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flowdroid/"/>
    </mc:Choice>
  </mc:AlternateContent>
  <xr:revisionPtr revIDLastSave="0" documentId="13_ncr:1_{7621537E-8F3B-FD4B-910F-973771493152}" xr6:coauthVersionLast="45" xr6:coauthVersionMax="45" xr10:uidLastSave="{00000000-0000-0000-0000-000000000000}"/>
  <bookViews>
    <workbookView xWindow="-37280" yWindow="-3140" windowWidth="37280" windowHeight="21140" activeTab="4" xr2:uid="{8C3EB54C-F563-1F49-8B78-9940BFD8EDB2}"/>
  </bookViews>
  <sheets>
    <sheet name="single_master" sheetId="1" r:id="rId1"/>
    <sheet name="single_pivot" sheetId="5" r:id="rId2"/>
    <sheet name="single_chart_time" sheetId="8" r:id="rId3"/>
    <sheet name="single_chart_completed" sheetId="6" r:id="rId4"/>
    <sheet name="twoway_master" sheetId="2" r:id="rId5"/>
    <sheet name="twoway_pivot" sheetId="3" r:id="rId6"/>
    <sheet name="twoway_chart_time" sheetId="4" r:id="rId7"/>
    <sheet name="twoway_chart_completed" sheetId="7" r:id="rId8"/>
  </sheets>
  <calcPr calcId="191029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E34" i="8" l="1"/>
  <c r="E35" i="8"/>
  <c r="E31" i="8"/>
  <c r="E32" i="8"/>
  <c r="E55" i="8"/>
  <c r="E2" i="8"/>
  <c r="E5" i="8"/>
  <c r="E46" i="8"/>
  <c r="E3" i="8"/>
  <c r="E49" i="8"/>
  <c r="E8" i="8"/>
  <c r="E22" i="8"/>
  <c r="E10" i="8"/>
  <c r="E48" i="8"/>
  <c r="E37" i="8"/>
  <c r="E33" i="8"/>
  <c r="E11" i="8"/>
  <c r="E41" i="8"/>
  <c r="E56" i="8"/>
  <c r="E61" i="8"/>
  <c r="E57" i="8"/>
  <c r="E51" i="8"/>
  <c r="E23" i="8"/>
  <c r="E19" i="8"/>
  <c r="E53" i="8"/>
  <c r="E15" i="8"/>
  <c r="E54" i="8"/>
  <c r="E28" i="8"/>
  <c r="E4" i="8"/>
  <c r="E39" i="8"/>
  <c r="E36" i="8"/>
  <c r="E21" i="8"/>
  <c r="E20" i="8"/>
  <c r="E14" i="8"/>
  <c r="E16" i="8"/>
  <c r="E40" i="8"/>
  <c r="E27" i="8"/>
  <c r="E26" i="8"/>
  <c r="E9" i="8"/>
  <c r="E30" i="8"/>
  <c r="E42" i="8"/>
  <c r="E44" i="8"/>
  <c r="E50" i="8"/>
  <c r="E45" i="8"/>
  <c r="E17" i="8"/>
  <c r="E38" i="8"/>
  <c r="E25" i="8"/>
  <c r="E6" i="8"/>
  <c r="E24" i="8"/>
  <c r="E47" i="8"/>
  <c r="E59" i="8"/>
  <c r="E62" i="8"/>
  <c r="E29" i="8"/>
  <c r="E60" i="8"/>
  <c r="E58" i="8"/>
  <c r="E43" i="8"/>
  <c r="E13" i="8"/>
  <c r="E12" i="8"/>
  <c r="E52" i="8"/>
  <c r="E18" i="8"/>
  <c r="E7" i="8"/>
  <c r="E116" i="7"/>
  <c r="F116" i="7" s="1"/>
  <c r="E63" i="7"/>
  <c r="F63" i="7" s="1"/>
  <c r="E7" i="7"/>
  <c r="F7" i="7" s="1"/>
  <c r="E31" i="7"/>
  <c r="F31" i="7" s="1"/>
  <c r="E64" i="7"/>
  <c r="F64" i="7" s="1"/>
  <c r="E65" i="7"/>
  <c r="F65" i="7" s="1"/>
  <c r="E43" i="7"/>
  <c r="F43" i="7" s="1"/>
  <c r="E17" i="7"/>
  <c r="F17" i="7" s="1"/>
  <c r="E8" i="7"/>
  <c r="F8" i="7" s="1"/>
  <c r="E66" i="7"/>
  <c r="F66" i="7" s="1"/>
  <c r="E67" i="7"/>
  <c r="F67" i="7" s="1"/>
  <c r="E32" i="7"/>
  <c r="F32" i="7" s="1"/>
  <c r="E33" i="7"/>
  <c r="F33" i="7" s="1"/>
  <c r="E44" i="7"/>
  <c r="F44" i="7" s="1"/>
  <c r="E68" i="7"/>
  <c r="F68" i="7" s="1"/>
  <c r="E69" i="7"/>
  <c r="F69" i="7" s="1"/>
  <c r="E70" i="7"/>
  <c r="F70" i="7" s="1"/>
  <c r="E34" i="7"/>
  <c r="F34" i="7" s="1"/>
  <c r="E71" i="7"/>
  <c r="F71" i="7" s="1"/>
  <c r="E72" i="7"/>
  <c r="F72" i="7" s="1"/>
  <c r="E73" i="7"/>
  <c r="F73" i="7" s="1"/>
  <c r="E18" i="7"/>
  <c r="F18" i="7" s="1"/>
  <c r="E19" i="7"/>
  <c r="F19" i="7" s="1"/>
  <c r="E20" i="7"/>
  <c r="F20" i="7" s="1"/>
  <c r="E74" i="7"/>
  <c r="F74" i="7" s="1"/>
  <c r="E2" i="7"/>
  <c r="F2" i="7" s="1"/>
  <c r="E21" i="7"/>
  <c r="F21" i="7" s="1"/>
  <c r="E45" i="7"/>
  <c r="F45" i="7" s="1"/>
  <c r="E9" i="7"/>
  <c r="F9" i="7" s="1"/>
  <c r="E75" i="7"/>
  <c r="F75" i="7" s="1"/>
  <c r="E22" i="7"/>
  <c r="F22" i="7" s="1"/>
  <c r="E76" i="7"/>
  <c r="F76" i="7" s="1"/>
  <c r="E3" i="7"/>
  <c r="F3" i="7" s="1"/>
  <c r="E10" i="7"/>
  <c r="F10" i="7" s="1"/>
  <c r="E77" i="7"/>
  <c r="F77" i="7" s="1"/>
  <c r="E46" i="7"/>
  <c r="F46" i="7" s="1"/>
  <c r="E23" i="7"/>
  <c r="F23" i="7" s="1"/>
  <c r="E78" i="7"/>
  <c r="F78" i="7" s="1"/>
  <c r="E79" i="7"/>
  <c r="F79" i="7" s="1"/>
  <c r="E80" i="7"/>
  <c r="F80" i="7" s="1"/>
  <c r="E47" i="7"/>
  <c r="F47" i="7" s="1"/>
  <c r="E81" i="7"/>
  <c r="F81" i="7" s="1"/>
  <c r="E82" i="7"/>
  <c r="F82" i="7" s="1"/>
  <c r="E83" i="7"/>
  <c r="F83" i="7" s="1"/>
  <c r="E48" i="7"/>
  <c r="F48" i="7" s="1"/>
  <c r="E84" i="7"/>
  <c r="F84" i="7" s="1"/>
  <c r="E11" i="7"/>
  <c r="F11" i="7" s="1"/>
  <c r="E5" i="7"/>
  <c r="F5" i="7" s="1"/>
  <c r="E85" i="7"/>
  <c r="F85" i="7" s="1"/>
  <c r="E24" i="7"/>
  <c r="F24" i="7" s="1"/>
  <c r="E35" i="7"/>
  <c r="F35" i="7" s="1"/>
  <c r="E86" i="7"/>
  <c r="F86" i="7" s="1"/>
  <c r="E87" i="7"/>
  <c r="F87" i="7" s="1"/>
  <c r="E88" i="7"/>
  <c r="F88" i="7" s="1"/>
  <c r="E49" i="7"/>
  <c r="F49" i="7" s="1"/>
  <c r="E89" i="7"/>
  <c r="F89" i="7" s="1"/>
  <c r="E36" i="7"/>
  <c r="F36" i="7" s="1"/>
  <c r="E90" i="7"/>
  <c r="F90" i="7" s="1"/>
  <c r="E50" i="7"/>
  <c r="F50" i="7" s="1"/>
  <c r="E25" i="7"/>
  <c r="F25" i="7" s="1"/>
  <c r="E12" i="7"/>
  <c r="F12" i="7" s="1"/>
  <c r="E51" i="7"/>
  <c r="F51" i="7" s="1"/>
  <c r="E91" i="7"/>
  <c r="F91" i="7" s="1"/>
  <c r="E92" i="7"/>
  <c r="F92" i="7" s="1"/>
  <c r="E37" i="7"/>
  <c r="F37" i="7" s="1"/>
  <c r="E38" i="7"/>
  <c r="F38" i="7" s="1"/>
  <c r="E52" i="7"/>
  <c r="F52" i="7" s="1"/>
  <c r="E93" i="7"/>
  <c r="F93" i="7" s="1"/>
  <c r="E26" i="7"/>
  <c r="F26" i="7" s="1"/>
  <c r="E94" i="7"/>
  <c r="F94" i="7" s="1"/>
  <c r="E39" i="7"/>
  <c r="F39" i="7" s="1"/>
  <c r="E95" i="7"/>
  <c r="F95" i="7" s="1"/>
  <c r="E53" i="7"/>
  <c r="F53" i="7" s="1"/>
  <c r="E96" i="7"/>
  <c r="F96" i="7" s="1"/>
  <c r="E54" i="7"/>
  <c r="F54" i="7" s="1"/>
  <c r="E97" i="7"/>
  <c r="F97" i="7" s="1"/>
  <c r="E98" i="7"/>
  <c r="F98" i="7" s="1"/>
  <c r="E55" i="7"/>
  <c r="F55" i="7" s="1"/>
  <c r="E99" i="7"/>
  <c r="F99" i="7" s="1"/>
  <c r="E4" i="7"/>
  <c r="F4" i="7" s="1"/>
  <c r="E13" i="7"/>
  <c r="F13" i="7" s="1"/>
  <c r="E56" i="7"/>
  <c r="F56" i="7" s="1"/>
  <c r="E57" i="7"/>
  <c r="F57" i="7" s="1"/>
  <c r="E100" i="7"/>
  <c r="F100" i="7" s="1"/>
  <c r="E101" i="7"/>
  <c r="F101" i="7" s="1"/>
  <c r="E58" i="7"/>
  <c r="F58" i="7" s="1"/>
  <c r="E6" i="7"/>
  <c r="F6" i="7" s="1"/>
  <c r="E27" i="7"/>
  <c r="F27" i="7" s="1"/>
  <c r="E28" i="7"/>
  <c r="F28" i="7" s="1"/>
  <c r="E59" i="7"/>
  <c r="F59" i="7" s="1"/>
  <c r="E60" i="7"/>
  <c r="F60" i="7" s="1"/>
  <c r="E14" i="7"/>
  <c r="F14" i="7" s="1"/>
  <c r="E102" i="7"/>
  <c r="F102" i="7" s="1"/>
  <c r="E61" i="7"/>
  <c r="F61" i="7" s="1"/>
  <c r="E103" i="7"/>
  <c r="F103" i="7" s="1"/>
  <c r="E104" i="7"/>
  <c r="F104" i="7" s="1"/>
  <c r="E105" i="7"/>
  <c r="F105" i="7" s="1"/>
  <c r="E106" i="7"/>
  <c r="F106" i="7" s="1"/>
  <c r="E15" i="7"/>
  <c r="F15" i="7" s="1"/>
  <c r="E29" i="7"/>
  <c r="F29" i="7" s="1"/>
  <c r="E16" i="7"/>
  <c r="F16" i="7" s="1"/>
  <c r="E107" i="7"/>
  <c r="F107" i="7" s="1"/>
  <c r="E30" i="7"/>
  <c r="F30" i="7" s="1"/>
  <c r="E108" i="7"/>
  <c r="F108" i="7" s="1"/>
  <c r="E62" i="7"/>
  <c r="F62" i="7" s="1"/>
  <c r="E109" i="7"/>
  <c r="F109" i="7" s="1"/>
  <c r="E110" i="7"/>
  <c r="F110" i="7" s="1"/>
  <c r="E111" i="7"/>
  <c r="F111" i="7" s="1"/>
  <c r="E40" i="7"/>
  <c r="F40" i="7" s="1"/>
  <c r="E41" i="7"/>
  <c r="F41" i="7" s="1"/>
  <c r="E112" i="7"/>
  <c r="F112" i="7" s="1"/>
  <c r="E113" i="7"/>
  <c r="F113" i="7" s="1"/>
  <c r="E114" i="7"/>
  <c r="F114" i="7" s="1"/>
  <c r="E115" i="7"/>
  <c r="F115" i="7" s="1"/>
  <c r="E42" i="7"/>
  <c r="F42" i="7" s="1"/>
  <c r="F23" i="6"/>
  <c r="F39" i="6"/>
  <c r="E5" i="6"/>
  <c r="F5" i="6" s="1"/>
  <c r="E6" i="6"/>
  <c r="F6" i="6" s="1"/>
  <c r="E7" i="6"/>
  <c r="F7" i="6" s="1"/>
  <c r="E8" i="6"/>
  <c r="F8" i="6" s="1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" i="6"/>
  <c r="F2" i="6" s="1"/>
  <c r="E20" i="6"/>
  <c r="F20" i="6" s="1"/>
  <c r="E21" i="6"/>
  <c r="F21" i="6" s="1"/>
  <c r="E22" i="6"/>
  <c r="F22" i="6" s="1"/>
  <c r="E23" i="6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F30" i="6" s="1"/>
  <c r="E31" i="6"/>
  <c r="F31" i="6" s="1"/>
  <c r="E32" i="6"/>
  <c r="F32" i="6" s="1"/>
  <c r="E33" i="6"/>
  <c r="F33" i="6" s="1"/>
  <c r="E34" i="6"/>
  <c r="F34" i="6" s="1"/>
  <c r="E35" i="6"/>
  <c r="F35" i="6" s="1"/>
  <c r="E36" i="6"/>
  <c r="F36" i="6" s="1"/>
  <c r="E37" i="6"/>
  <c r="F37" i="6" s="1"/>
  <c r="E38" i="6"/>
  <c r="F38" i="6" s="1"/>
  <c r="E39" i="6"/>
  <c r="E40" i="6"/>
  <c r="F40" i="6" s="1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F48" i="6" s="1"/>
  <c r="E49" i="6"/>
  <c r="F49" i="6" s="1"/>
  <c r="E50" i="6"/>
  <c r="F50" i="6" s="1"/>
  <c r="E3" i="6"/>
  <c r="F3" i="6" s="1"/>
  <c r="E51" i="6"/>
  <c r="F51" i="6" s="1"/>
  <c r="E4" i="6"/>
  <c r="F4" i="6" s="1"/>
  <c r="E52" i="6"/>
  <c r="F52" i="6" s="1"/>
  <c r="E53" i="6"/>
  <c r="F53" i="6" s="1"/>
  <c r="E54" i="6"/>
  <c r="F54" i="6" s="1"/>
  <c r="E55" i="6"/>
  <c r="F55" i="6" s="1"/>
  <c r="E56" i="6"/>
  <c r="F56" i="6" s="1"/>
  <c r="E57" i="6"/>
  <c r="F57" i="6" s="1"/>
  <c r="E58" i="6"/>
  <c r="F58" i="6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E17" i="4"/>
  <c r="E18" i="4"/>
  <c r="E20" i="4"/>
  <c r="E21" i="4"/>
  <c r="E19" i="4"/>
  <c r="E71" i="4"/>
  <c r="E49" i="4"/>
  <c r="E114" i="4"/>
  <c r="E85" i="4"/>
  <c r="E29" i="4"/>
  <c r="E7" i="4"/>
  <c r="E66" i="4"/>
  <c r="E91" i="4"/>
  <c r="E109" i="4"/>
  <c r="E34" i="4"/>
  <c r="E26" i="4"/>
  <c r="E80" i="4"/>
  <c r="E101" i="4"/>
  <c r="E81" i="4"/>
  <c r="E4" i="4"/>
  <c r="E38" i="4"/>
  <c r="E51" i="4"/>
  <c r="E94" i="4"/>
  <c r="E16" i="4"/>
  <c r="E25" i="4"/>
  <c r="E13" i="4"/>
  <c r="E97" i="4"/>
  <c r="E106" i="4"/>
  <c r="E111" i="4"/>
  <c r="E44" i="4"/>
  <c r="E120" i="4"/>
  <c r="E103" i="4"/>
  <c r="E73" i="4"/>
  <c r="E115" i="4"/>
  <c r="E58" i="4"/>
  <c r="E100" i="4"/>
  <c r="E40" i="4"/>
  <c r="E119" i="4"/>
  <c r="E112" i="4"/>
  <c r="E46" i="4"/>
  <c r="E67" i="4"/>
  <c r="E96" i="4"/>
  <c r="E65" i="4"/>
  <c r="E50" i="4"/>
  <c r="E72" i="4"/>
  <c r="E57" i="4"/>
  <c r="E52" i="4"/>
  <c r="E62" i="4"/>
  <c r="E22" i="4"/>
  <c r="E60" i="4"/>
  <c r="E45" i="4"/>
  <c r="E108" i="4"/>
  <c r="E116" i="4"/>
  <c r="E70" i="4"/>
  <c r="E90" i="4"/>
  <c r="E95" i="4"/>
  <c r="E6" i="4"/>
  <c r="E41" i="4"/>
  <c r="E15" i="4"/>
  <c r="E55" i="4"/>
  <c r="E43" i="4"/>
  <c r="E83" i="4"/>
  <c r="E48" i="4"/>
  <c r="E53" i="4"/>
  <c r="E104" i="4"/>
  <c r="E113" i="4"/>
  <c r="E79" i="4"/>
  <c r="E35" i="4"/>
  <c r="E32" i="4"/>
  <c r="E88" i="4"/>
  <c r="E89" i="4"/>
  <c r="E68" i="4"/>
  <c r="E2" i="4"/>
  <c r="E98" i="4"/>
  <c r="E42" i="4"/>
  <c r="E84" i="4"/>
  <c r="E33" i="4"/>
  <c r="E78" i="4"/>
  <c r="E47" i="4"/>
  <c r="E74" i="4"/>
  <c r="E24" i="4"/>
  <c r="E56" i="4"/>
  <c r="E63" i="4"/>
  <c r="E59" i="4"/>
  <c r="E118" i="4"/>
  <c r="E110" i="4"/>
  <c r="E82" i="4"/>
  <c r="E76" i="4"/>
  <c r="E39" i="4"/>
  <c r="E11" i="4"/>
  <c r="E64" i="4"/>
  <c r="E117" i="4"/>
  <c r="E92" i="4"/>
  <c r="E93" i="4"/>
  <c r="E54" i="4"/>
  <c r="E107" i="4"/>
  <c r="E28" i="4"/>
  <c r="E69" i="4"/>
  <c r="E27" i="4"/>
  <c r="E5" i="4"/>
  <c r="E31" i="4"/>
  <c r="E9" i="4"/>
  <c r="E105" i="4"/>
  <c r="E87" i="4"/>
  <c r="E102" i="4"/>
  <c r="E3" i="4"/>
  <c r="E86" i="4"/>
  <c r="E23" i="4"/>
  <c r="E61" i="4"/>
  <c r="E36" i="4"/>
  <c r="E12" i="4"/>
  <c r="E30" i="4"/>
  <c r="E75" i="4"/>
  <c r="E99" i="4"/>
  <c r="E14" i="4"/>
  <c r="E37" i="4"/>
  <c r="E8" i="4"/>
  <c r="E10" i="4"/>
  <c r="E77" i="4"/>
</calcChain>
</file>

<file path=xl/sharedStrings.xml><?xml version="1.0" encoding="utf-8"?>
<sst xmlns="http://schemas.openxmlformats.org/spreadsheetml/2006/main" count="123703" uniqueCount="271">
  <si>
    <t>repetition</t>
  </si>
  <si>
    <t>apk</t>
  </si>
  <si>
    <t>config</t>
  </si>
  <si>
    <t>num_flows</t>
  </si>
  <si>
    <t>time</t>
  </si>
  <si>
    <t>config_FlowDroid_maxcallbacks1.xml</t>
  </si>
  <si>
    <t>config_FlowDroid_maxcallbacks50.xml</t>
  </si>
  <si>
    <t>config_FlowDroid_aliasalgolazy.xml</t>
  </si>
  <si>
    <t>config_FlowDroid_analyzeframeworks.xml</t>
  </si>
  <si>
    <t>config_FlowDroid_maxcallbacks80.xml</t>
  </si>
  <si>
    <t>config_FlowDroid_maxcallbacks90.xml</t>
  </si>
  <si>
    <t>config_FlowDroid_aliasalgonone.xml</t>
  </si>
  <si>
    <t>config_FlowDroid_aliasalgoptsbased.xml</t>
  </si>
  <si>
    <t>config_FlowDroid_aliasflowins.xml</t>
  </si>
  <si>
    <t>config_FlowDroid_aplength10.xml</t>
  </si>
  <si>
    <t>config_FlowDroid_aplength1.xml</t>
  </si>
  <si>
    <t>config_FlowDroid_aplength20.xml</t>
  </si>
  <si>
    <t>config_FlowDroid_aplength2.xml</t>
  </si>
  <si>
    <t>config_FlowDroid_aplength3.xml</t>
  </si>
  <si>
    <t>config_FlowDroid_aplength4.xml</t>
  </si>
  <si>
    <t>config_FlowDroid_aplength5.xml</t>
  </si>
  <si>
    <t>config_FlowDroid_aplength7.xml</t>
  </si>
  <si>
    <t>config_FlowDroid_callbackanalyzerfast.xml</t>
  </si>
  <si>
    <t>config_FlowDroid_cgalgocha.xml</t>
  </si>
  <si>
    <t>config_FlowDroid_cgalgogeom.xml</t>
  </si>
  <si>
    <t>config_FlowDroid_cgalgorta.xml</t>
  </si>
  <si>
    <t>config_FlowDroid_cgalgovta.xml</t>
  </si>
  <si>
    <t>config_FlowDroid_codeeliminationnone.xml</t>
  </si>
  <si>
    <t>config_FlowDroid_codeeliminationrc.xml</t>
  </si>
  <si>
    <t>config_FlowDroid_enablereflection.xml</t>
  </si>
  <si>
    <t>config_FlowDroid_implicitall.xml</t>
  </si>
  <si>
    <t>config_FlowDroid_dataflowsolverfins.xml</t>
  </si>
  <si>
    <t>config_FlowDroid_implicitarronly.xml</t>
  </si>
  <si>
    <t>config_FlowDroid_maxcallbackchain50.xml</t>
  </si>
  <si>
    <t>config_FlowDroid_maxcallbackchain110.xml</t>
  </si>
  <si>
    <t>config_FlowDroid_maxcallbackchain90.xml</t>
  </si>
  <si>
    <t>config_FlowDroid_maxcallbackchain100.xml</t>
  </si>
  <si>
    <t>config_FlowDroid_maxcallbackchain150.xml</t>
  </si>
  <si>
    <t>config_FlowDroid_maxcallbackchain120.xml</t>
  </si>
  <si>
    <t>config_FlowDroid_maxcallbackchain1.xml</t>
  </si>
  <si>
    <t>config_FlowDroid_maxcallbackchain600.xml</t>
  </si>
  <si>
    <t>config_FlowDroid_maxcallbackchain200.xml</t>
  </si>
  <si>
    <t>config_FlowDroid_maxcallbackchain80.xml</t>
  </si>
  <si>
    <t>config_FlowDroid_nothischainreduction.xml</t>
  </si>
  <si>
    <t>config_FlowDroid_onecomponentatatime.xml</t>
  </si>
  <si>
    <t>config_FlowDroid_noexceptions.xml</t>
  </si>
  <si>
    <t>config_FlowDroid_nocallbacks.xml</t>
  </si>
  <si>
    <t>config_FlowDroid_pathspecificresults.xml</t>
  </si>
  <si>
    <t>config_FlowDroid_onesourceatatime.xml</t>
  </si>
  <si>
    <t>config_FlowDroid_pathalgocontextinsensitive.xml</t>
  </si>
  <si>
    <t>config_FlowDroid_pathalgosourcesonly.xml</t>
  </si>
  <si>
    <t>config_FlowDroid_singlejoinpointabstraction.xml</t>
  </si>
  <si>
    <t>config_FlowDroid_staticmodenone.xml</t>
  </si>
  <si>
    <t>config_FlowDroid_taintwrapperdefaultfallback.xml</t>
  </si>
  <si>
    <t>config_FlowDroid_taintwrappereasy.xml</t>
  </si>
  <si>
    <t>config_FlowDroid_staticmodefins.xml</t>
  </si>
  <si>
    <t>config_FlowDroid_taintwrappernone.xml</t>
  </si>
  <si>
    <t>config_FlowDroid_maxcallbacks110.xml</t>
  </si>
  <si>
    <t>config_FlowDroid_maxcallbacks120.xml</t>
  </si>
  <si>
    <t>config_FlowDroid_maxcallbacks150.xml</t>
  </si>
  <si>
    <t>config_FlowDroid_maxcallbacks200.xml</t>
  </si>
  <si>
    <t>config_FlowDroid_maxcallbacks600.xml</t>
  </si>
  <si>
    <t>config_FlowDroid_2way_2.xml</t>
  </si>
  <si>
    <t>config_FlowDroid_2way_1.xml</t>
  </si>
  <si>
    <t>config_FlowDroid_2way_0.xml</t>
  </si>
  <si>
    <t>config_FlowDroid_2way_3.xml</t>
  </si>
  <si>
    <t>config_FlowDroid_2way_4.xml</t>
  </si>
  <si>
    <t>config_FlowDroid_2way_5.xml</t>
  </si>
  <si>
    <t>config_FlowDroid_2way_6.xml</t>
  </si>
  <si>
    <t>config_FlowDroid_2way_7.xml</t>
  </si>
  <si>
    <t>config_FlowDroid_2way_8.xml</t>
  </si>
  <si>
    <t>config_FlowDroid_2way_9.xml</t>
  </si>
  <si>
    <t>config_FlowDroid_2way_10.xml</t>
  </si>
  <si>
    <t>config_FlowDroid_2way_11.xml</t>
  </si>
  <si>
    <t>config_FlowDroid_2way_12.xml</t>
  </si>
  <si>
    <t>config_FlowDroid_2way_13.xml</t>
  </si>
  <si>
    <t>config_FlowDroid_2way_14.xml</t>
  </si>
  <si>
    <t>config_FlowDroid_2way_15.xml</t>
  </si>
  <si>
    <t>config_FlowDroid_2way_16.xml</t>
  </si>
  <si>
    <t>config_FlowDroid_2way_17.xml</t>
  </si>
  <si>
    <t>config_FlowDroid_2way_18.xml</t>
  </si>
  <si>
    <t>config_FlowDroid_2way_19.xml</t>
  </si>
  <si>
    <t>config_FlowDroid_2way_20.xml</t>
  </si>
  <si>
    <t>config_FlowDroid_2way_21.xml</t>
  </si>
  <si>
    <t>config_FlowDroid_2way_22.xml</t>
  </si>
  <si>
    <t>config_FlowDroid_2way_23.xml</t>
  </si>
  <si>
    <t>config_FlowDroid_2way_24.xml</t>
  </si>
  <si>
    <t>config_FlowDroid_2way_25.xml</t>
  </si>
  <si>
    <t>config_FlowDroid_2way_26.xml</t>
  </si>
  <si>
    <t>config_FlowDroid_2way_27.xml</t>
  </si>
  <si>
    <t>config_FlowDroid_2way_28.xml</t>
  </si>
  <si>
    <t>config_FlowDroid_2way_29.xml</t>
  </si>
  <si>
    <t>config_FlowDroid_2way_30.xml</t>
  </si>
  <si>
    <t>config_FlowDroid_2way_31.xml</t>
  </si>
  <si>
    <t>config_FlowDroid_2way_32.xml</t>
  </si>
  <si>
    <t>config_FlowDroid_2way_33.xml</t>
  </si>
  <si>
    <t>config_FlowDroid_2way_34.xml</t>
  </si>
  <si>
    <t>config_FlowDroid_2way_35.xml</t>
  </si>
  <si>
    <t>config_FlowDroid_2way_36.xml</t>
  </si>
  <si>
    <t>config_FlowDroid_2way_37.xml</t>
  </si>
  <si>
    <t>config_FlowDroid_2way_38.xml</t>
  </si>
  <si>
    <t>config_FlowDroid_2way_39.xml</t>
  </si>
  <si>
    <t>config_FlowDroid_2way_40.xml</t>
  </si>
  <si>
    <t>config_FlowDroid_2way_41.xml</t>
  </si>
  <si>
    <t>config_FlowDroid_2way_42.xml</t>
  </si>
  <si>
    <t>config_FlowDroid_2way_43.xml</t>
  </si>
  <si>
    <t>config_FlowDroid_2way_44.xml</t>
  </si>
  <si>
    <t>config_FlowDroid_2way_45.xml</t>
  </si>
  <si>
    <t>config_FlowDroid_2way_46.xml</t>
  </si>
  <si>
    <t>config_FlowDroid_2way_47.xml</t>
  </si>
  <si>
    <t>config_FlowDroid_2way_48.xml</t>
  </si>
  <si>
    <t>config_FlowDroid_2way_49.xml</t>
  </si>
  <si>
    <t>config_FlowDroid_2way_50.xml</t>
  </si>
  <si>
    <t>config_FlowDroid_2way_51.xml</t>
  </si>
  <si>
    <t>config_FlowDroid_2way_52.xml</t>
  </si>
  <si>
    <t>config_FlowDroid_2way_53.xml</t>
  </si>
  <si>
    <t>config_FlowDroid_2way_54.xml</t>
  </si>
  <si>
    <t>config_FlowDroid_2way_55.xml</t>
  </si>
  <si>
    <t>config_FlowDroid_2way_56.xml</t>
  </si>
  <si>
    <t>config_FlowDroid_2way_57.xml</t>
  </si>
  <si>
    <t>config_FlowDroid_2way_58.xml</t>
  </si>
  <si>
    <t>config_FlowDroid_2way_59.xml</t>
  </si>
  <si>
    <t>config_FlowDroid_2way_60.xml</t>
  </si>
  <si>
    <t>config_FlowDroid_2way_61.xml</t>
  </si>
  <si>
    <t>config_FlowDroid_2way_62.xml</t>
  </si>
  <si>
    <t>config_FlowDroid_2way_63.xml</t>
  </si>
  <si>
    <t>config_FlowDroid_2way_64.xml</t>
  </si>
  <si>
    <t>config_FlowDroid_2way_65.xml</t>
  </si>
  <si>
    <t>config_FlowDroid_2way_66.xml</t>
  </si>
  <si>
    <t>config_FlowDroid_2way_67.xml</t>
  </si>
  <si>
    <t>config_FlowDroid_2way_68.xml</t>
  </si>
  <si>
    <t>config_FlowDroid_2way_69.xml</t>
  </si>
  <si>
    <t>config_FlowDroid_2way_70.xml</t>
  </si>
  <si>
    <t>config_FlowDroid_2way_71.xml</t>
  </si>
  <si>
    <t>config_FlowDroid_2way_72.xml</t>
  </si>
  <si>
    <t>config_FlowDroid_2way_73.xml</t>
  </si>
  <si>
    <t>config_FlowDroid_2way_74.xml</t>
  </si>
  <si>
    <t>config_FlowDroid_2way_75.xml</t>
  </si>
  <si>
    <t>config_FlowDroid_2way_76.xml</t>
  </si>
  <si>
    <t>config_FlowDroid_2way_77.xml</t>
  </si>
  <si>
    <t>config_FlowDroid_2way_78.xml</t>
  </si>
  <si>
    <t>config_FlowDroid_2way_79.xml</t>
  </si>
  <si>
    <t>config_FlowDroid_2way_80.xml</t>
  </si>
  <si>
    <t>config_FlowDroid_2way_81.xml</t>
  </si>
  <si>
    <t>config_FlowDroid_2way_82.xml</t>
  </si>
  <si>
    <t>config_FlowDroid_2way_83.xml</t>
  </si>
  <si>
    <t>config_FlowDroid_2way_84.xml</t>
  </si>
  <si>
    <t>config_FlowDroid_2way_85.xml</t>
  </si>
  <si>
    <t>config_FlowDroid_2way_86.xml</t>
  </si>
  <si>
    <t>config_FlowDroid_2way_87.xml</t>
  </si>
  <si>
    <t>config_FlowDroid_2way_88.xml</t>
  </si>
  <si>
    <t>config_FlowDroid_2way_89.xml</t>
  </si>
  <si>
    <t>config_FlowDroid_2way_90.xml</t>
  </si>
  <si>
    <t>config_FlowDroid_2way_91.xml</t>
  </si>
  <si>
    <t>config_FlowDroid_2way_92.xml</t>
  </si>
  <si>
    <t>config_FlowDroid_2way_93.xml</t>
  </si>
  <si>
    <t>config_FlowDroid_2way_94.xml</t>
  </si>
  <si>
    <t>config_FlowDroid_2way_95.xml</t>
  </si>
  <si>
    <t>config_FlowDroid_2way_96.xml</t>
  </si>
  <si>
    <t>config_FlowDroid_2way_97.xml</t>
  </si>
  <si>
    <t>config_FlowDroid_2way_98.xml</t>
  </si>
  <si>
    <t>config_FlowDroid_2way_99.xml</t>
  </si>
  <si>
    <t>config_FlowDroid_2way_100.xml</t>
  </si>
  <si>
    <t>config_FlowDroid_2way_101.xml</t>
  </si>
  <si>
    <t>config_FlowDroid_2way_102.xml</t>
  </si>
  <si>
    <t>config_FlowDroid_2way_103.xml</t>
  </si>
  <si>
    <t>config_FlowDroid_2way_104.xml</t>
  </si>
  <si>
    <t>config_FlowDroid_2way_105.xml</t>
  </si>
  <si>
    <t>config_FlowDroid_2way_106.xml</t>
  </si>
  <si>
    <t>config_FlowDroid_2way_107.xml</t>
  </si>
  <si>
    <t>config_FlowDroid_2way_108.xml</t>
  </si>
  <si>
    <t>config_FlowDroid_2way_109.xml</t>
  </si>
  <si>
    <t>config_FlowDroid_2way_110.xml</t>
  </si>
  <si>
    <t>config_FlowDroid_2way_111.xml</t>
  </si>
  <si>
    <t>config_FlowDroid_2way_112.xml</t>
  </si>
  <si>
    <t>config_FlowDroid_2way_113.xml</t>
  </si>
  <si>
    <t>net.tedstein.AndroSS_17.apk</t>
  </si>
  <si>
    <t>io.github.lonamiwebs.klooni_820.apk</t>
  </si>
  <si>
    <t>anupam.acrylic_17.apk</t>
  </si>
  <si>
    <t>net.khertan.forrunners_101030.apk</t>
  </si>
  <si>
    <t>eu.polarclock_10.apk</t>
  </si>
  <si>
    <t>org.ninthfloor.copperpdf_4.apk</t>
  </si>
  <si>
    <t>uk.co.yahoo.p1rpp.calendartrigger_7.apk</t>
  </si>
  <si>
    <t>com.github.yeriomin.workoutlog_2.apk</t>
  </si>
  <si>
    <t>com.notriddle.budget_44.apk</t>
  </si>
  <si>
    <t>org.tuxpaint_923.apk</t>
  </si>
  <si>
    <t>pt.isec.tp.am_4.apk</t>
  </si>
  <si>
    <t>net.osmand.plus_355.apk</t>
  </si>
  <si>
    <t>org.jfedor.frozenbubble_54.apk</t>
  </si>
  <si>
    <t>org.dyndns.sven_ola.debian_kit_6.apk</t>
  </si>
  <si>
    <t>com.nutomic.ensichat_17.apk</t>
  </si>
  <si>
    <t>protect.budgetwatch_29.apk</t>
  </si>
  <si>
    <t>org.jsl.wfwt_14.apk</t>
  </si>
  <si>
    <t>net.zygotelabs.locker_11.apk</t>
  </si>
  <si>
    <t>trikita.talalarmo_19.apk</t>
  </si>
  <si>
    <t>jackpal.androidterm_72.apk</t>
  </si>
  <si>
    <t>org.dnaq.dialer2_17.apk</t>
  </si>
  <si>
    <t>daniel_32.flexiblewallpaper_2.apk</t>
  </si>
  <si>
    <t>ru.henridellal.dialer_10.apk</t>
  </si>
  <si>
    <t>com.miqote.shanawp_10.apk</t>
  </si>
  <si>
    <t>com.angrydoughnuts.android.alarmclock_15.apk</t>
  </si>
  <si>
    <t>io.github.alketii.mightyknight_1.apk</t>
  </si>
  <si>
    <t>com.gitlab.ardash.appleflinger.android_1005006.apk</t>
  </si>
  <si>
    <t>org.zamedev.gloomydungeons2.opensource_1602221800.apk</t>
  </si>
  <si>
    <t>nya.miku.wishmaster_54.apk</t>
  </si>
  <si>
    <t>eu.kanade.tachiyomi_41.apk</t>
  </si>
  <si>
    <t>aliasalgo</t>
  </si>
  <si>
    <t>aplength</t>
  </si>
  <si>
    <t>callbackanalyzer</t>
  </si>
  <si>
    <t>codeelimination</t>
  </si>
  <si>
    <t>cgalgo</t>
  </si>
  <si>
    <t>dataflowsolver</t>
  </si>
  <si>
    <t>implicit</t>
  </si>
  <si>
    <t>maxcallbackspercomponent</t>
  </si>
  <si>
    <t>maxcallbacksdepth</t>
  </si>
  <si>
    <t>pathalgo</t>
  </si>
  <si>
    <t>staticmode</t>
  </si>
  <si>
    <t>taintwrapper</t>
  </si>
  <si>
    <t>aliasflowins</t>
  </si>
  <si>
    <t>analyzeframeworks</t>
  </si>
  <si>
    <t>nocallbacks</t>
  </si>
  <si>
    <t>noexceptions</t>
  </si>
  <si>
    <t>nothischainreduction</t>
  </si>
  <si>
    <t>onesourceatatime</t>
  </si>
  <si>
    <t>onecomponentatatime</t>
  </si>
  <si>
    <t>pathspecificresults</t>
  </si>
  <si>
    <t>enablereflection</t>
  </si>
  <si>
    <t>singlejoinpointabstraction</t>
  </si>
  <si>
    <t>FLOWSENSITIVE</t>
  </si>
  <si>
    <t>FAST</t>
  </si>
  <si>
    <t>PROPAGATECONSTS</t>
  </si>
  <si>
    <t>CHA</t>
  </si>
  <si>
    <t>FLOWINSENSITIVE</t>
  </si>
  <si>
    <t>ARRAYONLY</t>
  </si>
  <si>
    <t>CONTEXTINSENSITIVE</t>
  </si>
  <si>
    <t>CONTEXTFLOWINSENSITIVE</t>
  </si>
  <si>
    <t>EASY</t>
  </si>
  <si>
    <t>PTSBASED</t>
  </si>
  <si>
    <t>DEFAULT</t>
  </si>
  <si>
    <t>REMOVECODE</t>
  </si>
  <si>
    <t>VTA</t>
  </si>
  <si>
    <t>CONTEXTFLOWSENSITIVE</t>
  </si>
  <si>
    <t>ALL</t>
  </si>
  <si>
    <t>SOURCESONLY</t>
  </si>
  <si>
    <t>NONE</t>
  </si>
  <si>
    <t>GEOM</t>
  </si>
  <si>
    <t>DEFAULTFALLBACK</t>
  </si>
  <si>
    <t>LAZY</t>
  </si>
  <si>
    <t>CONTEXTSENSITIVE</t>
  </si>
  <si>
    <t>RTA</t>
  </si>
  <si>
    <t>SPARK</t>
  </si>
  <si>
    <t>AUTO</t>
  </si>
  <si>
    <t>Sum of time</t>
  </si>
  <si>
    <t>Row Labels</t>
  </si>
  <si>
    <t>Grand Total</t>
  </si>
  <si>
    <t>time r1</t>
  </si>
  <si>
    <t>time r2</t>
  </si>
  <si>
    <t>time r3</t>
  </si>
  <si>
    <t>median</t>
  </si>
  <si>
    <t>range</t>
  </si>
  <si>
    <t>Column Labels</t>
  </si>
  <si>
    <t>completed</t>
  </si>
  <si>
    <t>completed r1</t>
  </si>
  <si>
    <t>completed r2</t>
  </si>
  <si>
    <t>completed r3</t>
  </si>
  <si>
    <t>incomplete</t>
  </si>
  <si>
    <t>r1</t>
  </si>
  <si>
    <t>r2</t>
  </si>
  <si>
    <t>r3</t>
  </si>
  <si>
    <t>(incompleted * -1)</t>
  </si>
  <si>
    <t>run_time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</si>
</sst>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2" borderId="0" xfId="0" applyFont="1" applyFill="1" applyBorder="1"/>
    <xf numFmtId="0" fontId="0" fillId="3" borderId="0" xfId="0" applyFont="1" applyFill="1" applyBorder="1"/>
    <xf numFmtId="0" fontId="0" fillId="0" borderId="0" xfId="0" applyFont="1" applyBorder="1"/>
  </cellXfs>
  <cellStyles count="1"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single_chart_time!$A$2:$A$62</c:f>
              <c:strCache>
                <c:ptCount val="61"/>
                <c:pt idx="0">
                  <c:v>config_FlowDroid_aliasalgonone.xml</c:v>
                </c:pt>
                <c:pt idx="1">
                  <c:v>config_FlowDroid_analyzeframeworks.xml</c:v>
                </c:pt>
                <c:pt idx="2">
                  <c:v>config_FlowDroid_maxcallbackchain1.xml</c:v>
                </c:pt>
                <c:pt idx="3">
                  <c:v>config_FlowDroid_aliasalgoptsbased.xml</c:v>
                </c:pt>
                <c:pt idx="4">
                  <c:v>config_FlowDroid_nocallbacks.xml</c:v>
                </c:pt>
                <c:pt idx="5">
                  <c:v>config_FlowDroid_taintwrappernone.xml</c:v>
                </c:pt>
                <c:pt idx="6">
                  <c:v>config_FlowDroid_aplength10.xml</c:v>
                </c:pt>
                <c:pt idx="7">
                  <c:v>config_FlowDroid_maxcallbacks1.xml</c:v>
                </c:pt>
                <c:pt idx="8">
                  <c:v>config_FlowDroid_aplength20.xml</c:v>
                </c:pt>
                <c:pt idx="9">
                  <c:v>config_FlowDroid_aplength7.xml</c:v>
                </c:pt>
                <c:pt idx="10">
                  <c:v>config_FlowDroid_staticmodenone.xml</c:v>
                </c:pt>
                <c:pt idx="11">
                  <c:v>config_FlowDroid_staticmodefins.xml</c:v>
                </c:pt>
                <c:pt idx="12">
                  <c:v>config_FlowDroid_maxcallbackchain200.xml</c:v>
                </c:pt>
                <c:pt idx="13">
                  <c:v>config_FlowDroid_enablereflection.xml</c:v>
                </c:pt>
                <c:pt idx="14">
                  <c:v>config_FlowDroid_maxcallbackchain50.xml</c:v>
                </c:pt>
                <c:pt idx="15">
                  <c:v>config_FlowDroid_maxcallbacks600.xml</c:v>
                </c:pt>
                <c:pt idx="16">
                  <c:v>config_FlowDroid_taintwrappereasy.xml</c:v>
                </c:pt>
                <c:pt idx="17">
                  <c:v>config_FlowDroid_codeeliminationrc.xml</c:v>
                </c:pt>
                <c:pt idx="18">
                  <c:v>config_FlowDroid_maxcallbackchain150.xml</c:v>
                </c:pt>
                <c:pt idx="19">
                  <c:v>config_FlowDroid_maxcallbackchain120.xml</c:v>
                </c:pt>
                <c:pt idx="20">
                  <c:v>config_FlowDroid_aplength2.xml</c:v>
                </c:pt>
                <c:pt idx="21">
                  <c:v>config_FlowDroid_codeeliminationnone.xml</c:v>
                </c:pt>
                <c:pt idx="22">
                  <c:v>config_FlowDroid_noexceptions.xml</c:v>
                </c:pt>
                <c:pt idx="23">
                  <c:v>config_FlowDroid_maxcallbacks90.xml</c:v>
                </c:pt>
                <c:pt idx="24">
                  <c:v>config_FlowDroid_maxcallbackchain90.xml</c:v>
                </c:pt>
                <c:pt idx="25">
                  <c:v>config_FlowDroid_maxcallbackchain80.xml</c:v>
                </c:pt>
                <c:pt idx="26">
                  <c:v>config_FlowDroid_implicitarronly.xml</c:v>
                </c:pt>
                <c:pt idx="27">
                  <c:v>config_FlowDroid_pathalgocontextinsensitive.xml</c:v>
                </c:pt>
                <c:pt idx="28">
                  <c:v>config_FlowDroid_maxcallbacks110.xml</c:v>
                </c:pt>
                <c:pt idx="31">
                  <c:v>config_FlowDroid_aplength5.xml</c:v>
                </c:pt>
                <c:pt idx="34">
                  <c:v>config_FlowDroid_maxcallbackchain110.xml</c:v>
                </c:pt>
                <c:pt idx="35">
                  <c:v>config_FlowDroid_aplength4.xml</c:v>
                </c:pt>
                <c:pt idx="36">
                  <c:v>config_FlowDroid_maxcallbacks80.xml</c:v>
                </c:pt>
                <c:pt idx="37">
                  <c:v>config_FlowDroid_maxcallbackchain100.xml</c:v>
                </c:pt>
                <c:pt idx="38">
                  <c:v>config_FlowDroid_maxcallbackchain600.xml</c:v>
                </c:pt>
                <c:pt idx="39">
                  <c:v>config_FlowDroid_callbackanalyzerfast.xml</c:v>
                </c:pt>
                <c:pt idx="40">
                  <c:v>config_FlowDroid_maxcallbacks120.xml</c:v>
                </c:pt>
                <c:pt idx="41">
                  <c:v>config_FlowDroid_singlejoinpointabstraction.xml</c:v>
                </c:pt>
                <c:pt idx="42">
                  <c:v>config_FlowDroid_maxcallbacks150.xml</c:v>
                </c:pt>
                <c:pt idx="43">
                  <c:v>config_FlowDroid_maxcallbacks50.xml</c:v>
                </c:pt>
                <c:pt idx="44">
                  <c:v>config_FlowDroid_aliasflowins.xml</c:v>
                </c:pt>
                <c:pt idx="45">
                  <c:v>config_FlowDroid_nothischainreduction.xml</c:v>
                </c:pt>
                <c:pt idx="46">
                  <c:v>config_FlowDroid_aplength3.xml</c:v>
                </c:pt>
                <c:pt idx="47">
                  <c:v>config_FlowDroid_aplength1.xml</c:v>
                </c:pt>
                <c:pt idx="48">
                  <c:v>config_FlowDroid_maxcallbacks200.xml</c:v>
                </c:pt>
                <c:pt idx="49">
                  <c:v>config_FlowDroid_cgalgovta.xml</c:v>
                </c:pt>
                <c:pt idx="50">
                  <c:v>config_FlowDroid_taintwrapperdefaultfallback.xml</c:v>
                </c:pt>
                <c:pt idx="51">
                  <c:v>config_FlowDroid_dataflowsolverfins.xml</c:v>
                </c:pt>
                <c:pt idx="52">
                  <c:v>config_FlowDroid_implicitall.xml</c:v>
                </c:pt>
                <c:pt idx="53">
                  <c:v>config_FlowDroid_aliasalgolazy.xml</c:v>
                </c:pt>
                <c:pt idx="54">
                  <c:v>config_FlowDroid_cgalgocha.xml</c:v>
                </c:pt>
                <c:pt idx="55">
                  <c:v>config_FlowDroid_cgalgorta.xml</c:v>
                </c:pt>
                <c:pt idx="56">
                  <c:v>config_FlowDroid_pathspecificresults.xml</c:v>
                </c:pt>
                <c:pt idx="57">
                  <c:v>config_FlowDroid_onecomponentatatime.xml</c:v>
                </c:pt>
                <c:pt idx="58">
                  <c:v>config_FlowDroid_pathalgosourcesonly.xml</c:v>
                </c:pt>
                <c:pt idx="59">
                  <c:v>config_FlowDroid_cgalgogeom.xml</c:v>
                </c:pt>
                <c:pt idx="60">
                  <c:v>config_FlowDroid_onesourceatatime.xml</c:v>
                </c:pt>
              </c:strCache>
            </c:strRef>
          </c:cat>
          <c:val>
            <c:numRef>
              <c:f>single_chart_time!$E$2:$E$62</c:f>
              <c:numCache>
                <c:formatCode>General</c:formatCode>
                <c:ptCount val="61"/>
                <c:pt idx="0">
                  <c:v>24.834492674920067</c:v>
                </c:pt>
                <c:pt idx="1">
                  <c:v>26.124149626246997</c:v>
                </c:pt>
                <c:pt idx="2">
                  <c:v>31.058762747227785</c:v>
                </c:pt>
                <c:pt idx="3">
                  <c:v>31.351434189372206</c:v>
                </c:pt>
                <c:pt idx="4">
                  <c:v>31.67657943258525</c:v>
                </c:pt>
                <c:pt idx="5">
                  <c:v>32.344771791666666</c:v>
                </c:pt>
                <c:pt idx="6">
                  <c:v>32.553997621964633</c:v>
                </c:pt>
                <c:pt idx="7">
                  <c:v>33.175727647216945</c:v>
                </c:pt>
                <c:pt idx="8">
                  <c:v>34.964009535004109</c:v>
                </c:pt>
                <c:pt idx="9">
                  <c:v>35.159897245862474</c:v>
                </c:pt>
                <c:pt idx="10">
                  <c:v>35.646964308333331</c:v>
                </c:pt>
                <c:pt idx="11">
                  <c:v>37.553312421666668</c:v>
                </c:pt>
                <c:pt idx="12">
                  <c:v>38.11084553676185</c:v>
                </c:pt>
                <c:pt idx="13">
                  <c:v>40.848242810904004</c:v>
                </c:pt>
                <c:pt idx="14">
                  <c:v>41.182857756029463</c:v>
                </c:pt>
                <c:pt idx="15">
                  <c:v>41.236246200480146</c:v>
                </c:pt>
                <c:pt idx="16">
                  <c:v>41.296090040000003</c:v>
                </c:pt>
                <c:pt idx="17">
                  <c:v>41.4373044274165</c:v>
                </c:pt>
                <c:pt idx="18">
                  <c:v>42.386580245565433</c:v>
                </c:pt>
                <c:pt idx="19">
                  <c:v>43.003350869999984</c:v>
                </c:pt>
                <c:pt idx="20">
                  <c:v>43.309541321378923</c:v>
                </c:pt>
                <c:pt idx="21">
                  <c:v>43.456702630159704</c:v>
                </c:pt>
                <c:pt idx="22">
                  <c:v>43.490638348984042</c:v>
                </c:pt>
                <c:pt idx="23">
                  <c:v>43.679117164512419</c:v>
                </c:pt>
                <c:pt idx="24">
                  <c:v>43.709589159830088</c:v>
                </c:pt>
                <c:pt idx="25">
                  <c:v>43.882900938500292</c:v>
                </c:pt>
                <c:pt idx="26">
                  <c:v>44.66924845085591</c:v>
                </c:pt>
                <c:pt idx="27">
                  <c:v>44.732966001393827</c:v>
                </c:pt>
                <c:pt idx="28">
                  <c:v>44.986515392415399</c:v>
                </c:pt>
                <c:pt idx="29">
                  <c:v>0</c:v>
                </c:pt>
                <c:pt idx="30">
                  <c:v>0</c:v>
                </c:pt>
                <c:pt idx="31">
                  <c:v>45.105394721666677</c:v>
                </c:pt>
                <c:pt idx="32">
                  <c:v>0</c:v>
                </c:pt>
                <c:pt idx="33">
                  <c:v>0</c:v>
                </c:pt>
                <c:pt idx="34">
                  <c:v>45.161010457726583</c:v>
                </c:pt>
                <c:pt idx="35">
                  <c:v>45.294549401193649</c:v>
                </c:pt>
                <c:pt idx="36">
                  <c:v>45.401494388262854</c:v>
                </c:pt>
                <c:pt idx="37">
                  <c:v>45.859653040766695</c:v>
                </c:pt>
                <c:pt idx="38">
                  <c:v>45.951620607792044</c:v>
                </c:pt>
                <c:pt idx="39">
                  <c:v>46.144479403784459</c:v>
                </c:pt>
                <c:pt idx="40">
                  <c:v>46.352813447247364</c:v>
                </c:pt>
                <c:pt idx="41">
                  <c:v>46.521910865000009</c:v>
                </c:pt>
                <c:pt idx="42">
                  <c:v>46.728653195352841</c:v>
                </c:pt>
                <c:pt idx="43">
                  <c:v>46.804603092950579</c:v>
                </c:pt>
                <c:pt idx="44">
                  <c:v>46.846598202028865</c:v>
                </c:pt>
                <c:pt idx="45">
                  <c:v>47.221065999839077</c:v>
                </c:pt>
                <c:pt idx="46">
                  <c:v>47.47460872810327</c:v>
                </c:pt>
                <c:pt idx="47">
                  <c:v>47.906071943118334</c:v>
                </c:pt>
                <c:pt idx="48">
                  <c:v>48.867232461636448</c:v>
                </c:pt>
                <c:pt idx="49">
                  <c:v>49.120444977456117</c:v>
                </c:pt>
                <c:pt idx="50">
                  <c:v>51.455649217792441</c:v>
                </c:pt>
                <c:pt idx="51">
                  <c:v>52.281038947686497</c:v>
                </c:pt>
                <c:pt idx="52">
                  <c:v>60.533849936666677</c:v>
                </c:pt>
                <c:pt idx="53">
                  <c:v>69.512025591886228</c:v>
                </c:pt>
                <c:pt idx="54">
                  <c:v>99.01360649541779</c:v>
                </c:pt>
                <c:pt idx="55">
                  <c:v>101.27711104949672</c:v>
                </c:pt>
                <c:pt idx="56">
                  <c:v>101.62199269836792</c:v>
                </c:pt>
                <c:pt idx="57">
                  <c:v>233.57981617409567</c:v>
                </c:pt>
                <c:pt idx="58">
                  <c:v>309.78514523742462</c:v>
                </c:pt>
                <c:pt idx="59">
                  <c:v>391.56956998666658</c:v>
                </c:pt>
                <c:pt idx="60">
                  <c:v>407.31426919274548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B-C948-B8CA-27692B37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43249087"/>
        <c:axId val="1843296095"/>
      </c:barChart>
      <c:catAx>
        <c:axId val="184324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296095"/>
        <c:crosses val="autoZero"/>
        <c:auto val="1"/>
        <c:lblAlgn val="ctr"/>
        <c:lblOffset val="100"/>
        <c:noMultiLvlLbl val="0"/>
      </c:catAx>
      <c:valAx>
        <c:axId val="18432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49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single_chart_completed!$E$2:$E$58</c:f>
              <c:numCache>
                <c:formatCode>General</c:formatCode>
                <c:ptCount val="57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1-6B4D-A874-919B555D28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single_chart_completed!$F$2:$F$58</c:f>
              <c:numCache>
                <c:formatCode>General</c:formatCode>
                <c:ptCount val="5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1-6B4D-A874-919B555D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8902751"/>
        <c:axId val="1828813951"/>
      </c:barChart>
      <c:catAx>
        <c:axId val="18289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813951"/>
        <c:crosses val="autoZero"/>
        <c:auto val="1"/>
        <c:lblAlgn val="ctr"/>
        <c:lblOffset val="100"/>
        <c:noMultiLvlLbl val="0"/>
      </c:catAx>
      <c:valAx>
        <c:axId val="182881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9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twoway_chart_time!$A$2:$A$120</c:f>
              <c:strCache>
                <c:ptCount val="119"/>
                <c:pt idx="0">
                  <c:v>config_FlowDroid_2way_56.xml</c:v>
                </c:pt>
                <c:pt idx="1">
                  <c:v>config_FlowDroid_2way_87.xml</c:v>
                </c:pt>
                <c:pt idx="2">
                  <c:v>config_FlowDroid_2way_11.xml</c:v>
                </c:pt>
                <c:pt idx="3">
                  <c:v>config_FlowDroid_2way_81.xml</c:v>
                </c:pt>
                <c:pt idx="4">
                  <c:v>config_FlowDroid_2way_41.xml</c:v>
                </c:pt>
                <c:pt idx="5">
                  <c:v>config_FlowDroid_2way_101.xml</c:v>
                </c:pt>
                <c:pt idx="6">
                  <c:v>config_FlowDroid_2way_97.xml</c:v>
                </c:pt>
                <c:pt idx="7">
                  <c:v>config_FlowDroid_2way_83.xml</c:v>
                </c:pt>
                <c:pt idx="8">
                  <c:v>config_FlowDroid_2way_98.xml</c:v>
                </c:pt>
                <c:pt idx="9">
                  <c:v>config_FlowDroid_2way_71.xml</c:v>
                </c:pt>
                <c:pt idx="10">
                  <c:v>config_FlowDroid_2way_91.xml</c:v>
                </c:pt>
                <c:pt idx="11">
                  <c:v>config_FlowDroid_2way_13.xml</c:v>
                </c:pt>
                <c:pt idx="12">
                  <c:v>config_FlowDroid_2way_95.xml</c:v>
                </c:pt>
                <c:pt idx="13">
                  <c:v>config_FlowDroid_2way_43.xml</c:v>
                </c:pt>
                <c:pt idx="14">
                  <c:v>config_FlowDroid_2way_113.xml</c:v>
                </c:pt>
                <c:pt idx="17">
                  <c:v>config_FlowDroid_aplength5.xml</c:v>
                </c:pt>
                <c:pt idx="20">
                  <c:v>config_FlowDroid_2way_34.xml</c:v>
                </c:pt>
                <c:pt idx="21">
                  <c:v>config_FlowDroid_2way_89.xml</c:v>
                </c:pt>
                <c:pt idx="22">
                  <c:v>config_FlowDroid_2way_63.xml</c:v>
                </c:pt>
                <c:pt idx="23">
                  <c:v>config_FlowDroid_2way_12.xml</c:v>
                </c:pt>
                <c:pt idx="24">
                  <c:v>config_FlowDroid_2way_106.xml</c:v>
                </c:pt>
                <c:pt idx="25">
                  <c:v>config_FlowDroid_2way_80.xml</c:v>
                </c:pt>
                <c:pt idx="26">
                  <c:v>config_FlowDroid_2way_79.xml</c:v>
                </c:pt>
                <c:pt idx="27">
                  <c:v>config_FlowDroid_2way_100.xml</c:v>
                </c:pt>
                <c:pt idx="28">
                  <c:v>config_FlowDroid_2way_92.xml</c:v>
                </c:pt>
                <c:pt idx="29">
                  <c:v>config_FlowDroid_2way_82.xml</c:v>
                </c:pt>
                <c:pt idx="30">
                  <c:v>config_FlowDroid_2way_52.xml</c:v>
                </c:pt>
                <c:pt idx="31">
                  <c:v>config_FlowDroid_2way_6.xml</c:v>
                </c:pt>
                <c:pt idx="32">
                  <c:v>config_FlowDroid_2way_105.xml</c:v>
                </c:pt>
                <c:pt idx="33">
                  <c:v>config_FlowDroid_2way_51.xml</c:v>
                </c:pt>
                <c:pt idx="34">
                  <c:v>config_FlowDroid_2way_90.xml</c:v>
                </c:pt>
                <c:pt idx="35">
                  <c:v>config_FlowDroid_2way_96.xml</c:v>
                </c:pt>
                <c:pt idx="36">
                  <c:v>config_FlowDroid_2way_110.xml</c:v>
                </c:pt>
                <c:pt idx="37">
                  <c:v>config_FlowDroid_2way_70.xml</c:v>
                </c:pt>
                <c:pt idx="38">
                  <c:v>config_FlowDroid_2way_23.xml</c:v>
                </c:pt>
                <c:pt idx="39">
                  <c:v>config_FlowDroid_2way_42.xml</c:v>
                </c:pt>
                <c:pt idx="40">
                  <c:v>config_FlowDroid_2way_58.xml</c:v>
                </c:pt>
                <c:pt idx="41">
                  <c:v>config_FlowDroid_2way_45.xml</c:v>
                </c:pt>
                <c:pt idx="42">
                  <c:v>config_FlowDroid_2way_17.xml</c:v>
                </c:pt>
                <c:pt idx="43">
                  <c:v>config_FlowDroid_2way_36.xml</c:v>
                </c:pt>
                <c:pt idx="44">
                  <c:v>config_FlowDroid_2way_26.xml</c:v>
                </c:pt>
                <c:pt idx="45">
                  <c:v>config_FlowDroid_2way_61.xml</c:v>
                </c:pt>
                <c:pt idx="46">
                  <c:v>config_FlowDroid_2way_47.xml</c:v>
                </c:pt>
                <c:pt idx="47">
                  <c:v>config_FlowDroid_2way_0.xml</c:v>
                </c:pt>
                <c:pt idx="48">
                  <c:v>config_FlowDroid_2way_3.xml</c:v>
                </c:pt>
                <c:pt idx="49">
                  <c:v>config_FlowDroid_2way_111.xml</c:v>
                </c:pt>
                <c:pt idx="50">
                  <c:v>config_FlowDroid_2way_32.xml</c:v>
                </c:pt>
                <c:pt idx="51">
                  <c:v>config_FlowDroid_2way_48.xml</c:v>
                </c:pt>
                <c:pt idx="52">
                  <c:v>config_FlowDroid_2way_77.xml</c:v>
                </c:pt>
                <c:pt idx="53">
                  <c:v>config_FlowDroid_2way_44.xml</c:v>
                </c:pt>
                <c:pt idx="54">
                  <c:v>config_FlowDroid_2way_64.xml</c:v>
                </c:pt>
                <c:pt idx="55">
                  <c:v>config_FlowDroid_2way_31.xml</c:v>
                </c:pt>
                <c:pt idx="56">
                  <c:v>config_FlowDroid_2way_21.xml</c:v>
                </c:pt>
                <c:pt idx="57">
                  <c:v>config_FlowDroid_2way_66.xml</c:v>
                </c:pt>
                <c:pt idx="58">
                  <c:v>config_FlowDroid_2way_35.xml</c:v>
                </c:pt>
                <c:pt idx="59">
                  <c:v>config_FlowDroid_2way_9.xml</c:v>
                </c:pt>
                <c:pt idx="60">
                  <c:v>config_FlowDroid_2way_33.xml</c:v>
                </c:pt>
                <c:pt idx="61">
                  <c:v>config_FlowDroid_2way_65.xml</c:v>
                </c:pt>
                <c:pt idx="62">
                  <c:v>config_FlowDroid_2way_72.xml</c:v>
                </c:pt>
                <c:pt idx="63">
                  <c:v>config_FlowDroid_2way_29.xml</c:v>
                </c:pt>
                <c:pt idx="64">
                  <c:v>config_FlowDroid_2way_102.xml</c:v>
                </c:pt>
                <c:pt idx="65">
                  <c:v>config_FlowDroid_2way_27.xml</c:v>
                </c:pt>
                <c:pt idx="66">
                  <c:v>config_FlowDroid_2way_55.xml</c:v>
                </c:pt>
                <c:pt idx="67">
                  <c:v>config_FlowDroid_2way_8.xml</c:v>
                </c:pt>
                <c:pt idx="68">
                  <c:v>config_FlowDroid_2way_39.xml</c:v>
                </c:pt>
                <c:pt idx="69">
                  <c:v>config_FlowDroid_2way_76.xml</c:v>
                </c:pt>
                <c:pt idx="70">
                  <c:v>config_FlowDroid_2way_30.xml</c:v>
                </c:pt>
                <c:pt idx="71">
                  <c:v>config_FlowDroid_2way_2.xml</c:v>
                </c:pt>
                <c:pt idx="72">
                  <c:v>config_FlowDroid_2way_62.xml</c:v>
                </c:pt>
                <c:pt idx="73">
                  <c:v>config_FlowDroid_2way_93.xml</c:v>
                </c:pt>
                <c:pt idx="74">
                  <c:v>config_FlowDroid_2way_7.xml</c:v>
                </c:pt>
                <c:pt idx="75">
                  <c:v>config_FlowDroid_2way_99.xml</c:v>
                </c:pt>
                <c:pt idx="76">
                  <c:v>config_FlowDroid_2way_60.xml</c:v>
                </c:pt>
                <c:pt idx="77">
                  <c:v>config_FlowDroid_2way_50.xml</c:v>
                </c:pt>
                <c:pt idx="78">
                  <c:v>config_FlowDroid_2way_107.xml</c:v>
                </c:pt>
                <c:pt idx="79">
                  <c:v>config_FlowDroid_2way_109.xml</c:v>
                </c:pt>
                <c:pt idx="80">
                  <c:v>config_FlowDroid_2way_69.xml</c:v>
                </c:pt>
                <c:pt idx="81">
                  <c:v>config_FlowDroid_2way_46.xml</c:v>
                </c:pt>
                <c:pt idx="82">
                  <c:v>config_FlowDroid_2way_59.xml</c:v>
                </c:pt>
                <c:pt idx="83">
                  <c:v>config_FlowDroid_2way_10.xml</c:v>
                </c:pt>
                <c:pt idx="84">
                  <c:v>config_FlowDroid_2way_88.xml</c:v>
                </c:pt>
                <c:pt idx="85">
                  <c:v>config_FlowDroid_2way_85.xml</c:v>
                </c:pt>
                <c:pt idx="86">
                  <c:v>config_FlowDroid_2way_53.xml</c:v>
                </c:pt>
                <c:pt idx="87">
                  <c:v>config_FlowDroid_2way_54.xml</c:v>
                </c:pt>
                <c:pt idx="88">
                  <c:v>config_FlowDroid_2way_4.xml</c:v>
                </c:pt>
                <c:pt idx="89">
                  <c:v>config_FlowDroid_2way_103.xml</c:v>
                </c:pt>
                <c:pt idx="90">
                  <c:v>config_FlowDroid_2way_74.xml</c:v>
                </c:pt>
                <c:pt idx="91">
                  <c:v>config_FlowDroid_2way_75.xml</c:v>
                </c:pt>
                <c:pt idx="92">
                  <c:v>config_FlowDroid_2way_112.xml</c:v>
                </c:pt>
                <c:pt idx="93">
                  <c:v>config_FlowDroid_2way_40.xml</c:v>
                </c:pt>
                <c:pt idx="94">
                  <c:v>config_FlowDroid_2way_28.xml</c:v>
                </c:pt>
                <c:pt idx="95">
                  <c:v>config_FlowDroid_2way_14.xml</c:v>
                </c:pt>
                <c:pt idx="96">
                  <c:v>config_FlowDroid_2way_57.xml</c:v>
                </c:pt>
                <c:pt idx="97">
                  <c:v>config_FlowDroid_2way_94.xml</c:v>
                </c:pt>
                <c:pt idx="98">
                  <c:v>config_FlowDroid_2way_22.xml</c:v>
                </c:pt>
                <c:pt idx="99">
                  <c:v>config_FlowDroid_2way_108.xml</c:v>
                </c:pt>
                <c:pt idx="100">
                  <c:v>config_FlowDroid_2way_86.xml</c:v>
                </c:pt>
                <c:pt idx="101">
                  <c:v>config_FlowDroid_2way_19.xml</c:v>
                </c:pt>
                <c:pt idx="102">
                  <c:v>config_FlowDroid_2way_49.xml</c:v>
                </c:pt>
                <c:pt idx="103">
                  <c:v>config_FlowDroid_2way_84.xml</c:v>
                </c:pt>
                <c:pt idx="104">
                  <c:v>config_FlowDroid_2way_15.xml</c:v>
                </c:pt>
                <c:pt idx="105">
                  <c:v>config_FlowDroid_2way_78.xml</c:v>
                </c:pt>
                <c:pt idx="106">
                  <c:v>config_FlowDroid_2way_37.xml</c:v>
                </c:pt>
                <c:pt idx="107">
                  <c:v>config_FlowDroid_2way_104.xml</c:v>
                </c:pt>
                <c:pt idx="108">
                  <c:v>config_FlowDroid_2way_68.xml</c:v>
                </c:pt>
                <c:pt idx="109">
                  <c:v>config_FlowDroid_2way_16.xml</c:v>
                </c:pt>
                <c:pt idx="110">
                  <c:v>config_FlowDroid_2way_25.xml</c:v>
                </c:pt>
                <c:pt idx="111">
                  <c:v>config_FlowDroid_2way_5.xml</c:v>
                </c:pt>
                <c:pt idx="112">
                  <c:v>config_FlowDroid_2way_1.xml</c:v>
                </c:pt>
                <c:pt idx="113">
                  <c:v>config_FlowDroid_2way_20.xml</c:v>
                </c:pt>
                <c:pt idx="114">
                  <c:v>config_FlowDroid_2way_38.xml</c:v>
                </c:pt>
                <c:pt idx="115">
                  <c:v>config_FlowDroid_2way_73.xml</c:v>
                </c:pt>
                <c:pt idx="116">
                  <c:v>config_FlowDroid_2way_67.xml</c:v>
                </c:pt>
                <c:pt idx="117">
                  <c:v>config_FlowDroid_2way_24.xml</c:v>
                </c:pt>
                <c:pt idx="118">
                  <c:v>config_FlowDroid_2way_18.xml</c:v>
                </c:pt>
              </c:strCache>
            </c:strRef>
          </c:cat>
          <c:val>
            <c:numRef>
              <c:f>twoway_chart_time!$F$2:$F$120</c:f>
              <c:numCache>
                <c:formatCode>General</c:formatCode>
                <c:ptCount val="119"/>
                <c:pt idx="0">
                  <c:v>16.458029590949657</c:v>
                </c:pt>
                <c:pt idx="1">
                  <c:v>20.288234345100719</c:v>
                </c:pt>
                <c:pt idx="2">
                  <c:v>26.30505268156892</c:v>
                </c:pt>
                <c:pt idx="3">
                  <c:v>26.483553993108174</c:v>
                </c:pt>
                <c:pt idx="4">
                  <c:v>30.815257690666435</c:v>
                </c:pt>
                <c:pt idx="5">
                  <c:v>31.786083743197295</c:v>
                </c:pt>
                <c:pt idx="6">
                  <c:v>32.633579380325187</c:v>
                </c:pt>
                <c:pt idx="7">
                  <c:v>32.690438627688323</c:v>
                </c:pt>
                <c:pt idx="8">
                  <c:v>33.438714419788404</c:v>
                </c:pt>
                <c:pt idx="9">
                  <c:v>35.762505202620069</c:v>
                </c:pt>
                <c:pt idx="10">
                  <c:v>35.765995746000129</c:v>
                </c:pt>
                <c:pt idx="11">
                  <c:v>36.296989840393202</c:v>
                </c:pt>
                <c:pt idx="12">
                  <c:v>36.393186285175958</c:v>
                </c:pt>
                <c:pt idx="13">
                  <c:v>39.633371290066819</c:v>
                </c:pt>
                <c:pt idx="14">
                  <c:v>40.435965443487838</c:v>
                </c:pt>
                <c:pt idx="15">
                  <c:v>0</c:v>
                </c:pt>
                <c:pt idx="16">
                  <c:v>0</c:v>
                </c:pt>
                <c:pt idx="17">
                  <c:v>45.105394716666666</c:v>
                </c:pt>
                <c:pt idx="18">
                  <c:v>0</c:v>
                </c:pt>
                <c:pt idx="19">
                  <c:v>0</c:v>
                </c:pt>
                <c:pt idx="20">
                  <c:v>46.10227669797986</c:v>
                </c:pt>
                <c:pt idx="21">
                  <c:v>46.154517306484401</c:v>
                </c:pt>
                <c:pt idx="22">
                  <c:v>49.164029487667676</c:v>
                </c:pt>
                <c:pt idx="23">
                  <c:v>51.576652422180565</c:v>
                </c:pt>
                <c:pt idx="24">
                  <c:v>53.388018144733039</c:v>
                </c:pt>
                <c:pt idx="25">
                  <c:v>58.737029955869701</c:v>
                </c:pt>
                <c:pt idx="26">
                  <c:v>58.970544934914905</c:v>
                </c:pt>
                <c:pt idx="27">
                  <c:v>64.940076054845832</c:v>
                </c:pt>
                <c:pt idx="28">
                  <c:v>67.201499457110103</c:v>
                </c:pt>
                <c:pt idx="29">
                  <c:v>67.562297115492214</c:v>
                </c:pt>
                <c:pt idx="30">
                  <c:v>68.223689849918202</c:v>
                </c:pt>
                <c:pt idx="31">
                  <c:v>68.368821122087866</c:v>
                </c:pt>
                <c:pt idx="32">
                  <c:v>69.008013709454005</c:v>
                </c:pt>
                <c:pt idx="33">
                  <c:v>70.186471042397812</c:v>
                </c:pt>
                <c:pt idx="34">
                  <c:v>71.184972595372727</c:v>
                </c:pt>
                <c:pt idx="35">
                  <c:v>71.977877186770215</c:v>
                </c:pt>
                <c:pt idx="36">
                  <c:v>75.484258760882383</c:v>
                </c:pt>
                <c:pt idx="37">
                  <c:v>79.525773417767141</c:v>
                </c:pt>
                <c:pt idx="38">
                  <c:v>86.557579029149551</c:v>
                </c:pt>
                <c:pt idx="39">
                  <c:v>90.663841579216921</c:v>
                </c:pt>
                <c:pt idx="40">
                  <c:v>91.939475553436111</c:v>
                </c:pt>
                <c:pt idx="41">
                  <c:v>96.606167648335557</c:v>
                </c:pt>
                <c:pt idx="42">
                  <c:v>97.440157940182274</c:v>
                </c:pt>
                <c:pt idx="43">
                  <c:v>97.520271681995993</c:v>
                </c:pt>
                <c:pt idx="44">
                  <c:v>106.32232973548508</c:v>
                </c:pt>
                <c:pt idx="45">
                  <c:v>106.71257929202777</c:v>
                </c:pt>
                <c:pt idx="46">
                  <c:v>114.28528118091899</c:v>
                </c:pt>
                <c:pt idx="47">
                  <c:v>116.78317411338233</c:v>
                </c:pt>
                <c:pt idx="48">
                  <c:v>121.83296701431567</c:v>
                </c:pt>
                <c:pt idx="49">
                  <c:v>141.04534183546951</c:v>
                </c:pt>
                <c:pt idx="50">
                  <c:v>147.49795035711321</c:v>
                </c:pt>
                <c:pt idx="51">
                  <c:v>149.0646000557694</c:v>
                </c:pt>
                <c:pt idx="52">
                  <c:v>150.50634220413625</c:v>
                </c:pt>
                <c:pt idx="53">
                  <c:v>152.49262820960027</c:v>
                </c:pt>
                <c:pt idx="54">
                  <c:v>154.36798042246707</c:v>
                </c:pt>
                <c:pt idx="55">
                  <c:v>157.07319530574981</c:v>
                </c:pt>
                <c:pt idx="56">
                  <c:v>157.13892616862955</c:v>
                </c:pt>
                <c:pt idx="57">
                  <c:v>175.37526390031525</c:v>
                </c:pt>
                <c:pt idx="58">
                  <c:v>177.82192129476053</c:v>
                </c:pt>
                <c:pt idx="59">
                  <c:v>180.88065339573157</c:v>
                </c:pt>
                <c:pt idx="60">
                  <c:v>185.15002513204212</c:v>
                </c:pt>
                <c:pt idx="61">
                  <c:v>185.37753193275287</c:v>
                </c:pt>
                <c:pt idx="62">
                  <c:v>190.91652422921024</c:v>
                </c:pt>
                <c:pt idx="63">
                  <c:v>192.26553974233457</c:v>
                </c:pt>
                <c:pt idx="64">
                  <c:v>198.37971017044785</c:v>
                </c:pt>
                <c:pt idx="65">
                  <c:v>199.6617199293336</c:v>
                </c:pt>
                <c:pt idx="66">
                  <c:v>201.77998187911535</c:v>
                </c:pt>
                <c:pt idx="67">
                  <c:v>203.90451688344834</c:v>
                </c:pt>
                <c:pt idx="68">
                  <c:v>204.85942798221515</c:v>
                </c:pt>
                <c:pt idx="69">
                  <c:v>239.67910878785338</c:v>
                </c:pt>
                <c:pt idx="70">
                  <c:v>250.35483645609978</c:v>
                </c:pt>
                <c:pt idx="71">
                  <c:v>263.90407515133433</c:v>
                </c:pt>
                <c:pt idx="72">
                  <c:v>264.30170635290341</c:v>
                </c:pt>
                <c:pt idx="73">
                  <c:v>274.09299844333412</c:v>
                </c:pt>
                <c:pt idx="74">
                  <c:v>278.16372023991397</c:v>
                </c:pt>
                <c:pt idx="75">
                  <c:v>280.24927886517008</c:v>
                </c:pt>
                <c:pt idx="76">
                  <c:v>282.16807414448863</c:v>
                </c:pt>
                <c:pt idx="77">
                  <c:v>289.88503920978553</c:v>
                </c:pt>
                <c:pt idx="78">
                  <c:v>295.25932304086535</c:v>
                </c:pt>
                <c:pt idx="79">
                  <c:v>297.34748522595953</c:v>
                </c:pt>
                <c:pt idx="80">
                  <c:v>305.46908962548417</c:v>
                </c:pt>
                <c:pt idx="81">
                  <c:v>329.65358552749092</c:v>
                </c:pt>
                <c:pt idx="82">
                  <c:v>341.09921970421237</c:v>
                </c:pt>
                <c:pt idx="83">
                  <c:v>351.34388230941505</c:v>
                </c:pt>
                <c:pt idx="84">
                  <c:v>369.94612296936828</c:v>
                </c:pt>
                <c:pt idx="85">
                  <c:v>374.94956514075028</c:v>
                </c:pt>
                <c:pt idx="86">
                  <c:v>380.03006595191715</c:v>
                </c:pt>
                <c:pt idx="87">
                  <c:v>387.20426176885303</c:v>
                </c:pt>
                <c:pt idx="88">
                  <c:v>388.38496667434777</c:v>
                </c:pt>
                <c:pt idx="89">
                  <c:v>389.32546875278911</c:v>
                </c:pt>
                <c:pt idx="90">
                  <c:v>397.56834622231872</c:v>
                </c:pt>
                <c:pt idx="91">
                  <c:v>410.31393583246739</c:v>
                </c:pt>
                <c:pt idx="92">
                  <c:v>415.2006730808659</c:v>
                </c:pt>
                <c:pt idx="93">
                  <c:v>427.70081917006621</c:v>
                </c:pt>
                <c:pt idx="94">
                  <c:v>458.88142030058037</c:v>
                </c:pt>
                <c:pt idx="95">
                  <c:v>459.59112355692326</c:v>
                </c:pt>
                <c:pt idx="96">
                  <c:v>464.73363888385069</c:v>
                </c:pt>
                <c:pt idx="97">
                  <c:v>466.91728595994886</c:v>
                </c:pt>
                <c:pt idx="98">
                  <c:v>468.01386977278679</c:v>
                </c:pt>
                <c:pt idx="99">
                  <c:v>468.10240363056511</c:v>
                </c:pt>
                <c:pt idx="100">
                  <c:v>490.31895930290102</c:v>
                </c:pt>
                <c:pt idx="101">
                  <c:v>499.59204115233263</c:v>
                </c:pt>
                <c:pt idx="102">
                  <c:v>512.23640803431931</c:v>
                </c:pt>
                <c:pt idx="103">
                  <c:v>527.53349108783254</c:v>
                </c:pt>
                <c:pt idx="104">
                  <c:v>528.00804436939995</c:v>
                </c:pt>
                <c:pt idx="105">
                  <c:v>532.83380168346287</c:v>
                </c:pt>
                <c:pt idx="106">
                  <c:v>545.53303295979242</c:v>
                </c:pt>
                <c:pt idx="107">
                  <c:v>546.34177856948372</c:v>
                </c:pt>
                <c:pt idx="108">
                  <c:v>597.36000560476793</c:v>
                </c:pt>
                <c:pt idx="109">
                  <c:v>640.08192360835892</c:v>
                </c:pt>
                <c:pt idx="110">
                  <c:v>654.33762522416441</c:v>
                </c:pt>
                <c:pt idx="111">
                  <c:v>683.55331357576631</c:v>
                </c:pt>
                <c:pt idx="112">
                  <c:v>688.93476477230013</c:v>
                </c:pt>
                <c:pt idx="113">
                  <c:v>753.67475199556725</c:v>
                </c:pt>
                <c:pt idx="114">
                  <c:v>781.11905246034667</c:v>
                </c:pt>
                <c:pt idx="115">
                  <c:v>823.03095079339425</c:v>
                </c:pt>
                <c:pt idx="116">
                  <c:v>879.24959505745551</c:v>
                </c:pt>
                <c:pt idx="117">
                  <c:v>979.33731253617941</c:v>
                </c:pt>
                <c:pt idx="118">
                  <c:v>1145.3255928531992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C2-9447-9564-C7FEF3D4C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57598975"/>
        <c:axId val="1773414831"/>
      </c:barChart>
      <c:catAx>
        <c:axId val="175759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14831"/>
        <c:crosses val="autoZero"/>
        <c:auto val="1"/>
        <c:lblAlgn val="ctr"/>
        <c:lblOffset val="100"/>
        <c:noMultiLvlLbl val="0"/>
      </c:catAx>
      <c:valAx>
        <c:axId val="17734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twoway_chart_completed!$E$1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twoway_chart_completed!$E$2:$E$116</c:f>
              <c:numCache>
                <c:formatCode>General</c:formatCode>
                <c:ptCount val="115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0-BF4E-8C2A-A2223B2AD233}"/>
            </c:ext>
          </c:extLst>
        </c:ser>
        <c:ser>
          <c:idx val="1"/>
          <c:order val="1"/>
          <c:tx>
            <c:strRef>
              <c:f>twoway_chart_completed!$F$1</c:f>
              <c:strCache>
                <c:ptCount val="1"/>
                <c:pt idx="0">
                  <c:v>(incompleted * -1)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twoway_chart_completed!$F$2:$F$116</c:f>
              <c:numCache>
                <c:formatCode>General</c:formatCode>
                <c:ptCount val="115"/>
                <c:pt idx="0">
                  <c:v>-8</c:v>
                </c:pt>
                <c:pt idx="1">
                  <c:v>-7</c:v>
                </c:pt>
                <c:pt idx="2">
                  <c:v>-7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0-BF4E-8C2A-A2223B2A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5495231"/>
        <c:axId val="1831573535"/>
      </c:barChart>
      <c:catAx>
        <c:axId val="1825495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1573535"/>
        <c:crosses val="autoZero"/>
        <c:auto val="1"/>
        <c:lblAlgn val="ctr"/>
        <c:lblOffset val="100"/>
        <c:noMultiLvlLbl val="0"/>
      </c:catAx>
      <c:valAx>
        <c:axId val="183157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4</xdr:row>
      <xdr:rowOff>101600</xdr:rowOff>
    </xdr:from>
    <xdr:to>
      <xdr:col>12</xdr:col>
      <xdr:colOff>527050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B072C3-19D3-1B49-A168-69F66C8FC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17639</xdr:colOff>
      <xdr:row>2</xdr:row>
      <xdr:rowOff>11031</xdr:rowOff>
    </xdr:from>
    <xdr:to>
      <xdr:col>12</xdr:col>
      <xdr:colOff>819058</xdr:colOff>
      <xdr:row>15</xdr:row>
      <xdr:rowOff>193259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F40CF-961D-8244-8CF2-F0A207C40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27752</xdr:colOff>
      <xdr:row>1</xdr:row>
      <xdr:rowOff>8466</xdr:rowOff>
    </xdr:from>
    <xdr:to>
      <xdr:col>12</xdr:col>
      <xdr:colOff>40453</xdr:colOff>
      <xdr:row>19</xdr:row>
      <xdr:rowOff>3291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D4F10-9C79-B943-B0AE-B718399A5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12700</xdr:rowOff>
    </xdr:from>
    <xdr:to>
      <xdr:col>12</xdr:col>
      <xdr:colOff>12700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D10B6-D5D5-2C46-A00C-744EDB635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7523148" createdVersion="6" refreshedVersion="6" minRefreshableVersion="3" recordCount="10260" xr:uid="{0332A322-CC4E-B948-89B0-2C0228786F00}">
  <cacheSource type="worksheet">
    <worksheetSource name="Table2"/>
  </cacheSource>
  <cacheFields count="28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114">
        <s v="config_FlowDroid_2way_0.xml"/>
        <s v="config_FlowDroid_2way_1.xml"/>
        <s v="config_FlowDroid_2way_10.xml"/>
        <s v="config_FlowDroid_2way_100.xml"/>
        <s v="config_FlowDroid_2way_101.xml"/>
        <s v="config_FlowDroid_2way_102.xml"/>
        <s v="config_FlowDroid_2way_103.xml"/>
        <s v="config_FlowDroid_2way_104.xml"/>
        <s v="config_FlowDroid_2way_105.xml"/>
        <s v="config_FlowDroid_2way_106.xml"/>
        <s v="config_FlowDroid_2way_107.xml"/>
        <s v="config_FlowDroid_2way_108.xml"/>
        <s v="config_FlowDroid_2way_109.xml"/>
        <s v="config_FlowDroid_2way_11.xml"/>
        <s v="config_FlowDroid_2way_110.xml"/>
        <s v="config_FlowDroid_2way_111.xml"/>
        <s v="config_FlowDroid_2way_112.xml"/>
        <s v="config_FlowDroid_2way_113.xml"/>
        <s v="config_FlowDroid_2way_12.xml"/>
        <s v="config_FlowDroid_2way_13.xml"/>
        <s v="config_FlowDroid_2way_14.xml"/>
        <s v="config_FlowDroid_2way_15.xml"/>
        <s v="config_FlowDroid_2way_16.xml"/>
        <s v="config_FlowDroid_2way_17.xml"/>
        <s v="config_FlowDroid_2way_18.xml"/>
        <s v="config_FlowDroid_2way_19.xml"/>
        <s v="config_FlowDroid_2way_2.xml"/>
        <s v="config_FlowDroid_2way_20.xml"/>
        <s v="config_FlowDroid_2way_21.xml"/>
        <s v="config_FlowDroid_2way_22.xml"/>
        <s v="config_FlowDroid_2way_23.xml"/>
        <s v="config_FlowDroid_2way_24.xml"/>
        <s v="config_FlowDroid_2way_25.xml"/>
        <s v="config_FlowDroid_2way_26.xml"/>
        <s v="config_FlowDroid_2way_27.xml"/>
        <s v="config_FlowDroid_2way_28.xml"/>
        <s v="config_FlowDroid_2way_29.xml"/>
        <s v="config_FlowDroid_2way_3.xml"/>
        <s v="config_FlowDroid_2way_30.xml"/>
        <s v="config_FlowDroid_2way_31.xml"/>
        <s v="config_FlowDroid_2way_32.xml"/>
        <s v="config_FlowDroid_2way_33.xml"/>
        <s v="config_FlowDroid_2way_34.xml"/>
        <s v="config_FlowDroid_2way_35.xml"/>
        <s v="config_FlowDroid_2way_36.xml"/>
        <s v="config_FlowDroid_2way_37.xml"/>
        <s v="config_FlowDroid_2way_38.xml"/>
        <s v="config_FlowDroid_2way_39.xml"/>
        <s v="config_FlowDroid_2way_4.xml"/>
        <s v="config_FlowDroid_2way_40.xml"/>
        <s v="config_FlowDroid_2way_41.xml"/>
        <s v="config_FlowDroid_2way_42.xml"/>
        <s v="config_FlowDroid_2way_43.xml"/>
        <s v="config_FlowDroid_2way_44.xml"/>
        <s v="config_FlowDroid_2way_45.xml"/>
        <s v="config_FlowDroid_2way_46.xml"/>
        <s v="config_FlowDroid_2way_47.xml"/>
        <s v="config_FlowDroid_2way_48.xml"/>
        <s v="config_FlowDroid_2way_49.xml"/>
        <s v="config_FlowDroid_2way_5.xml"/>
        <s v="config_FlowDroid_2way_50.xml"/>
        <s v="config_FlowDroid_2way_51.xml"/>
        <s v="config_FlowDroid_2way_52.xml"/>
        <s v="config_FlowDroid_2way_53.xml"/>
        <s v="config_FlowDroid_2way_54.xml"/>
        <s v="config_FlowDroid_2way_55.xml"/>
        <s v="config_FlowDroid_2way_56.xml"/>
        <s v="config_FlowDroid_2way_57.xml"/>
        <s v="config_FlowDroid_2way_58.xml"/>
        <s v="config_FlowDroid_2way_59.xml"/>
        <s v="config_FlowDroid_2way_6.xml"/>
        <s v="config_FlowDroid_2way_60.xml"/>
        <s v="config_FlowDroid_2way_61.xml"/>
        <s v="config_FlowDroid_2way_62.xml"/>
        <s v="config_FlowDroid_2way_63.xml"/>
        <s v="config_FlowDroid_2way_64.xml"/>
        <s v="config_FlowDroid_2way_65.xml"/>
        <s v="config_FlowDroid_2way_66.xml"/>
        <s v="config_FlowDroid_2way_67.xml"/>
        <s v="config_FlowDroid_2way_68.xml"/>
        <s v="config_FlowDroid_2way_69.xml"/>
        <s v="config_FlowDroid_2way_7.xml"/>
        <s v="config_FlowDroid_2way_70.xml"/>
        <s v="config_FlowDroid_2way_71.xml"/>
        <s v="config_FlowDroid_2way_72.xml"/>
        <s v="config_FlowDroid_2way_73.xml"/>
        <s v="config_FlowDroid_2way_74.xml"/>
        <s v="config_FlowDroid_2way_75.xml"/>
        <s v="config_FlowDroid_2way_76.xml"/>
        <s v="config_FlowDroid_2way_77.xml"/>
        <s v="config_FlowDroid_2way_78.xml"/>
        <s v="config_FlowDroid_2way_79.xml"/>
        <s v="config_FlowDroid_2way_8.xml"/>
        <s v="config_FlowDroid_2way_80.xml"/>
        <s v="config_FlowDroid_2way_81.xml"/>
        <s v="config_FlowDroid_2way_82.xml"/>
        <s v="config_FlowDroid_2way_83.xml"/>
        <s v="config_FlowDroid_2way_84.xml"/>
        <s v="config_FlowDroid_2way_85.xml"/>
        <s v="config_FlowDroid_2way_86.xml"/>
        <s v="config_FlowDroid_2way_87.xml"/>
        <s v="config_FlowDroid_2way_88.xml"/>
        <s v="config_FlowDroid_2way_89.xml"/>
        <s v="config_FlowDroid_2way_9.xml"/>
        <s v="config_FlowDroid_2way_90.xml"/>
        <s v="config_FlowDroid_2way_91.xml"/>
        <s v="config_FlowDroid_2way_92.xml"/>
        <s v="config_FlowDroid_2way_93.xml"/>
        <s v="config_FlowDroid_2way_94.xml"/>
        <s v="config_FlowDroid_2way_95.xml"/>
        <s v="config_FlowDroid_2way_96.xml"/>
        <s v="config_FlowDroid_2way_97.xml"/>
        <s v="config_FlowDroid_2way_98.xml"/>
        <s v="config_FlowDroid_2way_99.xml"/>
      </sharedItems>
    </cacheField>
    <cacheField name="num_flows" numFmtId="0">
      <sharedItems containsSemiMixedTypes="0" containsString="0" containsNumber="1" containsInteger="1" minValue="0" maxValue="117"/>
    </cacheField>
    <cacheField name="time" numFmtId="0">
      <sharedItems containsSemiMixedTypes="0" containsString="0" containsNumber="1" minValue="6113.878862001" maxValue="7493523.6533109499"/>
    </cacheField>
    <cacheField name="completed" numFmtId="0">
      <sharedItems containsSemiMixedTypes="0" containsString="0" containsNumber="1" containsInteger="1" minValue="0" maxValue="1" count="2">
        <n v="1"/>
        <n v="0"/>
      </sharedItems>
    </cacheField>
    <cacheField name="aliasalgo" numFmtId="0">
      <sharedItems/>
    </cacheField>
    <cacheField name="aplength" numFmtId="0">
      <sharedItems containsSemiMixedTypes="0" containsString="0" containsNumber="1" containsInteger="1" minValue="1" maxValue="20"/>
    </cacheField>
    <cacheField name="callbackanalyzer" numFmtId="0">
      <sharedItems/>
    </cacheField>
    <cacheField name="codeelimination" numFmtId="0">
      <sharedItems/>
    </cacheField>
    <cacheField name="cgalgo" numFmtId="0">
      <sharedItems/>
    </cacheField>
    <cacheField name="dataflowsolver" numFmtId="0">
      <sharedItems/>
    </cacheField>
    <cacheField name="implicit" numFmtId="0">
      <sharedItems/>
    </cacheField>
    <cacheField name="maxcallbackspercomponent" numFmtId="0">
      <sharedItems containsSemiMixedTypes="0" containsString="0" containsNumber="1" containsInteger="1" minValue="1" maxValue="600"/>
    </cacheField>
    <cacheField name="maxcallbacksdepth" numFmtId="0">
      <sharedItems containsSemiMixedTypes="0" containsString="0" containsNumber="1" containsInteger="1" minValue="0" maxValue="600"/>
    </cacheField>
    <cacheField name="pathalgo" numFmtId="0">
      <sharedItems/>
    </cacheField>
    <cacheField name="staticmode" numFmtId="0">
      <sharedItems/>
    </cacheField>
    <cacheField name="taintwrapper" numFmtId="0">
      <sharedItems/>
    </cacheField>
    <cacheField name="aliasflowins" numFmtId="0">
      <sharedItems/>
    </cacheField>
    <cacheField name="analyzeframeworks" numFmtId="0">
      <sharedItems/>
    </cacheField>
    <cacheField name="nocallbacks" numFmtId="0">
      <sharedItems/>
    </cacheField>
    <cacheField name="noexceptions" numFmtId="0">
      <sharedItems/>
    </cacheField>
    <cacheField name="nothischainreduction" numFmtId="0">
      <sharedItems/>
    </cacheField>
    <cacheField name="onesourceatatime" numFmtId="0">
      <sharedItems/>
    </cacheField>
    <cacheField name="onecomponentatatime" numFmtId="0">
      <sharedItems/>
    </cacheField>
    <cacheField name="pathspecificresults" numFmtId="0">
      <sharedItems/>
    </cacheField>
    <cacheField name="enablereflection" numFmtId="0">
      <sharedItems/>
    </cacheField>
    <cacheField name="singlejoinpointabstrac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9490741" createdVersion="6" refreshedVersion="6" minRefreshableVersion="3" recordCount="5130" xr:uid="{ED933E73-1A31-5140-A1EC-BF799B66085A}">
  <cacheSource type="worksheet">
    <worksheetSource name="Table4"/>
  </cacheSource>
  <cacheFields count="6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57">
        <s v="config_FlowDroid_aliasalgolazy.xml"/>
        <s v="config_FlowDroid_aliasalgonone.xml"/>
        <s v="config_FlowDroid_aliasalgoptsbased.xml"/>
        <s v="config_FlowDroid_aliasflowins.xml"/>
        <s v="config_FlowDroid_analyzeframeworks.xml"/>
        <s v="config_FlowDroid_aplength1.xml"/>
        <s v="config_FlowDroid_aplength10.xml"/>
        <s v="config_FlowDroid_aplength2.xml"/>
        <s v="config_FlowDroid_aplength20.xml"/>
        <s v="config_FlowDroid_aplength3.xml"/>
        <s v="config_FlowDroid_aplength4.xml"/>
        <s v="config_FlowDroid_aplength5.xml"/>
        <s v="config_FlowDroid_aplength7.xml"/>
        <s v="config_FlowDroid_callbackanalyzerfast.xml"/>
        <s v="config_FlowDroid_cgalgocha.xml"/>
        <s v="config_FlowDroid_cgalgogeom.xml"/>
        <s v="config_FlowDroid_cgalgorta.xml"/>
        <s v="config_FlowDroid_cgalgovta.xml"/>
        <s v="config_FlowDroid_codeeliminationnone.xml"/>
        <s v="config_FlowDroid_codeeliminationrc.xml"/>
        <s v="config_FlowDroid_dataflowsolverfins.xml"/>
        <s v="config_FlowDroid_enablereflection.xml"/>
        <s v="config_FlowDroid_implicitall.xml"/>
        <s v="config_FlowDroid_implicitarronly.xml"/>
        <s v="config_FlowDroid_maxcallbackchain1.xml"/>
        <s v="config_FlowDroid_maxcallbackchain100.xml"/>
        <s v="config_FlowDroid_maxcallbackchain110.xml"/>
        <s v="config_FlowDroid_maxcallbackchain120.xml"/>
        <s v="config_FlowDroid_maxcallbackchain150.xml"/>
        <s v="config_FlowDroid_maxcallbackchain200.xml"/>
        <s v="config_FlowDroid_maxcallbackchain50.xml"/>
        <s v="config_FlowDroid_maxcallbackchain600.xml"/>
        <s v="config_FlowDroid_maxcallbackchain80.xml"/>
        <s v="config_FlowDroid_maxcallbackchain90.xml"/>
        <s v="config_FlowDroid_maxcallbacks1.xml"/>
        <s v="config_FlowDroid_maxcallbacks110.xml"/>
        <s v="config_FlowDroid_maxcallbacks120.xml"/>
        <s v="config_FlowDroid_maxcallbacks150.xml"/>
        <s v="config_FlowDroid_maxcallbacks200.xml"/>
        <s v="config_FlowDroid_maxcallbacks50.xml"/>
        <s v="config_FlowDroid_maxcallbacks600.xml"/>
        <s v="config_FlowDroid_maxcallbacks80.xml"/>
        <s v="config_FlowDroid_maxcallbacks90.xml"/>
        <s v="config_FlowDroid_nocallbacks.xml"/>
        <s v="config_FlowDroid_noexceptions.xml"/>
        <s v="config_FlowDroid_nothischainreduction.xml"/>
        <s v="config_FlowDroid_onecomponentatatime.xml"/>
        <s v="config_FlowDroid_onesourceatatime.xml"/>
        <s v="config_FlowDroid_pathalgocontextinsensitive.xml"/>
        <s v="config_FlowDroid_pathalgosourcesonly.xml"/>
        <s v="config_FlowDroid_pathspecificresults.xml"/>
        <s v="config_FlowDroid_singlejoinpointabstraction.xml"/>
        <s v="config_FlowDroid_staticmodefins.xml"/>
        <s v="config_FlowDroid_staticmodenone.xml"/>
        <s v="config_FlowDroid_taintwrapperdefaultfallback.xml"/>
        <s v="config_FlowDroid_taintwrappereasy.xml"/>
        <s v="config_FlowDroid_taintwrappernone.xml"/>
      </sharedItems>
    </cacheField>
    <cacheField name="num_flows" numFmtId="0">
      <sharedItems containsSemiMixedTypes="0" containsString="0" containsNumber="1" containsInteger="1" minValue="0" maxValue="79"/>
    </cacheField>
    <cacheField name="time" numFmtId="0">
      <sharedItems containsSemiMixedTypes="0" containsString="0" containsNumber="1" minValue="6684.2378099999996" maxValue="7224437.9987660795"/>
    </cacheField>
    <cacheField name="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60">
  <r>
    <x v="0"/>
    <s v="net.khertan.forrunners_101030.apk"/>
    <x v="0"/>
    <n v="0"/>
    <n v="38422.909625107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t.isec.tp.am_4.apk"/>
    <x v="0"/>
    <n v="0"/>
    <n v="23254.803503863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osmand.plus_355.apk"/>
    <x v="0"/>
    <n v="5"/>
    <n v="508358.7594761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polarclock_10.apk"/>
    <x v="0"/>
    <n v="0"/>
    <n v="34908.4308778401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fedor.frozenbubble_54.apk"/>
    <x v="0"/>
    <n v="6"/>
    <n v="742305.36254285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yndns.sven_ola.debian_kit_6.apk"/>
    <x v="0"/>
    <n v="0"/>
    <n v="31707.501647993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utomic.ensichat_17.apk"/>
    <x v="0"/>
    <n v="0"/>
    <n v="137401.70266199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rotect.budgetwatch_29.apk"/>
    <x v="0"/>
    <n v="0"/>
    <n v="77076.6792001668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sl.wfwt_14.apk"/>
    <x v="0"/>
    <n v="6"/>
    <n v="39846.133834915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ninthfloor.copperpdf_4.apk"/>
    <x v="0"/>
    <n v="0"/>
    <n v="21266.339376103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zygotelabs.locker_11.apk"/>
    <x v="0"/>
    <n v="0"/>
    <n v="26519.048227928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trikita.talalarmo_19.apk"/>
    <x v="0"/>
    <n v="0"/>
    <n v="39440.3826799243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anupam.acrylic_17.apk"/>
    <x v="0"/>
    <n v="0"/>
    <n v="26022.98110979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hub.yeriomin.workoutlog_2.apk"/>
    <x v="0"/>
    <n v="1"/>
    <n v="48659.031657967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jackpal.androidterm_72.apk"/>
    <x v="0"/>
    <n v="0"/>
    <n v="31744.560386985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tedstein.AndroSS_17.apk"/>
    <x v="0"/>
    <n v="0"/>
    <n v="21622.67881282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tuxpaint_923.apk"/>
    <x v="0"/>
    <n v="0"/>
    <n v="43070.47948287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naq.dialer2_17.apk"/>
    <x v="0"/>
    <n v="13"/>
    <n v="36151.617814088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daniel_32.flexiblewallpaper_2.apk"/>
    <x v="0"/>
    <n v="0"/>
    <n v="20874.455430079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otriddle.budget_44.apk"/>
    <x v="0"/>
    <n v="0"/>
    <n v="31763.968979008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ru.henridellal.dialer_10.apk"/>
    <x v="0"/>
    <n v="0"/>
    <n v="40503.28601500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miqote.shanawp_10.apk"/>
    <x v="0"/>
    <n v="0"/>
    <n v="26118.8955339603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angrydoughnuts.android.alarmclock_15.apk"/>
    <x v="0"/>
    <n v="33"/>
    <n v="54019.823033828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alketii.mightyknight_1.apk"/>
    <x v="0"/>
    <n v="0"/>
    <n v="36415.306319948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lab.ardash.appleflinger.android_1005006.apk"/>
    <x v="0"/>
    <n v="0"/>
    <n v="62404.7476290725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uk.co.yahoo.p1rpp.calendartrigger_7.apk"/>
    <x v="0"/>
    <n v="66"/>
    <n v="43503.981028916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0"/>
    <n v="0"/>
    <n v="82936.24205887310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zamedev.gloomydungeons2.opensource_1602221800.apk"/>
    <x v="0"/>
    <n v="7"/>
    <n v="420651.24551695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ya.miku.wishmaster_54.apk"/>
    <x v="0"/>
    <n v="49"/>
    <n v="2021574.04081989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kanade.tachiyomi_41.apk"/>
    <x v="0"/>
    <n v="87"/>
    <n v="2305169.2391240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khertan.forrunners_101030.apk"/>
    <x v="0"/>
    <n v="0"/>
    <n v="36941.86081201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naq.dialer2_17.apk"/>
    <x v="0"/>
    <n v="13"/>
    <n v="27656.523702986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ru.henridellal.dialer_10.apk"/>
    <x v="0"/>
    <n v="0"/>
    <n v="41258.109816990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osmand.plus_355.apk"/>
    <x v="0"/>
    <n v="6"/>
    <n v="514978.599116001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zamedev.gloomydungeons2.opensource_1602221800.apk"/>
    <x v="0"/>
    <n v="7"/>
    <n v="442899.92081600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trikita.talalarmo_19.apk"/>
    <x v="0"/>
    <n v="0"/>
    <n v="35853.06859100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miqote.shanawp_10.apk"/>
    <x v="0"/>
    <n v="0"/>
    <n v="24802.8613549830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yndns.sven_ola.debian_kit_6.apk"/>
    <x v="0"/>
    <n v="0"/>
    <n v="31066.823689005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uk.co.yahoo.p1rpp.calendartrigger_7.apk"/>
    <x v="0"/>
    <n v="54"/>
    <n v="41955.94892499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tedstein.AndroSS_17.apk"/>
    <x v="0"/>
    <n v="0"/>
    <n v="27606.512910977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polarclock_10.apk"/>
    <x v="0"/>
    <n v="0"/>
    <n v="27154.357652994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ninthfloor.copperpdf_4.apk"/>
    <x v="0"/>
    <n v="0"/>
    <n v="17928.723143995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anupam.acrylic_17.apk"/>
    <x v="0"/>
    <n v="0"/>
    <n v="24795.113866013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zygotelabs.locker_11.apk"/>
    <x v="0"/>
    <n v="0"/>
    <n v="31023.0131860006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otriddle.budget_44.apk"/>
    <x v="0"/>
    <n v="0"/>
    <n v="27563.198107993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hub.yeriomin.workoutlog_2.apk"/>
    <x v="0"/>
    <n v="1"/>
    <n v="35843.8333399826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t.isec.tp.am_4.apk"/>
    <x v="0"/>
    <n v="0"/>
    <n v="26483.77197101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daniel_32.flexiblewallpaper_2.apk"/>
    <x v="0"/>
    <n v="0"/>
    <n v="23165.56310700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alketii.mightyknight_1.apk"/>
    <x v="0"/>
    <n v="0"/>
    <n v="36103.2746069830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utomic.ensichat_17.apk"/>
    <x v="0"/>
    <n v="0"/>
    <n v="128496.65065601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jackpal.androidterm_72.apk"/>
    <x v="0"/>
    <n v="0"/>
    <n v="35957.513747998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lab.ardash.appleflinger.android_1005006.apk"/>
    <x v="0"/>
    <n v="0"/>
    <n v="62698.8888049962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lonamiwebs.klooni_820.apk"/>
    <x v="0"/>
    <n v="0"/>
    <n v="90160.9037820016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rotect.budgetwatch_29.apk"/>
    <x v="0"/>
    <n v="0"/>
    <n v="84405.2967210008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fedor.frozenbubble_54.apk"/>
    <x v="0"/>
    <n v="4"/>
    <n v="710749.25815701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sl.wfwt_14.apk"/>
    <x v="0"/>
    <n v="6"/>
    <n v="35678.68431701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tuxpaint_923.apk"/>
    <x v="0"/>
    <n v="0"/>
    <n v="35623.7056519894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angrydoughnuts.android.alarmclock_15.apk"/>
    <x v="0"/>
    <n v="33"/>
    <n v="57071.518273995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kanade.tachiyomi_41.apk"/>
    <x v="0"/>
    <n v="97"/>
    <n v="2036774.463039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ya.miku.wishmaster_54.apk"/>
    <x v="0"/>
    <n v="48"/>
    <n v="2254292.484933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hub.yeriomin.workoutlog_2.apk"/>
    <x v="0"/>
    <n v="1"/>
    <n v="45711.4162039942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ninthfloor.copperpdf_4.apk"/>
    <x v="0"/>
    <n v="0"/>
    <n v="26174.23247406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otriddle.budget_44.apk"/>
    <x v="0"/>
    <n v="0"/>
    <n v="37222.33557503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trikita.talalarmo_19.apk"/>
    <x v="0"/>
    <n v="0"/>
    <n v="37694.306900026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polarclock_10.apk"/>
    <x v="0"/>
    <n v="0"/>
    <n v="21864.527993951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miqote.shanawp_10.apk"/>
    <x v="0"/>
    <n v="0"/>
    <n v="26954.914178931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tedstein.AndroSS_17.apk"/>
    <x v="0"/>
    <n v="0"/>
    <n v="37211.086351075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ru.henridellal.dialer_10.apk"/>
    <x v="0"/>
    <n v="0"/>
    <n v="39087.82358502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zygotelabs.locker_11.apk"/>
    <x v="0"/>
    <n v="0"/>
    <n v="30703.9492280455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khertan.forrunners_101030.apk"/>
    <x v="0"/>
    <n v="0"/>
    <n v="40681.7159890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t.isec.tp.am_4.apk"/>
    <x v="0"/>
    <n v="0"/>
    <n v="28294.89412601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alketii.mightyknight_1.apk"/>
    <x v="0"/>
    <n v="0"/>
    <n v="36648.433289024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lab.ardash.appleflinger.android_1005006.apk"/>
    <x v="0"/>
    <n v="0"/>
    <n v="62816.71179505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utomic.ensichat_17.apk"/>
    <x v="0"/>
    <n v="0"/>
    <n v="141554.17660903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naq.dialer2_17.apk"/>
    <x v="0"/>
    <n v="13"/>
    <n v="31961.948028067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lonamiwebs.klooni_820.apk"/>
    <x v="0"/>
    <n v="0"/>
    <n v="86044.8315449757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rotect.budgetwatch_29.apk"/>
    <x v="0"/>
    <n v="0"/>
    <n v="80493.8761260127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sl.wfwt_14.apk"/>
    <x v="0"/>
    <n v="6"/>
    <n v="37666.2922760005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uk.co.yahoo.p1rpp.calendartrigger_7.apk"/>
    <x v="0"/>
    <n v="53"/>
    <n v="37684.29942592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angrydoughnuts.android.alarmclock_15.apk"/>
    <x v="0"/>
    <n v="32"/>
    <n v="50184.29988902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zamedev.gloomydungeons2.opensource_1602221800.apk"/>
    <x v="0"/>
    <n v="7"/>
    <n v="420203.38423806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osmand.plus_355.apk"/>
    <x v="0"/>
    <n v="7"/>
    <n v="482510.84038394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jackpal.androidterm_72.apk"/>
    <x v="0"/>
    <n v="0"/>
    <n v="37211.7797789395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anupam.acrylic_17.apk"/>
    <x v="0"/>
    <n v="0"/>
    <n v="26910.66654503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tuxpaint_923.apk"/>
    <x v="0"/>
    <n v="0"/>
    <n v="37418.91795105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yndns.sven_ola.debian_kit_6.apk"/>
    <x v="0"/>
    <n v="0"/>
    <n v="26896.433688001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daniel_32.flexiblewallpaper_2.apk"/>
    <x v="0"/>
    <n v="0"/>
    <n v="23083.799867075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fedor.frozenbubble_54.apk"/>
    <x v="0"/>
    <n v="8"/>
    <n v="619190.0430020169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kanade.tachiyomi_41.apk"/>
    <x v="0"/>
    <n v="89"/>
    <n v="1803650.011686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ya.miku.wishmaster_54.apk"/>
    <x v="0"/>
    <n v="48"/>
    <n v="2268766.6218630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1"/>
    <n v="0"/>
    <n v="122335.3107990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anupam.acrylic_17.apk"/>
    <x v="1"/>
    <n v="0"/>
    <n v="34091.7759079020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khertan.forrunners_101030.apk"/>
    <x v="1"/>
    <n v="0"/>
    <n v="48569.1622220911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tedstein.AndroSS_17.apk"/>
    <x v="1"/>
    <n v="0"/>
    <n v="40201.234559062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polarclock_10.apk"/>
    <x v="1"/>
    <n v="0"/>
    <n v="25102.7097359764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ninthfloor.copperpdf_4.apk"/>
    <x v="1"/>
    <n v="0"/>
    <n v="33205.76783502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uk.co.yahoo.p1rpp.calendartrigger_7.apk"/>
    <x v="1"/>
    <n v="0"/>
    <n v="38019.270787946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hub.yeriomin.workoutlog_2.apk"/>
    <x v="1"/>
    <n v="0"/>
    <n v="39662.541828816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otriddle.budget_44.apk"/>
    <x v="1"/>
    <n v="0"/>
    <n v="36099.320190958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tuxpaint_923.apk"/>
    <x v="1"/>
    <n v="0"/>
    <n v="55818.265696987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1"/>
    <n v="0"/>
    <n v="50023.41700880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trikita.talalarmo_19.apk"/>
    <x v="1"/>
    <n v="0"/>
    <n v="106927.87274112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yndns.sven_ola.debian_kit_6.apk"/>
    <x v="1"/>
    <n v="0"/>
    <n v="32198.534620925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jackpal.androidterm_72.apk"/>
    <x v="1"/>
    <n v="0"/>
    <n v="54091.7476690374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daniel_32.flexiblewallpaper_2.apk"/>
    <x v="1"/>
    <n v="0"/>
    <n v="27554.747788002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miqote.shanawp_10.apk"/>
    <x v="1"/>
    <n v="0"/>
    <n v="30908.069954952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zygotelabs.locker_11.apk"/>
    <x v="1"/>
    <n v="0"/>
    <n v="37185.064087854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ru.henridellal.dialer_10.apk"/>
    <x v="1"/>
    <n v="0"/>
    <n v="71996.927534928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naq.dialer2_17.apk"/>
    <x v="1"/>
    <n v="6"/>
    <n v="82604.72582187500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t.isec.tp.am_4.apk"/>
    <x v="1"/>
    <n v="0"/>
    <n v="51536.179122980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zamedev.gloomydungeons2.opensource_1602221800.apk"/>
    <x v="1"/>
    <n v="0"/>
    <n v="113238.18589793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utomic.ensichat_17.apk"/>
    <x v="1"/>
    <n v="0"/>
    <n v="500916.87775496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ya.miku.wishmaster_54.apk"/>
    <x v="1"/>
    <n v="0"/>
    <n v="150673.16061793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fedor.frozenbubble_54.apk"/>
    <x v="1"/>
    <n v="0"/>
    <n v="151085.0554790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lab.ardash.appleflinger.android_1005006.apk"/>
    <x v="1"/>
    <n v="0"/>
    <n v="176420.265499967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kanade.tachiyomi_41.apk"/>
    <x v="1"/>
    <n v="0"/>
    <n v="4746260.4946971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osmand.plus_355.apk"/>
    <x v="1"/>
    <n v="0"/>
    <n v="6567299.6769449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angrydoughnuts.android.alarmclock_15.apk"/>
    <x v="1"/>
    <n v="0"/>
    <n v="7207073.8005260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io.github.alketii.mightyknight_1.apk"/>
    <x v="1"/>
    <n v="0"/>
    <n v="7213781.531257079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rotect.budgetwatch_29.apk"/>
    <x v="1"/>
    <n v="0"/>
    <n v="7208928.12126106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otriddle.budget_44.apk"/>
    <x v="1"/>
    <n v="0"/>
    <n v="29466.224350995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anupam.acrylic_17.apk"/>
    <x v="1"/>
    <n v="0"/>
    <n v="32154.754563991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miqote.shanawp_10.apk"/>
    <x v="1"/>
    <n v="0"/>
    <n v="31011.5381930080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t.isec.tp.am_4.apk"/>
    <x v="1"/>
    <n v="0"/>
    <n v="49018.523577018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ninthfloor.copperpdf_4.apk"/>
    <x v="1"/>
    <n v="0"/>
    <n v="29110.4728589998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uk.co.yahoo.p1rpp.calendartrigger_7.apk"/>
    <x v="1"/>
    <n v="0"/>
    <n v="36014.1363760048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polarclock_10.apk"/>
    <x v="1"/>
    <n v="0"/>
    <n v="24841.497729008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yndns.sven_ola.debian_kit_6.apk"/>
    <x v="1"/>
    <n v="0"/>
    <n v="40219.595025991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ru.henridellal.dialer_10.apk"/>
    <x v="1"/>
    <n v="0"/>
    <n v="68471.8662810045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zygotelabs.locker_11.apk"/>
    <x v="1"/>
    <n v="0"/>
    <n v="43919.216168986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daniel_32.flexiblewallpaper_2.apk"/>
    <x v="1"/>
    <n v="0"/>
    <n v="28581.63321399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khertan.forrunners_101030.apk"/>
    <x v="1"/>
    <n v="0"/>
    <n v="47827.2863609889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zamedev.gloomydungeons2.opensource_1602221800.apk"/>
    <x v="1"/>
    <n v="0"/>
    <n v="105469.0595199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lonamiwebs.klooni_820.apk"/>
    <x v="1"/>
    <n v="0"/>
    <n v="155468.621603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ya.miku.wishmaster_54.apk"/>
    <x v="1"/>
    <n v="0"/>
    <n v="156304.196030016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lab.ardash.appleflinger.android_1005006.apk"/>
    <x v="1"/>
    <n v="0"/>
    <n v="188526.106411009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utomic.ensichat_17.apk"/>
    <x v="1"/>
    <n v="0"/>
    <n v="486045.183644018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sl.wfwt_14.apk"/>
    <x v="1"/>
    <n v="0"/>
    <n v="53009.621577017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tedstein.AndroSS_17.apk"/>
    <x v="1"/>
    <n v="0"/>
    <n v="34868.8007750023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hub.yeriomin.workoutlog_2.apk"/>
    <x v="1"/>
    <n v="0"/>
    <n v="37571.5558750088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tuxpaint_923.apk"/>
    <x v="1"/>
    <n v="0"/>
    <n v="46737.4371000040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trikita.talalarmo_19.apk"/>
    <x v="1"/>
    <n v="0"/>
    <n v="85743.721373990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jackpal.androidterm_72.apk"/>
    <x v="1"/>
    <n v="0"/>
    <n v="49576.8555379762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fedor.frozenbubble_54.apk"/>
    <x v="1"/>
    <n v="0"/>
    <n v="153619.82142398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kanade.tachiyomi_41.apk"/>
    <x v="1"/>
    <n v="0"/>
    <n v="4251839.45738997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osmand.plus_355.apk"/>
    <x v="1"/>
    <n v="0"/>
    <n v="6231168.5159809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angrydoughnuts.android.alarmclock_15.apk"/>
    <x v="1"/>
    <n v="0"/>
    <n v="7206416.21318401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naq.dialer2_17.apk"/>
    <x v="1"/>
    <n v="0"/>
    <n v="7208679.787328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alketii.mightyknight_1.apk"/>
    <x v="1"/>
    <n v="0"/>
    <n v="7214020.968294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rotect.budgetwatch_29.apk"/>
    <x v="1"/>
    <n v="0"/>
    <n v="7210383.21858702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ninthfloor.copperpdf_4.apk"/>
    <x v="1"/>
    <n v="0"/>
    <n v="30535.394291044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sl.wfwt_14.apk"/>
    <x v="1"/>
    <n v="0"/>
    <n v="53829.0765050332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uk.co.yahoo.p1rpp.calendartrigger_7.apk"/>
    <x v="1"/>
    <n v="0"/>
    <n v="43135.832711006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tedstein.AndroSS_17.apk"/>
    <x v="1"/>
    <n v="0"/>
    <n v="43051.868380047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hub.yeriomin.workoutlog_2.apk"/>
    <x v="1"/>
    <n v="0"/>
    <n v="41515.518530039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otriddle.budget_44.apk"/>
    <x v="1"/>
    <n v="0"/>
    <n v="29370.962665998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tuxpaint_923.apk"/>
    <x v="1"/>
    <n v="0"/>
    <n v="53928.3020929432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trikita.talalarmo_19.apk"/>
    <x v="1"/>
    <n v="0"/>
    <n v="101183.92155703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jackpal.androidterm_72.apk"/>
    <x v="1"/>
    <n v="0"/>
    <n v="53282.026479952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polarclock_10.apk"/>
    <x v="1"/>
    <n v="0"/>
    <n v="27197.59926397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yndns.sven_ola.debian_kit_6.apk"/>
    <x v="1"/>
    <n v="0"/>
    <n v="34300.57517904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anupam.acrylic_17.apk"/>
    <x v="1"/>
    <n v="0"/>
    <n v="35605.6344340322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miqote.shanawp_10.apk"/>
    <x v="1"/>
    <n v="0"/>
    <n v="40032.1332650491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daniel_32.flexiblewallpaper_2.apk"/>
    <x v="1"/>
    <n v="0"/>
    <n v="32142.484653042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zygotelabs.locker_11.apk"/>
    <x v="1"/>
    <n v="0"/>
    <n v="46070.9527019644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khertan.forrunners_101030.apk"/>
    <x v="1"/>
    <n v="0"/>
    <n v="44806.663208058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ru.henridellal.dialer_10.apk"/>
    <x v="1"/>
    <n v="0"/>
    <n v="75827.5348370661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t.isec.tp.am_4.apk"/>
    <x v="1"/>
    <n v="0"/>
    <n v="42743.8682990614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zamedev.gloomydungeons2.opensource_1602221800.apk"/>
    <x v="1"/>
    <n v="0"/>
    <n v="90730.000119074204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lonamiwebs.klooni_820.apk"/>
    <x v="1"/>
    <n v="0"/>
    <n v="138302.327140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ya.miku.wishmaster_54.apk"/>
    <x v="1"/>
    <n v="0"/>
    <n v="154502.60602298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fedor.frozenbubble_54.apk"/>
    <x v="1"/>
    <n v="0"/>
    <n v="140221.25956800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lab.ardash.appleflinger.android_1005006.apk"/>
    <x v="1"/>
    <n v="0"/>
    <n v="179066.7565129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utomic.ensichat_17.apk"/>
    <x v="1"/>
    <n v="0"/>
    <n v="544656.557557987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kanade.tachiyomi_41.apk"/>
    <x v="1"/>
    <n v="0"/>
    <n v="4291536.1105940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naq.dialer2_17.apk"/>
    <x v="1"/>
    <n v="0"/>
    <n v="7208435.1180429803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osmand.plus_355.apk"/>
    <x v="1"/>
    <n v="0"/>
    <n v="6584174.85338903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rotect.budgetwatch_29.apk"/>
    <x v="1"/>
    <n v="0"/>
    <n v="7215070.05750306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angrydoughnuts.android.alarmclock_15.apk"/>
    <x v="1"/>
    <n v="0"/>
    <n v="7210990.3540699696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alketii.mightyknight_1.apk"/>
    <x v="1"/>
    <n v="0"/>
    <n v="7213155.35454801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2"/>
    <n v="0"/>
    <n v="44087.5845588743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ninthfloor.copperpdf_4.apk"/>
    <x v="2"/>
    <n v="0"/>
    <n v="31023.468792904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trikita.talalarmo_19.apk"/>
    <x v="2"/>
    <n v="0"/>
    <n v="135182.1708458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uk.co.yahoo.p1rpp.calendartrigger_7.apk"/>
    <x v="2"/>
    <n v="0"/>
    <n v="64814.394047018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tedstein.AndroSS_17.apk"/>
    <x v="2"/>
    <n v="0"/>
    <n v="55824.0513100754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hub.yeriomin.workoutlog_2.apk"/>
    <x v="2"/>
    <n v="0"/>
    <n v="39513.5500340255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tuxpaint_923.apk"/>
    <x v="2"/>
    <n v="0"/>
    <n v="59118.8680408521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jackpal.androidterm_72.apk"/>
    <x v="2"/>
    <n v="0"/>
    <n v="78896.8862800392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otriddle.budget_44.apk"/>
    <x v="2"/>
    <n v="0"/>
    <n v="45382.7966961544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utomic.ensichat_17.apk"/>
    <x v="2"/>
    <n v="0"/>
    <n v="196115.99829490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ru.henridellal.dialer_10.apk"/>
    <x v="2"/>
    <n v="0"/>
    <n v="74241.185028105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angrydoughnuts.android.alarmclock_15.apk"/>
    <x v="2"/>
    <n v="0"/>
    <n v="94177.9581848531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polarclock_10.apk"/>
    <x v="2"/>
    <n v="0"/>
    <n v="33052.366252057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yndns.sven_ola.debian_kit_6.apk"/>
    <x v="2"/>
    <n v="0"/>
    <n v="39419.56404387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anupam.acrylic_17.apk"/>
    <x v="2"/>
    <n v="0"/>
    <n v="38707.0164137984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zygotelabs.locker_11.apk"/>
    <x v="2"/>
    <n v="0"/>
    <n v="45798.152195056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miqote.shanawp_10.apk"/>
    <x v="2"/>
    <n v="0"/>
    <n v="33253.435953985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daniel_32.flexiblewallpaper_2.apk"/>
    <x v="2"/>
    <n v="0"/>
    <n v="31436.500607058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khertan.forrunners_101030.apk"/>
    <x v="2"/>
    <n v="0"/>
    <n v="48474.014658015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lonamiwebs.klooni_820.apk"/>
    <x v="2"/>
    <n v="0"/>
    <n v="49632.5911781749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lab.ardash.appleflinger.android_1005006.apk"/>
    <x v="2"/>
    <n v="0"/>
    <n v="41474.4162440764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t.isec.tp.am_4.apk"/>
    <x v="2"/>
    <n v="0"/>
    <n v="66403.49524910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alketii.mightyknight_1.apk"/>
    <x v="2"/>
    <n v="0"/>
    <n v="50690.8541831652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fedor.frozenbubble_54.apk"/>
    <x v="2"/>
    <n v="0"/>
    <n v="81904.6257988083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zamedev.gloomydungeons2.opensource_1602221800.apk"/>
    <x v="2"/>
    <n v="0"/>
    <n v="126707.32289599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rotect.budgetwatch_29.apk"/>
    <x v="2"/>
    <n v="0"/>
    <n v="132403.4168031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kanade.tachiyomi_41.apk"/>
    <x v="2"/>
    <n v="0"/>
    <n v="1210613.0196459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osmand.plus_355.apk"/>
    <x v="2"/>
    <n v="0"/>
    <n v="2905798.76983282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naq.dialer2_17.apk"/>
    <x v="2"/>
    <n v="0"/>
    <n v="7205073.02870904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ya.miku.wishmaster_54.apk"/>
    <x v="2"/>
    <n v="0"/>
    <n v="7206663.20732096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sl.wfwt_14.apk"/>
    <x v="2"/>
    <n v="0"/>
    <n v="46756.896658975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ninthfloor.copperpdf_4.apk"/>
    <x v="2"/>
    <n v="0"/>
    <n v="28658.093190984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uk.co.yahoo.p1rpp.calendartrigger_7.apk"/>
    <x v="2"/>
    <n v="0"/>
    <n v="68698.90449999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trikita.talalarmo_19.apk"/>
    <x v="2"/>
    <n v="0"/>
    <n v="144969.71147297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tedstein.AndroSS_17.apk"/>
    <x v="2"/>
    <n v="0"/>
    <n v="68669.614232960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hub.yeriomin.workoutlog_2.apk"/>
    <x v="2"/>
    <n v="0"/>
    <n v="44034.6277170464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tuxpaint_923.apk"/>
    <x v="2"/>
    <n v="0"/>
    <n v="59157.497195003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jackpal.androidterm_72.apk"/>
    <x v="2"/>
    <n v="0"/>
    <n v="84732.5337629880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otriddle.budget_44.apk"/>
    <x v="2"/>
    <n v="0"/>
    <n v="49769.3561959895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ru.henridellal.dialer_10.apk"/>
    <x v="2"/>
    <n v="0"/>
    <n v="81857.4381309445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angrydoughnuts.android.alarmclock_15.apk"/>
    <x v="2"/>
    <n v="0"/>
    <n v="112597.9910870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utomic.ensichat_17.apk"/>
    <x v="2"/>
    <n v="0"/>
    <n v="239582.78245903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polarclock_10.apk"/>
    <x v="2"/>
    <n v="0"/>
    <n v="30710.656353970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yndns.sven_ola.debian_kit_6.apk"/>
    <x v="2"/>
    <n v="0"/>
    <n v="44296.491885965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anupam.acrylic_17.apk"/>
    <x v="2"/>
    <n v="0"/>
    <n v="38882.934233988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zygotelabs.locker_11.apk"/>
    <x v="2"/>
    <n v="0"/>
    <n v="42972.3191810189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miqote.shanawp_10.apk"/>
    <x v="2"/>
    <n v="0"/>
    <n v="31337.828658986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daniel_32.flexiblewallpaper_2.apk"/>
    <x v="2"/>
    <n v="0"/>
    <n v="35790.816628024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khertan.forrunners_101030.apk"/>
    <x v="2"/>
    <n v="0"/>
    <n v="50974.3606520351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lonamiwebs.klooni_820.apk"/>
    <x v="2"/>
    <n v="0"/>
    <n v="41891.334103012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lab.ardash.appleflinger.android_1005006.apk"/>
    <x v="2"/>
    <n v="0"/>
    <n v="39799.918054020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t.isec.tp.am_4.apk"/>
    <x v="2"/>
    <n v="0"/>
    <n v="69741.3195110274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alketii.mightyknight_1.apk"/>
    <x v="2"/>
    <n v="0"/>
    <n v="51407.429153972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fedor.frozenbubble_54.apk"/>
    <x v="2"/>
    <n v="0"/>
    <n v="95877.434911031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zamedev.gloomydungeons2.opensource_1602221800.apk"/>
    <x v="2"/>
    <n v="0"/>
    <n v="159942.4733140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rotect.budgetwatch_29.apk"/>
    <x v="2"/>
    <n v="0"/>
    <n v="141144.22416902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kanade.tachiyomi_41.apk"/>
    <x v="2"/>
    <n v="0"/>
    <n v="1495604.5090389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osmand.plus_355.apk"/>
    <x v="2"/>
    <n v="0"/>
    <n v="3264720.0582899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naq.dialer2_17.apk"/>
    <x v="2"/>
    <n v="0"/>
    <n v="7208089.36240698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ya.miku.wishmaster_54.apk"/>
    <x v="2"/>
    <n v="0"/>
    <n v="7207964.02141498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sl.wfwt_14.apk"/>
    <x v="2"/>
    <n v="0"/>
    <n v="49040.555770974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ninthfloor.copperpdf_4.apk"/>
    <x v="2"/>
    <n v="0"/>
    <n v="28336.182430037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uk.co.yahoo.p1rpp.calendartrigger_7.apk"/>
    <x v="2"/>
    <n v="0"/>
    <n v="66306.9917300016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trikita.talalarmo_19.apk"/>
    <x v="2"/>
    <n v="0"/>
    <n v="134835.212080039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hub.yeriomin.workoutlog_2.apk"/>
    <x v="2"/>
    <n v="0"/>
    <n v="47294.498758041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tedstein.AndroSS_17.apk"/>
    <x v="2"/>
    <n v="0"/>
    <n v="62924.729830003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otriddle.budget_44.apk"/>
    <x v="2"/>
    <n v="0"/>
    <n v="43595.780590898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tuxpaint_923.apk"/>
    <x v="2"/>
    <n v="0"/>
    <n v="62119.415487977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jackpal.androidterm_72.apk"/>
    <x v="2"/>
    <n v="0"/>
    <n v="83318.21572408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ru.henridellal.dialer_10.apk"/>
    <x v="2"/>
    <n v="0"/>
    <n v="78885.137125966095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angrydoughnuts.android.alarmclock_15.apk"/>
    <x v="2"/>
    <n v="0"/>
    <n v="99409.4483789522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polarclock_10.apk"/>
    <x v="2"/>
    <n v="0"/>
    <n v="31261.9262899970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yndns.sven_ola.debian_kit_6.apk"/>
    <x v="2"/>
    <n v="0"/>
    <n v="40502.649720991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utomic.ensichat_17.apk"/>
    <x v="2"/>
    <n v="0"/>
    <n v="225827.57164002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anupam.acrylic_17.apk"/>
    <x v="2"/>
    <n v="0"/>
    <n v="42281.886533019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zygotelabs.locker_11.apk"/>
    <x v="2"/>
    <n v="0"/>
    <n v="43290.22589791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miqote.shanawp_10.apk"/>
    <x v="2"/>
    <n v="0"/>
    <n v="34090.6451740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daniel_32.flexiblewallpaper_2.apk"/>
    <x v="2"/>
    <n v="0"/>
    <n v="37324.328384944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khertan.forrunners_101030.apk"/>
    <x v="2"/>
    <n v="0"/>
    <n v="54968.27460394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lonamiwebs.klooni_820.apk"/>
    <x v="2"/>
    <n v="0"/>
    <n v="55977.951240027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lab.ardash.appleflinger.android_1005006.apk"/>
    <x v="2"/>
    <n v="0"/>
    <n v="52790.0163410231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alketii.mightyknight_1.apk"/>
    <x v="2"/>
    <n v="0"/>
    <n v="61886.513498960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t.isec.tp.am_4.apk"/>
    <x v="2"/>
    <n v="0"/>
    <n v="78167.72260400459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fedor.frozenbubble_54.apk"/>
    <x v="2"/>
    <n v="0"/>
    <n v="98015.998054062904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zamedev.gloomydungeons2.opensource_1602221800.apk"/>
    <x v="2"/>
    <n v="0"/>
    <n v="155099.37198006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rotect.budgetwatch_29.apk"/>
    <x v="2"/>
    <n v="0"/>
    <n v="141948.3198210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kanade.tachiyomi_41.apk"/>
    <x v="2"/>
    <n v="0"/>
    <n v="1633062.750317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osmand.plus_355.apk"/>
    <x v="2"/>
    <n v="0"/>
    <n v="3740708.12768197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naq.dialer2_17.apk"/>
    <x v="2"/>
    <n v="0"/>
    <n v="7205476.8774110097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ya.miku.wishmaster_54.apk"/>
    <x v="2"/>
    <n v="0"/>
    <n v="7208406.99301590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sl.wfwt_14.apk"/>
    <x v="3"/>
    <n v="1"/>
    <n v="60089.417343027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"/>
    <n v="0"/>
    <n v="16115.5614370945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"/>
    <n v="0"/>
    <n v="45123.965628910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"/>
    <n v="0"/>
    <n v="21144.3682878742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"/>
    <n v="0"/>
    <n v="15456.944894976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"/>
    <n v="0"/>
    <n v="19577.29925191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"/>
    <n v="0"/>
    <n v="29811.121035832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"/>
    <n v="0"/>
    <n v="31927.278929855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"/>
    <n v="0"/>
    <n v="39035.7764479703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"/>
    <n v="0"/>
    <n v="27598.4937171450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"/>
    <n v="0"/>
    <n v="21811.592938145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"/>
    <n v="0"/>
    <n v="18999.162259977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"/>
    <n v="0"/>
    <n v="23900.281781097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"/>
    <n v="0"/>
    <n v="23619.958096882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"/>
    <n v="0"/>
    <n v="27250.3755069336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"/>
    <n v="0"/>
    <n v="24698.444327106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"/>
    <n v="0"/>
    <n v="18706.20486000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"/>
    <n v="0"/>
    <n v="16362.99443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"/>
    <n v="0"/>
    <n v="19400.7889428175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"/>
    <n v="0"/>
    <n v="148840.2656870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"/>
    <n v="0"/>
    <n v="21607.127061113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"/>
    <n v="0"/>
    <n v="25944.4587090983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"/>
    <n v="0"/>
    <n v="53445.027760229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"/>
    <n v="0"/>
    <n v="78372.18224094249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"/>
    <n v="0"/>
    <n v="74699.859687127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"/>
    <n v="0"/>
    <n v="36086.1510420217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"/>
    <n v="0"/>
    <n v="77374.2816259617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"/>
    <n v="0"/>
    <n v="407502.17658188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"/>
    <n v="0"/>
    <n v="1174934.113595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"/>
    <n v="0"/>
    <n v="1296968.8891719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"/>
    <n v="0"/>
    <n v="34873.226283991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"/>
    <n v="1"/>
    <n v="56005.329763051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"/>
    <n v="0"/>
    <n v="19748.624861996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"/>
    <n v="0"/>
    <n v="21303.165839984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"/>
    <n v="0"/>
    <n v="29373.900129983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"/>
    <n v="0"/>
    <n v="24699.49471397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"/>
    <n v="0"/>
    <n v="18902.380977000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"/>
    <n v="0"/>
    <n v="15829.4666620204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"/>
    <n v="0"/>
    <n v="28374.551472021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"/>
    <n v="0"/>
    <n v="24058.781928033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"/>
    <n v="0"/>
    <n v="16722.220843017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"/>
    <n v="0"/>
    <n v="16269.820858025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"/>
    <n v="0"/>
    <n v="36887.24608201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"/>
    <n v="0"/>
    <n v="18133.270333986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"/>
    <n v="0"/>
    <n v="16917.592676007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"/>
    <n v="0"/>
    <n v="12965.345823962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"/>
    <n v="0"/>
    <n v="19883.4273830288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"/>
    <n v="0"/>
    <n v="15485.88390799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"/>
    <n v="0"/>
    <n v="20833.370128006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"/>
    <n v="0"/>
    <n v="20552.747969049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"/>
    <n v="0"/>
    <n v="144560.49728603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"/>
    <n v="0"/>
    <n v="51873.977333016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"/>
    <n v="0"/>
    <n v="29120.1147520332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"/>
    <n v="0"/>
    <n v="80414.5607899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"/>
    <n v="0"/>
    <n v="36786.565695016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"/>
    <n v="0"/>
    <n v="74867.09624802459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"/>
    <n v="0"/>
    <n v="72191.270524985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"/>
    <n v="0"/>
    <n v="413031.72738401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"/>
    <n v="0"/>
    <n v="1181534.21513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"/>
    <n v="0"/>
    <n v="1255480.1409820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"/>
    <n v="1"/>
    <n v="61519.638173980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"/>
    <n v="0"/>
    <n v="15082.539404043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"/>
    <n v="0"/>
    <n v="37821.712118922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"/>
    <n v="0"/>
    <n v="18848.362667951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"/>
    <n v="0"/>
    <n v="24443.7938620103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"/>
    <n v="0"/>
    <n v="19640.884932014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"/>
    <n v="0"/>
    <n v="29904.69449094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"/>
    <n v="0"/>
    <n v="26148.338307044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"/>
    <n v="0"/>
    <n v="24615.876382915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"/>
    <n v="0"/>
    <n v="37665.79406207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"/>
    <n v="0"/>
    <n v="15713.045908021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"/>
    <n v="0"/>
    <n v="21457.5711999787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"/>
    <n v="0"/>
    <n v="17444.947112933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"/>
    <n v="0"/>
    <n v="12115.557420998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"/>
    <n v="0"/>
    <n v="15682.387494947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"/>
    <n v="0"/>
    <n v="18079.665138036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"/>
    <n v="0"/>
    <n v="18120.621077949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"/>
    <n v="0"/>
    <n v="14362.655972014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"/>
    <n v="0"/>
    <n v="19899.055700050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"/>
    <n v="0"/>
    <n v="23916.23789304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"/>
    <n v="0"/>
    <n v="145911.48470900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"/>
    <n v="0"/>
    <n v="27774.201650987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"/>
    <n v="0"/>
    <n v="35131.995848962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"/>
    <n v="0"/>
    <n v="80782.2484259959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"/>
    <n v="0"/>
    <n v="413476.17708891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"/>
    <n v="0"/>
    <n v="82894.375358009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"/>
    <n v="0"/>
    <n v="52638.7406039284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"/>
    <n v="0"/>
    <n v="80886.0409079351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"/>
    <n v="0"/>
    <n v="1363838.605397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"/>
    <n v="0"/>
    <n v="1391515.78255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4"/>
    <n v="0"/>
    <n v="15566.996310837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4"/>
    <n v="0"/>
    <n v="71150.42349998830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4"/>
    <n v="0"/>
    <n v="50245.1093869749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4"/>
    <n v="0"/>
    <n v="54019.720299867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"/>
    <n v="0"/>
    <n v="29004.559595137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4"/>
    <n v="0"/>
    <n v="28819.720902945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4"/>
    <n v="0"/>
    <n v="28745.070334058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4"/>
    <n v="0"/>
    <n v="28355.382871813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4"/>
    <n v="0"/>
    <n v="15721.633730921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4"/>
    <n v="0"/>
    <n v="15165.709072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4"/>
    <n v="4"/>
    <n v="21308.3886860404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4"/>
    <n v="0"/>
    <n v="16274.0285459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4"/>
    <n v="0"/>
    <n v="17005.1255051512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4"/>
    <n v="0"/>
    <n v="15621.386331971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4"/>
    <n v="0"/>
    <n v="29640.266401926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4"/>
    <n v="0"/>
    <n v="19498.9088610744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4"/>
    <n v="0"/>
    <n v="22217.644503805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4"/>
    <n v="0"/>
    <n v="27021.943706087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4"/>
    <n v="0"/>
    <n v="84548.3300138729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4"/>
    <n v="0"/>
    <n v="20817.410289775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4"/>
    <n v="0"/>
    <n v="34128.707457100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4"/>
    <n v="0"/>
    <n v="77794.707221910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4"/>
    <n v="0"/>
    <n v="66002.13217292909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4"/>
    <n v="0"/>
    <n v="56069.1151060163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4"/>
    <n v="0"/>
    <n v="92405.7255720254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4"/>
    <n v="0"/>
    <n v="112115.36793899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4"/>
    <n v="8"/>
    <n v="252920.51135306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4"/>
    <n v="0"/>
    <n v="215519.85361101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4"/>
    <n v="0"/>
    <n v="214103.75274601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4"/>
    <n v="0"/>
    <n v="239306.57220980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4"/>
    <n v="0"/>
    <n v="14798.545043973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4"/>
    <n v="0"/>
    <n v="27109.1262080007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4"/>
    <n v="0"/>
    <n v="32135.82880998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4"/>
    <n v="0"/>
    <n v="20805.001160944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4"/>
    <n v="0"/>
    <n v="22041.798980964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4"/>
    <n v="0"/>
    <n v="18320.0686580385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4"/>
    <n v="0"/>
    <n v="30473.5913069453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4"/>
    <n v="0"/>
    <n v="19281.37827897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4"/>
    <n v="0"/>
    <n v="28196.7466740169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4"/>
    <n v="0"/>
    <n v="16424.2374000023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4"/>
    <n v="0"/>
    <n v="13202.237002027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4"/>
    <n v="0"/>
    <n v="16773.772841028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4"/>
    <n v="4"/>
    <n v="19673.858330002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4"/>
    <n v="0"/>
    <n v="17690.356508013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4"/>
    <n v="0"/>
    <n v="15607.967711985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4"/>
    <n v="0"/>
    <n v="20827.072396990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4"/>
    <n v="0"/>
    <n v="14987.2724210144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4"/>
    <n v="0"/>
    <n v="25494.362662022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4"/>
    <n v="0"/>
    <n v="91103.90792298130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4"/>
    <n v="0"/>
    <n v="22825.5567890009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4"/>
    <n v="0"/>
    <n v="35929.13826199939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4"/>
    <n v="0"/>
    <n v="61108.9161989510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4"/>
    <n v="0"/>
    <n v="77087.7419330062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4"/>
    <n v="0"/>
    <n v="83629.7211869969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4"/>
    <n v="0"/>
    <n v="60071.641228976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4"/>
    <n v="0"/>
    <n v="101091.2120330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4"/>
    <n v="7"/>
    <n v="242653.8437420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4"/>
    <n v="0"/>
    <n v="201026.58647094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4"/>
    <n v="0"/>
    <n v="194203.53927201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4"/>
    <n v="0"/>
    <n v="214269.530731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4"/>
    <n v="0"/>
    <n v="15215.08971601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4"/>
    <n v="0"/>
    <n v="24916.062762960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4"/>
    <n v="0"/>
    <n v="30597.62715303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4"/>
    <n v="0"/>
    <n v="16591.0470390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4"/>
    <n v="0"/>
    <n v="22369.035654002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4"/>
    <n v="0"/>
    <n v="33315.8321239751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4"/>
    <n v="0"/>
    <n v="18011.712407925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4"/>
    <n v="0"/>
    <n v="26636.898644967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4"/>
    <n v="0"/>
    <n v="21096.403943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4"/>
    <n v="0"/>
    <n v="16614.9595659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4"/>
    <n v="0"/>
    <n v="21620.0898070818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4"/>
    <n v="0"/>
    <n v="15032.06286707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4"/>
    <n v="0"/>
    <n v="16408.118393970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4"/>
    <n v="0"/>
    <n v="15824.083499959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4"/>
    <n v="0"/>
    <n v="22481.642137048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4"/>
    <n v="4"/>
    <n v="20429.046869976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4"/>
    <n v="0"/>
    <n v="37648.9556999877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4"/>
    <n v="0"/>
    <n v="92640.600665006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4"/>
    <n v="0"/>
    <n v="64191.6367399970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4"/>
    <n v="0"/>
    <n v="21967.1108050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4"/>
    <n v="0"/>
    <n v="14373.325144988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4"/>
    <n v="0"/>
    <n v="95699.78459202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4"/>
    <n v="0"/>
    <n v="117055.04530202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4"/>
    <n v="0"/>
    <n v="19407.85905602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4"/>
    <n v="0"/>
    <n v="73579.07084294120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4"/>
    <n v="0"/>
    <n v="64020.642051938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4"/>
    <n v="0"/>
    <n v="223318.38959897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4"/>
    <n v="0"/>
    <n v="227107.8900039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4"/>
    <n v="0"/>
    <n v="245943.68743791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4"/>
    <n v="8"/>
    <n v="273051.31406406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5"/>
    <n v="3"/>
    <n v="102580.433964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ninthfloor.copperpdf_4.apk"/>
    <x v="5"/>
    <n v="0"/>
    <n v="23577.459192834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uk.co.yahoo.p1rpp.calendartrigger_7.apk"/>
    <x v="5"/>
    <n v="0"/>
    <n v="30242.5245319027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tedstein.AndroSS_17.apk"/>
    <x v="5"/>
    <n v="0"/>
    <n v="27731.592110125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trikita.talalarmo_19.apk"/>
    <x v="5"/>
    <n v="0"/>
    <n v="96049.2299429606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hub.yeriomin.workoutlog_2.apk"/>
    <x v="5"/>
    <n v="0"/>
    <n v="57445.9197118411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tuxpaint_923.apk"/>
    <x v="5"/>
    <n v="0"/>
    <n v="49693.6638099140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jackpal.androidterm_72.apk"/>
    <x v="5"/>
    <n v="0"/>
    <n v="43352.4082310032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otriddle.budget_44.apk"/>
    <x v="5"/>
    <n v="0"/>
    <n v="53374.6263161301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polarclock_10.apk"/>
    <x v="5"/>
    <n v="0"/>
    <n v="21706.767035182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ru.henridellal.dialer_10.apk"/>
    <x v="5"/>
    <n v="0"/>
    <n v="54280.409591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yndns.sven_ola.debian_kit_6.apk"/>
    <x v="5"/>
    <n v="0"/>
    <n v="27502.841376001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anupam.acrylic_17.apk"/>
    <x v="5"/>
    <n v="0"/>
    <n v="24852.623098995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zygotelabs.locker_11.apk"/>
    <x v="5"/>
    <n v="0"/>
    <n v="30062.554547097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miqote.shanawp_10.apk"/>
    <x v="5"/>
    <n v="0"/>
    <n v="25567.189654102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angrydoughnuts.android.alarmclock_15.apk"/>
    <x v="5"/>
    <n v="5"/>
    <n v="103274.27993598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naq.dialer2_17.apk"/>
    <x v="5"/>
    <n v="3"/>
    <n v="56923.84594189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daniel_32.flexiblewallpaper_2.apk"/>
    <x v="5"/>
    <n v="0"/>
    <n v="25055.645467946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khertan.forrunners_101030.apk"/>
    <x v="5"/>
    <n v="0"/>
    <n v="38052.254918031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t.isec.tp.am_4.apk"/>
    <x v="5"/>
    <n v="0"/>
    <n v="39287.4173119198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utomic.ensichat_17.apk"/>
    <x v="5"/>
    <n v="0"/>
    <n v="220508.66121496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fedor.frozenbubble_54.apk"/>
    <x v="5"/>
    <n v="0"/>
    <n v="109944.16642608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alketii.mightyknight_1.apk"/>
    <x v="5"/>
    <n v="9"/>
    <n v="132253.13113792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lonamiwebs.klooni_820.apk"/>
    <x v="5"/>
    <n v="0"/>
    <n v="187929.787099128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lab.ardash.appleflinger.android_1005006.apk"/>
    <x v="5"/>
    <n v="0"/>
    <n v="211404.927200172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zamedev.gloomydungeons2.opensource_1602221800.apk"/>
    <x v="5"/>
    <n v="3"/>
    <n v="181963.118667014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ya.miku.wishmaster_54.apk"/>
    <x v="5"/>
    <n v="0"/>
    <n v="433903.280826983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osmand.plus_355.apk"/>
    <x v="5"/>
    <n v="0"/>
    <n v="538134.594700066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kanade.tachiyomi_41.apk"/>
    <x v="5"/>
    <n v="0"/>
    <n v="2142547.6736489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rotect.budgetwatch_29.apk"/>
    <x v="5"/>
    <n v="0"/>
    <n v="7211743.3541989801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ninthfloor.copperpdf_4.apk"/>
    <x v="5"/>
    <n v="0"/>
    <n v="30338.831969012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uk.co.yahoo.p1rpp.calendartrigger_7.apk"/>
    <x v="5"/>
    <n v="0"/>
    <n v="29815.460468991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tedstein.AndroSS_17.apk"/>
    <x v="5"/>
    <n v="0"/>
    <n v="28415.998151001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trikita.talalarmo_19.apk"/>
    <x v="5"/>
    <n v="0"/>
    <n v="107500.10729901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sl.wfwt_14.apk"/>
    <x v="5"/>
    <n v="3"/>
    <n v="121562.52552196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hub.yeriomin.workoutlog_2.apk"/>
    <x v="5"/>
    <n v="0"/>
    <n v="69159.6236620098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tuxpaint_923.apk"/>
    <x v="5"/>
    <n v="0"/>
    <n v="49062.8955880529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jackpal.androidterm_72.apk"/>
    <x v="5"/>
    <n v="0"/>
    <n v="47045.496892009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otriddle.budget_44.apk"/>
    <x v="5"/>
    <n v="0"/>
    <n v="63635.6856360215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polarclock_10.apk"/>
    <x v="5"/>
    <n v="0"/>
    <n v="24847.340865002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yndns.sven_ola.debian_kit_6.apk"/>
    <x v="5"/>
    <n v="0"/>
    <n v="23689.847880974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ru.henridellal.dialer_10.apk"/>
    <x v="5"/>
    <n v="0"/>
    <n v="56814.749596989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anupam.acrylic_17.apk"/>
    <x v="5"/>
    <n v="0"/>
    <n v="25098.361768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miqote.shanawp_10.apk"/>
    <x v="5"/>
    <n v="0"/>
    <n v="23589.02124396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angrydoughnuts.android.alarmclock_15.apk"/>
    <x v="5"/>
    <n v="5"/>
    <n v="105286.650920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zygotelabs.locker_11.apk"/>
    <x v="5"/>
    <n v="0"/>
    <n v="34482.711122022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naq.dialer2_17.apk"/>
    <x v="5"/>
    <n v="3"/>
    <n v="57240.69976102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khertan.forrunners_101030.apk"/>
    <x v="5"/>
    <n v="0"/>
    <n v="38593.097687000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daniel_32.flexiblewallpaper_2.apk"/>
    <x v="5"/>
    <n v="0"/>
    <n v="22575.592415989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t.isec.tp.am_4.apk"/>
    <x v="5"/>
    <n v="0"/>
    <n v="33521.3843729579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utomic.ensichat_17.apk"/>
    <x v="5"/>
    <n v="0"/>
    <n v="239233.18778298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fedor.frozenbubble_54.apk"/>
    <x v="5"/>
    <n v="0"/>
    <n v="103881.221861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alketii.mightyknight_1.apk"/>
    <x v="5"/>
    <n v="9"/>
    <n v="122350.05978401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lonamiwebs.klooni_820.apk"/>
    <x v="5"/>
    <n v="0"/>
    <n v="183315.37495099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zamedev.gloomydungeons2.opensource_1602221800.apk"/>
    <x v="5"/>
    <n v="4"/>
    <n v="159744.38827799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ya.miku.wishmaster_54.apk"/>
    <x v="5"/>
    <n v="0"/>
    <n v="447229.17535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lab.ardash.appleflinger.android_1005006.apk"/>
    <x v="5"/>
    <n v="0"/>
    <n v="212197.85948400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osmand.plus_355.apk"/>
    <x v="5"/>
    <n v="0"/>
    <n v="653499.6776739710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kanade.tachiyomi_41.apk"/>
    <x v="5"/>
    <n v="0"/>
    <n v="2517287.27440994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rotect.budgetwatch_29.apk"/>
    <x v="5"/>
    <n v="0"/>
    <n v="5817244.387615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jackpal.androidterm_72.apk"/>
    <x v="5"/>
    <n v="0"/>
    <n v="47013.376960996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tedstein.AndroSS_17.apk"/>
    <x v="5"/>
    <n v="0"/>
    <n v="32777.7174640214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ru.henridellal.dialer_10.apk"/>
    <x v="5"/>
    <n v="0"/>
    <n v="56335.070854052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yndns.sven_ola.debian_kit_6.apk"/>
    <x v="5"/>
    <n v="0"/>
    <n v="30087.356698932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trikita.talalarmo_19.apk"/>
    <x v="5"/>
    <n v="0"/>
    <n v="106242.7426240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ninthfloor.copperpdf_4.apk"/>
    <x v="5"/>
    <n v="0"/>
    <n v="24700.7740199332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sl.wfwt_14.apk"/>
    <x v="5"/>
    <n v="3"/>
    <n v="103966.87588200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uk.co.yahoo.p1rpp.calendartrigger_7.apk"/>
    <x v="5"/>
    <n v="0"/>
    <n v="28480.606650933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hub.yeriomin.workoutlog_2.apk"/>
    <x v="5"/>
    <n v="0"/>
    <n v="64068.698109011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polarclock_10.apk"/>
    <x v="5"/>
    <n v="0"/>
    <n v="21523.550495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anupam.acrylic_17.apk"/>
    <x v="5"/>
    <n v="0"/>
    <n v="24483.720961026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zygotelabs.locker_11.apk"/>
    <x v="5"/>
    <n v="0"/>
    <n v="29170.4930609557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zamedev.gloomydungeons2.opensource_1602221800.apk"/>
    <x v="5"/>
    <n v="4"/>
    <n v="153158.4972609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tuxpaint_923.apk"/>
    <x v="5"/>
    <n v="0"/>
    <n v="51458.6429699556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otriddle.budget_44.apk"/>
    <x v="5"/>
    <n v="0"/>
    <n v="58368.80548007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angrydoughnuts.android.alarmclock_15.apk"/>
    <x v="5"/>
    <n v="5"/>
    <n v="103484.18645001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naq.dialer2_17.apk"/>
    <x v="5"/>
    <n v="3"/>
    <n v="58386.151954997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daniel_32.flexiblewallpaper_2.apk"/>
    <x v="5"/>
    <n v="0"/>
    <n v="23069.3426160140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t.isec.tp.am_4.apk"/>
    <x v="5"/>
    <n v="0"/>
    <n v="29760.049086995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utomic.ensichat_17.apk"/>
    <x v="5"/>
    <n v="0"/>
    <n v="206603.05889393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khertan.forrunners_101030.apk"/>
    <x v="5"/>
    <n v="0"/>
    <n v="36960.271089919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fedor.frozenbubble_54.apk"/>
    <x v="5"/>
    <n v="0"/>
    <n v="97026.9816580694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miqote.shanawp_10.apk"/>
    <x v="5"/>
    <n v="0"/>
    <n v="21839.90018907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alketii.mightyknight_1.apk"/>
    <x v="5"/>
    <n v="9"/>
    <n v="115016.02711505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lonamiwebs.klooni_820.apk"/>
    <x v="5"/>
    <n v="0"/>
    <n v="150447.1875649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lab.ardash.appleflinger.android_1005006.apk"/>
    <x v="5"/>
    <n v="0"/>
    <n v="192843.239477019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osmand.plus_355.apk"/>
    <x v="5"/>
    <n v="0"/>
    <n v="609895.56713192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ya.miku.wishmaster_54.apk"/>
    <x v="5"/>
    <n v="0"/>
    <n v="411874.141214996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kanade.tachiyomi_41.apk"/>
    <x v="5"/>
    <n v="0"/>
    <n v="1805156.8365659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rotect.budgetwatch_29.apk"/>
    <x v="5"/>
    <n v="0"/>
    <n v="7208582.7397260498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sl.wfwt_14.apk"/>
    <x v="6"/>
    <n v="0"/>
    <n v="31671.523426193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trikita.talalarmo_19.apk"/>
    <x v="6"/>
    <n v="0"/>
    <n v="54294.5413589477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ninthfloor.copperpdf_4.apk"/>
    <x v="6"/>
    <n v="0"/>
    <n v="24893.7974439468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uk.co.yahoo.p1rpp.calendartrigger_7.apk"/>
    <x v="6"/>
    <n v="8"/>
    <n v="59635.6853649484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tedstein.AndroSS_17.apk"/>
    <x v="6"/>
    <n v="0"/>
    <n v="32431.490876944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hub.yeriomin.workoutlog_2.apk"/>
    <x v="6"/>
    <n v="0"/>
    <n v="33321.99956290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tuxpaint_923.apk"/>
    <x v="6"/>
    <n v="0"/>
    <n v="40114.829342113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jackpal.androidterm_72.apk"/>
    <x v="6"/>
    <n v="0"/>
    <n v="49240.442787064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otriddle.budget_44.apk"/>
    <x v="6"/>
    <n v="0"/>
    <n v="32001.683272886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ru.henridellal.dialer_10.apk"/>
    <x v="6"/>
    <n v="0"/>
    <n v="29924.036757089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polarclock_10.apk"/>
    <x v="6"/>
    <n v="0"/>
    <n v="21664.9842818733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angrydoughnuts.android.alarmclock_15.apk"/>
    <x v="6"/>
    <n v="1"/>
    <n v="47856.5982899161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yndns.sven_ola.debian_kit_6.apk"/>
    <x v="6"/>
    <n v="0"/>
    <n v="24879.117731936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naq.dialer2_17.apk"/>
    <x v="6"/>
    <n v="2"/>
    <n v="29869.4486508611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anupam.acrylic_17.apk"/>
    <x v="6"/>
    <n v="0"/>
    <n v="30929.72771381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utomic.ensichat_17.apk"/>
    <x v="6"/>
    <n v="0"/>
    <n v="127746.99930706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miqote.shanawp_10.apk"/>
    <x v="6"/>
    <n v="0"/>
    <n v="28187.556539196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zygotelabs.locker_11.apk"/>
    <x v="6"/>
    <n v="0"/>
    <n v="34342.77811902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daniel_32.flexiblewallpaper_2.apk"/>
    <x v="6"/>
    <n v="0"/>
    <n v="28310.458238003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khertan.forrunners_101030.apk"/>
    <x v="6"/>
    <n v="0"/>
    <n v="41503.46393906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t.isec.tp.am_4.apk"/>
    <x v="6"/>
    <n v="0"/>
    <n v="31333.951033884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lonamiwebs.klooni_820.apk"/>
    <x v="6"/>
    <n v="0"/>
    <n v="42102.000616025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lab.ardash.appleflinger.android_1005006.apk"/>
    <x v="6"/>
    <n v="0"/>
    <n v="37661.2553601152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alketii.mightyknight_1.apk"/>
    <x v="6"/>
    <n v="0"/>
    <n v="45157.508247066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fedor.frozenbubble_54.apk"/>
    <x v="6"/>
    <n v="0"/>
    <n v="61102.073295041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rotect.budgetwatch_29.apk"/>
    <x v="6"/>
    <n v="7"/>
    <n v="99617.7549730055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zamedev.gloomydungeons2.opensource_1602221800.apk"/>
    <x v="6"/>
    <n v="0"/>
    <n v="507042.9937499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ya.miku.wishmaster_54.apk"/>
    <x v="6"/>
    <n v="0"/>
    <n v="7208813.2125041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kanade.tachiyomi_41.apk"/>
    <x v="6"/>
    <n v="0"/>
    <n v="7219756.66257109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osmand.plus_355.apk"/>
    <x v="6"/>
    <n v="0"/>
    <n v="7292172.37538005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sl.wfwt_14.apk"/>
    <x v="6"/>
    <n v="0"/>
    <n v="42155.851930030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ninthfloor.copperpdf_4.apk"/>
    <x v="6"/>
    <n v="0"/>
    <n v="28714.12096900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trikita.talalarmo_19.apk"/>
    <x v="6"/>
    <n v="0"/>
    <n v="61913.7009779806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tedstein.AndroSS_17.apk"/>
    <x v="6"/>
    <n v="0"/>
    <n v="36068.106252991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uk.co.yahoo.p1rpp.calendartrigger_7.apk"/>
    <x v="6"/>
    <n v="8"/>
    <n v="59759.70571103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hub.yeriomin.workoutlog_2.apk"/>
    <x v="6"/>
    <n v="0"/>
    <n v="42722.015562001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jackpal.androidterm_72.apk"/>
    <x v="6"/>
    <n v="0"/>
    <n v="53538.940022990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tuxpaint_923.apk"/>
    <x v="6"/>
    <n v="0"/>
    <n v="53783.134789031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otriddle.budget_44.apk"/>
    <x v="6"/>
    <n v="0"/>
    <n v="36455.452296999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utomic.ensichat_17.apk"/>
    <x v="6"/>
    <n v="0"/>
    <n v="136763.62992700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ru.henridellal.dialer_10.apk"/>
    <x v="6"/>
    <n v="0"/>
    <n v="41638.398850976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polarclock_10.apk"/>
    <x v="6"/>
    <n v="0"/>
    <n v="31709.4464229885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angrydoughnuts.android.alarmclock_15.apk"/>
    <x v="6"/>
    <n v="1"/>
    <n v="59777.5870549957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yndns.sven_ola.debian_kit_6.apk"/>
    <x v="6"/>
    <n v="0"/>
    <n v="34503.4632640307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naq.dialer2_17.apk"/>
    <x v="6"/>
    <n v="2"/>
    <n v="34389.543061959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miqote.shanawp_10.apk"/>
    <x v="6"/>
    <n v="0"/>
    <n v="30491.38210900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anupam.acrylic_17.apk"/>
    <x v="6"/>
    <n v="0"/>
    <n v="36049.447228026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zygotelabs.locker_11.apk"/>
    <x v="6"/>
    <n v="0"/>
    <n v="38271.54914697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daniel_32.flexiblewallpaper_2.apk"/>
    <x v="6"/>
    <n v="0"/>
    <n v="27097.92636299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khertan.forrunners_101030.apk"/>
    <x v="6"/>
    <n v="0"/>
    <n v="46067.3876730143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lab.ardash.appleflinger.android_1005006.apk"/>
    <x v="6"/>
    <n v="0"/>
    <n v="46685.600848984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lonamiwebs.klooni_820.apk"/>
    <x v="6"/>
    <n v="0"/>
    <n v="54965.453960990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t.isec.tp.am_4.apk"/>
    <x v="6"/>
    <n v="0"/>
    <n v="41097.764583013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alketii.mightyknight_1.apk"/>
    <x v="6"/>
    <n v="0"/>
    <n v="58121.480313013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fedor.frozenbubble_54.apk"/>
    <x v="6"/>
    <n v="0"/>
    <n v="78046.23389395419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rotect.budgetwatch_29.apk"/>
    <x v="6"/>
    <n v="5"/>
    <n v="119313.60210198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zamedev.gloomydungeons2.opensource_1602221800.apk"/>
    <x v="6"/>
    <n v="0"/>
    <n v="611229.3539309749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ya.miku.wishmaster_54.apk"/>
    <x v="6"/>
    <n v="0"/>
    <n v="7209584.20877297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kanade.tachiyomi_41.apk"/>
    <x v="6"/>
    <n v="0"/>
    <n v="7218820.59292098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osmand.plus_355.apk"/>
    <x v="6"/>
    <n v="0"/>
    <n v="7286904.95236898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sl.wfwt_14.apk"/>
    <x v="6"/>
    <n v="0"/>
    <n v="37249.634496983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tedstein.AndroSS_17.apk"/>
    <x v="6"/>
    <n v="0"/>
    <n v="33362.590218079204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trikita.talalarmo_19.apk"/>
    <x v="6"/>
    <n v="0"/>
    <n v="55491.316858911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uk.co.yahoo.p1rpp.calendartrigger_7.apk"/>
    <x v="6"/>
    <n v="8"/>
    <n v="57521.616738987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hub.yeriomin.workoutlog_2.apk"/>
    <x v="6"/>
    <n v="0"/>
    <n v="34254.8208059742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ninthfloor.copperpdf_4.apk"/>
    <x v="6"/>
    <n v="0"/>
    <n v="28385.580705944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otriddle.budget_44.apk"/>
    <x v="6"/>
    <n v="0"/>
    <n v="29424.1585320560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tuxpaint_923.apk"/>
    <x v="6"/>
    <n v="0"/>
    <n v="45923.5578540245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jackpal.androidterm_72.apk"/>
    <x v="6"/>
    <n v="0"/>
    <n v="48002.28491891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angrydoughnuts.android.alarmclock_15.apk"/>
    <x v="6"/>
    <n v="1"/>
    <n v="54063.28012899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yndns.sven_ola.debian_kit_6.apk"/>
    <x v="6"/>
    <n v="0"/>
    <n v="22977.396716945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ru.henridellal.dialer_10.apk"/>
    <x v="6"/>
    <n v="0"/>
    <n v="37240.6435318989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polarclock_10.apk"/>
    <x v="6"/>
    <n v="0"/>
    <n v="23448.23050091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anupam.acrylic_17.apk"/>
    <x v="6"/>
    <n v="0"/>
    <n v="30189.901017001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naq.dialer2_17.apk"/>
    <x v="6"/>
    <n v="2"/>
    <n v="35033.15092495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miqote.shanawp_10.apk"/>
    <x v="6"/>
    <n v="0"/>
    <n v="26864.8734700399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zygotelabs.locker_11.apk"/>
    <x v="6"/>
    <n v="0"/>
    <n v="34837.8819170174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daniel_32.flexiblewallpaper_2.apk"/>
    <x v="6"/>
    <n v="0"/>
    <n v="27521.790908998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khertan.forrunners_101030.apk"/>
    <x v="6"/>
    <n v="0"/>
    <n v="38281.6140300128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utomic.ensichat_17.apk"/>
    <x v="6"/>
    <n v="0"/>
    <n v="124166.9153779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lonamiwebs.klooni_820.apk"/>
    <x v="6"/>
    <n v="0"/>
    <n v="41419.591072946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t.isec.tp.am_4.apk"/>
    <x v="6"/>
    <n v="0"/>
    <n v="30127.770785009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lab.ardash.appleflinger.android_1005006.apk"/>
    <x v="6"/>
    <n v="0"/>
    <n v="39765.18176298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alketii.mightyknight_1.apk"/>
    <x v="6"/>
    <n v="0"/>
    <n v="42787.788123940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fedor.frozenbubble_54.apk"/>
    <x v="6"/>
    <n v="0"/>
    <n v="61132.4756670510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rotect.budgetwatch_29.apk"/>
    <x v="6"/>
    <n v="5"/>
    <n v="96050.6026319926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zamedev.gloomydungeons2.opensource_1602221800.apk"/>
    <x v="6"/>
    <n v="0"/>
    <n v="510687.3268629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ya.miku.wishmaster_54.apk"/>
    <x v="6"/>
    <n v="0"/>
    <n v="7208728.19284791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kanade.tachiyomi_41.apk"/>
    <x v="6"/>
    <n v="0"/>
    <n v="7213883.2188069299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osmand.plus_355.apk"/>
    <x v="6"/>
    <n v="0"/>
    <n v="7290704.7369510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sl.wfwt_14.apk"/>
    <x v="7"/>
    <n v="0"/>
    <n v="81077.8174239676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ninthfloor.copperpdf_4.apk"/>
    <x v="7"/>
    <n v="0"/>
    <n v="51874.4236270430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uk.co.yahoo.p1rpp.calendartrigger_7.apk"/>
    <x v="7"/>
    <n v="0"/>
    <n v="108562.244347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tedstein.AndroSS_17.apk"/>
    <x v="7"/>
    <n v="0"/>
    <n v="110200.32731187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hub.yeriomin.workoutlog_2.apk"/>
    <x v="7"/>
    <n v="0"/>
    <n v="128215.85168107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tuxpaint_923.apk"/>
    <x v="7"/>
    <n v="0"/>
    <n v="122673.075712984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trikita.talalarmo_19.apk"/>
    <x v="7"/>
    <n v="0"/>
    <n v="249886.1161191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jackpal.androidterm_72.apk"/>
    <x v="7"/>
    <n v="0"/>
    <n v="152324.90214612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polarclock_10.apk"/>
    <x v="7"/>
    <n v="0"/>
    <n v="57540.04125087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yndns.sven_ola.debian_kit_6.apk"/>
    <x v="7"/>
    <n v="0"/>
    <n v="75159.6452170051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anupam.acrylic_17.apk"/>
    <x v="7"/>
    <n v="0"/>
    <n v="68023.2109909410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ru.henridellal.dialer_10.apk"/>
    <x v="7"/>
    <n v="0"/>
    <n v="137376.2233757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zygotelabs.locker_11.apk"/>
    <x v="7"/>
    <n v="0"/>
    <n v="88113.7672029435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miqote.shanawp_10.apk"/>
    <x v="7"/>
    <n v="0"/>
    <n v="63688.1784768775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otriddle.budget_44.apk"/>
    <x v="7"/>
    <n v="0"/>
    <n v="122520.16339986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naq.dialer2_17.apk"/>
    <x v="7"/>
    <n v="3"/>
    <n v="137546.72849504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daniel_32.flexiblewallpaper_2.apk"/>
    <x v="7"/>
    <n v="0"/>
    <n v="55896.23666298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khertan.forrunners_101030.apk"/>
    <x v="7"/>
    <n v="0"/>
    <n v="97258.8125851470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lonamiwebs.klooni_820.apk"/>
    <x v="7"/>
    <n v="0"/>
    <n v="106023.10573705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lab.ardash.appleflinger.android_1005006.apk"/>
    <x v="7"/>
    <n v="0"/>
    <n v="97162.1867748907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alketii.mightyknight_1.apk"/>
    <x v="7"/>
    <n v="0"/>
    <n v="114950.0509761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t.isec.tp.am_4.apk"/>
    <x v="7"/>
    <n v="0"/>
    <n v="130719.59839505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utomic.ensichat_17.apk"/>
    <x v="7"/>
    <n v="0"/>
    <n v="528828.66055006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fedor.frozenbubble_54.apk"/>
    <x v="7"/>
    <n v="0"/>
    <n v="252226.59459803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rotect.budgetwatch_29.apk"/>
    <x v="7"/>
    <n v="0"/>
    <n v="297596.61117591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zamedev.gloomydungeons2.opensource_1602221800.apk"/>
    <x v="7"/>
    <n v="0"/>
    <n v="365108.704549027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ya.miku.wishmaster_54.apk"/>
    <x v="7"/>
    <n v="0"/>
    <n v="7218515.267482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kanade.tachiyomi_41.apk"/>
    <x v="7"/>
    <n v="0"/>
    <n v="7222567.75265000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osmand.plus_355.apk"/>
    <x v="7"/>
    <n v="0"/>
    <n v="7329642.6403329195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angrydoughnuts.android.alarmclock_15.apk"/>
    <x v="7"/>
    <n v="0"/>
    <n v="7215574.93127300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sl.wfwt_14.apk"/>
    <x v="7"/>
    <n v="0"/>
    <n v="80931.163814035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ninthfloor.copperpdf_4.apk"/>
    <x v="7"/>
    <n v="0"/>
    <n v="51441.901750978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tedstein.AndroSS_17.apk"/>
    <x v="7"/>
    <n v="0"/>
    <n v="110473.008508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uk.co.yahoo.p1rpp.calendartrigger_7.apk"/>
    <x v="7"/>
    <n v="0"/>
    <n v="117946.95705501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hub.yeriomin.workoutlog_2.apk"/>
    <x v="7"/>
    <n v="0"/>
    <n v="135114.93996297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trikita.talalarmo_19.apk"/>
    <x v="7"/>
    <n v="0"/>
    <n v="254163.79042004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tuxpaint_923.apk"/>
    <x v="7"/>
    <n v="0"/>
    <n v="123109.7823310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polarclock_10.apk"/>
    <x v="7"/>
    <n v="0"/>
    <n v="60311.661332962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otriddle.budget_44.apk"/>
    <x v="7"/>
    <n v="0"/>
    <n v="133479.13032601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yndns.sven_ola.debian_kit_6.apk"/>
    <x v="7"/>
    <n v="0"/>
    <n v="76133.9652139576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jackpal.androidterm_72.apk"/>
    <x v="7"/>
    <n v="0"/>
    <n v="166019.9665119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anupam.acrylic_17.apk"/>
    <x v="7"/>
    <n v="0"/>
    <n v="78540.0073219789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ru.henridellal.dialer_10.apk"/>
    <x v="7"/>
    <n v="0"/>
    <n v="136421.7867509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miqote.shanawp_10.apk"/>
    <x v="7"/>
    <n v="0"/>
    <n v="59638.1305140093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zygotelabs.locker_11.apk"/>
    <x v="7"/>
    <n v="0"/>
    <n v="84741.800532035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daniel_32.flexiblewallpaper_2.apk"/>
    <x v="7"/>
    <n v="0"/>
    <n v="57598.0666679678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naq.dialer2_17.apk"/>
    <x v="7"/>
    <n v="3"/>
    <n v="139397.27596100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khertan.forrunners_101030.apk"/>
    <x v="7"/>
    <n v="0"/>
    <n v="95011.1128319986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lonamiwebs.klooni_820.apk"/>
    <x v="7"/>
    <n v="0"/>
    <n v="92595.3239910303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lab.ardash.appleflinger.android_1005006.apk"/>
    <x v="7"/>
    <n v="0"/>
    <n v="90705.69603802860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t.isec.tp.am_4.apk"/>
    <x v="7"/>
    <n v="0"/>
    <n v="133075.55987796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alketii.mightyknight_1.apk"/>
    <x v="7"/>
    <n v="0"/>
    <n v="108211.74804901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fedor.frozenbubble_54.apk"/>
    <x v="7"/>
    <n v="0"/>
    <n v="217029.803807963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zamedev.gloomydungeons2.opensource_1602221800.apk"/>
    <x v="7"/>
    <n v="0"/>
    <n v="282676.01312103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utomic.ensichat_17.apk"/>
    <x v="7"/>
    <n v="0"/>
    <n v="600244.34475903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rotect.budgetwatch_29.apk"/>
    <x v="7"/>
    <n v="0"/>
    <n v="288610.7580600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ya.miku.wishmaster_54.apk"/>
    <x v="7"/>
    <n v="0"/>
    <n v="7215362.57744999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kanade.tachiyomi_41.apk"/>
    <x v="7"/>
    <n v="0"/>
    <n v="7223102.44990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osmand.plus_355.apk"/>
    <x v="7"/>
    <n v="0"/>
    <n v="7313164.50612001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angrydoughnuts.android.alarmclock_15.apk"/>
    <x v="7"/>
    <n v="0"/>
    <n v="7204115.5929230098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sl.wfwt_14.apk"/>
    <x v="7"/>
    <n v="0"/>
    <n v="82821.81749097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ninthfloor.copperpdf_4.apk"/>
    <x v="7"/>
    <n v="0"/>
    <n v="48506.9453240138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uk.co.yahoo.p1rpp.calendartrigger_7.apk"/>
    <x v="7"/>
    <n v="0"/>
    <n v="106491.31987802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tedstein.AndroSS_17.apk"/>
    <x v="7"/>
    <n v="0"/>
    <n v="108266.30025997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hub.yeriomin.workoutlog_2.apk"/>
    <x v="7"/>
    <n v="0"/>
    <n v="129044.72289595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tuxpaint_923.apk"/>
    <x v="7"/>
    <n v="0"/>
    <n v="133915.21132399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trikita.talalarmo_19.apk"/>
    <x v="7"/>
    <n v="0"/>
    <n v="246045.6520020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otriddle.budget_44.apk"/>
    <x v="7"/>
    <n v="0"/>
    <n v="142290.5377999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jackpal.androidterm_72.apk"/>
    <x v="7"/>
    <n v="0"/>
    <n v="178148.83048692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polarclock_10.apk"/>
    <x v="7"/>
    <n v="0"/>
    <n v="60413.322295993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anupam.acrylic_17.apk"/>
    <x v="7"/>
    <n v="0"/>
    <n v="81941.661202930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yndns.sven_ola.debian_kit_6.apk"/>
    <x v="7"/>
    <n v="0"/>
    <n v="70520.1943790306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ru.henridellal.dialer_10.apk"/>
    <x v="7"/>
    <n v="0"/>
    <n v="145212.32737298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miqote.shanawp_10.apk"/>
    <x v="7"/>
    <n v="0"/>
    <n v="61769.063526997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daniel_32.flexiblewallpaper_2.apk"/>
    <x v="7"/>
    <n v="0"/>
    <n v="63141.01903303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zygotelabs.locker_11.apk"/>
    <x v="7"/>
    <n v="0"/>
    <n v="89000.6075149866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khertan.forrunners_101030.apk"/>
    <x v="7"/>
    <n v="0"/>
    <n v="101388.573411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lonamiwebs.klooni_820.apk"/>
    <x v="7"/>
    <n v="0"/>
    <n v="102182.5732080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naq.dialer2_17.apk"/>
    <x v="7"/>
    <n v="3"/>
    <n v="148403.39400805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lab.ardash.appleflinger.android_1005006.apk"/>
    <x v="7"/>
    <n v="0"/>
    <n v="90336.473169037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alketii.mightyknight_1.apk"/>
    <x v="7"/>
    <n v="0"/>
    <n v="115791.9516860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t.isec.tp.am_4.apk"/>
    <x v="7"/>
    <n v="0"/>
    <n v="130730.72194005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fedor.frozenbubble_54.apk"/>
    <x v="7"/>
    <n v="0"/>
    <n v="221431.309337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utomic.ensichat_17.apk"/>
    <x v="7"/>
    <n v="0"/>
    <n v="597613.477366975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zamedev.gloomydungeons2.opensource_1602221800.apk"/>
    <x v="7"/>
    <n v="0"/>
    <n v="280483.402985031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rotect.budgetwatch_29.apk"/>
    <x v="7"/>
    <n v="0"/>
    <n v="296769.247277988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ya.miku.wishmaster_54.apk"/>
    <x v="7"/>
    <n v="0"/>
    <n v="7215193.27590707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kanade.tachiyomi_41.apk"/>
    <x v="7"/>
    <n v="0"/>
    <n v="7219235.92587803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osmand.plus_355.apk"/>
    <x v="7"/>
    <n v="0"/>
    <n v="7309599.03609997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angrydoughnuts.android.alarmclock_15.apk"/>
    <x v="7"/>
    <n v="0"/>
    <n v="7203817.8191059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sl.wfwt_14.apk"/>
    <x v="8"/>
    <n v="0"/>
    <n v="32089.4497139378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trikita.talalarmo_19.apk"/>
    <x v="8"/>
    <n v="0"/>
    <n v="43986.000727163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ninthfloor.copperpdf_4.apk"/>
    <x v="8"/>
    <n v="0"/>
    <n v="28410.7453501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tedstein.AndroSS_17.apk"/>
    <x v="8"/>
    <n v="0"/>
    <n v="30990.358048118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uk.co.yahoo.p1rpp.calendartrigger_7.apk"/>
    <x v="8"/>
    <n v="4"/>
    <n v="55082.214211812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hub.yeriomin.workoutlog_2.apk"/>
    <x v="8"/>
    <n v="0"/>
    <n v="44922.535203164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otriddle.budget_44.apk"/>
    <x v="8"/>
    <n v="0"/>
    <n v="34611.27283493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tuxpaint_923.apk"/>
    <x v="8"/>
    <n v="0"/>
    <n v="57058.9625989085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jackpal.androidterm_72.apk"/>
    <x v="8"/>
    <n v="0"/>
    <n v="50656.244599027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polarclock_10.apk"/>
    <x v="8"/>
    <n v="0"/>
    <n v="25201.571993064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angrydoughnuts.android.alarmclock_15.apk"/>
    <x v="8"/>
    <n v="0"/>
    <n v="61303.845735965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yndns.sven_ola.debian_kit_6.apk"/>
    <x v="8"/>
    <n v="0"/>
    <n v="27122.508582891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ru.henridellal.dialer_10.apk"/>
    <x v="8"/>
    <n v="0"/>
    <n v="37589.9381039197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anupam.acrylic_17.apk"/>
    <x v="8"/>
    <n v="0"/>
    <n v="28660.78443801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naq.dialer2_17.apk"/>
    <x v="8"/>
    <n v="2"/>
    <n v="34197.89034081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miqote.shanawp_10.apk"/>
    <x v="8"/>
    <n v="0"/>
    <n v="26794.5177440996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zygotelabs.locker_11.apk"/>
    <x v="8"/>
    <n v="0"/>
    <n v="34910.665042931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daniel_32.flexiblewallpaper_2.apk"/>
    <x v="8"/>
    <n v="0"/>
    <n v="23525.878608925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utomic.ensichat_17.apk"/>
    <x v="8"/>
    <n v="0"/>
    <n v="151856.51075490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khertan.forrunners_101030.apk"/>
    <x v="8"/>
    <n v="0"/>
    <n v="42742.5381820648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t.isec.tp.am_4.apk"/>
    <x v="8"/>
    <n v="0"/>
    <n v="31768.919053953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lonamiwebs.klooni_820.apk"/>
    <x v="8"/>
    <n v="0"/>
    <n v="43742.4595351329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lab.ardash.appleflinger.android_1005006.apk"/>
    <x v="8"/>
    <n v="0"/>
    <n v="43157.667074119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alketii.mightyknight_1.apk"/>
    <x v="8"/>
    <n v="0"/>
    <n v="54298.7947470974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fedor.frozenbubble_54.apk"/>
    <x v="8"/>
    <n v="0"/>
    <n v="74281.4997131935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rotect.budgetwatch_29.apk"/>
    <x v="8"/>
    <n v="0"/>
    <n v="101597.6335420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zamedev.gloomydungeons2.opensource_1602221800.apk"/>
    <x v="8"/>
    <n v="0"/>
    <n v="146450.5458760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ya.miku.wishmaster_54.apk"/>
    <x v="8"/>
    <n v="0"/>
    <n v="317187.231986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osmand.plus_355.apk"/>
    <x v="8"/>
    <n v="0"/>
    <n v="420452.55380100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kanade.tachiyomi_41.apk"/>
    <x v="8"/>
    <n v="0"/>
    <n v="429142.517242114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sl.wfwt_14.apk"/>
    <x v="8"/>
    <n v="0"/>
    <n v="80594.708951946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trikita.talalarmo_19.apk"/>
    <x v="8"/>
    <n v="0"/>
    <n v="95402.172005968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hub.yeriomin.workoutlog_2.apk"/>
    <x v="8"/>
    <n v="0"/>
    <n v="95202.0259889541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ninthfloor.copperpdf_4.apk"/>
    <x v="8"/>
    <n v="0"/>
    <n v="60032.129411003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tedstein.AndroSS_17.apk"/>
    <x v="8"/>
    <n v="0"/>
    <n v="69777.86852995629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polarclock_10.apk"/>
    <x v="8"/>
    <n v="0"/>
    <n v="49891.450299997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otriddle.budget_44.apk"/>
    <x v="8"/>
    <n v="0"/>
    <n v="73510.075789003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yndns.sven_ola.debian_kit_6.apk"/>
    <x v="8"/>
    <n v="0"/>
    <n v="56910.1677159777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uk.co.yahoo.p1rpp.calendartrigger_7.apk"/>
    <x v="8"/>
    <n v="4"/>
    <n v="138898.69773801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ru.henridellal.dialer_10.apk"/>
    <x v="8"/>
    <n v="0"/>
    <n v="70243.351001990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tuxpaint_923.apk"/>
    <x v="8"/>
    <n v="0"/>
    <n v="123807.082774990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jackpal.androidterm_72.apk"/>
    <x v="8"/>
    <n v="0"/>
    <n v="114835.3679080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naq.dialer2_17.apk"/>
    <x v="8"/>
    <n v="2"/>
    <n v="73179.9416470457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miqote.shanawp_10.apk"/>
    <x v="8"/>
    <n v="0"/>
    <n v="60830.9495779685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anupam.acrylic_17.apk"/>
    <x v="8"/>
    <n v="0"/>
    <n v="67832.951987977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daniel_32.flexiblewallpaper_2.apk"/>
    <x v="8"/>
    <n v="0"/>
    <n v="56465.0022319983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angrydoughnuts.android.alarmclock_15.apk"/>
    <x v="8"/>
    <n v="0"/>
    <n v="141854.2195019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zygotelabs.locker_11.apk"/>
    <x v="8"/>
    <n v="0"/>
    <n v="79399.253527983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khertan.forrunners_101030.apk"/>
    <x v="8"/>
    <n v="0"/>
    <n v="91774.441713991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lonamiwebs.klooni_820.apk"/>
    <x v="8"/>
    <n v="0"/>
    <n v="100758.13696603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lab.ardash.appleflinger.android_1005006.apk"/>
    <x v="8"/>
    <n v="0"/>
    <n v="96361.8458839482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t.isec.tp.am_4.apk"/>
    <x v="8"/>
    <n v="0"/>
    <n v="77626.9420479656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alketii.mightyknight_1.apk"/>
    <x v="8"/>
    <n v="0"/>
    <n v="106535.527942992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utomic.ensichat_17.apk"/>
    <x v="8"/>
    <n v="0"/>
    <n v="324229.82548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fedor.frozenbubble_54.apk"/>
    <x v="8"/>
    <n v="0"/>
    <n v="154512.62173597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rotect.budgetwatch_29.apk"/>
    <x v="8"/>
    <n v="0"/>
    <n v="189939.08680794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zamedev.gloomydungeons2.opensource_1602221800.apk"/>
    <x v="8"/>
    <n v="0"/>
    <n v="256993.74114000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ya.miku.wishmaster_54.apk"/>
    <x v="8"/>
    <n v="0"/>
    <n v="518478.77588297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osmand.plus_355.apk"/>
    <x v="8"/>
    <n v="0"/>
    <n v="678146.51181903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kanade.tachiyomi_41.apk"/>
    <x v="8"/>
    <n v="0"/>
    <n v="734422.66092903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sl.wfwt_14.apk"/>
    <x v="8"/>
    <n v="0"/>
    <n v="71925.631368067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ninthfloor.copperpdf_4.apk"/>
    <x v="8"/>
    <n v="0"/>
    <n v="51079.1858199518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trikita.talalarmo_19.apk"/>
    <x v="8"/>
    <n v="0"/>
    <n v="78566.4263550424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tedstein.AndroSS_17.apk"/>
    <x v="8"/>
    <n v="0"/>
    <n v="56552.95341904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hub.yeriomin.workoutlog_2.apk"/>
    <x v="8"/>
    <n v="0"/>
    <n v="79222.89529198310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uk.co.yahoo.p1rpp.calendartrigger_7.apk"/>
    <x v="8"/>
    <n v="4"/>
    <n v="115054.19636506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otriddle.budget_44.apk"/>
    <x v="8"/>
    <n v="0"/>
    <n v="64241.3910980103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tuxpaint_923.apk"/>
    <x v="8"/>
    <n v="0"/>
    <n v="107161.09067993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polarclock_10.apk"/>
    <x v="8"/>
    <n v="0"/>
    <n v="47304.479989106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jackpal.androidterm_72.apk"/>
    <x v="8"/>
    <n v="0"/>
    <n v="103745.285918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ru.henridellal.dialer_10.apk"/>
    <x v="8"/>
    <n v="0"/>
    <n v="66332.9151789657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yndns.sven_ola.debian_kit_6.apk"/>
    <x v="8"/>
    <n v="0"/>
    <n v="52717.4994120140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naq.dialer2_17.apk"/>
    <x v="8"/>
    <n v="2"/>
    <n v="64428.4369129453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anupam.acrylic_17.apk"/>
    <x v="8"/>
    <n v="0"/>
    <n v="53145.093327038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angrydoughnuts.android.alarmclock_15.apk"/>
    <x v="8"/>
    <n v="0"/>
    <n v="119884.5753569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zygotelabs.locker_11.apk"/>
    <x v="8"/>
    <n v="0"/>
    <n v="67363.3836259832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daniel_32.flexiblewallpaper_2.apk"/>
    <x v="8"/>
    <n v="0"/>
    <n v="42529.761395067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khertan.forrunners_101030.apk"/>
    <x v="8"/>
    <n v="0"/>
    <n v="75302.6345280231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miqote.shanawp_10.apk"/>
    <x v="8"/>
    <n v="0"/>
    <n v="54463.3984350366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t.isec.tp.am_4.apk"/>
    <x v="8"/>
    <n v="0"/>
    <n v="61817.762311082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lonamiwebs.klooni_820.apk"/>
    <x v="8"/>
    <n v="0"/>
    <n v="88690.3125951066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lab.ardash.appleflinger.android_1005006.apk"/>
    <x v="8"/>
    <n v="0"/>
    <n v="85478.77820197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alketii.mightyknight_1.apk"/>
    <x v="8"/>
    <n v="0"/>
    <n v="95713.439120911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utomic.ensichat_17.apk"/>
    <x v="8"/>
    <n v="0"/>
    <n v="288054.1133820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fedor.frozenbubble_54.apk"/>
    <x v="8"/>
    <n v="0"/>
    <n v="112974.62898807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rotect.budgetwatch_29.apk"/>
    <x v="8"/>
    <n v="0"/>
    <n v="163169.0020319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zamedev.gloomydungeons2.opensource_1602221800.apk"/>
    <x v="8"/>
    <n v="0"/>
    <n v="231060.05765905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ya.miku.wishmaster_54.apk"/>
    <x v="8"/>
    <n v="0"/>
    <n v="435106.5135149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osmand.plus_355.apk"/>
    <x v="8"/>
    <n v="0"/>
    <n v="599162.981775937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kanade.tachiyomi_41.apk"/>
    <x v="8"/>
    <n v="0"/>
    <n v="608231.998509960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sl.wfwt_14.apk"/>
    <x v="9"/>
    <n v="0"/>
    <n v="50574.782148003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ninthfloor.copperpdf_4.apk"/>
    <x v="9"/>
    <n v="0"/>
    <n v="32424.0694968028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trikita.talalarmo_19.apk"/>
    <x v="9"/>
    <n v="0"/>
    <n v="63177.4090910329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uk.co.yahoo.p1rpp.calendartrigger_7.apk"/>
    <x v="9"/>
    <n v="0"/>
    <n v="54203.1088487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tedstein.AndroSS_17.apk"/>
    <x v="9"/>
    <n v="0"/>
    <n v="33150.2715558744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hub.yeriomin.workoutlog_2.apk"/>
    <x v="9"/>
    <n v="0"/>
    <n v="42462.669858941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tuxpaint_923.apk"/>
    <x v="9"/>
    <n v="0"/>
    <n v="63199.620842002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jackpal.androidterm_72.apk"/>
    <x v="9"/>
    <n v="0"/>
    <n v="58437.0722291058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otriddle.budget_44.apk"/>
    <x v="9"/>
    <n v="0"/>
    <n v="42606.9056929553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ru.henridellal.dialer_10.apk"/>
    <x v="9"/>
    <n v="0"/>
    <n v="43196.883023018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polarclock_10.apk"/>
    <x v="9"/>
    <n v="0"/>
    <n v="28356.279458152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angrydoughnuts.android.alarmclock_15.apk"/>
    <x v="9"/>
    <n v="0"/>
    <n v="57136.955501977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yndns.sven_ola.debian_kit_6.apk"/>
    <x v="9"/>
    <n v="0"/>
    <n v="32950.703647918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naq.dialer2_17.apk"/>
    <x v="9"/>
    <n v="15"/>
    <n v="46049.6500700246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anupam.acrylic_17.apk"/>
    <x v="9"/>
    <n v="0"/>
    <n v="42358.4186129736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zygotelabs.locker_11.apk"/>
    <x v="9"/>
    <n v="0"/>
    <n v="38263.69835902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miqote.shanawp_10.apk"/>
    <x v="9"/>
    <n v="0"/>
    <n v="36437.427864177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daniel_32.flexiblewallpaper_2.apk"/>
    <x v="9"/>
    <n v="0"/>
    <n v="33074.680025922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khertan.forrunners_101030.apk"/>
    <x v="9"/>
    <n v="0"/>
    <n v="62304.185308981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t.isec.tp.am_4.apk"/>
    <x v="9"/>
    <n v="0"/>
    <n v="47323.7821438815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utomic.ensichat_17.apk"/>
    <x v="9"/>
    <n v="0"/>
    <n v="255654.221371980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alketii.mightyknight_1.apk"/>
    <x v="9"/>
    <n v="0"/>
    <n v="73558.4315729793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fedor.frozenbubble_54.apk"/>
    <x v="9"/>
    <n v="0"/>
    <n v="78206.3846080563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lab.ardash.appleflinger.android_1005006.apk"/>
    <x v="9"/>
    <n v="0"/>
    <n v="108576.054798904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lonamiwebs.klooni_820.apk"/>
    <x v="9"/>
    <n v="0"/>
    <n v="151129.96095698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zamedev.gloomydungeons2.opensource_1602221800.apk"/>
    <x v="9"/>
    <n v="0"/>
    <n v="155842.117216902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rotect.budgetwatch_29.apk"/>
    <x v="9"/>
    <n v="0"/>
    <n v="144568.53050878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ya.miku.wishmaster_54.apk"/>
    <x v="9"/>
    <n v="0"/>
    <n v="268168.004688806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kanade.tachiyomi_41.apk"/>
    <x v="9"/>
    <n v="0"/>
    <n v="491097.32917300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osmand.plus_355.apk"/>
    <x v="9"/>
    <n v="0"/>
    <n v="568791.48000804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ninthfloor.copperpdf_4.apk"/>
    <x v="9"/>
    <n v="0"/>
    <n v="42242.0588710227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sl.wfwt_14.apk"/>
    <x v="9"/>
    <n v="0"/>
    <n v="65925.3097779583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tedstein.AndroSS_17.apk"/>
    <x v="9"/>
    <n v="0"/>
    <n v="40092.0406790100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trikita.talalarmo_19.apk"/>
    <x v="9"/>
    <n v="0"/>
    <n v="81124.45980199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uk.co.yahoo.p1rpp.calendartrigger_7.apk"/>
    <x v="9"/>
    <n v="0"/>
    <n v="76281.632427009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hub.yeriomin.workoutlog_2.apk"/>
    <x v="9"/>
    <n v="0"/>
    <n v="63476.950204989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otriddle.budget_44.apk"/>
    <x v="9"/>
    <n v="0"/>
    <n v="52911.197731969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polarclock_10.apk"/>
    <x v="9"/>
    <n v="0"/>
    <n v="37474.310089019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angrydoughnuts.android.alarmclock_15.apk"/>
    <x v="9"/>
    <n v="0"/>
    <n v="70344.6619330206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ru.henridellal.dialer_10.apk"/>
    <x v="9"/>
    <n v="0"/>
    <n v="54304.6997110359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jackpal.androidterm_72.apk"/>
    <x v="9"/>
    <n v="0"/>
    <n v="83614.443281025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tuxpaint_923.apk"/>
    <x v="9"/>
    <n v="0"/>
    <n v="87827.01276795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yndns.sven_ola.debian_kit_6.apk"/>
    <x v="9"/>
    <n v="0"/>
    <n v="46241.9056399957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anupam.acrylic_17.apk"/>
    <x v="9"/>
    <n v="0"/>
    <n v="47017.996866023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naq.dialer2_17.apk"/>
    <x v="9"/>
    <n v="15"/>
    <n v="56961.321926035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miqote.shanawp_10.apk"/>
    <x v="9"/>
    <n v="0"/>
    <n v="45191.0347769735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zygotelabs.locker_11.apk"/>
    <x v="9"/>
    <n v="0"/>
    <n v="56147.854412963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daniel_32.flexiblewallpaper_2.apk"/>
    <x v="9"/>
    <n v="0"/>
    <n v="36972.283339011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t.isec.tp.am_4.apk"/>
    <x v="9"/>
    <n v="0"/>
    <n v="51189.978899026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khertan.forrunners_101030.apk"/>
    <x v="9"/>
    <n v="0"/>
    <n v="71346.3587260338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alketii.mightyknight_1.apk"/>
    <x v="9"/>
    <n v="0"/>
    <n v="89431.7684419801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fedor.frozenbubble_54.apk"/>
    <x v="9"/>
    <n v="0"/>
    <n v="102353.792219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lab.ardash.appleflinger.android_1005006.apk"/>
    <x v="9"/>
    <n v="0"/>
    <n v="126367.35949601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lonamiwebs.klooni_820.apk"/>
    <x v="9"/>
    <n v="0"/>
    <n v="187582.387791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zamedev.gloomydungeons2.opensource_1602221800.apk"/>
    <x v="9"/>
    <n v="0"/>
    <n v="184970.31663695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rotect.budgetwatch_29.apk"/>
    <x v="9"/>
    <n v="0"/>
    <n v="183985.7416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utomic.ensichat_17.apk"/>
    <x v="9"/>
    <n v="0"/>
    <n v="353074.729170999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ya.miku.wishmaster_54.apk"/>
    <x v="9"/>
    <n v="0"/>
    <n v="328074.46718000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kanade.tachiyomi_41.apk"/>
    <x v="9"/>
    <n v="0"/>
    <n v="672631.75656704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osmand.plus_355.apk"/>
    <x v="9"/>
    <n v="0"/>
    <n v="733283.010297977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sl.wfwt_14.apk"/>
    <x v="9"/>
    <n v="0"/>
    <n v="56529.707622947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ninthfloor.copperpdf_4.apk"/>
    <x v="9"/>
    <n v="0"/>
    <n v="29796.477584051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tedstein.AndroSS_17.apk"/>
    <x v="9"/>
    <n v="0"/>
    <n v="34352.59257094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trikita.talalarmo_19.apk"/>
    <x v="9"/>
    <n v="0"/>
    <n v="59649.886558996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uk.co.yahoo.p1rpp.calendartrigger_7.apk"/>
    <x v="9"/>
    <n v="0"/>
    <n v="61166.391225997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hub.yeriomin.workoutlog_2.apk"/>
    <x v="9"/>
    <n v="0"/>
    <n v="49084.636883926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polarclock_10.apk"/>
    <x v="9"/>
    <n v="0"/>
    <n v="28985.780745046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otriddle.budget_44.apk"/>
    <x v="9"/>
    <n v="0"/>
    <n v="41379.503128933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tuxpaint_923.apk"/>
    <x v="9"/>
    <n v="0"/>
    <n v="65149.4264809879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ru.henridellal.dialer_10.apk"/>
    <x v="9"/>
    <n v="0"/>
    <n v="39849.812036962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angrydoughnuts.android.alarmclock_15.apk"/>
    <x v="9"/>
    <n v="0"/>
    <n v="52941.437134053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jackpal.androidterm_72.apk"/>
    <x v="9"/>
    <n v="0"/>
    <n v="60141.708258073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yndns.sven_ola.debian_kit_6.apk"/>
    <x v="9"/>
    <n v="0"/>
    <n v="33535.189346992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naq.dialer2_17.apk"/>
    <x v="9"/>
    <n v="15"/>
    <n v="35408.982982044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anupam.acrylic_17.apk"/>
    <x v="9"/>
    <n v="0"/>
    <n v="33320.5219500231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zygotelabs.locker_11.apk"/>
    <x v="9"/>
    <n v="0"/>
    <n v="38575.143060996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daniel_32.flexiblewallpaper_2.apk"/>
    <x v="9"/>
    <n v="0"/>
    <n v="29180.704682017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miqote.shanawp_10.apk"/>
    <x v="9"/>
    <n v="0"/>
    <n v="38077.779731014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t.isec.tp.am_4.apk"/>
    <x v="9"/>
    <n v="0"/>
    <n v="38233.96762902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khertan.forrunners_101030.apk"/>
    <x v="9"/>
    <n v="0"/>
    <n v="57245.810898020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alketii.mightyknight_1.apk"/>
    <x v="9"/>
    <n v="0"/>
    <n v="68549.831093056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fedor.frozenbubble_54.apk"/>
    <x v="9"/>
    <n v="0"/>
    <n v="81888.048123917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lab.ardash.appleflinger.android_1005006.apk"/>
    <x v="9"/>
    <n v="0"/>
    <n v="98870.5400460165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lonamiwebs.klooni_820.apk"/>
    <x v="9"/>
    <n v="0"/>
    <n v="146745.62822806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zamedev.gloomydungeons2.opensource_1602221800.apk"/>
    <x v="9"/>
    <n v="0"/>
    <n v="133329.88551806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rotect.budgetwatch_29.apk"/>
    <x v="9"/>
    <n v="0"/>
    <n v="140531.58478892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utomic.ensichat_17.apk"/>
    <x v="9"/>
    <n v="0"/>
    <n v="258167.67999995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ya.miku.wishmaster_54.apk"/>
    <x v="9"/>
    <n v="0"/>
    <n v="245946.01883308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kanade.tachiyomi_41.apk"/>
    <x v="9"/>
    <n v="0"/>
    <n v="554900.069345021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osmand.plus_355.apk"/>
    <x v="9"/>
    <n v="0"/>
    <n v="579766.28942601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sl.wfwt_14.apk"/>
    <x v="10"/>
    <n v="0"/>
    <n v="85282.8679559752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ninthfloor.copperpdf_4.apk"/>
    <x v="10"/>
    <n v="0"/>
    <n v="38286.12585994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trikita.talalarmo_19.apk"/>
    <x v="10"/>
    <n v="0"/>
    <n v="100666.29014397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uk.co.yahoo.p1rpp.calendartrigger_7.apk"/>
    <x v="10"/>
    <n v="0"/>
    <n v="60355.62961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tedstein.AndroSS_17.apk"/>
    <x v="10"/>
    <n v="0"/>
    <n v="55290.631348965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hub.yeriomin.workoutlog_2.apk"/>
    <x v="10"/>
    <n v="0"/>
    <n v="93657.840869156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tuxpaint_923.apk"/>
    <x v="10"/>
    <n v="0"/>
    <n v="102591.60782000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jackpal.androidterm_72.apk"/>
    <x v="10"/>
    <n v="0"/>
    <n v="65476.485000923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utomic.ensichat_17.apk"/>
    <x v="10"/>
    <n v="0"/>
    <n v="217389.19347897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otriddle.budget_44.apk"/>
    <x v="10"/>
    <n v="0"/>
    <n v="90077.2476538549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polarclock_10.apk"/>
    <x v="10"/>
    <n v="0"/>
    <n v="40246.895787073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ru.henridellal.dialer_10.apk"/>
    <x v="10"/>
    <n v="0"/>
    <n v="90976.2331210075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anupam.acrylic_17.apk"/>
    <x v="10"/>
    <n v="0"/>
    <n v="52632.7305189332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yndns.sven_ola.debian_kit_6.apk"/>
    <x v="10"/>
    <n v="0"/>
    <n v="78595.7455129828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naq.dialer2_17.apk"/>
    <x v="10"/>
    <n v="3"/>
    <n v="86853.2247941475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zygotelabs.locker_11.apk"/>
    <x v="10"/>
    <n v="0"/>
    <n v="59516.224269988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miqote.shanawp_10.apk"/>
    <x v="10"/>
    <n v="0"/>
    <n v="45399.4827759452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daniel_32.flexiblewallpaper_2.apk"/>
    <x v="10"/>
    <n v="0"/>
    <n v="41389.820137061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khertan.forrunners_101030.apk"/>
    <x v="10"/>
    <n v="0"/>
    <n v="75531.052315840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lonamiwebs.klooni_820.apk"/>
    <x v="10"/>
    <n v="0"/>
    <n v="81073.4831958543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lab.ardash.appleflinger.android_1005006.apk"/>
    <x v="10"/>
    <n v="0"/>
    <n v="84558.100041933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t.isec.tp.am_4.apk"/>
    <x v="10"/>
    <n v="0"/>
    <n v="79682.3907499201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alketii.mightyknight_1.apk"/>
    <x v="10"/>
    <n v="0"/>
    <n v="178259.26323817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zamedev.gloomydungeons2.opensource_1602221800.apk"/>
    <x v="10"/>
    <n v="0"/>
    <n v="132196.123227942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fedor.frozenbubble_54.apk"/>
    <x v="10"/>
    <n v="0"/>
    <n v="165888.75732617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rotect.budgetwatch_29.apk"/>
    <x v="10"/>
    <n v="0"/>
    <n v="187719.664874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kanade.tachiyomi_41.apk"/>
    <x v="10"/>
    <n v="0"/>
    <n v="643925.6797120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osmand.plus_355.apk"/>
    <x v="10"/>
    <n v="0"/>
    <n v="679911.148296901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angrydoughnuts.android.alarmclock_15.apk"/>
    <x v="10"/>
    <n v="0"/>
    <n v="7211794.5084548499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ya.miku.wishmaster_54.apk"/>
    <x v="10"/>
    <n v="0"/>
    <n v="7202392.96067599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sl.wfwt_14.apk"/>
    <x v="10"/>
    <n v="0"/>
    <n v="55087.8331530256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ninthfloor.copperpdf_4.apk"/>
    <x v="10"/>
    <n v="0"/>
    <n v="44603.190205991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uk.co.yahoo.p1rpp.calendartrigger_7.apk"/>
    <x v="10"/>
    <n v="0"/>
    <n v="50766.3912470451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trikita.talalarmo_19.apk"/>
    <x v="10"/>
    <n v="0"/>
    <n v="93926.642409991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tedstein.AndroSS_17.apk"/>
    <x v="10"/>
    <n v="0"/>
    <n v="46130.3787000360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jackpal.androidterm_72.apk"/>
    <x v="10"/>
    <n v="0"/>
    <n v="49771.124363993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hub.yeriomin.workoutlog_2.apk"/>
    <x v="10"/>
    <n v="0"/>
    <n v="80170.6555009586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polarclock_10.apk"/>
    <x v="10"/>
    <n v="0"/>
    <n v="38599.954058998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otriddle.budget_44.apk"/>
    <x v="10"/>
    <n v="0"/>
    <n v="69938.1006110343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tuxpaint_923.apk"/>
    <x v="10"/>
    <n v="0"/>
    <n v="92342.9167140274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yndns.sven_ola.debian_kit_6.apk"/>
    <x v="10"/>
    <n v="0"/>
    <n v="46953.4589409594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ru.henridellal.dialer_10.apk"/>
    <x v="10"/>
    <n v="0"/>
    <n v="77556.471289019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anupam.acrylic_17.apk"/>
    <x v="10"/>
    <n v="0"/>
    <n v="49335.932485002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zygotelabs.locker_11.apk"/>
    <x v="10"/>
    <n v="0"/>
    <n v="54982.078033965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miqote.shanawp_10.apk"/>
    <x v="10"/>
    <n v="0"/>
    <n v="44885.644502996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daniel_32.flexiblewallpaper_2.apk"/>
    <x v="10"/>
    <n v="0"/>
    <n v="39898.6203179810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naq.dialer2_17.apk"/>
    <x v="10"/>
    <n v="3"/>
    <n v="76645.6660120165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khertan.forrunners_101030.apk"/>
    <x v="10"/>
    <n v="0"/>
    <n v="68772.64185599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utomic.ensichat_17.apk"/>
    <x v="10"/>
    <n v="0"/>
    <n v="176210.754335973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t.isec.tp.am_4.apk"/>
    <x v="10"/>
    <n v="0"/>
    <n v="54102.7458590106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lonamiwebs.klooni_820.apk"/>
    <x v="10"/>
    <n v="0"/>
    <n v="81580.10711002860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lab.ardash.appleflinger.android_1005006.apk"/>
    <x v="10"/>
    <n v="0"/>
    <n v="81957.44259998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zamedev.gloomydungeons2.opensource_1602221800.apk"/>
    <x v="10"/>
    <n v="0"/>
    <n v="134062.45961994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alketii.mightyknight_1.apk"/>
    <x v="10"/>
    <n v="0"/>
    <n v="161524.57692602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fedor.frozenbubble_54.apk"/>
    <x v="10"/>
    <n v="0"/>
    <n v="151301.649975996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rotect.budgetwatch_29.apk"/>
    <x v="10"/>
    <n v="0"/>
    <n v="168320.780267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kanade.tachiyomi_41.apk"/>
    <x v="10"/>
    <n v="0"/>
    <n v="579721.824104023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osmand.plus_355.apk"/>
    <x v="10"/>
    <n v="0"/>
    <n v="628388.54497996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ya.miku.wishmaster_54.apk"/>
    <x v="10"/>
    <n v="0"/>
    <n v="7213758.86848097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angrydoughnuts.android.alarmclock_15.apk"/>
    <x v="10"/>
    <n v="0"/>
    <n v="7204261.9277889598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sl.wfwt_14.apk"/>
    <x v="10"/>
    <n v="0"/>
    <n v="45676.54351191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ninthfloor.copperpdf_4.apk"/>
    <x v="10"/>
    <n v="0"/>
    <n v="34491.9386169639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tedstein.AndroSS_17.apk"/>
    <x v="10"/>
    <n v="0"/>
    <n v="34487.3485680435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uk.co.yahoo.p1rpp.calendartrigger_7.apk"/>
    <x v="10"/>
    <n v="0"/>
    <n v="39688.2937080225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trikita.talalarmo_19.apk"/>
    <x v="10"/>
    <n v="0"/>
    <n v="77438.5836969594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hub.yeriomin.workoutlog_2.apk"/>
    <x v="10"/>
    <n v="0"/>
    <n v="67257.20928504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polarclock_10.apk"/>
    <x v="10"/>
    <n v="0"/>
    <n v="23687.558194040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jackpal.androidterm_72.apk"/>
    <x v="10"/>
    <n v="0"/>
    <n v="41736.048961989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tuxpaint_923.apk"/>
    <x v="10"/>
    <n v="0"/>
    <n v="67105.44651502270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yndns.sven_ola.debian_kit_6.apk"/>
    <x v="10"/>
    <n v="0"/>
    <n v="30440.970945986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otriddle.budget_44.apk"/>
    <x v="10"/>
    <n v="0"/>
    <n v="52384.3059150967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miqote.shanawp_10.apk"/>
    <x v="10"/>
    <n v="0"/>
    <n v="29329.13138100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anupam.acrylic_17.apk"/>
    <x v="10"/>
    <n v="0"/>
    <n v="34122.265569982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ru.henridellal.dialer_10.apk"/>
    <x v="10"/>
    <n v="0"/>
    <n v="60021.926917019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daniel_32.flexiblewallpaper_2.apk"/>
    <x v="10"/>
    <n v="0"/>
    <n v="27216.548405005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naq.dialer2_17.apk"/>
    <x v="10"/>
    <n v="3"/>
    <n v="55573.002720950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zygotelabs.locker_11.apk"/>
    <x v="10"/>
    <n v="0"/>
    <n v="38494.628809043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khertan.forrunners_101030.apk"/>
    <x v="10"/>
    <n v="0"/>
    <n v="52827.212042990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utomic.ensichat_17.apk"/>
    <x v="10"/>
    <n v="0"/>
    <n v="129342.93073799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lonamiwebs.klooni_820.apk"/>
    <x v="10"/>
    <n v="0"/>
    <n v="53255.147136980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t.isec.tp.am_4.apk"/>
    <x v="10"/>
    <n v="0"/>
    <n v="37902.714883093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lab.ardash.appleflinger.android_1005006.apk"/>
    <x v="10"/>
    <n v="0"/>
    <n v="53336.8126000276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zamedev.gloomydungeons2.opensource_1602221800.apk"/>
    <x v="10"/>
    <n v="0"/>
    <n v="80228.097248007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fedor.frozenbubble_54.apk"/>
    <x v="10"/>
    <n v="0"/>
    <n v="111910.0100680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alketii.mightyknight_1.apk"/>
    <x v="10"/>
    <n v="0"/>
    <n v="123780.77355702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rotect.budgetwatch_29.apk"/>
    <x v="10"/>
    <n v="0"/>
    <n v="139124.232974018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kanade.tachiyomi_41.apk"/>
    <x v="10"/>
    <n v="0"/>
    <n v="423936.35956000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osmand.plus_355.apk"/>
    <x v="10"/>
    <n v="0"/>
    <n v="434595.48166801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angrydoughnuts.android.alarmclock_15.apk"/>
    <x v="10"/>
    <n v="0"/>
    <n v="7208912.8306789696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ya.miku.wishmaster_54.apk"/>
    <x v="10"/>
    <n v="0"/>
    <n v="7210979.5005429704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sl.wfwt_14.apk"/>
    <x v="11"/>
    <n v="0"/>
    <n v="104165.61592300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tedstein.AndroSS_17.apk"/>
    <x v="11"/>
    <n v="0"/>
    <n v="65402.391951065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hub.yeriomin.workoutlog_2.apk"/>
    <x v="11"/>
    <n v="0"/>
    <n v="174955.24997403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tuxpaint_923.apk"/>
    <x v="11"/>
    <n v="0"/>
    <n v="109692.877569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trikita.talalarmo_19.apk"/>
    <x v="11"/>
    <n v="0"/>
    <n v="353377.1138838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1"/>
    <n v="0"/>
    <n v="50336.2676189280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jackpal.androidterm_72.apk"/>
    <x v="11"/>
    <n v="0"/>
    <n v="154813.563326139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polarclock_10.apk"/>
    <x v="11"/>
    <n v="0"/>
    <n v="50985.7991188763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anupam.acrylic_17.apk"/>
    <x v="11"/>
    <n v="0"/>
    <n v="61780.5306201334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yndns.sven_ola.debian_kit_6.apk"/>
    <x v="11"/>
    <n v="0"/>
    <n v="53399.403072893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zygotelabs.locker_11.apk"/>
    <x v="11"/>
    <n v="0"/>
    <n v="61782.8449041116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miqote.shanawp_10.apk"/>
    <x v="11"/>
    <n v="0"/>
    <n v="53932.693968992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ru.henridellal.dialer_10.apk"/>
    <x v="11"/>
    <n v="0"/>
    <n v="215648.13930401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daniel_32.flexiblewallpaper_2.apk"/>
    <x v="11"/>
    <n v="0"/>
    <n v="47345.5003451090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khertan.forrunners_101030.apk"/>
    <x v="11"/>
    <n v="0"/>
    <n v="98599.6152078731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naq.dialer2_17.apk"/>
    <x v="11"/>
    <n v="3"/>
    <n v="253892.24140206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t.isec.tp.am_4.apk"/>
    <x v="11"/>
    <n v="0"/>
    <n v="80007.63201504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lab.ardash.appleflinger.android_1005006.apk"/>
    <x v="11"/>
    <n v="0"/>
    <n v="209758.8963869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lonamiwebs.klooni_820.apk"/>
    <x v="11"/>
    <n v="0"/>
    <n v="295359.404076123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otriddle.budget_44.apk"/>
    <x v="11"/>
    <n v="0"/>
    <n v="566037.00534696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ya.miku.wishmaster_54.apk"/>
    <x v="11"/>
    <n v="0"/>
    <n v="461875.948132015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alketii.mightyknight_1.apk"/>
    <x v="11"/>
    <n v="24"/>
    <n v="532577.016240217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angrydoughnuts.android.alarmclock_15.apk"/>
    <x v="11"/>
    <n v="20"/>
    <n v="887741.907592862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jfedor.frozenbubble_54.apk"/>
    <x v="11"/>
    <n v="0"/>
    <n v="616473.446627147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uk.co.yahoo.p1rpp.calendartrigger_7.apk"/>
    <x v="11"/>
    <n v="20"/>
    <n v="1322852.3603379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rotect.budgetwatch_29.apk"/>
    <x v="11"/>
    <n v="33"/>
    <n v="1132581.113437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osmand.plus_355.apk"/>
    <x v="11"/>
    <n v="0"/>
    <n v="2609341.1117070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utomic.ensichat_17.apk"/>
    <x v="11"/>
    <n v="0"/>
    <n v="7214207.3077978501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zamedev.gloomydungeons2.opensource_1602221800.apk"/>
    <x v="11"/>
    <n v="0"/>
    <n v="6864807.915556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kanade.tachiyomi_41.apk"/>
    <x v="11"/>
    <n v="0"/>
    <n v="7217073.5797658497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ninthfloor.copperpdf_4.apk"/>
    <x v="11"/>
    <n v="0"/>
    <n v="64064.7287599858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sl.wfwt_14.apk"/>
    <x v="11"/>
    <n v="0"/>
    <n v="130159.14461301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tedstein.AndroSS_17.apk"/>
    <x v="11"/>
    <n v="0"/>
    <n v="81786.33787599389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hub.yeriomin.workoutlog_2.apk"/>
    <x v="11"/>
    <n v="0"/>
    <n v="192483.2693180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tuxpaint_923.apk"/>
    <x v="11"/>
    <n v="0"/>
    <n v="144319.720530009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polarclock_10.apk"/>
    <x v="11"/>
    <n v="0"/>
    <n v="50804.296854999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trikita.talalarmo_19.apk"/>
    <x v="11"/>
    <n v="0"/>
    <n v="399035.72146000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yndns.sven_ola.debian_kit_6.apk"/>
    <x v="11"/>
    <n v="0"/>
    <n v="71666.1765399621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jackpal.androidterm_72.apk"/>
    <x v="11"/>
    <n v="0"/>
    <n v="215218.381411978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anupam.acrylic_17.apk"/>
    <x v="11"/>
    <n v="0"/>
    <n v="83867.521164007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zygotelabs.locker_11.apk"/>
    <x v="11"/>
    <n v="0"/>
    <n v="82463.9925250085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miqote.shanawp_10.apk"/>
    <x v="11"/>
    <n v="0"/>
    <n v="73399.4014869676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ru.henridellal.dialer_10.apk"/>
    <x v="11"/>
    <n v="0"/>
    <n v="236187.43596301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daniel_32.flexiblewallpaper_2.apk"/>
    <x v="11"/>
    <n v="0"/>
    <n v="57999.797207012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khertan.forrunners_101030.apk"/>
    <x v="11"/>
    <n v="0"/>
    <n v="120222.82404196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t.isec.tp.am_4.apk"/>
    <x v="11"/>
    <n v="0"/>
    <n v="93848.0895119719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naq.dialer2_17.apk"/>
    <x v="11"/>
    <n v="3"/>
    <n v="315834.15035199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lab.ardash.appleflinger.android_1005006.apk"/>
    <x v="11"/>
    <n v="0"/>
    <n v="243520.54435602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otriddle.budget_44.apk"/>
    <x v="11"/>
    <n v="0"/>
    <n v="638566.6410410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lonamiwebs.klooni_820.apk"/>
    <x v="11"/>
    <n v="0"/>
    <n v="397956.98448299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ya.miku.wishmaster_54.apk"/>
    <x v="11"/>
    <n v="0"/>
    <n v="554678.125181991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zamedev.gloomydungeons2.opensource_1602221800.apk"/>
    <x v="11"/>
    <n v="0"/>
    <n v="538984.5750719540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alketii.mightyknight_1.apk"/>
    <x v="11"/>
    <n v="24"/>
    <n v="620233.535828999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angrydoughnuts.android.alarmclock_15.apk"/>
    <x v="11"/>
    <n v="19"/>
    <n v="969650.359276972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fedor.frozenbubble_54.apk"/>
    <x v="11"/>
    <n v="0"/>
    <n v="705453.001432992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uk.co.yahoo.p1rpp.calendartrigger_7.apk"/>
    <x v="11"/>
    <n v="20"/>
    <n v="1560873.584503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rotect.budgetwatch_29.apk"/>
    <x v="11"/>
    <n v="35"/>
    <n v="1211131.20292103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osmand.plus_355.apk"/>
    <x v="11"/>
    <n v="0"/>
    <n v="3784700.27185301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utomic.ensichat_17.apk"/>
    <x v="11"/>
    <n v="0"/>
    <n v="7221384.2837070096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kanade.tachiyomi_41.apk"/>
    <x v="11"/>
    <n v="0"/>
    <n v="7225650.1185609903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sl.wfwt_14.apk"/>
    <x v="11"/>
    <n v="0"/>
    <n v="81958.0442779697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ninthfloor.copperpdf_4.apk"/>
    <x v="11"/>
    <n v="0"/>
    <n v="45402.640248998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tedstein.AndroSS_17.apk"/>
    <x v="11"/>
    <n v="0"/>
    <n v="62885.866027092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trikita.talalarmo_19.apk"/>
    <x v="11"/>
    <n v="0"/>
    <n v="309215.711630064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hub.yeriomin.workoutlog_2.apk"/>
    <x v="11"/>
    <n v="0"/>
    <n v="155775.91246797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tuxpaint_923.apk"/>
    <x v="11"/>
    <n v="0"/>
    <n v="106041.634032036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jackpal.androidterm_72.apk"/>
    <x v="11"/>
    <n v="0"/>
    <n v="154603.78713603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polarclock_10.apk"/>
    <x v="11"/>
    <n v="0"/>
    <n v="43764.377116924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yndns.sven_ola.debian_kit_6.apk"/>
    <x v="11"/>
    <n v="0"/>
    <n v="50624.1472620748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ru.henridellal.dialer_10.apk"/>
    <x v="11"/>
    <n v="0"/>
    <n v="189870.99644797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anupam.acrylic_17.apk"/>
    <x v="11"/>
    <n v="0"/>
    <n v="56660.531501984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zygotelabs.locker_11.apk"/>
    <x v="11"/>
    <n v="0"/>
    <n v="58431.743371998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miqote.shanawp_10.apk"/>
    <x v="11"/>
    <n v="0"/>
    <n v="55435.801982996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daniel_32.flexiblewallpaper_2.apk"/>
    <x v="11"/>
    <n v="0"/>
    <n v="42425.572930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khertan.forrunners_101030.apk"/>
    <x v="11"/>
    <n v="0"/>
    <n v="83844.4869669619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t.isec.tp.am_4.apk"/>
    <x v="11"/>
    <n v="0"/>
    <n v="72376.652571023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naq.dialer2_17.apk"/>
    <x v="11"/>
    <n v="3"/>
    <n v="247849.83295295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otriddle.budget_44.apk"/>
    <x v="11"/>
    <n v="0"/>
    <n v="509570.35910908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lab.ardash.appleflinger.android_1005006.apk"/>
    <x v="11"/>
    <n v="0"/>
    <n v="204032.77540602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lonamiwebs.klooni_820.apk"/>
    <x v="11"/>
    <n v="0"/>
    <n v="314262.734326068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ya.miku.wishmaster_54.apk"/>
    <x v="11"/>
    <n v="0"/>
    <n v="539666.174581971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alketii.mightyknight_1.apk"/>
    <x v="11"/>
    <n v="24"/>
    <n v="531705.487648025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angrydoughnuts.android.alarmclock_15.apk"/>
    <x v="11"/>
    <n v="19"/>
    <n v="882404.569888020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fedor.frozenbubble_54.apk"/>
    <x v="11"/>
    <n v="0"/>
    <n v="596447.251835954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uk.co.yahoo.p1rpp.calendartrigger_7.apk"/>
    <x v="11"/>
    <n v="20"/>
    <n v="1273678.274363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zamedev.gloomydungeons2.opensource_1602221800.apk"/>
    <x v="11"/>
    <n v="0"/>
    <n v="740856.350742978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rotect.budgetwatch_29.apk"/>
    <x v="11"/>
    <n v="33"/>
    <n v="1134898.720621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osmand.plus_355.apk"/>
    <x v="11"/>
    <n v="0"/>
    <n v="3016240.932808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utomic.ensichat_17.apk"/>
    <x v="11"/>
    <n v="0"/>
    <n v="7216945.1500590602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kanade.tachiyomi_41.apk"/>
    <x v="11"/>
    <n v="0"/>
    <n v="7220264.5095250299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2"/>
    <n v="0"/>
    <n v="33741.8860429897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2"/>
    <n v="0"/>
    <n v="102973.1915229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uk.co.yahoo.p1rpp.calendartrigger_7.apk"/>
    <x v="12"/>
    <n v="0"/>
    <n v="50962.841973872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tedstein.AndroSS_17.apk"/>
    <x v="12"/>
    <n v="0"/>
    <n v="45180.4007489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hub.yeriomin.workoutlog_2.apk"/>
    <x v="12"/>
    <n v="0"/>
    <n v="103177.96776397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tuxpaint_923.apk"/>
    <x v="12"/>
    <n v="0"/>
    <n v="73567.862055031495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otriddle.budget_44.apk"/>
    <x v="12"/>
    <n v="0"/>
    <n v="65070.813256082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jackpal.androidterm_72.apk"/>
    <x v="12"/>
    <n v="0"/>
    <n v="82133.771272841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polarclock_10.apk"/>
    <x v="12"/>
    <n v="0"/>
    <n v="29194.5099849252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naq.dialer2_17.apk"/>
    <x v="12"/>
    <n v="0"/>
    <n v="30891.063128132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anupam.acrylic_17.apk"/>
    <x v="12"/>
    <n v="0"/>
    <n v="33519.365343032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yndns.sven_ola.debian_kit_6.apk"/>
    <x v="12"/>
    <n v="0"/>
    <n v="40399.336355971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zygotelabs.locker_11.apk"/>
    <x v="12"/>
    <n v="0"/>
    <n v="34881.36692601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ru.henridellal.dialer_10.apk"/>
    <x v="12"/>
    <n v="0"/>
    <n v="75075.5308470688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miqote.shanawp_10.apk"/>
    <x v="12"/>
    <n v="0"/>
    <n v="33798.879873938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daniel_32.flexiblewallpaper_2.apk"/>
    <x v="12"/>
    <n v="0"/>
    <n v="30311.05994107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khertan.forrunners_101030.apk"/>
    <x v="12"/>
    <n v="0"/>
    <n v="45902.929376112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trikita.talalarmo_19.apk"/>
    <x v="12"/>
    <n v="0"/>
    <n v="297691.258545032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t.isec.tp.am_4.apk"/>
    <x v="12"/>
    <n v="0"/>
    <n v="55432.444968027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angrydoughnuts.android.alarmclock_15.apk"/>
    <x v="12"/>
    <n v="3"/>
    <n v="190858.17056312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lab.ardash.appleflinger.android_1005006.apk"/>
    <x v="12"/>
    <n v="0"/>
    <n v="107213.26825208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lonamiwebs.klooni_820.apk"/>
    <x v="12"/>
    <n v="0"/>
    <n v="123453.4620190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zamedev.gloomydungeons2.opensource_1602221800.apk"/>
    <x v="12"/>
    <n v="0"/>
    <n v="121265.47520887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alketii.mightyknight_1.apk"/>
    <x v="12"/>
    <n v="0"/>
    <n v="134103.0887428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fedor.frozenbubble_54.apk"/>
    <x v="12"/>
    <n v="0"/>
    <n v="161320.42251084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ya.miku.wishmaster_54.apk"/>
    <x v="12"/>
    <n v="0"/>
    <n v="196895.45876718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utomic.ensichat_17.apk"/>
    <x v="12"/>
    <n v="0"/>
    <n v="1477257.71746807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rotect.budgetwatch_29.apk"/>
    <x v="12"/>
    <n v="0"/>
    <n v="1615477.2361679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kanade.tachiyomi_41.apk"/>
    <x v="12"/>
    <n v="0"/>
    <n v="2707615.640325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osmand.plus_355.apk"/>
    <x v="12"/>
    <n v="0"/>
    <n v="7270533.1765848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ninthfloor.copperpdf_4.apk"/>
    <x v="12"/>
    <n v="0"/>
    <n v="55881.3970129704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sl.wfwt_14.apk"/>
    <x v="12"/>
    <n v="0"/>
    <n v="159294.862248993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uk.co.yahoo.p1rpp.calendartrigger_7.apk"/>
    <x v="12"/>
    <n v="0"/>
    <n v="78794.4146009976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tedstein.AndroSS_17.apk"/>
    <x v="12"/>
    <n v="0"/>
    <n v="76027.9301899717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polarclock_10.apk"/>
    <x v="12"/>
    <n v="0"/>
    <n v="44269.631684990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otriddle.budget_44.apk"/>
    <x v="12"/>
    <n v="0"/>
    <n v="92595.3798040281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yndns.sven_ola.debian_kit_6.apk"/>
    <x v="12"/>
    <n v="0"/>
    <n v="64499.22596401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tuxpaint_923.apk"/>
    <x v="12"/>
    <n v="0"/>
    <n v="122897.209991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ru.henridellal.dialer_10.apk"/>
    <x v="12"/>
    <n v="0"/>
    <n v="102571.91530498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naq.dialer2_17.apk"/>
    <x v="12"/>
    <n v="0"/>
    <n v="57456.87461097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jackpal.androidterm_72.apk"/>
    <x v="12"/>
    <n v="0"/>
    <n v="129328.654062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anupam.acrylic_17.apk"/>
    <x v="12"/>
    <n v="0"/>
    <n v="60598.0876370448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hub.yeriomin.workoutlog_2.apk"/>
    <x v="12"/>
    <n v="0"/>
    <n v="145959.91285302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miqote.shanawp_10.apk"/>
    <x v="12"/>
    <n v="0"/>
    <n v="56886.2675529671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zygotelabs.locker_11.apk"/>
    <x v="12"/>
    <n v="0"/>
    <n v="66280.124316981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t.isec.tp.am_4.apk"/>
    <x v="12"/>
    <n v="0"/>
    <n v="85655.1579289952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daniel_32.flexiblewallpaper_2.apk"/>
    <x v="12"/>
    <n v="0"/>
    <n v="50188.8193620251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khertan.forrunners_101030.apk"/>
    <x v="12"/>
    <n v="0"/>
    <n v="83130.9193799969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angrydoughnuts.android.alarmclock_15.apk"/>
    <x v="12"/>
    <n v="3"/>
    <n v="265469.00843305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lab.ardash.appleflinger.android_1005006.apk"/>
    <x v="12"/>
    <n v="0"/>
    <n v="178889.35918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alketii.mightyknight_1.apk"/>
    <x v="12"/>
    <n v="0"/>
    <n v="184623.120522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lonamiwebs.klooni_820.apk"/>
    <x v="12"/>
    <n v="0"/>
    <n v="199103.6336900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zamedev.gloomydungeons2.opensource_1602221800.apk"/>
    <x v="12"/>
    <n v="0"/>
    <n v="194506.46888301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fedor.frozenbubble_54.apk"/>
    <x v="12"/>
    <n v="0"/>
    <n v="223007.15830695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trikita.talalarmo_19.apk"/>
    <x v="12"/>
    <n v="0"/>
    <n v="548431.033422005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ya.miku.wishmaster_54.apk"/>
    <x v="12"/>
    <n v="0"/>
    <n v="303068.02215403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utomic.ensichat_17.apk"/>
    <x v="12"/>
    <n v="0"/>
    <n v="2394371.13778798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rotect.budgetwatch_29.apk"/>
    <x v="12"/>
    <n v="0"/>
    <n v="2668551.270334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kanade.tachiyomi_41.apk"/>
    <x v="12"/>
    <n v="0"/>
    <n v="3718664.8420609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osmand.plus_355.apk"/>
    <x v="12"/>
    <n v="0"/>
    <n v="7321449.7433739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ninthfloor.copperpdf_4.apk"/>
    <x v="12"/>
    <n v="0"/>
    <n v="40605.409812997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uk.co.yahoo.p1rpp.calendartrigger_7.apk"/>
    <x v="12"/>
    <n v="0"/>
    <n v="57302.1854540565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sl.wfwt_14.apk"/>
    <x v="12"/>
    <n v="0"/>
    <n v="124603.1603799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tedstein.AndroSS_17.apk"/>
    <x v="12"/>
    <n v="0"/>
    <n v="53194.3332989467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polarclock_10.apk"/>
    <x v="12"/>
    <n v="0"/>
    <n v="36189.0644979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yndns.sven_ola.debian_kit_6.apk"/>
    <x v="12"/>
    <n v="0"/>
    <n v="47784.3843570444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otriddle.budget_44.apk"/>
    <x v="12"/>
    <n v="0"/>
    <n v="76278.08162197470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tuxpaint_923.apk"/>
    <x v="12"/>
    <n v="0"/>
    <n v="91524.9365159542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ru.henridellal.dialer_10.apk"/>
    <x v="12"/>
    <n v="0"/>
    <n v="85293.7073850770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naq.dialer2_17.apk"/>
    <x v="12"/>
    <n v="0"/>
    <n v="44553.590037976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hub.yeriomin.workoutlog_2.apk"/>
    <x v="12"/>
    <n v="0"/>
    <n v="121861.68270697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jackpal.androidterm_72.apk"/>
    <x v="12"/>
    <n v="0"/>
    <n v="103081.80277002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anupam.acrylic_17.apk"/>
    <x v="12"/>
    <n v="0"/>
    <n v="48491.024425020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daniel_32.flexiblewallpaper_2.apk"/>
    <x v="12"/>
    <n v="0"/>
    <n v="40765.833786921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miqote.shanawp_10.apk"/>
    <x v="12"/>
    <n v="0"/>
    <n v="46853.628279990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zygotelabs.locker_11.apk"/>
    <x v="12"/>
    <n v="0"/>
    <n v="56494.3886409745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khertan.forrunners_101030.apk"/>
    <x v="12"/>
    <n v="0"/>
    <n v="61213.1847670533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t.isec.tp.am_4.apk"/>
    <x v="12"/>
    <n v="0"/>
    <n v="71009.289679000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angrydoughnuts.android.alarmclock_15.apk"/>
    <x v="12"/>
    <n v="3"/>
    <n v="217955.553459933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lab.ardash.appleflinger.android_1005006.apk"/>
    <x v="12"/>
    <n v="0"/>
    <n v="128891.970324912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lonamiwebs.klooni_820.apk"/>
    <x v="12"/>
    <n v="0"/>
    <n v="149802.771026035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alketii.mightyknight_1.apk"/>
    <x v="12"/>
    <n v="0"/>
    <n v="155245.33861095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zamedev.gloomydungeons2.opensource_1602221800.apk"/>
    <x v="12"/>
    <n v="0"/>
    <n v="137771.23390592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fedor.frozenbubble_54.apk"/>
    <x v="12"/>
    <n v="0"/>
    <n v="167914.51241099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trikita.talalarmo_19.apk"/>
    <x v="12"/>
    <n v="0"/>
    <n v="419264.50390601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ya.miku.wishmaster_54.apk"/>
    <x v="12"/>
    <n v="0"/>
    <n v="224797.45167202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utomic.ensichat_17.apk"/>
    <x v="12"/>
    <n v="0"/>
    <n v="1709331.66951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rotect.budgetwatch_29.apk"/>
    <x v="12"/>
    <n v="0"/>
    <n v="2009666.631696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kanade.tachiyomi_41.apk"/>
    <x v="12"/>
    <n v="0"/>
    <n v="4029167.583970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osmand.plus_355.apk"/>
    <x v="12"/>
    <n v="0"/>
    <n v="7283940.20463700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3"/>
    <n v="0"/>
    <n v="26096.8825691378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3"/>
    <n v="0"/>
    <n v="16990.975815802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trikita.talalarmo_19.apk"/>
    <x v="13"/>
    <n v="0"/>
    <n v="32941.128019010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uk.co.yahoo.p1rpp.calendartrigger_7.apk"/>
    <x v="13"/>
    <n v="0"/>
    <n v="23865.073038032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tedstein.AndroSS_17.apk"/>
    <x v="13"/>
    <n v="0"/>
    <n v="20232.685813913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hub.yeriomin.workoutlog_2.apk"/>
    <x v="13"/>
    <n v="0"/>
    <n v="27419.557905988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jackpal.androidterm_72.apk"/>
    <x v="13"/>
    <n v="0"/>
    <n v="23507.305542007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otriddle.budget_44.apk"/>
    <x v="13"/>
    <n v="0"/>
    <n v="21727.961511118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tuxpaint_923.apk"/>
    <x v="13"/>
    <n v="0"/>
    <n v="41699.191309977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ru.henridellal.dialer_10.apk"/>
    <x v="13"/>
    <n v="0"/>
    <n v="23082.236906047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utomic.ensichat_17.apk"/>
    <x v="13"/>
    <n v="0"/>
    <n v="71633.710887050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polarclock_10.apk"/>
    <x v="13"/>
    <n v="0"/>
    <n v="18719.5026329717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angrydoughnuts.android.alarmclock_15.apk"/>
    <x v="13"/>
    <n v="0"/>
    <n v="34091.034973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yndns.sven_ola.debian_kit_6.apk"/>
    <x v="13"/>
    <n v="0"/>
    <n v="20924.4072369765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anupam.acrylic_17.apk"/>
    <x v="13"/>
    <n v="0"/>
    <n v="18728.976596845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miqote.shanawp_10.apk"/>
    <x v="13"/>
    <n v="0"/>
    <n v="15682.1358420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naq.dialer2_17.apk"/>
    <x v="13"/>
    <n v="2"/>
    <n v="22259.9979038349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zygotelabs.locker_11.apk"/>
    <x v="13"/>
    <n v="0"/>
    <n v="22041.84759594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daniel_32.flexiblewallpaper_2.apk"/>
    <x v="13"/>
    <n v="0"/>
    <n v="20009.5191719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khertan.forrunners_101030.apk"/>
    <x v="13"/>
    <n v="0"/>
    <n v="30724.105610977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lonamiwebs.klooni_820.apk"/>
    <x v="13"/>
    <n v="0"/>
    <n v="34915.282248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lab.ardash.appleflinger.android_1005006.apk"/>
    <x v="13"/>
    <n v="0"/>
    <n v="35876.636903965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t.isec.tp.am_4.apk"/>
    <x v="13"/>
    <n v="0"/>
    <n v="27116.982573876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alketii.mightyknight_1.apk"/>
    <x v="13"/>
    <n v="0"/>
    <n v="38290.701730875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jfedor.frozenbubble_54.apk"/>
    <x v="13"/>
    <n v="0"/>
    <n v="45661.29885497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zamedev.gloomydungeons2.opensource_1602221800.apk"/>
    <x v="13"/>
    <n v="0"/>
    <n v="41864.910243079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ya.miku.wishmaster_54.apk"/>
    <x v="13"/>
    <n v="0"/>
    <n v="102913.361749146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rotect.budgetwatch_29.apk"/>
    <x v="13"/>
    <n v="0"/>
    <n v="51244.0442189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kanade.tachiyomi_41.apk"/>
    <x v="13"/>
    <n v="0"/>
    <n v="153260.18001022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osmand.plus_355.apk"/>
    <x v="13"/>
    <n v="0"/>
    <n v="234816.75125891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ninthfloor.copperpdf_4.apk"/>
    <x v="13"/>
    <n v="0"/>
    <n v="22732.4205799959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sl.wfwt_14.apk"/>
    <x v="13"/>
    <n v="0"/>
    <n v="28796.9131889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trikita.talalarmo_19.apk"/>
    <x v="13"/>
    <n v="0"/>
    <n v="37516.9454910209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uk.co.yahoo.p1rpp.calendartrigger_7.apk"/>
    <x v="13"/>
    <n v="0"/>
    <n v="31204.636720009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tedstein.AndroSS_17.apk"/>
    <x v="13"/>
    <n v="0"/>
    <n v="30300.343425013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hub.yeriomin.workoutlog_2.apk"/>
    <x v="13"/>
    <n v="0"/>
    <n v="42274.9433079734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jackpal.androidterm_72.apk"/>
    <x v="13"/>
    <n v="0"/>
    <n v="28590.619536000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otriddle.budget_44.apk"/>
    <x v="13"/>
    <n v="0"/>
    <n v="31001.445583999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tuxpaint_923.apk"/>
    <x v="13"/>
    <n v="0"/>
    <n v="55377.412136003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ru.henridellal.dialer_10.apk"/>
    <x v="13"/>
    <n v="0"/>
    <n v="25901.463907968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angrydoughnuts.android.alarmclock_15.apk"/>
    <x v="13"/>
    <n v="0"/>
    <n v="39531.538505980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utomic.ensichat_17.apk"/>
    <x v="13"/>
    <n v="0"/>
    <n v="92735.11602799399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anupam.acrylic_17.apk"/>
    <x v="13"/>
    <n v="0"/>
    <n v="25879.152729001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naq.dialer2_17.apk"/>
    <x v="13"/>
    <n v="2"/>
    <n v="30532.251685974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polarclock_10.apk"/>
    <x v="13"/>
    <n v="0"/>
    <n v="19862.886401009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yndns.sven_ola.debian_kit_6.apk"/>
    <x v="13"/>
    <n v="0"/>
    <n v="24953.4543370245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zygotelabs.locker_11.apk"/>
    <x v="13"/>
    <n v="0"/>
    <n v="29979.9286810447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miqote.shanawp_10.apk"/>
    <x v="13"/>
    <n v="0"/>
    <n v="23074.294717982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daniel_32.flexiblewallpaper_2.apk"/>
    <x v="13"/>
    <n v="0"/>
    <n v="23819.9583480018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khertan.forrunners_101030.apk"/>
    <x v="13"/>
    <n v="0"/>
    <n v="36166.8933990294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t.isec.tp.am_4.apk"/>
    <x v="13"/>
    <n v="0"/>
    <n v="24039.260819030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lonamiwebs.klooni_820.apk"/>
    <x v="13"/>
    <n v="0"/>
    <n v="37063.5293850208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lab.ardash.appleflinger.android_1005006.apk"/>
    <x v="13"/>
    <n v="0"/>
    <n v="36751.3206790316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alketii.mightyknight_1.apk"/>
    <x v="13"/>
    <n v="0"/>
    <n v="47912.244590988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fedor.frozenbubble_54.apk"/>
    <x v="13"/>
    <n v="0"/>
    <n v="53071.1105960072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zamedev.gloomydungeons2.opensource_1602221800.apk"/>
    <x v="13"/>
    <n v="0"/>
    <n v="55929.2630620183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rotect.budgetwatch_29.apk"/>
    <x v="13"/>
    <n v="0"/>
    <n v="48204.8647630143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ya.miku.wishmaster_54.apk"/>
    <x v="13"/>
    <n v="0"/>
    <n v="123894.40994302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kanade.tachiyomi_41.apk"/>
    <x v="13"/>
    <n v="0"/>
    <n v="181545.55237700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osmand.plus_355.apk"/>
    <x v="13"/>
    <n v="0"/>
    <n v="289658.985968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sl.wfwt_14.apk"/>
    <x v="13"/>
    <n v="0"/>
    <n v="32169.369979994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trikita.talalarmo_19.apk"/>
    <x v="13"/>
    <n v="0"/>
    <n v="36961.46543894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ninthfloor.copperpdf_4.apk"/>
    <x v="13"/>
    <n v="0"/>
    <n v="24832.460411940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uk.co.yahoo.p1rpp.calendartrigger_7.apk"/>
    <x v="13"/>
    <n v="0"/>
    <n v="25307.6469720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tedstein.AndroSS_17.apk"/>
    <x v="13"/>
    <n v="0"/>
    <n v="24324.06163297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hub.yeriomin.workoutlog_2.apk"/>
    <x v="13"/>
    <n v="0"/>
    <n v="30159.15307891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jackpal.androidterm_72.apk"/>
    <x v="13"/>
    <n v="0"/>
    <n v="28587.561402004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tuxpaint_923.apk"/>
    <x v="13"/>
    <n v="0"/>
    <n v="47423.175637028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otriddle.budget_44.apk"/>
    <x v="13"/>
    <n v="0"/>
    <n v="27881.8568759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ru.henridellal.dialer_10.apk"/>
    <x v="13"/>
    <n v="0"/>
    <n v="29845.0949660035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angrydoughnuts.android.alarmclock_15.apk"/>
    <x v="13"/>
    <n v="0"/>
    <n v="39201.566823991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polarclock_10.apk"/>
    <x v="13"/>
    <n v="0"/>
    <n v="26065.154092037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yndns.sven_ola.debian_kit_6.apk"/>
    <x v="13"/>
    <n v="0"/>
    <n v="29051.197835942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miqote.shanawp_10.apk"/>
    <x v="13"/>
    <n v="0"/>
    <n v="24862.173803034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anupam.acrylic_17.apk"/>
    <x v="13"/>
    <n v="0"/>
    <n v="29458.39349599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naq.dialer2_17.apk"/>
    <x v="13"/>
    <n v="2"/>
    <n v="33328.2652710331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zygotelabs.locker_11.apk"/>
    <x v="13"/>
    <n v="0"/>
    <n v="33361.240454949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daniel_32.flexiblewallpaper_2.apk"/>
    <x v="13"/>
    <n v="0"/>
    <n v="23629.141665995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utomic.ensichat_17.apk"/>
    <x v="13"/>
    <n v="0"/>
    <n v="95461.77897392770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khertan.forrunners_101030.apk"/>
    <x v="13"/>
    <n v="0"/>
    <n v="42640.001586987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lonamiwebs.klooni_820.apk"/>
    <x v="13"/>
    <n v="0"/>
    <n v="43173.343571019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t.isec.tp.am_4.apk"/>
    <x v="13"/>
    <n v="0"/>
    <n v="34047.5637490161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alketii.mightyknight_1.apk"/>
    <x v="13"/>
    <n v="0"/>
    <n v="51876.108268974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lab.ardash.appleflinger.android_1005006.apk"/>
    <x v="13"/>
    <n v="0"/>
    <n v="45154.567925026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zamedev.gloomydungeons2.opensource_1602221800.apk"/>
    <x v="13"/>
    <n v="0"/>
    <n v="63898.750090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fedor.frozenbubble_54.apk"/>
    <x v="13"/>
    <n v="0"/>
    <n v="61119.2170210414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osmand.plus_355.apk"/>
    <x v="13"/>
    <n v="0"/>
    <n v="287342.3320850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rotect.budgetwatch_29.apk"/>
    <x v="13"/>
    <n v="0"/>
    <n v="49481.553631951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ya.miku.wishmaster_54.apk"/>
    <x v="13"/>
    <n v="0"/>
    <n v="135944.65937698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kanade.tachiyomi_41.apk"/>
    <x v="13"/>
    <n v="0"/>
    <n v="195846.35998494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4"/>
    <n v="0"/>
    <n v="36591.035559074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4"/>
    <n v="0"/>
    <n v="71914.9419250898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trikita.talalarmo_19.apk"/>
    <x v="14"/>
    <n v="0"/>
    <n v="78082.051688106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tedstein.AndroSS_17.apk"/>
    <x v="14"/>
    <n v="0"/>
    <n v="44566.71288493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uk.co.yahoo.p1rpp.calendartrigger_7.apk"/>
    <x v="14"/>
    <n v="0"/>
    <n v="65732.9617980867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hub.yeriomin.workoutlog_2.apk"/>
    <x v="14"/>
    <n v="0"/>
    <n v="49357.00919385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otriddle.budget_44.apk"/>
    <x v="14"/>
    <n v="0"/>
    <n v="44686.063400935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tuxpaint_923.apk"/>
    <x v="14"/>
    <n v="0"/>
    <n v="78555.87101099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polarclock_10.apk"/>
    <x v="14"/>
    <n v="0"/>
    <n v="36515.274469973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jackpal.androidterm_72.apk"/>
    <x v="14"/>
    <n v="0"/>
    <n v="80267.6986760925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angrydoughnuts.android.alarmclock_15.apk"/>
    <x v="14"/>
    <n v="0"/>
    <n v="56710.8143419026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ru.henridellal.dialer_10.apk"/>
    <x v="14"/>
    <n v="0"/>
    <n v="50835.35705297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yndns.sven_ola.debian_kit_6.apk"/>
    <x v="14"/>
    <n v="0"/>
    <n v="41051.968941930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anupam.acrylic_17.apk"/>
    <x v="14"/>
    <n v="0"/>
    <n v="43215.9562739543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miqote.shanawp_10.apk"/>
    <x v="14"/>
    <n v="0"/>
    <n v="32036.949843168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naq.dialer2_17.apk"/>
    <x v="14"/>
    <n v="13"/>
    <n v="48571.497768163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daniel_32.flexiblewallpaper_2.apk"/>
    <x v="14"/>
    <n v="0"/>
    <n v="34394.019189989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zygotelabs.locker_11.apk"/>
    <x v="14"/>
    <n v="0"/>
    <n v="55268.5075020416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khertan.forrunners_101030.apk"/>
    <x v="14"/>
    <n v="0"/>
    <n v="61480.0353751052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t.isec.tp.am_4.apk"/>
    <x v="14"/>
    <n v="0"/>
    <n v="52016.9201840180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alketii.mightyknight_1.apk"/>
    <x v="14"/>
    <n v="0"/>
    <n v="82074.724136153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fedor.frozenbubble_54.apk"/>
    <x v="14"/>
    <n v="0"/>
    <n v="97274.0581349934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lab.ardash.appleflinger.android_1005006.apk"/>
    <x v="14"/>
    <n v="0"/>
    <n v="143406.05902904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lonamiwebs.klooni_820.apk"/>
    <x v="14"/>
    <n v="0"/>
    <n v="163731.04584286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zamedev.gloomydungeons2.opensource_1602221800.apk"/>
    <x v="14"/>
    <n v="0"/>
    <n v="140698.54702195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utomic.ensichat_17.apk"/>
    <x v="14"/>
    <n v="0"/>
    <n v="351391.06424804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ya.miku.wishmaster_54.apk"/>
    <x v="14"/>
    <n v="0"/>
    <n v="289887.283140094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rotect.budgetwatch_29.apk"/>
    <x v="14"/>
    <n v="0"/>
    <n v="266384.38455597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osmand.plus_355.apk"/>
    <x v="14"/>
    <n v="0"/>
    <n v="524929.711764910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kanade.tachiyomi_41.apk"/>
    <x v="14"/>
    <n v="0"/>
    <n v="695102.4830408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ninthfloor.copperpdf_4.apk"/>
    <x v="14"/>
    <n v="0"/>
    <n v="56098.3148670056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sl.wfwt_14.apk"/>
    <x v="14"/>
    <n v="0"/>
    <n v="94673.52186999049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trikita.talalarmo_19.apk"/>
    <x v="14"/>
    <n v="0"/>
    <n v="110130.81828103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uk.co.yahoo.p1rpp.calendartrigger_7.apk"/>
    <x v="14"/>
    <n v="0"/>
    <n v="88784.6806230372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tedstein.AndroSS_17.apk"/>
    <x v="14"/>
    <n v="0"/>
    <n v="70533.8256519753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hub.yeriomin.workoutlog_2.apk"/>
    <x v="14"/>
    <n v="0"/>
    <n v="86006.0662479954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otriddle.budget_44.apk"/>
    <x v="14"/>
    <n v="7"/>
    <n v="74339.6987859741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polarclock_10.apk"/>
    <x v="14"/>
    <n v="0"/>
    <n v="53988.1887730442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ru.henridellal.dialer_10.apk"/>
    <x v="14"/>
    <n v="0"/>
    <n v="80225.050381035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yndns.sven_ola.debian_kit_6.apk"/>
    <x v="14"/>
    <n v="0"/>
    <n v="67259.991140977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anupam.acrylic_17.apk"/>
    <x v="14"/>
    <n v="0"/>
    <n v="63965.107747993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naq.dialer2_17.apk"/>
    <x v="14"/>
    <n v="25"/>
    <n v="70569.970722019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angrydoughnuts.android.alarmclock_15.apk"/>
    <x v="14"/>
    <n v="0"/>
    <n v="99169.3714460125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jackpal.androidterm_72.apk"/>
    <x v="14"/>
    <n v="0"/>
    <n v="109887.0535659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tuxpaint_923.apk"/>
    <x v="14"/>
    <n v="0"/>
    <n v="129791.12914396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miqote.shanawp_10.apk"/>
    <x v="14"/>
    <n v="0"/>
    <n v="57302.273880981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zygotelabs.locker_11.apk"/>
    <x v="14"/>
    <n v="0"/>
    <n v="78892.557379964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daniel_32.flexiblewallpaper_2.apk"/>
    <x v="14"/>
    <n v="0"/>
    <n v="53237.522159994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khertan.forrunners_101030.apk"/>
    <x v="14"/>
    <n v="0"/>
    <n v="79715.804003993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t.isec.tp.am_4.apk"/>
    <x v="14"/>
    <n v="0"/>
    <n v="73453.2265359885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alketii.mightyknight_1.apk"/>
    <x v="14"/>
    <n v="0"/>
    <n v="106529.85833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fedor.frozenbubble_54.apk"/>
    <x v="14"/>
    <n v="0"/>
    <n v="130321.25465699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lab.ardash.appleflinger.android_1005006.apk"/>
    <x v="14"/>
    <n v="0"/>
    <n v="214848.69585197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zamedev.gloomydungeons2.opensource_1602221800.apk"/>
    <x v="14"/>
    <n v="0"/>
    <n v="208309.174729044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lonamiwebs.klooni_820.apk"/>
    <x v="14"/>
    <n v="0"/>
    <n v="247082.089937990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utomic.ensichat_17.apk"/>
    <x v="14"/>
    <n v="0"/>
    <n v="452668.60142000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ya.miku.wishmaster_54.apk"/>
    <x v="14"/>
    <n v="0"/>
    <n v="414851.9305739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osmand.plus_355.apk"/>
    <x v="14"/>
    <n v="0"/>
    <n v="686670.12821399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kanade.tachiyomi_41.apk"/>
    <x v="14"/>
    <n v="0"/>
    <n v="981897.170982963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rotect.budgetwatch_29.apk"/>
    <x v="14"/>
    <n v="0"/>
    <n v="1009291.43284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sl.wfwt_14.apk"/>
    <x v="14"/>
    <n v="0"/>
    <n v="83472.1855350070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ninthfloor.copperpdf_4.apk"/>
    <x v="14"/>
    <n v="0"/>
    <n v="44641.267847036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trikita.talalarmo_19.apk"/>
    <x v="14"/>
    <n v="0"/>
    <n v="89335.394534980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uk.co.yahoo.p1rpp.calendartrigger_7.apk"/>
    <x v="14"/>
    <n v="0"/>
    <n v="67568.020873935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hub.yeriomin.workoutlog_2.apk"/>
    <x v="14"/>
    <n v="0"/>
    <n v="58076.178237912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otriddle.budget_44.apk"/>
    <x v="14"/>
    <n v="0"/>
    <n v="51537.7587149851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polarclock_10.apk"/>
    <x v="14"/>
    <n v="0"/>
    <n v="39958.666316000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tedstein.AndroSS_17.apk"/>
    <x v="14"/>
    <n v="0"/>
    <n v="41837.370961904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angrydoughnuts.android.alarmclock_15.apk"/>
    <x v="14"/>
    <n v="0"/>
    <n v="67764.244430931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ru.henridellal.dialer_10.apk"/>
    <x v="14"/>
    <n v="0"/>
    <n v="52865.92480703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jackpal.androidterm_72.apk"/>
    <x v="14"/>
    <n v="0"/>
    <n v="84873.1610530520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anupam.acrylic_17.apk"/>
    <x v="14"/>
    <n v="0"/>
    <n v="44851.240777992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yndns.sven_ola.debian_kit_6.apk"/>
    <x v="14"/>
    <n v="0"/>
    <n v="47060.2863030508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tuxpaint_923.apk"/>
    <x v="14"/>
    <n v="0"/>
    <n v="99830.4921709931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daniel_32.flexiblewallpaper_2.apk"/>
    <x v="14"/>
    <n v="0"/>
    <n v="39122.0238760579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miqote.shanawp_10.apk"/>
    <x v="14"/>
    <n v="0"/>
    <n v="46043.0139270611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naq.dialer2_17.apk"/>
    <x v="14"/>
    <n v="22"/>
    <n v="61838.8583069899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zygotelabs.locker_11.apk"/>
    <x v="14"/>
    <n v="0"/>
    <n v="59128.5236659458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khertan.forrunners_101030.apk"/>
    <x v="14"/>
    <n v="0"/>
    <n v="71619.6305979973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t.isec.tp.am_4.apk"/>
    <x v="14"/>
    <n v="0"/>
    <n v="57780.07967700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alketii.mightyknight_1.apk"/>
    <x v="14"/>
    <n v="0"/>
    <n v="81736.3496280740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fedor.frozenbubble_54.apk"/>
    <x v="14"/>
    <n v="0"/>
    <n v="100294.73830701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lab.ardash.appleflinger.android_1005006.apk"/>
    <x v="14"/>
    <n v="0"/>
    <n v="169490.5641659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lonamiwebs.klooni_820.apk"/>
    <x v="14"/>
    <n v="0"/>
    <n v="189280.5352408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zamedev.gloomydungeons2.opensource_1602221800.apk"/>
    <x v="14"/>
    <n v="0"/>
    <n v="150797.26665699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utomic.ensichat_17.apk"/>
    <x v="14"/>
    <n v="0"/>
    <n v="360119.61087607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ya.miku.wishmaster_54.apk"/>
    <x v="14"/>
    <n v="0"/>
    <n v="315704.329664003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rotect.budgetwatch_29.apk"/>
    <x v="14"/>
    <n v="0"/>
    <n v="536720.273779005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osmand.plus_355.apk"/>
    <x v="14"/>
    <n v="0"/>
    <n v="602684.97716903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kanade.tachiyomi_41.apk"/>
    <x v="14"/>
    <n v="0"/>
    <n v="813022.557549993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5"/>
    <n v="0"/>
    <n v="43427.819123957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trikita.talalarmo_19.apk"/>
    <x v="15"/>
    <n v="0"/>
    <n v="78987.8395372069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ninthfloor.copperpdf_4.apk"/>
    <x v="15"/>
    <n v="0"/>
    <n v="20182.0371272041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uk.co.yahoo.p1rpp.calendartrigger_7.apk"/>
    <x v="15"/>
    <n v="0"/>
    <n v="29824.299657018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tedstein.AndroSS_17.apk"/>
    <x v="15"/>
    <n v="0"/>
    <n v="28686.0677271614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hub.yeriomin.workoutlog_2.apk"/>
    <x v="15"/>
    <n v="0"/>
    <n v="29171.0900478065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tuxpaint_923.apk"/>
    <x v="15"/>
    <n v="0"/>
    <n v="59357.216316042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jackpal.androidterm_72.apk"/>
    <x v="15"/>
    <n v="0"/>
    <n v="47016.3229929747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otriddle.budget_44.apk"/>
    <x v="15"/>
    <n v="0"/>
    <n v="25494.291179114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angrydoughnuts.android.alarmclock_15.apk"/>
    <x v="15"/>
    <n v="0"/>
    <n v="35357.08591807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ru.henridellal.dialer_10.apk"/>
    <x v="15"/>
    <n v="0"/>
    <n v="27820.727708982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polarclock_10.apk"/>
    <x v="15"/>
    <n v="0"/>
    <n v="21238.101341994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yndns.sven_ola.debian_kit_6.apk"/>
    <x v="15"/>
    <n v="0"/>
    <n v="25872.633614111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anupam.acrylic_17.apk"/>
    <x v="15"/>
    <n v="0"/>
    <n v="26299.5293759740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miqote.shanawp_10.apk"/>
    <x v="15"/>
    <n v="0"/>
    <n v="20916.017548879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zygotelabs.locker_11.apk"/>
    <x v="15"/>
    <n v="0"/>
    <n v="30890.4112929012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naq.dialer2_17.apk"/>
    <x v="15"/>
    <n v="24"/>
    <n v="71240.4576090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daniel_32.flexiblewallpaper_2.apk"/>
    <x v="15"/>
    <n v="0"/>
    <n v="20582.053320016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khertan.forrunners_101030.apk"/>
    <x v="15"/>
    <n v="0"/>
    <n v="38049.639833159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utomic.ensichat_17.apk"/>
    <x v="15"/>
    <n v="0"/>
    <n v="323509.186835958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lab.ardash.appleflinger.android_1005006.apk"/>
    <x v="15"/>
    <n v="0"/>
    <n v="82657.3482330421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t.isec.tp.am_4.apk"/>
    <x v="15"/>
    <n v="0"/>
    <n v="35948.650114005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lonamiwebs.klooni_820.apk"/>
    <x v="15"/>
    <n v="0"/>
    <n v="109036.64062707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alketii.mightyknight_1.apk"/>
    <x v="15"/>
    <n v="0"/>
    <n v="41127.9771770349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fedor.frozenbubble_54.apk"/>
    <x v="15"/>
    <n v="0"/>
    <n v="59440.6907930969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zamedev.gloomydungeons2.opensource_1602221800.apk"/>
    <x v="15"/>
    <n v="0"/>
    <n v="118142.60108512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rotect.budgetwatch_29.apk"/>
    <x v="15"/>
    <n v="0"/>
    <n v="203999.966457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ya.miku.wishmaster_54.apk"/>
    <x v="15"/>
    <n v="0"/>
    <n v="604794.080217833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kanade.tachiyomi_41.apk"/>
    <x v="15"/>
    <n v="0"/>
    <n v="1378869.7890881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osmand.plus_355.apk"/>
    <x v="15"/>
    <n v="0"/>
    <n v="2192171.0419598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sl.wfwt_14.apk"/>
    <x v="15"/>
    <n v="0"/>
    <n v="77967.6682419957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ninthfloor.copperpdf_4.apk"/>
    <x v="15"/>
    <n v="0"/>
    <n v="40532.66185097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trikita.talalarmo_19.apk"/>
    <x v="15"/>
    <n v="0"/>
    <n v="112218.710702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tedstein.AndroSS_17.apk"/>
    <x v="15"/>
    <n v="0"/>
    <n v="45824.843392008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uk.co.yahoo.p1rpp.calendartrigger_7.apk"/>
    <x v="15"/>
    <n v="0"/>
    <n v="52937.536515004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hub.yeriomin.workoutlog_2.apk"/>
    <x v="15"/>
    <n v="0"/>
    <n v="52418.415012012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otriddle.budget_44.apk"/>
    <x v="15"/>
    <n v="0"/>
    <n v="43679.765056003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polarclock_10.apk"/>
    <x v="15"/>
    <n v="0"/>
    <n v="32565.2049910276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ru.henridellal.dialer_10.apk"/>
    <x v="15"/>
    <n v="0"/>
    <n v="51332.7575169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yndns.sven_ola.debian_kit_6.apk"/>
    <x v="15"/>
    <n v="0"/>
    <n v="41303.435556008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angrydoughnuts.android.alarmclock_15.apk"/>
    <x v="15"/>
    <n v="0"/>
    <n v="60193.847925984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jackpal.androidterm_72.apk"/>
    <x v="15"/>
    <n v="0"/>
    <n v="73989.3668889998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tuxpaint_923.apk"/>
    <x v="15"/>
    <n v="0"/>
    <n v="80898.2901310081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anupam.acrylic_17.apk"/>
    <x v="15"/>
    <n v="0"/>
    <n v="34268.452543008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miqote.shanawp_10.apk"/>
    <x v="15"/>
    <n v="0"/>
    <n v="34754.9163110087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zygotelabs.locker_11.apk"/>
    <x v="15"/>
    <n v="0"/>
    <n v="42862.006239010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daniel_32.flexiblewallpaper_2.apk"/>
    <x v="15"/>
    <n v="0"/>
    <n v="33388.292060000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khertan.forrunners_101030.apk"/>
    <x v="15"/>
    <n v="0"/>
    <n v="61218.670423026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naq.dialer2_17.apk"/>
    <x v="15"/>
    <n v="24"/>
    <n v="96232.6864139758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t.isec.tp.am_4.apk"/>
    <x v="15"/>
    <n v="0"/>
    <n v="54869.669758016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alketii.mightyknight_1.apk"/>
    <x v="15"/>
    <n v="0"/>
    <n v="58061.2040699924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fedor.frozenbubble_54.apk"/>
    <x v="15"/>
    <n v="0"/>
    <n v="91406.208474014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lab.ardash.appleflinger.android_1005006.apk"/>
    <x v="15"/>
    <n v="0"/>
    <n v="132757.7479070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lonamiwebs.klooni_820.apk"/>
    <x v="15"/>
    <n v="0"/>
    <n v="179499.38950396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zamedev.gloomydungeons2.opensource_1602221800.apk"/>
    <x v="15"/>
    <n v="0"/>
    <n v="200859.14341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utomic.ensichat_17.apk"/>
    <x v="15"/>
    <n v="0"/>
    <n v="547691.878216980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rotect.budgetwatch_29.apk"/>
    <x v="15"/>
    <n v="0"/>
    <n v="397634.408281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ya.miku.wishmaster_54.apk"/>
    <x v="15"/>
    <n v="0"/>
    <n v="1045966.55942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kanade.tachiyomi_41.apk"/>
    <x v="15"/>
    <n v="0"/>
    <n v="2622146.52097696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osmand.plus_355.apk"/>
    <x v="15"/>
    <n v="0"/>
    <n v="4408486.66330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sl.wfwt_14.apk"/>
    <x v="15"/>
    <n v="0"/>
    <n v="57665.54989397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ninthfloor.copperpdf_4.apk"/>
    <x v="15"/>
    <n v="0"/>
    <n v="35382.6756060589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tedstein.AndroSS_17.apk"/>
    <x v="15"/>
    <n v="0"/>
    <n v="42643.1709280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trikita.talalarmo_19.apk"/>
    <x v="15"/>
    <n v="0"/>
    <n v="108145.81971906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uk.co.yahoo.p1rpp.calendartrigger_7.apk"/>
    <x v="15"/>
    <n v="0"/>
    <n v="50466.458549955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hub.yeriomin.workoutlog_2.apk"/>
    <x v="15"/>
    <n v="0"/>
    <n v="48167.134885908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otriddle.budget_44.apk"/>
    <x v="15"/>
    <n v="0"/>
    <n v="34756.2070890562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polarclock_10.apk"/>
    <x v="15"/>
    <n v="0"/>
    <n v="30560.9400400425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ru.henridellal.dialer_10.apk"/>
    <x v="15"/>
    <n v="0"/>
    <n v="39822.724908008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tuxpaint_923.apk"/>
    <x v="15"/>
    <n v="0"/>
    <n v="72312.270936905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angrydoughnuts.android.alarmclock_15.apk"/>
    <x v="15"/>
    <n v="0"/>
    <n v="58115.186362992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jackpal.androidterm_72.apk"/>
    <x v="15"/>
    <n v="0"/>
    <n v="67356.8665769415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yndns.sven_ola.debian_kit_6.apk"/>
    <x v="15"/>
    <n v="0"/>
    <n v="38750.9915489936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anupam.acrylic_17.apk"/>
    <x v="15"/>
    <n v="0"/>
    <n v="38048.646270064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miqote.shanawp_10.apk"/>
    <x v="15"/>
    <n v="0"/>
    <n v="29915.431697969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daniel_32.flexiblewallpaper_2.apk"/>
    <x v="15"/>
    <n v="0"/>
    <n v="30086.714785080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zygotelabs.locker_11.apk"/>
    <x v="15"/>
    <n v="0"/>
    <n v="43506.768015096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naq.dialer2_17.apk"/>
    <x v="15"/>
    <n v="24"/>
    <n v="91218.1139100574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khertan.forrunners_101030.apk"/>
    <x v="15"/>
    <n v="0"/>
    <n v="48740.930718020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t.isec.tp.am_4.apk"/>
    <x v="15"/>
    <n v="0"/>
    <n v="47444.6990269934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alketii.mightyknight_1.apk"/>
    <x v="15"/>
    <n v="0"/>
    <n v="65454.6176309231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fedor.frozenbubble_54.apk"/>
    <x v="15"/>
    <n v="0"/>
    <n v="78940.699019003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lab.ardash.appleflinger.android_1005006.apk"/>
    <x v="15"/>
    <n v="0"/>
    <n v="130064.315986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lonamiwebs.klooni_820.apk"/>
    <x v="15"/>
    <n v="0"/>
    <n v="144657.666865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zamedev.gloomydungeons2.opensource_1602221800.apk"/>
    <x v="15"/>
    <n v="0"/>
    <n v="141690.75454596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utomic.ensichat_17.apk"/>
    <x v="15"/>
    <n v="0"/>
    <n v="448905.69679101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rotect.budgetwatch_29.apk"/>
    <x v="15"/>
    <n v="0"/>
    <n v="342067.84783198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ya.miku.wishmaster_54.apk"/>
    <x v="15"/>
    <n v="0"/>
    <n v="794321.88223907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kanade.tachiyomi_41.apk"/>
    <x v="15"/>
    <n v="0"/>
    <n v="1869575.4050679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osmand.plus_355.apk"/>
    <x v="15"/>
    <n v="0"/>
    <n v="3433934.322681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sl.wfwt_14.apk"/>
    <x v="16"/>
    <n v="0"/>
    <n v="35640.206252923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ninthfloor.copperpdf_4.apk"/>
    <x v="16"/>
    <n v="0"/>
    <n v="15965.99813015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tedstein.AndroSS_17.apk"/>
    <x v="16"/>
    <n v="0"/>
    <n v="22885.930336080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6"/>
    <n v="0"/>
    <n v="134999.84352709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uk.co.yahoo.p1rpp.calendartrigger_7.apk"/>
    <x v="16"/>
    <n v="0"/>
    <n v="36980.028432095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hub.yeriomin.workoutlog_2.apk"/>
    <x v="16"/>
    <n v="0"/>
    <n v="35332.1295571512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tuxpaint_923.apk"/>
    <x v="16"/>
    <n v="0"/>
    <n v="33312.218010891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otriddle.budget_44.apk"/>
    <x v="16"/>
    <n v="1"/>
    <n v="24400.7815669755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jackpal.androidterm_72.apk"/>
    <x v="16"/>
    <n v="0"/>
    <n v="38771.2368119973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polarclock_10.apk"/>
    <x v="16"/>
    <n v="0"/>
    <n v="19080.9803721493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yndns.sven_ola.debian_kit_6.apk"/>
    <x v="16"/>
    <n v="0"/>
    <n v="23210.97266883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anupam.acrylic_17.apk"/>
    <x v="16"/>
    <n v="0"/>
    <n v="19178.45330992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naq.dialer2_17.apk"/>
    <x v="16"/>
    <n v="0"/>
    <n v="21300.750256981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miqote.shanawp_10.apk"/>
    <x v="16"/>
    <n v="0"/>
    <n v="17935.046104015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zygotelabs.locker_11.apk"/>
    <x v="16"/>
    <n v="0"/>
    <n v="23732.212155125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daniel_32.flexiblewallpaper_2.apk"/>
    <x v="16"/>
    <n v="0"/>
    <n v="16786.0741480252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khertan.forrunners_101030.apk"/>
    <x v="16"/>
    <n v="0"/>
    <n v="26754.623676882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t.isec.tp.am_4.apk"/>
    <x v="16"/>
    <n v="0"/>
    <n v="25831.992202903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alketii.mightyknight_1.apk"/>
    <x v="16"/>
    <n v="0"/>
    <n v="34207.966997986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lab.ardash.appleflinger.android_1005006.apk"/>
    <x v="16"/>
    <n v="0"/>
    <n v="49265.3814540243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lonamiwebs.klooni_820.apk"/>
    <x v="16"/>
    <n v="0"/>
    <n v="61316.7783748357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ya.miku.wishmaster_54.apk"/>
    <x v="16"/>
    <n v="0"/>
    <n v="87704.391846898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jfedor.frozenbubble_54.apk"/>
    <x v="16"/>
    <n v="0"/>
    <n v="56419.1241881344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zamedev.gloomydungeons2.opensource_1602221800.apk"/>
    <x v="16"/>
    <n v="0"/>
    <n v="60104.5488950329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ru.henridellal.dialer_10.apk"/>
    <x v="16"/>
    <n v="1"/>
    <n v="180474.66249694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utomic.ensichat_17.apk"/>
    <x v="16"/>
    <n v="0"/>
    <n v="834437.514432937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kanade.tachiyomi_41.apk"/>
    <x v="16"/>
    <n v="0"/>
    <n v="1169509.1385710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osmand.plus_355.apk"/>
    <x v="16"/>
    <n v="0"/>
    <n v="7027585.77363890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rotect.budgetwatch_29.apk"/>
    <x v="16"/>
    <n v="0"/>
    <n v="7205492.34806490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angrydoughnuts.android.alarmclock_15.apk"/>
    <x v="16"/>
    <n v="62"/>
    <n v="4725974.535659880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sl.wfwt_14.apk"/>
    <x v="16"/>
    <n v="0"/>
    <n v="65574.491409002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ninthfloor.copperpdf_4.apk"/>
    <x v="16"/>
    <n v="0"/>
    <n v="29960.749833960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tedstein.AndroSS_17.apk"/>
    <x v="16"/>
    <n v="0"/>
    <n v="34840.024272969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uk.co.yahoo.p1rpp.calendartrigger_7.apk"/>
    <x v="16"/>
    <n v="0"/>
    <n v="57944.6743479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hub.yeriomin.workoutlog_2.apk"/>
    <x v="16"/>
    <n v="0"/>
    <n v="50886.2049369489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otriddle.budget_44.apk"/>
    <x v="16"/>
    <n v="1"/>
    <n v="42652.3675670032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tuxpaint_923.apk"/>
    <x v="16"/>
    <n v="0"/>
    <n v="63837.1527260169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polarclock_10.apk"/>
    <x v="16"/>
    <n v="0"/>
    <n v="28646.9005140242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jackpal.androidterm_72.apk"/>
    <x v="16"/>
    <n v="0"/>
    <n v="75648.971535032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yndns.sven_ola.debian_kit_6.apk"/>
    <x v="16"/>
    <n v="0"/>
    <n v="33147.7736959932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naq.dialer2_17.apk"/>
    <x v="16"/>
    <n v="0"/>
    <n v="36717.567379935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anupam.acrylic_17.apk"/>
    <x v="16"/>
    <n v="0"/>
    <n v="34969.530864967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miqote.shanawp_10.apk"/>
    <x v="16"/>
    <n v="0"/>
    <n v="28240.209010080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zygotelabs.locker_11.apk"/>
    <x v="16"/>
    <n v="0"/>
    <n v="40703.8065050727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daniel_32.flexiblewallpaper_2.apk"/>
    <x v="16"/>
    <n v="0"/>
    <n v="28755.036732996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khertan.forrunners_101030.apk"/>
    <x v="16"/>
    <n v="0"/>
    <n v="48335.6904230313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t.isec.tp.am_4.apk"/>
    <x v="16"/>
    <n v="0"/>
    <n v="42191.700738971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trikita.talalarmo_19.apk"/>
    <x v="16"/>
    <n v="0"/>
    <n v="274445.53599198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alketii.mightyknight_1.apk"/>
    <x v="16"/>
    <n v="0"/>
    <n v="61448.854553978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lab.ardash.appleflinger.android_1005006.apk"/>
    <x v="16"/>
    <n v="0"/>
    <n v="98689.3509690416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lonamiwebs.klooni_820.apk"/>
    <x v="16"/>
    <n v="0"/>
    <n v="120524.742298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fedor.frozenbubble_54.apk"/>
    <x v="16"/>
    <n v="0"/>
    <n v="101837.767467950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zamedev.gloomydungeons2.opensource_1602221800.apk"/>
    <x v="16"/>
    <n v="0"/>
    <n v="112903.37992203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ru.henridellal.dialer_10.apk"/>
    <x v="16"/>
    <n v="1"/>
    <n v="246051.14906409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ya.miku.wishmaster_54.apk"/>
    <x v="16"/>
    <n v="0"/>
    <n v="166789.6143259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utomic.ensichat_17.apk"/>
    <x v="16"/>
    <n v="0"/>
    <n v="2035545.9677189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kanade.tachiyomi_41.apk"/>
    <x v="16"/>
    <n v="0"/>
    <n v="2690851.1738489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rotect.budgetwatch_29.apk"/>
    <x v="16"/>
    <n v="0"/>
    <n v="7209305.1397919096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osmand.plus_355.apk"/>
    <x v="16"/>
    <n v="0"/>
    <n v="7264395.80643398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angrydoughnuts.android.alarmclock_15.apk"/>
    <x v="16"/>
    <n v="0"/>
    <n v="7204234.4503609901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sl.wfwt_14.apk"/>
    <x v="16"/>
    <n v="0"/>
    <n v="48482.9692270141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ninthfloor.copperpdf_4.apk"/>
    <x v="16"/>
    <n v="0"/>
    <n v="27032.973619061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tedstein.AndroSS_17.apk"/>
    <x v="16"/>
    <n v="0"/>
    <n v="29952.249419060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uk.co.yahoo.p1rpp.calendartrigger_7.apk"/>
    <x v="16"/>
    <n v="0"/>
    <n v="48441.139247035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hub.yeriomin.workoutlog_2.apk"/>
    <x v="16"/>
    <n v="0"/>
    <n v="43074.6533309575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polarclock_10.apk"/>
    <x v="16"/>
    <n v="0"/>
    <n v="23375.18481898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jackpal.androidterm_72.apk"/>
    <x v="16"/>
    <n v="0"/>
    <n v="59060.363176977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otriddle.budget_44.apk"/>
    <x v="16"/>
    <n v="1"/>
    <n v="32164.3079339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yndns.sven_ola.debian_kit_6.apk"/>
    <x v="16"/>
    <n v="0"/>
    <n v="30761.2458739895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tuxpaint_923.apk"/>
    <x v="16"/>
    <n v="0"/>
    <n v="47072.376060066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naq.dialer2_17.apk"/>
    <x v="16"/>
    <n v="0"/>
    <n v="29544.617971987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anupam.acrylic_17.apk"/>
    <x v="16"/>
    <n v="0"/>
    <n v="29533.144308952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miqote.shanawp_10.apk"/>
    <x v="16"/>
    <n v="0"/>
    <n v="27184.8300170385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daniel_32.flexiblewallpaper_2.apk"/>
    <x v="16"/>
    <n v="0"/>
    <n v="26790.3880460653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zygotelabs.locker_11.apk"/>
    <x v="16"/>
    <n v="0"/>
    <n v="32411.68547200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khertan.forrunners_101030.apk"/>
    <x v="16"/>
    <n v="0"/>
    <n v="39756.708880071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t.isec.tp.am_4.apk"/>
    <x v="16"/>
    <n v="0"/>
    <n v="40058.5626299724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trikita.talalarmo_19.apk"/>
    <x v="16"/>
    <n v="0"/>
    <n v="217709.213475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alketii.mightyknight_1.apk"/>
    <x v="16"/>
    <n v="0"/>
    <n v="46286.0291460528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lonamiwebs.klooni_820.apk"/>
    <x v="16"/>
    <n v="0"/>
    <n v="88028.3176410011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lab.ardash.appleflinger.android_1005006.apk"/>
    <x v="16"/>
    <n v="0"/>
    <n v="81292.267477023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fedor.frozenbubble_54.apk"/>
    <x v="16"/>
    <n v="0"/>
    <n v="87306.9769259308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ya.miku.wishmaster_54.apk"/>
    <x v="16"/>
    <n v="0"/>
    <n v="140416.01344500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zamedev.gloomydungeons2.opensource_1602221800.apk"/>
    <x v="16"/>
    <n v="0"/>
    <n v="92792.96972695729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ru.henridellal.dialer_10.apk"/>
    <x v="16"/>
    <n v="1"/>
    <n v="234107.760183978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utomic.ensichat_17.apk"/>
    <x v="16"/>
    <n v="0"/>
    <n v="1324849.5632009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kanade.tachiyomi_41.apk"/>
    <x v="16"/>
    <n v="0"/>
    <n v="2052264.283093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angrydoughnuts.android.alarmclock_15.apk"/>
    <x v="16"/>
    <n v="0"/>
    <n v="7205560.3565329202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rotect.budgetwatch_29.apk"/>
    <x v="16"/>
    <n v="26"/>
    <n v="5484901.4663100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osmand.plus_355.apk"/>
    <x v="16"/>
    <n v="0"/>
    <n v="7241827.7676589703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7"/>
    <n v="0"/>
    <n v="34899.115424137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ninthfloor.copperpdf_4.apk"/>
    <x v="17"/>
    <n v="0"/>
    <n v="18465.961280977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angrydoughnuts.android.alarmclock_15.apk"/>
    <x v="17"/>
    <n v="0"/>
    <n v="29857.7631451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uk.co.yahoo.p1rpp.calendartrigger_7.apk"/>
    <x v="17"/>
    <n v="0"/>
    <n v="22283.091844059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7"/>
    <n v="0"/>
    <n v="24676.702043041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tuxpaint_923.apk"/>
    <x v="17"/>
    <n v="0"/>
    <n v="40598.100336035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tedstein.AndroSS_17.apk"/>
    <x v="17"/>
    <n v="0"/>
    <n v="18964.1666708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otriddle.budget_44.apk"/>
    <x v="17"/>
    <n v="0"/>
    <n v="27393.88927607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polarclock_10.apk"/>
    <x v="17"/>
    <n v="0"/>
    <n v="18642.9459180217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yndns.sven_ola.debian_kit_6.apk"/>
    <x v="17"/>
    <n v="0"/>
    <n v="20164.060160051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hub.yeriomin.workoutlog_2.apk"/>
    <x v="17"/>
    <n v="0"/>
    <n v="26377.586555900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jackpal.androidterm_72.apk"/>
    <x v="17"/>
    <n v="0"/>
    <n v="28882.681270129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daniel_32.flexiblewallpaper_2.apk"/>
    <x v="17"/>
    <n v="0"/>
    <n v="16049.878466874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utomic.ensichat_17.apk"/>
    <x v="17"/>
    <n v="0"/>
    <n v="77102.350548841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miqote.shanawp_10.apk"/>
    <x v="17"/>
    <n v="0"/>
    <n v="18131.214497843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anupam.acrylic_17.apk"/>
    <x v="17"/>
    <n v="0"/>
    <n v="20705.463775899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zygotelabs.locker_11.apk"/>
    <x v="17"/>
    <n v="0"/>
    <n v="23682.206325000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ru.henridellal.dialer_10.apk"/>
    <x v="17"/>
    <n v="0"/>
    <n v="22524.816083023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lab.ardash.appleflinger.android_1005006.apk"/>
    <x v="17"/>
    <n v="0"/>
    <n v="25509.0846470557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naq.dialer2_17.apk"/>
    <x v="17"/>
    <n v="0"/>
    <n v="21828.182965051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khertan.forrunners_101030.apk"/>
    <x v="17"/>
    <n v="0"/>
    <n v="29569.5052379742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alketii.mightyknight_1.apk"/>
    <x v="17"/>
    <n v="0"/>
    <n v="28644.529731012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rotect.budgetwatch_29.apk"/>
    <x v="17"/>
    <n v="10"/>
    <n v="194601.66027210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osmand.plus_355.apk"/>
    <x v="17"/>
    <n v="0"/>
    <n v="174133.58216103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kanade.tachiyomi_41.apk"/>
    <x v="17"/>
    <n v="0"/>
    <n v="117083.45081517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lonamiwebs.klooni_820.apk"/>
    <x v="17"/>
    <n v="0"/>
    <n v="26361.735421931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fedor.frozenbubble_54.apk"/>
    <x v="17"/>
    <n v="0"/>
    <n v="40064.0840460546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t.isec.tp.am_4.apk"/>
    <x v="17"/>
    <n v="0"/>
    <n v="20273.3833841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zamedev.gloomydungeons2.opensource_1602221800.apk"/>
    <x v="17"/>
    <n v="0"/>
    <n v="39578.811364015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ya.miku.wishmaster_54.apk"/>
    <x v="17"/>
    <n v="0"/>
    <n v="84629.1854539885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sl.wfwt_14.apk"/>
    <x v="17"/>
    <n v="0"/>
    <n v="56084.425485925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trikita.talalarmo_19.apk"/>
    <x v="17"/>
    <n v="0"/>
    <n v="65054.404071066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ninthfloor.copperpdf_4.apk"/>
    <x v="17"/>
    <n v="0"/>
    <n v="47896.6809549601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tedstein.AndroSS_17.apk"/>
    <x v="17"/>
    <n v="0"/>
    <n v="46695.739576010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uk.co.yahoo.p1rpp.calendartrigger_7.apk"/>
    <x v="17"/>
    <n v="0"/>
    <n v="52193.715858040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hub.yeriomin.workoutlog_2.apk"/>
    <x v="17"/>
    <n v="0"/>
    <n v="53093.1734150507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jackpal.androidterm_72.apk"/>
    <x v="17"/>
    <n v="0"/>
    <n v="52886.0825109294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tuxpaint_923.apk"/>
    <x v="17"/>
    <n v="0"/>
    <n v="88294.6696650468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otriddle.budget_44.apk"/>
    <x v="17"/>
    <n v="0"/>
    <n v="53614.470876054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polarclock_10.apk"/>
    <x v="17"/>
    <n v="0"/>
    <n v="36689.9822199483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angrydoughnuts.android.alarmclock_15.apk"/>
    <x v="17"/>
    <n v="0"/>
    <n v="72757.2179180569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ru.henridellal.dialer_10.apk"/>
    <x v="17"/>
    <n v="0"/>
    <n v="53648.446138948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yndns.sven_ola.debian_kit_6.apk"/>
    <x v="17"/>
    <n v="0"/>
    <n v="49179.666373995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naq.dialer2_17.apk"/>
    <x v="17"/>
    <n v="0"/>
    <n v="48907.04224701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anupam.acrylic_17.apk"/>
    <x v="17"/>
    <n v="0"/>
    <n v="46497.7937020594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utomic.ensichat_17.apk"/>
    <x v="17"/>
    <n v="0"/>
    <n v="176921.90234607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miqote.shanawp_10.apk"/>
    <x v="17"/>
    <n v="0"/>
    <n v="43552.609057049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zygotelabs.locker_11.apk"/>
    <x v="17"/>
    <n v="0"/>
    <n v="56577.775845071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daniel_32.flexiblewallpaper_2.apk"/>
    <x v="17"/>
    <n v="0"/>
    <n v="42826.541782938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khertan.forrunners_101030.apk"/>
    <x v="17"/>
    <n v="0"/>
    <n v="69486.458191066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lonamiwebs.klooni_820.apk"/>
    <x v="17"/>
    <n v="0"/>
    <n v="79307.670413050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t.isec.tp.am_4.apk"/>
    <x v="17"/>
    <n v="0"/>
    <n v="56843.563957023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lab.ardash.appleflinger.android_1005006.apk"/>
    <x v="17"/>
    <n v="0"/>
    <n v="82393.14929197999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alketii.mightyknight_1.apk"/>
    <x v="17"/>
    <n v="0"/>
    <n v="86144.172317930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osmand.plus_355.apk"/>
    <x v="17"/>
    <n v="0"/>
    <n v="494163.47508202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fedor.frozenbubble_54.apk"/>
    <x v="17"/>
    <n v="0"/>
    <n v="108575.364699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zamedev.gloomydungeons2.opensource_1602221800.apk"/>
    <x v="17"/>
    <n v="0"/>
    <n v="118926.28572403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rotect.budgetwatch_29.apk"/>
    <x v="17"/>
    <n v="10"/>
    <n v="556603.12911891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kanade.tachiyomi_41.apk"/>
    <x v="17"/>
    <n v="0"/>
    <n v="306110.13025394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ya.miku.wishmaster_54.apk"/>
    <x v="17"/>
    <n v="1"/>
    <n v="690421.647932030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trikita.talalarmo_19.apk"/>
    <x v="17"/>
    <n v="0"/>
    <n v="41169.323345995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sl.wfwt_14.apk"/>
    <x v="17"/>
    <n v="0"/>
    <n v="30192.5385890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ninthfloor.copperpdf_4.apk"/>
    <x v="17"/>
    <n v="0"/>
    <n v="33894.597312901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uk.co.yahoo.p1rpp.calendartrigger_7.apk"/>
    <x v="17"/>
    <n v="0"/>
    <n v="37058.210331015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tedstein.AndroSS_17.apk"/>
    <x v="17"/>
    <n v="0"/>
    <n v="37380.32661494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hub.yeriomin.workoutlog_2.apk"/>
    <x v="17"/>
    <n v="0"/>
    <n v="36768.251189030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otriddle.budget_44.apk"/>
    <x v="17"/>
    <n v="0"/>
    <n v="36226.881337002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jackpal.androidterm_72.apk"/>
    <x v="17"/>
    <n v="0"/>
    <n v="46165.4530219965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tuxpaint_923.apk"/>
    <x v="17"/>
    <n v="0"/>
    <n v="66136.5999600383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angrydoughnuts.android.alarmclock_15.apk"/>
    <x v="17"/>
    <n v="0"/>
    <n v="49169.1856140969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polarclock_10.apk"/>
    <x v="17"/>
    <n v="0"/>
    <n v="28276.524413027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ru.henridellal.dialer_10.apk"/>
    <x v="17"/>
    <n v="0"/>
    <n v="37715.5787420924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yndns.sven_ola.debian_kit_6.apk"/>
    <x v="17"/>
    <n v="0"/>
    <n v="30999.180271988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utomic.ensichat_17.apk"/>
    <x v="17"/>
    <n v="0"/>
    <n v="121375.22942002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naq.dialer2_17.apk"/>
    <x v="17"/>
    <n v="0"/>
    <n v="37736.073107924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anupam.acrylic_17.apk"/>
    <x v="17"/>
    <n v="0"/>
    <n v="35165.994871058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miqote.shanawp_10.apk"/>
    <x v="17"/>
    <n v="0"/>
    <n v="29835.507067968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zygotelabs.locker_11.apk"/>
    <x v="17"/>
    <n v="0"/>
    <n v="37582.344181952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daniel_32.flexiblewallpaper_2.apk"/>
    <x v="17"/>
    <n v="0"/>
    <n v="29365.496695972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khertan.forrunners_101030.apk"/>
    <x v="17"/>
    <n v="0"/>
    <n v="47787.137052044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t.isec.tp.am_4.apk"/>
    <x v="17"/>
    <n v="0"/>
    <n v="38123.719498049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lonamiwebs.klooni_820.apk"/>
    <x v="17"/>
    <n v="0"/>
    <n v="59252.0171960349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lab.ardash.appleflinger.android_1005006.apk"/>
    <x v="17"/>
    <n v="0"/>
    <n v="57084.872966981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fedor.frozenbubble_54.apk"/>
    <x v="17"/>
    <n v="0"/>
    <n v="81436.286467010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alketii.mightyknight_1.apk"/>
    <x v="17"/>
    <n v="0"/>
    <n v="57995.2717230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zamedev.gloomydungeons2.opensource_1602221800.apk"/>
    <x v="17"/>
    <n v="0"/>
    <n v="83412.992436904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ya.miku.wishmaster_54.apk"/>
    <x v="17"/>
    <n v="0"/>
    <n v="169340.63590306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osmand.plus_355.apk"/>
    <x v="17"/>
    <n v="0"/>
    <n v="362076.021744053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kanade.tachiyomi_41.apk"/>
    <x v="17"/>
    <n v="0"/>
    <n v="241044.793687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rotect.budgetwatch_29.apk"/>
    <x v="17"/>
    <n v="10"/>
    <n v="426390.88184700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8"/>
    <n v="0"/>
    <n v="21523.17588916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ninthfloor.copperpdf_4.apk"/>
    <x v="18"/>
    <n v="0"/>
    <n v="11156.334854895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tedstein.AndroSS_17.apk"/>
    <x v="18"/>
    <n v="0"/>
    <n v="16846.330847125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uk.co.yahoo.p1rpp.calendartrigger_7.apk"/>
    <x v="18"/>
    <n v="0"/>
    <n v="17138.920702040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trikita.talalarmo_19.apk"/>
    <x v="18"/>
    <n v="0"/>
    <n v="69205.75402188110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hub.yeriomin.workoutlog_2.apk"/>
    <x v="18"/>
    <n v="0"/>
    <n v="17219.3672060965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tuxpaint_923.apk"/>
    <x v="18"/>
    <n v="0"/>
    <n v="26943.55367217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polarclock_10.apk"/>
    <x v="18"/>
    <n v="0"/>
    <n v="12499.194711912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ru.henridellal.dialer_10.apk"/>
    <x v="18"/>
    <n v="0"/>
    <n v="16104.458499932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jackpal.androidterm_72.apk"/>
    <x v="18"/>
    <n v="0"/>
    <n v="26735.6128138489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yndns.sven_ola.debian_kit_6.apk"/>
    <x v="18"/>
    <n v="0"/>
    <n v="15808.6769918445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anupam.acrylic_17.apk"/>
    <x v="18"/>
    <n v="0"/>
    <n v="15539.855675073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otriddle.budget_44.apk"/>
    <x v="18"/>
    <n v="0"/>
    <n v="37319.536844966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miqote.shanawp_10.apk"/>
    <x v="18"/>
    <n v="0"/>
    <n v="13497.967208968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zygotelabs.locker_11.apk"/>
    <x v="18"/>
    <n v="0"/>
    <n v="19213.595506036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angrydoughnuts.android.alarmclock_15.apk"/>
    <x v="18"/>
    <n v="0"/>
    <n v="41092.5573608838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khertan.forrunners_101030.apk"/>
    <x v="18"/>
    <n v="0"/>
    <n v="19381.580754183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daniel_32.flexiblewallpaper_2.apk"/>
    <x v="18"/>
    <n v="0"/>
    <n v="13396.6735159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naq.dialer2_17.apk"/>
    <x v="18"/>
    <n v="6"/>
    <n v="41957.472573965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t.isec.tp.am_4.apk"/>
    <x v="18"/>
    <n v="0"/>
    <n v="20397.234290838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alketii.mightyknight_1.apk"/>
    <x v="18"/>
    <n v="0"/>
    <n v="26718.72234204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fedor.frozenbubble_54.apk"/>
    <x v="18"/>
    <n v="0"/>
    <n v="32927.8234429657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utomic.ensichat_17.apk"/>
    <x v="18"/>
    <n v="0"/>
    <n v="108658.1062457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lonamiwebs.klooni_820.apk"/>
    <x v="18"/>
    <n v="0"/>
    <n v="61341.474366839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zamedev.gloomydungeons2.opensource_1602221800.apk"/>
    <x v="18"/>
    <n v="0"/>
    <n v="63592.985228868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lab.ardash.appleflinger.android_1005006.apk"/>
    <x v="18"/>
    <n v="0"/>
    <n v="78344.80534098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rotect.budgetwatch_29.apk"/>
    <x v="18"/>
    <n v="0"/>
    <n v="100464.61578505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ya.miku.wishmaster_54.apk"/>
    <x v="18"/>
    <n v="0"/>
    <n v="313933.072863146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kanade.tachiyomi_41.apk"/>
    <x v="18"/>
    <n v="0"/>
    <n v="730388.628717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osmand.plus_355.apk"/>
    <x v="18"/>
    <n v="0"/>
    <n v="873834.9847609640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sl.wfwt_14.apk"/>
    <x v="18"/>
    <n v="0"/>
    <n v="24782.56335895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ninthfloor.copperpdf_4.apk"/>
    <x v="18"/>
    <n v="0"/>
    <n v="15218.361527018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uk.co.yahoo.p1rpp.calendartrigger_7.apk"/>
    <x v="18"/>
    <n v="0"/>
    <n v="18568.022102001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tedstein.AndroSS_17.apk"/>
    <x v="18"/>
    <n v="0"/>
    <n v="17694.918946013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hub.yeriomin.workoutlog_2.apk"/>
    <x v="18"/>
    <n v="0"/>
    <n v="18598.247493966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jackpal.androidterm_72.apk"/>
    <x v="18"/>
    <n v="0"/>
    <n v="25839.160890958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tuxpaint_923.apk"/>
    <x v="18"/>
    <n v="0"/>
    <n v="27408.751502982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polarclock_10.apk"/>
    <x v="18"/>
    <n v="0"/>
    <n v="12566.7962799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ru.henridellal.dialer_10.apk"/>
    <x v="18"/>
    <n v="0"/>
    <n v="17652.14349003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otriddle.budget_44.apk"/>
    <x v="18"/>
    <n v="0"/>
    <n v="36830.049159994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yndns.sven_ola.debian_kit_6.apk"/>
    <x v="18"/>
    <n v="0"/>
    <n v="16093.235829961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anupam.acrylic_17.apk"/>
    <x v="18"/>
    <n v="0"/>
    <n v="15930.7644949875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trikita.talalarmo_19.apk"/>
    <x v="18"/>
    <n v="0"/>
    <n v="75456.8126479861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zygotelabs.locker_11.apk"/>
    <x v="18"/>
    <n v="0"/>
    <n v="16931.00508901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angrydoughnuts.android.alarmclock_15.apk"/>
    <x v="18"/>
    <n v="0"/>
    <n v="46018.37680197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miqote.shanawp_10.apk"/>
    <x v="18"/>
    <n v="0"/>
    <n v="17257.0990169770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daniel_32.flexiblewallpaper_2.apk"/>
    <x v="18"/>
    <n v="0"/>
    <n v="15887.344732007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khertan.forrunners_101030.apk"/>
    <x v="18"/>
    <n v="0"/>
    <n v="21749.1633259923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t.isec.tp.am_4.apk"/>
    <x v="18"/>
    <n v="0"/>
    <n v="22663.090016983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alketii.mightyknight_1.apk"/>
    <x v="18"/>
    <n v="0"/>
    <n v="25854.3730439850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fedor.frozenbubble_54.apk"/>
    <x v="18"/>
    <n v="0"/>
    <n v="35648.036081984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naq.dialer2_17.apk"/>
    <x v="18"/>
    <n v="6"/>
    <n v="47980.197121971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lonamiwebs.klooni_820.apk"/>
    <x v="18"/>
    <n v="0"/>
    <n v="69667.18446399309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utomic.ensichat_17.apk"/>
    <x v="18"/>
    <n v="0"/>
    <n v="128688.711059046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zamedev.gloomydungeons2.opensource_1602221800.apk"/>
    <x v="18"/>
    <n v="0"/>
    <n v="71361.442600027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lab.ardash.appleflinger.android_1005006.apk"/>
    <x v="18"/>
    <n v="0"/>
    <n v="85364.2399930395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rotect.budgetwatch_29.apk"/>
    <x v="18"/>
    <n v="0"/>
    <n v="104636.14654797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ya.miku.wishmaster_54.apk"/>
    <x v="18"/>
    <n v="0"/>
    <n v="344200.79698401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osmand.plus_355.apk"/>
    <x v="18"/>
    <n v="0"/>
    <n v="911545.950580970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kanade.tachiyomi_41.apk"/>
    <x v="18"/>
    <n v="0"/>
    <n v="806506.16014603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sl.wfwt_14.apk"/>
    <x v="18"/>
    <n v="0"/>
    <n v="24746.513764024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tedstein.AndroSS_17.apk"/>
    <x v="18"/>
    <n v="0"/>
    <n v="15525.8036711019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hub.yeriomin.workoutlog_2.apk"/>
    <x v="18"/>
    <n v="0"/>
    <n v="19089.848950970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ninthfloor.copperpdf_4.apk"/>
    <x v="18"/>
    <n v="0"/>
    <n v="14451.590373995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tuxpaint_923.apk"/>
    <x v="18"/>
    <n v="0"/>
    <n v="27252.710870932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jackpal.androidterm_72.apk"/>
    <x v="18"/>
    <n v="0"/>
    <n v="30887.829825049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uk.co.yahoo.p1rpp.calendartrigger_7.apk"/>
    <x v="18"/>
    <n v="0"/>
    <n v="18156.6593400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ru.henridellal.dialer_10.apk"/>
    <x v="18"/>
    <n v="0"/>
    <n v="18349.361742031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otriddle.budget_44.apk"/>
    <x v="18"/>
    <n v="0"/>
    <n v="37753.728356095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trikita.talalarmo_19.apk"/>
    <x v="18"/>
    <n v="0"/>
    <n v="82347.8299049892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polarclock_10.apk"/>
    <x v="18"/>
    <n v="0"/>
    <n v="12834.414083976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yndns.sven_ola.debian_kit_6.apk"/>
    <x v="18"/>
    <n v="0"/>
    <n v="15077.270449022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angrydoughnuts.android.alarmclock_15.apk"/>
    <x v="18"/>
    <n v="0"/>
    <n v="48988.27112501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anupam.acrylic_17.apk"/>
    <x v="18"/>
    <n v="0"/>
    <n v="15561.80184602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zygotelabs.locker_11.apk"/>
    <x v="18"/>
    <n v="0"/>
    <n v="18597.467844025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miqote.shanawp_10.apk"/>
    <x v="18"/>
    <n v="0"/>
    <n v="15503.260624944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daniel_32.flexiblewallpaper_2.apk"/>
    <x v="18"/>
    <n v="0"/>
    <n v="13671.673671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khertan.forrunners_101030.apk"/>
    <x v="18"/>
    <n v="0"/>
    <n v="22711.3568169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naq.dialer2_17.apk"/>
    <x v="18"/>
    <n v="6"/>
    <n v="45072.5762690417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t.isec.tp.am_4.apk"/>
    <x v="18"/>
    <n v="0"/>
    <n v="23254.903647000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alketii.mightyknight_1.apk"/>
    <x v="18"/>
    <n v="0"/>
    <n v="27259.67151101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utomic.ensichat_17.apk"/>
    <x v="18"/>
    <n v="0"/>
    <n v="132224.63538090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fedor.frozenbubble_54.apk"/>
    <x v="18"/>
    <n v="0"/>
    <n v="33680.0744039936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lonamiwebs.klooni_820.apk"/>
    <x v="18"/>
    <n v="0"/>
    <n v="69025.7800569524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lab.ardash.appleflinger.android_1005006.apk"/>
    <x v="18"/>
    <n v="0"/>
    <n v="88730.00749503259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zamedev.gloomydungeons2.opensource_1602221800.apk"/>
    <x v="18"/>
    <n v="0"/>
    <n v="68571.939356974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rotect.budgetwatch_29.apk"/>
    <x v="18"/>
    <n v="0"/>
    <n v="111224.39136006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ya.miku.wishmaster_54.apk"/>
    <x v="18"/>
    <n v="0"/>
    <n v="431357.663504079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osmand.plus_355.apk"/>
    <x v="18"/>
    <n v="0"/>
    <n v="922430.18559610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kanade.tachiyomi_41.apk"/>
    <x v="18"/>
    <n v="0"/>
    <n v="819426.03873705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sl.wfwt_14.apk"/>
    <x v="19"/>
    <n v="0"/>
    <n v="29194.758552126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trikita.talalarmo_19.apk"/>
    <x v="19"/>
    <n v="0"/>
    <n v="37579.920719144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uk.co.yahoo.p1rpp.calendartrigger_7.apk"/>
    <x v="19"/>
    <n v="0"/>
    <n v="24171.5476519893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hub.yeriomin.workoutlog_2.apk"/>
    <x v="19"/>
    <n v="0"/>
    <n v="27474.39152677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polarclock_10.apk"/>
    <x v="19"/>
    <n v="0"/>
    <n v="20294.616520171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jackpal.androidterm_72.apk"/>
    <x v="19"/>
    <n v="0"/>
    <n v="36512.685765046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yndns.sven_ola.debian_kit_6.apk"/>
    <x v="19"/>
    <n v="0"/>
    <n v="24064.84897807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19"/>
    <n v="0"/>
    <n v="26523.441286990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tedstein.AndroSS_17.apk"/>
    <x v="19"/>
    <n v="0"/>
    <n v="23998.096357099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tuxpaint_923.apk"/>
    <x v="19"/>
    <n v="0"/>
    <n v="41509.653280023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naq.dialer2_17.apk"/>
    <x v="19"/>
    <n v="0"/>
    <n v="27967.907096026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ru.henridellal.dialer_10.apk"/>
    <x v="19"/>
    <n v="0"/>
    <n v="28023.944268003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anupam.acrylic_17.apk"/>
    <x v="19"/>
    <n v="0"/>
    <n v="33488.8246799819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zygotelabs.locker_11.apk"/>
    <x v="19"/>
    <n v="0"/>
    <n v="31745.793271111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miqote.shanawp_10.apk"/>
    <x v="19"/>
    <n v="0"/>
    <n v="25876.298503018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daniel_32.flexiblewallpaper_2.apk"/>
    <x v="19"/>
    <n v="0"/>
    <n v="24940.108693903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khertan.forrunners_101030.apk"/>
    <x v="19"/>
    <n v="0"/>
    <n v="33827.135343104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t.isec.tp.am_4.apk"/>
    <x v="19"/>
    <n v="0"/>
    <n v="33936.468685045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utomic.ensichat_17.apk"/>
    <x v="19"/>
    <n v="0"/>
    <n v="102177.93885106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alketii.mightyknight_1.apk"/>
    <x v="19"/>
    <n v="0"/>
    <n v="39294.201846001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jfedor.frozenbubble_54.apk"/>
    <x v="19"/>
    <n v="0"/>
    <n v="52344.485606998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lab.ardash.appleflinger.android_1005006.apk"/>
    <x v="19"/>
    <n v="0"/>
    <n v="68349.5720729697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lonamiwebs.klooni_820.apk"/>
    <x v="19"/>
    <n v="0"/>
    <n v="88662.0852781925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zamedev.gloomydungeons2.opensource_1602221800.apk"/>
    <x v="19"/>
    <n v="0"/>
    <n v="70330.5381638928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ya.miku.wishmaster_54.apk"/>
    <x v="19"/>
    <n v="0"/>
    <n v="100232.380713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rotect.budgetwatch_29.apk"/>
    <x v="19"/>
    <n v="0"/>
    <n v="87738.487809896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angrydoughnuts.android.alarmclock_15.apk"/>
    <x v="19"/>
    <n v="1"/>
    <n v="155889.74161492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kanade.tachiyomi_41.apk"/>
    <x v="19"/>
    <n v="0"/>
    <n v="170370.42520707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osmand.plus_355.apk"/>
    <x v="19"/>
    <n v="0"/>
    <n v="208679.350082063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otriddle.budget_44.apk"/>
    <x v="19"/>
    <n v="4"/>
    <n v="502619.74199907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sl.wfwt_14.apk"/>
    <x v="19"/>
    <n v="0"/>
    <n v="26938.184429949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ninthfloor.copperpdf_4.apk"/>
    <x v="19"/>
    <n v="0"/>
    <n v="17987.26955096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tedstein.AndroSS_17.apk"/>
    <x v="19"/>
    <n v="0"/>
    <n v="18973.5160879789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uk.co.yahoo.p1rpp.calendartrigger_7.apk"/>
    <x v="19"/>
    <n v="0"/>
    <n v="23012.76558195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hub.yeriomin.workoutlog_2.apk"/>
    <x v="19"/>
    <n v="0"/>
    <n v="22595.453738991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trikita.talalarmo_19.apk"/>
    <x v="19"/>
    <n v="0"/>
    <n v="37152.349695039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jackpal.androidterm_72.apk"/>
    <x v="19"/>
    <n v="0"/>
    <n v="31300.1712289987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polarclock_10.apk"/>
    <x v="19"/>
    <n v="0"/>
    <n v="17527.3457440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yndns.sven_ola.debian_kit_6.apk"/>
    <x v="19"/>
    <n v="0"/>
    <n v="17445.121369033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tuxpaint_923.apk"/>
    <x v="19"/>
    <n v="0"/>
    <n v="36665.158479008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ru.henridellal.dialer_10.apk"/>
    <x v="19"/>
    <n v="0"/>
    <n v="21883.98615800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anupam.acrylic_17.apk"/>
    <x v="19"/>
    <n v="0"/>
    <n v="19073.53664597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miqote.shanawp_10.apk"/>
    <x v="19"/>
    <n v="0"/>
    <n v="15038.115561008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daniel_32.flexiblewallpaper_2.apk"/>
    <x v="19"/>
    <n v="0"/>
    <n v="17576.523764990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t.isec.tp.am_4.apk"/>
    <x v="19"/>
    <n v="0"/>
    <n v="23785.528385022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utomic.ensichat_17.apk"/>
    <x v="19"/>
    <n v="0"/>
    <n v="91086.0558589919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lonamiwebs.klooni_820.apk"/>
    <x v="19"/>
    <n v="0"/>
    <n v="66489.2794850165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lab.ardash.appleflinger.android_1005006.apk"/>
    <x v="19"/>
    <n v="0"/>
    <n v="66053.100155026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ya.miku.wishmaster_54.apk"/>
    <x v="19"/>
    <n v="0"/>
    <n v="87151.9183089839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rotect.budgetwatch_29.apk"/>
    <x v="19"/>
    <n v="0"/>
    <n v="87069.00764803860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osmand.plus_355.apk"/>
    <x v="19"/>
    <n v="0"/>
    <n v="181016.43910101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naq.dialer2_17.apk"/>
    <x v="19"/>
    <n v="0"/>
    <n v="23404.312411963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zygotelabs.locker_11.apk"/>
    <x v="19"/>
    <n v="0"/>
    <n v="22887.585838034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khertan.forrunners_101030.apk"/>
    <x v="19"/>
    <n v="0"/>
    <n v="26741.951372008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alketii.mightyknight_1.apk"/>
    <x v="19"/>
    <n v="0"/>
    <n v="34743.39448200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fedor.frozenbubble_54.apk"/>
    <x v="19"/>
    <n v="0"/>
    <n v="47072.4211160558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zamedev.gloomydungeons2.opensource_1602221800.apk"/>
    <x v="19"/>
    <n v="0"/>
    <n v="57919.711518974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angrydoughnuts.android.alarmclock_15.apk"/>
    <x v="19"/>
    <n v="3"/>
    <n v="146040.37594003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kanade.tachiyomi_41.apk"/>
    <x v="19"/>
    <n v="0"/>
    <n v="161972.09989902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otriddle.budget_44.apk"/>
    <x v="19"/>
    <n v="4"/>
    <n v="784315.38375001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ninthfloor.copperpdf_4.apk"/>
    <x v="19"/>
    <n v="0"/>
    <n v="19705.109118018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sl.wfwt_14.apk"/>
    <x v="19"/>
    <n v="0"/>
    <n v="33051.104293088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uk.co.yahoo.p1rpp.calendartrigger_7.apk"/>
    <x v="19"/>
    <n v="0"/>
    <n v="24919.620626023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trikita.talalarmo_19.apk"/>
    <x v="19"/>
    <n v="0"/>
    <n v="35795.76808097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tedstein.AndroSS_17.apk"/>
    <x v="19"/>
    <n v="0"/>
    <n v="25734.610743005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hub.yeriomin.workoutlog_2.apk"/>
    <x v="19"/>
    <n v="0"/>
    <n v="25319.323197007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ru.henridellal.dialer_10.apk"/>
    <x v="19"/>
    <n v="0"/>
    <n v="19902.1654690149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jackpal.androidterm_72.apk"/>
    <x v="19"/>
    <n v="0"/>
    <n v="31423.251682077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polarclock_10.apk"/>
    <x v="19"/>
    <n v="0"/>
    <n v="16756.987639004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yndns.sven_ola.debian_kit_6.apk"/>
    <x v="19"/>
    <n v="0"/>
    <n v="16725.326381972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tuxpaint_923.apk"/>
    <x v="19"/>
    <n v="0"/>
    <n v="34230.545951984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naq.dialer2_17.apk"/>
    <x v="19"/>
    <n v="0"/>
    <n v="21631.560176028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anupam.acrylic_17.apk"/>
    <x v="19"/>
    <n v="0"/>
    <n v="22802.133177057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zygotelabs.locker_11.apk"/>
    <x v="19"/>
    <n v="0"/>
    <n v="23213.385895942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khertan.forrunners_101030.apk"/>
    <x v="19"/>
    <n v="0"/>
    <n v="26773.116366006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utomic.ensichat_17.apk"/>
    <x v="19"/>
    <n v="0"/>
    <n v="88464.9480320512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fedor.frozenbubble_54.apk"/>
    <x v="19"/>
    <n v="0"/>
    <n v="38494.244816945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lonamiwebs.klooni_820.apk"/>
    <x v="19"/>
    <n v="0"/>
    <n v="61866.301738074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ya.miku.wishmaster_54.apk"/>
    <x v="19"/>
    <n v="0"/>
    <n v="84250.878858030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rotect.budgetwatch_29.apk"/>
    <x v="19"/>
    <n v="0"/>
    <n v="74844.694569008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kanade.tachiyomi_41.apk"/>
    <x v="19"/>
    <n v="0"/>
    <n v="168966.74520801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miqote.shanawp_10.apk"/>
    <x v="19"/>
    <n v="0"/>
    <n v="18137.760384008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daniel_32.flexiblewallpaper_2.apk"/>
    <x v="19"/>
    <n v="0"/>
    <n v="16044.304865994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t.isec.tp.am_4.apk"/>
    <x v="19"/>
    <n v="0"/>
    <n v="23039.3661259440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alketii.mightyknight_1.apk"/>
    <x v="19"/>
    <n v="0"/>
    <n v="30159.877095953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lab.ardash.appleflinger.android_1005006.apk"/>
    <x v="19"/>
    <n v="0"/>
    <n v="57429.1656020794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zamedev.gloomydungeons2.opensource_1602221800.apk"/>
    <x v="19"/>
    <n v="0"/>
    <n v="48747.3496530436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angrydoughnuts.android.alarmclock_15.apk"/>
    <x v="19"/>
    <n v="1"/>
    <n v="129058.30141901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osmand.plus_355.apk"/>
    <x v="19"/>
    <n v="0"/>
    <n v="182466.295465011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otriddle.budget_44.apk"/>
    <x v="19"/>
    <n v="2"/>
    <n v="709105.8068040290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20"/>
    <n v="0"/>
    <n v="23002.967307111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uk.co.yahoo.p1rpp.calendartrigger_7.apk"/>
    <x v="20"/>
    <n v="0"/>
    <n v="37206.7878078669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tedstein.AndroSS_17.apk"/>
    <x v="20"/>
    <n v="0"/>
    <n v="31674.196049803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0"/>
    <n v="0"/>
    <n v="85539.98383600260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hub.yeriomin.workoutlog_2.apk"/>
    <x v="20"/>
    <n v="0"/>
    <n v="68680.168719962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tuxpaint_923.apk"/>
    <x v="20"/>
    <n v="0"/>
    <n v="49981.184498872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jackpal.androidterm_72.apk"/>
    <x v="20"/>
    <n v="0"/>
    <n v="56266.815329901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otriddle.budget_44.apk"/>
    <x v="20"/>
    <n v="0"/>
    <n v="49549.0700309164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ru.henridellal.dialer_10.apk"/>
    <x v="20"/>
    <n v="0"/>
    <n v="51058.5813350043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polarclock_10.apk"/>
    <x v="20"/>
    <n v="0"/>
    <n v="21299.462861148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trikita.talalarmo_19.apk"/>
    <x v="20"/>
    <n v="0"/>
    <n v="212596.95732081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yndns.sven_ola.debian_kit_6.apk"/>
    <x v="20"/>
    <n v="0"/>
    <n v="25498.477682936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anupam.acrylic_17.apk"/>
    <x v="20"/>
    <n v="0"/>
    <n v="26528.167069889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naq.dialer2_17.apk"/>
    <x v="20"/>
    <n v="3"/>
    <n v="50631.974237971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zygotelabs.locker_11.apk"/>
    <x v="20"/>
    <n v="0"/>
    <n v="29992.034916067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angrydoughnuts.android.alarmclock_15.apk"/>
    <x v="20"/>
    <n v="3"/>
    <n v="128125.35360711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miqote.shanawp_10.apk"/>
    <x v="20"/>
    <n v="0"/>
    <n v="22946.7545149381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daniel_32.flexiblewallpaper_2.apk"/>
    <x v="20"/>
    <n v="0"/>
    <n v="20632.86704989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khertan.forrunners_101030.apk"/>
    <x v="20"/>
    <n v="0"/>
    <n v="38557.296788087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t.isec.tp.am_4.apk"/>
    <x v="20"/>
    <n v="0"/>
    <n v="42741.055028047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alketii.mightyknight_1.apk"/>
    <x v="20"/>
    <n v="0"/>
    <n v="94819.7989659383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fedor.frozenbubble_54.apk"/>
    <x v="20"/>
    <n v="0"/>
    <n v="101100.42224405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lab.ardash.appleflinger.android_1005006.apk"/>
    <x v="20"/>
    <n v="0"/>
    <n v="229782.77754108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lonamiwebs.klooni_820.apk"/>
    <x v="20"/>
    <n v="0"/>
    <n v="262091.56086901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utomic.ensichat_17.apk"/>
    <x v="20"/>
    <n v="0"/>
    <n v="720680.28139695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rotect.budgetwatch_29.apk"/>
    <x v="20"/>
    <n v="0"/>
    <n v="1029708.0422048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kanade.tachiyomi_41.apk"/>
    <x v="20"/>
    <n v="0"/>
    <n v="2303535.284762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ya.miku.wishmaster_54.apk"/>
    <x v="20"/>
    <n v="0"/>
    <n v="7215252.6012540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zamedev.gloomydungeons2.opensource_1602221800.apk"/>
    <x v="20"/>
    <n v="0"/>
    <n v="7221467.8048221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osmand.plus_355.apk"/>
    <x v="20"/>
    <n v="0"/>
    <n v="7324518.68336298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ninthfloor.copperpdf_4.apk"/>
    <x v="20"/>
    <n v="0"/>
    <n v="24038.59386499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sl.wfwt_14.apk"/>
    <x v="20"/>
    <n v="0"/>
    <n v="80012.5345889828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hub.yeriomin.workoutlog_2.apk"/>
    <x v="20"/>
    <n v="0"/>
    <n v="62786.6135630174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otriddle.budget_44.apk"/>
    <x v="20"/>
    <n v="0"/>
    <n v="41129.1137819643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trikita.talalarmo_19.apk"/>
    <x v="20"/>
    <n v="0"/>
    <n v="218944.59841301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ru.henridellal.dialer_10.apk"/>
    <x v="20"/>
    <n v="0"/>
    <n v="50524.9530650325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uk.co.yahoo.p1rpp.calendartrigger_7.apk"/>
    <x v="20"/>
    <n v="0"/>
    <n v="32840.808669978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tedstein.AndroSS_17.apk"/>
    <x v="20"/>
    <n v="0"/>
    <n v="28432.810519996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tuxpaint_923.apk"/>
    <x v="20"/>
    <n v="0"/>
    <n v="43386.720054026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jackpal.androidterm_72.apk"/>
    <x v="20"/>
    <n v="0"/>
    <n v="55974.968081980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polarclock_10.apk"/>
    <x v="20"/>
    <n v="0"/>
    <n v="23864.120882004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kanade.tachiyomi_41.apk"/>
    <x v="20"/>
    <n v="0"/>
    <n v="7095935.231825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zamedev.gloomydungeons2.opensource_1602221800.apk"/>
    <x v="20"/>
    <n v="0"/>
    <n v="7217132.10146099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yndns.sven_ola.debian_kit_6.apk"/>
    <x v="20"/>
    <n v="0"/>
    <n v="28257.186498027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anupam.acrylic_17.apk"/>
    <x v="20"/>
    <n v="0"/>
    <n v="25480.330029036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naq.dialer2_17.apk"/>
    <x v="20"/>
    <n v="3"/>
    <n v="48720.599033986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zygotelabs.locker_11.apk"/>
    <x v="20"/>
    <n v="0"/>
    <n v="26755.866591003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miqote.shanawp_10.apk"/>
    <x v="20"/>
    <n v="0"/>
    <n v="23899.220795021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daniel_32.flexiblewallpaper_2.apk"/>
    <x v="20"/>
    <n v="0"/>
    <n v="18924.540820997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khertan.forrunners_101030.apk"/>
    <x v="20"/>
    <n v="0"/>
    <n v="33531.5641809719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angrydoughnuts.android.alarmclock_15.apk"/>
    <x v="20"/>
    <n v="3"/>
    <n v="129891.0716469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t.isec.tp.am_4.apk"/>
    <x v="20"/>
    <n v="0"/>
    <n v="33927.3279359912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alketii.mightyknight_1.apk"/>
    <x v="20"/>
    <n v="0"/>
    <n v="80983.5343710145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fedor.frozenbubble_54.apk"/>
    <x v="20"/>
    <n v="0"/>
    <n v="87364.5134579855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lonamiwebs.klooni_820.apk"/>
    <x v="20"/>
    <n v="0"/>
    <n v="175455.32102498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lab.ardash.appleflinger.android_1005006.apk"/>
    <x v="20"/>
    <n v="0"/>
    <n v="208000.35595003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utomic.ensichat_17.apk"/>
    <x v="20"/>
    <n v="0"/>
    <n v="668564.590584020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rotect.budgetwatch_29.apk"/>
    <x v="20"/>
    <n v="0"/>
    <n v="820535.4190460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ya.miku.wishmaster_54.apk"/>
    <x v="20"/>
    <n v="0"/>
    <n v="7210804.0332139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osmand.plus_355.apk"/>
    <x v="20"/>
    <n v="0"/>
    <n v="7303228.60362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ninthfloor.copperpdf_4.apk"/>
    <x v="20"/>
    <n v="0"/>
    <n v="19991.042684996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tedstein.AndroSS_17.apk"/>
    <x v="20"/>
    <n v="0"/>
    <n v="27098.211081000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tuxpaint_923.apk"/>
    <x v="20"/>
    <n v="0"/>
    <n v="45585.561922984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jackpal.androidterm_72.apk"/>
    <x v="20"/>
    <n v="0"/>
    <n v="54844.553297967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trikita.talalarmo_19.apk"/>
    <x v="20"/>
    <n v="0"/>
    <n v="196440.5711580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sl.wfwt_14.apk"/>
    <x v="20"/>
    <n v="0"/>
    <n v="85832.1171370334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uk.co.yahoo.p1rpp.calendartrigger_7.apk"/>
    <x v="20"/>
    <n v="0"/>
    <n v="30063.1236539919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hub.yeriomin.workoutlog_2.apk"/>
    <x v="20"/>
    <n v="0"/>
    <n v="63899.518397985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otriddle.budget_44.apk"/>
    <x v="20"/>
    <n v="0"/>
    <n v="41878.529213019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anupam.acrylic_17.apk"/>
    <x v="20"/>
    <n v="0"/>
    <n v="21849.449660046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polarclock_10.apk"/>
    <x v="20"/>
    <n v="0"/>
    <n v="18652.193235000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osmand.plus_355.apk"/>
    <x v="20"/>
    <n v="0"/>
    <n v="7303716.74007701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miqote.shanawp_10.apk"/>
    <x v="20"/>
    <n v="0"/>
    <n v="18124.429451068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naq.dialer2_17.apk"/>
    <x v="20"/>
    <n v="3"/>
    <n v="46654.1625389363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daniel_32.flexiblewallpaper_2.apk"/>
    <x v="20"/>
    <n v="0"/>
    <n v="18727.420730981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ru.henridellal.dialer_10.apk"/>
    <x v="20"/>
    <n v="0"/>
    <n v="49162.111039040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yndns.sven_ola.debian_kit_6.apk"/>
    <x v="20"/>
    <n v="0"/>
    <n v="24373.584316927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khertan.forrunners_101030.apk"/>
    <x v="20"/>
    <n v="0"/>
    <n v="30197.794384090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angrydoughnuts.android.alarmclock_15.apk"/>
    <x v="20"/>
    <n v="3"/>
    <n v="129269.57827503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ya.miku.wishmaster_54.apk"/>
    <x v="20"/>
    <n v="0"/>
    <n v="7212773.26000003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t.isec.tp.am_4.apk"/>
    <x v="20"/>
    <n v="0"/>
    <n v="36103.4451820886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zygotelabs.locker_11.apk"/>
    <x v="20"/>
    <n v="0"/>
    <n v="28240.455121034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alketii.mightyknight_1.apk"/>
    <x v="20"/>
    <n v="0"/>
    <n v="80398.6068589147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fedor.frozenbubble_54.apk"/>
    <x v="20"/>
    <n v="0"/>
    <n v="81735.55994802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lonamiwebs.klooni_820.apk"/>
    <x v="20"/>
    <n v="0"/>
    <n v="187594.74661294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lab.ardash.appleflinger.android_1005006.apk"/>
    <x v="20"/>
    <n v="0"/>
    <n v="186332.48911902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utomic.ensichat_17.apk"/>
    <x v="20"/>
    <n v="0"/>
    <n v="559805.68684602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rotect.budgetwatch_29.apk"/>
    <x v="20"/>
    <n v="0"/>
    <n v="748627.0129929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kanade.tachiyomi_41.apk"/>
    <x v="20"/>
    <n v="0"/>
    <n v="2043969.07290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zamedev.gloomydungeons2.opensource_1602221800.apk"/>
    <x v="20"/>
    <n v="0"/>
    <n v="7215835.5701300297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1"/>
    <n v="0"/>
    <n v="68216.115490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1"/>
    <n v="0"/>
    <n v="57846.6250100172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trikita.talalarmo_19.apk"/>
    <x v="21"/>
    <n v="0"/>
    <n v="92567.4015542026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uk.co.yahoo.p1rpp.calendartrigger_7.apk"/>
    <x v="21"/>
    <n v="0"/>
    <n v="72624.7133009600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tedstein.AndroSS_17.apk"/>
    <x v="21"/>
    <n v="0"/>
    <n v="70364.913258002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hub.yeriomin.workoutlog_2.apk"/>
    <x v="21"/>
    <n v="0"/>
    <n v="73668.323358986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jackpal.androidterm_72.apk"/>
    <x v="21"/>
    <n v="0"/>
    <n v="77090.728898066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tuxpaint_923.apk"/>
    <x v="21"/>
    <n v="0"/>
    <n v="122792.354310862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utomic.ensichat_17.apk"/>
    <x v="21"/>
    <n v="0"/>
    <n v="230845.28744988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otriddle.budget_44.apk"/>
    <x v="21"/>
    <n v="0"/>
    <n v="65900.6747750099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ru.henridellal.dialer_10.apk"/>
    <x v="21"/>
    <n v="0"/>
    <n v="71288.1307979114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polarclock_10.apk"/>
    <x v="21"/>
    <n v="0"/>
    <n v="53782.4817919171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yndns.sven_ola.debian_kit_6.apk"/>
    <x v="21"/>
    <n v="0"/>
    <n v="58719.6383147965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anupam.acrylic_17.apk"/>
    <x v="21"/>
    <n v="0"/>
    <n v="63896.268449025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zygotelabs.locker_11.apk"/>
    <x v="21"/>
    <n v="0"/>
    <n v="73264.9142420849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miqote.shanawp_10.apk"/>
    <x v="21"/>
    <n v="0"/>
    <n v="51271.306514972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daniel_32.flexiblewallpaper_2.apk"/>
    <x v="21"/>
    <n v="0"/>
    <n v="53491.07694602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khertan.forrunners_101030.apk"/>
    <x v="21"/>
    <n v="0"/>
    <n v="92337.8764130174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lonamiwebs.klooni_820.apk"/>
    <x v="21"/>
    <n v="0"/>
    <n v="98828.8711858913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lab.ardash.appleflinger.android_1005006.apk"/>
    <x v="21"/>
    <n v="0"/>
    <n v="117969.55573395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t.isec.tp.am_4.apk"/>
    <x v="21"/>
    <n v="0"/>
    <n v="85640.306048095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alketii.mightyknight_1.apk"/>
    <x v="21"/>
    <n v="0"/>
    <n v="127164.1162319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jfedor.frozenbubble_54.apk"/>
    <x v="21"/>
    <n v="0"/>
    <n v="183243.146667955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zamedev.gloomydungeons2.opensource_1602221800.apk"/>
    <x v="21"/>
    <n v="0"/>
    <n v="184631.89311185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rotect.budgetwatch_29.apk"/>
    <x v="21"/>
    <n v="0"/>
    <n v="172391.924340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osmand.plus_355.apk"/>
    <x v="21"/>
    <n v="0"/>
    <n v="994501.488219014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kanade.tachiyomi_41.apk"/>
    <x v="21"/>
    <n v="5"/>
    <n v="1420140.557494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angrydoughnuts.android.alarmclock_15.apk"/>
    <x v="21"/>
    <n v="0"/>
    <n v="7217658.39511993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ya.miku.wishmaster_54.apk"/>
    <x v="21"/>
    <n v="0"/>
    <n v="7225813.05127217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naq.dialer2_17.apk"/>
    <x v="21"/>
    <n v="0"/>
    <n v="7218516.80977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yndns.sven_ola.debian_kit_6.apk"/>
    <x v="21"/>
    <n v="0"/>
    <n v="81323.2401459826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miqote.shanawp_10.apk"/>
    <x v="21"/>
    <n v="0"/>
    <n v="59355.768328008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daniel_32.flexiblewallpaper_2.apk"/>
    <x v="21"/>
    <n v="0"/>
    <n v="75336.11530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lonamiwebs.klooni_820.apk"/>
    <x v="21"/>
    <n v="0"/>
    <n v="108056.488614004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lab.ardash.appleflinger.android_1005006.apk"/>
    <x v="21"/>
    <n v="0"/>
    <n v="127607.04181197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fedor.frozenbubble_54.apk"/>
    <x v="21"/>
    <n v="0"/>
    <n v="161934.72438695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rotect.budgetwatch_29.apk"/>
    <x v="21"/>
    <n v="0"/>
    <n v="153765.30796202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sl.wfwt_14.apk"/>
    <x v="21"/>
    <n v="0"/>
    <n v="72351.268278027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trikita.talalarmo_19.apk"/>
    <x v="21"/>
    <n v="0"/>
    <n v="93099.3419839651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ninthfloor.copperpdf_4.apk"/>
    <x v="21"/>
    <n v="0"/>
    <n v="60947.378387034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uk.co.yahoo.p1rpp.calendartrigger_7.apk"/>
    <x v="21"/>
    <n v="0"/>
    <n v="79286.4607250084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tedstein.AndroSS_17.apk"/>
    <x v="21"/>
    <n v="0"/>
    <n v="74309.3393319868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hub.yeriomin.workoutlog_2.apk"/>
    <x v="21"/>
    <n v="0"/>
    <n v="89175.3794349497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jackpal.androidterm_72.apk"/>
    <x v="21"/>
    <n v="0"/>
    <n v="83050.3594969631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tuxpaint_923.apk"/>
    <x v="21"/>
    <n v="0"/>
    <n v="136582.34326599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otriddle.budget_44.apk"/>
    <x v="21"/>
    <n v="0"/>
    <n v="79024.667571997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utomic.ensichat_17.apk"/>
    <x v="21"/>
    <n v="0"/>
    <n v="261119.285198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polarclock_10.apk"/>
    <x v="21"/>
    <n v="0"/>
    <n v="64959.4992129714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ru.henridellal.dialer_10.apk"/>
    <x v="21"/>
    <n v="0"/>
    <n v="98138.6270869988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anupam.acrylic_17.apk"/>
    <x v="21"/>
    <n v="0"/>
    <n v="76344.2780710173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zygotelabs.locker_11.apk"/>
    <x v="21"/>
    <n v="0"/>
    <n v="80315.002230985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khertan.forrunners_101030.apk"/>
    <x v="21"/>
    <n v="0"/>
    <n v="110102.271197013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t.isec.tp.am_4.apk"/>
    <x v="21"/>
    <n v="0"/>
    <n v="81529.266380006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alketii.mightyknight_1.apk"/>
    <x v="21"/>
    <n v="0"/>
    <n v="124985.739195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zamedev.gloomydungeons2.opensource_1602221800.apk"/>
    <x v="21"/>
    <n v="0"/>
    <n v="180120.99159398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osmand.plus_355.apk"/>
    <x v="21"/>
    <n v="0"/>
    <n v="903396.699937990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angrydoughnuts.android.alarmclock_15.apk"/>
    <x v="21"/>
    <n v="0"/>
    <n v="7215659.2712369701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naq.dialer2_17.apk"/>
    <x v="21"/>
    <n v="0"/>
    <n v="7218977.583510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ya.miku.wishmaster_54.apk"/>
    <x v="21"/>
    <n v="0"/>
    <n v="7219510.4700829796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kanade.tachiyomi_41.apk"/>
    <x v="21"/>
    <n v="0"/>
    <n v="7229242.2733909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ru.henridellal.dialer_10.apk"/>
    <x v="21"/>
    <n v="0"/>
    <n v="73545.116790919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anupam.acrylic_17.apk"/>
    <x v="21"/>
    <n v="0"/>
    <n v="67371.0748250595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khertan.forrunners_101030.apk"/>
    <x v="21"/>
    <n v="0"/>
    <n v="118316.656030016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zygotelabs.locker_11.apk"/>
    <x v="21"/>
    <n v="0"/>
    <n v="84507.699863053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lab.ardash.appleflinger.android_1005006.apk"/>
    <x v="21"/>
    <n v="0"/>
    <n v="125691.3477020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rotect.budgetwatch_29.apk"/>
    <x v="21"/>
    <n v="0"/>
    <n v="156661.347475018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fedor.frozenbubble_54.apk"/>
    <x v="21"/>
    <n v="0"/>
    <n v="173322.51788093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t.isec.tp.am_4.apk"/>
    <x v="21"/>
    <n v="0"/>
    <n v="82847.7236189646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sl.wfwt_14.apk"/>
    <x v="21"/>
    <n v="0"/>
    <n v="66035.7060959795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trikita.talalarmo_19.apk"/>
    <x v="21"/>
    <n v="0"/>
    <n v="83527.0845260237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ninthfloor.copperpdf_4.apk"/>
    <x v="21"/>
    <n v="0"/>
    <n v="51650.3762309438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uk.co.yahoo.p1rpp.calendartrigger_7.apk"/>
    <x v="21"/>
    <n v="0"/>
    <n v="65624.699617037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tedstein.AndroSS_17.apk"/>
    <x v="21"/>
    <n v="0"/>
    <n v="59249.001148971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hub.yeriomin.workoutlog_2.apk"/>
    <x v="21"/>
    <n v="0"/>
    <n v="79462.0777650270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jackpal.androidterm_72.apk"/>
    <x v="21"/>
    <n v="0"/>
    <n v="69609.5423030201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otriddle.budget_44.apk"/>
    <x v="21"/>
    <n v="0"/>
    <n v="72832.7653870218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tuxpaint_923.apk"/>
    <x v="21"/>
    <n v="0"/>
    <n v="116826.86300098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polarclock_10.apk"/>
    <x v="21"/>
    <n v="0"/>
    <n v="53594.5897430647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utomic.ensichat_17.apk"/>
    <x v="21"/>
    <n v="0"/>
    <n v="221677.1699480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yndns.sven_ola.debian_kit_6.apk"/>
    <x v="21"/>
    <n v="0"/>
    <n v="67404.330371995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miqote.shanawp_10.apk"/>
    <x v="21"/>
    <n v="0"/>
    <n v="57716.769853024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daniel_32.flexiblewallpaper_2.apk"/>
    <x v="21"/>
    <n v="0"/>
    <n v="68122.1720529720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lonamiwebs.klooni_820.apk"/>
    <x v="21"/>
    <n v="0"/>
    <n v="122414.49234797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alketii.mightyknight_1.apk"/>
    <x v="21"/>
    <n v="0"/>
    <n v="121628.098446991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zamedev.gloomydungeons2.opensource_1602221800.apk"/>
    <x v="21"/>
    <n v="0"/>
    <n v="182685.790767892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osmand.plus_355.apk"/>
    <x v="21"/>
    <n v="0"/>
    <n v="1004235.954063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angrydoughnuts.android.alarmclock_15.apk"/>
    <x v="21"/>
    <n v="6"/>
    <n v="6549488.73498709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naq.dialer2_17.apk"/>
    <x v="21"/>
    <n v="0"/>
    <n v="7216155.65725496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ya.miku.wishmaster_54.apk"/>
    <x v="21"/>
    <n v="0"/>
    <n v="7232833.526944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kanade.tachiyomi_41.apk"/>
    <x v="21"/>
    <n v="0"/>
    <n v="7235443.77512099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2"/>
    <n v="0"/>
    <n v="119539.439188082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2"/>
    <n v="0"/>
    <n v="234387.8765841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tedstein.AndroSS_17.apk"/>
    <x v="22"/>
    <n v="0"/>
    <n v="224556.97211506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hub.yeriomin.workoutlog_2.apk"/>
    <x v="22"/>
    <n v="0"/>
    <n v="253310.71476894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uk.co.yahoo.p1rpp.calendartrigger_7.apk"/>
    <x v="22"/>
    <n v="0"/>
    <n v="346211.974225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trikita.talalarmo_19.apk"/>
    <x v="22"/>
    <n v="0"/>
    <n v="549514.3473399799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tuxpaint_923.apk"/>
    <x v="22"/>
    <n v="0"/>
    <n v="270386.84673001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otriddle.budget_44.apk"/>
    <x v="22"/>
    <n v="0"/>
    <n v="237396.79564209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polarclock_10.apk"/>
    <x v="22"/>
    <n v="0"/>
    <n v="115245.68317993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jackpal.androidterm_72.apk"/>
    <x v="22"/>
    <n v="0"/>
    <n v="466154.0707440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yndns.sven_ola.debian_kit_6.apk"/>
    <x v="22"/>
    <n v="0"/>
    <n v="162759.93571989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ru.henridellal.dialer_10.apk"/>
    <x v="22"/>
    <n v="0"/>
    <n v="248828.3306499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miqote.shanawp_10.apk"/>
    <x v="22"/>
    <n v="0"/>
    <n v="129942.09834001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anupam.acrylic_17.apk"/>
    <x v="22"/>
    <n v="0"/>
    <n v="177695.06028201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zygotelabs.locker_11.apk"/>
    <x v="22"/>
    <n v="0"/>
    <n v="184109.37791201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angrydoughnuts.android.alarmclock_15.apk"/>
    <x v="22"/>
    <n v="0"/>
    <n v="480403.860090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naq.dialer2_17.apk"/>
    <x v="22"/>
    <n v="3"/>
    <n v="252867.50165722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khertan.forrunners_101030.apk"/>
    <x v="22"/>
    <n v="0"/>
    <n v="212329.07106308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daniel_32.flexiblewallpaper_2.apk"/>
    <x v="22"/>
    <n v="0"/>
    <n v="121080.37433284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t.isec.tp.am_4.apk"/>
    <x v="22"/>
    <n v="0"/>
    <n v="269051.2628951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lab.ardash.appleflinger.android_1005006.apk"/>
    <x v="22"/>
    <n v="0"/>
    <n v="380957.49924611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alketii.mightyknight_1.apk"/>
    <x v="22"/>
    <n v="0"/>
    <n v="419680.18772988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fedor.frozenbubble_54.apk"/>
    <x v="22"/>
    <n v="0"/>
    <n v="452274.23583413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lonamiwebs.klooni_820.apk"/>
    <x v="22"/>
    <n v="0"/>
    <n v="588665.096143958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rotect.budgetwatch_29.apk"/>
    <x v="22"/>
    <n v="0"/>
    <n v="1711055.372676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utomic.ensichat_17.apk"/>
    <x v="22"/>
    <n v="0"/>
    <n v="2524260.9577029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ya.miku.wishmaster_54.apk"/>
    <x v="22"/>
    <n v="0"/>
    <n v="7235166.53967997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zamedev.gloomydungeons2.opensource_1602221800.apk"/>
    <x v="22"/>
    <n v="0"/>
    <n v="7238355.76952899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kanade.tachiyomi_41.apk"/>
    <x v="22"/>
    <n v="0"/>
    <n v="7244482.0350271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osmand.plus_355.apk"/>
    <x v="22"/>
    <n v="0"/>
    <n v="7450663.6986699803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ninthfloor.copperpdf_4.apk"/>
    <x v="22"/>
    <n v="0"/>
    <n v="91138.35799496149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uk.co.yahoo.p1rpp.calendartrigger_7.apk"/>
    <x v="22"/>
    <n v="0"/>
    <n v="291137.658561986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hub.yeriomin.workoutlog_2.apk"/>
    <x v="22"/>
    <n v="0"/>
    <n v="229061.63816701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sl.wfwt_14.apk"/>
    <x v="22"/>
    <n v="0"/>
    <n v="176692.66181101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tedstein.AndroSS_17.apk"/>
    <x v="22"/>
    <n v="0"/>
    <n v="186773.81656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trikita.talalarmo_19.apk"/>
    <x v="22"/>
    <n v="0"/>
    <n v="475951.45773002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tuxpaint_923.apk"/>
    <x v="22"/>
    <n v="0"/>
    <n v="230173.39913401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otriddle.budget_44.apk"/>
    <x v="22"/>
    <n v="0"/>
    <n v="215439.28382900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polarclock_10.apk"/>
    <x v="22"/>
    <n v="0"/>
    <n v="100727.138173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ru.henridellal.dialer_10.apk"/>
    <x v="22"/>
    <n v="0"/>
    <n v="216952.866045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jackpal.androidterm_72.apk"/>
    <x v="22"/>
    <n v="0"/>
    <n v="367666.30211699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yndns.sven_ola.debian_kit_6.apk"/>
    <x v="22"/>
    <n v="0"/>
    <n v="122038.09381695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miqote.shanawp_10.apk"/>
    <x v="22"/>
    <n v="0"/>
    <n v="120028.79295503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anupam.acrylic_17.apk"/>
    <x v="22"/>
    <n v="0"/>
    <n v="148854.39817100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angrydoughnuts.android.alarmclock_15.apk"/>
    <x v="22"/>
    <n v="0"/>
    <n v="405800.814414978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naq.dialer2_17.apk"/>
    <x v="22"/>
    <n v="3"/>
    <n v="224254.90241398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zygotelabs.locker_11.apk"/>
    <x v="22"/>
    <n v="0"/>
    <n v="147899.43549502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daniel_32.flexiblewallpaper_2.apk"/>
    <x v="22"/>
    <n v="0"/>
    <n v="87874.077455955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khertan.forrunners_101030.apk"/>
    <x v="22"/>
    <n v="0"/>
    <n v="183627.933837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t.isec.tp.am_4.apk"/>
    <x v="22"/>
    <n v="0"/>
    <n v="228983.12506999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lab.ardash.appleflinger.android_1005006.apk"/>
    <x v="22"/>
    <n v="0"/>
    <n v="334806.10172299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alketii.mightyknight_1.apk"/>
    <x v="22"/>
    <n v="0"/>
    <n v="319872.72602901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lonamiwebs.klooni_820.apk"/>
    <x v="22"/>
    <n v="0"/>
    <n v="447104.39949703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fedor.frozenbubble_54.apk"/>
    <x v="22"/>
    <n v="0"/>
    <n v="420355.31495197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utomic.ensichat_17.apk"/>
    <x v="22"/>
    <n v="0"/>
    <n v="2067504.7899489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rotect.budgetwatch_29.apk"/>
    <x v="22"/>
    <n v="0"/>
    <n v="1539890.1480769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zamedev.gloomydungeons2.opensource_1602221800.apk"/>
    <x v="22"/>
    <n v="0"/>
    <n v="7243523.0014589597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ya.miku.wishmaster_54.apk"/>
    <x v="22"/>
    <n v="0"/>
    <n v="7223160.5211739596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kanade.tachiyomi_41.apk"/>
    <x v="22"/>
    <n v="0"/>
    <n v="5008571.0388370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osmand.plus_355.apk"/>
    <x v="22"/>
    <n v="0"/>
    <n v="7446298.2394499704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trikita.talalarmo_19.apk"/>
    <x v="22"/>
    <n v="0"/>
    <n v="500736.305476980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hub.yeriomin.workoutlog_2.apk"/>
    <x v="22"/>
    <n v="0"/>
    <n v="226559.68766903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ninthfloor.copperpdf_4.apk"/>
    <x v="22"/>
    <n v="0"/>
    <n v="113246.37262395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sl.wfwt_14.apk"/>
    <x v="22"/>
    <n v="0"/>
    <n v="197622.34639294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tedstein.AndroSS_17.apk"/>
    <x v="22"/>
    <n v="0"/>
    <n v="194340.54668689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uk.co.yahoo.p1rpp.calendartrigger_7.apk"/>
    <x v="22"/>
    <n v="0"/>
    <n v="307807.50698701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polarclock_10.apk"/>
    <x v="22"/>
    <n v="0"/>
    <n v="110357.32862201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tuxpaint_923.apk"/>
    <x v="22"/>
    <n v="0"/>
    <n v="262702.465325943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otriddle.budget_44.apk"/>
    <x v="22"/>
    <n v="0"/>
    <n v="217578.86248000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ru.henridellal.dialer_10.apk"/>
    <x v="22"/>
    <n v="0"/>
    <n v="236203.75321805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yndns.sven_ola.debian_kit_6.apk"/>
    <x v="22"/>
    <n v="0"/>
    <n v="121922.46062599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anupam.acrylic_17.apk"/>
    <x v="22"/>
    <n v="0"/>
    <n v="136695.75906102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jackpal.androidterm_72.apk"/>
    <x v="22"/>
    <n v="0"/>
    <n v="411330.750747000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miqote.shanawp_10.apk"/>
    <x v="22"/>
    <n v="0"/>
    <n v="128302.1473189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naq.dialer2_17.apk"/>
    <x v="22"/>
    <n v="3"/>
    <n v="246477.45073889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daniel_32.flexiblewallpaper_2.apk"/>
    <x v="22"/>
    <n v="0"/>
    <n v="107928.560175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zygotelabs.locker_11.apk"/>
    <x v="22"/>
    <n v="0"/>
    <n v="166933.35809407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angrydoughnuts.android.alarmclock_15.apk"/>
    <x v="22"/>
    <n v="0"/>
    <n v="434919.541014008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khertan.forrunners_101030.apk"/>
    <x v="22"/>
    <n v="0"/>
    <n v="219922.85115795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t.isec.tp.am_4.apk"/>
    <x v="22"/>
    <n v="0"/>
    <n v="257500.50053605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alketii.mightyknight_1.apk"/>
    <x v="22"/>
    <n v="0"/>
    <n v="353836.94370905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lab.ardash.appleflinger.android_1005006.apk"/>
    <x v="22"/>
    <n v="0"/>
    <n v="362151.56810392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fedor.frozenbubble_54.apk"/>
    <x v="22"/>
    <n v="0"/>
    <n v="437646.794001921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lonamiwebs.klooni_820.apk"/>
    <x v="22"/>
    <n v="0"/>
    <n v="545966.91662294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rotect.budgetwatch_29.apk"/>
    <x v="22"/>
    <n v="0"/>
    <n v="1501404.56481592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utomic.ensichat_17.apk"/>
    <x v="22"/>
    <n v="0"/>
    <n v="2206594.30569397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zamedev.gloomydungeons2.opensource_1602221800.apk"/>
    <x v="22"/>
    <n v="0"/>
    <n v="7234851.19491396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kanade.tachiyomi_41.apk"/>
    <x v="22"/>
    <n v="0"/>
    <n v="6444318.4461160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ya.miku.wishmaster_54.apk"/>
    <x v="22"/>
    <n v="0"/>
    <n v="7225532.47426101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osmand.plus_355.apk"/>
    <x v="22"/>
    <n v="0"/>
    <n v="7493523.65331094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3"/>
    <n v="0"/>
    <n v="94247.999773127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3"/>
    <n v="0"/>
    <n v="71643.062053015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tedstein.AndroSS_17.apk"/>
    <x v="23"/>
    <n v="0"/>
    <n v="85069.1625510807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uk.co.yahoo.p1rpp.calendartrigger_7.apk"/>
    <x v="23"/>
    <n v="0"/>
    <n v="85052.8437839820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trikita.talalarmo_19.apk"/>
    <x v="23"/>
    <n v="0"/>
    <n v="117456.99578896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hub.yeriomin.workoutlog_2.apk"/>
    <x v="23"/>
    <n v="0"/>
    <n v="99853.3634119666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jackpal.androidterm_72.apk"/>
    <x v="23"/>
    <n v="0"/>
    <n v="94224.3568811099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otriddle.budget_44.apk"/>
    <x v="23"/>
    <n v="0"/>
    <n v="87379.2316729667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polarclock_10.apk"/>
    <x v="23"/>
    <n v="0"/>
    <n v="76338.810279965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miqote.shanawp_10.apk"/>
    <x v="23"/>
    <n v="0"/>
    <n v="65857.7694778795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ru.henridellal.dialer_10.apk"/>
    <x v="23"/>
    <n v="0"/>
    <n v="91614.835768006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yndns.sven_ola.debian_kit_6.apk"/>
    <x v="23"/>
    <n v="0"/>
    <n v="71449.584493180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naq.dialer2_17.apk"/>
    <x v="23"/>
    <n v="3"/>
    <n v="88295.6216260789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anupam.acrylic_17.apk"/>
    <x v="23"/>
    <n v="0"/>
    <n v="73042.228939011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tuxpaint_923.apk"/>
    <x v="23"/>
    <n v="0"/>
    <n v="164876.956769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zygotelabs.locker_11.apk"/>
    <x v="23"/>
    <n v="0"/>
    <n v="93460.8620849902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daniel_32.flexiblewallpaper_2.apk"/>
    <x v="23"/>
    <n v="0"/>
    <n v="70367.374083027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t.isec.tp.am_4.apk"/>
    <x v="23"/>
    <n v="0"/>
    <n v="82894.22009489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utomic.ensichat_17.apk"/>
    <x v="23"/>
    <n v="0"/>
    <n v="259899.00233596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khertan.forrunners_101030.apk"/>
    <x v="23"/>
    <n v="0"/>
    <n v="129492.81930201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zamedev.gloomydungeons2.opensource_1602221800.apk"/>
    <x v="23"/>
    <n v="0"/>
    <n v="170254.19376604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osmand.plus_355.apk"/>
    <x v="23"/>
    <n v="0"/>
    <n v="770207.69261103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kanade.tachiyomi_41.apk"/>
    <x v="23"/>
    <n v="16"/>
    <n v="832643.845868994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rotect.budgetwatch_29.apk"/>
    <x v="23"/>
    <n v="0"/>
    <n v="152085.06553503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angrydoughnuts.android.alarmclock_15.apk"/>
    <x v="23"/>
    <n v="3"/>
    <n v="1117051.87026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lonamiwebs.klooni_820.apk"/>
    <x v="23"/>
    <n v="0"/>
    <n v="127167.14431205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lab.ardash.appleflinger.android_1005006.apk"/>
    <x v="23"/>
    <n v="0"/>
    <n v="120262.24405597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alketii.mightyknight_1.apk"/>
    <x v="23"/>
    <n v="0"/>
    <n v="136799.521623876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jfedor.frozenbubble_54.apk"/>
    <x v="23"/>
    <n v="0"/>
    <n v="162234.49725308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ya.miku.wishmaster_54.apk"/>
    <x v="23"/>
    <n v="9"/>
    <n v="1189826.9968149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otriddle.budget_44.apk"/>
    <x v="23"/>
    <n v="0"/>
    <n v="58049.7255509835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naq.dialer2_17.apk"/>
    <x v="23"/>
    <n v="3"/>
    <n v="61702.98038498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utomic.ensichat_17.apk"/>
    <x v="23"/>
    <n v="0"/>
    <n v="181344.34343298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sl.wfwt_14.apk"/>
    <x v="23"/>
    <n v="0"/>
    <n v="72855.446687026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ninthfloor.copperpdf_4.apk"/>
    <x v="23"/>
    <n v="0"/>
    <n v="56968.5500150079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trikita.talalarmo_19.apk"/>
    <x v="23"/>
    <n v="0"/>
    <n v="86793.3457539765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uk.co.yahoo.p1rpp.calendartrigger_7.apk"/>
    <x v="23"/>
    <n v="0"/>
    <n v="73115.314844995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tedstein.AndroSS_17.apk"/>
    <x v="23"/>
    <n v="0"/>
    <n v="59379.1875810128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hub.yeriomin.workoutlog_2.apk"/>
    <x v="23"/>
    <n v="0"/>
    <n v="79323.413208010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ru.henridellal.dialer_10.apk"/>
    <x v="23"/>
    <n v="0"/>
    <n v="68906.68819705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zygotelabs.locker_11.apk"/>
    <x v="23"/>
    <n v="0"/>
    <n v="57388.5085090295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osmand.plus_355.apk"/>
    <x v="23"/>
    <n v="0"/>
    <n v="623911.89646301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daniel_32.flexiblewallpaper_2.apk"/>
    <x v="23"/>
    <n v="0"/>
    <n v="47345.3407530323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jackpal.androidterm_72.apk"/>
    <x v="23"/>
    <n v="0"/>
    <n v="59943.641158984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tuxpaint_923.apk"/>
    <x v="23"/>
    <n v="0"/>
    <n v="111933.06487798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anupam.acrylic_17.apk"/>
    <x v="23"/>
    <n v="0"/>
    <n v="55499.952127982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t.isec.tp.am_4.apk"/>
    <x v="23"/>
    <n v="0"/>
    <n v="56580.9464560006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polarclock_10.apk"/>
    <x v="23"/>
    <n v="0"/>
    <n v="46328.389240021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miqote.shanawp_10.apk"/>
    <x v="23"/>
    <n v="0"/>
    <n v="46668.254065036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lonamiwebs.klooni_820.apk"/>
    <x v="23"/>
    <n v="0"/>
    <n v="87789.087538956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yndns.sven_ola.debian_kit_6.apk"/>
    <x v="23"/>
    <n v="0"/>
    <n v="57919.913322955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khertan.forrunners_101030.apk"/>
    <x v="23"/>
    <n v="0"/>
    <n v="84157.0357680320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lab.ardash.appleflinger.android_1005006.apk"/>
    <x v="23"/>
    <n v="0"/>
    <n v="78198.203306994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alketii.mightyknight_1.apk"/>
    <x v="23"/>
    <n v="0"/>
    <n v="84889.7025799959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rotect.budgetwatch_29.apk"/>
    <x v="23"/>
    <n v="0"/>
    <n v="101469.75741302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fedor.frozenbubble_54.apk"/>
    <x v="23"/>
    <n v="0"/>
    <n v="115299.12267497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zamedev.gloomydungeons2.opensource_1602221800.apk"/>
    <x v="23"/>
    <n v="0"/>
    <n v="112956.60033001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kanade.tachiyomi_41.apk"/>
    <x v="23"/>
    <n v="16"/>
    <n v="733177.39372001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angrydoughnuts.android.alarmclock_15.apk"/>
    <x v="23"/>
    <n v="3"/>
    <n v="896138.52840900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ya.miku.wishmaster_54.apk"/>
    <x v="23"/>
    <n v="6"/>
    <n v="1096317.0058589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otriddle.budget_44.apk"/>
    <x v="23"/>
    <n v="0"/>
    <n v="76044.8667899472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yndns.sven_ola.debian_kit_6.apk"/>
    <x v="23"/>
    <n v="0"/>
    <n v="72854.424728080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khertan.forrunners_101030.apk"/>
    <x v="23"/>
    <n v="0"/>
    <n v="104797.86752001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sl.wfwt_14.apk"/>
    <x v="23"/>
    <n v="0"/>
    <n v="89399.809994967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ninthfloor.copperpdf_4.apk"/>
    <x v="23"/>
    <n v="0"/>
    <n v="69415.9316050353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uk.co.yahoo.p1rpp.calendartrigger_7.apk"/>
    <x v="23"/>
    <n v="0"/>
    <n v="79371.413407963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trikita.talalarmo_19.apk"/>
    <x v="23"/>
    <n v="0"/>
    <n v="105529.5751648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tedstein.AndroSS_17.apk"/>
    <x v="23"/>
    <n v="0"/>
    <n v="71730.8824870269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jackpal.androidterm_72.apk"/>
    <x v="23"/>
    <n v="0"/>
    <n v="79051.1592080583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ru.henridellal.dialer_10.apk"/>
    <x v="23"/>
    <n v="0"/>
    <n v="92543.180830078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miqote.shanawp_10.apk"/>
    <x v="23"/>
    <n v="0"/>
    <n v="58599.1581839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zygotelabs.locker_11.apk"/>
    <x v="23"/>
    <n v="0"/>
    <n v="90331.31795900399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hub.yeriomin.workoutlog_2.apk"/>
    <x v="23"/>
    <n v="0"/>
    <n v="95920.04179197820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polarclock_10.apk"/>
    <x v="23"/>
    <n v="0"/>
    <n v="69864.1259230207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daniel_32.flexiblewallpaper_2.apk"/>
    <x v="23"/>
    <n v="0"/>
    <n v="61138.48822901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osmand.plus_355.apk"/>
    <x v="23"/>
    <n v="0"/>
    <n v="589951.700962031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tuxpaint_923.apk"/>
    <x v="23"/>
    <n v="0"/>
    <n v="135973.95888995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t.isec.tp.am_4.apk"/>
    <x v="23"/>
    <n v="0"/>
    <n v="70505.7106639723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naq.dialer2_17.apk"/>
    <x v="23"/>
    <n v="3"/>
    <n v="75837.0076239806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lonamiwebs.klooni_820.apk"/>
    <x v="23"/>
    <n v="0"/>
    <n v="111676.497159991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anupam.acrylic_17.apk"/>
    <x v="23"/>
    <n v="0"/>
    <n v="60753.170393058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utomic.ensichat_17.apk"/>
    <x v="23"/>
    <n v="0"/>
    <n v="223340.2197479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alketii.mightyknight_1.apk"/>
    <x v="23"/>
    <n v="0"/>
    <n v="103516.21497794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fedor.frozenbubble_54.apk"/>
    <x v="23"/>
    <n v="0"/>
    <n v="137874.11413399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lab.ardash.appleflinger.android_1005006.apk"/>
    <x v="23"/>
    <n v="0"/>
    <n v="106187.371031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rotect.budgetwatch_29.apk"/>
    <x v="23"/>
    <n v="0"/>
    <n v="120720.45157395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zamedev.gloomydungeons2.opensource_1602221800.apk"/>
    <x v="23"/>
    <n v="0"/>
    <n v="149027.106062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kanade.tachiyomi_41.apk"/>
    <x v="23"/>
    <n v="19"/>
    <n v="695030.88646603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angrydoughnuts.android.alarmclock_15.apk"/>
    <x v="23"/>
    <n v="2"/>
    <n v="950589.70241900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ya.miku.wishmaster_54.apk"/>
    <x v="23"/>
    <n v="14"/>
    <n v="1098833.1204820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4"/>
    <n v="0"/>
    <n v="77020.2319480012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tedstein.AndroSS_17.apk"/>
    <x v="24"/>
    <n v="0"/>
    <n v="85187.750378856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4"/>
    <n v="0"/>
    <n v="309712.22046692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trikita.talalarmo_19.apk"/>
    <x v="24"/>
    <n v="0"/>
    <n v="350994.88335801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tuxpaint_923.apk"/>
    <x v="24"/>
    <n v="0"/>
    <n v="127728.35677000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hub.yeriomin.workoutlog_2.apk"/>
    <x v="24"/>
    <n v="0"/>
    <n v="238352.49504912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jackpal.androidterm_72.apk"/>
    <x v="24"/>
    <n v="0"/>
    <n v="244811.90358195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polarclock_10.apk"/>
    <x v="24"/>
    <n v="0"/>
    <n v="65998.5788080375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yndns.sven_ola.debian_kit_6.apk"/>
    <x v="24"/>
    <n v="0"/>
    <n v="77101.6379438806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ru.henridellal.dialer_10.apk"/>
    <x v="24"/>
    <n v="0"/>
    <n v="237521.34355786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anupam.acrylic_17.apk"/>
    <x v="24"/>
    <n v="0"/>
    <n v="84067.438059020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zygotelabs.locker_11.apk"/>
    <x v="24"/>
    <n v="0"/>
    <n v="80794.369343900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miqote.shanawp_10.apk"/>
    <x v="24"/>
    <n v="0"/>
    <n v="84078.0094701330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naq.dialer2_17.apk"/>
    <x v="24"/>
    <n v="3"/>
    <n v="190001.18439807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daniel_32.flexiblewallpaper_2.apk"/>
    <x v="24"/>
    <n v="0"/>
    <n v="69899.3791581597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otriddle.budget_44.apk"/>
    <x v="24"/>
    <n v="0"/>
    <n v="477801.090592051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khertan.forrunners_101030.apk"/>
    <x v="24"/>
    <n v="0"/>
    <n v="139604.60623214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t.isec.tp.am_4.apk"/>
    <x v="24"/>
    <n v="0"/>
    <n v="113555.50222098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alketii.mightyknight_1.apk"/>
    <x v="24"/>
    <n v="0"/>
    <n v="388700.21943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fedor.frozenbubble_54.apk"/>
    <x v="24"/>
    <n v="0"/>
    <n v="537458.239886909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lab.ardash.appleflinger.android_1005006.apk"/>
    <x v="24"/>
    <n v="0"/>
    <n v="2416282.89405489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lonamiwebs.klooni_820.apk"/>
    <x v="24"/>
    <n v="0"/>
    <n v="3846693.96466295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uk.co.yahoo.p1rpp.calendartrigger_7.apk"/>
    <x v="24"/>
    <n v="0"/>
    <n v="7215725.5145679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utomic.ensichat_17.apk"/>
    <x v="24"/>
    <n v="0"/>
    <n v="7240008.13853809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angrydoughnuts.android.alarmclock_15.apk"/>
    <x v="24"/>
    <n v="0"/>
    <n v="7217980.65055091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ya.miku.wishmaster_54.apk"/>
    <x v="24"/>
    <n v="0"/>
    <n v="7226051.82010306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zamedev.gloomydungeons2.opensource_1602221800.apk"/>
    <x v="24"/>
    <n v="0"/>
    <n v="7237144.53738414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kanade.tachiyomi_41.apk"/>
    <x v="24"/>
    <n v="0"/>
    <n v="7233686.71290809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osmand.plus_355.apk"/>
    <x v="24"/>
    <n v="0"/>
    <n v="7397450.38847601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rotect.budgetwatch_29.apk"/>
    <x v="24"/>
    <n v="0"/>
    <n v="7237287.64548012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ru.henridellal.dialer_10.apk"/>
    <x v="24"/>
    <n v="0"/>
    <n v="255336.557472007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alketii.mightyknight_1.apk"/>
    <x v="24"/>
    <n v="0"/>
    <n v="434733.86190296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t.isec.tp.am_4.apk"/>
    <x v="24"/>
    <n v="0"/>
    <n v="128834.22856096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miqote.shanawp_10.apk"/>
    <x v="24"/>
    <n v="0"/>
    <n v="64133.82502604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daniel_32.flexiblewallpaper_2.apk"/>
    <x v="24"/>
    <n v="0"/>
    <n v="82572.111642977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otriddle.budget_44.apk"/>
    <x v="24"/>
    <n v="0"/>
    <n v="573581.863213969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lab.ardash.appleflinger.android_1005006.apk"/>
    <x v="24"/>
    <n v="0"/>
    <n v="2294508.3923590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ninthfloor.copperpdf_4.apk"/>
    <x v="24"/>
    <n v="0"/>
    <n v="69869.5857949787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sl.wfwt_14.apk"/>
    <x v="24"/>
    <n v="0"/>
    <n v="342354.14793802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trikita.talalarmo_19.apk"/>
    <x v="24"/>
    <n v="0"/>
    <n v="321129.0255250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tedstein.AndroSS_17.apk"/>
    <x v="24"/>
    <n v="0"/>
    <n v="105868.85908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tuxpaint_923.apk"/>
    <x v="24"/>
    <n v="0"/>
    <n v="141641.93164597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polarclock_10.apk"/>
    <x v="24"/>
    <n v="0"/>
    <n v="66718.8105169915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hub.yeriomin.workoutlog_2.apk"/>
    <x v="24"/>
    <n v="0"/>
    <n v="293462.385741004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yndns.sven_ola.debian_kit_6.apk"/>
    <x v="24"/>
    <n v="0"/>
    <n v="105013.7087960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anupam.acrylic_17.apk"/>
    <x v="24"/>
    <n v="0"/>
    <n v="99363.261918013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zygotelabs.locker_11.apk"/>
    <x v="24"/>
    <n v="0"/>
    <n v="81885.043813032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jackpal.androidterm_72.apk"/>
    <x v="24"/>
    <n v="0"/>
    <n v="261350.315411051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naq.dialer2_17.apk"/>
    <x v="24"/>
    <n v="3"/>
    <n v="210696.285729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khertan.forrunners_101030.apk"/>
    <x v="24"/>
    <n v="0"/>
    <n v="146953.25509301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fedor.frozenbubble_54.apk"/>
    <x v="24"/>
    <n v="0"/>
    <n v="569406.069468008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lonamiwebs.klooni_820.apk"/>
    <x v="24"/>
    <n v="0"/>
    <n v="4052341.8561560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rotect.budgetwatch_29.apk"/>
    <x v="24"/>
    <n v="0"/>
    <n v="7230539.83080194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uk.co.yahoo.p1rpp.calendartrigger_7.apk"/>
    <x v="24"/>
    <n v="0"/>
    <n v="7222842.852224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utomic.ensichat_17.apk"/>
    <x v="24"/>
    <n v="0"/>
    <n v="7236627.44791799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angrydoughnuts.android.alarmclock_15.apk"/>
    <x v="24"/>
    <n v="0"/>
    <n v="7222140.7404169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kanade.tachiyomi_41.apk"/>
    <x v="24"/>
    <n v="0"/>
    <n v="7232401.17169998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osmand.plus_355.apk"/>
    <x v="24"/>
    <n v="0"/>
    <n v="7411575.04868995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zamedev.gloomydungeons2.opensource_1602221800.apk"/>
    <x v="24"/>
    <n v="0"/>
    <n v="7234916.64081299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ya.miku.wishmaster_54.apk"/>
    <x v="24"/>
    <n v="0"/>
    <n v="7226736.455816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miqote.shanawp_10.apk"/>
    <x v="24"/>
    <n v="0"/>
    <n v="128219.32874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fedor.frozenbubble_54.apk"/>
    <x v="24"/>
    <n v="0"/>
    <n v="756180.13239093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alketii.mightyknight_1.apk"/>
    <x v="24"/>
    <n v="0"/>
    <n v="493909.099426935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lonamiwebs.klooni_820.apk"/>
    <x v="24"/>
    <n v="0"/>
    <n v="4385632.06481804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t.isec.tp.am_4.apk"/>
    <x v="24"/>
    <n v="0"/>
    <n v="169388.668491038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daniel_32.flexiblewallpaper_2.apk"/>
    <x v="24"/>
    <n v="0"/>
    <n v="125666.060363989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zygotelabs.locker_11.apk"/>
    <x v="24"/>
    <n v="0"/>
    <n v="131419.34209200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otriddle.budget_44.apk"/>
    <x v="24"/>
    <n v="0"/>
    <n v="806942.2127780270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sl.wfwt_14.apk"/>
    <x v="24"/>
    <n v="0"/>
    <n v="306752.578645012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ninthfloor.copperpdf_4.apk"/>
    <x v="24"/>
    <n v="0"/>
    <n v="77552.5821970076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tedstein.AndroSS_17.apk"/>
    <x v="24"/>
    <n v="0"/>
    <n v="142404.95316102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tuxpaint_923.apk"/>
    <x v="24"/>
    <n v="0"/>
    <n v="227292.35868400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trikita.talalarmo_19.apk"/>
    <x v="24"/>
    <n v="0"/>
    <n v="592614.132242043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hub.yeriomin.workoutlog_2.apk"/>
    <x v="24"/>
    <n v="0"/>
    <n v="405184.986236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polarclock_10.apk"/>
    <x v="24"/>
    <n v="0"/>
    <n v="104585.23050998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yndns.sven_ola.debian_kit_6.apk"/>
    <x v="24"/>
    <n v="0"/>
    <n v="112693.001298931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jackpal.androidterm_72.apk"/>
    <x v="24"/>
    <n v="0"/>
    <n v="380049.37188408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anupam.acrylic_17.apk"/>
    <x v="24"/>
    <n v="0"/>
    <n v="113935.374722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ru.henridellal.dialer_10.apk"/>
    <x v="24"/>
    <n v="0"/>
    <n v="298277.05480705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naq.dialer2_17.apk"/>
    <x v="24"/>
    <n v="3"/>
    <n v="238422.22305398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khertan.forrunners_101030.apk"/>
    <x v="24"/>
    <n v="0"/>
    <n v="209039.269917992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lab.ardash.appleflinger.android_1005006.apk"/>
    <x v="24"/>
    <n v="0"/>
    <n v="3150899.91163404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rotect.budgetwatch_29.apk"/>
    <x v="24"/>
    <n v="0"/>
    <n v="7232364.612402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angrydoughnuts.android.alarmclock_15.apk"/>
    <x v="24"/>
    <n v="0"/>
    <n v="7224217.7582650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osmand.plus_355.apk"/>
    <x v="24"/>
    <n v="0"/>
    <n v="7449349.45981098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zamedev.gloomydungeons2.opensource_1602221800.apk"/>
    <x v="24"/>
    <n v="0"/>
    <n v="7242121.6624640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uk.co.yahoo.p1rpp.calendartrigger_7.apk"/>
    <x v="24"/>
    <n v="0"/>
    <n v="7231433.77085203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utomic.ensichat_17.apk"/>
    <x v="24"/>
    <n v="0"/>
    <n v="7238048.6732519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ya.miku.wishmaster_54.apk"/>
    <x v="24"/>
    <n v="0"/>
    <n v="7236581.91036199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kanade.tachiyomi_41.apk"/>
    <x v="24"/>
    <n v="0"/>
    <n v="7243489.72448392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5"/>
    <n v="0"/>
    <n v="193866.8794149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ninthfloor.copperpdf_4.apk"/>
    <x v="25"/>
    <n v="0"/>
    <n v="112087.64840406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uk.co.yahoo.p1rpp.calendartrigger_7.apk"/>
    <x v="25"/>
    <n v="0"/>
    <n v="155696.84484577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5"/>
    <n v="0"/>
    <n v="151435.19703205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hub.yeriomin.workoutlog_2.apk"/>
    <x v="25"/>
    <n v="0"/>
    <n v="149323.34932382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otriddle.budget_44.apk"/>
    <x v="25"/>
    <n v="0"/>
    <n v="127404.896873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trikita.talalarmo_19.apk"/>
    <x v="25"/>
    <n v="0"/>
    <n v="341401.49046597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jackpal.androidterm_72.apk"/>
    <x v="25"/>
    <n v="0"/>
    <n v="235344.73598701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polarclock_10.apk"/>
    <x v="25"/>
    <n v="0"/>
    <n v="104522.16356806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tuxpaint_923.apk"/>
    <x v="25"/>
    <n v="0"/>
    <n v="261731.88424995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ru.henridellal.dialer_10.apk"/>
    <x v="25"/>
    <n v="0"/>
    <n v="201324.15724406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yndns.sven_ola.debian_kit_6.apk"/>
    <x v="25"/>
    <n v="0"/>
    <n v="125923.407999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anupam.acrylic_17.apk"/>
    <x v="25"/>
    <n v="0"/>
    <n v="121534.41908303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miqote.shanawp_10.apk"/>
    <x v="25"/>
    <n v="0"/>
    <n v="113640.78741800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zygotelabs.locker_11.apk"/>
    <x v="25"/>
    <n v="0"/>
    <n v="139539.34841300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daniel_32.flexiblewallpaper_2.apk"/>
    <x v="25"/>
    <n v="0"/>
    <n v="112313.61804716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naq.dialer2_17.apk"/>
    <x v="25"/>
    <n v="2"/>
    <n v="228812.96656513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khertan.forrunners_101030.apk"/>
    <x v="25"/>
    <n v="0"/>
    <n v="187332.91003806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t.isec.tp.am_4.apk"/>
    <x v="25"/>
    <n v="0"/>
    <n v="161250.98457699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angrydoughnuts.android.alarmclock_15.apk"/>
    <x v="25"/>
    <n v="1"/>
    <n v="484323.06587905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alketii.mightyknight_1.apk"/>
    <x v="25"/>
    <n v="0"/>
    <n v="221655.59064806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jfedor.frozenbubble_54.apk"/>
    <x v="25"/>
    <n v="0"/>
    <n v="386794.82722398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lonamiwebs.klooni_820.apk"/>
    <x v="25"/>
    <n v="0"/>
    <n v="527227.253720163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lab.ardash.appleflinger.android_1005006.apk"/>
    <x v="25"/>
    <n v="0"/>
    <n v="536539.59314501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utomic.ensichat_17.apk"/>
    <x v="25"/>
    <n v="0"/>
    <n v="1513339.658871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zamedev.gloomydungeons2.opensource_1602221800.apk"/>
    <x v="25"/>
    <n v="0"/>
    <n v="1154627.706572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rotect.budgetwatch_29.apk"/>
    <x v="25"/>
    <n v="0"/>
    <n v="1274064.614873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ya.miku.wishmaster_54.apk"/>
    <x v="25"/>
    <n v="0"/>
    <n v="7232927.7890520096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kanade.tachiyomi_41.apk"/>
    <x v="25"/>
    <n v="0"/>
    <n v="7254876.2245408697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osmand.plus_355.apk"/>
    <x v="25"/>
    <n v="0"/>
    <n v="7468463.01414608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sl.wfwt_14.apk"/>
    <x v="25"/>
    <n v="0"/>
    <n v="188679.20092196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uk.co.yahoo.p1rpp.calendartrigger_7.apk"/>
    <x v="25"/>
    <n v="0"/>
    <n v="118049.510554003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otriddle.budget_44.apk"/>
    <x v="25"/>
    <n v="0"/>
    <n v="99491.05462996520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ru.henridellal.dialer_10.apk"/>
    <x v="25"/>
    <n v="0"/>
    <n v="147525.85328399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trikita.talalarmo_19.apk"/>
    <x v="25"/>
    <n v="0"/>
    <n v="262950.479949999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hub.yeriomin.workoutlog_2.apk"/>
    <x v="25"/>
    <n v="0"/>
    <n v="102558.338309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tuxpaint_923.apk"/>
    <x v="25"/>
    <n v="0"/>
    <n v="191236.51151196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ninthfloor.copperpdf_4.apk"/>
    <x v="25"/>
    <n v="0"/>
    <n v="93754.342336964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tedstein.AndroSS_17.apk"/>
    <x v="25"/>
    <n v="0"/>
    <n v="110942.12615000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jackpal.androidterm_72.apk"/>
    <x v="25"/>
    <n v="0"/>
    <n v="162674.63965300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polarclock_10.apk"/>
    <x v="25"/>
    <n v="0"/>
    <n v="88742.58349696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utomic.ensichat_17.apk"/>
    <x v="25"/>
    <n v="0"/>
    <n v="1324748.6692989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yndns.sven_ola.debian_kit_6.apk"/>
    <x v="25"/>
    <n v="0"/>
    <n v="100389.47086402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anupam.acrylic_17.apk"/>
    <x v="25"/>
    <n v="0"/>
    <n v="90594.42521905289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miqote.shanawp_10.apk"/>
    <x v="25"/>
    <n v="0"/>
    <n v="77263.9608359895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daniel_32.flexiblewallpaper_2.apk"/>
    <x v="25"/>
    <n v="0"/>
    <n v="82860.057557001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zygotelabs.locker_11.apk"/>
    <x v="25"/>
    <n v="0"/>
    <n v="102219.54538702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naq.dialer2_17.apk"/>
    <x v="25"/>
    <n v="2"/>
    <n v="164338.7631130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khertan.forrunners_101030.apk"/>
    <x v="25"/>
    <n v="0"/>
    <n v="141027.79197599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angrydoughnuts.android.alarmclock_15.apk"/>
    <x v="25"/>
    <n v="1"/>
    <n v="386804.862177988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lab.ardash.appleflinger.android_1005006.apk"/>
    <x v="25"/>
    <n v="0"/>
    <n v="467577.22601899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rotect.budgetwatch_29.apk"/>
    <x v="25"/>
    <n v="0"/>
    <n v="1161381.76177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t.isec.tp.am_4.apk"/>
    <x v="25"/>
    <n v="0"/>
    <n v="130668.6097430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alketii.mightyknight_1.apk"/>
    <x v="25"/>
    <n v="0"/>
    <n v="172194.27349098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fedor.frozenbubble_54.apk"/>
    <x v="25"/>
    <n v="0"/>
    <n v="336990.84042897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lonamiwebs.klooni_820.apk"/>
    <x v="25"/>
    <n v="0"/>
    <n v="447808.12311801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zamedev.gloomydungeons2.opensource_1602221800.apk"/>
    <x v="25"/>
    <n v="0"/>
    <n v="1098084.28359897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ya.miku.wishmaster_54.apk"/>
    <x v="25"/>
    <n v="0"/>
    <n v="7227546.5189709701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kanade.tachiyomi_41.apk"/>
    <x v="25"/>
    <n v="0"/>
    <n v="7232984.84558699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osmand.plus_355.apk"/>
    <x v="25"/>
    <n v="0"/>
    <n v="7418531.8232459798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ninthfloor.copperpdf_4.apk"/>
    <x v="25"/>
    <n v="0"/>
    <n v="98260.8744339085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tedstein.AndroSS_17.apk"/>
    <x v="25"/>
    <n v="0"/>
    <n v="121287.60040004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jackpal.androidterm_72.apk"/>
    <x v="25"/>
    <n v="0"/>
    <n v="191252.76118097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trikita.talalarmo_19.apk"/>
    <x v="25"/>
    <n v="0"/>
    <n v="260764.95880307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uk.co.yahoo.p1rpp.calendartrigger_7.apk"/>
    <x v="25"/>
    <n v="0"/>
    <n v="130234.3691440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sl.wfwt_14.apk"/>
    <x v="25"/>
    <n v="0"/>
    <n v="180135.03994594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ru.henridellal.dialer_10.apk"/>
    <x v="25"/>
    <n v="0"/>
    <n v="173928.09668800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hub.yeriomin.workoutlog_2.apk"/>
    <x v="25"/>
    <n v="0"/>
    <n v="114102.6090739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otriddle.budget_44.apk"/>
    <x v="25"/>
    <n v="0"/>
    <n v="108014.24758392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polarclock_10.apk"/>
    <x v="25"/>
    <n v="0"/>
    <n v="88808.027815073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zamedev.gloomydungeons2.opensource_1602221800.apk"/>
    <x v="25"/>
    <n v="0"/>
    <n v="1092745.686592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tuxpaint_923.apk"/>
    <x v="25"/>
    <n v="0"/>
    <n v="211707.5008510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yndns.sven_ola.debian_kit_6.apk"/>
    <x v="25"/>
    <n v="0"/>
    <n v="101012.418303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anupam.acrylic_17.apk"/>
    <x v="25"/>
    <n v="0"/>
    <n v="93432.6919270679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miqote.shanawp_10.apk"/>
    <x v="25"/>
    <n v="0"/>
    <n v="89142.271260963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daniel_32.flexiblewallpaper_2.apk"/>
    <x v="25"/>
    <n v="0"/>
    <n v="82812.458373024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zygotelabs.locker_11.apk"/>
    <x v="25"/>
    <n v="0"/>
    <n v="113894.57643695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naq.dialer2_17.apk"/>
    <x v="25"/>
    <n v="2"/>
    <n v="162602.67901106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khertan.forrunners_101030.apk"/>
    <x v="25"/>
    <n v="0"/>
    <n v="151204.98644700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t.isec.tp.am_4.apk"/>
    <x v="25"/>
    <n v="0"/>
    <n v="115204.24034900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alketii.mightyknight_1.apk"/>
    <x v="25"/>
    <n v="0"/>
    <n v="177752.67877301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fedor.frozenbubble_54.apk"/>
    <x v="25"/>
    <n v="0"/>
    <n v="336765.83823899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lab.ardash.appleflinger.android_1005006.apk"/>
    <x v="25"/>
    <n v="0"/>
    <n v="446112.990477005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rotect.budgetwatch_29.apk"/>
    <x v="25"/>
    <n v="0"/>
    <n v="1220258.5859000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utomic.ensichat_17.apk"/>
    <x v="25"/>
    <n v="0"/>
    <n v="1376074.7208859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angrydoughnuts.android.alarmclock_15.apk"/>
    <x v="25"/>
    <n v="1"/>
    <n v="401839.33364902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lonamiwebs.klooni_820.apk"/>
    <x v="25"/>
    <n v="0"/>
    <n v="431235.578596941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ya.miku.wishmaster_54.apk"/>
    <x v="25"/>
    <n v="0"/>
    <n v="7229436.99690699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kanade.tachiyomi_41.apk"/>
    <x v="25"/>
    <n v="0"/>
    <n v="7248140.74835693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osmand.plus_355.apk"/>
    <x v="25"/>
    <n v="0"/>
    <n v="7427356.90273297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6"/>
    <n v="0"/>
    <n v="44459.537135902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6"/>
    <n v="0"/>
    <n v="66632.87040079009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ninthfloor.copperpdf_4.apk"/>
    <x v="26"/>
    <n v="0"/>
    <n v="28296.8346949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uk.co.yahoo.p1rpp.calendartrigger_7.apk"/>
    <x v="26"/>
    <n v="0"/>
    <n v="56916.01000702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hub.yeriomin.workoutlog_2.apk"/>
    <x v="26"/>
    <n v="0"/>
    <n v="41394.60793416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tuxpaint_923.apk"/>
    <x v="26"/>
    <n v="0"/>
    <n v="66736.2133609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trikita.talalarmo_19.apk"/>
    <x v="26"/>
    <n v="0"/>
    <n v="262274.37848015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jackpal.androidterm_72.apk"/>
    <x v="26"/>
    <n v="0"/>
    <n v="68257.8807550016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otriddle.budget_44.apk"/>
    <x v="26"/>
    <n v="0"/>
    <n v="33090.9866588189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polarclock_10.apk"/>
    <x v="26"/>
    <n v="0"/>
    <n v="29557.90035217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ru.henridellal.dialer_10.apk"/>
    <x v="26"/>
    <n v="0"/>
    <n v="39806.767798028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yndns.sven_ola.debian_kit_6.apk"/>
    <x v="26"/>
    <n v="0"/>
    <n v="35817.592595005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naq.dialer2_17.apk"/>
    <x v="26"/>
    <n v="0"/>
    <n v="40041.040173964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anupam.acrylic_17.apk"/>
    <x v="26"/>
    <n v="0"/>
    <n v="41532.074328977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zygotelabs.locker_11.apk"/>
    <x v="26"/>
    <n v="0"/>
    <n v="37923.636814113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miqote.shanawp_10.apk"/>
    <x v="26"/>
    <n v="0"/>
    <n v="31882.53825996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daniel_32.flexiblewallpaper_2.apk"/>
    <x v="26"/>
    <n v="0"/>
    <n v="32832.756335148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khertan.forrunners_101030.apk"/>
    <x v="26"/>
    <n v="0"/>
    <n v="54329.0210210251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t.isec.tp.am_4.apk"/>
    <x v="26"/>
    <n v="0"/>
    <n v="55616.1450378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utomic.ensichat_17.apk"/>
    <x v="26"/>
    <n v="0"/>
    <n v="444812.06994596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alketii.mightyknight_1.apk"/>
    <x v="26"/>
    <n v="0"/>
    <n v="67165.7822208943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fedor.frozenbubble_54.apk"/>
    <x v="26"/>
    <n v="0"/>
    <n v="103266.321121015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lonamiwebs.klooni_820.apk"/>
    <x v="26"/>
    <n v="0"/>
    <n v="323222.16198802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rotect.budgetwatch_29.apk"/>
    <x v="26"/>
    <n v="0"/>
    <n v="586479.341353056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zamedev.gloomydungeons2.opensource_1602221800.apk"/>
    <x v="26"/>
    <n v="0"/>
    <n v="187439.198018983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lab.ardash.appleflinger.android_1005006.apk"/>
    <x v="26"/>
    <n v="0"/>
    <n v="304396.768765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ya.miku.wishmaster_54.apk"/>
    <x v="26"/>
    <n v="0"/>
    <n v="1251171.4315719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osmand.plus_355.apk"/>
    <x v="26"/>
    <n v="0"/>
    <n v="1459246.0870600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kanade.tachiyomi_41.apk"/>
    <x v="26"/>
    <n v="0"/>
    <n v="3418540.5997529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angrydoughnuts.android.alarmclock_15.apk"/>
    <x v="26"/>
    <n v="0"/>
    <n v="7205552.0910459999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tedstein.AndroSS_17.apk"/>
    <x v="26"/>
    <n v="0"/>
    <n v="49749.180519021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sl.wfwt_14.apk"/>
    <x v="26"/>
    <n v="0"/>
    <n v="62349.475428985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ninthfloor.copperpdf_4.apk"/>
    <x v="26"/>
    <n v="0"/>
    <n v="32163.179356022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uk.co.yahoo.p1rpp.calendartrigger_7.apk"/>
    <x v="26"/>
    <n v="0"/>
    <n v="62682.863515976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hub.yeriomin.workoutlog_2.apk"/>
    <x v="26"/>
    <n v="0"/>
    <n v="44349.288236000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trikita.talalarmo_19.apk"/>
    <x v="26"/>
    <n v="0"/>
    <n v="275935.5447659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tuxpaint_923.apk"/>
    <x v="26"/>
    <n v="0"/>
    <n v="76144.2729940171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otriddle.budget_44.apk"/>
    <x v="26"/>
    <n v="0"/>
    <n v="38732.558571005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jackpal.androidterm_72.apk"/>
    <x v="26"/>
    <n v="0"/>
    <n v="77037.77924901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polarclock_10.apk"/>
    <x v="26"/>
    <n v="0"/>
    <n v="34681.1809159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ru.henridellal.dialer_10.apk"/>
    <x v="26"/>
    <n v="0"/>
    <n v="50761.4056290185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yndns.sven_ola.debian_kit_6.apk"/>
    <x v="26"/>
    <n v="0"/>
    <n v="46682.056215009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naq.dialer2_17.apk"/>
    <x v="26"/>
    <n v="0"/>
    <n v="40365.850569010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anupam.acrylic_17.apk"/>
    <x v="26"/>
    <n v="0"/>
    <n v="41946.8026190005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zygotelabs.locker_11.apk"/>
    <x v="26"/>
    <n v="0"/>
    <n v="43688.807980011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miqote.shanawp_10.apk"/>
    <x v="26"/>
    <n v="0"/>
    <n v="36607.575232977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daniel_32.flexiblewallpaper_2.apk"/>
    <x v="26"/>
    <n v="0"/>
    <n v="34724.1092069888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khertan.forrunners_101030.apk"/>
    <x v="26"/>
    <n v="0"/>
    <n v="60632.9641859920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t.isec.tp.am_4.apk"/>
    <x v="26"/>
    <n v="0"/>
    <n v="51151.55626501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alketii.mightyknight_1.apk"/>
    <x v="26"/>
    <n v="0"/>
    <n v="63718.39526901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utomic.ensichat_17.apk"/>
    <x v="26"/>
    <n v="0"/>
    <n v="489445.96498401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fedor.frozenbubble_54.apk"/>
    <x v="26"/>
    <n v="0"/>
    <n v="96689.009825989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lonamiwebs.klooni_820.apk"/>
    <x v="26"/>
    <n v="0"/>
    <n v="302901.508467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lab.ardash.appleflinger.android_1005006.apk"/>
    <x v="26"/>
    <n v="0"/>
    <n v="313890.608386980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zamedev.gloomydungeons2.opensource_1602221800.apk"/>
    <x v="26"/>
    <n v="0"/>
    <n v="185710.5074650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rotect.budgetwatch_29.apk"/>
    <x v="26"/>
    <n v="0"/>
    <n v="492968.19342501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ya.miku.wishmaster_54.apk"/>
    <x v="26"/>
    <n v="0"/>
    <n v="1322989.02682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osmand.plus_355.apk"/>
    <x v="26"/>
    <n v="0"/>
    <n v="1266059.16196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kanade.tachiyomi_41.apk"/>
    <x v="26"/>
    <n v="0"/>
    <n v="2931305.31597801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angrydoughnuts.android.alarmclock_15.apk"/>
    <x v="26"/>
    <n v="0"/>
    <n v="7208180.3650319902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sl.wfwt_14.apk"/>
    <x v="26"/>
    <n v="0"/>
    <n v="62898.8111109938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ninthfloor.copperpdf_4.apk"/>
    <x v="26"/>
    <n v="0"/>
    <n v="31194.003974087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uk.co.yahoo.p1rpp.calendartrigger_7.apk"/>
    <x v="26"/>
    <n v="0"/>
    <n v="59336.282927892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tedstein.AndroSS_17.apk"/>
    <x v="26"/>
    <n v="0"/>
    <n v="42323.78829398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hub.yeriomin.workoutlog_2.apk"/>
    <x v="26"/>
    <n v="0"/>
    <n v="40994.7733780135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tuxpaint_923.apk"/>
    <x v="26"/>
    <n v="0"/>
    <n v="68002.3421020014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jackpal.androidterm_72.apk"/>
    <x v="26"/>
    <n v="0"/>
    <n v="74124.63346798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otriddle.budget_44.apk"/>
    <x v="26"/>
    <n v="0"/>
    <n v="42228.24482305440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polarclock_10.apk"/>
    <x v="26"/>
    <n v="0"/>
    <n v="29540.955675998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ru.henridellal.dialer_10.apk"/>
    <x v="26"/>
    <n v="0"/>
    <n v="44069.932815036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trikita.talalarmo_19.apk"/>
    <x v="26"/>
    <n v="0"/>
    <n v="431042.96883894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naq.dialer2_17.apk"/>
    <x v="26"/>
    <n v="0"/>
    <n v="47157.372795976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zygotelabs.locker_11.apk"/>
    <x v="26"/>
    <n v="0"/>
    <n v="37617.2118850518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miqote.shanawp_10.apk"/>
    <x v="26"/>
    <n v="0"/>
    <n v="32813.0800391080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daniel_32.flexiblewallpaper_2.apk"/>
    <x v="26"/>
    <n v="0"/>
    <n v="32061.435921001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yndns.sven_ola.debian_kit_6.apk"/>
    <x v="26"/>
    <n v="0"/>
    <n v="35544.559150002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t.isec.tp.am_4.apk"/>
    <x v="26"/>
    <n v="0"/>
    <n v="49294.940870022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alketii.mightyknight_1.apk"/>
    <x v="26"/>
    <n v="0"/>
    <n v="67494.9886610264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utomic.ensichat_17.apk"/>
    <x v="26"/>
    <n v="0"/>
    <n v="502903.49475701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anupam.acrylic_17.apk"/>
    <x v="26"/>
    <n v="0"/>
    <n v="41891.0061810164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lonamiwebs.klooni_820.apk"/>
    <x v="26"/>
    <n v="0"/>
    <n v="364177.622372983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kanade.tachiyomi_41.apk"/>
    <x v="26"/>
    <n v="0"/>
    <n v="2859595.95600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lab.ardash.appleflinger.android_1005006.apk"/>
    <x v="26"/>
    <n v="0"/>
    <n v="321959.183998988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khertan.forrunners_101030.apk"/>
    <x v="26"/>
    <n v="0"/>
    <n v="56334.959184983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zamedev.gloomydungeons2.opensource_1602221800.apk"/>
    <x v="26"/>
    <n v="0"/>
    <n v="179433.08523495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ya.miku.wishmaster_54.apk"/>
    <x v="26"/>
    <n v="0"/>
    <n v="1063312.01497197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fedor.frozenbubble_54.apk"/>
    <x v="26"/>
    <n v="0"/>
    <n v="94091.020039981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osmand.plus_355.apk"/>
    <x v="26"/>
    <n v="0"/>
    <n v="1156658.2698380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rotect.budgetwatch_29.apk"/>
    <x v="26"/>
    <n v="0"/>
    <n v="463041.45884502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angrydoughnuts.android.alarmclock_15.apk"/>
    <x v="26"/>
    <n v="0"/>
    <n v="7207791.3119209697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7"/>
    <n v="0"/>
    <n v="165263.8868971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ninthfloor.copperpdf_4.apk"/>
    <x v="27"/>
    <n v="0"/>
    <n v="86281.529861036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uk.co.yahoo.p1rpp.calendartrigger_7.apk"/>
    <x v="27"/>
    <n v="0"/>
    <n v="154945.68537687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tedstein.AndroSS_17.apk"/>
    <x v="27"/>
    <n v="0"/>
    <n v="119465.81355994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hub.yeriomin.workoutlog_2.apk"/>
    <x v="27"/>
    <n v="0"/>
    <n v="150569.0800240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tuxpaint_923.apk"/>
    <x v="27"/>
    <n v="0"/>
    <n v="223239.18537283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jackpal.androidterm_72.apk"/>
    <x v="27"/>
    <n v="0"/>
    <n v="186431.69032805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polarclock_10.apk"/>
    <x v="27"/>
    <n v="0"/>
    <n v="96654.5687990728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yndns.sven_ola.debian_kit_6.apk"/>
    <x v="27"/>
    <n v="0"/>
    <n v="112838.89013412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naq.dialer2_17.apk"/>
    <x v="27"/>
    <n v="0"/>
    <n v="108207.20940385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anupam.acrylic_17.apk"/>
    <x v="27"/>
    <n v="0"/>
    <n v="113584.55938100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zygotelabs.locker_11.apk"/>
    <x v="27"/>
    <n v="0"/>
    <n v="130748.95744700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miqote.shanawp_10.apk"/>
    <x v="27"/>
    <n v="0"/>
    <n v="93260.641047963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daniel_32.flexiblewallpaper_2.apk"/>
    <x v="27"/>
    <n v="0"/>
    <n v="87678.0092669650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khertan.forrunners_101030.apk"/>
    <x v="27"/>
    <n v="0"/>
    <n v="154516.16482995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t.isec.tp.am_4.apk"/>
    <x v="27"/>
    <n v="0"/>
    <n v="139411.885150009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ru.henridellal.dialer_10.apk"/>
    <x v="27"/>
    <n v="1"/>
    <n v="554413.76960906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alketii.mightyknight_1.apk"/>
    <x v="27"/>
    <n v="0"/>
    <n v="202460.81556612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lonamiwebs.klooni_820.apk"/>
    <x v="27"/>
    <n v="0"/>
    <n v="383527.28054998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lab.ardash.appleflinger.android_1005006.apk"/>
    <x v="27"/>
    <n v="0"/>
    <n v="316113.189328927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fedor.frozenbubble_54.apk"/>
    <x v="27"/>
    <n v="0"/>
    <n v="297676.201871828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trikita.talalarmo_19.apk"/>
    <x v="27"/>
    <n v="0"/>
    <n v="1218088.51343300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ya.miku.wishmaster_54.apk"/>
    <x v="27"/>
    <n v="0"/>
    <n v="554201.88292302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zamedev.gloomydungeons2.opensource_1602221800.apk"/>
    <x v="27"/>
    <n v="0"/>
    <n v="371287.965999916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utomic.ensichat_17.apk"/>
    <x v="27"/>
    <n v="0"/>
    <n v="4512586.98511612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otriddle.budget_44.apk"/>
    <x v="27"/>
    <n v="0"/>
    <n v="7221207.846353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angrydoughnuts.android.alarmclock_15.apk"/>
    <x v="27"/>
    <n v="0"/>
    <n v="7222859.84374092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kanade.tachiyomi_41.apk"/>
    <x v="27"/>
    <n v="0"/>
    <n v="6943114.52128318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rotect.budgetwatch_29.apk"/>
    <x v="27"/>
    <n v="0"/>
    <n v="7229678.5470188996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osmand.plus_355.apk"/>
    <x v="27"/>
    <n v="0"/>
    <n v="7442237.0254478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uk.co.yahoo.p1rpp.calendartrigger_7.apk"/>
    <x v="27"/>
    <n v="0"/>
    <n v="129471.65812901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polarclock_10.apk"/>
    <x v="27"/>
    <n v="0"/>
    <n v="73820.5500969778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miqote.shanawp_10.apk"/>
    <x v="27"/>
    <n v="0"/>
    <n v="76958.29475001660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lonamiwebs.klooni_820.apk"/>
    <x v="27"/>
    <n v="0"/>
    <n v="346208.4453949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yndns.sven_ola.debian_kit_6.apk"/>
    <x v="27"/>
    <n v="0"/>
    <n v="84602.574604039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ru.henridellal.dialer_10.apk"/>
    <x v="27"/>
    <n v="1"/>
    <n v="458748.97657800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alketii.mightyknight_1.apk"/>
    <x v="27"/>
    <n v="0"/>
    <n v="167410.38460901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tedstein.AndroSS_17.apk"/>
    <x v="27"/>
    <n v="0"/>
    <n v="90188.33792099030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jackpal.androidterm_72.apk"/>
    <x v="27"/>
    <n v="0"/>
    <n v="160472.03096904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zygotelabs.locker_11.apk"/>
    <x v="27"/>
    <n v="0"/>
    <n v="104643.80309701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t.isec.tp.am_4.apk"/>
    <x v="27"/>
    <n v="0"/>
    <n v="130371.82870204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ya.miku.wishmaster_54.apk"/>
    <x v="27"/>
    <n v="0"/>
    <n v="500433.26123198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ninthfloor.copperpdf_4.apk"/>
    <x v="27"/>
    <n v="0"/>
    <n v="81795.744921022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tuxpaint_923.apk"/>
    <x v="27"/>
    <n v="0"/>
    <n v="190482.25378297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anupam.acrylic_17.apk"/>
    <x v="27"/>
    <n v="0"/>
    <n v="104367.08185798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khertan.forrunners_101030.apk"/>
    <x v="27"/>
    <n v="0"/>
    <n v="133466.198649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fedor.frozenbubble_54.apk"/>
    <x v="27"/>
    <n v="0"/>
    <n v="266950.729647999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sl.wfwt_14.apk"/>
    <x v="27"/>
    <n v="0"/>
    <n v="163665.05516902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hub.yeriomin.workoutlog_2.apk"/>
    <x v="27"/>
    <n v="0"/>
    <n v="128337.4483929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naq.dialer2_17.apk"/>
    <x v="27"/>
    <n v="0"/>
    <n v="101884.117609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daniel_32.flexiblewallpaper_2.apk"/>
    <x v="27"/>
    <n v="0"/>
    <n v="75904.2695380047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lab.ardash.appleflinger.android_1005006.apk"/>
    <x v="27"/>
    <n v="0"/>
    <n v="294119.805496999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zamedev.gloomydungeons2.opensource_1602221800.apk"/>
    <x v="27"/>
    <n v="0"/>
    <n v="335894.165245000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trikita.talalarmo_19.apk"/>
    <x v="27"/>
    <n v="0"/>
    <n v="1754567.1262139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utomic.ensichat_17.apk"/>
    <x v="27"/>
    <n v="0"/>
    <n v="4108818.13436396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kanade.tachiyomi_41.apk"/>
    <x v="27"/>
    <n v="0"/>
    <n v="6087646.338802989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otriddle.budget_44.apk"/>
    <x v="27"/>
    <n v="0"/>
    <n v="7228215.76463995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rotect.budgetwatch_29.apk"/>
    <x v="27"/>
    <n v="0"/>
    <n v="7224456.10001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angrydoughnuts.android.alarmclock_15.apk"/>
    <x v="27"/>
    <n v="0"/>
    <n v="7218573.3751070201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osmand.plus_355.apk"/>
    <x v="27"/>
    <n v="0"/>
    <n v="7398011.26419495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uk.co.yahoo.p1rpp.calendartrigger_7.apk"/>
    <x v="27"/>
    <n v="0"/>
    <n v="131342.89768000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zygotelabs.locker_11.apk"/>
    <x v="27"/>
    <n v="0"/>
    <n v="109582.38799299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ru.henridellal.dialer_10.apk"/>
    <x v="27"/>
    <n v="1"/>
    <n v="455654.50510510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polarclock_10.apk"/>
    <x v="27"/>
    <n v="0"/>
    <n v="85119.9928469722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khertan.forrunners_101030.apk"/>
    <x v="27"/>
    <n v="0"/>
    <n v="128523.731997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fedor.frozenbubble_54.apk"/>
    <x v="27"/>
    <n v="0"/>
    <n v="244997.78508709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yndns.sven_ola.debian_kit_6.apk"/>
    <x v="27"/>
    <n v="0"/>
    <n v="107725.72439606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tedstein.AndroSS_17.apk"/>
    <x v="27"/>
    <n v="0"/>
    <n v="95508.6999760242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jackpal.androidterm_72.apk"/>
    <x v="27"/>
    <n v="0"/>
    <n v="143232.882285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miqote.shanawp_10.apk"/>
    <x v="27"/>
    <n v="0"/>
    <n v="86733.169266954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t.isec.tp.am_4.apk"/>
    <x v="27"/>
    <n v="0"/>
    <n v="104313.09725402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ninthfloor.copperpdf_4.apk"/>
    <x v="27"/>
    <n v="0"/>
    <n v="80247.53231497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tuxpaint_923.apk"/>
    <x v="27"/>
    <n v="0"/>
    <n v="174138.82359897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anupam.acrylic_17.apk"/>
    <x v="27"/>
    <n v="0"/>
    <n v="94498.9412199937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trikita.talalarmo_19.apk"/>
    <x v="27"/>
    <n v="0"/>
    <n v="830024.341891985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alketii.mightyknight_1.apk"/>
    <x v="27"/>
    <n v="0"/>
    <n v="151334.69814888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hub.yeriomin.workoutlog_2.apk"/>
    <x v="27"/>
    <n v="0"/>
    <n v="126004.540822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sl.wfwt_14.apk"/>
    <x v="27"/>
    <n v="0"/>
    <n v="148956.78689295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naq.dialer2_17.apk"/>
    <x v="27"/>
    <n v="0"/>
    <n v="93724.3096310411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daniel_32.flexiblewallpaper_2.apk"/>
    <x v="27"/>
    <n v="0"/>
    <n v="64596.850028028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lonamiwebs.klooni_820.apk"/>
    <x v="27"/>
    <n v="0"/>
    <n v="324511.92057703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lab.ardash.appleflinger.android_1005006.apk"/>
    <x v="27"/>
    <n v="0"/>
    <n v="259317.47972697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ya.miku.wishmaster_54.apk"/>
    <x v="27"/>
    <n v="0"/>
    <n v="435386.08648697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zamedev.gloomydungeons2.opensource_1602221800.apk"/>
    <x v="27"/>
    <n v="0"/>
    <n v="286888.477216940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utomic.ensichat_17.apk"/>
    <x v="27"/>
    <n v="0"/>
    <n v="4120668.2142120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kanade.tachiyomi_41.apk"/>
    <x v="27"/>
    <n v="0"/>
    <n v="6024813.36229993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rotect.budgetwatch_29.apk"/>
    <x v="27"/>
    <n v="0"/>
    <n v="7225405.608240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otriddle.budget_44.apk"/>
    <x v="27"/>
    <n v="0"/>
    <n v="7218934.9149049902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osmand.plus_355.apk"/>
    <x v="27"/>
    <n v="0"/>
    <n v="7381506.61232298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angrydoughnuts.android.alarmclock_15.apk"/>
    <x v="27"/>
    <n v="0"/>
    <n v="7219621.1698839897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sl.wfwt_14.apk"/>
    <x v="28"/>
    <n v="0"/>
    <n v="133625.60768495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ninthfloor.copperpdf_4.apk"/>
    <x v="28"/>
    <n v="0"/>
    <n v="106319.39514214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uk.co.yahoo.p1rpp.calendartrigger_7.apk"/>
    <x v="28"/>
    <n v="0"/>
    <n v="127356.10728012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tedstein.AndroSS_17.apk"/>
    <x v="28"/>
    <n v="0"/>
    <n v="112021.6512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trikita.talalarmo_19.apk"/>
    <x v="28"/>
    <n v="0"/>
    <n v="265813.448381143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jackpal.androidterm_72.apk"/>
    <x v="28"/>
    <n v="0"/>
    <n v="133919.36868219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hub.yeriomin.workoutlog_2.apk"/>
    <x v="28"/>
    <n v="0"/>
    <n v="228562.10078601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polarclock_10.apk"/>
    <x v="28"/>
    <n v="0"/>
    <n v="125778.875472024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tuxpaint_923.apk"/>
    <x v="28"/>
    <n v="0"/>
    <n v="238099.14866601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yndns.sven_ola.debian_kit_6.apk"/>
    <x v="28"/>
    <n v="0"/>
    <n v="139865.31945108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otriddle.budget_44.apk"/>
    <x v="28"/>
    <n v="0"/>
    <n v="251917.65794390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anupam.acrylic_17.apk"/>
    <x v="28"/>
    <n v="0"/>
    <n v="130659.72256893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miqote.shanawp_10.apk"/>
    <x v="28"/>
    <n v="0"/>
    <n v="109279.153025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ru.henridellal.dialer_10.apk"/>
    <x v="28"/>
    <n v="0"/>
    <n v="196781.161185120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daniel_32.flexiblewallpaper_2.apk"/>
    <x v="28"/>
    <n v="0"/>
    <n v="105681.915353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zygotelabs.locker_11.apk"/>
    <x v="28"/>
    <n v="0"/>
    <n v="142294.47929188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naq.dialer2_17.apk"/>
    <x v="28"/>
    <n v="3"/>
    <n v="224147.03533588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utomic.ensichat_17.apk"/>
    <x v="28"/>
    <n v="0"/>
    <n v="410600.31077102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khertan.forrunners_101030.apk"/>
    <x v="28"/>
    <n v="0"/>
    <n v="157211.46298502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t.isec.tp.am_4.apk"/>
    <x v="28"/>
    <n v="0"/>
    <n v="126876.74974300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angrydoughnuts.android.alarmclock_15.apk"/>
    <x v="28"/>
    <n v="9"/>
    <n v="360920.49757600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lonamiwebs.klooni_820.apk"/>
    <x v="28"/>
    <n v="0"/>
    <n v="185749.4637621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lab.ardash.appleflinger.android_1005006.apk"/>
    <x v="28"/>
    <n v="0"/>
    <n v="176776.25949098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alketii.mightyknight_1.apk"/>
    <x v="28"/>
    <n v="0"/>
    <n v="184681.42842478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zamedev.gloomydungeons2.opensource_1602221800.apk"/>
    <x v="28"/>
    <n v="0"/>
    <n v="247666.43603285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rotect.budgetwatch_29.apk"/>
    <x v="28"/>
    <n v="0"/>
    <n v="313400.367364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fedor.frozenbubble_54.apk"/>
    <x v="28"/>
    <n v="0"/>
    <n v="355171.5964591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kanade.tachiyomi_41.apk"/>
    <x v="28"/>
    <n v="3"/>
    <n v="1173335.6377119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ya.miku.wishmaster_54.apk"/>
    <x v="28"/>
    <n v="1"/>
    <n v="1855645.794601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osmand.plus_355.apk"/>
    <x v="28"/>
    <n v="0"/>
    <n v="1282704.483974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sl.wfwt_14.apk"/>
    <x v="28"/>
    <n v="0"/>
    <n v="134158.79082499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ninthfloor.copperpdf_4.apk"/>
    <x v="28"/>
    <n v="0"/>
    <n v="100217.1568530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uk.co.yahoo.p1rpp.calendartrigger_7.apk"/>
    <x v="28"/>
    <n v="0"/>
    <n v="121765.41241700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tedstein.AndroSS_17.apk"/>
    <x v="28"/>
    <n v="0"/>
    <n v="116303.00494399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trikita.talalarmo_19.apk"/>
    <x v="28"/>
    <n v="0"/>
    <n v="222270.0923120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jackpal.androidterm_72.apk"/>
    <x v="28"/>
    <n v="0"/>
    <n v="115066.21534301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polarclock_10.apk"/>
    <x v="28"/>
    <n v="0"/>
    <n v="70537.939150992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yndns.sven_ola.debian_kit_6.apk"/>
    <x v="28"/>
    <n v="0"/>
    <n v="89405.5885670240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tuxpaint_923.apk"/>
    <x v="28"/>
    <n v="0"/>
    <n v="175040.888326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hub.yeriomin.workoutlog_2.apk"/>
    <x v="28"/>
    <n v="0"/>
    <n v="196267.17053505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ru.henridellal.dialer_10.apk"/>
    <x v="28"/>
    <n v="0"/>
    <n v="147682.271822006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otriddle.budget_44.apk"/>
    <x v="28"/>
    <n v="0"/>
    <n v="185089.76538601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miqote.shanawp_10.apk"/>
    <x v="28"/>
    <n v="0"/>
    <n v="87818.573196011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anupam.acrylic_17.apk"/>
    <x v="28"/>
    <n v="0"/>
    <n v="105870.21438102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zygotelabs.locker_11.apk"/>
    <x v="28"/>
    <n v="0"/>
    <n v="115201.6690459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daniel_32.flexiblewallpaper_2.apk"/>
    <x v="28"/>
    <n v="0"/>
    <n v="96519.9152500134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khertan.forrunners_101030.apk"/>
    <x v="28"/>
    <n v="0"/>
    <n v="150423.361325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naq.dialer2_17.apk"/>
    <x v="28"/>
    <n v="3"/>
    <n v="193904.60031497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t.isec.tp.am_4.apk"/>
    <x v="28"/>
    <n v="0"/>
    <n v="120564.16474300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utomic.ensichat_17.apk"/>
    <x v="28"/>
    <n v="0"/>
    <n v="342488.60667296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lab.ardash.appleflinger.android_1005006.apk"/>
    <x v="28"/>
    <n v="0"/>
    <n v="149127.34142498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lonamiwebs.klooni_820.apk"/>
    <x v="28"/>
    <n v="0"/>
    <n v="154815.647160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angrydoughnuts.android.alarmclock_15.apk"/>
    <x v="28"/>
    <n v="10"/>
    <n v="322809.52740600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alketii.mightyknight_1.apk"/>
    <x v="28"/>
    <n v="0"/>
    <n v="176784.65431701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zamedev.gloomydungeons2.opensource_1602221800.apk"/>
    <x v="28"/>
    <n v="0"/>
    <n v="230316.040534002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fedor.frozenbubble_54.apk"/>
    <x v="28"/>
    <n v="0"/>
    <n v="309166.86773899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osmand.plus_355.apk"/>
    <x v="28"/>
    <n v="0"/>
    <n v="943560.890673018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rotect.budgetwatch_29.apk"/>
    <x v="28"/>
    <n v="0"/>
    <n v="285234.14825898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kanade.tachiyomi_41.apk"/>
    <x v="28"/>
    <n v="3"/>
    <n v="919503.2232770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ya.miku.wishmaster_54.apk"/>
    <x v="28"/>
    <n v="1"/>
    <n v="1576953.9519090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sl.wfwt_14.apk"/>
    <x v="28"/>
    <n v="0"/>
    <n v="119919.39140204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ninthfloor.copperpdf_4.apk"/>
    <x v="28"/>
    <n v="0"/>
    <n v="98547.84320597529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uk.co.yahoo.p1rpp.calendartrigger_7.apk"/>
    <x v="28"/>
    <n v="0"/>
    <n v="111908.26591697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trikita.talalarmo_19.apk"/>
    <x v="28"/>
    <n v="0"/>
    <n v="229036.027556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tedstein.AndroSS_17.apk"/>
    <x v="28"/>
    <n v="0"/>
    <n v="106334.71804694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jackpal.androidterm_72.apk"/>
    <x v="28"/>
    <n v="0"/>
    <n v="130679.70692808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hub.yeriomin.workoutlog_2.apk"/>
    <x v="28"/>
    <n v="0"/>
    <n v="223793.938338989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polarclock_10.apk"/>
    <x v="28"/>
    <n v="0"/>
    <n v="90643.14046199430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yndns.sven_ola.debian_kit_6.apk"/>
    <x v="28"/>
    <n v="0"/>
    <n v="114785.95455293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tuxpaint_923.apk"/>
    <x v="28"/>
    <n v="0"/>
    <n v="224039.73260393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otriddle.budget_44.apk"/>
    <x v="28"/>
    <n v="0"/>
    <n v="206015.57333895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ru.henridellal.dialer_10.apk"/>
    <x v="28"/>
    <n v="0"/>
    <n v="173853.51403604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anupam.acrylic_17.apk"/>
    <x v="28"/>
    <n v="0"/>
    <n v="109028.01622904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miqote.shanawp_10.apk"/>
    <x v="28"/>
    <n v="0"/>
    <n v="90070.235864957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daniel_32.flexiblewallpaper_2.apk"/>
    <x v="28"/>
    <n v="0"/>
    <n v="85855.54041992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naq.dialer2_17.apk"/>
    <x v="28"/>
    <n v="3"/>
    <n v="217707.897820043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zygotelabs.locker_11.apk"/>
    <x v="28"/>
    <n v="0"/>
    <n v="124066.9740899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khertan.forrunners_101030.apk"/>
    <x v="28"/>
    <n v="0"/>
    <n v="184000.25995902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utomic.ensichat_17.apk"/>
    <x v="28"/>
    <n v="0"/>
    <n v="392433.356113033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t.isec.tp.am_4.apk"/>
    <x v="28"/>
    <n v="0"/>
    <n v="122608.26632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angrydoughnuts.android.alarmclock_15.apk"/>
    <x v="28"/>
    <n v="10"/>
    <n v="368977.62716398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lonamiwebs.klooni_820.apk"/>
    <x v="28"/>
    <n v="0"/>
    <n v="184568.00831703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alketii.mightyknight_1.apk"/>
    <x v="28"/>
    <n v="0"/>
    <n v="181813.33261809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lab.ardash.appleflinger.android_1005006.apk"/>
    <x v="28"/>
    <n v="0"/>
    <n v="189737.06881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zamedev.gloomydungeons2.opensource_1602221800.apk"/>
    <x v="28"/>
    <n v="0"/>
    <n v="272269.590131007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fedor.frozenbubble_54.apk"/>
    <x v="28"/>
    <n v="0"/>
    <n v="355813.64732398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rotect.budgetwatch_29.apk"/>
    <x v="28"/>
    <n v="0"/>
    <n v="341697.7283409790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osmand.plus_355.apk"/>
    <x v="28"/>
    <n v="0"/>
    <n v="1234520.8234939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ya.miku.wishmaster_54.apk"/>
    <x v="28"/>
    <n v="1"/>
    <n v="1988908.8395179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kanade.tachiyomi_41.apk"/>
    <x v="28"/>
    <n v="3"/>
    <n v="1154700.55118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sl.wfwt_14.apk"/>
    <x v="29"/>
    <n v="0"/>
    <n v="162775.18726396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ninthfloor.copperpdf_4.apk"/>
    <x v="29"/>
    <n v="0"/>
    <n v="112595.9452497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trikita.talalarmo_19.apk"/>
    <x v="29"/>
    <n v="0"/>
    <n v="214171.10849893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tedstein.AndroSS_17.apk"/>
    <x v="29"/>
    <n v="0"/>
    <n v="108636.85290585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uk.co.yahoo.p1rpp.calendartrigger_7.apk"/>
    <x v="29"/>
    <n v="11"/>
    <n v="204964.8532078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hub.yeriomin.workoutlog_2.apk"/>
    <x v="29"/>
    <n v="0"/>
    <n v="167252.601335057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polarclock_10.apk"/>
    <x v="29"/>
    <n v="0"/>
    <n v="93721.8913189135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ru.henridellal.dialer_10.apk"/>
    <x v="29"/>
    <n v="0"/>
    <n v="147482.861669965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otriddle.budget_44.apk"/>
    <x v="29"/>
    <n v="0"/>
    <n v="173527.50711981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tuxpaint_923.apk"/>
    <x v="29"/>
    <n v="0"/>
    <n v="212091.4677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jackpal.androidterm_72.apk"/>
    <x v="29"/>
    <n v="0"/>
    <n v="191631.70141214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angrydoughnuts.android.alarmclock_15.apk"/>
    <x v="29"/>
    <n v="5"/>
    <n v="184221.60323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yndns.sven_ola.debian_kit_6.apk"/>
    <x v="29"/>
    <n v="0"/>
    <n v="122736.7888370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naq.dialer2_17.apk"/>
    <x v="29"/>
    <n v="6"/>
    <n v="126229.12076208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daniel_32.flexiblewallpaper_2.apk"/>
    <x v="29"/>
    <n v="0"/>
    <n v="88250.554285943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miqote.shanawp_10.apk"/>
    <x v="29"/>
    <n v="0"/>
    <n v="106353.17728412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anupam.acrylic_17.apk"/>
    <x v="29"/>
    <n v="0"/>
    <n v="124970.1512379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zygotelabs.locker_11.apk"/>
    <x v="29"/>
    <n v="0"/>
    <n v="133450.36421297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khertan.forrunners_101030.apk"/>
    <x v="29"/>
    <n v="0"/>
    <n v="165811.46390992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t.isec.tp.am_4.apk"/>
    <x v="29"/>
    <n v="0"/>
    <n v="134356.4569239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alketii.mightyknight_1.apk"/>
    <x v="29"/>
    <n v="0"/>
    <n v="229713.262937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fedor.frozenbubble_54.apk"/>
    <x v="29"/>
    <n v="0"/>
    <n v="247380.78340003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lab.ardash.appleflinger.android_1005006.apk"/>
    <x v="29"/>
    <n v="0"/>
    <n v="300411.17215296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lonamiwebs.klooni_820.apk"/>
    <x v="29"/>
    <n v="0"/>
    <n v="455031.081097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rotect.budgetwatch_29.apk"/>
    <x v="29"/>
    <n v="0"/>
    <n v="472228.003959868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kanade.tachiyomi_41.apk"/>
    <x v="29"/>
    <n v="0"/>
    <n v="1331851.828224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osmand.plus_355.apk"/>
    <x v="29"/>
    <n v="0"/>
    <n v="1749001.6313381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utomic.ensichat_17.apk"/>
    <x v="29"/>
    <n v="0"/>
    <n v="7238371.65619594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ya.miku.wishmaster_54.apk"/>
    <x v="29"/>
    <n v="0"/>
    <n v="7221486.8922389504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zamedev.gloomydungeons2.opensource_1602221800.apk"/>
    <x v="29"/>
    <n v="0"/>
    <n v="7238159.37407383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sl.wfwt_14.apk"/>
    <x v="29"/>
    <n v="0"/>
    <n v="149868.15873498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ninthfloor.copperpdf_4.apk"/>
    <x v="29"/>
    <n v="0"/>
    <n v="100765.24660701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trikita.talalarmo_19.apk"/>
    <x v="29"/>
    <n v="0"/>
    <n v="181982.2206490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tedstein.AndroSS_17.apk"/>
    <x v="29"/>
    <n v="0"/>
    <n v="121341.7330529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hub.yeriomin.workoutlog_2.apk"/>
    <x v="29"/>
    <n v="0"/>
    <n v="132802.454532006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polarclock_10.apk"/>
    <x v="29"/>
    <n v="0"/>
    <n v="80427.39351204360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otriddle.budget_44.apk"/>
    <x v="29"/>
    <n v="0"/>
    <n v="108033.1394340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tuxpaint_923.apk"/>
    <x v="29"/>
    <n v="0"/>
    <n v="205928.26879402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yndns.sven_ola.debian_kit_6.apk"/>
    <x v="29"/>
    <n v="0"/>
    <n v="91145.594267989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ru.henridellal.dialer_10.apk"/>
    <x v="29"/>
    <n v="0"/>
    <n v="115580.0755959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jackpal.androidterm_72.apk"/>
    <x v="29"/>
    <n v="0"/>
    <n v="171997.35580198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miqote.shanawp_10.apk"/>
    <x v="29"/>
    <n v="0"/>
    <n v="92314.9638299945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uk.co.yahoo.p1rpp.calendartrigger_7.apk"/>
    <x v="29"/>
    <n v="12"/>
    <n v="170655.957854003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anupam.acrylic_17.apk"/>
    <x v="29"/>
    <n v="0"/>
    <n v="103289.161520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naq.dialer2_17.apk"/>
    <x v="29"/>
    <n v="10"/>
    <n v="115510.6058079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angrydoughnuts.android.alarmclock_15.apk"/>
    <x v="29"/>
    <n v="5"/>
    <n v="169915.51583504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daniel_32.flexiblewallpaper_2.apk"/>
    <x v="29"/>
    <n v="0"/>
    <n v="85099.95363897169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zygotelabs.locker_11.apk"/>
    <x v="29"/>
    <n v="0"/>
    <n v="116238.069201003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t.isec.tp.am_4.apk"/>
    <x v="29"/>
    <n v="0"/>
    <n v="107888.31145601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khertan.forrunners_101030.apk"/>
    <x v="29"/>
    <n v="0"/>
    <n v="152270.08965902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alketii.mightyknight_1.apk"/>
    <x v="29"/>
    <n v="0"/>
    <n v="180095.21964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lab.ardash.appleflinger.android_1005006.apk"/>
    <x v="29"/>
    <n v="0"/>
    <n v="276980.20348302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fedor.frozenbubble_54.apk"/>
    <x v="29"/>
    <n v="0"/>
    <n v="249402.4332860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lonamiwebs.klooni_820.apk"/>
    <x v="29"/>
    <n v="0"/>
    <n v="418912.88166399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rotect.budgetwatch_29.apk"/>
    <x v="29"/>
    <n v="0"/>
    <n v="371426.0163370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kanade.tachiyomi_41.apk"/>
    <x v="29"/>
    <n v="0"/>
    <n v="1027464.01485399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osmand.plus_355.apk"/>
    <x v="29"/>
    <n v="0"/>
    <n v="1296421.3017559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utomic.ensichat_17.apk"/>
    <x v="29"/>
    <n v="0"/>
    <n v="7230644.55951702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ya.miku.wishmaster_54.apk"/>
    <x v="29"/>
    <n v="0"/>
    <n v="7229541.54989698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zamedev.gloomydungeons2.opensource_1602221800.apk"/>
    <x v="29"/>
    <n v="0"/>
    <n v="7226889.73614700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ninthfloor.copperpdf_4.apk"/>
    <x v="29"/>
    <n v="0"/>
    <n v="82166.273784940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sl.wfwt_14.apk"/>
    <x v="29"/>
    <n v="0"/>
    <n v="152862.97645606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tedstein.AndroSS_17.apk"/>
    <x v="29"/>
    <n v="0"/>
    <n v="122669.85284094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trikita.talalarmo_19.apk"/>
    <x v="29"/>
    <n v="0"/>
    <n v="214322.63893005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uk.co.yahoo.p1rpp.calendartrigger_7.apk"/>
    <x v="29"/>
    <n v="12"/>
    <n v="190796.21505597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hub.yeriomin.workoutlog_2.apk"/>
    <x v="29"/>
    <n v="0"/>
    <n v="144452.78236397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polarclock_10.apk"/>
    <x v="29"/>
    <n v="0"/>
    <n v="80115.7783610978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otriddle.budget_44.apk"/>
    <x v="29"/>
    <n v="0"/>
    <n v="130354.51761400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yndns.sven_ola.debian_kit_6.apk"/>
    <x v="29"/>
    <n v="0"/>
    <n v="92770.86607401720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ru.henridellal.dialer_10.apk"/>
    <x v="29"/>
    <n v="0"/>
    <n v="122172.01150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jackpal.androidterm_72.apk"/>
    <x v="29"/>
    <n v="0"/>
    <n v="174898.29844597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tuxpaint_923.apk"/>
    <x v="29"/>
    <n v="0"/>
    <n v="185304.73623203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anupam.acrylic_17.apk"/>
    <x v="29"/>
    <n v="0"/>
    <n v="96512.381281005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miqote.shanawp_10.apk"/>
    <x v="29"/>
    <n v="0"/>
    <n v="98001.475082943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angrydoughnuts.android.alarmclock_15.apk"/>
    <x v="29"/>
    <n v="3"/>
    <n v="170200.32672001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naq.dialer2_17.apk"/>
    <x v="29"/>
    <n v="8"/>
    <n v="115912.42173407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zygotelabs.locker_11.apk"/>
    <x v="29"/>
    <n v="0"/>
    <n v="113705.965947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daniel_32.flexiblewallpaper_2.apk"/>
    <x v="29"/>
    <n v="0"/>
    <n v="75926.6033229650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t.isec.tp.am_4.apk"/>
    <x v="29"/>
    <n v="0"/>
    <n v="111335.964272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rotect.budgetwatch_29.apk"/>
    <x v="29"/>
    <n v="0"/>
    <n v="397196.52033795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lonamiwebs.klooni_820.apk"/>
    <x v="29"/>
    <n v="0"/>
    <n v="363275.857461033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lab.ardash.appleflinger.android_1005006.apk"/>
    <x v="29"/>
    <n v="0"/>
    <n v="245707.89765298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khertan.forrunners_101030.apk"/>
    <x v="29"/>
    <n v="0"/>
    <n v="146657.16830804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alketii.mightyknight_1.apk"/>
    <x v="29"/>
    <n v="0"/>
    <n v="166304.21514797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fedor.frozenbubble_54.apk"/>
    <x v="29"/>
    <n v="0"/>
    <n v="229018.98980000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kanade.tachiyomi_41.apk"/>
    <x v="29"/>
    <n v="0"/>
    <n v="1052667.674542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osmand.plus_355.apk"/>
    <x v="29"/>
    <n v="0"/>
    <n v="1227987.3602780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utomic.ensichat_17.apk"/>
    <x v="29"/>
    <n v="0"/>
    <n v="7231185.93594291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ya.miku.wishmaster_54.apk"/>
    <x v="29"/>
    <n v="0"/>
    <n v="7221899.55730410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zamedev.gloomydungeons2.opensource_1602221800.apk"/>
    <x v="29"/>
    <n v="0"/>
    <n v="7234731.85748409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sl.wfwt_14.apk"/>
    <x v="30"/>
    <n v="0"/>
    <n v="92886.7183539550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0"/>
    <n v="0"/>
    <n v="88504.0856008417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uk.co.yahoo.p1rpp.calendartrigger_7.apk"/>
    <x v="30"/>
    <n v="0"/>
    <n v="97077.3770820814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tedstein.AndroSS_17.apk"/>
    <x v="30"/>
    <n v="0"/>
    <n v="88216.2796079646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trikita.talalarmo_19.apk"/>
    <x v="30"/>
    <n v="0"/>
    <n v="212348.05986890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jackpal.androidterm_72.apk"/>
    <x v="30"/>
    <n v="0"/>
    <n v="105028.6002859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polarclock_10.apk"/>
    <x v="30"/>
    <n v="0"/>
    <n v="69955.2245789673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yndns.sven_ola.debian_kit_6.apk"/>
    <x v="30"/>
    <n v="0"/>
    <n v="83518.954769941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anupam.acrylic_17.apk"/>
    <x v="30"/>
    <n v="0"/>
    <n v="71922.7154979016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tuxpaint_923.apk"/>
    <x v="30"/>
    <n v="0"/>
    <n v="165641.8321761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hub.yeriomin.workoutlog_2.apk"/>
    <x v="30"/>
    <n v="0"/>
    <n v="180222.95914404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miqote.shanawp_10.apk"/>
    <x v="30"/>
    <n v="0"/>
    <n v="73838.609291939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otriddle.budget_44.apk"/>
    <x v="30"/>
    <n v="0"/>
    <n v="179852.30893106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ru.henridellal.dialer_10.apk"/>
    <x v="30"/>
    <n v="0"/>
    <n v="149147.57443102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daniel_32.flexiblewallpaper_2.apk"/>
    <x v="30"/>
    <n v="0"/>
    <n v="69265.057030133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zygotelabs.locker_11.apk"/>
    <x v="30"/>
    <n v="0"/>
    <n v="109262.9205069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naq.dialer2_17.apk"/>
    <x v="30"/>
    <n v="2"/>
    <n v="169856.02333396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khertan.forrunners_101030.apk"/>
    <x v="30"/>
    <n v="0"/>
    <n v="129327.914519002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lonamiwebs.klooni_820.apk"/>
    <x v="30"/>
    <n v="0"/>
    <n v="142700.01771813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t.isec.tp.am_4.apk"/>
    <x v="30"/>
    <n v="0"/>
    <n v="107874.93390799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lab.ardash.appleflinger.android_1005006.apk"/>
    <x v="30"/>
    <n v="0"/>
    <n v="141347.70227805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utomic.ensichat_17.apk"/>
    <x v="30"/>
    <n v="0"/>
    <n v="324492.77276196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angrydoughnuts.android.alarmclock_15.apk"/>
    <x v="30"/>
    <n v="5"/>
    <n v="293860.7970529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zamedev.gloomydungeons2.opensource_1602221800.apk"/>
    <x v="30"/>
    <n v="0"/>
    <n v="191466.48677880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alketii.mightyknight_1.apk"/>
    <x v="30"/>
    <n v="0"/>
    <n v="289496.708492049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jfedor.frozenbubble_54.apk"/>
    <x v="30"/>
    <n v="0"/>
    <n v="291619.85076800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rotect.budgetwatch_29.apk"/>
    <x v="30"/>
    <n v="0"/>
    <n v="283894.233055878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ya.miku.wishmaster_54.apk"/>
    <x v="30"/>
    <n v="0"/>
    <n v="596143.553364090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kanade.tachiyomi_41.apk"/>
    <x v="30"/>
    <n v="0"/>
    <n v="803573.084007016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osmand.plus_355.apk"/>
    <x v="30"/>
    <n v="0"/>
    <n v="964974.209517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sl.wfwt_14.apk"/>
    <x v="30"/>
    <n v="0"/>
    <n v="80370.5830679973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ninthfloor.copperpdf_4.apk"/>
    <x v="30"/>
    <n v="0"/>
    <n v="72673.7769719911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uk.co.yahoo.p1rpp.calendartrigger_7.apk"/>
    <x v="30"/>
    <n v="0"/>
    <n v="76968.6252420069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jackpal.androidterm_72.apk"/>
    <x v="30"/>
    <n v="0"/>
    <n v="84262.8265499951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trikita.talalarmo_19.apk"/>
    <x v="30"/>
    <n v="0"/>
    <n v="181079.76483297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tuxpaint_923.apk"/>
    <x v="30"/>
    <n v="0"/>
    <n v="126965.003215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anupam.acrylic_17.apk"/>
    <x v="30"/>
    <n v="0"/>
    <n v="70571.86260796150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zygotelabs.locker_11.apk"/>
    <x v="30"/>
    <n v="0"/>
    <n v="74458.2145019666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otriddle.budget_44.apk"/>
    <x v="30"/>
    <n v="0"/>
    <n v="146106.68555396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naq.dialer2_17.apk"/>
    <x v="30"/>
    <n v="2"/>
    <n v="134046.10904795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t.isec.tp.am_4.apk"/>
    <x v="30"/>
    <n v="0"/>
    <n v="74089.6080130477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lonamiwebs.klooni_820.apk"/>
    <x v="30"/>
    <n v="0"/>
    <n v="109165.81612301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lab.ardash.appleflinger.android_1005006.apk"/>
    <x v="30"/>
    <n v="0"/>
    <n v="104994.341315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fedor.frozenbubble_54.apk"/>
    <x v="30"/>
    <n v="0"/>
    <n v="225798.220538999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alketii.mightyknight_1.apk"/>
    <x v="30"/>
    <n v="0"/>
    <n v="232580.256379966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kanade.tachiyomi_41.apk"/>
    <x v="30"/>
    <n v="0"/>
    <n v="604031.884994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tedstein.AndroSS_17.apk"/>
    <x v="30"/>
    <n v="0"/>
    <n v="68784.7563760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polarclock_10.apk"/>
    <x v="30"/>
    <n v="0"/>
    <n v="58303.2343200175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yndns.sven_ola.debian_kit_6.apk"/>
    <x v="30"/>
    <n v="0"/>
    <n v="74712.6374639919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hub.yeriomin.workoutlog_2.apk"/>
    <x v="30"/>
    <n v="0"/>
    <n v="150057.387758977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ru.henridellal.dialer_10.apk"/>
    <x v="30"/>
    <n v="0"/>
    <n v="121017.07602100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miqote.shanawp_10.apk"/>
    <x v="30"/>
    <n v="0"/>
    <n v="64988.90117602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daniel_32.flexiblewallpaper_2.apk"/>
    <x v="30"/>
    <n v="0"/>
    <n v="61180.0333620048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khertan.forrunners_101030.apk"/>
    <x v="30"/>
    <n v="0"/>
    <n v="97271.734985988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utomic.ensichat_17.apk"/>
    <x v="30"/>
    <n v="0"/>
    <n v="235362.68483596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angrydoughnuts.android.alarmclock_15.apk"/>
    <x v="30"/>
    <n v="5"/>
    <n v="225764.274640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zamedev.gloomydungeons2.opensource_1602221800.apk"/>
    <x v="30"/>
    <n v="0"/>
    <n v="163661.46019601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rotect.budgetwatch_29.apk"/>
    <x v="30"/>
    <n v="0"/>
    <n v="225049.18913997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ya.miku.wishmaster_54.apk"/>
    <x v="30"/>
    <n v="0"/>
    <n v="498120.28203299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osmand.plus_355.apk"/>
    <x v="30"/>
    <n v="0"/>
    <n v="732187.743171000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sl.wfwt_14.apk"/>
    <x v="30"/>
    <n v="0"/>
    <n v="77327.9896290041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ninthfloor.copperpdf_4.apk"/>
    <x v="30"/>
    <n v="0"/>
    <n v="63359.851657995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tedstein.AndroSS_17.apk"/>
    <x v="30"/>
    <n v="0"/>
    <n v="71831.1268700053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jackpal.androidterm_72.apk"/>
    <x v="30"/>
    <n v="0"/>
    <n v="84208.371346001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yndns.sven_ola.debian_kit_6.apk"/>
    <x v="30"/>
    <n v="0"/>
    <n v="67714.7651190171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tuxpaint_923.apk"/>
    <x v="30"/>
    <n v="0"/>
    <n v="140804.29979506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daniel_32.flexiblewallpaper_2.apk"/>
    <x v="30"/>
    <n v="0"/>
    <n v="52132.256255950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ru.henridellal.dialer_10.apk"/>
    <x v="30"/>
    <n v="0"/>
    <n v="124925.755833974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zygotelabs.locker_11.apk"/>
    <x v="30"/>
    <n v="0"/>
    <n v="84848.3331130119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naq.dialer2_17.apk"/>
    <x v="30"/>
    <n v="2"/>
    <n v="141122.56279296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lonamiwebs.klooni_820.apk"/>
    <x v="30"/>
    <n v="0"/>
    <n v="104029.6003009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lab.ardash.appleflinger.android_1005006.apk"/>
    <x v="30"/>
    <n v="0"/>
    <n v="109540.278233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zamedev.gloomydungeons2.opensource_1602221800.apk"/>
    <x v="30"/>
    <n v="0"/>
    <n v="159616.770774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rotect.budgetwatch_29.apk"/>
    <x v="30"/>
    <n v="0"/>
    <n v="235477.65770193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osmand.plus_355.apk"/>
    <x v="30"/>
    <n v="0"/>
    <n v="811596.80062497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uk.co.yahoo.p1rpp.calendartrigger_7.apk"/>
    <x v="30"/>
    <n v="0"/>
    <n v="75427.8953440953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trikita.talalarmo_19.apk"/>
    <x v="30"/>
    <n v="0"/>
    <n v="151563.70962690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polarclock_10.apk"/>
    <x v="30"/>
    <n v="0"/>
    <n v="56918.9125790726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anupam.acrylic_17.apk"/>
    <x v="30"/>
    <n v="0"/>
    <n v="63731.2044820282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miqote.shanawp_10.apk"/>
    <x v="30"/>
    <n v="0"/>
    <n v="61837.618603021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otriddle.budget_44.apk"/>
    <x v="30"/>
    <n v="0"/>
    <n v="142131.22201105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hub.yeriomin.workoutlog_2.apk"/>
    <x v="30"/>
    <n v="0"/>
    <n v="159975.90872109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khertan.forrunners_101030.apk"/>
    <x v="30"/>
    <n v="0"/>
    <n v="97702.049236977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utomic.ensichat_17.apk"/>
    <x v="30"/>
    <n v="0"/>
    <n v="208181.02537095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t.isec.tp.am_4.apk"/>
    <x v="30"/>
    <n v="0"/>
    <n v="85743.02358296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angrydoughnuts.android.alarmclock_15.apk"/>
    <x v="30"/>
    <n v="5"/>
    <n v="230054.82383991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alketii.mightyknight_1.apk"/>
    <x v="30"/>
    <n v="0"/>
    <n v="233217.99390495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fedor.frozenbubble_54.apk"/>
    <x v="30"/>
    <n v="0"/>
    <n v="234095.28949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ya.miku.wishmaster_54.apk"/>
    <x v="30"/>
    <n v="0"/>
    <n v="505713.91971304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kanade.tachiyomi_41.apk"/>
    <x v="30"/>
    <n v="0"/>
    <n v="558623.725194017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1"/>
    <n v="0"/>
    <n v="74430.588780902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1"/>
    <n v="0"/>
    <n v="126236.8981391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tedstein.AndroSS_17.apk"/>
    <x v="31"/>
    <n v="0"/>
    <n v="84853.9244818965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hub.yeriomin.workoutlog_2.apk"/>
    <x v="31"/>
    <n v="0"/>
    <n v="88775.3705168142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trikita.talalarmo_19.apk"/>
    <x v="31"/>
    <n v="0"/>
    <n v="259328.7474170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tuxpaint_923.apk"/>
    <x v="31"/>
    <n v="0"/>
    <n v="142979.760417015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otriddle.budget_44.apk"/>
    <x v="31"/>
    <n v="0"/>
    <n v="161053.44710498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polarclock_10.apk"/>
    <x v="31"/>
    <n v="0"/>
    <n v="64616.492282831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yndns.sven_ola.debian_kit_6.apk"/>
    <x v="31"/>
    <n v="0"/>
    <n v="73107.904605800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jackpal.androidterm_72.apk"/>
    <x v="31"/>
    <n v="0"/>
    <n v="346085.65370598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anupam.acrylic_17.apk"/>
    <x v="31"/>
    <n v="0"/>
    <n v="82812.8546660300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miqote.shanawp_10.apk"/>
    <x v="31"/>
    <n v="0"/>
    <n v="62911.194444866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zygotelabs.locker_11.apk"/>
    <x v="31"/>
    <n v="0"/>
    <n v="88298.1695379129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daniel_32.flexiblewallpaper_2.apk"/>
    <x v="31"/>
    <n v="0"/>
    <n v="63085.3752018883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ru.henridellal.dialer_10.apk"/>
    <x v="31"/>
    <n v="0"/>
    <n v="298345.2981838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khertan.forrunners_101030.apk"/>
    <x v="31"/>
    <n v="0"/>
    <n v="104423.655407968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t.isec.tp.am_4.apk"/>
    <x v="31"/>
    <n v="0"/>
    <n v="87819.9973630252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lonamiwebs.klooni_820.apk"/>
    <x v="31"/>
    <n v="0"/>
    <n v="340901.052945991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alketii.mightyknight_1.apk"/>
    <x v="31"/>
    <n v="0"/>
    <n v="296162.78987890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lab.ardash.appleflinger.android_1005006.apk"/>
    <x v="31"/>
    <n v="0"/>
    <n v="450434.13505004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utomic.ensichat_17.apk"/>
    <x v="31"/>
    <n v="0"/>
    <n v="1412242.606540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zamedev.gloomydungeons2.opensource_1602221800.apk"/>
    <x v="31"/>
    <n v="6"/>
    <n v="1181045.36371189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ya.miku.wishmaster_54.apk"/>
    <x v="31"/>
    <n v="0"/>
    <n v="3163598.58865500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uk.co.yahoo.p1rpp.calendartrigger_7.apk"/>
    <x v="31"/>
    <n v="0"/>
    <n v="7219097.77278591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angrydoughnuts.android.alarmclock_15.apk"/>
    <x v="31"/>
    <n v="0"/>
    <n v="7223139.66195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naq.dialer2_17.apk"/>
    <x v="31"/>
    <n v="0"/>
    <n v="7222666.8683418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fedor.frozenbubble_54.apk"/>
    <x v="31"/>
    <n v="0"/>
    <n v="7226407.99536998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kanade.tachiyomi_41.apk"/>
    <x v="31"/>
    <n v="0"/>
    <n v="7240347.368512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rotect.budgetwatch_29.apk"/>
    <x v="31"/>
    <n v="0"/>
    <n v="7225979.8075200496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osmand.plus_355.apk"/>
    <x v="31"/>
    <n v="0"/>
    <n v="7414939.9774549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sl.wfwt_14.apk"/>
    <x v="31"/>
    <n v="0"/>
    <n v="107483.84052503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tedstein.AndroSS_17.apk"/>
    <x v="31"/>
    <n v="0"/>
    <n v="72709.3175399931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trikita.talalarmo_19.apk"/>
    <x v="31"/>
    <n v="0"/>
    <n v="255008.527085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polarclock_10.apk"/>
    <x v="31"/>
    <n v="0"/>
    <n v="52184.93093800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ninthfloor.copperpdf_4.apk"/>
    <x v="31"/>
    <n v="0"/>
    <n v="57332.7855340320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hub.yeriomin.workoutlog_2.apk"/>
    <x v="31"/>
    <n v="0"/>
    <n v="91144.67038097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tuxpaint_923.apk"/>
    <x v="31"/>
    <n v="0"/>
    <n v="149515.77064895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otriddle.budget_44.apk"/>
    <x v="31"/>
    <n v="0"/>
    <n v="165633.108891954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kanade.tachiyomi_41.apk"/>
    <x v="31"/>
    <n v="0"/>
    <n v="7232001.913679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osmand.plus_355.apk"/>
    <x v="31"/>
    <n v="0"/>
    <n v="7420557.60490603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yndns.sven_ola.debian_kit_6.apk"/>
    <x v="31"/>
    <n v="0"/>
    <n v="67316.06019200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anupam.acrylic_17.apk"/>
    <x v="31"/>
    <n v="0"/>
    <n v="74114.1454069875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jackpal.androidterm_72.apk"/>
    <x v="31"/>
    <n v="0"/>
    <n v="386129.39256400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zygotelabs.locker_11.apk"/>
    <x v="31"/>
    <n v="0"/>
    <n v="69535.08088196390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ru.henridellal.dialer_10.apk"/>
    <x v="31"/>
    <n v="0"/>
    <n v="287481.81592201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miqote.shanawp_10.apk"/>
    <x v="31"/>
    <n v="0"/>
    <n v="55282.797519990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daniel_32.flexiblewallpaper_2.apk"/>
    <x v="31"/>
    <n v="0"/>
    <n v="57417.230243969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khertan.forrunners_101030.apk"/>
    <x v="31"/>
    <n v="0"/>
    <n v="84900.754101981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t.isec.tp.am_4.apk"/>
    <x v="31"/>
    <n v="0"/>
    <n v="90336.31408901419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lonamiwebs.klooni_820.apk"/>
    <x v="31"/>
    <n v="0"/>
    <n v="293011.07124204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alketii.mightyknight_1.apk"/>
    <x v="31"/>
    <n v="0"/>
    <n v="244668.03665697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lab.ardash.appleflinger.android_1005006.apk"/>
    <x v="31"/>
    <n v="0"/>
    <n v="359354.658630967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utomic.ensichat_17.apk"/>
    <x v="31"/>
    <n v="0"/>
    <n v="1176277.9258739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zamedev.gloomydungeons2.opensource_1602221800.apk"/>
    <x v="31"/>
    <n v="6"/>
    <n v="1040749.972446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ya.miku.wishmaster_54.apk"/>
    <x v="31"/>
    <n v="0"/>
    <n v="2766886.17563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uk.co.yahoo.p1rpp.calendartrigger_7.apk"/>
    <x v="31"/>
    <n v="0"/>
    <n v="7218184.34866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angrydoughnuts.android.alarmclock_15.apk"/>
    <x v="31"/>
    <n v="0"/>
    <n v="7220248.01474501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naq.dialer2_17.apk"/>
    <x v="31"/>
    <n v="0"/>
    <n v="7215982.56277693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fedor.frozenbubble_54.apk"/>
    <x v="31"/>
    <n v="0"/>
    <n v="7226579.76644595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rotect.budgetwatch_29.apk"/>
    <x v="31"/>
    <n v="0"/>
    <n v="7222210.15799697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sl.wfwt_14.apk"/>
    <x v="31"/>
    <n v="0"/>
    <n v="102907.81688201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tedstein.AndroSS_17.apk"/>
    <x v="31"/>
    <n v="0"/>
    <n v="81611.51815997429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trikita.talalarmo_19.apk"/>
    <x v="31"/>
    <n v="0"/>
    <n v="230792.09251701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tuxpaint_923.apk"/>
    <x v="31"/>
    <n v="0"/>
    <n v="124811.58450990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polarclock_10.apk"/>
    <x v="31"/>
    <n v="0"/>
    <n v="47152.24818908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ninthfloor.copperpdf_4.apk"/>
    <x v="31"/>
    <n v="0"/>
    <n v="65432.986419997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hub.yeriomin.workoutlog_2.apk"/>
    <x v="31"/>
    <n v="0"/>
    <n v="81186.1796420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otriddle.budget_44.apk"/>
    <x v="31"/>
    <n v="0"/>
    <n v="141511.3615830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kanade.tachiyomi_41.apk"/>
    <x v="31"/>
    <n v="0"/>
    <n v="7230922.76062397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osmand.plus_355.apk"/>
    <x v="31"/>
    <n v="0"/>
    <n v="7350715.851671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yndns.sven_ola.debian_kit_6.apk"/>
    <x v="31"/>
    <n v="0"/>
    <n v="71427.5930470321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anupam.acrylic_17.apk"/>
    <x v="31"/>
    <n v="0"/>
    <n v="81707.656187005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zygotelabs.locker_11.apk"/>
    <x v="31"/>
    <n v="0"/>
    <n v="82273.32607202690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miqote.shanawp_10.apk"/>
    <x v="31"/>
    <n v="0"/>
    <n v="55441.4090639911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ru.henridellal.dialer_10.apk"/>
    <x v="31"/>
    <n v="0"/>
    <n v="271389.69814404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jackpal.androidterm_72.apk"/>
    <x v="31"/>
    <n v="0"/>
    <n v="354270.448760012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khertan.forrunners_101030.apk"/>
    <x v="31"/>
    <n v="0"/>
    <n v="88905.3985209902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daniel_32.flexiblewallpaper_2.apk"/>
    <x v="31"/>
    <n v="0"/>
    <n v="51939.122001989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t.isec.tp.am_4.apk"/>
    <x v="31"/>
    <n v="0"/>
    <n v="100139.40608606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lonamiwebs.klooni_820.apk"/>
    <x v="31"/>
    <n v="0"/>
    <n v="260838.97852001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alketii.mightyknight_1.apk"/>
    <x v="31"/>
    <n v="0"/>
    <n v="254806.90519802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lab.ardash.appleflinger.android_1005006.apk"/>
    <x v="31"/>
    <n v="0"/>
    <n v="338879.176251938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utomic.ensichat_17.apk"/>
    <x v="31"/>
    <n v="0"/>
    <n v="1120356.72842303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zamedev.gloomydungeons2.opensource_1602221800.apk"/>
    <x v="31"/>
    <n v="6"/>
    <n v="1017418.310606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ya.miku.wishmaster_54.apk"/>
    <x v="31"/>
    <n v="0"/>
    <n v="2643796.219413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uk.co.yahoo.p1rpp.calendartrigger_7.apk"/>
    <x v="31"/>
    <n v="0"/>
    <n v="7218235.262432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angrydoughnuts.android.alarmclock_15.apk"/>
    <x v="31"/>
    <n v="0"/>
    <n v="7222049.56975589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naq.dialer2_17.apk"/>
    <x v="31"/>
    <n v="0"/>
    <n v="7217924.29761809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fedor.frozenbubble_54.apk"/>
    <x v="31"/>
    <n v="0"/>
    <n v="7230226.597858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rotect.budgetwatch_29.apk"/>
    <x v="31"/>
    <n v="0"/>
    <n v="7223821.883707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2"/>
    <n v="0"/>
    <n v="297044.432342051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ninthfloor.copperpdf_4.apk"/>
    <x v="32"/>
    <n v="0"/>
    <n v="117694.6428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tedstein.AndroSS_17.apk"/>
    <x v="32"/>
    <n v="0"/>
    <n v="143581.87440410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uk.co.yahoo.p1rpp.calendartrigger_7.apk"/>
    <x v="32"/>
    <n v="0"/>
    <n v="156671.07140203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trikita.talalarmo_19.apk"/>
    <x v="32"/>
    <n v="0"/>
    <n v="484739.72676694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jackpal.androidterm_72.apk"/>
    <x v="32"/>
    <n v="0"/>
    <n v="207136.18771196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tuxpaint_923.apk"/>
    <x v="32"/>
    <n v="0"/>
    <n v="220269.36590298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hub.yeriomin.workoutlog_2.apk"/>
    <x v="32"/>
    <n v="0"/>
    <n v="358337.520709958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otriddle.budget_44.apk"/>
    <x v="32"/>
    <n v="0"/>
    <n v="171106.74355784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polarclock_10.apk"/>
    <x v="32"/>
    <n v="0"/>
    <n v="105242.7862421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yndns.sven_ola.debian_kit_6.apk"/>
    <x v="32"/>
    <n v="0"/>
    <n v="98110.934461932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anupam.acrylic_17.apk"/>
    <x v="32"/>
    <n v="0"/>
    <n v="105022.256848866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ru.henridellal.dialer_10.apk"/>
    <x v="32"/>
    <n v="0"/>
    <n v="170126.2418630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naq.dialer2_17.apk"/>
    <x v="32"/>
    <n v="3"/>
    <n v="149718.46933290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miqote.shanawp_10.apk"/>
    <x v="32"/>
    <n v="0"/>
    <n v="121839.49147607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zygotelabs.locker_11.apk"/>
    <x v="32"/>
    <n v="0"/>
    <n v="126214.87396396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daniel_32.flexiblewallpaper_2.apk"/>
    <x v="32"/>
    <n v="0"/>
    <n v="105831.83261821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angrydoughnuts.android.alarmclock_15.apk"/>
    <x v="32"/>
    <n v="3"/>
    <n v="430974.533980945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khertan.forrunners_101030.apk"/>
    <x v="32"/>
    <n v="0"/>
    <n v="170480.019483948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t.isec.tp.am_4.apk"/>
    <x v="32"/>
    <n v="0"/>
    <n v="171109.43464306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alketii.mightyknight_1.apk"/>
    <x v="32"/>
    <n v="0"/>
    <n v="337873.58432798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fedor.frozenbubble_54.apk"/>
    <x v="32"/>
    <n v="0"/>
    <n v="434483.908579916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lab.ardash.appleflinger.android_1005006.apk"/>
    <x v="32"/>
    <n v="0"/>
    <n v="594980.426965047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lonamiwebs.klooni_820.apk"/>
    <x v="32"/>
    <n v="0"/>
    <n v="692541.090905898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zamedev.gloomydungeons2.opensource_1602221800.apk"/>
    <x v="32"/>
    <n v="6"/>
    <n v="2198819.738570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utomic.ensichat_17.apk"/>
    <x v="32"/>
    <n v="0"/>
    <n v="3785393.56489897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ya.miku.wishmaster_54.apk"/>
    <x v="32"/>
    <n v="0"/>
    <n v="7232185.24721799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kanade.tachiyomi_41.apk"/>
    <x v="32"/>
    <n v="0"/>
    <n v="7249648.4484269703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rotect.budgetwatch_29.apk"/>
    <x v="32"/>
    <n v="0"/>
    <n v="7251021.2869748902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osmand.plus_355.apk"/>
    <x v="32"/>
    <n v="0"/>
    <n v="7411537.0782159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ya.miku.wishmaster_54.apk"/>
    <x v="32"/>
    <n v="0"/>
    <n v="7221795.79192102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kanade.tachiyomi_41.apk"/>
    <x v="32"/>
    <n v="0"/>
    <n v="7239989.9635430099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osmand.plus_355.apk"/>
    <x v="32"/>
    <n v="0"/>
    <n v="7379509.27030497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rotect.budgetwatch_29.apk"/>
    <x v="32"/>
    <n v="0"/>
    <n v="7227743.59858401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khertan.forrunners_101030.apk"/>
    <x v="32"/>
    <n v="0"/>
    <n v="161980.99397797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t.isec.tp.am_4.apk"/>
    <x v="32"/>
    <n v="0"/>
    <n v="108361.50212201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alketii.mightyknight_1.apk"/>
    <x v="32"/>
    <n v="0"/>
    <n v="298865.165644965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fedor.frozenbubble_54.apk"/>
    <x v="32"/>
    <n v="0"/>
    <n v="360282.617124030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lab.ardash.appleflinger.android_1005006.apk"/>
    <x v="32"/>
    <n v="0"/>
    <n v="519538.198810012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utomic.ensichat_17.apk"/>
    <x v="32"/>
    <n v="0"/>
    <n v="2860157.807850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sl.wfwt_14.apk"/>
    <x v="32"/>
    <n v="0"/>
    <n v="268051.27135495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ninthfloor.copperpdf_4.apk"/>
    <x v="32"/>
    <n v="0"/>
    <n v="121159.59472698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uk.co.yahoo.p1rpp.calendartrigger_7.apk"/>
    <x v="32"/>
    <n v="0"/>
    <n v="139867.71519400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tedstein.AndroSS_17.apk"/>
    <x v="32"/>
    <n v="0"/>
    <n v="127164.76334398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trikita.talalarmo_19.apk"/>
    <x v="32"/>
    <n v="0"/>
    <n v="529462.95958000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tuxpaint_923.apk"/>
    <x v="32"/>
    <n v="0"/>
    <n v="200060.65394094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hub.yeriomin.workoutlog_2.apk"/>
    <x v="32"/>
    <n v="0"/>
    <n v="357003.725263988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otriddle.budget_44.apk"/>
    <x v="32"/>
    <n v="0"/>
    <n v="156919.47329696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jackpal.androidterm_72.apk"/>
    <x v="32"/>
    <n v="0"/>
    <n v="199063.52902902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ru.henridellal.dialer_10.apk"/>
    <x v="32"/>
    <n v="0"/>
    <n v="155830.2267289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polarclock_10.apk"/>
    <x v="32"/>
    <n v="0"/>
    <n v="92280.26650601529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yndns.sven_ola.debian_kit_6.apk"/>
    <x v="32"/>
    <n v="0"/>
    <n v="84274.0745330228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anupam.acrylic_17.apk"/>
    <x v="32"/>
    <n v="0"/>
    <n v="78370.109925977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zygotelabs.locker_11.apk"/>
    <x v="32"/>
    <n v="0"/>
    <n v="94124.0304789970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naq.dialer2_17.apk"/>
    <x v="32"/>
    <n v="3"/>
    <n v="153193.52989102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miqote.shanawp_10.apk"/>
    <x v="32"/>
    <n v="0"/>
    <n v="80401.54170896850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angrydoughnuts.android.alarmclock_15.apk"/>
    <x v="32"/>
    <n v="3"/>
    <n v="396050.415929988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daniel_32.flexiblewallpaper_2.apk"/>
    <x v="32"/>
    <n v="0"/>
    <n v="86516.884984041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lonamiwebs.klooni_820.apk"/>
    <x v="32"/>
    <n v="0"/>
    <n v="542210.502733999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zamedev.gloomydungeons2.opensource_1602221800.apk"/>
    <x v="32"/>
    <n v="6"/>
    <n v="2020027.3344149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khertan.forrunners_101030.apk"/>
    <x v="32"/>
    <n v="0"/>
    <n v="131616.84397305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t.isec.tp.am_4.apk"/>
    <x v="32"/>
    <n v="0"/>
    <n v="127055.99508900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alketii.mightyknight_1.apk"/>
    <x v="32"/>
    <n v="0"/>
    <n v="275940.63440104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fedor.frozenbubble_54.apk"/>
    <x v="32"/>
    <n v="0"/>
    <n v="328325.959592009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lonamiwebs.klooni_820.apk"/>
    <x v="32"/>
    <n v="0"/>
    <n v="522845.82657599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utomic.ensichat_17.apk"/>
    <x v="32"/>
    <n v="0"/>
    <n v="2909659.63896701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ninthfloor.copperpdf_4.apk"/>
    <x v="32"/>
    <n v="0"/>
    <n v="81891.92117995109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uk.co.yahoo.p1rpp.calendartrigger_7.apk"/>
    <x v="32"/>
    <n v="0"/>
    <n v="97636.2574560334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sl.wfwt_14.apk"/>
    <x v="32"/>
    <n v="0"/>
    <n v="216148.94190104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tedstein.AndroSS_17.apk"/>
    <x v="32"/>
    <n v="0"/>
    <n v="86284.4212719937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trikita.talalarmo_19.apk"/>
    <x v="32"/>
    <n v="0"/>
    <n v="378261.67133706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tuxpaint_923.apk"/>
    <x v="32"/>
    <n v="0"/>
    <n v="149515.19813202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hub.yeriomin.workoutlog_2.apk"/>
    <x v="32"/>
    <n v="0"/>
    <n v="261823.10727995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jackpal.androidterm_72.apk"/>
    <x v="32"/>
    <n v="0"/>
    <n v="138028.75945298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otriddle.budget_44.apk"/>
    <x v="32"/>
    <n v="0"/>
    <n v="139662.075567058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ru.henridellal.dialer_10.apk"/>
    <x v="32"/>
    <n v="0"/>
    <n v="154609.4674539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polarclock_10.apk"/>
    <x v="32"/>
    <n v="0"/>
    <n v="79908.5791329852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yndns.sven_ola.debian_kit_6.apk"/>
    <x v="32"/>
    <n v="0"/>
    <n v="105442.74235202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anupam.acrylic_17.apk"/>
    <x v="32"/>
    <n v="0"/>
    <n v="101172.12941206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naq.dialer2_17.apk"/>
    <x v="32"/>
    <n v="3"/>
    <n v="135706.07416797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angrydoughnuts.android.alarmclock_15.apk"/>
    <x v="32"/>
    <n v="3"/>
    <n v="389002.49884498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zygotelabs.locker_11.apk"/>
    <x v="32"/>
    <n v="0"/>
    <n v="101356.364986044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miqote.shanawp_10.apk"/>
    <x v="32"/>
    <n v="0"/>
    <n v="78286.133900983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daniel_32.flexiblewallpaper_2.apk"/>
    <x v="32"/>
    <n v="0"/>
    <n v="72111.0819719033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lab.ardash.appleflinger.android_1005006.apk"/>
    <x v="32"/>
    <n v="0"/>
    <n v="502140.278452076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zamedev.gloomydungeons2.opensource_1602221800.apk"/>
    <x v="32"/>
    <n v="6"/>
    <n v="2039980.731953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ya.miku.wishmaster_54.apk"/>
    <x v="32"/>
    <n v="0"/>
    <n v="7225138.395249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kanade.tachiyomi_41.apk"/>
    <x v="32"/>
    <n v="0"/>
    <n v="7236593.03110092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osmand.plus_355.apk"/>
    <x v="32"/>
    <n v="0"/>
    <n v="7407728.5478970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rotect.budgetwatch_29.apk"/>
    <x v="32"/>
    <n v="0"/>
    <n v="7233634.43383807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sl.wfwt_14.apk"/>
    <x v="33"/>
    <n v="0"/>
    <n v="120786.82620404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3"/>
    <n v="0"/>
    <n v="81886.1644719727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trikita.talalarmo_19.apk"/>
    <x v="33"/>
    <n v="0"/>
    <n v="143874.369625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uk.co.yahoo.p1rpp.calendartrigger_7.apk"/>
    <x v="33"/>
    <n v="8"/>
    <n v="153949.72482114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tedstein.AndroSS_17.apk"/>
    <x v="33"/>
    <n v="0"/>
    <n v="104602.47743292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hub.yeriomin.workoutlog_2.apk"/>
    <x v="33"/>
    <n v="0"/>
    <n v="140891.73382287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otriddle.budget_44.apk"/>
    <x v="33"/>
    <n v="0"/>
    <n v="115178.05145797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polarclock_10.apk"/>
    <x v="33"/>
    <n v="0"/>
    <n v="90623.668092070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yndns.sven_ola.debian_kit_6.apk"/>
    <x v="33"/>
    <n v="0"/>
    <n v="93129.860235145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jackpal.androidterm_72.apk"/>
    <x v="33"/>
    <n v="0"/>
    <n v="199916.87537403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tuxpaint_923.apk"/>
    <x v="33"/>
    <n v="0"/>
    <n v="210693.4739688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ru.henridellal.dialer_10.apk"/>
    <x v="33"/>
    <n v="0"/>
    <n v="144454.811956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angrydoughnuts.android.alarmclock_15.apk"/>
    <x v="33"/>
    <n v="1"/>
    <n v="176802.58354195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miqote.shanawp_10.apk"/>
    <x v="33"/>
    <n v="0"/>
    <n v="94554.7245899215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anupam.acrylic_17.apk"/>
    <x v="33"/>
    <n v="0"/>
    <n v="113264.39686794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naq.dialer2_17.apk"/>
    <x v="33"/>
    <n v="2"/>
    <n v="131331.12229313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daniel_32.flexiblewallpaper_2.apk"/>
    <x v="33"/>
    <n v="0"/>
    <n v="101465.6990328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zygotelabs.locker_11.apk"/>
    <x v="33"/>
    <n v="0"/>
    <n v="130260.82682306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khertan.forrunners_101030.apk"/>
    <x v="33"/>
    <n v="0"/>
    <n v="146205.627602989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t.isec.tp.am_4.apk"/>
    <x v="33"/>
    <n v="0"/>
    <n v="122439.90310397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lonamiwebs.klooni_820.apk"/>
    <x v="33"/>
    <n v="0"/>
    <n v="157451.40152191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lab.ardash.appleflinger.android_1005006.apk"/>
    <x v="33"/>
    <n v="0"/>
    <n v="163483.469797995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alketii.mightyknight_1.apk"/>
    <x v="33"/>
    <n v="0"/>
    <n v="170162.14733896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jfedor.frozenbubble_54.apk"/>
    <x v="33"/>
    <n v="0"/>
    <n v="234914.458347017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utomic.ensichat_17.apk"/>
    <x v="33"/>
    <n v="0"/>
    <n v="557980.25627410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zamedev.gloomydungeons2.opensource_1602221800.apk"/>
    <x v="33"/>
    <n v="0"/>
    <n v="337043.126488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rotect.budgetwatch_29.apk"/>
    <x v="33"/>
    <n v="7"/>
    <n v="352137.439280981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ya.miku.wishmaster_54.apk"/>
    <x v="33"/>
    <n v="4"/>
    <n v="890265.851919073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kanade.tachiyomi_41.apk"/>
    <x v="33"/>
    <n v="0"/>
    <n v="1142695.4264810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osmand.plus_355.apk"/>
    <x v="33"/>
    <n v="0"/>
    <n v="1214213.1280440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fedor.frozenbubble_54.apk"/>
    <x v="33"/>
    <n v="0"/>
    <n v="201133.026978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rotect.budgetwatch_29.apk"/>
    <x v="33"/>
    <n v="5"/>
    <n v="257247.64574697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zamedev.gloomydungeons2.opensource_1602221800.apk"/>
    <x v="33"/>
    <n v="0"/>
    <n v="311003.393134044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ya.miku.wishmaster_54.apk"/>
    <x v="33"/>
    <n v="4"/>
    <n v="758732.609735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kanade.tachiyomi_41.apk"/>
    <x v="33"/>
    <n v="0"/>
    <n v="785044.953848992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osmand.plus_355.apk"/>
    <x v="33"/>
    <n v="0"/>
    <n v="904245.923986018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sl.wfwt_14.apk"/>
    <x v="33"/>
    <n v="0"/>
    <n v="123419.80585001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trikita.talalarmo_19.apk"/>
    <x v="33"/>
    <n v="0"/>
    <n v="129701.943758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ninthfloor.copperpdf_4.apk"/>
    <x v="33"/>
    <n v="0"/>
    <n v="104225.937301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tedstein.AndroSS_17.apk"/>
    <x v="33"/>
    <n v="0"/>
    <n v="94157.323491002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hub.yeriomin.workoutlog_2.apk"/>
    <x v="33"/>
    <n v="0"/>
    <n v="119223.352077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uk.co.yahoo.p1rpp.calendartrigger_7.apk"/>
    <x v="33"/>
    <n v="8"/>
    <n v="166202.19132001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otriddle.budget_44.apk"/>
    <x v="33"/>
    <n v="0"/>
    <n v="99903.3118700025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polarclock_10.apk"/>
    <x v="33"/>
    <n v="0"/>
    <n v="88515.170102007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tuxpaint_923.apk"/>
    <x v="33"/>
    <n v="0"/>
    <n v="181707.95437297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yndns.sven_ola.debian_kit_6.apk"/>
    <x v="33"/>
    <n v="0"/>
    <n v="85928.6508910007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angrydoughnuts.android.alarmclock_15.apk"/>
    <x v="33"/>
    <n v="1"/>
    <n v="149597.743638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anupam.acrylic_17.apk"/>
    <x v="33"/>
    <n v="0"/>
    <n v="93801.0218509589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ru.henridellal.dialer_10.apk"/>
    <x v="33"/>
    <n v="0"/>
    <n v="113894.976115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naq.dialer2_17.apk"/>
    <x v="33"/>
    <n v="2"/>
    <n v="109418.65618899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zygotelabs.locker_11.apk"/>
    <x v="33"/>
    <n v="0"/>
    <n v="114577.633691951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jackpal.androidterm_72.apk"/>
    <x v="33"/>
    <n v="0"/>
    <n v="142973.41920703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miqote.shanawp_10.apk"/>
    <x v="33"/>
    <n v="0"/>
    <n v="82991.3452279869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alketii.mightyknight_1.apk"/>
    <x v="33"/>
    <n v="0"/>
    <n v="177662.655691033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lab.ardash.appleflinger.android_1005006.apk"/>
    <x v="33"/>
    <n v="0"/>
    <n v="133263.24062602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daniel_32.flexiblewallpaper_2.apk"/>
    <x v="33"/>
    <n v="0"/>
    <n v="75671.1601730202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utomic.ensichat_17.apk"/>
    <x v="33"/>
    <n v="0"/>
    <n v="391729.982774006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lonamiwebs.klooni_820.apk"/>
    <x v="33"/>
    <n v="0"/>
    <n v="132778.15500902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t.isec.tp.am_4.apk"/>
    <x v="33"/>
    <n v="0"/>
    <n v="121804.77842397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khertan.forrunners_101030.apk"/>
    <x v="33"/>
    <n v="0"/>
    <n v="128781.82104899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trikita.talalarmo_19.apk"/>
    <x v="33"/>
    <n v="0"/>
    <n v="120781.734609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sl.wfwt_14.apk"/>
    <x v="33"/>
    <n v="0"/>
    <n v="92753.2209040363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ninthfloor.copperpdf_4.apk"/>
    <x v="33"/>
    <n v="0"/>
    <n v="69212.9628770052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tedstein.AndroSS_17.apk"/>
    <x v="33"/>
    <n v="0"/>
    <n v="74362.012542900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hub.yeriomin.workoutlog_2.apk"/>
    <x v="33"/>
    <n v="0"/>
    <n v="102801.00333702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uk.co.yahoo.p1rpp.calendartrigger_7.apk"/>
    <x v="33"/>
    <n v="8"/>
    <n v="140835.69266495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otriddle.budget_44.apk"/>
    <x v="33"/>
    <n v="0"/>
    <n v="86075.708082993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polarclock_10.apk"/>
    <x v="33"/>
    <n v="0"/>
    <n v="88142.9361110785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ru.henridellal.dialer_10.apk"/>
    <x v="33"/>
    <n v="0"/>
    <n v="105690.79131609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jackpal.androidterm_72.apk"/>
    <x v="33"/>
    <n v="0"/>
    <n v="161249.32556995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yndns.sven_ola.debian_kit_6.apk"/>
    <x v="33"/>
    <n v="0"/>
    <n v="100268.15939601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angrydoughnuts.android.alarmclock_15.apk"/>
    <x v="33"/>
    <n v="1"/>
    <n v="137668.34828408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tuxpaint_923.apk"/>
    <x v="33"/>
    <n v="0"/>
    <n v="179561.12242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naq.dialer2_17.apk"/>
    <x v="33"/>
    <n v="2"/>
    <n v="98469.0625690854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anupam.acrylic_17.apk"/>
    <x v="33"/>
    <n v="0"/>
    <n v="87707.716736942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miqote.shanawp_10.apk"/>
    <x v="33"/>
    <n v="0"/>
    <n v="73684.45254792459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daniel_32.flexiblewallpaper_2.apk"/>
    <x v="33"/>
    <n v="0"/>
    <n v="116964.45469895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t.isec.tp.am_4.apk"/>
    <x v="33"/>
    <n v="0"/>
    <n v="100321.0485749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lab.ardash.appleflinger.android_1005006.apk"/>
    <x v="33"/>
    <n v="0"/>
    <n v="165999.80869295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zygotelabs.locker_11.apk"/>
    <x v="33"/>
    <n v="0"/>
    <n v="109220.36957193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lonamiwebs.klooni_820.apk"/>
    <x v="33"/>
    <n v="0"/>
    <n v="114025.6321009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khertan.forrunners_101030.apk"/>
    <x v="33"/>
    <n v="0"/>
    <n v="176553.06297889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utomic.ensichat_17.apk"/>
    <x v="33"/>
    <n v="0"/>
    <n v="373588.98239699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zamedev.gloomydungeons2.opensource_1602221800.apk"/>
    <x v="33"/>
    <n v="0"/>
    <n v="293807.4764709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osmand.plus_355.apk"/>
    <x v="33"/>
    <n v="0"/>
    <n v="825961.348459008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alketii.mightyknight_1.apk"/>
    <x v="33"/>
    <n v="0"/>
    <n v="159290.95830803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fedor.frozenbubble_54.apk"/>
    <x v="33"/>
    <n v="0"/>
    <n v="209844.789549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rotect.budgetwatch_29.apk"/>
    <x v="33"/>
    <n v="5"/>
    <n v="229794.35391898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ya.miku.wishmaster_54.apk"/>
    <x v="33"/>
    <n v="4"/>
    <n v="886710.498399100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kanade.tachiyomi_41.apk"/>
    <x v="33"/>
    <n v="0"/>
    <n v="820498.375774943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4"/>
    <n v="0"/>
    <n v="87137.3314249794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4"/>
    <n v="0"/>
    <n v="105602.8055979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trikita.talalarmo_19.apk"/>
    <x v="34"/>
    <n v="0"/>
    <n v="129061.36594316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tedstein.AndroSS_17.apk"/>
    <x v="34"/>
    <n v="0"/>
    <n v="85948.7098038661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uk.co.yahoo.p1rpp.calendartrigger_7.apk"/>
    <x v="34"/>
    <n v="0"/>
    <n v="93922.157265944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otriddle.budget_44.apk"/>
    <x v="34"/>
    <n v="0"/>
    <n v="85079.8338849563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polarclock_10.apk"/>
    <x v="34"/>
    <n v="0"/>
    <n v="73724.01588386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jackpal.androidterm_72.apk"/>
    <x v="34"/>
    <n v="0"/>
    <n v="96138.3950889575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hub.yeriomin.workoutlog_2.apk"/>
    <x v="34"/>
    <n v="0"/>
    <n v="101906.53985901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yndns.sven_ola.debian_kit_6.apk"/>
    <x v="34"/>
    <n v="0"/>
    <n v="88335.8077418524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miqote.shanawp_10.apk"/>
    <x v="34"/>
    <n v="0"/>
    <n v="70082.0669829844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daniel_32.flexiblewallpaper_2.apk"/>
    <x v="34"/>
    <n v="0"/>
    <n v="76800.759933190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naq.dialer2_17.apk"/>
    <x v="34"/>
    <n v="0"/>
    <n v="98690.0801740120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anupam.acrylic_17.apk"/>
    <x v="34"/>
    <n v="0"/>
    <n v="89797.3805980291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angrydoughnuts.android.alarmclock_15.apk"/>
    <x v="34"/>
    <n v="0"/>
    <n v="123266.84232591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zygotelabs.locker_11.apk"/>
    <x v="34"/>
    <n v="0"/>
    <n v="99128.646203083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tuxpaint_923.apk"/>
    <x v="34"/>
    <n v="0"/>
    <n v="150764.25448385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khertan.forrunners_101030.apk"/>
    <x v="34"/>
    <n v="0"/>
    <n v="121813.91259911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lonamiwebs.klooni_820.apk"/>
    <x v="34"/>
    <n v="0"/>
    <n v="131161.866646957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t.isec.tp.am_4.apk"/>
    <x v="34"/>
    <n v="0"/>
    <n v="115239.79565012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lab.ardash.appleflinger.android_1005006.apk"/>
    <x v="34"/>
    <n v="0"/>
    <n v="151562.85885302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alketii.mightyknight_1.apk"/>
    <x v="34"/>
    <n v="0"/>
    <n v="153251.343463080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fedor.frozenbubble_54.apk"/>
    <x v="34"/>
    <n v="0"/>
    <n v="165332.29660405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rotect.budgetwatch_29.apk"/>
    <x v="34"/>
    <n v="0"/>
    <n v="157850.38984008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utomic.ensichat_17.apk"/>
    <x v="34"/>
    <n v="0"/>
    <n v="283884.069227146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zamedev.gloomydungeons2.opensource_1602221800.apk"/>
    <x v="34"/>
    <n v="0"/>
    <n v="191676.40818701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ru.henridellal.dialer_10.apk"/>
    <x v="34"/>
    <n v="1"/>
    <n v="401251.36616779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kanade.tachiyomi_41.apk"/>
    <x v="34"/>
    <n v="0"/>
    <n v="479804.99956104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osmand.plus_355.apk"/>
    <x v="34"/>
    <n v="0"/>
    <n v="756109.665283933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ya.miku.wishmaster_54.apk"/>
    <x v="34"/>
    <n v="0"/>
    <n v="7215377.2304810099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sl.wfwt_14.apk"/>
    <x v="34"/>
    <n v="0"/>
    <n v="106671.847343037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trikita.talalarmo_19.apk"/>
    <x v="34"/>
    <n v="0"/>
    <n v="118259.90919402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ninthfloor.copperpdf_4.apk"/>
    <x v="34"/>
    <n v="0"/>
    <n v="76695.606243971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tedstein.AndroSS_17.apk"/>
    <x v="34"/>
    <n v="0"/>
    <n v="74653.6529069998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uk.co.yahoo.p1rpp.calendartrigger_7.apk"/>
    <x v="34"/>
    <n v="0"/>
    <n v="90087.8278480377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hub.yeriomin.workoutlog_2.apk"/>
    <x v="34"/>
    <n v="0"/>
    <n v="102433.92948101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otriddle.budget_44.apk"/>
    <x v="34"/>
    <n v="0"/>
    <n v="86461.8997140205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jackpal.androidterm_72.apk"/>
    <x v="34"/>
    <n v="0"/>
    <n v="96359.8337250296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polarclock_10.apk"/>
    <x v="34"/>
    <n v="0"/>
    <n v="74776.1632119653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angrydoughnuts.android.alarmclock_15.apk"/>
    <x v="34"/>
    <n v="0"/>
    <n v="119262.529163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yndns.sven_ola.debian_kit_6.apk"/>
    <x v="34"/>
    <n v="0"/>
    <n v="89257.256828946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naq.dialer2_17.apk"/>
    <x v="34"/>
    <n v="0"/>
    <n v="84789.78405997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tuxpaint_923.apk"/>
    <x v="34"/>
    <n v="0"/>
    <n v="166017.88384898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miqote.shanawp_10.apk"/>
    <x v="34"/>
    <n v="0"/>
    <n v="72977.621147001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daniel_32.flexiblewallpaper_2.apk"/>
    <x v="34"/>
    <n v="0"/>
    <n v="74748.6362140043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anupam.acrylic_17.apk"/>
    <x v="34"/>
    <n v="0"/>
    <n v="92825.1769409980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zygotelabs.locker_11.apk"/>
    <x v="34"/>
    <n v="0"/>
    <n v="104932.07566102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utomic.ensichat_17.apk"/>
    <x v="34"/>
    <n v="0"/>
    <n v="244082.04601902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khertan.forrunners_101030.apk"/>
    <x v="34"/>
    <n v="0"/>
    <n v="125256.701323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t.isec.tp.am_4.apk"/>
    <x v="34"/>
    <n v="0"/>
    <n v="90400.870220968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lab.ardash.appleflinger.android_1005006.apk"/>
    <x v="34"/>
    <n v="0"/>
    <n v="142888.3181530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lonamiwebs.klooni_820.apk"/>
    <x v="34"/>
    <n v="0"/>
    <n v="153692.082194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alketii.mightyknight_1.apk"/>
    <x v="34"/>
    <n v="0"/>
    <n v="137774.762598972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fedor.frozenbubble_54.apk"/>
    <x v="34"/>
    <n v="0"/>
    <n v="160267.97467697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rotect.budgetwatch_29.apk"/>
    <x v="34"/>
    <n v="0"/>
    <n v="151753.23199800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zamedev.gloomydungeons2.opensource_1602221800.apk"/>
    <x v="34"/>
    <n v="0"/>
    <n v="202006.477751011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ru.henridellal.dialer_10.apk"/>
    <x v="34"/>
    <n v="1"/>
    <n v="352622.1608879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kanade.tachiyomi_41.apk"/>
    <x v="34"/>
    <n v="0"/>
    <n v="403008.8875959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osmand.plus_355.apk"/>
    <x v="34"/>
    <n v="0"/>
    <n v="702185.6376639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ya.miku.wishmaster_54.apk"/>
    <x v="34"/>
    <n v="0"/>
    <n v="7202720.1777140098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ya.miku.wishmaster_54.apk"/>
    <x v="34"/>
    <n v="0"/>
    <n v="7219215.4054249404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ninthfloor.copperpdf_4.apk"/>
    <x v="34"/>
    <n v="0"/>
    <n v="86777.3345980094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uk.co.yahoo.p1rpp.calendartrigger_7.apk"/>
    <x v="34"/>
    <n v="0"/>
    <n v="101725.93801398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hub.yeriomin.workoutlog_2.apk"/>
    <x v="34"/>
    <n v="0"/>
    <n v="125710.03908105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polarclock_10.apk"/>
    <x v="34"/>
    <n v="0"/>
    <n v="84221.32413100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jackpal.androidterm_72.apk"/>
    <x v="34"/>
    <n v="0"/>
    <n v="108414.473187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naq.dialer2_17.apk"/>
    <x v="34"/>
    <n v="0"/>
    <n v="87573.7118020188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anupam.acrylic_17.apk"/>
    <x v="34"/>
    <n v="0"/>
    <n v="93052.8447640826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zygotelabs.locker_11.apk"/>
    <x v="34"/>
    <n v="0"/>
    <n v="111167.7716430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miqote.shanawp_10.apk"/>
    <x v="34"/>
    <n v="0"/>
    <n v="80161.23090905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sl.wfwt_14.apk"/>
    <x v="34"/>
    <n v="0"/>
    <n v="100804.26706501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trikita.talalarmo_19.apk"/>
    <x v="34"/>
    <n v="0"/>
    <n v="108824.14389203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tedstein.AndroSS_17.apk"/>
    <x v="34"/>
    <n v="0"/>
    <n v="87122.019462985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otriddle.budget_44.apk"/>
    <x v="34"/>
    <n v="0"/>
    <n v="93738.5242970193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yndns.sven_ola.debian_kit_6.apk"/>
    <x v="34"/>
    <n v="0"/>
    <n v="83308.3941730437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daniel_32.flexiblewallpaper_2.apk"/>
    <x v="34"/>
    <n v="0"/>
    <n v="68016.120816930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angrydoughnuts.android.alarmclock_15.apk"/>
    <x v="34"/>
    <n v="0"/>
    <n v="125408.65788806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t.isec.tp.am_4.apk"/>
    <x v="34"/>
    <n v="0"/>
    <n v="105607.16418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khertan.forrunners_101030.apk"/>
    <x v="34"/>
    <n v="0"/>
    <n v="120850.1838060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lonamiwebs.klooni_820.apk"/>
    <x v="34"/>
    <n v="0"/>
    <n v="132467.4929039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alketii.mightyknight_1.apk"/>
    <x v="34"/>
    <n v="0"/>
    <n v="166960.17840993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tuxpaint_923.apk"/>
    <x v="34"/>
    <n v="0"/>
    <n v="182573.99202405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rotect.budgetwatch_29.apk"/>
    <x v="34"/>
    <n v="0"/>
    <n v="158453.850491902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utomic.ensichat_17.apk"/>
    <x v="34"/>
    <n v="0"/>
    <n v="264578.7139849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lab.ardash.appleflinger.android_1005006.apk"/>
    <x v="34"/>
    <n v="0"/>
    <n v="147784.595013945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zamedev.gloomydungeons2.opensource_1602221800.apk"/>
    <x v="34"/>
    <n v="0"/>
    <n v="230963.498760013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ru.henridellal.dialer_10.apk"/>
    <x v="34"/>
    <n v="1"/>
    <n v="400892.934270901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osmand.plus_355.apk"/>
    <x v="34"/>
    <n v="0"/>
    <n v="755921.796995913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kanade.tachiyomi_41.apk"/>
    <x v="34"/>
    <n v="0"/>
    <n v="430686.3062659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fedor.frozenbubble_54.apk"/>
    <x v="34"/>
    <n v="0"/>
    <n v="189599.81500299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5"/>
    <n v="0"/>
    <n v="185795.27594405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ninthfloor.copperpdf_4.apk"/>
    <x v="35"/>
    <n v="0"/>
    <n v="130106.44246311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tedstein.AndroSS_17.apk"/>
    <x v="35"/>
    <n v="0"/>
    <n v="145146.77172200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trikita.talalarmo_19.apk"/>
    <x v="35"/>
    <n v="0"/>
    <n v="284660.208121872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uk.co.yahoo.p1rpp.calendartrigger_7.apk"/>
    <x v="35"/>
    <n v="66"/>
    <n v="292206.33426983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hub.yeriomin.workoutlog_2.apk"/>
    <x v="35"/>
    <n v="0"/>
    <n v="171326.7945938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otriddle.budget_44.apk"/>
    <x v="35"/>
    <n v="0"/>
    <n v="111844.75367609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polarclock_10.apk"/>
    <x v="35"/>
    <n v="0"/>
    <n v="85657.8780829439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yndns.sven_ola.debian_kit_6.apk"/>
    <x v="35"/>
    <n v="0"/>
    <n v="100421.10160598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ru.henridellal.dialer_10.apk"/>
    <x v="35"/>
    <n v="1"/>
    <n v="132373.150699073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jackpal.androidterm_72.apk"/>
    <x v="35"/>
    <n v="0"/>
    <n v="193735.48316396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tuxpaint_923.apk"/>
    <x v="35"/>
    <n v="0"/>
    <n v="220325.66417707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angrydoughnuts.android.alarmclock_15.apk"/>
    <x v="35"/>
    <n v="16"/>
    <n v="209119.8588120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miqote.shanawp_10.apk"/>
    <x v="35"/>
    <n v="0"/>
    <n v="83143.0415941867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anupam.acrylic_17.apk"/>
    <x v="35"/>
    <n v="0"/>
    <n v="115503.11275618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naq.dialer2_17.apk"/>
    <x v="35"/>
    <n v="13"/>
    <n v="131422.6444510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daniel_32.flexiblewallpaper_2.apk"/>
    <x v="35"/>
    <n v="0"/>
    <n v="89843.725528800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zygotelabs.locker_11.apk"/>
    <x v="35"/>
    <n v="0"/>
    <n v="137088.03974883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khertan.forrunners_101030.apk"/>
    <x v="35"/>
    <n v="0"/>
    <n v="163733.462054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lonamiwebs.klooni_820.apk"/>
    <x v="35"/>
    <n v="0"/>
    <n v="165229.35908194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t.isec.tp.am_4.apk"/>
    <x v="35"/>
    <n v="0"/>
    <n v="118638.61389295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lab.ardash.appleflinger.android_1005006.apk"/>
    <x v="35"/>
    <n v="0"/>
    <n v="168742.86454403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alketii.mightyknight_1.apk"/>
    <x v="35"/>
    <n v="0"/>
    <n v="194126.568563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fedor.frozenbubble_54.apk"/>
    <x v="35"/>
    <n v="0"/>
    <n v="237480.2283470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utomic.ensichat_17.apk"/>
    <x v="35"/>
    <n v="0"/>
    <n v="682517.003074986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rotect.budgetwatch_29.apk"/>
    <x v="35"/>
    <n v="6"/>
    <n v="339809.4775401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zamedev.gloomydungeons2.opensource_1602221800.apk"/>
    <x v="35"/>
    <n v="2"/>
    <n v="965432.226419914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ya.miku.wishmaster_54.apk"/>
    <x v="35"/>
    <n v="0"/>
    <n v="7228944.87698003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kanade.tachiyomi_41.apk"/>
    <x v="35"/>
    <n v="0"/>
    <n v="7231603.99637486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osmand.plus_355.apk"/>
    <x v="35"/>
    <n v="0"/>
    <n v="7416959.7068089005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ninthfloor.copperpdf_4.apk"/>
    <x v="35"/>
    <n v="0"/>
    <n v="47215.9960939898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sl.wfwt_14.apk"/>
    <x v="35"/>
    <n v="0"/>
    <n v="71845.788853999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tedstein.AndroSS_17.apk"/>
    <x v="35"/>
    <n v="0"/>
    <n v="55962.1568919974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trikita.talalarmo_19.apk"/>
    <x v="35"/>
    <n v="0"/>
    <n v="110807.67914198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hub.yeriomin.workoutlog_2.apk"/>
    <x v="35"/>
    <n v="0"/>
    <n v="68838.844313984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uk.co.yahoo.p1rpp.calendartrigger_7.apk"/>
    <x v="35"/>
    <n v="66"/>
    <n v="116466.48411196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otriddle.budget_44.apk"/>
    <x v="35"/>
    <n v="0"/>
    <n v="66537.2137150260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jackpal.androidterm_72.apk"/>
    <x v="35"/>
    <n v="0"/>
    <n v="96565.0963559746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tuxpaint_923.apk"/>
    <x v="35"/>
    <n v="0"/>
    <n v="109305.35875802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polarclock_10.apk"/>
    <x v="35"/>
    <n v="0"/>
    <n v="41750.958528020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angrydoughnuts.android.alarmclock_15.apk"/>
    <x v="35"/>
    <n v="16"/>
    <n v="96826.04022702430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ru.henridellal.dialer_10.apk"/>
    <x v="35"/>
    <n v="1"/>
    <n v="65264.619640016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yndns.sven_ola.debian_kit_6.apk"/>
    <x v="35"/>
    <n v="0"/>
    <n v="53518.3577440329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naq.dialer2_17.apk"/>
    <x v="35"/>
    <n v="13"/>
    <n v="61141.301972034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anupam.acrylic_17.apk"/>
    <x v="35"/>
    <n v="0"/>
    <n v="50170.5747560481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zygotelabs.locker_11.apk"/>
    <x v="35"/>
    <n v="0"/>
    <n v="54585.3032930171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miqote.shanawp_10.apk"/>
    <x v="35"/>
    <n v="0"/>
    <n v="41366.27061397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daniel_32.flexiblewallpaper_2.apk"/>
    <x v="35"/>
    <n v="0"/>
    <n v="41021.2471699923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khertan.forrunners_101030.apk"/>
    <x v="35"/>
    <n v="0"/>
    <n v="76924.6208029799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utomic.ensichat_17.apk"/>
    <x v="35"/>
    <n v="0"/>
    <n v="292063.36113001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t.isec.tp.am_4.apk"/>
    <x v="35"/>
    <n v="0"/>
    <n v="61042.5763780366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lonamiwebs.klooni_820.apk"/>
    <x v="35"/>
    <n v="0"/>
    <n v="84233.8204209809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lab.ardash.appleflinger.android_1005006.apk"/>
    <x v="35"/>
    <n v="0"/>
    <n v="82065.45661302510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alketii.mightyknight_1.apk"/>
    <x v="35"/>
    <n v="0"/>
    <n v="85187.3451509745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fedor.frozenbubble_54.apk"/>
    <x v="35"/>
    <n v="0"/>
    <n v="108282.28107996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rotect.budgetwatch_29.apk"/>
    <x v="35"/>
    <n v="6"/>
    <n v="159291.35225497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zamedev.gloomydungeons2.opensource_1602221800.apk"/>
    <x v="35"/>
    <n v="2"/>
    <n v="397781.95390303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ya.miku.wishmaster_54.apk"/>
    <x v="35"/>
    <n v="0"/>
    <n v="7212726.96482895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kanade.tachiyomi_41.apk"/>
    <x v="35"/>
    <n v="0"/>
    <n v="7221873.7876280202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osmand.plus_355.apk"/>
    <x v="35"/>
    <n v="0"/>
    <n v="7278375.49198598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kanade.tachiyomi_41.apk"/>
    <x v="35"/>
    <n v="0"/>
    <n v="7230339.67612998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osmand.plus_355.apk"/>
    <x v="35"/>
    <n v="0"/>
    <n v="7373634.1795059796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ya.miku.wishmaster_54.apk"/>
    <x v="35"/>
    <n v="0"/>
    <n v="7216910.0388939204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tedstein.AndroSS_17.apk"/>
    <x v="35"/>
    <n v="0"/>
    <n v="133721.36910306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ninthfloor.copperpdf_4.apk"/>
    <x v="35"/>
    <n v="0"/>
    <n v="111048.00795903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trikita.talalarmo_19.apk"/>
    <x v="35"/>
    <n v="0"/>
    <n v="229380.0452189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sl.wfwt_14.apk"/>
    <x v="35"/>
    <n v="0"/>
    <n v="150720.18613503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hub.yeriomin.workoutlog_2.apk"/>
    <x v="35"/>
    <n v="0"/>
    <n v="137463.41948292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uk.co.yahoo.p1rpp.calendartrigger_7.apk"/>
    <x v="35"/>
    <n v="66"/>
    <n v="243405.564510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otriddle.budget_44.apk"/>
    <x v="35"/>
    <n v="0"/>
    <n v="129967.43115095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daniel_32.flexiblewallpaper_2.apk"/>
    <x v="35"/>
    <n v="0"/>
    <n v="90854.9950310261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naq.dialer2_17.apk"/>
    <x v="35"/>
    <n v="13"/>
    <n v="127427.223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jackpal.androidterm_72.apk"/>
    <x v="35"/>
    <n v="0"/>
    <n v="216146.0052269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miqote.shanawp_10.apk"/>
    <x v="35"/>
    <n v="0"/>
    <n v="97369.5732610067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tuxpaint_923.apk"/>
    <x v="35"/>
    <n v="0"/>
    <n v="244530.02575598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anupam.acrylic_17.apk"/>
    <x v="35"/>
    <n v="0"/>
    <n v="114202.8487430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zygotelabs.locker_11.apk"/>
    <x v="35"/>
    <n v="0"/>
    <n v="127179.814497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khertan.forrunners_101030.apk"/>
    <x v="35"/>
    <n v="0"/>
    <n v="161431.592416017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ru.henridellal.dialer_10.apk"/>
    <x v="35"/>
    <n v="1"/>
    <n v="145614.4303049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lonamiwebs.klooni_820.apk"/>
    <x v="35"/>
    <n v="0"/>
    <n v="164529.6004530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lab.ardash.appleflinger.android_1005006.apk"/>
    <x v="35"/>
    <n v="0"/>
    <n v="171056.339105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angrydoughnuts.android.alarmclock_15.apk"/>
    <x v="35"/>
    <n v="16"/>
    <n v="231252.80918797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fedor.frozenbubble_54.apk"/>
    <x v="35"/>
    <n v="0"/>
    <n v="266658.456149045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utomic.ensichat_17.apk"/>
    <x v="35"/>
    <n v="0"/>
    <n v="624286.075277952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polarclock_10.apk"/>
    <x v="35"/>
    <n v="0"/>
    <n v="87499.83017705379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yndns.sven_ola.debian_kit_6.apk"/>
    <x v="35"/>
    <n v="0"/>
    <n v="125697.54660699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rotect.budgetwatch_29.apk"/>
    <x v="35"/>
    <n v="6"/>
    <n v="372390.649802981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alketii.mightyknight_1.apk"/>
    <x v="35"/>
    <n v="0"/>
    <n v="203873.63212590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t.isec.tp.am_4.apk"/>
    <x v="35"/>
    <n v="0"/>
    <n v="132956.73937396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zamedev.gloomydungeons2.opensource_1602221800.apk"/>
    <x v="35"/>
    <n v="2"/>
    <n v="871337.1134269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sl.wfwt_14.apk"/>
    <x v="36"/>
    <n v="0"/>
    <n v="151935.759792104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ninthfloor.copperpdf_4.apk"/>
    <x v="36"/>
    <n v="0"/>
    <n v="66860.9055608976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trikita.talalarmo_19.apk"/>
    <x v="36"/>
    <n v="0"/>
    <n v="211355.7743760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uk.co.yahoo.p1rpp.calendartrigger_7.apk"/>
    <x v="36"/>
    <n v="0"/>
    <n v="126777.39573083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tedstein.AndroSS_17.apk"/>
    <x v="36"/>
    <n v="0"/>
    <n v="72628.7464650813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hub.yeriomin.workoutlog_2.apk"/>
    <x v="36"/>
    <n v="0"/>
    <n v="100098.14758808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otriddle.budget_44.apk"/>
    <x v="36"/>
    <n v="0"/>
    <n v="85879.4714061076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tuxpaint_923.apk"/>
    <x v="36"/>
    <n v="0"/>
    <n v="133858.199124921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jackpal.androidterm_72.apk"/>
    <x v="36"/>
    <n v="0"/>
    <n v="131135.84435195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angrydoughnuts.android.alarmclock_15.apk"/>
    <x v="36"/>
    <n v="0"/>
    <n v="114532.45199099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polarclock_10.apk"/>
    <x v="36"/>
    <n v="0"/>
    <n v="65397.700773086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ru.henridellal.dialer_10.apk"/>
    <x v="36"/>
    <n v="0"/>
    <n v="88620.2434990555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yndns.sven_ola.debian_kit_6.apk"/>
    <x v="36"/>
    <n v="0"/>
    <n v="68659.500421956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naq.dialer2_17.apk"/>
    <x v="36"/>
    <n v="0"/>
    <n v="65413.8580060098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anupam.acrylic_17.apk"/>
    <x v="36"/>
    <n v="0"/>
    <n v="78665.162633871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zygotelabs.locker_11.apk"/>
    <x v="36"/>
    <n v="0"/>
    <n v="85425.4718369337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miqote.shanawp_10.apk"/>
    <x v="36"/>
    <n v="0"/>
    <n v="76659.4599918462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daniel_32.flexiblewallpaper_2.apk"/>
    <x v="36"/>
    <n v="0"/>
    <n v="65472.381837200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khertan.forrunners_101030.apk"/>
    <x v="36"/>
    <n v="0"/>
    <n v="99281.367775984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t.isec.tp.am_4.apk"/>
    <x v="36"/>
    <n v="0"/>
    <n v="86817.383611109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alketii.mightyknight_1.apk"/>
    <x v="36"/>
    <n v="0"/>
    <n v="157303.461821050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lab.ardash.appleflinger.android_1005006.apk"/>
    <x v="36"/>
    <n v="0"/>
    <n v="210732.08736488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lonamiwebs.klooni_820.apk"/>
    <x v="36"/>
    <n v="0"/>
    <n v="246966.3495700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fedor.frozenbubble_54.apk"/>
    <x v="36"/>
    <n v="0"/>
    <n v="194438.792208908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zamedev.gloomydungeons2.opensource_1602221800.apk"/>
    <x v="36"/>
    <n v="0"/>
    <n v="246999.99547703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ya.miku.wishmaster_54.apk"/>
    <x v="36"/>
    <n v="0"/>
    <n v="398828.2672828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utomic.ensichat_17.apk"/>
    <x v="36"/>
    <n v="0"/>
    <n v="1053741.5173768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rotect.budgetwatch_29.apk"/>
    <x v="36"/>
    <n v="0"/>
    <n v="875010.59778407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osmand.plus_355.apk"/>
    <x v="36"/>
    <n v="0"/>
    <n v="2355361.75729404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kanade.tachiyomi_41.apk"/>
    <x v="36"/>
    <n v="0"/>
    <n v="3993764.2223879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sl.wfwt_14.apk"/>
    <x v="36"/>
    <n v="0"/>
    <n v="143761.569908005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ninthfloor.copperpdf_4.apk"/>
    <x v="36"/>
    <n v="0"/>
    <n v="77044.4618230102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tedstein.AndroSS_17.apk"/>
    <x v="36"/>
    <n v="0"/>
    <n v="78095.791011000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trikita.talalarmo_19.apk"/>
    <x v="36"/>
    <n v="0"/>
    <n v="215768.81311600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uk.co.yahoo.p1rpp.calendartrigger_7.apk"/>
    <x v="36"/>
    <n v="0"/>
    <n v="118133.6267089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hub.yeriomin.workoutlog_2.apk"/>
    <x v="36"/>
    <n v="0"/>
    <n v="97072.5524600128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otriddle.budget_44.apk"/>
    <x v="36"/>
    <n v="0"/>
    <n v="85162.1953030115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jackpal.androidterm_72.apk"/>
    <x v="36"/>
    <n v="0"/>
    <n v="119828.4520150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tuxpaint_923.apk"/>
    <x v="36"/>
    <n v="0"/>
    <n v="122992.23453597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angrydoughnuts.android.alarmclock_15.apk"/>
    <x v="36"/>
    <n v="0"/>
    <n v="107499.93639299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ru.henridellal.dialer_10.apk"/>
    <x v="36"/>
    <n v="0"/>
    <n v="77539.331065025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polarclock_10.apk"/>
    <x v="36"/>
    <n v="0"/>
    <n v="56937.289972964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naq.dialer2_17.apk"/>
    <x v="36"/>
    <n v="0"/>
    <n v="51640.597732970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yndns.sven_ola.debian_kit_6.apk"/>
    <x v="36"/>
    <n v="0"/>
    <n v="57512.911205005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daniel_32.flexiblewallpaper_2.apk"/>
    <x v="36"/>
    <n v="0"/>
    <n v="56794.7696050395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anupam.acrylic_17.apk"/>
    <x v="36"/>
    <n v="0"/>
    <n v="70855.7658069767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miqote.shanawp_10.apk"/>
    <x v="36"/>
    <n v="0"/>
    <n v="64266.554528032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zygotelabs.locker_11.apk"/>
    <x v="36"/>
    <n v="0"/>
    <n v="76935.5318680172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khertan.forrunners_101030.apk"/>
    <x v="36"/>
    <n v="0"/>
    <n v="90856.721254007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t.isec.tp.am_4.apk"/>
    <x v="36"/>
    <n v="0"/>
    <n v="86677.801468002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alketii.mightyknight_1.apk"/>
    <x v="36"/>
    <n v="0"/>
    <n v="133204.95153101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lonamiwebs.klooni_820.apk"/>
    <x v="36"/>
    <n v="0"/>
    <n v="205617.4021810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fedor.frozenbubble_54.apk"/>
    <x v="36"/>
    <n v="0"/>
    <n v="156802.53866297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lab.ardash.appleflinger.android_1005006.apk"/>
    <x v="36"/>
    <n v="0"/>
    <n v="188635.79247501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zamedev.gloomydungeons2.opensource_1602221800.apk"/>
    <x v="36"/>
    <n v="0"/>
    <n v="219750.2043209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ya.miku.wishmaster_54.apk"/>
    <x v="36"/>
    <n v="0"/>
    <n v="343265.45107801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utomic.ensichat_17.apk"/>
    <x v="36"/>
    <n v="0"/>
    <n v="1069419.94689899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rotect.budgetwatch_29.apk"/>
    <x v="36"/>
    <n v="0"/>
    <n v="811417.187992017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osmand.plus_355.apk"/>
    <x v="36"/>
    <n v="0"/>
    <n v="2401120.62050698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kanade.tachiyomi_41.apk"/>
    <x v="36"/>
    <n v="0"/>
    <n v="4151321.38111296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angrydoughnuts.android.alarmclock_15.apk"/>
    <x v="36"/>
    <n v="0"/>
    <n v="98060.9562919707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ru.henridellal.dialer_10.apk"/>
    <x v="36"/>
    <n v="0"/>
    <n v="70347.9395669419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naq.dialer2_17.apk"/>
    <x v="36"/>
    <n v="0"/>
    <n v="56736.8887889897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anupam.acrylic_17.apk"/>
    <x v="36"/>
    <n v="0"/>
    <n v="59772.5824919762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yndns.sven_ola.debian_kit_6.apk"/>
    <x v="36"/>
    <n v="0"/>
    <n v="65590.029480052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daniel_32.flexiblewallpaper_2.apk"/>
    <x v="36"/>
    <n v="0"/>
    <n v="51418.4770459541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zygotelabs.locker_11.apk"/>
    <x v="36"/>
    <n v="0"/>
    <n v="70060.1153819588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khertan.forrunners_101030.apk"/>
    <x v="36"/>
    <n v="0"/>
    <n v="84396.959142060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miqote.shanawp_10.apk"/>
    <x v="36"/>
    <n v="0"/>
    <n v="60660.2756769862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t.isec.tp.am_4.apk"/>
    <x v="36"/>
    <n v="0"/>
    <n v="75005.344507982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alketii.mightyknight_1.apk"/>
    <x v="36"/>
    <n v="0"/>
    <n v="125437.64638702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lonamiwebs.klooni_820.apk"/>
    <x v="36"/>
    <n v="0"/>
    <n v="204474.47108605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fedor.frozenbubble_54.apk"/>
    <x v="36"/>
    <n v="0"/>
    <n v="158619.78587903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lab.ardash.appleflinger.android_1005006.apk"/>
    <x v="36"/>
    <n v="0"/>
    <n v="185710.02261806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zamedev.gloomydungeons2.opensource_1602221800.apk"/>
    <x v="36"/>
    <n v="0"/>
    <n v="209514.78830899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ya.miku.wishmaster_54.apk"/>
    <x v="36"/>
    <n v="0"/>
    <n v="310872.563680982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utomic.ensichat_17.apk"/>
    <x v="36"/>
    <n v="0"/>
    <n v="851308.476255972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rotect.budgetwatch_29.apk"/>
    <x v="36"/>
    <n v="0"/>
    <n v="642525.462214951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osmand.plus_355.apk"/>
    <x v="36"/>
    <n v="0"/>
    <n v="1514309.38267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kanade.tachiyomi_41.apk"/>
    <x v="36"/>
    <n v="0"/>
    <n v="4467642.328715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polarclock_10.apk"/>
    <x v="36"/>
    <n v="0"/>
    <n v="48104.075979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uk.co.yahoo.p1rpp.calendartrigger_7.apk"/>
    <x v="36"/>
    <n v="0"/>
    <n v="104334.1609711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hub.yeriomin.workoutlog_2.apk"/>
    <x v="36"/>
    <n v="0"/>
    <n v="88648.844031966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otriddle.budget_44.apk"/>
    <x v="36"/>
    <n v="0"/>
    <n v="77831.8737720836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ninthfloor.copperpdf_4.apk"/>
    <x v="36"/>
    <n v="0"/>
    <n v="56140.2592869708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tuxpaint_923.apk"/>
    <x v="36"/>
    <n v="0"/>
    <n v="122613.16655203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sl.wfwt_14.apk"/>
    <x v="36"/>
    <n v="0"/>
    <n v="116526.687878066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trikita.talalarmo_19.apk"/>
    <x v="36"/>
    <n v="0"/>
    <n v="166982.2983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tedstein.AndroSS_17.apk"/>
    <x v="36"/>
    <n v="0"/>
    <n v="63070.865651010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jackpal.androidterm_72.apk"/>
    <x v="36"/>
    <n v="0"/>
    <n v="126337.3067629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sl.wfwt_14.apk"/>
    <x v="37"/>
    <n v="0"/>
    <n v="46924.4296038523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ninthfloor.copperpdf_4.apk"/>
    <x v="37"/>
    <n v="0"/>
    <n v="32093.2243741117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trikita.talalarmo_19.apk"/>
    <x v="37"/>
    <n v="0"/>
    <n v="73782.4853230267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uk.co.yahoo.p1rpp.calendartrigger_7.apk"/>
    <x v="37"/>
    <n v="0"/>
    <n v="41641.2918679416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tedstein.AndroSS_17.apk"/>
    <x v="37"/>
    <n v="0"/>
    <n v="38891.079029068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hub.yeriomin.workoutlog_2.apk"/>
    <x v="37"/>
    <n v="0"/>
    <n v="50234.3142139725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tuxpaint_923.apk"/>
    <x v="37"/>
    <n v="0"/>
    <n v="68811.9696259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jackpal.androidterm_72.apk"/>
    <x v="37"/>
    <n v="0"/>
    <n v="52854.754826985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otriddle.budget_44.apk"/>
    <x v="37"/>
    <n v="0"/>
    <n v="42042.843348113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polarclock_10.apk"/>
    <x v="37"/>
    <n v="0"/>
    <n v="31533.018362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ru.henridellal.dialer_10.apk"/>
    <x v="37"/>
    <n v="0"/>
    <n v="43530.442206887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yndns.sven_ola.debian_kit_6.apk"/>
    <x v="37"/>
    <n v="0"/>
    <n v="40742.032674141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angrydoughnuts.android.alarmclock_15.apk"/>
    <x v="37"/>
    <n v="8"/>
    <n v="76261.4109402056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naq.dialer2_17.apk"/>
    <x v="37"/>
    <n v="3"/>
    <n v="41842.969377990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anupam.acrylic_17.apk"/>
    <x v="37"/>
    <n v="0"/>
    <n v="39902.6839858852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zygotelabs.locker_11.apk"/>
    <x v="37"/>
    <n v="0"/>
    <n v="50927.3249350952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daniel_32.flexiblewallpaper_2.apk"/>
    <x v="37"/>
    <n v="0"/>
    <n v="35090.284687932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miqote.shanawp_10.apk"/>
    <x v="37"/>
    <n v="0"/>
    <n v="36293.14867500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khertan.forrunners_101030.apk"/>
    <x v="37"/>
    <n v="0"/>
    <n v="49089.3106269650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lonamiwebs.klooni_820.apk"/>
    <x v="37"/>
    <n v="0"/>
    <n v="54027.1884319371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t.isec.tp.am_4.apk"/>
    <x v="37"/>
    <n v="0"/>
    <n v="55206.960520939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lab.ardash.appleflinger.android_1005006.apk"/>
    <x v="37"/>
    <n v="0"/>
    <n v="66829.0889828930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alketii.mightyknight_1.apk"/>
    <x v="37"/>
    <n v="0"/>
    <n v="89899.46218789549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utomic.ensichat_17.apk"/>
    <x v="37"/>
    <n v="0"/>
    <n v="308725.2582160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fedor.frozenbubble_54.apk"/>
    <x v="37"/>
    <n v="0"/>
    <n v="104540.19875195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rotect.budgetwatch_29.apk"/>
    <x v="37"/>
    <n v="0"/>
    <n v="79307.358259102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zamedev.gloomydungeons2.opensource_1602221800.apk"/>
    <x v="37"/>
    <n v="0"/>
    <n v="156159.25078396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ya.miku.wishmaster_54.apk"/>
    <x v="37"/>
    <n v="1"/>
    <n v="804508.24623601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kanade.tachiyomi_41.apk"/>
    <x v="37"/>
    <n v="6"/>
    <n v="1484705.1595998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osmand.plus_355.apk"/>
    <x v="37"/>
    <n v="0"/>
    <n v="3213580.8302031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sl.wfwt_14.apk"/>
    <x v="37"/>
    <n v="0"/>
    <n v="40338.577858987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ninthfloor.copperpdf_4.apk"/>
    <x v="37"/>
    <n v="0"/>
    <n v="32199.415469018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trikita.talalarmo_19.apk"/>
    <x v="37"/>
    <n v="0"/>
    <n v="64835.312171955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uk.co.yahoo.p1rpp.calendartrigger_7.apk"/>
    <x v="37"/>
    <n v="0"/>
    <n v="37296.545417979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tedstein.AndroSS_17.apk"/>
    <x v="37"/>
    <n v="0"/>
    <n v="32613.053220033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hub.yeriomin.workoutlog_2.apk"/>
    <x v="37"/>
    <n v="0"/>
    <n v="47513.199438981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jackpal.androidterm_72.apk"/>
    <x v="37"/>
    <n v="0"/>
    <n v="42697.1424969959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tuxpaint_923.apk"/>
    <x v="37"/>
    <n v="0"/>
    <n v="59166.500181949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otriddle.budget_44.apk"/>
    <x v="37"/>
    <n v="0"/>
    <n v="40578.727533982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ru.henridellal.dialer_10.apk"/>
    <x v="37"/>
    <n v="0"/>
    <n v="37966.88241296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polarclock_10.apk"/>
    <x v="37"/>
    <n v="0"/>
    <n v="30341.458690003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yndns.sven_ola.debian_kit_6.apk"/>
    <x v="37"/>
    <n v="0"/>
    <n v="30696.381922054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angrydoughnuts.android.alarmclock_15.apk"/>
    <x v="37"/>
    <n v="9"/>
    <n v="63216.482432966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anupam.acrylic_17.apk"/>
    <x v="37"/>
    <n v="0"/>
    <n v="32299.588834051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naq.dialer2_17.apk"/>
    <x v="37"/>
    <n v="3"/>
    <n v="38020.86560399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miqote.shanawp_10.apk"/>
    <x v="37"/>
    <n v="0"/>
    <n v="27299.744297983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zygotelabs.locker_11.apk"/>
    <x v="37"/>
    <n v="0"/>
    <n v="39359.0975859551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daniel_32.flexiblewallpaper_2.apk"/>
    <x v="37"/>
    <n v="0"/>
    <n v="30227.7931369608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khertan.forrunners_101030.apk"/>
    <x v="37"/>
    <n v="0"/>
    <n v="50566.2189390276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t.isec.tp.am_4.apk"/>
    <x v="37"/>
    <n v="0"/>
    <n v="37713.133445999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lonamiwebs.klooni_820.apk"/>
    <x v="37"/>
    <n v="0"/>
    <n v="57029.5247090397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lab.ardash.appleflinger.android_1005006.apk"/>
    <x v="37"/>
    <n v="0"/>
    <n v="51009.116730943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alketii.mightyknight_1.apk"/>
    <x v="37"/>
    <n v="0"/>
    <n v="54547.094331006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fedor.frozenbubble_54.apk"/>
    <x v="37"/>
    <n v="0"/>
    <n v="69074.0540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utomic.ensichat_17.apk"/>
    <x v="37"/>
    <n v="0"/>
    <n v="265826.715283968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rotect.budgetwatch_29.apk"/>
    <x v="37"/>
    <n v="0"/>
    <n v="67237.8515950403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zamedev.gloomydungeons2.opensource_1602221800.apk"/>
    <x v="37"/>
    <n v="0"/>
    <n v="112783.08780898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ya.miku.wishmaster_54.apk"/>
    <x v="37"/>
    <n v="1"/>
    <n v="860116.604238981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kanade.tachiyomi_41.apk"/>
    <x v="37"/>
    <n v="8"/>
    <n v="1711560.5527470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osmand.plus_355.apk"/>
    <x v="37"/>
    <n v="0"/>
    <n v="3084759.41404297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trikita.talalarmo_19.apk"/>
    <x v="37"/>
    <n v="0"/>
    <n v="76162.8806219669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ninthfloor.copperpdf_4.apk"/>
    <x v="37"/>
    <n v="0"/>
    <n v="27306.4839380094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tedstein.AndroSS_17.apk"/>
    <x v="37"/>
    <n v="0"/>
    <n v="33682.747649028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tuxpaint_923.apk"/>
    <x v="37"/>
    <n v="0"/>
    <n v="62802.82426998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jackpal.androidterm_72.apk"/>
    <x v="37"/>
    <n v="0"/>
    <n v="42182.5592688983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otriddle.budget_44.apk"/>
    <x v="37"/>
    <n v="0"/>
    <n v="38457.662561908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hub.yeriomin.workoutlog_2.apk"/>
    <x v="37"/>
    <n v="0"/>
    <n v="44414.350253064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uk.co.yahoo.p1rpp.calendartrigger_7.apk"/>
    <x v="37"/>
    <n v="0"/>
    <n v="40298.195098992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angrydoughnuts.android.alarmclock_15.apk"/>
    <x v="37"/>
    <n v="10"/>
    <n v="64046.9946929951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yndns.sven_ola.debian_kit_6.apk"/>
    <x v="37"/>
    <n v="0"/>
    <n v="44921.032409998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ru.henridellal.dialer_10.apk"/>
    <x v="37"/>
    <n v="0"/>
    <n v="42602.066198945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polarclock_10.apk"/>
    <x v="37"/>
    <n v="0"/>
    <n v="32351.306715980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anupam.acrylic_17.apk"/>
    <x v="37"/>
    <n v="0"/>
    <n v="30357.107717078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sl.wfwt_14.apk"/>
    <x v="37"/>
    <n v="0"/>
    <n v="43333.5601359139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zygotelabs.locker_11.apk"/>
    <x v="37"/>
    <n v="0"/>
    <n v="38757.8117380616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miqote.shanawp_10.apk"/>
    <x v="37"/>
    <n v="0"/>
    <n v="33443.848361959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khertan.forrunners_101030.apk"/>
    <x v="37"/>
    <n v="0"/>
    <n v="48200.33932605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lonamiwebs.klooni_820.apk"/>
    <x v="37"/>
    <n v="0"/>
    <n v="50526.3059120624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alketii.mightyknight_1.apk"/>
    <x v="37"/>
    <n v="0"/>
    <n v="58696.0429929895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utomic.ensichat_17.apk"/>
    <x v="37"/>
    <n v="0"/>
    <n v="285029.07711802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fedor.frozenbubble_54.apk"/>
    <x v="37"/>
    <n v="0"/>
    <n v="89540.9058840014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t.isec.tp.am_4.apk"/>
    <x v="37"/>
    <n v="0"/>
    <n v="40091.0993780706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daniel_32.flexiblewallpaper_2.apk"/>
    <x v="37"/>
    <n v="0"/>
    <n v="26352.9585610376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rotect.budgetwatch_29.apk"/>
    <x v="37"/>
    <n v="0"/>
    <n v="86480.50673108079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naq.dialer2_17.apk"/>
    <x v="37"/>
    <n v="3"/>
    <n v="39880.181015003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zamedev.gloomydungeons2.opensource_1602221800.apk"/>
    <x v="37"/>
    <n v="0"/>
    <n v="140323.30484606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ya.miku.wishmaster_54.apk"/>
    <x v="37"/>
    <n v="1"/>
    <n v="756235.764301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lab.ardash.appleflinger.android_1005006.apk"/>
    <x v="37"/>
    <n v="0"/>
    <n v="48697.723279008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kanade.tachiyomi_41.apk"/>
    <x v="37"/>
    <n v="7"/>
    <n v="1890606.02238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osmand.plus_355.apk"/>
    <x v="37"/>
    <n v="0"/>
    <n v="3511427.4886719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sl.wfwt_14.apk"/>
    <x v="38"/>
    <n v="0"/>
    <n v="94084.5510940998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8"/>
    <n v="0"/>
    <n v="53017.464572796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8"/>
    <n v="0"/>
    <n v="67173.400748055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8"/>
    <n v="0"/>
    <n v="179647.234903881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8"/>
    <n v="0"/>
    <n v="125779.7519119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8"/>
    <n v="0"/>
    <n v="85944.49358200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8"/>
    <n v="0"/>
    <n v="114037.04055608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8"/>
    <n v="0"/>
    <n v="44620.9253550041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8"/>
    <n v="0"/>
    <n v="131283.808842068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8"/>
    <n v="0"/>
    <n v="140521.77614299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8"/>
    <n v="0"/>
    <n v="73392.5251420587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8"/>
    <n v="0"/>
    <n v="61567.905239062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8"/>
    <n v="0"/>
    <n v="65046.515406109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8"/>
    <n v="0"/>
    <n v="62969.152508070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8"/>
    <n v="0"/>
    <n v="70789.823193801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8"/>
    <n v="0"/>
    <n v="61621.9759630038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8"/>
    <n v="0"/>
    <n v="50271.289859898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8"/>
    <n v="0"/>
    <n v="91409.3286090064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8"/>
    <n v="0"/>
    <n v="81924.609150970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8"/>
    <n v="0"/>
    <n v="121524.95186892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8"/>
    <n v="0"/>
    <n v="122811.206877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8"/>
    <n v="11"/>
    <n v="383807.29083297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8"/>
    <n v="0"/>
    <n v="172990.78557291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8"/>
    <n v="0"/>
    <n v="243525.81274579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8"/>
    <n v="0"/>
    <n v="372699.847730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8"/>
    <n v="0"/>
    <n v="912944.858085131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8"/>
    <n v="45"/>
    <n v="769203.71579588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8"/>
    <n v="4"/>
    <n v="2875776.05949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8"/>
    <n v="0"/>
    <n v="5598526.73675188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8"/>
    <n v="0"/>
    <n v="6716105.1228861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8"/>
    <n v="0"/>
    <n v="48527.4787580128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8"/>
    <n v="0"/>
    <n v="104602.5042279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8"/>
    <n v="0"/>
    <n v="68328.318702988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8"/>
    <n v="0"/>
    <n v="83779.418296005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8"/>
    <n v="0"/>
    <n v="114798.45110804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8"/>
    <n v="0"/>
    <n v="194873.404156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8"/>
    <n v="0"/>
    <n v="105363.5746689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8"/>
    <n v="0"/>
    <n v="41722.890089964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8"/>
    <n v="0"/>
    <n v="129901.27707202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8"/>
    <n v="0"/>
    <n v="69390.5613450333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8"/>
    <n v="0"/>
    <n v="50589.844429981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8"/>
    <n v="0"/>
    <n v="128217.882083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8"/>
    <n v="0"/>
    <n v="57230.229342996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8"/>
    <n v="0"/>
    <n v="59580.9691309695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8"/>
    <n v="0"/>
    <n v="50677.796349977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8"/>
    <n v="0"/>
    <n v="41934.102549974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8"/>
    <n v="0"/>
    <n v="78944.055486004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8"/>
    <n v="0"/>
    <n v="60837.8749169642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8"/>
    <n v="0"/>
    <n v="94715.2446190010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8"/>
    <n v="0"/>
    <n v="103797.00204596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8"/>
    <n v="0"/>
    <n v="128592.89902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8"/>
    <n v="11"/>
    <n v="341339.049444999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8"/>
    <n v="0"/>
    <n v="216883.33993300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8"/>
    <n v="0"/>
    <n v="279251.75147002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8"/>
    <n v="0"/>
    <n v="752938.114163000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8"/>
    <n v="44"/>
    <n v="637845.686159968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8"/>
    <n v="4"/>
    <n v="2030401.08402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8"/>
    <n v="0"/>
    <n v="3980458.532254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8"/>
    <n v="0"/>
    <n v="4908865.0753170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8"/>
    <n v="0"/>
    <n v="56901.7761970170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8"/>
    <n v="0"/>
    <n v="30541.279096971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8"/>
    <n v="0"/>
    <n v="18163.92559499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8"/>
    <n v="0"/>
    <n v="74636.3269849679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8"/>
    <n v="0"/>
    <n v="24742.376820999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8"/>
    <n v="0"/>
    <n v="40338.792302063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8"/>
    <n v="0"/>
    <n v="29906.5168800298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8"/>
    <n v="0"/>
    <n v="37778.485554037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8"/>
    <n v="0"/>
    <n v="17037.447151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8"/>
    <n v="0"/>
    <n v="41675.2645469968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8"/>
    <n v="0"/>
    <n v="25657.5759239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8"/>
    <n v="0"/>
    <n v="19294.727192027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8"/>
    <n v="0"/>
    <n v="19440.875253989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8"/>
    <n v="0"/>
    <n v="57273.3959230827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8"/>
    <n v="0"/>
    <n v="18341.479548020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8"/>
    <n v="0"/>
    <n v="19431.017064954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8"/>
    <n v="0"/>
    <n v="21673.190018976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8"/>
    <n v="0"/>
    <n v="16355.79110693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8"/>
    <n v="0"/>
    <n v="27242.336985073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8"/>
    <n v="0"/>
    <n v="26029.688618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8"/>
    <n v="0"/>
    <n v="34911.2208990845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8"/>
    <n v="0"/>
    <n v="53873.5660600940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8"/>
    <n v="0"/>
    <n v="71612.3493439517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8"/>
    <n v="0"/>
    <n v="44406.2953450483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8"/>
    <n v="0"/>
    <n v="205461.23459201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8"/>
    <n v="11"/>
    <n v="197870.35071500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8"/>
    <n v="0"/>
    <n v="126485.64319801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8"/>
    <n v="42"/>
    <n v="360780.05254303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8"/>
    <n v="4"/>
    <n v="1038254.344914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8"/>
    <n v="0"/>
    <n v="2434268.3663410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8"/>
    <n v="0"/>
    <n v="2621936.0947790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39"/>
    <n v="0"/>
    <n v="62394.462231080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39"/>
    <n v="0"/>
    <n v="55710.626613115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39"/>
    <n v="0"/>
    <n v="56673.747004941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39"/>
    <n v="0"/>
    <n v="83420.31138506710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39"/>
    <n v="0"/>
    <n v="64460.069932043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39"/>
    <n v="0"/>
    <n v="70708.6255359462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39"/>
    <n v="0"/>
    <n v="59259.1346518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39"/>
    <n v="0"/>
    <n v="63592.875279951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39"/>
    <n v="0"/>
    <n v="71586.0964490565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39"/>
    <n v="0"/>
    <n v="56961.8411888367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39"/>
    <n v="0"/>
    <n v="114736.172340809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39"/>
    <n v="0"/>
    <n v="53943.15491197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39"/>
    <n v="0"/>
    <n v="55940.9170821309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39"/>
    <n v="0"/>
    <n v="60875.6350369658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39"/>
    <n v="0"/>
    <n v="62557.8146809711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39"/>
    <n v="0"/>
    <n v="50079.5515209902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39"/>
    <n v="0"/>
    <n v="62870.989850023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39"/>
    <n v="0"/>
    <n v="218030.49351111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39"/>
    <n v="0"/>
    <n v="49601.2371778488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39"/>
    <n v="0"/>
    <n v="77956.882350845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39"/>
    <n v="0"/>
    <n v="70505.89929986739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39"/>
    <n v="0"/>
    <n v="98852.0744279958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39"/>
    <n v="0"/>
    <n v="91150.4130070097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39"/>
    <n v="0"/>
    <n v="98661.3595671951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39"/>
    <n v="0"/>
    <n v="120918.22575614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39"/>
    <n v="0"/>
    <n v="105436.32068997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39"/>
    <n v="0"/>
    <n v="127528.66647182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39"/>
    <n v="0"/>
    <n v="402653.07840099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39"/>
    <n v="0"/>
    <n v="604265.46994410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39"/>
    <n v="0"/>
    <n v="7215186.5454348698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39"/>
    <n v="0"/>
    <n v="54601.3239400344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39"/>
    <n v="0"/>
    <n v="41269.400418037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39"/>
    <n v="0"/>
    <n v="45953.3353059669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39"/>
    <n v="0"/>
    <n v="47094.9387740110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39"/>
    <n v="0"/>
    <n v="56102.8123340219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39"/>
    <n v="0"/>
    <n v="45419.691972027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39"/>
    <n v="0"/>
    <n v="64306.85235699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39"/>
    <n v="0"/>
    <n v="63967.530419002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39"/>
    <n v="0"/>
    <n v="40250.353393959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39"/>
    <n v="0"/>
    <n v="88874.0847710287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39"/>
    <n v="0"/>
    <n v="72748.736948997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39"/>
    <n v="0"/>
    <n v="47159.5980909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39"/>
    <n v="0"/>
    <n v="48278.5378359840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39"/>
    <n v="0"/>
    <n v="40137.8331009764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39"/>
    <n v="0"/>
    <n v="53180.161144991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39"/>
    <n v="0"/>
    <n v="41145.149480958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39"/>
    <n v="0"/>
    <n v="55353.012900974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39"/>
    <n v="0"/>
    <n v="35961.301608011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39"/>
    <n v="0"/>
    <n v="154845.03314603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39"/>
    <n v="0"/>
    <n v="54325.037401984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39"/>
    <n v="0"/>
    <n v="58163.700881996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39"/>
    <n v="0"/>
    <n v="44308.602762990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39"/>
    <n v="0"/>
    <n v="60508.190826978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39"/>
    <n v="0"/>
    <n v="62341.400005971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39"/>
    <n v="0"/>
    <n v="85434.108576970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39"/>
    <n v="0"/>
    <n v="89181.37891503279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39"/>
    <n v="0"/>
    <n v="72919.303488044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39"/>
    <n v="0"/>
    <n v="244101.871674007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39"/>
    <n v="0"/>
    <n v="344621.259971986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39"/>
    <n v="0"/>
    <n v="7211837.17589604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39"/>
    <n v="0"/>
    <n v="30040.243927971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39"/>
    <n v="0"/>
    <n v="24441.92532403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39"/>
    <n v="0"/>
    <n v="38638.796209008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39"/>
    <n v="0"/>
    <n v="30100.342418067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39"/>
    <n v="0"/>
    <n v="25252.015292062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39"/>
    <n v="0"/>
    <n v="29044.5520159555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39"/>
    <n v="0"/>
    <n v="38332.147284992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39"/>
    <n v="0"/>
    <n v="26005.0892910221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39"/>
    <n v="0"/>
    <n v="17901.818888960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39"/>
    <n v="0"/>
    <n v="32852.240891079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39"/>
    <n v="0"/>
    <n v="24538.49168005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39"/>
    <n v="0"/>
    <n v="24318.242155946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39"/>
    <n v="0"/>
    <n v="77214.3623479641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39"/>
    <n v="0"/>
    <n v="22760.518455994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39"/>
    <n v="0"/>
    <n v="20457.92152103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39"/>
    <n v="0"/>
    <n v="26255.888834944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39"/>
    <n v="0"/>
    <n v="26475.1305070240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39"/>
    <n v="0"/>
    <n v="20563.295166008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39"/>
    <n v="0"/>
    <n v="32213.775217067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39"/>
    <n v="0"/>
    <n v="27670.4421689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39"/>
    <n v="0"/>
    <n v="40499.51809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39"/>
    <n v="0"/>
    <n v="39413.476099958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39"/>
    <n v="0"/>
    <n v="47667.293073958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39"/>
    <n v="0"/>
    <n v="54697.314399061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39"/>
    <n v="0"/>
    <n v="54573.637931025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39"/>
    <n v="0"/>
    <n v="42341.0615110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39"/>
    <n v="0"/>
    <n v="128941.04646402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39"/>
    <n v="0"/>
    <n v="188289.176905992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39"/>
    <n v="0"/>
    <n v="7208980.236546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39"/>
    <n v="0"/>
    <n v="20635.770899010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0"/>
    <n v="0"/>
    <n v="46034.0565021614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ninthfloor.copperpdf_4.apk"/>
    <x v="40"/>
    <n v="0"/>
    <n v="29169.157832162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tedstein.AndroSS_17.apk"/>
    <x v="40"/>
    <n v="0"/>
    <n v="40418.7712990677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hub.yeriomin.workoutlog_2.apk"/>
    <x v="40"/>
    <n v="0"/>
    <n v="37117.461791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uk.co.yahoo.p1rpp.calendartrigger_7.apk"/>
    <x v="40"/>
    <n v="0"/>
    <n v="73998.6444590612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trikita.talalarmo_19.apk"/>
    <x v="40"/>
    <n v="0"/>
    <n v="115948.9393269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tuxpaint_923.apk"/>
    <x v="40"/>
    <n v="0"/>
    <n v="56395.593255991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jackpal.androidterm_72.apk"/>
    <x v="40"/>
    <n v="0"/>
    <n v="61772.752583026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otriddle.budget_44.apk"/>
    <x v="40"/>
    <n v="0"/>
    <n v="56488.4878578595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polarclock_10.apk"/>
    <x v="40"/>
    <n v="0"/>
    <n v="25456.56858803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ru.henridellal.dialer_10.apk"/>
    <x v="40"/>
    <n v="0"/>
    <n v="53027.779885101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yndns.sven_ola.debian_kit_6.apk"/>
    <x v="40"/>
    <n v="0"/>
    <n v="26776.999399997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naq.dialer2_17.apk"/>
    <x v="40"/>
    <n v="0"/>
    <n v="28139.455387135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anupam.acrylic_17.apk"/>
    <x v="40"/>
    <n v="0"/>
    <n v="35896.4457178954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zygotelabs.locker_11.apk"/>
    <x v="40"/>
    <n v="0"/>
    <n v="36129.4556229840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miqote.shanawp_10.apk"/>
    <x v="40"/>
    <n v="0"/>
    <n v="28529.588507953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angrydoughnuts.android.alarmclock_15.apk"/>
    <x v="40"/>
    <n v="0"/>
    <n v="105271.30511007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khertan.forrunners_101030.apk"/>
    <x v="40"/>
    <n v="0"/>
    <n v="43767.735459841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daniel_32.flexiblewallpaper_2.apk"/>
    <x v="40"/>
    <n v="0"/>
    <n v="31388.597246957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t.isec.tp.am_4.apk"/>
    <x v="40"/>
    <n v="0"/>
    <n v="39977.86782309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lab.ardash.appleflinger.android_1005006.apk"/>
    <x v="40"/>
    <n v="0"/>
    <n v="49383.86929384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alketii.mightyknight_1.apk"/>
    <x v="40"/>
    <n v="0"/>
    <n v="56005.7567728217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fedor.frozenbubble_54.apk"/>
    <x v="40"/>
    <n v="0"/>
    <n v="67125.056437915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utomic.ensichat_17.apk"/>
    <x v="40"/>
    <n v="0"/>
    <n v="282797.696831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ya.miku.wishmaster_54.apk"/>
    <x v="40"/>
    <n v="0"/>
    <n v="592458.451811922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kanade.tachiyomi_41.apk"/>
    <x v="40"/>
    <n v="0"/>
    <n v="888954.9929930360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rotect.budgetwatch_29.apk"/>
    <x v="40"/>
    <n v="0"/>
    <n v="139363.79528883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lonamiwebs.klooni_820.apk"/>
    <x v="40"/>
    <n v="0"/>
    <n v="55142.389470944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zamedev.gloomydungeons2.opensource_1602221800.apk"/>
    <x v="40"/>
    <n v="0"/>
    <n v="140856.86791106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osmand.plus_355.apk"/>
    <x v="40"/>
    <n v="0"/>
    <n v="5606082.48095795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sl.wfwt_14.apk"/>
    <x v="40"/>
    <n v="0"/>
    <n v="32205.02335700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ninthfloor.copperpdf_4.apk"/>
    <x v="40"/>
    <n v="0"/>
    <n v="22484.13966700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tedstein.AndroSS_17.apk"/>
    <x v="40"/>
    <n v="0"/>
    <n v="28897.019699972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uk.co.yahoo.p1rpp.calendartrigger_7.apk"/>
    <x v="40"/>
    <n v="0"/>
    <n v="48277.118455967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hub.yeriomin.workoutlog_2.apk"/>
    <x v="40"/>
    <n v="0"/>
    <n v="29493.99979301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tuxpaint_923.apk"/>
    <x v="40"/>
    <n v="0"/>
    <n v="39468.9797520404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trikita.talalarmo_19.apk"/>
    <x v="40"/>
    <n v="0"/>
    <n v="92560.992396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jackpal.androidterm_72.apk"/>
    <x v="40"/>
    <n v="0"/>
    <n v="50794.6545210433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otriddle.budget_44.apk"/>
    <x v="40"/>
    <n v="0"/>
    <n v="54827.979015011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polarclock_10.apk"/>
    <x v="40"/>
    <n v="0"/>
    <n v="21704.072027001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ru.henridellal.dialer_10.apk"/>
    <x v="40"/>
    <n v="0"/>
    <n v="48923.472694004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yndns.sven_ola.debian_kit_6.apk"/>
    <x v="40"/>
    <n v="0"/>
    <n v="27801.402853976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naq.dialer2_17.apk"/>
    <x v="40"/>
    <n v="0"/>
    <n v="29519.48731305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anupam.acrylic_17.apk"/>
    <x v="40"/>
    <n v="0"/>
    <n v="29035.538491036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zygotelabs.locker_11.apk"/>
    <x v="40"/>
    <n v="0"/>
    <n v="30296.266648976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angrydoughnuts.android.alarmclock_15.apk"/>
    <x v="40"/>
    <n v="0"/>
    <n v="92670.9183860220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miqote.shanawp_10.apk"/>
    <x v="40"/>
    <n v="0"/>
    <n v="24984.063268988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daniel_32.flexiblewallpaper_2.apk"/>
    <x v="40"/>
    <n v="0"/>
    <n v="22489.532371982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khertan.forrunners_101030.apk"/>
    <x v="40"/>
    <n v="0"/>
    <n v="33910.0300599819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lonamiwebs.klooni_820.apk"/>
    <x v="40"/>
    <n v="0"/>
    <n v="37961.098435975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lab.ardash.appleflinger.android_1005006.apk"/>
    <x v="40"/>
    <n v="0"/>
    <n v="34411.0113860224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t.isec.tp.am_4.apk"/>
    <x v="40"/>
    <n v="0"/>
    <n v="30249.255990027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alketii.mightyknight_1.apk"/>
    <x v="40"/>
    <n v="0"/>
    <n v="39124.996265047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utomic.ensichat_17.apk"/>
    <x v="40"/>
    <n v="0"/>
    <n v="180911.83177102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fedor.frozenbubble_54.apk"/>
    <x v="40"/>
    <n v="0"/>
    <n v="48110.427472041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zamedev.gloomydungeons2.opensource_1602221800.apk"/>
    <x v="40"/>
    <n v="0"/>
    <n v="116452.8832870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rotect.budgetwatch_29.apk"/>
    <x v="40"/>
    <n v="0"/>
    <n v="138915.96894402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ya.miku.wishmaster_54.apk"/>
    <x v="40"/>
    <n v="0"/>
    <n v="545552.500195974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kanade.tachiyomi_41.apk"/>
    <x v="40"/>
    <n v="0"/>
    <n v="914661.693255009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osmand.plus_355.apk"/>
    <x v="40"/>
    <n v="0"/>
    <n v="6258476.82452899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sl.wfwt_14.apk"/>
    <x v="40"/>
    <n v="0"/>
    <n v="29844.110724981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ninthfloor.copperpdf_4.apk"/>
    <x v="40"/>
    <n v="0"/>
    <n v="18948.9241980480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tedstein.AndroSS_17.apk"/>
    <x v="40"/>
    <n v="0"/>
    <n v="21951.801188988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hub.yeriomin.workoutlog_2.apk"/>
    <x v="40"/>
    <n v="0"/>
    <n v="23705.454946961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uk.co.yahoo.p1rpp.calendartrigger_7.apk"/>
    <x v="40"/>
    <n v="0"/>
    <n v="36843.6215819092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trikita.talalarmo_19.apk"/>
    <x v="40"/>
    <n v="0"/>
    <n v="85498.93916700959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tuxpaint_923.apk"/>
    <x v="40"/>
    <n v="0"/>
    <n v="37128.0635100556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jackpal.androidterm_72.apk"/>
    <x v="40"/>
    <n v="0"/>
    <n v="43109.481613966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otriddle.budget_44.apk"/>
    <x v="40"/>
    <n v="0"/>
    <n v="47743.3036280563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ru.henridellal.dialer_10.apk"/>
    <x v="40"/>
    <n v="0"/>
    <n v="42478.867523022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polarclock_10.apk"/>
    <x v="40"/>
    <n v="0"/>
    <n v="15839.875938952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angrydoughnuts.android.alarmclock_15.apk"/>
    <x v="40"/>
    <n v="0"/>
    <n v="78298.323433031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yndns.sven_ola.debian_kit_6.apk"/>
    <x v="40"/>
    <n v="0"/>
    <n v="18095.977477962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naq.dialer2_17.apk"/>
    <x v="40"/>
    <n v="0"/>
    <n v="20455.55454900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anupam.acrylic_17.apk"/>
    <x v="40"/>
    <n v="0"/>
    <n v="18873.333657043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miqote.shanawp_10.apk"/>
    <x v="40"/>
    <n v="0"/>
    <n v="14415.453867986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zygotelabs.locker_11.apk"/>
    <x v="40"/>
    <n v="0"/>
    <n v="20838.4168659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utomic.ensichat_17.apk"/>
    <x v="40"/>
    <n v="0"/>
    <n v="140819.21590608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daniel_32.flexiblewallpaper_2.apk"/>
    <x v="40"/>
    <n v="0"/>
    <n v="14395.253402995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khertan.forrunners_101030.apk"/>
    <x v="40"/>
    <n v="0"/>
    <n v="22062.5647279666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t.isec.tp.am_4.apk"/>
    <x v="40"/>
    <n v="0"/>
    <n v="21237.413796945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lonamiwebs.klooni_820.apk"/>
    <x v="40"/>
    <n v="0"/>
    <n v="27303.34657896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lab.ardash.appleflinger.android_1005006.apk"/>
    <x v="40"/>
    <n v="0"/>
    <n v="25620.62219495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rotect.budgetwatch_29.apk"/>
    <x v="40"/>
    <n v="0"/>
    <n v="111797.37460694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zamedev.gloomydungeons2.opensource_1602221800.apk"/>
    <x v="40"/>
    <n v="0"/>
    <n v="92036.70793899800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kanade.tachiyomi_41.apk"/>
    <x v="40"/>
    <n v="0"/>
    <n v="680001.744465901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fedor.frozenbubble_54.apk"/>
    <x v="40"/>
    <n v="0"/>
    <n v="44164.9054150329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ya.miku.wishmaster_54.apk"/>
    <x v="40"/>
    <n v="0"/>
    <n v="425191.824005100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alketii.mightyknight_1.apk"/>
    <x v="40"/>
    <n v="0"/>
    <n v="32394.147107028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osmand.plus_355.apk"/>
    <x v="40"/>
    <n v="0"/>
    <n v="4206029.8890470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sl.wfwt_14.apk"/>
    <x v="41"/>
    <n v="1"/>
    <n v="53686.6452579851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trikita.talalarmo_19.apk"/>
    <x v="41"/>
    <n v="0"/>
    <n v="55949.414431815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1"/>
    <n v="0"/>
    <n v="23332.558430964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uk.co.yahoo.p1rpp.calendartrigger_7.apk"/>
    <x v="41"/>
    <n v="0"/>
    <n v="35489.9709760210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tedstein.AndroSS_17.apk"/>
    <x v="41"/>
    <n v="0"/>
    <n v="29237.9240449516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hub.yeriomin.workoutlog_2.apk"/>
    <x v="41"/>
    <n v="0"/>
    <n v="44123.367683961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jackpal.androidterm_72.apk"/>
    <x v="41"/>
    <n v="0"/>
    <n v="47940.968757029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tuxpaint_923.apk"/>
    <x v="41"/>
    <n v="0"/>
    <n v="50825.7490668910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ru.henridellal.dialer_10.apk"/>
    <x v="41"/>
    <n v="0"/>
    <n v="32244.100416079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yndns.sven_ola.debian_kit_6.apk"/>
    <x v="41"/>
    <n v="0"/>
    <n v="32918.773242039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anupam.acrylic_17.apk"/>
    <x v="41"/>
    <n v="0"/>
    <n v="33681.963749928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otriddle.budget_44.apk"/>
    <x v="41"/>
    <n v="0"/>
    <n v="30592.408159980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zygotelabs.locker_11.apk"/>
    <x v="41"/>
    <n v="0"/>
    <n v="36115.8715549390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miqote.shanawp_10.apk"/>
    <x v="41"/>
    <n v="0"/>
    <n v="35773.239699890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polarclock_10.apk"/>
    <x v="41"/>
    <n v="0"/>
    <n v="32238.752968143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utomic.ensichat_17.apk"/>
    <x v="41"/>
    <n v="0"/>
    <n v="181865.75128603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daniel_32.flexiblewallpaper_2.apk"/>
    <x v="41"/>
    <n v="0"/>
    <n v="27535.531306173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angrydoughnuts.android.alarmclock_15.apk"/>
    <x v="41"/>
    <n v="4"/>
    <n v="170569.1322039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khertan.forrunners_101030.apk"/>
    <x v="41"/>
    <n v="0"/>
    <n v="44878.309068968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t.isec.tp.am_4.apk"/>
    <x v="41"/>
    <n v="0"/>
    <n v="43548.291645012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alketii.mightyknight_1.apk"/>
    <x v="41"/>
    <n v="0"/>
    <n v="54831.885558087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jfedor.frozenbubble_54.apk"/>
    <x v="41"/>
    <n v="0"/>
    <n v="67300.2270120196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lab.ardash.appleflinger.android_1005006.apk"/>
    <x v="41"/>
    <n v="0"/>
    <n v="164791.01288108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zamedev.gloomydungeons2.opensource_1602221800.apk"/>
    <x v="41"/>
    <n v="0"/>
    <n v="140713.27211707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naq.dialer2_17.apk"/>
    <x v="41"/>
    <n v="10"/>
    <n v="473626.142294843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osmand.plus_355.apk"/>
    <x v="41"/>
    <n v="0"/>
    <n v="580733.859447994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lonamiwebs.klooni_820.apk"/>
    <x v="41"/>
    <n v="0"/>
    <n v="156967.75543293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rotect.budgetwatch_29.apk"/>
    <x v="41"/>
    <n v="0"/>
    <n v="176052.58517782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kanade.tachiyomi_41.apk"/>
    <x v="41"/>
    <n v="0"/>
    <n v="2197727.3761739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ya.miku.wishmaster_54.apk"/>
    <x v="41"/>
    <n v="1"/>
    <n v="6053708.667875959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sl.wfwt_14.apk"/>
    <x v="41"/>
    <n v="1"/>
    <n v="46854.90284301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ninthfloor.copperpdf_4.apk"/>
    <x v="41"/>
    <n v="0"/>
    <n v="28178.807978983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trikita.talalarmo_19.apk"/>
    <x v="41"/>
    <n v="0"/>
    <n v="64234.24030002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tedstein.AndroSS_17.apk"/>
    <x v="41"/>
    <n v="0"/>
    <n v="24119.799493986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uk.co.yahoo.p1rpp.calendartrigger_7.apk"/>
    <x v="41"/>
    <n v="0"/>
    <n v="29487.921528983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hub.yeriomin.workoutlog_2.apk"/>
    <x v="41"/>
    <n v="0"/>
    <n v="34113.425182993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jackpal.androidterm_72.apk"/>
    <x v="41"/>
    <n v="0"/>
    <n v="37314.3063340103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otriddle.budget_44.apk"/>
    <x v="41"/>
    <n v="0"/>
    <n v="28094.575673981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tuxpaint_923.apk"/>
    <x v="41"/>
    <n v="0"/>
    <n v="47777.8944519814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polarclock_10.apk"/>
    <x v="41"/>
    <n v="0"/>
    <n v="22112.190837040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ru.henridellal.dialer_10.apk"/>
    <x v="41"/>
    <n v="0"/>
    <n v="28985.674279974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yndns.sven_ola.debian_kit_6.apk"/>
    <x v="41"/>
    <n v="0"/>
    <n v="22723.220319021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anupam.acrylic_17.apk"/>
    <x v="41"/>
    <n v="0"/>
    <n v="26086.517189978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zygotelabs.locker_11.apk"/>
    <x v="41"/>
    <n v="0"/>
    <n v="24837.106208025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miqote.shanawp_10.apk"/>
    <x v="41"/>
    <n v="0"/>
    <n v="22809.2046969686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khertan.forrunners_101030.apk"/>
    <x v="41"/>
    <n v="0"/>
    <n v="36123.780398047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daniel_32.flexiblewallpaper_2.apk"/>
    <x v="41"/>
    <n v="0"/>
    <n v="21110.903109016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utomic.ensichat_17.apk"/>
    <x v="41"/>
    <n v="0"/>
    <n v="158061.58952397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angrydoughnuts.android.alarmclock_15.apk"/>
    <x v="41"/>
    <n v="5"/>
    <n v="161490.19807000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t.isec.tp.am_4.apk"/>
    <x v="41"/>
    <n v="0"/>
    <n v="36982.8282800153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alketii.mightyknight_1.apk"/>
    <x v="41"/>
    <n v="0"/>
    <n v="48655.149272002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fedor.frozenbubble_54.apk"/>
    <x v="41"/>
    <n v="0"/>
    <n v="58589.534401020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lonamiwebs.klooni_820.apk"/>
    <x v="41"/>
    <n v="0"/>
    <n v="154945.25912095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lab.ardash.appleflinger.android_1005006.apk"/>
    <x v="41"/>
    <n v="0"/>
    <n v="157382.69210798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zamedev.gloomydungeons2.opensource_1602221800.apk"/>
    <x v="41"/>
    <n v="0"/>
    <n v="123825.79670299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rotect.budgetwatch_29.apk"/>
    <x v="41"/>
    <n v="0"/>
    <n v="147658.3912670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naq.dialer2_17.apk"/>
    <x v="41"/>
    <n v="8"/>
    <n v="600315.155528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osmand.plus_355.apk"/>
    <x v="41"/>
    <n v="0"/>
    <n v="502370.800512959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kanade.tachiyomi_41.apk"/>
    <x v="41"/>
    <n v="0"/>
    <n v="2078093.3434039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ya.miku.wishmaster_54.apk"/>
    <x v="41"/>
    <n v="1"/>
    <n v="2978406.0226819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sl.wfwt_14.apk"/>
    <x v="41"/>
    <n v="1"/>
    <n v="37613.0559729645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trikita.talalarmo_19.apk"/>
    <x v="41"/>
    <n v="0"/>
    <n v="50244.752470985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ninthfloor.copperpdf_4.apk"/>
    <x v="41"/>
    <n v="0"/>
    <n v="23690.522852004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uk.co.yahoo.p1rpp.calendartrigger_7.apk"/>
    <x v="41"/>
    <n v="0"/>
    <n v="28471.31531697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tedstein.AndroSS_17.apk"/>
    <x v="41"/>
    <n v="0"/>
    <n v="23229.0021249790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hub.yeriomin.workoutlog_2.apk"/>
    <x v="41"/>
    <n v="0"/>
    <n v="35954.217851045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otriddle.budget_44.apk"/>
    <x v="41"/>
    <n v="0"/>
    <n v="24074.05540300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jackpal.androidterm_72.apk"/>
    <x v="41"/>
    <n v="0"/>
    <n v="35757.40659108849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tuxpaint_923.apk"/>
    <x v="41"/>
    <n v="0"/>
    <n v="45443.9844379666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ru.henridellal.dialer_10.apk"/>
    <x v="41"/>
    <n v="0"/>
    <n v="19991.274886065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polarclock_10.apk"/>
    <x v="41"/>
    <n v="0"/>
    <n v="18187.850435031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yndns.sven_ola.debian_kit_6.apk"/>
    <x v="41"/>
    <n v="0"/>
    <n v="22231.79591994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anupam.acrylic_17.apk"/>
    <x v="41"/>
    <n v="0"/>
    <n v="20487.153538037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zygotelabs.locker_11.apk"/>
    <x v="41"/>
    <n v="0"/>
    <n v="22664.985203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miqote.shanawp_10.apk"/>
    <x v="41"/>
    <n v="0"/>
    <n v="20161.23299906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daniel_32.flexiblewallpaper_2.apk"/>
    <x v="41"/>
    <n v="0"/>
    <n v="19065.980536048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khertan.forrunners_101030.apk"/>
    <x v="41"/>
    <n v="0"/>
    <n v="33023.370572016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utomic.ensichat_17.apk"/>
    <x v="41"/>
    <n v="0"/>
    <n v="150644.9143439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angrydoughnuts.android.alarmclock_15.apk"/>
    <x v="41"/>
    <n v="4"/>
    <n v="162775.72342392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t.isec.tp.am_4.apk"/>
    <x v="41"/>
    <n v="0"/>
    <n v="29861.208287999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alketii.mightyknight_1.apk"/>
    <x v="41"/>
    <n v="0"/>
    <n v="42669.603373971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lonamiwebs.klooni_820.apk"/>
    <x v="41"/>
    <n v="0"/>
    <n v="134828.2695380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fedor.frozenbubble_54.apk"/>
    <x v="41"/>
    <n v="0"/>
    <n v="53793.008410022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lab.ardash.appleflinger.android_1005006.apk"/>
    <x v="41"/>
    <n v="0"/>
    <n v="139457.28380000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zamedev.gloomydungeons2.opensource_1602221800.apk"/>
    <x v="41"/>
    <n v="0"/>
    <n v="121467.29184896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rotect.budgetwatch_29.apk"/>
    <x v="41"/>
    <n v="0"/>
    <n v="143431.2008420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naq.dialer2_17.apk"/>
    <x v="41"/>
    <n v="8"/>
    <n v="413807.9486659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osmand.plus_355.apk"/>
    <x v="41"/>
    <n v="0"/>
    <n v="441606.145838042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kanade.tachiyomi_41.apk"/>
    <x v="41"/>
    <n v="0"/>
    <n v="1819385.970461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ya.miku.wishmaster_54.apk"/>
    <x v="41"/>
    <n v="0"/>
    <n v="7211505.1929670097"/>
    <x v="1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2"/>
    <n v="0"/>
    <n v="34249.874572036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sl.wfwt_14.apk"/>
    <x v="42"/>
    <n v="0"/>
    <n v="59367.1303580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uk.co.yahoo.p1rpp.calendartrigger_7.apk"/>
    <x v="42"/>
    <n v="0"/>
    <n v="53054.926709970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tedstein.AndroSS_17.apk"/>
    <x v="42"/>
    <n v="0"/>
    <n v="40431.8581831175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hub.yeriomin.workoutlog_2.apk"/>
    <x v="42"/>
    <n v="0"/>
    <n v="43699.6471448801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polarclock_10.apk"/>
    <x v="42"/>
    <n v="0"/>
    <n v="26073.13055498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otriddle.budget_44.apk"/>
    <x v="42"/>
    <n v="0"/>
    <n v="31063.2879589684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ru.henridellal.dialer_10.apk"/>
    <x v="42"/>
    <n v="0"/>
    <n v="35145.584312965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yndns.sven_ola.debian_kit_6.apk"/>
    <x v="42"/>
    <n v="0"/>
    <n v="31885.737905977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angrydoughnuts.android.alarmclock_15.apk"/>
    <x v="42"/>
    <n v="0"/>
    <n v="41770.106967072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tuxpaint_923.apk"/>
    <x v="42"/>
    <n v="0"/>
    <n v="58893.17958313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naq.dialer2_17.apk"/>
    <x v="42"/>
    <n v="0"/>
    <n v="31279.419838916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miqote.shanawp_10.apk"/>
    <x v="42"/>
    <n v="0"/>
    <n v="29649.355391971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anupam.acrylic_17.apk"/>
    <x v="42"/>
    <n v="0"/>
    <n v="35601.148752961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daniel_32.flexiblewallpaper_2.apk"/>
    <x v="42"/>
    <n v="0"/>
    <n v="28711.8878569453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zygotelabs.locker_11.apk"/>
    <x v="42"/>
    <n v="0"/>
    <n v="42172.4687099922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khertan.forrunners_101030.apk"/>
    <x v="42"/>
    <n v="0"/>
    <n v="46506.255656946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t.isec.tp.am_4.apk"/>
    <x v="42"/>
    <n v="0"/>
    <n v="44266.826066886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trikita.talalarmo_19.apk"/>
    <x v="42"/>
    <n v="0"/>
    <n v="179887.0294259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fedor.frozenbubble_54.apk"/>
    <x v="42"/>
    <n v="0"/>
    <n v="61593.597893137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jackpal.androidterm_72.apk"/>
    <x v="42"/>
    <n v="0"/>
    <n v="163278.04950298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zamedev.gloomydungeons2.opensource_1602221800.apk"/>
    <x v="42"/>
    <n v="0"/>
    <n v="90216.4633017963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utomic.ensichat_17.apk"/>
    <x v="42"/>
    <n v="0"/>
    <n v="190705.12572489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alketii.mightyknight_1.apk"/>
    <x v="42"/>
    <n v="0"/>
    <n v="49928.029326023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lonamiwebs.klooni_820.apk"/>
    <x v="42"/>
    <n v="0"/>
    <n v="144636.532749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rotect.budgetwatch_29.apk"/>
    <x v="42"/>
    <n v="0"/>
    <n v="101206.141537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lab.ardash.appleflinger.android_1005006.apk"/>
    <x v="42"/>
    <n v="0"/>
    <n v="164117.10159503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ya.miku.wishmaster_54.apk"/>
    <x v="42"/>
    <n v="0"/>
    <n v="165619.39619015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osmand.plus_355.apk"/>
    <x v="42"/>
    <n v="0"/>
    <n v="320604.4156630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kanade.tachiyomi_41.apk"/>
    <x v="42"/>
    <n v="0"/>
    <n v="420522.892443927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ninthfloor.copperpdf_4.apk"/>
    <x v="42"/>
    <n v="0"/>
    <n v="27516.675307997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sl.wfwt_14.apk"/>
    <x v="42"/>
    <n v="0"/>
    <n v="53033.186008979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tedstein.AndroSS_17.apk"/>
    <x v="42"/>
    <n v="0"/>
    <n v="35457.50606502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uk.co.yahoo.p1rpp.calendartrigger_7.apk"/>
    <x v="42"/>
    <n v="0"/>
    <n v="42394.1994250053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hub.yeriomin.workoutlog_2.apk"/>
    <x v="42"/>
    <n v="0"/>
    <n v="36608.03937201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otriddle.budget_44.apk"/>
    <x v="42"/>
    <n v="0"/>
    <n v="29113.743125984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polarclock_10.apk"/>
    <x v="42"/>
    <n v="0"/>
    <n v="19539.243676001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angrydoughnuts.android.alarmclock_15.apk"/>
    <x v="42"/>
    <n v="0"/>
    <n v="43844.8302190518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ru.henridellal.dialer_10.apk"/>
    <x v="42"/>
    <n v="0"/>
    <n v="33856.621560000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yndns.sven_ola.debian_kit_6.apk"/>
    <x v="42"/>
    <n v="0"/>
    <n v="25338.208602974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tuxpaint_923.apk"/>
    <x v="42"/>
    <n v="0"/>
    <n v="58348.32689800530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naq.dialer2_17.apk"/>
    <x v="42"/>
    <n v="0"/>
    <n v="29223.529023991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trikita.talalarmo_19.apk"/>
    <x v="42"/>
    <n v="0"/>
    <n v="163361.28965299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anupam.acrylic_17.apk"/>
    <x v="42"/>
    <n v="0"/>
    <n v="30663.4996799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miqote.shanawp_10.apk"/>
    <x v="42"/>
    <n v="0"/>
    <n v="26794.2131549933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zygotelabs.locker_11.apk"/>
    <x v="42"/>
    <n v="0"/>
    <n v="31276.4509730040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daniel_32.flexiblewallpaper_2.apk"/>
    <x v="42"/>
    <n v="0"/>
    <n v="25456.339241005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t.isec.tp.am_4.apk"/>
    <x v="42"/>
    <n v="0"/>
    <n v="40364.886284980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khertan.forrunners_101030.apk"/>
    <x v="42"/>
    <n v="0"/>
    <n v="38145.7869089789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alketii.mightyknight_1.apk"/>
    <x v="42"/>
    <n v="0"/>
    <n v="55827.1314220037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fedor.frozenbubble_54.apk"/>
    <x v="42"/>
    <n v="0"/>
    <n v="67869.834892044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jackpal.androidterm_72.apk"/>
    <x v="42"/>
    <n v="0"/>
    <n v="181316.83138903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utomic.ensichat_17.apk"/>
    <x v="42"/>
    <n v="0"/>
    <n v="216416.1976199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zamedev.gloomydungeons2.opensource_1602221800.apk"/>
    <x v="42"/>
    <n v="0"/>
    <n v="96909.858937957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lonamiwebs.klooni_820.apk"/>
    <x v="42"/>
    <n v="0"/>
    <n v="157640.496506995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ya.miku.wishmaster_54.apk"/>
    <x v="42"/>
    <n v="0"/>
    <n v="193263.36593797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lab.ardash.appleflinger.android_1005006.apk"/>
    <x v="42"/>
    <n v="0"/>
    <n v="194828.22026504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rotect.budgetwatch_29.apk"/>
    <x v="42"/>
    <n v="0"/>
    <n v="130331.473009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osmand.plus_355.apk"/>
    <x v="42"/>
    <n v="0"/>
    <n v="375182.4485579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kanade.tachiyomi_41.apk"/>
    <x v="42"/>
    <n v="0"/>
    <n v="525652.986656000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ninthfloor.copperpdf_4.apk"/>
    <x v="42"/>
    <n v="0"/>
    <n v="24907.80822897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sl.wfwt_14.apk"/>
    <x v="42"/>
    <n v="0"/>
    <n v="48780.42118495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uk.co.yahoo.p1rpp.calendartrigger_7.apk"/>
    <x v="42"/>
    <n v="0"/>
    <n v="39071.5262560405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tedstein.AndroSS_17.apk"/>
    <x v="42"/>
    <n v="0"/>
    <n v="36019.760192953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otriddle.budget_44.apk"/>
    <x v="42"/>
    <n v="0"/>
    <n v="25474.731264985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hub.yeriomin.workoutlog_2.apk"/>
    <x v="42"/>
    <n v="0"/>
    <n v="33998.14690393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ru.henridellal.dialer_10.apk"/>
    <x v="42"/>
    <n v="0"/>
    <n v="27623.153405031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polarclock_10.apk"/>
    <x v="42"/>
    <n v="0"/>
    <n v="25577.0340330200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yndns.sven_ola.debian_kit_6.apk"/>
    <x v="42"/>
    <n v="0"/>
    <n v="30236.08420102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angrydoughnuts.android.alarmclock_15.apk"/>
    <x v="42"/>
    <n v="0"/>
    <n v="38902.1329979876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anupam.acrylic_17.apk"/>
    <x v="42"/>
    <n v="0"/>
    <n v="32332.7169960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zygotelabs.locker_11.apk"/>
    <x v="42"/>
    <n v="0"/>
    <n v="34019.18569894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tuxpaint_923.apk"/>
    <x v="42"/>
    <n v="0"/>
    <n v="58698.4578290720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miqote.shanawp_10.apk"/>
    <x v="42"/>
    <n v="0"/>
    <n v="28701.264683972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naq.dialer2_17.apk"/>
    <x v="42"/>
    <n v="0"/>
    <n v="30846.070021041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daniel_32.flexiblewallpaper_2.apk"/>
    <x v="42"/>
    <n v="0"/>
    <n v="25704.136277083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t.isec.tp.am_4.apk"/>
    <x v="42"/>
    <n v="0"/>
    <n v="37134.651604108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khertan.forrunners_101030.apk"/>
    <x v="42"/>
    <n v="0"/>
    <n v="40559.8366019547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trikita.talalarmo_19.apk"/>
    <x v="42"/>
    <n v="0"/>
    <n v="166332.98354502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alketii.mightyknight_1.apk"/>
    <x v="42"/>
    <n v="0"/>
    <n v="45879.775639041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fedor.frozenbubble_54.apk"/>
    <x v="42"/>
    <n v="0"/>
    <n v="56855.300674098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jackpal.androidterm_72.apk"/>
    <x v="42"/>
    <n v="0"/>
    <n v="159842.83218707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zamedev.gloomydungeons2.opensource_1602221800.apk"/>
    <x v="42"/>
    <n v="0"/>
    <n v="92145.3746630576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utomic.ensichat_17.apk"/>
    <x v="42"/>
    <n v="0"/>
    <n v="180513.47215706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lonamiwebs.klooni_820.apk"/>
    <x v="42"/>
    <n v="0"/>
    <n v="127855.664515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lab.ardash.appleflinger.android_1005006.apk"/>
    <x v="42"/>
    <n v="0"/>
    <n v="148889.076258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rotect.budgetwatch_29.apk"/>
    <x v="42"/>
    <n v="0"/>
    <n v="104607.06256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osmand.plus_355.apk"/>
    <x v="42"/>
    <n v="0"/>
    <n v="273788.16410398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kanade.tachiyomi_41.apk"/>
    <x v="42"/>
    <n v="0"/>
    <n v="350170.32779403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ya.miku.wishmaster_54.apk"/>
    <x v="42"/>
    <n v="0"/>
    <n v="157775.92715702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ninthfloor.copperpdf_4.apk"/>
    <x v="43"/>
    <n v="0"/>
    <n v="26106.864514062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tedstein.AndroSS_17.apk"/>
    <x v="43"/>
    <n v="0"/>
    <n v="26607.667566044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3"/>
    <n v="0"/>
    <n v="44892.86576397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uk.co.yahoo.p1rpp.calendartrigger_7.apk"/>
    <x v="43"/>
    <n v="0"/>
    <n v="31050.372093915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trikita.talalarmo_19.apk"/>
    <x v="43"/>
    <n v="0"/>
    <n v="50082.6471580658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hub.yeriomin.workoutlog_2.apk"/>
    <x v="43"/>
    <n v="0"/>
    <n v="36839.946985011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jackpal.androidterm_72.apk"/>
    <x v="43"/>
    <n v="0"/>
    <n v="42620.3879918902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tuxpaint_923.apk"/>
    <x v="43"/>
    <n v="0"/>
    <n v="48156.6242440603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polarclock_10.apk"/>
    <x v="43"/>
    <n v="0"/>
    <n v="22178.110175998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yndns.sven_ola.debian_kit_6.apk"/>
    <x v="43"/>
    <n v="0"/>
    <n v="25652.887117816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otriddle.budget_44.apk"/>
    <x v="43"/>
    <n v="0"/>
    <n v="58517.830402823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miqote.shanawp_10.apk"/>
    <x v="43"/>
    <n v="0"/>
    <n v="25602.722503011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anupam.acrylic_17.apk"/>
    <x v="43"/>
    <n v="0"/>
    <n v="30312.3498880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daniel_32.flexiblewallpaper_2.apk"/>
    <x v="43"/>
    <n v="0"/>
    <n v="26095.94849008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zygotelabs.locker_11.apk"/>
    <x v="43"/>
    <n v="0"/>
    <n v="33414.8043910971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ru.henridellal.dialer_10.apk"/>
    <x v="43"/>
    <n v="0"/>
    <n v="68825.549687957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khertan.forrunners_101030.apk"/>
    <x v="43"/>
    <n v="0"/>
    <n v="45835.5056589934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naq.dialer2_17.apk"/>
    <x v="43"/>
    <n v="15"/>
    <n v="72302.51698102800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t.isec.tp.am_4.apk"/>
    <x v="43"/>
    <n v="0"/>
    <n v="40212.133096996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utomic.ensichat_17.apk"/>
    <x v="43"/>
    <n v="0"/>
    <n v="137207.53117510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alketii.mightyknight_1.apk"/>
    <x v="43"/>
    <n v="0"/>
    <n v="55758.6688369046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lonamiwebs.klooni_820.apk"/>
    <x v="43"/>
    <n v="0"/>
    <n v="110634.792109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ya.miku.wishmaster_54.apk"/>
    <x v="43"/>
    <n v="0"/>
    <n v="156898.2456799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zamedev.gloomydungeons2.opensource_1602221800.apk"/>
    <x v="43"/>
    <n v="0"/>
    <n v="168883.21944186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rotect.budgetwatch_29.apk"/>
    <x v="43"/>
    <n v="0"/>
    <n v="184692.96226790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lab.ardash.appleflinger.android_1005006.apk"/>
    <x v="43"/>
    <n v="0"/>
    <n v="231430.705846984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kanade.tachiyomi_41.apk"/>
    <x v="43"/>
    <n v="0"/>
    <n v="250710.65894886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osmand.plus_355.apk"/>
    <x v="43"/>
    <n v="0"/>
    <n v="288506.1256859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angrydoughnuts.android.alarmclock_15.apk"/>
    <x v="43"/>
    <n v="4"/>
    <n v="1058868.4626638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fedor.frozenbubble_54.apk"/>
    <x v="43"/>
    <n v="0"/>
    <n v="7217354.6349420203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ninthfloor.copperpdf_4.apk"/>
    <x v="43"/>
    <n v="0"/>
    <n v="29055.0772830028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uk.co.yahoo.p1rpp.calendartrigger_7.apk"/>
    <x v="43"/>
    <n v="0"/>
    <n v="35994.2913029807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sl.wfwt_14.apk"/>
    <x v="43"/>
    <n v="0"/>
    <n v="51535.09413101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tedstein.AndroSS_17.apk"/>
    <x v="43"/>
    <n v="0"/>
    <n v="33562.8910459926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trikita.talalarmo_19.apk"/>
    <x v="43"/>
    <n v="0"/>
    <n v="54843.82139699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hub.yeriomin.workoutlog_2.apk"/>
    <x v="43"/>
    <n v="0"/>
    <n v="38122.152447991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polarclock_10.apk"/>
    <x v="43"/>
    <n v="0"/>
    <n v="27896.207137033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yndns.sven_ola.debian_kit_6.apk"/>
    <x v="43"/>
    <n v="0"/>
    <n v="31834.089250012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jackpal.androidterm_72.apk"/>
    <x v="43"/>
    <n v="0"/>
    <n v="47621.4211669865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tuxpaint_923.apk"/>
    <x v="43"/>
    <n v="0"/>
    <n v="56679.174911987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anupam.acrylic_17.apk"/>
    <x v="43"/>
    <n v="0"/>
    <n v="34607.0961129735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miqote.shanawp_10.apk"/>
    <x v="43"/>
    <n v="0"/>
    <n v="28446.515134011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otriddle.budget_44.apk"/>
    <x v="43"/>
    <n v="0"/>
    <n v="67684.5735319656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zygotelabs.locker_11.apk"/>
    <x v="43"/>
    <n v="0"/>
    <n v="40182.9111200058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daniel_32.flexiblewallpaper_2.apk"/>
    <x v="43"/>
    <n v="0"/>
    <n v="28012.09709799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ru.henridellal.dialer_10.apk"/>
    <x v="43"/>
    <n v="0"/>
    <n v="76582.104968023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khertan.forrunners_101030.apk"/>
    <x v="43"/>
    <n v="0"/>
    <n v="43979.5279850368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naq.dialer2_17.apk"/>
    <x v="43"/>
    <n v="15"/>
    <n v="83232.9341169678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t.isec.tp.am_4.apk"/>
    <x v="43"/>
    <n v="0"/>
    <n v="45708.9191189733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alketii.mightyknight_1.apk"/>
    <x v="43"/>
    <n v="0"/>
    <n v="63838.681018038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utomic.ensichat_17.apk"/>
    <x v="43"/>
    <n v="0"/>
    <n v="173334.104094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lonamiwebs.klooni_820.apk"/>
    <x v="43"/>
    <n v="0"/>
    <n v="131077.30205496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ya.miku.wishmaster_54.apk"/>
    <x v="43"/>
    <n v="0"/>
    <n v="171394.87969398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zamedev.gloomydungeons2.opensource_1602221800.apk"/>
    <x v="43"/>
    <n v="0"/>
    <n v="195472.46671596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lab.ardash.appleflinger.android_1005006.apk"/>
    <x v="43"/>
    <n v="0"/>
    <n v="244049.9919839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rotect.budgetwatch_29.apk"/>
    <x v="43"/>
    <n v="0"/>
    <n v="234045.0295740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kanade.tachiyomi_41.apk"/>
    <x v="43"/>
    <n v="0"/>
    <n v="306421.090624993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osmand.plus_355.apk"/>
    <x v="43"/>
    <n v="0"/>
    <n v="366005.025518010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angrydoughnuts.android.alarmclock_15.apk"/>
    <x v="43"/>
    <n v="4"/>
    <n v="1149357.6072889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fedor.frozenbubble_54.apk"/>
    <x v="43"/>
    <n v="0"/>
    <n v="7217950.8136110296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sl.wfwt_14.apk"/>
    <x v="43"/>
    <n v="0"/>
    <n v="32414.8378300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ninthfloor.copperpdf_4.apk"/>
    <x v="43"/>
    <n v="0"/>
    <n v="25683.507254929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tedstein.AndroSS_17.apk"/>
    <x v="43"/>
    <n v="0"/>
    <n v="25034.7231699851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uk.co.yahoo.p1rpp.calendartrigger_7.apk"/>
    <x v="43"/>
    <n v="0"/>
    <n v="31491.405255044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trikita.talalarmo_19.apk"/>
    <x v="43"/>
    <n v="0"/>
    <n v="43216.2214759737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hub.yeriomin.workoutlog_2.apk"/>
    <x v="43"/>
    <n v="0"/>
    <n v="29944.8442909633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jackpal.androidterm_72.apk"/>
    <x v="43"/>
    <n v="0"/>
    <n v="34085.3777639566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polarclock_10.apk"/>
    <x v="43"/>
    <n v="0"/>
    <n v="18900.7466490147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yndns.sven_ola.debian_kit_6.apk"/>
    <x v="43"/>
    <n v="0"/>
    <n v="23337.98500301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tuxpaint_923.apk"/>
    <x v="43"/>
    <n v="0"/>
    <n v="45956.950590014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otriddle.budget_44.apk"/>
    <x v="43"/>
    <n v="0"/>
    <n v="54903.370789019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anupam.acrylic_17.apk"/>
    <x v="43"/>
    <n v="0"/>
    <n v="26477.241182932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zygotelabs.locker_11.apk"/>
    <x v="43"/>
    <n v="0"/>
    <n v="32376.0493730659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miqote.shanawp_10.apk"/>
    <x v="43"/>
    <n v="0"/>
    <n v="28662.009079009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ru.henridellal.dialer_10.apk"/>
    <x v="43"/>
    <n v="0"/>
    <n v="65810.858550947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khertan.forrunners_101030.apk"/>
    <x v="43"/>
    <n v="0"/>
    <n v="37306.272902991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daniel_32.flexiblewallpaper_2.apk"/>
    <x v="43"/>
    <n v="0"/>
    <n v="24844.644013093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naq.dialer2_17.apk"/>
    <x v="43"/>
    <n v="15"/>
    <n v="74588.8746629934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t.isec.tp.am_4.apk"/>
    <x v="43"/>
    <n v="0"/>
    <n v="34296.7017920454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utomic.ensichat_17.apk"/>
    <x v="43"/>
    <n v="0"/>
    <n v="117991.27485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alketii.mightyknight_1.apk"/>
    <x v="43"/>
    <n v="0"/>
    <n v="54335.19843895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lonamiwebs.klooni_820.apk"/>
    <x v="43"/>
    <n v="0"/>
    <n v="115860.328958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ya.miku.wishmaster_54.apk"/>
    <x v="43"/>
    <n v="0"/>
    <n v="142854.49212591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zamedev.gloomydungeons2.opensource_1602221800.apk"/>
    <x v="43"/>
    <n v="0"/>
    <n v="163750.49994396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lab.ardash.appleflinger.android_1005006.apk"/>
    <x v="43"/>
    <n v="0"/>
    <n v="226213.87731097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rotect.budgetwatch_29.apk"/>
    <x v="43"/>
    <n v="0"/>
    <n v="230562.290622969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kanade.tachiyomi_41.apk"/>
    <x v="43"/>
    <n v="0"/>
    <n v="312249.90066001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osmand.plus_355.apk"/>
    <x v="43"/>
    <n v="0"/>
    <n v="334453.987193992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angrydoughnuts.android.alarmclock_15.apk"/>
    <x v="43"/>
    <n v="4"/>
    <n v="1067428.2112879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fedor.frozenbubble_54.apk"/>
    <x v="43"/>
    <n v="0"/>
    <n v="7214282.5946549401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4"/>
    <n v="0"/>
    <n v="37375.680068042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4"/>
    <n v="0"/>
    <n v="24771.84733981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trikita.talalarmo_19.apk"/>
    <x v="44"/>
    <n v="0"/>
    <n v="53156.672402983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tedstein.AndroSS_17.apk"/>
    <x v="44"/>
    <n v="0"/>
    <n v="29190.35962293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uk.co.yahoo.p1rpp.calendartrigger_7.apk"/>
    <x v="44"/>
    <n v="0"/>
    <n v="34377.45071598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polarclock_10.apk"/>
    <x v="44"/>
    <n v="0"/>
    <n v="19148.718249052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naq.dialer2_17.apk"/>
    <x v="44"/>
    <n v="0"/>
    <n v="25077.198837883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miqote.shanawp_10.apk"/>
    <x v="44"/>
    <n v="0"/>
    <n v="23409.9529348313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yndns.sven_ola.debian_kit_6.apk"/>
    <x v="44"/>
    <n v="0"/>
    <n v="25302.7158097829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zygotelabs.locker_11.apk"/>
    <x v="44"/>
    <n v="0"/>
    <n v="23313.581100897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hub.yeriomin.workoutlog_2.apk"/>
    <x v="44"/>
    <n v="0"/>
    <n v="37640.2203510515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otriddle.budget_44.apk"/>
    <x v="44"/>
    <n v="0"/>
    <n v="31055.607726797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anupam.acrylic_17.apk"/>
    <x v="44"/>
    <n v="0"/>
    <n v="26960.16501286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angrydoughnuts.android.alarmclock_15.apk"/>
    <x v="44"/>
    <n v="0"/>
    <n v="36077.7358340564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tuxpaint_923.apk"/>
    <x v="44"/>
    <n v="0"/>
    <n v="47410.3215921204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daniel_32.flexiblewallpaper_2.apk"/>
    <x v="44"/>
    <n v="0"/>
    <n v="25085.50013811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jackpal.androidterm_72.apk"/>
    <x v="44"/>
    <n v="0"/>
    <n v="64318.582164822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khertan.forrunners_101030.apk"/>
    <x v="44"/>
    <n v="0"/>
    <n v="39096.364696975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t.isec.tp.am_4.apk"/>
    <x v="44"/>
    <n v="0"/>
    <n v="35491.251023020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alketii.mightyknight_1.apk"/>
    <x v="44"/>
    <n v="0"/>
    <n v="51902.872083941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ru.henridellal.dialer_10.apk"/>
    <x v="44"/>
    <n v="0"/>
    <n v="96215.0628250091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zamedev.gloomydungeons2.opensource_1602221800.apk"/>
    <x v="44"/>
    <n v="0"/>
    <n v="87014.486197149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utomic.ensichat_17.apk"/>
    <x v="44"/>
    <n v="0"/>
    <n v="177458.35084584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ya.miku.wishmaster_54.apk"/>
    <x v="44"/>
    <n v="0"/>
    <n v="143075.47115301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rotect.budgetwatch_29.apk"/>
    <x v="44"/>
    <n v="0"/>
    <n v="131186.12583004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jfedor.frozenbubble_54.apk"/>
    <x v="44"/>
    <n v="0"/>
    <n v="208525.29598516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lonamiwebs.klooni_820.apk"/>
    <x v="44"/>
    <n v="0"/>
    <n v="257290.3665679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kanade.tachiyomi_41.apk"/>
    <x v="44"/>
    <n v="0"/>
    <n v="299641.04473497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lab.ardash.appleflinger.android_1005006.apk"/>
    <x v="44"/>
    <n v="0"/>
    <n v="388459.00612790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osmand.plus_355.apk"/>
    <x v="44"/>
    <n v="0"/>
    <n v="2769879.612688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ninthfloor.copperpdf_4.apk"/>
    <x v="44"/>
    <n v="0"/>
    <n v="28802.47469997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sl.wfwt_14.apk"/>
    <x v="44"/>
    <n v="0"/>
    <n v="58838.2934130494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trikita.talalarmo_19.apk"/>
    <x v="44"/>
    <n v="0"/>
    <n v="75019.684952974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uk.co.yahoo.p1rpp.calendartrigger_7.apk"/>
    <x v="44"/>
    <n v="0"/>
    <n v="49523.885945964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tedstein.AndroSS_17.apk"/>
    <x v="44"/>
    <n v="0"/>
    <n v="35537.823608028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hub.yeriomin.workoutlog_2.apk"/>
    <x v="44"/>
    <n v="0"/>
    <n v="42520.157073973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otriddle.budget_44.apk"/>
    <x v="44"/>
    <n v="0"/>
    <n v="38456.979823007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polarclock_10.apk"/>
    <x v="44"/>
    <n v="0"/>
    <n v="29529.866560013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yndns.sven_ola.debian_kit_6.apk"/>
    <x v="44"/>
    <n v="0"/>
    <n v="33655.055318027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angrydoughnuts.android.alarmclock_15.apk"/>
    <x v="44"/>
    <n v="0"/>
    <n v="45025.33335000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tuxpaint_923.apk"/>
    <x v="44"/>
    <n v="0"/>
    <n v="71853.330040990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naq.dialer2_17.apk"/>
    <x v="44"/>
    <n v="0"/>
    <n v="34751.4294989522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anupam.acrylic_17.apk"/>
    <x v="44"/>
    <n v="0"/>
    <n v="38799.093787965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zygotelabs.locker_11.apk"/>
    <x v="44"/>
    <n v="0"/>
    <n v="44493.4620229759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miqote.shanawp_10.apk"/>
    <x v="44"/>
    <n v="0"/>
    <n v="33794.108217989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daniel_32.flexiblewallpaper_2.apk"/>
    <x v="44"/>
    <n v="0"/>
    <n v="32654.300293011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jackpal.androidterm_72.apk"/>
    <x v="44"/>
    <n v="0"/>
    <n v="94955.44599497219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khertan.forrunners_101030.apk"/>
    <x v="44"/>
    <n v="0"/>
    <n v="51677.32205404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t.isec.tp.am_4.apk"/>
    <x v="44"/>
    <n v="0"/>
    <n v="44310.579133976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alketii.mightyknight_1.apk"/>
    <x v="44"/>
    <n v="0"/>
    <n v="58650.049872987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ru.henridellal.dialer_10.apk"/>
    <x v="44"/>
    <n v="0"/>
    <n v="117338.75236904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zamedev.gloomydungeons2.opensource_1602221800.apk"/>
    <x v="44"/>
    <n v="0"/>
    <n v="124121.09391402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utomic.ensichat_17.apk"/>
    <x v="44"/>
    <n v="0"/>
    <n v="226401.09764301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rotect.budgetwatch_29.apk"/>
    <x v="44"/>
    <n v="0"/>
    <n v="149416.512185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ya.miku.wishmaster_54.apk"/>
    <x v="44"/>
    <n v="0"/>
    <n v="182124.06782200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fedor.frozenbubble_54.apk"/>
    <x v="44"/>
    <n v="0"/>
    <n v="267851.19157901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lonamiwebs.klooni_820.apk"/>
    <x v="44"/>
    <n v="0"/>
    <n v="381021.38290798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kanade.tachiyomi_41.apk"/>
    <x v="44"/>
    <n v="0"/>
    <n v="404496.91283202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lab.ardash.appleflinger.android_1005006.apk"/>
    <x v="44"/>
    <n v="0"/>
    <n v="479613.01201995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osmand.plus_355.apk"/>
    <x v="44"/>
    <n v="0"/>
    <n v="3234017.57068698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ninthfloor.copperpdf_4.apk"/>
    <x v="44"/>
    <n v="0"/>
    <n v="21173.72698790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sl.wfwt_14.apk"/>
    <x v="44"/>
    <n v="0"/>
    <n v="38898.991870926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trikita.talalarmo_19.apk"/>
    <x v="44"/>
    <n v="0"/>
    <n v="56129.2619110317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tedstein.AndroSS_17.apk"/>
    <x v="44"/>
    <n v="0"/>
    <n v="31085.942020989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uk.co.yahoo.p1rpp.calendartrigger_7.apk"/>
    <x v="44"/>
    <n v="0"/>
    <n v="34422.578505938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hub.yeriomin.workoutlog_2.apk"/>
    <x v="44"/>
    <n v="0"/>
    <n v="40023.27042201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otriddle.budget_44.apk"/>
    <x v="44"/>
    <n v="0"/>
    <n v="32099.1593290817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polarclock_10.apk"/>
    <x v="44"/>
    <n v="0"/>
    <n v="23354.858846985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yndns.sven_ola.debian_kit_6.apk"/>
    <x v="44"/>
    <n v="0"/>
    <n v="28167.069641989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tuxpaint_923.apk"/>
    <x v="44"/>
    <n v="0"/>
    <n v="49657.149750972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angrydoughnuts.android.alarmclock_15.apk"/>
    <x v="44"/>
    <n v="0"/>
    <n v="41508.425004081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naq.dialer2_17.apk"/>
    <x v="44"/>
    <n v="0"/>
    <n v="28792.8672089473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anupam.acrylic_17.apk"/>
    <x v="44"/>
    <n v="0"/>
    <n v="27109.605072997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miqote.shanawp_10.apk"/>
    <x v="44"/>
    <n v="0"/>
    <n v="26693.6525430063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daniel_32.flexiblewallpaper_2.apk"/>
    <x v="44"/>
    <n v="0"/>
    <n v="24958.010200993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zygotelabs.locker_11.apk"/>
    <x v="44"/>
    <n v="0"/>
    <n v="34546.618505031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jackpal.androidterm_72.apk"/>
    <x v="44"/>
    <n v="0"/>
    <n v="74177.217566990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t.isec.tp.am_4.apk"/>
    <x v="44"/>
    <n v="0"/>
    <n v="46247.729077003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khertan.forrunners_101030.apk"/>
    <x v="44"/>
    <n v="0"/>
    <n v="47302.468467969396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ru.henridellal.dialer_10.apk"/>
    <x v="44"/>
    <n v="0"/>
    <n v="88910.95908894200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alketii.mightyknight_1.apk"/>
    <x v="44"/>
    <n v="0"/>
    <n v="61908.1035749985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zamedev.gloomydungeons2.opensource_1602221800.apk"/>
    <x v="44"/>
    <n v="0"/>
    <n v="103585.43072501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utomic.ensichat_17.apk"/>
    <x v="44"/>
    <n v="0"/>
    <n v="178609.812946057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ya.miku.wishmaster_54.apk"/>
    <x v="44"/>
    <n v="0"/>
    <n v="165953.82704399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rotect.budgetwatch_29.apk"/>
    <x v="44"/>
    <n v="0"/>
    <n v="149205.85128897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fedor.frozenbubble_54.apk"/>
    <x v="44"/>
    <n v="0"/>
    <n v="223323.02818598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lonamiwebs.klooni_820.apk"/>
    <x v="44"/>
    <n v="0"/>
    <n v="331054.26456197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kanade.tachiyomi_41.apk"/>
    <x v="44"/>
    <n v="0"/>
    <n v="319175.067998002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lab.ardash.appleflinger.android_1005006.apk"/>
    <x v="44"/>
    <n v="0"/>
    <n v="390639.23602201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osmand.plus_355.apk"/>
    <x v="44"/>
    <n v="0"/>
    <n v="3132502.1165489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5"/>
    <n v="0"/>
    <n v="32896.172340027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uk.co.yahoo.p1rpp.calendartrigger_7.apk"/>
    <x v="45"/>
    <n v="0"/>
    <n v="42890.952332876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tedstein.AndroSS_17.apk"/>
    <x v="45"/>
    <n v="0"/>
    <n v="40886.0560129396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trikita.talalarmo_19.apk"/>
    <x v="45"/>
    <n v="0"/>
    <n v="113580.311470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sl.wfwt_14.apk"/>
    <x v="45"/>
    <n v="6"/>
    <n v="140170.247117988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jackpal.androidterm_72.apk"/>
    <x v="45"/>
    <n v="0"/>
    <n v="66536.568845854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tuxpaint_923.apk"/>
    <x v="45"/>
    <n v="0"/>
    <n v="81931.886352133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otriddle.budget_44.apk"/>
    <x v="45"/>
    <n v="0"/>
    <n v="67430.036386940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polarclock_10.apk"/>
    <x v="45"/>
    <n v="0"/>
    <n v="36179.287789156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yndns.sven_ola.debian_kit_6.apk"/>
    <x v="45"/>
    <n v="0"/>
    <n v="41455.406852066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anupam.acrylic_17.apk"/>
    <x v="45"/>
    <n v="0"/>
    <n v="39426.657449919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miqote.shanawp_10.apk"/>
    <x v="45"/>
    <n v="0"/>
    <n v="33464.185628108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ru.henridellal.dialer_10.apk"/>
    <x v="45"/>
    <n v="0"/>
    <n v="76737.0295959990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zygotelabs.locker_11.apk"/>
    <x v="45"/>
    <n v="0"/>
    <n v="43386.4507961552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naq.dialer2_17.apk"/>
    <x v="45"/>
    <n v="3"/>
    <n v="74407.1998419239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khertan.forrunners_101030.apk"/>
    <x v="45"/>
    <n v="0"/>
    <n v="57446.067871991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daniel_32.flexiblewallpaper_2.apk"/>
    <x v="45"/>
    <n v="0"/>
    <n v="40465.429569128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angrydoughnuts.android.alarmclock_15.apk"/>
    <x v="45"/>
    <n v="3"/>
    <n v="134607.13927098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t.isec.tp.am_4.apk"/>
    <x v="45"/>
    <n v="0"/>
    <n v="52077.6020858901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alketii.mightyknight_1.apk"/>
    <x v="45"/>
    <n v="0"/>
    <n v="67897.86196406930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fedor.frozenbubble_54.apk"/>
    <x v="45"/>
    <n v="0"/>
    <n v="137991.10932112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lonamiwebs.klooni_820.apk"/>
    <x v="45"/>
    <n v="0"/>
    <n v="226865.61050498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lab.ardash.appleflinger.android_1005006.apk"/>
    <x v="45"/>
    <n v="0"/>
    <n v="242986.20614292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utomic.ensichat_17.apk"/>
    <x v="45"/>
    <n v="0"/>
    <n v="415471.37618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rotect.budgetwatch_29.apk"/>
    <x v="45"/>
    <n v="0"/>
    <n v="341881.12786901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kanade.tachiyomi_41.apk"/>
    <x v="45"/>
    <n v="0"/>
    <n v="946735.2185470509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hub.yeriomin.workoutlog_2.apk"/>
    <x v="45"/>
    <n v="0"/>
    <n v="7210566.65402603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ya.miku.wishmaster_54.apk"/>
    <x v="45"/>
    <n v="0"/>
    <n v="7211932.43844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zamedev.gloomydungeons2.opensource_1602221800.apk"/>
    <x v="45"/>
    <n v="0"/>
    <n v="7213836.2558870502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osmand.plus_355.apk"/>
    <x v="45"/>
    <n v="0"/>
    <n v="7276221.47338395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ninthfloor.copperpdf_4.apk"/>
    <x v="45"/>
    <n v="0"/>
    <n v="35414.888519036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sl.wfwt_14.apk"/>
    <x v="45"/>
    <n v="6"/>
    <n v="124496.13460298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uk.co.yahoo.p1rpp.calendartrigger_7.apk"/>
    <x v="45"/>
    <n v="0"/>
    <n v="49622.4564110161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tedstein.AndroSS_17.apk"/>
    <x v="45"/>
    <n v="0"/>
    <n v="44177.2135749923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trikita.talalarmo_19.apk"/>
    <x v="45"/>
    <n v="0"/>
    <n v="128988.402351968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jackpal.androidterm_72.apk"/>
    <x v="45"/>
    <n v="0"/>
    <n v="79554.4682730104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tuxpaint_923.apk"/>
    <x v="45"/>
    <n v="0"/>
    <n v="87056.861965975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otriddle.budget_44.apk"/>
    <x v="45"/>
    <n v="0"/>
    <n v="69032.6267229975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polarclock_10.apk"/>
    <x v="45"/>
    <n v="0"/>
    <n v="38613.892604014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ru.henridellal.dialer_10.apk"/>
    <x v="45"/>
    <n v="0"/>
    <n v="65561.033955018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yndns.sven_ola.debian_kit_6.apk"/>
    <x v="45"/>
    <n v="0"/>
    <n v="37164.9050940176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anupam.acrylic_17.apk"/>
    <x v="45"/>
    <n v="0"/>
    <n v="41797.099535004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zygotelabs.locker_11.apk"/>
    <x v="45"/>
    <n v="0"/>
    <n v="49503.471247036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miqote.shanawp_10.apk"/>
    <x v="45"/>
    <n v="0"/>
    <n v="39714.591644005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naq.dialer2_17.apk"/>
    <x v="45"/>
    <n v="3"/>
    <n v="71862.36106196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daniel_32.flexiblewallpaper_2.apk"/>
    <x v="45"/>
    <n v="0"/>
    <n v="33069.506564992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khertan.forrunners_101030.apk"/>
    <x v="45"/>
    <n v="0"/>
    <n v="64280.866843997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angrydoughnuts.android.alarmclock_15.apk"/>
    <x v="45"/>
    <n v="3"/>
    <n v="141764.57635103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t.isec.tp.am_4.apk"/>
    <x v="45"/>
    <n v="0"/>
    <n v="58196.3359240326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alketii.mightyknight_1.apk"/>
    <x v="45"/>
    <n v="0"/>
    <n v="84774.827286950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fedor.frozenbubble_54.apk"/>
    <x v="45"/>
    <n v="0"/>
    <n v="139235.40881398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lonamiwebs.klooni_820.apk"/>
    <x v="45"/>
    <n v="0"/>
    <n v="250893.49581801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lab.ardash.appleflinger.android_1005006.apk"/>
    <x v="45"/>
    <n v="0"/>
    <n v="256281.84643899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utomic.ensichat_17.apk"/>
    <x v="45"/>
    <n v="0"/>
    <n v="465657.957182964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rotect.budgetwatch_29.apk"/>
    <x v="45"/>
    <n v="0"/>
    <n v="374649.174293036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kanade.tachiyomi_41.apk"/>
    <x v="45"/>
    <n v="0"/>
    <n v="1217654.668531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hub.yeriomin.workoutlog_2.apk"/>
    <x v="45"/>
    <n v="0"/>
    <n v="7210177.6418949496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ya.miku.wishmaster_54.apk"/>
    <x v="45"/>
    <n v="0"/>
    <n v="7213353.1936219595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zamedev.gloomydungeons2.opensource_1602221800.apk"/>
    <x v="45"/>
    <n v="0"/>
    <n v="7218680.91245902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osmand.plus_355.apk"/>
    <x v="45"/>
    <n v="0"/>
    <n v="7291681.70741496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sl.wfwt_14.apk"/>
    <x v="45"/>
    <n v="6"/>
    <n v="127905.49784002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ninthfloor.copperpdf_4.apk"/>
    <x v="45"/>
    <n v="0"/>
    <n v="34144.006902002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uk.co.yahoo.p1rpp.calendartrigger_7.apk"/>
    <x v="45"/>
    <n v="0"/>
    <n v="40377.6773660210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tedstein.AndroSS_17.apk"/>
    <x v="45"/>
    <n v="0"/>
    <n v="46228.667628951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trikita.talalarmo_19.apk"/>
    <x v="45"/>
    <n v="0"/>
    <n v="118836.09954104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jackpal.androidterm_72.apk"/>
    <x v="45"/>
    <n v="0"/>
    <n v="58343.2951689464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tuxpaint_923.apk"/>
    <x v="45"/>
    <n v="0"/>
    <n v="73413.077436969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otriddle.budget_44.apk"/>
    <x v="45"/>
    <n v="0"/>
    <n v="61979.247984941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polarclock_10.apk"/>
    <x v="45"/>
    <n v="0"/>
    <n v="35644.490405917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yndns.sven_ola.debian_kit_6.apk"/>
    <x v="45"/>
    <n v="0"/>
    <n v="40086.899695917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ru.henridellal.dialer_10.apk"/>
    <x v="45"/>
    <n v="0"/>
    <n v="67225.63835198519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anupam.acrylic_17.apk"/>
    <x v="45"/>
    <n v="0"/>
    <n v="43276.8321459880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naq.dialer2_17.apk"/>
    <x v="45"/>
    <n v="3"/>
    <n v="65007.232532021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miqote.shanawp_10.apk"/>
    <x v="45"/>
    <n v="0"/>
    <n v="38960.628816974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zygotelabs.locker_11.apk"/>
    <x v="45"/>
    <n v="0"/>
    <n v="50834.664536989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daniel_32.flexiblewallpaper_2.apk"/>
    <x v="45"/>
    <n v="0"/>
    <n v="38780.601256992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khertan.forrunners_101030.apk"/>
    <x v="45"/>
    <n v="0"/>
    <n v="65178.9299319498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angrydoughnuts.android.alarmclock_15.apk"/>
    <x v="45"/>
    <n v="3"/>
    <n v="139496.273480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t.isec.tp.am_4.apk"/>
    <x v="45"/>
    <n v="0"/>
    <n v="56759.293264942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alketii.mightyknight_1.apk"/>
    <x v="45"/>
    <n v="0"/>
    <n v="86706.6613390342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fedor.frozenbubble_54.apk"/>
    <x v="45"/>
    <n v="0"/>
    <n v="148440.19949808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lonamiwebs.klooni_820.apk"/>
    <x v="45"/>
    <n v="0"/>
    <n v="220836.37194393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utomic.ensichat_17.apk"/>
    <x v="45"/>
    <n v="0"/>
    <n v="398820.68461796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lab.ardash.appleflinger.android_1005006.apk"/>
    <x v="45"/>
    <n v="0"/>
    <n v="238128.68165806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rotect.budgetwatch_29.apk"/>
    <x v="45"/>
    <n v="0"/>
    <n v="347191.51975202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kanade.tachiyomi_41.apk"/>
    <x v="45"/>
    <n v="0"/>
    <n v="1139503.52886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hub.yeriomin.workoutlog_2.apk"/>
    <x v="45"/>
    <n v="0"/>
    <n v="7226249.9806609703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zamedev.gloomydungeons2.opensource_1602221800.apk"/>
    <x v="45"/>
    <n v="0"/>
    <n v="7214851.16671794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ya.miku.wishmaster_54.apk"/>
    <x v="45"/>
    <n v="0"/>
    <n v="7209718.95634499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osmand.plus_355.apk"/>
    <x v="45"/>
    <n v="0"/>
    <n v="7299055.17189692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ninthfloor.copperpdf_4.apk"/>
    <x v="46"/>
    <n v="0"/>
    <n v="40756.581177934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sl.wfwt_14.apk"/>
    <x v="46"/>
    <n v="0"/>
    <n v="65402.4513228795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uk.co.yahoo.p1rpp.calendartrigger_7.apk"/>
    <x v="46"/>
    <n v="0"/>
    <n v="62735.881878994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tedstein.AndroSS_17.apk"/>
    <x v="46"/>
    <n v="0"/>
    <n v="61070.3952990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hub.yeriomin.workoutlog_2.apk"/>
    <x v="46"/>
    <n v="0"/>
    <n v="60964.04507989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trikita.talalarmo_19.apk"/>
    <x v="46"/>
    <n v="0"/>
    <n v="159935.62091700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otriddle.budget_44.apk"/>
    <x v="46"/>
    <n v="0"/>
    <n v="47653.692239895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tuxpaint_923.apk"/>
    <x v="46"/>
    <n v="0"/>
    <n v="92057.845233939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jackpal.androidterm_72.apk"/>
    <x v="46"/>
    <n v="0"/>
    <n v="86298.3077790122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polarclock_10.apk"/>
    <x v="46"/>
    <n v="0"/>
    <n v="35055.7596690486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yndns.sven_ola.debian_kit_6.apk"/>
    <x v="46"/>
    <n v="0"/>
    <n v="48546.528177102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anupam.acrylic_17.apk"/>
    <x v="46"/>
    <n v="0"/>
    <n v="47286.7938359268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zygotelabs.locker_11.apk"/>
    <x v="46"/>
    <n v="0"/>
    <n v="50468.1641340721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miqote.shanawp_10.apk"/>
    <x v="46"/>
    <n v="0"/>
    <n v="41382.4844819026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ru.henridellal.dialer_10.apk"/>
    <x v="46"/>
    <n v="0"/>
    <n v="105653.83319021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daniel_32.flexiblewallpaper_2.apk"/>
    <x v="46"/>
    <n v="0"/>
    <n v="44964.700069045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khertan.forrunners_101030.apk"/>
    <x v="46"/>
    <n v="0"/>
    <n v="73415.868413168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t.isec.tp.am_4.apk"/>
    <x v="46"/>
    <n v="0"/>
    <n v="62716.09412296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zamedev.gloomydungeons2.opensource_1602221800.apk"/>
    <x v="46"/>
    <n v="0"/>
    <n v="141948.77507793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lonamiwebs.klooni_820.apk"/>
    <x v="46"/>
    <n v="0"/>
    <n v="210944.56381606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ya.miku.wishmaster_54.apk"/>
    <x v="46"/>
    <n v="0"/>
    <n v="238894.45154508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lab.ardash.appleflinger.android_1005006.apk"/>
    <x v="46"/>
    <n v="0"/>
    <n v="262644.812305923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utomic.ensichat_17.apk"/>
    <x v="46"/>
    <n v="0"/>
    <n v="703159.848851150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rotect.budgetwatch_29.apk"/>
    <x v="46"/>
    <n v="0"/>
    <n v="647999.949852003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naq.dialer2_17.apk"/>
    <x v="46"/>
    <n v="0"/>
    <n v="7210085.76469494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angrydoughnuts.android.alarmclock_15.apk"/>
    <x v="46"/>
    <n v="0"/>
    <n v="7212479.8119019195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alketii.mightyknight_1.apk"/>
    <x v="46"/>
    <n v="0"/>
    <n v="7216116.9833380198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fedor.frozenbubble_54.apk"/>
    <x v="46"/>
    <n v="0"/>
    <n v="7211492.85854003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kanade.tachiyomi_41.apk"/>
    <x v="46"/>
    <n v="0"/>
    <n v="7215991.28727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osmand.plus_355.apk"/>
    <x v="46"/>
    <n v="0"/>
    <n v="7248129.05639502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sl.wfwt_14.apk"/>
    <x v="46"/>
    <n v="0"/>
    <n v="68093.4171879780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ninthfloor.copperpdf_4.apk"/>
    <x v="46"/>
    <n v="0"/>
    <n v="37867.1320180292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uk.co.yahoo.p1rpp.calendartrigger_7.apk"/>
    <x v="46"/>
    <n v="0"/>
    <n v="49096.691725018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tedstein.AndroSS_17.apk"/>
    <x v="46"/>
    <n v="0"/>
    <n v="51890.285163011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hub.yeriomin.workoutlog_2.apk"/>
    <x v="46"/>
    <n v="0"/>
    <n v="48848.9715369651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trikita.talalarmo_19.apk"/>
    <x v="46"/>
    <n v="0"/>
    <n v="158286.20360203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otriddle.budget_44.apk"/>
    <x v="46"/>
    <n v="0"/>
    <n v="48791.0636309534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tuxpaint_923.apk"/>
    <x v="46"/>
    <n v="0"/>
    <n v="85364.9354619555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jackpal.androidterm_72.apk"/>
    <x v="46"/>
    <n v="0"/>
    <n v="80849.325918999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polarclock_10.apk"/>
    <x v="46"/>
    <n v="0"/>
    <n v="39927.938045991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yndns.sven_ola.debian_kit_6.apk"/>
    <x v="46"/>
    <n v="0"/>
    <n v="47767.303242988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anupam.acrylic_17.apk"/>
    <x v="46"/>
    <n v="0"/>
    <n v="45660.878251015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miqote.shanawp_10.apk"/>
    <x v="46"/>
    <n v="0"/>
    <n v="35621.9025629688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daniel_32.flexiblewallpaper_2.apk"/>
    <x v="46"/>
    <n v="0"/>
    <n v="34448.578384006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zygotelabs.locker_11.apk"/>
    <x v="46"/>
    <n v="0"/>
    <n v="59942.631672019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ru.henridellal.dialer_10.apk"/>
    <x v="46"/>
    <n v="0"/>
    <n v="109354.19719497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khertan.forrunners_101030.apk"/>
    <x v="46"/>
    <n v="0"/>
    <n v="66897.379472036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t.isec.tp.am_4.apk"/>
    <x v="46"/>
    <n v="0"/>
    <n v="74136.9175449945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zamedev.gloomydungeons2.opensource_1602221800.apk"/>
    <x v="46"/>
    <n v="0"/>
    <n v="148053.405501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lonamiwebs.klooni_820.apk"/>
    <x v="46"/>
    <n v="0"/>
    <n v="219974.19289004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ya.miku.wishmaster_54.apk"/>
    <x v="46"/>
    <n v="0"/>
    <n v="245659.38021900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lab.ardash.appleflinger.android_1005006.apk"/>
    <x v="46"/>
    <n v="0"/>
    <n v="296421.149738016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utomic.ensichat_17.apk"/>
    <x v="46"/>
    <n v="0"/>
    <n v="761563.2075950270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rotect.budgetwatch_29.apk"/>
    <x v="46"/>
    <n v="0"/>
    <n v="730211.6406660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angrydoughnuts.android.alarmclock_15.apk"/>
    <x v="46"/>
    <n v="0"/>
    <n v="7212072.16714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naq.dialer2_17.apk"/>
    <x v="46"/>
    <n v="0"/>
    <n v="7209622.1075080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alketii.mightyknight_1.apk"/>
    <x v="46"/>
    <n v="0"/>
    <n v="7218686.86444003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fedor.frozenbubble_54.apk"/>
    <x v="46"/>
    <n v="0"/>
    <n v="7220227.57283097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kanade.tachiyomi_41.apk"/>
    <x v="46"/>
    <n v="0"/>
    <n v="7213814.82357694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osmand.plus_355.apk"/>
    <x v="46"/>
    <n v="0"/>
    <n v="7287335.440889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sl.wfwt_14.apk"/>
    <x v="46"/>
    <n v="0"/>
    <n v="75729.6120179816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ninthfloor.copperpdf_4.apk"/>
    <x v="46"/>
    <n v="0"/>
    <n v="45100.70786997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uk.co.yahoo.p1rpp.calendartrigger_7.apk"/>
    <x v="46"/>
    <n v="0"/>
    <n v="58087.0820810087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hub.yeriomin.workoutlog_2.apk"/>
    <x v="46"/>
    <n v="0"/>
    <n v="54552.41115798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otriddle.budget_44.apk"/>
    <x v="46"/>
    <n v="0"/>
    <n v="43204.17140494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tedstein.AndroSS_17.apk"/>
    <x v="46"/>
    <n v="0"/>
    <n v="57990.3694239909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trikita.talalarmo_19.apk"/>
    <x v="46"/>
    <n v="0"/>
    <n v="172690.406691981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tuxpaint_923.apk"/>
    <x v="46"/>
    <n v="0"/>
    <n v="90398.7899939529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jackpal.androidterm_72.apk"/>
    <x v="46"/>
    <n v="0"/>
    <n v="77370.2072869054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polarclock_10.apk"/>
    <x v="46"/>
    <n v="0"/>
    <n v="41570.6450019496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yndns.sven_ola.debian_kit_6.apk"/>
    <x v="46"/>
    <n v="0"/>
    <n v="45493.8648650421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ru.henridellal.dialer_10.apk"/>
    <x v="46"/>
    <n v="0"/>
    <n v="107094.483523977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anupam.acrylic_17.apk"/>
    <x v="46"/>
    <n v="0"/>
    <n v="42944.5202070055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miqote.shanawp_10.apk"/>
    <x v="46"/>
    <n v="0"/>
    <n v="40634.1695390874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zygotelabs.locker_11.apk"/>
    <x v="46"/>
    <n v="0"/>
    <n v="54578.8071689893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daniel_32.flexiblewallpaper_2.apk"/>
    <x v="46"/>
    <n v="0"/>
    <n v="39058.1469010794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khertan.forrunners_101030.apk"/>
    <x v="46"/>
    <n v="0"/>
    <n v="71311.2938540289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t.isec.tp.am_4.apk"/>
    <x v="46"/>
    <n v="0"/>
    <n v="59551.541419932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zamedev.gloomydungeons2.opensource_1602221800.apk"/>
    <x v="46"/>
    <n v="0"/>
    <n v="149684.50245796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lonamiwebs.klooni_820.apk"/>
    <x v="46"/>
    <n v="0"/>
    <n v="223228.42926892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ya.miku.wishmaster_54.apk"/>
    <x v="46"/>
    <n v="0"/>
    <n v="241882.52466299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lab.ardash.appleflinger.android_1005006.apk"/>
    <x v="46"/>
    <n v="0"/>
    <n v="287455.94627596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utomic.ensichat_17.apk"/>
    <x v="46"/>
    <n v="0"/>
    <n v="734927.11221205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rotect.budgetwatch_29.apk"/>
    <x v="46"/>
    <n v="0"/>
    <n v="692083.25763698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naq.dialer2_17.apk"/>
    <x v="46"/>
    <n v="0"/>
    <n v="7209147.2775749797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alketii.mightyknight_1.apk"/>
    <x v="46"/>
    <n v="0"/>
    <n v="7214432.26031900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fedor.frozenbubble_54.apk"/>
    <x v="46"/>
    <n v="0"/>
    <n v="7215958.88475607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kanade.tachiyomi_41.apk"/>
    <x v="46"/>
    <n v="0"/>
    <n v="7218211.16479905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osmand.plus_355.apk"/>
    <x v="46"/>
    <n v="0"/>
    <n v="7289151.82590798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angrydoughnuts.android.alarmclock_15.apk"/>
    <x v="46"/>
    <n v="0"/>
    <n v="7213618.73133898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ninthfloor.copperpdf_4.apk"/>
    <x v="47"/>
    <n v="0"/>
    <n v="27023.908996023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7"/>
    <n v="6"/>
    <n v="134309.024721849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trikita.talalarmo_19.apk"/>
    <x v="47"/>
    <n v="0"/>
    <n v="77098.94851013079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tedstein.AndroSS_17.apk"/>
    <x v="47"/>
    <n v="0"/>
    <n v="35823.047311976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hub.yeriomin.workoutlog_2.apk"/>
    <x v="47"/>
    <n v="0"/>
    <n v="37311.556543922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uk.co.yahoo.p1rpp.calendartrigger_7.apk"/>
    <x v="47"/>
    <n v="0"/>
    <n v="54490.252857096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tuxpaint_923.apk"/>
    <x v="47"/>
    <n v="0"/>
    <n v="56560.639773961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angrydoughnuts.android.alarmclock_15.apk"/>
    <x v="47"/>
    <n v="0"/>
    <n v="42895.72077896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polarclock_10.apk"/>
    <x v="47"/>
    <n v="0"/>
    <n v="20339.5974580198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yndns.sven_ola.debian_kit_6.apk"/>
    <x v="47"/>
    <n v="0"/>
    <n v="24828.011435922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naq.dialer2_17.apk"/>
    <x v="47"/>
    <n v="0"/>
    <n v="28385.336606996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anupam.acrylic_17.apk"/>
    <x v="47"/>
    <n v="0"/>
    <n v="24026.070922147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ru.henridellal.dialer_10.apk"/>
    <x v="47"/>
    <n v="2"/>
    <n v="93355.5061439982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jackpal.androidterm_72.apk"/>
    <x v="47"/>
    <n v="0"/>
    <n v="114225.3282400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otriddle.budget_44.apk"/>
    <x v="47"/>
    <n v="2"/>
    <n v="111694.15043294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daniel_32.flexiblewallpaper_2.apk"/>
    <x v="47"/>
    <n v="0"/>
    <n v="23938.772252993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miqote.shanawp_10.apk"/>
    <x v="47"/>
    <n v="0"/>
    <n v="26530.6492410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zygotelabs.locker_11.apk"/>
    <x v="47"/>
    <n v="0"/>
    <n v="36367.4986008553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khertan.forrunners_101030.apk"/>
    <x v="47"/>
    <n v="0"/>
    <n v="40382.3887368197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t.isec.tp.am_4.apk"/>
    <x v="47"/>
    <n v="0"/>
    <n v="44027.073428966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alketii.mightyknight_1.apk"/>
    <x v="47"/>
    <n v="0"/>
    <n v="48044.345099944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fedor.frozenbubble_54.apk"/>
    <x v="47"/>
    <n v="0"/>
    <n v="55182.86739313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lab.ardash.appleflinger.android_1005006.apk"/>
    <x v="47"/>
    <n v="0"/>
    <n v="96978.931650985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lonamiwebs.klooni_820.apk"/>
    <x v="47"/>
    <n v="0"/>
    <n v="152188.80440713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zamedev.gloomydungeons2.opensource_1602221800.apk"/>
    <x v="47"/>
    <n v="0"/>
    <n v="150408.471676054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utomic.ensichat_17.apk"/>
    <x v="47"/>
    <n v="0"/>
    <n v="380904.56266119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rotect.budgetwatch_29.apk"/>
    <x v="47"/>
    <n v="0"/>
    <n v="176347.16694592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ya.miku.wishmaster_54.apk"/>
    <x v="47"/>
    <n v="0"/>
    <n v="1050636.57313887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osmand.plus_355.apk"/>
    <x v="47"/>
    <n v="0"/>
    <n v="3126560.6969539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kanade.tachiyomi_41.apk"/>
    <x v="47"/>
    <n v="0"/>
    <n v="3349784.1585809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trikita.talalarmo_19.apk"/>
    <x v="47"/>
    <n v="0"/>
    <n v="98014.070246019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ninthfloor.copperpdf_4.apk"/>
    <x v="47"/>
    <n v="0"/>
    <n v="30927.677267987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tedstein.AndroSS_17.apk"/>
    <x v="47"/>
    <n v="0"/>
    <n v="41447.039034974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sl.wfwt_14.apk"/>
    <x v="47"/>
    <n v="6"/>
    <n v="161742.7315569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uk.co.yahoo.p1rpp.calendartrigger_7.apk"/>
    <x v="47"/>
    <n v="0"/>
    <n v="65275.977295008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hub.yeriomin.workoutlog_2.apk"/>
    <x v="47"/>
    <n v="0"/>
    <n v="48135.185229999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tuxpaint_923.apk"/>
    <x v="47"/>
    <n v="0"/>
    <n v="76744.287075998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angrydoughnuts.android.alarmclock_15.apk"/>
    <x v="47"/>
    <n v="0"/>
    <n v="51787.156693986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polarclock_10.apk"/>
    <x v="47"/>
    <n v="0"/>
    <n v="25088.536782946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yndns.sven_ola.debian_kit_6.apk"/>
    <x v="47"/>
    <n v="0"/>
    <n v="32674.069439002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jackpal.androidterm_72.apk"/>
    <x v="47"/>
    <n v="0"/>
    <n v="142446.86180597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otriddle.budget_44.apk"/>
    <x v="47"/>
    <n v="2"/>
    <n v="135015.49257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naq.dialer2_17.apk"/>
    <x v="47"/>
    <n v="0"/>
    <n v="36685.437847976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anupam.acrylic_17.apk"/>
    <x v="47"/>
    <n v="0"/>
    <n v="35202.075498993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ru.henridellal.dialer_10.apk"/>
    <x v="47"/>
    <n v="2"/>
    <n v="103726.54330602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zygotelabs.locker_11.apk"/>
    <x v="47"/>
    <n v="0"/>
    <n v="36185.0184340146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miqote.shanawp_10.apk"/>
    <x v="47"/>
    <n v="0"/>
    <n v="29810.4677099617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daniel_32.flexiblewallpaper_2.apk"/>
    <x v="47"/>
    <n v="0"/>
    <n v="26581.5376529934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khertan.forrunners_101030.apk"/>
    <x v="47"/>
    <n v="0"/>
    <n v="43728.810356988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t.isec.tp.am_4.apk"/>
    <x v="47"/>
    <n v="0"/>
    <n v="41363.598175987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lab.ardash.appleflinger.android_1005006.apk"/>
    <x v="47"/>
    <n v="0"/>
    <n v="105559.3980699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alketii.mightyknight_1.apk"/>
    <x v="47"/>
    <n v="0"/>
    <n v="50634.14949103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lonamiwebs.klooni_820.apk"/>
    <x v="47"/>
    <n v="0"/>
    <n v="178705.7080270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fedor.frozenbubble_54.apk"/>
    <x v="47"/>
    <n v="0"/>
    <n v="72387.072682031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utomic.ensichat_17.apk"/>
    <x v="47"/>
    <n v="0"/>
    <n v="517822.551583987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zamedev.gloomydungeons2.opensource_1602221800.apk"/>
    <x v="47"/>
    <n v="0"/>
    <n v="191235.8837850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rotect.budgetwatch_29.apk"/>
    <x v="47"/>
    <n v="0"/>
    <n v="236716.76734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ya.miku.wishmaster_54.apk"/>
    <x v="47"/>
    <n v="0"/>
    <n v="1435254.34603197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osmand.plus_355.apk"/>
    <x v="47"/>
    <n v="0"/>
    <n v="3872329.1266040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kanade.tachiyomi_41.apk"/>
    <x v="47"/>
    <n v="0"/>
    <n v="4368338.10132602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ninthfloor.copperpdf_4.apk"/>
    <x v="47"/>
    <n v="0"/>
    <n v="31429.62028202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uk.co.yahoo.p1rpp.calendartrigger_7.apk"/>
    <x v="47"/>
    <n v="0"/>
    <n v="63223.7302931024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tedstein.AndroSS_17.apk"/>
    <x v="47"/>
    <n v="0"/>
    <n v="39955.398341990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trikita.talalarmo_19.apk"/>
    <x v="47"/>
    <n v="0"/>
    <n v="111318.284051958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sl.wfwt_14.apk"/>
    <x v="47"/>
    <n v="6"/>
    <n v="164891.71605708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hub.yeriomin.workoutlog_2.apk"/>
    <x v="47"/>
    <n v="0"/>
    <n v="44599.310436984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tuxpaint_923.apk"/>
    <x v="47"/>
    <n v="0"/>
    <n v="63111.06080608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angrydoughnuts.android.alarmclock_15.apk"/>
    <x v="47"/>
    <n v="0"/>
    <n v="52266.4635460822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polarclock_10.apk"/>
    <x v="47"/>
    <n v="0"/>
    <n v="27415.874164900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jackpal.androidterm_72.apk"/>
    <x v="47"/>
    <n v="0"/>
    <n v="134121.03988905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otriddle.budget_44.apk"/>
    <x v="47"/>
    <n v="2"/>
    <n v="129408.660501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yndns.sven_ola.debian_kit_6.apk"/>
    <x v="47"/>
    <n v="0"/>
    <n v="34250.9600190678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ru.henridellal.dialer_10.apk"/>
    <x v="47"/>
    <n v="2"/>
    <n v="113763.32440203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naq.dialer2_17.apk"/>
    <x v="47"/>
    <n v="0"/>
    <n v="44629.703277023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anupam.acrylic_17.apk"/>
    <x v="47"/>
    <n v="0"/>
    <n v="42804.9673379864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zygotelabs.locker_11.apk"/>
    <x v="47"/>
    <n v="0"/>
    <n v="48635.6346359243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miqote.shanawp_10.apk"/>
    <x v="47"/>
    <n v="0"/>
    <n v="43262.566545978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daniel_32.flexiblewallpaper_2.apk"/>
    <x v="47"/>
    <n v="0"/>
    <n v="40274.6666499878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t.isec.tp.am_4.apk"/>
    <x v="47"/>
    <n v="0"/>
    <n v="56400.0195059925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khertan.forrunners_101030.apk"/>
    <x v="47"/>
    <n v="0"/>
    <n v="62049.742833012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lab.ardash.appleflinger.android_1005006.apk"/>
    <x v="47"/>
    <n v="0"/>
    <n v="126762.601254972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alketii.mightyknight_1.apk"/>
    <x v="47"/>
    <n v="0"/>
    <n v="67930.0640790024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lonamiwebs.klooni_820.apk"/>
    <x v="47"/>
    <n v="0"/>
    <n v="204459.818481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fedor.frozenbubble_54.apk"/>
    <x v="47"/>
    <n v="0"/>
    <n v="82433.3653229986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utomic.ensichat_17.apk"/>
    <x v="47"/>
    <n v="0"/>
    <n v="543673.60041907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zamedev.gloomydungeons2.opensource_1602221800.apk"/>
    <x v="47"/>
    <n v="0"/>
    <n v="207722.16062201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rotect.budgetwatch_29.apk"/>
    <x v="47"/>
    <n v="0"/>
    <n v="250024.50508496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ya.miku.wishmaster_54.apk"/>
    <x v="47"/>
    <n v="0"/>
    <n v="1474402.8148310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osmand.plus_355.apk"/>
    <x v="47"/>
    <n v="0"/>
    <n v="3986663.48971403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kanade.tachiyomi_41.apk"/>
    <x v="47"/>
    <n v="0"/>
    <n v="4407560.9151090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8"/>
    <n v="0"/>
    <n v="38060.552421957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ninthfloor.copperpdf_4.apk"/>
    <x v="48"/>
    <n v="0"/>
    <n v="26668.8914219848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trikita.talalarmo_19.apk"/>
    <x v="48"/>
    <n v="0"/>
    <n v="49357.0210118777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tedstein.AndroSS_17.apk"/>
    <x v="48"/>
    <n v="0"/>
    <n v="29027.791827218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uk.co.yahoo.p1rpp.calendartrigger_7.apk"/>
    <x v="48"/>
    <n v="8"/>
    <n v="47224.5302789377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hub.yeriomin.workoutlog_2.apk"/>
    <x v="48"/>
    <n v="0"/>
    <n v="36978.395855054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tuxpaint_923.apk"/>
    <x v="48"/>
    <n v="0"/>
    <n v="45785.509786102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otriddle.budget_44.apk"/>
    <x v="48"/>
    <n v="0"/>
    <n v="32598.562130937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jackpal.androidterm_72.apk"/>
    <x v="48"/>
    <n v="0"/>
    <n v="42727.2288738748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angrydoughnuts.android.alarmclock_15.apk"/>
    <x v="48"/>
    <n v="1"/>
    <n v="40801.2546068056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ru.henridellal.dialer_10.apk"/>
    <x v="48"/>
    <n v="0"/>
    <n v="32883.025397080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polarclock_10.apk"/>
    <x v="48"/>
    <n v="0"/>
    <n v="24529.738489072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yndns.sven_ola.debian_kit_6.apk"/>
    <x v="48"/>
    <n v="0"/>
    <n v="30437.8807889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naq.dialer2_17.apk"/>
    <x v="48"/>
    <n v="2"/>
    <n v="33404.8889600671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anupam.acrylic_17.apk"/>
    <x v="48"/>
    <n v="0"/>
    <n v="32592.791246017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miqote.shanawp_10.apk"/>
    <x v="48"/>
    <n v="0"/>
    <n v="29050.76856701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zygotelabs.locker_11.apk"/>
    <x v="48"/>
    <n v="0"/>
    <n v="35910.4970430488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daniel_32.flexiblewallpaper_2.apk"/>
    <x v="48"/>
    <n v="0"/>
    <n v="24666.4831310043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khertan.forrunners_101030.apk"/>
    <x v="48"/>
    <n v="0"/>
    <n v="39781.656301114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t.isec.tp.am_4.apk"/>
    <x v="48"/>
    <n v="0"/>
    <n v="34061.161899007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alketii.mightyknight_1.apk"/>
    <x v="48"/>
    <n v="0"/>
    <n v="50277.439682977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lab.ardash.appleflinger.android_1005006.apk"/>
    <x v="48"/>
    <n v="0"/>
    <n v="65913.9286591670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fedor.frozenbubble_54.apk"/>
    <x v="48"/>
    <n v="0"/>
    <n v="61352.2697198203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lonamiwebs.klooni_820.apk"/>
    <x v="48"/>
    <n v="0"/>
    <n v="103105.80243589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rotect.budgetwatch_29.apk"/>
    <x v="48"/>
    <n v="7"/>
    <n v="110052.84415418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kanade.tachiyomi_41.apk"/>
    <x v="48"/>
    <n v="0"/>
    <n v="247074.49795887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osmand.plus_355.apk"/>
    <x v="48"/>
    <n v="0"/>
    <n v="321975.82179796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utomic.ensichat_17.apk"/>
    <x v="48"/>
    <n v="0"/>
    <n v="7208822.40298809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ya.miku.wishmaster_54.apk"/>
    <x v="48"/>
    <n v="0"/>
    <n v="7208896.08729304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zamedev.gloomydungeons2.opensource_1602221800.apk"/>
    <x v="48"/>
    <n v="0"/>
    <n v="7209879.19251597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sl.wfwt_14.apk"/>
    <x v="48"/>
    <n v="0"/>
    <n v="43665.993030997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ninthfloor.copperpdf_4.apk"/>
    <x v="48"/>
    <n v="0"/>
    <n v="26226.716843957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tedstein.AndroSS_17.apk"/>
    <x v="48"/>
    <n v="0"/>
    <n v="33468.97450101090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trikita.talalarmo_19.apk"/>
    <x v="48"/>
    <n v="0"/>
    <n v="56131.575456005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uk.co.yahoo.p1rpp.calendartrigger_7.apk"/>
    <x v="48"/>
    <n v="8"/>
    <n v="52848.767070041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hub.yeriomin.workoutlog_2.apk"/>
    <x v="48"/>
    <n v="0"/>
    <n v="38056.21743202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otriddle.budget_44.apk"/>
    <x v="48"/>
    <n v="0"/>
    <n v="39888.7808049911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tuxpaint_923.apk"/>
    <x v="48"/>
    <n v="0"/>
    <n v="54800.120676983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jackpal.androidterm_72.apk"/>
    <x v="48"/>
    <n v="0"/>
    <n v="51240.600085991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polarclock_10.apk"/>
    <x v="48"/>
    <n v="0"/>
    <n v="25344.748200965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yndns.sven_ola.debian_kit_6.apk"/>
    <x v="48"/>
    <n v="0"/>
    <n v="29923.187513020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ru.henridellal.dialer_10.apk"/>
    <x v="48"/>
    <n v="0"/>
    <n v="35317.958044004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naq.dialer2_17.apk"/>
    <x v="48"/>
    <n v="2"/>
    <n v="34916.648798971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angrydoughnuts.android.alarmclock_15.apk"/>
    <x v="48"/>
    <n v="1"/>
    <n v="45306.245112966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anupam.acrylic_17.apk"/>
    <x v="48"/>
    <n v="0"/>
    <n v="34607.4601870495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miqote.shanawp_10.apk"/>
    <x v="48"/>
    <n v="0"/>
    <n v="33396.576646016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daniel_32.flexiblewallpaper_2.apk"/>
    <x v="48"/>
    <n v="0"/>
    <n v="28379.955929005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zygotelabs.locker_11.apk"/>
    <x v="48"/>
    <n v="0"/>
    <n v="37758.957132988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khertan.forrunners_101030.apk"/>
    <x v="48"/>
    <n v="0"/>
    <n v="45540.2794659603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t.isec.tp.am_4.apk"/>
    <x v="48"/>
    <n v="0"/>
    <n v="37407.108333019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alketii.mightyknight_1.apk"/>
    <x v="48"/>
    <n v="0"/>
    <n v="61497.192605980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fedor.frozenbubble_54.apk"/>
    <x v="48"/>
    <n v="0"/>
    <n v="67795.940120995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lab.ardash.appleflinger.android_1005006.apk"/>
    <x v="48"/>
    <n v="0"/>
    <n v="82390.4780219890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lonamiwebs.klooni_820.apk"/>
    <x v="48"/>
    <n v="0"/>
    <n v="107862.856774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rotect.budgetwatch_29.apk"/>
    <x v="48"/>
    <n v="5"/>
    <n v="112779.32145801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kanade.tachiyomi_41.apk"/>
    <x v="48"/>
    <n v="0"/>
    <n v="236051.70980398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osmand.plus_355.apk"/>
    <x v="48"/>
    <n v="0"/>
    <n v="314047.463116991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utomic.ensichat_17.apk"/>
    <x v="48"/>
    <n v="0"/>
    <n v="7210868.4196770098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ya.miku.wishmaster_54.apk"/>
    <x v="48"/>
    <n v="0"/>
    <n v="7209593.6053810203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zamedev.gloomydungeons2.opensource_1602221800.apk"/>
    <x v="48"/>
    <n v="0"/>
    <n v="7212232.1031649997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tuxpaint_923.apk"/>
    <x v="48"/>
    <n v="0"/>
    <n v="40531.3891810365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otriddle.budget_44.apk"/>
    <x v="48"/>
    <n v="0"/>
    <n v="29113.001529942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trikita.talalarmo_19.apk"/>
    <x v="48"/>
    <n v="0"/>
    <n v="44746.961981989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ninthfloor.copperpdf_4.apk"/>
    <x v="48"/>
    <n v="0"/>
    <n v="25163.2321809884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sl.wfwt_14.apk"/>
    <x v="48"/>
    <n v="0"/>
    <n v="40618.891728110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tedstein.AndroSS_17.apk"/>
    <x v="48"/>
    <n v="0"/>
    <n v="31762.261476949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uk.co.yahoo.p1rpp.calendartrigger_7.apk"/>
    <x v="48"/>
    <n v="8"/>
    <n v="48235.4881699429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hub.yeriomin.workoutlog_2.apk"/>
    <x v="48"/>
    <n v="0"/>
    <n v="39285.532565903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yndns.sven_ola.debian_kit_6.apk"/>
    <x v="48"/>
    <n v="0"/>
    <n v="25282.369611086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naq.dialer2_17.apk"/>
    <x v="48"/>
    <n v="2"/>
    <n v="32532.0273110410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ru.henridellal.dialer_10.apk"/>
    <x v="48"/>
    <n v="0"/>
    <n v="32596.784855006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daniel_32.flexiblewallpaper_2.apk"/>
    <x v="48"/>
    <n v="0"/>
    <n v="23088.429249008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anupam.acrylic_17.apk"/>
    <x v="48"/>
    <n v="0"/>
    <n v="28627.872062032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angrydoughnuts.android.alarmclock_15.apk"/>
    <x v="48"/>
    <n v="1"/>
    <n v="47573.151070042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polarclock_10.apk"/>
    <x v="48"/>
    <n v="0"/>
    <n v="23194.784887018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jackpal.androidterm_72.apk"/>
    <x v="48"/>
    <n v="0"/>
    <n v="42523.8306389654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miqote.shanawp_10.apk"/>
    <x v="48"/>
    <n v="0"/>
    <n v="27685.4593530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zygotelabs.locker_11.apk"/>
    <x v="48"/>
    <n v="0"/>
    <n v="32030.67421994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khertan.forrunners_101030.apk"/>
    <x v="48"/>
    <n v="0"/>
    <n v="38257.610592991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t.isec.tp.am_4.apk"/>
    <x v="48"/>
    <n v="0"/>
    <n v="33539.043389959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alketii.mightyknight_1.apk"/>
    <x v="48"/>
    <n v="0"/>
    <n v="56463.741509942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fedor.frozenbubble_54.apk"/>
    <x v="48"/>
    <n v="0"/>
    <n v="67218.51826598860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lab.ardash.appleflinger.android_1005006.apk"/>
    <x v="48"/>
    <n v="0"/>
    <n v="78682.36349406650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kanade.tachiyomi_41.apk"/>
    <x v="48"/>
    <n v="0"/>
    <n v="248220.054283970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lonamiwebs.klooni_820.apk"/>
    <x v="48"/>
    <n v="0"/>
    <n v="112265.500592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osmand.plus_355.apk"/>
    <x v="48"/>
    <n v="0"/>
    <n v="307170.26559903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rotect.budgetwatch_29.apk"/>
    <x v="48"/>
    <n v="6"/>
    <n v="111582.89977395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utomic.ensichat_17.apk"/>
    <x v="48"/>
    <n v="0"/>
    <n v="7211614.8632229296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ya.miku.wishmaster_54.apk"/>
    <x v="48"/>
    <n v="0"/>
    <n v="7211277.7856210005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zamedev.gloomydungeons2.opensource_1602221800.apk"/>
    <x v="48"/>
    <n v="0"/>
    <n v="7212213.2120419899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sl.wfwt_14.apk"/>
    <x v="49"/>
    <n v="0"/>
    <n v="63201.6178171615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ninthfloor.copperpdf_4.apk"/>
    <x v="49"/>
    <n v="0"/>
    <n v="37009.4380800146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trikita.talalarmo_19.apk"/>
    <x v="49"/>
    <n v="0"/>
    <n v="125182.79890180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uk.co.yahoo.p1rpp.calendartrigger_7.apk"/>
    <x v="49"/>
    <n v="0"/>
    <n v="103633.48065293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hub.yeriomin.workoutlog_2.apk"/>
    <x v="49"/>
    <n v="0"/>
    <n v="64812.281727092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tedstein.AndroSS_17.apk"/>
    <x v="49"/>
    <n v="0"/>
    <n v="80251.19551899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tuxpaint_923.apk"/>
    <x v="49"/>
    <n v="0"/>
    <n v="85799.637316027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otriddle.budget_44.apk"/>
    <x v="49"/>
    <n v="0"/>
    <n v="97745.0763869564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jackpal.androidterm_72.apk"/>
    <x v="49"/>
    <n v="0"/>
    <n v="102185.84301695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ru.henridellal.dialer_10.apk"/>
    <x v="49"/>
    <n v="0"/>
    <n v="70717.856421833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polarclock_10.apk"/>
    <x v="49"/>
    <n v="0"/>
    <n v="37750.219716923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yndns.sven_ola.debian_kit_6.apk"/>
    <x v="49"/>
    <n v="0"/>
    <n v="52972.333750920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angrydoughnuts.android.alarmclock_15.apk"/>
    <x v="49"/>
    <n v="0"/>
    <n v="112495.97198120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naq.dialer2_17.apk"/>
    <x v="49"/>
    <n v="0"/>
    <n v="65584.7660200670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miqote.shanawp_10.apk"/>
    <x v="49"/>
    <n v="0"/>
    <n v="38003.166588954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anupam.acrylic_17.apk"/>
    <x v="49"/>
    <n v="0"/>
    <n v="55213.115904014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zygotelabs.locker_11.apk"/>
    <x v="49"/>
    <n v="0"/>
    <n v="55786.050433060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daniel_32.flexiblewallpaper_2.apk"/>
    <x v="49"/>
    <n v="0"/>
    <n v="41339.000128908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khertan.forrunners_101030.apk"/>
    <x v="49"/>
    <n v="0"/>
    <n v="56949.718098156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utomic.ensichat_17.apk"/>
    <x v="49"/>
    <n v="0"/>
    <n v="307195.70592092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lonamiwebs.klooni_820.apk"/>
    <x v="49"/>
    <n v="0"/>
    <n v="58341.49163914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lab.ardash.appleflinger.android_1005006.apk"/>
    <x v="49"/>
    <n v="0"/>
    <n v="56935.622137971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alketii.mightyknight_1.apk"/>
    <x v="49"/>
    <n v="0"/>
    <n v="76028.5851838998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t.isec.tp.am_4.apk"/>
    <x v="49"/>
    <n v="0"/>
    <n v="88482.5979270972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fedor.frozenbubble_54.apk"/>
    <x v="49"/>
    <n v="0"/>
    <n v="106641.8991039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rotect.budgetwatch_29.apk"/>
    <x v="49"/>
    <n v="0"/>
    <n v="169755.16360392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kanade.tachiyomi_41.apk"/>
    <x v="49"/>
    <n v="0"/>
    <n v="2134625.8950859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osmand.plus_355.apk"/>
    <x v="49"/>
    <n v="0"/>
    <n v="4035371.8512628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ya.miku.wishmaster_54.apk"/>
    <x v="49"/>
    <n v="0"/>
    <n v="7208850.32327681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zamedev.gloomydungeons2.opensource_1602221800.apk"/>
    <x v="49"/>
    <n v="0"/>
    <n v="7209471.1641829899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sl.wfwt_14.apk"/>
    <x v="49"/>
    <n v="0"/>
    <n v="67488.947823003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trikita.talalarmo_19.apk"/>
    <x v="49"/>
    <n v="0"/>
    <n v="143328.43553199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ninthfloor.copperpdf_4.apk"/>
    <x v="49"/>
    <n v="0"/>
    <n v="41885.6409839936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tedstein.AndroSS_17.apk"/>
    <x v="49"/>
    <n v="0"/>
    <n v="84544.111456023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uk.co.yahoo.p1rpp.calendartrigger_7.apk"/>
    <x v="49"/>
    <n v="0"/>
    <n v="113514.27273597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hub.yeriomin.workoutlog_2.apk"/>
    <x v="49"/>
    <n v="0"/>
    <n v="65024.207043985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tuxpaint_923.apk"/>
    <x v="49"/>
    <n v="0"/>
    <n v="96079.282813996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jackpal.androidterm_72.apk"/>
    <x v="49"/>
    <n v="0"/>
    <n v="115887.74231297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otriddle.budget_44.apk"/>
    <x v="49"/>
    <n v="0"/>
    <n v="98149.704586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angrydoughnuts.android.alarmclock_15.apk"/>
    <x v="49"/>
    <n v="0"/>
    <n v="119801.722726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ru.henridellal.dialer_10.apk"/>
    <x v="49"/>
    <n v="0"/>
    <n v="71932.1796830045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utomic.ensichat_17.apk"/>
    <x v="49"/>
    <n v="0"/>
    <n v="326965.57249798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polarclock_10.apk"/>
    <x v="49"/>
    <n v="0"/>
    <n v="47368.992466013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yndns.sven_ola.debian_kit_6.apk"/>
    <x v="49"/>
    <n v="0"/>
    <n v="53736.2463239696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anupam.acrylic_17.apk"/>
    <x v="49"/>
    <n v="0"/>
    <n v="56632.8820509951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naq.dialer2_17.apk"/>
    <x v="49"/>
    <n v="0"/>
    <n v="71572.590930038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miqote.shanawp_10.apk"/>
    <x v="49"/>
    <n v="0"/>
    <n v="40115.16533797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zygotelabs.locker_11.apk"/>
    <x v="49"/>
    <n v="0"/>
    <n v="59676.714989007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daniel_32.flexiblewallpaper_2.apk"/>
    <x v="49"/>
    <n v="0"/>
    <n v="44423.645454982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khertan.forrunners_101030.apk"/>
    <x v="49"/>
    <n v="0"/>
    <n v="68490.7281220074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lonamiwebs.klooni_820.apk"/>
    <x v="49"/>
    <n v="0"/>
    <n v="73928.731498017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lab.ardash.appleflinger.android_1005006.apk"/>
    <x v="49"/>
    <n v="0"/>
    <n v="64403.3592929481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t.isec.tp.am_4.apk"/>
    <x v="49"/>
    <n v="0"/>
    <n v="95257.6126100029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alketii.mightyknight_1.apk"/>
    <x v="49"/>
    <n v="0"/>
    <n v="83279.308389988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fedor.frozenbubble_54.apk"/>
    <x v="49"/>
    <n v="0"/>
    <n v="118666.034804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rotect.budgetwatch_29.apk"/>
    <x v="49"/>
    <n v="0"/>
    <n v="203311.478502000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kanade.tachiyomi_41.apk"/>
    <x v="49"/>
    <n v="0"/>
    <n v="2859985.05684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osmand.plus_355.apk"/>
    <x v="49"/>
    <n v="0"/>
    <n v="5958570.9936750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zamedev.gloomydungeons2.opensource_1602221800.apk"/>
    <x v="49"/>
    <n v="0"/>
    <n v="7210087.36708800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ya.miku.wishmaster_54.apk"/>
    <x v="49"/>
    <n v="0"/>
    <n v="7207940.4216299802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sl.wfwt_14.apk"/>
    <x v="49"/>
    <n v="0"/>
    <n v="75376.557999057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ninthfloor.copperpdf_4.apk"/>
    <x v="49"/>
    <n v="0"/>
    <n v="50035.7132890494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hub.yeriomin.workoutlog_2.apk"/>
    <x v="49"/>
    <n v="0"/>
    <n v="68978.6342259030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tedstein.AndroSS_17.apk"/>
    <x v="49"/>
    <n v="0"/>
    <n v="100748.39872296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uk.co.yahoo.p1rpp.calendartrigger_7.apk"/>
    <x v="49"/>
    <n v="0"/>
    <n v="130322.57300906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trikita.talalarmo_19.apk"/>
    <x v="49"/>
    <n v="0"/>
    <n v="157837.22860307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tuxpaint_923.apk"/>
    <x v="49"/>
    <n v="0"/>
    <n v="104212.65888097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otriddle.budget_44.apk"/>
    <x v="49"/>
    <n v="0"/>
    <n v="107417.7107739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jackpal.androidterm_72.apk"/>
    <x v="49"/>
    <n v="0"/>
    <n v="130289.771168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angrydoughnuts.android.alarmclock_15.apk"/>
    <x v="49"/>
    <n v="0"/>
    <n v="130076.9029119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ru.henridellal.dialer_10.apk"/>
    <x v="49"/>
    <n v="0"/>
    <n v="80603.1852730084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polarclock_10.apk"/>
    <x v="49"/>
    <n v="0"/>
    <n v="51332.149486988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yndns.sven_ola.debian_kit_6.apk"/>
    <x v="49"/>
    <n v="0"/>
    <n v="64146.58204896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naq.dialer2_17.apk"/>
    <x v="49"/>
    <n v="0"/>
    <n v="82366.18624709079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zygotelabs.locker_11.apk"/>
    <x v="49"/>
    <n v="0"/>
    <n v="64510.540614021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anupam.acrylic_17.apk"/>
    <x v="49"/>
    <n v="0"/>
    <n v="70511.021679034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miqote.shanawp_10.apk"/>
    <x v="49"/>
    <n v="0"/>
    <n v="51878.0168340308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daniel_32.flexiblewallpaper_2.apk"/>
    <x v="49"/>
    <n v="0"/>
    <n v="50492.911352077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khertan.forrunners_101030.apk"/>
    <x v="49"/>
    <n v="0"/>
    <n v="75456.783828092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lonamiwebs.klooni_820.apk"/>
    <x v="49"/>
    <n v="0"/>
    <n v="73546.94469796959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utomic.ensichat_17.apk"/>
    <x v="49"/>
    <n v="0"/>
    <n v="347065.585903938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lab.ardash.appleflinger.android_1005006.apk"/>
    <x v="49"/>
    <n v="0"/>
    <n v="77111.865001032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alketii.mightyknight_1.apk"/>
    <x v="49"/>
    <n v="0"/>
    <n v="88781.0368649660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t.isec.tp.am_4.apk"/>
    <x v="49"/>
    <n v="0"/>
    <n v="100512.556927045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fedor.frozenbubble_54.apk"/>
    <x v="49"/>
    <n v="0"/>
    <n v="122611.69545096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rotect.budgetwatch_29.apk"/>
    <x v="49"/>
    <n v="0"/>
    <n v="202311.56804505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kanade.tachiyomi_41.apk"/>
    <x v="49"/>
    <n v="0"/>
    <n v="3362701.95851603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osmand.plus_355.apk"/>
    <x v="49"/>
    <n v="0"/>
    <n v="6602004.94931101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ya.miku.wishmaster_54.apk"/>
    <x v="49"/>
    <n v="0"/>
    <n v="7211391.78744900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zamedev.gloomydungeons2.opensource_1602221800.apk"/>
    <x v="49"/>
    <n v="0"/>
    <n v="7214651.73191098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sl.wfwt_14.apk"/>
    <x v="50"/>
    <n v="0"/>
    <n v="29035.490456968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0"/>
    <n v="0"/>
    <n v="22771.157198119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trikita.talalarmo_19.apk"/>
    <x v="50"/>
    <n v="0"/>
    <n v="36738.2720550521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uk.co.yahoo.p1rpp.calendartrigger_7.apk"/>
    <x v="50"/>
    <n v="0"/>
    <n v="28895.538354059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tedstein.AndroSS_17.apk"/>
    <x v="50"/>
    <n v="0"/>
    <n v="25703.622223110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hub.yeriomin.workoutlog_2.apk"/>
    <x v="50"/>
    <n v="0"/>
    <n v="28468.25302997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utomic.ensichat_17.apk"/>
    <x v="50"/>
    <n v="0"/>
    <n v="63052.773989038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tuxpaint_923.apk"/>
    <x v="50"/>
    <n v="0"/>
    <n v="43910.984779009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jackpal.androidterm_72.apk"/>
    <x v="50"/>
    <n v="0"/>
    <n v="27196.4485819916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otriddle.budget_44.apk"/>
    <x v="50"/>
    <n v="0"/>
    <n v="23768.40497902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angrydoughnuts.android.alarmclock_15.apk"/>
    <x v="50"/>
    <n v="3"/>
    <n v="37414.228860055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polarclock_10.apk"/>
    <x v="50"/>
    <n v="0"/>
    <n v="16738.9140219893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ru.henridellal.dialer_10.apk"/>
    <x v="50"/>
    <n v="0"/>
    <n v="26973.99112721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yndns.sven_ola.debian_kit_6.apk"/>
    <x v="50"/>
    <n v="0"/>
    <n v="26656.251174164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naq.dialer2_17.apk"/>
    <x v="50"/>
    <n v="3"/>
    <n v="25688.874347135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anupam.acrylic_17.apk"/>
    <x v="50"/>
    <n v="0"/>
    <n v="25510.264942888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zygotelabs.locker_11.apk"/>
    <x v="50"/>
    <n v="0"/>
    <n v="28263.533235993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miqote.shanawp_10.apk"/>
    <x v="50"/>
    <n v="0"/>
    <n v="22772.02393300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daniel_32.flexiblewallpaper_2.apk"/>
    <x v="50"/>
    <n v="0"/>
    <n v="23780.4298491681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khertan.forrunners_101030.apk"/>
    <x v="50"/>
    <n v="0"/>
    <n v="34908.9969629421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t.isec.tp.am_4.apk"/>
    <x v="50"/>
    <n v="0"/>
    <n v="25719.30642914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lonamiwebs.klooni_820.apk"/>
    <x v="50"/>
    <n v="0"/>
    <n v="37762.131933122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50"/>
    <n v="0"/>
    <n v="35493.446836946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alketii.mightyknight_1.apk"/>
    <x v="50"/>
    <n v="0"/>
    <n v="47193.98099207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jfedor.frozenbubble_54.apk"/>
    <x v="50"/>
    <n v="0"/>
    <n v="58922.7351120207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50"/>
    <n v="0"/>
    <n v="59534.8987779579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rotect.budgetwatch_29.apk"/>
    <x v="50"/>
    <n v="0"/>
    <n v="52571.33158994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ya.miku.wishmaster_54.apk"/>
    <x v="50"/>
    <n v="1"/>
    <n v="125214.55326094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kanade.tachiyomi_41.apk"/>
    <x v="50"/>
    <n v="0"/>
    <n v="170127.06678081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osmand.plus_355.apk"/>
    <x v="50"/>
    <n v="0"/>
    <n v="246774.96624900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ninthfloor.copperpdf_4.apk"/>
    <x v="50"/>
    <n v="0"/>
    <n v="26264.82789998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sl.wfwt_14.apk"/>
    <x v="50"/>
    <n v="0"/>
    <n v="37989.8089600028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trikita.talalarmo_19.apk"/>
    <x v="50"/>
    <n v="0"/>
    <n v="49359.75005500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uk.co.yahoo.p1rpp.calendartrigger_7.apk"/>
    <x v="50"/>
    <n v="0"/>
    <n v="43200.736195023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tedstein.AndroSS_17.apk"/>
    <x v="50"/>
    <n v="0"/>
    <n v="33868.8966959597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hub.yeriomin.workoutlog_2.apk"/>
    <x v="50"/>
    <n v="0"/>
    <n v="43082.1034659747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jackpal.androidterm_72.apk"/>
    <x v="50"/>
    <n v="0"/>
    <n v="34889.234656002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tuxpaint_923.apk"/>
    <x v="50"/>
    <n v="0"/>
    <n v="57822.3556239972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otriddle.budget_44.apk"/>
    <x v="50"/>
    <n v="0"/>
    <n v="30223.748756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ru.henridellal.dialer_10.apk"/>
    <x v="50"/>
    <n v="0"/>
    <n v="32149.70969298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polarclock_10.apk"/>
    <x v="50"/>
    <n v="0"/>
    <n v="27210.55532898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utomic.ensichat_17.apk"/>
    <x v="50"/>
    <n v="0"/>
    <n v="101022.4931619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yndns.sven_ola.debian_kit_6.apk"/>
    <x v="50"/>
    <n v="0"/>
    <n v="28532.705818011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angrydoughnuts.android.alarmclock_15.apk"/>
    <x v="50"/>
    <n v="3"/>
    <n v="50482.374899962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naq.dialer2_17.apk"/>
    <x v="50"/>
    <n v="3"/>
    <n v="31698.8511199597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anupam.acrylic_17.apk"/>
    <x v="50"/>
    <n v="0"/>
    <n v="33275.201975018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miqote.shanawp_10.apk"/>
    <x v="50"/>
    <n v="0"/>
    <n v="29235.2369730360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daniel_32.flexiblewallpaper_2.apk"/>
    <x v="50"/>
    <n v="0"/>
    <n v="23553.407751023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zygotelabs.locker_11.apk"/>
    <x v="50"/>
    <n v="0"/>
    <n v="38727.8190770302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khertan.forrunners_101030.apk"/>
    <x v="50"/>
    <n v="0"/>
    <n v="43329.70658596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t.isec.tp.am_4.apk"/>
    <x v="50"/>
    <n v="0"/>
    <n v="36978.693741024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lonamiwebs.klooni_820.apk"/>
    <x v="50"/>
    <n v="0"/>
    <n v="54349.147714034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50"/>
    <n v="0"/>
    <n v="49027.9110540285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alketii.mightyknight_1.apk"/>
    <x v="50"/>
    <n v="0"/>
    <n v="53244.1178680164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fedor.frozenbubble_54.apk"/>
    <x v="50"/>
    <n v="0"/>
    <n v="68543.6049819690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50"/>
    <n v="0"/>
    <n v="62915.9145219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rotect.budgetwatch_29.apk"/>
    <x v="50"/>
    <n v="0"/>
    <n v="53411.2866290379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ya.miku.wishmaster_54.apk"/>
    <x v="50"/>
    <n v="1"/>
    <n v="143023.660199017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kanade.tachiyomi_41.apk"/>
    <x v="50"/>
    <n v="0"/>
    <n v="211209.63614201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osmand.plus_355.apk"/>
    <x v="50"/>
    <n v="0"/>
    <n v="320291.9638960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sl.wfwt_14.apk"/>
    <x v="50"/>
    <n v="0"/>
    <n v="42666.803620988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trikita.talalarmo_19.apk"/>
    <x v="50"/>
    <n v="0"/>
    <n v="51974.496417096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ninthfloor.copperpdf_4.apk"/>
    <x v="50"/>
    <n v="0"/>
    <n v="31669.66920800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uk.co.yahoo.p1rpp.calendartrigger_7.apk"/>
    <x v="50"/>
    <n v="0"/>
    <n v="37816.008222056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tedstein.AndroSS_17.apk"/>
    <x v="50"/>
    <n v="0"/>
    <n v="37643.80165399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hub.yeriomin.workoutlog_2.apk"/>
    <x v="50"/>
    <n v="0"/>
    <n v="40525.187739985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jackpal.androidterm_72.apk"/>
    <x v="50"/>
    <n v="0"/>
    <n v="38265.8220460871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tuxpaint_923.apk"/>
    <x v="50"/>
    <n v="0"/>
    <n v="66909.0919109294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otriddle.budget_44.apk"/>
    <x v="50"/>
    <n v="0"/>
    <n v="32644.845417933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utomic.ensichat_17.apk"/>
    <x v="50"/>
    <n v="0"/>
    <n v="108457.59271504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polarclock_10.apk"/>
    <x v="50"/>
    <n v="0"/>
    <n v="28015.865319990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ru.henridellal.dialer_10.apk"/>
    <x v="50"/>
    <n v="0"/>
    <n v="36099.7970621100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angrydoughnuts.android.alarmclock_15.apk"/>
    <x v="50"/>
    <n v="3"/>
    <n v="54243.585849995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yndns.sven_ola.debian_kit_6.apk"/>
    <x v="50"/>
    <n v="0"/>
    <n v="33783.93382800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naq.dialer2_17.apk"/>
    <x v="50"/>
    <n v="3"/>
    <n v="35373.365870094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anupam.acrylic_17.apk"/>
    <x v="50"/>
    <n v="0"/>
    <n v="33193.111210013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miqote.shanawp_10.apk"/>
    <x v="50"/>
    <n v="0"/>
    <n v="29977.45042992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daniel_32.flexiblewallpaper_2.apk"/>
    <x v="50"/>
    <n v="0"/>
    <n v="29459.237814997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khertan.forrunners_101030.apk"/>
    <x v="50"/>
    <n v="0"/>
    <n v="46298.286375007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t.isec.tp.am_4.apk"/>
    <x v="50"/>
    <n v="0"/>
    <n v="35716.2675299913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zygotelabs.locker_11.apk"/>
    <x v="50"/>
    <n v="0"/>
    <n v="36590.25720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50"/>
    <n v="0"/>
    <n v="53116.1412759684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alketii.mightyknight_1.apk"/>
    <x v="50"/>
    <n v="0"/>
    <n v="58157.5914209241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50"/>
    <n v="0"/>
    <n v="83249.95654704980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fedor.frozenbubble_54.apk"/>
    <x v="50"/>
    <n v="0"/>
    <n v="73519.807041971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kanade.tachiyomi_41.apk"/>
    <x v="50"/>
    <n v="0"/>
    <n v="269661.2750529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lonamiwebs.klooni_820.apk"/>
    <x v="50"/>
    <n v="0"/>
    <n v="48623.805543058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rotect.budgetwatch_29.apk"/>
    <x v="50"/>
    <n v="0"/>
    <n v="69714.3128069583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ya.miku.wishmaster_54.apk"/>
    <x v="50"/>
    <n v="1"/>
    <n v="178400.78051201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osmand.plus_355.apk"/>
    <x v="50"/>
    <n v="0"/>
    <n v="411475.0227489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1"/>
    <n v="0"/>
    <n v="18115.577380871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uk.co.yahoo.p1rpp.calendartrigger_7.apk"/>
    <x v="51"/>
    <n v="0"/>
    <n v="24696.477016899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tedstein.AndroSS_17.apk"/>
    <x v="51"/>
    <n v="0"/>
    <n v="23448.976016836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trikita.talalarmo_19.apk"/>
    <x v="51"/>
    <n v="0"/>
    <n v="48017.302084015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hub.yeriomin.workoutlog_2.apk"/>
    <x v="51"/>
    <n v="0"/>
    <n v="29306.6103479359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otriddle.budget_44.apk"/>
    <x v="51"/>
    <n v="0"/>
    <n v="23357.94873698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tuxpaint_923.apk"/>
    <x v="51"/>
    <n v="0"/>
    <n v="37138.7986119370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jackpal.androidterm_72.apk"/>
    <x v="51"/>
    <n v="0"/>
    <n v="32025.894882157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ru.henridellal.dialer_10.apk"/>
    <x v="51"/>
    <n v="0"/>
    <n v="26779.457638971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angrydoughnuts.android.alarmclock_15.apk"/>
    <x v="51"/>
    <n v="1"/>
    <n v="40613.6798060033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yndns.sven_ola.debian_kit_6.apk"/>
    <x v="51"/>
    <n v="0"/>
    <n v="21005.598874995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polarclock_10.apk"/>
    <x v="51"/>
    <n v="0"/>
    <n v="18875.382188940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naq.dialer2_17.apk"/>
    <x v="51"/>
    <n v="0"/>
    <n v="21464.109491091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anupam.acrylic_17.apk"/>
    <x v="51"/>
    <n v="0"/>
    <n v="22017.109140986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miqote.shanawp_10.apk"/>
    <x v="51"/>
    <n v="0"/>
    <n v="19094.5565490982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zygotelabs.locker_11.apk"/>
    <x v="51"/>
    <n v="0"/>
    <n v="26131.35445490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daniel_32.flexiblewallpaper_2.apk"/>
    <x v="51"/>
    <n v="0"/>
    <n v="21813.2856441660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khertan.forrunners_101030.apk"/>
    <x v="51"/>
    <n v="0"/>
    <n v="27881.080321967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t.isec.tp.am_4.apk"/>
    <x v="51"/>
    <n v="0"/>
    <n v="26407.13138598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alketii.mightyknight_1.apk"/>
    <x v="51"/>
    <n v="9"/>
    <n v="42848.9469699561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lonamiwebs.klooni_820.apk"/>
    <x v="51"/>
    <n v="0"/>
    <n v="66163.360904902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lab.ardash.appleflinger.android_1005006.apk"/>
    <x v="51"/>
    <n v="0"/>
    <n v="59793.6352249233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fedor.frozenbubble_54.apk"/>
    <x v="51"/>
    <n v="0"/>
    <n v="48811.83706899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zamedev.gloomydungeons2.opensource_1602221800.apk"/>
    <x v="51"/>
    <n v="0"/>
    <n v="61573.3030720148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ya.miku.wishmaster_54.apk"/>
    <x v="51"/>
    <n v="0"/>
    <n v="98351.4308060985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utomic.ensichat_17.apk"/>
    <x v="51"/>
    <n v="0"/>
    <n v="168434.33012696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1"/>
    <n v="4"/>
    <n v="440520.50359803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rotect.budgetwatch_29.apk"/>
    <x v="51"/>
    <n v="0"/>
    <n v="289746.8668958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osmand.plus_355.apk"/>
    <x v="51"/>
    <n v="0"/>
    <n v="358750.330977140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kanade.tachiyomi_41.apk"/>
    <x v="51"/>
    <n v="0"/>
    <n v="1082413.5549599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ninthfloor.copperpdf_4.apk"/>
    <x v="51"/>
    <n v="0"/>
    <n v="24174.1563139948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tedstein.AndroSS_17.apk"/>
    <x v="51"/>
    <n v="0"/>
    <n v="29526.971494022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uk.co.yahoo.p1rpp.calendartrigger_7.apk"/>
    <x v="51"/>
    <n v="0"/>
    <n v="33611.264950013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trikita.talalarmo_19.apk"/>
    <x v="51"/>
    <n v="0"/>
    <n v="80357.0462350034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hub.yeriomin.workoutlog_2.apk"/>
    <x v="51"/>
    <n v="0"/>
    <n v="35040.85173597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otriddle.budget_44.apk"/>
    <x v="51"/>
    <n v="0"/>
    <n v="31900.42601700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ru.henridellal.dialer_10.apk"/>
    <x v="51"/>
    <n v="0"/>
    <n v="26396.53782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tuxpaint_923.apk"/>
    <x v="51"/>
    <n v="0"/>
    <n v="55657.6680750004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jackpal.androidterm_72.apk"/>
    <x v="51"/>
    <n v="0"/>
    <n v="48233.77608298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angrydoughnuts.android.alarmclock_15.apk"/>
    <x v="51"/>
    <n v="1"/>
    <n v="50448.4766009844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polarclock_10.apk"/>
    <x v="51"/>
    <n v="0"/>
    <n v="26110.9382950235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yndns.sven_ola.debian_kit_6.apk"/>
    <x v="51"/>
    <n v="0"/>
    <n v="27678.1752929672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naq.dialer2_17.apk"/>
    <x v="51"/>
    <n v="0"/>
    <n v="25799.4042900390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anupam.acrylic_17.apk"/>
    <x v="51"/>
    <n v="0"/>
    <n v="26465.17591498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miqote.shanawp_10.apk"/>
    <x v="51"/>
    <n v="0"/>
    <n v="23359.855593007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daniel_32.flexiblewallpaper_2.apk"/>
    <x v="51"/>
    <n v="0"/>
    <n v="23594.046253012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zygotelabs.locker_11.apk"/>
    <x v="51"/>
    <n v="0"/>
    <n v="37308.293926995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khertan.forrunners_101030.apk"/>
    <x v="51"/>
    <n v="0"/>
    <n v="38647.971529979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t.isec.tp.am_4.apk"/>
    <x v="51"/>
    <n v="0"/>
    <n v="37734.6374170155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alketii.mightyknight_1.apk"/>
    <x v="51"/>
    <n v="6"/>
    <n v="57502.68475897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fedor.frozenbubble_54.apk"/>
    <x v="51"/>
    <n v="0"/>
    <n v="66666.1954760202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lonamiwebs.klooni_820.apk"/>
    <x v="51"/>
    <n v="0"/>
    <n v="94173.18998096740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lab.ardash.appleflinger.android_1005006.apk"/>
    <x v="51"/>
    <n v="0"/>
    <n v="85812.640230986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zamedev.gloomydungeons2.opensource_1602221800.apk"/>
    <x v="51"/>
    <n v="0"/>
    <n v="90239.299573004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ya.miku.wishmaster_54.apk"/>
    <x v="51"/>
    <n v="0"/>
    <n v="153965.6352690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utomic.ensichat_17.apk"/>
    <x v="51"/>
    <n v="0"/>
    <n v="264033.488884975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sl.wfwt_14.apk"/>
    <x v="51"/>
    <n v="3"/>
    <n v="566219.168685027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rotect.budgetwatch_29.apk"/>
    <x v="51"/>
    <n v="0"/>
    <n v="626079.6776030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osmand.plus_355.apk"/>
    <x v="51"/>
    <n v="0"/>
    <n v="731667.74744400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kanade.tachiyomi_41.apk"/>
    <x v="51"/>
    <n v="0"/>
    <n v="2021425.0930049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ninthfloor.copperpdf_4.apk"/>
    <x v="51"/>
    <n v="0"/>
    <n v="35107.555510941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uk.co.yahoo.p1rpp.calendartrigger_7.apk"/>
    <x v="51"/>
    <n v="0"/>
    <n v="37462.777306092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tedstein.AndroSS_17.apk"/>
    <x v="51"/>
    <n v="0"/>
    <n v="37819.322424009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trikita.talalarmo_19.apk"/>
    <x v="51"/>
    <n v="0"/>
    <n v="93245.085318107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hub.yeriomin.workoutlog_2.apk"/>
    <x v="51"/>
    <n v="0"/>
    <n v="51664.035190013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otriddle.budget_44.apk"/>
    <x v="51"/>
    <n v="0"/>
    <n v="37196.84560596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tuxpaint_923.apk"/>
    <x v="51"/>
    <n v="0"/>
    <n v="76031.55682701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jackpal.androidterm_72.apk"/>
    <x v="51"/>
    <n v="0"/>
    <n v="60353.0240380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polarclock_10.apk"/>
    <x v="51"/>
    <n v="0"/>
    <n v="34275.7378880632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angrydoughnuts.android.alarmclock_15.apk"/>
    <x v="51"/>
    <n v="1"/>
    <n v="69976.034431019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ru.henridellal.dialer_10.apk"/>
    <x v="51"/>
    <n v="0"/>
    <n v="45015.8901889807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yndns.sven_ola.debian_kit_6.apk"/>
    <x v="51"/>
    <n v="0"/>
    <n v="40738.200908992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naq.dialer2_17.apk"/>
    <x v="51"/>
    <n v="0"/>
    <n v="42705.507413018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anupam.acrylic_17.apk"/>
    <x v="51"/>
    <n v="0"/>
    <n v="40880.278273019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miqote.shanawp_10.apk"/>
    <x v="51"/>
    <n v="0"/>
    <n v="34284.481692011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zygotelabs.locker_11.apk"/>
    <x v="51"/>
    <n v="0"/>
    <n v="48784.457355970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daniel_32.flexiblewallpaper_2.apk"/>
    <x v="51"/>
    <n v="0"/>
    <n v="37617.015828029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khertan.forrunners_101030.apk"/>
    <x v="51"/>
    <n v="0"/>
    <n v="56893.5971059836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t.isec.tp.am_4.apk"/>
    <x v="51"/>
    <n v="0"/>
    <n v="46427.162310923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alketii.mightyknight_1.apk"/>
    <x v="51"/>
    <n v="6"/>
    <n v="75428.9436509133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fedor.frozenbubble_54.apk"/>
    <x v="51"/>
    <n v="0"/>
    <n v="79819.34479298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lab.ardash.appleflinger.android_1005006.apk"/>
    <x v="51"/>
    <n v="0"/>
    <n v="112177.7574189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lonamiwebs.klooni_820.apk"/>
    <x v="51"/>
    <n v="0"/>
    <n v="126928.646437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zamedev.gloomydungeons2.opensource_1602221800.apk"/>
    <x v="51"/>
    <n v="0"/>
    <n v="121998.5353969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ya.miku.wishmaster_54.apk"/>
    <x v="51"/>
    <n v="0"/>
    <n v="188621.98763200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utomic.ensichat_17.apk"/>
    <x v="51"/>
    <n v="0"/>
    <n v="351933.50576306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sl.wfwt_14.apk"/>
    <x v="51"/>
    <n v="4"/>
    <n v="625869.70198305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rotect.budgetwatch_29.apk"/>
    <x v="51"/>
    <n v="0"/>
    <n v="687905.96895909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osmand.plus_355.apk"/>
    <x v="51"/>
    <n v="0"/>
    <n v="853210.11809096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kanade.tachiyomi_41.apk"/>
    <x v="51"/>
    <n v="0"/>
    <n v="6351596.3399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2"/>
    <n v="0"/>
    <n v="29566.33054604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ninthfloor.copperpdf_4.apk"/>
    <x v="52"/>
    <n v="0"/>
    <n v="21296.725587919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tedstein.AndroSS_17.apk"/>
    <x v="52"/>
    <n v="0"/>
    <n v="19919.001109897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trikita.talalarmo_19.apk"/>
    <x v="52"/>
    <n v="0"/>
    <n v="36693.276268895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uk.co.yahoo.p1rpp.calendartrigger_7.apk"/>
    <x v="52"/>
    <n v="4"/>
    <n v="40436.8849790188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hub.yeriomin.workoutlog_2.apk"/>
    <x v="52"/>
    <n v="0"/>
    <n v="31512.019401183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otriddle.budget_44.apk"/>
    <x v="52"/>
    <n v="0"/>
    <n v="29477.769589051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jackpal.androidterm_72.apk"/>
    <x v="52"/>
    <n v="0"/>
    <n v="35873.006606008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tuxpaint_923.apk"/>
    <x v="52"/>
    <n v="0"/>
    <n v="36723.3558399601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polarclock_10.apk"/>
    <x v="52"/>
    <n v="0"/>
    <n v="20627.806065138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ru.henridellal.dialer_10.apk"/>
    <x v="52"/>
    <n v="0"/>
    <n v="28987.7253510057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angrydoughnuts.android.alarmclock_15.apk"/>
    <x v="52"/>
    <n v="3"/>
    <n v="36571.796510135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yndns.sven_ola.debian_kit_6.apk"/>
    <x v="52"/>
    <n v="0"/>
    <n v="23865.629181964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naq.dialer2_17.apk"/>
    <x v="52"/>
    <n v="3"/>
    <n v="28844.986019190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miqote.shanawp_10.apk"/>
    <x v="52"/>
    <n v="0"/>
    <n v="22636.277046985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anupam.acrylic_17.apk"/>
    <x v="52"/>
    <n v="0"/>
    <n v="22959.6788261551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zygotelabs.locker_11.apk"/>
    <x v="52"/>
    <n v="0"/>
    <n v="27161.9250748771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daniel_32.flexiblewallpaper_2.apk"/>
    <x v="52"/>
    <n v="0"/>
    <n v="20053.632981842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khertan.forrunners_101030.apk"/>
    <x v="52"/>
    <n v="0"/>
    <n v="34190.950755961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t.isec.tp.am_4.apk"/>
    <x v="52"/>
    <n v="0"/>
    <n v="29458.734693005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alketii.mightyknight_1.apk"/>
    <x v="52"/>
    <n v="0"/>
    <n v="43109.006578102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fedor.frozenbubble_54.apk"/>
    <x v="52"/>
    <n v="0"/>
    <n v="43249.0548780187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lab.ardash.appleflinger.android_1005006.apk"/>
    <x v="52"/>
    <n v="0"/>
    <n v="55447.63024291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utomic.ensichat_17.apk"/>
    <x v="52"/>
    <n v="0"/>
    <n v="126151.69523516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lonamiwebs.klooni_820.apk"/>
    <x v="52"/>
    <n v="0"/>
    <n v="76540.7643690705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zamedev.gloomydungeons2.opensource_1602221800.apk"/>
    <x v="52"/>
    <n v="0"/>
    <n v="79980.703387176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rotect.budgetwatch_29.apk"/>
    <x v="52"/>
    <n v="10"/>
    <n v="76889.640692854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ya.miku.wishmaster_54.apk"/>
    <x v="52"/>
    <n v="2"/>
    <n v="107975.41885101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kanade.tachiyomi_41.apk"/>
    <x v="52"/>
    <n v="0"/>
    <n v="222069.91374795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osmand.plus_355.apk"/>
    <x v="52"/>
    <n v="0"/>
    <n v="271977.48344088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sl.wfwt_14.apk"/>
    <x v="52"/>
    <n v="0"/>
    <n v="38670.84372002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ninthfloor.copperpdf_4.apk"/>
    <x v="52"/>
    <n v="0"/>
    <n v="20290.677869983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trikita.talalarmo_19.apk"/>
    <x v="52"/>
    <n v="0"/>
    <n v="42726.6036599758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hub.yeriomin.workoutlog_2.apk"/>
    <x v="52"/>
    <n v="0"/>
    <n v="34333.4152820169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uk.co.yahoo.p1rpp.calendartrigger_7.apk"/>
    <x v="52"/>
    <n v="4"/>
    <n v="45951.57315296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otriddle.budget_44.apk"/>
    <x v="52"/>
    <n v="0"/>
    <n v="29511.29264803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tuxpaint_923.apk"/>
    <x v="52"/>
    <n v="0"/>
    <n v="44574.3727499501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ru.henridellal.dialer_10.apk"/>
    <x v="52"/>
    <n v="0"/>
    <n v="26480.1170440040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tedstein.AndroSS_17.apk"/>
    <x v="52"/>
    <n v="0"/>
    <n v="25340.67703102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angrydoughnuts.android.alarmclock_15.apk"/>
    <x v="52"/>
    <n v="2"/>
    <n v="38312.5433530075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jackpal.androidterm_72.apk"/>
    <x v="52"/>
    <n v="0"/>
    <n v="40002.5453290435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polarclock_10.apk"/>
    <x v="52"/>
    <n v="0"/>
    <n v="22706.1069770134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yndns.sven_ola.debian_kit_6.apk"/>
    <x v="52"/>
    <n v="0"/>
    <n v="22768.34492600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naq.dialer2_17.apk"/>
    <x v="52"/>
    <n v="3"/>
    <n v="26403.78538594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anupam.acrylic_17.apk"/>
    <x v="52"/>
    <n v="0"/>
    <n v="24420.337121991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miqote.shanawp_10.apk"/>
    <x v="52"/>
    <n v="0"/>
    <n v="24066.649477987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zygotelabs.locker_11.apk"/>
    <x v="52"/>
    <n v="0"/>
    <n v="28229.940392018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daniel_32.flexiblewallpaper_2.apk"/>
    <x v="52"/>
    <n v="0"/>
    <n v="20005.3102379896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khertan.forrunners_101030.apk"/>
    <x v="52"/>
    <n v="0"/>
    <n v="40599.044593982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t.isec.tp.am_4.apk"/>
    <x v="52"/>
    <n v="0"/>
    <n v="34990.9026760142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lab.ardash.appleflinger.android_1005006.apk"/>
    <x v="52"/>
    <n v="0"/>
    <n v="66598.260550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alketii.mightyknight_1.apk"/>
    <x v="52"/>
    <n v="0"/>
    <n v="66009.081711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fedor.frozenbubble_54.apk"/>
    <x v="52"/>
    <n v="0"/>
    <n v="67299.12812600370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utomic.ensichat_17.apk"/>
    <x v="52"/>
    <n v="0"/>
    <n v="172146.1891319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lonamiwebs.klooni_820.apk"/>
    <x v="52"/>
    <n v="0"/>
    <n v="108785.26242903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zamedev.gloomydungeons2.opensource_1602221800.apk"/>
    <x v="52"/>
    <n v="0"/>
    <n v="113382.60998000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rotect.budgetwatch_29.apk"/>
    <x v="52"/>
    <n v="5"/>
    <n v="125844.34259700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ya.miku.wishmaster_54.apk"/>
    <x v="52"/>
    <n v="1"/>
    <n v="193513.2421180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kanade.tachiyomi_41.apk"/>
    <x v="52"/>
    <n v="0"/>
    <n v="388622.838163980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osmand.plus_355.apk"/>
    <x v="52"/>
    <n v="0"/>
    <n v="445416.23896802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sl.wfwt_14.apk"/>
    <x v="52"/>
    <n v="0"/>
    <n v="50569.7808898985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ninthfloor.copperpdf_4.apk"/>
    <x v="52"/>
    <n v="0"/>
    <n v="26974.119335995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trikita.talalarmo_19.apk"/>
    <x v="52"/>
    <n v="0"/>
    <n v="55202.050170977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tedstein.AndroSS_17.apk"/>
    <x v="52"/>
    <n v="0"/>
    <n v="30638.68583599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hub.yeriomin.workoutlog_2.apk"/>
    <x v="52"/>
    <n v="0"/>
    <n v="45594.1480170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uk.co.yahoo.p1rpp.calendartrigger_7.apk"/>
    <x v="52"/>
    <n v="4"/>
    <n v="64129.794228938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otriddle.budget_44.apk"/>
    <x v="52"/>
    <n v="0"/>
    <n v="37682.111302972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jackpal.androidterm_72.apk"/>
    <x v="52"/>
    <n v="0"/>
    <n v="48087.961642886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tuxpaint_923.apk"/>
    <x v="52"/>
    <n v="0"/>
    <n v="56819.31679893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polarclock_10.apk"/>
    <x v="52"/>
    <n v="0"/>
    <n v="28123.7740190699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yndns.sven_ola.debian_kit_6.apk"/>
    <x v="52"/>
    <n v="0"/>
    <n v="33284.756365930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ru.henridellal.dialer_10.apk"/>
    <x v="52"/>
    <n v="0"/>
    <n v="47210.671857930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naq.dialer2_17.apk"/>
    <x v="52"/>
    <n v="3"/>
    <n v="36121.913534006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anupam.acrylic_17.apk"/>
    <x v="52"/>
    <n v="0"/>
    <n v="39962.4979810322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angrydoughnuts.android.alarmclock_15.apk"/>
    <x v="52"/>
    <n v="4"/>
    <n v="60073.099930072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zygotelabs.locker_11.apk"/>
    <x v="52"/>
    <n v="0"/>
    <n v="41236.076788045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miqote.shanawp_10.apk"/>
    <x v="52"/>
    <n v="0"/>
    <n v="37328.042138949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daniel_32.flexiblewallpaper_2.apk"/>
    <x v="52"/>
    <n v="0"/>
    <n v="34400.907337083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t.isec.tp.am_4.apk"/>
    <x v="52"/>
    <n v="0"/>
    <n v="36907.506605959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khertan.forrunners_101030.apk"/>
    <x v="52"/>
    <n v="0"/>
    <n v="55456.381637020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alketii.mightyknight_1.apk"/>
    <x v="52"/>
    <n v="0"/>
    <n v="70285.46697006089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lab.ardash.appleflinger.android_1005006.apk"/>
    <x v="52"/>
    <n v="0"/>
    <n v="92319.7335520525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fedor.frozenbubble_54.apk"/>
    <x v="52"/>
    <n v="0"/>
    <n v="82953.2886849483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utomic.ensichat_17.apk"/>
    <x v="52"/>
    <n v="0"/>
    <n v="212241.681089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lonamiwebs.klooni_820.apk"/>
    <x v="52"/>
    <n v="0"/>
    <n v="122788.57002803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zamedev.gloomydungeons2.opensource_1602221800.apk"/>
    <x v="52"/>
    <n v="0"/>
    <n v="132954.0748359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rotect.budgetwatch_29.apk"/>
    <x v="52"/>
    <n v="10"/>
    <n v="132971.76517802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ya.miku.wishmaster_54.apk"/>
    <x v="52"/>
    <n v="2"/>
    <n v="217795.6252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kanade.tachiyomi_41.apk"/>
    <x v="52"/>
    <n v="0"/>
    <n v="442820.22428896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osmand.plus_355.apk"/>
    <x v="52"/>
    <n v="0"/>
    <n v="482458.752052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sl.wfwt_14.apk"/>
    <x v="53"/>
    <n v="0"/>
    <n v="34998.86643211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ninthfloor.copperpdf_4.apk"/>
    <x v="53"/>
    <n v="0"/>
    <n v="31013.15029989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trikita.talalarmo_19.apk"/>
    <x v="53"/>
    <n v="0"/>
    <n v="38916.186924092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uk.co.yahoo.p1rpp.calendartrigger_7.apk"/>
    <x v="53"/>
    <n v="0"/>
    <n v="32348.630129126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tedstein.AndroSS_17.apk"/>
    <x v="53"/>
    <n v="0"/>
    <n v="30663.7618520762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hub.yeriomin.workoutlog_2.apk"/>
    <x v="53"/>
    <n v="0"/>
    <n v="37133.1696258856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otriddle.budget_44.apk"/>
    <x v="53"/>
    <n v="0"/>
    <n v="25812.361874151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ru.henridellal.dialer_10.apk"/>
    <x v="53"/>
    <n v="0"/>
    <n v="28450.692356098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jackpal.androidterm_72.apk"/>
    <x v="53"/>
    <n v="0"/>
    <n v="34650.839300127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polarclock_10.apk"/>
    <x v="53"/>
    <n v="0"/>
    <n v="26832.284602103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yndns.sven_ola.debian_kit_6.apk"/>
    <x v="53"/>
    <n v="0"/>
    <n v="26339.751360006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angrydoughnuts.android.alarmclock_15.apk"/>
    <x v="53"/>
    <n v="0"/>
    <n v="33637.2562120668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naq.dialer2_17.apk"/>
    <x v="53"/>
    <n v="0"/>
    <n v="29640.566870802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tuxpaint_923.apk"/>
    <x v="53"/>
    <n v="0"/>
    <n v="47858.7683672084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anupam.acrylic_17.apk"/>
    <x v="53"/>
    <n v="0"/>
    <n v="29680.8123171795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miqote.shanawp_10.apk"/>
    <x v="53"/>
    <n v="0"/>
    <n v="28095.999140990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zygotelabs.locker_11.apk"/>
    <x v="53"/>
    <n v="0"/>
    <n v="34402.3759940172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daniel_32.flexiblewallpaper_2.apk"/>
    <x v="53"/>
    <n v="0"/>
    <n v="27558.61297692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khertan.forrunners_101030.apk"/>
    <x v="53"/>
    <n v="0"/>
    <n v="35366.211382904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utomic.ensichat_17.apk"/>
    <x v="53"/>
    <n v="0"/>
    <n v="69896.0474960040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t.isec.tp.am_4.apk"/>
    <x v="53"/>
    <n v="0"/>
    <n v="31675.00827601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lonamiwebs.klooni_820.apk"/>
    <x v="53"/>
    <n v="0"/>
    <n v="37939.0698878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lab.ardash.appleflinger.android_1005006.apk"/>
    <x v="53"/>
    <n v="0"/>
    <n v="37748.194901971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fedor.frozenbubble_54.apk"/>
    <x v="53"/>
    <n v="0"/>
    <n v="45451.5090449713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zamedev.gloomydungeons2.opensource_1602221800.apk"/>
    <x v="53"/>
    <n v="0"/>
    <n v="56000.705823069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alketii.mightyknight_1.apk"/>
    <x v="53"/>
    <n v="0"/>
    <n v="62446.102336980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rotect.budgetwatch_29.apk"/>
    <x v="53"/>
    <n v="0"/>
    <n v="59849.0840450394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kanade.tachiyomi_41.apk"/>
    <x v="53"/>
    <n v="0"/>
    <n v="132491.14993191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osmand.plus_355.apk"/>
    <x v="53"/>
    <n v="0"/>
    <n v="219117.46753193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ya.miku.wishmaster_54.apk"/>
    <x v="53"/>
    <n v="0"/>
    <n v="7204757.09692901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sl.wfwt_14.apk"/>
    <x v="53"/>
    <n v="0"/>
    <n v="41021.257194981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ninthfloor.copperpdf_4.apk"/>
    <x v="53"/>
    <n v="0"/>
    <n v="34648.341269989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trikita.talalarmo_19.apk"/>
    <x v="53"/>
    <n v="0"/>
    <n v="49650.12402902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uk.co.yahoo.p1rpp.calendartrigger_7.apk"/>
    <x v="53"/>
    <n v="0"/>
    <n v="34680.0970580079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tedstein.AndroSS_17.apk"/>
    <x v="53"/>
    <n v="0"/>
    <n v="31675.248330982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hub.yeriomin.workoutlog_2.apk"/>
    <x v="53"/>
    <n v="0"/>
    <n v="35769.53828602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polarclock_10.apk"/>
    <x v="53"/>
    <n v="0"/>
    <n v="31688.44578304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otriddle.budget_44.apk"/>
    <x v="53"/>
    <n v="0"/>
    <n v="40520.7054080091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ru.henridellal.dialer_10.apk"/>
    <x v="53"/>
    <n v="0"/>
    <n v="36538.8621799647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yndns.sven_ola.debian_kit_6.apk"/>
    <x v="53"/>
    <n v="0"/>
    <n v="34624.99300698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jackpal.androidterm_72.apk"/>
    <x v="53"/>
    <n v="0"/>
    <n v="48229.2839069850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tuxpaint_923.apk"/>
    <x v="53"/>
    <n v="0"/>
    <n v="63155.271038995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naq.dialer2_17.apk"/>
    <x v="53"/>
    <n v="0"/>
    <n v="41791.737590974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angrydoughnuts.android.alarmclock_15.apk"/>
    <x v="53"/>
    <n v="0"/>
    <n v="53690.181540034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miqote.shanawp_10.apk"/>
    <x v="53"/>
    <n v="0"/>
    <n v="30441.932749992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anupam.acrylic_17.apk"/>
    <x v="53"/>
    <n v="0"/>
    <n v="43193.66208300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zygotelabs.locker_11.apk"/>
    <x v="53"/>
    <n v="0"/>
    <n v="47788.1398189929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daniel_32.flexiblewallpaper_2.apk"/>
    <x v="53"/>
    <n v="0"/>
    <n v="43479.4277600011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utomic.ensichat_17.apk"/>
    <x v="53"/>
    <n v="0"/>
    <n v="108234.0156949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khertan.forrunners_101030.apk"/>
    <x v="53"/>
    <n v="0"/>
    <n v="54691.661190998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t.isec.tp.am_4.apk"/>
    <x v="53"/>
    <n v="0"/>
    <n v="50743.1098870001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lonamiwebs.klooni_820.apk"/>
    <x v="53"/>
    <n v="0"/>
    <n v="63288.452852051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lab.ardash.appleflinger.android_1005006.apk"/>
    <x v="53"/>
    <n v="0"/>
    <n v="66565.5826309811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fedor.frozenbubble_54.apk"/>
    <x v="53"/>
    <n v="0"/>
    <n v="65792.582371039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alketii.mightyknight_1.apk"/>
    <x v="53"/>
    <n v="0"/>
    <n v="77160.646550008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zamedev.gloomydungeons2.opensource_1602221800.apk"/>
    <x v="53"/>
    <n v="0"/>
    <n v="81922.804473026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rotect.budgetwatch_29.apk"/>
    <x v="53"/>
    <n v="0"/>
    <n v="87588.48761999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kanade.tachiyomi_41.apk"/>
    <x v="53"/>
    <n v="0"/>
    <n v="212524.436851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osmand.plus_355.apk"/>
    <x v="53"/>
    <n v="0"/>
    <n v="326957.0780269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ya.miku.wishmaster_54.apk"/>
    <x v="53"/>
    <n v="0"/>
    <n v="7211501.5853909999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sl.wfwt_14.apk"/>
    <x v="53"/>
    <n v="0"/>
    <n v="45495.450424030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trikita.talalarmo_19.apk"/>
    <x v="53"/>
    <n v="0"/>
    <n v="49657.622869010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ninthfloor.copperpdf_4.apk"/>
    <x v="53"/>
    <n v="0"/>
    <n v="37559.4523909967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uk.co.yahoo.p1rpp.calendartrigger_7.apk"/>
    <x v="53"/>
    <n v="0"/>
    <n v="46669.5814820704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tedstein.AndroSS_17.apk"/>
    <x v="53"/>
    <n v="0"/>
    <n v="38943.9694989705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hub.yeriomin.workoutlog_2.apk"/>
    <x v="53"/>
    <n v="0"/>
    <n v="47310.033004963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otriddle.budget_44.apk"/>
    <x v="53"/>
    <n v="0"/>
    <n v="37844.236787990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polarclock_10.apk"/>
    <x v="53"/>
    <n v="0"/>
    <n v="31611.224369029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jackpal.androidterm_72.apk"/>
    <x v="53"/>
    <n v="0"/>
    <n v="47863.2997039238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ru.henridellal.dialer_10.apk"/>
    <x v="53"/>
    <n v="0"/>
    <n v="39123.29433590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tuxpaint_923.apk"/>
    <x v="53"/>
    <n v="0"/>
    <n v="67089.564500958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yndns.sven_ola.debian_kit_6.apk"/>
    <x v="53"/>
    <n v="0"/>
    <n v="42368.273644940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naq.dialer2_17.apk"/>
    <x v="53"/>
    <n v="0"/>
    <n v="40138.073740992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angrydoughnuts.android.alarmclock_15.apk"/>
    <x v="53"/>
    <n v="0"/>
    <n v="54899.99270997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anupam.acrylic_17.apk"/>
    <x v="53"/>
    <n v="0"/>
    <n v="38219.325951067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miqote.shanawp_10.apk"/>
    <x v="53"/>
    <n v="0"/>
    <n v="41123.893711948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zygotelabs.locker_11.apk"/>
    <x v="53"/>
    <n v="0"/>
    <n v="52235.372188966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t.isec.tp.am_4.apk"/>
    <x v="53"/>
    <n v="0"/>
    <n v="48262.1047000866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daniel_32.flexiblewallpaper_2.apk"/>
    <x v="53"/>
    <n v="0"/>
    <n v="45954.856976051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khertan.forrunners_101030.apk"/>
    <x v="53"/>
    <n v="0"/>
    <n v="60553.661554935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lab.ardash.appleflinger.android_1005006.apk"/>
    <x v="53"/>
    <n v="0"/>
    <n v="65133.900315966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lonamiwebs.klooni_820.apk"/>
    <x v="53"/>
    <n v="0"/>
    <n v="70114.081376930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utomic.ensichat_17.apk"/>
    <x v="53"/>
    <n v="0"/>
    <n v="130550.790731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alketii.mightyknight_1.apk"/>
    <x v="53"/>
    <n v="0"/>
    <n v="84151.271244976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fedor.frozenbubble_54.apk"/>
    <x v="53"/>
    <n v="0"/>
    <n v="91973.50355202790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zamedev.gloomydungeons2.opensource_1602221800.apk"/>
    <x v="53"/>
    <n v="0"/>
    <n v="91976.952734985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rotect.budgetwatch_29.apk"/>
    <x v="53"/>
    <n v="0"/>
    <n v="87018.6524190939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kanade.tachiyomi_41.apk"/>
    <x v="53"/>
    <n v="0"/>
    <n v="228191.772085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osmand.plus_355.apk"/>
    <x v="53"/>
    <n v="0"/>
    <n v="423361.113524994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ya.miku.wishmaster_54.apk"/>
    <x v="53"/>
    <n v="0"/>
    <n v="7211422.5312829902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sl.wfwt_14.apk"/>
    <x v="54"/>
    <n v="0"/>
    <n v="29297.322252998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ninthfloor.copperpdf_4.apk"/>
    <x v="54"/>
    <n v="0"/>
    <n v="16288.022327935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trikita.talalarmo_19.apk"/>
    <x v="54"/>
    <n v="0"/>
    <n v="42488.9558770228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tedstein.AndroSS_17.apk"/>
    <x v="54"/>
    <n v="0"/>
    <n v="20314.437002874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hub.yeriomin.workoutlog_2.apk"/>
    <x v="54"/>
    <n v="0"/>
    <n v="27683.109787991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uk.co.yahoo.p1rpp.calendartrigger_7.apk"/>
    <x v="54"/>
    <n v="4"/>
    <n v="35994.56680496220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tuxpaint_923.apk"/>
    <x v="54"/>
    <n v="0"/>
    <n v="30490.146429045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otriddle.budget_44.apk"/>
    <x v="54"/>
    <n v="0"/>
    <n v="22069.050322985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jackpal.androidterm_72.apk"/>
    <x v="54"/>
    <n v="0"/>
    <n v="30727.744488045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polarclock_10.apk"/>
    <x v="54"/>
    <n v="0"/>
    <n v="13889.986437046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ru.henridellal.dialer_10.apk"/>
    <x v="54"/>
    <n v="0"/>
    <n v="21861.853011185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angrydoughnuts.android.alarmclock_15.apk"/>
    <x v="54"/>
    <n v="0"/>
    <n v="34321.31514092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yndns.sven_ola.debian_kit_6.apk"/>
    <x v="54"/>
    <n v="0"/>
    <n v="19381.6010861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naq.dialer2_17.apk"/>
    <x v="54"/>
    <n v="2"/>
    <n v="20385.685606161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anupam.acrylic_17.apk"/>
    <x v="54"/>
    <n v="0"/>
    <n v="18416.969321202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zygotelabs.locker_11.apk"/>
    <x v="54"/>
    <n v="0"/>
    <n v="18962.592580821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miqote.shanawp_10.apk"/>
    <x v="54"/>
    <n v="0"/>
    <n v="17756.37085991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daniel_32.flexiblewallpaper_2.apk"/>
    <x v="54"/>
    <n v="0"/>
    <n v="14882.66664207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khertan.forrunners_101030.apk"/>
    <x v="54"/>
    <n v="0"/>
    <n v="28877.73317797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t.isec.tp.am_4.apk"/>
    <x v="54"/>
    <n v="0"/>
    <n v="23986.5263369864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alketii.mightyknight_1.apk"/>
    <x v="54"/>
    <n v="0"/>
    <n v="34697.268089978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lab.ardash.appleflinger.android_1005006.apk"/>
    <x v="54"/>
    <n v="0"/>
    <n v="47610.0458898580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lonamiwebs.klooni_820.apk"/>
    <x v="54"/>
    <n v="0"/>
    <n v="70081.489602103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fedor.frozenbubble_54.apk"/>
    <x v="54"/>
    <n v="0"/>
    <n v="37277.5980720762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utomic.ensichat_17.apk"/>
    <x v="54"/>
    <n v="0"/>
    <n v="197613.92471613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zamedev.gloomydungeons2.opensource_1602221800.apk"/>
    <x v="54"/>
    <n v="0"/>
    <n v="104728.04716299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rotect.budgetwatch_29.apk"/>
    <x v="54"/>
    <n v="0"/>
    <n v="110363.01039601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ya.miku.wishmaster_54.apk"/>
    <x v="54"/>
    <n v="2"/>
    <n v="472551.367056089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kanade.tachiyomi_41.apk"/>
    <x v="54"/>
    <n v="0"/>
    <n v="779244.173184967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osmand.plus_355.apk"/>
    <x v="54"/>
    <n v="0"/>
    <n v="2196819.00703789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trikita.talalarmo_19.apk"/>
    <x v="54"/>
    <n v="0"/>
    <n v="40943.546132999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otriddle.budget_44.apk"/>
    <x v="54"/>
    <n v="0"/>
    <n v="28607.033108011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sl.wfwt_14.apk"/>
    <x v="54"/>
    <n v="0"/>
    <n v="25006.276103027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ninthfloor.copperpdf_4.apk"/>
    <x v="54"/>
    <n v="0"/>
    <n v="14630.0842729978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uk.co.yahoo.p1rpp.calendartrigger_7.apk"/>
    <x v="54"/>
    <n v="4"/>
    <n v="37334.8053080262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hub.yeriomin.workoutlog_2.apk"/>
    <x v="54"/>
    <n v="0"/>
    <n v="29627.344820008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tuxpaint_923.apk"/>
    <x v="54"/>
    <n v="0"/>
    <n v="35127.154810994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jackpal.androidterm_72.apk"/>
    <x v="54"/>
    <n v="0"/>
    <n v="34728.634076018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tedstein.AndroSS_17.apk"/>
    <x v="54"/>
    <n v="0"/>
    <n v="19782.231335004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polarclock_10.apk"/>
    <x v="54"/>
    <n v="0"/>
    <n v="15558.804468018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yndns.sven_ola.debian_kit_6.apk"/>
    <x v="54"/>
    <n v="0"/>
    <n v="18609.8199880216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ru.henridellal.dialer_10.apk"/>
    <x v="54"/>
    <n v="0"/>
    <n v="25779.946530994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naq.dialer2_17.apk"/>
    <x v="54"/>
    <n v="2"/>
    <n v="22486.5943730110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daniel_32.flexiblewallpaper_2.apk"/>
    <x v="54"/>
    <n v="0"/>
    <n v="15298.783485020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anupam.acrylic_17.apk"/>
    <x v="54"/>
    <n v="0"/>
    <n v="22753.372366016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miqote.shanawp_10.apk"/>
    <x v="54"/>
    <n v="0"/>
    <n v="22237.6318540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zygotelabs.locker_11.apk"/>
    <x v="54"/>
    <n v="0"/>
    <n v="23890.414731984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khertan.forrunners_101030.apk"/>
    <x v="54"/>
    <n v="0"/>
    <n v="34110.7645289739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t.isec.tp.am_4.apk"/>
    <x v="54"/>
    <n v="0"/>
    <n v="26480.3750250138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fedor.frozenbubble_54.apk"/>
    <x v="54"/>
    <n v="0"/>
    <n v="48747.453488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rotect.budgetwatch_29.apk"/>
    <x v="54"/>
    <n v="0"/>
    <n v="132682.47178202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angrydoughnuts.android.alarmclock_15.apk"/>
    <x v="54"/>
    <n v="0"/>
    <n v="37649.17420601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alketii.mightyknight_1.apk"/>
    <x v="54"/>
    <n v="0"/>
    <n v="44212.904457992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lonamiwebs.klooni_820.apk"/>
    <x v="54"/>
    <n v="0"/>
    <n v="91899.03673203660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zamedev.gloomydungeons2.opensource_1602221800.apk"/>
    <x v="54"/>
    <n v="0"/>
    <n v="130151.632096967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ya.miku.wishmaster_54.apk"/>
    <x v="54"/>
    <n v="2"/>
    <n v="630367.876178991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kanade.tachiyomi_41.apk"/>
    <x v="54"/>
    <n v="0"/>
    <n v="1148829.65331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osmand.plus_355.apk"/>
    <x v="54"/>
    <n v="0"/>
    <n v="2717637.82903103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lab.ardash.appleflinger.android_1005006.apk"/>
    <x v="54"/>
    <n v="0"/>
    <n v="55473.023219965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utomic.ensichat_17.apk"/>
    <x v="54"/>
    <n v="0"/>
    <n v="265725.38707195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sl.wfwt_14.apk"/>
    <x v="54"/>
    <n v="0"/>
    <n v="35448.4059630194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ninthfloor.copperpdf_4.apk"/>
    <x v="54"/>
    <n v="0"/>
    <n v="21589.789883000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trikita.talalarmo_19.apk"/>
    <x v="54"/>
    <n v="0"/>
    <n v="53395.3750870423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uk.co.yahoo.p1rpp.calendartrigger_7.apk"/>
    <x v="54"/>
    <n v="4"/>
    <n v="38719.288234948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tedstein.AndroSS_17.apk"/>
    <x v="54"/>
    <n v="0"/>
    <n v="23940.129703958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hub.yeriomin.workoutlog_2.apk"/>
    <x v="54"/>
    <n v="0"/>
    <n v="31373.7748489947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tuxpaint_923.apk"/>
    <x v="54"/>
    <n v="0"/>
    <n v="40277.174297953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otriddle.budget_44.apk"/>
    <x v="54"/>
    <n v="0"/>
    <n v="32923.5992239554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polarclock_10.apk"/>
    <x v="54"/>
    <n v="0"/>
    <n v="21310.4668670565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jackpal.androidterm_72.apk"/>
    <x v="54"/>
    <n v="0"/>
    <n v="41409.0069869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ru.henridellal.dialer_10.apk"/>
    <x v="54"/>
    <n v="0"/>
    <n v="30761.82230992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yndns.sven_ola.debian_kit_6.apk"/>
    <x v="54"/>
    <n v="0"/>
    <n v="21830.215692054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anupam.acrylic_17.apk"/>
    <x v="54"/>
    <n v="0"/>
    <n v="22271.715266979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naq.dialer2_17.apk"/>
    <x v="54"/>
    <n v="2"/>
    <n v="24360.106281936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angrydoughnuts.android.alarmclock_15.apk"/>
    <x v="54"/>
    <n v="0"/>
    <n v="48290.93880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miqote.shanawp_10.apk"/>
    <x v="54"/>
    <n v="0"/>
    <n v="22227.591196075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daniel_32.flexiblewallpaper_2.apk"/>
    <x v="54"/>
    <n v="0"/>
    <n v="16990.37502496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zygotelabs.locker_11.apk"/>
    <x v="54"/>
    <n v="0"/>
    <n v="26727.227449999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khertan.forrunners_101030.apk"/>
    <x v="54"/>
    <n v="0"/>
    <n v="32492.998370900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t.isec.tp.am_4.apk"/>
    <x v="54"/>
    <n v="0"/>
    <n v="28680.7604739441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alketii.mightyknight_1.apk"/>
    <x v="54"/>
    <n v="0"/>
    <n v="46874.8254800447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lab.ardash.appleflinger.android_1005006.apk"/>
    <x v="54"/>
    <n v="0"/>
    <n v="61626.6085690585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fedor.frozenbubble_54.apk"/>
    <x v="54"/>
    <n v="0"/>
    <n v="49372.502829064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lonamiwebs.klooni_820.apk"/>
    <x v="54"/>
    <n v="0"/>
    <n v="87317.0253420248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zamedev.gloomydungeons2.opensource_1602221800.apk"/>
    <x v="54"/>
    <n v="0"/>
    <n v="133462.2997459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utomic.ensichat_17.apk"/>
    <x v="54"/>
    <n v="0"/>
    <n v="279921.66317300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rotect.budgetwatch_29.apk"/>
    <x v="54"/>
    <n v="0"/>
    <n v="146172.22295992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ya.miku.wishmaster_54.apk"/>
    <x v="54"/>
    <n v="2"/>
    <n v="675010.152884060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kanade.tachiyomi_41.apk"/>
    <x v="54"/>
    <n v="0"/>
    <n v="1439793.71524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osmand.plus_355.apk"/>
    <x v="54"/>
    <n v="0"/>
    <n v="4313481.242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sl.wfwt_14.apk"/>
    <x v="55"/>
    <n v="0"/>
    <n v="39399.1141091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ninthfloor.copperpdf_4.apk"/>
    <x v="55"/>
    <n v="0"/>
    <n v="17890.117262955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uk.co.yahoo.p1rpp.calendartrigger_7.apk"/>
    <x v="55"/>
    <n v="0"/>
    <n v="29474.12258014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tedstein.AndroSS_17.apk"/>
    <x v="55"/>
    <n v="0"/>
    <n v="20163.341055856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hub.yeriomin.workoutlog_2.apk"/>
    <x v="55"/>
    <n v="0"/>
    <n v="24126.809404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otriddle.budget_44.apk"/>
    <x v="55"/>
    <n v="0"/>
    <n v="22204.392601037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tuxpaint_923.apk"/>
    <x v="55"/>
    <n v="0"/>
    <n v="32602.543893968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jackpal.androidterm_72.apk"/>
    <x v="55"/>
    <n v="0"/>
    <n v="37019.293979043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angrydoughnuts.android.alarmclock_15.apk"/>
    <x v="55"/>
    <n v="0"/>
    <n v="32410.701010143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polarclock_10.apk"/>
    <x v="55"/>
    <n v="0"/>
    <n v="15493.933527031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ru.henridellal.dialer_10.apk"/>
    <x v="55"/>
    <n v="0"/>
    <n v="23571.1423091124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yndns.sven_ola.debian_kit_6.apk"/>
    <x v="55"/>
    <n v="0"/>
    <n v="17010.6004299595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trikita.talalarmo_19.apk"/>
    <x v="55"/>
    <n v="0"/>
    <n v="122757.300791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anupam.acrylic_17.apk"/>
    <x v="55"/>
    <n v="0"/>
    <n v="22562.6670899800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naq.dialer2_17.apk"/>
    <x v="55"/>
    <n v="3"/>
    <n v="25423.830554122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zygotelabs.locker_11.apk"/>
    <x v="55"/>
    <n v="0"/>
    <n v="23198.2913019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miqote.shanawp_10.apk"/>
    <x v="55"/>
    <n v="0"/>
    <n v="17071.09259697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daniel_32.flexiblewallpaper_2.apk"/>
    <x v="55"/>
    <n v="0"/>
    <n v="19731.98068304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khertan.forrunners_101030.apk"/>
    <x v="55"/>
    <n v="0"/>
    <n v="27901.5496990177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t.isec.tp.am_4.apk"/>
    <x v="55"/>
    <n v="0"/>
    <n v="24585.017599863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alketii.mightyknight_1.apk"/>
    <x v="55"/>
    <n v="0"/>
    <n v="30560.971406986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fedor.frozenbubble_54.apk"/>
    <x v="55"/>
    <n v="0"/>
    <n v="55519.449014915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lonamiwebs.klooni_820.apk"/>
    <x v="55"/>
    <n v="0"/>
    <n v="167946.31311786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lab.ardash.appleflinger.android_1005006.apk"/>
    <x v="55"/>
    <n v="0"/>
    <n v="170193.39356594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zamedev.gloomydungeons2.opensource_1602221800.apk"/>
    <x v="55"/>
    <n v="0"/>
    <n v="161224.6673270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rotect.budgetwatch_29.apk"/>
    <x v="55"/>
    <n v="0"/>
    <n v="402342.694001039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utomic.ensichat_17.apk"/>
    <x v="55"/>
    <n v="0"/>
    <n v="547935.30198908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ya.miku.wishmaster_54.apk"/>
    <x v="55"/>
    <n v="0"/>
    <n v="3183513.1476600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kanade.tachiyomi_41.apk"/>
    <x v="55"/>
    <n v="0"/>
    <n v="7211935.0400411002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osmand.plus_355.apk"/>
    <x v="55"/>
    <n v="0"/>
    <n v="7253446.31104613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tuxpaint_923.apk"/>
    <x v="55"/>
    <n v="0"/>
    <n v="40053.4668639883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trikita.talalarmo_19.apk"/>
    <x v="55"/>
    <n v="0"/>
    <n v="161416.1467250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jackpal.androidterm_72.apk"/>
    <x v="55"/>
    <n v="0"/>
    <n v="40003.0686199897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yndns.sven_ola.debian_kit_6.apk"/>
    <x v="55"/>
    <n v="0"/>
    <n v="18242.587140004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sl.wfwt_14.apk"/>
    <x v="55"/>
    <n v="0"/>
    <n v="39023.200055002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ru.henridellal.dialer_10.apk"/>
    <x v="55"/>
    <n v="0"/>
    <n v="24643.662140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uk.co.yahoo.p1rpp.calendartrigger_7.apk"/>
    <x v="55"/>
    <n v="0"/>
    <n v="34765.524792019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alketii.mightyknight_1.apk"/>
    <x v="55"/>
    <n v="0"/>
    <n v="27463.152582000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ninthfloor.copperpdf_4.apk"/>
    <x v="55"/>
    <n v="0"/>
    <n v="18083.1707350444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hub.yeriomin.workoutlog_2.apk"/>
    <x v="55"/>
    <n v="0"/>
    <n v="28394.2800700314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otriddle.budget_44.apk"/>
    <x v="55"/>
    <n v="0"/>
    <n v="20075.061365030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polarclock_10.apk"/>
    <x v="55"/>
    <n v="0"/>
    <n v="15822.92517804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angrydoughnuts.android.alarmclock_15.apk"/>
    <x v="55"/>
    <n v="0"/>
    <n v="33176.6286439960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anupam.acrylic_17.apk"/>
    <x v="55"/>
    <n v="0"/>
    <n v="17497.561068972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naq.dialer2_17.apk"/>
    <x v="55"/>
    <n v="3"/>
    <n v="22111.092960985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miqote.shanawp_10.apk"/>
    <x v="55"/>
    <n v="0"/>
    <n v="17441.857945988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tedstein.AndroSS_17.apk"/>
    <x v="55"/>
    <n v="0"/>
    <n v="25082.437467994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zygotelabs.locker_11.apk"/>
    <x v="55"/>
    <n v="0"/>
    <n v="21762.489159998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t.isec.tp.am_4.apk"/>
    <x v="55"/>
    <n v="0"/>
    <n v="25577.91486103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daniel_32.flexiblewallpaper_2.apk"/>
    <x v="55"/>
    <n v="0"/>
    <n v="15156.513059046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khertan.forrunners_101030.apk"/>
    <x v="55"/>
    <n v="0"/>
    <n v="25117.1520500211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fedor.frozenbubble_54.apk"/>
    <x v="55"/>
    <n v="0"/>
    <n v="40669.07005402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lonamiwebs.klooni_820.apk"/>
    <x v="55"/>
    <n v="0"/>
    <n v="118733.8897369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lab.ardash.appleflinger.android_1005006.apk"/>
    <x v="55"/>
    <n v="0"/>
    <n v="143345.696664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zamedev.gloomydungeons2.opensource_1602221800.apk"/>
    <x v="55"/>
    <n v="0"/>
    <n v="115150.64726001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utomic.ensichat_17.apk"/>
    <x v="55"/>
    <n v="0"/>
    <n v="459516.74228504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rotect.budgetwatch_29.apk"/>
    <x v="55"/>
    <n v="0"/>
    <n v="360100.682929040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ya.miku.wishmaster_54.apk"/>
    <x v="55"/>
    <n v="0"/>
    <n v="3199632.0696389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kanade.tachiyomi_41.apk"/>
    <x v="55"/>
    <n v="0"/>
    <n v="7208194.6440030001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osmand.plus_355.apk"/>
    <x v="55"/>
    <n v="0"/>
    <n v="7252548.1298449999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sl.wfwt_14.apk"/>
    <x v="55"/>
    <n v="0"/>
    <n v="40547.4769389256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ninthfloor.copperpdf_4.apk"/>
    <x v="55"/>
    <n v="0"/>
    <n v="18640.846717986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trikita.talalarmo_19.apk"/>
    <x v="55"/>
    <n v="0"/>
    <n v="142456.68866694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uk.co.yahoo.p1rpp.calendartrigger_7.apk"/>
    <x v="55"/>
    <n v="0"/>
    <n v="40077.162293018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tedstein.AndroSS_17.apk"/>
    <x v="55"/>
    <n v="0"/>
    <n v="25748.719585011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jackpal.androidterm_72.apk"/>
    <x v="55"/>
    <n v="0"/>
    <n v="48539.477956015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otriddle.budget_44.apk"/>
    <x v="55"/>
    <n v="0"/>
    <n v="26989.396165939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tuxpaint_923.apk"/>
    <x v="55"/>
    <n v="0"/>
    <n v="42863.0030510248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hub.yeriomin.workoutlog_2.apk"/>
    <x v="55"/>
    <n v="0"/>
    <n v="34901.491653988996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ru.henridellal.dialer_10.apk"/>
    <x v="55"/>
    <n v="0"/>
    <n v="31161.903335945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angrydoughnuts.android.alarmclock_15.apk"/>
    <x v="55"/>
    <n v="0"/>
    <n v="40179.1252959518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polarclock_10.apk"/>
    <x v="55"/>
    <n v="0"/>
    <n v="24175.097175058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yndns.sven_ola.debian_kit_6.apk"/>
    <x v="55"/>
    <n v="0"/>
    <n v="26623.77895996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naq.dialer2_17.apk"/>
    <x v="55"/>
    <n v="3"/>
    <n v="30677.08134301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anupam.acrylic_17.apk"/>
    <x v="55"/>
    <n v="0"/>
    <n v="25914.839262957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miqote.shanawp_10.apk"/>
    <x v="55"/>
    <n v="0"/>
    <n v="23595.34468199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zygotelabs.locker_11.apk"/>
    <x v="55"/>
    <n v="0"/>
    <n v="29189.1019860048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daniel_32.flexiblewallpaper_2.apk"/>
    <x v="55"/>
    <n v="0"/>
    <n v="19784.105612081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khertan.forrunners_101030.apk"/>
    <x v="55"/>
    <n v="0"/>
    <n v="30143.62457394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t.isec.tp.am_4.apk"/>
    <x v="55"/>
    <n v="0"/>
    <n v="30393.478295998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alketii.mightyknight_1.apk"/>
    <x v="55"/>
    <n v="0"/>
    <n v="37944.3015370052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fedor.frozenbubble_54.apk"/>
    <x v="55"/>
    <n v="0"/>
    <n v="57114.138389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lonamiwebs.klooni_820.apk"/>
    <x v="55"/>
    <n v="0"/>
    <n v="156002.99842900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lab.ardash.appleflinger.android_1005006.apk"/>
    <x v="55"/>
    <n v="0"/>
    <n v="166960.1448070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zamedev.gloomydungeons2.opensource_1602221800.apk"/>
    <x v="55"/>
    <n v="0"/>
    <n v="157262.90405297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utomic.ensichat_17.apk"/>
    <x v="55"/>
    <n v="0"/>
    <n v="644957.88720901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rotect.budgetwatch_29.apk"/>
    <x v="55"/>
    <n v="0"/>
    <n v="469279.73746298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ya.miku.wishmaster_54.apk"/>
    <x v="55"/>
    <n v="0"/>
    <n v="4241951.1456780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kanade.tachiyomi_41.apk"/>
    <x v="55"/>
    <n v="0"/>
    <n v="7211079.23935505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osmand.plus_355.apk"/>
    <x v="55"/>
    <n v="0"/>
    <n v="7248272.3474829597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sl.wfwt_14.apk"/>
    <x v="56"/>
    <n v="0"/>
    <n v="19814.963519107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trikita.talalarmo_19.apk"/>
    <x v="56"/>
    <n v="0"/>
    <n v="29730.907222954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ninthfloor.copperpdf_4.apk"/>
    <x v="56"/>
    <n v="0"/>
    <n v="12296.1581510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tuxpaint_923.apk"/>
    <x v="56"/>
    <n v="0"/>
    <n v="22395.144443027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tedstein.AndroSS_17.apk"/>
    <x v="56"/>
    <n v="0"/>
    <n v="11473.52225100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uk.co.yahoo.p1rpp.calendartrigger_7.apk"/>
    <x v="56"/>
    <n v="4"/>
    <n v="24044.36491010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hub.yeriomin.workoutlog_2.apk"/>
    <x v="56"/>
    <n v="0"/>
    <n v="20390.231888042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jackpal.androidterm_72.apk"/>
    <x v="56"/>
    <n v="0"/>
    <n v="26066.237010061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otriddle.budget_44.apk"/>
    <x v="56"/>
    <n v="0"/>
    <n v="18366.714199073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ru.henridellal.dialer_10.apk"/>
    <x v="56"/>
    <n v="0"/>
    <n v="13739.41207188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polarclock_10.apk"/>
    <x v="56"/>
    <n v="0"/>
    <n v="12407.054031966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angrydoughnuts.android.alarmclock_15.apk"/>
    <x v="56"/>
    <n v="8"/>
    <n v="28329.894624883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yndns.sven_ola.debian_kit_6.apk"/>
    <x v="56"/>
    <n v="0"/>
    <n v="15642.741373972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naq.dialer2_17.apk"/>
    <x v="56"/>
    <n v="3"/>
    <n v="17746.22153607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anupam.acrylic_17.apk"/>
    <x v="56"/>
    <n v="0"/>
    <n v="13483.879986917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zygotelabs.locker_11.apk"/>
    <x v="56"/>
    <n v="0"/>
    <n v="14882.06527195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miqote.shanawp_10.apk"/>
    <x v="56"/>
    <n v="0"/>
    <n v="14062.64150212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khertan.forrunners_101030.apk"/>
    <x v="56"/>
    <n v="0"/>
    <n v="21081.288067856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daniel_32.flexiblewallpaper_2.apk"/>
    <x v="56"/>
    <n v="0"/>
    <n v="12618.818399030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utomic.ensichat_17.apk"/>
    <x v="56"/>
    <n v="0"/>
    <n v="137826.1411921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lab.ardash.appleflinger.android_1005006.apk"/>
    <x v="56"/>
    <n v="0"/>
    <n v="33825.0654330476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lonamiwebs.klooni_820.apk"/>
    <x v="56"/>
    <n v="0"/>
    <n v="47351.270133862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t.isec.tp.am_4.apk"/>
    <x v="56"/>
    <n v="0"/>
    <n v="19073.514709016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alketii.mightyknight_1.apk"/>
    <x v="56"/>
    <n v="0"/>
    <n v="27652.33276900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fedor.frozenbubble_54.apk"/>
    <x v="56"/>
    <n v="0"/>
    <n v="31806.465276051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zamedev.gloomydungeons2.opensource_1602221800.apk"/>
    <x v="56"/>
    <n v="0"/>
    <n v="68748.9969399756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rotect.budgetwatch_29.apk"/>
    <x v="56"/>
    <n v="8"/>
    <n v="69060.67446689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ya.miku.wishmaster_54.apk"/>
    <x v="56"/>
    <n v="0"/>
    <n v="215665.89293791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kanade.tachiyomi_41.apk"/>
    <x v="56"/>
    <n v="0"/>
    <n v="716152.60052005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osmand.plus_355.apk"/>
    <x v="56"/>
    <n v="0"/>
    <n v="4014552.5193139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sl.wfwt_14.apk"/>
    <x v="56"/>
    <n v="0"/>
    <n v="20237.043430970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ninthfloor.copperpdf_4.apk"/>
    <x v="56"/>
    <n v="0"/>
    <n v="11889.926603005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trikita.talalarmo_19.apk"/>
    <x v="56"/>
    <n v="0"/>
    <n v="29860.3328339522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tedstein.AndroSS_17.apk"/>
    <x v="56"/>
    <n v="0"/>
    <n v="15499.209824018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uk.co.yahoo.p1rpp.calendartrigger_7.apk"/>
    <x v="56"/>
    <n v="4"/>
    <n v="31402.681090985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hub.yeriomin.workoutlog_2.apk"/>
    <x v="56"/>
    <n v="0"/>
    <n v="21619.133519008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tuxpaint_923.apk"/>
    <x v="56"/>
    <n v="0"/>
    <n v="21536.283299035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jackpal.androidterm_72.apk"/>
    <x v="56"/>
    <n v="0"/>
    <n v="27345.452827983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otriddle.budget_44.apk"/>
    <x v="56"/>
    <n v="0"/>
    <n v="19748.899761005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angrydoughnuts.android.alarmclock_15.apk"/>
    <x v="56"/>
    <n v="8"/>
    <n v="27498.984905017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ru.henridellal.dialer_10.apk"/>
    <x v="56"/>
    <n v="0"/>
    <n v="18602.525394002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polarclock_10.apk"/>
    <x v="56"/>
    <n v="0"/>
    <n v="11386.618122982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yndns.sven_ola.debian_kit_6.apk"/>
    <x v="56"/>
    <n v="0"/>
    <n v="14331.640015006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naq.dialer2_17.apk"/>
    <x v="56"/>
    <n v="3"/>
    <n v="18415.57221504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anupam.acrylic_17.apk"/>
    <x v="56"/>
    <n v="0"/>
    <n v="17185.9621540061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zygotelabs.locker_11.apk"/>
    <x v="56"/>
    <n v="0"/>
    <n v="16286.03792504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miqote.shanawp_10.apk"/>
    <x v="56"/>
    <n v="0"/>
    <n v="15528.942413977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daniel_32.flexiblewallpaper_2.apk"/>
    <x v="56"/>
    <n v="0"/>
    <n v="11643.9886779989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khertan.forrunners_101030.apk"/>
    <x v="56"/>
    <n v="0"/>
    <n v="20852.601682010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utomic.ensichat_17.apk"/>
    <x v="56"/>
    <n v="0"/>
    <n v="137599.50815601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t.isec.tp.am_4.apk"/>
    <x v="56"/>
    <n v="0"/>
    <n v="15564.09845501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lab.ardash.appleflinger.android_1005006.apk"/>
    <x v="56"/>
    <n v="0"/>
    <n v="36261.775441991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lonamiwebs.klooni_820.apk"/>
    <x v="56"/>
    <n v="0"/>
    <n v="48948.9489039987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alketii.mightyknight_1.apk"/>
    <x v="56"/>
    <n v="0"/>
    <n v="28998.475619009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fedor.frozenbubble_54.apk"/>
    <x v="56"/>
    <n v="0"/>
    <n v="28165.284468035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zamedev.gloomydungeons2.opensource_1602221800.apk"/>
    <x v="56"/>
    <n v="0"/>
    <n v="72824.8766390023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rotect.budgetwatch_29.apk"/>
    <x v="56"/>
    <n v="2"/>
    <n v="79844.86968500999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ya.miku.wishmaster_54.apk"/>
    <x v="56"/>
    <n v="0"/>
    <n v="234863.41887601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kanade.tachiyomi_41.apk"/>
    <x v="56"/>
    <n v="0"/>
    <n v="840094.31327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osmand.plus_355.apk"/>
    <x v="56"/>
    <n v="0"/>
    <n v="4963079.46464599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sl.wfwt_14.apk"/>
    <x v="56"/>
    <n v="0"/>
    <n v="23544.822949916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ninthfloor.copperpdf_4.apk"/>
    <x v="56"/>
    <n v="0"/>
    <n v="15754.814862040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trikita.talalarmo_19.apk"/>
    <x v="56"/>
    <n v="0"/>
    <n v="41641.744093969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hub.yeriomin.workoutlog_2.apk"/>
    <x v="56"/>
    <n v="0"/>
    <n v="24977.23026294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tedstein.AndroSS_17.apk"/>
    <x v="56"/>
    <n v="0"/>
    <n v="18307.575506041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jackpal.androidterm_72.apk"/>
    <x v="56"/>
    <n v="0"/>
    <n v="34570.1300890650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uk.co.yahoo.p1rpp.calendartrigger_7.apk"/>
    <x v="56"/>
    <n v="4"/>
    <n v="35994.857455021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polarclock_10.apk"/>
    <x v="56"/>
    <n v="0"/>
    <n v="14478.164534084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tuxpaint_923.apk"/>
    <x v="56"/>
    <n v="0"/>
    <n v="28537.14356594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yndns.sven_ola.debian_kit_6.apk"/>
    <x v="56"/>
    <n v="0"/>
    <n v="16914.862905978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otriddle.budget_44.apk"/>
    <x v="56"/>
    <n v="0"/>
    <n v="29706.488535040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ru.henridellal.dialer_10.apk"/>
    <x v="56"/>
    <n v="0"/>
    <n v="25532.12634101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naq.dialer2_17.apk"/>
    <x v="56"/>
    <n v="3"/>
    <n v="23687.3555339406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anupam.acrylic_17.apk"/>
    <x v="56"/>
    <n v="0"/>
    <n v="21453.677019919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miqote.shanawp_10.apk"/>
    <x v="56"/>
    <n v="0"/>
    <n v="20088.706164970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zygotelabs.locker_11.apk"/>
    <x v="56"/>
    <n v="0"/>
    <n v="24526.565585983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daniel_32.flexiblewallpaper_2.apk"/>
    <x v="56"/>
    <n v="0"/>
    <n v="19436.75362505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angrydoughnuts.android.alarmclock_15.apk"/>
    <x v="56"/>
    <n v="8"/>
    <n v="42379.544154973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t.isec.tp.am_4.apk"/>
    <x v="56"/>
    <n v="0"/>
    <n v="25077.03087304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khertan.forrunners_101030.apk"/>
    <x v="56"/>
    <n v="0"/>
    <n v="31636.59893802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alketii.mightyknight_1.apk"/>
    <x v="56"/>
    <n v="0"/>
    <n v="36629.5712670544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fedor.frozenbubble_54.apk"/>
    <x v="56"/>
    <n v="0"/>
    <n v="41794.171646004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lab.ardash.appleflinger.android_1005006.apk"/>
    <x v="56"/>
    <n v="0"/>
    <n v="50320.528088020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lonamiwebs.klooni_820.apk"/>
    <x v="56"/>
    <n v="0"/>
    <n v="72486.2596439196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utomic.ensichat_17.apk"/>
    <x v="56"/>
    <n v="0"/>
    <n v="203356.5809709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zamedev.gloomydungeons2.opensource_1602221800.apk"/>
    <x v="56"/>
    <n v="0"/>
    <n v="94156.8177110747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rotect.budgetwatch_29.apk"/>
    <x v="56"/>
    <n v="8"/>
    <n v="103205.142586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ya.miku.wishmaster_54.apk"/>
    <x v="56"/>
    <n v="0"/>
    <n v="335392.694512031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kanade.tachiyomi_41.apk"/>
    <x v="56"/>
    <n v="0"/>
    <n v="917272.1871950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osmand.plus_355.apk"/>
    <x v="56"/>
    <n v="0"/>
    <n v="5160864.157286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sl.wfwt_14.apk"/>
    <x v="57"/>
    <n v="0"/>
    <n v="23631.453292909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ninthfloor.copperpdf_4.apk"/>
    <x v="57"/>
    <n v="0"/>
    <n v="19972.9371150024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uk.co.yahoo.p1rpp.calendartrigger_7.apk"/>
    <x v="57"/>
    <n v="0"/>
    <n v="27768.2427270336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trikita.talalarmo_19.apk"/>
    <x v="57"/>
    <n v="0"/>
    <n v="62885.851272847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tedstein.AndroSS_17.apk"/>
    <x v="57"/>
    <n v="0"/>
    <n v="25923.028472112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hub.yeriomin.workoutlog_2.apk"/>
    <x v="57"/>
    <n v="0"/>
    <n v="42889.442941173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tuxpaint_923.apk"/>
    <x v="57"/>
    <n v="0"/>
    <n v="40982.1211008820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jackpal.androidterm_72.apk"/>
    <x v="57"/>
    <n v="0"/>
    <n v="27579.9630430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utomic.ensichat_17.apk"/>
    <x v="57"/>
    <n v="0"/>
    <n v="81379.9724769777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otriddle.budget_44.apk"/>
    <x v="57"/>
    <n v="0"/>
    <n v="41298.427839064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ru.henridellal.dialer_10.apk"/>
    <x v="57"/>
    <n v="0"/>
    <n v="43723.712709033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polarclock_10.apk"/>
    <x v="57"/>
    <n v="0"/>
    <n v="27309.55011094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yndns.sven_ola.debian_kit_6.apk"/>
    <x v="57"/>
    <n v="0"/>
    <n v="27980.9200519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anupam.acrylic_17.apk"/>
    <x v="57"/>
    <n v="0"/>
    <n v="23808.418208965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angrydoughnuts.android.alarmclock_15.apk"/>
    <x v="57"/>
    <n v="13"/>
    <n v="84522.0300450454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naq.dialer2_17.apk"/>
    <x v="57"/>
    <n v="3"/>
    <n v="43669.009340926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miqote.shanawp_10.apk"/>
    <x v="57"/>
    <n v="0"/>
    <n v="21406.826319871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zygotelabs.locker_11.apk"/>
    <x v="57"/>
    <n v="0"/>
    <n v="29718.186659971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daniel_32.flexiblewallpaper_2.apk"/>
    <x v="57"/>
    <n v="0"/>
    <n v="22944.338511908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khertan.forrunners_101030.apk"/>
    <x v="57"/>
    <n v="0"/>
    <n v="36447.105854982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lonamiwebs.klooni_820.apk"/>
    <x v="57"/>
    <n v="0"/>
    <n v="38359.7825851757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lab.ardash.appleflinger.android_1005006.apk"/>
    <x v="57"/>
    <n v="0"/>
    <n v="37505.229257047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t.isec.tp.am_4.apk"/>
    <x v="57"/>
    <n v="0"/>
    <n v="28180.2661397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alketii.mightyknight_1.apk"/>
    <x v="57"/>
    <n v="0"/>
    <n v="39490.0224169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zamedev.gloomydungeons2.opensource_1602221800.apk"/>
    <x v="57"/>
    <n v="0"/>
    <n v="60803.3423980231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fedor.frozenbubble_54.apk"/>
    <x v="57"/>
    <n v="0"/>
    <n v="84487.9824090749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osmand.plus_355.apk"/>
    <x v="57"/>
    <n v="0"/>
    <n v="236858.67157089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kanade.tachiyomi_41.apk"/>
    <x v="57"/>
    <n v="0"/>
    <n v="249789.91606505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rotect.budgetwatch_29.apk"/>
    <x v="57"/>
    <n v="15"/>
    <n v="276466.2622760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ya.miku.wishmaster_54.apk"/>
    <x v="57"/>
    <n v="0"/>
    <n v="7207009.4395419499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sl.wfwt_14.apk"/>
    <x v="57"/>
    <n v="0"/>
    <n v="28817.01207801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ninthfloor.copperpdf_4.apk"/>
    <x v="57"/>
    <n v="0"/>
    <n v="21167.8864049607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tedstein.AndroSS_17.apk"/>
    <x v="57"/>
    <n v="0"/>
    <n v="24477.174029045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trikita.talalarmo_19.apk"/>
    <x v="57"/>
    <n v="0"/>
    <n v="60498.707427002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hub.yeriomin.workoutlog_2.apk"/>
    <x v="57"/>
    <n v="0"/>
    <n v="37657.169466023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tuxpaint_923.apk"/>
    <x v="57"/>
    <n v="0"/>
    <n v="39723.855561984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jackpal.androidterm_72.apk"/>
    <x v="57"/>
    <n v="0"/>
    <n v="31252.025966998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otriddle.budget_44.apk"/>
    <x v="57"/>
    <n v="0"/>
    <n v="37986.9107449775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uk.co.yahoo.p1rpp.calendartrigger_7.apk"/>
    <x v="57"/>
    <n v="0"/>
    <n v="23659.683840989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utomic.ensichat_17.apk"/>
    <x v="57"/>
    <n v="0"/>
    <n v="71182.684630039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polarclock_10.apk"/>
    <x v="57"/>
    <n v="0"/>
    <n v="21581.544272950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yndns.sven_ola.debian_kit_6.apk"/>
    <x v="57"/>
    <n v="0"/>
    <n v="21011.959433962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anupam.acrylic_17.apk"/>
    <x v="57"/>
    <n v="0"/>
    <n v="23538.291928009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miqote.shanawp_10.apk"/>
    <x v="57"/>
    <n v="0"/>
    <n v="17684.8925139638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zygotelabs.locker_11.apk"/>
    <x v="57"/>
    <n v="0"/>
    <n v="25084.856592002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angrydoughnuts.android.alarmclock_15.apk"/>
    <x v="57"/>
    <n v="13"/>
    <n v="72377.872792014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naq.dialer2_17.apk"/>
    <x v="57"/>
    <n v="3"/>
    <n v="40386.449028970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t.isec.tp.am_4.apk"/>
    <x v="57"/>
    <n v="0"/>
    <n v="24797.632294997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ru.henridellal.dialer_10.apk"/>
    <x v="57"/>
    <n v="0"/>
    <n v="38892.323018982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alketii.mightyknight_1.apk"/>
    <x v="57"/>
    <n v="0"/>
    <n v="35581.27198199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zamedev.gloomydungeons2.opensource_1602221800.apk"/>
    <x v="57"/>
    <n v="0"/>
    <n v="46954.6559620065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fedor.frozenbubble_54.apk"/>
    <x v="57"/>
    <n v="0"/>
    <n v="69345.75061203210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khertan.forrunners_101030.apk"/>
    <x v="57"/>
    <n v="0"/>
    <n v="29980.548167019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daniel_32.flexiblewallpaper_2.apk"/>
    <x v="57"/>
    <n v="0"/>
    <n v="23514.847309037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lonamiwebs.klooni_820.apk"/>
    <x v="57"/>
    <n v="0"/>
    <n v="39031.374876969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osmand.plus_355.apk"/>
    <x v="57"/>
    <n v="0"/>
    <n v="169311.8643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kanade.tachiyomi_41.apk"/>
    <x v="57"/>
    <n v="0"/>
    <n v="213669.78663502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rotect.budgetwatch_29.apk"/>
    <x v="57"/>
    <n v="15"/>
    <n v="245855.6728870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lab.ardash.appleflinger.android_1005006.apk"/>
    <x v="57"/>
    <n v="0"/>
    <n v="33637.373953009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ya.miku.wishmaster_54.apk"/>
    <x v="57"/>
    <n v="0"/>
    <n v="7208107.6750490395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sl.wfwt_14.apk"/>
    <x v="57"/>
    <n v="0"/>
    <n v="23873.612861963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ninthfloor.copperpdf_4.apk"/>
    <x v="57"/>
    <n v="0"/>
    <n v="21311.057907994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trikita.talalarmo_19.apk"/>
    <x v="57"/>
    <n v="0"/>
    <n v="54085.246294038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tedstein.AndroSS_17.apk"/>
    <x v="57"/>
    <n v="0"/>
    <n v="18865.499205072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uk.co.yahoo.p1rpp.calendartrigger_7.apk"/>
    <x v="57"/>
    <n v="0"/>
    <n v="25217.6090009742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hub.yeriomin.workoutlog_2.apk"/>
    <x v="57"/>
    <n v="0"/>
    <n v="40576.0393929666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tuxpaint_923.apk"/>
    <x v="57"/>
    <n v="0"/>
    <n v="38382.0191900013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utomic.ensichat_17.apk"/>
    <x v="57"/>
    <n v="0"/>
    <n v="59600.495458929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jackpal.androidterm_72.apk"/>
    <x v="57"/>
    <n v="0"/>
    <n v="28545.62158894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otriddle.budget_44.apk"/>
    <x v="57"/>
    <n v="0"/>
    <n v="32206.467516021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polarclock_10.apk"/>
    <x v="57"/>
    <n v="0"/>
    <n v="21078.1126429791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yndns.sven_ola.debian_kit_6.apk"/>
    <x v="57"/>
    <n v="0"/>
    <n v="22477.019567973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ru.henridellal.dialer_10.apk"/>
    <x v="57"/>
    <n v="0"/>
    <n v="43781.6932719433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anupam.acrylic_17.apk"/>
    <x v="57"/>
    <n v="0"/>
    <n v="22705.822695046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naq.dialer2_17.apk"/>
    <x v="57"/>
    <n v="3"/>
    <n v="42303.2418549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zygotelabs.locker_11.apk"/>
    <x v="57"/>
    <n v="0"/>
    <n v="25386.002996005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miqote.shanawp_10.apk"/>
    <x v="57"/>
    <n v="0"/>
    <n v="23210.827561095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angrydoughnuts.android.alarmclock_15.apk"/>
    <x v="57"/>
    <n v="13"/>
    <n v="79982.144757988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daniel_32.flexiblewallpaper_2.apk"/>
    <x v="57"/>
    <n v="0"/>
    <n v="24855.724978027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khertan.forrunners_101030.apk"/>
    <x v="57"/>
    <n v="0"/>
    <n v="31335.469731013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lonamiwebs.klooni_820.apk"/>
    <x v="57"/>
    <n v="0"/>
    <n v="40300.9131459983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t.isec.tp.am_4.apk"/>
    <x v="57"/>
    <n v="0"/>
    <n v="30973.903323989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lab.ardash.appleflinger.android_1005006.apk"/>
    <x v="57"/>
    <n v="0"/>
    <n v="40443.8217469723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alketii.mightyknight_1.apk"/>
    <x v="57"/>
    <n v="0"/>
    <n v="46352.7756429974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zamedev.gloomydungeons2.opensource_1602221800.apk"/>
    <x v="57"/>
    <n v="0"/>
    <n v="59619.074885034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fedor.frozenbubble_54.apk"/>
    <x v="57"/>
    <n v="0"/>
    <n v="83210.050274967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osmand.plus_355.apk"/>
    <x v="57"/>
    <n v="0"/>
    <n v="218043.07584511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rotect.budgetwatch_29.apk"/>
    <x v="57"/>
    <n v="15"/>
    <n v="263711.791618028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kanade.tachiyomi_41.apk"/>
    <x v="57"/>
    <n v="0"/>
    <n v="273957.15256105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ya.miku.wishmaster_54.apk"/>
    <x v="57"/>
    <n v="0"/>
    <n v="7207483.7158280397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sl.wfwt_14.apk"/>
    <x v="58"/>
    <n v="0"/>
    <n v="40805.3366469684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ninthfloor.copperpdf_4.apk"/>
    <x v="58"/>
    <n v="0"/>
    <n v="21069.610120961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tedstein.AndroSS_17.apk"/>
    <x v="58"/>
    <n v="0"/>
    <n v="31707.048198906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trikita.talalarmo_19.apk"/>
    <x v="58"/>
    <n v="0"/>
    <n v="63858.833319973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hub.yeriomin.workoutlog_2.apk"/>
    <x v="58"/>
    <n v="0"/>
    <n v="39965.9204250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jackpal.androidterm_72.apk"/>
    <x v="58"/>
    <n v="0"/>
    <n v="82565.567418932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tuxpaint_923.apk"/>
    <x v="58"/>
    <n v="0"/>
    <n v="58432.500975904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khertan.forrunners_101030.apk"/>
    <x v="58"/>
    <n v="0"/>
    <n v="52763.434732798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otriddle.budget_44.apk"/>
    <x v="58"/>
    <n v="0"/>
    <n v="234968.76613888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ya.miku.wishmaster_54.apk"/>
    <x v="58"/>
    <n v="0"/>
    <n v="158978.84604800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rotect.budgetwatch_29.apk"/>
    <x v="58"/>
    <n v="0"/>
    <n v="827540.53879901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yndns.sven_ola.debian_kit_6.apk"/>
    <x v="58"/>
    <n v="0"/>
    <n v="30044.289964949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ru.henridellal.dialer_10.apk"/>
    <x v="58"/>
    <n v="0"/>
    <n v="102204.61250608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miqote.shanawp_10.apk"/>
    <x v="58"/>
    <n v="0"/>
    <n v="29481.217751046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zygotelabs.locker_11.apk"/>
    <x v="58"/>
    <n v="0"/>
    <n v="37204.7621989621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polarclock_10.apk"/>
    <x v="58"/>
    <n v="0"/>
    <n v="24722.624590853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anupam.acrylic_17.apk"/>
    <x v="58"/>
    <n v="0"/>
    <n v="33196.574572008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daniel_32.flexiblewallpaper_2.apk"/>
    <x v="58"/>
    <n v="0"/>
    <n v="27043.467615963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naq.dialer2_17.apk"/>
    <x v="58"/>
    <n v="3"/>
    <n v="96560.73327106419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t.isec.tp.am_4.apk"/>
    <x v="58"/>
    <n v="0"/>
    <n v="44113.3018769323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zamedev.gloomydungeons2.opensource_1602221800.apk"/>
    <x v="58"/>
    <n v="0"/>
    <n v="101456.51570893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lab.ardash.appleflinger.android_1005006.apk"/>
    <x v="58"/>
    <n v="0"/>
    <n v="186493.638098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alketii.mightyknight_1.apk"/>
    <x v="58"/>
    <n v="0"/>
    <n v="180555.57439196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fedor.frozenbubble_54.apk"/>
    <x v="58"/>
    <n v="0"/>
    <n v="248524.37368407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lonamiwebs.klooni_820.apk"/>
    <x v="58"/>
    <n v="0"/>
    <n v="388205.86068718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osmand.plus_355.apk"/>
    <x v="58"/>
    <n v="0"/>
    <n v="2625321.21008912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utomic.ensichat_17.apk"/>
    <x v="58"/>
    <n v="0"/>
    <n v="3349240.7578148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kanade.tachiyomi_41.apk"/>
    <x v="58"/>
    <n v="0"/>
    <n v="7212167.8204359403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angrydoughnuts.android.alarmclock_15.apk"/>
    <x v="58"/>
    <n v="0"/>
    <n v="7202493.2759639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uk.co.yahoo.p1rpp.calendartrigger_7.apk"/>
    <x v="58"/>
    <n v="0"/>
    <n v="7202497.4680119101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sl.wfwt_14.apk"/>
    <x v="58"/>
    <n v="0"/>
    <n v="40999.3084070155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trikita.talalarmo_19.apk"/>
    <x v="58"/>
    <n v="0"/>
    <n v="57915.1126529905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tedstein.AndroSS_17.apk"/>
    <x v="58"/>
    <n v="0"/>
    <n v="27730.3511190110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hub.yeriomin.workoutlog_2.apk"/>
    <x v="58"/>
    <n v="0"/>
    <n v="35287.960655987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tuxpaint_923.apk"/>
    <x v="58"/>
    <n v="0"/>
    <n v="50452.0906580145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jackpal.androidterm_72.apk"/>
    <x v="58"/>
    <n v="0"/>
    <n v="80149.4932560017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polarclock_10.apk"/>
    <x v="58"/>
    <n v="0"/>
    <n v="21982.096446969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yndns.sven_ola.debian_kit_6.apk"/>
    <x v="58"/>
    <n v="0"/>
    <n v="25830.566466029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anupam.acrylic_17.apk"/>
    <x v="58"/>
    <n v="0"/>
    <n v="32059.642527950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ru.henridellal.dialer_10.apk"/>
    <x v="58"/>
    <n v="0"/>
    <n v="104623.94412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zygotelabs.locker_11.apk"/>
    <x v="58"/>
    <n v="0"/>
    <n v="36493.1369710247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miqote.shanawp_10.apk"/>
    <x v="58"/>
    <n v="0"/>
    <n v="27904.6089309849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naq.dialer2_17.apk"/>
    <x v="58"/>
    <n v="3"/>
    <n v="93266.3874310092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daniel_32.flexiblewallpaper_2.apk"/>
    <x v="58"/>
    <n v="0"/>
    <n v="24306.172056996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khertan.forrunners_101030.apk"/>
    <x v="58"/>
    <n v="0"/>
    <n v="53124.0499379928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otriddle.budget_44.apk"/>
    <x v="58"/>
    <n v="0"/>
    <n v="247424.2685780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t.isec.tp.am_4.apk"/>
    <x v="58"/>
    <n v="0"/>
    <n v="43581.768794974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zamedev.gloomydungeons2.opensource_1602221800.apk"/>
    <x v="58"/>
    <n v="0"/>
    <n v="98960.600022983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ya.miku.wishmaster_54.apk"/>
    <x v="58"/>
    <n v="0"/>
    <n v="169099.222293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lab.ardash.appleflinger.android_1005006.apk"/>
    <x v="58"/>
    <n v="0"/>
    <n v="179202.321738994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alketii.mightyknight_1.apk"/>
    <x v="58"/>
    <n v="0"/>
    <n v="187862.82993300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fedor.frozenbubble_54.apk"/>
    <x v="58"/>
    <n v="0"/>
    <n v="265294.41881400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lonamiwebs.klooni_820.apk"/>
    <x v="58"/>
    <n v="0"/>
    <n v="386525.06063895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rotect.budgetwatch_29.apk"/>
    <x v="58"/>
    <n v="0"/>
    <n v="868082.017156003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ninthfloor.copperpdf_4.apk"/>
    <x v="58"/>
    <n v="0"/>
    <n v="25631.8013560375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osmand.plus_355.apk"/>
    <x v="58"/>
    <n v="0"/>
    <n v="2799372.55888001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utomic.ensichat_17.apk"/>
    <x v="58"/>
    <n v="0"/>
    <n v="3451452.939871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kanade.tachiyomi_41.apk"/>
    <x v="58"/>
    <n v="0"/>
    <n v="7209862.12301498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angrydoughnuts.android.alarmclock_15.apk"/>
    <x v="58"/>
    <n v="0"/>
    <n v="7203000.3517470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uk.co.yahoo.p1rpp.calendartrigger_7.apk"/>
    <x v="58"/>
    <n v="0"/>
    <n v="7203048.4900039099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sl.wfwt_14.apk"/>
    <x v="58"/>
    <n v="0"/>
    <n v="50856.210923986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ninthfloor.copperpdf_4.apk"/>
    <x v="58"/>
    <n v="0"/>
    <n v="22722.042336012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trikita.talalarmo_19.apk"/>
    <x v="58"/>
    <n v="0"/>
    <n v="61372.104762936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tedstein.AndroSS_17.apk"/>
    <x v="58"/>
    <n v="0"/>
    <n v="32005.623153992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hub.yeriomin.workoutlog_2.apk"/>
    <x v="58"/>
    <n v="0"/>
    <n v="41902.467946987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tuxpaint_923.apk"/>
    <x v="58"/>
    <n v="0"/>
    <n v="55594.494168995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jackpal.androidterm_72.apk"/>
    <x v="58"/>
    <n v="0"/>
    <n v="83886.3537260331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polarclock_10.apk"/>
    <x v="58"/>
    <n v="0"/>
    <n v="26435.377879999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yndns.sven_ola.debian_kit_6.apk"/>
    <x v="58"/>
    <n v="0"/>
    <n v="29933.54360200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ru.henridellal.dialer_10.apk"/>
    <x v="58"/>
    <n v="0"/>
    <n v="109472.72683901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miqote.shanawp_10.apk"/>
    <x v="58"/>
    <n v="0"/>
    <n v="34080.6560450000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anupam.acrylic_17.apk"/>
    <x v="58"/>
    <n v="0"/>
    <n v="36602.8843979583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zygotelabs.locker_11.apk"/>
    <x v="58"/>
    <n v="0"/>
    <n v="43271.752697997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daniel_32.flexiblewallpaper_2.apk"/>
    <x v="58"/>
    <n v="0"/>
    <n v="27677.136789076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naq.dialer2_17.apk"/>
    <x v="58"/>
    <n v="3"/>
    <n v="93343.618085957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otriddle.budget_44.apk"/>
    <x v="58"/>
    <n v="0"/>
    <n v="229776.61329496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khertan.forrunners_101030.apk"/>
    <x v="58"/>
    <n v="0"/>
    <n v="55833.261082996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t.isec.tp.am_4.apk"/>
    <x v="58"/>
    <n v="0"/>
    <n v="48151.54053492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zamedev.gloomydungeons2.opensource_1602221800.apk"/>
    <x v="58"/>
    <n v="0"/>
    <n v="96247.218703036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ya.miku.wishmaster_54.apk"/>
    <x v="58"/>
    <n v="0"/>
    <n v="171208.45466805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alketii.mightyknight_1.apk"/>
    <x v="58"/>
    <n v="0"/>
    <n v="184691.48354302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lab.ardash.appleflinger.android_1005006.apk"/>
    <x v="58"/>
    <n v="0"/>
    <n v="207704.01202398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fedor.frozenbubble_54.apk"/>
    <x v="58"/>
    <n v="0"/>
    <n v="255303.209687001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lonamiwebs.klooni_820.apk"/>
    <x v="58"/>
    <n v="0"/>
    <n v="407932.56506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rotect.budgetwatch_29.apk"/>
    <x v="58"/>
    <n v="0"/>
    <n v="910959.6337019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osmand.plus_355.apk"/>
    <x v="58"/>
    <n v="0"/>
    <n v="2613631.6132639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utomic.ensichat_17.apk"/>
    <x v="58"/>
    <n v="0"/>
    <n v="3312250.2798619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kanade.tachiyomi_41.apk"/>
    <x v="58"/>
    <n v="0"/>
    <n v="4433213.9517400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uk.co.yahoo.p1rpp.calendartrigger_7.apk"/>
    <x v="58"/>
    <n v="0"/>
    <n v="7205938.1561160497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angrydoughnuts.android.alarmclock_15.apk"/>
    <x v="58"/>
    <n v="0"/>
    <n v="7206381.40504201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sl.wfwt_14.apk"/>
    <x v="59"/>
    <n v="0"/>
    <n v="45557.703895960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ninthfloor.copperpdf_4.apk"/>
    <x v="59"/>
    <n v="0"/>
    <n v="37141.0077570470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uk.co.yahoo.p1rpp.calendartrigger_7.apk"/>
    <x v="59"/>
    <n v="0"/>
    <n v="41682.449329877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trikita.talalarmo_19.apk"/>
    <x v="59"/>
    <n v="0"/>
    <n v="102924.36842108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tedstein.AndroSS_17.apk"/>
    <x v="59"/>
    <n v="0"/>
    <n v="38115.871143992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hub.yeriomin.workoutlog_2.apk"/>
    <x v="59"/>
    <n v="0"/>
    <n v="46115.343254990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tuxpaint_923.apk"/>
    <x v="59"/>
    <n v="0"/>
    <n v="70257.567097898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jackpal.androidterm_72.apk"/>
    <x v="59"/>
    <n v="0"/>
    <n v="45749.335716012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otriddle.budget_44.apk"/>
    <x v="59"/>
    <n v="0"/>
    <n v="62716.064637992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utomic.ensichat_17.apk"/>
    <x v="59"/>
    <n v="0"/>
    <n v="260349.9170418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polarclock_10.apk"/>
    <x v="59"/>
    <n v="0"/>
    <n v="38978.822160046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naq.dialer2_17.apk"/>
    <x v="59"/>
    <n v="0"/>
    <n v="41319.407575996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yndns.sven_ola.debian_kit_6.apk"/>
    <x v="59"/>
    <n v="0"/>
    <n v="44744.208649965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anupam.acrylic_17.apk"/>
    <x v="59"/>
    <n v="0"/>
    <n v="38997.809977037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miqote.shanawp_10.apk"/>
    <x v="59"/>
    <n v="0"/>
    <n v="37615.784869994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zygotelabs.locker_11.apk"/>
    <x v="59"/>
    <n v="0"/>
    <n v="56315.407842164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daniel_32.flexiblewallpaper_2.apk"/>
    <x v="59"/>
    <n v="0"/>
    <n v="42032.226249109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khertan.forrunners_101030.apk"/>
    <x v="59"/>
    <n v="0"/>
    <n v="65087.38557994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lonamiwebs.klooni_820.apk"/>
    <x v="59"/>
    <n v="0"/>
    <n v="69932.4695200192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t.isec.tp.am_4.apk"/>
    <x v="59"/>
    <n v="0"/>
    <n v="56466.0860309377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lab.ardash.appleflinger.android_1005006.apk"/>
    <x v="59"/>
    <n v="0"/>
    <n v="73236.604419071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alketii.mightyknight_1.apk"/>
    <x v="59"/>
    <n v="0"/>
    <n v="77872.5482020526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fedor.frozenbubble_54.apk"/>
    <x v="59"/>
    <n v="0"/>
    <n v="91438.4015339892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zamedev.gloomydungeons2.opensource_1602221800.apk"/>
    <x v="59"/>
    <n v="0"/>
    <n v="166817.004154202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kanade.tachiyomi_41.apk"/>
    <x v="59"/>
    <n v="0"/>
    <n v="4982823.81541514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osmand.plus_355.apk"/>
    <x v="59"/>
    <n v="0"/>
    <n v="5224048.50901686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angrydoughnuts.android.alarmclock_15.apk"/>
    <x v="59"/>
    <n v="0"/>
    <n v="7208236.55603103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ru.henridellal.dialer_10.apk"/>
    <x v="59"/>
    <n v="0"/>
    <n v="7207203.8850728404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ya.miku.wishmaster_54.apk"/>
    <x v="59"/>
    <n v="0"/>
    <n v="7210224.53194180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rotect.budgetwatch_29.apk"/>
    <x v="59"/>
    <n v="0"/>
    <n v="7204192.58382100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sl.wfwt_14.apk"/>
    <x v="59"/>
    <n v="0"/>
    <n v="46965.37584497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trikita.talalarmo_19.apk"/>
    <x v="59"/>
    <n v="0"/>
    <n v="122724.798067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ninthfloor.copperpdf_4.apk"/>
    <x v="59"/>
    <n v="0"/>
    <n v="29534.0819970006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uk.co.yahoo.p1rpp.calendartrigger_7.apk"/>
    <x v="59"/>
    <n v="0"/>
    <n v="39839.78321700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tedstein.AndroSS_17.apk"/>
    <x v="59"/>
    <n v="0"/>
    <n v="52869.518154999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hub.yeriomin.workoutlog_2.apk"/>
    <x v="59"/>
    <n v="0"/>
    <n v="59670.25983502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jackpal.androidterm_72.apk"/>
    <x v="59"/>
    <n v="0"/>
    <n v="62863.4107989491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tuxpaint_923.apk"/>
    <x v="59"/>
    <n v="0"/>
    <n v="81820.08250197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otriddle.budget_44.apk"/>
    <x v="59"/>
    <n v="0"/>
    <n v="81399.6680549462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polarclock_10.apk"/>
    <x v="59"/>
    <n v="0"/>
    <n v="30873.974225018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yndns.sven_ola.debian_kit_6.apk"/>
    <x v="59"/>
    <n v="0"/>
    <n v="38800.8656000019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naq.dialer2_17.apk"/>
    <x v="59"/>
    <n v="0"/>
    <n v="40099.6351140202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utomic.ensichat_17.apk"/>
    <x v="59"/>
    <n v="0"/>
    <n v="324868.201171979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anupam.acrylic_17.apk"/>
    <x v="59"/>
    <n v="0"/>
    <n v="40671.5184060157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miqote.shanawp_10.apk"/>
    <x v="59"/>
    <n v="0"/>
    <n v="32616.438023978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zygotelabs.locker_11.apk"/>
    <x v="59"/>
    <n v="0"/>
    <n v="46149.2067039944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daniel_32.flexiblewallpaper_2.apk"/>
    <x v="59"/>
    <n v="0"/>
    <n v="31598.408656020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khertan.forrunners_101030.apk"/>
    <x v="59"/>
    <n v="0"/>
    <n v="62393.5837830067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lonamiwebs.klooni_820.apk"/>
    <x v="59"/>
    <n v="0"/>
    <n v="66882.8904849942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t.isec.tp.am_4.apk"/>
    <x v="59"/>
    <n v="0"/>
    <n v="63606.3890490331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lab.ardash.appleflinger.android_1005006.apk"/>
    <x v="59"/>
    <n v="0"/>
    <n v="93461.3407219875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alketii.mightyknight_1.apk"/>
    <x v="59"/>
    <n v="0"/>
    <n v="82066.0437050391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fedor.frozenbubble_54.apk"/>
    <x v="59"/>
    <n v="0"/>
    <n v="101218.84100598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zamedev.gloomydungeons2.opensource_1602221800.apk"/>
    <x v="59"/>
    <n v="0"/>
    <n v="181999.83842601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kanade.tachiyomi_41.apk"/>
    <x v="59"/>
    <n v="0"/>
    <n v="5258583.07469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osmand.plus_355.apk"/>
    <x v="59"/>
    <n v="0"/>
    <n v="5774864.52553403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angrydoughnuts.android.alarmclock_15.apk"/>
    <x v="59"/>
    <n v="0"/>
    <n v="7207444.07408194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ya.miku.wishmaster_54.apk"/>
    <x v="59"/>
    <n v="0"/>
    <n v="7210527.72555202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rotect.budgetwatch_29.apk"/>
    <x v="59"/>
    <n v="0"/>
    <n v="7212337.22725300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ru.henridellal.dialer_10.apk"/>
    <x v="59"/>
    <n v="0"/>
    <n v="7205139.4902929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sl.wfwt_14.apk"/>
    <x v="59"/>
    <n v="0"/>
    <n v="50830.359801999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ninthfloor.copperpdf_4.apk"/>
    <x v="59"/>
    <n v="0"/>
    <n v="30366.27740203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trikita.talalarmo_19.apk"/>
    <x v="59"/>
    <n v="0"/>
    <n v="105010.87271294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uk.co.yahoo.p1rpp.calendartrigger_7.apk"/>
    <x v="59"/>
    <n v="0"/>
    <n v="34323.492642026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tedstein.AndroSS_17.apk"/>
    <x v="59"/>
    <n v="0"/>
    <n v="33701.637018006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hub.yeriomin.workoutlog_2.apk"/>
    <x v="59"/>
    <n v="0"/>
    <n v="41224.250018945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tuxpaint_923.apk"/>
    <x v="59"/>
    <n v="0"/>
    <n v="57724.18227803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jackpal.androidterm_72.apk"/>
    <x v="59"/>
    <n v="0"/>
    <n v="52312.5864269676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otriddle.budget_44.apk"/>
    <x v="59"/>
    <n v="0"/>
    <n v="63340.7497209263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utomic.ensichat_17.apk"/>
    <x v="59"/>
    <n v="0"/>
    <n v="221551.36329506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polarclock_10.apk"/>
    <x v="59"/>
    <n v="0"/>
    <n v="33035.0172070319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yndns.sven_ola.debian_kit_6.apk"/>
    <x v="59"/>
    <n v="0"/>
    <n v="33099.2688509868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naq.dialer2_17.apk"/>
    <x v="59"/>
    <n v="0"/>
    <n v="41692.294523003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anupam.acrylic_17.apk"/>
    <x v="59"/>
    <n v="0"/>
    <n v="43818.4598659862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zygotelabs.locker_11.apk"/>
    <x v="59"/>
    <n v="0"/>
    <n v="38417.663590982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miqote.shanawp_10.apk"/>
    <x v="59"/>
    <n v="0"/>
    <n v="28292.8619671146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daniel_32.flexiblewallpaper_2.apk"/>
    <x v="59"/>
    <n v="0"/>
    <n v="32129.8494220245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khertan.forrunners_101030.apk"/>
    <x v="59"/>
    <n v="0"/>
    <n v="53660.58044205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lonamiwebs.klooni_820.apk"/>
    <x v="59"/>
    <n v="0"/>
    <n v="62366.418302059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lab.ardash.appleflinger.android_1005006.apk"/>
    <x v="59"/>
    <n v="0"/>
    <n v="64162.847382016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t.isec.tp.am_4.apk"/>
    <x v="59"/>
    <n v="0"/>
    <n v="48654.7114859567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alketii.mightyknight_1.apk"/>
    <x v="59"/>
    <n v="0"/>
    <n v="84463.307616068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fedor.frozenbubble_54.apk"/>
    <x v="59"/>
    <n v="0"/>
    <n v="101761.27506396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zamedev.gloomydungeons2.opensource_1602221800.apk"/>
    <x v="59"/>
    <n v="0"/>
    <n v="175091.112292022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kanade.tachiyomi_41.apk"/>
    <x v="59"/>
    <n v="0"/>
    <n v="4912087.6034689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osmand.plus_355.apk"/>
    <x v="59"/>
    <n v="0"/>
    <n v="5729601.55115997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angrydoughnuts.android.alarmclock_15.apk"/>
    <x v="59"/>
    <n v="0"/>
    <n v="7207070.1942670802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ru.henridellal.dialer_10.apk"/>
    <x v="59"/>
    <n v="0"/>
    <n v="7209642.15759291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ya.miku.wishmaster_54.apk"/>
    <x v="59"/>
    <n v="0"/>
    <n v="7211233.3173858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rotect.budgetwatch_29.apk"/>
    <x v="59"/>
    <n v="0"/>
    <n v="7212532.55134296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sl.wfwt_14.apk"/>
    <x v="60"/>
    <n v="0"/>
    <n v="45794.111754046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60"/>
    <n v="0"/>
    <n v="33187.01887992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60"/>
    <n v="0"/>
    <n v="40930.34832691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60"/>
    <n v="0"/>
    <n v="59800.9800200816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60"/>
    <n v="0"/>
    <n v="82573.7627600318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60"/>
    <n v="0"/>
    <n v="43652.071436867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60"/>
    <n v="0"/>
    <n v="115978.38883707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60"/>
    <n v="0"/>
    <n v="72422.12338303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60"/>
    <n v="0"/>
    <n v="28845.778374001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60"/>
    <n v="0"/>
    <n v="72546.3612549937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60"/>
    <n v="0"/>
    <n v="32735.954953124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60"/>
    <n v="0"/>
    <n v="113735.2457011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60"/>
    <n v="0"/>
    <n v="33789.820030098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60"/>
    <n v="0"/>
    <n v="218656.18913597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60"/>
    <n v="3"/>
    <n v="69597.9069680905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60"/>
    <n v="0"/>
    <n v="41407.5783921870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60"/>
    <n v="0"/>
    <n v="29740.5345768201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60"/>
    <n v="0"/>
    <n v="32536.082613980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60"/>
    <n v="0"/>
    <n v="52487.2920380439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60"/>
    <n v="0"/>
    <n v="58485.748227918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60"/>
    <n v="0"/>
    <n v="44485.0553600116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60"/>
    <n v="0"/>
    <n v="59053.055074997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60"/>
    <n v="0"/>
    <n v="61780.31859383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60"/>
    <n v="0"/>
    <n v="130461.76675707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60"/>
    <n v="0"/>
    <n v="135235.675737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60"/>
    <n v="0"/>
    <n v="190725.44031403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60"/>
    <n v="0"/>
    <n v="1154383.9627809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60"/>
    <n v="0"/>
    <n v="4585442.1877160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60"/>
    <n v="0"/>
    <n v="3086296.5599931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60"/>
    <n v="0"/>
    <n v="7204532.3020110298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60"/>
    <n v="0"/>
    <n v="45374.7097090234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60"/>
    <n v="0"/>
    <n v="31098.15541200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60"/>
    <n v="0"/>
    <n v="51104.6840180060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60"/>
    <n v="0"/>
    <n v="111414.2627809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60"/>
    <n v="0"/>
    <n v="35773.549785022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60"/>
    <n v="0"/>
    <n v="79901.69483004130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60"/>
    <n v="0"/>
    <n v="64008.279736037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60"/>
    <n v="0"/>
    <n v="46399.19447799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60"/>
    <n v="0"/>
    <n v="28153.900100965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60"/>
    <n v="0"/>
    <n v="103768.654434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60"/>
    <n v="0"/>
    <n v="63036.660843994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60"/>
    <n v="0"/>
    <n v="35233.777161978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60"/>
    <n v="0"/>
    <n v="239075.68964804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60"/>
    <n v="0"/>
    <n v="33692.7936089923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60"/>
    <n v="3"/>
    <n v="60334.216607036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60"/>
    <n v="0"/>
    <n v="36691.3099439697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60"/>
    <n v="0"/>
    <n v="22345.5058659891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60"/>
    <n v="0"/>
    <n v="25992.183406022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60"/>
    <n v="0"/>
    <n v="43137.372724013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60"/>
    <n v="0"/>
    <n v="48818.2802139780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60"/>
    <n v="0"/>
    <n v="49461.7568160173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60"/>
    <n v="0"/>
    <n v="39189.878572011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60"/>
    <n v="0"/>
    <n v="49214.5021620089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60"/>
    <n v="0"/>
    <n v="122449.24761296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60"/>
    <n v="0"/>
    <n v="170662.00802998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60"/>
    <n v="0"/>
    <n v="126352.4265779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60"/>
    <n v="0"/>
    <n v="1026726.707838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60"/>
    <n v="0"/>
    <n v="3063989.55848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60"/>
    <n v="0"/>
    <n v="4336410.6511930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60"/>
    <n v="0"/>
    <n v="7203290.7399870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60"/>
    <n v="0"/>
    <n v="37058.0368469235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60"/>
    <n v="0"/>
    <n v="71117.7961770444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60"/>
    <n v="0"/>
    <n v="29594.3650729022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60"/>
    <n v="0"/>
    <n v="51445.909094996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60"/>
    <n v="0"/>
    <n v="36904.549573897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60"/>
    <n v="0"/>
    <n v="99872.863254975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60"/>
    <n v="0"/>
    <n v="44132.4293619254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60"/>
    <n v="0"/>
    <n v="82095.747036975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60"/>
    <n v="0"/>
    <n v="31023.5638259910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60"/>
    <n v="0"/>
    <n v="30652.838260051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60"/>
    <n v="0"/>
    <n v="70407.985089928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60"/>
    <n v="0"/>
    <n v="109830.22737700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60"/>
    <n v="0"/>
    <n v="33183.735881000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60"/>
    <n v="0"/>
    <n v="35636.289909016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60"/>
    <n v="0"/>
    <n v="229603.67212595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60"/>
    <n v="0"/>
    <n v="52477.233194047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60"/>
    <n v="0"/>
    <n v="45764.5072980085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60"/>
    <n v="0"/>
    <n v="59366.1816279635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60"/>
    <n v="0"/>
    <n v="124201.38264098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60"/>
    <n v="0"/>
    <n v="178621.693648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60"/>
    <n v="0"/>
    <n v="38458.906650892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60"/>
    <n v="0"/>
    <n v="25255.3012050920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60"/>
    <n v="3"/>
    <n v="66872.226104023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60"/>
    <n v="0"/>
    <n v="130482.24412603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60"/>
    <n v="0"/>
    <n v="23937.09115893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60"/>
    <n v="0"/>
    <n v="47296.6017359866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60"/>
    <n v="0"/>
    <n v="1020067.98149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60"/>
    <n v="0"/>
    <n v="2788955.210637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60"/>
    <n v="0"/>
    <n v="3786501.2646630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60"/>
    <n v="0"/>
    <n v="7205763.6308119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61"/>
    <n v="0"/>
    <n v="35436.185214901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ninthfloor.copperpdf_4.apk"/>
    <x v="61"/>
    <n v="0"/>
    <n v="22637.65905681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tedstein.AndroSS_17.apk"/>
    <x v="61"/>
    <n v="0"/>
    <n v="23437.44361004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uk.co.yahoo.p1rpp.calendartrigger_7.apk"/>
    <x v="61"/>
    <n v="0"/>
    <n v="30902.746659004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hub.yeriomin.workoutlog_2.apk"/>
    <x v="61"/>
    <n v="0"/>
    <n v="30745.387066155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trikita.talalarmo_19.apk"/>
    <x v="61"/>
    <n v="0"/>
    <n v="117879.28952206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tuxpaint_923.apk"/>
    <x v="61"/>
    <n v="0"/>
    <n v="48223.23767212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jackpal.androidterm_72.apk"/>
    <x v="61"/>
    <n v="0"/>
    <n v="37567.570151062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ru.henridellal.dialer_10.apk"/>
    <x v="61"/>
    <n v="0"/>
    <n v="26988.11644804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polarclock_10.apk"/>
    <x v="61"/>
    <n v="0"/>
    <n v="23085.110437823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utomic.ensichat_17.apk"/>
    <x v="61"/>
    <n v="0"/>
    <n v="161049.37794501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yndns.sven_ola.debian_kit_6.apk"/>
    <x v="61"/>
    <n v="0"/>
    <n v="24855.573271866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naq.dialer2_17.apk"/>
    <x v="61"/>
    <n v="0"/>
    <n v="25127.513988874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lonamiwebs.klooni_820.apk"/>
    <x v="61"/>
    <n v="0"/>
    <n v="124827.87241111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osmand.plus_355.apk"/>
    <x v="61"/>
    <n v="0"/>
    <n v="409499.63806197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angrydoughnuts.android.alarmclock_15.apk"/>
    <x v="61"/>
    <n v="109"/>
    <n v="1082548.9242591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1"/>
    <n v="0"/>
    <n v="26053.75616508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jfedor.frozenbubble_54.apk"/>
    <x v="61"/>
    <n v="0"/>
    <n v="53288.45890704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61"/>
    <n v="0"/>
    <n v="97722.10214193910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khertan.forrunners_101030.apk"/>
    <x v="61"/>
    <n v="0"/>
    <n v="40738.05512208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rotect.budgetwatch_29.apk"/>
    <x v="61"/>
    <n v="0"/>
    <n v="140769.65174800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ya.miku.wishmaster_54.apk"/>
    <x v="61"/>
    <n v="0"/>
    <n v="228361.21019488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kanade.tachiyomi_41.apk"/>
    <x v="61"/>
    <n v="0"/>
    <n v="629710.783222923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otriddle.budget_44.apk"/>
    <x v="61"/>
    <n v="4"/>
    <n v="522066.512846154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anupam.acrylic_17.apk"/>
    <x v="61"/>
    <n v="0"/>
    <n v="22435.727420961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zygotelabs.locker_11.apk"/>
    <x v="61"/>
    <n v="0"/>
    <n v="27942.030781879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alketii.mightyknight_1.apk"/>
    <x v="61"/>
    <n v="0"/>
    <n v="46511.85636804429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t.isec.tp.am_4.apk"/>
    <x v="61"/>
    <n v="0"/>
    <n v="30792.23228595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61"/>
    <n v="0"/>
    <n v="97045.890461886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daniel_32.flexiblewallpaper_2.apk"/>
    <x v="61"/>
    <n v="0"/>
    <n v="22938.349100993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sl.wfwt_14.apk"/>
    <x v="61"/>
    <n v="0"/>
    <n v="38607.44062700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ninthfloor.copperpdf_4.apk"/>
    <x v="61"/>
    <n v="0"/>
    <n v="23346.687326033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uk.co.yahoo.p1rpp.calendartrigger_7.apk"/>
    <x v="61"/>
    <n v="0"/>
    <n v="31013.273518998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trikita.talalarmo_19.apk"/>
    <x v="61"/>
    <n v="0"/>
    <n v="80125.643901003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tedstein.AndroSS_17.apk"/>
    <x v="61"/>
    <n v="0"/>
    <n v="26872.735648998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hub.yeriomin.workoutlog_2.apk"/>
    <x v="61"/>
    <n v="0"/>
    <n v="29537.7733340136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tuxpaint_923.apk"/>
    <x v="61"/>
    <n v="0"/>
    <n v="41733.233023958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jackpal.androidterm_72.apk"/>
    <x v="61"/>
    <n v="0"/>
    <n v="38899.60386697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utomic.ensichat_17.apk"/>
    <x v="61"/>
    <n v="0"/>
    <n v="184333.5569539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ru.henridellal.dialer_10.apk"/>
    <x v="61"/>
    <n v="0"/>
    <n v="31757.840153993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polarclock_10.apk"/>
    <x v="61"/>
    <n v="0"/>
    <n v="22916.014046990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yndns.sven_ola.debian_kit_6.apk"/>
    <x v="61"/>
    <n v="0"/>
    <n v="26891.045951051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naq.dialer2_17.apk"/>
    <x v="61"/>
    <n v="0"/>
    <n v="26924.3142130435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anupam.acrylic_17.apk"/>
    <x v="61"/>
    <n v="0"/>
    <n v="22982.023815973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zygotelabs.locker_11.apk"/>
    <x v="61"/>
    <n v="0"/>
    <n v="27149.316613038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miqote.shanawp_10.apk"/>
    <x v="61"/>
    <n v="0"/>
    <n v="22407.315281976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daniel_32.flexiblewallpaper_2.apk"/>
    <x v="61"/>
    <n v="0"/>
    <n v="21303.982749988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khertan.forrunners_101030.apk"/>
    <x v="61"/>
    <n v="0"/>
    <n v="35776.5586560126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t.isec.tp.am_4.apk"/>
    <x v="61"/>
    <n v="0"/>
    <n v="28265.194527048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alketii.mightyknight_1.apk"/>
    <x v="61"/>
    <n v="0"/>
    <n v="48246.3006270117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fedor.frozenbubble_54.apk"/>
    <x v="61"/>
    <n v="0"/>
    <n v="49216.0908479709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lonamiwebs.klooni_820.apk"/>
    <x v="61"/>
    <n v="0"/>
    <n v="103184.55246998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61"/>
    <n v="0"/>
    <n v="92348.889919987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61"/>
    <n v="0"/>
    <n v="83338.69925700119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ya.miku.wishmaster_54.apk"/>
    <x v="61"/>
    <n v="0"/>
    <n v="205395.74725599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rotect.budgetwatch_29.apk"/>
    <x v="61"/>
    <n v="0"/>
    <n v="137405.60557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otriddle.budget_44.apk"/>
    <x v="61"/>
    <n v="2"/>
    <n v="673025.129065033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osmand.plus_355.apk"/>
    <x v="61"/>
    <n v="0"/>
    <n v="410616.15491000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kanade.tachiyomi_41.apk"/>
    <x v="61"/>
    <n v="0"/>
    <n v="602449.0524279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angrydoughnuts.android.alarmclock_15.apk"/>
    <x v="61"/>
    <n v="102"/>
    <n v="1189283.27443503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ninthfloor.copperpdf_4.apk"/>
    <x v="61"/>
    <n v="0"/>
    <n v="15843.82456494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sl.wfwt_14.apk"/>
    <x v="61"/>
    <n v="0"/>
    <n v="33223.066056030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uk.co.yahoo.p1rpp.calendartrigger_7.apk"/>
    <x v="61"/>
    <n v="0"/>
    <n v="24345.455285976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tedstein.AndroSS_17.apk"/>
    <x v="61"/>
    <n v="0"/>
    <n v="21718.835994950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hub.yeriomin.workoutlog_2.apk"/>
    <x v="61"/>
    <n v="0"/>
    <n v="27106.524704024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tuxpaint_923.apk"/>
    <x v="61"/>
    <n v="0"/>
    <n v="41256.359677994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jackpal.androidterm_72.apk"/>
    <x v="61"/>
    <n v="0"/>
    <n v="30406.8246940149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trikita.talalarmo_19.apk"/>
    <x v="61"/>
    <n v="0"/>
    <n v="178777.09619805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utomic.ensichat_17.apk"/>
    <x v="61"/>
    <n v="0"/>
    <n v="140999.2619950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ru.henridellal.dialer_10.apk"/>
    <x v="61"/>
    <n v="0"/>
    <n v="23923.915617982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polarclock_10.apk"/>
    <x v="61"/>
    <n v="0"/>
    <n v="23464.288104092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yndns.sven_ola.debian_kit_6.apk"/>
    <x v="61"/>
    <n v="0"/>
    <n v="26685.30007998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naq.dialer2_17.apk"/>
    <x v="61"/>
    <n v="0"/>
    <n v="22514.577955007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anupam.acrylic_17.apk"/>
    <x v="61"/>
    <n v="0"/>
    <n v="22472.9272449620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miqote.shanawp_10.apk"/>
    <x v="61"/>
    <n v="0"/>
    <n v="23177.49105498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zygotelabs.locker_11.apk"/>
    <x v="61"/>
    <n v="0"/>
    <n v="28308.601259021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daniel_32.flexiblewallpaper_2.apk"/>
    <x v="61"/>
    <n v="0"/>
    <n v="20843.521645991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khertan.forrunners_101030.apk"/>
    <x v="61"/>
    <n v="0"/>
    <n v="32164.970577927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t.isec.tp.am_4.apk"/>
    <x v="61"/>
    <n v="0"/>
    <n v="28781.9667760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alketii.mightyknight_1.apk"/>
    <x v="61"/>
    <n v="0"/>
    <n v="42581.214347039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61"/>
    <n v="0"/>
    <n v="89155.23590904190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fedor.frozenbubble_54.apk"/>
    <x v="61"/>
    <n v="0"/>
    <n v="55189.7566301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lonamiwebs.klooni_820.apk"/>
    <x v="61"/>
    <n v="0"/>
    <n v="111839.32883501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61"/>
    <n v="0"/>
    <n v="95063.78980807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ya.miku.wishmaster_54.apk"/>
    <x v="61"/>
    <n v="0"/>
    <n v="182435.49556599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rotect.budgetwatch_29.apk"/>
    <x v="61"/>
    <n v="0"/>
    <n v="129918.24558295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otriddle.budget_44.apk"/>
    <x v="61"/>
    <n v="4"/>
    <n v="540193.76880803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osmand.plus_355.apk"/>
    <x v="61"/>
    <n v="0"/>
    <n v="357272.11207803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kanade.tachiyomi_41.apk"/>
    <x v="61"/>
    <n v="0"/>
    <n v="534380.70265692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angrydoughnuts.android.alarmclock_15.apk"/>
    <x v="61"/>
    <n v="108"/>
    <n v="1061091.4400470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2"/>
    <n v="0"/>
    <n v="16807.12373997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khertan.forrunners_101030.apk"/>
    <x v="62"/>
    <n v="0"/>
    <n v="25194.54810908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2"/>
    <n v="0"/>
    <n v="18581.953345099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tedstein.AndroSS_17.apk"/>
    <x v="62"/>
    <n v="0"/>
    <n v="20978.83562999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zamedev.gloomydungeons2.opensource_1602221800.apk"/>
    <x v="62"/>
    <n v="0"/>
    <n v="73021.038284059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uk.co.yahoo.p1rpp.calendartrigger_7.apk"/>
    <x v="62"/>
    <n v="0"/>
    <n v="22640.4357871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sl.wfwt_14.apk"/>
    <x v="62"/>
    <n v="0"/>
    <n v="19490.562858991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tuxpaint_923.apk"/>
    <x v="62"/>
    <n v="0"/>
    <n v="36782.15264901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otriddle.budget_44.apk"/>
    <x v="62"/>
    <n v="0"/>
    <n v="22093.061065068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trikita.talalarmo_19.apk"/>
    <x v="62"/>
    <n v="0"/>
    <n v="34731.710979947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hub.yeriomin.workoutlog_2.apk"/>
    <x v="62"/>
    <n v="0"/>
    <n v="23982.335434993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jackpal.androidterm_72.apk"/>
    <x v="62"/>
    <n v="0"/>
    <n v="25314.847732894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polarclock_10.apk"/>
    <x v="62"/>
    <n v="0"/>
    <n v="18258.238504174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ru.henridellal.dialer_10.apk"/>
    <x v="62"/>
    <n v="0"/>
    <n v="24320.657623931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yndns.sven_ola.debian_kit_6.apk"/>
    <x v="62"/>
    <n v="0"/>
    <n v="19133.681440958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naq.dialer2_17.apk"/>
    <x v="62"/>
    <n v="22"/>
    <n v="22727.22732881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angrydoughnuts.android.alarmclock_15.apk"/>
    <x v="62"/>
    <n v="0"/>
    <n v="30429.0719239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zygotelabs.locker_11.apk"/>
    <x v="62"/>
    <n v="0"/>
    <n v="20105.3743860684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anupam.acrylic_17.apk"/>
    <x v="62"/>
    <n v="0"/>
    <n v="15630.948902806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t.isec.tp.am_4.apk"/>
    <x v="62"/>
    <n v="0"/>
    <n v="22116.3037309887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daniel_32.flexiblewallpaper_2.apk"/>
    <x v="62"/>
    <n v="0"/>
    <n v="16406.13441704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utomic.ensichat_17.apk"/>
    <x v="62"/>
    <n v="0"/>
    <n v="115604.66638114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lonamiwebs.klooni_820.apk"/>
    <x v="62"/>
    <n v="0"/>
    <n v="27960.868006804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lab.ardash.appleflinger.android_1005006.apk"/>
    <x v="62"/>
    <n v="0"/>
    <n v="29207.799206022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alketii.mightyknight_1.apk"/>
    <x v="62"/>
    <n v="0"/>
    <n v="30266.741590108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fedor.frozenbubble_54.apk"/>
    <x v="62"/>
    <n v="0"/>
    <n v="43699.2784091271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rotect.budgetwatch_29.apk"/>
    <x v="62"/>
    <n v="0"/>
    <n v="38836.101791122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ya.miku.wishmaster_54.apk"/>
    <x v="62"/>
    <n v="0"/>
    <n v="369109.59229106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kanade.tachiyomi_41.apk"/>
    <x v="62"/>
    <n v="0"/>
    <n v="1087106.99412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osmand.plus_355.apk"/>
    <x v="62"/>
    <n v="0"/>
    <n v="2100452.1855881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sl.wfwt_14.apk"/>
    <x v="62"/>
    <n v="0"/>
    <n v="23023.692762944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ninthfloor.copperpdf_4.apk"/>
    <x v="62"/>
    <n v="0"/>
    <n v="16982.58822498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trikita.talalarmo_19.apk"/>
    <x v="62"/>
    <n v="0"/>
    <n v="32619.9389930116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uk.co.yahoo.p1rpp.calendartrigger_7.apk"/>
    <x v="62"/>
    <n v="0"/>
    <n v="19764.143627020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tedstein.AndroSS_17.apk"/>
    <x v="62"/>
    <n v="0"/>
    <n v="17676.208913035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hub.yeriomin.workoutlog_2.apk"/>
    <x v="62"/>
    <n v="0"/>
    <n v="18374.23022603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jackpal.androidterm_72.apk"/>
    <x v="62"/>
    <n v="0"/>
    <n v="21122.819234966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tuxpaint_923.apk"/>
    <x v="62"/>
    <n v="0"/>
    <n v="28650.854483013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otriddle.budget_44.apk"/>
    <x v="62"/>
    <n v="0"/>
    <n v="18019.968539010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angrydoughnuts.android.alarmclock_15.apk"/>
    <x v="62"/>
    <n v="0"/>
    <n v="26007.913701003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ru.henridellal.dialer_10.apk"/>
    <x v="62"/>
    <n v="0"/>
    <n v="20890.6998729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polarclock_10.apk"/>
    <x v="62"/>
    <n v="0"/>
    <n v="16037.021872005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yndns.sven_ola.debian_kit_6.apk"/>
    <x v="62"/>
    <n v="0"/>
    <n v="18915.878742001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anupam.acrylic_17.apk"/>
    <x v="62"/>
    <n v="0"/>
    <n v="17212.383654026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naq.dialer2_17.apk"/>
    <x v="62"/>
    <n v="22"/>
    <n v="22915.403591003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utomic.ensichat_17.apk"/>
    <x v="62"/>
    <n v="0"/>
    <n v="99948.994594975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zygotelabs.locker_11.apk"/>
    <x v="62"/>
    <n v="0"/>
    <n v="21381.985118961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miqote.shanawp_10.apk"/>
    <x v="62"/>
    <n v="0"/>
    <n v="15522.010584012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daniel_32.flexiblewallpaper_2.apk"/>
    <x v="62"/>
    <n v="0"/>
    <n v="14907.041479018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khertan.forrunners_101030.apk"/>
    <x v="62"/>
    <n v="0"/>
    <n v="22028.081286989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lab.ardash.appleflinger.android_1005006.apk"/>
    <x v="62"/>
    <n v="0"/>
    <n v="23522.9574830154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t.isec.tp.am_4.apk"/>
    <x v="62"/>
    <n v="0"/>
    <n v="19152.130445989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lonamiwebs.klooni_820.apk"/>
    <x v="62"/>
    <n v="0"/>
    <n v="30431.505817046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alketii.mightyknight_1.apk"/>
    <x v="62"/>
    <n v="0"/>
    <n v="24351.658434025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fedor.frozenbubble_54.apk"/>
    <x v="62"/>
    <n v="0"/>
    <n v="32523.182091012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zamedev.gloomydungeons2.opensource_1602221800.apk"/>
    <x v="62"/>
    <n v="0"/>
    <n v="47307.1490919682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rotect.budgetwatch_29.apk"/>
    <x v="62"/>
    <n v="0"/>
    <n v="33460.7039800030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kanade.tachiyomi_41.apk"/>
    <x v="62"/>
    <n v="0"/>
    <n v="891327.9885619990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ya.miku.wishmaster_54.apk"/>
    <x v="62"/>
    <n v="0"/>
    <n v="310946.27171300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osmand.plus_355.apk"/>
    <x v="62"/>
    <n v="0"/>
    <n v="2188395.98387602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sl.wfwt_14.apk"/>
    <x v="62"/>
    <n v="0"/>
    <n v="18538.397876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ninthfloor.copperpdf_4.apk"/>
    <x v="62"/>
    <n v="0"/>
    <n v="16152.315506013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trikita.talalarmo_19.apk"/>
    <x v="62"/>
    <n v="0"/>
    <n v="25239.050838048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uk.co.yahoo.p1rpp.calendartrigger_7.apk"/>
    <x v="62"/>
    <n v="0"/>
    <n v="20046.039800974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tedstein.AndroSS_17.apk"/>
    <x v="62"/>
    <n v="0"/>
    <n v="19910.777040058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hub.yeriomin.workoutlog_2.apk"/>
    <x v="62"/>
    <n v="0"/>
    <n v="23088.147061993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jackpal.androidterm_72.apk"/>
    <x v="62"/>
    <n v="0"/>
    <n v="22235.854899976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tuxpaint_923.apk"/>
    <x v="62"/>
    <n v="0"/>
    <n v="32486.162843997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otriddle.budget_44.apk"/>
    <x v="62"/>
    <n v="0"/>
    <n v="20271.136705996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ru.henridellal.dialer_10.apk"/>
    <x v="62"/>
    <n v="0"/>
    <n v="20315.759271965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angrydoughnuts.android.alarmclock_15.apk"/>
    <x v="62"/>
    <n v="0"/>
    <n v="26878.987420001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polarclock_10.apk"/>
    <x v="62"/>
    <n v="0"/>
    <n v="16174.07262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naq.dialer2_17.apk"/>
    <x v="62"/>
    <n v="22"/>
    <n v="19338.275931077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yndns.sven_ola.debian_kit_6.apk"/>
    <x v="62"/>
    <n v="0"/>
    <n v="16671.7982179251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anupam.acrylic_17.apk"/>
    <x v="62"/>
    <n v="0"/>
    <n v="15835.710664978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zygotelabs.locker_11.apk"/>
    <x v="62"/>
    <n v="0"/>
    <n v="19687.674514017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utomic.ensichat_17.apk"/>
    <x v="62"/>
    <n v="0"/>
    <n v="106378.3070079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miqote.shanawp_10.apk"/>
    <x v="62"/>
    <n v="0"/>
    <n v="14939.831816009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daniel_32.flexiblewallpaper_2.apk"/>
    <x v="62"/>
    <n v="0"/>
    <n v="13202.5616759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khertan.forrunners_101030.apk"/>
    <x v="62"/>
    <n v="0"/>
    <n v="22673.53007500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lonamiwebs.klooni_820.apk"/>
    <x v="62"/>
    <n v="0"/>
    <n v="25798.960909014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lab.ardash.appleflinger.android_1005006.apk"/>
    <x v="62"/>
    <n v="0"/>
    <n v="25342.3883339854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t.isec.tp.am_4.apk"/>
    <x v="62"/>
    <n v="0"/>
    <n v="21168.733992031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fedor.frozenbubble_54.apk"/>
    <x v="62"/>
    <n v="0"/>
    <n v="37297.74674202779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alketii.mightyknight_1.apk"/>
    <x v="62"/>
    <n v="0"/>
    <n v="28183.823279920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zamedev.gloomydungeons2.opensource_1602221800.apk"/>
    <x v="62"/>
    <n v="0"/>
    <n v="48135.8795309206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rotect.budgetwatch_29.apk"/>
    <x v="62"/>
    <n v="0"/>
    <n v="37435.525839915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ya.miku.wishmaster_54.apk"/>
    <x v="62"/>
    <n v="0"/>
    <n v="230817.04151700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kanade.tachiyomi_41.apk"/>
    <x v="62"/>
    <n v="0"/>
    <n v="677527.34563406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osmand.plus_355.apk"/>
    <x v="62"/>
    <n v="0"/>
    <n v="1263684.0071449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3"/>
    <n v="0"/>
    <n v="32122.539308853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utomic.ensichat_17.apk"/>
    <x v="63"/>
    <n v="0"/>
    <n v="290939.059489872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naq.dialer2_17.apk"/>
    <x v="63"/>
    <n v="3"/>
    <n v="92574.7484760358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3"/>
    <n v="0"/>
    <n v="48464.541615918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trikita.talalarmo_19.apk"/>
    <x v="63"/>
    <n v="0"/>
    <n v="155703.56355002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uk.co.yahoo.p1rpp.calendartrigger_7.apk"/>
    <x v="63"/>
    <n v="0"/>
    <n v="65786.4119689911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tedstein.AndroSS_17.apk"/>
    <x v="63"/>
    <n v="0"/>
    <n v="63219.061865005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hub.yeriomin.workoutlog_2.apk"/>
    <x v="63"/>
    <n v="0"/>
    <n v="76883.0241318791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tuxpaint_923.apk"/>
    <x v="63"/>
    <n v="0"/>
    <n v="71949.4881751015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jackpal.androidterm_72.apk"/>
    <x v="63"/>
    <n v="0"/>
    <n v="98490.715248044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otriddle.budget_44.apk"/>
    <x v="63"/>
    <n v="0"/>
    <n v="89941.0271509549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ru.henridellal.dialer_10.apk"/>
    <x v="63"/>
    <n v="0"/>
    <n v="90687.9621190018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polarclock_10.apk"/>
    <x v="63"/>
    <n v="0"/>
    <n v="33417.3546340316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yndns.sven_ola.debian_kit_6.apk"/>
    <x v="63"/>
    <n v="0"/>
    <n v="46907.6207198667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anupam.acrylic_17.apk"/>
    <x v="63"/>
    <n v="0"/>
    <n v="52841.171117033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miqote.shanawp_10.apk"/>
    <x v="63"/>
    <n v="0"/>
    <n v="36909.3718850052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angrydoughnuts.android.alarmclock_15.apk"/>
    <x v="63"/>
    <n v="7"/>
    <n v="242705.598568078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zygotelabs.locker_11.apk"/>
    <x v="63"/>
    <n v="0"/>
    <n v="51599.5338668581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daniel_32.flexiblewallpaper_2.apk"/>
    <x v="63"/>
    <n v="0"/>
    <n v="38707.258889218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khertan.forrunners_101030.apk"/>
    <x v="63"/>
    <n v="0"/>
    <n v="51506.743079982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lonamiwebs.klooni_820.apk"/>
    <x v="63"/>
    <n v="0"/>
    <n v="52556.28242902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lab.ardash.appleflinger.android_1005006.apk"/>
    <x v="63"/>
    <n v="0"/>
    <n v="47169.7250569703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t.isec.tp.am_4.apk"/>
    <x v="63"/>
    <n v="0"/>
    <n v="88564.5669100340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alketii.mightyknight_1.apk"/>
    <x v="63"/>
    <n v="9"/>
    <n v="182433.0317999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fedor.frozenbubble_54.apk"/>
    <x v="63"/>
    <n v="0"/>
    <n v="154230.60352797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zamedev.gloomydungeons2.opensource_1602221800.apk"/>
    <x v="63"/>
    <n v="0"/>
    <n v="161266.12113392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rotect.budgetwatch_29.apk"/>
    <x v="63"/>
    <n v="0"/>
    <n v="210733.33251685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osmand.plus_355.apk"/>
    <x v="63"/>
    <n v="0"/>
    <n v="5320879.67133591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kanade.tachiyomi_41.apk"/>
    <x v="63"/>
    <n v="0"/>
    <n v="7209965.13205603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ya.miku.wishmaster_54.apk"/>
    <x v="63"/>
    <n v="0"/>
    <n v="7204700.5039208997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sl.wfwt_14.apk"/>
    <x v="63"/>
    <n v="0"/>
    <n v="49738.77958301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ninthfloor.copperpdf_4.apk"/>
    <x v="63"/>
    <n v="0"/>
    <n v="30654.629248019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uk.co.yahoo.p1rpp.calendartrigger_7.apk"/>
    <x v="63"/>
    <n v="0"/>
    <n v="69104.1540140285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trikita.talalarmo_19.apk"/>
    <x v="63"/>
    <n v="0"/>
    <n v="144399.83050199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tedstein.AndroSS_17.apk"/>
    <x v="63"/>
    <n v="0"/>
    <n v="72694.625230040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hub.yeriomin.workoutlog_2.apk"/>
    <x v="63"/>
    <n v="0"/>
    <n v="81928.9167519891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tuxpaint_923.apk"/>
    <x v="63"/>
    <n v="0"/>
    <n v="70280.240410007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jackpal.androidterm_72.apk"/>
    <x v="63"/>
    <n v="0"/>
    <n v="106201.64534001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otriddle.budget_44.apk"/>
    <x v="63"/>
    <n v="0"/>
    <n v="81513.1563009927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polarclock_10.apk"/>
    <x v="63"/>
    <n v="0"/>
    <n v="33488.5007319970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ru.henridellal.dialer_10.apk"/>
    <x v="63"/>
    <n v="0"/>
    <n v="86962.118980009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yndns.sven_ola.debian_kit_6.apk"/>
    <x v="63"/>
    <n v="0"/>
    <n v="45486.0349260270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anupam.acrylic_17.apk"/>
    <x v="63"/>
    <n v="0"/>
    <n v="48360.36753701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naq.dialer2_17.apk"/>
    <x v="63"/>
    <n v="3"/>
    <n v="99736.3717459956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utomic.ensichat_17.apk"/>
    <x v="63"/>
    <n v="0"/>
    <n v="307715.8108809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zygotelabs.locker_11.apk"/>
    <x v="63"/>
    <n v="0"/>
    <n v="44239.17015397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angrydoughnuts.android.alarmclock_15.apk"/>
    <x v="63"/>
    <n v="7"/>
    <n v="251126.32613495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miqote.shanawp_10.apk"/>
    <x v="63"/>
    <n v="0"/>
    <n v="38666.289173008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daniel_32.flexiblewallpaper_2.apk"/>
    <x v="63"/>
    <n v="0"/>
    <n v="40496.3595480075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khertan.forrunners_101030.apk"/>
    <x v="63"/>
    <n v="0"/>
    <n v="60877.13079398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lonamiwebs.klooni_820.apk"/>
    <x v="63"/>
    <n v="0"/>
    <n v="61646.82867896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lab.ardash.appleflinger.android_1005006.apk"/>
    <x v="63"/>
    <n v="0"/>
    <n v="56174.873635987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t.isec.tp.am_4.apk"/>
    <x v="63"/>
    <n v="0"/>
    <n v="83336.0051560448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fedor.frozenbubble_54.apk"/>
    <x v="63"/>
    <n v="0"/>
    <n v="150081.04353805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alketii.mightyknight_1.apk"/>
    <x v="63"/>
    <n v="15"/>
    <n v="185728.56031503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zamedev.gloomydungeons2.opensource_1602221800.apk"/>
    <x v="63"/>
    <n v="0"/>
    <n v="204021.86273195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rotect.budgetwatch_29.apk"/>
    <x v="63"/>
    <n v="0"/>
    <n v="222145.56862198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osmand.plus_355.apk"/>
    <x v="63"/>
    <n v="0"/>
    <n v="5996187.2908359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kanade.tachiyomi_41.apk"/>
    <x v="63"/>
    <n v="0"/>
    <n v="7211124.80066500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ya.miku.wishmaster_54.apk"/>
    <x v="63"/>
    <n v="0"/>
    <n v="7202357.61300497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sl.wfwt_14.apk"/>
    <x v="63"/>
    <n v="0"/>
    <n v="50216.214754036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ninthfloor.copperpdf_4.apk"/>
    <x v="63"/>
    <n v="0"/>
    <n v="28727.8717890148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uk.co.yahoo.p1rpp.calendartrigger_7.apk"/>
    <x v="63"/>
    <n v="0"/>
    <n v="64869.660614058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trikita.talalarmo_19.apk"/>
    <x v="63"/>
    <n v="0"/>
    <n v="130847.628109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tedstein.AndroSS_17.apk"/>
    <x v="63"/>
    <n v="0"/>
    <n v="66157.396544935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hub.yeriomin.workoutlog_2.apk"/>
    <x v="63"/>
    <n v="0"/>
    <n v="73199.9755309660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tuxpaint_923.apk"/>
    <x v="63"/>
    <n v="0"/>
    <n v="59178.0574099392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jackpal.androidterm_72.apk"/>
    <x v="63"/>
    <n v="0"/>
    <n v="99861.6465269587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otriddle.budget_44.apk"/>
    <x v="63"/>
    <n v="0"/>
    <n v="78918.0571489268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polarclock_10.apk"/>
    <x v="63"/>
    <n v="0"/>
    <n v="30791.27784410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ru.henridellal.dialer_10.apk"/>
    <x v="63"/>
    <n v="0"/>
    <n v="86588.645398034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yndns.sven_ola.debian_kit_6.apk"/>
    <x v="63"/>
    <n v="0"/>
    <n v="44537.4287299346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anupam.acrylic_17.apk"/>
    <x v="63"/>
    <n v="0"/>
    <n v="43586.063382099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utomic.ensichat_17.apk"/>
    <x v="63"/>
    <n v="0"/>
    <n v="274249.813973087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angrydoughnuts.android.alarmclock_15.apk"/>
    <x v="63"/>
    <n v="6"/>
    <n v="221166.83877608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naq.dialer2_17.apk"/>
    <x v="63"/>
    <n v="3"/>
    <n v="87773.88082293320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miqote.shanawp_10.apk"/>
    <x v="63"/>
    <n v="0"/>
    <n v="31668.751874938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daniel_32.flexiblewallpaper_2.apk"/>
    <x v="63"/>
    <n v="0"/>
    <n v="36283.777963020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zygotelabs.locker_11.apk"/>
    <x v="63"/>
    <n v="0"/>
    <n v="43393.799874931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khertan.forrunners_101030.apk"/>
    <x v="63"/>
    <n v="0"/>
    <n v="49517.2751479548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lonamiwebs.klooni_820.apk"/>
    <x v="63"/>
    <n v="0"/>
    <n v="50919.60807191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lab.ardash.appleflinger.android_1005006.apk"/>
    <x v="63"/>
    <n v="0"/>
    <n v="44586.307386052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t.isec.tp.am_4.apk"/>
    <x v="63"/>
    <n v="0"/>
    <n v="76244.218011037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alketii.mightyknight_1.apk"/>
    <x v="63"/>
    <n v="13"/>
    <n v="151369.64300798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fedor.frozenbubble_54.apk"/>
    <x v="63"/>
    <n v="0"/>
    <n v="128649.803005972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zamedev.gloomydungeons2.opensource_1602221800.apk"/>
    <x v="63"/>
    <n v="0"/>
    <n v="147948.0092420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rotect.budgetwatch_29.apk"/>
    <x v="63"/>
    <n v="0"/>
    <n v="191474.233235930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osmand.plus_355.apk"/>
    <x v="63"/>
    <n v="0"/>
    <n v="5988995.67475099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ya.miku.wishmaster_54.apk"/>
    <x v="63"/>
    <n v="0"/>
    <n v="7208876.5436740303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kanade.tachiyomi_41.apk"/>
    <x v="63"/>
    <n v="0"/>
    <n v="7211205.85451402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4"/>
    <n v="1"/>
    <n v="108190.8857380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ninthfloor.copperpdf_4.apk"/>
    <x v="64"/>
    <n v="0"/>
    <n v="26490.2175159658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uk.co.yahoo.p1rpp.calendartrigger_7.apk"/>
    <x v="64"/>
    <n v="0"/>
    <n v="44459.6397478599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tedstein.AndroSS_17.apk"/>
    <x v="64"/>
    <n v="0"/>
    <n v="37948.69104004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hub.yeriomin.workoutlog_2.apk"/>
    <x v="64"/>
    <n v="0"/>
    <n v="44997.567003825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trikita.talalarmo_19.apk"/>
    <x v="64"/>
    <n v="0"/>
    <n v="155165.4317721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tuxpaint_923.apk"/>
    <x v="64"/>
    <n v="0"/>
    <n v="60848.9865921437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ru.henridellal.dialer_10.apk"/>
    <x v="64"/>
    <n v="0"/>
    <n v="44001.30620296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polarclock_10.apk"/>
    <x v="64"/>
    <n v="0"/>
    <n v="27169.496173970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jackpal.androidterm_72.apk"/>
    <x v="64"/>
    <n v="0"/>
    <n v="86814.4409579689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otriddle.budget_44.apk"/>
    <x v="64"/>
    <n v="0"/>
    <n v="82321.0488371551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yndns.sven_ola.debian_kit_6.apk"/>
    <x v="64"/>
    <n v="0"/>
    <n v="30407.578926999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naq.dialer2_17.apk"/>
    <x v="64"/>
    <n v="0"/>
    <n v="34850.557219004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anupam.acrylic_17.apk"/>
    <x v="64"/>
    <n v="0"/>
    <n v="34301.709611201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miqote.shanawp_10.apk"/>
    <x v="64"/>
    <n v="0"/>
    <n v="32911.3374131266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daniel_32.flexiblewallpaper_2.apk"/>
    <x v="64"/>
    <n v="0"/>
    <n v="27389.07110202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angrydoughnuts.android.alarmclock_15.apk"/>
    <x v="64"/>
    <n v="4"/>
    <n v="121525.50669503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zygotelabs.locker_11.apk"/>
    <x v="64"/>
    <n v="0"/>
    <n v="39993.673854973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khertan.forrunners_101030.apk"/>
    <x v="64"/>
    <n v="0"/>
    <n v="52827.50247302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t.isec.tp.am_4.apk"/>
    <x v="64"/>
    <n v="0"/>
    <n v="41110.968620050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alketii.mightyknight_1.apk"/>
    <x v="64"/>
    <n v="0"/>
    <n v="62623.060284182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fedor.frozenbubble_54.apk"/>
    <x v="64"/>
    <n v="0"/>
    <n v="78108.0646568443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lonamiwebs.klooni_820.apk"/>
    <x v="64"/>
    <n v="0"/>
    <n v="307055.20527902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lab.ardash.appleflinger.android_1005006.apk"/>
    <x v="64"/>
    <n v="0"/>
    <n v="297692.14665307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zamedev.gloomydungeons2.opensource_1602221800.apk"/>
    <x v="64"/>
    <n v="0"/>
    <n v="282091.529202879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rotect.budgetwatch_29.apk"/>
    <x v="64"/>
    <n v="0"/>
    <n v="850639.96057701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utomic.ensichat_17.apk"/>
    <x v="64"/>
    <n v="0"/>
    <n v="1236653.7736200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ya.miku.wishmaster_54.apk"/>
    <x v="64"/>
    <n v="0"/>
    <n v="4499033.1184738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kanade.tachiyomi_41.apk"/>
    <x v="64"/>
    <n v="0"/>
    <n v="7215712.00404595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osmand.plus_355.apk"/>
    <x v="64"/>
    <n v="0"/>
    <n v="7268921.22584091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sl.wfwt_14.apk"/>
    <x v="64"/>
    <n v="1"/>
    <n v="97246.531001001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ninthfloor.copperpdf_4.apk"/>
    <x v="64"/>
    <n v="0"/>
    <n v="19481.24588798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uk.co.yahoo.p1rpp.calendartrigger_7.apk"/>
    <x v="64"/>
    <n v="0"/>
    <n v="50003.091224993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hub.yeriomin.workoutlog_2.apk"/>
    <x v="64"/>
    <n v="0"/>
    <n v="41018.300275027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anupam.acrylic_17.apk"/>
    <x v="64"/>
    <n v="0"/>
    <n v="34089.079763973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tedstein.AndroSS_17.apk"/>
    <x v="64"/>
    <n v="0"/>
    <n v="34924.469611025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trikita.talalarmo_19.apk"/>
    <x v="64"/>
    <n v="0"/>
    <n v="162123.28655901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tuxpaint_923.apk"/>
    <x v="64"/>
    <n v="0"/>
    <n v="49355.6473730131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polarclock_10.apk"/>
    <x v="64"/>
    <n v="0"/>
    <n v="25918.2247730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ru.henridellal.dialer_10.apk"/>
    <x v="64"/>
    <n v="0"/>
    <n v="37922.8660379884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jackpal.androidterm_72.apk"/>
    <x v="64"/>
    <n v="0"/>
    <n v="75116.3753109866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otriddle.budget_44.apk"/>
    <x v="64"/>
    <n v="0"/>
    <n v="77882.37817701880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yndns.sven_ola.debian_kit_6.apk"/>
    <x v="64"/>
    <n v="0"/>
    <n v="31553.7329110083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naq.dialer2_17.apk"/>
    <x v="64"/>
    <n v="0"/>
    <n v="35747.070926998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miqote.shanawp_10.apk"/>
    <x v="64"/>
    <n v="0"/>
    <n v="33917.41832398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zygotelabs.locker_11.apk"/>
    <x v="64"/>
    <n v="0"/>
    <n v="39530.1222579437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angrydoughnuts.android.alarmclock_15.apk"/>
    <x v="64"/>
    <n v="5"/>
    <n v="108146.81918901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daniel_32.flexiblewallpaper_2.apk"/>
    <x v="64"/>
    <n v="0"/>
    <n v="28838.472871982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khertan.forrunners_101030.apk"/>
    <x v="64"/>
    <n v="0"/>
    <n v="49555.082509992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t.isec.tp.am_4.apk"/>
    <x v="64"/>
    <n v="0"/>
    <n v="39906.353938975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alketii.mightyknight_1.apk"/>
    <x v="64"/>
    <n v="0"/>
    <n v="59644.373602990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fedor.frozenbubble_54.apk"/>
    <x v="64"/>
    <n v="0"/>
    <n v="75141.2748000002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lab.ardash.appleflinger.android_1005006.apk"/>
    <x v="64"/>
    <n v="0"/>
    <n v="239281.46488702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lonamiwebs.klooni_820.apk"/>
    <x v="64"/>
    <n v="0"/>
    <n v="298634.561498009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zamedev.gloomydungeons2.opensource_1602221800.apk"/>
    <x v="64"/>
    <n v="0"/>
    <n v="268777.36875799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rotect.budgetwatch_29.apk"/>
    <x v="64"/>
    <n v="0"/>
    <n v="719977.77958703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utomic.ensichat_17.apk"/>
    <x v="64"/>
    <n v="0"/>
    <n v="1018791.661945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ya.miku.wishmaster_54.apk"/>
    <x v="64"/>
    <n v="0"/>
    <n v="4450381.43810798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kanade.tachiyomi_41.apk"/>
    <x v="64"/>
    <n v="0"/>
    <n v="7211498.71550599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osmand.plus_355.apk"/>
    <x v="64"/>
    <n v="0"/>
    <n v="7253007.2078739703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sl.wfwt_14.apk"/>
    <x v="64"/>
    <n v="1"/>
    <n v="89320.573829929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ninthfloor.copperpdf_4.apk"/>
    <x v="64"/>
    <n v="0"/>
    <n v="22091.2076289532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uk.co.yahoo.p1rpp.calendartrigger_7.apk"/>
    <x v="64"/>
    <n v="0"/>
    <n v="41272.582454024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tedstein.AndroSS_17.apk"/>
    <x v="64"/>
    <n v="0"/>
    <n v="29672.652399982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hub.yeriomin.workoutlog_2.apk"/>
    <x v="64"/>
    <n v="0"/>
    <n v="36765.7539970240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tuxpaint_923.apk"/>
    <x v="64"/>
    <n v="0"/>
    <n v="50040.568822063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jackpal.androidterm_72.apk"/>
    <x v="64"/>
    <n v="0"/>
    <n v="59791.2262899334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otriddle.budget_44.apk"/>
    <x v="64"/>
    <n v="0"/>
    <n v="70643.95887299900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ru.henridellal.dialer_10.apk"/>
    <x v="64"/>
    <n v="0"/>
    <n v="29374.084755894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polarclock_10.apk"/>
    <x v="64"/>
    <n v="0"/>
    <n v="21025.736100971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trikita.talalarmo_19.apk"/>
    <x v="64"/>
    <n v="0"/>
    <n v="156694.33923403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yndns.sven_ola.debian_kit_6.apk"/>
    <x v="64"/>
    <n v="0"/>
    <n v="23464.138514013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angrydoughnuts.android.alarmclock_15.apk"/>
    <x v="64"/>
    <n v="5"/>
    <n v="94323.75129999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naq.dialer2_17.apk"/>
    <x v="64"/>
    <n v="0"/>
    <n v="29663.65362494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anupam.acrylic_17.apk"/>
    <x v="64"/>
    <n v="0"/>
    <n v="29526.8750460818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zygotelabs.locker_11.apk"/>
    <x v="64"/>
    <n v="0"/>
    <n v="28548.800999997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miqote.shanawp_10.apk"/>
    <x v="64"/>
    <n v="0"/>
    <n v="24548.056595958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daniel_32.flexiblewallpaper_2.apk"/>
    <x v="64"/>
    <n v="0"/>
    <n v="24492.38370207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khertan.forrunners_101030.apk"/>
    <x v="64"/>
    <n v="0"/>
    <n v="42648.546768003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t.isec.tp.am_4.apk"/>
    <x v="64"/>
    <n v="0"/>
    <n v="36515.489586046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alketii.mightyknight_1.apk"/>
    <x v="64"/>
    <n v="0"/>
    <n v="49157.0419389754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fedor.frozenbubble_54.apk"/>
    <x v="64"/>
    <n v="0"/>
    <n v="78788.557160994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lab.ardash.appleflinger.android_1005006.apk"/>
    <x v="64"/>
    <n v="0"/>
    <n v="235282.64217695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lonamiwebs.klooni_820.apk"/>
    <x v="64"/>
    <n v="0"/>
    <n v="281597.250890918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zamedev.gloomydungeons2.opensource_1602221800.apk"/>
    <x v="64"/>
    <n v="0"/>
    <n v="258597.04997600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utomic.ensichat_17.apk"/>
    <x v="64"/>
    <n v="0"/>
    <n v="955296.00045399205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rotect.budgetwatch_29.apk"/>
    <x v="64"/>
    <n v="0"/>
    <n v="719019.54026101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ya.miku.wishmaster_54.apk"/>
    <x v="64"/>
    <n v="0"/>
    <n v="6680749.3182539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kanade.tachiyomi_41.apk"/>
    <x v="64"/>
    <n v="0"/>
    <n v="7210397.1855989601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osmand.plus_355.apk"/>
    <x v="64"/>
    <n v="0"/>
    <n v="7256324.77858696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sl.wfwt_14.apk"/>
    <x v="65"/>
    <n v="0"/>
    <n v="36123.3872279990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ninthfloor.copperpdf_4.apk"/>
    <x v="65"/>
    <n v="0"/>
    <n v="19349.634873913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trikita.talalarmo_19.apk"/>
    <x v="65"/>
    <n v="0"/>
    <n v="51707.07954396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uk.co.yahoo.p1rpp.calendartrigger_7.apk"/>
    <x v="65"/>
    <n v="4"/>
    <n v="35510.524671059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tedstein.AndroSS_17.apk"/>
    <x v="65"/>
    <n v="0"/>
    <n v="24044.0294640138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hub.yeriomin.workoutlog_2.apk"/>
    <x v="65"/>
    <n v="0"/>
    <n v="34907.052352093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otriddle.budget_44.apk"/>
    <x v="65"/>
    <n v="0"/>
    <n v="28721.857808995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tuxpaint_923.apk"/>
    <x v="65"/>
    <n v="0"/>
    <n v="43774.771152995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jackpal.androidterm_72.apk"/>
    <x v="65"/>
    <n v="0"/>
    <n v="44893.838478019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polarclock_10.apk"/>
    <x v="65"/>
    <n v="0"/>
    <n v="16030.0431340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ru.henridellal.dialer_10.apk"/>
    <x v="65"/>
    <n v="0"/>
    <n v="29882.4108440894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yndns.sven_ola.debian_kit_6.apk"/>
    <x v="65"/>
    <n v="0"/>
    <n v="19106.503734132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angrydoughnuts.android.alarmclock_15.apk"/>
    <x v="65"/>
    <n v="2"/>
    <n v="46373.608282068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anupam.acrylic_17.apk"/>
    <x v="65"/>
    <n v="0"/>
    <n v="23058.149284915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miqote.shanawp_10.apk"/>
    <x v="65"/>
    <n v="0"/>
    <n v="21793.505431152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naq.dialer2_17.apk"/>
    <x v="65"/>
    <n v="2"/>
    <n v="25801.720174960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zygotelabs.locker_11.apk"/>
    <x v="65"/>
    <n v="0"/>
    <n v="23252.48295790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daniel_32.flexiblewallpaper_2.apk"/>
    <x v="65"/>
    <n v="0"/>
    <n v="16345.486089121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khertan.forrunners_101030.apk"/>
    <x v="65"/>
    <n v="0"/>
    <n v="28425.7748229429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alketii.mightyknight_1.apk"/>
    <x v="65"/>
    <n v="0"/>
    <n v="36064.7739639970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lab.ardash.appleflinger.android_1005006.apk"/>
    <x v="65"/>
    <n v="0"/>
    <n v="61690.6070208641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lonamiwebs.klooni_820.apk"/>
    <x v="65"/>
    <n v="0"/>
    <n v="78731.41347290939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fedor.frozenbubble_54.apk"/>
    <x v="65"/>
    <n v="0"/>
    <n v="37131.733114831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t.isec.tp.am_4.apk"/>
    <x v="65"/>
    <n v="0"/>
    <n v="22456.605531973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zamedev.gloomydungeons2.opensource_1602221800.apk"/>
    <x v="65"/>
    <n v="0"/>
    <n v="101825.54588885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utomic.ensichat_17.apk"/>
    <x v="65"/>
    <n v="0"/>
    <n v="297891.17309707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rotect.budgetwatch_29.apk"/>
    <x v="65"/>
    <n v="0"/>
    <n v="148686.5529478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osmand.plus_355.apk"/>
    <x v="65"/>
    <n v="0"/>
    <n v="1649048.021733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kanade.tachiyomi_41.apk"/>
    <x v="65"/>
    <n v="2"/>
    <n v="1865949.4522018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ya.miku.wishmaster_54.apk"/>
    <x v="65"/>
    <n v="0"/>
    <n v="7205843.1876571802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sl.wfwt_14.apk"/>
    <x v="65"/>
    <n v="0"/>
    <n v="30186.857311986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trikita.talalarmo_19.apk"/>
    <x v="65"/>
    <n v="0"/>
    <n v="42906.7168759647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ninthfloor.copperpdf_4.apk"/>
    <x v="65"/>
    <n v="0"/>
    <n v="16132.387576973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uk.co.yahoo.p1rpp.calendartrigger_7.apk"/>
    <x v="65"/>
    <n v="4"/>
    <n v="36803.285446017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tedstein.AndroSS_17.apk"/>
    <x v="65"/>
    <n v="0"/>
    <n v="22077.562985999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hub.yeriomin.workoutlog_2.apk"/>
    <x v="65"/>
    <n v="0"/>
    <n v="29870.8312980015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tuxpaint_923.apk"/>
    <x v="65"/>
    <n v="0"/>
    <n v="34732.286826998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jackpal.androidterm_72.apk"/>
    <x v="65"/>
    <n v="0"/>
    <n v="36645.3234539948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otriddle.budget_44.apk"/>
    <x v="65"/>
    <n v="0"/>
    <n v="29098.625109007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polarclock_10.apk"/>
    <x v="65"/>
    <n v="0"/>
    <n v="15262.95147696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ru.henridellal.dialer_10.apk"/>
    <x v="65"/>
    <n v="0"/>
    <n v="23378.4967070095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angrydoughnuts.android.alarmclock_15.apk"/>
    <x v="65"/>
    <n v="2"/>
    <n v="41124.2988790036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yndns.sven_ola.debian_kit_6.apk"/>
    <x v="65"/>
    <n v="0"/>
    <n v="21641.430915973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anupam.acrylic_17.apk"/>
    <x v="65"/>
    <n v="0"/>
    <n v="19632.969178026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naq.dialer2_17.apk"/>
    <x v="65"/>
    <n v="2"/>
    <n v="24804.409857024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zygotelabs.locker_11.apk"/>
    <x v="65"/>
    <n v="0"/>
    <n v="22719.931443978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miqote.shanawp_10.apk"/>
    <x v="65"/>
    <n v="0"/>
    <n v="21797.429992991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daniel_32.flexiblewallpaper_2.apk"/>
    <x v="65"/>
    <n v="0"/>
    <n v="17452.165572030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khertan.forrunners_101030.apk"/>
    <x v="65"/>
    <n v="0"/>
    <n v="29249.170941009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t.isec.tp.am_4.apk"/>
    <x v="65"/>
    <n v="0"/>
    <n v="24886.605732026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alketii.mightyknight_1.apk"/>
    <x v="65"/>
    <n v="0"/>
    <n v="39606.9788059685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lab.ardash.appleflinger.android_1005006.apk"/>
    <x v="65"/>
    <n v="0"/>
    <n v="62108.1972909742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fedor.frozenbubble_54.apk"/>
    <x v="65"/>
    <n v="0"/>
    <n v="42000.692336005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lonamiwebs.klooni_820.apk"/>
    <x v="65"/>
    <n v="0"/>
    <n v="79202.4336410104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utomic.ensichat_17.apk"/>
    <x v="65"/>
    <n v="0"/>
    <n v="233857.832545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zamedev.gloomydungeons2.opensource_1602221800.apk"/>
    <x v="65"/>
    <n v="0"/>
    <n v="111351.716589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rotect.budgetwatch_29.apk"/>
    <x v="65"/>
    <n v="0"/>
    <n v="157239.77087798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kanade.tachiyomi_41.apk"/>
    <x v="65"/>
    <n v="3"/>
    <n v="1811935.1174890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osmand.plus_355.apk"/>
    <x v="65"/>
    <n v="0"/>
    <n v="1822036.6385649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ya.miku.wishmaster_54.apk"/>
    <x v="65"/>
    <n v="0"/>
    <n v="7207055.7970260195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sl.wfwt_14.apk"/>
    <x v="65"/>
    <n v="0"/>
    <n v="28715.755632962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trikita.talalarmo_19.apk"/>
    <x v="65"/>
    <n v="0"/>
    <n v="51555.217731045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ninthfloor.copperpdf_4.apk"/>
    <x v="65"/>
    <n v="0"/>
    <n v="18577.383497962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tedstein.AndroSS_17.apk"/>
    <x v="65"/>
    <n v="0"/>
    <n v="23069.801003904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uk.co.yahoo.p1rpp.calendartrigger_7.apk"/>
    <x v="65"/>
    <n v="4"/>
    <n v="38129.403386032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hub.yeriomin.workoutlog_2.apk"/>
    <x v="65"/>
    <n v="0"/>
    <n v="28207.202735939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tuxpaint_923.apk"/>
    <x v="65"/>
    <n v="0"/>
    <n v="35302.8274429961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jackpal.androidterm_72.apk"/>
    <x v="65"/>
    <n v="0"/>
    <n v="41286.0033699544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otriddle.budget_44.apk"/>
    <x v="65"/>
    <n v="0"/>
    <n v="29382.3977989377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polarclock_10.apk"/>
    <x v="65"/>
    <n v="0"/>
    <n v="19140.504697919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angrydoughnuts.android.alarmclock_15.apk"/>
    <x v="65"/>
    <n v="1"/>
    <n v="43206.12992404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ru.henridellal.dialer_10.apk"/>
    <x v="65"/>
    <n v="0"/>
    <n v="28523.297050036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anupam.acrylic_17.apk"/>
    <x v="65"/>
    <n v="0"/>
    <n v="22012.470621964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yndns.sven_ola.debian_kit_6.apk"/>
    <x v="65"/>
    <n v="0"/>
    <n v="22073.222792008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naq.dialer2_17.apk"/>
    <x v="65"/>
    <n v="2"/>
    <n v="21806.848258944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miqote.shanawp_10.apk"/>
    <x v="65"/>
    <n v="0"/>
    <n v="20457.14234502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zygotelabs.locker_11.apk"/>
    <x v="65"/>
    <n v="0"/>
    <n v="24366.723799961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daniel_32.flexiblewallpaper_2.apk"/>
    <x v="65"/>
    <n v="0"/>
    <n v="18510.025350027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khertan.forrunners_101030.apk"/>
    <x v="65"/>
    <n v="0"/>
    <n v="29708.923781989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t.isec.tp.am_4.apk"/>
    <x v="65"/>
    <n v="0"/>
    <n v="29646.0980330593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alketii.mightyknight_1.apk"/>
    <x v="65"/>
    <n v="0"/>
    <n v="42334.549632971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lab.ardash.appleflinger.android_1005006.apk"/>
    <x v="65"/>
    <n v="0"/>
    <n v="70573.5296540660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fedor.frozenbubble_54.apk"/>
    <x v="65"/>
    <n v="0"/>
    <n v="44840.7310839975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lonamiwebs.klooni_820.apk"/>
    <x v="65"/>
    <n v="0"/>
    <n v="97482.233391958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utomic.ensichat_17.apk"/>
    <x v="65"/>
    <n v="0"/>
    <n v="299891.31728408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zamedev.gloomydungeons2.opensource_1602221800.apk"/>
    <x v="65"/>
    <n v="0"/>
    <n v="123181.85294605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rotect.budgetwatch_29.apk"/>
    <x v="65"/>
    <n v="0"/>
    <n v="189831.92686596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kanade.tachiyomi_41.apk"/>
    <x v="65"/>
    <n v="2"/>
    <n v="2236879.19023795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osmand.plus_355.apk"/>
    <x v="65"/>
    <n v="0"/>
    <n v="2395783.59978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ya.miku.wishmaster_54.apk"/>
    <x v="65"/>
    <n v="0"/>
    <n v="7208577.9111840501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sl.wfwt_14.apk"/>
    <x v="66"/>
    <n v="0"/>
    <n v="19825.79135894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ninthfloor.copperpdf_4.apk"/>
    <x v="66"/>
    <n v="0"/>
    <n v="13925.696428865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trikita.talalarmo_19.apk"/>
    <x v="66"/>
    <n v="0"/>
    <n v="24406.4962889533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uk.co.yahoo.p1rpp.calendartrigger_7.apk"/>
    <x v="66"/>
    <n v="0"/>
    <n v="16640.835005091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tedstein.AndroSS_17.apk"/>
    <x v="66"/>
    <n v="0"/>
    <n v="14696.849062107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hub.yeriomin.workoutlog_2.apk"/>
    <x v="66"/>
    <n v="0"/>
    <n v="20127.68658902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jackpal.androidterm_72.apk"/>
    <x v="66"/>
    <n v="0"/>
    <n v="17946.749968919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otriddle.budget_44.apk"/>
    <x v="66"/>
    <n v="0"/>
    <n v="15165.52800894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tuxpaint_923.apk"/>
    <x v="66"/>
    <n v="0"/>
    <n v="26663.4720580186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utomic.ensichat_17.apk"/>
    <x v="66"/>
    <n v="0"/>
    <n v="36585.6757569125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angrydoughnuts.android.alarmclock_15.apk"/>
    <x v="66"/>
    <n v="0"/>
    <n v="22081.444235984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ru.henridellal.dialer_10.apk"/>
    <x v="66"/>
    <n v="0"/>
    <n v="15552.117874147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yndns.sven_ola.debian_kit_6.apk"/>
    <x v="66"/>
    <n v="0"/>
    <n v="15826.1592239140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polarclock_10.apk"/>
    <x v="66"/>
    <n v="0"/>
    <n v="13548.820066032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anupam.acrylic_17.apk"/>
    <x v="66"/>
    <n v="0"/>
    <n v="17420.92558997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naq.dialer2_17.apk"/>
    <x v="66"/>
    <n v="2"/>
    <n v="20969.0120702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miqote.shanawp_10.apk"/>
    <x v="66"/>
    <n v="0"/>
    <n v="16837.197125889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daniel_32.flexiblewallpaper_2.apk"/>
    <x v="66"/>
    <n v="0"/>
    <n v="15361.615550005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zygotelabs.locker_11.apk"/>
    <x v="66"/>
    <n v="0"/>
    <n v="21285.868790000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khertan.forrunners_101030.apk"/>
    <x v="66"/>
    <n v="0"/>
    <n v="25488.4499029721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lonamiwebs.klooni_820.apk"/>
    <x v="66"/>
    <n v="0"/>
    <n v="28642.939571058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t.isec.tp.am_4.apk"/>
    <x v="66"/>
    <n v="0"/>
    <n v="20485.517367953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fedor.frozenbubble_54.apk"/>
    <x v="66"/>
    <n v="0"/>
    <n v="33967.2333349007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zamedev.gloomydungeons2.opensource_1602221800.apk"/>
    <x v="66"/>
    <n v="0"/>
    <n v="40335.51031094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ya.miku.wishmaster_54.apk"/>
    <x v="66"/>
    <n v="0"/>
    <n v="61271.7560259625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alketii.mightyknight_1.apk"/>
    <x v="66"/>
    <n v="0"/>
    <n v="33875.2676600124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rotect.budgetwatch_29.apk"/>
    <x v="66"/>
    <n v="0"/>
    <n v="39694.436662830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lab.ardash.appleflinger.android_1005006.apk"/>
    <x v="66"/>
    <n v="0"/>
    <n v="25456.985919969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kanade.tachiyomi_41.apk"/>
    <x v="66"/>
    <n v="0"/>
    <n v="84685.94015995040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osmand.plus_355.apk"/>
    <x v="66"/>
    <n v="0"/>
    <n v="146126.06226699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sl.wfwt_14.apk"/>
    <x v="66"/>
    <n v="0"/>
    <n v="16975.387150014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ninthfloor.copperpdf_4.apk"/>
    <x v="66"/>
    <n v="0"/>
    <n v="15272.261346981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trikita.talalarmo_19.apk"/>
    <x v="66"/>
    <n v="0"/>
    <n v="23915.10931198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uk.co.yahoo.p1rpp.calendartrigger_7.apk"/>
    <x v="66"/>
    <n v="0"/>
    <n v="20525.552057020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tedstein.AndroSS_17.apk"/>
    <x v="66"/>
    <n v="0"/>
    <n v="16874.887858051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hub.yeriomin.workoutlog_2.apk"/>
    <x v="66"/>
    <n v="0"/>
    <n v="21958.977520989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jackpal.androidterm_72.apk"/>
    <x v="66"/>
    <n v="0"/>
    <n v="20627.56700796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tuxpaint_923.apk"/>
    <x v="66"/>
    <n v="0"/>
    <n v="28459.323438990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otriddle.budget_44.apk"/>
    <x v="66"/>
    <n v="0"/>
    <n v="19015.010089962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utomic.ensichat_17.apk"/>
    <x v="66"/>
    <n v="0"/>
    <n v="42948.438495979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polarclock_10.apk"/>
    <x v="66"/>
    <n v="0"/>
    <n v="16469.73529498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yndns.sven_ola.debian_kit_6.apk"/>
    <x v="66"/>
    <n v="0"/>
    <n v="17110.88991898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angrydoughnuts.android.alarmclock_15.apk"/>
    <x v="66"/>
    <n v="0"/>
    <n v="28423.8298250129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ru.henridellal.dialer_10.apk"/>
    <x v="66"/>
    <n v="0"/>
    <n v="23950.822467042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naq.dialer2_17.apk"/>
    <x v="66"/>
    <n v="2"/>
    <n v="22995.1154470326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anupam.acrylic_17.apk"/>
    <x v="66"/>
    <n v="0"/>
    <n v="20509.736410982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miqote.shanawp_10.apk"/>
    <x v="66"/>
    <n v="0"/>
    <n v="16818.01132601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daniel_32.flexiblewallpaper_2.apk"/>
    <x v="66"/>
    <n v="0"/>
    <n v="16198.661001981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zygotelabs.locker_11.apk"/>
    <x v="66"/>
    <n v="0"/>
    <n v="23876.135558006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khertan.forrunners_101030.apk"/>
    <x v="66"/>
    <n v="0"/>
    <n v="24952.46785198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lonamiwebs.klooni_820.apk"/>
    <x v="66"/>
    <n v="0"/>
    <n v="27176.18166899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t.isec.tp.am_4.apk"/>
    <x v="66"/>
    <n v="0"/>
    <n v="19904.47109803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lab.ardash.appleflinger.android_1005006.apk"/>
    <x v="66"/>
    <n v="0"/>
    <n v="28781.338127970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alketii.mightyknight_1.apk"/>
    <x v="66"/>
    <n v="0"/>
    <n v="33696.155164041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fedor.frozenbubble_54.apk"/>
    <x v="66"/>
    <n v="0"/>
    <n v="38659.990249027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zamedev.gloomydungeons2.opensource_1602221800.apk"/>
    <x v="66"/>
    <n v="0"/>
    <n v="40160.7033240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rotect.budgetwatch_29.apk"/>
    <x v="66"/>
    <n v="0"/>
    <n v="37987.542237970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ya.miku.wishmaster_54.apk"/>
    <x v="66"/>
    <n v="0"/>
    <n v="73979.83183298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kanade.tachiyomi_41.apk"/>
    <x v="66"/>
    <n v="0"/>
    <n v="91307.1569309686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osmand.plus_355.apk"/>
    <x v="66"/>
    <n v="0"/>
    <n v="157950.4854429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sl.wfwt_14.apk"/>
    <x v="66"/>
    <n v="0"/>
    <n v="23346.149728051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trikita.talalarmo_19.apk"/>
    <x v="66"/>
    <n v="0"/>
    <n v="29458.276026998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ninthfloor.copperpdf_4.apk"/>
    <x v="66"/>
    <n v="0"/>
    <n v="20064.240249106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uk.co.yahoo.p1rpp.calendartrigger_7.apk"/>
    <x v="66"/>
    <n v="0"/>
    <n v="23281.368568073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tedstein.AndroSS_17.apk"/>
    <x v="66"/>
    <n v="0"/>
    <n v="20253.185395034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hub.yeriomin.workoutlog_2.apk"/>
    <x v="66"/>
    <n v="0"/>
    <n v="24628.362881019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jackpal.androidterm_72.apk"/>
    <x v="66"/>
    <n v="0"/>
    <n v="23411.205956013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tuxpaint_923.apk"/>
    <x v="66"/>
    <n v="0"/>
    <n v="32780.947350081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otriddle.budget_44.apk"/>
    <x v="66"/>
    <n v="0"/>
    <n v="21632.270616944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utomic.ensichat_17.apk"/>
    <x v="66"/>
    <n v="0"/>
    <n v="45164.2446100012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ru.henridellal.dialer_10.apk"/>
    <x v="66"/>
    <n v="0"/>
    <n v="21539.873576024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angrydoughnuts.android.alarmclock_15.apk"/>
    <x v="66"/>
    <n v="0"/>
    <n v="29390.471262973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polarclock_10.apk"/>
    <x v="66"/>
    <n v="0"/>
    <n v="18961.6496029775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yndns.sven_ola.debian_kit_6.apk"/>
    <x v="66"/>
    <n v="0"/>
    <n v="22730.086699011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naq.dialer2_17.apk"/>
    <x v="66"/>
    <n v="2"/>
    <n v="27085.050504072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anupam.acrylic_17.apk"/>
    <x v="66"/>
    <n v="0"/>
    <n v="24639.7883989848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zygotelabs.locker_11.apk"/>
    <x v="66"/>
    <n v="0"/>
    <n v="26628.5369180841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miqote.shanawp_10.apk"/>
    <x v="66"/>
    <n v="0"/>
    <n v="21360.413255053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khertan.forrunners_101030.apk"/>
    <x v="66"/>
    <n v="0"/>
    <n v="29007.3282660449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daniel_32.flexiblewallpaper_2.apk"/>
    <x v="66"/>
    <n v="0"/>
    <n v="22295.298582990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lonamiwebs.klooni_820.apk"/>
    <x v="66"/>
    <n v="0"/>
    <n v="32296.113815973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t.isec.tp.am_4.apk"/>
    <x v="66"/>
    <n v="0"/>
    <n v="23469.864668906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lab.ardash.appleflinger.android_1005006.apk"/>
    <x v="66"/>
    <n v="0"/>
    <n v="35970.67750594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alketii.mightyknight_1.apk"/>
    <x v="66"/>
    <n v="0"/>
    <n v="40682.417788077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fedor.frozenbubble_54.apk"/>
    <x v="66"/>
    <n v="0"/>
    <n v="42591.117283911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zamedev.gloomydungeons2.opensource_1602221800.apk"/>
    <x v="66"/>
    <n v="0"/>
    <n v="42157.115172012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ya.miku.wishmaster_54.apk"/>
    <x v="66"/>
    <n v="0"/>
    <n v="81828.1248420243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rotect.budgetwatch_29.apk"/>
    <x v="66"/>
    <n v="0"/>
    <n v="48954.2370680719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kanade.tachiyomi_41.apk"/>
    <x v="66"/>
    <n v="0"/>
    <n v="98377.8651469619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osmand.plus_355.apk"/>
    <x v="66"/>
    <n v="0"/>
    <n v="173163.37691096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sl.wfwt_14.apk"/>
    <x v="67"/>
    <n v="0"/>
    <n v="120314.570830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tedstein.AndroSS_17.apk"/>
    <x v="67"/>
    <n v="0"/>
    <n v="31790.28820688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tuxpaint_923.apk"/>
    <x v="67"/>
    <n v="0"/>
    <n v="44680.8894581627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ninthfloor.copperpdf_4.apk"/>
    <x v="67"/>
    <n v="0"/>
    <n v="18960.767024895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polarclock_10.apk"/>
    <x v="67"/>
    <n v="0"/>
    <n v="23369.914907030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yndns.sven_ola.debian_kit_6.apk"/>
    <x v="67"/>
    <n v="0"/>
    <n v="27148.70288711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angrydoughnuts.android.alarmclock_15.apk"/>
    <x v="67"/>
    <n v="0"/>
    <n v="151141.97058696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ru.henridellal.dialer_10.apk"/>
    <x v="67"/>
    <n v="0"/>
    <n v="142783.8797119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hub.yeriomin.workoutlog_2.apk"/>
    <x v="67"/>
    <n v="0"/>
    <n v="79456.84692496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jackpal.androidterm_72.apk"/>
    <x v="67"/>
    <n v="0"/>
    <n v="177252.8186889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trikita.talalarmo_19.apk"/>
    <x v="67"/>
    <n v="0"/>
    <n v="157940.2091419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zygotelabs.locker_11.apk"/>
    <x v="67"/>
    <n v="0"/>
    <n v="34019.6438010315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alketii.mightyknight_1.apk"/>
    <x v="67"/>
    <n v="0"/>
    <n v="131786.43919597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otriddle.budget_44.apk"/>
    <x v="67"/>
    <n v="0"/>
    <n v="77610.9646440017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anupam.acrylic_17.apk"/>
    <x v="67"/>
    <n v="0"/>
    <n v="29950.34191501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daniel_32.flexiblewallpaper_2.apk"/>
    <x v="67"/>
    <n v="0"/>
    <n v="20782.464352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naq.dialer2_17.apk"/>
    <x v="67"/>
    <n v="2"/>
    <n v="100078.16262403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t.isec.tp.am_4.apk"/>
    <x v="67"/>
    <n v="0"/>
    <n v="39326.917645987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miqote.shanawp_10.apk"/>
    <x v="67"/>
    <n v="0"/>
    <n v="26098.7653981428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lab.ardash.appleflinger.android_1005006.apk"/>
    <x v="67"/>
    <n v="0"/>
    <n v="337883.76784906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khertan.forrunners_101030.apk"/>
    <x v="67"/>
    <n v="0"/>
    <n v="33545.491188997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zamedev.gloomydungeons2.opensource_1602221800.apk"/>
    <x v="67"/>
    <n v="0"/>
    <n v="268153.03237293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utomic.ensichat_17.apk"/>
    <x v="67"/>
    <n v="0"/>
    <n v="578571.442218031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lonamiwebs.klooni_820.apk"/>
    <x v="67"/>
    <n v="0"/>
    <n v="266270.530418027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fedor.frozenbubble_54.apk"/>
    <x v="67"/>
    <n v="0"/>
    <n v="306583.46273493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rotect.budgetwatch_29.apk"/>
    <x v="67"/>
    <n v="0"/>
    <n v="723278.230299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kanade.tachiyomi_41.apk"/>
    <x v="67"/>
    <n v="0"/>
    <n v="2258672.93812008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uk.co.yahoo.p1rpp.calendartrigger_7.apk"/>
    <x v="67"/>
    <n v="0"/>
    <n v="7206698.29691805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ya.miku.wishmaster_54.apk"/>
    <x v="67"/>
    <n v="0"/>
    <n v="7207094.91183700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osmand.plus_355.apk"/>
    <x v="67"/>
    <n v="0"/>
    <n v="7262771.67112798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ninthfloor.copperpdf_4.apk"/>
    <x v="67"/>
    <n v="0"/>
    <n v="21215.8108979928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sl.wfwt_14.apk"/>
    <x v="67"/>
    <n v="0"/>
    <n v="114836.0192329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tedstein.AndroSS_17.apk"/>
    <x v="67"/>
    <n v="0"/>
    <n v="32173.470917041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trikita.talalarmo_19.apk"/>
    <x v="67"/>
    <n v="0"/>
    <n v="143277.772560017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tuxpaint_923.apk"/>
    <x v="67"/>
    <n v="0"/>
    <n v="40531.359029002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hub.yeriomin.workoutlog_2.apk"/>
    <x v="67"/>
    <n v="0"/>
    <n v="72540.435061964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otriddle.budget_44.apk"/>
    <x v="67"/>
    <n v="0"/>
    <n v="73105.670990014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polarclock_10.apk"/>
    <x v="67"/>
    <n v="0"/>
    <n v="20107.350640988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yndns.sven_ola.debian_kit_6.apk"/>
    <x v="67"/>
    <n v="0"/>
    <n v="22377.34234199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anupam.acrylic_17.apk"/>
    <x v="67"/>
    <n v="0"/>
    <n v="28510.447476990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zygotelabs.locker_11.apk"/>
    <x v="67"/>
    <n v="0"/>
    <n v="28730.300738010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t.isec.tp.am_4.apk"/>
    <x v="67"/>
    <n v="0"/>
    <n v="40181.106194970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lonamiwebs.klooni_820.apk"/>
    <x v="67"/>
    <n v="0"/>
    <n v="188540.58992903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khertan.forrunners_101030.apk"/>
    <x v="67"/>
    <n v="0"/>
    <n v="32363.74609795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ru.henridellal.dialer_10.apk"/>
    <x v="67"/>
    <n v="0"/>
    <n v="131090.907134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jackpal.androidterm_72.apk"/>
    <x v="67"/>
    <n v="0"/>
    <n v="155034.7546180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fedor.frozenbubble_54.apk"/>
    <x v="67"/>
    <n v="0"/>
    <n v="248699.89920296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naq.dialer2_17.apk"/>
    <x v="67"/>
    <n v="2"/>
    <n v="91160.49843502689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utomic.ensichat_17.apk"/>
    <x v="67"/>
    <n v="0"/>
    <n v="463508.03149101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angrydoughnuts.android.alarmclock_15.apk"/>
    <x v="67"/>
    <n v="0"/>
    <n v="145953.411852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alketii.mightyknight_1.apk"/>
    <x v="67"/>
    <n v="0"/>
    <n v="122248.98649298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miqote.shanawp_10.apk"/>
    <x v="67"/>
    <n v="0"/>
    <n v="26005.394938983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lab.ardash.appleflinger.android_1005006.apk"/>
    <x v="67"/>
    <n v="0"/>
    <n v="235224.30287196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zamedev.gloomydungeons2.opensource_1602221800.apk"/>
    <x v="67"/>
    <n v="0"/>
    <n v="203707.91683602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daniel_32.flexiblewallpaper_2.apk"/>
    <x v="67"/>
    <n v="0"/>
    <n v="24790.355273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rotect.budgetwatch_29.apk"/>
    <x v="67"/>
    <n v="0"/>
    <n v="578321.609672973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kanade.tachiyomi_41.apk"/>
    <x v="67"/>
    <n v="0"/>
    <n v="1854536.528220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uk.co.yahoo.p1rpp.calendartrigger_7.apk"/>
    <x v="67"/>
    <n v="0"/>
    <n v="7206551.48957796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ya.miku.wishmaster_54.apk"/>
    <x v="67"/>
    <n v="0"/>
    <n v="7208494.912643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osmand.plus_355.apk"/>
    <x v="67"/>
    <n v="0"/>
    <n v="7255027.3713670298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sl.wfwt_14.apk"/>
    <x v="67"/>
    <n v="0"/>
    <n v="156278.98035792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ninthfloor.copperpdf_4.apk"/>
    <x v="67"/>
    <n v="0"/>
    <n v="31883.91872099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tedstein.AndroSS_17.apk"/>
    <x v="67"/>
    <n v="0"/>
    <n v="37417.4964259144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hub.yeriomin.workoutlog_2.apk"/>
    <x v="67"/>
    <n v="0"/>
    <n v="91295.0493630487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trikita.talalarmo_19.apk"/>
    <x v="67"/>
    <n v="0"/>
    <n v="196602.2249989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tuxpaint_923.apk"/>
    <x v="67"/>
    <n v="0"/>
    <n v="62027.516318019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polarclock_10.apk"/>
    <x v="67"/>
    <n v="0"/>
    <n v="30303.19984396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yndns.sven_ola.debian_kit_6.apk"/>
    <x v="67"/>
    <n v="0"/>
    <n v="40128.039272036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otriddle.budget_44.apk"/>
    <x v="67"/>
    <n v="0"/>
    <n v="92895.50643798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anupam.acrylic_17.apk"/>
    <x v="67"/>
    <n v="0"/>
    <n v="40943.971512955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miqote.shanawp_10.apk"/>
    <x v="67"/>
    <n v="0"/>
    <n v="31020.48239007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zygotelabs.locker_11.apk"/>
    <x v="67"/>
    <n v="0"/>
    <n v="47049.560741055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daniel_32.flexiblewallpaper_2.apk"/>
    <x v="67"/>
    <n v="0"/>
    <n v="36017.795852036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khertan.forrunners_101030.apk"/>
    <x v="67"/>
    <n v="0"/>
    <n v="53138.163644005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t.isec.tp.am_4.apk"/>
    <x v="67"/>
    <n v="0"/>
    <n v="45363.0337259965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ru.henridellal.dialer_10.apk"/>
    <x v="67"/>
    <n v="0"/>
    <n v="170557.70142609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jackpal.androidterm_72.apk"/>
    <x v="67"/>
    <n v="0"/>
    <n v="211059.95960801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naq.dialer2_17.apk"/>
    <x v="67"/>
    <n v="2"/>
    <n v="132150.063958018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angrydoughnuts.android.alarmclock_15.apk"/>
    <x v="67"/>
    <n v="0"/>
    <n v="181388.36472702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alketii.mightyknight_1.apk"/>
    <x v="67"/>
    <n v="0"/>
    <n v="142172.91740595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lonamiwebs.klooni_820.apk"/>
    <x v="67"/>
    <n v="0"/>
    <n v="266422.358044072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zamedev.gloomydungeons2.opensource_1602221800.apk"/>
    <x v="67"/>
    <n v="0"/>
    <n v="264054.135885904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fedor.frozenbubble_54.apk"/>
    <x v="67"/>
    <n v="0"/>
    <n v="311223.79340301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lab.ardash.appleflinger.android_1005006.apk"/>
    <x v="67"/>
    <n v="0"/>
    <n v="353861.615858039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utomic.ensichat_17.apk"/>
    <x v="67"/>
    <n v="0"/>
    <n v="674932.592402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rotect.budgetwatch_29.apk"/>
    <x v="67"/>
    <n v="0"/>
    <n v="790449.8957950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kanade.tachiyomi_41.apk"/>
    <x v="67"/>
    <n v="0"/>
    <n v="2665702.343750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ya.miku.wishmaster_54.apk"/>
    <x v="67"/>
    <n v="0"/>
    <n v="7208313.38554503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osmand.plus_355.apk"/>
    <x v="67"/>
    <n v="0"/>
    <n v="7265196.40292692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uk.co.yahoo.p1rpp.calendartrigger_7.apk"/>
    <x v="67"/>
    <n v="0"/>
    <n v="7206446.15681899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sl.wfwt_14.apk"/>
    <x v="68"/>
    <n v="0"/>
    <n v="35576.738927047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8"/>
    <n v="0"/>
    <n v="27546.758976997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trikita.talalarmo_19.apk"/>
    <x v="68"/>
    <n v="0"/>
    <n v="47556.986958021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uk.co.yahoo.p1rpp.calendartrigger_7.apk"/>
    <x v="68"/>
    <n v="0"/>
    <n v="31031.778676202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tedstein.AndroSS_17.apk"/>
    <x v="68"/>
    <n v="0"/>
    <n v="31933.641998097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hub.yeriomin.workoutlog_2.apk"/>
    <x v="68"/>
    <n v="0"/>
    <n v="40600.117684109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jackpal.androidterm_72.apk"/>
    <x v="68"/>
    <n v="0"/>
    <n v="33342.446645023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otriddle.budget_44.apk"/>
    <x v="68"/>
    <n v="0"/>
    <n v="30982.386934105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tuxpaint_923.apk"/>
    <x v="68"/>
    <n v="0"/>
    <n v="63315.817641094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ru.henridellal.dialer_10.apk"/>
    <x v="68"/>
    <n v="0"/>
    <n v="31740.6107001005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polarclock_10.apk"/>
    <x v="68"/>
    <n v="0"/>
    <n v="25356.8334418814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yndns.sven_ola.debian_kit_6.apk"/>
    <x v="68"/>
    <n v="0"/>
    <n v="31290.0348340626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utomic.ensichat_17.apk"/>
    <x v="68"/>
    <n v="0"/>
    <n v="102044.21675507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naq.dialer2_17.apk"/>
    <x v="68"/>
    <n v="13"/>
    <n v="36894.447654019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anupam.acrylic_17.apk"/>
    <x v="68"/>
    <n v="0"/>
    <n v="30563.605725066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miqote.shanawp_10.apk"/>
    <x v="68"/>
    <n v="0"/>
    <n v="30339.5522970240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zygotelabs.locker_11.apk"/>
    <x v="68"/>
    <n v="0"/>
    <n v="33510.344468988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daniel_32.flexiblewallpaper_2.apk"/>
    <x v="68"/>
    <n v="0"/>
    <n v="27434.6605951431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khertan.forrunners_101030.apk"/>
    <x v="68"/>
    <n v="0"/>
    <n v="47833.628722932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lonamiwebs.klooni_820.apk"/>
    <x v="68"/>
    <n v="0"/>
    <n v="53164.1313130967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t.isec.tp.am_4.apk"/>
    <x v="68"/>
    <n v="0"/>
    <n v="42553.693050052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lab.ardash.appleflinger.android_1005006.apk"/>
    <x v="68"/>
    <n v="0"/>
    <n v="49180.550199933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alketii.mightyknight_1.apk"/>
    <x v="68"/>
    <n v="0"/>
    <n v="53003.5786461085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jfedor.frozenbubble_54.apk"/>
    <x v="68"/>
    <n v="0"/>
    <n v="78191.1362600511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zamedev.gloomydungeons2.opensource_1602221800.apk"/>
    <x v="68"/>
    <n v="0"/>
    <n v="73507.1217978837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ya.miku.wishmaster_54.apk"/>
    <x v="68"/>
    <n v="0"/>
    <n v="132470.603571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kanade.tachiyomi_41.apk"/>
    <x v="68"/>
    <n v="0"/>
    <n v="199824.490909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osmand.plus_355.apk"/>
    <x v="68"/>
    <n v="0"/>
    <n v="395498.21086996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rotect.budgetwatch_29.apk"/>
    <x v="68"/>
    <n v="10"/>
    <n v="601834.5695289310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angrydoughnuts.android.alarmclock_15.apk"/>
    <x v="68"/>
    <n v="10"/>
    <n v="3098245.8374241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otriddle.budget_44.apk"/>
    <x v="68"/>
    <n v="0"/>
    <n v="29249.072387989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sl.wfwt_14.apk"/>
    <x v="68"/>
    <n v="0"/>
    <n v="31333.366775012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ninthfloor.copperpdf_4.apk"/>
    <x v="68"/>
    <n v="0"/>
    <n v="25641.7687939829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tedstein.AndroSS_17.apk"/>
    <x v="68"/>
    <n v="0"/>
    <n v="21690.87192096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jackpal.androidterm_72.apk"/>
    <x v="68"/>
    <n v="0"/>
    <n v="30630.486002017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polarclock_10.apk"/>
    <x v="68"/>
    <n v="0"/>
    <n v="27927.919665991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hub.yeriomin.workoutlog_2.apk"/>
    <x v="68"/>
    <n v="0"/>
    <n v="34623.9314289995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trikita.talalarmo_19.apk"/>
    <x v="68"/>
    <n v="0"/>
    <n v="44932.431516994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ru.henridellal.dialer_10.apk"/>
    <x v="68"/>
    <n v="0"/>
    <n v="32348.216362006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uk.co.yahoo.p1rpp.calendartrigger_7.apk"/>
    <x v="68"/>
    <n v="0"/>
    <n v="26599.021258996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tuxpaint_923.apk"/>
    <x v="68"/>
    <n v="0"/>
    <n v="54331.6409339895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naq.dialer2_17.apk"/>
    <x v="68"/>
    <n v="13"/>
    <n v="29032.3042899835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yndns.sven_ola.debian_kit_6.apk"/>
    <x v="68"/>
    <n v="0"/>
    <n v="27982.10955498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anupam.acrylic_17.apk"/>
    <x v="68"/>
    <n v="0"/>
    <n v="26474.429438006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utomic.ensichat_17.apk"/>
    <x v="68"/>
    <n v="0"/>
    <n v="93838.6406489880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miqote.shanawp_10.apk"/>
    <x v="68"/>
    <n v="0"/>
    <n v="22789.618942013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zygotelabs.locker_11.apk"/>
    <x v="68"/>
    <n v="0"/>
    <n v="27370.507638028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daniel_32.flexiblewallpaper_2.apk"/>
    <x v="68"/>
    <n v="0"/>
    <n v="28460.79406898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khertan.forrunners_101030.apk"/>
    <x v="68"/>
    <n v="0"/>
    <n v="43426.769369980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lonamiwebs.klooni_820.apk"/>
    <x v="68"/>
    <n v="0"/>
    <n v="47376.6023049829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lab.ardash.appleflinger.android_1005006.apk"/>
    <x v="68"/>
    <n v="0"/>
    <n v="50846.317778050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t.isec.tp.am_4.apk"/>
    <x v="68"/>
    <n v="0"/>
    <n v="36220.14255402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alketii.mightyknight_1.apk"/>
    <x v="68"/>
    <n v="0"/>
    <n v="56560.852044029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zamedev.gloomydungeons2.opensource_1602221800.apk"/>
    <x v="68"/>
    <n v="0"/>
    <n v="67464.749245031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fedor.frozenbubble_54.apk"/>
    <x v="68"/>
    <n v="0"/>
    <n v="80486.893400957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kanade.tachiyomi_41.apk"/>
    <x v="68"/>
    <n v="0"/>
    <n v="170801.28395295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angrydoughnuts.android.alarmclock_15.apk"/>
    <x v="68"/>
    <n v="13"/>
    <n v="397016.45660202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ya.miku.wishmaster_54.apk"/>
    <x v="68"/>
    <n v="0"/>
    <n v="126999.56154398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osmand.plus_355.apk"/>
    <x v="68"/>
    <n v="0"/>
    <n v="342280.74994200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rotect.budgetwatch_29.apk"/>
    <x v="68"/>
    <n v="10"/>
    <n v="495794.54334301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sl.wfwt_14.apk"/>
    <x v="68"/>
    <n v="0"/>
    <n v="46379.177297931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ninthfloor.copperpdf_4.apk"/>
    <x v="68"/>
    <n v="0"/>
    <n v="34537.779618985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tedstein.AndroSS_17.apk"/>
    <x v="68"/>
    <n v="0"/>
    <n v="40164.991340949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uk.co.yahoo.p1rpp.calendartrigger_7.apk"/>
    <x v="68"/>
    <n v="0"/>
    <n v="40240.189904929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trikita.talalarmo_19.apk"/>
    <x v="68"/>
    <n v="0"/>
    <n v="56871.595924952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hub.yeriomin.workoutlog_2.apk"/>
    <x v="68"/>
    <n v="0"/>
    <n v="50095.8438359666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otriddle.budget_44.apk"/>
    <x v="68"/>
    <n v="0"/>
    <n v="39185.837667086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polarclock_10.apk"/>
    <x v="68"/>
    <n v="0"/>
    <n v="33768.9411418977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jackpal.androidterm_72.apk"/>
    <x v="68"/>
    <n v="0"/>
    <n v="46011.69165899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ru.henridellal.dialer_10.apk"/>
    <x v="68"/>
    <n v="0"/>
    <n v="39405.738775036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yndns.sven_ola.debian_kit_6.apk"/>
    <x v="68"/>
    <n v="0"/>
    <n v="37832.4059980222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anupam.acrylic_17.apk"/>
    <x v="68"/>
    <n v="0"/>
    <n v="36474.00144895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tuxpaint_923.apk"/>
    <x v="68"/>
    <n v="0"/>
    <n v="79529.190870001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miqote.shanawp_10.apk"/>
    <x v="68"/>
    <n v="0"/>
    <n v="33136.548598995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daniel_32.flexiblewallpaper_2.apk"/>
    <x v="68"/>
    <n v="0"/>
    <n v="33874.8807809314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zygotelabs.locker_11.apk"/>
    <x v="68"/>
    <n v="0"/>
    <n v="43855.064033996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t.isec.tp.am_4.apk"/>
    <x v="68"/>
    <n v="0"/>
    <n v="40368.3588779530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utomic.ensichat_17.apk"/>
    <x v="68"/>
    <n v="0"/>
    <n v="125869.711767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khertan.forrunners_101030.apk"/>
    <x v="68"/>
    <n v="0"/>
    <n v="58505.8329630410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lab.ardash.appleflinger.android_1005006.apk"/>
    <x v="68"/>
    <n v="0"/>
    <n v="57961.6362670203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alketii.mightyknight_1.apk"/>
    <x v="68"/>
    <n v="0"/>
    <n v="70515.323121915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zamedev.gloomydungeons2.opensource_1602221800.apk"/>
    <x v="68"/>
    <n v="0"/>
    <n v="84130.6841738986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fedor.frozenbubble_54.apk"/>
    <x v="68"/>
    <n v="0"/>
    <n v="95324.479806935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lonamiwebs.klooni_820.apk"/>
    <x v="68"/>
    <n v="0"/>
    <n v="61228.1591480131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ya.miku.wishmaster_54.apk"/>
    <x v="68"/>
    <n v="0"/>
    <n v="151387.544577008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osmand.plus_355.apk"/>
    <x v="68"/>
    <n v="0"/>
    <n v="431345.8538060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rotect.budgetwatch_29.apk"/>
    <x v="68"/>
    <n v="10"/>
    <n v="686936.135758994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kanade.tachiyomi_41.apk"/>
    <x v="68"/>
    <n v="0"/>
    <n v="215994.049243977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naq.dialer2_17.apk"/>
    <x v="68"/>
    <n v="13"/>
    <n v="40419.92934001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angrydoughnuts.android.alarmclock_15.apk"/>
    <x v="68"/>
    <n v="13"/>
    <n v="3368413.0241289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9"/>
    <n v="0"/>
    <n v="36186.800834955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sl.wfwt_14.apk"/>
    <x v="69"/>
    <n v="0"/>
    <n v="51337.6492569222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trikita.talalarmo_19.apk"/>
    <x v="69"/>
    <n v="0"/>
    <n v="114550.58488808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tedstein.AndroSS_17.apk"/>
    <x v="69"/>
    <n v="0"/>
    <n v="67977.5542630814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uk.co.yahoo.p1rpp.calendartrigger_7.apk"/>
    <x v="69"/>
    <n v="0"/>
    <n v="79390.7548871356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hub.yeriomin.workoutlog_2.apk"/>
    <x v="69"/>
    <n v="0"/>
    <n v="57265.585944987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otriddle.budget_44.apk"/>
    <x v="69"/>
    <n v="0"/>
    <n v="48910.642045084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tuxpaint_923.apk"/>
    <x v="69"/>
    <n v="0"/>
    <n v="77438.0858698858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polarclock_10.apk"/>
    <x v="69"/>
    <n v="0"/>
    <n v="36587.3988000676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ru.henridellal.dialer_10.apk"/>
    <x v="69"/>
    <n v="0"/>
    <n v="62248.746997909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jackpal.androidterm_72.apk"/>
    <x v="69"/>
    <n v="0"/>
    <n v="96781.0075541491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yndns.sven_ola.debian_kit_6.apk"/>
    <x v="69"/>
    <n v="0"/>
    <n v="47802.7997477910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angrydoughnuts.android.alarmclock_15.apk"/>
    <x v="69"/>
    <n v="0"/>
    <n v="98754.050004063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naq.dialer2_17.apk"/>
    <x v="69"/>
    <n v="0"/>
    <n v="57159.7939447965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anupam.acrylic_17.apk"/>
    <x v="69"/>
    <n v="0"/>
    <n v="48288.564901100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zygotelabs.locker_11.apk"/>
    <x v="69"/>
    <n v="0"/>
    <n v="47171.369752148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daniel_32.flexiblewallpaper_2.apk"/>
    <x v="69"/>
    <n v="0"/>
    <n v="35058.29808698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miqote.shanawp_10.apk"/>
    <x v="69"/>
    <n v="0"/>
    <n v="40116.88835802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khertan.forrunners_101030.apk"/>
    <x v="69"/>
    <n v="0"/>
    <n v="54826.177570037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lonamiwebs.klooni_820.apk"/>
    <x v="69"/>
    <n v="0"/>
    <n v="64035.461839055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lab.ardash.appleflinger.android_1005006.apk"/>
    <x v="69"/>
    <n v="0"/>
    <n v="58852.936873910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t.isec.tp.am_4.apk"/>
    <x v="69"/>
    <n v="0"/>
    <n v="73973.471550969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alketii.mightyknight_1.apk"/>
    <x v="69"/>
    <n v="0"/>
    <n v="71584.6987019757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fedor.frozenbubble_54.apk"/>
    <x v="69"/>
    <n v="0"/>
    <n v="107547.54372197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zamedev.gloomydungeons2.opensource_1602221800.apk"/>
    <x v="69"/>
    <n v="0"/>
    <n v="149385.50876406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rotect.budgetwatch_29.apk"/>
    <x v="69"/>
    <n v="0"/>
    <n v="146366.46922398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utomic.ensichat_17.apk"/>
    <x v="69"/>
    <n v="0"/>
    <n v="350524.98741890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osmand.plus_355.apk"/>
    <x v="69"/>
    <n v="0"/>
    <n v="3756991.77348612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ya.miku.wishmaster_54.apk"/>
    <x v="69"/>
    <n v="0"/>
    <n v="7213661.01076710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kanade.tachiyomi_41.apk"/>
    <x v="69"/>
    <n v="0"/>
    <n v="7220645.9358448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sl.wfwt_14.apk"/>
    <x v="69"/>
    <n v="0"/>
    <n v="44610.669351997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trikita.talalarmo_19.apk"/>
    <x v="69"/>
    <n v="0"/>
    <n v="95936.711555987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ninthfloor.copperpdf_4.apk"/>
    <x v="69"/>
    <n v="0"/>
    <n v="34232.83539497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uk.co.yahoo.p1rpp.calendartrigger_7.apk"/>
    <x v="69"/>
    <n v="0"/>
    <n v="60764.3619969603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hub.yeriomin.workoutlog_2.apk"/>
    <x v="69"/>
    <n v="0"/>
    <n v="43373.431676998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tedstein.AndroSS_17.apk"/>
    <x v="69"/>
    <n v="0"/>
    <n v="55707.545281969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otriddle.budget_44.apk"/>
    <x v="69"/>
    <n v="0"/>
    <n v="45707.583973009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tuxpaint_923.apk"/>
    <x v="69"/>
    <n v="0"/>
    <n v="68455.45752701579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jackpal.androidterm_72.apk"/>
    <x v="69"/>
    <n v="0"/>
    <n v="91285.4672560351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polarclock_10.apk"/>
    <x v="69"/>
    <n v="0"/>
    <n v="28307.111631031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angrydoughnuts.android.alarmclock_15.apk"/>
    <x v="69"/>
    <n v="0"/>
    <n v="83326.989708992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ru.henridellal.dialer_10.apk"/>
    <x v="69"/>
    <n v="0"/>
    <n v="51912.99889795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yndns.sven_ola.debian_kit_6.apk"/>
    <x v="69"/>
    <n v="0"/>
    <n v="36299.713927961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anupam.acrylic_17.apk"/>
    <x v="69"/>
    <n v="0"/>
    <n v="35295.638138020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naq.dialer2_17.apk"/>
    <x v="69"/>
    <n v="0"/>
    <n v="47201.7905279643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zygotelabs.locker_11.apk"/>
    <x v="69"/>
    <n v="0"/>
    <n v="40415.782054013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miqote.shanawp_10.apk"/>
    <x v="69"/>
    <n v="0"/>
    <n v="31770.672046986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t.isec.tp.am_4.apk"/>
    <x v="69"/>
    <n v="0"/>
    <n v="72203.412461967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daniel_32.flexiblewallpaper_2.apk"/>
    <x v="69"/>
    <n v="0"/>
    <n v="31227.5285680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khertan.forrunners_101030.apk"/>
    <x v="69"/>
    <n v="0"/>
    <n v="53162.73098095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lonamiwebs.klooni_820.apk"/>
    <x v="69"/>
    <n v="0"/>
    <n v="47576.392129005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lab.ardash.appleflinger.android_1005006.apk"/>
    <x v="69"/>
    <n v="0"/>
    <n v="48825.106350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utomic.ensichat_17.apk"/>
    <x v="69"/>
    <n v="0"/>
    <n v="251274.9239359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alketii.mightyknight_1.apk"/>
    <x v="69"/>
    <n v="0"/>
    <n v="63996.593357995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fedor.frozenbubble_54.apk"/>
    <x v="69"/>
    <n v="0"/>
    <n v="96839.8916649747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zamedev.gloomydungeons2.opensource_1602221800.apk"/>
    <x v="69"/>
    <n v="0"/>
    <n v="149159.136258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rotect.budgetwatch_29.apk"/>
    <x v="69"/>
    <n v="0"/>
    <n v="137340.442023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osmand.plus_355.apk"/>
    <x v="69"/>
    <n v="0"/>
    <n v="4196297.48615900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ya.miku.wishmaster_54.apk"/>
    <x v="69"/>
    <n v="0"/>
    <n v="7211173.008909969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kanade.tachiyomi_41.apk"/>
    <x v="69"/>
    <n v="0"/>
    <n v="7212271.76850399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sl.wfwt_14.apk"/>
    <x v="69"/>
    <n v="0"/>
    <n v="59010.6166440527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ninthfloor.copperpdf_4.apk"/>
    <x v="69"/>
    <n v="0"/>
    <n v="35020.063951029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uk.co.yahoo.p1rpp.calendartrigger_7.apk"/>
    <x v="69"/>
    <n v="0"/>
    <n v="78836.288337945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trikita.talalarmo_19.apk"/>
    <x v="69"/>
    <n v="0"/>
    <n v="127929.58754394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hub.yeriomin.workoutlog_2.apk"/>
    <x v="69"/>
    <n v="0"/>
    <n v="56742.835248005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tedstein.AndroSS_17.apk"/>
    <x v="69"/>
    <n v="0"/>
    <n v="70169.220288982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otriddle.budget_44.apk"/>
    <x v="69"/>
    <n v="0"/>
    <n v="58762.065724935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ru.henridellal.dialer_10.apk"/>
    <x v="69"/>
    <n v="0"/>
    <n v="65850.697777001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jackpal.androidterm_72.apk"/>
    <x v="69"/>
    <n v="0"/>
    <n v="97709.7542160190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angrydoughnuts.android.alarmclock_15.apk"/>
    <x v="69"/>
    <n v="0"/>
    <n v="94772.244718973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tuxpaint_923.apk"/>
    <x v="69"/>
    <n v="0"/>
    <n v="74345.77483905009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yndns.sven_ola.debian_kit_6.apk"/>
    <x v="69"/>
    <n v="0"/>
    <n v="43135.455759009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polarclock_10.apk"/>
    <x v="69"/>
    <n v="0"/>
    <n v="43104.4139140284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naq.dialer2_17.apk"/>
    <x v="69"/>
    <n v="0"/>
    <n v="60954.1656799846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anupam.acrylic_17.apk"/>
    <x v="69"/>
    <n v="0"/>
    <n v="50659.88778497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zygotelabs.locker_11.apk"/>
    <x v="69"/>
    <n v="0"/>
    <n v="50729.679474956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miqote.shanawp_10.apk"/>
    <x v="69"/>
    <n v="0"/>
    <n v="40179.669921984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khertan.forrunners_101030.apk"/>
    <x v="69"/>
    <n v="0"/>
    <n v="65088.023692020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daniel_32.flexiblewallpaper_2.apk"/>
    <x v="69"/>
    <n v="0"/>
    <n v="43992.556173936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lonamiwebs.klooni_820.apk"/>
    <x v="69"/>
    <n v="0"/>
    <n v="76271.06084302060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lab.ardash.appleflinger.android_1005006.apk"/>
    <x v="69"/>
    <n v="0"/>
    <n v="65898.271903046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t.isec.tp.am_4.apk"/>
    <x v="69"/>
    <n v="0"/>
    <n v="86620.0840070378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alketii.mightyknight_1.apk"/>
    <x v="69"/>
    <n v="0"/>
    <n v="93558.039069990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fedor.frozenbubble_54.apk"/>
    <x v="69"/>
    <n v="0"/>
    <n v="119652.042429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zamedev.gloomydungeons2.opensource_1602221800.apk"/>
    <x v="69"/>
    <n v="0"/>
    <n v="206268.5366170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utomic.ensichat_17.apk"/>
    <x v="69"/>
    <n v="0"/>
    <n v="355780.04102304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rotect.budgetwatch_29.apk"/>
    <x v="69"/>
    <n v="0"/>
    <n v="152992.00700491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osmand.plus_355.apk"/>
    <x v="69"/>
    <n v="0"/>
    <n v="4792272.0641620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ya.miku.wishmaster_54.apk"/>
    <x v="69"/>
    <n v="0"/>
    <n v="7210307.67590401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kanade.tachiyomi_41.apk"/>
    <x v="69"/>
    <n v="0"/>
    <n v="7214318.7513760002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ninthfloor.copperpdf_4.apk"/>
    <x v="70"/>
    <n v="0"/>
    <n v="33877.713614143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0"/>
    <n v="0"/>
    <n v="64348.41634705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trikita.talalarmo_19.apk"/>
    <x v="70"/>
    <n v="0"/>
    <n v="67737.03329404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tedstein.AndroSS_17.apk"/>
    <x v="70"/>
    <n v="0"/>
    <n v="35760.036329971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uk.co.yahoo.p1rpp.calendartrigger_7.apk"/>
    <x v="70"/>
    <n v="0"/>
    <n v="40040.334404911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hub.yeriomin.workoutlog_2.apk"/>
    <x v="70"/>
    <n v="0"/>
    <n v="44066.23361795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otriddle.budget_44.apk"/>
    <x v="70"/>
    <n v="0"/>
    <n v="40977.1582430694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jackpal.androidterm_72.apk"/>
    <x v="70"/>
    <n v="0"/>
    <n v="62824.7053090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tuxpaint_923.apk"/>
    <x v="70"/>
    <n v="0"/>
    <n v="80673.892938066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polarclock_10.apk"/>
    <x v="70"/>
    <n v="0"/>
    <n v="26643.62295484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angrydoughnuts.android.alarmclock_15.apk"/>
    <x v="70"/>
    <n v="0"/>
    <n v="56178.217196837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ru.henridellal.dialer_10.apk"/>
    <x v="70"/>
    <n v="0"/>
    <n v="42358.286937931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yndns.sven_ola.debian_kit_6.apk"/>
    <x v="70"/>
    <n v="0"/>
    <n v="32457.629095064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naq.dialer2_17.apk"/>
    <x v="70"/>
    <n v="1"/>
    <n v="33057.806401979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anupam.acrylic_17.apk"/>
    <x v="70"/>
    <n v="0"/>
    <n v="30546.1846489923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miqote.shanawp_10.apk"/>
    <x v="70"/>
    <n v="0"/>
    <n v="26584.858184913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zygotelabs.locker_11.apk"/>
    <x v="70"/>
    <n v="0"/>
    <n v="36505.17026404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daniel_32.flexiblewallpaper_2.apk"/>
    <x v="70"/>
    <n v="0"/>
    <n v="28482.835483970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khertan.forrunners_101030.apk"/>
    <x v="70"/>
    <n v="0"/>
    <n v="47789.846243802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t.isec.tp.am_4.apk"/>
    <x v="70"/>
    <n v="0"/>
    <n v="43280.1701489370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alketii.mightyknight_1.apk"/>
    <x v="70"/>
    <n v="0"/>
    <n v="62167.088073911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utomic.ensichat_17.apk"/>
    <x v="70"/>
    <n v="0"/>
    <n v="225028.94862391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fedor.frozenbubble_54.apk"/>
    <x v="70"/>
    <n v="0"/>
    <n v="68128.0949858482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lab.ardash.appleflinger.android_1005006.apk"/>
    <x v="70"/>
    <n v="0"/>
    <n v="112727.66199614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lonamiwebs.klooni_820.apk"/>
    <x v="70"/>
    <n v="0"/>
    <n v="143201.23155484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zamedev.gloomydungeons2.opensource_1602221800.apk"/>
    <x v="70"/>
    <n v="0"/>
    <n v="110278.68635090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rotect.budgetwatch_29.apk"/>
    <x v="70"/>
    <n v="0"/>
    <n v="180343.14719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ya.miku.wishmaster_54.apk"/>
    <x v="70"/>
    <n v="0"/>
    <n v="279116.402596001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osmand.plus_355.apk"/>
    <x v="70"/>
    <n v="0"/>
    <n v="511380.2624109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kanade.tachiyomi_41.apk"/>
    <x v="70"/>
    <n v="0"/>
    <n v="746822.184400166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sl.wfwt_14.apk"/>
    <x v="70"/>
    <n v="0"/>
    <n v="79553.3082140026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ninthfloor.copperpdf_4.apk"/>
    <x v="70"/>
    <n v="0"/>
    <n v="43113.250596972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uk.co.yahoo.p1rpp.calendartrigger_7.apk"/>
    <x v="70"/>
    <n v="0"/>
    <n v="55234.435561986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trikita.talalarmo_19.apk"/>
    <x v="70"/>
    <n v="0"/>
    <n v="89424.611619033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tedstein.AndroSS_17.apk"/>
    <x v="70"/>
    <n v="0"/>
    <n v="50560.6747989658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hub.yeriomin.workoutlog_2.apk"/>
    <x v="70"/>
    <n v="0"/>
    <n v="59220.7433489965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otriddle.budget_44.apk"/>
    <x v="70"/>
    <n v="0"/>
    <n v="46729.647860047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ru.henridellal.dialer_10.apk"/>
    <x v="70"/>
    <n v="0"/>
    <n v="44423.805222962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jackpal.androidterm_72.apk"/>
    <x v="70"/>
    <n v="0"/>
    <n v="61355.008220998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polarclock_10.apk"/>
    <x v="70"/>
    <n v="0"/>
    <n v="36686.852188955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angrydoughnuts.android.alarmclock_15.apk"/>
    <x v="70"/>
    <n v="0"/>
    <n v="59454.623187019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tuxpaint_923.apk"/>
    <x v="70"/>
    <n v="0"/>
    <n v="90397.4622300010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yndns.sven_ola.debian_kit_6.apk"/>
    <x v="70"/>
    <n v="0"/>
    <n v="49082.9131290083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naq.dialer2_17.apk"/>
    <x v="70"/>
    <n v="1"/>
    <n v="48890.9327249857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anupam.acrylic_17.apk"/>
    <x v="70"/>
    <n v="0"/>
    <n v="46561.4748570368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miqote.shanawp_10.apk"/>
    <x v="70"/>
    <n v="0"/>
    <n v="39850.15841398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zygotelabs.locker_11.apk"/>
    <x v="70"/>
    <n v="0"/>
    <n v="51756.261559028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daniel_32.flexiblewallpaper_2.apk"/>
    <x v="70"/>
    <n v="0"/>
    <n v="33929.863102035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khertan.forrunners_101030.apk"/>
    <x v="70"/>
    <n v="0"/>
    <n v="61617.4084340455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t.isec.tp.am_4.apk"/>
    <x v="70"/>
    <n v="0"/>
    <n v="47096.7768919653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alketii.mightyknight_1.apk"/>
    <x v="70"/>
    <n v="0"/>
    <n v="75668.60752098720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fedor.frozenbubble_54.apk"/>
    <x v="70"/>
    <n v="0"/>
    <n v="84451.0525819495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utomic.ensichat_17.apk"/>
    <x v="70"/>
    <n v="0"/>
    <n v="284449.7182369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lab.ardash.appleflinger.android_1005006.apk"/>
    <x v="70"/>
    <n v="0"/>
    <n v="163407.957467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lonamiwebs.klooni_820.apk"/>
    <x v="70"/>
    <n v="0"/>
    <n v="181961.33510296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zamedev.gloomydungeons2.opensource_1602221800.apk"/>
    <x v="70"/>
    <n v="0"/>
    <n v="138392.124245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ya.miku.wishmaster_54.apk"/>
    <x v="70"/>
    <n v="0"/>
    <n v="332154.63246399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osmand.plus_355.apk"/>
    <x v="70"/>
    <n v="0"/>
    <n v="659659.324381966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rotect.budgetwatch_29.apk"/>
    <x v="70"/>
    <n v="0"/>
    <n v="709969.729210947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kanade.tachiyomi_41.apk"/>
    <x v="70"/>
    <n v="0"/>
    <n v="1055886.588392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ninthfloor.copperpdf_4.apk"/>
    <x v="70"/>
    <n v="0"/>
    <n v="39890.763864968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sl.wfwt_14.apk"/>
    <x v="70"/>
    <n v="0"/>
    <n v="72787.153159966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trikita.talalarmo_19.apk"/>
    <x v="70"/>
    <n v="0"/>
    <n v="87894.357839017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tedstein.AndroSS_17.apk"/>
    <x v="70"/>
    <n v="0"/>
    <n v="39706.236166995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uk.co.yahoo.p1rpp.calendartrigger_7.apk"/>
    <x v="70"/>
    <n v="0"/>
    <n v="47096.801939071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hub.yeriomin.workoutlog_2.apk"/>
    <x v="70"/>
    <n v="0"/>
    <n v="50702.026369981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otriddle.budget_44.apk"/>
    <x v="70"/>
    <n v="0"/>
    <n v="43279.952296055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jackpal.androidterm_72.apk"/>
    <x v="70"/>
    <n v="0"/>
    <n v="64520.983452093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tuxpaint_923.apk"/>
    <x v="70"/>
    <n v="0"/>
    <n v="88532.615776988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angrydoughnuts.android.alarmclock_15.apk"/>
    <x v="70"/>
    <n v="0"/>
    <n v="64323.683102964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polarclock_10.apk"/>
    <x v="70"/>
    <n v="0"/>
    <n v="36243.3669050223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ru.henridellal.dialer_10.apk"/>
    <x v="70"/>
    <n v="0"/>
    <n v="49336.2699470017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yndns.sven_ola.debian_kit_6.apk"/>
    <x v="70"/>
    <n v="0"/>
    <n v="41115.487047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anupam.acrylic_17.apk"/>
    <x v="70"/>
    <n v="0"/>
    <n v="38418.2010759831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naq.dialer2_17.apk"/>
    <x v="70"/>
    <n v="1"/>
    <n v="39761.2484409473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miqote.shanawp_10.apk"/>
    <x v="70"/>
    <n v="0"/>
    <n v="33499.6551451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zygotelabs.locker_11.apk"/>
    <x v="70"/>
    <n v="0"/>
    <n v="45083.082421915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daniel_32.flexiblewallpaper_2.apk"/>
    <x v="70"/>
    <n v="0"/>
    <n v="34482.5990909012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khertan.forrunners_101030.apk"/>
    <x v="70"/>
    <n v="0"/>
    <n v="57209.6087420359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t.isec.tp.am_4.apk"/>
    <x v="70"/>
    <n v="0"/>
    <n v="42737.760398071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alketii.mightyknight_1.apk"/>
    <x v="70"/>
    <n v="0"/>
    <n v="66896.6019449289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utomic.ensichat_17.apk"/>
    <x v="70"/>
    <n v="0"/>
    <n v="257454.8780649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fedor.frozenbubble_54.apk"/>
    <x v="70"/>
    <n v="0"/>
    <n v="74166.04253405239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lonamiwebs.klooni_820.apk"/>
    <x v="70"/>
    <n v="0"/>
    <n v="161247.92708503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lab.ardash.appleflinger.android_1005006.apk"/>
    <x v="70"/>
    <n v="0"/>
    <n v="150206.43274905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zamedev.gloomydungeons2.opensource_1602221800.apk"/>
    <x v="70"/>
    <n v="0"/>
    <n v="127556.34034809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ya.miku.wishmaster_54.apk"/>
    <x v="70"/>
    <n v="0"/>
    <n v="301104.91305799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rotect.budgetwatch_29.apk"/>
    <x v="70"/>
    <n v="0"/>
    <n v="494128.36276902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osmand.plus_355.apk"/>
    <x v="70"/>
    <n v="0"/>
    <n v="569315.6995440359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kanade.tachiyomi_41.apk"/>
    <x v="70"/>
    <n v="0"/>
    <n v="883430.216046049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1"/>
    <n v="0"/>
    <n v="41488.5815281886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71"/>
    <n v="0"/>
    <n v="23890.476045897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71"/>
    <n v="0"/>
    <n v="69452.41276803420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71"/>
    <n v="0"/>
    <n v="34799.895354080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71"/>
    <n v="0"/>
    <n v="27288.694203831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71"/>
    <n v="0"/>
    <n v="39332.441491074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71"/>
    <n v="0"/>
    <n v="20209.6009082160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71"/>
    <n v="0"/>
    <n v="54858.337895944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71"/>
    <n v="0"/>
    <n v="57337.743102107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71"/>
    <n v="0"/>
    <n v="29615.02908100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71"/>
    <n v="0"/>
    <n v="65465.809507062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71"/>
    <n v="0"/>
    <n v="65363.2359500043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71"/>
    <n v="0"/>
    <n v="29604.4343831016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71"/>
    <n v="0"/>
    <n v="22813.79175814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71"/>
    <n v="0"/>
    <n v="32493.00734791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71"/>
    <n v="0"/>
    <n v="25419.2193020134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71"/>
    <n v="0"/>
    <n v="37409.964594058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71"/>
    <n v="3"/>
    <n v="56239.215662935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71"/>
    <n v="0"/>
    <n v="35907.133585074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71"/>
    <n v="0"/>
    <n v="45491.190700093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71"/>
    <n v="0"/>
    <n v="100810.3329078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71"/>
    <n v="0"/>
    <n v="122814.12681308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71"/>
    <n v="0"/>
    <n v="132283.247525802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71"/>
    <n v="0"/>
    <n v="238688.123930011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71"/>
    <n v="0"/>
    <n v="346999.930473043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71"/>
    <n v="0"/>
    <n v="383894.90762795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71"/>
    <n v="0"/>
    <n v="832951.18777593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71"/>
    <n v="0"/>
    <n v="2660701.3006438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71"/>
    <n v="0"/>
    <n v="4082880.9891838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71"/>
    <n v="0"/>
    <n v="7213580.0866191201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71"/>
    <n v="0"/>
    <n v="38892.064528015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71"/>
    <n v="0"/>
    <n v="20559.9933139747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71"/>
    <n v="0"/>
    <n v="25795.364202000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71"/>
    <n v="0"/>
    <n v="60560.5732070398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71"/>
    <n v="0"/>
    <n v="30827.724654984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71"/>
    <n v="0"/>
    <n v="38672.8635420439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71"/>
    <n v="0"/>
    <n v="21233.681321027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71"/>
    <n v="0"/>
    <n v="27838.833493005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71"/>
    <n v="0"/>
    <n v="44181.8116590146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71"/>
    <n v="0"/>
    <n v="46902.259702968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71"/>
    <n v="0"/>
    <n v="30936.0124050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71"/>
    <n v="0"/>
    <n v="58711.665660026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71"/>
    <n v="0"/>
    <n v="54098.244394990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71"/>
    <n v="0"/>
    <n v="22280.788978969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71"/>
    <n v="0"/>
    <n v="23217.047693964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71"/>
    <n v="0"/>
    <n v="36582.245128985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71"/>
    <n v="0"/>
    <n v="37414.476969977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71"/>
    <n v="3"/>
    <n v="58777.170099026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71"/>
    <n v="0"/>
    <n v="36731.568040966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71"/>
    <n v="0"/>
    <n v="48469.537260010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71"/>
    <n v="0"/>
    <n v="104743.39049996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71"/>
    <n v="0"/>
    <n v="130995.08293997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71"/>
    <n v="0"/>
    <n v="150506.68427103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71"/>
    <n v="0"/>
    <n v="231116.65790597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71"/>
    <n v="0"/>
    <n v="345071.22758397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71"/>
    <n v="0"/>
    <n v="399891.723966981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71"/>
    <n v="0"/>
    <n v="771886.271342984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71"/>
    <n v="0"/>
    <n v="2583821.2984539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71"/>
    <n v="0"/>
    <n v="3831515.3965489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71"/>
    <n v="0"/>
    <n v="7203429.8006850202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71"/>
    <n v="0"/>
    <n v="25446.30515901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71"/>
    <n v="0"/>
    <n v="45849.7287459903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71"/>
    <n v="0"/>
    <n v="35553.2222209730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71"/>
    <n v="0"/>
    <n v="43756.957398029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71"/>
    <n v="0"/>
    <n v="33336.87281596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71"/>
    <n v="0"/>
    <n v="84655.4648190503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71"/>
    <n v="0"/>
    <n v="57626.050224993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71"/>
    <n v="0"/>
    <n v="49345.732238027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71"/>
    <n v="0"/>
    <n v="60882.56265805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71"/>
    <n v="0"/>
    <n v="25213.525649974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71"/>
    <n v="0"/>
    <n v="27277.21307403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71"/>
    <n v="0"/>
    <n v="60269.7094000177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71"/>
    <n v="0"/>
    <n v="31224.971972987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71"/>
    <n v="0"/>
    <n v="32175.790432025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71"/>
    <n v="0"/>
    <n v="27713.572761043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71"/>
    <n v="0"/>
    <n v="25785.630365018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71"/>
    <n v="3"/>
    <n v="59327.512894989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71"/>
    <n v="0"/>
    <n v="48517.0466419075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71"/>
    <n v="0"/>
    <n v="132685.50402403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71"/>
    <n v="0"/>
    <n v="106060.87090098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71"/>
    <n v="0"/>
    <n v="36137.776943971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71"/>
    <n v="0"/>
    <n v="40968.512085033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71"/>
    <n v="0"/>
    <n v="147683.055288041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71"/>
    <n v="0"/>
    <n v="350391.16084703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71"/>
    <n v="0"/>
    <n v="258934.83832397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71"/>
    <n v="0"/>
    <n v="974302.121529006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71"/>
    <n v="0"/>
    <n v="441918.567095067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71"/>
    <n v="0"/>
    <n v="3153943.6868659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71"/>
    <n v="0"/>
    <n v="5095139.28844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71"/>
    <n v="0"/>
    <n v="7206147.9572169399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72"/>
    <n v="0"/>
    <n v="38657.2978829498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2"/>
    <n v="0"/>
    <n v="24056.561148958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trikita.talalarmo_19.apk"/>
    <x v="72"/>
    <n v="0"/>
    <n v="63407.494161976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uk.co.yahoo.p1rpp.calendartrigger_7.apk"/>
    <x v="72"/>
    <n v="0"/>
    <n v="28201.756718102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tedstein.AndroSS_17.apk"/>
    <x v="72"/>
    <n v="0"/>
    <n v="25913.045992841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hub.yeriomin.workoutlog_2.apk"/>
    <x v="72"/>
    <n v="0"/>
    <n v="35347.821715986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polarclock_10.apk"/>
    <x v="72"/>
    <n v="0"/>
    <n v="19521.098295925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ru.henridellal.dialer_10.apk"/>
    <x v="72"/>
    <n v="0"/>
    <n v="24876.684615854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yndns.sven_ola.debian_kit_6.apk"/>
    <x v="72"/>
    <n v="0"/>
    <n v="22677.085024071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tuxpaint_923.apk"/>
    <x v="72"/>
    <n v="0"/>
    <n v="41026.8863530363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jackpal.androidterm_72.apk"/>
    <x v="72"/>
    <n v="0"/>
    <n v="43758.693440817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naq.dialer2_17.apk"/>
    <x v="72"/>
    <n v="0"/>
    <n v="26116.339607164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anupam.acrylic_17.apk"/>
    <x v="72"/>
    <n v="0"/>
    <n v="26698.432532837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miqote.shanawp_10.apk"/>
    <x v="72"/>
    <n v="0"/>
    <n v="22815.4957720544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zygotelabs.locker_11.apk"/>
    <x v="72"/>
    <n v="0"/>
    <n v="27532.740304013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daniel_32.flexiblewallpaper_2.apk"/>
    <x v="72"/>
    <n v="0"/>
    <n v="24793.398860841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khertan.forrunners_101030.apk"/>
    <x v="72"/>
    <n v="0"/>
    <n v="32309.316079132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t.isec.tp.am_4.apk"/>
    <x v="72"/>
    <n v="0"/>
    <n v="32077.597429044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alketii.mightyknight_1.apk"/>
    <x v="72"/>
    <n v="0"/>
    <n v="46134.513879893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jfedor.frozenbubble_54.apk"/>
    <x v="72"/>
    <n v="0"/>
    <n v="61131.399997975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lonamiwebs.klooni_820.apk"/>
    <x v="72"/>
    <n v="0"/>
    <n v="87372.013615909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lab.ardash.appleflinger.android_1005006.apk"/>
    <x v="72"/>
    <n v="0"/>
    <n v="71316.1481160203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zamedev.gloomydungeons2.opensource_1602221800.apk"/>
    <x v="72"/>
    <n v="0"/>
    <n v="83307.7563960105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ya.miku.wishmaster_54.apk"/>
    <x v="72"/>
    <n v="0"/>
    <n v="136036.09786205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utomic.ensichat_17.apk"/>
    <x v="72"/>
    <n v="0"/>
    <n v="225586.10164094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rotect.budgetwatch_29.apk"/>
    <x v="72"/>
    <n v="0"/>
    <n v="202321.69790705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otriddle.budget_44.apk"/>
    <x v="72"/>
    <n v="2"/>
    <n v="667051.53719102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osmand.plus_355.apk"/>
    <x v="72"/>
    <n v="0"/>
    <n v="668847.167283994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angrydoughnuts.android.alarmclock_15.apk"/>
    <x v="72"/>
    <n v="105"/>
    <n v="1541735.37640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kanade.tachiyomi_41.apk"/>
    <x v="72"/>
    <n v="0"/>
    <n v="2052127.2012891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sl.wfwt_14.apk"/>
    <x v="72"/>
    <n v="0"/>
    <n v="35869.852065981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ninthfloor.copperpdf_4.apk"/>
    <x v="72"/>
    <n v="0"/>
    <n v="22924.419224960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tedstein.AndroSS_17.apk"/>
    <x v="72"/>
    <n v="0"/>
    <n v="22488.128381024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uk.co.yahoo.p1rpp.calendartrigger_7.apk"/>
    <x v="72"/>
    <n v="0"/>
    <n v="27979.998830007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hub.yeriomin.workoutlog_2.apk"/>
    <x v="72"/>
    <n v="0"/>
    <n v="30388.511495024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ru.henridellal.dialer_10.apk"/>
    <x v="72"/>
    <n v="0"/>
    <n v="26633.918802020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polarclock_10.apk"/>
    <x v="72"/>
    <n v="0"/>
    <n v="19560.189015988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jackpal.androidterm_72.apk"/>
    <x v="72"/>
    <n v="0"/>
    <n v="38749.655686027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tuxpaint_923.apk"/>
    <x v="72"/>
    <n v="0"/>
    <n v="44307.6335790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yndns.sven_ola.debian_kit_6.apk"/>
    <x v="72"/>
    <n v="0"/>
    <n v="28424.049381050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miqote.shanawp_10.apk"/>
    <x v="72"/>
    <n v="0"/>
    <n v="22543.9011309644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naq.dialer2_17.apk"/>
    <x v="72"/>
    <n v="0"/>
    <n v="25946.685601025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anupam.acrylic_17.apk"/>
    <x v="72"/>
    <n v="0"/>
    <n v="28673.7389710032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zygotelabs.locker_11.apk"/>
    <x v="72"/>
    <n v="0"/>
    <n v="30195.45165298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khertan.forrunners_101030.apk"/>
    <x v="72"/>
    <n v="0"/>
    <n v="34462.192643026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daniel_32.flexiblewallpaper_2.apk"/>
    <x v="72"/>
    <n v="0"/>
    <n v="27214.935957977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trikita.talalarmo_19.apk"/>
    <x v="72"/>
    <n v="0"/>
    <n v="139160.15882202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t.isec.tp.am_4.apk"/>
    <x v="72"/>
    <n v="0"/>
    <n v="35417.2359780058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alketii.mightyknight_1.apk"/>
    <x v="72"/>
    <n v="0"/>
    <n v="45803.5281129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fedor.frozenbubble_54.apk"/>
    <x v="72"/>
    <n v="0"/>
    <n v="57665.66046304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lab.ardash.appleflinger.android_1005006.apk"/>
    <x v="72"/>
    <n v="0"/>
    <n v="75090.97373601980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lonamiwebs.klooni_820.apk"/>
    <x v="72"/>
    <n v="0"/>
    <n v="91707.100583007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zamedev.gloomydungeons2.opensource_1602221800.apk"/>
    <x v="72"/>
    <n v="0"/>
    <n v="88495.899212954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ya.miku.wishmaster_54.apk"/>
    <x v="72"/>
    <n v="0"/>
    <n v="127360.336070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utomic.ensichat_17.apk"/>
    <x v="72"/>
    <n v="0"/>
    <n v="210365.501380000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rotect.budgetwatch_29.apk"/>
    <x v="72"/>
    <n v="0"/>
    <n v="204239.7068279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otriddle.budget_44.apk"/>
    <x v="72"/>
    <n v="2"/>
    <n v="614752.74700502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osmand.plus_355.apk"/>
    <x v="72"/>
    <n v="0"/>
    <n v="693515.97514096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angrydoughnuts.android.alarmclock_15.apk"/>
    <x v="72"/>
    <n v="117"/>
    <n v="1144126.415163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kanade.tachiyomi_41.apk"/>
    <x v="72"/>
    <n v="0"/>
    <n v="2093423.2642949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ninthfloor.copperpdf_4.apk"/>
    <x v="72"/>
    <n v="0"/>
    <n v="23660.89784493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uk.co.yahoo.p1rpp.calendartrigger_7.apk"/>
    <x v="72"/>
    <n v="0"/>
    <n v="30677.7496759314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tuxpaint_923.apk"/>
    <x v="72"/>
    <n v="0"/>
    <n v="50298.450627014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anupam.acrylic_17.apk"/>
    <x v="72"/>
    <n v="0"/>
    <n v="30336.272565997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tedstein.AndroSS_17.apk"/>
    <x v="72"/>
    <n v="0"/>
    <n v="26170.983129064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ru.henridellal.dialer_10.apk"/>
    <x v="72"/>
    <n v="0"/>
    <n v="29157.907590968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yndns.sven_ola.debian_kit_6.apk"/>
    <x v="72"/>
    <n v="0"/>
    <n v="32917.2973410459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khertan.forrunners_101030.apk"/>
    <x v="72"/>
    <n v="0"/>
    <n v="41068.852331954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daniel_32.flexiblewallpaper_2.apk"/>
    <x v="72"/>
    <n v="0"/>
    <n v="28273.129530018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zygotelabs.locker_11.apk"/>
    <x v="72"/>
    <n v="0"/>
    <n v="35951.135443989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t.isec.tp.am_4.apk"/>
    <x v="72"/>
    <n v="0"/>
    <n v="37810.490326955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polarclock_10.apk"/>
    <x v="72"/>
    <n v="0"/>
    <n v="24208.88300705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alketii.mightyknight_1.apk"/>
    <x v="72"/>
    <n v="0"/>
    <n v="44078.9626670302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trikita.talalarmo_19.apk"/>
    <x v="72"/>
    <n v="0"/>
    <n v="191027.824247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lonamiwebs.klooni_820.apk"/>
    <x v="72"/>
    <n v="0"/>
    <n v="90088.9224580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fedor.frozenbubble_54.apk"/>
    <x v="72"/>
    <n v="0"/>
    <n v="61432.47451202470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lab.ardash.appleflinger.android_1005006.apk"/>
    <x v="72"/>
    <n v="0"/>
    <n v="81823.6586790299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zamedev.gloomydungeons2.opensource_1602221800.apk"/>
    <x v="72"/>
    <n v="0"/>
    <n v="94593.985056970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sl.wfwt_14.apk"/>
    <x v="72"/>
    <n v="0"/>
    <n v="44579.9376639769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hub.yeriomin.workoutlog_2.apk"/>
    <x v="72"/>
    <n v="0"/>
    <n v="31926.424470031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jackpal.androidterm_72.apk"/>
    <x v="72"/>
    <n v="0"/>
    <n v="40694.1301639890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naq.dialer2_17.apk"/>
    <x v="72"/>
    <n v="0"/>
    <n v="29225.715005071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miqote.shanawp_10.apk"/>
    <x v="72"/>
    <n v="0"/>
    <n v="21871.102435048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ya.miku.wishmaster_54.apk"/>
    <x v="72"/>
    <n v="0"/>
    <n v="134440.22311898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utomic.ensichat_17.apk"/>
    <x v="72"/>
    <n v="0"/>
    <n v="232140.85928106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rotect.budgetwatch_29.apk"/>
    <x v="72"/>
    <n v="0"/>
    <n v="205839.57717404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otriddle.budget_44.apk"/>
    <x v="72"/>
    <n v="4"/>
    <n v="769317.43355002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osmand.plus_355.apk"/>
    <x v="72"/>
    <n v="0"/>
    <n v="783856.11126397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angrydoughnuts.android.alarmclock_15.apk"/>
    <x v="72"/>
    <n v="107"/>
    <n v="1705308.5926319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kanade.tachiyomi_41.apk"/>
    <x v="72"/>
    <n v="0"/>
    <n v="4752854.2426830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3"/>
    <n v="0"/>
    <n v="41005.643577082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tedstein.AndroSS_17.apk"/>
    <x v="73"/>
    <n v="0"/>
    <n v="38867.5765090155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uk.co.yahoo.p1rpp.calendartrigger_7.apk"/>
    <x v="73"/>
    <n v="0"/>
    <n v="38514.5680499263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tuxpaint_923.apk"/>
    <x v="73"/>
    <n v="0"/>
    <n v="60727.9237229377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jackpal.androidterm_72.apk"/>
    <x v="73"/>
    <n v="0"/>
    <n v="50367.61608300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trikita.talalarmo_19.apk"/>
    <x v="73"/>
    <n v="0"/>
    <n v="108982.96587215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hub.yeriomin.workoutlog_2.apk"/>
    <x v="73"/>
    <n v="0"/>
    <n v="86815.3651170431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sl.wfwt_14.apk"/>
    <x v="73"/>
    <n v="3"/>
    <n v="141414.78892206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otriddle.budget_44.apk"/>
    <x v="73"/>
    <n v="0"/>
    <n v="67340.493243886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polarclock_10.apk"/>
    <x v="73"/>
    <n v="0"/>
    <n v="34727.204543072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yndns.sven_ola.debian_kit_6.apk"/>
    <x v="73"/>
    <n v="0"/>
    <n v="35194.7554659563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anupam.acrylic_17.apk"/>
    <x v="73"/>
    <n v="0"/>
    <n v="38005.258493823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zygotelabs.locker_11.apk"/>
    <x v="73"/>
    <n v="0"/>
    <n v="41981.3397401011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miqote.shanawp_10.apk"/>
    <x v="73"/>
    <n v="0"/>
    <n v="31602.700586896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angrydoughnuts.android.alarmclock_15.apk"/>
    <x v="73"/>
    <n v="6"/>
    <n v="106608.92701707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ru.henridellal.dialer_10.apk"/>
    <x v="73"/>
    <n v="0"/>
    <n v="70087.9874581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daniel_32.flexiblewallpaper_2.apk"/>
    <x v="73"/>
    <n v="0"/>
    <n v="34998.139556031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khertan.forrunners_101030.apk"/>
    <x v="73"/>
    <n v="0"/>
    <n v="54803.1687231268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naq.dialer2_17.apk"/>
    <x v="73"/>
    <n v="3"/>
    <n v="70381.214185152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t.isec.tp.am_4.apk"/>
    <x v="73"/>
    <n v="0"/>
    <n v="47457.9777531325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fedor.frozenbubble_54.apk"/>
    <x v="73"/>
    <n v="0"/>
    <n v="122770.9362378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alketii.mightyknight_1.apk"/>
    <x v="73"/>
    <n v="12"/>
    <n v="151541.65334883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lonamiwebs.klooni_820.apk"/>
    <x v="73"/>
    <n v="0"/>
    <n v="176352.12396504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utomic.ensichat_17.apk"/>
    <x v="73"/>
    <n v="0"/>
    <n v="308045.99987505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lab.ardash.appleflinger.android_1005006.apk"/>
    <x v="73"/>
    <n v="0"/>
    <n v="188559.5576029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zamedev.gloomydungeons2.opensource_1602221800.apk"/>
    <x v="73"/>
    <n v="5"/>
    <n v="244997.61880887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kanade.tachiyomi_41.apk"/>
    <x v="73"/>
    <n v="0"/>
    <n v="966296.724178827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ya.miku.wishmaster_54.apk"/>
    <x v="73"/>
    <n v="12"/>
    <n v="2468245.47391897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osmand.plus_355.apk"/>
    <x v="73"/>
    <n v="4"/>
    <n v="2820870.1329091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rotect.budgetwatch_29.apk"/>
    <x v="73"/>
    <n v="0"/>
    <n v="7210536.545709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ninthfloor.copperpdf_4.apk"/>
    <x v="73"/>
    <n v="0"/>
    <n v="31293.875806033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uk.co.yahoo.p1rpp.calendartrigger_7.apk"/>
    <x v="73"/>
    <n v="0"/>
    <n v="35134.895478026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tedstein.AndroSS_17.apk"/>
    <x v="73"/>
    <n v="0"/>
    <n v="44627.59258301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trikita.talalarmo_19.apk"/>
    <x v="73"/>
    <n v="0"/>
    <n v="113298.0752499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sl.wfwt_14.apk"/>
    <x v="73"/>
    <n v="3"/>
    <n v="139874.6396710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polarclock_10.apk"/>
    <x v="73"/>
    <n v="0"/>
    <n v="31309.47409803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tuxpaint_923.apk"/>
    <x v="73"/>
    <n v="0"/>
    <n v="66141.121284977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yndns.sven_ola.debian_kit_6.apk"/>
    <x v="73"/>
    <n v="0"/>
    <n v="35473.518476996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hub.yeriomin.workoutlog_2.apk"/>
    <x v="73"/>
    <n v="0"/>
    <n v="85932.97429900840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jackpal.androidterm_72.apk"/>
    <x v="73"/>
    <n v="0"/>
    <n v="57101.084953988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ru.henridellal.dialer_10.apk"/>
    <x v="73"/>
    <n v="0"/>
    <n v="60240.203260967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anupam.acrylic_17.apk"/>
    <x v="73"/>
    <n v="0"/>
    <n v="35994.6713130338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otriddle.budget_44.apk"/>
    <x v="73"/>
    <n v="0"/>
    <n v="65655.27808101610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miqote.shanawp_10.apk"/>
    <x v="73"/>
    <n v="0"/>
    <n v="29133.7175079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daniel_32.flexiblewallpaper_2.apk"/>
    <x v="73"/>
    <n v="0"/>
    <n v="27849.30340596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zygotelabs.locker_11.apk"/>
    <x v="73"/>
    <n v="0"/>
    <n v="37977.84053499339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naq.dialer2_17.apk"/>
    <x v="73"/>
    <n v="3"/>
    <n v="67570.57554501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khertan.forrunners_101030.apk"/>
    <x v="73"/>
    <n v="0"/>
    <n v="42613.416388980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t.isec.tp.am_4.apk"/>
    <x v="73"/>
    <n v="0"/>
    <n v="42471.727046999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angrydoughnuts.android.alarmclock_15.apk"/>
    <x v="73"/>
    <n v="6"/>
    <n v="105752.60732602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fedor.frozenbubble_54.apk"/>
    <x v="73"/>
    <n v="0"/>
    <n v="113276.94100403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alketii.mightyknight_1.apk"/>
    <x v="73"/>
    <n v="12"/>
    <n v="142850.2364340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lonamiwebs.klooni_820.apk"/>
    <x v="73"/>
    <n v="0"/>
    <n v="180552.153052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lab.ardash.appleflinger.android_1005006.apk"/>
    <x v="73"/>
    <n v="0"/>
    <n v="194224.59260100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utomic.ensichat_17.apk"/>
    <x v="73"/>
    <n v="0"/>
    <n v="338296.882124034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zamedev.gloomydungeons2.opensource_1602221800.apk"/>
    <x v="73"/>
    <n v="5"/>
    <n v="234556.13563395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kanade.tachiyomi_41.apk"/>
    <x v="73"/>
    <n v="0"/>
    <n v="1016760.958366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ya.miku.wishmaster_54.apk"/>
    <x v="73"/>
    <n v="14"/>
    <n v="2601946.632167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osmand.plus_355.apk"/>
    <x v="73"/>
    <n v="4"/>
    <n v="3191909.94996698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rotect.budgetwatch_29.apk"/>
    <x v="73"/>
    <n v="0"/>
    <n v="2110504.4059519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ninthfloor.copperpdf_4.apk"/>
    <x v="73"/>
    <n v="0"/>
    <n v="39010.1259889779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sl.wfwt_14.apk"/>
    <x v="73"/>
    <n v="3"/>
    <n v="159618.041533045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tedstein.AndroSS_17.apk"/>
    <x v="73"/>
    <n v="0"/>
    <n v="35105.674803024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uk.co.yahoo.p1rpp.calendartrigger_7.apk"/>
    <x v="73"/>
    <n v="0"/>
    <n v="42074.987660045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trikita.talalarmo_19.apk"/>
    <x v="73"/>
    <n v="0"/>
    <n v="132923.302912035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hub.yeriomin.workoutlog_2.apk"/>
    <x v="73"/>
    <n v="0"/>
    <n v="96457.4372819623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polarclock_10.apk"/>
    <x v="73"/>
    <n v="0"/>
    <n v="36097.646151087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jackpal.androidterm_72.apk"/>
    <x v="73"/>
    <n v="0"/>
    <n v="70393.0129179498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tuxpaint_923.apk"/>
    <x v="73"/>
    <n v="0"/>
    <n v="76133.6109919939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otriddle.budget_44.apk"/>
    <x v="73"/>
    <n v="0"/>
    <n v="80452.0022420910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yndns.sven_ola.debian_kit_6.apk"/>
    <x v="73"/>
    <n v="0"/>
    <n v="39797.1005899598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ru.henridellal.dialer_10.apk"/>
    <x v="73"/>
    <n v="0"/>
    <n v="75733.0368529073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miqote.shanawp_10.apk"/>
    <x v="73"/>
    <n v="0"/>
    <n v="30435.396185028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anupam.acrylic_17.apk"/>
    <x v="73"/>
    <n v="0"/>
    <n v="34093.3980420231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zygotelabs.locker_11.apk"/>
    <x v="73"/>
    <n v="0"/>
    <n v="38158.45126810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daniel_32.flexiblewallpaper_2.apk"/>
    <x v="73"/>
    <n v="0"/>
    <n v="29951.227401965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khertan.forrunners_101030.apk"/>
    <x v="73"/>
    <n v="0"/>
    <n v="50280.14389798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angrydoughnuts.android.alarmclock_15.apk"/>
    <x v="73"/>
    <n v="6"/>
    <n v="124794.00601005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naq.dialer2_17.apk"/>
    <x v="73"/>
    <n v="3"/>
    <n v="77479.0878579950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t.isec.tp.am_4.apk"/>
    <x v="73"/>
    <n v="0"/>
    <n v="45467.044204939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fedor.frozenbubble_54.apk"/>
    <x v="73"/>
    <n v="0"/>
    <n v="111801.58297705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alketii.mightyknight_1.apk"/>
    <x v="73"/>
    <n v="15"/>
    <n v="153180.58508098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lonamiwebs.klooni_820.apk"/>
    <x v="73"/>
    <n v="0"/>
    <n v="177822.94036098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lab.ardash.appleflinger.android_1005006.apk"/>
    <x v="73"/>
    <n v="0"/>
    <n v="185197.69679906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utomic.ensichat_17.apk"/>
    <x v="73"/>
    <n v="0"/>
    <n v="332833.72908702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zamedev.gloomydungeons2.opensource_1602221800.apk"/>
    <x v="73"/>
    <n v="4"/>
    <n v="247266.7039240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kanade.tachiyomi_41.apk"/>
    <x v="73"/>
    <n v="0"/>
    <n v="1006829.246842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ya.miku.wishmaster_54.apk"/>
    <x v="73"/>
    <n v="10"/>
    <n v="2818390.6616789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osmand.plus_355.apk"/>
    <x v="73"/>
    <n v="4"/>
    <n v="3232160.02049703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rotect.budgetwatch_29.apk"/>
    <x v="73"/>
    <n v="0"/>
    <n v="7210378.7986100595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ninthfloor.copperpdf_4.apk"/>
    <x v="74"/>
    <n v="0"/>
    <n v="29452.803243882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4"/>
    <n v="0"/>
    <n v="46763.7922579888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trikita.talalarmo_19.apk"/>
    <x v="74"/>
    <n v="0"/>
    <n v="55124.794648028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tedstein.AndroSS_17.apk"/>
    <x v="74"/>
    <n v="0"/>
    <n v="33192.85929691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uk.co.yahoo.p1rpp.calendartrigger_7.apk"/>
    <x v="74"/>
    <n v="66"/>
    <n v="62550.414512166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hub.yeriomin.workoutlog_2.apk"/>
    <x v="74"/>
    <n v="0"/>
    <n v="47214.8610339500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tuxpaint_923.apk"/>
    <x v="74"/>
    <n v="0"/>
    <n v="63014.727300032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otriddle.budget_44.apk"/>
    <x v="74"/>
    <n v="0"/>
    <n v="47905.17088095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jackpal.androidterm_72.apk"/>
    <x v="74"/>
    <n v="0"/>
    <n v="52798.025198047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ru.henridellal.dialer_10.apk"/>
    <x v="74"/>
    <n v="0"/>
    <n v="37365.967825986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angrydoughnuts.android.alarmclock_15.apk"/>
    <x v="74"/>
    <n v="33"/>
    <n v="53973.4900440088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polarclock_10.apk"/>
    <x v="74"/>
    <n v="0"/>
    <n v="31713.213353184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yndns.sven_ola.debian_kit_6.apk"/>
    <x v="74"/>
    <n v="0"/>
    <n v="31625.440288800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anupam.acrylic_17.apk"/>
    <x v="74"/>
    <n v="0"/>
    <n v="33113.8970861210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naq.dialer2_17.apk"/>
    <x v="74"/>
    <n v="13"/>
    <n v="40405.711601953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miqote.shanawp_10.apk"/>
    <x v="74"/>
    <n v="0"/>
    <n v="31578.334389952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zygotelabs.locker_11.apk"/>
    <x v="74"/>
    <n v="0"/>
    <n v="43354.9078428185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t.isec.tp.am_4.apk"/>
    <x v="74"/>
    <n v="0"/>
    <n v="40129.760703071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daniel_32.flexiblewallpaper_2.apk"/>
    <x v="74"/>
    <n v="0"/>
    <n v="31579.845289932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khertan.forrunners_101030.apk"/>
    <x v="74"/>
    <n v="0"/>
    <n v="59331.662251148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alketii.mightyknight_1.apk"/>
    <x v="74"/>
    <n v="0"/>
    <n v="71527.3064840584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fedor.frozenbubble_54.apk"/>
    <x v="74"/>
    <n v="0"/>
    <n v="78009.476979030296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lab.ardash.appleflinger.android_1005006.apk"/>
    <x v="74"/>
    <n v="0"/>
    <n v="98314.1511341090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utomic.ensichat_17.apk"/>
    <x v="74"/>
    <n v="0"/>
    <n v="214106.421724893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lonamiwebs.klooni_820.apk"/>
    <x v="74"/>
    <n v="0"/>
    <n v="151251.72455492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zamedev.gloomydungeons2.opensource_1602221800.apk"/>
    <x v="74"/>
    <n v="3"/>
    <n v="142570.0864880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rotect.budgetwatch_29.apk"/>
    <x v="74"/>
    <n v="0"/>
    <n v="127736.25032813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ya.miku.wishmaster_54.apk"/>
    <x v="74"/>
    <n v="0"/>
    <n v="242832.03117502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kanade.tachiyomi_41.apk"/>
    <x v="74"/>
    <n v="0"/>
    <n v="383967.58903795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osmand.plus_355.apk"/>
    <x v="74"/>
    <n v="0"/>
    <n v="480611.65158799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ninthfloor.copperpdf_4.apk"/>
    <x v="74"/>
    <n v="0"/>
    <n v="30140.877183992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sl.wfwt_14.apk"/>
    <x v="74"/>
    <n v="0"/>
    <n v="53465.6253980355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trikita.talalarmo_19.apk"/>
    <x v="74"/>
    <n v="0"/>
    <n v="63715.023320051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tedstein.AndroSS_17.apk"/>
    <x v="74"/>
    <n v="0"/>
    <n v="33882.1153389871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hub.yeriomin.workoutlog_2.apk"/>
    <x v="74"/>
    <n v="0"/>
    <n v="46677.226740983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uk.co.yahoo.p1rpp.calendartrigger_7.apk"/>
    <x v="74"/>
    <n v="66"/>
    <n v="65975.15551099780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jackpal.androidterm_72.apk"/>
    <x v="74"/>
    <n v="0"/>
    <n v="56174.6319609810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otriddle.budget_44.apk"/>
    <x v="74"/>
    <n v="0"/>
    <n v="45875.929421046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tuxpaint_923.apk"/>
    <x v="74"/>
    <n v="0"/>
    <n v="65578.4468910424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ru.henridellal.dialer_10.apk"/>
    <x v="74"/>
    <n v="0"/>
    <n v="41483.778743015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polarclock_10.apk"/>
    <x v="74"/>
    <n v="0"/>
    <n v="32826.8451109761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angrydoughnuts.android.alarmclock_15.apk"/>
    <x v="74"/>
    <n v="31"/>
    <n v="57549.444415024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yndns.sven_ola.debian_kit_6.apk"/>
    <x v="74"/>
    <n v="0"/>
    <n v="34146.8925660009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anupam.acrylic_17.apk"/>
    <x v="74"/>
    <n v="0"/>
    <n v="37953.641314001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zygotelabs.locker_11.apk"/>
    <x v="74"/>
    <n v="0"/>
    <n v="38643.428370007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naq.dialer2_17.apk"/>
    <x v="74"/>
    <n v="13"/>
    <n v="41838.86268595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miqote.shanawp_10.apk"/>
    <x v="74"/>
    <n v="0"/>
    <n v="40427.667334966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daniel_32.flexiblewallpaper_2.apk"/>
    <x v="74"/>
    <n v="0"/>
    <n v="30883.49923799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khertan.forrunners_101030.apk"/>
    <x v="74"/>
    <n v="0"/>
    <n v="59297.0486630219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t.isec.tp.am_4.apk"/>
    <x v="74"/>
    <n v="0"/>
    <n v="38448.700873006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alketii.mightyknight_1.apk"/>
    <x v="74"/>
    <n v="0"/>
    <n v="75700.383420975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fedor.frozenbubble_54.apk"/>
    <x v="74"/>
    <n v="0"/>
    <n v="76280.3107270156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lab.ardash.appleflinger.android_1005006.apk"/>
    <x v="74"/>
    <n v="0"/>
    <n v="96594.806304026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utomic.ensichat_17.apk"/>
    <x v="74"/>
    <n v="0"/>
    <n v="224352.83156699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lonamiwebs.klooni_820.apk"/>
    <x v="74"/>
    <n v="0"/>
    <n v="141760.52813598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rotect.budgetwatch_29.apk"/>
    <x v="74"/>
    <n v="0"/>
    <n v="124007.89380498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zamedev.gloomydungeons2.opensource_1602221800.apk"/>
    <x v="74"/>
    <n v="3"/>
    <n v="135636.0161260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ya.miku.wishmaster_54.apk"/>
    <x v="74"/>
    <n v="0"/>
    <n v="230316.72894401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kanade.tachiyomi_41.apk"/>
    <x v="74"/>
    <n v="0"/>
    <n v="423825.744394969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osmand.plus_355.apk"/>
    <x v="74"/>
    <n v="0"/>
    <n v="506381.684754975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sl.wfwt_14.apk"/>
    <x v="74"/>
    <n v="0"/>
    <n v="57790.665289037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ninthfloor.copperpdf_4.apk"/>
    <x v="74"/>
    <n v="0"/>
    <n v="36253.7654350743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tedstein.AndroSS_17.apk"/>
    <x v="74"/>
    <n v="0"/>
    <n v="41143.4876660349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trikita.talalarmo_19.apk"/>
    <x v="74"/>
    <n v="0"/>
    <n v="75120.7692649913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hub.yeriomin.workoutlog_2.apk"/>
    <x v="74"/>
    <n v="0"/>
    <n v="55150.2270650817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uk.co.yahoo.p1rpp.calendartrigger_7.apk"/>
    <x v="74"/>
    <n v="66"/>
    <n v="79924.37009501729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otriddle.budget_44.apk"/>
    <x v="74"/>
    <n v="0"/>
    <n v="42440.458284923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tuxpaint_923.apk"/>
    <x v="74"/>
    <n v="0"/>
    <n v="68734.41308806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utomic.ensichat_17.apk"/>
    <x v="74"/>
    <n v="0"/>
    <n v="270243.39501501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lonamiwebs.klooni_820.apk"/>
    <x v="74"/>
    <n v="0"/>
    <n v="163919.6453799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alketii.mightyknight_1.apk"/>
    <x v="74"/>
    <n v="0"/>
    <n v="79029.46533693460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yndns.sven_ola.debian_kit_6.apk"/>
    <x v="74"/>
    <n v="0"/>
    <n v="32183.669292018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jackpal.androidterm_72.apk"/>
    <x v="74"/>
    <n v="0"/>
    <n v="61561.372827971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polarclock_10.apk"/>
    <x v="74"/>
    <n v="0"/>
    <n v="27701.572136022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ru.henridellal.dialer_10.apk"/>
    <x v="74"/>
    <n v="0"/>
    <n v="42509.968478931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naq.dialer2_17.apk"/>
    <x v="74"/>
    <n v="13"/>
    <n v="37784.567205933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anupam.acrylic_17.apk"/>
    <x v="74"/>
    <n v="0"/>
    <n v="41496.4273358927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daniel_32.flexiblewallpaper_2.apk"/>
    <x v="74"/>
    <n v="0"/>
    <n v="30300.310660037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zygotelabs.locker_11.apk"/>
    <x v="74"/>
    <n v="0"/>
    <n v="46959.9035111022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miqote.shanawp_10.apk"/>
    <x v="74"/>
    <n v="0"/>
    <n v="39579.473090008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t.isec.tp.am_4.apk"/>
    <x v="74"/>
    <n v="0"/>
    <n v="46628.985333023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khertan.forrunners_101030.apk"/>
    <x v="74"/>
    <n v="0"/>
    <n v="63952.12288899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fedor.frozenbubble_54.apk"/>
    <x v="74"/>
    <n v="0"/>
    <n v="91578.226023004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lab.ardash.appleflinger.android_1005006.apk"/>
    <x v="74"/>
    <n v="0"/>
    <n v="116764.59920895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zamedev.gloomydungeons2.opensource_1602221800.apk"/>
    <x v="74"/>
    <n v="3"/>
    <n v="157908.758054020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angrydoughnuts.android.alarmclock_15.apk"/>
    <x v="74"/>
    <n v="33"/>
    <n v="59234.965650015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rotect.budgetwatch_29.apk"/>
    <x v="74"/>
    <n v="0"/>
    <n v="153228.98823302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ya.miku.wishmaster_54.apk"/>
    <x v="74"/>
    <n v="0"/>
    <n v="283325.27340401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kanade.tachiyomi_41.apk"/>
    <x v="74"/>
    <n v="0"/>
    <n v="494446.86510006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osmand.plus_355.apk"/>
    <x v="74"/>
    <n v="0"/>
    <n v="581951.331853050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5"/>
    <n v="0"/>
    <n v="34583.047779044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trikita.talalarmo_19.apk"/>
    <x v="75"/>
    <n v="0"/>
    <n v="61055.7492498774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ninthfloor.copperpdf_4.apk"/>
    <x v="75"/>
    <n v="0"/>
    <n v="28541.5780220646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uk.co.yahoo.p1rpp.calendartrigger_7.apk"/>
    <x v="75"/>
    <n v="0"/>
    <n v="38077.3228020406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tedstein.AndroSS_17.apk"/>
    <x v="75"/>
    <n v="0"/>
    <n v="28528.223497792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tuxpaint_923.apk"/>
    <x v="75"/>
    <n v="0"/>
    <n v="60520.231029018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hub.yeriomin.workoutlog_2.apk"/>
    <x v="75"/>
    <n v="0"/>
    <n v="35666.00277787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utomic.ensichat_17.apk"/>
    <x v="75"/>
    <n v="0"/>
    <n v="230203.53485504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jackpal.androidterm_72.apk"/>
    <x v="75"/>
    <n v="0"/>
    <n v="38832.381587941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ru.henridellal.dialer_10.apk"/>
    <x v="75"/>
    <n v="0"/>
    <n v="36594.3564139306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otriddle.budget_44.apk"/>
    <x v="75"/>
    <n v="0"/>
    <n v="42290.337569080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polarclock_10.apk"/>
    <x v="75"/>
    <n v="0"/>
    <n v="27620.276121888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yndns.sven_ola.debian_kit_6.apk"/>
    <x v="75"/>
    <n v="0"/>
    <n v="41256.5320399589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anupam.acrylic_17.apk"/>
    <x v="75"/>
    <n v="0"/>
    <n v="33370.86321506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naq.dialer2_17.apk"/>
    <x v="75"/>
    <n v="3"/>
    <n v="41119.590861955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miqote.shanawp_10.apk"/>
    <x v="75"/>
    <n v="0"/>
    <n v="32007.63983116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zygotelabs.locker_11.apk"/>
    <x v="75"/>
    <n v="0"/>
    <n v="38396.2435559368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daniel_32.flexiblewallpaper_2.apk"/>
    <x v="75"/>
    <n v="0"/>
    <n v="35288.669979898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khertan.forrunners_101030.apk"/>
    <x v="75"/>
    <n v="0"/>
    <n v="50352.6650369166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lonamiwebs.klooni_820.apk"/>
    <x v="75"/>
    <n v="0"/>
    <n v="56396.6570580378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lab.ardash.appleflinger.android_1005006.apk"/>
    <x v="75"/>
    <n v="0"/>
    <n v="54325.673409039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angrydoughnuts.android.alarmclock_15.apk"/>
    <x v="75"/>
    <n v="5"/>
    <n v="164576.25896111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t.isec.tp.am_4.apk"/>
    <x v="75"/>
    <n v="0"/>
    <n v="43503.5842419601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alketii.mightyknight_1.apk"/>
    <x v="75"/>
    <n v="0"/>
    <n v="67289.5454228854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fedor.frozenbubble_54.apk"/>
    <x v="75"/>
    <n v="0"/>
    <n v="84053.695874987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rotect.budgetwatch_29.apk"/>
    <x v="75"/>
    <n v="0"/>
    <n v="66793.6764541081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zamedev.gloomydungeons2.opensource_1602221800.apk"/>
    <x v="75"/>
    <n v="0"/>
    <n v="119269.752814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ya.miku.wishmaster_54.apk"/>
    <x v="75"/>
    <n v="10"/>
    <n v="1837092.379830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kanade.tachiyomi_41.apk"/>
    <x v="75"/>
    <n v="2"/>
    <n v="1972051.7733960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osmand.plus_355.apk"/>
    <x v="75"/>
    <n v="0"/>
    <n v="3773102.7040029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sl.wfwt_14.apk"/>
    <x v="75"/>
    <n v="0"/>
    <n v="26282.213077996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trikita.talalarmo_19.apk"/>
    <x v="75"/>
    <n v="0"/>
    <n v="54383.305745024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ninthfloor.copperpdf_4.apk"/>
    <x v="75"/>
    <n v="0"/>
    <n v="22270.873191999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uk.co.yahoo.p1rpp.calendartrigger_7.apk"/>
    <x v="75"/>
    <n v="0"/>
    <n v="35313.25099297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tedstein.AndroSS_17.apk"/>
    <x v="75"/>
    <n v="0"/>
    <n v="30547.809709038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hub.yeriomin.workoutlog_2.apk"/>
    <x v="75"/>
    <n v="0"/>
    <n v="39557.34442698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tuxpaint_923.apk"/>
    <x v="75"/>
    <n v="0"/>
    <n v="53390.9689839928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jackpal.androidterm_72.apk"/>
    <x v="75"/>
    <n v="0"/>
    <n v="39183.34367702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utomic.ensichat_17.apk"/>
    <x v="75"/>
    <n v="0"/>
    <n v="248068.56878398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otriddle.budget_44.apk"/>
    <x v="75"/>
    <n v="0"/>
    <n v="33000.57776400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ru.henridellal.dialer_10.apk"/>
    <x v="75"/>
    <n v="0"/>
    <n v="29504.5856719953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polarclock_10.apk"/>
    <x v="75"/>
    <n v="0"/>
    <n v="22822.355431038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yndns.sven_ola.debian_kit_6.apk"/>
    <x v="75"/>
    <n v="0"/>
    <n v="29423.5156329814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anupam.acrylic_17.apk"/>
    <x v="75"/>
    <n v="0"/>
    <n v="24152.447758999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naq.dialer2_17.apk"/>
    <x v="75"/>
    <n v="3"/>
    <n v="34077.141585003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miqote.shanawp_10.apk"/>
    <x v="75"/>
    <n v="0"/>
    <n v="24732.805681996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zygotelabs.locker_11.apk"/>
    <x v="75"/>
    <n v="0"/>
    <n v="37467.904096993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daniel_32.flexiblewallpaper_2.apk"/>
    <x v="75"/>
    <n v="0"/>
    <n v="25681.468024034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khertan.forrunners_101030.apk"/>
    <x v="75"/>
    <n v="0"/>
    <n v="47044.591060024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angrydoughnuts.android.alarmclock_15.apk"/>
    <x v="75"/>
    <n v="4"/>
    <n v="140086.11444901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lonamiwebs.klooni_820.apk"/>
    <x v="75"/>
    <n v="0"/>
    <n v="56766.76460198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t.isec.tp.am_4.apk"/>
    <x v="75"/>
    <n v="0"/>
    <n v="40212.876312958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lab.ardash.appleflinger.android_1005006.apk"/>
    <x v="75"/>
    <n v="0"/>
    <n v="54777.555337001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alketii.mightyknight_1.apk"/>
    <x v="75"/>
    <n v="0"/>
    <n v="60725.8536120061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fedor.frozenbubble_54.apk"/>
    <x v="75"/>
    <n v="0"/>
    <n v="79616.2247729952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rotect.budgetwatch_29.apk"/>
    <x v="75"/>
    <n v="0"/>
    <n v="78079.71853396149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zamedev.gloomydungeons2.opensource_1602221800.apk"/>
    <x v="75"/>
    <n v="0"/>
    <n v="125164.183625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ya.miku.wishmaster_54.apk"/>
    <x v="75"/>
    <n v="11"/>
    <n v="1843305.7821789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kanade.tachiyomi_41.apk"/>
    <x v="75"/>
    <n v="4"/>
    <n v="2292822.777436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osmand.plus_355.apk"/>
    <x v="75"/>
    <n v="0"/>
    <n v="3633615.903191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sl.wfwt_14.apk"/>
    <x v="75"/>
    <n v="0"/>
    <n v="40305.504741030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ninthfloor.copperpdf_4.apk"/>
    <x v="75"/>
    <n v="0"/>
    <n v="24089.7678598993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trikita.talalarmo_19.apk"/>
    <x v="75"/>
    <n v="0"/>
    <n v="58860.839248984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uk.co.yahoo.p1rpp.calendartrigger_7.apk"/>
    <x v="75"/>
    <n v="0"/>
    <n v="31664.377867942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tedstein.AndroSS_17.apk"/>
    <x v="75"/>
    <n v="0"/>
    <n v="32323.39756097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hub.yeriomin.workoutlog_2.apk"/>
    <x v="75"/>
    <n v="0"/>
    <n v="40078.081335988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tuxpaint_923.apk"/>
    <x v="75"/>
    <n v="0"/>
    <n v="56414.108494995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jackpal.androidterm_72.apk"/>
    <x v="75"/>
    <n v="0"/>
    <n v="48298.19641297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otriddle.budget_44.apk"/>
    <x v="75"/>
    <n v="0"/>
    <n v="36674.5712991105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ru.henridellal.dialer_10.apk"/>
    <x v="75"/>
    <n v="0"/>
    <n v="44616.1554219433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polarclock_10.apk"/>
    <x v="75"/>
    <n v="0"/>
    <n v="39173.246895079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yndns.sven_ola.debian_kit_6.apk"/>
    <x v="75"/>
    <n v="0"/>
    <n v="39781.089417054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naq.dialer2_17.apk"/>
    <x v="75"/>
    <n v="3"/>
    <n v="45598.1284868903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utomic.ensichat_17.apk"/>
    <x v="75"/>
    <n v="0"/>
    <n v="324263.954552005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anupam.acrylic_17.apk"/>
    <x v="75"/>
    <n v="0"/>
    <n v="37159.1349799418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zygotelabs.locker_11.apk"/>
    <x v="75"/>
    <n v="0"/>
    <n v="39263.817565981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miqote.shanawp_10.apk"/>
    <x v="75"/>
    <n v="0"/>
    <n v="35380.871203960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angrydoughnuts.android.alarmclock_15.apk"/>
    <x v="75"/>
    <n v="5"/>
    <n v="183006.07483100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khertan.forrunners_101030.apk"/>
    <x v="75"/>
    <n v="0"/>
    <n v="54706.705093034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daniel_32.flexiblewallpaper_2.apk"/>
    <x v="75"/>
    <n v="0"/>
    <n v="38305.8733179932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t.isec.tp.am_4.apk"/>
    <x v="75"/>
    <n v="0"/>
    <n v="52357.18272405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lonamiwebs.klooni_820.apk"/>
    <x v="75"/>
    <n v="0"/>
    <n v="62103.650296921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lab.ardash.appleflinger.android_1005006.apk"/>
    <x v="75"/>
    <n v="0"/>
    <n v="66419.444666011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alketii.mightyknight_1.apk"/>
    <x v="75"/>
    <n v="0"/>
    <n v="71939.36868093440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fedor.frozenbubble_54.apk"/>
    <x v="75"/>
    <n v="0"/>
    <n v="88562.204752932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rotect.budgetwatch_29.apk"/>
    <x v="75"/>
    <n v="0"/>
    <n v="86973.63033797590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zamedev.gloomydungeons2.opensource_1602221800.apk"/>
    <x v="75"/>
    <n v="0"/>
    <n v="143173.67515305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ya.miku.wishmaster_54.apk"/>
    <x v="75"/>
    <n v="11"/>
    <n v="1857787.42365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kanade.tachiyomi_41.apk"/>
    <x v="75"/>
    <n v="4"/>
    <n v="2169900.0168380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osmand.plus_355.apk"/>
    <x v="75"/>
    <n v="0"/>
    <n v="4070042.44679096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sl.wfwt_14.apk"/>
    <x v="76"/>
    <n v="0"/>
    <n v="32873.2395661062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ninthfloor.copperpdf_4.apk"/>
    <x v="76"/>
    <n v="0"/>
    <n v="28340.300543000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trikita.talalarmo_19.apk"/>
    <x v="76"/>
    <n v="0"/>
    <n v="73474.564281059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uk.co.yahoo.p1rpp.calendartrigger_7.apk"/>
    <x v="76"/>
    <n v="0"/>
    <n v="51891.0053989384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tedstein.AndroSS_17.apk"/>
    <x v="76"/>
    <n v="0"/>
    <n v="44281.296196160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hub.yeriomin.workoutlog_2.apk"/>
    <x v="76"/>
    <n v="0"/>
    <n v="35203.744996106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tuxpaint_923.apk"/>
    <x v="76"/>
    <n v="0"/>
    <n v="41999.106572940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otriddle.budget_44.apk"/>
    <x v="76"/>
    <n v="0"/>
    <n v="39732.635686173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jackpal.androidterm_72.apk"/>
    <x v="76"/>
    <n v="0"/>
    <n v="64043.6335941775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utomic.ensichat_17.apk"/>
    <x v="76"/>
    <n v="0"/>
    <n v="134365.7234809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ru.henridellal.dialer_10.apk"/>
    <x v="76"/>
    <n v="0"/>
    <n v="44795.63386598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angrydoughnuts.android.alarmclock_15.apk"/>
    <x v="76"/>
    <n v="0"/>
    <n v="58140.7523900270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polarclock_10.apk"/>
    <x v="76"/>
    <n v="0"/>
    <n v="27818.9982441253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yndns.sven_ola.debian_kit_6.apk"/>
    <x v="76"/>
    <n v="0"/>
    <n v="30578.82795296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anupam.acrylic_17.apk"/>
    <x v="76"/>
    <n v="0"/>
    <n v="30000.854358076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naq.dialer2_17.apk"/>
    <x v="76"/>
    <n v="0"/>
    <n v="42115.7218290027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miqote.shanawp_10.apk"/>
    <x v="76"/>
    <n v="0"/>
    <n v="21825.83230198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zygotelabs.locker_11.apk"/>
    <x v="76"/>
    <n v="0"/>
    <n v="28725.1333950553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daniel_32.flexiblewallpaper_2.apk"/>
    <x v="76"/>
    <n v="0"/>
    <n v="24568.875954020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khertan.forrunners_101030.apk"/>
    <x v="76"/>
    <n v="0"/>
    <n v="36760.464748833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lonamiwebs.klooni_820.apk"/>
    <x v="76"/>
    <n v="0"/>
    <n v="38358.200113987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lab.ardash.appleflinger.android_1005006.apk"/>
    <x v="76"/>
    <n v="0"/>
    <n v="37497.08282086060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alketii.mightyknight_1.apk"/>
    <x v="76"/>
    <n v="0"/>
    <n v="37682.2774100582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t.isec.tp.am_4.apk"/>
    <x v="76"/>
    <n v="0"/>
    <n v="49556.057575857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fedor.frozenbubble_54.apk"/>
    <x v="76"/>
    <n v="0"/>
    <n v="60129.39672404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rotect.budgetwatch_29.apk"/>
    <x v="76"/>
    <n v="0"/>
    <n v="81804.0542160159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zamedev.gloomydungeons2.opensource_1602221800.apk"/>
    <x v="76"/>
    <n v="0"/>
    <n v="81328.573780832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kanade.tachiyomi_41.apk"/>
    <x v="76"/>
    <n v="0"/>
    <n v="778801.88019387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osmand.plus_355.apk"/>
    <x v="76"/>
    <n v="0"/>
    <n v="1776348.6096069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ya.miku.wishmaster_54.apk"/>
    <x v="76"/>
    <n v="0"/>
    <n v="7211541.2746209102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sl.wfwt_14.apk"/>
    <x v="76"/>
    <n v="0"/>
    <n v="31574.272155005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ninthfloor.copperpdf_4.apk"/>
    <x v="76"/>
    <n v="0"/>
    <n v="23126.905249024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trikita.talalarmo_19.apk"/>
    <x v="76"/>
    <n v="0"/>
    <n v="63457.2148679871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uk.co.yahoo.p1rpp.calendartrigger_7.apk"/>
    <x v="76"/>
    <n v="0"/>
    <n v="42974.348224990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tedstein.AndroSS_17.apk"/>
    <x v="76"/>
    <n v="0"/>
    <n v="42266.39851997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hub.yeriomin.workoutlog_2.apk"/>
    <x v="76"/>
    <n v="0"/>
    <n v="34486.140954017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tuxpaint_923.apk"/>
    <x v="76"/>
    <n v="0"/>
    <n v="37652.80453901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jackpal.androidterm_72.apk"/>
    <x v="76"/>
    <n v="0"/>
    <n v="51041.257341042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otriddle.budget_44.apk"/>
    <x v="76"/>
    <n v="0"/>
    <n v="29672.4011910264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polarclock_10.apk"/>
    <x v="76"/>
    <n v="0"/>
    <n v="21523.776074987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ru.henridellal.dialer_10.apk"/>
    <x v="76"/>
    <n v="0"/>
    <n v="37908.63171801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yndns.sven_ola.debian_kit_6.apk"/>
    <x v="76"/>
    <n v="0"/>
    <n v="28972.316981991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angrydoughnuts.android.alarmclock_15.apk"/>
    <x v="76"/>
    <n v="0"/>
    <n v="57821.6496680397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utomic.ensichat_17.apk"/>
    <x v="76"/>
    <n v="0"/>
    <n v="138960.890457033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naq.dialer2_17.apk"/>
    <x v="76"/>
    <n v="0"/>
    <n v="33593.0370150016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miqote.shanawp_10.apk"/>
    <x v="76"/>
    <n v="0"/>
    <n v="20421.680340019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anupam.acrylic_17.apk"/>
    <x v="76"/>
    <n v="0"/>
    <n v="25355.5064130341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zygotelabs.locker_11.apk"/>
    <x v="76"/>
    <n v="0"/>
    <n v="27771.701266989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daniel_32.flexiblewallpaper_2.apk"/>
    <x v="76"/>
    <n v="0"/>
    <n v="22557.253282982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khertan.forrunners_101030.apk"/>
    <x v="76"/>
    <n v="0"/>
    <n v="31885.032894962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lonamiwebs.klooni_820.apk"/>
    <x v="76"/>
    <n v="0"/>
    <n v="32938.855457003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lab.ardash.appleflinger.android_1005006.apk"/>
    <x v="76"/>
    <n v="0"/>
    <n v="33103.916556981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t.isec.tp.am_4.apk"/>
    <x v="76"/>
    <n v="0"/>
    <n v="45702.164629998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alketii.mightyknight_1.apk"/>
    <x v="76"/>
    <n v="0"/>
    <n v="39030.105765035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fedor.frozenbubble_54.apk"/>
    <x v="76"/>
    <n v="0"/>
    <n v="59445.36180503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zamedev.gloomydungeons2.opensource_1602221800.apk"/>
    <x v="76"/>
    <n v="0"/>
    <n v="92496.903722989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rotect.budgetwatch_29.apk"/>
    <x v="76"/>
    <n v="0"/>
    <n v="84232.520009972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kanade.tachiyomi_41.apk"/>
    <x v="76"/>
    <n v="0"/>
    <n v="778245.36111100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osmand.plus_355.apk"/>
    <x v="76"/>
    <n v="0"/>
    <n v="1945832.6972400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ya.miku.wishmaster_54.apk"/>
    <x v="76"/>
    <n v="0"/>
    <n v="7208600.8105119597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sl.wfwt_14.apk"/>
    <x v="76"/>
    <n v="0"/>
    <n v="33496.76111689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trikita.talalarmo_19.apk"/>
    <x v="76"/>
    <n v="0"/>
    <n v="61599.13306403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ninthfloor.copperpdf_4.apk"/>
    <x v="76"/>
    <n v="0"/>
    <n v="19765.327782952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tedstein.AndroSS_17.apk"/>
    <x v="76"/>
    <n v="0"/>
    <n v="41618.842152063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uk.co.yahoo.p1rpp.calendartrigger_7.apk"/>
    <x v="76"/>
    <n v="0"/>
    <n v="47340.502141043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hub.yeriomin.workoutlog_2.apk"/>
    <x v="76"/>
    <n v="0"/>
    <n v="34757.069765007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tuxpaint_923.apk"/>
    <x v="76"/>
    <n v="0"/>
    <n v="40960.611953982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otriddle.budget_44.apk"/>
    <x v="76"/>
    <n v="0"/>
    <n v="41257.69247603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polarclock_10.apk"/>
    <x v="76"/>
    <n v="0"/>
    <n v="28824.023789958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jackpal.androidterm_72.apk"/>
    <x v="76"/>
    <n v="0"/>
    <n v="69607.5910790822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ru.henridellal.dialer_10.apk"/>
    <x v="76"/>
    <n v="0"/>
    <n v="45131.586287985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yndns.sven_ola.debian_kit_6.apk"/>
    <x v="76"/>
    <n v="0"/>
    <n v="33782.727645942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angrydoughnuts.android.alarmclock_15.apk"/>
    <x v="76"/>
    <n v="0"/>
    <n v="61193.867533001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anupam.acrylic_17.apk"/>
    <x v="76"/>
    <n v="0"/>
    <n v="30369.941005017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miqote.shanawp_10.apk"/>
    <x v="76"/>
    <n v="0"/>
    <n v="23736.190304043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naq.dialer2_17.apk"/>
    <x v="76"/>
    <n v="0"/>
    <n v="38443.735844921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daniel_32.flexiblewallpaper_2.apk"/>
    <x v="76"/>
    <n v="0"/>
    <n v="20738.223886000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zygotelabs.locker_11.apk"/>
    <x v="76"/>
    <n v="0"/>
    <n v="31044.571622041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khertan.forrunners_101030.apk"/>
    <x v="76"/>
    <n v="0"/>
    <n v="34947.0565130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lonamiwebs.klooni_820.apk"/>
    <x v="76"/>
    <n v="0"/>
    <n v="36083.7943919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utomic.ensichat_17.apk"/>
    <x v="76"/>
    <n v="0"/>
    <n v="145953.2653280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lab.ardash.appleflinger.android_1005006.apk"/>
    <x v="76"/>
    <n v="0"/>
    <n v="33374.128611059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alketii.mightyknight_1.apk"/>
    <x v="76"/>
    <n v="0"/>
    <n v="37671.0595299955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t.isec.tp.am_4.apk"/>
    <x v="76"/>
    <n v="0"/>
    <n v="47559.94704097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zamedev.gloomydungeons2.opensource_1602221800.apk"/>
    <x v="76"/>
    <n v="0"/>
    <n v="91711.01458300830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fedor.frozenbubble_54.apk"/>
    <x v="76"/>
    <n v="0"/>
    <n v="58241.180646000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rotect.budgetwatch_29.apk"/>
    <x v="76"/>
    <n v="0"/>
    <n v="81257.6362239196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kanade.tachiyomi_41.apk"/>
    <x v="76"/>
    <n v="0"/>
    <n v="1030745.03158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osmand.plus_355.apk"/>
    <x v="76"/>
    <n v="0"/>
    <n v="3160904.046112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ya.miku.wishmaster_54.apk"/>
    <x v="76"/>
    <n v="0"/>
    <n v="7208174.7817048999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sl.wfwt_14.apk"/>
    <x v="77"/>
    <n v="3"/>
    <n v="68135.913081932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trikita.talalarmo_19.apk"/>
    <x v="77"/>
    <n v="0"/>
    <n v="69162.3272839933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ninthfloor.copperpdf_4.apk"/>
    <x v="77"/>
    <n v="0"/>
    <n v="34022.661468945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tedstein.AndroSS_17.apk"/>
    <x v="77"/>
    <n v="0"/>
    <n v="42898.75168213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uk.co.yahoo.p1rpp.calendartrigger_7.apk"/>
    <x v="77"/>
    <n v="12"/>
    <n v="69577.48482702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hub.yeriomin.workoutlog_2.apk"/>
    <x v="77"/>
    <n v="2"/>
    <n v="63426.900645950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otriddle.budget_44.apk"/>
    <x v="77"/>
    <n v="0"/>
    <n v="49882.5085021089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tuxpaint_923.apk"/>
    <x v="77"/>
    <n v="0"/>
    <n v="74025.82440199330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polarclock_10.apk"/>
    <x v="77"/>
    <n v="0"/>
    <n v="38927.9800970107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jackpal.androidterm_72.apk"/>
    <x v="77"/>
    <n v="0"/>
    <n v="73973.3615079893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angrydoughnuts.android.alarmclock_15.apk"/>
    <x v="77"/>
    <n v="9"/>
    <n v="65295.404556905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ru.henridellal.dialer_10.apk"/>
    <x v="77"/>
    <n v="0"/>
    <n v="50768.8362540211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yndns.sven_ola.debian_kit_6.apk"/>
    <x v="77"/>
    <n v="0"/>
    <n v="37942.514435853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naq.dialer2_17.apk"/>
    <x v="77"/>
    <n v="3"/>
    <n v="43320.0451908632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anupam.acrylic_17.apk"/>
    <x v="77"/>
    <n v="0"/>
    <n v="42446.77593908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zygotelabs.locker_11.apk"/>
    <x v="77"/>
    <n v="0"/>
    <n v="40489.029749063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miqote.shanawp_10.apk"/>
    <x v="77"/>
    <n v="0"/>
    <n v="37091.1748339421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daniel_32.flexiblewallpaper_2.apk"/>
    <x v="77"/>
    <n v="0"/>
    <n v="36506.3171449583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khertan.forrunners_101030.apk"/>
    <x v="77"/>
    <n v="0"/>
    <n v="53829.644971061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t.isec.tp.am_4.apk"/>
    <x v="77"/>
    <n v="0"/>
    <n v="40835.340702207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alketii.mightyknight_1.apk"/>
    <x v="77"/>
    <n v="12"/>
    <n v="65133.9012091047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fedor.frozenbubble_54.apk"/>
    <x v="77"/>
    <n v="0"/>
    <n v="78502.5903990025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utomic.ensichat_17.apk"/>
    <x v="77"/>
    <n v="1"/>
    <n v="275533.995559904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lonamiwebs.klooni_820.apk"/>
    <x v="77"/>
    <n v="0"/>
    <n v="128412.98571089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lab.ardash.appleflinger.android_1005006.apk"/>
    <x v="77"/>
    <n v="0"/>
    <n v="123030.8543618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zamedev.gloomydungeons2.opensource_1602221800.apk"/>
    <x v="77"/>
    <n v="2"/>
    <n v="197449.539260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rotect.budgetwatch_29.apk"/>
    <x v="77"/>
    <n v="0"/>
    <n v="1016603.97013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ya.miku.wishmaster_54.apk"/>
    <x v="77"/>
    <n v="4"/>
    <n v="1424406.44737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osmand.plus_355.apk"/>
    <x v="77"/>
    <n v="19"/>
    <n v="2396799.91351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kanade.tachiyomi_41.apk"/>
    <x v="77"/>
    <n v="46"/>
    <n v="3983372.489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sl.wfwt_14.apk"/>
    <x v="77"/>
    <n v="3"/>
    <n v="66179.95685199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ninthfloor.copperpdf_4.apk"/>
    <x v="77"/>
    <n v="0"/>
    <n v="34257.03517999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trikita.talalarmo_19.apk"/>
    <x v="77"/>
    <n v="0"/>
    <n v="67640.7566419802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tedstein.AndroSS_17.apk"/>
    <x v="77"/>
    <n v="0"/>
    <n v="39931.206605979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uk.co.yahoo.p1rpp.calendartrigger_7.apk"/>
    <x v="77"/>
    <n v="12"/>
    <n v="65086.493808950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hub.yeriomin.workoutlog_2.apk"/>
    <x v="77"/>
    <n v="1"/>
    <n v="54122.888550977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jackpal.androidterm_72.apk"/>
    <x v="77"/>
    <n v="0"/>
    <n v="62011.223316017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tuxpaint_923.apk"/>
    <x v="77"/>
    <n v="0"/>
    <n v="64298.808814957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otriddle.budget_44.apk"/>
    <x v="77"/>
    <n v="0"/>
    <n v="43337.4109179712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ru.henridellal.dialer_10.apk"/>
    <x v="77"/>
    <n v="0"/>
    <n v="45300.738885998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angrydoughnuts.android.alarmclock_15.apk"/>
    <x v="77"/>
    <n v="9"/>
    <n v="68001.971896039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polarclock_10.apk"/>
    <x v="77"/>
    <n v="0"/>
    <n v="31944.493927003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yndns.sven_ola.debian_kit_6.apk"/>
    <x v="77"/>
    <n v="0"/>
    <n v="33308.521987986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naq.dialer2_17.apk"/>
    <x v="77"/>
    <n v="3"/>
    <n v="46079.126858035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anupam.acrylic_17.apk"/>
    <x v="77"/>
    <n v="0"/>
    <n v="43202.363890013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zygotelabs.locker_11.apk"/>
    <x v="77"/>
    <n v="0"/>
    <n v="46232.9078629845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miqote.shanawp_10.apk"/>
    <x v="77"/>
    <n v="0"/>
    <n v="33573.5247129923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daniel_32.flexiblewallpaper_2.apk"/>
    <x v="77"/>
    <n v="0"/>
    <n v="35421.01660103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t.isec.tp.am_4.apk"/>
    <x v="77"/>
    <n v="0"/>
    <n v="41852.070905966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khertan.forrunners_101030.apk"/>
    <x v="77"/>
    <n v="0"/>
    <n v="48644.464251992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utomic.ensichat_17.apk"/>
    <x v="77"/>
    <n v="1"/>
    <n v="263521.47407300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alketii.mightyknight_1.apk"/>
    <x v="77"/>
    <n v="12"/>
    <n v="79980.3391630411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fedor.frozenbubble_54.apk"/>
    <x v="77"/>
    <n v="0"/>
    <n v="89885.929787007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lonamiwebs.klooni_820.apk"/>
    <x v="77"/>
    <n v="0"/>
    <n v="141716.57743799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lab.ardash.appleflinger.android_1005006.apk"/>
    <x v="77"/>
    <n v="0"/>
    <n v="125841.552525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zamedev.gloomydungeons2.opensource_1602221800.apk"/>
    <x v="77"/>
    <n v="1"/>
    <n v="202286.58358601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rotect.budgetwatch_29.apk"/>
    <x v="77"/>
    <n v="0"/>
    <n v="896565.100688021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ya.miku.wishmaster_54.apk"/>
    <x v="77"/>
    <n v="6"/>
    <n v="1339175.37591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osmand.plus_355.apk"/>
    <x v="77"/>
    <n v="8"/>
    <n v="2298048.0203669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kanade.tachiyomi_41.apk"/>
    <x v="77"/>
    <n v="37"/>
    <n v="4115067.898006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sl.wfwt_14.apk"/>
    <x v="77"/>
    <n v="5"/>
    <n v="67299.191343947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trikita.talalarmo_19.apk"/>
    <x v="77"/>
    <n v="0"/>
    <n v="73860.25215906549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ninthfloor.copperpdf_4.apk"/>
    <x v="77"/>
    <n v="0"/>
    <n v="36931.7199450451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tedstein.AndroSS_17.apk"/>
    <x v="77"/>
    <n v="0"/>
    <n v="33109.749583061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hub.yeriomin.workoutlog_2.apk"/>
    <x v="77"/>
    <n v="1"/>
    <n v="53502.925283042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uk.co.yahoo.p1rpp.calendartrigger_7.apk"/>
    <x v="77"/>
    <n v="12"/>
    <n v="74278.4444179850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jackpal.androidterm_72.apk"/>
    <x v="77"/>
    <n v="0"/>
    <n v="70871.3238700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tuxpaint_923.apk"/>
    <x v="77"/>
    <n v="0"/>
    <n v="78155.9373619966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otriddle.budget_44.apk"/>
    <x v="77"/>
    <n v="0"/>
    <n v="46407.8043060143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angrydoughnuts.android.alarmclock_15.apk"/>
    <x v="77"/>
    <n v="8"/>
    <n v="69002.725042053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ru.henridellal.dialer_10.apk"/>
    <x v="77"/>
    <n v="0"/>
    <n v="47731.9574189604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polarclock_10.apk"/>
    <x v="77"/>
    <n v="0"/>
    <n v="35340.182921965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yndns.sven_ola.debian_kit_6.apk"/>
    <x v="77"/>
    <n v="0"/>
    <n v="38907.1807120926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anupam.acrylic_17.apk"/>
    <x v="77"/>
    <n v="0"/>
    <n v="41353.3452209085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miqote.shanawp_10.apk"/>
    <x v="77"/>
    <n v="0"/>
    <n v="35027.713607996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naq.dialer2_17.apk"/>
    <x v="77"/>
    <n v="3"/>
    <n v="51047.804687055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zygotelabs.locker_11.apk"/>
    <x v="77"/>
    <n v="0"/>
    <n v="49433.795494958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daniel_32.flexiblewallpaper_2.apk"/>
    <x v="77"/>
    <n v="0"/>
    <n v="35033.33234798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khertan.forrunners_101030.apk"/>
    <x v="77"/>
    <n v="0"/>
    <n v="60170.4242199193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t.isec.tp.am_4.apk"/>
    <x v="77"/>
    <n v="0"/>
    <n v="45016.250445041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alketii.mightyknight_1.apk"/>
    <x v="77"/>
    <n v="18"/>
    <n v="68726.05644993009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utomic.ensichat_17.apk"/>
    <x v="77"/>
    <n v="1"/>
    <n v="255455.55111207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fedor.frozenbubble_54.apk"/>
    <x v="77"/>
    <n v="0"/>
    <n v="79069.7013980243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lonamiwebs.klooni_820.apk"/>
    <x v="77"/>
    <n v="0"/>
    <n v="138511.49552001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lab.ardash.appleflinger.android_1005006.apk"/>
    <x v="77"/>
    <n v="0"/>
    <n v="135841.8966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zamedev.gloomydungeons2.opensource_1602221800.apk"/>
    <x v="77"/>
    <n v="2"/>
    <n v="187144.916680989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rotect.budgetwatch_29.apk"/>
    <x v="77"/>
    <n v="0"/>
    <n v="660030.640379991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ya.miku.wishmaster_54.apk"/>
    <x v="77"/>
    <n v="2"/>
    <n v="1274883.83244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osmand.plus_355.apk"/>
    <x v="77"/>
    <n v="20"/>
    <n v="2131845.2919570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kanade.tachiyomi_41.apk"/>
    <x v="77"/>
    <n v="31"/>
    <n v="4341132.28861999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sl.wfwt_14.apk"/>
    <x v="78"/>
    <n v="0"/>
    <n v="77888.6570339090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8"/>
    <n v="0"/>
    <n v="40458.8905209674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trikita.talalarmo_19.apk"/>
    <x v="78"/>
    <n v="0"/>
    <n v="121664.40923605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tedstein.AndroSS_17.apk"/>
    <x v="78"/>
    <n v="0"/>
    <n v="58614.4258789718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uk.co.yahoo.p1rpp.calendartrigger_7.apk"/>
    <x v="78"/>
    <n v="0"/>
    <n v="88979.3387488462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hub.yeriomin.workoutlog_2.apk"/>
    <x v="78"/>
    <n v="0"/>
    <n v="134285.57054302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tuxpaint_923.apk"/>
    <x v="78"/>
    <n v="0"/>
    <n v="93627.7209050022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jackpal.androidterm_72.apk"/>
    <x v="78"/>
    <n v="0"/>
    <n v="100028.16464798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polarclock_10.apk"/>
    <x v="78"/>
    <n v="0"/>
    <n v="38296.710082096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ru.henridellal.dialer_10.apk"/>
    <x v="78"/>
    <n v="0"/>
    <n v="107072.36467301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yndns.sven_ola.debian_kit_6.apk"/>
    <x v="78"/>
    <n v="0"/>
    <n v="52527.252863161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naq.dialer2_17.apk"/>
    <x v="78"/>
    <n v="0"/>
    <n v="58488.3240759371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anupam.acrylic_17.apk"/>
    <x v="78"/>
    <n v="0"/>
    <n v="53684.145572129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zygotelabs.locker_11.apk"/>
    <x v="78"/>
    <n v="0"/>
    <n v="64182.0939590687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miqote.shanawp_10.apk"/>
    <x v="78"/>
    <n v="0"/>
    <n v="43885.794339002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daniel_32.flexiblewallpaper_2.apk"/>
    <x v="78"/>
    <n v="0"/>
    <n v="42747.267161961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khertan.forrunners_101030.apk"/>
    <x v="78"/>
    <n v="0"/>
    <n v="65260.5449811088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lonamiwebs.klooni_820.apk"/>
    <x v="78"/>
    <n v="0"/>
    <n v="81432.8261208720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lab.ardash.appleflinger.android_1005006.apk"/>
    <x v="78"/>
    <n v="0"/>
    <n v="74581.1827301512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t.isec.tp.am_4.apk"/>
    <x v="78"/>
    <n v="0"/>
    <n v="59338.398098014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alketii.mightyknight_1.apk"/>
    <x v="78"/>
    <n v="0"/>
    <n v="94480.9548640622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jfedor.frozenbubble_54.apk"/>
    <x v="78"/>
    <n v="0"/>
    <n v="111781.89162001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zamedev.gloomydungeons2.opensource_1602221800.apk"/>
    <x v="78"/>
    <n v="0"/>
    <n v="504943.08137311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otriddle.budget_44.apk"/>
    <x v="78"/>
    <n v="0"/>
    <n v="7210253.55614093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angrydoughnuts.android.alarmclock_15.apk"/>
    <x v="78"/>
    <n v="0"/>
    <n v="7211240.51288818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ya.miku.wishmaster_54.apk"/>
    <x v="78"/>
    <n v="0"/>
    <n v="7220476.34934912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rotect.budgetwatch_29.apk"/>
    <x v="78"/>
    <n v="0"/>
    <n v="7220956.13990094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osmand.plus_355.apk"/>
    <x v="78"/>
    <n v="0"/>
    <n v="7302728.7751240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utomic.ensichat_17.apk"/>
    <x v="78"/>
    <n v="0"/>
    <n v="7218776.65737200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kanade.tachiyomi_41.apk"/>
    <x v="78"/>
    <n v="0"/>
    <n v="7227108.9841390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sl.wfwt_14.apk"/>
    <x v="78"/>
    <n v="0"/>
    <n v="67967.8645590319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ninthfloor.copperpdf_4.apk"/>
    <x v="78"/>
    <n v="0"/>
    <n v="36331.9869109545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tedstein.AndroSS_17.apk"/>
    <x v="78"/>
    <n v="0"/>
    <n v="59883.4409789997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uk.co.yahoo.p1rpp.calendartrigger_7.apk"/>
    <x v="78"/>
    <n v="0"/>
    <n v="107928.498238033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trikita.talalarmo_19.apk"/>
    <x v="78"/>
    <n v="0"/>
    <n v="131806.529180029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jackpal.androidterm_72.apk"/>
    <x v="78"/>
    <n v="0"/>
    <n v="99936.397441022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polarclock_10.apk"/>
    <x v="78"/>
    <n v="0"/>
    <n v="44441.2146040122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hub.yeriomin.workoutlog_2.apk"/>
    <x v="78"/>
    <n v="0"/>
    <n v="211994.08178398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tuxpaint_923.apk"/>
    <x v="78"/>
    <n v="0"/>
    <n v="93736.8599660111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ru.henridellal.dialer_10.apk"/>
    <x v="78"/>
    <n v="0"/>
    <n v="97404.2510660364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yndns.sven_ola.debian_kit_6.apk"/>
    <x v="78"/>
    <n v="0"/>
    <n v="46109.838882985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naq.dialer2_17.apk"/>
    <x v="78"/>
    <n v="0"/>
    <n v="51370.225112012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anupam.acrylic_17.apk"/>
    <x v="78"/>
    <n v="0"/>
    <n v="48827.685926051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miqote.shanawp_10.apk"/>
    <x v="78"/>
    <n v="0"/>
    <n v="39566.397325019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zygotelabs.locker_11.apk"/>
    <x v="78"/>
    <n v="0"/>
    <n v="51697.166093043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daniel_32.flexiblewallpaper_2.apk"/>
    <x v="78"/>
    <n v="0"/>
    <n v="37656.8388300364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khertan.forrunners_101030.apk"/>
    <x v="78"/>
    <n v="0"/>
    <n v="63931.7517940070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lonamiwebs.klooni_820.apk"/>
    <x v="78"/>
    <n v="0"/>
    <n v="76773.5916870296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t.isec.tp.am_4.apk"/>
    <x v="78"/>
    <n v="0"/>
    <n v="57201.452319975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lab.ardash.appleflinger.android_1005006.apk"/>
    <x v="78"/>
    <n v="0"/>
    <n v="79974.45120301560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alketii.mightyknight_1.apk"/>
    <x v="78"/>
    <n v="0"/>
    <n v="79103.0628160224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fedor.frozenbubble_54.apk"/>
    <x v="78"/>
    <n v="0"/>
    <n v="107747.38623498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zamedev.gloomydungeons2.opensource_1602221800.apk"/>
    <x v="78"/>
    <n v="0"/>
    <n v="464306.427726986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utomic.ensichat_17.apk"/>
    <x v="78"/>
    <n v="0"/>
    <n v="7220413.53921697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angrydoughnuts.android.alarmclock_15.apk"/>
    <x v="78"/>
    <n v="0"/>
    <n v="7210931.3829429997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ya.miku.wishmaster_54.apk"/>
    <x v="78"/>
    <n v="0"/>
    <n v="7216090.86472802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kanade.tachiyomi_41.apk"/>
    <x v="78"/>
    <n v="0"/>
    <n v="7220160.43383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rotect.budgetwatch_29.apk"/>
    <x v="78"/>
    <n v="0"/>
    <n v="7215228.303142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osmand.plus_355.apk"/>
    <x v="78"/>
    <n v="0"/>
    <n v="7312993.70502697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otriddle.budget_44.apk"/>
    <x v="78"/>
    <n v="0"/>
    <n v="7203460.07387304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sl.wfwt_14.apk"/>
    <x v="78"/>
    <n v="0"/>
    <n v="67087.9519559674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ninthfloor.copperpdf_4.apk"/>
    <x v="78"/>
    <n v="0"/>
    <n v="47584.2794959898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trikita.talalarmo_19.apk"/>
    <x v="78"/>
    <n v="0"/>
    <n v="119692.265262942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tedstein.AndroSS_17.apk"/>
    <x v="78"/>
    <n v="0"/>
    <n v="54438.4535040007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tuxpaint_923.apk"/>
    <x v="78"/>
    <n v="0"/>
    <n v="88849.0782399893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hub.yeriomin.workoutlog_2.apk"/>
    <x v="78"/>
    <n v="0"/>
    <n v="145546.76237597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jackpal.androidterm_72.apk"/>
    <x v="78"/>
    <n v="0"/>
    <n v="95161.5411039674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uk.co.yahoo.p1rpp.calendartrigger_7.apk"/>
    <x v="78"/>
    <n v="0"/>
    <n v="108615.935213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polarclock_10.apk"/>
    <x v="78"/>
    <n v="0"/>
    <n v="42468.5053599531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ru.henridellal.dialer_10.apk"/>
    <x v="78"/>
    <n v="0"/>
    <n v="102616.52162205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yndns.sven_ola.debian_kit_6.apk"/>
    <x v="78"/>
    <n v="0"/>
    <n v="41964.0981940319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naq.dialer2_17.apk"/>
    <x v="78"/>
    <n v="0"/>
    <n v="49450.7960219633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anupam.acrylic_17.apk"/>
    <x v="78"/>
    <n v="0"/>
    <n v="48918.1289910338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miqote.shanawp_10.apk"/>
    <x v="78"/>
    <n v="0"/>
    <n v="42065.993071067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zygotelabs.locker_11.apk"/>
    <x v="78"/>
    <n v="0"/>
    <n v="55187.013046000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daniel_32.flexiblewallpaper_2.apk"/>
    <x v="78"/>
    <n v="0"/>
    <n v="40760.626523988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khertan.forrunners_101030.apk"/>
    <x v="78"/>
    <n v="0"/>
    <n v="62657.4863110435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lonamiwebs.klooni_820.apk"/>
    <x v="78"/>
    <n v="0"/>
    <n v="70827.798651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lab.ardash.appleflinger.android_1005006.apk"/>
    <x v="78"/>
    <n v="0"/>
    <n v="65577.852082089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t.isec.tp.am_4.apk"/>
    <x v="78"/>
    <n v="0"/>
    <n v="55827.8562390477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alketii.mightyknight_1.apk"/>
    <x v="78"/>
    <n v="0"/>
    <n v="77046.6341669670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fedor.frozenbubble_54.apk"/>
    <x v="78"/>
    <n v="0"/>
    <n v="107734.42335508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zamedev.gloomydungeons2.opensource_1602221800.apk"/>
    <x v="78"/>
    <n v="0"/>
    <n v="451801.16313602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utomic.ensichat_17.apk"/>
    <x v="78"/>
    <n v="0"/>
    <n v="7216482.9784899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ya.miku.wishmaster_54.apk"/>
    <x v="78"/>
    <n v="0"/>
    <n v="7218640.87415799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kanade.tachiyomi_41.apk"/>
    <x v="78"/>
    <n v="0"/>
    <n v="7222999.35978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rotect.budgetwatch_29.apk"/>
    <x v="78"/>
    <n v="0"/>
    <n v="7216028.39698805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osmand.plus_355.apk"/>
    <x v="78"/>
    <n v="0"/>
    <n v="7312595.81487799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angrydoughnuts.android.alarmclock_15.apk"/>
    <x v="78"/>
    <n v="0"/>
    <n v="7202767.00824697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otriddle.budget_44.apk"/>
    <x v="78"/>
    <n v="0"/>
    <n v="7202768.88899597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9"/>
    <n v="0"/>
    <n v="31497.594957938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sl.wfwt_14.apk"/>
    <x v="79"/>
    <n v="0"/>
    <n v="96616.1653131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tedstein.AndroSS_17.apk"/>
    <x v="79"/>
    <n v="0"/>
    <n v="49729.235477046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uk.co.yahoo.p1rpp.calendartrigger_7.apk"/>
    <x v="79"/>
    <n v="0"/>
    <n v="53924.0900538861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79"/>
    <n v="0"/>
    <n v="170683.10325895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tuxpaint_923.apk"/>
    <x v="79"/>
    <n v="0"/>
    <n v="74313.031360972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jackpal.androidterm_72.apk"/>
    <x v="79"/>
    <n v="0"/>
    <n v="72144.0055819693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otriddle.budget_44.apk"/>
    <x v="79"/>
    <n v="0"/>
    <n v="65427.4541509803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polarclock_10.apk"/>
    <x v="79"/>
    <n v="0"/>
    <n v="41536.6604418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hub.yeriomin.workoutlog_2.apk"/>
    <x v="79"/>
    <n v="0"/>
    <n v="219641.5723960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ru.henridellal.dialer_10.apk"/>
    <x v="79"/>
    <n v="0"/>
    <n v="87194.280547089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yndns.sven_ola.debian_kit_6.apk"/>
    <x v="79"/>
    <n v="0"/>
    <n v="59494.097250047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anupam.acrylic_17.apk"/>
    <x v="79"/>
    <n v="0"/>
    <n v="56886.2631388473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miqote.shanawp_10.apk"/>
    <x v="79"/>
    <n v="0"/>
    <n v="46611.122345086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zygotelabs.locker_11.apk"/>
    <x v="79"/>
    <n v="0"/>
    <n v="69078.132710885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naq.dialer2_17.apk"/>
    <x v="79"/>
    <n v="3"/>
    <n v="88138.915277086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khertan.forrunners_101030.apk"/>
    <x v="79"/>
    <n v="0"/>
    <n v="69870.648721931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daniel_32.flexiblewallpaper_2.apk"/>
    <x v="79"/>
    <n v="0"/>
    <n v="48006.882629124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t.isec.tp.am_4.apk"/>
    <x v="79"/>
    <n v="0"/>
    <n v="68600.3350808749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angrydoughnuts.android.alarmclock_15.apk"/>
    <x v="79"/>
    <n v="3"/>
    <n v="239955.5818911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alketii.mightyknight_1.apk"/>
    <x v="79"/>
    <n v="0"/>
    <n v="163213.39423116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fedor.frozenbubble_54.apk"/>
    <x v="79"/>
    <n v="0"/>
    <n v="198068.223135080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lab.ardash.appleflinger.android_1005006.apk"/>
    <x v="79"/>
    <n v="0"/>
    <n v="231403.60183804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lonamiwebs.klooni_820.apk"/>
    <x v="79"/>
    <n v="0"/>
    <n v="322233.111322856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zamedev.gloomydungeons2.opensource_1602221800.apk"/>
    <x v="79"/>
    <n v="6"/>
    <n v="2535582.84792000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utomic.ensichat_17.apk"/>
    <x v="79"/>
    <n v="0"/>
    <n v="1322446.3519188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ya.miku.wishmaster_54.apk"/>
    <x v="79"/>
    <n v="0"/>
    <n v="7220472.61740615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kanade.tachiyomi_41.apk"/>
    <x v="79"/>
    <n v="0"/>
    <n v="7217863.11630414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rotect.budgetwatch_29.apk"/>
    <x v="79"/>
    <n v="0"/>
    <n v="7218865.78003688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osmand.plus_355.apk"/>
    <x v="79"/>
    <n v="0"/>
    <n v="7285569.9043639395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ninthfloor.copperpdf_4.apk"/>
    <x v="79"/>
    <n v="0"/>
    <n v="47034.05326197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sl.wfwt_14.apk"/>
    <x v="79"/>
    <n v="0"/>
    <n v="127162.57873404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uk.co.yahoo.p1rpp.calendartrigger_7.apk"/>
    <x v="79"/>
    <n v="0"/>
    <n v="60146.902980981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tedstein.AndroSS_17.apk"/>
    <x v="79"/>
    <n v="0"/>
    <n v="56602.3951999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trikita.talalarmo_19.apk"/>
    <x v="79"/>
    <n v="0"/>
    <n v="202655.23706603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tuxpaint_923.apk"/>
    <x v="79"/>
    <n v="0"/>
    <n v="85585.83858096970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jackpal.androidterm_72.apk"/>
    <x v="79"/>
    <n v="0"/>
    <n v="80223.1766189797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otriddle.budget_44.apk"/>
    <x v="79"/>
    <n v="0"/>
    <n v="70334.6637550275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hub.yeriomin.workoutlog_2.apk"/>
    <x v="79"/>
    <n v="0"/>
    <n v="242704.42970702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polarclock_10.apk"/>
    <x v="79"/>
    <n v="0"/>
    <n v="41588.1587570182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ru.henridellal.dialer_10.apk"/>
    <x v="79"/>
    <n v="0"/>
    <n v="88336.545753991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yndns.sven_ola.debian_kit_6.apk"/>
    <x v="79"/>
    <n v="0"/>
    <n v="52373.4965760377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anupam.acrylic_17.apk"/>
    <x v="79"/>
    <n v="0"/>
    <n v="55691.082958015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zygotelabs.locker_11.apk"/>
    <x v="79"/>
    <n v="0"/>
    <n v="63252.441714983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miqote.shanawp_10.apk"/>
    <x v="79"/>
    <n v="0"/>
    <n v="49024.222448991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naq.dialer2_17.apk"/>
    <x v="79"/>
    <n v="3"/>
    <n v="89272.7797660045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daniel_32.flexiblewallpaper_2.apk"/>
    <x v="79"/>
    <n v="0"/>
    <n v="46147.916553018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khertan.forrunners_101030.apk"/>
    <x v="79"/>
    <n v="0"/>
    <n v="74666.590991022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angrydoughnuts.android.alarmclock_15.apk"/>
    <x v="79"/>
    <n v="3"/>
    <n v="236388.56189098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t.isec.tp.am_4.apk"/>
    <x v="79"/>
    <n v="0"/>
    <n v="65320.3513650223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alketii.mightyknight_1.apk"/>
    <x v="79"/>
    <n v="0"/>
    <n v="163270.023934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fedor.frozenbubble_54.apk"/>
    <x v="79"/>
    <n v="0"/>
    <n v="205845.977593969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lonamiwebs.klooni_820.apk"/>
    <x v="79"/>
    <n v="0"/>
    <n v="251223.31892896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lab.ardash.appleflinger.android_1005006.apk"/>
    <x v="79"/>
    <n v="0"/>
    <n v="265661.725522017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utomic.ensichat_17.apk"/>
    <x v="79"/>
    <n v="0"/>
    <n v="1448800.872979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zamedev.gloomydungeons2.opensource_1602221800.apk"/>
    <x v="79"/>
    <n v="6"/>
    <n v="2779684.8441879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ya.miku.wishmaster_54.apk"/>
    <x v="79"/>
    <n v="0"/>
    <n v="7213865.08811701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kanade.tachiyomi_41.apk"/>
    <x v="79"/>
    <n v="0"/>
    <n v="7218600.46597400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rotect.budgetwatch_29.apk"/>
    <x v="79"/>
    <n v="0"/>
    <n v="7211465.88103303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osmand.plus_355.apk"/>
    <x v="79"/>
    <n v="0"/>
    <n v="7285942.54411302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sl.wfwt_14.apk"/>
    <x v="79"/>
    <n v="0"/>
    <n v="126339.38419108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ninthfloor.copperpdf_4.apk"/>
    <x v="79"/>
    <n v="0"/>
    <n v="35895.694125094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uk.co.yahoo.p1rpp.calendartrigger_7.apk"/>
    <x v="79"/>
    <n v="0"/>
    <n v="53573.3376870630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tedstein.AndroSS_17.apk"/>
    <x v="79"/>
    <n v="0"/>
    <n v="48883.168746950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trikita.talalarmo_19.apk"/>
    <x v="79"/>
    <n v="0"/>
    <n v="224910.42683401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tuxpaint_923.apk"/>
    <x v="79"/>
    <n v="0"/>
    <n v="102066.78478803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jackpal.androidterm_72.apk"/>
    <x v="79"/>
    <n v="0"/>
    <n v="91058.56639903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polarclock_10.apk"/>
    <x v="79"/>
    <n v="0"/>
    <n v="42526.807839050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hub.yeriomin.workoutlog_2.apk"/>
    <x v="79"/>
    <n v="0"/>
    <n v="250323.2670900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otriddle.budget_44.apk"/>
    <x v="79"/>
    <n v="0"/>
    <n v="91489.520394010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yndns.sven_ola.debian_kit_6.apk"/>
    <x v="79"/>
    <n v="0"/>
    <n v="58516.3940469501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anupam.acrylic_17.apk"/>
    <x v="79"/>
    <n v="0"/>
    <n v="52698.6205719877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zygotelabs.locker_11.apk"/>
    <x v="79"/>
    <n v="0"/>
    <n v="64305.5526859824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miqote.shanawp_10.apk"/>
    <x v="79"/>
    <n v="0"/>
    <n v="41500.354039948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naq.dialer2_17.apk"/>
    <x v="79"/>
    <n v="3"/>
    <n v="86259.4570510555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ru.henridellal.dialer_10.apk"/>
    <x v="79"/>
    <n v="0"/>
    <n v="101418.122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khertan.forrunners_101030.apk"/>
    <x v="79"/>
    <n v="0"/>
    <n v="66357.2354658972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daniel_32.flexiblewallpaper_2.apk"/>
    <x v="79"/>
    <n v="0"/>
    <n v="40802.171973977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t.isec.tp.am_4.apk"/>
    <x v="79"/>
    <n v="0"/>
    <n v="74345.1626109890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angrydoughnuts.android.alarmclock_15.apk"/>
    <x v="79"/>
    <n v="3"/>
    <n v="230818.70502699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alketii.mightyknight_1.apk"/>
    <x v="79"/>
    <n v="0"/>
    <n v="165358.384466961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fedor.frozenbubble_54.apk"/>
    <x v="79"/>
    <n v="0"/>
    <n v="200916.102634974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lonamiwebs.klooni_820.apk"/>
    <x v="79"/>
    <n v="0"/>
    <n v="282669.92828505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lab.ardash.appleflinger.android_1005006.apk"/>
    <x v="79"/>
    <n v="0"/>
    <n v="289050.973834004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utomic.ensichat_17.apk"/>
    <x v="79"/>
    <n v="0"/>
    <n v="1490154.0052409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zamedev.gloomydungeons2.opensource_1602221800.apk"/>
    <x v="79"/>
    <n v="6"/>
    <n v="2584084.64140992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ya.miku.wishmaster_54.apk"/>
    <x v="79"/>
    <n v="0"/>
    <n v="7214099.46439297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kanade.tachiyomi_41.apk"/>
    <x v="79"/>
    <n v="0"/>
    <n v="7224552.92008106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rotect.budgetwatch_29.apk"/>
    <x v="79"/>
    <n v="0"/>
    <n v="7214816.34992104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osmand.plus_355.apk"/>
    <x v="79"/>
    <n v="0"/>
    <n v="7291808.83173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80"/>
    <n v="0"/>
    <n v="111963.15633994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0"/>
    <n v="0"/>
    <n v="41793.343296972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uk.co.yahoo.p1rpp.calendartrigger_7.apk"/>
    <x v="80"/>
    <n v="0"/>
    <n v="52034.011733019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hub.yeriomin.workoutlog_2.apk"/>
    <x v="80"/>
    <n v="0"/>
    <n v="73992.646923987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jackpal.androidterm_72.apk"/>
    <x v="80"/>
    <n v="0"/>
    <n v="48682.4121549725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otriddle.budget_44.apk"/>
    <x v="80"/>
    <n v="0"/>
    <n v="59242.466941941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polarclock_10.apk"/>
    <x v="80"/>
    <n v="0"/>
    <n v="33802.048258948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ru.henridellal.dialer_10.apk"/>
    <x v="80"/>
    <n v="0"/>
    <n v="68074.301258893596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tuxpaint_923.apk"/>
    <x v="80"/>
    <n v="0"/>
    <n v="64702.8700450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yndns.sven_ola.debian_kit_6.apk"/>
    <x v="80"/>
    <n v="0"/>
    <n v="41665.332847042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anupam.acrylic_17.apk"/>
    <x v="80"/>
    <n v="0"/>
    <n v="36035.734245087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sl.wfwt_14.apk"/>
    <x v="80"/>
    <n v="0"/>
    <n v="43180.0148452166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tedstein.AndroSS_17.apk"/>
    <x v="80"/>
    <n v="0"/>
    <n v="54063.58980387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zygotelabs.locker_11.apk"/>
    <x v="80"/>
    <n v="0"/>
    <n v="37418.0605500004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miqote.shanawp_10.apk"/>
    <x v="80"/>
    <n v="0"/>
    <n v="33619.045367929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daniel_32.flexiblewallpaper_2.apk"/>
    <x v="80"/>
    <n v="0"/>
    <n v="36051.833552075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naq.dialer2_17.apk"/>
    <x v="80"/>
    <n v="13"/>
    <n v="83786.026407964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lonamiwebs.klooni_820.apk"/>
    <x v="80"/>
    <n v="0"/>
    <n v="60026.9633030983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khertan.forrunners_101030.apk"/>
    <x v="80"/>
    <n v="0"/>
    <n v="57101.603830000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angrydoughnuts.android.alarmclock_15.apk"/>
    <x v="80"/>
    <n v="14"/>
    <n v="263180.795420892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t.isec.tp.am_4.apk"/>
    <x v="80"/>
    <n v="0"/>
    <n v="41468.7106420751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lab.ardash.appleflinger.android_1005006.apk"/>
    <x v="80"/>
    <n v="0"/>
    <n v="58586.538333911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zamedev.gloomydungeons2.opensource_1602221800.apk"/>
    <x v="80"/>
    <n v="0"/>
    <n v="154203.48229794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rotect.budgetwatch_29.apk"/>
    <x v="80"/>
    <n v="10"/>
    <n v="159343.533094971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ya.miku.wishmaster_54.apk"/>
    <x v="80"/>
    <n v="2"/>
    <n v="1529278.10242398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alketii.mightyknight_1.apk"/>
    <x v="80"/>
    <n v="0"/>
    <n v="69295.3859649132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utomic.ensichat_17.apk"/>
    <x v="80"/>
    <n v="0"/>
    <n v="283349.604996154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kanade.tachiyomi_41.apk"/>
    <x v="80"/>
    <n v="0"/>
    <n v="3280428.11215203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osmand.plus_355.apk"/>
    <x v="80"/>
    <n v="0"/>
    <n v="4240268.9373521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fedor.frozenbubble_54.apk"/>
    <x v="80"/>
    <n v="0"/>
    <n v="7211506.7131440099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sl.wfwt_14.apk"/>
    <x v="80"/>
    <n v="0"/>
    <n v="49390.1300189899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trikita.talalarmo_19.apk"/>
    <x v="80"/>
    <n v="0"/>
    <n v="117929.14338596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ninthfloor.copperpdf_4.apk"/>
    <x v="80"/>
    <n v="0"/>
    <n v="42303.0224750400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uk.co.yahoo.p1rpp.calendartrigger_7.apk"/>
    <x v="80"/>
    <n v="0"/>
    <n v="42300.198365002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tedstein.AndroSS_17.apk"/>
    <x v="80"/>
    <n v="0"/>
    <n v="55127.0559190306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hub.yeriomin.workoutlog_2.apk"/>
    <x v="80"/>
    <n v="0"/>
    <n v="89943.969783955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tuxpaint_923.apk"/>
    <x v="80"/>
    <n v="0"/>
    <n v="71752.4215289739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jackpal.androidterm_72.apk"/>
    <x v="80"/>
    <n v="0"/>
    <n v="62736.269938992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otriddle.budget_44.apk"/>
    <x v="80"/>
    <n v="0"/>
    <n v="61954.2528419988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ru.henridellal.dialer_10.apk"/>
    <x v="80"/>
    <n v="0"/>
    <n v="71843.8806970370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polarclock_10.apk"/>
    <x v="80"/>
    <n v="0"/>
    <n v="41396.261200017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yndns.sven_ola.debian_kit_6.apk"/>
    <x v="80"/>
    <n v="0"/>
    <n v="47706.900710996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utomic.ensichat_17.apk"/>
    <x v="80"/>
    <n v="0"/>
    <n v="340047.32897900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anupam.acrylic_17.apk"/>
    <x v="80"/>
    <n v="0"/>
    <n v="44359.11735001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zygotelabs.locker_11.apk"/>
    <x v="80"/>
    <n v="0"/>
    <n v="44422.629769018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naq.dialer2_17.apk"/>
    <x v="80"/>
    <n v="13"/>
    <n v="95518.2854459852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miqote.shanawp_10.apk"/>
    <x v="80"/>
    <n v="0"/>
    <n v="38554.3724019661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daniel_32.flexiblewallpaper_2.apk"/>
    <x v="80"/>
    <n v="0"/>
    <n v="38256.5017199958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khertan.forrunners_101030.apk"/>
    <x v="80"/>
    <n v="0"/>
    <n v="60602.3006169707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angrydoughnuts.android.alarmclock_15.apk"/>
    <x v="80"/>
    <n v="14"/>
    <n v="285920.707288023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lonamiwebs.klooni_820.apk"/>
    <x v="80"/>
    <n v="0"/>
    <n v="65165.36701703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t.isec.tp.am_4.apk"/>
    <x v="80"/>
    <n v="0"/>
    <n v="43429.774557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lab.ardash.appleflinger.android_1005006.apk"/>
    <x v="80"/>
    <n v="0"/>
    <n v="56908.329944999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alketii.mightyknight_1.apk"/>
    <x v="80"/>
    <n v="0"/>
    <n v="64056.8763649789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zamedev.gloomydungeons2.opensource_1602221800.apk"/>
    <x v="80"/>
    <n v="0"/>
    <n v="154052.18177102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rotect.budgetwatch_29.apk"/>
    <x v="80"/>
    <n v="10"/>
    <n v="172335.621617035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ya.miku.wishmaster_54.apk"/>
    <x v="80"/>
    <n v="2"/>
    <n v="1704531.8088830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kanade.tachiyomi_41.apk"/>
    <x v="80"/>
    <n v="0"/>
    <n v="3531297.9872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osmand.plus_355.apk"/>
    <x v="80"/>
    <n v="0"/>
    <n v="4084519.0662099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fedor.frozenbubble_54.apk"/>
    <x v="80"/>
    <n v="0"/>
    <n v="5444758.640432960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sl.wfwt_14.apk"/>
    <x v="80"/>
    <n v="0"/>
    <n v="65125.503188930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trikita.talalarmo_19.apk"/>
    <x v="80"/>
    <n v="0"/>
    <n v="152825.12050704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ninthfloor.copperpdf_4.apk"/>
    <x v="80"/>
    <n v="0"/>
    <n v="50813.689209055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uk.co.yahoo.p1rpp.calendartrigger_7.apk"/>
    <x v="80"/>
    <n v="0"/>
    <n v="61533.1368449841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hub.yeriomin.workoutlog_2.apk"/>
    <x v="80"/>
    <n v="0"/>
    <n v="90376.9224929855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jackpal.androidterm_72.apk"/>
    <x v="80"/>
    <n v="0"/>
    <n v="68782.5676209758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tuxpaint_923.apk"/>
    <x v="80"/>
    <n v="0"/>
    <n v="85726.8430120310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otriddle.budget_44.apk"/>
    <x v="80"/>
    <n v="0"/>
    <n v="74733.1864129518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polarclock_10.apk"/>
    <x v="80"/>
    <n v="0"/>
    <n v="39982.794772018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tedstein.AndroSS_17.apk"/>
    <x v="80"/>
    <n v="0"/>
    <n v="51456.367990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ru.henridellal.dialer_10.apk"/>
    <x v="80"/>
    <n v="0"/>
    <n v="80853.377489023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yndns.sven_ola.debian_kit_6.apk"/>
    <x v="80"/>
    <n v="0"/>
    <n v="46979.540358995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miqote.shanawp_10.apk"/>
    <x v="80"/>
    <n v="0"/>
    <n v="39419.124425970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anupam.acrylic_17.apk"/>
    <x v="80"/>
    <n v="0"/>
    <n v="51123.272299999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naq.dialer2_17.apk"/>
    <x v="80"/>
    <n v="13"/>
    <n v="93228.4296400611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zygotelabs.locker_11.apk"/>
    <x v="80"/>
    <n v="0"/>
    <n v="56857.581610907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khertan.forrunners_101030.apk"/>
    <x v="80"/>
    <n v="0"/>
    <n v="64361.186124035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daniel_32.flexiblewallpaper_2.apk"/>
    <x v="80"/>
    <n v="0"/>
    <n v="38370.374383986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lonamiwebs.klooni_820.apk"/>
    <x v="80"/>
    <n v="0"/>
    <n v="61829.1080209892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t.isec.tp.am_4.apk"/>
    <x v="80"/>
    <n v="0"/>
    <n v="49320.628504035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lab.ardash.appleflinger.android_1005006.apk"/>
    <x v="80"/>
    <n v="0"/>
    <n v="58686.597509891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alketii.mightyknight_1.apk"/>
    <x v="80"/>
    <n v="0"/>
    <n v="60272.996554034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utomic.ensichat_17.apk"/>
    <x v="80"/>
    <n v="0"/>
    <n v="360965.3291299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angrydoughnuts.android.alarmclock_15.apk"/>
    <x v="80"/>
    <n v="14"/>
    <n v="293536.26414097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zamedev.gloomydungeons2.opensource_1602221800.apk"/>
    <x v="80"/>
    <n v="0"/>
    <n v="148064.678265013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rotect.budgetwatch_29.apk"/>
    <x v="80"/>
    <n v="10"/>
    <n v="152273.7466790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ya.miku.wishmaster_54.apk"/>
    <x v="80"/>
    <n v="2"/>
    <n v="1751949.4335401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kanade.tachiyomi_41.apk"/>
    <x v="80"/>
    <n v="0"/>
    <n v="3541488.0600339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osmand.plus_355.apk"/>
    <x v="80"/>
    <n v="0"/>
    <n v="4637012.4338519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fedor.frozenbubble_54.apk"/>
    <x v="80"/>
    <n v="0"/>
    <n v="7213667.7023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1"/>
    <n v="0"/>
    <n v="33863.95715619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1"/>
    <n v="0"/>
    <n v="55158.1825541798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81"/>
    <n v="0"/>
    <n v="45953.6061829421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81"/>
    <n v="0"/>
    <n v="46833.0778591334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81"/>
    <n v="0"/>
    <n v="60941.4082379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81"/>
    <n v="0"/>
    <n v="26365.938044851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81"/>
    <n v="0"/>
    <n v="128410.351088968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81"/>
    <n v="1"/>
    <n v="81671.105877030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81"/>
    <n v="0"/>
    <n v="31702.70429691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81"/>
    <n v="0"/>
    <n v="34325.659263180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81"/>
    <n v="0"/>
    <n v="29628.0046601313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81"/>
    <n v="0"/>
    <n v="38985.3143959770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81"/>
    <n v="32"/>
    <n v="144218.16459996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81"/>
    <n v="0"/>
    <n v="29170.960532035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81"/>
    <n v="0"/>
    <n v="45922.7887310552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81"/>
    <n v="0"/>
    <n v="136007.225925101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81"/>
    <n v="0"/>
    <n v="46167.1198299153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81"/>
    <n v="0"/>
    <n v="131917.927503818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81"/>
    <n v="3"/>
    <n v="98090.74935293750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81"/>
    <n v="0"/>
    <n v="103163.469106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81"/>
    <n v="0"/>
    <n v="151705.397082026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81"/>
    <n v="0"/>
    <n v="147686.86444312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81"/>
    <n v="0"/>
    <n v="152280.09264683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81"/>
    <n v="0"/>
    <n v="147951.421193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81"/>
    <n v="9"/>
    <n v="301959.501556819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81"/>
    <n v="0"/>
    <n v="645016.422744840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81"/>
    <n v="6"/>
    <n v="809420.52277806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81"/>
    <n v="0"/>
    <n v="125549.12608489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81"/>
    <n v="0"/>
    <n v="4563870.8900180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81"/>
    <n v="20"/>
    <n v="6486032.0361337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81"/>
    <n v="0"/>
    <n v="61532.0982179837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81"/>
    <n v="0"/>
    <n v="41136.7290759808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81"/>
    <n v="0"/>
    <n v="53044.376189994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81"/>
    <n v="0"/>
    <n v="58273.4354450367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81"/>
    <n v="0"/>
    <n v="89816.2251859903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81"/>
    <n v="0"/>
    <n v="38049.0171779528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81"/>
    <n v="0"/>
    <n v="41675.3665699506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81"/>
    <n v="0"/>
    <n v="174707.98146899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81"/>
    <n v="1"/>
    <n v="103557.43893503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81"/>
    <n v="0"/>
    <n v="42521.5859099989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81"/>
    <n v="30"/>
    <n v="171991.42722599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81"/>
    <n v="0"/>
    <n v="36073.4864209661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81"/>
    <n v="0"/>
    <n v="48398.649782990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81"/>
    <n v="0"/>
    <n v="156899.68061901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81"/>
    <n v="0"/>
    <n v="37831.7298709879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81"/>
    <n v="0"/>
    <n v="57647.616718022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81"/>
    <n v="0"/>
    <n v="151238.8632980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81"/>
    <n v="3"/>
    <n v="101807.71993496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81"/>
    <n v="0"/>
    <n v="58272.913225984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81"/>
    <n v="0"/>
    <n v="117502.93718697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81"/>
    <n v="0"/>
    <n v="142911.24123800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81"/>
    <n v="0"/>
    <n v="178291.764919005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81"/>
    <n v="0"/>
    <n v="188349.6967839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81"/>
    <n v="0"/>
    <n v="168649.100392997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81"/>
    <n v="0"/>
    <n v="199920.32429098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81"/>
    <n v="9"/>
    <n v="322116.59582599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81"/>
    <n v="0"/>
    <n v="816469.817903997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81"/>
    <n v="6"/>
    <n v="841602.889664995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81"/>
    <n v="0"/>
    <n v="4973221.386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81"/>
    <n v="0"/>
    <n v="7216311.1186040305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81"/>
    <n v="0"/>
    <n v="63807.458857074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81"/>
    <n v="0"/>
    <n v="36924.1409109672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81"/>
    <n v="0"/>
    <n v="53958.1687829922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81"/>
    <n v="0"/>
    <n v="51928.56507096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81"/>
    <n v="0"/>
    <n v="81056.997818057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81"/>
    <n v="0"/>
    <n v="152416.70623794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81"/>
    <n v="0"/>
    <n v="31149.222792941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81"/>
    <n v="1"/>
    <n v="91369.864279986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81"/>
    <n v="32"/>
    <n v="160555.0023580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81"/>
    <n v="0"/>
    <n v="38449.502881965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81"/>
    <n v="0"/>
    <n v="43032.105297082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81"/>
    <n v="0"/>
    <n v="38440.619932953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81"/>
    <n v="0"/>
    <n v="48695.3463240060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81"/>
    <n v="0"/>
    <n v="35649.544841959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81"/>
    <n v="0"/>
    <n v="154866.69801606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81"/>
    <n v="0"/>
    <n v="57890.8771810820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81"/>
    <n v="3"/>
    <n v="94622.80074995939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81"/>
    <n v="0"/>
    <n v="144865.6838190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81"/>
    <n v="0"/>
    <n v="55595.049937954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81"/>
    <n v="0"/>
    <n v="144927.31888592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81"/>
    <n v="0"/>
    <n v="117303.30526898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81"/>
    <n v="0"/>
    <n v="191579.69601696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81"/>
    <n v="0"/>
    <n v="180316.47034699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81"/>
    <n v="0"/>
    <n v="200041.8787270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81"/>
    <n v="9"/>
    <n v="320694.596182903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81"/>
    <n v="0"/>
    <n v="197744.14529499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81"/>
    <n v="0"/>
    <n v="789427.318635978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81"/>
    <n v="6"/>
    <n v="881228.15703705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81"/>
    <n v="0"/>
    <n v="5322862.16089199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81"/>
    <n v="0"/>
    <n v="7215491.7608949998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2"/>
    <n v="1"/>
    <n v="77628.6082479636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82"/>
    <n v="0"/>
    <n v="22067.802001954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82"/>
    <n v="0"/>
    <n v="58574.2089969571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82"/>
    <n v="0"/>
    <n v="28112.186765996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82"/>
    <n v="0"/>
    <n v="28250.54878601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82"/>
    <n v="0"/>
    <n v="32879.7481299842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82"/>
    <n v="0"/>
    <n v="30016.383551061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82"/>
    <n v="0"/>
    <n v="35721.882591023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82"/>
    <n v="0"/>
    <n v="36472.10047394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82"/>
    <n v="0"/>
    <n v="49888.383358018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82"/>
    <n v="0"/>
    <n v="20190.278376918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82"/>
    <n v="0"/>
    <n v="21365.51447585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82"/>
    <n v="0"/>
    <n v="24945.420400006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82"/>
    <n v="0"/>
    <n v="25648.8884559366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82"/>
    <n v="0"/>
    <n v="24681.5628281327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82"/>
    <n v="0"/>
    <n v="19383.762449026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82"/>
    <n v="0"/>
    <n v="20490.056579001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82"/>
    <n v="0"/>
    <n v="26338.602568022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82"/>
    <n v="0"/>
    <n v="29715.787719935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82"/>
    <n v="0"/>
    <n v="30186.234838096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82"/>
    <n v="0"/>
    <n v="35411.7225541267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82"/>
    <n v="0"/>
    <n v="42490.2794100344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82"/>
    <n v="0"/>
    <n v="63309.0866198763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82"/>
    <n v="0"/>
    <n v="182909.55947805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82"/>
    <n v="0"/>
    <n v="102244.9408688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82"/>
    <n v="0"/>
    <n v="96561.9401969015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82"/>
    <n v="0"/>
    <n v="101724.53120886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82"/>
    <n v="0"/>
    <n v="549806.26747384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82"/>
    <n v="0"/>
    <n v="1447278.4040798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82"/>
    <n v="0"/>
    <n v="1507251.7115818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82"/>
    <n v="0"/>
    <n v="52919.041221029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82"/>
    <n v="1"/>
    <n v="78382.226966030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82"/>
    <n v="0"/>
    <n v="22149.0235200034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82"/>
    <n v="0"/>
    <n v="31423.434318974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82"/>
    <n v="0"/>
    <n v="24471.972363011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82"/>
    <n v="0"/>
    <n v="26074.288557050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82"/>
    <n v="0"/>
    <n v="44250.8661120082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82"/>
    <n v="0"/>
    <n v="35576.008362986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82"/>
    <n v="0"/>
    <n v="44823.711818025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82"/>
    <n v="0"/>
    <n v="23082.2144760168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82"/>
    <n v="0"/>
    <n v="34512.21022801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82"/>
    <n v="0"/>
    <n v="18307.530199992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82"/>
    <n v="0"/>
    <n v="19067.6084459992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82"/>
    <n v="0"/>
    <n v="19374.324990028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82"/>
    <n v="0"/>
    <n v="21371.70540099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82"/>
    <n v="0"/>
    <n v="17608.59245399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82"/>
    <n v="0"/>
    <n v="22702.013104979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82"/>
    <n v="0"/>
    <n v="28509.320141980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82"/>
    <n v="0"/>
    <n v="16986.905266996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82"/>
    <n v="0"/>
    <n v="23944.185435015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82"/>
    <n v="0"/>
    <n v="30640.1497020269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82"/>
    <n v="0"/>
    <n v="215530.25261900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82"/>
    <n v="0"/>
    <n v="57288.660381978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82"/>
    <n v="0"/>
    <n v="42902.75222598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82"/>
    <n v="0"/>
    <n v="90951.8017100052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82"/>
    <n v="0"/>
    <n v="90341.7928370181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82"/>
    <n v="0"/>
    <n v="100609.12570299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82"/>
    <n v="0"/>
    <n v="420359.4699630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82"/>
    <n v="0"/>
    <n v="1343295.769427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82"/>
    <n v="0"/>
    <n v="1515429.6246460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82"/>
    <n v="1"/>
    <n v="81183.240863028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82"/>
    <n v="0"/>
    <n v="64690.3121978975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82"/>
    <n v="0"/>
    <n v="23619.855325086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82"/>
    <n v="0"/>
    <n v="28444.118803017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82"/>
    <n v="0"/>
    <n v="36544.5286559406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82"/>
    <n v="0"/>
    <n v="33911.494103027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82"/>
    <n v="0"/>
    <n v="50887.231708969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82"/>
    <n v="0"/>
    <n v="29823.894819011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82"/>
    <n v="0"/>
    <n v="21758.5394920315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82"/>
    <n v="0"/>
    <n v="42551.814124919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82"/>
    <n v="0"/>
    <n v="37703.169842949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82"/>
    <n v="0"/>
    <n v="54420.7263520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82"/>
    <n v="0"/>
    <n v="30470.464466023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82"/>
    <n v="0"/>
    <n v="28559.599236003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82"/>
    <n v="0"/>
    <n v="22633.46074195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82"/>
    <n v="0"/>
    <n v="31377.151348977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82"/>
    <n v="0"/>
    <n v="34095.4151719341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82"/>
    <n v="0"/>
    <n v="20316.3912649033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82"/>
    <n v="0"/>
    <n v="33293.7088370089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82"/>
    <n v="0"/>
    <n v="32787.979916902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82"/>
    <n v="0"/>
    <n v="45052.219481905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82"/>
    <n v="0"/>
    <n v="53037.7236030763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82"/>
    <n v="0"/>
    <n v="79792.075918055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82"/>
    <n v="0"/>
    <n v="139394.94440704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82"/>
    <n v="0"/>
    <n v="111942.00620998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82"/>
    <n v="0"/>
    <n v="256247.5147650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82"/>
    <n v="0"/>
    <n v="121795.62921496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82"/>
    <n v="0"/>
    <n v="665427.21508303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82"/>
    <n v="0"/>
    <n v="1952348.532479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82"/>
    <n v="0"/>
    <n v="1982293.1776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83"/>
    <n v="0"/>
    <n v="32947.031546849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83"/>
    <n v="0"/>
    <n v="42307.252072962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3"/>
    <n v="0"/>
    <n v="24611.163796158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83"/>
    <n v="0"/>
    <n v="28066.695604007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83"/>
    <n v="0"/>
    <n v="27864.9058928712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83"/>
    <n v="0"/>
    <n v="27618.6368979979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83"/>
    <n v="0"/>
    <n v="19151.247954927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83"/>
    <n v="0"/>
    <n v="40060.999609995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83"/>
    <n v="0"/>
    <n v="25110.323027009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83"/>
    <n v="0"/>
    <n v="25501.146894879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83"/>
    <n v="0"/>
    <n v="31113.739384105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83"/>
    <n v="0"/>
    <n v="24345.541618065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83"/>
    <n v="0"/>
    <n v="21872.638220898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83"/>
    <n v="0"/>
    <n v="16445.830625016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83"/>
    <n v="0"/>
    <n v="25900.445840088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83"/>
    <n v="4"/>
    <n v="28947.0680421217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83"/>
    <n v="0"/>
    <n v="23032.629896188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83"/>
    <n v="0"/>
    <n v="34663.012478966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83"/>
    <n v="0"/>
    <n v="34722.134417155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83"/>
    <n v="0"/>
    <n v="40403.0900350770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83"/>
    <n v="0"/>
    <n v="119708.75726803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83"/>
    <n v="0"/>
    <n v="76126.058798050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83"/>
    <n v="0"/>
    <n v="70197.129704989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83"/>
    <n v="0"/>
    <n v="94369.375569978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83"/>
    <n v="0"/>
    <n v="115372.96755891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83"/>
    <n v="0"/>
    <n v="100448.6668878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83"/>
    <n v="7"/>
    <n v="278074.88880492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83"/>
    <n v="0"/>
    <n v="214136.2873101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83"/>
    <n v="0"/>
    <n v="249126.579364993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83"/>
    <n v="0"/>
    <n v="253504.06703399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83"/>
    <n v="0"/>
    <n v="31691.673111985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83"/>
    <n v="0"/>
    <n v="19775.890593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83"/>
    <n v="0"/>
    <n v="25299.857072008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83"/>
    <n v="0"/>
    <n v="41262.905215029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83"/>
    <n v="0"/>
    <n v="24673.239968018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83"/>
    <n v="0"/>
    <n v="27234.1021329629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83"/>
    <n v="0"/>
    <n v="18720.54618695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83"/>
    <n v="0"/>
    <n v="23930.176544003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83"/>
    <n v="0"/>
    <n v="22243.440616002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83"/>
    <n v="0"/>
    <n v="28807.779695023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83"/>
    <n v="0"/>
    <n v="23287.974595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83"/>
    <n v="0"/>
    <n v="38475.9127930155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83"/>
    <n v="0"/>
    <n v="20681.286111008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83"/>
    <n v="0"/>
    <n v="23506.808437988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83"/>
    <n v="4"/>
    <n v="26482.205644948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83"/>
    <n v="0"/>
    <n v="17526.846642023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83"/>
    <n v="0"/>
    <n v="20615.730541991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83"/>
    <n v="0"/>
    <n v="27718.6407650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83"/>
    <n v="0"/>
    <n v="26017.772687016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83"/>
    <n v="0"/>
    <n v="40317.5518229836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83"/>
    <n v="0"/>
    <n v="99819.407408998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83"/>
    <n v="0"/>
    <n v="63582.3767179971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83"/>
    <n v="0"/>
    <n v="81366.9342300271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83"/>
    <n v="0"/>
    <n v="69597.1973389969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83"/>
    <n v="0"/>
    <n v="93694.0759389543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83"/>
    <n v="0"/>
    <n v="100636.0368269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83"/>
    <n v="3"/>
    <n v="269224.85640901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83"/>
    <n v="0"/>
    <n v="233705.83416800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83"/>
    <n v="0"/>
    <n v="230054.4155890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83"/>
    <n v="0"/>
    <n v="242841.51827997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83"/>
    <n v="0"/>
    <n v="22050.1150590133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83"/>
    <n v="0"/>
    <n v="25982.068893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83"/>
    <n v="0"/>
    <n v="39971.4201550232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83"/>
    <n v="0"/>
    <n v="48100.8809710619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83"/>
    <n v="0"/>
    <n v="24798.651601071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83"/>
    <n v="0"/>
    <n v="29648.048388073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83"/>
    <n v="0"/>
    <n v="23844.3733019520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83"/>
    <n v="0"/>
    <n v="32433.402593946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83"/>
    <n v="0"/>
    <n v="42105.866357916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83"/>
    <n v="0"/>
    <n v="23593.8241840340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83"/>
    <n v="0"/>
    <n v="23853.03076205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83"/>
    <n v="0"/>
    <n v="26149.225696921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83"/>
    <n v="0"/>
    <n v="25047.026972053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83"/>
    <n v="4"/>
    <n v="32242.9689669514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83"/>
    <n v="0"/>
    <n v="23905.4462800268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83"/>
    <n v="0"/>
    <n v="31460.630147950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83"/>
    <n v="0"/>
    <n v="22327.762654982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83"/>
    <n v="0"/>
    <n v="32018.7257559737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83"/>
    <n v="0"/>
    <n v="29207.035736995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83"/>
    <n v="0"/>
    <n v="116280.45691607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83"/>
    <n v="0"/>
    <n v="51879.5563459862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83"/>
    <n v="0"/>
    <n v="81290.63166095869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83"/>
    <n v="0"/>
    <n v="76504.500405048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83"/>
    <n v="0"/>
    <n v="103800.63886707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83"/>
    <n v="0"/>
    <n v="126217.10164798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83"/>
    <n v="0"/>
    <n v="131232.30009595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83"/>
    <n v="7"/>
    <n v="342638.54507310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83"/>
    <n v="0"/>
    <n v="281942.660380038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83"/>
    <n v="0"/>
    <n v="303703.614729921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83"/>
    <n v="0"/>
    <n v="322338.44256901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4"/>
    <n v="0"/>
    <n v="21767.695158952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sl.wfwt_14.apk"/>
    <x v="84"/>
    <n v="0"/>
    <n v="45763.364237966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uk.co.yahoo.p1rpp.calendartrigger_7.apk"/>
    <x v="84"/>
    <n v="0"/>
    <n v="41185.822146944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tedstein.AndroSS_17.apk"/>
    <x v="84"/>
    <n v="0"/>
    <n v="33001.3053989968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hub.yeriomin.workoutlog_2.apk"/>
    <x v="84"/>
    <n v="0"/>
    <n v="33950.980543857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polarclock_10.apk"/>
    <x v="84"/>
    <n v="0"/>
    <n v="21373.551387805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tuxpaint_923.apk"/>
    <x v="84"/>
    <n v="0"/>
    <n v="36640.315765049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yndns.sven_ola.debian_kit_6.apk"/>
    <x v="84"/>
    <n v="0"/>
    <n v="22400.035009952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otriddle.budget_44.apk"/>
    <x v="84"/>
    <n v="0"/>
    <n v="49501.7250729723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ru.henridellal.dialer_10.apk"/>
    <x v="84"/>
    <n v="0"/>
    <n v="46897.807494038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miqote.shanawp_10.apk"/>
    <x v="84"/>
    <n v="0"/>
    <n v="21992.972637992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anupam.acrylic_17.apk"/>
    <x v="84"/>
    <n v="0"/>
    <n v="25235.578990075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naq.dialer2_17.apk"/>
    <x v="84"/>
    <n v="0"/>
    <n v="25190.331480931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zygotelabs.locker_11.apk"/>
    <x v="84"/>
    <n v="0"/>
    <n v="28556.917360052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daniel_32.flexiblewallpaper_2.apk"/>
    <x v="84"/>
    <n v="0"/>
    <n v="23133.237950038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khertan.forrunners_101030.apk"/>
    <x v="84"/>
    <n v="0"/>
    <n v="28960.519975982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t.isec.tp.am_4.apk"/>
    <x v="84"/>
    <n v="0"/>
    <n v="33961.4411841612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angrydoughnuts.android.alarmclock_15.apk"/>
    <x v="84"/>
    <n v="0"/>
    <n v="81461.58930682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jackpal.androidterm_72.apk"/>
    <x v="84"/>
    <n v="0"/>
    <n v="87582.163264974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alketii.mightyknight_1.apk"/>
    <x v="84"/>
    <n v="0"/>
    <n v="36144.482448929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lonamiwebs.klooni_820.apk"/>
    <x v="84"/>
    <n v="0"/>
    <n v="60701.538695953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lab.ardash.appleflinger.android_1005006.apk"/>
    <x v="84"/>
    <n v="0"/>
    <n v="52091.7781221214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trikita.talalarmo_19.apk"/>
    <x v="84"/>
    <n v="0"/>
    <n v="184014.574935193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zamedev.gloomydungeons2.opensource_1602221800.apk"/>
    <x v="84"/>
    <n v="0"/>
    <n v="53519.0936708821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ya.miku.wishmaster_54.apk"/>
    <x v="84"/>
    <n v="0"/>
    <n v="104704.7676960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fedor.frozenbubble_54.apk"/>
    <x v="84"/>
    <n v="0"/>
    <n v="101051.75830493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utomic.ensichat_17.apk"/>
    <x v="84"/>
    <n v="0"/>
    <n v="849190.32439799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rotect.budgetwatch_29.apk"/>
    <x v="84"/>
    <n v="0"/>
    <n v="853777.815426000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kanade.tachiyomi_41.apk"/>
    <x v="84"/>
    <n v="0"/>
    <n v="1201983.9877518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osmand.plus_355.apk"/>
    <x v="84"/>
    <n v="0"/>
    <n v="7249253.9779350599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sl.wfwt_14.apk"/>
    <x v="84"/>
    <n v="0"/>
    <n v="40217.8484179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ninthfloor.copperpdf_4.apk"/>
    <x v="84"/>
    <n v="0"/>
    <n v="19990.8778560346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tedstein.AndroSS_17.apk"/>
    <x v="84"/>
    <n v="0"/>
    <n v="25536.126618972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hub.yeriomin.workoutlog_2.apk"/>
    <x v="84"/>
    <n v="0"/>
    <n v="29459.6355379907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uk.co.yahoo.p1rpp.calendartrigger_7.apk"/>
    <x v="84"/>
    <n v="0"/>
    <n v="43269.380706013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tuxpaint_923.apk"/>
    <x v="84"/>
    <n v="0"/>
    <n v="38313.639832020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polarclock_10.apk"/>
    <x v="84"/>
    <n v="0"/>
    <n v="17758.884654031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otriddle.budget_44.apk"/>
    <x v="84"/>
    <n v="0"/>
    <n v="42296.6300389961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yndns.sven_ola.debian_kit_6.apk"/>
    <x v="84"/>
    <n v="0"/>
    <n v="22065.340920991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ru.henridellal.dialer_10.apk"/>
    <x v="84"/>
    <n v="0"/>
    <n v="44506.492863991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naq.dialer2_17.apk"/>
    <x v="84"/>
    <n v="0"/>
    <n v="22355.8964280528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anupam.acrylic_17.apk"/>
    <x v="84"/>
    <n v="0"/>
    <n v="25844.260246027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zygotelabs.locker_11.apk"/>
    <x v="84"/>
    <n v="0"/>
    <n v="25299.27087400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jackpal.androidterm_72.apk"/>
    <x v="84"/>
    <n v="0"/>
    <n v="90715.8227540202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miqote.shanawp_10.apk"/>
    <x v="84"/>
    <n v="0"/>
    <n v="18727.153250016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daniel_32.flexiblewallpaper_2.apk"/>
    <x v="84"/>
    <n v="0"/>
    <n v="17793.586386018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angrydoughnuts.android.alarmclock_15.apk"/>
    <x v="84"/>
    <n v="0"/>
    <n v="83293.8781179836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khertan.forrunners_101030.apk"/>
    <x v="84"/>
    <n v="0"/>
    <n v="26722.1095210405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t.isec.tp.am_4.apk"/>
    <x v="84"/>
    <n v="0"/>
    <n v="29916.177418024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trikita.talalarmo_19.apk"/>
    <x v="84"/>
    <n v="0"/>
    <n v="188931.34237400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alketii.mightyknight_1.apk"/>
    <x v="84"/>
    <n v="0"/>
    <n v="34490.96326495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lonamiwebs.klooni_820.apk"/>
    <x v="84"/>
    <n v="0"/>
    <n v="63252.6396180036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lab.ardash.appleflinger.android_1005006.apk"/>
    <x v="84"/>
    <n v="0"/>
    <n v="61221.7231449902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zamedev.gloomydungeons2.opensource_1602221800.apk"/>
    <x v="84"/>
    <n v="0"/>
    <n v="62524.683254014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ya.miku.wishmaster_54.apk"/>
    <x v="84"/>
    <n v="0"/>
    <n v="95155.2358409971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fedor.frozenbubble_54.apk"/>
    <x v="84"/>
    <n v="0"/>
    <n v="107089.81042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utomic.ensichat_17.apk"/>
    <x v="84"/>
    <n v="0"/>
    <n v="769618.8928380140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rotect.budgetwatch_29.apk"/>
    <x v="84"/>
    <n v="0"/>
    <n v="701377.275397010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kanade.tachiyomi_41.apk"/>
    <x v="84"/>
    <n v="0"/>
    <n v="904521.156186004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osmand.plus_355.apk"/>
    <x v="84"/>
    <n v="0"/>
    <n v="7248738.6765910201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sl.wfwt_14.apk"/>
    <x v="84"/>
    <n v="0"/>
    <n v="48605.6382829556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ninthfloor.copperpdf_4.apk"/>
    <x v="84"/>
    <n v="0"/>
    <n v="23532.226660987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uk.co.yahoo.p1rpp.calendartrigger_7.apk"/>
    <x v="84"/>
    <n v="0"/>
    <n v="43715.244355029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hub.yeriomin.workoutlog_2.apk"/>
    <x v="84"/>
    <n v="0"/>
    <n v="34113.4461199399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tuxpaint_923.apk"/>
    <x v="84"/>
    <n v="0"/>
    <n v="39038.3729590103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polarclock_10.apk"/>
    <x v="84"/>
    <n v="0"/>
    <n v="18955.531519022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otriddle.budget_44.apk"/>
    <x v="84"/>
    <n v="0"/>
    <n v="43906.916700070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tedstein.AndroSS_17.apk"/>
    <x v="84"/>
    <n v="0"/>
    <n v="29463.9711580239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ru.henridellal.dialer_10.apk"/>
    <x v="84"/>
    <n v="0"/>
    <n v="47868.730989983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yndns.sven_ola.debian_kit_6.apk"/>
    <x v="84"/>
    <n v="0"/>
    <n v="25173.970947973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naq.dialer2_17.apk"/>
    <x v="84"/>
    <n v="0"/>
    <n v="26725.440262933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anupam.acrylic_17.apk"/>
    <x v="84"/>
    <n v="0"/>
    <n v="27601.888039032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miqote.shanawp_10.apk"/>
    <x v="84"/>
    <n v="0"/>
    <n v="23577.81212904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daniel_32.flexiblewallpaper_2.apk"/>
    <x v="84"/>
    <n v="0"/>
    <n v="21451.75182993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zygotelabs.locker_11.apk"/>
    <x v="84"/>
    <n v="0"/>
    <n v="30468.065632041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angrydoughnuts.android.alarmclock_15.apk"/>
    <x v="84"/>
    <n v="0"/>
    <n v="89471.758374944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khertan.forrunners_101030.apk"/>
    <x v="84"/>
    <n v="0"/>
    <n v="36711.2555130152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jackpal.androidterm_72.apk"/>
    <x v="84"/>
    <n v="0"/>
    <n v="104748.41604090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t.isec.tp.am_4.apk"/>
    <x v="84"/>
    <n v="0"/>
    <n v="36298.8520680228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alketii.mightyknight_1.apk"/>
    <x v="84"/>
    <n v="0"/>
    <n v="40359.0140829328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lab.ardash.appleflinger.android_1005006.apk"/>
    <x v="84"/>
    <n v="0"/>
    <n v="67152.7687439229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lonamiwebs.klooni_820.apk"/>
    <x v="84"/>
    <n v="0"/>
    <n v="85136.1529669956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zamedev.gloomydungeons2.opensource_1602221800.apk"/>
    <x v="84"/>
    <n v="0"/>
    <n v="72622.336891014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ya.miku.wishmaster_54.apk"/>
    <x v="84"/>
    <n v="0"/>
    <n v="100193.4969919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trikita.talalarmo_19.apk"/>
    <x v="84"/>
    <n v="0"/>
    <n v="268315.598018001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fedor.frozenbubble_54.apk"/>
    <x v="84"/>
    <n v="0"/>
    <n v="117916.17568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utomic.ensichat_17.apk"/>
    <x v="84"/>
    <n v="0"/>
    <n v="1003032.51875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rotect.budgetwatch_29.apk"/>
    <x v="84"/>
    <n v="0"/>
    <n v="1001115.751748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kanade.tachiyomi_41.apk"/>
    <x v="84"/>
    <n v="0"/>
    <n v="1652118.688955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osmand.plus_355.apk"/>
    <x v="84"/>
    <n v="0"/>
    <n v="7266046.68213904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ninthfloor.copperpdf_4.apk"/>
    <x v="85"/>
    <n v="0"/>
    <n v="19460.975138936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5"/>
    <n v="0"/>
    <n v="37241.9112408532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tedstein.AndroSS_17.apk"/>
    <x v="85"/>
    <n v="0"/>
    <n v="26185.7862500472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trikita.talalarmo_19.apk"/>
    <x v="85"/>
    <n v="0"/>
    <n v="86404.6430811285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tuxpaint_923.apk"/>
    <x v="85"/>
    <n v="0"/>
    <n v="45537.93574892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hub.yeriomin.workoutlog_2.apk"/>
    <x v="85"/>
    <n v="0"/>
    <n v="72785.6391540261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jackpal.androidterm_72.apk"/>
    <x v="85"/>
    <n v="0"/>
    <n v="58503.9896999951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otriddle.budget_44.apk"/>
    <x v="85"/>
    <n v="0"/>
    <n v="78482.1262469048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ru.henridellal.dialer_10.apk"/>
    <x v="85"/>
    <n v="0"/>
    <n v="50432.7800129539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polarclock_10.apk"/>
    <x v="85"/>
    <n v="0"/>
    <n v="18090.5665010213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yndns.sven_ola.debian_kit_6.apk"/>
    <x v="85"/>
    <n v="0"/>
    <n v="21536.291630007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anupam.acrylic_17.apk"/>
    <x v="85"/>
    <n v="0"/>
    <n v="25702.721580164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naq.dialer2_17.apk"/>
    <x v="85"/>
    <n v="3"/>
    <n v="50970.420863945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zygotelabs.locker_11.apk"/>
    <x v="85"/>
    <n v="0"/>
    <n v="32753.616614034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miqote.shanawp_10.apk"/>
    <x v="85"/>
    <n v="0"/>
    <n v="26398.7334608099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daniel_32.flexiblewallpaper_2.apk"/>
    <x v="85"/>
    <n v="0"/>
    <n v="21414.394218940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khertan.forrunners_101030.apk"/>
    <x v="85"/>
    <n v="0"/>
    <n v="42638.862540014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lab.ardash.appleflinger.android_1005006.apk"/>
    <x v="85"/>
    <n v="0"/>
    <n v="83457.38738798530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utomic.ensichat_17.apk"/>
    <x v="85"/>
    <n v="0"/>
    <n v="375796.30943201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lonamiwebs.klooni_820.apk"/>
    <x v="85"/>
    <n v="0"/>
    <n v="123482.304261996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t.isec.tp.am_4.apk"/>
    <x v="85"/>
    <n v="0"/>
    <n v="37115.8458150457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alketii.mightyknight_1.apk"/>
    <x v="85"/>
    <n v="0"/>
    <n v="55290.565731003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fedor.frozenbubble_54.apk"/>
    <x v="85"/>
    <n v="0"/>
    <n v="119729.67914398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kanade.tachiyomi_41.apk"/>
    <x v="85"/>
    <n v="1"/>
    <n v="4592103.16987312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uk.co.yahoo.p1rpp.calendartrigger_7.apk"/>
    <x v="85"/>
    <n v="0"/>
    <n v="7205533.8296738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angrydoughnuts.android.alarmclock_15.apk"/>
    <x v="85"/>
    <n v="0"/>
    <n v="7206907.25862792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ya.miku.wishmaster_54.apk"/>
    <x v="85"/>
    <n v="0"/>
    <n v="7207983.4401488705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zamedev.gloomydungeons2.opensource_1602221800.apk"/>
    <x v="85"/>
    <n v="0"/>
    <n v="7209385.63338107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osmand.plus_355.apk"/>
    <x v="85"/>
    <n v="0"/>
    <n v="7244564.27895301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rotect.budgetwatch_29.apk"/>
    <x v="85"/>
    <n v="0"/>
    <n v="7205965.951191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sl.wfwt_14.apk"/>
    <x v="85"/>
    <n v="0"/>
    <n v="30413.880483014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ninthfloor.copperpdf_4.apk"/>
    <x v="85"/>
    <n v="0"/>
    <n v="16769.929578993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tedstein.AndroSS_17.apk"/>
    <x v="85"/>
    <n v="0"/>
    <n v="26198.188819049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trikita.talalarmo_19.apk"/>
    <x v="85"/>
    <n v="0"/>
    <n v="77178.0909309745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hub.yeriomin.workoutlog_2.apk"/>
    <x v="85"/>
    <n v="0"/>
    <n v="58699.042049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tuxpaint_923.apk"/>
    <x v="85"/>
    <n v="0"/>
    <n v="31911.4168249651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jackpal.androidterm_72.apk"/>
    <x v="85"/>
    <n v="0"/>
    <n v="49020.0823520425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otriddle.budget_44.apk"/>
    <x v="85"/>
    <n v="0"/>
    <n v="79745.095118007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polarclock_10.apk"/>
    <x v="85"/>
    <n v="0"/>
    <n v="19432.680924015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ru.henridellal.dialer_10.apk"/>
    <x v="85"/>
    <n v="0"/>
    <n v="48307.506710989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yndns.sven_ola.debian_kit_6.apk"/>
    <x v="85"/>
    <n v="0"/>
    <n v="25652.6116869645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anupam.acrylic_17.apk"/>
    <x v="85"/>
    <n v="0"/>
    <n v="25182.359925995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zygotelabs.locker_11.apk"/>
    <x v="85"/>
    <n v="0"/>
    <n v="27615.789431030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naq.dialer2_17.apk"/>
    <x v="85"/>
    <n v="3"/>
    <n v="54032.072371977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miqote.shanawp_10.apk"/>
    <x v="85"/>
    <n v="0"/>
    <n v="23735.593763005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daniel_32.flexiblewallpaper_2.apk"/>
    <x v="85"/>
    <n v="0"/>
    <n v="20074.712591012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khertan.forrunners_101030.apk"/>
    <x v="85"/>
    <n v="0"/>
    <n v="43059.6904229604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t.isec.tp.am_4.apk"/>
    <x v="85"/>
    <n v="0"/>
    <n v="31719.930100021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lab.ardash.appleflinger.android_1005006.apk"/>
    <x v="85"/>
    <n v="0"/>
    <n v="64894.49790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lonamiwebs.klooni_820.apk"/>
    <x v="85"/>
    <n v="0"/>
    <n v="114497.6379720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alketii.mightyknight_1.apk"/>
    <x v="85"/>
    <n v="0"/>
    <n v="44423.947645002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utomic.ensichat_17.apk"/>
    <x v="85"/>
    <n v="0"/>
    <n v="336034.12267699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fedor.frozenbubble_54.apk"/>
    <x v="85"/>
    <n v="0"/>
    <n v="106041.30580299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zamedev.gloomydungeons2.opensource_1602221800.apk"/>
    <x v="85"/>
    <n v="2"/>
    <n v="248226.86184698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kanade.tachiyomi_41.apk"/>
    <x v="85"/>
    <n v="1"/>
    <n v="4159077.86032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uk.co.yahoo.p1rpp.calendartrigger_7.apk"/>
    <x v="85"/>
    <n v="0"/>
    <n v="7205209.66988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angrydoughnuts.android.alarmclock_15.apk"/>
    <x v="85"/>
    <n v="0"/>
    <n v="7207055.4179929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rotect.budgetwatch_29.apk"/>
    <x v="85"/>
    <n v="0"/>
    <n v="7207110.94919301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osmand.plus_355.apk"/>
    <x v="85"/>
    <n v="0"/>
    <n v="7256011.1146409698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ya.miku.wishmaster_54.apk"/>
    <x v="85"/>
    <n v="0"/>
    <n v="7204083.5852600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sl.wfwt_14.apk"/>
    <x v="85"/>
    <n v="0"/>
    <n v="39079.472917015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ninthfloor.copperpdf_4.apk"/>
    <x v="85"/>
    <n v="0"/>
    <n v="22394.30923096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tedstein.AndroSS_17.apk"/>
    <x v="85"/>
    <n v="0"/>
    <n v="27865.736339008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trikita.talalarmo_19.apk"/>
    <x v="85"/>
    <n v="0"/>
    <n v="96708.19131599270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tuxpaint_923.apk"/>
    <x v="85"/>
    <n v="0"/>
    <n v="45590.9704999066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hub.yeriomin.workoutlog_2.apk"/>
    <x v="85"/>
    <n v="0"/>
    <n v="69487.3184519819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jackpal.androidterm_72.apk"/>
    <x v="85"/>
    <n v="0"/>
    <n v="69284.9606219678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ru.henridellal.dialer_10.apk"/>
    <x v="85"/>
    <n v="0"/>
    <n v="60194.267359911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polarclock_10.apk"/>
    <x v="85"/>
    <n v="0"/>
    <n v="21253.097481909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otriddle.budget_44.apk"/>
    <x v="85"/>
    <n v="0"/>
    <n v="92840.557454968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yndns.sven_ola.debian_kit_6.apk"/>
    <x v="85"/>
    <n v="0"/>
    <n v="29284.965262981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anupam.acrylic_17.apk"/>
    <x v="85"/>
    <n v="0"/>
    <n v="28373.429241008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zygotelabs.locker_11.apk"/>
    <x v="85"/>
    <n v="0"/>
    <n v="31066.7001970577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naq.dialer2_17.apk"/>
    <x v="85"/>
    <n v="3"/>
    <n v="57368.91735903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miqote.shanawp_10.apk"/>
    <x v="85"/>
    <n v="0"/>
    <n v="27196.525565930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daniel_32.flexiblewallpaper_2.apk"/>
    <x v="85"/>
    <n v="0"/>
    <n v="27031.530051026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khertan.forrunners_101030.apk"/>
    <x v="85"/>
    <n v="0"/>
    <n v="46632.7505570369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lab.ardash.appleflinger.android_1005006.apk"/>
    <x v="85"/>
    <n v="0"/>
    <n v="76438.5639500105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t.isec.tp.am_4.apk"/>
    <x v="85"/>
    <n v="0"/>
    <n v="43086.4783169236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lonamiwebs.klooni_820.apk"/>
    <x v="85"/>
    <n v="0"/>
    <n v="141668.07989694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alketii.mightyknight_1.apk"/>
    <x v="85"/>
    <n v="0"/>
    <n v="66285.1675080600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utomic.ensichat_17.apk"/>
    <x v="85"/>
    <n v="0"/>
    <n v="437054.889139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fedor.frozenbubble_54.apk"/>
    <x v="85"/>
    <n v="0"/>
    <n v="125182.61273193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kanade.tachiyomi_41.apk"/>
    <x v="85"/>
    <n v="1"/>
    <n v="5444215.50708996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angrydoughnuts.android.alarmclock_15.apk"/>
    <x v="85"/>
    <n v="0"/>
    <n v="7205507.42780392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ya.miku.wishmaster_54.apk"/>
    <x v="85"/>
    <n v="0"/>
    <n v="7207117.51561297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zamedev.gloomydungeons2.opensource_1602221800.apk"/>
    <x v="85"/>
    <n v="0"/>
    <n v="7209996.15248198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rotect.budgetwatch_29.apk"/>
    <x v="85"/>
    <n v="0"/>
    <n v="7207644.020198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osmand.plus_355.apk"/>
    <x v="85"/>
    <n v="0"/>
    <n v="7260516.360008040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uk.co.yahoo.p1rpp.calendartrigger_7.apk"/>
    <x v="85"/>
    <n v="0"/>
    <n v="7202795.427044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6"/>
    <n v="0"/>
    <n v="70328.0644919722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ninthfloor.copperpdf_4.apk"/>
    <x v="86"/>
    <n v="0"/>
    <n v="39315.880018984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trikita.talalarmo_19.apk"/>
    <x v="86"/>
    <n v="0"/>
    <n v="66836.3379389047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hub.yeriomin.workoutlog_2.apk"/>
    <x v="86"/>
    <n v="0"/>
    <n v="51848.111968953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uk.co.yahoo.p1rpp.calendartrigger_7.apk"/>
    <x v="86"/>
    <n v="0"/>
    <n v="72388.87584512120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tedstein.AndroSS_17.apk"/>
    <x v="86"/>
    <n v="0"/>
    <n v="57833.115923916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tuxpaint_923.apk"/>
    <x v="86"/>
    <n v="0"/>
    <n v="81039.4347701220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otriddle.budget_44.apk"/>
    <x v="86"/>
    <n v="0"/>
    <n v="36158.650223864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jackpal.androidterm_72.apk"/>
    <x v="86"/>
    <n v="0"/>
    <n v="119831.59089996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ru.henridellal.dialer_10.apk"/>
    <x v="86"/>
    <n v="0"/>
    <n v="47294.53217494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angrydoughnuts.android.alarmclock_15.apk"/>
    <x v="86"/>
    <n v="0"/>
    <n v="61599.4205251336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polarclock_10.apk"/>
    <x v="86"/>
    <n v="0"/>
    <n v="34063.806618098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yndns.sven_ola.debian_kit_6.apk"/>
    <x v="86"/>
    <n v="0"/>
    <n v="37440.2411100453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naq.dialer2_17.apk"/>
    <x v="86"/>
    <n v="0"/>
    <n v="49399.507106980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anupam.acrylic_17.apk"/>
    <x v="86"/>
    <n v="0"/>
    <n v="46088.814357994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miqote.shanawp_10.apk"/>
    <x v="86"/>
    <n v="0"/>
    <n v="32353.953481884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zygotelabs.locker_11.apk"/>
    <x v="86"/>
    <n v="0"/>
    <n v="42325.505611952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khertan.forrunners_101030.apk"/>
    <x v="86"/>
    <n v="0"/>
    <n v="49007.694063941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daniel_32.flexiblewallpaper_2.apk"/>
    <x v="86"/>
    <n v="0"/>
    <n v="29411.106916144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lonamiwebs.klooni_820.apk"/>
    <x v="86"/>
    <n v="0"/>
    <n v="57213.0486390087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lab.ardash.appleflinger.android_1005006.apk"/>
    <x v="86"/>
    <n v="0"/>
    <n v="62461.4331540650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t.isec.tp.am_4.apk"/>
    <x v="86"/>
    <n v="0"/>
    <n v="44321.390146855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alketii.mightyknight_1.apk"/>
    <x v="86"/>
    <n v="0"/>
    <n v="76973.4842670149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fedor.frozenbubble_54.apk"/>
    <x v="86"/>
    <n v="0"/>
    <n v="91654.689003946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kanade.tachiyomi_41.apk"/>
    <x v="86"/>
    <n v="0"/>
    <n v="294417.407168074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rotect.budgetwatch_29.apk"/>
    <x v="86"/>
    <n v="0"/>
    <n v="114582.40409009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osmand.plus_355.apk"/>
    <x v="86"/>
    <n v="0"/>
    <n v="459437.585929873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utomic.ensichat_17.apk"/>
    <x v="86"/>
    <n v="0"/>
    <n v="7210258.4083331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ya.miku.wishmaster_54.apk"/>
    <x v="86"/>
    <n v="0"/>
    <n v="7208192.4944780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zamedev.gloomydungeons2.opensource_1602221800.apk"/>
    <x v="86"/>
    <n v="0"/>
    <n v="7210023.78408005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sl.wfwt_14.apk"/>
    <x v="86"/>
    <n v="0"/>
    <n v="68169.8276170063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ninthfloor.copperpdf_4.apk"/>
    <x v="86"/>
    <n v="0"/>
    <n v="39714.054870011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trikita.talalarmo_19.apk"/>
    <x v="86"/>
    <n v="0"/>
    <n v="57678.019173967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tedstein.AndroSS_17.apk"/>
    <x v="86"/>
    <n v="0"/>
    <n v="45256.155490002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hub.yeriomin.workoutlog_2.apk"/>
    <x v="86"/>
    <n v="0"/>
    <n v="47485.044996021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uk.co.yahoo.p1rpp.calendartrigger_7.apk"/>
    <x v="86"/>
    <n v="0"/>
    <n v="78823.26250500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otriddle.budget_44.apk"/>
    <x v="86"/>
    <n v="0"/>
    <n v="38409.742361982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tuxpaint_923.apk"/>
    <x v="86"/>
    <n v="0"/>
    <n v="68691.08096003759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angrydoughnuts.android.alarmclock_15.apk"/>
    <x v="86"/>
    <n v="0"/>
    <n v="56746.4045939849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polarclock_10.apk"/>
    <x v="86"/>
    <n v="0"/>
    <n v="32141.8016829992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ru.henridellal.dialer_10.apk"/>
    <x v="86"/>
    <n v="0"/>
    <n v="44831.59286197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jackpal.androidterm_72.apk"/>
    <x v="86"/>
    <n v="0"/>
    <n v="98164.83081300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yndns.sven_ola.debian_kit_6.apk"/>
    <x v="86"/>
    <n v="0"/>
    <n v="40307.756284950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naq.dialer2_17.apk"/>
    <x v="86"/>
    <n v="0"/>
    <n v="44360.895677004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anupam.acrylic_17.apk"/>
    <x v="86"/>
    <n v="0"/>
    <n v="40403.670266037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zygotelabs.locker_11.apk"/>
    <x v="86"/>
    <n v="0"/>
    <n v="46154.417203972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miqote.shanawp_10.apk"/>
    <x v="86"/>
    <n v="0"/>
    <n v="36307.0051879621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daniel_32.flexiblewallpaper_2.apk"/>
    <x v="86"/>
    <n v="0"/>
    <n v="32138.183542992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khertan.forrunners_101030.apk"/>
    <x v="86"/>
    <n v="0"/>
    <n v="56881.0711770202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lonamiwebs.klooni_820.apk"/>
    <x v="86"/>
    <n v="0"/>
    <n v="64914.8778619709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t.isec.tp.am_4.apk"/>
    <x v="86"/>
    <n v="0"/>
    <n v="46321.565230027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lab.ardash.appleflinger.android_1005006.apk"/>
    <x v="86"/>
    <n v="0"/>
    <n v="60191.034407995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alketii.mightyknight_1.apk"/>
    <x v="86"/>
    <n v="0"/>
    <n v="68393.885094032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fedor.frozenbubble_54.apk"/>
    <x v="86"/>
    <n v="0"/>
    <n v="90913.146142032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rotect.budgetwatch_29.apk"/>
    <x v="86"/>
    <n v="0"/>
    <n v="106290.3964029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kanade.tachiyomi_41.apk"/>
    <x v="86"/>
    <n v="0"/>
    <n v="260773.12866400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osmand.plus_355.apk"/>
    <x v="86"/>
    <n v="0"/>
    <n v="395659.826263028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ya.miku.wishmaster_54.apk"/>
    <x v="86"/>
    <n v="0"/>
    <n v="7207800.43524799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zamedev.gloomydungeons2.opensource_1602221800.apk"/>
    <x v="86"/>
    <n v="0"/>
    <n v="7213345.18470096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utomic.ensichat_17.apk"/>
    <x v="86"/>
    <n v="0"/>
    <n v="7205248.48007898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sl.wfwt_14.apk"/>
    <x v="86"/>
    <n v="0"/>
    <n v="65768.4578580083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trikita.talalarmo_19.apk"/>
    <x v="86"/>
    <n v="0"/>
    <n v="61999.2457010084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ninthfloor.copperpdf_4.apk"/>
    <x v="86"/>
    <n v="0"/>
    <n v="41502.948399982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tedstein.AndroSS_17.apk"/>
    <x v="86"/>
    <n v="0"/>
    <n v="44060.707755968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hub.yeriomin.workoutlog_2.apk"/>
    <x v="86"/>
    <n v="0"/>
    <n v="54744.210002012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uk.co.yahoo.p1rpp.calendartrigger_7.apk"/>
    <x v="86"/>
    <n v="0"/>
    <n v="77761.3842800491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tuxpaint_923.apk"/>
    <x v="86"/>
    <n v="0"/>
    <n v="92413.32528309429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jackpal.androidterm_72.apk"/>
    <x v="86"/>
    <n v="0"/>
    <n v="115559.89169294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otriddle.budget_44.apk"/>
    <x v="86"/>
    <n v="0"/>
    <n v="39221.6470239218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polarclock_10.apk"/>
    <x v="86"/>
    <n v="0"/>
    <n v="37089.2328420885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angrydoughnuts.android.alarmclock_15.apk"/>
    <x v="86"/>
    <n v="0"/>
    <n v="67725.874026073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ru.henridellal.dialer_10.apk"/>
    <x v="86"/>
    <n v="0"/>
    <n v="56594.12131295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yndns.sven_ola.debian_kit_6.apk"/>
    <x v="86"/>
    <n v="0"/>
    <n v="46797.753899008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anupam.acrylic_17.apk"/>
    <x v="86"/>
    <n v="0"/>
    <n v="46245.936312014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naq.dialer2_17.apk"/>
    <x v="86"/>
    <n v="0"/>
    <n v="47923.52171102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miqote.shanawp_10.apk"/>
    <x v="86"/>
    <n v="0"/>
    <n v="37074.7035359962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zygotelabs.locker_11.apk"/>
    <x v="86"/>
    <n v="0"/>
    <n v="52433.0462589859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khertan.forrunners_101030.apk"/>
    <x v="86"/>
    <n v="0"/>
    <n v="57086.0336669719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lonamiwebs.klooni_820.apk"/>
    <x v="86"/>
    <n v="0"/>
    <n v="71084.0971560682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t.isec.tp.am_4.apk"/>
    <x v="86"/>
    <n v="0"/>
    <n v="44532.89510495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lab.ardash.appleflinger.android_1005006.apk"/>
    <x v="86"/>
    <n v="0"/>
    <n v="65889.090385055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fedor.frozenbubble_54.apk"/>
    <x v="86"/>
    <n v="0"/>
    <n v="97282.00980101240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kanade.tachiyomi_41.apk"/>
    <x v="86"/>
    <n v="0"/>
    <n v="278642.924381070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rotect.budgetwatch_29.apk"/>
    <x v="86"/>
    <n v="0"/>
    <n v="119152.4165970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osmand.plus_355.apk"/>
    <x v="86"/>
    <n v="0"/>
    <n v="456129.428996006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daniel_32.flexiblewallpaper_2.apk"/>
    <x v="86"/>
    <n v="0"/>
    <n v="35995.3856440261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alketii.mightyknight_1.apk"/>
    <x v="86"/>
    <n v="0"/>
    <n v="75107.580316020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utomic.ensichat_17.apk"/>
    <x v="86"/>
    <n v="0"/>
    <n v="7211215.5771200703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ya.miku.wishmaster_54.apk"/>
    <x v="86"/>
    <n v="0"/>
    <n v="7211365.2379970299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zamedev.gloomydungeons2.opensource_1602221800.apk"/>
    <x v="86"/>
    <n v="0"/>
    <n v="7214057.80297901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sl.wfwt_14.apk"/>
    <x v="87"/>
    <n v="0"/>
    <n v="41865.5999980401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ninthfloor.copperpdf_4.apk"/>
    <x v="87"/>
    <n v="0"/>
    <n v="26161.353173898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tedstein.AndroSS_17.apk"/>
    <x v="87"/>
    <n v="0"/>
    <n v="37144.2253899294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hub.yeriomin.workoutlog_2.apk"/>
    <x v="87"/>
    <n v="0"/>
    <n v="80505.16514782789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tuxpaint_923.apk"/>
    <x v="87"/>
    <n v="0"/>
    <n v="56341.1379011812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uk.co.yahoo.p1rpp.calendartrigger_7.apk"/>
    <x v="87"/>
    <n v="4"/>
    <n v="115311.5942799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trikita.talalarmo_19.apk"/>
    <x v="87"/>
    <n v="0"/>
    <n v="124260.34452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polarclock_10.apk"/>
    <x v="87"/>
    <n v="0"/>
    <n v="23154.25591892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jackpal.androidterm_72.apk"/>
    <x v="87"/>
    <n v="0"/>
    <n v="61141.1753159482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yndns.sven_ola.debian_kit_6.apk"/>
    <x v="87"/>
    <n v="0"/>
    <n v="27884.8637058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anupam.acrylic_17.apk"/>
    <x v="87"/>
    <n v="0"/>
    <n v="28252.271420089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zygotelabs.locker_11.apk"/>
    <x v="87"/>
    <n v="0"/>
    <n v="30167.82098799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miqote.shanawp_10.apk"/>
    <x v="87"/>
    <n v="0"/>
    <n v="23270.249309018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daniel_32.flexiblewallpaper_2.apk"/>
    <x v="87"/>
    <n v="0"/>
    <n v="23505.54297096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khertan.forrunners_101030.apk"/>
    <x v="87"/>
    <n v="0"/>
    <n v="33214.7398439700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otriddle.budget_44.apk"/>
    <x v="87"/>
    <n v="0"/>
    <n v="107741.00631289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lonamiwebs.klooni_820.apk"/>
    <x v="87"/>
    <n v="0"/>
    <n v="40580.86503599769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utomic.ensichat_17.apk"/>
    <x v="87"/>
    <n v="0"/>
    <n v="168172.72873711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t.isec.tp.am_4.apk"/>
    <x v="87"/>
    <n v="0"/>
    <n v="30323.232732014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naq.dialer2_17.apk"/>
    <x v="87"/>
    <n v="3"/>
    <n v="88816.16326607759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lab.ardash.appleflinger.android_1005006.apk"/>
    <x v="87"/>
    <n v="0"/>
    <n v="40869.5320840924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ru.henridellal.dialer_10.apk"/>
    <x v="87"/>
    <n v="0"/>
    <n v="134835.70169005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alketii.mightyknight_1.apk"/>
    <x v="87"/>
    <n v="0"/>
    <n v="116255.6885569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fedor.frozenbubble_54.apk"/>
    <x v="87"/>
    <n v="0"/>
    <n v="153424.86639902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angrydoughnuts.android.alarmclock_15.apk"/>
    <x v="87"/>
    <n v="0"/>
    <n v="274892.07295002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zamedev.gloomydungeons2.opensource_1602221800.apk"/>
    <x v="87"/>
    <n v="0"/>
    <n v="324838.10612000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rotect.budgetwatch_29.apk"/>
    <x v="87"/>
    <n v="15"/>
    <n v="381063.055181176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ya.miku.wishmaster_54.apk"/>
    <x v="87"/>
    <n v="0"/>
    <n v="7208113.80199807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kanade.tachiyomi_41.apk"/>
    <x v="87"/>
    <n v="0"/>
    <n v="7213544.75178498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osmand.plus_355.apk"/>
    <x v="87"/>
    <n v="0"/>
    <n v="7253865.90957291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sl.wfwt_14.apk"/>
    <x v="87"/>
    <n v="0"/>
    <n v="45371.2423910037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ninthfloor.copperpdf_4.apk"/>
    <x v="87"/>
    <n v="0"/>
    <n v="27502.648228022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tedstein.AndroSS_17.apk"/>
    <x v="87"/>
    <n v="0"/>
    <n v="36828.524019976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trikita.talalarmo_19.apk"/>
    <x v="87"/>
    <n v="0"/>
    <n v="125700.660269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tuxpaint_923.apk"/>
    <x v="87"/>
    <n v="0"/>
    <n v="55832.939735031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polarclock_10.apk"/>
    <x v="87"/>
    <n v="0"/>
    <n v="22253.0305410036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hub.yeriomin.workoutlog_2.apk"/>
    <x v="87"/>
    <n v="0"/>
    <n v="82117.18723597000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uk.co.yahoo.p1rpp.calendartrigger_7.apk"/>
    <x v="87"/>
    <n v="4"/>
    <n v="123529.23026395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jackpal.androidterm_72.apk"/>
    <x v="87"/>
    <n v="0"/>
    <n v="63374.790903995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yndns.sven_ola.debian_kit_6.apk"/>
    <x v="87"/>
    <n v="0"/>
    <n v="31891.16896298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anupam.acrylic_17.apk"/>
    <x v="87"/>
    <n v="0"/>
    <n v="28799.400428018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miqote.shanawp_10.apk"/>
    <x v="87"/>
    <n v="0"/>
    <n v="25564.95589599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zygotelabs.locker_11.apk"/>
    <x v="87"/>
    <n v="0"/>
    <n v="34840.034285036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daniel_32.flexiblewallpaper_2.apk"/>
    <x v="87"/>
    <n v="0"/>
    <n v="24166.07524198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khertan.forrunners_101030.apk"/>
    <x v="87"/>
    <n v="0"/>
    <n v="43554.441659012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otriddle.budget_44.apk"/>
    <x v="87"/>
    <n v="0"/>
    <n v="114283.0248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naq.dialer2_17.apk"/>
    <x v="87"/>
    <n v="3"/>
    <n v="96694.935002014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lonamiwebs.klooni_820.apk"/>
    <x v="87"/>
    <n v="0"/>
    <n v="53525.3632759558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t.isec.tp.am_4.apk"/>
    <x v="87"/>
    <n v="0"/>
    <n v="38889.48392396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utomic.ensichat_17.apk"/>
    <x v="87"/>
    <n v="0"/>
    <n v="189849.785669008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lab.ardash.appleflinger.android_1005006.apk"/>
    <x v="87"/>
    <n v="0"/>
    <n v="50617.076207999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ru.henridellal.dialer_10.apk"/>
    <x v="87"/>
    <n v="0"/>
    <n v="146444.55832004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alketii.mightyknight_1.apk"/>
    <x v="87"/>
    <n v="0"/>
    <n v="127812.7091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fedor.frozenbubble_54.apk"/>
    <x v="87"/>
    <n v="0"/>
    <n v="180385.06938499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angrydoughnuts.android.alarmclock_15.apk"/>
    <x v="87"/>
    <n v="0"/>
    <n v="294810.17018097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zamedev.gloomydungeons2.opensource_1602221800.apk"/>
    <x v="87"/>
    <n v="0"/>
    <n v="432965.287852974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rotect.budgetwatch_29.apk"/>
    <x v="87"/>
    <n v="15"/>
    <n v="448847.367590991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ya.miku.wishmaster_54.apk"/>
    <x v="87"/>
    <n v="0"/>
    <n v="7207590.7069650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kanade.tachiyomi_41.apk"/>
    <x v="87"/>
    <n v="0"/>
    <n v="7214977.96357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osmand.plus_355.apk"/>
    <x v="87"/>
    <n v="0"/>
    <n v="7265658.70332297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sl.wfwt_14.apk"/>
    <x v="87"/>
    <n v="0"/>
    <n v="43912.6034369691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ninthfloor.copperpdf_4.apk"/>
    <x v="87"/>
    <n v="0"/>
    <n v="29811.097559053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tedstein.AndroSS_17.apk"/>
    <x v="87"/>
    <n v="0"/>
    <n v="38302.221772959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tuxpaint_923.apk"/>
    <x v="87"/>
    <n v="0"/>
    <n v="59223.40679401530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hub.yeriomin.workoutlog_2.apk"/>
    <x v="87"/>
    <n v="0"/>
    <n v="84445.0948570156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jackpal.androidterm_72.apk"/>
    <x v="87"/>
    <n v="0"/>
    <n v="74193.295456003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trikita.talalarmo_19.apk"/>
    <x v="87"/>
    <n v="0"/>
    <n v="126805.40564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polarclock_10.apk"/>
    <x v="87"/>
    <n v="0"/>
    <n v="28279.981150990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uk.co.yahoo.p1rpp.calendartrigger_7.apk"/>
    <x v="87"/>
    <n v="4"/>
    <n v="127029.21358193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yndns.sven_ola.debian_kit_6.apk"/>
    <x v="87"/>
    <n v="0"/>
    <n v="36918.57583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anupam.acrylic_17.apk"/>
    <x v="87"/>
    <n v="0"/>
    <n v="41396.624493994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miqote.shanawp_10.apk"/>
    <x v="87"/>
    <n v="0"/>
    <n v="27118.5998599976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zygotelabs.locker_11.apk"/>
    <x v="87"/>
    <n v="0"/>
    <n v="40363.5301019530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otriddle.budget_44.apk"/>
    <x v="87"/>
    <n v="0"/>
    <n v="126498.40162298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daniel_32.flexiblewallpaper_2.apk"/>
    <x v="87"/>
    <n v="0"/>
    <n v="27527.73845510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khertan.forrunners_101030.apk"/>
    <x v="87"/>
    <n v="0"/>
    <n v="39841.442467993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t.isec.tp.am_4.apk"/>
    <x v="87"/>
    <n v="0"/>
    <n v="40728.019596077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naq.dialer2_17.apk"/>
    <x v="87"/>
    <n v="3"/>
    <n v="102801.63372494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lonamiwebs.klooni_820.apk"/>
    <x v="87"/>
    <n v="0"/>
    <n v="59731.960666947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lab.ardash.appleflinger.android_1005006.apk"/>
    <x v="87"/>
    <n v="0"/>
    <n v="51535.5905060423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utomic.ensichat_17.apk"/>
    <x v="87"/>
    <n v="0"/>
    <n v="199736.23731406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ru.henridellal.dialer_10.apk"/>
    <x v="87"/>
    <n v="0"/>
    <n v="160785.953462937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alketii.mightyknight_1.apk"/>
    <x v="87"/>
    <n v="0"/>
    <n v="131816.9128870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angrydoughnuts.android.alarmclock_15.apk"/>
    <x v="87"/>
    <n v="0"/>
    <n v="298838.16753001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fedor.frozenbubble_54.apk"/>
    <x v="87"/>
    <n v="0"/>
    <n v="177654.96266004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zamedev.gloomydungeons2.opensource_1602221800.apk"/>
    <x v="87"/>
    <n v="0"/>
    <n v="358398.585260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rotect.budgetwatch_29.apk"/>
    <x v="87"/>
    <n v="15"/>
    <n v="406391.43346296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ya.miku.wishmaster_54.apk"/>
    <x v="87"/>
    <n v="0"/>
    <n v="7209972.7792359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kanade.tachiyomi_41.apk"/>
    <x v="87"/>
    <n v="0"/>
    <n v="7213064.49529702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osmand.plus_355.apk"/>
    <x v="87"/>
    <n v="0"/>
    <n v="7255712.185251059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sl.wfwt_14.apk"/>
    <x v="88"/>
    <n v="0"/>
    <n v="33653.106473153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ninthfloor.copperpdf_4.apk"/>
    <x v="88"/>
    <n v="0"/>
    <n v="14023.544522933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uk.co.yahoo.p1rpp.calendartrigger_7.apk"/>
    <x v="88"/>
    <n v="0"/>
    <n v="18388.890498084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tedstein.AndroSS_17.apk"/>
    <x v="88"/>
    <n v="0"/>
    <n v="19794.113385956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hub.yeriomin.workoutlog_2.apk"/>
    <x v="88"/>
    <n v="0"/>
    <n v="21524.931041989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tuxpaint_923.apk"/>
    <x v="88"/>
    <n v="0"/>
    <n v="31880.596554838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jackpal.androidterm_72.apk"/>
    <x v="88"/>
    <n v="0"/>
    <n v="36232.784318039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polarclock_10.apk"/>
    <x v="88"/>
    <n v="0"/>
    <n v="14766.1423271055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ru.henridellal.dialer_10.apk"/>
    <x v="88"/>
    <n v="1"/>
    <n v="25756.100188009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naq.dialer2_17.apk"/>
    <x v="88"/>
    <n v="0"/>
    <n v="17679.488146211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yndns.sven_ola.debian_kit_6.apk"/>
    <x v="88"/>
    <n v="0"/>
    <n v="20527.32956502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anupam.acrylic_17.apk"/>
    <x v="88"/>
    <n v="0"/>
    <n v="22147.252202033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miqote.shanawp_10.apk"/>
    <x v="88"/>
    <n v="0"/>
    <n v="16576.891541015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trikita.talalarmo_19.apk"/>
    <x v="88"/>
    <n v="0"/>
    <n v="168779.319697058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zygotelabs.locker_11.apk"/>
    <x v="88"/>
    <n v="0"/>
    <n v="25357.45462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daniel_32.flexiblewallpaper_2.apk"/>
    <x v="88"/>
    <n v="0"/>
    <n v="18763.8091749976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khertan.forrunners_101030.apk"/>
    <x v="88"/>
    <n v="0"/>
    <n v="25104.644855018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t.isec.tp.am_4.apk"/>
    <x v="88"/>
    <n v="0"/>
    <n v="25322.30191491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alketii.mightyknight_1.apk"/>
    <x v="88"/>
    <n v="0"/>
    <n v="33694.575222209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lab.ardash.appleflinger.android_1005006.apk"/>
    <x v="88"/>
    <n v="0"/>
    <n v="50496.640100143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lonamiwebs.klooni_820.apk"/>
    <x v="88"/>
    <n v="0"/>
    <n v="55975.441829068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fedor.frozenbubble_54.apk"/>
    <x v="88"/>
    <n v="0"/>
    <n v="48744.635964976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zamedev.gloomydungeons2.opensource_1602221800.apk"/>
    <x v="88"/>
    <n v="0"/>
    <n v="54378.9981310255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ya.miku.wishmaster_54.apk"/>
    <x v="88"/>
    <n v="0"/>
    <n v="83059.96360396960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utomic.ensichat_17.apk"/>
    <x v="88"/>
    <n v="0"/>
    <n v="498333.87264399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otriddle.budget_44.apk"/>
    <x v="88"/>
    <n v="2"/>
    <n v="815158.986069028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kanade.tachiyomi_41.apk"/>
    <x v="88"/>
    <n v="0"/>
    <n v="1343872.7533870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angrydoughnuts.android.alarmclock_15.apk"/>
    <x v="88"/>
    <n v="74"/>
    <n v="1447823.0895891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rotect.budgetwatch_29.apk"/>
    <x v="88"/>
    <n v="12"/>
    <n v="1666359.345213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osmand.plus_355.apk"/>
    <x v="88"/>
    <n v="0"/>
    <n v="7241106.9790048003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sl.wfwt_14.apk"/>
    <x v="88"/>
    <n v="0"/>
    <n v="38773.7921299993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ninthfloor.copperpdf_4.apk"/>
    <x v="88"/>
    <n v="0"/>
    <n v="21509.467068011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uk.co.yahoo.p1rpp.calendartrigger_7.apk"/>
    <x v="88"/>
    <n v="0"/>
    <n v="26241.702745028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tedstein.AndroSS_17.apk"/>
    <x v="88"/>
    <n v="0"/>
    <n v="25183.161856024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hub.yeriomin.workoutlog_2.apk"/>
    <x v="88"/>
    <n v="0"/>
    <n v="27995.241301017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tuxpaint_923.apk"/>
    <x v="88"/>
    <n v="0"/>
    <n v="40327.7584489551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jackpal.androidterm_72.apk"/>
    <x v="88"/>
    <n v="0"/>
    <n v="44425.162670027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polarclock_10.apk"/>
    <x v="88"/>
    <n v="0"/>
    <n v="21439.331627974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ru.henridellal.dialer_10.apk"/>
    <x v="88"/>
    <n v="1"/>
    <n v="38561.48660904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yndns.sven_ola.debian_kit_6.apk"/>
    <x v="88"/>
    <n v="0"/>
    <n v="23839.154851972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naq.dialer2_17.apk"/>
    <x v="88"/>
    <n v="0"/>
    <n v="21490.857794007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anupam.acrylic_17.apk"/>
    <x v="88"/>
    <n v="0"/>
    <n v="22631.48991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zygotelabs.locker_11.apk"/>
    <x v="88"/>
    <n v="0"/>
    <n v="24873.646851978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miqote.shanawp_10.apk"/>
    <x v="88"/>
    <n v="0"/>
    <n v="18474.765599006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khertan.forrunners_101030.apk"/>
    <x v="88"/>
    <n v="0"/>
    <n v="26827.832754002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t.isec.tp.am_4.apk"/>
    <x v="88"/>
    <n v="0"/>
    <n v="32825.129032018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daniel_32.flexiblewallpaper_2.apk"/>
    <x v="88"/>
    <n v="0"/>
    <n v="17662.805425992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alketii.mightyknight_1.apk"/>
    <x v="88"/>
    <n v="0"/>
    <n v="36310.895790986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lonamiwebs.klooni_820.apk"/>
    <x v="88"/>
    <n v="0"/>
    <n v="64576.61775499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lab.ardash.appleflinger.android_1005006.apk"/>
    <x v="88"/>
    <n v="0"/>
    <n v="62832.0580230210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ya.miku.wishmaster_54.apk"/>
    <x v="88"/>
    <n v="0"/>
    <n v="88642.3395649761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fedor.frozenbubble_54.apk"/>
    <x v="88"/>
    <n v="0"/>
    <n v="54293.350555002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trikita.talalarmo_19.apk"/>
    <x v="88"/>
    <n v="0"/>
    <n v="249385.44086803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zamedev.gloomydungeons2.opensource_1602221800.apk"/>
    <x v="88"/>
    <n v="0"/>
    <n v="60794.3109780317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utomic.ensichat_17.apk"/>
    <x v="88"/>
    <n v="0"/>
    <n v="632785.354293009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otriddle.budget_44.apk"/>
    <x v="88"/>
    <n v="2"/>
    <n v="643162.86136105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rotect.budgetwatch_29.apk"/>
    <x v="88"/>
    <n v="6"/>
    <n v="1372059.3613140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kanade.tachiyomi_41.apk"/>
    <x v="88"/>
    <n v="0"/>
    <n v="1511330.49489703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angrydoughnuts.android.alarmclock_15.apk"/>
    <x v="88"/>
    <n v="90"/>
    <n v="1877990.6287720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osmand.plus_355.apk"/>
    <x v="88"/>
    <n v="0"/>
    <n v="7253500.0264229598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sl.wfwt_14.apk"/>
    <x v="88"/>
    <n v="0"/>
    <n v="37665.699667995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ninthfloor.copperpdf_4.apk"/>
    <x v="88"/>
    <n v="0"/>
    <n v="21245.84669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tedstein.AndroSS_17.apk"/>
    <x v="88"/>
    <n v="0"/>
    <n v="22525.684289983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uk.co.yahoo.p1rpp.calendartrigger_7.apk"/>
    <x v="88"/>
    <n v="0"/>
    <n v="23579.8582109855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hub.yeriomin.workoutlog_2.apk"/>
    <x v="88"/>
    <n v="0"/>
    <n v="28761.344570899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tuxpaint_923.apk"/>
    <x v="88"/>
    <n v="0"/>
    <n v="38659.60647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jackpal.androidterm_72.apk"/>
    <x v="88"/>
    <n v="0"/>
    <n v="43430.4787089348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polarclock_10.apk"/>
    <x v="88"/>
    <n v="0"/>
    <n v="21257.3597149456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yndns.sven_ola.debian_kit_6.apk"/>
    <x v="88"/>
    <n v="0"/>
    <n v="24431.578268995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ru.henridellal.dialer_10.apk"/>
    <x v="88"/>
    <n v="1"/>
    <n v="41241.6324689984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naq.dialer2_17.apk"/>
    <x v="88"/>
    <n v="0"/>
    <n v="22870.514150941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anupam.acrylic_17.apk"/>
    <x v="88"/>
    <n v="0"/>
    <n v="23674.195655039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zygotelabs.locker_11.apk"/>
    <x v="88"/>
    <n v="0"/>
    <n v="27456.610432010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miqote.shanawp_10.apk"/>
    <x v="88"/>
    <n v="0"/>
    <n v="23269.486639997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daniel_32.flexiblewallpaper_2.apk"/>
    <x v="88"/>
    <n v="0"/>
    <n v="19466.79850900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khertan.forrunners_101030.apk"/>
    <x v="88"/>
    <n v="0"/>
    <n v="28883.433880051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t.isec.tp.am_4.apk"/>
    <x v="88"/>
    <n v="0"/>
    <n v="33082.9074719221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lonamiwebs.klooni_820.apk"/>
    <x v="88"/>
    <n v="0"/>
    <n v="70031.17712307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alketii.mightyknight_1.apk"/>
    <x v="88"/>
    <n v="0"/>
    <n v="41197.709918022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lab.ardash.appleflinger.android_1005006.apk"/>
    <x v="88"/>
    <n v="0"/>
    <n v="60927.185536012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fedor.frozenbubble_54.apk"/>
    <x v="88"/>
    <n v="0"/>
    <n v="64784.34388095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ya.miku.wishmaster_54.apk"/>
    <x v="88"/>
    <n v="0"/>
    <n v="106786.50477901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zamedev.gloomydungeons2.opensource_1602221800.apk"/>
    <x v="88"/>
    <n v="0"/>
    <n v="71118.7896140617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trikita.talalarmo_19.apk"/>
    <x v="88"/>
    <n v="0"/>
    <n v="644373.19503794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utomic.ensichat_17.apk"/>
    <x v="88"/>
    <n v="0"/>
    <n v="644018.603028030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otriddle.budget_44.apk"/>
    <x v="88"/>
    <n v="2"/>
    <n v="708087.317085940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rotect.budgetwatch_29.apk"/>
    <x v="88"/>
    <n v="12"/>
    <n v="1552408.054152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kanade.tachiyomi_41.apk"/>
    <x v="88"/>
    <n v="0"/>
    <n v="1559075.66475006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angrydoughnuts.android.alarmclock_15.apk"/>
    <x v="88"/>
    <n v="82"/>
    <n v="1814640.1133669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osmand.plus_355.apk"/>
    <x v="88"/>
    <n v="0"/>
    <n v="7236824.4481979599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sl.wfwt_14.apk"/>
    <x v="89"/>
    <n v="0"/>
    <n v="25255.223411135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ninthfloor.copperpdf_4.apk"/>
    <x v="89"/>
    <n v="0"/>
    <n v="19049.0675040054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tedstein.AndroSS_17.apk"/>
    <x v="89"/>
    <n v="0"/>
    <n v="19377.538481028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uk.co.yahoo.p1rpp.calendartrigger_7.apk"/>
    <x v="89"/>
    <n v="0"/>
    <n v="20479.473853949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trikita.talalarmo_19.apk"/>
    <x v="89"/>
    <n v="0"/>
    <n v="57563.914791913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jackpal.androidterm_72.apk"/>
    <x v="89"/>
    <n v="0"/>
    <n v="28131.558317923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tuxpaint_923.apk"/>
    <x v="89"/>
    <n v="0"/>
    <n v="41076.3335039372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hub.yeriomin.workoutlog_2.apk"/>
    <x v="89"/>
    <n v="0"/>
    <n v="54374.1125401574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otriddle.budget_44.apk"/>
    <x v="89"/>
    <n v="0"/>
    <n v="46732.5428167822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polarclock_10.apk"/>
    <x v="89"/>
    <n v="0"/>
    <n v="19635.994487907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utomic.ensichat_17.apk"/>
    <x v="89"/>
    <n v="0"/>
    <n v="68026.441878173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yndns.sven_ola.debian_kit_6.apk"/>
    <x v="89"/>
    <n v="0"/>
    <n v="22653.315000934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anupam.acrylic_17.apk"/>
    <x v="89"/>
    <n v="0"/>
    <n v="20690.05054910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ru.henridellal.dialer_10.apk"/>
    <x v="89"/>
    <n v="0"/>
    <n v="48636.834264034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angrydoughnuts.android.alarmclock_15.apk"/>
    <x v="89"/>
    <n v="0"/>
    <n v="60427.8817130251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zygotelabs.locker_11.apk"/>
    <x v="89"/>
    <n v="0"/>
    <n v="26075.313440989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miqote.shanawp_10.apk"/>
    <x v="89"/>
    <n v="0"/>
    <n v="21089.889298891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daniel_32.flexiblewallpaper_2.apk"/>
    <x v="89"/>
    <n v="0"/>
    <n v="18610.8910150359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khertan.forrunners_101030.apk"/>
    <x v="89"/>
    <n v="0"/>
    <n v="30808.048806153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t.isec.tp.am_4.apk"/>
    <x v="89"/>
    <n v="0"/>
    <n v="25307.080261176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lonamiwebs.klooni_820.apk"/>
    <x v="89"/>
    <n v="0"/>
    <n v="31409.39601301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lab.ardash.appleflinger.android_1005006.apk"/>
    <x v="89"/>
    <n v="0"/>
    <n v="34041.927089216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zamedev.gloomydungeons2.opensource_1602221800.apk"/>
    <x v="89"/>
    <n v="0"/>
    <n v="55207.323390990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alketii.mightyknight_1.apk"/>
    <x v="89"/>
    <n v="0"/>
    <n v="83002.41659698070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fedor.frozenbubble_54.apk"/>
    <x v="89"/>
    <n v="0"/>
    <n v="86186.2945249304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rotect.budgetwatch_29.apk"/>
    <x v="89"/>
    <n v="0"/>
    <n v="84694.76285902780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kanade.tachiyomi_41.apk"/>
    <x v="89"/>
    <n v="0"/>
    <n v="228581.850149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osmand.plus_355.apk"/>
    <x v="89"/>
    <n v="0"/>
    <n v="252233.69142785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ya.miku.wishmaster_54.apk"/>
    <x v="89"/>
    <n v="0"/>
    <n v="295573.989750117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naq.dialer2_17.apk"/>
    <x v="89"/>
    <n v="0"/>
    <n v="7205447.3745098803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sl.wfwt_14.apk"/>
    <x v="89"/>
    <n v="0"/>
    <n v="30815.628052980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ninthfloor.copperpdf_4.apk"/>
    <x v="89"/>
    <n v="0"/>
    <n v="20499.836860981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uk.co.yahoo.p1rpp.calendartrigger_7.apk"/>
    <x v="89"/>
    <n v="0"/>
    <n v="28534.9602479835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tedstein.AndroSS_17.apk"/>
    <x v="89"/>
    <n v="0"/>
    <n v="24817.610847996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trikita.talalarmo_19.apk"/>
    <x v="89"/>
    <n v="0"/>
    <n v="63622.0135209732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jackpal.androidterm_72.apk"/>
    <x v="89"/>
    <n v="0"/>
    <n v="23527.4632810032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hub.yeriomin.workoutlog_2.apk"/>
    <x v="89"/>
    <n v="0"/>
    <n v="55136.2165239988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tuxpaint_923.apk"/>
    <x v="89"/>
    <n v="0"/>
    <n v="38092.03033504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polarclock_10.apk"/>
    <x v="89"/>
    <n v="0"/>
    <n v="16450.8082810207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utomic.ensichat_17.apk"/>
    <x v="89"/>
    <n v="0"/>
    <n v="62567.218546988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yndns.sven_ola.debian_kit_6.apk"/>
    <x v="89"/>
    <n v="0"/>
    <n v="17725.111569045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otriddle.budget_44.apk"/>
    <x v="89"/>
    <n v="0"/>
    <n v="45410.224905004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anupam.acrylic_17.apk"/>
    <x v="89"/>
    <n v="0"/>
    <n v="18681.1783699668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ru.henridellal.dialer_10.apk"/>
    <x v="89"/>
    <n v="0"/>
    <n v="44581.26874000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miqote.shanawp_10.apk"/>
    <x v="89"/>
    <n v="0"/>
    <n v="17531.69529198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zygotelabs.locker_11.apk"/>
    <x v="89"/>
    <n v="0"/>
    <n v="24085.557119047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angrydoughnuts.android.alarmclock_15.apk"/>
    <x v="89"/>
    <n v="0"/>
    <n v="60088.7959829996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daniel_32.flexiblewallpaper_2.apk"/>
    <x v="89"/>
    <n v="0"/>
    <n v="19375.88595802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khertan.forrunners_101030.apk"/>
    <x v="89"/>
    <n v="0"/>
    <n v="31703.084757027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lonamiwebs.klooni_820.apk"/>
    <x v="89"/>
    <n v="0"/>
    <n v="35482.71828598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lab.ardash.appleflinger.android_1005006.apk"/>
    <x v="89"/>
    <n v="0"/>
    <n v="34090.4423270257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t.isec.tp.am_4.apk"/>
    <x v="89"/>
    <n v="0"/>
    <n v="29506.791242980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zamedev.gloomydungeons2.opensource_1602221800.apk"/>
    <x v="89"/>
    <n v="0"/>
    <n v="52094.298652024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fedor.frozenbubble_54.apk"/>
    <x v="89"/>
    <n v="0"/>
    <n v="87213.7221980374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alketii.mightyknight_1.apk"/>
    <x v="89"/>
    <n v="0"/>
    <n v="84805.615963006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rotect.budgetwatch_29.apk"/>
    <x v="89"/>
    <n v="0"/>
    <n v="81738.736935018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kanade.tachiyomi_41.apk"/>
    <x v="89"/>
    <n v="0"/>
    <n v="196028.40599301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ya.miku.wishmaster_54.apk"/>
    <x v="89"/>
    <n v="0"/>
    <n v="253569.95933502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osmand.plus_355.apk"/>
    <x v="89"/>
    <n v="0"/>
    <n v="235194.11928398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naq.dialer2_17.apk"/>
    <x v="89"/>
    <n v="0"/>
    <n v="7205218.4493810004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sl.wfwt_14.apk"/>
    <x v="89"/>
    <n v="0"/>
    <n v="29974.2413649800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ninthfloor.copperpdf_4.apk"/>
    <x v="89"/>
    <n v="0"/>
    <n v="25853.395728045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uk.co.yahoo.p1rpp.calendartrigger_7.apk"/>
    <x v="89"/>
    <n v="0"/>
    <n v="28037.4832850648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tedstein.AndroSS_17.apk"/>
    <x v="89"/>
    <n v="0"/>
    <n v="22696.748720016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trikita.talalarmo_19.apk"/>
    <x v="89"/>
    <n v="0"/>
    <n v="69982.681690016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jackpal.androidterm_72.apk"/>
    <x v="89"/>
    <n v="0"/>
    <n v="28045.777182909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tuxpaint_923.apk"/>
    <x v="89"/>
    <n v="0"/>
    <n v="48444.196752971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hub.yeriomin.workoutlog_2.apk"/>
    <x v="89"/>
    <n v="0"/>
    <n v="60562.304559978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polarclock_10.apk"/>
    <x v="89"/>
    <n v="0"/>
    <n v="26294.307966018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otriddle.budget_44.apk"/>
    <x v="89"/>
    <n v="0"/>
    <n v="54643.465506029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yndns.sven_ola.debian_kit_6.apk"/>
    <x v="89"/>
    <n v="0"/>
    <n v="28388.7912490171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anupam.acrylic_17.apk"/>
    <x v="89"/>
    <n v="0"/>
    <n v="25830.260468996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ru.henridellal.dialer_10.apk"/>
    <x v="89"/>
    <n v="0"/>
    <n v="54821.1899690795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angrydoughnuts.android.alarmclock_15.apk"/>
    <x v="89"/>
    <n v="0"/>
    <n v="69270.752748940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utomic.ensichat_17.apk"/>
    <x v="89"/>
    <n v="0"/>
    <n v="85081.02858299389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miqote.shanawp_10.apk"/>
    <x v="89"/>
    <n v="0"/>
    <n v="23666.19555500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zygotelabs.locker_11.apk"/>
    <x v="89"/>
    <n v="0"/>
    <n v="32402.63676096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daniel_32.flexiblewallpaper_2.apk"/>
    <x v="89"/>
    <n v="0"/>
    <n v="21960.390107939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khertan.forrunners_101030.apk"/>
    <x v="89"/>
    <n v="0"/>
    <n v="37791.6103559546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lonamiwebs.klooni_820.apk"/>
    <x v="89"/>
    <n v="0"/>
    <n v="36958.5023159160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t.isec.tp.am_4.apk"/>
    <x v="89"/>
    <n v="0"/>
    <n v="28764.140540966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lab.ardash.appleflinger.android_1005006.apk"/>
    <x v="89"/>
    <n v="0"/>
    <n v="40302.771164104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zamedev.gloomydungeons2.opensource_1602221800.apk"/>
    <x v="89"/>
    <n v="0"/>
    <n v="57727.518997970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fedor.frozenbubble_54.apk"/>
    <x v="89"/>
    <n v="0"/>
    <n v="89848.46054797520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alketii.mightyknight_1.apk"/>
    <x v="89"/>
    <n v="0"/>
    <n v="90072.47663394079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rotect.budgetwatch_29.apk"/>
    <x v="89"/>
    <n v="0"/>
    <n v="89077.4789439746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kanade.tachiyomi_41.apk"/>
    <x v="89"/>
    <n v="0"/>
    <n v="234452.29871605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osmand.plus_355.apk"/>
    <x v="89"/>
    <n v="0"/>
    <n v="261012.82673503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ya.miku.wishmaster_54.apk"/>
    <x v="89"/>
    <n v="0"/>
    <n v="311945.810311938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naq.dialer2_17.apk"/>
    <x v="89"/>
    <n v="0"/>
    <n v="7203021.7269149097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sl.wfwt_14.apk"/>
    <x v="90"/>
    <n v="0"/>
    <n v="65532.026616856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ninthfloor.copperpdf_4.apk"/>
    <x v="90"/>
    <n v="0"/>
    <n v="34951.9908591173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tedstein.AndroSS_17.apk"/>
    <x v="90"/>
    <n v="0"/>
    <n v="80312.667118152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trikita.talalarmo_19.apk"/>
    <x v="90"/>
    <n v="0"/>
    <n v="158561.64614809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uk.co.yahoo.p1rpp.calendartrigger_7.apk"/>
    <x v="90"/>
    <n v="0"/>
    <n v="122600.6407120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hub.yeriomin.workoutlog_2.apk"/>
    <x v="90"/>
    <n v="0"/>
    <n v="65848.88283093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tuxpaint_923.apk"/>
    <x v="90"/>
    <n v="0"/>
    <n v="73528.0951738823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otriddle.budget_44.apk"/>
    <x v="90"/>
    <n v="0"/>
    <n v="113809.725203085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jackpal.androidterm_72.apk"/>
    <x v="90"/>
    <n v="0"/>
    <n v="165365.20450399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polarclock_10.apk"/>
    <x v="90"/>
    <n v="0"/>
    <n v="40111.2180338241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yndns.sven_ola.debian_kit_6.apk"/>
    <x v="90"/>
    <n v="0"/>
    <n v="54556.77919206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ru.henridellal.dialer_10.apk"/>
    <x v="90"/>
    <n v="0"/>
    <n v="86766.6884870267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naq.dialer2_17.apk"/>
    <x v="90"/>
    <n v="0"/>
    <n v="78225.7464120630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angrydoughnuts.android.alarmclock_15.apk"/>
    <x v="90"/>
    <n v="0"/>
    <n v="137478.3521818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zygotelabs.locker_11.apk"/>
    <x v="90"/>
    <n v="0"/>
    <n v="56925.008109072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anupam.acrylic_17.apk"/>
    <x v="90"/>
    <n v="0"/>
    <n v="59960.5525368824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miqote.shanawp_10.apk"/>
    <x v="90"/>
    <n v="0"/>
    <n v="45189.829915994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daniel_32.flexiblewallpaper_2.apk"/>
    <x v="90"/>
    <n v="0"/>
    <n v="47802.8622961137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khertan.forrunners_101030.apk"/>
    <x v="90"/>
    <n v="0"/>
    <n v="73085.401354823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lab.ardash.appleflinger.android_1005006.apk"/>
    <x v="90"/>
    <n v="0"/>
    <n v="110552.98585607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lonamiwebs.klooni_820.apk"/>
    <x v="90"/>
    <n v="0"/>
    <n v="161374.2981879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alketii.mightyknight_1.apk"/>
    <x v="90"/>
    <n v="0"/>
    <n v="92044.8972319718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utomic.ensichat_17.apk"/>
    <x v="90"/>
    <n v="0"/>
    <n v="455477.641105186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rotect.budgetwatch_29.apk"/>
    <x v="90"/>
    <n v="0"/>
    <n v="410651.16061502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t.isec.tp.am_4.apk"/>
    <x v="90"/>
    <n v="0"/>
    <n v="110432.19206598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fedor.frozenbubble_54.apk"/>
    <x v="90"/>
    <n v="0"/>
    <n v="143550.35930103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ya.miku.wishmaster_54.apk"/>
    <x v="90"/>
    <n v="0"/>
    <n v="7208281.39853291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zamedev.gloomydungeons2.opensource_1602221800.apk"/>
    <x v="90"/>
    <n v="0"/>
    <n v="7211567.94044001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kanade.tachiyomi_41.apk"/>
    <x v="90"/>
    <n v="0"/>
    <n v="7213633.6311378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osmand.plus_355.apk"/>
    <x v="90"/>
    <n v="0"/>
    <n v="7265109.11241685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sl.wfwt_14.apk"/>
    <x v="90"/>
    <n v="0"/>
    <n v="71281.70175699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ninthfloor.copperpdf_4.apk"/>
    <x v="90"/>
    <n v="0"/>
    <n v="38653.701686998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hub.yeriomin.workoutlog_2.apk"/>
    <x v="90"/>
    <n v="0"/>
    <n v="65341.027126996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tedstein.AndroSS_17.apk"/>
    <x v="90"/>
    <n v="0"/>
    <n v="81326.7513570026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trikita.talalarmo_19.apk"/>
    <x v="90"/>
    <n v="0"/>
    <n v="164690.7448829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uk.co.yahoo.p1rpp.calendartrigger_7.apk"/>
    <x v="90"/>
    <n v="0"/>
    <n v="121683.2479709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tuxpaint_923.apk"/>
    <x v="90"/>
    <n v="0"/>
    <n v="82923.1883480097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polarclock_10.apk"/>
    <x v="90"/>
    <n v="0"/>
    <n v="39857.485709013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otriddle.budget_44.apk"/>
    <x v="90"/>
    <n v="0"/>
    <n v="114390.59915405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ru.henridellal.dialer_10.apk"/>
    <x v="90"/>
    <n v="0"/>
    <n v="82548.9480500109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jackpal.androidterm_72.apk"/>
    <x v="90"/>
    <n v="0"/>
    <n v="168689.5602379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angrydoughnuts.android.alarmclock_15.apk"/>
    <x v="90"/>
    <n v="0"/>
    <n v="133237.57501703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yndns.sven_ola.debian_kit_6.apk"/>
    <x v="90"/>
    <n v="0"/>
    <n v="58740.589702967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naq.dialer2_17.apk"/>
    <x v="90"/>
    <n v="0"/>
    <n v="77630.23024296849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anupam.acrylic_17.apk"/>
    <x v="90"/>
    <n v="0"/>
    <n v="61636.0735000343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miqote.shanawp_10.apk"/>
    <x v="90"/>
    <n v="0"/>
    <n v="49311.3043209886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zygotelabs.locker_11.apk"/>
    <x v="90"/>
    <n v="0"/>
    <n v="58465.502148028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khertan.forrunners_101030.apk"/>
    <x v="90"/>
    <n v="0"/>
    <n v="69028.3468069974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daniel_32.flexiblewallpaper_2.apk"/>
    <x v="90"/>
    <n v="0"/>
    <n v="43907.865381974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lab.ardash.appleflinger.android_1005006.apk"/>
    <x v="90"/>
    <n v="0"/>
    <n v="106641.25916495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alketii.mightyknight_1.apk"/>
    <x v="90"/>
    <n v="0"/>
    <n v="88780.39450797949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lonamiwebs.klooni_820.apk"/>
    <x v="90"/>
    <n v="0"/>
    <n v="151924.710905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t.isec.tp.am_4.apk"/>
    <x v="90"/>
    <n v="0"/>
    <n v="115325.74250595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fedor.frozenbubble_54.apk"/>
    <x v="90"/>
    <n v="0"/>
    <n v="126288.29791396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utomic.ensichat_17.apk"/>
    <x v="90"/>
    <n v="0"/>
    <n v="498929.58134500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rotect.budgetwatch_29.apk"/>
    <x v="90"/>
    <n v="0"/>
    <n v="400756.58711697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ya.miku.wishmaster_54.apk"/>
    <x v="90"/>
    <n v="0"/>
    <n v="7208214.4238499999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zamedev.gloomydungeons2.opensource_1602221800.apk"/>
    <x v="90"/>
    <n v="0"/>
    <n v="7210333.90788296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kanade.tachiyomi_41.apk"/>
    <x v="90"/>
    <n v="0"/>
    <n v="7210414.8116659401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osmand.plus_355.apk"/>
    <x v="90"/>
    <n v="0"/>
    <n v="7269073.94074700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sl.wfwt_14.apk"/>
    <x v="90"/>
    <n v="0"/>
    <n v="69257.446925039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ninthfloor.copperpdf_4.apk"/>
    <x v="90"/>
    <n v="0"/>
    <n v="31506.964412983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trikita.talalarmo_19.apk"/>
    <x v="90"/>
    <n v="0"/>
    <n v="178936.434719012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uk.co.yahoo.p1rpp.calendartrigger_7.apk"/>
    <x v="90"/>
    <n v="0"/>
    <n v="131041.404339019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tedstein.AndroSS_17.apk"/>
    <x v="90"/>
    <n v="0"/>
    <n v="95832.4117299634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hub.yeriomin.workoutlog_2.apk"/>
    <x v="90"/>
    <n v="0"/>
    <n v="81063.755732029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tuxpaint_923.apk"/>
    <x v="90"/>
    <n v="0"/>
    <n v="99844.081773073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jackpal.androidterm_72.apk"/>
    <x v="90"/>
    <n v="0"/>
    <n v="193142.2136890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otriddle.budget_44.apk"/>
    <x v="90"/>
    <n v="0"/>
    <n v="130258.12945701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polarclock_10.apk"/>
    <x v="90"/>
    <n v="0"/>
    <n v="45448.635229957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yndns.sven_ola.debian_kit_6.apk"/>
    <x v="90"/>
    <n v="0"/>
    <n v="62267.21010205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ru.henridellal.dialer_10.apk"/>
    <x v="90"/>
    <n v="0"/>
    <n v="94680.9968509478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angrydoughnuts.android.alarmclock_15.apk"/>
    <x v="90"/>
    <n v="0"/>
    <n v="154020.783828104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anupam.acrylic_17.apk"/>
    <x v="90"/>
    <n v="0"/>
    <n v="70966.0977389430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naq.dialer2_17.apk"/>
    <x v="90"/>
    <n v="0"/>
    <n v="89930.07969297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miqote.shanawp_10.apk"/>
    <x v="90"/>
    <n v="0"/>
    <n v="54040.7427740283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zygotelabs.locker_11.apk"/>
    <x v="90"/>
    <n v="0"/>
    <n v="76910.87147302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daniel_32.flexiblewallpaper_2.apk"/>
    <x v="90"/>
    <n v="0"/>
    <n v="50608.716911985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khertan.forrunners_101030.apk"/>
    <x v="90"/>
    <n v="0"/>
    <n v="86415.1400960980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lab.ardash.appleflinger.android_1005006.apk"/>
    <x v="90"/>
    <n v="0"/>
    <n v="131626.20214594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t.isec.tp.am_4.apk"/>
    <x v="90"/>
    <n v="0"/>
    <n v="124145.92304802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alketii.mightyknight_1.apk"/>
    <x v="90"/>
    <n v="0"/>
    <n v="109552.520319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lonamiwebs.klooni_820.apk"/>
    <x v="90"/>
    <n v="0"/>
    <n v="205024.51003494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utomic.ensichat_17.apk"/>
    <x v="90"/>
    <n v="0"/>
    <n v="641276.51254297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fedor.frozenbubble_54.apk"/>
    <x v="90"/>
    <n v="0"/>
    <n v="148645.88963799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rotect.budgetwatch_29.apk"/>
    <x v="90"/>
    <n v="0"/>
    <n v="452059.51719893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ya.miku.wishmaster_54.apk"/>
    <x v="90"/>
    <n v="0"/>
    <n v="7208670.25009309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kanade.tachiyomi_41.apk"/>
    <x v="90"/>
    <n v="0"/>
    <n v="7211626.6953049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zamedev.gloomydungeons2.opensource_1602221800.apk"/>
    <x v="90"/>
    <n v="0"/>
    <n v="7212013.31665796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osmand.plus_355.apk"/>
    <x v="90"/>
    <n v="0"/>
    <n v="7266109.38166803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sl.wfwt_14.apk"/>
    <x v="91"/>
    <n v="6"/>
    <n v="46502.7691370340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trikita.talalarmo_19.apk"/>
    <x v="91"/>
    <n v="0"/>
    <n v="61574.376057833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uk.co.yahoo.p1rpp.calendartrigger_7.apk"/>
    <x v="91"/>
    <n v="0"/>
    <n v="26543.296140152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otriddle.budget_44.apk"/>
    <x v="91"/>
    <n v="0"/>
    <n v="25374.791976995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1"/>
    <n v="0"/>
    <n v="25315.28925104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tedstein.AndroSS_17.apk"/>
    <x v="91"/>
    <n v="0"/>
    <n v="23078.7751369643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hub.yeriomin.workoutlog_2.apk"/>
    <x v="91"/>
    <n v="0"/>
    <n v="27134.283287916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jackpal.androidterm_72.apk"/>
    <x v="91"/>
    <n v="0"/>
    <n v="35901.574224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polarclock_10.apk"/>
    <x v="91"/>
    <n v="0"/>
    <n v="20815.172784030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zygotelabs.locker_11.apk"/>
    <x v="91"/>
    <n v="0"/>
    <n v="21329.162668902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naq.dialer2_17.apk"/>
    <x v="91"/>
    <n v="0"/>
    <n v="23786.35869082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anupam.acrylic_17.apk"/>
    <x v="91"/>
    <n v="0"/>
    <n v="18711.500521982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khertan.forrunners_101030.apk"/>
    <x v="91"/>
    <n v="0"/>
    <n v="33194.397005019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lonamiwebs.klooni_820.apk"/>
    <x v="91"/>
    <n v="0"/>
    <n v="80104.4986380728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angrydoughnuts.android.alarmclock_15.apk"/>
    <x v="91"/>
    <n v="27"/>
    <n v="40003.537635784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alketii.mightyknight_1.apk"/>
    <x v="91"/>
    <n v="0"/>
    <n v="37340.585127938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jfedor.frozenbubble_54.apk"/>
    <x v="91"/>
    <n v="0"/>
    <n v="59398.265663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daniel_32.flexiblewallpaper_2.apk"/>
    <x v="91"/>
    <n v="0"/>
    <n v="19466.165379853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rotect.budgetwatch_29.apk"/>
    <x v="91"/>
    <n v="0"/>
    <n v="164924.58138614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yndns.sven_ola.debian_kit_6.apk"/>
    <x v="91"/>
    <n v="0"/>
    <n v="22723.8219699356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ru.henridellal.dialer_10.apk"/>
    <x v="91"/>
    <n v="0"/>
    <n v="27168.855455005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miqote.shanawp_10.apk"/>
    <x v="91"/>
    <n v="0"/>
    <n v="15687.25312803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tuxpaint_923.apk"/>
    <x v="91"/>
    <n v="0"/>
    <n v="42265.206160955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osmand.plus_355.apk"/>
    <x v="91"/>
    <n v="3"/>
    <n v="493753.86265781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lab.ardash.appleflinger.android_1005006.apk"/>
    <x v="91"/>
    <n v="0"/>
    <n v="71177.7706569992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utomic.ensichat_17.apk"/>
    <x v="91"/>
    <n v="0"/>
    <n v="202207.76757015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ya.miku.wishmaster_54.apk"/>
    <x v="91"/>
    <n v="0"/>
    <n v="120384.94037301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t.isec.tp.am_4.apk"/>
    <x v="91"/>
    <n v="0"/>
    <n v="27743.122098036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zamedev.gloomydungeons2.opensource_1602221800.apk"/>
    <x v="91"/>
    <n v="0"/>
    <n v="82110.7416821178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kanade.tachiyomi_41.apk"/>
    <x v="91"/>
    <n v="0"/>
    <n v="3017716.0331758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sl.wfwt_14.apk"/>
    <x v="91"/>
    <n v="6"/>
    <n v="45454.5235050026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ninthfloor.copperpdf_4.apk"/>
    <x v="91"/>
    <n v="0"/>
    <n v="21440.0644609704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uk.co.yahoo.p1rpp.calendartrigger_7.apk"/>
    <x v="91"/>
    <n v="0"/>
    <n v="29989.127040025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trikita.talalarmo_19.apk"/>
    <x v="91"/>
    <n v="0"/>
    <n v="63911.320707004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tedstein.AndroSS_17.apk"/>
    <x v="91"/>
    <n v="0"/>
    <n v="23267.097859003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hub.yeriomin.workoutlog_2.apk"/>
    <x v="91"/>
    <n v="0"/>
    <n v="29494.474156002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tuxpaint_923.apk"/>
    <x v="91"/>
    <n v="0"/>
    <n v="40676.7171050304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jackpal.androidterm_72.apk"/>
    <x v="91"/>
    <n v="0"/>
    <n v="37223.2268810039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otriddle.budget_44.apk"/>
    <x v="91"/>
    <n v="0"/>
    <n v="24110.178317001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angrydoughnuts.android.alarmclock_15.apk"/>
    <x v="91"/>
    <n v="25"/>
    <n v="39507.6002629939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ru.henridellal.dialer_10.apk"/>
    <x v="91"/>
    <n v="0"/>
    <n v="24481.87707801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polarclock_10.apk"/>
    <x v="91"/>
    <n v="0"/>
    <n v="20289.812005998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yndns.sven_ola.debian_kit_6.apk"/>
    <x v="91"/>
    <n v="0"/>
    <n v="19548.0577860142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naq.dialer2_17.apk"/>
    <x v="91"/>
    <n v="0"/>
    <n v="24112.7797869848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anupam.acrylic_17.apk"/>
    <x v="91"/>
    <n v="0"/>
    <n v="23236.291631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t.isec.tp.am_4.apk"/>
    <x v="91"/>
    <n v="0"/>
    <n v="30178.104588994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miqote.shanawp_10.apk"/>
    <x v="91"/>
    <n v="0"/>
    <n v="20255.214862991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zygotelabs.locker_11.apk"/>
    <x v="91"/>
    <n v="0"/>
    <n v="27238.889265980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daniel_32.flexiblewallpaper_2.apk"/>
    <x v="91"/>
    <n v="0"/>
    <n v="17088.375977997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khertan.forrunners_101030.apk"/>
    <x v="91"/>
    <n v="0"/>
    <n v="26673.8233529612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lonamiwebs.klooni_820.apk"/>
    <x v="91"/>
    <n v="0"/>
    <n v="85023.5471519989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alketii.mightyknight_1.apk"/>
    <x v="91"/>
    <n v="0"/>
    <n v="43648.281633038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fedor.frozenbubble_54.apk"/>
    <x v="91"/>
    <n v="0"/>
    <n v="61490.443223970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ya.miku.wishmaster_54.apk"/>
    <x v="91"/>
    <n v="0"/>
    <n v="136441.0614650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zamedev.gloomydungeons2.opensource_1602221800.apk"/>
    <x v="91"/>
    <n v="0"/>
    <n v="89327.460961998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utomic.ensichat_17.apk"/>
    <x v="91"/>
    <n v="0"/>
    <n v="217483.51372394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lab.ardash.appleflinger.android_1005006.apk"/>
    <x v="91"/>
    <n v="0"/>
    <n v="71261.0854179947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rotect.budgetwatch_29.apk"/>
    <x v="91"/>
    <n v="0"/>
    <n v="216970.19466396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osmand.plus_355.apk"/>
    <x v="91"/>
    <n v="3"/>
    <n v="567471.459241001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kanade.tachiyomi_41.apk"/>
    <x v="91"/>
    <n v="0"/>
    <n v="1460938.091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sl.wfwt_14.apk"/>
    <x v="91"/>
    <n v="6"/>
    <n v="46382.613484980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tuxpaint_923.apk"/>
    <x v="91"/>
    <n v="0"/>
    <n v="41765.9111419925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ninthfloor.copperpdf_4.apk"/>
    <x v="91"/>
    <n v="0"/>
    <n v="20649.145345087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trikita.talalarmo_19.apk"/>
    <x v="91"/>
    <n v="0"/>
    <n v="61273.541189962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uk.co.yahoo.p1rpp.calendartrigger_7.apk"/>
    <x v="91"/>
    <n v="0"/>
    <n v="23042.927726055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tedstein.AndroSS_17.apk"/>
    <x v="91"/>
    <n v="0"/>
    <n v="26092.431545024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hub.yeriomin.workoutlog_2.apk"/>
    <x v="91"/>
    <n v="0"/>
    <n v="29262.813344015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jackpal.androidterm_72.apk"/>
    <x v="91"/>
    <n v="0"/>
    <n v="38745.7611289573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otriddle.budget_44.apk"/>
    <x v="91"/>
    <n v="0"/>
    <n v="23583.264210028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ru.henridellal.dialer_10.apk"/>
    <x v="91"/>
    <n v="0"/>
    <n v="25923.8571730674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polarclock_10.apk"/>
    <x v="91"/>
    <n v="0"/>
    <n v="21381.087562069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angrydoughnuts.android.alarmclock_15.apk"/>
    <x v="91"/>
    <n v="29"/>
    <n v="41209.4255340051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yndns.sven_ola.debian_kit_6.apk"/>
    <x v="91"/>
    <n v="0"/>
    <n v="25090.894228895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zygotelabs.locker_11.apk"/>
    <x v="91"/>
    <n v="0"/>
    <n v="29533.921025926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anupam.acrylic_17.apk"/>
    <x v="91"/>
    <n v="0"/>
    <n v="25612.739572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miqote.shanawp_10.apk"/>
    <x v="91"/>
    <n v="0"/>
    <n v="24217.257146956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naq.dialer2_17.apk"/>
    <x v="91"/>
    <n v="0"/>
    <n v="24937.757389969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khertan.forrunners_101030.apk"/>
    <x v="91"/>
    <n v="0"/>
    <n v="36260.122236912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daniel_32.flexiblewallpaper_2.apk"/>
    <x v="91"/>
    <n v="0"/>
    <n v="23837.984896032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t.isec.tp.am_4.apk"/>
    <x v="91"/>
    <n v="0"/>
    <n v="29352.7765719917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alketii.mightyknight_1.apk"/>
    <x v="91"/>
    <n v="0"/>
    <n v="39104.9997720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lab.ardash.appleflinger.android_1005006.apk"/>
    <x v="91"/>
    <n v="0"/>
    <n v="74352.8473239856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lonamiwebs.klooni_820.apk"/>
    <x v="91"/>
    <n v="0"/>
    <n v="84175.245555001296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fedor.frozenbubble_54.apk"/>
    <x v="91"/>
    <n v="0"/>
    <n v="60224.11339799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utomic.ensichat_17.apk"/>
    <x v="91"/>
    <n v="0"/>
    <n v="224698.24778602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ya.miku.wishmaster_54.apk"/>
    <x v="91"/>
    <n v="0"/>
    <n v="124399.01907497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rotect.budgetwatch_29.apk"/>
    <x v="91"/>
    <n v="0"/>
    <n v="180908.38700905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zamedev.gloomydungeons2.opensource_1602221800.apk"/>
    <x v="91"/>
    <n v="0"/>
    <n v="85868.853305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osmand.plus_355.apk"/>
    <x v="91"/>
    <n v="3"/>
    <n v="505162.639135960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kanade.tachiyomi_41.apk"/>
    <x v="91"/>
    <n v="0"/>
    <n v="1385511.44429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2"/>
    <n v="0"/>
    <n v="21211.827252060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tedstein.AndroSS_17.apk"/>
    <x v="92"/>
    <n v="0"/>
    <n v="29634.730261983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uk.co.yahoo.p1rpp.calendartrigger_7.apk"/>
    <x v="92"/>
    <n v="0"/>
    <n v="34807.6429341453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2"/>
    <n v="0"/>
    <n v="54944.792174966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hub.yeriomin.workoutlog_2.apk"/>
    <x v="92"/>
    <n v="0"/>
    <n v="40790.549255907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polarclock_10.apk"/>
    <x v="92"/>
    <n v="0"/>
    <n v="21997.515423921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otriddle.budget_44.apk"/>
    <x v="92"/>
    <n v="0"/>
    <n v="32826.257356908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ru.henridellal.dialer_10.apk"/>
    <x v="92"/>
    <n v="0"/>
    <n v="30314.453739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yndns.sven_ola.debian_kit_6.apk"/>
    <x v="92"/>
    <n v="0"/>
    <n v="23899.0946011617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naq.dialer2_17.apk"/>
    <x v="92"/>
    <n v="0"/>
    <n v="24802.8374030254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tuxpaint_923.apk"/>
    <x v="92"/>
    <n v="0"/>
    <n v="59411.7881830315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angrydoughnuts.android.alarmclock_15.apk"/>
    <x v="92"/>
    <n v="2"/>
    <n v="48367.074260953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jackpal.androidterm_72.apk"/>
    <x v="92"/>
    <n v="0"/>
    <n v="59198.673465987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miqote.shanawp_10.apk"/>
    <x v="92"/>
    <n v="0"/>
    <n v="20511.162327136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anupam.acrylic_17.apk"/>
    <x v="92"/>
    <n v="0"/>
    <n v="30293.083772994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zygotelabs.locker_11.apk"/>
    <x v="92"/>
    <n v="0"/>
    <n v="28967.415936058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daniel_32.flexiblewallpaper_2.apk"/>
    <x v="92"/>
    <n v="0"/>
    <n v="23810.346886981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khertan.forrunners_101030.apk"/>
    <x v="92"/>
    <n v="0"/>
    <n v="34223.912339890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t.isec.tp.am_4.apk"/>
    <x v="92"/>
    <n v="0"/>
    <n v="32541.0753658506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alketii.mightyknight_1.apk"/>
    <x v="92"/>
    <n v="0"/>
    <n v="46363.617250928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lab.ardash.appleflinger.android_1005006.apk"/>
    <x v="92"/>
    <n v="0"/>
    <n v="69678.295733174295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trikita.talalarmo_19.apk"/>
    <x v="92"/>
    <n v="0"/>
    <n v="173600.845183944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fedor.frozenbubble_54.apk"/>
    <x v="92"/>
    <n v="0"/>
    <n v="77132.220910862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lonamiwebs.klooni_820.apk"/>
    <x v="92"/>
    <n v="0"/>
    <n v="87954.1333529631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zamedev.gloomydungeons2.opensource_1602221800.apk"/>
    <x v="92"/>
    <n v="0"/>
    <n v="91663.9011118094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ya.miku.wishmaster_54.apk"/>
    <x v="92"/>
    <n v="0"/>
    <n v="133880.61607302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utomic.ensichat_17.apk"/>
    <x v="92"/>
    <n v="0"/>
    <n v="783788.92481909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rotect.budgetwatch_29.apk"/>
    <x v="92"/>
    <n v="0"/>
    <n v="884740.374996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kanade.tachiyomi_41.apk"/>
    <x v="92"/>
    <n v="0"/>
    <n v="1576135.228438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osmand.plus_355.apk"/>
    <x v="92"/>
    <n v="0"/>
    <n v="7245389.0744221797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sl.wfwt_14.apk"/>
    <x v="92"/>
    <n v="0"/>
    <n v="46481.7341640009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ninthfloor.copperpdf_4.apk"/>
    <x v="92"/>
    <n v="0"/>
    <n v="23590.636063017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tedstein.AndroSS_17.apk"/>
    <x v="92"/>
    <n v="0"/>
    <n v="31213.092906982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uk.co.yahoo.p1rpp.calendartrigger_7.apk"/>
    <x v="92"/>
    <n v="0"/>
    <n v="33275.5677549866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hub.yeriomin.workoutlog_2.apk"/>
    <x v="92"/>
    <n v="0"/>
    <n v="36224.418428959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otriddle.budget_44.apk"/>
    <x v="92"/>
    <n v="0"/>
    <n v="26173.338828026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tuxpaint_923.apk"/>
    <x v="92"/>
    <n v="0"/>
    <n v="48357.3426150251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ru.henridellal.dialer_10.apk"/>
    <x v="92"/>
    <n v="0"/>
    <n v="28713.309184007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polarclock_10.apk"/>
    <x v="92"/>
    <n v="0"/>
    <n v="22287.946481956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jackpal.androidterm_72.apk"/>
    <x v="92"/>
    <n v="0"/>
    <n v="51987.327244016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angrydoughnuts.android.alarmclock_15.apk"/>
    <x v="92"/>
    <n v="3"/>
    <n v="45643.070577003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anupam.acrylic_17.apk"/>
    <x v="92"/>
    <n v="0"/>
    <n v="20884.9137870129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naq.dialer2_17.apk"/>
    <x v="92"/>
    <n v="0"/>
    <n v="24179.203020001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yndns.sven_ola.debian_kit_6.apk"/>
    <x v="92"/>
    <n v="0"/>
    <n v="26124.368207994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zygotelabs.locker_11.apk"/>
    <x v="92"/>
    <n v="0"/>
    <n v="28271.829677047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miqote.shanawp_10.apk"/>
    <x v="92"/>
    <n v="0"/>
    <n v="25343.752164975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daniel_32.flexiblewallpaper_2.apk"/>
    <x v="92"/>
    <n v="0"/>
    <n v="22986.576325027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khertan.forrunners_101030.apk"/>
    <x v="92"/>
    <n v="0"/>
    <n v="36676.52466602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t.isec.tp.am_4.apk"/>
    <x v="92"/>
    <n v="0"/>
    <n v="34688.5751860098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trikita.talalarmo_19.apk"/>
    <x v="92"/>
    <n v="0"/>
    <n v="169853.85582101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alketii.mightyknight_1.apk"/>
    <x v="92"/>
    <n v="0"/>
    <n v="51833.2262509502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fedor.frozenbubble_54.apk"/>
    <x v="92"/>
    <n v="0"/>
    <n v="66297.07770299860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lonamiwebs.klooni_820.apk"/>
    <x v="92"/>
    <n v="0"/>
    <n v="87461.02669701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lab.ardash.appleflinger.android_1005006.apk"/>
    <x v="92"/>
    <n v="0"/>
    <n v="76704.9580639577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zamedev.gloomydungeons2.opensource_1602221800.apk"/>
    <x v="92"/>
    <n v="0"/>
    <n v="93171.6545819653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ya.miku.wishmaster_54.apk"/>
    <x v="92"/>
    <n v="0"/>
    <n v="135886.79759402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utomic.ensichat_17.apk"/>
    <x v="92"/>
    <n v="0"/>
    <n v="939929.14864601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rotect.budgetwatch_29.apk"/>
    <x v="92"/>
    <n v="0"/>
    <n v="931146.026516973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kanade.tachiyomi_41.apk"/>
    <x v="92"/>
    <n v="0"/>
    <n v="1817730.0215569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osmand.plus_355.apk"/>
    <x v="92"/>
    <n v="0"/>
    <n v="7251153.69229297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ninthfloor.copperpdf_4.apk"/>
    <x v="92"/>
    <n v="0"/>
    <n v="29974.233209039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uk.co.yahoo.p1rpp.calendartrigger_7.apk"/>
    <x v="92"/>
    <n v="0"/>
    <n v="39340.7814259407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sl.wfwt_14.apk"/>
    <x v="92"/>
    <n v="0"/>
    <n v="63506.8609520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hub.yeriomin.workoutlog_2.apk"/>
    <x v="92"/>
    <n v="0"/>
    <n v="40828.2590040470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tedstein.AndroSS_17.apk"/>
    <x v="92"/>
    <n v="0"/>
    <n v="32980.6976040126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otriddle.budget_44.apk"/>
    <x v="92"/>
    <n v="0"/>
    <n v="31204.34133394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tuxpaint_923.apk"/>
    <x v="92"/>
    <n v="0"/>
    <n v="54424.971740925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jackpal.androidterm_72.apk"/>
    <x v="92"/>
    <n v="0"/>
    <n v="54323.9096119067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ru.henridellal.dialer_10.apk"/>
    <x v="92"/>
    <n v="0"/>
    <n v="29910.360186011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polarclock_10.apk"/>
    <x v="92"/>
    <n v="0"/>
    <n v="25268.574201036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yndns.sven_ola.debian_kit_6.apk"/>
    <x v="92"/>
    <n v="0"/>
    <n v="27488.273698952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naq.dialer2_17.apk"/>
    <x v="92"/>
    <n v="0"/>
    <n v="27273.174840025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anupam.acrylic_17.apk"/>
    <x v="92"/>
    <n v="0"/>
    <n v="27931.8886010440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angrydoughnuts.android.alarmclock_15.apk"/>
    <x v="92"/>
    <n v="4"/>
    <n v="49890.713443048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miqote.shanawp_10.apk"/>
    <x v="92"/>
    <n v="0"/>
    <n v="23366.0274019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zygotelabs.locker_11.apk"/>
    <x v="92"/>
    <n v="0"/>
    <n v="34163.084216997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daniel_32.flexiblewallpaper_2.apk"/>
    <x v="92"/>
    <n v="0"/>
    <n v="25889.654913917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khertan.forrunners_101030.apk"/>
    <x v="92"/>
    <n v="0"/>
    <n v="36986.3068700068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t.isec.tp.am_4.apk"/>
    <x v="92"/>
    <n v="0"/>
    <n v="36759.8343909484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trikita.talalarmo_19.apk"/>
    <x v="92"/>
    <n v="0"/>
    <n v="188613.84839098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alketii.mightyknight_1.apk"/>
    <x v="92"/>
    <n v="0"/>
    <n v="45952.883438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lab.ardash.appleflinger.android_1005006.apk"/>
    <x v="92"/>
    <n v="0"/>
    <n v="86119.3683029850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lonamiwebs.klooni_820.apk"/>
    <x v="92"/>
    <n v="0"/>
    <n v="94358.993343077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fedor.frozenbubble_54.apk"/>
    <x v="92"/>
    <n v="0"/>
    <n v="81492.5307410303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zamedev.gloomydungeons2.opensource_1602221800.apk"/>
    <x v="92"/>
    <n v="0"/>
    <n v="94382.0652429712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ya.miku.wishmaster_54.apk"/>
    <x v="92"/>
    <n v="0"/>
    <n v="145449.9870769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utomic.ensichat_17.apk"/>
    <x v="92"/>
    <n v="0"/>
    <n v="913399.498292012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rotect.budgetwatch_29.apk"/>
    <x v="92"/>
    <n v="0"/>
    <n v="1080084.9237199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kanade.tachiyomi_41.apk"/>
    <x v="92"/>
    <n v="0"/>
    <n v="2119563.0371390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osmand.plus_355.apk"/>
    <x v="92"/>
    <n v="0"/>
    <n v="7256593.290643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3"/>
    <n v="1"/>
    <n v="70165.262700989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93"/>
    <n v="0"/>
    <n v="45740.1709449476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3"/>
    <n v="0"/>
    <n v="20852.089292136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93"/>
    <n v="0"/>
    <n v="21704.2282100301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93"/>
    <n v="0"/>
    <n v="29153.83983496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93"/>
    <n v="0"/>
    <n v="24117.978316964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93"/>
    <n v="0"/>
    <n v="34693.5605769976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93"/>
    <n v="0"/>
    <n v="33707.7858911361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93"/>
    <n v="0"/>
    <n v="45932.03458213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93"/>
    <n v="0"/>
    <n v="20715.315243927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93"/>
    <n v="0"/>
    <n v="29930.240456014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93"/>
    <n v="0"/>
    <n v="16068.641338031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93"/>
    <n v="0"/>
    <n v="17791.46838001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93"/>
    <n v="0"/>
    <n v="19860.950207104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93"/>
    <n v="0"/>
    <n v="19864.550945814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93"/>
    <n v="0"/>
    <n v="22193.860693136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93"/>
    <n v="0"/>
    <n v="17918.07141294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93"/>
    <n v="0"/>
    <n v="24219.516991870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93"/>
    <n v="0"/>
    <n v="15342.871378874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93"/>
    <n v="0"/>
    <n v="154152.23927306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93"/>
    <n v="0"/>
    <n v="29633.1581899429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93"/>
    <n v="0"/>
    <n v="36579.5263580511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93"/>
    <n v="0"/>
    <n v="81661.1098779830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93"/>
    <n v="0"/>
    <n v="27106.97804694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93"/>
    <n v="0"/>
    <n v="57978.513281093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93"/>
    <n v="0"/>
    <n v="79844.2078188526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93"/>
    <n v="0"/>
    <n v="83053.13895083959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93"/>
    <n v="0"/>
    <n v="389155.474676983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93"/>
    <n v="0"/>
    <n v="1028878.45697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93"/>
    <n v="0"/>
    <n v="1126656.2264999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93"/>
    <n v="0"/>
    <n v="15739.545783027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93"/>
    <n v="0"/>
    <n v="24684.236022003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93"/>
    <n v="0"/>
    <n v="45817.63501500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93"/>
    <n v="1"/>
    <n v="63960.3509969891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93"/>
    <n v="0"/>
    <n v="21190.436410019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93"/>
    <n v="0"/>
    <n v="23414.912246982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93"/>
    <n v="0"/>
    <n v="33657.793992024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93"/>
    <n v="0"/>
    <n v="31999.471300048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93"/>
    <n v="0"/>
    <n v="40367.653688997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93"/>
    <n v="0"/>
    <n v="26766.0484560182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93"/>
    <n v="0"/>
    <n v="20646.526750002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93"/>
    <n v="0"/>
    <n v="16323.371897975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93"/>
    <n v="0"/>
    <n v="18727.97406197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93"/>
    <n v="0"/>
    <n v="20815.889994031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93"/>
    <n v="0"/>
    <n v="19407.219626009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93"/>
    <n v="0"/>
    <n v="21943.923546001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93"/>
    <n v="0"/>
    <n v="17887.78582401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93"/>
    <n v="0"/>
    <n v="14044.188813015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93"/>
    <n v="0"/>
    <n v="24611.6667719907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93"/>
    <n v="0"/>
    <n v="22765.073014015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93"/>
    <n v="0"/>
    <n v="175344.5410910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93"/>
    <n v="0"/>
    <n v="52057.232514023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93"/>
    <n v="0"/>
    <n v="29306.819936027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93"/>
    <n v="0"/>
    <n v="85848.293345014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93"/>
    <n v="0"/>
    <n v="38982.8935629921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93"/>
    <n v="0"/>
    <n v="73116.126031963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93"/>
    <n v="0"/>
    <n v="75245.58555200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93"/>
    <n v="0"/>
    <n v="368220.29516700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93"/>
    <n v="0"/>
    <n v="985262.049043957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93"/>
    <n v="0"/>
    <n v="1116066.256898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93"/>
    <n v="0"/>
    <n v="16651.908339932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93"/>
    <n v="0"/>
    <n v="32013.380338088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93"/>
    <n v="1"/>
    <n v="54399.008283973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93"/>
    <n v="0"/>
    <n v="23842.366663971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93"/>
    <n v="0"/>
    <n v="17242.75517195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93"/>
    <n v="0"/>
    <n v="20277.0943229551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93"/>
    <n v="0"/>
    <n v="25655.996253015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93"/>
    <n v="0"/>
    <n v="25230.264987912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93"/>
    <n v="0"/>
    <n v="37612.6944009447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93"/>
    <n v="0"/>
    <n v="24872.569637955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93"/>
    <n v="0"/>
    <n v="15917.400412028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93"/>
    <n v="0"/>
    <n v="19406.064837006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93"/>
    <n v="0"/>
    <n v="18475.782182998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93"/>
    <n v="0"/>
    <n v="20374.539279029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93"/>
    <n v="0"/>
    <n v="17292.824444943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93"/>
    <n v="0"/>
    <n v="15370.667717070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93"/>
    <n v="0"/>
    <n v="16722.154707997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93"/>
    <n v="0"/>
    <n v="123875.07022393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93"/>
    <n v="0"/>
    <n v="23619.077221024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93"/>
    <n v="0"/>
    <n v="16839.836497092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93"/>
    <n v="0"/>
    <n v="27387.955799931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93"/>
    <n v="0"/>
    <n v="32425.223011989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93"/>
    <n v="0"/>
    <n v="50033.7574658914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93"/>
    <n v="0"/>
    <n v="19701.392295071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93"/>
    <n v="0"/>
    <n v="77252.28406104720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93"/>
    <n v="0"/>
    <n v="68826.7627289750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93"/>
    <n v="0"/>
    <n v="74563.764627091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93"/>
    <n v="0"/>
    <n v="330789.79649697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93"/>
    <n v="0"/>
    <n v="901914.445190923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93"/>
    <n v="0"/>
    <n v="1016915.46255000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4"/>
    <n v="0"/>
    <n v="18761.015261057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94"/>
    <n v="0"/>
    <n v="26297.872177790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94"/>
    <n v="0"/>
    <n v="22127.8520079795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94"/>
    <n v="0"/>
    <n v="17789.899620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94"/>
    <n v="0"/>
    <n v="33702.9193029738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94"/>
    <n v="0"/>
    <n v="20493.182891048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94"/>
    <n v="0"/>
    <n v="30352.530831005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94"/>
    <n v="0"/>
    <n v="25754.76122507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94"/>
    <n v="0"/>
    <n v="21153.337209951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94"/>
    <n v="0"/>
    <n v="20331.1727370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94"/>
    <n v="0"/>
    <n v="15435.452901059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94"/>
    <n v="0"/>
    <n v="17785.409892210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94"/>
    <n v="0"/>
    <n v="17507.535603828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94"/>
    <n v="4"/>
    <n v="21169.84246205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94"/>
    <n v="0"/>
    <n v="15155.337367905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94"/>
    <n v="0"/>
    <n v="19594.1295640077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94"/>
    <n v="0"/>
    <n v="15777.050349861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94"/>
    <n v="0"/>
    <n v="23347.942733904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94"/>
    <n v="0"/>
    <n v="83950.756508158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94"/>
    <n v="0"/>
    <n v="22584.591804072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94"/>
    <n v="0"/>
    <n v="33269.556788960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94"/>
    <n v="0"/>
    <n v="52377.4076071567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94"/>
    <n v="0"/>
    <n v="65556.8243400193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94"/>
    <n v="0"/>
    <n v="52148.3592721633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94"/>
    <n v="0"/>
    <n v="83019.9524799827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94"/>
    <n v="0"/>
    <n v="84076.451420085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94"/>
    <n v="7"/>
    <n v="214349.96329410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94"/>
    <n v="0"/>
    <n v="162512.261834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94"/>
    <n v="0"/>
    <n v="177555.44267198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94"/>
    <n v="0"/>
    <n v="175074.42742516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94"/>
    <n v="0"/>
    <n v="22429.155736986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94"/>
    <n v="0"/>
    <n v="17763.923496007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94"/>
    <n v="0"/>
    <n v="19610.929645015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94"/>
    <n v="0"/>
    <n v="32217.66353701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94"/>
    <n v="0"/>
    <n v="23012.301451992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94"/>
    <n v="0"/>
    <n v="22938.405957014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94"/>
    <n v="0"/>
    <n v="25537.555760995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94"/>
    <n v="0"/>
    <n v="18952.157791994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94"/>
    <n v="0"/>
    <n v="18650.638127000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94"/>
    <n v="0"/>
    <n v="34454.6446430030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94"/>
    <n v="0"/>
    <n v="22054.1708109667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94"/>
    <n v="0"/>
    <n v="17543.75410597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94"/>
    <n v="4"/>
    <n v="19067.47705896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94"/>
    <n v="0"/>
    <n v="18203.296155959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94"/>
    <n v="0"/>
    <n v="16513.76153295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94"/>
    <n v="0"/>
    <n v="13673.121462983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94"/>
    <n v="0"/>
    <n v="21658.0196960130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94"/>
    <n v="0"/>
    <n v="22177.150451985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94"/>
    <n v="0"/>
    <n v="21221.415839972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94"/>
    <n v="0"/>
    <n v="84600.1585079938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94"/>
    <n v="0"/>
    <n v="31111.870468011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94"/>
    <n v="0"/>
    <n v="65990.3583959676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94"/>
    <n v="0"/>
    <n v="61985.968735010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94"/>
    <n v="0"/>
    <n v="57685.33538095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94"/>
    <n v="0"/>
    <n v="78921.32041603319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94"/>
    <n v="0"/>
    <n v="86114.709697023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94"/>
    <n v="7"/>
    <n v="191844.02060799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94"/>
    <n v="0"/>
    <n v="197775.2730689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94"/>
    <n v="0"/>
    <n v="185988.38937300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94"/>
    <n v="0"/>
    <n v="199897.42618199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94"/>
    <n v="0"/>
    <n v="24081.296248012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94"/>
    <n v="0"/>
    <n v="16259.77926596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94"/>
    <n v="0"/>
    <n v="19749.85268095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94"/>
    <n v="0"/>
    <n v="19652.382371015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94"/>
    <n v="0"/>
    <n v="31147.20852393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94"/>
    <n v="0"/>
    <n v="19542.784462100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94"/>
    <n v="0"/>
    <n v="19797.598619013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94"/>
    <n v="0"/>
    <n v="19033.862052951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94"/>
    <n v="0"/>
    <n v="22045.723246061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94"/>
    <n v="0"/>
    <n v="30467.359584057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94"/>
    <n v="0"/>
    <n v="17226.328928954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94"/>
    <n v="0"/>
    <n v="18200.5591120104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94"/>
    <n v="0"/>
    <n v="17667.692088056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94"/>
    <n v="0"/>
    <n v="14903.031788067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94"/>
    <n v="4"/>
    <n v="22511.666728067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94"/>
    <n v="0"/>
    <n v="21326.245915028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94"/>
    <n v="0"/>
    <n v="15369.644259917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94"/>
    <n v="0"/>
    <n v="73176.5670119784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94"/>
    <n v="0"/>
    <n v="23469.23779800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94"/>
    <n v="0"/>
    <n v="31411.011487012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94"/>
    <n v="0"/>
    <n v="22617.7676030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94"/>
    <n v="0"/>
    <n v="49838.22420798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94"/>
    <n v="0"/>
    <n v="57442.9734949952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94"/>
    <n v="0"/>
    <n v="74213.4675399865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94"/>
    <n v="0"/>
    <n v="48570.6905859987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94"/>
    <n v="0"/>
    <n v="80547.38218407139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94"/>
    <n v="9"/>
    <n v="177776.47343499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94"/>
    <n v="0"/>
    <n v="178494.73173904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94"/>
    <n v="0"/>
    <n v="158377.70517705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94"/>
    <n v="0"/>
    <n v="179902.902453904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95"/>
    <n v="0"/>
    <n v="19340.870084008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trikita.talalarmo_19.apk"/>
    <x v="95"/>
    <n v="4"/>
    <n v="89816.2352668586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5"/>
    <n v="3"/>
    <n v="89443.551870994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uk.co.yahoo.p1rpp.calendartrigger_7.apk"/>
    <x v="95"/>
    <n v="0"/>
    <n v="20969.463930930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tuxpaint_923.apk"/>
    <x v="95"/>
    <n v="0"/>
    <n v="27440.9217310603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tedstein.AndroSS_17.apk"/>
    <x v="95"/>
    <n v="0"/>
    <n v="20912.5174831133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jackpal.androidterm_72.apk"/>
    <x v="95"/>
    <n v="0"/>
    <n v="25633.020148845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hub.yeriomin.workoutlog_2.apk"/>
    <x v="95"/>
    <n v="0"/>
    <n v="44288.8227298389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polarclock_10.apk"/>
    <x v="95"/>
    <n v="0"/>
    <n v="15777.089803013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otriddle.budget_44.apk"/>
    <x v="95"/>
    <n v="0"/>
    <n v="38151.3045509345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yndns.sven_ola.debian_kit_6.apk"/>
    <x v="95"/>
    <n v="0"/>
    <n v="18611.7960410191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ru.henridellal.dialer_10.apk"/>
    <x v="95"/>
    <n v="0"/>
    <n v="37477.9311809688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anupam.acrylic_17.apk"/>
    <x v="95"/>
    <n v="0"/>
    <n v="20041.116723092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zygotelabs.locker_11.apk"/>
    <x v="95"/>
    <n v="0"/>
    <n v="20638.197341933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miqote.shanawp_10.apk"/>
    <x v="95"/>
    <n v="0"/>
    <n v="19882.61832506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daniel_32.flexiblewallpaper_2.apk"/>
    <x v="95"/>
    <n v="0"/>
    <n v="15082.23647298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khertan.forrunners_101030.apk"/>
    <x v="95"/>
    <n v="0"/>
    <n v="28462.9251400473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angrydoughnuts.android.alarmclock_15.apk"/>
    <x v="95"/>
    <n v="25"/>
    <n v="83261.678521055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naq.dialer2_17.apk"/>
    <x v="95"/>
    <n v="15"/>
    <n v="53544.7345050051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t.isec.tp.am_4.apk"/>
    <x v="95"/>
    <n v="0"/>
    <n v="27107.680564047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utomic.ensichat_17.apk"/>
    <x v="95"/>
    <n v="0"/>
    <n v="131348.14074495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alketii.mightyknight_1.apk"/>
    <x v="95"/>
    <n v="0"/>
    <n v="34980.16628506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fedor.frozenbubble_54.apk"/>
    <x v="95"/>
    <n v="0"/>
    <n v="71414.39814888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lonamiwebs.klooni_820.apk"/>
    <x v="95"/>
    <n v="0"/>
    <n v="105465.32273199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rotect.budgetwatch_29.apk"/>
    <x v="95"/>
    <n v="0"/>
    <n v="132974.93337513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zamedev.gloomydungeons2.opensource_1602221800.apk"/>
    <x v="95"/>
    <n v="7"/>
    <n v="175871.984645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osmand.plus_355.apk"/>
    <x v="95"/>
    <n v="0"/>
    <n v="389631.29613897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ya.miku.wishmaster_54.apk"/>
    <x v="95"/>
    <n v="36"/>
    <n v="473418.79933397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lab.ardash.appleflinger.android_1005006.apk"/>
    <x v="95"/>
    <n v="0"/>
    <n v="119983.4049700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kanade.tachiyomi_41.apk"/>
    <x v="95"/>
    <n v="0"/>
    <n v="1652277.5500100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sl.wfwt_14.apk"/>
    <x v="95"/>
    <n v="3"/>
    <n v="87234.585117956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ninthfloor.copperpdf_4.apk"/>
    <x v="95"/>
    <n v="0"/>
    <n v="20301.323988009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trikita.talalarmo_19.apk"/>
    <x v="95"/>
    <n v="4"/>
    <n v="82176.4024529838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uk.co.yahoo.p1rpp.calendartrigger_7.apk"/>
    <x v="95"/>
    <n v="0"/>
    <n v="23073.523864033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tedstein.AndroSS_17.apk"/>
    <x v="95"/>
    <n v="0"/>
    <n v="20596.4203579932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tuxpaint_923.apk"/>
    <x v="95"/>
    <n v="0"/>
    <n v="37044.4935740087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hub.yeriomin.workoutlog_2.apk"/>
    <x v="95"/>
    <n v="0"/>
    <n v="49947.3664569668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jackpal.androidterm_72.apk"/>
    <x v="95"/>
    <n v="0"/>
    <n v="36083.3435910171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polarclock_10.apk"/>
    <x v="95"/>
    <n v="0"/>
    <n v="24069.45744500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yndns.sven_ola.debian_kit_6.apk"/>
    <x v="95"/>
    <n v="0"/>
    <n v="26712.664594990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ru.henridellal.dialer_10.apk"/>
    <x v="95"/>
    <n v="0"/>
    <n v="51077.627162041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anupam.acrylic_17.apk"/>
    <x v="95"/>
    <n v="0"/>
    <n v="23849.466045969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otriddle.budget_44.apk"/>
    <x v="95"/>
    <n v="0"/>
    <n v="58729.9728739889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zygotelabs.locker_11.apk"/>
    <x v="95"/>
    <n v="0"/>
    <n v="28709.575945977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miqote.shanawp_10.apk"/>
    <x v="95"/>
    <n v="0"/>
    <n v="24077.0954999606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daniel_32.flexiblewallpaper_2.apk"/>
    <x v="95"/>
    <n v="0"/>
    <n v="27127.208182006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khertan.forrunners_101030.apk"/>
    <x v="95"/>
    <n v="0"/>
    <n v="41592.6712339860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naq.dialer2_17.apk"/>
    <x v="95"/>
    <n v="14"/>
    <n v="72757.556929020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angrydoughnuts.android.alarmclock_15.apk"/>
    <x v="95"/>
    <n v="24"/>
    <n v="113656.148185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t.isec.tp.am_4.apk"/>
    <x v="95"/>
    <n v="0"/>
    <n v="33193.090663989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alketii.mightyknight_1.apk"/>
    <x v="95"/>
    <n v="0"/>
    <n v="44719.9597849975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utomic.ensichat_17.apk"/>
    <x v="95"/>
    <n v="0"/>
    <n v="201152.6174949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fedor.frozenbubble_54.apk"/>
    <x v="95"/>
    <n v="0"/>
    <n v="97165.90695903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lonamiwebs.klooni_820.apk"/>
    <x v="95"/>
    <n v="0"/>
    <n v="166197.96010199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lab.ardash.appleflinger.android_1005006.apk"/>
    <x v="95"/>
    <n v="0"/>
    <n v="175517.60160998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zamedev.gloomydungeons2.opensource_1602221800.apk"/>
    <x v="95"/>
    <n v="8"/>
    <n v="212400.15007002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rotect.budgetwatch_29.apk"/>
    <x v="95"/>
    <n v="0"/>
    <n v="196931.97166698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ya.miku.wishmaster_54.apk"/>
    <x v="95"/>
    <n v="36"/>
    <n v="567864.297008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osmand.plus_355.apk"/>
    <x v="95"/>
    <n v="0"/>
    <n v="526509.632345987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kanade.tachiyomi_41.apk"/>
    <x v="95"/>
    <n v="0"/>
    <n v="1705302.21482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sl.wfwt_14.apk"/>
    <x v="95"/>
    <n v="3"/>
    <n v="83601.11426899669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ninthfloor.copperpdf_4.apk"/>
    <x v="95"/>
    <n v="0"/>
    <n v="19696.84536592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uk.co.yahoo.p1rpp.calendartrigger_7.apk"/>
    <x v="95"/>
    <n v="0"/>
    <n v="23961.734306998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trikita.talalarmo_19.apk"/>
    <x v="95"/>
    <n v="4"/>
    <n v="83147.6302179507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tedstein.AndroSS_17.apk"/>
    <x v="95"/>
    <n v="0"/>
    <n v="21143.22581200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tuxpaint_923.apk"/>
    <x v="95"/>
    <n v="0"/>
    <n v="37499.3473920039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hub.yeriomin.workoutlog_2.apk"/>
    <x v="95"/>
    <n v="0"/>
    <n v="50185.4362270096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jackpal.androidterm_72.apk"/>
    <x v="95"/>
    <n v="0"/>
    <n v="31415.03069410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polarclock_10.apk"/>
    <x v="95"/>
    <n v="0"/>
    <n v="16277.878370019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otriddle.budget_44.apk"/>
    <x v="95"/>
    <n v="0"/>
    <n v="43981.658514006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yndns.sven_ola.debian_kit_6.apk"/>
    <x v="95"/>
    <n v="0"/>
    <n v="17923.4619800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anupam.acrylic_17.apk"/>
    <x v="95"/>
    <n v="0"/>
    <n v="17697.776671964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ru.henridellal.dialer_10.apk"/>
    <x v="95"/>
    <n v="0"/>
    <n v="42407.86578494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zygotelabs.locker_11.apk"/>
    <x v="95"/>
    <n v="0"/>
    <n v="23952.2943659685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miqote.shanawp_10.apk"/>
    <x v="95"/>
    <n v="0"/>
    <n v="19255.96079602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utomic.ensichat_17.apk"/>
    <x v="95"/>
    <n v="0"/>
    <n v="124856.543201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daniel_32.flexiblewallpaper_2.apk"/>
    <x v="95"/>
    <n v="0"/>
    <n v="19110.485743032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khertan.forrunners_101030.apk"/>
    <x v="95"/>
    <n v="0"/>
    <n v="27080.849690944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angrydoughnuts.android.alarmclock_15.apk"/>
    <x v="95"/>
    <n v="23"/>
    <n v="86178.389422944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naq.dialer2_17.apk"/>
    <x v="95"/>
    <n v="15"/>
    <n v="54036.05818294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t.isec.tp.am_4.apk"/>
    <x v="95"/>
    <n v="0"/>
    <n v="28847.2398900193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alketii.mightyknight_1.apk"/>
    <x v="95"/>
    <n v="0"/>
    <n v="33294.288926990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fedor.frozenbubble_54.apk"/>
    <x v="95"/>
    <n v="0"/>
    <n v="79176.10087292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lonamiwebs.klooni_820.apk"/>
    <x v="95"/>
    <n v="0"/>
    <n v="107677.35166498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lab.ardash.appleflinger.android_1005006.apk"/>
    <x v="95"/>
    <n v="0"/>
    <n v="135935.884929960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rotect.budgetwatch_29.apk"/>
    <x v="95"/>
    <n v="0"/>
    <n v="148522.07573491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zamedev.gloomydungeons2.opensource_1602221800.apk"/>
    <x v="95"/>
    <n v="7"/>
    <n v="179286.39372298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osmand.plus_355.apk"/>
    <x v="95"/>
    <n v="0"/>
    <n v="445937.2267009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ya.miku.wishmaster_54.apk"/>
    <x v="95"/>
    <n v="42"/>
    <n v="465292.088891960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kanade.tachiyomi_41.apk"/>
    <x v="95"/>
    <n v="0"/>
    <n v="1586359.5885840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6"/>
    <n v="0"/>
    <n v="35291.7220790404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ninthfloor.copperpdf_4.apk"/>
    <x v="96"/>
    <n v="0"/>
    <n v="23175.3732999786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trikita.talalarmo_19.apk"/>
    <x v="96"/>
    <n v="0"/>
    <n v="37771.454850910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tedstein.AndroSS_17.apk"/>
    <x v="96"/>
    <n v="0"/>
    <n v="26937.628925079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hub.yeriomin.workoutlog_2.apk"/>
    <x v="96"/>
    <n v="0"/>
    <n v="35977.835475932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uk.co.yahoo.p1rpp.calendartrigger_7.apk"/>
    <x v="96"/>
    <n v="45"/>
    <n v="51353.3225529827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tuxpaint_923.apk"/>
    <x v="96"/>
    <n v="0"/>
    <n v="45201.200983952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otriddle.budget_44.apk"/>
    <x v="96"/>
    <n v="0"/>
    <n v="31541.269619017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jackpal.androidterm_72.apk"/>
    <x v="96"/>
    <n v="0"/>
    <n v="42621.982255950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polarclock_10.apk"/>
    <x v="96"/>
    <n v="0"/>
    <n v="22475.068562198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ru.henridellal.dialer_10.apk"/>
    <x v="96"/>
    <n v="0"/>
    <n v="31332.4141949414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yndns.sven_ola.debian_kit_6.apk"/>
    <x v="96"/>
    <n v="0"/>
    <n v="28379.373307106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angrydoughnuts.android.alarmclock_15.apk"/>
    <x v="96"/>
    <n v="5"/>
    <n v="45616.897525032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anupam.acrylic_17.apk"/>
    <x v="96"/>
    <n v="0"/>
    <n v="30110.415010945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miqote.shanawp_10.apk"/>
    <x v="96"/>
    <n v="0"/>
    <n v="25639.992302982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zygotelabs.locker_11.apk"/>
    <x v="96"/>
    <n v="0"/>
    <n v="33164.138420019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naq.dialer2_17.apk"/>
    <x v="96"/>
    <n v="3"/>
    <n v="34025.3931079058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daniel_32.flexiblewallpaper_2.apk"/>
    <x v="96"/>
    <n v="0"/>
    <n v="26799.96820306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khertan.forrunners_101030.apk"/>
    <x v="96"/>
    <n v="0"/>
    <n v="37882.5095549691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utomic.ensichat_17.apk"/>
    <x v="96"/>
    <n v="0"/>
    <n v="112292.37468400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lonamiwebs.klooni_820.apk"/>
    <x v="96"/>
    <n v="0"/>
    <n v="45972.505168057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lab.ardash.appleflinger.android_1005006.apk"/>
    <x v="96"/>
    <n v="0"/>
    <n v="39515.784509014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t.isec.tp.am_4.apk"/>
    <x v="96"/>
    <n v="0"/>
    <n v="36348.6743299290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alketii.mightyknight_1.apk"/>
    <x v="96"/>
    <n v="0"/>
    <n v="53261.636528186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fedor.frozenbubble_54.apk"/>
    <x v="96"/>
    <n v="0"/>
    <n v="62374.55096910699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zamedev.gloomydungeons2.opensource_1602221800.apk"/>
    <x v="96"/>
    <n v="2"/>
    <n v="87913.4135590866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rotect.budgetwatch_29.apk"/>
    <x v="96"/>
    <n v="5"/>
    <n v="83849.95828801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ya.miku.wishmaster_54.apk"/>
    <x v="96"/>
    <n v="0"/>
    <n v="158264.37927596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kanade.tachiyomi_41.apk"/>
    <x v="96"/>
    <n v="1"/>
    <n v="333510.6506799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osmand.plus_355.apk"/>
    <x v="96"/>
    <n v="0"/>
    <n v="302824.4294379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sl.wfwt_14.apk"/>
    <x v="96"/>
    <n v="0"/>
    <n v="31227.24256600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trikita.talalarmo_19.apk"/>
    <x v="96"/>
    <n v="0"/>
    <n v="39718.76378002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ninthfloor.copperpdf_4.apk"/>
    <x v="96"/>
    <n v="0"/>
    <n v="23418.194647994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tedstein.AndroSS_17.apk"/>
    <x v="96"/>
    <n v="0"/>
    <n v="29818.246792012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uk.co.yahoo.p1rpp.calendartrigger_7.apk"/>
    <x v="96"/>
    <n v="43"/>
    <n v="57652.38019602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hub.yeriomin.workoutlog_2.apk"/>
    <x v="96"/>
    <n v="0"/>
    <n v="35946.8583019915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otriddle.budget_44.apk"/>
    <x v="96"/>
    <n v="0"/>
    <n v="27193.517619976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tuxpaint_923.apk"/>
    <x v="96"/>
    <n v="0"/>
    <n v="43313.886803982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jackpal.androidterm_72.apk"/>
    <x v="96"/>
    <n v="0"/>
    <n v="42090.6443580170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polarclock_10.apk"/>
    <x v="96"/>
    <n v="0"/>
    <n v="25432.49682802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angrydoughnuts.android.alarmclock_15.apk"/>
    <x v="96"/>
    <n v="5"/>
    <n v="42948.88356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ru.henridellal.dialer_10.apk"/>
    <x v="96"/>
    <n v="0"/>
    <n v="35705.550970043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yndns.sven_ola.debian_kit_6.apk"/>
    <x v="96"/>
    <n v="0"/>
    <n v="28377.550481993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anupam.acrylic_17.apk"/>
    <x v="96"/>
    <n v="0"/>
    <n v="29076.93664496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naq.dialer2_17.apk"/>
    <x v="96"/>
    <n v="3"/>
    <n v="33219.49745697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miqote.shanawp_10.apk"/>
    <x v="96"/>
    <n v="0"/>
    <n v="27610.304164991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zygotelabs.locker_11.apk"/>
    <x v="96"/>
    <n v="0"/>
    <n v="34807.330280018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daniel_32.flexiblewallpaper_2.apk"/>
    <x v="96"/>
    <n v="0"/>
    <n v="28825.186136003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lonamiwebs.klooni_820.apk"/>
    <x v="96"/>
    <n v="0"/>
    <n v="42591.811127960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khertan.forrunners_101030.apk"/>
    <x v="96"/>
    <n v="0"/>
    <n v="44836.409999988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t.isec.tp.am_4.apk"/>
    <x v="96"/>
    <n v="0"/>
    <n v="33789.552261994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utomic.ensichat_17.apk"/>
    <x v="96"/>
    <n v="0"/>
    <n v="129169.1560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lab.ardash.appleflinger.android_1005006.apk"/>
    <x v="96"/>
    <n v="0"/>
    <n v="45593.80118403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alketii.mightyknight_1.apk"/>
    <x v="96"/>
    <n v="0"/>
    <n v="54012.42216903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fedor.frozenbubble_54.apk"/>
    <x v="96"/>
    <n v="0"/>
    <n v="66409.27518799429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zamedev.gloomydungeons2.opensource_1602221800.apk"/>
    <x v="96"/>
    <n v="2"/>
    <n v="114768.55259697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rotect.budgetwatch_29.apk"/>
    <x v="96"/>
    <n v="8"/>
    <n v="107135.89093403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ya.miku.wishmaster_54.apk"/>
    <x v="96"/>
    <n v="0"/>
    <n v="215458.76000297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kanade.tachiyomi_41.apk"/>
    <x v="96"/>
    <n v="1"/>
    <n v="354871.50106002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osmand.plus_355.apk"/>
    <x v="96"/>
    <n v="0"/>
    <n v="360529.19902797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sl.wfwt_14.apk"/>
    <x v="96"/>
    <n v="0"/>
    <n v="30798.758771968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ninthfloor.copperpdf_4.apk"/>
    <x v="96"/>
    <n v="0"/>
    <n v="20615.797996986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trikita.talalarmo_19.apk"/>
    <x v="96"/>
    <n v="0"/>
    <n v="34196.1524160577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tedstein.AndroSS_17.apk"/>
    <x v="96"/>
    <n v="0"/>
    <n v="25446.975682978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hub.yeriomin.workoutlog_2.apk"/>
    <x v="96"/>
    <n v="0"/>
    <n v="31310.336056048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otriddle.budget_44.apk"/>
    <x v="96"/>
    <n v="0"/>
    <n v="26403.31063093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tuxpaint_923.apk"/>
    <x v="96"/>
    <n v="0"/>
    <n v="41607.34819096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polarclock_10.apk"/>
    <x v="96"/>
    <n v="0"/>
    <n v="19424.077404080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yndns.sven_ola.debian_kit_6.apk"/>
    <x v="96"/>
    <n v="0"/>
    <n v="20284.9935790290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jackpal.androidterm_72.apk"/>
    <x v="96"/>
    <n v="0"/>
    <n v="40667.615934042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ru.henridellal.dialer_10.apk"/>
    <x v="96"/>
    <n v="0"/>
    <n v="25911.47535701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angrydoughnuts.android.alarmclock_15.apk"/>
    <x v="96"/>
    <n v="5"/>
    <n v="37336.2208959878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uk.co.yahoo.p1rpp.calendartrigger_7.apk"/>
    <x v="96"/>
    <n v="46"/>
    <n v="43976.1405820026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naq.dialer2_17.apk"/>
    <x v="96"/>
    <n v="3"/>
    <n v="27150.210370076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alketii.mightyknight_1.apk"/>
    <x v="96"/>
    <n v="0"/>
    <n v="38260.663014021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zygotelabs.locker_11.apk"/>
    <x v="96"/>
    <n v="0"/>
    <n v="25096.9108699354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daniel_32.flexiblewallpaper_2.apk"/>
    <x v="96"/>
    <n v="0"/>
    <n v="16793.50432695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anupam.acrylic_17.apk"/>
    <x v="96"/>
    <n v="0"/>
    <n v="24255.114120896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miqote.shanawp_10.apk"/>
    <x v="96"/>
    <n v="0"/>
    <n v="20580.129347043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khertan.forrunners_101030.apk"/>
    <x v="96"/>
    <n v="0"/>
    <n v="28859.18087500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lonamiwebs.klooni_820.apk"/>
    <x v="96"/>
    <n v="0"/>
    <n v="28618.170313071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t.isec.tp.am_4.apk"/>
    <x v="96"/>
    <n v="0"/>
    <n v="16801.9360370235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lab.ardash.appleflinger.android_1005006.apk"/>
    <x v="96"/>
    <n v="0"/>
    <n v="31882.107562036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utomic.ensichat_17.apk"/>
    <x v="96"/>
    <n v="0"/>
    <n v="118778.35904504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fedor.frozenbubble_54.apk"/>
    <x v="96"/>
    <n v="0"/>
    <n v="46942.626244039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zamedev.gloomydungeons2.opensource_1602221800.apk"/>
    <x v="96"/>
    <n v="2"/>
    <n v="71244.7252649581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rotect.budgetwatch_29.apk"/>
    <x v="96"/>
    <n v="6"/>
    <n v="70521.45618700879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ya.miku.wishmaster_54.apk"/>
    <x v="96"/>
    <n v="0"/>
    <n v="130074.27908491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osmand.plus_355.apk"/>
    <x v="96"/>
    <n v="0"/>
    <n v="261946.98058604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kanade.tachiyomi_41.apk"/>
    <x v="96"/>
    <n v="1"/>
    <n v="266679.07144897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sl.wfwt_14.apk"/>
    <x v="97"/>
    <n v="0"/>
    <n v="68373.62070800730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ninthfloor.copperpdf_4.apk"/>
    <x v="97"/>
    <n v="0"/>
    <n v="39151.9464759620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trikita.talalarmo_19.apk"/>
    <x v="97"/>
    <n v="0"/>
    <n v="163486.85501306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tedstein.AndroSS_17.apk"/>
    <x v="97"/>
    <n v="0"/>
    <n v="80049.4072551372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uk.co.yahoo.p1rpp.calendartrigger_7.apk"/>
    <x v="97"/>
    <n v="32"/>
    <n v="130511.2002308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hub.yeriomin.workoutlog_2.apk"/>
    <x v="97"/>
    <n v="0"/>
    <n v="63334.634073078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tuxpaint_923.apk"/>
    <x v="97"/>
    <n v="0"/>
    <n v="77744.5974838919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otriddle.budget_44.apk"/>
    <x v="97"/>
    <n v="0"/>
    <n v="77190.8912190700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jackpal.androidterm_72.apk"/>
    <x v="97"/>
    <n v="0"/>
    <n v="168220.10927088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polarclock_10.apk"/>
    <x v="97"/>
    <n v="0"/>
    <n v="43105.2580110263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angrydoughnuts.android.alarmclock_15.apk"/>
    <x v="97"/>
    <n v="5"/>
    <n v="130794.6834291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ru.henridellal.dialer_10.apk"/>
    <x v="97"/>
    <n v="0"/>
    <n v="77469.4442010950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yndns.sven_ola.debian_kit_6.apk"/>
    <x v="97"/>
    <n v="0"/>
    <n v="49851.8744949250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naq.dialer2_17.apk"/>
    <x v="97"/>
    <n v="3"/>
    <n v="68631.0394920873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anupam.acrylic_17.apk"/>
    <x v="97"/>
    <n v="0"/>
    <n v="54237.639029975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zygotelabs.locker_11.apk"/>
    <x v="97"/>
    <n v="0"/>
    <n v="52713.6387070639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miqote.shanawp_10.apk"/>
    <x v="97"/>
    <n v="0"/>
    <n v="45151.745837880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daniel_32.flexiblewallpaper_2.apk"/>
    <x v="97"/>
    <n v="0"/>
    <n v="36815.32648880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utomic.ensichat_17.apk"/>
    <x v="97"/>
    <n v="0"/>
    <n v="450424.42285385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khertan.forrunners_101030.apk"/>
    <x v="97"/>
    <n v="0"/>
    <n v="58340.4027239885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alketii.mightyknight_1.apk"/>
    <x v="97"/>
    <n v="0"/>
    <n v="76343.7949630897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lab.ardash.appleflinger.android_1005006.apk"/>
    <x v="97"/>
    <n v="0"/>
    <n v="96931.9731651338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t.isec.tp.am_4.apk"/>
    <x v="97"/>
    <n v="0"/>
    <n v="100521.8363048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lonamiwebs.klooni_820.apk"/>
    <x v="97"/>
    <n v="0"/>
    <n v="141920.85576779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fedor.frozenbubble_54.apk"/>
    <x v="97"/>
    <n v="0"/>
    <n v="115045.3944569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rotect.budgetwatch_29.apk"/>
    <x v="97"/>
    <n v="0"/>
    <n v="359858.14013215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ya.miku.wishmaster_54.apk"/>
    <x v="97"/>
    <n v="0"/>
    <n v="7206431.0541758304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zamedev.gloomydungeons2.opensource_1602221800.apk"/>
    <x v="97"/>
    <n v="0"/>
    <n v="7207103.59582887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kanade.tachiyomi_41.apk"/>
    <x v="97"/>
    <n v="0"/>
    <n v="7209555.33697898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osmand.plus_355.apk"/>
    <x v="97"/>
    <n v="0"/>
    <n v="7243655.91095503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ninthfloor.copperpdf_4.apk"/>
    <x v="97"/>
    <n v="0"/>
    <n v="33282.0003330124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sl.wfwt_14.apk"/>
    <x v="97"/>
    <n v="0"/>
    <n v="69694.4169299677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tedstein.AndroSS_17.apk"/>
    <x v="97"/>
    <n v="0"/>
    <n v="85371.722413983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trikita.talalarmo_19.apk"/>
    <x v="97"/>
    <n v="0"/>
    <n v="157269.54556099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uk.co.yahoo.p1rpp.calendartrigger_7.apk"/>
    <x v="97"/>
    <n v="32"/>
    <n v="128590.58820601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hub.yeriomin.workoutlog_2.apk"/>
    <x v="97"/>
    <n v="0"/>
    <n v="57828.011898032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tuxpaint_923.apk"/>
    <x v="97"/>
    <n v="0"/>
    <n v="71965.8474000169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otriddle.budget_44.apk"/>
    <x v="97"/>
    <n v="0"/>
    <n v="74721.510922012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polarclock_10.apk"/>
    <x v="97"/>
    <n v="0"/>
    <n v="37398.1548270093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ru.henridellal.dialer_10.apk"/>
    <x v="97"/>
    <n v="0"/>
    <n v="78611.45351699080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yndns.sven_ola.debian_kit_6.apk"/>
    <x v="97"/>
    <n v="0"/>
    <n v="49456.8377800168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jackpal.androidterm_72.apk"/>
    <x v="97"/>
    <n v="0"/>
    <n v="160400.441384000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anupam.acrylic_17.apk"/>
    <x v="97"/>
    <n v="0"/>
    <n v="51132.15498795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zygotelabs.locker_11.apk"/>
    <x v="97"/>
    <n v="0"/>
    <n v="52521.6007059788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angrydoughnuts.android.alarmclock_15.apk"/>
    <x v="97"/>
    <n v="5"/>
    <n v="139950.02427801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miqote.shanawp_10.apk"/>
    <x v="97"/>
    <n v="0"/>
    <n v="40881.97995797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daniel_32.flexiblewallpaper_2.apk"/>
    <x v="97"/>
    <n v="0"/>
    <n v="38613.5424239909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khertan.forrunners_101030.apk"/>
    <x v="97"/>
    <n v="0"/>
    <n v="61185.717542946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lab.ardash.appleflinger.android_1005006.apk"/>
    <x v="97"/>
    <n v="0"/>
    <n v="89191.545151988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t.isec.tp.am_4.apk"/>
    <x v="97"/>
    <n v="0"/>
    <n v="94115.4830000014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naq.dialer2_17.apk"/>
    <x v="97"/>
    <n v="3"/>
    <n v="70250.6413980154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alketii.mightyknight_1.apk"/>
    <x v="97"/>
    <n v="0"/>
    <n v="82885.1425719912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lonamiwebs.klooni_820.apk"/>
    <x v="97"/>
    <n v="0"/>
    <n v="137891.39777503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fedor.frozenbubble_54.apk"/>
    <x v="97"/>
    <n v="0"/>
    <n v="115321.01688103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utomic.ensichat_17.apk"/>
    <x v="97"/>
    <n v="0"/>
    <n v="470778.008243009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rotect.budgetwatch_29.apk"/>
    <x v="97"/>
    <n v="0"/>
    <n v="344199.033487005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ya.miku.wishmaster_54.apk"/>
    <x v="97"/>
    <n v="0"/>
    <n v="7206923.4546949696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zamedev.gloomydungeons2.opensource_1602221800.apk"/>
    <x v="97"/>
    <n v="0"/>
    <n v="7208629.60492201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osmand.plus_355.apk"/>
    <x v="97"/>
    <n v="0"/>
    <n v="7236824.64099099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kanade.tachiyomi_41.apk"/>
    <x v="97"/>
    <n v="0"/>
    <n v="7206123.94508497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sl.wfwt_14.apk"/>
    <x v="97"/>
    <n v="0"/>
    <n v="60007.2994659421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trikita.talalarmo_19.apk"/>
    <x v="97"/>
    <n v="0"/>
    <n v="158749.543968006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ninthfloor.copperpdf_4.apk"/>
    <x v="97"/>
    <n v="0"/>
    <n v="33599.2571240058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uk.co.yahoo.p1rpp.calendartrigger_7.apk"/>
    <x v="97"/>
    <n v="32"/>
    <n v="125987.83727292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tedstein.AndroSS_17.apk"/>
    <x v="97"/>
    <n v="0"/>
    <n v="85637.7323030028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hub.yeriomin.workoutlog_2.apk"/>
    <x v="97"/>
    <n v="0"/>
    <n v="58646.790869068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tuxpaint_923.apk"/>
    <x v="97"/>
    <n v="0"/>
    <n v="70123.6231739166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otriddle.budget_44.apk"/>
    <x v="97"/>
    <n v="0"/>
    <n v="69394.267808063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jackpal.androidterm_72.apk"/>
    <x v="97"/>
    <n v="0"/>
    <n v="151275.99139197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polarclock_10.apk"/>
    <x v="97"/>
    <n v="0"/>
    <n v="38961.728453985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ru.henridellal.dialer_10.apk"/>
    <x v="97"/>
    <n v="0"/>
    <n v="80691.2660349625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yndns.sven_ola.debian_kit_6.apk"/>
    <x v="97"/>
    <n v="0"/>
    <n v="49999.576838104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naq.dialer2_17.apk"/>
    <x v="97"/>
    <n v="3"/>
    <n v="68574.333898955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angrydoughnuts.android.alarmclock_15.apk"/>
    <x v="97"/>
    <n v="5"/>
    <n v="123921.2696390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anupam.acrylic_17.apk"/>
    <x v="97"/>
    <n v="0"/>
    <n v="53807.45671095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miqote.shanawp_10.apk"/>
    <x v="97"/>
    <n v="0"/>
    <n v="39436.3367040641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zygotelabs.locker_11.apk"/>
    <x v="97"/>
    <n v="0"/>
    <n v="49236.389377969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daniel_32.flexiblewallpaper_2.apk"/>
    <x v="97"/>
    <n v="0"/>
    <n v="39537.3090270441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khertan.forrunners_101030.apk"/>
    <x v="97"/>
    <n v="0"/>
    <n v="61269.456756999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alketii.mightyknight_1.apk"/>
    <x v="97"/>
    <n v="0"/>
    <n v="76050.3946839598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t.isec.tp.am_4.apk"/>
    <x v="97"/>
    <n v="0"/>
    <n v="96984.1103559592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lonamiwebs.klooni_820.apk"/>
    <x v="97"/>
    <n v="0"/>
    <n v="127850.022796075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utomic.ensichat_17.apk"/>
    <x v="97"/>
    <n v="0"/>
    <n v="444792.70152305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lab.ardash.appleflinger.android_1005006.apk"/>
    <x v="97"/>
    <n v="0"/>
    <n v="79277.779767056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fedor.frozenbubble_54.apk"/>
    <x v="97"/>
    <n v="0"/>
    <n v="103487.27210308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rotect.budgetwatch_29.apk"/>
    <x v="97"/>
    <n v="0"/>
    <n v="303133.30002606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ya.miku.wishmaster_54.apk"/>
    <x v="97"/>
    <n v="0"/>
    <n v="7206125.0773760201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zamedev.gloomydungeons2.opensource_1602221800.apk"/>
    <x v="97"/>
    <n v="0"/>
    <n v="7207808.96575003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kanade.tachiyomi_41.apk"/>
    <x v="97"/>
    <n v="0"/>
    <n v="7207645.81249397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osmand.plus_355.apk"/>
    <x v="97"/>
    <n v="0"/>
    <n v="7238394.68122994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sl.wfwt_14.apk"/>
    <x v="98"/>
    <n v="0"/>
    <n v="21407.9965369310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ninthfloor.copperpdf_4.apk"/>
    <x v="98"/>
    <n v="0"/>
    <n v="13162.618911825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trikita.talalarmo_19.apk"/>
    <x v="98"/>
    <n v="0"/>
    <n v="33060.6014109215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uk.co.yahoo.p1rpp.calendartrigger_7.apk"/>
    <x v="98"/>
    <n v="0"/>
    <n v="26909.7787640056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tedstein.AndroSS_17.apk"/>
    <x v="98"/>
    <n v="0"/>
    <n v="17073.703535133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hub.yeriomin.workoutlog_2.apk"/>
    <x v="98"/>
    <n v="0"/>
    <n v="19909.045186126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tuxpaint_923.apk"/>
    <x v="98"/>
    <n v="0"/>
    <n v="23532.19238691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otriddle.budget_44.apk"/>
    <x v="98"/>
    <n v="0"/>
    <n v="24271.3995871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angrydoughnuts.android.alarmclock_15.apk"/>
    <x v="98"/>
    <n v="3"/>
    <n v="28347.197153139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jackpal.androidterm_72.apk"/>
    <x v="98"/>
    <n v="0"/>
    <n v="29842.613179003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polarclock_10.apk"/>
    <x v="98"/>
    <n v="0"/>
    <n v="15652.228787075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ru.henridellal.dialer_10.apk"/>
    <x v="98"/>
    <n v="0"/>
    <n v="23502.393592847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yndns.sven_ola.debian_kit_6.apk"/>
    <x v="98"/>
    <n v="0"/>
    <n v="17610.124011989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miqote.shanawp_10.apk"/>
    <x v="98"/>
    <n v="0"/>
    <n v="14113.31137502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anupam.acrylic_17.apk"/>
    <x v="98"/>
    <n v="0"/>
    <n v="17881.3181899021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zygotelabs.locker_11.apk"/>
    <x v="98"/>
    <n v="0"/>
    <n v="17932.255715131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naq.dialer2_17.apk"/>
    <x v="98"/>
    <n v="3"/>
    <n v="21760.443951003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daniel_32.flexiblewallpaper_2.apk"/>
    <x v="98"/>
    <n v="0"/>
    <n v="12638.960608048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utomic.ensichat_17.apk"/>
    <x v="98"/>
    <n v="0"/>
    <n v="111728.04712387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khertan.forrunners_101030.apk"/>
    <x v="98"/>
    <n v="0"/>
    <n v="21327.361854957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t.isec.tp.am_4.apk"/>
    <x v="98"/>
    <n v="0"/>
    <n v="19222.296050982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alketii.mightyknight_1.apk"/>
    <x v="98"/>
    <n v="0"/>
    <n v="27196.1981342174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fedor.frozenbubble_54.apk"/>
    <x v="98"/>
    <n v="0"/>
    <n v="29256.5016529987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lab.ardash.appleflinger.android_1005006.apk"/>
    <x v="98"/>
    <n v="0"/>
    <n v="36697.3851541987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lonamiwebs.klooni_820.apk"/>
    <x v="98"/>
    <n v="0"/>
    <n v="54319.24608699040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zamedev.gloomydungeons2.opensource_1602221800.apk"/>
    <x v="98"/>
    <n v="0"/>
    <n v="96994.1948710474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rotect.budgetwatch_29.apk"/>
    <x v="98"/>
    <n v="0"/>
    <n v="72019.8453941847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osmand.plus_355.apk"/>
    <x v="98"/>
    <n v="0"/>
    <n v="7223739.56749796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ya.miku.wishmaster_54.apk"/>
    <x v="98"/>
    <n v="0"/>
    <n v="7205970.1654920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kanade.tachiyomi_41.apk"/>
    <x v="98"/>
    <n v="0"/>
    <n v="7209934.7736919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sl.wfwt_14.apk"/>
    <x v="98"/>
    <n v="0"/>
    <n v="20049.098720017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ninthfloor.copperpdf_4.apk"/>
    <x v="98"/>
    <n v="0"/>
    <n v="13148.3922080368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trikita.talalarmo_19.apk"/>
    <x v="98"/>
    <n v="0"/>
    <n v="28207.380248000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tedstein.AndroSS_17.apk"/>
    <x v="98"/>
    <n v="0"/>
    <n v="13588.9377050334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uk.co.yahoo.p1rpp.calendartrigger_7.apk"/>
    <x v="98"/>
    <n v="0"/>
    <n v="25219.81385501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hub.yeriomin.workoutlog_2.apk"/>
    <x v="98"/>
    <n v="0"/>
    <n v="21548.795524984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tuxpaint_923.apk"/>
    <x v="98"/>
    <n v="0"/>
    <n v="23429.234237992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jackpal.androidterm_72.apk"/>
    <x v="98"/>
    <n v="0"/>
    <n v="26665.348670037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otriddle.budget_44.apk"/>
    <x v="98"/>
    <n v="0"/>
    <n v="25299.8917959630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polarclock_10.apk"/>
    <x v="98"/>
    <n v="0"/>
    <n v="11611.688329023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ru.henridellal.dialer_10.apk"/>
    <x v="98"/>
    <n v="0"/>
    <n v="17262.478623015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angrydoughnuts.android.alarmclock_15.apk"/>
    <x v="98"/>
    <n v="3"/>
    <n v="28402.244719967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yndns.sven_ola.debian_kit_6.apk"/>
    <x v="98"/>
    <n v="0"/>
    <n v="17296.377206977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naq.dialer2_17.apk"/>
    <x v="98"/>
    <n v="3"/>
    <n v="21136.594635026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anupam.acrylic_17.apk"/>
    <x v="98"/>
    <n v="0"/>
    <n v="21495.996140991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zygotelabs.locker_11.apk"/>
    <x v="98"/>
    <n v="0"/>
    <n v="21411.0491339815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miqote.shanawp_10.apk"/>
    <x v="98"/>
    <n v="0"/>
    <n v="18223.3507409691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daniel_32.flexiblewallpaper_2.apk"/>
    <x v="98"/>
    <n v="0"/>
    <n v="17177.084015973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khertan.forrunners_101030.apk"/>
    <x v="98"/>
    <n v="0"/>
    <n v="23273.216729983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t.isec.tp.am_4.apk"/>
    <x v="98"/>
    <n v="0"/>
    <n v="20876.890484010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utomic.ensichat_17.apk"/>
    <x v="98"/>
    <n v="0"/>
    <n v="106467.6016970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alketii.mightyknight_1.apk"/>
    <x v="98"/>
    <n v="0"/>
    <n v="31348.794049990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fedor.frozenbubble_54.apk"/>
    <x v="98"/>
    <n v="0"/>
    <n v="35065.6784159945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lab.ardash.appleflinger.android_1005006.apk"/>
    <x v="98"/>
    <n v="0"/>
    <n v="40357.1818119961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lonamiwebs.klooni_820.apk"/>
    <x v="98"/>
    <n v="0"/>
    <n v="55835.911050031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rotect.budgetwatch_29.apk"/>
    <x v="98"/>
    <n v="0"/>
    <n v="69048.57531999000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zamedev.gloomydungeons2.opensource_1602221800.apk"/>
    <x v="98"/>
    <n v="0"/>
    <n v="102891.42861799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ya.miku.wishmaster_54.apk"/>
    <x v="98"/>
    <n v="0"/>
    <n v="7205318.35381400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kanade.tachiyomi_41.apk"/>
    <x v="98"/>
    <n v="0"/>
    <n v="7207132.67705798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osmand.plus_355.apk"/>
    <x v="98"/>
    <n v="0"/>
    <n v="7228183.84288500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sl.wfwt_14.apk"/>
    <x v="98"/>
    <n v="0"/>
    <n v="21590.685513918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ninthfloor.copperpdf_4.apk"/>
    <x v="98"/>
    <n v="0"/>
    <n v="13502.828710945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trikita.talalarmo_19.apk"/>
    <x v="98"/>
    <n v="0"/>
    <n v="33324.085731990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uk.co.yahoo.p1rpp.calendartrigger_7.apk"/>
    <x v="98"/>
    <n v="0"/>
    <n v="24787.196957971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tedstein.AndroSS_17.apk"/>
    <x v="98"/>
    <n v="0"/>
    <n v="14201.545363059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hub.yeriomin.workoutlog_2.apk"/>
    <x v="98"/>
    <n v="0"/>
    <n v="20352.933335001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tuxpaint_923.apk"/>
    <x v="98"/>
    <n v="0"/>
    <n v="25831.258782069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jackpal.androidterm_72.apk"/>
    <x v="98"/>
    <n v="0"/>
    <n v="28562.46822106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ru.henridellal.dialer_10.apk"/>
    <x v="98"/>
    <n v="0"/>
    <n v="18926.5630859880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polarclock_10.apk"/>
    <x v="98"/>
    <n v="0"/>
    <n v="14712.576844030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angrydoughnuts.android.alarmclock_15.apk"/>
    <x v="98"/>
    <n v="3"/>
    <n v="27882.169827003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anupam.acrylic_17.apk"/>
    <x v="98"/>
    <n v="0"/>
    <n v="17441.479004104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zygotelabs.locker_11.apk"/>
    <x v="98"/>
    <n v="0"/>
    <n v="19254.773120046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miqote.shanawp_10.apk"/>
    <x v="98"/>
    <n v="0"/>
    <n v="16022.24354795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yndns.sven_ola.debian_kit_6.apk"/>
    <x v="98"/>
    <n v="0"/>
    <n v="15261.534067918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otriddle.budget_44.apk"/>
    <x v="98"/>
    <n v="0"/>
    <n v="24640.215773950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utomic.ensichat_17.apk"/>
    <x v="98"/>
    <n v="0"/>
    <n v="101933.11590398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naq.dialer2_17.apk"/>
    <x v="98"/>
    <n v="3"/>
    <n v="20541.409691097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khertan.forrunners_101030.apk"/>
    <x v="98"/>
    <n v="0"/>
    <n v="25642.465002951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daniel_32.flexiblewallpaper_2.apk"/>
    <x v="98"/>
    <n v="0"/>
    <n v="18248.6048110295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t.isec.tp.am_4.apk"/>
    <x v="98"/>
    <n v="0"/>
    <n v="22521.106551983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fedor.frozenbubble_54.apk"/>
    <x v="98"/>
    <n v="0"/>
    <n v="37236.1899199894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alketii.mightyknight_1.apk"/>
    <x v="98"/>
    <n v="0"/>
    <n v="32898.3862180029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lonamiwebs.klooni_820.apk"/>
    <x v="98"/>
    <n v="0"/>
    <n v="58519.34532995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lab.ardash.appleflinger.android_1005006.apk"/>
    <x v="98"/>
    <n v="0"/>
    <n v="40505.111765931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zamedev.gloomydungeons2.opensource_1602221800.apk"/>
    <x v="98"/>
    <n v="0"/>
    <n v="92988.285218016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rotect.budgetwatch_29.apk"/>
    <x v="98"/>
    <n v="0"/>
    <n v="76210.5016950517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ya.miku.wishmaster_54.apk"/>
    <x v="98"/>
    <n v="0"/>
    <n v="7205371.20412907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kanade.tachiyomi_41.apk"/>
    <x v="98"/>
    <n v="0"/>
    <n v="7205941.831092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osmand.plus_355.apk"/>
    <x v="98"/>
    <n v="0"/>
    <n v="7222757.5920110103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sl.wfwt_14.apk"/>
    <x v="99"/>
    <n v="6"/>
    <n v="16096.94024897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trikita.talalarmo_19.apk"/>
    <x v="99"/>
    <n v="0"/>
    <n v="35805.7857570237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99"/>
    <n v="0"/>
    <n v="6638.8956420123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uk.co.yahoo.p1rpp.calendartrigger_7.apk"/>
    <x v="99"/>
    <n v="0"/>
    <n v="13405.426281038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tedstein.AndroSS_17.apk"/>
    <x v="99"/>
    <n v="0"/>
    <n v="8214.444295037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hub.yeriomin.workoutlog_2.apk"/>
    <x v="99"/>
    <n v="0"/>
    <n v="11789.312602952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utomic.ensichat_17.apk"/>
    <x v="99"/>
    <n v="0"/>
    <n v="117672.7900449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tuxpaint_923.apk"/>
    <x v="99"/>
    <n v="0"/>
    <n v="14085.26718802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jackpal.androidterm_72.apk"/>
    <x v="99"/>
    <n v="0"/>
    <n v="17805.502956034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otriddle.budget_44.apk"/>
    <x v="99"/>
    <n v="2"/>
    <n v="12618.797275936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angrydoughnuts.android.alarmclock_15.apk"/>
    <x v="99"/>
    <n v="0"/>
    <n v="12705.611828947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ru.henridellal.dialer_10.apk"/>
    <x v="99"/>
    <n v="1"/>
    <n v="11760.305881034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polarclock_10.apk"/>
    <x v="99"/>
    <n v="0"/>
    <n v="6147.2628430928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yndns.sven_ola.debian_kit_6.apk"/>
    <x v="99"/>
    <n v="0"/>
    <n v="7776.37046296149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naq.dialer2_17.apk"/>
    <x v="99"/>
    <n v="0"/>
    <n v="9822.82038708217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anupam.acrylic_17.apk"/>
    <x v="99"/>
    <n v="0"/>
    <n v="7672.3755029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zygotelabs.locker_11.apk"/>
    <x v="99"/>
    <n v="0"/>
    <n v="8714.64818390085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miqote.shanawp_10.apk"/>
    <x v="99"/>
    <n v="0"/>
    <n v="7289.71572685986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khertan.forrunners_101030.apk"/>
    <x v="99"/>
    <n v="0"/>
    <n v="10721.312777837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daniel_32.flexiblewallpaper_2.apk"/>
    <x v="99"/>
    <n v="0"/>
    <n v="6113.8788620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lonamiwebs.klooni_820.apk"/>
    <x v="99"/>
    <n v="0"/>
    <n v="38322.9518220758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lab.ardash.appleflinger.android_1005006.apk"/>
    <x v="99"/>
    <n v="0"/>
    <n v="28638.98102496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t.isec.tp.am_4.apk"/>
    <x v="99"/>
    <n v="0"/>
    <n v="9893.021000083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alketii.mightyknight_1.apk"/>
    <x v="99"/>
    <n v="0"/>
    <n v="14693.296139128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jfedor.frozenbubble_54.apk"/>
    <x v="99"/>
    <n v="0"/>
    <n v="18196.9708919059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rotect.budgetwatch_29.apk"/>
    <x v="99"/>
    <n v="0"/>
    <n v="80589.2740050330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ya.miku.wishmaster_54.apk"/>
    <x v="99"/>
    <n v="0"/>
    <n v="7204206.6198219499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zamedev.gloomydungeons2.opensource_1602221800.apk"/>
    <x v="99"/>
    <n v="0"/>
    <n v="7205674.42869114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kanade.tachiyomi_41.apk"/>
    <x v="99"/>
    <n v="0"/>
    <n v="7204674.2559149796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osmand.plus_355.apk"/>
    <x v="99"/>
    <n v="0"/>
    <n v="7218873.3700350802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sl.wfwt_14.apk"/>
    <x v="99"/>
    <n v="6"/>
    <n v="17325.6385559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trikita.talalarmo_19.apk"/>
    <x v="99"/>
    <n v="0"/>
    <n v="36431.081955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ninthfloor.copperpdf_4.apk"/>
    <x v="99"/>
    <n v="0"/>
    <n v="8217.09223400102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uk.co.yahoo.p1rpp.calendartrigger_7.apk"/>
    <x v="99"/>
    <n v="0"/>
    <n v="16467.823265003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tedstein.AndroSS_17.apk"/>
    <x v="99"/>
    <n v="0"/>
    <n v="10550.408645998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hub.yeriomin.workoutlog_2.apk"/>
    <x v="99"/>
    <n v="0"/>
    <n v="14468.42931897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tuxpaint_923.apk"/>
    <x v="99"/>
    <n v="0"/>
    <n v="16816.8206079863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jackpal.androidterm_72.apk"/>
    <x v="99"/>
    <n v="0"/>
    <n v="18690.5594049602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otriddle.budget_44.apk"/>
    <x v="99"/>
    <n v="2"/>
    <n v="15062.377280031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angrydoughnuts.android.alarmclock_15.apk"/>
    <x v="99"/>
    <n v="0"/>
    <n v="16029.12662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ru.henridellal.dialer_10.apk"/>
    <x v="99"/>
    <n v="1"/>
    <n v="13589.01648601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polarclock_10.apk"/>
    <x v="99"/>
    <n v="0"/>
    <n v="8334.40867200260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yndns.sven_ola.debian_kit_6.apk"/>
    <x v="99"/>
    <n v="0"/>
    <n v="10677.560564014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utomic.ensichat_17.apk"/>
    <x v="99"/>
    <n v="0"/>
    <n v="134398.86681403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anupam.acrylic_17.apk"/>
    <x v="99"/>
    <n v="0"/>
    <n v="12322.189877973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naq.dialer2_17.apk"/>
    <x v="99"/>
    <n v="0"/>
    <n v="12304.562624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zygotelabs.locker_11.apk"/>
    <x v="99"/>
    <n v="0"/>
    <n v="13680.381364014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miqote.shanawp_10.apk"/>
    <x v="99"/>
    <n v="0"/>
    <n v="10653.780006978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khertan.forrunners_101030.apk"/>
    <x v="99"/>
    <n v="0"/>
    <n v="14612.058803031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daniel_32.flexiblewallpaper_2.apk"/>
    <x v="99"/>
    <n v="0"/>
    <n v="10862.596775987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lonamiwebs.klooni_820.apk"/>
    <x v="99"/>
    <n v="0"/>
    <n v="45994.2980530322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lab.ardash.appleflinger.android_1005006.apk"/>
    <x v="99"/>
    <n v="0"/>
    <n v="38682.004827947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t.isec.tp.am_4.apk"/>
    <x v="99"/>
    <n v="0"/>
    <n v="14590.912692947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alketii.mightyknight_1.apk"/>
    <x v="99"/>
    <n v="0"/>
    <n v="18012.240017997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fedor.frozenbubble_54.apk"/>
    <x v="99"/>
    <n v="0"/>
    <n v="24687.217492028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rotect.budgetwatch_29.apk"/>
    <x v="99"/>
    <n v="0"/>
    <n v="83685.751801996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ya.miku.wishmaster_54.apk"/>
    <x v="99"/>
    <n v="0"/>
    <n v="7205191.9456369895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kanade.tachiyomi_41.apk"/>
    <x v="99"/>
    <n v="0"/>
    <n v="7208901.95244702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osmand.plus_355.apk"/>
    <x v="99"/>
    <n v="0"/>
    <n v="7224342.04613696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zamedev.gloomydungeons2.opensource_1602221800.apk"/>
    <x v="99"/>
    <n v="0"/>
    <n v="7205678.67536597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sl.wfwt_14.apk"/>
    <x v="99"/>
    <n v="6"/>
    <n v="17321.425316971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trikita.talalarmo_19.apk"/>
    <x v="99"/>
    <n v="0"/>
    <n v="41037.229852983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ninthfloor.copperpdf_4.apk"/>
    <x v="99"/>
    <n v="0"/>
    <n v="6643.61347409429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uk.co.yahoo.p1rpp.calendartrigger_7.apk"/>
    <x v="99"/>
    <n v="0"/>
    <n v="15180.66930701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tedstein.AndroSS_17.apk"/>
    <x v="99"/>
    <n v="0"/>
    <n v="8310.57841295842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hub.yeriomin.workoutlog_2.apk"/>
    <x v="99"/>
    <n v="0"/>
    <n v="12412.75993001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utomic.ensichat_17.apk"/>
    <x v="99"/>
    <n v="0"/>
    <n v="117627.320431056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tuxpaint_923.apk"/>
    <x v="99"/>
    <n v="0"/>
    <n v="14372.56362102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jackpal.androidterm_72.apk"/>
    <x v="99"/>
    <n v="0"/>
    <n v="16678.0466160270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otriddle.budget_44.apk"/>
    <x v="99"/>
    <n v="2"/>
    <n v="14126.885342993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ru.henridellal.dialer_10.apk"/>
    <x v="99"/>
    <n v="1"/>
    <n v="12988.450604956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angrydoughnuts.android.alarmclock_15.apk"/>
    <x v="99"/>
    <n v="0"/>
    <n v="15939.9813009657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polarclock_10.apk"/>
    <x v="99"/>
    <n v="0"/>
    <n v="7251.006231992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yndns.sven_ola.debian_kit_6.apk"/>
    <x v="99"/>
    <n v="0"/>
    <n v="9129.0468730730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anupam.acrylic_17.apk"/>
    <x v="99"/>
    <n v="0"/>
    <n v="9573.0071960715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naq.dialer2_17.apk"/>
    <x v="99"/>
    <n v="0"/>
    <n v="12837.626862921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zygotelabs.locker_11.apk"/>
    <x v="99"/>
    <n v="0"/>
    <n v="11355.92552099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miqote.shanawp_10.apk"/>
    <x v="99"/>
    <n v="0"/>
    <n v="9389.16339003480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daniel_32.flexiblewallpaper_2.apk"/>
    <x v="99"/>
    <n v="0"/>
    <n v="6985.076387994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lonamiwebs.klooni_820.apk"/>
    <x v="99"/>
    <n v="0"/>
    <n v="47027.139895944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khertan.forrunners_101030.apk"/>
    <x v="99"/>
    <n v="0"/>
    <n v="12967.64292696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t.isec.tp.am_4.apk"/>
    <x v="99"/>
    <n v="0"/>
    <n v="14089.351549046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lab.ardash.appleflinger.android_1005006.apk"/>
    <x v="99"/>
    <n v="0"/>
    <n v="31827.542745973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alketii.mightyknight_1.apk"/>
    <x v="99"/>
    <n v="0"/>
    <n v="17476.2565389974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fedor.frozenbubble_54.apk"/>
    <x v="99"/>
    <n v="0"/>
    <n v="22813.891657045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rotect.budgetwatch_29.apk"/>
    <x v="99"/>
    <n v="0"/>
    <n v="75903.20640499700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ya.miku.wishmaster_54.apk"/>
    <x v="99"/>
    <n v="0"/>
    <n v="7204513.65827803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zamedev.gloomydungeons2.opensource_1602221800.apk"/>
    <x v="99"/>
    <n v="0"/>
    <n v="7206913.9736009501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kanade.tachiyomi_41.apk"/>
    <x v="99"/>
    <n v="0"/>
    <n v="7206588.71193694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osmand.plus_355.apk"/>
    <x v="99"/>
    <n v="0"/>
    <n v="7219855.8059650203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100"/>
    <n v="0"/>
    <n v="14357.416104990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0"/>
    <n v="0"/>
    <n v="26445.579295977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trikita.talalarmo_19.apk"/>
    <x v="100"/>
    <n v="0"/>
    <n v="27887.329899938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tedstein.AndroSS_17.apk"/>
    <x v="100"/>
    <n v="0"/>
    <n v="17991.62912182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hub.yeriomin.workoutlog_2.apk"/>
    <x v="100"/>
    <n v="0"/>
    <n v="23411.267196992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polarclock_10.apk"/>
    <x v="100"/>
    <n v="0"/>
    <n v="14084.961292100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jackpal.androidterm_72.apk"/>
    <x v="100"/>
    <n v="0"/>
    <n v="27535.752640105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angrydoughnuts.android.alarmclock_15.apk"/>
    <x v="100"/>
    <n v="11"/>
    <n v="25721.699414076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ru.henridellal.dialer_10.apk"/>
    <x v="100"/>
    <n v="0"/>
    <n v="20295.292092021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yndns.sven_ola.debian_kit_6.apk"/>
    <x v="100"/>
    <n v="0"/>
    <n v="15511.870544869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anupam.acrylic_17.apk"/>
    <x v="100"/>
    <n v="0"/>
    <n v="16723.75957318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naq.dialer2_17.apk"/>
    <x v="100"/>
    <n v="3"/>
    <n v="19585.032757837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tuxpaint_923.apk"/>
    <x v="100"/>
    <n v="0"/>
    <n v="30730.6837509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zygotelabs.locker_11.apk"/>
    <x v="100"/>
    <n v="0"/>
    <n v="21012.925432063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daniel_32.flexiblewallpaper_2.apk"/>
    <x v="100"/>
    <n v="0"/>
    <n v="15723.678170004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miqote.shanawp_10.apk"/>
    <x v="100"/>
    <n v="0"/>
    <n v="15971.975458785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t.isec.tp.am_4.apk"/>
    <x v="100"/>
    <n v="0"/>
    <n v="18798.826673068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uk.co.yahoo.p1rpp.calendartrigger_7.apk"/>
    <x v="100"/>
    <n v="32"/>
    <n v="30775.517706992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khertan.forrunners_101030.apk"/>
    <x v="100"/>
    <n v="0"/>
    <n v="23493.905812036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otriddle.budget_44.apk"/>
    <x v="100"/>
    <n v="0"/>
    <n v="21537.314824061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alketii.mightyknight_1.apk"/>
    <x v="100"/>
    <n v="0"/>
    <n v="30179.288238054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fedor.frozenbubble_54.apk"/>
    <x v="100"/>
    <n v="0"/>
    <n v="31235.932465875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lab.ardash.appleflinger.android_1005006.apk"/>
    <x v="100"/>
    <n v="0"/>
    <n v="44708.779796026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zamedev.gloomydungeons2.opensource_1602221800.apk"/>
    <x v="100"/>
    <n v="0"/>
    <n v="37654.9674130510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ya.miku.wishmaster_54.apk"/>
    <x v="100"/>
    <n v="0"/>
    <n v="53267.467462923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utomic.ensichat_17.apk"/>
    <x v="100"/>
    <n v="0"/>
    <n v="95240.10919616550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lonamiwebs.klooni_820.apk"/>
    <x v="100"/>
    <n v="0"/>
    <n v="58061.8829349986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rotect.budgetwatch_29.apk"/>
    <x v="100"/>
    <n v="40"/>
    <n v="62809.113083174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osmand.plus_355.apk"/>
    <x v="100"/>
    <n v="0"/>
    <n v="161419.66811893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kanade.tachiyomi_41.apk"/>
    <x v="100"/>
    <n v="0"/>
    <n v="207122.31028801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sl.wfwt_14.apk"/>
    <x v="100"/>
    <n v="0"/>
    <n v="33315.599632041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ninthfloor.copperpdf_4.apk"/>
    <x v="100"/>
    <n v="0"/>
    <n v="17227.858407015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trikita.talalarmo_19.apk"/>
    <x v="100"/>
    <n v="0"/>
    <n v="35201.168595987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uk.co.yahoo.p1rpp.calendartrigger_7.apk"/>
    <x v="100"/>
    <n v="24"/>
    <n v="31757.28220300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tedstein.AndroSS_17.apk"/>
    <x v="100"/>
    <n v="0"/>
    <n v="26915.0518000242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hub.yeriomin.workoutlog_2.apk"/>
    <x v="100"/>
    <n v="0"/>
    <n v="29992.433483013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polarclock_10.apk"/>
    <x v="100"/>
    <n v="0"/>
    <n v="18051.219835004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jackpal.androidterm_72.apk"/>
    <x v="100"/>
    <n v="0"/>
    <n v="32653.393682034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ru.henridellal.dialer_10.apk"/>
    <x v="100"/>
    <n v="0"/>
    <n v="23879.8582099843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otriddle.budget_44.apk"/>
    <x v="100"/>
    <n v="0"/>
    <n v="29612.7487760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tuxpaint_923.apk"/>
    <x v="100"/>
    <n v="0"/>
    <n v="36196.438654034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yndns.sven_ola.debian_kit_6.apk"/>
    <x v="100"/>
    <n v="0"/>
    <n v="22060.099721013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angrydoughnuts.android.alarmclock_15.apk"/>
    <x v="100"/>
    <n v="11"/>
    <n v="30339.665448991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naq.dialer2_17.apk"/>
    <x v="100"/>
    <n v="3"/>
    <n v="25686.224261007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anupam.acrylic_17.apk"/>
    <x v="100"/>
    <n v="0"/>
    <n v="26450.15991904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daniel_32.flexiblewallpaper_2.apk"/>
    <x v="100"/>
    <n v="0"/>
    <n v="17766.703688015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zygotelabs.locker_11.apk"/>
    <x v="100"/>
    <n v="0"/>
    <n v="28328.735657967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khertan.forrunners_101030.apk"/>
    <x v="100"/>
    <n v="0"/>
    <n v="31287.72816102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t.isec.tp.am_4.apk"/>
    <x v="100"/>
    <n v="0"/>
    <n v="29799.517003004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miqote.shanawp_10.apk"/>
    <x v="100"/>
    <n v="0"/>
    <n v="17878.583895973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alketii.mightyknight_1.apk"/>
    <x v="100"/>
    <n v="0"/>
    <n v="33970.522649993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lab.ardash.appleflinger.android_1005006.apk"/>
    <x v="100"/>
    <n v="0"/>
    <n v="49877.457911963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fedor.frozenbubble_54.apk"/>
    <x v="100"/>
    <n v="0"/>
    <n v="42539.512969029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utomic.ensichat_17.apk"/>
    <x v="100"/>
    <n v="0"/>
    <n v="95282.809180964206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ya.miku.wishmaster_54.apk"/>
    <x v="100"/>
    <n v="0"/>
    <n v="59830.291691003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lonamiwebs.klooni_820.apk"/>
    <x v="100"/>
    <n v="0"/>
    <n v="60174.9671589931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zamedev.gloomydungeons2.opensource_1602221800.apk"/>
    <x v="100"/>
    <n v="0"/>
    <n v="55068.945706996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rotect.budgetwatch_29.apk"/>
    <x v="100"/>
    <n v="40"/>
    <n v="78108.032607997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kanade.tachiyomi_41.apk"/>
    <x v="100"/>
    <n v="0"/>
    <n v="160763.5559909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osmand.plus_355.apk"/>
    <x v="100"/>
    <n v="0"/>
    <n v="186773.62063800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sl.wfwt_14.apk"/>
    <x v="100"/>
    <n v="0"/>
    <n v="21816.715943044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trikita.talalarmo_19.apk"/>
    <x v="100"/>
    <n v="0"/>
    <n v="26112.266769981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ninthfloor.copperpdf_4.apk"/>
    <x v="100"/>
    <n v="0"/>
    <n v="13355.337410932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uk.co.yahoo.p1rpp.calendartrigger_7.apk"/>
    <x v="100"/>
    <n v="23"/>
    <n v="25580.99318901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tedstein.AndroSS_17.apk"/>
    <x v="100"/>
    <n v="0"/>
    <n v="21071.12818490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hub.yeriomin.workoutlog_2.apk"/>
    <x v="100"/>
    <n v="0"/>
    <n v="22850.915619987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tuxpaint_923.apk"/>
    <x v="100"/>
    <n v="0"/>
    <n v="27635.7573448912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jackpal.androidterm_72.apk"/>
    <x v="100"/>
    <n v="0"/>
    <n v="24019.0595409367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polarclock_10.apk"/>
    <x v="100"/>
    <n v="0"/>
    <n v="15001.716525992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otriddle.budget_44.apk"/>
    <x v="100"/>
    <n v="0"/>
    <n v="22521.3173730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yndns.sven_ola.debian_kit_6.apk"/>
    <x v="100"/>
    <n v="0"/>
    <n v="18906.683583976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ru.henridellal.dialer_10.apk"/>
    <x v="100"/>
    <n v="0"/>
    <n v="18470.182588091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angrydoughnuts.android.alarmclock_15.apk"/>
    <x v="100"/>
    <n v="11"/>
    <n v="27181.142503046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naq.dialer2_17.apk"/>
    <x v="100"/>
    <n v="3"/>
    <n v="20841.823537019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anupam.acrylic_17.apk"/>
    <x v="100"/>
    <n v="0"/>
    <n v="18449.418295989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daniel_32.flexiblewallpaper_2.apk"/>
    <x v="100"/>
    <n v="0"/>
    <n v="14745.357137988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miqote.shanawp_10.apk"/>
    <x v="100"/>
    <n v="0"/>
    <n v="18776.047068997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khertan.forrunners_101030.apk"/>
    <x v="100"/>
    <n v="0"/>
    <n v="25154.487428022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t.isec.tp.am_4.apk"/>
    <x v="100"/>
    <n v="0"/>
    <n v="28254.975978983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zygotelabs.locker_11.apk"/>
    <x v="100"/>
    <n v="0"/>
    <n v="20416.3773629114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utomic.ensichat_17.apk"/>
    <x v="100"/>
    <n v="0"/>
    <n v="81298.13598399050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lonamiwebs.klooni_820.apk"/>
    <x v="100"/>
    <n v="0"/>
    <n v="53405.972840962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lab.ardash.appleflinger.android_1005006.apk"/>
    <x v="100"/>
    <n v="0"/>
    <n v="49659.804517053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fedor.frozenbubble_54.apk"/>
    <x v="100"/>
    <n v="0"/>
    <n v="41129.478011047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zamedev.gloomydungeons2.opensource_1602221800.apk"/>
    <x v="100"/>
    <n v="0"/>
    <n v="46665.69089400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ya.miku.wishmaster_54.apk"/>
    <x v="100"/>
    <n v="0"/>
    <n v="62232.419665087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alketii.mightyknight_1.apk"/>
    <x v="100"/>
    <n v="0"/>
    <n v="47351.84966505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rotect.budgetwatch_29.apk"/>
    <x v="100"/>
    <n v="40"/>
    <n v="78860.0722040281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osmand.plus_355.apk"/>
    <x v="100"/>
    <n v="0"/>
    <n v="174939.56038297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kanade.tachiyomi_41.apk"/>
    <x v="100"/>
    <n v="0"/>
    <n v="150589.373154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1"/>
    <n v="0"/>
    <n v="17194.161484017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trikita.talalarmo_19.apk"/>
    <x v="101"/>
    <n v="0"/>
    <n v="26463.8188059907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ninthfloor.copperpdf_4.apk"/>
    <x v="101"/>
    <n v="0"/>
    <n v="13484.561967896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uk.co.yahoo.p1rpp.calendartrigger_7.apk"/>
    <x v="101"/>
    <n v="0"/>
    <n v="17149.746639188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tedstein.AndroSS_17.apk"/>
    <x v="101"/>
    <n v="0"/>
    <n v="15589.489908888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hub.yeriomin.workoutlog_2.apk"/>
    <x v="101"/>
    <n v="0"/>
    <n v="18366.668498143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tuxpaint_923.apk"/>
    <x v="101"/>
    <n v="0"/>
    <n v="24181.772376876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jackpal.androidterm_72.apk"/>
    <x v="101"/>
    <n v="0"/>
    <n v="19309.43224090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utomic.ensichat_17.apk"/>
    <x v="101"/>
    <n v="0"/>
    <n v="56823.8005768506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otriddle.budget_44.apk"/>
    <x v="101"/>
    <n v="0"/>
    <n v="15479.93967612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angrydoughnuts.android.alarmclock_15.apk"/>
    <x v="101"/>
    <n v="0"/>
    <n v="24854.058230062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ru.henridellal.dialer_10.apk"/>
    <x v="101"/>
    <n v="0"/>
    <n v="17080.9397948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polarclock_10.apk"/>
    <x v="101"/>
    <n v="0"/>
    <n v="13306.312140077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yndns.sven_ola.debian_kit_6.apk"/>
    <x v="101"/>
    <n v="0"/>
    <n v="13976.957160979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naq.dialer2_17.apk"/>
    <x v="101"/>
    <n v="2"/>
    <n v="16015.187425073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anupam.acrylic_17.apk"/>
    <x v="101"/>
    <n v="0"/>
    <n v="13029.78296601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miqote.shanawp_10.apk"/>
    <x v="101"/>
    <n v="0"/>
    <n v="10881.043640198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zygotelabs.locker_11.apk"/>
    <x v="101"/>
    <n v="0"/>
    <n v="15252.08465801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daniel_32.flexiblewallpaper_2.apk"/>
    <x v="101"/>
    <n v="0"/>
    <n v="11419.02111191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t.isec.tp.am_4.apk"/>
    <x v="101"/>
    <n v="0"/>
    <n v="15385.70145494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khertan.forrunners_101030.apk"/>
    <x v="101"/>
    <n v="0"/>
    <n v="18096.61447699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lonamiwebs.klooni_820.apk"/>
    <x v="101"/>
    <n v="0"/>
    <n v="20213.035690132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lab.ardash.appleflinger.android_1005006.apk"/>
    <x v="101"/>
    <n v="0"/>
    <n v="17681.83927005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alketii.mightyknight_1.apk"/>
    <x v="101"/>
    <n v="0"/>
    <n v="21315.834234002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fedor.frozenbubble_54.apk"/>
    <x v="101"/>
    <n v="0"/>
    <n v="26647.926166886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zamedev.gloomydungeons2.opensource_1602221800.apk"/>
    <x v="101"/>
    <n v="0"/>
    <n v="49514.6171310916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rotect.budgetwatch_29.apk"/>
    <x v="101"/>
    <n v="0"/>
    <n v="25190.522932913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ya.miku.wishmaster_54.apk"/>
    <x v="101"/>
    <n v="0"/>
    <n v="7205750.5371971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kanade.tachiyomi_41.apk"/>
    <x v="101"/>
    <n v="0"/>
    <n v="7208159.3644330204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osmand.plus_355.apk"/>
    <x v="101"/>
    <n v="0"/>
    <n v="7228952.60587287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sl.wfwt_14.apk"/>
    <x v="101"/>
    <n v="0"/>
    <n v="18834.487540996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trikita.talalarmo_19.apk"/>
    <x v="101"/>
    <n v="0"/>
    <n v="28478.05753804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ninthfloor.copperpdf_4.apk"/>
    <x v="101"/>
    <n v="0"/>
    <n v="15558.844621002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uk.co.yahoo.p1rpp.calendartrigger_7.apk"/>
    <x v="101"/>
    <n v="0"/>
    <n v="16213.289188046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tedstein.AndroSS_17.apk"/>
    <x v="101"/>
    <n v="0"/>
    <n v="16370.80514099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hub.yeriomin.workoutlog_2.apk"/>
    <x v="101"/>
    <n v="0"/>
    <n v="19691.579158010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utomic.ensichat_17.apk"/>
    <x v="101"/>
    <n v="0"/>
    <n v="52899.376121000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tuxpaint_923.apk"/>
    <x v="101"/>
    <n v="0"/>
    <n v="26329.81276803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jackpal.androidterm_72.apk"/>
    <x v="101"/>
    <n v="0"/>
    <n v="18837.261678010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otriddle.budget_44.apk"/>
    <x v="101"/>
    <n v="0"/>
    <n v="17159.843880974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angrydoughnuts.android.alarmclock_15.apk"/>
    <x v="101"/>
    <n v="0"/>
    <n v="25045.874990988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ru.henridellal.dialer_10.apk"/>
    <x v="101"/>
    <n v="0"/>
    <n v="16738.350133004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polarclock_10.apk"/>
    <x v="101"/>
    <n v="0"/>
    <n v="15934.969961992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yndns.sven_ola.debian_kit_6.apk"/>
    <x v="101"/>
    <n v="0"/>
    <n v="14437.59964097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anupam.acrylic_17.apk"/>
    <x v="101"/>
    <n v="0"/>
    <n v="12549.7648399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naq.dialer2_17.apk"/>
    <x v="101"/>
    <n v="2"/>
    <n v="16946.536162984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miqote.shanawp_10.apk"/>
    <x v="101"/>
    <n v="0"/>
    <n v="14188.691674964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zygotelabs.locker_11.apk"/>
    <x v="101"/>
    <n v="0"/>
    <n v="19481.0267940047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daniel_32.flexiblewallpaper_2.apk"/>
    <x v="101"/>
    <n v="0"/>
    <n v="13448.19494703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khertan.forrunners_101030.apk"/>
    <x v="101"/>
    <n v="0"/>
    <n v="20634.48583002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lonamiwebs.klooni_820.apk"/>
    <x v="101"/>
    <n v="0"/>
    <n v="22611.064124968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t.isec.tp.am_4.apk"/>
    <x v="101"/>
    <n v="0"/>
    <n v="14996.30960699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lab.ardash.appleflinger.android_1005006.apk"/>
    <x v="101"/>
    <n v="0"/>
    <n v="19366.154421993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alketii.mightyknight_1.apk"/>
    <x v="101"/>
    <n v="0"/>
    <n v="23187.8778149839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fedor.frozenbubble_54.apk"/>
    <x v="101"/>
    <n v="0"/>
    <n v="30771.9501690006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zamedev.gloomydungeons2.opensource_1602221800.apk"/>
    <x v="101"/>
    <n v="0"/>
    <n v="49503.61276400500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rotect.budgetwatch_29.apk"/>
    <x v="101"/>
    <n v="0"/>
    <n v="27002.9312880360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ya.miku.wishmaster_54.apk"/>
    <x v="101"/>
    <n v="0"/>
    <n v="7206102.9771769503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kanade.tachiyomi_41.apk"/>
    <x v="101"/>
    <n v="0"/>
    <n v="7210128.2991059702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osmand.plus_355.apk"/>
    <x v="101"/>
    <n v="0"/>
    <n v="7223696.4018710405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sl.wfwt_14.apk"/>
    <x v="101"/>
    <n v="0"/>
    <n v="15465.074420906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trikita.talalarmo_19.apk"/>
    <x v="101"/>
    <n v="0"/>
    <n v="24669.2317890701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uk.co.yahoo.p1rpp.calendartrigger_7.apk"/>
    <x v="101"/>
    <n v="0"/>
    <n v="14427.20181902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hub.yeriomin.workoutlog_2.apk"/>
    <x v="101"/>
    <n v="0"/>
    <n v="16106.576425023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utomic.ensichat_17.apk"/>
    <x v="101"/>
    <n v="0"/>
    <n v="54332.50077697439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tuxpaint_923.apk"/>
    <x v="101"/>
    <n v="0"/>
    <n v="23615.471248980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jackpal.androidterm_72.apk"/>
    <x v="101"/>
    <n v="0"/>
    <n v="16106.761559029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angrydoughnuts.android.alarmclock_15.apk"/>
    <x v="101"/>
    <n v="0"/>
    <n v="24135.501008015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tedstein.AndroSS_17.apk"/>
    <x v="101"/>
    <n v="0"/>
    <n v="15332.000485039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khertan.forrunners_101030.apk"/>
    <x v="101"/>
    <n v="0"/>
    <n v="17335.539577994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anupam.acrylic_17.apk"/>
    <x v="101"/>
    <n v="0"/>
    <n v="12856.910180998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otriddle.budget_44.apk"/>
    <x v="101"/>
    <n v="0"/>
    <n v="15817.65451002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ninthfloor.copperpdf_4.apk"/>
    <x v="101"/>
    <n v="0"/>
    <n v="11931.9192679830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polarclock_10.apk"/>
    <x v="101"/>
    <n v="0"/>
    <n v="11615.549989044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yndns.sven_ola.debian_kit_6.apk"/>
    <x v="101"/>
    <n v="0"/>
    <n v="13231.845784932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naq.dialer2_17.apk"/>
    <x v="101"/>
    <n v="2"/>
    <n v="15557.011038064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miqote.shanawp_10.apk"/>
    <x v="101"/>
    <n v="0"/>
    <n v="11427.74896800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ru.henridellal.dialer_10.apk"/>
    <x v="101"/>
    <n v="0"/>
    <n v="16231.439432012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zygotelabs.locker_11.apk"/>
    <x v="101"/>
    <n v="0"/>
    <n v="14419.302111957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daniel_32.flexiblewallpaper_2.apk"/>
    <x v="101"/>
    <n v="0"/>
    <n v="11197.478134999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lab.ardash.appleflinger.android_1005006.apk"/>
    <x v="101"/>
    <n v="0"/>
    <n v="17549.473703955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t.isec.tp.am_4.apk"/>
    <x v="101"/>
    <n v="0"/>
    <n v="13810.473283985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alketii.mightyknight_1.apk"/>
    <x v="101"/>
    <n v="0"/>
    <n v="21015.1251679052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fedor.frozenbubble_54.apk"/>
    <x v="101"/>
    <n v="0"/>
    <n v="25964.980200049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zamedev.gloomydungeons2.opensource_1602221800.apk"/>
    <x v="101"/>
    <n v="0"/>
    <n v="48718.9773259451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lonamiwebs.klooni_820.apk"/>
    <x v="101"/>
    <n v="0"/>
    <n v="18252.083554980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rotect.budgetwatch_29.apk"/>
    <x v="101"/>
    <n v="0"/>
    <n v="24298.115129000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ya.miku.wishmaster_54.apk"/>
    <x v="101"/>
    <n v="0"/>
    <n v="7205435.38309993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kanade.tachiyomi_41.apk"/>
    <x v="101"/>
    <n v="0"/>
    <n v="7207452.20227899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osmand.plus_355.apk"/>
    <x v="101"/>
    <n v="0"/>
    <n v="7227759.63742296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sl.wfwt_14.apk"/>
    <x v="102"/>
    <n v="1"/>
    <n v="40023.411587113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trikita.talalarmo_19.apk"/>
    <x v="102"/>
    <n v="0"/>
    <n v="48643.93325289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2"/>
    <n v="0"/>
    <n v="21935.08573085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tedstein.AndroSS_17.apk"/>
    <x v="102"/>
    <n v="0"/>
    <n v="21935.743458801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uk.co.yahoo.p1rpp.calendartrigger_7.apk"/>
    <x v="102"/>
    <n v="14"/>
    <n v="43103.8202669004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hub.yeriomin.workoutlog_2.apk"/>
    <x v="102"/>
    <n v="0"/>
    <n v="34635.7581501360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jackpal.androidterm_72.apk"/>
    <x v="102"/>
    <n v="0"/>
    <n v="39188.2835731375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tuxpaint_923.apk"/>
    <x v="102"/>
    <n v="0"/>
    <n v="42324.606789974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otriddle.budget_44.apk"/>
    <x v="102"/>
    <n v="0"/>
    <n v="32003.3160869497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polarclock_10.apk"/>
    <x v="102"/>
    <n v="0"/>
    <n v="19015.761672984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ru.henridellal.dialer_10.apk"/>
    <x v="102"/>
    <n v="0"/>
    <n v="26717.874540947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angrydoughnuts.android.alarmclock_15.apk"/>
    <x v="102"/>
    <n v="7"/>
    <n v="42441.133890068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yndns.sven_ola.debian_kit_6.apk"/>
    <x v="102"/>
    <n v="0"/>
    <n v="22953.682926017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anupam.acrylic_17.apk"/>
    <x v="102"/>
    <n v="0"/>
    <n v="21188.931687967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naq.dialer2_17.apk"/>
    <x v="102"/>
    <n v="6"/>
    <n v="27935.63720001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zygotelabs.locker_11.apk"/>
    <x v="102"/>
    <n v="0"/>
    <n v="28778.308353153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miqote.shanawp_10.apk"/>
    <x v="102"/>
    <n v="0"/>
    <n v="25686.952980933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daniel_32.flexiblewallpaper_2.apk"/>
    <x v="102"/>
    <n v="0"/>
    <n v="19989.124201936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khertan.forrunners_101030.apk"/>
    <x v="102"/>
    <n v="0"/>
    <n v="39297.536927973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t.isec.tp.am_4.apk"/>
    <x v="102"/>
    <n v="0"/>
    <n v="33814.432956045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alketii.mightyknight_1.apk"/>
    <x v="102"/>
    <n v="0"/>
    <n v="51859.9632249678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utomic.ensichat_17.apk"/>
    <x v="102"/>
    <n v="0"/>
    <n v="181250.3104549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lab.ardash.appleflinger.android_1005006.apk"/>
    <x v="102"/>
    <n v="0"/>
    <n v="90821.682766079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jfedor.frozenbubble_54.apk"/>
    <x v="102"/>
    <n v="0"/>
    <n v="51697.6876468397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lonamiwebs.klooni_820.apk"/>
    <x v="102"/>
    <n v="0"/>
    <n v="130462.89888885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ya.miku.wishmaster_54.apk"/>
    <x v="102"/>
    <n v="13"/>
    <n v="178871.93105090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zamedev.gloomydungeons2.opensource_1602221800.apk"/>
    <x v="102"/>
    <n v="0"/>
    <n v="109702.8037600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rotect.budgetwatch_29.apk"/>
    <x v="102"/>
    <n v="0"/>
    <n v="121960.81137005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osmand.plus_355.apk"/>
    <x v="102"/>
    <n v="0"/>
    <n v="328639.68853093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kanade.tachiyomi_41.apk"/>
    <x v="102"/>
    <n v="83"/>
    <n v="840439.439927926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sl.wfwt_14.apk"/>
    <x v="102"/>
    <n v="1"/>
    <n v="41444.597421039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trikita.talalarmo_19.apk"/>
    <x v="102"/>
    <n v="0"/>
    <n v="42237.2753940288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ninthfloor.copperpdf_4.apk"/>
    <x v="102"/>
    <n v="0"/>
    <n v="22774.05463001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tedstein.AndroSS_17.apk"/>
    <x v="102"/>
    <n v="0"/>
    <n v="24039.108809025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uk.co.yahoo.p1rpp.calendartrigger_7.apk"/>
    <x v="102"/>
    <n v="12"/>
    <n v="41614.1394070000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hub.yeriomin.workoutlog_2.apk"/>
    <x v="102"/>
    <n v="0"/>
    <n v="36923.209910048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tuxpaint_923.apk"/>
    <x v="102"/>
    <n v="0"/>
    <n v="46997.1631619846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jackpal.androidterm_72.apk"/>
    <x v="102"/>
    <n v="0"/>
    <n v="40524.3827049852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otriddle.budget_44.apk"/>
    <x v="102"/>
    <n v="0"/>
    <n v="39526.023067999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polarclock_10.apk"/>
    <x v="102"/>
    <n v="0"/>
    <n v="20837.926217995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ru.henridellal.dialer_10.apk"/>
    <x v="102"/>
    <n v="0"/>
    <n v="32390.201768022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angrydoughnuts.android.alarmclock_15.apk"/>
    <x v="102"/>
    <n v="7"/>
    <n v="54139.4380069687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yndns.sven_ola.debian_kit_6.apk"/>
    <x v="102"/>
    <n v="0"/>
    <n v="30677.6829239678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naq.dialer2_17.apk"/>
    <x v="102"/>
    <n v="6"/>
    <n v="36698.813424038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anupam.acrylic_17.apk"/>
    <x v="102"/>
    <n v="0"/>
    <n v="30981.421031989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zygotelabs.locker_11.apk"/>
    <x v="102"/>
    <n v="0"/>
    <n v="31756.680960010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miqote.shanawp_10.apk"/>
    <x v="102"/>
    <n v="0"/>
    <n v="29085.643790022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daniel_32.flexiblewallpaper_2.apk"/>
    <x v="102"/>
    <n v="0"/>
    <n v="26248.419692972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khertan.forrunners_101030.apk"/>
    <x v="102"/>
    <n v="0"/>
    <n v="47019.016397011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t.isec.tp.am_4.apk"/>
    <x v="102"/>
    <n v="0"/>
    <n v="35649.1772399749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alketii.mightyknight_1.apk"/>
    <x v="102"/>
    <n v="0"/>
    <n v="54042.7592899649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utomic.ensichat_17.apk"/>
    <x v="102"/>
    <n v="0"/>
    <n v="227474.7723719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fedor.frozenbubble_54.apk"/>
    <x v="102"/>
    <n v="0"/>
    <n v="65690.63624803669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lab.ardash.appleflinger.android_1005006.apk"/>
    <x v="102"/>
    <n v="0"/>
    <n v="103210.0591949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lonamiwebs.klooni_820.apk"/>
    <x v="102"/>
    <n v="0"/>
    <n v="140827.00431998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zamedev.gloomydungeons2.opensource_1602221800.apk"/>
    <x v="102"/>
    <n v="0"/>
    <n v="109494.06478198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ya.miku.wishmaster_54.apk"/>
    <x v="102"/>
    <n v="5"/>
    <n v="186697.69130600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rotect.budgetwatch_29.apk"/>
    <x v="102"/>
    <n v="0"/>
    <n v="129932.19210603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osmand.plus_355.apk"/>
    <x v="102"/>
    <n v="0"/>
    <n v="358205.3688559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kanade.tachiyomi_41.apk"/>
    <x v="102"/>
    <n v="47"/>
    <n v="974789.796764031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sl.wfwt_14.apk"/>
    <x v="102"/>
    <n v="1"/>
    <n v="36093.80770102139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jackpal.androidterm_72.apk"/>
    <x v="102"/>
    <n v="0"/>
    <n v="39103.55549596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tuxpaint_923.apk"/>
    <x v="102"/>
    <n v="0"/>
    <n v="44471.879719058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tedstein.AndroSS_17.apk"/>
    <x v="102"/>
    <n v="0"/>
    <n v="25181.505897897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trikita.talalarmo_19.apk"/>
    <x v="102"/>
    <n v="0"/>
    <n v="37685.6277039041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angrydoughnuts.android.alarmclock_15.apk"/>
    <x v="102"/>
    <n v="7"/>
    <n v="40234.789976035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uk.co.yahoo.p1rpp.calendartrigger_7.apk"/>
    <x v="102"/>
    <n v="14"/>
    <n v="42264.054698054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ninthfloor.copperpdf_4.apk"/>
    <x v="102"/>
    <n v="0"/>
    <n v="19075.067835976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otriddle.budget_44.apk"/>
    <x v="102"/>
    <n v="0"/>
    <n v="28700.627623940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hub.yeriomin.workoutlog_2.apk"/>
    <x v="102"/>
    <n v="0"/>
    <n v="36714.7936869878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ru.henridellal.dialer_10.apk"/>
    <x v="102"/>
    <n v="0"/>
    <n v="29893.57519603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yndns.sven_ola.debian_kit_6.apk"/>
    <x v="102"/>
    <n v="0"/>
    <n v="23012.510725064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polarclock_10.apk"/>
    <x v="102"/>
    <n v="0"/>
    <n v="19814.115377026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naq.dialer2_17.apk"/>
    <x v="102"/>
    <n v="6"/>
    <n v="31648.5730659914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miqote.shanawp_10.apk"/>
    <x v="102"/>
    <n v="0"/>
    <n v="22518.610868952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anupam.acrylic_17.apk"/>
    <x v="102"/>
    <n v="0"/>
    <n v="29392.224980983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zygotelabs.locker_11.apk"/>
    <x v="102"/>
    <n v="0"/>
    <n v="31416.807898087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khertan.forrunners_101030.apk"/>
    <x v="102"/>
    <n v="0"/>
    <n v="39234.759303042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t.isec.tp.am_4.apk"/>
    <x v="102"/>
    <n v="0"/>
    <n v="33206.803334993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daniel_32.flexiblewallpaper_2.apk"/>
    <x v="102"/>
    <n v="0"/>
    <n v="27513.208462041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utomic.ensichat_17.apk"/>
    <x v="102"/>
    <n v="0"/>
    <n v="198052.04926291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lab.ardash.appleflinger.android_1005006.apk"/>
    <x v="102"/>
    <n v="0"/>
    <n v="98769.0011940429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alketii.mightyknight_1.apk"/>
    <x v="102"/>
    <n v="0"/>
    <n v="57155.857154051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lonamiwebs.klooni_820.apk"/>
    <x v="102"/>
    <n v="0"/>
    <n v="147924.04937592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fedor.frozenbubble_54.apk"/>
    <x v="102"/>
    <n v="0"/>
    <n v="62059.997708885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zamedev.gloomydungeons2.opensource_1602221800.apk"/>
    <x v="102"/>
    <n v="0"/>
    <n v="113035.0600481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ya.miku.wishmaster_54.apk"/>
    <x v="102"/>
    <n v="5"/>
    <n v="215122.81994300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rotect.budgetwatch_29.apk"/>
    <x v="102"/>
    <n v="0"/>
    <n v="113525.46097396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osmand.plus_355.apk"/>
    <x v="102"/>
    <n v="0"/>
    <n v="307893.77217506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kanade.tachiyomi_41.apk"/>
    <x v="102"/>
    <n v="60"/>
    <n v="818556.071002035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3"/>
    <n v="0"/>
    <n v="17575.418445048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sl.wfwt_14.apk"/>
    <x v="103"/>
    <n v="0"/>
    <n v="34118.830141145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trikita.talalarmo_19.apk"/>
    <x v="103"/>
    <n v="0"/>
    <n v="39664.5284581462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tedstein.AndroSS_17.apk"/>
    <x v="103"/>
    <n v="0"/>
    <n v="25526.2856180779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uk.co.yahoo.p1rpp.calendartrigger_7.apk"/>
    <x v="103"/>
    <n v="0"/>
    <n v="37349.1302130277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otriddle.budget_44.apk"/>
    <x v="103"/>
    <n v="0"/>
    <n v="28233.755439985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tuxpaint_923.apk"/>
    <x v="103"/>
    <n v="0"/>
    <n v="39143.8680000137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polarclock_10.apk"/>
    <x v="103"/>
    <n v="0"/>
    <n v="21661.702085053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yndns.sven_ola.debian_kit_6.apk"/>
    <x v="103"/>
    <n v="0"/>
    <n v="24518.2175210210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jackpal.androidterm_72.apk"/>
    <x v="103"/>
    <n v="0"/>
    <n v="60114.31150604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anupam.acrylic_17.apk"/>
    <x v="103"/>
    <n v="0"/>
    <n v="25719.318581046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naq.dialer2_17.apk"/>
    <x v="103"/>
    <n v="0"/>
    <n v="28557.2857661171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miqote.shanawp_10.apk"/>
    <x v="103"/>
    <n v="0"/>
    <n v="26775.254487991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zygotelabs.locker_11.apk"/>
    <x v="103"/>
    <n v="0"/>
    <n v="31586.207553045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daniel_32.flexiblewallpaper_2.apk"/>
    <x v="103"/>
    <n v="0"/>
    <n v="26100.511562079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khertan.forrunners_101030.apk"/>
    <x v="103"/>
    <n v="0"/>
    <n v="40977.212490048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t.isec.tp.am_4.apk"/>
    <x v="103"/>
    <n v="0"/>
    <n v="36146.9919539522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hub.yeriomin.workoutlog_2.apk"/>
    <x v="103"/>
    <n v="0"/>
    <n v="126091.7464180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alketii.mightyknight_1.apk"/>
    <x v="103"/>
    <n v="0"/>
    <n v="54364.622919121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fedor.frozenbubble_54.apk"/>
    <x v="103"/>
    <n v="0"/>
    <n v="59095.8440920802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utomic.ensichat_17.apk"/>
    <x v="103"/>
    <n v="0"/>
    <n v="157975.0398478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lab.ardash.appleflinger.android_1005006.apk"/>
    <x v="103"/>
    <n v="0"/>
    <n v="77908.0507941544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zamedev.gloomydungeons2.opensource_1602221800.apk"/>
    <x v="103"/>
    <n v="0"/>
    <n v="93289.7035230415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ru.henridellal.dialer_10.apk"/>
    <x v="103"/>
    <n v="0"/>
    <n v="172902.62895403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lonamiwebs.klooni_820.apk"/>
    <x v="103"/>
    <n v="0"/>
    <n v="128901.37531794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rotect.budgetwatch_29.apk"/>
    <x v="103"/>
    <n v="0"/>
    <n v="101206.28880686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ya.miku.wishmaster_54.apk"/>
    <x v="103"/>
    <n v="0"/>
    <n v="172369.95487404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kanade.tachiyomi_41.apk"/>
    <x v="103"/>
    <n v="0"/>
    <n v="315779.273964929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osmand.plus_355.apk"/>
    <x v="103"/>
    <n v="0"/>
    <n v="1671535.7025468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angrydoughnuts.android.alarmclock_15.apk"/>
    <x v="103"/>
    <n v="0"/>
    <n v="5617922.6505849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ninthfloor.copperpdf_4.apk"/>
    <x v="103"/>
    <n v="0"/>
    <n v="21090.771918999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sl.wfwt_14.apk"/>
    <x v="103"/>
    <n v="0"/>
    <n v="44255.704688956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trikita.talalarmo_19.apk"/>
    <x v="103"/>
    <n v="0"/>
    <n v="54024.1302850189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tedstein.AndroSS_17.apk"/>
    <x v="103"/>
    <n v="0"/>
    <n v="29023.995383991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uk.co.yahoo.p1rpp.calendartrigger_7.apk"/>
    <x v="103"/>
    <n v="0"/>
    <n v="42807.861853973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otriddle.budget_44.apk"/>
    <x v="103"/>
    <n v="0"/>
    <n v="35008.430488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hub.yeriomin.workoutlog_2.apk"/>
    <x v="103"/>
    <n v="0"/>
    <n v="66545.91382102800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tuxpaint_923.apk"/>
    <x v="103"/>
    <n v="0"/>
    <n v="51343.453373992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polarclock_10.apk"/>
    <x v="103"/>
    <n v="0"/>
    <n v="24024.505262030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yndns.sven_ola.debian_kit_6.apk"/>
    <x v="103"/>
    <n v="0"/>
    <n v="30321.640466980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miqote.shanawp_10.apk"/>
    <x v="103"/>
    <n v="0"/>
    <n v="24777.453810034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zygotelabs.locker_11.apk"/>
    <x v="103"/>
    <n v="0"/>
    <n v="28330.045867012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jackpal.androidterm_72.apk"/>
    <x v="103"/>
    <n v="0"/>
    <n v="75708.9257329935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naq.dialer2_17.apk"/>
    <x v="103"/>
    <n v="0"/>
    <n v="29757.042751996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anupam.acrylic_17.apk"/>
    <x v="103"/>
    <n v="0"/>
    <n v="29972.470769018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daniel_32.flexiblewallpaper_2.apk"/>
    <x v="103"/>
    <n v="0"/>
    <n v="25355.320119997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khertan.forrunners_101030.apk"/>
    <x v="103"/>
    <n v="0"/>
    <n v="44038.50364999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t.isec.tp.am_4.apk"/>
    <x v="103"/>
    <n v="0"/>
    <n v="36912.369825993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alketii.mightyknight_1.apk"/>
    <x v="103"/>
    <n v="0"/>
    <n v="54958.2262089825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fedor.frozenbubble_54.apk"/>
    <x v="103"/>
    <n v="0"/>
    <n v="55014.027116994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lab.ardash.appleflinger.android_1005006.apk"/>
    <x v="103"/>
    <n v="0"/>
    <n v="81146.3103219866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ru.henridellal.dialer_10.apk"/>
    <x v="103"/>
    <n v="0"/>
    <n v="160446.09182095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zamedev.gloomydungeons2.opensource_1602221800.apk"/>
    <x v="103"/>
    <n v="0"/>
    <n v="104383.23625503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utomic.ensichat_17.apk"/>
    <x v="103"/>
    <n v="0"/>
    <n v="190922.0960439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rotect.budgetwatch_29.apk"/>
    <x v="103"/>
    <n v="0"/>
    <n v="101052.11765697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lonamiwebs.klooni_820.apk"/>
    <x v="103"/>
    <n v="0"/>
    <n v="127431.823295017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ya.miku.wishmaster_54.apk"/>
    <x v="103"/>
    <n v="0"/>
    <n v="169741.5744839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kanade.tachiyomi_41.apk"/>
    <x v="103"/>
    <n v="0"/>
    <n v="335408.312083977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osmand.plus_355.apk"/>
    <x v="103"/>
    <n v="0"/>
    <n v="1573806.21474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angrydoughnuts.android.alarmclock_15.apk"/>
    <x v="103"/>
    <n v="0"/>
    <n v="7205230.6336420001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sl.wfwt_14.apk"/>
    <x v="103"/>
    <n v="0"/>
    <n v="43324.124334962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ninthfloor.copperpdf_4.apk"/>
    <x v="103"/>
    <n v="0"/>
    <n v="25351.66152601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tedstein.AndroSS_17.apk"/>
    <x v="103"/>
    <n v="0"/>
    <n v="33641.5945229818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polarclock_10.apk"/>
    <x v="103"/>
    <n v="0"/>
    <n v="21579.246975015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otriddle.budget_44.apk"/>
    <x v="103"/>
    <n v="0"/>
    <n v="34607.494684983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trikita.talalarmo_19.apk"/>
    <x v="103"/>
    <n v="0"/>
    <n v="57948.065296979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yndns.sven_ola.debian_kit_6.apk"/>
    <x v="103"/>
    <n v="0"/>
    <n v="31874.209995963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uk.co.yahoo.p1rpp.calendartrigger_7.apk"/>
    <x v="103"/>
    <n v="0"/>
    <n v="47927.95659799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anupam.acrylic_17.apk"/>
    <x v="103"/>
    <n v="0"/>
    <n v="35582.588679040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miqote.shanawp_10.apk"/>
    <x v="103"/>
    <n v="0"/>
    <n v="28340.678282082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tuxpaint_923.apk"/>
    <x v="103"/>
    <n v="0"/>
    <n v="58206.810345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naq.dialer2_17.apk"/>
    <x v="103"/>
    <n v="0"/>
    <n v="34386.430211947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jackpal.androidterm_72.apk"/>
    <x v="103"/>
    <n v="0"/>
    <n v="81541.170150972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zygotelabs.locker_11.apk"/>
    <x v="103"/>
    <n v="0"/>
    <n v="34636.48926105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daniel_32.flexiblewallpaper_2.apk"/>
    <x v="103"/>
    <n v="0"/>
    <n v="25634.0567809528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khertan.forrunners_101030.apk"/>
    <x v="103"/>
    <n v="0"/>
    <n v="51438.512515043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t.isec.tp.am_4.apk"/>
    <x v="103"/>
    <n v="0"/>
    <n v="45377.107035950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hub.yeriomin.workoutlog_2.apk"/>
    <x v="103"/>
    <n v="0"/>
    <n v="154727.3507930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alketii.mightyknight_1.apk"/>
    <x v="103"/>
    <n v="0"/>
    <n v="67678.90409706160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fedor.frozenbubble_54.apk"/>
    <x v="103"/>
    <n v="0"/>
    <n v="69107.11046901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lab.ardash.appleflinger.android_1005006.apk"/>
    <x v="103"/>
    <n v="0"/>
    <n v="102260.489751001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ru.henridellal.dialer_10.apk"/>
    <x v="103"/>
    <n v="0"/>
    <n v="183820.53493498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utomic.ensichat_17.apk"/>
    <x v="103"/>
    <n v="0"/>
    <n v="215270.05632803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lonamiwebs.klooni_820.apk"/>
    <x v="103"/>
    <n v="0"/>
    <n v="153758.54479905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zamedev.gloomydungeons2.opensource_1602221800.apk"/>
    <x v="103"/>
    <n v="0"/>
    <n v="120158.05073699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rotect.budgetwatch_29.apk"/>
    <x v="103"/>
    <n v="0"/>
    <n v="117321.84875302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ya.miku.wishmaster_54.apk"/>
    <x v="103"/>
    <n v="0"/>
    <n v="201624.54108905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kanade.tachiyomi_41.apk"/>
    <x v="103"/>
    <n v="0"/>
    <n v="416624.86425996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osmand.plus_355.apk"/>
    <x v="103"/>
    <n v="0"/>
    <n v="1975054.64480293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angrydoughnuts.android.alarmclock_15.apk"/>
    <x v="103"/>
    <n v="0"/>
    <n v="7205882.8560440997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ninthfloor.copperpdf_4.apk"/>
    <x v="104"/>
    <n v="0"/>
    <n v="18781.790595967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104"/>
    <n v="0"/>
    <n v="27559.104940155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104"/>
    <n v="0"/>
    <n v="20626.37438112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104"/>
    <n v="0"/>
    <n v="23817.794538801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104"/>
    <n v="0"/>
    <n v="47211.029969854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104"/>
    <n v="0"/>
    <n v="32104.765765136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104"/>
    <n v="0"/>
    <n v="36469.1255909855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104"/>
    <n v="0"/>
    <n v="29192.9755939636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104"/>
    <n v="0"/>
    <n v="19900.638673920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4"/>
    <n v="1"/>
    <n v="65799.6581871992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104"/>
    <n v="0"/>
    <n v="24502.031950047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104"/>
    <n v="0"/>
    <n v="45750.731248874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104"/>
    <n v="0"/>
    <n v="24198.626880999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104"/>
    <n v="0"/>
    <n v="22919.8784069157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104"/>
    <n v="0"/>
    <n v="20541.773334844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104"/>
    <n v="0"/>
    <n v="23529.5682738069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104"/>
    <n v="0"/>
    <n v="18522.256126860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104"/>
    <n v="0"/>
    <n v="26079.8168499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104"/>
    <n v="0"/>
    <n v="28842.897071037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104"/>
    <n v="0"/>
    <n v="26876.946483040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104"/>
    <n v="0"/>
    <n v="39469.48743099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104"/>
    <n v="0"/>
    <n v="44598.9989899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104"/>
    <n v="0"/>
    <n v="62637.6324980518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104"/>
    <n v="0"/>
    <n v="75667.6370990462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104"/>
    <n v="0"/>
    <n v="83227.68052504390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104"/>
    <n v="0"/>
    <n v="84585.5464928316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104"/>
    <n v="0"/>
    <n v="163717.84449089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104"/>
    <n v="0"/>
    <n v="409223.291378001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104"/>
    <n v="0"/>
    <n v="1315315.2716180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104"/>
    <n v="0"/>
    <n v="1409427.1803360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104"/>
    <n v="0"/>
    <n v="23285.1042239925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104"/>
    <n v="0"/>
    <n v="23007.925969024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104"/>
    <n v="0"/>
    <n v="50081.8583920481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104"/>
    <n v="0"/>
    <n v="26508.61186900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104"/>
    <n v="0"/>
    <n v="29127.647601009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104"/>
    <n v="0"/>
    <n v="33115.880223049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104"/>
    <n v="1"/>
    <n v="70063.8820210005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104"/>
    <n v="0"/>
    <n v="40099.677153048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104"/>
    <n v="0"/>
    <n v="20668.610917986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104"/>
    <n v="0"/>
    <n v="24720.005429000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104"/>
    <n v="0"/>
    <n v="30901.733906008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104"/>
    <n v="0"/>
    <n v="29146.391269983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104"/>
    <n v="0"/>
    <n v="38118.626850948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104"/>
    <n v="0"/>
    <n v="50199.353224015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104"/>
    <n v="0"/>
    <n v="22738.366014032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104"/>
    <n v="0"/>
    <n v="34408.0531640210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104"/>
    <n v="0"/>
    <n v="33973.0445109888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104"/>
    <n v="0"/>
    <n v="25214.950198947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104"/>
    <n v="0"/>
    <n v="40524.7816310147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104"/>
    <n v="0"/>
    <n v="34694.967332004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104"/>
    <n v="0"/>
    <n v="43336.1182280349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104"/>
    <n v="0"/>
    <n v="68757.73406605000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104"/>
    <n v="0"/>
    <n v="97522.01743697510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104"/>
    <n v="0"/>
    <n v="90136.2038989900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104"/>
    <n v="0"/>
    <n v="174585.255858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104"/>
    <n v="0"/>
    <n v="98058.7863569962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104"/>
    <n v="0"/>
    <n v="464767.096491006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104"/>
    <n v="0"/>
    <n v="47412.579478986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104"/>
    <n v="0"/>
    <n v="1412118.940788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104"/>
    <n v="0"/>
    <n v="1519298.128902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104"/>
    <n v="1"/>
    <n v="53440.437788027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104"/>
    <n v="0"/>
    <n v="37885.154037969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104"/>
    <n v="0"/>
    <n v="14929.894344997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104"/>
    <n v="0"/>
    <n v="19935.591829009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104"/>
    <n v="0"/>
    <n v="17896.2630439782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104"/>
    <n v="0"/>
    <n v="19602.244530920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104"/>
    <n v="0"/>
    <n v="30763.124831952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104"/>
    <n v="0"/>
    <n v="31928.302718093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104"/>
    <n v="0"/>
    <n v="20934.081290964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104"/>
    <n v="0"/>
    <n v="30227.676133974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104"/>
    <n v="0"/>
    <n v="25805.683340062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104"/>
    <n v="0"/>
    <n v="42453.215452958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104"/>
    <n v="0"/>
    <n v="24268.1659749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104"/>
    <n v="0"/>
    <n v="23925.269974977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104"/>
    <n v="0"/>
    <n v="19245.8913510199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104"/>
    <n v="0"/>
    <n v="24366.58155196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104"/>
    <n v="0"/>
    <n v="20532.498651999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104"/>
    <n v="0"/>
    <n v="26645.337490015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104"/>
    <n v="0"/>
    <n v="26702.806742978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104"/>
    <n v="0"/>
    <n v="31281.164065003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104"/>
    <n v="0"/>
    <n v="40810.0108379730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104"/>
    <n v="0"/>
    <n v="40683.250013971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104"/>
    <n v="0"/>
    <n v="128268.846935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104"/>
    <n v="0"/>
    <n v="59769.0086149377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104"/>
    <n v="0"/>
    <n v="73727.642260026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104"/>
    <n v="0"/>
    <n v="78997.970875934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104"/>
    <n v="0"/>
    <n v="73538.72504096939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104"/>
    <n v="0"/>
    <n v="384296.98754707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104"/>
    <n v="0"/>
    <n v="1107160.460854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104"/>
    <n v="0"/>
    <n v="1230657.71122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5"/>
    <n v="0"/>
    <n v="25756.774888839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105"/>
    <n v="0"/>
    <n v="15732.748878886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105"/>
    <n v="0"/>
    <n v="36377.38324888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105"/>
    <n v="0"/>
    <n v="20994.373023044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105"/>
    <n v="0"/>
    <n v="22674.0704530383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105"/>
    <n v="0"/>
    <n v="26133.870564168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105"/>
    <n v="0"/>
    <n v="15991.93806294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105"/>
    <n v="0"/>
    <n v="21629.87682200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105"/>
    <n v="0"/>
    <n v="30452.081016963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105"/>
    <n v="0"/>
    <n v="22124.676583101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105"/>
    <n v="0"/>
    <n v="19668.420450063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105"/>
    <n v="0"/>
    <n v="36465.51077580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105"/>
    <n v="4"/>
    <n v="25438.940715044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105"/>
    <n v="0"/>
    <n v="26415.5979880597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105"/>
    <n v="0"/>
    <n v="24349.386972840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105"/>
    <n v="0"/>
    <n v="31553.690240951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105"/>
    <n v="0"/>
    <n v="24537.852302892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105"/>
    <n v="0"/>
    <n v="37503.526292042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105"/>
    <n v="0"/>
    <n v="34654.3544339946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105"/>
    <n v="0"/>
    <n v="96351.36801400220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105"/>
    <n v="0"/>
    <n v="53465.23600490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105"/>
    <n v="0"/>
    <n v="71065.7168840989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105"/>
    <n v="0"/>
    <n v="78345.576500985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105"/>
    <n v="0"/>
    <n v="71091.82892204259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105"/>
    <n v="0"/>
    <n v="97858.749387087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105"/>
    <n v="0"/>
    <n v="99728.2586640211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105"/>
    <n v="9"/>
    <n v="253242.59247304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105"/>
    <n v="0"/>
    <n v="212603.75767899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105"/>
    <n v="0"/>
    <n v="223562.07853299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105"/>
    <n v="0"/>
    <n v="241678.357576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105"/>
    <n v="0"/>
    <n v="31263.012784009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105"/>
    <n v="0"/>
    <n v="21300.7452990277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105"/>
    <n v="0"/>
    <n v="26237.127415020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105"/>
    <n v="0"/>
    <n v="38395.4685570205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105"/>
    <n v="0"/>
    <n v="22096.117921988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105"/>
    <n v="0"/>
    <n v="28985.348084999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105"/>
    <n v="0"/>
    <n v="26739.29580894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105"/>
    <n v="0"/>
    <n v="17150.9854350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105"/>
    <n v="0"/>
    <n v="32262.226196005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105"/>
    <n v="0"/>
    <n v="23556.6691830171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105"/>
    <n v="0"/>
    <n v="22321.703994006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105"/>
    <n v="0"/>
    <n v="20679.28410397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105"/>
    <n v="4"/>
    <n v="28407.46842400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105"/>
    <n v="0"/>
    <n v="28532.9105890122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105"/>
    <n v="0"/>
    <n v="34674.0292529575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105"/>
    <n v="0"/>
    <n v="24865.557770011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105"/>
    <n v="0"/>
    <n v="40548.793186026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105"/>
    <n v="0"/>
    <n v="28368.467135005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105"/>
    <n v="0"/>
    <n v="20115.534514014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105"/>
    <n v="0"/>
    <n v="44684.099058969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105"/>
    <n v="0"/>
    <n v="106144.88129399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105"/>
    <n v="0"/>
    <n v="69700.3599399467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105"/>
    <n v="0"/>
    <n v="93064.575860975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105"/>
    <n v="0"/>
    <n v="77446.92780199690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105"/>
    <n v="0"/>
    <n v="110228.130783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105"/>
    <n v="0"/>
    <n v="113613.78990398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105"/>
    <n v="7"/>
    <n v="289061.139572003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105"/>
    <n v="0"/>
    <n v="234436.71774503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105"/>
    <n v="0"/>
    <n v="232166.4336310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105"/>
    <n v="0"/>
    <n v="258911.943515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105"/>
    <n v="0"/>
    <n v="19917.515925015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105"/>
    <n v="0"/>
    <n v="35631.631789030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105"/>
    <n v="0"/>
    <n v="21439.76080801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105"/>
    <n v="0"/>
    <n v="43752.3130669723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105"/>
    <n v="0"/>
    <n v="34311.92023004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105"/>
    <n v="0"/>
    <n v="31098.947178106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105"/>
    <n v="0"/>
    <n v="30212.45747106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105"/>
    <n v="0"/>
    <n v="22082.053393009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105"/>
    <n v="0"/>
    <n v="30070.7482500000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105"/>
    <n v="0"/>
    <n v="23209.2399650719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105"/>
    <n v="0"/>
    <n v="39613.5884108953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105"/>
    <n v="0"/>
    <n v="45534.537200932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105"/>
    <n v="0"/>
    <n v="24994.31575695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105"/>
    <n v="0"/>
    <n v="30820.197461987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105"/>
    <n v="4"/>
    <n v="37397.8273500688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105"/>
    <n v="0"/>
    <n v="33333.9331829919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105"/>
    <n v="0"/>
    <n v="22460.4078619739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105"/>
    <n v="0"/>
    <n v="27461.5040760254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105"/>
    <n v="0"/>
    <n v="40781.3293660291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105"/>
    <n v="0"/>
    <n v="96064.5155679666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105"/>
    <n v="0"/>
    <n v="54714.120376971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105"/>
    <n v="0"/>
    <n v="69991.624759044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105"/>
    <n v="0"/>
    <n v="80027.5828160811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105"/>
    <n v="0"/>
    <n v="75733.846480026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105"/>
    <n v="0"/>
    <n v="99025.222806027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105"/>
    <n v="0"/>
    <n v="106421.848524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105"/>
    <n v="0"/>
    <n v="221322.63444701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105"/>
    <n v="7"/>
    <n v="282141.49522897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105"/>
    <n v="0"/>
    <n v="240628.75553604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105"/>
    <n v="0"/>
    <n v="248167.453902889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106"/>
    <n v="5"/>
    <n v="40520.65027086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ninthfloor.copperpdf_4.apk"/>
    <x v="106"/>
    <n v="0"/>
    <n v="17702.141885878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tedstein.AndroSS_17.apk"/>
    <x v="106"/>
    <n v="0"/>
    <n v="19866.364218061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trikita.talalarmo_19.apk"/>
    <x v="106"/>
    <n v="0"/>
    <n v="49329.202787019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hub.yeriomin.workoutlog_2.apk"/>
    <x v="106"/>
    <n v="0"/>
    <n v="27732.93843399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uk.co.yahoo.p1rpp.calendartrigger_7.apk"/>
    <x v="106"/>
    <n v="12"/>
    <n v="38886.076772119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tuxpaint_923.apk"/>
    <x v="106"/>
    <n v="0"/>
    <n v="38282.6431610154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polarclock_10.apk"/>
    <x v="106"/>
    <n v="0"/>
    <n v="19560.162774054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otriddle.budget_44.apk"/>
    <x v="106"/>
    <n v="0"/>
    <n v="25525.813526939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yndns.sven_ola.debian_kit_6.apk"/>
    <x v="106"/>
    <n v="0"/>
    <n v="20779.818017035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naq.dialer2_17.apk"/>
    <x v="106"/>
    <n v="0"/>
    <n v="18952.62125181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ru.henridellal.dialer_10.apk"/>
    <x v="106"/>
    <n v="0"/>
    <n v="28145.128173986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anupam.acrylic_17.apk"/>
    <x v="106"/>
    <n v="0"/>
    <n v="20871.37156818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angrydoughnuts.android.alarmclock_15.apk"/>
    <x v="106"/>
    <n v="1"/>
    <n v="35684.20460098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jackpal.androidterm_72.apk"/>
    <x v="106"/>
    <n v="0"/>
    <n v="43732.026348123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miqote.shanawp_10.apk"/>
    <x v="106"/>
    <n v="0"/>
    <n v="19304.8691919539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khertan.forrunners_101030.apk"/>
    <x v="106"/>
    <n v="0"/>
    <n v="23844.478183891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daniel_32.flexiblewallpaper_2.apk"/>
    <x v="106"/>
    <n v="0"/>
    <n v="18146.620204905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zygotelabs.locker_11.apk"/>
    <x v="106"/>
    <n v="0"/>
    <n v="27350.878939032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t.isec.tp.am_4.apk"/>
    <x v="106"/>
    <n v="0"/>
    <n v="25869.76270796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alketii.mightyknight_1.apk"/>
    <x v="106"/>
    <n v="4"/>
    <n v="41552.861056057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lab.ardash.appleflinger.android_1005006.apk"/>
    <x v="106"/>
    <n v="0"/>
    <n v="53492.4312790390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lonamiwebs.klooni_820.apk"/>
    <x v="106"/>
    <n v="0"/>
    <n v="63713.15939887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fedor.frozenbubble_54.apk"/>
    <x v="106"/>
    <n v="0"/>
    <n v="54689.0489249489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zamedev.gloomydungeons2.opensource_1602221800.apk"/>
    <x v="106"/>
    <n v="0"/>
    <n v="59241.1647548433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ya.miku.wishmaster_54.apk"/>
    <x v="106"/>
    <n v="0"/>
    <n v="79653.5819950512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utomic.ensichat_17.apk"/>
    <x v="106"/>
    <n v="1"/>
    <n v="254592.59351599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rotect.budgetwatch_29.apk"/>
    <x v="106"/>
    <n v="0"/>
    <n v="468967.060500987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osmand.plus_355.apk"/>
    <x v="106"/>
    <n v="4"/>
    <n v="675608.3094060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kanade.tachiyomi_41.apk"/>
    <x v="106"/>
    <n v="0"/>
    <n v="2011711.251775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ninthfloor.copperpdf_4.apk"/>
    <x v="106"/>
    <n v="0"/>
    <n v="21135.54669602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sl.wfwt_14.apk"/>
    <x v="106"/>
    <n v="5"/>
    <n v="40973.53234502950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tedstein.AndroSS_17.apk"/>
    <x v="106"/>
    <n v="0"/>
    <n v="27442.998298967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trikita.talalarmo_19.apk"/>
    <x v="106"/>
    <n v="0"/>
    <n v="55606.86957003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uk.co.yahoo.p1rpp.calendartrigger_7.apk"/>
    <x v="106"/>
    <n v="12"/>
    <n v="47934.72787999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hub.yeriomin.workoutlog_2.apk"/>
    <x v="106"/>
    <n v="0"/>
    <n v="33238.475101999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otriddle.budget_44.apk"/>
    <x v="106"/>
    <n v="0"/>
    <n v="24244.04994497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polarclock_10.apk"/>
    <x v="106"/>
    <n v="0"/>
    <n v="18383.742290025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tuxpaint_923.apk"/>
    <x v="106"/>
    <n v="0"/>
    <n v="39803.3522230106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ru.henridellal.dialer_10.apk"/>
    <x v="106"/>
    <n v="0"/>
    <n v="28446.82242802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angrydoughnuts.android.alarmclock_15.apk"/>
    <x v="106"/>
    <n v="4"/>
    <n v="35351.7413799999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yndns.sven_ola.debian_kit_6.apk"/>
    <x v="106"/>
    <n v="0"/>
    <n v="22930.169292958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jackpal.androidterm_72.apk"/>
    <x v="106"/>
    <n v="0"/>
    <n v="48490.477884013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naq.dialer2_17.apk"/>
    <x v="106"/>
    <n v="0"/>
    <n v="22397.376195993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miqote.shanawp_10.apk"/>
    <x v="106"/>
    <n v="0"/>
    <n v="20339.03024299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anupam.acrylic_17.apk"/>
    <x v="106"/>
    <n v="0"/>
    <n v="27742.616884002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daniel_32.flexiblewallpaper_2.apk"/>
    <x v="106"/>
    <n v="0"/>
    <n v="22530.976278008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zygotelabs.locker_11.apk"/>
    <x v="106"/>
    <n v="0"/>
    <n v="30331.659960036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khertan.forrunners_101030.apk"/>
    <x v="106"/>
    <n v="0"/>
    <n v="31117.06381099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t.isec.tp.am_4.apk"/>
    <x v="106"/>
    <n v="0"/>
    <n v="28292.641426029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alketii.mightyknight_1.apk"/>
    <x v="106"/>
    <n v="3"/>
    <n v="50104.395938047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lonamiwebs.klooni_820.apk"/>
    <x v="106"/>
    <n v="0"/>
    <n v="66437.08377698200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fedor.frozenbubble_54.apk"/>
    <x v="106"/>
    <n v="0"/>
    <n v="60247.238110983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ya.miku.wishmaster_54.apk"/>
    <x v="106"/>
    <n v="0"/>
    <n v="93946.8786179785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zamedev.gloomydungeons2.opensource_1602221800.apk"/>
    <x v="106"/>
    <n v="0"/>
    <n v="70042.65874699919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utomic.ensichat_17.apk"/>
    <x v="106"/>
    <n v="1"/>
    <n v="247164.24757300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rotect.budgetwatch_29.apk"/>
    <x v="106"/>
    <n v="0"/>
    <n v="249981.37701395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lab.ardash.appleflinger.android_1005006.apk"/>
    <x v="106"/>
    <n v="0"/>
    <n v="59805.96528702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osmand.plus_355.apk"/>
    <x v="106"/>
    <n v="2"/>
    <n v="785084.641179010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kanade.tachiyomi_41.apk"/>
    <x v="106"/>
    <n v="0"/>
    <n v="1670580.378815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ninthfloor.copperpdf_4.apk"/>
    <x v="106"/>
    <n v="0"/>
    <n v="18880.7931749615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tedstein.AndroSS_17.apk"/>
    <x v="106"/>
    <n v="0"/>
    <n v="20621.10954103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sl.wfwt_14.apk"/>
    <x v="106"/>
    <n v="5"/>
    <n v="43097.6291989208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hub.yeriomin.workoutlog_2.apk"/>
    <x v="106"/>
    <n v="0"/>
    <n v="30293.137561995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trikita.talalarmo_19.apk"/>
    <x v="106"/>
    <n v="0"/>
    <n v="52700.90152299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uk.co.yahoo.p1rpp.calendartrigger_7.apk"/>
    <x v="106"/>
    <n v="10"/>
    <n v="44616.992813069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polarclock_10.apk"/>
    <x v="106"/>
    <n v="0"/>
    <n v="16379.690442001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otriddle.budget_44.apk"/>
    <x v="106"/>
    <n v="0"/>
    <n v="23401.4072879216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tuxpaint_923.apk"/>
    <x v="106"/>
    <n v="0"/>
    <n v="37144.7299529098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ru.henridellal.dialer_10.apk"/>
    <x v="106"/>
    <n v="0"/>
    <n v="24614.43350499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angrydoughnuts.android.alarmclock_15.apk"/>
    <x v="106"/>
    <n v="3"/>
    <n v="35328.547706012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jackpal.androidterm_72.apk"/>
    <x v="106"/>
    <n v="0"/>
    <n v="43557.1319629670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naq.dialer2_17.apk"/>
    <x v="106"/>
    <n v="0"/>
    <n v="20301.982002914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yndns.sven_ola.debian_kit_6.apk"/>
    <x v="106"/>
    <n v="0"/>
    <n v="24344.95402791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anupam.acrylic_17.apk"/>
    <x v="106"/>
    <n v="0"/>
    <n v="26976.66330495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miqote.shanawp_10.apk"/>
    <x v="106"/>
    <n v="0"/>
    <n v="25804.315217072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zygotelabs.locker_11.apk"/>
    <x v="106"/>
    <n v="0"/>
    <n v="32021.93264605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daniel_32.flexiblewallpaper_2.apk"/>
    <x v="106"/>
    <n v="0"/>
    <n v="26517.238114029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khertan.forrunners_101030.apk"/>
    <x v="106"/>
    <n v="0"/>
    <n v="34835.607700981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t.isec.tp.am_4.apk"/>
    <x v="106"/>
    <n v="0"/>
    <n v="34165.50710098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alketii.mightyknight_1.apk"/>
    <x v="106"/>
    <n v="6"/>
    <n v="53673.741579055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lonamiwebs.klooni_820.apk"/>
    <x v="106"/>
    <n v="0"/>
    <n v="65635.4877889389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lab.ardash.appleflinger.android_1005006.apk"/>
    <x v="106"/>
    <n v="0"/>
    <n v="61439.362913020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fedor.frozenbubble_54.apk"/>
    <x v="106"/>
    <n v="0"/>
    <n v="62451.771958963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ya.miku.wishmaster_54.apk"/>
    <x v="106"/>
    <n v="0"/>
    <n v="95580.5092019727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zamedev.gloomydungeons2.opensource_1602221800.apk"/>
    <x v="106"/>
    <n v="0"/>
    <n v="69746.389845036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utomic.ensichat_17.apk"/>
    <x v="106"/>
    <n v="1"/>
    <n v="206238.85762703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rotect.budgetwatch_29.apk"/>
    <x v="106"/>
    <n v="0"/>
    <n v="385073.2488799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osmand.plus_355.apk"/>
    <x v="106"/>
    <n v="5"/>
    <n v="739117.831246927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kanade.tachiyomi_41.apk"/>
    <x v="106"/>
    <n v="0"/>
    <n v="1677528.0616009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sl.wfwt_14.apk"/>
    <x v="107"/>
    <n v="0"/>
    <n v="36767.2404530458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ninthfloor.copperpdf_4.apk"/>
    <x v="107"/>
    <n v="0"/>
    <n v="23670.435437001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uk.co.yahoo.p1rpp.calendartrigger_7.apk"/>
    <x v="107"/>
    <n v="0"/>
    <n v="34372.69253283730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tedstein.AndroSS_17.apk"/>
    <x v="107"/>
    <n v="0"/>
    <n v="28246.2327040265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trikita.talalarmo_19.apk"/>
    <x v="107"/>
    <n v="0"/>
    <n v="75196.667721960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jackpal.androidterm_72.apk"/>
    <x v="107"/>
    <n v="0"/>
    <n v="30911.1691818106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tuxpaint_923.apk"/>
    <x v="107"/>
    <n v="0"/>
    <n v="46026.0722448582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hub.yeriomin.workoutlog_2.apk"/>
    <x v="107"/>
    <n v="0"/>
    <n v="66432.792924111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ru.henridellal.dialer_10.apk"/>
    <x v="107"/>
    <n v="0"/>
    <n v="48055.9215219691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polarclock_10.apk"/>
    <x v="107"/>
    <n v="0"/>
    <n v="25917.694937903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yndns.sven_ola.debian_kit_6.apk"/>
    <x v="107"/>
    <n v="0"/>
    <n v="26446.802496910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anupam.acrylic_17.apk"/>
    <x v="107"/>
    <n v="0"/>
    <n v="24581.103635020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otriddle.budget_44.apk"/>
    <x v="107"/>
    <n v="0"/>
    <n v="58954.3805648572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zygotelabs.locker_11.apk"/>
    <x v="107"/>
    <n v="0"/>
    <n v="40142.5589241553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miqote.shanawp_10.apk"/>
    <x v="107"/>
    <n v="0"/>
    <n v="31109.542265068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utomic.ensichat_17.apk"/>
    <x v="107"/>
    <n v="0"/>
    <n v="105365.81231094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daniel_32.flexiblewallpaper_2.apk"/>
    <x v="107"/>
    <n v="0"/>
    <n v="29665.8056979067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naq.dialer2_17.apk"/>
    <x v="107"/>
    <n v="3"/>
    <n v="63882.712081074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t.isec.tp.am_4.apk"/>
    <x v="107"/>
    <n v="0"/>
    <n v="34293.271619826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khertan.forrunners_101030.apk"/>
    <x v="107"/>
    <n v="0"/>
    <n v="46424.102576915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lonamiwebs.klooni_820.apk"/>
    <x v="107"/>
    <n v="0"/>
    <n v="47094.533059047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lab.ardash.appleflinger.android_1005006.apk"/>
    <x v="107"/>
    <n v="0"/>
    <n v="47110.8522480352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zamedev.gloomydungeons2.opensource_1602221800.apk"/>
    <x v="107"/>
    <n v="0"/>
    <n v="68273.48625590090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fedor.frozenbubble_54.apk"/>
    <x v="107"/>
    <n v="0"/>
    <n v="98645.3812620601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rotect.budgetwatch_29.apk"/>
    <x v="107"/>
    <n v="0"/>
    <n v="89294.5200589018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alketii.mightyknight_1.apk"/>
    <x v="107"/>
    <n v="6"/>
    <n v="224178.0102869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angrydoughnuts.android.alarmclock_15.apk"/>
    <x v="107"/>
    <n v="5"/>
    <n v="324572.89034011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osmand.plus_355.apk"/>
    <x v="107"/>
    <n v="0"/>
    <n v="349133.61415988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kanade.tachiyomi_41.apk"/>
    <x v="107"/>
    <n v="0"/>
    <n v="7211753.4278239999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ya.miku.wishmaster_54.apk"/>
    <x v="107"/>
    <n v="0"/>
    <n v="7206770.42535412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sl.wfwt_14.apk"/>
    <x v="107"/>
    <n v="0"/>
    <n v="40762.239683011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ninthfloor.copperpdf_4.apk"/>
    <x v="107"/>
    <n v="0"/>
    <n v="31467.9726680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uk.co.yahoo.p1rpp.calendartrigger_7.apk"/>
    <x v="107"/>
    <n v="0"/>
    <n v="30634.5036149722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tedstein.AndroSS_17.apk"/>
    <x v="107"/>
    <n v="0"/>
    <n v="28955.3931950357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trikita.talalarmo_19.apk"/>
    <x v="107"/>
    <n v="0"/>
    <n v="75224.0380229776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jackpal.androidterm_72.apk"/>
    <x v="107"/>
    <n v="0"/>
    <n v="34705.567200959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tuxpaint_923.apk"/>
    <x v="107"/>
    <n v="0"/>
    <n v="45688.0624699987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hub.yeriomin.workoutlog_2.apk"/>
    <x v="107"/>
    <n v="0"/>
    <n v="63395.4689339734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yndns.sven_ola.debian_kit_6.apk"/>
    <x v="107"/>
    <n v="0"/>
    <n v="24620.3053329953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otriddle.budget_44.apk"/>
    <x v="107"/>
    <n v="0"/>
    <n v="59439.5843889797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ru.henridellal.dialer_10.apk"/>
    <x v="107"/>
    <n v="0"/>
    <n v="57897.0381370163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anupam.acrylic_17.apk"/>
    <x v="107"/>
    <n v="0"/>
    <n v="29424.249879026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utomic.ensichat_17.apk"/>
    <x v="107"/>
    <n v="0"/>
    <n v="92188.449951994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miqote.shanawp_10.apk"/>
    <x v="107"/>
    <n v="0"/>
    <n v="25251.224505016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daniel_32.flexiblewallpaper_2.apk"/>
    <x v="107"/>
    <n v="0"/>
    <n v="21599.29838002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zygotelabs.locker_11.apk"/>
    <x v="107"/>
    <n v="0"/>
    <n v="32947.071697038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naq.dialer2_17.apk"/>
    <x v="107"/>
    <n v="3"/>
    <n v="56253.916066023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khertan.forrunners_101030.apk"/>
    <x v="107"/>
    <n v="0"/>
    <n v="39343.869828968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polarclock_10.apk"/>
    <x v="107"/>
    <n v="0"/>
    <n v="24616.80321401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lonamiwebs.klooni_820.apk"/>
    <x v="107"/>
    <n v="0"/>
    <n v="42444.95139102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t.isec.tp.am_4.apk"/>
    <x v="107"/>
    <n v="0"/>
    <n v="32886.608925007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lab.ardash.appleflinger.android_1005006.apk"/>
    <x v="107"/>
    <n v="0"/>
    <n v="46556.501654966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zamedev.gloomydungeons2.opensource_1602221800.apk"/>
    <x v="107"/>
    <n v="0"/>
    <n v="64114.045284979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fedor.frozenbubble_54.apk"/>
    <x v="107"/>
    <n v="0"/>
    <n v="102101.94056597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rotect.budgetwatch_29.apk"/>
    <x v="107"/>
    <n v="0"/>
    <n v="89891.0214820060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alketii.mightyknight_1.apk"/>
    <x v="107"/>
    <n v="6"/>
    <n v="213416.524046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angrydoughnuts.android.alarmclock_15.apk"/>
    <x v="107"/>
    <n v="5"/>
    <n v="304353.670696028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osmand.plus_355.apk"/>
    <x v="107"/>
    <n v="0"/>
    <n v="321992.27450904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kanade.tachiyomi_41.apk"/>
    <x v="107"/>
    <n v="0"/>
    <n v="7210856.21401800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ya.miku.wishmaster_54.apk"/>
    <x v="107"/>
    <n v="0"/>
    <n v="7202551.09685693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sl.wfwt_14.apk"/>
    <x v="107"/>
    <n v="0"/>
    <n v="27932.565405033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ninthfloor.copperpdf_4.apk"/>
    <x v="107"/>
    <n v="0"/>
    <n v="24905.409011989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trikita.talalarmo_19.apk"/>
    <x v="107"/>
    <n v="0"/>
    <n v="67105.5241130524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tedstein.AndroSS_17.apk"/>
    <x v="107"/>
    <n v="0"/>
    <n v="24310.0959839066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uk.co.yahoo.p1rpp.calendartrigger_7.apk"/>
    <x v="107"/>
    <n v="0"/>
    <n v="27908.01402204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jackpal.androidterm_72.apk"/>
    <x v="107"/>
    <n v="0"/>
    <n v="30480.139133985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tuxpaint_923.apk"/>
    <x v="107"/>
    <n v="0"/>
    <n v="47156.7324789939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hub.yeriomin.workoutlog_2.apk"/>
    <x v="107"/>
    <n v="0"/>
    <n v="60552.588113001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otriddle.budget_44.apk"/>
    <x v="107"/>
    <n v="0"/>
    <n v="52709.782041027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polarclock_10.apk"/>
    <x v="107"/>
    <n v="0"/>
    <n v="20563.891581958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ru.henridellal.dialer_10.apk"/>
    <x v="107"/>
    <n v="0"/>
    <n v="45399.702591006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utomic.ensichat_17.apk"/>
    <x v="107"/>
    <n v="0"/>
    <n v="72664.9447079980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yndns.sven_ola.debian_kit_6.apk"/>
    <x v="107"/>
    <n v="0"/>
    <n v="24055.46883703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anupam.acrylic_17.apk"/>
    <x v="107"/>
    <n v="0"/>
    <n v="20921.79713805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zygotelabs.locker_11.apk"/>
    <x v="107"/>
    <n v="0"/>
    <n v="28138.781705987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miqote.shanawp_10.apk"/>
    <x v="107"/>
    <n v="0"/>
    <n v="23346.7638189903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daniel_32.flexiblewallpaper_2.apk"/>
    <x v="107"/>
    <n v="0"/>
    <n v="21729.8811409855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khertan.forrunners_101030.apk"/>
    <x v="107"/>
    <n v="0"/>
    <n v="33201.585085946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naq.dialer2_17.apk"/>
    <x v="107"/>
    <n v="3"/>
    <n v="55038.9810629420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lonamiwebs.klooni_820.apk"/>
    <x v="107"/>
    <n v="0"/>
    <n v="42289.074630010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t.isec.tp.am_4.apk"/>
    <x v="107"/>
    <n v="0"/>
    <n v="28022.159253014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lab.ardash.appleflinger.android_1005006.apk"/>
    <x v="107"/>
    <n v="0"/>
    <n v="36423.4817899995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zamedev.gloomydungeons2.opensource_1602221800.apk"/>
    <x v="107"/>
    <n v="0"/>
    <n v="60796.090367948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fedor.frozenbubble_54.apk"/>
    <x v="107"/>
    <n v="0"/>
    <n v="108971.94980305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rotect.budgetwatch_29.apk"/>
    <x v="107"/>
    <n v="0"/>
    <n v="103081.699974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angrydoughnuts.android.alarmclock_15.apk"/>
    <x v="107"/>
    <n v="4"/>
    <n v="310442.92605295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alketii.mightyknight_1.apk"/>
    <x v="107"/>
    <n v="6"/>
    <n v="226487.640145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osmand.plus_355.apk"/>
    <x v="107"/>
    <n v="0"/>
    <n v="382428.833520038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ya.miku.wishmaster_54.apk"/>
    <x v="107"/>
    <n v="0"/>
    <n v="7208271.7801049501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kanade.tachiyomi_41.apk"/>
    <x v="107"/>
    <n v="0"/>
    <n v="7210203.15948408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sl.wfwt_14.apk"/>
    <x v="108"/>
    <n v="0"/>
    <n v="95036.2203000112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ninthfloor.copperpdf_4.apk"/>
    <x v="108"/>
    <n v="0"/>
    <n v="57278.997920919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108"/>
    <n v="0"/>
    <n v="255199.04859294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108"/>
    <n v="0"/>
    <n v="116070.94694906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108"/>
    <n v="4"/>
    <n v="251460.03015991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108"/>
    <n v="0"/>
    <n v="138186.12112593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108"/>
    <n v="0"/>
    <n v="123572.539465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108"/>
    <n v="0"/>
    <n v="66546.3132590520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108"/>
    <n v="0"/>
    <n v="74549.466230906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108"/>
    <n v="0"/>
    <n v="202716.560645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108"/>
    <n v="0"/>
    <n v="237505.32264495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108"/>
    <n v="0"/>
    <n v="80394.3018130957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108"/>
    <n v="0"/>
    <n v="240547.433588885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108"/>
    <n v="0"/>
    <n v="80860.646127955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108"/>
    <n v="0"/>
    <n v="52016.558620845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108"/>
    <n v="2"/>
    <n v="175226.74726694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108"/>
    <n v="0"/>
    <n v="53377.8473210985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108"/>
    <n v="0"/>
    <n v="86857.90920513680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108"/>
    <n v="0"/>
    <n v="88148.5724349039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108"/>
    <n v="0"/>
    <n v="78730.5742870084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108"/>
    <n v="0"/>
    <n v="129629.99937892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108"/>
    <n v="0"/>
    <n v="489402.52387197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108"/>
    <n v="0"/>
    <n v="195233.31510811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108"/>
    <n v="0"/>
    <n v="657212.055035167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108"/>
    <n v="0"/>
    <n v="295259.94975003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108"/>
    <n v="0"/>
    <n v="688606.46038805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108"/>
    <n v="0"/>
    <n v="2733336.93086192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108"/>
    <n v="0"/>
    <n v="5655939.2489800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108"/>
    <n v="0"/>
    <n v="7208435.156964929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108"/>
    <n v="0"/>
    <n v="7213120.0703200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108"/>
    <n v="0"/>
    <n v="95138.591503957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108"/>
    <n v="0"/>
    <n v="55782.036258955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108"/>
    <n v="0"/>
    <n v="118061.714956013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108"/>
    <n v="0"/>
    <n v="271810.720848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108"/>
    <n v="0"/>
    <n v="132820.21970697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108"/>
    <n v="4"/>
    <n v="247690.02587802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108"/>
    <n v="0"/>
    <n v="121273.28030898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108"/>
    <n v="0"/>
    <n v="59179.243096033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108"/>
    <n v="0"/>
    <n v="75192.1995140146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108"/>
    <n v="0"/>
    <n v="192301.92445404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108"/>
    <n v="0"/>
    <n v="218944.14631998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108"/>
    <n v="0"/>
    <n v="89232.9033190034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108"/>
    <n v="0"/>
    <n v="240061.40402995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108"/>
    <n v="0"/>
    <n v="63841.9995220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108"/>
    <n v="0"/>
    <n v="87328.3197869895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108"/>
    <n v="0"/>
    <n v="54243.838014954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108"/>
    <n v="2"/>
    <n v="180237.292551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108"/>
    <n v="0"/>
    <n v="80503.54711600810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108"/>
    <n v="0"/>
    <n v="89872.3854189738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108"/>
    <n v="0"/>
    <n v="67788.11181196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108"/>
    <n v="0"/>
    <n v="122883.351309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108"/>
    <n v="0"/>
    <n v="472590.07884201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108"/>
    <n v="0"/>
    <n v="647258.94344097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108"/>
    <n v="0"/>
    <n v="205273.17921502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108"/>
    <n v="0"/>
    <n v="302326.16855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108"/>
    <n v="0"/>
    <n v="688768.29614402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108"/>
    <n v="0"/>
    <n v="2785853.9246730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108"/>
    <n v="0"/>
    <n v="5824757.2446539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108"/>
    <n v="0"/>
    <n v="7211546.6304449895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108"/>
    <n v="0"/>
    <n v="7212475.4359029401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108"/>
    <n v="0"/>
    <n v="95495.6076899542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108"/>
    <n v="0"/>
    <n v="52284.732843981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108"/>
    <n v="0"/>
    <n v="123161.20194096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108"/>
    <n v="0"/>
    <n v="258385.94738102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108"/>
    <n v="0"/>
    <n v="147098.95330294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108"/>
    <n v="4"/>
    <n v="244034.79164000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108"/>
    <n v="0"/>
    <n v="120824.6273020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108"/>
    <n v="0"/>
    <n v="64275.0177499838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108"/>
    <n v="0"/>
    <n v="214558.70960897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108"/>
    <n v="0"/>
    <n v="71674.525671056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108"/>
    <n v="0"/>
    <n v="197435.7219249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108"/>
    <n v="0"/>
    <n v="83369.277462013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108"/>
    <n v="0"/>
    <n v="59948.425456066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108"/>
    <n v="2"/>
    <n v="190116.7176431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108"/>
    <n v="0"/>
    <n v="86353.515495080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108"/>
    <n v="0"/>
    <n v="243806.81324901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108"/>
    <n v="0"/>
    <n v="65135.866326047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108"/>
    <n v="0"/>
    <n v="83185.9412899939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108"/>
    <n v="0"/>
    <n v="86153.0540660022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108"/>
    <n v="0"/>
    <n v="80774.587437044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108"/>
    <n v="0"/>
    <n v="123966.548577067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108"/>
    <n v="0"/>
    <n v="481337.26039505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108"/>
    <n v="0"/>
    <n v="192890.068702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108"/>
    <n v="0"/>
    <n v="646164.64412805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108"/>
    <n v="0"/>
    <n v="292842.39537094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108"/>
    <n v="0"/>
    <n v="723345.358525053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108"/>
    <n v="0"/>
    <n v="2856705.2309350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108"/>
    <n v="0"/>
    <n v="5848055.89612200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108"/>
    <n v="0"/>
    <n v="7210404.8478369303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108"/>
    <n v="0"/>
    <n v="7210591.8030310404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109"/>
    <n v="0"/>
    <n v="42136.087961029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ninthfloor.copperpdf_4.apk"/>
    <x v="109"/>
    <n v="0"/>
    <n v="36959.833046886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uk.co.yahoo.p1rpp.calendartrigger_7.apk"/>
    <x v="109"/>
    <n v="0"/>
    <n v="39491.156107978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trikita.talalarmo_19.apk"/>
    <x v="109"/>
    <n v="0"/>
    <n v="84523.0007169301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tedstein.AndroSS_17.apk"/>
    <x v="109"/>
    <n v="0"/>
    <n v="39762.454511131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hub.yeriomin.workoutlog_2.apk"/>
    <x v="109"/>
    <n v="0"/>
    <n v="41390.016907127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jackpal.androidterm_72.apk"/>
    <x v="109"/>
    <n v="0"/>
    <n v="44774.315723916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otriddle.budget_44.apk"/>
    <x v="109"/>
    <n v="0"/>
    <n v="38829.657115042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tuxpaint_923.apk"/>
    <x v="109"/>
    <n v="0"/>
    <n v="73398.3590269926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polarclock_10.apk"/>
    <x v="109"/>
    <n v="0"/>
    <n v="31978.943962836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angrydoughnuts.android.alarmclock_15.apk"/>
    <x v="109"/>
    <n v="0"/>
    <n v="54014.4861540756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yndns.sven_ola.debian_kit_6.apk"/>
    <x v="109"/>
    <n v="0"/>
    <n v="39283.2051219884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naq.dialer2_17.apk"/>
    <x v="109"/>
    <n v="0"/>
    <n v="37606.2632228712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ru.henridellal.dialer_10.apk"/>
    <x v="109"/>
    <n v="0"/>
    <n v="68238.0154561250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anupam.acrylic_17.apk"/>
    <x v="109"/>
    <n v="0"/>
    <n v="37974.3774270173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miqote.shanawp_10.apk"/>
    <x v="109"/>
    <n v="0"/>
    <n v="27577.43256515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zygotelabs.locker_11.apk"/>
    <x v="109"/>
    <n v="0"/>
    <n v="41077.883818186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utomic.ensichat_17.apk"/>
    <x v="109"/>
    <n v="0"/>
    <n v="130673.9102841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daniel_32.flexiblewallpaper_2.apk"/>
    <x v="109"/>
    <n v="0"/>
    <n v="25674.2729900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khertan.forrunners_101030.apk"/>
    <x v="109"/>
    <n v="0"/>
    <n v="45955.65504604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t.isec.tp.am_4.apk"/>
    <x v="109"/>
    <n v="0"/>
    <n v="34330.989240901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lonamiwebs.klooni_820.apk"/>
    <x v="109"/>
    <n v="0"/>
    <n v="59416.2186069879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lab.ardash.appleflinger.android_1005006.apk"/>
    <x v="109"/>
    <n v="0"/>
    <n v="54206.9785359781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alketii.mightyknight_1.apk"/>
    <x v="109"/>
    <n v="0"/>
    <n v="61071.695988066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zamedev.gloomydungeons2.opensource_1602221800.apk"/>
    <x v="109"/>
    <n v="0"/>
    <n v="86193.6721270903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fedor.frozenbubble_54.apk"/>
    <x v="109"/>
    <n v="0"/>
    <n v="104972.69341093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rotect.budgetwatch_29.apk"/>
    <x v="109"/>
    <n v="0"/>
    <n v="66637.5730589496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ya.miku.wishmaster_54.apk"/>
    <x v="109"/>
    <n v="0"/>
    <n v="147251.3418858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kanade.tachiyomi_41.apk"/>
    <x v="109"/>
    <n v="0"/>
    <n v="188874.29018295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osmand.plus_355.apk"/>
    <x v="109"/>
    <n v="0"/>
    <n v="399316.39690720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sl.wfwt_14.apk"/>
    <x v="109"/>
    <n v="0"/>
    <n v="48865.559881029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ninthfloor.copperpdf_4.apk"/>
    <x v="109"/>
    <n v="0"/>
    <n v="34721.953235973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uk.co.yahoo.p1rpp.calendartrigger_7.apk"/>
    <x v="109"/>
    <n v="0"/>
    <n v="40881.4454060046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tedstein.AndroSS_17.apk"/>
    <x v="109"/>
    <n v="0"/>
    <n v="36862.3850790318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hub.yeriomin.workoutlog_2.apk"/>
    <x v="109"/>
    <n v="0"/>
    <n v="38330.7921589585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trikita.talalarmo_19.apk"/>
    <x v="109"/>
    <n v="0"/>
    <n v="81119.29039400999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jackpal.androidterm_72.apk"/>
    <x v="109"/>
    <n v="0"/>
    <n v="43268.750595045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otriddle.budget_44.apk"/>
    <x v="109"/>
    <n v="0"/>
    <n v="36303.0670249718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tuxpaint_923.apk"/>
    <x v="109"/>
    <n v="0"/>
    <n v="81155.0068329670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angrydoughnuts.android.alarmclock_15.apk"/>
    <x v="109"/>
    <n v="0"/>
    <n v="49804.65747299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naq.dialer2_17.apk"/>
    <x v="109"/>
    <n v="0"/>
    <n v="29449.53259598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yndns.sven_ola.debian_kit_6.apk"/>
    <x v="109"/>
    <n v="0"/>
    <n v="31952.0587970037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ru.henridellal.dialer_10.apk"/>
    <x v="109"/>
    <n v="0"/>
    <n v="63175.022364011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anupam.acrylic_17.apk"/>
    <x v="109"/>
    <n v="0"/>
    <n v="32664.436337014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polarclock_10.apk"/>
    <x v="109"/>
    <n v="0"/>
    <n v="28613.4703949791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utomic.ensichat_17.apk"/>
    <x v="109"/>
    <n v="0"/>
    <n v="125878.213231974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zygotelabs.locker_11.apk"/>
    <x v="109"/>
    <n v="0"/>
    <n v="39197.3107029915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miqote.shanawp_10.apk"/>
    <x v="109"/>
    <n v="0"/>
    <n v="29838.324890995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daniel_32.flexiblewallpaper_2.apk"/>
    <x v="109"/>
    <n v="0"/>
    <n v="33784.18597101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khertan.forrunners_101030.apk"/>
    <x v="109"/>
    <n v="0"/>
    <n v="48338.032899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lab.ardash.appleflinger.android_1005006.apk"/>
    <x v="109"/>
    <n v="0"/>
    <n v="56394.8806150000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lonamiwebs.klooni_820.apk"/>
    <x v="109"/>
    <n v="0"/>
    <n v="64012.915953004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alketii.mightyknight_1.apk"/>
    <x v="109"/>
    <n v="0"/>
    <n v="58293.78576698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zamedev.gloomydungeons2.opensource_1602221800.apk"/>
    <x v="109"/>
    <n v="0"/>
    <n v="76732.6778629793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rotect.budgetwatch_29.apk"/>
    <x v="109"/>
    <n v="0"/>
    <n v="59257.261582009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fedor.frozenbubble_54.apk"/>
    <x v="109"/>
    <n v="0"/>
    <n v="113108.26196899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ya.miku.wishmaster_54.apk"/>
    <x v="109"/>
    <n v="0"/>
    <n v="158306.31644296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kanade.tachiyomi_41.apk"/>
    <x v="109"/>
    <n v="0"/>
    <n v="200541.96164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osmand.plus_355.apk"/>
    <x v="109"/>
    <n v="0"/>
    <n v="411338.69057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t.isec.tp.am_4.apk"/>
    <x v="109"/>
    <n v="0"/>
    <n v="38451.257177977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sl.wfwt_14.apk"/>
    <x v="109"/>
    <n v="0"/>
    <n v="38476.3975649838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ninthfloor.copperpdf_4.apk"/>
    <x v="109"/>
    <n v="0"/>
    <n v="26134.305267012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tedstein.AndroSS_17.apk"/>
    <x v="109"/>
    <n v="0"/>
    <n v="34439.769661054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uk.co.yahoo.p1rpp.calendartrigger_7.apk"/>
    <x v="109"/>
    <n v="0"/>
    <n v="35345.69520200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trikita.talalarmo_19.apk"/>
    <x v="109"/>
    <n v="0"/>
    <n v="71724.07839598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hub.yeriomin.workoutlog_2.apk"/>
    <x v="109"/>
    <n v="0"/>
    <n v="35585.5467119254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otriddle.budget_44.apk"/>
    <x v="109"/>
    <n v="0"/>
    <n v="35073.6967759438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jackpal.androidterm_72.apk"/>
    <x v="109"/>
    <n v="0"/>
    <n v="44315.2436480157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angrydoughnuts.android.alarmclock_15.apk"/>
    <x v="109"/>
    <n v="0"/>
    <n v="48639.49468208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tuxpaint_923.apk"/>
    <x v="109"/>
    <n v="0"/>
    <n v="71436.46025611080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polarclock_10.apk"/>
    <x v="109"/>
    <n v="0"/>
    <n v="24709.393609897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yndns.sven_ola.debian_kit_6.apk"/>
    <x v="109"/>
    <n v="0"/>
    <n v="33480.802773963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ru.henridellal.dialer_10.apk"/>
    <x v="109"/>
    <n v="0"/>
    <n v="59873.959518969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naq.dialer2_17.apk"/>
    <x v="109"/>
    <n v="0"/>
    <n v="27662.605752004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anupam.acrylic_17.apk"/>
    <x v="109"/>
    <n v="0"/>
    <n v="31980.8080029906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utomic.ensichat_17.apk"/>
    <x v="109"/>
    <n v="0"/>
    <n v="118596.18159197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zygotelabs.locker_11.apk"/>
    <x v="109"/>
    <n v="0"/>
    <n v="42107.2579880709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miqote.shanawp_10.apk"/>
    <x v="109"/>
    <n v="0"/>
    <n v="33936.034361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daniel_32.flexiblewallpaper_2.apk"/>
    <x v="109"/>
    <n v="0"/>
    <n v="26502.963792998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khertan.forrunners_101030.apk"/>
    <x v="109"/>
    <n v="0"/>
    <n v="48690.9268600865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lonamiwebs.klooni_820.apk"/>
    <x v="109"/>
    <n v="0"/>
    <n v="54897.708830074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t.isec.tp.am_4.apk"/>
    <x v="109"/>
    <n v="0"/>
    <n v="39027.9086340451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lab.ardash.appleflinger.android_1005006.apk"/>
    <x v="109"/>
    <n v="0"/>
    <n v="57134.594622068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rotect.budgetwatch_29.apk"/>
    <x v="109"/>
    <n v="0"/>
    <n v="60240.554863004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alketii.mightyknight_1.apk"/>
    <x v="109"/>
    <n v="0"/>
    <n v="65230.3639510646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zamedev.gloomydungeons2.opensource_1602221800.apk"/>
    <x v="109"/>
    <n v="0"/>
    <n v="87172.0939120277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fedor.frozenbubble_54.apk"/>
    <x v="109"/>
    <n v="0"/>
    <n v="116891.81902795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ya.miku.wishmaster_54.apk"/>
    <x v="109"/>
    <n v="0"/>
    <n v="136491.16725800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kanade.tachiyomi_41.apk"/>
    <x v="109"/>
    <n v="0"/>
    <n v="180066.4644939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osmand.plus_355.apk"/>
    <x v="109"/>
    <n v="0"/>
    <n v="373942.17029795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sl.wfwt_14.apk"/>
    <x v="110"/>
    <n v="0"/>
    <n v="21931.1775160022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0"/>
    <n v="0"/>
    <n v="12235.981435049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trikita.talalarmo_19.apk"/>
    <x v="110"/>
    <n v="0"/>
    <n v="34222.035583108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tedstein.AndroSS_17.apk"/>
    <x v="110"/>
    <n v="0"/>
    <n v="17786.0851979348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uk.co.yahoo.p1rpp.calendartrigger_7.apk"/>
    <x v="110"/>
    <n v="18"/>
    <n v="33626.602247124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hub.yeriomin.workoutlog_2.apk"/>
    <x v="110"/>
    <n v="0"/>
    <n v="22224.586703116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tuxpaint_923.apk"/>
    <x v="110"/>
    <n v="0"/>
    <n v="25767.676847055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otriddle.budget_44.apk"/>
    <x v="110"/>
    <n v="0"/>
    <n v="23852.659997995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jackpal.androidterm_72.apk"/>
    <x v="110"/>
    <n v="0"/>
    <n v="29374.779025791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angrydoughnuts.android.alarmclock_15.apk"/>
    <x v="110"/>
    <n v="15"/>
    <n v="33821.97964400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polarclock_10.apk"/>
    <x v="110"/>
    <n v="0"/>
    <n v="14140.63752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ru.henridellal.dialer_10.apk"/>
    <x v="110"/>
    <n v="0"/>
    <n v="22081.84710796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yndns.sven_ola.debian_kit_6.apk"/>
    <x v="110"/>
    <n v="0"/>
    <n v="16973.47047086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anupam.acrylic_17.apk"/>
    <x v="110"/>
    <n v="0"/>
    <n v="15717.207377078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naq.dialer2_17.apk"/>
    <x v="110"/>
    <n v="3"/>
    <n v="19784.572185017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zygotelabs.locker_11.apk"/>
    <x v="110"/>
    <n v="0"/>
    <n v="19608.356473036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miqote.shanawp_10.apk"/>
    <x v="110"/>
    <n v="0"/>
    <n v="18314.6687150001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daniel_32.flexiblewallpaper_2.apk"/>
    <x v="110"/>
    <n v="0"/>
    <n v="14957.691741874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khertan.forrunners_101030.apk"/>
    <x v="110"/>
    <n v="0"/>
    <n v="23844.23071402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t.isec.tp.am_4.apk"/>
    <x v="110"/>
    <n v="0"/>
    <n v="21679.696684004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lab.ardash.appleflinger.android_1005006.apk"/>
    <x v="110"/>
    <n v="0"/>
    <n v="47384.670083876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jfedor.frozenbubble_54.apk"/>
    <x v="110"/>
    <n v="0"/>
    <n v="35885.4449270292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alketii.mightyknight_1.apk"/>
    <x v="110"/>
    <n v="9"/>
    <n v="45098.21917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lonamiwebs.klooni_820.apk"/>
    <x v="110"/>
    <n v="0"/>
    <n v="60503.3600640017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utomic.ensichat_17.apk"/>
    <x v="110"/>
    <n v="1"/>
    <n v="143784.09781097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rotect.budgetwatch_29.apk"/>
    <x v="110"/>
    <n v="21"/>
    <n v="95045.93415185800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zamedev.gloomydungeons2.opensource_1602221800.apk"/>
    <x v="110"/>
    <n v="0"/>
    <n v="254889.88038687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ya.miku.wishmaster_54.apk"/>
    <x v="110"/>
    <n v="0"/>
    <n v="552909.363090059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kanade.tachiyomi_41.apk"/>
    <x v="110"/>
    <n v="12"/>
    <n v="682449.010896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osmand.plus_355.apk"/>
    <x v="110"/>
    <n v="0"/>
    <n v="1971306.91602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sl.wfwt_14.apk"/>
    <x v="110"/>
    <n v="0"/>
    <n v="22254.941179009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trikita.talalarmo_19.apk"/>
    <x v="110"/>
    <n v="0"/>
    <n v="30724.6384400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ninthfloor.copperpdf_4.apk"/>
    <x v="110"/>
    <n v="0"/>
    <n v="14549.235421989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tedstein.AndroSS_17.apk"/>
    <x v="110"/>
    <n v="0"/>
    <n v="16657.54898602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uk.co.yahoo.p1rpp.calendartrigger_7.apk"/>
    <x v="110"/>
    <n v="18"/>
    <n v="31149.87263100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tuxpaint_923.apk"/>
    <x v="110"/>
    <n v="0"/>
    <n v="23977.113565022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jackpal.androidterm_72.apk"/>
    <x v="110"/>
    <n v="0"/>
    <n v="28655.946944025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otriddle.budget_44.apk"/>
    <x v="110"/>
    <n v="0"/>
    <n v="24898.819766007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hub.yeriomin.workoutlog_2.apk"/>
    <x v="110"/>
    <n v="0"/>
    <n v="23927.903281990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polarclock_10.apk"/>
    <x v="110"/>
    <n v="0"/>
    <n v="15988.846866006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ru.henridellal.dialer_10.apk"/>
    <x v="110"/>
    <n v="0"/>
    <n v="21147.450212971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yndns.sven_ola.debian_kit_6.apk"/>
    <x v="110"/>
    <n v="0"/>
    <n v="17827.4950559716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naq.dialer2_17.apk"/>
    <x v="110"/>
    <n v="3"/>
    <n v="23329.480830987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anupam.acrylic_17.apk"/>
    <x v="110"/>
    <n v="0"/>
    <n v="18821.6534149832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angrydoughnuts.android.alarmclock_15.apk"/>
    <x v="110"/>
    <n v="14"/>
    <n v="38531.318455003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zygotelabs.locker_11.apk"/>
    <x v="110"/>
    <n v="0"/>
    <n v="21770.854105008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miqote.shanawp_10.apk"/>
    <x v="110"/>
    <n v="0"/>
    <n v="17585.474658000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khertan.forrunners_101030.apk"/>
    <x v="110"/>
    <n v="0"/>
    <n v="26028.140897978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daniel_32.flexiblewallpaper_2.apk"/>
    <x v="110"/>
    <n v="0"/>
    <n v="17062.9471780265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t.isec.tp.am_4.apk"/>
    <x v="110"/>
    <n v="0"/>
    <n v="22993.803231976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fedor.frozenbubble_54.apk"/>
    <x v="110"/>
    <n v="0"/>
    <n v="36409.659754019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lab.ardash.appleflinger.android_1005006.apk"/>
    <x v="110"/>
    <n v="0"/>
    <n v="44633.429876994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alketii.mightyknight_1.apk"/>
    <x v="110"/>
    <n v="18"/>
    <n v="48324.111532012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lonamiwebs.klooni_820.apk"/>
    <x v="110"/>
    <n v="0"/>
    <n v="63717.098010005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utomic.ensichat_17.apk"/>
    <x v="110"/>
    <n v="1"/>
    <n v="149526.29542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zamedev.gloomydungeons2.opensource_1602221800.apk"/>
    <x v="110"/>
    <n v="0"/>
    <n v="81469.8063560063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rotect.budgetwatch_29.apk"/>
    <x v="110"/>
    <n v="21"/>
    <n v="93837.552407989206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ya.miku.wishmaster_54.apk"/>
    <x v="110"/>
    <n v="0"/>
    <n v="466909.4389789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kanade.tachiyomi_41.apk"/>
    <x v="110"/>
    <n v="5"/>
    <n v="659361.561271011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osmand.plus_355.apk"/>
    <x v="110"/>
    <n v="0"/>
    <n v="1706690.8147709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sl.wfwt_14.apk"/>
    <x v="110"/>
    <n v="0"/>
    <n v="22160.568541963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ninthfloor.copperpdf_4.apk"/>
    <x v="110"/>
    <n v="0"/>
    <n v="13098.072150954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trikita.talalarmo_19.apk"/>
    <x v="110"/>
    <n v="0"/>
    <n v="31703.611718956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hub.yeriomin.workoutlog_2.apk"/>
    <x v="110"/>
    <n v="0"/>
    <n v="26760.665980051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uk.co.yahoo.p1rpp.calendartrigger_7.apk"/>
    <x v="110"/>
    <n v="18"/>
    <n v="37260.98674302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tuxpaint_923.apk"/>
    <x v="110"/>
    <n v="0"/>
    <n v="30542.420431040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tedstein.AndroSS_17.apk"/>
    <x v="110"/>
    <n v="0"/>
    <n v="18113.090422935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jackpal.androidterm_72.apk"/>
    <x v="110"/>
    <n v="0"/>
    <n v="29932.063958956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otriddle.budget_44.apk"/>
    <x v="110"/>
    <n v="0"/>
    <n v="25154.605626012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polarclock_10.apk"/>
    <x v="110"/>
    <n v="0"/>
    <n v="13889.26475495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ru.henridellal.dialer_10.apk"/>
    <x v="110"/>
    <n v="0"/>
    <n v="20879.3753240024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yndns.sven_ola.debian_kit_6.apk"/>
    <x v="110"/>
    <n v="0"/>
    <n v="16325.62166498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naq.dialer2_17.apk"/>
    <x v="110"/>
    <n v="3"/>
    <n v="18857.847801060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angrydoughnuts.android.alarmclock_15.apk"/>
    <x v="110"/>
    <n v="15"/>
    <n v="36236.2204730743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anupam.acrylic_17.apk"/>
    <x v="110"/>
    <n v="0"/>
    <n v="15810.852052061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zygotelabs.locker_11.apk"/>
    <x v="110"/>
    <n v="0"/>
    <n v="18773.82747596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miqote.shanawp_10.apk"/>
    <x v="110"/>
    <n v="0"/>
    <n v="19065.369377029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daniel_32.flexiblewallpaper_2.apk"/>
    <x v="110"/>
    <n v="0"/>
    <n v="17578.83507804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khertan.forrunners_101030.apk"/>
    <x v="110"/>
    <n v="0"/>
    <n v="27257.792141055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t.isec.tp.am_4.apk"/>
    <x v="110"/>
    <n v="0"/>
    <n v="19989.745920989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lab.ardash.appleflinger.android_1005006.apk"/>
    <x v="110"/>
    <n v="0"/>
    <n v="41107.8805340221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fedor.frozenbubble_54.apk"/>
    <x v="110"/>
    <n v="0"/>
    <n v="32402.543690986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lonamiwebs.klooni_820.apk"/>
    <x v="110"/>
    <n v="0"/>
    <n v="55325.774651020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alketii.mightyknight_1.apk"/>
    <x v="110"/>
    <n v="28"/>
    <n v="44815.528788953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utomic.ensichat_17.apk"/>
    <x v="110"/>
    <n v="1"/>
    <n v="160954.76114400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rotect.budgetwatch_29.apk"/>
    <x v="110"/>
    <n v="28"/>
    <n v="94380.4249510866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zamedev.gloomydungeons2.opensource_1602221800.apk"/>
    <x v="110"/>
    <n v="0"/>
    <n v="198130.866519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ya.miku.wishmaster_54.apk"/>
    <x v="110"/>
    <n v="0"/>
    <n v="620460.3881989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kanade.tachiyomi_41.apk"/>
    <x v="110"/>
    <n v="13"/>
    <n v="692874.89578407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osmand.plus_355.apk"/>
    <x v="110"/>
    <n v="0"/>
    <n v="1918828.729306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1"/>
    <n v="0"/>
    <n v="15521.62394998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1"/>
    <n v="0"/>
    <n v="28225.950666004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uk.co.yahoo.p1rpp.calendartrigger_7.apk"/>
    <x v="111"/>
    <n v="0"/>
    <n v="19103.6839478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tedstein.AndroSS_17.apk"/>
    <x v="111"/>
    <n v="0"/>
    <n v="17558.0556539352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trikita.talalarmo_19.apk"/>
    <x v="111"/>
    <n v="0"/>
    <n v="38895.996632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hub.yeriomin.workoutlog_2.apk"/>
    <x v="111"/>
    <n v="0"/>
    <n v="22510.594614082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otriddle.budget_44.apk"/>
    <x v="111"/>
    <n v="0"/>
    <n v="18278.136650100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tuxpaint_923.apk"/>
    <x v="111"/>
    <n v="0"/>
    <n v="26867.316344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angrydoughnuts.android.alarmclock_15.apk"/>
    <x v="111"/>
    <n v="0"/>
    <n v="22182.9424041788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jackpal.androidterm_72.apk"/>
    <x v="111"/>
    <n v="0"/>
    <n v="26305.4357070941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ru.henridellal.dialer_10.apk"/>
    <x v="111"/>
    <n v="0"/>
    <n v="18916.238914010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polarclock_10.apk"/>
    <x v="111"/>
    <n v="0"/>
    <n v="15476.87715105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yndns.sven_ola.debian_kit_6.apk"/>
    <x v="111"/>
    <n v="0"/>
    <n v="16279.034336795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naq.dialer2_17.apk"/>
    <x v="111"/>
    <n v="0"/>
    <n v="15806.43064179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miqote.shanawp_10.apk"/>
    <x v="111"/>
    <n v="0"/>
    <n v="12490.68428296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anupam.acrylic_17.apk"/>
    <x v="111"/>
    <n v="0"/>
    <n v="16257.603601086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zygotelabs.locker_11.apk"/>
    <x v="111"/>
    <n v="0"/>
    <n v="17924.361481098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daniel_32.flexiblewallpaper_2.apk"/>
    <x v="111"/>
    <n v="0"/>
    <n v="13929.827553918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khertan.forrunners_101030.apk"/>
    <x v="111"/>
    <n v="0"/>
    <n v="21525.631590047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t.isec.tp.am_4.apk"/>
    <x v="111"/>
    <n v="0"/>
    <n v="18960.656956071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fedor.frozenbubble_54.apk"/>
    <x v="111"/>
    <n v="0"/>
    <n v="30060.337577015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alketii.mightyknight_1.apk"/>
    <x v="111"/>
    <n v="0"/>
    <n v="22567.091674078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lab.ardash.appleflinger.android_1005006.apk"/>
    <x v="111"/>
    <n v="0"/>
    <n v="40853.546474128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lonamiwebs.klooni_820.apk"/>
    <x v="111"/>
    <n v="0"/>
    <n v="46627.2212530019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zamedev.gloomydungeons2.opensource_1602221800.apk"/>
    <x v="111"/>
    <n v="0"/>
    <n v="39156.670518219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utomic.ensichat_17.apk"/>
    <x v="111"/>
    <n v="0"/>
    <n v="98197.702058823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osmand.plus_355.apk"/>
    <x v="111"/>
    <n v="0"/>
    <n v="274751.31642515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ya.miku.wishmaster_54.apk"/>
    <x v="111"/>
    <n v="0"/>
    <n v="64754.4170480687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rotect.budgetwatch_29.apk"/>
    <x v="111"/>
    <n v="0"/>
    <n v="88882.60579807679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kanade.tachiyomi_41.apk"/>
    <x v="111"/>
    <n v="0"/>
    <n v="849146.770912921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sl.wfwt_14.apk"/>
    <x v="111"/>
    <n v="0"/>
    <n v="27033.785905979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ninthfloor.copperpdf_4.apk"/>
    <x v="111"/>
    <n v="0"/>
    <n v="15656.5126280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trikita.talalarmo_19.apk"/>
    <x v="111"/>
    <n v="0"/>
    <n v="34651.7875569988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uk.co.yahoo.p1rpp.calendartrigger_7.apk"/>
    <x v="111"/>
    <n v="0"/>
    <n v="18739.92922500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tedstein.AndroSS_17.apk"/>
    <x v="111"/>
    <n v="0"/>
    <n v="18646.66529197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hub.yeriomin.workoutlog_2.apk"/>
    <x v="111"/>
    <n v="0"/>
    <n v="22161.555333004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otriddle.budget_44.apk"/>
    <x v="111"/>
    <n v="0"/>
    <n v="19452.928732964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tuxpaint_923.apk"/>
    <x v="111"/>
    <n v="0"/>
    <n v="27607.61301801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ru.henridellal.dialer_10.apk"/>
    <x v="111"/>
    <n v="0"/>
    <n v="18000.107538013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jackpal.androidterm_72.apk"/>
    <x v="111"/>
    <n v="0"/>
    <n v="24676.066473999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polarclock_10.apk"/>
    <x v="111"/>
    <n v="0"/>
    <n v="16112.686193955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yndns.sven_ola.debian_kit_6.apk"/>
    <x v="111"/>
    <n v="0"/>
    <n v="15996.16865301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miqote.shanawp_10.apk"/>
    <x v="111"/>
    <n v="0"/>
    <n v="12066.58079300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anupam.acrylic_17.apk"/>
    <x v="111"/>
    <n v="0"/>
    <n v="15475.2156559843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zygotelabs.locker_11.apk"/>
    <x v="111"/>
    <n v="0"/>
    <n v="16493.174865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khertan.forrunners_101030.apk"/>
    <x v="111"/>
    <n v="0"/>
    <n v="18609.472589974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daniel_32.flexiblewallpaper_2.apk"/>
    <x v="111"/>
    <n v="0"/>
    <n v="14691.993711981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naq.dialer2_17.apk"/>
    <x v="111"/>
    <n v="0"/>
    <n v="14778.361113974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t.isec.tp.am_4.apk"/>
    <x v="111"/>
    <n v="0"/>
    <n v="20204.060884017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alketii.mightyknight_1.apk"/>
    <x v="111"/>
    <n v="0"/>
    <n v="26155.753248021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lab.ardash.appleflinger.android_1005006.apk"/>
    <x v="111"/>
    <n v="0"/>
    <n v="40871.396867965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utomic.ensichat_17.apk"/>
    <x v="111"/>
    <n v="0"/>
    <n v="95295.5565640004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fedor.frozenbubble_54.apk"/>
    <x v="111"/>
    <n v="0"/>
    <n v="36594.779707957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lonamiwebs.klooni_820.apk"/>
    <x v="111"/>
    <n v="0"/>
    <n v="46711.744860047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ya.miku.wishmaster_54.apk"/>
    <x v="111"/>
    <n v="0"/>
    <n v="59478.156740020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zamedev.gloomydungeons2.opensource_1602221800.apk"/>
    <x v="111"/>
    <n v="0"/>
    <n v="50310.718667984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rotect.budgetwatch_29.apk"/>
    <x v="111"/>
    <n v="0"/>
    <n v="102336.40979300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angrydoughnuts.android.alarmclock_15.apk"/>
    <x v="111"/>
    <n v="0"/>
    <n v="24359.454887977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osmand.plus_355.apk"/>
    <x v="111"/>
    <n v="0"/>
    <n v="281270.40221402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kanade.tachiyomi_41.apk"/>
    <x v="111"/>
    <n v="0"/>
    <n v="1940132.1477289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sl.wfwt_14.apk"/>
    <x v="111"/>
    <n v="0"/>
    <n v="25791.874292073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trikita.talalarmo_19.apk"/>
    <x v="111"/>
    <n v="0"/>
    <n v="34820.350502966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ninthfloor.copperpdf_4.apk"/>
    <x v="111"/>
    <n v="0"/>
    <n v="17327.135179075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tedstein.AndroSS_17.apk"/>
    <x v="111"/>
    <n v="0"/>
    <n v="16090.19684290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uk.co.yahoo.p1rpp.calendartrigger_7.apk"/>
    <x v="111"/>
    <n v="0"/>
    <n v="16018.373742932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hub.yeriomin.workoutlog_2.apk"/>
    <x v="111"/>
    <n v="0"/>
    <n v="22264.166385983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otriddle.budget_44.apk"/>
    <x v="111"/>
    <n v="0"/>
    <n v="16916.650734026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polarclock_10.apk"/>
    <x v="111"/>
    <n v="0"/>
    <n v="15352.76780603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ru.henridellal.dialer_10.apk"/>
    <x v="111"/>
    <n v="0"/>
    <n v="16100.454263039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jackpal.androidterm_72.apk"/>
    <x v="111"/>
    <n v="0"/>
    <n v="24713.260801974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tuxpaint_923.apk"/>
    <x v="111"/>
    <n v="0"/>
    <n v="27237.7459380077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angrydoughnuts.android.alarmclock_15.apk"/>
    <x v="111"/>
    <n v="0"/>
    <n v="20102.081978926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yndns.sven_ola.debian_kit_6.apk"/>
    <x v="111"/>
    <n v="0"/>
    <n v="17232.342398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naq.dialer2_17.apk"/>
    <x v="111"/>
    <n v="0"/>
    <n v="16228.890324011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miqote.shanawp_10.apk"/>
    <x v="111"/>
    <n v="0"/>
    <n v="14731.273354031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daniel_32.flexiblewallpaper_2.apk"/>
    <x v="111"/>
    <n v="0"/>
    <n v="13180.2143929525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anupam.acrylic_17.apk"/>
    <x v="111"/>
    <n v="0"/>
    <n v="16112.970529939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zygotelabs.locker_11.apk"/>
    <x v="111"/>
    <n v="0"/>
    <n v="19896.676425007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khertan.forrunners_101030.apk"/>
    <x v="111"/>
    <n v="0"/>
    <n v="21191.294153919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t.isec.tp.am_4.apk"/>
    <x v="111"/>
    <n v="0"/>
    <n v="15476.719744969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alketii.mightyknight_1.apk"/>
    <x v="111"/>
    <n v="0"/>
    <n v="21043.623610981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fedor.frozenbubble_54.apk"/>
    <x v="111"/>
    <n v="0"/>
    <n v="28179.289918974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lab.ardash.appleflinger.android_1005006.apk"/>
    <x v="111"/>
    <n v="0"/>
    <n v="35213.2066129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lonamiwebs.klooni_820.apk"/>
    <x v="111"/>
    <n v="0"/>
    <n v="41500.4458209731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zamedev.gloomydungeons2.opensource_1602221800.apk"/>
    <x v="111"/>
    <n v="0"/>
    <n v="40013.4860449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utomic.ensichat_17.apk"/>
    <x v="111"/>
    <n v="0"/>
    <n v="97598.8247339845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ya.miku.wishmaster_54.apk"/>
    <x v="111"/>
    <n v="0"/>
    <n v="60692.1185569372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rotect.budgetwatch_29.apk"/>
    <x v="111"/>
    <n v="0"/>
    <n v="89685.87351404130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osmand.plus_355.apk"/>
    <x v="111"/>
    <n v="0"/>
    <n v="272669.717184966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kanade.tachiyomi_41.apk"/>
    <x v="111"/>
    <n v="0"/>
    <n v="800444.931043894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2"/>
    <n v="0"/>
    <n v="27523.038729093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2"/>
    <n v="0"/>
    <n v="16335.322193801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trikita.talalarmo_19.apk"/>
    <x v="112"/>
    <n v="0"/>
    <n v="34388.6055699549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tedstein.AndroSS_17.apk"/>
    <x v="112"/>
    <n v="0"/>
    <n v="20019.578954204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hub.yeriomin.workoutlog_2.apk"/>
    <x v="112"/>
    <n v="0"/>
    <n v="23459.669718053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uk.co.yahoo.p1rpp.calendartrigger_7.apk"/>
    <x v="112"/>
    <n v="50"/>
    <n v="34737.4488839413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tuxpaint_923.apk"/>
    <x v="112"/>
    <n v="0"/>
    <n v="32065.182474907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otriddle.budget_44.apk"/>
    <x v="112"/>
    <n v="2"/>
    <n v="24046.545439166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ru.henridellal.dialer_10.apk"/>
    <x v="112"/>
    <n v="0"/>
    <n v="19565.102156018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polarclock_10.apk"/>
    <x v="112"/>
    <n v="0"/>
    <n v="17185.606301063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jackpal.androidterm_72.apk"/>
    <x v="112"/>
    <n v="0"/>
    <n v="30687.7103180158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angrydoughnuts.android.alarmclock_15.apk"/>
    <x v="112"/>
    <n v="11"/>
    <n v="33118.028383934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yndns.sven_ola.debian_kit_6.apk"/>
    <x v="112"/>
    <n v="0"/>
    <n v="20630.437921965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anupam.acrylic_17.apk"/>
    <x v="112"/>
    <n v="0"/>
    <n v="20268.5260421130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naq.dialer2_17.apk"/>
    <x v="112"/>
    <n v="13"/>
    <n v="24623.7428758759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miqote.shanawp_10.apk"/>
    <x v="112"/>
    <n v="0"/>
    <n v="20327.843928942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daniel_32.flexiblewallpaper_2.apk"/>
    <x v="112"/>
    <n v="0"/>
    <n v="14971.180389867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zygotelabs.locker_11.apk"/>
    <x v="112"/>
    <n v="0"/>
    <n v="23389.511761022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khertan.forrunners_101030.apk"/>
    <x v="112"/>
    <n v="0"/>
    <n v="27366.692730924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t.isec.tp.am_4.apk"/>
    <x v="112"/>
    <n v="0"/>
    <n v="23237.2947598341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alketii.mightyknight_1.apk"/>
    <x v="112"/>
    <n v="0"/>
    <n v="39961.8876911698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lab.ardash.appleflinger.android_1005006.apk"/>
    <x v="112"/>
    <n v="0"/>
    <n v="49372.9040101170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utomic.ensichat_17.apk"/>
    <x v="112"/>
    <n v="0"/>
    <n v="111354.847064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lonamiwebs.klooni_820.apk"/>
    <x v="112"/>
    <n v="0"/>
    <n v="68495.566076133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zamedev.gloomydungeons2.opensource_1602221800.apk"/>
    <x v="112"/>
    <n v="5"/>
    <n v="78144.64393211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rotect.budgetwatch_29.apk"/>
    <x v="112"/>
    <n v="20"/>
    <n v="86157.157544977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kanade.tachiyomi_41.apk"/>
    <x v="112"/>
    <n v="2"/>
    <n v="216010.87910099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osmand.plus_355.apk"/>
    <x v="112"/>
    <n v="0"/>
    <n v="234257.18605518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ya.miku.wishmaster_54.apk"/>
    <x v="112"/>
    <n v="6"/>
    <n v="348164.77956296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jfedor.frozenbubble_54.apk"/>
    <x v="112"/>
    <n v="10"/>
    <n v="389331.9882319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sl.wfwt_14.apk"/>
    <x v="112"/>
    <n v="0"/>
    <n v="25540.622523985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trikita.talalarmo_19.apk"/>
    <x v="112"/>
    <n v="0"/>
    <n v="26901.972498046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tedstein.AndroSS_17.apk"/>
    <x v="112"/>
    <n v="0"/>
    <n v="17449.8532059950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uk.co.yahoo.p1rpp.calendartrigger_7.apk"/>
    <x v="112"/>
    <n v="45"/>
    <n v="29379.8300679772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ninthfloor.copperpdf_4.apk"/>
    <x v="112"/>
    <n v="0"/>
    <n v="15468.771134968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hub.yeriomin.workoutlog_2.apk"/>
    <x v="112"/>
    <n v="0"/>
    <n v="24414.799202000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tuxpaint_923.apk"/>
    <x v="112"/>
    <n v="0"/>
    <n v="31330.6318430112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polarclock_10.apk"/>
    <x v="112"/>
    <n v="0"/>
    <n v="17970.082496001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ru.henridellal.dialer_10.apk"/>
    <x v="112"/>
    <n v="0"/>
    <n v="24822.07604899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jackpal.androidterm_72.apk"/>
    <x v="112"/>
    <n v="0"/>
    <n v="30586.203891027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angrydoughnuts.android.alarmclock_15.apk"/>
    <x v="112"/>
    <n v="20"/>
    <n v="33916.0669519915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yndns.sven_ola.debian_kit_6.apk"/>
    <x v="112"/>
    <n v="0"/>
    <n v="24607.975019025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daniel_32.flexiblewallpaper_2.apk"/>
    <x v="112"/>
    <n v="0"/>
    <n v="15293.33234502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miqote.shanawp_10.apk"/>
    <x v="112"/>
    <n v="0"/>
    <n v="18711.492820002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zygotelabs.locker_11.apk"/>
    <x v="112"/>
    <n v="0"/>
    <n v="24529.074428020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khertan.forrunners_101030.apk"/>
    <x v="112"/>
    <n v="0"/>
    <n v="27982.36232396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naq.dialer2_17.apk"/>
    <x v="112"/>
    <n v="13"/>
    <n v="25157.765687967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otriddle.budget_44.apk"/>
    <x v="112"/>
    <n v="2"/>
    <n v="27949.448336963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t.isec.tp.am_4.apk"/>
    <x v="112"/>
    <n v="0"/>
    <n v="21062.1685259974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utomic.ensichat_17.apk"/>
    <x v="112"/>
    <n v="0"/>
    <n v="88855.3090399945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alketii.mightyknight_1.apk"/>
    <x v="112"/>
    <n v="0"/>
    <n v="41781.9692890043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lab.ardash.appleflinger.android_1005006.apk"/>
    <x v="112"/>
    <n v="0"/>
    <n v="57220.6929700331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kanade.tachiyomi_41.apk"/>
    <x v="112"/>
    <n v="2"/>
    <n v="188817.3086499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lonamiwebs.klooni_820.apk"/>
    <x v="112"/>
    <n v="0"/>
    <n v="66818.1052720174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osmand.plus_355.apk"/>
    <x v="112"/>
    <n v="0"/>
    <n v="222910.49056698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fedor.frozenbubble_54.apk"/>
    <x v="112"/>
    <n v="4"/>
    <n v="350205.525408964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rotect.budgetwatch_29.apk"/>
    <x v="112"/>
    <n v="20"/>
    <n v="71927.8729030046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zamedev.gloomydungeons2.opensource_1602221800.apk"/>
    <x v="112"/>
    <n v="3"/>
    <n v="80747.369182994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ya.miku.wishmaster_54.apk"/>
    <x v="112"/>
    <n v="5"/>
    <n v="338517.86835398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anupam.acrylic_17.apk"/>
    <x v="112"/>
    <n v="0"/>
    <n v="21573.718699044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sl.wfwt_14.apk"/>
    <x v="112"/>
    <n v="0"/>
    <n v="30402.512953034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ninthfloor.copperpdf_4.apk"/>
    <x v="112"/>
    <n v="0"/>
    <n v="19045.452090096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trikita.talalarmo_19.apk"/>
    <x v="112"/>
    <n v="0"/>
    <n v="33390.5029790475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tedstein.AndroSS_17.apk"/>
    <x v="112"/>
    <n v="0"/>
    <n v="19827.571138040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uk.co.yahoo.p1rpp.calendartrigger_7.apk"/>
    <x v="112"/>
    <n v="50"/>
    <n v="36055.707557941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otriddle.budget_44.apk"/>
    <x v="112"/>
    <n v="2"/>
    <n v="22058.22435196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jackpal.androidterm_72.apk"/>
    <x v="112"/>
    <n v="0"/>
    <n v="29544.398612109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hub.yeriomin.workoutlog_2.apk"/>
    <x v="112"/>
    <n v="0"/>
    <n v="26853.388374089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tuxpaint_923.apk"/>
    <x v="112"/>
    <n v="0"/>
    <n v="34895.15536103860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polarclock_10.apk"/>
    <x v="112"/>
    <n v="0"/>
    <n v="16516.482242033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yndns.sven_ola.debian_kit_6.apk"/>
    <x v="112"/>
    <n v="0"/>
    <n v="18155.729510937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ru.henridellal.dialer_10.apk"/>
    <x v="112"/>
    <n v="0"/>
    <n v="22384.5997219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angrydoughnuts.android.alarmclock_15.apk"/>
    <x v="112"/>
    <n v="17"/>
    <n v="32512.6411499222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naq.dialer2_17.apk"/>
    <x v="112"/>
    <n v="13"/>
    <n v="21529.86938005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daniel_32.flexiblewallpaper_2.apk"/>
    <x v="112"/>
    <n v="0"/>
    <n v="15887.859356007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anupam.acrylic_17.apk"/>
    <x v="112"/>
    <n v="0"/>
    <n v="21205.19007300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miqote.shanawp_10.apk"/>
    <x v="112"/>
    <n v="0"/>
    <n v="19993.8986740307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zygotelabs.locker_11.apk"/>
    <x v="112"/>
    <n v="0"/>
    <n v="24738.322422024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khertan.forrunners_101030.apk"/>
    <x v="112"/>
    <n v="0"/>
    <n v="28324.26980894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t.isec.tp.am_4.apk"/>
    <x v="112"/>
    <n v="0"/>
    <n v="21545.314395916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utomic.ensichat_17.apk"/>
    <x v="112"/>
    <n v="0"/>
    <n v="103426.75245797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alketii.mightyknight_1.apk"/>
    <x v="112"/>
    <n v="0"/>
    <n v="30700.201948988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lab.ardash.appleflinger.android_1005006.apk"/>
    <x v="112"/>
    <n v="0"/>
    <n v="50032.706790021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lonamiwebs.klooni_820.apk"/>
    <x v="112"/>
    <n v="0"/>
    <n v="72544.816954992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zamedev.gloomydungeons2.opensource_1602221800.apk"/>
    <x v="112"/>
    <n v="3"/>
    <n v="73815.2707300613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rotect.budgetwatch_29.apk"/>
    <x v="112"/>
    <n v="25"/>
    <n v="90218.951149028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kanade.tachiyomi_41.apk"/>
    <x v="112"/>
    <n v="2"/>
    <n v="197206.21634006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osmand.plus_355.apk"/>
    <x v="112"/>
    <n v="0"/>
    <n v="221660.043732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fedor.frozenbubble_54.apk"/>
    <x v="112"/>
    <n v="4"/>
    <n v="339774.74057697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ya.miku.wishmaster_54.apk"/>
    <x v="112"/>
    <n v="6"/>
    <n v="332076.07435493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3"/>
    <n v="0"/>
    <n v="16169.545546872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uk.co.yahoo.p1rpp.calendartrigger_7.apk"/>
    <x v="113"/>
    <n v="0"/>
    <n v="21812.726373085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tedstein.AndroSS_17.apk"/>
    <x v="113"/>
    <n v="0"/>
    <n v="18837.712149135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tuxpaint_923.apk"/>
    <x v="113"/>
    <n v="0"/>
    <n v="33410.079509951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jackpal.androidterm_72.apk"/>
    <x v="113"/>
    <n v="0"/>
    <n v="29985.59168493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hub.yeriomin.workoutlog_2.apk"/>
    <x v="113"/>
    <n v="0"/>
    <n v="47179.375556995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polarclock_10.apk"/>
    <x v="113"/>
    <n v="0"/>
    <n v="16484.4462908804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otriddle.budget_44.apk"/>
    <x v="113"/>
    <n v="0"/>
    <n v="42438.574756029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naq.dialer2_17.apk"/>
    <x v="113"/>
    <n v="0"/>
    <n v="18229.845932219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yndns.sven_ola.debian_kit_6.apk"/>
    <x v="113"/>
    <n v="0"/>
    <n v="18746.4810591191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trikita.talalarmo_19.apk"/>
    <x v="113"/>
    <n v="0"/>
    <n v="73885.8538290950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ru.henridellal.dialer_10.apk"/>
    <x v="113"/>
    <n v="0"/>
    <n v="38748.086040141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anupam.acrylic_17.apk"/>
    <x v="113"/>
    <n v="0"/>
    <n v="21426.983921090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zygotelabs.locker_11.apk"/>
    <x v="113"/>
    <n v="0"/>
    <n v="24883.340448839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miqote.shanawp_10.apk"/>
    <x v="113"/>
    <n v="0"/>
    <n v="18884.2063469345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daniel_32.flexiblewallpaper_2.apk"/>
    <x v="113"/>
    <n v="0"/>
    <n v="20949.0456909405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khertan.forrunners_101030.apk"/>
    <x v="113"/>
    <n v="0"/>
    <n v="30117.653043009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t.isec.tp.am_4.apk"/>
    <x v="113"/>
    <n v="0"/>
    <n v="25992.490800097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angrydoughnuts.android.alarmclock_15.apk"/>
    <x v="113"/>
    <n v="4"/>
    <n v="88115.2350390329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lonamiwebs.klooni_820.apk"/>
    <x v="113"/>
    <n v="0"/>
    <n v="54921.318732900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lab.ardash.appleflinger.android_1005006.apk"/>
    <x v="113"/>
    <n v="0"/>
    <n v="49709.3275531659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zamedev.gloomydungeons2.opensource_1602221800.apk"/>
    <x v="113"/>
    <n v="0"/>
    <n v="57648.47301412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utomic.ensichat_17.apk"/>
    <x v="113"/>
    <n v="0"/>
    <n v="136386.54147903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ya.miku.wishmaster_54.apk"/>
    <x v="113"/>
    <n v="0"/>
    <n v="83033.0540002322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fedor.frozenbubble_54.apk"/>
    <x v="113"/>
    <n v="0"/>
    <n v="78269.3022750318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alketii.mightyknight_1.apk"/>
    <x v="113"/>
    <n v="9"/>
    <n v="109335.08658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osmand.plus_355.apk"/>
    <x v="113"/>
    <n v="0"/>
    <n v="471737.146025988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kanade.tachiyomi_41.apk"/>
    <x v="113"/>
    <n v="0"/>
    <n v="1136011.1343399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rotect.budgetwatch_29.apk"/>
    <x v="113"/>
    <n v="0"/>
    <n v="3303620.24654097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sl.wfwt_14.apk"/>
    <x v="113"/>
    <n v="0"/>
    <n v="7204959.2639510501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tedstein.AndroSS_17.apk"/>
    <x v="113"/>
    <n v="0"/>
    <n v="23958.6012079961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uk.co.yahoo.p1rpp.calendartrigger_7.apk"/>
    <x v="113"/>
    <n v="0"/>
    <n v="24079.353221983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jackpal.androidterm_72.apk"/>
    <x v="113"/>
    <n v="0"/>
    <n v="30545.160488982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polarclock_10.apk"/>
    <x v="113"/>
    <n v="0"/>
    <n v="15731.312836986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yndns.sven_ola.debian_kit_6.apk"/>
    <x v="113"/>
    <n v="0"/>
    <n v="17147.6681519997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zygotelabs.locker_11.apk"/>
    <x v="113"/>
    <n v="0"/>
    <n v="24924.043467035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naq.dialer2_17.apk"/>
    <x v="113"/>
    <n v="0"/>
    <n v="19782.7206390210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tuxpaint_923.apk"/>
    <x v="113"/>
    <n v="0"/>
    <n v="30546.8528409837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ninthfloor.copperpdf_4.apk"/>
    <x v="113"/>
    <n v="0"/>
    <n v="21302.3417770164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trikita.talalarmo_19.apk"/>
    <x v="113"/>
    <n v="0"/>
    <n v="75393.027346988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anupam.acrylic_17.apk"/>
    <x v="113"/>
    <n v="0"/>
    <n v="19770.1090479968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miqote.shanawp_10.apk"/>
    <x v="113"/>
    <n v="0"/>
    <n v="17914.080340997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otriddle.budget_44.apk"/>
    <x v="113"/>
    <n v="0"/>
    <n v="42096.827767963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daniel_32.flexiblewallpaper_2.apk"/>
    <x v="113"/>
    <n v="0"/>
    <n v="19772.299437026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khertan.forrunners_101030.apk"/>
    <x v="113"/>
    <n v="0"/>
    <n v="29497.245645965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t.isec.tp.am_4.apk"/>
    <x v="113"/>
    <n v="0"/>
    <n v="27385.013682010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lonamiwebs.klooni_820.apk"/>
    <x v="113"/>
    <n v="0"/>
    <n v="62603.822174016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angrydoughnuts.android.alarmclock_15.apk"/>
    <x v="113"/>
    <n v="3"/>
    <n v="99824.5763470185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zamedev.gloomydungeons2.opensource_1602221800.apk"/>
    <x v="113"/>
    <n v="0"/>
    <n v="66696.01615599819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utomic.ensichat_17.apk"/>
    <x v="113"/>
    <n v="0"/>
    <n v="143009.10938798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lab.ardash.appleflinger.android_1005006.apk"/>
    <x v="113"/>
    <n v="0"/>
    <n v="57702.70743500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ya.miku.wishmaster_54.apk"/>
    <x v="113"/>
    <n v="0"/>
    <n v="95121.689755003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ru.henridellal.dialer_10.apk"/>
    <x v="113"/>
    <n v="0"/>
    <n v="36620.336221996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fedor.frozenbubble_54.apk"/>
    <x v="113"/>
    <n v="0"/>
    <n v="77832.734837022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hub.yeriomin.workoutlog_2.apk"/>
    <x v="113"/>
    <n v="0"/>
    <n v="51692.0533929950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alketii.mightyknight_1.apk"/>
    <x v="113"/>
    <n v="9"/>
    <n v="114192.00958899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osmand.plus_355.apk"/>
    <x v="113"/>
    <n v="0"/>
    <n v="439025.61802603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kanade.tachiyomi_41.apk"/>
    <x v="113"/>
    <n v="0"/>
    <n v="1160789.7457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sl.wfwt_14.apk"/>
    <x v="113"/>
    <n v="0"/>
    <n v="7207548.15748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rotect.budgetwatch_29.apk"/>
    <x v="113"/>
    <n v="0"/>
    <n v="7207680.0017929599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ninthfloor.copperpdf_4.apk"/>
    <x v="113"/>
    <n v="0"/>
    <n v="17582.8981830271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tedstein.AndroSS_17.apk"/>
    <x v="113"/>
    <n v="0"/>
    <n v="16828.430640976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uk.co.yahoo.p1rpp.calendartrigger_7.apk"/>
    <x v="113"/>
    <n v="0"/>
    <n v="18173.820629948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tuxpaint_923.apk"/>
    <x v="113"/>
    <n v="0"/>
    <n v="29318.481280002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polarclock_10.apk"/>
    <x v="113"/>
    <n v="0"/>
    <n v="15044.0392539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hub.yeriomin.workoutlog_2.apk"/>
    <x v="113"/>
    <n v="0"/>
    <n v="41838.223566068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jackpal.androidterm_72.apk"/>
    <x v="113"/>
    <n v="0"/>
    <n v="26926.642428967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naq.dialer2_17.apk"/>
    <x v="113"/>
    <n v="0"/>
    <n v="14164.34690298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yndns.sven_ola.debian_kit_6.apk"/>
    <x v="113"/>
    <n v="0"/>
    <n v="14802.1806679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anupam.acrylic_17.apk"/>
    <x v="113"/>
    <n v="0"/>
    <n v="16319.68376203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ru.henridellal.dialer_10.apk"/>
    <x v="113"/>
    <n v="0"/>
    <n v="32880.1794119643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otriddle.budget_44.apk"/>
    <x v="113"/>
    <n v="0"/>
    <n v="39852.208138094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trikita.talalarmo_19.apk"/>
    <x v="113"/>
    <n v="0"/>
    <n v="64649.460018961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zygotelabs.locker_11.apk"/>
    <x v="113"/>
    <n v="0"/>
    <n v="18857.329156016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miqote.shanawp_10.apk"/>
    <x v="113"/>
    <n v="0"/>
    <n v="14913.726640050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daniel_32.flexiblewallpaper_2.apk"/>
    <x v="113"/>
    <n v="0"/>
    <n v="15671.744705992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khertan.forrunners_101030.apk"/>
    <x v="113"/>
    <n v="0"/>
    <n v="22663.67544804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t.isec.tp.am_4.apk"/>
    <x v="113"/>
    <n v="0"/>
    <n v="20535.3792490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lonamiwebs.klooni_820.apk"/>
    <x v="113"/>
    <n v="0"/>
    <n v="40432.0172630250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lab.ardash.appleflinger.android_1005006.apk"/>
    <x v="113"/>
    <n v="0"/>
    <n v="37376.3600699602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zamedev.gloomydungeons2.opensource_1602221800.apk"/>
    <x v="113"/>
    <n v="0"/>
    <n v="44283.2136050565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angrydoughnuts.android.alarmclock_15.apk"/>
    <x v="113"/>
    <n v="3"/>
    <n v="85295.88526394209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utomic.ensichat_17.apk"/>
    <x v="113"/>
    <n v="0"/>
    <n v="108159.17580795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ya.miku.wishmaster_54.apk"/>
    <x v="113"/>
    <n v="0"/>
    <n v="66044.002791983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fedor.frozenbubble_54.apk"/>
    <x v="113"/>
    <n v="0"/>
    <n v="61294.642601045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alketii.mightyknight_1.apk"/>
    <x v="113"/>
    <n v="9"/>
    <n v="97610.914634075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osmand.plus_355.apk"/>
    <x v="113"/>
    <n v="0"/>
    <n v="359056.72270804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kanade.tachiyomi_41.apk"/>
    <x v="113"/>
    <n v="0"/>
    <n v="1060406.2376979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sl.wfwt_14.apk"/>
    <x v="113"/>
    <n v="0"/>
    <n v="7206275.1425100695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rotect.budgetwatch_29.apk"/>
    <x v="113"/>
    <n v="0"/>
    <n v="7207699.96687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x v="0"/>
    <s v="anupam.acrylic_17.apk"/>
    <x v="0"/>
    <n v="0"/>
    <n v="22248.397400000002"/>
    <n v="1"/>
  </r>
  <r>
    <x v="0"/>
    <s v="com.angrydoughnuts.android.alarmclock_15.apk"/>
    <x v="0"/>
    <n v="0"/>
    <n v="79452.582200000004"/>
    <n v="1"/>
  </r>
  <r>
    <x v="0"/>
    <s v="com.github.yeriomin.workoutlog_2.apk"/>
    <x v="0"/>
    <n v="0"/>
    <n v="33387.726999999999"/>
    <n v="1"/>
  </r>
  <r>
    <x v="0"/>
    <s v="com.gitlab.ardash.appleflinger.android_1005006.apk"/>
    <x v="0"/>
    <n v="0"/>
    <n v="31118.923599999998"/>
    <n v="1"/>
  </r>
  <r>
    <x v="0"/>
    <s v="com.miqote.shanawp_10.apk"/>
    <x v="0"/>
    <n v="0"/>
    <n v="25311.034"/>
    <n v="1"/>
  </r>
  <r>
    <x v="0"/>
    <s v="com.notriddle.budget_44.apk"/>
    <x v="0"/>
    <n v="0"/>
    <n v="25083.040400000002"/>
    <n v="1"/>
  </r>
  <r>
    <x v="0"/>
    <s v="com.nutomic.ensichat_17.apk"/>
    <x v="0"/>
    <n v="0"/>
    <n v="72642.148300000001"/>
    <n v="1"/>
  </r>
  <r>
    <x v="0"/>
    <s v="daniel_32.flexiblewallpaper_2.apk"/>
    <x v="0"/>
    <n v="0"/>
    <n v="23503.003700000001"/>
    <n v="1"/>
  </r>
  <r>
    <x v="0"/>
    <s v="eu.kanade.tachiyomi_41.apk"/>
    <x v="0"/>
    <n v="8"/>
    <n v="942374.88"/>
    <n v="1"/>
  </r>
  <r>
    <x v="0"/>
    <s v="eu.polarclock_10.apk"/>
    <x v="0"/>
    <n v="0"/>
    <n v="19994.414400000001"/>
    <n v="1"/>
  </r>
  <r>
    <x v="0"/>
    <s v="io.github.alketii.mightyknight_1.apk"/>
    <x v="0"/>
    <n v="0"/>
    <n v="33396.742100000003"/>
    <n v="1"/>
  </r>
  <r>
    <x v="0"/>
    <s v="jackpal.androidterm_72.apk"/>
    <x v="0"/>
    <n v="0"/>
    <n v="32612.8698"/>
    <n v="1"/>
  </r>
  <r>
    <x v="0"/>
    <s v="net.khertan.forrunners_101030.apk"/>
    <x v="0"/>
    <n v="0"/>
    <n v="35121.340900000003"/>
    <n v="1"/>
  </r>
  <r>
    <x v="0"/>
    <s v="io.github.lonamiwebs.klooni_820.apk"/>
    <x v="0"/>
    <n v="0"/>
    <n v="33369.841500000002"/>
    <n v="1"/>
  </r>
  <r>
    <x v="0"/>
    <s v="net.osmand.plus_355.apk"/>
    <x v="0"/>
    <n v="0"/>
    <n v="206405.03"/>
    <n v="1"/>
  </r>
  <r>
    <x v="0"/>
    <s v="net.tedstein.AndroSS_17.apk"/>
    <x v="0"/>
    <n v="0"/>
    <n v="24892.212800000001"/>
    <n v="1"/>
  </r>
  <r>
    <x v="0"/>
    <s v="net.zygotelabs.locker_11.apk"/>
    <x v="0"/>
    <n v="0"/>
    <n v="31846.056700000001"/>
    <n v="1"/>
  </r>
  <r>
    <x v="0"/>
    <s v="nya.miku.wishmaster_54.apk"/>
    <x v="0"/>
    <n v="2"/>
    <n v="506504.38400000002"/>
    <n v="1"/>
  </r>
  <r>
    <x v="0"/>
    <s v="org.dnaq.dialer2_17.apk"/>
    <x v="0"/>
    <n v="71"/>
    <n v="491767.09499999997"/>
    <n v="1"/>
  </r>
  <r>
    <x v="0"/>
    <s v="org.dyndns.sven_ola.debian_kit_6.apk"/>
    <x v="0"/>
    <n v="0"/>
    <n v="21884.169300000001"/>
    <n v="1"/>
  </r>
  <r>
    <x v="0"/>
    <s v="org.jfedor.frozenbubble_54.apk"/>
    <x v="0"/>
    <n v="0"/>
    <n v="46176.462899999999"/>
    <n v="1"/>
  </r>
  <r>
    <x v="0"/>
    <s v="org.jsl.wfwt_14.apk"/>
    <x v="0"/>
    <n v="0"/>
    <n v="27111.8171"/>
    <n v="1"/>
  </r>
  <r>
    <x v="0"/>
    <s v="org.ninthfloor.copperpdf_4.apk"/>
    <x v="0"/>
    <n v="0"/>
    <n v="26525.527900000001"/>
    <n v="1"/>
  </r>
  <r>
    <x v="0"/>
    <s v="org.tuxpaint_923.apk"/>
    <x v="0"/>
    <n v="0"/>
    <n v="34680.0288"/>
    <n v="1"/>
  </r>
  <r>
    <x v="0"/>
    <s v="org.zamedev.gloomydungeons2.opensource_1602221800.apk"/>
    <x v="0"/>
    <n v="1"/>
    <n v="599144.18900000001"/>
    <n v="1"/>
  </r>
  <r>
    <x v="0"/>
    <s v="protect.budgetwatch_29.apk"/>
    <x v="0"/>
    <n v="0"/>
    <n v="52621.159"/>
    <n v="1"/>
  </r>
  <r>
    <x v="0"/>
    <s v="pt.isec.tp.am_4.apk"/>
    <x v="0"/>
    <n v="0"/>
    <n v="25563.780299999999"/>
    <n v="1"/>
  </r>
  <r>
    <x v="0"/>
    <s v="ru.henridellal.dialer_10.apk"/>
    <x v="0"/>
    <n v="0"/>
    <n v="28900.602999999999"/>
    <n v="1"/>
  </r>
  <r>
    <x v="0"/>
    <s v="trikita.talalarmo_19.apk"/>
    <x v="0"/>
    <n v="0"/>
    <n v="34878.697899999999"/>
    <n v="1"/>
  </r>
  <r>
    <x v="0"/>
    <s v="uk.co.yahoo.p1rpp.calendartrigger_7.apk"/>
    <x v="0"/>
    <n v="0"/>
    <n v="36596.3367"/>
    <n v="1"/>
  </r>
  <r>
    <x v="1"/>
    <s v="anupam.acrylic_17.apk"/>
    <x v="0"/>
    <n v="0"/>
    <n v="30285.336688160802"/>
    <n v="1"/>
  </r>
  <r>
    <x v="1"/>
    <s v="com.angrydoughnuts.android.alarmclock_15.apk"/>
    <x v="0"/>
    <n v="0"/>
    <n v="89282.902725972206"/>
    <n v="1"/>
  </r>
  <r>
    <x v="1"/>
    <s v="com.github.yeriomin.workoutlog_2.apk"/>
    <x v="0"/>
    <n v="0"/>
    <n v="36811.745814047703"/>
    <n v="1"/>
  </r>
  <r>
    <x v="1"/>
    <s v="com.gitlab.ardash.appleflinger.android_1005006.apk"/>
    <x v="0"/>
    <n v="0"/>
    <n v="43027.837411966102"/>
    <n v="1"/>
  </r>
  <r>
    <x v="1"/>
    <s v="com.miqote.shanawp_10.apk"/>
    <x v="0"/>
    <n v="0"/>
    <n v="24101.936552906402"/>
    <n v="1"/>
  </r>
  <r>
    <x v="1"/>
    <s v="com.nutomic.ensichat_17.apk"/>
    <x v="0"/>
    <n v="0"/>
    <n v="100709.860274102"/>
    <n v="1"/>
  </r>
  <r>
    <x v="1"/>
    <s v="com.notriddle.budget_44.apk"/>
    <x v="0"/>
    <n v="0"/>
    <n v="24849.354479927501"/>
    <n v="1"/>
  </r>
  <r>
    <x v="1"/>
    <s v="daniel_32.flexiblewallpaper_2.apk"/>
    <x v="0"/>
    <n v="0"/>
    <n v="21640.054134884798"/>
    <n v="1"/>
  </r>
  <r>
    <x v="1"/>
    <s v="eu.kanade.tachiyomi_41.apk"/>
    <x v="0"/>
    <n v="7"/>
    <n v="1040024.62389902"/>
    <n v="1"/>
  </r>
  <r>
    <x v="1"/>
    <s v="eu.polarclock_10.apk"/>
    <x v="0"/>
    <n v="0"/>
    <n v="18453.690747031898"/>
    <n v="1"/>
  </r>
  <r>
    <x v="1"/>
    <s v="io.github.alketii.mightyknight_1.apk"/>
    <x v="0"/>
    <n v="0"/>
    <n v="57180.018776096404"/>
    <n v="1"/>
  </r>
  <r>
    <x v="1"/>
    <s v="io.github.lonamiwebs.klooni_820.apk"/>
    <x v="0"/>
    <n v="0"/>
    <n v="41568.815628997902"/>
    <n v="1"/>
  </r>
  <r>
    <x v="1"/>
    <s v="jackpal.androidterm_72.apk"/>
    <x v="0"/>
    <n v="0"/>
    <n v="38361.166258808204"/>
    <n v="1"/>
  </r>
  <r>
    <x v="1"/>
    <s v="net.khertan.forrunners_101030.apk"/>
    <x v="0"/>
    <n v="0"/>
    <n v="37127.732807770299"/>
    <n v="1"/>
  </r>
  <r>
    <x v="1"/>
    <s v="net.osmand.plus_355.apk"/>
    <x v="0"/>
    <n v="0"/>
    <n v="335053.94212505699"/>
    <n v="1"/>
  </r>
  <r>
    <x v="1"/>
    <s v="net.tedstein.AndroSS_17.apk"/>
    <x v="0"/>
    <n v="0"/>
    <n v="25899.2519520688"/>
    <n v="1"/>
  </r>
  <r>
    <x v="1"/>
    <s v="net.zygotelabs.locker_11.apk"/>
    <x v="0"/>
    <n v="0"/>
    <n v="33807.720826938697"/>
    <n v="1"/>
  </r>
  <r>
    <x v="1"/>
    <s v="nya.miku.wishmaster_54.apk"/>
    <x v="0"/>
    <n v="4"/>
    <n v="563757.89273693203"/>
    <n v="1"/>
  </r>
  <r>
    <x v="1"/>
    <s v="org.dnaq.dialer2_17.apk"/>
    <x v="0"/>
    <n v="79"/>
    <n v="608000.51092798798"/>
    <n v="1"/>
  </r>
  <r>
    <x v="1"/>
    <s v="org.dyndns.sven_ola.debian_kit_6.apk"/>
    <x v="0"/>
    <n v="0"/>
    <n v="24097.940610954502"/>
    <n v="1"/>
  </r>
  <r>
    <x v="1"/>
    <s v="org.jfedor.frozenbubble_54.apk"/>
    <x v="0"/>
    <n v="0"/>
    <n v="64113.194667035699"/>
    <n v="1"/>
  </r>
  <r>
    <x v="1"/>
    <s v="org.jsl.wfwt_14.apk"/>
    <x v="0"/>
    <n v="0"/>
    <n v="29386.5077919326"/>
    <n v="1"/>
  </r>
  <r>
    <x v="1"/>
    <s v="org.ninthfloor.copperpdf_4.apk"/>
    <x v="0"/>
    <n v="0"/>
    <n v="20848.041731864199"/>
    <n v="1"/>
  </r>
  <r>
    <x v="1"/>
    <s v="org.tuxpaint_923.apk"/>
    <x v="0"/>
    <n v="0"/>
    <n v="43649.420172907398"/>
    <n v="1"/>
  </r>
  <r>
    <x v="1"/>
    <s v="protect.budgetwatch_29.apk"/>
    <x v="0"/>
    <n v="0"/>
    <n v="85769.031662959605"/>
    <n v="1"/>
  </r>
  <r>
    <x v="1"/>
    <s v="org.zamedev.gloomydungeons2.opensource_1602221800.apk"/>
    <x v="0"/>
    <n v="2"/>
    <n v="595882.93662900105"/>
    <n v="1"/>
  </r>
  <r>
    <x v="1"/>
    <s v="pt.isec.tp.am_4.apk"/>
    <x v="0"/>
    <n v="0"/>
    <n v="37312.833220930697"/>
    <n v="1"/>
  </r>
  <r>
    <x v="1"/>
    <s v="trikita.talalarmo_19.apk"/>
    <x v="0"/>
    <n v="0"/>
    <n v="36531.443848973096"/>
    <n v="1"/>
  </r>
  <r>
    <x v="1"/>
    <s v="ru.henridellal.dialer_10.apk"/>
    <x v="0"/>
    <n v="0"/>
    <n v="26217.998845037"/>
    <n v="1"/>
  </r>
  <r>
    <x v="1"/>
    <s v="uk.co.yahoo.p1rpp.calendartrigger_7.apk"/>
    <x v="0"/>
    <n v="0"/>
    <n v="36967.791562899904"/>
    <n v="1"/>
  </r>
  <r>
    <x v="2"/>
    <s v="org.jsl.wfwt_14.apk"/>
    <x v="0"/>
    <n v="0"/>
    <n v="40068.977168062702"/>
    <n v="1"/>
  </r>
  <r>
    <x v="2"/>
    <s v="trikita.talalarmo_19.apk"/>
    <x v="0"/>
    <n v="0"/>
    <n v="67873.204135918"/>
    <n v="1"/>
  </r>
  <r>
    <x v="2"/>
    <s v="ru.henridellal.dialer_10.apk"/>
    <x v="0"/>
    <n v="0"/>
    <n v="34392.612038995103"/>
    <n v="1"/>
  </r>
  <r>
    <x v="2"/>
    <s v="anupam.acrylic_17.apk"/>
    <x v="0"/>
    <n v="0"/>
    <n v="33567.472662078202"/>
    <n v="1"/>
  </r>
  <r>
    <x v="2"/>
    <s v="com.miqote.shanawp_10.apk"/>
    <x v="0"/>
    <n v="0"/>
    <n v="31106.169747072199"/>
    <n v="1"/>
  </r>
  <r>
    <x v="2"/>
    <s v="org.ninthfloor.copperpdf_4.apk"/>
    <x v="0"/>
    <n v="0"/>
    <n v="47831.846565939399"/>
    <n v="1"/>
  </r>
  <r>
    <x v="2"/>
    <s v="net.tedstein.AndroSS_17.apk"/>
    <x v="0"/>
    <n v="0"/>
    <n v="44430.110541055903"/>
    <n v="1"/>
  </r>
  <r>
    <x v="2"/>
    <s v="com.github.yeriomin.workoutlog_2.apk"/>
    <x v="0"/>
    <n v="0"/>
    <n v="48335.869446978897"/>
    <n v="1"/>
  </r>
  <r>
    <x v="2"/>
    <s v="io.github.alketii.mightyknight_1.apk"/>
    <x v="0"/>
    <n v="0"/>
    <n v="46085.756769054497"/>
    <n v="1"/>
  </r>
  <r>
    <x v="2"/>
    <s v="org.jfedor.frozenbubble_54.apk"/>
    <x v="0"/>
    <n v="0"/>
    <n v="57796.3328240439"/>
    <n v="1"/>
  </r>
  <r>
    <x v="2"/>
    <s v="protect.budgetwatch_29.apk"/>
    <x v="0"/>
    <n v="0"/>
    <n v="73536.496734013694"/>
    <n v="1"/>
  </r>
  <r>
    <x v="2"/>
    <s v="uk.co.yahoo.p1rpp.calendartrigger_7.apk"/>
    <x v="0"/>
    <n v="0"/>
    <n v="58275.718886987299"/>
    <n v="1"/>
  </r>
  <r>
    <x v="2"/>
    <s v="com.notriddle.budget_44.apk"/>
    <x v="0"/>
    <n v="0"/>
    <n v="37642.214905004897"/>
    <n v="1"/>
  </r>
  <r>
    <x v="2"/>
    <s v="eu.polarclock_10.apk"/>
    <x v="0"/>
    <n v="0"/>
    <n v="22284.4964249525"/>
    <n v="1"/>
  </r>
  <r>
    <x v="2"/>
    <s v="jackpal.androidterm_72.apk"/>
    <x v="0"/>
    <n v="0"/>
    <n v="44760.950025985898"/>
    <n v="1"/>
  </r>
  <r>
    <x v="2"/>
    <s v="org.dyndns.sven_ola.debian_kit_6.apk"/>
    <x v="0"/>
    <n v="0"/>
    <n v="26292.151461006099"/>
    <n v="1"/>
  </r>
  <r>
    <x v="2"/>
    <s v="org.tuxpaint_923.apk"/>
    <x v="0"/>
    <n v="0"/>
    <n v="54060.0230270065"/>
    <n v="1"/>
  </r>
  <r>
    <x v="2"/>
    <s v="net.zygotelabs.locker_11.apk"/>
    <x v="0"/>
    <n v="0"/>
    <n v="37033.963126013899"/>
    <n v="1"/>
  </r>
  <r>
    <x v="2"/>
    <s v="daniel_32.flexiblewallpaper_2.apk"/>
    <x v="0"/>
    <n v="0"/>
    <n v="26674.278001068102"/>
    <n v="1"/>
  </r>
  <r>
    <x v="2"/>
    <s v="net.khertan.forrunners_101030.apk"/>
    <x v="0"/>
    <n v="0"/>
    <n v="41746.641515986899"/>
    <n v="1"/>
  </r>
  <r>
    <x v="2"/>
    <s v="net.osmand.plus_355.apk"/>
    <x v="0"/>
    <n v="0"/>
    <n v="267663.745558005"/>
    <n v="1"/>
  </r>
  <r>
    <x v="2"/>
    <s v="com.nutomic.ensichat_17.apk"/>
    <x v="0"/>
    <n v="0"/>
    <n v="117394.606905058"/>
    <n v="1"/>
  </r>
  <r>
    <x v="2"/>
    <s v="io.github.lonamiwebs.klooni_820.apk"/>
    <x v="0"/>
    <n v="0"/>
    <n v="47011.737911030599"/>
    <n v="1"/>
  </r>
  <r>
    <x v="2"/>
    <s v="com.angrydoughnuts.android.alarmclock_15.apk"/>
    <x v="0"/>
    <n v="0"/>
    <n v="100901.39245299999"/>
    <n v="1"/>
  </r>
  <r>
    <x v="2"/>
    <s v="com.gitlab.ardash.appleflinger.android_1005006.apk"/>
    <x v="0"/>
    <n v="0"/>
    <n v="42467.478871927597"/>
    <n v="1"/>
  </r>
  <r>
    <x v="2"/>
    <s v="pt.isec.tp.am_4.apk"/>
    <x v="0"/>
    <n v="0"/>
    <n v="30702.7964579174"/>
    <n v="1"/>
  </r>
  <r>
    <x v="2"/>
    <s v="org.dnaq.dialer2_17.apk"/>
    <x v="0"/>
    <n v="72"/>
    <n v="573824.62909200694"/>
    <n v="1"/>
  </r>
  <r>
    <x v="2"/>
    <s v="nya.miku.wishmaster_54.apk"/>
    <x v="0"/>
    <n v="2"/>
    <n v="595894.39049910195"/>
    <n v="1"/>
  </r>
  <r>
    <x v="2"/>
    <s v="org.zamedev.gloomydungeons2.opensource_1602221800.apk"/>
    <x v="0"/>
    <n v="2"/>
    <n v="650142.94733502902"/>
    <n v="1"/>
  </r>
  <r>
    <x v="2"/>
    <s v="eu.kanade.tachiyomi_41.apk"/>
    <x v="0"/>
    <n v="8"/>
    <n v="1086813.04947799"/>
    <n v="1"/>
  </r>
  <r>
    <x v="0"/>
    <s v="anupam.acrylic_17.apk"/>
    <x v="1"/>
    <n v="0"/>
    <n v="16752.821199999998"/>
    <n v="1"/>
  </r>
  <r>
    <x v="0"/>
    <s v="com.angrydoughnuts.android.alarmclock_15.apk"/>
    <x v="1"/>
    <n v="0"/>
    <n v="48421.175499999998"/>
    <n v="1"/>
  </r>
  <r>
    <x v="0"/>
    <s v="com.github.yeriomin.workoutlog_2.apk"/>
    <x v="1"/>
    <n v="0"/>
    <n v="37723.604800000001"/>
    <n v="1"/>
  </r>
  <r>
    <x v="0"/>
    <s v="com.gitlab.ardash.appleflinger.android_1005006.apk"/>
    <x v="1"/>
    <n v="0"/>
    <n v="28944.214499999998"/>
    <n v="1"/>
  </r>
  <r>
    <x v="0"/>
    <s v="com.miqote.shanawp_10.apk"/>
    <x v="1"/>
    <n v="0"/>
    <n v="18816.578000000001"/>
    <n v="1"/>
  </r>
  <r>
    <x v="0"/>
    <s v="com.notriddle.budget_44.apk"/>
    <x v="1"/>
    <n v="0"/>
    <n v="22855.058000000001"/>
    <n v="1"/>
  </r>
  <r>
    <x v="0"/>
    <s v="com.nutomic.ensichat_17.apk"/>
    <x v="1"/>
    <n v="0"/>
    <n v="62350.0867"/>
    <n v="1"/>
  </r>
  <r>
    <x v="0"/>
    <s v="daniel_32.flexiblewallpaper_2.apk"/>
    <x v="1"/>
    <n v="0"/>
    <n v="22707.447499999998"/>
    <n v="1"/>
  </r>
  <r>
    <x v="0"/>
    <s v="eu.kanade.tachiyomi_41.apk"/>
    <x v="1"/>
    <n v="0"/>
    <n v="119225.719"/>
    <n v="1"/>
  </r>
  <r>
    <x v="0"/>
    <s v="eu.polarclock_10.apk"/>
    <x v="1"/>
    <n v="0"/>
    <n v="16125.6553"/>
    <n v="1"/>
  </r>
  <r>
    <x v="0"/>
    <s v="io.github.alketii.mightyknight_1.apk"/>
    <x v="1"/>
    <n v="0"/>
    <n v="28503.397000000001"/>
    <n v="1"/>
  </r>
  <r>
    <x v="0"/>
    <s v="io.github.lonamiwebs.klooni_820.apk"/>
    <x v="1"/>
    <n v="0"/>
    <n v="28493.599600000001"/>
    <n v="1"/>
  </r>
  <r>
    <x v="0"/>
    <s v="jackpal.androidterm_72.apk"/>
    <x v="1"/>
    <n v="0"/>
    <n v="31881.327300000001"/>
    <n v="1"/>
  </r>
  <r>
    <x v="0"/>
    <s v="net.khertan.forrunners_101030.apk"/>
    <x v="1"/>
    <n v="0"/>
    <n v="26265.300899999998"/>
    <n v="1"/>
  </r>
  <r>
    <x v="0"/>
    <s v="net.osmand.plus_355.apk"/>
    <x v="1"/>
    <n v="0"/>
    <n v="162977.59299999999"/>
    <n v="1"/>
  </r>
  <r>
    <x v="0"/>
    <s v="net.tedstein.AndroSS_17.apk"/>
    <x v="1"/>
    <n v="0"/>
    <n v="27563.914700000001"/>
    <n v="1"/>
  </r>
  <r>
    <x v="0"/>
    <s v="net.zygotelabs.locker_11.apk"/>
    <x v="1"/>
    <n v="0"/>
    <n v="26190.311099999999"/>
    <n v="1"/>
  </r>
  <r>
    <x v="0"/>
    <s v="nya.miku.wishmaster_54.apk"/>
    <x v="1"/>
    <n v="3"/>
    <n v="84811.908899999995"/>
    <n v="1"/>
  </r>
  <r>
    <x v="0"/>
    <s v="org.dnaq.dialer2_17.apk"/>
    <x v="1"/>
    <n v="2"/>
    <n v="22832.785599999999"/>
    <n v="1"/>
  </r>
  <r>
    <x v="0"/>
    <s v="org.dyndns.sven_ola.debian_kit_6.apk"/>
    <x v="1"/>
    <n v="0"/>
    <n v="27561.406599999998"/>
    <n v="1"/>
  </r>
  <r>
    <x v="0"/>
    <s v="org.jfedor.frozenbubble_54.apk"/>
    <x v="1"/>
    <n v="0"/>
    <n v="35394.739099999999"/>
    <n v="1"/>
  </r>
  <r>
    <x v="0"/>
    <s v="org.jsl.wfwt_14.apk"/>
    <x v="1"/>
    <n v="0"/>
    <n v="23093.216700000001"/>
    <n v="1"/>
  </r>
  <r>
    <x v="0"/>
    <s v="org.ninthfloor.copperpdf_4.apk"/>
    <x v="1"/>
    <n v="0"/>
    <n v="15855.009599999999"/>
    <n v="1"/>
  </r>
  <r>
    <x v="0"/>
    <s v="org.tuxpaint_923.apk"/>
    <x v="1"/>
    <n v="0"/>
    <n v="34818.979500000001"/>
    <n v="1"/>
  </r>
  <r>
    <x v="0"/>
    <s v="org.zamedev.gloomydungeons2.opensource_1602221800.apk"/>
    <x v="1"/>
    <n v="0"/>
    <n v="47476.330099999999"/>
    <n v="1"/>
  </r>
  <r>
    <x v="0"/>
    <s v="protect.budgetwatch_29.apk"/>
    <x v="1"/>
    <n v="0"/>
    <n v="41427.663"/>
    <n v="1"/>
  </r>
  <r>
    <x v="0"/>
    <s v="pt.isec.tp.am_4.apk"/>
    <x v="1"/>
    <n v="0"/>
    <n v="16161.3367"/>
    <n v="1"/>
  </r>
  <r>
    <x v="0"/>
    <s v="ru.henridellal.dialer_10.apk"/>
    <x v="1"/>
    <n v="0"/>
    <n v="31371.648099999999"/>
    <n v="1"/>
  </r>
  <r>
    <x v="0"/>
    <s v="trikita.talalarmo_19.apk"/>
    <x v="1"/>
    <n v="0"/>
    <n v="28533.061799999999"/>
    <n v="1"/>
  </r>
  <r>
    <x v="0"/>
    <s v="uk.co.yahoo.p1rpp.calendartrigger_7.apk"/>
    <x v="1"/>
    <n v="8"/>
    <n v="40651.770700000001"/>
    <n v="1"/>
  </r>
  <r>
    <x v="1"/>
    <s v="anupam.acrylic_17.apk"/>
    <x v="1"/>
    <n v="0"/>
    <n v="26004.208231111901"/>
    <n v="1"/>
  </r>
  <r>
    <x v="1"/>
    <s v="com.github.yeriomin.workoutlog_2.apk"/>
    <x v="1"/>
    <n v="0"/>
    <n v="39748.518038075403"/>
    <n v="1"/>
  </r>
  <r>
    <x v="1"/>
    <s v="com.angrydoughnuts.android.alarmclock_15.apk"/>
    <x v="1"/>
    <n v="0"/>
    <n v="35789.049240061999"/>
    <n v="1"/>
  </r>
  <r>
    <x v="1"/>
    <s v="com.gitlab.ardash.appleflinger.android_1005006.apk"/>
    <x v="1"/>
    <n v="0"/>
    <n v="58021.412630099803"/>
    <n v="1"/>
  </r>
  <r>
    <x v="1"/>
    <s v="com.miqote.shanawp_10.apk"/>
    <x v="1"/>
    <n v="0"/>
    <n v="30623.077243100801"/>
    <n v="1"/>
  </r>
  <r>
    <x v="1"/>
    <s v="com.notriddle.budget_44.apk"/>
    <x v="1"/>
    <n v="0"/>
    <n v="29781.079133041199"/>
    <n v="1"/>
  </r>
  <r>
    <x v="1"/>
    <s v="com.nutomic.ensichat_17.apk"/>
    <x v="1"/>
    <n v="0"/>
    <n v="61757.168106967503"/>
    <n v="1"/>
  </r>
  <r>
    <x v="1"/>
    <s v="daniel_32.flexiblewallpaper_2.apk"/>
    <x v="1"/>
    <n v="0"/>
    <n v="28979.681312106499"/>
    <n v="1"/>
  </r>
  <r>
    <x v="1"/>
    <s v="eu.kanade.tachiyomi_41.apk"/>
    <x v="1"/>
    <n v="0"/>
    <n v="107789.879521122"/>
    <n v="1"/>
  </r>
  <r>
    <x v="1"/>
    <s v="eu.polarclock_10.apk"/>
    <x v="1"/>
    <n v="0"/>
    <n v="28682.9661689698"/>
    <n v="1"/>
  </r>
  <r>
    <x v="1"/>
    <s v="io.github.alketii.mightyknight_1.apk"/>
    <x v="1"/>
    <n v="0"/>
    <n v="58159.370871959203"/>
    <n v="1"/>
  </r>
  <r>
    <x v="1"/>
    <s v="io.github.lonamiwebs.klooni_820.apk"/>
    <x v="1"/>
    <n v="0"/>
    <n v="30345.125447027302"/>
    <n v="1"/>
  </r>
  <r>
    <x v="1"/>
    <s v="jackpal.androidterm_72.apk"/>
    <x v="1"/>
    <n v="0"/>
    <n v="35524.431030033098"/>
    <n v="1"/>
  </r>
  <r>
    <x v="1"/>
    <s v="net.khertan.forrunners_101030.apk"/>
    <x v="1"/>
    <n v="0"/>
    <n v="36478.301047813096"/>
    <n v="1"/>
  </r>
  <r>
    <x v="1"/>
    <s v="net.osmand.plus_355.apk"/>
    <x v="1"/>
    <n v="0"/>
    <n v="196276.37819387001"/>
    <n v="1"/>
  </r>
  <r>
    <x v="1"/>
    <s v="net.tedstein.AndroSS_17.apk"/>
    <x v="1"/>
    <n v="0"/>
    <n v="39732.375537976601"/>
    <n v="1"/>
  </r>
  <r>
    <x v="1"/>
    <s v="net.zygotelabs.locker_11.apk"/>
    <x v="1"/>
    <n v="0"/>
    <n v="47130.779412109398"/>
    <n v="1"/>
  </r>
  <r>
    <x v="1"/>
    <s v="nya.miku.wishmaster_54.apk"/>
    <x v="1"/>
    <n v="3"/>
    <n v="65457.294247113103"/>
    <n v="1"/>
  </r>
  <r>
    <x v="1"/>
    <s v="org.dnaq.dialer2_17.apk"/>
    <x v="1"/>
    <n v="2"/>
    <n v="26021.828604861999"/>
    <n v="1"/>
  </r>
  <r>
    <x v="1"/>
    <s v="org.dyndns.sven_ola.debian_kit_6.apk"/>
    <x v="1"/>
    <n v="0"/>
    <n v="28704.855364048799"/>
    <n v="1"/>
  </r>
  <r>
    <x v="1"/>
    <s v="org.jfedor.frozenbubble_54.apk"/>
    <x v="1"/>
    <n v="0"/>
    <n v="58011.578567093202"/>
    <n v="1"/>
  </r>
  <r>
    <x v="1"/>
    <s v="org.jsl.wfwt_14.apk"/>
    <x v="1"/>
    <n v="0"/>
    <n v="39375.293945893602"/>
    <n v="1"/>
  </r>
  <r>
    <x v="1"/>
    <s v="org.ninthfloor.copperpdf_4.apk"/>
    <x v="1"/>
    <n v="0"/>
    <n v="39352.205164963299"/>
    <n v="1"/>
  </r>
  <r>
    <x v="1"/>
    <s v="org.tuxpaint_923.apk"/>
    <x v="1"/>
    <n v="0"/>
    <n v="35547.591944923603"/>
    <n v="1"/>
  </r>
  <r>
    <x v="1"/>
    <s v="org.zamedev.gloomydungeons2.opensource_1602221800.apk"/>
    <x v="1"/>
    <n v="0"/>
    <n v="58190.392835065701"/>
    <n v="1"/>
  </r>
  <r>
    <x v="1"/>
    <s v="protect.budgetwatch_29.apk"/>
    <x v="1"/>
    <n v="0"/>
    <n v="58148.259419016496"/>
    <n v="1"/>
  </r>
  <r>
    <x v="1"/>
    <s v="pt.isec.tp.am_4.apk"/>
    <x v="1"/>
    <n v="0"/>
    <n v="58157.039796933503"/>
    <n v="1"/>
  </r>
  <r>
    <x v="1"/>
    <s v="ru.henridellal.dialer_10.apk"/>
    <x v="1"/>
    <n v="0"/>
    <n v="28666.4459770545"/>
    <n v="1"/>
  </r>
  <r>
    <x v="1"/>
    <s v="trikita.talalarmo_19.apk"/>
    <x v="1"/>
    <n v="0"/>
    <n v="47794.081119820403"/>
    <n v="1"/>
  </r>
  <r>
    <x v="1"/>
    <s v="uk.co.yahoo.p1rpp.calendartrigger_7.apk"/>
    <x v="1"/>
    <n v="8"/>
    <n v="55818.892342969702"/>
    <n v="1"/>
  </r>
  <r>
    <x v="2"/>
    <s v="anupam.acrylic_17.apk"/>
    <x v="1"/>
    <n v="0"/>
    <n v="35835.552989039497"/>
    <n v="1"/>
  </r>
  <r>
    <x v="2"/>
    <s v="ru.henridellal.dialer_10.apk"/>
    <x v="1"/>
    <n v="0"/>
    <n v="36007.073751999997"/>
    <n v="1"/>
  </r>
  <r>
    <x v="2"/>
    <s v="uk.co.yahoo.p1rpp.calendartrigger_7.apk"/>
    <x v="1"/>
    <n v="8"/>
    <n v="35508.9272980112"/>
    <n v="1"/>
  </r>
  <r>
    <x v="2"/>
    <s v="net.zygotelabs.locker_11.apk"/>
    <x v="1"/>
    <n v="0"/>
    <n v="76562.393410014905"/>
    <n v="1"/>
  </r>
  <r>
    <x v="2"/>
    <s v="com.miqote.shanawp_10.apk"/>
    <x v="1"/>
    <n v="0"/>
    <n v="67153.933414025203"/>
    <n v="1"/>
  </r>
  <r>
    <x v="2"/>
    <s v="org.tuxpaint_923.apk"/>
    <x v="1"/>
    <n v="0"/>
    <n v="48109.2841780046"/>
    <n v="1"/>
  </r>
  <r>
    <x v="2"/>
    <s v="net.khertan.forrunners_101030.apk"/>
    <x v="1"/>
    <n v="0"/>
    <n v="67591.747864033096"/>
    <n v="1"/>
  </r>
  <r>
    <x v="2"/>
    <s v="org.dyndns.sven_ola.debian_kit_6.apk"/>
    <x v="1"/>
    <n v="0"/>
    <n v="35835.816020029597"/>
    <n v="1"/>
  </r>
  <r>
    <x v="2"/>
    <s v="eu.polarclock_10.apk"/>
    <x v="1"/>
    <n v="0"/>
    <n v="37042.045745998599"/>
    <n v="1"/>
  </r>
  <r>
    <x v="2"/>
    <s v="org.zamedev.gloomydungeons2.opensource_1602221800.apk"/>
    <x v="1"/>
    <n v="0"/>
    <n v="66642.000550054901"/>
    <n v="1"/>
  </r>
  <r>
    <x v="2"/>
    <s v="org.jfedor.frozenbubble_54.apk"/>
    <x v="1"/>
    <n v="0"/>
    <n v="66645.623064017796"/>
    <n v="1"/>
  </r>
  <r>
    <x v="2"/>
    <s v="eu.kanade.tachiyomi_41.apk"/>
    <x v="1"/>
    <n v="0"/>
    <n v="96822.854941012294"/>
    <n v="1"/>
  </r>
  <r>
    <x v="2"/>
    <s v="daniel_32.flexiblewallpaper_2.apk"/>
    <x v="1"/>
    <n v="0"/>
    <n v="67567.842736956605"/>
    <n v="1"/>
  </r>
  <r>
    <x v="2"/>
    <s v="nya.miku.wishmaster_54.apk"/>
    <x v="1"/>
    <n v="3"/>
    <n v="83580.177562078403"/>
    <n v="1"/>
  </r>
  <r>
    <x v="2"/>
    <s v="com.nutomic.ensichat_17.apk"/>
    <x v="1"/>
    <n v="0"/>
    <n v="53867.565987980903"/>
    <n v="1"/>
  </r>
  <r>
    <x v="2"/>
    <s v="io.github.lonamiwebs.klooni_820.apk"/>
    <x v="1"/>
    <n v="0"/>
    <n v="43738.008229993196"/>
    <n v="1"/>
  </r>
  <r>
    <x v="2"/>
    <s v="com.gitlab.ardash.appleflinger.android_1005006.apk"/>
    <x v="1"/>
    <n v="0"/>
    <n v="44036.3160119159"/>
    <n v="1"/>
  </r>
  <r>
    <x v="2"/>
    <s v="pt.isec.tp.am_4.apk"/>
    <x v="1"/>
    <n v="0"/>
    <n v="42987.923726905101"/>
    <n v="1"/>
  </r>
  <r>
    <x v="2"/>
    <s v="io.github.alketii.mightyknight_1.apk"/>
    <x v="1"/>
    <n v="0"/>
    <n v="50647.180452011497"/>
    <n v="1"/>
  </r>
  <r>
    <x v="2"/>
    <s v="protect.budgetwatch_29.apk"/>
    <x v="1"/>
    <n v="0"/>
    <n v="66253.420463064598"/>
    <n v="1"/>
  </r>
  <r>
    <x v="2"/>
    <s v="net.osmand.plus_355.apk"/>
    <x v="1"/>
    <n v="0"/>
    <n v="196521.77251910299"/>
    <n v="1"/>
  </r>
  <r>
    <x v="2"/>
    <s v="trikita.talalarmo_19.apk"/>
    <x v="1"/>
    <n v="0"/>
    <n v="38499.0751839941"/>
    <n v="1"/>
  </r>
  <r>
    <x v="2"/>
    <s v="org.jsl.wfwt_14.apk"/>
    <x v="1"/>
    <n v="0"/>
    <n v="32842.364288982899"/>
    <n v="1"/>
  </r>
  <r>
    <x v="2"/>
    <s v="org.ninthfloor.copperpdf_4.apk"/>
    <x v="1"/>
    <n v="0"/>
    <n v="21135.444109910099"/>
    <n v="1"/>
  </r>
  <r>
    <x v="2"/>
    <s v="net.tedstein.AndroSS_17.apk"/>
    <x v="1"/>
    <n v="0"/>
    <n v="20026.887312065799"/>
    <n v="1"/>
  </r>
  <r>
    <x v="2"/>
    <s v="com.angrydoughnuts.android.alarmclock_15.apk"/>
    <x v="1"/>
    <n v="0"/>
    <n v="43811.301138950497"/>
    <n v="1"/>
  </r>
  <r>
    <x v="2"/>
    <s v="jackpal.androidterm_72.apk"/>
    <x v="1"/>
    <n v="0"/>
    <n v="48315.946073038504"/>
    <n v="1"/>
  </r>
  <r>
    <x v="2"/>
    <s v="org.dnaq.dialer2_17.apk"/>
    <x v="1"/>
    <n v="2"/>
    <n v="35961.028958088697"/>
    <n v="1"/>
  </r>
  <r>
    <x v="2"/>
    <s v="com.github.yeriomin.workoutlog_2.apk"/>
    <x v="1"/>
    <n v="0"/>
    <n v="41016.540748998501"/>
    <n v="1"/>
  </r>
  <r>
    <x v="2"/>
    <s v="com.notriddle.budget_44.apk"/>
    <x v="1"/>
    <n v="0"/>
    <n v="27105.298770940801"/>
    <n v="1"/>
  </r>
  <r>
    <x v="0"/>
    <s v="anupam.acrylic_17.apk"/>
    <x v="2"/>
    <n v="0"/>
    <n v="28972.834200000001"/>
    <n v="1"/>
  </r>
  <r>
    <x v="0"/>
    <s v="com.angrydoughnuts.android.alarmclock_15.apk"/>
    <x v="2"/>
    <n v="9"/>
    <n v="44616.118499999997"/>
    <n v="1"/>
  </r>
  <r>
    <x v="0"/>
    <s v="com.github.yeriomin.workoutlog_2.apk"/>
    <x v="2"/>
    <n v="0"/>
    <n v="38955.810700000002"/>
    <n v="1"/>
  </r>
  <r>
    <x v="0"/>
    <s v="com.gitlab.ardash.appleflinger.android_1005006.apk"/>
    <x v="2"/>
    <n v="0"/>
    <n v="41247.538699999997"/>
    <n v="1"/>
  </r>
  <r>
    <x v="0"/>
    <s v="com.miqote.shanawp_10.apk"/>
    <x v="2"/>
    <n v="0"/>
    <n v="26016.8056"/>
    <n v="1"/>
  </r>
  <r>
    <x v="0"/>
    <s v="com.notriddle.budget_44.apk"/>
    <x v="2"/>
    <n v="0"/>
    <n v="30875.419099999999"/>
    <n v="1"/>
  </r>
  <r>
    <x v="0"/>
    <s v="com.nutomic.ensichat_17.apk"/>
    <x v="2"/>
    <n v="0"/>
    <n v="80082.515499999994"/>
    <n v="1"/>
  </r>
  <r>
    <x v="0"/>
    <s v="daniel_32.flexiblewallpaper_2.apk"/>
    <x v="2"/>
    <n v="0"/>
    <n v="29725.517"/>
    <n v="1"/>
  </r>
  <r>
    <x v="0"/>
    <s v="eu.kanade.tachiyomi_41.apk"/>
    <x v="2"/>
    <n v="0"/>
    <n v="163114.57500000001"/>
    <n v="1"/>
  </r>
  <r>
    <x v="0"/>
    <s v="eu.polarclock_10.apk"/>
    <x v="2"/>
    <n v="0"/>
    <n v="30813.4375"/>
    <n v="1"/>
  </r>
  <r>
    <x v="0"/>
    <s v="io.github.alketii.mightyknight_1.apk"/>
    <x v="2"/>
    <n v="0"/>
    <n v="48376.349699999999"/>
    <n v="1"/>
  </r>
  <r>
    <x v="0"/>
    <s v="io.github.lonamiwebs.klooni_820.apk"/>
    <x v="2"/>
    <n v="0"/>
    <n v="46166.9637"/>
    <n v="1"/>
  </r>
  <r>
    <x v="0"/>
    <s v="jackpal.androidterm_72.apk"/>
    <x v="2"/>
    <n v="0"/>
    <n v="38674.121400000004"/>
    <n v="1"/>
  </r>
  <r>
    <x v="0"/>
    <s v="net.khertan.forrunners_101030.apk"/>
    <x v="2"/>
    <n v="0"/>
    <n v="40556.512900000002"/>
    <n v="1"/>
  </r>
  <r>
    <x v="0"/>
    <s v="net.osmand.plus_355.apk"/>
    <x v="2"/>
    <n v="0"/>
    <n v="223612.11900000001"/>
    <n v="1"/>
  </r>
  <r>
    <x v="0"/>
    <s v="net.tedstein.AndroSS_17.apk"/>
    <x v="2"/>
    <n v="0"/>
    <n v="31613.048500000001"/>
    <n v="1"/>
  </r>
  <r>
    <x v="0"/>
    <s v="net.zygotelabs.locker_11.apk"/>
    <x v="2"/>
    <n v="0"/>
    <n v="33332.6083"/>
    <n v="1"/>
  </r>
  <r>
    <x v="0"/>
    <s v="nya.miku.wishmaster_54.apk"/>
    <x v="2"/>
    <n v="3"/>
    <n v="144371.46100000001"/>
    <n v="1"/>
  </r>
  <r>
    <x v="0"/>
    <s v="org.dnaq.dialer2_17.apk"/>
    <x v="2"/>
    <n v="0"/>
    <n v="35331.741499999996"/>
    <n v="1"/>
  </r>
  <r>
    <x v="0"/>
    <s v="org.dyndns.sven_ola.debian_kit_6.apk"/>
    <x v="2"/>
    <n v="0"/>
    <n v="31104.782500000001"/>
    <n v="1"/>
  </r>
  <r>
    <x v="0"/>
    <s v="org.jfedor.frozenbubble_54.apk"/>
    <x v="2"/>
    <n v="0"/>
    <n v="57204.479700000004"/>
    <n v="1"/>
  </r>
  <r>
    <x v="0"/>
    <s v="org.jsl.wfwt_14.apk"/>
    <x v="2"/>
    <n v="0"/>
    <n v="37899.978000000003"/>
    <n v="1"/>
  </r>
  <r>
    <x v="0"/>
    <s v="org.ninthfloor.copperpdf_4.apk"/>
    <x v="2"/>
    <n v="0"/>
    <n v="27955.969499999999"/>
    <n v="1"/>
  </r>
  <r>
    <x v="0"/>
    <s v="org.tuxpaint_923.apk"/>
    <x v="2"/>
    <n v="0"/>
    <n v="50507.908600000002"/>
    <n v="1"/>
  </r>
  <r>
    <x v="0"/>
    <s v="org.zamedev.gloomydungeons2.opensource_1602221800.apk"/>
    <x v="2"/>
    <n v="0"/>
    <n v="75337.715700000001"/>
    <n v="1"/>
  </r>
  <r>
    <x v="0"/>
    <s v="protect.budgetwatch_29.apk"/>
    <x v="2"/>
    <n v="16"/>
    <n v="63517.9519"/>
    <n v="1"/>
  </r>
  <r>
    <x v="0"/>
    <s v="pt.isec.tp.am_4.apk"/>
    <x v="2"/>
    <n v="0"/>
    <n v="41092.614200000004"/>
    <n v="1"/>
  </r>
  <r>
    <x v="0"/>
    <s v="ru.henridellal.dialer_10.apk"/>
    <x v="2"/>
    <n v="0"/>
    <n v="38100.508999999998"/>
    <n v="1"/>
  </r>
  <r>
    <x v="0"/>
    <s v="trikita.talalarmo_19.apk"/>
    <x v="2"/>
    <n v="0"/>
    <n v="41548.3629"/>
    <n v="1"/>
  </r>
  <r>
    <x v="0"/>
    <s v="uk.co.yahoo.p1rpp.calendartrigger_7.apk"/>
    <x v="2"/>
    <n v="0"/>
    <n v="38635.964699999997"/>
    <n v="1"/>
  </r>
  <r>
    <x v="1"/>
    <s v="anupam.acrylic_17.apk"/>
    <x v="2"/>
    <n v="0"/>
    <n v="36208.6260870564"/>
    <n v="1"/>
  </r>
  <r>
    <x v="1"/>
    <s v="com.angrydoughnuts.android.alarmclock_15.apk"/>
    <x v="2"/>
    <n v="9"/>
    <n v="46603.076654951998"/>
    <n v="1"/>
  </r>
  <r>
    <x v="1"/>
    <s v="com.github.yeriomin.workoutlog_2.apk"/>
    <x v="2"/>
    <n v="0"/>
    <n v="38282.091786852099"/>
    <n v="1"/>
  </r>
  <r>
    <x v="1"/>
    <s v="com.gitlab.ardash.appleflinger.android_1005006.apk"/>
    <x v="2"/>
    <n v="0"/>
    <n v="52176.516403211201"/>
    <n v="1"/>
  </r>
  <r>
    <x v="1"/>
    <s v="com.miqote.shanawp_10.apk"/>
    <x v="2"/>
    <n v="0"/>
    <n v="32318.116432055798"/>
    <n v="1"/>
  </r>
  <r>
    <x v="1"/>
    <s v="com.notriddle.budget_44.apk"/>
    <x v="2"/>
    <n v="0"/>
    <n v="31346.034977119401"/>
    <n v="1"/>
  </r>
  <r>
    <x v="1"/>
    <s v="com.nutomic.ensichat_17.apk"/>
    <x v="2"/>
    <n v="0"/>
    <n v="114680.538481101"/>
    <n v="1"/>
  </r>
  <r>
    <x v="1"/>
    <s v="daniel_32.flexiblewallpaper_2.apk"/>
    <x v="2"/>
    <n v="0"/>
    <n v="32119.6066439151"/>
    <n v="1"/>
  </r>
  <r>
    <x v="1"/>
    <s v="eu.kanade.tachiyomi_41.apk"/>
    <x v="2"/>
    <n v="0"/>
    <n v="182032.31365699301"/>
    <n v="1"/>
  </r>
  <r>
    <x v="1"/>
    <s v="eu.polarclock_10.apk"/>
    <x v="2"/>
    <n v="0"/>
    <n v="21781.589415855698"/>
    <n v="1"/>
  </r>
  <r>
    <x v="1"/>
    <s v="io.github.alketii.mightyknight_1.apk"/>
    <x v="2"/>
    <n v="0"/>
    <n v="71640.3810521587"/>
    <n v="1"/>
  </r>
  <r>
    <x v="1"/>
    <s v="io.github.lonamiwebs.klooni_820.apk"/>
    <x v="2"/>
    <n v="0"/>
    <n v="48153.117862064297"/>
    <n v="1"/>
  </r>
  <r>
    <x v="1"/>
    <s v="jackpal.androidterm_72.apk"/>
    <x v="2"/>
    <n v="0"/>
    <n v="45793.170686112702"/>
    <n v="1"/>
  </r>
  <r>
    <x v="1"/>
    <s v="net.khertan.forrunners_101030.apk"/>
    <x v="2"/>
    <n v="0"/>
    <n v="57013.534120051103"/>
    <n v="1"/>
  </r>
  <r>
    <x v="1"/>
    <s v="net.osmand.plus_355.apk"/>
    <x v="2"/>
    <n v="0"/>
    <n v="243880.40049094701"/>
    <n v="1"/>
  </r>
  <r>
    <x v="1"/>
    <s v="net.tedstein.AndroSS_17.apk"/>
    <x v="2"/>
    <n v="0"/>
    <n v="33698.590427869902"/>
    <n v="1"/>
  </r>
  <r>
    <x v="1"/>
    <s v="net.zygotelabs.locker_11.apk"/>
    <x v="2"/>
    <n v="0"/>
    <n v="39018.344586016603"/>
    <n v="1"/>
  </r>
  <r>
    <x v="1"/>
    <s v="nya.miku.wishmaster_54.apk"/>
    <x v="2"/>
    <n v="3"/>
    <n v="157904.64346809301"/>
    <n v="1"/>
  </r>
  <r>
    <x v="1"/>
    <s v="org.dnaq.dialer2_17.apk"/>
    <x v="2"/>
    <n v="0"/>
    <n v="38900.868983939203"/>
    <n v="1"/>
  </r>
  <r>
    <x v="1"/>
    <s v="org.dyndns.sven_ola.debian_kit_6.apk"/>
    <x v="2"/>
    <n v="0"/>
    <n v="33137.124276021401"/>
    <n v="1"/>
  </r>
  <r>
    <x v="1"/>
    <s v="org.jsl.wfwt_14.apk"/>
    <x v="2"/>
    <n v="0"/>
    <n v="43855.083601083599"/>
    <n v="1"/>
  </r>
  <r>
    <x v="1"/>
    <s v="org.jfedor.frozenbubble_54.apk"/>
    <x v="2"/>
    <n v="0"/>
    <n v="61191.031318856403"/>
    <n v="1"/>
  </r>
  <r>
    <x v="1"/>
    <s v="org.ninthfloor.copperpdf_4.apk"/>
    <x v="2"/>
    <n v="0"/>
    <n v="24170.953352004199"/>
    <n v="1"/>
  </r>
  <r>
    <x v="1"/>
    <s v="org.tuxpaint_923.apk"/>
    <x v="2"/>
    <n v="0"/>
    <n v="54072.344466112503"/>
    <n v="1"/>
  </r>
  <r>
    <x v="1"/>
    <s v="protect.budgetwatch_29.apk"/>
    <x v="2"/>
    <n v="20"/>
    <n v="84744.598757009895"/>
    <n v="1"/>
  </r>
  <r>
    <x v="1"/>
    <s v="org.zamedev.gloomydungeons2.opensource_1602221800.apk"/>
    <x v="2"/>
    <n v="0"/>
    <n v="80132.682850118697"/>
    <n v="1"/>
  </r>
  <r>
    <x v="1"/>
    <s v="pt.isec.tp.am_4.apk"/>
    <x v="2"/>
    <n v="0"/>
    <n v="41217.406142968597"/>
    <n v="1"/>
  </r>
  <r>
    <x v="1"/>
    <s v="ru.henridellal.dialer_10.apk"/>
    <x v="2"/>
    <n v="0"/>
    <n v="39938.335389830099"/>
    <n v="1"/>
  </r>
  <r>
    <x v="1"/>
    <s v="trikita.talalarmo_19.apk"/>
    <x v="2"/>
    <n v="0"/>
    <n v="45227.627312997298"/>
    <n v="1"/>
  </r>
  <r>
    <x v="1"/>
    <s v="uk.co.yahoo.p1rpp.calendartrigger_7.apk"/>
    <x v="2"/>
    <n v="0"/>
    <n v="49847.301678964803"/>
    <n v="1"/>
  </r>
  <r>
    <x v="2"/>
    <s v="org.jsl.wfwt_14.apk"/>
    <x v="2"/>
    <n v="0"/>
    <n v="42517.3300800379"/>
    <n v="1"/>
  </r>
  <r>
    <x v="2"/>
    <s v="trikita.talalarmo_19.apk"/>
    <x v="2"/>
    <n v="0"/>
    <n v="48837.633357033999"/>
    <n v="1"/>
  </r>
  <r>
    <x v="2"/>
    <s v="com.notriddle.budget_44.apk"/>
    <x v="2"/>
    <n v="0"/>
    <n v="37565.548207028703"/>
    <n v="1"/>
  </r>
  <r>
    <x v="2"/>
    <s v="eu.polarclock_10.apk"/>
    <x v="2"/>
    <n v="0"/>
    <n v="29585.624133003799"/>
    <n v="1"/>
  </r>
  <r>
    <x v="2"/>
    <s v="com.github.yeriomin.workoutlog_2.apk"/>
    <x v="2"/>
    <n v="0"/>
    <n v="45762.606449075902"/>
    <n v="1"/>
  </r>
  <r>
    <x v="2"/>
    <s v="uk.co.yahoo.p1rpp.calendartrigger_7.apk"/>
    <x v="2"/>
    <n v="0"/>
    <n v="59128.561035962703"/>
    <n v="1"/>
  </r>
  <r>
    <x v="2"/>
    <s v="net.tedstein.AndroSS_17.apk"/>
    <x v="2"/>
    <n v="0"/>
    <n v="41057.884205947601"/>
    <n v="1"/>
  </r>
  <r>
    <x v="2"/>
    <s v="com.nutomic.ensichat_17.apk"/>
    <x v="2"/>
    <n v="0"/>
    <n v="140060.10437908099"/>
    <n v="1"/>
  </r>
  <r>
    <x v="2"/>
    <s v="io.github.alketii.mightyknight_1.apk"/>
    <x v="2"/>
    <n v="0"/>
    <n v="71025.776732014405"/>
    <n v="1"/>
  </r>
  <r>
    <x v="2"/>
    <s v="org.jfedor.frozenbubble_54.apk"/>
    <x v="2"/>
    <n v="0"/>
    <n v="77124.422032036804"/>
    <n v="1"/>
  </r>
  <r>
    <x v="2"/>
    <s v="nya.miku.wishmaster_54.apk"/>
    <x v="2"/>
    <n v="3"/>
    <n v="231221.54483804401"/>
    <n v="1"/>
  </r>
  <r>
    <x v="2"/>
    <s v="eu.kanade.tachiyomi_41.apk"/>
    <x v="2"/>
    <n v="0"/>
    <n v="222509.15923505"/>
    <n v="1"/>
  </r>
  <r>
    <x v="2"/>
    <s v="net.osmand.plus_355.apk"/>
    <x v="2"/>
    <n v="0"/>
    <n v="249410.283614997"/>
    <n v="1"/>
  </r>
  <r>
    <x v="2"/>
    <s v="protect.budgetwatch_29.apk"/>
    <x v="2"/>
    <n v="27"/>
    <n v="96641.331187100106"/>
    <n v="1"/>
  </r>
  <r>
    <x v="2"/>
    <s v="org.zamedev.gloomydungeons2.opensource_1602221800.apk"/>
    <x v="2"/>
    <n v="0"/>
    <n v="111972.586489981"/>
    <n v="1"/>
  </r>
  <r>
    <x v="2"/>
    <s v="ru.henridellal.dialer_10.apk"/>
    <x v="2"/>
    <n v="0"/>
    <n v="37588.6133979074"/>
    <n v="1"/>
  </r>
  <r>
    <x v="2"/>
    <s v="org.tuxpaint_923.apk"/>
    <x v="2"/>
    <n v="0"/>
    <n v="64970.205397927202"/>
    <n v="1"/>
  </r>
  <r>
    <x v="2"/>
    <s v="com.miqote.shanawp_10.apk"/>
    <x v="2"/>
    <n v="0"/>
    <n v="33731.790969963098"/>
    <n v="1"/>
  </r>
  <r>
    <x v="2"/>
    <s v="net.zygotelabs.locker_11.apk"/>
    <x v="2"/>
    <n v="0"/>
    <n v="45207.464426057399"/>
    <n v="1"/>
  </r>
  <r>
    <x v="2"/>
    <s v="com.angrydoughnuts.android.alarmclock_15.apk"/>
    <x v="2"/>
    <n v="7"/>
    <n v="54102.922086021797"/>
    <n v="1"/>
  </r>
  <r>
    <x v="2"/>
    <s v="jackpal.androidterm_72.apk"/>
    <x v="2"/>
    <n v="0"/>
    <n v="54417.751656961598"/>
    <n v="1"/>
  </r>
  <r>
    <x v="2"/>
    <s v="daniel_32.flexiblewallpaper_2.apk"/>
    <x v="2"/>
    <n v="0"/>
    <n v="31811.5863149287"/>
    <n v="1"/>
  </r>
  <r>
    <x v="2"/>
    <s v="anupam.acrylic_17.apk"/>
    <x v="2"/>
    <n v="0"/>
    <n v="35077.348448918201"/>
    <n v="1"/>
  </r>
  <r>
    <x v="2"/>
    <s v="org.dnaq.dialer2_17.apk"/>
    <x v="2"/>
    <n v="0"/>
    <n v="35078.503247932502"/>
    <n v="1"/>
  </r>
  <r>
    <x v="2"/>
    <s v="org.dyndns.sven_ola.debian_kit_6.apk"/>
    <x v="2"/>
    <n v="0"/>
    <n v="32893.959817010902"/>
    <n v="1"/>
  </r>
  <r>
    <x v="2"/>
    <s v="pt.isec.tp.am_4.apk"/>
    <x v="2"/>
    <n v="0"/>
    <n v="36254.546902025999"/>
    <n v="1"/>
  </r>
  <r>
    <x v="2"/>
    <s v="io.github.lonamiwebs.klooni_820.apk"/>
    <x v="2"/>
    <n v="0"/>
    <n v="55248.690612031998"/>
    <n v="1"/>
  </r>
  <r>
    <x v="2"/>
    <s v="net.khertan.forrunners_101030.apk"/>
    <x v="2"/>
    <n v="0"/>
    <n v="46692.449957015902"/>
    <n v="1"/>
  </r>
  <r>
    <x v="2"/>
    <s v="com.gitlab.ardash.appleflinger.android_1005006.apk"/>
    <x v="2"/>
    <n v="0"/>
    <n v="51771.101425052599"/>
    <n v="1"/>
  </r>
  <r>
    <x v="2"/>
    <s v="org.ninthfloor.copperpdf_4.apk"/>
    <x v="2"/>
    <n v="0"/>
    <n v="34449.299097061099"/>
    <n v="1"/>
  </r>
  <r>
    <x v="0"/>
    <s v="anupam.acrylic_17.apk"/>
    <x v="3"/>
    <n v="0"/>
    <n v="22224.444299999999"/>
    <n v="1"/>
  </r>
  <r>
    <x v="0"/>
    <s v="com.angrydoughnuts.android.alarmclock_15.apk"/>
    <x v="3"/>
    <n v="1"/>
    <n v="41407.617899999997"/>
    <n v="1"/>
  </r>
  <r>
    <x v="0"/>
    <s v="com.github.yeriomin.workoutlog_2.apk"/>
    <x v="3"/>
    <n v="0"/>
    <n v="31132.246299999999"/>
    <n v="1"/>
  </r>
  <r>
    <x v="0"/>
    <s v="com.gitlab.ardash.appleflinger.android_1005006.apk"/>
    <x v="3"/>
    <n v="0"/>
    <n v="29649.497800000001"/>
    <n v="1"/>
  </r>
  <r>
    <x v="0"/>
    <s v="com.miqote.shanawp_10.apk"/>
    <x v="3"/>
    <n v="0"/>
    <n v="24359.704600000001"/>
    <n v="1"/>
  </r>
  <r>
    <x v="0"/>
    <s v="com.notriddle.budget_44.apk"/>
    <x v="3"/>
    <n v="0"/>
    <n v="27008.885999999999"/>
    <n v="1"/>
  </r>
  <r>
    <x v="0"/>
    <s v="com.nutomic.ensichat_17.apk"/>
    <x v="3"/>
    <n v="0"/>
    <n v="91218.248200000002"/>
    <n v="1"/>
  </r>
  <r>
    <x v="0"/>
    <s v="daniel_32.flexiblewallpaper_2.apk"/>
    <x v="3"/>
    <n v="0"/>
    <n v="20062.2019"/>
    <n v="1"/>
  </r>
  <r>
    <x v="0"/>
    <s v="eu.kanade.tachiyomi_41.apk"/>
    <x v="3"/>
    <n v="0"/>
    <n v="230568.052"/>
    <n v="1"/>
  </r>
  <r>
    <x v="0"/>
    <s v="eu.polarclock_10.apk"/>
    <x v="3"/>
    <n v="0"/>
    <n v="16861.159599999999"/>
    <n v="1"/>
  </r>
  <r>
    <x v="0"/>
    <s v="io.github.alketii.mightyknight_1.apk"/>
    <x v="3"/>
    <n v="0"/>
    <n v="33689.796799999996"/>
    <n v="1"/>
  </r>
  <r>
    <x v="0"/>
    <s v="jackpal.androidterm_72.apk"/>
    <x v="3"/>
    <n v="0"/>
    <n v="42945.880899999996"/>
    <n v="1"/>
  </r>
  <r>
    <x v="0"/>
    <s v="io.github.lonamiwebs.klooni_820.apk"/>
    <x v="3"/>
    <n v="0"/>
    <n v="34471.382899999997"/>
    <n v="1"/>
  </r>
  <r>
    <x v="0"/>
    <s v="net.khertan.forrunners_101030.apk"/>
    <x v="3"/>
    <n v="0"/>
    <n v="32603.5458"/>
    <n v="1"/>
  </r>
  <r>
    <x v="0"/>
    <s v="net.osmand.plus_355.apk"/>
    <x v="3"/>
    <n v="0"/>
    <n v="31338.944299999999"/>
    <n v="1"/>
  </r>
  <r>
    <x v="0"/>
    <s v="net.tedstein.AndroSS_17.apk"/>
    <x v="3"/>
    <n v="0"/>
    <n v="25810.302899999999"/>
    <n v="1"/>
  </r>
  <r>
    <x v="0"/>
    <s v="net.zygotelabs.locker_11.apk"/>
    <x v="3"/>
    <n v="0"/>
    <n v="31438.8649"/>
    <n v="1"/>
  </r>
  <r>
    <x v="0"/>
    <s v="nya.miku.wishmaster_54.apk"/>
    <x v="3"/>
    <n v="9"/>
    <n v="650645.52800000005"/>
    <n v="1"/>
  </r>
  <r>
    <x v="0"/>
    <s v="org.dnaq.dialer2_17.apk"/>
    <x v="3"/>
    <n v="2"/>
    <n v="26708.3004"/>
    <n v="1"/>
  </r>
  <r>
    <x v="0"/>
    <s v="org.dyndns.sven_ola.debian_kit_6.apk"/>
    <x v="3"/>
    <n v="0"/>
    <n v="26307.315900000001"/>
    <n v="1"/>
  </r>
  <r>
    <x v="0"/>
    <s v="org.jfedor.frozenbubble_54.apk"/>
    <x v="3"/>
    <n v="0"/>
    <n v="41607.364000000001"/>
    <n v="1"/>
  </r>
  <r>
    <x v="0"/>
    <s v="org.jsl.wfwt_14.apk"/>
    <x v="3"/>
    <n v="0"/>
    <n v="27336.6852"/>
    <n v="1"/>
  </r>
  <r>
    <x v="0"/>
    <s v="org.ninthfloor.copperpdf_4.apk"/>
    <x v="3"/>
    <n v="0"/>
    <n v="21732.583200000001"/>
    <n v="1"/>
  </r>
  <r>
    <x v="0"/>
    <s v="org.tuxpaint_923.apk"/>
    <x v="3"/>
    <n v="0"/>
    <n v="37204.987000000001"/>
    <n v="1"/>
  </r>
  <r>
    <x v="0"/>
    <s v="org.zamedev.gloomydungeons2.opensource_1602221800.apk"/>
    <x v="3"/>
    <n v="0"/>
    <n v="395441.33199999999"/>
    <n v="1"/>
  </r>
  <r>
    <x v="0"/>
    <s v="protect.budgetwatch_29.apk"/>
    <x v="3"/>
    <n v="10"/>
    <n v="66670.131500000003"/>
    <n v="1"/>
  </r>
  <r>
    <x v="0"/>
    <s v="pt.isec.tp.am_4.apk"/>
    <x v="3"/>
    <n v="0"/>
    <n v="22723.51"/>
    <n v="1"/>
  </r>
  <r>
    <x v="0"/>
    <s v="ru.henridellal.dialer_10.apk"/>
    <x v="3"/>
    <n v="0"/>
    <n v="31651.163400000001"/>
    <n v="1"/>
  </r>
  <r>
    <x v="0"/>
    <s v="trikita.talalarmo_19.apk"/>
    <x v="3"/>
    <n v="0"/>
    <n v="38459.997000000003"/>
    <n v="1"/>
  </r>
  <r>
    <x v="0"/>
    <s v="uk.co.yahoo.p1rpp.calendartrigger_7.apk"/>
    <x v="3"/>
    <n v="8"/>
    <n v="49071.215400000001"/>
    <n v="1"/>
  </r>
  <r>
    <x v="1"/>
    <s v="anupam.acrylic_17.apk"/>
    <x v="3"/>
    <n v="0"/>
    <n v="32405.6428379844"/>
    <n v="1"/>
  </r>
  <r>
    <x v="1"/>
    <s v="com.github.yeriomin.workoutlog_2.apk"/>
    <x v="3"/>
    <n v="0"/>
    <n v="35976.893219165497"/>
    <n v="1"/>
  </r>
  <r>
    <x v="1"/>
    <s v="com.gitlab.ardash.appleflinger.android_1005006.apk"/>
    <x v="3"/>
    <n v="0"/>
    <n v="45795.7876520231"/>
    <n v="1"/>
  </r>
  <r>
    <x v="1"/>
    <s v="com.angrydoughnuts.android.alarmclock_15.apk"/>
    <x v="3"/>
    <n v="1"/>
    <n v="50622.021564049603"/>
    <n v="1"/>
  </r>
  <r>
    <x v="1"/>
    <s v="com.miqote.shanawp_10.apk"/>
    <x v="3"/>
    <n v="0"/>
    <n v="28390.0343810673"/>
    <n v="1"/>
  </r>
  <r>
    <x v="1"/>
    <s v="com.notriddle.budget_44.apk"/>
    <x v="3"/>
    <n v="0"/>
    <n v="29384.300664067199"/>
    <n v="1"/>
  </r>
  <r>
    <x v="1"/>
    <s v="com.nutomic.ensichat_17.apk"/>
    <x v="3"/>
    <n v="0"/>
    <n v="106286.23654390599"/>
    <n v="1"/>
  </r>
  <r>
    <x v="1"/>
    <s v="daniel_32.flexiblewallpaper_2.apk"/>
    <x v="3"/>
    <n v="0"/>
    <n v="28461.493973853001"/>
    <n v="1"/>
  </r>
  <r>
    <x v="1"/>
    <s v="eu.kanade.tachiyomi_41.apk"/>
    <x v="3"/>
    <n v="0"/>
    <n v="226900.143343023"/>
    <n v="1"/>
  </r>
  <r>
    <x v="1"/>
    <s v="eu.polarclock_10.apk"/>
    <x v="3"/>
    <n v="0"/>
    <n v="25192.855537869"/>
    <n v="1"/>
  </r>
  <r>
    <x v="1"/>
    <s v="io.github.alketii.mightyknight_1.apk"/>
    <x v="3"/>
    <n v="0"/>
    <n v="53226.829454069899"/>
    <n v="1"/>
  </r>
  <r>
    <x v="1"/>
    <s v="io.github.lonamiwebs.klooni_820.apk"/>
    <x v="3"/>
    <n v="0"/>
    <n v="44595.126472180702"/>
    <n v="1"/>
  </r>
  <r>
    <x v="1"/>
    <s v="jackpal.androidterm_72.apk"/>
    <x v="3"/>
    <n v="0"/>
    <n v="43561.088733840697"/>
    <n v="1"/>
  </r>
  <r>
    <x v="1"/>
    <s v="net.khertan.forrunners_101030.apk"/>
    <x v="3"/>
    <n v="0"/>
    <n v="38932.651265989902"/>
    <n v="1"/>
  </r>
  <r>
    <x v="1"/>
    <s v="net.osmand.plus_355.apk"/>
    <x v="3"/>
    <n v="0"/>
    <n v="236564.62184712201"/>
    <n v="1"/>
  </r>
  <r>
    <x v="1"/>
    <s v="net.tedstein.AndroSS_17.apk"/>
    <x v="3"/>
    <n v="0"/>
    <n v="32521.038666833101"/>
    <n v="1"/>
  </r>
  <r>
    <x v="1"/>
    <s v="net.zygotelabs.locker_11.apk"/>
    <x v="3"/>
    <n v="0"/>
    <n v="42082.121150102401"/>
    <n v="1"/>
  </r>
  <r>
    <x v="1"/>
    <s v="nya.miku.wishmaster_54.apk"/>
    <x v="3"/>
    <n v="8"/>
    <n v="752554.05773199105"/>
    <n v="1"/>
  </r>
  <r>
    <x v="1"/>
    <s v="org.dnaq.dialer2_17.apk"/>
    <x v="3"/>
    <n v="2"/>
    <n v="32596.184314926999"/>
    <n v="1"/>
  </r>
  <r>
    <x v="1"/>
    <s v="org.dyndns.sven_ola.debian_kit_6.apk"/>
    <x v="3"/>
    <n v="0"/>
    <n v="27914.0134940389"/>
    <n v="1"/>
  </r>
  <r>
    <x v="1"/>
    <s v="org.jfedor.frozenbubble_54.apk"/>
    <x v="3"/>
    <n v="0"/>
    <n v="64807.375814998501"/>
    <n v="1"/>
  </r>
  <r>
    <x v="1"/>
    <s v="org.jsl.wfwt_14.apk"/>
    <x v="3"/>
    <n v="0"/>
    <n v="40906.946868170002"/>
    <n v="1"/>
  </r>
  <r>
    <x v="1"/>
    <s v="org.ninthfloor.copperpdf_4.apk"/>
    <x v="3"/>
    <n v="0"/>
    <n v="27341.082230908702"/>
    <n v="1"/>
  </r>
  <r>
    <x v="1"/>
    <s v="org.tuxpaint_923.apk"/>
    <x v="3"/>
    <n v="0"/>
    <n v="47909.694389905701"/>
    <n v="1"/>
  </r>
  <r>
    <x v="1"/>
    <s v="org.zamedev.gloomydungeons2.opensource_1602221800.apk"/>
    <x v="3"/>
    <n v="0"/>
    <n v="467088.89410993998"/>
    <n v="1"/>
  </r>
  <r>
    <x v="1"/>
    <s v="pt.isec.tp.am_4.apk"/>
    <x v="3"/>
    <n v="0"/>
    <n v="37240.028742002301"/>
    <n v="1"/>
  </r>
  <r>
    <x v="1"/>
    <s v="protect.budgetwatch_29.apk"/>
    <x v="3"/>
    <n v="10"/>
    <n v="82090.159696992399"/>
    <n v="1"/>
  </r>
  <r>
    <x v="1"/>
    <s v="ru.henridellal.dialer_10.apk"/>
    <x v="3"/>
    <n v="0"/>
    <n v="35893.071144819201"/>
    <n v="1"/>
  </r>
  <r>
    <x v="1"/>
    <s v="trikita.talalarmo_19.apk"/>
    <x v="3"/>
    <n v="0"/>
    <n v="44665.179577888899"/>
    <n v="1"/>
  </r>
  <r>
    <x v="1"/>
    <s v="uk.co.yahoo.p1rpp.calendartrigger_7.apk"/>
    <x v="3"/>
    <n v="8"/>
    <n v="48890.316698001698"/>
    <n v="1"/>
  </r>
  <r>
    <x v="2"/>
    <s v="org.jsl.wfwt_14.apk"/>
    <x v="3"/>
    <n v="0"/>
    <n v="45702.393211075097"/>
    <n v="1"/>
  </r>
  <r>
    <x v="2"/>
    <s v="net.tedstein.AndroSS_17.apk"/>
    <x v="3"/>
    <n v="0"/>
    <n v="29299.480002955501"/>
    <n v="1"/>
  </r>
  <r>
    <x v="2"/>
    <s v="uk.co.yahoo.p1rpp.calendartrigger_7.apk"/>
    <x v="3"/>
    <n v="8"/>
    <n v="47958.886742009701"/>
    <n v="1"/>
  </r>
  <r>
    <x v="2"/>
    <s v="com.github.yeriomin.workoutlog_2.apk"/>
    <x v="3"/>
    <n v="0"/>
    <n v="36143.4621160151"/>
    <n v="1"/>
  </r>
  <r>
    <x v="2"/>
    <s v="com.notriddle.budget_44.apk"/>
    <x v="3"/>
    <n v="0"/>
    <n v="25750.471106031899"/>
    <n v="1"/>
  </r>
  <r>
    <x v="2"/>
    <s v="org.tuxpaint_923.apk"/>
    <x v="3"/>
    <n v="0"/>
    <n v="45990.454563987398"/>
    <n v="1"/>
  </r>
  <r>
    <x v="2"/>
    <s v="jackpal.androidterm_72.apk"/>
    <x v="3"/>
    <n v="0"/>
    <n v="38282.873764983298"/>
    <n v="1"/>
  </r>
  <r>
    <x v="2"/>
    <s v="com.angrydoughnuts.android.alarmclock_15.apk"/>
    <x v="3"/>
    <n v="1"/>
    <n v="39584.815417998398"/>
    <n v="1"/>
  </r>
  <r>
    <x v="2"/>
    <s v="eu.polarclock_10.apk"/>
    <x v="3"/>
    <n v="0"/>
    <n v="21354.5926760416"/>
    <n v="1"/>
  </r>
  <r>
    <x v="2"/>
    <s v="com.nutomic.ensichat_17.apk"/>
    <x v="3"/>
    <n v="0"/>
    <n v="84605.097295949206"/>
    <n v="1"/>
  </r>
  <r>
    <x v="2"/>
    <s v="org.ninthfloor.copperpdf_4.apk"/>
    <x v="3"/>
    <n v="0"/>
    <n v="25021.298724925098"/>
    <n v="1"/>
  </r>
  <r>
    <x v="2"/>
    <s v="trikita.talalarmo_19.apk"/>
    <x v="3"/>
    <n v="0"/>
    <n v="45863.598825991998"/>
    <n v="1"/>
  </r>
  <r>
    <x v="2"/>
    <s v="ru.henridellal.dialer_10.apk"/>
    <x v="3"/>
    <n v="0"/>
    <n v="26931.655548978499"/>
    <n v="1"/>
  </r>
  <r>
    <x v="2"/>
    <s v="org.dyndns.sven_ola.debian_kit_6.apk"/>
    <x v="3"/>
    <n v="0"/>
    <n v="21687.810838920901"/>
    <n v="1"/>
  </r>
  <r>
    <x v="2"/>
    <s v="anupam.acrylic_17.apk"/>
    <x v="3"/>
    <n v="0"/>
    <n v="25184.358655009401"/>
    <n v="1"/>
  </r>
  <r>
    <x v="2"/>
    <s v="com.miqote.shanawp_10.apk"/>
    <x v="3"/>
    <n v="0"/>
    <n v="21338.973663048801"/>
    <n v="1"/>
  </r>
  <r>
    <x v="2"/>
    <s v="org.dnaq.dialer2_17.apk"/>
    <x v="3"/>
    <n v="2"/>
    <n v="31325.7640200899"/>
    <n v="1"/>
  </r>
  <r>
    <x v="2"/>
    <s v="net.zygotelabs.locker_11.apk"/>
    <x v="3"/>
    <n v="0"/>
    <n v="27216.432405984899"/>
    <n v="1"/>
  </r>
  <r>
    <x v="2"/>
    <s v="daniel_32.flexiblewallpaper_2.apk"/>
    <x v="3"/>
    <n v="0"/>
    <n v="23122.290430008401"/>
    <n v="1"/>
  </r>
  <r>
    <x v="2"/>
    <s v="net.khertan.forrunners_101030.apk"/>
    <x v="3"/>
    <n v="0"/>
    <n v="33581.334396963903"/>
    <n v="1"/>
  </r>
  <r>
    <x v="2"/>
    <s v="io.github.lonamiwebs.klooni_820.apk"/>
    <x v="3"/>
    <n v="0"/>
    <n v="28155.016713077199"/>
    <n v="1"/>
  </r>
  <r>
    <x v="2"/>
    <s v="io.github.alketii.mightyknight_1.apk"/>
    <x v="3"/>
    <n v="0"/>
    <n v="34646.092995069899"/>
    <n v="1"/>
  </r>
  <r>
    <x v="2"/>
    <s v="pt.isec.tp.am_4.apk"/>
    <x v="3"/>
    <n v="0"/>
    <n v="23788.655975018599"/>
    <n v="1"/>
  </r>
  <r>
    <x v="2"/>
    <s v="com.gitlab.ardash.appleflinger.android_1005006.apk"/>
    <x v="3"/>
    <n v="0"/>
    <n v="28944.089315948"/>
    <n v="1"/>
  </r>
  <r>
    <x v="2"/>
    <s v="protect.budgetwatch_29.apk"/>
    <x v="3"/>
    <n v="10"/>
    <n v="77592.3623059643"/>
    <n v="1"/>
  </r>
  <r>
    <x v="2"/>
    <s v="org.jfedor.frozenbubble_54.apk"/>
    <x v="3"/>
    <n v="0"/>
    <n v="49375.868665985698"/>
    <n v="1"/>
  </r>
  <r>
    <x v="2"/>
    <s v="net.osmand.plus_355.apk"/>
    <x v="3"/>
    <n v="0"/>
    <n v="306477.79448400199"/>
    <n v="1"/>
  </r>
  <r>
    <x v="2"/>
    <s v="eu.kanade.tachiyomi_41.apk"/>
    <x v="3"/>
    <n v="0"/>
    <n v="357265.048030996"/>
    <n v="1"/>
  </r>
  <r>
    <x v="2"/>
    <s v="org.zamedev.gloomydungeons2.opensource_1602221800.apk"/>
    <x v="3"/>
    <n v="0"/>
    <n v="521308.29005700001"/>
    <n v="1"/>
  </r>
  <r>
    <x v="2"/>
    <s v="nya.miku.wishmaster_54.apk"/>
    <x v="3"/>
    <n v="8"/>
    <n v="693281.58338495996"/>
    <n v="1"/>
  </r>
  <r>
    <x v="0"/>
    <s v="anupam.acrylic_17.apk"/>
    <x v="4"/>
    <n v="0"/>
    <n v="20534.730299999999"/>
    <n v="1"/>
  </r>
  <r>
    <x v="0"/>
    <s v="com.angrydoughnuts.android.alarmclock_15.apk"/>
    <x v="4"/>
    <n v="0"/>
    <n v="32294.6751"/>
    <n v="1"/>
  </r>
  <r>
    <x v="0"/>
    <s v="com.github.yeriomin.workoutlog_2.apk"/>
    <x v="4"/>
    <n v="0"/>
    <n v="28838.9899"/>
    <n v="1"/>
  </r>
  <r>
    <x v="0"/>
    <s v="com.gitlab.ardash.appleflinger.android_1005006.apk"/>
    <x v="4"/>
    <n v="0"/>
    <n v="31059.3776"/>
    <n v="1"/>
  </r>
  <r>
    <x v="0"/>
    <s v="com.miqote.shanawp_10.apk"/>
    <x v="4"/>
    <n v="0"/>
    <n v="19380.471799999999"/>
    <n v="1"/>
  </r>
  <r>
    <x v="0"/>
    <s v="com.notriddle.budget_44.apk"/>
    <x v="4"/>
    <n v="0"/>
    <n v="24555.213199999998"/>
    <n v="1"/>
  </r>
  <r>
    <x v="0"/>
    <s v="com.nutomic.ensichat_17.apk"/>
    <x v="4"/>
    <n v="0"/>
    <n v="68240.431299999997"/>
    <n v="1"/>
  </r>
  <r>
    <x v="0"/>
    <s v="daniel_32.flexiblewallpaper_2.apk"/>
    <x v="4"/>
    <n v="0"/>
    <n v="18579.226699999999"/>
    <n v="1"/>
  </r>
  <r>
    <x v="0"/>
    <s v="eu.kanade.tachiyomi_41.apk"/>
    <x v="4"/>
    <n v="0"/>
    <n v="170212.26199999999"/>
    <n v="1"/>
  </r>
  <r>
    <x v="0"/>
    <s v="eu.polarclock_10.apk"/>
    <x v="4"/>
    <n v="0"/>
    <n v="20370.273300000001"/>
    <n v="1"/>
  </r>
  <r>
    <x v="0"/>
    <s v="io.github.alketii.mightyknight_1.apk"/>
    <x v="4"/>
    <n v="0"/>
    <n v="45087.133600000001"/>
    <n v="1"/>
  </r>
  <r>
    <x v="0"/>
    <s v="io.github.lonamiwebs.klooni_820.apk"/>
    <x v="4"/>
    <n v="0"/>
    <n v="27626.613099999999"/>
    <n v="1"/>
  </r>
  <r>
    <x v="0"/>
    <s v="net.khertan.forrunners_101030.apk"/>
    <x v="4"/>
    <n v="0"/>
    <n v="25840.6528"/>
    <n v="1"/>
  </r>
  <r>
    <x v="0"/>
    <s v="jackpal.androidterm_72.apk"/>
    <x v="4"/>
    <n v="0"/>
    <n v="28792.1198"/>
    <n v="1"/>
  </r>
  <r>
    <x v="0"/>
    <s v="net.osmand.plus_355.apk"/>
    <x v="4"/>
    <n v="0"/>
    <n v="189422.408"/>
    <n v="1"/>
  </r>
  <r>
    <x v="0"/>
    <s v="net.tedstein.AndroSS_17.apk"/>
    <x v="4"/>
    <n v="0"/>
    <n v="23403.4156"/>
    <n v="1"/>
  </r>
  <r>
    <x v="0"/>
    <s v="net.zygotelabs.locker_11.apk"/>
    <x v="4"/>
    <n v="0"/>
    <n v="21198.139899999998"/>
    <n v="1"/>
  </r>
  <r>
    <x v="0"/>
    <s v="nya.miku.wishmaster_54.apk"/>
    <x v="4"/>
    <n v="3"/>
    <n v="97938.802599999995"/>
    <n v="1"/>
  </r>
  <r>
    <x v="0"/>
    <s v="org.dnaq.dialer2_17.apk"/>
    <x v="4"/>
    <n v="2"/>
    <n v="20627.535800000001"/>
    <n v="1"/>
  </r>
  <r>
    <x v="0"/>
    <s v="org.dyndns.sven_ola.debian_kit_6.apk"/>
    <x v="4"/>
    <n v="0"/>
    <n v="19720.8115"/>
    <n v="1"/>
  </r>
  <r>
    <x v="0"/>
    <s v="org.jfedor.frozenbubble_54.apk"/>
    <x v="4"/>
    <n v="0"/>
    <n v="49151.9496"/>
    <n v="1"/>
  </r>
  <r>
    <x v="0"/>
    <s v="org.jsl.wfwt_14.apk"/>
    <x v="4"/>
    <n v="0"/>
    <n v="26746.857100000001"/>
    <n v="1"/>
  </r>
  <r>
    <x v="0"/>
    <s v="org.ninthfloor.copperpdf_4.apk"/>
    <x v="4"/>
    <n v="0"/>
    <n v="20136.338500000002"/>
    <n v="1"/>
  </r>
  <r>
    <x v="0"/>
    <s v="org.tuxpaint_923.apk"/>
    <x v="4"/>
    <n v="0"/>
    <n v="33484.9251"/>
    <n v="1"/>
  </r>
  <r>
    <x v="0"/>
    <s v="org.zamedev.gloomydungeons2.opensource_1602221800.apk"/>
    <x v="4"/>
    <n v="0"/>
    <n v="62532.170700000002"/>
    <n v="1"/>
  </r>
  <r>
    <x v="0"/>
    <s v="protect.budgetwatch_29.apk"/>
    <x v="4"/>
    <n v="0"/>
    <n v="49995.577700000002"/>
    <n v="1"/>
  </r>
  <r>
    <x v="0"/>
    <s v="pt.isec.tp.am_4.apk"/>
    <x v="4"/>
    <n v="0"/>
    <n v="24822.8652"/>
    <n v="1"/>
  </r>
  <r>
    <x v="0"/>
    <s v="ru.henridellal.dialer_10.apk"/>
    <x v="4"/>
    <n v="0"/>
    <n v="24822.362400000002"/>
    <n v="1"/>
  </r>
  <r>
    <x v="0"/>
    <s v="trikita.talalarmo_19.apk"/>
    <x v="4"/>
    <n v="0"/>
    <n v="29096.820800000001"/>
    <n v="1"/>
  </r>
  <r>
    <x v="0"/>
    <s v="uk.co.yahoo.p1rpp.calendartrigger_7.apk"/>
    <x v="4"/>
    <n v="4"/>
    <n v="31804.6852"/>
    <n v="1"/>
  </r>
  <r>
    <x v="1"/>
    <s v="anupam.acrylic_17.apk"/>
    <x v="4"/>
    <n v="0"/>
    <n v="26264.365317998399"/>
    <n v="1"/>
  </r>
  <r>
    <x v="1"/>
    <s v="com.github.yeriomin.workoutlog_2.apk"/>
    <x v="4"/>
    <n v="0"/>
    <n v="45190.851138904603"/>
    <n v="1"/>
  </r>
  <r>
    <x v="1"/>
    <s v="com.angrydoughnuts.android.alarmclock_15.apk"/>
    <x v="4"/>
    <n v="0"/>
    <n v="41064.225695095898"/>
    <n v="1"/>
  </r>
  <r>
    <x v="1"/>
    <s v="com.gitlab.ardash.appleflinger.android_1005006.apk"/>
    <x v="4"/>
    <n v="0"/>
    <n v="40616.244056029202"/>
    <n v="1"/>
  </r>
  <r>
    <x v="1"/>
    <s v="com.miqote.shanawp_10.apk"/>
    <x v="4"/>
    <n v="0"/>
    <n v="25242.574509931699"/>
    <n v="1"/>
  </r>
  <r>
    <x v="1"/>
    <s v="com.notriddle.budget_44.apk"/>
    <x v="4"/>
    <n v="0"/>
    <n v="28244.082439923601"/>
    <n v="1"/>
  </r>
  <r>
    <x v="1"/>
    <s v="com.nutomic.ensichat_17.apk"/>
    <x v="4"/>
    <n v="0"/>
    <n v="107591.005619848"/>
    <n v="1"/>
  </r>
  <r>
    <x v="1"/>
    <s v="daniel_32.flexiblewallpaper_2.apk"/>
    <x v="4"/>
    <n v="0"/>
    <n v="22493.775642942601"/>
    <n v="1"/>
  </r>
  <r>
    <x v="1"/>
    <s v="eu.kanade.tachiyomi_41.apk"/>
    <x v="4"/>
    <n v="0"/>
    <n v="196169.28121517401"/>
    <n v="1"/>
  </r>
  <r>
    <x v="1"/>
    <s v="eu.polarclock_10.apk"/>
    <x v="4"/>
    <n v="0"/>
    <n v="21005.635165842199"/>
    <n v="1"/>
  </r>
  <r>
    <x v="1"/>
    <s v="io.github.alketii.mightyknight_1.apk"/>
    <x v="4"/>
    <n v="0"/>
    <n v="47678.682940080696"/>
    <n v="1"/>
  </r>
  <r>
    <x v="1"/>
    <s v="io.github.lonamiwebs.klooni_820.apk"/>
    <x v="4"/>
    <n v="0"/>
    <n v="38724.819871131302"/>
    <n v="1"/>
  </r>
  <r>
    <x v="1"/>
    <s v="jackpal.androidterm_72.apk"/>
    <x v="4"/>
    <n v="0"/>
    <n v="47660.176982870304"/>
    <n v="1"/>
  </r>
  <r>
    <x v="1"/>
    <s v="net.khertan.forrunners_101030.apk"/>
    <x v="4"/>
    <n v="0"/>
    <n v="32903.530349954897"/>
    <n v="1"/>
  </r>
  <r>
    <x v="1"/>
    <s v="net.osmand.plus_355.apk"/>
    <x v="4"/>
    <n v="0"/>
    <n v="216510.03052387299"/>
    <n v="1"/>
  </r>
  <r>
    <x v="1"/>
    <s v="net.tedstein.AndroSS_17.apk"/>
    <x v="4"/>
    <n v="0"/>
    <n v="35362.107611028398"/>
    <n v="1"/>
  </r>
  <r>
    <x v="1"/>
    <s v="net.zygotelabs.locker_11.apk"/>
    <x v="4"/>
    <n v="0"/>
    <n v="32094.700984889601"/>
    <n v="1"/>
  </r>
  <r>
    <x v="1"/>
    <s v="nya.miku.wishmaster_54.apk"/>
    <x v="4"/>
    <n v="3"/>
    <n v="122312.17019795399"/>
    <n v="1"/>
  </r>
  <r>
    <x v="1"/>
    <s v="org.dnaq.dialer2_17.apk"/>
    <x v="4"/>
    <n v="2"/>
    <n v="29692.4420220311"/>
    <n v="1"/>
  </r>
  <r>
    <x v="1"/>
    <s v="org.dyndns.sven_ola.debian_kit_6.apk"/>
    <x v="4"/>
    <n v="0"/>
    <n v="24629.3012779206"/>
    <n v="1"/>
  </r>
  <r>
    <x v="1"/>
    <s v="org.jfedor.frozenbubble_54.apk"/>
    <x v="4"/>
    <n v="0"/>
    <n v="57954.1128249838"/>
    <n v="1"/>
  </r>
  <r>
    <x v="1"/>
    <s v="org.jsl.wfwt_14.apk"/>
    <x v="4"/>
    <n v="0"/>
    <n v="33850.8037568535"/>
    <n v="1"/>
  </r>
  <r>
    <x v="1"/>
    <s v="org.ninthfloor.copperpdf_4.apk"/>
    <x v="4"/>
    <n v="0"/>
    <n v="25459.926167037302"/>
    <n v="1"/>
  </r>
  <r>
    <x v="1"/>
    <s v="org.tuxpaint_923.apk"/>
    <x v="4"/>
    <n v="0"/>
    <n v="50692.148289876"/>
    <n v="1"/>
  </r>
  <r>
    <x v="1"/>
    <s v="org.zamedev.gloomydungeons2.opensource_1602221800.apk"/>
    <x v="4"/>
    <n v="0"/>
    <n v="73790.046770125598"/>
    <n v="1"/>
  </r>
  <r>
    <x v="1"/>
    <s v="protect.budgetwatch_29.apk"/>
    <x v="4"/>
    <n v="0"/>
    <n v="70361.643939977497"/>
    <n v="1"/>
  </r>
  <r>
    <x v="1"/>
    <s v="pt.isec.tp.am_4.apk"/>
    <x v="4"/>
    <n v="0"/>
    <n v="31427.3023658897"/>
    <n v="1"/>
  </r>
  <r>
    <x v="1"/>
    <s v="ru.henridellal.dialer_10.apk"/>
    <x v="4"/>
    <n v="0"/>
    <n v="30511.7051491979"/>
    <n v="1"/>
  </r>
  <r>
    <x v="1"/>
    <s v="trikita.talalarmo_19.apk"/>
    <x v="4"/>
    <n v="0"/>
    <n v="36750.855162972497"/>
    <n v="1"/>
  </r>
  <r>
    <x v="1"/>
    <s v="uk.co.yahoo.p1rpp.calendartrigger_7.apk"/>
    <x v="4"/>
    <n v="4"/>
    <n v="50562.0275828987"/>
    <n v="1"/>
  </r>
  <r>
    <x v="2"/>
    <s v="org.jsl.wfwt_14.apk"/>
    <x v="4"/>
    <n v="0"/>
    <n v="60453.996099997297"/>
    <n v="1"/>
  </r>
  <r>
    <x v="2"/>
    <s v="trikita.talalarmo_19.apk"/>
    <x v="4"/>
    <n v="0"/>
    <n v="35018.323340918803"/>
    <n v="1"/>
  </r>
  <r>
    <x v="2"/>
    <s v="com.angrydoughnuts.android.alarmclock_15.apk"/>
    <x v="4"/>
    <n v="0"/>
    <n v="40871.347015025"/>
    <n v="1"/>
  </r>
  <r>
    <x v="2"/>
    <s v="com.nutomic.ensichat_17.apk"/>
    <x v="4"/>
    <n v="0"/>
    <n v="90095.960482023598"/>
    <n v="1"/>
  </r>
  <r>
    <x v="2"/>
    <s v="ru.henridellal.dialer_10.apk"/>
    <x v="4"/>
    <n v="0"/>
    <n v="29773.2074089581"/>
    <n v="1"/>
  </r>
  <r>
    <x v="2"/>
    <s v="org.ninthfloor.copperpdf_4.apk"/>
    <x v="4"/>
    <n v="0"/>
    <n v="35021.864742040598"/>
    <n v="1"/>
  </r>
  <r>
    <x v="2"/>
    <s v="net.tedstein.AndroSS_17.apk"/>
    <x v="4"/>
    <n v="0"/>
    <n v="30831.617446034201"/>
    <n v="1"/>
  </r>
  <r>
    <x v="2"/>
    <s v="com.github.yeriomin.workoutlog_2.apk"/>
    <x v="4"/>
    <n v="0"/>
    <n v="34400.321853929199"/>
    <n v="1"/>
  </r>
  <r>
    <x v="2"/>
    <s v="anupam.acrylic_17.apk"/>
    <x v="4"/>
    <n v="0"/>
    <n v="21603.884349926298"/>
    <n v="1"/>
  </r>
  <r>
    <x v="2"/>
    <s v="net.zygotelabs.locker_11.apk"/>
    <x v="4"/>
    <n v="0"/>
    <n v="25351.7857679398"/>
    <n v="1"/>
  </r>
  <r>
    <x v="2"/>
    <s v="jackpal.androidterm_72.apk"/>
    <x v="4"/>
    <n v="0"/>
    <n v="41711.635785060898"/>
    <n v="1"/>
  </r>
  <r>
    <x v="2"/>
    <s v="com.miqote.shanawp_10.apk"/>
    <x v="4"/>
    <n v="0"/>
    <n v="22178.727554040899"/>
    <n v="1"/>
  </r>
  <r>
    <x v="2"/>
    <s v="com.notriddle.budget_44.apk"/>
    <x v="4"/>
    <n v="0"/>
    <n v="26473.2674800325"/>
    <n v="1"/>
  </r>
  <r>
    <x v="2"/>
    <s v="eu.polarclock_10.apk"/>
    <x v="4"/>
    <n v="0"/>
    <n v="18973.9453470101"/>
    <n v="1"/>
  </r>
  <r>
    <x v="2"/>
    <s v="org.dyndns.sven_ola.debian_kit_6.apk"/>
    <x v="4"/>
    <n v="0"/>
    <n v="21990.9163520205"/>
    <n v="1"/>
  </r>
  <r>
    <x v="2"/>
    <s v="com.gitlab.ardash.appleflinger.android_1005006.apk"/>
    <x v="4"/>
    <n v="0"/>
    <n v="34835.109270992602"/>
    <n v="1"/>
  </r>
  <r>
    <x v="2"/>
    <s v="pt.isec.tp.am_4.apk"/>
    <x v="4"/>
    <n v="0"/>
    <n v="25002.233403967599"/>
    <n v="1"/>
  </r>
  <r>
    <x v="2"/>
    <s v="io.github.alketii.mightyknight_1.apk"/>
    <x v="4"/>
    <n v="0"/>
    <n v="39772.506293025799"/>
    <n v="1"/>
  </r>
  <r>
    <x v="2"/>
    <s v="org.zamedev.gloomydungeons2.opensource_1602221800.apk"/>
    <x v="4"/>
    <n v="0"/>
    <n v="59438.1888809148"/>
    <n v="1"/>
  </r>
  <r>
    <x v="2"/>
    <s v="org.jfedor.frozenbubble_54.apk"/>
    <x v="4"/>
    <n v="0"/>
    <n v="48645.9981660591"/>
    <n v="1"/>
  </r>
  <r>
    <x v="2"/>
    <s v="org.dnaq.dialer2_17.apk"/>
    <x v="4"/>
    <n v="2"/>
    <n v="27567.540402058501"/>
    <n v="1"/>
  </r>
  <r>
    <x v="2"/>
    <s v="daniel_32.flexiblewallpaper_2.apk"/>
    <x v="4"/>
    <n v="0"/>
    <n v="18561.032934929201"/>
    <n v="1"/>
  </r>
  <r>
    <x v="2"/>
    <s v="net.khertan.forrunners_101030.apk"/>
    <x v="4"/>
    <n v="0"/>
    <n v="28899.8868550406"/>
    <n v="1"/>
  </r>
  <r>
    <x v="2"/>
    <s v="io.github.lonamiwebs.klooni_820.apk"/>
    <x v="4"/>
    <n v="0"/>
    <n v="32491.892384947201"/>
    <n v="1"/>
  </r>
  <r>
    <x v="2"/>
    <s v="nya.miku.wishmaster_54.apk"/>
    <x v="4"/>
    <n v="3"/>
    <n v="121870.94546400401"/>
    <n v="1"/>
  </r>
  <r>
    <x v="2"/>
    <s v="net.osmand.plus_355.apk"/>
    <x v="4"/>
    <n v="0"/>
    <n v="218275.21198894799"/>
    <n v="1"/>
  </r>
  <r>
    <x v="2"/>
    <s v="eu.kanade.tachiyomi_41.apk"/>
    <x v="4"/>
    <n v="0"/>
    <n v="235286.36386804201"/>
    <n v="1"/>
  </r>
  <r>
    <x v="2"/>
    <s v="protect.budgetwatch_29.apk"/>
    <x v="4"/>
    <n v="0"/>
    <n v="54263.085482991301"/>
    <n v="1"/>
  </r>
  <r>
    <x v="2"/>
    <s v="org.tuxpaint_923.apk"/>
    <x v="4"/>
    <n v="0"/>
    <n v="41352.0794269861"/>
    <n v="1"/>
  </r>
  <r>
    <x v="2"/>
    <s v="uk.co.yahoo.p1rpp.calendartrigger_7.apk"/>
    <x v="4"/>
    <n v="4"/>
    <n v="46436.101726954803"/>
    <n v="1"/>
  </r>
  <r>
    <x v="0"/>
    <s v="anupam.acrylic_17.apk"/>
    <x v="5"/>
    <n v="0"/>
    <n v="30786.788199999999"/>
    <n v="1"/>
  </r>
  <r>
    <x v="0"/>
    <s v="com.angrydoughnuts.android.alarmclock_15.apk"/>
    <x v="5"/>
    <n v="5"/>
    <n v="45158.881999999998"/>
    <n v="1"/>
  </r>
  <r>
    <x v="0"/>
    <s v="com.github.yeriomin.workoutlog_2.apk"/>
    <x v="5"/>
    <n v="0"/>
    <n v="40729.819499999998"/>
    <n v="1"/>
  </r>
  <r>
    <x v="0"/>
    <s v="com.gitlab.ardash.appleflinger.android_1005006.apk"/>
    <x v="5"/>
    <n v="0"/>
    <n v="36288.0052"/>
    <n v="1"/>
  </r>
  <r>
    <x v="0"/>
    <s v="com.miqote.shanawp_10.apk"/>
    <x v="5"/>
    <n v="0"/>
    <n v="25504.809799999999"/>
    <n v="1"/>
  </r>
  <r>
    <x v="0"/>
    <s v="com.notriddle.budget_44.apk"/>
    <x v="5"/>
    <n v="1"/>
    <n v="39470.168100000003"/>
    <n v="1"/>
  </r>
  <r>
    <x v="0"/>
    <s v="com.nutomic.ensichat_17.apk"/>
    <x v="5"/>
    <n v="0"/>
    <n v="115489.38400000001"/>
    <n v="1"/>
  </r>
  <r>
    <x v="0"/>
    <s v="daniel_32.flexiblewallpaper_2.apk"/>
    <x v="5"/>
    <n v="0"/>
    <n v="24277.3145"/>
    <n v="1"/>
  </r>
  <r>
    <x v="0"/>
    <s v="eu.kanade.tachiyomi_41.apk"/>
    <x v="5"/>
    <n v="3"/>
    <n v="289462.45299999998"/>
    <n v="1"/>
  </r>
  <r>
    <x v="0"/>
    <s v="eu.polarclock_10.apk"/>
    <x v="5"/>
    <n v="0"/>
    <n v="23619.9077"/>
    <n v="1"/>
  </r>
  <r>
    <x v="0"/>
    <s v="io.github.alketii.mightyknight_1.apk"/>
    <x v="5"/>
    <n v="0"/>
    <n v="43734.797599999998"/>
    <n v="1"/>
  </r>
  <r>
    <x v="0"/>
    <s v="io.github.lonamiwebs.klooni_820.apk"/>
    <x v="5"/>
    <n v="0"/>
    <n v="43303.145799999998"/>
    <n v="1"/>
  </r>
  <r>
    <x v="0"/>
    <s v="jackpal.androidterm_72.apk"/>
    <x v="5"/>
    <n v="0"/>
    <n v="46803.361900000004"/>
    <n v="1"/>
  </r>
  <r>
    <x v="0"/>
    <s v="net.khertan.forrunners_101030.apk"/>
    <x v="5"/>
    <n v="0"/>
    <n v="42000.604200000002"/>
    <n v="1"/>
  </r>
  <r>
    <x v="0"/>
    <s v="net.osmand.plus_355.apk"/>
    <x v="5"/>
    <n v="0"/>
    <n v="285014.19300000003"/>
    <n v="1"/>
  </r>
  <r>
    <x v="0"/>
    <s v="net.tedstein.AndroSS_17.apk"/>
    <x v="5"/>
    <n v="0"/>
    <n v="33732.060799999999"/>
    <n v="1"/>
  </r>
  <r>
    <x v="0"/>
    <s v="net.zygotelabs.locker_11.apk"/>
    <x v="5"/>
    <n v="0"/>
    <n v="35964.805399999997"/>
    <n v="1"/>
  </r>
  <r>
    <x v="0"/>
    <s v="nya.miku.wishmaster_54.apk"/>
    <x v="5"/>
    <n v="10"/>
    <n v="626730.04799999995"/>
    <n v="1"/>
  </r>
  <r>
    <x v="0"/>
    <s v="org.dnaq.dialer2_17.apk"/>
    <x v="5"/>
    <n v="2"/>
    <n v="36840.266300000003"/>
    <n v="1"/>
  </r>
  <r>
    <x v="0"/>
    <s v="org.dyndns.sven_ola.debian_kit_6.apk"/>
    <x v="5"/>
    <n v="0"/>
    <n v="27235.6489"/>
    <n v="1"/>
  </r>
  <r>
    <x v="0"/>
    <s v="org.jfedor.frozenbubble_54.apk"/>
    <x v="5"/>
    <n v="0"/>
    <n v="63679.135999999999"/>
    <n v="1"/>
  </r>
  <r>
    <x v="0"/>
    <s v="org.jsl.wfwt_14.apk"/>
    <x v="5"/>
    <n v="0"/>
    <n v="38654.0772"/>
    <n v="1"/>
  </r>
  <r>
    <x v="0"/>
    <s v="org.ninthfloor.copperpdf_4.apk"/>
    <x v="5"/>
    <n v="0"/>
    <n v="26343.357"/>
    <n v="1"/>
  </r>
  <r>
    <x v="0"/>
    <s v="org.tuxpaint_923.apk"/>
    <x v="5"/>
    <n v="0"/>
    <n v="53599.282599999999"/>
    <n v="1"/>
  </r>
  <r>
    <x v="0"/>
    <s v="org.zamedev.gloomydungeons2.opensource_1602221800.apk"/>
    <x v="5"/>
    <n v="0"/>
    <n v="424417.79800000001"/>
    <n v="1"/>
  </r>
  <r>
    <x v="0"/>
    <s v="protect.budgetwatch_29.apk"/>
    <x v="5"/>
    <n v="34"/>
    <n v="92334.231499999994"/>
    <n v="1"/>
  </r>
  <r>
    <x v="0"/>
    <s v="pt.isec.tp.am_4.apk"/>
    <x v="5"/>
    <n v="0"/>
    <n v="28100.737799999999"/>
    <n v="1"/>
  </r>
  <r>
    <x v="0"/>
    <s v="ru.henridellal.dialer_10.apk"/>
    <x v="5"/>
    <n v="0"/>
    <n v="36429.183799999999"/>
    <n v="1"/>
  </r>
  <r>
    <x v="0"/>
    <s v="trikita.talalarmo_19.apk"/>
    <x v="5"/>
    <n v="0"/>
    <n v="46078.320500000002"/>
    <n v="1"/>
  </r>
  <r>
    <x v="0"/>
    <s v="uk.co.yahoo.p1rpp.calendartrigger_7.apk"/>
    <x v="5"/>
    <n v="8"/>
    <n v="52826.519200000002"/>
    <n v="1"/>
  </r>
  <r>
    <x v="1"/>
    <s v="com.angrydoughnuts.android.alarmclock_15.apk"/>
    <x v="5"/>
    <n v="4"/>
    <n v="51473.084149183698"/>
    <n v="1"/>
  </r>
  <r>
    <x v="1"/>
    <s v="anupam.acrylic_17.apk"/>
    <x v="5"/>
    <n v="0"/>
    <n v="33890.826206887097"/>
    <n v="1"/>
  </r>
  <r>
    <x v="1"/>
    <s v="com.github.yeriomin.workoutlog_2.apk"/>
    <x v="5"/>
    <n v="0"/>
    <n v="45780.087571125398"/>
    <n v="1"/>
  </r>
  <r>
    <x v="1"/>
    <s v="com.gitlab.ardash.appleflinger.android_1005006.apk"/>
    <x v="5"/>
    <n v="0"/>
    <n v="43224.155995994799"/>
    <n v="1"/>
  </r>
  <r>
    <x v="1"/>
    <s v="com.miqote.shanawp_10.apk"/>
    <x v="5"/>
    <n v="0"/>
    <n v="29625.980450073199"/>
    <n v="1"/>
  </r>
  <r>
    <x v="1"/>
    <s v="com.nutomic.ensichat_17.apk"/>
    <x v="5"/>
    <n v="0"/>
    <n v="104369.44271787"/>
    <n v="1"/>
  </r>
  <r>
    <x v="1"/>
    <s v="com.notriddle.budget_44.apk"/>
    <x v="5"/>
    <n v="1"/>
    <n v="31653.453232953299"/>
    <n v="1"/>
  </r>
  <r>
    <x v="1"/>
    <s v="daniel_32.flexiblewallpaper_2.apk"/>
    <x v="5"/>
    <n v="0"/>
    <n v="30009.672146989"/>
    <n v="1"/>
  </r>
  <r>
    <x v="1"/>
    <s v="eu.kanade.tachiyomi_41.apk"/>
    <x v="5"/>
    <n v="3"/>
    <n v="320765.373397152"/>
    <n v="1"/>
  </r>
  <r>
    <x v="1"/>
    <s v="eu.polarclock_10.apk"/>
    <x v="5"/>
    <n v="0"/>
    <n v="28410.832820227301"/>
    <n v="1"/>
  </r>
  <r>
    <x v="1"/>
    <s v="io.github.alketii.mightyknight_1.apk"/>
    <x v="5"/>
    <n v="0"/>
    <n v="50306.029571918698"/>
    <n v="1"/>
  </r>
  <r>
    <x v="1"/>
    <s v="io.github.lonamiwebs.klooni_820.apk"/>
    <x v="5"/>
    <n v="0"/>
    <n v="44060.8387710526"/>
    <n v="1"/>
  </r>
  <r>
    <x v="1"/>
    <s v="jackpal.androidterm_72.apk"/>
    <x v="5"/>
    <n v="0"/>
    <n v="57529.509699903399"/>
    <n v="1"/>
  </r>
  <r>
    <x v="1"/>
    <s v="net.khertan.forrunners_101030.apk"/>
    <x v="5"/>
    <n v="0"/>
    <n v="42623.687651939603"/>
    <n v="1"/>
  </r>
  <r>
    <x v="1"/>
    <s v="net.osmand.plus_355.apk"/>
    <x v="5"/>
    <n v="0"/>
    <n v="277732.007856015"/>
    <n v="1"/>
  </r>
  <r>
    <x v="1"/>
    <s v="net.tedstein.AndroSS_17.apk"/>
    <x v="5"/>
    <n v="0"/>
    <n v="32037.3369930312"/>
    <n v="1"/>
  </r>
  <r>
    <x v="1"/>
    <s v="net.zygotelabs.locker_11.apk"/>
    <x v="5"/>
    <n v="0"/>
    <n v="37750.620699953201"/>
    <n v="1"/>
  </r>
  <r>
    <x v="1"/>
    <s v="nya.miku.wishmaster_54.apk"/>
    <x v="5"/>
    <n v="10"/>
    <n v="692018.26265407703"/>
    <n v="1"/>
  </r>
  <r>
    <x v="1"/>
    <s v="org.dnaq.dialer2_17.apk"/>
    <x v="5"/>
    <n v="2"/>
    <n v="35755.752255907202"/>
    <n v="1"/>
  </r>
  <r>
    <x v="1"/>
    <s v="org.dyndns.sven_ola.debian_kit_6.apk"/>
    <x v="5"/>
    <n v="0"/>
    <n v="33650.352340191603"/>
    <n v="1"/>
  </r>
  <r>
    <x v="1"/>
    <s v="org.jfedor.frozenbubble_54.apk"/>
    <x v="5"/>
    <n v="0"/>
    <n v="65119.059971999297"/>
    <n v="1"/>
  </r>
  <r>
    <x v="1"/>
    <s v="org.jsl.wfwt_14.apk"/>
    <x v="5"/>
    <n v="0"/>
    <n v="34987.718521850104"/>
    <n v="1"/>
  </r>
  <r>
    <x v="1"/>
    <s v="org.ninthfloor.copperpdf_4.apk"/>
    <x v="5"/>
    <n v="0"/>
    <n v="26203.7166140507"/>
    <n v="1"/>
  </r>
  <r>
    <x v="1"/>
    <s v="org.tuxpaint_923.apk"/>
    <x v="5"/>
    <n v="0"/>
    <n v="57920.4327410552"/>
    <n v="1"/>
  </r>
  <r>
    <x v="1"/>
    <s v="org.zamedev.gloomydungeons2.opensource_1602221800.apk"/>
    <x v="5"/>
    <n v="0"/>
    <n v="499235.95358198503"/>
    <n v="1"/>
  </r>
  <r>
    <x v="1"/>
    <s v="pt.isec.tp.am_4.apk"/>
    <x v="5"/>
    <n v="0"/>
    <n v="33435.9322029631"/>
    <n v="1"/>
  </r>
  <r>
    <x v="1"/>
    <s v="protect.budgetwatch_29.apk"/>
    <x v="5"/>
    <n v="21"/>
    <n v="88239.070601062806"/>
    <n v="1"/>
  </r>
  <r>
    <x v="1"/>
    <s v="ru.henridellal.dialer_10.apk"/>
    <x v="5"/>
    <n v="0"/>
    <n v="39432.017952902199"/>
    <n v="1"/>
  </r>
  <r>
    <x v="1"/>
    <s v="trikita.talalarmo_19.apk"/>
    <x v="5"/>
    <n v="0"/>
    <n v="42934.805238153698"/>
    <n v="1"/>
  </r>
  <r>
    <x v="1"/>
    <s v="uk.co.yahoo.p1rpp.calendartrigger_7.apk"/>
    <x v="5"/>
    <n v="8"/>
    <n v="67687.617204152004"/>
    <n v="1"/>
  </r>
  <r>
    <x v="2"/>
    <s v="org.ninthfloor.copperpdf_4.apk"/>
    <x v="5"/>
    <n v="0"/>
    <n v="39436.434461967998"/>
    <n v="1"/>
  </r>
  <r>
    <x v="2"/>
    <s v="trikita.talalarmo_19.apk"/>
    <x v="5"/>
    <n v="0"/>
    <n v="64988.021799013899"/>
    <n v="1"/>
  </r>
  <r>
    <x v="2"/>
    <s v="net.tedstein.AndroSS_17.apk"/>
    <x v="5"/>
    <n v="0"/>
    <n v="36057.478212984199"/>
    <n v="1"/>
  </r>
  <r>
    <x v="2"/>
    <s v="org.jsl.wfwt_14.apk"/>
    <x v="5"/>
    <n v="0"/>
    <n v="51399.4360020151"/>
    <n v="1"/>
  </r>
  <r>
    <x v="2"/>
    <s v="com.github.yeriomin.workoutlog_2.apk"/>
    <x v="5"/>
    <n v="0"/>
    <n v="49228.083585039698"/>
    <n v="1"/>
  </r>
  <r>
    <x v="2"/>
    <s v="uk.co.yahoo.p1rpp.calendartrigger_7.apk"/>
    <x v="5"/>
    <n v="8"/>
    <n v="71548.642248031596"/>
    <n v="1"/>
  </r>
  <r>
    <x v="2"/>
    <s v="com.notriddle.budget_44.apk"/>
    <x v="5"/>
    <n v="1"/>
    <n v="33564.394491026098"/>
    <n v="1"/>
  </r>
  <r>
    <x v="2"/>
    <s v="jackpal.androidterm_72.apk"/>
    <x v="5"/>
    <n v="0"/>
    <n v="58336.167220026196"/>
    <n v="1"/>
  </r>
  <r>
    <x v="2"/>
    <s v="com.angrydoughnuts.android.alarmclock_15.apk"/>
    <x v="5"/>
    <n v="5"/>
    <n v="55027.203702949897"/>
    <n v="1"/>
  </r>
  <r>
    <x v="2"/>
    <s v="ru.henridellal.dialer_10.apk"/>
    <x v="5"/>
    <n v="0"/>
    <n v="40875.060354941503"/>
    <n v="1"/>
  </r>
  <r>
    <x v="2"/>
    <s v="com.nutomic.ensichat_17.apk"/>
    <x v="5"/>
    <n v="0"/>
    <n v="123700.786532019"/>
    <n v="1"/>
  </r>
  <r>
    <x v="2"/>
    <s v="org.dyndns.sven_ola.debian_kit_6.apk"/>
    <x v="5"/>
    <n v="0"/>
    <n v="31073.313939967102"/>
    <n v="1"/>
  </r>
  <r>
    <x v="2"/>
    <s v="eu.polarclock_10.apk"/>
    <x v="5"/>
    <n v="0"/>
    <n v="34543.0536180501"/>
    <n v="1"/>
  </r>
  <r>
    <x v="2"/>
    <s v="com.miqote.shanawp_10.apk"/>
    <x v="5"/>
    <n v="0"/>
    <n v="32751.6104700043"/>
    <n v="1"/>
  </r>
  <r>
    <x v="2"/>
    <s v="org.tuxpaint_923.apk"/>
    <x v="5"/>
    <n v="0"/>
    <n v="65040.322829969198"/>
    <n v="1"/>
  </r>
  <r>
    <x v="2"/>
    <s v="org.dnaq.dialer2_17.apk"/>
    <x v="5"/>
    <n v="2"/>
    <n v="43771.483057993399"/>
    <n v="1"/>
  </r>
  <r>
    <x v="2"/>
    <s v="daniel_32.flexiblewallpaper_2.apk"/>
    <x v="5"/>
    <n v="0"/>
    <n v="30564.008273999199"/>
    <n v="1"/>
  </r>
  <r>
    <x v="2"/>
    <s v="net.khertan.forrunners_101030.apk"/>
    <x v="5"/>
    <n v="0"/>
    <n v="42956.209208001303"/>
    <n v="1"/>
  </r>
  <r>
    <x v="2"/>
    <s v="io.github.lonamiwebs.klooni_820.apk"/>
    <x v="5"/>
    <n v="0"/>
    <n v="47765.101501019599"/>
    <n v="1"/>
  </r>
  <r>
    <x v="2"/>
    <s v="anupam.acrylic_17.apk"/>
    <x v="5"/>
    <n v="0"/>
    <n v="35816.553093027302"/>
    <n v="1"/>
  </r>
  <r>
    <x v="2"/>
    <s v="net.zygotelabs.locker_11.apk"/>
    <x v="5"/>
    <n v="0"/>
    <n v="37749.281587079102"/>
    <n v="1"/>
  </r>
  <r>
    <x v="2"/>
    <s v="pt.isec.tp.am_4.apk"/>
    <x v="5"/>
    <n v="0"/>
    <n v="39099.5816780487"/>
    <n v="1"/>
  </r>
  <r>
    <x v="2"/>
    <s v="com.gitlab.ardash.appleflinger.android_1005006.apk"/>
    <x v="5"/>
    <n v="0"/>
    <n v="59948.463052976796"/>
    <n v="1"/>
  </r>
  <r>
    <x v="2"/>
    <s v="io.github.alketii.mightyknight_1.apk"/>
    <x v="5"/>
    <n v="0"/>
    <n v="55760.698319994801"/>
    <n v="1"/>
  </r>
  <r>
    <x v="2"/>
    <s v="protect.budgetwatch_29.apk"/>
    <x v="5"/>
    <n v="41"/>
    <n v="95025.554749998206"/>
    <n v="1"/>
  </r>
  <r>
    <x v="2"/>
    <s v="eu.kanade.tachiyomi_41.apk"/>
    <x v="5"/>
    <n v="3"/>
    <n v="253372.345414012"/>
    <n v="1"/>
  </r>
  <r>
    <x v="2"/>
    <s v="net.osmand.plus_355.apk"/>
    <x v="5"/>
    <n v="0"/>
    <n v="246780.17699892999"/>
    <n v="1"/>
  </r>
  <r>
    <x v="2"/>
    <s v="org.jfedor.frozenbubble_54.apk"/>
    <x v="5"/>
    <n v="0"/>
    <n v="69407.131692045295"/>
    <n v="1"/>
  </r>
  <r>
    <x v="2"/>
    <s v="org.zamedev.gloomydungeons2.opensource_1602221800.apk"/>
    <x v="5"/>
    <n v="0"/>
    <n v="360152.86373801"/>
    <n v="1"/>
  </r>
  <r>
    <x v="2"/>
    <s v="nya.miku.wishmaster_54.apk"/>
    <x v="5"/>
    <n v="16"/>
    <n v="668624.85475395794"/>
    <n v="1"/>
  </r>
  <r>
    <x v="0"/>
    <s v="anupam.acrylic_17.apk"/>
    <x v="6"/>
    <n v="0"/>
    <n v="29592.5553"/>
    <n v="1"/>
  </r>
  <r>
    <x v="0"/>
    <s v="com.angrydoughnuts.android.alarmclock_15.apk"/>
    <x v="6"/>
    <n v="0"/>
    <n v="45879.773699999998"/>
    <n v="1"/>
  </r>
  <r>
    <x v="0"/>
    <s v="com.github.yeriomin.workoutlog_2.apk"/>
    <x v="6"/>
    <n v="0"/>
    <n v="37073.428500000002"/>
    <n v="1"/>
  </r>
  <r>
    <x v="0"/>
    <s v="com.gitlab.ardash.appleflinger.android_1005006.apk"/>
    <x v="6"/>
    <n v="0"/>
    <n v="38658.492599999998"/>
    <n v="1"/>
  </r>
  <r>
    <x v="0"/>
    <s v="com.miqote.shanawp_10.apk"/>
    <x v="6"/>
    <n v="0"/>
    <n v="26499.307400000002"/>
    <n v="1"/>
  </r>
  <r>
    <x v="0"/>
    <s v="com.notriddle.budget_44.apk"/>
    <x v="6"/>
    <n v="0"/>
    <n v="27559.420699999999"/>
    <n v="1"/>
  </r>
  <r>
    <x v="0"/>
    <s v="com.nutomic.ensichat_17.apk"/>
    <x v="6"/>
    <n v="0"/>
    <n v="94742.295100000003"/>
    <n v="1"/>
  </r>
  <r>
    <x v="0"/>
    <s v="daniel_32.flexiblewallpaper_2.apk"/>
    <x v="6"/>
    <n v="0"/>
    <n v="27672.244699999999"/>
    <n v="1"/>
  </r>
  <r>
    <x v="0"/>
    <s v="eu.kanade.tachiyomi_41.apk"/>
    <x v="6"/>
    <n v="0"/>
    <n v="182869.94699999999"/>
    <n v="1"/>
  </r>
  <r>
    <x v="0"/>
    <s v="eu.polarclock_10.apk"/>
    <x v="6"/>
    <n v="0"/>
    <n v="22379.793399999999"/>
    <n v="1"/>
  </r>
  <r>
    <x v="0"/>
    <s v="io.github.alketii.mightyknight_1.apk"/>
    <x v="6"/>
    <n v="0"/>
    <n v="45934.307800000002"/>
    <n v="1"/>
  </r>
  <r>
    <x v="0"/>
    <s v="io.github.lonamiwebs.klooni_820.apk"/>
    <x v="6"/>
    <n v="0"/>
    <n v="35877.281000000003"/>
    <n v="1"/>
  </r>
  <r>
    <x v="0"/>
    <s v="jackpal.androidterm_72.apk"/>
    <x v="6"/>
    <n v="0"/>
    <n v="35272.6351"/>
    <n v="1"/>
  </r>
  <r>
    <x v="0"/>
    <s v="net.khertan.forrunners_101030.apk"/>
    <x v="6"/>
    <n v="0"/>
    <n v="32665.010900000001"/>
    <n v="1"/>
  </r>
  <r>
    <x v="0"/>
    <s v="net.osmand.plus_355.apk"/>
    <x v="6"/>
    <n v="0"/>
    <n v="222869.55900000001"/>
    <n v="1"/>
  </r>
  <r>
    <x v="0"/>
    <s v="net.tedstein.AndroSS_17.apk"/>
    <x v="6"/>
    <n v="0"/>
    <n v="27548.928100000001"/>
    <n v="1"/>
  </r>
  <r>
    <x v="0"/>
    <s v="net.zygotelabs.locker_11.apk"/>
    <x v="6"/>
    <n v="0"/>
    <n v="25473.003000000001"/>
    <n v="1"/>
  </r>
  <r>
    <x v="0"/>
    <s v="nya.miku.wishmaster_54.apk"/>
    <x v="6"/>
    <n v="8"/>
    <n v="250433.18799999999"/>
    <n v="1"/>
  </r>
  <r>
    <x v="0"/>
    <s v="org.dnaq.dialer2_17.apk"/>
    <x v="6"/>
    <n v="2"/>
    <n v="31812.660899999999"/>
    <n v="1"/>
  </r>
  <r>
    <x v="0"/>
    <s v="org.dyndns.sven_ola.debian_kit_6.apk"/>
    <x v="6"/>
    <n v="0"/>
    <n v="28035.5969"/>
    <n v="1"/>
  </r>
  <r>
    <x v="0"/>
    <s v="org.jfedor.frozenbubble_54.apk"/>
    <x v="6"/>
    <n v="0"/>
    <n v="52275.800999999999"/>
    <n v="1"/>
  </r>
  <r>
    <x v="0"/>
    <s v="org.jsl.wfwt_14.apk"/>
    <x v="6"/>
    <n v="0"/>
    <n v="28296.1185"/>
    <n v="1"/>
  </r>
  <r>
    <x v="0"/>
    <s v="org.ninthfloor.copperpdf_4.apk"/>
    <x v="6"/>
    <n v="0"/>
    <n v="27906.0766"/>
    <n v="1"/>
  </r>
  <r>
    <x v="0"/>
    <s v="org.tuxpaint_923.apk"/>
    <x v="6"/>
    <n v="0"/>
    <n v="53152.095999999998"/>
    <n v="1"/>
  </r>
  <r>
    <x v="0"/>
    <s v="org.zamedev.gloomydungeons2.opensource_1602221800.apk"/>
    <x v="6"/>
    <n v="0"/>
    <n v="281665.77799999999"/>
    <n v="1"/>
  </r>
  <r>
    <x v="0"/>
    <s v="protect.budgetwatch_29.apk"/>
    <x v="6"/>
    <n v="10"/>
    <n v="87307.655599999998"/>
    <n v="1"/>
  </r>
  <r>
    <x v="0"/>
    <s v="pt.isec.tp.am_4.apk"/>
    <x v="6"/>
    <n v="0"/>
    <n v="28438.370500000001"/>
    <n v="1"/>
  </r>
  <r>
    <x v="0"/>
    <s v="ru.henridellal.dialer_10.apk"/>
    <x v="6"/>
    <n v="0"/>
    <n v="26896.918600000001"/>
    <n v="1"/>
  </r>
  <r>
    <x v="0"/>
    <s v="trikita.talalarmo_19.apk"/>
    <x v="6"/>
    <n v="0"/>
    <n v="41259.412400000001"/>
    <n v="1"/>
  </r>
  <r>
    <x v="0"/>
    <s v="uk.co.yahoo.p1rpp.calendartrigger_7.apk"/>
    <x v="6"/>
    <n v="8"/>
    <n v="36726.926200000002"/>
    <n v="1"/>
  </r>
  <r>
    <x v="1"/>
    <s v="anupam.acrylic_17.apk"/>
    <x v="6"/>
    <n v="0"/>
    <n v="27008.7723550386"/>
    <n v="1"/>
  </r>
  <r>
    <x v="1"/>
    <s v="com.angrydoughnuts.android.alarmclock_15.apk"/>
    <x v="6"/>
    <n v="0"/>
    <n v="39060.823495034099"/>
    <n v="1"/>
  </r>
  <r>
    <x v="1"/>
    <s v="com.github.yeriomin.workoutlog_2.apk"/>
    <x v="6"/>
    <n v="0"/>
    <n v="37309.771948028298"/>
    <n v="1"/>
  </r>
  <r>
    <x v="1"/>
    <s v="com.gitlab.ardash.appleflinger.android_1005006.apk"/>
    <x v="6"/>
    <n v="0"/>
    <n v="35677.4637668859"/>
    <n v="1"/>
  </r>
  <r>
    <x v="1"/>
    <s v="com.miqote.shanawp_10.apk"/>
    <x v="6"/>
    <n v="0"/>
    <n v="20991.3128998596"/>
    <n v="1"/>
  </r>
  <r>
    <x v="1"/>
    <s v="com.nutomic.ensichat_17.apk"/>
    <x v="6"/>
    <n v="0"/>
    <n v="86836.621338035897"/>
    <n v="1"/>
  </r>
  <r>
    <x v="1"/>
    <s v="com.notriddle.budget_44.apk"/>
    <x v="6"/>
    <n v="0"/>
    <n v="28267.2887849621"/>
    <n v="1"/>
  </r>
  <r>
    <x v="1"/>
    <s v="daniel_32.flexiblewallpaper_2.apk"/>
    <x v="6"/>
    <n v="0"/>
    <n v="23904.4335780199"/>
    <n v="1"/>
  </r>
  <r>
    <x v="1"/>
    <s v="eu.kanade.tachiyomi_41.apk"/>
    <x v="6"/>
    <n v="0"/>
    <n v="216614.125667838"/>
    <n v="1"/>
  </r>
  <r>
    <x v="1"/>
    <s v="eu.polarclock_10.apk"/>
    <x v="6"/>
    <n v="0"/>
    <n v="18605.522654950601"/>
    <n v="1"/>
  </r>
  <r>
    <x v="1"/>
    <s v="io.github.alketii.mightyknight_1.apk"/>
    <x v="6"/>
    <n v="0"/>
    <n v="51551.6158831305"/>
    <n v="1"/>
  </r>
  <r>
    <x v="1"/>
    <s v="io.github.lonamiwebs.klooni_820.apk"/>
    <x v="6"/>
    <n v="0"/>
    <n v="43280.237921979198"/>
    <n v="1"/>
  </r>
  <r>
    <x v="1"/>
    <s v="jackpal.androidterm_72.apk"/>
    <x v="6"/>
    <n v="0"/>
    <n v="40819.753461051703"/>
    <n v="1"/>
  </r>
  <r>
    <x v="1"/>
    <s v="net.khertan.forrunners_101030.apk"/>
    <x v="6"/>
    <n v="0"/>
    <n v="32058.628574945"/>
    <n v="1"/>
  </r>
  <r>
    <x v="1"/>
    <s v="net.osmand.plus_355.apk"/>
    <x v="6"/>
    <n v="0"/>
    <n v="246240.50018494"/>
    <n v="1"/>
  </r>
  <r>
    <x v="1"/>
    <s v="net.tedstein.AndroSS_17.apk"/>
    <x v="6"/>
    <n v="0"/>
    <n v="37503.512683091598"/>
    <n v="1"/>
  </r>
  <r>
    <x v="1"/>
    <s v="net.zygotelabs.locker_11.apk"/>
    <x v="6"/>
    <n v="0"/>
    <n v="29829.368534963502"/>
    <n v="1"/>
  </r>
  <r>
    <x v="1"/>
    <s v="nya.miku.wishmaster_54.apk"/>
    <x v="6"/>
    <n v="8"/>
    <n v="267841.422502184"/>
    <n v="1"/>
  </r>
  <r>
    <x v="1"/>
    <s v="org.dnaq.dialer2_17.apk"/>
    <x v="6"/>
    <n v="2"/>
    <n v="29315.560502931399"/>
    <n v="1"/>
  </r>
  <r>
    <x v="1"/>
    <s v="org.dyndns.sven_ola.debian_kit_6.apk"/>
    <x v="6"/>
    <n v="0"/>
    <n v="24442.489926004699"/>
    <n v="1"/>
  </r>
  <r>
    <x v="1"/>
    <s v="org.jfedor.frozenbubble_54.apk"/>
    <x v="6"/>
    <n v="0"/>
    <n v="58232.6890579424"/>
    <n v="1"/>
  </r>
  <r>
    <x v="1"/>
    <s v="org.jsl.wfwt_14.apk"/>
    <x v="6"/>
    <n v="0"/>
    <n v="40049.622157821403"/>
    <n v="1"/>
  </r>
  <r>
    <x v="1"/>
    <s v="org.ninthfloor.copperpdf_4.apk"/>
    <x v="6"/>
    <n v="0"/>
    <n v="34459.515196038403"/>
    <n v="1"/>
  </r>
  <r>
    <x v="1"/>
    <s v="org.tuxpaint_923.apk"/>
    <x v="6"/>
    <n v="0"/>
    <n v="45330.613307189102"/>
    <n v="1"/>
  </r>
  <r>
    <x v="1"/>
    <s v="org.zamedev.gloomydungeons2.opensource_1602221800.apk"/>
    <x v="6"/>
    <n v="0"/>
    <n v="356347.919645952"/>
    <n v="1"/>
  </r>
  <r>
    <x v="1"/>
    <s v="pt.isec.tp.am_4.apk"/>
    <x v="6"/>
    <n v="0"/>
    <n v="30984.7163599915"/>
    <n v="1"/>
  </r>
  <r>
    <x v="1"/>
    <s v="protect.budgetwatch_29.apk"/>
    <x v="6"/>
    <n v="9"/>
    <n v="103734.221751103"/>
    <n v="1"/>
  </r>
  <r>
    <x v="1"/>
    <s v="ru.henridellal.dialer_10.apk"/>
    <x v="6"/>
    <n v="0"/>
    <n v="26879.844637122002"/>
    <n v="1"/>
  </r>
  <r>
    <x v="1"/>
    <s v="trikita.talalarmo_19.apk"/>
    <x v="6"/>
    <n v="0"/>
    <n v="42525.809907121497"/>
    <n v="1"/>
  </r>
  <r>
    <x v="1"/>
    <s v="uk.co.yahoo.p1rpp.calendartrigger_7.apk"/>
    <x v="6"/>
    <n v="8"/>
    <n v="59848.473037825897"/>
    <n v="1"/>
  </r>
  <r>
    <x v="2"/>
    <s v="net.tedstein.AndroSS_17.apk"/>
    <x v="6"/>
    <n v="0"/>
    <n v="33399.6616019867"/>
    <n v="1"/>
  </r>
  <r>
    <x v="2"/>
    <s v="eu.kanade.tachiyomi_41.apk"/>
    <x v="6"/>
    <n v="0"/>
    <n v="184805.44024496301"/>
    <n v="1"/>
  </r>
  <r>
    <x v="2"/>
    <s v="com.notriddle.budget_44.apk"/>
    <x v="6"/>
    <n v="0"/>
    <n v="29640.9388969186"/>
    <n v="1"/>
  </r>
  <r>
    <x v="2"/>
    <s v="com.angrydoughnuts.android.alarmclock_15.apk"/>
    <x v="6"/>
    <n v="0"/>
    <n v="38496.729983016798"/>
    <n v="1"/>
  </r>
  <r>
    <x v="2"/>
    <s v="org.tuxpaint_923.apk"/>
    <x v="6"/>
    <n v="0"/>
    <n v="36646.172570064598"/>
    <n v="1"/>
  </r>
  <r>
    <x v="2"/>
    <s v="jackpal.androidterm_72.apk"/>
    <x v="6"/>
    <n v="0"/>
    <n v="37487.4398090178"/>
    <n v="1"/>
  </r>
  <r>
    <x v="2"/>
    <s v="com.github.yeriomin.workoutlog_2.apk"/>
    <x v="6"/>
    <n v="0"/>
    <n v="37375.985099933998"/>
    <n v="1"/>
  </r>
  <r>
    <x v="2"/>
    <s v="eu.polarclock_10.apk"/>
    <x v="6"/>
    <n v="0"/>
    <n v="24194.211832946101"/>
    <n v="1"/>
  </r>
  <r>
    <x v="2"/>
    <s v="ru.henridellal.dialer_10.apk"/>
    <x v="6"/>
    <n v="0"/>
    <n v="36816.256501944699"/>
    <n v="1"/>
  </r>
  <r>
    <x v="2"/>
    <s v="org.dyndns.sven_ola.debian_kit_6.apk"/>
    <x v="6"/>
    <n v="0"/>
    <n v="29293.081012088802"/>
    <n v="1"/>
  </r>
  <r>
    <x v="2"/>
    <s v="net.khertan.forrunners_101030.apk"/>
    <x v="6"/>
    <n v="0"/>
    <n v="36504.508113954202"/>
    <n v="1"/>
  </r>
  <r>
    <x v="2"/>
    <s v="org.ninthfloor.copperpdf_4.apk"/>
    <x v="6"/>
    <n v="0"/>
    <n v="35385.425750980998"/>
    <n v="1"/>
  </r>
  <r>
    <x v="2"/>
    <s v="uk.co.yahoo.p1rpp.calendartrigger_7.apk"/>
    <x v="6"/>
    <n v="8"/>
    <n v="50150.398627971299"/>
    <n v="1"/>
  </r>
  <r>
    <x v="2"/>
    <s v="net.osmand.plus_355.apk"/>
    <x v="6"/>
    <n v="0"/>
    <n v="234310.06243394199"/>
    <n v="1"/>
  </r>
  <r>
    <x v="2"/>
    <s v="org.zamedev.gloomydungeons2.opensource_1602221800.apk"/>
    <x v="6"/>
    <n v="0"/>
    <n v="275955.35039296298"/>
    <n v="1"/>
  </r>
  <r>
    <x v="2"/>
    <s v="trikita.talalarmo_19.apk"/>
    <x v="6"/>
    <n v="0"/>
    <n v="52395.853030961"/>
    <n v="1"/>
  </r>
  <r>
    <x v="2"/>
    <s v="protect.budgetwatch_29.apk"/>
    <x v="6"/>
    <n v="10"/>
    <n v="74421.024010050998"/>
    <n v="1"/>
  </r>
  <r>
    <x v="2"/>
    <s v="nya.miku.wishmaster_54.apk"/>
    <x v="6"/>
    <n v="8"/>
    <n v="237363.555722055"/>
    <n v="1"/>
  </r>
  <r>
    <x v="2"/>
    <s v="net.zygotelabs.locker_11.apk"/>
    <x v="6"/>
    <n v="0"/>
    <n v="32017.803976079402"/>
    <n v="1"/>
  </r>
  <r>
    <x v="2"/>
    <s v="com.gitlab.ardash.appleflinger.android_1005006.apk"/>
    <x v="6"/>
    <n v="0"/>
    <n v="35790.7068899367"/>
    <n v="1"/>
  </r>
  <r>
    <x v="2"/>
    <s v="io.github.lonamiwebs.klooni_820.apk"/>
    <x v="6"/>
    <n v="0"/>
    <n v="39800.836208043598"/>
    <n v="1"/>
  </r>
  <r>
    <x v="2"/>
    <s v="io.github.alketii.mightyknight_1.apk"/>
    <x v="6"/>
    <n v="0"/>
    <n v="36840.730912983403"/>
    <n v="1"/>
  </r>
  <r>
    <x v="2"/>
    <s v="pt.isec.tp.am_4.apk"/>
    <x v="6"/>
    <n v="0"/>
    <n v="29681.175594916502"/>
    <n v="1"/>
  </r>
  <r>
    <x v="2"/>
    <s v="anupam.acrylic_17.apk"/>
    <x v="6"/>
    <n v="0"/>
    <n v="30057.519022026099"/>
    <n v="1"/>
  </r>
  <r>
    <x v="2"/>
    <s v="org.dnaq.dialer2_17.apk"/>
    <x v="6"/>
    <n v="2"/>
    <n v="28983.494478044999"/>
    <n v="1"/>
  </r>
  <r>
    <x v="2"/>
    <s v="daniel_32.flexiblewallpaper_2.apk"/>
    <x v="6"/>
    <n v="0"/>
    <n v="22602.482130983801"/>
    <n v="1"/>
  </r>
  <r>
    <x v="2"/>
    <s v="org.jsl.wfwt_14.apk"/>
    <x v="6"/>
    <n v="0"/>
    <n v="42419.683742104098"/>
    <n v="1"/>
  </r>
  <r>
    <x v="2"/>
    <s v="org.jfedor.frozenbubble_54.apk"/>
    <x v="6"/>
    <n v="0"/>
    <n v="50589.766073040599"/>
    <n v="1"/>
  </r>
  <r>
    <x v="2"/>
    <s v="com.nutomic.ensichat_17.apk"/>
    <x v="6"/>
    <n v="0"/>
    <n v="95652.235732995905"/>
    <n v="1"/>
  </r>
  <r>
    <x v="2"/>
    <s v="com.miqote.shanawp_10.apk"/>
    <x v="6"/>
    <n v="0"/>
    <n v="24161.326920962802"/>
    <n v="1"/>
  </r>
  <r>
    <x v="0"/>
    <s v="anupam.acrylic_17.apk"/>
    <x v="7"/>
    <n v="0"/>
    <n v="26239.308000000001"/>
    <n v="1"/>
  </r>
  <r>
    <x v="0"/>
    <s v="com.angrydoughnuts.android.alarmclock_15.apk"/>
    <x v="7"/>
    <n v="2"/>
    <n v="45018.561600000001"/>
    <n v="1"/>
  </r>
  <r>
    <x v="0"/>
    <s v="com.github.yeriomin.workoutlog_2.apk"/>
    <x v="7"/>
    <n v="0"/>
    <n v="37991.277000000002"/>
    <n v="1"/>
  </r>
  <r>
    <x v="0"/>
    <s v="com.gitlab.ardash.appleflinger.android_1005006.apk"/>
    <x v="7"/>
    <n v="0"/>
    <n v="38553.857400000001"/>
    <n v="1"/>
  </r>
  <r>
    <x v="0"/>
    <s v="com.miqote.shanawp_10.apk"/>
    <x v="7"/>
    <n v="0"/>
    <n v="25919.125199999999"/>
    <n v="1"/>
  </r>
  <r>
    <x v="0"/>
    <s v="com.notriddle.budget_44.apk"/>
    <x v="7"/>
    <n v="0"/>
    <n v="34077.433299999997"/>
    <n v="1"/>
  </r>
  <r>
    <x v="0"/>
    <s v="com.nutomic.ensichat_17.apk"/>
    <x v="7"/>
    <n v="0"/>
    <n v="109407.379"/>
    <n v="1"/>
  </r>
  <r>
    <x v="0"/>
    <s v="daniel_32.flexiblewallpaper_2.apk"/>
    <x v="7"/>
    <n v="0"/>
    <n v="24291.1103"/>
    <n v="1"/>
  </r>
  <r>
    <x v="0"/>
    <s v="eu.kanade.tachiyomi_41.apk"/>
    <x v="7"/>
    <n v="0"/>
    <n v="228911.96"/>
    <n v="1"/>
  </r>
  <r>
    <x v="0"/>
    <s v="eu.polarclock_10.apk"/>
    <x v="7"/>
    <n v="0"/>
    <n v="22449.696199999998"/>
    <n v="1"/>
  </r>
  <r>
    <x v="0"/>
    <s v="io.github.alketii.mightyknight_1.apk"/>
    <x v="7"/>
    <n v="0"/>
    <n v="51347.342100000002"/>
    <n v="1"/>
  </r>
  <r>
    <x v="0"/>
    <s v="io.github.lonamiwebs.klooni_820.apk"/>
    <x v="7"/>
    <n v="0"/>
    <n v="48196.273300000001"/>
    <n v="1"/>
  </r>
  <r>
    <x v="0"/>
    <s v="jackpal.androidterm_72.apk"/>
    <x v="7"/>
    <n v="0"/>
    <n v="48252.997799999997"/>
    <n v="1"/>
  </r>
  <r>
    <x v="0"/>
    <s v="net.khertan.forrunners_101030.apk"/>
    <x v="7"/>
    <n v="0"/>
    <n v="38615.309300000001"/>
    <n v="1"/>
  </r>
  <r>
    <x v="0"/>
    <s v="net.osmand.plus_355.apk"/>
    <x v="7"/>
    <n v="0"/>
    <n v="247042.18799999999"/>
    <n v="1"/>
  </r>
  <r>
    <x v="0"/>
    <s v="net.tedstein.AndroSS_17.apk"/>
    <x v="7"/>
    <n v="0"/>
    <n v="29899.463599999999"/>
    <n v="1"/>
  </r>
  <r>
    <x v="0"/>
    <s v="net.zygotelabs.locker_11.apk"/>
    <x v="7"/>
    <n v="0"/>
    <n v="33259.29"/>
    <n v="1"/>
  </r>
  <r>
    <x v="0"/>
    <s v="nya.miku.wishmaster_54.apk"/>
    <x v="7"/>
    <n v="10"/>
    <n v="521353.98700000002"/>
    <n v="1"/>
  </r>
  <r>
    <x v="0"/>
    <s v="org.dnaq.dialer2_17.apk"/>
    <x v="7"/>
    <n v="2"/>
    <n v="35088.338799999998"/>
    <n v="1"/>
  </r>
  <r>
    <x v="0"/>
    <s v="org.dyndns.sven_ola.debian_kit_6.apk"/>
    <x v="7"/>
    <n v="0"/>
    <n v="35866.576800000003"/>
    <n v="1"/>
  </r>
  <r>
    <x v="0"/>
    <s v="org.jfedor.frozenbubble_54.apk"/>
    <x v="7"/>
    <n v="0"/>
    <n v="63152.082699999999"/>
    <n v="1"/>
  </r>
  <r>
    <x v="0"/>
    <s v="org.jsl.wfwt_14.apk"/>
    <x v="7"/>
    <n v="0"/>
    <n v="38692.982900000003"/>
    <n v="1"/>
  </r>
  <r>
    <x v="0"/>
    <s v="org.ninthfloor.copperpdf_4.apk"/>
    <x v="7"/>
    <n v="0"/>
    <n v="26090.221600000001"/>
    <n v="1"/>
  </r>
  <r>
    <x v="0"/>
    <s v="org.tuxpaint_923.apk"/>
    <x v="7"/>
    <n v="0"/>
    <n v="46106.966800000002"/>
    <n v="1"/>
  </r>
  <r>
    <x v="0"/>
    <s v="org.zamedev.gloomydungeons2.opensource_1602221800.apk"/>
    <x v="7"/>
    <n v="0"/>
    <n v="405974.67200000002"/>
    <n v="1"/>
  </r>
  <r>
    <x v="0"/>
    <s v="protect.budgetwatch_29.apk"/>
    <x v="7"/>
    <n v="10"/>
    <n v="102049.429"/>
    <n v="1"/>
  </r>
  <r>
    <x v="0"/>
    <s v="pt.isec.tp.am_4.apk"/>
    <x v="7"/>
    <n v="0"/>
    <n v="31686.929800000002"/>
    <n v="1"/>
  </r>
  <r>
    <x v="0"/>
    <s v="ru.henridellal.dialer_10.apk"/>
    <x v="7"/>
    <n v="0"/>
    <n v="32702.5802"/>
    <n v="1"/>
  </r>
  <r>
    <x v="0"/>
    <s v="trikita.talalarmo_19.apk"/>
    <x v="7"/>
    <n v="0"/>
    <n v="45247.2572"/>
    <n v="1"/>
  </r>
  <r>
    <x v="0"/>
    <s v="uk.co.yahoo.p1rpp.calendartrigger_7.apk"/>
    <x v="7"/>
    <n v="8"/>
    <n v="47182.572099999998"/>
    <n v="1"/>
  </r>
  <r>
    <x v="1"/>
    <s v="anupam.acrylic_17.apk"/>
    <x v="7"/>
    <n v="0"/>
    <n v="32003.891282947701"/>
    <n v="1"/>
  </r>
  <r>
    <x v="1"/>
    <s v="com.angrydoughnuts.android.alarmclock_15.apk"/>
    <x v="7"/>
    <n v="2"/>
    <n v="53371.037927921803"/>
    <n v="1"/>
  </r>
  <r>
    <x v="1"/>
    <s v="com.github.yeriomin.workoutlog_2.apk"/>
    <x v="7"/>
    <n v="0"/>
    <n v="34317.154203075901"/>
    <n v="1"/>
  </r>
  <r>
    <x v="1"/>
    <s v="com.gitlab.ardash.appleflinger.android_1005006.apk"/>
    <x v="7"/>
    <n v="0"/>
    <n v="40751.263516023697"/>
    <n v="1"/>
  </r>
  <r>
    <x v="1"/>
    <s v="com.miqote.shanawp_10.apk"/>
    <x v="7"/>
    <n v="0"/>
    <n v="32311.695738928302"/>
    <n v="1"/>
  </r>
  <r>
    <x v="1"/>
    <s v="com.notriddle.budget_44.apk"/>
    <x v="7"/>
    <n v="0"/>
    <n v="33875.7486969698"/>
    <n v="1"/>
  </r>
  <r>
    <x v="1"/>
    <s v="com.nutomic.ensichat_17.apk"/>
    <x v="7"/>
    <n v="0"/>
    <n v="104346.170815173"/>
    <n v="1"/>
  </r>
  <r>
    <x v="1"/>
    <s v="daniel_32.flexiblewallpaper_2.apk"/>
    <x v="7"/>
    <n v="0"/>
    <n v="25010.858135996299"/>
    <n v="1"/>
  </r>
  <r>
    <x v="1"/>
    <s v="eu.kanade.tachiyomi_41.apk"/>
    <x v="7"/>
    <n v="0"/>
    <n v="296405.05200810701"/>
    <n v="1"/>
  </r>
  <r>
    <x v="1"/>
    <s v="eu.polarclock_10.apk"/>
    <x v="7"/>
    <n v="0"/>
    <n v="26314.5378630142"/>
    <n v="1"/>
  </r>
  <r>
    <x v="1"/>
    <s v="io.github.alketii.mightyknight_1.apk"/>
    <x v="7"/>
    <n v="0"/>
    <n v="50649.528285954097"/>
    <n v="1"/>
  </r>
  <r>
    <x v="1"/>
    <s v="io.github.lonamiwebs.klooni_820.apk"/>
    <x v="7"/>
    <n v="0"/>
    <n v="39789.543663151497"/>
    <n v="1"/>
  </r>
  <r>
    <x v="1"/>
    <s v="jackpal.androidterm_72.apk"/>
    <x v="7"/>
    <n v="0"/>
    <n v="54594.139443011903"/>
    <n v="1"/>
  </r>
  <r>
    <x v="1"/>
    <s v="net.khertan.forrunners_101030.apk"/>
    <x v="7"/>
    <n v="0"/>
    <n v="37526.455983053798"/>
    <n v="1"/>
  </r>
  <r>
    <x v="1"/>
    <s v="net.osmand.plus_355.apk"/>
    <x v="7"/>
    <n v="0"/>
    <n v="321963.33796787"/>
    <n v="1"/>
  </r>
  <r>
    <x v="1"/>
    <s v="net.tedstein.AndroSS_17.apk"/>
    <x v="7"/>
    <n v="0"/>
    <n v="29916.159758809899"/>
    <n v="1"/>
  </r>
  <r>
    <x v="1"/>
    <s v="net.zygotelabs.locker_11.apk"/>
    <x v="7"/>
    <n v="0"/>
    <n v="36212.822417030096"/>
    <n v="1"/>
  </r>
  <r>
    <x v="1"/>
    <s v="nya.miku.wishmaster_54.apk"/>
    <x v="7"/>
    <n v="11"/>
    <n v="582474.98326096602"/>
    <n v="1"/>
  </r>
  <r>
    <x v="1"/>
    <s v="org.dnaq.dialer2_17.apk"/>
    <x v="7"/>
    <n v="2"/>
    <n v="40501.190799055599"/>
    <n v="1"/>
  </r>
  <r>
    <x v="1"/>
    <s v="org.dyndns.sven_ola.debian_kit_6.apk"/>
    <x v="7"/>
    <n v="0"/>
    <n v="26522.844849154299"/>
    <n v="1"/>
  </r>
  <r>
    <x v="1"/>
    <s v="org.jfedor.frozenbubble_54.apk"/>
    <x v="7"/>
    <n v="0"/>
    <n v="64559.745836071597"/>
    <n v="1"/>
  </r>
  <r>
    <x v="1"/>
    <s v="org.jsl.wfwt_14.apk"/>
    <x v="7"/>
    <n v="0"/>
    <n v="38093.398488126601"/>
    <n v="1"/>
  </r>
  <r>
    <x v="1"/>
    <s v="org.ninthfloor.copperpdf_4.apk"/>
    <x v="7"/>
    <n v="0"/>
    <n v="25694.125856971299"/>
    <n v="1"/>
  </r>
  <r>
    <x v="1"/>
    <s v="org.tuxpaint_923.apk"/>
    <x v="7"/>
    <n v="0"/>
    <n v="58472.340552834699"/>
    <n v="1"/>
  </r>
  <r>
    <x v="1"/>
    <s v="org.zamedev.gloomydungeons2.opensource_1602221800.apk"/>
    <x v="7"/>
    <n v="0"/>
    <n v="483452.97149591998"/>
    <n v="1"/>
  </r>
  <r>
    <x v="1"/>
    <s v="pt.isec.tp.am_4.apk"/>
    <x v="7"/>
    <n v="0"/>
    <n v="38023.522365838202"/>
    <n v="1"/>
  </r>
  <r>
    <x v="1"/>
    <s v="protect.budgetwatch_29.apk"/>
    <x v="7"/>
    <n v="8"/>
    <n v="119973.527699941"/>
    <n v="1"/>
  </r>
  <r>
    <x v="1"/>
    <s v="trikita.talalarmo_19.apk"/>
    <x v="7"/>
    <n v="0"/>
    <n v="41102.406359976099"/>
    <n v="1"/>
  </r>
  <r>
    <x v="1"/>
    <s v="ru.henridellal.dialer_10.apk"/>
    <x v="7"/>
    <n v="0"/>
    <n v="39785.131600918197"/>
    <n v="1"/>
  </r>
  <r>
    <x v="1"/>
    <s v="uk.co.yahoo.p1rpp.calendartrigger_7.apk"/>
    <x v="7"/>
    <n v="8"/>
    <n v="59423.442184924999"/>
    <n v="1"/>
  </r>
  <r>
    <x v="2"/>
    <s v="com.github.yeriomin.workoutlog_2.apk"/>
    <x v="7"/>
    <n v="0"/>
    <n v="31643.597793066801"/>
    <n v="1"/>
  </r>
  <r>
    <x v="2"/>
    <s v="ru.henridellal.dialer_10.apk"/>
    <x v="7"/>
    <n v="0"/>
    <n v="25529.9147899495"/>
    <n v="1"/>
  </r>
  <r>
    <x v="2"/>
    <s v="anupam.acrylic_17.apk"/>
    <x v="7"/>
    <n v="0"/>
    <n v="21925.436455989198"/>
    <n v="1"/>
  </r>
  <r>
    <x v="2"/>
    <s v="org.dnaq.dialer2_17.apk"/>
    <x v="7"/>
    <n v="2"/>
    <n v="25273.537204950098"/>
    <n v="1"/>
  </r>
  <r>
    <x v="2"/>
    <s v="com.miqote.shanawp_10.apk"/>
    <x v="7"/>
    <n v="0"/>
    <n v="18690.033431979798"/>
    <n v="1"/>
  </r>
  <r>
    <x v="2"/>
    <s v="net.zygotelabs.locker_11.apk"/>
    <x v="7"/>
    <n v="0"/>
    <n v="23973.1249639298"/>
    <n v="1"/>
  </r>
  <r>
    <x v="2"/>
    <s v="net.khertan.forrunners_101030.apk"/>
    <x v="7"/>
    <n v="0"/>
    <n v="25283.656867104499"/>
    <n v="1"/>
  </r>
  <r>
    <x v="2"/>
    <s v="daniel_32.flexiblewallpaper_2.apk"/>
    <x v="7"/>
    <n v="0"/>
    <n v="22213.844934944002"/>
    <n v="1"/>
  </r>
  <r>
    <x v="2"/>
    <s v="com.gitlab.ardash.appleflinger.android_1005006.apk"/>
    <x v="7"/>
    <n v="0"/>
    <n v="39004.924858920203"/>
    <n v="1"/>
  </r>
  <r>
    <x v="2"/>
    <s v="io.github.lonamiwebs.klooni_820.apk"/>
    <x v="7"/>
    <n v="0"/>
    <n v="35093.986555002601"/>
    <n v="1"/>
  </r>
  <r>
    <x v="2"/>
    <s v="pt.isec.tp.am_4.apk"/>
    <x v="7"/>
    <n v="0"/>
    <n v="31847.602096968301"/>
    <n v="1"/>
  </r>
  <r>
    <x v="2"/>
    <s v="io.github.alketii.mightyknight_1.apk"/>
    <x v="7"/>
    <n v="0"/>
    <n v="46269.5918679237"/>
    <n v="1"/>
  </r>
  <r>
    <x v="2"/>
    <s v="org.jfedor.frozenbubble_54.apk"/>
    <x v="7"/>
    <n v="0"/>
    <n v="73649.570093024493"/>
    <n v="1"/>
  </r>
  <r>
    <x v="2"/>
    <s v="org.ninthfloor.copperpdf_4.apk"/>
    <x v="7"/>
    <n v="0"/>
    <n v="21491.491665015899"/>
    <n v="1"/>
  </r>
  <r>
    <x v="2"/>
    <s v="org.dyndns.sven_ola.debian_kit_6.apk"/>
    <x v="7"/>
    <n v="0"/>
    <n v="20161.863844026801"/>
    <n v="1"/>
  </r>
  <r>
    <x v="2"/>
    <s v="net.tedstein.AndroSS_17.apk"/>
    <x v="7"/>
    <n v="0"/>
    <n v="25597.302853013302"/>
    <n v="1"/>
  </r>
  <r>
    <x v="2"/>
    <s v="uk.co.yahoo.p1rpp.calendartrigger_7.apk"/>
    <x v="7"/>
    <n v="8"/>
    <n v="43977.931803907202"/>
    <n v="1"/>
  </r>
  <r>
    <x v="2"/>
    <s v="jackpal.androidterm_72.apk"/>
    <x v="7"/>
    <n v="0"/>
    <n v="34715.761473984399"/>
    <n v="1"/>
  </r>
  <r>
    <x v="2"/>
    <s v="com.notriddle.budget_44.apk"/>
    <x v="7"/>
    <n v="0"/>
    <n v="25292.954572942101"/>
    <n v="1"/>
  </r>
  <r>
    <x v="2"/>
    <s v="com.angrydoughnuts.android.alarmclock_15.apk"/>
    <x v="7"/>
    <n v="2"/>
    <n v="32636.082398006602"/>
    <n v="1"/>
  </r>
  <r>
    <x v="2"/>
    <s v="eu.polarclock_10.apk"/>
    <x v="7"/>
    <n v="0"/>
    <n v="16971.894065034499"/>
    <n v="1"/>
  </r>
  <r>
    <x v="2"/>
    <s v="eu.kanade.tachiyomi_41.apk"/>
    <x v="7"/>
    <n v="0"/>
    <n v="339039.39443000098"/>
    <n v="1"/>
  </r>
  <r>
    <x v="2"/>
    <s v="protect.budgetwatch_29.apk"/>
    <x v="7"/>
    <n v="9"/>
    <n v="117081.73078997"/>
    <n v="1"/>
  </r>
  <r>
    <x v="2"/>
    <s v="org.jsl.wfwt_14.apk"/>
    <x v="7"/>
    <n v="0"/>
    <n v="31792.339207953701"/>
    <n v="1"/>
  </r>
  <r>
    <x v="2"/>
    <s v="net.osmand.plus_355.apk"/>
    <x v="7"/>
    <n v="0"/>
    <n v="372687.81384301803"/>
    <n v="1"/>
  </r>
  <r>
    <x v="2"/>
    <s v="com.nutomic.ensichat_17.apk"/>
    <x v="7"/>
    <n v="0"/>
    <n v="73469.083989039005"/>
    <n v="1"/>
  </r>
  <r>
    <x v="2"/>
    <s v="org.tuxpaint_923.apk"/>
    <x v="7"/>
    <n v="0"/>
    <n v="37193.7897390453"/>
    <n v="1"/>
  </r>
  <r>
    <x v="2"/>
    <s v="trikita.talalarmo_19.apk"/>
    <x v="7"/>
    <n v="0"/>
    <n v="40051.584778004297"/>
    <n v="1"/>
  </r>
  <r>
    <x v="2"/>
    <s v="org.zamedev.gloomydungeons2.opensource_1602221800.apk"/>
    <x v="7"/>
    <n v="0"/>
    <n v="405805.57269393402"/>
    <n v="1"/>
  </r>
  <r>
    <x v="2"/>
    <s v="nya.miku.wishmaster_54.apk"/>
    <x v="7"/>
    <n v="10"/>
    <n v="540207.06522208604"/>
    <n v="1"/>
  </r>
  <r>
    <x v="0"/>
    <s v="anupam.acrylic_17.apk"/>
    <x v="8"/>
    <n v="0"/>
    <n v="23421.937900000001"/>
    <n v="1"/>
  </r>
  <r>
    <x v="0"/>
    <s v="com.angrydoughnuts.android.alarmclock_15.apk"/>
    <x v="8"/>
    <n v="0"/>
    <n v="36706.064899999998"/>
    <n v="1"/>
  </r>
  <r>
    <x v="0"/>
    <s v="com.github.yeriomin.workoutlog_2.apk"/>
    <x v="8"/>
    <n v="0"/>
    <n v="35089.105900000002"/>
    <n v="1"/>
  </r>
  <r>
    <x v="0"/>
    <s v="com.gitlab.ardash.appleflinger.android_1005006.apk"/>
    <x v="8"/>
    <n v="0"/>
    <n v="29539.295699999999"/>
    <n v="1"/>
  </r>
  <r>
    <x v="0"/>
    <s v="com.miqote.shanawp_10.apk"/>
    <x v="8"/>
    <n v="0"/>
    <n v="25998.682000000001"/>
    <n v="1"/>
  </r>
  <r>
    <x v="0"/>
    <s v="com.notriddle.budget_44.apk"/>
    <x v="8"/>
    <n v="0"/>
    <n v="25953.096399999999"/>
    <n v="1"/>
  </r>
  <r>
    <x v="0"/>
    <s v="com.nutomic.ensichat_17.apk"/>
    <x v="8"/>
    <n v="0"/>
    <n v="94917.009099999996"/>
    <n v="1"/>
  </r>
  <r>
    <x v="0"/>
    <s v="daniel_32.flexiblewallpaper_2.apk"/>
    <x v="8"/>
    <n v="0"/>
    <n v="19746.895499999999"/>
    <n v="1"/>
  </r>
  <r>
    <x v="0"/>
    <s v="eu.kanade.tachiyomi_41.apk"/>
    <x v="8"/>
    <n v="0"/>
    <n v="209896.99799999999"/>
    <n v="1"/>
  </r>
  <r>
    <x v="0"/>
    <s v="eu.polarclock_10.apk"/>
    <x v="8"/>
    <n v="0"/>
    <n v="22763.050200000001"/>
    <n v="1"/>
  </r>
  <r>
    <x v="0"/>
    <s v="io.github.alketii.mightyknight_1.apk"/>
    <x v="8"/>
    <n v="0"/>
    <n v="40188.330399999999"/>
    <n v="1"/>
  </r>
  <r>
    <x v="0"/>
    <s v="io.github.lonamiwebs.klooni_820.apk"/>
    <x v="8"/>
    <n v="0"/>
    <n v="32594.9149"/>
    <n v="1"/>
  </r>
  <r>
    <x v="0"/>
    <s v="jackpal.androidterm_72.apk"/>
    <x v="8"/>
    <n v="0"/>
    <n v="40876.939400000003"/>
    <n v="1"/>
  </r>
  <r>
    <x v="0"/>
    <s v="net.khertan.forrunners_101030.apk"/>
    <x v="8"/>
    <n v="0"/>
    <n v="34217.061300000001"/>
    <n v="1"/>
  </r>
  <r>
    <x v="0"/>
    <s v="net.osmand.plus_355.apk"/>
    <x v="8"/>
    <n v="0"/>
    <n v="239872.12599999999"/>
    <n v="1"/>
  </r>
  <r>
    <x v="0"/>
    <s v="net.tedstein.AndroSS_17.apk"/>
    <x v="8"/>
    <n v="0"/>
    <n v="22586.171999999999"/>
    <n v="1"/>
  </r>
  <r>
    <x v="0"/>
    <s v="net.zygotelabs.locker_11.apk"/>
    <x v="8"/>
    <n v="0"/>
    <n v="30166.982"/>
    <n v="1"/>
  </r>
  <r>
    <x v="0"/>
    <s v="nya.miku.wishmaster_54.apk"/>
    <x v="8"/>
    <n v="8"/>
    <n v="270683.95600000001"/>
    <n v="1"/>
  </r>
  <r>
    <x v="0"/>
    <s v="org.dnaq.dialer2_17.apk"/>
    <x v="8"/>
    <n v="2"/>
    <n v="24355.0432"/>
    <n v="1"/>
  </r>
  <r>
    <x v="0"/>
    <s v="org.dyndns.sven_ola.debian_kit_6.apk"/>
    <x v="8"/>
    <n v="0"/>
    <n v="26447.736499999999"/>
    <n v="1"/>
  </r>
  <r>
    <x v="0"/>
    <s v="org.jfedor.frozenbubble_54.apk"/>
    <x v="8"/>
    <n v="0"/>
    <n v="48324.855000000003"/>
    <n v="1"/>
  </r>
  <r>
    <x v="0"/>
    <s v="org.jsl.wfwt_14.apk"/>
    <x v="8"/>
    <n v="0"/>
    <n v="30481.8531"/>
    <n v="1"/>
  </r>
  <r>
    <x v="0"/>
    <s v="org.ninthfloor.copperpdf_4.apk"/>
    <x v="8"/>
    <n v="0"/>
    <n v="24892.382900000001"/>
    <n v="1"/>
  </r>
  <r>
    <x v="0"/>
    <s v="org.tuxpaint_923.apk"/>
    <x v="8"/>
    <n v="0"/>
    <n v="42990.241900000001"/>
    <n v="1"/>
  </r>
  <r>
    <x v="0"/>
    <s v="org.zamedev.gloomydungeons2.opensource_1602221800.apk"/>
    <x v="8"/>
    <n v="0"/>
    <n v="378321.11700000003"/>
    <n v="1"/>
  </r>
  <r>
    <x v="0"/>
    <s v="protect.budgetwatch_29.apk"/>
    <x v="8"/>
    <n v="10"/>
    <n v="80110.050499999998"/>
    <n v="1"/>
  </r>
  <r>
    <x v="0"/>
    <s v="pt.isec.tp.am_4.apk"/>
    <x v="8"/>
    <n v="0"/>
    <n v="25164.631300000001"/>
    <n v="1"/>
  </r>
  <r>
    <x v="0"/>
    <s v="ru.henridellal.dialer_10.apk"/>
    <x v="8"/>
    <n v="0"/>
    <n v="28397.420900000001"/>
    <n v="1"/>
  </r>
  <r>
    <x v="0"/>
    <s v="trikita.talalarmo_19.apk"/>
    <x v="8"/>
    <n v="0"/>
    <n v="35938.173699999999"/>
    <n v="1"/>
  </r>
  <r>
    <x v="0"/>
    <s v="uk.co.yahoo.p1rpp.calendartrigger_7.apk"/>
    <x v="8"/>
    <n v="8"/>
    <n v="48650.983500000002"/>
    <n v="1"/>
  </r>
  <r>
    <x v="1"/>
    <s v="com.angrydoughnuts.android.alarmclock_15.apk"/>
    <x v="8"/>
    <n v="0"/>
    <n v="43809.616741957099"/>
    <n v="1"/>
  </r>
  <r>
    <x v="1"/>
    <s v="anupam.acrylic_17.apk"/>
    <x v="8"/>
    <n v="0"/>
    <n v="30069.2156851291"/>
    <n v="1"/>
  </r>
  <r>
    <x v="1"/>
    <s v="com.github.yeriomin.workoutlog_2.apk"/>
    <x v="8"/>
    <n v="0"/>
    <n v="30503.096200060099"/>
    <n v="1"/>
  </r>
  <r>
    <x v="1"/>
    <s v="com.gitlab.ardash.appleflinger.android_1005006.apk"/>
    <x v="8"/>
    <n v="0"/>
    <n v="42527.331596007498"/>
    <n v="1"/>
  </r>
  <r>
    <x v="1"/>
    <s v="com.miqote.shanawp_10.apk"/>
    <x v="8"/>
    <n v="0"/>
    <n v="28073.645625961901"/>
    <n v="1"/>
  </r>
  <r>
    <x v="1"/>
    <s v="com.notriddle.budget_44.apk"/>
    <x v="8"/>
    <n v="0"/>
    <n v="29639.191023074"/>
    <n v="1"/>
  </r>
  <r>
    <x v="1"/>
    <s v="com.nutomic.ensichat_17.apk"/>
    <x v="8"/>
    <n v="0"/>
    <n v="93036.461396142797"/>
    <n v="1"/>
  </r>
  <r>
    <x v="1"/>
    <s v="daniel_32.flexiblewallpaper_2.apk"/>
    <x v="8"/>
    <n v="0"/>
    <n v="23309.219052782199"/>
    <n v="1"/>
  </r>
  <r>
    <x v="1"/>
    <s v="eu.kanade.tachiyomi_41.apk"/>
    <x v="8"/>
    <n v="0"/>
    <n v="242473.86438515899"/>
    <n v="1"/>
  </r>
  <r>
    <x v="1"/>
    <s v="eu.polarclock_10.apk"/>
    <x v="8"/>
    <n v="0"/>
    <n v="24879.786683013601"/>
    <n v="1"/>
  </r>
  <r>
    <x v="1"/>
    <s v="io.github.alketii.mightyknight_1.apk"/>
    <x v="8"/>
    <n v="0"/>
    <n v="55213.3194650523"/>
    <n v="1"/>
  </r>
  <r>
    <x v="1"/>
    <s v="io.github.lonamiwebs.klooni_820.apk"/>
    <x v="8"/>
    <n v="0"/>
    <n v="45060.102032031798"/>
    <n v="1"/>
  </r>
  <r>
    <x v="1"/>
    <s v="jackpal.androidterm_72.apk"/>
    <x v="8"/>
    <n v="0"/>
    <n v="42039.173895027401"/>
    <n v="1"/>
  </r>
  <r>
    <x v="1"/>
    <s v="net.khertan.forrunners_101030.apk"/>
    <x v="8"/>
    <n v="0"/>
    <n v="37991.171338129701"/>
    <n v="1"/>
  </r>
  <r>
    <x v="1"/>
    <s v="net.osmand.plus_355.apk"/>
    <x v="8"/>
    <n v="0"/>
    <n v="263539.08154484798"/>
    <n v="1"/>
  </r>
  <r>
    <x v="1"/>
    <s v="net.tedstein.AndroSS_17.apk"/>
    <x v="8"/>
    <n v="0"/>
    <n v="24793.109285877999"/>
    <n v="1"/>
  </r>
  <r>
    <x v="1"/>
    <s v="net.zygotelabs.locker_11.apk"/>
    <x v="8"/>
    <n v="0"/>
    <n v="36328.319407999501"/>
    <n v="1"/>
  </r>
  <r>
    <x v="1"/>
    <s v="nya.miku.wishmaster_54.apk"/>
    <x v="8"/>
    <n v="8"/>
    <n v="299694.41724801401"/>
    <n v="1"/>
  </r>
  <r>
    <x v="1"/>
    <s v="org.dnaq.dialer2_17.apk"/>
    <x v="8"/>
    <n v="2"/>
    <n v="35795.7882490009"/>
    <n v="1"/>
  </r>
  <r>
    <x v="1"/>
    <s v="org.dyndns.sven_ola.debian_kit_6.apk"/>
    <x v="8"/>
    <n v="0"/>
    <n v="31343.2817438151"/>
    <n v="1"/>
  </r>
  <r>
    <x v="1"/>
    <s v="org.jfedor.frozenbubble_54.apk"/>
    <x v="8"/>
    <n v="0"/>
    <n v="68699.752087937595"/>
    <n v="1"/>
  </r>
  <r>
    <x v="1"/>
    <s v="org.jsl.wfwt_14.apk"/>
    <x v="8"/>
    <n v="0"/>
    <n v="30112.076466903"/>
    <n v="1"/>
  </r>
  <r>
    <x v="1"/>
    <s v="org.ninthfloor.copperpdf_4.apk"/>
    <x v="8"/>
    <n v="0"/>
    <n v="22311.2649510148"/>
    <n v="1"/>
  </r>
  <r>
    <x v="1"/>
    <s v="org.tuxpaint_923.apk"/>
    <x v="8"/>
    <n v="0"/>
    <n v="43653.8679341319"/>
    <n v="1"/>
  </r>
  <r>
    <x v="1"/>
    <s v="org.zamedev.gloomydungeons2.opensource_1602221800.apk"/>
    <x v="8"/>
    <n v="0"/>
    <n v="370056.816886877"/>
    <n v="1"/>
  </r>
  <r>
    <x v="1"/>
    <s v="protect.budgetwatch_29.apk"/>
    <x v="8"/>
    <n v="10"/>
    <n v="107022.78961311"/>
    <n v="1"/>
  </r>
  <r>
    <x v="1"/>
    <s v="pt.isec.tp.am_4.apk"/>
    <x v="8"/>
    <n v="0"/>
    <n v="32730.129295028699"/>
    <n v="1"/>
  </r>
  <r>
    <x v="1"/>
    <s v="ru.henridellal.dialer_10.apk"/>
    <x v="8"/>
    <n v="0"/>
    <n v="37883.933871984402"/>
    <n v="1"/>
  </r>
  <r>
    <x v="1"/>
    <s v="trikita.talalarmo_19.apk"/>
    <x v="8"/>
    <n v="0"/>
    <n v="32911.327133188002"/>
    <n v="1"/>
  </r>
  <r>
    <x v="1"/>
    <s v="uk.co.yahoo.p1rpp.calendartrigger_7.apk"/>
    <x v="8"/>
    <n v="8"/>
    <n v="42006.637538084702"/>
    <n v="1"/>
  </r>
  <r>
    <x v="2"/>
    <s v="org.jsl.wfwt_14.apk"/>
    <x v="8"/>
    <n v="0"/>
    <n v="35374.366879928799"/>
    <n v="1"/>
  </r>
  <r>
    <x v="2"/>
    <s v="trikita.talalarmo_19.apk"/>
    <x v="8"/>
    <n v="0"/>
    <n v="41041.631644009598"/>
    <n v="1"/>
  </r>
  <r>
    <x v="2"/>
    <s v="net.tedstein.AndroSS_17.apk"/>
    <x v="8"/>
    <n v="0"/>
    <n v="26709.430534043298"/>
    <n v="1"/>
  </r>
  <r>
    <x v="2"/>
    <s v="org.dnaq.dialer2_17.apk"/>
    <x v="8"/>
    <n v="2"/>
    <n v="25173.543193028301"/>
    <n v="1"/>
  </r>
  <r>
    <x v="2"/>
    <s v="anupam.acrylic_17.apk"/>
    <x v="8"/>
    <n v="0"/>
    <n v="24910.825037048198"/>
    <n v="1"/>
  </r>
  <r>
    <x v="2"/>
    <s v="ru.henridellal.dialer_10.apk"/>
    <x v="8"/>
    <n v="0"/>
    <n v="30849.548399099102"/>
    <n v="1"/>
  </r>
  <r>
    <x v="2"/>
    <s v="eu.polarclock_10.apk"/>
    <x v="8"/>
    <n v="0"/>
    <n v="20601.828936952999"/>
    <n v="1"/>
  </r>
  <r>
    <x v="2"/>
    <s v="org.dyndns.sven_ola.debian_kit_6.apk"/>
    <x v="8"/>
    <n v="0"/>
    <n v="21333.577094017499"/>
    <n v="1"/>
  </r>
  <r>
    <x v="2"/>
    <s v="com.angrydoughnuts.android.alarmclock_15.apk"/>
    <x v="8"/>
    <n v="0"/>
    <n v="40584.035860956603"/>
    <n v="1"/>
  </r>
  <r>
    <x v="2"/>
    <s v="uk.co.yahoo.p1rpp.calendartrigger_7.apk"/>
    <x v="8"/>
    <n v="8"/>
    <n v="51464.083383907499"/>
    <n v="1"/>
  </r>
  <r>
    <x v="2"/>
    <s v="com.miqote.shanawp_10.apk"/>
    <x v="8"/>
    <n v="0"/>
    <n v="20704.640774987602"/>
    <n v="1"/>
  </r>
  <r>
    <x v="2"/>
    <s v="org.ninthfloor.copperpdf_4.apk"/>
    <x v="8"/>
    <n v="0"/>
    <n v="25228.884509997399"/>
    <n v="1"/>
  </r>
  <r>
    <x v="2"/>
    <s v="com.github.yeriomin.workoutlog_2.apk"/>
    <x v="8"/>
    <n v="0"/>
    <n v="37753.243554034198"/>
    <n v="1"/>
  </r>
  <r>
    <x v="2"/>
    <s v="jackpal.androidterm_72.apk"/>
    <x v="8"/>
    <n v="0"/>
    <n v="42947.431134060003"/>
    <n v="1"/>
  </r>
  <r>
    <x v="2"/>
    <s v="com.notriddle.budget_44.apk"/>
    <x v="8"/>
    <n v="0"/>
    <n v="31324.1275160107"/>
    <n v="1"/>
  </r>
  <r>
    <x v="2"/>
    <s v="org.tuxpaint_923.apk"/>
    <x v="8"/>
    <n v="0"/>
    <n v="46057.960377074698"/>
    <n v="1"/>
  </r>
  <r>
    <x v="2"/>
    <s v="daniel_32.flexiblewallpaper_2.apk"/>
    <x v="8"/>
    <n v="0"/>
    <n v="17399.8477930435"/>
    <n v="1"/>
  </r>
  <r>
    <x v="2"/>
    <s v="com.nutomic.ensichat_17.apk"/>
    <x v="8"/>
    <n v="0"/>
    <n v="99429.080145084299"/>
    <n v="1"/>
  </r>
  <r>
    <x v="2"/>
    <s v="net.zygotelabs.locker_11.apk"/>
    <x v="8"/>
    <n v="0"/>
    <n v="28126.593187102098"/>
    <n v="1"/>
  </r>
  <r>
    <x v="2"/>
    <s v="net.khertan.forrunners_101030.apk"/>
    <x v="8"/>
    <n v="0"/>
    <n v="28215.326691046299"/>
    <n v="1"/>
  </r>
  <r>
    <x v="2"/>
    <s v="io.github.lonamiwebs.klooni_820.apk"/>
    <x v="8"/>
    <n v="0"/>
    <n v="31476.8326859921"/>
    <n v="1"/>
  </r>
  <r>
    <x v="2"/>
    <s v="com.gitlab.ardash.appleflinger.android_1005006.apk"/>
    <x v="8"/>
    <n v="0"/>
    <n v="25563.607628922899"/>
    <n v="1"/>
  </r>
  <r>
    <x v="2"/>
    <s v="pt.isec.tp.am_4.apk"/>
    <x v="8"/>
    <n v="0"/>
    <n v="22663.419521064399"/>
    <n v="1"/>
  </r>
  <r>
    <x v="2"/>
    <s v="io.github.alketii.mightyknight_1.apk"/>
    <x v="8"/>
    <n v="0"/>
    <n v="30547.7095210226"/>
    <n v="1"/>
  </r>
  <r>
    <x v="2"/>
    <s v="org.jfedor.frozenbubble_54.apk"/>
    <x v="8"/>
    <n v="0"/>
    <n v="37825.779897975699"/>
    <n v="1"/>
  </r>
  <r>
    <x v="2"/>
    <s v="protect.budgetwatch_29.apk"/>
    <x v="8"/>
    <n v="8"/>
    <n v="76979.701649979601"/>
    <n v="1"/>
  </r>
  <r>
    <x v="2"/>
    <s v="nya.miku.wishmaster_54.apk"/>
    <x v="8"/>
    <n v="8"/>
    <n v="244386.83694694101"/>
    <n v="1"/>
  </r>
  <r>
    <x v="2"/>
    <s v="eu.kanade.tachiyomi_41.apk"/>
    <x v="8"/>
    <n v="0"/>
    <n v="266251.24500295997"/>
    <n v="1"/>
  </r>
  <r>
    <x v="2"/>
    <s v="org.zamedev.gloomydungeons2.opensource_1602221800.apk"/>
    <x v="8"/>
    <n v="0"/>
    <n v="372339.485769975"/>
    <n v="1"/>
  </r>
  <r>
    <x v="2"/>
    <s v="net.osmand.plus_355.apk"/>
    <x v="8"/>
    <n v="0"/>
    <n v="294575.94682998001"/>
    <n v="1"/>
  </r>
  <r>
    <x v="0"/>
    <s v="anupam.acrylic_17.apk"/>
    <x v="9"/>
    <n v="0"/>
    <n v="24512.863499999999"/>
    <n v="1"/>
  </r>
  <r>
    <x v="0"/>
    <s v="com.angrydoughnuts.android.alarmclock_15.apk"/>
    <x v="9"/>
    <n v="2"/>
    <n v="44414.290099999998"/>
    <n v="1"/>
  </r>
  <r>
    <x v="0"/>
    <s v="com.github.yeriomin.workoutlog_2.apk"/>
    <x v="9"/>
    <n v="0"/>
    <n v="32589.885399999999"/>
    <n v="1"/>
  </r>
  <r>
    <x v="0"/>
    <s v="com.gitlab.ardash.appleflinger.android_1005006.apk"/>
    <x v="9"/>
    <n v="0"/>
    <n v="42220.753100000002"/>
    <n v="1"/>
  </r>
  <r>
    <x v="0"/>
    <s v="com.miqote.shanawp_10.apk"/>
    <x v="9"/>
    <n v="0"/>
    <n v="22234.136399999999"/>
    <n v="1"/>
  </r>
  <r>
    <x v="0"/>
    <s v="com.notriddle.budget_44.apk"/>
    <x v="9"/>
    <n v="0"/>
    <n v="29207.131399999998"/>
    <n v="1"/>
  </r>
  <r>
    <x v="0"/>
    <s v="com.nutomic.ensichat_17.apk"/>
    <x v="9"/>
    <n v="0"/>
    <n v="97362.0766"/>
    <n v="1"/>
  </r>
  <r>
    <x v="0"/>
    <s v="daniel_32.flexiblewallpaper_2.apk"/>
    <x v="9"/>
    <n v="0"/>
    <n v="25956.2"/>
    <n v="1"/>
  </r>
  <r>
    <x v="0"/>
    <s v="eu.kanade.tachiyomi_41.apk"/>
    <x v="9"/>
    <n v="0"/>
    <n v="183318.22200000001"/>
    <n v="1"/>
  </r>
  <r>
    <x v="0"/>
    <s v="eu.polarclock_10.apk"/>
    <x v="9"/>
    <n v="0"/>
    <n v="24589.282299999999"/>
    <n v="1"/>
  </r>
  <r>
    <x v="0"/>
    <s v="io.github.alketii.mightyknight_1.apk"/>
    <x v="9"/>
    <n v="0"/>
    <n v="44366.3194"/>
    <n v="1"/>
  </r>
  <r>
    <x v="0"/>
    <s v="io.github.lonamiwebs.klooni_820.apk"/>
    <x v="9"/>
    <n v="0"/>
    <n v="42876.831599999998"/>
    <n v="1"/>
  </r>
  <r>
    <x v="0"/>
    <s v="jackpal.androidterm_72.apk"/>
    <x v="9"/>
    <n v="0"/>
    <n v="35533.409099999997"/>
    <n v="1"/>
  </r>
  <r>
    <x v="0"/>
    <s v="net.khertan.forrunners_101030.apk"/>
    <x v="9"/>
    <n v="0"/>
    <n v="32090.906900000002"/>
    <n v="1"/>
  </r>
  <r>
    <x v="0"/>
    <s v="net.osmand.plus_355.apk"/>
    <x v="9"/>
    <n v="0"/>
    <n v="231428.88399999999"/>
    <n v="1"/>
  </r>
  <r>
    <x v="0"/>
    <s v="net.tedstein.AndroSS_17.apk"/>
    <x v="9"/>
    <n v="0"/>
    <n v="29248.225299999998"/>
    <n v="1"/>
  </r>
  <r>
    <x v="0"/>
    <s v="net.zygotelabs.locker_11.apk"/>
    <x v="9"/>
    <n v="0"/>
    <n v="27193.378400000001"/>
    <n v="1"/>
  </r>
  <r>
    <x v="0"/>
    <s v="nya.miku.wishmaster_54.apk"/>
    <x v="9"/>
    <n v="10"/>
    <n v="591476.87"/>
    <n v="1"/>
  </r>
  <r>
    <x v="0"/>
    <s v="org.dnaq.dialer2_17.apk"/>
    <x v="9"/>
    <n v="2"/>
    <n v="28929.287899999999"/>
    <n v="1"/>
  </r>
  <r>
    <x v="0"/>
    <s v="org.dyndns.sven_ola.debian_kit_6.apk"/>
    <x v="9"/>
    <n v="0"/>
    <n v="24998.230899999999"/>
    <n v="1"/>
  </r>
  <r>
    <x v="0"/>
    <s v="org.jfedor.frozenbubble_54.apk"/>
    <x v="9"/>
    <n v="0"/>
    <n v="53095.393499999998"/>
    <n v="1"/>
  </r>
  <r>
    <x v="0"/>
    <s v="org.jsl.wfwt_14.apk"/>
    <x v="9"/>
    <n v="0"/>
    <n v="37879.6875"/>
    <n v="1"/>
  </r>
  <r>
    <x v="0"/>
    <s v="org.ninthfloor.copperpdf_4.apk"/>
    <x v="9"/>
    <n v="0"/>
    <n v="25615.569200000002"/>
    <n v="1"/>
  </r>
  <r>
    <x v="0"/>
    <s v="org.tuxpaint_923.apk"/>
    <x v="9"/>
    <n v="0"/>
    <n v="43203.592299999997"/>
    <n v="1"/>
  </r>
  <r>
    <x v="0"/>
    <s v="org.zamedev.gloomydungeons2.opensource_1602221800.apk"/>
    <x v="9"/>
    <n v="0"/>
    <n v="413692.79599999997"/>
    <n v="1"/>
  </r>
  <r>
    <x v="0"/>
    <s v="protect.budgetwatch_29.apk"/>
    <x v="9"/>
    <n v="10"/>
    <n v="87644.995800000004"/>
    <n v="1"/>
  </r>
  <r>
    <x v="0"/>
    <s v="pt.isec.tp.am_4.apk"/>
    <x v="9"/>
    <n v="0"/>
    <n v="29741.515299999999"/>
    <n v="1"/>
  </r>
  <r>
    <x v="0"/>
    <s v="ru.henridellal.dialer_10.apk"/>
    <x v="9"/>
    <n v="0"/>
    <n v="27757.8341"/>
    <n v="1"/>
  </r>
  <r>
    <x v="0"/>
    <s v="trikita.talalarmo_19.apk"/>
    <x v="9"/>
    <n v="0"/>
    <n v="39336.084799999997"/>
    <n v="1"/>
  </r>
  <r>
    <x v="0"/>
    <s v="uk.co.yahoo.p1rpp.calendartrigger_7.apk"/>
    <x v="9"/>
    <n v="8"/>
    <n v="41671.459699999999"/>
    <n v="1"/>
  </r>
  <r>
    <x v="1"/>
    <s v="com.angrydoughnuts.android.alarmclock_15.apk"/>
    <x v="9"/>
    <n v="2"/>
    <n v="54006.870185956301"/>
    <n v="1"/>
  </r>
  <r>
    <x v="1"/>
    <s v="anupam.acrylic_17.apk"/>
    <x v="9"/>
    <n v="0"/>
    <n v="32734.183794120301"/>
    <n v="1"/>
  </r>
  <r>
    <x v="1"/>
    <s v="com.github.yeriomin.workoutlog_2.apk"/>
    <x v="9"/>
    <n v="0"/>
    <n v="42774.792353156903"/>
    <n v="1"/>
  </r>
  <r>
    <x v="1"/>
    <s v="com.gitlab.ardash.appleflinger.android_1005006.apk"/>
    <x v="9"/>
    <n v="0"/>
    <n v="46748.003487940798"/>
    <n v="1"/>
  </r>
  <r>
    <x v="1"/>
    <s v="com.miqote.shanawp_10.apk"/>
    <x v="9"/>
    <n v="0"/>
    <n v="31341.337485937402"/>
    <n v="1"/>
  </r>
  <r>
    <x v="1"/>
    <s v="com.nutomic.ensichat_17.apk"/>
    <x v="9"/>
    <n v="0"/>
    <n v="117287.89026196999"/>
    <n v="1"/>
  </r>
  <r>
    <x v="1"/>
    <s v="com.notriddle.budget_44.apk"/>
    <x v="9"/>
    <n v="0"/>
    <n v="36994.753818027602"/>
    <n v="1"/>
  </r>
  <r>
    <x v="1"/>
    <s v="daniel_32.flexiblewallpaper_2.apk"/>
    <x v="9"/>
    <n v="0"/>
    <n v="25931.503699859601"/>
    <n v="1"/>
  </r>
  <r>
    <x v="1"/>
    <s v="eu.kanade.tachiyomi_41.apk"/>
    <x v="9"/>
    <n v="0"/>
    <n v="233762.33840314599"/>
    <n v="1"/>
  </r>
  <r>
    <x v="1"/>
    <s v="eu.polarclock_10.apk"/>
    <x v="9"/>
    <n v="0"/>
    <n v="26650.8582630194"/>
    <n v="1"/>
  </r>
  <r>
    <x v="1"/>
    <s v="io.github.alketii.mightyknight_1.apk"/>
    <x v="9"/>
    <n v="0"/>
    <n v="62631.713239941702"/>
    <n v="1"/>
  </r>
  <r>
    <x v="1"/>
    <s v="io.github.lonamiwebs.klooni_820.apk"/>
    <x v="9"/>
    <n v="0"/>
    <n v="44231.237333035097"/>
    <n v="1"/>
  </r>
  <r>
    <x v="1"/>
    <s v="jackpal.androidterm_72.apk"/>
    <x v="9"/>
    <n v="0"/>
    <n v="52966.7638379614"/>
    <n v="1"/>
  </r>
  <r>
    <x v="1"/>
    <s v="net.khertan.forrunners_101030.apk"/>
    <x v="9"/>
    <n v="0"/>
    <n v="39216.921780956902"/>
    <n v="1"/>
  </r>
  <r>
    <x v="1"/>
    <s v="net.osmand.plus_355.apk"/>
    <x v="9"/>
    <n v="0"/>
    <n v="295436.96997594001"/>
    <n v="1"/>
  </r>
  <r>
    <x v="1"/>
    <s v="net.tedstein.AndroSS_17.apk"/>
    <x v="9"/>
    <n v="0"/>
    <n v="38436.095566023097"/>
    <n v="1"/>
  </r>
  <r>
    <x v="1"/>
    <s v="net.zygotelabs.locker_11.apk"/>
    <x v="9"/>
    <n v="0"/>
    <n v="40114.906739210703"/>
    <n v="1"/>
  </r>
  <r>
    <x v="1"/>
    <s v="nya.miku.wishmaster_54.apk"/>
    <x v="9"/>
    <n v="9"/>
    <n v="607604.60143117199"/>
    <n v="1"/>
  </r>
  <r>
    <x v="1"/>
    <s v="org.dnaq.dialer2_17.apk"/>
    <x v="9"/>
    <n v="2"/>
    <n v="32811.441913014198"/>
    <n v="1"/>
  </r>
  <r>
    <x v="1"/>
    <s v="org.dyndns.sven_ola.debian_kit_6.apk"/>
    <x v="9"/>
    <n v="0"/>
    <n v="34777.562964009099"/>
    <n v="1"/>
  </r>
  <r>
    <x v="1"/>
    <s v="org.jfedor.frozenbubble_54.apk"/>
    <x v="9"/>
    <n v="0"/>
    <n v="74799.176525091694"/>
    <n v="1"/>
  </r>
  <r>
    <x v="1"/>
    <s v="org.jsl.wfwt_14.apk"/>
    <x v="9"/>
    <n v="0"/>
    <n v="50536.177319008799"/>
    <n v="1"/>
  </r>
  <r>
    <x v="1"/>
    <s v="org.ninthfloor.copperpdf_4.apk"/>
    <x v="9"/>
    <n v="0"/>
    <n v="34750.379008939402"/>
    <n v="1"/>
  </r>
  <r>
    <x v="1"/>
    <s v="org.tuxpaint_923.apk"/>
    <x v="9"/>
    <n v="0"/>
    <n v="55294.406743952997"/>
    <n v="1"/>
  </r>
  <r>
    <x v="1"/>
    <s v="org.zamedev.gloomydungeons2.opensource_1602221800.apk"/>
    <x v="9"/>
    <n v="0"/>
    <n v="449604.97761098598"/>
    <n v="1"/>
  </r>
  <r>
    <x v="1"/>
    <s v="pt.isec.tp.am_4.apk"/>
    <x v="9"/>
    <n v="0"/>
    <n v="34710.493959020801"/>
    <n v="1"/>
  </r>
  <r>
    <x v="1"/>
    <s v="protect.budgetwatch_29.apk"/>
    <x v="9"/>
    <n v="10"/>
    <n v="100626.93514907701"/>
    <n v="1"/>
  </r>
  <r>
    <x v="1"/>
    <s v="ru.henridellal.dialer_10.apk"/>
    <x v="9"/>
    <n v="0"/>
    <n v="37524.849021807298"/>
    <n v="1"/>
  </r>
  <r>
    <x v="1"/>
    <s v="trikita.talalarmo_19.apk"/>
    <x v="9"/>
    <n v="0"/>
    <n v="52344.317639945002"/>
    <n v="1"/>
  </r>
  <r>
    <x v="1"/>
    <s v="uk.co.yahoo.p1rpp.calendartrigger_7.apk"/>
    <x v="9"/>
    <n v="8"/>
    <n v="61824.064173968502"/>
    <n v="1"/>
  </r>
  <r>
    <x v="2"/>
    <s v="org.jsl.wfwt_14.apk"/>
    <x v="9"/>
    <n v="0"/>
    <n v="39896.689454908403"/>
    <n v="1"/>
  </r>
  <r>
    <x v="2"/>
    <s v="org.ninthfloor.copperpdf_4.apk"/>
    <x v="9"/>
    <n v="0"/>
    <n v="34049.7824960621"/>
    <n v="1"/>
  </r>
  <r>
    <x v="2"/>
    <s v="net.tedstein.AndroSS_17.apk"/>
    <x v="9"/>
    <n v="0"/>
    <n v="41779.538296046601"/>
    <n v="1"/>
  </r>
  <r>
    <x v="2"/>
    <s v="trikita.talalarmo_19.apk"/>
    <x v="9"/>
    <n v="0"/>
    <n v="53007.839406025501"/>
    <n v="1"/>
  </r>
  <r>
    <x v="2"/>
    <s v="com.github.yeriomin.workoutlog_2.apk"/>
    <x v="9"/>
    <n v="0"/>
    <n v="46958.021625992798"/>
    <n v="1"/>
  </r>
  <r>
    <x v="2"/>
    <s v="uk.co.yahoo.p1rpp.calendartrigger_7.apk"/>
    <x v="9"/>
    <n v="8"/>
    <n v="70353.319993009703"/>
    <n v="1"/>
  </r>
  <r>
    <x v="2"/>
    <s v="com.notriddle.budget_44.apk"/>
    <x v="9"/>
    <n v="0"/>
    <n v="37049.205343006099"/>
    <n v="1"/>
  </r>
  <r>
    <x v="2"/>
    <s v="org.tuxpaint_923.apk"/>
    <x v="9"/>
    <n v="0"/>
    <n v="62690.373723045901"/>
    <n v="1"/>
  </r>
  <r>
    <x v="2"/>
    <s v="com.miqote.shanawp_10.apk"/>
    <x v="9"/>
    <n v="0"/>
    <n v="25551.8124910304"/>
    <n v="1"/>
  </r>
  <r>
    <x v="2"/>
    <s v="net.zygotelabs.locker_11.apk"/>
    <x v="9"/>
    <n v="0"/>
    <n v="39965.2402879437"/>
    <n v="1"/>
  </r>
  <r>
    <x v="2"/>
    <s v="ru.henridellal.dialer_10.apk"/>
    <x v="9"/>
    <n v="0"/>
    <n v="43765.839486964898"/>
    <n v="1"/>
  </r>
  <r>
    <x v="2"/>
    <s v="com.angrydoughnuts.android.alarmclock_15.apk"/>
    <x v="9"/>
    <n v="2"/>
    <n v="56364.712920039798"/>
    <n v="1"/>
  </r>
  <r>
    <x v="2"/>
    <s v="eu.polarclock_10.apk"/>
    <x v="9"/>
    <n v="0"/>
    <n v="31250.3304400015"/>
    <n v="1"/>
  </r>
  <r>
    <x v="2"/>
    <s v="org.dyndns.sven_ola.debian_kit_6.apk"/>
    <x v="9"/>
    <n v="0"/>
    <n v="33446.007826016197"/>
    <n v="1"/>
  </r>
  <r>
    <x v="2"/>
    <s v="anupam.acrylic_17.apk"/>
    <x v="9"/>
    <n v="0"/>
    <n v="39162.083128001497"/>
    <n v="1"/>
  </r>
  <r>
    <x v="2"/>
    <s v="org.dnaq.dialer2_17.apk"/>
    <x v="9"/>
    <n v="2"/>
    <n v="45185.481264954396"/>
    <n v="1"/>
  </r>
  <r>
    <x v="2"/>
    <s v="daniel_32.flexiblewallpaper_2.apk"/>
    <x v="9"/>
    <n v="0"/>
    <n v="29077.717800042501"/>
    <n v="1"/>
  </r>
  <r>
    <x v="2"/>
    <s v="net.khertan.forrunners_101030.apk"/>
    <x v="9"/>
    <n v="0"/>
    <n v="49004.984288942003"/>
    <n v="1"/>
  </r>
  <r>
    <x v="2"/>
    <s v="pt.isec.tp.am_4.apk"/>
    <x v="9"/>
    <n v="0"/>
    <n v="39674.323911080101"/>
    <n v="1"/>
  </r>
  <r>
    <x v="2"/>
    <s v="org.jfedor.frozenbubble_54.apk"/>
    <x v="9"/>
    <n v="0"/>
    <n v="70758.878960972594"/>
    <n v="1"/>
  </r>
  <r>
    <x v="2"/>
    <s v="io.github.alketii.mightyknight_1.apk"/>
    <x v="9"/>
    <n v="0"/>
    <n v="63132.4621139792"/>
    <n v="1"/>
  </r>
  <r>
    <x v="2"/>
    <s v="protect.budgetwatch_29.apk"/>
    <x v="9"/>
    <n v="10"/>
    <n v="115124.18226303899"/>
    <n v="1"/>
  </r>
  <r>
    <x v="2"/>
    <s v="nya.miku.wishmaster_54.apk"/>
    <x v="9"/>
    <n v="10"/>
    <n v="585171.65693291405"/>
    <n v="1"/>
  </r>
  <r>
    <x v="2"/>
    <s v="org.zamedev.gloomydungeons2.opensource_1602221800.apk"/>
    <x v="9"/>
    <n v="0"/>
    <n v="440399.722387082"/>
    <n v="1"/>
  </r>
  <r>
    <x v="2"/>
    <s v="com.gitlab.ardash.appleflinger.android_1005006.apk"/>
    <x v="9"/>
    <n v="0"/>
    <n v="53748.770924052202"/>
    <n v="1"/>
  </r>
  <r>
    <x v="2"/>
    <s v="io.github.lonamiwebs.klooni_820.apk"/>
    <x v="9"/>
    <n v="0"/>
    <n v="60503.529057023101"/>
    <n v="1"/>
  </r>
  <r>
    <x v="2"/>
    <s v="jackpal.androidterm_72.apk"/>
    <x v="9"/>
    <n v="0"/>
    <n v="60373.452402069197"/>
    <n v="1"/>
  </r>
  <r>
    <x v="2"/>
    <s v="com.nutomic.ensichat_17.apk"/>
    <x v="9"/>
    <n v="0"/>
    <n v="139011.168168042"/>
    <n v="1"/>
  </r>
  <r>
    <x v="2"/>
    <s v="net.osmand.plus_355.apk"/>
    <x v="9"/>
    <n v="0"/>
    <n v="257017.46133097899"/>
    <n v="1"/>
  </r>
  <r>
    <x v="2"/>
    <s v="eu.kanade.tachiyomi_41.apk"/>
    <x v="9"/>
    <n v="0"/>
    <n v="236878.16311407299"/>
    <n v="1"/>
  </r>
  <r>
    <x v="0"/>
    <s v="anupam.acrylic_17.apk"/>
    <x v="10"/>
    <n v="0"/>
    <n v="26309.653600000001"/>
    <n v="1"/>
  </r>
  <r>
    <x v="0"/>
    <s v="com.angrydoughnuts.android.alarmclock_15.apk"/>
    <x v="10"/>
    <n v="0"/>
    <n v="42856.397900000004"/>
    <n v="1"/>
  </r>
  <r>
    <x v="0"/>
    <s v="com.github.yeriomin.workoutlog_2.apk"/>
    <x v="10"/>
    <n v="0"/>
    <n v="36162.542999999998"/>
    <n v="1"/>
  </r>
  <r>
    <x v="0"/>
    <s v="com.gitlab.ardash.appleflinger.android_1005006.apk"/>
    <x v="10"/>
    <n v="0"/>
    <n v="34101.019800000002"/>
    <n v="1"/>
  </r>
  <r>
    <x v="0"/>
    <s v="com.miqote.shanawp_10.apk"/>
    <x v="10"/>
    <n v="0"/>
    <n v="22969.196499999998"/>
    <n v="1"/>
  </r>
  <r>
    <x v="0"/>
    <s v="com.notriddle.budget_44.apk"/>
    <x v="10"/>
    <n v="0"/>
    <n v="29686.011200000001"/>
    <n v="1"/>
  </r>
  <r>
    <x v="0"/>
    <s v="com.nutomic.ensichat_17.apk"/>
    <x v="10"/>
    <n v="0"/>
    <n v="102938.31200000001"/>
    <n v="1"/>
  </r>
  <r>
    <x v="0"/>
    <s v="daniel_32.flexiblewallpaper_2.apk"/>
    <x v="10"/>
    <n v="0"/>
    <n v="22720.8122"/>
    <n v="1"/>
  </r>
  <r>
    <x v="0"/>
    <s v="eu.kanade.tachiyomi_41.apk"/>
    <x v="10"/>
    <n v="0"/>
    <n v="263254.54300000001"/>
    <n v="1"/>
  </r>
  <r>
    <x v="0"/>
    <s v="eu.polarclock_10.apk"/>
    <x v="10"/>
    <n v="0"/>
    <n v="20907.177100000001"/>
    <n v="1"/>
  </r>
  <r>
    <x v="0"/>
    <s v="io.github.alketii.mightyknight_1.apk"/>
    <x v="10"/>
    <n v="0"/>
    <n v="37411.276599999997"/>
    <n v="1"/>
  </r>
  <r>
    <x v="0"/>
    <s v="io.github.lonamiwebs.klooni_820.apk"/>
    <x v="10"/>
    <n v="0"/>
    <n v="31718.2379"/>
    <n v="1"/>
  </r>
  <r>
    <x v="0"/>
    <s v="net.khertan.forrunners_101030.apk"/>
    <x v="10"/>
    <n v="0"/>
    <n v="38295.608500000002"/>
    <n v="1"/>
  </r>
  <r>
    <x v="0"/>
    <s v="jackpal.androidterm_72.apk"/>
    <x v="10"/>
    <n v="0"/>
    <n v="45054.654600000002"/>
    <n v="1"/>
  </r>
  <r>
    <x v="0"/>
    <s v="net.osmand.plus_355.apk"/>
    <x v="10"/>
    <n v="0"/>
    <n v="277614.71299999999"/>
    <n v="1"/>
  </r>
  <r>
    <x v="0"/>
    <s v="net.tedstein.AndroSS_17.apk"/>
    <x v="10"/>
    <n v="0"/>
    <n v="27960.816500000001"/>
    <n v="1"/>
  </r>
  <r>
    <x v="0"/>
    <s v="net.zygotelabs.locker_11.apk"/>
    <x v="10"/>
    <n v="0"/>
    <n v="37698.074200000003"/>
    <n v="1"/>
  </r>
  <r>
    <x v="0"/>
    <s v="nya.miku.wishmaster_54.apk"/>
    <x v="10"/>
    <n v="11"/>
    <n v="478391.91200000001"/>
    <n v="1"/>
  </r>
  <r>
    <x v="0"/>
    <s v="org.dnaq.dialer2_17.apk"/>
    <x v="10"/>
    <n v="2"/>
    <n v="31699.891199999998"/>
    <n v="1"/>
  </r>
  <r>
    <x v="0"/>
    <s v="org.dyndns.sven_ola.debian_kit_6.apk"/>
    <x v="10"/>
    <n v="0"/>
    <n v="24447.663700000001"/>
    <n v="1"/>
  </r>
  <r>
    <x v="0"/>
    <s v="org.jfedor.frozenbubble_54.apk"/>
    <x v="10"/>
    <n v="0"/>
    <n v="49346.246400000004"/>
    <n v="1"/>
  </r>
  <r>
    <x v="0"/>
    <s v="org.jsl.wfwt_14.apk"/>
    <x v="10"/>
    <n v="0"/>
    <n v="31911.379799999999"/>
    <n v="1"/>
  </r>
  <r>
    <x v="0"/>
    <s v="org.ninthfloor.copperpdf_4.apk"/>
    <x v="10"/>
    <n v="0"/>
    <n v="26996.424800000001"/>
    <n v="1"/>
  </r>
  <r>
    <x v="0"/>
    <s v="org.tuxpaint_923.apk"/>
    <x v="10"/>
    <n v="0"/>
    <n v="41629.450299999997"/>
    <n v="1"/>
  </r>
  <r>
    <x v="0"/>
    <s v="org.zamedev.gloomydungeons2.opensource_1602221800.apk"/>
    <x v="10"/>
    <n v="0"/>
    <n v="535105.696"/>
    <n v="1"/>
  </r>
  <r>
    <x v="0"/>
    <s v="protect.budgetwatch_29.apk"/>
    <x v="10"/>
    <n v="10"/>
    <n v="100049.11900000001"/>
    <n v="1"/>
  </r>
  <r>
    <x v="0"/>
    <s v="pt.isec.tp.am_4.apk"/>
    <x v="10"/>
    <n v="0"/>
    <n v="23790.5206"/>
    <n v="1"/>
  </r>
  <r>
    <x v="0"/>
    <s v="ru.henridellal.dialer_10.apk"/>
    <x v="10"/>
    <n v="0"/>
    <n v="32811.097399999999"/>
    <n v="1"/>
  </r>
  <r>
    <x v="0"/>
    <s v="trikita.talalarmo_19.apk"/>
    <x v="10"/>
    <n v="0"/>
    <n v="36861.813999999998"/>
    <n v="1"/>
  </r>
  <r>
    <x v="0"/>
    <s v="uk.co.yahoo.p1rpp.calendartrigger_7.apk"/>
    <x v="10"/>
    <n v="8"/>
    <n v="50676.238799999999"/>
    <n v="1"/>
  </r>
  <r>
    <x v="1"/>
    <s v="com.angrydoughnuts.android.alarmclock_15.apk"/>
    <x v="10"/>
    <n v="0"/>
    <n v="51347.634982084797"/>
    <n v="1"/>
  </r>
  <r>
    <x v="1"/>
    <s v="anupam.acrylic_17.apk"/>
    <x v="10"/>
    <n v="0"/>
    <n v="37940.938964951703"/>
    <n v="1"/>
  </r>
  <r>
    <x v="1"/>
    <s v="com.github.yeriomin.workoutlog_2.apk"/>
    <x v="10"/>
    <n v="0"/>
    <n v="46315.891667967597"/>
    <n v="1"/>
  </r>
  <r>
    <x v="1"/>
    <s v="com.gitlab.ardash.appleflinger.android_1005006.apk"/>
    <x v="10"/>
    <n v="0"/>
    <n v="39727.411879924999"/>
    <n v="1"/>
  </r>
  <r>
    <x v="1"/>
    <s v="com.miqote.shanawp_10.apk"/>
    <x v="10"/>
    <n v="0"/>
    <n v="31681.716232094899"/>
    <n v="1"/>
  </r>
  <r>
    <x v="1"/>
    <s v="com.notriddle.budget_44.apk"/>
    <x v="10"/>
    <n v="0"/>
    <n v="34688.627369003298"/>
    <n v="1"/>
  </r>
  <r>
    <x v="1"/>
    <s v="com.nutomic.ensichat_17.apk"/>
    <x v="10"/>
    <n v="0"/>
    <n v="109016.787464031"/>
    <n v="1"/>
  </r>
  <r>
    <x v="1"/>
    <s v="daniel_32.flexiblewallpaper_2.apk"/>
    <x v="10"/>
    <n v="0"/>
    <n v="29208.2831000443"/>
    <n v="1"/>
  </r>
  <r>
    <x v="1"/>
    <s v="eu.kanade.tachiyomi_41.apk"/>
    <x v="10"/>
    <n v="0"/>
    <n v="229335.38416586799"/>
    <n v="1"/>
  </r>
  <r>
    <x v="1"/>
    <s v="eu.polarclock_10.apk"/>
    <x v="10"/>
    <n v="0"/>
    <n v="29129.700149875101"/>
    <n v="1"/>
  </r>
  <r>
    <x v="1"/>
    <s v="io.github.alketii.mightyknight_1.apk"/>
    <x v="10"/>
    <n v="0"/>
    <n v="62078.102984931298"/>
    <n v="1"/>
  </r>
  <r>
    <x v="1"/>
    <s v="io.github.lonamiwebs.klooni_820.apk"/>
    <x v="10"/>
    <n v="0"/>
    <n v="50832.6161589939"/>
    <n v="1"/>
  </r>
  <r>
    <x v="1"/>
    <s v="jackpal.androidterm_72.apk"/>
    <x v="10"/>
    <n v="0"/>
    <n v="52325.413288082898"/>
    <n v="1"/>
  </r>
  <r>
    <x v="1"/>
    <s v="net.khertan.forrunners_101030.apk"/>
    <x v="10"/>
    <n v="0"/>
    <n v="42764.284210978003"/>
    <n v="1"/>
  </r>
  <r>
    <x v="1"/>
    <s v="net.osmand.plus_355.apk"/>
    <x v="10"/>
    <n v="0"/>
    <n v="258135.06178604401"/>
    <n v="1"/>
  </r>
  <r>
    <x v="1"/>
    <s v="net.tedstein.AndroSS_17.apk"/>
    <x v="10"/>
    <n v="0"/>
    <n v="42170.8644020836"/>
    <n v="1"/>
  </r>
  <r>
    <x v="1"/>
    <s v="net.zygotelabs.locker_11.apk"/>
    <x v="10"/>
    <n v="0"/>
    <n v="38319.183782907203"/>
    <n v="1"/>
  </r>
  <r>
    <x v="1"/>
    <s v="nya.miku.wishmaster_54.apk"/>
    <x v="10"/>
    <n v="10"/>
    <n v="532932.05239390896"/>
    <n v="1"/>
  </r>
  <r>
    <x v="1"/>
    <s v="org.dnaq.dialer2_17.apk"/>
    <x v="10"/>
    <n v="2"/>
    <n v="42776.036711875298"/>
    <n v="1"/>
  </r>
  <r>
    <x v="1"/>
    <s v="org.dyndns.sven_ola.debian_kit_6.apk"/>
    <x v="10"/>
    <n v="0"/>
    <n v="37284.844321897202"/>
    <n v="1"/>
  </r>
  <r>
    <x v="1"/>
    <s v="org.jfedor.frozenbubble_54.apk"/>
    <x v="10"/>
    <n v="0"/>
    <n v="67263.925994047895"/>
    <n v="1"/>
  </r>
  <r>
    <x v="1"/>
    <s v="org.jsl.wfwt_14.apk"/>
    <x v="10"/>
    <n v="0"/>
    <n v="38831.9520819932"/>
    <n v="1"/>
  </r>
  <r>
    <x v="1"/>
    <s v="org.tuxpaint_923.apk"/>
    <x v="10"/>
    <n v="0"/>
    <n v="55244.657459901602"/>
    <n v="1"/>
  </r>
  <r>
    <x v="1"/>
    <s v="org.ninthfloor.copperpdf_4.apk"/>
    <x v="10"/>
    <n v="0"/>
    <n v="35414.960982045101"/>
    <n v="1"/>
  </r>
  <r>
    <x v="1"/>
    <s v="org.zamedev.gloomydungeons2.opensource_1602221800.apk"/>
    <x v="10"/>
    <n v="0"/>
    <n v="421169.34907087102"/>
    <n v="1"/>
  </r>
  <r>
    <x v="1"/>
    <s v="protect.budgetwatch_29.apk"/>
    <x v="10"/>
    <n v="10"/>
    <n v="109070.46033115999"/>
    <n v="1"/>
  </r>
  <r>
    <x v="1"/>
    <s v="pt.isec.tp.am_4.apk"/>
    <x v="10"/>
    <n v="0"/>
    <n v="39049.106022808701"/>
    <n v="1"/>
  </r>
  <r>
    <x v="1"/>
    <s v="ru.henridellal.dialer_10.apk"/>
    <x v="10"/>
    <n v="0"/>
    <n v="42808.131263125601"/>
    <n v="1"/>
  </r>
  <r>
    <x v="1"/>
    <s v="trikita.talalarmo_19.apk"/>
    <x v="10"/>
    <n v="0"/>
    <n v="47194.012213032598"/>
    <n v="1"/>
  </r>
  <r>
    <x v="1"/>
    <s v="uk.co.yahoo.p1rpp.calendartrigger_7.apk"/>
    <x v="10"/>
    <n v="8"/>
    <n v="63615.572635084303"/>
    <n v="1"/>
  </r>
  <r>
    <x v="2"/>
    <s v="org.jsl.wfwt_14.apk"/>
    <x v="10"/>
    <n v="0"/>
    <n v="52757.293227943497"/>
    <n v="1"/>
  </r>
  <r>
    <x v="2"/>
    <s v="trikita.talalarmo_19.apk"/>
    <x v="10"/>
    <n v="0"/>
    <n v="62801.485131029003"/>
    <n v="1"/>
  </r>
  <r>
    <x v="2"/>
    <s v="com.angrydoughnuts.android.alarmclock_15.apk"/>
    <x v="10"/>
    <n v="0"/>
    <n v="55867.6650479901"/>
    <n v="1"/>
  </r>
  <r>
    <x v="2"/>
    <s v="jackpal.androidterm_72.apk"/>
    <x v="10"/>
    <n v="0"/>
    <n v="59939.090890926302"/>
    <n v="1"/>
  </r>
  <r>
    <x v="2"/>
    <s v="com.github.yeriomin.workoutlog_2.apk"/>
    <x v="10"/>
    <n v="0"/>
    <n v="42677.780805039198"/>
    <n v="1"/>
  </r>
  <r>
    <x v="2"/>
    <s v="com.notriddle.budget_44.apk"/>
    <x v="10"/>
    <n v="0"/>
    <n v="40931.699860026099"/>
    <n v="1"/>
  </r>
  <r>
    <x v="2"/>
    <s v="org.dnaq.dialer2_17.apk"/>
    <x v="10"/>
    <n v="2"/>
    <n v="47278.825035085902"/>
    <n v="1"/>
  </r>
  <r>
    <x v="2"/>
    <s v="anupam.acrylic_17.apk"/>
    <x v="10"/>
    <n v="0"/>
    <n v="38426.946835010298"/>
    <n v="1"/>
  </r>
  <r>
    <x v="2"/>
    <s v="com.miqote.shanawp_10.apk"/>
    <x v="10"/>
    <n v="0"/>
    <n v="33020.774257019999"/>
    <n v="1"/>
  </r>
  <r>
    <x v="2"/>
    <s v="net.khertan.forrunners_101030.apk"/>
    <x v="10"/>
    <n v="0"/>
    <n v="44136.243514018097"/>
    <n v="1"/>
  </r>
  <r>
    <x v="2"/>
    <s v="com.nutomic.ensichat_17.apk"/>
    <x v="10"/>
    <n v="0"/>
    <n v="109852.25943604"/>
    <n v="1"/>
  </r>
  <r>
    <x v="2"/>
    <s v="net.zygotelabs.locker_11.apk"/>
    <x v="10"/>
    <n v="0"/>
    <n v="43452.127627911897"/>
    <n v="1"/>
  </r>
  <r>
    <x v="2"/>
    <s v="org.tuxpaint_923.apk"/>
    <x v="10"/>
    <n v="0"/>
    <n v="67081.188479903998"/>
    <n v="1"/>
  </r>
  <r>
    <x v="2"/>
    <s v="ru.henridellal.dialer_10.apk"/>
    <x v="10"/>
    <n v="0"/>
    <n v="45769.777117995502"/>
    <n v="1"/>
  </r>
  <r>
    <x v="2"/>
    <s v="io.github.lonamiwebs.klooni_820.apk"/>
    <x v="10"/>
    <n v="0"/>
    <n v="42635.419250931503"/>
    <n v="1"/>
  </r>
  <r>
    <x v="2"/>
    <s v="io.github.alketii.mightyknight_1.apk"/>
    <x v="10"/>
    <n v="0"/>
    <n v="49543.515851022603"/>
    <n v="1"/>
  </r>
  <r>
    <x v="2"/>
    <s v="eu.kanade.tachiyomi_41.apk"/>
    <x v="10"/>
    <n v="0"/>
    <n v="169220.72129696599"/>
    <n v="1"/>
  </r>
  <r>
    <x v="2"/>
    <s v="nya.miku.wishmaster_54.apk"/>
    <x v="10"/>
    <n v="10"/>
    <n v="607613.45703189704"/>
    <n v="1"/>
  </r>
  <r>
    <x v="2"/>
    <s v="org.dyndns.sven_ola.debian_kit_6.apk"/>
    <x v="10"/>
    <n v="0"/>
    <n v="38673.984672059298"/>
    <n v="1"/>
  </r>
  <r>
    <x v="2"/>
    <s v="uk.co.yahoo.p1rpp.calendartrigger_7.apk"/>
    <x v="10"/>
    <n v="8"/>
    <n v="63377.351989969597"/>
    <n v="1"/>
  </r>
  <r>
    <x v="2"/>
    <s v="org.jfedor.frozenbubble_54.apk"/>
    <x v="10"/>
    <n v="0"/>
    <n v="53034.238826017798"/>
    <n v="1"/>
  </r>
  <r>
    <x v="2"/>
    <s v="net.tedstein.AndroSS_17.apk"/>
    <x v="10"/>
    <n v="0"/>
    <n v="34225.785724003799"/>
    <n v="1"/>
  </r>
  <r>
    <x v="2"/>
    <s v="com.gitlab.ardash.appleflinger.android_1005006.apk"/>
    <x v="10"/>
    <n v="0"/>
    <n v="42564.475613995397"/>
    <n v="1"/>
  </r>
  <r>
    <x v="2"/>
    <s v="org.ninthfloor.copperpdf_4.apk"/>
    <x v="10"/>
    <n v="0"/>
    <n v="38151.506430003697"/>
    <n v="1"/>
  </r>
  <r>
    <x v="2"/>
    <s v="pt.isec.tp.am_4.apk"/>
    <x v="10"/>
    <n v="0"/>
    <n v="32075.783459004"/>
    <n v="1"/>
  </r>
  <r>
    <x v="2"/>
    <s v="daniel_32.flexiblewallpaper_2.apk"/>
    <x v="10"/>
    <n v="0"/>
    <n v="28066.2612949963"/>
    <n v="1"/>
  </r>
  <r>
    <x v="2"/>
    <s v="protect.budgetwatch_29.apk"/>
    <x v="10"/>
    <n v="10"/>
    <n v="85776.373214088293"/>
    <n v="1"/>
  </r>
  <r>
    <x v="2"/>
    <s v="eu.polarclock_10.apk"/>
    <x v="10"/>
    <n v="0"/>
    <n v="35768.9072509529"/>
    <n v="1"/>
  </r>
  <r>
    <x v="2"/>
    <s v="net.osmand.plus_355.apk"/>
    <x v="10"/>
    <n v="0"/>
    <n v="204968.131633009"/>
    <n v="1"/>
  </r>
  <r>
    <x v="2"/>
    <s v="org.zamedev.gloomydungeons2.opensource_1602221800.apk"/>
    <x v="10"/>
    <n v="0"/>
    <n v="487888.86782608402"/>
    <n v="1"/>
  </r>
  <r>
    <x v="0"/>
    <s v="anupam.acrylic_17.apk"/>
    <x v="11"/>
    <n v="0"/>
    <n v="35256.490599999997"/>
    <n v="1"/>
  </r>
  <r>
    <x v="0"/>
    <s v="com.angrydoughnuts.android.alarmclock_15.apk"/>
    <x v="11"/>
    <n v="0"/>
    <n v="55053.152499999997"/>
    <n v="1"/>
  </r>
  <r>
    <x v="0"/>
    <s v="com.github.yeriomin.workoutlog_2.apk"/>
    <x v="11"/>
    <n v="0"/>
    <n v="43184.417399999998"/>
    <n v="1"/>
  </r>
  <r>
    <x v="0"/>
    <s v="com.gitlab.ardash.appleflinger.android_1005006.apk"/>
    <x v="11"/>
    <n v="0"/>
    <n v="43339.868300000002"/>
    <n v="1"/>
  </r>
  <r>
    <x v="0"/>
    <s v="com.miqote.shanawp_10.apk"/>
    <x v="11"/>
    <n v="0"/>
    <n v="27202.686000000002"/>
    <n v="1"/>
  </r>
  <r>
    <x v="0"/>
    <s v="com.notriddle.budget_44.apk"/>
    <x v="11"/>
    <n v="0"/>
    <n v="33423.447899999999"/>
    <n v="1"/>
  </r>
  <r>
    <x v="0"/>
    <s v="com.nutomic.ensichat_17.apk"/>
    <x v="11"/>
    <n v="0"/>
    <n v="117550.853"/>
    <n v="1"/>
  </r>
  <r>
    <x v="0"/>
    <s v="daniel_32.flexiblewallpaper_2.apk"/>
    <x v="11"/>
    <n v="0"/>
    <n v="31079.308199999999"/>
    <n v="1"/>
  </r>
  <r>
    <x v="0"/>
    <s v="eu.kanade.tachiyomi_41.apk"/>
    <x v="11"/>
    <n v="0"/>
    <n v="253281.258"/>
    <n v="1"/>
  </r>
  <r>
    <x v="0"/>
    <s v="eu.polarclock_10.apk"/>
    <x v="11"/>
    <n v="0"/>
    <n v="24442.763599999998"/>
    <n v="1"/>
  </r>
  <r>
    <x v="0"/>
    <s v="io.github.alketii.mightyknight_1.apk"/>
    <x v="11"/>
    <n v="0"/>
    <n v="45957.771699999998"/>
    <n v="1"/>
  </r>
  <r>
    <x v="0"/>
    <s v="io.github.lonamiwebs.klooni_820.apk"/>
    <x v="11"/>
    <n v="0"/>
    <n v="40827.0887"/>
    <n v="1"/>
  </r>
  <r>
    <x v="0"/>
    <s v="net.khertan.forrunners_101030.apk"/>
    <x v="11"/>
    <n v="0"/>
    <n v="42927.5766"/>
    <n v="1"/>
  </r>
  <r>
    <x v="0"/>
    <s v="jackpal.androidterm_72.apk"/>
    <x v="11"/>
    <n v="0"/>
    <n v="49443.225299999998"/>
    <n v="1"/>
  </r>
  <r>
    <x v="0"/>
    <s v="net.osmand.plus_355.apk"/>
    <x v="11"/>
    <n v="0"/>
    <n v="281288.43300000002"/>
    <n v="1"/>
  </r>
  <r>
    <x v="0"/>
    <s v="net.tedstein.AndroSS_17.apk"/>
    <x v="11"/>
    <n v="0"/>
    <n v="32530.099600000001"/>
    <n v="1"/>
  </r>
  <r>
    <x v="0"/>
    <s v="net.zygotelabs.locker_11.apk"/>
    <x v="11"/>
    <n v="0"/>
    <n v="38482.150399999999"/>
    <n v="1"/>
  </r>
  <r>
    <x v="0"/>
    <s v="nya.miku.wishmaster_54.apk"/>
    <x v="11"/>
    <n v="9"/>
    <n v="569866.56000000006"/>
    <n v="1"/>
  </r>
  <r>
    <x v="0"/>
    <s v="org.dnaq.dialer2_17.apk"/>
    <x v="11"/>
    <n v="2"/>
    <n v="38951.392899999999"/>
    <n v="1"/>
  </r>
  <r>
    <x v="0"/>
    <s v="org.dyndns.sven_ola.debian_kit_6.apk"/>
    <x v="11"/>
    <n v="0"/>
    <n v="33371.245999999999"/>
    <n v="1"/>
  </r>
  <r>
    <x v="0"/>
    <s v="org.jfedor.frozenbubble_54.apk"/>
    <x v="11"/>
    <n v="0"/>
    <n v="62240.811300000001"/>
    <n v="1"/>
  </r>
  <r>
    <x v="0"/>
    <s v="org.jsl.wfwt_14.apk"/>
    <x v="11"/>
    <n v="0"/>
    <n v="29485.165799999999"/>
    <n v="1"/>
  </r>
  <r>
    <x v="0"/>
    <s v="org.ninthfloor.copperpdf_4.apk"/>
    <x v="11"/>
    <n v="0"/>
    <n v="31262.487799999999"/>
    <n v="1"/>
  </r>
  <r>
    <x v="0"/>
    <s v="org.tuxpaint_923.apk"/>
    <x v="11"/>
    <n v="0"/>
    <n v="55879.001499999998"/>
    <n v="1"/>
  </r>
  <r>
    <x v="0"/>
    <s v="org.zamedev.gloomydungeons2.opensource_1602221800.apk"/>
    <x v="11"/>
    <n v="0"/>
    <n v="421149.56099999999"/>
    <n v="1"/>
  </r>
  <r>
    <x v="0"/>
    <s v="protect.budgetwatch_29.apk"/>
    <x v="11"/>
    <n v="10"/>
    <n v="108762.47"/>
    <n v="1"/>
  </r>
  <r>
    <x v="0"/>
    <s v="pt.isec.tp.am_4.apk"/>
    <x v="11"/>
    <n v="0"/>
    <n v="30693.385999999999"/>
    <n v="1"/>
  </r>
  <r>
    <x v="0"/>
    <s v="ru.henridellal.dialer_10.apk"/>
    <x v="11"/>
    <n v="0"/>
    <n v="39502.353600000002"/>
    <n v="1"/>
  </r>
  <r>
    <x v="0"/>
    <s v="trikita.talalarmo_19.apk"/>
    <x v="11"/>
    <n v="0"/>
    <n v="40781.726199999997"/>
    <n v="1"/>
  </r>
  <r>
    <x v="0"/>
    <s v="uk.co.yahoo.p1rpp.calendartrigger_7.apk"/>
    <x v="11"/>
    <n v="8"/>
    <n v="49106.930399999997"/>
    <n v="1"/>
  </r>
  <r>
    <x v="1"/>
    <s v="anupam.acrylic_17.apk"/>
    <x v="11"/>
    <n v="0"/>
    <n v="35381.651581032202"/>
    <n v="1"/>
  </r>
  <r>
    <x v="1"/>
    <s v="com.angrydoughnuts.android.alarmclock_15.apk"/>
    <x v="11"/>
    <n v="0"/>
    <n v="46652.250653831201"/>
    <n v="1"/>
  </r>
  <r>
    <x v="1"/>
    <s v="com.github.yeriomin.workoutlog_2.apk"/>
    <x v="11"/>
    <n v="0"/>
    <n v="36594.280549092196"/>
    <n v="1"/>
  </r>
  <r>
    <x v="1"/>
    <s v="com.gitlab.ardash.appleflinger.android_1005006.apk"/>
    <x v="11"/>
    <n v="0"/>
    <n v="39335.861625848302"/>
    <n v="1"/>
  </r>
  <r>
    <x v="1"/>
    <s v="com.miqote.shanawp_10.apk"/>
    <x v="11"/>
    <n v="0"/>
    <n v="28759.616481140201"/>
    <n v="1"/>
  </r>
  <r>
    <x v="1"/>
    <s v="com.notriddle.budget_44.apk"/>
    <x v="11"/>
    <n v="0"/>
    <n v="29996.786356903602"/>
    <n v="1"/>
  </r>
  <r>
    <x v="1"/>
    <s v="com.nutomic.ensichat_17.apk"/>
    <x v="11"/>
    <n v="0"/>
    <n v="94648.046195041301"/>
    <n v="1"/>
  </r>
  <r>
    <x v="1"/>
    <s v="daniel_32.flexiblewallpaper_2.apk"/>
    <x v="11"/>
    <n v="0"/>
    <n v="28581.181402085302"/>
    <n v="1"/>
  </r>
  <r>
    <x v="1"/>
    <s v="eu.kanade.tachiyomi_41.apk"/>
    <x v="11"/>
    <n v="0"/>
    <n v="235211.232475005"/>
    <n v="1"/>
  </r>
  <r>
    <x v="1"/>
    <s v="eu.polarclock_10.apk"/>
    <x v="11"/>
    <n v="0"/>
    <n v="27909.898421959901"/>
    <n v="1"/>
  </r>
  <r>
    <x v="1"/>
    <s v="io.github.lonamiwebs.klooni_820.apk"/>
    <x v="11"/>
    <n v="0"/>
    <n v="42684.6677949652"/>
    <n v="1"/>
  </r>
  <r>
    <x v="1"/>
    <s v="io.github.alketii.mightyknight_1.apk"/>
    <x v="11"/>
    <n v="0"/>
    <n v="53878.090973012098"/>
    <n v="1"/>
  </r>
  <r>
    <x v="1"/>
    <s v="jackpal.androidterm_72.apk"/>
    <x v="11"/>
    <n v="0"/>
    <n v="47173.823275836097"/>
    <n v="1"/>
  </r>
  <r>
    <x v="1"/>
    <s v="net.khertan.forrunners_101030.apk"/>
    <x v="11"/>
    <n v="0"/>
    <n v="39453.380323015102"/>
    <n v="1"/>
  </r>
  <r>
    <x v="1"/>
    <s v="net.osmand.plus_355.apk"/>
    <x v="11"/>
    <n v="0"/>
    <n v="259844.788212794"/>
    <n v="1"/>
  </r>
  <r>
    <x v="1"/>
    <s v="net.tedstein.AndroSS_17.apk"/>
    <x v="11"/>
    <n v="0"/>
    <n v="26332.267669029501"/>
    <n v="1"/>
  </r>
  <r>
    <x v="1"/>
    <s v="net.zygotelabs.locker_11.apk"/>
    <x v="11"/>
    <n v="0"/>
    <n v="34384.454682003699"/>
    <n v="1"/>
  </r>
  <r>
    <x v="1"/>
    <s v="nya.miku.wishmaster_54.apk"/>
    <x v="11"/>
    <n v="9"/>
    <n v="614083.87037599401"/>
    <n v="1"/>
  </r>
  <r>
    <x v="1"/>
    <s v="org.dnaq.dialer2_17.apk"/>
    <x v="11"/>
    <n v="2"/>
    <n v="37306.343940086597"/>
    <n v="1"/>
  </r>
  <r>
    <x v="1"/>
    <s v="org.dyndns.sven_ola.debian_kit_6.apk"/>
    <x v="11"/>
    <n v="0"/>
    <n v="31700.116427848101"/>
    <n v="1"/>
  </r>
  <r>
    <x v="1"/>
    <s v="org.jfedor.frozenbubble_54.apk"/>
    <x v="11"/>
    <n v="0"/>
    <n v="63145.655639003897"/>
    <n v="1"/>
  </r>
  <r>
    <x v="1"/>
    <s v="org.jsl.wfwt_14.apk"/>
    <x v="11"/>
    <n v="0"/>
    <n v="41834.714420139702"/>
    <n v="1"/>
  </r>
  <r>
    <x v="1"/>
    <s v="org.ninthfloor.copperpdf_4.apk"/>
    <x v="11"/>
    <n v="0"/>
    <n v="25235.299942083599"/>
    <n v="1"/>
  </r>
  <r>
    <x v="1"/>
    <s v="org.tuxpaint_923.apk"/>
    <x v="11"/>
    <n v="0"/>
    <n v="46978.658884996497"/>
    <n v="1"/>
  </r>
  <r>
    <x v="1"/>
    <s v="org.zamedev.gloomydungeons2.opensource_1602221800.apk"/>
    <x v="11"/>
    <n v="0"/>
    <n v="472485.96945591201"/>
    <n v="1"/>
  </r>
  <r>
    <x v="1"/>
    <s v="pt.isec.tp.am_4.apk"/>
    <x v="11"/>
    <n v="0"/>
    <n v="37714.453391963601"/>
    <n v="1"/>
  </r>
  <r>
    <x v="1"/>
    <s v="protect.budgetwatch_29.apk"/>
    <x v="11"/>
    <n v="10"/>
    <n v="101860.733676003"/>
    <n v="1"/>
  </r>
  <r>
    <x v="1"/>
    <s v="ru.henridellal.dialer_10.apk"/>
    <x v="11"/>
    <n v="0"/>
    <n v="41165.914545068503"/>
    <n v="1"/>
  </r>
  <r>
    <x v="1"/>
    <s v="trikita.talalarmo_19.apk"/>
    <x v="11"/>
    <n v="0"/>
    <n v="45022.6820819079"/>
    <n v="1"/>
  </r>
  <r>
    <x v="1"/>
    <s v="uk.co.yahoo.p1rpp.calendartrigger_7.apk"/>
    <x v="11"/>
    <n v="8"/>
    <n v="53028.9372010156"/>
    <n v="1"/>
  </r>
  <r>
    <x v="2"/>
    <s v="com.angrydoughnuts.android.alarmclock_15.apk"/>
    <x v="11"/>
    <n v="0"/>
    <n v="52466.196623048701"/>
    <n v="1"/>
  </r>
  <r>
    <x v="2"/>
    <s v="com.notriddle.budget_44.apk"/>
    <x v="11"/>
    <n v="0"/>
    <n v="33707.627436960996"/>
    <n v="1"/>
  </r>
  <r>
    <x v="2"/>
    <s v="org.tuxpaint_923.apk"/>
    <x v="11"/>
    <n v="0"/>
    <n v="66614.709598012196"/>
    <n v="1"/>
  </r>
  <r>
    <x v="2"/>
    <s v="jackpal.androidterm_72.apk"/>
    <x v="11"/>
    <n v="0"/>
    <n v="51276.888021966399"/>
    <n v="1"/>
  </r>
  <r>
    <x v="2"/>
    <s v="daniel_32.flexiblewallpaper_2.apk"/>
    <x v="11"/>
    <n v="0"/>
    <n v="20042.1549200546"/>
    <n v="1"/>
  </r>
  <r>
    <x v="2"/>
    <s v="eu.polarclock_10.apk"/>
    <x v="11"/>
    <n v="0"/>
    <n v="33012.157311895797"/>
    <n v="1"/>
  </r>
  <r>
    <x v="2"/>
    <s v="net.khertan.forrunners_101030.apk"/>
    <x v="11"/>
    <n v="0"/>
    <n v="28596.399953937998"/>
    <n v="1"/>
  </r>
  <r>
    <x v="2"/>
    <s v="com.miqote.shanawp_10.apk"/>
    <x v="11"/>
    <n v="0"/>
    <n v="17469.889639993198"/>
    <n v="1"/>
  </r>
  <r>
    <x v="2"/>
    <s v="io.github.lonamiwebs.klooni_820.apk"/>
    <x v="11"/>
    <n v="0"/>
    <n v="39540.2603159891"/>
    <n v="1"/>
  </r>
  <r>
    <x v="2"/>
    <s v="trikita.talalarmo_19.apk"/>
    <x v="11"/>
    <n v="0"/>
    <n v="64601.839770912098"/>
    <n v="1"/>
  </r>
  <r>
    <x v="2"/>
    <s v="pt.isec.tp.am_4.apk"/>
    <x v="11"/>
    <n v="0"/>
    <n v="25918.224141001701"/>
    <n v="1"/>
  </r>
  <r>
    <x v="2"/>
    <s v="anupam.acrylic_17.apk"/>
    <x v="11"/>
    <n v="0"/>
    <n v="26093.7721800291"/>
    <n v="1"/>
  </r>
  <r>
    <x v="2"/>
    <s v="com.gitlab.ardash.appleflinger.android_1005006.apk"/>
    <x v="11"/>
    <n v="0"/>
    <n v="33922.146240016402"/>
    <n v="1"/>
  </r>
  <r>
    <x v="2"/>
    <s v="org.ninthfloor.copperpdf_4.apk"/>
    <x v="11"/>
    <n v="0"/>
    <n v="39514.9695400614"/>
    <n v="1"/>
  </r>
  <r>
    <x v="2"/>
    <s v="io.github.alketii.mightyknight_1.apk"/>
    <x v="11"/>
    <n v="0"/>
    <n v="37915.308794006698"/>
    <n v="1"/>
  </r>
  <r>
    <x v="2"/>
    <s v="org.jfedor.frozenbubble_54.apk"/>
    <x v="11"/>
    <n v="0"/>
    <n v="50083.944516023599"/>
    <n v="1"/>
  </r>
  <r>
    <x v="2"/>
    <s v="protect.budgetwatch_29.apk"/>
    <x v="11"/>
    <n v="10"/>
    <n v="85722.150143003004"/>
    <n v="1"/>
  </r>
  <r>
    <x v="2"/>
    <s v="eu.kanade.tachiyomi_41.apk"/>
    <x v="11"/>
    <n v="0"/>
    <n v="159635.005378047"/>
    <n v="1"/>
  </r>
  <r>
    <x v="2"/>
    <s v="net.osmand.plus_355.apk"/>
    <x v="11"/>
    <n v="0"/>
    <n v="215922.33809106899"/>
    <n v="1"/>
  </r>
  <r>
    <x v="2"/>
    <s v="com.github.yeriomin.workoutlog_2.apk"/>
    <x v="11"/>
    <n v="0"/>
    <n v="53327.983470982799"/>
    <n v="1"/>
  </r>
  <r>
    <x v="2"/>
    <s v="net.zygotelabs.locker_11.apk"/>
    <x v="11"/>
    <n v="0"/>
    <n v="26634.5167430117"/>
    <n v="1"/>
  </r>
  <r>
    <x v="2"/>
    <s v="org.zamedev.gloomydungeons2.opensource_1602221800.apk"/>
    <x v="11"/>
    <n v="0"/>
    <n v="447837.68721599999"/>
    <n v="1"/>
  </r>
  <r>
    <x v="2"/>
    <s v="com.nutomic.ensichat_17.apk"/>
    <x v="11"/>
    <n v="0"/>
    <n v="115529.432524926"/>
    <n v="1"/>
  </r>
  <r>
    <x v="2"/>
    <s v="org.jsl.wfwt_14.apk"/>
    <x v="11"/>
    <n v="0"/>
    <n v="58296.925445087203"/>
    <n v="1"/>
  </r>
  <r>
    <x v="2"/>
    <s v="nya.miku.wishmaster_54.apk"/>
    <x v="11"/>
    <n v="9"/>
    <n v="482802.54419904598"/>
    <n v="1"/>
  </r>
  <r>
    <x v="2"/>
    <s v="uk.co.yahoo.p1rpp.calendartrigger_7.apk"/>
    <x v="11"/>
    <n v="8"/>
    <n v="72607.838424970396"/>
    <n v="1"/>
  </r>
  <r>
    <x v="2"/>
    <s v="org.dyndns.sven_ola.debian_kit_6.apk"/>
    <x v="11"/>
    <n v="0"/>
    <n v="27837.951494031498"/>
    <n v="1"/>
  </r>
  <r>
    <x v="2"/>
    <s v="ru.henridellal.dialer_10.apk"/>
    <x v="11"/>
    <n v="0"/>
    <n v="37942.681491025702"/>
    <n v="1"/>
  </r>
  <r>
    <x v="2"/>
    <s v="net.tedstein.AndroSS_17.apk"/>
    <x v="11"/>
    <n v="0"/>
    <n v="45041.923940065302"/>
    <n v="1"/>
  </r>
  <r>
    <x v="2"/>
    <s v="org.dnaq.dialer2_17.apk"/>
    <x v="11"/>
    <n v="2"/>
    <n v="26480.543353012701"/>
    <n v="1"/>
  </r>
  <r>
    <x v="0"/>
    <s v="anupam.acrylic_17.apk"/>
    <x v="12"/>
    <n v="0"/>
    <n v="31415.9182"/>
    <n v="1"/>
  </r>
  <r>
    <x v="0"/>
    <s v="com.angrydoughnuts.android.alarmclock_15.apk"/>
    <x v="12"/>
    <n v="0"/>
    <n v="46172.975299999998"/>
    <n v="1"/>
  </r>
  <r>
    <x v="0"/>
    <s v="com.github.yeriomin.workoutlog_2.apk"/>
    <x v="12"/>
    <n v="0"/>
    <n v="38338.255799999999"/>
    <n v="1"/>
  </r>
  <r>
    <x v="0"/>
    <s v="com.gitlab.ardash.appleflinger.android_1005006.apk"/>
    <x v="12"/>
    <n v="0"/>
    <n v="45249.907500000001"/>
    <n v="1"/>
  </r>
  <r>
    <x v="0"/>
    <s v="com.miqote.shanawp_10.apk"/>
    <x v="12"/>
    <n v="0"/>
    <n v="29443.090899999999"/>
    <n v="1"/>
  </r>
  <r>
    <x v="0"/>
    <s v="com.notriddle.budget_44.apk"/>
    <x v="12"/>
    <n v="0"/>
    <n v="32084.3354"/>
    <n v="1"/>
  </r>
  <r>
    <x v="0"/>
    <s v="com.nutomic.ensichat_17.apk"/>
    <x v="12"/>
    <n v="0"/>
    <n v="116116.25199999999"/>
    <n v="1"/>
  </r>
  <r>
    <x v="0"/>
    <s v="daniel_32.flexiblewallpaper_2.apk"/>
    <x v="12"/>
    <n v="0"/>
    <n v="23422.207699999999"/>
    <n v="1"/>
  </r>
  <r>
    <x v="0"/>
    <s v="eu.kanade.tachiyomi_41.apk"/>
    <x v="12"/>
    <n v="0"/>
    <n v="250688.027"/>
    <n v="1"/>
  </r>
  <r>
    <x v="0"/>
    <s v="eu.polarclock_10.apk"/>
    <x v="12"/>
    <n v="0"/>
    <n v="25436.683400000002"/>
    <n v="1"/>
  </r>
  <r>
    <x v="0"/>
    <s v="io.github.alketii.mightyknight_1.apk"/>
    <x v="12"/>
    <n v="0"/>
    <n v="49532.981399999997"/>
    <n v="1"/>
  </r>
  <r>
    <x v="0"/>
    <s v="io.github.lonamiwebs.klooni_820.apk"/>
    <x v="12"/>
    <n v="0"/>
    <n v="42458.009899999997"/>
    <n v="1"/>
  </r>
  <r>
    <x v="0"/>
    <s v="jackpal.androidterm_72.apk"/>
    <x v="12"/>
    <n v="0"/>
    <n v="43024.654600000002"/>
    <n v="1"/>
  </r>
  <r>
    <x v="0"/>
    <s v="net.khertan.forrunners_101030.apk"/>
    <x v="12"/>
    <n v="0"/>
    <n v="37403.043100000003"/>
    <n v="1"/>
  </r>
  <r>
    <x v="0"/>
    <s v="net.osmand.plus_355.apk"/>
    <x v="12"/>
    <n v="0"/>
    <n v="241191.88099999999"/>
    <n v="1"/>
  </r>
  <r>
    <x v="0"/>
    <s v="net.tedstein.AndroSS_17.apk"/>
    <x v="12"/>
    <n v="0"/>
    <n v="33986.753499999999"/>
    <n v="1"/>
  </r>
  <r>
    <x v="0"/>
    <s v="net.zygotelabs.locker_11.apk"/>
    <x v="12"/>
    <n v="0"/>
    <n v="33924.522700000001"/>
    <n v="1"/>
  </r>
  <r>
    <x v="0"/>
    <s v="nya.miku.wishmaster_54.apk"/>
    <x v="12"/>
    <n v="8"/>
    <n v="313556.11300000001"/>
    <n v="1"/>
  </r>
  <r>
    <x v="0"/>
    <s v="org.dnaq.dialer2_17.apk"/>
    <x v="12"/>
    <n v="2"/>
    <n v="34360.892500000002"/>
    <n v="1"/>
  </r>
  <r>
    <x v="0"/>
    <s v="org.dyndns.sven_ola.debian_kit_6.apk"/>
    <x v="12"/>
    <n v="0"/>
    <n v="28722.498100000001"/>
    <n v="1"/>
  </r>
  <r>
    <x v="0"/>
    <s v="org.jfedor.frozenbubble_54.apk"/>
    <x v="12"/>
    <n v="0"/>
    <n v="61424.625599999999"/>
    <n v="1"/>
  </r>
  <r>
    <x v="0"/>
    <s v="org.jsl.wfwt_14.apk"/>
    <x v="12"/>
    <n v="0"/>
    <n v="35711.050199999998"/>
    <n v="1"/>
  </r>
  <r>
    <x v="0"/>
    <s v="org.ninthfloor.copperpdf_4.apk"/>
    <x v="12"/>
    <n v="0"/>
    <n v="27739.389599999999"/>
    <n v="1"/>
  </r>
  <r>
    <x v="0"/>
    <s v="org.tuxpaint_923.apk"/>
    <x v="12"/>
    <n v="0"/>
    <n v="55035.517999999996"/>
    <n v="1"/>
  </r>
  <r>
    <x v="0"/>
    <s v="org.zamedev.gloomydungeons2.opensource_1602221800.apk"/>
    <x v="12"/>
    <n v="0"/>
    <n v="7980.2261099999996"/>
    <n v="1"/>
  </r>
  <r>
    <x v="0"/>
    <s v="protect.budgetwatch_29.apk"/>
    <x v="12"/>
    <n v="10"/>
    <n v="104440.774"/>
    <n v="1"/>
  </r>
  <r>
    <x v="0"/>
    <s v="pt.isec.tp.am_4.apk"/>
    <x v="12"/>
    <n v="0"/>
    <n v="36488.4787"/>
    <n v="1"/>
  </r>
  <r>
    <x v="0"/>
    <s v="ru.henridellal.dialer_10.apk"/>
    <x v="12"/>
    <n v="0"/>
    <n v="30844.7343"/>
    <n v="1"/>
  </r>
  <r>
    <x v="0"/>
    <s v="trikita.talalarmo_19.apk"/>
    <x v="12"/>
    <n v="0"/>
    <n v="39650.162199999999"/>
    <n v="1"/>
  </r>
  <r>
    <x v="0"/>
    <s v="uk.co.yahoo.p1rpp.calendartrigger_7.apk"/>
    <x v="12"/>
    <n v="8"/>
    <n v="54651.872799999997"/>
    <n v="1"/>
  </r>
  <r>
    <x v="1"/>
    <s v="com.angrydoughnuts.android.alarmclock_15.apk"/>
    <x v="12"/>
    <n v="0"/>
    <n v="36419.626801973202"/>
    <n v="1"/>
  </r>
  <r>
    <x v="1"/>
    <s v="anupam.acrylic_17.apk"/>
    <x v="12"/>
    <n v="0"/>
    <n v="28490.266558015701"/>
    <n v="1"/>
  </r>
  <r>
    <x v="1"/>
    <s v="com.gitlab.ardash.appleflinger.android_1005006.apk"/>
    <x v="12"/>
    <n v="0"/>
    <n v="38298.957563936703"/>
    <n v="1"/>
  </r>
  <r>
    <x v="1"/>
    <s v="com.github.yeriomin.workoutlog_2.apk"/>
    <x v="12"/>
    <n v="0"/>
    <n v="29314.003825886099"/>
    <n v="1"/>
  </r>
  <r>
    <x v="1"/>
    <s v="com.miqote.shanawp_10.apk"/>
    <x v="12"/>
    <n v="0"/>
    <n v="24561.3112449646"/>
    <n v="1"/>
  </r>
  <r>
    <x v="1"/>
    <s v="com.notriddle.budget_44.apk"/>
    <x v="12"/>
    <n v="0"/>
    <n v="24137.912640115199"/>
    <n v="1"/>
  </r>
  <r>
    <x v="1"/>
    <s v="com.nutomic.ensichat_17.apk"/>
    <x v="12"/>
    <n v="0"/>
    <n v="67481.554863974394"/>
    <n v="1"/>
  </r>
  <r>
    <x v="1"/>
    <s v="eu.polarclock_10.apk"/>
    <x v="12"/>
    <n v="0"/>
    <n v="20777.121083112401"/>
    <n v="1"/>
  </r>
  <r>
    <x v="1"/>
    <s v="daniel_32.flexiblewallpaper_2.apk"/>
    <x v="12"/>
    <n v="0"/>
    <n v="25728.8324451074"/>
    <n v="1"/>
  </r>
  <r>
    <x v="1"/>
    <s v="eu.kanade.tachiyomi_41.apk"/>
    <x v="12"/>
    <n v="0"/>
    <n v="208279.495386872"/>
    <n v="1"/>
  </r>
  <r>
    <x v="1"/>
    <s v="io.github.alketii.mightyknight_1.apk"/>
    <x v="12"/>
    <n v="0"/>
    <n v="46816.286555025697"/>
    <n v="1"/>
  </r>
  <r>
    <x v="1"/>
    <s v="io.github.lonamiwebs.klooni_820.apk"/>
    <x v="12"/>
    <n v="0"/>
    <n v="36993.274017004202"/>
    <n v="1"/>
  </r>
  <r>
    <x v="1"/>
    <s v="jackpal.androidterm_72.apk"/>
    <x v="12"/>
    <n v="0"/>
    <n v="30311.301339883299"/>
    <n v="1"/>
  </r>
  <r>
    <x v="1"/>
    <s v="net.osmand.plus_355.apk"/>
    <x v="12"/>
    <n v="0"/>
    <n v="247069.293049164"/>
    <n v="1"/>
  </r>
  <r>
    <x v="1"/>
    <s v="net.khertan.forrunners_101030.apk"/>
    <x v="12"/>
    <n v="0"/>
    <n v="36363.184278132299"/>
    <n v="1"/>
  </r>
  <r>
    <x v="1"/>
    <s v="net.tedstein.AndroSS_17.apk"/>
    <x v="12"/>
    <n v="0"/>
    <n v="25318.505478091502"/>
    <n v="1"/>
  </r>
  <r>
    <x v="1"/>
    <s v="net.zygotelabs.locker_11.apk"/>
    <x v="12"/>
    <n v="0"/>
    <n v="32289.088538847798"/>
    <n v="1"/>
  </r>
  <r>
    <x v="1"/>
    <s v="nya.miku.wishmaster_54.apk"/>
    <x v="12"/>
    <n v="8"/>
    <n v="318330.77158406301"/>
    <n v="1"/>
  </r>
  <r>
    <x v="1"/>
    <s v="org.dnaq.dialer2_17.apk"/>
    <x v="12"/>
    <n v="2"/>
    <n v="28892.734599066898"/>
    <n v="1"/>
  </r>
  <r>
    <x v="1"/>
    <s v="org.dyndns.sven_ola.debian_kit_6.apk"/>
    <x v="12"/>
    <n v="0"/>
    <n v="24068.538372171999"/>
    <n v="1"/>
  </r>
  <r>
    <x v="1"/>
    <s v="org.jfedor.frozenbubble_54.apk"/>
    <x v="12"/>
    <n v="0"/>
    <n v="62615.059934090801"/>
    <n v="1"/>
  </r>
  <r>
    <x v="1"/>
    <s v="org.jsl.wfwt_14.apk"/>
    <x v="12"/>
    <n v="0"/>
    <n v="33717.258745105901"/>
    <n v="1"/>
  </r>
  <r>
    <x v="1"/>
    <s v="org.ninthfloor.copperpdf_4.apk"/>
    <x v="12"/>
    <n v="0"/>
    <n v="27194.241719087498"/>
    <n v="1"/>
  </r>
  <r>
    <x v="1"/>
    <s v="org.tuxpaint_923.apk"/>
    <x v="12"/>
    <n v="0"/>
    <n v="35735.368540976197"/>
    <n v="1"/>
  </r>
  <r>
    <x v="1"/>
    <s v="protect.budgetwatch_29.apk"/>
    <x v="12"/>
    <n v="10"/>
    <n v="89098.659334937096"/>
    <n v="1"/>
  </r>
  <r>
    <x v="1"/>
    <s v="org.zamedev.gloomydungeons2.opensource_1602221800.apk"/>
    <x v="12"/>
    <n v="0"/>
    <n v="395452.48950901401"/>
    <n v="1"/>
  </r>
  <r>
    <x v="1"/>
    <s v="pt.isec.tp.am_4.apk"/>
    <x v="12"/>
    <n v="0"/>
    <n v="29929.814885137599"/>
    <n v="1"/>
  </r>
  <r>
    <x v="1"/>
    <s v="ru.henridellal.dialer_10.apk"/>
    <x v="12"/>
    <n v="0"/>
    <n v="26327.063048956901"/>
    <n v="1"/>
  </r>
  <r>
    <x v="1"/>
    <s v="trikita.talalarmo_19.apk"/>
    <x v="12"/>
    <n v="0"/>
    <n v="37304.558757925399"/>
    <n v="1"/>
  </r>
  <r>
    <x v="1"/>
    <s v="uk.co.yahoo.p1rpp.calendartrigger_7.apk"/>
    <x v="12"/>
    <n v="8"/>
    <n v="42277.260051108897"/>
    <n v="1"/>
  </r>
  <r>
    <x v="2"/>
    <s v="org.ninthfloor.copperpdf_4.apk"/>
    <x v="12"/>
    <n v="0"/>
    <n v="46398.308772011602"/>
    <n v="1"/>
  </r>
  <r>
    <x v="2"/>
    <s v="trikita.talalarmo_19.apk"/>
    <x v="12"/>
    <n v="0"/>
    <n v="60523.805517004803"/>
    <n v="1"/>
  </r>
  <r>
    <x v="2"/>
    <s v="com.angrydoughnuts.android.alarmclock_15.apk"/>
    <x v="12"/>
    <n v="0"/>
    <n v="37961.5035619353"/>
    <n v="1"/>
  </r>
  <r>
    <x v="2"/>
    <s v="org.dnaq.dialer2_17.apk"/>
    <x v="12"/>
    <n v="2"/>
    <n v="24829.756048042302"/>
    <n v="1"/>
  </r>
  <r>
    <x v="2"/>
    <s v="com.nutomic.ensichat_17.apk"/>
    <x v="12"/>
    <n v="0"/>
    <n v="82682.3801560094"/>
    <n v="1"/>
  </r>
  <r>
    <x v="2"/>
    <s v="com.miqote.shanawp_10.apk"/>
    <x v="12"/>
    <n v="0"/>
    <n v="22440.740968100701"/>
    <n v="1"/>
  </r>
  <r>
    <x v="2"/>
    <s v="net.zygotelabs.locker_11.apk"/>
    <x v="12"/>
    <n v="0"/>
    <n v="32433.735774946399"/>
    <n v="1"/>
  </r>
  <r>
    <x v="2"/>
    <s v="daniel_32.flexiblewallpaper_2.apk"/>
    <x v="12"/>
    <n v="0"/>
    <n v="19616.5365038905"/>
    <n v="1"/>
  </r>
  <r>
    <x v="2"/>
    <s v="io.github.lonamiwebs.klooni_820.apk"/>
    <x v="12"/>
    <n v="0"/>
    <n v="33411.136317066797"/>
    <n v="1"/>
  </r>
  <r>
    <x v="2"/>
    <s v="com.gitlab.ardash.appleflinger.android_1005006.apk"/>
    <x v="12"/>
    <n v="0"/>
    <n v="35261.743091978104"/>
    <n v="1"/>
  </r>
  <r>
    <x v="2"/>
    <s v="io.github.alketii.mightyknight_1.apk"/>
    <x v="12"/>
    <n v="0"/>
    <n v="41218.369232024997"/>
    <n v="1"/>
  </r>
  <r>
    <x v="2"/>
    <s v="pt.isec.tp.am_4.apk"/>
    <x v="12"/>
    <n v="0"/>
    <n v="25596.122040064001"/>
    <n v="1"/>
  </r>
  <r>
    <x v="2"/>
    <s v="org.jfedor.frozenbubble_54.apk"/>
    <x v="12"/>
    <n v="0"/>
    <n v="44177.069496945398"/>
    <n v="1"/>
  </r>
  <r>
    <x v="2"/>
    <s v="protect.budgetwatch_29.apk"/>
    <x v="12"/>
    <n v="9"/>
    <n v="78083.641436998703"/>
    <n v="1"/>
  </r>
  <r>
    <x v="2"/>
    <s v="net.khertan.forrunners_101030.apk"/>
    <x v="12"/>
    <n v="0"/>
    <n v="30781.372789992001"/>
    <n v="1"/>
  </r>
  <r>
    <x v="2"/>
    <s v="com.github.yeriomin.workoutlog_2.apk"/>
    <x v="12"/>
    <n v="0"/>
    <n v="45772.969212033699"/>
    <n v="1"/>
  </r>
  <r>
    <x v="2"/>
    <s v="org.dyndns.sven_ola.debian_kit_6.apk"/>
    <x v="12"/>
    <n v="0"/>
    <n v="20557.8974050004"/>
    <n v="1"/>
  </r>
  <r>
    <x v="2"/>
    <s v="eu.polarclock_10.apk"/>
    <x v="12"/>
    <n v="0"/>
    <n v="18343.661917024201"/>
    <n v="1"/>
  </r>
  <r>
    <x v="2"/>
    <s v="net.osmand.plus_355.apk"/>
    <x v="12"/>
    <n v="0"/>
    <n v="249172.601575963"/>
    <n v="1"/>
  </r>
  <r>
    <x v="2"/>
    <s v="nya.miku.wishmaster_54.apk"/>
    <x v="12"/>
    <n v="8"/>
    <n v="308934.79757197201"/>
    <n v="1"/>
  </r>
  <r>
    <x v="2"/>
    <s v="org.zamedev.gloomydungeons2.opensource_1602221800.apk"/>
    <x v="12"/>
    <n v="0"/>
    <n v="401258.45790596202"/>
    <n v="1"/>
  </r>
  <r>
    <x v="2"/>
    <s v="anupam.acrylic_17.apk"/>
    <x v="12"/>
    <n v="0"/>
    <n v="21376.022126059899"/>
    <n v="1"/>
  </r>
  <r>
    <x v="2"/>
    <s v="ru.henridellal.dialer_10.apk"/>
    <x v="12"/>
    <n v="0"/>
    <n v="26497.240553027899"/>
    <n v="1"/>
  </r>
  <r>
    <x v="2"/>
    <s v="uk.co.yahoo.p1rpp.calendartrigger_7.apk"/>
    <x v="12"/>
    <n v="8"/>
    <n v="60234.039315022499"/>
    <n v="1"/>
  </r>
  <r>
    <x v="2"/>
    <s v="com.notriddle.budget_44.apk"/>
    <x v="12"/>
    <n v="0"/>
    <n v="26437.317722011299"/>
    <n v="1"/>
  </r>
  <r>
    <x v="2"/>
    <s v="net.tedstein.AndroSS_17.apk"/>
    <x v="12"/>
    <n v="0"/>
    <n v="45555.832306039498"/>
    <n v="1"/>
  </r>
  <r>
    <x v="2"/>
    <s v="jackpal.androidterm_72.apk"/>
    <x v="12"/>
    <n v="0"/>
    <n v="41431.487931986303"/>
    <n v="1"/>
  </r>
  <r>
    <x v="2"/>
    <s v="org.tuxpaint_923.apk"/>
    <x v="12"/>
    <n v="0"/>
    <n v="47473.368250997701"/>
    <n v="1"/>
  </r>
  <r>
    <x v="2"/>
    <s v="eu.kanade.tachiyomi_41.apk"/>
    <x v="12"/>
    <n v="0"/>
    <n v="199899.86432995601"/>
    <n v="1"/>
  </r>
  <r>
    <x v="2"/>
    <s v="org.jsl.wfwt_14.apk"/>
    <x v="12"/>
    <n v="0"/>
    <n v="60499.176406068698"/>
    <n v="1"/>
  </r>
  <r>
    <x v="0"/>
    <s v="anupam.acrylic_17.apk"/>
    <x v="13"/>
    <n v="0"/>
    <n v="31383.312999999998"/>
    <n v="1"/>
  </r>
  <r>
    <x v="0"/>
    <s v="com.angrydoughnuts.android.alarmclock_15.apk"/>
    <x v="13"/>
    <n v="0"/>
    <n v="46632.974499999997"/>
    <n v="1"/>
  </r>
  <r>
    <x v="0"/>
    <s v="com.github.yeriomin.workoutlog_2.apk"/>
    <x v="13"/>
    <n v="0"/>
    <n v="44286.556199999999"/>
    <n v="1"/>
  </r>
  <r>
    <x v="0"/>
    <s v="com.gitlab.ardash.appleflinger.android_1005006.apk"/>
    <x v="13"/>
    <n v="0"/>
    <n v="77693.207800000004"/>
    <n v="1"/>
  </r>
  <r>
    <x v="0"/>
    <s v="com.miqote.shanawp_10.apk"/>
    <x v="13"/>
    <n v="0"/>
    <n v="31219.836299999999"/>
    <n v="1"/>
  </r>
  <r>
    <x v="0"/>
    <s v="com.notriddle.budget_44.apk"/>
    <x v="13"/>
    <n v="0"/>
    <n v="38851.985500000003"/>
    <n v="1"/>
  </r>
  <r>
    <x v="0"/>
    <s v="com.nutomic.ensichat_17.apk"/>
    <x v="13"/>
    <n v="0"/>
    <n v="166247.18700000001"/>
    <n v="1"/>
  </r>
  <r>
    <x v="0"/>
    <s v="daniel_32.flexiblewallpaper_2.apk"/>
    <x v="13"/>
    <n v="0"/>
    <n v="23635.017199999998"/>
    <n v="1"/>
  </r>
  <r>
    <x v="0"/>
    <s v="eu.kanade.tachiyomi_41.apk"/>
    <x v="13"/>
    <n v="0"/>
    <n v="306108.33100000001"/>
    <n v="1"/>
  </r>
  <r>
    <x v="0"/>
    <s v="eu.polarclock_10.apk"/>
    <x v="13"/>
    <n v="0"/>
    <n v="20471.605599999999"/>
    <n v="1"/>
  </r>
  <r>
    <x v="0"/>
    <s v="io.github.alketii.mightyknight_1.apk"/>
    <x v="13"/>
    <n v="0"/>
    <n v="54629.1276"/>
    <n v="1"/>
  </r>
  <r>
    <x v="0"/>
    <s v="io.github.lonamiwebs.klooni_820.apk"/>
    <x v="13"/>
    <n v="0"/>
    <n v="104240.61900000001"/>
    <n v="1"/>
  </r>
  <r>
    <x v="0"/>
    <s v="jackpal.androidterm_72.apk"/>
    <x v="13"/>
    <n v="0"/>
    <n v="50771.284599999999"/>
    <n v="1"/>
  </r>
  <r>
    <x v="0"/>
    <s v="net.khertan.forrunners_101030.apk"/>
    <x v="13"/>
    <n v="0"/>
    <n v="54849.365299999998"/>
    <n v="1"/>
  </r>
  <r>
    <x v="0"/>
    <s v="net.osmand.plus_355.apk"/>
    <x v="13"/>
    <n v="0"/>
    <n v="350067.81099999999"/>
    <n v="1"/>
  </r>
  <r>
    <x v="0"/>
    <s v="net.tedstein.AndroSS_17.apk"/>
    <x v="13"/>
    <n v="0"/>
    <n v="28599.192200000001"/>
    <n v="1"/>
  </r>
  <r>
    <x v="0"/>
    <s v="net.zygotelabs.locker_11.apk"/>
    <x v="13"/>
    <n v="0"/>
    <n v="36431.407899999998"/>
    <n v="1"/>
  </r>
  <r>
    <x v="0"/>
    <s v="nya.miku.wishmaster_54.apk"/>
    <x v="13"/>
    <n v="5"/>
    <n v="392225.40100000001"/>
    <n v="1"/>
  </r>
  <r>
    <x v="0"/>
    <s v="org.dnaq.dialer2_17.apk"/>
    <x v="13"/>
    <n v="2"/>
    <n v="33895.709799999997"/>
    <n v="1"/>
  </r>
  <r>
    <x v="0"/>
    <s v="org.dyndns.sven_ola.debian_kit_6.apk"/>
    <x v="13"/>
    <n v="0"/>
    <n v="28760.6296"/>
    <n v="1"/>
  </r>
  <r>
    <x v="0"/>
    <s v="org.jfedor.frozenbubble_54.apk"/>
    <x v="13"/>
    <n v="0"/>
    <n v="67983.216899999999"/>
    <n v="1"/>
  </r>
  <r>
    <x v="0"/>
    <s v="org.jsl.wfwt_14.apk"/>
    <x v="13"/>
    <n v="0"/>
    <n v="43687.862300000001"/>
    <n v="1"/>
  </r>
  <r>
    <x v="0"/>
    <s v="org.ninthfloor.copperpdf_4.apk"/>
    <x v="13"/>
    <n v="0"/>
    <n v="27606.911899999999"/>
    <n v="1"/>
  </r>
  <r>
    <x v="0"/>
    <s v="org.tuxpaint_923.apk"/>
    <x v="13"/>
    <n v="0"/>
    <n v="57640.448900000003"/>
    <n v="1"/>
  </r>
  <r>
    <x v="0"/>
    <s v="org.zamedev.gloomydungeons2.opensource_1602221800.apk"/>
    <x v="13"/>
    <n v="0"/>
    <n v="443068.31900000002"/>
    <n v="1"/>
  </r>
  <r>
    <x v="0"/>
    <s v="protect.budgetwatch_29.apk"/>
    <x v="13"/>
    <n v="10"/>
    <n v="106962.033"/>
    <n v="1"/>
  </r>
  <r>
    <x v="0"/>
    <s v="pt.isec.tp.am_4.apk"/>
    <x v="13"/>
    <n v="0"/>
    <n v="32990.028899999998"/>
    <n v="1"/>
  </r>
  <r>
    <x v="0"/>
    <s v="ru.henridellal.dialer_10.apk"/>
    <x v="13"/>
    <n v="0"/>
    <n v="40919.536500000002"/>
    <n v="1"/>
  </r>
  <r>
    <x v="0"/>
    <s v="trikita.talalarmo_19.apk"/>
    <x v="13"/>
    <n v="0"/>
    <n v="49745.7961"/>
    <n v="1"/>
  </r>
  <r>
    <x v="0"/>
    <s v="uk.co.yahoo.p1rpp.calendartrigger_7.apk"/>
    <x v="13"/>
    <n v="8"/>
    <n v="51680.335599999999"/>
    <n v="1"/>
  </r>
  <r>
    <x v="1"/>
    <s v="com.gitlab.ardash.appleflinger.android_1005006.apk"/>
    <x v="13"/>
    <n v="0"/>
    <n v="78971.236252924398"/>
    <n v="1"/>
  </r>
  <r>
    <x v="1"/>
    <s v="anupam.acrylic_17.apk"/>
    <x v="13"/>
    <n v="0"/>
    <n v="29929.6935759484"/>
    <n v="1"/>
  </r>
  <r>
    <x v="1"/>
    <s v="com.angrydoughnuts.android.alarmclock_15.apk"/>
    <x v="13"/>
    <n v="0"/>
    <n v="48291.579974116699"/>
    <n v="1"/>
  </r>
  <r>
    <x v="1"/>
    <s v="com.github.yeriomin.workoutlog_2.apk"/>
    <x v="13"/>
    <n v="0"/>
    <n v="50681.452161865302"/>
    <n v="1"/>
  </r>
  <r>
    <x v="1"/>
    <s v="com.miqote.shanawp_10.apk"/>
    <x v="13"/>
    <n v="0"/>
    <n v="27188.562711933599"/>
    <n v="1"/>
  </r>
  <r>
    <x v="1"/>
    <s v="com.notriddle.budget_44.apk"/>
    <x v="13"/>
    <n v="0"/>
    <n v="42191.462724003897"/>
    <n v="1"/>
  </r>
  <r>
    <x v="1"/>
    <s v="com.nutomic.ensichat_17.apk"/>
    <x v="13"/>
    <n v="0"/>
    <n v="138482.32133011299"/>
    <n v="1"/>
  </r>
  <r>
    <x v="1"/>
    <s v="daniel_32.flexiblewallpaper_2.apk"/>
    <x v="13"/>
    <n v="0"/>
    <n v="22966.886771144302"/>
    <n v="1"/>
  </r>
  <r>
    <x v="1"/>
    <s v="eu.kanade.tachiyomi_41.apk"/>
    <x v="13"/>
    <n v="0"/>
    <n v="271379.150634864"/>
    <n v="1"/>
  </r>
  <r>
    <x v="1"/>
    <s v="eu.polarclock_10.apk"/>
    <x v="13"/>
    <n v="0"/>
    <n v="24621.832925127801"/>
    <n v="1"/>
  </r>
  <r>
    <x v="1"/>
    <s v="io.github.alketii.mightyknight_1.apk"/>
    <x v="13"/>
    <n v="0"/>
    <n v="55333.797555882396"/>
    <n v="1"/>
  </r>
  <r>
    <x v="1"/>
    <s v="io.github.lonamiwebs.klooni_820.apk"/>
    <x v="13"/>
    <n v="0"/>
    <n v="95943.894920870604"/>
    <n v="1"/>
  </r>
  <r>
    <x v="1"/>
    <s v="jackpal.androidterm_72.apk"/>
    <x v="13"/>
    <n v="0"/>
    <n v="51054.8484590835"/>
    <n v="1"/>
  </r>
  <r>
    <x v="1"/>
    <s v="net.khertan.forrunners_101030.apk"/>
    <x v="13"/>
    <n v="0"/>
    <n v="46558.805597945997"/>
    <n v="1"/>
  </r>
  <r>
    <x v="1"/>
    <s v="net.osmand.plus_355.apk"/>
    <x v="13"/>
    <n v="0"/>
    <n v="341287.02465002402"/>
    <n v="1"/>
  </r>
  <r>
    <x v="1"/>
    <s v="net.tedstein.AndroSS_17.apk"/>
    <x v="13"/>
    <n v="0"/>
    <n v="32235.8669100794"/>
    <n v="1"/>
  </r>
  <r>
    <x v="1"/>
    <s v="net.zygotelabs.locker_11.apk"/>
    <x v="13"/>
    <n v="0"/>
    <n v="35961.129695875497"/>
    <n v="1"/>
  </r>
  <r>
    <x v="1"/>
    <s v="nya.miku.wishmaster_54.apk"/>
    <x v="13"/>
    <n v="5"/>
    <n v="397527.42282208003"/>
    <n v="1"/>
  </r>
  <r>
    <x v="1"/>
    <s v="org.dnaq.dialer2_17.apk"/>
    <x v="13"/>
    <n v="2"/>
    <n v="32448.718996951298"/>
    <n v="1"/>
  </r>
  <r>
    <x v="1"/>
    <s v="org.dyndns.sven_ola.debian_kit_6.apk"/>
    <x v="13"/>
    <n v="0"/>
    <n v="29494.133037049301"/>
    <n v="1"/>
  </r>
  <r>
    <x v="1"/>
    <s v="org.jfedor.frozenbubble_54.apk"/>
    <x v="13"/>
    <n v="0"/>
    <n v="61189.975427929297"/>
    <n v="1"/>
  </r>
  <r>
    <x v="1"/>
    <s v="org.jsl.wfwt_14.apk"/>
    <x v="13"/>
    <n v="0"/>
    <n v="40032.430986873798"/>
    <n v="1"/>
  </r>
  <r>
    <x v="1"/>
    <s v="org.ninthfloor.copperpdf_4.apk"/>
    <x v="13"/>
    <n v="0"/>
    <n v="32732.814488001099"/>
    <n v="1"/>
  </r>
  <r>
    <x v="1"/>
    <s v="org.tuxpaint_923.apk"/>
    <x v="13"/>
    <n v="0"/>
    <n v="50217.173092998499"/>
    <n v="1"/>
  </r>
  <r>
    <x v="1"/>
    <s v="org.zamedev.gloomydungeons2.opensource_1602221800.apk"/>
    <x v="13"/>
    <n v="0"/>
    <n v="455444.57181403402"/>
    <n v="1"/>
  </r>
  <r>
    <x v="1"/>
    <s v="pt.isec.tp.am_4.apk"/>
    <x v="13"/>
    <n v="0"/>
    <n v="34267.421396914797"/>
    <n v="1"/>
  </r>
  <r>
    <x v="1"/>
    <s v="protect.budgetwatch_29.apk"/>
    <x v="13"/>
    <n v="10"/>
    <n v="101093.105786014"/>
    <n v="1"/>
  </r>
  <r>
    <x v="1"/>
    <s v="ru.henridellal.dialer_10.apk"/>
    <x v="13"/>
    <n v="0"/>
    <n v="34629.029751056798"/>
    <n v="1"/>
  </r>
  <r>
    <x v="1"/>
    <s v="trikita.talalarmo_19.apk"/>
    <x v="13"/>
    <n v="0"/>
    <n v="46513.335442170501"/>
    <n v="1"/>
  </r>
  <r>
    <x v="1"/>
    <s v="uk.co.yahoo.p1rpp.calendartrigger_7.apk"/>
    <x v="13"/>
    <n v="8"/>
    <n v="59999.0843331906"/>
    <n v="1"/>
  </r>
  <r>
    <x v="2"/>
    <s v="trikita.talalarmo_19.apk"/>
    <x v="13"/>
    <n v="0"/>
    <n v="64647.846558014797"/>
    <n v="1"/>
  </r>
  <r>
    <x v="2"/>
    <s v="net.tedstein.AndroSS_17.apk"/>
    <x v="13"/>
    <n v="0"/>
    <n v="35468.143075006003"/>
    <n v="1"/>
  </r>
  <r>
    <x v="2"/>
    <s v="uk.co.yahoo.p1rpp.calendartrigger_7.apk"/>
    <x v="13"/>
    <n v="8"/>
    <n v="61525.961478007899"/>
    <n v="1"/>
  </r>
  <r>
    <x v="2"/>
    <s v="org.ninthfloor.copperpdf_4.apk"/>
    <x v="13"/>
    <n v="0"/>
    <n v="35097.386372974099"/>
    <n v="1"/>
  </r>
  <r>
    <x v="2"/>
    <s v="org.jsl.wfwt_14.apk"/>
    <x v="13"/>
    <n v="0"/>
    <n v="57520.413227030003"/>
    <n v="1"/>
  </r>
  <r>
    <x v="2"/>
    <s v="com.github.yeriomin.workoutlog_2.apk"/>
    <x v="13"/>
    <n v="0"/>
    <n v="46336.122218053701"/>
    <n v="1"/>
  </r>
  <r>
    <x v="2"/>
    <s v="org.tuxpaint_923.apk"/>
    <x v="13"/>
    <n v="0"/>
    <n v="60913.750640000202"/>
    <n v="1"/>
  </r>
  <r>
    <x v="2"/>
    <s v="jackpal.androidterm_72.apk"/>
    <x v="13"/>
    <n v="0"/>
    <n v="52030.963739962302"/>
    <n v="1"/>
  </r>
  <r>
    <x v="2"/>
    <s v="eu.polarclock_10.apk"/>
    <x v="13"/>
    <n v="0"/>
    <n v="28219.330376014099"/>
    <n v="1"/>
  </r>
  <r>
    <x v="2"/>
    <s v="org.jfedor.frozenbubble_54.apk"/>
    <x v="13"/>
    <n v="0"/>
    <n v="57678.409831947603"/>
    <n v="1"/>
  </r>
  <r>
    <x v="2"/>
    <s v="io.github.alketii.mightyknight_1.apk"/>
    <x v="13"/>
    <n v="0"/>
    <n v="64019.747134996498"/>
    <n v="1"/>
  </r>
  <r>
    <x v="2"/>
    <s v="org.dyndns.sven_ola.debian_kit_6.apk"/>
    <x v="13"/>
    <n v="0"/>
    <n v="28318.396067013899"/>
    <n v="1"/>
  </r>
  <r>
    <x v="2"/>
    <s v="ru.henridellal.dialer_10.apk"/>
    <x v="13"/>
    <n v="0"/>
    <n v="49542.847160017103"/>
    <n v="1"/>
  </r>
  <r>
    <x v="2"/>
    <s v="protect.budgetwatch_29.apk"/>
    <x v="13"/>
    <n v="10"/>
    <n v="103397.446330985"/>
    <n v="1"/>
  </r>
  <r>
    <x v="2"/>
    <s v="com.notriddle.budget_44.apk"/>
    <x v="13"/>
    <n v="0"/>
    <n v="49768.860765965597"/>
    <n v="1"/>
  </r>
  <r>
    <x v="2"/>
    <s v="daniel_32.flexiblewallpaper_2.apk"/>
    <x v="13"/>
    <n v="0"/>
    <n v="30025.074123986898"/>
    <n v="1"/>
  </r>
  <r>
    <x v="2"/>
    <s v="org.dnaq.dialer2_17.apk"/>
    <x v="13"/>
    <n v="2"/>
    <n v="47529.751567053601"/>
    <n v="1"/>
  </r>
  <r>
    <x v="2"/>
    <s v="io.github.lonamiwebs.klooni_820.apk"/>
    <x v="13"/>
    <n v="0"/>
    <n v="65855.984451947705"/>
    <n v="1"/>
  </r>
  <r>
    <x v="2"/>
    <s v="pt.isec.tp.am_4.apk"/>
    <x v="13"/>
    <n v="0"/>
    <n v="36855.4520120378"/>
    <n v="1"/>
  </r>
  <r>
    <x v="2"/>
    <s v="com.nutomic.ensichat_17.apk"/>
    <x v="13"/>
    <n v="0"/>
    <n v="138898.33410305399"/>
    <n v="1"/>
  </r>
  <r>
    <x v="2"/>
    <s v="nya.miku.wishmaster_54.apk"/>
    <x v="13"/>
    <n v="5"/>
    <n v="374011.48041896499"/>
    <n v="1"/>
  </r>
  <r>
    <x v="2"/>
    <s v="org.zamedev.gloomydungeons2.opensource_1602221800.apk"/>
    <x v="13"/>
    <n v="0"/>
    <n v="341592.48766792001"/>
    <n v="1"/>
  </r>
  <r>
    <x v="2"/>
    <s v="eu.kanade.tachiyomi_41.apk"/>
    <x v="13"/>
    <n v="0"/>
    <n v="279539.79283803998"/>
    <n v="1"/>
  </r>
  <r>
    <x v="2"/>
    <s v="net.osmand.plus_355.apk"/>
    <x v="13"/>
    <n v="0"/>
    <n v="336741.43429310003"/>
    <n v="1"/>
  </r>
  <r>
    <x v="2"/>
    <s v="com.gitlab.ardash.appleflinger.android_1005006.apk"/>
    <x v="13"/>
    <n v="0"/>
    <n v="48157.4182410258"/>
    <n v="1"/>
  </r>
  <r>
    <x v="2"/>
    <s v="com.angrydoughnuts.android.alarmclock_15.apk"/>
    <x v="13"/>
    <n v="0"/>
    <n v="60560.594580019802"/>
    <n v="1"/>
  </r>
  <r>
    <x v="2"/>
    <s v="net.khertan.forrunners_101030.apk"/>
    <x v="13"/>
    <n v="0"/>
    <n v="46366.899278014898"/>
    <n v="1"/>
  </r>
  <r>
    <x v="2"/>
    <s v="com.miqote.shanawp_10.apk"/>
    <x v="13"/>
    <n v="0"/>
    <n v="30030.165330972501"/>
    <n v="1"/>
  </r>
  <r>
    <x v="2"/>
    <s v="anupam.acrylic_17.apk"/>
    <x v="13"/>
    <n v="0"/>
    <n v="37560.951658990198"/>
    <n v="1"/>
  </r>
  <r>
    <x v="2"/>
    <s v="net.zygotelabs.locker_11.apk"/>
    <x v="13"/>
    <n v="0"/>
    <n v="47119.6399229811"/>
    <n v="1"/>
  </r>
  <r>
    <x v="0"/>
    <s v="anupam.acrylic_17.apk"/>
    <x v="14"/>
    <n v="0"/>
    <n v="30433.8128"/>
    <n v="1"/>
  </r>
  <r>
    <x v="0"/>
    <s v="com.angrydoughnuts.android.alarmclock_15.apk"/>
    <x v="14"/>
    <n v="0"/>
    <n v="51732.578300000001"/>
    <n v="1"/>
  </r>
  <r>
    <x v="0"/>
    <s v="com.github.yeriomin.workoutlog_2.apk"/>
    <x v="14"/>
    <n v="1"/>
    <n v="306332.22399999999"/>
    <n v="1"/>
  </r>
  <r>
    <x v="0"/>
    <s v="com.gitlab.ardash.appleflinger.android_1005006.apk"/>
    <x v="14"/>
    <n v="0"/>
    <n v="96522.930099999998"/>
    <n v="1"/>
  </r>
  <r>
    <x v="0"/>
    <s v="com.miqote.shanawp_10.apk"/>
    <x v="14"/>
    <n v="0"/>
    <n v="32779.594700000001"/>
    <n v="1"/>
  </r>
  <r>
    <x v="0"/>
    <s v="com.notriddle.budget_44.apk"/>
    <x v="14"/>
    <n v="0"/>
    <n v="29906.776699999999"/>
    <n v="1"/>
  </r>
  <r>
    <x v="0"/>
    <s v="com.nutomic.ensichat_17.apk"/>
    <x v="14"/>
    <n v="0"/>
    <n v="184299.413"/>
    <n v="1"/>
  </r>
  <r>
    <x v="0"/>
    <s v="daniel_32.flexiblewallpaper_2.apk"/>
    <x v="14"/>
    <n v="0"/>
    <n v="27167.835299999999"/>
    <n v="1"/>
  </r>
  <r>
    <x v="0"/>
    <s v="eu.kanade.tachiyomi_41.apk"/>
    <x v="14"/>
    <n v="29"/>
    <n v="651839.80099999998"/>
    <n v="1"/>
  </r>
  <r>
    <x v="0"/>
    <s v="eu.polarclock_10.apk"/>
    <x v="14"/>
    <n v="0"/>
    <n v="26838.872599999999"/>
    <n v="1"/>
  </r>
  <r>
    <x v="0"/>
    <s v="io.github.alketii.mightyknight_1.apk"/>
    <x v="14"/>
    <n v="0"/>
    <n v="45553.049099999997"/>
    <n v="1"/>
  </r>
  <r>
    <x v="0"/>
    <s v="io.github.lonamiwebs.klooni_820.apk"/>
    <x v="14"/>
    <n v="0"/>
    <n v="92212.570099999997"/>
    <n v="1"/>
  </r>
  <r>
    <x v="0"/>
    <s v="jackpal.androidterm_72.apk"/>
    <x v="14"/>
    <n v="0"/>
    <n v="52976.563300000002"/>
    <n v="1"/>
  </r>
  <r>
    <x v="0"/>
    <s v="net.khertan.forrunners_101030.apk"/>
    <x v="14"/>
    <n v="0"/>
    <n v="44764.060599999997"/>
    <n v="1"/>
  </r>
  <r>
    <x v="0"/>
    <s v="net.osmand.plus_355.apk"/>
    <x v="14"/>
    <n v="4"/>
    <n v="318637.95400000003"/>
    <n v="1"/>
  </r>
  <r>
    <x v="0"/>
    <s v="net.tedstein.AndroSS_17.apk"/>
    <x v="14"/>
    <n v="0"/>
    <n v="34802.855900000002"/>
    <n v="1"/>
  </r>
  <r>
    <x v="0"/>
    <s v="net.zygotelabs.locker_11.apk"/>
    <x v="14"/>
    <n v="0"/>
    <n v="38958.916100000002"/>
    <n v="1"/>
  </r>
  <r>
    <x v="0"/>
    <s v="nya.miku.wishmaster_54.apk"/>
    <x v="14"/>
    <n v="7"/>
    <n v="2460593.7599999998"/>
    <n v="1"/>
  </r>
  <r>
    <x v="0"/>
    <s v="org.dnaq.dialer2_17.apk"/>
    <x v="14"/>
    <n v="2"/>
    <n v="29390.720000000001"/>
    <n v="1"/>
  </r>
  <r>
    <x v="0"/>
    <s v="org.dyndns.sven_ola.debian_kit_6.apk"/>
    <x v="14"/>
    <n v="0"/>
    <n v="31971.316200000001"/>
    <n v="1"/>
  </r>
  <r>
    <x v="0"/>
    <s v="org.jfedor.frozenbubble_54.apk"/>
    <x v="14"/>
    <n v="0"/>
    <n v="59887.701300000001"/>
    <n v="1"/>
  </r>
  <r>
    <x v="0"/>
    <s v="org.jsl.wfwt_14.apk"/>
    <x v="14"/>
    <n v="1"/>
    <n v="41394.175799999997"/>
    <n v="1"/>
  </r>
  <r>
    <x v="0"/>
    <s v="org.ninthfloor.copperpdf_4.apk"/>
    <x v="14"/>
    <n v="0"/>
    <n v="33435.7788"/>
    <n v="1"/>
  </r>
  <r>
    <x v="0"/>
    <s v="org.tuxpaint_923.apk"/>
    <x v="14"/>
    <n v="0"/>
    <n v="46516.056799999998"/>
    <n v="1"/>
  </r>
  <r>
    <x v="0"/>
    <s v="org.zamedev.gloomydungeons2.opensource_1602221800.apk"/>
    <x v="14"/>
    <n v="0"/>
    <n v="281024.696"/>
    <n v="1"/>
  </r>
  <r>
    <x v="0"/>
    <s v="protect.budgetwatch_29.apk"/>
    <x v="14"/>
    <n v="10"/>
    <n v="133638.61199999999"/>
    <n v="1"/>
  </r>
  <r>
    <x v="0"/>
    <s v="pt.isec.tp.am_4.apk"/>
    <x v="14"/>
    <n v="0"/>
    <n v="33690.923499999997"/>
    <n v="1"/>
  </r>
  <r>
    <x v="0"/>
    <s v="ru.henridellal.dialer_10.apk"/>
    <x v="14"/>
    <n v="0"/>
    <n v="34270.417000000001"/>
    <n v="1"/>
  </r>
  <r>
    <x v="0"/>
    <s v="trikita.talalarmo_19.apk"/>
    <x v="14"/>
    <n v="0"/>
    <n v="53773.216399999998"/>
    <n v="1"/>
  </r>
  <r>
    <x v="0"/>
    <s v="uk.co.yahoo.p1rpp.calendartrigger_7.apk"/>
    <x v="14"/>
    <n v="8"/>
    <n v="53721.128299999997"/>
    <n v="1"/>
  </r>
  <r>
    <x v="1"/>
    <s v="anupam.acrylic_17.apk"/>
    <x v="14"/>
    <n v="0"/>
    <n v="28242.174561833901"/>
    <n v="1"/>
  </r>
  <r>
    <x v="1"/>
    <s v="com.angrydoughnuts.android.alarmclock_15.apk"/>
    <x v="14"/>
    <n v="0"/>
    <n v="51271.547957789102"/>
    <n v="1"/>
  </r>
  <r>
    <x v="1"/>
    <s v="com.github.yeriomin.workoutlog_2.apk"/>
    <x v="14"/>
    <n v="1"/>
    <n v="349800.46787089598"/>
    <n v="1"/>
  </r>
  <r>
    <x v="1"/>
    <s v="com.gitlab.ardash.appleflinger.android_1005006.apk"/>
    <x v="14"/>
    <n v="0"/>
    <n v="88443.628279026598"/>
    <n v="1"/>
  </r>
  <r>
    <x v="1"/>
    <s v="com.miqote.shanawp_10.apk"/>
    <x v="14"/>
    <n v="0"/>
    <n v="27498.873468022699"/>
    <n v="1"/>
  </r>
  <r>
    <x v="1"/>
    <s v="com.notriddle.budget_44.apk"/>
    <x v="14"/>
    <n v="0"/>
    <n v="37284.345934865902"/>
    <n v="1"/>
  </r>
  <r>
    <x v="1"/>
    <s v="com.nutomic.ensichat_17.apk"/>
    <x v="14"/>
    <n v="0"/>
    <n v="182106.84153390999"/>
    <n v="1"/>
  </r>
  <r>
    <x v="1"/>
    <s v="eu.kanade.tachiyomi_41.apk"/>
    <x v="14"/>
    <n v="20"/>
    <n v="835664.399902103"/>
    <n v="1"/>
  </r>
  <r>
    <x v="1"/>
    <s v="daniel_32.flexiblewallpaper_2.apk"/>
    <x v="14"/>
    <n v="0"/>
    <n v="24460.092758061299"/>
    <n v="1"/>
  </r>
  <r>
    <x v="1"/>
    <s v="eu.polarclock_10.apk"/>
    <x v="14"/>
    <n v="0"/>
    <n v="30235.8216389548"/>
    <n v="1"/>
  </r>
  <r>
    <x v="1"/>
    <s v="io.github.alketii.mightyknight_1.apk"/>
    <x v="14"/>
    <n v="0"/>
    <n v="52394.7570209857"/>
    <n v="1"/>
  </r>
  <r>
    <x v="1"/>
    <s v="io.github.lonamiwebs.klooni_820.apk"/>
    <x v="14"/>
    <n v="0"/>
    <n v="94731.420411029801"/>
    <n v="1"/>
  </r>
  <r>
    <x v="1"/>
    <s v="jackpal.androidterm_72.apk"/>
    <x v="14"/>
    <n v="0"/>
    <n v="57823.393349070102"/>
    <n v="1"/>
  </r>
  <r>
    <x v="1"/>
    <s v="net.khertan.forrunners_101030.apk"/>
    <x v="14"/>
    <n v="0"/>
    <n v="40862.280548084498"/>
    <n v="1"/>
  </r>
  <r>
    <x v="1"/>
    <s v="net.osmand.plus_355.apk"/>
    <x v="14"/>
    <n v="4"/>
    <n v="361236.12549505098"/>
    <n v="1"/>
  </r>
  <r>
    <x v="1"/>
    <s v="net.tedstein.AndroSS_17.apk"/>
    <x v="14"/>
    <n v="0"/>
    <n v="36291.9584778137"/>
    <n v="1"/>
  </r>
  <r>
    <x v="1"/>
    <s v="net.zygotelabs.locker_11.apk"/>
    <x v="14"/>
    <n v="0"/>
    <n v="33242.789019131997"/>
    <n v="1"/>
  </r>
  <r>
    <x v="1"/>
    <s v="nya.miku.wishmaster_54.apk"/>
    <x v="14"/>
    <n v="8"/>
    <n v="4199833.31038104"/>
    <n v="1"/>
  </r>
  <r>
    <x v="1"/>
    <s v="org.dnaq.dialer2_17.apk"/>
    <x v="14"/>
    <n v="2"/>
    <n v="32339.2609700094"/>
    <n v="1"/>
  </r>
  <r>
    <x v="1"/>
    <s v="org.dyndns.sven_ola.debian_kit_6.apk"/>
    <x v="14"/>
    <n v="0"/>
    <n v="31204.164857044801"/>
    <n v="1"/>
  </r>
  <r>
    <x v="1"/>
    <s v="org.jfedor.frozenbubble_54.apk"/>
    <x v="14"/>
    <n v="0"/>
    <n v="62220.948135945902"/>
    <n v="1"/>
  </r>
  <r>
    <x v="1"/>
    <s v="org.jsl.wfwt_14.apk"/>
    <x v="14"/>
    <n v="1"/>
    <n v="62083.9899110142"/>
    <n v="1"/>
  </r>
  <r>
    <x v="1"/>
    <s v="org.tuxpaint_923.apk"/>
    <x v="14"/>
    <n v="0"/>
    <n v="54455.519453156703"/>
    <n v="1"/>
  </r>
  <r>
    <x v="1"/>
    <s v="org.ninthfloor.copperpdf_4.apk"/>
    <x v="14"/>
    <n v="0"/>
    <n v="29600.758006796201"/>
    <n v="1"/>
  </r>
  <r>
    <x v="1"/>
    <s v="org.zamedev.gloomydungeons2.opensource_1602221800.apk"/>
    <x v="14"/>
    <n v="0"/>
    <n v="295868.29905095499"/>
    <n v="1"/>
  </r>
  <r>
    <x v="1"/>
    <s v="protect.budgetwatch_29.apk"/>
    <x v="14"/>
    <n v="10"/>
    <n v="141527.112320065"/>
    <n v="1"/>
  </r>
  <r>
    <x v="1"/>
    <s v="pt.isec.tp.am_4.apk"/>
    <x v="14"/>
    <n v="0"/>
    <n v="40689.455967862101"/>
    <n v="1"/>
  </r>
  <r>
    <x v="1"/>
    <s v="ru.henridellal.dialer_10.apk"/>
    <x v="14"/>
    <n v="0"/>
    <n v="43714.279870036902"/>
    <n v="1"/>
  </r>
  <r>
    <x v="1"/>
    <s v="trikita.talalarmo_19.apk"/>
    <x v="14"/>
    <n v="0"/>
    <n v="62541.9321900699"/>
    <n v="1"/>
  </r>
  <r>
    <x v="1"/>
    <s v="uk.co.yahoo.p1rpp.calendartrigger_7.apk"/>
    <x v="14"/>
    <n v="8"/>
    <n v="52459.300955059"/>
    <n v="1"/>
  </r>
  <r>
    <x v="2"/>
    <s v="org.ninthfloor.copperpdf_4.apk"/>
    <x v="14"/>
    <n v="0"/>
    <n v="26608.173849061099"/>
    <n v="1"/>
  </r>
  <r>
    <x v="2"/>
    <s v="org.jsl.wfwt_14.apk"/>
    <x v="14"/>
    <n v="1"/>
    <n v="42019.191097002396"/>
    <n v="1"/>
  </r>
  <r>
    <x v="2"/>
    <s v="trikita.talalarmo_19.apk"/>
    <x v="14"/>
    <n v="0"/>
    <n v="40277.833558036902"/>
    <n v="1"/>
  </r>
  <r>
    <x v="2"/>
    <s v="uk.co.yahoo.p1rpp.calendartrigger_7.apk"/>
    <x v="14"/>
    <n v="8"/>
    <n v="36656.118858954796"/>
    <n v="1"/>
  </r>
  <r>
    <x v="2"/>
    <s v="org.tuxpaint_923.apk"/>
    <x v="14"/>
    <n v="0"/>
    <n v="38677.252119989098"/>
    <n v="1"/>
  </r>
  <r>
    <x v="2"/>
    <s v="net.tedstein.AndroSS_17.apk"/>
    <x v="14"/>
    <n v="0"/>
    <n v="25776.501815998901"/>
    <n v="1"/>
  </r>
  <r>
    <x v="2"/>
    <s v="com.notriddle.budget_44.apk"/>
    <x v="14"/>
    <n v="0"/>
    <n v="27193.626523949199"/>
    <n v="1"/>
  </r>
  <r>
    <x v="2"/>
    <s v="com.miqote.shanawp_10.apk"/>
    <x v="14"/>
    <n v="0"/>
    <n v="33377.087243948998"/>
    <n v="1"/>
  </r>
  <r>
    <x v="2"/>
    <s v="net.zygotelabs.locker_11.apk"/>
    <x v="14"/>
    <n v="0"/>
    <n v="48160.775706986897"/>
    <n v="1"/>
  </r>
  <r>
    <x v="2"/>
    <s v="io.github.alketii.mightyknight_1.apk"/>
    <x v="14"/>
    <n v="0"/>
    <n v="78046.480471035393"/>
    <n v="1"/>
  </r>
  <r>
    <x v="2"/>
    <s v="org.jfedor.frozenbubble_54.apk"/>
    <x v="14"/>
    <n v="0"/>
    <n v="83351.826390949995"/>
    <n v="1"/>
  </r>
  <r>
    <x v="2"/>
    <s v="pt.isec.tp.am_4.apk"/>
    <x v="14"/>
    <n v="0"/>
    <n v="59805.719371070103"/>
    <n v="1"/>
  </r>
  <r>
    <x v="2"/>
    <s v="com.gitlab.ardash.appleflinger.android_1005006.apk"/>
    <x v="14"/>
    <n v="0"/>
    <n v="159596.30420897101"/>
    <n v="1"/>
  </r>
  <r>
    <x v="2"/>
    <s v="io.github.lonamiwebs.klooni_820.apk"/>
    <x v="14"/>
    <n v="0"/>
    <n v="143452.52964098399"/>
    <n v="1"/>
  </r>
  <r>
    <x v="2"/>
    <s v="com.github.yeriomin.workoutlog_2.apk"/>
    <x v="14"/>
    <n v="1"/>
    <n v="387773.58121599501"/>
    <n v="1"/>
  </r>
  <r>
    <x v="2"/>
    <s v="net.osmand.plus_355.apk"/>
    <x v="14"/>
    <n v="4"/>
    <n v="361034.60261702997"/>
    <n v="1"/>
  </r>
  <r>
    <x v="2"/>
    <s v="com.nutomic.ensichat_17.apk"/>
    <x v="14"/>
    <n v="0"/>
    <n v="160517.58398197099"/>
    <n v="1"/>
  </r>
  <r>
    <x v="2"/>
    <s v="daniel_32.flexiblewallpaper_2.apk"/>
    <x v="14"/>
    <n v="0"/>
    <n v="35354.613838950099"/>
    <n v="1"/>
  </r>
  <r>
    <x v="2"/>
    <s v="net.khertan.forrunners_101030.apk"/>
    <x v="14"/>
    <n v="0"/>
    <n v="55686.881745001301"/>
    <n v="1"/>
  </r>
  <r>
    <x v="2"/>
    <s v="org.zamedev.gloomydungeons2.opensource_1602221800.apk"/>
    <x v="14"/>
    <n v="0"/>
    <n v="302939.34428005002"/>
    <n v="1"/>
  </r>
  <r>
    <x v="2"/>
    <s v="jackpal.androidterm_72.apk"/>
    <x v="14"/>
    <n v="0"/>
    <n v="41565.558138070599"/>
    <n v="1"/>
  </r>
  <r>
    <x v="2"/>
    <s v="eu.polarclock_10.apk"/>
    <x v="14"/>
    <n v="0"/>
    <n v="18190.070113982001"/>
    <n v="1"/>
  </r>
  <r>
    <x v="2"/>
    <s v="ru.henridellal.dialer_10.apk"/>
    <x v="14"/>
    <n v="0"/>
    <n v="29189.691975014201"/>
    <n v="1"/>
  </r>
  <r>
    <x v="2"/>
    <s v="com.angrydoughnuts.android.alarmclock_15.apk"/>
    <x v="14"/>
    <n v="0"/>
    <n v="40779.2268970515"/>
    <n v="1"/>
  </r>
  <r>
    <x v="2"/>
    <s v="anupam.acrylic_17.apk"/>
    <x v="14"/>
    <n v="0"/>
    <n v="32091.103613027299"/>
    <n v="1"/>
  </r>
  <r>
    <x v="2"/>
    <s v="org.dyndns.sven_ola.debian_kit_6.apk"/>
    <x v="14"/>
    <n v="0"/>
    <n v="27972.8478429606"/>
    <n v="1"/>
  </r>
  <r>
    <x v="2"/>
    <s v="eu.kanade.tachiyomi_41.apk"/>
    <x v="14"/>
    <n v="28"/>
    <n v="748611.605348996"/>
    <n v="1"/>
  </r>
  <r>
    <x v="2"/>
    <s v="protect.budgetwatch_29.apk"/>
    <x v="14"/>
    <n v="10"/>
    <n v="159127.12387100299"/>
    <n v="1"/>
  </r>
  <r>
    <x v="2"/>
    <s v="nya.miku.wishmaster_54.apk"/>
    <x v="14"/>
    <n v="7"/>
    <n v="2656911.3506720099"/>
    <n v="1"/>
  </r>
  <r>
    <x v="2"/>
    <s v="org.dnaq.dialer2_17.apk"/>
    <x v="14"/>
    <n v="2"/>
    <n v="40071.7827170155"/>
    <n v="1"/>
  </r>
  <r>
    <x v="0"/>
    <s v="anupam.acrylic_17.apk"/>
    <x v="15"/>
    <n v="0"/>
    <n v="42965.251700000001"/>
    <n v="1"/>
  </r>
  <r>
    <x v="0"/>
    <s v="com.angrydoughnuts.android.alarmclock_15.apk"/>
    <x v="15"/>
    <n v="0"/>
    <n v="49046.336300000003"/>
    <n v="1"/>
  </r>
  <r>
    <x v="0"/>
    <s v="com.github.yeriomin.workoutlog_2.apk"/>
    <x v="15"/>
    <n v="0"/>
    <n v="44525.892599999999"/>
    <n v="1"/>
  </r>
  <r>
    <x v="0"/>
    <s v="com.gitlab.ardash.appleflinger.android_1005006.apk"/>
    <x v="15"/>
    <n v="0"/>
    <n v="51808.231099999997"/>
    <n v="1"/>
  </r>
  <r>
    <x v="0"/>
    <s v="com.miqote.shanawp_10.apk"/>
    <x v="15"/>
    <n v="0"/>
    <n v="37090.803999999996"/>
    <n v="1"/>
  </r>
  <r>
    <x v="0"/>
    <s v="com.notriddle.budget_44.apk"/>
    <x v="15"/>
    <n v="0"/>
    <n v="41201.409399999997"/>
    <n v="1"/>
  </r>
  <r>
    <x v="0"/>
    <s v="daniel_32.flexiblewallpaper_2.apk"/>
    <x v="15"/>
    <n v="0"/>
    <n v="34180.46"/>
    <n v="1"/>
  </r>
  <r>
    <x v="0"/>
    <s v="com.nutomic.ensichat_17.apk"/>
    <x v="15"/>
    <n v="0"/>
    <n v="7214027.6699999999"/>
    <n v="0"/>
  </r>
  <r>
    <x v="0"/>
    <s v="eu.kanade.tachiyomi_41.apk"/>
    <x v="15"/>
    <n v="0"/>
    <n v="269589.283"/>
    <n v="1"/>
  </r>
  <r>
    <x v="0"/>
    <s v="eu.polarclock_10.apk"/>
    <x v="15"/>
    <n v="0"/>
    <n v="33086.720000000001"/>
    <n v="1"/>
  </r>
  <r>
    <x v="0"/>
    <s v="io.github.alketii.mightyknight_1.apk"/>
    <x v="15"/>
    <n v="0"/>
    <n v="61441.550900000002"/>
    <n v="1"/>
  </r>
  <r>
    <x v="0"/>
    <s v="io.github.lonamiwebs.klooni_820.apk"/>
    <x v="15"/>
    <n v="0"/>
    <n v="52955.687899999997"/>
    <n v="1"/>
  </r>
  <r>
    <x v="0"/>
    <s v="net.khertan.forrunners_101030.apk"/>
    <x v="15"/>
    <n v="0"/>
    <n v="47442.801800000001"/>
    <n v="1"/>
  </r>
  <r>
    <x v="0"/>
    <s v="net.osmand.plus_355.apk"/>
    <x v="15"/>
    <n v="0"/>
    <n v="291882.70699999999"/>
    <n v="1"/>
  </r>
  <r>
    <x v="0"/>
    <s v="jackpal.androidterm_72.apk"/>
    <x v="15"/>
    <n v="0"/>
    <n v="56533.183400000002"/>
    <n v="1"/>
  </r>
  <r>
    <x v="0"/>
    <s v="net.tedstein.AndroSS_17.apk"/>
    <x v="15"/>
    <n v="0"/>
    <n v="38576.450299999997"/>
    <n v="1"/>
  </r>
  <r>
    <x v="0"/>
    <s v="net.zygotelabs.locker_11.apk"/>
    <x v="15"/>
    <n v="0"/>
    <n v="42370.423799999997"/>
    <n v="1"/>
  </r>
  <r>
    <x v="0"/>
    <s v="nya.miku.wishmaster_54.apk"/>
    <x v="15"/>
    <n v="0"/>
    <n v="7209368.9900000002"/>
    <n v="0"/>
  </r>
  <r>
    <x v="0"/>
    <s v="org.dnaq.dialer2_17.apk"/>
    <x v="15"/>
    <n v="2"/>
    <n v="47011.532700000003"/>
    <n v="1"/>
  </r>
  <r>
    <x v="0"/>
    <s v="org.dyndns.sven_ola.debian_kit_6.apk"/>
    <x v="15"/>
    <n v="0"/>
    <n v="37843.615400000002"/>
    <n v="1"/>
  </r>
  <r>
    <x v="0"/>
    <s v="org.jfedor.frozenbubble_54.apk"/>
    <x v="15"/>
    <n v="0"/>
    <n v="89462.047999999995"/>
    <n v="1"/>
  </r>
  <r>
    <x v="0"/>
    <s v="org.jsl.wfwt_14.apk"/>
    <x v="15"/>
    <n v="0"/>
    <n v="59154.077700000002"/>
    <n v="1"/>
  </r>
  <r>
    <x v="0"/>
    <s v="org.ninthfloor.copperpdf_4.apk"/>
    <x v="15"/>
    <n v="0"/>
    <n v="40799.419300000001"/>
    <n v="1"/>
  </r>
  <r>
    <x v="0"/>
    <s v="org.tuxpaint_923.apk"/>
    <x v="15"/>
    <n v="0"/>
    <n v="61178.093699999998"/>
    <n v="1"/>
  </r>
  <r>
    <x v="0"/>
    <s v="org.zamedev.gloomydungeons2.opensource_1602221800.apk"/>
    <x v="15"/>
    <n v="0"/>
    <n v="7212311.5800000001"/>
    <n v="0"/>
  </r>
  <r>
    <x v="0"/>
    <s v="protect.budgetwatch_29.apk"/>
    <x v="15"/>
    <n v="10"/>
    <n v="123665.44100000001"/>
    <n v="1"/>
  </r>
  <r>
    <x v="0"/>
    <s v="pt.isec.tp.am_4.apk"/>
    <x v="15"/>
    <n v="0"/>
    <n v="42273.831899999997"/>
    <n v="1"/>
  </r>
  <r>
    <x v="0"/>
    <s v="ru.henridellal.dialer_10.apk"/>
    <x v="15"/>
    <n v="0"/>
    <n v="41469.390599999999"/>
    <n v="1"/>
  </r>
  <r>
    <x v="0"/>
    <s v="trikita.talalarmo_19.apk"/>
    <x v="15"/>
    <n v="0"/>
    <n v="62727.088600000003"/>
    <n v="1"/>
  </r>
  <r>
    <x v="0"/>
    <s v="uk.co.yahoo.p1rpp.calendartrigger_7.apk"/>
    <x v="15"/>
    <n v="8"/>
    <n v="58184.227099999996"/>
    <n v="1"/>
  </r>
  <r>
    <x v="1"/>
    <s v="anupam.acrylic_17.apk"/>
    <x v="15"/>
    <n v="0"/>
    <n v="39317.524575162599"/>
    <n v="1"/>
  </r>
  <r>
    <x v="1"/>
    <s v="com.angrydoughnuts.android.alarmclock_15.apk"/>
    <x v="15"/>
    <n v="0"/>
    <n v="63573.595739901"/>
    <n v="1"/>
  </r>
  <r>
    <x v="1"/>
    <s v="com.gitlab.ardash.appleflinger.android_1005006.apk"/>
    <x v="15"/>
    <n v="0"/>
    <n v="70051.299056969496"/>
    <n v="1"/>
  </r>
  <r>
    <x v="1"/>
    <s v="com.github.yeriomin.workoutlog_2.apk"/>
    <x v="15"/>
    <n v="0"/>
    <n v="52378.013449022503"/>
    <n v="1"/>
  </r>
  <r>
    <x v="1"/>
    <s v="com.miqote.shanawp_10.apk"/>
    <x v="15"/>
    <n v="0"/>
    <n v="47018.856323091299"/>
    <n v="1"/>
  </r>
  <r>
    <x v="1"/>
    <s v="com.notriddle.budget_44.apk"/>
    <x v="15"/>
    <n v="0"/>
    <n v="47305.163810960898"/>
    <n v="1"/>
  </r>
  <r>
    <x v="1"/>
    <s v="com.nutomic.ensichat_17.apk"/>
    <x v="15"/>
    <n v="0"/>
    <n v="7218444.2190728104"/>
    <n v="0"/>
  </r>
  <r>
    <x v="1"/>
    <s v="daniel_32.flexiblewallpaper_2.apk"/>
    <x v="15"/>
    <n v="0"/>
    <n v="37190.595769090498"/>
    <n v="1"/>
  </r>
  <r>
    <x v="1"/>
    <s v="eu.kanade.tachiyomi_41.apk"/>
    <x v="15"/>
    <n v="0"/>
    <n v="299650.52003809199"/>
    <n v="1"/>
  </r>
  <r>
    <x v="1"/>
    <s v="eu.polarclock_10.apk"/>
    <x v="15"/>
    <n v="0"/>
    <n v="34324.442008975799"/>
    <n v="1"/>
  </r>
  <r>
    <x v="1"/>
    <s v="io.github.alketii.mightyknight_1.apk"/>
    <x v="15"/>
    <n v="0"/>
    <n v="67477.614235831395"/>
    <n v="1"/>
  </r>
  <r>
    <x v="1"/>
    <s v="io.github.lonamiwebs.klooni_820.apk"/>
    <x v="15"/>
    <n v="0"/>
    <n v="71023.256096988902"/>
    <n v="1"/>
  </r>
  <r>
    <x v="1"/>
    <s v="jackpal.androidterm_72.apk"/>
    <x v="15"/>
    <n v="0"/>
    <n v="69799.369235057296"/>
    <n v="1"/>
  </r>
  <r>
    <x v="1"/>
    <s v="net.khertan.forrunners_101030.apk"/>
    <x v="15"/>
    <n v="0"/>
    <n v="64115.297859068902"/>
    <n v="1"/>
  </r>
  <r>
    <x v="1"/>
    <s v="net.osmand.plus_355.apk"/>
    <x v="15"/>
    <n v="0"/>
    <n v="272976.12480819202"/>
    <n v="1"/>
  </r>
  <r>
    <x v="1"/>
    <s v="net.tedstein.AndroSS_17.apk"/>
    <x v="15"/>
    <n v="0"/>
    <n v="47240.802731132098"/>
    <n v="1"/>
  </r>
  <r>
    <x v="1"/>
    <s v="net.zygotelabs.locker_11.apk"/>
    <x v="15"/>
    <n v="0"/>
    <n v="55203.743847086997"/>
    <n v="1"/>
  </r>
  <r>
    <x v="1"/>
    <s v="nya.miku.wishmaster_54.apk"/>
    <x v="15"/>
    <n v="0"/>
    <n v="7209276.2955750804"/>
    <n v="0"/>
  </r>
  <r>
    <x v="1"/>
    <s v="org.dyndns.sven_ola.debian_kit_6.apk"/>
    <x v="15"/>
    <n v="0"/>
    <n v="41426.438067806797"/>
    <n v="1"/>
  </r>
  <r>
    <x v="1"/>
    <s v="org.dnaq.dialer2_17.apk"/>
    <x v="15"/>
    <n v="2"/>
    <n v="52972.415199968898"/>
    <n v="1"/>
  </r>
  <r>
    <x v="1"/>
    <s v="org.jfedor.frozenbubble_54.apk"/>
    <x v="15"/>
    <n v="0"/>
    <n v="92469.753919867799"/>
    <n v="1"/>
  </r>
  <r>
    <x v="1"/>
    <s v="org.jsl.wfwt_14.apk"/>
    <x v="15"/>
    <n v="0"/>
    <n v="54271.994943963298"/>
    <n v="1"/>
  </r>
  <r>
    <x v="1"/>
    <s v="org.ninthfloor.copperpdf_4.apk"/>
    <x v="15"/>
    <n v="0"/>
    <n v="41357.063475996198"/>
    <n v="1"/>
  </r>
  <r>
    <x v="1"/>
    <s v="org.tuxpaint_923.apk"/>
    <x v="15"/>
    <n v="0"/>
    <n v="64930.518174078301"/>
    <n v="1"/>
  </r>
  <r>
    <x v="1"/>
    <s v="org.zamedev.gloomydungeons2.opensource_1602221800.apk"/>
    <x v="15"/>
    <n v="0"/>
    <n v="7213973.8269189801"/>
    <n v="0"/>
  </r>
  <r>
    <x v="1"/>
    <s v="pt.isec.tp.am_4.apk"/>
    <x v="15"/>
    <n v="0"/>
    <n v="46502.587770111801"/>
    <n v="1"/>
  </r>
  <r>
    <x v="1"/>
    <s v="protect.budgetwatch_29.apk"/>
    <x v="15"/>
    <n v="10"/>
    <n v="136287.02798718499"/>
    <n v="1"/>
  </r>
  <r>
    <x v="1"/>
    <s v="ru.henridellal.dialer_10.apk"/>
    <x v="15"/>
    <n v="0"/>
    <n v="48827.985781943396"/>
    <n v="1"/>
  </r>
  <r>
    <x v="1"/>
    <s v="trikita.talalarmo_19.apk"/>
    <x v="15"/>
    <n v="0"/>
    <n v="59034.035441931301"/>
    <n v="1"/>
  </r>
  <r>
    <x v="1"/>
    <s v="uk.co.yahoo.p1rpp.calendartrigger_7.apk"/>
    <x v="15"/>
    <n v="8"/>
    <n v="76596.324819838599"/>
    <n v="1"/>
  </r>
  <r>
    <x v="2"/>
    <s v="eu.polarclock_10.apk"/>
    <x v="15"/>
    <n v="0"/>
    <n v="30057.607037015201"/>
    <n v="1"/>
  </r>
  <r>
    <x v="2"/>
    <s v="ru.henridellal.dialer_10.apk"/>
    <x v="15"/>
    <n v="0"/>
    <n v="45098.278646008097"/>
    <n v="1"/>
  </r>
  <r>
    <x v="2"/>
    <s v="anupam.acrylic_17.apk"/>
    <x v="15"/>
    <n v="0"/>
    <n v="36024.063886958102"/>
    <n v="1"/>
  </r>
  <r>
    <x v="2"/>
    <s v="org.dyndns.sven_ola.debian_kit_6.apk"/>
    <x v="15"/>
    <n v="0"/>
    <n v="31531.548397033399"/>
    <n v="1"/>
  </r>
  <r>
    <x v="2"/>
    <s v="net.zygotelabs.locker_11.apk"/>
    <x v="15"/>
    <n v="0"/>
    <n v="36617.907815030703"/>
    <n v="1"/>
  </r>
  <r>
    <x v="2"/>
    <s v="com.miqote.shanawp_10.apk"/>
    <x v="15"/>
    <n v="0"/>
    <n v="35451.266392949001"/>
    <n v="1"/>
  </r>
  <r>
    <x v="2"/>
    <s v="daniel_32.flexiblewallpaper_2.apk"/>
    <x v="15"/>
    <n v="0"/>
    <n v="31669.815800967601"/>
    <n v="1"/>
  </r>
  <r>
    <x v="2"/>
    <s v="net.khertan.forrunners_101030.apk"/>
    <x v="15"/>
    <n v="0"/>
    <n v="41693.791909026899"/>
    <n v="1"/>
  </r>
  <r>
    <x v="2"/>
    <s v="io.github.lonamiwebs.klooni_820.apk"/>
    <x v="15"/>
    <n v="0"/>
    <n v="46424.111359054201"/>
    <n v="1"/>
  </r>
  <r>
    <x v="2"/>
    <s v="com.gitlab.ardash.appleflinger.android_1005006.apk"/>
    <x v="15"/>
    <n v="0"/>
    <n v="43487.493579043003"/>
    <n v="1"/>
  </r>
  <r>
    <x v="2"/>
    <s v="pt.isec.tp.am_4.apk"/>
    <x v="15"/>
    <n v="0"/>
    <n v="36267.501182039203"/>
    <n v="1"/>
  </r>
  <r>
    <x v="2"/>
    <s v="io.github.alketii.mightyknight_1.apk"/>
    <x v="15"/>
    <n v="0"/>
    <n v="49370.026077958697"/>
    <n v="1"/>
  </r>
  <r>
    <x v="2"/>
    <s v="com.github.yeriomin.workoutlog_2.apk"/>
    <x v="15"/>
    <n v="0"/>
    <n v="39344.068375998097"/>
    <n v="1"/>
  </r>
  <r>
    <x v="2"/>
    <s v="org.jfedor.frozenbubble_54.apk"/>
    <x v="15"/>
    <n v="0"/>
    <n v="71649.269382003695"/>
    <n v="1"/>
  </r>
  <r>
    <x v="2"/>
    <s v="net.osmand.plus_355.apk"/>
    <x v="15"/>
    <n v="0"/>
    <n v="296819.01959201699"/>
    <n v="1"/>
  </r>
  <r>
    <x v="2"/>
    <s v="protect.budgetwatch_29.apk"/>
    <x v="15"/>
    <n v="8"/>
    <n v="115043.368576094"/>
    <n v="1"/>
  </r>
  <r>
    <x v="2"/>
    <s v="org.dnaq.dialer2_17.apk"/>
    <x v="15"/>
    <n v="2"/>
    <n v="42615.171979065002"/>
    <n v="1"/>
  </r>
  <r>
    <x v="2"/>
    <s v="eu.kanade.tachiyomi_41.apk"/>
    <x v="15"/>
    <n v="0"/>
    <n v="303614.26794901403"/>
    <n v="1"/>
  </r>
  <r>
    <x v="2"/>
    <s v="org.tuxpaint_923.apk"/>
    <x v="15"/>
    <n v="0"/>
    <n v="56986.175851081498"/>
    <n v="1"/>
  </r>
  <r>
    <x v="2"/>
    <s v="net.tedstein.AndroSS_17.apk"/>
    <x v="15"/>
    <n v="0"/>
    <n v="31408.414667006498"/>
    <n v="1"/>
  </r>
  <r>
    <x v="2"/>
    <s v="trikita.talalarmo_19.apk"/>
    <x v="15"/>
    <n v="0"/>
    <n v="44696.088089956902"/>
    <n v="1"/>
  </r>
  <r>
    <x v="2"/>
    <s v="com.notriddle.budget_44.apk"/>
    <x v="15"/>
    <n v="0"/>
    <n v="39824.981661047699"/>
    <n v="1"/>
  </r>
  <r>
    <x v="2"/>
    <s v="jackpal.androidterm_72.apk"/>
    <x v="15"/>
    <n v="0"/>
    <n v="60033.094368060098"/>
    <n v="1"/>
  </r>
  <r>
    <x v="2"/>
    <s v="com.angrydoughnuts.android.alarmclock_15.apk"/>
    <x v="15"/>
    <n v="0"/>
    <n v="52920.146371005103"/>
    <n v="1"/>
  </r>
  <r>
    <x v="2"/>
    <s v="org.jsl.wfwt_14.apk"/>
    <x v="15"/>
    <n v="0"/>
    <n v="41455.110713024602"/>
    <n v="1"/>
  </r>
  <r>
    <x v="2"/>
    <s v="org.ninthfloor.copperpdf_4.apk"/>
    <x v="15"/>
    <n v="0"/>
    <n v="34902.384322020203"/>
    <n v="1"/>
  </r>
  <r>
    <x v="2"/>
    <s v="org.zamedev.gloomydungeons2.opensource_1602221800.apk"/>
    <x v="15"/>
    <n v="0"/>
    <n v="7210331.8965110201"/>
    <n v="0"/>
  </r>
  <r>
    <x v="2"/>
    <s v="uk.co.yahoo.p1rpp.calendartrigger_7.apk"/>
    <x v="15"/>
    <n v="8"/>
    <n v="64345.430143060999"/>
    <n v="1"/>
  </r>
  <r>
    <x v="2"/>
    <s v="nya.miku.wishmaster_54.apk"/>
    <x v="15"/>
    <n v="0"/>
    <n v="7208074.6228040596"/>
    <n v="0"/>
  </r>
  <r>
    <x v="2"/>
    <s v="com.nutomic.ensichat_17.apk"/>
    <x v="15"/>
    <n v="0"/>
    <n v="7209106.8880509101"/>
    <n v="0"/>
  </r>
  <r>
    <x v="0"/>
    <s v="anupam.acrylic_17.apk"/>
    <x v="16"/>
    <n v="0"/>
    <n v="20925.53"/>
    <n v="1"/>
  </r>
  <r>
    <x v="0"/>
    <s v="com.angrydoughnuts.android.alarmclock_15.apk"/>
    <x v="16"/>
    <n v="0"/>
    <n v="35169.077599999997"/>
    <n v="1"/>
  </r>
  <r>
    <x v="0"/>
    <s v="com.github.yeriomin.workoutlog_2.apk"/>
    <x v="16"/>
    <n v="0"/>
    <n v="57009.786999999997"/>
    <n v="1"/>
  </r>
  <r>
    <x v="0"/>
    <s v="com.gitlab.ardash.appleflinger.android_1005006.apk"/>
    <x v="16"/>
    <n v="0"/>
    <n v="141245.193"/>
    <n v="1"/>
  </r>
  <r>
    <x v="0"/>
    <s v="com.miqote.shanawp_10.apk"/>
    <x v="16"/>
    <n v="0"/>
    <n v="22001.200099999998"/>
    <n v="1"/>
  </r>
  <r>
    <x v="0"/>
    <s v="com.notriddle.budget_44.apk"/>
    <x v="16"/>
    <n v="0"/>
    <n v="26389.212200000002"/>
    <n v="1"/>
  </r>
  <r>
    <x v="0"/>
    <s v="com.nutomic.ensichat_17.apk"/>
    <x v="16"/>
    <n v="0"/>
    <n v="240924.98499999999"/>
    <n v="1"/>
  </r>
  <r>
    <x v="0"/>
    <s v="daniel_32.flexiblewallpaper_2.apk"/>
    <x v="16"/>
    <n v="0"/>
    <n v="16729.631700000002"/>
    <n v="1"/>
  </r>
  <r>
    <x v="0"/>
    <s v="eu.kanade.tachiyomi_41.apk"/>
    <x v="16"/>
    <n v="0"/>
    <n v="1462601.28"/>
    <n v="1"/>
  </r>
  <r>
    <x v="0"/>
    <s v="eu.polarclock_10.apk"/>
    <x v="16"/>
    <n v="0"/>
    <n v="21530.1636"/>
    <n v="1"/>
  </r>
  <r>
    <x v="0"/>
    <s v="io.github.alketii.mightyknight_1.apk"/>
    <x v="16"/>
    <n v="0"/>
    <n v="37741.551500000001"/>
    <n v="1"/>
  </r>
  <r>
    <x v="0"/>
    <s v="io.github.lonamiwebs.klooni_820.apk"/>
    <x v="16"/>
    <n v="0"/>
    <n v="124128.60799999999"/>
    <n v="1"/>
  </r>
  <r>
    <x v="0"/>
    <s v="jackpal.androidterm_72.apk"/>
    <x v="16"/>
    <n v="0"/>
    <n v="47460.293299999998"/>
    <n v="1"/>
  </r>
  <r>
    <x v="0"/>
    <s v="net.khertan.forrunners_101030.apk"/>
    <x v="16"/>
    <n v="0"/>
    <n v="30973.1698"/>
    <n v="1"/>
  </r>
  <r>
    <x v="0"/>
    <s v="net.osmand.plus_355.apk"/>
    <x v="16"/>
    <n v="4"/>
    <n v="612588.82799999998"/>
    <n v="1"/>
  </r>
  <r>
    <x v="0"/>
    <s v="net.tedstein.AndroSS_17.apk"/>
    <x v="16"/>
    <n v="0"/>
    <n v="24189.733800000002"/>
    <n v="1"/>
  </r>
  <r>
    <x v="0"/>
    <s v="net.zygotelabs.locker_11.apk"/>
    <x v="16"/>
    <n v="0"/>
    <n v="25421.204699999998"/>
    <n v="1"/>
  </r>
  <r>
    <x v="0"/>
    <s v="nya.miku.wishmaster_54.apk"/>
    <x v="16"/>
    <n v="8"/>
    <n v="955412.56599999999"/>
    <n v="1"/>
  </r>
  <r>
    <x v="0"/>
    <s v="org.dnaq.dialer2_17.apk"/>
    <x v="16"/>
    <n v="2"/>
    <n v="24757.255499999999"/>
    <n v="1"/>
  </r>
  <r>
    <x v="0"/>
    <s v="org.dyndns.sven_ola.debian_kit_6.apk"/>
    <x v="16"/>
    <n v="0"/>
    <n v="20704.1073"/>
    <n v="1"/>
  </r>
  <r>
    <x v="0"/>
    <s v="org.jfedor.frozenbubble_54.apk"/>
    <x v="16"/>
    <n v="0"/>
    <n v="53691.7981"/>
    <n v="1"/>
  </r>
  <r>
    <x v="0"/>
    <s v="org.jsl.wfwt_14.apk"/>
    <x v="16"/>
    <n v="1"/>
    <n v="46020.397499999999"/>
    <n v="1"/>
  </r>
  <r>
    <x v="0"/>
    <s v="org.ninthfloor.copperpdf_4.apk"/>
    <x v="16"/>
    <n v="0"/>
    <n v="20671.473900000001"/>
    <n v="1"/>
  </r>
  <r>
    <x v="0"/>
    <s v="org.tuxpaint_923.apk"/>
    <x v="16"/>
    <n v="0"/>
    <n v="39685.623399999997"/>
    <n v="1"/>
  </r>
  <r>
    <x v="0"/>
    <s v="org.zamedev.gloomydungeons2.opensource_1602221800.apk"/>
    <x v="16"/>
    <n v="0"/>
    <n v="533683.897"/>
    <n v="1"/>
  </r>
  <r>
    <x v="0"/>
    <s v="protect.budgetwatch_29.apk"/>
    <x v="16"/>
    <n v="10"/>
    <n v="263246.97899999999"/>
    <n v="1"/>
  </r>
  <r>
    <x v="0"/>
    <s v="pt.isec.tp.am_4.apk"/>
    <x v="16"/>
    <n v="0"/>
    <n v="30228.7559"/>
    <n v="1"/>
  </r>
  <r>
    <x v="0"/>
    <s v="ru.henridellal.dialer_10.apk"/>
    <x v="16"/>
    <n v="0"/>
    <n v="32801.723899999997"/>
    <n v="1"/>
  </r>
  <r>
    <x v="0"/>
    <s v="trikita.talalarmo_19.apk"/>
    <x v="16"/>
    <n v="0"/>
    <n v="49987.866600000001"/>
    <n v="1"/>
  </r>
  <r>
    <x v="0"/>
    <s v="uk.co.yahoo.p1rpp.calendartrigger_7.apk"/>
    <x v="16"/>
    <n v="8"/>
    <n v="47869.065499999997"/>
    <n v="1"/>
  </r>
  <r>
    <x v="1"/>
    <s v="anupam.acrylic_17.apk"/>
    <x v="16"/>
    <n v="0"/>
    <n v="20182.596048107302"/>
    <n v="1"/>
  </r>
  <r>
    <x v="1"/>
    <s v="com.angrydoughnuts.android.alarmclock_15.apk"/>
    <x v="16"/>
    <n v="0"/>
    <n v="30496.000374900101"/>
    <n v="1"/>
  </r>
  <r>
    <x v="1"/>
    <s v="com.gitlab.ardash.appleflinger.android_1005006.apk"/>
    <x v="16"/>
    <n v="0"/>
    <n v="149438.47336200901"/>
    <n v="1"/>
  </r>
  <r>
    <x v="1"/>
    <s v="com.github.yeriomin.workoutlog_2.apk"/>
    <x v="16"/>
    <n v="0"/>
    <n v="50109.7856911364"/>
    <n v="1"/>
  </r>
  <r>
    <x v="1"/>
    <s v="com.miqote.shanawp_10.apk"/>
    <x v="16"/>
    <n v="0"/>
    <n v="19466.082609957"/>
    <n v="1"/>
  </r>
  <r>
    <x v="1"/>
    <s v="com.notriddle.budget_44.apk"/>
    <x v="16"/>
    <n v="0"/>
    <n v="23617.6170639228"/>
    <n v="1"/>
  </r>
  <r>
    <x v="1"/>
    <s v="com.nutomic.ensichat_17.apk"/>
    <x v="16"/>
    <n v="0"/>
    <n v="261742.21849511299"/>
    <n v="1"/>
  </r>
  <r>
    <x v="1"/>
    <s v="eu.kanade.tachiyomi_41.apk"/>
    <x v="16"/>
    <n v="0"/>
    <n v="2174737.7030381402"/>
    <n v="1"/>
  </r>
  <r>
    <x v="1"/>
    <s v="daniel_32.flexiblewallpaper_2.apk"/>
    <x v="16"/>
    <n v="0"/>
    <n v="18716.8490260373"/>
    <n v="1"/>
  </r>
  <r>
    <x v="1"/>
    <s v="eu.polarclock_10.apk"/>
    <x v="16"/>
    <n v="0"/>
    <n v="15259.6391099505"/>
    <n v="1"/>
  </r>
  <r>
    <x v="1"/>
    <s v="io.github.alketii.mightyknight_1.apk"/>
    <x v="16"/>
    <n v="0"/>
    <n v="40299.686989979797"/>
    <n v="1"/>
  </r>
  <r>
    <x v="1"/>
    <s v="io.github.lonamiwebs.klooni_820.apk"/>
    <x v="16"/>
    <n v="0"/>
    <n v="127608.221768168"/>
    <n v="1"/>
  </r>
  <r>
    <x v="1"/>
    <s v="jackpal.androidterm_72.apk"/>
    <x v="16"/>
    <n v="0"/>
    <n v="37707.180431112603"/>
    <n v="1"/>
  </r>
  <r>
    <x v="1"/>
    <s v="net.khertan.forrunners_101030.apk"/>
    <x v="16"/>
    <n v="0"/>
    <n v="30547.150274040101"/>
    <n v="1"/>
  </r>
  <r>
    <x v="1"/>
    <s v="net.osmand.plus_355.apk"/>
    <x v="16"/>
    <n v="4"/>
    <n v="752183.11816710001"/>
    <n v="1"/>
  </r>
  <r>
    <x v="1"/>
    <s v="net.tedstein.AndroSS_17.apk"/>
    <x v="16"/>
    <n v="0"/>
    <n v="20607.362680137099"/>
    <n v="1"/>
  </r>
  <r>
    <x v="1"/>
    <s v="net.zygotelabs.locker_11.apk"/>
    <x v="16"/>
    <n v="0"/>
    <n v="26146.693733055101"/>
    <n v="1"/>
  </r>
  <r>
    <x v="1"/>
    <s v="nya.miku.wishmaster_54.apk"/>
    <x v="16"/>
    <n v="8"/>
    <n v="1086088.3932551299"/>
    <n v="1"/>
  </r>
  <r>
    <x v="1"/>
    <s v="org.dnaq.dialer2_17.apk"/>
    <x v="16"/>
    <n v="2"/>
    <n v="26510.622767033001"/>
    <n v="1"/>
  </r>
  <r>
    <x v="1"/>
    <s v="org.dyndns.sven_ola.debian_kit_6.apk"/>
    <x v="16"/>
    <n v="0"/>
    <n v="22835.3389468975"/>
    <n v="1"/>
  </r>
  <r>
    <x v="1"/>
    <s v="org.jfedor.frozenbubble_54.apk"/>
    <x v="16"/>
    <n v="0"/>
    <n v="52034.310939954499"/>
    <n v="1"/>
  </r>
  <r>
    <x v="1"/>
    <s v="org.ninthfloor.copperpdf_4.apk"/>
    <x v="16"/>
    <n v="0"/>
    <n v="21420.702323084599"/>
    <n v="1"/>
  </r>
  <r>
    <x v="1"/>
    <s v="org.jsl.wfwt_14.apk"/>
    <x v="16"/>
    <n v="1"/>
    <n v="36795.848821056999"/>
    <n v="1"/>
  </r>
  <r>
    <x v="1"/>
    <s v="org.zamedev.gloomydungeons2.opensource_1602221800.apk"/>
    <x v="16"/>
    <n v="0"/>
    <n v="594760.16677590006"/>
    <n v="1"/>
  </r>
  <r>
    <x v="1"/>
    <s v="org.tuxpaint_923.apk"/>
    <x v="16"/>
    <n v="0"/>
    <n v="37321.4937278535"/>
    <n v="1"/>
  </r>
  <r>
    <x v="1"/>
    <s v="pt.isec.tp.am_4.apk"/>
    <x v="16"/>
    <n v="0"/>
    <n v="33350.339864147798"/>
    <n v="1"/>
  </r>
  <r>
    <x v="1"/>
    <s v="protect.budgetwatch_29.apk"/>
    <x v="16"/>
    <n v="10"/>
    <n v="264180.33558805397"/>
    <n v="1"/>
  </r>
  <r>
    <x v="1"/>
    <s v="ru.henridellal.dialer_10.apk"/>
    <x v="16"/>
    <n v="0"/>
    <n v="23908.5414889268"/>
    <n v="1"/>
  </r>
  <r>
    <x v="1"/>
    <s v="trikita.talalarmo_19.apk"/>
    <x v="16"/>
    <n v="0"/>
    <n v="46214.711417909697"/>
    <n v="1"/>
  </r>
  <r>
    <x v="1"/>
    <s v="uk.co.yahoo.p1rpp.calendartrigger_7.apk"/>
    <x v="16"/>
    <n v="8"/>
    <n v="32339.478190988299"/>
    <n v="1"/>
  </r>
  <r>
    <x v="2"/>
    <s v="org.jsl.wfwt_14.apk"/>
    <x v="16"/>
    <n v="1"/>
    <n v="57580.626953975298"/>
    <n v="1"/>
  </r>
  <r>
    <x v="2"/>
    <s v="org.jfedor.frozenbubble_54.apk"/>
    <x v="16"/>
    <n v="0"/>
    <n v="62656.7928270669"/>
    <n v="1"/>
  </r>
  <r>
    <x v="2"/>
    <s v="protect.budgetwatch_29.apk"/>
    <x v="16"/>
    <n v="10"/>
    <n v="372421.91481601901"/>
    <n v="1"/>
  </r>
  <r>
    <x v="2"/>
    <s v="org.ninthfloor.copperpdf_4.apk"/>
    <x v="16"/>
    <n v="0"/>
    <n v="45109.753838973098"/>
    <n v="1"/>
  </r>
  <r>
    <x v="2"/>
    <s v="net.tedstein.AndroSS_17.apk"/>
    <x v="16"/>
    <n v="0"/>
    <n v="36227.162908995502"/>
    <n v="1"/>
  </r>
  <r>
    <x v="2"/>
    <s v="trikita.talalarmo_19.apk"/>
    <x v="16"/>
    <n v="0"/>
    <n v="80116.281953058206"/>
    <n v="1"/>
  </r>
  <r>
    <x v="2"/>
    <s v="uk.co.yahoo.p1rpp.calendartrigger_7.apk"/>
    <x v="16"/>
    <n v="8"/>
    <n v="63898.992241011001"/>
    <n v="1"/>
  </r>
  <r>
    <x v="2"/>
    <s v="com.github.yeriomin.workoutlog_2.apk"/>
    <x v="16"/>
    <n v="0"/>
    <n v="73798.779618926303"/>
    <n v="1"/>
  </r>
  <r>
    <x v="2"/>
    <s v="org.tuxpaint_923.apk"/>
    <x v="16"/>
    <n v="0"/>
    <n v="46193.024135078304"/>
    <n v="1"/>
  </r>
  <r>
    <x v="2"/>
    <s v="org.dyndns.sven_ola.debian_kit_6.apk"/>
    <x v="16"/>
    <n v="0"/>
    <n v="29101.6265609068"/>
    <n v="1"/>
  </r>
  <r>
    <x v="2"/>
    <s v="jackpal.androidterm_72.apk"/>
    <x v="16"/>
    <n v="0"/>
    <n v="55527.343289926597"/>
    <n v="1"/>
  </r>
  <r>
    <x v="2"/>
    <s v="com.notriddle.budget_44.apk"/>
    <x v="16"/>
    <n v="0"/>
    <n v="33725.683264084997"/>
    <n v="1"/>
  </r>
  <r>
    <x v="2"/>
    <s v="eu.polarclock_10.apk"/>
    <x v="16"/>
    <n v="0"/>
    <n v="26752.240794943598"/>
    <n v="1"/>
  </r>
  <r>
    <x v="2"/>
    <s v="com.angrydoughnuts.android.alarmclock_15.apk"/>
    <x v="16"/>
    <n v="0"/>
    <n v="42704.808807000503"/>
    <n v="1"/>
  </r>
  <r>
    <x v="2"/>
    <s v="ru.henridellal.dialer_10.apk"/>
    <x v="16"/>
    <n v="0"/>
    <n v="37789.297690032901"/>
    <n v="1"/>
  </r>
  <r>
    <x v="2"/>
    <s v="anupam.acrylic_17.apk"/>
    <x v="16"/>
    <n v="0"/>
    <n v="28230.284003075201"/>
    <n v="1"/>
  </r>
  <r>
    <x v="2"/>
    <s v="com.miqote.shanawp_10.apk"/>
    <x v="16"/>
    <n v="0"/>
    <n v="22595.659154932899"/>
    <n v="1"/>
  </r>
  <r>
    <x v="2"/>
    <s v="daniel_32.flexiblewallpaper_2.apk"/>
    <x v="16"/>
    <n v="0"/>
    <n v="20188.7603610521"/>
    <n v="1"/>
  </r>
  <r>
    <x v="2"/>
    <s v="pt.isec.tp.am_4.apk"/>
    <x v="16"/>
    <n v="0"/>
    <n v="32309.957009041598"/>
    <n v="1"/>
  </r>
  <r>
    <x v="2"/>
    <s v="io.github.alketii.mightyknight_1.apk"/>
    <x v="16"/>
    <n v="0"/>
    <n v="38513.711743988097"/>
    <n v="1"/>
  </r>
  <r>
    <x v="2"/>
    <s v="io.github.lonamiwebs.klooni_820.apk"/>
    <x v="16"/>
    <n v="0"/>
    <n v="166178.05309803199"/>
    <n v="1"/>
  </r>
  <r>
    <x v="2"/>
    <s v="com.nutomic.ensichat_17.apk"/>
    <x v="16"/>
    <n v="0"/>
    <n v="306723.74050901202"/>
    <n v="1"/>
  </r>
  <r>
    <x v="2"/>
    <s v="org.zamedev.gloomydungeons2.opensource_1602221800.apk"/>
    <x v="16"/>
    <n v="0"/>
    <n v="608722.68013202096"/>
    <n v="1"/>
  </r>
  <r>
    <x v="2"/>
    <s v="com.gitlab.ardash.appleflinger.android_1005006.apk"/>
    <x v="16"/>
    <n v="0"/>
    <n v="231969.90017196999"/>
    <n v="1"/>
  </r>
  <r>
    <x v="2"/>
    <s v="net.osmand.plus_355.apk"/>
    <x v="16"/>
    <n v="4"/>
    <n v="745704.58770799404"/>
    <n v="1"/>
  </r>
  <r>
    <x v="2"/>
    <s v="org.dnaq.dialer2_17.apk"/>
    <x v="16"/>
    <n v="2"/>
    <n v="29352.317126002101"/>
    <n v="1"/>
  </r>
  <r>
    <x v="2"/>
    <s v="nya.miku.wishmaster_54.apk"/>
    <x v="16"/>
    <n v="8"/>
    <n v="1067666.5223119699"/>
    <n v="1"/>
  </r>
  <r>
    <x v="2"/>
    <s v="eu.kanade.tachiyomi_41.apk"/>
    <x v="16"/>
    <n v="25"/>
    <n v="2030460.4414569901"/>
    <n v="1"/>
  </r>
  <r>
    <x v="2"/>
    <s v="net.zygotelabs.locker_11.apk"/>
    <x v="16"/>
    <n v="0"/>
    <n v="31711.7107580415"/>
    <n v="1"/>
  </r>
  <r>
    <x v="2"/>
    <s v="net.khertan.forrunners_101030.apk"/>
    <x v="16"/>
    <n v="0"/>
    <n v="32881.741760065699"/>
    <n v="1"/>
  </r>
  <r>
    <x v="0"/>
    <s v="anupam.acrylic_17.apk"/>
    <x v="17"/>
    <n v="0"/>
    <n v="27391.7654"/>
    <n v="1"/>
  </r>
  <r>
    <x v="0"/>
    <s v="com.angrydoughnuts.android.alarmclock_15.apk"/>
    <x v="17"/>
    <n v="0"/>
    <n v="40999.527199999997"/>
    <n v="1"/>
  </r>
  <r>
    <x v="0"/>
    <s v="com.github.yeriomin.workoutlog_2.apk"/>
    <x v="17"/>
    <n v="0"/>
    <n v="26492.7258"/>
    <n v="1"/>
  </r>
  <r>
    <x v="0"/>
    <s v="com.gitlab.ardash.appleflinger.android_1005006.apk"/>
    <x v="17"/>
    <n v="0"/>
    <n v="97498.084300000002"/>
    <n v="1"/>
  </r>
  <r>
    <x v="0"/>
    <s v="com.miqote.shanawp_10.apk"/>
    <x v="17"/>
    <n v="0"/>
    <n v="20002.226200000001"/>
    <n v="1"/>
  </r>
  <r>
    <x v="0"/>
    <s v="com.notriddle.budget_44.apk"/>
    <x v="17"/>
    <n v="0"/>
    <n v="35520.994100000004"/>
    <n v="1"/>
  </r>
  <r>
    <x v="0"/>
    <s v="com.nutomic.ensichat_17.apk"/>
    <x v="17"/>
    <n v="0"/>
    <n v="133224.799"/>
    <n v="1"/>
  </r>
  <r>
    <x v="0"/>
    <s v="daniel_32.flexiblewallpaper_2.apk"/>
    <x v="17"/>
    <n v="0"/>
    <n v="25984.380399999998"/>
    <n v="1"/>
  </r>
  <r>
    <x v="0"/>
    <s v="eu.kanade.tachiyomi_41.apk"/>
    <x v="17"/>
    <n v="12"/>
    <n v="613291.75600000005"/>
    <n v="1"/>
  </r>
  <r>
    <x v="0"/>
    <s v="eu.polarclock_10.apk"/>
    <x v="17"/>
    <n v="0"/>
    <n v="24840.804700000001"/>
    <n v="1"/>
  </r>
  <r>
    <x v="0"/>
    <s v="io.github.alketii.mightyknight_1.apk"/>
    <x v="17"/>
    <n v="0"/>
    <n v="49331.259899999997"/>
    <n v="1"/>
  </r>
  <r>
    <x v="0"/>
    <s v="io.github.lonamiwebs.klooni_820.apk"/>
    <x v="17"/>
    <n v="0"/>
    <n v="99916.439700000003"/>
    <n v="1"/>
  </r>
  <r>
    <x v="0"/>
    <s v="jackpal.androidterm_72.apk"/>
    <x v="17"/>
    <n v="0"/>
    <n v="40071.341699999997"/>
    <n v="1"/>
  </r>
  <r>
    <x v="0"/>
    <s v="net.khertan.forrunners_101030.apk"/>
    <x v="17"/>
    <n v="0"/>
    <n v="32062.260999999999"/>
    <n v="1"/>
  </r>
  <r>
    <x v="0"/>
    <s v="net.osmand.plus_355.apk"/>
    <x v="17"/>
    <n v="4"/>
    <n v="282759.34999999998"/>
    <n v="1"/>
  </r>
  <r>
    <x v="0"/>
    <s v="net.tedstein.AndroSS_17.apk"/>
    <x v="17"/>
    <n v="0"/>
    <n v="28101.460599999999"/>
    <n v="1"/>
  </r>
  <r>
    <x v="0"/>
    <s v="net.zygotelabs.locker_11.apk"/>
    <x v="17"/>
    <n v="0"/>
    <n v="29942.980800000001"/>
    <n v="1"/>
  </r>
  <r>
    <x v="0"/>
    <s v="nya.miku.wishmaster_54.apk"/>
    <x v="17"/>
    <n v="11"/>
    <n v="620756.56499999994"/>
    <n v="1"/>
  </r>
  <r>
    <x v="0"/>
    <s v="org.dnaq.dialer2_17.apk"/>
    <x v="17"/>
    <n v="2"/>
    <n v="35318.788800000002"/>
    <n v="1"/>
  </r>
  <r>
    <x v="0"/>
    <s v="org.dyndns.sven_ola.debian_kit_6.apk"/>
    <x v="17"/>
    <n v="0"/>
    <n v="19909.963899999999"/>
    <n v="1"/>
  </r>
  <r>
    <x v="0"/>
    <s v="org.jfedor.frozenbubble_54.apk"/>
    <x v="17"/>
    <n v="0"/>
    <n v="62048.730100000001"/>
    <n v="1"/>
  </r>
  <r>
    <x v="0"/>
    <s v="org.jsl.wfwt_14.apk"/>
    <x v="17"/>
    <n v="0"/>
    <n v="46395.455199999997"/>
    <n v="1"/>
  </r>
  <r>
    <x v="0"/>
    <s v="org.ninthfloor.copperpdf_4.apk"/>
    <x v="17"/>
    <n v="0"/>
    <n v="35220.500099999997"/>
    <n v="1"/>
  </r>
  <r>
    <x v="0"/>
    <s v="org.tuxpaint_923.apk"/>
    <x v="17"/>
    <n v="0"/>
    <n v="53758.078800000003"/>
    <n v="1"/>
  </r>
  <r>
    <x v="0"/>
    <s v="org.zamedev.gloomydungeons2.opensource_1602221800.apk"/>
    <x v="17"/>
    <n v="0"/>
    <n v="6761.3342899999998"/>
    <n v="1"/>
  </r>
  <r>
    <x v="0"/>
    <s v="protect.budgetwatch_29.apk"/>
    <x v="17"/>
    <n v="10"/>
    <n v="151434.32"/>
    <n v="1"/>
  </r>
  <r>
    <x v="0"/>
    <s v="pt.isec.tp.am_4.apk"/>
    <x v="17"/>
    <n v="0"/>
    <n v="36446.753199999999"/>
    <n v="1"/>
  </r>
  <r>
    <x v="0"/>
    <s v="ru.henridellal.dialer_10.apk"/>
    <x v="17"/>
    <n v="0"/>
    <n v="30955.921399999999"/>
    <n v="1"/>
  </r>
  <r>
    <x v="0"/>
    <s v="trikita.talalarmo_19.apk"/>
    <x v="17"/>
    <n v="0"/>
    <n v="54480.1057"/>
    <n v="1"/>
  </r>
  <r>
    <x v="0"/>
    <s v="uk.co.yahoo.p1rpp.calendartrigger_7.apk"/>
    <x v="17"/>
    <n v="8"/>
    <n v="40911.263400000003"/>
    <n v="1"/>
  </r>
  <r>
    <x v="1"/>
    <s v="anupam.acrylic_17.apk"/>
    <x v="17"/>
    <n v="0"/>
    <n v="42698.940733913303"/>
    <n v="1"/>
  </r>
  <r>
    <x v="1"/>
    <s v="com.angrydoughnuts.android.alarmclock_15.apk"/>
    <x v="17"/>
    <n v="0"/>
    <n v="63078.330414136799"/>
    <n v="1"/>
  </r>
  <r>
    <x v="1"/>
    <s v="com.github.yeriomin.workoutlog_2.apk"/>
    <x v="17"/>
    <n v="0"/>
    <n v="46911.446443991699"/>
    <n v="1"/>
  </r>
  <r>
    <x v="1"/>
    <s v="com.gitlab.ardash.appleflinger.android_1005006.apk"/>
    <x v="17"/>
    <n v="0"/>
    <n v="126611.60789197301"/>
    <n v="1"/>
  </r>
  <r>
    <x v="1"/>
    <s v="com.miqote.shanawp_10.apk"/>
    <x v="17"/>
    <n v="0"/>
    <n v="36496.120623080002"/>
    <n v="1"/>
  </r>
  <r>
    <x v="1"/>
    <s v="com.notriddle.budget_44.apk"/>
    <x v="17"/>
    <n v="0"/>
    <n v="44172.270507086003"/>
    <n v="1"/>
  </r>
  <r>
    <x v="1"/>
    <s v="com.nutomic.ensichat_17.apk"/>
    <x v="17"/>
    <n v="0"/>
    <n v="224988.78636094701"/>
    <n v="1"/>
  </r>
  <r>
    <x v="1"/>
    <s v="daniel_32.flexiblewallpaper_2.apk"/>
    <x v="17"/>
    <n v="0"/>
    <n v="31956.095458939599"/>
    <n v="1"/>
  </r>
  <r>
    <x v="1"/>
    <s v="eu.kanade.tachiyomi_41.apk"/>
    <x v="17"/>
    <n v="10"/>
    <n v="638038.85388490697"/>
    <n v="1"/>
  </r>
  <r>
    <x v="1"/>
    <s v="eu.polarclock_10.apk"/>
    <x v="17"/>
    <n v="0"/>
    <n v="31600.346870953199"/>
    <n v="1"/>
  </r>
  <r>
    <x v="1"/>
    <s v="io.github.alketii.mightyknight_1.apk"/>
    <x v="17"/>
    <n v="0"/>
    <n v="63241.789490915799"/>
    <n v="1"/>
  </r>
  <r>
    <x v="1"/>
    <s v="io.github.lonamiwebs.klooni_820.apk"/>
    <x v="17"/>
    <n v="0"/>
    <n v="120075.39429306"/>
    <n v="1"/>
  </r>
  <r>
    <x v="1"/>
    <s v="jackpal.androidterm_72.apk"/>
    <x v="17"/>
    <n v="0"/>
    <n v="69309.195785084696"/>
    <n v="1"/>
  </r>
  <r>
    <x v="1"/>
    <s v="net.khertan.forrunners_101030.apk"/>
    <x v="17"/>
    <n v="0"/>
    <n v="52563.086091074998"/>
    <n v="1"/>
  </r>
  <r>
    <x v="1"/>
    <s v="net.osmand.plus_355.apk"/>
    <x v="17"/>
    <n v="4"/>
    <n v="381188.716643024"/>
    <n v="1"/>
  </r>
  <r>
    <x v="1"/>
    <s v="net.tedstein.AndroSS_17.apk"/>
    <x v="17"/>
    <n v="0"/>
    <n v="45812.3730670195"/>
    <n v="1"/>
  </r>
  <r>
    <x v="1"/>
    <s v="net.zygotelabs.locker_11.apk"/>
    <x v="17"/>
    <n v="0"/>
    <n v="48927.261787932301"/>
    <n v="1"/>
  </r>
  <r>
    <x v="1"/>
    <s v="nya.miku.wishmaster_54.apk"/>
    <x v="17"/>
    <n v="11"/>
    <n v="585601.58483101905"/>
    <n v="1"/>
  </r>
  <r>
    <x v="1"/>
    <s v="org.dnaq.dialer2_17.apk"/>
    <x v="17"/>
    <n v="2"/>
    <n v="49743.516515940399"/>
    <n v="1"/>
  </r>
  <r>
    <x v="1"/>
    <s v="org.dyndns.sven_ola.debian_kit_6.apk"/>
    <x v="17"/>
    <n v="0"/>
    <n v="38615.304274018803"/>
    <n v="1"/>
  </r>
  <r>
    <x v="1"/>
    <s v="org.jfedor.frozenbubble_54.apk"/>
    <x v="17"/>
    <n v="0"/>
    <n v="81968.597293831393"/>
    <n v="1"/>
  </r>
  <r>
    <x v="1"/>
    <s v="org.ninthfloor.copperpdf_4.apk"/>
    <x v="17"/>
    <n v="0"/>
    <n v="35258.484137943"/>
    <n v="1"/>
  </r>
  <r>
    <x v="1"/>
    <s v="org.jsl.wfwt_14.apk"/>
    <x v="17"/>
    <n v="0"/>
    <n v="59785.293537890502"/>
    <n v="1"/>
  </r>
  <r>
    <x v="1"/>
    <s v="org.tuxpaint_923.apk"/>
    <x v="17"/>
    <n v="0"/>
    <n v="73319.068358978198"/>
    <n v="1"/>
  </r>
  <r>
    <x v="1"/>
    <s v="org.zamedev.gloomydungeons2.opensource_1602221800.apk"/>
    <x v="17"/>
    <n v="0"/>
    <n v="122374.22495079201"/>
    <n v="1"/>
  </r>
  <r>
    <x v="1"/>
    <s v="protect.budgetwatch_29.apk"/>
    <x v="17"/>
    <n v="10"/>
    <n v="178707.94178987801"/>
    <n v="1"/>
  </r>
  <r>
    <x v="1"/>
    <s v="pt.isec.tp.am_4.apk"/>
    <x v="17"/>
    <n v="0"/>
    <n v="48959.422826999798"/>
    <n v="1"/>
  </r>
  <r>
    <x v="1"/>
    <s v="ru.henridellal.dialer_10.apk"/>
    <x v="17"/>
    <n v="0"/>
    <n v="51094.031744869397"/>
    <n v="1"/>
  </r>
  <r>
    <x v="1"/>
    <s v="trikita.talalarmo_19.apk"/>
    <x v="17"/>
    <n v="0"/>
    <n v="67823.602678021402"/>
    <n v="1"/>
  </r>
  <r>
    <x v="1"/>
    <s v="uk.co.yahoo.p1rpp.calendartrigger_7.apk"/>
    <x v="17"/>
    <n v="8"/>
    <n v="63275.3135340753"/>
    <n v="1"/>
  </r>
  <r>
    <x v="2"/>
    <s v="com.github.yeriomin.workoutlog_2.apk"/>
    <x v="17"/>
    <n v="0"/>
    <n v="30322.2387060523"/>
    <n v="1"/>
  </r>
  <r>
    <x v="2"/>
    <s v="net.tedstein.AndroSS_17.apk"/>
    <x v="17"/>
    <n v="0"/>
    <n v="34286.0014711041"/>
    <n v="1"/>
  </r>
  <r>
    <x v="2"/>
    <s v="org.jsl.wfwt_14.apk"/>
    <x v="17"/>
    <n v="0"/>
    <n v="45126.061863033101"/>
    <n v="1"/>
  </r>
  <r>
    <x v="2"/>
    <s v="eu.polarclock_10.apk"/>
    <x v="17"/>
    <n v="0"/>
    <n v="20054.757331032299"/>
    <n v="1"/>
  </r>
  <r>
    <x v="2"/>
    <s v="jackpal.androidterm_72.apk"/>
    <x v="17"/>
    <n v="0"/>
    <n v="37910.259917960502"/>
    <n v="1"/>
  </r>
  <r>
    <x v="2"/>
    <s v="trikita.talalarmo_19.apk"/>
    <x v="17"/>
    <n v="0"/>
    <n v="59426.3477739878"/>
    <n v="1"/>
  </r>
  <r>
    <x v="2"/>
    <s v="com.notriddle.budget_44.apk"/>
    <x v="17"/>
    <n v="0"/>
    <n v="28653.2747161109"/>
    <n v="1"/>
  </r>
  <r>
    <x v="2"/>
    <s v="org.tuxpaint_923.apk"/>
    <x v="17"/>
    <n v="0"/>
    <n v="44714.071403955997"/>
    <n v="1"/>
  </r>
  <r>
    <x v="2"/>
    <s v="net.osmand.plus_355.apk"/>
    <x v="17"/>
    <n v="4"/>
    <n v="362471.86558693601"/>
    <n v="1"/>
  </r>
  <r>
    <x v="2"/>
    <s v="org.dnaq.dialer2_17.apk"/>
    <x v="17"/>
    <n v="2"/>
    <n v="31471.092330990301"/>
    <n v="1"/>
  </r>
  <r>
    <x v="2"/>
    <s v="daniel_32.flexiblewallpaper_2.apk"/>
    <x v="17"/>
    <n v="0"/>
    <n v="22389.935562037801"/>
    <n v="1"/>
  </r>
  <r>
    <x v="2"/>
    <s v="uk.co.yahoo.p1rpp.calendartrigger_7.apk"/>
    <x v="17"/>
    <n v="8"/>
    <n v="44222.503137076201"/>
    <n v="1"/>
  </r>
  <r>
    <x v="2"/>
    <s v="anupam.acrylic_17.apk"/>
    <x v="17"/>
    <n v="0"/>
    <n v="28738.598630065098"/>
    <n v="1"/>
  </r>
  <r>
    <x v="2"/>
    <s v="org.dyndns.sven_ola.debian_kit_6.apk"/>
    <x v="17"/>
    <n v="0"/>
    <n v="27053.5007619764"/>
    <n v="1"/>
  </r>
  <r>
    <x v="2"/>
    <s v="com.miqote.shanawp_10.apk"/>
    <x v="17"/>
    <n v="0"/>
    <n v="23665.3058630181"/>
    <n v="1"/>
  </r>
  <r>
    <x v="2"/>
    <s v="protect.budgetwatch_29.apk"/>
    <x v="17"/>
    <n v="10"/>
    <n v="164361.90336500201"/>
    <n v="1"/>
  </r>
  <r>
    <x v="2"/>
    <s v="org.ninthfloor.copperpdf_4.apk"/>
    <x v="17"/>
    <n v="0"/>
    <n v="28017.713444074601"/>
    <n v="1"/>
  </r>
  <r>
    <x v="2"/>
    <s v="eu.kanade.tachiyomi_41.apk"/>
    <x v="17"/>
    <n v="6"/>
    <n v="652706.30586799199"/>
    <n v="1"/>
  </r>
  <r>
    <x v="2"/>
    <s v="nya.miku.wishmaster_54.apk"/>
    <x v="17"/>
    <n v="13"/>
    <n v="665701.30095793796"/>
    <n v="1"/>
  </r>
  <r>
    <x v="2"/>
    <s v="org.zamedev.gloomydungeons2.opensource_1602221800.apk"/>
    <x v="17"/>
    <n v="0"/>
    <n v="84086.644752998807"/>
    <n v="1"/>
  </r>
  <r>
    <x v="2"/>
    <s v="com.angrydoughnuts.android.alarmclock_15.apk"/>
    <x v="17"/>
    <n v="0"/>
    <n v="36678.244585986198"/>
    <n v="1"/>
  </r>
  <r>
    <x v="2"/>
    <s v="net.zygotelabs.locker_11.apk"/>
    <x v="17"/>
    <n v="0"/>
    <n v="29235.159797011798"/>
    <n v="1"/>
  </r>
  <r>
    <x v="2"/>
    <s v="io.github.alketii.mightyknight_1.apk"/>
    <x v="17"/>
    <n v="0"/>
    <n v="42869.011740083799"/>
    <n v="1"/>
  </r>
  <r>
    <x v="2"/>
    <s v="ru.henridellal.dialer_10.apk"/>
    <x v="17"/>
    <n v="0"/>
    <n v="27234.213627991201"/>
    <n v="1"/>
  </r>
  <r>
    <x v="2"/>
    <s v="net.khertan.forrunners_101030.apk"/>
    <x v="17"/>
    <n v="0"/>
    <n v="28216.476941946799"/>
    <n v="1"/>
  </r>
  <r>
    <x v="2"/>
    <s v="org.jfedor.frozenbubble_54.apk"/>
    <x v="17"/>
    <n v="0"/>
    <n v="54657.5864920159"/>
    <n v="1"/>
  </r>
  <r>
    <x v="2"/>
    <s v="io.github.lonamiwebs.klooni_820.apk"/>
    <x v="17"/>
    <n v="0"/>
    <n v="73447.391381952897"/>
    <n v="1"/>
  </r>
  <r>
    <x v="2"/>
    <s v="pt.isec.tp.am_4.apk"/>
    <x v="17"/>
    <n v="0"/>
    <n v="29599.638722953299"/>
    <n v="1"/>
  </r>
  <r>
    <x v="2"/>
    <s v="com.nutomic.ensichat_17.apk"/>
    <x v="17"/>
    <n v="0"/>
    <n v="117382.051445078"/>
    <n v="1"/>
  </r>
  <r>
    <x v="2"/>
    <s v="com.gitlab.ardash.appleflinger.android_1005006.apk"/>
    <x v="17"/>
    <n v="0"/>
    <n v="72527.240469003998"/>
    <n v="1"/>
  </r>
  <r>
    <x v="0"/>
    <s v="anupam.acrylic_17.apk"/>
    <x v="18"/>
    <n v="0"/>
    <n v="28605.127"/>
    <n v="1"/>
  </r>
  <r>
    <x v="0"/>
    <s v="com.angrydoughnuts.android.alarmclock_15.apk"/>
    <x v="18"/>
    <n v="0"/>
    <n v="50799.786699999997"/>
    <n v="1"/>
  </r>
  <r>
    <x v="0"/>
    <s v="com.github.yeriomin.workoutlog_2.apk"/>
    <x v="18"/>
    <n v="0"/>
    <n v="34623.370999999999"/>
    <n v="1"/>
  </r>
  <r>
    <x v="0"/>
    <s v="com.gitlab.ardash.appleflinger.android_1005006.apk"/>
    <x v="18"/>
    <n v="0"/>
    <n v="49596.940600000002"/>
    <n v="1"/>
  </r>
  <r>
    <x v="0"/>
    <s v="com.miqote.shanawp_10.apk"/>
    <x v="18"/>
    <n v="0"/>
    <n v="27619.987700000001"/>
    <n v="1"/>
  </r>
  <r>
    <x v="0"/>
    <s v="com.nutomic.ensichat_17.apk"/>
    <x v="18"/>
    <n v="0"/>
    <n v="117297.901"/>
    <n v="1"/>
  </r>
  <r>
    <x v="0"/>
    <s v="com.notriddle.budget_44.apk"/>
    <x v="18"/>
    <n v="0"/>
    <n v="34524.921799999996"/>
    <n v="1"/>
  </r>
  <r>
    <x v="0"/>
    <s v="daniel_32.flexiblewallpaper_2.apk"/>
    <x v="18"/>
    <n v="0"/>
    <n v="22928.865000000002"/>
    <n v="1"/>
  </r>
  <r>
    <x v="0"/>
    <s v="eu.kanade.tachiyomi_41.apk"/>
    <x v="18"/>
    <n v="0"/>
    <n v="224395.48300000001"/>
    <n v="1"/>
  </r>
  <r>
    <x v="0"/>
    <s v="eu.polarclock_10.apk"/>
    <x v="18"/>
    <n v="0"/>
    <n v="27431.4872"/>
    <n v="1"/>
  </r>
  <r>
    <x v="0"/>
    <s v="io.github.alketii.mightyknight_1.apk"/>
    <x v="18"/>
    <n v="0"/>
    <n v="51902.945899999999"/>
    <n v="1"/>
  </r>
  <r>
    <x v="0"/>
    <s v="io.github.lonamiwebs.klooni_820.apk"/>
    <x v="18"/>
    <n v="0"/>
    <n v="44334.065399999999"/>
    <n v="1"/>
  </r>
  <r>
    <x v="0"/>
    <s v="jackpal.androidterm_72.apk"/>
    <x v="18"/>
    <n v="0"/>
    <n v="39808.768100000001"/>
    <n v="1"/>
  </r>
  <r>
    <x v="0"/>
    <s v="net.khertan.forrunners_101030.apk"/>
    <x v="18"/>
    <n v="0"/>
    <n v="37148.272599999997"/>
    <n v="1"/>
  </r>
  <r>
    <x v="0"/>
    <s v="net.osmand.plus_355.apk"/>
    <x v="18"/>
    <n v="0"/>
    <n v="225194.997"/>
    <n v="1"/>
  </r>
  <r>
    <x v="0"/>
    <s v="net.tedstein.AndroSS_17.apk"/>
    <x v="18"/>
    <n v="0"/>
    <n v="26205.653999999999"/>
    <n v="1"/>
  </r>
  <r>
    <x v="0"/>
    <s v="net.zygotelabs.locker_11.apk"/>
    <x v="18"/>
    <n v="0"/>
    <n v="37137.363599999997"/>
    <n v="1"/>
  </r>
  <r>
    <x v="0"/>
    <s v="nya.miku.wishmaster_54.apk"/>
    <x v="18"/>
    <n v="9"/>
    <n v="598669.52"/>
    <n v="1"/>
  </r>
  <r>
    <x v="0"/>
    <s v="org.dnaq.dialer2_17.apk"/>
    <x v="18"/>
    <n v="2"/>
    <n v="33636.187700000002"/>
    <n v="1"/>
  </r>
  <r>
    <x v="0"/>
    <s v="org.dyndns.sven_ola.debian_kit_6.apk"/>
    <x v="18"/>
    <n v="0"/>
    <n v="30565.923500000001"/>
    <n v="1"/>
  </r>
  <r>
    <x v="0"/>
    <s v="org.jfedor.frozenbubble_54.apk"/>
    <x v="18"/>
    <n v="0"/>
    <n v="56337.568599999999"/>
    <n v="1"/>
  </r>
  <r>
    <x v="0"/>
    <s v="org.jsl.wfwt_14.apk"/>
    <x v="18"/>
    <n v="0"/>
    <n v="36645.386500000001"/>
    <n v="1"/>
  </r>
  <r>
    <x v="0"/>
    <s v="org.ninthfloor.copperpdf_4.apk"/>
    <x v="18"/>
    <n v="0"/>
    <n v="27172.384300000002"/>
    <n v="1"/>
  </r>
  <r>
    <x v="0"/>
    <s v="org.tuxpaint_923.apk"/>
    <x v="18"/>
    <n v="0"/>
    <n v="52480.958400000003"/>
    <n v="1"/>
  </r>
  <r>
    <x v="0"/>
    <s v="org.zamedev.gloomydungeons2.opensource_1602221800.apk"/>
    <x v="18"/>
    <n v="0"/>
    <n v="387157.67499999999"/>
    <n v="1"/>
  </r>
  <r>
    <x v="0"/>
    <s v="protect.budgetwatch_29.apk"/>
    <x v="18"/>
    <n v="8"/>
    <n v="101277.58500000001"/>
    <n v="1"/>
  </r>
  <r>
    <x v="0"/>
    <s v="pt.isec.tp.am_4.apk"/>
    <x v="18"/>
    <n v="0"/>
    <n v="36495.0893"/>
    <n v="1"/>
  </r>
  <r>
    <x v="0"/>
    <s v="ru.henridellal.dialer_10.apk"/>
    <x v="18"/>
    <n v="0"/>
    <n v="35467.0789"/>
    <n v="1"/>
  </r>
  <r>
    <x v="0"/>
    <s v="trikita.talalarmo_19.apk"/>
    <x v="18"/>
    <n v="0"/>
    <n v="43176.849600000001"/>
    <n v="1"/>
  </r>
  <r>
    <x v="0"/>
    <s v="uk.co.yahoo.p1rpp.calendartrigger_7.apk"/>
    <x v="18"/>
    <n v="8"/>
    <n v="42286.483500000002"/>
    <n v="1"/>
  </r>
  <r>
    <x v="1"/>
    <s v="anupam.acrylic_17.apk"/>
    <x v="18"/>
    <n v="0"/>
    <n v="29467.1594211831"/>
    <n v="1"/>
  </r>
  <r>
    <x v="1"/>
    <s v="com.angrydoughnuts.android.alarmclock_15.apk"/>
    <x v="18"/>
    <n v="0"/>
    <n v="44344.229359878198"/>
    <n v="1"/>
  </r>
  <r>
    <x v="1"/>
    <s v="com.github.yeriomin.workoutlog_2.apk"/>
    <x v="18"/>
    <n v="0"/>
    <n v="37214.874078985304"/>
    <n v="1"/>
  </r>
  <r>
    <x v="1"/>
    <s v="com.gitlab.ardash.appleflinger.android_1005006.apk"/>
    <x v="18"/>
    <n v="0"/>
    <n v="44385.639786953099"/>
    <n v="1"/>
  </r>
  <r>
    <x v="1"/>
    <s v="com.miqote.shanawp_10.apk"/>
    <x v="18"/>
    <n v="0"/>
    <n v="24591.967053012901"/>
    <n v="1"/>
  </r>
  <r>
    <x v="1"/>
    <s v="com.notriddle.budget_44.apk"/>
    <x v="18"/>
    <n v="0"/>
    <n v="34386.852704919802"/>
    <n v="1"/>
  </r>
  <r>
    <x v="1"/>
    <s v="com.nutomic.ensichat_17.apk"/>
    <x v="18"/>
    <n v="0"/>
    <n v="97658.953201957003"/>
    <n v="1"/>
  </r>
  <r>
    <x v="1"/>
    <s v="daniel_32.flexiblewallpaper_2.apk"/>
    <x v="18"/>
    <n v="0"/>
    <n v="26165.111434878701"/>
    <n v="1"/>
  </r>
  <r>
    <x v="1"/>
    <s v="eu.kanade.tachiyomi_41.apk"/>
    <x v="18"/>
    <n v="0"/>
    <n v="206939.118104986"/>
    <n v="1"/>
  </r>
  <r>
    <x v="1"/>
    <s v="eu.polarclock_10.apk"/>
    <x v="18"/>
    <n v="0"/>
    <n v="23994.152879109599"/>
    <n v="1"/>
  </r>
  <r>
    <x v="1"/>
    <s v="io.github.alketii.mightyknight_1.apk"/>
    <x v="18"/>
    <n v="0"/>
    <n v="67520.654320949601"/>
    <n v="1"/>
  </r>
  <r>
    <x v="1"/>
    <s v="io.github.lonamiwebs.klooni_820.apk"/>
    <x v="18"/>
    <n v="0"/>
    <n v="43499.927318189199"/>
    <n v="1"/>
  </r>
  <r>
    <x v="1"/>
    <s v="jackpal.androidterm_72.apk"/>
    <x v="18"/>
    <n v="0"/>
    <n v="48028.7873630877"/>
    <n v="1"/>
  </r>
  <r>
    <x v="1"/>
    <s v="net.khertan.forrunners_101030.apk"/>
    <x v="18"/>
    <n v="0"/>
    <n v="32663.3585810195"/>
    <n v="1"/>
  </r>
  <r>
    <x v="1"/>
    <s v="net.osmand.plus_355.apk"/>
    <x v="18"/>
    <n v="0"/>
    <n v="273673.42939902999"/>
    <n v="1"/>
  </r>
  <r>
    <x v="1"/>
    <s v="net.tedstein.AndroSS_17.apk"/>
    <x v="18"/>
    <n v="0"/>
    <n v="32905.339345103101"/>
    <n v="1"/>
  </r>
  <r>
    <x v="1"/>
    <s v="net.zygotelabs.locker_11.apk"/>
    <x v="18"/>
    <n v="0"/>
    <n v="28271.523165982198"/>
    <n v="1"/>
  </r>
  <r>
    <x v="1"/>
    <s v="nya.miku.wishmaster_54.apk"/>
    <x v="18"/>
    <n v="9"/>
    <n v="619177.67515592196"/>
    <n v="1"/>
  </r>
  <r>
    <x v="1"/>
    <s v="org.dnaq.dialer2_17.apk"/>
    <x v="18"/>
    <n v="2"/>
    <n v="32245.566957164501"/>
    <n v="1"/>
  </r>
  <r>
    <x v="1"/>
    <s v="org.dyndns.sven_ola.debian_kit_6.apk"/>
    <x v="18"/>
    <n v="0"/>
    <n v="24296.697837999"/>
    <n v="1"/>
  </r>
  <r>
    <x v="1"/>
    <s v="org.jfedor.frozenbubble_54.apk"/>
    <x v="18"/>
    <n v="0"/>
    <n v="67540.384077001305"/>
    <n v="1"/>
  </r>
  <r>
    <x v="1"/>
    <s v="org.jsl.wfwt_14.apk"/>
    <x v="18"/>
    <n v="0"/>
    <n v="33749.516485026099"/>
    <n v="1"/>
  </r>
  <r>
    <x v="1"/>
    <s v="org.ninthfloor.copperpdf_4.apk"/>
    <x v="18"/>
    <n v="0"/>
    <n v="25337.674730923001"/>
    <n v="1"/>
  </r>
  <r>
    <x v="1"/>
    <s v="org.tuxpaint_923.apk"/>
    <x v="18"/>
    <n v="0"/>
    <n v="55061.381945852103"/>
    <n v="1"/>
  </r>
  <r>
    <x v="1"/>
    <s v="org.zamedev.gloomydungeons2.opensource_1602221800.apk"/>
    <x v="18"/>
    <n v="0"/>
    <n v="392834.18204006698"/>
    <n v="1"/>
  </r>
  <r>
    <x v="1"/>
    <s v="protect.budgetwatch_29.apk"/>
    <x v="18"/>
    <n v="10"/>
    <n v="98554.794327123003"/>
    <n v="1"/>
  </r>
  <r>
    <x v="1"/>
    <s v="pt.isec.tp.am_4.apk"/>
    <x v="18"/>
    <n v="0"/>
    <n v="38387.627334101096"/>
    <n v="1"/>
  </r>
  <r>
    <x v="1"/>
    <s v="ru.henridellal.dialer_10.apk"/>
    <x v="18"/>
    <n v="0"/>
    <n v="34269.386696163499"/>
    <n v="1"/>
  </r>
  <r>
    <x v="1"/>
    <s v="trikita.talalarmo_19.apk"/>
    <x v="18"/>
    <n v="0"/>
    <n v="40075.233324896501"/>
    <n v="1"/>
  </r>
  <r>
    <x v="1"/>
    <s v="uk.co.yahoo.p1rpp.calendartrigger_7.apk"/>
    <x v="18"/>
    <n v="8"/>
    <n v="50160.959378117601"/>
    <n v="1"/>
  </r>
  <r>
    <x v="2"/>
    <s v="org.jsl.wfwt_14.apk"/>
    <x v="18"/>
    <n v="0"/>
    <n v="47163.002067943999"/>
    <n v="1"/>
  </r>
  <r>
    <x v="2"/>
    <s v="com.angrydoughnuts.android.alarmclock_15.apk"/>
    <x v="18"/>
    <n v="0"/>
    <n v="51148.010205943101"/>
    <n v="1"/>
  </r>
  <r>
    <x v="2"/>
    <s v="org.dnaq.dialer2_17.apk"/>
    <x v="18"/>
    <n v="2"/>
    <n v="41885.834463988402"/>
    <n v="1"/>
  </r>
  <r>
    <x v="2"/>
    <s v="org.dyndns.sven_ola.debian_kit_6.apk"/>
    <x v="18"/>
    <n v="0"/>
    <n v="31006.196136004201"/>
    <n v="1"/>
  </r>
  <r>
    <x v="2"/>
    <s v="trikita.talalarmo_19.apk"/>
    <x v="18"/>
    <n v="0"/>
    <n v="60479.659437900402"/>
    <n v="1"/>
  </r>
  <r>
    <x v="2"/>
    <s v="org.ninthfloor.copperpdf_4.apk"/>
    <x v="18"/>
    <n v="0"/>
    <n v="34873.343263985502"/>
    <n v="1"/>
  </r>
  <r>
    <x v="2"/>
    <s v="net.tedstein.AndroSS_17.apk"/>
    <x v="18"/>
    <n v="0"/>
    <n v="44519.532831967801"/>
    <n v="1"/>
  </r>
  <r>
    <x v="2"/>
    <s v="com.github.yeriomin.workoutlog_2.apk"/>
    <x v="18"/>
    <n v="0"/>
    <n v="52262.819880968796"/>
    <n v="1"/>
  </r>
  <r>
    <x v="2"/>
    <s v="uk.co.yahoo.p1rpp.calendartrigger_7.apk"/>
    <x v="18"/>
    <n v="8"/>
    <n v="69300.429095979707"/>
    <n v="1"/>
  </r>
  <r>
    <x v="2"/>
    <s v="org.tuxpaint_923.apk"/>
    <x v="18"/>
    <n v="0"/>
    <n v="54111.941174953201"/>
    <n v="1"/>
  </r>
  <r>
    <x v="2"/>
    <s v="com.notriddle.budget_44.apk"/>
    <x v="18"/>
    <n v="0"/>
    <n v="33695.234138052903"/>
    <n v="1"/>
  </r>
  <r>
    <x v="2"/>
    <s v="jackpal.androidterm_72.apk"/>
    <x v="18"/>
    <n v="0"/>
    <n v="56889.735743985497"/>
    <n v="1"/>
  </r>
  <r>
    <x v="2"/>
    <s v="ru.henridellal.dialer_10.apk"/>
    <x v="18"/>
    <n v="0"/>
    <n v="34939.966590027303"/>
    <n v="1"/>
  </r>
  <r>
    <x v="2"/>
    <s v="eu.polarclock_10.apk"/>
    <x v="18"/>
    <n v="0"/>
    <n v="33577.179642976203"/>
    <n v="1"/>
  </r>
  <r>
    <x v="2"/>
    <s v="com.nutomic.ensichat_17.apk"/>
    <x v="18"/>
    <n v="0"/>
    <n v="128127.83396407"/>
    <n v="1"/>
  </r>
  <r>
    <x v="2"/>
    <s v="anupam.acrylic_17.apk"/>
    <x v="18"/>
    <n v="0"/>
    <n v="40687.443437986003"/>
    <n v="1"/>
  </r>
  <r>
    <x v="2"/>
    <s v="com.miqote.shanawp_10.apk"/>
    <x v="18"/>
    <n v="0"/>
    <n v="31348.645374062398"/>
    <n v="1"/>
  </r>
  <r>
    <x v="2"/>
    <s v="net.zygotelabs.locker_11.apk"/>
    <x v="18"/>
    <n v="0"/>
    <n v="42303.108204039701"/>
    <n v="1"/>
  </r>
  <r>
    <x v="2"/>
    <s v="io.github.alketii.mightyknight_1.apk"/>
    <x v="18"/>
    <n v="0"/>
    <n v="72048.717834055395"/>
    <n v="1"/>
  </r>
  <r>
    <x v="2"/>
    <s v="org.jfedor.frozenbubble_54.apk"/>
    <x v="18"/>
    <n v="0"/>
    <n v="72045.6167069496"/>
    <n v="1"/>
  </r>
  <r>
    <x v="2"/>
    <s v="com.gitlab.ardash.appleflinger.android_1005006.apk"/>
    <x v="18"/>
    <n v="0"/>
    <n v="62277.9539050534"/>
    <n v="1"/>
  </r>
  <r>
    <x v="2"/>
    <s v="pt.isec.tp.am_4.apk"/>
    <x v="18"/>
    <n v="0"/>
    <n v="37931.896551977799"/>
    <n v="1"/>
  </r>
  <r>
    <x v="2"/>
    <s v="org.zamedev.gloomydungeons2.opensource_1602221800.apk"/>
    <x v="18"/>
    <n v="0"/>
    <n v="430597.17724891298"/>
    <n v="1"/>
  </r>
  <r>
    <x v="2"/>
    <s v="protect.budgetwatch_29.apk"/>
    <x v="18"/>
    <n v="10"/>
    <n v="102093.23503496101"/>
    <n v="1"/>
  </r>
  <r>
    <x v="2"/>
    <s v="net.khertan.forrunners_101030.apk"/>
    <x v="18"/>
    <n v="0"/>
    <n v="47711.4540850743"/>
    <n v="1"/>
  </r>
  <r>
    <x v="2"/>
    <s v="io.github.lonamiwebs.klooni_820.apk"/>
    <x v="18"/>
    <n v="0"/>
    <n v="52426.389166968802"/>
    <n v="1"/>
  </r>
  <r>
    <x v="2"/>
    <s v="eu.kanade.tachiyomi_41.apk"/>
    <x v="18"/>
    <n v="0"/>
    <n v="200734.36737002301"/>
    <n v="1"/>
  </r>
  <r>
    <x v="2"/>
    <s v="daniel_32.flexiblewallpaper_2.apk"/>
    <x v="18"/>
    <n v="0"/>
    <n v="37646.481767063902"/>
    <n v="1"/>
  </r>
  <r>
    <x v="2"/>
    <s v="net.osmand.plus_355.apk"/>
    <x v="18"/>
    <n v="0"/>
    <n v="259222.40764508001"/>
    <n v="1"/>
  </r>
  <r>
    <x v="2"/>
    <s v="nya.miku.wishmaster_54.apk"/>
    <x v="18"/>
    <n v="9"/>
    <n v="578692.49455293105"/>
    <n v="1"/>
  </r>
  <r>
    <x v="0"/>
    <s v="anupam.acrylic_17.apk"/>
    <x v="19"/>
    <n v="0"/>
    <n v="20361.203600000001"/>
    <n v="1"/>
  </r>
  <r>
    <x v="0"/>
    <s v="com.angrydoughnuts.android.alarmclock_15.apk"/>
    <x v="19"/>
    <n v="0"/>
    <n v="38429.784699999997"/>
    <n v="1"/>
  </r>
  <r>
    <x v="0"/>
    <s v="com.github.yeriomin.workoutlog_2.apk"/>
    <x v="19"/>
    <n v="0"/>
    <n v="30740.0452"/>
    <n v="1"/>
  </r>
  <r>
    <x v="0"/>
    <s v="com.gitlab.ardash.appleflinger.android_1005006.apk"/>
    <x v="19"/>
    <n v="0"/>
    <n v="32581.982100000001"/>
    <n v="1"/>
  </r>
  <r>
    <x v="0"/>
    <s v="com.miqote.shanawp_10.apk"/>
    <x v="19"/>
    <n v="0"/>
    <n v="22364.494500000001"/>
    <n v="1"/>
  </r>
  <r>
    <x v="0"/>
    <s v="com.nutomic.ensichat_17.apk"/>
    <x v="19"/>
    <n v="0"/>
    <n v="97195.183099999995"/>
    <n v="1"/>
  </r>
  <r>
    <x v="0"/>
    <s v="com.notriddle.budget_44.apk"/>
    <x v="19"/>
    <n v="0"/>
    <n v="28049.083299999998"/>
    <n v="1"/>
  </r>
  <r>
    <x v="0"/>
    <s v="daniel_32.flexiblewallpaper_2.apk"/>
    <x v="19"/>
    <n v="0"/>
    <n v="18646.773399999998"/>
    <n v="1"/>
  </r>
  <r>
    <x v="0"/>
    <s v="eu.kanade.tachiyomi_41.apk"/>
    <x v="19"/>
    <n v="0"/>
    <n v="241675.47200000001"/>
    <n v="1"/>
  </r>
  <r>
    <x v="0"/>
    <s v="eu.polarclock_10.apk"/>
    <x v="19"/>
    <n v="0"/>
    <n v="17810.8292"/>
    <n v="1"/>
  </r>
  <r>
    <x v="0"/>
    <s v="io.github.alketii.mightyknight_1.apk"/>
    <x v="19"/>
    <n v="0"/>
    <n v="36426.149899999997"/>
    <n v="1"/>
  </r>
  <r>
    <x v="0"/>
    <s v="io.github.lonamiwebs.klooni_820.apk"/>
    <x v="19"/>
    <n v="0"/>
    <n v="32621.77"/>
    <n v="1"/>
  </r>
  <r>
    <x v="0"/>
    <s v="net.khertan.forrunners_101030.apk"/>
    <x v="19"/>
    <n v="0"/>
    <n v="31622.383600000001"/>
    <n v="1"/>
  </r>
  <r>
    <x v="0"/>
    <s v="jackpal.androidterm_72.apk"/>
    <x v="19"/>
    <n v="0"/>
    <n v="43606.313999999998"/>
    <n v="1"/>
  </r>
  <r>
    <x v="0"/>
    <s v="net.osmand.plus_355.apk"/>
    <x v="19"/>
    <n v="0"/>
    <n v="209143.342"/>
    <n v="1"/>
  </r>
  <r>
    <x v="0"/>
    <s v="net.tedstein.AndroSS_17.apk"/>
    <x v="19"/>
    <n v="0"/>
    <n v="27002.023099999999"/>
    <n v="1"/>
  </r>
  <r>
    <x v="0"/>
    <s v="net.zygotelabs.locker_11.apk"/>
    <x v="19"/>
    <n v="0"/>
    <n v="27112.8995"/>
    <n v="1"/>
  </r>
  <r>
    <x v="0"/>
    <s v="nya.miku.wishmaster_54.apk"/>
    <x v="19"/>
    <n v="9"/>
    <n v="646772.88300000003"/>
    <n v="1"/>
  </r>
  <r>
    <x v="0"/>
    <s v="org.dnaq.dialer2_17.apk"/>
    <x v="19"/>
    <n v="2"/>
    <n v="26626.198400000001"/>
    <n v="1"/>
  </r>
  <r>
    <x v="0"/>
    <s v="org.dyndns.sven_ola.debian_kit_6.apk"/>
    <x v="19"/>
    <n v="0"/>
    <n v="21396.118999999999"/>
    <n v="1"/>
  </r>
  <r>
    <x v="0"/>
    <s v="org.jfedor.frozenbubble_54.apk"/>
    <x v="19"/>
    <n v="0"/>
    <n v="49728.525800000003"/>
    <n v="1"/>
  </r>
  <r>
    <x v="0"/>
    <s v="org.jsl.wfwt_14.apk"/>
    <x v="19"/>
    <n v="0"/>
    <n v="27379.168399999999"/>
    <n v="1"/>
  </r>
  <r>
    <x v="0"/>
    <s v="org.ninthfloor.copperpdf_4.apk"/>
    <x v="19"/>
    <n v="0"/>
    <n v="23256.891599999999"/>
    <n v="1"/>
  </r>
  <r>
    <x v="0"/>
    <s v="org.tuxpaint_923.apk"/>
    <x v="19"/>
    <n v="0"/>
    <n v="37344.655500000001"/>
    <n v="1"/>
  </r>
  <r>
    <x v="0"/>
    <s v="org.zamedev.gloomydungeons2.opensource_1602221800.apk"/>
    <x v="19"/>
    <n v="0"/>
    <n v="419318.02299999999"/>
    <n v="1"/>
  </r>
  <r>
    <x v="0"/>
    <s v="protect.budgetwatch_29.apk"/>
    <x v="19"/>
    <n v="10"/>
    <n v="87210.818299999999"/>
    <n v="1"/>
  </r>
  <r>
    <x v="0"/>
    <s v="pt.isec.tp.am_4.apk"/>
    <x v="19"/>
    <n v="0"/>
    <n v="24281.598999999998"/>
    <n v="1"/>
  </r>
  <r>
    <x v="0"/>
    <s v="ru.henridellal.dialer_10.apk"/>
    <x v="19"/>
    <n v="0"/>
    <n v="32836.576399999998"/>
    <n v="1"/>
  </r>
  <r>
    <x v="0"/>
    <s v="trikita.talalarmo_19.apk"/>
    <x v="19"/>
    <n v="0"/>
    <n v="33768.779600000002"/>
    <n v="1"/>
  </r>
  <r>
    <x v="0"/>
    <s v="uk.co.yahoo.p1rpp.calendartrigger_7.apk"/>
    <x v="19"/>
    <n v="8"/>
    <n v="48158.360500000003"/>
    <n v="1"/>
  </r>
  <r>
    <x v="1"/>
    <s v="com.angrydoughnuts.android.alarmclock_15.apk"/>
    <x v="19"/>
    <n v="0"/>
    <n v="34060.471502132699"/>
    <n v="1"/>
  </r>
  <r>
    <x v="1"/>
    <s v="anupam.acrylic_17.apk"/>
    <x v="19"/>
    <n v="0"/>
    <n v="29619.2386308684"/>
    <n v="1"/>
  </r>
  <r>
    <x v="1"/>
    <s v="com.github.yeriomin.workoutlog_2.apk"/>
    <x v="19"/>
    <n v="0"/>
    <n v="36844.226587097997"/>
    <n v="1"/>
  </r>
  <r>
    <x v="1"/>
    <s v="com.gitlab.ardash.appleflinger.android_1005006.apk"/>
    <x v="19"/>
    <n v="0"/>
    <n v="42179.562028963097"/>
    <n v="1"/>
  </r>
  <r>
    <x v="1"/>
    <s v="com.miqote.shanawp_10.apk"/>
    <x v="19"/>
    <n v="0"/>
    <n v="29166.311393957501"/>
    <n v="1"/>
  </r>
  <r>
    <x v="1"/>
    <s v="com.notriddle.budget_44.apk"/>
    <x v="19"/>
    <n v="0"/>
    <n v="28679.5803720597"/>
    <n v="1"/>
  </r>
  <r>
    <x v="1"/>
    <s v="com.nutomic.ensichat_17.apk"/>
    <x v="19"/>
    <n v="0"/>
    <n v="83374.393902951793"/>
    <n v="1"/>
  </r>
  <r>
    <x v="1"/>
    <s v="daniel_32.flexiblewallpaper_2.apk"/>
    <x v="19"/>
    <n v="0"/>
    <n v="24384.641075041101"/>
    <n v="1"/>
  </r>
  <r>
    <x v="1"/>
    <s v="eu.kanade.tachiyomi_41.apk"/>
    <x v="19"/>
    <n v="0"/>
    <n v="191926.637131022"/>
    <n v="1"/>
  </r>
  <r>
    <x v="1"/>
    <s v="eu.polarclock_10.apk"/>
    <x v="19"/>
    <n v="0"/>
    <n v="22865.747008007002"/>
    <n v="1"/>
  </r>
  <r>
    <x v="1"/>
    <s v="io.github.lonamiwebs.klooni_820.apk"/>
    <x v="19"/>
    <n v="0"/>
    <n v="42760.466543957496"/>
    <n v="1"/>
  </r>
  <r>
    <x v="1"/>
    <s v="io.github.alketii.mightyknight_1.apk"/>
    <x v="19"/>
    <n v="0"/>
    <n v="57854.321382008398"/>
    <n v="1"/>
  </r>
  <r>
    <x v="1"/>
    <s v="jackpal.androidterm_72.apk"/>
    <x v="19"/>
    <n v="0"/>
    <n v="35126.843523001298"/>
    <n v="1"/>
  </r>
  <r>
    <x v="1"/>
    <s v="net.khertan.forrunners_101030.apk"/>
    <x v="19"/>
    <n v="0"/>
    <n v="34909.90512399"/>
    <n v="1"/>
  </r>
  <r>
    <x v="1"/>
    <s v="net.osmand.plus_355.apk"/>
    <x v="19"/>
    <n v="0"/>
    <n v="242996.90239108101"/>
    <n v="1"/>
  </r>
  <r>
    <x v="1"/>
    <s v="net.tedstein.AndroSS_17.apk"/>
    <x v="19"/>
    <n v="0"/>
    <n v="26384.090074105101"/>
    <n v="1"/>
  </r>
  <r>
    <x v="1"/>
    <s v="net.zygotelabs.locker_11.apk"/>
    <x v="19"/>
    <n v="0"/>
    <n v="35315.534655004703"/>
    <n v="1"/>
  </r>
  <r>
    <x v="1"/>
    <s v="nya.miku.wishmaster_54.apk"/>
    <x v="19"/>
    <n v="9"/>
    <n v="587682.84994899295"/>
    <n v="1"/>
  </r>
  <r>
    <x v="1"/>
    <s v="org.dnaq.dialer2_17.apk"/>
    <x v="19"/>
    <n v="2"/>
    <n v="34120.258138049299"/>
    <n v="1"/>
  </r>
  <r>
    <x v="1"/>
    <s v="org.dyndns.sven_ola.debian_kit_6.apk"/>
    <x v="19"/>
    <n v="0"/>
    <n v="28829.785011941502"/>
    <n v="1"/>
  </r>
  <r>
    <x v="1"/>
    <s v="org.jfedor.frozenbubble_54.apk"/>
    <x v="19"/>
    <n v="0"/>
    <n v="60913.919150829301"/>
    <n v="1"/>
  </r>
  <r>
    <x v="1"/>
    <s v="org.jsl.wfwt_14.apk"/>
    <x v="19"/>
    <n v="0"/>
    <n v="42431.441114051202"/>
    <n v="1"/>
  </r>
  <r>
    <x v="1"/>
    <s v="org.ninthfloor.copperpdf_4.apk"/>
    <x v="19"/>
    <n v="0"/>
    <n v="33221.302371937702"/>
    <n v="1"/>
  </r>
  <r>
    <x v="1"/>
    <s v="org.tuxpaint_923.apk"/>
    <x v="19"/>
    <n v="0"/>
    <n v="45261.754954000899"/>
    <n v="1"/>
  </r>
  <r>
    <x v="1"/>
    <s v="org.zamedev.gloomydungeons2.opensource_1602221800.apk"/>
    <x v="19"/>
    <n v="0"/>
    <n v="394705.28123597603"/>
    <n v="1"/>
  </r>
  <r>
    <x v="1"/>
    <s v="protect.budgetwatch_29.apk"/>
    <x v="19"/>
    <n v="9"/>
    <n v="98267.932604998306"/>
    <n v="1"/>
  </r>
  <r>
    <x v="1"/>
    <s v="pt.isec.tp.am_4.apk"/>
    <x v="19"/>
    <n v="0"/>
    <n v="36879.668558016398"/>
    <n v="1"/>
  </r>
  <r>
    <x v="1"/>
    <s v="ru.henridellal.dialer_10.apk"/>
    <x v="19"/>
    <n v="0"/>
    <n v="28920.9615008439"/>
    <n v="1"/>
  </r>
  <r>
    <x v="1"/>
    <s v="trikita.talalarmo_19.apk"/>
    <x v="19"/>
    <n v="0"/>
    <n v="47217.794656054997"/>
    <n v="1"/>
  </r>
  <r>
    <x v="1"/>
    <s v="uk.co.yahoo.p1rpp.calendartrigger_7.apk"/>
    <x v="19"/>
    <n v="8"/>
    <n v="49336.4430740475"/>
    <n v="1"/>
  </r>
  <r>
    <x v="2"/>
    <s v="org.ninthfloor.copperpdf_4.apk"/>
    <x v="19"/>
    <n v="0"/>
    <n v="34173.510372987897"/>
    <n v="1"/>
  </r>
  <r>
    <x v="2"/>
    <s v="org.jsl.wfwt_14.apk"/>
    <x v="19"/>
    <n v="0"/>
    <n v="50208.589688991196"/>
    <n v="1"/>
  </r>
  <r>
    <x v="2"/>
    <s v="trikita.talalarmo_19.apk"/>
    <x v="19"/>
    <n v="0"/>
    <n v="54276.209634030201"/>
    <n v="1"/>
  </r>
  <r>
    <x v="2"/>
    <s v="net.tedstein.AndroSS_17.apk"/>
    <x v="19"/>
    <n v="0"/>
    <n v="31445.151112042298"/>
    <n v="1"/>
  </r>
  <r>
    <x v="2"/>
    <s v="uk.co.yahoo.p1rpp.calendartrigger_7.apk"/>
    <x v="19"/>
    <n v="8"/>
    <n v="65330.048828967803"/>
    <n v="1"/>
  </r>
  <r>
    <x v="2"/>
    <s v="jackpal.androidterm_72.apk"/>
    <x v="19"/>
    <n v="0"/>
    <n v="54230.281420983301"/>
    <n v="1"/>
  </r>
  <r>
    <x v="2"/>
    <s v="com.angrydoughnuts.android.alarmclock_15.apk"/>
    <x v="19"/>
    <n v="0"/>
    <n v="52550.9140889626"/>
    <n v="1"/>
  </r>
  <r>
    <x v="2"/>
    <s v="ru.henridellal.dialer_10.apk"/>
    <x v="19"/>
    <n v="0"/>
    <n v="46763.087411993103"/>
    <n v="1"/>
  </r>
  <r>
    <x v="2"/>
    <s v="com.notriddle.budget_44.apk"/>
    <x v="19"/>
    <n v="0"/>
    <n v="31907.9770989483"/>
    <n v="1"/>
  </r>
  <r>
    <x v="2"/>
    <s v="org.tuxpaint_923.apk"/>
    <x v="19"/>
    <n v="0"/>
    <n v="57800.4640479339"/>
    <n v="1"/>
  </r>
  <r>
    <x v="2"/>
    <s v="daniel_32.flexiblewallpaper_2.apk"/>
    <x v="19"/>
    <n v="0"/>
    <n v="29272.8193609509"/>
    <n v="1"/>
  </r>
  <r>
    <x v="2"/>
    <s v="eu.polarclock_10.apk"/>
    <x v="19"/>
    <n v="0"/>
    <n v="25540.832550031999"/>
    <n v="1"/>
  </r>
  <r>
    <x v="2"/>
    <s v="org.dyndns.sven_ola.debian_kit_6.apk"/>
    <x v="19"/>
    <n v="0"/>
    <n v="28020.322039956201"/>
    <n v="1"/>
  </r>
  <r>
    <x v="2"/>
    <s v="anupam.acrylic_17.apk"/>
    <x v="19"/>
    <n v="0"/>
    <n v="36569.142702035599"/>
    <n v="1"/>
  </r>
  <r>
    <x v="2"/>
    <s v="com.miqote.shanawp_10.apk"/>
    <x v="19"/>
    <n v="0"/>
    <n v="29841.410495107899"/>
    <n v="1"/>
  </r>
  <r>
    <x v="2"/>
    <s v="net.khertan.forrunners_101030.apk"/>
    <x v="19"/>
    <n v="0"/>
    <n v="47586.314768996002"/>
    <n v="1"/>
  </r>
  <r>
    <x v="2"/>
    <s v="io.github.lonamiwebs.klooni_820.apk"/>
    <x v="19"/>
    <n v="0"/>
    <n v="40190.500161959702"/>
    <n v="1"/>
  </r>
  <r>
    <x v="2"/>
    <s v="eu.kanade.tachiyomi_41.apk"/>
    <x v="19"/>
    <n v="0"/>
    <n v="186330.009642057"/>
    <n v="1"/>
  </r>
  <r>
    <x v="2"/>
    <s v="com.nutomic.ensichat_17.apk"/>
    <x v="19"/>
    <n v="0"/>
    <n v="107000.233732047"/>
    <n v="1"/>
  </r>
  <r>
    <x v="2"/>
    <s v="net.osmand.plus_355.apk"/>
    <x v="19"/>
    <n v="0"/>
    <n v="200776.19567106001"/>
    <n v="1"/>
  </r>
  <r>
    <x v="2"/>
    <s v="org.jfedor.frozenbubble_54.apk"/>
    <x v="19"/>
    <n v="0"/>
    <n v="50829.2071339674"/>
    <n v="1"/>
  </r>
  <r>
    <x v="2"/>
    <s v="com.github.yeriomin.workoutlog_2.apk"/>
    <x v="19"/>
    <n v="0"/>
    <n v="42639.866327051997"/>
    <n v="1"/>
  </r>
  <r>
    <x v="2"/>
    <s v="pt.isec.tp.am_4.apk"/>
    <x v="19"/>
    <n v="0"/>
    <n v="41145.950848935099"/>
    <n v="1"/>
  </r>
  <r>
    <x v="2"/>
    <s v="nya.miku.wishmaster_54.apk"/>
    <x v="19"/>
    <n v="9"/>
    <n v="574787.13982691895"/>
    <n v="1"/>
  </r>
  <r>
    <x v="2"/>
    <s v="org.zamedev.gloomydungeons2.opensource_1602221800.apk"/>
    <x v="19"/>
    <n v="0"/>
    <n v="450532.12985407998"/>
    <n v="1"/>
  </r>
  <r>
    <x v="2"/>
    <s v="com.gitlab.ardash.appleflinger.android_1005006.apk"/>
    <x v="19"/>
    <n v="0"/>
    <n v="40369.956000940801"/>
    <n v="1"/>
  </r>
  <r>
    <x v="2"/>
    <s v="io.github.alketii.mightyknight_1.apk"/>
    <x v="19"/>
    <n v="0"/>
    <n v="54934.358722995901"/>
    <n v="1"/>
  </r>
  <r>
    <x v="2"/>
    <s v="net.zygotelabs.locker_11.apk"/>
    <x v="19"/>
    <n v="0"/>
    <n v="44490.646230056802"/>
    <n v="1"/>
  </r>
  <r>
    <x v="2"/>
    <s v="protect.budgetwatch_29.apk"/>
    <x v="19"/>
    <n v="10"/>
    <n v="77541.333426022902"/>
    <n v="1"/>
  </r>
  <r>
    <x v="2"/>
    <s v="org.dnaq.dialer2_17.apk"/>
    <x v="19"/>
    <n v="2"/>
    <n v="45183.824333012999"/>
    <n v="1"/>
  </r>
  <r>
    <x v="0"/>
    <s v="anupam.acrylic_17.apk"/>
    <x v="20"/>
    <n v="0"/>
    <n v="26039.4359"/>
    <n v="1"/>
  </r>
  <r>
    <x v="0"/>
    <s v="com.angrydoughnuts.android.alarmclock_15.apk"/>
    <x v="20"/>
    <n v="5"/>
    <n v="36887.415399999998"/>
    <n v="1"/>
  </r>
  <r>
    <x v="0"/>
    <s v="com.github.yeriomin.workoutlog_2.apk"/>
    <x v="20"/>
    <n v="0"/>
    <n v="35814.238299999997"/>
    <n v="1"/>
  </r>
  <r>
    <x v="0"/>
    <s v="com.gitlab.ardash.appleflinger.android_1005006.apk"/>
    <x v="20"/>
    <n v="0"/>
    <n v="27978.7533"/>
    <n v="1"/>
  </r>
  <r>
    <x v="0"/>
    <s v="com.miqote.shanawp_10.apk"/>
    <x v="20"/>
    <n v="0"/>
    <n v="23858.990900000001"/>
    <n v="1"/>
  </r>
  <r>
    <x v="0"/>
    <s v="com.notriddle.budget_44.apk"/>
    <x v="20"/>
    <n v="0"/>
    <n v="23767.1885"/>
    <n v="1"/>
  </r>
  <r>
    <x v="0"/>
    <s v="com.nutomic.ensichat_17.apk"/>
    <x v="20"/>
    <n v="0"/>
    <n v="86231.778300000005"/>
    <n v="1"/>
  </r>
  <r>
    <x v="0"/>
    <s v="daniel_32.flexiblewallpaper_2.apk"/>
    <x v="20"/>
    <n v="0"/>
    <n v="17669.945599999999"/>
    <n v="1"/>
  </r>
  <r>
    <x v="0"/>
    <s v="eu.kanade.tachiyomi_41.apk"/>
    <x v="20"/>
    <n v="1"/>
    <n v="219290.41699999999"/>
    <n v="1"/>
  </r>
  <r>
    <x v="0"/>
    <s v="eu.polarclock_10.apk"/>
    <x v="20"/>
    <n v="0"/>
    <n v="17529.374599999999"/>
    <n v="1"/>
  </r>
  <r>
    <x v="0"/>
    <s v="io.github.alketii.mightyknight_1.apk"/>
    <x v="20"/>
    <n v="0"/>
    <n v="33474.9447"/>
    <n v="1"/>
  </r>
  <r>
    <x v="0"/>
    <s v="io.github.lonamiwebs.klooni_820.apk"/>
    <x v="20"/>
    <n v="0"/>
    <n v="31787.6469"/>
    <n v="1"/>
  </r>
  <r>
    <x v="0"/>
    <s v="jackpal.androidterm_72.apk"/>
    <x v="20"/>
    <n v="0"/>
    <n v="40740.560799999999"/>
    <n v="1"/>
  </r>
  <r>
    <x v="0"/>
    <s v="net.khertan.forrunners_101030.apk"/>
    <x v="20"/>
    <n v="0"/>
    <n v="30033.7968"/>
    <n v="1"/>
  </r>
  <r>
    <x v="0"/>
    <s v="net.osmand.plus_355.apk"/>
    <x v="20"/>
    <n v="0"/>
    <n v="283336.69799999997"/>
    <n v="1"/>
  </r>
  <r>
    <x v="0"/>
    <s v="net.tedstein.AndroSS_17.apk"/>
    <x v="20"/>
    <n v="0"/>
    <n v="26436.711599999999"/>
    <n v="1"/>
  </r>
  <r>
    <x v="0"/>
    <s v="net.zygotelabs.locker_11.apk"/>
    <x v="20"/>
    <n v="0"/>
    <n v="25747.1541"/>
    <n v="1"/>
  </r>
  <r>
    <x v="0"/>
    <s v="nya.miku.wishmaster_54.apk"/>
    <x v="20"/>
    <n v="18"/>
    <n v="988670.30200000003"/>
    <n v="1"/>
  </r>
  <r>
    <x v="0"/>
    <s v="org.dnaq.dialer2_17.apk"/>
    <x v="20"/>
    <n v="3"/>
    <n v="23772.340800000002"/>
    <n v="1"/>
  </r>
  <r>
    <x v="0"/>
    <s v="org.dyndns.sven_ola.debian_kit_6.apk"/>
    <x v="20"/>
    <n v="0"/>
    <n v="25030.0249"/>
    <n v="1"/>
  </r>
  <r>
    <x v="0"/>
    <s v="org.jfedor.frozenbubble_54.apk"/>
    <x v="20"/>
    <n v="0"/>
    <n v="46155.700599999996"/>
    <n v="1"/>
  </r>
  <r>
    <x v="0"/>
    <s v="org.jsl.wfwt_14.apk"/>
    <x v="20"/>
    <n v="0"/>
    <n v="27126.510900000001"/>
    <n v="1"/>
  </r>
  <r>
    <x v="0"/>
    <s v="org.ninthfloor.copperpdf_4.apk"/>
    <x v="20"/>
    <n v="0"/>
    <n v="25913.305400000001"/>
    <n v="1"/>
  </r>
  <r>
    <x v="0"/>
    <s v="org.tuxpaint_923.apk"/>
    <x v="20"/>
    <n v="0"/>
    <n v="39465.0216"/>
    <n v="1"/>
  </r>
  <r>
    <x v="0"/>
    <s v="org.zamedev.gloomydungeons2.opensource_1602221800.apk"/>
    <x v="20"/>
    <n v="2"/>
    <n v="405199.30099999998"/>
    <n v="1"/>
  </r>
  <r>
    <x v="0"/>
    <s v="protect.budgetwatch_29.apk"/>
    <x v="20"/>
    <n v="10"/>
    <n v="74950.451700000005"/>
    <n v="1"/>
  </r>
  <r>
    <x v="0"/>
    <s v="pt.isec.tp.am_4.apk"/>
    <x v="20"/>
    <n v="0"/>
    <n v="20426.826799999999"/>
    <n v="1"/>
  </r>
  <r>
    <x v="0"/>
    <s v="ru.henridellal.dialer_10.apk"/>
    <x v="20"/>
    <n v="0"/>
    <n v="26421.180400000001"/>
    <n v="1"/>
  </r>
  <r>
    <x v="0"/>
    <s v="trikita.talalarmo_19.apk"/>
    <x v="20"/>
    <n v="0"/>
    <n v="30152.499800000001"/>
    <n v="1"/>
  </r>
  <r>
    <x v="0"/>
    <s v="uk.co.yahoo.p1rpp.calendartrigger_7.apk"/>
    <x v="20"/>
    <n v="50"/>
    <n v="53118.344899999996"/>
    <n v="1"/>
  </r>
  <r>
    <x v="1"/>
    <s v="com.angrydoughnuts.android.alarmclock_15.apk"/>
    <x v="20"/>
    <n v="5"/>
    <n v="61882.433989085199"/>
    <n v="1"/>
  </r>
  <r>
    <x v="1"/>
    <s v="anupam.acrylic_17.apk"/>
    <x v="20"/>
    <n v="0"/>
    <n v="39921.095764031597"/>
    <n v="1"/>
  </r>
  <r>
    <x v="1"/>
    <s v="com.github.yeriomin.workoutlog_2.apk"/>
    <x v="20"/>
    <n v="0"/>
    <n v="54898.154029156998"/>
    <n v="1"/>
  </r>
  <r>
    <x v="1"/>
    <s v="com.gitlab.ardash.appleflinger.android_1005006.apk"/>
    <x v="20"/>
    <n v="0"/>
    <n v="48926.638036966302"/>
    <n v="1"/>
  </r>
  <r>
    <x v="1"/>
    <s v="com.miqote.shanawp_10.apk"/>
    <x v="20"/>
    <n v="0"/>
    <n v="32891.887250123502"/>
    <n v="1"/>
  </r>
  <r>
    <x v="1"/>
    <s v="com.notriddle.budget_44.apk"/>
    <x v="20"/>
    <n v="0"/>
    <n v="45198.5376579687"/>
    <n v="1"/>
  </r>
  <r>
    <x v="1"/>
    <s v="com.nutomic.ensichat_17.apk"/>
    <x v="20"/>
    <n v="0"/>
    <n v="149823.19758692701"/>
    <n v="1"/>
  </r>
  <r>
    <x v="1"/>
    <s v="daniel_32.flexiblewallpaper_2.apk"/>
    <x v="20"/>
    <n v="0"/>
    <n v="32364.596709143301"/>
    <n v="1"/>
  </r>
  <r>
    <x v="1"/>
    <s v="eu.kanade.tachiyomi_41.apk"/>
    <x v="20"/>
    <n v="1"/>
    <n v="264216.16594190698"/>
    <n v="1"/>
  </r>
  <r>
    <x v="1"/>
    <s v="eu.polarclock_10.apk"/>
    <x v="20"/>
    <n v="0"/>
    <n v="29037.7877750433"/>
    <n v="1"/>
  </r>
  <r>
    <x v="1"/>
    <s v="io.github.alketii.mightyknight_1.apk"/>
    <x v="20"/>
    <n v="0"/>
    <n v="58362.247539917"/>
    <n v="1"/>
  </r>
  <r>
    <x v="1"/>
    <s v="io.github.lonamiwebs.klooni_820.apk"/>
    <x v="20"/>
    <n v="0"/>
    <n v="48673.853463027597"/>
    <n v="1"/>
  </r>
  <r>
    <x v="1"/>
    <s v="jackpal.androidterm_72.apk"/>
    <x v="20"/>
    <n v="0"/>
    <n v="59302.268152823599"/>
    <n v="1"/>
  </r>
  <r>
    <x v="1"/>
    <s v="net.khertan.forrunners_101030.apk"/>
    <x v="20"/>
    <n v="0"/>
    <n v="46103.546544909397"/>
    <n v="1"/>
  </r>
  <r>
    <x v="1"/>
    <s v="net.osmand.plus_355.apk"/>
    <x v="20"/>
    <n v="0"/>
    <n v="294633.711773902"/>
    <n v="1"/>
  </r>
  <r>
    <x v="1"/>
    <s v="net.tedstein.AndroSS_17.apk"/>
    <x v="20"/>
    <n v="0"/>
    <n v="45144.512640079403"/>
    <n v="1"/>
  </r>
  <r>
    <x v="1"/>
    <s v="net.zygotelabs.locker_11.apk"/>
    <x v="20"/>
    <n v="0"/>
    <n v="38676.065661944398"/>
    <n v="1"/>
  </r>
  <r>
    <x v="1"/>
    <s v="nya.miku.wishmaster_54.apk"/>
    <x v="20"/>
    <n v="21"/>
    <n v="1015362.6552519799"/>
    <n v="1"/>
  </r>
  <r>
    <x v="1"/>
    <s v="org.dnaq.dialer2_17.apk"/>
    <x v="20"/>
    <n v="3"/>
    <n v="43413.821471156502"/>
    <n v="1"/>
  </r>
  <r>
    <x v="1"/>
    <s v="org.dyndns.sven_ola.debian_kit_6.apk"/>
    <x v="20"/>
    <n v="0"/>
    <n v="33126.615605084196"/>
    <n v="1"/>
  </r>
  <r>
    <x v="1"/>
    <s v="org.jfedor.frozenbubble_54.apk"/>
    <x v="20"/>
    <n v="0"/>
    <n v="68690.586694050493"/>
    <n v="1"/>
  </r>
  <r>
    <x v="1"/>
    <s v="org.jsl.wfwt_14.apk"/>
    <x v="20"/>
    <n v="0"/>
    <n v="46093.613251112401"/>
    <n v="1"/>
  </r>
  <r>
    <x v="1"/>
    <s v="org.ninthfloor.copperpdf_4.apk"/>
    <x v="20"/>
    <n v="0"/>
    <n v="36429.058609995896"/>
    <n v="1"/>
  </r>
  <r>
    <x v="1"/>
    <s v="org.tuxpaint_923.apk"/>
    <x v="20"/>
    <n v="0"/>
    <n v="64287.4373861122"/>
    <n v="1"/>
  </r>
  <r>
    <x v="1"/>
    <s v="org.zamedev.gloomydungeons2.opensource_1602221800.apk"/>
    <x v="20"/>
    <n v="2"/>
    <n v="501164.180464809"/>
    <n v="1"/>
  </r>
  <r>
    <x v="1"/>
    <s v="protect.budgetwatch_29.apk"/>
    <x v="20"/>
    <n v="12"/>
    <n v="108401.452679187"/>
    <n v="1"/>
  </r>
  <r>
    <x v="1"/>
    <s v="pt.isec.tp.am_4.apk"/>
    <x v="20"/>
    <n v="0"/>
    <n v="41796.3125288952"/>
    <n v="1"/>
  </r>
  <r>
    <x v="1"/>
    <s v="ru.henridellal.dialer_10.apk"/>
    <x v="20"/>
    <n v="0"/>
    <n v="46711.999136023202"/>
    <n v="1"/>
  </r>
  <r>
    <x v="1"/>
    <s v="trikita.talalarmo_19.apk"/>
    <x v="20"/>
    <n v="0"/>
    <n v="55729.5269181486"/>
    <n v="1"/>
  </r>
  <r>
    <x v="1"/>
    <s v="uk.co.yahoo.p1rpp.calendartrigger_7.apk"/>
    <x v="20"/>
    <n v="54"/>
    <n v="78496.173579012902"/>
    <n v="1"/>
  </r>
  <r>
    <x v="2"/>
    <s v="uk.co.yahoo.p1rpp.calendartrigger_7.apk"/>
    <x v="20"/>
    <n v="53"/>
    <n v="56696.6492719948"/>
    <n v="1"/>
  </r>
  <r>
    <x v="2"/>
    <s v="org.jsl.wfwt_14.apk"/>
    <x v="20"/>
    <n v="0"/>
    <n v="32965.165941976004"/>
    <n v="1"/>
  </r>
  <r>
    <x v="2"/>
    <s v="org.ninthfloor.copperpdf_4.apk"/>
    <x v="20"/>
    <n v="0"/>
    <n v="26705.200921976899"/>
    <n v="1"/>
  </r>
  <r>
    <x v="2"/>
    <s v="trikita.talalarmo_19.apk"/>
    <x v="20"/>
    <n v="0"/>
    <n v="49900.477774091902"/>
    <n v="1"/>
  </r>
  <r>
    <x v="2"/>
    <s v="com.notriddle.budget_44.apk"/>
    <x v="20"/>
    <n v="0"/>
    <n v="23802.6658409507"/>
    <n v="1"/>
  </r>
  <r>
    <x v="2"/>
    <s v="ru.henridellal.dialer_10.apk"/>
    <x v="20"/>
    <n v="0"/>
    <n v="21927.263907971701"/>
    <n v="1"/>
  </r>
  <r>
    <x v="2"/>
    <s v="com.angrydoughnuts.android.alarmclock_15.apk"/>
    <x v="20"/>
    <n v="5"/>
    <n v="33624.591763946199"/>
    <n v="1"/>
  </r>
  <r>
    <x v="2"/>
    <s v="eu.polarclock_10.apk"/>
    <x v="20"/>
    <n v="0"/>
    <n v="17960.581764928"/>
    <n v="1"/>
  </r>
  <r>
    <x v="2"/>
    <s v="org.dyndns.sven_ola.debian_kit_6.apk"/>
    <x v="20"/>
    <n v="0"/>
    <n v="19484.566216007799"/>
    <n v="1"/>
  </r>
  <r>
    <x v="2"/>
    <s v="org.dnaq.dialer2_17.apk"/>
    <x v="20"/>
    <n v="3"/>
    <n v="22235.715679009401"/>
    <n v="1"/>
  </r>
  <r>
    <x v="2"/>
    <s v="anupam.acrylic_17.apk"/>
    <x v="20"/>
    <n v="0"/>
    <n v="20694.9031280819"/>
    <n v="1"/>
  </r>
  <r>
    <x v="2"/>
    <s v="com.miqote.shanawp_10.apk"/>
    <x v="20"/>
    <n v="0"/>
    <n v="19468.969715060601"/>
    <n v="1"/>
  </r>
  <r>
    <x v="2"/>
    <s v="net.zygotelabs.locker_11.apk"/>
    <x v="20"/>
    <n v="0"/>
    <n v="26860.356959979901"/>
    <n v="1"/>
  </r>
  <r>
    <x v="2"/>
    <s v="daniel_32.flexiblewallpaper_2.apk"/>
    <x v="20"/>
    <n v="0"/>
    <n v="18885.331206023598"/>
    <n v="1"/>
  </r>
  <r>
    <x v="2"/>
    <s v="io.github.lonamiwebs.klooni_820.apk"/>
    <x v="20"/>
    <n v="0"/>
    <n v="32813.450596993702"/>
    <n v="1"/>
  </r>
  <r>
    <x v="2"/>
    <s v="com.gitlab.ardash.appleflinger.android_1005006.apk"/>
    <x v="20"/>
    <n v="0"/>
    <n v="36556.894726003498"/>
    <n v="1"/>
  </r>
  <r>
    <x v="2"/>
    <s v="protect.budgetwatch_29.apk"/>
    <x v="20"/>
    <n v="12"/>
    <n v="116876.03704701101"/>
    <n v="1"/>
  </r>
  <r>
    <x v="2"/>
    <s v="net.khertan.forrunners_101030.apk"/>
    <x v="20"/>
    <n v="0"/>
    <n v="31210.6601829873"/>
    <n v="1"/>
  </r>
  <r>
    <x v="2"/>
    <s v="org.jfedor.frozenbubble_54.apk"/>
    <x v="20"/>
    <n v="0"/>
    <n v="74000.525405979701"/>
    <n v="1"/>
  </r>
  <r>
    <x v="2"/>
    <s v="pt.isec.tp.am_4.apk"/>
    <x v="20"/>
    <n v="0"/>
    <n v="38898.3702620025"/>
    <n v="1"/>
  </r>
  <r>
    <x v="2"/>
    <s v="io.github.alketii.mightyknight_1.apk"/>
    <x v="20"/>
    <n v="0"/>
    <n v="61106.793021084697"/>
    <n v="1"/>
  </r>
  <r>
    <x v="2"/>
    <s v="org.zamedev.gloomydungeons2.opensource_1602221800.apk"/>
    <x v="20"/>
    <n v="2"/>
    <n v="492617.260890081"/>
    <n v="1"/>
  </r>
  <r>
    <x v="2"/>
    <s v="nya.miku.wishmaster_54.apk"/>
    <x v="20"/>
    <n v="20"/>
    <n v="1011467.72846695"/>
    <n v="1"/>
  </r>
  <r>
    <x v="2"/>
    <s v="eu.kanade.tachiyomi_41.apk"/>
    <x v="20"/>
    <n v="1"/>
    <n v="315500.81885803898"/>
    <n v="1"/>
  </r>
  <r>
    <x v="2"/>
    <s v="net.osmand.plus_355.apk"/>
    <x v="20"/>
    <n v="0"/>
    <n v="312446.598864044"/>
    <n v="1"/>
  </r>
  <r>
    <x v="2"/>
    <s v="net.tedstein.AndroSS_17.apk"/>
    <x v="20"/>
    <n v="0"/>
    <n v="36327.840036014"/>
    <n v="1"/>
  </r>
  <r>
    <x v="2"/>
    <s v="org.tuxpaint_923.apk"/>
    <x v="20"/>
    <n v="0"/>
    <n v="35360.559627995797"/>
    <n v="1"/>
  </r>
  <r>
    <x v="2"/>
    <s v="com.nutomic.ensichat_17.apk"/>
    <x v="20"/>
    <n v="0"/>
    <n v="80969.592898036295"/>
    <n v="1"/>
  </r>
  <r>
    <x v="2"/>
    <s v="com.github.yeriomin.workoutlog_2.apk"/>
    <x v="20"/>
    <n v="0"/>
    <n v="34817.927247961001"/>
    <n v="1"/>
  </r>
  <r>
    <x v="2"/>
    <s v="jackpal.androidterm_72.apk"/>
    <x v="20"/>
    <n v="0"/>
    <n v="34678.838638006702"/>
    <n v="1"/>
  </r>
  <r>
    <x v="0"/>
    <s v="anupam.acrylic_17.apk"/>
    <x v="21"/>
    <n v="0"/>
    <n v="26839.310099999999"/>
    <n v="1"/>
  </r>
  <r>
    <x v="0"/>
    <s v="com.angrydoughnuts.android.alarmclock_15.apk"/>
    <x v="21"/>
    <n v="0"/>
    <n v="35448.271399999998"/>
    <n v="1"/>
  </r>
  <r>
    <x v="0"/>
    <s v="com.github.yeriomin.workoutlog_2.apk"/>
    <x v="21"/>
    <n v="0"/>
    <n v="30875.8462"/>
    <n v="1"/>
  </r>
  <r>
    <x v="0"/>
    <s v="com.gitlab.ardash.appleflinger.android_1005006.apk"/>
    <x v="21"/>
    <n v="0"/>
    <n v="30124.468700000001"/>
    <n v="1"/>
  </r>
  <r>
    <x v="0"/>
    <s v="com.miqote.shanawp_10.apk"/>
    <x v="21"/>
    <n v="0"/>
    <n v="21347.2641"/>
    <n v="1"/>
  </r>
  <r>
    <x v="0"/>
    <s v="com.notriddle.budget_44.apk"/>
    <x v="21"/>
    <n v="0"/>
    <n v="26020.727699999999"/>
    <n v="1"/>
  </r>
  <r>
    <x v="0"/>
    <s v="com.nutomic.ensichat_17.apk"/>
    <x v="21"/>
    <n v="0"/>
    <n v="103151.716"/>
    <n v="1"/>
  </r>
  <r>
    <x v="0"/>
    <s v="daniel_32.flexiblewallpaper_2.apk"/>
    <x v="21"/>
    <n v="0"/>
    <n v="19301.654699999999"/>
    <n v="1"/>
  </r>
  <r>
    <x v="0"/>
    <s v="eu.kanade.tachiyomi_41.apk"/>
    <x v="21"/>
    <n v="0"/>
    <n v="246436.03599999999"/>
    <n v="1"/>
  </r>
  <r>
    <x v="0"/>
    <s v="eu.polarclock_10.apk"/>
    <x v="21"/>
    <n v="0"/>
    <n v="20216.144199999999"/>
    <n v="1"/>
  </r>
  <r>
    <x v="0"/>
    <s v="io.github.alketii.mightyknight_1.apk"/>
    <x v="21"/>
    <n v="0"/>
    <n v="32675.340100000001"/>
    <n v="1"/>
  </r>
  <r>
    <x v="0"/>
    <s v="io.github.lonamiwebs.klooni_820.apk"/>
    <x v="21"/>
    <n v="0"/>
    <n v="31511.612099999998"/>
    <n v="1"/>
  </r>
  <r>
    <x v="0"/>
    <s v="jackpal.androidterm_72.apk"/>
    <x v="21"/>
    <n v="0"/>
    <n v="45258.549599999998"/>
    <n v="1"/>
  </r>
  <r>
    <x v="0"/>
    <s v="net.khertan.forrunners_101030.apk"/>
    <x v="21"/>
    <n v="0"/>
    <n v="28548.519"/>
    <n v="1"/>
  </r>
  <r>
    <x v="0"/>
    <s v="net.osmand.plus_355.apk"/>
    <x v="21"/>
    <n v="0"/>
    <n v="258282.61499999999"/>
    <n v="1"/>
  </r>
  <r>
    <x v="0"/>
    <s v="net.tedstein.AndroSS_17.apk"/>
    <x v="21"/>
    <n v="0"/>
    <n v="27536.832299999998"/>
    <n v="1"/>
  </r>
  <r>
    <x v="0"/>
    <s v="net.zygotelabs.locker_11.apk"/>
    <x v="21"/>
    <n v="0"/>
    <n v="28205.098099999999"/>
    <n v="1"/>
  </r>
  <r>
    <x v="0"/>
    <s v="nya.miku.wishmaster_54.apk"/>
    <x v="21"/>
    <n v="8"/>
    <n v="592200.35600000003"/>
    <n v="1"/>
  </r>
  <r>
    <x v="0"/>
    <s v="org.dnaq.dialer2_17.apk"/>
    <x v="21"/>
    <n v="2"/>
    <n v="28163.676100000001"/>
    <n v="1"/>
  </r>
  <r>
    <x v="0"/>
    <s v="org.dyndns.sven_ola.debian_kit_6.apk"/>
    <x v="21"/>
    <n v="0"/>
    <n v="24887.787799999998"/>
    <n v="1"/>
  </r>
  <r>
    <x v="0"/>
    <s v="org.jfedor.frozenbubble_54.apk"/>
    <x v="21"/>
    <n v="0"/>
    <n v="47891.238400000002"/>
    <n v="1"/>
  </r>
  <r>
    <x v="0"/>
    <s v="org.jsl.wfwt_14.apk"/>
    <x v="21"/>
    <n v="0"/>
    <n v="27027.162100000001"/>
    <n v="1"/>
  </r>
  <r>
    <x v="0"/>
    <s v="org.ninthfloor.copperpdf_4.apk"/>
    <x v="21"/>
    <n v="0"/>
    <n v="22151.305199999999"/>
    <n v="1"/>
  </r>
  <r>
    <x v="0"/>
    <s v="org.tuxpaint_923.apk"/>
    <x v="21"/>
    <n v="0"/>
    <n v="43931.0743"/>
    <n v="1"/>
  </r>
  <r>
    <x v="0"/>
    <s v="org.zamedev.gloomydungeons2.opensource_1602221800.apk"/>
    <x v="21"/>
    <n v="0"/>
    <n v="416631.53600000002"/>
    <n v="1"/>
  </r>
  <r>
    <x v="0"/>
    <s v="protect.budgetwatch_29.apk"/>
    <x v="21"/>
    <n v="10"/>
    <n v="81181.217600000004"/>
    <n v="1"/>
  </r>
  <r>
    <x v="0"/>
    <s v="pt.isec.tp.am_4.apk"/>
    <x v="21"/>
    <n v="0"/>
    <n v="22993.321400000001"/>
    <n v="1"/>
  </r>
  <r>
    <x v="0"/>
    <s v="ru.henridellal.dialer_10.apk"/>
    <x v="21"/>
    <n v="0"/>
    <n v="27997.9565"/>
    <n v="1"/>
  </r>
  <r>
    <x v="0"/>
    <s v="trikita.talalarmo_19.apk"/>
    <x v="21"/>
    <n v="0"/>
    <n v="35290.329899999997"/>
    <n v="1"/>
  </r>
  <r>
    <x v="0"/>
    <s v="uk.co.yahoo.p1rpp.calendartrigger_7.apk"/>
    <x v="21"/>
    <n v="8"/>
    <n v="48085.993399999999"/>
    <n v="1"/>
  </r>
  <r>
    <x v="1"/>
    <s v="anupam.acrylic_17.apk"/>
    <x v="21"/>
    <n v="0"/>
    <n v="57190.2765159029"/>
    <n v="1"/>
  </r>
  <r>
    <x v="1"/>
    <s v="com.angrydoughnuts.android.alarmclock_15.apk"/>
    <x v="21"/>
    <n v="0"/>
    <n v="90465.491845970901"/>
    <n v="1"/>
  </r>
  <r>
    <x v="1"/>
    <s v="com.github.yeriomin.workoutlog_2.apk"/>
    <x v="21"/>
    <n v="0"/>
    <n v="71243.792213965193"/>
    <n v="1"/>
  </r>
  <r>
    <x v="1"/>
    <s v="com.gitlab.ardash.appleflinger.android_1005006.apk"/>
    <x v="21"/>
    <n v="0"/>
    <n v="77598.969855112897"/>
    <n v="1"/>
  </r>
  <r>
    <x v="1"/>
    <s v="com.miqote.shanawp_10.apk"/>
    <x v="21"/>
    <n v="0"/>
    <n v="46661.273187957697"/>
    <n v="1"/>
  </r>
  <r>
    <x v="1"/>
    <s v="com.notriddle.budget_44.apk"/>
    <x v="21"/>
    <n v="0"/>
    <n v="60456.8902570754"/>
    <n v="1"/>
  </r>
  <r>
    <x v="1"/>
    <s v="com.nutomic.ensichat_17.apk"/>
    <x v="21"/>
    <n v="0"/>
    <n v="258858.68281102701"/>
    <n v="1"/>
  </r>
  <r>
    <x v="1"/>
    <s v="daniel_32.flexiblewallpaper_2.apk"/>
    <x v="21"/>
    <n v="0"/>
    <n v="42171.1425059475"/>
    <n v="1"/>
  </r>
  <r>
    <x v="1"/>
    <s v="eu.kanade.tachiyomi_41.apk"/>
    <x v="21"/>
    <n v="0"/>
    <n v="546467.92338997999"/>
    <n v="1"/>
  </r>
  <r>
    <x v="1"/>
    <s v="eu.polarclock_10.apk"/>
    <x v="21"/>
    <n v="0"/>
    <n v="49027.124230982699"/>
    <n v="1"/>
  </r>
  <r>
    <x v="1"/>
    <s v="io.github.alketii.mightyknight_1.apk"/>
    <x v="21"/>
    <n v="0"/>
    <n v="72791.109363082796"/>
    <n v="1"/>
  </r>
  <r>
    <x v="1"/>
    <s v="io.github.lonamiwebs.klooni_820.apk"/>
    <x v="21"/>
    <n v="0"/>
    <n v="76040.799662005098"/>
    <n v="1"/>
  </r>
  <r>
    <x v="1"/>
    <s v="jackpal.androidterm_72.apk"/>
    <x v="21"/>
    <n v="0"/>
    <n v="88536.331468960198"/>
    <n v="1"/>
  </r>
  <r>
    <x v="1"/>
    <s v="net.khertan.forrunners_101030.apk"/>
    <x v="21"/>
    <n v="0"/>
    <n v="68783.856937894598"/>
    <n v="1"/>
  </r>
  <r>
    <x v="1"/>
    <s v="net.osmand.plus_355.apk"/>
    <x v="21"/>
    <n v="0"/>
    <n v="518449.67420608702"/>
    <n v="1"/>
  </r>
  <r>
    <x v="1"/>
    <s v="net.tedstein.AndroSS_17.apk"/>
    <x v="21"/>
    <n v="0"/>
    <n v="65819.988176925093"/>
    <n v="1"/>
  </r>
  <r>
    <x v="1"/>
    <s v="net.zygotelabs.locker_11.apk"/>
    <x v="21"/>
    <n v="0"/>
    <n v="67695.6371578853"/>
    <n v="1"/>
  </r>
  <r>
    <x v="1"/>
    <s v="nya.miku.wishmaster_54.apk"/>
    <x v="21"/>
    <n v="9"/>
    <n v="810077.68705999397"/>
    <n v="1"/>
  </r>
  <r>
    <x v="1"/>
    <s v="org.dnaq.dialer2_17.apk"/>
    <x v="21"/>
    <n v="2"/>
    <n v="64545.946693047801"/>
    <n v="1"/>
  </r>
  <r>
    <x v="1"/>
    <s v="org.dyndns.sven_ola.debian_kit_6.apk"/>
    <x v="21"/>
    <n v="0"/>
    <n v="56987.643705913797"/>
    <n v="1"/>
  </r>
  <r>
    <x v="1"/>
    <s v="org.jfedor.frozenbubble_54.apk"/>
    <x v="21"/>
    <n v="0"/>
    <n v="106487.507261103"/>
    <n v="1"/>
  </r>
  <r>
    <x v="1"/>
    <s v="org.ninthfloor.copperpdf_4.apk"/>
    <x v="21"/>
    <n v="0"/>
    <n v="56604.270456125902"/>
    <n v="1"/>
  </r>
  <r>
    <x v="1"/>
    <s v="org.jsl.wfwt_14.apk"/>
    <x v="21"/>
    <n v="0"/>
    <n v="75207.281898008601"/>
    <n v="1"/>
  </r>
  <r>
    <x v="1"/>
    <s v="org.tuxpaint_923.apk"/>
    <x v="21"/>
    <n v="0"/>
    <n v="102170.089144026"/>
    <n v="1"/>
  </r>
  <r>
    <x v="1"/>
    <s v="org.zamedev.gloomydungeons2.opensource_1602221800.apk"/>
    <x v="21"/>
    <n v="0"/>
    <n v="563285.13679397199"/>
    <n v="1"/>
  </r>
  <r>
    <x v="1"/>
    <s v="protect.budgetwatch_29.apk"/>
    <x v="21"/>
    <n v="10"/>
    <n v="149379.29742108099"/>
    <n v="1"/>
  </r>
  <r>
    <x v="1"/>
    <s v="pt.isec.tp.am_4.apk"/>
    <x v="21"/>
    <n v="0"/>
    <n v="52582.160250982197"/>
    <n v="1"/>
  </r>
  <r>
    <x v="1"/>
    <s v="ru.henridellal.dialer_10.apk"/>
    <x v="21"/>
    <n v="0"/>
    <n v="71198.851431952702"/>
    <n v="1"/>
  </r>
  <r>
    <x v="1"/>
    <s v="trikita.talalarmo_19.apk"/>
    <x v="21"/>
    <n v="0"/>
    <n v="90221.448229858594"/>
    <n v="1"/>
  </r>
  <r>
    <x v="1"/>
    <s v="uk.co.yahoo.p1rpp.calendartrigger_7.apk"/>
    <x v="21"/>
    <n v="8"/>
    <n v="116184.067426016"/>
    <n v="1"/>
  </r>
  <r>
    <x v="2"/>
    <s v="org.jsl.wfwt_14.apk"/>
    <x v="21"/>
    <n v="0"/>
    <n v="25474.307860014898"/>
    <n v="1"/>
  </r>
  <r>
    <x v="2"/>
    <s v="uk.co.yahoo.p1rpp.calendartrigger_7.apk"/>
    <x v="21"/>
    <n v="8"/>
    <n v="45467.982248985201"/>
    <n v="1"/>
  </r>
  <r>
    <x v="2"/>
    <s v="com.github.yeriomin.workoutlog_2.apk"/>
    <x v="21"/>
    <n v="0"/>
    <n v="32358.607050962699"/>
    <n v="1"/>
  </r>
  <r>
    <x v="2"/>
    <s v="org.tuxpaint_923.apk"/>
    <x v="21"/>
    <n v="0"/>
    <n v="40574.167264043303"/>
    <n v="1"/>
  </r>
  <r>
    <x v="2"/>
    <s v="com.notriddle.budget_44.apk"/>
    <x v="21"/>
    <n v="0"/>
    <n v="24062.3721840092"/>
    <n v="1"/>
  </r>
  <r>
    <x v="2"/>
    <s v="jackpal.androidterm_72.apk"/>
    <x v="21"/>
    <n v="0"/>
    <n v="41174.781873007298"/>
    <n v="1"/>
  </r>
  <r>
    <x v="2"/>
    <s v="ru.henridellal.dialer_10.apk"/>
    <x v="21"/>
    <n v="0"/>
    <n v="29200.999522930899"/>
    <n v="1"/>
  </r>
  <r>
    <x v="2"/>
    <s v="eu.polarclock_10.apk"/>
    <x v="21"/>
    <n v="0"/>
    <n v="20484.779795049599"/>
    <n v="1"/>
  </r>
  <r>
    <x v="2"/>
    <s v="org.dyndns.sven_ola.debian_kit_6.apk"/>
    <x v="21"/>
    <n v="0"/>
    <n v="22572.29103602"/>
    <n v="1"/>
  </r>
  <r>
    <x v="2"/>
    <s v="com.angrydoughnuts.android.alarmclock_15.apk"/>
    <x v="21"/>
    <n v="0"/>
    <n v="37045.108304941001"/>
    <n v="1"/>
  </r>
  <r>
    <x v="2"/>
    <s v="org.dnaq.dialer2_17.apk"/>
    <x v="21"/>
    <n v="2"/>
    <n v="26365.1620680466"/>
    <n v="1"/>
  </r>
  <r>
    <x v="2"/>
    <s v="com.nutomic.ensichat_17.apk"/>
    <x v="21"/>
    <n v="0"/>
    <n v="101289.925141958"/>
    <n v="1"/>
  </r>
  <r>
    <x v="2"/>
    <s v="anupam.acrylic_17.apk"/>
    <x v="21"/>
    <n v="0"/>
    <n v="26597.668146016"/>
    <n v="1"/>
  </r>
  <r>
    <x v="2"/>
    <s v="com.miqote.shanawp_10.apk"/>
    <x v="21"/>
    <n v="0"/>
    <n v="22469.078872934901"/>
    <n v="1"/>
  </r>
  <r>
    <x v="2"/>
    <s v="net.zygotelabs.locker_11.apk"/>
    <x v="21"/>
    <n v="0"/>
    <n v="26622.746995999401"/>
    <n v="1"/>
  </r>
  <r>
    <x v="2"/>
    <s v="daniel_32.flexiblewallpaper_2.apk"/>
    <x v="21"/>
    <n v="0"/>
    <n v="20899.876932962699"/>
    <n v="1"/>
  </r>
  <r>
    <x v="2"/>
    <s v="trikita.talalarmo_19.apk"/>
    <x v="21"/>
    <n v="0"/>
    <n v="32899.6068340493"/>
    <n v="1"/>
  </r>
  <r>
    <x v="2"/>
    <s v="net.tedstein.AndroSS_17.apk"/>
    <x v="21"/>
    <n v="0"/>
    <n v="24632.3185809887"/>
    <n v="1"/>
  </r>
  <r>
    <x v="2"/>
    <s v="net.khertan.forrunners_101030.apk"/>
    <x v="21"/>
    <n v="0"/>
    <n v="31445.855958037999"/>
    <n v="1"/>
  </r>
  <r>
    <x v="2"/>
    <s v="org.ninthfloor.copperpdf_4.apk"/>
    <x v="21"/>
    <n v="0"/>
    <n v="18991.209900006601"/>
    <n v="1"/>
  </r>
  <r>
    <x v="2"/>
    <s v="io.github.lonamiwebs.klooni_820.apk"/>
    <x v="21"/>
    <n v="0"/>
    <n v="38096.208312082999"/>
    <n v="1"/>
  </r>
  <r>
    <x v="2"/>
    <s v="pt.isec.tp.am_4.apk"/>
    <x v="21"/>
    <n v="0"/>
    <n v="25825.3891350468"/>
    <n v="1"/>
  </r>
  <r>
    <x v="2"/>
    <s v="com.gitlab.ardash.appleflinger.android_1005006.apk"/>
    <x v="21"/>
    <n v="0"/>
    <n v="35695.738126058102"/>
    <n v="1"/>
  </r>
  <r>
    <x v="2"/>
    <s v="io.github.alketii.mightyknight_1.apk"/>
    <x v="21"/>
    <n v="0"/>
    <n v="37994.155113003202"/>
    <n v="1"/>
  </r>
  <r>
    <x v="2"/>
    <s v="org.jfedor.frozenbubble_54.apk"/>
    <x v="21"/>
    <n v="0"/>
    <n v="59693.617220968001"/>
    <n v="1"/>
  </r>
  <r>
    <x v="2"/>
    <s v="protect.budgetwatch_29.apk"/>
    <x v="21"/>
    <n v="10"/>
    <n v="84284.996837028302"/>
    <n v="1"/>
  </r>
  <r>
    <x v="2"/>
    <s v="net.osmand.plus_355.apk"/>
    <x v="21"/>
    <n v="0"/>
    <n v="242458.02921196399"/>
    <n v="1"/>
  </r>
  <r>
    <x v="2"/>
    <s v="eu.kanade.tachiyomi_41.apk"/>
    <x v="21"/>
    <n v="0"/>
    <n v="268012.25032505998"/>
    <n v="1"/>
  </r>
  <r>
    <x v="2"/>
    <s v="org.zamedev.gloomydungeons2.opensource_1602221800.apk"/>
    <x v="21"/>
    <n v="0"/>
    <n v="395504.24205209099"/>
    <n v="1"/>
  </r>
  <r>
    <x v="2"/>
    <s v="nya.miku.wishmaster_54.apk"/>
    <x v="21"/>
    <n v="9"/>
    <n v="612701.09574997297"/>
    <n v="1"/>
  </r>
  <r>
    <x v="0"/>
    <s v="anupam.acrylic_17.apk"/>
    <x v="22"/>
    <n v="0"/>
    <n v="27784.3007"/>
    <n v="1"/>
  </r>
  <r>
    <x v="0"/>
    <s v="com.angrydoughnuts.android.alarmclock_15.apk"/>
    <x v="22"/>
    <n v="5"/>
    <n v="226552.946"/>
    <n v="1"/>
  </r>
  <r>
    <x v="0"/>
    <s v="com.github.yeriomin.workoutlog_2.apk"/>
    <x v="22"/>
    <n v="0"/>
    <n v="34271.097099999999"/>
    <n v="1"/>
  </r>
  <r>
    <x v="0"/>
    <s v="com.gitlab.ardash.appleflinger.android_1005006.apk"/>
    <x v="22"/>
    <n v="0"/>
    <n v="35836.980300000003"/>
    <n v="1"/>
  </r>
  <r>
    <x v="0"/>
    <s v="com.miqote.shanawp_10.apk"/>
    <x v="22"/>
    <n v="0"/>
    <n v="20980.459699999999"/>
    <n v="1"/>
  </r>
  <r>
    <x v="0"/>
    <s v="com.notriddle.budget_44.apk"/>
    <x v="22"/>
    <n v="0"/>
    <n v="27484.823499999999"/>
    <n v="1"/>
  </r>
  <r>
    <x v="0"/>
    <s v="com.nutomic.ensichat_17.apk"/>
    <x v="22"/>
    <n v="0"/>
    <n v="100496.072"/>
    <n v="1"/>
  </r>
  <r>
    <x v="0"/>
    <s v="eu.kanade.tachiyomi_41.apk"/>
    <x v="22"/>
    <n v="7"/>
    <n v="658105.24300000002"/>
    <n v="1"/>
  </r>
  <r>
    <x v="0"/>
    <s v="daniel_32.flexiblewallpaper_2.apk"/>
    <x v="22"/>
    <n v="0"/>
    <n v="22735.392"/>
    <n v="1"/>
  </r>
  <r>
    <x v="0"/>
    <s v="eu.polarclock_10.apk"/>
    <x v="22"/>
    <n v="0"/>
    <n v="24977.1335"/>
    <n v="1"/>
  </r>
  <r>
    <x v="0"/>
    <s v="io.github.alketii.mightyknight_1.apk"/>
    <x v="22"/>
    <n v="0"/>
    <n v="40331.692999999999"/>
    <n v="1"/>
  </r>
  <r>
    <x v="0"/>
    <s v="io.github.lonamiwebs.klooni_820.apk"/>
    <x v="22"/>
    <n v="0"/>
    <n v="35498.804900000003"/>
    <n v="1"/>
  </r>
  <r>
    <x v="0"/>
    <s v="jackpal.androidterm_72.apk"/>
    <x v="22"/>
    <n v="0"/>
    <n v="37911.992599999998"/>
    <n v="1"/>
  </r>
  <r>
    <x v="0"/>
    <s v="net.khertan.forrunners_101030.apk"/>
    <x v="22"/>
    <n v="0"/>
    <n v="30250.987300000001"/>
    <n v="1"/>
  </r>
  <r>
    <x v="0"/>
    <s v="net.osmand.plus_355.apk"/>
    <x v="22"/>
    <n v="0"/>
    <n v="253784.42499999999"/>
    <n v="1"/>
  </r>
  <r>
    <x v="0"/>
    <s v="net.tedstein.AndroSS_17.apk"/>
    <x v="22"/>
    <n v="0"/>
    <n v="27857.491099999999"/>
    <n v="1"/>
  </r>
  <r>
    <x v="0"/>
    <s v="net.zygotelabs.locker_11.apk"/>
    <x v="22"/>
    <n v="0"/>
    <n v="24171.521799999999"/>
    <n v="1"/>
  </r>
  <r>
    <x v="0"/>
    <s v="nya.miku.wishmaster_54.apk"/>
    <x v="22"/>
    <n v="10"/>
    <n v="789716.69700000004"/>
    <n v="1"/>
  </r>
  <r>
    <x v="0"/>
    <s v="org.dnaq.dialer2_17.apk"/>
    <x v="22"/>
    <n v="3"/>
    <n v="26268.123299999999"/>
    <n v="1"/>
  </r>
  <r>
    <x v="0"/>
    <s v="org.dyndns.sven_ola.debian_kit_6.apk"/>
    <x v="22"/>
    <n v="0"/>
    <n v="23004.762299999999"/>
    <n v="1"/>
  </r>
  <r>
    <x v="0"/>
    <s v="org.jfedor.frozenbubble_54.apk"/>
    <x v="22"/>
    <n v="0"/>
    <n v="55476.111100000002"/>
    <n v="1"/>
  </r>
  <r>
    <x v="0"/>
    <s v="org.jsl.wfwt_14.apk"/>
    <x v="22"/>
    <n v="0"/>
    <n v="31989.6237"/>
    <n v="1"/>
  </r>
  <r>
    <x v="0"/>
    <s v="org.ninthfloor.copperpdf_4.apk"/>
    <x v="22"/>
    <n v="0"/>
    <n v="23797.662"/>
    <n v="1"/>
  </r>
  <r>
    <x v="0"/>
    <s v="org.tuxpaint_923.apk"/>
    <x v="22"/>
    <n v="0"/>
    <n v="43634.376600000003"/>
    <n v="1"/>
  </r>
  <r>
    <x v="0"/>
    <s v="org.zamedev.gloomydungeons2.opensource_1602221800.apk"/>
    <x v="22"/>
    <n v="1"/>
    <n v="441848.80300000001"/>
    <n v="1"/>
  </r>
  <r>
    <x v="0"/>
    <s v="protect.budgetwatch_29.apk"/>
    <x v="22"/>
    <n v="10"/>
    <n v="85495.640100000004"/>
    <n v="1"/>
  </r>
  <r>
    <x v="0"/>
    <s v="pt.isec.tp.am_4.apk"/>
    <x v="22"/>
    <n v="0"/>
    <n v="25362.852699999999"/>
    <n v="1"/>
  </r>
  <r>
    <x v="0"/>
    <s v="ru.henridellal.dialer_10.apk"/>
    <x v="22"/>
    <n v="0"/>
    <n v="31173.035599999999"/>
    <n v="1"/>
  </r>
  <r>
    <x v="0"/>
    <s v="trikita.talalarmo_19.apk"/>
    <x v="22"/>
    <n v="0"/>
    <n v="37531.3053"/>
    <n v="1"/>
  </r>
  <r>
    <x v="0"/>
    <s v="uk.co.yahoo.p1rpp.calendartrigger_7.apk"/>
    <x v="22"/>
    <n v="25"/>
    <n v="387700.64"/>
    <n v="1"/>
  </r>
  <r>
    <x v="1"/>
    <s v="anupam.acrylic_17.apk"/>
    <x v="22"/>
    <n v="0"/>
    <n v="32264.9616659618"/>
    <n v="1"/>
  </r>
  <r>
    <x v="1"/>
    <s v="com.angrydoughnuts.android.alarmclock_15.apk"/>
    <x v="22"/>
    <n v="6"/>
    <n v="248592.277185991"/>
    <n v="1"/>
  </r>
  <r>
    <x v="1"/>
    <s v="com.github.yeriomin.workoutlog_2.apk"/>
    <x v="22"/>
    <n v="0"/>
    <n v="42102.544083958397"/>
    <n v="1"/>
  </r>
  <r>
    <x v="1"/>
    <s v="com.gitlab.ardash.appleflinger.android_1005006.apk"/>
    <x v="22"/>
    <n v="0"/>
    <n v="32809.413218172202"/>
    <n v="1"/>
  </r>
  <r>
    <x v="1"/>
    <s v="com.miqote.shanawp_10.apk"/>
    <x v="22"/>
    <n v="0"/>
    <n v="25874.475006945398"/>
    <n v="1"/>
  </r>
  <r>
    <x v="1"/>
    <s v="com.notriddle.budget_44.apk"/>
    <x v="22"/>
    <n v="0"/>
    <n v="27069.451021961799"/>
    <n v="1"/>
  </r>
  <r>
    <x v="1"/>
    <s v="com.nutomic.ensichat_17.apk"/>
    <x v="22"/>
    <n v="0"/>
    <n v="104099.43130914999"/>
    <n v="1"/>
  </r>
  <r>
    <x v="1"/>
    <s v="daniel_32.flexiblewallpaper_2.apk"/>
    <x v="22"/>
    <n v="0"/>
    <n v="23334.352050907899"/>
    <n v="1"/>
  </r>
  <r>
    <x v="1"/>
    <s v="eu.kanade.tachiyomi_41.apk"/>
    <x v="22"/>
    <n v="7"/>
    <n v="612814.18611621403"/>
    <n v="1"/>
  </r>
  <r>
    <x v="1"/>
    <s v="eu.polarclock_10.apk"/>
    <x v="22"/>
    <n v="0"/>
    <n v="22863.348205108101"/>
    <n v="1"/>
  </r>
  <r>
    <x v="1"/>
    <s v="io.github.lonamiwebs.klooni_820.apk"/>
    <x v="22"/>
    <n v="0"/>
    <n v="35418.318586889603"/>
    <n v="1"/>
  </r>
  <r>
    <x v="1"/>
    <s v="jackpal.androidterm_72.apk"/>
    <x v="22"/>
    <n v="0"/>
    <n v="39635.561723029197"/>
    <n v="1"/>
  </r>
  <r>
    <x v="1"/>
    <s v="io.github.alketii.mightyknight_1.apk"/>
    <x v="22"/>
    <n v="0"/>
    <n v="39366.247910074802"/>
    <n v="1"/>
  </r>
  <r>
    <x v="1"/>
    <s v="net.khertan.forrunners_101030.apk"/>
    <x v="22"/>
    <n v="0"/>
    <n v="32192.921622889098"/>
    <n v="1"/>
  </r>
  <r>
    <x v="1"/>
    <s v="net.osmand.plus_355.apk"/>
    <x v="22"/>
    <n v="0"/>
    <n v="225903.412285959"/>
    <n v="1"/>
  </r>
  <r>
    <x v="1"/>
    <s v="net.tedstein.AndroSS_17.apk"/>
    <x v="22"/>
    <n v="0"/>
    <n v="22214.8644251283"/>
    <n v="1"/>
  </r>
  <r>
    <x v="1"/>
    <s v="net.zygotelabs.locker_11.apk"/>
    <x v="22"/>
    <n v="0"/>
    <n v="32674.793514888701"/>
    <n v="1"/>
  </r>
  <r>
    <x v="1"/>
    <s v="org.dnaq.dialer2_17.apk"/>
    <x v="22"/>
    <n v="3"/>
    <n v="34195.803414797403"/>
    <n v="1"/>
  </r>
  <r>
    <x v="1"/>
    <s v="nya.miku.wishmaster_54.apk"/>
    <x v="22"/>
    <n v="11"/>
    <n v="756256.47550704796"/>
    <n v="1"/>
  </r>
  <r>
    <x v="1"/>
    <s v="org.dyndns.sven_ola.debian_kit_6.apk"/>
    <x v="22"/>
    <n v="0"/>
    <n v="30287.744864821401"/>
    <n v="1"/>
  </r>
  <r>
    <x v="1"/>
    <s v="org.jfedor.frozenbubble_54.apk"/>
    <x v="22"/>
    <n v="0"/>
    <n v="53594.009250169598"/>
    <n v="1"/>
  </r>
  <r>
    <x v="1"/>
    <s v="org.ninthfloor.copperpdf_4.apk"/>
    <x v="22"/>
    <n v="0"/>
    <n v="23955.871177837202"/>
    <n v="1"/>
  </r>
  <r>
    <x v="1"/>
    <s v="org.jsl.wfwt_14.apk"/>
    <x v="22"/>
    <n v="0"/>
    <n v="36192.220001947098"/>
    <n v="1"/>
  </r>
  <r>
    <x v="1"/>
    <s v="org.tuxpaint_923.apk"/>
    <x v="22"/>
    <n v="0"/>
    <n v="45831.189282936903"/>
    <n v="1"/>
  </r>
  <r>
    <x v="1"/>
    <s v="org.zamedev.gloomydungeons2.opensource_1602221800.apk"/>
    <x v="22"/>
    <n v="1"/>
    <n v="418351.41334310098"/>
    <n v="1"/>
  </r>
  <r>
    <x v="1"/>
    <s v="protect.budgetwatch_29.apk"/>
    <x v="22"/>
    <n v="10"/>
    <n v="85150.183082092495"/>
    <n v="1"/>
  </r>
  <r>
    <x v="1"/>
    <s v="pt.isec.tp.am_4.apk"/>
    <x v="22"/>
    <n v="0"/>
    <n v="24449.597246013502"/>
    <n v="1"/>
  </r>
  <r>
    <x v="1"/>
    <s v="ru.henridellal.dialer_10.apk"/>
    <x v="22"/>
    <n v="0"/>
    <n v="35587.985354941302"/>
    <n v="1"/>
  </r>
  <r>
    <x v="1"/>
    <s v="trikita.talalarmo_19.apk"/>
    <x v="22"/>
    <n v="0"/>
    <n v="40143.647391116203"/>
    <n v="1"/>
  </r>
  <r>
    <x v="1"/>
    <s v="uk.co.yahoo.p1rpp.calendartrigger_7.apk"/>
    <x v="22"/>
    <n v="19"/>
    <n v="272645.27795882802"/>
    <n v="1"/>
  </r>
  <r>
    <x v="2"/>
    <s v="org.jsl.wfwt_14.apk"/>
    <x v="22"/>
    <n v="0"/>
    <n v="30254.5903529971"/>
    <n v="1"/>
  </r>
  <r>
    <x v="2"/>
    <s v="org.ninthfloor.copperpdf_4.apk"/>
    <x v="22"/>
    <n v="0"/>
    <n v="20269.139220006698"/>
    <n v="1"/>
  </r>
  <r>
    <x v="2"/>
    <s v="trikita.talalarmo_19.apk"/>
    <x v="22"/>
    <n v="0"/>
    <n v="36405.232502031096"/>
    <n v="1"/>
  </r>
  <r>
    <x v="2"/>
    <s v="com.github.yeriomin.workoutlog_2.apk"/>
    <x v="22"/>
    <n v="0"/>
    <n v="37502.811047946998"/>
    <n v="1"/>
  </r>
  <r>
    <x v="2"/>
    <s v="net.khertan.forrunners_101030.apk"/>
    <x v="22"/>
    <n v="0"/>
    <n v="50039.495208999098"/>
    <n v="1"/>
  </r>
  <r>
    <x v="2"/>
    <s v="uk.co.yahoo.p1rpp.calendartrigger_7.apk"/>
    <x v="22"/>
    <n v="27"/>
    <n v="327400.38975991699"/>
    <n v="1"/>
  </r>
  <r>
    <x v="2"/>
    <s v="eu.polarclock_10.apk"/>
    <x v="22"/>
    <n v="0"/>
    <n v="34964.895252021903"/>
    <n v="1"/>
  </r>
  <r>
    <x v="2"/>
    <s v="org.tuxpaint_923.apk"/>
    <x v="22"/>
    <n v="0"/>
    <n v="67678.455152898096"/>
    <n v="1"/>
  </r>
  <r>
    <x v="2"/>
    <s v="jackpal.androidterm_72.apk"/>
    <x v="22"/>
    <n v="0"/>
    <n v="58088.146660011203"/>
    <n v="1"/>
  </r>
  <r>
    <x v="2"/>
    <s v="com.nutomic.ensichat_17.apk"/>
    <x v="22"/>
    <n v="0"/>
    <n v="135459.74921295399"/>
    <n v="1"/>
  </r>
  <r>
    <x v="2"/>
    <s v="ru.henridellal.dialer_10.apk"/>
    <x v="22"/>
    <n v="0"/>
    <n v="42527.300716959799"/>
    <n v="1"/>
  </r>
  <r>
    <x v="2"/>
    <s v="protect.budgetwatch_29.apk"/>
    <x v="22"/>
    <n v="10"/>
    <n v="110372.341481968"/>
    <n v="1"/>
  </r>
  <r>
    <x v="2"/>
    <s v="nya.miku.wishmaster_54.apk"/>
    <x v="22"/>
    <n v="11"/>
    <n v="883837.98636600794"/>
    <n v="1"/>
  </r>
  <r>
    <x v="2"/>
    <s v="net.osmand.plus_355.apk"/>
    <x v="22"/>
    <n v="0"/>
    <n v="235481.36868898201"/>
    <n v="1"/>
  </r>
  <r>
    <x v="2"/>
    <s v="net.tedstein.AndroSS_17.apk"/>
    <x v="22"/>
    <n v="0"/>
    <n v="29446.8051400035"/>
    <n v="1"/>
  </r>
  <r>
    <x v="2"/>
    <s v="com.notriddle.budget_44.apk"/>
    <x v="22"/>
    <n v="0"/>
    <n v="32550.686575006599"/>
    <n v="1"/>
  </r>
  <r>
    <x v="2"/>
    <s v="org.zamedev.gloomydungeons2.opensource_1602221800.apk"/>
    <x v="22"/>
    <n v="2"/>
    <n v="462154.58316297701"/>
    <n v="1"/>
  </r>
  <r>
    <x v="2"/>
    <s v="org.dyndns.sven_ola.debian_kit_6.apk"/>
    <x v="22"/>
    <n v="0"/>
    <n v="38385.706056025803"/>
    <n v="1"/>
  </r>
  <r>
    <x v="2"/>
    <s v="eu.kanade.tachiyomi_41.apk"/>
    <x v="22"/>
    <n v="7"/>
    <n v="731352.81867300998"/>
    <n v="1"/>
  </r>
  <r>
    <x v="2"/>
    <s v="org.dnaq.dialer2_17.apk"/>
    <x v="22"/>
    <n v="3"/>
    <n v="44493.653072044202"/>
    <n v="1"/>
  </r>
  <r>
    <x v="2"/>
    <s v="anupam.acrylic_17.apk"/>
    <x v="22"/>
    <n v="0"/>
    <n v="38210.087004001201"/>
    <n v="1"/>
  </r>
  <r>
    <x v="2"/>
    <s v="com.miqote.shanawp_10.apk"/>
    <x v="22"/>
    <n v="0"/>
    <n v="36886.900224955702"/>
    <n v="1"/>
  </r>
  <r>
    <x v="2"/>
    <s v="io.github.lonamiwebs.klooni_820.apk"/>
    <x v="22"/>
    <n v="0"/>
    <n v="51317.705702967898"/>
    <n v="1"/>
  </r>
  <r>
    <x v="2"/>
    <s v="com.gitlab.ardash.appleflinger.android_1005006.apk"/>
    <x v="22"/>
    <n v="0"/>
    <n v="55472.705435007803"/>
    <n v="1"/>
  </r>
  <r>
    <x v="2"/>
    <s v="pt.isec.tp.am_4.apk"/>
    <x v="22"/>
    <n v="0"/>
    <n v="37183.909518993401"/>
    <n v="1"/>
  </r>
  <r>
    <x v="2"/>
    <s v="com.angrydoughnuts.android.alarmclock_15.apk"/>
    <x v="22"/>
    <n v="5"/>
    <n v="248499.87736204601"/>
    <n v="1"/>
  </r>
  <r>
    <x v="2"/>
    <s v="org.jfedor.frozenbubble_54.apk"/>
    <x v="22"/>
    <n v="0"/>
    <n v="71040.017400053301"/>
    <n v="1"/>
  </r>
  <r>
    <x v="2"/>
    <s v="io.github.alketii.mightyknight_1.apk"/>
    <x v="22"/>
    <n v="0"/>
    <n v="55695.8505300572"/>
    <n v="1"/>
  </r>
  <r>
    <x v="2"/>
    <s v="daniel_32.flexiblewallpaper_2.apk"/>
    <x v="22"/>
    <n v="0"/>
    <n v="35953.956098062903"/>
    <n v="1"/>
  </r>
  <r>
    <x v="2"/>
    <s v="net.zygotelabs.locker_11.apk"/>
    <x v="22"/>
    <n v="0"/>
    <n v="41210.506086004898"/>
    <n v="1"/>
  </r>
  <r>
    <x v="0"/>
    <s v="anupam.acrylic_17.apk"/>
    <x v="23"/>
    <n v="0"/>
    <n v="30706.374"/>
    <n v="1"/>
  </r>
  <r>
    <x v="0"/>
    <s v="com.angrydoughnuts.android.alarmclock_15.apk"/>
    <x v="23"/>
    <n v="0"/>
    <n v="43854.777699999999"/>
    <n v="1"/>
  </r>
  <r>
    <x v="0"/>
    <s v="com.github.yeriomin.workoutlog_2.apk"/>
    <x v="23"/>
    <n v="0"/>
    <n v="34159.522599999997"/>
    <n v="1"/>
  </r>
  <r>
    <x v="0"/>
    <s v="com.gitlab.ardash.appleflinger.android_1005006.apk"/>
    <x v="23"/>
    <n v="0"/>
    <n v="40686.150699999998"/>
    <n v="1"/>
  </r>
  <r>
    <x v="0"/>
    <s v="com.miqote.shanawp_10.apk"/>
    <x v="23"/>
    <n v="0"/>
    <n v="29668.995599999998"/>
    <n v="1"/>
  </r>
  <r>
    <x v="0"/>
    <s v="com.notriddle.budget_44.apk"/>
    <x v="23"/>
    <n v="0"/>
    <n v="35540.131699999998"/>
    <n v="1"/>
  </r>
  <r>
    <x v="0"/>
    <s v="com.nutomic.ensichat_17.apk"/>
    <x v="23"/>
    <n v="0"/>
    <n v="111205.79399999999"/>
    <n v="1"/>
  </r>
  <r>
    <x v="0"/>
    <s v="eu.kanade.tachiyomi_41.apk"/>
    <x v="23"/>
    <n v="0"/>
    <n v="231755.326"/>
    <n v="1"/>
  </r>
  <r>
    <x v="0"/>
    <s v="daniel_32.flexiblewallpaper_2.apk"/>
    <x v="23"/>
    <n v="0"/>
    <n v="25818.855500000001"/>
    <n v="1"/>
  </r>
  <r>
    <x v="0"/>
    <s v="eu.polarclock_10.apk"/>
    <x v="23"/>
    <n v="0"/>
    <n v="25424.455300000001"/>
    <n v="1"/>
  </r>
  <r>
    <x v="0"/>
    <s v="io.github.alketii.mightyknight_1.apk"/>
    <x v="23"/>
    <n v="0"/>
    <n v="50564.242100000003"/>
    <n v="1"/>
  </r>
  <r>
    <x v="0"/>
    <s v="io.github.lonamiwebs.klooni_820.apk"/>
    <x v="23"/>
    <n v="0"/>
    <n v="46936.164499999999"/>
    <n v="1"/>
  </r>
  <r>
    <x v="0"/>
    <s v="net.khertan.forrunners_101030.apk"/>
    <x v="23"/>
    <n v="0"/>
    <n v="36521.698499999999"/>
    <n v="1"/>
  </r>
  <r>
    <x v="0"/>
    <s v="net.osmand.plus_355.apk"/>
    <x v="23"/>
    <n v="0"/>
    <n v="258942.69899999999"/>
    <n v="1"/>
  </r>
  <r>
    <x v="0"/>
    <s v="jackpal.androidterm_72.apk"/>
    <x v="23"/>
    <n v="0"/>
    <n v="38813.599499999997"/>
    <n v="1"/>
  </r>
  <r>
    <x v="0"/>
    <s v="net.tedstein.AndroSS_17.apk"/>
    <x v="23"/>
    <n v="0"/>
    <n v="30214.7075"/>
    <n v="1"/>
  </r>
  <r>
    <x v="0"/>
    <s v="net.zygotelabs.locker_11.apk"/>
    <x v="23"/>
    <n v="0"/>
    <n v="29044.058499999999"/>
    <n v="1"/>
  </r>
  <r>
    <x v="0"/>
    <s v="nya.miku.wishmaster_54.apk"/>
    <x v="23"/>
    <n v="9"/>
    <n v="599566.38699999999"/>
    <n v="1"/>
  </r>
  <r>
    <x v="0"/>
    <s v="org.dnaq.dialer2_17.apk"/>
    <x v="23"/>
    <n v="2"/>
    <n v="32932.5602"/>
    <n v="1"/>
  </r>
  <r>
    <x v="0"/>
    <s v="org.dyndns.sven_ola.debian_kit_6.apk"/>
    <x v="23"/>
    <n v="0"/>
    <n v="33512.560100000002"/>
    <n v="1"/>
  </r>
  <r>
    <x v="0"/>
    <s v="org.jfedor.frozenbubble_54.apk"/>
    <x v="23"/>
    <n v="0"/>
    <n v="62385.696900000003"/>
    <n v="1"/>
  </r>
  <r>
    <x v="0"/>
    <s v="org.jsl.wfwt_14.apk"/>
    <x v="23"/>
    <n v="0"/>
    <n v="41595.332699999999"/>
    <n v="1"/>
  </r>
  <r>
    <x v="0"/>
    <s v="org.ninthfloor.copperpdf_4.apk"/>
    <x v="23"/>
    <n v="0"/>
    <n v="32880.086900000002"/>
    <n v="1"/>
  </r>
  <r>
    <x v="0"/>
    <s v="org.tuxpaint_923.apk"/>
    <x v="23"/>
    <n v="0"/>
    <n v="56338.988100000002"/>
    <n v="1"/>
  </r>
  <r>
    <x v="0"/>
    <s v="org.zamedev.gloomydungeons2.opensource_1602221800.apk"/>
    <x v="23"/>
    <n v="0"/>
    <n v="465208.29499999998"/>
    <n v="1"/>
  </r>
  <r>
    <x v="0"/>
    <s v="protect.budgetwatch_29.apk"/>
    <x v="23"/>
    <n v="10"/>
    <n v="97573.803899999999"/>
    <n v="1"/>
  </r>
  <r>
    <x v="0"/>
    <s v="pt.isec.tp.am_4.apk"/>
    <x v="23"/>
    <n v="0"/>
    <n v="33023.009599999998"/>
    <n v="1"/>
  </r>
  <r>
    <x v="0"/>
    <s v="ru.henridellal.dialer_10.apk"/>
    <x v="23"/>
    <n v="0"/>
    <n v="32974.724000000002"/>
    <n v="1"/>
  </r>
  <r>
    <x v="0"/>
    <s v="trikita.talalarmo_19.apk"/>
    <x v="23"/>
    <n v="0"/>
    <n v="47125.010399999999"/>
    <n v="1"/>
  </r>
  <r>
    <x v="0"/>
    <s v="uk.co.yahoo.p1rpp.calendartrigger_7.apk"/>
    <x v="23"/>
    <n v="8"/>
    <n v="47656.802900000002"/>
    <n v="1"/>
  </r>
  <r>
    <x v="1"/>
    <s v="anupam.acrylic_17.apk"/>
    <x v="23"/>
    <n v="0"/>
    <n v="34654.404483036997"/>
    <n v="1"/>
  </r>
  <r>
    <x v="1"/>
    <s v="com.angrydoughnuts.android.alarmclock_15.apk"/>
    <x v="23"/>
    <n v="0"/>
    <n v="45448.832502122903"/>
    <n v="1"/>
  </r>
  <r>
    <x v="1"/>
    <s v="com.gitlab.ardash.appleflinger.android_1005006.apk"/>
    <x v="23"/>
    <n v="0"/>
    <n v="36211.074118036697"/>
    <n v="1"/>
  </r>
  <r>
    <x v="1"/>
    <s v="com.github.yeriomin.workoutlog_2.apk"/>
    <x v="23"/>
    <n v="0"/>
    <n v="41754.0823949966"/>
    <n v="1"/>
  </r>
  <r>
    <x v="1"/>
    <s v="com.miqote.shanawp_10.apk"/>
    <x v="23"/>
    <n v="0"/>
    <n v="30754.245734075001"/>
    <n v="1"/>
  </r>
  <r>
    <x v="1"/>
    <s v="com.notriddle.budget_44.apk"/>
    <x v="23"/>
    <n v="0"/>
    <n v="40600.628564134196"/>
    <n v="1"/>
  </r>
  <r>
    <x v="1"/>
    <s v="com.nutomic.ensichat_17.apk"/>
    <x v="23"/>
    <n v="0"/>
    <n v="100065.008004894"/>
    <n v="1"/>
  </r>
  <r>
    <x v="1"/>
    <s v="eu.kanade.tachiyomi_41.apk"/>
    <x v="23"/>
    <n v="0"/>
    <n v="208153.00588309701"/>
    <n v="1"/>
  </r>
  <r>
    <x v="1"/>
    <s v="daniel_32.flexiblewallpaper_2.apk"/>
    <x v="23"/>
    <n v="0"/>
    <n v="27713.903747964599"/>
    <n v="1"/>
  </r>
  <r>
    <x v="1"/>
    <s v="eu.polarclock_10.apk"/>
    <x v="23"/>
    <n v="0"/>
    <n v="25743.591740960201"/>
    <n v="1"/>
  </r>
  <r>
    <x v="1"/>
    <s v="io.github.alketii.mightyknight_1.apk"/>
    <x v="23"/>
    <n v="0"/>
    <n v="41257.367553887801"/>
    <n v="1"/>
  </r>
  <r>
    <x v="1"/>
    <s v="io.github.lonamiwebs.klooni_820.apk"/>
    <x v="23"/>
    <n v="0"/>
    <n v="43996.450797887497"/>
    <n v="1"/>
  </r>
  <r>
    <x v="1"/>
    <s v="jackpal.androidterm_72.apk"/>
    <x v="23"/>
    <n v="0"/>
    <n v="50045.768847921798"/>
    <n v="1"/>
  </r>
  <r>
    <x v="1"/>
    <s v="net.khertan.forrunners_101030.apk"/>
    <x v="23"/>
    <n v="0"/>
    <n v="42812.757523963199"/>
    <n v="1"/>
  </r>
  <r>
    <x v="1"/>
    <s v="net.osmand.plus_355.apk"/>
    <x v="23"/>
    <n v="0"/>
    <n v="219754.44680009899"/>
    <n v="1"/>
  </r>
  <r>
    <x v="1"/>
    <s v="net.tedstein.AndroSS_17.apk"/>
    <x v="23"/>
    <n v="0"/>
    <n v="31188.862920040199"/>
    <n v="1"/>
  </r>
  <r>
    <x v="1"/>
    <s v="net.zygotelabs.locker_11.apk"/>
    <x v="23"/>
    <n v="0"/>
    <n v="39306.575933005603"/>
    <n v="1"/>
  </r>
  <r>
    <x v="1"/>
    <s v="nya.miku.wishmaster_54.apk"/>
    <x v="23"/>
    <n v="9"/>
    <n v="616086.58518502396"/>
    <n v="1"/>
  </r>
  <r>
    <x v="1"/>
    <s v="org.dnaq.dialer2_17.apk"/>
    <x v="23"/>
    <n v="2"/>
    <n v="36981.132329907203"/>
    <n v="1"/>
  </r>
  <r>
    <x v="1"/>
    <s v="org.dyndns.sven_ola.debian_kit_6.apk"/>
    <x v="23"/>
    <n v="0"/>
    <n v="32757.638315903001"/>
    <n v="1"/>
  </r>
  <r>
    <x v="1"/>
    <s v="org.jfedor.frozenbubble_54.apk"/>
    <x v="23"/>
    <n v="0"/>
    <n v="53490.878131007703"/>
    <n v="1"/>
  </r>
  <r>
    <x v="1"/>
    <s v="org.jsl.wfwt_14.apk"/>
    <x v="23"/>
    <n v="0"/>
    <n v="31843.622361076901"/>
    <n v="1"/>
  </r>
  <r>
    <x v="1"/>
    <s v="org.ninthfloor.copperpdf_4.apk"/>
    <x v="23"/>
    <n v="0"/>
    <n v="22886.997471097799"/>
    <n v="1"/>
  </r>
  <r>
    <x v="1"/>
    <s v="org.tuxpaint_923.apk"/>
    <x v="23"/>
    <n v="0"/>
    <n v="49330.086861038501"/>
    <n v="1"/>
  </r>
  <r>
    <x v="1"/>
    <s v="org.zamedev.gloomydungeons2.opensource_1602221800.apk"/>
    <x v="23"/>
    <n v="0"/>
    <n v="438736.28716403601"/>
    <n v="1"/>
  </r>
  <r>
    <x v="1"/>
    <s v="protect.budgetwatch_29.apk"/>
    <x v="23"/>
    <n v="10"/>
    <n v="95210.385628044605"/>
    <n v="1"/>
  </r>
  <r>
    <x v="1"/>
    <s v="pt.isec.tp.am_4.apk"/>
    <x v="23"/>
    <n v="0"/>
    <n v="31707.4680370278"/>
    <n v="1"/>
  </r>
  <r>
    <x v="1"/>
    <s v="ru.henridellal.dialer_10.apk"/>
    <x v="23"/>
    <n v="0"/>
    <n v="39583.459143061104"/>
    <n v="1"/>
  </r>
  <r>
    <x v="1"/>
    <s v="trikita.talalarmo_19.apk"/>
    <x v="23"/>
    <n v="0"/>
    <n v="41677.2442839574"/>
    <n v="1"/>
  </r>
  <r>
    <x v="1"/>
    <s v="uk.co.yahoo.p1rpp.calendartrigger_7.apk"/>
    <x v="23"/>
    <n v="8"/>
    <n v="49662.636776920401"/>
    <n v="1"/>
  </r>
  <r>
    <x v="2"/>
    <s v="org.ninthfloor.copperpdf_4.apk"/>
    <x v="23"/>
    <n v="0"/>
    <n v="32267.269890988198"/>
    <n v="1"/>
  </r>
  <r>
    <x v="2"/>
    <s v="org.jsl.wfwt_14.apk"/>
    <x v="23"/>
    <n v="0"/>
    <n v="52627.609926042998"/>
    <n v="1"/>
  </r>
  <r>
    <x v="2"/>
    <s v="net.tedstein.AndroSS_17.apk"/>
    <x v="23"/>
    <n v="0"/>
    <n v="31934.092805953602"/>
    <n v="1"/>
  </r>
  <r>
    <x v="2"/>
    <s v="trikita.talalarmo_19.apk"/>
    <x v="23"/>
    <n v="0"/>
    <n v="52943.136874004202"/>
    <n v="1"/>
  </r>
  <r>
    <x v="2"/>
    <s v="uk.co.yahoo.p1rpp.calendartrigger_7.apk"/>
    <x v="23"/>
    <n v="8"/>
    <n v="59879.420527955503"/>
    <n v="1"/>
  </r>
  <r>
    <x v="2"/>
    <s v="com.notriddle.budget_44.apk"/>
    <x v="23"/>
    <n v="0"/>
    <n v="36801.594362012103"/>
    <n v="1"/>
  </r>
  <r>
    <x v="2"/>
    <s v="org.tuxpaint_923.apk"/>
    <x v="23"/>
    <n v="0"/>
    <n v="56918.635362991998"/>
    <n v="1"/>
  </r>
  <r>
    <x v="2"/>
    <s v="jackpal.androidterm_72.apk"/>
    <x v="23"/>
    <n v="0"/>
    <n v="58024.340661941002"/>
    <n v="1"/>
  </r>
  <r>
    <x v="2"/>
    <s v="com.github.yeriomin.workoutlog_2.apk"/>
    <x v="23"/>
    <n v="0"/>
    <n v="43175.797135918401"/>
    <n v="1"/>
  </r>
  <r>
    <x v="2"/>
    <s v="com.angrydoughnuts.android.alarmclock_15.apk"/>
    <x v="23"/>
    <n v="0"/>
    <n v="53948.109215008997"/>
    <n v="1"/>
  </r>
  <r>
    <x v="2"/>
    <s v="org.dnaq.dialer2_17.apk"/>
    <x v="23"/>
    <n v="2"/>
    <n v="33126.746292924501"/>
    <n v="1"/>
  </r>
  <r>
    <x v="2"/>
    <s v="anupam.acrylic_17.apk"/>
    <x v="23"/>
    <n v="0"/>
    <n v="31619.6209980407"/>
    <n v="1"/>
  </r>
  <r>
    <x v="2"/>
    <s v="daniel_32.flexiblewallpaper_2.apk"/>
    <x v="23"/>
    <n v="0"/>
    <n v="29099.193614907501"/>
    <n v="1"/>
  </r>
  <r>
    <x v="2"/>
    <s v="com.miqote.shanawp_10.apk"/>
    <x v="23"/>
    <n v="0"/>
    <n v="34398.203370976204"/>
    <n v="1"/>
  </r>
  <r>
    <x v="2"/>
    <s v="com.nutomic.ensichat_17.apk"/>
    <x v="23"/>
    <n v="0"/>
    <n v="117080.320064909"/>
    <n v="1"/>
  </r>
  <r>
    <x v="2"/>
    <s v="ru.henridellal.dialer_10.apk"/>
    <x v="23"/>
    <n v="0"/>
    <n v="47110.419171978698"/>
    <n v="1"/>
  </r>
  <r>
    <x v="2"/>
    <s v="net.zygotelabs.locker_11.apk"/>
    <x v="23"/>
    <n v="0"/>
    <n v="40171.8012379715"/>
    <n v="1"/>
  </r>
  <r>
    <x v="2"/>
    <s v="protect.budgetwatch_29.apk"/>
    <x v="23"/>
    <n v="10"/>
    <n v="87985.030462034003"/>
    <n v="1"/>
  </r>
  <r>
    <x v="2"/>
    <s v="net.khertan.forrunners_101030.apk"/>
    <x v="23"/>
    <n v="0"/>
    <n v="39808.459577034198"/>
    <n v="1"/>
  </r>
  <r>
    <x v="2"/>
    <s v="org.dyndns.sven_ola.debian_kit_6.apk"/>
    <x v="23"/>
    <n v="0"/>
    <n v="29556.4046889776"/>
    <n v="1"/>
  </r>
  <r>
    <x v="2"/>
    <s v="org.jfedor.frozenbubble_54.apk"/>
    <x v="23"/>
    <n v="0"/>
    <n v="55509.155882988103"/>
    <n v="1"/>
  </r>
  <r>
    <x v="2"/>
    <s v="net.osmand.plus_355.apk"/>
    <x v="23"/>
    <n v="0"/>
    <n v="265636.57538802299"/>
    <n v="1"/>
  </r>
  <r>
    <x v="2"/>
    <s v="io.github.lonamiwebs.klooni_820.apk"/>
    <x v="23"/>
    <n v="0"/>
    <n v="48319.9267589952"/>
    <n v="1"/>
  </r>
  <r>
    <x v="2"/>
    <s v="com.gitlab.ardash.appleflinger.android_1005006.apk"/>
    <x v="23"/>
    <n v="0"/>
    <n v="47002.335162949697"/>
    <n v="1"/>
  </r>
  <r>
    <x v="2"/>
    <s v="eu.polarclock_10.apk"/>
    <x v="23"/>
    <n v="0"/>
    <n v="36984.049361897603"/>
    <n v="1"/>
  </r>
  <r>
    <x v="2"/>
    <s v="pt.isec.tp.am_4.apk"/>
    <x v="23"/>
    <n v="0"/>
    <n v="33222.727593965799"/>
    <n v="1"/>
  </r>
  <r>
    <x v="2"/>
    <s v="io.github.alketii.mightyknight_1.apk"/>
    <x v="23"/>
    <n v="0"/>
    <n v="42014.023335999802"/>
    <n v="1"/>
  </r>
  <r>
    <x v="2"/>
    <s v="eu.kanade.tachiyomi_41.apk"/>
    <x v="23"/>
    <n v="0"/>
    <n v="216139.17356799301"/>
    <n v="1"/>
  </r>
  <r>
    <x v="2"/>
    <s v="org.zamedev.gloomydungeons2.opensource_1602221800.apk"/>
    <x v="23"/>
    <n v="0"/>
    <n v="370832.77652098302"/>
    <n v="1"/>
  </r>
  <r>
    <x v="2"/>
    <s v="nya.miku.wishmaster_54.apk"/>
    <x v="23"/>
    <n v="8"/>
    <n v="596017.95723498799"/>
    <n v="1"/>
  </r>
  <r>
    <x v="0"/>
    <s v="anupam.acrylic_17.apk"/>
    <x v="24"/>
    <n v="0"/>
    <n v="20535.019100000001"/>
    <n v="1"/>
  </r>
  <r>
    <x v="0"/>
    <s v="com.angrydoughnuts.android.alarmclock_15.apk"/>
    <x v="24"/>
    <n v="0"/>
    <n v="35338.560299999997"/>
    <n v="1"/>
  </r>
  <r>
    <x v="0"/>
    <s v="com.github.yeriomin.workoutlog_2.apk"/>
    <x v="24"/>
    <n v="0"/>
    <n v="32371.08"/>
    <n v="1"/>
  </r>
  <r>
    <x v="0"/>
    <s v="com.gitlab.ardash.appleflinger.android_1005006.apk"/>
    <x v="24"/>
    <n v="0"/>
    <n v="27611.369500000001"/>
    <n v="1"/>
  </r>
  <r>
    <x v="0"/>
    <s v="com.miqote.shanawp_10.apk"/>
    <x v="24"/>
    <n v="0"/>
    <n v="25328.192599999998"/>
    <n v="1"/>
  </r>
  <r>
    <x v="0"/>
    <s v="com.notriddle.budget_44.apk"/>
    <x v="24"/>
    <n v="0"/>
    <n v="24942.240399999999"/>
    <n v="1"/>
  </r>
  <r>
    <x v="0"/>
    <s v="com.nutomic.ensichat_17.apk"/>
    <x v="24"/>
    <n v="0"/>
    <n v="62336.510499999997"/>
    <n v="1"/>
  </r>
  <r>
    <x v="0"/>
    <s v="daniel_32.flexiblewallpaper_2.apk"/>
    <x v="24"/>
    <n v="0"/>
    <n v="24534.195100000001"/>
    <n v="1"/>
  </r>
  <r>
    <x v="0"/>
    <s v="eu.kanade.tachiyomi_41.apk"/>
    <x v="24"/>
    <n v="0"/>
    <n v="113286.421"/>
    <n v="1"/>
  </r>
  <r>
    <x v="0"/>
    <s v="eu.polarclock_10.apk"/>
    <x v="24"/>
    <n v="0"/>
    <n v="22196.039100000002"/>
    <n v="1"/>
  </r>
  <r>
    <x v="0"/>
    <s v="io.github.alketii.mightyknight_1.apk"/>
    <x v="24"/>
    <n v="0"/>
    <n v="32702.317200000001"/>
    <n v="1"/>
  </r>
  <r>
    <x v="0"/>
    <s v="io.github.lonamiwebs.klooni_820.apk"/>
    <x v="24"/>
    <n v="0"/>
    <n v="31210.583999999999"/>
    <n v="1"/>
  </r>
  <r>
    <x v="0"/>
    <s v="jackpal.androidterm_72.apk"/>
    <x v="24"/>
    <n v="0"/>
    <n v="30603.6217"/>
    <n v="1"/>
  </r>
  <r>
    <x v="0"/>
    <s v="net.khertan.forrunners_101030.apk"/>
    <x v="24"/>
    <n v="0"/>
    <n v="31486.2111"/>
    <n v="1"/>
  </r>
  <r>
    <x v="0"/>
    <s v="net.osmand.plus_355.apk"/>
    <x v="24"/>
    <n v="0"/>
    <n v="198792.11"/>
    <n v="1"/>
  </r>
  <r>
    <x v="0"/>
    <s v="net.tedstein.AndroSS_17.apk"/>
    <x v="24"/>
    <n v="0"/>
    <n v="26555.746500000001"/>
    <n v="1"/>
  </r>
  <r>
    <x v="0"/>
    <s v="net.zygotelabs.locker_11.apk"/>
    <x v="24"/>
    <n v="0"/>
    <n v="28469.3413"/>
    <n v="1"/>
  </r>
  <r>
    <x v="0"/>
    <s v="nya.miku.wishmaster_54.apk"/>
    <x v="24"/>
    <n v="1"/>
    <n v="323258.19500000001"/>
    <n v="1"/>
  </r>
  <r>
    <x v="0"/>
    <s v="org.dnaq.dialer2_17.apk"/>
    <x v="24"/>
    <n v="2"/>
    <n v="22214.597000000002"/>
    <n v="1"/>
  </r>
  <r>
    <x v="0"/>
    <s v="org.dyndns.sven_ola.debian_kit_6.apk"/>
    <x v="24"/>
    <n v="0"/>
    <n v="25402.4156"/>
    <n v="1"/>
  </r>
  <r>
    <x v="0"/>
    <s v="org.jfedor.frozenbubble_54.apk"/>
    <x v="24"/>
    <n v="0"/>
    <n v="44926.260900000001"/>
    <n v="1"/>
  </r>
  <r>
    <x v="0"/>
    <s v="org.jsl.wfwt_14.apk"/>
    <x v="24"/>
    <n v="0"/>
    <n v="26745.880099999998"/>
    <n v="1"/>
  </r>
  <r>
    <x v="0"/>
    <s v="org.ninthfloor.copperpdf_4.apk"/>
    <x v="24"/>
    <n v="0"/>
    <n v="19156.413700000001"/>
    <n v="1"/>
  </r>
  <r>
    <x v="0"/>
    <s v="org.tuxpaint_923.apk"/>
    <x v="24"/>
    <n v="0"/>
    <n v="40623.777000000002"/>
    <n v="1"/>
  </r>
  <r>
    <x v="0"/>
    <s v="org.zamedev.gloomydungeons2.opensource_1602221800.apk"/>
    <x v="24"/>
    <n v="0"/>
    <n v="47575.973100000003"/>
    <n v="1"/>
  </r>
  <r>
    <x v="0"/>
    <s v="protect.budgetwatch_29.apk"/>
    <x v="24"/>
    <n v="0"/>
    <n v="41917.1734"/>
    <n v="1"/>
  </r>
  <r>
    <x v="0"/>
    <s v="pt.isec.tp.am_4.apk"/>
    <x v="24"/>
    <n v="0"/>
    <n v="20810.190299999998"/>
    <n v="1"/>
  </r>
  <r>
    <x v="0"/>
    <s v="ru.henridellal.dialer_10.apk"/>
    <x v="24"/>
    <n v="0"/>
    <n v="29223.606599999999"/>
    <n v="1"/>
  </r>
  <r>
    <x v="0"/>
    <s v="trikita.talalarmo_19.apk"/>
    <x v="24"/>
    <n v="0"/>
    <n v="35145.644899999999"/>
    <n v="1"/>
  </r>
  <r>
    <x v="0"/>
    <s v="uk.co.yahoo.p1rpp.calendartrigger_7.apk"/>
    <x v="24"/>
    <n v="0"/>
    <n v="27542.623100000001"/>
    <n v="1"/>
  </r>
  <r>
    <x v="1"/>
    <s v="anupam.acrylic_17.apk"/>
    <x v="24"/>
    <n v="0"/>
    <n v="34818.786426912899"/>
    <n v="1"/>
  </r>
  <r>
    <x v="1"/>
    <s v="com.angrydoughnuts.android.alarmclock_15.apk"/>
    <x v="24"/>
    <n v="0"/>
    <n v="48293.484551832"/>
    <n v="1"/>
  </r>
  <r>
    <x v="1"/>
    <s v="com.github.yeriomin.workoutlog_2.apk"/>
    <x v="24"/>
    <n v="0"/>
    <n v="38541.239414829703"/>
    <n v="1"/>
  </r>
  <r>
    <x v="1"/>
    <s v="com.gitlab.ardash.appleflinger.android_1005006.apk"/>
    <x v="24"/>
    <n v="0"/>
    <n v="46476.305096177297"/>
    <n v="1"/>
  </r>
  <r>
    <x v="1"/>
    <s v="com.miqote.shanawp_10.apk"/>
    <x v="24"/>
    <n v="0"/>
    <n v="25794.4506858475"/>
    <n v="1"/>
  </r>
  <r>
    <x v="1"/>
    <s v="com.notriddle.budget_44.apk"/>
    <x v="24"/>
    <n v="0"/>
    <n v="38556.492423172996"/>
    <n v="1"/>
  </r>
  <r>
    <x v="1"/>
    <s v="com.nutomic.ensichat_17.apk"/>
    <x v="24"/>
    <n v="0"/>
    <n v="85778.867607936205"/>
    <n v="1"/>
  </r>
  <r>
    <x v="1"/>
    <s v="daniel_32.flexiblewallpaper_2.apk"/>
    <x v="24"/>
    <n v="0"/>
    <n v="23538.041878025899"/>
    <n v="1"/>
  </r>
  <r>
    <x v="1"/>
    <s v="eu.kanade.tachiyomi_41.apk"/>
    <x v="24"/>
    <n v="0"/>
    <n v="138491.824042983"/>
    <n v="1"/>
  </r>
  <r>
    <x v="1"/>
    <s v="eu.polarclock_10.apk"/>
    <x v="24"/>
    <n v="0"/>
    <n v="23878.1125389505"/>
    <n v="1"/>
  </r>
  <r>
    <x v="1"/>
    <s v="io.github.lonamiwebs.klooni_820.apk"/>
    <x v="24"/>
    <n v="0"/>
    <n v="55050.514664966599"/>
    <n v="1"/>
  </r>
  <r>
    <x v="1"/>
    <s v="io.github.alketii.mightyknight_1.apk"/>
    <x v="24"/>
    <n v="0"/>
    <n v="52366.665042936802"/>
    <n v="1"/>
  </r>
  <r>
    <x v="1"/>
    <s v="jackpal.androidterm_72.apk"/>
    <x v="24"/>
    <n v="0"/>
    <n v="38077.499579172501"/>
    <n v="1"/>
  </r>
  <r>
    <x v="1"/>
    <s v="net.khertan.forrunners_101030.apk"/>
    <x v="24"/>
    <n v="0"/>
    <n v="43852.2709850221"/>
    <n v="1"/>
  </r>
  <r>
    <x v="1"/>
    <s v="net.osmand.plus_355.apk"/>
    <x v="24"/>
    <n v="0"/>
    <n v="222588.187312008"/>
    <n v="1"/>
  </r>
  <r>
    <x v="1"/>
    <s v="net.tedstein.AndroSS_17.apk"/>
    <x v="24"/>
    <n v="0"/>
    <n v="27722.117742057799"/>
    <n v="1"/>
  </r>
  <r>
    <x v="1"/>
    <s v="net.zygotelabs.locker_11.apk"/>
    <x v="24"/>
    <n v="0"/>
    <n v="36708.027738146397"/>
    <n v="1"/>
  </r>
  <r>
    <x v="1"/>
    <s v="nya.miku.wishmaster_54.apk"/>
    <x v="24"/>
    <n v="1"/>
    <n v="344005.47854392702"/>
    <n v="1"/>
  </r>
  <r>
    <x v="1"/>
    <s v="org.dnaq.dialer2_17.apk"/>
    <x v="24"/>
    <n v="2"/>
    <n v="34880.327314836897"/>
    <n v="1"/>
  </r>
  <r>
    <x v="1"/>
    <s v="org.dyndns.sven_ola.debian_kit_6.apk"/>
    <x v="24"/>
    <n v="0"/>
    <n v="39143.857195042001"/>
    <n v="1"/>
  </r>
  <r>
    <x v="1"/>
    <s v="org.jfedor.frozenbubble_54.apk"/>
    <x v="24"/>
    <n v="0"/>
    <n v="60231.297903926999"/>
    <n v="1"/>
  </r>
  <r>
    <x v="1"/>
    <s v="org.jsl.wfwt_14.apk"/>
    <x v="24"/>
    <n v="0"/>
    <n v="40694.499355042302"/>
    <n v="1"/>
  </r>
  <r>
    <x v="1"/>
    <s v="org.ninthfloor.copperpdf_4.apk"/>
    <x v="24"/>
    <n v="0"/>
    <n v="29369.3395771551"/>
    <n v="1"/>
  </r>
  <r>
    <x v="1"/>
    <s v="org.tuxpaint_923.apk"/>
    <x v="24"/>
    <n v="0"/>
    <n v="57200.056453933903"/>
    <n v="1"/>
  </r>
  <r>
    <x v="1"/>
    <s v="org.zamedev.gloomydungeons2.opensource_1602221800.apk"/>
    <x v="24"/>
    <n v="0"/>
    <n v="60214.115888811597"/>
    <n v="1"/>
  </r>
  <r>
    <x v="1"/>
    <s v="protect.budgetwatch_29.apk"/>
    <x v="24"/>
    <n v="0"/>
    <n v="64276.2806119862"/>
    <n v="1"/>
  </r>
  <r>
    <x v="1"/>
    <s v="pt.isec.tp.am_4.apk"/>
    <x v="24"/>
    <n v="0"/>
    <n v="39921.597541076997"/>
    <n v="1"/>
  </r>
  <r>
    <x v="1"/>
    <s v="ru.henridellal.dialer_10.apk"/>
    <x v="24"/>
    <n v="0"/>
    <n v="29655.183574883202"/>
    <n v="1"/>
  </r>
  <r>
    <x v="1"/>
    <s v="trikita.talalarmo_19.apk"/>
    <x v="24"/>
    <n v="0"/>
    <n v="51406.422208994598"/>
    <n v="1"/>
  </r>
  <r>
    <x v="1"/>
    <s v="uk.co.yahoo.p1rpp.calendartrigger_7.apk"/>
    <x v="24"/>
    <n v="0"/>
    <n v="31994.420933071498"/>
    <n v="1"/>
  </r>
  <r>
    <x v="2"/>
    <s v="com.github.yeriomin.workoutlog_2.apk"/>
    <x v="24"/>
    <n v="0"/>
    <n v="40534.432027954601"/>
    <n v="1"/>
  </r>
  <r>
    <x v="2"/>
    <s v="com.miqote.shanawp_10.apk"/>
    <x v="24"/>
    <n v="0"/>
    <n v="27054.9902709899"/>
    <n v="1"/>
  </r>
  <r>
    <x v="2"/>
    <s v="anupam.acrylic_17.apk"/>
    <x v="24"/>
    <n v="0"/>
    <n v="39060.877340962099"/>
    <n v="1"/>
  </r>
  <r>
    <x v="2"/>
    <s v="org.dnaq.dialer2_17.apk"/>
    <x v="24"/>
    <n v="2"/>
    <n v="40315.167454071299"/>
    <n v="1"/>
  </r>
  <r>
    <x v="2"/>
    <s v="net.zygotelabs.locker_11.apk"/>
    <x v="24"/>
    <n v="0"/>
    <n v="37854.300755076103"/>
    <n v="1"/>
  </r>
  <r>
    <x v="2"/>
    <s v="daniel_32.flexiblewallpaper_2.apk"/>
    <x v="24"/>
    <n v="0"/>
    <n v="29549.656020942999"/>
    <n v="1"/>
  </r>
  <r>
    <x v="2"/>
    <s v="jackpal.androidterm_72.apk"/>
    <x v="24"/>
    <n v="0"/>
    <n v="45109.202889958397"/>
    <n v="1"/>
  </r>
  <r>
    <x v="2"/>
    <s v="org.tuxpaint_923.apk"/>
    <x v="24"/>
    <n v="0"/>
    <n v="53435.933230095499"/>
    <n v="1"/>
  </r>
  <r>
    <x v="2"/>
    <s v="ru.henridellal.dialer_10.apk"/>
    <x v="24"/>
    <n v="0"/>
    <n v="28486.890101921701"/>
    <n v="1"/>
  </r>
  <r>
    <x v="2"/>
    <s v="net.khertan.forrunners_101030.apk"/>
    <x v="24"/>
    <n v="0"/>
    <n v="49460.457759094403"/>
    <n v="1"/>
  </r>
  <r>
    <x v="2"/>
    <s v="io.github.lonamiwebs.klooni_820.apk"/>
    <x v="24"/>
    <n v="0"/>
    <n v="50892.513495986299"/>
    <n v="1"/>
  </r>
  <r>
    <x v="2"/>
    <s v="pt.isec.tp.am_4.apk"/>
    <x v="24"/>
    <n v="0"/>
    <n v="39222.3821460502"/>
    <n v="1"/>
  </r>
  <r>
    <x v="2"/>
    <s v="org.jsl.wfwt_14.apk"/>
    <x v="24"/>
    <n v="0"/>
    <n v="41282.938949065203"/>
    <n v="1"/>
  </r>
  <r>
    <x v="2"/>
    <s v="org.jfedor.frozenbubble_54.apk"/>
    <x v="24"/>
    <n v="0"/>
    <n v="65314.041016041301"/>
    <n v="1"/>
  </r>
  <r>
    <x v="2"/>
    <s v="eu.kanade.tachiyomi_41.apk"/>
    <x v="24"/>
    <n v="0"/>
    <n v="117248.517258092"/>
    <n v="1"/>
  </r>
  <r>
    <x v="2"/>
    <s v="com.notriddle.budget_44.apk"/>
    <x v="24"/>
    <n v="0"/>
    <n v="38143.790612928497"/>
    <n v="1"/>
  </r>
  <r>
    <x v="2"/>
    <s v="io.github.alketii.mightyknight_1.apk"/>
    <x v="24"/>
    <n v="0"/>
    <n v="54862.677757977501"/>
    <n v="1"/>
  </r>
  <r>
    <x v="2"/>
    <s v="nya.miku.wishmaster_54.apk"/>
    <x v="24"/>
    <n v="1"/>
    <n v="333429.56674797402"/>
    <n v="1"/>
  </r>
  <r>
    <x v="2"/>
    <s v="eu.polarclock_10.apk"/>
    <x v="24"/>
    <n v="0"/>
    <n v="25286.540383007301"/>
    <n v="1"/>
  </r>
  <r>
    <x v="2"/>
    <s v="com.gitlab.ardash.appleflinger.android_1005006.apk"/>
    <x v="24"/>
    <n v="0"/>
    <n v="50286.983143072503"/>
    <n v="1"/>
  </r>
  <r>
    <x v="2"/>
    <s v="org.zamedev.gloomydungeons2.opensource_1602221800.apk"/>
    <x v="24"/>
    <n v="0"/>
    <n v="69230.454538948805"/>
    <n v="1"/>
  </r>
  <r>
    <x v="2"/>
    <s v="org.ninthfloor.copperpdf_4.apk"/>
    <x v="24"/>
    <n v="0"/>
    <n v="27902.661953005001"/>
    <n v="1"/>
  </r>
  <r>
    <x v="2"/>
    <s v="net.tedstein.AndroSS_17.apk"/>
    <x v="24"/>
    <n v="0"/>
    <n v="36973.054483998501"/>
    <n v="1"/>
  </r>
  <r>
    <x v="2"/>
    <s v="com.nutomic.ensichat_17.apk"/>
    <x v="24"/>
    <n v="0"/>
    <n v="89923.470456968003"/>
    <n v="1"/>
  </r>
  <r>
    <x v="2"/>
    <s v="org.dyndns.sven_ola.debian_kit_6.apk"/>
    <x v="24"/>
    <n v="0"/>
    <n v="25144.462696974999"/>
    <n v="1"/>
  </r>
  <r>
    <x v="2"/>
    <s v="com.angrydoughnuts.android.alarmclock_15.apk"/>
    <x v="24"/>
    <n v="0"/>
    <n v="43542.481124051803"/>
    <n v="1"/>
  </r>
  <r>
    <x v="2"/>
    <s v="trikita.talalarmo_19.apk"/>
    <x v="24"/>
    <n v="0"/>
    <n v="44674.2717400193"/>
    <n v="1"/>
  </r>
  <r>
    <x v="2"/>
    <s v="uk.co.yahoo.p1rpp.calendartrigger_7.apk"/>
    <x v="24"/>
    <n v="0"/>
    <n v="35802.456244942703"/>
    <n v="1"/>
  </r>
  <r>
    <x v="2"/>
    <s v="protect.budgetwatch_29.apk"/>
    <x v="24"/>
    <n v="0"/>
    <n v="61140.861510997602"/>
    <n v="1"/>
  </r>
  <r>
    <x v="2"/>
    <s v="net.osmand.plus_355.apk"/>
    <x v="24"/>
    <n v="0"/>
    <n v="242323.153214994"/>
    <n v="1"/>
  </r>
  <r>
    <x v="0"/>
    <s v="anupam.acrylic_17.apk"/>
    <x v="25"/>
    <n v="0"/>
    <n v="21815.473600000001"/>
    <n v="1"/>
  </r>
  <r>
    <x v="0"/>
    <s v="com.angrydoughnuts.android.alarmclock_15.apk"/>
    <x v="25"/>
    <n v="0"/>
    <n v="36365.622600000002"/>
    <n v="1"/>
  </r>
  <r>
    <x v="0"/>
    <s v="com.github.yeriomin.workoutlog_2.apk"/>
    <x v="25"/>
    <n v="0"/>
    <n v="25980.577700000002"/>
    <n v="1"/>
  </r>
  <r>
    <x v="0"/>
    <s v="com.gitlab.ardash.appleflinger.android_1005006.apk"/>
    <x v="25"/>
    <n v="0"/>
    <n v="28487.809600000001"/>
    <n v="1"/>
  </r>
  <r>
    <x v="0"/>
    <s v="com.miqote.shanawp_10.apk"/>
    <x v="25"/>
    <n v="0"/>
    <n v="22324.507099999999"/>
    <n v="1"/>
  </r>
  <r>
    <x v="0"/>
    <s v="com.notriddle.budget_44.apk"/>
    <x v="25"/>
    <n v="0"/>
    <n v="26170.980100000001"/>
    <n v="1"/>
  </r>
  <r>
    <x v="0"/>
    <s v="com.nutomic.ensichat_17.apk"/>
    <x v="25"/>
    <n v="0"/>
    <n v="82281.012199999997"/>
    <n v="1"/>
  </r>
  <r>
    <x v="0"/>
    <s v="daniel_32.flexiblewallpaper_2.apk"/>
    <x v="25"/>
    <n v="0"/>
    <n v="16584.5821"/>
    <n v="1"/>
  </r>
  <r>
    <x v="0"/>
    <s v="eu.kanade.tachiyomi_41.apk"/>
    <x v="25"/>
    <n v="0"/>
    <n v="177152.364"/>
    <n v="1"/>
  </r>
  <r>
    <x v="0"/>
    <s v="eu.polarclock_10.apk"/>
    <x v="25"/>
    <n v="0"/>
    <n v="17723.077399999998"/>
    <n v="1"/>
  </r>
  <r>
    <x v="0"/>
    <s v="io.github.alketii.mightyknight_1.apk"/>
    <x v="25"/>
    <n v="0"/>
    <n v="35811.2405"/>
    <n v="1"/>
  </r>
  <r>
    <x v="0"/>
    <s v="io.github.lonamiwebs.klooni_820.apk"/>
    <x v="25"/>
    <n v="0"/>
    <n v="32865.727099999996"/>
    <n v="1"/>
  </r>
  <r>
    <x v="0"/>
    <s v="jackpal.androidterm_72.apk"/>
    <x v="25"/>
    <n v="0"/>
    <n v="37081.185400000002"/>
    <n v="1"/>
  </r>
  <r>
    <x v="0"/>
    <s v="net.khertan.forrunners_101030.apk"/>
    <x v="25"/>
    <n v="0"/>
    <n v="26153.923500000001"/>
    <n v="1"/>
  </r>
  <r>
    <x v="0"/>
    <s v="net.osmand.plus_355.apk"/>
    <x v="25"/>
    <n v="0"/>
    <n v="209906.935"/>
    <n v="1"/>
  </r>
  <r>
    <x v="0"/>
    <s v="net.tedstein.AndroSS_17.apk"/>
    <x v="25"/>
    <n v="0"/>
    <n v="21824.9342"/>
    <n v="1"/>
  </r>
  <r>
    <x v="0"/>
    <s v="net.zygotelabs.locker_11.apk"/>
    <x v="25"/>
    <n v="0"/>
    <n v="23142.4267"/>
    <n v="1"/>
  </r>
  <r>
    <x v="0"/>
    <s v="nya.miku.wishmaster_54.apk"/>
    <x v="25"/>
    <n v="9"/>
    <n v="555254.05099999998"/>
    <n v="1"/>
  </r>
  <r>
    <x v="0"/>
    <s v="org.dnaq.dialer2_17.apk"/>
    <x v="25"/>
    <n v="2"/>
    <n v="24424.7199"/>
    <n v="1"/>
  </r>
  <r>
    <x v="0"/>
    <s v="org.dyndns.sven_ola.debian_kit_6.apk"/>
    <x v="25"/>
    <n v="0"/>
    <n v="18703.071599999999"/>
    <n v="1"/>
  </r>
  <r>
    <x v="0"/>
    <s v="org.jfedor.frozenbubble_54.apk"/>
    <x v="25"/>
    <n v="0"/>
    <n v="47046.934699999998"/>
    <n v="1"/>
  </r>
  <r>
    <x v="0"/>
    <s v="org.jsl.wfwt_14.apk"/>
    <x v="25"/>
    <n v="0"/>
    <n v="25643.968700000001"/>
    <n v="1"/>
  </r>
  <r>
    <x v="0"/>
    <s v="org.ninthfloor.copperpdf_4.apk"/>
    <x v="25"/>
    <n v="0"/>
    <n v="24189.395799999998"/>
    <n v="1"/>
  </r>
  <r>
    <x v="0"/>
    <s v="org.tuxpaint_923.apk"/>
    <x v="25"/>
    <n v="0"/>
    <n v="35416.907800000001"/>
    <n v="1"/>
  </r>
  <r>
    <x v="0"/>
    <s v="org.zamedev.gloomydungeons2.opensource_1602221800.apk"/>
    <x v="25"/>
    <n v="0"/>
    <n v="392512.48"/>
    <n v="1"/>
  </r>
  <r>
    <x v="0"/>
    <s v="protect.budgetwatch_29.apk"/>
    <x v="25"/>
    <n v="10"/>
    <n v="80445.931800000006"/>
    <n v="1"/>
  </r>
  <r>
    <x v="0"/>
    <s v="pt.isec.tp.am_4.apk"/>
    <x v="25"/>
    <n v="0"/>
    <n v="23270.191699999999"/>
    <n v="1"/>
  </r>
  <r>
    <x v="0"/>
    <s v="ru.henridellal.dialer_10.apk"/>
    <x v="25"/>
    <n v="0"/>
    <n v="23064.1715"/>
    <n v="1"/>
  </r>
  <r>
    <x v="0"/>
    <s v="trikita.talalarmo_19.apk"/>
    <x v="25"/>
    <n v="0"/>
    <n v="33970.854800000001"/>
    <n v="1"/>
  </r>
  <r>
    <x v="0"/>
    <s v="uk.co.yahoo.p1rpp.calendartrigger_7.apk"/>
    <x v="25"/>
    <n v="8"/>
    <n v="41815.548499999997"/>
    <n v="1"/>
  </r>
  <r>
    <x v="1"/>
    <s v="anupam.acrylic_17.apk"/>
    <x v="25"/>
    <n v="0"/>
    <n v="32022.500765044198"/>
    <n v="1"/>
  </r>
  <r>
    <x v="1"/>
    <s v="com.angrydoughnuts.android.alarmclock_15.apk"/>
    <x v="25"/>
    <n v="0"/>
    <n v="53806.010527070597"/>
    <n v="1"/>
  </r>
  <r>
    <x v="1"/>
    <s v="com.github.yeriomin.workoutlog_2.apk"/>
    <x v="25"/>
    <n v="0"/>
    <n v="46521.182986907603"/>
    <n v="1"/>
  </r>
  <r>
    <x v="1"/>
    <s v="com.gitlab.ardash.appleflinger.android_1005006.apk"/>
    <x v="25"/>
    <n v="0"/>
    <n v="43253.5875400062"/>
    <n v="1"/>
  </r>
  <r>
    <x v="1"/>
    <s v="com.miqote.shanawp_10.apk"/>
    <x v="25"/>
    <n v="0"/>
    <n v="32204.864613944599"/>
    <n v="1"/>
  </r>
  <r>
    <x v="1"/>
    <s v="com.notriddle.budget_44.apk"/>
    <x v="25"/>
    <n v="0"/>
    <n v="40443.166295066403"/>
    <n v="1"/>
  </r>
  <r>
    <x v="1"/>
    <s v="com.nutomic.ensichat_17.apk"/>
    <x v="25"/>
    <n v="0"/>
    <n v="117504.444302991"/>
    <n v="1"/>
  </r>
  <r>
    <x v="1"/>
    <s v="daniel_32.flexiblewallpaper_2.apk"/>
    <x v="25"/>
    <n v="0"/>
    <n v="26857.4963519349"/>
    <n v="1"/>
  </r>
  <r>
    <x v="1"/>
    <s v="eu.kanade.tachiyomi_41.apk"/>
    <x v="25"/>
    <n v="0"/>
    <n v="210357.311546104"/>
    <n v="1"/>
  </r>
  <r>
    <x v="1"/>
    <s v="eu.polarclock_10.apk"/>
    <x v="25"/>
    <n v="0"/>
    <n v="32223.589557921499"/>
    <n v="1"/>
  </r>
  <r>
    <x v="1"/>
    <s v="io.github.lonamiwebs.klooni_820.apk"/>
    <x v="25"/>
    <n v="0"/>
    <n v="50596.621827920899"/>
    <n v="1"/>
  </r>
  <r>
    <x v="1"/>
    <s v="io.github.alketii.mightyknight_1.apk"/>
    <x v="25"/>
    <n v="0"/>
    <n v="47812.575259944402"/>
    <n v="1"/>
  </r>
  <r>
    <x v="1"/>
    <s v="jackpal.androidterm_72.apk"/>
    <x v="25"/>
    <n v="0"/>
    <n v="57844.160299980998"/>
    <n v="1"/>
  </r>
  <r>
    <x v="1"/>
    <s v="net.khertan.forrunners_101030.apk"/>
    <x v="25"/>
    <n v="0"/>
    <n v="42785.3904389776"/>
    <n v="1"/>
  </r>
  <r>
    <x v="1"/>
    <s v="net.osmand.plus_355.apk"/>
    <x v="25"/>
    <n v="0"/>
    <n v="225974.694728851"/>
    <n v="1"/>
  </r>
  <r>
    <x v="1"/>
    <s v="net.tedstein.AndroSS_17.apk"/>
    <x v="25"/>
    <n v="0"/>
    <n v="35326.838898006798"/>
    <n v="1"/>
  </r>
  <r>
    <x v="1"/>
    <s v="net.zygotelabs.locker_11.apk"/>
    <x v="25"/>
    <n v="0"/>
    <n v="41001.233889022798"/>
    <n v="1"/>
  </r>
  <r>
    <x v="1"/>
    <s v="nya.miku.wishmaster_54.apk"/>
    <x v="25"/>
    <n v="9"/>
    <n v="608237.849927973"/>
    <n v="1"/>
  </r>
  <r>
    <x v="1"/>
    <s v="org.dnaq.dialer2_17.apk"/>
    <x v="25"/>
    <n v="2"/>
    <n v="33077.945100143501"/>
    <n v="1"/>
  </r>
  <r>
    <x v="1"/>
    <s v="org.dyndns.sven_ola.debian_kit_6.apk"/>
    <x v="25"/>
    <n v="0"/>
    <n v="35291.848507942603"/>
    <n v="1"/>
  </r>
  <r>
    <x v="1"/>
    <s v="org.jfedor.frozenbubble_54.apk"/>
    <x v="25"/>
    <n v="0"/>
    <n v="54851.719613187001"/>
    <n v="1"/>
  </r>
  <r>
    <x v="1"/>
    <s v="org.jsl.wfwt_14.apk"/>
    <x v="25"/>
    <n v="0"/>
    <n v="44140.176434069799"/>
    <n v="1"/>
  </r>
  <r>
    <x v="1"/>
    <s v="org.ninthfloor.copperpdf_4.apk"/>
    <x v="25"/>
    <n v="0"/>
    <n v="31288.549176882902"/>
    <n v="1"/>
  </r>
  <r>
    <x v="1"/>
    <s v="org.zamedev.gloomydungeons2.opensource_1602221800.apk"/>
    <x v="25"/>
    <n v="0"/>
    <n v="452245.747441891"/>
    <n v="1"/>
  </r>
  <r>
    <x v="1"/>
    <s v="org.tuxpaint_923.apk"/>
    <x v="25"/>
    <n v="0"/>
    <n v="65631.538141053097"/>
    <n v="1"/>
  </r>
  <r>
    <x v="1"/>
    <s v="protect.budgetwatch_29.apk"/>
    <x v="25"/>
    <n v="10"/>
    <n v="86133.716815151201"/>
    <n v="1"/>
  </r>
  <r>
    <x v="1"/>
    <s v="ru.henridellal.dialer_10.apk"/>
    <x v="25"/>
    <n v="0"/>
    <n v="43770.902773132497"/>
    <n v="1"/>
  </r>
  <r>
    <x v="1"/>
    <s v="pt.isec.tp.am_4.apk"/>
    <x v="25"/>
    <n v="0"/>
    <n v="37750.169091857897"/>
    <n v="1"/>
  </r>
  <r>
    <x v="1"/>
    <s v="trikita.talalarmo_19.apk"/>
    <x v="25"/>
    <n v="0"/>
    <n v="50886.849450878799"/>
    <n v="1"/>
  </r>
  <r>
    <x v="1"/>
    <s v="uk.co.yahoo.p1rpp.calendartrigger_7.apk"/>
    <x v="25"/>
    <n v="8"/>
    <n v="71736.500142142104"/>
    <n v="1"/>
  </r>
  <r>
    <x v="2"/>
    <s v="org.jsl.wfwt_14.apk"/>
    <x v="25"/>
    <n v="0"/>
    <n v="38634.4831569585"/>
    <n v="1"/>
  </r>
  <r>
    <x v="2"/>
    <s v="trikita.talalarmo_19.apk"/>
    <x v="25"/>
    <n v="0"/>
    <n v="44058.5275930352"/>
    <n v="1"/>
  </r>
  <r>
    <x v="2"/>
    <s v="net.tedstein.AndroSS_17.apk"/>
    <x v="25"/>
    <n v="0"/>
    <n v="26957.714390009602"/>
    <n v="1"/>
  </r>
  <r>
    <x v="2"/>
    <s v="com.angrydoughnuts.android.alarmclock_15.apk"/>
    <x v="25"/>
    <n v="0"/>
    <n v="52221.471228986004"/>
    <n v="1"/>
  </r>
  <r>
    <x v="2"/>
    <s v="com.github.yeriomin.workoutlog_2.apk"/>
    <x v="25"/>
    <n v="0"/>
    <n v="32606.816501007401"/>
    <n v="1"/>
  </r>
  <r>
    <x v="2"/>
    <s v="uk.co.yahoo.p1rpp.calendartrigger_7.apk"/>
    <x v="25"/>
    <n v="8"/>
    <n v="48496.3287520222"/>
    <n v="1"/>
  </r>
  <r>
    <x v="2"/>
    <s v="org.tuxpaint_923.apk"/>
    <x v="25"/>
    <n v="0"/>
    <n v="49382.420285954096"/>
    <n v="1"/>
  </r>
  <r>
    <x v="2"/>
    <s v="com.notriddle.budget_44.apk"/>
    <x v="25"/>
    <n v="0"/>
    <n v="36772.415179992"/>
    <n v="1"/>
  </r>
  <r>
    <x v="2"/>
    <s v="ru.henridellal.dialer_10.apk"/>
    <x v="25"/>
    <n v="0"/>
    <n v="36064.362179022202"/>
    <n v="1"/>
  </r>
  <r>
    <x v="2"/>
    <s v="jackpal.androidterm_72.apk"/>
    <x v="25"/>
    <n v="0"/>
    <n v="54144.418339943499"/>
    <n v="1"/>
  </r>
  <r>
    <x v="2"/>
    <s v="org.dnaq.dialer2_17.apk"/>
    <x v="25"/>
    <n v="2"/>
    <n v="33458.707576966801"/>
    <n v="1"/>
  </r>
  <r>
    <x v="2"/>
    <s v="anupam.acrylic_17.apk"/>
    <x v="25"/>
    <n v="0"/>
    <n v="32915.002711000801"/>
    <n v="1"/>
  </r>
  <r>
    <x v="2"/>
    <s v="com.nutomic.ensichat_17.apk"/>
    <x v="25"/>
    <n v="0"/>
    <n v="116482.432686025"/>
    <n v="1"/>
  </r>
  <r>
    <x v="2"/>
    <s v="eu.polarclock_10.apk"/>
    <x v="25"/>
    <n v="0"/>
    <n v="31026.331753935599"/>
    <n v="1"/>
  </r>
  <r>
    <x v="2"/>
    <s v="org.dyndns.sven_ola.debian_kit_6.apk"/>
    <x v="25"/>
    <n v="0"/>
    <n v="32493.5846209991"/>
    <n v="1"/>
  </r>
  <r>
    <x v="2"/>
    <s v="net.zygotelabs.locker_11.apk"/>
    <x v="25"/>
    <n v="0"/>
    <n v="37250.956304953397"/>
    <n v="1"/>
  </r>
  <r>
    <x v="2"/>
    <s v="org.jfedor.frozenbubble_54.apk"/>
    <x v="25"/>
    <n v="0"/>
    <n v="64735.887565999197"/>
    <n v="1"/>
  </r>
  <r>
    <x v="2"/>
    <s v="eu.kanade.tachiyomi_41.apk"/>
    <x v="25"/>
    <n v="0"/>
    <n v="237801.36057909101"/>
    <n v="1"/>
  </r>
  <r>
    <x v="2"/>
    <s v="nya.miku.wishmaster_54.apk"/>
    <x v="25"/>
    <n v="9"/>
    <n v="652500.85357495095"/>
    <n v="1"/>
  </r>
  <r>
    <x v="2"/>
    <s v="org.zamedev.gloomydungeons2.opensource_1602221800.apk"/>
    <x v="25"/>
    <n v="0"/>
    <n v="434982.44288307597"/>
    <n v="1"/>
  </r>
  <r>
    <x v="2"/>
    <s v="protect.budgetwatch_29.apk"/>
    <x v="25"/>
    <n v="10"/>
    <n v="101559.764568926"/>
    <n v="1"/>
  </r>
  <r>
    <x v="2"/>
    <s v="io.github.lonamiwebs.klooni_820.apk"/>
    <x v="25"/>
    <n v="0"/>
    <n v="44303.256909944997"/>
    <n v="1"/>
  </r>
  <r>
    <x v="2"/>
    <s v="com.miqote.shanawp_10.apk"/>
    <x v="25"/>
    <n v="0"/>
    <n v="26313.0147459451"/>
    <n v="1"/>
  </r>
  <r>
    <x v="2"/>
    <s v="daniel_32.flexiblewallpaper_2.apk"/>
    <x v="25"/>
    <n v="0"/>
    <n v="27527.259367983701"/>
    <n v="1"/>
  </r>
  <r>
    <x v="2"/>
    <s v="net.khertan.forrunners_101030.apk"/>
    <x v="25"/>
    <n v="0"/>
    <n v="39890.380742959598"/>
    <n v="1"/>
  </r>
  <r>
    <x v="2"/>
    <s v="pt.isec.tp.am_4.apk"/>
    <x v="25"/>
    <n v="0"/>
    <n v="40803.250742959703"/>
    <n v="1"/>
  </r>
  <r>
    <x v="2"/>
    <s v="com.gitlab.ardash.appleflinger.android_1005006.apk"/>
    <x v="25"/>
    <n v="0"/>
    <n v="47091.977944015503"/>
    <n v="1"/>
  </r>
  <r>
    <x v="2"/>
    <s v="io.github.alketii.mightyknight_1.apk"/>
    <x v="25"/>
    <n v="0"/>
    <n v="59505.808395915599"/>
    <n v="1"/>
  </r>
  <r>
    <x v="2"/>
    <s v="org.ninthfloor.copperpdf_4.apk"/>
    <x v="25"/>
    <n v="0"/>
    <n v="30248.036739067102"/>
    <n v="1"/>
  </r>
  <r>
    <x v="2"/>
    <s v="net.osmand.plus_355.apk"/>
    <x v="25"/>
    <n v="0"/>
    <n v="260237.648663111"/>
    <n v="1"/>
  </r>
  <r>
    <x v="0"/>
    <s v="anupam.acrylic_17.apk"/>
    <x v="26"/>
    <n v="0"/>
    <n v="21077.5062"/>
    <n v="1"/>
  </r>
  <r>
    <x v="0"/>
    <s v="com.angrydoughnuts.android.alarmclock_15.apk"/>
    <x v="26"/>
    <n v="0"/>
    <n v="38884.491300000002"/>
    <n v="1"/>
  </r>
  <r>
    <x v="0"/>
    <s v="com.github.yeriomin.workoutlog_2.apk"/>
    <x v="26"/>
    <n v="0"/>
    <n v="38356.438999999998"/>
    <n v="1"/>
  </r>
  <r>
    <x v="0"/>
    <s v="com.gitlab.ardash.appleflinger.android_1005006.apk"/>
    <x v="26"/>
    <n v="0"/>
    <n v="33557.041700000002"/>
    <n v="1"/>
  </r>
  <r>
    <x v="0"/>
    <s v="com.miqote.shanawp_10.apk"/>
    <x v="26"/>
    <n v="0"/>
    <n v="22707.894199999999"/>
    <n v="1"/>
  </r>
  <r>
    <x v="0"/>
    <s v="com.notriddle.budget_44.apk"/>
    <x v="26"/>
    <n v="0"/>
    <n v="24320.676899999999"/>
    <n v="1"/>
  </r>
  <r>
    <x v="0"/>
    <s v="com.nutomic.ensichat_17.apk"/>
    <x v="26"/>
    <n v="0"/>
    <n v="84098.484599999996"/>
    <n v="1"/>
  </r>
  <r>
    <x v="0"/>
    <s v="daniel_32.flexiblewallpaper_2.apk"/>
    <x v="26"/>
    <n v="0"/>
    <n v="22229.4208"/>
    <n v="1"/>
  </r>
  <r>
    <x v="0"/>
    <s v="eu.kanade.tachiyomi_41.apk"/>
    <x v="26"/>
    <n v="0"/>
    <n v="234699.04199999999"/>
    <n v="1"/>
  </r>
  <r>
    <x v="0"/>
    <s v="eu.polarclock_10.apk"/>
    <x v="26"/>
    <n v="0"/>
    <n v="16219.6549"/>
    <n v="1"/>
  </r>
  <r>
    <x v="0"/>
    <s v="io.github.alketii.mightyknight_1.apk"/>
    <x v="26"/>
    <n v="0"/>
    <n v="42594.115899999997"/>
    <n v="1"/>
  </r>
  <r>
    <x v="0"/>
    <s v="io.github.lonamiwebs.klooni_820.apk"/>
    <x v="26"/>
    <n v="0"/>
    <n v="31748.9882"/>
    <n v="1"/>
  </r>
  <r>
    <x v="0"/>
    <s v="jackpal.androidterm_72.apk"/>
    <x v="26"/>
    <n v="0"/>
    <n v="39519.255599999997"/>
    <n v="1"/>
  </r>
  <r>
    <x v="0"/>
    <s v="net.khertan.forrunners_101030.apk"/>
    <x v="26"/>
    <n v="0"/>
    <n v="29958.7336"/>
    <n v="1"/>
  </r>
  <r>
    <x v="0"/>
    <s v="net.osmand.plus_355.apk"/>
    <x v="26"/>
    <n v="0"/>
    <n v="255719.18700000001"/>
    <n v="1"/>
  </r>
  <r>
    <x v="0"/>
    <s v="net.tedstein.AndroSS_17.apk"/>
    <x v="26"/>
    <n v="0"/>
    <n v="29037.5995"/>
    <n v="1"/>
  </r>
  <r>
    <x v="0"/>
    <s v="net.zygotelabs.locker_11.apk"/>
    <x v="26"/>
    <n v="0"/>
    <n v="22333.277099999999"/>
    <n v="1"/>
  </r>
  <r>
    <x v="0"/>
    <s v="nya.miku.wishmaster_54.apk"/>
    <x v="26"/>
    <n v="9"/>
    <n v="560936.49699999997"/>
    <n v="1"/>
  </r>
  <r>
    <x v="0"/>
    <s v="org.dnaq.dialer2_17.apk"/>
    <x v="26"/>
    <n v="2"/>
    <n v="24913.430799999998"/>
    <n v="1"/>
  </r>
  <r>
    <x v="0"/>
    <s v="org.dyndns.sven_ola.debian_kit_6.apk"/>
    <x v="26"/>
    <n v="0"/>
    <n v="26296.403399999999"/>
    <n v="1"/>
  </r>
  <r>
    <x v="0"/>
    <s v="org.jfedor.frozenbubble_54.apk"/>
    <x v="26"/>
    <n v="0"/>
    <n v="47815.223599999998"/>
    <n v="1"/>
  </r>
  <r>
    <x v="0"/>
    <s v="org.jsl.wfwt_14.apk"/>
    <x v="26"/>
    <n v="0"/>
    <n v="28624.606599999999"/>
    <n v="1"/>
  </r>
  <r>
    <x v="0"/>
    <s v="org.ninthfloor.copperpdf_4.apk"/>
    <x v="26"/>
    <n v="0"/>
    <n v="23988.536"/>
    <n v="1"/>
  </r>
  <r>
    <x v="0"/>
    <s v="org.tuxpaint_923.apk"/>
    <x v="26"/>
    <n v="0"/>
    <n v="42979.028200000001"/>
    <n v="1"/>
  </r>
  <r>
    <x v="0"/>
    <s v="org.zamedev.gloomydungeons2.opensource_1602221800.apk"/>
    <x v="26"/>
    <n v="0"/>
    <n v="457396.02500000002"/>
    <n v="1"/>
  </r>
  <r>
    <x v="0"/>
    <s v="protect.budgetwatch_29.apk"/>
    <x v="26"/>
    <n v="10"/>
    <n v="80374.219500000007"/>
    <n v="1"/>
  </r>
  <r>
    <x v="0"/>
    <s v="pt.isec.tp.am_4.apk"/>
    <x v="26"/>
    <n v="0"/>
    <n v="25103.569599999999"/>
    <n v="1"/>
  </r>
  <r>
    <x v="0"/>
    <s v="ru.henridellal.dialer_10.apk"/>
    <x v="26"/>
    <n v="0"/>
    <n v="25402.245999999999"/>
    <n v="1"/>
  </r>
  <r>
    <x v="0"/>
    <s v="trikita.talalarmo_19.apk"/>
    <x v="26"/>
    <n v="0"/>
    <n v="35525.657700000003"/>
    <n v="1"/>
  </r>
  <r>
    <x v="0"/>
    <s v="uk.co.yahoo.p1rpp.calendartrigger_7.apk"/>
    <x v="26"/>
    <n v="8"/>
    <n v="42470.253700000001"/>
    <n v="1"/>
  </r>
  <r>
    <x v="1"/>
    <s v="com.angrydoughnuts.android.alarmclock_15.apk"/>
    <x v="26"/>
    <n v="0"/>
    <n v="42927.903635893003"/>
    <n v="1"/>
  </r>
  <r>
    <x v="1"/>
    <s v="anupam.acrylic_17.apk"/>
    <x v="26"/>
    <n v="0"/>
    <n v="28802.8012050781"/>
    <n v="1"/>
  </r>
  <r>
    <x v="1"/>
    <s v="com.gitlab.ardash.appleflinger.android_1005006.apk"/>
    <x v="26"/>
    <n v="0"/>
    <n v="38825.757208978699"/>
    <n v="1"/>
  </r>
  <r>
    <x v="1"/>
    <s v="com.github.yeriomin.workoutlog_2.apk"/>
    <x v="26"/>
    <n v="0"/>
    <n v="37169.9931509792"/>
    <n v="1"/>
  </r>
  <r>
    <x v="1"/>
    <s v="com.miqote.shanawp_10.apk"/>
    <x v="26"/>
    <n v="0"/>
    <n v="23230.706551112198"/>
    <n v="1"/>
  </r>
  <r>
    <x v="1"/>
    <s v="com.notriddle.budget_44.apk"/>
    <x v="26"/>
    <n v="0"/>
    <n v="43502.219208050497"/>
    <n v="1"/>
  </r>
  <r>
    <x v="1"/>
    <s v="com.nutomic.ensichat_17.apk"/>
    <x v="26"/>
    <n v="0"/>
    <n v="97999.480298953102"/>
    <n v="1"/>
  </r>
  <r>
    <x v="1"/>
    <s v="eu.kanade.tachiyomi_41.apk"/>
    <x v="26"/>
    <n v="0"/>
    <n v="209464.29100492899"/>
    <n v="1"/>
  </r>
  <r>
    <x v="1"/>
    <s v="daniel_32.flexiblewallpaper_2.apk"/>
    <x v="26"/>
    <n v="0"/>
    <n v="28589.148801052899"/>
    <n v="1"/>
  </r>
  <r>
    <x v="1"/>
    <s v="eu.polarclock_10.apk"/>
    <x v="26"/>
    <n v="0"/>
    <n v="24053.298442158801"/>
    <n v="1"/>
  </r>
  <r>
    <x v="1"/>
    <s v="io.github.alketii.mightyknight_1.apk"/>
    <x v="26"/>
    <n v="0"/>
    <n v="45304.664398077803"/>
    <n v="1"/>
  </r>
  <r>
    <x v="1"/>
    <s v="io.github.lonamiwebs.klooni_820.apk"/>
    <x v="26"/>
    <n v="0"/>
    <n v="42535.004732897498"/>
    <n v="1"/>
  </r>
  <r>
    <x v="1"/>
    <s v="jackpal.androidterm_72.apk"/>
    <x v="26"/>
    <n v="0"/>
    <n v="49314.683358184899"/>
    <n v="1"/>
  </r>
  <r>
    <x v="1"/>
    <s v="net.khertan.forrunners_101030.apk"/>
    <x v="26"/>
    <n v="0"/>
    <n v="37018.442411907003"/>
    <n v="1"/>
  </r>
  <r>
    <x v="1"/>
    <s v="net.osmand.plus_355.apk"/>
    <x v="26"/>
    <n v="0"/>
    <n v="242286.470487015"/>
    <n v="1"/>
  </r>
  <r>
    <x v="1"/>
    <s v="net.tedstein.AndroSS_17.apk"/>
    <x v="26"/>
    <n v="0"/>
    <n v="33614.600390894302"/>
    <n v="1"/>
  </r>
  <r>
    <x v="1"/>
    <s v="net.zygotelabs.locker_11.apk"/>
    <x v="26"/>
    <n v="0"/>
    <n v="35294.587983982601"/>
    <n v="1"/>
  </r>
  <r>
    <x v="1"/>
    <s v="nya.miku.wishmaster_54.apk"/>
    <x v="26"/>
    <n v="9"/>
    <n v="686313.74965095799"/>
    <n v="1"/>
  </r>
  <r>
    <x v="1"/>
    <s v="org.dnaq.dialer2_17.apk"/>
    <x v="26"/>
    <n v="2"/>
    <n v="35094.699408859"/>
    <n v="1"/>
  </r>
  <r>
    <x v="1"/>
    <s v="org.dyndns.sven_ola.debian_kit_6.apk"/>
    <x v="26"/>
    <n v="0"/>
    <n v="31243.394929915601"/>
    <n v="1"/>
  </r>
  <r>
    <x v="1"/>
    <s v="org.jfedor.frozenbubble_54.apk"/>
    <x v="26"/>
    <n v="0"/>
    <n v="60435.153180966103"/>
    <n v="1"/>
  </r>
  <r>
    <x v="1"/>
    <s v="org.jsl.wfwt_14.apk"/>
    <x v="26"/>
    <n v="0"/>
    <n v="39087.706017075099"/>
    <n v="1"/>
  </r>
  <r>
    <x v="1"/>
    <s v="org.ninthfloor.copperpdf_4.apk"/>
    <x v="26"/>
    <n v="0"/>
    <n v="31431.8572068586"/>
    <n v="1"/>
  </r>
  <r>
    <x v="1"/>
    <s v="org.tuxpaint_923.apk"/>
    <x v="26"/>
    <n v="0"/>
    <n v="51708.392385858999"/>
    <n v="1"/>
  </r>
  <r>
    <x v="1"/>
    <s v="org.zamedev.gloomydungeons2.opensource_1602221800.apk"/>
    <x v="26"/>
    <n v="0"/>
    <n v="481263.129545142"/>
    <n v="1"/>
  </r>
  <r>
    <x v="1"/>
    <s v="pt.isec.tp.am_4.apk"/>
    <x v="26"/>
    <n v="0"/>
    <n v="31174.933481030101"/>
    <n v="1"/>
  </r>
  <r>
    <x v="1"/>
    <s v="protect.budgetwatch_29.apk"/>
    <x v="26"/>
    <n v="10"/>
    <n v="100920.33552494799"/>
    <n v="1"/>
  </r>
  <r>
    <x v="1"/>
    <s v="ru.henridellal.dialer_10.apk"/>
    <x v="26"/>
    <n v="0"/>
    <n v="32489.332423079701"/>
    <n v="1"/>
  </r>
  <r>
    <x v="1"/>
    <s v="trikita.talalarmo_19.apk"/>
    <x v="26"/>
    <n v="0"/>
    <n v="48590.712484903597"/>
    <n v="1"/>
  </r>
  <r>
    <x v="1"/>
    <s v="uk.co.yahoo.p1rpp.calendartrigger_7.apk"/>
    <x v="26"/>
    <n v="8"/>
    <n v="57402.495654067003"/>
    <n v="1"/>
  </r>
  <r>
    <x v="2"/>
    <s v="uk.co.yahoo.p1rpp.calendartrigger_7.apk"/>
    <x v="26"/>
    <n v="8"/>
    <n v="58905.084549915002"/>
    <n v="1"/>
  </r>
  <r>
    <x v="2"/>
    <s v="com.github.yeriomin.workoutlog_2.apk"/>
    <x v="26"/>
    <n v="0"/>
    <n v="40061.193653964401"/>
    <n v="1"/>
  </r>
  <r>
    <x v="2"/>
    <s v="org.ninthfloor.copperpdf_4.apk"/>
    <x v="26"/>
    <n v="0"/>
    <n v="31106.538288062398"/>
    <n v="1"/>
  </r>
  <r>
    <x v="2"/>
    <s v="org.jsl.wfwt_14.apk"/>
    <x v="26"/>
    <n v="0"/>
    <n v="46008.465111022801"/>
    <n v="1"/>
  </r>
  <r>
    <x v="2"/>
    <s v="trikita.talalarmo_19.apk"/>
    <x v="26"/>
    <n v="0"/>
    <n v="49021.300102933303"/>
    <n v="1"/>
  </r>
  <r>
    <x v="2"/>
    <s v="net.tedstein.AndroSS_17.apk"/>
    <x v="26"/>
    <n v="0"/>
    <n v="33309.636565973"/>
    <n v="1"/>
  </r>
  <r>
    <x v="2"/>
    <s v="jackpal.androidterm_72.apk"/>
    <x v="26"/>
    <n v="0"/>
    <n v="45522.054690983998"/>
    <n v="1"/>
  </r>
  <r>
    <x v="2"/>
    <s v="com.notriddle.budget_44.apk"/>
    <x v="26"/>
    <n v="0"/>
    <n v="33899.074273998798"/>
    <n v="1"/>
  </r>
  <r>
    <x v="2"/>
    <s v="org.tuxpaint_923.apk"/>
    <x v="26"/>
    <n v="0"/>
    <n v="46304.340019007199"/>
    <n v="1"/>
  </r>
  <r>
    <x v="2"/>
    <s v="eu.polarclock_10.apk"/>
    <x v="26"/>
    <n v="0"/>
    <n v="22281.405610963699"/>
    <n v="1"/>
  </r>
  <r>
    <x v="2"/>
    <s v="com.angrydoughnuts.android.alarmclock_15.apk"/>
    <x v="26"/>
    <n v="0"/>
    <n v="38732.999871019201"/>
    <n v="1"/>
  </r>
  <r>
    <x v="2"/>
    <s v="ru.henridellal.dialer_10.apk"/>
    <x v="26"/>
    <n v="0"/>
    <n v="34563.015969004402"/>
    <n v="1"/>
  </r>
  <r>
    <x v="2"/>
    <s v="com.miqote.shanawp_10.apk"/>
    <x v="26"/>
    <n v="0"/>
    <n v="29444.859261042398"/>
    <n v="1"/>
  </r>
  <r>
    <x v="2"/>
    <s v="net.zygotelabs.locker_11.apk"/>
    <x v="26"/>
    <n v="0"/>
    <n v="36088.880224968299"/>
    <n v="1"/>
  </r>
  <r>
    <x v="2"/>
    <s v="net.khertan.forrunners_101030.apk"/>
    <x v="26"/>
    <n v="0"/>
    <n v="37203.6733470158"/>
    <n v="1"/>
  </r>
  <r>
    <x v="2"/>
    <s v="com.nutomic.ensichat_17.apk"/>
    <x v="26"/>
    <n v="0"/>
    <n v="110369.080940959"/>
    <n v="1"/>
  </r>
  <r>
    <x v="2"/>
    <s v="pt.isec.tp.am_4.apk"/>
    <x v="26"/>
    <n v="0"/>
    <n v="34197.691501933099"/>
    <n v="1"/>
  </r>
  <r>
    <x v="2"/>
    <s v="daniel_32.flexiblewallpaper_2.apk"/>
    <x v="26"/>
    <n v="0"/>
    <n v="30666.3145369384"/>
    <n v="1"/>
  </r>
  <r>
    <x v="2"/>
    <s v="com.gitlab.ardash.appleflinger.android_1005006.apk"/>
    <x v="26"/>
    <n v="0"/>
    <n v="42924.186103977197"/>
    <n v="1"/>
  </r>
  <r>
    <x v="2"/>
    <s v="org.jfedor.frozenbubble_54.apk"/>
    <x v="26"/>
    <n v="0"/>
    <n v="57538.554252940201"/>
    <n v="1"/>
  </r>
  <r>
    <x v="2"/>
    <s v="org.dyndns.sven_ola.debian_kit_6.apk"/>
    <x v="26"/>
    <n v="0"/>
    <n v="29448.164743953301"/>
    <n v="1"/>
  </r>
  <r>
    <x v="2"/>
    <s v="org.dnaq.dialer2_17.apk"/>
    <x v="26"/>
    <n v="2"/>
    <n v="33309.147976920904"/>
    <n v="1"/>
  </r>
  <r>
    <x v="2"/>
    <s v="eu.kanade.tachiyomi_41.apk"/>
    <x v="26"/>
    <n v="0"/>
    <n v="240210.79509297799"/>
    <n v="1"/>
  </r>
  <r>
    <x v="2"/>
    <s v="anupam.acrylic_17.apk"/>
    <x v="26"/>
    <n v="0"/>
    <n v="29532.762291026302"/>
    <n v="1"/>
  </r>
  <r>
    <x v="2"/>
    <s v="net.osmand.plus_355.apk"/>
    <x v="26"/>
    <n v="0"/>
    <n v="258537.13116503699"/>
    <n v="1"/>
  </r>
  <r>
    <x v="2"/>
    <s v="protect.budgetwatch_29.apk"/>
    <x v="26"/>
    <n v="10"/>
    <n v="89755.391841987104"/>
    <n v="1"/>
  </r>
  <r>
    <x v="2"/>
    <s v="io.github.alketii.mightyknight_1.apk"/>
    <x v="26"/>
    <n v="0"/>
    <n v="45719.223635969603"/>
    <n v="1"/>
  </r>
  <r>
    <x v="2"/>
    <s v="org.zamedev.gloomydungeons2.opensource_1602221800.apk"/>
    <x v="26"/>
    <n v="0"/>
    <n v="430762.49619200802"/>
    <n v="1"/>
  </r>
  <r>
    <x v="2"/>
    <s v="io.github.lonamiwebs.klooni_820.apk"/>
    <x v="26"/>
    <n v="0"/>
    <n v="45484.088001074197"/>
    <n v="1"/>
  </r>
  <r>
    <x v="2"/>
    <s v="nya.miku.wishmaster_54.apk"/>
    <x v="26"/>
    <n v="9"/>
    <n v="648753.07764601801"/>
    <n v="1"/>
  </r>
  <r>
    <x v="0"/>
    <s v="anupam.acrylic_17.apk"/>
    <x v="27"/>
    <n v="0"/>
    <n v="31955.716"/>
    <n v="1"/>
  </r>
  <r>
    <x v="0"/>
    <s v="com.angrydoughnuts.android.alarmclock_15.apk"/>
    <x v="27"/>
    <n v="0"/>
    <n v="45953.897499999999"/>
    <n v="1"/>
  </r>
  <r>
    <x v="0"/>
    <s v="com.github.yeriomin.workoutlog_2.apk"/>
    <x v="27"/>
    <n v="0"/>
    <n v="36730.021099999998"/>
    <n v="1"/>
  </r>
  <r>
    <x v="0"/>
    <s v="com.gitlab.ardash.appleflinger.android_1005006.apk"/>
    <x v="27"/>
    <n v="0"/>
    <n v="35713.223299999998"/>
    <n v="1"/>
  </r>
  <r>
    <x v="0"/>
    <s v="com.miqote.shanawp_10.apk"/>
    <x v="27"/>
    <n v="0"/>
    <n v="28806.954900000001"/>
    <n v="1"/>
  </r>
  <r>
    <x v="0"/>
    <s v="com.notriddle.budget_44.apk"/>
    <x v="27"/>
    <n v="0"/>
    <n v="32597.754799999999"/>
    <n v="1"/>
  </r>
  <r>
    <x v="0"/>
    <s v="com.nutomic.ensichat_17.apk"/>
    <x v="27"/>
    <n v="0"/>
    <n v="115435.353"/>
    <n v="1"/>
  </r>
  <r>
    <x v="0"/>
    <s v="daniel_32.flexiblewallpaper_2.apk"/>
    <x v="27"/>
    <n v="0"/>
    <n v="20915.080699999999"/>
    <n v="1"/>
  </r>
  <r>
    <x v="0"/>
    <s v="eu.kanade.tachiyomi_41.apk"/>
    <x v="27"/>
    <n v="0"/>
    <n v="261067.041"/>
    <n v="1"/>
  </r>
  <r>
    <x v="0"/>
    <s v="eu.polarclock_10.apk"/>
    <x v="27"/>
    <n v="0"/>
    <n v="23313.0308"/>
    <n v="1"/>
  </r>
  <r>
    <x v="0"/>
    <s v="io.github.alketii.mightyknight_1.apk"/>
    <x v="27"/>
    <n v="0"/>
    <n v="46343.881800000003"/>
    <n v="1"/>
  </r>
  <r>
    <x v="0"/>
    <s v="io.github.lonamiwebs.klooni_820.apk"/>
    <x v="27"/>
    <n v="0"/>
    <n v="37448.904199999997"/>
    <n v="1"/>
  </r>
  <r>
    <x v="0"/>
    <s v="net.khertan.forrunners_101030.apk"/>
    <x v="27"/>
    <n v="0"/>
    <n v="39747.845200000003"/>
    <n v="1"/>
  </r>
  <r>
    <x v="0"/>
    <s v="jackpal.androidterm_72.apk"/>
    <x v="27"/>
    <n v="0"/>
    <n v="42652.321000000004"/>
    <n v="1"/>
  </r>
  <r>
    <x v="0"/>
    <s v="net.osmand.plus_355.apk"/>
    <x v="27"/>
    <n v="0"/>
    <n v="275813.59600000002"/>
    <n v="1"/>
  </r>
  <r>
    <x v="0"/>
    <s v="net.tedstein.AndroSS_17.apk"/>
    <x v="27"/>
    <n v="0"/>
    <n v="26071.7693"/>
    <n v="1"/>
  </r>
  <r>
    <x v="0"/>
    <s v="net.zygotelabs.locker_11.apk"/>
    <x v="27"/>
    <n v="0"/>
    <n v="29565.390100000001"/>
    <n v="1"/>
  </r>
  <r>
    <x v="0"/>
    <s v="nya.miku.wishmaster_54.apk"/>
    <x v="27"/>
    <n v="9"/>
    <n v="564415.07999999996"/>
    <n v="1"/>
  </r>
  <r>
    <x v="0"/>
    <s v="org.dnaq.dialer2_17.apk"/>
    <x v="27"/>
    <n v="2"/>
    <n v="37424.486499999999"/>
    <n v="1"/>
  </r>
  <r>
    <x v="0"/>
    <s v="org.dyndns.sven_ola.debian_kit_6.apk"/>
    <x v="27"/>
    <n v="0"/>
    <n v="32073.599900000001"/>
    <n v="1"/>
  </r>
  <r>
    <x v="0"/>
    <s v="org.jfedor.frozenbubble_54.apk"/>
    <x v="27"/>
    <n v="0"/>
    <n v="57877.876199999999"/>
    <n v="1"/>
  </r>
  <r>
    <x v="0"/>
    <s v="org.jsl.wfwt_14.apk"/>
    <x v="27"/>
    <n v="0"/>
    <n v="35042.428500000002"/>
    <n v="1"/>
  </r>
  <r>
    <x v="0"/>
    <s v="org.ninthfloor.copperpdf_4.apk"/>
    <x v="27"/>
    <n v="0"/>
    <n v="26565.3855"/>
    <n v="1"/>
  </r>
  <r>
    <x v="0"/>
    <s v="org.tuxpaint_923.apk"/>
    <x v="27"/>
    <n v="0"/>
    <n v="51138.6999"/>
    <n v="1"/>
  </r>
  <r>
    <x v="0"/>
    <s v="org.zamedev.gloomydungeons2.opensource_1602221800.apk"/>
    <x v="27"/>
    <n v="0"/>
    <n v="405411.90299999999"/>
    <n v="1"/>
  </r>
  <r>
    <x v="0"/>
    <s v="protect.budgetwatch_29.apk"/>
    <x v="27"/>
    <n v="10"/>
    <n v="101121.17600000001"/>
    <n v="1"/>
  </r>
  <r>
    <x v="0"/>
    <s v="pt.isec.tp.am_4.apk"/>
    <x v="27"/>
    <n v="0"/>
    <n v="28304.539199999999"/>
    <n v="1"/>
  </r>
  <r>
    <x v="0"/>
    <s v="ru.henridellal.dialer_10.apk"/>
    <x v="27"/>
    <n v="0"/>
    <n v="29188.429899999999"/>
    <n v="1"/>
  </r>
  <r>
    <x v="0"/>
    <s v="trikita.talalarmo_19.apk"/>
    <x v="27"/>
    <n v="0"/>
    <n v="38934.011899999998"/>
    <n v="1"/>
  </r>
  <r>
    <x v="0"/>
    <s v="uk.co.yahoo.p1rpp.calendartrigger_7.apk"/>
    <x v="27"/>
    <n v="8"/>
    <n v="42571.654999999999"/>
    <n v="1"/>
  </r>
  <r>
    <x v="1"/>
    <s v="anupam.acrylic_17.apk"/>
    <x v="27"/>
    <n v="0"/>
    <n v="28806.345568038501"/>
    <n v="1"/>
  </r>
  <r>
    <x v="1"/>
    <s v="com.angrydoughnuts.android.alarmclock_15.apk"/>
    <x v="27"/>
    <n v="0"/>
    <n v="45656.810397980698"/>
    <n v="1"/>
  </r>
  <r>
    <x v="1"/>
    <s v="com.gitlab.ardash.appleflinger.android_1005006.apk"/>
    <x v="27"/>
    <n v="0"/>
    <n v="45649.917518952803"/>
    <n v="1"/>
  </r>
  <r>
    <x v="1"/>
    <s v="com.github.yeriomin.workoutlog_2.apk"/>
    <x v="27"/>
    <n v="0"/>
    <n v="35625.240382039898"/>
    <n v="1"/>
  </r>
  <r>
    <x v="1"/>
    <s v="com.notriddle.budget_44.apk"/>
    <x v="27"/>
    <n v="0"/>
    <n v="30124.995106831098"/>
    <n v="1"/>
  </r>
  <r>
    <x v="1"/>
    <s v="com.miqote.shanawp_10.apk"/>
    <x v="27"/>
    <n v="0"/>
    <n v="28621.373222908001"/>
    <n v="1"/>
  </r>
  <r>
    <x v="1"/>
    <s v="daniel_32.flexiblewallpaper_2.apk"/>
    <x v="27"/>
    <n v="0"/>
    <n v="21632.821607170601"/>
    <n v="1"/>
  </r>
  <r>
    <x v="1"/>
    <s v="eu.kanade.tachiyomi_41.apk"/>
    <x v="27"/>
    <n v="0"/>
    <n v="225420.522626955"/>
    <n v="1"/>
  </r>
  <r>
    <x v="1"/>
    <s v="com.nutomic.ensichat_17.apk"/>
    <x v="27"/>
    <n v="0"/>
    <n v="95869.121426017897"/>
    <n v="1"/>
  </r>
  <r>
    <x v="1"/>
    <s v="eu.polarclock_10.apk"/>
    <x v="27"/>
    <n v="0"/>
    <n v="21532.2987178806"/>
    <n v="1"/>
  </r>
  <r>
    <x v="1"/>
    <s v="io.github.alketii.mightyknight_1.apk"/>
    <x v="27"/>
    <n v="0"/>
    <n v="48698.384906863699"/>
    <n v="1"/>
  </r>
  <r>
    <x v="1"/>
    <s v="io.github.lonamiwebs.klooni_820.apk"/>
    <x v="27"/>
    <n v="0"/>
    <n v="41674.786562100002"/>
    <n v="1"/>
  </r>
  <r>
    <x v="1"/>
    <s v="jackpal.androidterm_72.apk"/>
    <x v="27"/>
    <n v="0"/>
    <n v="40392.073743976602"/>
    <n v="1"/>
  </r>
  <r>
    <x v="1"/>
    <s v="net.khertan.forrunners_101030.apk"/>
    <x v="27"/>
    <n v="0"/>
    <n v="36573.086324846299"/>
    <n v="1"/>
  </r>
  <r>
    <x v="1"/>
    <s v="net.osmand.plus_355.apk"/>
    <x v="27"/>
    <n v="0"/>
    <n v="247950.96420496699"/>
    <n v="1"/>
  </r>
  <r>
    <x v="1"/>
    <s v="net.tedstein.AndroSS_17.apk"/>
    <x v="27"/>
    <n v="0"/>
    <n v="27043.397140921999"/>
    <n v="1"/>
  </r>
  <r>
    <x v="1"/>
    <s v="net.zygotelabs.locker_11.apk"/>
    <x v="27"/>
    <n v="0"/>
    <n v="29418.182414024999"/>
    <n v="1"/>
  </r>
  <r>
    <x v="1"/>
    <s v="org.dnaq.dialer2_17.apk"/>
    <x v="27"/>
    <n v="2"/>
    <n v="36229.116784874299"/>
    <n v="1"/>
  </r>
  <r>
    <x v="1"/>
    <s v="org.dyndns.sven_ola.debian_kit_6.apk"/>
    <x v="27"/>
    <n v="0"/>
    <n v="30861.917069880201"/>
    <n v="1"/>
  </r>
  <r>
    <x v="1"/>
    <s v="nya.miku.wishmaster_54.apk"/>
    <x v="27"/>
    <n v="9"/>
    <n v="587032.08427503705"/>
    <n v="1"/>
  </r>
  <r>
    <x v="1"/>
    <s v="org.jfedor.frozenbubble_54.apk"/>
    <x v="27"/>
    <n v="0"/>
    <n v="48688.458018936202"/>
    <n v="1"/>
  </r>
  <r>
    <x v="1"/>
    <s v="org.jsl.wfwt_14.apk"/>
    <x v="27"/>
    <n v="0"/>
    <n v="33349.678387865402"/>
    <n v="1"/>
  </r>
  <r>
    <x v="1"/>
    <s v="org.ninthfloor.copperpdf_4.apk"/>
    <x v="27"/>
    <n v="0"/>
    <n v="22826.2058191467"/>
    <n v="1"/>
  </r>
  <r>
    <x v="1"/>
    <s v="org.tuxpaint_923.apk"/>
    <x v="27"/>
    <n v="0"/>
    <n v="56613.267228938603"/>
    <n v="1"/>
  </r>
  <r>
    <x v="1"/>
    <s v="org.zamedev.gloomydungeons2.opensource_1602221800.apk"/>
    <x v="27"/>
    <n v="0"/>
    <n v="433409.00162304699"/>
    <n v="1"/>
  </r>
  <r>
    <x v="1"/>
    <s v="protect.budgetwatch_29.apk"/>
    <x v="27"/>
    <n v="10"/>
    <n v="90741.030919132696"/>
    <n v="1"/>
  </r>
  <r>
    <x v="1"/>
    <s v="ru.henridellal.dialer_10.apk"/>
    <x v="27"/>
    <n v="0"/>
    <n v="34749.085477087603"/>
    <n v="1"/>
  </r>
  <r>
    <x v="1"/>
    <s v="pt.isec.tp.am_4.apk"/>
    <x v="27"/>
    <n v="0"/>
    <n v="34870.724549051301"/>
    <n v="1"/>
  </r>
  <r>
    <x v="1"/>
    <s v="trikita.talalarmo_19.apk"/>
    <x v="27"/>
    <n v="0"/>
    <n v="34984.2308859806"/>
    <n v="1"/>
  </r>
  <r>
    <x v="1"/>
    <s v="uk.co.yahoo.p1rpp.calendartrigger_7.apk"/>
    <x v="27"/>
    <n v="8"/>
    <n v="43069.740954088003"/>
    <n v="1"/>
  </r>
  <r>
    <x v="2"/>
    <s v="org.jsl.wfwt_14.apk"/>
    <x v="27"/>
    <n v="0"/>
    <n v="28846.8245709082"/>
    <n v="1"/>
  </r>
  <r>
    <x v="2"/>
    <s v="com.notriddle.budget_44.apk"/>
    <x v="27"/>
    <n v="0"/>
    <n v="32548.366953036701"/>
    <n v="1"/>
  </r>
  <r>
    <x v="2"/>
    <s v="org.tuxpaint_923.apk"/>
    <x v="27"/>
    <n v="0"/>
    <n v="45922.675881069103"/>
    <n v="1"/>
  </r>
  <r>
    <x v="2"/>
    <s v="jackpal.androidterm_72.apk"/>
    <x v="27"/>
    <n v="0"/>
    <n v="44848.381015006402"/>
    <n v="1"/>
  </r>
  <r>
    <x v="2"/>
    <s v="protect.budgetwatch_29.apk"/>
    <x v="27"/>
    <n v="10"/>
    <n v="107772.378419991"/>
    <n v="1"/>
  </r>
  <r>
    <x v="2"/>
    <s v="org.zamedev.gloomydungeons2.opensource_1602221800.apk"/>
    <x v="27"/>
    <n v="0"/>
    <n v="427420.67460191902"/>
    <n v="1"/>
  </r>
  <r>
    <x v="2"/>
    <s v="pt.isec.tp.am_4.apk"/>
    <x v="27"/>
    <n v="0"/>
    <n v="37018.669418059202"/>
    <n v="1"/>
  </r>
  <r>
    <x v="2"/>
    <s v="uk.co.yahoo.p1rpp.calendartrigger_7.apk"/>
    <x v="27"/>
    <n v="8"/>
    <n v="54680.151795037003"/>
    <n v="1"/>
  </r>
  <r>
    <x v="2"/>
    <s v="io.github.lonamiwebs.klooni_820.apk"/>
    <x v="27"/>
    <n v="0"/>
    <n v="50905.487040057698"/>
    <n v="1"/>
  </r>
  <r>
    <x v="2"/>
    <s v="com.gitlab.ardash.appleflinger.android_1005006.apk"/>
    <x v="27"/>
    <n v="0"/>
    <n v="48463.297173031599"/>
    <n v="1"/>
  </r>
  <r>
    <x v="2"/>
    <s v="eu.polarclock_10.apk"/>
    <x v="27"/>
    <n v="0"/>
    <n v="33546.501498087302"/>
    <n v="1"/>
  </r>
  <r>
    <x v="2"/>
    <s v="org.dyndns.sven_ola.debian_kit_6.apk"/>
    <x v="27"/>
    <n v="0"/>
    <n v="36114.599860040398"/>
    <n v="1"/>
  </r>
  <r>
    <x v="2"/>
    <s v="org.dnaq.dialer2_17.apk"/>
    <x v="27"/>
    <n v="2"/>
    <n v="36751.985401962796"/>
    <n v="1"/>
  </r>
  <r>
    <x v="2"/>
    <s v="com.nutomic.ensichat_17.apk"/>
    <x v="27"/>
    <n v="0"/>
    <n v="113018.052065977"/>
    <n v="1"/>
  </r>
  <r>
    <x v="2"/>
    <s v="anupam.acrylic_17.apk"/>
    <x v="27"/>
    <n v="0"/>
    <n v="26927.754300995701"/>
    <n v="1"/>
  </r>
  <r>
    <x v="2"/>
    <s v="ru.henridellal.dialer_10.apk"/>
    <x v="27"/>
    <n v="0"/>
    <n v="43998.991523054399"/>
    <n v="1"/>
  </r>
  <r>
    <x v="2"/>
    <s v="com.github.yeriomin.workoutlog_2.apk"/>
    <x v="27"/>
    <n v="0"/>
    <n v="36363.947458914401"/>
    <n v="1"/>
  </r>
  <r>
    <x v="2"/>
    <s v="net.tedstein.AndroSS_17.apk"/>
    <x v="27"/>
    <n v="0"/>
    <n v="34073.039134033002"/>
    <n v="1"/>
  </r>
  <r>
    <x v="2"/>
    <s v="com.angrydoughnuts.android.alarmclock_15.apk"/>
    <x v="27"/>
    <n v="0"/>
    <n v="53551.955627975898"/>
    <n v="1"/>
  </r>
  <r>
    <x v="2"/>
    <s v="org.ninthfloor.copperpdf_4.apk"/>
    <x v="27"/>
    <n v="0"/>
    <n v="24148.488115053598"/>
    <n v="1"/>
  </r>
  <r>
    <x v="2"/>
    <s v="trikita.talalarmo_19.apk"/>
    <x v="27"/>
    <n v="0"/>
    <n v="44955.578107037501"/>
    <n v="1"/>
  </r>
  <r>
    <x v="2"/>
    <s v="com.miqote.shanawp_10.apk"/>
    <x v="27"/>
    <n v="0"/>
    <n v="25357.0783400209"/>
    <n v="1"/>
  </r>
  <r>
    <x v="2"/>
    <s v="net.zygotelabs.locker_11.apk"/>
    <x v="27"/>
    <n v="0"/>
    <n v="30521.0089799948"/>
    <n v="1"/>
  </r>
  <r>
    <x v="2"/>
    <s v="daniel_32.flexiblewallpaper_2.apk"/>
    <x v="27"/>
    <n v="0"/>
    <n v="20235.961114987698"/>
    <n v="1"/>
  </r>
  <r>
    <x v="2"/>
    <s v="net.khertan.forrunners_101030.apk"/>
    <x v="27"/>
    <n v="0"/>
    <n v="34144.399942015298"/>
    <n v="1"/>
  </r>
  <r>
    <x v="2"/>
    <s v="io.github.alketii.mightyknight_1.apk"/>
    <x v="27"/>
    <n v="0"/>
    <n v="55170.661454088899"/>
    <n v="1"/>
  </r>
  <r>
    <x v="2"/>
    <s v="org.jfedor.frozenbubble_54.apk"/>
    <x v="27"/>
    <n v="0"/>
    <n v="66945.476233959198"/>
    <n v="1"/>
  </r>
  <r>
    <x v="2"/>
    <s v="eu.kanade.tachiyomi_41.apk"/>
    <x v="27"/>
    <n v="0"/>
    <n v="244015.31725004301"/>
    <n v="1"/>
  </r>
  <r>
    <x v="2"/>
    <s v="net.osmand.plus_355.apk"/>
    <x v="27"/>
    <n v="0"/>
    <n v="249902.91967289499"/>
    <n v="1"/>
  </r>
  <r>
    <x v="2"/>
    <s v="nya.miku.wishmaster_54.apk"/>
    <x v="27"/>
    <n v="9"/>
    <n v="617670.65303295304"/>
    <n v="1"/>
  </r>
  <r>
    <x v="0"/>
    <s v="anupam.acrylic_17.apk"/>
    <x v="28"/>
    <n v="0"/>
    <n v="34767.952700000002"/>
    <n v="1"/>
  </r>
  <r>
    <x v="0"/>
    <s v="com.angrydoughnuts.android.alarmclock_15.apk"/>
    <x v="28"/>
    <n v="0"/>
    <n v="45676.964"/>
    <n v="1"/>
  </r>
  <r>
    <x v="0"/>
    <s v="com.github.yeriomin.workoutlog_2.apk"/>
    <x v="28"/>
    <n v="0"/>
    <n v="36178.292300000001"/>
    <n v="1"/>
  </r>
  <r>
    <x v="0"/>
    <s v="com.gitlab.ardash.appleflinger.android_1005006.apk"/>
    <x v="28"/>
    <n v="0"/>
    <n v="39580.6515"/>
    <n v="1"/>
  </r>
  <r>
    <x v="0"/>
    <s v="com.miqote.shanawp_10.apk"/>
    <x v="28"/>
    <n v="0"/>
    <n v="28798.245800000001"/>
    <n v="1"/>
  </r>
  <r>
    <x v="0"/>
    <s v="com.notriddle.budget_44.apk"/>
    <x v="28"/>
    <n v="0"/>
    <n v="32343.802299999999"/>
    <n v="1"/>
  </r>
  <r>
    <x v="0"/>
    <s v="com.nutomic.ensichat_17.apk"/>
    <x v="28"/>
    <n v="0"/>
    <n v="104184.91899999999"/>
    <n v="1"/>
  </r>
  <r>
    <x v="0"/>
    <s v="daniel_32.flexiblewallpaper_2.apk"/>
    <x v="28"/>
    <n v="0"/>
    <n v="27243.8256"/>
    <n v="1"/>
  </r>
  <r>
    <x v="0"/>
    <s v="eu.kanade.tachiyomi_41.apk"/>
    <x v="28"/>
    <n v="0"/>
    <n v="186465.095"/>
    <n v="1"/>
  </r>
  <r>
    <x v="0"/>
    <s v="eu.polarclock_10.apk"/>
    <x v="28"/>
    <n v="0"/>
    <n v="25173.356599999999"/>
    <n v="1"/>
  </r>
  <r>
    <x v="0"/>
    <s v="io.github.alketii.mightyknight_1.apk"/>
    <x v="28"/>
    <n v="0"/>
    <n v="46644.587"/>
    <n v="1"/>
  </r>
  <r>
    <x v="0"/>
    <s v="io.github.lonamiwebs.klooni_820.apk"/>
    <x v="28"/>
    <n v="0"/>
    <n v="46514.317000000003"/>
    <n v="1"/>
  </r>
  <r>
    <x v="0"/>
    <s v="jackpal.androidterm_72.apk"/>
    <x v="28"/>
    <n v="0"/>
    <n v="39256.958299999998"/>
    <n v="1"/>
  </r>
  <r>
    <x v="0"/>
    <s v="net.khertan.forrunners_101030.apk"/>
    <x v="28"/>
    <n v="0"/>
    <n v="38172.9303"/>
    <n v="1"/>
  </r>
  <r>
    <x v="0"/>
    <s v="net.osmand.plus_355.apk"/>
    <x v="28"/>
    <n v="0"/>
    <n v="224923.87400000001"/>
    <n v="1"/>
  </r>
  <r>
    <x v="0"/>
    <s v="net.tedstein.AndroSS_17.apk"/>
    <x v="28"/>
    <n v="0"/>
    <n v="29952.626100000001"/>
    <n v="1"/>
  </r>
  <r>
    <x v="0"/>
    <s v="net.zygotelabs.locker_11.apk"/>
    <x v="28"/>
    <n v="0"/>
    <n v="33419.551500000001"/>
    <n v="1"/>
  </r>
  <r>
    <x v="0"/>
    <s v="nya.miku.wishmaster_54.apk"/>
    <x v="28"/>
    <n v="8"/>
    <n v="553663.76899999997"/>
    <n v="1"/>
  </r>
  <r>
    <x v="0"/>
    <s v="org.dnaq.dialer2_17.apk"/>
    <x v="28"/>
    <n v="2"/>
    <n v="32537.865699999998"/>
    <n v="1"/>
  </r>
  <r>
    <x v="0"/>
    <s v="org.dyndns.sven_ola.debian_kit_6.apk"/>
    <x v="28"/>
    <n v="0"/>
    <n v="26895.3433"/>
    <n v="1"/>
  </r>
  <r>
    <x v="0"/>
    <s v="org.jfedor.frozenbubble_54.apk"/>
    <x v="28"/>
    <n v="0"/>
    <n v="69144.265299999999"/>
    <n v="1"/>
  </r>
  <r>
    <x v="0"/>
    <s v="org.jsl.wfwt_14.apk"/>
    <x v="28"/>
    <n v="0"/>
    <n v="34581.264600000002"/>
    <n v="1"/>
  </r>
  <r>
    <x v="0"/>
    <s v="org.tuxpaint_923.apk"/>
    <x v="28"/>
    <n v="0"/>
    <n v="63218.383999999998"/>
    <n v="1"/>
  </r>
  <r>
    <x v="0"/>
    <s v="org.ninthfloor.copperpdf_4.apk"/>
    <x v="28"/>
    <n v="0"/>
    <n v="29055.287700000001"/>
    <n v="1"/>
  </r>
  <r>
    <x v="0"/>
    <s v="org.zamedev.gloomydungeons2.opensource_1602221800.apk"/>
    <x v="28"/>
    <n v="0"/>
    <n v="430956.91100000002"/>
    <n v="1"/>
  </r>
  <r>
    <x v="0"/>
    <s v="protect.budgetwatch_29.apk"/>
    <x v="28"/>
    <n v="10"/>
    <n v="95559.082800000004"/>
    <n v="1"/>
  </r>
  <r>
    <x v="0"/>
    <s v="pt.isec.tp.am_4.apk"/>
    <x v="28"/>
    <n v="0"/>
    <n v="26090.359199999999"/>
    <n v="1"/>
  </r>
  <r>
    <x v="0"/>
    <s v="ru.henridellal.dialer_10.apk"/>
    <x v="28"/>
    <n v="0"/>
    <n v="27074.5118"/>
    <n v="1"/>
  </r>
  <r>
    <x v="0"/>
    <s v="trikita.talalarmo_19.apk"/>
    <x v="28"/>
    <n v="0"/>
    <n v="47842.462200000002"/>
    <n v="1"/>
  </r>
  <r>
    <x v="0"/>
    <s v="uk.co.yahoo.p1rpp.calendartrigger_7.apk"/>
    <x v="28"/>
    <n v="8"/>
    <n v="41437.754200000003"/>
    <n v="1"/>
  </r>
  <r>
    <x v="1"/>
    <s v="anupam.acrylic_17.apk"/>
    <x v="28"/>
    <n v="0"/>
    <n v="30022.9290570132"/>
    <n v="1"/>
  </r>
  <r>
    <x v="1"/>
    <s v="com.angrydoughnuts.android.alarmclock_15.apk"/>
    <x v="28"/>
    <n v="0"/>
    <n v="44163.167519029201"/>
    <n v="1"/>
  </r>
  <r>
    <x v="1"/>
    <s v="com.github.yeriomin.workoutlog_2.apk"/>
    <x v="28"/>
    <n v="0"/>
    <n v="40903.0106689315"/>
    <n v="1"/>
  </r>
  <r>
    <x v="1"/>
    <s v="com.gitlab.ardash.appleflinger.android_1005006.apk"/>
    <x v="28"/>
    <n v="0"/>
    <n v="33358.133479021402"/>
    <n v="1"/>
  </r>
  <r>
    <x v="1"/>
    <s v="com.miqote.shanawp_10.apk"/>
    <x v="28"/>
    <n v="0"/>
    <n v="24181.753805140001"/>
    <n v="1"/>
  </r>
  <r>
    <x v="1"/>
    <s v="com.notriddle.budget_44.apk"/>
    <x v="28"/>
    <n v="0"/>
    <n v="29563.5281780269"/>
    <n v="1"/>
  </r>
  <r>
    <x v="1"/>
    <s v="com.nutomic.ensichat_17.apk"/>
    <x v="28"/>
    <n v="0"/>
    <n v="106464.625699911"/>
    <n v="1"/>
  </r>
  <r>
    <x v="1"/>
    <s v="daniel_32.flexiblewallpaper_2.apk"/>
    <x v="28"/>
    <n v="0"/>
    <n v="21341.560176806499"/>
    <n v="1"/>
  </r>
  <r>
    <x v="1"/>
    <s v="eu.kanade.tachiyomi_41.apk"/>
    <x v="28"/>
    <n v="0"/>
    <n v="200109.99373393101"/>
    <n v="1"/>
  </r>
  <r>
    <x v="1"/>
    <s v="eu.polarclock_10.apk"/>
    <x v="28"/>
    <n v="0"/>
    <n v="24608.8256209623"/>
    <n v="1"/>
  </r>
  <r>
    <x v="1"/>
    <s v="io.github.lonamiwebs.klooni_820.apk"/>
    <x v="28"/>
    <n v="0"/>
    <n v="40591.613074066103"/>
    <n v="1"/>
  </r>
  <r>
    <x v="1"/>
    <s v="io.github.alketii.mightyknight_1.apk"/>
    <x v="28"/>
    <n v="0"/>
    <n v="52442.300829803498"/>
    <n v="1"/>
  </r>
  <r>
    <x v="1"/>
    <s v="jackpal.androidterm_72.apk"/>
    <x v="28"/>
    <n v="0"/>
    <n v="42542.063333094098"/>
    <n v="1"/>
  </r>
  <r>
    <x v="1"/>
    <s v="net.khertan.forrunners_101030.apk"/>
    <x v="28"/>
    <n v="0"/>
    <n v="36853.505295002797"/>
    <n v="1"/>
  </r>
  <r>
    <x v="1"/>
    <s v="net.osmand.plus_355.apk"/>
    <x v="28"/>
    <n v="0"/>
    <n v="235295.41388922301"/>
    <n v="1"/>
  </r>
  <r>
    <x v="1"/>
    <s v="net.tedstein.AndroSS_17.apk"/>
    <x v="28"/>
    <n v="0"/>
    <n v="33266.599572962099"/>
    <n v="1"/>
  </r>
  <r>
    <x v="1"/>
    <s v="net.zygotelabs.locker_11.apk"/>
    <x v="28"/>
    <n v="0"/>
    <n v="26894.134762929702"/>
    <n v="1"/>
  </r>
  <r>
    <x v="1"/>
    <s v="nya.miku.wishmaster_54.apk"/>
    <x v="28"/>
    <n v="9"/>
    <n v="607118.00855211902"/>
    <n v="1"/>
  </r>
  <r>
    <x v="1"/>
    <s v="org.dnaq.dialer2_17.apk"/>
    <x v="28"/>
    <n v="2"/>
    <n v="31709.424532018598"/>
    <n v="1"/>
  </r>
  <r>
    <x v="1"/>
    <s v="org.dyndns.sven_ola.debian_kit_6.apk"/>
    <x v="28"/>
    <n v="0"/>
    <n v="26762.450667098099"/>
    <n v="1"/>
  </r>
  <r>
    <x v="1"/>
    <s v="org.jfedor.frozenbubble_54.apk"/>
    <x v="28"/>
    <n v="0"/>
    <n v="59540.265898918697"/>
    <n v="1"/>
  </r>
  <r>
    <x v="1"/>
    <s v="org.jsl.wfwt_14.apk"/>
    <x v="28"/>
    <n v="0"/>
    <n v="40770.860587945201"/>
    <n v="1"/>
  </r>
  <r>
    <x v="1"/>
    <s v="org.ninthfloor.copperpdf_4.apk"/>
    <x v="28"/>
    <n v="0"/>
    <n v="31072.381270118"/>
    <n v="1"/>
  </r>
  <r>
    <x v="1"/>
    <s v="org.tuxpaint_923.apk"/>
    <x v="28"/>
    <n v="0"/>
    <n v="48772.591875865997"/>
    <n v="1"/>
  </r>
  <r>
    <x v="1"/>
    <s v="org.zamedev.gloomydungeons2.opensource_1602221800.apk"/>
    <x v="28"/>
    <n v="0"/>
    <n v="414502.77460599301"/>
    <n v="1"/>
  </r>
  <r>
    <x v="1"/>
    <s v="protect.budgetwatch_29.apk"/>
    <x v="28"/>
    <n v="10"/>
    <n v="100211.07123000501"/>
    <n v="1"/>
  </r>
  <r>
    <x v="1"/>
    <s v="pt.isec.tp.am_4.apk"/>
    <x v="28"/>
    <n v="0"/>
    <n v="33713.4302360937"/>
    <n v="1"/>
  </r>
  <r>
    <x v="1"/>
    <s v="ru.henridellal.dialer_10.apk"/>
    <x v="28"/>
    <n v="0"/>
    <n v="29557.242129929298"/>
    <n v="1"/>
  </r>
  <r>
    <x v="1"/>
    <s v="trikita.talalarmo_19.apk"/>
    <x v="28"/>
    <n v="0"/>
    <n v="42208.7076168973"/>
    <n v="1"/>
  </r>
  <r>
    <x v="1"/>
    <s v="uk.co.yahoo.p1rpp.calendartrigger_7.apk"/>
    <x v="28"/>
    <n v="8"/>
    <n v="54652.446835068899"/>
    <n v="1"/>
  </r>
  <r>
    <x v="2"/>
    <s v="net.tedstein.AndroSS_17.apk"/>
    <x v="28"/>
    <n v="0"/>
    <n v="38908.367116004199"/>
    <n v="1"/>
  </r>
  <r>
    <x v="2"/>
    <s v="com.github.yeriomin.workoutlog_2.apk"/>
    <x v="28"/>
    <n v="0"/>
    <n v="40491.540521034003"/>
    <n v="1"/>
  </r>
  <r>
    <x v="2"/>
    <s v="uk.co.yahoo.p1rpp.calendartrigger_7.apk"/>
    <x v="28"/>
    <n v="8"/>
    <n v="69467.968582990507"/>
    <n v="1"/>
  </r>
  <r>
    <x v="2"/>
    <s v="org.ninthfloor.copperpdf_4.apk"/>
    <x v="28"/>
    <n v="0"/>
    <n v="29662.4197249766"/>
    <n v="1"/>
  </r>
  <r>
    <x v="2"/>
    <s v="trikita.talalarmo_19.apk"/>
    <x v="28"/>
    <n v="0"/>
    <n v="45865.289142005997"/>
    <n v="1"/>
  </r>
  <r>
    <x v="2"/>
    <s v="com.notriddle.budget_44.apk"/>
    <x v="28"/>
    <n v="0"/>
    <n v="44060.095069929899"/>
    <n v="1"/>
  </r>
  <r>
    <x v="2"/>
    <s v="org.tuxpaint_923.apk"/>
    <x v="28"/>
    <n v="0"/>
    <n v="72794.914213940501"/>
    <n v="1"/>
  </r>
  <r>
    <x v="2"/>
    <s v="org.dnaq.dialer2_17.apk"/>
    <x v="28"/>
    <n v="2"/>
    <n v="34252.869894960801"/>
    <n v="1"/>
  </r>
  <r>
    <x v="2"/>
    <s v="ru.henridellal.dialer_10.apk"/>
    <x v="28"/>
    <n v="0"/>
    <n v="43698.9972150186"/>
    <n v="1"/>
  </r>
  <r>
    <x v="2"/>
    <s v="com.nutomic.ensichat_17.apk"/>
    <x v="28"/>
    <n v="0"/>
    <n v="152810.43220800301"/>
    <n v="1"/>
  </r>
  <r>
    <x v="2"/>
    <s v="net.khertan.forrunners_101030.apk"/>
    <x v="28"/>
    <n v="0"/>
    <n v="43145.511966897102"/>
    <n v="1"/>
  </r>
  <r>
    <x v="2"/>
    <s v="daniel_32.flexiblewallpaper_2.apk"/>
    <x v="28"/>
    <n v="0"/>
    <n v="30850.769081967799"/>
    <n v="1"/>
  </r>
  <r>
    <x v="2"/>
    <s v="com.miqote.shanawp_10.apk"/>
    <x v="28"/>
    <n v="0"/>
    <n v="30068.453165935302"/>
    <n v="1"/>
  </r>
  <r>
    <x v="2"/>
    <s v="com.gitlab.ardash.appleflinger.android_1005006.apk"/>
    <x v="28"/>
    <n v="0"/>
    <n v="48914.894851972298"/>
    <n v="1"/>
  </r>
  <r>
    <x v="2"/>
    <s v="pt.isec.tp.am_4.apk"/>
    <x v="28"/>
    <n v="0"/>
    <n v="41851.769169908897"/>
    <n v="1"/>
  </r>
  <r>
    <x v="2"/>
    <s v="io.github.alketii.mightyknight_1.apk"/>
    <x v="28"/>
    <n v="0"/>
    <n v="53589.423079974898"/>
    <n v="1"/>
  </r>
  <r>
    <x v="2"/>
    <s v="protect.budgetwatch_29.apk"/>
    <x v="28"/>
    <n v="10"/>
    <n v="92885.757504031004"/>
    <n v="1"/>
  </r>
  <r>
    <x v="2"/>
    <s v="org.jfedor.frozenbubble_54.apk"/>
    <x v="28"/>
    <n v="0"/>
    <n v="64961.805389961199"/>
    <n v="1"/>
  </r>
  <r>
    <x v="2"/>
    <s v="net.osmand.plus_355.apk"/>
    <x v="28"/>
    <n v="0"/>
    <n v="244089.77609802899"/>
    <n v="1"/>
  </r>
  <r>
    <x v="2"/>
    <s v="io.github.lonamiwebs.klooni_820.apk"/>
    <x v="28"/>
    <n v="0"/>
    <n v="44982.732345932098"/>
    <n v="1"/>
  </r>
  <r>
    <x v="2"/>
    <s v="eu.kanade.tachiyomi_41.apk"/>
    <x v="28"/>
    <n v="0"/>
    <n v="219569.98649390801"/>
    <n v="1"/>
  </r>
  <r>
    <x v="2"/>
    <s v="net.zygotelabs.locker_11.apk"/>
    <x v="28"/>
    <n v="0"/>
    <n v="42866.876667016099"/>
    <n v="1"/>
  </r>
  <r>
    <x v="2"/>
    <s v="org.jsl.wfwt_14.apk"/>
    <x v="28"/>
    <n v="0"/>
    <n v="41697.025954024801"/>
    <n v="1"/>
  </r>
  <r>
    <x v="2"/>
    <s v="org.zamedev.gloomydungeons2.opensource_1602221800.apk"/>
    <x v="28"/>
    <n v="0"/>
    <n v="334774.72158498102"/>
    <n v="1"/>
  </r>
  <r>
    <x v="2"/>
    <s v="anupam.acrylic_17.apk"/>
    <x v="28"/>
    <n v="0"/>
    <n v="31836.203436949199"/>
    <n v="1"/>
  </r>
  <r>
    <x v="2"/>
    <s v="nya.miku.wishmaster_54.apk"/>
    <x v="28"/>
    <n v="9"/>
    <n v="641494.32207108405"/>
    <n v="1"/>
  </r>
  <r>
    <x v="2"/>
    <s v="com.angrydoughnuts.android.alarmclock_15.apk"/>
    <x v="28"/>
    <n v="0"/>
    <n v="54629.787554033101"/>
    <n v="1"/>
  </r>
  <r>
    <x v="2"/>
    <s v="org.dyndns.sven_ola.debian_kit_6.apk"/>
    <x v="28"/>
    <n v="0"/>
    <n v="29685.975326923599"/>
    <n v="1"/>
  </r>
  <r>
    <x v="2"/>
    <s v="jackpal.androidterm_72.apk"/>
    <x v="28"/>
    <n v="0"/>
    <n v="59006.335360929297"/>
    <n v="1"/>
  </r>
  <r>
    <x v="2"/>
    <s v="eu.polarclock_10.apk"/>
    <x v="28"/>
    <n v="0"/>
    <n v="30871.280257939299"/>
    <n v="1"/>
  </r>
  <r>
    <x v="0"/>
    <s v="anupam.acrylic_17.apk"/>
    <x v="29"/>
    <n v="0"/>
    <n v="22478.164499999999"/>
    <n v="1"/>
  </r>
  <r>
    <x v="0"/>
    <s v="com.angrydoughnuts.android.alarmclock_15.apk"/>
    <x v="29"/>
    <n v="0"/>
    <n v="38148.701200000003"/>
    <n v="1"/>
  </r>
  <r>
    <x v="0"/>
    <s v="com.github.yeriomin.workoutlog_2.apk"/>
    <x v="29"/>
    <n v="0"/>
    <n v="30693.011699999999"/>
    <n v="1"/>
  </r>
  <r>
    <x v="0"/>
    <s v="com.gitlab.ardash.appleflinger.android_1005006.apk"/>
    <x v="29"/>
    <n v="0"/>
    <n v="36758.3603"/>
    <n v="1"/>
  </r>
  <r>
    <x v="0"/>
    <s v="com.miqote.shanawp_10.apk"/>
    <x v="29"/>
    <n v="0"/>
    <n v="24248.934099999999"/>
    <n v="1"/>
  </r>
  <r>
    <x v="0"/>
    <s v="com.notriddle.budget_44.apk"/>
    <x v="29"/>
    <n v="0"/>
    <n v="24605.5942"/>
    <n v="1"/>
  </r>
  <r>
    <x v="0"/>
    <s v="com.nutomic.ensichat_17.apk"/>
    <x v="29"/>
    <n v="0"/>
    <n v="85382.908100000001"/>
    <n v="1"/>
  </r>
  <r>
    <x v="0"/>
    <s v="daniel_32.flexiblewallpaper_2.apk"/>
    <x v="29"/>
    <n v="0"/>
    <n v="21991.61"/>
    <n v="1"/>
  </r>
  <r>
    <x v="0"/>
    <s v="eu.kanade.tachiyomi_41.apk"/>
    <x v="29"/>
    <n v="0"/>
    <n v="198473.72200000001"/>
    <n v="1"/>
  </r>
  <r>
    <x v="0"/>
    <s v="eu.polarclock_10.apk"/>
    <x v="29"/>
    <n v="0"/>
    <n v="19543.5121"/>
    <n v="1"/>
  </r>
  <r>
    <x v="0"/>
    <s v="io.github.alketii.mightyknight_1.apk"/>
    <x v="29"/>
    <n v="0"/>
    <n v="38167.9931"/>
    <n v="1"/>
  </r>
  <r>
    <x v="0"/>
    <s v="io.github.lonamiwebs.klooni_820.apk"/>
    <x v="29"/>
    <n v="0"/>
    <n v="32698.811099999999"/>
    <n v="1"/>
  </r>
  <r>
    <x v="0"/>
    <s v="jackpal.androidterm_72.apk"/>
    <x v="29"/>
    <n v="0"/>
    <n v="37120.6927"/>
    <n v="1"/>
  </r>
  <r>
    <x v="0"/>
    <s v="net.khertan.forrunners_101030.apk"/>
    <x v="29"/>
    <n v="0"/>
    <n v="29087.1692"/>
    <n v="1"/>
  </r>
  <r>
    <x v="0"/>
    <s v="net.osmand.plus_355.apk"/>
    <x v="29"/>
    <n v="0"/>
    <n v="229451.87100000001"/>
    <n v="1"/>
  </r>
  <r>
    <x v="0"/>
    <s v="net.tedstein.AndroSS_17.apk"/>
    <x v="29"/>
    <n v="0"/>
    <n v="25374.109700000001"/>
    <n v="1"/>
  </r>
  <r>
    <x v="0"/>
    <s v="net.zygotelabs.locker_11.apk"/>
    <x v="29"/>
    <n v="0"/>
    <n v="25659.7261"/>
    <n v="1"/>
  </r>
  <r>
    <x v="0"/>
    <s v="nya.miku.wishmaster_54.apk"/>
    <x v="29"/>
    <n v="9"/>
    <n v="574984.17500000005"/>
    <n v="1"/>
  </r>
  <r>
    <x v="0"/>
    <s v="org.dnaq.dialer2_17.apk"/>
    <x v="29"/>
    <n v="2"/>
    <n v="26993.767199999998"/>
    <n v="1"/>
  </r>
  <r>
    <x v="0"/>
    <s v="org.dyndns.sven_ola.debian_kit_6.apk"/>
    <x v="29"/>
    <n v="0"/>
    <n v="24532.4539"/>
    <n v="1"/>
  </r>
  <r>
    <x v="0"/>
    <s v="org.jfedor.frozenbubble_54.apk"/>
    <x v="29"/>
    <n v="0"/>
    <n v="47190.254500000003"/>
    <n v="1"/>
  </r>
  <r>
    <x v="0"/>
    <s v="org.jsl.wfwt_14.apk"/>
    <x v="29"/>
    <n v="0"/>
    <n v="27490.126499999998"/>
    <n v="1"/>
  </r>
  <r>
    <x v="0"/>
    <s v="org.ninthfloor.copperpdf_4.apk"/>
    <x v="29"/>
    <n v="0"/>
    <n v="26303.866600000001"/>
    <n v="1"/>
  </r>
  <r>
    <x v="0"/>
    <s v="org.tuxpaint_923.apk"/>
    <x v="29"/>
    <n v="0"/>
    <n v="40904.004399999998"/>
    <n v="1"/>
  </r>
  <r>
    <x v="0"/>
    <s v="org.zamedev.gloomydungeons2.opensource_1602221800.apk"/>
    <x v="29"/>
    <n v="0"/>
    <n v="318485.641"/>
    <n v="1"/>
  </r>
  <r>
    <x v="0"/>
    <s v="protect.budgetwatch_29.apk"/>
    <x v="29"/>
    <n v="10"/>
    <n v="85078.987800000003"/>
    <n v="1"/>
  </r>
  <r>
    <x v="0"/>
    <s v="pt.isec.tp.am_4.apk"/>
    <x v="29"/>
    <n v="0"/>
    <n v="27777.496899999998"/>
    <n v="1"/>
  </r>
  <r>
    <x v="0"/>
    <s v="ru.henridellal.dialer_10.apk"/>
    <x v="29"/>
    <n v="0"/>
    <n v="30160.783299999999"/>
    <n v="1"/>
  </r>
  <r>
    <x v="0"/>
    <s v="trikita.talalarmo_19.apk"/>
    <x v="29"/>
    <n v="0"/>
    <n v="33766.076800000003"/>
    <n v="1"/>
  </r>
  <r>
    <x v="0"/>
    <s v="uk.co.yahoo.p1rpp.calendartrigger_7.apk"/>
    <x v="29"/>
    <n v="8"/>
    <n v="45426.671799999996"/>
    <n v="1"/>
  </r>
  <r>
    <x v="1"/>
    <s v="anupam.acrylic_17.apk"/>
    <x v="29"/>
    <n v="0"/>
    <n v="27860.385022126098"/>
    <n v="1"/>
  </r>
  <r>
    <x v="1"/>
    <s v="com.angrydoughnuts.android.alarmclock_15.apk"/>
    <x v="29"/>
    <n v="0"/>
    <n v="40132.771165110098"/>
    <n v="1"/>
  </r>
  <r>
    <x v="1"/>
    <s v="com.github.yeriomin.workoutlog_2.apk"/>
    <x v="29"/>
    <n v="0"/>
    <n v="33946.026070974702"/>
    <n v="1"/>
  </r>
  <r>
    <x v="1"/>
    <s v="com.gitlab.ardash.appleflinger.android_1005006.apk"/>
    <x v="29"/>
    <n v="0"/>
    <n v="38915.973183000402"/>
    <n v="1"/>
  </r>
  <r>
    <x v="1"/>
    <s v="com.miqote.shanawp_10.apk"/>
    <x v="29"/>
    <n v="0"/>
    <n v="23472.640638938101"/>
    <n v="1"/>
  </r>
  <r>
    <x v="1"/>
    <s v="com.notriddle.budget_44.apk"/>
    <x v="29"/>
    <n v="0"/>
    <n v="30570.720815099699"/>
    <n v="1"/>
  </r>
  <r>
    <x v="1"/>
    <s v="com.nutomic.ensichat_17.apk"/>
    <x v="29"/>
    <n v="0"/>
    <n v="106595.73693294"/>
    <n v="1"/>
  </r>
  <r>
    <x v="1"/>
    <s v="daniel_32.flexiblewallpaper_2.apk"/>
    <x v="29"/>
    <n v="0"/>
    <n v="22974.052231060301"/>
    <n v="1"/>
  </r>
  <r>
    <x v="1"/>
    <s v="eu.kanade.tachiyomi_41.apk"/>
    <x v="29"/>
    <n v="0"/>
    <n v="221782.488698139"/>
    <n v="1"/>
  </r>
  <r>
    <x v="1"/>
    <s v="eu.polarclock_10.apk"/>
    <x v="29"/>
    <n v="0"/>
    <n v="23181.481788167701"/>
    <n v="1"/>
  </r>
  <r>
    <x v="1"/>
    <s v="io.github.alketii.mightyknight_1.apk"/>
    <x v="29"/>
    <n v="0"/>
    <n v="48037.961242953301"/>
    <n v="1"/>
  </r>
  <r>
    <x v="1"/>
    <s v="io.github.lonamiwebs.klooni_820.apk"/>
    <x v="29"/>
    <n v="0"/>
    <n v="40787.599138915502"/>
    <n v="1"/>
  </r>
  <r>
    <x v="1"/>
    <s v="jackpal.androidterm_72.apk"/>
    <x v="29"/>
    <n v="0"/>
    <n v="40572.069443995097"/>
    <n v="1"/>
  </r>
  <r>
    <x v="1"/>
    <s v="net.khertan.forrunners_101030.apk"/>
    <x v="29"/>
    <n v="0"/>
    <n v="30723.989352118198"/>
    <n v="1"/>
  </r>
  <r>
    <x v="1"/>
    <s v="net.osmand.plus_355.apk"/>
    <x v="29"/>
    <n v="0"/>
    <n v="227221.90419211899"/>
    <n v="1"/>
  </r>
  <r>
    <x v="1"/>
    <s v="net.tedstein.AndroSS_17.apk"/>
    <x v="29"/>
    <n v="0"/>
    <n v="26230.445497902099"/>
    <n v="1"/>
  </r>
  <r>
    <x v="1"/>
    <s v="net.zygotelabs.locker_11.apk"/>
    <x v="29"/>
    <n v="0"/>
    <n v="29891.055464977399"/>
    <n v="1"/>
  </r>
  <r>
    <x v="1"/>
    <s v="nya.miku.wishmaster_54.apk"/>
    <x v="29"/>
    <n v="9"/>
    <n v="495814.48334408901"/>
    <n v="1"/>
  </r>
  <r>
    <x v="1"/>
    <s v="org.dnaq.dialer2_17.apk"/>
    <x v="29"/>
    <n v="2"/>
    <n v="33417.568679898897"/>
    <n v="1"/>
  </r>
  <r>
    <x v="1"/>
    <s v="org.dyndns.sven_ola.debian_kit_6.apk"/>
    <x v="29"/>
    <n v="0"/>
    <n v="27239.862202899501"/>
    <n v="1"/>
  </r>
  <r>
    <x v="1"/>
    <s v="org.jfedor.frozenbubble_54.apk"/>
    <x v="29"/>
    <n v="0"/>
    <n v="68181.960672140107"/>
    <n v="1"/>
  </r>
  <r>
    <x v="1"/>
    <s v="org.jsl.wfwt_14.apk"/>
    <x v="29"/>
    <n v="0"/>
    <n v="32389.335141051499"/>
    <n v="1"/>
  </r>
  <r>
    <x v="1"/>
    <s v="org.ninthfloor.copperpdf_4.apk"/>
    <x v="29"/>
    <n v="0"/>
    <n v="26599.757083225901"/>
    <n v="1"/>
  </r>
  <r>
    <x v="1"/>
    <s v="org.tuxpaint_923.apk"/>
    <x v="29"/>
    <n v="0"/>
    <n v="40202.411503065297"/>
    <n v="1"/>
  </r>
  <r>
    <x v="1"/>
    <s v="org.zamedev.gloomydungeons2.opensource_1602221800.apk"/>
    <x v="29"/>
    <n v="0"/>
    <n v="306255.43464394199"/>
    <n v="1"/>
  </r>
  <r>
    <x v="1"/>
    <s v="protect.budgetwatch_29.apk"/>
    <x v="29"/>
    <n v="10"/>
    <n v="97697.078614961298"/>
    <n v="1"/>
  </r>
  <r>
    <x v="1"/>
    <s v="ru.henridellal.dialer_10.apk"/>
    <x v="29"/>
    <n v="0"/>
    <n v="28888.818939914901"/>
    <n v="1"/>
  </r>
  <r>
    <x v="1"/>
    <s v="pt.isec.tp.am_4.apk"/>
    <x v="29"/>
    <n v="0"/>
    <n v="36114.565335912601"/>
    <n v="1"/>
  </r>
  <r>
    <x v="1"/>
    <s v="trikita.talalarmo_19.apk"/>
    <x v="29"/>
    <n v="0"/>
    <n v="40321.180104045197"/>
    <n v="1"/>
  </r>
  <r>
    <x v="1"/>
    <s v="uk.co.yahoo.p1rpp.calendartrigger_7.apk"/>
    <x v="29"/>
    <n v="8"/>
    <n v="40630.975062027501"/>
    <n v="1"/>
  </r>
  <r>
    <x v="2"/>
    <s v="org.jsl.wfwt_14.apk"/>
    <x v="29"/>
    <n v="0"/>
    <n v="57066.196563071499"/>
    <n v="1"/>
  </r>
  <r>
    <x v="2"/>
    <s v="org.ninthfloor.copperpdf_4.apk"/>
    <x v="29"/>
    <n v="0"/>
    <n v="37963.859395007603"/>
    <n v="1"/>
  </r>
  <r>
    <x v="2"/>
    <s v="trikita.talalarmo_19.apk"/>
    <x v="29"/>
    <n v="0"/>
    <n v="66042.449239990601"/>
    <n v="1"/>
  </r>
  <r>
    <x v="2"/>
    <s v="net.tedstein.AndroSS_17.apk"/>
    <x v="29"/>
    <n v="0"/>
    <n v="44968.285621958697"/>
    <n v="1"/>
  </r>
  <r>
    <x v="2"/>
    <s v="com.github.yeriomin.workoutlog_2.apk"/>
    <x v="29"/>
    <n v="0"/>
    <n v="57101.484940969298"/>
    <n v="1"/>
  </r>
  <r>
    <x v="2"/>
    <s v="org.tuxpaint_923.apk"/>
    <x v="29"/>
    <n v="0"/>
    <n v="69730.877717025505"/>
    <n v="1"/>
  </r>
  <r>
    <x v="2"/>
    <s v="eu.polarclock_10.apk"/>
    <x v="29"/>
    <n v="0"/>
    <n v="29995.185690000599"/>
    <n v="1"/>
  </r>
  <r>
    <x v="2"/>
    <s v="com.notriddle.budget_44.apk"/>
    <x v="29"/>
    <n v="0"/>
    <n v="48116.064584930398"/>
    <n v="1"/>
  </r>
  <r>
    <x v="2"/>
    <s v="ru.henridellal.dialer_10.apk"/>
    <x v="29"/>
    <n v="0"/>
    <n v="49228.812321904101"/>
    <n v="1"/>
  </r>
  <r>
    <x v="2"/>
    <s v="anupam.acrylic_17.apk"/>
    <x v="29"/>
    <n v="0"/>
    <n v="60703.828195109898"/>
    <n v="1"/>
  </r>
  <r>
    <x v="2"/>
    <s v="daniel_32.flexiblewallpaper_2.apk"/>
    <x v="29"/>
    <n v="0"/>
    <n v="45994.908813037902"/>
    <n v="1"/>
  </r>
  <r>
    <x v="2"/>
    <s v="net.zygotelabs.locker_11.apk"/>
    <x v="29"/>
    <n v="0"/>
    <n v="69576.103226980194"/>
    <n v="1"/>
  </r>
  <r>
    <x v="2"/>
    <s v="net.khertan.forrunners_101030.apk"/>
    <x v="29"/>
    <n v="0"/>
    <n v="76412.669821060204"/>
    <n v="1"/>
  </r>
  <r>
    <x v="2"/>
    <s v="jackpal.androidterm_72.apk"/>
    <x v="29"/>
    <n v="0"/>
    <n v="61387.043084017903"/>
    <n v="1"/>
  </r>
  <r>
    <x v="2"/>
    <s v="io.github.lonamiwebs.klooni_820.apk"/>
    <x v="29"/>
    <n v="0"/>
    <n v="74596.476524020502"/>
    <n v="1"/>
  </r>
  <r>
    <x v="2"/>
    <s v="com.nutomic.ensichat_17.apk"/>
    <x v="29"/>
    <n v="0"/>
    <n v="192816.350877983"/>
    <n v="1"/>
  </r>
  <r>
    <x v="2"/>
    <s v="uk.co.yahoo.p1rpp.calendartrigger_7.apk"/>
    <x v="29"/>
    <n v="8"/>
    <n v="83140.860181069002"/>
    <n v="1"/>
  </r>
  <r>
    <x v="2"/>
    <s v="pt.isec.tp.am_4.apk"/>
    <x v="29"/>
    <n v="0"/>
    <n v="59463.736006058702"/>
    <n v="1"/>
  </r>
  <r>
    <x v="2"/>
    <s v="com.gitlab.ardash.appleflinger.android_1005006.apk"/>
    <x v="29"/>
    <n v="0"/>
    <n v="68882.474976009602"/>
    <n v="1"/>
  </r>
  <r>
    <x v="2"/>
    <s v="io.github.alketii.mightyknight_1.apk"/>
    <x v="29"/>
    <n v="0"/>
    <n v="88350.795591948496"/>
    <n v="1"/>
  </r>
  <r>
    <x v="2"/>
    <s v="org.jfedor.frozenbubble_54.apk"/>
    <x v="29"/>
    <n v="0"/>
    <n v="115203.928729053"/>
    <n v="1"/>
  </r>
  <r>
    <x v="2"/>
    <s v="protect.budgetwatch_29.apk"/>
    <x v="29"/>
    <n v="9"/>
    <n v="146809.24681492601"/>
    <n v="1"/>
  </r>
  <r>
    <x v="2"/>
    <s v="eu.kanade.tachiyomi_41.apk"/>
    <x v="29"/>
    <n v="0"/>
    <n v="423284.64054397697"/>
    <n v="1"/>
  </r>
  <r>
    <x v="2"/>
    <s v="net.osmand.plus_355.apk"/>
    <x v="29"/>
    <n v="0"/>
    <n v="478024.29783204501"/>
    <n v="1"/>
  </r>
  <r>
    <x v="2"/>
    <s v="org.zamedev.gloomydungeons2.opensource_1602221800.apk"/>
    <x v="29"/>
    <n v="0"/>
    <n v="673811.24421802803"/>
    <n v="1"/>
  </r>
  <r>
    <x v="2"/>
    <s v="org.dyndns.sven_ola.debian_kit_6.apk"/>
    <x v="29"/>
    <n v="0"/>
    <n v="50651.346705039003"/>
    <n v="1"/>
  </r>
  <r>
    <x v="2"/>
    <s v="nya.miku.wishmaster_54.apk"/>
    <x v="29"/>
    <n v="9"/>
    <n v="978499.30593790405"/>
    <n v="1"/>
  </r>
  <r>
    <x v="2"/>
    <s v="com.angrydoughnuts.android.alarmclock_15.apk"/>
    <x v="29"/>
    <n v="0"/>
    <n v="66542.956743971401"/>
    <n v="1"/>
  </r>
  <r>
    <x v="2"/>
    <s v="com.miqote.shanawp_10.apk"/>
    <x v="29"/>
    <n v="0"/>
    <n v="51457.926962990299"/>
    <n v="1"/>
  </r>
  <r>
    <x v="2"/>
    <s v="org.dnaq.dialer2_17.apk"/>
    <x v="29"/>
    <n v="2"/>
    <n v="67758.150925044902"/>
    <n v="1"/>
  </r>
  <r>
    <x v="0"/>
    <s v="anupam.acrylic_17.apk"/>
    <x v="30"/>
    <n v="0"/>
    <n v="26460.301299999999"/>
    <n v="1"/>
  </r>
  <r>
    <x v="0"/>
    <s v="com.angrydoughnuts.android.alarmclock_15.apk"/>
    <x v="30"/>
    <n v="0"/>
    <n v="42189.441599999998"/>
    <n v="1"/>
  </r>
  <r>
    <x v="0"/>
    <s v="com.github.yeriomin.workoutlog_2.apk"/>
    <x v="30"/>
    <n v="0"/>
    <n v="40036.096599999997"/>
    <n v="1"/>
  </r>
  <r>
    <x v="0"/>
    <s v="com.gitlab.ardash.appleflinger.android_1005006.apk"/>
    <x v="30"/>
    <n v="0"/>
    <n v="35540.720699999998"/>
    <n v="1"/>
  </r>
  <r>
    <x v="0"/>
    <s v="com.miqote.shanawp_10.apk"/>
    <x v="30"/>
    <n v="0"/>
    <n v="27460.383600000001"/>
    <n v="1"/>
  </r>
  <r>
    <x v="0"/>
    <s v="com.notriddle.budget_44.apk"/>
    <x v="30"/>
    <n v="0"/>
    <n v="23697.3897"/>
    <n v="1"/>
  </r>
  <r>
    <x v="0"/>
    <s v="com.nutomic.ensichat_17.apk"/>
    <x v="30"/>
    <n v="0"/>
    <n v="95098.719400000002"/>
    <n v="1"/>
  </r>
  <r>
    <x v="0"/>
    <s v="daniel_32.flexiblewallpaper_2.apk"/>
    <x v="30"/>
    <n v="0"/>
    <n v="18337.8377"/>
    <n v="1"/>
  </r>
  <r>
    <x v="0"/>
    <s v="eu.kanade.tachiyomi_41.apk"/>
    <x v="30"/>
    <n v="0"/>
    <n v="234029.08"/>
    <n v="1"/>
  </r>
  <r>
    <x v="0"/>
    <s v="eu.polarclock_10.apk"/>
    <x v="30"/>
    <n v="0"/>
    <n v="19746.003799999999"/>
    <n v="1"/>
  </r>
  <r>
    <x v="0"/>
    <s v="io.github.alketii.mightyknight_1.apk"/>
    <x v="30"/>
    <n v="0"/>
    <n v="31511.680199999999"/>
    <n v="1"/>
  </r>
  <r>
    <x v="0"/>
    <s v="io.github.lonamiwebs.klooni_820.apk"/>
    <x v="30"/>
    <n v="0"/>
    <n v="32450.807000000001"/>
    <n v="1"/>
  </r>
  <r>
    <x v="0"/>
    <s v="jackpal.androidterm_72.apk"/>
    <x v="30"/>
    <n v="0"/>
    <n v="45987.858099999998"/>
    <n v="1"/>
  </r>
  <r>
    <x v="0"/>
    <s v="net.khertan.forrunners_101030.apk"/>
    <x v="30"/>
    <n v="0"/>
    <n v="39621.179600000003"/>
    <n v="1"/>
  </r>
  <r>
    <x v="0"/>
    <s v="net.osmand.plus_355.apk"/>
    <x v="30"/>
    <n v="0"/>
    <n v="257131.516"/>
    <n v="1"/>
  </r>
  <r>
    <x v="0"/>
    <s v="net.tedstein.AndroSS_17.apk"/>
    <x v="30"/>
    <n v="0"/>
    <n v="32812.910000000003"/>
    <n v="1"/>
  </r>
  <r>
    <x v="0"/>
    <s v="net.zygotelabs.locker_11.apk"/>
    <x v="30"/>
    <n v="0"/>
    <n v="33975.582499999997"/>
    <n v="1"/>
  </r>
  <r>
    <x v="0"/>
    <s v="nya.miku.wishmaster_54.apk"/>
    <x v="30"/>
    <n v="8"/>
    <n v="558384.21"/>
    <n v="1"/>
  </r>
  <r>
    <x v="0"/>
    <s v="org.dnaq.dialer2_17.apk"/>
    <x v="30"/>
    <n v="2"/>
    <n v="29423.023099999999"/>
    <n v="1"/>
  </r>
  <r>
    <x v="0"/>
    <s v="org.dyndns.sven_ola.debian_kit_6.apk"/>
    <x v="30"/>
    <n v="0"/>
    <n v="29088.1139"/>
    <n v="1"/>
  </r>
  <r>
    <x v="0"/>
    <s v="org.jfedor.frozenbubble_54.apk"/>
    <x v="30"/>
    <n v="0"/>
    <n v="45505.187899999997"/>
    <n v="1"/>
  </r>
  <r>
    <x v="0"/>
    <s v="org.jsl.wfwt_14.apk"/>
    <x v="30"/>
    <n v="0"/>
    <n v="30140.6299"/>
    <n v="1"/>
  </r>
  <r>
    <x v="0"/>
    <s v="org.ninthfloor.copperpdf_4.apk"/>
    <x v="30"/>
    <n v="0"/>
    <n v="21612.5173"/>
    <n v="1"/>
  </r>
  <r>
    <x v="0"/>
    <s v="org.tuxpaint_923.apk"/>
    <x v="30"/>
    <n v="0"/>
    <n v="43251.867599999998"/>
    <n v="1"/>
  </r>
  <r>
    <x v="0"/>
    <s v="org.zamedev.gloomydungeons2.opensource_1602221800.apk"/>
    <x v="30"/>
    <n v="0"/>
    <n v="376925.62099999998"/>
    <n v="1"/>
  </r>
  <r>
    <x v="0"/>
    <s v="protect.budgetwatch_29.apk"/>
    <x v="30"/>
    <n v="10"/>
    <n v="83027.849199999997"/>
    <n v="1"/>
  </r>
  <r>
    <x v="0"/>
    <s v="pt.isec.tp.am_4.apk"/>
    <x v="30"/>
    <n v="0"/>
    <n v="28359.326499999999"/>
    <n v="1"/>
  </r>
  <r>
    <x v="0"/>
    <s v="ru.henridellal.dialer_10.apk"/>
    <x v="30"/>
    <n v="0"/>
    <n v="33651.373800000001"/>
    <n v="1"/>
  </r>
  <r>
    <x v="0"/>
    <s v="trikita.talalarmo_19.apk"/>
    <x v="30"/>
    <n v="0"/>
    <n v="33462.126900000003"/>
    <n v="1"/>
  </r>
  <r>
    <x v="0"/>
    <s v="uk.co.yahoo.p1rpp.calendartrigger_7.apk"/>
    <x v="30"/>
    <n v="8"/>
    <n v="52076.954299999998"/>
    <n v="1"/>
  </r>
  <r>
    <x v="1"/>
    <s v="anupam.acrylic_17.apk"/>
    <x v="30"/>
    <n v="0"/>
    <n v="27169.714160962001"/>
    <n v="1"/>
  </r>
  <r>
    <x v="1"/>
    <s v="com.angrydoughnuts.android.alarmclock_15.apk"/>
    <x v="30"/>
    <n v="0"/>
    <n v="43421.336391009303"/>
    <n v="1"/>
  </r>
  <r>
    <x v="1"/>
    <s v="com.github.yeriomin.workoutlog_2.apk"/>
    <x v="30"/>
    <n v="0"/>
    <n v="38815.831487998301"/>
    <n v="1"/>
  </r>
  <r>
    <x v="1"/>
    <s v="com.gitlab.ardash.appleflinger.android_1005006.apk"/>
    <x v="30"/>
    <n v="0"/>
    <n v="46168.736007995903"/>
    <n v="1"/>
  </r>
  <r>
    <x v="1"/>
    <s v="com.miqote.shanawp_10.apk"/>
    <x v="30"/>
    <n v="0"/>
    <n v="19647.571041947202"/>
    <n v="1"/>
  </r>
  <r>
    <x v="1"/>
    <s v="com.notriddle.budget_44.apk"/>
    <x v="30"/>
    <n v="0"/>
    <n v="34490.349984960601"/>
    <n v="1"/>
  </r>
  <r>
    <x v="1"/>
    <s v="daniel_32.flexiblewallpaper_2.apk"/>
    <x v="30"/>
    <n v="0"/>
    <n v="24806.386655894999"/>
    <n v="1"/>
  </r>
  <r>
    <x v="1"/>
    <s v="com.nutomic.ensichat_17.apk"/>
    <x v="30"/>
    <n v="0"/>
    <n v="113015.120033873"/>
    <n v="1"/>
  </r>
  <r>
    <x v="1"/>
    <s v="eu.kanade.tachiyomi_41.apk"/>
    <x v="30"/>
    <n v="0"/>
    <n v="219148.45391898401"/>
    <n v="1"/>
  </r>
  <r>
    <x v="1"/>
    <s v="eu.polarclock_10.apk"/>
    <x v="30"/>
    <n v="0"/>
    <n v="24049.183160997902"/>
    <n v="1"/>
  </r>
  <r>
    <x v="1"/>
    <s v="io.github.alketii.mightyknight_1.apk"/>
    <x v="30"/>
    <n v="0"/>
    <n v="54353.372978977801"/>
    <n v="1"/>
  </r>
  <r>
    <x v="1"/>
    <s v="io.github.lonamiwebs.klooni_820.apk"/>
    <x v="30"/>
    <n v="0"/>
    <n v="45302.233433118003"/>
    <n v="1"/>
  </r>
  <r>
    <x v="1"/>
    <s v="jackpal.androidterm_72.apk"/>
    <x v="30"/>
    <n v="0"/>
    <n v="48298.678705003098"/>
    <n v="1"/>
  </r>
  <r>
    <x v="1"/>
    <s v="net.khertan.forrunners_101030.apk"/>
    <x v="30"/>
    <n v="0"/>
    <n v="41454.326728125998"/>
    <n v="1"/>
  </r>
  <r>
    <x v="1"/>
    <s v="net.osmand.plus_355.apk"/>
    <x v="30"/>
    <n v="0"/>
    <n v="255705.17585496401"/>
    <n v="1"/>
  </r>
  <r>
    <x v="1"/>
    <s v="net.tedstein.AndroSS_17.apk"/>
    <x v="30"/>
    <n v="0"/>
    <n v="32235.7473429292"/>
    <n v="1"/>
  </r>
  <r>
    <x v="1"/>
    <s v="net.zygotelabs.locker_11.apk"/>
    <x v="30"/>
    <n v="0"/>
    <n v="30596.6835550498"/>
    <n v="1"/>
  </r>
  <r>
    <x v="1"/>
    <s v="org.dnaq.dialer2_17.apk"/>
    <x v="30"/>
    <n v="2"/>
    <n v="32626.305662095499"/>
    <n v="1"/>
  </r>
  <r>
    <x v="1"/>
    <s v="nya.miku.wishmaster_54.apk"/>
    <x v="30"/>
    <n v="9"/>
    <n v="460465.88131016999"/>
    <n v="1"/>
  </r>
  <r>
    <x v="1"/>
    <s v="org.dyndns.sven_ola.debian_kit_6.apk"/>
    <x v="30"/>
    <n v="0"/>
    <n v="28819.408669834898"/>
    <n v="1"/>
  </r>
  <r>
    <x v="1"/>
    <s v="org.jfedor.frozenbubble_54.apk"/>
    <x v="30"/>
    <n v="0"/>
    <n v="60605.0378379877"/>
    <n v="1"/>
  </r>
  <r>
    <x v="1"/>
    <s v="org.jsl.wfwt_14.apk"/>
    <x v="30"/>
    <n v="0"/>
    <n v="34729.638051008798"/>
    <n v="1"/>
  </r>
  <r>
    <x v="1"/>
    <s v="org.ninthfloor.copperpdf_4.apk"/>
    <x v="30"/>
    <n v="0"/>
    <n v="33048.398631159202"/>
    <n v="1"/>
  </r>
  <r>
    <x v="1"/>
    <s v="org.tuxpaint_923.apk"/>
    <x v="30"/>
    <n v="0"/>
    <n v="58048.998211976097"/>
    <n v="1"/>
  </r>
  <r>
    <x v="1"/>
    <s v="org.zamedev.gloomydungeons2.opensource_1602221800.apk"/>
    <x v="30"/>
    <n v="0"/>
    <n v="408532.15269488201"/>
    <n v="1"/>
  </r>
  <r>
    <x v="1"/>
    <s v="protect.budgetwatch_29.apk"/>
    <x v="30"/>
    <n v="10"/>
    <n v="94294.121220940695"/>
    <n v="1"/>
  </r>
  <r>
    <x v="1"/>
    <s v="pt.isec.tp.am_4.apk"/>
    <x v="30"/>
    <n v="0"/>
    <n v="38691.003832966002"/>
    <n v="1"/>
  </r>
  <r>
    <x v="1"/>
    <s v="ru.henridellal.dialer_10.apk"/>
    <x v="30"/>
    <n v="0"/>
    <n v="31969.800181919702"/>
    <n v="1"/>
  </r>
  <r>
    <x v="1"/>
    <s v="trikita.talalarmo_19.apk"/>
    <x v="30"/>
    <n v="0"/>
    <n v="35241.772694978798"/>
    <n v="1"/>
  </r>
  <r>
    <x v="1"/>
    <s v="uk.co.yahoo.p1rpp.calendartrigger_7.apk"/>
    <x v="30"/>
    <n v="8"/>
    <n v="55220.044919056803"/>
    <n v="1"/>
  </r>
  <r>
    <x v="2"/>
    <s v="org.jsl.wfwt_14.apk"/>
    <x v="30"/>
    <n v="0"/>
    <n v="43885.225188918397"/>
    <n v="1"/>
  </r>
  <r>
    <x v="2"/>
    <s v="org.tuxpaint_923.apk"/>
    <x v="30"/>
    <n v="0"/>
    <n v="64769.438112969503"/>
    <n v="1"/>
  </r>
  <r>
    <x v="2"/>
    <s v="com.notriddle.budget_44.apk"/>
    <x v="30"/>
    <n v="0"/>
    <n v="34429.175928002202"/>
    <n v="1"/>
  </r>
  <r>
    <x v="2"/>
    <s v="uk.co.yahoo.p1rpp.calendartrigger_7.apk"/>
    <x v="30"/>
    <n v="8"/>
    <n v="81722.739823977405"/>
    <n v="1"/>
  </r>
  <r>
    <x v="2"/>
    <s v="com.gitlab.ardash.appleflinger.android_1005006.apk"/>
    <x v="30"/>
    <n v="0"/>
    <n v="31469.8078649817"/>
    <n v="1"/>
  </r>
  <r>
    <x v="2"/>
    <s v="anupam.acrylic_17.apk"/>
    <x v="30"/>
    <n v="0"/>
    <n v="33327.211408060903"/>
    <n v="1"/>
  </r>
  <r>
    <x v="2"/>
    <s v="org.jfedor.frozenbubble_54.apk"/>
    <x v="30"/>
    <n v="0"/>
    <n v="57351.4798320829"/>
    <n v="1"/>
  </r>
  <r>
    <x v="2"/>
    <s v="eu.kanade.tachiyomi_41.apk"/>
    <x v="30"/>
    <n v="0"/>
    <n v="195276.12155408101"/>
    <n v="1"/>
  </r>
  <r>
    <x v="2"/>
    <s v="net.tedstein.AndroSS_17.apk"/>
    <x v="30"/>
    <n v="0"/>
    <n v="39813.8169241137"/>
    <n v="1"/>
  </r>
  <r>
    <x v="2"/>
    <s v="org.ninthfloor.copperpdf_4.apk"/>
    <x v="30"/>
    <n v="0"/>
    <n v="34287.630490958603"/>
    <n v="1"/>
  </r>
  <r>
    <x v="2"/>
    <s v="trikita.talalarmo_19.apk"/>
    <x v="30"/>
    <n v="0"/>
    <n v="57069.595830980601"/>
    <n v="1"/>
  </r>
  <r>
    <x v="2"/>
    <s v="eu.polarclock_10.apk"/>
    <x v="30"/>
    <n v="0"/>
    <n v="22918.316061026399"/>
    <n v="1"/>
  </r>
  <r>
    <x v="2"/>
    <s v="com.angrydoughnuts.android.alarmclock_15.apk"/>
    <x v="30"/>
    <n v="0"/>
    <n v="54534.9968849914"/>
    <n v="1"/>
  </r>
  <r>
    <x v="2"/>
    <s v="com.github.yeriomin.workoutlog_2.apk"/>
    <x v="30"/>
    <n v="0"/>
    <n v="46618.490691995197"/>
    <n v="1"/>
  </r>
  <r>
    <x v="2"/>
    <s v="jackpal.androidterm_72.apk"/>
    <x v="30"/>
    <n v="0"/>
    <n v="48296.272662002499"/>
    <n v="1"/>
  </r>
  <r>
    <x v="2"/>
    <s v="org.dyndns.sven_ola.debian_kit_6.apk"/>
    <x v="30"/>
    <n v="0"/>
    <n v="26910.470713046299"/>
    <n v="1"/>
  </r>
  <r>
    <x v="2"/>
    <s v="org.dnaq.dialer2_17.apk"/>
    <x v="30"/>
    <n v="2"/>
    <n v="30086.455378099301"/>
    <n v="1"/>
  </r>
  <r>
    <x v="2"/>
    <s v="ru.henridellal.dialer_10.apk"/>
    <x v="30"/>
    <n v="0"/>
    <n v="39002.122350968399"/>
    <n v="1"/>
  </r>
  <r>
    <x v="2"/>
    <s v="daniel_32.flexiblewallpaper_2.apk"/>
    <x v="30"/>
    <n v="0"/>
    <n v="25715.546604013001"/>
    <n v="1"/>
  </r>
  <r>
    <x v="2"/>
    <s v="net.khertan.forrunners_101030.apk"/>
    <x v="30"/>
    <n v="0"/>
    <n v="43407.170635065901"/>
    <n v="1"/>
  </r>
  <r>
    <x v="2"/>
    <s v="com.nutomic.ensichat_17.apk"/>
    <x v="30"/>
    <n v="0"/>
    <n v="150055.572704994"/>
    <n v="1"/>
  </r>
  <r>
    <x v="2"/>
    <s v="pt.isec.tp.am_4.apk"/>
    <x v="30"/>
    <n v="0"/>
    <n v="25431.014859001101"/>
    <n v="1"/>
  </r>
  <r>
    <x v="2"/>
    <s v="com.miqote.shanawp_10.apk"/>
    <x v="30"/>
    <n v="0"/>
    <n v="30310.535858967301"/>
    <n v="1"/>
  </r>
  <r>
    <x v="2"/>
    <s v="io.github.lonamiwebs.klooni_820.apk"/>
    <x v="30"/>
    <n v="0"/>
    <n v="35973.902235971698"/>
    <n v="1"/>
  </r>
  <r>
    <x v="2"/>
    <s v="net.zygotelabs.locker_11.apk"/>
    <x v="30"/>
    <n v="0"/>
    <n v="39681.510754977302"/>
    <n v="1"/>
  </r>
  <r>
    <x v="2"/>
    <s v="nya.miku.wishmaster_54.apk"/>
    <x v="30"/>
    <n v="9"/>
    <n v="622512.86921393999"/>
    <n v="1"/>
  </r>
  <r>
    <x v="2"/>
    <s v="org.zamedev.gloomydungeons2.opensource_1602221800.apk"/>
    <x v="30"/>
    <n v="0"/>
    <n v="434663.09016302601"/>
    <n v="1"/>
  </r>
  <r>
    <x v="2"/>
    <s v="net.osmand.plus_355.apk"/>
    <x v="30"/>
    <n v="0"/>
    <n v="232485.14422692801"/>
    <n v="1"/>
  </r>
  <r>
    <x v="2"/>
    <s v="protect.budgetwatch_29.apk"/>
    <x v="30"/>
    <n v="10"/>
    <n v="89764.618525048703"/>
    <n v="1"/>
  </r>
  <r>
    <x v="2"/>
    <s v="io.github.alketii.mightyknight_1.apk"/>
    <x v="30"/>
    <n v="0"/>
    <n v="37637.015428044797"/>
    <n v="1"/>
  </r>
  <r>
    <x v="0"/>
    <s v="anupam.acrylic_17.apk"/>
    <x v="31"/>
    <n v="0"/>
    <n v="27706.231100000001"/>
    <n v="1"/>
  </r>
  <r>
    <x v="0"/>
    <s v="com.angrydoughnuts.android.alarmclock_15.apk"/>
    <x v="31"/>
    <n v="0"/>
    <n v="41481.834199999998"/>
    <n v="1"/>
  </r>
  <r>
    <x v="0"/>
    <s v="com.github.yeriomin.workoutlog_2.apk"/>
    <x v="31"/>
    <n v="0"/>
    <n v="28581.835599999999"/>
    <n v="1"/>
  </r>
  <r>
    <x v="0"/>
    <s v="com.gitlab.ardash.appleflinger.android_1005006.apk"/>
    <x v="31"/>
    <n v="0"/>
    <n v="33425.869700000003"/>
    <n v="1"/>
  </r>
  <r>
    <x v="0"/>
    <s v="com.miqote.shanawp_10.apk"/>
    <x v="31"/>
    <n v="0"/>
    <n v="21073.8897"/>
    <n v="1"/>
  </r>
  <r>
    <x v="0"/>
    <s v="com.notriddle.budget_44.apk"/>
    <x v="31"/>
    <n v="0"/>
    <n v="28876.4195"/>
    <n v="1"/>
  </r>
  <r>
    <x v="0"/>
    <s v="com.nutomic.ensichat_17.apk"/>
    <x v="31"/>
    <n v="0"/>
    <n v="89555.832899999994"/>
    <n v="1"/>
  </r>
  <r>
    <x v="0"/>
    <s v="daniel_32.flexiblewallpaper_2.apk"/>
    <x v="31"/>
    <n v="0"/>
    <n v="22657.209200000001"/>
    <n v="1"/>
  </r>
  <r>
    <x v="0"/>
    <s v="eu.kanade.tachiyomi_41.apk"/>
    <x v="31"/>
    <n v="0"/>
    <n v="236802.818"/>
    <n v="1"/>
  </r>
  <r>
    <x v="0"/>
    <s v="eu.polarclock_10.apk"/>
    <x v="31"/>
    <n v="0"/>
    <n v="18263.8148"/>
    <n v="1"/>
  </r>
  <r>
    <x v="0"/>
    <s v="io.github.alketii.mightyknight_1.apk"/>
    <x v="31"/>
    <n v="0"/>
    <n v="37489.932000000001"/>
    <n v="1"/>
  </r>
  <r>
    <x v="0"/>
    <s v="io.github.lonamiwebs.klooni_820.apk"/>
    <x v="31"/>
    <n v="0"/>
    <n v="32682.440600000002"/>
    <n v="1"/>
  </r>
  <r>
    <x v="0"/>
    <s v="jackpal.androidterm_72.apk"/>
    <x v="31"/>
    <n v="0"/>
    <n v="43537.053399999997"/>
    <n v="1"/>
  </r>
  <r>
    <x v="0"/>
    <s v="net.khertan.forrunners_101030.apk"/>
    <x v="31"/>
    <n v="0"/>
    <n v="34255.525900000001"/>
    <n v="1"/>
  </r>
  <r>
    <x v="0"/>
    <s v="net.osmand.plus_355.apk"/>
    <x v="31"/>
    <n v="0"/>
    <n v="227683.47700000001"/>
    <n v="1"/>
  </r>
  <r>
    <x v="0"/>
    <s v="net.tedstein.AndroSS_17.apk"/>
    <x v="31"/>
    <n v="0"/>
    <n v="26459.733899999999"/>
    <n v="1"/>
  </r>
  <r>
    <x v="0"/>
    <s v="net.zygotelabs.locker_11.apk"/>
    <x v="31"/>
    <n v="0"/>
    <n v="27676.918900000001"/>
    <n v="1"/>
  </r>
  <r>
    <x v="0"/>
    <s v="nya.miku.wishmaster_54.apk"/>
    <x v="31"/>
    <n v="9"/>
    <n v="550229.49800000002"/>
    <n v="1"/>
  </r>
  <r>
    <x v="0"/>
    <s v="org.dnaq.dialer2_17.apk"/>
    <x v="31"/>
    <n v="2"/>
    <n v="25999.0612"/>
    <n v="1"/>
  </r>
  <r>
    <x v="0"/>
    <s v="org.dyndns.sven_ola.debian_kit_6.apk"/>
    <x v="31"/>
    <n v="0"/>
    <n v="22278.379099999998"/>
    <n v="1"/>
  </r>
  <r>
    <x v="0"/>
    <s v="org.jfedor.frozenbubble_54.apk"/>
    <x v="31"/>
    <n v="0"/>
    <n v="50946.489000000001"/>
    <n v="1"/>
  </r>
  <r>
    <x v="0"/>
    <s v="org.jsl.wfwt_14.apk"/>
    <x v="31"/>
    <n v="0"/>
    <n v="27451.837200000002"/>
    <n v="1"/>
  </r>
  <r>
    <x v="0"/>
    <s v="org.ninthfloor.copperpdf_4.apk"/>
    <x v="31"/>
    <n v="0"/>
    <n v="26089.102299999999"/>
    <n v="1"/>
  </r>
  <r>
    <x v="0"/>
    <s v="org.tuxpaint_923.apk"/>
    <x v="31"/>
    <n v="0"/>
    <n v="42755.832399999999"/>
    <n v="1"/>
  </r>
  <r>
    <x v="0"/>
    <s v="org.zamedev.gloomydungeons2.opensource_1602221800.apk"/>
    <x v="31"/>
    <n v="0"/>
    <n v="358208.16800000001"/>
    <n v="1"/>
  </r>
  <r>
    <x v="0"/>
    <s v="protect.budgetwatch_29.apk"/>
    <x v="31"/>
    <n v="10"/>
    <n v="83709.9283"/>
    <n v="1"/>
  </r>
  <r>
    <x v="0"/>
    <s v="pt.isec.tp.am_4.apk"/>
    <x v="31"/>
    <n v="0"/>
    <n v="26306.373899999999"/>
    <n v="1"/>
  </r>
  <r>
    <x v="0"/>
    <s v="ru.henridellal.dialer_10.apk"/>
    <x v="31"/>
    <n v="0"/>
    <n v="30881.187300000001"/>
    <n v="1"/>
  </r>
  <r>
    <x v="0"/>
    <s v="trikita.talalarmo_19.apk"/>
    <x v="31"/>
    <n v="0"/>
    <n v="31831.895199999999"/>
    <n v="1"/>
  </r>
  <r>
    <x v="0"/>
    <s v="uk.co.yahoo.p1rpp.calendartrigger_7.apk"/>
    <x v="31"/>
    <n v="8"/>
    <n v="46766.833500000001"/>
    <n v="1"/>
  </r>
  <r>
    <x v="1"/>
    <s v="anupam.acrylic_17.apk"/>
    <x v="31"/>
    <n v="0"/>
    <n v="26264.740226091799"/>
    <n v="1"/>
  </r>
  <r>
    <x v="1"/>
    <s v="com.angrydoughnuts.android.alarmclock_15.apk"/>
    <x v="31"/>
    <n v="0"/>
    <n v="41691.1072900984"/>
    <n v="1"/>
  </r>
  <r>
    <x v="1"/>
    <s v="com.github.yeriomin.workoutlog_2.apk"/>
    <x v="31"/>
    <n v="0"/>
    <n v="44444.051617989302"/>
    <n v="1"/>
  </r>
  <r>
    <x v="1"/>
    <s v="com.gitlab.ardash.appleflinger.android_1005006.apk"/>
    <x v="31"/>
    <n v="0"/>
    <n v="35187.782722990902"/>
    <n v="1"/>
  </r>
  <r>
    <x v="1"/>
    <s v="com.miqote.shanawp_10.apk"/>
    <x v="31"/>
    <n v="0"/>
    <n v="22774.2724199779"/>
    <n v="1"/>
  </r>
  <r>
    <x v="1"/>
    <s v="com.notriddle.budget_44.apk"/>
    <x v="31"/>
    <n v="0"/>
    <n v="37777.152800932497"/>
    <n v="1"/>
  </r>
  <r>
    <x v="1"/>
    <s v="daniel_32.flexiblewallpaper_2.apk"/>
    <x v="31"/>
    <n v="0"/>
    <n v="20131.9838277995"/>
    <n v="1"/>
  </r>
  <r>
    <x v="1"/>
    <s v="com.nutomic.ensichat_17.apk"/>
    <x v="31"/>
    <n v="0"/>
    <n v="124296.208905056"/>
    <n v="1"/>
  </r>
  <r>
    <x v="1"/>
    <s v="eu.kanade.tachiyomi_41.apk"/>
    <x v="31"/>
    <n v="0"/>
    <n v="237153.50932208801"/>
    <n v="1"/>
  </r>
  <r>
    <x v="1"/>
    <s v="io.github.alketii.mightyknight_1.apk"/>
    <x v="31"/>
    <n v="0"/>
    <n v="59249.679242959202"/>
    <n v="1"/>
  </r>
  <r>
    <x v="1"/>
    <s v="eu.polarclock_10.apk"/>
    <x v="31"/>
    <n v="0"/>
    <n v="29908.208065899002"/>
    <n v="1"/>
  </r>
  <r>
    <x v="1"/>
    <s v="io.github.lonamiwebs.klooni_820.apk"/>
    <x v="31"/>
    <n v="0"/>
    <n v="37718.9210110809"/>
    <n v="1"/>
  </r>
  <r>
    <x v="1"/>
    <s v="net.khertan.forrunners_101030.apk"/>
    <x v="31"/>
    <n v="0"/>
    <n v="32288.318108068699"/>
    <n v="1"/>
  </r>
  <r>
    <x v="1"/>
    <s v="jackpal.androidterm_72.apk"/>
    <x v="31"/>
    <n v="0"/>
    <n v="59646.601031068698"/>
    <n v="1"/>
  </r>
  <r>
    <x v="1"/>
    <s v="net.osmand.plus_355.apk"/>
    <x v="31"/>
    <n v="0"/>
    <n v="270167.70948609302"/>
    <n v="1"/>
  </r>
  <r>
    <x v="1"/>
    <s v="net.tedstein.AndroSS_17.apk"/>
    <x v="31"/>
    <n v="0"/>
    <n v="32069.319769972899"/>
    <n v="1"/>
  </r>
  <r>
    <x v="1"/>
    <s v="net.zygotelabs.locker_11.apk"/>
    <x v="31"/>
    <n v="0"/>
    <n v="26266.904344083701"/>
    <n v="1"/>
  </r>
  <r>
    <x v="1"/>
    <s v="nya.miku.wishmaster_54.apk"/>
    <x v="31"/>
    <n v="8"/>
    <n v="654880.029479041"/>
    <n v="1"/>
  </r>
  <r>
    <x v="1"/>
    <s v="org.dnaq.dialer2_17.apk"/>
    <x v="31"/>
    <n v="2"/>
    <n v="29815.780552104101"/>
    <n v="1"/>
  </r>
  <r>
    <x v="1"/>
    <s v="org.dyndns.sven_ola.debian_kit_6.apk"/>
    <x v="31"/>
    <n v="0"/>
    <n v="30467.466911999501"/>
    <n v="1"/>
  </r>
  <r>
    <x v="1"/>
    <s v="org.jfedor.frozenbubble_54.apk"/>
    <x v="31"/>
    <n v="0"/>
    <n v="61769.174053100804"/>
    <n v="1"/>
  </r>
  <r>
    <x v="1"/>
    <s v="org.jsl.wfwt_14.apk"/>
    <x v="31"/>
    <n v="0"/>
    <n v="32899.710837053099"/>
    <n v="1"/>
  </r>
  <r>
    <x v="1"/>
    <s v="org.ninthfloor.copperpdf_4.apk"/>
    <x v="31"/>
    <n v="0"/>
    <n v="28935.445891926"/>
    <n v="1"/>
  </r>
  <r>
    <x v="1"/>
    <s v="org.tuxpaint_923.apk"/>
    <x v="31"/>
    <n v="0"/>
    <n v="55191.323302919001"/>
    <n v="1"/>
  </r>
  <r>
    <x v="1"/>
    <s v="org.zamedev.gloomydungeons2.opensource_1602221800.apk"/>
    <x v="31"/>
    <n v="0"/>
    <n v="455741.22386495501"/>
    <n v="1"/>
  </r>
  <r>
    <x v="1"/>
    <s v="protect.budgetwatch_29.apk"/>
    <x v="31"/>
    <n v="10"/>
    <n v="94477.807739982294"/>
    <n v="1"/>
  </r>
  <r>
    <x v="1"/>
    <s v="pt.isec.tp.am_4.apk"/>
    <x v="31"/>
    <n v="0"/>
    <n v="36872.547422069998"/>
    <n v="1"/>
  </r>
  <r>
    <x v="1"/>
    <s v="ru.henridellal.dialer_10.apk"/>
    <x v="31"/>
    <n v="0"/>
    <n v="36801.074611023003"/>
    <n v="1"/>
  </r>
  <r>
    <x v="1"/>
    <s v="trikita.talalarmo_19.apk"/>
    <x v="31"/>
    <n v="0"/>
    <n v="47252.242180984402"/>
    <n v="1"/>
  </r>
  <r>
    <x v="1"/>
    <s v="uk.co.yahoo.p1rpp.calendartrigger_7.apk"/>
    <x v="31"/>
    <n v="8"/>
    <n v="54956.939428113401"/>
    <n v="1"/>
  </r>
  <r>
    <x v="2"/>
    <s v="org.jsl.wfwt_14.apk"/>
    <x v="31"/>
    <n v="0"/>
    <n v="82659.565761103295"/>
    <n v="1"/>
  </r>
  <r>
    <x v="2"/>
    <s v="trikita.talalarmo_19.apk"/>
    <x v="31"/>
    <n v="0"/>
    <n v="85573.501649079801"/>
    <n v="1"/>
  </r>
  <r>
    <x v="2"/>
    <s v="com.nutomic.ensichat_17.apk"/>
    <x v="31"/>
    <n v="0"/>
    <n v="202388.94638896399"/>
    <n v="1"/>
  </r>
  <r>
    <x v="2"/>
    <s v="org.ninthfloor.copperpdf_4.apk"/>
    <x v="31"/>
    <n v="0"/>
    <n v="48544.093340984502"/>
    <n v="1"/>
  </r>
  <r>
    <x v="2"/>
    <s v="org.dyndns.sven_ola.debian_kit_6.apk"/>
    <x v="31"/>
    <n v="0"/>
    <n v="53801.372861023898"/>
    <n v="1"/>
  </r>
  <r>
    <x v="2"/>
    <s v="eu.polarclock_10.apk"/>
    <x v="31"/>
    <n v="0"/>
    <n v="43525.728765991502"/>
    <n v="1"/>
  </r>
  <r>
    <x v="2"/>
    <s v="com.angrydoughnuts.android.alarmclock_15.apk"/>
    <x v="31"/>
    <n v="0"/>
    <n v="80269.5422209799"/>
    <n v="1"/>
  </r>
  <r>
    <x v="2"/>
    <s v="pt.isec.tp.am_4.apk"/>
    <x v="31"/>
    <n v="0"/>
    <n v="48152.7015389874"/>
    <n v="1"/>
  </r>
  <r>
    <x v="2"/>
    <s v="com.notriddle.budget_44.apk"/>
    <x v="31"/>
    <n v="0"/>
    <n v="65499.286915059201"/>
    <n v="1"/>
  </r>
  <r>
    <x v="2"/>
    <s v="daniel_32.flexiblewallpaper_2.apk"/>
    <x v="31"/>
    <n v="0"/>
    <n v="45453.291187994102"/>
    <n v="1"/>
  </r>
  <r>
    <x v="2"/>
    <s v="jackpal.androidterm_72.apk"/>
    <x v="31"/>
    <n v="0"/>
    <n v="90633.783894940207"/>
    <n v="1"/>
  </r>
  <r>
    <x v="2"/>
    <s v="com.miqote.shanawp_10.apk"/>
    <x v="31"/>
    <n v="0"/>
    <n v="52082.734905998201"/>
    <n v="1"/>
  </r>
  <r>
    <x v="2"/>
    <s v="ru.henridellal.dialer_10.apk"/>
    <x v="31"/>
    <n v="0"/>
    <n v="71772.384508978503"/>
    <n v="1"/>
  </r>
  <r>
    <x v="2"/>
    <s v="net.khertan.forrunners_101030.apk"/>
    <x v="31"/>
    <n v="0"/>
    <n v="68008.6057590087"/>
    <n v="1"/>
  </r>
  <r>
    <x v="2"/>
    <s v="uk.co.yahoo.p1rpp.calendartrigger_7.apk"/>
    <x v="31"/>
    <n v="8"/>
    <n v="105220.94619192601"/>
    <n v="1"/>
  </r>
  <r>
    <x v="2"/>
    <s v="net.tedstein.AndroSS_17.apk"/>
    <x v="31"/>
    <n v="0"/>
    <n v="60317.940989974799"/>
    <n v="1"/>
  </r>
  <r>
    <x v="2"/>
    <s v="anupam.acrylic_17.apk"/>
    <x v="31"/>
    <n v="0"/>
    <n v="63095.317551051201"/>
    <n v="1"/>
  </r>
  <r>
    <x v="2"/>
    <s v="eu.kanade.tachiyomi_41.apk"/>
    <x v="31"/>
    <n v="0"/>
    <n v="421473.09290990198"/>
    <n v="1"/>
  </r>
  <r>
    <x v="2"/>
    <s v="io.github.alketii.mightyknight_1.apk"/>
    <x v="31"/>
    <n v="0"/>
    <n v="67004.830030957193"/>
    <n v="1"/>
  </r>
  <r>
    <x v="2"/>
    <s v="net.zygotelabs.locker_11.apk"/>
    <x v="31"/>
    <n v="0"/>
    <n v="60206.932216999099"/>
    <n v="1"/>
  </r>
  <r>
    <x v="2"/>
    <s v="nya.miku.wishmaster_54.apk"/>
    <x v="31"/>
    <n v="9"/>
    <n v="883710.01241495798"/>
    <n v="1"/>
  </r>
  <r>
    <x v="2"/>
    <s v="org.jfedor.frozenbubble_54.apk"/>
    <x v="31"/>
    <n v="0"/>
    <n v="86983.177626039804"/>
    <n v="1"/>
  </r>
  <r>
    <x v="2"/>
    <s v="com.github.yeriomin.workoutlog_2.apk"/>
    <x v="31"/>
    <n v="0"/>
    <n v="70781.153753050603"/>
    <n v="1"/>
  </r>
  <r>
    <x v="2"/>
    <s v="org.tuxpaint_923.apk"/>
    <x v="31"/>
    <n v="0"/>
    <n v="93588.095208979197"/>
    <n v="1"/>
  </r>
  <r>
    <x v="2"/>
    <s v="org.zamedev.gloomydungeons2.opensource_1602221800.apk"/>
    <x v="31"/>
    <n v="0"/>
    <n v="566617.34367196902"/>
    <n v="1"/>
  </r>
  <r>
    <x v="2"/>
    <s v="net.osmand.plus_355.apk"/>
    <x v="31"/>
    <n v="0"/>
    <n v="429460.33742907399"/>
    <n v="1"/>
  </r>
  <r>
    <x v="2"/>
    <s v="io.github.lonamiwebs.klooni_820.apk"/>
    <x v="31"/>
    <n v="0"/>
    <n v="60800.349680008301"/>
    <n v="1"/>
  </r>
  <r>
    <x v="2"/>
    <s v="com.gitlab.ardash.appleflinger.android_1005006.apk"/>
    <x v="31"/>
    <n v="0"/>
    <n v="55620.414718985499"/>
    <n v="1"/>
  </r>
  <r>
    <x v="2"/>
    <s v="protect.budgetwatch_29.apk"/>
    <x v="31"/>
    <n v="10"/>
    <n v="131116.89965799401"/>
    <n v="1"/>
  </r>
  <r>
    <x v="2"/>
    <s v="org.dnaq.dialer2_17.apk"/>
    <x v="31"/>
    <n v="2"/>
    <n v="65064.936029026198"/>
    <n v="1"/>
  </r>
  <r>
    <x v="0"/>
    <s v="anupam.acrylic_17.apk"/>
    <x v="32"/>
    <n v="0"/>
    <n v="25067.514899999998"/>
    <n v="1"/>
  </r>
  <r>
    <x v="0"/>
    <s v="com.angrydoughnuts.android.alarmclock_15.apk"/>
    <x v="32"/>
    <n v="0"/>
    <n v="42948.960400000004"/>
    <n v="1"/>
  </r>
  <r>
    <x v="0"/>
    <s v="com.github.yeriomin.workoutlog_2.apk"/>
    <x v="32"/>
    <n v="0"/>
    <n v="37308.595300000001"/>
    <n v="1"/>
  </r>
  <r>
    <x v="0"/>
    <s v="com.gitlab.ardash.appleflinger.android_1005006.apk"/>
    <x v="32"/>
    <n v="0"/>
    <n v="43255.6345"/>
    <n v="1"/>
  </r>
  <r>
    <x v="0"/>
    <s v="com.miqote.shanawp_10.apk"/>
    <x v="32"/>
    <n v="0"/>
    <n v="32464.414199999999"/>
    <n v="1"/>
  </r>
  <r>
    <x v="0"/>
    <s v="com.notriddle.budget_44.apk"/>
    <x v="32"/>
    <n v="0"/>
    <n v="29048.202700000002"/>
    <n v="1"/>
  </r>
  <r>
    <x v="0"/>
    <s v="com.nutomic.ensichat_17.apk"/>
    <x v="32"/>
    <n v="0"/>
    <n v="106035.81200000001"/>
    <n v="1"/>
  </r>
  <r>
    <x v="0"/>
    <s v="daniel_32.flexiblewallpaper_2.apk"/>
    <x v="32"/>
    <n v="0"/>
    <n v="27784.807000000001"/>
    <n v="1"/>
  </r>
  <r>
    <x v="0"/>
    <s v="eu.kanade.tachiyomi_41.apk"/>
    <x v="32"/>
    <n v="0"/>
    <n v="202949.27"/>
    <n v="1"/>
  </r>
  <r>
    <x v="0"/>
    <s v="eu.polarclock_10.apk"/>
    <x v="32"/>
    <n v="0"/>
    <n v="24777.412499999999"/>
    <n v="1"/>
  </r>
  <r>
    <x v="0"/>
    <s v="io.github.alketii.mightyknight_1.apk"/>
    <x v="32"/>
    <n v="0"/>
    <n v="48553.083899999998"/>
    <n v="1"/>
  </r>
  <r>
    <x v="0"/>
    <s v="io.github.lonamiwebs.klooni_820.apk"/>
    <x v="32"/>
    <n v="0"/>
    <n v="42143.166400000002"/>
    <n v="1"/>
  </r>
  <r>
    <x v="0"/>
    <s v="jackpal.androidterm_72.apk"/>
    <x v="32"/>
    <n v="0"/>
    <n v="41057.366399999999"/>
    <n v="1"/>
  </r>
  <r>
    <x v="0"/>
    <s v="net.khertan.forrunners_101030.apk"/>
    <x v="32"/>
    <n v="0"/>
    <n v="46867.806499999999"/>
    <n v="1"/>
  </r>
  <r>
    <x v="0"/>
    <s v="net.osmand.plus_355.apk"/>
    <x v="32"/>
    <n v="0"/>
    <n v="226785.40400000001"/>
    <n v="1"/>
  </r>
  <r>
    <x v="0"/>
    <s v="net.tedstein.AndroSS_17.apk"/>
    <x v="32"/>
    <n v="0"/>
    <n v="30416.666700000002"/>
    <n v="1"/>
  </r>
  <r>
    <x v="0"/>
    <s v="net.zygotelabs.locker_11.apk"/>
    <x v="32"/>
    <n v="0"/>
    <n v="40972.1077"/>
    <n v="1"/>
  </r>
  <r>
    <x v="0"/>
    <s v="nya.miku.wishmaster_54.apk"/>
    <x v="32"/>
    <n v="9"/>
    <n v="575747.68999999994"/>
    <n v="1"/>
  </r>
  <r>
    <x v="0"/>
    <s v="org.dnaq.dialer2_17.apk"/>
    <x v="32"/>
    <n v="2"/>
    <n v="31863.3478"/>
    <n v="1"/>
  </r>
  <r>
    <x v="0"/>
    <s v="org.dyndns.sven_ola.debian_kit_6.apk"/>
    <x v="32"/>
    <n v="0"/>
    <n v="30833.9512"/>
    <n v="1"/>
  </r>
  <r>
    <x v="0"/>
    <s v="org.jfedor.frozenbubble_54.apk"/>
    <x v="32"/>
    <n v="0"/>
    <n v="57759.497799999997"/>
    <n v="1"/>
  </r>
  <r>
    <x v="0"/>
    <s v="org.jsl.wfwt_14.apk"/>
    <x v="32"/>
    <n v="0"/>
    <n v="35447.200900000003"/>
    <n v="1"/>
  </r>
  <r>
    <x v="0"/>
    <s v="org.ninthfloor.copperpdf_4.apk"/>
    <x v="32"/>
    <n v="0"/>
    <n v="27596.0687"/>
    <n v="1"/>
  </r>
  <r>
    <x v="0"/>
    <s v="org.tuxpaint_923.apk"/>
    <x v="32"/>
    <n v="0"/>
    <n v="55003.3073"/>
    <n v="1"/>
  </r>
  <r>
    <x v="0"/>
    <s v="org.zamedev.gloomydungeons2.opensource_1602221800.apk"/>
    <x v="32"/>
    <n v="0"/>
    <n v="392786.85100000002"/>
    <n v="1"/>
  </r>
  <r>
    <x v="0"/>
    <s v="protect.budgetwatch_29.apk"/>
    <x v="32"/>
    <n v="9"/>
    <n v="99495.648799999995"/>
    <n v="1"/>
  </r>
  <r>
    <x v="0"/>
    <s v="pt.isec.tp.am_4.apk"/>
    <x v="32"/>
    <n v="0"/>
    <n v="32835.767"/>
    <n v="1"/>
  </r>
  <r>
    <x v="0"/>
    <s v="ru.henridellal.dialer_10.apk"/>
    <x v="32"/>
    <n v="0"/>
    <n v="35425.577499999999"/>
    <n v="1"/>
  </r>
  <r>
    <x v="0"/>
    <s v="trikita.talalarmo_19.apk"/>
    <x v="32"/>
    <n v="0"/>
    <n v="42366.214500000002"/>
    <n v="1"/>
  </r>
  <r>
    <x v="0"/>
    <s v="uk.co.yahoo.p1rpp.calendartrigger_7.apk"/>
    <x v="32"/>
    <n v="8"/>
    <n v="53066.202899999997"/>
    <n v="1"/>
  </r>
  <r>
    <x v="1"/>
    <s v="anupam.acrylic_17.apk"/>
    <x v="32"/>
    <n v="0"/>
    <n v="31510.8170940075"/>
    <n v="1"/>
  </r>
  <r>
    <x v="1"/>
    <s v="com.angrydoughnuts.android.alarmclock_15.apk"/>
    <x v="32"/>
    <n v="0"/>
    <n v="50995.469829998903"/>
    <n v="1"/>
  </r>
  <r>
    <x v="1"/>
    <s v="com.github.yeriomin.workoutlog_2.apk"/>
    <x v="32"/>
    <n v="0"/>
    <n v="44351.358062122003"/>
    <n v="1"/>
  </r>
  <r>
    <x v="1"/>
    <s v="com.gitlab.ardash.appleflinger.android_1005006.apk"/>
    <x v="32"/>
    <n v="0"/>
    <n v="61980.131989112102"/>
    <n v="1"/>
  </r>
  <r>
    <x v="1"/>
    <s v="com.miqote.shanawp_10.apk"/>
    <x v="32"/>
    <n v="0"/>
    <n v="36657.871812814803"/>
    <n v="1"/>
  </r>
  <r>
    <x v="1"/>
    <s v="com.notriddle.budget_44.apk"/>
    <x v="32"/>
    <n v="0"/>
    <n v="31388.202190166299"/>
    <n v="1"/>
  </r>
  <r>
    <x v="1"/>
    <s v="com.nutomic.ensichat_17.apk"/>
    <x v="32"/>
    <n v="0"/>
    <n v="139337.604235159"/>
    <n v="1"/>
  </r>
  <r>
    <x v="1"/>
    <s v="daniel_32.flexiblewallpaper_2.apk"/>
    <x v="32"/>
    <n v="0"/>
    <n v="36913.837037980498"/>
    <n v="1"/>
  </r>
  <r>
    <x v="1"/>
    <s v="eu.kanade.tachiyomi_41.apk"/>
    <x v="32"/>
    <n v="0"/>
    <n v="234766.01996296001"/>
    <n v="1"/>
  </r>
  <r>
    <x v="1"/>
    <s v="eu.polarclock_10.apk"/>
    <x v="32"/>
    <n v="0"/>
    <n v="29805.542733054601"/>
    <n v="1"/>
  </r>
  <r>
    <x v="1"/>
    <s v="io.github.alketii.mightyknight_1.apk"/>
    <x v="32"/>
    <n v="0"/>
    <n v="62504.270849050903"/>
    <n v="1"/>
  </r>
  <r>
    <x v="1"/>
    <s v="io.github.lonamiwebs.klooni_820.apk"/>
    <x v="32"/>
    <n v="0"/>
    <n v="55566.2270940374"/>
    <n v="1"/>
  </r>
  <r>
    <x v="1"/>
    <s v="jackpal.androidterm_72.apk"/>
    <x v="32"/>
    <n v="0"/>
    <n v="47769.065391039403"/>
    <n v="1"/>
  </r>
  <r>
    <x v="1"/>
    <s v="net.khertan.forrunners_101030.apk"/>
    <x v="32"/>
    <n v="0"/>
    <n v="49244.397340807998"/>
    <n v="1"/>
  </r>
  <r>
    <x v="1"/>
    <s v="net.osmand.plus_355.apk"/>
    <x v="32"/>
    <n v="0"/>
    <n v="248617.44124186199"/>
    <n v="1"/>
  </r>
  <r>
    <x v="1"/>
    <s v="net.tedstein.AndroSS_17.apk"/>
    <x v="32"/>
    <n v="0"/>
    <n v="35873.444614931897"/>
    <n v="1"/>
  </r>
  <r>
    <x v="1"/>
    <s v="net.zygotelabs.locker_11.apk"/>
    <x v="32"/>
    <n v="0"/>
    <n v="38674.809560878202"/>
    <n v="1"/>
  </r>
  <r>
    <x v="1"/>
    <s v="nya.miku.wishmaster_54.apk"/>
    <x v="32"/>
    <n v="9"/>
    <n v="642819.92382998497"/>
    <n v="1"/>
  </r>
  <r>
    <x v="1"/>
    <s v="org.dnaq.dialer2_17.apk"/>
    <x v="32"/>
    <n v="2"/>
    <n v="42775.171001907402"/>
    <n v="1"/>
  </r>
  <r>
    <x v="1"/>
    <s v="org.dyndns.sven_ola.debian_kit_6.apk"/>
    <x v="32"/>
    <n v="0"/>
    <n v="34436.418229946801"/>
    <n v="1"/>
  </r>
  <r>
    <x v="1"/>
    <s v="org.jsl.wfwt_14.apk"/>
    <x v="32"/>
    <n v="0"/>
    <n v="42075.024288147601"/>
    <n v="1"/>
  </r>
  <r>
    <x v="1"/>
    <s v="org.jfedor.frozenbubble_54.apk"/>
    <x v="32"/>
    <n v="0"/>
    <n v="75401.481288019495"/>
    <n v="1"/>
  </r>
  <r>
    <x v="1"/>
    <s v="org.ninthfloor.copperpdf_4.apk"/>
    <x v="32"/>
    <n v="0"/>
    <n v="29639.551126165301"/>
    <n v="1"/>
  </r>
  <r>
    <x v="1"/>
    <s v="org.tuxpaint_923.apk"/>
    <x v="32"/>
    <n v="0"/>
    <n v="50696.668804157503"/>
    <n v="1"/>
  </r>
  <r>
    <x v="1"/>
    <s v="org.zamedev.gloomydungeons2.opensource_1602221800.apk"/>
    <x v="32"/>
    <n v="0"/>
    <n v="479292.185330996"/>
    <n v="1"/>
  </r>
  <r>
    <x v="1"/>
    <s v="protect.budgetwatch_29.apk"/>
    <x v="32"/>
    <n v="10"/>
    <n v="114905.267385067"/>
    <n v="1"/>
  </r>
  <r>
    <x v="1"/>
    <s v="pt.isec.tp.am_4.apk"/>
    <x v="32"/>
    <n v="0"/>
    <n v="44823.773441137702"/>
    <n v="1"/>
  </r>
  <r>
    <x v="1"/>
    <s v="ru.henridellal.dialer_10.apk"/>
    <x v="32"/>
    <n v="0"/>
    <n v="39647.371246945098"/>
    <n v="1"/>
  </r>
  <r>
    <x v="1"/>
    <s v="trikita.talalarmo_19.apk"/>
    <x v="32"/>
    <n v="0"/>
    <n v="49133.775446098298"/>
    <n v="1"/>
  </r>
  <r>
    <x v="1"/>
    <s v="uk.co.yahoo.p1rpp.calendartrigger_7.apk"/>
    <x v="32"/>
    <n v="8"/>
    <n v="60325.5013229791"/>
    <n v="1"/>
  </r>
  <r>
    <x v="2"/>
    <s v="net.tedstein.AndroSS_17.apk"/>
    <x v="32"/>
    <n v="0"/>
    <n v="34727.568692061999"/>
    <n v="1"/>
  </r>
  <r>
    <x v="2"/>
    <s v="trikita.talalarmo_19.apk"/>
    <x v="32"/>
    <n v="0"/>
    <n v="43602.307126973697"/>
    <n v="1"/>
  </r>
  <r>
    <x v="2"/>
    <s v="com.github.yeriomin.workoutlog_2.apk"/>
    <x v="32"/>
    <n v="0"/>
    <n v="43504.7507029958"/>
    <n v="1"/>
  </r>
  <r>
    <x v="2"/>
    <s v="org.jsl.wfwt_14.apk"/>
    <x v="32"/>
    <n v="0"/>
    <n v="34664.478251011999"/>
    <n v="1"/>
  </r>
  <r>
    <x v="2"/>
    <s v="org.ninthfloor.copperpdf_4.apk"/>
    <x v="32"/>
    <n v="0"/>
    <n v="22603.545955964299"/>
    <n v="1"/>
  </r>
  <r>
    <x v="2"/>
    <s v="uk.co.yahoo.p1rpp.calendartrigger_7.apk"/>
    <x v="32"/>
    <n v="8"/>
    <n v="50930.284527014002"/>
    <n v="1"/>
  </r>
  <r>
    <x v="2"/>
    <s v="net.osmand.plus_355.apk"/>
    <x v="32"/>
    <n v="0"/>
    <n v="261606.630375026"/>
    <n v="1"/>
  </r>
  <r>
    <x v="2"/>
    <s v="org.dyndns.sven_ola.debian_kit_6.apk"/>
    <x v="32"/>
    <n v="0"/>
    <n v="24369.967072969299"/>
    <n v="1"/>
  </r>
  <r>
    <x v="2"/>
    <s v="anupam.acrylic_17.apk"/>
    <x v="32"/>
    <n v="0"/>
    <n v="27235.676078940702"/>
    <n v="1"/>
  </r>
  <r>
    <x v="2"/>
    <s v="org.dnaq.dialer2_17.apk"/>
    <x v="32"/>
    <n v="2"/>
    <n v="33106.761757051499"/>
    <n v="1"/>
  </r>
  <r>
    <x v="2"/>
    <s v="net.zygotelabs.locker_11.apk"/>
    <x v="32"/>
    <n v="0"/>
    <n v="28729.0867359843"/>
    <n v="1"/>
  </r>
  <r>
    <x v="2"/>
    <s v="com.miqote.shanawp_10.apk"/>
    <x v="32"/>
    <n v="0"/>
    <n v="25602.387545048201"/>
    <n v="1"/>
  </r>
  <r>
    <x v="2"/>
    <s v="daniel_32.flexiblewallpaper_2.apk"/>
    <x v="32"/>
    <n v="0"/>
    <n v="22642.406465020002"/>
    <n v="1"/>
  </r>
  <r>
    <x v="2"/>
    <s v="net.khertan.forrunners_101030.apk"/>
    <x v="32"/>
    <n v="0"/>
    <n v="36404.235983965897"/>
    <n v="1"/>
  </r>
  <r>
    <x v="2"/>
    <s v="jackpal.androidterm_72.apk"/>
    <x v="32"/>
    <n v="0"/>
    <n v="37232.167821959498"/>
    <n v="1"/>
  </r>
  <r>
    <x v="2"/>
    <s v="org.tuxpaint_923.apk"/>
    <x v="32"/>
    <n v="0"/>
    <n v="46127.949333982499"/>
    <n v="1"/>
  </r>
  <r>
    <x v="2"/>
    <s v="com.notriddle.budget_44.apk"/>
    <x v="32"/>
    <n v="0"/>
    <n v="30426.3273309916"/>
    <n v="1"/>
  </r>
  <r>
    <x v="2"/>
    <s v="ru.henridellal.dialer_10.apk"/>
    <x v="32"/>
    <n v="0"/>
    <n v="25975.559541024199"/>
    <n v="1"/>
  </r>
  <r>
    <x v="2"/>
    <s v="com.angrydoughnuts.android.alarmclock_15.apk"/>
    <x v="32"/>
    <n v="0"/>
    <n v="34028.836059966103"/>
    <n v="1"/>
  </r>
  <r>
    <x v="2"/>
    <s v="eu.polarclock_10.apk"/>
    <x v="32"/>
    <n v="0"/>
    <n v="22186.681665014399"/>
    <n v="1"/>
  </r>
  <r>
    <x v="2"/>
    <s v="com.nutomic.ensichat_17.apk"/>
    <x v="32"/>
    <n v="0"/>
    <n v="89718.970030080498"/>
    <n v="1"/>
  </r>
  <r>
    <x v="2"/>
    <s v="io.github.lonamiwebs.klooni_820.apk"/>
    <x v="32"/>
    <n v="0"/>
    <n v="41352.0950149977"/>
    <n v="1"/>
  </r>
  <r>
    <x v="2"/>
    <s v="pt.isec.tp.am_4.apk"/>
    <x v="32"/>
    <n v="0"/>
    <n v="29302.0156420534"/>
    <n v="1"/>
  </r>
  <r>
    <x v="2"/>
    <s v="com.gitlab.ardash.appleflinger.android_1005006.apk"/>
    <x v="32"/>
    <n v="0"/>
    <n v="39117.474557016903"/>
    <n v="1"/>
  </r>
  <r>
    <x v="2"/>
    <s v="io.github.alketii.mightyknight_1.apk"/>
    <x v="32"/>
    <n v="0"/>
    <n v="47408.300403039902"/>
    <n v="1"/>
  </r>
  <r>
    <x v="2"/>
    <s v="eu.kanade.tachiyomi_41.apk"/>
    <x v="32"/>
    <n v="0"/>
    <n v="211141.01577294001"/>
    <n v="1"/>
  </r>
  <r>
    <x v="2"/>
    <s v="org.jfedor.frozenbubble_54.apk"/>
    <x v="32"/>
    <n v="0"/>
    <n v="55190.933797974103"/>
    <n v="1"/>
  </r>
  <r>
    <x v="2"/>
    <s v="protect.budgetwatch_29.apk"/>
    <x v="32"/>
    <n v="10"/>
    <n v="89797.706692013802"/>
    <n v="1"/>
  </r>
  <r>
    <x v="2"/>
    <s v="org.zamedev.gloomydungeons2.opensource_1602221800.apk"/>
    <x v="32"/>
    <n v="0"/>
    <n v="435638.73101701"/>
    <n v="1"/>
  </r>
  <r>
    <x v="2"/>
    <s v="nya.miku.wishmaster_54.apk"/>
    <x v="32"/>
    <n v="8"/>
    <n v="708599.204359925"/>
    <n v="1"/>
  </r>
  <r>
    <x v="0"/>
    <s v="anupam.acrylic_17.apk"/>
    <x v="33"/>
    <n v="0"/>
    <n v="27032.110700000001"/>
    <n v="1"/>
  </r>
  <r>
    <x v="0"/>
    <s v="com.angrydoughnuts.android.alarmclock_15.apk"/>
    <x v="33"/>
    <n v="0"/>
    <n v="41284.407099999997"/>
    <n v="1"/>
  </r>
  <r>
    <x v="0"/>
    <s v="com.github.yeriomin.workoutlog_2.apk"/>
    <x v="33"/>
    <n v="0"/>
    <n v="32685.468400000002"/>
    <n v="1"/>
  </r>
  <r>
    <x v="0"/>
    <s v="com.gitlab.ardash.appleflinger.android_1005006.apk"/>
    <x v="33"/>
    <n v="0"/>
    <n v="41177.2909"/>
    <n v="1"/>
  </r>
  <r>
    <x v="0"/>
    <s v="com.miqote.shanawp_10.apk"/>
    <x v="33"/>
    <n v="0"/>
    <n v="23513.254499999999"/>
    <n v="1"/>
  </r>
  <r>
    <x v="0"/>
    <s v="com.notriddle.budget_44.apk"/>
    <x v="33"/>
    <n v="0"/>
    <n v="26609.174999999999"/>
    <n v="1"/>
  </r>
  <r>
    <x v="0"/>
    <s v="com.nutomic.ensichat_17.apk"/>
    <x v="33"/>
    <n v="0"/>
    <n v="99716.121700000003"/>
    <n v="1"/>
  </r>
  <r>
    <x v="0"/>
    <s v="daniel_32.flexiblewallpaper_2.apk"/>
    <x v="33"/>
    <n v="0"/>
    <n v="23120.2258"/>
    <n v="1"/>
  </r>
  <r>
    <x v="0"/>
    <s v="eu.kanade.tachiyomi_41.apk"/>
    <x v="33"/>
    <n v="0"/>
    <n v="186202.83799999999"/>
    <n v="1"/>
  </r>
  <r>
    <x v="0"/>
    <s v="eu.polarclock_10.apk"/>
    <x v="33"/>
    <n v="0"/>
    <n v="19091.737700000001"/>
    <n v="1"/>
  </r>
  <r>
    <x v="0"/>
    <s v="io.github.alketii.mightyknight_1.apk"/>
    <x v="33"/>
    <n v="0"/>
    <n v="43156.945800000001"/>
    <n v="1"/>
  </r>
  <r>
    <x v="0"/>
    <s v="io.github.lonamiwebs.klooni_820.apk"/>
    <x v="33"/>
    <n v="0"/>
    <n v="42568.693700000003"/>
    <n v="1"/>
  </r>
  <r>
    <x v="0"/>
    <s v="jackpal.androidterm_72.apk"/>
    <x v="33"/>
    <n v="0"/>
    <n v="33750.0357"/>
    <n v="1"/>
  </r>
  <r>
    <x v="0"/>
    <s v="net.khertan.forrunners_101030.apk"/>
    <x v="33"/>
    <n v="0"/>
    <n v="34692.236100000002"/>
    <n v="1"/>
  </r>
  <r>
    <x v="0"/>
    <s v="net.osmand.plus_355.apk"/>
    <x v="33"/>
    <n v="0"/>
    <n v="199451.26300000001"/>
    <n v="1"/>
  </r>
  <r>
    <x v="0"/>
    <s v="net.tedstein.AndroSS_17.apk"/>
    <x v="33"/>
    <n v="0"/>
    <n v="29466.561900000001"/>
    <n v="1"/>
  </r>
  <r>
    <x v="0"/>
    <s v="net.zygotelabs.locker_11.apk"/>
    <x v="33"/>
    <n v="0"/>
    <n v="25779.735199999999"/>
    <n v="1"/>
  </r>
  <r>
    <x v="0"/>
    <s v="nya.miku.wishmaster_54.apk"/>
    <x v="33"/>
    <n v="9"/>
    <n v="572299.92200000002"/>
    <n v="1"/>
  </r>
  <r>
    <x v="0"/>
    <s v="org.dnaq.dialer2_17.apk"/>
    <x v="33"/>
    <n v="2"/>
    <n v="32088.2307"/>
    <n v="1"/>
  </r>
  <r>
    <x v="0"/>
    <s v="org.dyndns.sven_ola.debian_kit_6.apk"/>
    <x v="33"/>
    <n v="0"/>
    <n v="27835.6787"/>
    <n v="1"/>
  </r>
  <r>
    <x v="0"/>
    <s v="org.jfedor.frozenbubble_54.apk"/>
    <x v="33"/>
    <n v="0"/>
    <n v="59005.827599999997"/>
    <n v="1"/>
  </r>
  <r>
    <x v="0"/>
    <s v="org.jsl.wfwt_14.apk"/>
    <x v="33"/>
    <n v="0"/>
    <n v="30344.532200000001"/>
    <n v="1"/>
  </r>
  <r>
    <x v="0"/>
    <s v="org.ninthfloor.copperpdf_4.apk"/>
    <x v="33"/>
    <n v="0"/>
    <n v="35950.343099999998"/>
    <n v="1"/>
  </r>
  <r>
    <x v="0"/>
    <s v="org.tuxpaint_923.apk"/>
    <x v="33"/>
    <n v="0"/>
    <n v="56138.057000000001"/>
    <n v="1"/>
  </r>
  <r>
    <x v="0"/>
    <s v="org.zamedev.gloomydungeons2.opensource_1602221800.apk"/>
    <x v="33"/>
    <n v="0"/>
    <n v="382541.815"/>
    <n v="1"/>
  </r>
  <r>
    <x v="0"/>
    <s v="protect.budgetwatch_29.apk"/>
    <x v="33"/>
    <n v="10"/>
    <n v="89581.871499999994"/>
    <n v="1"/>
  </r>
  <r>
    <x v="0"/>
    <s v="pt.isec.tp.am_4.apk"/>
    <x v="33"/>
    <n v="0"/>
    <n v="30489.482"/>
    <n v="1"/>
  </r>
  <r>
    <x v="0"/>
    <s v="ru.henridellal.dialer_10.apk"/>
    <x v="33"/>
    <n v="0"/>
    <n v="26306.217000000001"/>
    <n v="1"/>
  </r>
  <r>
    <x v="0"/>
    <s v="trikita.talalarmo_19.apk"/>
    <x v="33"/>
    <n v="0"/>
    <n v="41488.051899999999"/>
    <n v="1"/>
  </r>
  <r>
    <x v="0"/>
    <s v="uk.co.yahoo.p1rpp.calendartrigger_7.apk"/>
    <x v="33"/>
    <n v="8"/>
    <n v="36648.8531"/>
    <n v="1"/>
  </r>
  <r>
    <x v="1"/>
    <s v="anupam.acrylic_17.apk"/>
    <x v="33"/>
    <n v="0"/>
    <n v="30385.067142080501"/>
    <n v="1"/>
  </r>
  <r>
    <x v="1"/>
    <s v="com.angrydoughnuts.android.alarmclock_15.apk"/>
    <x v="33"/>
    <n v="0"/>
    <n v="41249.6968789491"/>
    <n v="1"/>
  </r>
  <r>
    <x v="1"/>
    <s v="com.github.yeriomin.workoutlog_2.apk"/>
    <x v="33"/>
    <n v="0"/>
    <n v="43633.295346051404"/>
    <n v="1"/>
  </r>
  <r>
    <x v="1"/>
    <s v="com.gitlab.ardash.appleflinger.android_1005006.apk"/>
    <x v="33"/>
    <n v="0"/>
    <n v="44862.225199118198"/>
    <n v="1"/>
  </r>
  <r>
    <x v="1"/>
    <s v="com.miqote.shanawp_10.apk"/>
    <x v="33"/>
    <n v="0"/>
    <n v="26547.982677118802"/>
    <n v="1"/>
  </r>
  <r>
    <x v="1"/>
    <s v="com.notriddle.budget_44.apk"/>
    <x v="33"/>
    <n v="0"/>
    <n v="33456.602415069901"/>
    <n v="1"/>
  </r>
  <r>
    <x v="1"/>
    <s v="daniel_32.flexiblewallpaper_2.apk"/>
    <x v="33"/>
    <n v="0"/>
    <n v="25016.500300960601"/>
    <n v="1"/>
  </r>
  <r>
    <x v="1"/>
    <s v="com.nutomic.ensichat_17.apk"/>
    <x v="33"/>
    <n v="0"/>
    <n v="107438.695064978"/>
    <n v="1"/>
  </r>
  <r>
    <x v="1"/>
    <s v="eu.kanade.tachiyomi_41.apk"/>
    <x v="33"/>
    <n v="0"/>
    <n v="209841.793341096"/>
    <n v="1"/>
  </r>
  <r>
    <x v="1"/>
    <s v="eu.polarclock_10.apk"/>
    <x v="33"/>
    <n v="0"/>
    <n v="23630.750752985401"/>
    <n v="1"/>
  </r>
  <r>
    <x v="1"/>
    <s v="io.github.alketii.mightyknight_1.apk"/>
    <x v="33"/>
    <n v="0"/>
    <n v="64323.493262054399"/>
    <n v="1"/>
  </r>
  <r>
    <x v="1"/>
    <s v="io.github.lonamiwebs.klooni_820.apk"/>
    <x v="33"/>
    <n v="0"/>
    <n v="49663.638698169903"/>
    <n v="1"/>
  </r>
  <r>
    <x v="1"/>
    <s v="net.khertan.forrunners_101030.apk"/>
    <x v="33"/>
    <n v="0"/>
    <n v="45409.432823071198"/>
    <n v="1"/>
  </r>
  <r>
    <x v="1"/>
    <s v="jackpal.androidterm_72.apk"/>
    <x v="33"/>
    <n v="0"/>
    <n v="45009.932275163002"/>
    <n v="1"/>
  </r>
  <r>
    <x v="1"/>
    <s v="net.osmand.plus_355.apk"/>
    <x v="33"/>
    <n v="0"/>
    <n v="238456.63239411"/>
    <n v="1"/>
  </r>
  <r>
    <x v="1"/>
    <s v="net.tedstein.AndroSS_17.apk"/>
    <x v="33"/>
    <n v="0"/>
    <n v="36357.038195943402"/>
    <n v="1"/>
  </r>
  <r>
    <x v="1"/>
    <s v="net.zygotelabs.locker_11.apk"/>
    <x v="33"/>
    <n v="0"/>
    <n v="38562.663397984499"/>
    <n v="1"/>
  </r>
  <r>
    <x v="1"/>
    <s v="nya.miku.wishmaster_54.apk"/>
    <x v="33"/>
    <n v="8"/>
    <n v="591117.774866055"/>
    <n v="1"/>
  </r>
  <r>
    <x v="1"/>
    <s v="org.dnaq.dialer2_17.apk"/>
    <x v="33"/>
    <n v="2"/>
    <n v="28727.7735560201"/>
    <n v="1"/>
  </r>
  <r>
    <x v="1"/>
    <s v="org.dyndns.sven_ola.debian_kit_6.apk"/>
    <x v="33"/>
    <n v="0"/>
    <n v="27350.153889041299"/>
    <n v="1"/>
  </r>
  <r>
    <x v="1"/>
    <s v="org.jfedor.frozenbubble_54.apk"/>
    <x v="33"/>
    <n v="0"/>
    <n v="65259.860410122201"/>
    <n v="1"/>
  </r>
  <r>
    <x v="1"/>
    <s v="org.jsl.wfwt_14.apk"/>
    <x v="33"/>
    <n v="0"/>
    <n v="35331.619780976303"/>
    <n v="1"/>
  </r>
  <r>
    <x v="1"/>
    <s v="org.ninthfloor.copperpdf_4.apk"/>
    <x v="33"/>
    <n v="0"/>
    <n v="24081.873432034601"/>
    <n v="1"/>
  </r>
  <r>
    <x v="1"/>
    <s v="org.tuxpaint_923.apk"/>
    <x v="33"/>
    <n v="0"/>
    <n v="49040.603213943497"/>
    <n v="1"/>
  </r>
  <r>
    <x v="1"/>
    <s v="org.zamedev.gloomydungeons2.opensource_1602221800.apk"/>
    <x v="33"/>
    <n v="0"/>
    <n v="422939.23298595398"/>
    <n v="1"/>
  </r>
  <r>
    <x v="1"/>
    <s v="protect.budgetwatch_29.apk"/>
    <x v="33"/>
    <n v="8"/>
    <n v="105951.713497983"/>
    <n v="1"/>
  </r>
  <r>
    <x v="1"/>
    <s v="pt.isec.tp.am_4.apk"/>
    <x v="33"/>
    <n v="0"/>
    <n v="37854.097413830401"/>
    <n v="1"/>
  </r>
  <r>
    <x v="1"/>
    <s v="ru.henridellal.dialer_10.apk"/>
    <x v="33"/>
    <n v="0"/>
    <n v="31069.036751985499"/>
    <n v="1"/>
  </r>
  <r>
    <x v="1"/>
    <s v="trikita.talalarmo_19.apk"/>
    <x v="33"/>
    <n v="0"/>
    <n v="43857.047609984802"/>
    <n v="1"/>
  </r>
  <r>
    <x v="1"/>
    <s v="uk.co.yahoo.p1rpp.calendartrigger_7.apk"/>
    <x v="33"/>
    <n v="8"/>
    <n v="56149.122016970003"/>
    <n v="1"/>
  </r>
  <r>
    <x v="2"/>
    <s v="protect.budgetwatch_29.apk"/>
    <x v="33"/>
    <n v="10"/>
    <n v="109409.935947041"/>
    <n v="1"/>
  </r>
  <r>
    <x v="2"/>
    <s v="org.jfedor.frozenbubble_54.apk"/>
    <x v="33"/>
    <n v="0"/>
    <n v="63411.867194110499"/>
    <n v="1"/>
  </r>
  <r>
    <x v="2"/>
    <s v="nya.miku.wishmaster_54.apk"/>
    <x v="33"/>
    <n v="8"/>
    <n v="670205.61841200094"/>
    <n v="1"/>
  </r>
  <r>
    <x v="2"/>
    <s v="eu.kanade.tachiyomi_41.apk"/>
    <x v="33"/>
    <n v="0"/>
    <n v="303513.59873602598"/>
    <n v="1"/>
  </r>
  <r>
    <x v="2"/>
    <s v="uk.co.yahoo.p1rpp.calendartrigger_7.apk"/>
    <x v="33"/>
    <n v="8"/>
    <n v="43406.707208952801"/>
    <n v="1"/>
  </r>
  <r>
    <x v="2"/>
    <s v="net.tedstein.AndroSS_17.apk"/>
    <x v="33"/>
    <n v="0"/>
    <n v="28438.670002971699"/>
    <n v="1"/>
  </r>
  <r>
    <x v="2"/>
    <s v="trikita.talalarmo_19.apk"/>
    <x v="33"/>
    <n v="0"/>
    <n v="32243.1700560264"/>
    <n v="1"/>
  </r>
  <r>
    <x v="2"/>
    <s v="net.osmand.plus_355.apk"/>
    <x v="33"/>
    <n v="0"/>
    <n v="276860.94133602403"/>
    <n v="1"/>
  </r>
  <r>
    <x v="2"/>
    <s v="org.zamedev.gloomydungeons2.opensource_1602221800.apk"/>
    <x v="33"/>
    <n v="0"/>
    <n v="453203.68351705797"/>
    <n v="1"/>
  </r>
  <r>
    <x v="2"/>
    <s v="com.github.yeriomin.workoutlog_2.apk"/>
    <x v="33"/>
    <n v="0"/>
    <n v="36008.578770910302"/>
    <n v="1"/>
  </r>
  <r>
    <x v="2"/>
    <s v="com.notriddle.budget_44.apk"/>
    <x v="33"/>
    <n v="0"/>
    <n v="35602.487683994601"/>
    <n v="1"/>
  </r>
  <r>
    <x v="2"/>
    <s v="org.tuxpaint_923.apk"/>
    <x v="33"/>
    <n v="0"/>
    <n v="51800.419120001599"/>
    <n v="1"/>
  </r>
  <r>
    <x v="2"/>
    <s v="net.zygotelabs.locker_11.apk"/>
    <x v="33"/>
    <n v="0"/>
    <n v="35093.853699974701"/>
    <n v="1"/>
  </r>
  <r>
    <x v="2"/>
    <s v="net.khertan.forrunners_101030.apk"/>
    <x v="33"/>
    <n v="0"/>
    <n v="35788.978070020603"/>
    <n v="1"/>
  </r>
  <r>
    <x v="2"/>
    <s v="com.angrydoughnuts.android.alarmclock_15.apk"/>
    <x v="33"/>
    <n v="0"/>
    <n v="39835.7462300919"/>
    <n v="1"/>
  </r>
  <r>
    <x v="2"/>
    <s v="jackpal.androidterm_72.apk"/>
    <x v="33"/>
    <n v="0"/>
    <n v="50485.517302993598"/>
    <n v="1"/>
  </r>
  <r>
    <x v="2"/>
    <s v="eu.polarclock_10.apk"/>
    <x v="33"/>
    <n v="0"/>
    <n v="24350.2649819711"/>
    <n v="1"/>
  </r>
  <r>
    <x v="2"/>
    <s v="org.dyndns.sven_ola.debian_kit_6.apk"/>
    <x v="33"/>
    <n v="0"/>
    <n v="23095.1203389558"/>
    <n v="1"/>
  </r>
  <r>
    <x v="2"/>
    <s v="ru.henridellal.dialer_10.apk"/>
    <x v="33"/>
    <n v="0"/>
    <n v="34627.872996032202"/>
    <n v="1"/>
  </r>
  <r>
    <x v="2"/>
    <s v="anupam.acrylic_17.apk"/>
    <x v="33"/>
    <n v="0"/>
    <n v="24377.347186091301"/>
    <n v="1"/>
  </r>
  <r>
    <x v="2"/>
    <s v="org.ninthfloor.copperpdf_4.apk"/>
    <x v="33"/>
    <n v="0"/>
    <n v="20481.457720976301"/>
    <n v="1"/>
  </r>
  <r>
    <x v="2"/>
    <s v="org.jsl.wfwt_14.apk"/>
    <x v="33"/>
    <n v="0"/>
    <n v="33104.740226059199"/>
    <n v="1"/>
  </r>
  <r>
    <x v="2"/>
    <s v="org.dnaq.dialer2_17.apk"/>
    <x v="33"/>
    <n v="2"/>
    <n v="28004.945963970302"/>
    <n v="1"/>
  </r>
  <r>
    <x v="2"/>
    <s v="com.nutomic.ensichat_17.apk"/>
    <x v="33"/>
    <n v="0"/>
    <n v="108982.95601794901"/>
    <n v="1"/>
  </r>
  <r>
    <x v="2"/>
    <s v="daniel_32.flexiblewallpaper_2.apk"/>
    <x v="33"/>
    <n v="0"/>
    <n v="21910.930537036598"/>
    <n v="1"/>
  </r>
  <r>
    <x v="2"/>
    <s v="io.github.alketii.mightyknight_1.apk"/>
    <x v="33"/>
    <n v="0"/>
    <n v="50485.904476954602"/>
    <n v="1"/>
  </r>
  <r>
    <x v="2"/>
    <s v="io.github.lonamiwebs.klooni_820.apk"/>
    <x v="33"/>
    <n v="0"/>
    <n v="40675.147839006902"/>
    <n v="1"/>
  </r>
  <r>
    <x v="2"/>
    <s v="com.gitlab.ardash.appleflinger.android_1005006.apk"/>
    <x v="33"/>
    <n v="0"/>
    <n v="36514.080330962301"/>
    <n v="1"/>
  </r>
  <r>
    <x v="2"/>
    <s v="pt.isec.tp.am_4.apk"/>
    <x v="33"/>
    <n v="0"/>
    <n v="32586.654187994998"/>
    <n v="1"/>
  </r>
  <r>
    <x v="2"/>
    <s v="com.miqote.shanawp_10.apk"/>
    <x v="33"/>
    <n v="0"/>
    <n v="24666.732657002201"/>
    <n v="1"/>
  </r>
  <r>
    <x v="0"/>
    <s v="com.github.yeriomin.workoutlog_2.apk"/>
    <x v="34"/>
    <n v="0"/>
    <n v="18687.408299999999"/>
    <n v="1"/>
  </r>
  <r>
    <x v="0"/>
    <s v="anupam.acrylic_17.apk"/>
    <x v="34"/>
    <n v="0"/>
    <n v="10242.938099999999"/>
    <n v="1"/>
  </r>
  <r>
    <x v="0"/>
    <s v="org.jsl.wfwt_14.apk"/>
    <x v="34"/>
    <n v="0"/>
    <n v="19314.264800000001"/>
    <n v="1"/>
  </r>
  <r>
    <x v="0"/>
    <s v="org.dnaq.dialer2_17.apk"/>
    <x v="34"/>
    <n v="2"/>
    <n v="17234.214"/>
    <n v="1"/>
  </r>
  <r>
    <x v="0"/>
    <s v="uk.co.yahoo.p1rpp.calendartrigger_7.apk"/>
    <x v="34"/>
    <n v="0"/>
    <n v="19520.89"/>
    <n v="1"/>
  </r>
  <r>
    <x v="0"/>
    <s v="org.ninthfloor.copperpdf_4.apk"/>
    <x v="34"/>
    <n v="0"/>
    <n v="9098.9188699999995"/>
    <n v="1"/>
  </r>
  <r>
    <x v="0"/>
    <s v="net.tedstein.AndroSS_17.apk"/>
    <x v="34"/>
    <n v="0"/>
    <n v="14074.7497"/>
    <n v="1"/>
  </r>
  <r>
    <x v="0"/>
    <s v="net.zygotelabs.locker_11.apk"/>
    <x v="34"/>
    <n v="0"/>
    <n v="16095.2778"/>
    <n v="1"/>
  </r>
  <r>
    <x v="0"/>
    <s v="com.angrydoughnuts.android.alarmclock_15.apk"/>
    <x v="34"/>
    <n v="0"/>
    <n v="26669.9853"/>
    <n v="1"/>
  </r>
  <r>
    <x v="0"/>
    <s v="org.tuxpaint_923.apk"/>
    <x v="34"/>
    <n v="0"/>
    <n v="21208.342799999999"/>
    <n v="1"/>
  </r>
  <r>
    <x v="0"/>
    <s v="trikita.talalarmo_19.apk"/>
    <x v="34"/>
    <n v="0"/>
    <n v="21636.367200000001"/>
    <n v="1"/>
  </r>
  <r>
    <x v="0"/>
    <s v="ru.henridellal.dialer_10.apk"/>
    <x v="34"/>
    <n v="0"/>
    <n v="20611.941699999999"/>
    <n v="1"/>
  </r>
  <r>
    <x v="0"/>
    <s v="org.dyndns.sven_ola.debian_kit_6.apk"/>
    <x v="34"/>
    <n v="0"/>
    <n v="16132.541999999999"/>
    <n v="1"/>
  </r>
  <r>
    <x v="0"/>
    <s v="com.nutomic.ensichat_17.apk"/>
    <x v="34"/>
    <n v="0"/>
    <n v="34462.320899999999"/>
    <n v="1"/>
  </r>
  <r>
    <x v="0"/>
    <s v="jackpal.androidterm_72.apk"/>
    <x v="34"/>
    <n v="0"/>
    <n v="14723.3727"/>
    <n v="1"/>
  </r>
  <r>
    <x v="0"/>
    <s v="eu.polarclock_10.apk"/>
    <x v="34"/>
    <n v="0"/>
    <n v="14495.6638"/>
    <n v="1"/>
  </r>
  <r>
    <x v="0"/>
    <s v="com.notriddle.budget_44.apk"/>
    <x v="34"/>
    <n v="0"/>
    <n v="14069.46"/>
    <n v="1"/>
  </r>
  <r>
    <x v="0"/>
    <s v="com.miqote.shanawp_10.apk"/>
    <x v="34"/>
    <n v="0"/>
    <n v="16929.294900000001"/>
    <n v="1"/>
  </r>
  <r>
    <x v="0"/>
    <s v="daniel_32.flexiblewallpaper_2.apk"/>
    <x v="34"/>
    <n v="0"/>
    <n v="10614.417600000001"/>
    <n v="1"/>
  </r>
  <r>
    <x v="0"/>
    <s v="net.khertan.forrunners_101030.apk"/>
    <x v="34"/>
    <n v="0"/>
    <n v="16138.088599999999"/>
    <n v="1"/>
  </r>
  <r>
    <x v="0"/>
    <s v="io.github.lonamiwebs.klooni_820.apk"/>
    <x v="34"/>
    <n v="0"/>
    <n v="20526.1054"/>
    <n v="1"/>
  </r>
  <r>
    <x v="0"/>
    <s v="com.gitlab.ardash.appleflinger.android_1005006.apk"/>
    <x v="34"/>
    <n v="0"/>
    <n v="22706.907999999999"/>
    <n v="1"/>
  </r>
  <r>
    <x v="0"/>
    <s v="pt.isec.tp.am_4.apk"/>
    <x v="34"/>
    <n v="0"/>
    <n v="16720.502899999999"/>
    <n v="1"/>
  </r>
  <r>
    <x v="0"/>
    <s v="io.github.alketii.mightyknight_1.apk"/>
    <x v="34"/>
    <n v="0"/>
    <n v="25031.0196"/>
    <n v="1"/>
  </r>
  <r>
    <x v="0"/>
    <s v="org.jfedor.frozenbubble_54.apk"/>
    <x v="34"/>
    <n v="0"/>
    <n v="42134.002200000003"/>
    <n v="1"/>
  </r>
  <r>
    <x v="0"/>
    <s v="org.zamedev.gloomydungeons2.opensource_1602221800.apk"/>
    <x v="34"/>
    <n v="0"/>
    <n v="45729.273000000001"/>
    <n v="1"/>
  </r>
  <r>
    <x v="0"/>
    <s v="protect.budgetwatch_29.apk"/>
    <x v="34"/>
    <n v="0"/>
    <n v="31579.654200000001"/>
    <n v="1"/>
  </r>
  <r>
    <x v="0"/>
    <s v="eu.kanade.tachiyomi_41.apk"/>
    <x v="34"/>
    <n v="0"/>
    <n v="80259.151700000002"/>
    <n v="1"/>
  </r>
  <r>
    <x v="0"/>
    <s v="net.osmand.plus_355.apk"/>
    <x v="34"/>
    <n v="0"/>
    <n v="96187.494999999995"/>
    <n v="1"/>
  </r>
  <r>
    <x v="0"/>
    <s v="nya.miku.wishmaster_54.apk"/>
    <x v="34"/>
    <n v="1"/>
    <n v="238387.38200000001"/>
    <n v="1"/>
  </r>
  <r>
    <x v="1"/>
    <s v="daniel_32.flexiblewallpaper_2.apk"/>
    <x v="34"/>
    <n v="0"/>
    <n v="28467.235706979402"/>
    <n v="1"/>
  </r>
  <r>
    <x v="1"/>
    <s v="jackpal.androidterm_72.apk"/>
    <x v="34"/>
    <n v="0"/>
    <n v="40319.705814006702"/>
    <n v="1"/>
  </r>
  <r>
    <x v="1"/>
    <s v="com.github.yeriomin.workoutlog_2.apk"/>
    <x v="34"/>
    <n v="0"/>
    <n v="46065.9603709355"/>
    <n v="1"/>
  </r>
  <r>
    <x v="1"/>
    <s v="net.tedstein.AndroSS_17.apk"/>
    <x v="34"/>
    <n v="0"/>
    <n v="46575.759748928198"/>
    <n v="1"/>
  </r>
  <r>
    <x v="1"/>
    <s v="com.nutomic.ensichat_17.apk"/>
    <x v="34"/>
    <n v="0"/>
    <n v="113452.639191993"/>
    <n v="1"/>
  </r>
  <r>
    <x v="1"/>
    <s v="org.tuxpaint_923.apk"/>
    <x v="34"/>
    <n v="0"/>
    <n v="51550.767364911699"/>
    <n v="1"/>
  </r>
  <r>
    <x v="1"/>
    <s v="uk.co.yahoo.p1rpp.calendartrigger_7.apk"/>
    <x v="34"/>
    <n v="0"/>
    <n v="53241.8276959797"/>
    <n v="1"/>
  </r>
  <r>
    <x v="1"/>
    <s v="trikita.talalarmo_19.apk"/>
    <x v="34"/>
    <n v="0"/>
    <n v="54403.0199128901"/>
    <n v="1"/>
  </r>
  <r>
    <x v="1"/>
    <s v="org.jsl.wfwt_14.apk"/>
    <x v="34"/>
    <n v="0"/>
    <n v="40874.995055026302"/>
    <n v="1"/>
  </r>
  <r>
    <x v="1"/>
    <s v="org.dnaq.dialer2_17.apk"/>
    <x v="34"/>
    <n v="2"/>
    <n v="44627.894420991601"/>
    <n v="1"/>
  </r>
  <r>
    <x v="1"/>
    <s v="com.notriddle.budget_44.apk"/>
    <x v="34"/>
    <n v="0"/>
    <n v="37679.1300199693"/>
    <n v="1"/>
  </r>
  <r>
    <x v="1"/>
    <s v="com.angrydoughnuts.android.alarmclock_15.apk"/>
    <x v="34"/>
    <n v="0"/>
    <n v="54580.6581650394"/>
    <n v="1"/>
  </r>
  <r>
    <x v="1"/>
    <s v="net.zygotelabs.locker_11.apk"/>
    <x v="34"/>
    <n v="0"/>
    <n v="44422.469589975597"/>
    <n v="1"/>
  </r>
  <r>
    <x v="1"/>
    <s v="anupam.acrylic_17.apk"/>
    <x v="34"/>
    <n v="0"/>
    <n v="34529.628878924901"/>
    <n v="1"/>
  </r>
  <r>
    <x v="1"/>
    <s v="eu.polarclock_10.apk"/>
    <x v="34"/>
    <n v="0"/>
    <n v="34929.784245090501"/>
    <n v="1"/>
  </r>
  <r>
    <x v="1"/>
    <s v="ru.henridellal.dialer_10.apk"/>
    <x v="34"/>
    <n v="0"/>
    <n v="42997.587154968598"/>
    <n v="1"/>
  </r>
  <r>
    <x v="1"/>
    <s v="org.dyndns.sven_ola.debian_kit_6.apk"/>
    <x v="34"/>
    <n v="0"/>
    <n v="44804.171215975599"/>
    <n v="1"/>
  </r>
  <r>
    <x v="1"/>
    <s v="net.khertan.forrunners_101030.apk"/>
    <x v="34"/>
    <n v="0"/>
    <n v="37819.519605021902"/>
    <n v="1"/>
  </r>
  <r>
    <x v="1"/>
    <s v="com.miqote.shanawp_10.apk"/>
    <x v="34"/>
    <n v="0"/>
    <n v="37783.982723020003"/>
    <n v="1"/>
  </r>
  <r>
    <x v="1"/>
    <s v="org.ninthfloor.copperpdf_4.apk"/>
    <x v="34"/>
    <n v="0"/>
    <n v="32863.634789013297"/>
    <n v="1"/>
  </r>
  <r>
    <x v="1"/>
    <s v="protect.budgetwatch_29.apk"/>
    <x v="34"/>
    <n v="0"/>
    <n v="61006.672989926301"/>
    <n v="1"/>
  </r>
  <r>
    <x v="1"/>
    <s v="org.jfedor.frozenbubble_54.apk"/>
    <x v="34"/>
    <n v="0"/>
    <n v="65890.045512001903"/>
    <n v="1"/>
  </r>
  <r>
    <x v="1"/>
    <s v="eu.kanade.tachiyomi_41.apk"/>
    <x v="34"/>
    <n v="0"/>
    <n v="182964.62323004301"/>
    <n v="1"/>
  </r>
  <r>
    <x v="1"/>
    <s v="nya.miku.wishmaster_54.apk"/>
    <x v="34"/>
    <n v="1"/>
    <n v="336470.275394967"/>
    <n v="1"/>
  </r>
  <r>
    <x v="1"/>
    <s v="io.github.lonamiwebs.klooni_820.apk"/>
    <x v="34"/>
    <n v="0"/>
    <n v="43246.771735954098"/>
    <n v="1"/>
  </r>
  <r>
    <x v="1"/>
    <s v="pt.isec.tp.am_4.apk"/>
    <x v="34"/>
    <n v="0"/>
    <n v="36734.070555074097"/>
    <n v="1"/>
  </r>
  <r>
    <x v="1"/>
    <s v="org.zamedev.gloomydungeons2.opensource_1602221800.apk"/>
    <x v="34"/>
    <n v="0"/>
    <n v="70646.274033002497"/>
    <n v="1"/>
  </r>
  <r>
    <x v="1"/>
    <s v="com.gitlab.ardash.appleflinger.android_1005006.apk"/>
    <x v="34"/>
    <n v="0"/>
    <n v="45965.370516991199"/>
    <n v="1"/>
  </r>
  <r>
    <x v="1"/>
    <s v="io.github.alketii.mightyknight_1.apk"/>
    <x v="34"/>
    <n v="0"/>
    <n v="48843.841584050097"/>
    <n v="1"/>
  </r>
  <r>
    <x v="1"/>
    <s v="net.osmand.plus_355.apk"/>
    <x v="34"/>
    <n v="0"/>
    <n v="249148.78763991801"/>
    <n v="1"/>
  </r>
  <r>
    <x v="2"/>
    <s v="eu.polarclock_10.apk"/>
    <x v="34"/>
    <n v="0"/>
    <n v="28906.462180893799"/>
    <n v="1"/>
  </r>
  <r>
    <x v="2"/>
    <s v="org.ninthfloor.copperpdf_4.apk"/>
    <x v="34"/>
    <n v="0"/>
    <n v="29062.4102391302"/>
    <n v="1"/>
  </r>
  <r>
    <x v="2"/>
    <s v="com.github.yeriomin.workoutlog_2.apk"/>
    <x v="34"/>
    <n v="0"/>
    <n v="40550.873956875803"/>
    <n v="1"/>
  </r>
  <r>
    <x v="2"/>
    <s v="com.notriddle.budget_44.apk"/>
    <x v="34"/>
    <n v="0"/>
    <n v="43753.162755863697"/>
    <n v="1"/>
  </r>
  <r>
    <x v="2"/>
    <s v="jackpal.androidterm_72.apk"/>
    <x v="34"/>
    <n v="0"/>
    <n v="43745.224586920798"/>
    <n v="1"/>
  </r>
  <r>
    <x v="2"/>
    <s v="net.tedstein.AndroSS_17.apk"/>
    <x v="34"/>
    <n v="0"/>
    <n v="43764.893672894599"/>
    <n v="1"/>
  </r>
  <r>
    <x v="2"/>
    <s v="org.jsl.wfwt_14.apk"/>
    <x v="34"/>
    <n v="0"/>
    <n v="43842.448459938103"/>
    <n v="1"/>
  </r>
  <r>
    <x v="2"/>
    <s v="org.dyndns.sven_ola.debian_kit_6.apk"/>
    <x v="34"/>
    <n v="0"/>
    <n v="43647.814291994997"/>
    <n v="1"/>
  </r>
  <r>
    <x v="2"/>
    <s v="trikita.talalarmo_19.apk"/>
    <x v="34"/>
    <n v="0"/>
    <n v="52606.068500084803"/>
    <n v="1"/>
  </r>
  <r>
    <x v="2"/>
    <s v="com.nutomic.ensichat_17.apk"/>
    <x v="34"/>
    <n v="0"/>
    <n v="74401.697955094205"/>
    <n v="1"/>
  </r>
  <r>
    <x v="2"/>
    <s v="anupam.acrylic_17.apk"/>
    <x v="34"/>
    <n v="0"/>
    <n v="44419.399464037197"/>
    <n v="1"/>
  </r>
  <r>
    <x v="2"/>
    <s v="com.miqote.shanawp_10.apk"/>
    <x v="34"/>
    <n v="0"/>
    <n v="44353.794540045703"/>
    <n v="1"/>
  </r>
  <r>
    <x v="2"/>
    <s v="daniel_32.flexiblewallpaper_2.apk"/>
    <x v="34"/>
    <n v="0"/>
    <n v="39135.821010917403"/>
    <n v="1"/>
  </r>
  <r>
    <x v="2"/>
    <s v="pt.isec.tp.am_4.apk"/>
    <x v="34"/>
    <n v="0"/>
    <n v="44452.305566985102"/>
    <n v="1"/>
  </r>
  <r>
    <x v="2"/>
    <s v="net.khertan.forrunners_101030.apk"/>
    <x v="34"/>
    <n v="0"/>
    <n v="44128.2149350736"/>
    <n v="1"/>
  </r>
  <r>
    <x v="2"/>
    <s v="net.zygotelabs.locker_11.apk"/>
    <x v="34"/>
    <n v="0"/>
    <n v="52385.239297989698"/>
    <n v="1"/>
  </r>
  <r>
    <x v="2"/>
    <s v="io.github.lonamiwebs.klooni_820.apk"/>
    <x v="34"/>
    <n v="0"/>
    <n v="52381.714347051398"/>
    <n v="1"/>
  </r>
  <r>
    <x v="2"/>
    <s v="com.angrydoughnuts.android.alarmclock_15.apk"/>
    <x v="34"/>
    <n v="0"/>
    <n v="55867.851680144602"/>
    <n v="1"/>
  </r>
  <r>
    <x v="2"/>
    <s v="io.github.alketii.mightyknight_1.apk"/>
    <x v="34"/>
    <n v="0"/>
    <n v="52388.182848924698"/>
    <n v="1"/>
  </r>
  <r>
    <x v="2"/>
    <s v="org.jfedor.frozenbubble_54.apk"/>
    <x v="34"/>
    <n v="0"/>
    <n v="54063.183192862198"/>
    <n v="1"/>
  </r>
  <r>
    <x v="2"/>
    <s v="com.gitlab.ardash.appleflinger.android_1005006.apk"/>
    <x v="34"/>
    <n v="0"/>
    <n v="57869.891745038301"/>
    <n v="1"/>
  </r>
  <r>
    <x v="2"/>
    <s v="protect.budgetwatch_29.apk"/>
    <x v="34"/>
    <n v="0"/>
    <n v="65373.784810071797"/>
    <n v="1"/>
  </r>
  <r>
    <x v="2"/>
    <s v="ru.henridellal.dialer_10.apk"/>
    <x v="34"/>
    <n v="0"/>
    <n v="43719.938508002"/>
    <n v="1"/>
  </r>
  <r>
    <x v="2"/>
    <s v="org.zamedev.gloomydungeons2.opensource_1602221800.apk"/>
    <x v="34"/>
    <n v="0"/>
    <n v="72003.611498977902"/>
    <n v="1"/>
  </r>
  <r>
    <x v="2"/>
    <s v="eu.kanade.tachiyomi_41.apk"/>
    <x v="34"/>
    <n v="0"/>
    <n v="147259.59291402201"/>
    <n v="1"/>
  </r>
  <r>
    <x v="2"/>
    <s v="org.dnaq.dialer2_17.apk"/>
    <x v="34"/>
    <n v="2"/>
    <n v="44416.141088120603"/>
    <n v="1"/>
  </r>
  <r>
    <x v="2"/>
    <s v="net.osmand.plus_355.apk"/>
    <x v="34"/>
    <n v="0"/>
    <n v="183426.909676985"/>
    <n v="1"/>
  </r>
  <r>
    <x v="2"/>
    <s v="org.tuxpaint_923.apk"/>
    <x v="34"/>
    <n v="0"/>
    <n v="52563.773372909003"/>
    <n v="1"/>
  </r>
  <r>
    <x v="2"/>
    <s v="uk.co.yahoo.p1rpp.calendartrigger_7.apk"/>
    <x v="34"/>
    <n v="0"/>
    <n v="43784.936406183901"/>
    <n v="1"/>
  </r>
  <r>
    <x v="2"/>
    <s v="nya.miku.wishmaster_54.apk"/>
    <x v="34"/>
    <n v="1"/>
    <n v="352268.31532898301"/>
    <n v="1"/>
  </r>
  <r>
    <x v="0"/>
    <s v="org.jsl.wfwt_14.apk"/>
    <x v="35"/>
    <n v="0"/>
    <n v="18846.912499999999"/>
    <n v="1"/>
  </r>
  <r>
    <x v="0"/>
    <s v="trikita.talalarmo_19.apk"/>
    <x v="35"/>
    <n v="0"/>
    <n v="18271.985100000002"/>
    <n v="1"/>
  </r>
  <r>
    <x v="0"/>
    <s v="org.ninthfloor.copperpdf_4.apk"/>
    <x v="35"/>
    <n v="0"/>
    <n v="9358.0089900000003"/>
    <n v="1"/>
  </r>
  <r>
    <x v="0"/>
    <s v="net.tedstein.AndroSS_17.apk"/>
    <x v="35"/>
    <n v="0"/>
    <n v="10529.1217"/>
    <n v="1"/>
  </r>
  <r>
    <x v="0"/>
    <s v="com.angrydoughnuts.android.alarmclock_15.apk"/>
    <x v="35"/>
    <n v="0"/>
    <n v="16801.425500000001"/>
    <n v="1"/>
  </r>
  <r>
    <x v="0"/>
    <s v="anupam.acrylic_17.apk"/>
    <x v="35"/>
    <n v="0"/>
    <n v="9126.6225200000008"/>
    <n v="1"/>
  </r>
  <r>
    <x v="0"/>
    <s v="org.dnaq.dialer2_17.apk"/>
    <x v="35"/>
    <n v="2"/>
    <n v="12146.799499999999"/>
    <n v="1"/>
  </r>
  <r>
    <x v="0"/>
    <s v="uk.co.yahoo.p1rpp.calendartrigger_7.apk"/>
    <x v="35"/>
    <n v="8"/>
    <n v="17830.887200000001"/>
    <n v="1"/>
  </r>
  <r>
    <x v="0"/>
    <s v="com.github.yeriomin.workoutlog_2.apk"/>
    <x v="35"/>
    <n v="0"/>
    <n v="15447.084800000001"/>
    <n v="1"/>
  </r>
  <r>
    <x v="0"/>
    <s v="org.tuxpaint_923.apk"/>
    <x v="35"/>
    <n v="0"/>
    <n v="19590.609100000001"/>
    <n v="1"/>
  </r>
  <r>
    <x v="0"/>
    <s v="jackpal.androidterm_72.apk"/>
    <x v="35"/>
    <n v="0"/>
    <n v="20402.0118"/>
    <n v="1"/>
  </r>
  <r>
    <x v="0"/>
    <s v="com.notriddle.budget_44.apk"/>
    <x v="35"/>
    <n v="0"/>
    <n v="14887.5008"/>
    <n v="1"/>
  </r>
  <r>
    <x v="0"/>
    <s v="ru.henridellal.dialer_10.apk"/>
    <x v="35"/>
    <n v="0"/>
    <n v="13958.5465"/>
    <n v="1"/>
  </r>
  <r>
    <x v="0"/>
    <s v="com.nutomic.ensichat_17.apk"/>
    <x v="35"/>
    <n v="0"/>
    <n v="37209.958299999998"/>
    <n v="1"/>
  </r>
  <r>
    <x v="0"/>
    <s v="eu.polarclock_10.apk"/>
    <x v="35"/>
    <n v="0"/>
    <n v="10330.524100000001"/>
    <n v="1"/>
  </r>
  <r>
    <x v="0"/>
    <s v="org.dyndns.sven_ola.debian_kit_6.apk"/>
    <x v="35"/>
    <n v="0"/>
    <n v="10338.1068"/>
    <n v="1"/>
  </r>
  <r>
    <x v="0"/>
    <s v="com.miqote.shanawp_10.apk"/>
    <x v="35"/>
    <n v="0"/>
    <n v="8815.4945299999999"/>
    <n v="1"/>
  </r>
  <r>
    <x v="0"/>
    <s v="net.zygotelabs.locker_11.apk"/>
    <x v="35"/>
    <n v="0"/>
    <n v="11247.566199999999"/>
    <n v="1"/>
  </r>
  <r>
    <x v="0"/>
    <s v="daniel_32.flexiblewallpaper_2.apk"/>
    <x v="35"/>
    <n v="0"/>
    <n v="8489.11859"/>
    <n v="1"/>
  </r>
  <r>
    <x v="0"/>
    <s v="io.github.lonamiwebs.klooni_820.apk"/>
    <x v="35"/>
    <n v="0"/>
    <n v="15046.380800000001"/>
    <n v="1"/>
  </r>
  <r>
    <x v="0"/>
    <s v="net.khertan.forrunners_101030.apk"/>
    <x v="35"/>
    <n v="0"/>
    <n v="12332.9689"/>
    <n v="1"/>
  </r>
  <r>
    <x v="0"/>
    <s v="com.gitlab.ardash.appleflinger.android_1005006.apk"/>
    <x v="35"/>
    <n v="0"/>
    <n v="14446.2862"/>
    <n v="1"/>
  </r>
  <r>
    <x v="0"/>
    <s v="pt.isec.tp.am_4.apk"/>
    <x v="35"/>
    <n v="0"/>
    <n v="13107.636500000001"/>
    <n v="1"/>
  </r>
  <r>
    <x v="0"/>
    <s v="io.github.alketii.mightyknight_1.apk"/>
    <x v="35"/>
    <n v="0"/>
    <n v="19026.0746"/>
    <n v="1"/>
  </r>
  <r>
    <x v="0"/>
    <s v="org.jfedor.frozenbubble_54.apk"/>
    <x v="35"/>
    <n v="0"/>
    <n v="21395.996200000001"/>
    <n v="1"/>
  </r>
  <r>
    <x v="0"/>
    <s v="protect.budgetwatch_29.apk"/>
    <x v="35"/>
    <n v="10"/>
    <n v="43574.920100000003"/>
    <n v="1"/>
  </r>
  <r>
    <x v="0"/>
    <s v="eu.kanade.tachiyomi_41.apk"/>
    <x v="35"/>
    <n v="0"/>
    <n v="76691.805200000003"/>
    <n v="1"/>
  </r>
  <r>
    <x v="0"/>
    <s v="org.zamedev.gloomydungeons2.opensource_1602221800.apk"/>
    <x v="35"/>
    <n v="0"/>
    <n v="275772.12699999998"/>
    <n v="1"/>
  </r>
  <r>
    <x v="0"/>
    <s v="nya.miku.wishmaster_54.apk"/>
    <x v="35"/>
    <n v="9"/>
    <n v="365387.201"/>
    <n v="1"/>
  </r>
  <r>
    <x v="0"/>
    <s v="net.osmand.plus_355.apk"/>
    <x v="35"/>
    <n v="0"/>
    <n v="81081.4185"/>
    <n v="1"/>
  </r>
  <r>
    <x v="1"/>
    <s v="org.ninthfloor.copperpdf_4.apk"/>
    <x v="35"/>
    <n v="0"/>
    <n v="22909.344887943"/>
    <n v="1"/>
  </r>
  <r>
    <x v="1"/>
    <s v="org.jsl.wfwt_14.apk"/>
    <x v="35"/>
    <n v="0"/>
    <n v="34129.476745030799"/>
    <n v="1"/>
  </r>
  <r>
    <x v="1"/>
    <s v="uk.co.yahoo.p1rpp.calendartrigger_7.apk"/>
    <x v="35"/>
    <n v="8"/>
    <n v="48315.720994025403"/>
    <n v="1"/>
  </r>
  <r>
    <x v="1"/>
    <s v="trikita.talalarmo_19.apk"/>
    <x v="35"/>
    <n v="0"/>
    <n v="39952.953283907802"/>
    <n v="1"/>
  </r>
  <r>
    <x v="1"/>
    <s v="com.notriddle.budget_44.apk"/>
    <x v="35"/>
    <n v="0"/>
    <n v="30751.808086060901"/>
    <n v="1"/>
  </r>
  <r>
    <x v="1"/>
    <s v="org.tuxpaint_923.apk"/>
    <x v="35"/>
    <n v="0"/>
    <n v="42495.564447948702"/>
    <n v="1"/>
  </r>
  <r>
    <x v="1"/>
    <s v="com.nutomic.ensichat_17.apk"/>
    <x v="35"/>
    <n v="0"/>
    <n v="117448.068382916"/>
    <n v="1"/>
  </r>
  <r>
    <x v="1"/>
    <s v="anupam.acrylic_17.apk"/>
    <x v="35"/>
    <n v="0"/>
    <n v="24502.032449003302"/>
    <n v="1"/>
  </r>
  <r>
    <x v="1"/>
    <s v="org.dnaq.dialer2_17.apk"/>
    <x v="35"/>
    <n v="2"/>
    <n v="29115.040875971299"/>
    <n v="1"/>
  </r>
  <r>
    <x v="1"/>
    <s v="jackpal.androidterm_72.apk"/>
    <x v="35"/>
    <n v="0"/>
    <n v="44422.010801033997"/>
    <n v="1"/>
  </r>
  <r>
    <x v="1"/>
    <s v="net.zygotelabs.locker_11.apk"/>
    <x v="35"/>
    <n v="0"/>
    <n v="27010.601964080699"/>
    <n v="1"/>
  </r>
  <r>
    <x v="1"/>
    <s v="eu.polarclock_10.apk"/>
    <x v="35"/>
    <n v="0"/>
    <n v="19437.663936987501"/>
    <n v="1"/>
  </r>
  <r>
    <x v="1"/>
    <s v="com.miqote.shanawp_10.apk"/>
    <x v="35"/>
    <n v="0"/>
    <n v="23095.671140938"/>
    <n v="1"/>
  </r>
  <r>
    <x v="1"/>
    <s v="com.angrydoughnuts.android.alarmclock_15.apk"/>
    <x v="35"/>
    <n v="0"/>
    <n v="38331.772993085899"/>
    <n v="1"/>
  </r>
  <r>
    <x v="1"/>
    <s v="ru.henridellal.dialer_10.apk"/>
    <x v="35"/>
    <n v="0"/>
    <n v="27615.513983997502"/>
    <n v="1"/>
  </r>
  <r>
    <x v="1"/>
    <s v="org.dyndns.sven_ola.debian_kit_6.apk"/>
    <x v="35"/>
    <n v="0"/>
    <n v="24742.9047810146"/>
    <n v="1"/>
  </r>
  <r>
    <x v="1"/>
    <s v="net.khertan.forrunners_101030.apk"/>
    <x v="35"/>
    <n v="0"/>
    <n v="35123.454721993701"/>
    <n v="1"/>
  </r>
  <r>
    <x v="1"/>
    <s v="daniel_32.flexiblewallpaper_2.apk"/>
    <x v="35"/>
    <n v="0"/>
    <n v="23940.521716023701"/>
    <n v="1"/>
  </r>
  <r>
    <x v="1"/>
    <s v="net.tedstein.AndroSS_17.apk"/>
    <x v="35"/>
    <n v="0"/>
    <n v="32441.386591992301"/>
    <n v="1"/>
  </r>
  <r>
    <x v="1"/>
    <s v="com.github.yeriomin.workoutlog_2.apk"/>
    <x v="35"/>
    <n v="0"/>
    <n v="42999.731482006602"/>
    <n v="1"/>
  </r>
  <r>
    <x v="1"/>
    <s v="io.github.lonamiwebs.klooni_820.apk"/>
    <x v="35"/>
    <n v="0"/>
    <n v="45911.057086079301"/>
    <n v="1"/>
  </r>
  <r>
    <x v="1"/>
    <s v="pt.isec.tp.am_4.apk"/>
    <x v="35"/>
    <n v="0"/>
    <n v="40142.643606988699"/>
    <n v="1"/>
  </r>
  <r>
    <x v="1"/>
    <s v="com.gitlab.ardash.appleflinger.android_1005006.apk"/>
    <x v="35"/>
    <n v="0"/>
    <n v="40406.380962929601"/>
    <n v="1"/>
  </r>
  <r>
    <x v="1"/>
    <s v="net.osmand.plus_355.apk"/>
    <x v="35"/>
    <n v="0"/>
    <n v="297245.538648916"/>
    <n v="1"/>
  </r>
  <r>
    <x v="1"/>
    <s v="org.zamedev.gloomydungeons2.opensource_1602221800.apk"/>
    <x v="35"/>
    <n v="0"/>
    <n v="427752.508427947"/>
    <n v="1"/>
  </r>
  <r>
    <x v="1"/>
    <s v="nya.miku.wishmaster_54.apk"/>
    <x v="35"/>
    <n v="9"/>
    <n v="659155.76607198396"/>
    <n v="1"/>
  </r>
  <r>
    <x v="1"/>
    <s v="eu.kanade.tachiyomi_41.apk"/>
    <x v="35"/>
    <n v="0"/>
    <n v="254117.952991044"/>
    <n v="1"/>
  </r>
  <r>
    <x v="1"/>
    <s v="io.github.alketii.mightyknight_1.apk"/>
    <x v="35"/>
    <n v="0"/>
    <n v="50831.332395085999"/>
    <n v="1"/>
  </r>
  <r>
    <x v="1"/>
    <s v="org.jfedor.frozenbubble_54.apk"/>
    <x v="35"/>
    <n v="0"/>
    <n v="59448.971959995099"/>
    <n v="1"/>
  </r>
  <r>
    <x v="1"/>
    <s v="protect.budgetwatch_29.apk"/>
    <x v="35"/>
    <n v="10"/>
    <n v="95397.527127992304"/>
    <n v="1"/>
  </r>
  <r>
    <x v="2"/>
    <s v="uk.co.yahoo.p1rpp.calendartrigger_7.apk"/>
    <x v="35"/>
    <n v="8"/>
    <n v="62033.207410946401"/>
    <n v="1"/>
  </r>
  <r>
    <x v="2"/>
    <s v="com.github.yeriomin.workoutlog_2.apk"/>
    <x v="35"/>
    <n v="0"/>
    <n v="42680.247905896897"/>
    <n v="1"/>
  </r>
  <r>
    <x v="2"/>
    <s v="com.notriddle.budget_44.apk"/>
    <x v="35"/>
    <n v="0"/>
    <n v="36631.411114009097"/>
    <n v="1"/>
  </r>
  <r>
    <x v="2"/>
    <s v="org.tuxpaint_923.apk"/>
    <x v="35"/>
    <n v="0"/>
    <n v="59607.488506007903"/>
    <n v="1"/>
  </r>
  <r>
    <x v="2"/>
    <s v="eu.polarclock_10.apk"/>
    <x v="35"/>
    <n v="0"/>
    <n v="33837.046492844798"/>
    <n v="1"/>
  </r>
  <r>
    <x v="2"/>
    <s v="org.dyndns.sven_ola.debian_kit_6.apk"/>
    <x v="35"/>
    <n v="0"/>
    <n v="36669.211470987597"/>
    <n v="1"/>
  </r>
  <r>
    <x v="2"/>
    <s v="jackpal.androidterm_72.apk"/>
    <x v="35"/>
    <n v="0"/>
    <n v="52745.157758938098"/>
    <n v="1"/>
  </r>
  <r>
    <x v="2"/>
    <s v="ru.henridellal.dialer_10.apk"/>
    <x v="35"/>
    <n v="0"/>
    <n v="48788.4365220088"/>
    <n v="1"/>
  </r>
  <r>
    <x v="2"/>
    <s v="anupam.acrylic_17.apk"/>
    <x v="35"/>
    <n v="0"/>
    <n v="34184.377491008403"/>
    <n v="1"/>
  </r>
  <r>
    <x v="2"/>
    <s v="org.dnaq.dialer2_17.apk"/>
    <x v="35"/>
    <n v="2"/>
    <n v="38916.842099046298"/>
    <n v="1"/>
  </r>
  <r>
    <x v="2"/>
    <s v="daniel_32.flexiblewallpaper_2.apk"/>
    <x v="35"/>
    <n v="0"/>
    <n v="25806.460622930899"/>
    <n v="1"/>
  </r>
  <r>
    <x v="2"/>
    <s v="net.khertan.forrunners_101030.apk"/>
    <x v="35"/>
    <n v="0"/>
    <n v="41781.205744948202"/>
    <n v="1"/>
  </r>
  <r>
    <x v="2"/>
    <s v="com.miqote.shanawp_10.apk"/>
    <x v="35"/>
    <n v="0"/>
    <n v="26962.911309907198"/>
    <n v="1"/>
  </r>
  <r>
    <x v="2"/>
    <s v="net.zygotelabs.locker_11.apk"/>
    <x v="35"/>
    <n v="0"/>
    <n v="37737.189688021303"/>
    <n v="1"/>
  </r>
  <r>
    <x v="2"/>
    <s v="pt.isec.tp.am_4.apk"/>
    <x v="35"/>
    <n v="0"/>
    <n v="37038.243653019803"/>
    <n v="1"/>
  </r>
  <r>
    <x v="2"/>
    <s v="com.nutomic.ensichat_17.apk"/>
    <x v="35"/>
    <n v="0"/>
    <n v="127399.15317902299"/>
    <n v="1"/>
  </r>
  <r>
    <x v="2"/>
    <s v="com.gitlab.ardash.appleflinger.android_1005006.apk"/>
    <x v="35"/>
    <n v="0"/>
    <n v="41332.358272047699"/>
    <n v="1"/>
  </r>
  <r>
    <x v="2"/>
    <s v="org.jfedor.frozenbubble_54.apk"/>
    <x v="35"/>
    <n v="0"/>
    <n v="67345.8901878912"/>
    <n v="1"/>
  </r>
  <r>
    <x v="2"/>
    <s v="io.github.alketii.mightyknight_1.apk"/>
    <x v="35"/>
    <n v="0"/>
    <n v="52932.130453875201"/>
    <n v="1"/>
  </r>
  <r>
    <x v="2"/>
    <s v="protect.budgetwatch_29.apk"/>
    <x v="35"/>
    <n v="10"/>
    <n v="106293.43150206799"/>
    <n v="1"/>
  </r>
  <r>
    <x v="2"/>
    <s v="org.zamedev.gloomydungeons2.opensource_1602221800.apk"/>
    <x v="35"/>
    <n v="0"/>
    <n v="426401.750011136"/>
    <n v="1"/>
  </r>
  <r>
    <x v="2"/>
    <s v="eu.kanade.tachiyomi_41.apk"/>
    <x v="35"/>
    <n v="0"/>
    <n v="281985.18942901801"/>
    <n v="1"/>
  </r>
  <r>
    <x v="2"/>
    <s v="io.github.lonamiwebs.klooni_820.apk"/>
    <x v="35"/>
    <n v="0"/>
    <n v="47146.8430468812"/>
    <n v="1"/>
  </r>
  <r>
    <x v="2"/>
    <s v="net.osmand.plus_355.apk"/>
    <x v="35"/>
    <n v="0"/>
    <n v="280681.68945284502"/>
    <n v="1"/>
  </r>
  <r>
    <x v="2"/>
    <s v="com.angrydoughnuts.android.alarmclock_15.apk"/>
    <x v="35"/>
    <n v="0"/>
    <n v="59440.095175057599"/>
    <n v="1"/>
  </r>
  <r>
    <x v="2"/>
    <s v="nya.miku.wishmaster_54.apk"/>
    <x v="35"/>
    <n v="9"/>
    <n v="677600.40635196399"/>
    <n v="1"/>
  </r>
  <r>
    <x v="2"/>
    <s v="org.ninthfloor.copperpdf_4.apk"/>
    <x v="35"/>
    <n v="0"/>
    <n v="31360.6519768945"/>
    <n v="1"/>
  </r>
  <r>
    <x v="2"/>
    <s v="org.jsl.wfwt_14.apk"/>
    <x v="35"/>
    <n v="0"/>
    <n v="43337.461590999701"/>
    <n v="1"/>
  </r>
  <r>
    <x v="2"/>
    <s v="net.tedstein.AndroSS_17.apk"/>
    <x v="35"/>
    <n v="0"/>
    <n v="32790.0422520469"/>
    <n v="1"/>
  </r>
  <r>
    <x v="2"/>
    <s v="trikita.talalarmo_19.apk"/>
    <x v="35"/>
    <n v="0"/>
    <n v="55074.892902979598"/>
    <n v="1"/>
  </r>
  <r>
    <x v="0"/>
    <s v="net.osmand.plus_355.apk"/>
    <x v="36"/>
    <n v="0"/>
    <n v="78782.894700000004"/>
    <n v="1"/>
  </r>
  <r>
    <x v="0"/>
    <s v="nya.miku.wishmaster_54.apk"/>
    <x v="36"/>
    <n v="9"/>
    <n v="359812.67800000001"/>
    <n v="1"/>
  </r>
  <r>
    <x v="0"/>
    <s v="org.jsl.wfwt_14.apk"/>
    <x v="36"/>
    <n v="0"/>
    <n v="14159.6837"/>
    <n v="1"/>
  </r>
  <r>
    <x v="0"/>
    <s v="trikita.talalarmo_19.apk"/>
    <x v="36"/>
    <n v="0"/>
    <n v="12822.8586"/>
    <n v="1"/>
  </r>
  <r>
    <x v="0"/>
    <s v="org.ninthfloor.copperpdf_4.apk"/>
    <x v="36"/>
    <n v="0"/>
    <n v="8811.3786600000003"/>
    <n v="1"/>
  </r>
  <r>
    <x v="0"/>
    <s v="net.tedstein.AndroSS_17.apk"/>
    <x v="36"/>
    <n v="0"/>
    <n v="9422.4894100000001"/>
    <n v="1"/>
  </r>
  <r>
    <x v="0"/>
    <s v="com.github.yeriomin.workoutlog_2.apk"/>
    <x v="36"/>
    <n v="0"/>
    <n v="11918.7585"/>
    <n v="1"/>
  </r>
  <r>
    <x v="0"/>
    <s v="uk.co.yahoo.p1rpp.calendartrigger_7.apk"/>
    <x v="36"/>
    <n v="8"/>
    <n v="19426.1309"/>
    <n v="1"/>
  </r>
  <r>
    <x v="0"/>
    <s v="org.tuxpaint_923.apk"/>
    <x v="36"/>
    <n v="0"/>
    <n v="19225.328799999999"/>
    <n v="1"/>
  </r>
  <r>
    <x v="0"/>
    <s v="jackpal.androidterm_72.apk"/>
    <x v="36"/>
    <n v="0"/>
    <n v="17474.230800000001"/>
    <n v="1"/>
  </r>
  <r>
    <x v="0"/>
    <s v="com.notriddle.budget_44.apk"/>
    <x v="36"/>
    <n v="0"/>
    <n v="11865.929700000001"/>
    <n v="1"/>
  </r>
  <r>
    <x v="0"/>
    <s v="eu.polarclock_10.apk"/>
    <x v="36"/>
    <n v="0"/>
    <n v="6684.2378099999996"/>
    <n v="1"/>
  </r>
  <r>
    <x v="0"/>
    <s v="com.nutomic.ensichat_17.apk"/>
    <x v="36"/>
    <n v="0"/>
    <n v="34261.539199999999"/>
    <n v="1"/>
  </r>
  <r>
    <x v="0"/>
    <s v="ru.henridellal.dialer_10.apk"/>
    <x v="36"/>
    <n v="0"/>
    <n v="10170.2441"/>
    <n v="1"/>
  </r>
  <r>
    <x v="0"/>
    <s v="com.angrydoughnuts.android.alarmclock_15.apk"/>
    <x v="36"/>
    <n v="0"/>
    <n v="15618.496300000001"/>
    <n v="1"/>
  </r>
  <r>
    <x v="0"/>
    <s v="org.dyndns.sven_ola.debian_kit_6.apk"/>
    <x v="36"/>
    <n v="0"/>
    <n v="12031.8254"/>
    <n v="1"/>
  </r>
  <r>
    <x v="0"/>
    <s v="anupam.acrylic_17.apk"/>
    <x v="36"/>
    <n v="0"/>
    <n v="12964.9208"/>
    <n v="1"/>
  </r>
  <r>
    <x v="0"/>
    <s v="org.dnaq.dialer2_17.apk"/>
    <x v="36"/>
    <n v="2"/>
    <n v="14563.6412"/>
    <n v="1"/>
  </r>
  <r>
    <x v="0"/>
    <s v="com.miqote.shanawp_10.apk"/>
    <x v="36"/>
    <n v="0"/>
    <n v="12850.7166"/>
    <n v="1"/>
  </r>
  <r>
    <x v="0"/>
    <s v="net.zygotelabs.locker_11.apk"/>
    <x v="36"/>
    <n v="0"/>
    <n v="15657.082399999999"/>
    <n v="1"/>
  </r>
  <r>
    <x v="0"/>
    <s v="daniel_32.flexiblewallpaper_2.apk"/>
    <x v="36"/>
    <n v="0"/>
    <n v="10453.3418"/>
    <n v="1"/>
  </r>
  <r>
    <x v="0"/>
    <s v="net.khertan.forrunners_101030.apk"/>
    <x v="36"/>
    <n v="0"/>
    <n v="16206.9041"/>
    <n v="1"/>
  </r>
  <r>
    <x v="0"/>
    <s v="io.github.lonamiwebs.klooni_820.apk"/>
    <x v="36"/>
    <n v="0"/>
    <n v="14464.403"/>
    <n v="1"/>
  </r>
  <r>
    <x v="0"/>
    <s v="com.gitlab.ardash.appleflinger.android_1005006.apk"/>
    <x v="36"/>
    <n v="0"/>
    <n v="16823.0988"/>
    <n v="1"/>
  </r>
  <r>
    <x v="0"/>
    <s v="pt.isec.tp.am_4.apk"/>
    <x v="36"/>
    <n v="0"/>
    <n v="15173.0146"/>
    <n v="1"/>
  </r>
  <r>
    <x v="0"/>
    <s v="io.github.alketii.mightyknight_1.apk"/>
    <x v="36"/>
    <n v="0"/>
    <n v="16987.030599999998"/>
    <n v="1"/>
  </r>
  <r>
    <x v="0"/>
    <s v="org.jfedor.frozenbubble_54.apk"/>
    <x v="36"/>
    <n v="0"/>
    <n v="20425.876499999998"/>
    <n v="1"/>
  </r>
  <r>
    <x v="0"/>
    <s v="protect.budgetwatch_29.apk"/>
    <x v="36"/>
    <n v="10"/>
    <n v="49032.200100000002"/>
    <n v="1"/>
  </r>
  <r>
    <x v="0"/>
    <s v="eu.kanade.tachiyomi_41.apk"/>
    <x v="36"/>
    <n v="0"/>
    <n v="73620.424899999998"/>
    <n v="1"/>
  </r>
  <r>
    <x v="0"/>
    <s v="org.zamedev.gloomydungeons2.opensource_1602221800.apk"/>
    <x v="36"/>
    <n v="0"/>
    <n v="290679.33500000002"/>
    <n v="1"/>
  </r>
  <r>
    <x v="1"/>
    <s v="com.github.yeriomin.workoutlog_2.apk"/>
    <x v="36"/>
    <n v="0"/>
    <n v="33420.411622035303"/>
    <n v="1"/>
  </r>
  <r>
    <x v="1"/>
    <s v="trikita.talalarmo_19.apk"/>
    <x v="36"/>
    <n v="0"/>
    <n v="47639.050932950297"/>
    <n v="1"/>
  </r>
  <r>
    <x v="1"/>
    <s v="uk.co.yahoo.p1rpp.calendartrigger_7.apk"/>
    <x v="36"/>
    <n v="8"/>
    <n v="45788.960419013099"/>
    <n v="1"/>
  </r>
  <r>
    <x v="1"/>
    <s v="org.tuxpaint_923.apk"/>
    <x v="36"/>
    <n v="0"/>
    <n v="45773.302286979699"/>
    <n v="1"/>
  </r>
  <r>
    <x v="1"/>
    <s v="com.notriddle.budget_44.apk"/>
    <x v="36"/>
    <n v="0"/>
    <n v="35053.613504045599"/>
    <n v="1"/>
  </r>
  <r>
    <x v="1"/>
    <s v="org.ninthfloor.copperpdf_4.apk"/>
    <x v="36"/>
    <n v="0"/>
    <n v="29744.333607028198"/>
    <n v="1"/>
  </r>
  <r>
    <x v="1"/>
    <s v="org.jsl.wfwt_14.apk"/>
    <x v="36"/>
    <n v="0"/>
    <n v="35955.080880084999"/>
    <n v="1"/>
  </r>
  <r>
    <x v="1"/>
    <s v="net.tedstein.AndroSS_17.apk"/>
    <x v="36"/>
    <n v="0"/>
    <n v="31989.050125935999"/>
    <n v="1"/>
  </r>
  <r>
    <x v="1"/>
    <s v="jackpal.androidterm_72.apk"/>
    <x v="36"/>
    <n v="0"/>
    <n v="45380.301653989503"/>
    <n v="1"/>
  </r>
  <r>
    <x v="1"/>
    <s v="com.miqote.shanawp_10.apk"/>
    <x v="36"/>
    <n v="0"/>
    <n v="25940.477104042599"/>
    <n v="1"/>
  </r>
  <r>
    <x v="1"/>
    <s v="com.angrydoughnuts.android.alarmclock_15.apk"/>
    <x v="36"/>
    <n v="0"/>
    <n v="47915.571182966203"/>
    <n v="1"/>
  </r>
  <r>
    <x v="1"/>
    <s v="eu.polarclock_10.apk"/>
    <x v="36"/>
    <n v="0"/>
    <n v="29584.264443023101"/>
    <n v="1"/>
  </r>
  <r>
    <x v="1"/>
    <s v="ru.henridellal.dialer_10.apk"/>
    <x v="36"/>
    <n v="0"/>
    <n v="35423.4886930789"/>
    <n v="1"/>
  </r>
  <r>
    <x v="1"/>
    <s v="org.dnaq.dialer2_17.apk"/>
    <x v="36"/>
    <n v="2"/>
    <n v="35572.415116941498"/>
    <n v="1"/>
  </r>
  <r>
    <x v="1"/>
    <s v="org.dyndns.sven_ola.debian_kit_6.apk"/>
    <x v="36"/>
    <n v="0"/>
    <n v="29059.202638920298"/>
    <n v="1"/>
  </r>
  <r>
    <x v="1"/>
    <s v="com.nutomic.ensichat_17.apk"/>
    <x v="36"/>
    <n v="0"/>
    <n v="106638.263784931"/>
    <n v="1"/>
  </r>
  <r>
    <x v="1"/>
    <s v="net.zygotelabs.locker_11.apk"/>
    <x v="36"/>
    <n v="0"/>
    <n v="32919.066308997499"/>
    <n v="1"/>
  </r>
  <r>
    <x v="1"/>
    <s v="anupam.acrylic_17.apk"/>
    <x v="36"/>
    <n v="0"/>
    <n v="35568.787717958898"/>
    <n v="1"/>
  </r>
  <r>
    <x v="1"/>
    <s v="net.khertan.forrunners_101030.apk"/>
    <x v="36"/>
    <n v="0"/>
    <n v="39105.983622022897"/>
    <n v="1"/>
  </r>
  <r>
    <x v="1"/>
    <s v="pt.isec.tp.am_4.apk"/>
    <x v="36"/>
    <n v="0"/>
    <n v="32840.873247012401"/>
    <n v="1"/>
  </r>
  <r>
    <x v="1"/>
    <s v="daniel_32.flexiblewallpaper_2.apk"/>
    <x v="36"/>
    <n v="0"/>
    <n v="21645.323525997799"/>
    <n v="1"/>
  </r>
  <r>
    <x v="1"/>
    <s v="io.github.lonamiwebs.klooni_820.apk"/>
    <x v="36"/>
    <n v="0"/>
    <n v="41270.229354966403"/>
    <n v="1"/>
  </r>
  <r>
    <x v="1"/>
    <s v="com.gitlab.ardash.appleflinger.android_1005006.apk"/>
    <x v="36"/>
    <n v="0"/>
    <n v="44118.2554030092"/>
    <n v="1"/>
  </r>
  <r>
    <x v="1"/>
    <s v="org.zamedev.gloomydungeons2.opensource_1602221800.apk"/>
    <x v="36"/>
    <n v="0"/>
    <n v="434315.44765504001"/>
    <n v="1"/>
  </r>
  <r>
    <x v="1"/>
    <s v="eu.kanade.tachiyomi_41.apk"/>
    <x v="36"/>
    <n v="0"/>
    <n v="275882.06207891903"/>
    <n v="1"/>
  </r>
  <r>
    <x v="1"/>
    <s v="org.jfedor.frozenbubble_54.apk"/>
    <x v="36"/>
    <n v="0"/>
    <n v="61397.849965956899"/>
    <n v="1"/>
  </r>
  <r>
    <x v="1"/>
    <s v="io.github.alketii.mightyknight_1.apk"/>
    <x v="36"/>
    <n v="0"/>
    <n v="47075.628752005199"/>
    <n v="1"/>
  </r>
  <r>
    <x v="1"/>
    <s v="protect.budgetwatch_29.apk"/>
    <x v="36"/>
    <n v="10"/>
    <n v="109502.895964076"/>
    <n v="1"/>
  </r>
  <r>
    <x v="1"/>
    <s v="net.osmand.plus_355.apk"/>
    <x v="36"/>
    <n v="0"/>
    <n v="295337.42220490199"/>
    <n v="1"/>
  </r>
  <r>
    <x v="1"/>
    <s v="nya.miku.wishmaster_54.apk"/>
    <x v="36"/>
    <n v="9"/>
    <n v="649311.19303801097"/>
    <n v="1"/>
  </r>
  <r>
    <x v="2"/>
    <s v="trikita.talalarmo_19.apk"/>
    <x v="36"/>
    <n v="0"/>
    <n v="40735.067719127903"/>
    <n v="1"/>
  </r>
  <r>
    <x v="2"/>
    <s v="org.ninthfloor.copperpdf_4.apk"/>
    <x v="36"/>
    <n v="0"/>
    <n v="26436.937134014399"/>
    <n v="1"/>
  </r>
  <r>
    <x v="2"/>
    <s v="org.jsl.wfwt_14.apk"/>
    <x v="36"/>
    <n v="0"/>
    <n v="41848.235327983202"/>
    <n v="1"/>
  </r>
  <r>
    <x v="2"/>
    <s v="net.tedstein.AndroSS_17.apk"/>
    <x v="36"/>
    <n v="0"/>
    <n v="31077.155643841201"/>
    <n v="1"/>
  </r>
  <r>
    <x v="2"/>
    <s v="com.github.yeriomin.workoutlog_2.apk"/>
    <x v="36"/>
    <n v="0"/>
    <n v="35182.268188102098"/>
    <n v="1"/>
  </r>
  <r>
    <x v="2"/>
    <s v="jackpal.androidterm_72.apk"/>
    <x v="36"/>
    <n v="0"/>
    <n v="45315.999865066202"/>
    <n v="1"/>
  </r>
  <r>
    <x v="2"/>
    <s v="org.dyndns.sven_ola.debian_kit_6.apk"/>
    <x v="36"/>
    <n v="0"/>
    <n v="27863.026812206899"/>
    <n v="1"/>
  </r>
  <r>
    <x v="2"/>
    <s v="com.notriddle.budget_44.apk"/>
    <x v="36"/>
    <n v="0"/>
    <n v="35007.593683898398"/>
    <n v="1"/>
  </r>
  <r>
    <x v="2"/>
    <s v="org.tuxpaint_923.apk"/>
    <x v="36"/>
    <n v="0"/>
    <n v="50436.755721922898"/>
    <n v="1"/>
  </r>
  <r>
    <x v="2"/>
    <s v="com.nutomic.ensichat_17.apk"/>
    <x v="36"/>
    <n v="0"/>
    <n v="94546.036096988202"/>
    <n v="1"/>
  </r>
  <r>
    <x v="2"/>
    <s v="eu.polarclock_10.apk"/>
    <x v="36"/>
    <n v="0"/>
    <n v="21352.784655988198"/>
    <n v="1"/>
  </r>
  <r>
    <x v="2"/>
    <s v="uk.co.yahoo.p1rpp.calendartrigger_7.apk"/>
    <x v="36"/>
    <n v="8"/>
    <n v="58931.342913070599"/>
    <n v="1"/>
  </r>
  <r>
    <x v="2"/>
    <s v="ru.henridellal.dialer_10.apk"/>
    <x v="36"/>
    <n v="0"/>
    <n v="33250.036914134398"/>
    <n v="1"/>
  </r>
  <r>
    <x v="2"/>
    <s v="net.zygotelabs.locker_11.apk"/>
    <x v="36"/>
    <n v="0"/>
    <n v="30874.292156193402"/>
    <n v="1"/>
  </r>
  <r>
    <x v="2"/>
    <s v="pt.isec.tp.am_4.apk"/>
    <x v="36"/>
    <n v="0"/>
    <n v="31558.702453970898"/>
    <n v="1"/>
  </r>
  <r>
    <x v="2"/>
    <s v="io.github.lonamiwebs.klooni_820.apk"/>
    <x v="36"/>
    <n v="0"/>
    <n v="38613.647009013199"/>
    <n v="1"/>
  </r>
  <r>
    <x v="2"/>
    <s v="com.angrydoughnuts.android.alarmclock_15.apk"/>
    <x v="36"/>
    <n v="0"/>
    <n v="42822.395185008601"/>
    <n v="1"/>
  </r>
  <r>
    <x v="2"/>
    <s v="daniel_32.flexiblewallpaper_2.apk"/>
    <x v="36"/>
    <n v="0"/>
    <n v="23001.966136042"/>
    <n v="1"/>
  </r>
  <r>
    <x v="2"/>
    <s v="anupam.acrylic_17.apk"/>
    <x v="36"/>
    <n v="0"/>
    <n v="32292.327981907802"/>
    <n v="1"/>
  </r>
  <r>
    <x v="2"/>
    <s v="io.github.alketii.mightyknight_1.apk"/>
    <x v="36"/>
    <n v="0"/>
    <n v="52635.679878061601"/>
    <n v="1"/>
  </r>
  <r>
    <x v="2"/>
    <s v="protect.budgetwatch_29.apk"/>
    <x v="36"/>
    <n v="10"/>
    <n v="98585.942838108094"/>
    <n v="1"/>
  </r>
  <r>
    <x v="2"/>
    <s v="eu.kanade.tachiyomi_41.apk"/>
    <x v="36"/>
    <n v="0"/>
    <n v="285634.83056495897"/>
    <n v="1"/>
  </r>
  <r>
    <x v="2"/>
    <s v="net.osmand.plus_355.apk"/>
    <x v="36"/>
    <n v="0"/>
    <n v="301212.575895013"/>
    <n v="1"/>
  </r>
  <r>
    <x v="2"/>
    <s v="org.jfedor.frozenbubble_54.apk"/>
    <x v="36"/>
    <n v="0"/>
    <n v="65662.492565112101"/>
    <n v="1"/>
  </r>
  <r>
    <x v="2"/>
    <s v="org.zamedev.gloomydungeons2.opensource_1602221800.apk"/>
    <x v="36"/>
    <n v="0"/>
    <n v="452414.36015604902"/>
    <n v="1"/>
  </r>
  <r>
    <x v="2"/>
    <s v="net.khertan.forrunners_101030.apk"/>
    <x v="36"/>
    <n v="0"/>
    <n v="39493.057348066897"/>
    <n v="1"/>
  </r>
  <r>
    <x v="2"/>
    <s v="com.miqote.shanawp_10.apk"/>
    <x v="36"/>
    <n v="0"/>
    <n v="26320.216145832001"/>
    <n v="1"/>
  </r>
  <r>
    <x v="2"/>
    <s v="org.dnaq.dialer2_17.apk"/>
    <x v="36"/>
    <n v="2"/>
    <n v="34270.496293902397"/>
    <n v="1"/>
  </r>
  <r>
    <x v="2"/>
    <s v="com.gitlab.ardash.appleflinger.android_1005006.apk"/>
    <x v="36"/>
    <n v="0"/>
    <n v="36456.700142007299"/>
    <n v="1"/>
  </r>
  <r>
    <x v="2"/>
    <s v="nya.miku.wishmaster_54.apk"/>
    <x v="36"/>
    <n v="9"/>
    <n v="680344.80345295696"/>
    <n v="1"/>
  </r>
  <r>
    <x v="0"/>
    <s v="org.jsl.wfwt_14.apk"/>
    <x v="37"/>
    <n v="0"/>
    <n v="8686.5869899999998"/>
    <n v="1"/>
  </r>
  <r>
    <x v="0"/>
    <s v="trikita.talalarmo_19.apk"/>
    <x v="37"/>
    <n v="0"/>
    <n v="16541.633999999998"/>
    <n v="1"/>
  </r>
  <r>
    <x v="0"/>
    <s v="org.ninthfloor.copperpdf_4.apk"/>
    <x v="37"/>
    <n v="0"/>
    <n v="11752.768"/>
    <n v="1"/>
  </r>
  <r>
    <x v="0"/>
    <s v="net.tedstein.AndroSS_17.apk"/>
    <x v="37"/>
    <n v="0"/>
    <n v="10799.4617"/>
    <n v="1"/>
  </r>
  <r>
    <x v="0"/>
    <s v="uk.co.yahoo.p1rpp.calendartrigger_7.apk"/>
    <x v="37"/>
    <n v="8"/>
    <n v="17598.9581"/>
    <n v="1"/>
  </r>
  <r>
    <x v="0"/>
    <s v="com.github.yeriomin.workoutlog_2.apk"/>
    <x v="37"/>
    <n v="0"/>
    <n v="11510.931399999999"/>
    <n v="1"/>
  </r>
  <r>
    <x v="0"/>
    <s v="org.tuxpaint_923.apk"/>
    <x v="37"/>
    <n v="0"/>
    <n v="17099.092799999999"/>
    <n v="1"/>
  </r>
  <r>
    <x v="0"/>
    <s v="jackpal.androidterm_72.apk"/>
    <x v="37"/>
    <n v="0"/>
    <n v="14847.7883"/>
    <n v="1"/>
  </r>
  <r>
    <x v="0"/>
    <s v="eu.polarclock_10.apk"/>
    <x v="37"/>
    <n v="0"/>
    <n v="10470.269700000001"/>
    <n v="1"/>
  </r>
  <r>
    <x v="0"/>
    <s v="org.dyndns.sven_ola.debian_kit_6.apk"/>
    <x v="37"/>
    <n v="0"/>
    <n v="9695.6674199999998"/>
    <n v="1"/>
  </r>
  <r>
    <x v="0"/>
    <s v="com.miqote.shanawp_10.apk"/>
    <x v="37"/>
    <n v="0"/>
    <n v="9721.0206500000004"/>
    <n v="1"/>
  </r>
  <r>
    <x v="0"/>
    <s v="net.khertan.forrunners_101030.apk"/>
    <x v="37"/>
    <n v="0"/>
    <n v="13950.752699999999"/>
    <n v="1"/>
  </r>
  <r>
    <x v="0"/>
    <s v="com.gitlab.ardash.appleflinger.android_1005006.apk"/>
    <x v="37"/>
    <n v="0"/>
    <n v="14890.4439"/>
    <n v="1"/>
  </r>
  <r>
    <x v="0"/>
    <s v="protect.budgetwatch_29.apk"/>
    <x v="37"/>
    <n v="10"/>
    <n v="42222.866199999997"/>
    <n v="1"/>
  </r>
  <r>
    <x v="0"/>
    <s v="org.zamedev.gloomydungeons2.opensource_1602221800.apk"/>
    <x v="37"/>
    <n v="0"/>
    <n v="255275.89300000001"/>
    <n v="1"/>
  </r>
  <r>
    <x v="0"/>
    <s v="com.notriddle.budget_44.apk"/>
    <x v="37"/>
    <n v="0"/>
    <n v="11240.145399999999"/>
    <n v="1"/>
  </r>
  <r>
    <x v="0"/>
    <s v="com.nutomic.ensichat_17.apk"/>
    <x v="37"/>
    <n v="0"/>
    <n v="31402.122200000002"/>
    <n v="1"/>
  </r>
  <r>
    <x v="0"/>
    <s v="com.angrydoughnuts.android.alarmclock_15.apk"/>
    <x v="37"/>
    <n v="0"/>
    <n v="16003.509"/>
    <n v="1"/>
  </r>
  <r>
    <x v="0"/>
    <s v="org.dnaq.dialer2_17.apk"/>
    <x v="37"/>
    <n v="2"/>
    <n v="9976.1621799999994"/>
    <n v="1"/>
  </r>
  <r>
    <x v="0"/>
    <s v="net.zygotelabs.locker_11.apk"/>
    <x v="37"/>
    <n v="0"/>
    <n v="11932.4925"/>
    <n v="1"/>
  </r>
  <r>
    <x v="0"/>
    <s v="io.github.lonamiwebs.klooni_820.apk"/>
    <x v="37"/>
    <n v="0"/>
    <n v="14516.2497"/>
    <n v="1"/>
  </r>
  <r>
    <x v="0"/>
    <s v="pt.isec.tp.am_4.apk"/>
    <x v="37"/>
    <n v="0"/>
    <n v="9542.7921600000009"/>
    <n v="1"/>
  </r>
  <r>
    <x v="0"/>
    <s v="org.jfedor.frozenbubble_54.apk"/>
    <x v="37"/>
    <n v="0"/>
    <n v="18353.466400000001"/>
    <n v="1"/>
  </r>
  <r>
    <x v="0"/>
    <s v="net.osmand.plus_355.apk"/>
    <x v="37"/>
    <n v="0"/>
    <n v="69093.753299999997"/>
    <n v="1"/>
  </r>
  <r>
    <x v="0"/>
    <s v="ru.henridellal.dialer_10.apk"/>
    <x v="37"/>
    <n v="0"/>
    <n v="12000.3375"/>
    <n v="1"/>
  </r>
  <r>
    <x v="0"/>
    <s v="anupam.acrylic_17.apk"/>
    <x v="37"/>
    <n v="0"/>
    <n v="11082.502899999999"/>
    <n v="1"/>
  </r>
  <r>
    <x v="0"/>
    <s v="daniel_32.flexiblewallpaper_2.apk"/>
    <x v="37"/>
    <n v="0"/>
    <n v="9974.2455100000006"/>
    <n v="1"/>
  </r>
  <r>
    <x v="0"/>
    <s v="io.github.alketii.mightyknight_1.apk"/>
    <x v="37"/>
    <n v="0"/>
    <n v="12674.8627"/>
    <n v="1"/>
  </r>
  <r>
    <x v="0"/>
    <s v="nya.miku.wishmaster_54.apk"/>
    <x v="37"/>
    <n v="9"/>
    <n v="340501.522"/>
    <n v="1"/>
  </r>
  <r>
    <x v="0"/>
    <s v="eu.kanade.tachiyomi_41.apk"/>
    <x v="37"/>
    <n v="0"/>
    <n v="63248.506800000003"/>
    <n v="1"/>
  </r>
  <r>
    <x v="1"/>
    <s v="org.jsl.wfwt_14.apk"/>
    <x v="37"/>
    <n v="0"/>
    <n v="57488.438145024702"/>
    <n v="1"/>
  </r>
  <r>
    <x v="1"/>
    <s v="org.tuxpaint_923.apk"/>
    <x v="37"/>
    <n v="0"/>
    <n v="43762.548244092599"/>
    <n v="1"/>
  </r>
  <r>
    <x v="1"/>
    <s v="eu.polarclock_10.apk"/>
    <x v="37"/>
    <n v="0"/>
    <n v="32622.0065299421"/>
    <n v="1"/>
  </r>
  <r>
    <x v="1"/>
    <s v="trikita.talalarmo_19.apk"/>
    <x v="37"/>
    <n v="0"/>
    <n v="50162.813211092704"/>
    <n v="1"/>
  </r>
  <r>
    <x v="1"/>
    <s v="org.ninthfloor.copperpdf_4.apk"/>
    <x v="37"/>
    <n v="0"/>
    <n v="30699.320937972501"/>
    <n v="1"/>
  </r>
  <r>
    <x v="1"/>
    <s v="com.angrydoughnuts.android.alarmclock_15.apk"/>
    <x v="37"/>
    <n v="0"/>
    <n v="52477.221511071497"/>
    <n v="1"/>
  </r>
  <r>
    <x v="1"/>
    <s v="jackpal.androidterm_72.apk"/>
    <x v="37"/>
    <n v="0"/>
    <n v="48252.492134109998"/>
    <n v="1"/>
  </r>
  <r>
    <x v="1"/>
    <s v="com.notriddle.budget_44.apk"/>
    <x v="37"/>
    <n v="0"/>
    <n v="37354.642014950499"/>
    <n v="1"/>
  </r>
  <r>
    <x v="1"/>
    <s v="uk.co.yahoo.p1rpp.calendartrigger_7.apk"/>
    <x v="37"/>
    <n v="8"/>
    <n v="53444.1445450065"/>
    <n v="1"/>
  </r>
  <r>
    <x v="1"/>
    <s v="com.github.yeriomin.workoutlog_2.apk"/>
    <x v="37"/>
    <n v="0"/>
    <n v="34849.002267001197"/>
    <n v="1"/>
  </r>
  <r>
    <x v="1"/>
    <s v="com.nutomic.ensichat_17.apk"/>
    <x v="37"/>
    <n v="0"/>
    <n v="113464.279470033"/>
    <n v="1"/>
  </r>
  <r>
    <x v="1"/>
    <s v="org.dnaq.dialer2_17.apk"/>
    <x v="37"/>
    <n v="2"/>
    <n v="42236.082974937701"/>
    <n v="1"/>
  </r>
  <r>
    <x v="1"/>
    <s v="net.tedstein.AndroSS_17.apk"/>
    <x v="37"/>
    <n v="0"/>
    <n v="29334.978871047399"/>
    <n v="1"/>
  </r>
  <r>
    <x v="1"/>
    <s v="ru.henridellal.dialer_10.apk"/>
    <x v="37"/>
    <n v="0"/>
    <n v="40168.731610989198"/>
    <n v="1"/>
  </r>
  <r>
    <x v="1"/>
    <s v="org.dyndns.sven_ola.debian_kit_6.apk"/>
    <x v="37"/>
    <n v="0"/>
    <n v="40119.205857976303"/>
    <n v="1"/>
  </r>
  <r>
    <x v="1"/>
    <s v="net.zygotelabs.locker_11.apk"/>
    <x v="37"/>
    <n v="0"/>
    <n v="44102.803189074599"/>
    <n v="1"/>
  </r>
  <r>
    <x v="1"/>
    <s v="daniel_32.flexiblewallpaper_2.apk"/>
    <x v="37"/>
    <n v="0"/>
    <n v="30228.509154985601"/>
    <n v="1"/>
  </r>
  <r>
    <x v="1"/>
    <s v="com.gitlab.ardash.appleflinger.android_1005006.apk"/>
    <x v="37"/>
    <n v="0"/>
    <n v="48011.324040940897"/>
    <n v="1"/>
  </r>
  <r>
    <x v="1"/>
    <s v="io.github.alketii.mightyknight_1.apk"/>
    <x v="37"/>
    <n v="0"/>
    <n v="56019.2574799293"/>
    <n v="1"/>
  </r>
  <r>
    <x v="1"/>
    <s v="net.khertan.forrunners_101030.apk"/>
    <x v="37"/>
    <n v="0"/>
    <n v="55712.120098993102"/>
    <n v="1"/>
  </r>
  <r>
    <x v="1"/>
    <s v="io.github.lonamiwebs.klooni_820.apk"/>
    <x v="37"/>
    <n v="0"/>
    <n v="42439.606752945103"/>
    <n v="1"/>
  </r>
  <r>
    <x v="1"/>
    <s v="anupam.acrylic_17.apk"/>
    <x v="37"/>
    <n v="0"/>
    <n v="39164.0382910845"/>
    <n v="1"/>
  </r>
  <r>
    <x v="1"/>
    <s v="com.miqote.shanawp_10.apk"/>
    <x v="37"/>
    <n v="0"/>
    <n v="34296.962487045603"/>
    <n v="1"/>
  </r>
  <r>
    <x v="1"/>
    <s v="org.zamedev.gloomydungeons2.opensource_1602221800.apk"/>
    <x v="37"/>
    <n v="0"/>
    <n v="420166.772646014"/>
    <n v="1"/>
  </r>
  <r>
    <x v="1"/>
    <s v="eu.kanade.tachiyomi_41.apk"/>
    <x v="37"/>
    <n v="0"/>
    <n v="241486.71977908799"/>
    <n v="1"/>
  </r>
  <r>
    <x v="1"/>
    <s v="nya.miku.wishmaster_54.apk"/>
    <x v="37"/>
    <n v="8"/>
    <n v="593463.84393598395"/>
    <n v="1"/>
  </r>
  <r>
    <x v="1"/>
    <s v="pt.isec.tp.am_4.apk"/>
    <x v="37"/>
    <n v="0"/>
    <n v="45336.451347917297"/>
    <n v="1"/>
  </r>
  <r>
    <x v="1"/>
    <s v="org.jfedor.frozenbubble_54.apk"/>
    <x v="37"/>
    <n v="0"/>
    <n v="66815.3455060673"/>
    <n v="1"/>
  </r>
  <r>
    <x v="1"/>
    <s v="protect.budgetwatch_29.apk"/>
    <x v="37"/>
    <n v="10"/>
    <n v="103069.91640594701"/>
    <n v="1"/>
  </r>
  <r>
    <x v="1"/>
    <s v="net.osmand.plus_355.apk"/>
    <x v="37"/>
    <n v="0"/>
    <n v="276969.612279906"/>
    <n v="1"/>
  </r>
  <r>
    <x v="2"/>
    <s v="org.jsl.wfwt_14.apk"/>
    <x v="37"/>
    <n v="0"/>
    <n v="37455.240119947099"/>
    <n v="1"/>
  </r>
  <r>
    <x v="2"/>
    <s v="org.ninthfloor.copperpdf_4.apk"/>
    <x v="37"/>
    <n v="0"/>
    <n v="36800.193603849002"/>
    <n v="1"/>
  </r>
  <r>
    <x v="2"/>
    <s v="com.github.yeriomin.workoutlog_2.apk"/>
    <x v="37"/>
    <n v="0"/>
    <n v="42604.766334872598"/>
    <n v="1"/>
  </r>
  <r>
    <x v="2"/>
    <s v="eu.polarclock_10.apk"/>
    <x v="37"/>
    <n v="0"/>
    <n v="24050.948443124002"/>
    <n v="1"/>
  </r>
  <r>
    <x v="2"/>
    <s v="com.notriddle.budget_44.apk"/>
    <x v="37"/>
    <n v="0"/>
    <n v="33875.2520049456"/>
    <n v="1"/>
  </r>
  <r>
    <x v="2"/>
    <s v="trikita.talalarmo_19.apk"/>
    <x v="37"/>
    <n v="0"/>
    <n v="43138.482696143903"/>
    <n v="1"/>
  </r>
  <r>
    <x v="2"/>
    <s v="net.tedstein.AndroSS_17.apk"/>
    <x v="37"/>
    <n v="0"/>
    <n v="37668.980252929003"/>
    <n v="1"/>
  </r>
  <r>
    <x v="2"/>
    <s v="uk.co.yahoo.p1rpp.calendartrigger_7.apk"/>
    <x v="37"/>
    <n v="8"/>
    <n v="63932.478993898199"/>
    <n v="1"/>
  </r>
  <r>
    <x v="2"/>
    <s v="ru.henridellal.dialer_10.apk"/>
    <x v="37"/>
    <n v="0"/>
    <n v="32115.286386106101"/>
    <n v="1"/>
  </r>
  <r>
    <x v="2"/>
    <s v="org.tuxpaint_923.apk"/>
    <x v="37"/>
    <n v="0"/>
    <n v="43071.576337097198"/>
    <n v="1"/>
  </r>
  <r>
    <x v="2"/>
    <s v="org.dyndns.sven_ola.debian_kit_6.apk"/>
    <x v="37"/>
    <n v="0"/>
    <n v="32978.460006881498"/>
    <n v="1"/>
  </r>
  <r>
    <x v="2"/>
    <s v="com.angrydoughnuts.android.alarmclock_15.apk"/>
    <x v="37"/>
    <n v="0"/>
    <n v="49077.993080951201"/>
    <n v="1"/>
  </r>
  <r>
    <x v="2"/>
    <s v="anupam.acrylic_17.apk"/>
    <x v="37"/>
    <n v="0"/>
    <n v="30523.407038068399"/>
    <n v="1"/>
  </r>
  <r>
    <x v="2"/>
    <s v="com.miqote.shanawp_10.apk"/>
    <x v="37"/>
    <n v="0"/>
    <n v="26877.825016155799"/>
    <n v="1"/>
  </r>
  <r>
    <x v="2"/>
    <s v="daniel_32.flexiblewallpaper_2.apk"/>
    <x v="37"/>
    <n v="0"/>
    <n v="26737.0667171198"/>
    <n v="1"/>
  </r>
  <r>
    <x v="2"/>
    <s v="net.khertan.forrunners_101030.apk"/>
    <x v="37"/>
    <n v="0"/>
    <n v="44907.719254028001"/>
    <n v="1"/>
  </r>
  <r>
    <x v="2"/>
    <s v="io.github.lonamiwebs.klooni_820.apk"/>
    <x v="37"/>
    <n v="0"/>
    <n v="46728.958524064998"/>
    <n v="1"/>
  </r>
  <r>
    <x v="2"/>
    <s v="com.nutomic.ensichat_17.apk"/>
    <x v="37"/>
    <n v="0"/>
    <n v="109375.470786821"/>
    <n v="1"/>
  </r>
  <r>
    <x v="2"/>
    <s v="pt.isec.tp.am_4.apk"/>
    <x v="37"/>
    <n v="0"/>
    <n v="38855.250921100298"/>
    <n v="1"/>
  </r>
  <r>
    <x v="2"/>
    <s v="com.gitlab.ardash.appleflinger.android_1005006.apk"/>
    <x v="37"/>
    <n v="0"/>
    <n v="50060.634294990399"/>
    <n v="1"/>
  </r>
  <r>
    <x v="2"/>
    <s v="io.github.alketii.mightyknight_1.apk"/>
    <x v="37"/>
    <n v="0"/>
    <n v="56001.874512992799"/>
    <n v="1"/>
  </r>
  <r>
    <x v="2"/>
    <s v="org.jfedor.frozenbubble_54.apk"/>
    <x v="37"/>
    <n v="0"/>
    <n v="62477.594575146199"/>
    <n v="1"/>
  </r>
  <r>
    <x v="2"/>
    <s v="protect.budgetwatch_29.apk"/>
    <x v="37"/>
    <n v="10"/>
    <n v="123478.204190032"/>
    <n v="1"/>
  </r>
  <r>
    <x v="2"/>
    <s v="eu.kanade.tachiyomi_41.apk"/>
    <x v="37"/>
    <n v="0"/>
    <n v="270111.64544196799"/>
    <n v="1"/>
  </r>
  <r>
    <x v="2"/>
    <s v="net.osmand.plus_355.apk"/>
    <x v="37"/>
    <n v="0"/>
    <n v="288898.952788906"/>
    <n v="1"/>
  </r>
  <r>
    <x v="2"/>
    <s v="org.zamedev.gloomydungeons2.opensource_1602221800.apk"/>
    <x v="37"/>
    <n v="0"/>
    <n v="433191.30236492399"/>
    <n v="1"/>
  </r>
  <r>
    <x v="2"/>
    <s v="nya.miku.wishmaster_54.apk"/>
    <x v="37"/>
    <n v="8"/>
    <n v="664126.39448302798"/>
    <n v="1"/>
  </r>
  <r>
    <x v="2"/>
    <s v="net.zygotelabs.locker_11.apk"/>
    <x v="37"/>
    <n v="0"/>
    <n v="33652.205967111498"/>
    <n v="1"/>
  </r>
  <r>
    <x v="2"/>
    <s v="org.dnaq.dialer2_17.apk"/>
    <x v="37"/>
    <n v="2"/>
    <n v="38022.434590850004"/>
    <n v="1"/>
  </r>
  <r>
    <x v="2"/>
    <s v="jackpal.androidterm_72.apk"/>
    <x v="37"/>
    <n v="0"/>
    <n v="46933.787989895704"/>
    <n v="1"/>
  </r>
  <r>
    <x v="0"/>
    <s v="org.jsl.wfwt_14.apk"/>
    <x v="38"/>
    <n v="0"/>
    <n v="14612.787"/>
    <n v="1"/>
  </r>
  <r>
    <x v="0"/>
    <s v="trikita.talalarmo_19.apk"/>
    <x v="38"/>
    <n v="0"/>
    <n v="14899.339400000001"/>
    <n v="1"/>
  </r>
  <r>
    <x v="0"/>
    <s v="org.ninthfloor.copperpdf_4.apk"/>
    <x v="38"/>
    <n v="0"/>
    <n v="8609.18505"/>
    <n v="1"/>
  </r>
  <r>
    <x v="0"/>
    <s v="org.tuxpaint_923.apk"/>
    <x v="38"/>
    <n v="0"/>
    <n v="14271.0272"/>
    <n v="1"/>
  </r>
  <r>
    <x v="0"/>
    <s v="net.tedstein.AndroSS_17.apk"/>
    <x v="38"/>
    <n v="0"/>
    <n v="8784.8682200000003"/>
    <n v="1"/>
  </r>
  <r>
    <x v="0"/>
    <s v="uk.co.yahoo.p1rpp.calendartrigger_7.apk"/>
    <x v="38"/>
    <n v="8"/>
    <n v="16866.812600000001"/>
    <n v="1"/>
  </r>
  <r>
    <x v="0"/>
    <s v="com.github.yeriomin.workoutlog_2.apk"/>
    <x v="38"/>
    <n v="0"/>
    <n v="14470.1772"/>
    <n v="1"/>
  </r>
  <r>
    <x v="0"/>
    <s v="jackpal.androidterm_72.apk"/>
    <x v="38"/>
    <n v="0"/>
    <n v="12123.974099999999"/>
    <n v="1"/>
  </r>
  <r>
    <x v="0"/>
    <s v="com.angrydoughnuts.android.alarmclock_15.apk"/>
    <x v="38"/>
    <n v="0"/>
    <n v="13496.5784"/>
    <n v="1"/>
  </r>
  <r>
    <x v="0"/>
    <s v="com.notriddle.budget_44.apk"/>
    <x v="38"/>
    <n v="0"/>
    <n v="11379.2443"/>
    <n v="1"/>
  </r>
  <r>
    <x v="0"/>
    <s v="org.jfedor.frozenbubble_54.apk"/>
    <x v="38"/>
    <n v="0"/>
    <n v="20507.7752"/>
    <n v="1"/>
  </r>
  <r>
    <x v="0"/>
    <s v="eu.kanade.tachiyomi_41.apk"/>
    <x v="38"/>
    <n v="0"/>
    <n v="68136.609899999996"/>
    <n v="1"/>
  </r>
  <r>
    <x v="0"/>
    <s v="daniel_32.flexiblewallpaper_2.apk"/>
    <x v="38"/>
    <n v="0"/>
    <n v="7541.97667"/>
    <n v="1"/>
  </r>
  <r>
    <x v="0"/>
    <s v="com.gitlab.ardash.appleflinger.android_1005006.apk"/>
    <x v="38"/>
    <n v="0"/>
    <n v="13451.446900000001"/>
    <n v="1"/>
  </r>
  <r>
    <x v="0"/>
    <s v="org.dnaq.dialer2_17.apk"/>
    <x v="38"/>
    <n v="2"/>
    <n v="13336.6152"/>
    <n v="1"/>
  </r>
  <r>
    <x v="0"/>
    <s v="com.miqote.shanawp_10.apk"/>
    <x v="38"/>
    <n v="0"/>
    <n v="9920.4648699999998"/>
    <n v="1"/>
  </r>
  <r>
    <x v="0"/>
    <s v="net.osmand.plus_355.apk"/>
    <x v="38"/>
    <n v="0"/>
    <n v="67734.394400000005"/>
    <n v="1"/>
  </r>
  <r>
    <x v="0"/>
    <s v="net.khertan.forrunners_101030.apk"/>
    <x v="38"/>
    <n v="0"/>
    <n v="12945.5532"/>
    <n v="1"/>
  </r>
  <r>
    <x v="0"/>
    <s v="pt.isec.tp.am_4.apk"/>
    <x v="38"/>
    <n v="0"/>
    <n v="11571.069"/>
    <n v="1"/>
  </r>
  <r>
    <x v="0"/>
    <s v="ru.henridellal.dialer_10.apk"/>
    <x v="38"/>
    <n v="0"/>
    <n v="9585.5883300000005"/>
    <n v="1"/>
  </r>
  <r>
    <x v="0"/>
    <s v="com.nutomic.ensichat_17.apk"/>
    <x v="38"/>
    <n v="0"/>
    <n v="31482.6319"/>
    <n v="1"/>
  </r>
  <r>
    <x v="0"/>
    <s v="eu.polarclock_10.apk"/>
    <x v="38"/>
    <n v="0"/>
    <n v="7474.4238800000003"/>
    <n v="1"/>
  </r>
  <r>
    <x v="0"/>
    <s v="anupam.acrylic_17.apk"/>
    <x v="38"/>
    <n v="0"/>
    <n v="9809.5988199999993"/>
    <n v="1"/>
  </r>
  <r>
    <x v="0"/>
    <s v="org.dyndns.sven_ola.debian_kit_6.apk"/>
    <x v="38"/>
    <n v="0"/>
    <n v="9773.1704499999996"/>
    <n v="1"/>
  </r>
  <r>
    <x v="0"/>
    <s v="net.zygotelabs.locker_11.apk"/>
    <x v="38"/>
    <n v="0"/>
    <n v="13245.5173"/>
    <n v="1"/>
  </r>
  <r>
    <x v="0"/>
    <s v="io.github.lonamiwebs.klooni_820.apk"/>
    <x v="38"/>
    <n v="0"/>
    <n v="12158.2695"/>
    <n v="1"/>
  </r>
  <r>
    <x v="0"/>
    <s v="io.github.alketii.mightyknight_1.apk"/>
    <x v="38"/>
    <n v="0"/>
    <n v="17522.510999999999"/>
    <n v="1"/>
  </r>
  <r>
    <x v="0"/>
    <s v="protect.budgetwatch_29.apk"/>
    <x v="38"/>
    <n v="10"/>
    <n v="46255.807399999998"/>
    <n v="1"/>
  </r>
  <r>
    <x v="0"/>
    <s v="org.zamedev.gloomydungeons2.opensource_1602221800.apk"/>
    <x v="38"/>
    <n v="0"/>
    <n v="275075.10800000001"/>
    <n v="1"/>
  </r>
  <r>
    <x v="0"/>
    <s v="nya.miku.wishmaster_54.apk"/>
    <x v="38"/>
    <n v="9"/>
    <n v="329501.71500000003"/>
    <n v="1"/>
  </r>
  <r>
    <x v="1"/>
    <s v="eu.polarclock_10.apk"/>
    <x v="38"/>
    <n v="0"/>
    <n v="51147.945309989103"/>
    <n v="1"/>
  </r>
  <r>
    <x v="1"/>
    <s v="trikita.talalarmo_19.apk"/>
    <x v="38"/>
    <n v="0"/>
    <n v="80578.085392946305"/>
    <n v="1"/>
  </r>
  <r>
    <x v="1"/>
    <s v="org.jsl.wfwt_14.apk"/>
    <x v="38"/>
    <n v="0"/>
    <n v="70399.5557329617"/>
    <n v="1"/>
  </r>
  <r>
    <x v="1"/>
    <s v="org.ninthfloor.copperpdf_4.apk"/>
    <x v="38"/>
    <n v="0"/>
    <n v="55589.238755986997"/>
    <n v="1"/>
  </r>
  <r>
    <x v="1"/>
    <s v="net.tedstein.AndroSS_17.apk"/>
    <x v="38"/>
    <n v="0"/>
    <n v="56899.262872058898"/>
    <n v="1"/>
  </r>
  <r>
    <x v="1"/>
    <s v="uk.co.yahoo.p1rpp.calendartrigger_7.apk"/>
    <x v="38"/>
    <n v="8"/>
    <n v="71693.840102991002"/>
    <n v="1"/>
  </r>
  <r>
    <x v="1"/>
    <s v="jackpal.androidterm_72.apk"/>
    <x v="38"/>
    <n v="0"/>
    <n v="75909.818053944007"/>
    <n v="1"/>
  </r>
  <r>
    <x v="1"/>
    <s v="com.notriddle.budget_44.apk"/>
    <x v="38"/>
    <n v="0"/>
    <n v="64635.9598430572"/>
    <n v="1"/>
  </r>
  <r>
    <x v="1"/>
    <s v="com.angrydoughnuts.android.alarmclock_15.apk"/>
    <x v="38"/>
    <n v="0"/>
    <n v="73519.998220028298"/>
    <n v="1"/>
  </r>
  <r>
    <x v="1"/>
    <s v="com.github.yeriomin.workoutlog_2.apk"/>
    <x v="38"/>
    <n v="0"/>
    <n v="58809.570503071802"/>
    <n v="1"/>
  </r>
  <r>
    <x v="1"/>
    <s v="com.nutomic.ensichat_17.apk"/>
    <x v="38"/>
    <n v="0"/>
    <n v="128231.325097964"/>
    <n v="1"/>
  </r>
  <r>
    <x v="1"/>
    <s v="ru.henridellal.dialer_10.apk"/>
    <x v="38"/>
    <n v="0"/>
    <n v="52852.196216932498"/>
    <n v="1"/>
  </r>
  <r>
    <x v="1"/>
    <s v="com.miqote.shanawp_10.apk"/>
    <x v="38"/>
    <n v="0"/>
    <n v="39730.640884954402"/>
    <n v="1"/>
  </r>
  <r>
    <x v="1"/>
    <s v="org.dyndns.sven_ola.debian_kit_6.apk"/>
    <x v="38"/>
    <n v="0"/>
    <n v="39921.448874985799"/>
    <n v="1"/>
  </r>
  <r>
    <x v="1"/>
    <s v="org.dnaq.dialer2_17.apk"/>
    <x v="38"/>
    <n v="2"/>
    <n v="45576.147111016297"/>
    <n v="1"/>
  </r>
  <r>
    <x v="1"/>
    <s v="anupam.acrylic_17.apk"/>
    <x v="38"/>
    <n v="0"/>
    <n v="36747.299761045702"/>
    <n v="1"/>
  </r>
  <r>
    <x v="1"/>
    <s v="org.tuxpaint_923.apk"/>
    <x v="38"/>
    <n v="0"/>
    <n v="84647.243042010799"/>
    <n v="1"/>
  </r>
  <r>
    <x v="1"/>
    <s v="net.zygotelabs.locker_11.apk"/>
    <x v="38"/>
    <n v="0"/>
    <n v="44788.654450094298"/>
    <n v="1"/>
  </r>
  <r>
    <x v="1"/>
    <s v="net.khertan.forrunners_101030.apk"/>
    <x v="38"/>
    <n v="0"/>
    <n v="66436.157539952503"/>
    <n v="1"/>
  </r>
  <r>
    <x v="1"/>
    <s v="io.github.lonamiwebs.klooni_820.apk"/>
    <x v="38"/>
    <n v="0"/>
    <n v="50763.420170987898"/>
    <n v="1"/>
  </r>
  <r>
    <x v="1"/>
    <s v="eu.kanade.tachiyomi_41.apk"/>
    <x v="38"/>
    <n v="0"/>
    <n v="171970.888309995"/>
    <n v="1"/>
  </r>
  <r>
    <x v="1"/>
    <s v="io.github.alketii.mightyknight_1.apk"/>
    <x v="38"/>
    <n v="0"/>
    <n v="49534.761833026998"/>
    <n v="1"/>
  </r>
  <r>
    <x v="1"/>
    <s v="org.jfedor.frozenbubble_54.apk"/>
    <x v="38"/>
    <n v="0"/>
    <n v="65030.102732009203"/>
    <n v="1"/>
  </r>
  <r>
    <x v="1"/>
    <s v="daniel_32.flexiblewallpaper_2.apk"/>
    <x v="38"/>
    <n v="0"/>
    <n v="50760.2659680414"/>
    <n v="1"/>
  </r>
  <r>
    <x v="1"/>
    <s v="com.gitlab.ardash.appleflinger.android_1005006.apk"/>
    <x v="38"/>
    <n v="0"/>
    <n v="53484.569145017304"/>
    <n v="1"/>
  </r>
  <r>
    <x v="1"/>
    <s v="pt.isec.tp.am_4.apk"/>
    <x v="38"/>
    <n v="0"/>
    <n v="41555.664181942098"/>
    <n v="1"/>
  </r>
  <r>
    <x v="1"/>
    <s v="nya.miku.wishmaster_54.apk"/>
    <x v="38"/>
    <n v="9"/>
    <n v="567901.96565201005"/>
    <n v="1"/>
  </r>
  <r>
    <x v="1"/>
    <s v="net.osmand.plus_355.apk"/>
    <x v="38"/>
    <n v="0"/>
    <n v="263728.24830200901"/>
    <n v="1"/>
  </r>
  <r>
    <x v="1"/>
    <s v="org.zamedev.gloomydungeons2.opensource_1602221800.apk"/>
    <x v="38"/>
    <n v="0"/>
    <n v="313794.27287506399"/>
    <n v="1"/>
  </r>
  <r>
    <x v="1"/>
    <s v="protect.budgetwatch_29.apk"/>
    <x v="38"/>
    <n v="10"/>
    <n v="105395.400762092"/>
    <n v="1"/>
  </r>
  <r>
    <x v="2"/>
    <s v="org.ninthfloor.copperpdf_4.apk"/>
    <x v="38"/>
    <n v="0"/>
    <n v="26234.018723014698"/>
    <n v="1"/>
  </r>
  <r>
    <x v="2"/>
    <s v="ru.henridellal.dialer_10.apk"/>
    <x v="38"/>
    <n v="0"/>
    <n v="47323.453401913801"/>
    <n v="1"/>
  </r>
  <r>
    <x v="2"/>
    <s v="org.dnaq.dialer2_17.apk"/>
    <x v="38"/>
    <n v="2"/>
    <n v="47596.765555906997"/>
    <n v="1"/>
  </r>
  <r>
    <x v="2"/>
    <s v="anupam.acrylic_17.apk"/>
    <x v="38"/>
    <n v="0"/>
    <n v="37715.963695896702"/>
    <n v="1"/>
  </r>
  <r>
    <x v="2"/>
    <s v="net.zygotelabs.locker_11.apk"/>
    <x v="38"/>
    <n v="0"/>
    <n v="37763.054766925001"/>
    <n v="1"/>
  </r>
  <r>
    <x v="2"/>
    <s v="pt.isec.tp.am_4.apk"/>
    <x v="38"/>
    <n v="0"/>
    <n v="32404.893444851001"/>
    <n v="1"/>
  </r>
  <r>
    <x v="2"/>
    <s v="net.khertan.forrunners_101030.apk"/>
    <x v="38"/>
    <n v="0"/>
    <n v="38967.6438649185"/>
    <n v="1"/>
  </r>
  <r>
    <x v="2"/>
    <s v="com.gitlab.ardash.appleflinger.android_1005006.apk"/>
    <x v="38"/>
    <n v="0"/>
    <n v="49082.482140976899"/>
    <n v="1"/>
  </r>
  <r>
    <x v="2"/>
    <s v="com.nutomic.ensichat_17.apk"/>
    <x v="38"/>
    <n v="0"/>
    <n v="119436.920557869"/>
    <n v="1"/>
  </r>
  <r>
    <x v="2"/>
    <s v="io.github.alketii.mightyknight_1.apk"/>
    <x v="38"/>
    <n v="0"/>
    <n v="53354.403807083101"/>
    <n v="1"/>
  </r>
  <r>
    <x v="2"/>
    <s v="io.github.lonamiwebs.klooni_820.apk"/>
    <x v="38"/>
    <n v="0"/>
    <n v="43729.292806936399"/>
    <n v="1"/>
  </r>
  <r>
    <x v="2"/>
    <s v="protect.budgetwatch_29.apk"/>
    <x v="38"/>
    <n v="10"/>
    <n v="115509.28788213"/>
    <n v="1"/>
  </r>
  <r>
    <x v="2"/>
    <s v="daniel_32.flexiblewallpaper_2.apk"/>
    <x v="38"/>
    <n v="0"/>
    <n v="27086.7049330845"/>
    <n v="1"/>
  </r>
  <r>
    <x v="2"/>
    <s v="org.jfedor.frozenbubble_54.apk"/>
    <x v="38"/>
    <n v="0"/>
    <n v="77427.512738853693"/>
    <n v="1"/>
  </r>
  <r>
    <x v="2"/>
    <s v="net.osmand.plus_355.apk"/>
    <x v="38"/>
    <n v="0"/>
    <n v="318716.93769702601"/>
    <n v="1"/>
  </r>
  <r>
    <x v="2"/>
    <s v="eu.kanade.tachiyomi_41.apk"/>
    <x v="38"/>
    <n v="0"/>
    <n v="273192.17872689402"/>
    <n v="1"/>
  </r>
  <r>
    <x v="2"/>
    <s v="trikita.talalarmo_19.apk"/>
    <x v="38"/>
    <n v="0"/>
    <n v="50265.425113961101"/>
    <n v="1"/>
  </r>
  <r>
    <x v="2"/>
    <s v="org.jsl.wfwt_14.apk"/>
    <x v="38"/>
    <n v="0"/>
    <n v="43260.984329040999"/>
    <n v="1"/>
  </r>
  <r>
    <x v="2"/>
    <s v="org.zamedev.gloomydungeons2.opensource_1602221800.apk"/>
    <x v="38"/>
    <n v="0"/>
    <n v="420022.78567687602"/>
    <n v="1"/>
  </r>
  <r>
    <x v="2"/>
    <s v="com.miqote.shanawp_10.apk"/>
    <x v="38"/>
    <n v="0"/>
    <n v="27456.6422698553"/>
    <n v="1"/>
  </r>
  <r>
    <x v="2"/>
    <s v="net.tedstein.AndroSS_17.apk"/>
    <x v="38"/>
    <n v="0"/>
    <n v="32573.688747128399"/>
    <n v="1"/>
  </r>
  <r>
    <x v="2"/>
    <s v="nya.miku.wishmaster_54.apk"/>
    <x v="38"/>
    <n v="9"/>
    <n v="731718.96431501897"/>
    <n v="1"/>
  </r>
  <r>
    <x v="2"/>
    <s v="com.github.yeriomin.workoutlog_2.apk"/>
    <x v="38"/>
    <n v="0"/>
    <n v="49653.358554001898"/>
    <n v="1"/>
  </r>
  <r>
    <x v="2"/>
    <s v="eu.polarclock_10.apk"/>
    <x v="38"/>
    <n v="0"/>
    <n v="34260.838474147"/>
    <n v="1"/>
  </r>
  <r>
    <x v="2"/>
    <s v="com.notriddle.budget_44.apk"/>
    <x v="38"/>
    <n v="0"/>
    <n v="43796.5245649684"/>
    <n v="1"/>
  </r>
  <r>
    <x v="2"/>
    <s v="org.tuxpaint_923.apk"/>
    <x v="38"/>
    <n v="0"/>
    <n v="60253.777411999101"/>
    <n v="1"/>
  </r>
  <r>
    <x v="2"/>
    <s v="uk.co.yahoo.p1rpp.calendartrigger_7.apk"/>
    <x v="38"/>
    <n v="8"/>
    <n v="69840.402998961494"/>
    <n v="1"/>
  </r>
  <r>
    <x v="2"/>
    <s v="org.dyndns.sven_ola.debian_kit_6.apk"/>
    <x v="38"/>
    <n v="0"/>
    <n v="33743.083039065801"/>
    <n v="1"/>
  </r>
  <r>
    <x v="2"/>
    <s v="jackpal.androidterm_72.apk"/>
    <x v="38"/>
    <n v="0"/>
    <n v="63427.2011450957"/>
    <n v="1"/>
  </r>
  <r>
    <x v="2"/>
    <s v="com.angrydoughnuts.android.alarmclock_15.apk"/>
    <x v="38"/>
    <n v="0"/>
    <n v="60271.127603948102"/>
    <n v="1"/>
  </r>
  <r>
    <x v="0"/>
    <s v="org.jsl.wfwt_14.apk"/>
    <x v="39"/>
    <n v="0"/>
    <n v="13220.136500000001"/>
    <n v="1"/>
  </r>
  <r>
    <x v="0"/>
    <s v="trikita.talalarmo_19.apk"/>
    <x v="39"/>
    <n v="0"/>
    <n v="16271.446"/>
    <n v="1"/>
  </r>
  <r>
    <x v="0"/>
    <s v="org.ninthfloor.copperpdf_4.apk"/>
    <x v="39"/>
    <n v="0"/>
    <n v="13603.117099999999"/>
    <n v="1"/>
  </r>
  <r>
    <x v="0"/>
    <s v="net.tedstein.AndroSS_17.apk"/>
    <x v="39"/>
    <n v="0"/>
    <n v="14392.663"/>
    <n v="1"/>
  </r>
  <r>
    <x v="0"/>
    <s v="com.github.yeriomin.workoutlog_2.apk"/>
    <x v="39"/>
    <n v="0"/>
    <n v="17315.4411"/>
    <n v="1"/>
  </r>
  <r>
    <x v="0"/>
    <s v="uk.co.yahoo.p1rpp.calendartrigger_7.apk"/>
    <x v="39"/>
    <n v="8"/>
    <n v="24839.248200000002"/>
    <n v="1"/>
  </r>
  <r>
    <x v="0"/>
    <s v="org.tuxpaint_923.apk"/>
    <x v="39"/>
    <n v="0"/>
    <n v="21791.572899999999"/>
    <n v="1"/>
  </r>
  <r>
    <x v="0"/>
    <s v="jackpal.androidterm_72.apk"/>
    <x v="39"/>
    <n v="0"/>
    <n v="18750.215700000001"/>
    <n v="1"/>
  </r>
  <r>
    <x v="0"/>
    <s v="com.notriddle.budget_44.apk"/>
    <x v="39"/>
    <n v="0"/>
    <n v="12348.455599999999"/>
    <n v="1"/>
  </r>
  <r>
    <x v="0"/>
    <s v="eu.polarclock_10.apk"/>
    <x v="39"/>
    <n v="0"/>
    <n v="10223.222900000001"/>
    <n v="1"/>
  </r>
  <r>
    <x v="0"/>
    <s v="ru.henridellal.dialer_10.apk"/>
    <x v="39"/>
    <n v="0"/>
    <n v="12341.933499999999"/>
    <n v="1"/>
  </r>
  <r>
    <x v="0"/>
    <s v="com.angrydoughnuts.android.alarmclock_15.apk"/>
    <x v="39"/>
    <n v="0"/>
    <n v="15991.691999999999"/>
    <n v="1"/>
  </r>
  <r>
    <x v="0"/>
    <s v="org.dyndns.sven_ola.debian_kit_6.apk"/>
    <x v="39"/>
    <n v="0"/>
    <n v="13934.5941"/>
    <n v="1"/>
  </r>
  <r>
    <x v="0"/>
    <s v="com.nutomic.ensichat_17.apk"/>
    <x v="39"/>
    <n v="0"/>
    <n v="39303.085099999997"/>
    <n v="1"/>
  </r>
  <r>
    <x v="0"/>
    <s v="com.miqote.shanawp_10.apk"/>
    <x v="39"/>
    <n v="0"/>
    <n v="9786.7466499999991"/>
    <n v="1"/>
  </r>
  <r>
    <x v="0"/>
    <s v="anupam.acrylic_17.apk"/>
    <x v="39"/>
    <n v="0"/>
    <n v="10734.6571"/>
    <n v="1"/>
  </r>
  <r>
    <x v="0"/>
    <s v="net.zygotelabs.locker_11.apk"/>
    <x v="39"/>
    <n v="0"/>
    <n v="12617.416300000001"/>
    <n v="1"/>
  </r>
  <r>
    <x v="0"/>
    <s v="org.dnaq.dialer2_17.apk"/>
    <x v="39"/>
    <n v="2"/>
    <n v="15020.1039"/>
    <n v="1"/>
  </r>
  <r>
    <x v="0"/>
    <s v="daniel_32.flexiblewallpaper_2.apk"/>
    <x v="39"/>
    <n v="0"/>
    <n v="10094.8663"/>
    <n v="1"/>
  </r>
  <r>
    <x v="0"/>
    <s v="net.khertan.forrunners_101030.apk"/>
    <x v="39"/>
    <n v="0"/>
    <n v="17430.742399999999"/>
    <n v="1"/>
  </r>
  <r>
    <x v="0"/>
    <s v="io.github.lonamiwebs.klooni_820.apk"/>
    <x v="39"/>
    <n v="0"/>
    <n v="15831.728300000001"/>
    <n v="1"/>
  </r>
  <r>
    <x v="0"/>
    <s v="com.gitlab.ardash.appleflinger.android_1005006.apk"/>
    <x v="39"/>
    <n v="0"/>
    <n v="14549.7101"/>
    <n v="1"/>
  </r>
  <r>
    <x v="0"/>
    <s v="pt.isec.tp.am_4.apk"/>
    <x v="39"/>
    <n v="0"/>
    <n v="12318.0342"/>
    <n v="1"/>
  </r>
  <r>
    <x v="0"/>
    <s v="io.github.alketii.mightyknight_1.apk"/>
    <x v="39"/>
    <n v="0"/>
    <n v="16767.585299999999"/>
    <n v="1"/>
  </r>
  <r>
    <x v="0"/>
    <s v="org.jfedor.frozenbubble_54.apk"/>
    <x v="39"/>
    <n v="0"/>
    <n v="19823.873299999999"/>
    <n v="1"/>
  </r>
  <r>
    <x v="0"/>
    <s v="protect.budgetwatch_29.apk"/>
    <x v="39"/>
    <n v="10"/>
    <n v="42061.632899999997"/>
    <n v="1"/>
  </r>
  <r>
    <x v="0"/>
    <s v="eu.kanade.tachiyomi_41.apk"/>
    <x v="39"/>
    <n v="0"/>
    <n v="66818.691600000006"/>
    <n v="1"/>
  </r>
  <r>
    <x v="0"/>
    <s v="net.osmand.plus_355.apk"/>
    <x v="39"/>
    <n v="0"/>
    <n v="81896.672999999995"/>
    <n v="1"/>
  </r>
  <r>
    <x v="0"/>
    <s v="org.zamedev.gloomydungeons2.opensource_1602221800.apk"/>
    <x v="39"/>
    <n v="0"/>
    <n v="286549.89600000001"/>
    <n v="1"/>
  </r>
  <r>
    <x v="0"/>
    <s v="nya.miku.wishmaster_54.apk"/>
    <x v="39"/>
    <n v="9"/>
    <n v="379068.73700000002"/>
    <n v="1"/>
  </r>
  <r>
    <x v="1"/>
    <s v="org.jsl.wfwt_14.apk"/>
    <x v="39"/>
    <n v="0"/>
    <n v="40840.248401975201"/>
    <n v="1"/>
  </r>
  <r>
    <x v="1"/>
    <s v="org.ninthfloor.copperpdf_4.apk"/>
    <x v="39"/>
    <n v="0"/>
    <n v="35327.877623960303"/>
    <n v="1"/>
  </r>
  <r>
    <x v="1"/>
    <s v="trikita.talalarmo_19.apk"/>
    <x v="39"/>
    <n v="0"/>
    <n v="61654.979691957102"/>
    <n v="1"/>
  </r>
  <r>
    <x v="1"/>
    <s v="net.tedstein.AndroSS_17.apk"/>
    <x v="39"/>
    <n v="0"/>
    <n v="38038.295164005802"/>
    <n v="1"/>
  </r>
  <r>
    <x v="1"/>
    <s v="jackpal.androidterm_72.apk"/>
    <x v="39"/>
    <n v="0"/>
    <n v="58279.140935046598"/>
    <n v="1"/>
  </r>
  <r>
    <x v="1"/>
    <s v="uk.co.yahoo.p1rpp.calendartrigger_7.apk"/>
    <x v="39"/>
    <n v="8"/>
    <n v="63484.880678006397"/>
    <n v="1"/>
  </r>
  <r>
    <x v="1"/>
    <s v="com.notriddle.budget_44.apk"/>
    <x v="39"/>
    <n v="0"/>
    <n v="41857.696521095902"/>
    <n v="1"/>
  </r>
  <r>
    <x v="1"/>
    <s v="com.github.yeriomin.workoutlog_2.apk"/>
    <x v="39"/>
    <n v="0"/>
    <n v="46160.234417999098"/>
    <n v="1"/>
  </r>
  <r>
    <x v="1"/>
    <s v="anupam.acrylic_17.apk"/>
    <x v="39"/>
    <n v="0"/>
    <n v="32939.690676983402"/>
    <n v="1"/>
  </r>
  <r>
    <x v="1"/>
    <s v="eu.polarclock_10.apk"/>
    <x v="39"/>
    <n v="0"/>
    <n v="23331.517472979602"/>
    <n v="1"/>
  </r>
  <r>
    <x v="1"/>
    <s v="com.angrydoughnuts.android.alarmclock_15.apk"/>
    <x v="39"/>
    <n v="0"/>
    <n v="49187.893884954901"/>
    <n v="1"/>
  </r>
  <r>
    <x v="1"/>
    <s v="org.tuxpaint_923.apk"/>
    <x v="39"/>
    <n v="0"/>
    <n v="57623.958495911203"/>
    <n v="1"/>
  </r>
  <r>
    <x v="1"/>
    <s v="org.dnaq.dialer2_17.apk"/>
    <x v="39"/>
    <n v="2"/>
    <n v="36852.578646037698"/>
    <n v="1"/>
  </r>
  <r>
    <x v="1"/>
    <s v="daniel_32.flexiblewallpaper_2.apk"/>
    <x v="39"/>
    <n v="0"/>
    <n v="36403.0864839442"/>
    <n v="1"/>
  </r>
  <r>
    <x v="1"/>
    <s v="ru.henridellal.dialer_10.apk"/>
    <x v="39"/>
    <n v="0"/>
    <n v="37726.0950129712"/>
    <n v="1"/>
  </r>
  <r>
    <x v="1"/>
    <s v="net.zygotelabs.locker_11.apk"/>
    <x v="39"/>
    <n v="0"/>
    <n v="36829.691504011796"/>
    <n v="1"/>
  </r>
  <r>
    <x v="1"/>
    <s v="com.nutomic.ensichat_17.apk"/>
    <x v="39"/>
    <n v="0"/>
    <n v="113638.19576601899"/>
    <n v="1"/>
  </r>
  <r>
    <x v="1"/>
    <s v="net.khertan.forrunners_101030.apk"/>
    <x v="39"/>
    <n v="0"/>
    <n v="41293.923123041102"/>
    <n v="1"/>
  </r>
  <r>
    <x v="1"/>
    <s v="pt.isec.tp.am_4.apk"/>
    <x v="39"/>
    <n v="0"/>
    <n v="49379.831475089297"/>
    <n v="1"/>
  </r>
  <r>
    <x v="1"/>
    <s v="org.dyndns.sven_ola.debian_kit_6.apk"/>
    <x v="39"/>
    <n v="0"/>
    <n v="35407.7307690167"/>
    <n v="1"/>
  </r>
  <r>
    <x v="1"/>
    <s v="net.osmand.plus_355.apk"/>
    <x v="39"/>
    <n v="0"/>
    <n v="232336.746577057"/>
    <n v="1"/>
  </r>
  <r>
    <x v="1"/>
    <s v="io.github.lonamiwebs.klooni_820.apk"/>
    <x v="39"/>
    <n v="0"/>
    <n v="52265.4328820062"/>
    <n v="1"/>
  </r>
  <r>
    <x v="1"/>
    <s v="com.miqote.shanawp_10.apk"/>
    <x v="39"/>
    <n v="0"/>
    <n v="32788.607612019397"/>
    <n v="1"/>
  </r>
  <r>
    <x v="1"/>
    <s v="com.gitlab.ardash.appleflinger.android_1005006.apk"/>
    <x v="39"/>
    <n v="0"/>
    <n v="49331.7700229818"/>
    <n v="1"/>
  </r>
  <r>
    <x v="1"/>
    <s v="org.jfedor.frozenbubble_54.apk"/>
    <x v="39"/>
    <n v="0"/>
    <n v="56524.262178107099"/>
    <n v="1"/>
  </r>
  <r>
    <x v="1"/>
    <s v="io.github.alketii.mightyknight_1.apk"/>
    <x v="39"/>
    <n v="0"/>
    <n v="55169.042552937703"/>
    <n v="1"/>
  </r>
  <r>
    <x v="1"/>
    <s v="nya.miku.wishmaster_54.apk"/>
    <x v="39"/>
    <n v="8"/>
    <n v="632885.34995401197"/>
    <n v="1"/>
  </r>
  <r>
    <x v="1"/>
    <s v="protect.budgetwatch_29.apk"/>
    <x v="39"/>
    <n v="10"/>
    <n v="98097.235779976399"/>
    <n v="1"/>
  </r>
  <r>
    <x v="1"/>
    <s v="org.zamedev.gloomydungeons2.opensource_1602221800.apk"/>
    <x v="39"/>
    <n v="0"/>
    <n v="463772.15343702101"/>
    <n v="1"/>
  </r>
  <r>
    <x v="1"/>
    <s v="eu.kanade.tachiyomi_41.apk"/>
    <x v="39"/>
    <n v="0"/>
    <n v="198848.037835909"/>
    <n v="1"/>
  </r>
  <r>
    <x v="2"/>
    <s v="com.notriddle.budget_44.apk"/>
    <x v="39"/>
    <n v="0"/>
    <n v="40908.3036950323"/>
    <n v="1"/>
  </r>
  <r>
    <x v="2"/>
    <s v="org.jsl.wfwt_14.apk"/>
    <x v="39"/>
    <n v="0"/>
    <n v="30744.668447878201"/>
    <n v="1"/>
  </r>
  <r>
    <x v="2"/>
    <s v="org.ninthfloor.copperpdf_4.apk"/>
    <x v="39"/>
    <n v="0"/>
    <n v="30046.039690030699"/>
    <n v="1"/>
  </r>
  <r>
    <x v="2"/>
    <s v="trikita.talalarmo_19.apk"/>
    <x v="39"/>
    <n v="0"/>
    <n v="51092.732789926202"/>
    <n v="1"/>
  </r>
  <r>
    <x v="2"/>
    <s v="net.tedstein.AndroSS_17.apk"/>
    <x v="39"/>
    <n v="0"/>
    <n v="33619.010537862698"/>
    <n v="1"/>
  </r>
  <r>
    <x v="2"/>
    <s v="uk.co.yahoo.p1rpp.calendartrigger_7.apk"/>
    <x v="39"/>
    <n v="8"/>
    <n v="61356.714918976599"/>
    <n v="1"/>
  </r>
  <r>
    <x v="2"/>
    <s v="com.github.yeriomin.workoutlog_2.apk"/>
    <x v="39"/>
    <n v="0"/>
    <n v="52852.595122065301"/>
    <n v="1"/>
  </r>
  <r>
    <x v="2"/>
    <s v="eu.polarclock_10.apk"/>
    <x v="39"/>
    <n v="0"/>
    <n v="28825.483269058099"/>
    <n v="1"/>
  </r>
  <r>
    <x v="2"/>
    <s v="ru.henridellal.dialer_10.apk"/>
    <x v="39"/>
    <n v="0"/>
    <n v="45974.003456067199"/>
    <n v="1"/>
  </r>
  <r>
    <x v="2"/>
    <s v="com.angrydoughnuts.android.alarmclock_15.apk"/>
    <x v="39"/>
    <n v="0"/>
    <n v="53776.189927011699"/>
    <n v="1"/>
  </r>
  <r>
    <x v="2"/>
    <s v="jackpal.androidterm_72.apk"/>
    <x v="39"/>
    <n v="0"/>
    <n v="62860.667089931601"/>
    <n v="1"/>
  </r>
  <r>
    <x v="2"/>
    <s v="org.tuxpaint_923.apk"/>
    <x v="39"/>
    <n v="0"/>
    <n v="69844.081399962306"/>
    <n v="1"/>
  </r>
  <r>
    <x v="2"/>
    <s v="org.dyndns.sven_ola.debian_kit_6.apk"/>
    <x v="39"/>
    <n v="0"/>
    <n v="40233.554871985601"/>
    <n v="1"/>
  </r>
  <r>
    <x v="2"/>
    <s v="anupam.acrylic_17.apk"/>
    <x v="39"/>
    <n v="0"/>
    <n v="42563.450190005802"/>
    <n v="1"/>
  </r>
  <r>
    <x v="2"/>
    <s v="org.dnaq.dialer2_17.apk"/>
    <x v="39"/>
    <n v="2"/>
    <n v="47056.865015067102"/>
    <n v="1"/>
  </r>
  <r>
    <x v="2"/>
    <s v="net.zygotelabs.locker_11.apk"/>
    <x v="39"/>
    <n v="0"/>
    <n v="49281.980967847601"/>
    <n v="1"/>
  </r>
  <r>
    <x v="2"/>
    <s v="daniel_32.flexiblewallpaper_2.apk"/>
    <x v="39"/>
    <n v="0"/>
    <n v="36574.584085959897"/>
    <n v="1"/>
  </r>
  <r>
    <x v="2"/>
    <s v="com.miqote.shanawp_10.apk"/>
    <x v="39"/>
    <n v="0"/>
    <n v="42229.865988017897"/>
    <n v="1"/>
  </r>
  <r>
    <x v="2"/>
    <s v="net.khertan.forrunners_101030.apk"/>
    <x v="39"/>
    <n v="0"/>
    <n v="52455.5481851566"/>
    <n v="1"/>
  </r>
  <r>
    <x v="2"/>
    <s v="io.github.lonamiwebs.klooni_820.apk"/>
    <x v="39"/>
    <n v="0"/>
    <n v="54395.022775046498"/>
    <n v="1"/>
  </r>
  <r>
    <x v="2"/>
    <s v="com.gitlab.ardash.appleflinger.android_1005006.apk"/>
    <x v="39"/>
    <n v="0"/>
    <n v="49877.206754172199"/>
    <n v="1"/>
  </r>
  <r>
    <x v="2"/>
    <s v="pt.isec.tp.am_4.apk"/>
    <x v="39"/>
    <n v="0"/>
    <n v="41592.274639988304"/>
    <n v="1"/>
  </r>
  <r>
    <x v="2"/>
    <s v="com.nutomic.ensichat_17.apk"/>
    <x v="39"/>
    <n v="0"/>
    <n v="139787.64589596499"/>
    <n v="1"/>
  </r>
  <r>
    <x v="2"/>
    <s v="io.github.alketii.mightyknight_1.apk"/>
    <x v="39"/>
    <n v="0"/>
    <n v="67281.680842162998"/>
    <n v="1"/>
  </r>
  <r>
    <x v="2"/>
    <s v="org.jfedor.frozenbubble_54.apk"/>
    <x v="39"/>
    <n v="0"/>
    <n v="88782.767418073403"/>
    <n v="1"/>
  </r>
  <r>
    <x v="2"/>
    <s v="protect.budgetwatch_29.apk"/>
    <x v="39"/>
    <n v="10"/>
    <n v="124795.08975893199"/>
    <n v="1"/>
  </r>
  <r>
    <x v="2"/>
    <s v="eu.kanade.tachiyomi_41.apk"/>
    <x v="39"/>
    <n v="0"/>
    <n v="342990.96506694303"/>
    <n v="1"/>
  </r>
  <r>
    <x v="2"/>
    <s v="net.osmand.plus_355.apk"/>
    <x v="39"/>
    <n v="0"/>
    <n v="384700.097440043"/>
    <n v="1"/>
  </r>
  <r>
    <x v="2"/>
    <s v="org.zamedev.gloomydungeons2.opensource_1602221800.apk"/>
    <x v="39"/>
    <n v="0"/>
    <n v="431926.37645103899"/>
    <n v="1"/>
  </r>
  <r>
    <x v="2"/>
    <s v="nya.miku.wishmaster_54.apk"/>
    <x v="39"/>
    <n v="9"/>
    <n v="714742.013033945"/>
    <n v="1"/>
  </r>
  <r>
    <x v="0"/>
    <s v="org.jsl.wfwt_14.apk"/>
    <x v="40"/>
    <n v="0"/>
    <n v="10303.2014"/>
    <n v="1"/>
  </r>
  <r>
    <x v="0"/>
    <s v="trikita.talalarmo_19.apk"/>
    <x v="40"/>
    <n v="0"/>
    <n v="12486.770399999999"/>
    <n v="1"/>
  </r>
  <r>
    <x v="0"/>
    <s v="uk.co.yahoo.p1rpp.calendartrigger_7.apk"/>
    <x v="40"/>
    <n v="8"/>
    <n v="16371.6549"/>
    <n v="1"/>
  </r>
  <r>
    <x v="0"/>
    <s v="net.tedstein.AndroSS_17.apk"/>
    <x v="40"/>
    <n v="0"/>
    <n v="13309.099399999999"/>
    <n v="1"/>
  </r>
  <r>
    <x v="0"/>
    <s v="org.ninthfloor.copperpdf_4.apk"/>
    <x v="40"/>
    <n v="0"/>
    <n v="9889.5184900000004"/>
    <n v="1"/>
  </r>
  <r>
    <x v="0"/>
    <s v="com.github.yeriomin.workoutlog_2.apk"/>
    <x v="40"/>
    <n v="0"/>
    <n v="12289.164199999999"/>
    <n v="1"/>
  </r>
  <r>
    <x v="0"/>
    <s v="org.tuxpaint_923.apk"/>
    <x v="40"/>
    <n v="0"/>
    <n v="13350.4043"/>
    <n v="1"/>
  </r>
  <r>
    <x v="0"/>
    <s v="jackpal.androidterm_72.apk"/>
    <x v="40"/>
    <n v="0"/>
    <n v="12744.4254"/>
    <n v="1"/>
  </r>
  <r>
    <x v="0"/>
    <s v="com.nutomic.ensichat_17.apk"/>
    <x v="40"/>
    <n v="0"/>
    <n v="29705.144799999998"/>
    <n v="1"/>
  </r>
  <r>
    <x v="0"/>
    <s v="com.notriddle.budget_44.apk"/>
    <x v="40"/>
    <n v="0"/>
    <n v="11077.5841"/>
    <n v="1"/>
  </r>
  <r>
    <x v="0"/>
    <s v="com.angrydoughnuts.android.alarmclock_15.apk"/>
    <x v="40"/>
    <n v="0"/>
    <n v="16098.6036"/>
    <n v="1"/>
  </r>
  <r>
    <x v="0"/>
    <s v="eu.polarclock_10.apk"/>
    <x v="40"/>
    <n v="0"/>
    <n v="10564.8544"/>
    <n v="1"/>
  </r>
  <r>
    <x v="0"/>
    <s v="ru.henridellal.dialer_10.apk"/>
    <x v="40"/>
    <n v="0"/>
    <n v="14232.987300000001"/>
    <n v="1"/>
  </r>
  <r>
    <x v="0"/>
    <s v="org.dyndns.sven_ola.debian_kit_6.apk"/>
    <x v="40"/>
    <n v="0"/>
    <n v="10392.812900000001"/>
    <n v="1"/>
  </r>
  <r>
    <x v="0"/>
    <s v="org.dnaq.dialer2_17.apk"/>
    <x v="40"/>
    <n v="2"/>
    <n v="11939.151400000001"/>
    <n v="1"/>
  </r>
  <r>
    <x v="0"/>
    <s v="anupam.acrylic_17.apk"/>
    <x v="40"/>
    <n v="0"/>
    <n v="11355.227199999999"/>
    <n v="1"/>
  </r>
  <r>
    <x v="0"/>
    <s v="com.miqote.shanawp_10.apk"/>
    <x v="40"/>
    <n v="0"/>
    <n v="8998.0893799999994"/>
    <n v="1"/>
  </r>
  <r>
    <x v="0"/>
    <s v="net.zygotelabs.locker_11.apk"/>
    <x v="40"/>
    <n v="0"/>
    <n v="14257.022300000001"/>
    <n v="1"/>
  </r>
  <r>
    <x v="0"/>
    <s v="net.khertan.forrunners_101030.apk"/>
    <x v="40"/>
    <n v="0"/>
    <n v="12698.934999999999"/>
    <n v="1"/>
  </r>
  <r>
    <x v="0"/>
    <s v="daniel_32.flexiblewallpaper_2.apk"/>
    <x v="40"/>
    <n v="0"/>
    <n v="9611.1777000000002"/>
    <n v="1"/>
  </r>
  <r>
    <x v="0"/>
    <s v="io.github.lonamiwebs.klooni_820.apk"/>
    <x v="40"/>
    <n v="0"/>
    <n v="13057.819"/>
    <n v="1"/>
  </r>
  <r>
    <x v="0"/>
    <s v="com.gitlab.ardash.appleflinger.android_1005006.apk"/>
    <x v="40"/>
    <n v="0"/>
    <n v="13369.379199999999"/>
    <n v="1"/>
  </r>
  <r>
    <x v="0"/>
    <s v="pt.isec.tp.am_4.apk"/>
    <x v="40"/>
    <n v="0"/>
    <n v="12794.0319"/>
    <n v="1"/>
  </r>
  <r>
    <x v="0"/>
    <s v="io.github.alketii.mightyknight_1.apk"/>
    <x v="40"/>
    <n v="0"/>
    <n v="17523.313600000001"/>
    <n v="1"/>
  </r>
  <r>
    <x v="0"/>
    <s v="org.jfedor.frozenbubble_54.apk"/>
    <x v="40"/>
    <n v="0"/>
    <n v="23372.627100000002"/>
    <n v="1"/>
  </r>
  <r>
    <x v="0"/>
    <s v="eu.kanade.tachiyomi_41.apk"/>
    <x v="40"/>
    <n v="0"/>
    <n v="70970.509600000005"/>
    <n v="1"/>
  </r>
  <r>
    <x v="0"/>
    <s v="protect.budgetwatch_29.apk"/>
    <x v="40"/>
    <n v="10"/>
    <n v="49963.26"/>
    <n v="1"/>
  </r>
  <r>
    <x v="0"/>
    <s v="net.osmand.plus_355.apk"/>
    <x v="40"/>
    <n v="0"/>
    <n v="75728.910199999998"/>
    <n v="1"/>
  </r>
  <r>
    <x v="0"/>
    <s v="nya.miku.wishmaster_54.apk"/>
    <x v="40"/>
    <n v="9"/>
    <n v="320716.34299999999"/>
    <n v="1"/>
  </r>
  <r>
    <x v="0"/>
    <s v="org.zamedev.gloomydungeons2.opensource_1602221800.apk"/>
    <x v="40"/>
    <n v="0"/>
    <n v="280333.57"/>
    <n v="1"/>
  </r>
  <r>
    <x v="1"/>
    <s v="org.jsl.wfwt_14.apk"/>
    <x v="40"/>
    <n v="0"/>
    <n v="42828.660768922397"/>
    <n v="1"/>
  </r>
  <r>
    <x v="1"/>
    <s v="org.ninthfloor.copperpdf_4.apk"/>
    <x v="40"/>
    <n v="0"/>
    <n v="33775.2405529608"/>
    <n v="1"/>
  </r>
  <r>
    <x v="1"/>
    <s v="com.nutomic.ensichat_17.apk"/>
    <x v="40"/>
    <n v="0"/>
    <n v="115630.91711990999"/>
    <n v="1"/>
  </r>
  <r>
    <x v="1"/>
    <s v="trikita.talalarmo_19.apk"/>
    <x v="40"/>
    <n v="0"/>
    <n v="53784.616742050202"/>
    <n v="1"/>
  </r>
  <r>
    <x v="1"/>
    <s v="net.tedstein.AndroSS_17.apk"/>
    <x v="40"/>
    <n v="0"/>
    <n v="42781.889125937501"/>
    <n v="1"/>
  </r>
  <r>
    <x v="1"/>
    <s v="org.tuxpaint_923.apk"/>
    <x v="40"/>
    <n v="0"/>
    <n v="49203.141280100601"/>
    <n v="1"/>
  </r>
  <r>
    <x v="1"/>
    <s v="jackpal.androidterm_72.apk"/>
    <x v="40"/>
    <n v="0"/>
    <n v="56760.854947962798"/>
    <n v="1"/>
  </r>
  <r>
    <x v="1"/>
    <s v="com.github.yeriomin.workoutlog_2.apk"/>
    <x v="40"/>
    <n v="0"/>
    <n v="51369.9447319377"/>
    <n v="1"/>
  </r>
  <r>
    <x v="1"/>
    <s v="com.notriddle.budget_44.apk"/>
    <x v="40"/>
    <n v="0"/>
    <n v="33543.754991958798"/>
    <n v="1"/>
  </r>
  <r>
    <x v="1"/>
    <s v="org.dyndns.sven_ola.debian_kit_6.apk"/>
    <x v="40"/>
    <n v="0"/>
    <n v="35844.101246912003"/>
    <n v="1"/>
  </r>
  <r>
    <x v="1"/>
    <s v="anupam.acrylic_17.apk"/>
    <x v="40"/>
    <n v="0"/>
    <n v="34035.415655001998"/>
    <n v="1"/>
  </r>
  <r>
    <x v="1"/>
    <s v="daniel_32.flexiblewallpaper_2.apk"/>
    <x v="40"/>
    <n v="0"/>
    <n v="27075.715712970101"/>
    <n v="1"/>
  </r>
  <r>
    <x v="1"/>
    <s v="net.zygotelabs.locker_11.apk"/>
    <x v="40"/>
    <n v="0"/>
    <n v="40592.172813951001"/>
    <n v="1"/>
  </r>
  <r>
    <x v="1"/>
    <s v="uk.co.yahoo.p1rpp.calendartrigger_7.apk"/>
    <x v="40"/>
    <n v="8"/>
    <n v="65730.111330980406"/>
    <n v="1"/>
  </r>
  <r>
    <x v="1"/>
    <s v="net.khertan.forrunners_101030.apk"/>
    <x v="40"/>
    <n v="0"/>
    <n v="42676.836307975398"/>
    <n v="1"/>
  </r>
  <r>
    <x v="1"/>
    <s v="com.gitlab.ardash.appleflinger.android_1005006.apk"/>
    <x v="40"/>
    <n v="0"/>
    <n v="43958.227501949201"/>
    <n v="1"/>
  </r>
  <r>
    <x v="1"/>
    <s v="com.miqote.shanawp_10.apk"/>
    <x v="40"/>
    <n v="0"/>
    <n v="30353.902901057099"/>
    <n v="1"/>
  </r>
  <r>
    <x v="1"/>
    <s v="pt.isec.tp.am_4.apk"/>
    <x v="40"/>
    <n v="0"/>
    <n v="32755.273630027601"/>
    <n v="1"/>
  </r>
  <r>
    <x v="1"/>
    <s v="eu.kanade.tachiyomi_41.apk"/>
    <x v="40"/>
    <n v="0"/>
    <n v="202033.715049969"/>
    <n v="1"/>
  </r>
  <r>
    <x v="1"/>
    <s v="org.jfedor.frozenbubble_54.apk"/>
    <x v="40"/>
    <n v="0"/>
    <n v="59560.049584018998"/>
    <n v="1"/>
  </r>
  <r>
    <x v="1"/>
    <s v="io.github.alketii.mightyknight_1.apk"/>
    <x v="40"/>
    <n v="0"/>
    <n v="44691.846353933201"/>
    <n v="1"/>
  </r>
  <r>
    <x v="1"/>
    <s v="protect.budgetwatch_29.apk"/>
    <x v="40"/>
    <n v="9"/>
    <n v="87651.1731569189"/>
    <n v="1"/>
  </r>
  <r>
    <x v="1"/>
    <s v="nya.miku.wishmaster_54.apk"/>
    <x v="40"/>
    <n v="9"/>
    <n v="612023.07042898599"/>
    <n v="1"/>
  </r>
  <r>
    <x v="1"/>
    <s v="com.angrydoughnuts.android.alarmclock_15.apk"/>
    <x v="40"/>
    <n v="0"/>
    <n v="60994.7253670543"/>
    <n v="1"/>
  </r>
  <r>
    <x v="1"/>
    <s v="eu.polarclock_10.apk"/>
    <x v="40"/>
    <n v="0"/>
    <n v="38033.557791029998"/>
    <n v="1"/>
  </r>
  <r>
    <x v="1"/>
    <s v="ru.henridellal.dialer_10.apk"/>
    <x v="40"/>
    <n v="0"/>
    <n v="48246.4769390644"/>
    <n v="1"/>
  </r>
  <r>
    <x v="1"/>
    <s v="org.zamedev.gloomydungeons2.opensource_1602221800.apk"/>
    <x v="40"/>
    <n v="0"/>
    <n v="527151.49087901204"/>
    <n v="1"/>
  </r>
  <r>
    <x v="1"/>
    <s v="org.dnaq.dialer2_17.apk"/>
    <x v="40"/>
    <n v="2"/>
    <n v="38383.4315289277"/>
    <n v="1"/>
  </r>
  <r>
    <x v="1"/>
    <s v="io.github.lonamiwebs.klooni_820.apk"/>
    <x v="40"/>
    <n v="0"/>
    <n v="52832.148646935799"/>
    <n v="1"/>
  </r>
  <r>
    <x v="1"/>
    <s v="net.osmand.plus_355.apk"/>
    <x v="40"/>
    <n v="0"/>
    <n v="226259.11848503101"/>
    <n v="1"/>
  </r>
  <r>
    <x v="2"/>
    <s v="org.jsl.wfwt_14.apk"/>
    <x v="40"/>
    <n v="0"/>
    <n v="36547.634446062097"/>
    <n v="1"/>
  </r>
  <r>
    <x v="2"/>
    <s v="org.ninthfloor.copperpdf_4.apk"/>
    <x v="40"/>
    <n v="0"/>
    <n v="24335.435223067099"/>
    <n v="1"/>
  </r>
  <r>
    <x v="2"/>
    <s v="uk.co.yahoo.p1rpp.calendartrigger_7.apk"/>
    <x v="40"/>
    <n v="8"/>
    <n v="46206.176531035402"/>
    <n v="1"/>
  </r>
  <r>
    <x v="2"/>
    <s v="org.dnaq.dialer2_17.apk"/>
    <x v="40"/>
    <n v="2"/>
    <n v="37395.487790927204"/>
    <n v="1"/>
  </r>
  <r>
    <x v="2"/>
    <s v="trikita.talalarmo_19.apk"/>
    <x v="40"/>
    <n v="0"/>
    <n v="42820.062664104596"/>
    <n v="1"/>
  </r>
  <r>
    <x v="2"/>
    <s v="com.miqote.shanawp_10.apk"/>
    <x v="40"/>
    <n v="0"/>
    <n v="31380.881584016599"/>
    <n v="1"/>
  </r>
  <r>
    <x v="2"/>
    <s v="ru.henridellal.dialer_10.apk"/>
    <x v="40"/>
    <n v="0"/>
    <n v="39289.5968079101"/>
    <n v="1"/>
  </r>
  <r>
    <x v="2"/>
    <s v="jackpal.androidterm_72.apk"/>
    <x v="40"/>
    <n v="0"/>
    <n v="52856.848069932297"/>
    <n v="1"/>
  </r>
  <r>
    <x v="2"/>
    <s v="com.notriddle.budget_44.apk"/>
    <x v="40"/>
    <n v="0"/>
    <n v="35869.875443866396"/>
    <n v="1"/>
  </r>
  <r>
    <x v="2"/>
    <s v="com.github.yeriomin.workoutlog_2.apk"/>
    <x v="40"/>
    <n v="0"/>
    <n v="39999.055510153899"/>
    <n v="1"/>
  </r>
  <r>
    <x v="2"/>
    <s v="protect.budgetwatch_29.apk"/>
    <x v="40"/>
    <n v="10"/>
    <n v="88089.654701063395"/>
    <n v="1"/>
  </r>
  <r>
    <x v="2"/>
    <s v="anupam.acrylic_17.apk"/>
    <x v="40"/>
    <n v="0"/>
    <n v="30426.0165521409"/>
    <n v="1"/>
  </r>
  <r>
    <x v="2"/>
    <s v="net.zygotelabs.locker_11.apk"/>
    <x v="40"/>
    <n v="0"/>
    <n v="34454.152144957297"/>
    <n v="1"/>
  </r>
  <r>
    <x v="2"/>
    <s v="net.khertan.forrunners_101030.apk"/>
    <x v="40"/>
    <n v="0"/>
    <n v="42551.014625932999"/>
    <n v="1"/>
  </r>
  <r>
    <x v="2"/>
    <s v="nya.miku.wishmaster_54.apk"/>
    <x v="40"/>
    <n v="8"/>
    <n v="610162.96674380999"/>
    <n v="1"/>
  </r>
  <r>
    <x v="2"/>
    <s v="daniel_32.flexiblewallpaper_2.apk"/>
    <x v="40"/>
    <n v="0"/>
    <n v="25156.485675834101"/>
    <n v="1"/>
  </r>
  <r>
    <x v="2"/>
    <s v="org.zamedev.gloomydungeons2.opensource_1602221800.apk"/>
    <x v="40"/>
    <n v="0"/>
    <n v="310461.76878409402"/>
    <n v="1"/>
  </r>
  <r>
    <x v="2"/>
    <s v="eu.polarclock_10.apk"/>
    <x v="40"/>
    <n v="0"/>
    <n v="30845.787717029401"/>
    <n v="1"/>
  </r>
  <r>
    <x v="2"/>
    <s v="pt.isec.tp.am_4.apk"/>
    <x v="40"/>
    <n v="0"/>
    <n v="36085.325952852101"/>
    <n v="1"/>
  </r>
  <r>
    <x v="2"/>
    <s v="com.nutomic.ensichat_17.apk"/>
    <x v="40"/>
    <n v="0"/>
    <n v="113967.165801906"/>
    <n v="1"/>
  </r>
  <r>
    <x v="2"/>
    <s v="io.github.lonamiwebs.klooni_820.apk"/>
    <x v="40"/>
    <n v="0"/>
    <n v="45140.2139519341"/>
    <n v="1"/>
  </r>
  <r>
    <x v="2"/>
    <s v="net.osmand.plus_355.apk"/>
    <x v="40"/>
    <n v="0"/>
    <n v="206679.890785133"/>
    <n v="1"/>
  </r>
  <r>
    <x v="2"/>
    <s v="io.github.alketii.mightyknight_1.apk"/>
    <x v="40"/>
    <n v="0"/>
    <n v="50465.966403018603"/>
    <n v="1"/>
  </r>
  <r>
    <x v="2"/>
    <s v="com.gitlab.ardash.appleflinger.android_1005006.apk"/>
    <x v="40"/>
    <n v="0"/>
    <n v="45061.3257070072"/>
    <n v="1"/>
  </r>
  <r>
    <x v="2"/>
    <s v="org.jfedor.frozenbubble_54.apk"/>
    <x v="40"/>
    <n v="0"/>
    <n v="59998.963807011001"/>
    <n v="1"/>
  </r>
  <r>
    <x v="2"/>
    <s v="org.tuxpaint_923.apk"/>
    <x v="40"/>
    <n v="0"/>
    <n v="52202.315053902501"/>
    <n v="1"/>
  </r>
  <r>
    <x v="2"/>
    <s v="eu.kanade.tachiyomi_41.apk"/>
    <x v="40"/>
    <n v="0"/>
    <n v="195994.34871692199"/>
    <n v="1"/>
  </r>
  <r>
    <x v="2"/>
    <s v="net.tedstein.AndroSS_17.apk"/>
    <x v="40"/>
    <n v="0"/>
    <n v="30793.272514128999"/>
    <n v="1"/>
  </r>
  <r>
    <x v="2"/>
    <s v="com.angrydoughnuts.android.alarmclock_15.apk"/>
    <x v="40"/>
    <n v="0"/>
    <n v="47812.920162919901"/>
    <n v="1"/>
  </r>
  <r>
    <x v="2"/>
    <s v="org.dyndns.sven_ola.debian_kit_6.apk"/>
    <x v="40"/>
    <n v="0"/>
    <n v="31124.1621561348"/>
    <n v="1"/>
  </r>
  <r>
    <x v="0"/>
    <s v="org.jsl.wfwt_14.apk"/>
    <x v="41"/>
    <n v="0"/>
    <n v="11494.6224"/>
    <n v="1"/>
  </r>
  <r>
    <x v="0"/>
    <s v="org.ninthfloor.copperpdf_4.apk"/>
    <x v="41"/>
    <n v="0"/>
    <n v="7683.4161800000002"/>
    <n v="1"/>
  </r>
  <r>
    <x v="0"/>
    <s v="trikita.talalarmo_19.apk"/>
    <x v="41"/>
    <n v="0"/>
    <n v="15611.9861"/>
    <n v="1"/>
  </r>
  <r>
    <x v="0"/>
    <s v="net.tedstein.AndroSS_17.apk"/>
    <x v="41"/>
    <n v="0"/>
    <n v="12991.191000000001"/>
    <n v="1"/>
  </r>
  <r>
    <x v="0"/>
    <s v="uk.co.yahoo.p1rpp.calendartrigger_7.apk"/>
    <x v="41"/>
    <n v="8"/>
    <n v="22968.2405"/>
    <n v="1"/>
  </r>
  <r>
    <x v="0"/>
    <s v="com.github.yeriomin.workoutlog_2.apk"/>
    <x v="41"/>
    <n v="0"/>
    <n v="16061.7654"/>
    <n v="1"/>
  </r>
  <r>
    <x v="0"/>
    <s v="org.tuxpaint_923.apk"/>
    <x v="41"/>
    <n v="0"/>
    <n v="16222.0875"/>
    <n v="1"/>
  </r>
  <r>
    <x v="0"/>
    <s v="jackpal.androidterm_72.apk"/>
    <x v="41"/>
    <n v="0"/>
    <n v="15174.3262"/>
    <n v="1"/>
  </r>
  <r>
    <x v="0"/>
    <s v="com.notriddle.budget_44.apk"/>
    <x v="41"/>
    <n v="0"/>
    <n v="12455.1927"/>
    <n v="1"/>
  </r>
  <r>
    <x v="0"/>
    <s v="eu.polarclock_10.apk"/>
    <x v="41"/>
    <n v="0"/>
    <n v="7224.3074200000001"/>
    <n v="1"/>
  </r>
  <r>
    <x v="0"/>
    <s v="ru.henridellal.dialer_10.apk"/>
    <x v="41"/>
    <n v="0"/>
    <n v="11613.083500000001"/>
    <n v="1"/>
  </r>
  <r>
    <x v="0"/>
    <s v="com.nutomic.ensichat_17.apk"/>
    <x v="41"/>
    <n v="0"/>
    <n v="35798.208500000001"/>
    <n v="1"/>
  </r>
  <r>
    <x v="0"/>
    <s v="com.angrydoughnuts.android.alarmclock_15.apk"/>
    <x v="41"/>
    <n v="0"/>
    <n v="15127.634400000001"/>
    <n v="1"/>
  </r>
  <r>
    <x v="0"/>
    <s v="org.dyndns.sven_ola.debian_kit_6.apk"/>
    <x v="41"/>
    <n v="0"/>
    <n v="14949.134899999999"/>
    <n v="1"/>
  </r>
  <r>
    <x v="0"/>
    <s v="anupam.acrylic_17.apk"/>
    <x v="41"/>
    <n v="0"/>
    <n v="13508.1067"/>
    <n v="1"/>
  </r>
  <r>
    <x v="0"/>
    <s v="net.zygotelabs.locker_11.apk"/>
    <x v="41"/>
    <n v="0"/>
    <n v="13709.4764"/>
    <n v="1"/>
  </r>
  <r>
    <x v="0"/>
    <s v="com.miqote.shanawp_10.apk"/>
    <x v="41"/>
    <n v="0"/>
    <n v="11627.7284"/>
    <n v="1"/>
  </r>
  <r>
    <x v="0"/>
    <s v="org.dnaq.dialer2_17.apk"/>
    <x v="41"/>
    <n v="2"/>
    <n v="16041.218199999999"/>
    <n v="1"/>
  </r>
  <r>
    <x v="0"/>
    <s v="net.khertan.forrunners_101030.apk"/>
    <x v="41"/>
    <n v="0"/>
    <n v="13263.9393"/>
    <n v="1"/>
  </r>
  <r>
    <x v="0"/>
    <s v="daniel_32.flexiblewallpaper_2.apk"/>
    <x v="41"/>
    <n v="0"/>
    <n v="8753.8554800000002"/>
    <n v="1"/>
  </r>
  <r>
    <x v="0"/>
    <s v="io.github.lonamiwebs.klooni_820.apk"/>
    <x v="41"/>
    <n v="0"/>
    <n v="15687.4964"/>
    <n v="1"/>
  </r>
  <r>
    <x v="0"/>
    <s v="pt.isec.tp.am_4.apk"/>
    <x v="41"/>
    <n v="0"/>
    <n v="12546.3621"/>
    <n v="1"/>
  </r>
  <r>
    <x v="0"/>
    <s v="com.gitlab.ardash.appleflinger.android_1005006.apk"/>
    <x v="41"/>
    <n v="0"/>
    <n v="14706.9773"/>
    <n v="1"/>
  </r>
  <r>
    <x v="0"/>
    <s v="org.zamedev.gloomydungeons2.opensource_1602221800.apk"/>
    <x v="41"/>
    <n v="0"/>
    <n v="286122.37300000002"/>
    <n v="1"/>
  </r>
  <r>
    <x v="0"/>
    <s v="io.github.alketii.mightyknight_1.apk"/>
    <x v="41"/>
    <n v="0"/>
    <n v="21715.999199999998"/>
    <n v="1"/>
  </r>
  <r>
    <x v="0"/>
    <s v="net.osmand.plus_355.apk"/>
    <x v="41"/>
    <n v="0"/>
    <n v="85951.837400000004"/>
    <n v="1"/>
  </r>
  <r>
    <x v="0"/>
    <s v="protect.budgetwatch_29.apk"/>
    <x v="41"/>
    <n v="10"/>
    <n v="50277.974699999999"/>
    <n v="1"/>
  </r>
  <r>
    <x v="0"/>
    <s v="nya.miku.wishmaster_54.apk"/>
    <x v="41"/>
    <n v="9"/>
    <n v="385618.29100000003"/>
    <n v="1"/>
  </r>
  <r>
    <x v="0"/>
    <s v="org.jfedor.frozenbubble_54.apk"/>
    <x v="41"/>
    <n v="0"/>
    <n v="26402.784899999999"/>
    <n v="1"/>
  </r>
  <r>
    <x v="0"/>
    <s v="eu.kanade.tachiyomi_41.apk"/>
    <x v="41"/>
    <n v="0"/>
    <n v="75934.160399999993"/>
    <n v="1"/>
  </r>
  <r>
    <x v="1"/>
    <s v="com.notriddle.budget_44.apk"/>
    <x v="41"/>
    <n v="0"/>
    <n v="29485.415227943999"/>
    <n v="1"/>
  </r>
  <r>
    <x v="1"/>
    <s v="org.tuxpaint_923.apk"/>
    <x v="41"/>
    <n v="0"/>
    <n v="49048.399584949897"/>
    <n v="1"/>
  </r>
  <r>
    <x v="1"/>
    <s v="com.angrydoughnuts.android.alarmclock_15.apk"/>
    <x v="41"/>
    <n v="0"/>
    <n v="38382.707307930097"/>
    <n v="1"/>
  </r>
  <r>
    <x v="1"/>
    <s v="com.github.yeriomin.workoutlog_2.apk"/>
    <x v="41"/>
    <n v="0"/>
    <n v="43093.8978460617"/>
    <n v="1"/>
  </r>
  <r>
    <x v="1"/>
    <s v="trikita.talalarmo_19.apk"/>
    <x v="41"/>
    <n v="0"/>
    <n v="44207.624518079603"/>
    <n v="1"/>
  </r>
  <r>
    <x v="1"/>
    <s v="org.jsl.wfwt_14.apk"/>
    <x v="41"/>
    <n v="0"/>
    <n v="35162.858181982301"/>
    <n v="1"/>
  </r>
  <r>
    <x v="1"/>
    <s v="net.tedstein.AndroSS_17.apk"/>
    <x v="41"/>
    <n v="0"/>
    <n v="33511.1974709434"/>
    <n v="1"/>
  </r>
  <r>
    <x v="1"/>
    <s v="org.ninthfloor.copperpdf_4.apk"/>
    <x v="41"/>
    <n v="0"/>
    <n v="27715.559595031598"/>
    <n v="1"/>
  </r>
  <r>
    <x v="1"/>
    <s v="uk.co.yahoo.p1rpp.calendartrigger_7.apk"/>
    <x v="41"/>
    <n v="8"/>
    <n v="62210.181493079202"/>
    <n v="1"/>
  </r>
  <r>
    <x v="1"/>
    <s v="jackpal.androidterm_72.apk"/>
    <x v="41"/>
    <n v="0"/>
    <n v="47301.296822028198"/>
    <n v="1"/>
  </r>
  <r>
    <x v="1"/>
    <s v="net.zygotelabs.locker_11.apk"/>
    <x v="41"/>
    <n v="0"/>
    <n v="36211.447885027097"/>
    <n v="1"/>
  </r>
  <r>
    <x v="1"/>
    <s v="net.khertan.forrunners_101030.apk"/>
    <x v="41"/>
    <n v="0"/>
    <n v="36215.7279850216"/>
    <n v="1"/>
  </r>
  <r>
    <x v="1"/>
    <s v="eu.polarclock_10.apk"/>
    <x v="41"/>
    <n v="0"/>
    <n v="28923.730745911598"/>
    <n v="1"/>
  </r>
  <r>
    <x v="1"/>
    <s v="anupam.acrylic_17.apk"/>
    <x v="41"/>
    <n v="0"/>
    <n v="24702.0076769404"/>
    <n v="1"/>
  </r>
  <r>
    <x v="1"/>
    <s v="com.miqote.shanawp_10.apk"/>
    <x v="41"/>
    <n v="0"/>
    <n v="32701.6371319768"/>
    <n v="1"/>
  </r>
  <r>
    <x v="1"/>
    <s v="com.nutomic.ensichat_17.apk"/>
    <x v="41"/>
    <n v="0"/>
    <n v="104211.26255998301"/>
    <n v="1"/>
  </r>
  <r>
    <x v="1"/>
    <s v="io.github.alketii.mightyknight_1.apk"/>
    <x v="41"/>
    <n v="0"/>
    <n v="53754.390190937498"/>
    <n v="1"/>
  </r>
  <r>
    <x v="1"/>
    <s v="org.dyndns.sven_ola.debian_kit_6.apk"/>
    <x v="41"/>
    <n v="0"/>
    <n v="31027.1844110684"/>
    <n v="1"/>
  </r>
  <r>
    <x v="1"/>
    <s v="io.github.lonamiwebs.klooni_820.apk"/>
    <x v="41"/>
    <n v="0"/>
    <n v="36610.859254957097"/>
    <n v="1"/>
  </r>
  <r>
    <x v="1"/>
    <s v="daniel_32.flexiblewallpaper_2.apk"/>
    <x v="41"/>
    <n v="0"/>
    <n v="18522.218827041699"/>
    <n v="1"/>
  </r>
  <r>
    <x v="1"/>
    <s v="com.gitlab.ardash.appleflinger.android_1005006.apk"/>
    <x v="41"/>
    <n v="0"/>
    <n v="37393.168441951202"/>
    <n v="1"/>
  </r>
  <r>
    <x v="1"/>
    <s v="eu.kanade.tachiyomi_41.apk"/>
    <x v="41"/>
    <n v="0"/>
    <n v="224531.29260195399"/>
    <n v="1"/>
  </r>
  <r>
    <x v="1"/>
    <s v="protect.budgetwatch_29.apk"/>
    <x v="41"/>
    <n v="10"/>
    <n v="86252.519428031505"/>
    <n v="1"/>
  </r>
  <r>
    <x v="1"/>
    <s v="org.jfedor.frozenbubble_54.apk"/>
    <x v="41"/>
    <n v="0"/>
    <n v="57392.734672990598"/>
    <n v="1"/>
  </r>
  <r>
    <x v="1"/>
    <s v="net.osmand.plus_355.apk"/>
    <x v="41"/>
    <n v="0"/>
    <n v="260375.26560493201"/>
    <n v="1"/>
  </r>
  <r>
    <x v="1"/>
    <s v="org.zamedev.gloomydungeons2.opensource_1602221800.apk"/>
    <x v="41"/>
    <n v="0"/>
    <n v="429166.42376303201"/>
    <n v="1"/>
  </r>
  <r>
    <x v="1"/>
    <s v="pt.isec.tp.am_4.apk"/>
    <x v="41"/>
    <n v="0"/>
    <n v="37828.800085000599"/>
    <n v="1"/>
  </r>
  <r>
    <x v="1"/>
    <s v="ru.henridellal.dialer_10.apk"/>
    <x v="41"/>
    <n v="0"/>
    <n v="36015.500911977098"/>
    <n v="1"/>
  </r>
  <r>
    <x v="1"/>
    <s v="org.dnaq.dialer2_17.apk"/>
    <x v="41"/>
    <n v="2"/>
    <n v="39135.834741988197"/>
    <n v="1"/>
  </r>
  <r>
    <x v="1"/>
    <s v="nya.miku.wishmaster_54.apk"/>
    <x v="41"/>
    <n v="9"/>
    <n v="702998.51832701801"/>
    <n v="1"/>
  </r>
  <r>
    <x v="2"/>
    <s v="org.jsl.wfwt_14.apk"/>
    <x v="41"/>
    <n v="0"/>
    <n v="45430.896478006602"/>
    <n v="1"/>
  </r>
  <r>
    <x v="2"/>
    <s v="org.ninthfloor.copperpdf_4.apk"/>
    <x v="41"/>
    <n v="0"/>
    <n v="28710.633222013701"/>
    <n v="1"/>
  </r>
  <r>
    <x v="2"/>
    <s v="trikita.talalarmo_19.apk"/>
    <x v="41"/>
    <n v="0"/>
    <n v="46312.119901878701"/>
    <n v="1"/>
  </r>
  <r>
    <x v="2"/>
    <s v="net.tedstein.AndroSS_17.apk"/>
    <x v="41"/>
    <n v="0"/>
    <n v="37251.688025891701"/>
    <n v="1"/>
  </r>
  <r>
    <x v="2"/>
    <s v="uk.co.yahoo.p1rpp.calendartrigger_7.apk"/>
    <x v="41"/>
    <n v="8"/>
    <n v="50084.301113849499"/>
    <n v="1"/>
  </r>
  <r>
    <x v="2"/>
    <s v="com.github.yeriomin.workoutlog_2.apk"/>
    <x v="41"/>
    <n v="0"/>
    <n v="44929.744102992103"/>
    <n v="1"/>
  </r>
  <r>
    <x v="2"/>
    <s v="com.notriddle.budget_44.apk"/>
    <x v="41"/>
    <n v="0"/>
    <n v="34473.247168119997"/>
    <n v="1"/>
  </r>
  <r>
    <x v="2"/>
    <s v="eu.polarclock_10.apk"/>
    <x v="41"/>
    <n v="0"/>
    <n v="29790.1816139929"/>
    <n v="1"/>
  </r>
  <r>
    <x v="2"/>
    <s v="jackpal.androidterm_72.apk"/>
    <x v="41"/>
    <n v="0"/>
    <n v="49222.347902134003"/>
    <n v="1"/>
  </r>
  <r>
    <x v="2"/>
    <s v="com.angrydoughnuts.android.alarmclock_15.apk"/>
    <x v="41"/>
    <n v="0"/>
    <n v="50132.358714938098"/>
    <n v="1"/>
  </r>
  <r>
    <x v="2"/>
    <s v="ru.henridellal.dialer_10.apk"/>
    <x v="41"/>
    <n v="0"/>
    <n v="38703.7091739475"/>
    <n v="1"/>
  </r>
  <r>
    <x v="2"/>
    <s v="org.tuxpaint_923.apk"/>
    <x v="41"/>
    <n v="0"/>
    <n v="68830.920726060795"/>
    <n v="1"/>
  </r>
  <r>
    <x v="2"/>
    <s v="anupam.acrylic_17.apk"/>
    <x v="41"/>
    <n v="0"/>
    <n v="30220.848888158798"/>
    <n v="1"/>
  </r>
  <r>
    <x v="2"/>
    <s v="org.dyndns.sven_ola.debian_kit_6.apk"/>
    <x v="41"/>
    <n v="0"/>
    <n v="35190.197654999698"/>
    <n v="1"/>
  </r>
  <r>
    <x v="2"/>
    <s v="daniel_32.flexiblewallpaper_2.apk"/>
    <x v="41"/>
    <n v="0"/>
    <n v="25792.957679135699"/>
    <n v="1"/>
  </r>
  <r>
    <x v="2"/>
    <s v="org.dnaq.dialer2_17.apk"/>
    <x v="41"/>
    <n v="2"/>
    <n v="42411.2386151682"/>
    <n v="1"/>
  </r>
  <r>
    <x v="2"/>
    <s v="net.zygotelabs.locker_11.apk"/>
    <x v="41"/>
    <n v="0"/>
    <n v="40787.942114984602"/>
    <n v="1"/>
  </r>
  <r>
    <x v="2"/>
    <s v="net.khertan.forrunners_101030.apk"/>
    <x v="41"/>
    <n v="0"/>
    <n v="40434.209503931903"/>
    <n v="1"/>
  </r>
  <r>
    <x v="2"/>
    <s v="com.nutomic.ensichat_17.apk"/>
    <x v="41"/>
    <n v="0"/>
    <n v="106899.506215937"/>
    <n v="1"/>
  </r>
  <r>
    <x v="2"/>
    <s v="com.gitlab.ardash.appleflinger.android_1005006.apk"/>
    <x v="41"/>
    <n v="0"/>
    <n v="42045.619721058698"/>
    <n v="1"/>
  </r>
  <r>
    <x v="2"/>
    <s v="io.github.lonamiwebs.klooni_820.apk"/>
    <x v="41"/>
    <n v="0"/>
    <n v="48963.5328669101"/>
    <n v="1"/>
  </r>
  <r>
    <x v="2"/>
    <s v="com.miqote.shanawp_10.apk"/>
    <x v="41"/>
    <n v="0"/>
    <n v="28517.3376570455"/>
    <n v="1"/>
  </r>
  <r>
    <x v="2"/>
    <s v="pt.isec.tp.am_4.apk"/>
    <x v="41"/>
    <n v="0"/>
    <n v="37033.575399080197"/>
    <n v="1"/>
  </r>
  <r>
    <x v="2"/>
    <s v="io.github.alketii.mightyknight_1.apk"/>
    <x v="41"/>
    <n v="0"/>
    <n v="61692.7194469608"/>
    <n v="1"/>
  </r>
  <r>
    <x v="2"/>
    <s v="org.jfedor.frozenbubble_54.apk"/>
    <x v="41"/>
    <n v="0"/>
    <n v="73354.909175075503"/>
    <n v="1"/>
  </r>
  <r>
    <x v="2"/>
    <s v="net.osmand.plus_355.apk"/>
    <x v="41"/>
    <n v="0"/>
    <n v="334138.30846501503"/>
    <n v="1"/>
  </r>
  <r>
    <x v="2"/>
    <s v="protect.budgetwatch_29.apk"/>
    <x v="41"/>
    <n v="10"/>
    <n v="110385.95252716901"/>
    <n v="1"/>
  </r>
  <r>
    <x v="2"/>
    <s v="eu.kanade.tachiyomi_41.apk"/>
    <x v="41"/>
    <n v="0"/>
    <n v="308491.20991607098"/>
    <n v="1"/>
  </r>
  <r>
    <x v="2"/>
    <s v="org.zamedev.gloomydungeons2.opensource_1602221800.apk"/>
    <x v="41"/>
    <n v="0"/>
    <n v="506615.857033059"/>
    <n v="1"/>
  </r>
  <r>
    <x v="2"/>
    <s v="nya.miku.wishmaster_54.apk"/>
    <x v="41"/>
    <n v="9"/>
    <n v="701971.465762006"/>
    <n v="1"/>
  </r>
  <r>
    <x v="0"/>
    <s v="org.ninthfloor.copperpdf_4.apk"/>
    <x v="42"/>
    <n v="0"/>
    <n v="13561.0666"/>
    <n v="1"/>
  </r>
  <r>
    <x v="0"/>
    <s v="net.tedstein.AndroSS_17.apk"/>
    <x v="42"/>
    <n v="0"/>
    <n v="10740.0278"/>
    <n v="1"/>
  </r>
  <r>
    <x v="0"/>
    <s v="trikita.talalarmo_19.apk"/>
    <x v="42"/>
    <n v="0"/>
    <n v="21239.031599999998"/>
    <n v="1"/>
  </r>
  <r>
    <x v="0"/>
    <s v="org.tuxpaint_923.apk"/>
    <x v="42"/>
    <n v="0"/>
    <n v="15907.8606"/>
    <n v="1"/>
  </r>
  <r>
    <x v="0"/>
    <s v="org.jsl.wfwt_14.apk"/>
    <x v="42"/>
    <n v="0"/>
    <n v="10939.8513"/>
    <n v="1"/>
  </r>
  <r>
    <x v="0"/>
    <s v="com.notriddle.budget_44.apk"/>
    <x v="42"/>
    <n v="0"/>
    <n v="10117.506799999999"/>
    <n v="1"/>
  </r>
  <r>
    <x v="0"/>
    <s v="com.github.yeriomin.workoutlog_2.apk"/>
    <x v="42"/>
    <n v="0"/>
    <n v="12721.0964"/>
    <n v="1"/>
  </r>
  <r>
    <x v="0"/>
    <s v="uk.co.yahoo.p1rpp.calendartrigger_7.apk"/>
    <x v="42"/>
    <n v="8"/>
    <n v="19714.0494"/>
    <n v="1"/>
  </r>
  <r>
    <x v="0"/>
    <s v="jackpal.androidterm_72.apk"/>
    <x v="42"/>
    <n v="0"/>
    <n v="13144.4359"/>
    <n v="1"/>
  </r>
  <r>
    <x v="0"/>
    <s v="com.nutomic.ensichat_17.apk"/>
    <x v="42"/>
    <n v="0"/>
    <n v="29376.8315"/>
    <n v="1"/>
  </r>
  <r>
    <x v="0"/>
    <s v="eu.polarclock_10.apk"/>
    <x v="42"/>
    <n v="0"/>
    <n v="8883.1392300000007"/>
    <n v="1"/>
  </r>
  <r>
    <x v="0"/>
    <s v="org.dyndns.sven_ola.debian_kit_6.apk"/>
    <x v="42"/>
    <n v="0"/>
    <n v="12006.06"/>
    <n v="1"/>
  </r>
  <r>
    <x v="0"/>
    <s v="ru.henridellal.dialer_10.apk"/>
    <x v="42"/>
    <n v="0"/>
    <n v="13855.4699"/>
    <n v="1"/>
  </r>
  <r>
    <x v="0"/>
    <s v="com.angrydoughnuts.android.alarmclock_15.apk"/>
    <x v="42"/>
    <n v="0"/>
    <n v="18885.676200000002"/>
    <n v="1"/>
  </r>
  <r>
    <x v="0"/>
    <s v="anupam.acrylic_17.apk"/>
    <x v="42"/>
    <n v="0"/>
    <n v="11196.0471"/>
    <n v="1"/>
  </r>
  <r>
    <x v="0"/>
    <s v="com.miqote.shanawp_10.apk"/>
    <x v="42"/>
    <n v="0"/>
    <n v="9213.5069100000001"/>
    <n v="1"/>
  </r>
  <r>
    <x v="0"/>
    <s v="net.zygotelabs.locker_11.apk"/>
    <x v="42"/>
    <n v="0"/>
    <n v="10968.786899999999"/>
    <n v="1"/>
  </r>
  <r>
    <x v="0"/>
    <s v="org.dnaq.dialer2_17.apk"/>
    <x v="42"/>
    <n v="2"/>
    <n v="13694.2829"/>
    <n v="1"/>
  </r>
  <r>
    <x v="0"/>
    <s v="daniel_32.flexiblewallpaper_2.apk"/>
    <x v="42"/>
    <n v="0"/>
    <n v="9124.1584000000003"/>
    <n v="1"/>
  </r>
  <r>
    <x v="0"/>
    <s v="net.khertan.forrunners_101030.apk"/>
    <x v="42"/>
    <n v="0"/>
    <n v="14830.960499999999"/>
    <n v="1"/>
  </r>
  <r>
    <x v="0"/>
    <s v="pt.isec.tp.am_4.apk"/>
    <x v="42"/>
    <n v="0"/>
    <n v="13581.5095"/>
    <n v="1"/>
  </r>
  <r>
    <x v="0"/>
    <s v="io.github.lonamiwebs.klooni_820.apk"/>
    <x v="42"/>
    <n v="0"/>
    <n v="18875.604500000001"/>
    <n v="1"/>
  </r>
  <r>
    <x v="0"/>
    <s v="com.gitlab.ardash.appleflinger.android_1005006.apk"/>
    <x v="42"/>
    <n v="0"/>
    <n v="16558.330600000001"/>
    <n v="1"/>
  </r>
  <r>
    <x v="0"/>
    <s v="io.github.alketii.mightyknight_1.apk"/>
    <x v="42"/>
    <n v="0"/>
    <n v="19565.740000000002"/>
    <n v="1"/>
  </r>
  <r>
    <x v="0"/>
    <s v="org.jfedor.frozenbubble_54.apk"/>
    <x v="42"/>
    <n v="0"/>
    <n v="26804.084699999999"/>
    <n v="1"/>
  </r>
  <r>
    <x v="0"/>
    <s v="protect.budgetwatch_29.apk"/>
    <x v="42"/>
    <n v="9"/>
    <n v="49375.6823"/>
    <n v="1"/>
  </r>
  <r>
    <x v="0"/>
    <s v="eu.kanade.tachiyomi_41.apk"/>
    <x v="42"/>
    <n v="0"/>
    <n v="65896.124200000006"/>
    <n v="1"/>
  </r>
  <r>
    <x v="0"/>
    <s v="net.osmand.plus_355.apk"/>
    <x v="42"/>
    <n v="0"/>
    <n v="76731.140199999994"/>
    <n v="1"/>
  </r>
  <r>
    <x v="0"/>
    <s v="org.zamedev.gloomydungeons2.opensource_1602221800.apk"/>
    <x v="42"/>
    <n v="0"/>
    <n v="308061.06699999998"/>
    <n v="1"/>
  </r>
  <r>
    <x v="0"/>
    <s v="nya.miku.wishmaster_54.apk"/>
    <x v="42"/>
    <n v="9"/>
    <n v="436329.99800000002"/>
    <n v="1"/>
  </r>
  <r>
    <x v="1"/>
    <s v="net.tedstein.AndroSS_17.apk"/>
    <x v="42"/>
    <n v="0"/>
    <n v="32792.267694952898"/>
    <n v="1"/>
  </r>
  <r>
    <x v="1"/>
    <s v="uk.co.yahoo.p1rpp.calendartrigger_7.apk"/>
    <x v="42"/>
    <n v="8"/>
    <n v="49476.577754947299"/>
    <n v="1"/>
  </r>
  <r>
    <x v="1"/>
    <s v="com.github.yeriomin.workoutlog_2.apk"/>
    <x v="42"/>
    <n v="0"/>
    <n v="36406.252640997896"/>
    <n v="1"/>
  </r>
  <r>
    <x v="1"/>
    <s v="jackpal.androidterm_72.apk"/>
    <x v="42"/>
    <n v="0"/>
    <n v="43429.882028023698"/>
    <n v="1"/>
  </r>
  <r>
    <x v="1"/>
    <s v="com.notriddle.budget_44.apk"/>
    <x v="42"/>
    <n v="0"/>
    <n v="29593.9492590259"/>
    <n v="1"/>
  </r>
  <r>
    <x v="1"/>
    <s v="org.jsl.wfwt_14.apk"/>
    <x v="42"/>
    <n v="0"/>
    <n v="45953.841457027003"/>
    <n v="1"/>
  </r>
  <r>
    <x v="1"/>
    <s v="org.ninthfloor.copperpdf_4.apk"/>
    <x v="42"/>
    <n v="0"/>
    <n v="27387.591838021701"/>
    <n v="1"/>
  </r>
  <r>
    <x v="1"/>
    <s v="org.tuxpaint_923.apk"/>
    <x v="42"/>
    <n v="0"/>
    <n v="45806.206756038497"/>
    <n v="1"/>
  </r>
  <r>
    <x v="1"/>
    <s v="trikita.talalarmo_19.apk"/>
    <x v="42"/>
    <n v="0"/>
    <n v="44271.943527041003"/>
    <n v="1"/>
  </r>
  <r>
    <x v="1"/>
    <s v="com.miqote.shanawp_10.apk"/>
    <x v="42"/>
    <n v="0"/>
    <n v="28500.692659988999"/>
    <n v="1"/>
  </r>
  <r>
    <x v="1"/>
    <s v="net.zygotelabs.locker_11.apk"/>
    <x v="42"/>
    <n v="0"/>
    <n v="36103.785165934802"/>
    <n v="1"/>
  </r>
  <r>
    <x v="1"/>
    <s v="org.dnaq.dialer2_17.apk"/>
    <x v="42"/>
    <n v="2"/>
    <n v="26839.290780946601"/>
    <n v="1"/>
  </r>
  <r>
    <x v="1"/>
    <s v="com.angrydoughnuts.android.alarmclock_15.apk"/>
    <x v="42"/>
    <n v="0"/>
    <n v="43594.220192986497"/>
    <n v="1"/>
  </r>
  <r>
    <x v="1"/>
    <s v="ru.henridellal.dialer_10.apk"/>
    <x v="42"/>
    <n v="0"/>
    <n v="34797.536803991497"/>
    <n v="1"/>
  </r>
  <r>
    <x v="1"/>
    <s v="eu.polarclock_10.apk"/>
    <x v="42"/>
    <n v="0"/>
    <n v="23250.196479028"/>
    <n v="1"/>
  </r>
  <r>
    <x v="1"/>
    <s v="com.nutomic.ensichat_17.apk"/>
    <x v="42"/>
    <n v="0"/>
    <n v="94018.354192026804"/>
    <n v="1"/>
  </r>
  <r>
    <x v="1"/>
    <s v="org.dyndns.sven_ola.debian_kit_6.apk"/>
    <x v="42"/>
    <n v="0"/>
    <n v="26747.646845062201"/>
    <n v="1"/>
  </r>
  <r>
    <x v="1"/>
    <s v="anupam.acrylic_17.apk"/>
    <x v="42"/>
    <n v="0"/>
    <n v="31715.3413710184"/>
    <n v="1"/>
  </r>
  <r>
    <x v="1"/>
    <s v="pt.isec.tp.am_4.apk"/>
    <x v="42"/>
    <n v="0"/>
    <n v="28526.461430941701"/>
    <n v="1"/>
  </r>
  <r>
    <x v="1"/>
    <s v="eu.kanade.tachiyomi_41.apk"/>
    <x v="42"/>
    <n v="0"/>
    <n v="255138.87624198099"/>
    <n v="1"/>
  </r>
  <r>
    <x v="1"/>
    <s v="protect.budgetwatch_29.apk"/>
    <x v="42"/>
    <n v="10"/>
    <n v="105715.229165041"/>
    <n v="1"/>
  </r>
  <r>
    <x v="1"/>
    <s v="org.zamedev.gloomydungeons2.opensource_1602221800.apk"/>
    <x v="42"/>
    <n v="0"/>
    <n v="369522.07977499301"/>
    <n v="1"/>
  </r>
  <r>
    <x v="1"/>
    <s v="net.khertan.forrunners_101030.apk"/>
    <x v="42"/>
    <n v="0"/>
    <n v="41339.596841018603"/>
    <n v="1"/>
  </r>
  <r>
    <x v="1"/>
    <s v="io.github.lonamiwebs.klooni_820.apk"/>
    <x v="42"/>
    <n v="0"/>
    <n v="41622.346586897002"/>
    <n v="1"/>
  </r>
  <r>
    <x v="1"/>
    <s v="nya.miku.wishmaster_54.apk"/>
    <x v="42"/>
    <n v="9"/>
    <n v="605823.01030703797"/>
    <n v="1"/>
  </r>
  <r>
    <x v="1"/>
    <s v="daniel_32.flexiblewallpaper_2.apk"/>
    <x v="42"/>
    <n v="0"/>
    <n v="28536.556837963799"/>
    <n v="1"/>
  </r>
  <r>
    <x v="1"/>
    <s v="com.gitlab.ardash.appleflinger.android_1005006.apk"/>
    <x v="42"/>
    <n v="0"/>
    <n v="41680.376293952497"/>
    <n v="1"/>
  </r>
  <r>
    <x v="1"/>
    <s v="io.github.alketii.mightyknight_1.apk"/>
    <x v="42"/>
    <n v="0"/>
    <n v="46220.447756932102"/>
    <n v="1"/>
  </r>
  <r>
    <x v="1"/>
    <s v="org.jfedor.frozenbubble_54.apk"/>
    <x v="42"/>
    <n v="0"/>
    <n v="55246.970335952901"/>
    <n v="1"/>
  </r>
  <r>
    <x v="1"/>
    <s v="net.osmand.plus_355.apk"/>
    <x v="42"/>
    <n v="0"/>
    <n v="300689.500850974"/>
    <n v="1"/>
  </r>
  <r>
    <x v="2"/>
    <s v="com.github.yeriomin.workoutlog_2.apk"/>
    <x v="42"/>
    <n v="0"/>
    <n v="35172.405389836"/>
    <n v="1"/>
  </r>
  <r>
    <x v="2"/>
    <s v="org.jsl.wfwt_14.apk"/>
    <x v="42"/>
    <n v="0"/>
    <n v="34647.407127078601"/>
    <n v="1"/>
  </r>
  <r>
    <x v="2"/>
    <s v="uk.co.yahoo.p1rpp.calendartrigger_7.apk"/>
    <x v="42"/>
    <n v="8"/>
    <n v="51914.170986041398"/>
    <n v="1"/>
  </r>
  <r>
    <x v="2"/>
    <s v="com.notriddle.budget_44.apk"/>
    <x v="42"/>
    <n v="0"/>
    <n v="39732.641273178102"/>
    <n v="1"/>
  </r>
  <r>
    <x v="2"/>
    <s v="org.ninthfloor.copperpdf_4.apk"/>
    <x v="42"/>
    <n v="0"/>
    <n v="29107.758661964901"/>
    <n v="1"/>
  </r>
  <r>
    <x v="2"/>
    <s v="trikita.talalarmo_19.apk"/>
    <x v="42"/>
    <n v="0"/>
    <n v="53045.062773860896"/>
    <n v="1"/>
  </r>
  <r>
    <x v="2"/>
    <s v="net.tedstein.AndroSS_17.apk"/>
    <x v="42"/>
    <n v="0"/>
    <n v="30194.961521075998"/>
    <n v="1"/>
  </r>
  <r>
    <x v="2"/>
    <s v="org.dnaq.dialer2_17.apk"/>
    <x v="42"/>
    <n v="2"/>
    <n v="33201.860736822702"/>
    <n v="1"/>
  </r>
  <r>
    <x v="2"/>
    <s v="ru.henridellal.dialer_10.apk"/>
    <x v="42"/>
    <n v="0"/>
    <n v="37238.5815801098"/>
    <n v="1"/>
  </r>
  <r>
    <x v="2"/>
    <s v="org.dyndns.sven_ola.debian_kit_6.apk"/>
    <x v="42"/>
    <n v="0"/>
    <n v="33807.664770865798"/>
    <n v="1"/>
  </r>
  <r>
    <x v="2"/>
    <s v="eu.polarclock_10.apk"/>
    <x v="42"/>
    <n v="0"/>
    <n v="30301.019822014401"/>
    <n v="1"/>
  </r>
  <r>
    <x v="2"/>
    <s v="jackpal.androidterm_72.apk"/>
    <x v="42"/>
    <n v="0"/>
    <n v="54822.722310898796"/>
    <n v="1"/>
  </r>
  <r>
    <x v="2"/>
    <s v="org.tuxpaint_923.apk"/>
    <x v="42"/>
    <n v="0"/>
    <n v="62004.639947088399"/>
    <n v="1"/>
  </r>
  <r>
    <x v="2"/>
    <s v="anupam.acrylic_17.apk"/>
    <x v="42"/>
    <n v="0"/>
    <n v="31408.413773169701"/>
    <n v="1"/>
  </r>
  <r>
    <x v="2"/>
    <s v="daniel_32.flexiblewallpaper_2.apk"/>
    <x v="42"/>
    <n v="0"/>
    <n v="26331.453560153001"/>
    <n v="1"/>
  </r>
  <r>
    <x v="2"/>
    <s v="net.khertan.forrunners_101030.apk"/>
    <x v="42"/>
    <n v="0"/>
    <n v="40800.9661228861"/>
    <n v="1"/>
  </r>
  <r>
    <x v="2"/>
    <s v="pt.isec.tp.am_4.apk"/>
    <x v="42"/>
    <n v="0"/>
    <n v="32279.698070138598"/>
    <n v="1"/>
  </r>
  <r>
    <x v="2"/>
    <s v="net.zygotelabs.locker_11.apk"/>
    <x v="42"/>
    <n v="0"/>
    <n v="36557.600616011703"/>
    <n v="1"/>
  </r>
  <r>
    <x v="2"/>
    <s v="io.github.lonamiwebs.klooni_820.apk"/>
    <x v="42"/>
    <n v="0"/>
    <n v="42435.419240966403"/>
    <n v="1"/>
  </r>
  <r>
    <x v="2"/>
    <s v="io.github.alketii.mightyknight_1.apk"/>
    <x v="42"/>
    <n v="0"/>
    <n v="44877.909937174903"/>
    <n v="1"/>
  </r>
  <r>
    <x v="2"/>
    <s v="com.miqote.shanawp_10.apk"/>
    <x v="42"/>
    <n v="0"/>
    <n v="28921.3263019919"/>
    <n v="1"/>
  </r>
  <r>
    <x v="2"/>
    <s v="com.gitlab.ardash.appleflinger.android_1005006.apk"/>
    <x v="42"/>
    <n v="0"/>
    <n v="40061.825286131301"/>
    <n v="1"/>
  </r>
  <r>
    <x v="2"/>
    <s v="protect.budgetwatch_29.apk"/>
    <x v="42"/>
    <n v="9"/>
    <n v="111195.94345101999"/>
    <n v="1"/>
  </r>
  <r>
    <x v="2"/>
    <s v="org.jfedor.frozenbubble_54.apk"/>
    <x v="42"/>
    <n v="0"/>
    <n v="59922.666223021202"/>
    <n v="1"/>
  </r>
  <r>
    <x v="2"/>
    <s v="eu.kanade.tachiyomi_41.apk"/>
    <x v="42"/>
    <n v="0"/>
    <n v="259991.27670098"/>
    <n v="1"/>
  </r>
  <r>
    <x v="2"/>
    <s v="net.osmand.plus_355.apk"/>
    <x v="42"/>
    <n v="0"/>
    <n v="293973.951302003"/>
    <n v="1"/>
  </r>
  <r>
    <x v="2"/>
    <s v="com.nutomic.ensichat_17.apk"/>
    <x v="42"/>
    <n v="0"/>
    <n v="109840.66165005699"/>
    <n v="1"/>
  </r>
  <r>
    <x v="2"/>
    <s v="org.zamedev.gloomydungeons2.opensource_1602221800.apk"/>
    <x v="42"/>
    <n v="0"/>
    <n v="438362.29244014202"/>
    <n v="1"/>
  </r>
  <r>
    <x v="2"/>
    <s v="nya.miku.wishmaster_54.apk"/>
    <x v="42"/>
    <n v="9"/>
    <n v="650561.98046309804"/>
    <n v="1"/>
  </r>
  <r>
    <x v="2"/>
    <s v="com.angrydoughnuts.android.alarmclock_15.apk"/>
    <x v="42"/>
    <n v="0"/>
    <n v="50942.455164855302"/>
    <n v="1"/>
  </r>
  <r>
    <x v="0"/>
    <s v="anupam.acrylic_17.apk"/>
    <x v="43"/>
    <n v="0"/>
    <n v="23135.012599999998"/>
    <n v="1"/>
  </r>
  <r>
    <x v="0"/>
    <s v="com.angrydoughnuts.android.alarmclock_15.apk"/>
    <x v="43"/>
    <n v="0"/>
    <n v="40483.811999999998"/>
    <n v="1"/>
  </r>
  <r>
    <x v="0"/>
    <s v="com.github.yeriomin.workoutlog_2.apk"/>
    <x v="43"/>
    <n v="0"/>
    <n v="36598.657099999997"/>
    <n v="1"/>
  </r>
  <r>
    <x v="0"/>
    <s v="com.gitlab.ardash.appleflinger.android_1005006.apk"/>
    <x v="43"/>
    <n v="0"/>
    <n v="37835.531300000002"/>
    <n v="1"/>
  </r>
  <r>
    <x v="0"/>
    <s v="com.miqote.shanawp_10.apk"/>
    <x v="43"/>
    <n v="0"/>
    <n v="28586.052800000001"/>
    <n v="1"/>
  </r>
  <r>
    <x v="0"/>
    <s v="com.notriddle.budget_44.apk"/>
    <x v="43"/>
    <n v="0"/>
    <n v="27613.766599999999"/>
    <n v="1"/>
  </r>
  <r>
    <x v="0"/>
    <s v="com.nutomic.ensichat_17.apk"/>
    <x v="43"/>
    <n v="0"/>
    <n v="75065.862399999998"/>
    <n v="1"/>
  </r>
  <r>
    <x v="0"/>
    <s v="daniel_32.flexiblewallpaper_2.apk"/>
    <x v="43"/>
    <n v="0"/>
    <n v="25706.824700000001"/>
    <n v="1"/>
  </r>
  <r>
    <x v="0"/>
    <s v="eu.kanade.tachiyomi_41.apk"/>
    <x v="43"/>
    <n v="0"/>
    <n v="120079.02800000001"/>
    <n v="1"/>
  </r>
  <r>
    <x v="0"/>
    <s v="eu.polarclock_10.apk"/>
    <x v="43"/>
    <n v="0"/>
    <n v="20877.249199999998"/>
    <n v="1"/>
  </r>
  <r>
    <x v="0"/>
    <s v="io.github.alketii.mightyknight_1.apk"/>
    <x v="43"/>
    <n v="0"/>
    <n v="38055.929700000001"/>
    <n v="1"/>
  </r>
  <r>
    <x v="0"/>
    <s v="io.github.lonamiwebs.klooni_820.apk"/>
    <x v="43"/>
    <n v="0"/>
    <n v="32856.8508"/>
    <n v="1"/>
  </r>
  <r>
    <x v="0"/>
    <s v="jackpal.androidterm_72.apk"/>
    <x v="43"/>
    <n v="0"/>
    <n v="27947.335899999998"/>
    <n v="1"/>
  </r>
  <r>
    <x v="0"/>
    <s v="net.khertan.forrunners_101030.apk"/>
    <x v="43"/>
    <n v="0"/>
    <n v="41846.774700000002"/>
    <n v="1"/>
  </r>
  <r>
    <x v="0"/>
    <s v="net.osmand.plus_355.apk"/>
    <x v="43"/>
    <n v="0"/>
    <n v="214257.883"/>
    <n v="1"/>
  </r>
  <r>
    <x v="0"/>
    <s v="net.tedstein.AndroSS_17.apk"/>
    <x v="43"/>
    <n v="0"/>
    <n v="27652.840800000002"/>
    <n v="1"/>
  </r>
  <r>
    <x v="0"/>
    <s v="net.zygotelabs.locker_11.apk"/>
    <x v="43"/>
    <n v="0"/>
    <n v="32950.6901"/>
    <n v="1"/>
  </r>
  <r>
    <x v="0"/>
    <s v="nya.miku.wishmaster_54.apk"/>
    <x v="43"/>
    <n v="1"/>
    <n v="289974.21999999997"/>
    <n v="1"/>
  </r>
  <r>
    <x v="0"/>
    <s v="org.dnaq.dialer2_17.apk"/>
    <x v="43"/>
    <n v="2"/>
    <n v="23837.556400000001"/>
    <n v="1"/>
  </r>
  <r>
    <x v="0"/>
    <s v="org.dyndns.sven_ola.debian_kit_6.apk"/>
    <x v="43"/>
    <n v="0"/>
    <n v="28871.126899999999"/>
    <n v="1"/>
  </r>
  <r>
    <x v="0"/>
    <s v="org.jfedor.frozenbubble_54.apk"/>
    <x v="43"/>
    <n v="0"/>
    <n v="54755.165000000001"/>
    <n v="1"/>
  </r>
  <r>
    <x v="0"/>
    <s v="org.jsl.wfwt_14.apk"/>
    <x v="43"/>
    <n v="0"/>
    <n v="25372.307199999999"/>
    <n v="1"/>
  </r>
  <r>
    <x v="0"/>
    <s v="org.ninthfloor.copperpdf_4.apk"/>
    <x v="43"/>
    <n v="0"/>
    <n v="24775.8541"/>
    <n v="1"/>
  </r>
  <r>
    <x v="0"/>
    <s v="org.tuxpaint_923.apk"/>
    <x v="43"/>
    <n v="0"/>
    <n v="40937.871299999999"/>
    <n v="1"/>
  </r>
  <r>
    <x v="0"/>
    <s v="org.zamedev.gloomydungeons2.opensource_1602221800.apk"/>
    <x v="43"/>
    <n v="0"/>
    <n v="48130.033100000001"/>
    <n v="1"/>
  </r>
  <r>
    <x v="0"/>
    <s v="protect.budgetwatch_29.apk"/>
    <x v="43"/>
    <n v="0"/>
    <n v="48252.0147"/>
    <n v="1"/>
  </r>
  <r>
    <x v="0"/>
    <s v="pt.isec.tp.am_4.apk"/>
    <x v="43"/>
    <n v="0"/>
    <n v="27672.422699999999"/>
    <n v="1"/>
  </r>
  <r>
    <x v="0"/>
    <s v="ru.henridellal.dialer_10.apk"/>
    <x v="43"/>
    <n v="0"/>
    <n v="27813.686099999999"/>
    <n v="1"/>
  </r>
  <r>
    <x v="0"/>
    <s v="trikita.talalarmo_19.apk"/>
    <x v="43"/>
    <n v="0"/>
    <n v="32116.274300000001"/>
    <n v="1"/>
  </r>
  <r>
    <x v="0"/>
    <s v="uk.co.yahoo.p1rpp.calendartrigger_7.apk"/>
    <x v="43"/>
    <n v="0"/>
    <n v="25960.7261"/>
    <n v="1"/>
  </r>
  <r>
    <x v="1"/>
    <s v="com.angrydoughnuts.android.alarmclock_15.apk"/>
    <x v="43"/>
    <n v="0"/>
    <n v="45290.439256001198"/>
    <n v="1"/>
  </r>
  <r>
    <x v="1"/>
    <s v="anupam.acrylic_17.apk"/>
    <x v="43"/>
    <n v="0"/>
    <n v="26592.0218189712"/>
    <n v="1"/>
  </r>
  <r>
    <x v="1"/>
    <s v="com.github.yeriomin.workoutlog_2.apk"/>
    <x v="43"/>
    <n v="0"/>
    <n v="37823.544189100998"/>
    <n v="1"/>
  </r>
  <r>
    <x v="1"/>
    <s v="com.gitlab.ardash.appleflinger.android_1005006.apk"/>
    <x v="43"/>
    <n v="0"/>
    <n v="51003.528977977097"/>
    <n v="1"/>
  </r>
  <r>
    <x v="1"/>
    <s v="com.notriddle.budget_44.apk"/>
    <x v="43"/>
    <n v="0"/>
    <n v="36833.496410166801"/>
    <n v="1"/>
  </r>
  <r>
    <x v="1"/>
    <s v="com.miqote.shanawp_10.apk"/>
    <x v="43"/>
    <n v="0"/>
    <n v="27268.266272032601"/>
    <n v="1"/>
  </r>
  <r>
    <x v="1"/>
    <s v="com.nutomic.ensichat_17.apk"/>
    <x v="43"/>
    <n v="0"/>
    <n v="76849.935509031595"/>
    <n v="1"/>
  </r>
  <r>
    <x v="1"/>
    <s v="daniel_32.flexiblewallpaper_2.apk"/>
    <x v="43"/>
    <n v="0"/>
    <n v="26788.5962149593"/>
    <n v="1"/>
  </r>
  <r>
    <x v="1"/>
    <s v="eu.kanade.tachiyomi_41.apk"/>
    <x v="43"/>
    <n v="0"/>
    <n v="128786.638614023"/>
    <n v="1"/>
  </r>
  <r>
    <x v="1"/>
    <s v="eu.polarclock_10.apk"/>
    <x v="43"/>
    <n v="0"/>
    <n v="27613.882323028502"/>
    <n v="1"/>
  </r>
  <r>
    <x v="1"/>
    <s v="io.github.alketii.mightyknight_1.apk"/>
    <x v="43"/>
    <n v="0"/>
    <n v="60486.689124954799"/>
    <n v="1"/>
  </r>
  <r>
    <x v="1"/>
    <s v="io.github.lonamiwebs.klooni_820.apk"/>
    <x v="43"/>
    <n v="0"/>
    <n v="51642.349750036301"/>
    <n v="1"/>
  </r>
  <r>
    <x v="1"/>
    <s v="jackpal.androidterm_72.apk"/>
    <x v="43"/>
    <n v="0"/>
    <n v="39025.044524110803"/>
    <n v="1"/>
  </r>
  <r>
    <x v="1"/>
    <s v="net.khertan.forrunners_101030.apk"/>
    <x v="43"/>
    <n v="0"/>
    <n v="40601.520147174597"/>
    <n v="1"/>
  </r>
  <r>
    <x v="1"/>
    <s v="net.osmand.plus_355.apk"/>
    <x v="43"/>
    <n v="0"/>
    <n v="270132.55149195902"/>
    <n v="1"/>
  </r>
  <r>
    <x v="1"/>
    <s v="net.tedstein.AndroSS_17.apk"/>
    <x v="43"/>
    <n v="0"/>
    <n v="34504.887517075898"/>
    <n v="1"/>
  </r>
  <r>
    <x v="1"/>
    <s v="net.zygotelabs.locker_11.apk"/>
    <x v="43"/>
    <n v="0"/>
    <n v="32354.158265050501"/>
    <n v="1"/>
  </r>
  <r>
    <x v="1"/>
    <s v="nya.miku.wishmaster_54.apk"/>
    <x v="43"/>
    <n v="1"/>
    <n v="348468.00157311303"/>
    <n v="1"/>
  </r>
  <r>
    <x v="1"/>
    <s v="org.dnaq.dialer2_17.apk"/>
    <x v="43"/>
    <n v="2"/>
    <n v="32488.9834879431"/>
    <n v="1"/>
  </r>
  <r>
    <x v="1"/>
    <s v="org.dyndns.sven_ola.debian_kit_6.apk"/>
    <x v="43"/>
    <n v="0"/>
    <n v="29293.858889956002"/>
    <n v="1"/>
  </r>
  <r>
    <x v="1"/>
    <s v="org.jfedor.frozenbubble_54.apk"/>
    <x v="43"/>
    <n v="0"/>
    <n v="63248.389693908299"/>
    <n v="1"/>
  </r>
  <r>
    <x v="1"/>
    <s v="org.jsl.wfwt_14.apk"/>
    <x v="43"/>
    <n v="0"/>
    <n v="37871.262746863002"/>
    <n v="1"/>
  </r>
  <r>
    <x v="1"/>
    <s v="org.ninthfloor.copperpdf_4.apk"/>
    <x v="43"/>
    <n v="0"/>
    <n v="32152.873696992101"/>
    <n v="1"/>
  </r>
  <r>
    <x v="1"/>
    <s v="org.tuxpaint_923.apk"/>
    <x v="43"/>
    <n v="0"/>
    <n v="58346.723628928798"/>
    <n v="1"/>
  </r>
  <r>
    <x v="1"/>
    <s v="org.zamedev.gloomydungeons2.opensource_1602221800.apk"/>
    <x v="43"/>
    <n v="0"/>
    <n v="63511.950600892298"/>
    <n v="1"/>
  </r>
  <r>
    <x v="1"/>
    <s v="protect.budgetwatch_29.apk"/>
    <x v="43"/>
    <n v="0"/>
    <n v="64348.777314880797"/>
    <n v="1"/>
  </r>
  <r>
    <x v="1"/>
    <s v="ru.henridellal.dialer_10.apk"/>
    <x v="43"/>
    <n v="0"/>
    <n v="36811.308236094097"/>
    <n v="1"/>
  </r>
  <r>
    <x v="1"/>
    <s v="pt.isec.tp.am_4.apk"/>
    <x v="43"/>
    <n v="0"/>
    <n v="43381.256147986198"/>
    <n v="1"/>
  </r>
  <r>
    <x v="1"/>
    <s v="trikita.talalarmo_19.apk"/>
    <x v="43"/>
    <n v="0"/>
    <n v="45424.282592022697"/>
    <n v="1"/>
  </r>
  <r>
    <x v="1"/>
    <s v="uk.co.yahoo.p1rpp.calendartrigger_7.apk"/>
    <x v="43"/>
    <n v="0"/>
    <n v="31649.546939879601"/>
    <n v="1"/>
  </r>
  <r>
    <x v="2"/>
    <s v="org.jsl.wfwt_14.apk"/>
    <x v="43"/>
    <n v="0"/>
    <n v="60608.247762895102"/>
    <n v="1"/>
  </r>
  <r>
    <x v="2"/>
    <s v="pt.isec.tp.am_4.apk"/>
    <x v="43"/>
    <n v="0"/>
    <n v="52854.199356981502"/>
    <n v="1"/>
  </r>
  <r>
    <x v="2"/>
    <s v="org.ninthfloor.copperpdf_4.apk"/>
    <x v="43"/>
    <n v="0"/>
    <n v="51848.9960669539"/>
    <n v="1"/>
  </r>
  <r>
    <x v="2"/>
    <s v="org.tuxpaint_923.apk"/>
    <x v="43"/>
    <n v="0"/>
    <n v="71265.937310992696"/>
    <n v="1"/>
  </r>
  <r>
    <x v="2"/>
    <s v="uk.co.yahoo.p1rpp.calendartrigger_7.apk"/>
    <x v="43"/>
    <n v="0"/>
    <n v="55884.238266968103"/>
    <n v="1"/>
  </r>
  <r>
    <x v="2"/>
    <s v="net.tedstein.AndroSS_17.apk"/>
    <x v="43"/>
    <n v="0"/>
    <n v="44771.182682015897"/>
    <n v="1"/>
  </r>
  <r>
    <x v="2"/>
    <s v="eu.polarclock_10.apk"/>
    <x v="43"/>
    <n v="0"/>
    <n v="39103.760250960397"/>
    <n v="1"/>
  </r>
  <r>
    <x v="2"/>
    <s v="org.dyndns.sven_ola.debian_kit_6.apk"/>
    <x v="43"/>
    <n v="0"/>
    <n v="43349.862270057201"/>
    <n v="1"/>
  </r>
  <r>
    <x v="2"/>
    <s v="com.angrydoughnuts.android.alarmclock_15.apk"/>
    <x v="43"/>
    <n v="0"/>
    <n v="62697.961875936002"/>
    <n v="1"/>
  </r>
  <r>
    <x v="2"/>
    <s v="daniel_32.flexiblewallpaper_2.apk"/>
    <x v="43"/>
    <n v="0"/>
    <n v="50220.515500986898"/>
    <n v="1"/>
  </r>
  <r>
    <x v="2"/>
    <s v="trikita.talalarmo_19.apk"/>
    <x v="43"/>
    <n v="0"/>
    <n v="69777.900564018593"/>
    <n v="1"/>
  </r>
  <r>
    <x v="2"/>
    <s v="net.zygotelabs.locker_11.apk"/>
    <x v="43"/>
    <n v="0"/>
    <n v="58676.5116350725"/>
    <n v="1"/>
  </r>
  <r>
    <x v="2"/>
    <s v="com.miqote.shanawp_10.apk"/>
    <x v="43"/>
    <n v="0"/>
    <n v="49457.473258953498"/>
    <n v="1"/>
  </r>
  <r>
    <x v="2"/>
    <s v="net.khertan.forrunners_101030.apk"/>
    <x v="43"/>
    <n v="0"/>
    <n v="71513.637586962403"/>
    <n v="1"/>
  </r>
  <r>
    <x v="2"/>
    <s v="com.gitlab.ardash.appleflinger.android_1005006.apk"/>
    <x v="43"/>
    <n v="0"/>
    <n v="71363.829512032593"/>
    <n v="1"/>
  </r>
  <r>
    <x v="2"/>
    <s v="anupam.acrylic_17.apk"/>
    <x v="43"/>
    <n v="0"/>
    <n v="49269.037390011297"/>
    <n v="1"/>
  </r>
  <r>
    <x v="2"/>
    <s v="io.github.alketii.mightyknight_1.apk"/>
    <x v="43"/>
    <n v="0"/>
    <n v="80471.828216919603"/>
    <n v="1"/>
  </r>
  <r>
    <x v="2"/>
    <s v="org.jfedor.frozenbubble_54.apk"/>
    <x v="43"/>
    <n v="0"/>
    <n v="107913.634189986"/>
    <n v="1"/>
  </r>
  <r>
    <x v="2"/>
    <s v="protect.budgetwatch_29.apk"/>
    <x v="43"/>
    <n v="0"/>
    <n v="84633.423944003807"/>
    <n v="1"/>
  </r>
  <r>
    <x v="2"/>
    <s v="eu.kanade.tachiyomi_41.apk"/>
    <x v="43"/>
    <n v="0"/>
    <n v="188567.898192908"/>
    <n v="1"/>
  </r>
  <r>
    <x v="2"/>
    <s v="net.osmand.plus_355.apk"/>
    <x v="43"/>
    <n v="0"/>
    <n v="421452.24521798"/>
    <n v="1"/>
  </r>
  <r>
    <x v="2"/>
    <s v="org.dnaq.dialer2_17.apk"/>
    <x v="43"/>
    <n v="2"/>
    <n v="49951.101528946303"/>
    <n v="1"/>
  </r>
  <r>
    <x v="2"/>
    <s v="com.nutomic.ensichat_17.apk"/>
    <x v="43"/>
    <n v="0"/>
    <n v="127188.070251955"/>
    <n v="1"/>
  </r>
  <r>
    <x v="2"/>
    <s v="ru.henridellal.dialer_10.apk"/>
    <x v="43"/>
    <n v="0"/>
    <n v="47488.731835968698"/>
    <n v="1"/>
  </r>
  <r>
    <x v="2"/>
    <s v="io.github.lonamiwebs.klooni_820.apk"/>
    <x v="43"/>
    <n v="0"/>
    <n v="80734.467496979007"/>
    <n v="1"/>
  </r>
  <r>
    <x v="2"/>
    <s v="com.github.yeriomin.workoutlog_2.apk"/>
    <x v="43"/>
    <n v="0"/>
    <n v="57031.979838968196"/>
    <n v="1"/>
  </r>
  <r>
    <x v="2"/>
    <s v="jackpal.androidterm_72.apk"/>
    <x v="43"/>
    <n v="0"/>
    <n v="54921.2129840161"/>
    <n v="1"/>
  </r>
  <r>
    <x v="2"/>
    <s v="com.notriddle.budget_44.apk"/>
    <x v="43"/>
    <n v="0"/>
    <n v="48931.5348040545"/>
    <n v="1"/>
  </r>
  <r>
    <x v="2"/>
    <s v="org.zamedev.gloomydungeons2.opensource_1602221800.apk"/>
    <x v="43"/>
    <n v="0"/>
    <n v="100043.835261021"/>
    <n v="1"/>
  </r>
  <r>
    <x v="2"/>
    <s v="nya.miku.wishmaster_54.apk"/>
    <x v="43"/>
    <n v="1"/>
    <n v="449137.77070806798"/>
    <n v="1"/>
  </r>
  <r>
    <x v="0"/>
    <s v="anupam.acrylic_17.apk"/>
    <x v="44"/>
    <n v="0"/>
    <n v="28250.045399999999"/>
    <n v="1"/>
  </r>
  <r>
    <x v="0"/>
    <s v="com.angrydoughnuts.android.alarmclock_15.apk"/>
    <x v="44"/>
    <n v="0"/>
    <n v="47451.158499999998"/>
    <n v="1"/>
  </r>
  <r>
    <x v="0"/>
    <s v="com.github.yeriomin.workoutlog_2.apk"/>
    <x v="44"/>
    <n v="0"/>
    <n v="44670.922700000003"/>
    <n v="1"/>
  </r>
  <r>
    <x v="0"/>
    <s v="com.gitlab.ardash.appleflinger.android_1005006.apk"/>
    <x v="44"/>
    <n v="0"/>
    <n v="37564.373399999997"/>
    <n v="1"/>
  </r>
  <r>
    <x v="0"/>
    <s v="com.miqote.shanawp_10.apk"/>
    <x v="44"/>
    <n v="0"/>
    <n v="30156.477699999999"/>
    <n v="1"/>
  </r>
  <r>
    <x v="0"/>
    <s v="com.notriddle.budget_44.apk"/>
    <x v="44"/>
    <n v="0"/>
    <n v="35159.637699999999"/>
    <n v="1"/>
  </r>
  <r>
    <x v="0"/>
    <s v="com.nutomic.ensichat_17.apk"/>
    <x v="44"/>
    <n v="0"/>
    <n v="100850.75900000001"/>
    <n v="1"/>
  </r>
  <r>
    <x v="0"/>
    <s v="daniel_32.flexiblewallpaper_2.apk"/>
    <x v="44"/>
    <n v="0"/>
    <n v="24263.7886"/>
    <n v="1"/>
  </r>
  <r>
    <x v="0"/>
    <s v="eu.kanade.tachiyomi_41.apk"/>
    <x v="44"/>
    <n v="0"/>
    <n v="213063.30499999999"/>
    <n v="1"/>
  </r>
  <r>
    <x v="0"/>
    <s v="eu.polarclock_10.apk"/>
    <x v="44"/>
    <n v="0"/>
    <n v="25699.684799999999"/>
    <n v="1"/>
  </r>
  <r>
    <x v="0"/>
    <s v="io.github.alketii.mightyknight_1.apk"/>
    <x v="44"/>
    <n v="0"/>
    <n v="42628.324099999998"/>
    <n v="1"/>
  </r>
  <r>
    <x v="0"/>
    <s v="io.github.lonamiwebs.klooni_820.apk"/>
    <x v="44"/>
    <n v="0"/>
    <n v="39648.244599999998"/>
    <n v="1"/>
  </r>
  <r>
    <x v="0"/>
    <s v="jackpal.androidterm_72.apk"/>
    <x v="44"/>
    <n v="0"/>
    <n v="36229.922599999998"/>
    <n v="1"/>
  </r>
  <r>
    <x v="0"/>
    <s v="net.khertan.forrunners_101030.apk"/>
    <x v="44"/>
    <n v="0"/>
    <n v="40006.283499999998"/>
    <n v="1"/>
  </r>
  <r>
    <x v="0"/>
    <s v="net.osmand.plus_355.apk"/>
    <x v="44"/>
    <n v="0"/>
    <n v="236170.12299999999"/>
    <n v="1"/>
  </r>
  <r>
    <x v="0"/>
    <s v="net.tedstein.AndroSS_17.apk"/>
    <x v="44"/>
    <n v="0"/>
    <n v="37649.714200000002"/>
    <n v="1"/>
  </r>
  <r>
    <x v="0"/>
    <s v="net.zygotelabs.locker_11.apk"/>
    <x v="44"/>
    <n v="0"/>
    <n v="31757.492900000001"/>
    <n v="1"/>
  </r>
  <r>
    <x v="0"/>
    <s v="nya.miku.wishmaster_54.apk"/>
    <x v="44"/>
    <n v="8"/>
    <n v="524704.18400000001"/>
    <n v="1"/>
  </r>
  <r>
    <x v="0"/>
    <s v="org.dnaq.dialer2_17.apk"/>
    <x v="44"/>
    <n v="2"/>
    <n v="35122.892599999999"/>
    <n v="1"/>
  </r>
  <r>
    <x v="0"/>
    <s v="org.dyndns.sven_ola.debian_kit_6.apk"/>
    <x v="44"/>
    <n v="0"/>
    <n v="31671.030500000001"/>
    <n v="1"/>
  </r>
  <r>
    <x v="0"/>
    <s v="org.jfedor.frozenbubble_54.apk"/>
    <x v="44"/>
    <n v="0"/>
    <n v="49291.624000000003"/>
    <n v="1"/>
  </r>
  <r>
    <x v="0"/>
    <s v="org.jsl.wfwt_14.apk"/>
    <x v="44"/>
    <n v="0"/>
    <n v="31749.5759"/>
    <n v="1"/>
  </r>
  <r>
    <x v="0"/>
    <s v="org.ninthfloor.copperpdf_4.apk"/>
    <x v="44"/>
    <n v="0"/>
    <n v="26000.0897"/>
    <n v="1"/>
  </r>
  <r>
    <x v="0"/>
    <s v="org.tuxpaint_923.apk"/>
    <x v="44"/>
    <n v="0"/>
    <n v="50480.095000000001"/>
    <n v="1"/>
  </r>
  <r>
    <x v="0"/>
    <s v="org.zamedev.gloomydungeons2.opensource_1602221800.apk"/>
    <x v="44"/>
    <n v="0"/>
    <n v="433604.38400000002"/>
    <n v="1"/>
  </r>
  <r>
    <x v="0"/>
    <s v="protect.budgetwatch_29.apk"/>
    <x v="44"/>
    <n v="10"/>
    <n v="98270.739000000001"/>
    <n v="1"/>
  </r>
  <r>
    <x v="0"/>
    <s v="pt.isec.tp.am_4.apk"/>
    <x v="44"/>
    <n v="0"/>
    <n v="27836.511399999999"/>
    <n v="1"/>
  </r>
  <r>
    <x v="0"/>
    <s v="ru.henridellal.dialer_10.apk"/>
    <x v="44"/>
    <n v="0"/>
    <n v="28547.122200000002"/>
    <n v="1"/>
  </r>
  <r>
    <x v="0"/>
    <s v="trikita.talalarmo_19.apk"/>
    <x v="44"/>
    <n v="0"/>
    <n v="40727.636100000003"/>
    <n v="1"/>
  </r>
  <r>
    <x v="0"/>
    <s v="uk.co.yahoo.p1rpp.calendartrigger_7.apk"/>
    <x v="44"/>
    <n v="8"/>
    <n v="51757.229899999998"/>
    <n v="1"/>
  </r>
  <r>
    <x v="1"/>
    <s v="anupam.acrylic_17.apk"/>
    <x v="44"/>
    <n v="0"/>
    <n v="31456.3033289741"/>
    <n v="1"/>
  </r>
  <r>
    <x v="1"/>
    <s v="com.angrydoughnuts.android.alarmclock_15.apk"/>
    <x v="44"/>
    <n v="0"/>
    <n v="43707.033257931398"/>
    <n v="1"/>
  </r>
  <r>
    <x v="1"/>
    <s v="com.github.yeriomin.workoutlog_2.apk"/>
    <x v="44"/>
    <n v="0"/>
    <n v="35931.6962719894"/>
    <n v="1"/>
  </r>
  <r>
    <x v="1"/>
    <s v="com.gitlab.ardash.appleflinger.android_1005006.apk"/>
    <x v="44"/>
    <n v="0"/>
    <n v="35714.009490096898"/>
    <n v="1"/>
  </r>
  <r>
    <x v="1"/>
    <s v="com.notriddle.budget_44.apk"/>
    <x v="44"/>
    <n v="0"/>
    <n v="27093.405951047302"/>
    <n v="1"/>
  </r>
  <r>
    <x v="1"/>
    <s v="com.miqote.shanawp_10.apk"/>
    <x v="44"/>
    <n v="0"/>
    <n v="24608.783560106502"/>
    <n v="1"/>
  </r>
  <r>
    <x v="1"/>
    <s v="com.nutomic.ensichat_17.apk"/>
    <x v="44"/>
    <n v="0"/>
    <n v="92488.093663007006"/>
    <n v="1"/>
  </r>
  <r>
    <x v="1"/>
    <s v="daniel_32.flexiblewallpaper_2.apk"/>
    <x v="44"/>
    <n v="0"/>
    <n v="23791.363241849402"/>
    <n v="1"/>
  </r>
  <r>
    <x v="1"/>
    <s v="eu.polarclock_10.apk"/>
    <x v="44"/>
    <n v="0"/>
    <n v="26828.600094886398"/>
    <n v="1"/>
  </r>
  <r>
    <x v="1"/>
    <s v="eu.kanade.tachiyomi_41.apk"/>
    <x v="44"/>
    <n v="0"/>
    <n v="289935.528455069"/>
    <n v="1"/>
  </r>
  <r>
    <x v="1"/>
    <s v="io.github.alketii.mightyknight_1.apk"/>
    <x v="44"/>
    <n v="0"/>
    <n v="48579.428971977897"/>
    <n v="1"/>
  </r>
  <r>
    <x v="1"/>
    <s v="jackpal.androidterm_72.apk"/>
    <x v="44"/>
    <n v="0"/>
    <n v="43355.322665069201"/>
    <n v="1"/>
  </r>
  <r>
    <x v="1"/>
    <s v="io.github.lonamiwebs.klooni_820.apk"/>
    <x v="44"/>
    <n v="0"/>
    <n v="37881.2501619104"/>
    <n v="1"/>
  </r>
  <r>
    <x v="1"/>
    <s v="net.khertan.forrunners_101030.apk"/>
    <x v="44"/>
    <n v="0"/>
    <n v="35339.571338845402"/>
    <n v="1"/>
  </r>
  <r>
    <x v="1"/>
    <s v="net.osmand.plus_355.apk"/>
    <x v="44"/>
    <n v="0"/>
    <n v="313868.31626296003"/>
    <n v="1"/>
  </r>
  <r>
    <x v="1"/>
    <s v="net.tedstein.AndroSS_17.apk"/>
    <x v="44"/>
    <n v="0"/>
    <n v="26115.161575144099"/>
    <n v="1"/>
  </r>
  <r>
    <x v="1"/>
    <s v="net.zygotelabs.locker_11.apk"/>
    <x v="44"/>
    <n v="0"/>
    <n v="31458.9858790859"/>
    <n v="1"/>
  </r>
  <r>
    <x v="1"/>
    <s v="nya.miku.wishmaster_54.apk"/>
    <x v="44"/>
    <n v="8"/>
    <n v="479641.003142111"/>
    <n v="1"/>
  </r>
  <r>
    <x v="1"/>
    <s v="org.dnaq.dialer2_17.apk"/>
    <x v="44"/>
    <n v="2"/>
    <n v="32860.142538091102"/>
    <n v="1"/>
  </r>
  <r>
    <x v="1"/>
    <s v="org.dyndns.sven_ola.debian_kit_6.apk"/>
    <x v="44"/>
    <n v="0"/>
    <n v="30919.440214987801"/>
    <n v="1"/>
  </r>
  <r>
    <x v="1"/>
    <s v="org.jfedor.frozenbubble_54.apk"/>
    <x v="44"/>
    <n v="0"/>
    <n v="66380.085841054097"/>
    <n v="1"/>
  </r>
  <r>
    <x v="1"/>
    <s v="org.ninthfloor.copperpdf_4.apk"/>
    <x v="44"/>
    <n v="0"/>
    <n v="26789.208990987299"/>
    <n v="1"/>
  </r>
  <r>
    <x v="1"/>
    <s v="org.jsl.wfwt_14.apk"/>
    <x v="44"/>
    <n v="0"/>
    <n v="38879.574831807899"/>
    <n v="1"/>
  </r>
  <r>
    <x v="1"/>
    <s v="org.tuxpaint_923.apk"/>
    <x v="44"/>
    <n v="0"/>
    <n v="47965.2977960649"/>
    <n v="1"/>
  </r>
  <r>
    <x v="1"/>
    <s v="org.zamedev.gloomydungeons2.opensource_1602221800.apk"/>
    <x v="44"/>
    <n v="0"/>
    <n v="439118.07165690698"/>
    <n v="1"/>
  </r>
  <r>
    <x v="1"/>
    <s v="protect.budgetwatch_29.apk"/>
    <x v="44"/>
    <n v="10"/>
    <n v="114912.371874088"/>
    <n v="1"/>
  </r>
  <r>
    <x v="1"/>
    <s v="pt.isec.tp.am_4.apk"/>
    <x v="44"/>
    <n v="0"/>
    <n v="28029.607601929401"/>
    <n v="1"/>
  </r>
  <r>
    <x v="1"/>
    <s v="ru.henridellal.dialer_10.apk"/>
    <x v="44"/>
    <n v="0"/>
    <n v="38151.266522006998"/>
    <n v="1"/>
  </r>
  <r>
    <x v="1"/>
    <s v="uk.co.yahoo.p1rpp.calendartrigger_7.apk"/>
    <x v="44"/>
    <n v="8"/>
    <n v="57423.996093915703"/>
    <n v="1"/>
  </r>
  <r>
    <x v="1"/>
    <s v="trikita.talalarmo_19.apk"/>
    <x v="44"/>
    <n v="0"/>
    <n v="40215.379665139997"/>
    <n v="1"/>
  </r>
  <r>
    <x v="2"/>
    <s v="org.dnaq.dialer2_17.apk"/>
    <x v="44"/>
    <n v="2"/>
    <n v="67095.315934042403"/>
    <n v="1"/>
  </r>
  <r>
    <x v="2"/>
    <s v="com.notriddle.budget_44.apk"/>
    <x v="44"/>
    <n v="0"/>
    <n v="66190.412727068106"/>
    <n v="1"/>
  </r>
  <r>
    <x v="2"/>
    <s v="eu.polarclock_10.apk"/>
    <x v="44"/>
    <n v="0"/>
    <n v="53125.8402910316"/>
    <n v="1"/>
  </r>
  <r>
    <x v="2"/>
    <s v="daniel_32.flexiblewallpaper_2.apk"/>
    <x v="44"/>
    <n v="0"/>
    <n v="49076.317625003801"/>
    <n v="1"/>
  </r>
  <r>
    <x v="2"/>
    <s v="com.miqote.shanawp_10.apk"/>
    <x v="44"/>
    <n v="0"/>
    <n v="53829.684634925798"/>
    <n v="1"/>
  </r>
  <r>
    <x v="2"/>
    <s v="anupam.acrylic_17.apk"/>
    <x v="44"/>
    <n v="0"/>
    <n v="62400.933981989503"/>
    <n v="1"/>
  </r>
  <r>
    <x v="2"/>
    <s v="net.khertan.forrunners_101030.apk"/>
    <x v="44"/>
    <n v="0"/>
    <n v="100090.180837083"/>
    <n v="1"/>
  </r>
  <r>
    <x v="2"/>
    <s v="io.github.lonamiwebs.klooni_820.apk"/>
    <x v="44"/>
    <n v="0"/>
    <n v="80563.544551026993"/>
    <n v="1"/>
  </r>
  <r>
    <x v="2"/>
    <s v="net.zygotelabs.locker_11.apk"/>
    <x v="44"/>
    <n v="0"/>
    <n v="68332.984789041802"/>
    <n v="1"/>
  </r>
  <r>
    <x v="2"/>
    <s v="com.nutomic.ensichat_17.apk"/>
    <x v="44"/>
    <n v="0"/>
    <n v="254577.22678699001"/>
    <n v="1"/>
  </r>
  <r>
    <x v="2"/>
    <s v="com.gitlab.ardash.appleflinger.android_1005006.apk"/>
    <x v="44"/>
    <n v="0"/>
    <n v="83067.814185051204"/>
    <n v="1"/>
  </r>
  <r>
    <x v="2"/>
    <s v="io.github.alketii.mightyknight_1.apk"/>
    <x v="44"/>
    <n v="0"/>
    <n v="91159.636260010302"/>
    <n v="1"/>
  </r>
  <r>
    <x v="2"/>
    <s v="nya.miku.wishmaster_54.apk"/>
    <x v="44"/>
    <n v="9"/>
    <n v="957253.25739011099"/>
    <n v="1"/>
  </r>
  <r>
    <x v="2"/>
    <s v="org.jfedor.frozenbubble_54.apk"/>
    <x v="44"/>
    <n v="0"/>
    <n v="110482.878022943"/>
    <n v="1"/>
  </r>
  <r>
    <x v="2"/>
    <s v="eu.kanade.tachiyomi_41.apk"/>
    <x v="44"/>
    <n v="0"/>
    <n v="488638.98360193701"/>
    <n v="1"/>
  </r>
  <r>
    <x v="2"/>
    <s v="org.zamedev.gloomydungeons2.opensource_1602221800.apk"/>
    <x v="44"/>
    <n v="0"/>
    <n v="499337.26605400402"/>
    <n v="1"/>
  </r>
  <r>
    <x v="2"/>
    <s v="net.osmand.plus_355.apk"/>
    <x v="44"/>
    <n v="0"/>
    <n v="496433.920858078"/>
    <n v="1"/>
  </r>
  <r>
    <x v="2"/>
    <s v="protect.budgetwatch_29.apk"/>
    <x v="44"/>
    <n v="10"/>
    <n v="147647.458371007"/>
    <n v="1"/>
  </r>
  <r>
    <x v="2"/>
    <s v="pt.isec.tp.am_4.apk"/>
    <x v="44"/>
    <n v="0"/>
    <n v="69471.273350995005"/>
    <n v="1"/>
  </r>
  <r>
    <x v="2"/>
    <s v="trikita.talalarmo_19.apk"/>
    <x v="44"/>
    <n v="0"/>
    <n v="57479.4010309269"/>
    <n v="1"/>
  </r>
  <r>
    <x v="2"/>
    <s v="net.tedstein.AndroSS_17.apk"/>
    <x v="44"/>
    <n v="0"/>
    <n v="51910.815580980801"/>
    <n v="1"/>
  </r>
  <r>
    <x v="2"/>
    <s v="org.ninthfloor.copperpdf_4.apk"/>
    <x v="44"/>
    <n v="0"/>
    <n v="36958.903075894297"/>
    <n v="1"/>
  </r>
  <r>
    <x v="2"/>
    <s v="org.jsl.wfwt_14.apk"/>
    <x v="44"/>
    <n v="0"/>
    <n v="55845.577385043704"/>
    <n v="1"/>
  </r>
  <r>
    <x v="2"/>
    <s v="uk.co.yahoo.p1rpp.calendartrigger_7.apk"/>
    <x v="44"/>
    <n v="8"/>
    <n v="100512.459762976"/>
    <n v="1"/>
  </r>
  <r>
    <x v="2"/>
    <s v="com.github.yeriomin.workoutlog_2.apk"/>
    <x v="44"/>
    <n v="0"/>
    <n v="72913.952264934705"/>
    <n v="1"/>
  </r>
  <r>
    <x v="2"/>
    <s v="jackpal.androidterm_72.apk"/>
    <x v="44"/>
    <n v="0"/>
    <n v="102050.801370991"/>
    <n v="1"/>
  </r>
  <r>
    <x v="2"/>
    <s v="org.dyndns.sven_ola.debian_kit_6.apk"/>
    <x v="44"/>
    <n v="0"/>
    <n v="60631.076056044498"/>
    <n v="1"/>
  </r>
  <r>
    <x v="2"/>
    <s v="org.tuxpaint_923.apk"/>
    <x v="44"/>
    <n v="0"/>
    <n v="115907.756927073"/>
    <n v="1"/>
  </r>
  <r>
    <x v="2"/>
    <s v="ru.henridellal.dialer_10.apk"/>
    <x v="44"/>
    <n v="0"/>
    <n v="68496.609134017403"/>
    <n v="1"/>
  </r>
  <r>
    <x v="2"/>
    <s v="com.angrydoughnuts.android.alarmclock_15.apk"/>
    <x v="44"/>
    <n v="0"/>
    <n v="93927.638672990695"/>
    <n v="1"/>
  </r>
  <r>
    <x v="0"/>
    <s v="anupam.acrylic_17.apk"/>
    <x v="45"/>
    <n v="0"/>
    <n v="25870.680499999999"/>
    <n v="1"/>
  </r>
  <r>
    <x v="0"/>
    <s v="com.angrydoughnuts.android.alarmclock_15.apk"/>
    <x v="45"/>
    <n v="0"/>
    <n v="44544.934600000001"/>
    <n v="1"/>
  </r>
  <r>
    <x v="0"/>
    <s v="com.github.yeriomin.workoutlog_2.apk"/>
    <x v="45"/>
    <n v="0"/>
    <n v="33853.602700000003"/>
    <n v="1"/>
  </r>
  <r>
    <x v="0"/>
    <s v="com.gitlab.ardash.appleflinger.android_1005006.apk"/>
    <x v="45"/>
    <n v="0"/>
    <n v="37131.864200000004"/>
    <n v="1"/>
  </r>
  <r>
    <x v="0"/>
    <s v="com.miqote.shanawp_10.apk"/>
    <x v="45"/>
    <n v="0"/>
    <n v="21935.021400000001"/>
    <n v="1"/>
  </r>
  <r>
    <x v="0"/>
    <s v="com.notriddle.budget_44.apk"/>
    <x v="45"/>
    <n v="0"/>
    <n v="32653.800299999999"/>
    <n v="1"/>
  </r>
  <r>
    <x v="0"/>
    <s v="com.nutomic.ensichat_17.apk"/>
    <x v="45"/>
    <n v="0"/>
    <n v="104364.56"/>
    <n v="1"/>
  </r>
  <r>
    <x v="0"/>
    <s v="daniel_32.flexiblewallpaper_2.apk"/>
    <x v="45"/>
    <n v="0"/>
    <n v="21345.428199999998"/>
    <n v="1"/>
  </r>
  <r>
    <x v="0"/>
    <s v="eu.kanade.tachiyomi_41.apk"/>
    <x v="45"/>
    <n v="0"/>
    <n v="176819.454"/>
    <n v="1"/>
  </r>
  <r>
    <x v="0"/>
    <s v="eu.polarclock_10.apk"/>
    <x v="45"/>
    <n v="0"/>
    <n v="24827.0929"/>
    <n v="1"/>
  </r>
  <r>
    <x v="0"/>
    <s v="io.github.alketii.mightyknight_1.apk"/>
    <x v="45"/>
    <n v="0"/>
    <n v="44215.805399999997"/>
    <n v="1"/>
  </r>
  <r>
    <x v="0"/>
    <s v="io.github.lonamiwebs.klooni_820.apk"/>
    <x v="45"/>
    <n v="0"/>
    <n v="43173.954400000002"/>
    <n v="1"/>
  </r>
  <r>
    <x v="0"/>
    <s v="jackpal.androidterm_72.apk"/>
    <x v="45"/>
    <n v="0"/>
    <n v="47952.857799999998"/>
    <n v="1"/>
  </r>
  <r>
    <x v="0"/>
    <s v="net.khertan.forrunners_101030.apk"/>
    <x v="45"/>
    <n v="0"/>
    <n v="30735.247200000002"/>
    <n v="1"/>
  </r>
  <r>
    <x v="0"/>
    <s v="net.osmand.plus_355.apk"/>
    <x v="45"/>
    <n v="0"/>
    <n v="192866.3"/>
    <n v="1"/>
  </r>
  <r>
    <x v="0"/>
    <s v="net.tedstein.AndroSS_17.apk"/>
    <x v="45"/>
    <n v="0"/>
    <n v="31000.041499999999"/>
    <n v="1"/>
  </r>
  <r>
    <x v="0"/>
    <s v="net.zygotelabs.locker_11.apk"/>
    <x v="45"/>
    <n v="0"/>
    <n v="28781.469400000002"/>
    <n v="1"/>
  </r>
  <r>
    <x v="0"/>
    <s v="nya.miku.wishmaster_54.apk"/>
    <x v="45"/>
    <n v="8"/>
    <n v="569200.598"/>
    <n v="1"/>
  </r>
  <r>
    <x v="0"/>
    <s v="org.dnaq.dialer2_17.apk"/>
    <x v="45"/>
    <n v="2"/>
    <n v="29262.0262"/>
    <n v="1"/>
  </r>
  <r>
    <x v="0"/>
    <s v="org.dyndns.sven_ola.debian_kit_6.apk"/>
    <x v="45"/>
    <n v="0"/>
    <n v="23212.939399999999"/>
    <n v="1"/>
  </r>
  <r>
    <x v="0"/>
    <s v="org.jfedor.frozenbubble_54.apk"/>
    <x v="45"/>
    <n v="0"/>
    <n v="51278.797899999998"/>
    <n v="1"/>
  </r>
  <r>
    <x v="0"/>
    <s v="org.jsl.wfwt_14.apk"/>
    <x v="45"/>
    <n v="0"/>
    <n v="32294.9319"/>
    <n v="1"/>
  </r>
  <r>
    <x v="0"/>
    <s v="org.ninthfloor.copperpdf_4.apk"/>
    <x v="45"/>
    <n v="0"/>
    <n v="21273.009699999999"/>
    <n v="1"/>
  </r>
  <r>
    <x v="0"/>
    <s v="org.tuxpaint_923.apk"/>
    <x v="45"/>
    <n v="0"/>
    <n v="48240.069100000001"/>
    <n v="1"/>
  </r>
  <r>
    <x v="0"/>
    <s v="org.zamedev.gloomydungeons2.opensource_1602221800.apk"/>
    <x v="45"/>
    <n v="0"/>
    <n v="355552.32500000001"/>
    <n v="1"/>
  </r>
  <r>
    <x v="0"/>
    <s v="protect.budgetwatch_29.apk"/>
    <x v="45"/>
    <n v="10"/>
    <n v="88439.408299999996"/>
    <n v="1"/>
  </r>
  <r>
    <x v="0"/>
    <s v="pt.isec.tp.am_4.apk"/>
    <x v="45"/>
    <n v="0"/>
    <n v="32468.651399999999"/>
    <n v="1"/>
  </r>
  <r>
    <x v="0"/>
    <s v="ru.henridellal.dialer_10.apk"/>
    <x v="45"/>
    <n v="0"/>
    <n v="34642.244299999998"/>
    <n v="1"/>
  </r>
  <r>
    <x v="0"/>
    <s v="trikita.talalarmo_19.apk"/>
    <x v="45"/>
    <n v="0"/>
    <n v="39848.232400000001"/>
    <n v="1"/>
  </r>
  <r>
    <x v="0"/>
    <s v="uk.co.yahoo.p1rpp.calendartrigger_7.apk"/>
    <x v="45"/>
    <n v="8"/>
    <n v="44579.986900000004"/>
    <n v="1"/>
  </r>
  <r>
    <x v="1"/>
    <s v="anupam.acrylic_17.apk"/>
    <x v="45"/>
    <n v="0"/>
    <n v="35812.654414214099"/>
    <n v="1"/>
  </r>
  <r>
    <x v="1"/>
    <s v="com.angrydoughnuts.android.alarmclock_15.apk"/>
    <x v="45"/>
    <n v="0"/>
    <n v="48896.809611935103"/>
    <n v="1"/>
  </r>
  <r>
    <x v="1"/>
    <s v="com.github.yeriomin.workoutlog_2.apk"/>
    <x v="45"/>
    <n v="0"/>
    <n v="37244.050405919501"/>
    <n v="1"/>
  </r>
  <r>
    <x v="1"/>
    <s v="com.gitlab.ardash.appleflinger.android_1005006.apk"/>
    <x v="45"/>
    <n v="0"/>
    <n v="48481.365772197001"/>
    <n v="1"/>
  </r>
  <r>
    <x v="1"/>
    <s v="com.notriddle.budget_44.apk"/>
    <x v="45"/>
    <n v="0"/>
    <n v="33893.141026142897"/>
    <n v="1"/>
  </r>
  <r>
    <x v="1"/>
    <s v="com.miqote.shanawp_10.apk"/>
    <x v="45"/>
    <n v="0"/>
    <n v="25347.126495791599"/>
    <n v="1"/>
  </r>
  <r>
    <x v="1"/>
    <s v="com.nutomic.ensichat_17.apk"/>
    <x v="45"/>
    <n v="0"/>
    <n v="114590.435982914"/>
    <n v="1"/>
  </r>
  <r>
    <x v="1"/>
    <s v="daniel_32.flexiblewallpaper_2.apk"/>
    <x v="45"/>
    <n v="0"/>
    <n v="28501.428085146399"/>
    <n v="1"/>
  </r>
  <r>
    <x v="1"/>
    <s v="eu.kanade.tachiyomi_41.apk"/>
    <x v="45"/>
    <n v="0"/>
    <n v="267564.60174498998"/>
    <n v="1"/>
  </r>
  <r>
    <x v="1"/>
    <s v="eu.polarclock_10.apk"/>
    <x v="45"/>
    <n v="0"/>
    <n v="19700.400885892999"/>
    <n v="1"/>
  </r>
  <r>
    <x v="1"/>
    <s v="io.github.alketii.mightyknight_1.apk"/>
    <x v="45"/>
    <n v="0"/>
    <n v="59829.242947977"/>
    <n v="1"/>
  </r>
  <r>
    <x v="1"/>
    <s v="io.github.lonamiwebs.klooni_820.apk"/>
    <x v="45"/>
    <n v="0"/>
    <n v="52317.408046917903"/>
    <n v="1"/>
  </r>
  <r>
    <x v="1"/>
    <s v="jackpal.androidterm_72.apk"/>
    <x v="45"/>
    <n v="0"/>
    <n v="45707.553872140103"/>
    <n v="1"/>
  </r>
  <r>
    <x v="1"/>
    <s v="net.khertan.forrunners_101030.apk"/>
    <x v="45"/>
    <n v="0"/>
    <n v="45354.797790991099"/>
    <n v="1"/>
  </r>
  <r>
    <x v="1"/>
    <s v="net.osmand.plus_355.apk"/>
    <x v="45"/>
    <n v="0"/>
    <n v="317502.22964514903"/>
    <n v="1"/>
  </r>
  <r>
    <x v="1"/>
    <s v="net.tedstein.AndroSS_17.apk"/>
    <x v="45"/>
    <n v="0"/>
    <n v="28206.322018057101"/>
    <n v="1"/>
  </r>
  <r>
    <x v="1"/>
    <s v="net.zygotelabs.locker_11.apk"/>
    <x v="45"/>
    <n v="0"/>
    <n v="41289.439406013102"/>
    <n v="1"/>
  </r>
  <r>
    <x v="1"/>
    <s v="org.dnaq.dialer2_17.apk"/>
    <x v="45"/>
    <n v="2"/>
    <n v="29376.5118510928"/>
    <n v="1"/>
  </r>
  <r>
    <x v="1"/>
    <s v="nya.miku.wishmaster_54.apk"/>
    <x v="45"/>
    <n v="8"/>
    <n v="631575.06404910202"/>
    <n v="1"/>
  </r>
  <r>
    <x v="1"/>
    <s v="org.dyndns.sven_ola.debian_kit_6.apk"/>
    <x v="45"/>
    <n v="0"/>
    <n v="20824.774378910599"/>
    <n v="1"/>
  </r>
  <r>
    <x v="1"/>
    <s v="org.jfedor.frozenbubble_54.apk"/>
    <x v="45"/>
    <n v="0"/>
    <n v="78619.539621053205"/>
    <n v="1"/>
  </r>
  <r>
    <x v="1"/>
    <s v="org.jsl.wfwt_14.apk"/>
    <x v="45"/>
    <n v="0"/>
    <n v="34616.827373858498"/>
    <n v="1"/>
  </r>
  <r>
    <x v="1"/>
    <s v="org.ninthfloor.copperpdf_4.apk"/>
    <x v="45"/>
    <n v="0"/>
    <n v="21719.285367987999"/>
    <n v="1"/>
  </r>
  <r>
    <x v="1"/>
    <s v="org.tuxpaint_923.apk"/>
    <x v="45"/>
    <n v="0"/>
    <n v="44565.742435865097"/>
    <n v="1"/>
  </r>
  <r>
    <x v="1"/>
    <s v="org.zamedev.gloomydungeons2.opensource_1602221800.apk"/>
    <x v="45"/>
    <n v="0"/>
    <n v="452354.87003996898"/>
    <n v="1"/>
  </r>
  <r>
    <x v="1"/>
    <s v="protect.budgetwatch_29.apk"/>
    <x v="45"/>
    <n v="10"/>
    <n v="105846.30204900099"/>
    <n v="1"/>
  </r>
  <r>
    <x v="1"/>
    <s v="ru.henridellal.dialer_10.apk"/>
    <x v="45"/>
    <n v="0"/>
    <n v="34464.692024048403"/>
    <n v="1"/>
  </r>
  <r>
    <x v="1"/>
    <s v="pt.isec.tp.am_4.apk"/>
    <x v="45"/>
    <n v="0"/>
    <n v="36868.172923102902"/>
    <n v="1"/>
  </r>
  <r>
    <x v="1"/>
    <s v="trikita.talalarmo_19.apk"/>
    <x v="45"/>
    <n v="0"/>
    <n v="41125.004563014903"/>
    <n v="1"/>
  </r>
  <r>
    <x v="1"/>
    <s v="uk.co.yahoo.p1rpp.calendartrigger_7.apk"/>
    <x v="45"/>
    <n v="8"/>
    <n v="51068.165160948403"/>
    <n v="1"/>
  </r>
  <r>
    <x v="2"/>
    <s v="org.jsl.wfwt_14.apk"/>
    <x v="45"/>
    <n v="0"/>
    <n v="54544.092785916197"/>
    <n v="1"/>
  </r>
  <r>
    <x v="2"/>
    <s v="org.ninthfloor.copperpdf_4.apk"/>
    <x v="45"/>
    <n v="0"/>
    <n v="57280.546803027297"/>
    <n v="1"/>
  </r>
  <r>
    <x v="2"/>
    <s v="com.github.yeriomin.workoutlog_2.apk"/>
    <x v="45"/>
    <n v="0"/>
    <n v="76012.245661928304"/>
    <n v="1"/>
  </r>
  <r>
    <x v="2"/>
    <s v="trikita.talalarmo_19.apk"/>
    <x v="45"/>
    <n v="0"/>
    <n v="84181.252617970997"/>
    <n v="1"/>
  </r>
  <r>
    <x v="2"/>
    <s v="com.notriddle.budget_44.apk"/>
    <x v="45"/>
    <n v="0"/>
    <n v="59107.488170033299"/>
    <n v="1"/>
  </r>
  <r>
    <x v="2"/>
    <s v="eu.polarclock_10.apk"/>
    <x v="45"/>
    <n v="0"/>
    <n v="42935.020959004702"/>
    <n v="1"/>
  </r>
  <r>
    <x v="2"/>
    <s v="net.tedstein.AndroSS_17.apk"/>
    <x v="45"/>
    <n v="0"/>
    <n v="57685.263957013303"/>
    <n v="1"/>
  </r>
  <r>
    <x v="2"/>
    <s v="org.dyndns.sven_ola.debian_kit_6.apk"/>
    <x v="45"/>
    <n v="0"/>
    <n v="53219.840015983202"/>
    <n v="1"/>
  </r>
  <r>
    <x v="2"/>
    <s v="com.angrydoughnuts.android.alarmclock_15.apk"/>
    <x v="45"/>
    <n v="0"/>
    <n v="88382.678227964701"/>
    <n v="1"/>
  </r>
  <r>
    <x v="2"/>
    <s v="org.dnaq.dialer2_17.apk"/>
    <x v="45"/>
    <n v="2"/>
    <n v="52614.012376987303"/>
    <n v="1"/>
  </r>
  <r>
    <x v="2"/>
    <s v="daniel_32.flexiblewallpaper_2.apk"/>
    <x v="45"/>
    <n v="0"/>
    <n v="37652.764185913802"/>
    <n v="1"/>
  </r>
  <r>
    <x v="2"/>
    <s v="uk.co.yahoo.p1rpp.calendartrigger_7.apk"/>
    <x v="45"/>
    <n v="8"/>
    <n v="95182.188519043804"/>
    <n v="1"/>
  </r>
  <r>
    <x v="2"/>
    <s v="ru.henridellal.dialer_10.apk"/>
    <x v="45"/>
    <n v="0"/>
    <n v="60470.416133990497"/>
    <n v="1"/>
  </r>
  <r>
    <x v="2"/>
    <s v="io.github.alketii.mightyknight_1.apk"/>
    <x v="45"/>
    <n v="0"/>
    <n v="59917.226028977799"/>
    <n v="1"/>
  </r>
  <r>
    <x v="2"/>
    <s v="com.miqote.shanawp_10.apk"/>
    <x v="45"/>
    <n v="0"/>
    <n v="43899.632049025902"/>
    <n v="1"/>
  </r>
  <r>
    <x v="2"/>
    <s v="anupam.acrylic_17.apk"/>
    <x v="45"/>
    <n v="0"/>
    <n v="43722.988448105702"/>
    <n v="1"/>
  </r>
  <r>
    <x v="2"/>
    <s v="net.khertan.forrunners_101030.apk"/>
    <x v="45"/>
    <n v="0"/>
    <n v="51839.011656935298"/>
    <n v="1"/>
  </r>
  <r>
    <x v="2"/>
    <s v="com.nutomic.ensichat_17.apk"/>
    <x v="45"/>
    <n v="0"/>
    <n v="213103.02081494499"/>
    <n v="1"/>
  </r>
  <r>
    <x v="2"/>
    <s v="io.github.lonamiwebs.klooni_820.apk"/>
    <x v="45"/>
    <n v="0"/>
    <n v="53575.646272045502"/>
    <n v="1"/>
  </r>
  <r>
    <x v="2"/>
    <s v="jackpal.androidterm_72.apk"/>
    <x v="45"/>
    <n v="0"/>
    <n v="86758.942882995994"/>
    <n v="1"/>
  </r>
  <r>
    <x v="2"/>
    <s v="org.tuxpaint_923.apk"/>
    <x v="45"/>
    <n v="0"/>
    <n v="105027.15956303199"/>
    <n v="1"/>
  </r>
  <r>
    <x v="2"/>
    <s v="com.gitlab.ardash.appleflinger.android_1005006.apk"/>
    <x v="45"/>
    <n v="0"/>
    <n v="57209.533542045298"/>
    <n v="1"/>
  </r>
  <r>
    <x v="2"/>
    <s v="pt.isec.tp.am_4.apk"/>
    <x v="45"/>
    <n v="0"/>
    <n v="38923.645903007098"/>
    <n v="1"/>
  </r>
  <r>
    <x v="2"/>
    <s v="net.zygotelabs.locker_11.apk"/>
    <x v="45"/>
    <n v="0"/>
    <n v="52698.839868069597"/>
    <n v="1"/>
  </r>
  <r>
    <x v="2"/>
    <s v="eu.kanade.tachiyomi_41.apk"/>
    <x v="45"/>
    <n v="0"/>
    <n v="494191.68937206198"/>
    <n v="1"/>
  </r>
  <r>
    <x v="2"/>
    <s v="net.osmand.plus_355.apk"/>
    <x v="45"/>
    <n v="0"/>
    <n v="497194.48220706498"/>
    <n v="1"/>
  </r>
  <r>
    <x v="2"/>
    <s v="nya.miku.wishmaster_54.apk"/>
    <x v="45"/>
    <n v="8"/>
    <n v="927880.84713695501"/>
    <n v="1"/>
  </r>
  <r>
    <x v="2"/>
    <s v="org.jfedor.frozenbubble_54.apk"/>
    <x v="45"/>
    <n v="0"/>
    <n v="81346.394867985495"/>
    <n v="1"/>
  </r>
  <r>
    <x v="2"/>
    <s v="protect.budgetwatch_29.apk"/>
    <x v="45"/>
    <n v="9"/>
    <n v="147628.51497204899"/>
    <n v="1"/>
  </r>
  <r>
    <x v="2"/>
    <s v="org.zamedev.gloomydungeons2.opensource_1602221800.apk"/>
    <x v="45"/>
    <n v="0"/>
    <n v="666913.51384297002"/>
    <n v="1"/>
  </r>
  <r>
    <x v="0"/>
    <s v="anupam.acrylic_17.apk"/>
    <x v="46"/>
    <n v="0"/>
    <n v="51698.965300000003"/>
    <n v="1"/>
  </r>
  <r>
    <x v="0"/>
    <s v="com.angrydoughnuts.android.alarmclock_15.apk"/>
    <x v="46"/>
    <n v="0"/>
    <n v="113973.98299999999"/>
    <n v="1"/>
  </r>
  <r>
    <x v="0"/>
    <s v="com.github.yeriomin.workoutlog_2.apk"/>
    <x v="46"/>
    <n v="0"/>
    <n v="79333.386899999998"/>
    <n v="1"/>
  </r>
  <r>
    <x v="0"/>
    <s v="com.gitlab.ardash.appleflinger.android_1005006.apk"/>
    <x v="46"/>
    <n v="0"/>
    <n v="75815.279500000004"/>
    <n v="1"/>
  </r>
  <r>
    <x v="0"/>
    <s v="com.miqote.shanawp_10.apk"/>
    <x v="46"/>
    <n v="0"/>
    <n v="49200.161899999999"/>
    <n v="1"/>
  </r>
  <r>
    <x v="0"/>
    <s v="com.notriddle.budget_44.apk"/>
    <x v="46"/>
    <n v="0"/>
    <n v="73563.652900000001"/>
    <n v="1"/>
  </r>
  <r>
    <x v="0"/>
    <s v="com.nutomic.ensichat_17.apk"/>
    <x v="46"/>
    <n v="0"/>
    <n v="414129.20799999998"/>
    <n v="1"/>
  </r>
  <r>
    <x v="0"/>
    <s v="eu.kanade.tachiyomi_41.apk"/>
    <x v="46"/>
    <n v="0"/>
    <n v="2587329.36"/>
    <n v="1"/>
  </r>
  <r>
    <x v="0"/>
    <s v="eu.polarclock_10.apk"/>
    <x v="46"/>
    <n v="0"/>
    <n v="50993.686399999999"/>
    <n v="1"/>
  </r>
  <r>
    <x v="0"/>
    <s v="io.github.alketii.mightyknight_1.apk"/>
    <x v="46"/>
    <n v="0"/>
    <n v="87723.450500000006"/>
    <n v="1"/>
  </r>
  <r>
    <x v="0"/>
    <s v="io.github.lonamiwebs.klooni_820.apk"/>
    <x v="46"/>
    <n v="0"/>
    <n v="77181.698999999993"/>
    <n v="1"/>
  </r>
  <r>
    <x v="0"/>
    <s v="jackpal.androidterm_72.apk"/>
    <x v="46"/>
    <n v="0"/>
    <n v="116256.993"/>
    <n v="1"/>
  </r>
  <r>
    <x v="0"/>
    <s v="daniel_32.flexiblewallpaper_2.apk"/>
    <x v="46"/>
    <n v="0"/>
    <n v="46402.460700000003"/>
    <n v="1"/>
  </r>
  <r>
    <x v="0"/>
    <s v="net.khertan.forrunners_101030.apk"/>
    <x v="46"/>
    <n v="0"/>
    <n v="80557.782500000001"/>
    <n v="1"/>
  </r>
  <r>
    <x v="0"/>
    <s v="net.osmand.plus_355.apk"/>
    <x v="46"/>
    <n v="0"/>
    <n v="6576826.5999999996"/>
    <n v="1"/>
  </r>
  <r>
    <x v="0"/>
    <s v="net.tedstein.AndroSS_17.apk"/>
    <x v="46"/>
    <n v="0"/>
    <n v="56228.654600000002"/>
    <n v="1"/>
  </r>
  <r>
    <x v="0"/>
    <s v="net.zygotelabs.locker_11.apk"/>
    <x v="46"/>
    <n v="0"/>
    <n v="55886.229700000004"/>
    <n v="1"/>
  </r>
  <r>
    <x v="0"/>
    <s v="nya.miku.wishmaster_54.apk"/>
    <x v="46"/>
    <n v="8"/>
    <n v="1661043.09"/>
    <n v="1"/>
  </r>
  <r>
    <x v="0"/>
    <s v="org.dnaq.dialer2_17.apk"/>
    <x v="46"/>
    <n v="2"/>
    <n v="62760.442000000003"/>
    <n v="1"/>
  </r>
  <r>
    <x v="0"/>
    <s v="org.dyndns.sven_ola.debian_kit_6.apk"/>
    <x v="46"/>
    <n v="0"/>
    <n v="57169.564100000003"/>
    <n v="1"/>
  </r>
  <r>
    <x v="0"/>
    <s v="org.jfedor.frozenbubble_54.apk"/>
    <x v="46"/>
    <n v="0"/>
    <n v="116055.79399999999"/>
    <n v="1"/>
  </r>
  <r>
    <x v="0"/>
    <s v="org.jsl.wfwt_14.apk"/>
    <x v="46"/>
    <n v="0"/>
    <n v="76277.827999999994"/>
    <n v="1"/>
  </r>
  <r>
    <x v="0"/>
    <s v="org.ninthfloor.copperpdf_4.apk"/>
    <x v="46"/>
    <n v="0"/>
    <n v="51057.760000000002"/>
    <n v="1"/>
  </r>
  <r>
    <x v="0"/>
    <s v="org.tuxpaint_923.apk"/>
    <x v="46"/>
    <n v="0"/>
    <n v="110428.148"/>
    <n v="1"/>
  </r>
  <r>
    <x v="0"/>
    <s v="org.zamedev.gloomydungeons2.opensource_1602221800.apk"/>
    <x v="46"/>
    <n v="0"/>
    <n v="710522.04700000002"/>
    <n v="1"/>
  </r>
  <r>
    <x v="0"/>
    <s v="protect.budgetwatch_29.apk"/>
    <x v="46"/>
    <n v="9"/>
    <n v="220095.098"/>
    <n v="1"/>
  </r>
  <r>
    <x v="0"/>
    <s v="pt.isec.tp.am_4.apk"/>
    <x v="46"/>
    <n v="0"/>
    <n v="58110.437400000003"/>
    <n v="1"/>
  </r>
  <r>
    <x v="0"/>
    <s v="ru.henridellal.dialer_10.apk"/>
    <x v="46"/>
    <n v="0"/>
    <n v="82669.349700000006"/>
    <n v="1"/>
  </r>
  <r>
    <x v="0"/>
    <s v="trikita.talalarmo_19.apk"/>
    <x v="46"/>
    <n v="0"/>
    <n v="110336.568"/>
    <n v="1"/>
  </r>
  <r>
    <x v="0"/>
    <s v="uk.co.yahoo.p1rpp.calendartrigger_7.apk"/>
    <x v="46"/>
    <n v="8"/>
    <n v="106553.08100000001"/>
    <n v="1"/>
  </r>
  <r>
    <x v="1"/>
    <s v="anupam.acrylic_17.apk"/>
    <x v="46"/>
    <n v="0"/>
    <n v="61993.900775909402"/>
    <n v="1"/>
  </r>
  <r>
    <x v="1"/>
    <s v="com.angrydoughnuts.android.alarmclock_15.apk"/>
    <x v="46"/>
    <n v="0"/>
    <n v="115299.491425976"/>
    <n v="1"/>
  </r>
  <r>
    <x v="1"/>
    <s v="com.github.yeriomin.workoutlog_2.apk"/>
    <x v="46"/>
    <n v="0"/>
    <n v="67313.327447045594"/>
    <n v="1"/>
  </r>
  <r>
    <x v="1"/>
    <s v="com.gitlab.ardash.appleflinger.android_1005006.apk"/>
    <x v="46"/>
    <n v="0"/>
    <n v="83078.899322077603"/>
    <n v="1"/>
  </r>
  <r>
    <x v="1"/>
    <s v="com.miqote.shanawp_10.apk"/>
    <x v="46"/>
    <n v="0"/>
    <n v="55720.188084058398"/>
    <n v="1"/>
  </r>
  <r>
    <x v="1"/>
    <s v="com.notriddle.budget_44.apk"/>
    <x v="46"/>
    <n v="0"/>
    <n v="66663.395464885907"/>
    <n v="1"/>
  </r>
  <r>
    <x v="1"/>
    <s v="com.nutomic.ensichat_17.apk"/>
    <x v="46"/>
    <n v="0"/>
    <n v="440991.19951506099"/>
    <n v="1"/>
  </r>
  <r>
    <x v="1"/>
    <s v="daniel_32.flexiblewallpaper_2.apk"/>
    <x v="46"/>
    <n v="0"/>
    <n v="47333.403618074903"/>
    <n v="1"/>
  </r>
  <r>
    <x v="1"/>
    <s v="eu.polarclock_10.apk"/>
    <x v="46"/>
    <n v="0"/>
    <n v="46570.437993854197"/>
    <n v="1"/>
  </r>
  <r>
    <x v="1"/>
    <s v="eu.kanade.tachiyomi_41.apk"/>
    <x v="46"/>
    <n v="0"/>
    <n v="2381586.5211740602"/>
    <n v="1"/>
  </r>
  <r>
    <x v="1"/>
    <s v="io.github.alketii.mightyknight_1.apk"/>
    <x v="46"/>
    <n v="0"/>
    <n v="106132.395031861"/>
    <n v="1"/>
  </r>
  <r>
    <x v="1"/>
    <s v="io.github.lonamiwebs.klooni_820.apk"/>
    <x v="46"/>
    <n v="0"/>
    <n v="96338.078412925795"/>
    <n v="1"/>
  </r>
  <r>
    <x v="1"/>
    <s v="jackpal.androidterm_72.apk"/>
    <x v="46"/>
    <n v="0"/>
    <n v="109611.627980833"/>
    <n v="1"/>
  </r>
  <r>
    <x v="1"/>
    <s v="net.khertan.forrunners_101030.apk"/>
    <x v="46"/>
    <n v="0"/>
    <n v="67300.834730034694"/>
    <n v="1"/>
  </r>
  <r>
    <x v="1"/>
    <s v="net.osmand.plus_355.apk"/>
    <x v="46"/>
    <n v="0"/>
    <n v="6717316.0490111904"/>
    <n v="1"/>
  </r>
  <r>
    <x v="1"/>
    <s v="net.tedstein.AndroSS_17.apk"/>
    <x v="46"/>
    <n v="0"/>
    <n v="60102.216686122098"/>
    <n v="1"/>
  </r>
  <r>
    <x v="1"/>
    <s v="net.zygotelabs.locker_11.apk"/>
    <x v="46"/>
    <n v="0"/>
    <n v="71596.742942929195"/>
    <n v="1"/>
  </r>
  <r>
    <x v="1"/>
    <s v="nya.miku.wishmaster_54.apk"/>
    <x v="46"/>
    <n v="8"/>
    <n v="1657015.9842020301"/>
    <n v="1"/>
  </r>
  <r>
    <x v="1"/>
    <s v="org.dnaq.dialer2_17.apk"/>
    <x v="46"/>
    <n v="2"/>
    <n v="74705.784360179605"/>
    <n v="1"/>
  </r>
  <r>
    <x v="1"/>
    <s v="org.dyndns.sven_ola.debian_kit_6.apk"/>
    <x v="46"/>
    <n v="0"/>
    <n v="69406.423277920097"/>
    <n v="1"/>
  </r>
  <r>
    <x v="1"/>
    <s v="org.jfedor.frozenbubble_54.apk"/>
    <x v="46"/>
    <n v="0"/>
    <n v="136540.079630911"/>
    <n v="1"/>
  </r>
  <r>
    <x v="1"/>
    <s v="org.jsl.wfwt_14.apk"/>
    <x v="46"/>
    <n v="0"/>
    <n v="63924.364086939"/>
    <n v="1"/>
  </r>
  <r>
    <x v="1"/>
    <s v="org.tuxpaint_923.apk"/>
    <x v="46"/>
    <n v="0"/>
    <n v="100371.62899598401"/>
    <n v="1"/>
  </r>
  <r>
    <x v="1"/>
    <s v="org.ninthfloor.copperpdf_4.apk"/>
    <x v="46"/>
    <n v="0"/>
    <n v="47683.018655050502"/>
    <n v="1"/>
  </r>
  <r>
    <x v="1"/>
    <s v="org.zamedev.gloomydungeons2.opensource_1602221800.apk"/>
    <x v="46"/>
    <n v="0"/>
    <n v="722582.62859098602"/>
    <n v="1"/>
  </r>
  <r>
    <x v="1"/>
    <s v="protect.budgetwatch_29.apk"/>
    <x v="46"/>
    <n v="10"/>
    <n v="202567.974023986"/>
    <n v="1"/>
  </r>
  <r>
    <x v="1"/>
    <s v="pt.isec.tp.am_4.apk"/>
    <x v="46"/>
    <n v="0"/>
    <n v="70886.465318966599"/>
    <n v="1"/>
  </r>
  <r>
    <x v="1"/>
    <s v="ru.henridellal.dialer_10.apk"/>
    <x v="46"/>
    <n v="0"/>
    <n v="79945.125518832298"/>
    <n v="1"/>
  </r>
  <r>
    <x v="1"/>
    <s v="trikita.talalarmo_19.apk"/>
    <x v="46"/>
    <n v="0"/>
    <n v="102207.71562913401"/>
    <n v="1"/>
  </r>
  <r>
    <x v="1"/>
    <s v="uk.co.yahoo.p1rpp.calendartrigger_7.apk"/>
    <x v="46"/>
    <n v="8"/>
    <n v="92003.068537916901"/>
    <n v="1"/>
  </r>
  <r>
    <x v="2"/>
    <s v="trikita.talalarmo_19.apk"/>
    <x v="46"/>
    <n v="0"/>
    <n v="125865.600764984"/>
    <n v="1"/>
  </r>
  <r>
    <x v="2"/>
    <s v="org.jsl.wfwt_14.apk"/>
    <x v="46"/>
    <n v="0"/>
    <n v="84226.550541934499"/>
    <n v="1"/>
  </r>
  <r>
    <x v="2"/>
    <s v="com.notriddle.budget_44.apk"/>
    <x v="46"/>
    <n v="0"/>
    <n v="67196.847276063607"/>
    <n v="1"/>
  </r>
  <r>
    <x v="2"/>
    <s v="jackpal.androidterm_72.apk"/>
    <x v="46"/>
    <n v="0"/>
    <n v="101478.59695600301"/>
    <n v="1"/>
  </r>
  <r>
    <x v="2"/>
    <s v="org.tuxpaint_923.apk"/>
    <x v="46"/>
    <n v="0"/>
    <n v="109128.113917075"/>
    <n v="1"/>
  </r>
  <r>
    <x v="2"/>
    <s v="ru.henridellal.dialer_10.apk"/>
    <x v="46"/>
    <n v="0"/>
    <n v="61966.435858048499"/>
    <n v="1"/>
  </r>
  <r>
    <x v="2"/>
    <s v="org.dnaq.dialer2_17.apk"/>
    <x v="46"/>
    <n v="2"/>
    <n v="48999.164369073696"/>
    <n v="1"/>
  </r>
  <r>
    <x v="2"/>
    <s v="anupam.acrylic_17.apk"/>
    <x v="46"/>
    <n v="0"/>
    <n v="41958.4958129562"/>
    <n v="1"/>
  </r>
  <r>
    <x v="2"/>
    <s v="eu.polarclock_10.apk"/>
    <x v="46"/>
    <n v="0"/>
    <n v="37699.712375993797"/>
    <n v="1"/>
  </r>
  <r>
    <x v="2"/>
    <s v="org.dyndns.sven_ola.debian_kit_6.apk"/>
    <x v="46"/>
    <n v="0"/>
    <n v="41564.615441951901"/>
    <n v="1"/>
  </r>
  <r>
    <x v="2"/>
    <s v="com.miqote.shanawp_10.apk"/>
    <x v="46"/>
    <n v="0"/>
    <n v="38549.501118948603"/>
    <n v="1"/>
  </r>
  <r>
    <x v="2"/>
    <s v="net.zygotelabs.locker_11.apk"/>
    <x v="46"/>
    <n v="0"/>
    <n v="47916.793312993803"/>
    <n v="1"/>
  </r>
  <r>
    <x v="2"/>
    <s v="net.khertan.forrunners_101030.apk"/>
    <x v="46"/>
    <n v="0"/>
    <n v="52411.330459057303"/>
    <n v="1"/>
  </r>
  <r>
    <x v="2"/>
    <s v="daniel_32.flexiblewallpaper_2.apk"/>
    <x v="46"/>
    <n v="0"/>
    <n v="37626.142738037699"/>
    <n v="1"/>
  </r>
  <r>
    <x v="2"/>
    <s v="io.github.lonamiwebs.klooni_820.apk"/>
    <x v="46"/>
    <n v="0"/>
    <n v="66245.047086034901"/>
    <n v="1"/>
  </r>
  <r>
    <x v="2"/>
    <s v="com.gitlab.ardash.appleflinger.android_1005006.apk"/>
    <x v="46"/>
    <n v="0"/>
    <n v="64829.142638016398"/>
    <n v="1"/>
  </r>
  <r>
    <x v="2"/>
    <s v="pt.isec.tp.am_4.apk"/>
    <x v="46"/>
    <n v="0"/>
    <n v="52296.734540956"/>
    <n v="1"/>
  </r>
  <r>
    <x v="2"/>
    <s v="io.github.alketii.mightyknight_1.apk"/>
    <x v="46"/>
    <n v="0"/>
    <n v="89430.657373042704"/>
    <n v="1"/>
  </r>
  <r>
    <x v="2"/>
    <s v="com.nutomic.ensichat_17.apk"/>
    <x v="46"/>
    <n v="0"/>
    <n v="393363.00091398798"/>
    <n v="1"/>
  </r>
  <r>
    <x v="2"/>
    <s v="org.jfedor.frozenbubble_54.apk"/>
    <x v="46"/>
    <n v="0"/>
    <n v="151107.90080902999"/>
    <n v="1"/>
  </r>
  <r>
    <x v="2"/>
    <s v="org.zamedev.gloomydungeons2.opensource_1602221800.apk"/>
    <x v="46"/>
    <n v="0"/>
    <n v="700572.71834905201"/>
    <n v="1"/>
  </r>
  <r>
    <x v="2"/>
    <s v="eu.kanade.tachiyomi_41.apk"/>
    <x v="46"/>
    <n v="0"/>
    <n v="1586697.5658430001"/>
    <n v="1"/>
  </r>
  <r>
    <x v="2"/>
    <s v="nya.miku.wishmaster_54.apk"/>
    <x v="46"/>
    <n v="8"/>
    <n v="1310282.3175999799"/>
    <n v="1"/>
  </r>
  <r>
    <x v="2"/>
    <s v="uk.co.yahoo.p1rpp.calendartrigger_7.apk"/>
    <x v="46"/>
    <n v="8"/>
    <n v="108544.169119093"/>
    <n v="1"/>
  </r>
  <r>
    <x v="2"/>
    <s v="net.tedstein.AndroSS_17.apk"/>
    <x v="46"/>
    <n v="0"/>
    <n v="63546.802411903598"/>
    <n v="1"/>
  </r>
  <r>
    <x v="2"/>
    <s v="com.github.yeriomin.workoutlog_2.apk"/>
    <x v="46"/>
    <n v="0"/>
    <n v="74709.699966944696"/>
    <n v="1"/>
  </r>
  <r>
    <x v="2"/>
    <s v="protect.budgetwatch_29.apk"/>
    <x v="46"/>
    <n v="10"/>
    <n v="247421.56751605199"/>
    <n v="1"/>
  </r>
  <r>
    <x v="2"/>
    <s v="com.angrydoughnuts.android.alarmclock_15.apk"/>
    <x v="46"/>
    <n v="0"/>
    <n v="96752.317675040103"/>
    <n v="1"/>
  </r>
  <r>
    <x v="2"/>
    <s v="org.ninthfloor.copperpdf_4.apk"/>
    <x v="46"/>
    <n v="0"/>
    <n v="53658.930058008897"/>
    <n v="1"/>
  </r>
  <r>
    <x v="2"/>
    <s v="net.osmand.plus_355.apk"/>
    <x v="46"/>
    <n v="0"/>
    <n v="3492932.3551310198"/>
    <n v="1"/>
  </r>
  <r>
    <x v="0"/>
    <s v="anupam.acrylic_17.apk"/>
    <x v="47"/>
    <n v="0"/>
    <n v="48704.022900000004"/>
    <n v="1"/>
  </r>
  <r>
    <x v="0"/>
    <s v="com.angrydoughnuts.android.alarmclock_15.apk"/>
    <x v="47"/>
    <n v="0"/>
    <n v="217818.92499999999"/>
    <n v="1"/>
  </r>
  <r>
    <x v="0"/>
    <s v="com.github.yeriomin.workoutlog_2.apk"/>
    <x v="47"/>
    <n v="0"/>
    <n v="165868.927"/>
    <n v="1"/>
  </r>
  <r>
    <x v="0"/>
    <s v="com.gitlab.ardash.appleflinger.android_1005006.apk"/>
    <x v="47"/>
    <n v="0"/>
    <n v="74700.414199999999"/>
    <n v="1"/>
  </r>
  <r>
    <x v="0"/>
    <s v="com.miqote.shanawp_10.apk"/>
    <x v="47"/>
    <n v="0"/>
    <n v="44865.049800000001"/>
    <n v="1"/>
  </r>
  <r>
    <x v="0"/>
    <s v="com.notriddle.budget_44.apk"/>
    <x v="47"/>
    <n v="0"/>
    <n v="135819.24400000001"/>
    <n v="1"/>
  </r>
  <r>
    <x v="0"/>
    <s v="com.nutomic.ensichat_17.apk"/>
    <x v="47"/>
    <n v="0"/>
    <n v="245719.09"/>
    <n v="1"/>
  </r>
  <r>
    <x v="0"/>
    <s v="daniel_32.flexiblewallpaper_2.apk"/>
    <x v="47"/>
    <n v="0"/>
    <n v="36128.917800000003"/>
    <n v="1"/>
  </r>
  <r>
    <x v="0"/>
    <s v="eu.kanade.tachiyomi_41.apk"/>
    <x v="47"/>
    <n v="0"/>
    <n v="1382416.04"/>
    <n v="1"/>
  </r>
  <r>
    <x v="0"/>
    <s v="eu.polarclock_10.apk"/>
    <x v="47"/>
    <n v="0"/>
    <n v="37490.488599999997"/>
    <n v="1"/>
  </r>
  <r>
    <x v="0"/>
    <s v="io.github.alketii.mightyknight_1.apk"/>
    <x v="47"/>
    <n v="0"/>
    <n v="78753.122600000002"/>
    <n v="1"/>
  </r>
  <r>
    <x v="0"/>
    <s v="io.github.lonamiwebs.klooni_820.apk"/>
    <x v="47"/>
    <n v="0"/>
    <n v="65316.149899999997"/>
    <n v="1"/>
  </r>
  <r>
    <x v="0"/>
    <s v="jackpal.androidterm_72.apk"/>
    <x v="47"/>
    <n v="0"/>
    <n v="115980.03599999999"/>
    <n v="1"/>
  </r>
  <r>
    <x v="0"/>
    <s v="net.khertan.forrunners_101030.apk"/>
    <x v="47"/>
    <n v="0"/>
    <n v="59726.797500000001"/>
    <n v="1"/>
  </r>
  <r>
    <x v="0"/>
    <s v="net.osmand.plus_355.apk"/>
    <x v="47"/>
    <n v="0"/>
    <n v="916442.30500000005"/>
    <n v="1"/>
  </r>
  <r>
    <x v="0"/>
    <s v="net.tedstein.AndroSS_17.apk"/>
    <x v="47"/>
    <n v="0"/>
    <n v="82517.849100000007"/>
    <n v="1"/>
  </r>
  <r>
    <x v="0"/>
    <s v="net.zygotelabs.locker_11.apk"/>
    <x v="47"/>
    <n v="0"/>
    <n v="55089.8007"/>
    <n v="1"/>
  </r>
  <r>
    <x v="0"/>
    <s v="nya.miku.wishmaster_54.apk"/>
    <x v="47"/>
    <n v="0"/>
    <n v="7213034.21"/>
    <n v="0"/>
  </r>
  <r>
    <x v="0"/>
    <s v="org.dnaq.dialer2_17.apk"/>
    <x v="47"/>
    <n v="2"/>
    <n v="163878.383"/>
    <n v="1"/>
  </r>
  <r>
    <x v="0"/>
    <s v="org.dyndns.sven_ola.debian_kit_6.apk"/>
    <x v="47"/>
    <n v="0"/>
    <n v="51794.607799999998"/>
    <n v="1"/>
  </r>
  <r>
    <x v="0"/>
    <s v="org.jfedor.frozenbubble_54.apk"/>
    <x v="47"/>
    <n v="0"/>
    <n v="414795.05699999997"/>
    <n v="1"/>
  </r>
  <r>
    <x v="0"/>
    <s v="org.jsl.wfwt_14.apk"/>
    <x v="47"/>
    <n v="0"/>
    <n v="85752.789199999999"/>
    <n v="1"/>
  </r>
  <r>
    <x v="0"/>
    <s v="org.ninthfloor.copperpdf_4.apk"/>
    <x v="47"/>
    <n v="0"/>
    <n v="53447.470600000001"/>
    <n v="1"/>
  </r>
  <r>
    <x v="0"/>
    <s v="org.tuxpaint_923.apk"/>
    <x v="47"/>
    <n v="0"/>
    <n v="91616.240399999995"/>
    <n v="1"/>
  </r>
  <r>
    <x v="0"/>
    <s v="org.zamedev.gloomydungeons2.opensource_1602221800.apk"/>
    <x v="47"/>
    <n v="0"/>
    <n v="7217672.25"/>
    <n v="0"/>
  </r>
  <r>
    <x v="0"/>
    <s v="protect.budgetwatch_29.apk"/>
    <x v="47"/>
    <n v="10"/>
    <n v="2501334.5299999998"/>
    <n v="1"/>
  </r>
  <r>
    <x v="0"/>
    <s v="pt.isec.tp.am_4.apk"/>
    <x v="47"/>
    <n v="0"/>
    <n v="51571.425900000002"/>
    <n v="1"/>
  </r>
  <r>
    <x v="0"/>
    <s v="ru.henridellal.dialer_10.apk"/>
    <x v="47"/>
    <n v="0"/>
    <n v="232428.372"/>
    <n v="1"/>
  </r>
  <r>
    <x v="0"/>
    <s v="trikita.talalarmo_19.apk"/>
    <x v="47"/>
    <n v="0"/>
    <n v="200389.02"/>
    <n v="1"/>
  </r>
  <r>
    <x v="0"/>
    <s v="uk.co.yahoo.p1rpp.calendartrigger_7.apk"/>
    <x v="47"/>
    <n v="8"/>
    <n v="566253.93200000003"/>
    <n v="1"/>
  </r>
  <r>
    <x v="1"/>
    <s v="com.angrydoughnuts.android.alarmclock_15.apk"/>
    <x v="47"/>
    <n v="0"/>
    <n v="293497.341997921"/>
    <n v="1"/>
  </r>
  <r>
    <x v="1"/>
    <s v="com.github.yeriomin.workoutlog_2.apk"/>
    <x v="47"/>
    <n v="0"/>
    <n v="195760.95096999701"/>
    <n v="1"/>
  </r>
  <r>
    <x v="1"/>
    <s v="com.gitlab.ardash.appleflinger.android_1005006.apk"/>
    <x v="47"/>
    <n v="0"/>
    <n v="100505.445639137"/>
    <n v="1"/>
  </r>
  <r>
    <x v="1"/>
    <s v="com.miqote.shanawp_10.apk"/>
    <x v="47"/>
    <n v="0"/>
    <n v="50768.966187955797"/>
    <n v="1"/>
  </r>
  <r>
    <x v="1"/>
    <s v="anupam.acrylic_17.apk"/>
    <x v="47"/>
    <n v="0"/>
    <n v="65874.602627940403"/>
    <n v="1"/>
  </r>
  <r>
    <x v="1"/>
    <s v="com.notriddle.budget_44.apk"/>
    <x v="47"/>
    <n v="0"/>
    <n v="194133.26425012201"/>
    <n v="1"/>
  </r>
  <r>
    <x v="1"/>
    <s v="com.nutomic.ensichat_17.apk"/>
    <x v="47"/>
    <n v="0"/>
    <n v="381964.61887098802"/>
    <n v="1"/>
  </r>
  <r>
    <x v="1"/>
    <s v="daniel_32.flexiblewallpaper_2.apk"/>
    <x v="47"/>
    <n v="0"/>
    <n v="57597.308647120299"/>
    <n v="1"/>
  </r>
  <r>
    <x v="1"/>
    <s v="eu.kanade.tachiyomi_41.apk"/>
    <x v="47"/>
    <n v="0"/>
    <n v="1684235.2770951099"/>
    <n v="1"/>
  </r>
  <r>
    <x v="1"/>
    <s v="eu.polarclock_10.apk"/>
    <x v="47"/>
    <n v="0"/>
    <n v="56709.5726998522"/>
    <n v="1"/>
  </r>
  <r>
    <x v="1"/>
    <s v="io.github.alketii.mightyknight_1.apk"/>
    <x v="47"/>
    <n v="0"/>
    <n v="120217.206171946"/>
    <n v="1"/>
  </r>
  <r>
    <x v="1"/>
    <s v="io.github.lonamiwebs.klooni_820.apk"/>
    <x v="47"/>
    <n v="0"/>
    <n v="106392.064693849"/>
    <n v="1"/>
  </r>
  <r>
    <x v="1"/>
    <s v="jackpal.androidterm_72.apk"/>
    <x v="47"/>
    <n v="0"/>
    <n v="174806.16594199001"/>
    <n v="1"/>
  </r>
  <r>
    <x v="1"/>
    <s v="net.khertan.forrunners_101030.apk"/>
    <x v="47"/>
    <n v="0"/>
    <n v="86199.550577905"/>
    <n v="1"/>
  </r>
  <r>
    <x v="1"/>
    <s v="net.osmand.plus_355.apk"/>
    <x v="47"/>
    <n v="0"/>
    <n v="1095545.36682786"/>
    <n v="1"/>
  </r>
  <r>
    <x v="1"/>
    <s v="net.tedstein.AndroSS_17.apk"/>
    <x v="47"/>
    <n v="0"/>
    <n v="76315.812610089706"/>
    <n v="1"/>
  </r>
  <r>
    <x v="1"/>
    <s v="net.zygotelabs.locker_11.apk"/>
    <x v="47"/>
    <n v="0"/>
    <n v="71876.652433071198"/>
    <n v="1"/>
  </r>
  <r>
    <x v="1"/>
    <s v="nya.miku.wishmaster_54.apk"/>
    <x v="47"/>
    <n v="0"/>
    <n v="7215575.8530478897"/>
    <n v="0"/>
  </r>
  <r>
    <x v="1"/>
    <s v="org.dnaq.dialer2_17.apk"/>
    <x v="47"/>
    <n v="2"/>
    <n v="234503.643934847"/>
    <n v="1"/>
  </r>
  <r>
    <x v="1"/>
    <s v="org.dyndns.sven_ola.debian_kit_6.apk"/>
    <x v="47"/>
    <n v="0"/>
    <n v="62099.249708000498"/>
    <n v="1"/>
  </r>
  <r>
    <x v="1"/>
    <s v="org.jfedor.frozenbubble_54.apk"/>
    <x v="47"/>
    <n v="0"/>
    <n v="570892.47063198104"/>
    <n v="1"/>
  </r>
  <r>
    <x v="1"/>
    <s v="org.jsl.wfwt_14.apk"/>
    <x v="47"/>
    <n v="0"/>
    <n v="92982.683885842504"/>
    <n v="1"/>
  </r>
  <r>
    <x v="1"/>
    <s v="org.ninthfloor.copperpdf_4.apk"/>
    <x v="47"/>
    <n v="0"/>
    <n v="61673.523772973502"/>
    <n v="1"/>
  </r>
  <r>
    <x v="1"/>
    <s v="org.tuxpaint_923.apk"/>
    <x v="47"/>
    <n v="0"/>
    <n v="140367.174409097"/>
    <n v="1"/>
  </r>
  <r>
    <x v="1"/>
    <s v="org.zamedev.gloomydungeons2.opensource_1602221800.apk"/>
    <x v="47"/>
    <n v="0"/>
    <n v="7224437.9987660795"/>
    <n v="0"/>
  </r>
  <r>
    <x v="1"/>
    <s v="protect.budgetwatch_29.apk"/>
    <x v="47"/>
    <n v="10"/>
    <n v="2652853.5483151199"/>
    <n v="1"/>
  </r>
  <r>
    <x v="1"/>
    <s v="ru.henridellal.dialer_10.apk"/>
    <x v="47"/>
    <n v="0"/>
    <n v="298020.29210701498"/>
    <n v="1"/>
  </r>
  <r>
    <x v="1"/>
    <s v="trikita.talalarmo_19.apk"/>
    <x v="47"/>
    <n v="0"/>
    <n v="270284.952078945"/>
    <n v="1"/>
  </r>
  <r>
    <x v="1"/>
    <s v="pt.isec.tp.am_4.apk"/>
    <x v="47"/>
    <n v="0"/>
    <n v="81044.980030972496"/>
    <n v="1"/>
  </r>
  <r>
    <x v="1"/>
    <s v="uk.co.yahoo.p1rpp.calendartrigger_7.apk"/>
    <x v="47"/>
    <n v="8"/>
    <n v="721719.61263311096"/>
    <n v="1"/>
  </r>
  <r>
    <x v="2"/>
    <s v="trikita.talalarmo_19.apk"/>
    <x v="47"/>
    <n v="0"/>
    <n v="239808.97258606201"/>
    <n v="1"/>
  </r>
  <r>
    <x v="2"/>
    <s v="net.tedstein.AndroSS_17.apk"/>
    <x v="47"/>
    <n v="0"/>
    <n v="99357.0662130368"/>
    <n v="1"/>
  </r>
  <r>
    <x v="2"/>
    <s v="com.github.yeriomin.workoutlog_2.apk"/>
    <x v="47"/>
    <n v="0"/>
    <n v="183272.18552702101"/>
    <n v="1"/>
  </r>
  <r>
    <x v="2"/>
    <s v="jackpal.androidterm_72.apk"/>
    <x v="47"/>
    <n v="0"/>
    <n v="171574.93317802399"/>
    <n v="1"/>
  </r>
  <r>
    <x v="2"/>
    <s v="org.ninthfloor.copperpdf_4.apk"/>
    <x v="47"/>
    <n v="0"/>
    <n v="56680.672797956497"/>
    <n v="1"/>
  </r>
  <r>
    <x v="2"/>
    <s v="io.github.alketii.mightyknight_1.apk"/>
    <x v="47"/>
    <n v="0"/>
    <n v="126438.2075069"/>
    <n v="1"/>
  </r>
  <r>
    <x v="2"/>
    <s v="net.osmand.plus_355.apk"/>
    <x v="47"/>
    <n v="0"/>
    <n v="1156929.0422330301"/>
    <n v="1"/>
  </r>
  <r>
    <x v="2"/>
    <s v="org.zamedev.gloomydungeons2.opensource_1602221800.apk"/>
    <x v="47"/>
    <n v="0"/>
    <n v="7219938.39948799"/>
    <n v="0"/>
  </r>
  <r>
    <x v="2"/>
    <s v="org.dyndns.sven_ola.debian_kit_6.apk"/>
    <x v="47"/>
    <n v="0"/>
    <n v="62097.515968023799"/>
    <n v="1"/>
  </r>
  <r>
    <x v="2"/>
    <s v="eu.polarclock_10.apk"/>
    <x v="47"/>
    <n v="0"/>
    <n v="46362.854423932702"/>
    <n v="1"/>
  </r>
  <r>
    <x v="2"/>
    <s v="org.jsl.wfwt_14.apk"/>
    <x v="47"/>
    <n v="0"/>
    <n v="105613.400392001"/>
    <n v="1"/>
  </r>
  <r>
    <x v="2"/>
    <s v="org.tuxpaint_923.apk"/>
    <x v="47"/>
    <n v="0"/>
    <n v="139078.124506981"/>
    <n v="1"/>
  </r>
  <r>
    <x v="2"/>
    <s v="com.miqote.shanawp_10.apk"/>
    <x v="47"/>
    <n v="0"/>
    <n v="49092.653347994201"/>
    <n v="1"/>
  </r>
  <r>
    <x v="2"/>
    <s v="com.notriddle.budget_44.apk"/>
    <x v="47"/>
    <n v="0"/>
    <n v="152033.91073690701"/>
    <n v="1"/>
  </r>
  <r>
    <x v="2"/>
    <s v="net.zygotelabs.locker_11.apk"/>
    <x v="47"/>
    <n v="0"/>
    <n v="68582.969811046496"/>
    <n v="1"/>
  </r>
  <r>
    <x v="2"/>
    <s v="com.angrydoughnuts.android.alarmclock_15.apk"/>
    <x v="47"/>
    <n v="0"/>
    <n v="230997.408319031"/>
    <n v="1"/>
  </r>
  <r>
    <x v="2"/>
    <s v="com.nutomic.ensichat_17.apk"/>
    <x v="47"/>
    <n v="0"/>
    <n v="353020.79192397598"/>
    <n v="1"/>
  </r>
  <r>
    <x v="2"/>
    <s v="ru.henridellal.dialer_10.apk"/>
    <x v="47"/>
    <n v="0"/>
    <n v="231008.753243018"/>
    <n v="1"/>
  </r>
  <r>
    <x v="2"/>
    <s v="net.khertan.forrunners_101030.apk"/>
    <x v="47"/>
    <n v="0"/>
    <n v="76046.469451044599"/>
    <n v="1"/>
  </r>
  <r>
    <x v="2"/>
    <s v="org.dnaq.dialer2_17.apk"/>
    <x v="47"/>
    <n v="2"/>
    <n v="183144.514862913"/>
    <n v="1"/>
  </r>
  <r>
    <x v="2"/>
    <s v="daniel_32.flexiblewallpaper_2.apk"/>
    <x v="47"/>
    <n v="0"/>
    <n v="50879.380385042103"/>
    <n v="1"/>
  </r>
  <r>
    <x v="2"/>
    <s v="anupam.acrylic_17.apk"/>
    <x v="47"/>
    <n v="0"/>
    <n v="68468.351964955204"/>
    <n v="1"/>
  </r>
  <r>
    <x v="2"/>
    <s v="uk.co.yahoo.p1rpp.calendartrigger_7.apk"/>
    <x v="47"/>
    <n v="8"/>
    <n v="626936.42101099202"/>
    <n v="1"/>
  </r>
  <r>
    <x v="2"/>
    <s v="io.github.lonamiwebs.klooni_820.apk"/>
    <x v="47"/>
    <n v="0"/>
    <n v="89047.408846090504"/>
    <n v="1"/>
  </r>
  <r>
    <x v="2"/>
    <s v="com.gitlab.ardash.appleflinger.android_1005006.apk"/>
    <x v="47"/>
    <n v="0"/>
    <n v="110090.91623302001"/>
    <n v="1"/>
  </r>
  <r>
    <x v="2"/>
    <s v="pt.isec.tp.am_4.apk"/>
    <x v="47"/>
    <n v="0"/>
    <n v="84403.175235958697"/>
    <n v="1"/>
  </r>
  <r>
    <x v="2"/>
    <s v="org.jfedor.frozenbubble_54.apk"/>
    <x v="47"/>
    <n v="0"/>
    <n v="543803.29518101597"/>
    <n v="1"/>
  </r>
  <r>
    <x v="2"/>
    <s v="protect.budgetwatch_29.apk"/>
    <x v="47"/>
    <n v="10"/>
    <n v="2751875.8985669101"/>
    <n v="1"/>
  </r>
  <r>
    <x v="2"/>
    <s v="eu.kanade.tachiyomi_41.apk"/>
    <x v="47"/>
    <n v="0"/>
    <n v="1986626.85201398"/>
    <n v="1"/>
  </r>
  <r>
    <x v="2"/>
    <s v="nya.miku.wishmaster_54.apk"/>
    <x v="47"/>
    <n v="0"/>
    <n v="7215114.6054640403"/>
    <n v="0"/>
  </r>
  <r>
    <x v="0"/>
    <s v="anupam.acrylic_17.apk"/>
    <x v="48"/>
    <n v="0"/>
    <n v="24216.829000000002"/>
    <n v="1"/>
  </r>
  <r>
    <x v="0"/>
    <s v="com.angrydoughnuts.android.alarmclock_15.apk"/>
    <x v="48"/>
    <n v="0"/>
    <n v="43519.512900000002"/>
    <n v="1"/>
  </r>
  <r>
    <x v="0"/>
    <s v="com.github.yeriomin.workoutlog_2.apk"/>
    <x v="48"/>
    <n v="0"/>
    <n v="33955.576399999998"/>
    <n v="1"/>
  </r>
  <r>
    <x v="0"/>
    <s v="com.gitlab.ardash.appleflinger.android_1005006.apk"/>
    <x v="48"/>
    <n v="0"/>
    <n v="41382.443399999996"/>
    <n v="1"/>
  </r>
  <r>
    <x v="0"/>
    <s v="com.miqote.shanawp_10.apk"/>
    <x v="48"/>
    <n v="0"/>
    <n v="25181.540199999999"/>
    <n v="1"/>
  </r>
  <r>
    <x v="0"/>
    <s v="com.notriddle.budget_44.apk"/>
    <x v="48"/>
    <n v="0"/>
    <n v="31671.215800000002"/>
    <n v="1"/>
  </r>
  <r>
    <x v="0"/>
    <s v="com.nutomic.ensichat_17.apk"/>
    <x v="48"/>
    <n v="0"/>
    <n v="97416.543600000005"/>
    <n v="1"/>
  </r>
  <r>
    <x v="0"/>
    <s v="daniel_32.flexiblewallpaper_2.apk"/>
    <x v="48"/>
    <n v="0"/>
    <n v="26689.908100000001"/>
    <n v="1"/>
  </r>
  <r>
    <x v="0"/>
    <s v="eu.kanade.tachiyomi_41.apk"/>
    <x v="48"/>
    <n v="0"/>
    <n v="203368.003"/>
    <n v="1"/>
  </r>
  <r>
    <x v="0"/>
    <s v="eu.polarclock_10.apk"/>
    <x v="48"/>
    <n v="0"/>
    <n v="22181.309300000001"/>
    <n v="1"/>
  </r>
  <r>
    <x v="0"/>
    <s v="io.github.alketii.mightyknight_1.apk"/>
    <x v="48"/>
    <n v="0"/>
    <n v="46432.667200000004"/>
    <n v="1"/>
  </r>
  <r>
    <x v="0"/>
    <s v="io.github.lonamiwebs.klooni_820.apk"/>
    <x v="48"/>
    <n v="0"/>
    <n v="39151.735000000001"/>
    <n v="1"/>
  </r>
  <r>
    <x v="0"/>
    <s v="jackpal.androidterm_72.apk"/>
    <x v="48"/>
    <n v="0"/>
    <n v="37250.9836"/>
    <n v="1"/>
  </r>
  <r>
    <x v="0"/>
    <s v="net.khertan.forrunners_101030.apk"/>
    <x v="48"/>
    <n v="0"/>
    <n v="33807.928599999999"/>
    <n v="1"/>
  </r>
  <r>
    <x v="0"/>
    <s v="net.osmand.plus_355.apk"/>
    <x v="48"/>
    <n v="0"/>
    <n v="226494.54199999999"/>
    <n v="1"/>
  </r>
  <r>
    <x v="0"/>
    <s v="net.tedstein.AndroSS_17.apk"/>
    <x v="48"/>
    <n v="0"/>
    <n v="29411.3858"/>
    <n v="1"/>
  </r>
  <r>
    <x v="0"/>
    <s v="net.zygotelabs.locker_11.apk"/>
    <x v="48"/>
    <n v="0"/>
    <n v="25130.6355"/>
    <n v="1"/>
  </r>
  <r>
    <x v="0"/>
    <s v="nya.miku.wishmaster_54.apk"/>
    <x v="48"/>
    <n v="5"/>
    <n v="625991.84699999995"/>
    <n v="1"/>
  </r>
  <r>
    <x v="0"/>
    <s v="org.dnaq.dialer2_17.apk"/>
    <x v="48"/>
    <n v="2"/>
    <n v="26017.995999999999"/>
    <n v="1"/>
  </r>
  <r>
    <x v="0"/>
    <s v="org.dyndns.sven_ola.debian_kit_6.apk"/>
    <x v="48"/>
    <n v="0"/>
    <n v="23519.002"/>
    <n v="1"/>
  </r>
  <r>
    <x v="0"/>
    <s v="org.jfedor.frozenbubble_54.apk"/>
    <x v="48"/>
    <n v="0"/>
    <n v="61614.205199999997"/>
    <n v="1"/>
  </r>
  <r>
    <x v="0"/>
    <s v="org.jsl.wfwt_14.apk"/>
    <x v="48"/>
    <n v="0"/>
    <n v="36414.279000000002"/>
    <n v="1"/>
  </r>
  <r>
    <x v="0"/>
    <s v="org.ninthfloor.copperpdf_4.apk"/>
    <x v="48"/>
    <n v="0"/>
    <n v="27220.830699999999"/>
    <n v="1"/>
  </r>
  <r>
    <x v="0"/>
    <s v="org.tuxpaint_923.apk"/>
    <x v="48"/>
    <n v="0"/>
    <n v="41061.1423"/>
    <n v="1"/>
  </r>
  <r>
    <x v="0"/>
    <s v="org.zamedev.gloomydungeons2.opensource_1602221800.apk"/>
    <x v="48"/>
    <n v="0"/>
    <n v="461503.55300000001"/>
    <n v="1"/>
  </r>
  <r>
    <x v="0"/>
    <s v="protect.budgetwatch_29.apk"/>
    <x v="48"/>
    <n v="5"/>
    <n v="84570.783800000005"/>
    <n v="1"/>
  </r>
  <r>
    <x v="0"/>
    <s v="pt.isec.tp.am_4.apk"/>
    <x v="48"/>
    <n v="0"/>
    <n v="34770.329899999997"/>
    <n v="1"/>
  </r>
  <r>
    <x v="0"/>
    <s v="ru.henridellal.dialer_10.apk"/>
    <x v="48"/>
    <n v="0"/>
    <n v="31393.076000000001"/>
    <n v="1"/>
  </r>
  <r>
    <x v="0"/>
    <s v="trikita.talalarmo_19.apk"/>
    <x v="48"/>
    <n v="0"/>
    <n v="35957.166700000002"/>
    <n v="1"/>
  </r>
  <r>
    <x v="0"/>
    <s v="uk.co.yahoo.p1rpp.calendartrigger_7.apk"/>
    <x v="48"/>
    <n v="8"/>
    <n v="40316.289799999999"/>
    <n v="1"/>
  </r>
  <r>
    <x v="1"/>
    <s v="anupam.acrylic_17.apk"/>
    <x v="48"/>
    <n v="0"/>
    <n v="35145.748046925197"/>
    <n v="1"/>
  </r>
  <r>
    <x v="1"/>
    <s v="com.angrydoughnuts.android.alarmclock_15.apk"/>
    <x v="48"/>
    <n v="0"/>
    <n v="42866.977198980698"/>
    <n v="1"/>
  </r>
  <r>
    <x v="1"/>
    <s v="com.github.yeriomin.workoutlog_2.apk"/>
    <x v="48"/>
    <n v="0"/>
    <n v="42432.3979439213"/>
    <n v="1"/>
  </r>
  <r>
    <x v="1"/>
    <s v="com.gitlab.ardash.appleflinger.android_1005006.apk"/>
    <x v="48"/>
    <n v="0"/>
    <n v="40559.498521964997"/>
    <n v="1"/>
  </r>
  <r>
    <x v="1"/>
    <s v="com.miqote.shanawp_10.apk"/>
    <x v="48"/>
    <n v="0"/>
    <n v="34461.481831036501"/>
    <n v="1"/>
  </r>
  <r>
    <x v="1"/>
    <s v="com.notriddle.budget_44.apk"/>
    <x v="48"/>
    <n v="0"/>
    <n v="27914.780143182699"/>
    <n v="1"/>
  </r>
  <r>
    <x v="1"/>
    <s v="com.nutomic.ensichat_17.apk"/>
    <x v="48"/>
    <n v="0"/>
    <n v="107141.281845979"/>
    <n v="1"/>
  </r>
  <r>
    <x v="1"/>
    <s v="daniel_32.flexiblewallpaper_2.apk"/>
    <x v="48"/>
    <n v="0"/>
    <n v="28706.017581047399"/>
    <n v="1"/>
  </r>
  <r>
    <x v="1"/>
    <s v="eu.kanade.tachiyomi_41.apk"/>
    <x v="48"/>
    <n v="0"/>
    <n v="202337.43376890101"/>
    <n v="1"/>
  </r>
  <r>
    <x v="1"/>
    <s v="eu.polarclock_10.apk"/>
    <x v="48"/>
    <n v="0"/>
    <n v="26516.294702887499"/>
    <n v="1"/>
  </r>
  <r>
    <x v="1"/>
    <s v="io.github.alketii.mightyknight_1.apk"/>
    <x v="48"/>
    <n v="0"/>
    <n v="49597.172095905902"/>
    <n v="1"/>
  </r>
  <r>
    <x v="1"/>
    <s v="io.github.lonamiwebs.klooni_820.apk"/>
    <x v="48"/>
    <n v="0"/>
    <n v="41563.246371923"/>
    <n v="1"/>
  </r>
  <r>
    <x v="1"/>
    <s v="jackpal.androidterm_72.apk"/>
    <x v="48"/>
    <n v="0"/>
    <n v="51885.383151937203"/>
    <n v="1"/>
  </r>
  <r>
    <x v="1"/>
    <s v="net.khertan.forrunners_101030.apk"/>
    <x v="48"/>
    <n v="0"/>
    <n v="45503.9977871347"/>
    <n v="1"/>
  </r>
  <r>
    <x v="1"/>
    <s v="net.osmand.plus_355.apk"/>
    <x v="48"/>
    <n v="0"/>
    <n v="230809.11362101301"/>
    <n v="1"/>
  </r>
  <r>
    <x v="1"/>
    <s v="net.tedstein.AndroSS_17.apk"/>
    <x v="48"/>
    <n v="0"/>
    <n v="34809.026865055697"/>
    <n v="1"/>
  </r>
  <r>
    <x v="1"/>
    <s v="net.zygotelabs.locker_11.apk"/>
    <x v="48"/>
    <n v="0"/>
    <n v="39896.951295901003"/>
    <n v="1"/>
  </r>
  <r>
    <x v="1"/>
    <s v="nya.miku.wishmaster_54.apk"/>
    <x v="48"/>
    <n v="4"/>
    <n v="710514.36527306202"/>
    <n v="1"/>
  </r>
  <r>
    <x v="1"/>
    <s v="org.dnaq.dialer2_17.apk"/>
    <x v="48"/>
    <n v="2"/>
    <n v="38096.344396937602"/>
    <n v="1"/>
  </r>
  <r>
    <x v="1"/>
    <s v="org.dyndns.sven_ola.debian_kit_6.apk"/>
    <x v="48"/>
    <n v="0"/>
    <n v="36854.847736889496"/>
    <n v="1"/>
  </r>
  <r>
    <x v="1"/>
    <s v="org.jfedor.frozenbubble_54.apk"/>
    <x v="48"/>
    <n v="0"/>
    <n v="59244.207565206998"/>
    <n v="1"/>
  </r>
  <r>
    <x v="1"/>
    <s v="org.jsl.wfwt_14.apk"/>
    <x v="48"/>
    <n v="0"/>
    <n v="36080.852129962201"/>
    <n v="1"/>
  </r>
  <r>
    <x v="1"/>
    <s v="org.ninthfloor.copperpdf_4.apk"/>
    <x v="48"/>
    <n v="0"/>
    <n v="24449.1013719234"/>
    <n v="1"/>
  </r>
  <r>
    <x v="1"/>
    <s v="org.tuxpaint_923.apk"/>
    <x v="48"/>
    <n v="0"/>
    <n v="48246.720955939898"/>
    <n v="1"/>
  </r>
  <r>
    <x v="1"/>
    <s v="org.zamedev.gloomydungeons2.opensource_1602221800.apk"/>
    <x v="48"/>
    <n v="0"/>
    <n v="364499.21798100602"/>
    <n v="1"/>
  </r>
  <r>
    <x v="1"/>
    <s v="protect.budgetwatch_29.apk"/>
    <x v="48"/>
    <n v="6"/>
    <n v="107749.427495989"/>
    <n v="1"/>
  </r>
  <r>
    <x v="1"/>
    <s v="pt.isec.tp.am_4.apk"/>
    <x v="48"/>
    <n v="0"/>
    <n v="33111.115603940503"/>
    <n v="1"/>
  </r>
  <r>
    <x v="1"/>
    <s v="ru.henridellal.dialer_10.apk"/>
    <x v="48"/>
    <n v="0"/>
    <n v="39957.608527038203"/>
    <n v="1"/>
  </r>
  <r>
    <x v="1"/>
    <s v="trikita.talalarmo_19.apk"/>
    <x v="48"/>
    <n v="0"/>
    <n v="43888.484921073497"/>
    <n v="1"/>
  </r>
  <r>
    <x v="1"/>
    <s v="uk.co.yahoo.p1rpp.calendartrigger_7.apk"/>
    <x v="48"/>
    <n v="8"/>
    <n v="59138.863350963198"/>
    <n v="1"/>
  </r>
  <r>
    <x v="2"/>
    <s v="org.jsl.wfwt_14.apk"/>
    <x v="48"/>
    <n v="0"/>
    <n v="55471.291648922401"/>
    <n v="1"/>
  </r>
  <r>
    <x v="2"/>
    <s v="net.tedstein.AndroSS_17.apk"/>
    <x v="48"/>
    <n v="0"/>
    <n v="41126.833196962201"/>
    <n v="1"/>
  </r>
  <r>
    <x v="2"/>
    <s v="uk.co.yahoo.p1rpp.calendartrigger_7.apk"/>
    <x v="48"/>
    <n v="8"/>
    <n v="67163.975178962501"/>
    <n v="1"/>
  </r>
  <r>
    <x v="2"/>
    <s v="com.angrydoughnuts.android.alarmclock_15.apk"/>
    <x v="48"/>
    <n v="0"/>
    <n v="69302.300463081294"/>
    <n v="1"/>
  </r>
  <r>
    <x v="2"/>
    <s v="trikita.talalarmo_19.apk"/>
    <x v="48"/>
    <n v="0"/>
    <n v="58168.9054849557"/>
    <n v="1"/>
  </r>
  <r>
    <x v="2"/>
    <s v="org.ninthfloor.copperpdf_4.apk"/>
    <x v="48"/>
    <n v="0"/>
    <n v="34385.353248915599"/>
    <n v="1"/>
  </r>
  <r>
    <x v="2"/>
    <s v="org.tuxpaint_923.apk"/>
    <x v="48"/>
    <n v="0"/>
    <n v="69486.048390972399"/>
    <n v="1"/>
  </r>
  <r>
    <x v="2"/>
    <s v="com.nutomic.ensichat_17.apk"/>
    <x v="48"/>
    <n v="0"/>
    <n v="183101.28805798001"/>
    <n v="1"/>
  </r>
  <r>
    <x v="2"/>
    <s v="daniel_32.flexiblewallpaper_2.apk"/>
    <x v="48"/>
    <n v="0"/>
    <n v="51363.430963945502"/>
    <n v="1"/>
  </r>
  <r>
    <x v="2"/>
    <s v="anupam.acrylic_17.apk"/>
    <x v="48"/>
    <n v="0"/>
    <n v="53372.076482977704"/>
    <n v="1"/>
  </r>
  <r>
    <x v="2"/>
    <s v="com.miqote.shanawp_10.apk"/>
    <x v="48"/>
    <n v="0"/>
    <n v="45989.386275061399"/>
    <n v="1"/>
  </r>
  <r>
    <x v="2"/>
    <s v="com.github.yeriomin.workoutlog_2.apk"/>
    <x v="48"/>
    <n v="0"/>
    <n v="47234.644568059499"/>
    <n v="1"/>
  </r>
  <r>
    <x v="2"/>
    <s v="com.notriddle.budget_44.apk"/>
    <x v="48"/>
    <n v="0"/>
    <n v="50398.169926949697"/>
    <n v="1"/>
  </r>
  <r>
    <x v="2"/>
    <s v="eu.polarclock_10.apk"/>
    <x v="48"/>
    <n v="0"/>
    <n v="37647.045816993297"/>
    <n v="1"/>
  </r>
  <r>
    <x v="2"/>
    <s v="org.dyndns.sven_ola.debian_kit_6.apk"/>
    <x v="48"/>
    <n v="0"/>
    <n v="50660.661184927398"/>
    <n v="1"/>
  </r>
  <r>
    <x v="2"/>
    <s v="net.osmand.plus_355.apk"/>
    <x v="48"/>
    <n v="0"/>
    <n v="440423.64832502702"/>
    <n v="1"/>
  </r>
  <r>
    <x v="2"/>
    <s v="com.gitlab.ardash.appleflinger.android_1005006.apk"/>
    <x v="48"/>
    <n v="0"/>
    <n v="79156.124088913202"/>
    <n v="1"/>
  </r>
  <r>
    <x v="2"/>
    <s v="pt.isec.tp.am_4.apk"/>
    <x v="48"/>
    <n v="0"/>
    <n v="66859.0447580209"/>
    <n v="1"/>
  </r>
  <r>
    <x v="2"/>
    <s v="jackpal.androidterm_72.apk"/>
    <x v="48"/>
    <n v="0"/>
    <n v="75198.142686975101"/>
    <n v="1"/>
  </r>
  <r>
    <x v="2"/>
    <s v="eu.kanade.tachiyomi_41.apk"/>
    <x v="48"/>
    <n v="0"/>
    <n v="403744.55663398799"/>
    <n v="1"/>
  </r>
  <r>
    <x v="2"/>
    <s v="nya.miku.wishmaster_54.apk"/>
    <x v="48"/>
    <n v="5"/>
    <n v="1052692.0802929599"/>
    <n v="1"/>
  </r>
  <r>
    <x v="2"/>
    <s v="io.github.alketii.mightyknight_1.apk"/>
    <x v="48"/>
    <n v="0"/>
    <n v="98546.335519989894"/>
    <n v="1"/>
  </r>
  <r>
    <x v="2"/>
    <s v="org.jfedor.frozenbubble_54.apk"/>
    <x v="48"/>
    <n v="0"/>
    <n v="115796.973851975"/>
    <n v="1"/>
  </r>
  <r>
    <x v="2"/>
    <s v="io.github.lonamiwebs.klooni_820.apk"/>
    <x v="48"/>
    <n v="0"/>
    <n v="76777.375062927604"/>
    <n v="1"/>
  </r>
  <r>
    <x v="2"/>
    <s v="net.zygotelabs.locker_11.apk"/>
    <x v="48"/>
    <n v="0"/>
    <n v="68322.797294938893"/>
    <n v="1"/>
  </r>
  <r>
    <x v="2"/>
    <s v="ru.henridellal.dialer_10.apk"/>
    <x v="48"/>
    <n v="0"/>
    <n v="52976.540466072001"/>
    <n v="1"/>
  </r>
  <r>
    <x v="2"/>
    <s v="org.dnaq.dialer2_17.apk"/>
    <x v="48"/>
    <n v="2"/>
    <n v="53194.063227041603"/>
    <n v="1"/>
  </r>
  <r>
    <x v="2"/>
    <s v="net.khertan.forrunners_101030.apk"/>
    <x v="48"/>
    <n v="0"/>
    <n v="72803.083374979906"/>
    <n v="1"/>
  </r>
  <r>
    <x v="2"/>
    <s v="org.zamedev.gloomydungeons2.opensource_1602221800.apk"/>
    <x v="48"/>
    <n v="0"/>
    <n v="592252.87107599399"/>
    <n v="1"/>
  </r>
  <r>
    <x v="2"/>
    <s v="protect.budgetwatch_29.apk"/>
    <x v="48"/>
    <n v="6"/>
    <n v="149923.88374498099"/>
    <n v="1"/>
  </r>
  <r>
    <x v="0"/>
    <s v="anupam.acrylic_17.apk"/>
    <x v="49"/>
    <n v="0"/>
    <n v="27031.1711"/>
    <n v="1"/>
  </r>
  <r>
    <x v="0"/>
    <s v="com.angrydoughnuts.android.alarmclock_15.apk"/>
    <x v="49"/>
    <n v="0"/>
    <n v="40324.806900000003"/>
    <n v="1"/>
  </r>
  <r>
    <x v="0"/>
    <s v="com.github.yeriomin.workoutlog_2.apk"/>
    <x v="49"/>
    <n v="0"/>
    <n v="36102.3387"/>
    <n v="1"/>
  </r>
  <r>
    <x v="0"/>
    <s v="com.gitlab.ardash.appleflinger.android_1005006.apk"/>
    <x v="49"/>
    <n v="0"/>
    <n v="35543.063399999999"/>
    <n v="1"/>
  </r>
  <r>
    <x v="0"/>
    <s v="com.miqote.shanawp_10.apk"/>
    <x v="49"/>
    <n v="0"/>
    <n v="22013.2114"/>
    <n v="1"/>
  </r>
  <r>
    <x v="0"/>
    <s v="com.notriddle.budget_44.apk"/>
    <x v="49"/>
    <n v="0"/>
    <n v="29534.3959"/>
    <n v="1"/>
  </r>
  <r>
    <x v="0"/>
    <s v="com.nutomic.ensichat_17.apk"/>
    <x v="49"/>
    <n v="0"/>
    <n v="92157.258199999997"/>
    <n v="1"/>
  </r>
  <r>
    <x v="0"/>
    <s v="daniel_32.flexiblewallpaper_2.apk"/>
    <x v="49"/>
    <n v="0"/>
    <n v="24438.116699999999"/>
    <n v="1"/>
  </r>
  <r>
    <x v="0"/>
    <s v="eu.kanade.tachiyomi_41.apk"/>
    <x v="49"/>
    <n v="0"/>
    <n v="208694.36499999999"/>
    <n v="1"/>
  </r>
  <r>
    <x v="0"/>
    <s v="eu.polarclock_10.apk"/>
    <x v="49"/>
    <n v="0"/>
    <n v="24892.1901"/>
    <n v="1"/>
  </r>
  <r>
    <x v="0"/>
    <s v="io.github.alketii.mightyknight_1.apk"/>
    <x v="49"/>
    <n v="0"/>
    <n v="42737.402600000001"/>
    <n v="1"/>
  </r>
  <r>
    <x v="0"/>
    <s v="io.github.lonamiwebs.klooni_820.apk"/>
    <x v="49"/>
    <n v="0"/>
    <n v="35526.775399999999"/>
    <n v="1"/>
  </r>
  <r>
    <x v="0"/>
    <s v="jackpal.androidterm_72.apk"/>
    <x v="49"/>
    <n v="0"/>
    <n v="34417.846599999997"/>
    <n v="1"/>
  </r>
  <r>
    <x v="0"/>
    <s v="net.khertan.forrunners_101030.apk"/>
    <x v="49"/>
    <n v="0"/>
    <n v="32917.909699999997"/>
    <n v="1"/>
  </r>
  <r>
    <x v="0"/>
    <s v="net.osmand.plus_355.apk"/>
    <x v="49"/>
    <n v="0"/>
    <n v="217440.307"/>
    <n v="1"/>
  </r>
  <r>
    <x v="0"/>
    <s v="net.tedstein.AndroSS_17.apk"/>
    <x v="49"/>
    <n v="0"/>
    <n v="25301.2889"/>
    <n v="1"/>
  </r>
  <r>
    <x v="0"/>
    <s v="net.zygotelabs.locker_11.apk"/>
    <x v="49"/>
    <n v="0"/>
    <n v="29625.023499999999"/>
    <n v="1"/>
  </r>
  <r>
    <x v="0"/>
    <s v="nya.miku.wishmaster_54.apk"/>
    <x v="49"/>
    <n v="4"/>
    <n v="603822.94900000002"/>
    <n v="1"/>
  </r>
  <r>
    <x v="0"/>
    <s v="org.dnaq.dialer2_17.apk"/>
    <x v="49"/>
    <n v="0"/>
    <n v="7208681.54"/>
    <n v="0"/>
  </r>
  <r>
    <x v="0"/>
    <s v="org.dyndns.sven_ola.debian_kit_6.apk"/>
    <x v="49"/>
    <n v="0"/>
    <n v="27856.791000000001"/>
    <n v="1"/>
  </r>
  <r>
    <x v="0"/>
    <s v="org.jfedor.frozenbubble_54.apk"/>
    <x v="49"/>
    <n v="0"/>
    <n v="54019.277399999999"/>
    <n v="1"/>
  </r>
  <r>
    <x v="0"/>
    <s v="org.jsl.wfwt_14.apk"/>
    <x v="49"/>
    <n v="0"/>
    <n v="31252.280999999999"/>
    <n v="1"/>
  </r>
  <r>
    <x v="0"/>
    <s v="org.ninthfloor.copperpdf_4.apk"/>
    <x v="49"/>
    <n v="0"/>
    <n v="25880.920999999998"/>
    <n v="1"/>
  </r>
  <r>
    <x v="0"/>
    <s v="org.tuxpaint_923.apk"/>
    <x v="49"/>
    <n v="0"/>
    <n v="53916.050499999998"/>
    <n v="1"/>
  </r>
  <r>
    <x v="0"/>
    <s v="org.zamedev.gloomydungeons2.opensource_1602221800.apk"/>
    <x v="49"/>
    <n v="0"/>
    <n v="339815.17"/>
    <n v="1"/>
  </r>
  <r>
    <x v="0"/>
    <s v="protect.budgetwatch_29.apk"/>
    <x v="49"/>
    <n v="6"/>
    <n v="2233267.4900000002"/>
    <n v="1"/>
  </r>
  <r>
    <x v="0"/>
    <s v="pt.isec.tp.am_4.apk"/>
    <x v="49"/>
    <n v="0"/>
    <n v="29592.364099999999"/>
    <n v="1"/>
  </r>
  <r>
    <x v="0"/>
    <s v="ru.henridellal.dialer_10.apk"/>
    <x v="49"/>
    <n v="0"/>
    <n v="30157.7588"/>
    <n v="1"/>
  </r>
  <r>
    <x v="0"/>
    <s v="trikita.talalarmo_19.apk"/>
    <x v="49"/>
    <n v="0"/>
    <n v="39563.192300000002"/>
    <n v="1"/>
  </r>
  <r>
    <x v="0"/>
    <s v="uk.co.yahoo.p1rpp.calendartrigger_7.apk"/>
    <x v="49"/>
    <n v="8"/>
    <n v="257217.682"/>
    <n v="1"/>
  </r>
  <r>
    <x v="1"/>
    <s v="anupam.acrylic_17.apk"/>
    <x v="49"/>
    <n v="0"/>
    <n v="40111.813254887202"/>
    <n v="1"/>
  </r>
  <r>
    <x v="1"/>
    <s v="com.angrydoughnuts.android.alarmclock_15.apk"/>
    <x v="49"/>
    <n v="0"/>
    <n v="50174.074087059103"/>
    <n v="1"/>
  </r>
  <r>
    <x v="1"/>
    <s v="com.github.yeriomin.workoutlog_2.apk"/>
    <x v="49"/>
    <n v="0"/>
    <n v="52386.264567030499"/>
    <n v="1"/>
  </r>
  <r>
    <x v="1"/>
    <s v="com.gitlab.ardash.appleflinger.android_1005006.apk"/>
    <x v="49"/>
    <n v="0"/>
    <n v="71859.005487989605"/>
    <n v="1"/>
  </r>
  <r>
    <x v="1"/>
    <s v="com.miqote.shanawp_10.apk"/>
    <x v="49"/>
    <n v="0"/>
    <n v="33566.9488781131"/>
    <n v="1"/>
  </r>
  <r>
    <x v="1"/>
    <s v="com.notriddle.budget_44.apk"/>
    <x v="49"/>
    <n v="0"/>
    <n v="44613.595701986902"/>
    <n v="1"/>
  </r>
  <r>
    <x v="1"/>
    <s v="com.nutomic.ensichat_17.apk"/>
    <x v="49"/>
    <n v="0"/>
    <n v="175505.403440911"/>
    <n v="1"/>
  </r>
  <r>
    <x v="1"/>
    <s v="daniel_32.flexiblewallpaper_2.apk"/>
    <x v="49"/>
    <n v="0"/>
    <n v="36632.121558999599"/>
    <n v="1"/>
  </r>
  <r>
    <x v="1"/>
    <s v="eu.kanade.tachiyomi_41.apk"/>
    <x v="49"/>
    <n v="0"/>
    <n v="502146.80256880802"/>
    <n v="1"/>
  </r>
  <r>
    <x v="1"/>
    <s v="eu.polarclock_10.apk"/>
    <x v="49"/>
    <n v="0"/>
    <n v="35863.096354994901"/>
    <n v="1"/>
  </r>
  <r>
    <x v="1"/>
    <s v="io.github.alketii.mightyknight_1.apk"/>
    <x v="49"/>
    <n v="0"/>
    <n v="92740.867378888594"/>
    <n v="1"/>
  </r>
  <r>
    <x v="1"/>
    <s v="io.github.lonamiwebs.klooni_820.apk"/>
    <x v="49"/>
    <n v="0"/>
    <n v="64594.681635033303"/>
    <n v="1"/>
  </r>
  <r>
    <x v="1"/>
    <s v="net.khertan.forrunners_101030.apk"/>
    <x v="49"/>
    <n v="0"/>
    <n v="62782.358436845199"/>
    <n v="1"/>
  </r>
  <r>
    <x v="1"/>
    <s v="jackpal.androidterm_72.apk"/>
    <x v="49"/>
    <n v="0"/>
    <n v="58750.416934024499"/>
    <n v="1"/>
  </r>
  <r>
    <x v="1"/>
    <s v="net.osmand.plus_355.apk"/>
    <x v="49"/>
    <n v="0"/>
    <n v="572784.00643798499"/>
    <n v="1"/>
  </r>
  <r>
    <x v="1"/>
    <s v="net.tedstein.AndroSS_17.apk"/>
    <x v="49"/>
    <n v="0"/>
    <n v="42655.793265905202"/>
    <n v="1"/>
  </r>
  <r>
    <x v="1"/>
    <s v="nya.miku.wishmaster_54.apk"/>
    <x v="49"/>
    <n v="0"/>
    <n v="7213406.8240660699"/>
    <n v="0"/>
  </r>
  <r>
    <x v="1"/>
    <s v="net.zygotelabs.locker_11.apk"/>
    <x v="49"/>
    <n v="0"/>
    <n v="48714.564078953103"/>
    <n v="1"/>
  </r>
  <r>
    <x v="1"/>
    <s v="org.dnaq.dialer2_17.apk"/>
    <x v="49"/>
    <n v="0"/>
    <n v="7212869.2230838304"/>
    <n v="0"/>
  </r>
  <r>
    <x v="1"/>
    <s v="org.dyndns.sven_ola.debian_kit_6.apk"/>
    <x v="49"/>
    <n v="0"/>
    <n v="40272.3183259367"/>
    <n v="1"/>
  </r>
  <r>
    <x v="1"/>
    <s v="org.jfedor.frozenbubble_54.apk"/>
    <x v="49"/>
    <n v="0"/>
    <n v="123345.517012057"/>
    <n v="1"/>
  </r>
  <r>
    <x v="1"/>
    <s v="org.jsl.wfwt_14.apk"/>
    <x v="49"/>
    <n v="0"/>
    <n v="54921.2789589073"/>
    <n v="1"/>
  </r>
  <r>
    <x v="1"/>
    <s v="org.tuxpaint_923.apk"/>
    <x v="49"/>
    <n v="0"/>
    <n v="70979.142266092793"/>
    <n v="1"/>
  </r>
  <r>
    <x v="1"/>
    <s v="org.ninthfloor.copperpdf_4.apk"/>
    <x v="49"/>
    <n v="0"/>
    <n v="38218.2427449151"/>
    <n v="1"/>
  </r>
  <r>
    <x v="1"/>
    <s v="org.zamedev.gloomydungeons2.opensource_1602221800.apk"/>
    <x v="49"/>
    <n v="0"/>
    <n v="594043.63386309706"/>
    <n v="1"/>
  </r>
  <r>
    <x v="1"/>
    <s v="protect.budgetwatch_29.apk"/>
    <x v="49"/>
    <n v="7"/>
    <n v="497767.79218018003"/>
    <n v="1"/>
  </r>
  <r>
    <x v="1"/>
    <s v="pt.isec.tp.am_4.apk"/>
    <x v="49"/>
    <n v="0"/>
    <n v="62559.2464059591"/>
    <n v="1"/>
  </r>
  <r>
    <x v="1"/>
    <s v="ru.henridellal.dialer_10.apk"/>
    <x v="49"/>
    <n v="0"/>
    <n v="51690.422206884199"/>
    <n v="1"/>
  </r>
  <r>
    <x v="1"/>
    <s v="trikita.talalarmo_19.apk"/>
    <x v="49"/>
    <n v="0"/>
    <n v="56887.546070152799"/>
    <n v="1"/>
  </r>
  <r>
    <x v="1"/>
    <s v="uk.co.yahoo.p1rpp.calendartrigger_7.apk"/>
    <x v="49"/>
    <n v="8"/>
    <n v="584265.71299298597"/>
    <n v="1"/>
  </r>
  <r>
    <x v="2"/>
    <s v="trikita.talalarmo_19.apk"/>
    <x v="49"/>
    <n v="0"/>
    <n v="101748.940795077"/>
    <n v="1"/>
  </r>
  <r>
    <x v="2"/>
    <s v="com.notriddle.budget_44.apk"/>
    <x v="49"/>
    <n v="0"/>
    <n v="70411.128370091305"/>
    <n v="1"/>
  </r>
  <r>
    <x v="2"/>
    <s v="daniel_32.flexiblewallpaper_2.apk"/>
    <x v="49"/>
    <n v="0"/>
    <n v="54240.0707629276"/>
    <n v="1"/>
  </r>
  <r>
    <x v="2"/>
    <s v="org.ninthfloor.copperpdf_4.apk"/>
    <x v="49"/>
    <n v="0"/>
    <n v="72396.352611947805"/>
    <n v="1"/>
  </r>
  <r>
    <x v="2"/>
    <s v="com.nutomic.ensichat_17.apk"/>
    <x v="49"/>
    <n v="0"/>
    <n v="272550.41304195701"/>
    <n v="1"/>
  </r>
  <r>
    <x v="2"/>
    <s v="ru.henridellal.dialer_10.apk"/>
    <x v="49"/>
    <n v="0"/>
    <n v="85338.781000929797"/>
    <n v="1"/>
  </r>
  <r>
    <x v="2"/>
    <s v="org.jsl.wfwt_14.apk"/>
    <x v="49"/>
    <n v="0"/>
    <n v="81395.487220026494"/>
    <n v="1"/>
  </r>
  <r>
    <x v="2"/>
    <s v="jackpal.androidterm_72.apk"/>
    <x v="49"/>
    <n v="0"/>
    <n v="122332.993533927"/>
    <n v="1"/>
  </r>
  <r>
    <x v="2"/>
    <s v="eu.polarclock_10.apk"/>
    <x v="49"/>
    <n v="0"/>
    <n v="74134.5477650174"/>
    <n v="1"/>
  </r>
  <r>
    <x v="2"/>
    <s v="org.dyndns.sven_ola.debian_kit_6.apk"/>
    <x v="49"/>
    <n v="0"/>
    <n v="78169.016745989196"/>
    <n v="1"/>
  </r>
  <r>
    <x v="2"/>
    <s v="net.tedstein.AndroSS_17.apk"/>
    <x v="49"/>
    <n v="0"/>
    <n v="87496.641170000599"/>
    <n v="1"/>
  </r>
  <r>
    <x v="2"/>
    <s v="anupam.acrylic_17.apk"/>
    <x v="49"/>
    <n v="0"/>
    <n v="67184.241943992602"/>
    <n v="1"/>
  </r>
  <r>
    <x v="2"/>
    <s v="com.miqote.shanawp_10.apk"/>
    <x v="49"/>
    <n v="0"/>
    <n v="56917.7800050238"/>
    <n v="1"/>
  </r>
  <r>
    <x v="2"/>
    <s v="com.github.yeriomin.workoutlog_2.apk"/>
    <x v="49"/>
    <n v="0"/>
    <n v="93841.590106952906"/>
    <n v="1"/>
  </r>
  <r>
    <x v="2"/>
    <s v="net.zygotelabs.locker_11.apk"/>
    <x v="49"/>
    <n v="0"/>
    <n v="77047.648258972898"/>
    <n v="1"/>
  </r>
  <r>
    <x v="2"/>
    <s v="net.khertan.forrunners_101030.apk"/>
    <x v="49"/>
    <n v="0"/>
    <n v="80623.096017981807"/>
    <n v="1"/>
  </r>
  <r>
    <x v="2"/>
    <s v="io.github.lonamiwebs.klooni_820.apk"/>
    <x v="49"/>
    <n v="0"/>
    <n v="89300.526043050893"/>
    <n v="1"/>
  </r>
  <r>
    <x v="2"/>
    <s v="com.gitlab.ardash.appleflinger.android_1005006.apk"/>
    <x v="49"/>
    <n v="0"/>
    <n v="89656.491349916905"/>
    <n v="1"/>
  </r>
  <r>
    <x v="2"/>
    <s v="io.github.alketii.mightyknight_1.apk"/>
    <x v="49"/>
    <n v="0"/>
    <n v="115440.575188025"/>
    <n v="1"/>
  </r>
  <r>
    <x v="2"/>
    <s v="org.jfedor.frozenbubble_54.apk"/>
    <x v="49"/>
    <n v="0"/>
    <n v="137125.062380102"/>
    <n v="1"/>
  </r>
  <r>
    <x v="2"/>
    <s v="uk.co.yahoo.p1rpp.calendartrigger_7.apk"/>
    <x v="49"/>
    <n v="8"/>
    <n v="1480502.3486879601"/>
    <n v="1"/>
  </r>
  <r>
    <x v="2"/>
    <s v="net.osmand.plus_355.apk"/>
    <x v="49"/>
    <n v="0"/>
    <n v="798479.11538497999"/>
    <n v="1"/>
  </r>
  <r>
    <x v="2"/>
    <s v="eu.kanade.tachiyomi_41.apk"/>
    <x v="49"/>
    <n v="0"/>
    <n v="796022.68996508699"/>
    <n v="1"/>
  </r>
  <r>
    <x v="2"/>
    <s v="org.zamedev.gloomydungeons2.opensource_1602221800.apk"/>
    <x v="49"/>
    <n v="0"/>
    <n v="617767.15852005803"/>
    <n v="1"/>
  </r>
  <r>
    <x v="2"/>
    <s v="com.angrydoughnuts.android.alarmclock_15.apk"/>
    <x v="49"/>
    <n v="0"/>
    <n v="121783.270918997"/>
    <n v="1"/>
  </r>
  <r>
    <x v="2"/>
    <s v="org.tuxpaint_923.apk"/>
    <x v="49"/>
    <n v="0"/>
    <n v="106908.930615056"/>
    <n v="1"/>
  </r>
  <r>
    <x v="2"/>
    <s v="nya.miku.wishmaster_54.apk"/>
    <x v="49"/>
    <n v="4"/>
    <n v="1550713.74562499"/>
    <n v="1"/>
  </r>
  <r>
    <x v="2"/>
    <s v="pt.isec.tp.am_4.apk"/>
    <x v="49"/>
    <n v="0"/>
    <n v="67630.405072006397"/>
    <n v="1"/>
  </r>
  <r>
    <x v="2"/>
    <s v="org.dnaq.dialer2_17.apk"/>
    <x v="49"/>
    <n v="0"/>
    <n v="7215477.2991289999"/>
    <n v="0"/>
  </r>
  <r>
    <x v="2"/>
    <s v="protect.budgetwatch_29.apk"/>
    <x v="49"/>
    <n v="5"/>
    <n v="5741498.4469610499"/>
    <n v="1"/>
  </r>
  <r>
    <x v="0"/>
    <s v="anupam.acrylic_17.apk"/>
    <x v="50"/>
    <n v="0"/>
    <n v="47816.800799999997"/>
    <n v="1"/>
  </r>
  <r>
    <x v="0"/>
    <s v="com.angrydoughnuts.android.alarmclock_15.apk"/>
    <x v="50"/>
    <n v="0"/>
    <n v="84854.817200000005"/>
    <n v="1"/>
  </r>
  <r>
    <x v="0"/>
    <s v="com.github.yeriomin.workoutlog_2.apk"/>
    <x v="50"/>
    <n v="0"/>
    <n v="59636.432200000003"/>
    <n v="1"/>
  </r>
  <r>
    <x v="0"/>
    <s v="com.gitlab.ardash.appleflinger.android_1005006.apk"/>
    <x v="50"/>
    <n v="0"/>
    <n v="78654.731299999999"/>
    <n v="1"/>
  </r>
  <r>
    <x v="0"/>
    <s v="com.miqote.shanawp_10.apk"/>
    <x v="50"/>
    <n v="0"/>
    <n v="50013.466800000002"/>
    <n v="1"/>
  </r>
  <r>
    <x v="0"/>
    <s v="com.notriddle.budget_44.apk"/>
    <x v="50"/>
    <n v="0"/>
    <n v="61268.457999999999"/>
    <n v="1"/>
  </r>
  <r>
    <x v="0"/>
    <s v="com.nutomic.ensichat_17.apk"/>
    <x v="50"/>
    <n v="0"/>
    <n v="211762.82800000001"/>
    <n v="1"/>
  </r>
  <r>
    <x v="0"/>
    <s v="daniel_32.flexiblewallpaper_2.apk"/>
    <x v="50"/>
    <n v="0"/>
    <n v="48620.432200000003"/>
    <n v="1"/>
  </r>
  <r>
    <x v="0"/>
    <s v="eu.kanade.tachiyomi_41.apk"/>
    <x v="50"/>
    <n v="0"/>
    <n v="528025.63100000005"/>
    <n v="1"/>
  </r>
  <r>
    <x v="0"/>
    <s v="eu.polarclock_10.apk"/>
    <x v="50"/>
    <n v="0"/>
    <n v="43593.496400000004"/>
    <n v="1"/>
  </r>
  <r>
    <x v="0"/>
    <s v="io.github.lonamiwebs.klooni_820.apk"/>
    <x v="50"/>
    <n v="0"/>
    <n v="84711.323499999999"/>
    <n v="1"/>
  </r>
  <r>
    <x v="0"/>
    <s v="jackpal.androidterm_72.apk"/>
    <x v="50"/>
    <n v="0"/>
    <n v="93414.810599999997"/>
    <n v="1"/>
  </r>
  <r>
    <x v="0"/>
    <s v="net.khertan.forrunners_101030.apk"/>
    <x v="50"/>
    <n v="0"/>
    <n v="73016.474700000006"/>
    <n v="1"/>
  </r>
  <r>
    <x v="0"/>
    <s v="io.github.alketii.mightyknight_1.apk"/>
    <x v="50"/>
    <n v="0"/>
    <n v="94592.437900000004"/>
    <n v="1"/>
  </r>
  <r>
    <x v="0"/>
    <s v="net.osmand.plus_355.apk"/>
    <x v="50"/>
    <n v="0"/>
    <n v="560917.35400000005"/>
    <n v="1"/>
  </r>
  <r>
    <x v="0"/>
    <s v="net.tedstein.AndroSS_17.apk"/>
    <x v="50"/>
    <n v="0"/>
    <n v="49237.765500000001"/>
    <n v="1"/>
  </r>
  <r>
    <x v="0"/>
    <s v="net.zygotelabs.locker_11.apk"/>
    <x v="50"/>
    <n v="0"/>
    <n v="60111.239600000001"/>
    <n v="1"/>
  </r>
  <r>
    <x v="0"/>
    <s v="nya.miku.wishmaster_54.apk"/>
    <x v="50"/>
    <n v="9"/>
    <n v="997309.96299999999"/>
    <n v="1"/>
  </r>
  <r>
    <x v="0"/>
    <s v="org.dnaq.dialer2_17.apk"/>
    <x v="50"/>
    <n v="2"/>
    <n v="53567.2742"/>
    <n v="1"/>
  </r>
  <r>
    <x v="0"/>
    <s v="org.dyndns.sven_ola.debian_kit_6.apk"/>
    <x v="50"/>
    <n v="0"/>
    <n v="51604.6086"/>
    <n v="1"/>
  </r>
  <r>
    <x v="0"/>
    <s v="org.jfedor.frozenbubble_54.apk"/>
    <x v="50"/>
    <n v="0"/>
    <n v="114212.611"/>
    <n v="1"/>
  </r>
  <r>
    <x v="0"/>
    <s v="org.jsl.wfwt_14.apk"/>
    <x v="50"/>
    <n v="0"/>
    <n v="56299.777600000001"/>
    <n v="1"/>
  </r>
  <r>
    <x v="0"/>
    <s v="org.ninthfloor.copperpdf_4.apk"/>
    <x v="50"/>
    <n v="0"/>
    <n v="42555.525300000001"/>
    <n v="1"/>
  </r>
  <r>
    <x v="0"/>
    <s v="org.tuxpaint_923.apk"/>
    <x v="50"/>
    <n v="0"/>
    <n v="94282.229600000006"/>
    <n v="1"/>
  </r>
  <r>
    <x v="0"/>
    <s v="org.zamedev.gloomydungeons2.opensource_1602221800.apk"/>
    <x v="50"/>
    <n v="0"/>
    <n v="637116.35499999998"/>
    <n v="1"/>
  </r>
  <r>
    <x v="0"/>
    <s v="protect.budgetwatch_29.apk"/>
    <x v="50"/>
    <n v="10"/>
    <n v="166779.478"/>
    <n v="1"/>
  </r>
  <r>
    <x v="0"/>
    <s v="pt.isec.tp.am_4.apk"/>
    <x v="50"/>
    <n v="0"/>
    <n v="61474.187400000003"/>
    <n v="1"/>
  </r>
  <r>
    <x v="0"/>
    <s v="ru.henridellal.dialer_10.apk"/>
    <x v="50"/>
    <n v="0"/>
    <n v="74713.752900000007"/>
    <n v="1"/>
  </r>
  <r>
    <x v="0"/>
    <s v="trikita.talalarmo_19.apk"/>
    <x v="50"/>
    <n v="0"/>
    <n v="69244.575599999996"/>
    <n v="1"/>
  </r>
  <r>
    <x v="0"/>
    <s v="uk.co.yahoo.p1rpp.calendartrigger_7.apk"/>
    <x v="50"/>
    <n v="8"/>
    <n v="96021.677200000006"/>
    <n v="1"/>
  </r>
  <r>
    <x v="1"/>
    <s v="anupam.acrylic_17.apk"/>
    <x v="50"/>
    <n v="0"/>
    <n v="86064.2330739647"/>
    <n v="1"/>
  </r>
  <r>
    <x v="1"/>
    <s v="com.github.yeriomin.workoutlog_2.apk"/>
    <x v="50"/>
    <n v="0"/>
    <n v="103921.660916879"/>
    <n v="1"/>
  </r>
  <r>
    <x v="1"/>
    <s v="com.angrydoughnuts.android.alarmclock_15.apk"/>
    <x v="50"/>
    <n v="0"/>
    <n v="110279.503879835"/>
    <n v="1"/>
  </r>
  <r>
    <x v="1"/>
    <s v="com.gitlab.ardash.appleflinger.android_1005006.apk"/>
    <x v="50"/>
    <n v="0"/>
    <n v="118778.69043499199"/>
    <n v="1"/>
  </r>
  <r>
    <x v="1"/>
    <s v="com.miqote.shanawp_10.apk"/>
    <x v="50"/>
    <n v="0"/>
    <n v="63628.985875984603"/>
    <n v="1"/>
  </r>
  <r>
    <x v="1"/>
    <s v="com.notriddle.budget_44.apk"/>
    <x v="50"/>
    <n v="0"/>
    <n v="76010.747069027202"/>
    <n v="1"/>
  </r>
  <r>
    <x v="1"/>
    <s v="com.nutomic.ensichat_17.apk"/>
    <x v="50"/>
    <n v="0"/>
    <n v="371065.41211507202"/>
    <n v="1"/>
  </r>
  <r>
    <x v="1"/>
    <s v="daniel_32.flexiblewallpaper_2.apk"/>
    <x v="50"/>
    <n v="0"/>
    <n v="60166.883362922803"/>
    <n v="1"/>
  </r>
  <r>
    <x v="1"/>
    <s v="eu.kanade.tachiyomi_41.apk"/>
    <x v="50"/>
    <n v="0"/>
    <n v="827796.28104506899"/>
    <n v="1"/>
  </r>
  <r>
    <x v="1"/>
    <s v="eu.polarclock_10.apk"/>
    <x v="50"/>
    <n v="0"/>
    <n v="58746.833289973401"/>
    <n v="1"/>
  </r>
  <r>
    <x v="1"/>
    <s v="io.github.alketii.mightyknight_1.apk"/>
    <x v="50"/>
    <n v="0"/>
    <n v="119885.015070205"/>
    <n v="1"/>
  </r>
  <r>
    <x v="1"/>
    <s v="io.github.lonamiwebs.klooni_820.apk"/>
    <x v="50"/>
    <n v="0"/>
    <n v="102853.155171964"/>
    <n v="1"/>
  </r>
  <r>
    <x v="1"/>
    <s v="net.khertan.forrunners_101030.apk"/>
    <x v="50"/>
    <n v="0"/>
    <n v="99179.080727044493"/>
    <n v="1"/>
  </r>
  <r>
    <x v="1"/>
    <s v="jackpal.androidterm_72.apk"/>
    <x v="50"/>
    <n v="0"/>
    <n v="117035.667929099"/>
    <n v="1"/>
  </r>
  <r>
    <x v="1"/>
    <s v="net.osmand.plus_355.apk"/>
    <x v="50"/>
    <n v="0"/>
    <n v="908092.73272892402"/>
    <n v="1"/>
  </r>
  <r>
    <x v="1"/>
    <s v="net.tedstein.AndroSS_17.apk"/>
    <x v="50"/>
    <n v="0"/>
    <n v="85365.814144955904"/>
    <n v="1"/>
  </r>
  <r>
    <x v="1"/>
    <s v="net.zygotelabs.locker_11.apk"/>
    <x v="50"/>
    <n v="0"/>
    <n v="90657.678487012105"/>
    <n v="1"/>
  </r>
  <r>
    <x v="1"/>
    <s v="nya.miku.wishmaster_54.apk"/>
    <x v="50"/>
    <n v="9"/>
    <n v="1215985.94121215"/>
    <n v="1"/>
  </r>
  <r>
    <x v="1"/>
    <s v="org.dnaq.dialer2_17.apk"/>
    <x v="50"/>
    <n v="2"/>
    <n v="89676.363088190497"/>
    <n v="1"/>
  </r>
  <r>
    <x v="1"/>
    <s v="org.dyndns.sven_ola.debian_kit_6.apk"/>
    <x v="50"/>
    <n v="0"/>
    <n v="76749.117252184005"/>
    <n v="1"/>
  </r>
  <r>
    <x v="1"/>
    <s v="org.jfedor.frozenbubble_54.apk"/>
    <x v="50"/>
    <n v="0"/>
    <n v="170359.831340843"/>
    <n v="1"/>
  </r>
  <r>
    <x v="1"/>
    <s v="org.jsl.wfwt_14.apk"/>
    <x v="50"/>
    <n v="0"/>
    <n v="108141.324384137"/>
    <n v="1"/>
  </r>
  <r>
    <x v="1"/>
    <s v="org.ninthfloor.copperpdf_4.apk"/>
    <x v="50"/>
    <n v="0"/>
    <n v="67807.109732879297"/>
    <n v="1"/>
  </r>
  <r>
    <x v="1"/>
    <s v="org.tuxpaint_923.apk"/>
    <x v="50"/>
    <n v="0"/>
    <n v="139184.15984394899"/>
    <n v="1"/>
  </r>
  <r>
    <x v="1"/>
    <s v="org.zamedev.gloomydungeons2.opensource_1602221800.apk"/>
    <x v="50"/>
    <n v="0"/>
    <n v="797523.10923300602"/>
    <n v="1"/>
  </r>
  <r>
    <x v="1"/>
    <s v="protect.budgetwatch_29.apk"/>
    <x v="50"/>
    <n v="10"/>
    <n v="222233.89924201099"/>
    <n v="1"/>
  </r>
  <r>
    <x v="1"/>
    <s v="pt.isec.tp.am_4.apk"/>
    <x v="50"/>
    <n v="0"/>
    <n v="86379.060749197306"/>
    <n v="1"/>
  </r>
  <r>
    <x v="1"/>
    <s v="ru.henridellal.dialer_10.apk"/>
    <x v="50"/>
    <n v="0"/>
    <n v="113700.583582976"/>
    <n v="1"/>
  </r>
  <r>
    <x v="1"/>
    <s v="trikita.talalarmo_19.apk"/>
    <x v="50"/>
    <n v="0"/>
    <n v="116585.82137618199"/>
    <n v="1"/>
  </r>
  <r>
    <x v="1"/>
    <s v="uk.co.yahoo.p1rpp.calendartrigger_7.apk"/>
    <x v="50"/>
    <n v="8"/>
    <n v="145523.01243482999"/>
    <n v="1"/>
  </r>
  <r>
    <x v="2"/>
    <s v="uk.co.yahoo.p1rpp.calendartrigger_7.apk"/>
    <x v="50"/>
    <n v="8"/>
    <n v="146553.88197104901"/>
    <n v="1"/>
  </r>
  <r>
    <x v="2"/>
    <s v="com.github.yeriomin.workoutlog_2.apk"/>
    <x v="50"/>
    <n v="0"/>
    <n v="97013.470571022393"/>
    <n v="1"/>
  </r>
  <r>
    <x v="2"/>
    <s v="com.notriddle.budget_44.apk"/>
    <x v="50"/>
    <n v="0"/>
    <n v="92329.170158947803"/>
    <n v="1"/>
  </r>
  <r>
    <x v="2"/>
    <s v="ru.henridellal.dialer_10.apk"/>
    <x v="50"/>
    <n v="0"/>
    <n v="92602.909178938702"/>
    <n v="1"/>
  </r>
  <r>
    <x v="2"/>
    <s v="org.dnaq.dialer2_17.apk"/>
    <x v="50"/>
    <n v="2"/>
    <n v="82697.482650051796"/>
    <n v="1"/>
  </r>
  <r>
    <x v="2"/>
    <s v="net.zygotelabs.locker_11.apk"/>
    <x v="50"/>
    <n v="0"/>
    <n v="89244.157420005606"/>
    <n v="1"/>
  </r>
  <r>
    <x v="2"/>
    <s v="com.miqote.shanawp_10.apk"/>
    <x v="50"/>
    <n v="0"/>
    <n v="60352.982613956498"/>
    <n v="1"/>
  </r>
  <r>
    <x v="2"/>
    <s v="com.nutomic.ensichat_17.apk"/>
    <x v="50"/>
    <n v="0"/>
    <n v="328088.64627394301"/>
    <n v="1"/>
  </r>
  <r>
    <x v="2"/>
    <s v="daniel_32.flexiblewallpaper_2.apk"/>
    <x v="50"/>
    <n v="0"/>
    <n v="57700.965599971802"/>
    <n v="1"/>
  </r>
  <r>
    <x v="2"/>
    <s v="com.gitlab.ardash.appleflinger.android_1005006.apk"/>
    <x v="50"/>
    <n v="0"/>
    <n v="97275.568658020304"/>
    <n v="1"/>
  </r>
  <r>
    <x v="2"/>
    <s v="org.ninthfloor.copperpdf_4.apk"/>
    <x v="50"/>
    <n v="0"/>
    <n v="72447.564407950194"/>
    <n v="1"/>
  </r>
  <r>
    <x v="2"/>
    <s v="trikita.talalarmo_19.apk"/>
    <x v="50"/>
    <n v="0"/>
    <n v="102395.11054405"/>
    <n v="1"/>
  </r>
  <r>
    <x v="2"/>
    <s v="io.github.alketii.mightyknight_1.apk"/>
    <x v="50"/>
    <n v="0"/>
    <n v="99108.301823958696"/>
    <n v="1"/>
  </r>
  <r>
    <x v="2"/>
    <s v="net.khertan.forrunners_101030.apk"/>
    <x v="50"/>
    <n v="0"/>
    <n v="92136.626700987093"/>
    <n v="1"/>
  </r>
  <r>
    <x v="2"/>
    <s v="io.github.lonamiwebs.klooni_820.apk"/>
    <x v="50"/>
    <n v="0"/>
    <n v="95510.571422986599"/>
    <n v="1"/>
  </r>
  <r>
    <x v="2"/>
    <s v="nya.miku.wishmaster_54.apk"/>
    <x v="50"/>
    <n v="9"/>
    <n v="1178850.1709169899"/>
    <n v="1"/>
  </r>
  <r>
    <x v="2"/>
    <s v="eu.kanade.tachiyomi_41.apk"/>
    <x v="50"/>
    <n v="0"/>
    <n v="709096.77533304703"/>
    <n v="1"/>
  </r>
  <r>
    <x v="2"/>
    <s v="anupam.acrylic_17.apk"/>
    <x v="50"/>
    <n v="0"/>
    <n v="76333.053244045004"/>
    <n v="1"/>
  </r>
  <r>
    <x v="2"/>
    <s v="org.dyndns.sven_ola.debian_kit_6.apk"/>
    <x v="50"/>
    <n v="0"/>
    <n v="74901.189763913804"/>
    <n v="1"/>
  </r>
  <r>
    <x v="2"/>
    <s v="protect.budgetwatch_29.apk"/>
    <x v="50"/>
    <n v="9"/>
    <n v="207214.728766004"/>
    <n v="1"/>
  </r>
  <r>
    <x v="2"/>
    <s v="org.jsl.wfwt_14.apk"/>
    <x v="50"/>
    <n v="0"/>
    <n v="89440.331164048897"/>
    <n v="1"/>
  </r>
  <r>
    <x v="2"/>
    <s v="net.tedstein.AndroSS_17.apk"/>
    <x v="50"/>
    <n v="0"/>
    <n v="72045.660395990097"/>
    <n v="1"/>
  </r>
  <r>
    <x v="2"/>
    <s v="eu.polarclock_10.apk"/>
    <x v="50"/>
    <n v="0"/>
    <n v="76073.6624860437"/>
    <n v="1"/>
  </r>
  <r>
    <x v="2"/>
    <s v="pt.isec.tp.am_4.apk"/>
    <x v="50"/>
    <n v="0"/>
    <n v="78578.147839056299"/>
    <n v="1"/>
  </r>
  <r>
    <x v="2"/>
    <s v="jackpal.androidterm_72.apk"/>
    <x v="50"/>
    <n v="0"/>
    <n v="138553.96966310201"/>
    <n v="1"/>
  </r>
  <r>
    <x v="2"/>
    <s v="org.tuxpaint_923.apk"/>
    <x v="50"/>
    <n v="0"/>
    <n v="168147.73013303001"/>
    <n v="1"/>
  </r>
  <r>
    <x v="2"/>
    <s v="org.zamedev.gloomydungeons2.opensource_1602221800.apk"/>
    <x v="50"/>
    <n v="0"/>
    <n v="627938.06314805895"/>
    <n v="1"/>
  </r>
  <r>
    <x v="2"/>
    <s v="net.osmand.plus_355.apk"/>
    <x v="50"/>
    <n v="0"/>
    <n v="731461.06455393601"/>
    <n v="1"/>
  </r>
  <r>
    <x v="2"/>
    <s v="org.jfedor.frozenbubble_54.apk"/>
    <x v="50"/>
    <n v="0"/>
    <n v="137011.87411602499"/>
    <n v="1"/>
  </r>
  <r>
    <x v="2"/>
    <s v="com.angrydoughnuts.android.alarmclock_15.apk"/>
    <x v="50"/>
    <n v="0"/>
    <n v="126215.73038294401"/>
    <n v="1"/>
  </r>
  <r>
    <x v="0"/>
    <s v="anupam.acrylic_17.apk"/>
    <x v="51"/>
    <n v="0"/>
    <n v="26491.820199999998"/>
    <n v="1"/>
  </r>
  <r>
    <x v="0"/>
    <s v="com.angrydoughnuts.android.alarmclock_15.apk"/>
    <x v="51"/>
    <n v="0"/>
    <n v="49224.570299999999"/>
    <n v="1"/>
  </r>
  <r>
    <x v="0"/>
    <s v="com.github.yeriomin.workoutlog_2.apk"/>
    <x v="51"/>
    <n v="0"/>
    <n v="37974.534299999999"/>
    <n v="1"/>
  </r>
  <r>
    <x v="0"/>
    <s v="com.gitlab.ardash.appleflinger.android_1005006.apk"/>
    <x v="51"/>
    <n v="0"/>
    <n v="41100.193500000001"/>
    <n v="1"/>
  </r>
  <r>
    <x v="0"/>
    <s v="com.miqote.shanawp_10.apk"/>
    <x v="51"/>
    <n v="0"/>
    <n v="31882.465499999998"/>
    <n v="1"/>
  </r>
  <r>
    <x v="0"/>
    <s v="com.notriddle.budget_44.apk"/>
    <x v="51"/>
    <n v="0"/>
    <n v="32331.679499999998"/>
    <n v="1"/>
  </r>
  <r>
    <x v="0"/>
    <s v="com.nutomic.ensichat_17.apk"/>
    <x v="51"/>
    <n v="0"/>
    <n v="131868.36199999999"/>
    <n v="1"/>
  </r>
  <r>
    <x v="0"/>
    <s v="daniel_32.flexiblewallpaper_2.apk"/>
    <x v="51"/>
    <n v="0"/>
    <n v="28232.738000000001"/>
    <n v="1"/>
  </r>
  <r>
    <x v="0"/>
    <s v="eu.kanade.tachiyomi_41.apk"/>
    <x v="51"/>
    <n v="0"/>
    <n v="299998.37800000003"/>
    <n v="1"/>
  </r>
  <r>
    <x v="0"/>
    <s v="eu.polarclock_10.apk"/>
    <x v="51"/>
    <n v="0"/>
    <n v="30664.782899999998"/>
    <n v="1"/>
  </r>
  <r>
    <x v="0"/>
    <s v="io.github.alketii.mightyknight_1.apk"/>
    <x v="51"/>
    <n v="0"/>
    <n v="47331.918700000002"/>
    <n v="1"/>
  </r>
  <r>
    <x v="0"/>
    <s v="io.github.lonamiwebs.klooni_820.apk"/>
    <x v="51"/>
    <n v="0"/>
    <n v="43177.659200000002"/>
    <n v="1"/>
  </r>
  <r>
    <x v="0"/>
    <s v="jackpal.androidterm_72.apk"/>
    <x v="51"/>
    <n v="0"/>
    <n v="48472.736199999999"/>
    <n v="1"/>
  </r>
  <r>
    <x v="0"/>
    <s v="net.khertan.forrunners_101030.apk"/>
    <x v="51"/>
    <n v="0"/>
    <n v="42808.1996"/>
    <n v="1"/>
  </r>
  <r>
    <x v="0"/>
    <s v="net.osmand.plus_355.apk"/>
    <x v="51"/>
    <n v="0"/>
    <n v="297046.84600000002"/>
    <n v="1"/>
  </r>
  <r>
    <x v="0"/>
    <s v="net.tedstein.AndroSS_17.apk"/>
    <x v="51"/>
    <n v="0"/>
    <n v="27522.544000000002"/>
    <n v="1"/>
  </r>
  <r>
    <x v="0"/>
    <s v="net.zygotelabs.locker_11.apk"/>
    <x v="51"/>
    <n v="0"/>
    <n v="36551.682699999998"/>
    <n v="1"/>
  </r>
  <r>
    <x v="0"/>
    <s v="nya.miku.wishmaster_54.apk"/>
    <x v="51"/>
    <n v="8"/>
    <n v="586875.83100000001"/>
    <n v="1"/>
  </r>
  <r>
    <x v="0"/>
    <s v="org.dnaq.dialer2_17.apk"/>
    <x v="51"/>
    <n v="2"/>
    <n v="35149.192000000003"/>
    <n v="1"/>
  </r>
  <r>
    <x v="0"/>
    <s v="org.dyndns.sven_ola.debian_kit_6.apk"/>
    <x v="51"/>
    <n v="0"/>
    <n v="31429.0164"/>
    <n v="1"/>
  </r>
  <r>
    <x v="0"/>
    <s v="org.jfedor.frozenbubble_54.apk"/>
    <x v="51"/>
    <n v="0"/>
    <n v="62217.323299999996"/>
    <n v="1"/>
  </r>
  <r>
    <x v="0"/>
    <s v="org.jsl.wfwt_14.apk"/>
    <x v="51"/>
    <n v="0"/>
    <n v="38010.917999999998"/>
    <n v="1"/>
  </r>
  <r>
    <x v="0"/>
    <s v="org.ninthfloor.copperpdf_4.apk"/>
    <x v="51"/>
    <n v="0"/>
    <n v="29352.602699999999"/>
    <n v="1"/>
  </r>
  <r>
    <x v="0"/>
    <s v="org.tuxpaint_923.apk"/>
    <x v="51"/>
    <n v="0"/>
    <n v="53605.913399999998"/>
    <n v="1"/>
  </r>
  <r>
    <x v="0"/>
    <s v="org.zamedev.gloomydungeons2.opensource_1602221800.apk"/>
    <x v="51"/>
    <n v="0"/>
    <n v="422637.99200000003"/>
    <n v="1"/>
  </r>
  <r>
    <x v="0"/>
    <s v="protect.budgetwatch_29.apk"/>
    <x v="51"/>
    <n v="10"/>
    <n v="113384.41499999999"/>
    <n v="1"/>
  </r>
  <r>
    <x v="0"/>
    <s v="pt.isec.tp.am_4.apk"/>
    <x v="51"/>
    <n v="0"/>
    <n v="28222.900099999999"/>
    <n v="1"/>
  </r>
  <r>
    <x v="0"/>
    <s v="ru.henridellal.dialer_10.apk"/>
    <x v="51"/>
    <n v="0"/>
    <n v="40792.269500000002"/>
    <n v="1"/>
  </r>
  <r>
    <x v="0"/>
    <s v="trikita.talalarmo_19.apk"/>
    <x v="51"/>
    <n v="0"/>
    <n v="46293.773399999998"/>
    <n v="1"/>
  </r>
  <r>
    <x v="0"/>
    <s v="uk.co.yahoo.p1rpp.calendartrigger_7.apk"/>
    <x v="51"/>
    <n v="8"/>
    <n v="50661.394500000002"/>
    <n v="1"/>
  </r>
  <r>
    <x v="1"/>
    <s v="com.angrydoughnuts.android.alarmclock_15.apk"/>
    <x v="51"/>
    <n v="0"/>
    <n v="52596.369138918802"/>
    <n v="1"/>
  </r>
  <r>
    <x v="1"/>
    <s v="anupam.acrylic_17.apk"/>
    <x v="51"/>
    <n v="0"/>
    <n v="35326.3736439403"/>
    <n v="1"/>
  </r>
  <r>
    <x v="1"/>
    <s v="com.github.yeriomin.workoutlog_2.apk"/>
    <x v="51"/>
    <n v="0"/>
    <n v="45128.622284857498"/>
    <n v="1"/>
  </r>
  <r>
    <x v="1"/>
    <s v="com.gitlab.ardash.appleflinger.android_1005006.apk"/>
    <x v="51"/>
    <n v="0"/>
    <n v="50282.848028000401"/>
    <n v="1"/>
  </r>
  <r>
    <x v="1"/>
    <s v="com.notriddle.budget_44.apk"/>
    <x v="51"/>
    <n v="0"/>
    <n v="44103.047205135197"/>
    <n v="1"/>
  </r>
  <r>
    <x v="1"/>
    <s v="com.miqote.shanawp_10.apk"/>
    <x v="51"/>
    <n v="0"/>
    <n v="28191.047745989599"/>
    <n v="1"/>
  </r>
  <r>
    <x v="1"/>
    <s v="com.nutomic.ensichat_17.apk"/>
    <x v="51"/>
    <n v="0"/>
    <n v="149042.06272098201"/>
    <n v="1"/>
  </r>
  <r>
    <x v="1"/>
    <s v="daniel_32.flexiblewallpaper_2.apk"/>
    <x v="51"/>
    <n v="0"/>
    <n v="29030.037243152001"/>
    <n v="1"/>
  </r>
  <r>
    <x v="1"/>
    <s v="eu.kanade.tachiyomi_41.apk"/>
    <x v="51"/>
    <n v="0"/>
    <n v="358320.78581396397"/>
    <n v="1"/>
  </r>
  <r>
    <x v="1"/>
    <s v="eu.polarclock_10.apk"/>
    <x v="51"/>
    <n v="0"/>
    <n v="32579.0697389747"/>
    <n v="1"/>
  </r>
  <r>
    <x v="1"/>
    <s v="io.github.alketii.mightyknight_1.apk"/>
    <x v="51"/>
    <n v="0"/>
    <n v="65503.492607967899"/>
    <n v="1"/>
  </r>
  <r>
    <x v="1"/>
    <s v="io.github.lonamiwebs.klooni_820.apk"/>
    <x v="51"/>
    <n v="0"/>
    <n v="56896.009720861897"/>
    <n v="1"/>
  </r>
  <r>
    <x v="1"/>
    <s v="jackpal.androidterm_72.apk"/>
    <x v="51"/>
    <n v="0"/>
    <n v="64331.254231976302"/>
    <n v="1"/>
  </r>
  <r>
    <x v="1"/>
    <s v="net.khertan.forrunners_101030.apk"/>
    <x v="51"/>
    <n v="0"/>
    <n v="51477.082577999601"/>
    <n v="1"/>
  </r>
  <r>
    <x v="1"/>
    <s v="net.osmand.plus_355.apk"/>
    <x v="51"/>
    <n v="0"/>
    <n v="387805.79204298498"/>
    <n v="1"/>
  </r>
  <r>
    <x v="1"/>
    <s v="net.tedstein.AndroSS_17.apk"/>
    <x v="51"/>
    <n v="0"/>
    <n v="36962.083828868301"/>
    <n v="1"/>
  </r>
  <r>
    <x v="1"/>
    <s v="net.zygotelabs.locker_11.apk"/>
    <x v="51"/>
    <n v="0"/>
    <n v="46014.340371126302"/>
    <n v="1"/>
  </r>
  <r>
    <x v="1"/>
    <s v="nya.miku.wishmaster_54.apk"/>
    <x v="51"/>
    <n v="10"/>
    <n v="777239.15393999696"/>
    <n v="1"/>
  </r>
  <r>
    <x v="1"/>
    <s v="org.dnaq.dialer2_17.apk"/>
    <x v="51"/>
    <n v="2"/>
    <n v="41097.180671989903"/>
    <n v="1"/>
  </r>
  <r>
    <x v="1"/>
    <s v="org.dyndns.sven_ola.debian_kit_6.apk"/>
    <x v="51"/>
    <n v="0"/>
    <n v="38751.570252003097"/>
    <n v="1"/>
  </r>
  <r>
    <x v="1"/>
    <s v="org.jfedor.frozenbubble_54.apk"/>
    <x v="51"/>
    <n v="0"/>
    <n v="75237.446188926697"/>
    <n v="1"/>
  </r>
  <r>
    <x v="1"/>
    <s v="org.jsl.wfwt_14.apk"/>
    <x v="51"/>
    <n v="0"/>
    <n v="46654.353827936502"/>
    <n v="1"/>
  </r>
  <r>
    <x v="1"/>
    <s v="org.ninthfloor.copperpdf_4.apk"/>
    <x v="51"/>
    <n v="0"/>
    <n v="34132.896738126801"/>
    <n v="1"/>
  </r>
  <r>
    <x v="1"/>
    <s v="org.tuxpaint_923.apk"/>
    <x v="51"/>
    <n v="0"/>
    <n v="66045.759937027397"/>
    <n v="1"/>
  </r>
  <r>
    <x v="1"/>
    <s v="org.zamedev.gloomydungeons2.opensource_1602221800.apk"/>
    <x v="51"/>
    <n v="0"/>
    <n v="506633.49366420798"/>
    <n v="1"/>
  </r>
  <r>
    <x v="1"/>
    <s v="protect.budgetwatch_29.apk"/>
    <x v="51"/>
    <n v="10"/>
    <n v="112962.34258217701"/>
    <n v="1"/>
  </r>
  <r>
    <x v="1"/>
    <s v="pt.isec.tp.am_4.apk"/>
    <x v="51"/>
    <n v="0"/>
    <n v="42463.374252896698"/>
    <n v="1"/>
  </r>
  <r>
    <x v="1"/>
    <s v="ru.henridellal.dialer_10.apk"/>
    <x v="51"/>
    <n v="0"/>
    <n v="42549.124020850199"/>
    <n v="1"/>
  </r>
  <r>
    <x v="1"/>
    <s v="trikita.talalarmo_19.apk"/>
    <x v="51"/>
    <n v="0"/>
    <n v="50236.518528079599"/>
    <n v="1"/>
  </r>
  <r>
    <x v="1"/>
    <s v="uk.co.yahoo.p1rpp.calendartrigger_7.apk"/>
    <x v="51"/>
    <n v="8"/>
    <n v="71532.974993809999"/>
    <n v="1"/>
  </r>
  <r>
    <x v="2"/>
    <s v="org.jsl.wfwt_14.apk"/>
    <x v="51"/>
    <n v="0"/>
    <n v="26564.4380800658"/>
    <n v="1"/>
  </r>
  <r>
    <x v="2"/>
    <s v="trikita.talalarmo_19.apk"/>
    <x v="51"/>
    <n v="0"/>
    <n v="35044.661951949798"/>
    <n v="1"/>
  </r>
  <r>
    <x v="2"/>
    <s v="org.ninthfloor.copperpdf_4.apk"/>
    <x v="51"/>
    <n v="0"/>
    <n v="18694.444427033799"/>
    <n v="1"/>
  </r>
  <r>
    <x v="2"/>
    <s v="net.tedstein.AndroSS_17.apk"/>
    <x v="51"/>
    <n v="0"/>
    <n v="21790.188027080101"/>
    <n v="1"/>
  </r>
  <r>
    <x v="2"/>
    <s v="uk.co.yahoo.p1rpp.calendartrigger_7.apk"/>
    <x v="51"/>
    <n v="8"/>
    <n v="43530.617344076702"/>
    <n v="1"/>
  </r>
  <r>
    <x v="2"/>
    <s v="com.github.yeriomin.workoutlog_2.apk"/>
    <x v="51"/>
    <n v="0"/>
    <n v="26105.898371897601"/>
    <n v="1"/>
  </r>
  <r>
    <x v="2"/>
    <s v="jackpal.androidterm_72.apk"/>
    <x v="51"/>
    <n v="0"/>
    <n v="33590.869578998499"/>
    <n v="1"/>
  </r>
  <r>
    <x v="2"/>
    <s v="org.tuxpaint_923.apk"/>
    <x v="51"/>
    <n v="0"/>
    <n v="35066.939051961497"/>
    <n v="1"/>
  </r>
  <r>
    <x v="2"/>
    <s v="com.notriddle.budget_44.apk"/>
    <x v="51"/>
    <n v="0"/>
    <n v="22647.744296002202"/>
    <n v="1"/>
  </r>
  <r>
    <x v="2"/>
    <s v="ru.henridellal.dialer_10.apk"/>
    <x v="51"/>
    <n v="0"/>
    <n v="25639.6491780178"/>
    <n v="1"/>
  </r>
  <r>
    <x v="2"/>
    <s v="eu.polarclock_10.apk"/>
    <x v="51"/>
    <n v="0"/>
    <n v="19274.848176981301"/>
    <n v="1"/>
  </r>
  <r>
    <x v="2"/>
    <s v="org.dyndns.sven_ola.debian_kit_6.apk"/>
    <x v="51"/>
    <n v="0"/>
    <n v="21513.769167009701"/>
    <n v="1"/>
  </r>
  <r>
    <x v="2"/>
    <s v="com.angrydoughnuts.android.alarmclock_15.apk"/>
    <x v="51"/>
    <n v="0"/>
    <n v="33238.1374250398"/>
    <n v="1"/>
  </r>
  <r>
    <x v="2"/>
    <s v="com.nutomic.ensichat_17.apk"/>
    <x v="51"/>
    <n v="0"/>
    <n v="76200.502679101104"/>
    <n v="1"/>
  </r>
  <r>
    <x v="2"/>
    <s v="org.dnaq.dialer2_17.apk"/>
    <x v="51"/>
    <n v="2"/>
    <n v="24125.830407952799"/>
    <n v="1"/>
  </r>
  <r>
    <x v="2"/>
    <s v="com.miqote.shanawp_10.apk"/>
    <x v="51"/>
    <n v="0"/>
    <n v="15594.3756519118"/>
    <n v="1"/>
  </r>
  <r>
    <x v="2"/>
    <s v="anupam.acrylic_17.apk"/>
    <x v="51"/>
    <n v="0"/>
    <n v="19540.038943989199"/>
    <n v="1"/>
  </r>
  <r>
    <x v="2"/>
    <s v="net.zygotelabs.locker_11.apk"/>
    <x v="51"/>
    <n v="0"/>
    <n v="21362.5556390034"/>
    <n v="1"/>
  </r>
  <r>
    <x v="2"/>
    <s v="daniel_32.flexiblewallpaper_2.apk"/>
    <x v="51"/>
    <n v="0"/>
    <n v="19425.6419289158"/>
    <n v="1"/>
  </r>
  <r>
    <x v="2"/>
    <s v="net.khertan.forrunners_101030.apk"/>
    <x v="51"/>
    <n v="0"/>
    <n v="23962.7225539879"/>
    <n v="1"/>
  </r>
  <r>
    <x v="2"/>
    <s v="io.github.lonamiwebs.klooni_820.apk"/>
    <x v="51"/>
    <n v="0"/>
    <n v="29665.0843559764"/>
    <n v="1"/>
  </r>
  <r>
    <x v="2"/>
    <s v="pt.isec.tp.am_4.apk"/>
    <x v="51"/>
    <n v="0"/>
    <n v="20335.242814966401"/>
    <n v="1"/>
  </r>
  <r>
    <x v="2"/>
    <s v="com.gitlab.ardash.appleflinger.android_1005006.apk"/>
    <x v="51"/>
    <n v="0"/>
    <n v="26672.994395019399"/>
    <n v="1"/>
  </r>
  <r>
    <x v="2"/>
    <s v="io.github.alketii.mightyknight_1.apk"/>
    <x v="51"/>
    <n v="0"/>
    <n v="30762.305823038299"/>
    <n v="1"/>
  </r>
  <r>
    <x v="2"/>
    <s v="org.jfedor.frozenbubble_54.apk"/>
    <x v="51"/>
    <n v="0"/>
    <n v="40769.997896975801"/>
    <n v="1"/>
  </r>
  <r>
    <x v="2"/>
    <s v="protect.budgetwatch_29.apk"/>
    <x v="51"/>
    <n v="10"/>
    <n v="65022.722810972402"/>
    <n v="1"/>
  </r>
  <r>
    <x v="2"/>
    <s v="eu.kanade.tachiyomi_41.apk"/>
    <x v="51"/>
    <n v="0"/>
    <n v="157758.31080402699"/>
    <n v="1"/>
  </r>
  <r>
    <x v="2"/>
    <s v="net.osmand.plus_355.apk"/>
    <x v="51"/>
    <n v="0"/>
    <n v="178337.07785594699"/>
    <n v="1"/>
  </r>
  <r>
    <x v="2"/>
    <s v="org.zamedev.gloomydungeons2.opensource_1602221800.apk"/>
    <x v="51"/>
    <n v="0"/>
    <n v="368429.33423107001"/>
    <n v="1"/>
  </r>
  <r>
    <x v="2"/>
    <s v="nya.miku.wishmaster_54.apk"/>
    <x v="51"/>
    <n v="9"/>
    <n v="527912.39635995496"/>
    <n v="1"/>
  </r>
  <r>
    <x v="0"/>
    <s v="anupam.acrylic_17.apk"/>
    <x v="52"/>
    <n v="0"/>
    <n v="22650.345499999999"/>
    <n v="1"/>
  </r>
  <r>
    <x v="0"/>
    <s v="com.angrydoughnuts.android.alarmclock_15.apk"/>
    <x v="52"/>
    <n v="0"/>
    <n v="34181.81"/>
    <n v="1"/>
  </r>
  <r>
    <x v="0"/>
    <s v="com.github.yeriomin.workoutlog_2.apk"/>
    <x v="52"/>
    <n v="0"/>
    <n v="30148.4709"/>
    <n v="1"/>
  </r>
  <r>
    <x v="0"/>
    <s v="com.gitlab.ardash.appleflinger.android_1005006.apk"/>
    <x v="52"/>
    <n v="0"/>
    <n v="39837.3995"/>
    <n v="1"/>
  </r>
  <r>
    <x v="0"/>
    <s v="com.miqote.shanawp_10.apk"/>
    <x v="52"/>
    <n v="0"/>
    <n v="20384.0497"/>
    <n v="1"/>
  </r>
  <r>
    <x v="0"/>
    <s v="com.notriddle.budget_44.apk"/>
    <x v="52"/>
    <n v="0"/>
    <n v="26732.002400000001"/>
    <n v="1"/>
  </r>
  <r>
    <x v="0"/>
    <s v="com.nutomic.ensichat_17.apk"/>
    <x v="52"/>
    <n v="0"/>
    <n v="86106.073900000003"/>
    <n v="1"/>
  </r>
  <r>
    <x v="0"/>
    <s v="daniel_32.flexiblewallpaper_2.apk"/>
    <x v="52"/>
    <n v="0"/>
    <n v="18729.6718"/>
    <n v="1"/>
  </r>
  <r>
    <x v="0"/>
    <s v="eu.kanade.tachiyomi_41.apk"/>
    <x v="52"/>
    <n v="0"/>
    <n v="197682.12"/>
    <n v="1"/>
  </r>
  <r>
    <x v="0"/>
    <s v="eu.polarclock_10.apk"/>
    <x v="52"/>
    <n v="0"/>
    <n v="23784.382799999999"/>
    <n v="1"/>
  </r>
  <r>
    <x v="0"/>
    <s v="io.github.lonamiwebs.klooni_820.apk"/>
    <x v="52"/>
    <n v="0"/>
    <n v="39534.670100000003"/>
    <n v="1"/>
  </r>
  <r>
    <x v="0"/>
    <s v="io.github.alketii.mightyknight_1.apk"/>
    <x v="52"/>
    <n v="0"/>
    <n v="37910.160300000003"/>
    <n v="1"/>
  </r>
  <r>
    <x v="0"/>
    <s v="jackpal.androidterm_72.apk"/>
    <x v="52"/>
    <n v="0"/>
    <n v="35777.203399999999"/>
    <n v="1"/>
  </r>
  <r>
    <x v="0"/>
    <s v="net.khertan.forrunners_101030.apk"/>
    <x v="52"/>
    <n v="0"/>
    <n v="32796.066599999998"/>
    <n v="1"/>
  </r>
  <r>
    <x v="0"/>
    <s v="net.osmand.plus_355.apk"/>
    <x v="52"/>
    <n v="0"/>
    <n v="229023.10800000001"/>
    <n v="1"/>
  </r>
  <r>
    <x v="0"/>
    <s v="net.tedstein.AndroSS_17.apk"/>
    <x v="52"/>
    <n v="0"/>
    <n v="24509.5026"/>
    <n v="1"/>
  </r>
  <r>
    <x v="0"/>
    <s v="net.zygotelabs.locker_11.apk"/>
    <x v="52"/>
    <n v="0"/>
    <n v="28273.640200000002"/>
    <n v="1"/>
  </r>
  <r>
    <x v="0"/>
    <s v="nya.miku.wishmaster_54.apk"/>
    <x v="52"/>
    <n v="9"/>
    <n v="581052.13699999999"/>
    <n v="1"/>
  </r>
  <r>
    <x v="0"/>
    <s v="org.dnaq.dialer2_17.apk"/>
    <x v="52"/>
    <n v="2"/>
    <n v="26675.237799999999"/>
    <n v="1"/>
  </r>
  <r>
    <x v="0"/>
    <s v="org.dyndns.sven_ola.debian_kit_6.apk"/>
    <x v="52"/>
    <n v="0"/>
    <n v="23098.754199999999"/>
    <n v="1"/>
  </r>
  <r>
    <x v="0"/>
    <s v="org.jfedor.frozenbubble_54.apk"/>
    <x v="52"/>
    <n v="0"/>
    <n v="54548.2451"/>
    <n v="1"/>
  </r>
  <r>
    <x v="0"/>
    <s v="org.jsl.wfwt_14.apk"/>
    <x v="52"/>
    <n v="0"/>
    <n v="36991.651700000002"/>
    <n v="1"/>
  </r>
  <r>
    <x v="0"/>
    <s v="org.ninthfloor.copperpdf_4.apk"/>
    <x v="52"/>
    <n v="0"/>
    <n v="26415.9316"/>
    <n v="1"/>
  </r>
  <r>
    <x v="0"/>
    <s v="org.tuxpaint_923.apk"/>
    <x v="52"/>
    <n v="0"/>
    <n v="44721.118199999997"/>
    <n v="1"/>
  </r>
  <r>
    <x v="0"/>
    <s v="org.zamedev.gloomydungeons2.opensource_1602221800.apk"/>
    <x v="52"/>
    <n v="0"/>
    <n v="301346.65000000002"/>
    <n v="1"/>
  </r>
  <r>
    <x v="0"/>
    <s v="protect.budgetwatch_29.apk"/>
    <x v="52"/>
    <n v="9"/>
    <n v="86741.417499999996"/>
    <n v="1"/>
  </r>
  <r>
    <x v="0"/>
    <s v="pt.isec.tp.am_4.apk"/>
    <x v="52"/>
    <n v="0"/>
    <n v="32865.432200000003"/>
    <n v="1"/>
  </r>
  <r>
    <x v="0"/>
    <s v="ru.henridellal.dialer_10.apk"/>
    <x v="52"/>
    <n v="0"/>
    <n v="27095.7863"/>
    <n v="1"/>
  </r>
  <r>
    <x v="0"/>
    <s v="trikita.talalarmo_19.apk"/>
    <x v="52"/>
    <n v="0"/>
    <n v="42399.123800000001"/>
    <n v="1"/>
  </r>
  <r>
    <x v="0"/>
    <s v="uk.co.yahoo.p1rpp.calendartrigger_7.apk"/>
    <x v="52"/>
    <n v="8"/>
    <n v="41186.582199999997"/>
    <n v="1"/>
  </r>
  <r>
    <x v="1"/>
    <s v="anupam.acrylic_17.apk"/>
    <x v="52"/>
    <n v="0"/>
    <n v="38998.128307051898"/>
    <n v="1"/>
  </r>
  <r>
    <x v="1"/>
    <s v="com.angrydoughnuts.android.alarmclock_15.apk"/>
    <x v="52"/>
    <n v="0"/>
    <n v="61451.515312073701"/>
    <n v="1"/>
  </r>
  <r>
    <x v="1"/>
    <s v="com.github.yeriomin.workoutlog_2.apk"/>
    <x v="52"/>
    <n v="0"/>
    <n v="53311.618122970598"/>
    <n v="1"/>
  </r>
  <r>
    <x v="1"/>
    <s v="com.gitlab.ardash.appleflinger.android_1005006.apk"/>
    <x v="52"/>
    <n v="0"/>
    <n v="47611.954248975897"/>
    <n v="1"/>
  </r>
  <r>
    <x v="1"/>
    <s v="com.miqote.shanawp_10.apk"/>
    <x v="52"/>
    <n v="0"/>
    <n v="33238.891243003301"/>
    <n v="1"/>
  </r>
  <r>
    <x v="1"/>
    <s v="com.notriddle.budget_44.apk"/>
    <x v="52"/>
    <n v="0"/>
    <n v="44350.762194953801"/>
    <n v="1"/>
  </r>
  <r>
    <x v="1"/>
    <s v="com.nutomic.ensichat_17.apk"/>
    <x v="52"/>
    <n v="0"/>
    <n v="139053.14942402701"/>
    <n v="1"/>
  </r>
  <r>
    <x v="1"/>
    <s v="daniel_32.flexiblewallpaper_2.apk"/>
    <x v="52"/>
    <n v="0"/>
    <n v="31015.963958110598"/>
    <n v="1"/>
  </r>
  <r>
    <x v="1"/>
    <s v="eu.kanade.tachiyomi_41.apk"/>
    <x v="52"/>
    <n v="0"/>
    <n v="287937.35753302398"/>
    <n v="1"/>
  </r>
  <r>
    <x v="1"/>
    <s v="eu.polarclock_10.apk"/>
    <x v="52"/>
    <n v="0"/>
    <n v="37169.379503000499"/>
    <n v="1"/>
  </r>
  <r>
    <x v="1"/>
    <s v="io.github.alketii.mightyknight_1.apk"/>
    <x v="52"/>
    <n v="0"/>
    <n v="71725.245554000096"/>
    <n v="1"/>
  </r>
  <r>
    <x v="1"/>
    <s v="jackpal.androidterm_72.apk"/>
    <x v="52"/>
    <n v="0"/>
    <n v="68307.7265599276"/>
    <n v="1"/>
  </r>
  <r>
    <x v="1"/>
    <s v="io.github.lonamiwebs.klooni_820.apk"/>
    <x v="52"/>
    <n v="0"/>
    <n v="52078.569483943204"/>
    <n v="1"/>
  </r>
  <r>
    <x v="1"/>
    <s v="net.khertan.forrunners_101030.apk"/>
    <x v="52"/>
    <n v="0"/>
    <n v="49004.938338883199"/>
    <n v="1"/>
  </r>
  <r>
    <x v="1"/>
    <s v="net.osmand.plus_355.apk"/>
    <x v="52"/>
    <n v="0"/>
    <n v="317499.54525684001"/>
    <n v="1"/>
  </r>
  <r>
    <x v="1"/>
    <s v="net.tedstein.AndroSS_17.apk"/>
    <x v="52"/>
    <n v="0"/>
    <n v="38024.932638043501"/>
    <n v="1"/>
  </r>
  <r>
    <x v="1"/>
    <s v="net.zygotelabs.locker_11.apk"/>
    <x v="52"/>
    <n v="0"/>
    <n v="43243.929960066402"/>
    <n v="1"/>
  </r>
  <r>
    <x v="1"/>
    <s v="nya.miku.wishmaster_54.apk"/>
    <x v="52"/>
    <n v="9"/>
    <n v="741752.17304890906"/>
    <n v="1"/>
  </r>
  <r>
    <x v="1"/>
    <s v="org.dnaq.dialer2_17.apk"/>
    <x v="52"/>
    <n v="2"/>
    <n v="50109.940531197899"/>
    <n v="1"/>
  </r>
  <r>
    <x v="1"/>
    <s v="org.jfedor.frozenbubble_54.apk"/>
    <x v="52"/>
    <n v="0"/>
    <n v="77980.654584942298"/>
    <n v="1"/>
  </r>
  <r>
    <x v="1"/>
    <s v="org.dyndns.sven_ola.debian_kit_6.apk"/>
    <x v="52"/>
    <n v="0"/>
    <n v="42449.193440144802"/>
    <n v="1"/>
  </r>
  <r>
    <x v="1"/>
    <s v="org.jsl.wfwt_14.apk"/>
    <x v="52"/>
    <n v="0"/>
    <n v="40575.5828812252"/>
    <n v="1"/>
  </r>
  <r>
    <x v="1"/>
    <s v="org.ninthfloor.copperpdf_4.apk"/>
    <x v="52"/>
    <n v="0"/>
    <n v="32259.917066898099"/>
    <n v="1"/>
  </r>
  <r>
    <x v="1"/>
    <s v="org.tuxpaint_923.apk"/>
    <x v="52"/>
    <n v="0"/>
    <n v="57942.4318310339"/>
    <n v="1"/>
  </r>
  <r>
    <x v="1"/>
    <s v="org.zamedev.gloomydungeons2.opensource_1602221800.apk"/>
    <x v="52"/>
    <n v="0"/>
    <n v="581144.30136512895"/>
    <n v="1"/>
  </r>
  <r>
    <x v="1"/>
    <s v="protect.budgetwatch_29.apk"/>
    <x v="52"/>
    <n v="10"/>
    <n v="110170.585534069"/>
    <n v="1"/>
  </r>
  <r>
    <x v="1"/>
    <s v="pt.isec.tp.am_4.apk"/>
    <x v="52"/>
    <n v="0"/>
    <n v="34373.3998229727"/>
    <n v="1"/>
  </r>
  <r>
    <x v="1"/>
    <s v="ru.henridellal.dialer_10.apk"/>
    <x v="52"/>
    <n v="0"/>
    <n v="48267.352544935398"/>
    <n v="1"/>
  </r>
  <r>
    <x v="1"/>
    <s v="trikita.talalarmo_19.apk"/>
    <x v="52"/>
    <n v="0"/>
    <n v="53524.350105086298"/>
    <n v="1"/>
  </r>
  <r>
    <x v="1"/>
    <s v="uk.co.yahoo.p1rpp.calendartrigger_7.apk"/>
    <x v="52"/>
    <n v="8"/>
    <n v="70819.217076059402"/>
    <n v="1"/>
  </r>
  <r>
    <x v="2"/>
    <s v="org.jsl.wfwt_14.apk"/>
    <x v="52"/>
    <n v="0"/>
    <n v="16665.940360981"/>
    <n v="1"/>
  </r>
  <r>
    <x v="2"/>
    <s v="trikita.talalarmo_19.apk"/>
    <x v="52"/>
    <n v="0"/>
    <n v="18620.801870012601"/>
    <n v="1"/>
  </r>
  <r>
    <x v="2"/>
    <s v="org.ninthfloor.copperpdf_4.apk"/>
    <x v="52"/>
    <n v="0"/>
    <n v="13159.355478011999"/>
    <n v="1"/>
  </r>
  <r>
    <x v="2"/>
    <s v="uk.co.yahoo.p1rpp.calendartrigger_7.apk"/>
    <x v="52"/>
    <n v="8"/>
    <n v="20063.367367023598"/>
    <n v="1"/>
  </r>
  <r>
    <x v="2"/>
    <s v="net.tedstein.AndroSS_17.apk"/>
    <x v="52"/>
    <n v="0"/>
    <n v="14149.700324982399"/>
    <n v="1"/>
  </r>
  <r>
    <x v="2"/>
    <s v="com.github.yeriomin.workoutlog_2.apk"/>
    <x v="52"/>
    <n v="0"/>
    <n v="17594.707419048002"/>
    <n v="1"/>
  </r>
  <r>
    <x v="2"/>
    <s v="org.tuxpaint_923.apk"/>
    <x v="52"/>
    <n v="0"/>
    <n v="20575.631169020198"/>
    <n v="1"/>
  </r>
  <r>
    <x v="2"/>
    <s v="com.notriddle.budget_44.apk"/>
    <x v="52"/>
    <n v="0"/>
    <n v="16024.069563020001"/>
    <n v="1"/>
  </r>
  <r>
    <x v="2"/>
    <s v="jackpal.androidterm_72.apk"/>
    <x v="52"/>
    <n v="0"/>
    <n v="22636.472844053002"/>
    <n v="1"/>
  </r>
  <r>
    <x v="2"/>
    <s v="com.angrydoughnuts.android.alarmclock_15.apk"/>
    <x v="52"/>
    <n v="0"/>
    <n v="19880.791459930999"/>
    <n v="1"/>
  </r>
  <r>
    <x v="2"/>
    <s v="eu.polarclock_10.apk"/>
    <x v="52"/>
    <n v="0"/>
    <n v="13820.9288190118"/>
    <n v="1"/>
  </r>
  <r>
    <x v="2"/>
    <s v="org.dyndns.sven_ola.debian_kit_6.apk"/>
    <x v="52"/>
    <n v="0"/>
    <n v="15364.359350991401"/>
    <n v="1"/>
  </r>
  <r>
    <x v="2"/>
    <s v="ru.henridellal.dialer_10.apk"/>
    <x v="52"/>
    <n v="0"/>
    <n v="17886.768463999"/>
    <n v="1"/>
  </r>
  <r>
    <x v="2"/>
    <s v="org.dnaq.dialer2_17.apk"/>
    <x v="52"/>
    <n v="2"/>
    <n v="17727.990800049101"/>
    <n v="1"/>
  </r>
  <r>
    <x v="2"/>
    <s v="com.miqote.shanawp_10.apk"/>
    <x v="52"/>
    <n v="0"/>
    <n v="8778.0126460129395"/>
    <n v="1"/>
  </r>
  <r>
    <x v="2"/>
    <s v="com.nutomic.ensichat_17.apk"/>
    <x v="52"/>
    <n v="0"/>
    <n v="42420.768506009998"/>
    <n v="1"/>
  </r>
  <r>
    <x v="2"/>
    <s v="anupam.acrylic_17.apk"/>
    <x v="52"/>
    <n v="0"/>
    <n v="14314.755947096201"/>
    <n v="1"/>
  </r>
  <r>
    <x v="2"/>
    <s v="net.zygotelabs.locker_11.apk"/>
    <x v="52"/>
    <n v="0"/>
    <n v="13694.7396239265"/>
    <n v="1"/>
  </r>
  <r>
    <x v="2"/>
    <s v="net.khertan.forrunners_101030.apk"/>
    <x v="52"/>
    <n v="0"/>
    <n v="17552.250804961601"/>
    <n v="1"/>
  </r>
  <r>
    <x v="2"/>
    <s v="daniel_32.flexiblewallpaper_2.apk"/>
    <x v="52"/>
    <n v="0"/>
    <n v="13103.348318953"/>
    <n v="1"/>
  </r>
  <r>
    <x v="2"/>
    <s v="io.github.lonamiwebs.klooni_820.apk"/>
    <x v="52"/>
    <n v="0"/>
    <n v="18920.224472065402"/>
    <n v="1"/>
  </r>
  <r>
    <x v="2"/>
    <s v="com.gitlab.ardash.appleflinger.android_1005006.apk"/>
    <x v="52"/>
    <n v="0"/>
    <n v="19014.287677011402"/>
    <n v="1"/>
  </r>
  <r>
    <x v="2"/>
    <s v="pt.isec.tp.am_4.apk"/>
    <x v="52"/>
    <n v="0"/>
    <n v="18292.572092032002"/>
    <n v="1"/>
  </r>
  <r>
    <x v="2"/>
    <s v="io.github.alketii.mightyknight_1.apk"/>
    <x v="52"/>
    <n v="0"/>
    <n v="23897.909878985902"/>
    <n v="1"/>
  </r>
  <r>
    <x v="2"/>
    <s v="org.jfedor.frozenbubble_54.apk"/>
    <x v="52"/>
    <n v="0"/>
    <n v="29434.852691949302"/>
    <n v="1"/>
  </r>
  <r>
    <x v="2"/>
    <s v="protect.budgetwatch_29.apk"/>
    <x v="52"/>
    <n v="10"/>
    <n v="67385.353485005893"/>
    <n v="1"/>
  </r>
  <r>
    <x v="2"/>
    <s v="eu.kanade.tachiyomi_41.apk"/>
    <x v="52"/>
    <n v="0"/>
    <n v="114768.489422043"/>
    <n v="1"/>
  </r>
  <r>
    <x v="2"/>
    <s v="net.osmand.plus_355.apk"/>
    <x v="52"/>
    <n v="0"/>
    <n v="119975.257485988"/>
    <n v="1"/>
  </r>
  <r>
    <x v="2"/>
    <s v="nya.miku.wishmaster_54.apk"/>
    <x v="52"/>
    <n v="9"/>
    <n v="427744.57013804902"/>
    <n v="1"/>
  </r>
  <r>
    <x v="2"/>
    <s v="org.zamedev.gloomydungeons2.opensource_1602221800.apk"/>
    <x v="52"/>
    <n v="0"/>
    <n v="288756.09724502999"/>
    <n v="1"/>
  </r>
  <r>
    <x v="0"/>
    <s v="anupam.acrylic_17.apk"/>
    <x v="53"/>
    <n v="0"/>
    <n v="36004.2575"/>
    <n v="1"/>
  </r>
  <r>
    <x v="0"/>
    <s v="com.angrydoughnuts.android.alarmclock_15.apk"/>
    <x v="53"/>
    <n v="0"/>
    <n v="43067.010600000001"/>
    <n v="1"/>
  </r>
  <r>
    <x v="0"/>
    <s v="com.github.yeriomin.workoutlog_2.apk"/>
    <x v="53"/>
    <n v="0"/>
    <n v="34964.309099999999"/>
    <n v="1"/>
  </r>
  <r>
    <x v="0"/>
    <s v="com.gitlab.ardash.appleflinger.android_1005006.apk"/>
    <x v="53"/>
    <n v="0"/>
    <n v="33483.671799999996"/>
    <n v="1"/>
  </r>
  <r>
    <x v="0"/>
    <s v="com.miqote.shanawp_10.apk"/>
    <x v="53"/>
    <n v="0"/>
    <n v="30227.744500000001"/>
    <n v="1"/>
  </r>
  <r>
    <x v="0"/>
    <s v="com.notriddle.budget_44.apk"/>
    <x v="53"/>
    <n v="0"/>
    <n v="33272.581299999998"/>
    <n v="1"/>
  </r>
  <r>
    <x v="0"/>
    <s v="com.nutomic.ensichat_17.apk"/>
    <x v="53"/>
    <n v="0"/>
    <n v="107079.06299999999"/>
    <n v="1"/>
  </r>
  <r>
    <x v="0"/>
    <s v="daniel_32.flexiblewallpaper_2.apk"/>
    <x v="53"/>
    <n v="0"/>
    <n v="26885.220499999999"/>
    <n v="1"/>
  </r>
  <r>
    <x v="0"/>
    <s v="eu.kanade.tachiyomi_41.apk"/>
    <x v="53"/>
    <n v="0"/>
    <n v="227149.06899999999"/>
    <n v="1"/>
  </r>
  <r>
    <x v="0"/>
    <s v="eu.polarclock_10.apk"/>
    <x v="53"/>
    <n v="0"/>
    <n v="19502.3832"/>
    <n v="1"/>
  </r>
  <r>
    <x v="0"/>
    <s v="io.github.lonamiwebs.klooni_820.apk"/>
    <x v="53"/>
    <n v="0"/>
    <n v="34119.609900000003"/>
    <n v="1"/>
  </r>
  <r>
    <x v="0"/>
    <s v="io.github.alketii.mightyknight_1.apk"/>
    <x v="53"/>
    <n v="0"/>
    <n v="35227.2595"/>
    <n v="1"/>
  </r>
  <r>
    <x v="0"/>
    <s v="jackpal.androidterm_72.apk"/>
    <x v="53"/>
    <n v="0"/>
    <n v="49746.159800000001"/>
    <n v="1"/>
  </r>
  <r>
    <x v="0"/>
    <s v="net.khertan.forrunners_101030.apk"/>
    <x v="53"/>
    <n v="0"/>
    <n v="39462.623099999997"/>
    <n v="1"/>
  </r>
  <r>
    <x v="0"/>
    <s v="net.osmand.plus_355.apk"/>
    <x v="53"/>
    <n v="0"/>
    <n v="281771.83"/>
    <n v="1"/>
  </r>
  <r>
    <x v="0"/>
    <s v="net.tedstein.AndroSS_17.apk"/>
    <x v="53"/>
    <n v="0"/>
    <n v="29754.190900000001"/>
    <n v="1"/>
  </r>
  <r>
    <x v="0"/>
    <s v="net.zygotelabs.locker_11.apk"/>
    <x v="53"/>
    <n v="0"/>
    <n v="34465.745000000003"/>
    <n v="1"/>
  </r>
  <r>
    <x v="0"/>
    <s v="nya.miku.wishmaster_54.apk"/>
    <x v="53"/>
    <n v="7"/>
    <n v="473770.52500000002"/>
    <n v="1"/>
  </r>
  <r>
    <x v="0"/>
    <s v="org.dnaq.dialer2_17.apk"/>
    <x v="53"/>
    <n v="2"/>
    <n v="35902.685299999997"/>
    <n v="1"/>
  </r>
  <r>
    <x v="0"/>
    <s v="org.dyndns.sven_ola.debian_kit_6.apk"/>
    <x v="53"/>
    <n v="0"/>
    <n v="30132.939600000002"/>
    <n v="1"/>
  </r>
  <r>
    <x v="0"/>
    <s v="org.jfedor.frozenbubble_54.apk"/>
    <x v="53"/>
    <n v="0"/>
    <n v="50083.007799999999"/>
    <n v="1"/>
  </r>
  <r>
    <x v="0"/>
    <s v="org.jsl.wfwt_14.apk"/>
    <x v="53"/>
    <n v="0"/>
    <n v="33021.476799999997"/>
    <n v="1"/>
  </r>
  <r>
    <x v="0"/>
    <s v="org.ninthfloor.copperpdf_4.apk"/>
    <x v="53"/>
    <n v="0"/>
    <n v="24364.348699999999"/>
    <n v="1"/>
  </r>
  <r>
    <x v="0"/>
    <s v="org.tuxpaint_923.apk"/>
    <x v="53"/>
    <n v="0"/>
    <n v="52263.808700000001"/>
    <n v="1"/>
  </r>
  <r>
    <x v="0"/>
    <s v="org.zamedev.gloomydungeons2.opensource_1602221800.apk"/>
    <x v="53"/>
    <n v="0"/>
    <n v="87792.087700000004"/>
    <n v="1"/>
  </r>
  <r>
    <x v="0"/>
    <s v="protect.budgetwatch_29.apk"/>
    <x v="53"/>
    <n v="10"/>
    <n v="96518.343800000002"/>
    <n v="1"/>
  </r>
  <r>
    <x v="0"/>
    <s v="pt.isec.tp.am_4.apk"/>
    <x v="53"/>
    <n v="0"/>
    <n v="27248.373899999999"/>
    <n v="1"/>
  </r>
  <r>
    <x v="0"/>
    <s v="ru.henridellal.dialer_10.apk"/>
    <x v="53"/>
    <n v="0"/>
    <n v="34637.895700000001"/>
    <n v="1"/>
  </r>
  <r>
    <x v="0"/>
    <s v="trikita.talalarmo_19.apk"/>
    <x v="53"/>
    <n v="0"/>
    <n v="38728.344899999996"/>
    <n v="1"/>
  </r>
  <r>
    <x v="0"/>
    <s v="uk.co.yahoo.p1rpp.calendartrigger_7.apk"/>
    <x v="53"/>
    <n v="8"/>
    <n v="58171.291899999997"/>
    <n v="1"/>
  </r>
  <r>
    <x v="1"/>
    <s v="com.angrydoughnuts.android.alarmclock_15.apk"/>
    <x v="53"/>
    <n v="0"/>
    <n v="49796.8442661222"/>
    <n v="1"/>
  </r>
  <r>
    <x v="1"/>
    <s v="com.github.yeriomin.workoutlog_2.apk"/>
    <x v="53"/>
    <n v="0"/>
    <n v="50278.467566007697"/>
    <n v="1"/>
  </r>
  <r>
    <x v="1"/>
    <s v="anupam.acrylic_17.apk"/>
    <x v="53"/>
    <n v="0"/>
    <n v="35733.4237711038"/>
    <n v="1"/>
  </r>
  <r>
    <x v="1"/>
    <s v="com.gitlab.ardash.appleflinger.android_1005006.apk"/>
    <x v="53"/>
    <n v="0"/>
    <n v="59940.242995042303"/>
    <n v="1"/>
  </r>
  <r>
    <x v="1"/>
    <s v="com.miqote.shanawp_10.apk"/>
    <x v="53"/>
    <n v="0"/>
    <n v="30350.834598066202"/>
    <n v="1"/>
  </r>
  <r>
    <x v="1"/>
    <s v="com.notriddle.budget_44.apk"/>
    <x v="53"/>
    <n v="0"/>
    <n v="40381.314089056097"/>
    <n v="1"/>
  </r>
  <r>
    <x v="1"/>
    <s v="com.nutomic.ensichat_17.apk"/>
    <x v="53"/>
    <n v="0"/>
    <n v="156168.53667399799"/>
    <n v="1"/>
  </r>
  <r>
    <x v="1"/>
    <s v="daniel_32.flexiblewallpaper_2.apk"/>
    <x v="53"/>
    <n v="0"/>
    <n v="31398.8118348643"/>
    <n v="1"/>
  </r>
  <r>
    <x v="1"/>
    <s v="eu.kanade.tachiyomi_41.apk"/>
    <x v="53"/>
    <n v="0"/>
    <n v="282585.97567211802"/>
    <n v="1"/>
  </r>
  <r>
    <x v="1"/>
    <s v="eu.polarclock_10.apk"/>
    <x v="53"/>
    <n v="0"/>
    <n v="28703.2267411705"/>
    <n v="1"/>
  </r>
  <r>
    <x v="1"/>
    <s v="io.github.alketii.mightyknight_1.apk"/>
    <x v="53"/>
    <n v="0"/>
    <n v="71534.9724551197"/>
    <n v="1"/>
  </r>
  <r>
    <x v="1"/>
    <s v="io.github.lonamiwebs.klooni_820.apk"/>
    <x v="53"/>
    <n v="0"/>
    <n v="57168.561527971098"/>
    <n v="1"/>
  </r>
  <r>
    <x v="1"/>
    <s v="jackpal.androidterm_72.apk"/>
    <x v="53"/>
    <n v="0"/>
    <n v="53508.733041118801"/>
    <n v="1"/>
  </r>
  <r>
    <x v="1"/>
    <s v="net.khertan.forrunners_101030.apk"/>
    <x v="53"/>
    <n v="0"/>
    <n v="47441.169410943898"/>
    <n v="1"/>
  </r>
  <r>
    <x v="1"/>
    <s v="net.osmand.plus_355.apk"/>
    <x v="53"/>
    <n v="0"/>
    <n v="337969.92848091701"/>
    <n v="1"/>
  </r>
  <r>
    <x v="1"/>
    <s v="net.tedstein.AndroSS_17.apk"/>
    <x v="53"/>
    <n v="0"/>
    <n v="34959.7243338357"/>
    <n v="1"/>
  </r>
  <r>
    <x v="1"/>
    <s v="net.zygotelabs.locker_11.apk"/>
    <x v="53"/>
    <n v="0"/>
    <n v="44809.515906963497"/>
    <n v="1"/>
  </r>
  <r>
    <x v="1"/>
    <s v="nya.miku.wishmaster_54.apk"/>
    <x v="53"/>
    <n v="7"/>
    <n v="573187.18395405402"/>
    <n v="1"/>
  </r>
  <r>
    <x v="1"/>
    <s v="org.dnaq.dialer2_17.apk"/>
    <x v="53"/>
    <n v="2"/>
    <n v="42911.145451012999"/>
    <n v="1"/>
  </r>
  <r>
    <x v="1"/>
    <s v="org.dyndns.sven_ola.debian_kit_6.apk"/>
    <x v="53"/>
    <n v="0"/>
    <n v="34423.806472914199"/>
    <n v="1"/>
  </r>
  <r>
    <x v="1"/>
    <s v="org.jfedor.frozenbubble_54.apk"/>
    <x v="53"/>
    <n v="0"/>
    <n v="79629.682976053999"/>
    <n v="1"/>
  </r>
  <r>
    <x v="1"/>
    <s v="org.jsl.wfwt_14.apk"/>
    <x v="53"/>
    <n v="0"/>
    <n v="54127.405785955401"/>
    <n v="1"/>
  </r>
  <r>
    <x v="1"/>
    <s v="org.ninthfloor.copperpdf_4.apk"/>
    <x v="53"/>
    <n v="0"/>
    <n v="29605.390829965399"/>
    <n v="1"/>
  </r>
  <r>
    <x v="1"/>
    <s v="org.zamedev.gloomydungeons2.opensource_1602221800.apk"/>
    <x v="53"/>
    <n v="0"/>
    <n v="110877.13115313"/>
    <n v="1"/>
  </r>
  <r>
    <x v="1"/>
    <s v="org.tuxpaint_923.apk"/>
    <x v="53"/>
    <n v="0"/>
    <n v="67677.346640964897"/>
    <n v="1"/>
  </r>
  <r>
    <x v="1"/>
    <s v="protect.budgetwatch_29.apk"/>
    <x v="53"/>
    <n v="10"/>
    <n v="125300.85424496701"/>
    <n v="1"/>
  </r>
  <r>
    <x v="1"/>
    <s v="pt.isec.tp.am_4.apk"/>
    <x v="53"/>
    <n v="0"/>
    <n v="47577.580183045902"/>
    <n v="1"/>
  </r>
  <r>
    <x v="1"/>
    <s v="ru.henridellal.dialer_10.apk"/>
    <x v="53"/>
    <n v="0"/>
    <n v="50678.538335952901"/>
    <n v="1"/>
  </r>
  <r>
    <x v="1"/>
    <s v="trikita.talalarmo_19.apk"/>
    <x v="53"/>
    <n v="0"/>
    <n v="59325.047114863897"/>
    <n v="1"/>
  </r>
  <r>
    <x v="1"/>
    <s v="uk.co.yahoo.p1rpp.calendartrigger_7.apk"/>
    <x v="53"/>
    <n v="8"/>
    <n v="70728.854760993199"/>
    <n v="1"/>
  </r>
  <r>
    <x v="2"/>
    <s v="org.jsl.wfwt_14.apk"/>
    <x v="53"/>
    <n v="0"/>
    <n v="23251.6701340209"/>
    <n v="1"/>
  </r>
  <r>
    <x v="2"/>
    <s v="org.ninthfloor.copperpdf_4.apk"/>
    <x v="53"/>
    <n v="0"/>
    <n v="15182.709644082899"/>
    <n v="1"/>
  </r>
  <r>
    <x v="2"/>
    <s v="trikita.talalarmo_19.apk"/>
    <x v="53"/>
    <n v="0"/>
    <n v="23036.679723998499"/>
    <n v="1"/>
  </r>
  <r>
    <x v="2"/>
    <s v="net.tedstein.AndroSS_17.apk"/>
    <x v="53"/>
    <n v="0"/>
    <n v="17909.187894081599"/>
    <n v="1"/>
  </r>
  <r>
    <x v="2"/>
    <s v="com.github.yeriomin.workoutlog_2.apk"/>
    <x v="53"/>
    <n v="0"/>
    <n v="22341.835774015599"/>
    <n v="1"/>
  </r>
  <r>
    <x v="2"/>
    <s v="uk.co.yahoo.p1rpp.calendartrigger_7.apk"/>
    <x v="53"/>
    <n v="8"/>
    <n v="27375.922736944602"/>
    <n v="1"/>
  </r>
  <r>
    <x v="2"/>
    <s v="org.tuxpaint_923.apk"/>
    <x v="53"/>
    <n v="0"/>
    <n v="25643.556164926798"/>
    <n v="1"/>
  </r>
  <r>
    <x v="2"/>
    <s v="jackpal.androidterm_72.apk"/>
    <x v="53"/>
    <n v="0"/>
    <n v="21658.384205889801"/>
    <n v="1"/>
  </r>
  <r>
    <x v="2"/>
    <s v="com.notriddle.budget_44.apk"/>
    <x v="53"/>
    <n v="0"/>
    <n v="16783.271409920399"/>
    <n v="1"/>
  </r>
  <r>
    <x v="2"/>
    <s v="eu.polarclock_10.apk"/>
    <x v="53"/>
    <n v="0"/>
    <n v="14210.3831400163"/>
    <n v="1"/>
  </r>
  <r>
    <x v="2"/>
    <s v="ru.henridellal.dialer_10.apk"/>
    <x v="53"/>
    <n v="0"/>
    <n v="16552.1151400171"/>
    <n v="1"/>
  </r>
  <r>
    <x v="2"/>
    <s v="com.angrydoughnuts.android.alarmclock_15.apk"/>
    <x v="53"/>
    <n v="0"/>
    <n v="23327.1073439391"/>
    <n v="1"/>
  </r>
  <r>
    <x v="2"/>
    <s v="com.nutomic.ensichat_17.apk"/>
    <x v="53"/>
    <n v="0"/>
    <n v="45101.894600084001"/>
    <n v="1"/>
  </r>
  <r>
    <x v="2"/>
    <s v="org.dyndns.sven_ola.debian_kit_6.apk"/>
    <x v="53"/>
    <n v="0"/>
    <n v="16601.378511986601"/>
    <n v="1"/>
  </r>
  <r>
    <x v="2"/>
    <s v="org.dnaq.dialer2_17.apk"/>
    <x v="53"/>
    <n v="2"/>
    <n v="20637.82329706"/>
    <n v="1"/>
  </r>
  <r>
    <x v="2"/>
    <s v="anupam.acrylic_17.apk"/>
    <x v="53"/>
    <n v="0"/>
    <n v="19476.6330720158"/>
    <n v="1"/>
  </r>
  <r>
    <x v="2"/>
    <s v="com.miqote.shanawp_10.apk"/>
    <x v="53"/>
    <n v="0"/>
    <n v="17219.049087027"/>
    <n v="1"/>
  </r>
  <r>
    <x v="2"/>
    <s v="net.zygotelabs.locker_11.apk"/>
    <x v="53"/>
    <n v="0"/>
    <n v="20689.080682001"/>
    <n v="1"/>
  </r>
  <r>
    <x v="2"/>
    <s v="daniel_32.flexiblewallpaper_2.apk"/>
    <x v="53"/>
    <n v="0"/>
    <n v="15873.945823987"/>
    <n v="1"/>
  </r>
  <r>
    <x v="2"/>
    <s v="net.khertan.forrunners_101030.apk"/>
    <x v="53"/>
    <n v="0"/>
    <n v="21649.1215700516"/>
    <n v="1"/>
  </r>
  <r>
    <x v="2"/>
    <s v="io.github.lonamiwebs.klooni_820.apk"/>
    <x v="53"/>
    <n v="0"/>
    <n v="20222.550319041999"/>
    <n v="1"/>
  </r>
  <r>
    <x v="2"/>
    <s v="com.gitlab.ardash.appleflinger.android_1005006.apk"/>
    <x v="53"/>
    <n v="0"/>
    <n v="18293.354104971499"/>
    <n v="1"/>
  </r>
  <r>
    <x v="2"/>
    <s v="pt.isec.tp.am_4.apk"/>
    <x v="53"/>
    <n v="0"/>
    <n v="17596.363043994599"/>
    <n v="1"/>
  </r>
  <r>
    <x v="2"/>
    <s v="io.github.alketii.mightyknight_1.apk"/>
    <x v="53"/>
    <n v="0"/>
    <n v="22747.2014200175"/>
    <n v="1"/>
  </r>
  <r>
    <x v="2"/>
    <s v="org.jfedor.frozenbubble_54.apk"/>
    <x v="53"/>
    <n v="0"/>
    <n v="26032.178136985702"/>
    <n v="1"/>
  </r>
  <r>
    <x v="2"/>
    <s v="org.zamedev.gloomydungeons2.opensource_1602221800.apk"/>
    <x v="53"/>
    <n v="0"/>
    <n v="48049.130728002601"/>
    <n v="1"/>
  </r>
  <r>
    <x v="2"/>
    <s v="protect.budgetwatch_29.apk"/>
    <x v="53"/>
    <n v="10"/>
    <n v="61614.705285988697"/>
    <n v="1"/>
  </r>
  <r>
    <x v="2"/>
    <s v="eu.kanade.tachiyomi_41.apk"/>
    <x v="53"/>
    <n v="0"/>
    <n v="94691.701652016403"/>
    <n v="1"/>
  </r>
  <r>
    <x v="2"/>
    <s v="net.osmand.plus_355.apk"/>
    <x v="53"/>
    <n v="0"/>
    <n v="98097.586330026301"/>
    <n v="1"/>
  </r>
  <r>
    <x v="2"/>
    <s v="nya.miku.wishmaster_54.apk"/>
    <x v="53"/>
    <n v="7"/>
    <n v="327126.92594400101"/>
    <n v="1"/>
  </r>
  <r>
    <x v="0"/>
    <s v="anupam.acrylic_17.apk"/>
    <x v="54"/>
    <n v="0"/>
    <n v="30349.587500000001"/>
    <n v="1"/>
  </r>
  <r>
    <x v="0"/>
    <s v="com.angrydoughnuts.android.alarmclock_15.apk"/>
    <x v="54"/>
    <n v="4"/>
    <n v="64330.839099999997"/>
    <n v="1"/>
  </r>
  <r>
    <x v="0"/>
    <s v="com.github.yeriomin.workoutlog_2.apk"/>
    <x v="54"/>
    <n v="0"/>
    <n v="45447.711300000003"/>
    <n v="1"/>
  </r>
  <r>
    <x v="0"/>
    <s v="com.gitlab.ardash.appleflinger.android_1005006.apk"/>
    <x v="54"/>
    <n v="0"/>
    <n v="54132.293599999997"/>
    <n v="1"/>
  </r>
  <r>
    <x v="0"/>
    <s v="com.miqote.shanawp_10.apk"/>
    <x v="54"/>
    <n v="0"/>
    <n v="27945.2199"/>
    <n v="1"/>
  </r>
  <r>
    <x v="0"/>
    <s v="com.notriddle.budget_44.apk"/>
    <x v="54"/>
    <n v="0"/>
    <n v="39315.911899999999"/>
    <n v="1"/>
  </r>
  <r>
    <x v="0"/>
    <s v="com.nutomic.ensichat_17.apk"/>
    <x v="54"/>
    <n v="0"/>
    <n v="149008.52299999999"/>
    <n v="1"/>
  </r>
  <r>
    <x v="0"/>
    <s v="daniel_32.flexiblewallpaper_2.apk"/>
    <x v="54"/>
    <n v="0"/>
    <n v="29070.408899999999"/>
    <n v="1"/>
  </r>
  <r>
    <x v="0"/>
    <s v="eu.kanade.tachiyomi_41.apk"/>
    <x v="54"/>
    <n v="0"/>
    <n v="307461.50599999999"/>
    <n v="1"/>
  </r>
  <r>
    <x v="0"/>
    <s v="eu.polarclock_10.apk"/>
    <x v="54"/>
    <n v="0"/>
    <n v="27633.815900000001"/>
    <n v="1"/>
  </r>
  <r>
    <x v="0"/>
    <s v="io.github.alketii.mightyknight_1.apk"/>
    <x v="54"/>
    <n v="0"/>
    <n v="59178.471700000002"/>
    <n v="1"/>
  </r>
  <r>
    <x v="0"/>
    <s v="io.github.lonamiwebs.klooni_820.apk"/>
    <x v="54"/>
    <n v="0"/>
    <n v="50965.075799999999"/>
    <n v="1"/>
  </r>
  <r>
    <x v="0"/>
    <s v="jackpal.androidterm_72.apk"/>
    <x v="54"/>
    <n v="0"/>
    <n v="60327.19"/>
    <n v="1"/>
  </r>
  <r>
    <x v="0"/>
    <s v="net.khertan.forrunners_101030.apk"/>
    <x v="54"/>
    <n v="0"/>
    <n v="48705.390700000004"/>
    <n v="1"/>
  </r>
  <r>
    <x v="0"/>
    <s v="net.osmand.plus_355.apk"/>
    <x v="54"/>
    <n v="0"/>
    <n v="263834.30200000003"/>
    <n v="1"/>
  </r>
  <r>
    <x v="0"/>
    <s v="net.tedstein.AndroSS_17.apk"/>
    <x v="54"/>
    <n v="0"/>
    <n v="38602.046999999999"/>
    <n v="1"/>
  </r>
  <r>
    <x v="0"/>
    <s v="net.zygotelabs.locker_11.apk"/>
    <x v="54"/>
    <n v="0"/>
    <n v="34494.681299999997"/>
    <n v="1"/>
  </r>
  <r>
    <x v="0"/>
    <s v="nya.miku.wishmaster_54.apk"/>
    <x v="54"/>
    <n v="11"/>
    <n v="707051.09100000001"/>
    <n v="1"/>
  </r>
  <r>
    <x v="0"/>
    <s v="org.dnaq.dialer2_17.apk"/>
    <x v="54"/>
    <n v="6"/>
    <n v="41960.026899999997"/>
    <n v="1"/>
  </r>
  <r>
    <x v="0"/>
    <s v="org.dyndns.sven_ola.debian_kit_6.apk"/>
    <x v="54"/>
    <n v="0"/>
    <n v="30802.341899999999"/>
    <n v="1"/>
  </r>
  <r>
    <x v="0"/>
    <s v="org.jfedor.frozenbubble_54.apk"/>
    <x v="54"/>
    <n v="0"/>
    <n v="75233.004400000005"/>
    <n v="1"/>
  </r>
  <r>
    <x v="0"/>
    <s v="org.jsl.wfwt_14.apk"/>
    <x v="54"/>
    <n v="0"/>
    <n v="47224.1247"/>
    <n v="1"/>
  </r>
  <r>
    <x v="0"/>
    <s v="org.ninthfloor.copperpdf_4.apk"/>
    <x v="54"/>
    <n v="0"/>
    <n v="32157.007600000001"/>
    <n v="1"/>
  </r>
  <r>
    <x v="0"/>
    <s v="org.tuxpaint_923.apk"/>
    <x v="54"/>
    <n v="0"/>
    <n v="62516.6129"/>
    <n v="1"/>
  </r>
  <r>
    <x v="0"/>
    <s v="org.zamedev.gloomydungeons2.opensource_1602221800.apk"/>
    <x v="54"/>
    <n v="0"/>
    <n v="516880.701"/>
    <n v="1"/>
  </r>
  <r>
    <x v="0"/>
    <s v="protect.budgetwatch_29.apk"/>
    <x v="54"/>
    <n v="22"/>
    <n v="112387.62300000001"/>
    <n v="1"/>
  </r>
  <r>
    <x v="0"/>
    <s v="pt.isec.tp.am_4.apk"/>
    <x v="54"/>
    <n v="0"/>
    <n v="33359.189899999998"/>
    <n v="1"/>
  </r>
  <r>
    <x v="0"/>
    <s v="ru.henridellal.dialer_10.apk"/>
    <x v="54"/>
    <n v="0"/>
    <n v="47460.368300000002"/>
    <n v="1"/>
  </r>
  <r>
    <x v="0"/>
    <s v="trikita.talalarmo_19.apk"/>
    <x v="54"/>
    <n v="0"/>
    <n v="44315.2696"/>
    <n v="1"/>
  </r>
  <r>
    <x v="0"/>
    <s v="uk.co.yahoo.p1rpp.calendartrigger_7.apk"/>
    <x v="54"/>
    <n v="12"/>
    <n v="70010.692500000005"/>
    <n v="1"/>
  </r>
  <r>
    <x v="1"/>
    <s v="anupam.acrylic_17.apk"/>
    <x v="54"/>
    <n v="0"/>
    <n v="32790.549254976198"/>
    <n v="1"/>
  </r>
  <r>
    <x v="1"/>
    <s v="com.angrydoughnuts.android.alarmclock_15.apk"/>
    <x v="54"/>
    <n v="4"/>
    <n v="46893.501356011198"/>
    <n v="1"/>
  </r>
  <r>
    <x v="1"/>
    <s v="com.github.yeriomin.workoutlog_2.apk"/>
    <x v="54"/>
    <n v="0"/>
    <n v="41699.245220050201"/>
    <n v="1"/>
  </r>
  <r>
    <x v="1"/>
    <s v="com.gitlab.ardash.appleflinger.android_1005006.apk"/>
    <x v="54"/>
    <n v="0"/>
    <n v="41366.421364946204"/>
    <n v="1"/>
  </r>
  <r>
    <x v="1"/>
    <s v="com.miqote.shanawp_10.apk"/>
    <x v="54"/>
    <n v="0"/>
    <n v="31879.579746164301"/>
    <n v="1"/>
  </r>
  <r>
    <x v="1"/>
    <s v="com.notriddle.budget_44.apk"/>
    <x v="54"/>
    <n v="0"/>
    <n v="34896.798172034301"/>
    <n v="1"/>
  </r>
  <r>
    <x v="1"/>
    <s v="com.nutomic.ensichat_17.apk"/>
    <x v="54"/>
    <n v="0"/>
    <n v="100344.51586497"/>
    <n v="1"/>
  </r>
  <r>
    <x v="1"/>
    <s v="daniel_32.flexiblewallpaper_2.apk"/>
    <x v="54"/>
    <n v="0"/>
    <n v="28197.240700013899"/>
    <n v="1"/>
  </r>
  <r>
    <x v="1"/>
    <s v="eu.kanade.tachiyomi_41.apk"/>
    <x v="54"/>
    <n v="0"/>
    <n v="301020.78758180101"/>
    <n v="1"/>
  </r>
  <r>
    <x v="1"/>
    <s v="eu.polarclock_10.apk"/>
    <x v="54"/>
    <n v="0"/>
    <n v="24912.921557202899"/>
    <n v="1"/>
  </r>
  <r>
    <x v="1"/>
    <s v="io.github.alketii.mightyknight_1.apk"/>
    <x v="54"/>
    <n v="0"/>
    <n v="57587.847513146698"/>
    <n v="1"/>
  </r>
  <r>
    <x v="1"/>
    <s v="io.github.lonamiwebs.klooni_820.apk"/>
    <x v="54"/>
    <n v="0"/>
    <n v="46991.723165847303"/>
    <n v="1"/>
  </r>
  <r>
    <x v="1"/>
    <s v="jackpal.androidterm_72.apk"/>
    <x v="54"/>
    <n v="0"/>
    <n v="47780.1730411592"/>
    <n v="1"/>
  </r>
  <r>
    <x v="1"/>
    <s v="net.khertan.forrunners_101030.apk"/>
    <x v="54"/>
    <n v="0"/>
    <n v="44312.466534087398"/>
    <n v="1"/>
  </r>
  <r>
    <x v="1"/>
    <s v="net.osmand.plus_355.apk"/>
    <x v="54"/>
    <n v="0"/>
    <n v="304047.50230605702"/>
    <n v="1"/>
  </r>
  <r>
    <x v="1"/>
    <s v="net.tedstein.AndroSS_17.apk"/>
    <x v="54"/>
    <n v="0"/>
    <n v="30423.443287145299"/>
    <n v="1"/>
  </r>
  <r>
    <x v="1"/>
    <s v="net.zygotelabs.locker_11.apk"/>
    <x v="54"/>
    <n v="0"/>
    <n v="38500.668993918203"/>
    <n v="1"/>
  </r>
  <r>
    <x v="1"/>
    <s v="nya.miku.wishmaster_54.apk"/>
    <x v="54"/>
    <n v="11"/>
    <n v="794359.26011600497"/>
    <n v="1"/>
  </r>
  <r>
    <x v="1"/>
    <s v="org.dnaq.dialer2_17.apk"/>
    <x v="54"/>
    <n v="8"/>
    <n v="31372.006930876501"/>
    <n v="1"/>
  </r>
  <r>
    <x v="1"/>
    <s v="org.dyndns.sven_ola.debian_kit_6.apk"/>
    <x v="54"/>
    <n v="0"/>
    <n v="31592.964255018102"/>
    <n v="1"/>
  </r>
  <r>
    <x v="1"/>
    <s v="org.jfedor.frozenbubble_54.apk"/>
    <x v="54"/>
    <n v="0"/>
    <n v="73844.040727941305"/>
    <n v="1"/>
  </r>
  <r>
    <x v="1"/>
    <s v="org.jsl.wfwt_14.apk"/>
    <x v="54"/>
    <n v="0"/>
    <n v="37655.018014134803"/>
    <n v="1"/>
  </r>
  <r>
    <x v="1"/>
    <s v="org.ninthfloor.copperpdf_4.apk"/>
    <x v="54"/>
    <n v="0"/>
    <n v="24039.667256176399"/>
    <n v="1"/>
  </r>
  <r>
    <x v="1"/>
    <s v="org.tuxpaint_923.apk"/>
    <x v="54"/>
    <n v="0"/>
    <n v="50801.4380719978"/>
    <n v="1"/>
  </r>
  <r>
    <x v="1"/>
    <s v="org.zamedev.gloomydungeons2.opensource_1602221800.apk"/>
    <x v="54"/>
    <n v="0"/>
    <n v="504826.90917002002"/>
    <n v="1"/>
  </r>
  <r>
    <x v="1"/>
    <s v="protect.budgetwatch_29.apk"/>
    <x v="54"/>
    <n v="19"/>
    <n v="119573.56464583401"/>
    <n v="1"/>
  </r>
  <r>
    <x v="1"/>
    <s v="pt.isec.tp.am_4.apk"/>
    <x v="54"/>
    <n v="0"/>
    <n v="33038.784540956804"/>
    <n v="1"/>
  </r>
  <r>
    <x v="1"/>
    <s v="ru.henridellal.dialer_10.apk"/>
    <x v="54"/>
    <n v="0"/>
    <n v="35309.344494948098"/>
    <n v="1"/>
  </r>
  <r>
    <x v="1"/>
    <s v="trikita.talalarmo_19.apk"/>
    <x v="54"/>
    <n v="0"/>
    <n v="37866.327716968903"/>
    <n v="1"/>
  </r>
  <r>
    <x v="1"/>
    <s v="uk.co.yahoo.p1rpp.calendartrigger_7.apk"/>
    <x v="54"/>
    <n v="12"/>
    <n v="59414.241467136802"/>
    <n v="1"/>
  </r>
  <r>
    <x v="2"/>
    <s v="trikita.talalarmo_19.apk"/>
    <x v="54"/>
    <n v="0"/>
    <n v="11653.797916020199"/>
    <n v="1"/>
  </r>
  <r>
    <x v="2"/>
    <s v="org.jsl.wfwt_14.apk"/>
    <x v="54"/>
    <n v="0"/>
    <n v="10064.1657849773"/>
    <n v="1"/>
  </r>
  <r>
    <x v="2"/>
    <s v="org.ninthfloor.copperpdf_4.apk"/>
    <x v="54"/>
    <n v="0"/>
    <n v="7810.4018479352799"/>
    <n v="1"/>
  </r>
  <r>
    <x v="2"/>
    <s v="net.tedstein.AndroSS_17.apk"/>
    <x v="54"/>
    <n v="0"/>
    <n v="8527.7493969770094"/>
    <n v="1"/>
  </r>
  <r>
    <x v="2"/>
    <s v="uk.co.yahoo.p1rpp.calendartrigger_7.apk"/>
    <x v="54"/>
    <n v="12"/>
    <n v="16477.272843010702"/>
    <n v="1"/>
  </r>
  <r>
    <x v="2"/>
    <s v="com.notriddle.budget_44.apk"/>
    <x v="54"/>
    <n v="0"/>
    <n v="8500.0454729888497"/>
    <n v="1"/>
  </r>
  <r>
    <x v="2"/>
    <s v="jackpal.androidterm_72.apk"/>
    <x v="54"/>
    <n v="0"/>
    <n v="13422.751925070699"/>
    <n v="1"/>
  </r>
  <r>
    <x v="2"/>
    <s v="anupam.acrylic_17.apk"/>
    <x v="54"/>
    <n v="0"/>
    <n v="11219.418845022999"/>
    <n v="1"/>
  </r>
  <r>
    <x v="2"/>
    <s v="com.angrydoughnuts.android.alarmclock_15.apk"/>
    <x v="54"/>
    <n v="4"/>
    <n v="19412.590085994401"/>
    <n v="1"/>
  </r>
  <r>
    <x v="2"/>
    <s v="net.zygotelabs.locker_11.apk"/>
    <x v="54"/>
    <n v="0"/>
    <n v="10977.4353150278"/>
    <n v="1"/>
  </r>
  <r>
    <x v="2"/>
    <s v="org.dyndns.sven_ola.debian_kit_6.apk"/>
    <x v="54"/>
    <n v="0"/>
    <n v="14327.0462530199"/>
    <n v="1"/>
  </r>
  <r>
    <x v="2"/>
    <s v="org.tuxpaint_923.apk"/>
    <x v="54"/>
    <n v="0"/>
    <n v="16793.876518960999"/>
    <n v="1"/>
  </r>
  <r>
    <x v="2"/>
    <s v="com.github.yeriomin.workoutlog_2.apk"/>
    <x v="54"/>
    <n v="0"/>
    <n v="13361.789001966799"/>
    <n v="1"/>
  </r>
  <r>
    <x v="2"/>
    <s v="daniel_32.flexiblewallpaper_2.apk"/>
    <x v="54"/>
    <n v="0"/>
    <n v="8641.8779059313201"/>
    <n v="1"/>
  </r>
  <r>
    <x v="2"/>
    <s v="eu.polarclock_10.apk"/>
    <x v="54"/>
    <n v="0"/>
    <n v="12293.951636063801"/>
    <n v="1"/>
  </r>
  <r>
    <x v="2"/>
    <s v="ru.henridellal.dialer_10.apk"/>
    <x v="54"/>
    <n v="0"/>
    <n v="14805.420938064301"/>
    <n v="1"/>
  </r>
  <r>
    <x v="2"/>
    <s v="com.nutomic.ensichat_17.apk"/>
    <x v="54"/>
    <n v="0"/>
    <n v="32820.428582024702"/>
    <n v="1"/>
  </r>
  <r>
    <x v="2"/>
    <s v="io.github.lonamiwebs.klooni_820.apk"/>
    <x v="54"/>
    <n v="0"/>
    <n v="13942.436608951501"/>
    <n v="1"/>
  </r>
  <r>
    <x v="2"/>
    <s v="com.miqote.shanawp_10.apk"/>
    <x v="54"/>
    <n v="0"/>
    <n v="9158.0421440303307"/>
    <n v="1"/>
  </r>
  <r>
    <x v="2"/>
    <s v="com.gitlab.ardash.appleflinger.android_1005006.apk"/>
    <x v="54"/>
    <n v="0"/>
    <n v="14115.2143880026"/>
    <n v="1"/>
  </r>
  <r>
    <x v="2"/>
    <s v="pt.isec.tp.am_4.apk"/>
    <x v="54"/>
    <n v="0"/>
    <n v="10622.9966199025"/>
    <n v="1"/>
  </r>
  <r>
    <x v="2"/>
    <s v="org.jfedor.frozenbubble_54.apk"/>
    <x v="54"/>
    <n v="0"/>
    <n v="18752.4898370029"/>
    <n v="1"/>
  </r>
  <r>
    <x v="2"/>
    <s v="protect.budgetwatch_29.apk"/>
    <x v="54"/>
    <n v="17"/>
    <n v="49482.204979984002"/>
    <n v="1"/>
  </r>
  <r>
    <x v="2"/>
    <s v="io.github.alketii.mightyknight_1.apk"/>
    <x v="54"/>
    <n v="0"/>
    <n v="13562.791869975599"/>
    <n v="1"/>
  </r>
  <r>
    <x v="2"/>
    <s v="net.khertan.forrunners_101030.apk"/>
    <x v="54"/>
    <n v="0"/>
    <n v="12779.3732769787"/>
    <n v="1"/>
  </r>
  <r>
    <x v="2"/>
    <s v="eu.kanade.tachiyomi_41.apk"/>
    <x v="54"/>
    <n v="0"/>
    <n v="78262.690579053"/>
    <n v="1"/>
  </r>
  <r>
    <x v="2"/>
    <s v="org.dnaq.dialer2_17.apk"/>
    <x v="54"/>
    <n v="8"/>
    <n v="13906.6923159407"/>
    <n v="1"/>
  </r>
  <r>
    <x v="2"/>
    <s v="net.osmand.plus_355.apk"/>
    <x v="54"/>
    <n v="0"/>
    <n v="79185.659603914202"/>
    <n v="1"/>
  </r>
  <r>
    <x v="2"/>
    <s v="org.zamedev.gloomydungeons2.opensource_1602221800.apk"/>
    <x v="54"/>
    <n v="0"/>
    <n v="289881.80027203599"/>
    <n v="1"/>
  </r>
  <r>
    <x v="2"/>
    <s v="nya.miku.wishmaster_54.apk"/>
    <x v="54"/>
    <n v="11"/>
    <n v="380664.51754909899"/>
    <n v="1"/>
  </r>
  <r>
    <x v="0"/>
    <s v="anupam.acrylic_17.apk"/>
    <x v="55"/>
    <n v="0"/>
    <n v="27828.5864"/>
    <n v="1"/>
  </r>
  <r>
    <x v="0"/>
    <s v="com.angrydoughnuts.android.alarmclock_15.apk"/>
    <x v="55"/>
    <n v="8"/>
    <n v="46207.063600000001"/>
    <n v="1"/>
  </r>
  <r>
    <x v="0"/>
    <s v="com.github.yeriomin.workoutlog_2.apk"/>
    <x v="55"/>
    <n v="0"/>
    <n v="33916.107300000003"/>
    <n v="1"/>
  </r>
  <r>
    <x v="0"/>
    <s v="com.gitlab.ardash.appleflinger.android_1005006.apk"/>
    <x v="55"/>
    <n v="0"/>
    <n v="46843.835700000003"/>
    <n v="1"/>
  </r>
  <r>
    <x v="0"/>
    <s v="com.miqote.shanawp_10.apk"/>
    <x v="55"/>
    <n v="0"/>
    <n v="24362.4329"/>
    <n v="1"/>
  </r>
  <r>
    <x v="0"/>
    <s v="com.notriddle.budget_44.apk"/>
    <x v="55"/>
    <n v="0"/>
    <n v="29714.014299999999"/>
    <n v="1"/>
  </r>
  <r>
    <x v="0"/>
    <s v="com.nutomic.ensichat_17.apk"/>
    <x v="55"/>
    <n v="0"/>
    <n v="104777.254"/>
    <n v="1"/>
  </r>
  <r>
    <x v="0"/>
    <s v="daniel_32.flexiblewallpaper_2.apk"/>
    <x v="55"/>
    <n v="0"/>
    <n v="24791.045399999999"/>
    <n v="1"/>
  </r>
  <r>
    <x v="0"/>
    <s v="eu.kanade.tachiyomi_41.apk"/>
    <x v="55"/>
    <n v="1"/>
    <n v="202823.31200000001"/>
    <n v="1"/>
  </r>
  <r>
    <x v="0"/>
    <s v="eu.polarclock_10.apk"/>
    <x v="55"/>
    <n v="0"/>
    <n v="26521.382399999999"/>
    <n v="1"/>
  </r>
  <r>
    <x v="0"/>
    <s v="io.github.alketii.mightyknight_1.apk"/>
    <x v="55"/>
    <n v="0"/>
    <n v="47571.3969"/>
    <n v="1"/>
  </r>
  <r>
    <x v="0"/>
    <s v="io.github.lonamiwebs.klooni_820.apk"/>
    <x v="55"/>
    <n v="0"/>
    <n v="44307.818800000001"/>
    <n v="1"/>
  </r>
  <r>
    <x v="0"/>
    <s v="jackpal.androidterm_72.apk"/>
    <x v="55"/>
    <n v="0"/>
    <n v="38458.416299999997"/>
    <n v="1"/>
  </r>
  <r>
    <x v="0"/>
    <s v="net.khertan.forrunners_101030.apk"/>
    <x v="55"/>
    <n v="0"/>
    <n v="34427.039199999999"/>
    <n v="1"/>
  </r>
  <r>
    <x v="0"/>
    <s v="net.osmand.plus_355.apk"/>
    <x v="55"/>
    <n v="0"/>
    <n v="233547.00099999999"/>
    <n v="1"/>
  </r>
  <r>
    <x v="0"/>
    <s v="net.tedstein.AndroSS_17.apk"/>
    <x v="55"/>
    <n v="0"/>
    <n v="28684.047600000002"/>
    <n v="1"/>
  </r>
  <r>
    <x v="0"/>
    <s v="net.zygotelabs.locker_11.apk"/>
    <x v="55"/>
    <n v="0"/>
    <n v="29460.302599999999"/>
    <n v="1"/>
  </r>
  <r>
    <x v="0"/>
    <s v="nya.miku.wishmaster_54.apk"/>
    <x v="55"/>
    <n v="11"/>
    <n v="587387.17599999998"/>
    <n v="1"/>
  </r>
  <r>
    <x v="0"/>
    <s v="org.dnaq.dialer2_17.apk"/>
    <x v="55"/>
    <n v="8"/>
    <n v="32644.3724"/>
    <n v="1"/>
  </r>
  <r>
    <x v="0"/>
    <s v="org.dyndns.sven_ola.debian_kit_6.apk"/>
    <x v="55"/>
    <n v="0"/>
    <n v="28696.888999999999"/>
    <n v="1"/>
  </r>
  <r>
    <x v="0"/>
    <s v="org.jfedor.frozenbubble_54.apk"/>
    <x v="55"/>
    <n v="0"/>
    <n v="64132.55"/>
    <n v="1"/>
  </r>
  <r>
    <x v="0"/>
    <s v="org.jsl.wfwt_14.apk"/>
    <x v="55"/>
    <n v="0"/>
    <n v="32566.3236"/>
    <n v="1"/>
  </r>
  <r>
    <x v="0"/>
    <s v="org.ninthfloor.copperpdf_4.apk"/>
    <x v="55"/>
    <n v="0"/>
    <n v="32171.473099999999"/>
    <n v="1"/>
  </r>
  <r>
    <x v="0"/>
    <s v="org.tuxpaint_923.apk"/>
    <x v="55"/>
    <n v="0"/>
    <n v="41754.352200000001"/>
    <n v="1"/>
  </r>
  <r>
    <x v="0"/>
    <s v="org.zamedev.gloomydungeons2.opensource_1602221800.apk"/>
    <x v="55"/>
    <n v="0"/>
    <n v="419334.34100000001"/>
    <n v="1"/>
  </r>
  <r>
    <x v="0"/>
    <s v="protect.budgetwatch_29.apk"/>
    <x v="55"/>
    <n v="0"/>
    <n v="65344.6705"/>
    <n v="1"/>
  </r>
  <r>
    <x v="0"/>
    <s v="pt.isec.tp.am_4.apk"/>
    <x v="55"/>
    <n v="0"/>
    <n v="35748.054100000001"/>
    <n v="1"/>
  </r>
  <r>
    <x v="0"/>
    <s v="ru.henridellal.dialer_10.apk"/>
    <x v="55"/>
    <n v="0"/>
    <n v="29698.213299999999"/>
    <n v="1"/>
  </r>
  <r>
    <x v="0"/>
    <s v="trikita.talalarmo_19.apk"/>
    <x v="55"/>
    <n v="0"/>
    <n v="41555.045400000003"/>
    <n v="1"/>
  </r>
  <r>
    <x v="0"/>
    <s v="uk.co.yahoo.p1rpp.calendartrigger_7.apk"/>
    <x v="55"/>
    <n v="14"/>
    <n v="42490.885399999999"/>
    <n v="1"/>
  </r>
  <r>
    <x v="1"/>
    <s v="com.angrydoughnuts.android.alarmclock_15.apk"/>
    <x v="55"/>
    <n v="8"/>
    <n v="48062.074958113903"/>
    <n v="1"/>
  </r>
  <r>
    <x v="1"/>
    <s v="anupam.acrylic_17.apk"/>
    <x v="55"/>
    <n v="0"/>
    <n v="32346.2975539732"/>
    <n v="1"/>
  </r>
  <r>
    <x v="1"/>
    <s v="com.github.yeriomin.workoutlog_2.apk"/>
    <x v="55"/>
    <n v="0"/>
    <n v="37515.060520032399"/>
    <n v="1"/>
  </r>
  <r>
    <x v="1"/>
    <s v="com.gitlab.ardash.appleflinger.android_1005006.apk"/>
    <x v="55"/>
    <n v="0"/>
    <n v="45062.410110142002"/>
    <n v="1"/>
  </r>
  <r>
    <x v="1"/>
    <s v="com.miqote.shanawp_10.apk"/>
    <x v="55"/>
    <n v="0"/>
    <n v="27652.244153199699"/>
    <n v="1"/>
  </r>
  <r>
    <x v="1"/>
    <s v="com.notriddle.budget_44.apk"/>
    <x v="55"/>
    <n v="0"/>
    <n v="36793.902669101903"/>
    <n v="1"/>
  </r>
  <r>
    <x v="1"/>
    <s v="com.nutomic.ensichat_17.apk"/>
    <x v="55"/>
    <n v="0"/>
    <n v="103446.26978808"/>
    <n v="1"/>
  </r>
  <r>
    <x v="1"/>
    <s v="daniel_32.flexiblewallpaper_2.apk"/>
    <x v="55"/>
    <n v="0"/>
    <n v="32041.055334033401"/>
    <n v="1"/>
  </r>
  <r>
    <x v="1"/>
    <s v="eu.kanade.tachiyomi_41.apk"/>
    <x v="55"/>
    <n v="1"/>
    <n v="186454.09401087"/>
    <n v="1"/>
  </r>
  <r>
    <x v="1"/>
    <s v="eu.polarclock_10.apk"/>
    <x v="55"/>
    <n v="0"/>
    <n v="25709.664379013699"/>
    <n v="1"/>
  </r>
  <r>
    <x v="1"/>
    <s v="io.github.alketii.mightyknight_1.apk"/>
    <x v="55"/>
    <n v="0"/>
    <n v="71562.062924029306"/>
    <n v="1"/>
  </r>
  <r>
    <x v="1"/>
    <s v="io.github.lonamiwebs.klooni_820.apk"/>
    <x v="55"/>
    <n v="0"/>
    <n v="41703.107043169402"/>
    <n v="1"/>
  </r>
  <r>
    <x v="1"/>
    <s v="net.khertan.forrunners_101030.apk"/>
    <x v="55"/>
    <n v="0"/>
    <n v="39914.800530998"/>
    <n v="1"/>
  </r>
  <r>
    <x v="1"/>
    <s v="jackpal.androidterm_72.apk"/>
    <x v="55"/>
    <n v="0"/>
    <n v="48666.437098989198"/>
    <n v="1"/>
  </r>
  <r>
    <x v="1"/>
    <s v="net.osmand.plus_355.apk"/>
    <x v="55"/>
    <n v="0"/>
    <n v="323165.47648003302"/>
    <n v="1"/>
  </r>
  <r>
    <x v="1"/>
    <s v="net.tedstein.AndroSS_17.apk"/>
    <x v="55"/>
    <n v="0"/>
    <n v="29161.829670192601"/>
    <n v="1"/>
  </r>
  <r>
    <x v="1"/>
    <s v="net.zygotelabs.locker_11.apk"/>
    <x v="55"/>
    <n v="0"/>
    <n v="36813.085386995197"/>
    <n v="1"/>
  </r>
  <r>
    <x v="1"/>
    <s v="nya.miku.wishmaster_54.apk"/>
    <x v="55"/>
    <n v="11"/>
    <n v="597406.06807288702"/>
    <n v="1"/>
  </r>
  <r>
    <x v="1"/>
    <s v="org.dnaq.dialer2_17.apk"/>
    <x v="55"/>
    <n v="8"/>
    <n v="33696.551624918298"/>
    <n v="1"/>
  </r>
  <r>
    <x v="1"/>
    <s v="org.dyndns.sven_ola.debian_kit_6.apk"/>
    <x v="55"/>
    <n v="0"/>
    <n v="31087.2570211067"/>
    <n v="1"/>
  </r>
  <r>
    <x v="1"/>
    <s v="org.jfedor.frozenbubble_54.apk"/>
    <x v="55"/>
    <n v="0"/>
    <n v="71643.594980938302"/>
    <n v="1"/>
  </r>
  <r>
    <x v="1"/>
    <s v="org.jsl.wfwt_14.apk"/>
    <x v="55"/>
    <n v="0"/>
    <n v="36949.557601008499"/>
    <n v="1"/>
  </r>
  <r>
    <x v="1"/>
    <s v="org.tuxpaint_923.apk"/>
    <x v="55"/>
    <n v="0"/>
    <n v="49823.489892063597"/>
    <n v="1"/>
  </r>
  <r>
    <x v="1"/>
    <s v="org.zamedev.gloomydungeons2.opensource_1602221800.apk"/>
    <x v="55"/>
    <n v="0"/>
    <n v="419364.65196497698"/>
    <n v="1"/>
  </r>
  <r>
    <x v="1"/>
    <s v="org.ninthfloor.copperpdf_4.apk"/>
    <x v="55"/>
    <n v="0"/>
    <n v="21658.6589859798"/>
    <n v="1"/>
  </r>
  <r>
    <x v="1"/>
    <s v="protect.budgetwatch_29.apk"/>
    <x v="55"/>
    <n v="0"/>
    <n v="67200.115298153803"/>
    <n v="1"/>
  </r>
  <r>
    <x v="1"/>
    <s v="pt.isec.tp.am_4.apk"/>
    <x v="55"/>
    <n v="0"/>
    <n v="36484.312161104703"/>
    <n v="1"/>
  </r>
  <r>
    <x v="1"/>
    <s v="ru.henridellal.dialer_10.apk"/>
    <x v="55"/>
    <n v="0"/>
    <n v="36635.244044940897"/>
    <n v="1"/>
  </r>
  <r>
    <x v="1"/>
    <s v="trikita.talalarmo_19.apk"/>
    <x v="55"/>
    <n v="0"/>
    <n v="42690.9774229861"/>
    <n v="1"/>
  </r>
  <r>
    <x v="1"/>
    <s v="uk.co.yahoo.p1rpp.calendartrigger_7.apk"/>
    <x v="55"/>
    <n v="14"/>
    <n v="51374.430906958798"/>
    <n v="1"/>
  </r>
  <r>
    <x v="2"/>
    <s v="org.ninthfloor.copperpdf_4.apk"/>
    <x v="55"/>
    <n v="0"/>
    <n v="14286.7757990024"/>
    <n v="1"/>
  </r>
  <r>
    <x v="2"/>
    <s v="org.jsl.wfwt_14.apk"/>
    <x v="55"/>
    <n v="0"/>
    <n v="17698.4626379562"/>
    <n v="1"/>
  </r>
  <r>
    <x v="2"/>
    <s v="trikita.talalarmo_19.apk"/>
    <x v="55"/>
    <n v="0"/>
    <n v="18843.9719219459"/>
    <n v="1"/>
  </r>
  <r>
    <x v="2"/>
    <s v="com.github.yeriomin.workoutlog_2.apk"/>
    <x v="55"/>
    <n v="0"/>
    <n v="19082.133829011502"/>
    <n v="1"/>
  </r>
  <r>
    <x v="2"/>
    <s v="uk.co.yahoo.p1rpp.calendartrigger_7.apk"/>
    <x v="55"/>
    <n v="14"/>
    <n v="24747.929980978301"/>
    <n v="1"/>
  </r>
  <r>
    <x v="2"/>
    <s v="ru.henridellal.dialer_10.apk"/>
    <x v="55"/>
    <n v="0"/>
    <n v="13827.5345820002"/>
    <n v="1"/>
  </r>
  <r>
    <x v="2"/>
    <s v="com.notriddle.budget_44.apk"/>
    <x v="55"/>
    <n v="0"/>
    <n v="15891.9747029431"/>
    <n v="1"/>
  </r>
  <r>
    <x v="2"/>
    <s v="org.dnaq.dialer2_17.apk"/>
    <x v="55"/>
    <n v="10"/>
    <n v="14267.938253935399"/>
    <n v="1"/>
  </r>
  <r>
    <x v="2"/>
    <s v="org.tuxpaint_923.apk"/>
    <x v="55"/>
    <n v="0"/>
    <n v="19453.3720359904"/>
    <n v="1"/>
  </r>
  <r>
    <x v="2"/>
    <s v="eu.polarclock_10.apk"/>
    <x v="55"/>
    <n v="0"/>
    <n v="11115.835095988499"/>
    <n v="1"/>
  </r>
  <r>
    <x v="2"/>
    <s v="org.dyndns.sven_ola.debian_kit_6.apk"/>
    <x v="55"/>
    <n v="0"/>
    <n v="11408.8145709829"/>
    <n v="1"/>
  </r>
  <r>
    <x v="2"/>
    <s v="com.miqote.shanawp_10.apk"/>
    <x v="55"/>
    <n v="0"/>
    <n v="10325.485112960399"/>
    <n v="1"/>
  </r>
  <r>
    <x v="2"/>
    <s v="anupam.acrylic_17.apk"/>
    <x v="55"/>
    <n v="0"/>
    <n v="13112.7724060788"/>
    <n v="1"/>
  </r>
  <r>
    <x v="2"/>
    <s v="com.angrydoughnuts.android.alarmclock_15.apk"/>
    <x v="55"/>
    <n v="8"/>
    <n v="18850.373341934701"/>
    <n v="1"/>
  </r>
  <r>
    <x v="2"/>
    <s v="daniel_32.flexiblewallpaper_2.apk"/>
    <x v="55"/>
    <n v="0"/>
    <n v="11438.0339540075"/>
    <n v="1"/>
  </r>
  <r>
    <x v="2"/>
    <s v="jackpal.androidterm_72.apk"/>
    <x v="55"/>
    <n v="0"/>
    <n v="18225.7201879983"/>
    <n v="1"/>
  </r>
  <r>
    <x v="2"/>
    <s v="com.nutomic.ensichat_17.apk"/>
    <x v="55"/>
    <n v="0"/>
    <n v="35688.880155095801"/>
    <n v="1"/>
  </r>
  <r>
    <x v="2"/>
    <s v="pt.isec.tp.am_4.apk"/>
    <x v="55"/>
    <n v="0"/>
    <n v="13090.9953579539"/>
    <n v="1"/>
  </r>
  <r>
    <x v="2"/>
    <s v="net.tedstein.AndroSS_17.apk"/>
    <x v="55"/>
    <n v="0"/>
    <n v="14565.4724059859"/>
    <n v="1"/>
  </r>
  <r>
    <x v="2"/>
    <s v="net.zygotelabs.locker_11.apk"/>
    <x v="55"/>
    <n v="0"/>
    <n v="13431.29162502"/>
    <n v="1"/>
  </r>
  <r>
    <x v="2"/>
    <s v="net.khertan.forrunners_101030.apk"/>
    <x v="55"/>
    <n v="0"/>
    <n v="14983.7499440182"/>
    <n v="1"/>
  </r>
  <r>
    <x v="2"/>
    <s v="protect.budgetwatch_29.apk"/>
    <x v="55"/>
    <n v="0"/>
    <n v="26121.432975982301"/>
    <n v="1"/>
  </r>
  <r>
    <x v="2"/>
    <s v="eu.kanade.tachiyomi_41.apk"/>
    <x v="55"/>
    <n v="1"/>
    <n v="76056.508554960601"/>
    <n v="1"/>
  </r>
  <r>
    <x v="2"/>
    <s v="io.github.alketii.mightyknight_1.apk"/>
    <x v="55"/>
    <n v="0"/>
    <n v="20299.451453960501"/>
    <n v="1"/>
  </r>
  <r>
    <x v="2"/>
    <s v="org.zamedev.gloomydungeons2.opensource_1602221800.apk"/>
    <x v="55"/>
    <n v="0"/>
    <n v="258633.387217065"/>
    <n v="1"/>
  </r>
  <r>
    <x v="2"/>
    <s v="net.osmand.plus_355.apk"/>
    <x v="55"/>
    <n v="0"/>
    <n v="79753.792332019599"/>
    <n v="1"/>
  </r>
  <r>
    <x v="2"/>
    <s v="io.github.lonamiwebs.klooni_820.apk"/>
    <x v="55"/>
    <n v="0"/>
    <n v="16021.6625250177"/>
    <n v="1"/>
  </r>
  <r>
    <x v="2"/>
    <s v="nya.miku.wishmaster_54.apk"/>
    <x v="55"/>
    <n v="12"/>
    <n v="373570.44454698899"/>
    <n v="1"/>
  </r>
  <r>
    <x v="2"/>
    <s v="com.gitlab.ardash.appleflinger.android_1005006.apk"/>
    <x v="55"/>
    <n v="0"/>
    <n v="15159.067071974199"/>
    <n v="1"/>
  </r>
  <r>
    <x v="2"/>
    <s v="org.jfedor.frozenbubble_54.apk"/>
    <x v="55"/>
    <n v="0"/>
    <n v="23570.649987086599"/>
    <n v="1"/>
  </r>
  <r>
    <x v="0"/>
    <s v="anupam.acrylic_17.apk"/>
    <x v="56"/>
    <n v="0"/>
    <n v="30258.860100000002"/>
    <n v="1"/>
  </r>
  <r>
    <x v="0"/>
    <s v="com.angrydoughnuts.android.alarmclock_15.apk"/>
    <x v="56"/>
    <n v="0"/>
    <n v="49563.417500000003"/>
    <n v="1"/>
  </r>
  <r>
    <x v="0"/>
    <s v="com.github.yeriomin.workoutlog_2.apk"/>
    <x v="56"/>
    <n v="0"/>
    <n v="34036.9614"/>
    <n v="1"/>
  </r>
  <r>
    <x v="0"/>
    <s v="com.gitlab.ardash.appleflinger.android_1005006.apk"/>
    <x v="56"/>
    <n v="0"/>
    <n v="46984.636599999998"/>
    <n v="1"/>
  </r>
  <r>
    <x v="0"/>
    <s v="com.miqote.shanawp_10.apk"/>
    <x v="56"/>
    <n v="0"/>
    <n v="28210.033800000001"/>
    <n v="1"/>
  </r>
  <r>
    <x v="0"/>
    <s v="com.notriddle.budget_44.apk"/>
    <x v="56"/>
    <n v="0"/>
    <n v="34304.970699999998"/>
    <n v="1"/>
  </r>
  <r>
    <x v="0"/>
    <s v="com.nutomic.ensichat_17.apk"/>
    <x v="56"/>
    <n v="0"/>
    <n v="119508.575"/>
    <n v="1"/>
  </r>
  <r>
    <x v="0"/>
    <s v="daniel_32.flexiblewallpaper_2.apk"/>
    <x v="56"/>
    <n v="0"/>
    <n v="26196.821100000001"/>
    <n v="1"/>
  </r>
  <r>
    <x v="0"/>
    <s v="eu.kanade.tachiyomi_41.apk"/>
    <x v="56"/>
    <n v="0"/>
    <n v="246220.17800000001"/>
    <n v="1"/>
  </r>
  <r>
    <x v="0"/>
    <s v="eu.polarclock_10.apk"/>
    <x v="56"/>
    <n v="0"/>
    <n v="27471.071499999998"/>
    <n v="1"/>
  </r>
  <r>
    <x v="0"/>
    <s v="io.github.alketii.mightyknight_1.apk"/>
    <x v="56"/>
    <n v="0"/>
    <n v="56944.15"/>
    <n v="1"/>
  </r>
  <r>
    <x v="0"/>
    <s v="io.github.lonamiwebs.klooni_820.apk"/>
    <x v="56"/>
    <n v="0"/>
    <n v="48981.758099999999"/>
    <n v="1"/>
  </r>
  <r>
    <x v="0"/>
    <s v="jackpal.androidterm_72.apk"/>
    <x v="56"/>
    <n v="0"/>
    <n v="43477.931400000001"/>
    <n v="1"/>
  </r>
  <r>
    <x v="0"/>
    <s v="net.khertan.forrunners_101030.apk"/>
    <x v="56"/>
    <n v="0"/>
    <n v="40271.670700000002"/>
    <n v="1"/>
  </r>
  <r>
    <x v="0"/>
    <s v="net.osmand.plus_355.apk"/>
    <x v="56"/>
    <n v="0"/>
    <n v="271796.97399999999"/>
    <n v="1"/>
  </r>
  <r>
    <x v="0"/>
    <s v="net.tedstein.AndroSS_17.apk"/>
    <x v="56"/>
    <n v="0"/>
    <n v="24358.274700000002"/>
    <n v="1"/>
  </r>
  <r>
    <x v="0"/>
    <s v="net.zygotelabs.locker_11.apk"/>
    <x v="56"/>
    <n v="0"/>
    <n v="34840.184099999999"/>
    <n v="1"/>
  </r>
  <r>
    <x v="0"/>
    <s v="nya.miku.wishmaster_54.apk"/>
    <x v="56"/>
    <n v="4"/>
    <n v="166788.81299999999"/>
    <n v="1"/>
  </r>
  <r>
    <x v="0"/>
    <s v="org.dnaq.dialer2_17.apk"/>
    <x v="56"/>
    <n v="2"/>
    <n v="30398.200499999999"/>
    <n v="1"/>
  </r>
  <r>
    <x v="0"/>
    <s v="org.dyndns.sven_ola.debian_kit_6.apk"/>
    <x v="56"/>
    <n v="0"/>
    <n v="28830.380499999999"/>
    <n v="1"/>
  </r>
  <r>
    <x v="0"/>
    <s v="org.jfedor.frozenbubble_54.apk"/>
    <x v="56"/>
    <n v="0"/>
    <n v="65294.325599999996"/>
    <n v="1"/>
  </r>
  <r>
    <x v="0"/>
    <s v="org.jsl.wfwt_14.apk"/>
    <x v="56"/>
    <n v="0"/>
    <n v="37048.406499999997"/>
    <n v="1"/>
  </r>
  <r>
    <x v="0"/>
    <s v="org.ninthfloor.copperpdf_4.apk"/>
    <x v="56"/>
    <n v="0"/>
    <n v="33819.3776"/>
    <n v="1"/>
  </r>
  <r>
    <x v="0"/>
    <s v="org.tuxpaint_923.apk"/>
    <x v="56"/>
    <n v="0"/>
    <n v="59676.694000000003"/>
    <n v="1"/>
  </r>
  <r>
    <x v="0"/>
    <s v="org.zamedev.gloomydungeons2.opensource_1602221800.apk"/>
    <x v="56"/>
    <n v="0"/>
    <n v="97762.7454"/>
    <n v="1"/>
  </r>
  <r>
    <x v="0"/>
    <s v="protect.budgetwatch_29.apk"/>
    <x v="56"/>
    <n v="0"/>
    <n v="82775.290999999997"/>
    <n v="1"/>
  </r>
  <r>
    <x v="0"/>
    <s v="pt.isec.tp.am_4.apk"/>
    <x v="56"/>
    <n v="0"/>
    <n v="36016.321000000004"/>
    <n v="1"/>
  </r>
  <r>
    <x v="0"/>
    <s v="ru.henridellal.dialer_10.apk"/>
    <x v="56"/>
    <n v="0"/>
    <n v="37646.331400000003"/>
    <n v="1"/>
  </r>
  <r>
    <x v="0"/>
    <s v="trikita.talalarmo_19.apk"/>
    <x v="56"/>
    <n v="0"/>
    <n v="45397.743799999997"/>
    <n v="1"/>
  </r>
  <r>
    <x v="0"/>
    <s v="uk.co.yahoo.p1rpp.calendartrigger_7.apk"/>
    <x v="56"/>
    <n v="4"/>
    <n v="55805.208500000001"/>
    <n v="1"/>
  </r>
  <r>
    <x v="1"/>
    <s v="com.github.yeriomin.workoutlog_2.apk"/>
    <x v="56"/>
    <n v="0"/>
    <n v="40704.890182008901"/>
    <n v="1"/>
  </r>
  <r>
    <x v="1"/>
    <s v="anupam.acrylic_17.apk"/>
    <x v="56"/>
    <n v="0"/>
    <n v="36404.019988840402"/>
    <n v="1"/>
  </r>
  <r>
    <x v="1"/>
    <s v="com.angrydoughnuts.android.alarmclock_15.apk"/>
    <x v="56"/>
    <n v="0"/>
    <n v="48513.118035858497"/>
    <n v="1"/>
  </r>
  <r>
    <x v="1"/>
    <s v="com.gitlab.ardash.appleflinger.android_1005006.apk"/>
    <x v="56"/>
    <n v="0"/>
    <n v="50979.535270947898"/>
    <n v="1"/>
  </r>
  <r>
    <x v="1"/>
    <s v="com.notriddle.budget_44.apk"/>
    <x v="56"/>
    <n v="0"/>
    <n v="37912.799725076096"/>
    <n v="1"/>
  </r>
  <r>
    <x v="1"/>
    <s v="com.miqote.shanawp_10.apk"/>
    <x v="56"/>
    <n v="0"/>
    <n v="30022.051461972202"/>
    <n v="1"/>
  </r>
  <r>
    <x v="1"/>
    <s v="com.nutomic.ensichat_17.apk"/>
    <x v="56"/>
    <n v="0"/>
    <n v="116226.907552918"/>
    <n v="1"/>
  </r>
  <r>
    <x v="1"/>
    <s v="daniel_32.flexiblewallpaper_2.apk"/>
    <x v="56"/>
    <n v="0"/>
    <n v="24646.816354943399"/>
    <n v="1"/>
  </r>
  <r>
    <x v="1"/>
    <s v="eu.kanade.tachiyomi_41.apk"/>
    <x v="56"/>
    <n v="0"/>
    <n v="201151.72531292701"/>
    <n v="1"/>
  </r>
  <r>
    <x v="1"/>
    <s v="eu.polarclock_10.apk"/>
    <x v="56"/>
    <n v="0"/>
    <n v="27189.949043095101"/>
    <n v="1"/>
  </r>
  <r>
    <x v="1"/>
    <s v="io.github.alketii.mightyknight_1.apk"/>
    <x v="56"/>
    <n v="0"/>
    <n v="67211.490662069904"/>
    <n v="1"/>
  </r>
  <r>
    <x v="1"/>
    <s v="io.github.lonamiwebs.klooni_820.apk"/>
    <x v="56"/>
    <n v="0"/>
    <n v="51744.397774105797"/>
    <n v="1"/>
  </r>
  <r>
    <x v="1"/>
    <s v="jackpal.androidterm_72.apk"/>
    <x v="56"/>
    <n v="0"/>
    <n v="52438.300556037502"/>
    <n v="1"/>
  </r>
  <r>
    <x v="1"/>
    <s v="net.khertan.forrunners_101030.apk"/>
    <x v="56"/>
    <n v="0"/>
    <n v="42314.697316149199"/>
    <n v="1"/>
  </r>
  <r>
    <x v="1"/>
    <s v="net.osmand.plus_355.apk"/>
    <x v="56"/>
    <n v="0"/>
    <n v="251281.74143400899"/>
    <n v="1"/>
  </r>
  <r>
    <x v="1"/>
    <s v="net.tedstein.AndroSS_17.apk"/>
    <x v="56"/>
    <n v="0"/>
    <n v="35690.085662994497"/>
    <n v="1"/>
  </r>
  <r>
    <x v="1"/>
    <s v="net.zygotelabs.locker_11.apk"/>
    <x v="56"/>
    <n v="0"/>
    <n v="36978.891565930098"/>
    <n v="1"/>
  </r>
  <r>
    <x v="1"/>
    <s v="nya.miku.wishmaster_54.apk"/>
    <x v="56"/>
    <n v="4"/>
    <n v="150704.86824819801"/>
    <n v="1"/>
  </r>
  <r>
    <x v="1"/>
    <s v="org.dnaq.dialer2_17.apk"/>
    <x v="56"/>
    <n v="2"/>
    <n v="37837.411992950299"/>
    <n v="1"/>
  </r>
  <r>
    <x v="1"/>
    <s v="org.dyndns.sven_ola.debian_kit_6.apk"/>
    <x v="56"/>
    <n v="0"/>
    <n v="34382.384652970301"/>
    <n v="1"/>
  </r>
  <r>
    <x v="1"/>
    <s v="org.jfedor.frozenbubble_54.apk"/>
    <x v="56"/>
    <n v="0"/>
    <n v="68673.648503143297"/>
    <n v="1"/>
  </r>
  <r>
    <x v="1"/>
    <s v="org.jsl.wfwt_14.apk"/>
    <x v="56"/>
    <n v="0"/>
    <n v="51140.304312109904"/>
    <n v="1"/>
  </r>
  <r>
    <x v="1"/>
    <s v="org.ninthfloor.copperpdf_4.apk"/>
    <x v="56"/>
    <n v="0"/>
    <n v="30778.892667032698"/>
    <n v="1"/>
  </r>
  <r>
    <x v="1"/>
    <s v="org.tuxpaint_923.apk"/>
    <x v="56"/>
    <n v="0"/>
    <n v="61701.9940209575"/>
    <n v="1"/>
  </r>
  <r>
    <x v="1"/>
    <s v="protect.budgetwatch_29.apk"/>
    <x v="56"/>
    <n v="0"/>
    <n v="85347.466939827398"/>
    <n v="1"/>
  </r>
  <r>
    <x v="1"/>
    <s v="org.zamedev.gloomydungeons2.opensource_1602221800.apk"/>
    <x v="56"/>
    <n v="0"/>
    <n v="93214.921914040999"/>
    <n v="1"/>
  </r>
  <r>
    <x v="1"/>
    <s v="pt.isec.tp.am_4.apk"/>
    <x v="56"/>
    <n v="0"/>
    <n v="48368.663120083504"/>
    <n v="1"/>
  </r>
  <r>
    <x v="1"/>
    <s v="ru.henridellal.dialer_10.apk"/>
    <x v="56"/>
    <n v="0"/>
    <n v="35581.1032389756"/>
    <n v="1"/>
  </r>
  <r>
    <x v="1"/>
    <s v="trikita.talalarmo_19.apk"/>
    <x v="56"/>
    <n v="0"/>
    <n v="52259.403823176399"/>
    <n v="1"/>
  </r>
  <r>
    <x v="1"/>
    <s v="uk.co.yahoo.p1rpp.calendartrigger_7.apk"/>
    <x v="56"/>
    <n v="4"/>
    <n v="58656.076179817297"/>
    <n v="1"/>
  </r>
  <r>
    <x v="2"/>
    <s v="org.jsl.wfwt_14.apk"/>
    <x v="56"/>
    <n v="0"/>
    <n v="21374.8666309984"/>
    <n v="1"/>
  </r>
  <r>
    <x v="2"/>
    <s v="org.ninthfloor.copperpdf_4.apk"/>
    <x v="56"/>
    <n v="0"/>
    <n v="18358.349432935898"/>
    <n v="1"/>
  </r>
  <r>
    <x v="2"/>
    <s v="trikita.talalarmo_19.apk"/>
    <x v="56"/>
    <n v="0"/>
    <n v="25741.390930023001"/>
    <n v="1"/>
  </r>
  <r>
    <x v="2"/>
    <s v="net.tedstein.AndroSS_17.apk"/>
    <x v="56"/>
    <n v="0"/>
    <n v="13222.151927999201"/>
    <n v="1"/>
  </r>
  <r>
    <x v="2"/>
    <s v="com.notriddle.budget_44.apk"/>
    <x v="56"/>
    <n v="0"/>
    <n v="12800.8481180295"/>
    <n v="1"/>
  </r>
  <r>
    <x v="2"/>
    <s v="ru.henridellal.dialer_10.apk"/>
    <x v="56"/>
    <n v="0"/>
    <n v="15367.332253023"/>
    <n v="1"/>
  </r>
  <r>
    <x v="2"/>
    <s v="com.github.yeriomin.workoutlog_2.apk"/>
    <x v="56"/>
    <n v="0"/>
    <n v="15713.6846650391"/>
    <n v="1"/>
  </r>
  <r>
    <x v="2"/>
    <s v="eu.polarclock_10.apk"/>
    <x v="56"/>
    <n v="0"/>
    <n v="12619.000551057899"/>
    <n v="1"/>
  </r>
  <r>
    <x v="2"/>
    <s v="uk.co.yahoo.p1rpp.calendartrigger_7.apk"/>
    <x v="56"/>
    <n v="4"/>
    <n v="22699.056423967701"/>
    <n v="1"/>
  </r>
  <r>
    <x v="2"/>
    <s v="com.angrydoughnuts.android.alarmclock_15.apk"/>
    <x v="56"/>
    <n v="0"/>
    <n v="18362.3631709488"/>
    <n v="1"/>
  </r>
  <r>
    <x v="2"/>
    <s v="jackpal.androidterm_72.apk"/>
    <x v="56"/>
    <n v="0"/>
    <n v="18321.981732966298"/>
    <n v="1"/>
  </r>
  <r>
    <x v="2"/>
    <s v="org.tuxpaint_923.apk"/>
    <x v="56"/>
    <n v="0"/>
    <n v="22672.1831939648"/>
    <n v="1"/>
  </r>
  <r>
    <x v="2"/>
    <s v="org.dyndns.sven_ola.debian_kit_6.apk"/>
    <x v="56"/>
    <n v="0"/>
    <n v="14247.278852039"/>
    <n v="1"/>
  </r>
  <r>
    <x v="2"/>
    <s v="org.dnaq.dialer2_17.apk"/>
    <x v="56"/>
    <n v="2"/>
    <n v="14635.654335957899"/>
    <n v="1"/>
  </r>
  <r>
    <x v="2"/>
    <s v="anupam.acrylic_17.apk"/>
    <x v="56"/>
    <n v="0"/>
    <n v="16523.0876039713"/>
    <n v="1"/>
  </r>
  <r>
    <x v="2"/>
    <s v="com.miqote.shanawp_10.apk"/>
    <x v="56"/>
    <n v="0"/>
    <n v="15223.296749056301"/>
    <n v="1"/>
  </r>
  <r>
    <x v="2"/>
    <s v="net.zygotelabs.locker_11.apk"/>
    <x v="56"/>
    <n v="0"/>
    <n v="17307.5814410112"/>
    <n v="1"/>
  </r>
  <r>
    <x v="2"/>
    <s v="io.github.lonamiwebs.klooni_820.apk"/>
    <x v="56"/>
    <n v="0"/>
    <n v="15308.4330079145"/>
    <n v="1"/>
  </r>
  <r>
    <x v="2"/>
    <s v="daniel_32.flexiblewallpaper_2.apk"/>
    <x v="56"/>
    <n v="0"/>
    <n v="11754.4314170954"/>
    <n v="1"/>
  </r>
  <r>
    <x v="2"/>
    <s v="com.nutomic.ensichat_17.apk"/>
    <x v="56"/>
    <n v="0"/>
    <n v="35665.790388011301"/>
    <n v="1"/>
  </r>
  <r>
    <x v="2"/>
    <s v="net.khertan.forrunners_101030.apk"/>
    <x v="56"/>
    <n v="0"/>
    <n v="18448.6420319881"/>
    <n v="1"/>
  </r>
  <r>
    <x v="2"/>
    <s v="pt.isec.tp.am_4.apk"/>
    <x v="56"/>
    <n v="0"/>
    <n v="15267.401966964801"/>
    <n v="1"/>
  </r>
  <r>
    <x v="2"/>
    <s v="com.gitlab.ardash.appleflinger.android_1005006.apk"/>
    <x v="56"/>
    <n v="0"/>
    <n v="16216.593389981401"/>
    <n v="1"/>
  </r>
  <r>
    <x v="2"/>
    <s v="io.github.alketii.mightyknight_1.apk"/>
    <x v="56"/>
    <n v="0"/>
    <n v="23539.931494975401"/>
    <n v="1"/>
  </r>
  <r>
    <x v="2"/>
    <s v="org.jfedor.frozenbubble_54.apk"/>
    <x v="56"/>
    <n v="0"/>
    <n v="27383.890338009202"/>
    <n v="1"/>
  </r>
  <r>
    <x v="2"/>
    <s v="protect.budgetwatch_29.apk"/>
    <x v="56"/>
    <n v="0"/>
    <n v="29961.8167510489"/>
    <n v="1"/>
  </r>
  <r>
    <x v="2"/>
    <s v="org.zamedev.gloomydungeons2.opensource_1602221800.apk"/>
    <x v="56"/>
    <n v="0"/>
    <n v="37746.416916023001"/>
    <n v="1"/>
  </r>
  <r>
    <x v="2"/>
    <s v="nya.miku.wishmaster_54.apk"/>
    <x v="56"/>
    <n v="4"/>
    <n v="54663.481692084999"/>
    <n v="1"/>
  </r>
  <r>
    <x v="2"/>
    <s v="net.osmand.plus_355.apk"/>
    <x v="56"/>
    <n v="0"/>
    <n v="88967.177705024296"/>
    <n v="1"/>
  </r>
  <r>
    <x v="2"/>
    <s v="eu.kanade.tachiyomi_41.apk"/>
    <x v="56"/>
    <n v="0"/>
    <n v="79189.1345030162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2D8DD-ACC8-F841-BE7F-91422E25436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63" firstHeaderRow="1" firstDataRow="2" firstDataCol="1"/>
  <pivotFields count="6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showAll="0"/>
    <pivotField dataField="1" showAll="0"/>
    <pivotField showAll="0"/>
  </pivotFields>
  <rowFields count="1">
    <field x="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58091-B4FB-C643-B60F-7478C240EF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9" firstHeaderRow="1" firstDataRow="2" firstDataCol="1"/>
  <pivotFields count="28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showAll="0"/>
    <pivotField dataField="1"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AE6D2B-4B4C-0C45-B9D1-36686C56BADC}" name="Table4" displayName="Table4" ref="A1:F5131" totalsRowShown="0" headerRowDxfId="33">
  <autoFilter ref="A1:F5131" xr:uid="{8B316187-A5D5-2C4D-9630-0704167A0FC1}"/>
  <sortState xmlns:xlrd2="http://schemas.microsoft.com/office/spreadsheetml/2017/richdata2" ref="A2:E5131">
    <sortCondition ref="C1:C5131"/>
  </sortState>
  <tableColumns count="6">
    <tableColumn id="1" xr3:uid="{86943663-ED74-0D49-AF9C-01B28277D266}" name="repetition"/>
    <tableColumn id="2" xr3:uid="{8D1D350A-2572-2142-8697-B61C9CF8F61A}" name="apk"/>
    <tableColumn id="3" xr3:uid="{B26E961C-E753-4846-98E2-A718237AE8DC}" name="config"/>
    <tableColumn id="4" xr3:uid="{4CC4ACB9-ABEC-7246-949D-288D8543D955}" name="num_flows"/>
    <tableColumn id="5" xr3:uid="{A4C9C88F-A19F-B044-97E7-B15471B76FD0}" name="time"/>
    <tableColumn id="6" xr3:uid="{C1E594CD-B31C-4C43-B4FB-32D0A0E10BDD}" name="completed" dataDxfId="32">
      <calculatedColumnFormula>IF(Table4[[#This Row],[time]]&lt;7200000,1,0)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376913-FBBB-4D44-ACBA-279535782BD6}" name="Table7" displayName="Table7" ref="A1:E62" totalsRowShown="0">
  <autoFilter ref="A1:E62" xr:uid="{F4CDF986-3833-A841-99E4-E69C3B4604CF}"/>
  <sortState xmlns:xlrd2="http://schemas.microsoft.com/office/spreadsheetml/2017/richdata2" ref="A2:E62">
    <sortCondition ref="E1:E62"/>
  </sortState>
  <tableColumns count="5">
    <tableColumn id="1" xr3:uid="{AF0A675E-231F-E743-BC24-E22800988748}" name="config" dataDxfId="31"/>
    <tableColumn id="2" xr3:uid="{C778BDA1-2CF3-9847-94FD-4734EFA0D8D4}" name="r1" dataDxfId="30"/>
    <tableColumn id="3" xr3:uid="{929B06F3-64CC-634C-9430-F0DFAC5BA4C0}" name="r2" dataDxfId="29"/>
    <tableColumn id="4" xr3:uid="{8D9CF604-1661-CC4F-B04A-CB339973F299}" name="r3" dataDxfId="28"/>
    <tableColumn id="5" xr3:uid="{687916C5-184E-FA45-8DE7-4306EC16D461}" name="median" dataDxfId="27">
      <calculatedColumnFormula>MEDIAN(Table7[[#This Row],[r1]:[r3]])/1000/60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4EF42D-9753-E64C-B2EB-1E712A4AD9A8}" name="Table5" displayName="Table5" ref="A1:F58" totalsRowShown="0" dataDxfId="26">
  <autoFilter ref="A1:F58" xr:uid="{92008030-7C28-7E41-B0BA-433A9B47BF11}"/>
  <sortState xmlns:xlrd2="http://schemas.microsoft.com/office/spreadsheetml/2017/richdata2" ref="A2:F58">
    <sortCondition ref="F1:F58"/>
  </sortState>
  <tableColumns count="6">
    <tableColumn id="1" xr3:uid="{53DFA34F-59E4-A345-A722-B94EEBD73C7A}" name="config" dataDxfId="25"/>
    <tableColumn id="2" xr3:uid="{B31EB2B3-5CA3-5141-A12D-90CE879077DE}" name="completed r1" dataDxfId="24"/>
    <tableColumn id="3" xr3:uid="{B0D1915C-61FB-6F48-875E-22385203EE52}" name="completed r2" dataDxfId="23"/>
    <tableColumn id="4" xr3:uid="{A2DF40E3-EB8F-0845-AD8C-849A1DD9930C}" name="completed r3" dataDxfId="22"/>
    <tableColumn id="5" xr3:uid="{D71EEF17-51B8-2C46-8738-729DCCD0B4C5}" name="completed" dataDxfId="21">
      <calculatedColumnFormula>MEDIAN(Table5[[#This Row],[completed r1]:[completed r3]])</calculatedColumnFormula>
    </tableColumn>
    <tableColumn id="6" xr3:uid="{232E1A93-7FC1-ED48-885C-B1EE1A9EA9BD}" name="incomplete" dataDxfId="20">
      <calculatedColumnFormula>Table5[[#This Row],[completed]]-30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6AD7E1-BF25-E64E-9F80-BD5D224B296C}" name="Table2" displayName="Table2" ref="A1:AC10261" totalsRowShown="0" tableBorderDxfId="19">
  <autoFilter ref="A1:AC10261" xr:uid="{1870136C-1B5F-BB41-892E-F0C7B9FBFFF8}"/>
  <tableColumns count="29">
    <tableColumn id="1" xr3:uid="{DC9B0B5F-06E2-BC48-85F0-EDCBF56B52B9}" name="repetition" dataDxfId="18"/>
    <tableColumn id="2" xr3:uid="{9107EE5B-DD1A-884F-8A6D-060078C16D4B}" name="apk" dataDxfId="17"/>
    <tableColumn id="3" xr3:uid="{5E59D3AA-18D7-0D47-BB28-81FA37EAC4C8}" name="config" dataDxfId="16"/>
    <tableColumn id="4" xr3:uid="{7DB56442-9FFC-FD48-B00E-31CB6922A7D8}" name="num_flows" dataDxfId="15"/>
    <tableColumn id="5" xr3:uid="{00C0BC05-4EBA-D840-A6FE-22642197EF31}" name="time" dataDxfId="14"/>
    <tableColumn id="29" xr3:uid="{057F1D94-B9A1-E64F-AEAE-27FA6D01A953}" name="run_time" dataDxfId="0">
      <calculatedColumnFormula>SUMIFS(Table2[time],Table2[config],Table2[[#This Row],[config]],Table2[repetition],Table2[[#This Row],[repetition]])</calculatedColumnFormula>
    </tableColumn>
    <tableColumn id="28" xr3:uid="{E78DC947-9966-A242-889B-79224D9B0182}" name="completed" dataDxfId="13">
      <calculatedColumnFormula>IF(Table2[[#This Row],[time]]&lt;7200000,1,0)</calculatedColumnFormula>
    </tableColumn>
    <tableColumn id="6" xr3:uid="{9B994998-B71D-1D4D-B323-43FE57918EE2}" name="aliasalgo"/>
    <tableColumn id="7" xr3:uid="{D5146E96-C067-3C4B-943E-52F3B86CAAFC}" name="aplength"/>
    <tableColumn id="8" xr3:uid="{743B9136-2F45-5544-B1F3-4E2C0DF9B685}" name="callbackanalyzer"/>
    <tableColumn id="9" xr3:uid="{FA16E071-9F20-3340-BA0D-25F3E6024886}" name="codeelimination"/>
    <tableColumn id="10" xr3:uid="{C9B8267A-4771-F648-9B93-2FECB66D30FA}" name="cgalgo"/>
    <tableColumn id="11" xr3:uid="{F849C8DC-7604-3B45-91CA-1999BA649D67}" name="dataflowsolver"/>
    <tableColumn id="12" xr3:uid="{FE8AAA6E-4DDA-A146-A0B2-F37C63A3C3E3}" name="implicit"/>
    <tableColumn id="13" xr3:uid="{A3F5B136-588B-C846-B1BE-DFDF55F94294}" name="maxcallbackspercomponent"/>
    <tableColumn id="14" xr3:uid="{8AF72EEE-7A6A-4349-A68D-D778701597F6}" name="maxcallbacksdepth"/>
    <tableColumn id="15" xr3:uid="{1168E17F-4445-8C4E-8CEA-358C9C8CBAAD}" name="pathalgo"/>
    <tableColumn id="16" xr3:uid="{D5DA7B4F-1047-3F4A-ADF4-6DE57F09E4A7}" name="staticmode"/>
    <tableColumn id="17" xr3:uid="{64245CB4-3EA5-7641-B35A-C11D6A3FCE61}" name="taintwrapper"/>
    <tableColumn id="18" xr3:uid="{E922F40F-2486-DB48-BBE5-74B47D6B7AD4}" name="aliasflowins"/>
    <tableColumn id="19" xr3:uid="{100495DD-A507-2541-8826-534ADE89CC6C}" name="analyzeframeworks"/>
    <tableColumn id="20" xr3:uid="{A78FF47C-DE59-7C45-A75A-6789E571718C}" name="nocallbacks"/>
    <tableColumn id="21" xr3:uid="{C6ECFB4C-7201-AF4B-BDE9-535E9A933B84}" name="noexceptions"/>
    <tableColumn id="22" xr3:uid="{2CD9BD50-FD15-A547-8221-F0A34DE40437}" name="nothischainreduction"/>
    <tableColumn id="23" xr3:uid="{1A0204B6-03A6-4449-B653-FC5BB415A5A4}" name="onesourceatatime"/>
    <tableColumn id="24" xr3:uid="{142E4455-78F8-534C-B09B-BC2AEB0DD98B}" name="onecomponentatatime"/>
    <tableColumn id="25" xr3:uid="{2C93D17C-427D-3342-BB9D-011C7941F1F2}" name="pathspecificresults"/>
    <tableColumn id="26" xr3:uid="{B996735E-1577-E641-A1DA-6B83958A8E07}" name="enablereflection"/>
    <tableColumn id="27" xr3:uid="{C575ED6F-B8F6-8342-BDF4-1A3285007930}" name="singlejoinpointabstrac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06F4E8-0F87-9A45-ACC0-0AAC7A01B6B1}" name="Table3" displayName="Table3" ref="A1:F120" totalsRowShown="0">
  <autoFilter ref="A1:F120" xr:uid="{AB372B30-45DE-9B4F-ABD9-A078AACD5C06}"/>
  <sortState xmlns:xlrd2="http://schemas.microsoft.com/office/spreadsheetml/2017/richdata2" ref="A2:F120">
    <sortCondition ref="F1:F120"/>
  </sortState>
  <tableColumns count="6">
    <tableColumn id="1" xr3:uid="{62674BB2-F3C8-7E4E-A0D7-11B1A6D33AC8}" name="config" dataDxfId="12"/>
    <tableColumn id="2" xr3:uid="{7B71395C-69FF-D543-9B95-18FCBDE36564}" name="time r1" dataDxfId="11"/>
    <tableColumn id="3" xr3:uid="{2AA92FE4-FCFA-A742-8594-644ABEA6EE8E}" name="time r2" dataDxfId="10"/>
    <tableColumn id="4" xr3:uid="{5060EF13-32DE-724D-8BA0-A0B411269758}" name="time r3" dataDxfId="9"/>
    <tableColumn id="5" xr3:uid="{FDDEF291-D5D9-5B4A-B52A-7A17957C6877}" name="range" dataDxfId="8">
      <calculatedColumnFormula>MAX(Table3[[#This Row],[time r1]:[time r3]])-MIN(Table3[[#This Row],[time r1]:[time r3]])</calculatedColumnFormula>
    </tableColumn>
    <tableColumn id="6" xr3:uid="{DA930921-8495-7140-90F0-3E5C89419133}" name="median" dataDxfId="7">
      <calculatedColumnFormula>MEDIAN(Table3[[#This Row],[time r1]:[time r3]])/1000/60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8D046F-6301-2B46-AACD-79AC6FD76FD1}" name="Table6" displayName="Table6" ref="A1:F116" totalsRowShown="0">
  <autoFilter ref="A1:F116" xr:uid="{752B55A0-0D9C-A941-985F-F7C3D2AA0899}"/>
  <sortState xmlns:xlrd2="http://schemas.microsoft.com/office/spreadsheetml/2017/richdata2" ref="A2:F116">
    <sortCondition ref="F1:F116"/>
  </sortState>
  <tableColumns count="6">
    <tableColumn id="1" xr3:uid="{331A9695-7305-E34E-B320-DA764AE65D51}" name="config" dataDxfId="6"/>
    <tableColumn id="2" xr3:uid="{66B39FDB-9265-B243-981C-926F01E314F8}" name="r1" dataDxfId="5"/>
    <tableColumn id="3" xr3:uid="{90667C42-0F7F-AD47-B0B1-CE357D117C2B}" name="r2" dataDxfId="4"/>
    <tableColumn id="4" xr3:uid="{C8593489-9CA0-5C4E-87B5-D004D3572E60}" name="r3" dataDxfId="3"/>
    <tableColumn id="5" xr3:uid="{90473D9F-CBD6-7049-9BB8-0A2A5F81E15B}" name="completed" dataDxfId="2">
      <calculatedColumnFormula>MEDIAN(Table6[[#This Row],[r1]:[r3]])</calculatedColumnFormula>
    </tableColumn>
    <tableColumn id="6" xr3:uid="{CCF99A54-97F6-DC42-993B-CC4BAD4C7CC3}" name="(incompleted * -1)" dataDxfId="1">
      <calculatedColumnFormula>Table6[[#This Row],[completed]]-30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7D07-37BE-F544-BB97-206B271B0849}">
  <dimension ref="A1:F5131"/>
  <sheetViews>
    <sheetView topLeftCell="A288" workbookViewId="0">
      <selection activeCell="F3" sqref="F3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43.83203125" bestFit="1" customWidth="1"/>
    <col min="4" max="4" width="12.6640625" customWidth="1"/>
  </cols>
  <sheetData>
    <row r="1" spans="1:6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261</v>
      </c>
    </row>
    <row r="2" spans="1:6" x14ac:dyDescent="0.2">
      <c r="A2">
        <v>1</v>
      </c>
      <c r="B2" t="s">
        <v>178</v>
      </c>
      <c r="C2" s="1" t="s">
        <v>7</v>
      </c>
      <c r="D2" s="1">
        <v>0</v>
      </c>
      <c r="E2" s="1">
        <v>22248.397400000002</v>
      </c>
      <c r="F2">
        <f>IF(Table4[[#This Row],[time]]&lt;7200000,1,0)</f>
        <v>1</v>
      </c>
    </row>
    <row r="3" spans="1:6" x14ac:dyDescent="0.2">
      <c r="A3">
        <v>1</v>
      </c>
      <c r="B3" t="s">
        <v>200</v>
      </c>
      <c r="C3" s="1" t="s">
        <v>7</v>
      </c>
      <c r="D3" s="1">
        <v>0</v>
      </c>
      <c r="E3" s="1">
        <v>79452.582200000004</v>
      </c>
      <c r="F3">
        <f>IF(Table4[[#This Row],[time]]&lt;7200000,1,0)</f>
        <v>1</v>
      </c>
    </row>
    <row r="4" spans="1:6" x14ac:dyDescent="0.2">
      <c r="A4">
        <v>1</v>
      </c>
      <c r="B4" t="s">
        <v>183</v>
      </c>
      <c r="C4" s="1" t="s">
        <v>7</v>
      </c>
      <c r="D4" s="1">
        <v>0</v>
      </c>
      <c r="E4" s="1">
        <v>33387.726999999999</v>
      </c>
      <c r="F4">
        <f>IF(Table4[[#This Row],[time]]&lt;7200000,1,0)</f>
        <v>1</v>
      </c>
    </row>
    <row r="5" spans="1:6" x14ac:dyDescent="0.2">
      <c r="A5">
        <v>1</v>
      </c>
      <c r="B5" t="s">
        <v>202</v>
      </c>
      <c r="C5" s="1" t="s">
        <v>7</v>
      </c>
      <c r="D5" s="1">
        <v>0</v>
      </c>
      <c r="E5" s="1">
        <v>31118.923599999998</v>
      </c>
      <c r="F5">
        <f>IF(Table4[[#This Row],[time]]&lt;7200000,1,0)</f>
        <v>1</v>
      </c>
    </row>
    <row r="6" spans="1:6" x14ac:dyDescent="0.2">
      <c r="A6">
        <v>1</v>
      </c>
      <c r="B6" t="s">
        <v>199</v>
      </c>
      <c r="C6" s="1" t="s">
        <v>7</v>
      </c>
      <c r="D6" s="1">
        <v>0</v>
      </c>
      <c r="E6" s="1">
        <v>25311.034</v>
      </c>
      <c r="F6">
        <f>IF(Table4[[#This Row],[time]]&lt;7200000,1,0)</f>
        <v>1</v>
      </c>
    </row>
    <row r="7" spans="1:6" x14ac:dyDescent="0.2">
      <c r="A7">
        <v>1</v>
      </c>
      <c r="B7" t="s">
        <v>184</v>
      </c>
      <c r="C7" s="1" t="s">
        <v>7</v>
      </c>
      <c r="D7" s="1">
        <v>0</v>
      </c>
      <c r="E7" s="1">
        <v>25083.040400000002</v>
      </c>
      <c r="F7">
        <f>IF(Table4[[#This Row],[time]]&lt;7200000,1,0)</f>
        <v>1</v>
      </c>
    </row>
    <row r="8" spans="1:6" x14ac:dyDescent="0.2">
      <c r="A8">
        <v>1</v>
      </c>
      <c r="B8" t="s">
        <v>190</v>
      </c>
      <c r="C8" s="1" t="s">
        <v>7</v>
      </c>
      <c r="D8" s="1">
        <v>0</v>
      </c>
      <c r="E8" s="1">
        <v>72642.148300000001</v>
      </c>
      <c r="F8">
        <f>IF(Table4[[#This Row],[time]]&lt;7200000,1,0)</f>
        <v>1</v>
      </c>
    </row>
    <row r="9" spans="1:6" x14ac:dyDescent="0.2">
      <c r="A9">
        <v>1</v>
      </c>
      <c r="B9" t="s">
        <v>197</v>
      </c>
      <c r="C9" s="1" t="s">
        <v>7</v>
      </c>
      <c r="D9" s="1">
        <v>0</v>
      </c>
      <c r="E9" s="1">
        <v>23503.003700000001</v>
      </c>
      <c r="F9">
        <f>IF(Table4[[#This Row],[time]]&lt;7200000,1,0)</f>
        <v>1</v>
      </c>
    </row>
    <row r="10" spans="1:6" x14ac:dyDescent="0.2">
      <c r="A10">
        <v>1</v>
      </c>
      <c r="B10" t="s">
        <v>205</v>
      </c>
      <c r="C10" s="1" t="s">
        <v>7</v>
      </c>
      <c r="D10" s="1">
        <v>8</v>
      </c>
      <c r="E10" s="1">
        <v>942374.88</v>
      </c>
      <c r="F10">
        <f>IF(Table4[[#This Row],[time]]&lt;7200000,1,0)</f>
        <v>1</v>
      </c>
    </row>
    <row r="11" spans="1:6" x14ac:dyDescent="0.2">
      <c r="A11">
        <v>1</v>
      </c>
      <c r="B11" t="s">
        <v>180</v>
      </c>
      <c r="C11" s="1" t="s">
        <v>7</v>
      </c>
      <c r="D11" s="1">
        <v>0</v>
      </c>
      <c r="E11" s="1">
        <v>19994.414400000001</v>
      </c>
      <c r="F11">
        <f>IF(Table4[[#This Row],[time]]&lt;7200000,1,0)</f>
        <v>1</v>
      </c>
    </row>
    <row r="12" spans="1:6" x14ac:dyDescent="0.2">
      <c r="A12">
        <v>1</v>
      </c>
      <c r="B12" t="s">
        <v>201</v>
      </c>
      <c r="C12" s="1" t="s">
        <v>7</v>
      </c>
      <c r="D12" s="1">
        <v>0</v>
      </c>
      <c r="E12" s="1">
        <v>33396.742100000003</v>
      </c>
      <c r="F12">
        <f>IF(Table4[[#This Row],[time]]&lt;7200000,1,0)</f>
        <v>1</v>
      </c>
    </row>
    <row r="13" spans="1:6" x14ac:dyDescent="0.2">
      <c r="A13">
        <v>1</v>
      </c>
      <c r="B13" t="s">
        <v>195</v>
      </c>
      <c r="C13" s="1" t="s">
        <v>7</v>
      </c>
      <c r="D13" s="1">
        <v>0</v>
      </c>
      <c r="E13" s="1">
        <v>32612.8698</v>
      </c>
      <c r="F13">
        <f>IF(Table4[[#This Row],[time]]&lt;7200000,1,0)</f>
        <v>1</v>
      </c>
    </row>
    <row r="14" spans="1:6" x14ac:dyDescent="0.2">
      <c r="A14">
        <v>1</v>
      </c>
      <c r="B14" t="s">
        <v>179</v>
      </c>
      <c r="C14" s="1" t="s">
        <v>7</v>
      </c>
      <c r="D14" s="1">
        <v>0</v>
      </c>
      <c r="E14" s="1">
        <v>35121.340900000003</v>
      </c>
      <c r="F14">
        <f>IF(Table4[[#This Row],[time]]&lt;7200000,1,0)</f>
        <v>1</v>
      </c>
    </row>
    <row r="15" spans="1:6" x14ac:dyDescent="0.2">
      <c r="A15">
        <v>1</v>
      </c>
      <c r="B15" t="s">
        <v>177</v>
      </c>
      <c r="C15" s="1" t="s">
        <v>7</v>
      </c>
      <c r="D15" s="1">
        <v>0</v>
      </c>
      <c r="E15" s="1">
        <v>33369.841500000002</v>
      </c>
      <c r="F15">
        <f>IF(Table4[[#This Row],[time]]&lt;7200000,1,0)</f>
        <v>1</v>
      </c>
    </row>
    <row r="16" spans="1:6" x14ac:dyDescent="0.2">
      <c r="A16">
        <v>1</v>
      </c>
      <c r="B16" t="s">
        <v>187</v>
      </c>
      <c r="C16" s="1" t="s">
        <v>7</v>
      </c>
      <c r="D16" s="1">
        <v>0</v>
      </c>
      <c r="E16" s="1">
        <v>206405.03</v>
      </c>
      <c r="F16">
        <f>IF(Table4[[#This Row],[time]]&lt;7200000,1,0)</f>
        <v>1</v>
      </c>
    </row>
    <row r="17" spans="1:6" x14ac:dyDescent="0.2">
      <c r="A17">
        <v>1</v>
      </c>
      <c r="B17" t="s">
        <v>176</v>
      </c>
      <c r="C17" s="1" t="s">
        <v>7</v>
      </c>
      <c r="D17" s="1">
        <v>0</v>
      </c>
      <c r="E17" s="1">
        <v>24892.212800000001</v>
      </c>
      <c r="F17">
        <f>IF(Table4[[#This Row],[time]]&lt;7200000,1,0)</f>
        <v>1</v>
      </c>
    </row>
    <row r="18" spans="1:6" x14ac:dyDescent="0.2">
      <c r="A18">
        <v>1</v>
      </c>
      <c r="B18" t="s">
        <v>193</v>
      </c>
      <c r="C18" s="1" t="s">
        <v>7</v>
      </c>
      <c r="D18" s="1">
        <v>0</v>
      </c>
      <c r="E18" s="1">
        <v>31846.056700000001</v>
      </c>
      <c r="F18">
        <f>IF(Table4[[#This Row],[time]]&lt;7200000,1,0)</f>
        <v>1</v>
      </c>
    </row>
    <row r="19" spans="1:6" x14ac:dyDescent="0.2">
      <c r="A19">
        <v>1</v>
      </c>
      <c r="B19" t="s">
        <v>204</v>
      </c>
      <c r="C19" s="1" t="s">
        <v>7</v>
      </c>
      <c r="D19" s="1">
        <v>2</v>
      </c>
      <c r="E19" s="1">
        <v>506504.38400000002</v>
      </c>
      <c r="F19">
        <f>IF(Table4[[#This Row],[time]]&lt;7200000,1,0)</f>
        <v>1</v>
      </c>
    </row>
    <row r="20" spans="1:6" x14ac:dyDescent="0.2">
      <c r="A20">
        <v>1</v>
      </c>
      <c r="B20" t="s">
        <v>196</v>
      </c>
      <c r="C20" s="1" t="s">
        <v>7</v>
      </c>
      <c r="D20" s="1">
        <v>71</v>
      </c>
      <c r="E20" s="1">
        <v>491767.09499999997</v>
      </c>
      <c r="F20">
        <f>IF(Table4[[#This Row],[time]]&lt;7200000,1,0)</f>
        <v>1</v>
      </c>
    </row>
    <row r="21" spans="1:6" x14ac:dyDescent="0.2">
      <c r="A21">
        <v>1</v>
      </c>
      <c r="B21" t="s">
        <v>189</v>
      </c>
      <c r="C21" s="1" t="s">
        <v>7</v>
      </c>
      <c r="D21" s="1">
        <v>0</v>
      </c>
      <c r="E21" s="1">
        <v>21884.169300000001</v>
      </c>
      <c r="F21">
        <f>IF(Table4[[#This Row],[time]]&lt;7200000,1,0)</f>
        <v>1</v>
      </c>
    </row>
    <row r="22" spans="1:6" x14ac:dyDescent="0.2">
      <c r="A22">
        <v>1</v>
      </c>
      <c r="B22" t="s">
        <v>188</v>
      </c>
      <c r="C22" s="1" t="s">
        <v>7</v>
      </c>
      <c r="D22" s="1">
        <v>0</v>
      </c>
      <c r="E22" s="1">
        <v>46176.462899999999</v>
      </c>
      <c r="F22">
        <f>IF(Table4[[#This Row],[time]]&lt;7200000,1,0)</f>
        <v>1</v>
      </c>
    </row>
    <row r="23" spans="1:6" x14ac:dyDescent="0.2">
      <c r="A23">
        <v>1</v>
      </c>
      <c r="B23" t="s">
        <v>192</v>
      </c>
      <c r="C23" s="1" t="s">
        <v>7</v>
      </c>
      <c r="D23" s="1">
        <v>0</v>
      </c>
      <c r="E23" s="1">
        <v>27111.8171</v>
      </c>
      <c r="F23">
        <f>IF(Table4[[#This Row],[time]]&lt;7200000,1,0)</f>
        <v>1</v>
      </c>
    </row>
    <row r="24" spans="1:6" x14ac:dyDescent="0.2">
      <c r="A24">
        <v>1</v>
      </c>
      <c r="B24" t="s">
        <v>181</v>
      </c>
      <c r="C24" s="1" t="s">
        <v>7</v>
      </c>
      <c r="D24" s="1">
        <v>0</v>
      </c>
      <c r="E24" s="1">
        <v>26525.527900000001</v>
      </c>
      <c r="F24">
        <f>IF(Table4[[#This Row],[time]]&lt;7200000,1,0)</f>
        <v>1</v>
      </c>
    </row>
    <row r="25" spans="1:6" x14ac:dyDescent="0.2">
      <c r="A25">
        <v>1</v>
      </c>
      <c r="B25" t="s">
        <v>185</v>
      </c>
      <c r="C25" s="1" t="s">
        <v>7</v>
      </c>
      <c r="D25" s="1">
        <v>0</v>
      </c>
      <c r="E25" s="1">
        <v>34680.0288</v>
      </c>
      <c r="F25">
        <f>IF(Table4[[#This Row],[time]]&lt;7200000,1,0)</f>
        <v>1</v>
      </c>
    </row>
    <row r="26" spans="1:6" x14ac:dyDescent="0.2">
      <c r="A26">
        <v>1</v>
      </c>
      <c r="B26" t="s">
        <v>203</v>
      </c>
      <c r="C26" s="1" t="s">
        <v>7</v>
      </c>
      <c r="D26" s="1">
        <v>1</v>
      </c>
      <c r="E26" s="1">
        <v>599144.18900000001</v>
      </c>
      <c r="F26">
        <f>IF(Table4[[#This Row],[time]]&lt;7200000,1,0)</f>
        <v>1</v>
      </c>
    </row>
    <row r="27" spans="1:6" x14ac:dyDescent="0.2">
      <c r="A27">
        <v>1</v>
      </c>
      <c r="B27" t="s">
        <v>191</v>
      </c>
      <c r="C27" s="1" t="s">
        <v>7</v>
      </c>
      <c r="D27" s="1">
        <v>0</v>
      </c>
      <c r="E27" s="1">
        <v>52621.159</v>
      </c>
      <c r="F27">
        <f>IF(Table4[[#This Row],[time]]&lt;7200000,1,0)</f>
        <v>1</v>
      </c>
    </row>
    <row r="28" spans="1:6" x14ac:dyDescent="0.2">
      <c r="A28">
        <v>1</v>
      </c>
      <c r="B28" t="s">
        <v>186</v>
      </c>
      <c r="C28" s="1" t="s">
        <v>7</v>
      </c>
      <c r="D28" s="1">
        <v>0</v>
      </c>
      <c r="E28" s="1">
        <v>25563.780299999999</v>
      </c>
      <c r="F28">
        <f>IF(Table4[[#This Row],[time]]&lt;7200000,1,0)</f>
        <v>1</v>
      </c>
    </row>
    <row r="29" spans="1:6" x14ac:dyDescent="0.2">
      <c r="A29">
        <v>1</v>
      </c>
      <c r="B29" t="s">
        <v>198</v>
      </c>
      <c r="C29" s="1" t="s">
        <v>7</v>
      </c>
      <c r="D29" s="1">
        <v>0</v>
      </c>
      <c r="E29" s="1">
        <v>28900.602999999999</v>
      </c>
      <c r="F29">
        <f>IF(Table4[[#This Row],[time]]&lt;7200000,1,0)</f>
        <v>1</v>
      </c>
    </row>
    <row r="30" spans="1:6" x14ac:dyDescent="0.2">
      <c r="A30">
        <v>1</v>
      </c>
      <c r="B30" t="s">
        <v>194</v>
      </c>
      <c r="C30" s="1" t="s">
        <v>7</v>
      </c>
      <c r="D30" s="1">
        <v>0</v>
      </c>
      <c r="E30" s="1">
        <v>34878.697899999999</v>
      </c>
      <c r="F30">
        <f>IF(Table4[[#This Row],[time]]&lt;7200000,1,0)</f>
        <v>1</v>
      </c>
    </row>
    <row r="31" spans="1:6" x14ac:dyDescent="0.2">
      <c r="A31">
        <v>1</v>
      </c>
      <c r="B31" t="s">
        <v>182</v>
      </c>
      <c r="C31" s="1" t="s">
        <v>7</v>
      </c>
      <c r="D31" s="1">
        <v>0</v>
      </c>
      <c r="E31" s="1">
        <v>36596.3367</v>
      </c>
      <c r="F31">
        <f>IF(Table4[[#This Row],[time]]&lt;7200000,1,0)</f>
        <v>1</v>
      </c>
    </row>
    <row r="32" spans="1:6" x14ac:dyDescent="0.2">
      <c r="A32">
        <v>2</v>
      </c>
      <c r="B32" t="s">
        <v>178</v>
      </c>
      <c r="C32" t="s">
        <v>7</v>
      </c>
      <c r="D32">
        <v>0</v>
      </c>
      <c r="E32">
        <v>30285.336688160802</v>
      </c>
      <c r="F32">
        <f>IF(Table4[[#This Row],[time]]&lt;7200000,1,0)</f>
        <v>1</v>
      </c>
    </row>
    <row r="33" spans="1:6" x14ac:dyDescent="0.2">
      <c r="A33">
        <v>2</v>
      </c>
      <c r="B33" t="s">
        <v>200</v>
      </c>
      <c r="C33" t="s">
        <v>7</v>
      </c>
      <c r="D33">
        <v>0</v>
      </c>
      <c r="E33">
        <v>89282.902725972206</v>
      </c>
      <c r="F33">
        <f>IF(Table4[[#This Row],[time]]&lt;7200000,1,0)</f>
        <v>1</v>
      </c>
    </row>
    <row r="34" spans="1:6" x14ac:dyDescent="0.2">
      <c r="A34">
        <v>2</v>
      </c>
      <c r="B34" t="s">
        <v>183</v>
      </c>
      <c r="C34" t="s">
        <v>7</v>
      </c>
      <c r="D34">
        <v>0</v>
      </c>
      <c r="E34">
        <v>36811.745814047703</v>
      </c>
      <c r="F34">
        <f>IF(Table4[[#This Row],[time]]&lt;7200000,1,0)</f>
        <v>1</v>
      </c>
    </row>
    <row r="35" spans="1:6" x14ac:dyDescent="0.2">
      <c r="A35">
        <v>2</v>
      </c>
      <c r="B35" t="s">
        <v>202</v>
      </c>
      <c r="C35" t="s">
        <v>7</v>
      </c>
      <c r="D35">
        <v>0</v>
      </c>
      <c r="E35">
        <v>43027.837411966102</v>
      </c>
      <c r="F35">
        <f>IF(Table4[[#This Row],[time]]&lt;7200000,1,0)</f>
        <v>1</v>
      </c>
    </row>
    <row r="36" spans="1:6" x14ac:dyDescent="0.2">
      <c r="A36">
        <v>2</v>
      </c>
      <c r="B36" t="s">
        <v>199</v>
      </c>
      <c r="C36" t="s">
        <v>7</v>
      </c>
      <c r="D36">
        <v>0</v>
      </c>
      <c r="E36">
        <v>24101.936552906402</v>
      </c>
      <c r="F36">
        <f>IF(Table4[[#This Row],[time]]&lt;7200000,1,0)</f>
        <v>1</v>
      </c>
    </row>
    <row r="37" spans="1:6" x14ac:dyDescent="0.2">
      <c r="A37">
        <v>2</v>
      </c>
      <c r="B37" t="s">
        <v>190</v>
      </c>
      <c r="C37" t="s">
        <v>7</v>
      </c>
      <c r="D37">
        <v>0</v>
      </c>
      <c r="E37">
        <v>100709.860274102</v>
      </c>
      <c r="F37">
        <f>IF(Table4[[#This Row],[time]]&lt;7200000,1,0)</f>
        <v>1</v>
      </c>
    </row>
    <row r="38" spans="1:6" x14ac:dyDescent="0.2">
      <c r="A38">
        <v>2</v>
      </c>
      <c r="B38" t="s">
        <v>184</v>
      </c>
      <c r="C38" t="s">
        <v>7</v>
      </c>
      <c r="D38">
        <v>0</v>
      </c>
      <c r="E38">
        <v>24849.354479927501</v>
      </c>
      <c r="F38">
        <f>IF(Table4[[#This Row],[time]]&lt;7200000,1,0)</f>
        <v>1</v>
      </c>
    </row>
    <row r="39" spans="1:6" x14ac:dyDescent="0.2">
      <c r="A39">
        <v>2</v>
      </c>
      <c r="B39" t="s">
        <v>197</v>
      </c>
      <c r="C39" t="s">
        <v>7</v>
      </c>
      <c r="D39">
        <v>0</v>
      </c>
      <c r="E39">
        <v>21640.054134884798</v>
      </c>
      <c r="F39">
        <f>IF(Table4[[#This Row],[time]]&lt;7200000,1,0)</f>
        <v>1</v>
      </c>
    </row>
    <row r="40" spans="1:6" x14ac:dyDescent="0.2">
      <c r="A40">
        <v>2</v>
      </c>
      <c r="B40" t="s">
        <v>205</v>
      </c>
      <c r="C40" t="s">
        <v>7</v>
      </c>
      <c r="D40">
        <v>7</v>
      </c>
      <c r="E40">
        <v>1040024.62389902</v>
      </c>
      <c r="F40">
        <f>IF(Table4[[#This Row],[time]]&lt;7200000,1,0)</f>
        <v>1</v>
      </c>
    </row>
    <row r="41" spans="1:6" x14ac:dyDescent="0.2">
      <c r="A41">
        <v>2</v>
      </c>
      <c r="B41" t="s">
        <v>180</v>
      </c>
      <c r="C41" t="s">
        <v>7</v>
      </c>
      <c r="D41">
        <v>0</v>
      </c>
      <c r="E41">
        <v>18453.690747031898</v>
      </c>
      <c r="F41">
        <f>IF(Table4[[#This Row],[time]]&lt;7200000,1,0)</f>
        <v>1</v>
      </c>
    </row>
    <row r="42" spans="1:6" x14ac:dyDescent="0.2">
      <c r="A42">
        <v>2</v>
      </c>
      <c r="B42" t="s">
        <v>201</v>
      </c>
      <c r="C42" t="s">
        <v>7</v>
      </c>
      <c r="D42">
        <v>0</v>
      </c>
      <c r="E42">
        <v>57180.018776096404</v>
      </c>
      <c r="F42">
        <f>IF(Table4[[#This Row],[time]]&lt;7200000,1,0)</f>
        <v>1</v>
      </c>
    </row>
    <row r="43" spans="1:6" x14ac:dyDescent="0.2">
      <c r="A43">
        <v>2</v>
      </c>
      <c r="B43" t="s">
        <v>177</v>
      </c>
      <c r="C43" t="s">
        <v>7</v>
      </c>
      <c r="D43">
        <v>0</v>
      </c>
      <c r="E43">
        <v>41568.815628997902</v>
      </c>
      <c r="F43">
        <f>IF(Table4[[#This Row],[time]]&lt;7200000,1,0)</f>
        <v>1</v>
      </c>
    </row>
    <row r="44" spans="1:6" x14ac:dyDescent="0.2">
      <c r="A44">
        <v>2</v>
      </c>
      <c r="B44" t="s">
        <v>195</v>
      </c>
      <c r="C44" t="s">
        <v>7</v>
      </c>
      <c r="D44">
        <v>0</v>
      </c>
      <c r="E44">
        <v>38361.166258808204</v>
      </c>
      <c r="F44">
        <f>IF(Table4[[#This Row],[time]]&lt;7200000,1,0)</f>
        <v>1</v>
      </c>
    </row>
    <row r="45" spans="1:6" x14ac:dyDescent="0.2">
      <c r="A45">
        <v>2</v>
      </c>
      <c r="B45" t="s">
        <v>179</v>
      </c>
      <c r="C45" t="s">
        <v>7</v>
      </c>
      <c r="D45">
        <v>0</v>
      </c>
      <c r="E45">
        <v>37127.732807770299</v>
      </c>
      <c r="F45">
        <f>IF(Table4[[#This Row],[time]]&lt;7200000,1,0)</f>
        <v>1</v>
      </c>
    </row>
    <row r="46" spans="1:6" x14ac:dyDescent="0.2">
      <c r="A46">
        <v>2</v>
      </c>
      <c r="B46" t="s">
        <v>187</v>
      </c>
      <c r="C46" t="s">
        <v>7</v>
      </c>
      <c r="D46">
        <v>0</v>
      </c>
      <c r="E46">
        <v>335053.94212505699</v>
      </c>
      <c r="F46">
        <f>IF(Table4[[#This Row],[time]]&lt;7200000,1,0)</f>
        <v>1</v>
      </c>
    </row>
    <row r="47" spans="1:6" x14ac:dyDescent="0.2">
      <c r="A47">
        <v>2</v>
      </c>
      <c r="B47" t="s">
        <v>176</v>
      </c>
      <c r="C47" t="s">
        <v>7</v>
      </c>
      <c r="D47">
        <v>0</v>
      </c>
      <c r="E47">
        <v>25899.2519520688</v>
      </c>
      <c r="F47">
        <f>IF(Table4[[#This Row],[time]]&lt;7200000,1,0)</f>
        <v>1</v>
      </c>
    </row>
    <row r="48" spans="1:6" x14ac:dyDescent="0.2">
      <c r="A48">
        <v>2</v>
      </c>
      <c r="B48" t="s">
        <v>193</v>
      </c>
      <c r="C48" t="s">
        <v>7</v>
      </c>
      <c r="D48">
        <v>0</v>
      </c>
      <c r="E48">
        <v>33807.720826938697</v>
      </c>
      <c r="F48">
        <f>IF(Table4[[#This Row],[time]]&lt;7200000,1,0)</f>
        <v>1</v>
      </c>
    </row>
    <row r="49" spans="1:6" x14ac:dyDescent="0.2">
      <c r="A49">
        <v>2</v>
      </c>
      <c r="B49" t="s">
        <v>204</v>
      </c>
      <c r="C49" t="s">
        <v>7</v>
      </c>
      <c r="D49">
        <v>4</v>
      </c>
      <c r="E49">
        <v>563757.89273693203</v>
      </c>
      <c r="F49">
        <f>IF(Table4[[#This Row],[time]]&lt;7200000,1,0)</f>
        <v>1</v>
      </c>
    </row>
    <row r="50" spans="1:6" x14ac:dyDescent="0.2">
      <c r="A50">
        <v>2</v>
      </c>
      <c r="B50" t="s">
        <v>196</v>
      </c>
      <c r="C50" t="s">
        <v>7</v>
      </c>
      <c r="D50">
        <v>79</v>
      </c>
      <c r="E50">
        <v>608000.51092798798</v>
      </c>
      <c r="F50">
        <f>IF(Table4[[#This Row],[time]]&lt;7200000,1,0)</f>
        <v>1</v>
      </c>
    </row>
    <row r="51" spans="1:6" x14ac:dyDescent="0.2">
      <c r="A51">
        <v>2</v>
      </c>
      <c r="B51" t="s">
        <v>189</v>
      </c>
      <c r="C51" t="s">
        <v>7</v>
      </c>
      <c r="D51">
        <v>0</v>
      </c>
      <c r="E51">
        <v>24097.940610954502</v>
      </c>
      <c r="F51">
        <f>IF(Table4[[#This Row],[time]]&lt;7200000,1,0)</f>
        <v>1</v>
      </c>
    </row>
    <row r="52" spans="1:6" x14ac:dyDescent="0.2">
      <c r="A52">
        <v>2</v>
      </c>
      <c r="B52" t="s">
        <v>188</v>
      </c>
      <c r="C52" t="s">
        <v>7</v>
      </c>
      <c r="D52">
        <v>0</v>
      </c>
      <c r="E52">
        <v>64113.194667035699</v>
      </c>
      <c r="F52">
        <f>IF(Table4[[#This Row],[time]]&lt;7200000,1,0)</f>
        <v>1</v>
      </c>
    </row>
    <row r="53" spans="1:6" x14ac:dyDescent="0.2">
      <c r="A53">
        <v>2</v>
      </c>
      <c r="B53" t="s">
        <v>192</v>
      </c>
      <c r="C53" t="s">
        <v>7</v>
      </c>
      <c r="D53">
        <v>0</v>
      </c>
      <c r="E53">
        <v>29386.5077919326</v>
      </c>
      <c r="F53">
        <f>IF(Table4[[#This Row],[time]]&lt;7200000,1,0)</f>
        <v>1</v>
      </c>
    </row>
    <row r="54" spans="1:6" x14ac:dyDescent="0.2">
      <c r="A54">
        <v>2</v>
      </c>
      <c r="B54" t="s">
        <v>181</v>
      </c>
      <c r="C54" t="s">
        <v>7</v>
      </c>
      <c r="D54">
        <v>0</v>
      </c>
      <c r="E54">
        <v>20848.041731864199</v>
      </c>
      <c r="F54">
        <f>IF(Table4[[#This Row],[time]]&lt;7200000,1,0)</f>
        <v>1</v>
      </c>
    </row>
    <row r="55" spans="1:6" x14ac:dyDescent="0.2">
      <c r="A55">
        <v>2</v>
      </c>
      <c r="B55" t="s">
        <v>185</v>
      </c>
      <c r="C55" t="s">
        <v>7</v>
      </c>
      <c r="D55">
        <v>0</v>
      </c>
      <c r="E55">
        <v>43649.420172907398</v>
      </c>
      <c r="F55">
        <f>IF(Table4[[#This Row],[time]]&lt;7200000,1,0)</f>
        <v>1</v>
      </c>
    </row>
    <row r="56" spans="1:6" x14ac:dyDescent="0.2">
      <c r="A56">
        <v>2</v>
      </c>
      <c r="B56" t="s">
        <v>191</v>
      </c>
      <c r="C56" t="s">
        <v>7</v>
      </c>
      <c r="D56">
        <v>0</v>
      </c>
      <c r="E56">
        <v>85769.031662959605</v>
      </c>
      <c r="F56">
        <f>IF(Table4[[#This Row],[time]]&lt;7200000,1,0)</f>
        <v>1</v>
      </c>
    </row>
    <row r="57" spans="1:6" x14ac:dyDescent="0.2">
      <c r="A57">
        <v>2</v>
      </c>
      <c r="B57" t="s">
        <v>203</v>
      </c>
      <c r="C57" t="s">
        <v>7</v>
      </c>
      <c r="D57">
        <v>2</v>
      </c>
      <c r="E57">
        <v>595882.93662900105</v>
      </c>
      <c r="F57">
        <f>IF(Table4[[#This Row],[time]]&lt;7200000,1,0)</f>
        <v>1</v>
      </c>
    </row>
    <row r="58" spans="1:6" x14ac:dyDescent="0.2">
      <c r="A58">
        <v>2</v>
      </c>
      <c r="B58" t="s">
        <v>186</v>
      </c>
      <c r="C58" t="s">
        <v>7</v>
      </c>
      <c r="D58">
        <v>0</v>
      </c>
      <c r="E58">
        <v>37312.833220930697</v>
      </c>
      <c r="F58">
        <f>IF(Table4[[#This Row],[time]]&lt;7200000,1,0)</f>
        <v>1</v>
      </c>
    </row>
    <row r="59" spans="1:6" x14ac:dyDescent="0.2">
      <c r="A59">
        <v>2</v>
      </c>
      <c r="B59" t="s">
        <v>194</v>
      </c>
      <c r="C59" t="s">
        <v>7</v>
      </c>
      <c r="D59">
        <v>0</v>
      </c>
      <c r="E59">
        <v>36531.443848973096</v>
      </c>
      <c r="F59">
        <f>IF(Table4[[#This Row],[time]]&lt;7200000,1,0)</f>
        <v>1</v>
      </c>
    </row>
    <row r="60" spans="1:6" x14ac:dyDescent="0.2">
      <c r="A60">
        <v>2</v>
      </c>
      <c r="B60" t="s">
        <v>198</v>
      </c>
      <c r="C60" t="s">
        <v>7</v>
      </c>
      <c r="D60">
        <v>0</v>
      </c>
      <c r="E60">
        <v>26217.998845037</v>
      </c>
      <c r="F60">
        <f>IF(Table4[[#This Row],[time]]&lt;7200000,1,0)</f>
        <v>1</v>
      </c>
    </row>
    <row r="61" spans="1:6" x14ac:dyDescent="0.2">
      <c r="A61">
        <v>2</v>
      </c>
      <c r="B61" t="s">
        <v>182</v>
      </c>
      <c r="C61" t="s">
        <v>7</v>
      </c>
      <c r="D61">
        <v>0</v>
      </c>
      <c r="E61">
        <v>36967.791562899904</v>
      </c>
      <c r="F61">
        <f>IF(Table4[[#This Row],[time]]&lt;7200000,1,0)</f>
        <v>1</v>
      </c>
    </row>
    <row r="62" spans="1:6" x14ac:dyDescent="0.2">
      <c r="A62">
        <v>3</v>
      </c>
      <c r="B62" t="s">
        <v>192</v>
      </c>
      <c r="C62" t="s">
        <v>7</v>
      </c>
      <c r="D62">
        <v>0</v>
      </c>
      <c r="E62">
        <v>40068.977168062702</v>
      </c>
      <c r="F62">
        <f>IF(Table4[[#This Row],[time]]&lt;7200000,1,0)</f>
        <v>1</v>
      </c>
    </row>
    <row r="63" spans="1:6" x14ac:dyDescent="0.2">
      <c r="A63">
        <v>3</v>
      </c>
      <c r="B63" t="s">
        <v>194</v>
      </c>
      <c r="C63" t="s">
        <v>7</v>
      </c>
      <c r="D63">
        <v>0</v>
      </c>
      <c r="E63">
        <v>67873.204135918</v>
      </c>
      <c r="F63">
        <f>IF(Table4[[#This Row],[time]]&lt;7200000,1,0)</f>
        <v>1</v>
      </c>
    </row>
    <row r="64" spans="1:6" x14ac:dyDescent="0.2">
      <c r="A64">
        <v>3</v>
      </c>
      <c r="B64" t="s">
        <v>198</v>
      </c>
      <c r="C64" t="s">
        <v>7</v>
      </c>
      <c r="D64">
        <v>0</v>
      </c>
      <c r="E64">
        <v>34392.612038995103</v>
      </c>
      <c r="F64">
        <f>IF(Table4[[#This Row],[time]]&lt;7200000,1,0)</f>
        <v>1</v>
      </c>
    </row>
    <row r="65" spans="1:6" x14ac:dyDescent="0.2">
      <c r="A65">
        <v>3</v>
      </c>
      <c r="B65" t="s">
        <v>178</v>
      </c>
      <c r="C65" t="s">
        <v>7</v>
      </c>
      <c r="D65">
        <v>0</v>
      </c>
      <c r="E65">
        <v>33567.472662078202</v>
      </c>
      <c r="F65">
        <f>IF(Table4[[#This Row],[time]]&lt;7200000,1,0)</f>
        <v>1</v>
      </c>
    </row>
    <row r="66" spans="1:6" x14ac:dyDescent="0.2">
      <c r="A66">
        <v>3</v>
      </c>
      <c r="B66" t="s">
        <v>199</v>
      </c>
      <c r="C66" t="s">
        <v>7</v>
      </c>
      <c r="D66">
        <v>0</v>
      </c>
      <c r="E66">
        <v>31106.169747072199</v>
      </c>
      <c r="F66">
        <f>IF(Table4[[#This Row],[time]]&lt;7200000,1,0)</f>
        <v>1</v>
      </c>
    </row>
    <row r="67" spans="1:6" x14ac:dyDescent="0.2">
      <c r="A67">
        <v>3</v>
      </c>
      <c r="B67" t="s">
        <v>181</v>
      </c>
      <c r="C67" t="s">
        <v>7</v>
      </c>
      <c r="D67">
        <v>0</v>
      </c>
      <c r="E67">
        <v>47831.846565939399</v>
      </c>
      <c r="F67">
        <f>IF(Table4[[#This Row],[time]]&lt;7200000,1,0)</f>
        <v>1</v>
      </c>
    </row>
    <row r="68" spans="1:6" x14ac:dyDescent="0.2">
      <c r="A68">
        <v>3</v>
      </c>
      <c r="B68" t="s">
        <v>176</v>
      </c>
      <c r="C68" t="s">
        <v>7</v>
      </c>
      <c r="D68">
        <v>0</v>
      </c>
      <c r="E68">
        <v>44430.110541055903</v>
      </c>
      <c r="F68">
        <f>IF(Table4[[#This Row],[time]]&lt;7200000,1,0)</f>
        <v>1</v>
      </c>
    </row>
    <row r="69" spans="1:6" x14ac:dyDescent="0.2">
      <c r="A69">
        <v>3</v>
      </c>
      <c r="B69" t="s">
        <v>183</v>
      </c>
      <c r="C69" t="s">
        <v>7</v>
      </c>
      <c r="D69">
        <v>0</v>
      </c>
      <c r="E69">
        <v>48335.869446978897</v>
      </c>
      <c r="F69">
        <f>IF(Table4[[#This Row],[time]]&lt;7200000,1,0)</f>
        <v>1</v>
      </c>
    </row>
    <row r="70" spans="1:6" x14ac:dyDescent="0.2">
      <c r="A70">
        <v>3</v>
      </c>
      <c r="B70" t="s">
        <v>201</v>
      </c>
      <c r="C70" t="s">
        <v>7</v>
      </c>
      <c r="D70">
        <v>0</v>
      </c>
      <c r="E70">
        <v>46085.756769054497</v>
      </c>
      <c r="F70">
        <f>IF(Table4[[#This Row],[time]]&lt;7200000,1,0)</f>
        <v>1</v>
      </c>
    </row>
    <row r="71" spans="1:6" x14ac:dyDescent="0.2">
      <c r="A71">
        <v>3</v>
      </c>
      <c r="B71" t="s">
        <v>188</v>
      </c>
      <c r="C71" t="s">
        <v>7</v>
      </c>
      <c r="D71">
        <v>0</v>
      </c>
      <c r="E71">
        <v>57796.3328240439</v>
      </c>
      <c r="F71">
        <f>IF(Table4[[#This Row],[time]]&lt;7200000,1,0)</f>
        <v>1</v>
      </c>
    </row>
    <row r="72" spans="1:6" x14ac:dyDescent="0.2">
      <c r="A72">
        <v>3</v>
      </c>
      <c r="B72" t="s">
        <v>191</v>
      </c>
      <c r="C72" t="s">
        <v>7</v>
      </c>
      <c r="D72">
        <v>0</v>
      </c>
      <c r="E72">
        <v>73536.496734013694</v>
      </c>
      <c r="F72">
        <f>IF(Table4[[#This Row],[time]]&lt;7200000,1,0)</f>
        <v>1</v>
      </c>
    </row>
    <row r="73" spans="1:6" x14ac:dyDescent="0.2">
      <c r="A73">
        <v>3</v>
      </c>
      <c r="B73" t="s">
        <v>182</v>
      </c>
      <c r="C73" t="s">
        <v>7</v>
      </c>
      <c r="D73">
        <v>0</v>
      </c>
      <c r="E73">
        <v>58275.718886987299</v>
      </c>
      <c r="F73">
        <f>IF(Table4[[#This Row],[time]]&lt;7200000,1,0)</f>
        <v>1</v>
      </c>
    </row>
    <row r="74" spans="1:6" x14ac:dyDescent="0.2">
      <c r="A74">
        <v>3</v>
      </c>
      <c r="B74" t="s">
        <v>184</v>
      </c>
      <c r="C74" t="s">
        <v>7</v>
      </c>
      <c r="D74">
        <v>0</v>
      </c>
      <c r="E74">
        <v>37642.214905004897</v>
      </c>
      <c r="F74">
        <f>IF(Table4[[#This Row],[time]]&lt;7200000,1,0)</f>
        <v>1</v>
      </c>
    </row>
    <row r="75" spans="1:6" x14ac:dyDescent="0.2">
      <c r="A75">
        <v>3</v>
      </c>
      <c r="B75" t="s">
        <v>180</v>
      </c>
      <c r="C75" t="s">
        <v>7</v>
      </c>
      <c r="D75">
        <v>0</v>
      </c>
      <c r="E75">
        <v>22284.4964249525</v>
      </c>
      <c r="F75">
        <f>IF(Table4[[#This Row],[time]]&lt;7200000,1,0)</f>
        <v>1</v>
      </c>
    </row>
    <row r="76" spans="1:6" x14ac:dyDescent="0.2">
      <c r="A76">
        <v>3</v>
      </c>
      <c r="B76" t="s">
        <v>195</v>
      </c>
      <c r="C76" t="s">
        <v>7</v>
      </c>
      <c r="D76">
        <v>0</v>
      </c>
      <c r="E76">
        <v>44760.950025985898</v>
      </c>
      <c r="F76">
        <f>IF(Table4[[#This Row],[time]]&lt;7200000,1,0)</f>
        <v>1</v>
      </c>
    </row>
    <row r="77" spans="1:6" x14ac:dyDescent="0.2">
      <c r="A77">
        <v>3</v>
      </c>
      <c r="B77" t="s">
        <v>189</v>
      </c>
      <c r="C77" t="s">
        <v>7</v>
      </c>
      <c r="D77">
        <v>0</v>
      </c>
      <c r="E77">
        <v>26292.151461006099</v>
      </c>
      <c r="F77">
        <f>IF(Table4[[#This Row],[time]]&lt;7200000,1,0)</f>
        <v>1</v>
      </c>
    </row>
    <row r="78" spans="1:6" x14ac:dyDescent="0.2">
      <c r="A78">
        <v>3</v>
      </c>
      <c r="B78" t="s">
        <v>185</v>
      </c>
      <c r="C78" t="s">
        <v>7</v>
      </c>
      <c r="D78">
        <v>0</v>
      </c>
      <c r="E78">
        <v>54060.0230270065</v>
      </c>
      <c r="F78">
        <f>IF(Table4[[#This Row],[time]]&lt;7200000,1,0)</f>
        <v>1</v>
      </c>
    </row>
    <row r="79" spans="1:6" x14ac:dyDescent="0.2">
      <c r="A79">
        <v>3</v>
      </c>
      <c r="B79" t="s">
        <v>193</v>
      </c>
      <c r="C79" t="s">
        <v>7</v>
      </c>
      <c r="D79">
        <v>0</v>
      </c>
      <c r="E79">
        <v>37033.963126013899</v>
      </c>
      <c r="F79">
        <f>IF(Table4[[#This Row],[time]]&lt;7200000,1,0)</f>
        <v>1</v>
      </c>
    </row>
    <row r="80" spans="1:6" x14ac:dyDescent="0.2">
      <c r="A80">
        <v>3</v>
      </c>
      <c r="B80" t="s">
        <v>197</v>
      </c>
      <c r="C80" t="s">
        <v>7</v>
      </c>
      <c r="D80">
        <v>0</v>
      </c>
      <c r="E80">
        <v>26674.278001068102</v>
      </c>
      <c r="F80">
        <f>IF(Table4[[#This Row],[time]]&lt;7200000,1,0)</f>
        <v>1</v>
      </c>
    </row>
    <row r="81" spans="1:6" x14ac:dyDescent="0.2">
      <c r="A81">
        <v>3</v>
      </c>
      <c r="B81" t="s">
        <v>179</v>
      </c>
      <c r="C81" t="s">
        <v>7</v>
      </c>
      <c r="D81">
        <v>0</v>
      </c>
      <c r="E81">
        <v>41746.641515986899</v>
      </c>
      <c r="F81">
        <f>IF(Table4[[#This Row],[time]]&lt;7200000,1,0)</f>
        <v>1</v>
      </c>
    </row>
    <row r="82" spans="1:6" x14ac:dyDescent="0.2">
      <c r="A82">
        <v>3</v>
      </c>
      <c r="B82" t="s">
        <v>187</v>
      </c>
      <c r="C82" t="s">
        <v>7</v>
      </c>
      <c r="D82">
        <v>0</v>
      </c>
      <c r="E82">
        <v>267663.745558005</v>
      </c>
      <c r="F82">
        <f>IF(Table4[[#This Row],[time]]&lt;7200000,1,0)</f>
        <v>1</v>
      </c>
    </row>
    <row r="83" spans="1:6" x14ac:dyDescent="0.2">
      <c r="A83">
        <v>3</v>
      </c>
      <c r="B83" t="s">
        <v>190</v>
      </c>
      <c r="C83" t="s">
        <v>7</v>
      </c>
      <c r="D83">
        <v>0</v>
      </c>
      <c r="E83">
        <v>117394.606905058</v>
      </c>
      <c r="F83">
        <f>IF(Table4[[#This Row],[time]]&lt;7200000,1,0)</f>
        <v>1</v>
      </c>
    </row>
    <row r="84" spans="1:6" x14ac:dyDescent="0.2">
      <c r="A84">
        <v>3</v>
      </c>
      <c r="B84" t="s">
        <v>177</v>
      </c>
      <c r="C84" t="s">
        <v>7</v>
      </c>
      <c r="D84">
        <v>0</v>
      </c>
      <c r="E84">
        <v>47011.737911030599</v>
      </c>
      <c r="F84">
        <f>IF(Table4[[#This Row],[time]]&lt;7200000,1,0)</f>
        <v>1</v>
      </c>
    </row>
    <row r="85" spans="1:6" x14ac:dyDescent="0.2">
      <c r="A85">
        <v>3</v>
      </c>
      <c r="B85" t="s">
        <v>200</v>
      </c>
      <c r="C85" t="s">
        <v>7</v>
      </c>
      <c r="D85">
        <v>0</v>
      </c>
      <c r="E85">
        <v>100901.39245299999</v>
      </c>
      <c r="F85">
        <f>IF(Table4[[#This Row],[time]]&lt;7200000,1,0)</f>
        <v>1</v>
      </c>
    </row>
    <row r="86" spans="1:6" x14ac:dyDescent="0.2">
      <c r="A86">
        <v>3</v>
      </c>
      <c r="B86" t="s">
        <v>202</v>
      </c>
      <c r="C86" t="s">
        <v>7</v>
      </c>
      <c r="D86">
        <v>0</v>
      </c>
      <c r="E86">
        <v>42467.478871927597</v>
      </c>
      <c r="F86">
        <f>IF(Table4[[#This Row],[time]]&lt;7200000,1,0)</f>
        <v>1</v>
      </c>
    </row>
    <row r="87" spans="1:6" x14ac:dyDescent="0.2">
      <c r="A87">
        <v>3</v>
      </c>
      <c r="B87" t="s">
        <v>186</v>
      </c>
      <c r="C87" t="s">
        <v>7</v>
      </c>
      <c r="D87">
        <v>0</v>
      </c>
      <c r="E87">
        <v>30702.7964579174</v>
      </c>
      <c r="F87">
        <f>IF(Table4[[#This Row],[time]]&lt;7200000,1,0)</f>
        <v>1</v>
      </c>
    </row>
    <row r="88" spans="1:6" x14ac:dyDescent="0.2">
      <c r="A88">
        <v>3</v>
      </c>
      <c r="B88" t="s">
        <v>196</v>
      </c>
      <c r="C88" t="s">
        <v>7</v>
      </c>
      <c r="D88">
        <v>72</v>
      </c>
      <c r="E88">
        <v>573824.62909200694</v>
      </c>
      <c r="F88">
        <f>IF(Table4[[#This Row],[time]]&lt;7200000,1,0)</f>
        <v>1</v>
      </c>
    </row>
    <row r="89" spans="1:6" x14ac:dyDescent="0.2">
      <c r="A89">
        <v>3</v>
      </c>
      <c r="B89" t="s">
        <v>204</v>
      </c>
      <c r="C89" t="s">
        <v>7</v>
      </c>
      <c r="D89">
        <v>2</v>
      </c>
      <c r="E89">
        <v>595894.39049910195</v>
      </c>
      <c r="F89">
        <f>IF(Table4[[#This Row],[time]]&lt;7200000,1,0)</f>
        <v>1</v>
      </c>
    </row>
    <row r="90" spans="1:6" x14ac:dyDescent="0.2">
      <c r="A90">
        <v>3</v>
      </c>
      <c r="B90" t="s">
        <v>203</v>
      </c>
      <c r="C90" t="s">
        <v>7</v>
      </c>
      <c r="D90">
        <v>2</v>
      </c>
      <c r="E90">
        <v>650142.94733502902</v>
      </c>
      <c r="F90">
        <f>IF(Table4[[#This Row],[time]]&lt;7200000,1,0)</f>
        <v>1</v>
      </c>
    </row>
    <row r="91" spans="1:6" x14ac:dyDescent="0.2">
      <c r="A91">
        <v>3</v>
      </c>
      <c r="B91" t="s">
        <v>205</v>
      </c>
      <c r="C91" t="s">
        <v>7</v>
      </c>
      <c r="D91">
        <v>8</v>
      </c>
      <c r="E91">
        <v>1086813.04947799</v>
      </c>
      <c r="F91">
        <f>IF(Table4[[#This Row],[time]]&lt;7200000,1,0)</f>
        <v>1</v>
      </c>
    </row>
    <row r="92" spans="1:6" x14ac:dyDescent="0.2">
      <c r="A92">
        <v>1</v>
      </c>
      <c r="B92" t="s">
        <v>178</v>
      </c>
      <c r="C92" s="1" t="s">
        <v>11</v>
      </c>
      <c r="D92" s="1">
        <v>0</v>
      </c>
      <c r="E92" s="1">
        <v>16752.821199999998</v>
      </c>
      <c r="F92">
        <f>IF(Table4[[#This Row],[time]]&lt;7200000,1,0)</f>
        <v>1</v>
      </c>
    </row>
    <row r="93" spans="1:6" x14ac:dyDescent="0.2">
      <c r="A93">
        <v>1</v>
      </c>
      <c r="B93" t="s">
        <v>200</v>
      </c>
      <c r="C93" s="1" t="s">
        <v>11</v>
      </c>
      <c r="D93" s="1">
        <v>0</v>
      </c>
      <c r="E93" s="1">
        <v>48421.175499999998</v>
      </c>
      <c r="F93">
        <f>IF(Table4[[#This Row],[time]]&lt;7200000,1,0)</f>
        <v>1</v>
      </c>
    </row>
    <row r="94" spans="1:6" x14ac:dyDescent="0.2">
      <c r="A94">
        <v>1</v>
      </c>
      <c r="B94" t="s">
        <v>183</v>
      </c>
      <c r="C94" s="1" t="s">
        <v>11</v>
      </c>
      <c r="D94" s="1">
        <v>0</v>
      </c>
      <c r="E94" s="1">
        <v>37723.604800000001</v>
      </c>
      <c r="F94">
        <f>IF(Table4[[#This Row],[time]]&lt;7200000,1,0)</f>
        <v>1</v>
      </c>
    </row>
    <row r="95" spans="1:6" x14ac:dyDescent="0.2">
      <c r="A95">
        <v>1</v>
      </c>
      <c r="B95" t="s">
        <v>202</v>
      </c>
      <c r="C95" s="1" t="s">
        <v>11</v>
      </c>
      <c r="D95" s="1">
        <v>0</v>
      </c>
      <c r="E95" s="1">
        <v>28944.214499999998</v>
      </c>
      <c r="F95">
        <f>IF(Table4[[#This Row],[time]]&lt;7200000,1,0)</f>
        <v>1</v>
      </c>
    </row>
    <row r="96" spans="1:6" x14ac:dyDescent="0.2">
      <c r="A96">
        <v>1</v>
      </c>
      <c r="B96" t="s">
        <v>199</v>
      </c>
      <c r="C96" s="1" t="s">
        <v>11</v>
      </c>
      <c r="D96" s="1">
        <v>0</v>
      </c>
      <c r="E96" s="1">
        <v>18816.578000000001</v>
      </c>
      <c r="F96">
        <f>IF(Table4[[#This Row],[time]]&lt;7200000,1,0)</f>
        <v>1</v>
      </c>
    </row>
    <row r="97" spans="1:6" x14ac:dyDescent="0.2">
      <c r="A97">
        <v>1</v>
      </c>
      <c r="B97" t="s">
        <v>184</v>
      </c>
      <c r="C97" s="1" t="s">
        <v>11</v>
      </c>
      <c r="D97" s="1">
        <v>0</v>
      </c>
      <c r="E97" s="1">
        <v>22855.058000000001</v>
      </c>
      <c r="F97">
        <f>IF(Table4[[#This Row],[time]]&lt;7200000,1,0)</f>
        <v>1</v>
      </c>
    </row>
    <row r="98" spans="1:6" x14ac:dyDescent="0.2">
      <c r="A98">
        <v>1</v>
      </c>
      <c r="B98" t="s">
        <v>190</v>
      </c>
      <c r="C98" s="1" t="s">
        <v>11</v>
      </c>
      <c r="D98" s="1">
        <v>0</v>
      </c>
      <c r="E98" s="1">
        <v>62350.0867</v>
      </c>
      <c r="F98">
        <f>IF(Table4[[#This Row],[time]]&lt;7200000,1,0)</f>
        <v>1</v>
      </c>
    </row>
    <row r="99" spans="1:6" x14ac:dyDescent="0.2">
      <c r="A99">
        <v>1</v>
      </c>
      <c r="B99" t="s">
        <v>197</v>
      </c>
      <c r="C99" s="1" t="s">
        <v>11</v>
      </c>
      <c r="D99" s="1">
        <v>0</v>
      </c>
      <c r="E99" s="1">
        <v>22707.447499999998</v>
      </c>
      <c r="F99">
        <f>IF(Table4[[#This Row],[time]]&lt;7200000,1,0)</f>
        <v>1</v>
      </c>
    </row>
    <row r="100" spans="1:6" x14ac:dyDescent="0.2">
      <c r="A100">
        <v>1</v>
      </c>
      <c r="B100" t="s">
        <v>205</v>
      </c>
      <c r="C100" s="1" t="s">
        <v>11</v>
      </c>
      <c r="D100" s="1">
        <v>0</v>
      </c>
      <c r="E100" s="1">
        <v>119225.719</v>
      </c>
      <c r="F100">
        <f>IF(Table4[[#This Row],[time]]&lt;7200000,1,0)</f>
        <v>1</v>
      </c>
    </row>
    <row r="101" spans="1:6" x14ac:dyDescent="0.2">
      <c r="A101">
        <v>1</v>
      </c>
      <c r="B101" t="s">
        <v>180</v>
      </c>
      <c r="C101" s="1" t="s">
        <v>11</v>
      </c>
      <c r="D101" s="1">
        <v>0</v>
      </c>
      <c r="E101" s="1">
        <v>16125.6553</v>
      </c>
      <c r="F101">
        <f>IF(Table4[[#This Row],[time]]&lt;7200000,1,0)</f>
        <v>1</v>
      </c>
    </row>
    <row r="102" spans="1:6" x14ac:dyDescent="0.2">
      <c r="A102">
        <v>1</v>
      </c>
      <c r="B102" t="s">
        <v>201</v>
      </c>
      <c r="C102" s="1" t="s">
        <v>11</v>
      </c>
      <c r="D102" s="1">
        <v>0</v>
      </c>
      <c r="E102" s="1">
        <v>28503.397000000001</v>
      </c>
      <c r="F102">
        <f>IF(Table4[[#This Row],[time]]&lt;7200000,1,0)</f>
        <v>1</v>
      </c>
    </row>
    <row r="103" spans="1:6" x14ac:dyDescent="0.2">
      <c r="A103">
        <v>1</v>
      </c>
      <c r="B103" t="s">
        <v>177</v>
      </c>
      <c r="C103" s="1" t="s">
        <v>11</v>
      </c>
      <c r="D103" s="1">
        <v>0</v>
      </c>
      <c r="E103" s="1">
        <v>28493.599600000001</v>
      </c>
      <c r="F103">
        <f>IF(Table4[[#This Row],[time]]&lt;7200000,1,0)</f>
        <v>1</v>
      </c>
    </row>
    <row r="104" spans="1:6" x14ac:dyDescent="0.2">
      <c r="A104">
        <v>1</v>
      </c>
      <c r="B104" t="s">
        <v>195</v>
      </c>
      <c r="C104" s="1" t="s">
        <v>11</v>
      </c>
      <c r="D104" s="1">
        <v>0</v>
      </c>
      <c r="E104" s="1">
        <v>31881.327300000001</v>
      </c>
      <c r="F104">
        <f>IF(Table4[[#This Row],[time]]&lt;7200000,1,0)</f>
        <v>1</v>
      </c>
    </row>
    <row r="105" spans="1:6" x14ac:dyDescent="0.2">
      <c r="A105">
        <v>1</v>
      </c>
      <c r="B105" t="s">
        <v>179</v>
      </c>
      <c r="C105" s="1" t="s">
        <v>11</v>
      </c>
      <c r="D105" s="1">
        <v>0</v>
      </c>
      <c r="E105" s="1">
        <v>26265.300899999998</v>
      </c>
      <c r="F105">
        <f>IF(Table4[[#This Row],[time]]&lt;7200000,1,0)</f>
        <v>1</v>
      </c>
    </row>
    <row r="106" spans="1:6" x14ac:dyDescent="0.2">
      <c r="A106">
        <v>1</v>
      </c>
      <c r="B106" t="s">
        <v>187</v>
      </c>
      <c r="C106" s="1" t="s">
        <v>11</v>
      </c>
      <c r="D106" s="1">
        <v>0</v>
      </c>
      <c r="E106" s="1">
        <v>162977.59299999999</v>
      </c>
      <c r="F106">
        <f>IF(Table4[[#This Row],[time]]&lt;7200000,1,0)</f>
        <v>1</v>
      </c>
    </row>
    <row r="107" spans="1:6" x14ac:dyDescent="0.2">
      <c r="A107">
        <v>1</v>
      </c>
      <c r="B107" t="s">
        <v>176</v>
      </c>
      <c r="C107" s="1" t="s">
        <v>11</v>
      </c>
      <c r="D107" s="1">
        <v>0</v>
      </c>
      <c r="E107" s="1">
        <v>27563.914700000001</v>
      </c>
      <c r="F107">
        <f>IF(Table4[[#This Row],[time]]&lt;7200000,1,0)</f>
        <v>1</v>
      </c>
    </row>
    <row r="108" spans="1:6" x14ac:dyDescent="0.2">
      <c r="A108">
        <v>1</v>
      </c>
      <c r="B108" t="s">
        <v>193</v>
      </c>
      <c r="C108" s="1" t="s">
        <v>11</v>
      </c>
      <c r="D108" s="1">
        <v>0</v>
      </c>
      <c r="E108" s="1">
        <v>26190.311099999999</v>
      </c>
      <c r="F108">
        <f>IF(Table4[[#This Row],[time]]&lt;7200000,1,0)</f>
        <v>1</v>
      </c>
    </row>
    <row r="109" spans="1:6" x14ac:dyDescent="0.2">
      <c r="A109">
        <v>1</v>
      </c>
      <c r="B109" t="s">
        <v>204</v>
      </c>
      <c r="C109" s="1" t="s">
        <v>11</v>
      </c>
      <c r="D109" s="1">
        <v>3</v>
      </c>
      <c r="E109" s="1">
        <v>84811.908899999995</v>
      </c>
      <c r="F109">
        <f>IF(Table4[[#This Row],[time]]&lt;7200000,1,0)</f>
        <v>1</v>
      </c>
    </row>
    <row r="110" spans="1:6" x14ac:dyDescent="0.2">
      <c r="A110">
        <v>1</v>
      </c>
      <c r="B110" t="s">
        <v>196</v>
      </c>
      <c r="C110" s="1" t="s">
        <v>11</v>
      </c>
      <c r="D110" s="1">
        <v>2</v>
      </c>
      <c r="E110" s="1">
        <v>22832.785599999999</v>
      </c>
      <c r="F110">
        <f>IF(Table4[[#This Row],[time]]&lt;7200000,1,0)</f>
        <v>1</v>
      </c>
    </row>
    <row r="111" spans="1:6" x14ac:dyDescent="0.2">
      <c r="A111">
        <v>1</v>
      </c>
      <c r="B111" t="s">
        <v>189</v>
      </c>
      <c r="C111" s="1" t="s">
        <v>11</v>
      </c>
      <c r="D111" s="1">
        <v>0</v>
      </c>
      <c r="E111" s="1">
        <v>27561.406599999998</v>
      </c>
      <c r="F111">
        <f>IF(Table4[[#This Row],[time]]&lt;7200000,1,0)</f>
        <v>1</v>
      </c>
    </row>
    <row r="112" spans="1:6" x14ac:dyDescent="0.2">
      <c r="A112">
        <v>1</v>
      </c>
      <c r="B112" t="s">
        <v>188</v>
      </c>
      <c r="C112" s="1" t="s">
        <v>11</v>
      </c>
      <c r="D112" s="1">
        <v>0</v>
      </c>
      <c r="E112" s="1">
        <v>35394.739099999999</v>
      </c>
      <c r="F112">
        <f>IF(Table4[[#This Row],[time]]&lt;7200000,1,0)</f>
        <v>1</v>
      </c>
    </row>
    <row r="113" spans="1:6" x14ac:dyDescent="0.2">
      <c r="A113">
        <v>1</v>
      </c>
      <c r="B113" t="s">
        <v>192</v>
      </c>
      <c r="C113" s="1" t="s">
        <v>11</v>
      </c>
      <c r="D113" s="1">
        <v>0</v>
      </c>
      <c r="E113" s="1">
        <v>23093.216700000001</v>
      </c>
      <c r="F113">
        <f>IF(Table4[[#This Row],[time]]&lt;7200000,1,0)</f>
        <v>1</v>
      </c>
    </row>
    <row r="114" spans="1:6" x14ac:dyDescent="0.2">
      <c r="A114">
        <v>1</v>
      </c>
      <c r="B114" t="s">
        <v>181</v>
      </c>
      <c r="C114" s="1" t="s">
        <v>11</v>
      </c>
      <c r="D114" s="1">
        <v>0</v>
      </c>
      <c r="E114" s="1">
        <v>15855.009599999999</v>
      </c>
      <c r="F114">
        <f>IF(Table4[[#This Row],[time]]&lt;7200000,1,0)</f>
        <v>1</v>
      </c>
    </row>
    <row r="115" spans="1:6" x14ac:dyDescent="0.2">
      <c r="A115">
        <v>1</v>
      </c>
      <c r="B115" t="s">
        <v>185</v>
      </c>
      <c r="C115" s="1" t="s">
        <v>11</v>
      </c>
      <c r="D115" s="1">
        <v>0</v>
      </c>
      <c r="E115" s="1">
        <v>34818.979500000001</v>
      </c>
      <c r="F115">
        <f>IF(Table4[[#This Row],[time]]&lt;7200000,1,0)</f>
        <v>1</v>
      </c>
    </row>
    <row r="116" spans="1:6" x14ac:dyDescent="0.2">
      <c r="A116">
        <v>1</v>
      </c>
      <c r="B116" t="s">
        <v>203</v>
      </c>
      <c r="C116" s="1" t="s">
        <v>11</v>
      </c>
      <c r="D116" s="1">
        <v>0</v>
      </c>
      <c r="E116" s="1">
        <v>47476.330099999999</v>
      </c>
      <c r="F116">
        <f>IF(Table4[[#This Row],[time]]&lt;7200000,1,0)</f>
        <v>1</v>
      </c>
    </row>
    <row r="117" spans="1:6" x14ac:dyDescent="0.2">
      <c r="A117">
        <v>1</v>
      </c>
      <c r="B117" t="s">
        <v>191</v>
      </c>
      <c r="C117" s="1" t="s">
        <v>11</v>
      </c>
      <c r="D117" s="1">
        <v>0</v>
      </c>
      <c r="E117" s="1">
        <v>41427.663</v>
      </c>
      <c r="F117">
        <f>IF(Table4[[#This Row],[time]]&lt;7200000,1,0)</f>
        <v>1</v>
      </c>
    </row>
    <row r="118" spans="1:6" x14ac:dyDescent="0.2">
      <c r="A118">
        <v>1</v>
      </c>
      <c r="B118" t="s">
        <v>186</v>
      </c>
      <c r="C118" s="1" t="s">
        <v>11</v>
      </c>
      <c r="D118" s="1">
        <v>0</v>
      </c>
      <c r="E118" s="1">
        <v>16161.3367</v>
      </c>
      <c r="F118">
        <f>IF(Table4[[#This Row],[time]]&lt;7200000,1,0)</f>
        <v>1</v>
      </c>
    </row>
    <row r="119" spans="1:6" x14ac:dyDescent="0.2">
      <c r="A119">
        <v>1</v>
      </c>
      <c r="B119" t="s">
        <v>198</v>
      </c>
      <c r="C119" s="1" t="s">
        <v>11</v>
      </c>
      <c r="D119" s="1">
        <v>0</v>
      </c>
      <c r="E119" s="1">
        <v>31371.648099999999</v>
      </c>
      <c r="F119">
        <f>IF(Table4[[#This Row],[time]]&lt;7200000,1,0)</f>
        <v>1</v>
      </c>
    </row>
    <row r="120" spans="1:6" x14ac:dyDescent="0.2">
      <c r="A120">
        <v>1</v>
      </c>
      <c r="B120" t="s">
        <v>194</v>
      </c>
      <c r="C120" s="1" t="s">
        <v>11</v>
      </c>
      <c r="D120" s="1">
        <v>0</v>
      </c>
      <c r="E120" s="1">
        <v>28533.061799999999</v>
      </c>
      <c r="F120">
        <f>IF(Table4[[#This Row],[time]]&lt;7200000,1,0)</f>
        <v>1</v>
      </c>
    </row>
    <row r="121" spans="1:6" x14ac:dyDescent="0.2">
      <c r="A121">
        <v>1</v>
      </c>
      <c r="B121" t="s">
        <v>182</v>
      </c>
      <c r="C121" s="1" t="s">
        <v>11</v>
      </c>
      <c r="D121" s="1">
        <v>8</v>
      </c>
      <c r="E121" s="1">
        <v>40651.770700000001</v>
      </c>
      <c r="F121">
        <f>IF(Table4[[#This Row],[time]]&lt;7200000,1,0)</f>
        <v>1</v>
      </c>
    </row>
    <row r="122" spans="1:6" x14ac:dyDescent="0.2">
      <c r="A122">
        <v>2</v>
      </c>
      <c r="B122" t="s">
        <v>178</v>
      </c>
      <c r="C122" t="s">
        <v>11</v>
      </c>
      <c r="D122">
        <v>0</v>
      </c>
      <c r="E122">
        <v>26004.208231111901</v>
      </c>
      <c r="F122">
        <f>IF(Table4[[#This Row],[time]]&lt;7200000,1,0)</f>
        <v>1</v>
      </c>
    </row>
    <row r="123" spans="1:6" x14ac:dyDescent="0.2">
      <c r="A123">
        <v>2</v>
      </c>
      <c r="B123" t="s">
        <v>183</v>
      </c>
      <c r="C123" t="s">
        <v>11</v>
      </c>
      <c r="D123">
        <v>0</v>
      </c>
      <c r="E123">
        <v>39748.518038075403</v>
      </c>
      <c r="F123">
        <f>IF(Table4[[#This Row],[time]]&lt;7200000,1,0)</f>
        <v>1</v>
      </c>
    </row>
    <row r="124" spans="1:6" x14ac:dyDescent="0.2">
      <c r="A124">
        <v>2</v>
      </c>
      <c r="B124" t="s">
        <v>200</v>
      </c>
      <c r="C124" t="s">
        <v>11</v>
      </c>
      <c r="D124">
        <v>0</v>
      </c>
      <c r="E124">
        <v>35789.049240061999</v>
      </c>
      <c r="F124">
        <f>IF(Table4[[#This Row],[time]]&lt;7200000,1,0)</f>
        <v>1</v>
      </c>
    </row>
    <row r="125" spans="1:6" x14ac:dyDescent="0.2">
      <c r="A125">
        <v>2</v>
      </c>
      <c r="B125" t="s">
        <v>202</v>
      </c>
      <c r="C125" t="s">
        <v>11</v>
      </c>
      <c r="D125">
        <v>0</v>
      </c>
      <c r="E125">
        <v>58021.412630099803</v>
      </c>
      <c r="F125">
        <f>IF(Table4[[#This Row],[time]]&lt;7200000,1,0)</f>
        <v>1</v>
      </c>
    </row>
    <row r="126" spans="1:6" x14ac:dyDescent="0.2">
      <c r="A126">
        <v>2</v>
      </c>
      <c r="B126" t="s">
        <v>199</v>
      </c>
      <c r="C126" t="s">
        <v>11</v>
      </c>
      <c r="D126">
        <v>0</v>
      </c>
      <c r="E126">
        <v>30623.077243100801</v>
      </c>
      <c r="F126">
        <f>IF(Table4[[#This Row],[time]]&lt;7200000,1,0)</f>
        <v>1</v>
      </c>
    </row>
    <row r="127" spans="1:6" x14ac:dyDescent="0.2">
      <c r="A127">
        <v>2</v>
      </c>
      <c r="B127" t="s">
        <v>184</v>
      </c>
      <c r="C127" t="s">
        <v>11</v>
      </c>
      <c r="D127">
        <v>0</v>
      </c>
      <c r="E127">
        <v>29781.079133041199</v>
      </c>
      <c r="F127">
        <f>IF(Table4[[#This Row],[time]]&lt;7200000,1,0)</f>
        <v>1</v>
      </c>
    </row>
    <row r="128" spans="1:6" x14ac:dyDescent="0.2">
      <c r="A128">
        <v>2</v>
      </c>
      <c r="B128" t="s">
        <v>190</v>
      </c>
      <c r="C128" t="s">
        <v>11</v>
      </c>
      <c r="D128">
        <v>0</v>
      </c>
      <c r="E128">
        <v>61757.168106967503</v>
      </c>
      <c r="F128">
        <f>IF(Table4[[#This Row],[time]]&lt;7200000,1,0)</f>
        <v>1</v>
      </c>
    </row>
    <row r="129" spans="1:6" x14ac:dyDescent="0.2">
      <c r="A129">
        <v>2</v>
      </c>
      <c r="B129" t="s">
        <v>197</v>
      </c>
      <c r="C129" t="s">
        <v>11</v>
      </c>
      <c r="D129">
        <v>0</v>
      </c>
      <c r="E129">
        <v>28979.681312106499</v>
      </c>
      <c r="F129">
        <f>IF(Table4[[#This Row],[time]]&lt;7200000,1,0)</f>
        <v>1</v>
      </c>
    </row>
    <row r="130" spans="1:6" x14ac:dyDescent="0.2">
      <c r="A130">
        <v>2</v>
      </c>
      <c r="B130" t="s">
        <v>205</v>
      </c>
      <c r="C130" t="s">
        <v>11</v>
      </c>
      <c r="D130">
        <v>0</v>
      </c>
      <c r="E130">
        <v>107789.879521122</v>
      </c>
      <c r="F130">
        <f>IF(Table4[[#This Row],[time]]&lt;7200000,1,0)</f>
        <v>1</v>
      </c>
    </row>
    <row r="131" spans="1:6" x14ac:dyDescent="0.2">
      <c r="A131">
        <v>2</v>
      </c>
      <c r="B131" t="s">
        <v>180</v>
      </c>
      <c r="C131" t="s">
        <v>11</v>
      </c>
      <c r="D131">
        <v>0</v>
      </c>
      <c r="E131">
        <v>28682.9661689698</v>
      </c>
      <c r="F131">
        <f>IF(Table4[[#This Row],[time]]&lt;7200000,1,0)</f>
        <v>1</v>
      </c>
    </row>
    <row r="132" spans="1:6" x14ac:dyDescent="0.2">
      <c r="A132">
        <v>2</v>
      </c>
      <c r="B132" t="s">
        <v>201</v>
      </c>
      <c r="C132" t="s">
        <v>11</v>
      </c>
      <c r="D132">
        <v>0</v>
      </c>
      <c r="E132">
        <v>58159.370871959203</v>
      </c>
      <c r="F132">
        <f>IF(Table4[[#This Row],[time]]&lt;7200000,1,0)</f>
        <v>1</v>
      </c>
    </row>
    <row r="133" spans="1:6" x14ac:dyDescent="0.2">
      <c r="A133">
        <v>2</v>
      </c>
      <c r="B133" t="s">
        <v>177</v>
      </c>
      <c r="C133" t="s">
        <v>11</v>
      </c>
      <c r="D133">
        <v>0</v>
      </c>
      <c r="E133">
        <v>30345.125447027302</v>
      </c>
      <c r="F133">
        <f>IF(Table4[[#This Row],[time]]&lt;7200000,1,0)</f>
        <v>1</v>
      </c>
    </row>
    <row r="134" spans="1:6" x14ac:dyDescent="0.2">
      <c r="A134">
        <v>2</v>
      </c>
      <c r="B134" t="s">
        <v>195</v>
      </c>
      <c r="C134" t="s">
        <v>11</v>
      </c>
      <c r="D134">
        <v>0</v>
      </c>
      <c r="E134">
        <v>35524.431030033098</v>
      </c>
      <c r="F134">
        <f>IF(Table4[[#This Row],[time]]&lt;7200000,1,0)</f>
        <v>1</v>
      </c>
    </row>
    <row r="135" spans="1:6" x14ac:dyDescent="0.2">
      <c r="A135">
        <v>2</v>
      </c>
      <c r="B135" t="s">
        <v>179</v>
      </c>
      <c r="C135" t="s">
        <v>11</v>
      </c>
      <c r="D135">
        <v>0</v>
      </c>
      <c r="E135">
        <v>36478.301047813096</v>
      </c>
      <c r="F135">
        <f>IF(Table4[[#This Row],[time]]&lt;7200000,1,0)</f>
        <v>1</v>
      </c>
    </row>
    <row r="136" spans="1:6" x14ac:dyDescent="0.2">
      <c r="A136">
        <v>2</v>
      </c>
      <c r="B136" t="s">
        <v>187</v>
      </c>
      <c r="C136" t="s">
        <v>11</v>
      </c>
      <c r="D136">
        <v>0</v>
      </c>
      <c r="E136">
        <v>196276.37819387001</v>
      </c>
      <c r="F136">
        <f>IF(Table4[[#This Row],[time]]&lt;7200000,1,0)</f>
        <v>1</v>
      </c>
    </row>
    <row r="137" spans="1:6" x14ac:dyDescent="0.2">
      <c r="A137">
        <v>2</v>
      </c>
      <c r="B137" t="s">
        <v>176</v>
      </c>
      <c r="C137" t="s">
        <v>11</v>
      </c>
      <c r="D137">
        <v>0</v>
      </c>
      <c r="E137">
        <v>39732.375537976601</v>
      </c>
      <c r="F137">
        <f>IF(Table4[[#This Row],[time]]&lt;7200000,1,0)</f>
        <v>1</v>
      </c>
    </row>
    <row r="138" spans="1:6" x14ac:dyDescent="0.2">
      <c r="A138">
        <v>2</v>
      </c>
      <c r="B138" t="s">
        <v>193</v>
      </c>
      <c r="C138" t="s">
        <v>11</v>
      </c>
      <c r="D138">
        <v>0</v>
      </c>
      <c r="E138">
        <v>47130.779412109398</v>
      </c>
      <c r="F138">
        <f>IF(Table4[[#This Row],[time]]&lt;7200000,1,0)</f>
        <v>1</v>
      </c>
    </row>
    <row r="139" spans="1:6" x14ac:dyDescent="0.2">
      <c r="A139">
        <v>2</v>
      </c>
      <c r="B139" t="s">
        <v>204</v>
      </c>
      <c r="C139" t="s">
        <v>11</v>
      </c>
      <c r="D139">
        <v>3</v>
      </c>
      <c r="E139">
        <v>65457.294247113103</v>
      </c>
      <c r="F139">
        <f>IF(Table4[[#This Row],[time]]&lt;7200000,1,0)</f>
        <v>1</v>
      </c>
    </row>
    <row r="140" spans="1:6" x14ac:dyDescent="0.2">
      <c r="A140">
        <v>2</v>
      </c>
      <c r="B140" t="s">
        <v>196</v>
      </c>
      <c r="C140" t="s">
        <v>11</v>
      </c>
      <c r="D140">
        <v>2</v>
      </c>
      <c r="E140">
        <v>26021.828604861999</v>
      </c>
      <c r="F140">
        <f>IF(Table4[[#This Row],[time]]&lt;7200000,1,0)</f>
        <v>1</v>
      </c>
    </row>
    <row r="141" spans="1:6" x14ac:dyDescent="0.2">
      <c r="A141">
        <v>2</v>
      </c>
      <c r="B141" t="s">
        <v>189</v>
      </c>
      <c r="C141" t="s">
        <v>11</v>
      </c>
      <c r="D141">
        <v>0</v>
      </c>
      <c r="E141">
        <v>28704.855364048799</v>
      </c>
      <c r="F141">
        <f>IF(Table4[[#This Row],[time]]&lt;7200000,1,0)</f>
        <v>1</v>
      </c>
    </row>
    <row r="142" spans="1:6" x14ac:dyDescent="0.2">
      <c r="A142">
        <v>2</v>
      </c>
      <c r="B142" t="s">
        <v>188</v>
      </c>
      <c r="C142" t="s">
        <v>11</v>
      </c>
      <c r="D142">
        <v>0</v>
      </c>
      <c r="E142">
        <v>58011.578567093202</v>
      </c>
      <c r="F142">
        <f>IF(Table4[[#This Row],[time]]&lt;7200000,1,0)</f>
        <v>1</v>
      </c>
    </row>
    <row r="143" spans="1:6" x14ac:dyDescent="0.2">
      <c r="A143">
        <v>2</v>
      </c>
      <c r="B143" t="s">
        <v>192</v>
      </c>
      <c r="C143" t="s">
        <v>11</v>
      </c>
      <c r="D143">
        <v>0</v>
      </c>
      <c r="E143">
        <v>39375.293945893602</v>
      </c>
      <c r="F143">
        <f>IF(Table4[[#This Row],[time]]&lt;7200000,1,0)</f>
        <v>1</v>
      </c>
    </row>
    <row r="144" spans="1:6" x14ac:dyDescent="0.2">
      <c r="A144">
        <v>2</v>
      </c>
      <c r="B144" t="s">
        <v>181</v>
      </c>
      <c r="C144" t="s">
        <v>11</v>
      </c>
      <c r="D144">
        <v>0</v>
      </c>
      <c r="E144">
        <v>39352.205164963299</v>
      </c>
      <c r="F144">
        <f>IF(Table4[[#This Row],[time]]&lt;7200000,1,0)</f>
        <v>1</v>
      </c>
    </row>
    <row r="145" spans="1:6" x14ac:dyDescent="0.2">
      <c r="A145">
        <v>2</v>
      </c>
      <c r="B145" t="s">
        <v>185</v>
      </c>
      <c r="C145" t="s">
        <v>11</v>
      </c>
      <c r="D145">
        <v>0</v>
      </c>
      <c r="E145">
        <v>35547.591944923603</v>
      </c>
      <c r="F145">
        <f>IF(Table4[[#This Row],[time]]&lt;7200000,1,0)</f>
        <v>1</v>
      </c>
    </row>
    <row r="146" spans="1:6" x14ac:dyDescent="0.2">
      <c r="A146">
        <v>2</v>
      </c>
      <c r="B146" t="s">
        <v>203</v>
      </c>
      <c r="C146" t="s">
        <v>11</v>
      </c>
      <c r="D146">
        <v>0</v>
      </c>
      <c r="E146">
        <v>58190.392835065701</v>
      </c>
      <c r="F146">
        <f>IF(Table4[[#This Row],[time]]&lt;7200000,1,0)</f>
        <v>1</v>
      </c>
    </row>
    <row r="147" spans="1:6" x14ac:dyDescent="0.2">
      <c r="A147">
        <v>2</v>
      </c>
      <c r="B147" t="s">
        <v>191</v>
      </c>
      <c r="C147" t="s">
        <v>11</v>
      </c>
      <c r="D147">
        <v>0</v>
      </c>
      <c r="E147">
        <v>58148.259419016496</v>
      </c>
      <c r="F147">
        <f>IF(Table4[[#This Row],[time]]&lt;7200000,1,0)</f>
        <v>1</v>
      </c>
    </row>
    <row r="148" spans="1:6" x14ac:dyDescent="0.2">
      <c r="A148">
        <v>2</v>
      </c>
      <c r="B148" t="s">
        <v>186</v>
      </c>
      <c r="C148" t="s">
        <v>11</v>
      </c>
      <c r="D148">
        <v>0</v>
      </c>
      <c r="E148">
        <v>58157.039796933503</v>
      </c>
      <c r="F148">
        <f>IF(Table4[[#This Row],[time]]&lt;7200000,1,0)</f>
        <v>1</v>
      </c>
    </row>
    <row r="149" spans="1:6" x14ac:dyDescent="0.2">
      <c r="A149">
        <v>2</v>
      </c>
      <c r="B149" t="s">
        <v>198</v>
      </c>
      <c r="C149" t="s">
        <v>11</v>
      </c>
      <c r="D149">
        <v>0</v>
      </c>
      <c r="E149">
        <v>28666.4459770545</v>
      </c>
      <c r="F149">
        <f>IF(Table4[[#This Row],[time]]&lt;7200000,1,0)</f>
        <v>1</v>
      </c>
    </row>
    <row r="150" spans="1:6" x14ac:dyDescent="0.2">
      <c r="A150">
        <v>2</v>
      </c>
      <c r="B150" t="s">
        <v>194</v>
      </c>
      <c r="C150" t="s">
        <v>11</v>
      </c>
      <c r="D150">
        <v>0</v>
      </c>
      <c r="E150">
        <v>47794.081119820403</v>
      </c>
      <c r="F150">
        <f>IF(Table4[[#This Row],[time]]&lt;7200000,1,0)</f>
        <v>1</v>
      </c>
    </row>
    <row r="151" spans="1:6" x14ac:dyDescent="0.2">
      <c r="A151">
        <v>2</v>
      </c>
      <c r="B151" t="s">
        <v>182</v>
      </c>
      <c r="C151" t="s">
        <v>11</v>
      </c>
      <c r="D151">
        <v>8</v>
      </c>
      <c r="E151">
        <v>55818.892342969702</v>
      </c>
      <c r="F151">
        <f>IF(Table4[[#This Row],[time]]&lt;7200000,1,0)</f>
        <v>1</v>
      </c>
    </row>
    <row r="152" spans="1:6" x14ac:dyDescent="0.2">
      <c r="A152">
        <v>3</v>
      </c>
      <c r="B152" t="s">
        <v>178</v>
      </c>
      <c r="C152" t="s">
        <v>11</v>
      </c>
      <c r="D152">
        <v>0</v>
      </c>
      <c r="E152">
        <v>35835.552989039497</v>
      </c>
      <c r="F152">
        <f>IF(Table4[[#This Row],[time]]&lt;7200000,1,0)</f>
        <v>1</v>
      </c>
    </row>
    <row r="153" spans="1:6" x14ac:dyDescent="0.2">
      <c r="A153">
        <v>3</v>
      </c>
      <c r="B153" t="s">
        <v>198</v>
      </c>
      <c r="C153" t="s">
        <v>11</v>
      </c>
      <c r="D153">
        <v>0</v>
      </c>
      <c r="E153">
        <v>36007.073751999997</v>
      </c>
      <c r="F153">
        <f>IF(Table4[[#This Row],[time]]&lt;7200000,1,0)</f>
        <v>1</v>
      </c>
    </row>
    <row r="154" spans="1:6" x14ac:dyDescent="0.2">
      <c r="A154">
        <v>3</v>
      </c>
      <c r="B154" t="s">
        <v>182</v>
      </c>
      <c r="C154" t="s">
        <v>11</v>
      </c>
      <c r="D154">
        <v>8</v>
      </c>
      <c r="E154">
        <v>35508.9272980112</v>
      </c>
      <c r="F154">
        <f>IF(Table4[[#This Row],[time]]&lt;7200000,1,0)</f>
        <v>1</v>
      </c>
    </row>
    <row r="155" spans="1:6" x14ac:dyDescent="0.2">
      <c r="A155">
        <v>3</v>
      </c>
      <c r="B155" t="s">
        <v>193</v>
      </c>
      <c r="C155" t="s">
        <v>11</v>
      </c>
      <c r="D155">
        <v>0</v>
      </c>
      <c r="E155">
        <v>76562.393410014905</v>
      </c>
      <c r="F155">
        <f>IF(Table4[[#This Row],[time]]&lt;7200000,1,0)</f>
        <v>1</v>
      </c>
    </row>
    <row r="156" spans="1:6" x14ac:dyDescent="0.2">
      <c r="A156">
        <v>3</v>
      </c>
      <c r="B156" t="s">
        <v>199</v>
      </c>
      <c r="C156" t="s">
        <v>11</v>
      </c>
      <c r="D156">
        <v>0</v>
      </c>
      <c r="E156">
        <v>67153.933414025203</v>
      </c>
      <c r="F156">
        <f>IF(Table4[[#This Row],[time]]&lt;7200000,1,0)</f>
        <v>1</v>
      </c>
    </row>
    <row r="157" spans="1:6" x14ac:dyDescent="0.2">
      <c r="A157">
        <v>3</v>
      </c>
      <c r="B157" t="s">
        <v>185</v>
      </c>
      <c r="C157" t="s">
        <v>11</v>
      </c>
      <c r="D157">
        <v>0</v>
      </c>
      <c r="E157">
        <v>48109.2841780046</v>
      </c>
      <c r="F157">
        <f>IF(Table4[[#This Row],[time]]&lt;7200000,1,0)</f>
        <v>1</v>
      </c>
    </row>
    <row r="158" spans="1:6" x14ac:dyDescent="0.2">
      <c r="A158">
        <v>3</v>
      </c>
      <c r="B158" t="s">
        <v>179</v>
      </c>
      <c r="C158" t="s">
        <v>11</v>
      </c>
      <c r="D158">
        <v>0</v>
      </c>
      <c r="E158">
        <v>67591.747864033096</v>
      </c>
      <c r="F158">
        <f>IF(Table4[[#This Row],[time]]&lt;7200000,1,0)</f>
        <v>1</v>
      </c>
    </row>
    <row r="159" spans="1:6" x14ac:dyDescent="0.2">
      <c r="A159">
        <v>3</v>
      </c>
      <c r="B159" t="s">
        <v>189</v>
      </c>
      <c r="C159" t="s">
        <v>11</v>
      </c>
      <c r="D159">
        <v>0</v>
      </c>
      <c r="E159">
        <v>35835.816020029597</v>
      </c>
      <c r="F159">
        <f>IF(Table4[[#This Row],[time]]&lt;7200000,1,0)</f>
        <v>1</v>
      </c>
    </row>
    <row r="160" spans="1:6" x14ac:dyDescent="0.2">
      <c r="A160">
        <v>3</v>
      </c>
      <c r="B160" t="s">
        <v>180</v>
      </c>
      <c r="C160" t="s">
        <v>11</v>
      </c>
      <c r="D160">
        <v>0</v>
      </c>
      <c r="E160">
        <v>37042.045745998599</v>
      </c>
      <c r="F160">
        <f>IF(Table4[[#This Row],[time]]&lt;7200000,1,0)</f>
        <v>1</v>
      </c>
    </row>
    <row r="161" spans="1:6" x14ac:dyDescent="0.2">
      <c r="A161">
        <v>3</v>
      </c>
      <c r="B161" t="s">
        <v>203</v>
      </c>
      <c r="C161" t="s">
        <v>11</v>
      </c>
      <c r="D161">
        <v>0</v>
      </c>
      <c r="E161">
        <v>66642.000550054901</v>
      </c>
      <c r="F161">
        <f>IF(Table4[[#This Row],[time]]&lt;7200000,1,0)</f>
        <v>1</v>
      </c>
    </row>
    <row r="162" spans="1:6" x14ac:dyDescent="0.2">
      <c r="A162">
        <v>3</v>
      </c>
      <c r="B162" t="s">
        <v>188</v>
      </c>
      <c r="C162" t="s">
        <v>11</v>
      </c>
      <c r="D162">
        <v>0</v>
      </c>
      <c r="E162">
        <v>66645.623064017796</v>
      </c>
      <c r="F162">
        <f>IF(Table4[[#This Row],[time]]&lt;7200000,1,0)</f>
        <v>1</v>
      </c>
    </row>
    <row r="163" spans="1:6" x14ac:dyDescent="0.2">
      <c r="A163">
        <v>3</v>
      </c>
      <c r="B163" t="s">
        <v>205</v>
      </c>
      <c r="C163" t="s">
        <v>11</v>
      </c>
      <c r="D163">
        <v>0</v>
      </c>
      <c r="E163">
        <v>96822.854941012294</v>
      </c>
      <c r="F163">
        <f>IF(Table4[[#This Row],[time]]&lt;7200000,1,0)</f>
        <v>1</v>
      </c>
    </row>
    <row r="164" spans="1:6" x14ac:dyDescent="0.2">
      <c r="A164">
        <v>3</v>
      </c>
      <c r="B164" t="s">
        <v>197</v>
      </c>
      <c r="C164" t="s">
        <v>11</v>
      </c>
      <c r="D164">
        <v>0</v>
      </c>
      <c r="E164">
        <v>67567.842736956605</v>
      </c>
      <c r="F164">
        <f>IF(Table4[[#This Row],[time]]&lt;7200000,1,0)</f>
        <v>1</v>
      </c>
    </row>
    <row r="165" spans="1:6" x14ac:dyDescent="0.2">
      <c r="A165">
        <v>3</v>
      </c>
      <c r="B165" t="s">
        <v>204</v>
      </c>
      <c r="C165" t="s">
        <v>11</v>
      </c>
      <c r="D165">
        <v>3</v>
      </c>
      <c r="E165">
        <v>83580.177562078403</v>
      </c>
      <c r="F165">
        <f>IF(Table4[[#This Row],[time]]&lt;7200000,1,0)</f>
        <v>1</v>
      </c>
    </row>
    <row r="166" spans="1:6" x14ac:dyDescent="0.2">
      <c r="A166">
        <v>3</v>
      </c>
      <c r="B166" t="s">
        <v>190</v>
      </c>
      <c r="C166" t="s">
        <v>11</v>
      </c>
      <c r="D166">
        <v>0</v>
      </c>
      <c r="E166">
        <v>53867.565987980903</v>
      </c>
      <c r="F166">
        <f>IF(Table4[[#This Row],[time]]&lt;7200000,1,0)</f>
        <v>1</v>
      </c>
    </row>
    <row r="167" spans="1:6" x14ac:dyDescent="0.2">
      <c r="A167">
        <v>3</v>
      </c>
      <c r="B167" t="s">
        <v>177</v>
      </c>
      <c r="C167" t="s">
        <v>11</v>
      </c>
      <c r="D167">
        <v>0</v>
      </c>
      <c r="E167">
        <v>43738.008229993196</v>
      </c>
      <c r="F167">
        <f>IF(Table4[[#This Row],[time]]&lt;7200000,1,0)</f>
        <v>1</v>
      </c>
    </row>
    <row r="168" spans="1:6" x14ac:dyDescent="0.2">
      <c r="A168">
        <v>3</v>
      </c>
      <c r="B168" t="s">
        <v>202</v>
      </c>
      <c r="C168" t="s">
        <v>11</v>
      </c>
      <c r="D168">
        <v>0</v>
      </c>
      <c r="E168">
        <v>44036.3160119159</v>
      </c>
      <c r="F168">
        <f>IF(Table4[[#This Row],[time]]&lt;7200000,1,0)</f>
        <v>1</v>
      </c>
    </row>
    <row r="169" spans="1:6" x14ac:dyDescent="0.2">
      <c r="A169">
        <v>3</v>
      </c>
      <c r="B169" t="s">
        <v>186</v>
      </c>
      <c r="C169" t="s">
        <v>11</v>
      </c>
      <c r="D169">
        <v>0</v>
      </c>
      <c r="E169">
        <v>42987.923726905101</v>
      </c>
      <c r="F169">
        <f>IF(Table4[[#This Row],[time]]&lt;7200000,1,0)</f>
        <v>1</v>
      </c>
    </row>
    <row r="170" spans="1:6" x14ac:dyDescent="0.2">
      <c r="A170">
        <v>3</v>
      </c>
      <c r="B170" t="s">
        <v>201</v>
      </c>
      <c r="C170" t="s">
        <v>11</v>
      </c>
      <c r="D170">
        <v>0</v>
      </c>
      <c r="E170">
        <v>50647.180452011497</v>
      </c>
      <c r="F170">
        <f>IF(Table4[[#This Row],[time]]&lt;7200000,1,0)</f>
        <v>1</v>
      </c>
    </row>
    <row r="171" spans="1:6" x14ac:dyDescent="0.2">
      <c r="A171">
        <v>3</v>
      </c>
      <c r="B171" t="s">
        <v>191</v>
      </c>
      <c r="C171" t="s">
        <v>11</v>
      </c>
      <c r="D171">
        <v>0</v>
      </c>
      <c r="E171">
        <v>66253.420463064598</v>
      </c>
      <c r="F171">
        <f>IF(Table4[[#This Row],[time]]&lt;7200000,1,0)</f>
        <v>1</v>
      </c>
    </row>
    <row r="172" spans="1:6" x14ac:dyDescent="0.2">
      <c r="A172">
        <v>3</v>
      </c>
      <c r="B172" t="s">
        <v>187</v>
      </c>
      <c r="C172" t="s">
        <v>11</v>
      </c>
      <c r="D172">
        <v>0</v>
      </c>
      <c r="E172">
        <v>196521.77251910299</v>
      </c>
      <c r="F172">
        <f>IF(Table4[[#This Row],[time]]&lt;7200000,1,0)</f>
        <v>1</v>
      </c>
    </row>
    <row r="173" spans="1:6" x14ac:dyDescent="0.2">
      <c r="A173">
        <v>3</v>
      </c>
      <c r="B173" t="s">
        <v>194</v>
      </c>
      <c r="C173" t="s">
        <v>11</v>
      </c>
      <c r="D173">
        <v>0</v>
      </c>
      <c r="E173">
        <v>38499.0751839941</v>
      </c>
      <c r="F173">
        <f>IF(Table4[[#This Row],[time]]&lt;7200000,1,0)</f>
        <v>1</v>
      </c>
    </row>
    <row r="174" spans="1:6" x14ac:dyDescent="0.2">
      <c r="A174">
        <v>3</v>
      </c>
      <c r="B174" t="s">
        <v>192</v>
      </c>
      <c r="C174" t="s">
        <v>11</v>
      </c>
      <c r="D174">
        <v>0</v>
      </c>
      <c r="E174">
        <v>32842.364288982899</v>
      </c>
      <c r="F174">
        <f>IF(Table4[[#This Row],[time]]&lt;7200000,1,0)</f>
        <v>1</v>
      </c>
    </row>
    <row r="175" spans="1:6" x14ac:dyDescent="0.2">
      <c r="A175">
        <v>3</v>
      </c>
      <c r="B175" t="s">
        <v>181</v>
      </c>
      <c r="C175" t="s">
        <v>11</v>
      </c>
      <c r="D175">
        <v>0</v>
      </c>
      <c r="E175">
        <v>21135.444109910099</v>
      </c>
      <c r="F175">
        <f>IF(Table4[[#This Row],[time]]&lt;7200000,1,0)</f>
        <v>1</v>
      </c>
    </row>
    <row r="176" spans="1:6" x14ac:dyDescent="0.2">
      <c r="A176">
        <v>3</v>
      </c>
      <c r="B176" t="s">
        <v>176</v>
      </c>
      <c r="C176" t="s">
        <v>11</v>
      </c>
      <c r="D176">
        <v>0</v>
      </c>
      <c r="E176">
        <v>20026.887312065799</v>
      </c>
      <c r="F176">
        <f>IF(Table4[[#This Row],[time]]&lt;7200000,1,0)</f>
        <v>1</v>
      </c>
    </row>
    <row r="177" spans="1:6" x14ac:dyDescent="0.2">
      <c r="A177">
        <v>3</v>
      </c>
      <c r="B177" t="s">
        <v>200</v>
      </c>
      <c r="C177" t="s">
        <v>11</v>
      </c>
      <c r="D177">
        <v>0</v>
      </c>
      <c r="E177">
        <v>43811.301138950497</v>
      </c>
      <c r="F177">
        <f>IF(Table4[[#This Row],[time]]&lt;7200000,1,0)</f>
        <v>1</v>
      </c>
    </row>
    <row r="178" spans="1:6" x14ac:dyDescent="0.2">
      <c r="A178">
        <v>3</v>
      </c>
      <c r="B178" t="s">
        <v>195</v>
      </c>
      <c r="C178" t="s">
        <v>11</v>
      </c>
      <c r="D178">
        <v>0</v>
      </c>
      <c r="E178">
        <v>48315.946073038504</v>
      </c>
      <c r="F178">
        <f>IF(Table4[[#This Row],[time]]&lt;7200000,1,0)</f>
        <v>1</v>
      </c>
    </row>
    <row r="179" spans="1:6" x14ac:dyDescent="0.2">
      <c r="A179">
        <v>3</v>
      </c>
      <c r="B179" t="s">
        <v>196</v>
      </c>
      <c r="C179" t="s">
        <v>11</v>
      </c>
      <c r="D179">
        <v>2</v>
      </c>
      <c r="E179">
        <v>35961.028958088697</v>
      </c>
      <c r="F179">
        <f>IF(Table4[[#This Row],[time]]&lt;7200000,1,0)</f>
        <v>1</v>
      </c>
    </row>
    <row r="180" spans="1:6" x14ac:dyDescent="0.2">
      <c r="A180">
        <v>3</v>
      </c>
      <c r="B180" t="s">
        <v>183</v>
      </c>
      <c r="C180" t="s">
        <v>11</v>
      </c>
      <c r="D180">
        <v>0</v>
      </c>
      <c r="E180">
        <v>41016.540748998501</v>
      </c>
      <c r="F180">
        <f>IF(Table4[[#This Row],[time]]&lt;7200000,1,0)</f>
        <v>1</v>
      </c>
    </row>
    <row r="181" spans="1:6" x14ac:dyDescent="0.2">
      <c r="A181">
        <v>3</v>
      </c>
      <c r="B181" t="s">
        <v>184</v>
      </c>
      <c r="C181" t="s">
        <v>11</v>
      </c>
      <c r="D181">
        <v>0</v>
      </c>
      <c r="E181">
        <v>27105.298770940801</v>
      </c>
      <c r="F181">
        <f>IF(Table4[[#This Row],[time]]&lt;7200000,1,0)</f>
        <v>1</v>
      </c>
    </row>
    <row r="182" spans="1:6" x14ac:dyDescent="0.2">
      <c r="A182">
        <v>1</v>
      </c>
      <c r="B182" t="s">
        <v>178</v>
      </c>
      <c r="C182" s="1" t="s">
        <v>12</v>
      </c>
      <c r="D182" s="1">
        <v>0</v>
      </c>
      <c r="E182" s="1">
        <v>28972.834200000001</v>
      </c>
      <c r="F182">
        <f>IF(Table4[[#This Row],[time]]&lt;7200000,1,0)</f>
        <v>1</v>
      </c>
    </row>
    <row r="183" spans="1:6" x14ac:dyDescent="0.2">
      <c r="A183">
        <v>1</v>
      </c>
      <c r="B183" t="s">
        <v>200</v>
      </c>
      <c r="C183" s="1" t="s">
        <v>12</v>
      </c>
      <c r="D183" s="1">
        <v>9</v>
      </c>
      <c r="E183" s="1">
        <v>44616.118499999997</v>
      </c>
      <c r="F183">
        <f>IF(Table4[[#This Row],[time]]&lt;7200000,1,0)</f>
        <v>1</v>
      </c>
    </row>
    <row r="184" spans="1:6" x14ac:dyDescent="0.2">
      <c r="A184">
        <v>1</v>
      </c>
      <c r="B184" t="s">
        <v>183</v>
      </c>
      <c r="C184" s="1" t="s">
        <v>12</v>
      </c>
      <c r="D184" s="1">
        <v>0</v>
      </c>
      <c r="E184" s="1">
        <v>38955.810700000002</v>
      </c>
      <c r="F184">
        <f>IF(Table4[[#This Row],[time]]&lt;7200000,1,0)</f>
        <v>1</v>
      </c>
    </row>
    <row r="185" spans="1:6" x14ac:dyDescent="0.2">
      <c r="A185">
        <v>1</v>
      </c>
      <c r="B185" t="s">
        <v>202</v>
      </c>
      <c r="C185" s="1" t="s">
        <v>12</v>
      </c>
      <c r="D185" s="1">
        <v>0</v>
      </c>
      <c r="E185" s="1">
        <v>41247.538699999997</v>
      </c>
      <c r="F185">
        <f>IF(Table4[[#This Row],[time]]&lt;7200000,1,0)</f>
        <v>1</v>
      </c>
    </row>
    <row r="186" spans="1:6" x14ac:dyDescent="0.2">
      <c r="A186">
        <v>1</v>
      </c>
      <c r="B186" t="s">
        <v>199</v>
      </c>
      <c r="C186" s="1" t="s">
        <v>12</v>
      </c>
      <c r="D186" s="1">
        <v>0</v>
      </c>
      <c r="E186" s="1">
        <v>26016.8056</v>
      </c>
      <c r="F186">
        <f>IF(Table4[[#This Row],[time]]&lt;7200000,1,0)</f>
        <v>1</v>
      </c>
    </row>
    <row r="187" spans="1:6" x14ac:dyDescent="0.2">
      <c r="A187">
        <v>1</v>
      </c>
      <c r="B187" t="s">
        <v>184</v>
      </c>
      <c r="C187" s="1" t="s">
        <v>12</v>
      </c>
      <c r="D187" s="1">
        <v>0</v>
      </c>
      <c r="E187" s="1">
        <v>30875.419099999999</v>
      </c>
      <c r="F187">
        <f>IF(Table4[[#This Row],[time]]&lt;7200000,1,0)</f>
        <v>1</v>
      </c>
    </row>
    <row r="188" spans="1:6" x14ac:dyDescent="0.2">
      <c r="A188">
        <v>1</v>
      </c>
      <c r="B188" t="s">
        <v>190</v>
      </c>
      <c r="C188" s="1" t="s">
        <v>12</v>
      </c>
      <c r="D188" s="1">
        <v>0</v>
      </c>
      <c r="E188" s="1">
        <v>80082.515499999994</v>
      </c>
      <c r="F188">
        <f>IF(Table4[[#This Row],[time]]&lt;7200000,1,0)</f>
        <v>1</v>
      </c>
    </row>
    <row r="189" spans="1:6" x14ac:dyDescent="0.2">
      <c r="A189">
        <v>1</v>
      </c>
      <c r="B189" t="s">
        <v>197</v>
      </c>
      <c r="C189" s="1" t="s">
        <v>12</v>
      </c>
      <c r="D189" s="1">
        <v>0</v>
      </c>
      <c r="E189" s="1">
        <v>29725.517</v>
      </c>
      <c r="F189">
        <f>IF(Table4[[#This Row],[time]]&lt;7200000,1,0)</f>
        <v>1</v>
      </c>
    </row>
    <row r="190" spans="1:6" x14ac:dyDescent="0.2">
      <c r="A190">
        <v>1</v>
      </c>
      <c r="B190" t="s">
        <v>205</v>
      </c>
      <c r="C190" s="1" t="s">
        <v>12</v>
      </c>
      <c r="D190" s="1">
        <v>0</v>
      </c>
      <c r="E190" s="1">
        <v>163114.57500000001</v>
      </c>
      <c r="F190">
        <f>IF(Table4[[#This Row],[time]]&lt;7200000,1,0)</f>
        <v>1</v>
      </c>
    </row>
    <row r="191" spans="1:6" x14ac:dyDescent="0.2">
      <c r="A191">
        <v>1</v>
      </c>
      <c r="B191" t="s">
        <v>180</v>
      </c>
      <c r="C191" s="1" t="s">
        <v>12</v>
      </c>
      <c r="D191" s="1">
        <v>0</v>
      </c>
      <c r="E191" s="1">
        <v>30813.4375</v>
      </c>
      <c r="F191">
        <f>IF(Table4[[#This Row],[time]]&lt;7200000,1,0)</f>
        <v>1</v>
      </c>
    </row>
    <row r="192" spans="1:6" x14ac:dyDescent="0.2">
      <c r="A192">
        <v>1</v>
      </c>
      <c r="B192" t="s">
        <v>201</v>
      </c>
      <c r="C192" s="1" t="s">
        <v>12</v>
      </c>
      <c r="D192" s="1">
        <v>0</v>
      </c>
      <c r="E192" s="1">
        <v>48376.349699999999</v>
      </c>
      <c r="F192">
        <f>IF(Table4[[#This Row],[time]]&lt;7200000,1,0)</f>
        <v>1</v>
      </c>
    </row>
    <row r="193" spans="1:6" x14ac:dyDescent="0.2">
      <c r="A193">
        <v>1</v>
      </c>
      <c r="B193" t="s">
        <v>177</v>
      </c>
      <c r="C193" s="1" t="s">
        <v>12</v>
      </c>
      <c r="D193" s="1">
        <v>0</v>
      </c>
      <c r="E193" s="1">
        <v>46166.9637</v>
      </c>
      <c r="F193">
        <f>IF(Table4[[#This Row],[time]]&lt;7200000,1,0)</f>
        <v>1</v>
      </c>
    </row>
    <row r="194" spans="1:6" x14ac:dyDescent="0.2">
      <c r="A194">
        <v>1</v>
      </c>
      <c r="B194" t="s">
        <v>195</v>
      </c>
      <c r="C194" s="1" t="s">
        <v>12</v>
      </c>
      <c r="D194" s="1">
        <v>0</v>
      </c>
      <c r="E194" s="1">
        <v>38674.121400000004</v>
      </c>
      <c r="F194">
        <f>IF(Table4[[#This Row],[time]]&lt;7200000,1,0)</f>
        <v>1</v>
      </c>
    </row>
    <row r="195" spans="1:6" x14ac:dyDescent="0.2">
      <c r="A195">
        <v>1</v>
      </c>
      <c r="B195" t="s">
        <v>179</v>
      </c>
      <c r="C195" s="1" t="s">
        <v>12</v>
      </c>
      <c r="D195" s="1">
        <v>0</v>
      </c>
      <c r="E195" s="1">
        <v>40556.512900000002</v>
      </c>
      <c r="F195">
        <f>IF(Table4[[#This Row],[time]]&lt;7200000,1,0)</f>
        <v>1</v>
      </c>
    </row>
    <row r="196" spans="1:6" x14ac:dyDescent="0.2">
      <c r="A196">
        <v>1</v>
      </c>
      <c r="B196" t="s">
        <v>187</v>
      </c>
      <c r="C196" s="1" t="s">
        <v>12</v>
      </c>
      <c r="D196" s="1">
        <v>0</v>
      </c>
      <c r="E196" s="1">
        <v>223612.11900000001</v>
      </c>
      <c r="F196">
        <f>IF(Table4[[#This Row],[time]]&lt;7200000,1,0)</f>
        <v>1</v>
      </c>
    </row>
    <row r="197" spans="1:6" x14ac:dyDescent="0.2">
      <c r="A197">
        <v>1</v>
      </c>
      <c r="B197" t="s">
        <v>176</v>
      </c>
      <c r="C197" s="1" t="s">
        <v>12</v>
      </c>
      <c r="D197" s="1">
        <v>0</v>
      </c>
      <c r="E197" s="1">
        <v>31613.048500000001</v>
      </c>
      <c r="F197">
        <f>IF(Table4[[#This Row],[time]]&lt;7200000,1,0)</f>
        <v>1</v>
      </c>
    </row>
    <row r="198" spans="1:6" x14ac:dyDescent="0.2">
      <c r="A198">
        <v>1</v>
      </c>
      <c r="B198" t="s">
        <v>193</v>
      </c>
      <c r="C198" s="1" t="s">
        <v>12</v>
      </c>
      <c r="D198" s="1">
        <v>0</v>
      </c>
      <c r="E198" s="1">
        <v>33332.6083</v>
      </c>
      <c r="F198">
        <f>IF(Table4[[#This Row],[time]]&lt;7200000,1,0)</f>
        <v>1</v>
      </c>
    </row>
    <row r="199" spans="1:6" x14ac:dyDescent="0.2">
      <c r="A199">
        <v>1</v>
      </c>
      <c r="B199" t="s">
        <v>204</v>
      </c>
      <c r="C199" s="1" t="s">
        <v>12</v>
      </c>
      <c r="D199" s="1">
        <v>3</v>
      </c>
      <c r="E199" s="1">
        <v>144371.46100000001</v>
      </c>
      <c r="F199">
        <f>IF(Table4[[#This Row],[time]]&lt;7200000,1,0)</f>
        <v>1</v>
      </c>
    </row>
    <row r="200" spans="1:6" x14ac:dyDescent="0.2">
      <c r="A200">
        <v>1</v>
      </c>
      <c r="B200" t="s">
        <v>196</v>
      </c>
      <c r="C200" s="1" t="s">
        <v>12</v>
      </c>
      <c r="D200" s="1">
        <v>0</v>
      </c>
      <c r="E200" s="1">
        <v>35331.741499999996</v>
      </c>
      <c r="F200">
        <f>IF(Table4[[#This Row],[time]]&lt;7200000,1,0)</f>
        <v>1</v>
      </c>
    </row>
    <row r="201" spans="1:6" x14ac:dyDescent="0.2">
      <c r="A201">
        <v>1</v>
      </c>
      <c r="B201" t="s">
        <v>189</v>
      </c>
      <c r="C201" s="1" t="s">
        <v>12</v>
      </c>
      <c r="D201" s="1">
        <v>0</v>
      </c>
      <c r="E201" s="1">
        <v>31104.782500000001</v>
      </c>
      <c r="F201">
        <f>IF(Table4[[#This Row],[time]]&lt;7200000,1,0)</f>
        <v>1</v>
      </c>
    </row>
    <row r="202" spans="1:6" x14ac:dyDescent="0.2">
      <c r="A202">
        <v>1</v>
      </c>
      <c r="B202" t="s">
        <v>188</v>
      </c>
      <c r="C202" s="1" t="s">
        <v>12</v>
      </c>
      <c r="D202" s="1">
        <v>0</v>
      </c>
      <c r="E202" s="1">
        <v>57204.479700000004</v>
      </c>
      <c r="F202">
        <f>IF(Table4[[#This Row],[time]]&lt;7200000,1,0)</f>
        <v>1</v>
      </c>
    </row>
    <row r="203" spans="1:6" x14ac:dyDescent="0.2">
      <c r="A203">
        <v>1</v>
      </c>
      <c r="B203" t="s">
        <v>192</v>
      </c>
      <c r="C203" s="1" t="s">
        <v>12</v>
      </c>
      <c r="D203" s="1">
        <v>0</v>
      </c>
      <c r="E203" s="1">
        <v>37899.978000000003</v>
      </c>
      <c r="F203">
        <f>IF(Table4[[#This Row],[time]]&lt;7200000,1,0)</f>
        <v>1</v>
      </c>
    </row>
    <row r="204" spans="1:6" x14ac:dyDescent="0.2">
      <c r="A204">
        <v>1</v>
      </c>
      <c r="B204" t="s">
        <v>181</v>
      </c>
      <c r="C204" s="1" t="s">
        <v>12</v>
      </c>
      <c r="D204" s="1">
        <v>0</v>
      </c>
      <c r="E204" s="1">
        <v>27955.969499999999</v>
      </c>
      <c r="F204">
        <f>IF(Table4[[#This Row],[time]]&lt;7200000,1,0)</f>
        <v>1</v>
      </c>
    </row>
    <row r="205" spans="1:6" x14ac:dyDescent="0.2">
      <c r="A205">
        <v>1</v>
      </c>
      <c r="B205" t="s">
        <v>185</v>
      </c>
      <c r="C205" s="1" t="s">
        <v>12</v>
      </c>
      <c r="D205" s="1">
        <v>0</v>
      </c>
      <c r="E205" s="1">
        <v>50507.908600000002</v>
      </c>
      <c r="F205">
        <f>IF(Table4[[#This Row],[time]]&lt;7200000,1,0)</f>
        <v>1</v>
      </c>
    </row>
    <row r="206" spans="1:6" x14ac:dyDescent="0.2">
      <c r="A206">
        <v>1</v>
      </c>
      <c r="B206" t="s">
        <v>203</v>
      </c>
      <c r="C206" s="1" t="s">
        <v>12</v>
      </c>
      <c r="D206" s="1">
        <v>0</v>
      </c>
      <c r="E206" s="1">
        <v>75337.715700000001</v>
      </c>
      <c r="F206">
        <f>IF(Table4[[#This Row],[time]]&lt;7200000,1,0)</f>
        <v>1</v>
      </c>
    </row>
    <row r="207" spans="1:6" x14ac:dyDescent="0.2">
      <c r="A207">
        <v>1</v>
      </c>
      <c r="B207" t="s">
        <v>191</v>
      </c>
      <c r="C207" s="1" t="s">
        <v>12</v>
      </c>
      <c r="D207" s="1">
        <v>16</v>
      </c>
      <c r="E207" s="1">
        <v>63517.9519</v>
      </c>
      <c r="F207">
        <f>IF(Table4[[#This Row],[time]]&lt;7200000,1,0)</f>
        <v>1</v>
      </c>
    </row>
    <row r="208" spans="1:6" x14ac:dyDescent="0.2">
      <c r="A208">
        <v>1</v>
      </c>
      <c r="B208" t="s">
        <v>186</v>
      </c>
      <c r="C208" s="1" t="s">
        <v>12</v>
      </c>
      <c r="D208" s="1">
        <v>0</v>
      </c>
      <c r="E208" s="1">
        <v>41092.614200000004</v>
      </c>
      <c r="F208">
        <f>IF(Table4[[#This Row],[time]]&lt;7200000,1,0)</f>
        <v>1</v>
      </c>
    </row>
    <row r="209" spans="1:6" x14ac:dyDescent="0.2">
      <c r="A209">
        <v>1</v>
      </c>
      <c r="B209" t="s">
        <v>198</v>
      </c>
      <c r="C209" s="1" t="s">
        <v>12</v>
      </c>
      <c r="D209" s="1">
        <v>0</v>
      </c>
      <c r="E209" s="1">
        <v>38100.508999999998</v>
      </c>
      <c r="F209">
        <f>IF(Table4[[#This Row],[time]]&lt;7200000,1,0)</f>
        <v>1</v>
      </c>
    </row>
    <row r="210" spans="1:6" x14ac:dyDescent="0.2">
      <c r="A210">
        <v>1</v>
      </c>
      <c r="B210" t="s">
        <v>194</v>
      </c>
      <c r="C210" s="1" t="s">
        <v>12</v>
      </c>
      <c r="D210" s="1">
        <v>0</v>
      </c>
      <c r="E210" s="1">
        <v>41548.3629</v>
      </c>
      <c r="F210">
        <f>IF(Table4[[#This Row],[time]]&lt;7200000,1,0)</f>
        <v>1</v>
      </c>
    </row>
    <row r="211" spans="1:6" x14ac:dyDescent="0.2">
      <c r="A211">
        <v>1</v>
      </c>
      <c r="B211" t="s">
        <v>182</v>
      </c>
      <c r="C211" s="1" t="s">
        <v>12</v>
      </c>
      <c r="D211" s="1">
        <v>0</v>
      </c>
      <c r="E211" s="1">
        <v>38635.964699999997</v>
      </c>
      <c r="F211">
        <f>IF(Table4[[#This Row],[time]]&lt;7200000,1,0)</f>
        <v>1</v>
      </c>
    </row>
    <row r="212" spans="1:6" x14ac:dyDescent="0.2">
      <c r="A212">
        <v>2</v>
      </c>
      <c r="B212" t="s">
        <v>178</v>
      </c>
      <c r="C212" t="s">
        <v>12</v>
      </c>
      <c r="D212">
        <v>0</v>
      </c>
      <c r="E212">
        <v>36208.6260870564</v>
      </c>
      <c r="F212">
        <f>IF(Table4[[#This Row],[time]]&lt;7200000,1,0)</f>
        <v>1</v>
      </c>
    </row>
    <row r="213" spans="1:6" x14ac:dyDescent="0.2">
      <c r="A213">
        <v>2</v>
      </c>
      <c r="B213" t="s">
        <v>200</v>
      </c>
      <c r="C213" t="s">
        <v>12</v>
      </c>
      <c r="D213">
        <v>9</v>
      </c>
      <c r="E213">
        <v>46603.076654951998</v>
      </c>
      <c r="F213">
        <f>IF(Table4[[#This Row],[time]]&lt;7200000,1,0)</f>
        <v>1</v>
      </c>
    </row>
    <row r="214" spans="1:6" x14ac:dyDescent="0.2">
      <c r="A214">
        <v>2</v>
      </c>
      <c r="B214" t="s">
        <v>183</v>
      </c>
      <c r="C214" t="s">
        <v>12</v>
      </c>
      <c r="D214">
        <v>0</v>
      </c>
      <c r="E214">
        <v>38282.091786852099</v>
      </c>
      <c r="F214">
        <f>IF(Table4[[#This Row],[time]]&lt;7200000,1,0)</f>
        <v>1</v>
      </c>
    </row>
    <row r="215" spans="1:6" x14ac:dyDescent="0.2">
      <c r="A215">
        <v>2</v>
      </c>
      <c r="B215" t="s">
        <v>202</v>
      </c>
      <c r="C215" t="s">
        <v>12</v>
      </c>
      <c r="D215">
        <v>0</v>
      </c>
      <c r="E215">
        <v>52176.516403211201</v>
      </c>
      <c r="F215">
        <f>IF(Table4[[#This Row],[time]]&lt;7200000,1,0)</f>
        <v>1</v>
      </c>
    </row>
    <row r="216" spans="1:6" x14ac:dyDescent="0.2">
      <c r="A216">
        <v>2</v>
      </c>
      <c r="B216" t="s">
        <v>199</v>
      </c>
      <c r="C216" t="s">
        <v>12</v>
      </c>
      <c r="D216">
        <v>0</v>
      </c>
      <c r="E216">
        <v>32318.116432055798</v>
      </c>
      <c r="F216">
        <f>IF(Table4[[#This Row],[time]]&lt;7200000,1,0)</f>
        <v>1</v>
      </c>
    </row>
    <row r="217" spans="1:6" x14ac:dyDescent="0.2">
      <c r="A217">
        <v>2</v>
      </c>
      <c r="B217" t="s">
        <v>184</v>
      </c>
      <c r="C217" t="s">
        <v>12</v>
      </c>
      <c r="D217">
        <v>0</v>
      </c>
      <c r="E217">
        <v>31346.034977119401</v>
      </c>
      <c r="F217">
        <f>IF(Table4[[#This Row],[time]]&lt;7200000,1,0)</f>
        <v>1</v>
      </c>
    </row>
    <row r="218" spans="1:6" x14ac:dyDescent="0.2">
      <c r="A218">
        <v>2</v>
      </c>
      <c r="B218" t="s">
        <v>190</v>
      </c>
      <c r="C218" t="s">
        <v>12</v>
      </c>
      <c r="D218">
        <v>0</v>
      </c>
      <c r="E218">
        <v>114680.538481101</v>
      </c>
      <c r="F218">
        <f>IF(Table4[[#This Row],[time]]&lt;7200000,1,0)</f>
        <v>1</v>
      </c>
    </row>
    <row r="219" spans="1:6" x14ac:dyDescent="0.2">
      <c r="A219">
        <v>2</v>
      </c>
      <c r="B219" t="s">
        <v>197</v>
      </c>
      <c r="C219" t="s">
        <v>12</v>
      </c>
      <c r="D219">
        <v>0</v>
      </c>
      <c r="E219">
        <v>32119.6066439151</v>
      </c>
      <c r="F219">
        <f>IF(Table4[[#This Row],[time]]&lt;7200000,1,0)</f>
        <v>1</v>
      </c>
    </row>
    <row r="220" spans="1:6" x14ac:dyDescent="0.2">
      <c r="A220">
        <v>2</v>
      </c>
      <c r="B220" t="s">
        <v>205</v>
      </c>
      <c r="C220" t="s">
        <v>12</v>
      </c>
      <c r="D220">
        <v>0</v>
      </c>
      <c r="E220">
        <v>182032.31365699301</v>
      </c>
      <c r="F220">
        <f>IF(Table4[[#This Row],[time]]&lt;7200000,1,0)</f>
        <v>1</v>
      </c>
    </row>
    <row r="221" spans="1:6" x14ac:dyDescent="0.2">
      <c r="A221">
        <v>2</v>
      </c>
      <c r="B221" t="s">
        <v>180</v>
      </c>
      <c r="C221" t="s">
        <v>12</v>
      </c>
      <c r="D221">
        <v>0</v>
      </c>
      <c r="E221">
        <v>21781.589415855698</v>
      </c>
      <c r="F221">
        <f>IF(Table4[[#This Row],[time]]&lt;7200000,1,0)</f>
        <v>1</v>
      </c>
    </row>
    <row r="222" spans="1:6" x14ac:dyDescent="0.2">
      <c r="A222">
        <v>2</v>
      </c>
      <c r="B222" t="s">
        <v>201</v>
      </c>
      <c r="C222" t="s">
        <v>12</v>
      </c>
      <c r="D222">
        <v>0</v>
      </c>
      <c r="E222">
        <v>71640.3810521587</v>
      </c>
      <c r="F222">
        <f>IF(Table4[[#This Row],[time]]&lt;7200000,1,0)</f>
        <v>1</v>
      </c>
    </row>
    <row r="223" spans="1:6" x14ac:dyDescent="0.2">
      <c r="A223">
        <v>2</v>
      </c>
      <c r="B223" t="s">
        <v>177</v>
      </c>
      <c r="C223" t="s">
        <v>12</v>
      </c>
      <c r="D223">
        <v>0</v>
      </c>
      <c r="E223">
        <v>48153.117862064297</v>
      </c>
      <c r="F223">
        <f>IF(Table4[[#This Row],[time]]&lt;7200000,1,0)</f>
        <v>1</v>
      </c>
    </row>
    <row r="224" spans="1:6" x14ac:dyDescent="0.2">
      <c r="A224">
        <v>2</v>
      </c>
      <c r="B224" t="s">
        <v>195</v>
      </c>
      <c r="C224" t="s">
        <v>12</v>
      </c>
      <c r="D224">
        <v>0</v>
      </c>
      <c r="E224">
        <v>45793.170686112702</v>
      </c>
      <c r="F224">
        <f>IF(Table4[[#This Row],[time]]&lt;7200000,1,0)</f>
        <v>1</v>
      </c>
    </row>
    <row r="225" spans="1:6" x14ac:dyDescent="0.2">
      <c r="A225">
        <v>2</v>
      </c>
      <c r="B225" t="s">
        <v>179</v>
      </c>
      <c r="C225" t="s">
        <v>12</v>
      </c>
      <c r="D225">
        <v>0</v>
      </c>
      <c r="E225">
        <v>57013.534120051103</v>
      </c>
      <c r="F225">
        <f>IF(Table4[[#This Row],[time]]&lt;7200000,1,0)</f>
        <v>1</v>
      </c>
    </row>
    <row r="226" spans="1:6" x14ac:dyDescent="0.2">
      <c r="A226">
        <v>2</v>
      </c>
      <c r="B226" t="s">
        <v>187</v>
      </c>
      <c r="C226" t="s">
        <v>12</v>
      </c>
      <c r="D226">
        <v>0</v>
      </c>
      <c r="E226">
        <v>243880.40049094701</v>
      </c>
      <c r="F226">
        <f>IF(Table4[[#This Row],[time]]&lt;7200000,1,0)</f>
        <v>1</v>
      </c>
    </row>
    <row r="227" spans="1:6" x14ac:dyDescent="0.2">
      <c r="A227">
        <v>2</v>
      </c>
      <c r="B227" t="s">
        <v>176</v>
      </c>
      <c r="C227" t="s">
        <v>12</v>
      </c>
      <c r="D227">
        <v>0</v>
      </c>
      <c r="E227">
        <v>33698.590427869902</v>
      </c>
      <c r="F227">
        <f>IF(Table4[[#This Row],[time]]&lt;7200000,1,0)</f>
        <v>1</v>
      </c>
    </row>
    <row r="228" spans="1:6" x14ac:dyDescent="0.2">
      <c r="A228">
        <v>2</v>
      </c>
      <c r="B228" t="s">
        <v>193</v>
      </c>
      <c r="C228" t="s">
        <v>12</v>
      </c>
      <c r="D228">
        <v>0</v>
      </c>
      <c r="E228">
        <v>39018.344586016603</v>
      </c>
      <c r="F228">
        <f>IF(Table4[[#This Row],[time]]&lt;7200000,1,0)</f>
        <v>1</v>
      </c>
    </row>
    <row r="229" spans="1:6" x14ac:dyDescent="0.2">
      <c r="A229">
        <v>2</v>
      </c>
      <c r="B229" t="s">
        <v>204</v>
      </c>
      <c r="C229" t="s">
        <v>12</v>
      </c>
      <c r="D229">
        <v>3</v>
      </c>
      <c r="E229">
        <v>157904.64346809301</v>
      </c>
      <c r="F229">
        <f>IF(Table4[[#This Row],[time]]&lt;7200000,1,0)</f>
        <v>1</v>
      </c>
    </row>
    <row r="230" spans="1:6" x14ac:dyDescent="0.2">
      <c r="A230">
        <v>2</v>
      </c>
      <c r="B230" t="s">
        <v>196</v>
      </c>
      <c r="C230" t="s">
        <v>12</v>
      </c>
      <c r="D230">
        <v>0</v>
      </c>
      <c r="E230">
        <v>38900.868983939203</v>
      </c>
      <c r="F230">
        <f>IF(Table4[[#This Row],[time]]&lt;7200000,1,0)</f>
        <v>1</v>
      </c>
    </row>
    <row r="231" spans="1:6" x14ac:dyDescent="0.2">
      <c r="A231">
        <v>2</v>
      </c>
      <c r="B231" t="s">
        <v>189</v>
      </c>
      <c r="C231" t="s">
        <v>12</v>
      </c>
      <c r="D231">
        <v>0</v>
      </c>
      <c r="E231">
        <v>33137.124276021401</v>
      </c>
      <c r="F231">
        <f>IF(Table4[[#This Row],[time]]&lt;7200000,1,0)</f>
        <v>1</v>
      </c>
    </row>
    <row r="232" spans="1:6" x14ac:dyDescent="0.2">
      <c r="A232">
        <v>2</v>
      </c>
      <c r="B232" t="s">
        <v>192</v>
      </c>
      <c r="C232" t="s">
        <v>12</v>
      </c>
      <c r="D232">
        <v>0</v>
      </c>
      <c r="E232">
        <v>43855.083601083599</v>
      </c>
      <c r="F232">
        <f>IF(Table4[[#This Row],[time]]&lt;7200000,1,0)</f>
        <v>1</v>
      </c>
    </row>
    <row r="233" spans="1:6" x14ac:dyDescent="0.2">
      <c r="A233">
        <v>2</v>
      </c>
      <c r="B233" t="s">
        <v>188</v>
      </c>
      <c r="C233" t="s">
        <v>12</v>
      </c>
      <c r="D233">
        <v>0</v>
      </c>
      <c r="E233">
        <v>61191.031318856403</v>
      </c>
      <c r="F233">
        <f>IF(Table4[[#This Row],[time]]&lt;7200000,1,0)</f>
        <v>1</v>
      </c>
    </row>
    <row r="234" spans="1:6" x14ac:dyDescent="0.2">
      <c r="A234">
        <v>2</v>
      </c>
      <c r="B234" t="s">
        <v>181</v>
      </c>
      <c r="C234" t="s">
        <v>12</v>
      </c>
      <c r="D234">
        <v>0</v>
      </c>
      <c r="E234">
        <v>24170.953352004199</v>
      </c>
      <c r="F234">
        <f>IF(Table4[[#This Row],[time]]&lt;7200000,1,0)</f>
        <v>1</v>
      </c>
    </row>
    <row r="235" spans="1:6" x14ac:dyDescent="0.2">
      <c r="A235">
        <v>2</v>
      </c>
      <c r="B235" t="s">
        <v>185</v>
      </c>
      <c r="C235" t="s">
        <v>12</v>
      </c>
      <c r="D235">
        <v>0</v>
      </c>
      <c r="E235">
        <v>54072.344466112503</v>
      </c>
      <c r="F235">
        <f>IF(Table4[[#This Row],[time]]&lt;7200000,1,0)</f>
        <v>1</v>
      </c>
    </row>
    <row r="236" spans="1:6" x14ac:dyDescent="0.2">
      <c r="A236">
        <v>2</v>
      </c>
      <c r="B236" t="s">
        <v>191</v>
      </c>
      <c r="C236" t="s">
        <v>12</v>
      </c>
      <c r="D236">
        <v>20</v>
      </c>
      <c r="E236">
        <v>84744.598757009895</v>
      </c>
      <c r="F236">
        <f>IF(Table4[[#This Row],[time]]&lt;7200000,1,0)</f>
        <v>1</v>
      </c>
    </row>
    <row r="237" spans="1:6" x14ac:dyDescent="0.2">
      <c r="A237">
        <v>2</v>
      </c>
      <c r="B237" t="s">
        <v>203</v>
      </c>
      <c r="C237" t="s">
        <v>12</v>
      </c>
      <c r="D237">
        <v>0</v>
      </c>
      <c r="E237">
        <v>80132.682850118697</v>
      </c>
      <c r="F237">
        <f>IF(Table4[[#This Row],[time]]&lt;7200000,1,0)</f>
        <v>1</v>
      </c>
    </row>
    <row r="238" spans="1:6" x14ac:dyDescent="0.2">
      <c r="A238">
        <v>2</v>
      </c>
      <c r="B238" t="s">
        <v>186</v>
      </c>
      <c r="C238" t="s">
        <v>12</v>
      </c>
      <c r="D238">
        <v>0</v>
      </c>
      <c r="E238">
        <v>41217.406142968597</v>
      </c>
      <c r="F238">
        <f>IF(Table4[[#This Row],[time]]&lt;7200000,1,0)</f>
        <v>1</v>
      </c>
    </row>
    <row r="239" spans="1:6" x14ac:dyDescent="0.2">
      <c r="A239">
        <v>2</v>
      </c>
      <c r="B239" t="s">
        <v>198</v>
      </c>
      <c r="C239" t="s">
        <v>12</v>
      </c>
      <c r="D239">
        <v>0</v>
      </c>
      <c r="E239">
        <v>39938.335389830099</v>
      </c>
      <c r="F239">
        <f>IF(Table4[[#This Row],[time]]&lt;7200000,1,0)</f>
        <v>1</v>
      </c>
    </row>
    <row r="240" spans="1:6" x14ac:dyDescent="0.2">
      <c r="A240">
        <v>2</v>
      </c>
      <c r="B240" t="s">
        <v>194</v>
      </c>
      <c r="C240" t="s">
        <v>12</v>
      </c>
      <c r="D240">
        <v>0</v>
      </c>
      <c r="E240">
        <v>45227.627312997298</v>
      </c>
      <c r="F240">
        <f>IF(Table4[[#This Row],[time]]&lt;7200000,1,0)</f>
        <v>1</v>
      </c>
    </row>
    <row r="241" spans="1:6" x14ac:dyDescent="0.2">
      <c r="A241">
        <v>2</v>
      </c>
      <c r="B241" t="s">
        <v>182</v>
      </c>
      <c r="C241" t="s">
        <v>12</v>
      </c>
      <c r="D241">
        <v>0</v>
      </c>
      <c r="E241">
        <v>49847.301678964803</v>
      </c>
      <c r="F241">
        <f>IF(Table4[[#This Row],[time]]&lt;7200000,1,0)</f>
        <v>1</v>
      </c>
    </row>
    <row r="242" spans="1:6" x14ac:dyDescent="0.2">
      <c r="A242">
        <v>3</v>
      </c>
      <c r="B242" t="s">
        <v>192</v>
      </c>
      <c r="C242" t="s">
        <v>12</v>
      </c>
      <c r="D242">
        <v>0</v>
      </c>
      <c r="E242">
        <v>42517.3300800379</v>
      </c>
      <c r="F242">
        <f>IF(Table4[[#This Row],[time]]&lt;7200000,1,0)</f>
        <v>1</v>
      </c>
    </row>
    <row r="243" spans="1:6" x14ac:dyDescent="0.2">
      <c r="A243">
        <v>3</v>
      </c>
      <c r="B243" t="s">
        <v>194</v>
      </c>
      <c r="C243" t="s">
        <v>12</v>
      </c>
      <c r="D243">
        <v>0</v>
      </c>
      <c r="E243">
        <v>48837.633357033999</v>
      </c>
      <c r="F243">
        <f>IF(Table4[[#This Row],[time]]&lt;7200000,1,0)</f>
        <v>1</v>
      </c>
    </row>
    <row r="244" spans="1:6" x14ac:dyDescent="0.2">
      <c r="A244">
        <v>3</v>
      </c>
      <c r="B244" t="s">
        <v>184</v>
      </c>
      <c r="C244" t="s">
        <v>12</v>
      </c>
      <c r="D244">
        <v>0</v>
      </c>
      <c r="E244">
        <v>37565.548207028703</v>
      </c>
      <c r="F244">
        <f>IF(Table4[[#This Row],[time]]&lt;7200000,1,0)</f>
        <v>1</v>
      </c>
    </row>
    <row r="245" spans="1:6" x14ac:dyDescent="0.2">
      <c r="A245">
        <v>3</v>
      </c>
      <c r="B245" t="s">
        <v>180</v>
      </c>
      <c r="C245" t="s">
        <v>12</v>
      </c>
      <c r="D245">
        <v>0</v>
      </c>
      <c r="E245">
        <v>29585.624133003799</v>
      </c>
      <c r="F245">
        <f>IF(Table4[[#This Row],[time]]&lt;7200000,1,0)</f>
        <v>1</v>
      </c>
    </row>
    <row r="246" spans="1:6" x14ac:dyDescent="0.2">
      <c r="A246">
        <v>3</v>
      </c>
      <c r="B246" t="s">
        <v>183</v>
      </c>
      <c r="C246" t="s">
        <v>12</v>
      </c>
      <c r="D246">
        <v>0</v>
      </c>
      <c r="E246">
        <v>45762.606449075902</v>
      </c>
      <c r="F246">
        <f>IF(Table4[[#This Row],[time]]&lt;7200000,1,0)</f>
        <v>1</v>
      </c>
    </row>
    <row r="247" spans="1:6" x14ac:dyDescent="0.2">
      <c r="A247">
        <v>3</v>
      </c>
      <c r="B247" t="s">
        <v>182</v>
      </c>
      <c r="C247" t="s">
        <v>12</v>
      </c>
      <c r="D247">
        <v>0</v>
      </c>
      <c r="E247">
        <v>59128.561035962703</v>
      </c>
      <c r="F247">
        <f>IF(Table4[[#This Row],[time]]&lt;7200000,1,0)</f>
        <v>1</v>
      </c>
    </row>
    <row r="248" spans="1:6" x14ac:dyDescent="0.2">
      <c r="A248">
        <v>3</v>
      </c>
      <c r="B248" t="s">
        <v>176</v>
      </c>
      <c r="C248" t="s">
        <v>12</v>
      </c>
      <c r="D248">
        <v>0</v>
      </c>
      <c r="E248">
        <v>41057.884205947601</v>
      </c>
      <c r="F248">
        <f>IF(Table4[[#This Row],[time]]&lt;7200000,1,0)</f>
        <v>1</v>
      </c>
    </row>
    <row r="249" spans="1:6" x14ac:dyDescent="0.2">
      <c r="A249">
        <v>3</v>
      </c>
      <c r="B249" t="s">
        <v>190</v>
      </c>
      <c r="C249" t="s">
        <v>12</v>
      </c>
      <c r="D249">
        <v>0</v>
      </c>
      <c r="E249">
        <v>140060.10437908099</v>
      </c>
      <c r="F249">
        <f>IF(Table4[[#This Row],[time]]&lt;7200000,1,0)</f>
        <v>1</v>
      </c>
    </row>
    <row r="250" spans="1:6" x14ac:dyDescent="0.2">
      <c r="A250">
        <v>3</v>
      </c>
      <c r="B250" t="s">
        <v>201</v>
      </c>
      <c r="C250" t="s">
        <v>12</v>
      </c>
      <c r="D250">
        <v>0</v>
      </c>
      <c r="E250">
        <v>71025.776732014405</v>
      </c>
      <c r="F250">
        <f>IF(Table4[[#This Row],[time]]&lt;7200000,1,0)</f>
        <v>1</v>
      </c>
    </row>
    <row r="251" spans="1:6" x14ac:dyDescent="0.2">
      <c r="A251">
        <v>3</v>
      </c>
      <c r="B251" t="s">
        <v>188</v>
      </c>
      <c r="C251" t="s">
        <v>12</v>
      </c>
      <c r="D251">
        <v>0</v>
      </c>
      <c r="E251">
        <v>77124.422032036804</v>
      </c>
      <c r="F251">
        <f>IF(Table4[[#This Row],[time]]&lt;7200000,1,0)</f>
        <v>1</v>
      </c>
    </row>
    <row r="252" spans="1:6" x14ac:dyDescent="0.2">
      <c r="A252">
        <v>3</v>
      </c>
      <c r="B252" t="s">
        <v>204</v>
      </c>
      <c r="C252" t="s">
        <v>12</v>
      </c>
      <c r="D252">
        <v>3</v>
      </c>
      <c r="E252">
        <v>231221.54483804401</v>
      </c>
      <c r="F252">
        <f>IF(Table4[[#This Row],[time]]&lt;7200000,1,0)</f>
        <v>1</v>
      </c>
    </row>
    <row r="253" spans="1:6" x14ac:dyDescent="0.2">
      <c r="A253">
        <v>3</v>
      </c>
      <c r="B253" t="s">
        <v>205</v>
      </c>
      <c r="C253" t="s">
        <v>12</v>
      </c>
      <c r="D253">
        <v>0</v>
      </c>
      <c r="E253">
        <v>222509.15923505</v>
      </c>
      <c r="F253">
        <f>IF(Table4[[#This Row],[time]]&lt;7200000,1,0)</f>
        <v>1</v>
      </c>
    </row>
    <row r="254" spans="1:6" x14ac:dyDescent="0.2">
      <c r="A254">
        <v>3</v>
      </c>
      <c r="B254" t="s">
        <v>187</v>
      </c>
      <c r="C254" t="s">
        <v>12</v>
      </c>
      <c r="D254">
        <v>0</v>
      </c>
      <c r="E254">
        <v>249410.283614997</v>
      </c>
      <c r="F254">
        <f>IF(Table4[[#This Row],[time]]&lt;7200000,1,0)</f>
        <v>1</v>
      </c>
    </row>
    <row r="255" spans="1:6" x14ac:dyDescent="0.2">
      <c r="A255">
        <v>3</v>
      </c>
      <c r="B255" t="s">
        <v>191</v>
      </c>
      <c r="C255" t="s">
        <v>12</v>
      </c>
      <c r="D255">
        <v>27</v>
      </c>
      <c r="E255">
        <v>96641.331187100106</v>
      </c>
      <c r="F255">
        <f>IF(Table4[[#This Row],[time]]&lt;7200000,1,0)</f>
        <v>1</v>
      </c>
    </row>
    <row r="256" spans="1:6" x14ac:dyDescent="0.2">
      <c r="A256">
        <v>3</v>
      </c>
      <c r="B256" t="s">
        <v>203</v>
      </c>
      <c r="C256" t="s">
        <v>12</v>
      </c>
      <c r="D256">
        <v>0</v>
      </c>
      <c r="E256">
        <v>111972.586489981</v>
      </c>
      <c r="F256">
        <f>IF(Table4[[#This Row],[time]]&lt;7200000,1,0)</f>
        <v>1</v>
      </c>
    </row>
    <row r="257" spans="1:6" x14ac:dyDescent="0.2">
      <c r="A257">
        <v>3</v>
      </c>
      <c r="B257" t="s">
        <v>198</v>
      </c>
      <c r="C257" t="s">
        <v>12</v>
      </c>
      <c r="D257">
        <v>0</v>
      </c>
      <c r="E257">
        <v>37588.6133979074</v>
      </c>
      <c r="F257">
        <f>IF(Table4[[#This Row],[time]]&lt;7200000,1,0)</f>
        <v>1</v>
      </c>
    </row>
    <row r="258" spans="1:6" x14ac:dyDescent="0.2">
      <c r="A258">
        <v>3</v>
      </c>
      <c r="B258" t="s">
        <v>185</v>
      </c>
      <c r="C258" t="s">
        <v>12</v>
      </c>
      <c r="D258">
        <v>0</v>
      </c>
      <c r="E258">
        <v>64970.205397927202</v>
      </c>
      <c r="F258">
        <f>IF(Table4[[#This Row],[time]]&lt;7200000,1,0)</f>
        <v>1</v>
      </c>
    </row>
    <row r="259" spans="1:6" x14ac:dyDescent="0.2">
      <c r="A259">
        <v>3</v>
      </c>
      <c r="B259" t="s">
        <v>199</v>
      </c>
      <c r="C259" t="s">
        <v>12</v>
      </c>
      <c r="D259">
        <v>0</v>
      </c>
      <c r="E259">
        <v>33731.790969963098</v>
      </c>
      <c r="F259">
        <f>IF(Table4[[#This Row],[time]]&lt;7200000,1,0)</f>
        <v>1</v>
      </c>
    </row>
    <row r="260" spans="1:6" x14ac:dyDescent="0.2">
      <c r="A260">
        <v>3</v>
      </c>
      <c r="B260" t="s">
        <v>193</v>
      </c>
      <c r="C260" t="s">
        <v>12</v>
      </c>
      <c r="D260">
        <v>0</v>
      </c>
      <c r="E260">
        <v>45207.464426057399</v>
      </c>
      <c r="F260">
        <f>IF(Table4[[#This Row],[time]]&lt;7200000,1,0)</f>
        <v>1</v>
      </c>
    </row>
    <row r="261" spans="1:6" x14ac:dyDescent="0.2">
      <c r="A261">
        <v>3</v>
      </c>
      <c r="B261" t="s">
        <v>200</v>
      </c>
      <c r="C261" t="s">
        <v>12</v>
      </c>
      <c r="D261">
        <v>7</v>
      </c>
      <c r="E261">
        <v>54102.922086021797</v>
      </c>
      <c r="F261">
        <f>IF(Table4[[#This Row],[time]]&lt;7200000,1,0)</f>
        <v>1</v>
      </c>
    </row>
    <row r="262" spans="1:6" x14ac:dyDescent="0.2">
      <c r="A262">
        <v>3</v>
      </c>
      <c r="B262" t="s">
        <v>195</v>
      </c>
      <c r="C262" t="s">
        <v>12</v>
      </c>
      <c r="D262">
        <v>0</v>
      </c>
      <c r="E262">
        <v>54417.751656961598</v>
      </c>
      <c r="F262">
        <f>IF(Table4[[#This Row],[time]]&lt;7200000,1,0)</f>
        <v>1</v>
      </c>
    </row>
    <row r="263" spans="1:6" x14ac:dyDescent="0.2">
      <c r="A263">
        <v>3</v>
      </c>
      <c r="B263" t="s">
        <v>197</v>
      </c>
      <c r="C263" t="s">
        <v>12</v>
      </c>
      <c r="D263">
        <v>0</v>
      </c>
      <c r="E263">
        <v>31811.5863149287</v>
      </c>
      <c r="F263">
        <f>IF(Table4[[#This Row],[time]]&lt;7200000,1,0)</f>
        <v>1</v>
      </c>
    </row>
    <row r="264" spans="1:6" x14ac:dyDescent="0.2">
      <c r="A264">
        <v>3</v>
      </c>
      <c r="B264" t="s">
        <v>178</v>
      </c>
      <c r="C264" t="s">
        <v>12</v>
      </c>
      <c r="D264">
        <v>0</v>
      </c>
      <c r="E264">
        <v>35077.348448918201</v>
      </c>
      <c r="F264">
        <f>IF(Table4[[#This Row],[time]]&lt;7200000,1,0)</f>
        <v>1</v>
      </c>
    </row>
    <row r="265" spans="1:6" x14ac:dyDescent="0.2">
      <c r="A265">
        <v>3</v>
      </c>
      <c r="B265" t="s">
        <v>196</v>
      </c>
      <c r="C265" t="s">
        <v>12</v>
      </c>
      <c r="D265">
        <v>0</v>
      </c>
      <c r="E265">
        <v>35078.503247932502</v>
      </c>
      <c r="F265">
        <f>IF(Table4[[#This Row],[time]]&lt;7200000,1,0)</f>
        <v>1</v>
      </c>
    </row>
    <row r="266" spans="1:6" x14ac:dyDescent="0.2">
      <c r="A266">
        <v>3</v>
      </c>
      <c r="B266" t="s">
        <v>189</v>
      </c>
      <c r="C266" t="s">
        <v>12</v>
      </c>
      <c r="D266">
        <v>0</v>
      </c>
      <c r="E266">
        <v>32893.959817010902</v>
      </c>
      <c r="F266">
        <f>IF(Table4[[#This Row],[time]]&lt;7200000,1,0)</f>
        <v>1</v>
      </c>
    </row>
    <row r="267" spans="1:6" x14ac:dyDescent="0.2">
      <c r="A267">
        <v>3</v>
      </c>
      <c r="B267" t="s">
        <v>186</v>
      </c>
      <c r="C267" t="s">
        <v>12</v>
      </c>
      <c r="D267">
        <v>0</v>
      </c>
      <c r="E267">
        <v>36254.546902025999</v>
      </c>
      <c r="F267">
        <f>IF(Table4[[#This Row],[time]]&lt;7200000,1,0)</f>
        <v>1</v>
      </c>
    </row>
    <row r="268" spans="1:6" x14ac:dyDescent="0.2">
      <c r="A268">
        <v>3</v>
      </c>
      <c r="B268" t="s">
        <v>177</v>
      </c>
      <c r="C268" t="s">
        <v>12</v>
      </c>
      <c r="D268">
        <v>0</v>
      </c>
      <c r="E268">
        <v>55248.690612031998</v>
      </c>
      <c r="F268">
        <f>IF(Table4[[#This Row],[time]]&lt;7200000,1,0)</f>
        <v>1</v>
      </c>
    </row>
    <row r="269" spans="1:6" x14ac:dyDescent="0.2">
      <c r="A269">
        <v>3</v>
      </c>
      <c r="B269" t="s">
        <v>179</v>
      </c>
      <c r="C269" t="s">
        <v>12</v>
      </c>
      <c r="D269">
        <v>0</v>
      </c>
      <c r="E269">
        <v>46692.449957015902</v>
      </c>
      <c r="F269">
        <f>IF(Table4[[#This Row],[time]]&lt;7200000,1,0)</f>
        <v>1</v>
      </c>
    </row>
    <row r="270" spans="1:6" x14ac:dyDescent="0.2">
      <c r="A270">
        <v>3</v>
      </c>
      <c r="B270" t="s">
        <v>202</v>
      </c>
      <c r="C270" t="s">
        <v>12</v>
      </c>
      <c r="D270">
        <v>0</v>
      </c>
      <c r="E270">
        <v>51771.101425052599</v>
      </c>
      <c r="F270">
        <f>IF(Table4[[#This Row],[time]]&lt;7200000,1,0)</f>
        <v>1</v>
      </c>
    </row>
    <row r="271" spans="1:6" x14ac:dyDescent="0.2">
      <c r="A271">
        <v>3</v>
      </c>
      <c r="B271" t="s">
        <v>181</v>
      </c>
      <c r="C271" t="s">
        <v>12</v>
      </c>
      <c r="D271">
        <v>0</v>
      </c>
      <c r="E271">
        <v>34449.299097061099</v>
      </c>
      <c r="F271">
        <f>IF(Table4[[#This Row],[time]]&lt;7200000,1,0)</f>
        <v>1</v>
      </c>
    </row>
    <row r="272" spans="1:6" x14ac:dyDescent="0.2">
      <c r="A272">
        <v>1</v>
      </c>
      <c r="B272" t="s">
        <v>178</v>
      </c>
      <c r="C272" s="1" t="s">
        <v>13</v>
      </c>
      <c r="D272" s="1">
        <v>0</v>
      </c>
      <c r="E272" s="1">
        <v>22224.444299999999</v>
      </c>
      <c r="F272">
        <f>IF(Table4[[#This Row],[time]]&lt;7200000,1,0)</f>
        <v>1</v>
      </c>
    </row>
    <row r="273" spans="1:6" x14ac:dyDescent="0.2">
      <c r="A273">
        <v>1</v>
      </c>
      <c r="B273" t="s">
        <v>200</v>
      </c>
      <c r="C273" s="1" t="s">
        <v>13</v>
      </c>
      <c r="D273" s="1">
        <v>1</v>
      </c>
      <c r="E273" s="1">
        <v>41407.617899999997</v>
      </c>
      <c r="F273">
        <f>IF(Table4[[#This Row],[time]]&lt;7200000,1,0)</f>
        <v>1</v>
      </c>
    </row>
    <row r="274" spans="1:6" x14ac:dyDescent="0.2">
      <c r="A274">
        <v>1</v>
      </c>
      <c r="B274" t="s">
        <v>183</v>
      </c>
      <c r="C274" s="1" t="s">
        <v>13</v>
      </c>
      <c r="D274" s="1">
        <v>0</v>
      </c>
      <c r="E274" s="1">
        <v>31132.246299999999</v>
      </c>
      <c r="F274">
        <f>IF(Table4[[#This Row],[time]]&lt;7200000,1,0)</f>
        <v>1</v>
      </c>
    </row>
    <row r="275" spans="1:6" x14ac:dyDescent="0.2">
      <c r="A275">
        <v>1</v>
      </c>
      <c r="B275" t="s">
        <v>202</v>
      </c>
      <c r="C275" s="1" t="s">
        <v>13</v>
      </c>
      <c r="D275" s="1">
        <v>0</v>
      </c>
      <c r="E275" s="1">
        <v>29649.497800000001</v>
      </c>
      <c r="F275">
        <f>IF(Table4[[#This Row],[time]]&lt;7200000,1,0)</f>
        <v>1</v>
      </c>
    </row>
    <row r="276" spans="1:6" x14ac:dyDescent="0.2">
      <c r="A276">
        <v>1</v>
      </c>
      <c r="B276" t="s">
        <v>199</v>
      </c>
      <c r="C276" s="1" t="s">
        <v>13</v>
      </c>
      <c r="D276" s="1">
        <v>0</v>
      </c>
      <c r="E276" s="1">
        <v>24359.704600000001</v>
      </c>
      <c r="F276">
        <f>IF(Table4[[#This Row],[time]]&lt;7200000,1,0)</f>
        <v>1</v>
      </c>
    </row>
    <row r="277" spans="1:6" x14ac:dyDescent="0.2">
      <c r="A277">
        <v>1</v>
      </c>
      <c r="B277" t="s">
        <v>184</v>
      </c>
      <c r="C277" s="1" t="s">
        <v>13</v>
      </c>
      <c r="D277" s="1">
        <v>0</v>
      </c>
      <c r="E277" s="1">
        <v>27008.885999999999</v>
      </c>
      <c r="F277">
        <f>IF(Table4[[#This Row],[time]]&lt;7200000,1,0)</f>
        <v>1</v>
      </c>
    </row>
    <row r="278" spans="1:6" x14ac:dyDescent="0.2">
      <c r="A278">
        <v>1</v>
      </c>
      <c r="B278" t="s">
        <v>190</v>
      </c>
      <c r="C278" s="1" t="s">
        <v>13</v>
      </c>
      <c r="D278" s="1">
        <v>0</v>
      </c>
      <c r="E278" s="1">
        <v>91218.248200000002</v>
      </c>
      <c r="F278">
        <f>IF(Table4[[#This Row],[time]]&lt;7200000,1,0)</f>
        <v>1</v>
      </c>
    </row>
    <row r="279" spans="1:6" x14ac:dyDescent="0.2">
      <c r="A279">
        <v>1</v>
      </c>
      <c r="B279" t="s">
        <v>197</v>
      </c>
      <c r="C279" s="1" t="s">
        <v>13</v>
      </c>
      <c r="D279" s="1">
        <v>0</v>
      </c>
      <c r="E279" s="1">
        <v>20062.2019</v>
      </c>
      <c r="F279">
        <f>IF(Table4[[#This Row],[time]]&lt;7200000,1,0)</f>
        <v>1</v>
      </c>
    </row>
    <row r="280" spans="1:6" x14ac:dyDescent="0.2">
      <c r="A280">
        <v>1</v>
      </c>
      <c r="B280" t="s">
        <v>205</v>
      </c>
      <c r="C280" s="1" t="s">
        <v>13</v>
      </c>
      <c r="D280" s="1">
        <v>0</v>
      </c>
      <c r="E280" s="1">
        <v>230568.052</v>
      </c>
      <c r="F280">
        <f>IF(Table4[[#This Row],[time]]&lt;7200000,1,0)</f>
        <v>1</v>
      </c>
    </row>
    <row r="281" spans="1:6" x14ac:dyDescent="0.2">
      <c r="A281">
        <v>1</v>
      </c>
      <c r="B281" t="s">
        <v>180</v>
      </c>
      <c r="C281" s="1" t="s">
        <v>13</v>
      </c>
      <c r="D281" s="1">
        <v>0</v>
      </c>
      <c r="E281" s="1">
        <v>16861.159599999999</v>
      </c>
      <c r="F281">
        <f>IF(Table4[[#This Row],[time]]&lt;7200000,1,0)</f>
        <v>1</v>
      </c>
    </row>
    <row r="282" spans="1:6" x14ac:dyDescent="0.2">
      <c r="A282">
        <v>1</v>
      </c>
      <c r="B282" t="s">
        <v>201</v>
      </c>
      <c r="C282" s="1" t="s">
        <v>13</v>
      </c>
      <c r="D282" s="1">
        <v>0</v>
      </c>
      <c r="E282" s="1">
        <v>33689.796799999996</v>
      </c>
      <c r="F282">
        <f>IF(Table4[[#This Row],[time]]&lt;7200000,1,0)</f>
        <v>1</v>
      </c>
    </row>
    <row r="283" spans="1:6" x14ac:dyDescent="0.2">
      <c r="A283">
        <v>1</v>
      </c>
      <c r="B283" t="s">
        <v>195</v>
      </c>
      <c r="C283" s="1" t="s">
        <v>13</v>
      </c>
      <c r="D283" s="1">
        <v>0</v>
      </c>
      <c r="E283" s="1">
        <v>42945.880899999996</v>
      </c>
      <c r="F283">
        <f>IF(Table4[[#This Row],[time]]&lt;7200000,1,0)</f>
        <v>1</v>
      </c>
    </row>
    <row r="284" spans="1:6" x14ac:dyDescent="0.2">
      <c r="A284">
        <v>1</v>
      </c>
      <c r="B284" t="s">
        <v>177</v>
      </c>
      <c r="C284" s="1" t="s">
        <v>13</v>
      </c>
      <c r="D284" s="1">
        <v>0</v>
      </c>
      <c r="E284" s="1">
        <v>34471.382899999997</v>
      </c>
      <c r="F284">
        <f>IF(Table4[[#This Row],[time]]&lt;7200000,1,0)</f>
        <v>1</v>
      </c>
    </row>
    <row r="285" spans="1:6" x14ac:dyDescent="0.2">
      <c r="A285">
        <v>1</v>
      </c>
      <c r="B285" t="s">
        <v>179</v>
      </c>
      <c r="C285" s="1" t="s">
        <v>13</v>
      </c>
      <c r="D285" s="1">
        <v>0</v>
      </c>
      <c r="E285" s="1">
        <v>32603.5458</v>
      </c>
      <c r="F285">
        <f>IF(Table4[[#This Row],[time]]&lt;7200000,1,0)</f>
        <v>1</v>
      </c>
    </row>
    <row r="286" spans="1:6" x14ac:dyDescent="0.2">
      <c r="A286">
        <v>1</v>
      </c>
      <c r="B286" t="s">
        <v>187</v>
      </c>
      <c r="C286" s="1" t="s">
        <v>13</v>
      </c>
      <c r="D286" s="1">
        <v>0</v>
      </c>
      <c r="E286" s="1">
        <v>31338.944299999999</v>
      </c>
      <c r="F286">
        <f>IF(Table4[[#This Row],[time]]&lt;7200000,1,0)</f>
        <v>1</v>
      </c>
    </row>
    <row r="287" spans="1:6" x14ac:dyDescent="0.2">
      <c r="A287">
        <v>1</v>
      </c>
      <c r="B287" t="s">
        <v>176</v>
      </c>
      <c r="C287" s="1" t="s">
        <v>13</v>
      </c>
      <c r="D287" s="1">
        <v>0</v>
      </c>
      <c r="E287" s="1">
        <v>25810.302899999999</v>
      </c>
      <c r="F287">
        <f>IF(Table4[[#This Row],[time]]&lt;7200000,1,0)</f>
        <v>1</v>
      </c>
    </row>
    <row r="288" spans="1:6" x14ac:dyDescent="0.2">
      <c r="A288">
        <v>1</v>
      </c>
      <c r="B288" t="s">
        <v>193</v>
      </c>
      <c r="C288" s="1" t="s">
        <v>13</v>
      </c>
      <c r="D288" s="1">
        <v>0</v>
      </c>
      <c r="E288" s="1">
        <v>31438.8649</v>
      </c>
      <c r="F288">
        <f>IF(Table4[[#This Row],[time]]&lt;7200000,1,0)</f>
        <v>1</v>
      </c>
    </row>
    <row r="289" spans="1:6" x14ac:dyDescent="0.2">
      <c r="A289">
        <v>1</v>
      </c>
      <c r="B289" t="s">
        <v>204</v>
      </c>
      <c r="C289" s="1" t="s">
        <v>13</v>
      </c>
      <c r="D289" s="1">
        <v>9</v>
      </c>
      <c r="E289" s="1">
        <v>650645.52800000005</v>
      </c>
      <c r="F289">
        <f>IF(Table4[[#This Row],[time]]&lt;7200000,1,0)</f>
        <v>1</v>
      </c>
    </row>
    <row r="290" spans="1:6" x14ac:dyDescent="0.2">
      <c r="A290">
        <v>1</v>
      </c>
      <c r="B290" t="s">
        <v>196</v>
      </c>
      <c r="C290" s="1" t="s">
        <v>13</v>
      </c>
      <c r="D290" s="1">
        <v>2</v>
      </c>
      <c r="E290" s="1">
        <v>26708.3004</v>
      </c>
      <c r="F290">
        <f>IF(Table4[[#This Row],[time]]&lt;7200000,1,0)</f>
        <v>1</v>
      </c>
    </row>
    <row r="291" spans="1:6" x14ac:dyDescent="0.2">
      <c r="A291">
        <v>1</v>
      </c>
      <c r="B291" t="s">
        <v>189</v>
      </c>
      <c r="C291" s="1" t="s">
        <v>13</v>
      </c>
      <c r="D291" s="1">
        <v>0</v>
      </c>
      <c r="E291" s="1">
        <v>26307.315900000001</v>
      </c>
      <c r="F291">
        <f>IF(Table4[[#This Row],[time]]&lt;7200000,1,0)</f>
        <v>1</v>
      </c>
    </row>
    <row r="292" spans="1:6" x14ac:dyDescent="0.2">
      <c r="A292">
        <v>1</v>
      </c>
      <c r="B292" t="s">
        <v>188</v>
      </c>
      <c r="C292" s="1" t="s">
        <v>13</v>
      </c>
      <c r="D292" s="1">
        <v>0</v>
      </c>
      <c r="E292" s="1">
        <v>41607.364000000001</v>
      </c>
      <c r="F292">
        <f>IF(Table4[[#This Row],[time]]&lt;7200000,1,0)</f>
        <v>1</v>
      </c>
    </row>
    <row r="293" spans="1:6" x14ac:dyDescent="0.2">
      <c r="A293">
        <v>1</v>
      </c>
      <c r="B293" t="s">
        <v>192</v>
      </c>
      <c r="C293" s="1" t="s">
        <v>13</v>
      </c>
      <c r="D293" s="1">
        <v>0</v>
      </c>
      <c r="E293" s="1">
        <v>27336.6852</v>
      </c>
      <c r="F293">
        <f>IF(Table4[[#This Row],[time]]&lt;7200000,1,0)</f>
        <v>1</v>
      </c>
    </row>
    <row r="294" spans="1:6" x14ac:dyDescent="0.2">
      <c r="A294">
        <v>1</v>
      </c>
      <c r="B294" t="s">
        <v>181</v>
      </c>
      <c r="C294" s="1" t="s">
        <v>13</v>
      </c>
      <c r="D294" s="1">
        <v>0</v>
      </c>
      <c r="E294" s="1">
        <v>21732.583200000001</v>
      </c>
      <c r="F294">
        <f>IF(Table4[[#This Row],[time]]&lt;7200000,1,0)</f>
        <v>1</v>
      </c>
    </row>
    <row r="295" spans="1:6" x14ac:dyDescent="0.2">
      <c r="A295">
        <v>1</v>
      </c>
      <c r="B295" t="s">
        <v>185</v>
      </c>
      <c r="C295" s="1" t="s">
        <v>13</v>
      </c>
      <c r="D295" s="1">
        <v>0</v>
      </c>
      <c r="E295" s="1">
        <v>37204.987000000001</v>
      </c>
      <c r="F295">
        <f>IF(Table4[[#This Row],[time]]&lt;7200000,1,0)</f>
        <v>1</v>
      </c>
    </row>
    <row r="296" spans="1:6" x14ac:dyDescent="0.2">
      <c r="A296">
        <v>1</v>
      </c>
      <c r="B296" t="s">
        <v>203</v>
      </c>
      <c r="C296" s="1" t="s">
        <v>13</v>
      </c>
      <c r="D296" s="1">
        <v>0</v>
      </c>
      <c r="E296" s="1">
        <v>395441.33199999999</v>
      </c>
      <c r="F296">
        <f>IF(Table4[[#This Row],[time]]&lt;7200000,1,0)</f>
        <v>1</v>
      </c>
    </row>
    <row r="297" spans="1:6" x14ac:dyDescent="0.2">
      <c r="A297">
        <v>1</v>
      </c>
      <c r="B297" t="s">
        <v>191</v>
      </c>
      <c r="C297" s="1" t="s">
        <v>13</v>
      </c>
      <c r="D297" s="1">
        <v>10</v>
      </c>
      <c r="E297" s="1">
        <v>66670.131500000003</v>
      </c>
      <c r="F297">
        <f>IF(Table4[[#This Row],[time]]&lt;7200000,1,0)</f>
        <v>1</v>
      </c>
    </row>
    <row r="298" spans="1:6" x14ac:dyDescent="0.2">
      <c r="A298">
        <v>1</v>
      </c>
      <c r="B298" t="s">
        <v>186</v>
      </c>
      <c r="C298" s="1" t="s">
        <v>13</v>
      </c>
      <c r="D298" s="1">
        <v>0</v>
      </c>
      <c r="E298" s="1">
        <v>22723.51</v>
      </c>
      <c r="F298">
        <f>IF(Table4[[#This Row],[time]]&lt;7200000,1,0)</f>
        <v>1</v>
      </c>
    </row>
    <row r="299" spans="1:6" x14ac:dyDescent="0.2">
      <c r="A299">
        <v>1</v>
      </c>
      <c r="B299" t="s">
        <v>198</v>
      </c>
      <c r="C299" s="1" t="s">
        <v>13</v>
      </c>
      <c r="D299" s="1">
        <v>0</v>
      </c>
      <c r="E299" s="1">
        <v>31651.163400000001</v>
      </c>
      <c r="F299">
        <f>IF(Table4[[#This Row],[time]]&lt;7200000,1,0)</f>
        <v>1</v>
      </c>
    </row>
    <row r="300" spans="1:6" x14ac:dyDescent="0.2">
      <c r="A300">
        <v>1</v>
      </c>
      <c r="B300" t="s">
        <v>194</v>
      </c>
      <c r="C300" s="1" t="s">
        <v>13</v>
      </c>
      <c r="D300" s="1">
        <v>0</v>
      </c>
      <c r="E300" s="1">
        <v>38459.997000000003</v>
      </c>
      <c r="F300">
        <f>IF(Table4[[#This Row],[time]]&lt;7200000,1,0)</f>
        <v>1</v>
      </c>
    </row>
    <row r="301" spans="1:6" x14ac:dyDescent="0.2">
      <c r="A301">
        <v>1</v>
      </c>
      <c r="B301" t="s">
        <v>182</v>
      </c>
      <c r="C301" s="1" t="s">
        <v>13</v>
      </c>
      <c r="D301" s="1">
        <v>8</v>
      </c>
      <c r="E301" s="1">
        <v>49071.215400000001</v>
      </c>
      <c r="F301">
        <f>IF(Table4[[#This Row],[time]]&lt;7200000,1,0)</f>
        <v>1</v>
      </c>
    </row>
    <row r="302" spans="1:6" x14ac:dyDescent="0.2">
      <c r="A302">
        <v>2</v>
      </c>
      <c r="B302" t="s">
        <v>178</v>
      </c>
      <c r="C302" t="s">
        <v>13</v>
      </c>
      <c r="D302">
        <v>0</v>
      </c>
      <c r="E302">
        <v>32405.6428379844</v>
      </c>
      <c r="F302">
        <f>IF(Table4[[#This Row],[time]]&lt;7200000,1,0)</f>
        <v>1</v>
      </c>
    </row>
    <row r="303" spans="1:6" x14ac:dyDescent="0.2">
      <c r="A303">
        <v>2</v>
      </c>
      <c r="B303" t="s">
        <v>183</v>
      </c>
      <c r="C303" t="s">
        <v>13</v>
      </c>
      <c r="D303">
        <v>0</v>
      </c>
      <c r="E303">
        <v>35976.893219165497</v>
      </c>
      <c r="F303">
        <f>IF(Table4[[#This Row],[time]]&lt;7200000,1,0)</f>
        <v>1</v>
      </c>
    </row>
    <row r="304" spans="1:6" x14ac:dyDescent="0.2">
      <c r="A304">
        <v>2</v>
      </c>
      <c r="B304" t="s">
        <v>202</v>
      </c>
      <c r="C304" t="s">
        <v>13</v>
      </c>
      <c r="D304">
        <v>0</v>
      </c>
      <c r="E304">
        <v>45795.7876520231</v>
      </c>
      <c r="F304">
        <f>IF(Table4[[#This Row],[time]]&lt;7200000,1,0)</f>
        <v>1</v>
      </c>
    </row>
    <row r="305" spans="1:6" x14ac:dyDescent="0.2">
      <c r="A305">
        <v>2</v>
      </c>
      <c r="B305" t="s">
        <v>200</v>
      </c>
      <c r="C305" t="s">
        <v>13</v>
      </c>
      <c r="D305">
        <v>1</v>
      </c>
      <c r="E305">
        <v>50622.021564049603</v>
      </c>
      <c r="F305">
        <f>IF(Table4[[#This Row],[time]]&lt;7200000,1,0)</f>
        <v>1</v>
      </c>
    </row>
    <row r="306" spans="1:6" x14ac:dyDescent="0.2">
      <c r="A306">
        <v>2</v>
      </c>
      <c r="B306" t="s">
        <v>199</v>
      </c>
      <c r="C306" t="s">
        <v>13</v>
      </c>
      <c r="D306">
        <v>0</v>
      </c>
      <c r="E306">
        <v>28390.0343810673</v>
      </c>
      <c r="F306">
        <f>IF(Table4[[#This Row],[time]]&lt;7200000,1,0)</f>
        <v>1</v>
      </c>
    </row>
    <row r="307" spans="1:6" x14ac:dyDescent="0.2">
      <c r="A307">
        <v>2</v>
      </c>
      <c r="B307" t="s">
        <v>184</v>
      </c>
      <c r="C307" t="s">
        <v>13</v>
      </c>
      <c r="D307">
        <v>0</v>
      </c>
      <c r="E307">
        <v>29384.300664067199</v>
      </c>
      <c r="F307">
        <f>IF(Table4[[#This Row],[time]]&lt;7200000,1,0)</f>
        <v>1</v>
      </c>
    </row>
    <row r="308" spans="1:6" x14ac:dyDescent="0.2">
      <c r="A308">
        <v>2</v>
      </c>
      <c r="B308" t="s">
        <v>190</v>
      </c>
      <c r="C308" t="s">
        <v>13</v>
      </c>
      <c r="D308">
        <v>0</v>
      </c>
      <c r="E308">
        <v>106286.23654390599</v>
      </c>
      <c r="F308">
        <f>IF(Table4[[#This Row],[time]]&lt;7200000,1,0)</f>
        <v>1</v>
      </c>
    </row>
    <row r="309" spans="1:6" x14ac:dyDescent="0.2">
      <c r="A309">
        <v>2</v>
      </c>
      <c r="B309" t="s">
        <v>197</v>
      </c>
      <c r="C309" t="s">
        <v>13</v>
      </c>
      <c r="D309">
        <v>0</v>
      </c>
      <c r="E309">
        <v>28461.493973853001</v>
      </c>
      <c r="F309">
        <f>IF(Table4[[#This Row],[time]]&lt;7200000,1,0)</f>
        <v>1</v>
      </c>
    </row>
    <row r="310" spans="1:6" x14ac:dyDescent="0.2">
      <c r="A310">
        <v>2</v>
      </c>
      <c r="B310" t="s">
        <v>205</v>
      </c>
      <c r="C310" t="s">
        <v>13</v>
      </c>
      <c r="D310">
        <v>0</v>
      </c>
      <c r="E310">
        <v>226900.143343023</v>
      </c>
      <c r="F310">
        <f>IF(Table4[[#This Row],[time]]&lt;7200000,1,0)</f>
        <v>1</v>
      </c>
    </row>
    <row r="311" spans="1:6" x14ac:dyDescent="0.2">
      <c r="A311">
        <v>2</v>
      </c>
      <c r="B311" t="s">
        <v>180</v>
      </c>
      <c r="C311" t="s">
        <v>13</v>
      </c>
      <c r="D311">
        <v>0</v>
      </c>
      <c r="E311">
        <v>25192.855537869</v>
      </c>
      <c r="F311">
        <f>IF(Table4[[#This Row],[time]]&lt;7200000,1,0)</f>
        <v>1</v>
      </c>
    </row>
    <row r="312" spans="1:6" x14ac:dyDescent="0.2">
      <c r="A312">
        <v>2</v>
      </c>
      <c r="B312" t="s">
        <v>201</v>
      </c>
      <c r="C312" t="s">
        <v>13</v>
      </c>
      <c r="D312">
        <v>0</v>
      </c>
      <c r="E312">
        <v>53226.829454069899</v>
      </c>
      <c r="F312">
        <f>IF(Table4[[#This Row],[time]]&lt;7200000,1,0)</f>
        <v>1</v>
      </c>
    </row>
    <row r="313" spans="1:6" x14ac:dyDescent="0.2">
      <c r="A313">
        <v>2</v>
      </c>
      <c r="B313" t="s">
        <v>177</v>
      </c>
      <c r="C313" t="s">
        <v>13</v>
      </c>
      <c r="D313">
        <v>0</v>
      </c>
      <c r="E313">
        <v>44595.126472180702</v>
      </c>
      <c r="F313">
        <f>IF(Table4[[#This Row],[time]]&lt;7200000,1,0)</f>
        <v>1</v>
      </c>
    </row>
    <row r="314" spans="1:6" x14ac:dyDescent="0.2">
      <c r="A314">
        <v>2</v>
      </c>
      <c r="B314" t="s">
        <v>195</v>
      </c>
      <c r="C314" t="s">
        <v>13</v>
      </c>
      <c r="D314">
        <v>0</v>
      </c>
      <c r="E314">
        <v>43561.088733840697</v>
      </c>
      <c r="F314">
        <f>IF(Table4[[#This Row],[time]]&lt;7200000,1,0)</f>
        <v>1</v>
      </c>
    </row>
    <row r="315" spans="1:6" x14ac:dyDescent="0.2">
      <c r="A315">
        <v>2</v>
      </c>
      <c r="B315" t="s">
        <v>179</v>
      </c>
      <c r="C315" t="s">
        <v>13</v>
      </c>
      <c r="D315">
        <v>0</v>
      </c>
      <c r="E315">
        <v>38932.651265989902</v>
      </c>
      <c r="F315">
        <f>IF(Table4[[#This Row],[time]]&lt;7200000,1,0)</f>
        <v>1</v>
      </c>
    </row>
    <row r="316" spans="1:6" x14ac:dyDescent="0.2">
      <c r="A316">
        <v>2</v>
      </c>
      <c r="B316" t="s">
        <v>187</v>
      </c>
      <c r="C316" t="s">
        <v>13</v>
      </c>
      <c r="D316">
        <v>0</v>
      </c>
      <c r="E316">
        <v>236564.62184712201</v>
      </c>
      <c r="F316">
        <f>IF(Table4[[#This Row],[time]]&lt;7200000,1,0)</f>
        <v>1</v>
      </c>
    </row>
    <row r="317" spans="1:6" x14ac:dyDescent="0.2">
      <c r="A317">
        <v>2</v>
      </c>
      <c r="B317" t="s">
        <v>176</v>
      </c>
      <c r="C317" t="s">
        <v>13</v>
      </c>
      <c r="D317">
        <v>0</v>
      </c>
      <c r="E317">
        <v>32521.038666833101</v>
      </c>
      <c r="F317">
        <f>IF(Table4[[#This Row],[time]]&lt;7200000,1,0)</f>
        <v>1</v>
      </c>
    </row>
    <row r="318" spans="1:6" x14ac:dyDescent="0.2">
      <c r="A318">
        <v>2</v>
      </c>
      <c r="B318" t="s">
        <v>193</v>
      </c>
      <c r="C318" t="s">
        <v>13</v>
      </c>
      <c r="D318">
        <v>0</v>
      </c>
      <c r="E318">
        <v>42082.121150102401</v>
      </c>
      <c r="F318">
        <f>IF(Table4[[#This Row],[time]]&lt;7200000,1,0)</f>
        <v>1</v>
      </c>
    </row>
    <row r="319" spans="1:6" x14ac:dyDescent="0.2">
      <c r="A319">
        <v>2</v>
      </c>
      <c r="B319" t="s">
        <v>204</v>
      </c>
      <c r="C319" t="s">
        <v>13</v>
      </c>
      <c r="D319">
        <v>8</v>
      </c>
      <c r="E319">
        <v>752554.05773199105</v>
      </c>
      <c r="F319">
        <f>IF(Table4[[#This Row],[time]]&lt;7200000,1,0)</f>
        <v>1</v>
      </c>
    </row>
    <row r="320" spans="1:6" x14ac:dyDescent="0.2">
      <c r="A320">
        <v>2</v>
      </c>
      <c r="B320" t="s">
        <v>196</v>
      </c>
      <c r="C320" t="s">
        <v>13</v>
      </c>
      <c r="D320">
        <v>2</v>
      </c>
      <c r="E320">
        <v>32596.184314926999</v>
      </c>
      <c r="F320">
        <f>IF(Table4[[#This Row],[time]]&lt;7200000,1,0)</f>
        <v>1</v>
      </c>
    </row>
    <row r="321" spans="1:6" x14ac:dyDescent="0.2">
      <c r="A321">
        <v>2</v>
      </c>
      <c r="B321" t="s">
        <v>189</v>
      </c>
      <c r="C321" t="s">
        <v>13</v>
      </c>
      <c r="D321">
        <v>0</v>
      </c>
      <c r="E321">
        <v>27914.0134940389</v>
      </c>
      <c r="F321">
        <f>IF(Table4[[#This Row],[time]]&lt;7200000,1,0)</f>
        <v>1</v>
      </c>
    </row>
    <row r="322" spans="1:6" x14ac:dyDescent="0.2">
      <c r="A322">
        <v>2</v>
      </c>
      <c r="B322" t="s">
        <v>188</v>
      </c>
      <c r="C322" t="s">
        <v>13</v>
      </c>
      <c r="D322">
        <v>0</v>
      </c>
      <c r="E322">
        <v>64807.375814998501</v>
      </c>
      <c r="F322">
        <f>IF(Table4[[#This Row],[time]]&lt;7200000,1,0)</f>
        <v>1</v>
      </c>
    </row>
    <row r="323" spans="1:6" x14ac:dyDescent="0.2">
      <c r="A323">
        <v>2</v>
      </c>
      <c r="B323" t="s">
        <v>192</v>
      </c>
      <c r="C323" t="s">
        <v>13</v>
      </c>
      <c r="D323">
        <v>0</v>
      </c>
      <c r="E323">
        <v>40906.946868170002</v>
      </c>
      <c r="F323">
        <f>IF(Table4[[#This Row],[time]]&lt;7200000,1,0)</f>
        <v>1</v>
      </c>
    </row>
    <row r="324" spans="1:6" x14ac:dyDescent="0.2">
      <c r="A324">
        <v>2</v>
      </c>
      <c r="B324" t="s">
        <v>181</v>
      </c>
      <c r="C324" t="s">
        <v>13</v>
      </c>
      <c r="D324">
        <v>0</v>
      </c>
      <c r="E324">
        <v>27341.082230908702</v>
      </c>
      <c r="F324">
        <f>IF(Table4[[#This Row],[time]]&lt;7200000,1,0)</f>
        <v>1</v>
      </c>
    </row>
    <row r="325" spans="1:6" x14ac:dyDescent="0.2">
      <c r="A325">
        <v>2</v>
      </c>
      <c r="B325" t="s">
        <v>185</v>
      </c>
      <c r="C325" t="s">
        <v>13</v>
      </c>
      <c r="D325">
        <v>0</v>
      </c>
      <c r="E325">
        <v>47909.694389905701</v>
      </c>
      <c r="F325">
        <f>IF(Table4[[#This Row],[time]]&lt;7200000,1,0)</f>
        <v>1</v>
      </c>
    </row>
    <row r="326" spans="1:6" x14ac:dyDescent="0.2">
      <c r="A326">
        <v>2</v>
      </c>
      <c r="B326" t="s">
        <v>203</v>
      </c>
      <c r="C326" t="s">
        <v>13</v>
      </c>
      <c r="D326">
        <v>0</v>
      </c>
      <c r="E326">
        <v>467088.89410993998</v>
      </c>
      <c r="F326">
        <f>IF(Table4[[#This Row],[time]]&lt;7200000,1,0)</f>
        <v>1</v>
      </c>
    </row>
    <row r="327" spans="1:6" x14ac:dyDescent="0.2">
      <c r="A327">
        <v>2</v>
      </c>
      <c r="B327" t="s">
        <v>186</v>
      </c>
      <c r="C327" t="s">
        <v>13</v>
      </c>
      <c r="D327">
        <v>0</v>
      </c>
      <c r="E327">
        <v>37240.028742002301</v>
      </c>
      <c r="F327">
        <f>IF(Table4[[#This Row],[time]]&lt;7200000,1,0)</f>
        <v>1</v>
      </c>
    </row>
    <row r="328" spans="1:6" x14ac:dyDescent="0.2">
      <c r="A328">
        <v>2</v>
      </c>
      <c r="B328" t="s">
        <v>191</v>
      </c>
      <c r="C328" t="s">
        <v>13</v>
      </c>
      <c r="D328">
        <v>10</v>
      </c>
      <c r="E328">
        <v>82090.159696992399</v>
      </c>
      <c r="F328">
        <f>IF(Table4[[#This Row],[time]]&lt;7200000,1,0)</f>
        <v>1</v>
      </c>
    </row>
    <row r="329" spans="1:6" x14ac:dyDescent="0.2">
      <c r="A329">
        <v>2</v>
      </c>
      <c r="B329" t="s">
        <v>198</v>
      </c>
      <c r="C329" t="s">
        <v>13</v>
      </c>
      <c r="D329">
        <v>0</v>
      </c>
      <c r="E329">
        <v>35893.071144819201</v>
      </c>
      <c r="F329">
        <f>IF(Table4[[#This Row],[time]]&lt;7200000,1,0)</f>
        <v>1</v>
      </c>
    </row>
    <row r="330" spans="1:6" x14ac:dyDescent="0.2">
      <c r="A330">
        <v>2</v>
      </c>
      <c r="B330" t="s">
        <v>194</v>
      </c>
      <c r="C330" t="s">
        <v>13</v>
      </c>
      <c r="D330">
        <v>0</v>
      </c>
      <c r="E330">
        <v>44665.179577888899</v>
      </c>
      <c r="F330">
        <f>IF(Table4[[#This Row],[time]]&lt;7200000,1,0)</f>
        <v>1</v>
      </c>
    </row>
    <row r="331" spans="1:6" x14ac:dyDescent="0.2">
      <c r="A331">
        <v>2</v>
      </c>
      <c r="B331" t="s">
        <v>182</v>
      </c>
      <c r="C331" t="s">
        <v>13</v>
      </c>
      <c r="D331">
        <v>8</v>
      </c>
      <c r="E331">
        <v>48890.316698001698</v>
      </c>
      <c r="F331">
        <f>IF(Table4[[#This Row],[time]]&lt;7200000,1,0)</f>
        <v>1</v>
      </c>
    </row>
    <row r="332" spans="1:6" x14ac:dyDescent="0.2">
      <c r="A332">
        <v>3</v>
      </c>
      <c r="B332" t="s">
        <v>192</v>
      </c>
      <c r="C332" t="s">
        <v>13</v>
      </c>
      <c r="D332">
        <v>0</v>
      </c>
      <c r="E332">
        <v>45702.393211075097</v>
      </c>
      <c r="F332">
        <f>IF(Table4[[#This Row],[time]]&lt;7200000,1,0)</f>
        <v>1</v>
      </c>
    </row>
    <row r="333" spans="1:6" x14ac:dyDescent="0.2">
      <c r="A333">
        <v>3</v>
      </c>
      <c r="B333" t="s">
        <v>176</v>
      </c>
      <c r="C333" t="s">
        <v>13</v>
      </c>
      <c r="D333">
        <v>0</v>
      </c>
      <c r="E333">
        <v>29299.480002955501</v>
      </c>
      <c r="F333">
        <f>IF(Table4[[#This Row],[time]]&lt;7200000,1,0)</f>
        <v>1</v>
      </c>
    </row>
    <row r="334" spans="1:6" x14ac:dyDescent="0.2">
      <c r="A334">
        <v>3</v>
      </c>
      <c r="B334" t="s">
        <v>182</v>
      </c>
      <c r="C334" t="s">
        <v>13</v>
      </c>
      <c r="D334">
        <v>8</v>
      </c>
      <c r="E334">
        <v>47958.886742009701</v>
      </c>
      <c r="F334">
        <f>IF(Table4[[#This Row],[time]]&lt;7200000,1,0)</f>
        <v>1</v>
      </c>
    </row>
    <row r="335" spans="1:6" x14ac:dyDescent="0.2">
      <c r="A335">
        <v>3</v>
      </c>
      <c r="B335" t="s">
        <v>183</v>
      </c>
      <c r="C335" t="s">
        <v>13</v>
      </c>
      <c r="D335">
        <v>0</v>
      </c>
      <c r="E335">
        <v>36143.4621160151</v>
      </c>
      <c r="F335">
        <f>IF(Table4[[#This Row],[time]]&lt;7200000,1,0)</f>
        <v>1</v>
      </c>
    </row>
    <row r="336" spans="1:6" x14ac:dyDescent="0.2">
      <c r="A336">
        <v>3</v>
      </c>
      <c r="B336" t="s">
        <v>184</v>
      </c>
      <c r="C336" t="s">
        <v>13</v>
      </c>
      <c r="D336">
        <v>0</v>
      </c>
      <c r="E336">
        <v>25750.471106031899</v>
      </c>
      <c r="F336">
        <f>IF(Table4[[#This Row],[time]]&lt;7200000,1,0)</f>
        <v>1</v>
      </c>
    </row>
    <row r="337" spans="1:6" x14ac:dyDescent="0.2">
      <c r="A337">
        <v>3</v>
      </c>
      <c r="B337" t="s">
        <v>185</v>
      </c>
      <c r="C337" t="s">
        <v>13</v>
      </c>
      <c r="D337">
        <v>0</v>
      </c>
      <c r="E337">
        <v>45990.454563987398</v>
      </c>
      <c r="F337">
        <f>IF(Table4[[#This Row],[time]]&lt;7200000,1,0)</f>
        <v>1</v>
      </c>
    </row>
    <row r="338" spans="1:6" x14ac:dyDescent="0.2">
      <c r="A338">
        <v>3</v>
      </c>
      <c r="B338" t="s">
        <v>195</v>
      </c>
      <c r="C338" t="s">
        <v>13</v>
      </c>
      <c r="D338">
        <v>0</v>
      </c>
      <c r="E338">
        <v>38282.873764983298</v>
      </c>
      <c r="F338">
        <f>IF(Table4[[#This Row],[time]]&lt;7200000,1,0)</f>
        <v>1</v>
      </c>
    </row>
    <row r="339" spans="1:6" x14ac:dyDescent="0.2">
      <c r="A339">
        <v>3</v>
      </c>
      <c r="B339" t="s">
        <v>200</v>
      </c>
      <c r="C339" t="s">
        <v>13</v>
      </c>
      <c r="D339">
        <v>1</v>
      </c>
      <c r="E339">
        <v>39584.815417998398</v>
      </c>
      <c r="F339">
        <f>IF(Table4[[#This Row],[time]]&lt;7200000,1,0)</f>
        <v>1</v>
      </c>
    </row>
    <row r="340" spans="1:6" x14ac:dyDescent="0.2">
      <c r="A340">
        <v>3</v>
      </c>
      <c r="B340" t="s">
        <v>180</v>
      </c>
      <c r="C340" t="s">
        <v>13</v>
      </c>
      <c r="D340">
        <v>0</v>
      </c>
      <c r="E340">
        <v>21354.5926760416</v>
      </c>
      <c r="F340">
        <f>IF(Table4[[#This Row],[time]]&lt;7200000,1,0)</f>
        <v>1</v>
      </c>
    </row>
    <row r="341" spans="1:6" x14ac:dyDescent="0.2">
      <c r="A341">
        <v>3</v>
      </c>
      <c r="B341" t="s">
        <v>190</v>
      </c>
      <c r="C341" t="s">
        <v>13</v>
      </c>
      <c r="D341">
        <v>0</v>
      </c>
      <c r="E341">
        <v>84605.097295949206</v>
      </c>
      <c r="F341">
        <f>IF(Table4[[#This Row],[time]]&lt;7200000,1,0)</f>
        <v>1</v>
      </c>
    </row>
    <row r="342" spans="1:6" x14ac:dyDescent="0.2">
      <c r="A342">
        <v>3</v>
      </c>
      <c r="B342" t="s">
        <v>181</v>
      </c>
      <c r="C342" t="s">
        <v>13</v>
      </c>
      <c r="D342">
        <v>0</v>
      </c>
      <c r="E342">
        <v>25021.298724925098</v>
      </c>
      <c r="F342">
        <f>IF(Table4[[#This Row],[time]]&lt;7200000,1,0)</f>
        <v>1</v>
      </c>
    </row>
    <row r="343" spans="1:6" x14ac:dyDescent="0.2">
      <c r="A343">
        <v>3</v>
      </c>
      <c r="B343" t="s">
        <v>194</v>
      </c>
      <c r="C343" t="s">
        <v>13</v>
      </c>
      <c r="D343">
        <v>0</v>
      </c>
      <c r="E343">
        <v>45863.598825991998</v>
      </c>
      <c r="F343">
        <f>IF(Table4[[#This Row],[time]]&lt;7200000,1,0)</f>
        <v>1</v>
      </c>
    </row>
    <row r="344" spans="1:6" x14ac:dyDescent="0.2">
      <c r="A344">
        <v>3</v>
      </c>
      <c r="B344" t="s">
        <v>198</v>
      </c>
      <c r="C344" t="s">
        <v>13</v>
      </c>
      <c r="D344">
        <v>0</v>
      </c>
      <c r="E344">
        <v>26931.655548978499</v>
      </c>
      <c r="F344">
        <f>IF(Table4[[#This Row],[time]]&lt;7200000,1,0)</f>
        <v>1</v>
      </c>
    </row>
    <row r="345" spans="1:6" x14ac:dyDescent="0.2">
      <c r="A345">
        <v>3</v>
      </c>
      <c r="B345" t="s">
        <v>189</v>
      </c>
      <c r="C345" t="s">
        <v>13</v>
      </c>
      <c r="D345">
        <v>0</v>
      </c>
      <c r="E345">
        <v>21687.810838920901</v>
      </c>
      <c r="F345">
        <f>IF(Table4[[#This Row],[time]]&lt;7200000,1,0)</f>
        <v>1</v>
      </c>
    </row>
    <row r="346" spans="1:6" x14ac:dyDescent="0.2">
      <c r="A346">
        <v>3</v>
      </c>
      <c r="B346" t="s">
        <v>178</v>
      </c>
      <c r="C346" t="s">
        <v>13</v>
      </c>
      <c r="D346">
        <v>0</v>
      </c>
      <c r="E346">
        <v>25184.358655009401</v>
      </c>
      <c r="F346">
        <f>IF(Table4[[#This Row],[time]]&lt;7200000,1,0)</f>
        <v>1</v>
      </c>
    </row>
    <row r="347" spans="1:6" x14ac:dyDescent="0.2">
      <c r="A347">
        <v>3</v>
      </c>
      <c r="B347" t="s">
        <v>199</v>
      </c>
      <c r="C347" t="s">
        <v>13</v>
      </c>
      <c r="D347">
        <v>0</v>
      </c>
      <c r="E347">
        <v>21338.973663048801</v>
      </c>
      <c r="F347">
        <f>IF(Table4[[#This Row],[time]]&lt;7200000,1,0)</f>
        <v>1</v>
      </c>
    </row>
    <row r="348" spans="1:6" x14ac:dyDescent="0.2">
      <c r="A348">
        <v>3</v>
      </c>
      <c r="B348" t="s">
        <v>196</v>
      </c>
      <c r="C348" t="s">
        <v>13</v>
      </c>
      <c r="D348">
        <v>2</v>
      </c>
      <c r="E348">
        <v>31325.7640200899</v>
      </c>
      <c r="F348">
        <f>IF(Table4[[#This Row],[time]]&lt;7200000,1,0)</f>
        <v>1</v>
      </c>
    </row>
    <row r="349" spans="1:6" x14ac:dyDescent="0.2">
      <c r="A349">
        <v>3</v>
      </c>
      <c r="B349" t="s">
        <v>193</v>
      </c>
      <c r="C349" t="s">
        <v>13</v>
      </c>
      <c r="D349">
        <v>0</v>
      </c>
      <c r="E349">
        <v>27216.432405984899</v>
      </c>
      <c r="F349">
        <f>IF(Table4[[#This Row],[time]]&lt;7200000,1,0)</f>
        <v>1</v>
      </c>
    </row>
    <row r="350" spans="1:6" x14ac:dyDescent="0.2">
      <c r="A350">
        <v>3</v>
      </c>
      <c r="B350" t="s">
        <v>197</v>
      </c>
      <c r="C350" t="s">
        <v>13</v>
      </c>
      <c r="D350">
        <v>0</v>
      </c>
      <c r="E350">
        <v>23122.290430008401</v>
      </c>
      <c r="F350">
        <f>IF(Table4[[#This Row],[time]]&lt;7200000,1,0)</f>
        <v>1</v>
      </c>
    </row>
    <row r="351" spans="1:6" x14ac:dyDescent="0.2">
      <c r="A351">
        <v>3</v>
      </c>
      <c r="B351" t="s">
        <v>179</v>
      </c>
      <c r="C351" t="s">
        <v>13</v>
      </c>
      <c r="D351">
        <v>0</v>
      </c>
      <c r="E351">
        <v>33581.334396963903</v>
      </c>
      <c r="F351">
        <f>IF(Table4[[#This Row],[time]]&lt;7200000,1,0)</f>
        <v>1</v>
      </c>
    </row>
    <row r="352" spans="1:6" x14ac:dyDescent="0.2">
      <c r="A352">
        <v>3</v>
      </c>
      <c r="B352" t="s">
        <v>177</v>
      </c>
      <c r="C352" t="s">
        <v>13</v>
      </c>
      <c r="D352">
        <v>0</v>
      </c>
      <c r="E352">
        <v>28155.016713077199</v>
      </c>
      <c r="F352">
        <f>IF(Table4[[#This Row],[time]]&lt;7200000,1,0)</f>
        <v>1</v>
      </c>
    </row>
    <row r="353" spans="1:6" x14ac:dyDescent="0.2">
      <c r="A353">
        <v>3</v>
      </c>
      <c r="B353" t="s">
        <v>201</v>
      </c>
      <c r="C353" t="s">
        <v>13</v>
      </c>
      <c r="D353">
        <v>0</v>
      </c>
      <c r="E353">
        <v>34646.092995069899</v>
      </c>
      <c r="F353">
        <f>IF(Table4[[#This Row],[time]]&lt;7200000,1,0)</f>
        <v>1</v>
      </c>
    </row>
    <row r="354" spans="1:6" x14ac:dyDescent="0.2">
      <c r="A354">
        <v>3</v>
      </c>
      <c r="B354" t="s">
        <v>186</v>
      </c>
      <c r="C354" t="s">
        <v>13</v>
      </c>
      <c r="D354">
        <v>0</v>
      </c>
      <c r="E354">
        <v>23788.655975018599</v>
      </c>
      <c r="F354">
        <f>IF(Table4[[#This Row],[time]]&lt;7200000,1,0)</f>
        <v>1</v>
      </c>
    </row>
    <row r="355" spans="1:6" x14ac:dyDescent="0.2">
      <c r="A355">
        <v>3</v>
      </c>
      <c r="B355" t="s">
        <v>202</v>
      </c>
      <c r="C355" t="s">
        <v>13</v>
      </c>
      <c r="D355">
        <v>0</v>
      </c>
      <c r="E355">
        <v>28944.089315948</v>
      </c>
      <c r="F355">
        <f>IF(Table4[[#This Row],[time]]&lt;7200000,1,0)</f>
        <v>1</v>
      </c>
    </row>
    <row r="356" spans="1:6" x14ac:dyDescent="0.2">
      <c r="A356">
        <v>3</v>
      </c>
      <c r="B356" t="s">
        <v>191</v>
      </c>
      <c r="C356" t="s">
        <v>13</v>
      </c>
      <c r="D356">
        <v>10</v>
      </c>
      <c r="E356">
        <v>77592.3623059643</v>
      </c>
      <c r="F356">
        <f>IF(Table4[[#This Row],[time]]&lt;7200000,1,0)</f>
        <v>1</v>
      </c>
    </row>
    <row r="357" spans="1:6" x14ac:dyDescent="0.2">
      <c r="A357">
        <v>3</v>
      </c>
      <c r="B357" t="s">
        <v>188</v>
      </c>
      <c r="C357" t="s">
        <v>13</v>
      </c>
      <c r="D357">
        <v>0</v>
      </c>
      <c r="E357">
        <v>49375.868665985698</v>
      </c>
      <c r="F357">
        <f>IF(Table4[[#This Row],[time]]&lt;7200000,1,0)</f>
        <v>1</v>
      </c>
    </row>
    <row r="358" spans="1:6" x14ac:dyDescent="0.2">
      <c r="A358">
        <v>3</v>
      </c>
      <c r="B358" t="s">
        <v>187</v>
      </c>
      <c r="C358" t="s">
        <v>13</v>
      </c>
      <c r="D358">
        <v>0</v>
      </c>
      <c r="E358">
        <v>306477.79448400199</v>
      </c>
      <c r="F358">
        <f>IF(Table4[[#This Row],[time]]&lt;7200000,1,0)</f>
        <v>1</v>
      </c>
    </row>
    <row r="359" spans="1:6" x14ac:dyDescent="0.2">
      <c r="A359">
        <v>3</v>
      </c>
      <c r="B359" t="s">
        <v>205</v>
      </c>
      <c r="C359" t="s">
        <v>13</v>
      </c>
      <c r="D359">
        <v>0</v>
      </c>
      <c r="E359">
        <v>357265.048030996</v>
      </c>
      <c r="F359">
        <f>IF(Table4[[#This Row],[time]]&lt;7200000,1,0)</f>
        <v>1</v>
      </c>
    </row>
    <row r="360" spans="1:6" x14ac:dyDescent="0.2">
      <c r="A360">
        <v>3</v>
      </c>
      <c r="B360" t="s">
        <v>203</v>
      </c>
      <c r="C360" t="s">
        <v>13</v>
      </c>
      <c r="D360">
        <v>0</v>
      </c>
      <c r="E360">
        <v>521308.29005700001</v>
      </c>
      <c r="F360">
        <f>IF(Table4[[#This Row],[time]]&lt;7200000,1,0)</f>
        <v>1</v>
      </c>
    </row>
    <row r="361" spans="1:6" x14ac:dyDescent="0.2">
      <c r="A361">
        <v>3</v>
      </c>
      <c r="B361" t="s">
        <v>204</v>
      </c>
      <c r="C361" t="s">
        <v>13</v>
      </c>
      <c r="D361">
        <v>8</v>
      </c>
      <c r="E361">
        <v>693281.58338495996</v>
      </c>
      <c r="F361">
        <f>IF(Table4[[#This Row],[time]]&lt;7200000,1,0)</f>
        <v>1</v>
      </c>
    </row>
    <row r="362" spans="1:6" x14ac:dyDescent="0.2">
      <c r="A362">
        <v>1</v>
      </c>
      <c r="B362" t="s">
        <v>178</v>
      </c>
      <c r="C362" s="1" t="s">
        <v>8</v>
      </c>
      <c r="D362" s="1">
        <v>0</v>
      </c>
      <c r="E362" s="1">
        <v>20534.730299999999</v>
      </c>
      <c r="F362">
        <f>IF(Table4[[#This Row],[time]]&lt;7200000,1,0)</f>
        <v>1</v>
      </c>
    </row>
    <row r="363" spans="1:6" x14ac:dyDescent="0.2">
      <c r="A363">
        <v>1</v>
      </c>
      <c r="B363" t="s">
        <v>200</v>
      </c>
      <c r="C363" s="1" t="s">
        <v>8</v>
      </c>
      <c r="D363" s="1">
        <v>0</v>
      </c>
      <c r="E363" s="1">
        <v>32294.6751</v>
      </c>
      <c r="F363">
        <f>IF(Table4[[#This Row],[time]]&lt;7200000,1,0)</f>
        <v>1</v>
      </c>
    </row>
    <row r="364" spans="1:6" x14ac:dyDescent="0.2">
      <c r="A364">
        <v>1</v>
      </c>
      <c r="B364" t="s">
        <v>183</v>
      </c>
      <c r="C364" s="1" t="s">
        <v>8</v>
      </c>
      <c r="D364" s="1">
        <v>0</v>
      </c>
      <c r="E364" s="1">
        <v>28838.9899</v>
      </c>
      <c r="F364">
        <f>IF(Table4[[#This Row],[time]]&lt;7200000,1,0)</f>
        <v>1</v>
      </c>
    </row>
    <row r="365" spans="1:6" x14ac:dyDescent="0.2">
      <c r="A365">
        <v>1</v>
      </c>
      <c r="B365" t="s">
        <v>202</v>
      </c>
      <c r="C365" s="1" t="s">
        <v>8</v>
      </c>
      <c r="D365" s="1">
        <v>0</v>
      </c>
      <c r="E365" s="1">
        <v>31059.3776</v>
      </c>
      <c r="F365">
        <f>IF(Table4[[#This Row],[time]]&lt;7200000,1,0)</f>
        <v>1</v>
      </c>
    </row>
    <row r="366" spans="1:6" x14ac:dyDescent="0.2">
      <c r="A366">
        <v>1</v>
      </c>
      <c r="B366" t="s">
        <v>199</v>
      </c>
      <c r="C366" s="1" t="s">
        <v>8</v>
      </c>
      <c r="D366" s="1">
        <v>0</v>
      </c>
      <c r="E366" s="1">
        <v>19380.471799999999</v>
      </c>
      <c r="F366">
        <f>IF(Table4[[#This Row],[time]]&lt;7200000,1,0)</f>
        <v>1</v>
      </c>
    </row>
    <row r="367" spans="1:6" x14ac:dyDescent="0.2">
      <c r="A367">
        <v>1</v>
      </c>
      <c r="B367" t="s">
        <v>184</v>
      </c>
      <c r="C367" s="1" t="s">
        <v>8</v>
      </c>
      <c r="D367" s="1">
        <v>0</v>
      </c>
      <c r="E367" s="1">
        <v>24555.213199999998</v>
      </c>
      <c r="F367">
        <f>IF(Table4[[#This Row],[time]]&lt;7200000,1,0)</f>
        <v>1</v>
      </c>
    </row>
    <row r="368" spans="1:6" x14ac:dyDescent="0.2">
      <c r="A368">
        <v>1</v>
      </c>
      <c r="B368" t="s">
        <v>190</v>
      </c>
      <c r="C368" s="1" t="s">
        <v>8</v>
      </c>
      <c r="D368" s="1">
        <v>0</v>
      </c>
      <c r="E368" s="1">
        <v>68240.431299999997</v>
      </c>
      <c r="F368">
        <f>IF(Table4[[#This Row],[time]]&lt;7200000,1,0)</f>
        <v>1</v>
      </c>
    </row>
    <row r="369" spans="1:6" x14ac:dyDescent="0.2">
      <c r="A369">
        <v>1</v>
      </c>
      <c r="B369" t="s">
        <v>197</v>
      </c>
      <c r="C369" s="1" t="s">
        <v>8</v>
      </c>
      <c r="D369" s="1">
        <v>0</v>
      </c>
      <c r="E369" s="1">
        <v>18579.226699999999</v>
      </c>
      <c r="F369">
        <f>IF(Table4[[#This Row],[time]]&lt;7200000,1,0)</f>
        <v>1</v>
      </c>
    </row>
    <row r="370" spans="1:6" x14ac:dyDescent="0.2">
      <c r="A370">
        <v>1</v>
      </c>
      <c r="B370" t="s">
        <v>205</v>
      </c>
      <c r="C370" s="1" t="s">
        <v>8</v>
      </c>
      <c r="D370" s="1">
        <v>0</v>
      </c>
      <c r="E370" s="1">
        <v>170212.26199999999</v>
      </c>
      <c r="F370">
        <f>IF(Table4[[#This Row],[time]]&lt;7200000,1,0)</f>
        <v>1</v>
      </c>
    </row>
    <row r="371" spans="1:6" x14ac:dyDescent="0.2">
      <c r="A371">
        <v>1</v>
      </c>
      <c r="B371" t="s">
        <v>180</v>
      </c>
      <c r="C371" s="1" t="s">
        <v>8</v>
      </c>
      <c r="D371" s="1">
        <v>0</v>
      </c>
      <c r="E371" s="1">
        <v>20370.273300000001</v>
      </c>
      <c r="F371">
        <f>IF(Table4[[#This Row],[time]]&lt;7200000,1,0)</f>
        <v>1</v>
      </c>
    </row>
    <row r="372" spans="1:6" x14ac:dyDescent="0.2">
      <c r="A372">
        <v>1</v>
      </c>
      <c r="B372" t="s">
        <v>201</v>
      </c>
      <c r="C372" s="1" t="s">
        <v>8</v>
      </c>
      <c r="D372" s="1">
        <v>0</v>
      </c>
      <c r="E372" s="1">
        <v>45087.133600000001</v>
      </c>
      <c r="F372">
        <f>IF(Table4[[#This Row],[time]]&lt;7200000,1,0)</f>
        <v>1</v>
      </c>
    </row>
    <row r="373" spans="1:6" x14ac:dyDescent="0.2">
      <c r="A373">
        <v>1</v>
      </c>
      <c r="B373" t="s">
        <v>177</v>
      </c>
      <c r="C373" s="1" t="s">
        <v>8</v>
      </c>
      <c r="D373" s="1">
        <v>0</v>
      </c>
      <c r="E373" s="1">
        <v>27626.613099999999</v>
      </c>
      <c r="F373">
        <f>IF(Table4[[#This Row],[time]]&lt;7200000,1,0)</f>
        <v>1</v>
      </c>
    </row>
    <row r="374" spans="1:6" x14ac:dyDescent="0.2">
      <c r="A374">
        <v>1</v>
      </c>
      <c r="B374" t="s">
        <v>179</v>
      </c>
      <c r="C374" s="1" t="s">
        <v>8</v>
      </c>
      <c r="D374" s="1">
        <v>0</v>
      </c>
      <c r="E374" s="1">
        <v>25840.6528</v>
      </c>
      <c r="F374">
        <f>IF(Table4[[#This Row],[time]]&lt;7200000,1,0)</f>
        <v>1</v>
      </c>
    </row>
    <row r="375" spans="1:6" x14ac:dyDescent="0.2">
      <c r="A375">
        <v>1</v>
      </c>
      <c r="B375" t="s">
        <v>195</v>
      </c>
      <c r="C375" s="1" t="s">
        <v>8</v>
      </c>
      <c r="D375" s="1">
        <v>0</v>
      </c>
      <c r="E375" s="1">
        <v>28792.1198</v>
      </c>
      <c r="F375">
        <f>IF(Table4[[#This Row],[time]]&lt;7200000,1,0)</f>
        <v>1</v>
      </c>
    </row>
    <row r="376" spans="1:6" x14ac:dyDescent="0.2">
      <c r="A376">
        <v>1</v>
      </c>
      <c r="B376" t="s">
        <v>187</v>
      </c>
      <c r="C376" s="1" t="s">
        <v>8</v>
      </c>
      <c r="D376" s="1">
        <v>0</v>
      </c>
      <c r="E376" s="1">
        <v>189422.408</v>
      </c>
      <c r="F376">
        <f>IF(Table4[[#This Row],[time]]&lt;7200000,1,0)</f>
        <v>1</v>
      </c>
    </row>
    <row r="377" spans="1:6" x14ac:dyDescent="0.2">
      <c r="A377">
        <v>1</v>
      </c>
      <c r="B377" t="s">
        <v>176</v>
      </c>
      <c r="C377" s="1" t="s">
        <v>8</v>
      </c>
      <c r="D377" s="1">
        <v>0</v>
      </c>
      <c r="E377" s="1">
        <v>23403.4156</v>
      </c>
      <c r="F377">
        <f>IF(Table4[[#This Row],[time]]&lt;7200000,1,0)</f>
        <v>1</v>
      </c>
    </row>
    <row r="378" spans="1:6" x14ac:dyDescent="0.2">
      <c r="A378">
        <v>1</v>
      </c>
      <c r="B378" t="s">
        <v>193</v>
      </c>
      <c r="C378" s="1" t="s">
        <v>8</v>
      </c>
      <c r="D378" s="1">
        <v>0</v>
      </c>
      <c r="E378" s="1">
        <v>21198.139899999998</v>
      </c>
      <c r="F378">
        <f>IF(Table4[[#This Row],[time]]&lt;7200000,1,0)</f>
        <v>1</v>
      </c>
    </row>
    <row r="379" spans="1:6" x14ac:dyDescent="0.2">
      <c r="A379">
        <v>1</v>
      </c>
      <c r="B379" t="s">
        <v>204</v>
      </c>
      <c r="C379" s="1" t="s">
        <v>8</v>
      </c>
      <c r="D379" s="1">
        <v>3</v>
      </c>
      <c r="E379" s="1">
        <v>97938.802599999995</v>
      </c>
      <c r="F379">
        <f>IF(Table4[[#This Row],[time]]&lt;7200000,1,0)</f>
        <v>1</v>
      </c>
    </row>
    <row r="380" spans="1:6" x14ac:dyDescent="0.2">
      <c r="A380">
        <v>1</v>
      </c>
      <c r="B380" t="s">
        <v>196</v>
      </c>
      <c r="C380" s="1" t="s">
        <v>8</v>
      </c>
      <c r="D380" s="1">
        <v>2</v>
      </c>
      <c r="E380" s="1">
        <v>20627.535800000001</v>
      </c>
      <c r="F380">
        <f>IF(Table4[[#This Row],[time]]&lt;7200000,1,0)</f>
        <v>1</v>
      </c>
    </row>
    <row r="381" spans="1:6" x14ac:dyDescent="0.2">
      <c r="A381">
        <v>1</v>
      </c>
      <c r="B381" t="s">
        <v>189</v>
      </c>
      <c r="C381" s="1" t="s">
        <v>8</v>
      </c>
      <c r="D381" s="1">
        <v>0</v>
      </c>
      <c r="E381" s="1">
        <v>19720.8115</v>
      </c>
      <c r="F381">
        <f>IF(Table4[[#This Row],[time]]&lt;7200000,1,0)</f>
        <v>1</v>
      </c>
    </row>
    <row r="382" spans="1:6" x14ac:dyDescent="0.2">
      <c r="A382">
        <v>1</v>
      </c>
      <c r="B382" t="s">
        <v>188</v>
      </c>
      <c r="C382" s="1" t="s">
        <v>8</v>
      </c>
      <c r="D382" s="1">
        <v>0</v>
      </c>
      <c r="E382" s="1">
        <v>49151.9496</v>
      </c>
      <c r="F382">
        <f>IF(Table4[[#This Row],[time]]&lt;7200000,1,0)</f>
        <v>1</v>
      </c>
    </row>
    <row r="383" spans="1:6" x14ac:dyDescent="0.2">
      <c r="A383">
        <v>1</v>
      </c>
      <c r="B383" t="s">
        <v>192</v>
      </c>
      <c r="C383" s="1" t="s">
        <v>8</v>
      </c>
      <c r="D383" s="1">
        <v>0</v>
      </c>
      <c r="E383" s="1">
        <v>26746.857100000001</v>
      </c>
      <c r="F383">
        <f>IF(Table4[[#This Row],[time]]&lt;7200000,1,0)</f>
        <v>1</v>
      </c>
    </row>
    <row r="384" spans="1:6" x14ac:dyDescent="0.2">
      <c r="A384">
        <v>1</v>
      </c>
      <c r="B384" t="s">
        <v>181</v>
      </c>
      <c r="C384" s="1" t="s">
        <v>8</v>
      </c>
      <c r="D384" s="1">
        <v>0</v>
      </c>
      <c r="E384" s="1">
        <v>20136.338500000002</v>
      </c>
      <c r="F384">
        <f>IF(Table4[[#This Row],[time]]&lt;7200000,1,0)</f>
        <v>1</v>
      </c>
    </row>
    <row r="385" spans="1:6" x14ac:dyDescent="0.2">
      <c r="A385">
        <v>1</v>
      </c>
      <c r="B385" t="s">
        <v>185</v>
      </c>
      <c r="C385" s="1" t="s">
        <v>8</v>
      </c>
      <c r="D385" s="1">
        <v>0</v>
      </c>
      <c r="E385" s="1">
        <v>33484.9251</v>
      </c>
      <c r="F385">
        <f>IF(Table4[[#This Row],[time]]&lt;7200000,1,0)</f>
        <v>1</v>
      </c>
    </row>
    <row r="386" spans="1:6" x14ac:dyDescent="0.2">
      <c r="A386">
        <v>1</v>
      </c>
      <c r="B386" t="s">
        <v>203</v>
      </c>
      <c r="C386" s="1" t="s">
        <v>8</v>
      </c>
      <c r="D386" s="1">
        <v>0</v>
      </c>
      <c r="E386" s="1">
        <v>62532.170700000002</v>
      </c>
      <c r="F386">
        <f>IF(Table4[[#This Row],[time]]&lt;7200000,1,0)</f>
        <v>1</v>
      </c>
    </row>
    <row r="387" spans="1:6" x14ac:dyDescent="0.2">
      <c r="A387">
        <v>1</v>
      </c>
      <c r="B387" t="s">
        <v>191</v>
      </c>
      <c r="C387" s="1" t="s">
        <v>8</v>
      </c>
      <c r="D387" s="1">
        <v>0</v>
      </c>
      <c r="E387" s="1">
        <v>49995.577700000002</v>
      </c>
      <c r="F387">
        <f>IF(Table4[[#This Row],[time]]&lt;7200000,1,0)</f>
        <v>1</v>
      </c>
    </row>
    <row r="388" spans="1:6" x14ac:dyDescent="0.2">
      <c r="A388">
        <v>1</v>
      </c>
      <c r="B388" t="s">
        <v>186</v>
      </c>
      <c r="C388" s="1" t="s">
        <v>8</v>
      </c>
      <c r="D388" s="1">
        <v>0</v>
      </c>
      <c r="E388" s="1">
        <v>24822.8652</v>
      </c>
      <c r="F388">
        <f>IF(Table4[[#This Row],[time]]&lt;7200000,1,0)</f>
        <v>1</v>
      </c>
    </row>
    <row r="389" spans="1:6" x14ac:dyDescent="0.2">
      <c r="A389">
        <v>1</v>
      </c>
      <c r="B389" t="s">
        <v>198</v>
      </c>
      <c r="C389" s="1" t="s">
        <v>8</v>
      </c>
      <c r="D389" s="1">
        <v>0</v>
      </c>
      <c r="E389" s="1">
        <v>24822.362400000002</v>
      </c>
      <c r="F389">
        <f>IF(Table4[[#This Row],[time]]&lt;7200000,1,0)</f>
        <v>1</v>
      </c>
    </row>
    <row r="390" spans="1:6" x14ac:dyDescent="0.2">
      <c r="A390">
        <v>1</v>
      </c>
      <c r="B390" t="s">
        <v>194</v>
      </c>
      <c r="C390" s="1" t="s">
        <v>8</v>
      </c>
      <c r="D390" s="1">
        <v>0</v>
      </c>
      <c r="E390" s="1">
        <v>29096.820800000001</v>
      </c>
      <c r="F390">
        <f>IF(Table4[[#This Row],[time]]&lt;7200000,1,0)</f>
        <v>1</v>
      </c>
    </row>
    <row r="391" spans="1:6" x14ac:dyDescent="0.2">
      <c r="A391">
        <v>1</v>
      </c>
      <c r="B391" t="s">
        <v>182</v>
      </c>
      <c r="C391" s="1" t="s">
        <v>8</v>
      </c>
      <c r="D391" s="1">
        <v>4</v>
      </c>
      <c r="E391" s="1">
        <v>31804.6852</v>
      </c>
      <c r="F391">
        <f>IF(Table4[[#This Row],[time]]&lt;7200000,1,0)</f>
        <v>1</v>
      </c>
    </row>
    <row r="392" spans="1:6" x14ac:dyDescent="0.2">
      <c r="A392">
        <v>2</v>
      </c>
      <c r="B392" t="s">
        <v>178</v>
      </c>
      <c r="C392" t="s">
        <v>8</v>
      </c>
      <c r="D392">
        <v>0</v>
      </c>
      <c r="E392">
        <v>26264.365317998399</v>
      </c>
      <c r="F392">
        <f>IF(Table4[[#This Row],[time]]&lt;7200000,1,0)</f>
        <v>1</v>
      </c>
    </row>
    <row r="393" spans="1:6" x14ac:dyDescent="0.2">
      <c r="A393">
        <v>2</v>
      </c>
      <c r="B393" t="s">
        <v>183</v>
      </c>
      <c r="C393" t="s">
        <v>8</v>
      </c>
      <c r="D393">
        <v>0</v>
      </c>
      <c r="E393">
        <v>45190.851138904603</v>
      </c>
      <c r="F393">
        <f>IF(Table4[[#This Row],[time]]&lt;7200000,1,0)</f>
        <v>1</v>
      </c>
    </row>
    <row r="394" spans="1:6" x14ac:dyDescent="0.2">
      <c r="A394">
        <v>2</v>
      </c>
      <c r="B394" t="s">
        <v>200</v>
      </c>
      <c r="C394" t="s">
        <v>8</v>
      </c>
      <c r="D394">
        <v>0</v>
      </c>
      <c r="E394">
        <v>41064.225695095898</v>
      </c>
      <c r="F394">
        <f>IF(Table4[[#This Row],[time]]&lt;7200000,1,0)</f>
        <v>1</v>
      </c>
    </row>
    <row r="395" spans="1:6" x14ac:dyDescent="0.2">
      <c r="A395">
        <v>2</v>
      </c>
      <c r="B395" t="s">
        <v>202</v>
      </c>
      <c r="C395" t="s">
        <v>8</v>
      </c>
      <c r="D395">
        <v>0</v>
      </c>
      <c r="E395">
        <v>40616.244056029202</v>
      </c>
      <c r="F395">
        <f>IF(Table4[[#This Row],[time]]&lt;7200000,1,0)</f>
        <v>1</v>
      </c>
    </row>
    <row r="396" spans="1:6" x14ac:dyDescent="0.2">
      <c r="A396">
        <v>2</v>
      </c>
      <c r="B396" t="s">
        <v>199</v>
      </c>
      <c r="C396" t="s">
        <v>8</v>
      </c>
      <c r="D396">
        <v>0</v>
      </c>
      <c r="E396">
        <v>25242.574509931699</v>
      </c>
      <c r="F396">
        <f>IF(Table4[[#This Row],[time]]&lt;7200000,1,0)</f>
        <v>1</v>
      </c>
    </row>
    <row r="397" spans="1:6" x14ac:dyDescent="0.2">
      <c r="A397">
        <v>2</v>
      </c>
      <c r="B397" t="s">
        <v>184</v>
      </c>
      <c r="C397" t="s">
        <v>8</v>
      </c>
      <c r="D397">
        <v>0</v>
      </c>
      <c r="E397">
        <v>28244.082439923601</v>
      </c>
      <c r="F397">
        <f>IF(Table4[[#This Row],[time]]&lt;7200000,1,0)</f>
        <v>1</v>
      </c>
    </row>
    <row r="398" spans="1:6" x14ac:dyDescent="0.2">
      <c r="A398">
        <v>2</v>
      </c>
      <c r="B398" t="s">
        <v>190</v>
      </c>
      <c r="C398" t="s">
        <v>8</v>
      </c>
      <c r="D398">
        <v>0</v>
      </c>
      <c r="E398">
        <v>107591.005619848</v>
      </c>
      <c r="F398">
        <f>IF(Table4[[#This Row],[time]]&lt;7200000,1,0)</f>
        <v>1</v>
      </c>
    </row>
    <row r="399" spans="1:6" x14ac:dyDescent="0.2">
      <c r="A399">
        <v>2</v>
      </c>
      <c r="B399" t="s">
        <v>197</v>
      </c>
      <c r="C399" t="s">
        <v>8</v>
      </c>
      <c r="D399">
        <v>0</v>
      </c>
      <c r="E399">
        <v>22493.775642942601</v>
      </c>
      <c r="F399">
        <f>IF(Table4[[#This Row],[time]]&lt;7200000,1,0)</f>
        <v>1</v>
      </c>
    </row>
    <row r="400" spans="1:6" x14ac:dyDescent="0.2">
      <c r="A400">
        <v>2</v>
      </c>
      <c r="B400" t="s">
        <v>205</v>
      </c>
      <c r="C400" t="s">
        <v>8</v>
      </c>
      <c r="D400">
        <v>0</v>
      </c>
      <c r="E400">
        <v>196169.28121517401</v>
      </c>
      <c r="F400">
        <f>IF(Table4[[#This Row],[time]]&lt;7200000,1,0)</f>
        <v>1</v>
      </c>
    </row>
    <row r="401" spans="1:6" x14ac:dyDescent="0.2">
      <c r="A401">
        <v>2</v>
      </c>
      <c r="B401" t="s">
        <v>180</v>
      </c>
      <c r="C401" t="s">
        <v>8</v>
      </c>
      <c r="D401">
        <v>0</v>
      </c>
      <c r="E401">
        <v>21005.635165842199</v>
      </c>
      <c r="F401">
        <f>IF(Table4[[#This Row],[time]]&lt;7200000,1,0)</f>
        <v>1</v>
      </c>
    </row>
    <row r="402" spans="1:6" x14ac:dyDescent="0.2">
      <c r="A402">
        <v>2</v>
      </c>
      <c r="B402" t="s">
        <v>201</v>
      </c>
      <c r="C402" t="s">
        <v>8</v>
      </c>
      <c r="D402">
        <v>0</v>
      </c>
      <c r="E402">
        <v>47678.682940080696</v>
      </c>
      <c r="F402">
        <f>IF(Table4[[#This Row],[time]]&lt;7200000,1,0)</f>
        <v>1</v>
      </c>
    </row>
    <row r="403" spans="1:6" x14ac:dyDescent="0.2">
      <c r="A403">
        <v>2</v>
      </c>
      <c r="B403" t="s">
        <v>177</v>
      </c>
      <c r="C403" t="s">
        <v>8</v>
      </c>
      <c r="D403">
        <v>0</v>
      </c>
      <c r="E403">
        <v>38724.819871131302</v>
      </c>
      <c r="F403">
        <f>IF(Table4[[#This Row],[time]]&lt;7200000,1,0)</f>
        <v>1</v>
      </c>
    </row>
    <row r="404" spans="1:6" x14ac:dyDescent="0.2">
      <c r="A404">
        <v>2</v>
      </c>
      <c r="B404" t="s">
        <v>195</v>
      </c>
      <c r="C404" t="s">
        <v>8</v>
      </c>
      <c r="D404">
        <v>0</v>
      </c>
      <c r="E404">
        <v>47660.176982870304</v>
      </c>
      <c r="F404">
        <f>IF(Table4[[#This Row],[time]]&lt;7200000,1,0)</f>
        <v>1</v>
      </c>
    </row>
    <row r="405" spans="1:6" x14ac:dyDescent="0.2">
      <c r="A405">
        <v>2</v>
      </c>
      <c r="B405" t="s">
        <v>179</v>
      </c>
      <c r="C405" t="s">
        <v>8</v>
      </c>
      <c r="D405">
        <v>0</v>
      </c>
      <c r="E405">
        <v>32903.530349954897</v>
      </c>
      <c r="F405">
        <f>IF(Table4[[#This Row],[time]]&lt;7200000,1,0)</f>
        <v>1</v>
      </c>
    </row>
    <row r="406" spans="1:6" x14ac:dyDescent="0.2">
      <c r="A406">
        <v>2</v>
      </c>
      <c r="B406" t="s">
        <v>187</v>
      </c>
      <c r="C406" t="s">
        <v>8</v>
      </c>
      <c r="D406">
        <v>0</v>
      </c>
      <c r="E406">
        <v>216510.03052387299</v>
      </c>
      <c r="F406">
        <f>IF(Table4[[#This Row],[time]]&lt;7200000,1,0)</f>
        <v>1</v>
      </c>
    </row>
    <row r="407" spans="1:6" x14ac:dyDescent="0.2">
      <c r="A407">
        <v>2</v>
      </c>
      <c r="B407" t="s">
        <v>176</v>
      </c>
      <c r="C407" t="s">
        <v>8</v>
      </c>
      <c r="D407">
        <v>0</v>
      </c>
      <c r="E407">
        <v>35362.107611028398</v>
      </c>
      <c r="F407">
        <f>IF(Table4[[#This Row],[time]]&lt;7200000,1,0)</f>
        <v>1</v>
      </c>
    </row>
    <row r="408" spans="1:6" x14ac:dyDescent="0.2">
      <c r="A408">
        <v>2</v>
      </c>
      <c r="B408" t="s">
        <v>193</v>
      </c>
      <c r="C408" t="s">
        <v>8</v>
      </c>
      <c r="D408">
        <v>0</v>
      </c>
      <c r="E408">
        <v>32094.700984889601</v>
      </c>
      <c r="F408">
        <f>IF(Table4[[#This Row],[time]]&lt;7200000,1,0)</f>
        <v>1</v>
      </c>
    </row>
    <row r="409" spans="1:6" x14ac:dyDescent="0.2">
      <c r="A409">
        <v>2</v>
      </c>
      <c r="B409" t="s">
        <v>204</v>
      </c>
      <c r="C409" t="s">
        <v>8</v>
      </c>
      <c r="D409">
        <v>3</v>
      </c>
      <c r="E409">
        <v>122312.17019795399</v>
      </c>
      <c r="F409">
        <f>IF(Table4[[#This Row],[time]]&lt;7200000,1,0)</f>
        <v>1</v>
      </c>
    </row>
    <row r="410" spans="1:6" x14ac:dyDescent="0.2">
      <c r="A410">
        <v>2</v>
      </c>
      <c r="B410" t="s">
        <v>196</v>
      </c>
      <c r="C410" t="s">
        <v>8</v>
      </c>
      <c r="D410">
        <v>2</v>
      </c>
      <c r="E410">
        <v>29692.4420220311</v>
      </c>
      <c r="F410">
        <f>IF(Table4[[#This Row],[time]]&lt;7200000,1,0)</f>
        <v>1</v>
      </c>
    </row>
    <row r="411" spans="1:6" x14ac:dyDescent="0.2">
      <c r="A411">
        <v>2</v>
      </c>
      <c r="B411" t="s">
        <v>189</v>
      </c>
      <c r="C411" t="s">
        <v>8</v>
      </c>
      <c r="D411">
        <v>0</v>
      </c>
      <c r="E411">
        <v>24629.3012779206</v>
      </c>
      <c r="F411">
        <f>IF(Table4[[#This Row],[time]]&lt;7200000,1,0)</f>
        <v>1</v>
      </c>
    </row>
    <row r="412" spans="1:6" x14ac:dyDescent="0.2">
      <c r="A412">
        <v>2</v>
      </c>
      <c r="B412" t="s">
        <v>188</v>
      </c>
      <c r="C412" t="s">
        <v>8</v>
      </c>
      <c r="D412">
        <v>0</v>
      </c>
      <c r="E412">
        <v>57954.1128249838</v>
      </c>
      <c r="F412">
        <f>IF(Table4[[#This Row],[time]]&lt;7200000,1,0)</f>
        <v>1</v>
      </c>
    </row>
    <row r="413" spans="1:6" x14ac:dyDescent="0.2">
      <c r="A413">
        <v>2</v>
      </c>
      <c r="B413" t="s">
        <v>192</v>
      </c>
      <c r="C413" t="s">
        <v>8</v>
      </c>
      <c r="D413">
        <v>0</v>
      </c>
      <c r="E413">
        <v>33850.8037568535</v>
      </c>
      <c r="F413">
        <f>IF(Table4[[#This Row],[time]]&lt;7200000,1,0)</f>
        <v>1</v>
      </c>
    </row>
    <row r="414" spans="1:6" x14ac:dyDescent="0.2">
      <c r="A414">
        <v>2</v>
      </c>
      <c r="B414" t="s">
        <v>181</v>
      </c>
      <c r="C414" t="s">
        <v>8</v>
      </c>
      <c r="D414">
        <v>0</v>
      </c>
      <c r="E414">
        <v>25459.926167037302</v>
      </c>
      <c r="F414">
        <f>IF(Table4[[#This Row],[time]]&lt;7200000,1,0)</f>
        <v>1</v>
      </c>
    </row>
    <row r="415" spans="1:6" x14ac:dyDescent="0.2">
      <c r="A415">
        <v>2</v>
      </c>
      <c r="B415" t="s">
        <v>185</v>
      </c>
      <c r="C415" t="s">
        <v>8</v>
      </c>
      <c r="D415">
        <v>0</v>
      </c>
      <c r="E415">
        <v>50692.148289876</v>
      </c>
      <c r="F415">
        <f>IF(Table4[[#This Row],[time]]&lt;7200000,1,0)</f>
        <v>1</v>
      </c>
    </row>
    <row r="416" spans="1:6" x14ac:dyDescent="0.2">
      <c r="A416">
        <v>2</v>
      </c>
      <c r="B416" t="s">
        <v>203</v>
      </c>
      <c r="C416" t="s">
        <v>8</v>
      </c>
      <c r="D416">
        <v>0</v>
      </c>
      <c r="E416">
        <v>73790.046770125598</v>
      </c>
      <c r="F416">
        <f>IF(Table4[[#This Row],[time]]&lt;7200000,1,0)</f>
        <v>1</v>
      </c>
    </row>
    <row r="417" spans="1:6" x14ac:dyDescent="0.2">
      <c r="A417">
        <v>2</v>
      </c>
      <c r="B417" t="s">
        <v>191</v>
      </c>
      <c r="C417" t="s">
        <v>8</v>
      </c>
      <c r="D417">
        <v>0</v>
      </c>
      <c r="E417">
        <v>70361.643939977497</v>
      </c>
      <c r="F417">
        <f>IF(Table4[[#This Row],[time]]&lt;7200000,1,0)</f>
        <v>1</v>
      </c>
    </row>
    <row r="418" spans="1:6" x14ac:dyDescent="0.2">
      <c r="A418">
        <v>2</v>
      </c>
      <c r="B418" t="s">
        <v>186</v>
      </c>
      <c r="C418" t="s">
        <v>8</v>
      </c>
      <c r="D418">
        <v>0</v>
      </c>
      <c r="E418">
        <v>31427.3023658897</v>
      </c>
      <c r="F418">
        <f>IF(Table4[[#This Row],[time]]&lt;7200000,1,0)</f>
        <v>1</v>
      </c>
    </row>
    <row r="419" spans="1:6" x14ac:dyDescent="0.2">
      <c r="A419">
        <v>2</v>
      </c>
      <c r="B419" t="s">
        <v>198</v>
      </c>
      <c r="C419" t="s">
        <v>8</v>
      </c>
      <c r="D419">
        <v>0</v>
      </c>
      <c r="E419">
        <v>30511.7051491979</v>
      </c>
      <c r="F419">
        <f>IF(Table4[[#This Row],[time]]&lt;7200000,1,0)</f>
        <v>1</v>
      </c>
    </row>
    <row r="420" spans="1:6" x14ac:dyDescent="0.2">
      <c r="A420">
        <v>2</v>
      </c>
      <c r="B420" t="s">
        <v>194</v>
      </c>
      <c r="C420" t="s">
        <v>8</v>
      </c>
      <c r="D420">
        <v>0</v>
      </c>
      <c r="E420">
        <v>36750.855162972497</v>
      </c>
      <c r="F420">
        <f>IF(Table4[[#This Row],[time]]&lt;7200000,1,0)</f>
        <v>1</v>
      </c>
    </row>
    <row r="421" spans="1:6" x14ac:dyDescent="0.2">
      <c r="A421">
        <v>2</v>
      </c>
      <c r="B421" t="s">
        <v>182</v>
      </c>
      <c r="C421" t="s">
        <v>8</v>
      </c>
      <c r="D421">
        <v>4</v>
      </c>
      <c r="E421">
        <v>50562.0275828987</v>
      </c>
      <c r="F421">
        <f>IF(Table4[[#This Row],[time]]&lt;7200000,1,0)</f>
        <v>1</v>
      </c>
    </row>
    <row r="422" spans="1:6" x14ac:dyDescent="0.2">
      <c r="A422">
        <v>3</v>
      </c>
      <c r="B422" t="s">
        <v>192</v>
      </c>
      <c r="C422" t="s">
        <v>8</v>
      </c>
      <c r="D422">
        <v>0</v>
      </c>
      <c r="E422">
        <v>60453.996099997297</v>
      </c>
      <c r="F422">
        <f>IF(Table4[[#This Row],[time]]&lt;7200000,1,0)</f>
        <v>1</v>
      </c>
    </row>
    <row r="423" spans="1:6" x14ac:dyDescent="0.2">
      <c r="A423">
        <v>3</v>
      </c>
      <c r="B423" t="s">
        <v>194</v>
      </c>
      <c r="C423" t="s">
        <v>8</v>
      </c>
      <c r="D423">
        <v>0</v>
      </c>
      <c r="E423">
        <v>35018.323340918803</v>
      </c>
      <c r="F423">
        <f>IF(Table4[[#This Row],[time]]&lt;7200000,1,0)</f>
        <v>1</v>
      </c>
    </row>
    <row r="424" spans="1:6" x14ac:dyDescent="0.2">
      <c r="A424">
        <v>3</v>
      </c>
      <c r="B424" t="s">
        <v>200</v>
      </c>
      <c r="C424" t="s">
        <v>8</v>
      </c>
      <c r="D424">
        <v>0</v>
      </c>
      <c r="E424">
        <v>40871.347015025</v>
      </c>
      <c r="F424">
        <f>IF(Table4[[#This Row],[time]]&lt;7200000,1,0)</f>
        <v>1</v>
      </c>
    </row>
    <row r="425" spans="1:6" x14ac:dyDescent="0.2">
      <c r="A425">
        <v>3</v>
      </c>
      <c r="B425" t="s">
        <v>190</v>
      </c>
      <c r="C425" t="s">
        <v>8</v>
      </c>
      <c r="D425">
        <v>0</v>
      </c>
      <c r="E425">
        <v>90095.960482023598</v>
      </c>
      <c r="F425">
        <f>IF(Table4[[#This Row],[time]]&lt;7200000,1,0)</f>
        <v>1</v>
      </c>
    </row>
    <row r="426" spans="1:6" x14ac:dyDescent="0.2">
      <c r="A426">
        <v>3</v>
      </c>
      <c r="B426" t="s">
        <v>198</v>
      </c>
      <c r="C426" t="s">
        <v>8</v>
      </c>
      <c r="D426">
        <v>0</v>
      </c>
      <c r="E426">
        <v>29773.2074089581</v>
      </c>
      <c r="F426">
        <f>IF(Table4[[#This Row],[time]]&lt;7200000,1,0)</f>
        <v>1</v>
      </c>
    </row>
    <row r="427" spans="1:6" x14ac:dyDescent="0.2">
      <c r="A427">
        <v>3</v>
      </c>
      <c r="B427" t="s">
        <v>181</v>
      </c>
      <c r="C427" t="s">
        <v>8</v>
      </c>
      <c r="D427">
        <v>0</v>
      </c>
      <c r="E427">
        <v>35021.864742040598</v>
      </c>
      <c r="F427">
        <f>IF(Table4[[#This Row],[time]]&lt;7200000,1,0)</f>
        <v>1</v>
      </c>
    </row>
    <row r="428" spans="1:6" x14ac:dyDescent="0.2">
      <c r="A428">
        <v>3</v>
      </c>
      <c r="B428" t="s">
        <v>176</v>
      </c>
      <c r="C428" t="s">
        <v>8</v>
      </c>
      <c r="D428">
        <v>0</v>
      </c>
      <c r="E428">
        <v>30831.617446034201</v>
      </c>
      <c r="F428">
        <f>IF(Table4[[#This Row],[time]]&lt;7200000,1,0)</f>
        <v>1</v>
      </c>
    </row>
    <row r="429" spans="1:6" x14ac:dyDescent="0.2">
      <c r="A429">
        <v>3</v>
      </c>
      <c r="B429" t="s">
        <v>183</v>
      </c>
      <c r="C429" t="s">
        <v>8</v>
      </c>
      <c r="D429">
        <v>0</v>
      </c>
      <c r="E429">
        <v>34400.321853929199</v>
      </c>
      <c r="F429">
        <f>IF(Table4[[#This Row],[time]]&lt;7200000,1,0)</f>
        <v>1</v>
      </c>
    </row>
    <row r="430" spans="1:6" x14ac:dyDescent="0.2">
      <c r="A430">
        <v>3</v>
      </c>
      <c r="B430" t="s">
        <v>178</v>
      </c>
      <c r="C430" t="s">
        <v>8</v>
      </c>
      <c r="D430">
        <v>0</v>
      </c>
      <c r="E430">
        <v>21603.884349926298</v>
      </c>
      <c r="F430">
        <f>IF(Table4[[#This Row],[time]]&lt;7200000,1,0)</f>
        <v>1</v>
      </c>
    </row>
    <row r="431" spans="1:6" x14ac:dyDescent="0.2">
      <c r="A431">
        <v>3</v>
      </c>
      <c r="B431" t="s">
        <v>193</v>
      </c>
      <c r="C431" t="s">
        <v>8</v>
      </c>
      <c r="D431">
        <v>0</v>
      </c>
      <c r="E431">
        <v>25351.7857679398</v>
      </c>
      <c r="F431">
        <f>IF(Table4[[#This Row],[time]]&lt;7200000,1,0)</f>
        <v>1</v>
      </c>
    </row>
    <row r="432" spans="1:6" x14ac:dyDescent="0.2">
      <c r="A432">
        <v>3</v>
      </c>
      <c r="B432" t="s">
        <v>195</v>
      </c>
      <c r="C432" t="s">
        <v>8</v>
      </c>
      <c r="D432">
        <v>0</v>
      </c>
      <c r="E432">
        <v>41711.635785060898</v>
      </c>
      <c r="F432">
        <f>IF(Table4[[#This Row],[time]]&lt;7200000,1,0)</f>
        <v>1</v>
      </c>
    </row>
    <row r="433" spans="1:6" x14ac:dyDescent="0.2">
      <c r="A433">
        <v>3</v>
      </c>
      <c r="B433" t="s">
        <v>199</v>
      </c>
      <c r="C433" t="s">
        <v>8</v>
      </c>
      <c r="D433">
        <v>0</v>
      </c>
      <c r="E433">
        <v>22178.727554040899</v>
      </c>
      <c r="F433">
        <f>IF(Table4[[#This Row],[time]]&lt;7200000,1,0)</f>
        <v>1</v>
      </c>
    </row>
    <row r="434" spans="1:6" x14ac:dyDescent="0.2">
      <c r="A434">
        <v>3</v>
      </c>
      <c r="B434" t="s">
        <v>184</v>
      </c>
      <c r="C434" t="s">
        <v>8</v>
      </c>
      <c r="D434">
        <v>0</v>
      </c>
      <c r="E434">
        <v>26473.2674800325</v>
      </c>
      <c r="F434">
        <f>IF(Table4[[#This Row],[time]]&lt;7200000,1,0)</f>
        <v>1</v>
      </c>
    </row>
    <row r="435" spans="1:6" x14ac:dyDescent="0.2">
      <c r="A435">
        <v>3</v>
      </c>
      <c r="B435" t="s">
        <v>180</v>
      </c>
      <c r="C435" t="s">
        <v>8</v>
      </c>
      <c r="D435">
        <v>0</v>
      </c>
      <c r="E435">
        <v>18973.9453470101</v>
      </c>
      <c r="F435">
        <f>IF(Table4[[#This Row],[time]]&lt;7200000,1,0)</f>
        <v>1</v>
      </c>
    </row>
    <row r="436" spans="1:6" x14ac:dyDescent="0.2">
      <c r="A436">
        <v>3</v>
      </c>
      <c r="B436" t="s">
        <v>189</v>
      </c>
      <c r="C436" t="s">
        <v>8</v>
      </c>
      <c r="D436">
        <v>0</v>
      </c>
      <c r="E436">
        <v>21990.9163520205</v>
      </c>
      <c r="F436">
        <f>IF(Table4[[#This Row],[time]]&lt;7200000,1,0)</f>
        <v>1</v>
      </c>
    </row>
    <row r="437" spans="1:6" x14ac:dyDescent="0.2">
      <c r="A437">
        <v>3</v>
      </c>
      <c r="B437" t="s">
        <v>202</v>
      </c>
      <c r="C437" t="s">
        <v>8</v>
      </c>
      <c r="D437">
        <v>0</v>
      </c>
      <c r="E437">
        <v>34835.109270992602</v>
      </c>
      <c r="F437">
        <f>IF(Table4[[#This Row],[time]]&lt;7200000,1,0)</f>
        <v>1</v>
      </c>
    </row>
    <row r="438" spans="1:6" x14ac:dyDescent="0.2">
      <c r="A438">
        <v>3</v>
      </c>
      <c r="B438" t="s">
        <v>186</v>
      </c>
      <c r="C438" t="s">
        <v>8</v>
      </c>
      <c r="D438">
        <v>0</v>
      </c>
      <c r="E438">
        <v>25002.233403967599</v>
      </c>
      <c r="F438">
        <f>IF(Table4[[#This Row],[time]]&lt;7200000,1,0)</f>
        <v>1</v>
      </c>
    </row>
    <row r="439" spans="1:6" x14ac:dyDescent="0.2">
      <c r="A439">
        <v>3</v>
      </c>
      <c r="B439" t="s">
        <v>201</v>
      </c>
      <c r="C439" t="s">
        <v>8</v>
      </c>
      <c r="D439">
        <v>0</v>
      </c>
      <c r="E439">
        <v>39772.506293025799</v>
      </c>
      <c r="F439">
        <f>IF(Table4[[#This Row],[time]]&lt;7200000,1,0)</f>
        <v>1</v>
      </c>
    </row>
    <row r="440" spans="1:6" x14ac:dyDescent="0.2">
      <c r="A440">
        <v>3</v>
      </c>
      <c r="B440" t="s">
        <v>203</v>
      </c>
      <c r="C440" t="s">
        <v>8</v>
      </c>
      <c r="D440">
        <v>0</v>
      </c>
      <c r="E440">
        <v>59438.1888809148</v>
      </c>
      <c r="F440">
        <f>IF(Table4[[#This Row],[time]]&lt;7200000,1,0)</f>
        <v>1</v>
      </c>
    </row>
    <row r="441" spans="1:6" x14ac:dyDescent="0.2">
      <c r="A441">
        <v>3</v>
      </c>
      <c r="B441" t="s">
        <v>188</v>
      </c>
      <c r="C441" t="s">
        <v>8</v>
      </c>
      <c r="D441">
        <v>0</v>
      </c>
      <c r="E441">
        <v>48645.9981660591</v>
      </c>
      <c r="F441">
        <f>IF(Table4[[#This Row],[time]]&lt;7200000,1,0)</f>
        <v>1</v>
      </c>
    </row>
    <row r="442" spans="1:6" x14ac:dyDescent="0.2">
      <c r="A442">
        <v>3</v>
      </c>
      <c r="B442" t="s">
        <v>196</v>
      </c>
      <c r="C442" t="s">
        <v>8</v>
      </c>
      <c r="D442">
        <v>2</v>
      </c>
      <c r="E442">
        <v>27567.540402058501</v>
      </c>
      <c r="F442">
        <f>IF(Table4[[#This Row],[time]]&lt;7200000,1,0)</f>
        <v>1</v>
      </c>
    </row>
    <row r="443" spans="1:6" x14ac:dyDescent="0.2">
      <c r="A443">
        <v>3</v>
      </c>
      <c r="B443" t="s">
        <v>197</v>
      </c>
      <c r="C443" t="s">
        <v>8</v>
      </c>
      <c r="D443">
        <v>0</v>
      </c>
      <c r="E443">
        <v>18561.032934929201</v>
      </c>
      <c r="F443">
        <f>IF(Table4[[#This Row],[time]]&lt;7200000,1,0)</f>
        <v>1</v>
      </c>
    </row>
    <row r="444" spans="1:6" x14ac:dyDescent="0.2">
      <c r="A444">
        <v>3</v>
      </c>
      <c r="B444" t="s">
        <v>179</v>
      </c>
      <c r="C444" t="s">
        <v>8</v>
      </c>
      <c r="D444">
        <v>0</v>
      </c>
      <c r="E444">
        <v>28899.8868550406</v>
      </c>
      <c r="F444">
        <f>IF(Table4[[#This Row],[time]]&lt;7200000,1,0)</f>
        <v>1</v>
      </c>
    </row>
    <row r="445" spans="1:6" x14ac:dyDescent="0.2">
      <c r="A445">
        <v>3</v>
      </c>
      <c r="B445" t="s">
        <v>177</v>
      </c>
      <c r="C445" t="s">
        <v>8</v>
      </c>
      <c r="D445">
        <v>0</v>
      </c>
      <c r="E445">
        <v>32491.892384947201</v>
      </c>
      <c r="F445">
        <f>IF(Table4[[#This Row],[time]]&lt;7200000,1,0)</f>
        <v>1</v>
      </c>
    </row>
    <row r="446" spans="1:6" x14ac:dyDescent="0.2">
      <c r="A446">
        <v>3</v>
      </c>
      <c r="B446" t="s">
        <v>204</v>
      </c>
      <c r="C446" t="s">
        <v>8</v>
      </c>
      <c r="D446">
        <v>3</v>
      </c>
      <c r="E446">
        <v>121870.94546400401</v>
      </c>
      <c r="F446">
        <f>IF(Table4[[#This Row],[time]]&lt;7200000,1,0)</f>
        <v>1</v>
      </c>
    </row>
    <row r="447" spans="1:6" x14ac:dyDescent="0.2">
      <c r="A447">
        <v>3</v>
      </c>
      <c r="B447" t="s">
        <v>187</v>
      </c>
      <c r="C447" t="s">
        <v>8</v>
      </c>
      <c r="D447">
        <v>0</v>
      </c>
      <c r="E447">
        <v>218275.21198894799</v>
      </c>
      <c r="F447">
        <f>IF(Table4[[#This Row],[time]]&lt;7200000,1,0)</f>
        <v>1</v>
      </c>
    </row>
    <row r="448" spans="1:6" x14ac:dyDescent="0.2">
      <c r="A448">
        <v>3</v>
      </c>
      <c r="B448" t="s">
        <v>205</v>
      </c>
      <c r="C448" t="s">
        <v>8</v>
      </c>
      <c r="D448">
        <v>0</v>
      </c>
      <c r="E448">
        <v>235286.36386804201</v>
      </c>
      <c r="F448">
        <f>IF(Table4[[#This Row],[time]]&lt;7200000,1,0)</f>
        <v>1</v>
      </c>
    </row>
    <row r="449" spans="1:6" x14ac:dyDescent="0.2">
      <c r="A449">
        <v>3</v>
      </c>
      <c r="B449" t="s">
        <v>191</v>
      </c>
      <c r="C449" t="s">
        <v>8</v>
      </c>
      <c r="D449">
        <v>0</v>
      </c>
      <c r="E449">
        <v>54263.085482991301</v>
      </c>
      <c r="F449">
        <f>IF(Table4[[#This Row],[time]]&lt;7200000,1,0)</f>
        <v>1</v>
      </c>
    </row>
    <row r="450" spans="1:6" x14ac:dyDescent="0.2">
      <c r="A450">
        <v>3</v>
      </c>
      <c r="B450" t="s">
        <v>185</v>
      </c>
      <c r="C450" t="s">
        <v>8</v>
      </c>
      <c r="D450">
        <v>0</v>
      </c>
      <c r="E450">
        <v>41352.0794269861</v>
      </c>
      <c r="F450">
        <f>IF(Table4[[#This Row],[time]]&lt;7200000,1,0)</f>
        <v>1</v>
      </c>
    </row>
    <row r="451" spans="1:6" x14ac:dyDescent="0.2">
      <c r="A451">
        <v>3</v>
      </c>
      <c r="B451" t="s">
        <v>182</v>
      </c>
      <c r="C451" t="s">
        <v>8</v>
      </c>
      <c r="D451">
        <v>4</v>
      </c>
      <c r="E451">
        <v>46436.101726954803</v>
      </c>
      <c r="F451">
        <f>IF(Table4[[#This Row],[time]]&lt;7200000,1,0)</f>
        <v>1</v>
      </c>
    </row>
    <row r="452" spans="1:6" x14ac:dyDescent="0.2">
      <c r="A452">
        <v>1</v>
      </c>
      <c r="B452" t="s">
        <v>178</v>
      </c>
      <c r="C452" s="1" t="s">
        <v>15</v>
      </c>
      <c r="D452" s="1">
        <v>0</v>
      </c>
      <c r="E452" s="1">
        <v>30786.788199999999</v>
      </c>
      <c r="F452">
        <f>IF(Table4[[#This Row],[time]]&lt;7200000,1,0)</f>
        <v>1</v>
      </c>
    </row>
    <row r="453" spans="1:6" x14ac:dyDescent="0.2">
      <c r="A453">
        <v>1</v>
      </c>
      <c r="B453" t="s">
        <v>200</v>
      </c>
      <c r="C453" s="1" t="s">
        <v>15</v>
      </c>
      <c r="D453" s="1">
        <v>5</v>
      </c>
      <c r="E453" s="1">
        <v>45158.881999999998</v>
      </c>
      <c r="F453">
        <f>IF(Table4[[#This Row],[time]]&lt;7200000,1,0)</f>
        <v>1</v>
      </c>
    </row>
    <row r="454" spans="1:6" x14ac:dyDescent="0.2">
      <c r="A454">
        <v>1</v>
      </c>
      <c r="B454" t="s">
        <v>183</v>
      </c>
      <c r="C454" s="1" t="s">
        <v>15</v>
      </c>
      <c r="D454" s="1">
        <v>0</v>
      </c>
      <c r="E454" s="1">
        <v>40729.819499999998</v>
      </c>
      <c r="F454">
        <f>IF(Table4[[#This Row],[time]]&lt;7200000,1,0)</f>
        <v>1</v>
      </c>
    </row>
    <row r="455" spans="1:6" x14ac:dyDescent="0.2">
      <c r="A455">
        <v>1</v>
      </c>
      <c r="B455" t="s">
        <v>202</v>
      </c>
      <c r="C455" s="1" t="s">
        <v>15</v>
      </c>
      <c r="D455" s="1">
        <v>0</v>
      </c>
      <c r="E455" s="1">
        <v>36288.0052</v>
      </c>
      <c r="F455">
        <f>IF(Table4[[#This Row],[time]]&lt;7200000,1,0)</f>
        <v>1</v>
      </c>
    </row>
    <row r="456" spans="1:6" x14ac:dyDescent="0.2">
      <c r="A456">
        <v>1</v>
      </c>
      <c r="B456" t="s">
        <v>199</v>
      </c>
      <c r="C456" s="1" t="s">
        <v>15</v>
      </c>
      <c r="D456" s="1">
        <v>0</v>
      </c>
      <c r="E456" s="1">
        <v>25504.809799999999</v>
      </c>
      <c r="F456">
        <f>IF(Table4[[#This Row],[time]]&lt;7200000,1,0)</f>
        <v>1</v>
      </c>
    </row>
    <row r="457" spans="1:6" x14ac:dyDescent="0.2">
      <c r="A457">
        <v>1</v>
      </c>
      <c r="B457" t="s">
        <v>184</v>
      </c>
      <c r="C457" s="1" t="s">
        <v>15</v>
      </c>
      <c r="D457" s="1">
        <v>1</v>
      </c>
      <c r="E457" s="1">
        <v>39470.168100000003</v>
      </c>
      <c r="F457">
        <f>IF(Table4[[#This Row],[time]]&lt;7200000,1,0)</f>
        <v>1</v>
      </c>
    </row>
    <row r="458" spans="1:6" x14ac:dyDescent="0.2">
      <c r="A458">
        <v>1</v>
      </c>
      <c r="B458" t="s">
        <v>190</v>
      </c>
      <c r="C458" s="1" t="s">
        <v>15</v>
      </c>
      <c r="D458" s="1">
        <v>0</v>
      </c>
      <c r="E458" s="1">
        <v>115489.38400000001</v>
      </c>
      <c r="F458">
        <f>IF(Table4[[#This Row],[time]]&lt;7200000,1,0)</f>
        <v>1</v>
      </c>
    </row>
    <row r="459" spans="1:6" x14ac:dyDescent="0.2">
      <c r="A459">
        <v>1</v>
      </c>
      <c r="B459" t="s">
        <v>197</v>
      </c>
      <c r="C459" s="1" t="s">
        <v>15</v>
      </c>
      <c r="D459" s="1">
        <v>0</v>
      </c>
      <c r="E459" s="1">
        <v>24277.3145</v>
      </c>
      <c r="F459">
        <f>IF(Table4[[#This Row],[time]]&lt;7200000,1,0)</f>
        <v>1</v>
      </c>
    </row>
    <row r="460" spans="1:6" x14ac:dyDescent="0.2">
      <c r="A460">
        <v>1</v>
      </c>
      <c r="B460" t="s">
        <v>205</v>
      </c>
      <c r="C460" s="1" t="s">
        <v>15</v>
      </c>
      <c r="D460" s="1">
        <v>3</v>
      </c>
      <c r="E460" s="1">
        <v>289462.45299999998</v>
      </c>
      <c r="F460">
        <f>IF(Table4[[#This Row],[time]]&lt;7200000,1,0)</f>
        <v>1</v>
      </c>
    </row>
    <row r="461" spans="1:6" x14ac:dyDescent="0.2">
      <c r="A461">
        <v>1</v>
      </c>
      <c r="B461" t="s">
        <v>180</v>
      </c>
      <c r="C461" s="1" t="s">
        <v>15</v>
      </c>
      <c r="D461" s="1">
        <v>0</v>
      </c>
      <c r="E461" s="1">
        <v>23619.9077</v>
      </c>
      <c r="F461">
        <f>IF(Table4[[#This Row],[time]]&lt;7200000,1,0)</f>
        <v>1</v>
      </c>
    </row>
    <row r="462" spans="1:6" x14ac:dyDescent="0.2">
      <c r="A462">
        <v>1</v>
      </c>
      <c r="B462" t="s">
        <v>201</v>
      </c>
      <c r="C462" s="1" t="s">
        <v>15</v>
      </c>
      <c r="D462" s="1">
        <v>0</v>
      </c>
      <c r="E462" s="1">
        <v>43734.797599999998</v>
      </c>
      <c r="F462">
        <f>IF(Table4[[#This Row],[time]]&lt;7200000,1,0)</f>
        <v>1</v>
      </c>
    </row>
    <row r="463" spans="1:6" x14ac:dyDescent="0.2">
      <c r="A463">
        <v>1</v>
      </c>
      <c r="B463" t="s">
        <v>177</v>
      </c>
      <c r="C463" s="1" t="s">
        <v>15</v>
      </c>
      <c r="D463" s="1">
        <v>0</v>
      </c>
      <c r="E463" s="1">
        <v>43303.145799999998</v>
      </c>
      <c r="F463">
        <f>IF(Table4[[#This Row],[time]]&lt;7200000,1,0)</f>
        <v>1</v>
      </c>
    </row>
    <row r="464" spans="1:6" x14ac:dyDescent="0.2">
      <c r="A464">
        <v>1</v>
      </c>
      <c r="B464" t="s">
        <v>195</v>
      </c>
      <c r="C464" s="1" t="s">
        <v>15</v>
      </c>
      <c r="D464" s="1">
        <v>0</v>
      </c>
      <c r="E464" s="1">
        <v>46803.361900000004</v>
      </c>
      <c r="F464">
        <f>IF(Table4[[#This Row],[time]]&lt;7200000,1,0)</f>
        <v>1</v>
      </c>
    </row>
    <row r="465" spans="1:6" x14ac:dyDescent="0.2">
      <c r="A465">
        <v>1</v>
      </c>
      <c r="B465" t="s">
        <v>179</v>
      </c>
      <c r="C465" s="1" t="s">
        <v>15</v>
      </c>
      <c r="D465" s="1">
        <v>0</v>
      </c>
      <c r="E465" s="1">
        <v>42000.604200000002</v>
      </c>
      <c r="F465">
        <f>IF(Table4[[#This Row],[time]]&lt;7200000,1,0)</f>
        <v>1</v>
      </c>
    </row>
    <row r="466" spans="1:6" x14ac:dyDescent="0.2">
      <c r="A466">
        <v>1</v>
      </c>
      <c r="B466" t="s">
        <v>187</v>
      </c>
      <c r="C466" s="1" t="s">
        <v>15</v>
      </c>
      <c r="D466" s="1">
        <v>0</v>
      </c>
      <c r="E466" s="1">
        <v>285014.19300000003</v>
      </c>
      <c r="F466">
        <f>IF(Table4[[#This Row],[time]]&lt;7200000,1,0)</f>
        <v>1</v>
      </c>
    </row>
    <row r="467" spans="1:6" x14ac:dyDescent="0.2">
      <c r="A467">
        <v>1</v>
      </c>
      <c r="B467" t="s">
        <v>176</v>
      </c>
      <c r="C467" s="1" t="s">
        <v>15</v>
      </c>
      <c r="D467" s="1">
        <v>0</v>
      </c>
      <c r="E467" s="1">
        <v>33732.060799999999</v>
      </c>
      <c r="F467">
        <f>IF(Table4[[#This Row],[time]]&lt;7200000,1,0)</f>
        <v>1</v>
      </c>
    </row>
    <row r="468" spans="1:6" x14ac:dyDescent="0.2">
      <c r="A468">
        <v>1</v>
      </c>
      <c r="B468" t="s">
        <v>193</v>
      </c>
      <c r="C468" s="1" t="s">
        <v>15</v>
      </c>
      <c r="D468" s="1">
        <v>0</v>
      </c>
      <c r="E468" s="1">
        <v>35964.805399999997</v>
      </c>
      <c r="F468">
        <f>IF(Table4[[#This Row],[time]]&lt;7200000,1,0)</f>
        <v>1</v>
      </c>
    </row>
    <row r="469" spans="1:6" x14ac:dyDescent="0.2">
      <c r="A469">
        <v>1</v>
      </c>
      <c r="B469" t="s">
        <v>204</v>
      </c>
      <c r="C469" s="1" t="s">
        <v>15</v>
      </c>
      <c r="D469" s="1">
        <v>10</v>
      </c>
      <c r="E469" s="1">
        <v>626730.04799999995</v>
      </c>
      <c r="F469">
        <f>IF(Table4[[#This Row],[time]]&lt;7200000,1,0)</f>
        <v>1</v>
      </c>
    </row>
    <row r="470" spans="1:6" x14ac:dyDescent="0.2">
      <c r="A470">
        <v>1</v>
      </c>
      <c r="B470" t="s">
        <v>196</v>
      </c>
      <c r="C470" s="1" t="s">
        <v>15</v>
      </c>
      <c r="D470" s="1">
        <v>2</v>
      </c>
      <c r="E470" s="1">
        <v>36840.266300000003</v>
      </c>
      <c r="F470">
        <f>IF(Table4[[#This Row],[time]]&lt;7200000,1,0)</f>
        <v>1</v>
      </c>
    </row>
    <row r="471" spans="1:6" x14ac:dyDescent="0.2">
      <c r="A471">
        <v>1</v>
      </c>
      <c r="B471" t="s">
        <v>189</v>
      </c>
      <c r="C471" s="1" t="s">
        <v>15</v>
      </c>
      <c r="D471" s="1">
        <v>0</v>
      </c>
      <c r="E471" s="1">
        <v>27235.6489</v>
      </c>
      <c r="F471">
        <f>IF(Table4[[#This Row],[time]]&lt;7200000,1,0)</f>
        <v>1</v>
      </c>
    </row>
    <row r="472" spans="1:6" x14ac:dyDescent="0.2">
      <c r="A472">
        <v>1</v>
      </c>
      <c r="B472" t="s">
        <v>188</v>
      </c>
      <c r="C472" s="1" t="s">
        <v>15</v>
      </c>
      <c r="D472" s="1">
        <v>0</v>
      </c>
      <c r="E472" s="1">
        <v>63679.135999999999</v>
      </c>
      <c r="F472">
        <f>IF(Table4[[#This Row],[time]]&lt;7200000,1,0)</f>
        <v>1</v>
      </c>
    </row>
    <row r="473" spans="1:6" x14ac:dyDescent="0.2">
      <c r="A473">
        <v>1</v>
      </c>
      <c r="B473" t="s">
        <v>192</v>
      </c>
      <c r="C473" s="1" t="s">
        <v>15</v>
      </c>
      <c r="D473" s="1">
        <v>0</v>
      </c>
      <c r="E473" s="1">
        <v>38654.0772</v>
      </c>
      <c r="F473">
        <f>IF(Table4[[#This Row],[time]]&lt;7200000,1,0)</f>
        <v>1</v>
      </c>
    </row>
    <row r="474" spans="1:6" x14ac:dyDescent="0.2">
      <c r="A474">
        <v>1</v>
      </c>
      <c r="B474" t="s">
        <v>181</v>
      </c>
      <c r="C474" s="1" t="s">
        <v>15</v>
      </c>
      <c r="D474" s="1">
        <v>0</v>
      </c>
      <c r="E474" s="1">
        <v>26343.357</v>
      </c>
      <c r="F474">
        <f>IF(Table4[[#This Row],[time]]&lt;7200000,1,0)</f>
        <v>1</v>
      </c>
    </row>
    <row r="475" spans="1:6" x14ac:dyDescent="0.2">
      <c r="A475">
        <v>1</v>
      </c>
      <c r="B475" t="s">
        <v>185</v>
      </c>
      <c r="C475" s="1" t="s">
        <v>15</v>
      </c>
      <c r="D475" s="1">
        <v>0</v>
      </c>
      <c r="E475" s="1">
        <v>53599.282599999999</v>
      </c>
      <c r="F475">
        <f>IF(Table4[[#This Row],[time]]&lt;7200000,1,0)</f>
        <v>1</v>
      </c>
    </row>
    <row r="476" spans="1:6" x14ac:dyDescent="0.2">
      <c r="A476">
        <v>1</v>
      </c>
      <c r="B476" t="s">
        <v>203</v>
      </c>
      <c r="C476" s="1" t="s">
        <v>15</v>
      </c>
      <c r="D476" s="1">
        <v>0</v>
      </c>
      <c r="E476" s="1">
        <v>424417.79800000001</v>
      </c>
      <c r="F476">
        <f>IF(Table4[[#This Row],[time]]&lt;7200000,1,0)</f>
        <v>1</v>
      </c>
    </row>
    <row r="477" spans="1:6" x14ac:dyDescent="0.2">
      <c r="A477">
        <v>1</v>
      </c>
      <c r="B477" t="s">
        <v>191</v>
      </c>
      <c r="C477" s="1" t="s">
        <v>15</v>
      </c>
      <c r="D477" s="1">
        <v>34</v>
      </c>
      <c r="E477" s="1">
        <v>92334.231499999994</v>
      </c>
      <c r="F477">
        <f>IF(Table4[[#This Row],[time]]&lt;7200000,1,0)</f>
        <v>1</v>
      </c>
    </row>
    <row r="478" spans="1:6" x14ac:dyDescent="0.2">
      <c r="A478">
        <v>1</v>
      </c>
      <c r="B478" t="s">
        <v>186</v>
      </c>
      <c r="C478" s="1" t="s">
        <v>15</v>
      </c>
      <c r="D478" s="1">
        <v>0</v>
      </c>
      <c r="E478" s="1">
        <v>28100.737799999999</v>
      </c>
      <c r="F478">
        <f>IF(Table4[[#This Row],[time]]&lt;7200000,1,0)</f>
        <v>1</v>
      </c>
    </row>
    <row r="479" spans="1:6" x14ac:dyDescent="0.2">
      <c r="A479">
        <v>1</v>
      </c>
      <c r="B479" t="s">
        <v>198</v>
      </c>
      <c r="C479" s="1" t="s">
        <v>15</v>
      </c>
      <c r="D479" s="1">
        <v>0</v>
      </c>
      <c r="E479" s="1">
        <v>36429.183799999999</v>
      </c>
      <c r="F479">
        <f>IF(Table4[[#This Row],[time]]&lt;7200000,1,0)</f>
        <v>1</v>
      </c>
    </row>
    <row r="480" spans="1:6" x14ac:dyDescent="0.2">
      <c r="A480">
        <v>1</v>
      </c>
      <c r="B480" t="s">
        <v>194</v>
      </c>
      <c r="C480" s="1" t="s">
        <v>15</v>
      </c>
      <c r="D480" s="1">
        <v>0</v>
      </c>
      <c r="E480" s="1">
        <v>46078.320500000002</v>
      </c>
      <c r="F480">
        <f>IF(Table4[[#This Row],[time]]&lt;7200000,1,0)</f>
        <v>1</v>
      </c>
    </row>
    <row r="481" spans="1:6" x14ac:dyDescent="0.2">
      <c r="A481">
        <v>1</v>
      </c>
      <c r="B481" t="s">
        <v>182</v>
      </c>
      <c r="C481" s="1" t="s">
        <v>15</v>
      </c>
      <c r="D481" s="1">
        <v>8</v>
      </c>
      <c r="E481" s="1">
        <v>52826.519200000002</v>
      </c>
      <c r="F481">
        <f>IF(Table4[[#This Row],[time]]&lt;7200000,1,0)</f>
        <v>1</v>
      </c>
    </row>
    <row r="482" spans="1:6" x14ac:dyDescent="0.2">
      <c r="A482">
        <v>2</v>
      </c>
      <c r="B482" t="s">
        <v>200</v>
      </c>
      <c r="C482" t="s">
        <v>15</v>
      </c>
      <c r="D482">
        <v>4</v>
      </c>
      <c r="E482">
        <v>51473.084149183698</v>
      </c>
      <c r="F482">
        <f>IF(Table4[[#This Row],[time]]&lt;7200000,1,0)</f>
        <v>1</v>
      </c>
    </row>
    <row r="483" spans="1:6" x14ac:dyDescent="0.2">
      <c r="A483">
        <v>2</v>
      </c>
      <c r="B483" t="s">
        <v>178</v>
      </c>
      <c r="C483" t="s">
        <v>15</v>
      </c>
      <c r="D483">
        <v>0</v>
      </c>
      <c r="E483">
        <v>33890.826206887097</v>
      </c>
      <c r="F483">
        <f>IF(Table4[[#This Row],[time]]&lt;7200000,1,0)</f>
        <v>1</v>
      </c>
    </row>
    <row r="484" spans="1:6" x14ac:dyDescent="0.2">
      <c r="A484">
        <v>2</v>
      </c>
      <c r="B484" t="s">
        <v>183</v>
      </c>
      <c r="C484" t="s">
        <v>15</v>
      </c>
      <c r="D484">
        <v>0</v>
      </c>
      <c r="E484">
        <v>45780.087571125398</v>
      </c>
      <c r="F484">
        <f>IF(Table4[[#This Row],[time]]&lt;7200000,1,0)</f>
        <v>1</v>
      </c>
    </row>
    <row r="485" spans="1:6" x14ac:dyDescent="0.2">
      <c r="A485">
        <v>2</v>
      </c>
      <c r="B485" t="s">
        <v>202</v>
      </c>
      <c r="C485" t="s">
        <v>15</v>
      </c>
      <c r="D485">
        <v>0</v>
      </c>
      <c r="E485">
        <v>43224.155995994799</v>
      </c>
      <c r="F485">
        <f>IF(Table4[[#This Row],[time]]&lt;7200000,1,0)</f>
        <v>1</v>
      </c>
    </row>
    <row r="486" spans="1:6" x14ac:dyDescent="0.2">
      <c r="A486">
        <v>2</v>
      </c>
      <c r="B486" t="s">
        <v>199</v>
      </c>
      <c r="C486" t="s">
        <v>15</v>
      </c>
      <c r="D486">
        <v>0</v>
      </c>
      <c r="E486">
        <v>29625.980450073199</v>
      </c>
      <c r="F486">
        <f>IF(Table4[[#This Row],[time]]&lt;7200000,1,0)</f>
        <v>1</v>
      </c>
    </row>
    <row r="487" spans="1:6" x14ac:dyDescent="0.2">
      <c r="A487">
        <v>2</v>
      </c>
      <c r="B487" t="s">
        <v>190</v>
      </c>
      <c r="C487" t="s">
        <v>15</v>
      </c>
      <c r="D487">
        <v>0</v>
      </c>
      <c r="E487">
        <v>104369.44271787</v>
      </c>
      <c r="F487">
        <f>IF(Table4[[#This Row],[time]]&lt;7200000,1,0)</f>
        <v>1</v>
      </c>
    </row>
    <row r="488" spans="1:6" x14ac:dyDescent="0.2">
      <c r="A488">
        <v>2</v>
      </c>
      <c r="B488" t="s">
        <v>184</v>
      </c>
      <c r="C488" t="s">
        <v>15</v>
      </c>
      <c r="D488">
        <v>1</v>
      </c>
      <c r="E488">
        <v>31653.453232953299</v>
      </c>
      <c r="F488">
        <f>IF(Table4[[#This Row],[time]]&lt;7200000,1,0)</f>
        <v>1</v>
      </c>
    </row>
    <row r="489" spans="1:6" x14ac:dyDescent="0.2">
      <c r="A489">
        <v>2</v>
      </c>
      <c r="B489" t="s">
        <v>197</v>
      </c>
      <c r="C489" t="s">
        <v>15</v>
      </c>
      <c r="D489">
        <v>0</v>
      </c>
      <c r="E489">
        <v>30009.672146989</v>
      </c>
      <c r="F489">
        <f>IF(Table4[[#This Row],[time]]&lt;7200000,1,0)</f>
        <v>1</v>
      </c>
    </row>
    <row r="490" spans="1:6" x14ac:dyDescent="0.2">
      <c r="A490">
        <v>2</v>
      </c>
      <c r="B490" t="s">
        <v>205</v>
      </c>
      <c r="C490" t="s">
        <v>15</v>
      </c>
      <c r="D490">
        <v>3</v>
      </c>
      <c r="E490">
        <v>320765.373397152</v>
      </c>
      <c r="F490">
        <f>IF(Table4[[#This Row],[time]]&lt;7200000,1,0)</f>
        <v>1</v>
      </c>
    </row>
    <row r="491" spans="1:6" x14ac:dyDescent="0.2">
      <c r="A491">
        <v>2</v>
      </c>
      <c r="B491" t="s">
        <v>180</v>
      </c>
      <c r="C491" t="s">
        <v>15</v>
      </c>
      <c r="D491">
        <v>0</v>
      </c>
      <c r="E491">
        <v>28410.832820227301</v>
      </c>
      <c r="F491">
        <f>IF(Table4[[#This Row],[time]]&lt;7200000,1,0)</f>
        <v>1</v>
      </c>
    </row>
    <row r="492" spans="1:6" x14ac:dyDescent="0.2">
      <c r="A492">
        <v>2</v>
      </c>
      <c r="B492" t="s">
        <v>201</v>
      </c>
      <c r="C492" t="s">
        <v>15</v>
      </c>
      <c r="D492">
        <v>0</v>
      </c>
      <c r="E492">
        <v>50306.029571918698</v>
      </c>
      <c r="F492">
        <f>IF(Table4[[#This Row],[time]]&lt;7200000,1,0)</f>
        <v>1</v>
      </c>
    </row>
    <row r="493" spans="1:6" x14ac:dyDescent="0.2">
      <c r="A493">
        <v>2</v>
      </c>
      <c r="B493" t="s">
        <v>177</v>
      </c>
      <c r="C493" t="s">
        <v>15</v>
      </c>
      <c r="D493">
        <v>0</v>
      </c>
      <c r="E493">
        <v>44060.8387710526</v>
      </c>
      <c r="F493">
        <f>IF(Table4[[#This Row],[time]]&lt;7200000,1,0)</f>
        <v>1</v>
      </c>
    </row>
    <row r="494" spans="1:6" x14ac:dyDescent="0.2">
      <c r="A494">
        <v>2</v>
      </c>
      <c r="B494" t="s">
        <v>195</v>
      </c>
      <c r="C494" t="s">
        <v>15</v>
      </c>
      <c r="D494">
        <v>0</v>
      </c>
      <c r="E494">
        <v>57529.509699903399</v>
      </c>
      <c r="F494">
        <f>IF(Table4[[#This Row],[time]]&lt;7200000,1,0)</f>
        <v>1</v>
      </c>
    </row>
    <row r="495" spans="1:6" x14ac:dyDescent="0.2">
      <c r="A495">
        <v>2</v>
      </c>
      <c r="B495" t="s">
        <v>179</v>
      </c>
      <c r="C495" t="s">
        <v>15</v>
      </c>
      <c r="D495">
        <v>0</v>
      </c>
      <c r="E495">
        <v>42623.687651939603</v>
      </c>
      <c r="F495">
        <f>IF(Table4[[#This Row],[time]]&lt;7200000,1,0)</f>
        <v>1</v>
      </c>
    </row>
    <row r="496" spans="1:6" x14ac:dyDescent="0.2">
      <c r="A496">
        <v>2</v>
      </c>
      <c r="B496" t="s">
        <v>187</v>
      </c>
      <c r="C496" t="s">
        <v>15</v>
      </c>
      <c r="D496">
        <v>0</v>
      </c>
      <c r="E496">
        <v>277732.007856015</v>
      </c>
      <c r="F496">
        <f>IF(Table4[[#This Row],[time]]&lt;7200000,1,0)</f>
        <v>1</v>
      </c>
    </row>
    <row r="497" spans="1:6" x14ac:dyDescent="0.2">
      <c r="A497">
        <v>2</v>
      </c>
      <c r="B497" t="s">
        <v>176</v>
      </c>
      <c r="C497" t="s">
        <v>15</v>
      </c>
      <c r="D497">
        <v>0</v>
      </c>
      <c r="E497">
        <v>32037.3369930312</v>
      </c>
      <c r="F497">
        <f>IF(Table4[[#This Row],[time]]&lt;7200000,1,0)</f>
        <v>1</v>
      </c>
    </row>
    <row r="498" spans="1:6" x14ac:dyDescent="0.2">
      <c r="A498">
        <v>2</v>
      </c>
      <c r="B498" t="s">
        <v>193</v>
      </c>
      <c r="C498" t="s">
        <v>15</v>
      </c>
      <c r="D498">
        <v>0</v>
      </c>
      <c r="E498">
        <v>37750.620699953201</v>
      </c>
      <c r="F498">
        <f>IF(Table4[[#This Row],[time]]&lt;7200000,1,0)</f>
        <v>1</v>
      </c>
    </row>
    <row r="499" spans="1:6" x14ac:dyDescent="0.2">
      <c r="A499">
        <v>2</v>
      </c>
      <c r="B499" t="s">
        <v>204</v>
      </c>
      <c r="C499" t="s">
        <v>15</v>
      </c>
      <c r="D499">
        <v>10</v>
      </c>
      <c r="E499">
        <v>692018.26265407703</v>
      </c>
      <c r="F499">
        <f>IF(Table4[[#This Row],[time]]&lt;7200000,1,0)</f>
        <v>1</v>
      </c>
    </row>
    <row r="500" spans="1:6" x14ac:dyDescent="0.2">
      <c r="A500">
        <v>2</v>
      </c>
      <c r="B500" t="s">
        <v>196</v>
      </c>
      <c r="C500" t="s">
        <v>15</v>
      </c>
      <c r="D500">
        <v>2</v>
      </c>
      <c r="E500">
        <v>35755.752255907202</v>
      </c>
      <c r="F500">
        <f>IF(Table4[[#This Row],[time]]&lt;7200000,1,0)</f>
        <v>1</v>
      </c>
    </row>
    <row r="501" spans="1:6" x14ac:dyDescent="0.2">
      <c r="A501">
        <v>2</v>
      </c>
      <c r="B501" t="s">
        <v>189</v>
      </c>
      <c r="C501" t="s">
        <v>15</v>
      </c>
      <c r="D501">
        <v>0</v>
      </c>
      <c r="E501">
        <v>33650.352340191603</v>
      </c>
      <c r="F501">
        <f>IF(Table4[[#This Row],[time]]&lt;7200000,1,0)</f>
        <v>1</v>
      </c>
    </row>
    <row r="502" spans="1:6" x14ac:dyDescent="0.2">
      <c r="A502">
        <v>2</v>
      </c>
      <c r="B502" t="s">
        <v>188</v>
      </c>
      <c r="C502" t="s">
        <v>15</v>
      </c>
      <c r="D502">
        <v>0</v>
      </c>
      <c r="E502">
        <v>65119.059971999297</v>
      </c>
      <c r="F502">
        <f>IF(Table4[[#This Row],[time]]&lt;7200000,1,0)</f>
        <v>1</v>
      </c>
    </row>
    <row r="503" spans="1:6" x14ac:dyDescent="0.2">
      <c r="A503">
        <v>2</v>
      </c>
      <c r="B503" t="s">
        <v>192</v>
      </c>
      <c r="C503" t="s">
        <v>15</v>
      </c>
      <c r="D503">
        <v>0</v>
      </c>
      <c r="E503">
        <v>34987.718521850104</v>
      </c>
      <c r="F503">
        <f>IF(Table4[[#This Row],[time]]&lt;7200000,1,0)</f>
        <v>1</v>
      </c>
    </row>
    <row r="504" spans="1:6" x14ac:dyDescent="0.2">
      <c r="A504">
        <v>2</v>
      </c>
      <c r="B504" t="s">
        <v>181</v>
      </c>
      <c r="C504" t="s">
        <v>15</v>
      </c>
      <c r="D504">
        <v>0</v>
      </c>
      <c r="E504">
        <v>26203.7166140507</v>
      </c>
      <c r="F504">
        <f>IF(Table4[[#This Row],[time]]&lt;7200000,1,0)</f>
        <v>1</v>
      </c>
    </row>
    <row r="505" spans="1:6" x14ac:dyDescent="0.2">
      <c r="A505">
        <v>2</v>
      </c>
      <c r="B505" t="s">
        <v>185</v>
      </c>
      <c r="C505" t="s">
        <v>15</v>
      </c>
      <c r="D505">
        <v>0</v>
      </c>
      <c r="E505">
        <v>57920.4327410552</v>
      </c>
      <c r="F505">
        <f>IF(Table4[[#This Row],[time]]&lt;7200000,1,0)</f>
        <v>1</v>
      </c>
    </row>
    <row r="506" spans="1:6" x14ac:dyDescent="0.2">
      <c r="A506">
        <v>2</v>
      </c>
      <c r="B506" t="s">
        <v>203</v>
      </c>
      <c r="C506" t="s">
        <v>15</v>
      </c>
      <c r="D506">
        <v>0</v>
      </c>
      <c r="E506">
        <v>499235.95358198503</v>
      </c>
      <c r="F506">
        <f>IF(Table4[[#This Row],[time]]&lt;7200000,1,0)</f>
        <v>1</v>
      </c>
    </row>
    <row r="507" spans="1:6" x14ac:dyDescent="0.2">
      <c r="A507">
        <v>2</v>
      </c>
      <c r="B507" t="s">
        <v>186</v>
      </c>
      <c r="C507" t="s">
        <v>15</v>
      </c>
      <c r="D507">
        <v>0</v>
      </c>
      <c r="E507">
        <v>33435.9322029631</v>
      </c>
      <c r="F507">
        <f>IF(Table4[[#This Row],[time]]&lt;7200000,1,0)</f>
        <v>1</v>
      </c>
    </row>
    <row r="508" spans="1:6" x14ac:dyDescent="0.2">
      <c r="A508">
        <v>2</v>
      </c>
      <c r="B508" t="s">
        <v>191</v>
      </c>
      <c r="C508" t="s">
        <v>15</v>
      </c>
      <c r="D508">
        <v>21</v>
      </c>
      <c r="E508">
        <v>88239.070601062806</v>
      </c>
      <c r="F508">
        <f>IF(Table4[[#This Row],[time]]&lt;7200000,1,0)</f>
        <v>1</v>
      </c>
    </row>
    <row r="509" spans="1:6" x14ac:dyDescent="0.2">
      <c r="A509">
        <v>2</v>
      </c>
      <c r="B509" t="s">
        <v>198</v>
      </c>
      <c r="C509" t="s">
        <v>15</v>
      </c>
      <c r="D509">
        <v>0</v>
      </c>
      <c r="E509">
        <v>39432.017952902199</v>
      </c>
      <c r="F509">
        <f>IF(Table4[[#This Row],[time]]&lt;7200000,1,0)</f>
        <v>1</v>
      </c>
    </row>
    <row r="510" spans="1:6" x14ac:dyDescent="0.2">
      <c r="A510">
        <v>2</v>
      </c>
      <c r="B510" t="s">
        <v>194</v>
      </c>
      <c r="C510" t="s">
        <v>15</v>
      </c>
      <c r="D510">
        <v>0</v>
      </c>
      <c r="E510">
        <v>42934.805238153698</v>
      </c>
      <c r="F510">
        <f>IF(Table4[[#This Row],[time]]&lt;7200000,1,0)</f>
        <v>1</v>
      </c>
    </row>
    <row r="511" spans="1:6" x14ac:dyDescent="0.2">
      <c r="A511">
        <v>2</v>
      </c>
      <c r="B511" t="s">
        <v>182</v>
      </c>
      <c r="C511" t="s">
        <v>15</v>
      </c>
      <c r="D511">
        <v>8</v>
      </c>
      <c r="E511">
        <v>67687.617204152004</v>
      </c>
      <c r="F511">
        <f>IF(Table4[[#This Row],[time]]&lt;7200000,1,0)</f>
        <v>1</v>
      </c>
    </row>
    <row r="512" spans="1:6" x14ac:dyDescent="0.2">
      <c r="A512">
        <v>3</v>
      </c>
      <c r="B512" t="s">
        <v>181</v>
      </c>
      <c r="C512" t="s">
        <v>15</v>
      </c>
      <c r="D512">
        <v>0</v>
      </c>
      <c r="E512">
        <v>39436.434461967998</v>
      </c>
      <c r="F512">
        <f>IF(Table4[[#This Row],[time]]&lt;7200000,1,0)</f>
        <v>1</v>
      </c>
    </row>
    <row r="513" spans="1:6" x14ac:dyDescent="0.2">
      <c r="A513">
        <v>3</v>
      </c>
      <c r="B513" t="s">
        <v>194</v>
      </c>
      <c r="C513" t="s">
        <v>15</v>
      </c>
      <c r="D513">
        <v>0</v>
      </c>
      <c r="E513">
        <v>64988.021799013899</v>
      </c>
      <c r="F513">
        <f>IF(Table4[[#This Row],[time]]&lt;7200000,1,0)</f>
        <v>1</v>
      </c>
    </row>
    <row r="514" spans="1:6" x14ac:dyDescent="0.2">
      <c r="A514">
        <v>3</v>
      </c>
      <c r="B514" t="s">
        <v>176</v>
      </c>
      <c r="C514" t="s">
        <v>15</v>
      </c>
      <c r="D514">
        <v>0</v>
      </c>
      <c r="E514">
        <v>36057.478212984199</v>
      </c>
      <c r="F514">
        <f>IF(Table4[[#This Row],[time]]&lt;7200000,1,0)</f>
        <v>1</v>
      </c>
    </row>
    <row r="515" spans="1:6" x14ac:dyDescent="0.2">
      <c r="A515">
        <v>3</v>
      </c>
      <c r="B515" t="s">
        <v>192</v>
      </c>
      <c r="C515" t="s">
        <v>15</v>
      </c>
      <c r="D515">
        <v>0</v>
      </c>
      <c r="E515">
        <v>51399.4360020151</v>
      </c>
      <c r="F515">
        <f>IF(Table4[[#This Row],[time]]&lt;7200000,1,0)</f>
        <v>1</v>
      </c>
    </row>
    <row r="516" spans="1:6" x14ac:dyDescent="0.2">
      <c r="A516">
        <v>3</v>
      </c>
      <c r="B516" t="s">
        <v>183</v>
      </c>
      <c r="C516" t="s">
        <v>15</v>
      </c>
      <c r="D516">
        <v>0</v>
      </c>
      <c r="E516">
        <v>49228.083585039698</v>
      </c>
      <c r="F516">
        <f>IF(Table4[[#This Row],[time]]&lt;7200000,1,0)</f>
        <v>1</v>
      </c>
    </row>
    <row r="517" spans="1:6" x14ac:dyDescent="0.2">
      <c r="A517">
        <v>3</v>
      </c>
      <c r="B517" t="s">
        <v>182</v>
      </c>
      <c r="C517" t="s">
        <v>15</v>
      </c>
      <c r="D517">
        <v>8</v>
      </c>
      <c r="E517">
        <v>71548.642248031596</v>
      </c>
      <c r="F517">
        <f>IF(Table4[[#This Row],[time]]&lt;7200000,1,0)</f>
        <v>1</v>
      </c>
    </row>
    <row r="518" spans="1:6" x14ac:dyDescent="0.2">
      <c r="A518">
        <v>3</v>
      </c>
      <c r="B518" t="s">
        <v>184</v>
      </c>
      <c r="C518" t="s">
        <v>15</v>
      </c>
      <c r="D518">
        <v>1</v>
      </c>
      <c r="E518">
        <v>33564.394491026098</v>
      </c>
      <c r="F518">
        <f>IF(Table4[[#This Row],[time]]&lt;7200000,1,0)</f>
        <v>1</v>
      </c>
    </row>
    <row r="519" spans="1:6" x14ac:dyDescent="0.2">
      <c r="A519">
        <v>3</v>
      </c>
      <c r="B519" t="s">
        <v>195</v>
      </c>
      <c r="C519" t="s">
        <v>15</v>
      </c>
      <c r="D519">
        <v>0</v>
      </c>
      <c r="E519">
        <v>58336.167220026196</v>
      </c>
      <c r="F519">
        <f>IF(Table4[[#This Row],[time]]&lt;7200000,1,0)</f>
        <v>1</v>
      </c>
    </row>
    <row r="520" spans="1:6" x14ac:dyDescent="0.2">
      <c r="A520">
        <v>3</v>
      </c>
      <c r="B520" t="s">
        <v>200</v>
      </c>
      <c r="C520" t="s">
        <v>15</v>
      </c>
      <c r="D520">
        <v>5</v>
      </c>
      <c r="E520">
        <v>55027.203702949897</v>
      </c>
      <c r="F520">
        <f>IF(Table4[[#This Row],[time]]&lt;7200000,1,0)</f>
        <v>1</v>
      </c>
    </row>
    <row r="521" spans="1:6" x14ac:dyDescent="0.2">
      <c r="A521">
        <v>3</v>
      </c>
      <c r="B521" t="s">
        <v>198</v>
      </c>
      <c r="C521" t="s">
        <v>15</v>
      </c>
      <c r="D521">
        <v>0</v>
      </c>
      <c r="E521">
        <v>40875.060354941503</v>
      </c>
      <c r="F521">
        <f>IF(Table4[[#This Row],[time]]&lt;7200000,1,0)</f>
        <v>1</v>
      </c>
    </row>
    <row r="522" spans="1:6" x14ac:dyDescent="0.2">
      <c r="A522">
        <v>3</v>
      </c>
      <c r="B522" t="s">
        <v>190</v>
      </c>
      <c r="C522" t="s">
        <v>15</v>
      </c>
      <c r="D522">
        <v>0</v>
      </c>
      <c r="E522">
        <v>123700.786532019</v>
      </c>
      <c r="F522">
        <f>IF(Table4[[#This Row],[time]]&lt;7200000,1,0)</f>
        <v>1</v>
      </c>
    </row>
    <row r="523" spans="1:6" x14ac:dyDescent="0.2">
      <c r="A523">
        <v>3</v>
      </c>
      <c r="B523" t="s">
        <v>189</v>
      </c>
      <c r="C523" t="s">
        <v>15</v>
      </c>
      <c r="D523">
        <v>0</v>
      </c>
      <c r="E523">
        <v>31073.313939967102</v>
      </c>
      <c r="F523">
        <f>IF(Table4[[#This Row],[time]]&lt;7200000,1,0)</f>
        <v>1</v>
      </c>
    </row>
    <row r="524" spans="1:6" x14ac:dyDescent="0.2">
      <c r="A524">
        <v>3</v>
      </c>
      <c r="B524" t="s">
        <v>180</v>
      </c>
      <c r="C524" t="s">
        <v>15</v>
      </c>
      <c r="D524">
        <v>0</v>
      </c>
      <c r="E524">
        <v>34543.0536180501</v>
      </c>
      <c r="F524">
        <f>IF(Table4[[#This Row],[time]]&lt;7200000,1,0)</f>
        <v>1</v>
      </c>
    </row>
    <row r="525" spans="1:6" x14ac:dyDescent="0.2">
      <c r="A525">
        <v>3</v>
      </c>
      <c r="B525" t="s">
        <v>199</v>
      </c>
      <c r="C525" t="s">
        <v>15</v>
      </c>
      <c r="D525">
        <v>0</v>
      </c>
      <c r="E525">
        <v>32751.6104700043</v>
      </c>
      <c r="F525">
        <f>IF(Table4[[#This Row],[time]]&lt;7200000,1,0)</f>
        <v>1</v>
      </c>
    </row>
    <row r="526" spans="1:6" x14ac:dyDescent="0.2">
      <c r="A526">
        <v>3</v>
      </c>
      <c r="B526" t="s">
        <v>185</v>
      </c>
      <c r="C526" t="s">
        <v>15</v>
      </c>
      <c r="D526">
        <v>0</v>
      </c>
      <c r="E526">
        <v>65040.322829969198</v>
      </c>
      <c r="F526">
        <f>IF(Table4[[#This Row],[time]]&lt;7200000,1,0)</f>
        <v>1</v>
      </c>
    </row>
    <row r="527" spans="1:6" x14ac:dyDescent="0.2">
      <c r="A527">
        <v>3</v>
      </c>
      <c r="B527" t="s">
        <v>196</v>
      </c>
      <c r="C527" t="s">
        <v>15</v>
      </c>
      <c r="D527">
        <v>2</v>
      </c>
      <c r="E527">
        <v>43771.483057993399</v>
      </c>
      <c r="F527">
        <f>IF(Table4[[#This Row],[time]]&lt;7200000,1,0)</f>
        <v>1</v>
      </c>
    </row>
    <row r="528" spans="1:6" x14ac:dyDescent="0.2">
      <c r="A528">
        <v>3</v>
      </c>
      <c r="B528" t="s">
        <v>197</v>
      </c>
      <c r="C528" t="s">
        <v>15</v>
      </c>
      <c r="D528">
        <v>0</v>
      </c>
      <c r="E528">
        <v>30564.008273999199</v>
      </c>
      <c r="F528">
        <f>IF(Table4[[#This Row],[time]]&lt;7200000,1,0)</f>
        <v>1</v>
      </c>
    </row>
    <row r="529" spans="1:6" x14ac:dyDescent="0.2">
      <c r="A529">
        <v>3</v>
      </c>
      <c r="B529" t="s">
        <v>179</v>
      </c>
      <c r="C529" t="s">
        <v>15</v>
      </c>
      <c r="D529">
        <v>0</v>
      </c>
      <c r="E529">
        <v>42956.209208001303</v>
      </c>
      <c r="F529">
        <f>IF(Table4[[#This Row],[time]]&lt;7200000,1,0)</f>
        <v>1</v>
      </c>
    </row>
    <row r="530" spans="1:6" x14ac:dyDescent="0.2">
      <c r="A530">
        <v>3</v>
      </c>
      <c r="B530" t="s">
        <v>177</v>
      </c>
      <c r="C530" t="s">
        <v>15</v>
      </c>
      <c r="D530">
        <v>0</v>
      </c>
      <c r="E530">
        <v>47765.101501019599</v>
      </c>
      <c r="F530">
        <f>IF(Table4[[#This Row],[time]]&lt;7200000,1,0)</f>
        <v>1</v>
      </c>
    </row>
    <row r="531" spans="1:6" x14ac:dyDescent="0.2">
      <c r="A531">
        <v>3</v>
      </c>
      <c r="B531" t="s">
        <v>178</v>
      </c>
      <c r="C531" t="s">
        <v>15</v>
      </c>
      <c r="D531">
        <v>0</v>
      </c>
      <c r="E531">
        <v>35816.553093027302</v>
      </c>
      <c r="F531">
        <f>IF(Table4[[#This Row],[time]]&lt;7200000,1,0)</f>
        <v>1</v>
      </c>
    </row>
    <row r="532" spans="1:6" x14ac:dyDescent="0.2">
      <c r="A532">
        <v>3</v>
      </c>
      <c r="B532" t="s">
        <v>193</v>
      </c>
      <c r="C532" t="s">
        <v>15</v>
      </c>
      <c r="D532">
        <v>0</v>
      </c>
      <c r="E532">
        <v>37749.281587079102</v>
      </c>
      <c r="F532">
        <f>IF(Table4[[#This Row],[time]]&lt;7200000,1,0)</f>
        <v>1</v>
      </c>
    </row>
    <row r="533" spans="1:6" x14ac:dyDescent="0.2">
      <c r="A533">
        <v>3</v>
      </c>
      <c r="B533" t="s">
        <v>186</v>
      </c>
      <c r="C533" t="s">
        <v>15</v>
      </c>
      <c r="D533">
        <v>0</v>
      </c>
      <c r="E533">
        <v>39099.5816780487</v>
      </c>
      <c r="F533">
        <f>IF(Table4[[#This Row],[time]]&lt;7200000,1,0)</f>
        <v>1</v>
      </c>
    </row>
    <row r="534" spans="1:6" x14ac:dyDescent="0.2">
      <c r="A534">
        <v>3</v>
      </c>
      <c r="B534" t="s">
        <v>202</v>
      </c>
      <c r="C534" t="s">
        <v>15</v>
      </c>
      <c r="D534">
        <v>0</v>
      </c>
      <c r="E534">
        <v>59948.463052976796</v>
      </c>
      <c r="F534">
        <f>IF(Table4[[#This Row],[time]]&lt;7200000,1,0)</f>
        <v>1</v>
      </c>
    </row>
    <row r="535" spans="1:6" x14ac:dyDescent="0.2">
      <c r="A535">
        <v>3</v>
      </c>
      <c r="B535" t="s">
        <v>201</v>
      </c>
      <c r="C535" t="s">
        <v>15</v>
      </c>
      <c r="D535">
        <v>0</v>
      </c>
      <c r="E535">
        <v>55760.698319994801</v>
      </c>
      <c r="F535">
        <f>IF(Table4[[#This Row],[time]]&lt;7200000,1,0)</f>
        <v>1</v>
      </c>
    </row>
    <row r="536" spans="1:6" x14ac:dyDescent="0.2">
      <c r="A536">
        <v>3</v>
      </c>
      <c r="B536" t="s">
        <v>191</v>
      </c>
      <c r="C536" t="s">
        <v>15</v>
      </c>
      <c r="D536">
        <v>41</v>
      </c>
      <c r="E536">
        <v>95025.554749998206</v>
      </c>
      <c r="F536">
        <f>IF(Table4[[#This Row],[time]]&lt;7200000,1,0)</f>
        <v>1</v>
      </c>
    </row>
    <row r="537" spans="1:6" x14ac:dyDescent="0.2">
      <c r="A537">
        <v>3</v>
      </c>
      <c r="B537" t="s">
        <v>205</v>
      </c>
      <c r="C537" t="s">
        <v>15</v>
      </c>
      <c r="D537">
        <v>3</v>
      </c>
      <c r="E537">
        <v>253372.345414012</v>
      </c>
      <c r="F537">
        <f>IF(Table4[[#This Row],[time]]&lt;7200000,1,0)</f>
        <v>1</v>
      </c>
    </row>
    <row r="538" spans="1:6" x14ac:dyDescent="0.2">
      <c r="A538">
        <v>3</v>
      </c>
      <c r="B538" t="s">
        <v>187</v>
      </c>
      <c r="C538" t="s">
        <v>15</v>
      </c>
      <c r="D538">
        <v>0</v>
      </c>
      <c r="E538">
        <v>246780.17699892999</v>
      </c>
      <c r="F538">
        <f>IF(Table4[[#This Row],[time]]&lt;7200000,1,0)</f>
        <v>1</v>
      </c>
    </row>
    <row r="539" spans="1:6" x14ac:dyDescent="0.2">
      <c r="A539">
        <v>3</v>
      </c>
      <c r="B539" t="s">
        <v>188</v>
      </c>
      <c r="C539" t="s">
        <v>15</v>
      </c>
      <c r="D539">
        <v>0</v>
      </c>
      <c r="E539">
        <v>69407.131692045295</v>
      </c>
      <c r="F539">
        <f>IF(Table4[[#This Row],[time]]&lt;7200000,1,0)</f>
        <v>1</v>
      </c>
    </row>
    <row r="540" spans="1:6" x14ac:dyDescent="0.2">
      <c r="A540">
        <v>3</v>
      </c>
      <c r="B540" t="s">
        <v>203</v>
      </c>
      <c r="C540" t="s">
        <v>15</v>
      </c>
      <c r="D540">
        <v>0</v>
      </c>
      <c r="E540">
        <v>360152.86373801</v>
      </c>
      <c r="F540">
        <f>IF(Table4[[#This Row],[time]]&lt;7200000,1,0)</f>
        <v>1</v>
      </c>
    </row>
    <row r="541" spans="1:6" x14ac:dyDescent="0.2">
      <c r="A541">
        <v>3</v>
      </c>
      <c r="B541" t="s">
        <v>204</v>
      </c>
      <c r="C541" t="s">
        <v>15</v>
      </c>
      <c r="D541">
        <v>16</v>
      </c>
      <c r="E541">
        <v>668624.85475395794</v>
      </c>
      <c r="F541">
        <f>IF(Table4[[#This Row],[time]]&lt;7200000,1,0)</f>
        <v>1</v>
      </c>
    </row>
    <row r="542" spans="1:6" x14ac:dyDescent="0.2">
      <c r="A542">
        <v>1</v>
      </c>
      <c r="B542" t="s">
        <v>178</v>
      </c>
      <c r="C542" s="1" t="s">
        <v>14</v>
      </c>
      <c r="D542" s="1">
        <v>0</v>
      </c>
      <c r="E542" s="1">
        <v>29592.5553</v>
      </c>
      <c r="F542">
        <f>IF(Table4[[#This Row],[time]]&lt;7200000,1,0)</f>
        <v>1</v>
      </c>
    </row>
    <row r="543" spans="1:6" x14ac:dyDescent="0.2">
      <c r="A543">
        <v>1</v>
      </c>
      <c r="B543" t="s">
        <v>200</v>
      </c>
      <c r="C543" s="1" t="s">
        <v>14</v>
      </c>
      <c r="D543" s="1">
        <v>0</v>
      </c>
      <c r="E543" s="1">
        <v>45879.773699999998</v>
      </c>
      <c r="F543">
        <f>IF(Table4[[#This Row],[time]]&lt;7200000,1,0)</f>
        <v>1</v>
      </c>
    </row>
    <row r="544" spans="1:6" x14ac:dyDescent="0.2">
      <c r="A544">
        <v>1</v>
      </c>
      <c r="B544" t="s">
        <v>183</v>
      </c>
      <c r="C544" s="1" t="s">
        <v>14</v>
      </c>
      <c r="D544" s="1">
        <v>0</v>
      </c>
      <c r="E544" s="1">
        <v>37073.428500000002</v>
      </c>
      <c r="F544">
        <f>IF(Table4[[#This Row],[time]]&lt;7200000,1,0)</f>
        <v>1</v>
      </c>
    </row>
    <row r="545" spans="1:6" x14ac:dyDescent="0.2">
      <c r="A545">
        <v>1</v>
      </c>
      <c r="B545" t="s">
        <v>202</v>
      </c>
      <c r="C545" s="1" t="s">
        <v>14</v>
      </c>
      <c r="D545" s="1">
        <v>0</v>
      </c>
      <c r="E545" s="1">
        <v>38658.492599999998</v>
      </c>
      <c r="F545">
        <f>IF(Table4[[#This Row],[time]]&lt;7200000,1,0)</f>
        <v>1</v>
      </c>
    </row>
    <row r="546" spans="1:6" x14ac:dyDescent="0.2">
      <c r="A546">
        <v>1</v>
      </c>
      <c r="B546" t="s">
        <v>199</v>
      </c>
      <c r="C546" s="1" t="s">
        <v>14</v>
      </c>
      <c r="D546" s="1">
        <v>0</v>
      </c>
      <c r="E546" s="1">
        <v>26499.307400000002</v>
      </c>
      <c r="F546">
        <f>IF(Table4[[#This Row],[time]]&lt;7200000,1,0)</f>
        <v>1</v>
      </c>
    </row>
    <row r="547" spans="1:6" x14ac:dyDescent="0.2">
      <c r="A547">
        <v>1</v>
      </c>
      <c r="B547" t="s">
        <v>184</v>
      </c>
      <c r="C547" s="1" t="s">
        <v>14</v>
      </c>
      <c r="D547" s="1">
        <v>0</v>
      </c>
      <c r="E547" s="1">
        <v>27559.420699999999</v>
      </c>
      <c r="F547">
        <f>IF(Table4[[#This Row],[time]]&lt;7200000,1,0)</f>
        <v>1</v>
      </c>
    </row>
    <row r="548" spans="1:6" x14ac:dyDescent="0.2">
      <c r="A548">
        <v>1</v>
      </c>
      <c r="B548" t="s">
        <v>190</v>
      </c>
      <c r="C548" s="1" t="s">
        <v>14</v>
      </c>
      <c r="D548" s="1">
        <v>0</v>
      </c>
      <c r="E548" s="1">
        <v>94742.295100000003</v>
      </c>
      <c r="F548">
        <f>IF(Table4[[#This Row],[time]]&lt;7200000,1,0)</f>
        <v>1</v>
      </c>
    </row>
    <row r="549" spans="1:6" x14ac:dyDescent="0.2">
      <c r="A549">
        <v>1</v>
      </c>
      <c r="B549" t="s">
        <v>197</v>
      </c>
      <c r="C549" s="1" t="s">
        <v>14</v>
      </c>
      <c r="D549" s="1">
        <v>0</v>
      </c>
      <c r="E549" s="1">
        <v>27672.244699999999</v>
      </c>
      <c r="F549">
        <f>IF(Table4[[#This Row],[time]]&lt;7200000,1,0)</f>
        <v>1</v>
      </c>
    </row>
    <row r="550" spans="1:6" x14ac:dyDescent="0.2">
      <c r="A550">
        <v>1</v>
      </c>
      <c r="B550" t="s">
        <v>205</v>
      </c>
      <c r="C550" s="1" t="s">
        <v>14</v>
      </c>
      <c r="D550" s="1">
        <v>0</v>
      </c>
      <c r="E550" s="1">
        <v>182869.94699999999</v>
      </c>
      <c r="F550">
        <f>IF(Table4[[#This Row],[time]]&lt;7200000,1,0)</f>
        <v>1</v>
      </c>
    </row>
    <row r="551" spans="1:6" x14ac:dyDescent="0.2">
      <c r="A551">
        <v>1</v>
      </c>
      <c r="B551" t="s">
        <v>180</v>
      </c>
      <c r="C551" s="1" t="s">
        <v>14</v>
      </c>
      <c r="D551" s="1">
        <v>0</v>
      </c>
      <c r="E551" s="1">
        <v>22379.793399999999</v>
      </c>
      <c r="F551">
        <f>IF(Table4[[#This Row],[time]]&lt;7200000,1,0)</f>
        <v>1</v>
      </c>
    </row>
    <row r="552" spans="1:6" x14ac:dyDescent="0.2">
      <c r="A552">
        <v>1</v>
      </c>
      <c r="B552" t="s">
        <v>201</v>
      </c>
      <c r="C552" s="1" t="s">
        <v>14</v>
      </c>
      <c r="D552" s="1">
        <v>0</v>
      </c>
      <c r="E552" s="1">
        <v>45934.307800000002</v>
      </c>
      <c r="F552">
        <f>IF(Table4[[#This Row],[time]]&lt;7200000,1,0)</f>
        <v>1</v>
      </c>
    </row>
    <row r="553" spans="1:6" x14ac:dyDescent="0.2">
      <c r="A553">
        <v>1</v>
      </c>
      <c r="B553" t="s">
        <v>177</v>
      </c>
      <c r="C553" s="1" t="s">
        <v>14</v>
      </c>
      <c r="D553" s="1">
        <v>0</v>
      </c>
      <c r="E553" s="1">
        <v>35877.281000000003</v>
      </c>
      <c r="F553">
        <f>IF(Table4[[#This Row],[time]]&lt;7200000,1,0)</f>
        <v>1</v>
      </c>
    </row>
    <row r="554" spans="1:6" x14ac:dyDescent="0.2">
      <c r="A554">
        <v>1</v>
      </c>
      <c r="B554" t="s">
        <v>195</v>
      </c>
      <c r="C554" s="1" t="s">
        <v>14</v>
      </c>
      <c r="D554" s="1">
        <v>0</v>
      </c>
      <c r="E554" s="1">
        <v>35272.6351</v>
      </c>
      <c r="F554">
        <f>IF(Table4[[#This Row],[time]]&lt;7200000,1,0)</f>
        <v>1</v>
      </c>
    </row>
    <row r="555" spans="1:6" x14ac:dyDescent="0.2">
      <c r="A555">
        <v>1</v>
      </c>
      <c r="B555" t="s">
        <v>179</v>
      </c>
      <c r="C555" s="1" t="s">
        <v>14</v>
      </c>
      <c r="D555" s="1">
        <v>0</v>
      </c>
      <c r="E555" s="1">
        <v>32665.010900000001</v>
      </c>
      <c r="F555">
        <f>IF(Table4[[#This Row],[time]]&lt;7200000,1,0)</f>
        <v>1</v>
      </c>
    </row>
    <row r="556" spans="1:6" x14ac:dyDescent="0.2">
      <c r="A556">
        <v>1</v>
      </c>
      <c r="B556" t="s">
        <v>187</v>
      </c>
      <c r="C556" s="1" t="s">
        <v>14</v>
      </c>
      <c r="D556" s="1">
        <v>0</v>
      </c>
      <c r="E556" s="1">
        <v>222869.55900000001</v>
      </c>
      <c r="F556">
        <f>IF(Table4[[#This Row],[time]]&lt;7200000,1,0)</f>
        <v>1</v>
      </c>
    </row>
    <row r="557" spans="1:6" x14ac:dyDescent="0.2">
      <c r="A557">
        <v>1</v>
      </c>
      <c r="B557" t="s">
        <v>176</v>
      </c>
      <c r="C557" s="1" t="s">
        <v>14</v>
      </c>
      <c r="D557" s="1">
        <v>0</v>
      </c>
      <c r="E557" s="1">
        <v>27548.928100000001</v>
      </c>
      <c r="F557">
        <f>IF(Table4[[#This Row],[time]]&lt;7200000,1,0)</f>
        <v>1</v>
      </c>
    </row>
    <row r="558" spans="1:6" x14ac:dyDescent="0.2">
      <c r="A558">
        <v>1</v>
      </c>
      <c r="B558" t="s">
        <v>193</v>
      </c>
      <c r="C558" s="1" t="s">
        <v>14</v>
      </c>
      <c r="D558" s="1">
        <v>0</v>
      </c>
      <c r="E558" s="1">
        <v>25473.003000000001</v>
      </c>
      <c r="F558">
        <f>IF(Table4[[#This Row],[time]]&lt;7200000,1,0)</f>
        <v>1</v>
      </c>
    </row>
    <row r="559" spans="1:6" x14ac:dyDescent="0.2">
      <c r="A559">
        <v>1</v>
      </c>
      <c r="B559" t="s">
        <v>204</v>
      </c>
      <c r="C559" s="1" t="s">
        <v>14</v>
      </c>
      <c r="D559" s="1">
        <v>8</v>
      </c>
      <c r="E559" s="1">
        <v>250433.18799999999</v>
      </c>
      <c r="F559">
        <f>IF(Table4[[#This Row],[time]]&lt;7200000,1,0)</f>
        <v>1</v>
      </c>
    </row>
    <row r="560" spans="1:6" x14ac:dyDescent="0.2">
      <c r="A560">
        <v>1</v>
      </c>
      <c r="B560" t="s">
        <v>196</v>
      </c>
      <c r="C560" s="1" t="s">
        <v>14</v>
      </c>
      <c r="D560" s="1">
        <v>2</v>
      </c>
      <c r="E560" s="1">
        <v>31812.660899999999</v>
      </c>
      <c r="F560">
        <f>IF(Table4[[#This Row],[time]]&lt;7200000,1,0)</f>
        <v>1</v>
      </c>
    </row>
    <row r="561" spans="1:6" x14ac:dyDescent="0.2">
      <c r="A561">
        <v>1</v>
      </c>
      <c r="B561" t="s">
        <v>189</v>
      </c>
      <c r="C561" s="1" t="s">
        <v>14</v>
      </c>
      <c r="D561" s="1">
        <v>0</v>
      </c>
      <c r="E561" s="1">
        <v>28035.5969</v>
      </c>
      <c r="F561">
        <f>IF(Table4[[#This Row],[time]]&lt;7200000,1,0)</f>
        <v>1</v>
      </c>
    </row>
    <row r="562" spans="1:6" x14ac:dyDescent="0.2">
      <c r="A562">
        <v>1</v>
      </c>
      <c r="B562" t="s">
        <v>188</v>
      </c>
      <c r="C562" s="1" t="s">
        <v>14</v>
      </c>
      <c r="D562" s="1">
        <v>0</v>
      </c>
      <c r="E562" s="1">
        <v>52275.800999999999</v>
      </c>
      <c r="F562">
        <f>IF(Table4[[#This Row],[time]]&lt;7200000,1,0)</f>
        <v>1</v>
      </c>
    </row>
    <row r="563" spans="1:6" x14ac:dyDescent="0.2">
      <c r="A563">
        <v>1</v>
      </c>
      <c r="B563" t="s">
        <v>192</v>
      </c>
      <c r="C563" s="1" t="s">
        <v>14</v>
      </c>
      <c r="D563" s="1">
        <v>0</v>
      </c>
      <c r="E563" s="1">
        <v>28296.1185</v>
      </c>
      <c r="F563">
        <f>IF(Table4[[#This Row],[time]]&lt;7200000,1,0)</f>
        <v>1</v>
      </c>
    </row>
    <row r="564" spans="1:6" x14ac:dyDescent="0.2">
      <c r="A564">
        <v>1</v>
      </c>
      <c r="B564" t="s">
        <v>181</v>
      </c>
      <c r="C564" s="1" t="s">
        <v>14</v>
      </c>
      <c r="D564" s="1">
        <v>0</v>
      </c>
      <c r="E564" s="1">
        <v>27906.0766</v>
      </c>
      <c r="F564">
        <f>IF(Table4[[#This Row],[time]]&lt;7200000,1,0)</f>
        <v>1</v>
      </c>
    </row>
    <row r="565" spans="1:6" x14ac:dyDescent="0.2">
      <c r="A565">
        <v>1</v>
      </c>
      <c r="B565" t="s">
        <v>185</v>
      </c>
      <c r="C565" s="1" t="s">
        <v>14</v>
      </c>
      <c r="D565" s="1">
        <v>0</v>
      </c>
      <c r="E565" s="1">
        <v>53152.095999999998</v>
      </c>
      <c r="F565">
        <f>IF(Table4[[#This Row],[time]]&lt;7200000,1,0)</f>
        <v>1</v>
      </c>
    </row>
    <row r="566" spans="1:6" x14ac:dyDescent="0.2">
      <c r="A566">
        <v>1</v>
      </c>
      <c r="B566" t="s">
        <v>203</v>
      </c>
      <c r="C566" s="1" t="s">
        <v>14</v>
      </c>
      <c r="D566" s="1">
        <v>0</v>
      </c>
      <c r="E566" s="1">
        <v>281665.77799999999</v>
      </c>
      <c r="F566">
        <f>IF(Table4[[#This Row],[time]]&lt;7200000,1,0)</f>
        <v>1</v>
      </c>
    </row>
    <row r="567" spans="1:6" x14ac:dyDescent="0.2">
      <c r="A567">
        <v>1</v>
      </c>
      <c r="B567" t="s">
        <v>191</v>
      </c>
      <c r="C567" s="1" t="s">
        <v>14</v>
      </c>
      <c r="D567" s="1">
        <v>10</v>
      </c>
      <c r="E567" s="1">
        <v>87307.655599999998</v>
      </c>
      <c r="F567">
        <f>IF(Table4[[#This Row],[time]]&lt;7200000,1,0)</f>
        <v>1</v>
      </c>
    </row>
    <row r="568" spans="1:6" x14ac:dyDescent="0.2">
      <c r="A568">
        <v>1</v>
      </c>
      <c r="B568" t="s">
        <v>186</v>
      </c>
      <c r="C568" s="1" t="s">
        <v>14</v>
      </c>
      <c r="D568" s="1">
        <v>0</v>
      </c>
      <c r="E568" s="1">
        <v>28438.370500000001</v>
      </c>
      <c r="F568">
        <f>IF(Table4[[#This Row],[time]]&lt;7200000,1,0)</f>
        <v>1</v>
      </c>
    </row>
    <row r="569" spans="1:6" x14ac:dyDescent="0.2">
      <c r="A569">
        <v>1</v>
      </c>
      <c r="B569" t="s">
        <v>198</v>
      </c>
      <c r="C569" s="1" t="s">
        <v>14</v>
      </c>
      <c r="D569" s="1">
        <v>0</v>
      </c>
      <c r="E569" s="1">
        <v>26896.918600000001</v>
      </c>
      <c r="F569">
        <f>IF(Table4[[#This Row],[time]]&lt;7200000,1,0)</f>
        <v>1</v>
      </c>
    </row>
    <row r="570" spans="1:6" x14ac:dyDescent="0.2">
      <c r="A570">
        <v>1</v>
      </c>
      <c r="B570" t="s">
        <v>194</v>
      </c>
      <c r="C570" s="1" t="s">
        <v>14</v>
      </c>
      <c r="D570" s="1">
        <v>0</v>
      </c>
      <c r="E570" s="1">
        <v>41259.412400000001</v>
      </c>
      <c r="F570">
        <f>IF(Table4[[#This Row],[time]]&lt;7200000,1,0)</f>
        <v>1</v>
      </c>
    </row>
    <row r="571" spans="1:6" x14ac:dyDescent="0.2">
      <c r="A571">
        <v>1</v>
      </c>
      <c r="B571" t="s">
        <v>182</v>
      </c>
      <c r="C571" s="1" t="s">
        <v>14</v>
      </c>
      <c r="D571" s="1">
        <v>8</v>
      </c>
      <c r="E571" s="1">
        <v>36726.926200000002</v>
      </c>
      <c r="F571">
        <f>IF(Table4[[#This Row],[time]]&lt;7200000,1,0)</f>
        <v>1</v>
      </c>
    </row>
    <row r="572" spans="1:6" x14ac:dyDescent="0.2">
      <c r="A572">
        <v>2</v>
      </c>
      <c r="B572" t="s">
        <v>178</v>
      </c>
      <c r="C572" t="s">
        <v>14</v>
      </c>
      <c r="D572">
        <v>0</v>
      </c>
      <c r="E572">
        <v>27008.7723550386</v>
      </c>
      <c r="F572">
        <f>IF(Table4[[#This Row],[time]]&lt;7200000,1,0)</f>
        <v>1</v>
      </c>
    </row>
    <row r="573" spans="1:6" x14ac:dyDescent="0.2">
      <c r="A573">
        <v>2</v>
      </c>
      <c r="B573" t="s">
        <v>200</v>
      </c>
      <c r="C573" t="s">
        <v>14</v>
      </c>
      <c r="D573">
        <v>0</v>
      </c>
      <c r="E573">
        <v>39060.823495034099</v>
      </c>
      <c r="F573">
        <f>IF(Table4[[#This Row],[time]]&lt;7200000,1,0)</f>
        <v>1</v>
      </c>
    </row>
    <row r="574" spans="1:6" x14ac:dyDescent="0.2">
      <c r="A574">
        <v>2</v>
      </c>
      <c r="B574" t="s">
        <v>183</v>
      </c>
      <c r="C574" t="s">
        <v>14</v>
      </c>
      <c r="D574">
        <v>0</v>
      </c>
      <c r="E574">
        <v>37309.771948028298</v>
      </c>
      <c r="F574">
        <f>IF(Table4[[#This Row],[time]]&lt;7200000,1,0)</f>
        <v>1</v>
      </c>
    </row>
    <row r="575" spans="1:6" x14ac:dyDescent="0.2">
      <c r="A575">
        <v>2</v>
      </c>
      <c r="B575" t="s">
        <v>202</v>
      </c>
      <c r="C575" t="s">
        <v>14</v>
      </c>
      <c r="D575">
        <v>0</v>
      </c>
      <c r="E575">
        <v>35677.4637668859</v>
      </c>
      <c r="F575">
        <f>IF(Table4[[#This Row],[time]]&lt;7200000,1,0)</f>
        <v>1</v>
      </c>
    </row>
    <row r="576" spans="1:6" x14ac:dyDescent="0.2">
      <c r="A576">
        <v>2</v>
      </c>
      <c r="B576" t="s">
        <v>199</v>
      </c>
      <c r="C576" t="s">
        <v>14</v>
      </c>
      <c r="D576">
        <v>0</v>
      </c>
      <c r="E576">
        <v>20991.3128998596</v>
      </c>
      <c r="F576">
        <f>IF(Table4[[#This Row],[time]]&lt;7200000,1,0)</f>
        <v>1</v>
      </c>
    </row>
    <row r="577" spans="1:6" x14ac:dyDescent="0.2">
      <c r="A577">
        <v>2</v>
      </c>
      <c r="B577" t="s">
        <v>190</v>
      </c>
      <c r="C577" t="s">
        <v>14</v>
      </c>
      <c r="D577">
        <v>0</v>
      </c>
      <c r="E577">
        <v>86836.621338035897</v>
      </c>
      <c r="F577">
        <f>IF(Table4[[#This Row],[time]]&lt;7200000,1,0)</f>
        <v>1</v>
      </c>
    </row>
    <row r="578" spans="1:6" x14ac:dyDescent="0.2">
      <c r="A578">
        <v>2</v>
      </c>
      <c r="B578" t="s">
        <v>184</v>
      </c>
      <c r="C578" t="s">
        <v>14</v>
      </c>
      <c r="D578">
        <v>0</v>
      </c>
      <c r="E578">
        <v>28267.2887849621</v>
      </c>
      <c r="F578">
        <f>IF(Table4[[#This Row],[time]]&lt;7200000,1,0)</f>
        <v>1</v>
      </c>
    </row>
    <row r="579" spans="1:6" x14ac:dyDescent="0.2">
      <c r="A579">
        <v>2</v>
      </c>
      <c r="B579" t="s">
        <v>197</v>
      </c>
      <c r="C579" t="s">
        <v>14</v>
      </c>
      <c r="D579">
        <v>0</v>
      </c>
      <c r="E579">
        <v>23904.4335780199</v>
      </c>
      <c r="F579">
        <f>IF(Table4[[#This Row],[time]]&lt;7200000,1,0)</f>
        <v>1</v>
      </c>
    </row>
    <row r="580" spans="1:6" x14ac:dyDescent="0.2">
      <c r="A580">
        <v>2</v>
      </c>
      <c r="B580" t="s">
        <v>205</v>
      </c>
      <c r="C580" t="s">
        <v>14</v>
      </c>
      <c r="D580">
        <v>0</v>
      </c>
      <c r="E580">
        <v>216614.125667838</v>
      </c>
      <c r="F580">
        <f>IF(Table4[[#This Row],[time]]&lt;7200000,1,0)</f>
        <v>1</v>
      </c>
    </row>
    <row r="581" spans="1:6" x14ac:dyDescent="0.2">
      <c r="A581">
        <v>2</v>
      </c>
      <c r="B581" t="s">
        <v>180</v>
      </c>
      <c r="C581" t="s">
        <v>14</v>
      </c>
      <c r="D581">
        <v>0</v>
      </c>
      <c r="E581">
        <v>18605.522654950601</v>
      </c>
      <c r="F581">
        <f>IF(Table4[[#This Row],[time]]&lt;7200000,1,0)</f>
        <v>1</v>
      </c>
    </row>
    <row r="582" spans="1:6" x14ac:dyDescent="0.2">
      <c r="A582">
        <v>2</v>
      </c>
      <c r="B582" t="s">
        <v>201</v>
      </c>
      <c r="C582" t="s">
        <v>14</v>
      </c>
      <c r="D582">
        <v>0</v>
      </c>
      <c r="E582">
        <v>51551.6158831305</v>
      </c>
      <c r="F582">
        <f>IF(Table4[[#This Row],[time]]&lt;7200000,1,0)</f>
        <v>1</v>
      </c>
    </row>
    <row r="583" spans="1:6" x14ac:dyDescent="0.2">
      <c r="A583">
        <v>2</v>
      </c>
      <c r="B583" t="s">
        <v>177</v>
      </c>
      <c r="C583" t="s">
        <v>14</v>
      </c>
      <c r="D583">
        <v>0</v>
      </c>
      <c r="E583">
        <v>43280.237921979198</v>
      </c>
      <c r="F583">
        <f>IF(Table4[[#This Row],[time]]&lt;7200000,1,0)</f>
        <v>1</v>
      </c>
    </row>
    <row r="584" spans="1:6" x14ac:dyDescent="0.2">
      <c r="A584">
        <v>2</v>
      </c>
      <c r="B584" t="s">
        <v>195</v>
      </c>
      <c r="C584" t="s">
        <v>14</v>
      </c>
      <c r="D584">
        <v>0</v>
      </c>
      <c r="E584">
        <v>40819.753461051703</v>
      </c>
      <c r="F584">
        <f>IF(Table4[[#This Row],[time]]&lt;7200000,1,0)</f>
        <v>1</v>
      </c>
    </row>
    <row r="585" spans="1:6" x14ac:dyDescent="0.2">
      <c r="A585">
        <v>2</v>
      </c>
      <c r="B585" t="s">
        <v>179</v>
      </c>
      <c r="C585" t="s">
        <v>14</v>
      </c>
      <c r="D585">
        <v>0</v>
      </c>
      <c r="E585">
        <v>32058.628574945</v>
      </c>
      <c r="F585">
        <f>IF(Table4[[#This Row],[time]]&lt;7200000,1,0)</f>
        <v>1</v>
      </c>
    </row>
    <row r="586" spans="1:6" x14ac:dyDescent="0.2">
      <c r="A586">
        <v>2</v>
      </c>
      <c r="B586" t="s">
        <v>187</v>
      </c>
      <c r="C586" t="s">
        <v>14</v>
      </c>
      <c r="D586">
        <v>0</v>
      </c>
      <c r="E586">
        <v>246240.50018494</v>
      </c>
      <c r="F586">
        <f>IF(Table4[[#This Row],[time]]&lt;7200000,1,0)</f>
        <v>1</v>
      </c>
    </row>
    <row r="587" spans="1:6" x14ac:dyDescent="0.2">
      <c r="A587">
        <v>2</v>
      </c>
      <c r="B587" t="s">
        <v>176</v>
      </c>
      <c r="C587" t="s">
        <v>14</v>
      </c>
      <c r="D587">
        <v>0</v>
      </c>
      <c r="E587">
        <v>37503.512683091598</v>
      </c>
      <c r="F587">
        <f>IF(Table4[[#This Row],[time]]&lt;7200000,1,0)</f>
        <v>1</v>
      </c>
    </row>
    <row r="588" spans="1:6" x14ac:dyDescent="0.2">
      <c r="A588">
        <v>2</v>
      </c>
      <c r="B588" t="s">
        <v>193</v>
      </c>
      <c r="C588" t="s">
        <v>14</v>
      </c>
      <c r="D588">
        <v>0</v>
      </c>
      <c r="E588">
        <v>29829.368534963502</v>
      </c>
      <c r="F588">
        <f>IF(Table4[[#This Row],[time]]&lt;7200000,1,0)</f>
        <v>1</v>
      </c>
    </row>
    <row r="589" spans="1:6" x14ac:dyDescent="0.2">
      <c r="A589">
        <v>2</v>
      </c>
      <c r="B589" t="s">
        <v>204</v>
      </c>
      <c r="C589" t="s">
        <v>14</v>
      </c>
      <c r="D589">
        <v>8</v>
      </c>
      <c r="E589">
        <v>267841.422502184</v>
      </c>
      <c r="F589">
        <f>IF(Table4[[#This Row],[time]]&lt;7200000,1,0)</f>
        <v>1</v>
      </c>
    </row>
    <row r="590" spans="1:6" x14ac:dyDescent="0.2">
      <c r="A590">
        <v>2</v>
      </c>
      <c r="B590" t="s">
        <v>196</v>
      </c>
      <c r="C590" t="s">
        <v>14</v>
      </c>
      <c r="D590">
        <v>2</v>
      </c>
      <c r="E590">
        <v>29315.560502931399</v>
      </c>
      <c r="F590">
        <f>IF(Table4[[#This Row],[time]]&lt;7200000,1,0)</f>
        <v>1</v>
      </c>
    </row>
    <row r="591" spans="1:6" x14ac:dyDescent="0.2">
      <c r="A591">
        <v>2</v>
      </c>
      <c r="B591" t="s">
        <v>189</v>
      </c>
      <c r="C591" t="s">
        <v>14</v>
      </c>
      <c r="D591">
        <v>0</v>
      </c>
      <c r="E591">
        <v>24442.489926004699</v>
      </c>
      <c r="F591">
        <f>IF(Table4[[#This Row],[time]]&lt;7200000,1,0)</f>
        <v>1</v>
      </c>
    </row>
    <row r="592" spans="1:6" x14ac:dyDescent="0.2">
      <c r="A592">
        <v>2</v>
      </c>
      <c r="B592" t="s">
        <v>188</v>
      </c>
      <c r="C592" t="s">
        <v>14</v>
      </c>
      <c r="D592">
        <v>0</v>
      </c>
      <c r="E592">
        <v>58232.6890579424</v>
      </c>
      <c r="F592">
        <f>IF(Table4[[#This Row],[time]]&lt;7200000,1,0)</f>
        <v>1</v>
      </c>
    </row>
    <row r="593" spans="1:6" x14ac:dyDescent="0.2">
      <c r="A593">
        <v>2</v>
      </c>
      <c r="B593" t="s">
        <v>192</v>
      </c>
      <c r="C593" t="s">
        <v>14</v>
      </c>
      <c r="D593">
        <v>0</v>
      </c>
      <c r="E593">
        <v>40049.622157821403</v>
      </c>
      <c r="F593">
        <f>IF(Table4[[#This Row],[time]]&lt;7200000,1,0)</f>
        <v>1</v>
      </c>
    </row>
    <row r="594" spans="1:6" x14ac:dyDescent="0.2">
      <c r="A594">
        <v>2</v>
      </c>
      <c r="B594" t="s">
        <v>181</v>
      </c>
      <c r="C594" t="s">
        <v>14</v>
      </c>
      <c r="D594">
        <v>0</v>
      </c>
      <c r="E594">
        <v>34459.515196038403</v>
      </c>
      <c r="F594">
        <f>IF(Table4[[#This Row],[time]]&lt;7200000,1,0)</f>
        <v>1</v>
      </c>
    </row>
    <row r="595" spans="1:6" x14ac:dyDescent="0.2">
      <c r="A595">
        <v>2</v>
      </c>
      <c r="B595" t="s">
        <v>185</v>
      </c>
      <c r="C595" t="s">
        <v>14</v>
      </c>
      <c r="D595">
        <v>0</v>
      </c>
      <c r="E595">
        <v>45330.613307189102</v>
      </c>
      <c r="F595">
        <f>IF(Table4[[#This Row],[time]]&lt;7200000,1,0)</f>
        <v>1</v>
      </c>
    </row>
    <row r="596" spans="1:6" x14ac:dyDescent="0.2">
      <c r="A596">
        <v>2</v>
      </c>
      <c r="B596" t="s">
        <v>203</v>
      </c>
      <c r="C596" t="s">
        <v>14</v>
      </c>
      <c r="D596">
        <v>0</v>
      </c>
      <c r="E596">
        <v>356347.919645952</v>
      </c>
      <c r="F596">
        <f>IF(Table4[[#This Row],[time]]&lt;7200000,1,0)</f>
        <v>1</v>
      </c>
    </row>
    <row r="597" spans="1:6" x14ac:dyDescent="0.2">
      <c r="A597">
        <v>2</v>
      </c>
      <c r="B597" t="s">
        <v>186</v>
      </c>
      <c r="C597" t="s">
        <v>14</v>
      </c>
      <c r="D597">
        <v>0</v>
      </c>
      <c r="E597">
        <v>30984.7163599915</v>
      </c>
      <c r="F597">
        <f>IF(Table4[[#This Row],[time]]&lt;7200000,1,0)</f>
        <v>1</v>
      </c>
    </row>
    <row r="598" spans="1:6" x14ac:dyDescent="0.2">
      <c r="A598">
        <v>2</v>
      </c>
      <c r="B598" t="s">
        <v>191</v>
      </c>
      <c r="C598" t="s">
        <v>14</v>
      </c>
      <c r="D598">
        <v>9</v>
      </c>
      <c r="E598">
        <v>103734.221751103</v>
      </c>
      <c r="F598">
        <f>IF(Table4[[#This Row],[time]]&lt;7200000,1,0)</f>
        <v>1</v>
      </c>
    </row>
    <row r="599" spans="1:6" x14ac:dyDescent="0.2">
      <c r="A599">
        <v>2</v>
      </c>
      <c r="B599" t="s">
        <v>198</v>
      </c>
      <c r="C599" t="s">
        <v>14</v>
      </c>
      <c r="D599">
        <v>0</v>
      </c>
      <c r="E599">
        <v>26879.844637122002</v>
      </c>
      <c r="F599">
        <f>IF(Table4[[#This Row],[time]]&lt;7200000,1,0)</f>
        <v>1</v>
      </c>
    </row>
    <row r="600" spans="1:6" x14ac:dyDescent="0.2">
      <c r="A600">
        <v>2</v>
      </c>
      <c r="B600" t="s">
        <v>194</v>
      </c>
      <c r="C600" t="s">
        <v>14</v>
      </c>
      <c r="D600">
        <v>0</v>
      </c>
      <c r="E600">
        <v>42525.809907121497</v>
      </c>
      <c r="F600">
        <f>IF(Table4[[#This Row],[time]]&lt;7200000,1,0)</f>
        <v>1</v>
      </c>
    </row>
    <row r="601" spans="1:6" x14ac:dyDescent="0.2">
      <c r="A601">
        <v>2</v>
      </c>
      <c r="B601" t="s">
        <v>182</v>
      </c>
      <c r="C601" t="s">
        <v>14</v>
      </c>
      <c r="D601">
        <v>8</v>
      </c>
      <c r="E601">
        <v>59848.473037825897</v>
      </c>
      <c r="F601">
        <f>IF(Table4[[#This Row],[time]]&lt;7200000,1,0)</f>
        <v>1</v>
      </c>
    </row>
    <row r="602" spans="1:6" x14ac:dyDescent="0.2">
      <c r="A602">
        <v>3</v>
      </c>
      <c r="B602" t="s">
        <v>176</v>
      </c>
      <c r="C602" t="s">
        <v>14</v>
      </c>
      <c r="D602">
        <v>0</v>
      </c>
      <c r="E602">
        <v>33399.6616019867</v>
      </c>
      <c r="F602">
        <f>IF(Table4[[#This Row],[time]]&lt;7200000,1,0)</f>
        <v>1</v>
      </c>
    </row>
    <row r="603" spans="1:6" x14ac:dyDescent="0.2">
      <c r="A603">
        <v>3</v>
      </c>
      <c r="B603" t="s">
        <v>205</v>
      </c>
      <c r="C603" t="s">
        <v>14</v>
      </c>
      <c r="D603">
        <v>0</v>
      </c>
      <c r="E603">
        <v>184805.44024496301</v>
      </c>
      <c r="F603">
        <f>IF(Table4[[#This Row],[time]]&lt;7200000,1,0)</f>
        <v>1</v>
      </c>
    </row>
    <row r="604" spans="1:6" x14ac:dyDescent="0.2">
      <c r="A604">
        <v>3</v>
      </c>
      <c r="B604" t="s">
        <v>184</v>
      </c>
      <c r="C604" t="s">
        <v>14</v>
      </c>
      <c r="D604">
        <v>0</v>
      </c>
      <c r="E604">
        <v>29640.9388969186</v>
      </c>
      <c r="F604">
        <f>IF(Table4[[#This Row],[time]]&lt;7200000,1,0)</f>
        <v>1</v>
      </c>
    </row>
    <row r="605" spans="1:6" x14ac:dyDescent="0.2">
      <c r="A605">
        <v>3</v>
      </c>
      <c r="B605" t="s">
        <v>200</v>
      </c>
      <c r="C605" t="s">
        <v>14</v>
      </c>
      <c r="D605">
        <v>0</v>
      </c>
      <c r="E605">
        <v>38496.729983016798</v>
      </c>
      <c r="F605">
        <f>IF(Table4[[#This Row],[time]]&lt;7200000,1,0)</f>
        <v>1</v>
      </c>
    </row>
    <row r="606" spans="1:6" x14ac:dyDescent="0.2">
      <c r="A606">
        <v>3</v>
      </c>
      <c r="B606" t="s">
        <v>185</v>
      </c>
      <c r="C606" t="s">
        <v>14</v>
      </c>
      <c r="D606">
        <v>0</v>
      </c>
      <c r="E606">
        <v>36646.172570064598</v>
      </c>
      <c r="F606">
        <f>IF(Table4[[#This Row],[time]]&lt;7200000,1,0)</f>
        <v>1</v>
      </c>
    </row>
    <row r="607" spans="1:6" x14ac:dyDescent="0.2">
      <c r="A607">
        <v>3</v>
      </c>
      <c r="B607" t="s">
        <v>195</v>
      </c>
      <c r="C607" t="s">
        <v>14</v>
      </c>
      <c r="D607">
        <v>0</v>
      </c>
      <c r="E607">
        <v>37487.4398090178</v>
      </c>
      <c r="F607">
        <f>IF(Table4[[#This Row],[time]]&lt;7200000,1,0)</f>
        <v>1</v>
      </c>
    </row>
    <row r="608" spans="1:6" x14ac:dyDescent="0.2">
      <c r="A608">
        <v>3</v>
      </c>
      <c r="B608" t="s">
        <v>183</v>
      </c>
      <c r="C608" t="s">
        <v>14</v>
      </c>
      <c r="D608">
        <v>0</v>
      </c>
      <c r="E608">
        <v>37375.985099933998</v>
      </c>
      <c r="F608">
        <f>IF(Table4[[#This Row],[time]]&lt;7200000,1,0)</f>
        <v>1</v>
      </c>
    </row>
    <row r="609" spans="1:6" x14ac:dyDescent="0.2">
      <c r="A609">
        <v>3</v>
      </c>
      <c r="B609" t="s">
        <v>180</v>
      </c>
      <c r="C609" t="s">
        <v>14</v>
      </c>
      <c r="D609">
        <v>0</v>
      </c>
      <c r="E609">
        <v>24194.211832946101</v>
      </c>
      <c r="F609">
        <f>IF(Table4[[#This Row],[time]]&lt;7200000,1,0)</f>
        <v>1</v>
      </c>
    </row>
    <row r="610" spans="1:6" x14ac:dyDescent="0.2">
      <c r="A610">
        <v>3</v>
      </c>
      <c r="B610" t="s">
        <v>198</v>
      </c>
      <c r="C610" t="s">
        <v>14</v>
      </c>
      <c r="D610">
        <v>0</v>
      </c>
      <c r="E610">
        <v>36816.256501944699</v>
      </c>
      <c r="F610">
        <f>IF(Table4[[#This Row],[time]]&lt;7200000,1,0)</f>
        <v>1</v>
      </c>
    </row>
    <row r="611" spans="1:6" x14ac:dyDescent="0.2">
      <c r="A611">
        <v>3</v>
      </c>
      <c r="B611" t="s">
        <v>189</v>
      </c>
      <c r="C611" t="s">
        <v>14</v>
      </c>
      <c r="D611">
        <v>0</v>
      </c>
      <c r="E611">
        <v>29293.081012088802</v>
      </c>
      <c r="F611">
        <f>IF(Table4[[#This Row],[time]]&lt;7200000,1,0)</f>
        <v>1</v>
      </c>
    </row>
    <row r="612" spans="1:6" x14ac:dyDescent="0.2">
      <c r="A612">
        <v>3</v>
      </c>
      <c r="B612" t="s">
        <v>179</v>
      </c>
      <c r="C612" t="s">
        <v>14</v>
      </c>
      <c r="D612">
        <v>0</v>
      </c>
      <c r="E612">
        <v>36504.508113954202</v>
      </c>
      <c r="F612">
        <f>IF(Table4[[#This Row],[time]]&lt;7200000,1,0)</f>
        <v>1</v>
      </c>
    </row>
    <row r="613" spans="1:6" x14ac:dyDescent="0.2">
      <c r="A613">
        <v>3</v>
      </c>
      <c r="B613" t="s">
        <v>181</v>
      </c>
      <c r="C613" t="s">
        <v>14</v>
      </c>
      <c r="D613">
        <v>0</v>
      </c>
      <c r="E613">
        <v>35385.425750980998</v>
      </c>
      <c r="F613">
        <f>IF(Table4[[#This Row],[time]]&lt;7200000,1,0)</f>
        <v>1</v>
      </c>
    </row>
    <row r="614" spans="1:6" x14ac:dyDescent="0.2">
      <c r="A614">
        <v>3</v>
      </c>
      <c r="B614" t="s">
        <v>182</v>
      </c>
      <c r="C614" t="s">
        <v>14</v>
      </c>
      <c r="D614">
        <v>8</v>
      </c>
      <c r="E614">
        <v>50150.398627971299</v>
      </c>
      <c r="F614">
        <f>IF(Table4[[#This Row],[time]]&lt;7200000,1,0)</f>
        <v>1</v>
      </c>
    </row>
    <row r="615" spans="1:6" x14ac:dyDescent="0.2">
      <c r="A615">
        <v>3</v>
      </c>
      <c r="B615" t="s">
        <v>187</v>
      </c>
      <c r="C615" t="s">
        <v>14</v>
      </c>
      <c r="D615">
        <v>0</v>
      </c>
      <c r="E615">
        <v>234310.06243394199</v>
      </c>
      <c r="F615">
        <f>IF(Table4[[#This Row],[time]]&lt;7200000,1,0)</f>
        <v>1</v>
      </c>
    </row>
    <row r="616" spans="1:6" x14ac:dyDescent="0.2">
      <c r="A616">
        <v>3</v>
      </c>
      <c r="B616" t="s">
        <v>203</v>
      </c>
      <c r="C616" t="s">
        <v>14</v>
      </c>
      <c r="D616">
        <v>0</v>
      </c>
      <c r="E616">
        <v>275955.35039296298</v>
      </c>
      <c r="F616">
        <f>IF(Table4[[#This Row],[time]]&lt;7200000,1,0)</f>
        <v>1</v>
      </c>
    </row>
    <row r="617" spans="1:6" x14ac:dyDescent="0.2">
      <c r="A617">
        <v>3</v>
      </c>
      <c r="B617" t="s">
        <v>194</v>
      </c>
      <c r="C617" t="s">
        <v>14</v>
      </c>
      <c r="D617">
        <v>0</v>
      </c>
      <c r="E617">
        <v>52395.853030961</v>
      </c>
      <c r="F617">
        <f>IF(Table4[[#This Row],[time]]&lt;7200000,1,0)</f>
        <v>1</v>
      </c>
    </row>
    <row r="618" spans="1:6" x14ac:dyDescent="0.2">
      <c r="A618">
        <v>3</v>
      </c>
      <c r="B618" t="s">
        <v>191</v>
      </c>
      <c r="C618" t="s">
        <v>14</v>
      </c>
      <c r="D618">
        <v>10</v>
      </c>
      <c r="E618">
        <v>74421.024010050998</v>
      </c>
      <c r="F618">
        <f>IF(Table4[[#This Row],[time]]&lt;7200000,1,0)</f>
        <v>1</v>
      </c>
    </row>
    <row r="619" spans="1:6" x14ac:dyDescent="0.2">
      <c r="A619">
        <v>3</v>
      </c>
      <c r="B619" t="s">
        <v>204</v>
      </c>
      <c r="C619" t="s">
        <v>14</v>
      </c>
      <c r="D619">
        <v>8</v>
      </c>
      <c r="E619">
        <v>237363.555722055</v>
      </c>
      <c r="F619">
        <f>IF(Table4[[#This Row],[time]]&lt;7200000,1,0)</f>
        <v>1</v>
      </c>
    </row>
    <row r="620" spans="1:6" x14ac:dyDescent="0.2">
      <c r="A620">
        <v>3</v>
      </c>
      <c r="B620" t="s">
        <v>193</v>
      </c>
      <c r="C620" t="s">
        <v>14</v>
      </c>
      <c r="D620">
        <v>0</v>
      </c>
      <c r="E620">
        <v>32017.803976079402</v>
      </c>
      <c r="F620">
        <f>IF(Table4[[#This Row],[time]]&lt;7200000,1,0)</f>
        <v>1</v>
      </c>
    </row>
    <row r="621" spans="1:6" x14ac:dyDescent="0.2">
      <c r="A621">
        <v>3</v>
      </c>
      <c r="B621" t="s">
        <v>202</v>
      </c>
      <c r="C621" t="s">
        <v>14</v>
      </c>
      <c r="D621">
        <v>0</v>
      </c>
      <c r="E621">
        <v>35790.7068899367</v>
      </c>
      <c r="F621">
        <f>IF(Table4[[#This Row],[time]]&lt;7200000,1,0)</f>
        <v>1</v>
      </c>
    </row>
    <row r="622" spans="1:6" x14ac:dyDescent="0.2">
      <c r="A622">
        <v>3</v>
      </c>
      <c r="B622" t="s">
        <v>177</v>
      </c>
      <c r="C622" t="s">
        <v>14</v>
      </c>
      <c r="D622">
        <v>0</v>
      </c>
      <c r="E622">
        <v>39800.836208043598</v>
      </c>
      <c r="F622">
        <f>IF(Table4[[#This Row],[time]]&lt;7200000,1,0)</f>
        <v>1</v>
      </c>
    </row>
    <row r="623" spans="1:6" x14ac:dyDescent="0.2">
      <c r="A623">
        <v>3</v>
      </c>
      <c r="B623" t="s">
        <v>201</v>
      </c>
      <c r="C623" t="s">
        <v>14</v>
      </c>
      <c r="D623">
        <v>0</v>
      </c>
      <c r="E623">
        <v>36840.730912983403</v>
      </c>
      <c r="F623">
        <f>IF(Table4[[#This Row],[time]]&lt;7200000,1,0)</f>
        <v>1</v>
      </c>
    </row>
    <row r="624" spans="1:6" x14ac:dyDescent="0.2">
      <c r="A624">
        <v>3</v>
      </c>
      <c r="B624" t="s">
        <v>186</v>
      </c>
      <c r="C624" t="s">
        <v>14</v>
      </c>
      <c r="D624">
        <v>0</v>
      </c>
      <c r="E624">
        <v>29681.175594916502</v>
      </c>
      <c r="F624">
        <f>IF(Table4[[#This Row],[time]]&lt;7200000,1,0)</f>
        <v>1</v>
      </c>
    </row>
    <row r="625" spans="1:6" x14ac:dyDescent="0.2">
      <c r="A625">
        <v>3</v>
      </c>
      <c r="B625" t="s">
        <v>178</v>
      </c>
      <c r="C625" t="s">
        <v>14</v>
      </c>
      <c r="D625">
        <v>0</v>
      </c>
      <c r="E625">
        <v>30057.519022026099</v>
      </c>
      <c r="F625">
        <f>IF(Table4[[#This Row],[time]]&lt;7200000,1,0)</f>
        <v>1</v>
      </c>
    </row>
    <row r="626" spans="1:6" x14ac:dyDescent="0.2">
      <c r="A626">
        <v>3</v>
      </c>
      <c r="B626" t="s">
        <v>196</v>
      </c>
      <c r="C626" t="s">
        <v>14</v>
      </c>
      <c r="D626">
        <v>2</v>
      </c>
      <c r="E626">
        <v>28983.494478044999</v>
      </c>
      <c r="F626">
        <f>IF(Table4[[#This Row],[time]]&lt;7200000,1,0)</f>
        <v>1</v>
      </c>
    </row>
    <row r="627" spans="1:6" x14ac:dyDescent="0.2">
      <c r="A627">
        <v>3</v>
      </c>
      <c r="B627" t="s">
        <v>197</v>
      </c>
      <c r="C627" t="s">
        <v>14</v>
      </c>
      <c r="D627">
        <v>0</v>
      </c>
      <c r="E627">
        <v>22602.482130983801</v>
      </c>
      <c r="F627">
        <f>IF(Table4[[#This Row],[time]]&lt;7200000,1,0)</f>
        <v>1</v>
      </c>
    </row>
    <row r="628" spans="1:6" x14ac:dyDescent="0.2">
      <c r="A628">
        <v>3</v>
      </c>
      <c r="B628" t="s">
        <v>192</v>
      </c>
      <c r="C628" t="s">
        <v>14</v>
      </c>
      <c r="D628">
        <v>0</v>
      </c>
      <c r="E628">
        <v>42419.683742104098</v>
      </c>
      <c r="F628">
        <f>IF(Table4[[#This Row],[time]]&lt;7200000,1,0)</f>
        <v>1</v>
      </c>
    </row>
    <row r="629" spans="1:6" x14ac:dyDescent="0.2">
      <c r="A629">
        <v>3</v>
      </c>
      <c r="B629" t="s">
        <v>188</v>
      </c>
      <c r="C629" t="s">
        <v>14</v>
      </c>
      <c r="D629">
        <v>0</v>
      </c>
      <c r="E629">
        <v>50589.766073040599</v>
      </c>
      <c r="F629">
        <f>IF(Table4[[#This Row],[time]]&lt;7200000,1,0)</f>
        <v>1</v>
      </c>
    </row>
    <row r="630" spans="1:6" x14ac:dyDescent="0.2">
      <c r="A630">
        <v>3</v>
      </c>
      <c r="B630" t="s">
        <v>190</v>
      </c>
      <c r="C630" t="s">
        <v>14</v>
      </c>
      <c r="D630">
        <v>0</v>
      </c>
      <c r="E630">
        <v>95652.235732995905</v>
      </c>
      <c r="F630">
        <f>IF(Table4[[#This Row],[time]]&lt;7200000,1,0)</f>
        <v>1</v>
      </c>
    </row>
    <row r="631" spans="1:6" x14ac:dyDescent="0.2">
      <c r="A631">
        <v>3</v>
      </c>
      <c r="B631" t="s">
        <v>199</v>
      </c>
      <c r="C631" t="s">
        <v>14</v>
      </c>
      <c r="D631">
        <v>0</v>
      </c>
      <c r="E631">
        <v>24161.326920962802</v>
      </c>
      <c r="F631">
        <f>IF(Table4[[#This Row],[time]]&lt;7200000,1,0)</f>
        <v>1</v>
      </c>
    </row>
    <row r="632" spans="1:6" x14ac:dyDescent="0.2">
      <c r="A632">
        <v>1</v>
      </c>
      <c r="B632" t="s">
        <v>178</v>
      </c>
      <c r="C632" s="1" t="s">
        <v>17</v>
      </c>
      <c r="D632" s="1">
        <v>0</v>
      </c>
      <c r="E632" s="1">
        <v>26239.308000000001</v>
      </c>
      <c r="F632">
        <f>IF(Table4[[#This Row],[time]]&lt;7200000,1,0)</f>
        <v>1</v>
      </c>
    </row>
    <row r="633" spans="1:6" x14ac:dyDescent="0.2">
      <c r="A633">
        <v>1</v>
      </c>
      <c r="B633" t="s">
        <v>200</v>
      </c>
      <c r="C633" s="1" t="s">
        <v>17</v>
      </c>
      <c r="D633" s="1">
        <v>2</v>
      </c>
      <c r="E633" s="1">
        <v>45018.561600000001</v>
      </c>
      <c r="F633">
        <f>IF(Table4[[#This Row],[time]]&lt;7200000,1,0)</f>
        <v>1</v>
      </c>
    </row>
    <row r="634" spans="1:6" x14ac:dyDescent="0.2">
      <c r="A634">
        <v>1</v>
      </c>
      <c r="B634" t="s">
        <v>183</v>
      </c>
      <c r="C634" s="1" t="s">
        <v>17</v>
      </c>
      <c r="D634" s="1">
        <v>0</v>
      </c>
      <c r="E634" s="1">
        <v>37991.277000000002</v>
      </c>
      <c r="F634">
        <f>IF(Table4[[#This Row],[time]]&lt;7200000,1,0)</f>
        <v>1</v>
      </c>
    </row>
    <row r="635" spans="1:6" x14ac:dyDescent="0.2">
      <c r="A635">
        <v>1</v>
      </c>
      <c r="B635" t="s">
        <v>202</v>
      </c>
      <c r="C635" s="1" t="s">
        <v>17</v>
      </c>
      <c r="D635" s="1">
        <v>0</v>
      </c>
      <c r="E635" s="1">
        <v>38553.857400000001</v>
      </c>
      <c r="F635">
        <f>IF(Table4[[#This Row],[time]]&lt;7200000,1,0)</f>
        <v>1</v>
      </c>
    </row>
    <row r="636" spans="1:6" x14ac:dyDescent="0.2">
      <c r="A636">
        <v>1</v>
      </c>
      <c r="B636" t="s">
        <v>199</v>
      </c>
      <c r="C636" s="1" t="s">
        <v>17</v>
      </c>
      <c r="D636" s="1">
        <v>0</v>
      </c>
      <c r="E636" s="1">
        <v>25919.125199999999</v>
      </c>
      <c r="F636">
        <f>IF(Table4[[#This Row],[time]]&lt;7200000,1,0)</f>
        <v>1</v>
      </c>
    </row>
    <row r="637" spans="1:6" x14ac:dyDescent="0.2">
      <c r="A637">
        <v>1</v>
      </c>
      <c r="B637" t="s">
        <v>184</v>
      </c>
      <c r="C637" s="1" t="s">
        <v>17</v>
      </c>
      <c r="D637" s="1">
        <v>0</v>
      </c>
      <c r="E637" s="1">
        <v>34077.433299999997</v>
      </c>
      <c r="F637">
        <f>IF(Table4[[#This Row],[time]]&lt;7200000,1,0)</f>
        <v>1</v>
      </c>
    </row>
    <row r="638" spans="1:6" x14ac:dyDescent="0.2">
      <c r="A638">
        <v>1</v>
      </c>
      <c r="B638" t="s">
        <v>190</v>
      </c>
      <c r="C638" s="1" t="s">
        <v>17</v>
      </c>
      <c r="D638" s="1">
        <v>0</v>
      </c>
      <c r="E638" s="1">
        <v>109407.379</v>
      </c>
      <c r="F638">
        <f>IF(Table4[[#This Row],[time]]&lt;7200000,1,0)</f>
        <v>1</v>
      </c>
    </row>
    <row r="639" spans="1:6" x14ac:dyDescent="0.2">
      <c r="A639">
        <v>1</v>
      </c>
      <c r="B639" t="s">
        <v>197</v>
      </c>
      <c r="C639" s="1" t="s">
        <v>17</v>
      </c>
      <c r="D639" s="1">
        <v>0</v>
      </c>
      <c r="E639" s="1">
        <v>24291.1103</v>
      </c>
      <c r="F639">
        <f>IF(Table4[[#This Row],[time]]&lt;7200000,1,0)</f>
        <v>1</v>
      </c>
    </row>
    <row r="640" spans="1:6" x14ac:dyDescent="0.2">
      <c r="A640">
        <v>1</v>
      </c>
      <c r="B640" t="s">
        <v>205</v>
      </c>
      <c r="C640" s="1" t="s">
        <v>17</v>
      </c>
      <c r="D640" s="1">
        <v>0</v>
      </c>
      <c r="E640" s="1">
        <v>228911.96</v>
      </c>
      <c r="F640">
        <f>IF(Table4[[#This Row],[time]]&lt;7200000,1,0)</f>
        <v>1</v>
      </c>
    </row>
    <row r="641" spans="1:6" x14ac:dyDescent="0.2">
      <c r="A641">
        <v>1</v>
      </c>
      <c r="B641" t="s">
        <v>180</v>
      </c>
      <c r="C641" s="1" t="s">
        <v>17</v>
      </c>
      <c r="D641" s="1">
        <v>0</v>
      </c>
      <c r="E641" s="1">
        <v>22449.696199999998</v>
      </c>
      <c r="F641">
        <f>IF(Table4[[#This Row],[time]]&lt;7200000,1,0)</f>
        <v>1</v>
      </c>
    </row>
    <row r="642" spans="1:6" x14ac:dyDescent="0.2">
      <c r="A642">
        <v>1</v>
      </c>
      <c r="B642" t="s">
        <v>201</v>
      </c>
      <c r="C642" s="1" t="s">
        <v>17</v>
      </c>
      <c r="D642" s="1">
        <v>0</v>
      </c>
      <c r="E642" s="1">
        <v>51347.342100000002</v>
      </c>
      <c r="F642">
        <f>IF(Table4[[#This Row],[time]]&lt;7200000,1,0)</f>
        <v>1</v>
      </c>
    </row>
    <row r="643" spans="1:6" x14ac:dyDescent="0.2">
      <c r="A643">
        <v>1</v>
      </c>
      <c r="B643" t="s">
        <v>177</v>
      </c>
      <c r="C643" s="1" t="s">
        <v>17</v>
      </c>
      <c r="D643" s="1">
        <v>0</v>
      </c>
      <c r="E643" s="1">
        <v>48196.273300000001</v>
      </c>
      <c r="F643">
        <f>IF(Table4[[#This Row],[time]]&lt;7200000,1,0)</f>
        <v>1</v>
      </c>
    </row>
    <row r="644" spans="1:6" x14ac:dyDescent="0.2">
      <c r="A644">
        <v>1</v>
      </c>
      <c r="B644" t="s">
        <v>195</v>
      </c>
      <c r="C644" s="1" t="s">
        <v>17</v>
      </c>
      <c r="D644" s="1">
        <v>0</v>
      </c>
      <c r="E644" s="1">
        <v>48252.997799999997</v>
      </c>
      <c r="F644">
        <f>IF(Table4[[#This Row],[time]]&lt;7200000,1,0)</f>
        <v>1</v>
      </c>
    </row>
    <row r="645" spans="1:6" x14ac:dyDescent="0.2">
      <c r="A645">
        <v>1</v>
      </c>
      <c r="B645" t="s">
        <v>179</v>
      </c>
      <c r="C645" s="1" t="s">
        <v>17</v>
      </c>
      <c r="D645" s="1">
        <v>0</v>
      </c>
      <c r="E645" s="1">
        <v>38615.309300000001</v>
      </c>
      <c r="F645">
        <f>IF(Table4[[#This Row],[time]]&lt;7200000,1,0)</f>
        <v>1</v>
      </c>
    </row>
    <row r="646" spans="1:6" x14ac:dyDescent="0.2">
      <c r="A646">
        <v>1</v>
      </c>
      <c r="B646" t="s">
        <v>187</v>
      </c>
      <c r="C646" s="1" t="s">
        <v>17</v>
      </c>
      <c r="D646" s="1">
        <v>0</v>
      </c>
      <c r="E646" s="1">
        <v>247042.18799999999</v>
      </c>
      <c r="F646">
        <f>IF(Table4[[#This Row],[time]]&lt;7200000,1,0)</f>
        <v>1</v>
      </c>
    </row>
    <row r="647" spans="1:6" x14ac:dyDescent="0.2">
      <c r="A647">
        <v>1</v>
      </c>
      <c r="B647" t="s">
        <v>176</v>
      </c>
      <c r="C647" s="1" t="s">
        <v>17</v>
      </c>
      <c r="D647" s="1">
        <v>0</v>
      </c>
      <c r="E647" s="1">
        <v>29899.463599999999</v>
      </c>
      <c r="F647">
        <f>IF(Table4[[#This Row],[time]]&lt;7200000,1,0)</f>
        <v>1</v>
      </c>
    </row>
    <row r="648" spans="1:6" x14ac:dyDescent="0.2">
      <c r="A648">
        <v>1</v>
      </c>
      <c r="B648" t="s">
        <v>193</v>
      </c>
      <c r="C648" s="1" t="s">
        <v>17</v>
      </c>
      <c r="D648" s="1">
        <v>0</v>
      </c>
      <c r="E648" s="1">
        <v>33259.29</v>
      </c>
      <c r="F648">
        <f>IF(Table4[[#This Row],[time]]&lt;7200000,1,0)</f>
        <v>1</v>
      </c>
    </row>
    <row r="649" spans="1:6" x14ac:dyDescent="0.2">
      <c r="A649">
        <v>1</v>
      </c>
      <c r="B649" t="s">
        <v>204</v>
      </c>
      <c r="C649" s="1" t="s">
        <v>17</v>
      </c>
      <c r="D649" s="1">
        <v>10</v>
      </c>
      <c r="E649" s="1">
        <v>521353.98700000002</v>
      </c>
      <c r="F649">
        <f>IF(Table4[[#This Row],[time]]&lt;7200000,1,0)</f>
        <v>1</v>
      </c>
    </row>
    <row r="650" spans="1:6" x14ac:dyDescent="0.2">
      <c r="A650">
        <v>1</v>
      </c>
      <c r="B650" t="s">
        <v>196</v>
      </c>
      <c r="C650" s="1" t="s">
        <v>17</v>
      </c>
      <c r="D650" s="1">
        <v>2</v>
      </c>
      <c r="E650" s="1">
        <v>35088.338799999998</v>
      </c>
      <c r="F650">
        <f>IF(Table4[[#This Row],[time]]&lt;7200000,1,0)</f>
        <v>1</v>
      </c>
    </row>
    <row r="651" spans="1:6" x14ac:dyDescent="0.2">
      <c r="A651">
        <v>1</v>
      </c>
      <c r="B651" t="s">
        <v>189</v>
      </c>
      <c r="C651" s="1" t="s">
        <v>17</v>
      </c>
      <c r="D651" s="1">
        <v>0</v>
      </c>
      <c r="E651" s="1">
        <v>35866.576800000003</v>
      </c>
      <c r="F651">
        <f>IF(Table4[[#This Row],[time]]&lt;7200000,1,0)</f>
        <v>1</v>
      </c>
    </row>
    <row r="652" spans="1:6" x14ac:dyDescent="0.2">
      <c r="A652">
        <v>1</v>
      </c>
      <c r="B652" t="s">
        <v>188</v>
      </c>
      <c r="C652" s="1" t="s">
        <v>17</v>
      </c>
      <c r="D652" s="1">
        <v>0</v>
      </c>
      <c r="E652" s="1">
        <v>63152.082699999999</v>
      </c>
      <c r="F652">
        <f>IF(Table4[[#This Row],[time]]&lt;7200000,1,0)</f>
        <v>1</v>
      </c>
    </row>
    <row r="653" spans="1:6" x14ac:dyDescent="0.2">
      <c r="A653">
        <v>1</v>
      </c>
      <c r="B653" t="s">
        <v>192</v>
      </c>
      <c r="C653" s="1" t="s">
        <v>17</v>
      </c>
      <c r="D653" s="1">
        <v>0</v>
      </c>
      <c r="E653" s="1">
        <v>38692.982900000003</v>
      </c>
      <c r="F653">
        <f>IF(Table4[[#This Row],[time]]&lt;7200000,1,0)</f>
        <v>1</v>
      </c>
    </row>
    <row r="654" spans="1:6" x14ac:dyDescent="0.2">
      <c r="A654">
        <v>1</v>
      </c>
      <c r="B654" t="s">
        <v>181</v>
      </c>
      <c r="C654" s="1" t="s">
        <v>17</v>
      </c>
      <c r="D654" s="1">
        <v>0</v>
      </c>
      <c r="E654" s="1">
        <v>26090.221600000001</v>
      </c>
      <c r="F654">
        <f>IF(Table4[[#This Row],[time]]&lt;7200000,1,0)</f>
        <v>1</v>
      </c>
    </row>
    <row r="655" spans="1:6" x14ac:dyDescent="0.2">
      <c r="A655">
        <v>1</v>
      </c>
      <c r="B655" t="s">
        <v>185</v>
      </c>
      <c r="C655" s="1" t="s">
        <v>17</v>
      </c>
      <c r="D655" s="1">
        <v>0</v>
      </c>
      <c r="E655" s="1">
        <v>46106.966800000002</v>
      </c>
      <c r="F655">
        <f>IF(Table4[[#This Row],[time]]&lt;7200000,1,0)</f>
        <v>1</v>
      </c>
    </row>
    <row r="656" spans="1:6" x14ac:dyDescent="0.2">
      <c r="A656">
        <v>1</v>
      </c>
      <c r="B656" t="s">
        <v>203</v>
      </c>
      <c r="C656" s="1" t="s">
        <v>17</v>
      </c>
      <c r="D656" s="1">
        <v>0</v>
      </c>
      <c r="E656" s="1">
        <v>405974.67200000002</v>
      </c>
      <c r="F656">
        <f>IF(Table4[[#This Row],[time]]&lt;7200000,1,0)</f>
        <v>1</v>
      </c>
    </row>
    <row r="657" spans="1:6" x14ac:dyDescent="0.2">
      <c r="A657">
        <v>1</v>
      </c>
      <c r="B657" t="s">
        <v>191</v>
      </c>
      <c r="C657" s="1" t="s">
        <v>17</v>
      </c>
      <c r="D657" s="1">
        <v>10</v>
      </c>
      <c r="E657" s="1">
        <v>102049.429</v>
      </c>
      <c r="F657">
        <f>IF(Table4[[#This Row],[time]]&lt;7200000,1,0)</f>
        <v>1</v>
      </c>
    </row>
    <row r="658" spans="1:6" x14ac:dyDescent="0.2">
      <c r="A658">
        <v>1</v>
      </c>
      <c r="B658" t="s">
        <v>186</v>
      </c>
      <c r="C658" s="1" t="s">
        <v>17</v>
      </c>
      <c r="D658" s="1">
        <v>0</v>
      </c>
      <c r="E658" s="1">
        <v>31686.929800000002</v>
      </c>
      <c r="F658">
        <f>IF(Table4[[#This Row],[time]]&lt;7200000,1,0)</f>
        <v>1</v>
      </c>
    </row>
    <row r="659" spans="1:6" x14ac:dyDescent="0.2">
      <c r="A659">
        <v>1</v>
      </c>
      <c r="B659" t="s">
        <v>198</v>
      </c>
      <c r="C659" s="1" t="s">
        <v>17</v>
      </c>
      <c r="D659" s="1">
        <v>0</v>
      </c>
      <c r="E659" s="1">
        <v>32702.5802</v>
      </c>
      <c r="F659">
        <f>IF(Table4[[#This Row],[time]]&lt;7200000,1,0)</f>
        <v>1</v>
      </c>
    </row>
    <row r="660" spans="1:6" x14ac:dyDescent="0.2">
      <c r="A660">
        <v>1</v>
      </c>
      <c r="B660" t="s">
        <v>194</v>
      </c>
      <c r="C660" s="1" t="s">
        <v>17</v>
      </c>
      <c r="D660" s="1">
        <v>0</v>
      </c>
      <c r="E660" s="1">
        <v>45247.2572</v>
      </c>
      <c r="F660">
        <f>IF(Table4[[#This Row],[time]]&lt;7200000,1,0)</f>
        <v>1</v>
      </c>
    </row>
    <row r="661" spans="1:6" x14ac:dyDescent="0.2">
      <c r="A661">
        <v>1</v>
      </c>
      <c r="B661" t="s">
        <v>182</v>
      </c>
      <c r="C661" s="1" t="s">
        <v>17</v>
      </c>
      <c r="D661" s="1">
        <v>8</v>
      </c>
      <c r="E661" s="1">
        <v>47182.572099999998</v>
      </c>
      <c r="F661">
        <f>IF(Table4[[#This Row],[time]]&lt;7200000,1,0)</f>
        <v>1</v>
      </c>
    </row>
    <row r="662" spans="1:6" x14ac:dyDescent="0.2">
      <c r="A662">
        <v>2</v>
      </c>
      <c r="B662" t="s">
        <v>178</v>
      </c>
      <c r="C662" t="s">
        <v>17</v>
      </c>
      <c r="D662">
        <v>0</v>
      </c>
      <c r="E662">
        <v>32003.891282947701</v>
      </c>
      <c r="F662">
        <f>IF(Table4[[#This Row],[time]]&lt;7200000,1,0)</f>
        <v>1</v>
      </c>
    </row>
    <row r="663" spans="1:6" x14ac:dyDescent="0.2">
      <c r="A663">
        <v>2</v>
      </c>
      <c r="B663" t="s">
        <v>200</v>
      </c>
      <c r="C663" t="s">
        <v>17</v>
      </c>
      <c r="D663">
        <v>2</v>
      </c>
      <c r="E663">
        <v>53371.037927921803</v>
      </c>
      <c r="F663">
        <f>IF(Table4[[#This Row],[time]]&lt;7200000,1,0)</f>
        <v>1</v>
      </c>
    </row>
    <row r="664" spans="1:6" x14ac:dyDescent="0.2">
      <c r="A664">
        <v>2</v>
      </c>
      <c r="B664" t="s">
        <v>183</v>
      </c>
      <c r="C664" t="s">
        <v>17</v>
      </c>
      <c r="D664">
        <v>0</v>
      </c>
      <c r="E664">
        <v>34317.154203075901</v>
      </c>
      <c r="F664">
        <f>IF(Table4[[#This Row],[time]]&lt;7200000,1,0)</f>
        <v>1</v>
      </c>
    </row>
    <row r="665" spans="1:6" x14ac:dyDescent="0.2">
      <c r="A665">
        <v>2</v>
      </c>
      <c r="B665" t="s">
        <v>202</v>
      </c>
      <c r="C665" t="s">
        <v>17</v>
      </c>
      <c r="D665">
        <v>0</v>
      </c>
      <c r="E665">
        <v>40751.263516023697</v>
      </c>
      <c r="F665">
        <f>IF(Table4[[#This Row],[time]]&lt;7200000,1,0)</f>
        <v>1</v>
      </c>
    </row>
    <row r="666" spans="1:6" x14ac:dyDescent="0.2">
      <c r="A666">
        <v>2</v>
      </c>
      <c r="B666" t="s">
        <v>199</v>
      </c>
      <c r="C666" t="s">
        <v>17</v>
      </c>
      <c r="D666">
        <v>0</v>
      </c>
      <c r="E666">
        <v>32311.695738928302</v>
      </c>
      <c r="F666">
        <f>IF(Table4[[#This Row],[time]]&lt;7200000,1,0)</f>
        <v>1</v>
      </c>
    </row>
    <row r="667" spans="1:6" x14ac:dyDescent="0.2">
      <c r="A667">
        <v>2</v>
      </c>
      <c r="B667" t="s">
        <v>184</v>
      </c>
      <c r="C667" t="s">
        <v>17</v>
      </c>
      <c r="D667">
        <v>0</v>
      </c>
      <c r="E667">
        <v>33875.7486969698</v>
      </c>
      <c r="F667">
        <f>IF(Table4[[#This Row],[time]]&lt;7200000,1,0)</f>
        <v>1</v>
      </c>
    </row>
    <row r="668" spans="1:6" x14ac:dyDescent="0.2">
      <c r="A668">
        <v>2</v>
      </c>
      <c r="B668" t="s">
        <v>190</v>
      </c>
      <c r="C668" t="s">
        <v>17</v>
      </c>
      <c r="D668">
        <v>0</v>
      </c>
      <c r="E668">
        <v>104346.170815173</v>
      </c>
      <c r="F668">
        <f>IF(Table4[[#This Row],[time]]&lt;7200000,1,0)</f>
        <v>1</v>
      </c>
    </row>
    <row r="669" spans="1:6" x14ac:dyDescent="0.2">
      <c r="A669">
        <v>2</v>
      </c>
      <c r="B669" t="s">
        <v>197</v>
      </c>
      <c r="C669" t="s">
        <v>17</v>
      </c>
      <c r="D669">
        <v>0</v>
      </c>
      <c r="E669">
        <v>25010.858135996299</v>
      </c>
      <c r="F669">
        <f>IF(Table4[[#This Row],[time]]&lt;7200000,1,0)</f>
        <v>1</v>
      </c>
    </row>
    <row r="670" spans="1:6" x14ac:dyDescent="0.2">
      <c r="A670">
        <v>2</v>
      </c>
      <c r="B670" t="s">
        <v>205</v>
      </c>
      <c r="C670" t="s">
        <v>17</v>
      </c>
      <c r="D670">
        <v>0</v>
      </c>
      <c r="E670">
        <v>296405.05200810701</v>
      </c>
      <c r="F670">
        <f>IF(Table4[[#This Row],[time]]&lt;7200000,1,0)</f>
        <v>1</v>
      </c>
    </row>
    <row r="671" spans="1:6" x14ac:dyDescent="0.2">
      <c r="A671">
        <v>2</v>
      </c>
      <c r="B671" t="s">
        <v>180</v>
      </c>
      <c r="C671" t="s">
        <v>17</v>
      </c>
      <c r="D671">
        <v>0</v>
      </c>
      <c r="E671">
        <v>26314.5378630142</v>
      </c>
      <c r="F671">
        <f>IF(Table4[[#This Row],[time]]&lt;7200000,1,0)</f>
        <v>1</v>
      </c>
    </row>
    <row r="672" spans="1:6" x14ac:dyDescent="0.2">
      <c r="A672">
        <v>2</v>
      </c>
      <c r="B672" t="s">
        <v>201</v>
      </c>
      <c r="C672" t="s">
        <v>17</v>
      </c>
      <c r="D672">
        <v>0</v>
      </c>
      <c r="E672">
        <v>50649.528285954097</v>
      </c>
      <c r="F672">
        <f>IF(Table4[[#This Row],[time]]&lt;7200000,1,0)</f>
        <v>1</v>
      </c>
    </row>
    <row r="673" spans="1:6" x14ac:dyDescent="0.2">
      <c r="A673">
        <v>2</v>
      </c>
      <c r="B673" t="s">
        <v>177</v>
      </c>
      <c r="C673" t="s">
        <v>17</v>
      </c>
      <c r="D673">
        <v>0</v>
      </c>
      <c r="E673">
        <v>39789.543663151497</v>
      </c>
      <c r="F673">
        <f>IF(Table4[[#This Row],[time]]&lt;7200000,1,0)</f>
        <v>1</v>
      </c>
    </row>
    <row r="674" spans="1:6" x14ac:dyDescent="0.2">
      <c r="A674">
        <v>2</v>
      </c>
      <c r="B674" t="s">
        <v>195</v>
      </c>
      <c r="C674" t="s">
        <v>17</v>
      </c>
      <c r="D674">
        <v>0</v>
      </c>
      <c r="E674">
        <v>54594.139443011903</v>
      </c>
      <c r="F674">
        <f>IF(Table4[[#This Row],[time]]&lt;7200000,1,0)</f>
        <v>1</v>
      </c>
    </row>
    <row r="675" spans="1:6" x14ac:dyDescent="0.2">
      <c r="A675">
        <v>2</v>
      </c>
      <c r="B675" t="s">
        <v>179</v>
      </c>
      <c r="C675" t="s">
        <v>17</v>
      </c>
      <c r="D675">
        <v>0</v>
      </c>
      <c r="E675">
        <v>37526.455983053798</v>
      </c>
      <c r="F675">
        <f>IF(Table4[[#This Row],[time]]&lt;7200000,1,0)</f>
        <v>1</v>
      </c>
    </row>
    <row r="676" spans="1:6" x14ac:dyDescent="0.2">
      <c r="A676">
        <v>2</v>
      </c>
      <c r="B676" t="s">
        <v>187</v>
      </c>
      <c r="C676" t="s">
        <v>17</v>
      </c>
      <c r="D676">
        <v>0</v>
      </c>
      <c r="E676">
        <v>321963.33796787</v>
      </c>
      <c r="F676">
        <f>IF(Table4[[#This Row],[time]]&lt;7200000,1,0)</f>
        <v>1</v>
      </c>
    </row>
    <row r="677" spans="1:6" x14ac:dyDescent="0.2">
      <c r="A677">
        <v>2</v>
      </c>
      <c r="B677" t="s">
        <v>176</v>
      </c>
      <c r="C677" t="s">
        <v>17</v>
      </c>
      <c r="D677">
        <v>0</v>
      </c>
      <c r="E677">
        <v>29916.159758809899</v>
      </c>
      <c r="F677">
        <f>IF(Table4[[#This Row],[time]]&lt;7200000,1,0)</f>
        <v>1</v>
      </c>
    </row>
    <row r="678" spans="1:6" x14ac:dyDescent="0.2">
      <c r="A678">
        <v>2</v>
      </c>
      <c r="B678" t="s">
        <v>193</v>
      </c>
      <c r="C678" t="s">
        <v>17</v>
      </c>
      <c r="D678">
        <v>0</v>
      </c>
      <c r="E678">
        <v>36212.822417030096</v>
      </c>
      <c r="F678">
        <f>IF(Table4[[#This Row],[time]]&lt;7200000,1,0)</f>
        <v>1</v>
      </c>
    </row>
    <row r="679" spans="1:6" x14ac:dyDescent="0.2">
      <c r="A679">
        <v>2</v>
      </c>
      <c r="B679" t="s">
        <v>204</v>
      </c>
      <c r="C679" t="s">
        <v>17</v>
      </c>
      <c r="D679">
        <v>11</v>
      </c>
      <c r="E679">
        <v>582474.98326096602</v>
      </c>
      <c r="F679">
        <f>IF(Table4[[#This Row],[time]]&lt;7200000,1,0)</f>
        <v>1</v>
      </c>
    </row>
    <row r="680" spans="1:6" x14ac:dyDescent="0.2">
      <c r="A680">
        <v>2</v>
      </c>
      <c r="B680" t="s">
        <v>196</v>
      </c>
      <c r="C680" t="s">
        <v>17</v>
      </c>
      <c r="D680">
        <v>2</v>
      </c>
      <c r="E680">
        <v>40501.190799055599</v>
      </c>
      <c r="F680">
        <f>IF(Table4[[#This Row],[time]]&lt;7200000,1,0)</f>
        <v>1</v>
      </c>
    </row>
    <row r="681" spans="1:6" x14ac:dyDescent="0.2">
      <c r="A681">
        <v>2</v>
      </c>
      <c r="B681" t="s">
        <v>189</v>
      </c>
      <c r="C681" t="s">
        <v>17</v>
      </c>
      <c r="D681">
        <v>0</v>
      </c>
      <c r="E681">
        <v>26522.844849154299</v>
      </c>
      <c r="F681">
        <f>IF(Table4[[#This Row],[time]]&lt;7200000,1,0)</f>
        <v>1</v>
      </c>
    </row>
    <row r="682" spans="1:6" x14ac:dyDescent="0.2">
      <c r="A682">
        <v>2</v>
      </c>
      <c r="B682" t="s">
        <v>188</v>
      </c>
      <c r="C682" t="s">
        <v>17</v>
      </c>
      <c r="D682">
        <v>0</v>
      </c>
      <c r="E682">
        <v>64559.745836071597</v>
      </c>
      <c r="F682">
        <f>IF(Table4[[#This Row],[time]]&lt;7200000,1,0)</f>
        <v>1</v>
      </c>
    </row>
    <row r="683" spans="1:6" x14ac:dyDescent="0.2">
      <c r="A683">
        <v>2</v>
      </c>
      <c r="B683" t="s">
        <v>192</v>
      </c>
      <c r="C683" t="s">
        <v>17</v>
      </c>
      <c r="D683">
        <v>0</v>
      </c>
      <c r="E683">
        <v>38093.398488126601</v>
      </c>
      <c r="F683">
        <f>IF(Table4[[#This Row],[time]]&lt;7200000,1,0)</f>
        <v>1</v>
      </c>
    </row>
    <row r="684" spans="1:6" x14ac:dyDescent="0.2">
      <c r="A684">
        <v>2</v>
      </c>
      <c r="B684" t="s">
        <v>181</v>
      </c>
      <c r="C684" t="s">
        <v>17</v>
      </c>
      <c r="D684">
        <v>0</v>
      </c>
      <c r="E684">
        <v>25694.125856971299</v>
      </c>
      <c r="F684">
        <f>IF(Table4[[#This Row],[time]]&lt;7200000,1,0)</f>
        <v>1</v>
      </c>
    </row>
    <row r="685" spans="1:6" x14ac:dyDescent="0.2">
      <c r="A685">
        <v>2</v>
      </c>
      <c r="B685" t="s">
        <v>185</v>
      </c>
      <c r="C685" t="s">
        <v>17</v>
      </c>
      <c r="D685">
        <v>0</v>
      </c>
      <c r="E685">
        <v>58472.340552834699</v>
      </c>
      <c r="F685">
        <f>IF(Table4[[#This Row],[time]]&lt;7200000,1,0)</f>
        <v>1</v>
      </c>
    </row>
    <row r="686" spans="1:6" x14ac:dyDescent="0.2">
      <c r="A686">
        <v>2</v>
      </c>
      <c r="B686" t="s">
        <v>203</v>
      </c>
      <c r="C686" t="s">
        <v>17</v>
      </c>
      <c r="D686">
        <v>0</v>
      </c>
      <c r="E686">
        <v>483452.97149591998</v>
      </c>
      <c r="F686">
        <f>IF(Table4[[#This Row],[time]]&lt;7200000,1,0)</f>
        <v>1</v>
      </c>
    </row>
    <row r="687" spans="1:6" x14ac:dyDescent="0.2">
      <c r="A687">
        <v>2</v>
      </c>
      <c r="B687" t="s">
        <v>186</v>
      </c>
      <c r="C687" t="s">
        <v>17</v>
      </c>
      <c r="D687">
        <v>0</v>
      </c>
      <c r="E687">
        <v>38023.522365838202</v>
      </c>
      <c r="F687">
        <f>IF(Table4[[#This Row],[time]]&lt;7200000,1,0)</f>
        <v>1</v>
      </c>
    </row>
    <row r="688" spans="1:6" x14ac:dyDescent="0.2">
      <c r="A688">
        <v>2</v>
      </c>
      <c r="B688" t="s">
        <v>191</v>
      </c>
      <c r="C688" t="s">
        <v>17</v>
      </c>
      <c r="D688">
        <v>8</v>
      </c>
      <c r="E688">
        <v>119973.527699941</v>
      </c>
      <c r="F688">
        <f>IF(Table4[[#This Row],[time]]&lt;7200000,1,0)</f>
        <v>1</v>
      </c>
    </row>
    <row r="689" spans="1:6" x14ac:dyDescent="0.2">
      <c r="A689">
        <v>2</v>
      </c>
      <c r="B689" t="s">
        <v>194</v>
      </c>
      <c r="C689" t="s">
        <v>17</v>
      </c>
      <c r="D689">
        <v>0</v>
      </c>
      <c r="E689">
        <v>41102.406359976099</v>
      </c>
      <c r="F689">
        <f>IF(Table4[[#This Row],[time]]&lt;7200000,1,0)</f>
        <v>1</v>
      </c>
    </row>
    <row r="690" spans="1:6" x14ac:dyDescent="0.2">
      <c r="A690">
        <v>2</v>
      </c>
      <c r="B690" t="s">
        <v>198</v>
      </c>
      <c r="C690" t="s">
        <v>17</v>
      </c>
      <c r="D690">
        <v>0</v>
      </c>
      <c r="E690">
        <v>39785.131600918197</v>
      </c>
      <c r="F690">
        <f>IF(Table4[[#This Row],[time]]&lt;7200000,1,0)</f>
        <v>1</v>
      </c>
    </row>
    <row r="691" spans="1:6" x14ac:dyDescent="0.2">
      <c r="A691">
        <v>2</v>
      </c>
      <c r="B691" t="s">
        <v>182</v>
      </c>
      <c r="C691" t="s">
        <v>17</v>
      </c>
      <c r="D691">
        <v>8</v>
      </c>
      <c r="E691">
        <v>59423.442184924999</v>
      </c>
      <c r="F691">
        <f>IF(Table4[[#This Row],[time]]&lt;7200000,1,0)</f>
        <v>1</v>
      </c>
    </row>
    <row r="692" spans="1:6" x14ac:dyDescent="0.2">
      <c r="A692">
        <v>3</v>
      </c>
      <c r="B692" t="s">
        <v>183</v>
      </c>
      <c r="C692" t="s">
        <v>17</v>
      </c>
      <c r="D692">
        <v>0</v>
      </c>
      <c r="E692">
        <v>31643.597793066801</v>
      </c>
      <c r="F692">
        <f>IF(Table4[[#This Row],[time]]&lt;7200000,1,0)</f>
        <v>1</v>
      </c>
    </row>
    <row r="693" spans="1:6" x14ac:dyDescent="0.2">
      <c r="A693">
        <v>3</v>
      </c>
      <c r="B693" t="s">
        <v>198</v>
      </c>
      <c r="C693" t="s">
        <v>17</v>
      </c>
      <c r="D693">
        <v>0</v>
      </c>
      <c r="E693">
        <v>25529.9147899495</v>
      </c>
      <c r="F693">
        <f>IF(Table4[[#This Row],[time]]&lt;7200000,1,0)</f>
        <v>1</v>
      </c>
    </row>
    <row r="694" spans="1:6" x14ac:dyDescent="0.2">
      <c r="A694">
        <v>3</v>
      </c>
      <c r="B694" t="s">
        <v>178</v>
      </c>
      <c r="C694" t="s">
        <v>17</v>
      </c>
      <c r="D694">
        <v>0</v>
      </c>
      <c r="E694">
        <v>21925.436455989198</v>
      </c>
      <c r="F694">
        <f>IF(Table4[[#This Row],[time]]&lt;7200000,1,0)</f>
        <v>1</v>
      </c>
    </row>
    <row r="695" spans="1:6" x14ac:dyDescent="0.2">
      <c r="A695">
        <v>3</v>
      </c>
      <c r="B695" t="s">
        <v>196</v>
      </c>
      <c r="C695" t="s">
        <v>17</v>
      </c>
      <c r="D695">
        <v>2</v>
      </c>
      <c r="E695">
        <v>25273.537204950098</v>
      </c>
      <c r="F695">
        <f>IF(Table4[[#This Row],[time]]&lt;7200000,1,0)</f>
        <v>1</v>
      </c>
    </row>
    <row r="696" spans="1:6" x14ac:dyDescent="0.2">
      <c r="A696">
        <v>3</v>
      </c>
      <c r="B696" t="s">
        <v>199</v>
      </c>
      <c r="C696" t="s">
        <v>17</v>
      </c>
      <c r="D696">
        <v>0</v>
      </c>
      <c r="E696">
        <v>18690.033431979798</v>
      </c>
      <c r="F696">
        <f>IF(Table4[[#This Row],[time]]&lt;7200000,1,0)</f>
        <v>1</v>
      </c>
    </row>
    <row r="697" spans="1:6" x14ac:dyDescent="0.2">
      <c r="A697">
        <v>3</v>
      </c>
      <c r="B697" t="s">
        <v>193</v>
      </c>
      <c r="C697" t="s">
        <v>17</v>
      </c>
      <c r="D697">
        <v>0</v>
      </c>
      <c r="E697">
        <v>23973.1249639298</v>
      </c>
      <c r="F697">
        <f>IF(Table4[[#This Row],[time]]&lt;7200000,1,0)</f>
        <v>1</v>
      </c>
    </row>
    <row r="698" spans="1:6" x14ac:dyDescent="0.2">
      <c r="A698">
        <v>3</v>
      </c>
      <c r="B698" t="s">
        <v>179</v>
      </c>
      <c r="C698" t="s">
        <v>17</v>
      </c>
      <c r="D698">
        <v>0</v>
      </c>
      <c r="E698">
        <v>25283.656867104499</v>
      </c>
      <c r="F698">
        <f>IF(Table4[[#This Row],[time]]&lt;7200000,1,0)</f>
        <v>1</v>
      </c>
    </row>
    <row r="699" spans="1:6" x14ac:dyDescent="0.2">
      <c r="A699">
        <v>3</v>
      </c>
      <c r="B699" t="s">
        <v>197</v>
      </c>
      <c r="C699" t="s">
        <v>17</v>
      </c>
      <c r="D699">
        <v>0</v>
      </c>
      <c r="E699">
        <v>22213.844934944002</v>
      </c>
      <c r="F699">
        <f>IF(Table4[[#This Row],[time]]&lt;7200000,1,0)</f>
        <v>1</v>
      </c>
    </row>
    <row r="700" spans="1:6" x14ac:dyDescent="0.2">
      <c r="A700">
        <v>3</v>
      </c>
      <c r="B700" t="s">
        <v>202</v>
      </c>
      <c r="C700" t="s">
        <v>17</v>
      </c>
      <c r="D700">
        <v>0</v>
      </c>
      <c r="E700">
        <v>39004.924858920203</v>
      </c>
      <c r="F700">
        <f>IF(Table4[[#This Row],[time]]&lt;7200000,1,0)</f>
        <v>1</v>
      </c>
    </row>
    <row r="701" spans="1:6" x14ac:dyDescent="0.2">
      <c r="A701">
        <v>3</v>
      </c>
      <c r="B701" t="s">
        <v>177</v>
      </c>
      <c r="C701" t="s">
        <v>17</v>
      </c>
      <c r="D701">
        <v>0</v>
      </c>
      <c r="E701">
        <v>35093.986555002601</v>
      </c>
      <c r="F701">
        <f>IF(Table4[[#This Row],[time]]&lt;7200000,1,0)</f>
        <v>1</v>
      </c>
    </row>
    <row r="702" spans="1:6" x14ac:dyDescent="0.2">
      <c r="A702">
        <v>3</v>
      </c>
      <c r="B702" t="s">
        <v>186</v>
      </c>
      <c r="C702" t="s">
        <v>17</v>
      </c>
      <c r="D702">
        <v>0</v>
      </c>
      <c r="E702">
        <v>31847.602096968301</v>
      </c>
      <c r="F702">
        <f>IF(Table4[[#This Row],[time]]&lt;7200000,1,0)</f>
        <v>1</v>
      </c>
    </row>
    <row r="703" spans="1:6" x14ac:dyDescent="0.2">
      <c r="A703">
        <v>3</v>
      </c>
      <c r="B703" t="s">
        <v>201</v>
      </c>
      <c r="C703" t="s">
        <v>17</v>
      </c>
      <c r="D703">
        <v>0</v>
      </c>
      <c r="E703">
        <v>46269.5918679237</v>
      </c>
      <c r="F703">
        <f>IF(Table4[[#This Row],[time]]&lt;7200000,1,0)</f>
        <v>1</v>
      </c>
    </row>
    <row r="704" spans="1:6" x14ac:dyDescent="0.2">
      <c r="A704">
        <v>3</v>
      </c>
      <c r="B704" t="s">
        <v>188</v>
      </c>
      <c r="C704" t="s">
        <v>17</v>
      </c>
      <c r="D704">
        <v>0</v>
      </c>
      <c r="E704">
        <v>73649.570093024493</v>
      </c>
      <c r="F704">
        <f>IF(Table4[[#This Row],[time]]&lt;7200000,1,0)</f>
        <v>1</v>
      </c>
    </row>
    <row r="705" spans="1:6" x14ac:dyDescent="0.2">
      <c r="A705">
        <v>3</v>
      </c>
      <c r="B705" t="s">
        <v>181</v>
      </c>
      <c r="C705" t="s">
        <v>17</v>
      </c>
      <c r="D705">
        <v>0</v>
      </c>
      <c r="E705">
        <v>21491.491665015899</v>
      </c>
      <c r="F705">
        <f>IF(Table4[[#This Row],[time]]&lt;7200000,1,0)</f>
        <v>1</v>
      </c>
    </row>
    <row r="706" spans="1:6" x14ac:dyDescent="0.2">
      <c r="A706">
        <v>3</v>
      </c>
      <c r="B706" t="s">
        <v>189</v>
      </c>
      <c r="C706" t="s">
        <v>17</v>
      </c>
      <c r="D706">
        <v>0</v>
      </c>
      <c r="E706">
        <v>20161.863844026801</v>
      </c>
      <c r="F706">
        <f>IF(Table4[[#This Row],[time]]&lt;7200000,1,0)</f>
        <v>1</v>
      </c>
    </row>
    <row r="707" spans="1:6" x14ac:dyDescent="0.2">
      <c r="A707">
        <v>3</v>
      </c>
      <c r="B707" t="s">
        <v>176</v>
      </c>
      <c r="C707" t="s">
        <v>17</v>
      </c>
      <c r="D707">
        <v>0</v>
      </c>
      <c r="E707">
        <v>25597.302853013302</v>
      </c>
      <c r="F707">
        <f>IF(Table4[[#This Row],[time]]&lt;7200000,1,0)</f>
        <v>1</v>
      </c>
    </row>
    <row r="708" spans="1:6" x14ac:dyDescent="0.2">
      <c r="A708">
        <v>3</v>
      </c>
      <c r="B708" t="s">
        <v>182</v>
      </c>
      <c r="C708" t="s">
        <v>17</v>
      </c>
      <c r="D708">
        <v>8</v>
      </c>
      <c r="E708">
        <v>43977.931803907202</v>
      </c>
      <c r="F708">
        <f>IF(Table4[[#This Row],[time]]&lt;7200000,1,0)</f>
        <v>1</v>
      </c>
    </row>
    <row r="709" spans="1:6" x14ac:dyDescent="0.2">
      <c r="A709">
        <v>3</v>
      </c>
      <c r="B709" t="s">
        <v>195</v>
      </c>
      <c r="C709" t="s">
        <v>17</v>
      </c>
      <c r="D709">
        <v>0</v>
      </c>
      <c r="E709">
        <v>34715.761473984399</v>
      </c>
      <c r="F709">
        <f>IF(Table4[[#This Row],[time]]&lt;7200000,1,0)</f>
        <v>1</v>
      </c>
    </row>
    <row r="710" spans="1:6" x14ac:dyDescent="0.2">
      <c r="A710">
        <v>3</v>
      </c>
      <c r="B710" t="s">
        <v>184</v>
      </c>
      <c r="C710" t="s">
        <v>17</v>
      </c>
      <c r="D710">
        <v>0</v>
      </c>
      <c r="E710">
        <v>25292.954572942101</v>
      </c>
      <c r="F710">
        <f>IF(Table4[[#This Row],[time]]&lt;7200000,1,0)</f>
        <v>1</v>
      </c>
    </row>
    <row r="711" spans="1:6" x14ac:dyDescent="0.2">
      <c r="A711">
        <v>3</v>
      </c>
      <c r="B711" t="s">
        <v>200</v>
      </c>
      <c r="C711" t="s">
        <v>17</v>
      </c>
      <c r="D711">
        <v>2</v>
      </c>
      <c r="E711">
        <v>32636.082398006602</v>
      </c>
      <c r="F711">
        <f>IF(Table4[[#This Row],[time]]&lt;7200000,1,0)</f>
        <v>1</v>
      </c>
    </row>
    <row r="712" spans="1:6" x14ac:dyDescent="0.2">
      <c r="A712">
        <v>3</v>
      </c>
      <c r="B712" t="s">
        <v>180</v>
      </c>
      <c r="C712" t="s">
        <v>17</v>
      </c>
      <c r="D712">
        <v>0</v>
      </c>
      <c r="E712">
        <v>16971.894065034499</v>
      </c>
      <c r="F712">
        <f>IF(Table4[[#This Row],[time]]&lt;7200000,1,0)</f>
        <v>1</v>
      </c>
    </row>
    <row r="713" spans="1:6" x14ac:dyDescent="0.2">
      <c r="A713">
        <v>3</v>
      </c>
      <c r="B713" t="s">
        <v>205</v>
      </c>
      <c r="C713" t="s">
        <v>17</v>
      </c>
      <c r="D713">
        <v>0</v>
      </c>
      <c r="E713">
        <v>339039.39443000098</v>
      </c>
      <c r="F713">
        <f>IF(Table4[[#This Row],[time]]&lt;7200000,1,0)</f>
        <v>1</v>
      </c>
    </row>
    <row r="714" spans="1:6" x14ac:dyDescent="0.2">
      <c r="A714">
        <v>3</v>
      </c>
      <c r="B714" t="s">
        <v>191</v>
      </c>
      <c r="C714" t="s">
        <v>17</v>
      </c>
      <c r="D714">
        <v>9</v>
      </c>
      <c r="E714">
        <v>117081.73078997</v>
      </c>
      <c r="F714">
        <f>IF(Table4[[#This Row],[time]]&lt;7200000,1,0)</f>
        <v>1</v>
      </c>
    </row>
    <row r="715" spans="1:6" x14ac:dyDescent="0.2">
      <c r="A715">
        <v>3</v>
      </c>
      <c r="B715" t="s">
        <v>192</v>
      </c>
      <c r="C715" t="s">
        <v>17</v>
      </c>
      <c r="D715">
        <v>0</v>
      </c>
      <c r="E715">
        <v>31792.339207953701</v>
      </c>
      <c r="F715">
        <f>IF(Table4[[#This Row],[time]]&lt;7200000,1,0)</f>
        <v>1</v>
      </c>
    </row>
    <row r="716" spans="1:6" x14ac:dyDescent="0.2">
      <c r="A716">
        <v>3</v>
      </c>
      <c r="B716" t="s">
        <v>187</v>
      </c>
      <c r="C716" t="s">
        <v>17</v>
      </c>
      <c r="D716">
        <v>0</v>
      </c>
      <c r="E716">
        <v>372687.81384301803</v>
      </c>
      <c r="F716">
        <f>IF(Table4[[#This Row],[time]]&lt;7200000,1,0)</f>
        <v>1</v>
      </c>
    </row>
    <row r="717" spans="1:6" x14ac:dyDescent="0.2">
      <c r="A717">
        <v>3</v>
      </c>
      <c r="B717" t="s">
        <v>190</v>
      </c>
      <c r="C717" t="s">
        <v>17</v>
      </c>
      <c r="D717">
        <v>0</v>
      </c>
      <c r="E717">
        <v>73469.083989039005</v>
      </c>
      <c r="F717">
        <f>IF(Table4[[#This Row],[time]]&lt;7200000,1,0)</f>
        <v>1</v>
      </c>
    </row>
    <row r="718" spans="1:6" x14ac:dyDescent="0.2">
      <c r="A718">
        <v>3</v>
      </c>
      <c r="B718" t="s">
        <v>185</v>
      </c>
      <c r="C718" t="s">
        <v>17</v>
      </c>
      <c r="D718">
        <v>0</v>
      </c>
      <c r="E718">
        <v>37193.7897390453</v>
      </c>
      <c r="F718">
        <f>IF(Table4[[#This Row],[time]]&lt;7200000,1,0)</f>
        <v>1</v>
      </c>
    </row>
    <row r="719" spans="1:6" x14ac:dyDescent="0.2">
      <c r="A719">
        <v>3</v>
      </c>
      <c r="B719" t="s">
        <v>194</v>
      </c>
      <c r="C719" t="s">
        <v>17</v>
      </c>
      <c r="D719">
        <v>0</v>
      </c>
      <c r="E719">
        <v>40051.584778004297</v>
      </c>
      <c r="F719">
        <f>IF(Table4[[#This Row],[time]]&lt;7200000,1,0)</f>
        <v>1</v>
      </c>
    </row>
    <row r="720" spans="1:6" x14ac:dyDescent="0.2">
      <c r="A720">
        <v>3</v>
      </c>
      <c r="B720" t="s">
        <v>203</v>
      </c>
      <c r="C720" t="s">
        <v>17</v>
      </c>
      <c r="D720">
        <v>0</v>
      </c>
      <c r="E720">
        <v>405805.57269393402</v>
      </c>
      <c r="F720">
        <f>IF(Table4[[#This Row],[time]]&lt;7200000,1,0)</f>
        <v>1</v>
      </c>
    </row>
    <row r="721" spans="1:6" x14ac:dyDescent="0.2">
      <c r="A721">
        <v>3</v>
      </c>
      <c r="B721" t="s">
        <v>204</v>
      </c>
      <c r="C721" t="s">
        <v>17</v>
      </c>
      <c r="D721">
        <v>10</v>
      </c>
      <c r="E721">
        <v>540207.06522208604</v>
      </c>
      <c r="F721">
        <f>IF(Table4[[#This Row],[time]]&lt;7200000,1,0)</f>
        <v>1</v>
      </c>
    </row>
    <row r="722" spans="1:6" x14ac:dyDescent="0.2">
      <c r="A722">
        <v>1</v>
      </c>
      <c r="B722" t="s">
        <v>178</v>
      </c>
      <c r="C722" s="1" t="s">
        <v>16</v>
      </c>
      <c r="D722" s="1">
        <v>0</v>
      </c>
      <c r="E722" s="1">
        <v>23421.937900000001</v>
      </c>
      <c r="F722">
        <f>IF(Table4[[#This Row],[time]]&lt;7200000,1,0)</f>
        <v>1</v>
      </c>
    </row>
    <row r="723" spans="1:6" x14ac:dyDescent="0.2">
      <c r="A723">
        <v>1</v>
      </c>
      <c r="B723" t="s">
        <v>200</v>
      </c>
      <c r="C723" s="1" t="s">
        <v>16</v>
      </c>
      <c r="D723" s="1">
        <v>0</v>
      </c>
      <c r="E723" s="1">
        <v>36706.064899999998</v>
      </c>
      <c r="F723">
        <f>IF(Table4[[#This Row],[time]]&lt;7200000,1,0)</f>
        <v>1</v>
      </c>
    </row>
    <row r="724" spans="1:6" x14ac:dyDescent="0.2">
      <c r="A724">
        <v>1</v>
      </c>
      <c r="B724" t="s">
        <v>183</v>
      </c>
      <c r="C724" s="1" t="s">
        <v>16</v>
      </c>
      <c r="D724" s="1">
        <v>0</v>
      </c>
      <c r="E724" s="1">
        <v>35089.105900000002</v>
      </c>
      <c r="F724">
        <f>IF(Table4[[#This Row],[time]]&lt;7200000,1,0)</f>
        <v>1</v>
      </c>
    </row>
    <row r="725" spans="1:6" x14ac:dyDescent="0.2">
      <c r="A725">
        <v>1</v>
      </c>
      <c r="B725" t="s">
        <v>202</v>
      </c>
      <c r="C725" s="1" t="s">
        <v>16</v>
      </c>
      <c r="D725" s="1">
        <v>0</v>
      </c>
      <c r="E725" s="1">
        <v>29539.295699999999</v>
      </c>
      <c r="F725">
        <f>IF(Table4[[#This Row],[time]]&lt;7200000,1,0)</f>
        <v>1</v>
      </c>
    </row>
    <row r="726" spans="1:6" x14ac:dyDescent="0.2">
      <c r="A726">
        <v>1</v>
      </c>
      <c r="B726" t="s">
        <v>199</v>
      </c>
      <c r="C726" s="1" t="s">
        <v>16</v>
      </c>
      <c r="D726" s="1">
        <v>0</v>
      </c>
      <c r="E726" s="1">
        <v>25998.682000000001</v>
      </c>
      <c r="F726">
        <f>IF(Table4[[#This Row],[time]]&lt;7200000,1,0)</f>
        <v>1</v>
      </c>
    </row>
    <row r="727" spans="1:6" x14ac:dyDescent="0.2">
      <c r="A727">
        <v>1</v>
      </c>
      <c r="B727" t="s">
        <v>184</v>
      </c>
      <c r="C727" s="1" t="s">
        <v>16</v>
      </c>
      <c r="D727" s="1">
        <v>0</v>
      </c>
      <c r="E727" s="1">
        <v>25953.096399999999</v>
      </c>
      <c r="F727">
        <f>IF(Table4[[#This Row],[time]]&lt;7200000,1,0)</f>
        <v>1</v>
      </c>
    </row>
    <row r="728" spans="1:6" x14ac:dyDescent="0.2">
      <c r="A728">
        <v>1</v>
      </c>
      <c r="B728" t="s">
        <v>190</v>
      </c>
      <c r="C728" s="1" t="s">
        <v>16</v>
      </c>
      <c r="D728" s="1">
        <v>0</v>
      </c>
      <c r="E728" s="1">
        <v>94917.009099999996</v>
      </c>
      <c r="F728">
        <f>IF(Table4[[#This Row],[time]]&lt;7200000,1,0)</f>
        <v>1</v>
      </c>
    </row>
    <row r="729" spans="1:6" x14ac:dyDescent="0.2">
      <c r="A729">
        <v>1</v>
      </c>
      <c r="B729" t="s">
        <v>197</v>
      </c>
      <c r="C729" s="1" t="s">
        <v>16</v>
      </c>
      <c r="D729" s="1">
        <v>0</v>
      </c>
      <c r="E729" s="1">
        <v>19746.895499999999</v>
      </c>
      <c r="F729">
        <f>IF(Table4[[#This Row],[time]]&lt;7200000,1,0)</f>
        <v>1</v>
      </c>
    </row>
    <row r="730" spans="1:6" x14ac:dyDescent="0.2">
      <c r="A730">
        <v>1</v>
      </c>
      <c r="B730" t="s">
        <v>205</v>
      </c>
      <c r="C730" s="1" t="s">
        <v>16</v>
      </c>
      <c r="D730" s="1">
        <v>0</v>
      </c>
      <c r="E730" s="1">
        <v>209896.99799999999</v>
      </c>
      <c r="F730">
        <f>IF(Table4[[#This Row],[time]]&lt;7200000,1,0)</f>
        <v>1</v>
      </c>
    </row>
    <row r="731" spans="1:6" x14ac:dyDescent="0.2">
      <c r="A731">
        <v>1</v>
      </c>
      <c r="B731" t="s">
        <v>180</v>
      </c>
      <c r="C731" s="1" t="s">
        <v>16</v>
      </c>
      <c r="D731" s="1">
        <v>0</v>
      </c>
      <c r="E731" s="1">
        <v>22763.050200000001</v>
      </c>
      <c r="F731">
        <f>IF(Table4[[#This Row],[time]]&lt;7200000,1,0)</f>
        <v>1</v>
      </c>
    </row>
    <row r="732" spans="1:6" x14ac:dyDescent="0.2">
      <c r="A732">
        <v>1</v>
      </c>
      <c r="B732" t="s">
        <v>201</v>
      </c>
      <c r="C732" s="1" t="s">
        <v>16</v>
      </c>
      <c r="D732" s="1">
        <v>0</v>
      </c>
      <c r="E732" s="1">
        <v>40188.330399999999</v>
      </c>
      <c r="F732">
        <f>IF(Table4[[#This Row],[time]]&lt;7200000,1,0)</f>
        <v>1</v>
      </c>
    </row>
    <row r="733" spans="1:6" x14ac:dyDescent="0.2">
      <c r="A733">
        <v>1</v>
      </c>
      <c r="B733" t="s">
        <v>177</v>
      </c>
      <c r="C733" s="1" t="s">
        <v>16</v>
      </c>
      <c r="D733" s="1">
        <v>0</v>
      </c>
      <c r="E733" s="1">
        <v>32594.9149</v>
      </c>
      <c r="F733">
        <f>IF(Table4[[#This Row],[time]]&lt;7200000,1,0)</f>
        <v>1</v>
      </c>
    </row>
    <row r="734" spans="1:6" x14ac:dyDescent="0.2">
      <c r="A734">
        <v>1</v>
      </c>
      <c r="B734" t="s">
        <v>195</v>
      </c>
      <c r="C734" s="1" t="s">
        <v>16</v>
      </c>
      <c r="D734" s="1">
        <v>0</v>
      </c>
      <c r="E734" s="1">
        <v>40876.939400000003</v>
      </c>
      <c r="F734">
        <f>IF(Table4[[#This Row],[time]]&lt;7200000,1,0)</f>
        <v>1</v>
      </c>
    </row>
    <row r="735" spans="1:6" x14ac:dyDescent="0.2">
      <c r="A735">
        <v>1</v>
      </c>
      <c r="B735" t="s">
        <v>179</v>
      </c>
      <c r="C735" s="1" t="s">
        <v>16</v>
      </c>
      <c r="D735" s="1">
        <v>0</v>
      </c>
      <c r="E735" s="1">
        <v>34217.061300000001</v>
      </c>
      <c r="F735">
        <f>IF(Table4[[#This Row],[time]]&lt;7200000,1,0)</f>
        <v>1</v>
      </c>
    </row>
    <row r="736" spans="1:6" x14ac:dyDescent="0.2">
      <c r="A736">
        <v>1</v>
      </c>
      <c r="B736" t="s">
        <v>187</v>
      </c>
      <c r="C736" s="1" t="s">
        <v>16</v>
      </c>
      <c r="D736" s="1">
        <v>0</v>
      </c>
      <c r="E736" s="1">
        <v>239872.12599999999</v>
      </c>
      <c r="F736">
        <f>IF(Table4[[#This Row],[time]]&lt;7200000,1,0)</f>
        <v>1</v>
      </c>
    </row>
    <row r="737" spans="1:6" x14ac:dyDescent="0.2">
      <c r="A737">
        <v>1</v>
      </c>
      <c r="B737" t="s">
        <v>176</v>
      </c>
      <c r="C737" s="1" t="s">
        <v>16</v>
      </c>
      <c r="D737" s="1">
        <v>0</v>
      </c>
      <c r="E737" s="1">
        <v>22586.171999999999</v>
      </c>
      <c r="F737">
        <f>IF(Table4[[#This Row],[time]]&lt;7200000,1,0)</f>
        <v>1</v>
      </c>
    </row>
    <row r="738" spans="1:6" x14ac:dyDescent="0.2">
      <c r="A738">
        <v>1</v>
      </c>
      <c r="B738" t="s">
        <v>193</v>
      </c>
      <c r="C738" s="1" t="s">
        <v>16</v>
      </c>
      <c r="D738" s="1">
        <v>0</v>
      </c>
      <c r="E738" s="1">
        <v>30166.982</v>
      </c>
      <c r="F738">
        <f>IF(Table4[[#This Row],[time]]&lt;7200000,1,0)</f>
        <v>1</v>
      </c>
    </row>
    <row r="739" spans="1:6" x14ac:dyDescent="0.2">
      <c r="A739">
        <v>1</v>
      </c>
      <c r="B739" t="s">
        <v>204</v>
      </c>
      <c r="C739" s="1" t="s">
        <v>16</v>
      </c>
      <c r="D739" s="1">
        <v>8</v>
      </c>
      <c r="E739" s="1">
        <v>270683.95600000001</v>
      </c>
      <c r="F739">
        <f>IF(Table4[[#This Row],[time]]&lt;7200000,1,0)</f>
        <v>1</v>
      </c>
    </row>
    <row r="740" spans="1:6" x14ac:dyDescent="0.2">
      <c r="A740">
        <v>1</v>
      </c>
      <c r="B740" t="s">
        <v>196</v>
      </c>
      <c r="C740" s="1" t="s">
        <v>16</v>
      </c>
      <c r="D740" s="1">
        <v>2</v>
      </c>
      <c r="E740" s="1">
        <v>24355.0432</v>
      </c>
      <c r="F740">
        <f>IF(Table4[[#This Row],[time]]&lt;7200000,1,0)</f>
        <v>1</v>
      </c>
    </row>
    <row r="741" spans="1:6" x14ac:dyDescent="0.2">
      <c r="A741">
        <v>1</v>
      </c>
      <c r="B741" t="s">
        <v>189</v>
      </c>
      <c r="C741" s="1" t="s">
        <v>16</v>
      </c>
      <c r="D741" s="1">
        <v>0</v>
      </c>
      <c r="E741" s="1">
        <v>26447.736499999999</v>
      </c>
      <c r="F741">
        <f>IF(Table4[[#This Row],[time]]&lt;7200000,1,0)</f>
        <v>1</v>
      </c>
    </row>
    <row r="742" spans="1:6" x14ac:dyDescent="0.2">
      <c r="A742">
        <v>1</v>
      </c>
      <c r="B742" t="s">
        <v>188</v>
      </c>
      <c r="C742" s="1" t="s">
        <v>16</v>
      </c>
      <c r="D742" s="1">
        <v>0</v>
      </c>
      <c r="E742" s="1">
        <v>48324.855000000003</v>
      </c>
      <c r="F742">
        <f>IF(Table4[[#This Row],[time]]&lt;7200000,1,0)</f>
        <v>1</v>
      </c>
    </row>
    <row r="743" spans="1:6" x14ac:dyDescent="0.2">
      <c r="A743">
        <v>1</v>
      </c>
      <c r="B743" t="s">
        <v>192</v>
      </c>
      <c r="C743" s="1" t="s">
        <v>16</v>
      </c>
      <c r="D743" s="1">
        <v>0</v>
      </c>
      <c r="E743" s="1">
        <v>30481.8531</v>
      </c>
      <c r="F743">
        <f>IF(Table4[[#This Row],[time]]&lt;7200000,1,0)</f>
        <v>1</v>
      </c>
    </row>
    <row r="744" spans="1:6" x14ac:dyDescent="0.2">
      <c r="A744">
        <v>1</v>
      </c>
      <c r="B744" t="s">
        <v>181</v>
      </c>
      <c r="C744" s="1" t="s">
        <v>16</v>
      </c>
      <c r="D744" s="1">
        <v>0</v>
      </c>
      <c r="E744" s="1">
        <v>24892.382900000001</v>
      </c>
      <c r="F744">
        <f>IF(Table4[[#This Row],[time]]&lt;7200000,1,0)</f>
        <v>1</v>
      </c>
    </row>
    <row r="745" spans="1:6" x14ac:dyDescent="0.2">
      <c r="A745">
        <v>1</v>
      </c>
      <c r="B745" t="s">
        <v>185</v>
      </c>
      <c r="C745" s="1" t="s">
        <v>16</v>
      </c>
      <c r="D745" s="1">
        <v>0</v>
      </c>
      <c r="E745" s="1">
        <v>42990.241900000001</v>
      </c>
      <c r="F745">
        <f>IF(Table4[[#This Row],[time]]&lt;7200000,1,0)</f>
        <v>1</v>
      </c>
    </row>
    <row r="746" spans="1:6" x14ac:dyDescent="0.2">
      <c r="A746">
        <v>1</v>
      </c>
      <c r="B746" t="s">
        <v>203</v>
      </c>
      <c r="C746" s="1" t="s">
        <v>16</v>
      </c>
      <c r="D746" s="1">
        <v>0</v>
      </c>
      <c r="E746" s="1">
        <v>378321.11700000003</v>
      </c>
      <c r="F746">
        <f>IF(Table4[[#This Row],[time]]&lt;7200000,1,0)</f>
        <v>1</v>
      </c>
    </row>
    <row r="747" spans="1:6" x14ac:dyDescent="0.2">
      <c r="A747">
        <v>1</v>
      </c>
      <c r="B747" t="s">
        <v>191</v>
      </c>
      <c r="C747" s="1" t="s">
        <v>16</v>
      </c>
      <c r="D747" s="1">
        <v>10</v>
      </c>
      <c r="E747" s="1">
        <v>80110.050499999998</v>
      </c>
      <c r="F747">
        <f>IF(Table4[[#This Row],[time]]&lt;7200000,1,0)</f>
        <v>1</v>
      </c>
    </row>
    <row r="748" spans="1:6" x14ac:dyDescent="0.2">
      <c r="A748">
        <v>1</v>
      </c>
      <c r="B748" t="s">
        <v>186</v>
      </c>
      <c r="C748" s="1" t="s">
        <v>16</v>
      </c>
      <c r="D748" s="1">
        <v>0</v>
      </c>
      <c r="E748" s="1">
        <v>25164.631300000001</v>
      </c>
      <c r="F748">
        <f>IF(Table4[[#This Row],[time]]&lt;7200000,1,0)</f>
        <v>1</v>
      </c>
    </row>
    <row r="749" spans="1:6" x14ac:dyDescent="0.2">
      <c r="A749">
        <v>1</v>
      </c>
      <c r="B749" t="s">
        <v>198</v>
      </c>
      <c r="C749" s="1" t="s">
        <v>16</v>
      </c>
      <c r="D749" s="1">
        <v>0</v>
      </c>
      <c r="E749" s="1">
        <v>28397.420900000001</v>
      </c>
      <c r="F749">
        <f>IF(Table4[[#This Row],[time]]&lt;7200000,1,0)</f>
        <v>1</v>
      </c>
    </row>
    <row r="750" spans="1:6" x14ac:dyDescent="0.2">
      <c r="A750">
        <v>1</v>
      </c>
      <c r="B750" t="s">
        <v>194</v>
      </c>
      <c r="C750" s="1" t="s">
        <v>16</v>
      </c>
      <c r="D750" s="1">
        <v>0</v>
      </c>
      <c r="E750" s="1">
        <v>35938.173699999999</v>
      </c>
      <c r="F750">
        <f>IF(Table4[[#This Row],[time]]&lt;7200000,1,0)</f>
        <v>1</v>
      </c>
    </row>
    <row r="751" spans="1:6" x14ac:dyDescent="0.2">
      <c r="A751">
        <v>1</v>
      </c>
      <c r="B751" t="s">
        <v>182</v>
      </c>
      <c r="C751" s="1" t="s">
        <v>16</v>
      </c>
      <c r="D751" s="1">
        <v>8</v>
      </c>
      <c r="E751" s="1">
        <v>48650.983500000002</v>
      </c>
      <c r="F751">
        <f>IF(Table4[[#This Row],[time]]&lt;7200000,1,0)</f>
        <v>1</v>
      </c>
    </row>
    <row r="752" spans="1:6" x14ac:dyDescent="0.2">
      <c r="A752">
        <v>2</v>
      </c>
      <c r="B752" t="s">
        <v>200</v>
      </c>
      <c r="C752" t="s">
        <v>16</v>
      </c>
      <c r="D752">
        <v>0</v>
      </c>
      <c r="E752">
        <v>43809.616741957099</v>
      </c>
      <c r="F752">
        <f>IF(Table4[[#This Row],[time]]&lt;7200000,1,0)</f>
        <v>1</v>
      </c>
    </row>
    <row r="753" spans="1:6" x14ac:dyDescent="0.2">
      <c r="A753">
        <v>2</v>
      </c>
      <c r="B753" t="s">
        <v>178</v>
      </c>
      <c r="C753" t="s">
        <v>16</v>
      </c>
      <c r="D753">
        <v>0</v>
      </c>
      <c r="E753">
        <v>30069.2156851291</v>
      </c>
      <c r="F753">
        <f>IF(Table4[[#This Row],[time]]&lt;7200000,1,0)</f>
        <v>1</v>
      </c>
    </row>
    <row r="754" spans="1:6" x14ac:dyDescent="0.2">
      <c r="A754">
        <v>2</v>
      </c>
      <c r="B754" t="s">
        <v>183</v>
      </c>
      <c r="C754" t="s">
        <v>16</v>
      </c>
      <c r="D754">
        <v>0</v>
      </c>
      <c r="E754">
        <v>30503.096200060099</v>
      </c>
      <c r="F754">
        <f>IF(Table4[[#This Row],[time]]&lt;7200000,1,0)</f>
        <v>1</v>
      </c>
    </row>
    <row r="755" spans="1:6" x14ac:dyDescent="0.2">
      <c r="A755">
        <v>2</v>
      </c>
      <c r="B755" t="s">
        <v>202</v>
      </c>
      <c r="C755" t="s">
        <v>16</v>
      </c>
      <c r="D755">
        <v>0</v>
      </c>
      <c r="E755">
        <v>42527.331596007498</v>
      </c>
      <c r="F755">
        <f>IF(Table4[[#This Row],[time]]&lt;7200000,1,0)</f>
        <v>1</v>
      </c>
    </row>
    <row r="756" spans="1:6" x14ac:dyDescent="0.2">
      <c r="A756">
        <v>2</v>
      </c>
      <c r="B756" t="s">
        <v>199</v>
      </c>
      <c r="C756" t="s">
        <v>16</v>
      </c>
      <c r="D756">
        <v>0</v>
      </c>
      <c r="E756">
        <v>28073.645625961901</v>
      </c>
      <c r="F756">
        <f>IF(Table4[[#This Row],[time]]&lt;7200000,1,0)</f>
        <v>1</v>
      </c>
    </row>
    <row r="757" spans="1:6" x14ac:dyDescent="0.2">
      <c r="A757">
        <v>2</v>
      </c>
      <c r="B757" t="s">
        <v>184</v>
      </c>
      <c r="C757" t="s">
        <v>16</v>
      </c>
      <c r="D757">
        <v>0</v>
      </c>
      <c r="E757">
        <v>29639.191023074</v>
      </c>
      <c r="F757">
        <f>IF(Table4[[#This Row],[time]]&lt;7200000,1,0)</f>
        <v>1</v>
      </c>
    </row>
    <row r="758" spans="1:6" x14ac:dyDescent="0.2">
      <c r="A758">
        <v>2</v>
      </c>
      <c r="B758" t="s">
        <v>190</v>
      </c>
      <c r="C758" t="s">
        <v>16</v>
      </c>
      <c r="D758">
        <v>0</v>
      </c>
      <c r="E758">
        <v>93036.461396142797</v>
      </c>
      <c r="F758">
        <f>IF(Table4[[#This Row],[time]]&lt;7200000,1,0)</f>
        <v>1</v>
      </c>
    </row>
    <row r="759" spans="1:6" x14ac:dyDescent="0.2">
      <c r="A759">
        <v>2</v>
      </c>
      <c r="B759" t="s">
        <v>197</v>
      </c>
      <c r="C759" t="s">
        <v>16</v>
      </c>
      <c r="D759">
        <v>0</v>
      </c>
      <c r="E759">
        <v>23309.219052782199</v>
      </c>
      <c r="F759">
        <f>IF(Table4[[#This Row],[time]]&lt;7200000,1,0)</f>
        <v>1</v>
      </c>
    </row>
    <row r="760" spans="1:6" x14ac:dyDescent="0.2">
      <c r="A760">
        <v>2</v>
      </c>
      <c r="B760" t="s">
        <v>205</v>
      </c>
      <c r="C760" t="s">
        <v>16</v>
      </c>
      <c r="D760">
        <v>0</v>
      </c>
      <c r="E760">
        <v>242473.86438515899</v>
      </c>
      <c r="F760">
        <f>IF(Table4[[#This Row],[time]]&lt;7200000,1,0)</f>
        <v>1</v>
      </c>
    </row>
    <row r="761" spans="1:6" x14ac:dyDescent="0.2">
      <c r="A761">
        <v>2</v>
      </c>
      <c r="B761" t="s">
        <v>180</v>
      </c>
      <c r="C761" t="s">
        <v>16</v>
      </c>
      <c r="D761">
        <v>0</v>
      </c>
      <c r="E761">
        <v>24879.786683013601</v>
      </c>
      <c r="F761">
        <f>IF(Table4[[#This Row],[time]]&lt;7200000,1,0)</f>
        <v>1</v>
      </c>
    </row>
    <row r="762" spans="1:6" x14ac:dyDescent="0.2">
      <c r="A762">
        <v>2</v>
      </c>
      <c r="B762" t="s">
        <v>201</v>
      </c>
      <c r="C762" t="s">
        <v>16</v>
      </c>
      <c r="D762">
        <v>0</v>
      </c>
      <c r="E762">
        <v>55213.3194650523</v>
      </c>
      <c r="F762">
        <f>IF(Table4[[#This Row],[time]]&lt;7200000,1,0)</f>
        <v>1</v>
      </c>
    </row>
    <row r="763" spans="1:6" x14ac:dyDescent="0.2">
      <c r="A763">
        <v>2</v>
      </c>
      <c r="B763" t="s">
        <v>177</v>
      </c>
      <c r="C763" t="s">
        <v>16</v>
      </c>
      <c r="D763">
        <v>0</v>
      </c>
      <c r="E763">
        <v>45060.102032031798</v>
      </c>
      <c r="F763">
        <f>IF(Table4[[#This Row],[time]]&lt;7200000,1,0)</f>
        <v>1</v>
      </c>
    </row>
    <row r="764" spans="1:6" x14ac:dyDescent="0.2">
      <c r="A764">
        <v>2</v>
      </c>
      <c r="B764" t="s">
        <v>195</v>
      </c>
      <c r="C764" t="s">
        <v>16</v>
      </c>
      <c r="D764">
        <v>0</v>
      </c>
      <c r="E764">
        <v>42039.173895027401</v>
      </c>
      <c r="F764">
        <f>IF(Table4[[#This Row],[time]]&lt;7200000,1,0)</f>
        <v>1</v>
      </c>
    </row>
    <row r="765" spans="1:6" x14ac:dyDescent="0.2">
      <c r="A765">
        <v>2</v>
      </c>
      <c r="B765" t="s">
        <v>179</v>
      </c>
      <c r="C765" t="s">
        <v>16</v>
      </c>
      <c r="D765">
        <v>0</v>
      </c>
      <c r="E765">
        <v>37991.171338129701</v>
      </c>
      <c r="F765">
        <f>IF(Table4[[#This Row],[time]]&lt;7200000,1,0)</f>
        <v>1</v>
      </c>
    </row>
    <row r="766" spans="1:6" x14ac:dyDescent="0.2">
      <c r="A766">
        <v>2</v>
      </c>
      <c r="B766" t="s">
        <v>187</v>
      </c>
      <c r="C766" t="s">
        <v>16</v>
      </c>
      <c r="D766">
        <v>0</v>
      </c>
      <c r="E766">
        <v>263539.08154484798</v>
      </c>
      <c r="F766">
        <f>IF(Table4[[#This Row],[time]]&lt;7200000,1,0)</f>
        <v>1</v>
      </c>
    </row>
    <row r="767" spans="1:6" x14ac:dyDescent="0.2">
      <c r="A767">
        <v>2</v>
      </c>
      <c r="B767" t="s">
        <v>176</v>
      </c>
      <c r="C767" t="s">
        <v>16</v>
      </c>
      <c r="D767">
        <v>0</v>
      </c>
      <c r="E767">
        <v>24793.109285877999</v>
      </c>
      <c r="F767">
        <f>IF(Table4[[#This Row],[time]]&lt;7200000,1,0)</f>
        <v>1</v>
      </c>
    </row>
    <row r="768" spans="1:6" x14ac:dyDescent="0.2">
      <c r="A768">
        <v>2</v>
      </c>
      <c r="B768" t="s">
        <v>193</v>
      </c>
      <c r="C768" t="s">
        <v>16</v>
      </c>
      <c r="D768">
        <v>0</v>
      </c>
      <c r="E768">
        <v>36328.319407999501</v>
      </c>
      <c r="F768">
        <f>IF(Table4[[#This Row],[time]]&lt;7200000,1,0)</f>
        <v>1</v>
      </c>
    </row>
    <row r="769" spans="1:6" x14ac:dyDescent="0.2">
      <c r="A769">
        <v>2</v>
      </c>
      <c r="B769" t="s">
        <v>204</v>
      </c>
      <c r="C769" t="s">
        <v>16</v>
      </c>
      <c r="D769">
        <v>8</v>
      </c>
      <c r="E769">
        <v>299694.41724801401</v>
      </c>
      <c r="F769">
        <f>IF(Table4[[#This Row],[time]]&lt;7200000,1,0)</f>
        <v>1</v>
      </c>
    </row>
    <row r="770" spans="1:6" x14ac:dyDescent="0.2">
      <c r="A770">
        <v>2</v>
      </c>
      <c r="B770" t="s">
        <v>196</v>
      </c>
      <c r="C770" t="s">
        <v>16</v>
      </c>
      <c r="D770">
        <v>2</v>
      </c>
      <c r="E770">
        <v>35795.7882490009</v>
      </c>
      <c r="F770">
        <f>IF(Table4[[#This Row],[time]]&lt;7200000,1,0)</f>
        <v>1</v>
      </c>
    </row>
    <row r="771" spans="1:6" x14ac:dyDescent="0.2">
      <c r="A771">
        <v>2</v>
      </c>
      <c r="B771" t="s">
        <v>189</v>
      </c>
      <c r="C771" t="s">
        <v>16</v>
      </c>
      <c r="D771">
        <v>0</v>
      </c>
      <c r="E771">
        <v>31343.2817438151</v>
      </c>
      <c r="F771">
        <f>IF(Table4[[#This Row],[time]]&lt;7200000,1,0)</f>
        <v>1</v>
      </c>
    </row>
    <row r="772" spans="1:6" x14ac:dyDescent="0.2">
      <c r="A772">
        <v>2</v>
      </c>
      <c r="B772" t="s">
        <v>188</v>
      </c>
      <c r="C772" t="s">
        <v>16</v>
      </c>
      <c r="D772">
        <v>0</v>
      </c>
      <c r="E772">
        <v>68699.752087937595</v>
      </c>
      <c r="F772">
        <f>IF(Table4[[#This Row],[time]]&lt;7200000,1,0)</f>
        <v>1</v>
      </c>
    </row>
    <row r="773" spans="1:6" x14ac:dyDescent="0.2">
      <c r="A773">
        <v>2</v>
      </c>
      <c r="B773" t="s">
        <v>192</v>
      </c>
      <c r="C773" t="s">
        <v>16</v>
      </c>
      <c r="D773">
        <v>0</v>
      </c>
      <c r="E773">
        <v>30112.076466903</v>
      </c>
      <c r="F773">
        <f>IF(Table4[[#This Row],[time]]&lt;7200000,1,0)</f>
        <v>1</v>
      </c>
    </row>
    <row r="774" spans="1:6" x14ac:dyDescent="0.2">
      <c r="A774">
        <v>2</v>
      </c>
      <c r="B774" t="s">
        <v>181</v>
      </c>
      <c r="C774" t="s">
        <v>16</v>
      </c>
      <c r="D774">
        <v>0</v>
      </c>
      <c r="E774">
        <v>22311.2649510148</v>
      </c>
      <c r="F774">
        <f>IF(Table4[[#This Row],[time]]&lt;7200000,1,0)</f>
        <v>1</v>
      </c>
    </row>
    <row r="775" spans="1:6" x14ac:dyDescent="0.2">
      <c r="A775">
        <v>2</v>
      </c>
      <c r="B775" t="s">
        <v>185</v>
      </c>
      <c r="C775" t="s">
        <v>16</v>
      </c>
      <c r="D775">
        <v>0</v>
      </c>
      <c r="E775">
        <v>43653.8679341319</v>
      </c>
      <c r="F775">
        <f>IF(Table4[[#This Row],[time]]&lt;7200000,1,0)</f>
        <v>1</v>
      </c>
    </row>
    <row r="776" spans="1:6" x14ac:dyDescent="0.2">
      <c r="A776">
        <v>2</v>
      </c>
      <c r="B776" t="s">
        <v>203</v>
      </c>
      <c r="C776" t="s">
        <v>16</v>
      </c>
      <c r="D776">
        <v>0</v>
      </c>
      <c r="E776">
        <v>370056.816886877</v>
      </c>
      <c r="F776">
        <f>IF(Table4[[#This Row],[time]]&lt;7200000,1,0)</f>
        <v>1</v>
      </c>
    </row>
    <row r="777" spans="1:6" x14ac:dyDescent="0.2">
      <c r="A777">
        <v>2</v>
      </c>
      <c r="B777" t="s">
        <v>191</v>
      </c>
      <c r="C777" t="s">
        <v>16</v>
      </c>
      <c r="D777">
        <v>10</v>
      </c>
      <c r="E777">
        <v>107022.78961311</v>
      </c>
      <c r="F777">
        <f>IF(Table4[[#This Row],[time]]&lt;7200000,1,0)</f>
        <v>1</v>
      </c>
    </row>
    <row r="778" spans="1:6" x14ac:dyDescent="0.2">
      <c r="A778">
        <v>2</v>
      </c>
      <c r="B778" t="s">
        <v>186</v>
      </c>
      <c r="C778" t="s">
        <v>16</v>
      </c>
      <c r="D778">
        <v>0</v>
      </c>
      <c r="E778">
        <v>32730.129295028699</v>
      </c>
      <c r="F778">
        <f>IF(Table4[[#This Row],[time]]&lt;7200000,1,0)</f>
        <v>1</v>
      </c>
    </row>
    <row r="779" spans="1:6" x14ac:dyDescent="0.2">
      <c r="A779">
        <v>2</v>
      </c>
      <c r="B779" t="s">
        <v>198</v>
      </c>
      <c r="C779" t="s">
        <v>16</v>
      </c>
      <c r="D779">
        <v>0</v>
      </c>
      <c r="E779">
        <v>37883.933871984402</v>
      </c>
      <c r="F779">
        <f>IF(Table4[[#This Row],[time]]&lt;7200000,1,0)</f>
        <v>1</v>
      </c>
    </row>
    <row r="780" spans="1:6" x14ac:dyDescent="0.2">
      <c r="A780">
        <v>2</v>
      </c>
      <c r="B780" t="s">
        <v>194</v>
      </c>
      <c r="C780" t="s">
        <v>16</v>
      </c>
      <c r="D780">
        <v>0</v>
      </c>
      <c r="E780">
        <v>32911.327133188002</v>
      </c>
      <c r="F780">
        <f>IF(Table4[[#This Row],[time]]&lt;7200000,1,0)</f>
        <v>1</v>
      </c>
    </row>
    <row r="781" spans="1:6" x14ac:dyDescent="0.2">
      <c r="A781">
        <v>2</v>
      </c>
      <c r="B781" t="s">
        <v>182</v>
      </c>
      <c r="C781" t="s">
        <v>16</v>
      </c>
      <c r="D781">
        <v>8</v>
      </c>
      <c r="E781">
        <v>42006.637538084702</v>
      </c>
      <c r="F781">
        <f>IF(Table4[[#This Row],[time]]&lt;7200000,1,0)</f>
        <v>1</v>
      </c>
    </row>
    <row r="782" spans="1:6" x14ac:dyDescent="0.2">
      <c r="A782">
        <v>3</v>
      </c>
      <c r="B782" t="s">
        <v>192</v>
      </c>
      <c r="C782" t="s">
        <v>16</v>
      </c>
      <c r="D782">
        <v>0</v>
      </c>
      <c r="E782">
        <v>35374.366879928799</v>
      </c>
      <c r="F782">
        <f>IF(Table4[[#This Row],[time]]&lt;7200000,1,0)</f>
        <v>1</v>
      </c>
    </row>
    <row r="783" spans="1:6" x14ac:dyDescent="0.2">
      <c r="A783">
        <v>3</v>
      </c>
      <c r="B783" t="s">
        <v>194</v>
      </c>
      <c r="C783" t="s">
        <v>16</v>
      </c>
      <c r="D783">
        <v>0</v>
      </c>
      <c r="E783">
        <v>41041.631644009598</v>
      </c>
      <c r="F783">
        <f>IF(Table4[[#This Row],[time]]&lt;7200000,1,0)</f>
        <v>1</v>
      </c>
    </row>
    <row r="784" spans="1:6" x14ac:dyDescent="0.2">
      <c r="A784">
        <v>3</v>
      </c>
      <c r="B784" t="s">
        <v>176</v>
      </c>
      <c r="C784" t="s">
        <v>16</v>
      </c>
      <c r="D784">
        <v>0</v>
      </c>
      <c r="E784">
        <v>26709.430534043298</v>
      </c>
      <c r="F784">
        <f>IF(Table4[[#This Row],[time]]&lt;7200000,1,0)</f>
        <v>1</v>
      </c>
    </row>
    <row r="785" spans="1:6" x14ac:dyDescent="0.2">
      <c r="A785">
        <v>3</v>
      </c>
      <c r="B785" t="s">
        <v>196</v>
      </c>
      <c r="C785" t="s">
        <v>16</v>
      </c>
      <c r="D785">
        <v>2</v>
      </c>
      <c r="E785">
        <v>25173.543193028301</v>
      </c>
      <c r="F785">
        <f>IF(Table4[[#This Row],[time]]&lt;7200000,1,0)</f>
        <v>1</v>
      </c>
    </row>
    <row r="786" spans="1:6" x14ac:dyDescent="0.2">
      <c r="A786">
        <v>3</v>
      </c>
      <c r="B786" t="s">
        <v>178</v>
      </c>
      <c r="C786" t="s">
        <v>16</v>
      </c>
      <c r="D786">
        <v>0</v>
      </c>
      <c r="E786">
        <v>24910.825037048198</v>
      </c>
      <c r="F786">
        <f>IF(Table4[[#This Row],[time]]&lt;7200000,1,0)</f>
        <v>1</v>
      </c>
    </row>
    <row r="787" spans="1:6" x14ac:dyDescent="0.2">
      <c r="A787">
        <v>3</v>
      </c>
      <c r="B787" t="s">
        <v>198</v>
      </c>
      <c r="C787" t="s">
        <v>16</v>
      </c>
      <c r="D787">
        <v>0</v>
      </c>
      <c r="E787">
        <v>30849.548399099102</v>
      </c>
      <c r="F787">
        <f>IF(Table4[[#This Row],[time]]&lt;7200000,1,0)</f>
        <v>1</v>
      </c>
    </row>
    <row r="788" spans="1:6" x14ac:dyDescent="0.2">
      <c r="A788">
        <v>3</v>
      </c>
      <c r="B788" t="s">
        <v>180</v>
      </c>
      <c r="C788" t="s">
        <v>16</v>
      </c>
      <c r="D788">
        <v>0</v>
      </c>
      <c r="E788">
        <v>20601.828936952999</v>
      </c>
      <c r="F788">
        <f>IF(Table4[[#This Row],[time]]&lt;7200000,1,0)</f>
        <v>1</v>
      </c>
    </row>
    <row r="789" spans="1:6" x14ac:dyDescent="0.2">
      <c r="A789">
        <v>3</v>
      </c>
      <c r="B789" t="s">
        <v>189</v>
      </c>
      <c r="C789" t="s">
        <v>16</v>
      </c>
      <c r="D789">
        <v>0</v>
      </c>
      <c r="E789">
        <v>21333.577094017499</v>
      </c>
      <c r="F789">
        <f>IF(Table4[[#This Row],[time]]&lt;7200000,1,0)</f>
        <v>1</v>
      </c>
    </row>
    <row r="790" spans="1:6" x14ac:dyDescent="0.2">
      <c r="A790">
        <v>3</v>
      </c>
      <c r="B790" t="s">
        <v>200</v>
      </c>
      <c r="C790" t="s">
        <v>16</v>
      </c>
      <c r="D790">
        <v>0</v>
      </c>
      <c r="E790">
        <v>40584.035860956603</v>
      </c>
      <c r="F790">
        <f>IF(Table4[[#This Row],[time]]&lt;7200000,1,0)</f>
        <v>1</v>
      </c>
    </row>
    <row r="791" spans="1:6" x14ac:dyDescent="0.2">
      <c r="A791">
        <v>3</v>
      </c>
      <c r="B791" t="s">
        <v>182</v>
      </c>
      <c r="C791" t="s">
        <v>16</v>
      </c>
      <c r="D791">
        <v>8</v>
      </c>
      <c r="E791">
        <v>51464.083383907499</v>
      </c>
      <c r="F791">
        <f>IF(Table4[[#This Row],[time]]&lt;7200000,1,0)</f>
        <v>1</v>
      </c>
    </row>
    <row r="792" spans="1:6" x14ac:dyDescent="0.2">
      <c r="A792">
        <v>3</v>
      </c>
      <c r="B792" t="s">
        <v>199</v>
      </c>
      <c r="C792" t="s">
        <v>16</v>
      </c>
      <c r="D792">
        <v>0</v>
      </c>
      <c r="E792">
        <v>20704.640774987602</v>
      </c>
      <c r="F792">
        <f>IF(Table4[[#This Row],[time]]&lt;7200000,1,0)</f>
        <v>1</v>
      </c>
    </row>
    <row r="793" spans="1:6" x14ac:dyDescent="0.2">
      <c r="A793">
        <v>3</v>
      </c>
      <c r="B793" t="s">
        <v>181</v>
      </c>
      <c r="C793" t="s">
        <v>16</v>
      </c>
      <c r="D793">
        <v>0</v>
      </c>
      <c r="E793">
        <v>25228.884509997399</v>
      </c>
      <c r="F793">
        <f>IF(Table4[[#This Row],[time]]&lt;7200000,1,0)</f>
        <v>1</v>
      </c>
    </row>
    <row r="794" spans="1:6" x14ac:dyDescent="0.2">
      <c r="A794">
        <v>3</v>
      </c>
      <c r="B794" t="s">
        <v>183</v>
      </c>
      <c r="C794" t="s">
        <v>16</v>
      </c>
      <c r="D794">
        <v>0</v>
      </c>
      <c r="E794">
        <v>37753.243554034198</v>
      </c>
      <c r="F794">
        <f>IF(Table4[[#This Row],[time]]&lt;7200000,1,0)</f>
        <v>1</v>
      </c>
    </row>
    <row r="795" spans="1:6" x14ac:dyDescent="0.2">
      <c r="A795">
        <v>3</v>
      </c>
      <c r="B795" t="s">
        <v>195</v>
      </c>
      <c r="C795" t="s">
        <v>16</v>
      </c>
      <c r="D795">
        <v>0</v>
      </c>
      <c r="E795">
        <v>42947.431134060003</v>
      </c>
      <c r="F795">
        <f>IF(Table4[[#This Row],[time]]&lt;7200000,1,0)</f>
        <v>1</v>
      </c>
    </row>
    <row r="796" spans="1:6" x14ac:dyDescent="0.2">
      <c r="A796">
        <v>3</v>
      </c>
      <c r="B796" t="s">
        <v>184</v>
      </c>
      <c r="C796" t="s">
        <v>16</v>
      </c>
      <c r="D796">
        <v>0</v>
      </c>
      <c r="E796">
        <v>31324.1275160107</v>
      </c>
      <c r="F796">
        <f>IF(Table4[[#This Row],[time]]&lt;7200000,1,0)</f>
        <v>1</v>
      </c>
    </row>
    <row r="797" spans="1:6" x14ac:dyDescent="0.2">
      <c r="A797">
        <v>3</v>
      </c>
      <c r="B797" t="s">
        <v>185</v>
      </c>
      <c r="C797" t="s">
        <v>16</v>
      </c>
      <c r="D797">
        <v>0</v>
      </c>
      <c r="E797">
        <v>46057.960377074698</v>
      </c>
      <c r="F797">
        <f>IF(Table4[[#This Row],[time]]&lt;7200000,1,0)</f>
        <v>1</v>
      </c>
    </row>
    <row r="798" spans="1:6" x14ac:dyDescent="0.2">
      <c r="A798">
        <v>3</v>
      </c>
      <c r="B798" t="s">
        <v>197</v>
      </c>
      <c r="C798" t="s">
        <v>16</v>
      </c>
      <c r="D798">
        <v>0</v>
      </c>
      <c r="E798">
        <v>17399.8477930435</v>
      </c>
      <c r="F798">
        <f>IF(Table4[[#This Row],[time]]&lt;7200000,1,0)</f>
        <v>1</v>
      </c>
    </row>
    <row r="799" spans="1:6" x14ac:dyDescent="0.2">
      <c r="A799">
        <v>3</v>
      </c>
      <c r="B799" t="s">
        <v>190</v>
      </c>
      <c r="C799" t="s">
        <v>16</v>
      </c>
      <c r="D799">
        <v>0</v>
      </c>
      <c r="E799">
        <v>99429.080145084299</v>
      </c>
      <c r="F799">
        <f>IF(Table4[[#This Row],[time]]&lt;7200000,1,0)</f>
        <v>1</v>
      </c>
    </row>
    <row r="800" spans="1:6" x14ac:dyDescent="0.2">
      <c r="A800">
        <v>3</v>
      </c>
      <c r="B800" t="s">
        <v>193</v>
      </c>
      <c r="C800" t="s">
        <v>16</v>
      </c>
      <c r="D800">
        <v>0</v>
      </c>
      <c r="E800">
        <v>28126.593187102098</v>
      </c>
      <c r="F800">
        <f>IF(Table4[[#This Row],[time]]&lt;7200000,1,0)</f>
        <v>1</v>
      </c>
    </row>
    <row r="801" spans="1:6" x14ac:dyDescent="0.2">
      <c r="A801">
        <v>3</v>
      </c>
      <c r="B801" t="s">
        <v>179</v>
      </c>
      <c r="C801" t="s">
        <v>16</v>
      </c>
      <c r="D801">
        <v>0</v>
      </c>
      <c r="E801">
        <v>28215.326691046299</v>
      </c>
      <c r="F801">
        <f>IF(Table4[[#This Row],[time]]&lt;7200000,1,0)</f>
        <v>1</v>
      </c>
    </row>
    <row r="802" spans="1:6" x14ac:dyDescent="0.2">
      <c r="A802">
        <v>3</v>
      </c>
      <c r="B802" t="s">
        <v>177</v>
      </c>
      <c r="C802" t="s">
        <v>16</v>
      </c>
      <c r="D802">
        <v>0</v>
      </c>
      <c r="E802">
        <v>31476.8326859921</v>
      </c>
      <c r="F802">
        <f>IF(Table4[[#This Row],[time]]&lt;7200000,1,0)</f>
        <v>1</v>
      </c>
    </row>
    <row r="803" spans="1:6" x14ac:dyDescent="0.2">
      <c r="A803">
        <v>3</v>
      </c>
      <c r="B803" t="s">
        <v>202</v>
      </c>
      <c r="C803" t="s">
        <v>16</v>
      </c>
      <c r="D803">
        <v>0</v>
      </c>
      <c r="E803">
        <v>25563.607628922899</v>
      </c>
      <c r="F803">
        <f>IF(Table4[[#This Row],[time]]&lt;7200000,1,0)</f>
        <v>1</v>
      </c>
    </row>
    <row r="804" spans="1:6" x14ac:dyDescent="0.2">
      <c r="A804">
        <v>3</v>
      </c>
      <c r="B804" t="s">
        <v>186</v>
      </c>
      <c r="C804" t="s">
        <v>16</v>
      </c>
      <c r="D804">
        <v>0</v>
      </c>
      <c r="E804">
        <v>22663.419521064399</v>
      </c>
      <c r="F804">
        <f>IF(Table4[[#This Row],[time]]&lt;7200000,1,0)</f>
        <v>1</v>
      </c>
    </row>
    <row r="805" spans="1:6" x14ac:dyDescent="0.2">
      <c r="A805">
        <v>3</v>
      </c>
      <c r="B805" t="s">
        <v>201</v>
      </c>
      <c r="C805" t="s">
        <v>16</v>
      </c>
      <c r="D805">
        <v>0</v>
      </c>
      <c r="E805">
        <v>30547.7095210226</v>
      </c>
      <c r="F805">
        <f>IF(Table4[[#This Row],[time]]&lt;7200000,1,0)</f>
        <v>1</v>
      </c>
    </row>
    <row r="806" spans="1:6" x14ac:dyDescent="0.2">
      <c r="A806">
        <v>3</v>
      </c>
      <c r="B806" t="s">
        <v>188</v>
      </c>
      <c r="C806" t="s">
        <v>16</v>
      </c>
      <c r="D806">
        <v>0</v>
      </c>
      <c r="E806">
        <v>37825.779897975699</v>
      </c>
      <c r="F806">
        <f>IF(Table4[[#This Row],[time]]&lt;7200000,1,0)</f>
        <v>1</v>
      </c>
    </row>
    <row r="807" spans="1:6" x14ac:dyDescent="0.2">
      <c r="A807">
        <v>3</v>
      </c>
      <c r="B807" t="s">
        <v>191</v>
      </c>
      <c r="C807" t="s">
        <v>16</v>
      </c>
      <c r="D807">
        <v>8</v>
      </c>
      <c r="E807">
        <v>76979.701649979601</v>
      </c>
      <c r="F807">
        <f>IF(Table4[[#This Row],[time]]&lt;7200000,1,0)</f>
        <v>1</v>
      </c>
    </row>
    <row r="808" spans="1:6" x14ac:dyDescent="0.2">
      <c r="A808">
        <v>3</v>
      </c>
      <c r="B808" t="s">
        <v>204</v>
      </c>
      <c r="C808" t="s">
        <v>16</v>
      </c>
      <c r="D808">
        <v>8</v>
      </c>
      <c r="E808">
        <v>244386.83694694101</v>
      </c>
      <c r="F808">
        <f>IF(Table4[[#This Row],[time]]&lt;7200000,1,0)</f>
        <v>1</v>
      </c>
    </row>
    <row r="809" spans="1:6" x14ac:dyDescent="0.2">
      <c r="A809">
        <v>3</v>
      </c>
      <c r="B809" t="s">
        <v>205</v>
      </c>
      <c r="C809" t="s">
        <v>16</v>
      </c>
      <c r="D809">
        <v>0</v>
      </c>
      <c r="E809">
        <v>266251.24500295997</v>
      </c>
      <c r="F809">
        <f>IF(Table4[[#This Row],[time]]&lt;7200000,1,0)</f>
        <v>1</v>
      </c>
    </row>
    <row r="810" spans="1:6" x14ac:dyDescent="0.2">
      <c r="A810">
        <v>3</v>
      </c>
      <c r="B810" t="s">
        <v>203</v>
      </c>
      <c r="C810" t="s">
        <v>16</v>
      </c>
      <c r="D810">
        <v>0</v>
      </c>
      <c r="E810">
        <v>372339.485769975</v>
      </c>
      <c r="F810">
        <f>IF(Table4[[#This Row],[time]]&lt;7200000,1,0)</f>
        <v>1</v>
      </c>
    </row>
    <row r="811" spans="1:6" x14ac:dyDescent="0.2">
      <c r="A811">
        <v>3</v>
      </c>
      <c r="B811" t="s">
        <v>187</v>
      </c>
      <c r="C811" t="s">
        <v>16</v>
      </c>
      <c r="D811">
        <v>0</v>
      </c>
      <c r="E811">
        <v>294575.94682998001</v>
      </c>
      <c r="F811">
        <f>IF(Table4[[#This Row],[time]]&lt;7200000,1,0)</f>
        <v>1</v>
      </c>
    </row>
    <row r="812" spans="1:6" x14ac:dyDescent="0.2">
      <c r="A812">
        <v>1</v>
      </c>
      <c r="B812" t="s">
        <v>178</v>
      </c>
      <c r="C812" s="1" t="s">
        <v>18</v>
      </c>
      <c r="D812" s="1">
        <v>0</v>
      </c>
      <c r="E812" s="1">
        <v>24512.863499999999</v>
      </c>
      <c r="F812">
        <f>IF(Table4[[#This Row],[time]]&lt;7200000,1,0)</f>
        <v>1</v>
      </c>
    </row>
    <row r="813" spans="1:6" x14ac:dyDescent="0.2">
      <c r="A813">
        <v>1</v>
      </c>
      <c r="B813" t="s">
        <v>200</v>
      </c>
      <c r="C813" s="1" t="s">
        <v>18</v>
      </c>
      <c r="D813" s="1">
        <v>2</v>
      </c>
      <c r="E813" s="1">
        <v>44414.290099999998</v>
      </c>
      <c r="F813">
        <f>IF(Table4[[#This Row],[time]]&lt;7200000,1,0)</f>
        <v>1</v>
      </c>
    </row>
    <row r="814" spans="1:6" x14ac:dyDescent="0.2">
      <c r="A814">
        <v>1</v>
      </c>
      <c r="B814" t="s">
        <v>183</v>
      </c>
      <c r="C814" s="1" t="s">
        <v>18</v>
      </c>
      <c r="D814" s="1">
        <v>0</v>
      </c>
      <c r="E814" s="1">
        <v>32589.885399999999</v>
      </c>
      <c r="F814">
        <f>IF(Table4[[#This Row],[time]]&lt;7200000,1,0)</f>
        <v>1</v>
      </c>
    </row>
    <row r="815" spans="1:6" x14ac:dyDescent="0.2">
      <c r="A815">
        <v>1</v>
      </c>
      <c r="B815" t="s">
        <v>202</v>
      </c>
      <c r="C815" s="1" t="s">
        <v>18</v>
      </c>
      <c r="D815" s="1">
        <v>0</v>
      </c>
      <c r="E815" s="1">
        <v>42220.753100000002</v>
      </c>
      <c r="F815">
        <f>IF(Table4[[#This Row],[time]]&lt;7200000,1,0)</f>
        <v>1</v>
      </c>
    </row>
    <row r="816" spans="1:6" x14ac:dyDescent="0.2">
      <c r="A816">
        <v>1</v>
      </c>
      <c r="B816" t="s">
        <v>199</v>
      </c>
      <c r="C816" s="1" t="s">
        <v>18</v>
      </c>
      <c r="D816" s="1">
        <v>0</v>
      </c>
      <c r="E816" s="1">
        <v>22234.136399999999</v>
      </c>
      <c r="F816">
        <f>IF(Table4[[#This Row],[time]]&lt;7200000,1,0)</f>
        <v>1</v>
      </c>
    </row>
    <row r="817" spans="1:6" x14ac:dyDescent="0.2">
      <c r="A817">
        <v>1</v>
      </c>
      <c r="B817" t="s">
        <v>184</v>
      </c>
      <c r="C817" s="1" t="s">
        <v>18</v>
      </c>
      <c r="D817" s="1">
        <v>0</v>
      </c>
      <c r="E817" s="1">
        <v>29207.131399999998</v>
      </c>
      <c r="F817">
        <f>IF(Table4[[#This Row],[time]]&lt;7200000,1,0)</f>
        <v>1</v>
      </c>
    </row>
    <row r="818" spans="1:6" x14ac:dyDescent="0.2">
      <c r="A818">
        <v>1</v>
      </c>
      <c r="B818" t="s">
        <v>190</v>
      </c>
      <c r="C818" s="1" t="s">
        <v>18</v>
      </c>
      <c r="D818" s="1">
        <v>0</v>
      </c>
      <c r="E818" s="1">
        <v>97362.0766</v>
      </c>
      <c r="F818">
        <f>IF(Table4[[#This Row],[time]]&lt;7200000,1,0)</f>
        <v>1</v>
      </c>
    </row>
    <row r="819" spans="1:6" x14ac:dyDescent="0.2">
      <c r="A819">
        <v>1</v>
      </c>
      <c r="B819" t="s">
        <v>197</v>
      </c>
      <c r="C819" s="1" t="s">
        <v>18</v>
      </c>
      <c r="D819" s="1">
        <v>0</v>
      </c>
      <c r="E819" s="1">
        <v>25956.2</v>
      </c>
      <c r="F819">
        <f>IF(Table4[[#This Row],[time]]&lt;7200000,1,0)</f>
        <v>1</v>
      </c>
    </row>
    <row r="820" spans="1:6" x14ac:dyDescent="0.2">
      <c r="A820">
        <v>1</v>
      </c>
      <c r="B820" t="s">
        <v>205</v>
      </c>
      <c r="C820" s="1" t="s">
        <v>18</v>
      </c>
      <c r="D820" s="1">
        <v>0</v>
      </c>
      <c r="E820" s="1">
        <v>183318.22200000001</v>
      </c>
      <c r="F820">
        <f>IF(Table4[[#This Row],[time]]&lt;7200000,1,0)</f>
        <v>1</v>
      </c>
    </row>
    <row r="821" spans="1:6" x14ac:dyDescent="0.2">
      <c r="A821">
        <v>1</v>
      </c>
      <c r="B821" t="s">
        <v>180</v>
      </c>
      <c r="C821" s="1" t="s">
        <v>18</v>
      </c>
      <c r="D821" s="1">
        <v>0</v>
      </c>
      <c r="E821" s="1">
        <v>24589.282299999999</v>
      </c>
      <c r="F821">
        <f>IF(Table4[[#This Row],[time]]&lt;7200000,1,0)</f>
        <v>1</v>
      </c>
    </row>
    <row r="822" spans="1:6" x14ac:dyDescent="0.2">
      <c r="A822">
        <v>1</v>
      </c>
      <c r="B822" t="s">
        <v>201</v>
      </c>
      <c r="C822" s="1" t="s">
        <v>18</v>
      </c>
      <c r="D822" s="1">
        <v>0</v>
      </c>
      <c r="E822" s="1">
        <v>44366.3194</v>
      </c>
      <c r="F822">
        <f>IF(Table4[[#This Row],[time]]&lt;7200000,1,0)</f>
        <v>1</v>
      </c>
    </row>
    <row r="823" spans="1:6" x14ac:dyDescent="0.2">
      <c r="A823">
        <v>1</v>
      </c>
      <c r="B823" t="s">
        <v>177</v>
      </c>
      <c r="C823" s="1" t="s">
        <v>18</v>
      </c>
      <c r="D823" s="1">
        <v>0</v>
      </c>
      <c r="E823" s="1">
        <v>42876.831599999998</v>
      </c>
      <c r="F823">
        <f>IF(Table4[[#This Row],[time]]&lt;7200000,1,0)</f>
        <v>1</v>
      </c>
    </row>
    <row r="824" spans="1:6" x14ac:dyDescent="0.2">
      <c r="A824">
        <v>1</v>
      </c>
      <c r="B824" t="s">
        <v>195</v>
      </c>
      <c r="C824" s="1" t="s">
        <v>18</v>
      </c>
      <c r="D824" s="1">
        <v>0</v>
      </c>
      <c r="E824" s="1">
        <v>35533.409099999997</v>
      </c>
      <c r="F824">
        <f>IF(Table4[[#This Row],[time]]&lt;7200000,1,0)</f>
        <v>1</v>
      </c>
    </row>
    <row r="825" spans="1:6" x14ac:dyDescent="0.2">
      <c r="A825">
        <v>1</v>
      </c>
      <c r="B825" t="s">
        <v>179</v>
      </c>
      <c r="C825" s="1" t="s">
        <v>18</v>
      </c>
      <c r="D825" s="1">
        <v>0</v>
      </c>
      <c r="E825" s="1">
        <v>32090.906900000002</v>
      </c>
      <c r="F825">
        <f>IF(Table4[[#This Row],[time]]&lt;7200000,1,0)</f>
        <v>1</v>
      </c>
    </row>
    <row r="826" spans="1:6" x14ac:dyDescent="0.2">
      <c r="A826">
        <v>1</v>
      </c>
      <c r="B826" t="s">
        <v>187</v>
      </c>
      <c r="C826" s="1" t="s">
        <v>18</v>
      </c>
      <c r="D826" s="1">
        <v>0</v>
      </c>
      <c r="E826" s="1">
        <v>231428.88399999999</v>
      </c>
      <c r="F826">
        <f>IF(Table4[[#This Row],[time]]&lt;7200000,1,0)</f>
        <v>1</v>
      </c>
    </row>
    <row r="827" spans="1:6" x14ac:dyDescent="0.2">
      <c r="A827">
        <v>1</v>
      </c>
      <c r="B827" t="s">
        <v>176</v>
      </c>
      <c r="C827" s="1" t="s">
        <v>18</v>
      </c>
      <c r="D827" s="1">
        <v>0</v>
      </c>
      <c r="E827" s="1">
        <v>29248.225299999998</v>
      </c>
      <c r="F827">
        <f>IF(Table4[[#This Row],[time]]&lt;7200000,1,0)</f>
        <v>1</v>
      </c>
    </row>
    <row r="828" spans="1:6" x14ac:dyDescent="0.2">
      <c r="A828">
        <v>1</v>
      </c>
      <c r="B828" t="s">
        <v>193</v>
      </c>
      <c r="C828" s="1" t="s">
        <v>18</v>
      </c>
      <c r="D828" s="1">
        <v>0</v>
      </c>
      <c r="E828" s="1">
        <v>27193.378400000001</v>
      </c>
      <c r="F828">
        <f>IF(Table4[[#This Row],[time]]&lt;7200000,1,0)</f>
        <v>1</v>
      </c>
    </row>
    <row r="829" spans="1:6" x14ac:dyDescent="0.2">
      <c r="A829">
        <v>1</v>
      </c>
      <c r="B829" t="s">
        <v>204</v>
      </c>
      <c r="C829" s="1" t="s">
        <v>18</v>
      </c>
      <c r="D829" s="1">
        <v>10</v>
      </c>
      <c r="E829" s="1">
        <v>591476.87</v>
      </c>
      <c r="F829">
        <f>IF(Table4[[#This Row],[time]]&lt;7200000,1,0)</f>
        <v>1</v>
      </c>
    </row>
    <row r="830" spans="1:6" x14ac:dyDescent="0.2">
      <c r="A830">
        <v>1</v>
      </c>
      <c r="B830" t="s">
        <v>196</v>
      </c>
      <c r="C830" s="1" t="s">
        <v>18</v>
      </c>
      <c r="D830" s="1">
        <v>2</v>
      </c>
      <c r="E830" s="1">
        <v>28929.287899999999</v>
      </c>
      <c r="F830">
        <f>IF(Table4[[#This Row],[time]]&lt;7200000,1,0)</f>
        <v>1</v>
      </c>
    </row>
    <row r="831" spans="1:6" x14ac:dyDescent="0.2">
      <c r="A831">
        <v>1</v>
      </c>
      <c r="B831" t="s">
        <v>189</v>
      </c>
      <c r="C831" s="1" t="s">
        <v>18</v>
      </c>
      <c r="D831" s="1">
        <v>0</v>
      </c>
      <c r="E831" s="1">
        <v>24998.230899999999</v>
      </c>
      <c r="F831">
        <f>IF(Table4[[#This Row],[time]]&lt;7200000,1,0)</f>
        <v>1</v>
      </c>
    </row>
    <row r="832" spans="1:6" x14ac:dyDescent="0.2">
      <c r="A832">
        <v>1</v>
      </c>
      <c r="B832" t="s">
        <v>188</v>
      </c>
      <c r="C832" s="1" t="s">
        <v>18</v>
      </c>
      <c r="D832" s="1">
        <v>0</v>
      </c>
      <c r="E832" s="1">
        <v>53095.393499999998</v>
      </c>
      <c r="F832">
        <f>IF(Table4[[#This Row],[time]]&lt;7200000,1,0)</f>
        <v>1</v>
      </c>
    </row>
    <row r="833" spans="1:6" x14ac:dyDescent="0.2">
      <c r="A833">
        <v>1</v>
      </c>
      <c r="B833" t="s">
        <v>192</v>
      </c>
      <c r="C833" s="1" t="s">
        <v>18</v>
      </c>
      <c r="D833" s="1">
        <v>0</v>
      </c>
      <c r="E833" s="1">
        <v>37879.6875</v>
      </c>
      <c r="F833">
        <f>IF(Table4[[#This Row],[time]]&lt;7200000,1,0)</f>
        <v>1</v>
      </c>
    </row>
    <row r="834" spans="1:6" x14ac:dyDescent="0.2">
      <c r="A834">
        <v>1</v>
      </c>
      <c r="B834" t="s">
        <v>181</v>
      </c>
      <c r="C834" s="1" t="s">
        <v>18</v>
      </c>
      <c r="D834" s="1">
        <v>0</v>
      </c>
      <c r="E834" s="1">
        <v>25615.569200000002</v>
      </c>
      <c r="F834">
        <f>IF(Table4[[#This Row],[time]]&lt;7200000,1,0)</f>
        <v>1</v>
      </c>
    </row>
    <row r="835" spans="1:6" x14ac:dyDescent="0.2">
      <c r="A835">
        <v>1</v>
      </c>
      <c r="B835" t="s">
        <v>185</v>
      </c>
      <c r="C835" s="1" t="s">
        <v>18</v>
      </c>
      <c r="D835" s="1">
        <v>0</v>
      </c>
      <c r="E835" s="1">
        <v>43203.592299999997</v>
      </c>
      <c r="F835">
        <f>IF(Table4[[#This Row],[time]]&lt;7200000,1,0)</f>
        <v>1</v>
      </c>
    </row>
    <row r="836" spans="1:6" x14ac:dyDescent="0.2">
      <c r="A836">
        <v>1</v>
      </c>
      <c r="B836" t="s">
        <v>203</v>
      </c>
      <c r="C836" s="1" t="s">
        <v>18</v>
      </c>
      <c r="D836" s="1">
        <v>0</v>
      </c>
      <c r="E836" s="1">
        <v>413692.79599999997</v>
      </c>
      <c r="F836">
        <f>IF(Table4[[#This Row],[time]]&lt;7200000,1,0)</f>
        <v>1</v>
      </c>
    </row>
    <row r="837" spans="1:6" x14ac:dyDescent="0.2">
      <c r="A837">
        <v>1</v>
      </c>
      <c r="B837" t="s">
        <v>191</v>
      </c>
      <c r="C837" s="1" t="s">
        <v>18</v>
      </c>
      <c r="D837" s="1">
        <v>10</v>
      </c>
      <c r="E837" s="1">
        <v>87644.995800000004</v>
      </c>
      <c r="F837">
        <f>IF(Table4[[#This Row],[time]]&lt;7200000,1,0)</f>
        <v>1</v>
      </c>
    </row>
    <row r="838" spans="1:6" x14ac:dyDescent="0.2">
      <c r="A838">
        <v>1</v>
      </c>
      <c r="B838" t="s">
        <v>186</v>
      </c>
      <c r="C838" s="1" t="s">
        <v>18</v>
      </c>
      <c r="D838" s="1">
        <v>0</v>
      </c>
      <c r="E838" s="1">
        <v>29741.515299999999</v>
      </c>
      <c r="F838">
        <f>IF(Table4[[#This Row],[time]]&lt;7200000,1,0)</f>
        <v>1</v>
      </c>
    </row>
    <row r="839" spans="1:6" x14ac:dyDescent="0.2">
      <c r="A839">
        <v>1</v>
      </c>
      <c r="B839" t="s">
        <v>198</v>
      </c>
      <c r="C839" s="1" t="s">
        <v>18</v>
      </c>
      <c r="D839" s="1">
        <v>0</v>
      </c>
      <c r="E839" s="1">
        <v>27757.8341</v>
      </c>
      <c r="F839">
        <f>IF(Table4[[#This Row],[time]]&lt;7200000,1,0)</f>
        <v>1</v>
      </c>
    </row>
    <row r="840" spans="1:6" x14ac:dyDescent="0.2">
      <c r="A840">
        <v>1</v>
      </c>
      <c r="B840" t="s">
        <v>194</v>
      </c>
      <c r="C840" s="1" t="s">
        <v>18</v>
      </c>
      <c r="D840" s="1">
        <v>0</v>
      </c>
      <c r="E840" s="1">
        <v>39336.084799999997</v>
      </c>
      <c r="F840">
        <f>IF(Table4[[#This Row],[time]]&lt;7200000,1,0)</f>
        <v>1</v>
      </c>
    </row>
    <row r="841" spans="1:6" x14ac:dyDescent="0.2">
      <c r="A841">
        <v>1</v>
      </c>
      <c r="B841" t="s">
        <v>182</v>
      </c>
      <c r="C841" s="1" t="s">
        <v>18</v>
      </c>
      <c r="D841" s="1">
        <v>8</v>
      </c>
      <c r="E841" s="1">
        <v>41671.459699999999</v>
      </c>
      <c r="F841">
        <f>IF(Table4[[#This Row],[time]]&lt;7200000,1,0)</f>
        <v>1</v>
      </c>
    </row>
    <row r="842" spans="1:6" x14ac:dyDescent="0.2">
      <c r="A842">
        <v>2</v>
      </c>
      <c r="B842" t="s">
        <v>200</v>
      </c>
      <c r="C842" t="s">
        <v>18</v>
      </c>
      <c r="D842">
        <v>2</v>
      </c>
      <c r="E842">
        <v>54006.870185956301</v>
      </c>
      <c r="F842">
        <f>IF(Table4[[#This Row],[time]]&lt;7200000,1,0)</f>
        <v>1</v>
      </c>
    </row>
    <row r="843" spans="1:6" x14ac:dyDescent="0.2">
      <c r="A843">
        <v>2</v>
      </c>
      <c r="B843" t="s">
        <v>178</v>
      </c>
      <c r="C843" t="s">
        <v>18</v>
      </c>
      <c r="D843">
        <v>0</v>
      </c>
      <c r="E843">
        <v>32734.183794120301</v>
      </c>
      <c r="F843">
        <f>IF(Table4[[#This Row],[time]]&lt;7200000,1,0)</f>
        <v>1</v>
      </c>
    </row>
    <row r="844" spans="1:6" x14ac:dyDescent="0.2">
      <c r="A844">
        <v>2</v>
      </c>
      <c r="B844" t="s">
        <v>183</v>
      </c>
      <c r="C844" t="s">
        <v>18</v>
      </c>
      <c r="D844">
        <v>0</v>
      </c>
      <c r="E844">
        <v>42774.792353156903</v>
      </c>
      <c r="F844">
        <f>IF(Table4[[#This Row],[time]]&lt;7200000,1,0)</f>
        <v>1</v>
      </c>
    </row>
    <row r="845" spans="1:6" x14ac:dyDescent="0.2">
      <c r="A845">
        <v>2</v>
      </c>
      <c r="B845" t="s">
        <v>202</v>
      </c>
      <c r="C845" t="s">
        <v>18</v>
      </c>
      <c r="D845">
        <v>0</v>
      </c>
      <c r="E845">
        <v>46748.003487940798</v>
      </c>
      <c r="F845">
        <f>IF(Table4[[#This Row],[time]]&lt;7200000,1,0)</f>
        <v>1</v>
      </c>
    </row>
    <row r="846" spans="1:6" x14ac:dyDescent="0.2">
      <c r="A846">
        <v>2</v>
      </c>
      <c r="B846" t="s">
        <v>199</v>
      </c>
      <c r="C846" t="s">
        <v>18</v>
      </c>
      <c r="D846">
        <v>0</v>
      </c>
      <c r="E846">
        <v>31341.337485937402</v>
      </c>
      <c r="F846">
        <f>IF(Table4[[#This Row],[time]]&lt;7200000,1,0)</f>
        <v>1</v>
      </c>
    </row>
    <row r="847" spans="1:6" x14ac:dyDescent="0.2">
      <c r="A847">
        <v>2</v>
      </c>
      <c r="B847" t="s">
        <v>190</v>
      </c>
      <c r="C847" t="s">
        <v>18</v>
      </c>
      <c r="D847">
        <v>0</v>
      </c>
      <c r="E847">
        <v>117287.89026196999</v>
      </c>
      <c r="F847">
        <f>IF(Table4[[#This Row],[time]]&lt;7200000,1,0)</f>
        <v>1</v>
      </c>
    </row>
    <row r="848" spans="1:6" x14ac:dyDescent="0.2">
      <c r="A848">
        <v>2</v>
      </c>
      <c r="B848" t="s">
        <v>184</v>
      </c>
      <c r="C848" t="s">
        <v>18</v>
      </c>
      <c r="D848">
        <v>0</v>
      </c>
      <c r="E848">
        <v>36994.753818027602</v>
      </c>
      <c r="F848">
        <f>IF(Table4[[#This Row],[time]]&lt;7200000,1,0)</f>
        <v>1</v>
      </c>
    </row>
    <row r="849" spans="1:6" x14ac:dyDescent="0.2">
      <c r="A849">
        <v>2</v>
      </c>
      <c r="B849" t="s">
        <v>197</v>
      </c>
      <c r="C849" t="s">
        <v>18</v>
      </c>
      <c r="D849">
        <v>0</v>
      </c>
      <c r="E849">
        <v>25931.503699859601</v>
      </c>
      <c r="F849">
        <f>IF(Table4[[#This Row],[time]]&lt;7200000,1,0)</f>
        <v>1</v>
      </c>
    </row>
    <row r="850" spans="1:6" x14ac:dyDescent="0.2">
      <c r="A850">
        <v>2</v>
      </c>
      <c r="B850" t="s">
        <v>205</v>
      </c>
      <c r="C850" t="s">
        <v>18</v>
      </c>
      <c r="D850">
        <v>0</v>
      </c>
      <c r="E850">
        <v>233762.33840314599</v>
      </c>
      <c r="F850">
        <f>IF(Table4[[#This Row],[time]]&lt;7200000,1,0)</f>
        <v>1</v>
      </c>
    </row>
    <row r="851" spans="1:6" x14ac:dyDescent="0.2">
      <c r="A851">
        <v>2</v>
      </c>
      <c r="B851" t="s">
        <v>180</v>
      </c>
      <c r="C851" t="s">
        <v>18</v>
      </c>
      <c r="D851">
        <v>0</v>
      </c>
      <c r="E851">
        <v>26650.8582630194</v>
      </c>
      <c r="F851">
        <f>IF(Table4[[#This Row],[time]]&lt;7200000,1,0)</f>
        <v>1</v>
      </c>
    </row>
    <row r="852" spans="1:6" x14ac:dyDescent="0.2">
      <c r="A852">
        <v>2</v>
      </c>
      <c r="B852" t="s">
        <v>201</v>
      </c>
      <c r="C852" t="s">
        <v>18</v>
      </c>
      <c r="D852">
        <v>0</v>
      </c>
      <c r="E852">
        <v>62631.713239941702</v>
      </c>
      <c r="F852">
        <f>IF(Table4[[#This Row],[time]]&lt;7200000,1,0)</f>
        <v>1</v>
      </c>
    </row>
    <row r="853" spans="1:6" x14ac:dyDescent="0.2">
      <c r="A853">
        <v>2</v>
      </c>
      <c r="B853" t="s">
        <v>177</v>
      </c>
      <c r="C853" t="s">
        <v>18</v>
      </c>
      <c r="D853">
        <v>0</v>
      </c>
      <c r="E853">
        <v>44231.237333035097</v>
      </c>
      <c r="F853">
        <f>IF(Table4[[#This Row],[time]]&lt;7200000,1,0)</f>
        <v>1</v>
      </c>
    </row>
    <row r="854" spans="1:6" x14ac:dyDescent="0.2">
      <c r="A854">
        <v>2</v>
      </c>
      <c r="B854" t="s">
        <v>195</v>
      </c>
      <c r="C854" t="s">
        <v>18</v>
      </c>
      <c r="D854">
        <v>0</v>
      </c>
      <c r="E854">
        <v>52966.7638379614</v>
      </c>
      <c r="F854">
        <f>IF(Table4[[#This Row],[time]]&lt;7200000,1,0)</f>
        <v>1</v>
      </c>
    </row>
    <row r="855" spans="1:6" x14ac:dyDescent="0.2">
      <c r="A855">
        <v>2</v>
      </c>
      <c r="B855" t="s">
        <v>179</v>
      </c>
      <c r="C855" t="s">
        <v>18</v>
      </c>
      <c r="D855">
        <v>0</v>
      </c>
      <c r="E855">
        <v>39216.921780956902</v>
      </c>
      <c r="F855">
        <f>IF(Table4[[#This Row],[time]]&lt;7200000,1,0)</f>
        <v>1</v>
      </c>
    </row>
    <row r="856" spans="1:6" x14ac:dyDescent="0.2">
      <c r="A856">
        <v>2</v>
      </c>
      <c r="B856" t="s">
        <v>187</v>
      </c>
      <c r="C856" t="s">
        <v>18</v>
      </c>
      <c r="D856">
        <v>0</v>
      </c>
      <c r="E856">
        <v>295436.96997594001</v>
      </c>
      <c r="F856">
        <f>IF(Table4[[#This Row],[time]]&lt;7200000,1,0)</f>
        <v>1</v>
      </c>
    </row>
    <row r="857" spans="1:6" x14ac:dyDescent="0.2">
      <c r="A857">
        <v>2</v>
      </c>
      <c r="B857" t="s">
        <v>176</v>
      </c>
      <c r="C857" t="s">
        <v>18</v>
      </c>
      <c r="D857">
        <v>0</v>
      </c>
      <c r="E857">
        <v>38436.095566023097</v>
      </c>
      <c r="F857">
        <f>IF(Table4[[#This Row],[time]]&lt;7200000,1,0)</f>
        <v>1</v>
      </c>
    </row>
    <row r="858" spans="1:6" x14ac:dyDescent="0.2">
      <c r="A858">
        <v>2</v>
      </c>
      <c r="B858" t="s">
        <v>193</v>
      </c>
      <c r="C858" t="s">
        <v>18</v>
      </c>
      <c r="D858">
        <v>0</v>
      </c>
      <c r="E858">
        <v>40114.906739210703</v>
      </c>
      <c r="F858">
        <f>IF(Table4[[#This Row],[time]]&lt;7200000,1,0)</f>
        <v>1</v>
      </c>
    </row>
    <row r="859" spans="1:6" x14ac:dyDescent="0.2">
      <c r="A859">
        <v>2</v>
      </c>
      <c r="B859" t="s">
        <v>204</v>
      </c>
      <c r="C859" t="s">
        <v>18</v>
      </c>
      <c r="D859">
        <v>9</v>
      </c>
      <c r="E859">
        <v>607604.60143117199</v>
      </c>
      <c r="F859">
        <f>IF(Table4[[#This Row],[time]]&lt;7200000,1,0)</f>
        <v>1</v>
      </c>
    </row>
    <row r="860" spans="1:6" x14ac:dyDescent="0.2">
      <c r="A860">
        <v>2</v>
      </c>
      <c r="B860" t="s">
        <v>196</v>
      </c>
      <c r="C860" t="s">
        <v>18</v>
      </c>
      <c r="D860">
        <v>2</v>
      </c>
      <c r="E860">
        <v>32811.441913014198</v>
      </c>
      <c r="F860">
        <f>IF(Table4[[#This Row],[time]]&lt;7200000,1,0)</f>
        <v>1</v>
      </c>
    </row>
    <row r="861" spans="1:6" x14ac:dyDescent="0.2">
      <c r="A861">
        <v>2</v>
      </c>
      <c r="B861" t="s">
        <v>189</v>
      </c>
      <c r="C861" t="s">
        <v>18</v>
      </c>
      <c r="D861">
        <v>0</v>
      </c>
      <c r="E861">
        <v>34777.562964009099</v>
      </c>
      <c r="F861">
        <f>IF(Table4[[#This Row],[time]]&lt;7200000,1,0)</f>
        <v>1</v>
      </c>
    </row>
    <row r="862" spans="1:6" x14ac:dyDescent="0.2">
      <c r="A862">
        <v>2</v>
      </c>
      <c r="B862" t="s">
        <v>188</v>
      </c>
      <c r="C862" t="s">
        <v>18</v>
      </c>
      <c r="D862">
        <v>0</v>
      </c>
      <c r="E862">
        <v>74799.176525091694</v>
      </c>
      <c r="F862">
        <f>IF(Table4[[#This Row],[time]]&lt;7200000,1,0)</f>
        <v>1</v>
      </c>
    </row>
    <row r="863" spans="1:6" x14ac:dyDescent="0.2">
      <c r="A863">
        <v>2</v>
      </c>
      <c r="B863" t="s">
        <v>192</v>
      </c>
      <c r="C863" t="s">
        <v>18</v>
      </c>
      <c r="D863">
        <v>0</v>
      </c>
      <c r="E863">
        <v>50536.177319008799</v>
      </c>
      <c r="F863">
        <f>IF(Table4[[#This Row],[time]]&lt;7200000,1,0)</f>
        <v>1</v>
      </c>
    </row>
    <row r="864" spans="1:6" x14ac:dyDescent="0.2">
      <c r="A864">
        <v>2</v>
      </c>
      <c r="B864" t="s">
        <v>181</v>
      </c>
      <c r="C864" t="s">
        <v>18</v>
      </c>
      <c r="D864">
        <v>0</v>
      </c>
      <c r="E864">
        <v>34750.379008939402</v>
      </c>
      <c r="F864">
        <f>IF(Table4[[#This Row],[time]]&lt;7200000,1,0)</f>
        <v>1</v>
      </c>
    </row>
    <row r="865" spans="1:6" x14ac:dyDescent="0.2">
      <c r="A865">
        <v>2</v>
      </c>
      <c r="B865" t="s">
        <v>185</v>
      </c>
      <c r="C865" t="s">
        <v>18</v>
      </c>
      <c r="D865">
        <v>0</v>
      </c>
      <c r="E865">
        <v>55294.406743952997</v>
      </c>
      <c r="F865">
        <f>IF(Table4[[#This Row],[time]]&lt;7200000,1,0)</f>
        <v>1</v>
      </c>
    </row>
    <row r="866" spans="1:6" x14ac:dyDescent="0.2">
      <c r="A866">
        <v>2</v>
      </c>
      <c r="B866" t="s">
        <v>203</v>
      </c>
      <c r="C866" t="s">
        <v>18</v>
      </c>
      <c r="D866">
        <v>0</v>
      </c>
      <c r="E866">
        <v>449604.97761098598</v>
      </c>
      <c r="F866">
        <f>IF(Table4[[#This Row],[time]]&lt;7200000,1,0)</f>
        <v>1</v>
      </c>
    </row>
    <row r="867" spans="1:6" x14ac:dyDescent="0.2">
      <c r="A867">
        <v>2</v>
      </c>
      <c r="B867" t="s">
        <v>186</v>
      </c>
      <c r="C867" t="s">
        <v>18</v>
      </c>
      <c r="D867">
        <v>0</v>
      </c>
      <c r="E867">
        <v>34710.493959020801</v>
      </c>
      <c r="F867">
        <f>IF(Table4[[#This Row],[time]]&lt;7200000,1,0)</f>
        <v>1</v>
      </c>
    </row>
    <row r="868" spans="1:6" x14ac:dyDescent="0.2">
      <c r="A868">
        <v>2</v>
      </c>
      <c r="B868" t="s">
        <v>191</v>
      </c>
      <c r="C868" t="s">
        <v>18</v>
      </c>
      <c r="D868">
        <v>10</v>
      </c>
      <c r="E868">
        <v>100626.93514907701</v>
      </c>
      <c r="F868">
        <f>IF(Table4[[#This Row],[time]]&lt;7200000,1,0)</f>
        <v>1</v>
      </c>
    </row>
    <row r="869" spans="1:6" x14ac:dyDescent="0.2">
      <c r="A869">
        <v>2</v>
      </c>
      <c r="B869" t="s">
        <v>198</v>
      </c>
      <c r="C869" t="s">
        <v>18</v>
      </c>
      <c r="D869">
        <v>0</v>
      </c>
      <c r="E869">
        <v>37524.849021807298</v>
      </c>
      <c r="F869">
        <f>IF(Table4[[#This Row],[time]]&lt;7200000,1,0)</f>
        <v>1</v>
      </c>
    </row>
    <row r="870" spans="1:6" x14ac:dyDescent="0.2">
      <c r="A870">
        <v>2</v>
      </c>
      <c r="B870" t="s">
        <v>194</v>
      </c>
      <c r="C870" t="s">
        <v>18</v>
      </c>
      <c r="D870">
        <v>0</v>
      </c>
      <c r="E870">
        <v>52344.317639945002</v>
      </c>
      <c r="F870">
        <f>IF(Table4[[#This Row],[time]]&lt;7200000,1,0)</f>
        <v>1</v>
      </c>
    </row>
    <row r="871" spans="1:6" x14ac:dyDescent="0.2">
      <c r="A871">
        <v>2</v>
      </c>
      <c r="B871" t="s">
        <v>182</v>
      </c>
      <c r="C871" t="s">
        <v>18</v>
      </c>
      <c r="D871">
        <v>8</v>
      </c>
      <c r="E871">
        <v>61824.064173968502</v>
      </c>
      <c r="F871">
        <f>IF(Table4[[#This Row],[time]]&lt;7200000,1,0)</f>
        <v>1</v>
      </c>
    </row>
    <row r="872" spans="1:6" x14ac:dyDescent="0.2">
      <c r="A872">
        <v>3</v>
      </c>
      <c r="B872" t="s">
        <v>192</v>
      </c>
      <c r="C872" t="s">
        <v>18</v>
      </c>
      <c r="D872">
        <v>0</v>
      </c>
      <c r="E872">
        <v>39896.689454908403</v>
      </c>
      <c r="F872">
        <f>IF(Table4[[#This Row],[time]]&lt;7200000,1,0)</f>
        <v>1</v>
      </c>
    </row>
    <row r="873" spans="1:6" x14ac:dyDescent="0.2">
      <c r="A873">
        <v>3</v>
      </c>
      <c r="B873" t="s">
        <v>181</v>
      </c>
      <c r="C873" t="s">
        <v>18</v>
      </c>
      <c r="D873">
        <v>0</v>
      </c>
      <c r="E873">
        <v>34049.7824960621</v>
      </c>
      <c r="F873">
        <f>IF(Table4[[#This Row],[time]]&lt;7200000,1,0)</f>
        <v>1</v>
      </c>
    </row>
    <row r="874" spans="1:6" x14ac:dyDescent="0.2">
      <c r="A874">
        <v>3</v>
      </c>
      <c r="B874" t="s">
        <v>176</v>
      </c>
      <c r="C874" t="s">
        <v>18</v>
      </c>
      <c r="D874">
        <v>0</v>
      </c>
      <c r="E874">
        <v>41779.538296046601</v>
      </c>
      <c r="F874">
        <f>IF(Table4[[#This Row],[time]]&lt;7200000,1,0)</f>
        <v>1</v>
      </c>
    </row>
    <row r="875" spans="1:6" x14ac:dyDescent="0.2">
      <c r="A875">
        <v>3</v>
      </c>
      <c r="B875" t="s">
        <v>194</v>
      </c>
      <c r="C875" t="s">
        <v>18</v>
      </c>
      <c r="D875">
        <v>0</v>
      </c>
      <c r="E875">
        <v>53007.839406025501</v>
      </c>
      <c r="F875">
        <f>IF(Table4[[#This Row],[time]]&lt;7200000,1,0)</f>
        <v>1</v>
      </c>
    </row>
    <row r="876" spans="1:6" x14ac:dyDescent="0.2">
      <c r="A876">
        <v>3</v>
      </c>
      <c r="B876" t="s">
        <v>183</v>
      </c>
      <c r="C876" t="s">
        <v>18</v>
      </c>
      <c r="D876">
        <v>0</v>
      </c>
      <c r="E876">
        <v>46958.021625992798</v>
      </c>
      <c r="F876">
        <f>IF(Table4[[#This Row],[time]]&lt;7200000,1,0)</f>
        <v>1</v>
      </c>
    </row>
    <row r="877" spans="1:6" x14ac:dyDescent="0.2">
      <c r="A877">
        <v>3</v>
      </c>
      <c r="B877" t="s">
        <v>182</v>
      </c>
      <c r="C877" t="s">
        <v>18</v>
      </c>
      <c r="D877">
        <v>8</v>
      </c>
      <c r="E877">
        <v>70353.319993009703</v>
      </c>
      <c r="F877">
        <f>IF(Table4[[#This Row],[time]]&lt;7200000,1,0)</f>
        <v>1</v>
      </c>
    </row>
    <row r="878" spans="1:6" x14ac:dyDescent="0.2">
      <c r="A878">
        <v>3</v>
      </c>
      <c r="B878" t="s">
        <v>184</v>
      </c>
      <c r="C878" t="s">
        <v>18</v>
      </c>
      <c r="D878">
        <v>0</v>
      </c>
      <c r="E878">
        <v>37049.205343006099</v>
      </c>
      <c r="F878">
        <f>IF(Table4[[#This Row],[time]]&lt;7200000,1,0)</f>
        <v>1</v>
      </c>
    </row>
    <row r="879" spans="1:6" x14ac:dyDescent="0.2">
      <c r="A879">
        <v>3</v>
      </c>
      <c r="B879" t="s">
        <v>185</v>
      </c>
      <c r="C879" t="s">
        <v>18</v>
      </c>
      <c r="D879">
        <v>0</v>
      </c>
      <c r="E879">
        <v>62690.373723045901</v>
      </c>
      <c r="F879">
        <f>IF(Table4[[#This Row],[time]]&lt;7200000,1,0)</f>
        <v>1</v>
      </c>
    </row>
    <row r="880" spans="1:6" x14ac:dyDescent="0.2">
      <c r="A880">
        <v>3</v>
      </c>
      <c r="B880" t="s">
        <v>199</v>
      </c>
      <c r="C880" t="s">
        <v>18</v>
      </c>
      <c r="D880">
        <v>0</v>
      </c>
      <c r="E880">
        <v>25551.8124910304</v>
      </c>
      <c r="F880">
        <f>IF(Table4[[#This Row],[time]]&lt;7200000,1,0)</f>
        <v>1</v>
      </c>
    </row>
    <row r="881" spans="1:6" x14ac:dyDescent="0.2">
      <c r="A881">
        <v>3</v>
      </c>
      <c r="B881" t="s">
        <v>193</v>
      </c>
      <c r="C881" t="s">
        <v>18</v>
      </c>
      <c r="D881">
        <v>0</v>
      </c>
      <c r="E881">
        <v>39965.2402879437</v>
      </c>
      <c r="F881">
        <f>IF(Table4[[#This Row],[time]]&lt;7200000,1,0)</f>
        <v>1</v>
      </c>
    </row>
    <row r="882" spans="1:6" x14ac:dyDescent="0.2">
      <c r="A882">
        <v>3</v>
      </c>
      <c r="B882" t="s">
        <v>198</v>
      </c>
      <c r="C882" t="s">
        <v>18</v>
      </c>
      <c r="D882">
        <v>0</v>
      </c>
      <c r="E882">
        <v>43765.839486964898</v>
      </c>
      <c r="F882">
        <f>IF(Table4[[#This Row],[time]]&lt;7200000,1,0)</f>
        <v>1</v>
      </c>
    </row>
    <row r="883" spans="1:6" x14ac:dyDescent="0.2">
      <c r="A883">
        <v>3</v>
      </c>
      <c r="B883" t="s">
        <v>200</v>
      </c>
      <c r="C883" t="s">
        <v>18</v>
      </c>
      <c r="D883">
        <v>2</v>
      </c>
      <c r="E883">
        <v>56364.712920039798</v>
      </c>
      <c r="F883">
        <f>IF(Table4[[#This Row],[time]]&lt;7200000,1,0)</f>
        <v>1</v>
      </c>
    </row>
    <row r="884" spans="1:6" x14ac:dyDescent="0.2">
      <c r="A884">
        <v>3</v>
      </c>
      <c r="B884" t="s">
        <v>180</v>
      </c>
      <c r="C884" t="s">
        <v>18</v>
      </c>
      <c r="D884">
        <v>0</v>
      </c>
      <c r="E884">
        <v>31250.3304400015</v>
      </c>
      <c r="F884">
        <f>IF(Table4[[#This Row],[time]]&lt;7200000,1,0)</f>
        <v>1</v>
      </c>
    </row>
    <row r="885" spans="1:6" x14ac:dyDescent="0.2">
      <c r="A885">
        <v>3</v>
      </c>
      <c r="B885" t="s">
        <v>189</v>
      </c>
      <c r="C885" t="s">
        <v>18</v>
      </c>
      <c r="D885">
        <v>0</v>
      </c>
      <c r="E885">
        <v>33446.007826016197</v>
      </c>
      <c r="F885">
        <f>IF(Table4[[#This Row],[time]]&lt;7200000,1,0)</f>
        <v>1</v>
      </c>
    </row>
    <row r="886" spans="1:6" x14ac:dyDescent="0.2">
      <c r="A886">
        <v>3</v>
      </c>
      <c r="B886" t="s">
        <v>178</v>
      </c>
      <c r="C886" t="s">
        <v>18</v>
      </c>
      <c r="D886">
        <v>0</v>
      </c>
      <c r="E886">
        <v>39162.083128001497</v>
      </c>
      <c r="F886">
        <f>IF(Table4[[#This Row],[time]]&lt;7200000,1,0)</f>
        <v>1</v>
      </c>
    </row>
    <row r="887" spans="1:6" x14ac:dyDescent="0.2">
      <c r="A887">
        <v>3</v>
      </c>
      <c r="B887" t="s">
        <v>196</v>
      </c>
      <c r="C887" t="s">
        <v>18</v>
      </c>
      <c r="D887">
        <v>2</v>
      </c>
      <c r="E887">
        <v>45185.481264954396</v>
      </c>
      <c r="F887">
        <f>IF(Table4[[#This Row],[time]]&lt;7200000,1,0)</f>
        <v>1</v>
      </c>
    </row>
    <row r="888" spans="1:6" x14ac:dyDescent="0.2">
      <c r="A888">
        <v>3</v>
      </c>
      <c r="B888" t="s">
        <v>197</v>
      </c>
      <c r="C888" t="s">
        <v>18</v>
      </c>
      <c r="D888">
        <v>0</v>
      </c>
      <c r="E888">
        <v>29077.717800042501</v>
      </c>
      <c r="F888">
        <f>IF(Table4[[#This Row],[time]]&lt;7200000,1,0)</f>
        <v>1</v>
      </c>
    </row>
    <row r="889" spans="1:6" x14ac:dyDescent="0.2">
      <c r="A889">
        <v>3</v>
      </c>
      <c r="B889" t="s">
        <v>179</v>
      </c>
      <c r="C889" t="s">
        <v>18</v>
      </c>
      <c r="D889">
        <v>0</v>
      </c>
      <c r="E889">
        <v>49004.984288942003</v>
      </c>
      <c r="F889">
        <f>IF(Table4[[#This Row],[time]]&lt;7200000,1,0)</f>
        <v>1</v>
      </c>
    </row>
    <row r="890" spans="1:6" x14ac:dyDescent="0.2">
      <c r="A890">
        <v>3</v>
      </c>
      <c r="B890" t="s">
        <v>186</v>
      </c>
      <c r="C890" t="s">
        <v>18</v>
      </c>
      <c r="D890">
        <v>0</v>
      </c>
      <c r="E890">
        <v>39674.323911080101</v>
      </c>
      <c r="F890">
        <f>IF(Table4[[#This Row],[time]]&lt;7200000,1,0)</f>
        <v>1</v>
      </c>
    </row>
    <row r="891" spans="1:6" x14ac:dyDescent="0.2">
      <c r="A891">
        <v>3</v>
      </c>
      <c r="B891" t="s">
        <v>188</v>
      </c>
      <c r="C891" t="s">
        <v>18</v>
      </c>
      <c r="D891">
        <v>0</v>
      </c>
      <c r="E891">
        <v>70758.878960972594</v>
      </c>
      <c r="F891">
        <f>IF(Table4[[#This Row],[time]]&lt;7200000,1,0)</f>
        <v>1</v>
      </c>
    </row>
    <row r="892" spans="1:6" x14ac:dyDescent="0.2">
      <c r="A892">
        <v>3</v>
      </c>
      <c r="B892" t="s">
        <v>201</v>
      </c>
      <c r="C892" t="s">
        <v>18</v>
      </c>
      <c r="D892">
        <v>0</v>
      </c>
      <c r="E892">
        <v>63132.4621139792</v>
      </c>
      <c r="F892">
        <f>IF(Table4[[#This Row],[time]]&lt;7200000,1,0)</f>
        <v>1</v>
      </c>
    </row>
    <row r="893" spans="1:6" x14ac:dyDescent="0.2">
      <c r="A893">
        <v>3</v>
      </c>
      <c r="B893" t="s">
        <v>191</v>
      </c>
      <c r="C893" t="s">
        <v>18</v>
      </c>
      <c r="D893">
        <v>10</v>
      </c>
      <c r="E893">
        <v>115124.18226303899</v>
      </c>
      <c r="F893">
        <f>IF(Table4[[#This Row],[time]]&lt;7200000,1,0)</f>
        <v>1</v>
      </c>
    </row>
    <row r="894" spans="1:6" x14ac:dyDescent="0.2">
      <c r="A894">
        <v>3</v>
      </c>
      <c r="B894" t="s">
        <v>204</v>
      </c>
      <c r="C894" t="s">
        <v>18</v>
      </c>
      <c r="D894">
        <v>10</v>
      </c>
      <c r="E894">
        <v>585171.65693291405</v>
      </c>
      <c r="F894">
        <f>IF(Table4[[#This Row],[time]]&lt;7200000,1,0)</f>
        <v>1</v>
      </c>
    </row>
    <row r="895" spans="1:6" x14ac:dyDescent="0.2">
      <c r="A895">
        <v>3</v>
      </c>
      <c r="B895" t="s">
        <v>203</v>
      </c>
      <c r="C895" t="s">
        <v>18</v>
      </c>
      <c r="D895">
        <v>0</v>
      </c>
      <c r="E895">
        <v>440399.722387082</v>
      </c>
      <c r="F895">
        <f>IF(Table4[[#This Row],[time]]&lt;7200000,1,0)</f>
        <v>1</v>
      </c>
    </row>
    <row r="896" spans="1:6" x14ac:dyDescent="0.2">
      <c r="A896">
        <v>3</v>
      </c>
      <c r="B896" t="s">
        <v>202</v>
      </c>
      <c r="C896" t="s">
        <v>18</v>
      </c>
      <c r="D896">
        <v>0</v>
      </c>
      <c r="E896">
        <v>53748.770924052202</v>
      </c>
      <c r="F896">
        <f>IF(Table4[[#This Row],[time]]&lt;7200000,1,0)</f>
        <v>1</v>
      </c>
    </row>
    <row r="897" spans="1:6" x14ac:dyDescent="0.2">
      <c r="A897">
        <v>3</v>
      </c>
      <c r="B897" t="s">
        <v>177</v>
      </c>
      <c r="C897" t="s">
        <v>18</v>
      </c>
      <c r="D897">
        <v>0</v>
      </c>
      <c r="E897">
        <v>60503.529057023101</v>
      </c>
      <c r="F897">
        <f>IF(Table4[[#This Row],[time]]&lt;7200000,1,0)</f>
        <v>1</v>
      </c>
    </row>
    <row r="898" spans="1:6" x14ac:dyDescent="0.2">
      <c r="A898">
        <v>3</v>
      </c>
      <c r="B898" t="s">
        <v>195</v>
      </c>
      <c r="C898" t="s">
        <v>18</v>
      </c>
      <c r="D898">
        <v>0</v>
      </c>
      <c r="E898">
        <v>60373.452402069197</v>
      </c>
      <c r="F898">
        <f>IF(Table4[[#This Row],[time]]&lt;7200000,1,0)</f>
        <v>1</v>
      </c>
    </row>
    <row r="899" spans="1:6" x14ac:dyDescent="0.2">
      <c r="A899">
        <v>3</v>
      </c>
      <c r="B899" t="s">
        <v>190</v>
      </c>
      <c r="C899" t="s">
        <v>18</v>
      </c>
      <c r="D899">
        <v>0</v>
      </c>
      <c r="E899">
        <v>139011.168168042</v>
      </c>
      <c r="F899">
        <f>IF(Table4[[#This Row],[time]]&lt;7200000,1,0)</f>
        <v>1</v>
      </c>
    </row>
    <row r="900" spans="1:6" x14ac:dyDescent="0.2">
      <c r="A900">
        <v>3</v>
      </c>
      <c r="B900" t="s">
        <v>187</v>
      </c>
      <c r="C900" t="s">
        <v>18</v>
      </c>
      <c r="D900">
        <v>0</v>
      </c>
      <c r="E900">
        <v>257017.46133097899</v>
      </c>
      <c r="F900">
        <f>IF(Table4[[#This Row],[time]]&lt;7200000,1,0)</f>
        <v>1</v>
      </c>
    </row>
    <row r="901" spans="1:6" x14ac:dyDescent="0.2">
      <c r="A901">
        <v>3</v>
      </c>
      <c r="B901" t="s">
        <v>205</v>
      </c>
      <c r="C901" t="s">
        <v>18</v>
      </c>
      <c r="D901">
        <v>0</v>
      </c>
      <c r="E901">
        <v>236878.16311407299</v>
      </c>
      <c r="F901">
        <f>IF(Table4[[#This Row],[time]]&lt;7200000,1,0)</f>
        <v>1</v>
      </c>
    </row>
    <row r="902" spans="1:6" x14ac:dyDescent="0.2">
      <c r="A902">
        <v>1</v>
      </c>
      <c r="B902" t="s">
        <v>178</v>
      </c>
      <c r="C902" s="1" t="s">
        <v>19</v>
      </c>
      <c r="D902" s="1">
        <v>0</v>
      </c>
      <c r="E902" s="1">
        <v>26309.653600000001</v>
      </c>
      <c r="F902">
        <f>IF(Table4[[#This Row],[time]]&lt;7200000,1,0)</f>
        <v>1</v>
      </c>
    </row>
    <row r="903" spans="1:6" x14ac:dyDescent="0.2">
      <c r="A903">
        <v>1</v>
      </c>
      <c r="B903" t="s">
        <v>200</v>
      </c>
      <c r="C903" s="1" t="s">
        <v>19</v>
      </c>
      <c r="D903" s="1">
        <v>0</v>
      </c>
      <c r="E903" s="1">
        <v>42856.397900000004</v>
      </c>
      <c r="F903">
        <f>IF(Table4[[#This Row],[time]]&lt;7200000,1,0)</f>
        <v>1</v>
      </c>
    </row>
    <row r="904" spans="1:6" x14ac:dyDescent="0.2">
      <c r="A904">
        <v>1</v>
      </c>
      <c r="B904" t="s">
        <v>183</v>
      </c>
      <c r="C904" s="1" t="s">
        <v>19</v>
      </c>
      <c r="D904" s="1">
        <v>0</v>
      </c>
      <c r="E904" s="1">
        <v>36162.542999999998</v>
      </c>
      <c r="F904">
        <f>IF(Table4[[#This Row],[time]]&lt;7200000,1,0)</f>
        <v>1</v>
      </c>
    </row>
    <row r="905" spans="1:6" x14ac:dyDescent="0.2">
      <c r="A905">
        <v>1</v>
      </c>
      <c r="B905" t="s">
        <v>202</v>
      </c>
      <c r="C905" s="1" t="s">
        <v>19</v>
      </c>
      <c r="D905" s="1">
        <v>0</v>
      </c>
      <c r="E905" s="1">
        <v>34101.019800000002</v>
      </c>
      <c r="F905">
        <f>IF(Table4[[#This Row],[time]]&lt;7200000,1,0)</f>
        <v>1</v>
      </c>
    </row>
    <row r="906" spans="1:6" x14ac:dyDescent="0.2">
      <c r="A906">
        <v>1</v>
      </c>
      <c r="B906" t="s">
        <v>199</v>
      </c>
      <c r="C906" s="1" t="s">
        <v>19</v>
      </c>
      <c r="D906" s="1">
        <v>0</v>
      </c>
      <c r="E906" s="1">
        <v>22969.196499999998</v>
      </c>
      <c r="F906">
        <f>IF(Table4[[#This Row],[time]]&lt;7200000,1,0)</f>
        <v>1</v>
      </c>
    </row>
    <row r="907" spans="1:6" x14ac:dyDescent="0.2">
      <c r="A907">
        <v>1</v>
      </c>
      <c r="B907" t="s">
        <v>184</v>
      </c>
      <c r="C907" s="1" t="s">
        <v>19</v>
      </c>
      <c r="D907" s="1">
        <v>0</v>
      </c>
      <c r="E907" s="1">
        <v>29686.011200000001</v>
      </c>
      <c r="F907">
        <f>IF(Table4[[#This Row],[time]]&lt;7200000,1,0)</f>
        <v>1</v>
      </c>
    </row>
    <row r="908" spans="1:6" x14ac:dyDescent="0.2">
      <c r="A908">
        <v>1</v>
      </c>
      <c r="B908" t="s">
        <v>190</v>
      </c>
      <c r="C908" s="1" t="s">
        <v>19</v>
      </c>
      <c r="D908" s="1">
        <v>0</v>
      </c>
      <c r="E908" s="1">
        <v>102938.31200000001</v>
      </c>
      <c r="F908">
        <f>IF(Table4[[#This Row],[time]]&lt;7200000,1,0)</f>
        <v>1</v>
      </c>
    </row>
    <row r="909" spans="1:6" x14ac:dyDescent="0.2">
      <c r="A909">
        <v>1</v>
      </c>
      <c r="B909" t="s">
        <v>197</v>
      </c>
      <c r="C909" s="1" t="s">
        <v>19</v>
      </c>
      <c r="D909" s="1">
        <v>0</v>
      </c>
      <c r="E909" s="1">
        <v>22720.8122</v>
      </c>
      <c r="F909">
        <f>IF(Table4[[#This Row],[time]]&lt;7200000,1,0)</f>
        <v>1</v>
      </c>
    </row>
    <row r="910" spans="1:6" x14ac:dyDescent="0.2">
      <c r="A910">
        <v>1</v>
      </c>
      <c r="B910" t="s">
        <v>205</v>
      </c>
      <c r="C910" s="1" t="s">
        <v>19</v>
      </c>
      <c r="D910" s="1">
        <v>0</v>
      </c>
      <c r="E910" s="1">
        <v>263254.54300000001</v>
      </c>
      <c r="F910">
        <f>IF(Table4[[#This Row],[time]]&lt;7200000,1,0)</f>
        <v>1</v>
      </c>
    </row>
    <row r="911" spans="1:6" x14ac:dyDescent="0.2">
      <c r="A911">
        <v>1</v>
      </c>
      <c r="B911" t="s">
        <v>180</v>
      </c>
      <c r="C911" s="1" t="s">
        <v>19</v>
      </c>
      <c r="D911" s="1">
        <v>0</v>
      </c>
      <c r="E911" s="1">
        <v>20907.177100000001</v>
      </c>
      <c r="F911">
        <f>IF(Table4[[#This Row],[time]]&lt;7200000,1,0)</f>
        <v>1</v>
      </c>
    </row>
    <row r="912" spans="1:6" x14ac:dyDescent="0.2">
      <c r="A912">
        <v>1</v>
      </c>
      <c r="B912" t="s">
        <v>201</v>
      </c>
      <c r="C912" s="1" t="s">
        <v>19</v>
      </c>
      <c r="D912" s="1">
        <v>0</v>
      </c>
      <c r="E912" s="1">
        <v>37411.276599999997</v>
      </c>
      <c r="F912">
        <f>IF(Table4[[#This Row],[time]]&lt;7200000,1,0)</f>
        <v>1</v>
      </c>
    </row>
    <row r="913" spans="1:6" x14ac:dyDescent="0.2">
      <c r="A913">
        <v>1</v>
      </c>
      <c r="B913" t="s">
        <v>177</v>
      </c>
      <c r="C913" s="1" t="s">
        <v>19</v>
      </c>
      <c r="D913" s="1">
        <v>0</v>
      </c>
      <c r="E913" s="1">
        <v>31718.2379</v>
      </c>
      <c r="F913">
        <f>IF(Table4[[#This Row],[time]]&lt;7200000,1,0)</f>
        <v>1</v>
      </c>
    </row>
    <row r="914" spans="1:6" x14ac:dyDescent="0.2">
      <c r="A914">
        <v>1</v>
      </c>
      <c r="B914" t="s">
        <v>179</v>
      </c>
      <c r="C914" s="1" t="s">
        <v>19</v>
      </c>
      <c r="D914" s="1">
        <v>0</v>
      </c>
      <c r="E914" s="1">
        <v>38295.608500000002</v>
      </c>
      <c r="F914">
        <f>IF(Table4[[#This Row],[time]]&lt;7200000,1,0)</f>
        <v>1</v>
      </c>
    </row>
    <row r="915" spans="1:6" x14ac:dyDescent="0.2">
      <c r="A915">
        <v>1</v>
      </c>
      <c r="B915" t="s">
        <v>195</v>
      </c>
      <c r="C915" s="1" t="s">
        <v>19</v>
      </c>
      <c r="D915" s="1">
        <v>0</v>
      </c>
      <c r="E915" s="1">
        <v>45054.654600000002</v>
      </c>
      <c r="F915">
        <f>IF(Table4[[#This Row],[time]]&lt;7200000,1,0)</f>
        <v>1</v>
      </c>
    </row>
    <row r="916" spans="1:6" x14ac:dyDescent="0.2">
      <c r="A916">
        <v>1</v>
      </c>
      <c r="B916" t="s">
        <v>187</v>
      </c>
      <c r="C916" s="1" t="s">
        <v>19</v>
      </c>
      <c r="D916" s="1">
        <v>0</v>
      </c>
      <c r="E916" s="1">
        <v>277614.71299999999</v>
      </c>
      <c r="F916">
        <f>IF(Table4[[#This Row],[time]]&lt;7200000,1,0)</f>
        <v>1</v>
      </c>
    </row>
    <row r="917" spans="1:6" x14ac:dyDescent="0.2">
      <c r="A917">
        <v>1</v>
      </c>
      <c r="B917" t="s">
        <v>176</v>
      </c>
      <c r="C917" s="1" t="s">
        <v>19</v>
      </c>
      <c r="D917" s="1">
        <v>0</v>
      </c>
      <c r="E917" s="1">
        <v>27960.816500000001</v>
      </c>
      <c r="F917">
        <f>IF(Table4[[#This Row],[time]]&lt;7200000,1,0)</f>
        <v>1</v>
      </c>
    </row>
    <row r="918" spans="1:6" x14ac:dyDescent="0.2">
      <c r="A918">
        <v>1</v>
      </c>
      <c r="B918" t="s">
        <v>193</v>
      </c>
      <c r="C918" s="1" t="s">
        <v>19</v>
      </c>
      <c r="D918" s="1">
        <v>0</v>
      </c>
      <c r="E918" s="1">
        <v>37698.074200000003</v>
      </c>
      <c r="F918">
        <f>IF(Table4[[#This Row],[time]]&lt;7200000,1,0)</f>
        <v>1</v>
      </c>
    </row>
    <row r="919" spans="1:6" x14ac:dyDescent="0.2">
      <c r="A919">
        <v>1</v>
      </c>
      <c r="B919" t="s">
        <v>204</v>
      </c>
      <c r="C919" s="1" t="s">
        <v>19</v>
      </c>
      <c r="D919" s="1">
        <v>11</v>
      </c>
      <c r="E919" s="1">
        <v>478391.91200000001</v>
      </c>
      <c r="F919">
        <f>IF(Table4[[#This Row],[time]]&lt;7200000,1,0)</f>
        <v>1</v>
      </c>
    </row>
    <row r="920" spans="1:6" x14ac:dyDescent="0.2">
      <c r="A920">
        <v>1</v>
      </c>
      <c r="B920" t="s">
        <v>196</v>
      </c>
      <c r="C920" s="1" t="s">
        <v>19</v>
      </c>
      <c r="D920" s="1">
        <v>2</v>
      </c>
      <c r="E920" s="1">
        <v>31699.891199999998</v>
      </c>
      <c r="F920">
        <f>IF(Table4[[#This Row],[time]]&lt;7200000,1,0)</f>
        <v>1</v>
      </c>
    </row>
    <row r="921" spans="1:6" x14ac:dyDescent="0.2">
      <c r="A921">
        <v>1</v>
      </c>
      <c r="B921" t="s">
        <v>189</v>
      </c>
      <c r="C921" s="1" t="s">
        <v>19</v>
      </c>
      <c r="D921" s="1">
        <v>0</v>
      </c>
      <c r="E921" s="1">
        <v>24447.663700000001</v>
      </c>
      <c r="F921">
        <f>IF(Table4[[#This Row],[time]]&lt;7200000,1,0)</f>
        <v>1</v>
      </c>
    </row>
    <row r="922" spans="1:6" x14ac:dyDescent="0.2">
      <c r="A922">
        <v>1</v>
      </c>
      <c r="B922" t="s">
        <v>188</v>
      </c>
      <c r="C922" s="1" t="s">
        <v>19</v>
      </c>
      <c r="D922" s="1">
        <v>0</v>
      </c>
      <c r="E922" s="1">
        <v>49346.246400000004</v>
      </c>
      <c r="F922">
        <f>IF(Table4[[#This Row],[time]]&lt;7200000,1,0)</f>
        <v>1</v>
      </c>
    </row>
    <row r="923" spans="1:6" x14ac:dyDescent="0.2">
      <c r="A923">
        <v>1</v>
      </c>
      <c r="B923" t="s">
        <v>192</v>
      </c>
      <c r="C923" s="1" t="s">
        <v>19</v>
      </c>
      <c r="D923" s="1">
        <v>0</v>
      </c>
      <c r="E923" s="1">
        <v>31911.379799999999</v>
      </c>
      <c r="F923">
        <f>IF(Table4[[#This Row],[time]]&lt;7200000,1,0)</f>
        <v>1</v>
      </c>
    </row>
    <row r="924" spans="1:6" x14ac:dyDescent="0.2">
      <c r="A924">
        <v>1</v>
      </c>
      <c r="B924" t="s">
        <v>181</v>
      </c>
      <c r="C924" s="1" t="s">
        <v>19</v>
      </c>
      <c r="D924" s="1">
        <v>0</v>
      </c>
      <c r="E924" s="1">
        <v>26996.424800000001</v>
      </c>
      <c r="F924">
        <f>IF(Table4[[#This Row],[time]]&lt;7200000,1,0)</f>
        <v>1</v>
      </c>
    </row>
    <row r="925" spans="1:6" x14ac:dyDescent="0.2">
      <c r="A925">
        <v>1</v>
      </c>
      <c r="B925" t="s">
        <v>185</v>
      </c>
      <c r="C925" s="1" t="s">
        <v>19</v>
      </c>
      <c r="D925" s="1">
        <v>0</v>
      </c>
      <c r="E925" s="1">
        <v>41629.450299999997</v>
      </c>
      <c r="F925">
        <f>IF(Table4[[#This Row],[time]]&lt;7200000,1,0)</f>
        <v>1</v>
      </c>
    </row>
    <row r="926" spans="1:6" x14ac:dyDescent="0.2">
      <c r="A926">
        <v>1</v>
      </c>
      <c r="B926" t="s">
        <v>203</v>
      </c>
      <c r="C926" s="1" t="s">
        <v>19</v>
      </c>
      <c r="D926" s="1">
        <v>0</v>
      </c>
      <c r="E926" s="1">
        <v>535105.696</v>
      </c>
      <c r="F926">
        <f>IF(Table4[[#This Row],[time]]&lt;7200000,1,0)</f>
        <v>1</v>
      </c>
    </row>
    <row r="927" spans="1:6" x14ac:dyDescent="0.2">
      <c r="A927">
        <v>1</v>
      </c>
      <c r="B927" t="s">
        <v>191</v>
      </c>
      <c r="C927" s="1" t="s">
        <v>19</v>
      </c>
      <c r="D927" s="1">
        <v>10</v>
      </c>
      <c r="E927" s="1">
        <v>100049.11900000001</v>
      </c>
      <c r="F927">
        <f>IF(Table4[[#This Row],[time]]&lt;7200000,1,0)</f>
        <v>1</v>
      </c>
    </row>
    <row r="928" spans="1:6" x14ac:dyDescent="0.2">
      <c r="A928">
        <v>1</v>
      </c>
      <c r="B928" t="s">
        <v>186</v>
      </c>
      <c r="C928" s="1" t="s">
        <v>19</v>
      </c>
      <c r="D928" s="1">
        <v>0</v>
      </c>
      <c r="E928" s="1">
        <v>23790.5206</v>
      </c>
      <c r="F928">
        <f>IF(Table4[[#This Row],[time]]&lt;7200000,1,0)</f>
        <v>1</v>
      </c>
    </row>
    <row r="929" spans="1:6" x14ac:dyDescent="0.2">
      <c r="A929">
        <v>1</v>
      </c>
      <c r="B929" t="s">
        <v>198</v>
      </c>
      <c r="C929" s="1" t="s">
        <v>19</v>
      </c>
      <c r="D929" s="1">
        <v>0</v>
      </c>
      <c r="E929" s="1">
        <v>32811.097399999999</v>
      </c>
      <c r="F929">
        <f>IF(Table4[[#This Row],[time]]&lt;7200000,1,0)</f>
        <v>1</v>
      </c>
    </row>
    <row r="930" spans="1:6" x14ac:dyDescent="0.2">
      <c r="A930">
        <v>1</v>
      </c>
      <c r="B930" t="s">
        <v>194</v>
      </c>
      <c r="C930" s="1" t="s">
        <v>19</v>
      </c>
      <c r="D930" s="1">
        <v>0</v>
      </c>
      <c r="E930" s="1">
        <v>36861.813999999998</v>
      </c>
      <c r="F930">
        <f>IF(Table4[[#This Row],[time]]&lt;7200000,1,0)</f>
        <v>1</v>
      </c>
    </row>
    <row r="931" spans="1:6" x14ac:dyDescent="0.2">
      <c r="A931">
        <v>1</v>
      </c>
      <c r="B931" t="s">
        <v>182</v>
      </c>
      <c r="C931" s="1" t="s">
        <v>19</v>
      </c>
      <c r="D931" s="1">
        <v>8</v>
      </c>
      <c r="E931" s="1">
        <v>50676.238799999999</v>
      </c>
      <c r="F931">
        <f>IF(Table4[[#This Row],[time]]&lt;7200000,1,0)</f>
        <v>1</v>
      </c>
    </row>
    <row r="932" spans="1:6" x14ac:dyDescent="0.2">
      <c r="A932">
        <v>2</v>
      </c>
      <c r="B932" t="s">
        <v>200</v>
      </c>
      <c r="C932" t="s">
        <v>19</v>
      </c>
      <c r="D932">
        <v>0</v>
      </c>
      <c r="E932">
        <v>51347.634982084797</v>
      </c>
      <c r="F932">
        <f>IF(Table4[[#This Row],[time]]&lt;7200000,1,0)</f>
        <v>1</v>
      </c>
    </row>
    <row r="933" spans="1:6" x14ac:dyDescent="0.2">
      <c r="A933">
        <v>2</v>
      </c>
      <c r="B933" t="s">
        <v>178</v>
      </c>
      <c r="C933" t="s">
        <v>19</v>
      </c>
      <c r="D933">
        <v>0</v>
      </c>
      <c r="E933">
        <v>37940.938964951703</v>
      </c>
      <c r="F933">
        <f>IF(Table4[[#This Row],[time]]&lt;7200000,1,0)</f>
        <v>1</v>
      </c>
    </row>
    <row r="934" spans="1:6" x14ac:dyDescent="0.2">
      <c r="A934">
        <v>2</v>
      </c>
      <c r="B934" t="s">
        <v>183</v>
      </c>
      <c r="C934" t="s">
        <v>19</v>
      </c>
      <c r="D934">
        <v>0</v>
      </c>
      <c r="E934">
        <v>46315.891667967597</v>
      </c>
      <c r="F934">
        <f>IF(Table4[[#This Row],[time]]&lt;7200000,1,0)</f>
        <v>1</v>
      </c>
    </row>
    <row r="935" spans="1:6" x14ac:dyDescent="0.2">
      <c r="A935">
        <v>2</v>
      </c>
      <c r="B935" t="s">
        <v>202</v>
      </c>
      <c r="C935" t="s">
        <v>19</v>
      </c>
      <c r="D935">
        <v>0</v>
      </c>
      <c r="E935">
        <v>39727.411879924999</v>
      </c>
      <c r="F935">
        <f>IF(Table4[[#This Row],[time]]&lt;7200000,1,0)</f>
        <v>1</v>
      </c>
    </row>
    <row r="936" spans="1:6" x14ac:dyDescent="0.2">
      <c r="A936">
        <v>2</v>
      </c>
      <c r="B936" t="s">
        <v>199</v>
      </c>
      <c r="C936" t="s">
        <v>19</v>
      </c>
      <c r="D936">
        <v>0</v>
      </c>
      <c r="E936">
        <v>31681.716232094899</v>
      </c>
      <c r="F936">
        <f>IF(Table4[[#This Row],[time]]&lt;7200000,1,0)</f>
        <v>1</v>
      </c>
    </row>
    <row r="937" spans="1:6" x14ac:dyDescent="0.2">
      <c r="A937">
        <v>2</v>
      </c>
      <c r="B937" t="s">
        <v>184</v>
      </c>
      <c r="C937" t="s">
        <v>19</v>
      </c>
      <c r="D937">
        <v>0</v>
      </c>
      <c r="E937">
        <v>34688.627369003298</v>
      </c>
      <c r="F937">
        <f>IF(Table4[[#This Row],[time]]&lt;7200000,1,0)</f>
        <v>1</v>
      </c>
    </row>
    <row r="938" spans="1:6" x14ac:dyDescent="0.2">
      <c r="A938">
        <v>2</v>
      </c>
      <c r="B938" t="s">
        <v>190</v>
      </c>
      <c r="C938" t="s">
        <v>19</v>
      </c>
      <c r="D938">
        <v>0</v>
      </c>
      <c r="E938">
        <v>109016.787464031</v>
      </c>
      <c r="F938">
        <f>IF(Table4[[#This Row],[time]]&lt;7200000,1,0)</f>
        <v>1</v>
      </c>
    </row>
    <row r="939" spans="1:6" x14ac:dyDescent="0.2">
      <c r="A939">
        <v>2</v>
      </c>
      <c r="B939" t="s">
        <v>197</v>
      </c>
      <c r="C939" t="s">
        <v>19</v>
      </c>
      <c r="D939">
        <v>0</v>
      </c>
      <c r="E939">
        <v>29208.2831000443</v>
      </c>
      <c r="F939">
        <f>IF(Table4[[#This Row],[time]]&lt;7200000,1,0)</f>
        <v>1</v>
      </c>
    </row>
    <row r="940" spans="1:6" x14ac:dyDescent="0.2">
      <c r="A940">
        <v>2</v>
      </c>
      <c r="B940" t="s">
        <v>205</v>
      </c>
      <c r="C940" t="s">
        <v>19</v>
      </c>
      <c r="D940">
        <v>0</v>
      </c>
      <c r="E940">
        <v>229335.38416586799</v>
      </c>
      <c r="F940">
        <f>IF(Table4[[#This Row],[time]]&lt;7200000,1,0)</f>
        <v>1</v>
      </c>
    </row>
    <row r="941" spans="1:6" x14ac:dyDescent="0.2">
      <c r="A941">
        <v>2</v>
      </c>
      <c r="B941" t="s">
        <v>180</v>
      </c>
      <c r="C941" t="s">
        <v>19</v>
      </c>
      <c r="D941">
        <v>0</v>
      </c>
      <c r="E941">
        <v>29129.700149875101</v>
      </c>
      <c r="F941">
        <f>IF(Table4[[#This Row],[time]]&lt;7200000,1,0)</f>
        <v>1</v>
      </c>
    </row>
    <row r="942" spans="1:6" x14ac:dyDescent="0.2">
      <c r="A942">
        <v>2</v>
      </c>
      <c r="B942" t="s">
        <v>201</v>
      </c>
      <c r="C942" t="s">
        <v>19</v>
      </c>
      <c r="D942">
        <v>0</v>
      </c>
      <c r="E942">
        <v>62078.102984931298</v>
      </c>
      <c r="F942">
        <f>IF(Table4[[#This Row],[time]]&lt;7200000,1,0)</f>
        <v>1</v>
      </c>
    </row>
    <row r="943" spans="1:6" x14ac:dyDescent="0.2">
      <c r="A943">
        <v>2</v>
      </c>
      <c r="B943" t="s">
        <v>177</v>
      </c>
      <c r="C943" t="s">
        <v>19</v>
      </c>
      <c r="D943">
        <v>0</v>
      </c>
      <c r="E943">
        <v>50832.6161589939</v>
      </c>
      <c r="F943">
        <f>IF(Table4[[#This Row],[time]]&lt;7200000,1,0)</f>
        <v>1</v>
      </c>
    </row>
    <row r="944" spans="1:6" x14ac:dyDescent="0.2">
      <c r="A944">
        <v>2</v>
      </c>
      <c r="B944" t="s">
        <v>195</v>
      </c>
      <c r="C944" t="s">
        <v>19</v>
      </c>
      <c r="D944">
        <v>0</v>
      </c>
      <c r="E944">
        <v>52325.413288082898</v>
      </c>
      <c r="F944">
        <f>IF(Table4[[#This Row],[time]]&lt;7200000,1,0)</f>
        <v>1</v>
      </c>
    </row>
    <row r="945" spans="1:6" x14ac:dyDescent="0.2">
      <c r="A945">
        <v>2</v>
      </c>
      <c r="B945" t="s">
        <v>179</v>
      </c>
      <c r="C945" t="s">
        <v>19</v>
      </c>
      <c r="D945">
        <v>0</v>
      </c>
      <c r="E945">
        <v>42764.284210978003</v>
      </c>
      <c r="F945">
        <f>IF(Table4[[#This Row],[time]]&lt;7200000,1,0)</f>
        <v>1</v>
      </c>
    </row>
    <row r="946" spans="1:6" x14ac:dyDescent="0.2">
      <c r="A946">
        <v>2</v>
      </c>
      <c r="B946" t="s">
        <v>187</v>
      </c>
      <c r="C946" t="s">
        <v>19</v>
      </c>
      <c r="D946">
        <v>0</v>
      </c>
      <c r="E946">
        <v>258135.06178604401</v>
      </c>
      <c r="F946">
        <f>IF(Table4[[#This Row],[time]]&lt;7200000,1,0)</f>
        <v>1</v>
      </c>
    </row>
    <row r="947" spans="1:6" x14ac:dyDescent="0.2">
      <c r="A947">
        <v>2</v>
      </c>
      <c r="B947" t="s">
        <v>176</v>
      </c>
      <c r="C947" t="s">
        <v>19</v>
      </c>
      <c r="D947">
        <v>0</v>
      </c>
      <c r="E947">
        <v>42170.8644020836</v>
      </c>
      <c r="F947">
        <f>IF(Table4[[#This Row],[time]]&lt;7200000,1,0)</f>
        <v>1</v>
      </c>
    </row>
    <row r="948" spans="1:6" x14ac:dyDescent="0.2">
      <c r="A948">
        <v>2</v>
      </c>
      <c r="B948" t="s">
        <v>193</v>
      </c>
      <c r="C948" t="s">
        <v>19</v>
      </c>
      <c r="D948">
        <v>0</v>
      </c>
      <c r="E948">
        <v>38319.183782907203</v>
      </c>
      <c r="F948">
        <f>IF(Table4[[#This Row],[time]]&lt;7200000,1,0)</f>
        <v>1</v>
      </c>
    </row>
    <row r="949" spans="1:6" x14ac:dyDescent="0.2">
      <c r="A949">
        <v>2</v>
      </c>
      <c r="B949" t="s">
        <v>204</v>
      </c>
      <c r="C949" t="s">
        <v>19</v>
      </c>
      <c r="D949">
        <v>10</v>
      </c>
      <c r="E949">
        <v>532932.05239390896</v>
      </c>
      <c r="F949">
        <f>IF(Table4[[#This Row],[time]]&lt;7200000,1,0)</f>
        <v>1</v>
      </c>
    </row>
    <row r="950" spans="1:6" x14ac:dyDescent="0.2">
      <c r="A950">
        <v>2</v>
      </c>
      <c r="B950" t="s">
        <v>196</v>
      </c>
      <c r="C950" t="s">
        <v>19</v>
      </c>
      <c r="D950">
        <v>2</v>
      </c>
      <c r="E950">
        <v>42776.036711875298</v>
      </c>
      <c r="F950">
        <f>IF(Table4[[#This Row],[time]]&lt;7200000,1,0)</f>
        <v>1</v>
      </c>
    </row>
    <row r="951" spans="1:6" x14ac:dyDescent="0.2">
      <c r="A951">
        <v>2</v>
      </c>
      <c r="B951" t="s">
        <v>189</v>
      </c>
      <c r="C951" t="s">
        <v>19</v>
      </c>
      <c r="D951">
        <v>0</v>
      </c>
      <c r="E951">
        <v>37284.844321897202</v>
      </c>
      <c r="F951">
        <f>IF(Table4[[#This Row],[time]]&lt;7200000,1,0)</f>
        <v>1</v>
      </c>
    </row>
    <row r="952" spans="1:6" x14ac:dyDescent="0.2">
      <c r="A952">
        <v>2</v>
      </c>
      <c r="B952" t="s">
        <v>188</v>
      </c>
      <c r="C952" t="s">
        <v>19</v>
      </c>
      <c r="D952">
        <v>0</v>
      </c>
      <c r="E952">
        <v>67263.925994047895</v>
      </c>
      <c r="F952">
        <f>IF(Table4[[#This Row],[time]]&lt;7200000,1,0)</f>
        <v>1</v>
      </c>
    </row>
    <row r="953" spans="1:6" x14ac:dyDescent="0.2">
      <c r="A953">
        <v>2</v>
      </c>
      <c r="B953" t="s">
        <v>192</v>
      </c>
      <c r="C953" t="s">
        <v>19</v>
      </c>
      <c r="D953">
        <v>0</v>
      </c>
      <c r="E953">
        <v>38831.9520819932</v>
      </c>
      <c r="F953">
        <f>IF(Table4[[#This Row],[time]]&lt;7200000,1,0)</f>
        <v>1</v>
      </c>
    </row>
    <row r="954" spans="1:6" x14ac:dyDescent="0.2">
      <c r="A954">
        <v>2</v>
      </c>
      <c r="B954" t="s">
        <v>185</v>
      </c>
      <c r="C954" t="s">
        <v>19</v>
      </c>
      <c r="D954">
        <v>0</v>
      </c>
      <c r="E954">
        <v>55244.657459901602</v>
      </c>
      <c r="F954">
        <f>IF(Table4[[#This Row],[time]]&lt;7200000,1,0)</f>
        <v>1</v>
      </c>
    </row>
    <row r="955" spans="1:6" x14ac:dyDescent="0.2">
      <c r="A955">
        <v>2</v>
      </c>
      <c r="B955" t="s">
        <v>181</v>
      </c>
      <c r="C955" t="s">
        <v>19</v>
      </c>
      <c r="D955">
        <v>0</v>
      </c>
      <c r="E955">
        <v>35414.960982045101</v>
      </c>
      <c r="F955">
        <f>IF(Table4[[#This Row],[time]]&lt;7200000,1,0)</f>
        <v>1</v>
      </c>
    </row>
    <row r="956" spans="1:6" x14ac:dyDescent="0.2">
      <c r="A956">
        <v>2</v>
      </c>
      <c r="B956" t="s">
        <v>203</v>
      </c>
      <c r="C956" t="s">
        <v>19</v>
      </c>
      <c r="D956">
        <v>0</v>
      </c>
      <c r="E956">
        <v>421169.34907087102</v>
      </c>
      <c r="F956">
        <f>IF(Table4[[#This Row],[time]]&lt;7200000,1,0)</f>
        <v>1</v>
      </c>
    </row>
    <row r="957" spans="1:6" x14ac:dyDescent="0.2">
      <c r="A957">
        <v>2</v>
      </c>
      <c r="B957" t="s">
        <v>191</v>
      </c>
      <c r="C957" t="s">
        <v>19</v>
      </c>
      <c r="D957">
        <v>10</v>
      </c>
      <c r="E957">
        <v>109070.46033115999</v>
      </c>
      <c r="F957">
        <f>IF(Table4[[#This Row],[time]]&lt;7200000,1,0)</f>
        <v>1</v>
      </c>
    </row>
    <row r="958" spans="1:6" x14ac:dyDescent="0.2">
      <c r="A958">
        <v>2</v>
      </c>
      <c r="B958" t="s">
        <v>186</v>
      </c>
      <c r="C958" t="s">
        <v>19</v>
      </c>
      <c r="D958">
        <v>0</v>
      </c>
      <c r="E958">
        <v>39049.106022808701</v>
      </c>
      <c r="F958">
        <f>IF(Table4[[#This Row],[time]]&lt;7200000,1,0)</f>
        <v>1</v>
      </c>
    </row>
    <row r="959" spans="1:6" x14ac:dyDescent="0.2">
      <c r="A959">
        <v>2</v>
      </c>
      <c r="B959" t="s">
        <v>198</v>
      </c>
      <c r="C959" t="s">
        <v>19</v>
      </c>
      <c r="D959">
        <v>0</v>
      </c>
      <c r="E959">
        <v>42808.131263125601</v>
      </c>
      <c r="F959">
        <f>IF(Table4[[#This Row],[time]]&lt;7200000,1,0)</f>
        <v>1</v>
      </c>
    </row>
    <row r="960" spans="1:6" x14ac:dyDescent="0.2">
      <c r="A960">
        <v>2</v>
      </c>
      <c r="B960" t="s">
        <v>194</v>
      </c>
      <c r="C960" t="s">
        <v>19</v>
      </c>
      <c r="D960">
        <v>0</v>
      </c>
      <c r="E960">
        <v>47194.012213032598</v>
      </c>
      <c r="F960">
        <f>IF(Table4[[#This Row],[time]]&lt;7200000,1,0)</f>
        <v>1</v>
      </c>
    </row>
    <row r="961" spans="1:6" x14ac:dyDescent="0.2">
      <c r="A961">
        <v>2</v>
      </c>
      <c r="B961" t="s">
        <v>182</v>
      </c>
      <c r="C961" t="s">
        <v>19</v>
      </c>
      <c r="D961">
        <v>8</v>
      </c>
      <c r="E961">
        <v>63615.572635084303</v>
      </c>
      <c r="F961">
        <f>IF(Table4[[#This Row],[time]]&lt;7200000,1,0)</f>
        <v>1</v>
      </c>
    </row>
    <row r="962" spans="1:6" x14ac:dyDescent="0.2">
      <c r="A962">
        <v>3</v>
      </c>
      <c r="B962" t="s">
        <v>192</v>
      </c>
      <c r="C962" t="s">
        <v>19</v>
      </c>
      <c r="D962">
        <v>0</v>
      </c>
      <c r="E962">
        <v>52757.293227943497</v>
      </c>
      <c r="F962">
        <f>IF(Table4[[#This Row],[time]]&lt;7200000,1,0)</f>
        <v>1</v>
      </c>
    </row>
    <row r="963" spans="1:6" x14ac:dyDescent="0.2">
      <c r="A963">
        <v>3</v>
      </c>
      <c r="B963" t="s">
        <v>194</v>
      </c>
      <c r="C963" t="s">
        <v>19</v>
      </c>
      <c r="D963">
        <v>0</v>
      </c>
      <c r="E963">
        <v>62801.485131029003</v>
      </c>
      <c r="F963">
        <f>IF(Table4[[#This Row],[time]]&lt;7200000,1,0)</f>
        <v>1</v>
      </c>
    </row>
    <row r="964" spans="1:6" x14ac:dyDescent="0.2">
      <c r="A964">
        <v>3</v>
      </c>
      <c r="B964" t="s">
        <v>200</v>
      </c>
      <c r="C964" t="s">
        <v>19</v>
      </c>
      <c r="D964">
        <v>0</v>
      </c>
      <c r="E964">
        <v>55867.6650479901</v>
      </c>
      <c r="F964">
        <f>IF(Table4[[#This Row],[time]]&lt;7200000,1,0)</f>
        <v>1</v>
      </c>
    </row>
    <row r="965" spans="1:6" x14ac:dyDescent="0.2">
      <c r="A965">
        <v>3</v>
      </c>
      <c r="B965" t="s">
        <v>195</v>
      </c>
      <c r="C965" t="s">
        <v>19</v>
      </c>
      <c r="D965">
        <v>0</v>
      </c>
      <c r="E965">
        <v>59939.090890926302</v>
      </c>
      <c r="F965">
        <f>IF(Table4[[#This Row],[time]]&lt;7200000,1,0)</f>
        <v>1</v>
      </c>
    </row>
    <row r="966" spans="1:6" x14ac:dyDescent="0.2">
      <c r="A966">
        <v>3</v>
      </c>
      <c r="B966" t="s">
        <v>183</v>
      </c>
      <c r="C966" t="s">
        <v>19</v>
      </c>
      <c r="D966">
        <v>0</v>
      </c>
      <c r="E966">
        <v>42677.780805039198</v>
      </c>
      <c r="F966">
        <f>IF(Table4[[#This Row],[time]]&lt;7200000,1,0)</f>
        <v>1</v>
      </c>
    </row>
    <row r="967" spans="1:6" x14ac:dyDescent="0.2">
      <c r="A967">
        <v>3</v>
      </c>
      <c r="B967" t="s">
        <v>184</v>
      </c>
      <c r="C967" t="s">
        <v>19</v>
      </c>
      <c r="D967">
        <v>0</v>
      </c>
      <c r="E967">
        <v>40931.699860026099</v>
      </c>
      <c r="F967">
        <f>IF(Table4[[#This Row],[time]]&lt;7200000,1,0)</f>
        <v>1</v>
      </c>
    </row>
    <row r="968" spans="1:6" x14ac:dyDescent="0.2">
      <c r="A968">
        <v>3</v>
      </c>
      <c r="B968" t="s">
        <v>196</v>
      </c>
      <c r="C968" t="s">
        <v>19</v>
      </c>
      <c r="D968">
        <v>2</v>
      </c>
      <c r="E968">
        <v>47278.825035085902</v>
      </c>
      <c r="F968">
        <f>IF(Table4[[#This Row],[time]]&lt;7200000,1,0)</f>
        <v>1</v>
      </c>
    </row>
    <row r="969" spans="1:6" x14ac:dyDescent="0.2">
      <c r="A969">
        <v>3</v>
      </c>
      <c r="B969" t="s">
        <v>178</v>
      </c>
      <c r="C969" t="s">
        <v>19</v>
      </c>
      <c r="D969">
        <v>0</v>
      </c>
      <c r="E969">
        <v>38426.946835010298</v>
      </c>
      <c r="F969">
        <f>IF(Table4[[#This Row],[time]]&lt;7200000,1,0)</f>
        <v>1</v>
      </c>
    </row>
    <row r="970" spans="1:6" x14ac:dyDescent="0.2">
      <c r="A970">
        <v>3</v>
      </c>
      <c r="B970" t="s">
        <v>199</v>
      </c>
      <c r="C970" t="s">
        <v>19</v>
      </c>
      <c r="D970">
        <v>0</v>
      </c>
      <c r="E970">
        <v>33020.774257019999</v>
      </c>
      <c r="F970">
        <f>IF(Table4[[#This Row],[time]]&lt;7200000,1,0)</f>
        <v>1</v>
      </c>
    </row>
    <row r="971" spans="1:6" x14ac:dyDescent="0.2">
      <c r="A971">
        <v>3</v>
      </c>
      <c r="B971" t="s">
        <v>179</v>
      </c>
      <c r="C971" t="s">
        <v>19</v>
      </c>
      <c r="D971">
        <v>0</v>
      </c>
      <c r="E971">
        <v>44136.243514018097</v>
      </c>
      <c r="F971">
        <f>IF(Table4[[#This Row],[time]]&lt;7200000,1,0)</f>
        <v>1</v>
      </c>
    </row>
    <row r="972" spans="1:6" x14ac:dyDescent="0.2">
      <c r="A972">
        <v>3</v>
      </c>
      <c r="B972" t="s">
        <v>190</v>
      </c>
      <c r="C972" t="s">
        <v>19</v>
      </c>
      <c r="D972">
        <v>0</v>
      </c>
      <c r="E972">
        <v>109852.25943604</v>
      </c>
      <c r="F972">
        <f>IF(Table4[[#This Row],[time]]&lt;7200000,1,0)</f>
        <v>1</v>
      </c>
    </row>
    <row r="973" spans="1:6" x14ac:dyDescent="0.2">
      <c r="A973">
        <v>3</v>
      </c>
      <c r="B973" t="s">
        <v>193</v>
      </c>
      <c r="C973" t="s">
        <v>19</v>
      </c>
      <c r="D973">
        <v>0</v>
      </c>
      <c r="E973">
        <v>43452.127627911897</v>
      </c>
      <c r="F973">
        <f>IF(Table4[[#This Row],[time]]&lt;7200000,1,0)</f>
        <v>1</v>
      </c>
    </row>
    <row r="974" spans="1:6" x14ac:dyDescent="0.2">
      <c r="A974">
        <v>3</v>
      </c>
      <c r="B974" t="s">
        <v>185</v>
      </c>
      <c r="C974" t="s">
        <v>19</v>
      </c>
      <c r="D974">
        <v>0</v>
      </c>
      <c r="E974">
        <v>67081.188479903998</v>
      </c>
      <c r="F974">
        <f>IF(Table4[[#This Row],[time]]&lt;7200000,1,0)</f>
        <v>1</v>
      </c>
    </row>
    <row r="975" spans="1:6" x14ac:dyDescent="0.2">
      <c r="A975">
        <v>3</v>
      </c>
      <c r="B975" t="s">
        <v>198</v>
      </c>
      <c r="C975" t="s">
        <v>19</v>
      </c>
      <c r="D975">
        <v>0</v>
      </c>
      <c r="E975">
        <v>45769.777117995502</v>
      </c>
      <c r="F975">
        <f>IF(Table4[[#This Row],[time]]&lt;7200000,1,0)</f>
        <v>1</v>
      </c>
    </row>
    <row r="976" spans="1:6" x14ac:dyDescent="0.2">
      <c r="A976">
        <v>3</v>
      </c>
      <c r="B976" t="s">
        <v>177</v>
      </c>
      <c r="C976" t="s">
        <v>19</v>
      </c>
      <c r="D976">
        <v>0</v>
      </c>
      <c r="E976">
        <v>42635.419250931503</v>
      </c>
      <c r="F976">
        <f>IF(Table4[[#This Row],[time]]&lt;7200000,1,0)</f>
        <v>1</v>
      </c>
    </row>
    <row r="977" spans="1:6" x14ac:dyDescent="0.2">
      <c r="A977">
        <v>3</v>
      </c>
      <c r="B977" t="s">
        <v>201</v>
      </c>
      <c r="C977" t="s">
        <v>19</v>
      </c>
      <c r="D977">
        <v>0</v>
      </c>
      <c r="E977">
        <v>49543.515851022603</v>
      </c>
      <c r="F977">
        <f>IF(Table4[[#This Row],[time]]&lt;7200000,1,0)</f>
        <v>1</v>
      </c>
    </row>
    <row r="978" spans="1:6" x14ac:dyDescent="0.2">
      <c r="A978">
        <v>3</v>
      </c>
      <c r="B978" t="s">
        <v>205</v>
      </c>
      <c r="C978" t="s">
        <v>19</v>
      </c>
      <c r="D978">
        <v>0</v>
      </c>
      <c r="E978">
        <v>169220.72129696599</v>
      </c>
      <c r="F978">
        <f>IF(Table4[[#This Row],[time]]&lt;7200000,1,0)</f>
        <v>1</v>
      </c>
    </row>
    <row r="979" spans="1:6" x14ac:dyDescent="0.2">
      <c r="A979">
        <v>3</v>
      </c>
      <c r="B979" t="s">
        <v>204</v>
      </c>
      <c r="C979" t="s">
        <v>19</v>
      </c>
      <c r="D979">
        <v>10</v>
      </c>
      <c r="E979">
        <v>607613.45703189704</v>
      </c>
      <c r="F979">
        <f>IF(Table4[[#This Row],[time]]&lt;7200000,1,0)</f>
        <v>1</v>
      </c>
    </row>
    <row r="980" spans="1:6" x14ac:dyDescent="0.2">
      <c r="A980">
        <v>3</v>
      </c>
      <c r="B980" t="s">
        <v>189</v>
      </c>
      <c r="C980" t="s">
        <v>19</v>
      </c>
      <c r="D980">
        <v>0</v>
      </c>
      <c r="E980">
        <v>38673.984672059298</v>
      </c>
      <c r="F980">
        <f>IF(Table4[[#This Row],[time]]&lt;7200000,1,0)</f>
        <v>1</v>
      </c>
    </row>
    <row r="981" spans="1:6" x14ac:dyDescent="0.2">
      <c r="A981">
        <v>3</v>
      </c>
      <c r="B981" t="s">
        <v>182</v>
      </c>
      <c r="C981" t="s">
        <v>19</v>
      </c>
      <c r="D981">
        <v>8</v>
      </c>
      <c r="E981">
        <v>63377.351989969597</v>
      </c>
      <c r="F981">
        <f>IF(Table4[[#This Row],[time]]&lt;7200000,1,0)</f>
        <v>1</v>
      </c>
    </row>
    <row r="982" spans="1:6" x14ac:dyDescent="0.2">
      <c r="A982">
        <v>3</v>
      </c>
      <c r="B982" t="s">
        <v>188</v>
      </c>
      <c r="C982" t="s">
        <v>19</v>
      </c>
      <c r="D982">
        <v>0</v>
      </c>
      <c r="E982">
        <v>53034.238826017798</v>
      </c>
      <c r="F982">
        <f>IF(Table4[[#This Row],[time]]&lt;7200000,1,0)</f>
        <v>1</v>
      </c>
    </row>
    <row r="983" spans="1:6" x14ac:dyDescent="0.2">
      <c r="A983">
        <v>3</v>
      </c>
      <c r="B983" t="s">
        <v>176</v>
      </c>
      <c r="C983" t="s">
        <v>19</v>
      </c>
      <c r="D983">
        <v>0</v>
      </c>
      <c r="E983">
        <v>34225.785724003799</v>
      </c>
      <c r="F983">
        <f>IF(Table4[[#This Row],[time]]&lt;7200000,1,0)</f>
        <v>1</v>
      </c>
    </row>
    <row r="984" spans="1:6" x14ac:dyDescent="0.2">
      <c r="A984">
        <v>3</v>
      </c>
      <c r="B984" t="s">
        <v>202</v>
      </c>
      <c r="C984" t="s">
        <v>19</v>
      </c>
      <c r="D984">
        <v>0</v>
      </c>
      <c r="E984">
        <v>42564.475613995397</v>
      </c>
      <c r="F984">
        <f>IF(Table4[[#This Row],[time]]&lt;7200000,1,0)</f>
        <v>1</v>
      </c>
    </row>
    <row r="985" spans="1:6" x14ac:dyDescent="0.2">
      <c r="A985">
        <v>3</v>
      </c>
      <c r="B985" t="s">
        <v>181</v>
      </c>
      <c r="C985" t="s">
        <v>19</v>
      </c>
      <c r="D985">
        <v>0</v>
      </c>
      <c r="E985">
        <v>38151.506430003697</v>
      </c>
      <c r="F985">
        <f>IF(Table4[[#This Row],[time]]&lt;7200000,1,0)</f>
        <v>1</v>
      </c>
    </row>
    <row r="986" spans="1:6" x14ac:dyDescent="0.2">
      <c r="A986">
        <v>3</v>
      </c>
      <c r="B986" t="s">
        <v>186</v>
      </c>
      <c r="C986" t="s">
        <v>19</v>
      </c>
      <c r="D986">
        <v>0</v>
      </c>
      <c r="E986">
        <v>32075.783459004</v>
      </c>
      <c r="F986">
        <f>IF(Table4[[#This Row],[time]]&lt;7200000,1,0)</f>
        <v>1</v>
      </c>
    </row>
    <row r="987" spans="1:6" x14ac:dyDescent="0.2">
      <c r="A987">
        <v>3</v>
      </c>
      <c r="B987" t="s">
        <v>197</v>
      </c>
      <c r="C987" t="s">
        <v>19</v>
      </c>
      <c r="D987">
        <v>0</v>
      </c>
      <c r="E987">
        <v>28066.2612949963</v>
      </c>
      <c r="F987">
        <f>IF(Table4[[#This Row],[time]]&lt;7200000,1,0)</f>
        <v>1</v>
      </c>
    </row>
    <row r="988" spans="1:6" x14ac:dyDescent="0.2">
      <c r="A988">
        <v>3</v>
      </c>
      <c r="B988" t="s">
        <v>191</v>
      </c>
      <c r="C988" t="s">
        <v>19</v>
      </c>
      <c r="D988">
        <v>10</v>
      </c>
      <c r="E988">
        <v>85776.373214088293</v>
      </c>
      <c r="F988">
        <f>IF(Table4[[#This Row],[time]]&lt;7200000,1,0)</f>
        <v>1</v>
      </c>
    </row>
    <row r="989" spans="1:6" x14ac:dyDescent="0.2">
      <c r="A989">
        <v>3</v>
      </c>
      <c r="B989" t="s">
        <v>180</v>
      </c>
      <c r="C989" t="s">
        <v>19</v>
      </c>
      <c r="D989">
        <v>0</v>
      </c>
      <c r="E989">
        <v>35768.9072509529</v>
      </c>
      <c r="F989">
        <f>IF(Table4[[#This Row],[time]]&lt;7200000,1,0)</f>
        <v>1</v>
      </c>
    </row>
    <row r="990" spans="1:6" x14ac:dyDescent="0.2">
      <c r="A990">
        <v>3</v>
      </c>
      <c r="B990" t="s">
        <v>187</v>
      </c>
      <c r="C990" t="s">
        <v>19</v>
      </c>
      <c r="D990">
        <v>0</v>
      </c>
      <c r="E990">
        <v>204968.131633009</v>
      </c>
      <c r="F990">
        <f>IF(Table4[[#This Row],[time]]&lt;7200000,1,0)</f>
        <v>1</v>
      </c>
    </row>
    <row r="991" spans="1:6" x14ac:dyDescent="0.2">
      <c r="A991">
        <v>3</v>
      </c>
      <c r="B991" t="s">
        <v>203</v>
      </c>
      <c r="C991" t="s">
        <v>19</v>
      </c>
      <c r="D991">
        <v>0</v>
      </c>
      <c r="E991">
        <v>487888.86782608402</v>
      </c>
      <c r="F991">
        <f>IF(Table4[[#This Row],[time]]&lt;7200000,1,0)</f>
        <v>1</v>
      </c>
    </row>
    <row r="992" spans="1:6" x14ac:dyDescent="0.2">
      <c r="A992">
        <v>1</v>
      </c>
      <c r="B992" t="s">
        <v>178</v>
      </c>
      <c r="C992" s="1" t="s">
        <v>20</v>
      </c>
      <c r="D992" s="1">
        <v>0</v>
      </c>
      <c r="E992" s="1">
        <v>35256.490599999997</v>
      </c>
      <c r="F992">
        <f>IF(Table4[[#This Row],[time]]&lt;7200000,1,0)</f>
        <v>1</v>
      </c>
    </row>
    <row r="993" spans="1:6" x14ac:dyDescent="0.2">
      <c r="A993">
        <v>1</v>
      </c>
      <c r="B993" t="s">
        <v>200</v>
      </c>
      <c r="C993" s="1" t="s">
        <v>20</v>
      </c>
      <c r="D993" s="1">
        <v>0</v>
      </c>
      <c r="E993" s="1">
        <v>55053.152499999997</v>
      </c>
      <c r="F993">
        <f>IF(Table4[[#This Row],[time]]&lt;7200000,1,0)</f>
        <v>1</v>
      </c>
    </row>
    <row r="994" spans="1:6" x14ac:dyDescent="0.2">
      <c r="A994">
        <v>1</v>
      </c>
      <c r="B994" t="s">
        <v>183</v>
      </c>
      <c r="C994" s="1" t="s">
        <v>20</v>
      </c>
      <c r="D994" s="1">
        <v>0</v>
      </c>
      <c r="E994" s="1">
        <v>43184.417399999998</v>
      </c>
      <c r="F994">
        <f>IF(Table4[[#This Row],[time]]&lt;7200000,1,0)</f>
        <v>1</v>
      </c>
    </row>
    <row r="995" spans="1:6" x14ac:dyDescent="0.2">
      <c r="A995">
        <v>1</v>
      </c>
      <c r="B995" t="s">
        <v>202</v>
      </c>
      <c r="C995" s="1" t="s">
        <v>20</v>
      </c>
      <c r="D995" s="1">
        <v>0</v>
      </c>
      <c r="E995" s="1">
        <v>43339.868300000002</v>
      </c>
      <c r="F995">
        <f>IF(Table4[[#This Row],[time]]&lt;7200000,1,0)</f>
        <v>1</v>
      </c>
    </row>
    <row r="996" spans="1:6" x14ac:dyDescent="0.2">
      <c r="A996">
        <v>1</v>
      </c>
      <c r="B996" t="s">
        <v>199</v>
      </c>
      <c r="C996" s="1" t="s">
        <v>20</v>
      </c>
      <c r="D996" s="1">
        <v>0</v>
      </c>
      <c r="E996" s="1">
        <v>27202.686000000002</v>
      </c>
      <c r="F996">
        <f>IF(Table4[[#This Row],[time]]&lt;7200000,1,0)</f>
        <v>1</v>
      </c>
    </row>
    <row r="997" spans="1:6" x14ac:dyDescent="0.2">
      <c r="A997">
        <v>1</v>
      </c>
      <c r="B997" t="s">
        <v>184</v>
      </c>
      <c r="C997" s="1" t="s">
        <v>20</v>
      </c>
      <c r="D997" s="1">
        <v>0</v>
      </c>
      <c r="E997" s="1">
        <v>33423.447899999999</v>
      </c>
      <c r="F997">
        <f>IF(Table4[[#This Row],[time]]&lt;7200000,1,0)</f>
        <v>1</v>
      </c>
    </row>
    <row r="998" spans="1:6" x14ac:dyDescent="0.2">
      <c r="A998">
        <v>1</v>
      </c>
      <c r="B998" t="s">
        <v>190</v>
      </c>
      <c r="C998" s="1" t="s">
        <v>20</v>
      </c>
      <c r="D998" s="1">
        <v>0</v>
      </c>
      <c r="E998" s="1">
        <v>117550.853</v>
      </c>
      <c r="F998">
        <f>IF(Table4[[#This Row],[time]]&lt;7200000,1,0)</f>
        <v>1</v>
      </c>
    </row>
    <row r="999" spans="1:6" x14ac:dyDescent="0.2">
      <c r="A999">
        <v>1</v>
      </c>
      <c r="B999" t="s">
        <v>197</v>
      </c>
      <c r="C999" s="1" t="s">
        <v>20</v>
      </c>
      <c r="D999" s="1">
        <v>0</v>
      </c>
      <c r="E999" s="1">
        <v>31079.308199999999</v>
      </c>
      <c r="F999">
        <f>IF(Table4[[#This Row],[time]]&lt;7200000,1,0)</f>
        <v>1</v>
      </c>
    </row>
    <row r="1000" spans="1:6" x14ac:dyDescent="0.2">
      <c r="A1000">
        <v>1</v>
      </c>
      <c r="B1000" t="s">
        <v>205</v>
      </c>
      <c r="C1000" s="1" t="s">
        <v>20</v>
      </c>
      <c r="D1000" s="1">
        <v>0</v>
      </c>
      <c r="E1000" s="1">
        <v>253281.258</v>
      </c>
      <c r="F1000">
        <f>IF(Table4[[#This Row],[time]]&lt;7200000,1,0)</f>
        <v>1</v>
      </c>
    </row>
    <row r="1001" spans="1:6" x14ac:dyDescent="0.2">
      <c r="A1001">
        <v>1</v>
      </c>
      <c r="B1001" t="s">
        <v>180</v>
      </c>
      <c r="C1001" s="1" t="s">
        <v>20</v>
      </c>
      <c r="D1001" s="1">
        <v>0</v>
      </c>
      <c r="E1001" s="1">
        <v>24442.763599999998</v>
      </c>
      <c r="F1001">
        <f>IF(Table4[[#This Row],[time]]&lt;7200000,1,0)</f>
        <v>1</v>
      </c>
    </row>
    <row r="1002" spans="1:6" x14ac:dyDescent="0.2">
      <c r="A1002">
        <v>1</v>
      </c>
      <c r="B1002" t="s">
        <v>201</v>
      </c>
      <c r="C1002" s="1" t="s">
        <v>20</v>
      </c>
      <c r="D1002" s="1">
        <v>0</v>
      </c>
      <c r="E1002" s="1">
        <v>45957.771699999998</v>
      </c>
      <c r="F1002">
        <f>IF(Table4[[#This Row],[time]]&lt;7200000,1,0)</f>
        <v>1</v>
      </c>
    </row>
    <row r="1003" spans="1:6" x14ac:dyDescent="0.2">
      <c r="A1003">
        <v>1</v>
      </c>
      <c r="B1003" t="s">
        <v>177</v>
      </c>
      <c r="C1003" s="1" t="s">
        <v>20</v>
      </c>
      <c r="D1003" s="1">
        <v>0</v>
      </c>
      <c r="E1003" s="1">
        <v>40827.0887</v>
      </c>
      <c r="F1003">
        <f>IF(Table4[[#This Row],[time]]&lt;7200000,1,0)</f>
        <v>1</v>
      </c>
    </row>
    <row r="1004" spans="1:6" x14ac:dyDescent="0.2">
      <c r="A1004">
        <v>1</v>
      </c>
      <c r="B1004" t="s">
        <v>179</v>
      </c>
      <c r="C1004" s="1" t="s">
        <v>20</v>
      </c>
      <c r="D1004" s="1">
        <v>0</v>
      </c>
      <c r="E1004" s="1">
        <v>42927.5766</v>
      </c>
      <c r="F1004">
        <f>IF(Table4[[#This Row],[time]]&lt;7200000,1,0)</f>
        <v>1</v>
      </c>
    </row>
    <row r="1005" spans="1:6" x14ac:dyDescent="0.2">
      <c r="A1005">
        <v>1</v>
      </c>
      <c r="B1005" t="s">
        <v>195</v>
      </c>
      <c r="C1005" s="1" t="s">
        <v>20</v>
      </c>
      <c r="D1005" s="1">
        <v>0</v>
      </c>
      <c r="E1005" s="1">
        <v>49443.225299999998</v>
      </c>
      <c r="F1005">
        <f>IF(Table4[[#This Row],[time]]&lt;7200000,1,0)</f>
        <v>1</v>
      </c>
    </row>
    <row r="1006" spans="1:6" x14ac:dyDescent="0.2">
      <c r="A1006">
        <v>1</v>
      </c>
      <c r="B1006" t="s">
        <v>187</v>
      </c>
      <c r="C1006" s="1" t="s">
        <v>20</v>
      </c>
      <c r="D1006" s="1">
        <v>0</v>
      </c>
      <c r="E1006" s="1">
        <v>281288.43300000002</v>
      </c>
      <c r="F1006">
        <f>IF(Table4[[#This Row],[time]]&lt;7200000,1,0)</f>
        <v>1</v>
      </c>
    </row>
    <row r="1007" spans="1:6" x14ac:dyDescent="0.2">
      <c r="A1007">
        <v>1</v>
      </c>
      <c r="B1007" t="s">
        <v>176</v>
      </c>
      <c r="C1007" s="1" t="s">
        <v>20</v>
      </c>
      <c r="D1007" s="1">
        <v>0</v>
      </c>
      <c r="E1007" s="1">
        <v>32530.099600000001</v>
      </c>
      <c r="F1007">
        <f>IF(Table4[[#This Row],[time]]&lt;7200000,1,0)</f>
        <v>1</v>
      </c>
    </row>
    <row r="1008" spans="1:6" x14ac:dyDescent="0.2">
      <c r="A1008">
        <v>1</v>
      </c>
      <c r="B1008" t="s">
        <v>193</v>
      </c>
      <c r="C1008" s="1" t="s">
        <v>20</v>
      </c>
      <c r="D1008" s="1">
        <v>0</v>
      </c>
      <c r="E1008" s="1">
        <v>38482.150399999999</v>
      </c>
      <c r="F1008">
        <f>IF(Table4[[#This Row],[time]]&lt;7200000,1,0)</f>
        <v>1</v>
      </c>
    </row>
    <row r="1009" spans="1:6" x14ac:dyDescent="0.2">
      <c r="A1009">
        <v>1</v>
      </c>
      <c r="B1009" t="s">
        <v>204</v>
      </c>
      <c r="C1009" s="1" t="s">
        <v>20</v>
      </c>
      <c r="D1009" s="1">
        <v>9</v>
      </c>
      <c r="E1009" s="1">
        <v>569866.56000000006</v>
      </c>
      <c r="F1009">
        <f>IF(Table4[[#This Row],[time]]&lt;7200000,1,0)</f>
        <v>1</v>
      </c>
    </row>
    <row r="1010" spans="1:6" x14ac:dyDescent="0.2">
      <c r="A1010">
        <v>1</v>
      </c>
      <c r="B1010" t="s">
        <v>196</v>
      </c>
      <c r="C1010" s="1" t="s">
        <v>20</v>
      </c>
      <c r="D1010" s="1">
        <v>2</v>
      </c>
      <c r="E1010" s="1">
        <v>38951.392899999999</v>
      </c>
      <c r="F1010">
        <f>IF(Table4[[#This Row],[time]]&lt;7200000,1,0)</f>
        <v>1</v>
      </c>
    </row>
    <row r="1011" spans="1:6" x14ac:dyDescent="0.2">
      <c r="A1011">
        <v>1</v>
      </c>
      <c r="B1011" t="s">
        <v>189</v>
      </c>
      <c r="C1011" s="1" t="s">
        <v>20</v>
      </c>
      <c r="D1011" s="1">
        <v>0</v>
      </c>
      <c r="E1011" s="1">
        <v>33371.245999999999</v>
      </c>
      <c r="F1011">
        <f>IF(Table4[[#This Row],[time]]&lt;7200000,1,0)</f>
        <v>1</v>
      </c>
    </row>
    <row r="1012" spans="1:6" x14ac:dyDescent="0.2">
      <c r="A1012">
        <v>1</v>
      </c>
      <c r="B1012" t="s">
        <v>188</v>
      </c>
      <c r="C1012" s="1" t="s">
        <v>20</v>
      </c>
      <c r="D1012" s="1">
        <v>0</v>
      </c>
      <c r="E1012" s="1">
        <v>62240.811300000001</v>
      </c>
      <c r="F1012">
        <f>IF(Table4[[#This Row],[time]]&lt;7200000,1,0)</f>
        <v>1</v>
      </c>
    </row>
    <row r="1013" spans="1:6" x14ac:dyDescent="0.2">
      <c r="A1013">
        <v>1</v>
      </c>
      <c r="B1013" t="s">
        <v>192</v>
      </c>
      <c r="C1013" s="1" t="s">
        <v>20</v>
      </c>
      <c r="D1013" s="1">
        <v>0</v>
      </c>
      <c r="E1013" s="1">
        <v>29485.165799999999</v>
      </c>
      <c r="F1013">
        <f>IF(Table4[[#This Row],[time]]&lt;7200000,1,0)</f>
        <v>1</v>
      </c>
    </row>
    <row r="1014" spans="1:6" x14ac:dyDescent="0.2">
      <c r="A1014">
        <v>1</v>
      </c>
      <c r="B1014" t="s">
        <v>181</v>
      </c>
      <c r="C1014" s="1" t="s">
        <v>20</v>
      </c>
      <c r="D1014" s="1">
        <v>0</v>
      </c>
      <c r="E1014" s="1">
        <v>31262.487799999999</v>
      </c>
      <c r="F1014">
        <f>IF(Table4[[#This Row],[time]]&lt;7200000,1,0)</f>
        <v>1</v>
      </c>
    </row>
    <row r="1015" spans="1:6" x14ac:dyDescent="0.2">
      <c r="A1015">
        <v>1</v>
      </c>
      <c r="B1015" t="s">
        <v>185</v>
      </c>
      <c r="C1015" s="1" t="s">
        <v>20</v>
      </c>
      <c r="D1015" s="1">
        <v>0</v>
      </c>
      <c r="E1015" s="1">
        <v>55879.001499999998</v>
      </c>
      <c r="F1015">
        <f>IF(Table4[[#This Row],[time]]&lt;7200000,1,0)</f>
        <v>1</v>
      </c>
    </row>
    <row r="1016" spans="1:6" x14ac:dyDescent="0.2">
      <c r="A1016">
        <v>1</v>
      </c>
      <c r="B1016" t="s">
        <v>203</v>
      </c>
      <c r="C1016" s="1" t="s">
        <v>20</v>
      </c>
      <c r="D1016" s="1">
        <v>0</v>
      </c>
      <c r="E1016" s="1">
        <v>421149.56099999999</v>
      </c>
      <c r="F1016">
        <f>IF(Table4[[#This Row],[time]]&lt;7200000,1,0)</f>
        <v>1</v>
      </c>
    </row>
    <row r="1017" spans="1:6" x14ac:dyDescent="0.2">
      <c r="A1017">
        <v>1</v>
      </c>
      <c r="B1017" t="s">
        <v>191</v>
      </c>
      <c r="C1017" s="1" t="s">
        <v>20</v>
      </c>
      <c r="D1017" s="1">
        <v>10</v>
      </c>
      <c r="E1017" s="1">
        <v>108762.47</v>
      </c>
      <c r="F1017">
        <f>IF(Table4[[#This Row],[time]]&lt;7200000,1,0)</f>
        <v>1</v>
      </c>
    </row>
    <row r="1018" spans="1:6" x14ac:dyDescent="0.2">
      <c r="A1018">
        <v>1</v>
      </c>
      <c r="B1018" t="s">
        <v>186</v>
      </c>
      <c r="C1018" s="1" t="s">
        <v>20</v>
      </c>
      <c r="D1018" s="1">
        <v>0</v>
      </c>
      <c r="E1018" s="1">
        <v>30693.385999999999</v>
      </c>
      <c r="F1018">
        <f>IF(Table4[[#This Row],[time]]&lt;7200000,1,0)</f>
        <v>1</v>
      </c>
    </row>
    <row r="1019" spans="1:6" x14ac:dyDescent="0.2">
      <c r="A1019">
        <v>1</v>
      </c>
      <c r="B1019" t="s">
        <v>198</v>
      </c>
      <c r="C1019" s="1" t="s">
        <v>20</v>
      </c>
      <c r="D1019" s="1">
        <v>0</v>
      </c>
      <c r="E1019" s="1">
        <v>39502.353600000002</v>
      </c>
      <c r="F1019">
        <f>IF(Table4[[#This Row],[time]]&lt;7200000,1,0)</f>
        <v>1</v>
      </c>
    </row>
    <row r="1020" spans="1:6" x14ac:dyDescent="0.2">
      <c r="A1020">
        <v>1</v>
      </c>
      <c r="B1020" t="s">
        <v>194</v>
      </c>
      <c r="C1020" s="1" t="s">
        <v>20</v>
      </c>
      <c r="D1020" s="1">
        <v>0</v>
      </c>
      <c r="E1020" s="1">
        <v>40781.726199999997</v>
      </c>
      <c r="F1020">
        <f>IF(Table4[[#This Row],[time]]&lt;7200000,1,0)</f>
        <v>1</v>
      </c>
    </row>
    <row r="1021" spans="1:6" x14ac:dyDescent="0.2">
      <c r="A1021">
        <v>1</v>
      </c>
      <c r="B1021" t="s">
        <v>182</v>
      </c>
      <c r="C1021" s="1" t="s">
        <v>20</v>
      </c>
      <c r="D1021" s="1">
        <v>8</v>
      </c>
      <c r="E1021" s="1">
        <v>49106.930399999997</v>
      </c>
      <c r="F1021">
        <f>IF(Table4[[#This Row],[time]]&lt;7200000,1,0)</f>
        <v>1</v>
      </c>
    </row>
    <row r="1022" spans="1:6" x14ac:dyDescent="0.2">
      <c r="A1022">
        <v>2</v>
      </c>
      <c r="B1022" t="s">
        <v>178</v>
      </c>
      <c r="C1022" t="s">
        <v>20</v>
      </c>
      <c r="D1022">
        <v>0</v>
      </c>
      <c r="E1022">
        <v>35381.651581032202</v>
      </c>
      <c r="F1022">
        <f>IF(Table4[[#This Row],[time]]&lt;7200000,1,0)</f>
        <v>1</v>
      </c>
    </row>
    <row r="1023" spans="1:6" x14ac:dyDescent="0.2">
      <c r="A1023">
        <v>2</v>
      </c>
      <c r="B1023" t="s">
        <v>200</v>
      </c>
      <c r="C1023" t="s">
        <v>20</v>
      </c>
      <c r="D1023">
        <v>0</v>
      </c>
      <c r="E1023">
        <v>46652.250653831201</v>
      </c>
      <c r="F1023">
        <f>IF(Table4[[#This Row],[time]]&lt;7200000,1,0)</f>
        <v>1</v>
      </c>
    </row>
    <row r="1024" spans="1:6" x14ac:dyDescent="0.2">
      <c r="A1024">
        <v>2</v>
      </c>
      <c r="B1024" t="s">
        <v>183</v>
      </c>
      <c r="C1024" t="s">
        <v>20</v>
      </c>
      <c r="D1024">
        <v>0</v>
      </c>
      <c r="E1024">
        <v>36594.280549092196</v>
      </c>
      <c r="F1024">
        <f>IF(Table4[[#This Row],[time]]&lt;7200000,1,0)</f>
        <v>1</v>
      </c>
    </row>
    <row r="1025" spans="1:6" x14ac:dyDescent="0.2">
      <c r="A1025">
        <v>2</v>
      </c>
      <c r="B1025" t="s">
        <v>202</v>
      </c>
      <c r="C1025" t="s">
        <v>20</v>
      </c>
      <c r="D1025">
        <v>0</v>
      </c>
      <c r="E1025">
        <v>39335.861625848302</v>
      </c>
      <c r="F1025">
        <f>IF(Table4[[#This Row],[time]]&lt;7200000,1,0)</f>
        <v>1</v>
      </c>
    </row>
    <row r="1026" spans="1:6" x14ac:dyDescent="0.2">
      <c r="A1026">
        <v>2</v>
      </c>
      <c r="B1026" t="s">
        <v>199</v>
      </c>
      <c r="C1026" t="s">
        <v>20</v>
      </c>
      <c r="D1026">
        <v>0</v>
      </c>
      <c r="E1026">
        <v>28759.616481140201</v>
      </c>
      <c r="F1026">
        <f>IF(Table4[[#This Row],[time]]&lt;7200000,1,0)</f>
        <v>1</v>
      </c>
    </row>
    <row r="1027" spans="1:6" x14ac:dyDescent="0.2">
      <c r="A1027">
        <v>2</v>
      </c>
      <c r="B1027" t="s">
        <v>184</v>
      </c>
      <c r="C1027" t="s">
        <v>20</v>
      </c>
      <c r="D1027">
        <v>0</v>
      </c>
      <c r="E1027">
        <v>29996.786356903602</v>
      </c>
      <c r="F1027">
        <f>IF(Table4[[#This Row],[time]]&lt;7200000,1,0)</f>
        <v>1</v>
      </c>
    </row>
    <row r="1028" spans="1:6" x14ac:dyDescent="0.2">
      <c r="A1028">
        <v>2</v>
      </c>
      <c r="B1028" t="s">
        <v>190</v>
      </c>
      <c r="C1028" t="s">
        <v>20</v>
      </c>
      <c r="D1028">
        <v>0</v>
      </c>
      <c r="E1028">
        <v>94648.046195041301</v>
      </c>
      <c r="F1028">
        <f>IF(Table4[[#This Row],[time]]&lt;7200000,1,0)</f>
        <v>1</v>
      </c>
    </row>
    <row r="1029" spans="1:6" x14ac:dyDescent="0.2">
      <c r="A1029">
        <v>2</v>
      </c>
      <c r="B1029" t="s">
        <v>197</v>
      </c>
      <c r="C1029" t="s">
        <v>20</v>
      </c>
      <c r="D1029">
        <v>0</v>
      </c>
      <c r="E1029">
        <v>28581.181402085302</v>
      </c>
      <c r="F1029">
        <f>IF(Table4[[#This Row],[time]]&lt;7200000,1,0)</f>
        <v>1</v>
      </c>
    </row>
    <row r="1030" spans="1:6" x14ac:dyDescent="0.2">
      <c r="A1030">
        <v>2</v>
      </c>
      <c r="B1030" t="s">
        <v>205</v>
      </c>
      <c r="C1030" t="s">
        <v>20</v>
      </c>
      <c r="D1030">
        <v>0</v>
      </c>
      <c r="E1030">
        <v>235211.232475005</v>
      </c>
      <c r="F1030">
        <f>IF(Table4[[#This Row],[time]]&lt;7200000,1,0)</f>
        <v>1</v>
      </c>
    </row>
    <row r="1031" spans="1:6" x14ac:dyDescent="0.2">
      <c r="A1031">
        <v>2</v>
      </c>
      <c r="B1031" t="s">
        <v>180</v>
      </c>
      <c r="C1031" t="s">
        <v>20</v>
      </c>
      <c r="D1031">
        <v>0</v>
      </c>
      <c r="E1031">
        <v>27909.898421959901</v>
      </c>
      <c r="F1031">
        <f>IF(Table4[[#This Row],[time]]&lt;7200000,1,0)</f>
        <v>1</v>
      </c>
    </row>
    <row r="1032" spans="1:6" x14ac:dyDescent="0.2">
      <c r="A1032">
        <v>2</v>
      </c>
      <c r="B1032" t="s">
        <v>177</v>
      </c>
      <c r="C1032" t="s">
        <v>20</v>
      </c>
      <c r="D1032">
        <v>0</v>
      </c>
      <c r="E1032">
        <v>42684.6677949652</v>
      </c>
      <c r="F1032">
        <f>IF(Table4[[#This Row],[time]]&lt;7200000,1,0)</f>
        <v>1</v>
      </c>
    </row>
    <row r="1033" spans="1:6" x14ac:dyDescent="0.2">
      <c r="A1033">
        <v>2</v>
      </c>
      <c r="B1033" t="s">
        <v>201</v>
      </c>
      <c r="C1033" t="s">
        <v>20</v>
      </c>
      <c r="D1033">
        <v>0</v>
      </c>
      <c r="E1033">
        <v>53878.090973012098</v>
      </c>
      <c r="F1033">
        <f>IF(Table4[[#This Row],[time]]&lt;7200000,1,0)</f>
        <v>1</v>
      </c>
    </row>
    <row r="1034" spans="1:6" x14ac:dyDescent="0.2">
      <c r="A1034">
        <v>2</v>
      </c>
      <c r="B1034" t="s">
        <v>195</v>
      </c>
      <c r="C1034" t="s">
        <v>20</v>
      </c>
      <c r="D1034">
        <v>0</v>
      </c>
      <c r="E1034">
        <v>47173.823275836097</v>
      </c>
      <c r="F1034">
        <f>IF(Table4[[#This Row],[time]]&lt;7200000,1,0)</f>
        <v>1</v>
      </c>
    </row>
    <row r="1035" spans="1:6" x14ac:dyDescent="0.2">
      <c r="A1035">
        <v>2</v>
      </c>
      <c r="B1035" t="s">
        <v>179</v>
      </c>
      <c r="C1035" t="s">
        <v>20</v>
      </c>
      <c r="D1035">
        <v>0</v>
      </c>
      <c r="E1035">
        <v>39453.380323015102</v>
      </c>
      <c r="F1035">
        <f>IF(Table4[[#This Row],[time]]&lt;7200000,1,0)</f>
        <v>1</v>
      </c>
    </row>
    <row r="1036" spans="1:6" x14ac:dyDescent="0.2">
      <c r="A1036">
        <v>2</v>
      </c>
      <c r="B1036" t="s">
        <v>187</v>
      </c>
      <c r="C1036" t="s">
        <v>20</v>
      </c>
      <c r="D1036">
        <v>0</v>
      </c>
      <c r="E1036">
        <v>259844.788212794</v>
      </c>
      <c r="F1036">
        <f>IF(Table4[[#This Row],[time]]&lt;7200000,1,0)</f>
        <v>1</v>
      </c>
    </row>
    <row r="1037" spans="1:6" x14ac:dyDescent="0.2">
      <c r="A1037">
        <v>2</v>
      </c>
      <c r="B1037" t="s">
        <v>176</v>
      </c>
      <c r="C1037" t="s">
        <v>20</v>
      </c>
      <c r="D1037">
        <v>0</v>
      </c>
      <c r="E1037">
        <v>26332.267669029501</v>
      </c>
      <c r="F1037">
        <f>IF(Table4[[#This Row],[time]]&lt;7200000,1,0)</f>
        <v>1</v>
      </c>
    </row>
    <row r="1038" spans="1:6" x14ac:dyDescent="0.2">
      <c r="A1038">
        <v>2</v>
      </c>
      <c r="B1038" t="s">
        <v>193</v>
      </c>
      <c r="C1038" t="s">
        <v>20</v>
      </c>
      <c r="D1038">
        <v>0</v>
      </c>
      <c r="E1038">
        <v>34384.454682003699</v>
      </c>
      <c r="F1038">
        <f>IF(Table4[[#This Row],[time]]&lt;7200000,1,0)</f>
        <v>1</v>
      </c>
    </row>
    <row r="1039" spans="1:6" x14ac:dyDescent="0.2">
      <c r="A1039">
        <v>2</v>
      </c>
      <c r="B1039" t="s">
        <v>204</v>
      </c>
      <c r="C1039" t="s">
        <v>20</v>
      </c>
      <c r="D1039">
        <v>9</v>
      </c>
      <c r="E1039">
        <v>614083.87037599401</v>
      </c>
      <c r="F1039">
        <f>IF(Table4[[#This Row],[time]]&lt;7200000,1,0)</f>
        <v>1</v>
      </c>
    </row>
    <row r="1040" spans="1:6" x14ac:dyDescent="0.2">
      <c r="A1040">
        <v>2</v>
      </c>
      <c r="B1040" t="s">
        <v>196</v>
      </c>
      <c r="C1040" t="s">
        <v>20</v>
      </c>
      <c r="D1040">
        <v>2</v>
      </c>
      <c r="E1040">
        <v>37306.343940086597</v>
      </c>
      <c r="F1040">
        <f>IF(Table4[[#This Row],[time]]&lt;7200000,1,0)</f>
        <v>1</v>
      </c>
    </row>
    <row r="1041" spans="1:6" x14ac:dyDescent="0.2">
      <c r="A1041">
        <v>2</v>
      </c>
      <c r="B1041" t="s">
        <v>189</v>
      </c>
      <c r="C1041" t="s">
        <v>20</v>
      </c>
      <c r="D1041">
        <v>0</v>
      </c>
      <c r="E1041">
        <v>31700.116427848101</v>
      </c>
      <c r="F1041">
        <f>IF(Table4[[#This Row],[time]]&lt;7200000,1,0)</f>
        <v>1</v>
      </c>
    </row>
    <row r="1042" spans="1:6" x14ac:dyDescent="0.2">
      <c r="A1042">
        <v>2</v>
      </c>
      <c r="B1042" t="s">
        <v>188</v>
      </c>
      <c r="C1042" t="s">
        <v>20</v>
      </c>
      <c r="D1042">
        <v>0</v>
      </c>
      <c r="E1042">
        <v>63145.655639003897</v>
      </c>
      <c r="F1042">
        <f>IF(Table4[[#This Row],[time]]&lt;7200000,1,0)</f>
        <v>1</v>
      </c>
    </row>
    <row r="1043" spans="1:6" x14ac:dyDescent="0.2">
      <c r="A1043">
        <v>2</v>
      </c>
      <c r="B1043" t="s">
        <v>192</v>
      </c>
      <c r="C1043" t="s">
        <v>20</v>
      </c>
      <c r="D1043">
        <v>0</v>
      </c>
      <c r="E1043">
        <v>41834.714420139702</v>
      </c>
      <c r="F1043">
        <f>IF(Table4[[#This Row],[time]]&lt;7200000,1,0)</f>
        <v>1</v>
      </c>
    </row>
    <row r="1044" spans="1:6" x14ac:dyDescent="0.2">
      <c r="A1044">
        <v>2</v>
      </c>
      <c r="B1044" t="s">
        <v>181</v>
      </c>
      <c r="C1044" t="s">
        <v>20</v>
      </c>
      <c r="D1044">
        <v>0</v>
      </c>
      <c r="E1044">
        <v>25235.299942083599</v>
      </c>
      <c r="F1044">
        <f>IF(Table4[[#This Row],[time]]&lt;7200000,1,0)</f>
        <v>1</v>
      </c>
    </row>
    <row r="1045" spans="1:6" x14ac:dyDescent="0.2">
      <c r="A1045">
        <v>2</v>
      </c>
      <c r="B1045" t="s">
        <v>185</v>
      </c>
      <c r="C1045" t="s">
        <v>20</v>
      </c>
      <c r="D1045">
        <v>0</v>
      </c>
      <c r="E1045">
        <v>46978.658884996497</v>
      </c>
      <c r="F1045">
        <f>IF(Table4[[#This Row],[time]]&lt;7200000,1,0)</f>
        <v>1</v>
      </c>
    </row>
    <row r="1046" spans="1:6" x14ac:dyDescent="0.2">
      <c r="A1046">
        <v>2</v>
      </c>
      <c r="B1046" t="s">
        <v>203</v>
      </c>
      <c r="C1046" t="s">
        <v>20</v>
      </c>
      <c r="D1046">
        <v>0</v>
      </c>
      <c r="E1046">
        <v>472485.96945591201</v>
      </c>
      <c r="F1046">
        <f>IF(Table4[[#This Row],[time]]&lt;7200000,1,0)</f>
        <v>1</v>
      </c>
    </row>
    <row r="1047" spans="1:6" x14ac:dyDescent="0.2">
      <c r="A1047">
        <v>2</v>
      </c>
      <c r="B1047" t="s">
        <v>186</v>
      </c>
      <c r="C1047" t="s">
        <v>20</v>
      </c>
      <c r="D1047">
        <v>0</v>
      </c>
      <c r="E1047">
        <v>37714.453391963601</v>
      </c>
      <c r="F1047">
        <f>IF(Table4[[#This Row],[time]]&lt;7200000,1,0)</f>
        <v>1</v>
      </c>
    </row>
    <row r="1048" spans="1:6" x14ac:dyDescent="0.2">
      <c r="A1048">
        <v>2</v>
      </c>
      <c r="B1048" t="s">
        <v>191</v>
      </c>
      <c r="C1048" t="s">
        <v>20</v>
      </c>
      <c r="D1048">
        <v>10</v>
      </c>
      <c r="E1048">
        <v>101860.733676003</v>
      </c>
      <c r="F1048">
        <f>IF(Table4[[#This Row],[time]]&lt;7200000,1,0)</f>
        <v>1</v>
      </c>
    </row>
    <row r="1049" spans="1:6" x14ac:dyDescent="0.2">
      <c r="A1049">
        <v>2</v>
      </c>
      <c r="B1049" t="s">
        <v>198</v>
      </c>
      <c r="C1049" t="s">
        <v>20</v>
      </c>
      <c r="D1049">
        <v>0</v>
      </c>
      <c r="E1049">
        <v>41165.914545068503</v>
      </c>
      <c r="F1049">
        <f>IF(Table4[[#This Row],[time]]&lt;7200000,1,0)</f>
        <v>1</v>
      </c>
    </row>
    <row r="1050" spans="1:6" x14ac:dyDescent="0.2">
      <c r="A1050">
        <v>2</v>
      </c>
      <c r="B1050" t="s">
        <v>194</v>
      </c>
      <c r="C1050" t="s">
        <v>20</v>
      </c>
      <c r="D1050">
        <v>0</v>
      </c>
      <c r="E1050">
        <v>45022.6820819079</v>
      </c>
      <c r="F1050">
        <f>IF(Table4[[#This Row],[time]]&lt;7200000,1,0)</f>
        <v>1</v>
      </c>
    </row>
    <row r="1051" spans="1:6" x14ac:dyDescent="0.2">
      <c r="A1051">
        <v>2</v>
      </c>
      <c r="B1051" t="s">
        <v>182</v>
      </c>
      <c r="C1051" t="s">
        <v>20</v>
      </c>
      <c r="D1051">
        <v>8</v>
      </c>
      <c r="E1051">
        <v>53028.9372010156</v>
      </c>
      <c r="F1051">
        <f>IF(Table4[[#This Row],[time]]&lt;7200000,1,0)</f>
        <v>1</v>
      </c>
    </row>
    <row r="1052" spans="1:6" x14ac:dyDescent="0.2">
      <c r="A1052">
        <v>3</v>
      </c>
      <c r="B1052" t="s">
        <v>200</v>
      </c>
      <c r="C1052" t="s">
        <v>20</v>
      </c>
      <c r="D1052">
        <v>0</v>
      </c>
      <c r="E1052">
        <v>52466.196623048701</v>
      </c>
      <c r="F1052">
        <f>IF(Table4[[#This Row],[time]]&lt;7200000,1,0)</f>
        <v>1</v>
      </c>
    </row>
    <row r="1053" spans="1:6" x14ac:dyDescent="0.2">
      <c r="A1053">
        <v>3</v>
      </c>
      <c r="B1053" t="s">
        <v>184</v>
      </c>
      <c r="C1053" t="s">
        <v>20</v>
      </c>
      <c r="D1053">
        <v>0</v>
      </c>
      <c r="E1053">
        <v>33707.627436960996</v>
      </c>
      <c r="F1053">
        <f>IF(Table4[[#This Row],[time]]&lt;7200000,1,0)</f>
        <v>1</v>
      </c>
    </row>
    <row r="1054" spans="1:6" x14ac:dyDescent="0.2">
      <c r="A1054">
        <v>3</v>
      </c>
      <c r="B1054" t="s">
        <v>185</v>
      </c>
      <c r="C1054" t="s">
        <v>20</v>
      </c>
      <c r="D1054">
        <v>0</v>
      </c>
      <c r="E1054">
        <v>66614.709598012196</v>
      </c>
      <c r="F1054">
        <f>IF(Table4[[#This Row],[time]]&lt;7200000,1,0)</f>
        <v>1</v>
      </c>
    </row>
    <row r="1055" spans="1:6" x14ac:dyDescent="0.2">
      <c r="A1055">
        <v>3</v>
      </c>
      <c r="B1055" t="s">
        <v>195</v>
      </c>
      <c r="C1055" t="s">
        <v>20</v>
      </c>
      <c r="D1055">
        <v>0</v>
      </c>
      <c r="E1055">
        <v>51276.888021966399</v>
      </c>
      <c r="F1055">
        <f>IF(Table4[[#This Row],[time]]&lt;7200000,1,0)</f>
        <v>1</v>
      </c>
    </row>
    <row r="1056" spans="1:6" x14ac:dyDescent="0.2">
      <c r="A1056">
        <v>3</v>
      </c>
      <c r="B1056" t="s">
        <v>197</v>
      </c>
      <c r="C1056" t="s">
        <v>20</v>
      </c>
      <c r="D1056">
        <v>0</v>
      </c>
      <c r="E1056">
        <v>20042.1549200546</v>
      </c>
      <c r="F1056">
        <f>IF(Table4[[#This Row],[time]]&lt;7200000,1,0)</f>
        <v>1</v>
      </c>
    </row>
    <row r="1057" spans="1:6" x14ac:dyDescent="0.2">
      <c r="A1057">
        <v>3</v>
      </c>
      <c r="B1057" t="s">
        <v>180</v>
      </c>
      <c r="C1057" t="s">
        <v>20</v>
      </c>
      <c r="D1057">
        <v>0</v>
      </c>
      <c r="E1057">
        <v>33012.157311895797</v>
      </c>
      <c r="F1057">
        <f>IF(Table4[[#This Row],[time]]&lt;7200000,1,0)</f>
        <v>1</v>
      </c>
    </row>
    <row r="1058" spans="1:6" x14ac:dyDescent="0.2">
      <c r="A1058">
        <v>3</v>
      </c>
      <c r="B1058" t="s">
        <v>179</v>
      </c>
      <c r="C1058" t="s">
        <v>20</v>
      </c>
      <c r="D1058">
        <v>0</v>
      </c>
      <c r="E1058">
        <v>28596.399953937998</v>
      </c>
      <c r="F1058">
        <f>IF(Table4[[#This Row],[time]]&lt;7200000,1,0)</f>
        <v>1</v>
      </c>
    </row>
    <row r="1059" spans="1:6" x14ac:dyDescent="0.2">
      <c r="A1059">
        <v>3</v>
      </c>
      <c r="B1059" t="s">
        <v>199</v>
      </c>
      <c r="C1059" t="s">
        <v>20</v>
      </c>
      <c r="D1059">
        <v>0</v>
      </c>
      <c r="E1059">
        <v>17469.889639993198</v>
      </c>
      <c r="F1059">
        <f>IF(Table4[[#This Row],[time]]&lt;7200000,1,0)</f>
        <v>1</v>
      </c>
    </row>
    <row r="1060" spans="1:6" x14ac:dyDescent="0.2">
      <c r="A1060">
        <v>3</v>
      </c>
      <c r="B1060" t="s">
        <v>177</v>
      </c>
      <c r="C1060" t="s">
        <v>20</v>
      </c>
      <c r="D1060">
        <v>0</v>
      </c>
      <c r="E1060">
        <v>39540.2603159891</v>
      </c>
      <c r="F1060">
        <f>IF(Table4[[#This Row],[time]]&lt;7200000,1,0)</f>
        <v>1</v>
      </c>
    </row>
    <row r="1061" spans="1:6" x14ac:dyDescent="0.2">
      <c r="A1061">
        <v>3</v>
      </c>
      <c r="B1061" t="s">
        <v>194</v>
      </c>
      <c r="C1061" t="s">
        <v>20</v>
      </c>
      <c r="D1061">
        <v>0</v>
      </c>
      <c r="E1061">
        <v>64601.839770912098</v>
      </c>
      <c r="F1061">
        <f>IF(Table4[[#This Row],[time]]&lt;7200000,1,0)</f>
        <v>1</v>
      </c>
    </row>
    <row r="1062" spans="1:6" x14ac:dyDescent="0.2">
      <c r="A1062">
        <v>3</v>
      </c>
      <c r="B1062" t="s">
        <v>186</v>
      </c>
      <c r="C1062" t="s">
        <v>20</v>
      </c>
      <c r="D1062">
        <v>0</v>
      </c>
      <c r="E1062">
        <v>25918.224141001701</v>
      </c>
      <c r="F1062">
        <f>IF(Table4[[#This Row],[time]]&lt;7200000,1,0)</f>
        <v>1</v>
      </c>
    </row>
    <row r="1063" spans="1:6" x14ac:dyDescent="0.2">
      <c r="A1063">
        <v>3</v>
      </c>
      <c r="B1063" t="s">
        <v>178</v>
      </c>
      <c r="C1063" t="s">
        <v>20</v>
      </c>
      <c r="D1063">
        <v>0</v>
      </c>
      <c r="E1063">
        <v>26093.7721800291</v>
      </c>
      <c r="F1063">
        <f>IF(Table4[[#This Row],[time]]&lt;7200000,1,0)</f>
        <v>1</v>
      </c>
    </row>
    <row r="1064" spans="1:6" x14ac:dyDescent="0.2">
      <c r="A1064">
        <v>3</v>
      </c>
      <c r="B1064" t="s">
        <v>202</v>
      </c>
      <c r="C1064" t="s">
        <v>20</v>
      </c>
      <c r="D1064">
        <v>0</v>
      </c>
      <c r="E1064">
        <v>33922.146240016402</v>
      </c>
      <c r="F1064">
        <f>IF(Table4[[#This Row],[time]]&lt;7200000,1,0)</f>
        <v>1</v>
      </c>
    </row>
    <row r="1065" spans="1:6" x14ac:dyDescent="0.2">
      <c r="A1065">
        <v>3</v>
      </c>
      <c r="B1065" t="s">
        <v>181</v>
      </c>
      <c r="C1065" t="s">
        <v>20</v>
      </c>
      <c r="D1065">
        <v>0</v>
      </c>
      <c r="E1065">
        <v>39514.9695400614</v>
      </c>
      <c r="F1065">
        <f>IF(Table4[[#This Row],[time]]&lt;7200000,1,0)</f>
        <v>1</v>
      </c>
    </row>
    <row r="1066" spans="1:6" x14ac:dyDescent="0.2">
      <c r="A1066">
        <v>3</v>
      </c>
      <c r="B1066" t="s">
        <v>201</v>
      </c>
      <c r="C1066" t="s">
        <v>20</v>
      </c>
      <c r="D1066">
        <v>0</v>
      </c>
      <c r="E1066">
        <v>37915.308794006698</v>
      </c>
      <c r="F1066">
        <f>IF(Table4[[#This Row],[time]]&lt;7200000,1,0)</f>
        <v>1</v>
      </c>
    </row>
    <row r="1067" spans="1:6" x14ac:dyDescent="0.2">
      <c r="A1067">
        <v>3</v>
      </c>
      <c r="B1067" t="s">
        <v>188</v>
      </c>
      <c r="C1067" t="s">
        <v>20</v>
      </c>
      <c r="D1067">
        <v>0</v>
      </c>
      <c r="E1067">
        <v>50083.944516023599</v>
      </c>
      <c r="F1067">
        <f>IF(Table4[[#This Row],[time]]&lt;7200000,1,0)</f>
        <v>1</v>
      </c>
    </row>
    <row r="1068" spans="1:6" x14ac:dyDescent="0.2">
      <c r="A1068">
        <v>3</v>
      </c>
      <c r="B1068" t="s">
        <v>191</v>
      </c>
      <c r="C1068" t="s">
        <v>20</v>
      </c>
      <c r="D1068">
        <v>10</v>
      </c>
      <c r="E1068">
        <v>85722.150143003004</v>
      </c>
      <c r="F1068">
        <f>IF(Table4[[#This Row],[time]]&lt;7200000,1,0)</f>
        <v>1</v>
      </c>
    </row>
    <row r="1069" spans="1:6" x14ac:dyDescent="0.2">
      <c r="A1069">
        <v>3</v>
      </c>
      <c r="B1069" t="s">
        <v>205</v>
      </c>
      <c r="C1069" t="s">
        <v>20</v>
      </c>
      <c r="D1069">
        <v>0</v>
      </c>
      <c r="E1069">
        <v>159635.005378047</v>
      </c>
      <c r="F1069">
        <f>IF(Table4[[#This Row],[time]]&lt;7200000,1,0)</f>
        <v>1</v>
      </c>
    </row>
    <row r="1070" spans="1:6" x14ac:dyDescent="0.2">
      <c r="A1070">
        <v>3</v>
      </c>
      <c r="B1070" t="s">
        <v>187</v>
      </c>
      <c r="C1070" t="s">
        <v>20</v>
      </c>
      <c r="D1070">
        <v>0</v>
      </c>
      <c r="E1070">
        <v>215922.33809106899</v>
      </c>
      <c r="F1070">
        <f>IF(Table4[[#This Row],[time]]&lt;7200000,1,0)</f>
        <v>1</v>
      </c>
    </row>
    <row r="1071" spans="1:6" x14ac:dyDescent="0.2">
      <c r="A1071">
        <v>3</v>
      </c>
      <c r="B1071" t="s">
        <v>183</v>
      </c>
      <c r="C1071" t="s">
        <v>20</v>
      </c>
      <c r="D1071">
        <v>0</v>
      </c>
      <c r="E1071">
        <v>53327.983470982799</v>
      </c>
      <c r="F1071">
        <f>IF(Table4[[#This Row],[time]]&lt;7200000,1,0)</f>
        <v>1</v>
      </c>
    </row>
    <row r="1072" spans="1:6" x14ac:dyDescent="0.2">
      <c r="A1072">
        <v>3</v>
      </c>
      <c r="B1072" t="s">
        <v>193</v>
      </c>
      <c r="C1072" t="s">
        <v>20</v>
      </c>
      <c r="D1072">
        <v>0</v>
      </c>
      <c r="E1072">
        <v>26634.5167430117</v>
      </c>
      <c r="F1072">
        <f>IF(Table4[[#This Row],[time]]&lt;7200000,1,0)</f>
        <v>1</v>
      </c>
    </row>
    <row r="1073" spans="1:6" x14ac:dyDescent="0.2">
      <c r="A1073">
        <v>3</v>
      </c>
      <c r="B1073" t="s">
        <v>203</v>
      </c>
      <c r="C1073" t="s">
        <v>20</v>
      </c>
      <c r="D1073">
        <v>0</v>
      </c>
      <c r="E1073">
        <v>447837.68721599999</v>
      </c>
      <c r="F1073">
        <f>IF(Table4[[#This Row],[time]]&lt;7200000,1,0)</f>
        <v>1</v>
      </c>
    </row>
    <row r="1074" spans="1:6" x14ac:dyDescent="0.2">
      <c r="A1074">
        <v>3</v>
      </c>
      <c r="B1074" t="s">
        <v>190</v>
      </c>
      <c r="C1074" t="s">
        <v>20</v>
      </c>
      <c r="D1074">
        <v>0</v>
      </c>
      <c r="E1074">
        <v>115529.432524926</v>
      </c>
      <c r="F1074">
        <f>IF(Table4[[#This Row],[time]]&lt;7200000,1,0)</f>
        <v>1</v>
      </c>
    </row>
    <row r="1075" spans="1:6" x14ac:dyDescent="0.2">
      <c r="A1075">
        <v>3</v>
      </c>
      <c r="B1075" t="s">
        <v>192</v>
      </c>
      <c r="C1075" t="s">
        <v>20</v>
      </c>
      <c r="D1075">
        <v>0</v>
      </c>
      <c r="E1075">
        <v>58296.925445087203</v>
      </c>
      <c r="F1075">
        <f>IF(Table4[[#This Row],[time]]&lt;7200000,1,0)</f>
        <v>1</v>
      </c>
    </row>
    <row r="1076" spans="1:6" x14ac:dyDescent="0.2">
      <c r="A1076">
        <v>3</v>
      </c>
      <c r="B1076" t="s">
        <v>204</v>
      </c>
      <c r="C1076" t="s">
        <v>20</v>
      </c>
      <c r="D1076">
        <v>9</v>
      </c>
      <c r="E1076">
        <v>482802.54419904598</v>
      </c>
      <c r="F1076">
        <f>IF(Table4[[#This Row],[time]]&lt;7200000,1,0)</f>
        <v>1</v>
      </c>
    </row>
    <row r="1077" spans="1:6" x14ac:dyDescent="0.2">
      <c r="A1077">
        <v>3</v>
      </c>
      <c r="B1077" t="s">
        <v>182</v>
      </c>
      <c r="C1077" t="s">
        <v>20</v>
      </c>
      <c r="D1077">
        <v>8</v>
      </c>
      <c r="E1077">
        <v>72607.838424970396</v>
      </c>
      <c r="F1077">
        <f>IF(Table4[[#This Row],[time]]&lt;7200000,1,0)</f>
        <v>1</v>
      </c>
    </row>
    <row r="1078" spans="1:6" x14ac:dyDescent="0.2">
      <c r="A1078">
        <v>3</v>
      </c>
      <c r="B1078" t="s">
        <v>189</v>
      </c>
      <c r="C1078" t="s">
        <v>20</v>
      </c>
      <c r="D1078">
        <v>0</v>
      </c>
      <c r="E1078">
        <v>27837.951494031498</v>
      </c>
      <c r="F1078">
        <f>IF(Table4[[#This Row],[time]]&lt;7200000,1,0)</f>
        <v>1</v>
      </c>
    </row>
    <row r="1079" spans="1:6" x14ac:dyDescent="0.2">
      <c r="A1079">
        <v>3</v>
      </c>
      <c r="B1079" t="s">
        <v>198</v>
      </c>
      <c r="C1079" t="s">
        <v>20</v>
      </c>
      <c r="D1079">
        <v>0</v>
      </c>
      <c r="E1079">
        <v>37942.681491025702</v>
      </c>
      <c r="F1079">
        <f>IF(Table4[[#This Row],[time]]&lt;7200000,1,0)</f>
        <v>1</v>
      </c>
    </row>
    <row r="1080" spans="1:6" x14ac:dyDescent="0.2">
      <c r="A1080">
        <v>3</v>
      </c>
      <c r="B1080" t="s">
        <v>176</v>
      </c>
      <c r="C1080" t="s">
        <v>20</v>
      </c>
      <c r="D1080">
        <v>0</v>
      </c>
      <c r="E1080">
        <v>45041.923940065302</v>
      </c>
      <c r="F1080">
        <f>IF(Table4[[#This Row],[time]]&lt;7200000,1,0)</f>
        <v>1</v>
      </c>
    </row>
    <row r="1081" spans="1:6" x14ac:dyDescent="0.2">
      <c r="A1081">
        <v>3</v>
      </c>
      <c r="B1081" t="s">
        <v>196</v>
      </c>
      <c r="C1081" t="s">
        <v>20</v>
      </c>
      <c r="D1081">
        <v>2</v>
      </c>
      <c r="E1081">
        <v>26480.543353012701</v>
      </c>
      <c r="F1081">
        <f>IF(Table4[[#This Row],[time]]&lt;7200000,1,0)</f>
        <v>1</v>
      </c>
    </row>
    <row r="1082" spans="1:6" x14ac:dyDescent="0.2">
      <c r="A1082">
        <v>1</v>
      </c>
      <c r="B1082" t="s">
        <v>178</v>
      </c>
      <c r="C1082" s="1" t="s">
        <v>21</v>
      </c>
      <c r="D1082" s="1">
        <v>0</v>
      </c>
      <c r="E1082" s="1">
        <v>31415.9182</v>
      </c>
      <c r="F1082">
        <f>IF(Table4[[#This Row],[time]]&lt;7200000,1,0)</f>
        <v>1</v>
      </c>
    </row>
    <row r="1083" spans="1:6" x14ac:dyDescent="0.2">
      <c r="A1083">
        <v>1</v>
      </c>
      <c r="B1083" t="s">
        <v>200</v>
      </c>
      <c r="C1083" s="1" t="s">
        <v>21</v>
      </c>
      <c r="D1083" s="1">
        <v>0</v>
      </c>
      <c r="E1083" s="1">
        <v>46172.975299999998</v>
      </c>
      <c r="F1083">
        <f>IF(Table4[[#This Row],[time]]&lt;7200000,1,0)</f>
        <v>1</v>
      </c>
    </row>
    <row r="1084" spans="1:6" x14ac:dyDescent="0.2">
      <c r="A1084">
        <v>1</v>
      </c>
      <c r="B1084" t="s">
        <v>183</v>
      </c>
      <c r="C1084" s="1" t="s">
        <v>21</v>
      </c>
      <c r="D1084" s="1">
        <v>0</v>
      </c>
      <c r="E1084" s="1">
        <v>38338.255799999999</v>
      </c>
      <c r="F1084">
        <f>IF(Table4[[#This Row],[time]]&lt;7200000,1,0)</f>
        <v>1</v>
      </c>
    </row>
    <row r="1085" spans="1:6" x14ac:dyDescent="0.2">
      <c r="A1085">
        <v>1</v>
      </c>
      <c r="B1085" t="s">
        <v>202</v>
      </c>
      <c r="C1085" s="1" t="s">
        <v>21</v>
      </c>
      <c r="D1085" s="1">
        <v>0</v>
      </c>
      <c r="E1085" s="1">
        <v>45249.907500000001</v>
      </c>
      <c r="F1085">
        <f>IF(Table4[[#This Row],[time]]&lt;7200000,1,0)</f>
        <v>1</v>
      </c>
    </row>
    <row r="1086" spans="1:6" x14ac:dyDescent="0.2">
      <c r="A1086">
        <v>1</v>
      </c>
      <c r="B1086" t="s">
        <v>199</v>
      </c>
      <c r="C1086" s="1" t="s">
        <v>21</v>
      </c>
      <c r="D1086" s="1">
        <v>0</v>
      </c>
      <c r="E1086" s="1">
        <v>29443.090899999999</v>
      </c>
      <c r="F1086">
        <f>IF(Table4[[#This Row],[time]]&lt;7200000,1,0)</f>
        <v>1</v>
      </c>
    </row>
    <row r="1087" spans="1:6" x14ac:dyDescent="0.2">
      <c r="A1087">
        <v>1</v>
      </c>
      <c r="B1087" t="s">
        <v>184</v>
      </c>
      <c r="C1087" s="1" t="s">
        <v>21</v>
      </c>
      <c r="D1087" s="1">
        <v>0</v>
      </c>
      <c r="E1087" s="1">
        <v>32084.3354</v>
      </c>
      <c r="F1087">
        <f>IF(Table4[[#This Row],[time]]&lt;7200000,1,0)</f>
        <v>1</v>
      </c>
    </row>
    <row r="1088" spans="1:6" x14ac:dyDescent="0.2">
      <c r="A1088">
        <v>1</v>
      </c>
      <c r="B1088" t="s">
        <v>190</v>
      </c>
      <c r="C1088" s="1" t="s">
        <v>21</v>
      </c>
      <c r="D1088" s="1">
        <v>0</v>
      </c>
      <c r="E1088" s="1">
        <v>116116.25199999999</v>
      </c>
      <c r="F1088">
        <f>IF(Table4[[#This Row],[time]]&lt;7200000,1,0)</f>
        <v>1</v>
      </c>
    </row>
    <row r="1089" spans="1:6" x14ac:dyDescent="0.2">
      <c r="A1089">
        <v>1</v>
      </c>
      <c r="B1089" t="s">
        <v>197</v>
      </c>
      <c r="C1089" s="1" t="s">
        <v>21</v>
      </c>
      <c r="D1089" s="1">
        <v>0</v>
      </c>
      <c r="E1089" s="1">
        <v>23422.207699999999</v>
      </c>
      <c r="F1089">
        <f>IF(Table4[[#This Row],[time]]&lt;7200000,1,0)</f>
        <v>1</v>
      </c>
    </row>
    <row r="1090" spans="1:6" x14ac:dyDescent="0.2">
      <c r="A1090">
        <v>1</v>
      </c>
      <c r="B1090" t="s">
        <v>205</v>
      </c>
      <c r="C1090" s="1" t="s">
        <v>21</v>
      </c>
      <c r="D1090" s="1">
        <v>0</v>
      </c>
      <c r="E1090" s="1">
        <v>250688.027</v>
      </c>
      <c r="F1090">
        <f>IF(Table4[[#This Row],[time]]&lt;7200000,1,0)</f>
        <v>1</v>
      </c>
    </row>
    <row r="1091" spans="1:6" x14ac:dyDescent="0.2">
      <c r="A1091">
        <v>1</v>
      </c>
      <c r="B1091" t="s">
        <v>180</v>
      </c>
      <c r="C1091" s="1" t="s">
        <v>21</v>
      </c>
      <c r="D1091" s="1">
        <v>0</v>
      </c>
      <c r="E1091" s="1">
        <v>25436.683400000002</v>
      </c>
      <c r="F1091">
        <f>IF(Table4[[#This Row],[time]]&lt;7200000,1,0)</f>
        <v>1</v>
      </c>
    </row>
    <row r="1092" spans="1:6" x14ac:dyDescent="0.2">
      <c r="A1092">
        <v>1</v>
      </c>
      <c r="B1092" t="s">
        <v>201</v>
      </c>
      <c r="C1092" s="1" t="s">
        <v>21</v>
      </c>
      <c r="D1092" s="1">
        <v>0</v>
      </c>
      <c r="E1092" s="1">
        <v>49532.981399999997</v>
      </c>
      <c r="F1092">
        <f>IF(Table4[[#This Row],[time]]&lt;7200000,1,0)</f>
        <v>1</v>
      </c>
    </row>
    <row r="1093" spans="1:6" x14ac:dyDescent="0.2">
      <c r="A1093">
        <v>1</v>
      </c>
      <c r="B1093" t="s">
        <v>177</v>
      </c>
      <c r="C1093" s="1" t="s">
        <v>21</v>
      </c>
      <c r="D1093" s="1">
        <v>0</v>
      </c>
      <c r="E1093" s="1">
        <v>42458.009899999997</v>
      </c>
      <c r="F1093">
        <f>IF(Table4[[#This Row],[time]]&lt;7200000,1,0)</f>
        <v>1</v>
      </c>
    </row>
    <row r="1094" spans="1:6" x14ac:dyDescent="0.2">
      <c r="A1094">
        <v>1</v>
      </c>
      <c r="B1094" t="s">
        <v>195</v>
      </c>
      <c r="C1094" s="1" t="s">
        <v>21</v>
      </c>
      <c r="D1094" s="1">
        <v>0</v>
      </c>
      <c r="E1094" s="1">
        <v>43024.654600000002</v>
      </c>
      <c r="F1094">
        <f>IF(Table4[[#This Row],[time]]&lt;7200000,1,0)</f>
        <v>1</v>
      </c>
    </row>
    <row r="1095" spans="1:6" x14ac:dyDescent="0.2">
      <c r="A1095">
        <v>1</v>
      </c>
      <c r="B1095" t="s">
        <v>179</v>
      </c>
      <c r="C1095" s="1" t="s">
        <v>21</v>
      </c>
      <c r="D1095" s="1">
        <v>0</v>
      </c>
      <c r="E1095" s="1">
        <v>37403.043100000003</v>
      </c>
      <c r="F1095">
        <f>IF(Table4[[#This Row],[time]]&lt;7200000,1,0)</f>
        <v>1</v>
      </c>
    </row>
    <row r="1096" spans="1:6" x14ac:dyDescent="0.2">
      <c r="A1096">
        <v>1</v>
      </c>
      <c r="B1096" t="s">
        <v>187</v>
      </c>
      <c r="C1096" s="1" t="s">
        <v>21</v>
      </c>
      <c r="D1096" s="1">
        <v>0</v>
      </c>
      <c r="E1096" s="1">
        <v>241191.88099999999</v>
      </c>
      <c r="F1096">
        <f>IF(Table4[[#This Row],[time]]&lt;7200000,1,0)</f>
        <v>1</v>
      </c>
    </row>
    <row r="1097" spans="1:6" x14ac:dyDescent="0.2">
      <c r="A1097">
        <v>1</v>
      </c>
      <c r="B1097" t="s">
        <v>176</v>
      </c>
      <c r="C1097" s="1" t="s">
        <v>21</v>
      </c>
      <c r="D1097" s="1">
        <v>0</v>
      </c>
      <c r="E1097" s="1">
        <v>33986.753499999999</v>
      </c>
      <c r="F1097">
        <f>IF(Table4[[#This Row],[time]]&lt;7200000,1,0)</f>
        <v>1</v>
      </c>
    </row>
    <row r="1098" spans="1:6" x14ac:dyDescent="0.2">
      <c r="A1098">
        <v>1</v>
      </c>
      <c r="B1098" t="s">
        <v>193</v>
      </c>
      <c r="C1098" s="1" t="s">
        <v>21</v>
      </c>
      <c r="D1098" s="1">
        <v>0</v>
      </c>
      <c r="E1098" s="1">
        <v>33924.522700000001</v>
      </c>
      <c r="F1098">
        <f>IF(Table4[[#This Row],[time]]&lt;7200000,1,0)</f>
        <v>1</v>
      </c>
    </row>
    <row r="1099" spans="1:6" x14ac:dyDescent="0.2">
      <c r="A1099">
        <v>1</v>
      </c>
      <c r="B1099" t="s">
        <v>204</v>
      </c>
      <c r="C1099" s="1" t="s">
        <v>21</v>
      </c>
      <c r="D1099" s="1">
        <v>8</v>
      </c>
      <c r="E1099" s="1">
        <v>313556.11300000001</v>
      </c>
      <c r="F1099">
        <f>IF(Table4[[#This Row],[time]]&lt;7200000,1,0)</f>
        <v>1</v>
      </c>
    </row>
    <row r="1100" spans="1:6" x14ac:dyDescent="0.2">
      <c r="A1100">
        <v>1</v>
      </c>
      <c r="B1100" t="s">
        <v>196</v>
      </c>
      <c r="C1100" s="1" t="s">
        <v>21</v>
      </c>
      <c r="D1100" s="1">
        <v>2</v>
      </c>
      <c r="E1100" s="1">
        <v>34360.892500000002</v>
      </c>
      <c r="F1100">
        <f>IF(Table4[[#This Row],[time]]&lt;7200000,1,0)</f>
        <v>1</v>
      </c>
    </row>
    <row r="1101" spans="1:6" x14ac:dyDescent="0.2">
      <c r="A1101">
        <v>1</v>
      </c>
      <c r="B1101" t="s">
        <v>189</v>
      </c>
      <c r="C1101" s="1" t="s">
        <v>21</v>
      </c>
      <c r="D1101" s="1">
        <v>0</v>
      </c>
      <c r="E1101" s="1">
        <v>28722.498100000001</v>
      </c>
      <c r="F1101">
        <f>IF(Table4[[#This Row],[time]]&lt;7200000,1,0)</f>
        <v>1</v>
      </c>
    </row>
    <row r="1102" spans="1:6" x14ac:dyDescent="0.2">
      <c r="A1102">
        <v>1</v>
      </c>
      <c r="B1102" t="s">
        <v>188</v>
      </c>
      <c r="C1102" s="1" t="s">
        <v>21</v>
      </c>
      <c r="D1102" s="1">
        <v>0</v>
      </c>
      <c r="E1102" s="1">
        <v>61424.625599999999</v>
      </c>
      <c r="F1102">
        <f>IF(Table4[[#This Row],[time]]&lt;7200000,1,0)</f>
        <v>1</v>
      </c>
    </row>
    <row r="1103" spans="1:6" x14ac:dyDescent="0.2">
      <c r="A1103">
        <v>1</v>
      </c>
      <c r="B1103" t="s">
        <v>192</v>
      </c>
      <c r="C1103" s="1" t="s">
        <v>21</v>
      </c>
      <c r="D1103" s="1">
        <v>0</v>
      </c>
      <c r="E1103" s="1">
        <v>35711.050199999998</v>
      </c>
      <c r="F1103">
        <f>IF(Table4[[#This Row],[time]]&lt;7200000,1,0)</f>
        <v>1</v>
      </c>
    </row>
    <row r="1104" spans="1:6" x14ac:dyDescent="0.2">
      <c r="A1104">
        <v>1</v>
      </c>
      <c r="B1104" t="s">
        <v>181</v>
      </c>
      <c r="C1104" s="1" t="s">
        <v>21</v>
      </c>
      <c r="D1104" s="1">
        <v>0</v>
      </c>
      <c r="E1104" s="1">
        <v>27739.389599999999</v>
      </c>
      <c r="F1104">
        <f>IF(Table4[[#This Row],[time]]&lt;7200000,1,0)</f>
        <v>1</v>
      </c>
    </row>
    <row r="1105" spans="1:6" x14ac:dyDescent="0.2">
      <c r="A1105">
        <v>1</v>
      </c>
      <c r="B1105" t="s">
        <v>185</v>
      </c>
      <c r="C1105" s="1" t="s">
        <v>21</v>
      </c>
      <c r="D1105" s="1">
        <v>0</v>
      </c>
      <c r="E1105" s="1">
        <v>55035.517999999996</v>
      </c>
      <c r="F1105">
        <f>IF(Table4[[#This Row],[time]]&lt;7200000,1,0)</f>
        <v>1</v>
      </c>
    </row>
    <row r="1106" spans="1:6" x14ac:dyDescent="0.2">
      <c r="A1106">
        <v>1</v>
      </c>
      <c r="B1106" t="s">
        <v>203</v>
      </c>
      <c r="C1106" s="1" t="s">
        <v>21</v>
      </c>
      <c r="D1106" s="1">
        <v>0</v>
      </c>
      <c r="E1106" s="1">
        <v>7980.2261099999996</v>
      </c>
      <c r="F1106">
        <f>IF(Table4[[#This Row],[time]]&lt;7200000,1,0)</f>
        <v>1</v>
      </c>
    </row>
    <row r="1107" spans="1:6" x14ac:dyDescent="0.2">
      <c r="A1107">
        <v>1</v>
      </c>
      <c r="B1107" t="s">
        <v>191</v>
      </c>
      <c r="C1107" s="1" t="s">
        <v>21</v>
      </c>
      <c r="D1107" s="1">
        <v>10</v>
      </c>
      <c r="E1107" s="1">
        <v>104440.774</v>
      </c>
      <c r="F1107">
        <f>IF(Table4[[#This Row],[time]]&lt;7200000,1,0)</f>
        <v>1</v>
      </c>
    </row>
    <row r="1108" spans="1:6" x14ac:dyDescent="0.2">
      <c r="A1108">
        <v>1</v>
      </c>
      <c r="B1108" t="s">
        <v>186</v>
      </c>
      <c r="C1108" s="1" t="s">
        <v>21</v>
      </c>
      <c r="D1108" s="1">
        <v>0</v>
      </c>
      <c r="E1108" s="1">
        <v>36488.4787</v>
      </c>
      <c r="F1108">
        <f>IF(Table4[[#This Row],[time]]&lt;7200000,1,0)</f>
        <v>1</v>
      </c>
    </row>
    <row r="1109" spans="1:6" x14ac:dyDescent="0.2">
      <c r="A1109">
        <v>1</v>
      </c>
      <c r="B1109" t="s">
        <v>198</v>
      </c>
      <c r="C1109" s="1" t="s">
        <v>21</v>
      </c>
      <c r="D1109" s="1">
        <v>0</v>
      </c>
      <c r="E1109" s="1">
        <v>30844.7343</v>
      </c>
      <c r="F1109">
        <f>IF(Table4[[#This Row],[time]]&lt;7200000,1,0)</f>
        <v>1</v>
      </c>
    </row>
    <row r="1110" spans="1:6" x14ac:dyDescent="0.2">
      <c r="A1110">
        <v>1</v>
      </c>
      <c r="B1110" t="s">
        <v>194</v>
      </c>
      <c r="C1110" s="1" t="s">
        <v>21</v>
      </c>
      <c r="D1110" s="1">
        <v>0</v>
      </c>
      <c r="E1110" s="1">
        <v>39650.162199999999</v>
      </c>
      <c r="F1110">
        <f>IF(Table4[[#This Row],[time]]&lt;7200000,1,0)</f>
        <v>1</v>
      </c>
    </row>
    <row r="1111" spans="1:6" x14ac:dyDescent="0.2">
      <c r="A1111">
        <v>1</v>
      </c>
      <c r="B1111" t="s">
        <v>182</v>
      </c>
      <c r="C1111" s="1" t="s">
        <v>21</v>
      </c>
      <c r="D1111" s="1">
        <v>8</v>
      </c>
      <c r="E1111" s="1">
        <v>54651.872799999997</v>
      </c>
      <c r="F1111">
        <f>IF(Table4[[#This Row],[time]]&lt;7200000,1,0)</f>
        <v>1</v>
      </c>
    </row>
    <row r="1112" spans="1:6" x14ac:dyDescent="0.2">
      <c r="A1112">
        <v>2</v>
      </c>
      <c r="B1112" t="s">
        <v>200</v>
      </c>
      <c r="C1112" t="s">
        <v>21</v>
      </c>
      <c r="D1112">
        <v>0</v>
      </c>
      <c r="E1112">
        <v>36419.626801973202</v>
      </c>
      <c r="F1112">
        <f>IF(Table4[[#This Row],[time]]&lt;7200000,1,0)</f>
        <v>1</v>
      </c>
    </row>
    <row r="1113" spans="1:6" x14ac:dyDescent="0.2">
      <c r="A1113">
        <v>2</v>
      </c>
      <c r="B1113" t="s">
        <v>178</v>
      </c>
      <c r="C1113" t="s">
        <v>21</v>
      </c>
      <c r="D1113">
        <v>0</v>
      </c>
      <c r="E1113">
        <v>28490.266558015701</v>
      </c>
      <c r="F1113">
        <f>IF(Table4[[#This Row],[time]]&lt;7200000,1,0)</f>
        <v>1</v>
      </c>
    </row>
    <row r="1114" spans="1:6" x14ac:dyDescent="0.2">
      <c r="A1114">
        <v>2</v>
      </c>
      <c r="B1114" t="s">
        <v>202</v>
      </c>
      <c r="C1114" t="s">
        <v>21</v>
      </c>
      <c r="D1114">
        <v>0</v>
      </c>
      <c r="E1114">
        <v>38298.957563936703</v>
      </c>
      <c r="F1114">
        <f>IF(Table4[[#This Row],[time]]&lt;7200000,1,0)</f>
        <v>1</v>
      </c>
    </row>
    <row r="1115" spans="1:6" x14ac:dyDescent="0.2">
      <c r="A1115">
        <v>2</v>
      </c>
      <c r="B1115" t="s">
        <v>183</v>
      </c>
      <c r="C1115" t="s">
        <v>21</v>
      </c>
      <c r="D1115">
        <v>0</v>
      </c>
      <c r="E1115">
        <v>29314.003825886099</v>
      </c>
      <c r="F1115">
        <f>IF(Table4[[#This Row],[time]]&lt;7200000,1,0)</f>
        <v>1</v>
      </c>
    </row>
    <row r="1116" spans="1:6" x14ac:dyDescent="0.2">
      <c r="A1116">
        <v>2</v>
      </c>
      <c r="B1116" t="s">
        <v>199</v>
      </c>
      <c r="C1116" t="s">
        <v>21</v>
      </c>
      <c r="D1116">
        <v>0</v>
      </c>
      <c r="E1116">
        <v>24561.3112449646</v>
      </c>
      <c r="F1116">
        <f>IF(Table4[[#This Row],[time]]&lt;7200000,1,0)</f>
        <v>1</v>
      </c>
    </row>
    <row r="1117" spans="1:6" x14ac:dyDescent="0.2">
      <c r="A1117">
        <v>2</v>
      </c>
      <c r="B1117" t="s">
        <v>184</v>
      </c>
      <c r="C1117" t="s">
        <v>21</v>
      </c>
      <c r="D1117">
        <v>0</v>
      </c>
      <c r="E1117">
        <v>24137.912640115199</v>
      </c>
      <c r="F1117">
        <f>IF(Table4[[#This Row],[time]]&lt;7200000,1,0)</f>
        <v>1</v>
      </c>
    </row>
    <row r="1118" spans="1:6" x14ac:dyDescent="0.2">
      <c r="A1118">
        <v>2</v>
      </c>
      <c r="B1118" t="s">
        <v>190</v>
      </c>
      <c r="C1118" t="s">
        <v>21</v>
      </c>
      <c r="D1118">
        <v>0</v>
      </c>
      <c r="E1118">
        <v>67481.554863974394</v>
      </c>
      <c r="F1118">
        <f>IF(Table4[[#This Row],[time]]&lt;7200000,1,0)</f>
        <v>1</v>
      </c>
    </row>
    <row r="1119" spans="1:6" x14ac:dyDescent="0.2">
      <c r="A1119">
        <v>2</v>
      </c>
      <c r="B1119" t="s">
        <v>180</v>
      </c>
      <c r="C1119" t="s">
        <v>21</v>
      </c>
      <c r="D1119">
        <v>0</v>
      </c>
      <c r="E1119">
        <v>20777.121083112401</v>
      </c>
      <c r="F1119">
        <f>IF(Table4[[#This Row],[time]]&lt;7200000,1,0)</f>
        <v>1</v>
      </c>
    </row>
    <row r="1120" spans="1:6" x14ac:dyDescent="0.2">
      <c r="A1120">
        <v>2</v>
      </c>
      <c r="B1120" t="s">
        <v>197</v>
      </c>
      <c r="C1120" t="s">
        <v>21</v>
      </c>
      <c r="D1120">
        <v>0</v>
      </c>
      <c r="E1120">
        <v>25728.8324451074</v>
      </c>
      <c r="F1120">
        <f>IF(Table4[[#This Row],[time]]&lt;7200000,1,0)</f>
        <v>1</v>
      </c>
    </row>
    <row r="1121" spans="1:6" x14ac:dyDescent="0.2">
      <c r="A1121">
        <v>2</v>
      </c>
      <c r="B1121" t="s">
        <v>205</v>
      </c>
      <c r="C1121" t="s">
        <v>21</v>
      </c>
      <c r="D1121">
        <v>0</v>
      </c>
      <c r="E1121">
        <v>208279.495386872</v>
      </c>
      <c r="F1121">
        <f>IF(Table4[[#This Row],[time]]&lt;7200000,1,0)</f>
        <v>1</v>
      </c>
    </row>
    <row r="1122" spans="1:6" x14ac:dyDescent="0.2">
      <c r="A1122">
        <v>2</v>
      </c>
      <c r="B1122" t="s">
        <v>201</v>
      </c>
      <c r="C1122" t="s">
        <v>21</v>
      </c>
      <c r="D1122">
        <v>0</v>
      </c>
      <c r="E1122">
        <v>46816.286555025697</v>
      </c>
      <c r="F1122">
        <f>IF(Table4[[#This Row],[time]]&lt;7200000,1,0)</f>
        <v>1</v>
      </c>
    </row>
    <row r="1123" spans="1:6" x14ac:dyDescent="0.2">
      <c r="A1123">
        <v>2</v>
      </c>
      <c r="B1123" t="s">
        <v>177</v>
      </c>
      <c r="C1123" t="s">
        <v>21</v>
      </c>
      <c r="D1123">
        <v>0</v>
      </c>
      <c r="E1123">
        <v>36993.274017004202</v>
      </c>
      <c r="F1123">
        <f>IF(Table4[[#This Row],[time]]&lt;7200000,1,0)</f>
        <v>1</v>
      </c>
    </row>
    <row r="1124" spans="1:6" x14ac:dyDescent="0.2">
      <c r="A1124">
        <v>2</v>
      </c>
      <c r="B1124" t="s">
        <v>195</v>
      </c>
      <c r="C1124" t="s">
        <v>21</v>
      </c>
      <c r="D1124">
        <v>0</v>
      </c>
      <c r="E1124">
        <v>30311.301339883299</v>
      </c>
      <c r="F1124">
        <f>IF(Table4[[#This Row],[time]]&lt;7200000,1,0)</f>
        <v>1</v>
      </c>
    </row>
    <row r="1125" spans="1:6" x14ac:dyDescent="0.2">
      <c r="A1125">
        <v>2</v>
      </c>
      <c r="B1125" t="s">
        <v>187</v>
      </c>
      <c r="C1125" t="s">
        <v>21</v>
      </c>
      <c r="D1125">
        <v>0</v>
      </c>
      <c r="E1125">
        <v>247069.293049164</v>
      </c>
      <c r="F1125">
        <f>IF(Table4[[#This Row],[time]]&lt;7200000,1,0)</f>
        <v>1</v>
      </c>
    </row>
    <row r="1126" spans="1:6" x14ac:dyDescent="0.2">
      <c r="A1126">
        <v>2</v>
      </c>
      <c r="B1126" t="s">
        <v>179</v>
      </c>
      <c r="C1126" t="s">
        <v>21</v>
      </c>
      <c r="D1126">
        <v>0</v>
      </c>
      <c r="E1126">
        <v>36363.184278132299</v>
      </c>
      <c r="F1126">
        <f>IF(Table4[[#This Row],[time]]&lt;7200000,1,0)</f>
        <v>1</v>
      </c>
    </row>
    <row r="1127" spans="1:6" x14ac:dyDescent="0.2">
      <c r="A1127">
        <v>2</v>
      </c>
      <c r="B1127" t="s">
        <v>176</v>
      </c>
      <c r="C1127" t="s">
        <v>21</v>
      </c>
      <c r="D1127">
        <v>0</v>
      </c>
      <c r="E1127">
        <v>25318.505478091502</v>
      </c>
      <c r="F1127">
        <f>IF(Table4[[#This Row],[time]]&lt;7200000,1,0)</f>
        <v>1</v>
      </c>
    </row>
    <row r="1128" spans="1:6" x14ac:dyDescent="0.2">
      <c r="A1128">
        <v>2</v>
      </c>
      <c r="B1128" t="s">
        <v>193</v>
      </c>
      <c r="C1128" t="s">
        <v>21</v>
      </c>
      <c r="D1128">
        <v>0</v>
      </c>
      <c r="E1128">
        <v>32289.088538847798</v>
      </c>
      <c r="F1128">
        <f>IF(Table4[[#This Row],[time]]&lt;7200000,1,0)</f>
        <v>1</v>
      </c>
    </row>
    <row r="1129" spans="1:6" x14ac:dyDescent="0.2">
      <c r="A1129">
        <v>2</v>
      </c>
      <c r="B1129" t="s">
        <v>204</v>
      </c>
      <c r="C1129" t="s">
        <v>21</v>
      </c>
      <c r="D1129">
        <v>8</v>
      </c>
      <c r="E1129">
        <v>318330.77158406301</v>
      </c>
      <c r="F1129">
        <f>IF(Table4[[#This Row],[time]]&lt;7200000,1,0)</f>
        <v>1</v>
      </c>
    </row>
    <row r="1130" spans="1:6" x14ac:dyDescent="0.2">
      <c r="A1130">
        <v>2</v>
      </c>
      <c r="B1130" t="s">
        <v>196</v>
      </c>
      <c r="C1130" t="s">
        <v>21</v>
      </c>
      <c r="D1130">
        <v>2</v>
      </c>
      <c r="E1130">
        <v>28892.734599066898</v>
      </c>
      <c r="F1130">
        <f>IF(Table4[[#This Row],[time]]&lt;7200000,1,0)</f>
        <v>1</v>
      </c>
    </row>
    <row r="1131" spans="1:6" x14ac:dyDescent="0.2">
      <c r="A1131">
        <v>2</v>
      </c>
      <c r="B1131" t="s">
        <v>189</v>
      </c>
      <c r="C1131" t="s">
        <v>21</v>
      </c>
      <c r="D1131">
        <v>0</v>
      </c>
      <c r="E1131">
        <v>24068.538372171999</v>
      </c>
      <c r="F1131">
        <f>IF(Table4[[#This Row],[time]]&lt;7200000,1,0)</f>
        <v>1</v>
      </c>
    </row>
    <row r="1132" spans="1:6" x14ac:dyDescent="0.2">
      <c r="A1132">
        <v>2</v>
      </c>
      <c r="B1132" t="s">
        <v>188</v>
      </c>
      <c r="C1132" t="s">
        <v>21</v>
      </c>
      <c r="D1132">
        <v>0</v>
      </c>
      <c r="E1132">
        <v>62615.059934090801</v>
      </c>
      <c r="F1132">
        <f>IF(Table4[[#This Row],[time]]&lt;7200000,1,0)</f>
        <v>1</v>
      </c>
    </row>
    <row r="1133" spans="1:6" x14ac:dyDescent="0.2">
      <c r="A1133">
        <v>2</v>
      </c>
      <c r="B1133" t="s">
        <v>192</v>
      </c>
      <c r="C1133" t="s">
        <v>21</v>
      </c>
      <c r="D1133">
        <v>0</v>
      </c>
      <c r="E1133">
        <v>33717.258745105901</v>
      </c>
      <c r="F1133">
        <f>IF(Table4[[#This Row],[time]]&lt;7200000,1,0)</f>
        <v>1</v>
      </c>
    </row>
    <row r="1134" spans="1:6" x14ac:dyDescent="0.2">
      <c r="A1134">
        <v>2</v>
      </c>
      <c r="B1134" t="s">
        <v>181</v>
      </c>
      <c r="C1134" t="s">
        <v>21</v>
      </c>
      <c r="D1134">
        <v>0</v>
      </c>
      <c r="E1134">
        <v>27194.241719087498</v>
      </c>
      <c r="F1134">
        <f>IF(Table4[[#This Row],[time]]&lt;7200000,1,0)</f>
        <v>1</v>
      </c>
    </row>
    <row r="1135" spans="1:6" x14ac:dyDescent="0.2">
      <c r="A1135">
        <v>2</v>
      </c>
      <c r="B1135" t="s">
        <v>185</v>
      </c>
      <c r="C1135" t="s">
        <v>21</v>
      </c>
      <c r="D1135">
        <v>0</v>
      </c>
      <c r="E1135">
        <v>35735.368540976197</v>
      </c>
      <c r="F1135">
        <f>IF(Table4[[#This Row],[time]]&lt;7200000,1,0)</f>
        <v>1</v>
      </c>
    </row>
    <row r="1136" spans="1:6" x14ac:dyDescent="0.2">
      <c r="A1136">
        <v>2</v>
      </c>
      <c r="B1136" t="s">
        <v>191</v>
      </c>
      <c r="C1136" t="s">
        <v>21</v>
      </c>
      <c r="D1136">
        <v>10</v>
      </c>
      <c r="E1136">
        <v>89098.659334937096</v>
      </c>
      <c r="F1136">
        <f>IF(Table4[[#This Row],[time]]&lt;7200000,1,0)</f>
        <v>1</v>
      </c>
    </row>
    <row r="1137" spans="1:6" x14ac:dyDescent="0.2">
      <c r="A1137">
        <v>2</v>
      </c>
      <c r="B1137" t="s">
        <v>203</v>
      </c>
      <c r="C1137" t="s">
        <v>21</v>
      </c>
      <c r="D1137">
        <v>0</v>
      </c>
      <c r="E1137">
        <v>395452.48950901401</v>
      </c>
      <c r="F1137">
        <f>IF(Table4[[#This Row],[time]]&lt;7200000,1,0)</f>
        <v>1</v>
      </c>
    </row>
    <row r="1138" spans="1:6" x14ac:dyDescent="0.2">
      <c r="A1138">
        <v>2</v>
      </c>
      <c r="B1138" t="s">
        <v>186</v>
      </c>
      <c r="C1138" t="s">
        <v>21</v>
      </c>
      <c r="D1138">
        <v>0</v>
      </c>
      <c r="E1138">
        <v>29929.814885137599</v>
      </c>
      <c r="F1138">
        <f>IF(Table4[[#This Row],[time]]&lt;7200000,1,0)</f>
        <v>1</v>
      </c>
    </row>
    <row r="1139" spans="1:6" x14ac:dyDescent="0.2">
      <c r="A1139">
        <v>2</v>
      </c>
      <c r="B1139" t="s">
        <v>198</v>
      </c>
      <c r="C1139" t="s">
        <v>21</v>
      </c>
      <c r="D1139">
        <v>0</v>
      </c>
      <c r="E1139">
        <v>26327.063048956901</v>
      </c>
      <c r="F1139">
        <f>IF(Table4[[#This Row],[time]]&lt;7200000,1,0)</f>
        <v>1</v>
      </c>
    </row>
    <row r="1140" spans="1:6" x14ac:dyDescent="0.2">
      <c r="A1140">
        <v>2</v>
      </c>
      <c r="B1140" t="s">
        <v>194</v>
      </c>
      <c r="C1140" t="s">
        <v>21</v>
      </c>
      <c r="D1140">
        <v>0</v>
      </c>
      <c r="E1140">
        <v>37304.558757925399</v>
      </c>
      <c r="F1140">
        <f>IF(Table4[[#This Row],[time]]&lt;7200000,1,0)</f>
        <v>1</v>
      </c>
    </row>
    <row r="1141" spans="1:6" x14ac:dyDescent="0.2">
      <c r="A1141">
        <v>2</v>
      </c>
      <c r="B1141" t="s">
        <v>182</v>
      </c>
      <c r="C1141" t="s">
        <v>21</v>
      </c>
      <c r="D1141">
        <v>8</v>
      </c>
      <c r="E1141">
        <v>42277.260051108897</v>
      </c>
      <c r="F1141">
        <f>IF(Table4[[#This Row],[time]]&lt;7200000,1,0)</f>
        <v>1</v>
      </c>
    </row>
    <row r="1142" spans="1:6" x14ac:dyDescent="0.2">
      <c r="A1142">
        <v>3</v>
      </c>
      <c r="B1142" t="s">
        <v>181</v>
      </c>
      <c r="C1142" t="s">
        <v>21</v>
      </c>
      <c r="D1142">
        <v>0</v>
      </c>
      <c r="E1142">
        <v>46398.308772011602</v>
      </c>
      <c r="F1142">
        <f>IF(Table4[[#This Row],[time]]&lt;7200000,1,0)</f>
        <v>1</v>
      </c>
    </row>
    <row r="1143" spans="1:6" x14ac:dyDescent="0.2">
      <c r="A1143">
        <v>3</v>
      </c>
      <c r="B1143" t="s">
        <v>194</v>
      </c>
      <c r="C1143" t="s">
        <v>21</v>
      </c>
      <c r="D1143">
        <v>0</v>
      </c>
      <c r="E1143">
        <v>60523.805517004803</v>
      </c>
      <c r="F1143">
        <f>IF(Table4[[#This Row],[time]]&lt;7200000,1,0)</f>
        <v>1</v>
      </c>
    </row>
    <row r="1144" spans="1:6" x14ac:dyDescent="0.2">
      <c r="A1144">
        <v>3</v>
      </c>
      <c r="B1144" t="s">
        <v>200</v>
      </c>
      <c r="C1144" t="s">
        <v>21</v>
      </c>
      <c r="D1144">
        <v>0</v>
      </c>
      <c r="E1144">
        <v>37961.5035619353</v>
      </c>
      <c r="F1144">
        <f>IF(Table4[[#This Row],[time]]&lt;7200000,1,0)</f>
        <v>1</v>
      </c>
    </row>
    <row r="1145" spans="1:6" x14ac:dyDescent="0.2">
      <c r="A1145">
        <v>3</v>
      </c>
      <c r="B1145" t="s">
        <v>196</v>
      </c>
      <c r="C1145" t="s">
        <v>21</v>
      </c>
      <c r="D1145">
        <v>2</v>
      </c>
      <c r="E1145">
        <v>24829.756048042302</v>
      </c>
      <c r="F1145">
        <f>IF(Table4[[#This Row],[time]]&lt;7200000,1,0)</f>
        <v>1</v>
      </c>
    </row>
    <row r="1146" spans="1:6" x14ac:dyDescent="0.2">
      <c r="A1146">
        <v>3</v>
      </c>
      <c r="B1146" t="s">
        <v>190</v>
      </c>
      <c r="C1146" t="s">
        <v>21</v>
      </c>
      <c r="D1146">
        <v>0</v>
      </c>
      <c r="E1146">
        <v>82682.3801560094</v>
      </c>
      <c r="F1146">
        <f>IF(Table4[[#This Row],[time]]&lt;7200000,1,0)</f>
        <v>1</v>
      </c>
    </row>
    <row r="1147" spans="1:6" x14ac:dyDescent="0.2">
      <c r="A1147">
        <v>3</v>
      </c>
      <c r="B1147" t="s">
        <v>199</v>
      </c>
      <c r="C1147" t="s">
        <v>21</v>
      </c>
      <c r="D1147">
        <v>0</v>
      </c>
      <c r="E1147">
        <v>22440.740968100701</v>
      </c>
      <c r="F1147">
        <f>IF(Table4[[#This Row],[time]]&lt;7200000,1,0)</f>
        <v>1</v>
      </c>
    </row>
    <row r="1148" spans="1:6" x14ac:dyDescent="0.2">
      <c r="A1148">
        <v>3</v>
      </c>
      <c r="B1148" t="s">
        <v>193</v>
      </c>
      <c r="C1148" t="s">
        <v>21</v>
      </c>
      <c r="D1148">
        <v>0</v>
      </c>
      <c r="E1148">
        <v>32433.735774946399</v>
      </c>
      <c r="F1148">
        <f>IF(Table4[[#This Row],[time]]&lt;7200000,1,0)</f>
        <v>1</v>
      </c>
    </row>
    <row r="1149" spans="1:6" x14ac:dyDescent="0.2">
      <c r="A1149">
        <v>3</v>
      </c>
      <c r="B1149" t="s">
        <v>197</v>
      </c>
      <c r="C1149" t="s">
        <v>21</v>
      </c>
      <c r="D1149">
        <v>0</v>
      </c>
      <c r="E1149">
        <v>19616.5365038905</v>
      </c>
      <c r="F1149">
        <f>IF(Table4[[#This Row],[time]]&lt;7200000,1,0)</f>
        <v>1</v>
      </c>
    </row>
    <row r="1150" spans="1:6" x14ac:dyDescent="0.2">
      <c r="A1150">
        <v>3</v>
      </c>
      <c r="B1150" t="s">
        <v>177</v>
      </c>
      <c r="C1150" t="s">
        <v>21</v>
      </c>
      <c r="D1150">
        <v>0</v>
      </c>
      <c r="E1150">
        <v>33411.136317066797</v>
      </c>
      <c r="F1150">
        <f>IF(Table4[[#This Row],[time]]&lt;7200000,1,0)</f>
        <v>1</v>
      </c>
    </row>
    <row r="1151" spans="1:6" x14ac:dyDescent="0.2">
      <c r="A1151">
        <v>3</v>
      </c>
      <c r="B1151" t="s">
        <v>202</v>
      </c>
      <c r="C1151" t="s">
        <v>21</v>
      </c>
      <c r="D1151">
        <v>0</v>
      </c>
      <c r="E1151">
        <v>35261.743091978104</v>
      </c>
      <c r="F1151">
        <f>IF(Table4[[#This Row],[time]]&lt;7200000,1,0)</f>
        <v>1</v>
      </c>
    </row>
    <row r="1152" spans="1:6" x14ac:dyDescent="0.2">
      <c r="A1152">
        <v>3</v>
      </c>
      <c r="B1152" t="s">
        <v>201</v>
      </c>
      <c r="C1152" t="s">
        <v>21</v>
      </c>
      <c r="D1152">
        <v>0</v>
      </c>
      <c r="E1152">
        <v>41218.369232024997</v>
      </c>
      <c r="F1152">
        <f>IF(Table4[[#This Row],[time]]&lt;7200000,1,0)</f>
        <v>1</v>
      </c>
    </row>
    <row r="1153" spans="1:6" x14ac:dyDescent="0.2">
      <c r="A1153">
        <v>3</v>
      </c>
      <c r="B1153" t="s">
        <v>186</v>
      </c>
      <c r="C1153" t="s">
        <v>21</v>
      </c>
      <c r="D1153">
        <v>0</v>
      </c>
      <c r="E1153">
        <v>25596.122040064001</v>
      </c>
      <c r="F1153">
        <f>IF(Table4[[#This Row],[time]]&lt;7200000,1,0)</f>
        <v>1</v>
      </c>
    </row>
    <row r="1154" spans="1:6" x14ac:dyDescent="0.2">
      <c r="A1154">
        <v>3</v>
      </c>
      <c r="B1154" t="s">
        <v>188</v>
      </c>
      <c r="C1154" t="s">
        <v>21</v>
      </c>
      <c r="D1154">
        <v>0</v>
      </c>
      <c r="E1154">
        <v>44177.069496945398</v>
      </c>
      <c r="F1154">
        <f>IF(Table4[[#This Row],[time]]&lt;7200000,1,0)</f>
        <v>1</v>
      </c>
    </row>
    <row r="1155" spans="1:6" x14ac:dyDescent="0.2">
      <c r="A1155">
        <v>3</v>
      </c>
      <c r="B1155" t="s">
        <v>191</v>
      </c>
      <c r="C1155" t="s">
        <v>21</v>
      </c>
      <c r="D1155">
        <v>9</v>
      </c>
      <c r="E1155">
        <v>78083.641436998703</v>
      </c>
      <c r="F1155">
        <f>IF(Table4[[#This Row],[time]]&lt;7200000,1,0)</f>
        <v>1</v>
      </c>
    </row>
    <row r="1156" spans="1:6" x14ac:dyDescent="0.2">
      <c r="A1156">
        <v>3</v>
      </c>
      <c r="B1156" t="s">
        <v>179</v>
      </c>
      <c r="C1156" t="s">
        <v>21</v>
      </c>
      <c r="D1156">
        <v>0</v>
      </c>
      <c r="E1156">
        <v>30781.372789992001</v>
      </c>
      <c r="F1156">
        <f>IF(Table4[[#This Row],[time]]&lt;7200000,1,0)</f>
        <v>1</v>
      </c>
    </row>
    <row r="1157" spans="1:6" x14ac:dyDescent="0.2">
      <c r="A1157">
        <v>3</v>
      </c>
      <c r="B1157" t="s">
        <v>183</v>
      </c>
      <c r="C1157" t="s">
        <v>21</v>
      </c>
      <c r="D1157">
        <v>0</v>
      </c>
      <c r="E1157">
        <v>45772.969212033699</v>
      </c>
      <c r="F1157">
        <f>IF(Table4[[#This Row],[time]]&lt;7200000,1,0)</f>
        <v>1</v>
      </c>
    </row>
    <row r="1158" spans="1:6" x14ac:dyDescent="0.2">
      <c r="A1158">
        <v>3</v>
      </c>
      <c r="B1158" t="s">
        <v>189</v>
      </c>
      <c r="C1158" t="s">
        <v>21</v>
      </c>
      <c r="D1158">
        <v>0</v>
      </c>
      <c r="E1158">
        <v>20557.8974050004</v>
      </c>
      <c r="F1158">
        <f>IF(Table4[[#This Row],[time]]&lt;7200000,1,0)</f>
        <v>1</v>
      </c>
    </row>
    <row r="1159" spans="1:6" x14ac:dyDescent="0.2">
      <c r="A1159">
        <v>3</v>
      </c>
      <c r="B1159" t="s">
        <v>180</v>
      </c>
      <c r="C1159" t="s">
        <v>21</v>
      </c>
      <c r="D1159">
        <v>0</v>
      </c>
      <c r="E1159">
        <v>18343.661917024201</v>
      </c>
      <c r="F1159">
        <f>IF(Table4[[#This Row],[time]]&lt;7200000,1,0)</f>
        <v>1</v>
      </c>
    </row>
    <row r="1160" spans="1:6" x14ac:dyDescent="0.2">
      <c r="A1160">
        <v>3</v>
      </c>
      <c r="B1160" t="s">
        <v>187</v>
      </c>
      <c r="C1160" t="s">
        <v>21</v>
      </c>
      <c r="D1160">
        <v>0</v>
      </c>
      <c r="E1160">
        <v>249172.601575963</v>
      </c>
      <c r="F1160">
        <f>IF(Table4[[#This Row],[time]]&lt;7200000,1,0)</f>
        <v>1</v>
      </c>
    </row>
    <row r="1161" spans="1:6" x14ac:dyDescent="0.2">
      <c r="A1161">
        <v>3</v>
      </c>
      <c r="B1161" t="s">
        <v>204</v>
      </c>
      <c r="C1161" t="s">
        <v>21</v>
      </c>
      <c r="D1161">
        <v>8</v>
      </c>
      <c r="E1161">
        <v>308934.79757197201</v>
      </c>
      <c r="F1161">
        <f>IF(Table4[[#This Row],[time]]&lt;7200000,1,0)</f>
        <v>1</v>
      </c>
    </row>
    <row r="1162" spans="1:6" x14ac:dyDescent="0.2">
      <c r="A1162">
        <v>3</v>
      </c>
      <c r="B1162" t="s">
        <v>203</v>
      </c>
      <c r="C1162" t="s">
        <v>21</v>
      </c>
      <c r="D1162">
        <v>0</v>
      </c>
      <c r="E1162">
        <v>401258.45790596202</v>
      </c>
      <c r="F1162">
        <f>IF(Table4[[#This Row],[time]]&lt;7200000,1,0)</f>
        <v>1</v>
      </c>
    </row>
    <row r="1163" spans="1:6" x14ac:dyDescent="0.2">
      <c r="A1163">
        <v>3</v>
      </c>
      <c r="B1163" t="s">
        <v>178</v>
      </c>
      <c r="C1163" t="s">
        <v>21</v>
      </c>
      <c r="D1163">
        <v>0</v>
      </c>
      <c r="E1163">
        <v>21376.022126059899</v>
      </c>
      <c r="F1163">
        <f>IF(Table4[[#This Row],[time]]&lt;7200000,1,0)</f>
        <v>1</v>
      </c>
    </row>
    <row r="1164" spans="1:6" x14ac:dyDescent="0.2">
      <c r="A1164">
        <v>3</v>
      </c>
      <c r="B1164" t="s">
        <v>198</v>
      </c>
      <c r="C1164" t="s">
        <v>21</v>
      </c>
      <c r="D1164">
        <v>0</v>
      </c>
      <c r="E1164">
        <v>26497.240553027899</v>
      </c>
      <c r="F1164">
        <f>IF(Table4[[#This Row],[time]]&lt;7200000,1,0)</f>
        <v>1</v>
      </c>
    </row>
    <row r="1165" spans="1:6" x14ac:dyDescent="0.2">
      <c r="A1165">
        <v>3</v>
      </c>
      <c r="B1165" t="s">
        <v>182</v>
      </c>
      <c r="C1165" t="s">
        <v>21</v>
      </c>
      <c r="D1165">
        <v>8</v>
      </c>
      <c r="E1165">
        <v>60234.039315022499</v>
      </c>
      <c r="F1165">
        <f>IF(Table4[[#This Row],[time]]&lt;7200000,1,0)</f>
        <v>1</v>
      </c>
    </row>
    <row r="1166" spans="1:6" x14ac:dyDescent="0.2">
      <c r="A1166">
        <v>3</v>
      </c>
      <c r="B1166" t="s">
        <v>184</v>
      </c>
      <c r="C1166" t="s">
        <v>21</v>
      </c>
      <c r="D1166">
        <v>0</v>
      </c>
      <c r="E1166">
        <v>26437.317722011299</v>
      </c>
      <c r="F1166">
        <f>IF(Table4[[#This Row],[time]]&lt;7200000,1,0)</f>
        <v>1</v>
      </c>
    </row>
    <row r="1167" spans="1:6" x14ac:dyDescent="0.2">
      <c r="A1167">
        <v>3</v>
      </c>
      <c r="B1167" t="s">
        <v>176</v>
      </c>
      <c r="C1167" t="s">
        <v>21</v>
      </c>
      <c r="D1167">
        <v>0</v>
      </c>
      <c r="E1167">
        <v>45555.832306039498</v>
      </c>
      <c r="F1167">
        <f>IF(Table4[[#This Row],[time]]&lt;7200000,1,0)</f>
        <v>1</v>
      </c>
    </row>
    <row r="1168" spans="1:6" x14ac:dyDescent="0.2">
      <c r="A1168">
        <v>3</v>
      </c>
      <c r="B1168" t="s">
        <v>195</v>
      </c>
      <c r="C1168" t="s">
        <v>21</v>
      </c>
      <c r="D1168">
        <v>0</v>
      </c>
      <c r="E1168">
        <v>41431.487931986303</v>
      </c>
      <c r="F1168">
        <f>IF(Table4[[#This Row],[time]]&lt;7200000,1,0)</f>
        <v>1</v>
      </c>
    </row>
    <row r="1169" spans="1:6" x14ac:dyDescent="0.2">
      <c r="A1169">
        <v>3</v>
      </c>
      <c r="B1169" t="s">
        <v>185</v>
      </c>
      <c r="C1169" t="s">
        <v>21</v>
      </c>
      <c r="D1169">
        <v>0</v>
      </c>
      <c r="E1169">
        <v>47473.368250997701</v>
      </c>
      <c r="F1169">
        <f>IF(Table4[[#This Row],[time]]&lt;7200000,1,0)</f>
        <v>1</v>
      </c>
    </row>
    <row r="1170" spans="1:6" x14ac:dyDescent="0.2">
      <c r="A1170">
        <v>3</v>
      </c>
      <c r="B1170" t="s">
        <v>205</v>
      </c>
      <c r="C1170" t="s">
        <v>21</v>
      </c>
      <c r="D1170">
        <v>0</v>
      </c>
      <c r="E1170">
        <v>199899.86432995601</v>
      </c>
      <c r="F1170">
        <f>IF(Table4[[#This Row],[time]]&lt;7200000,1,0)</f>
        <v>1</v>
      </c>
    </row>
    <row r="1171" spans="1:6" x14ac:dyDescent="0.2">
      <c r="A1171">
        <v>3</v>
      </c>
      <c r="B1171" t="s">
        <v>192</v>
      </c>
      <c r="C1171" t="s">
        <v>21</v>
      </c>
      <c r="D1171">
        <v>0</v>
      </c>
      <c r="E1171">
        <v>60499.176406068698</v>
      </c>
      <c r="F1171">
        <f>IF(Table4[[#This Row],[time]]&lt;7200000,1,0)</f>
        <v>1</v>
      </c>
    </row>
    <row r="1172" spans="1:6" x14ac:dyDescent="0.2">
      <c r="A1172">
        <v>1</v>
      </c>
      <c r="B1172" t="s">
        <v>178</v>
      </c>
      <c r="C1172" s="1" t="s">
        <v>22</v>
      </c>
      <c r="D1172" s="1">
        <v>0</v>
      </c>
      <c r="E1172" s="1">
        <v>31383.312999999998</v>
      </c>
      <c r="F1172">
        <f>IF(Table4[[#This Row],[time]]&lt;7200000,1,0)</f>
        <v>1</v>
      </c>
    </row>
    <row r="1173" spans="1:6" x14ac:dyDescent="0.2">
      <c r="A1173">
        <v>1</v>
      </c>
      <c r="B1173" t="s">
        <v>200</v>
      </c>
      <c r="C1173" s="1" t="s">
        <v>22</v>
      </c>
      <c r="D1173" s="1">
        <v>0</v>
      </c>
      <c r="E1173" s="1">
        <v>46632.974499999997</v>
      </c>
      <c r="F1173">
        <f>IF(Table4[[#This Row],[time]]&lt;7200000,1,0)</f>
        <v>1</v>
      </c>
    </row>
    <row r="1174" spans="1:6" x14ac:dyDescent="0.2">
      <c r="A1174">
        <v>1</v>
      </c>
      <c r="B1174" t="s">
        <v>183</v>
      </c>
      <c r="C1174" s="1" t="s">
        <v>22</v>
      </c>
      <c r="D1174" s="1">
        <v>0</v>
      </c>
      <c r="E1174" s="1">
        <v>44286.556199999999</v>
      </c>
      <c r="F1174">
        <f>IF(Table4[[#This Row],[time]]&lt;7200000,1,0)</f>
        <v>1</v>
      </c>
    </row>
    <row r="1175" spans="1:6" x14ac:dyDescent="0.2">
      <c r="A1175">
        <v>1</v>
      </c>
      <c r="B1175" t="s">
        <v>202</v>
      </c>
      <c r="C1175" s="1" t="s">
        <v>22</v>
      </c>
      <c r="D1175" s="1">
        <v>0</v>
      </c>
      <c r="E1175" s="1">
        <v>77693.207800000004</v>
      </c>
      <c r="F1175">
        <f>IF(Table4[[#This Row],[time]]&lt;7200000,1,0)</f>
        <v>1</v>
      </c>
    </row>
    <row r="1176" spans="1:6" x14ac:dyDescent="0.2">
      <c r="A1176">
        <v>1</v>
      </c>
      <c r="B1176" t="s">
        <v>199</v>
      </c>
      <c r="C1176" s="1" t="s">
        <v>22</v>
      </c>
      <c r="D1176" s="1">
        <v>0</v>
      </c>
      <c r="E1176" s="1">
        <v>31219.836299999999</v>
      </c>
      <c r="F1176">
        <f>IF(Table4[[#This Row],[time]]&lt;7200000,1,0)</f>
        <v>1</v>
      </c>
    </row>
    <row r="1177" spans="1:6" x14ac:dyDescent="0.2">
      <c r="A1177">
        <v>1</v>
      </c>
      <c r="B1177" t="s">
        <v>184</v>
      </c>
      <c r="C1177" s="1" t="s">
        <v>22</v>
      </c>
      <c r="D1177" s="1">
        <v>0</v>
      </c>
      <c r="E1177" s="1">
        <v>38851.985500000003</v>
      </c>
      <c r="F1177">
        <f>IF(Table4[[#This Row],[time]]&lt;7200000,1,0)</f>
        <v>1</v>
      </c>
    </row>
    <row r="1178" spans="1:6" x14ac:dyDescent="0.2">
      <c r="A1178">
        <v>1</v>
      </c>
      <c r="B1178" t="s">
        <v>190</v>
      </c>
      <c r="C1178" s="1" t="s">
        <v>22</v>
      </c>
      <c r="D1178" s="1">
        <v>0</v>
      </c>
      <c r="E1178" s="1">
        <v>166247.18700000001</v>
      </c>
      <c r="F1178">
        <f>IF(Table4[[#This Row],[time]]&lt;7200000,1,0)</f>
        <v>1</v>
      </c>
    </row>
    <row r="1179" spans="1:6" x14ac:dyDescent="0.2">
      <c r="A1179">
        <v>1</v>
      </c>
      <c r="B1179" t="s">
        <v>197</v>
      </c>
      <c r="C1179" s="1" t="s">
        <v>22</v>
      </c>
      <c r="D1179" s="1">
        <v>0</v>
      </c>
      <c r="E1179" s="1">
        <v>23635.017199999998</v>
      </c>
      <c r="F1179">
        <f>IF(Table4[[#This Row],[time]]&lt;7200000,1,0)</f>
        <v>1</v>
      </c>
    </row>
    <row r="1180" spans="1:6" x14ac:dyDescent="0.2">
      <c r="A1180">
        <v>1</v>
      </c>
      <c r="B1180" t="s">
        <v>205</v>
      </c>
      <c r="C1180" s="1" t="s">
        <v>22</v>
      </c>
      <c r="D1180" s="1">
        <v>0</v>
      </c>
      <c r="E1180" s="1">
        <v>306108.33100000001</v>
      </c>
      <c r="F1180">
        <f>IF(Table4[[#This Row],[time]]&lt;7200000,1,0)</f>
        <v>1</v>
      </c>
    </row>
    <row r="1181" spans="1:6" x14ac:dyDescent="0.2">
      <c r="A1181">
        <v>1</v>
      </c>
      <c r="B1181" t="s">
        <v>180</v>
      </c>
      <c r="C1181" s="1" t="s">
        <v>22</v>
      </c>
      <c r="D1181" s="1">
        <v>0</v>
      </c>
      <c r="E1181" s="1">
        <v>20471.605599999999</v>
      </c>
      <c r="F1181">
        <f>IF(Table4[[#This Row],[time]]&lt;7200000,1,0)</f>
        <v>1</v>
      </c>
    </row>
    <row r="1182" spans="1:6" x14ac:dyDescent="0.2">
      <c r="A1182">
        <v>1</v>
      </c>
      <c r="B1182" t="s">
        <v>201</v>
      </c>
      <c r="C1182" s="1" t="s">
        <v>22</v>
      </c>
      <c r="D1182" s="1">
        <v>0</v>
      </c>
      <c r="E1182" s="1">
        <v>54629.1276</v>
      </c>
      <c r="F1182">
        <f>IF(Table4[[#This Row],[time]]&lt;7200000,1,0)</f>
        <v>1</v>
      </c>
    </row>
    <row r="1183" spans="1:6" x14ac:dyDescent="0.2">
      <c r="A1183">
        <v>1</v>
      </c>
      <c r="B1183" t="s">
        <v>177</v>
      </c>
      <c r="C1183" s="1" t="s">
        <v>22</v>
      </c>
      <c r="D1183" s="1">
        <v>0</v>
      </c>
      <c r="E1183" s="1">
        <v>104240.61900000001</v>
      </c>
      <c r="F1183">
        <f>IF(Table4[[#This Row],[time]]&lt;7200000,1,0)</f>
        <v>1</v>
      </c>
    </row>
    <row r="1184" spans="1:6" x14ac:dyDescent="0.2">
      <c r="A1184">
        <v>1</v>
      </c>
      <c r="B1184" t="s">
        <v>195</v>
      </c>
      <c r="C1184" s="1" t="s">
        <v>22</v>
      </c>
      <c r="D1184" s="1">
        <v>0</v>
      </c>
      <c r="E1184" s="1">
        <v>50771.284599999999</v>
      </c>
      <c r="F1184">
        <f>IF(Table4[[#This Row],[time]]&lt;7200000,1,0)</f>
        <v>1</v>
      </c>
    </row>
    <row r="1185" spans="1:6" x14ac:dyDescent="0.2">
      <c r="A1185">
        <v>1</v>
      </c>
      <c r="B1185" t="s">
        <v>179</v>
      </c>
      <c r="C1185" s="1" t="s">
        <v>22</v>
      </c>
      <c r="D1185" s="1">
        <v>0</v>
      </c>
      <c r="E1185" s="1">
        <v>54849.365299999998</v>
      </c>
      <c r="F1185">
        <f>IF(Table4[[#This Row],[time]]&lt;7200000,1,0)</f>
        <v>1</v>
      </c>
    </row>
    <row r="1186" spans="1:6" x14ac:dyDescent="0.2">
      <c r="A1186">
        <v>1</v>
      </c>
      <c r="B1186" t="s">
        <v>187</v>
      </c>
      <c r="C1186" s="1" t="s">
        <v>22</v>
      </c>
      <c r="D1186" s="1">
        <v>0</v>
      </c>
      <c r="E1186" s="1">
        <v>350067.81099999999</v>
      </c>
      <c r="F1186">
        <f>IF(Table4[[#This Row],[time]]&lt;7200000,1,0)</f>
        <v>1</v>
      </c>
    </row>
    <row r="1187" spans="1:6" x14ac:dyDescent="0.2">
      <c r="A1187">
        <v>1</v>
      </c>
      <c r="B1187" t="s">
        <v>176</v>
      </c>
      <c r="C1187" s="1" t="s">
        <v>22</v>
      </c>
      <c r="D1187" s="1">
        <v>0</v>
      </c>
      <c r="E1187" s="1">
        <v>28599.192200000001</v>
      </c>
      <c r="F1187">
        <f>IF(Table4[[#This Row],[time]]&lt;7200000,1,0)</f>
        <v>1</v>
      </c>
    </row>
    <row r="1188" spans="1:6" x14ac:dyDescent="0.2">
      <c r="A1188">
        <v>1</v>
      </c>
      <c r="B1188" t="s">
        <v>193</v>
      </c>
      <c r="C1188" s="1" t="s">
        <v>22</v>
      </c>
      <c r="D1188" s="1">
        <v>0</v>
      </c>
      <c r="E1188" s="1">
        <v>36431.407899999998</v>
      </c>
      <c r="F1188">
        <f>IF(Table4[[#This Row],[time]]&lt;7200000,1,0)</f>
        <v>1</v>
      </c>
    </row>
    <row r="1189" spans="1:6" x14ac:dyDescent="0.2">
      <c r="A1189">
        <v>1</v>
      </c>
      <c r="B1189" t="s">
        <v>204</v>
      </c>
      <c r="C1189" s="1" t="s">
        <v>22</v>
      </c>
      <c r="D1189" s="1">
        <v>5</v>
      </c>
      <c r="E1189" s="1">
        <v>392225.40100000001</v>
      </c>
      <c r="F1189">
        <f>IF(Table4[[#This Row],[time]]&lt;7200000,1,0)</f>
        <v>1</v>
      </c>
    </row>
    <row r="1190" spans="1:6" x14ac:dyDescent="0.2">
      <c r="A1190">
        <v>1</v>
      </c>
      <c r="B1190" t="s">
        <v>196</v>
      </c>
      <c r="C1190" s="1" t="s">
        <v>22</v>
      </c>
      <c r="D1190" s="1">
        <v>2</v>
      </c>
      <c r="E1190" s="1">
        <v>33895.709799999997</v>
      </c>
      <c r="F1190">
        <f>IF(Table4[[#This Row],[time]]&lt;7200000,1,0)</f>
        <v>1</v>
      </c>
    </row>
    <row r="1191" spans="1:6" x14ac:dyDescent="0.2">
      <c r="A1191">
        <v>1</v>
      </c>
      <c r="B1191" t="s">
        <v>189</v>
      </c>
      <c r="C1191" s="1" t="s">
        <v>22</v>
      </c>
      <c r="D1191" s="1">
        <v>0</v>
      </c>
      <c r="E1191" s="1">
        <v>28760.6296</v>
      </c>
      <c r="F1191">
        <f>IF(Table4[[#This Row],[time]]&lt;7200000,1,0)</f>
        <v>1</v>
      </c>
    </row>
    <row r="1192" spans="1:6" x14ac:dyDescent="0.2">
      <c r="A1192">
        <v>1</v>
      </c>
      <c r="B1192" t="s">
        <v>188</v>
      </c>
      <c r="C1192" s="1" t="s">
        <v>22</v>
      </c>
      <c r="D1192" s="1">
        <v>0</v>
      </c>
      <c r="E1192" s="1">
        <v>67983.216899999999</v>
      </c>
      <c r="F1192">
        <f>IF(Table4[[#This Row],[time]]&lt;7200000,1,0)</f>
        <v>1</v>
      </c>
    </row>
    <row r="1193" spans="1:6" x14ac:dyDescent="0.2">
      <c r="A1193">
        <v>1</v>
      </c>
      <c r="B1193" t="s">
        <v>192</v>
      </c>
      <c r="C1193" s="1" t="s">
        <v>22</v>
      </c>
      <c r="D1193" s="1">
        <v>0</v>
      </c>
      <c r="E1193" s="1">
        <v>43687.862300000001</v>
      </c>
      <c r="F1193">
        <f>IF(Table4[[#This Row],[time]]&lt;7200000,1,0)</f>
        <v>1</v>
      </c>
    </row>
    <row r="1194" spans="1:6" x14ac:dyDescent="0.2">
      <c r="A1194">
        <v>1</v>
      </c>
      <c r="B1194" t="s">
        <v>181</v>
      </c>
      <c r="C1194" s="1" t="s">
        <v>22</v>
      </c>
      <c r="D1194" s="1">
        <v>0</v>
      </c>
      <c r="E1194" s="1">
        <v>27606.911899999999</v>
      </c>
      <c r="F1194">
        <f>IF(Table4[[#This Row],[time]]&lt;7200000,1,0)</f>
        <v>1</v>
      </c>
    </row>
    <row r="1195" spans="1:6" x14ac:dyDescent="0.2">
      <c r="A1195">
        <v>1</v>
      </c>
      <c r="B1195" t="s">
        <v>185</v>
      </c>
      <c r="C1195" s="1" t="s">
        <v>22</v>
      </c>
      <c r="D1195" s="1">
        <v>0</v>
      </c>
      <c r="E1195" s="1">
        <v>57640.448900000003</v>
      </c>
      <c r="F1195">
        <f>IF(Table4[[#This Row],[time]]&lt;7200000,1,0)</f>
        <v>1</v>
      </c>
    </row>
    <row r="1196" spans="1:6" x14ac:dyDescent="0.2">
      <c r="A1196">
        <v>1</v>
      </c>
      <c r="B1196" t="s">
        <v>203</v>
      </c>
      <c r="C1196" s="1" t="s">
        <v>22</v>
      </c>
      <c r="D1196" s="1">
        <v>0</v>
      </c>
      <c r="E1196" s="1">
        <v>443068.31900000002</v>
      </c>
      <c r="F1196">
        <f>IF(Table4[[#This Row],[time]]&lt;7200000,1,0)</f>
        <v>1</v>
      </c>
    </row>
    <row r="1197" spans="1:6" x14ac:dyDescent="0.2">
      <c r="A1197">
        <v>1</v>
      </c>
      <c r="B1197" t="s">
        <v>191</v>
      </c>
      <c r="C1197" s="1" t="s">
        <v>22</v>
      </c>
      <c r="D1197" s="1">
        <v>10</v>
      </c>
      <c r="E1197" s="1">
        <v>106962.033</v>
      </c>
      <c r="F1197">
        <f>IF(Table4[[#This Row],[time]]&lt;7200000,1,0)</f>
        <v>1</v>
      </c>
    </row>
    <row r="1198" spans="1:6" x14ac:dyDescent="0.2">
      <c r="A1198">
        <v>1</v>
      </c>
      <c r="B1198" t="s">
        <v>186</v>
      </c>
      <c r="C1198" s="1" t="s">
        <v>22</v>
      </c>
      <c r="D1198" s="1">
        <v>0</v>
      </c>
      <c r="E1198" s="1">
        <v>32990.028899999998</v>
      </c>
      <c r="F1198">
        <f>IF(Table4[[#This Row],[time]]&lt;7200000,1,0)</f>
        <v>1</v>
      </c>
    </row>
    <row r="1199" spans="1:6" x14ac:dyDescent="0.2">
      <c r="A1199">
        <v>1</v>
      </c>
      <c r="B1199" t="s">
        <v>198</v>
      </c>
      <c r="C1199" s="1" t="s">
        <v>22</v>
      </c>
      <c r="D1199" s="1">
        <v>0</v>
      </c>
      <c r="E1199" s="1">
        <v>40919.536500000002</v>
      </c>
      <c r="F1199">
        <f>IF(Table4[[#This Row],[time]]&lt;7200000,1,0)</f>
        <v>1</v>
      </c>
    </row>
    <row r="1200" spans="1:6" x14ac:dyDescent="0.2">
      <c r="A1200">
        <v>1</v>
      </c>
      <c r="B1200" t="s">
        <v>194</v>
      </c>
      <c r="C1200" s="1" t="s">
        <v>22</v>
      </c>
      <c r="D1200" s="1">
        <v>0</v>
      </c>
      <c r="E1200" s="1">
        <v>49745.7961</v>
      </c>
      <c r="F1200">
        <f>IF(Table4[[#This Row],[time]]&lt;7200000,1,0)</f>
        <v>1</v>
      </c>
    </row>
    <row r="1201" spans="1:6" x14ac:dyDescent="0.2">
      <c r="A1201">
        <v>1</v>
      </c>
      <c r="B1201" t="s">
        <v>182</v>
      </c>
      <c r="C1201" s="1" t="s">
        <v>22</v>
      </c>
      <c r="D1201" s="1">
        <v>8</v>
      </c>
      <c r="E1201" s="1">
        <v>51680.335599999999</v>
      </c>
      <c r="F1201">
        <f>IF(Table4[[#This Row],[time]]&lt;7200000,1,0)</f>
        <v>1</v>
      </c>
    </row>
    <row r="1202" spans="1:6" x14ac:dyDescent="0.2">
      <c r="A1202">
        <v>2</v>
      </c>
      <c r="B1202" t="s">
        <v>202</v>
      </c>
      <c r="C1202" t="s">
        <v>22</v>
      </c>
      <c r="D1202">
        <v>0</v>
      </c>
      <c r="E1202">
        <v>78971.236252924398</v>
      </c>
      <c r="F1202">
        <f>IF(Table4[[#This Row],[time]]&lt;7200000,1,0)</f>
        <v>1</v>
      </c>
    </row>
    <row r="1203" spans="1:6" x14ac:dyDescent="0.2">
      <c r="A1203">
        <v>2</v>
      </c>
      <c r="B1203" t="s">
        <v>178</v>
      </c>
      <c r="C1203" t="s">
        <v>22</v>
      </c>
      <c r="D1203">
        <v>0</v>
      </c>
      <c r="E1203">
        <v>29929.6935759484</v>
      </c>
      <c r="F1203">
        <f>IF(Table4[[#This Row],[time]]&lt;7200000,1,0)</f>
        <v>1</v>
      </c>
    </row>
    <row r="1204" spans="1:6" x14ac:dyDescent="0.2">
      <c r="A1204">
        <v>2</v>
      </c>
      <c r="B1204" t="s">
        <v>200</v>
      </c>
      <c r="C1204" t="s">
        <v>22</v>
      </c>
      <c r="D1204">
        <v>0</v>
      </c>
      <c r="E1204">
        <v>48291.579974116699</v>
      </c>
      <c r="F1204">
        <f>IF(Table4[[#This Row],[time]]&lt;7200000,1,0)</f>
        <v>1</v>
      </c>
    </row>
    <row r="1205" spans="1:6" x14ac:dyDescent="0.2">
      <c r="A1205">
        <v>2</v>
      </c>
      <c r="B1205" t="s">
        <v>183</v>
      </c>
      <c r="C1205" t="s">
        <v>22</v>
      </c>
      <c r="D1205">
        <v>0</v>
      </c>
      <c r="E1205">
        <v>50681.452161865302</v>
      </c>
      <c r="F1205">
        <f>IF(Table4[[#This Row],[time]]&lt;7200000,1,0)</f>
        <v>1</v>
      </c>
    </row>
    <row r="1206" spans="1:6" x14ac:dyDescent="0.2">
      <c r="A1206">
        <v>2</v>
      </c>
      <c r="B1206" t="s">
        <v>199</v>
      </c>
      <c r="C1206" t="s">
        <v>22</v>
      </c>
      <c r="D1206">
        <v>0</v>
      </c>
      <c r="E1206">
        <v>27188.562711933599</v>
      </c>
      <c r="F1206">
        <f>IF(Table4[[#This Row],[time]]&lt;7200000,1,0)</f>
        <v>1</v>
      </c>
    </row>
    <row r="1207" spans="1:6" x14ac:dyDescent="0.2">
      <c r="A1207">
        <v>2</v>
      </c>
      <c r="B1207" t="s">
        <v>184</v>
      </c>
      <c r="C1207" t="s">
        <v>22</v>
      </c>
      <c r="D1207">
        <v>0</v>
      </c>
      <c r="E1207">
        <v>42191.462724003897</v>
      </c>
      <c r="F1207">
        <f>IF(Table4[[#This Row],[time]]&lt;7200000,1,0)</f>
        <v>1</v>
      </c>
    </row>
    <row r="1208" spans="1:6" x14ac:dyDescent="0.2">
      <c r="A1208">
        <v>2</v>
      </c>
      <c r="B1208" t="s">
        <v>190</v>
      </c>
      <c r="C1208" t="s">
        <v>22</v>
      </c>
      <c r="D1208">
        <v>0</v>
      </c>
      <c r="E1208">
        <v>138482.32133011299</v>
      </c>
      <c r="F1208">
        <f>IF(Table4[[#This Row],[time]]&lt;7200000,1,0)</f>
        <v>1</v>
      </c>
    </row>
    <row r="1209" spans="1:6" x14ac:dyDescent="0.2">
      <c r="A1209">
        <v>2</v>
      </c>
      <c r="B1209" t="s">
        <v>197</v>
      </c>
      <c r="C1209" t="s">
        <v>22</v>
      </c>
      <c r="D1209">
        <v>0</v>
      </c>
      <c r="E1209">
        <v>22966.886771144302</v>
      </c>
      <c r="F1209">
        <f>IF(Table4[[#This Row],[time]]&lt;7200000,1,0)</f>
        <v>1</v>
      </c>
    </row>
    <row r="1210" spans="1:6" x14ac:dyDescent="0.2">
      <c r="A1210">
        <v>2</v>
      </c>
      <c r="B1210" t="s">
        <v>205</v>
      </c>
      <c r="C1210" t="s">
        <v>22</v>
      </c>
      <c r="D1210">
        <v>0</v>
      </c>
      <c r="E1210">
        <v>271379.150634864</v>
      </c>
      <c r="F1210">
        <f>IF(Table4[[#This Row],[time]]&lt;7200000,1,0)</f>
        <v>1</v>
      </c>
    </row>
    <row r="1211" spans="1:6" x14ac:dyDescent="0.2">
      <c r="A1211">
        <v>2</v>
      </c>
      <c r="B1211" t="s">
        <v>180</v>
      </c>
      <c r="C1211" t="s">
        <v>22</v>
      </c>
      <c r="D1211">
        <v>0</v>
      </c>
      <c r="E1211">
        <v>24621.832925127801</v>
      </c>
      <c r="F1211">
        <f>IF(Table4[[#This Row],[time]]&lt;7200000,1,0)</f>
        <v>1</v>
      </c>
    </row>
    <row r="1212" spans="1:6" x14ac:dyDescent="0.2">
      <c r="A1212">
        <v>2</v>
      </c>
      <c r="B1212" t="s">
        <v>201</v>
      </c>
      <c r="C1212" t="s">
        <v>22</v>
      </c>
      <c r="D1212">
        <v>0</v>
      </c>
      <c r="E1212">
        <v>55333.797555882396</v>
      </c>
      <c r="F1212">
        <f>IF(Table4[[#This Row],[time]]&lt;7200000,1,0)</f>
        <v>1</v>
      </c>
    </row>
    <row r="1213" spans="1:6" x14ac:dyDescent="0.2">
      <c r="A1213">
        <v>2</v>
      </c>
      <c r="B1213" t="s">
        <v>177</v>
      </c>
      <c r="C1213" t="s">
        <v>22</v>
      </c>
      <c r="D1213">
        <v>0</v>
      </c>
      <c r="E1213">
        <v>95943.894920870604</v>
      </c>
      <c r="F1213">
        <f>IF(Table4[[#This Row],[time]]&lt;7200000,1,0)</f>
        <v>1</v>
      </c>
    </row>
    <row r="1214" spans="1:6" x14ac:dyDescent="0.2">
      <c r="A1214">
        <v>2</v>
      </c>
      <c r="B1214" t="s">
        <v>195</v>
      </c>
      <c r="C1214" t="s">
        <v>22</v>
      </c>
      <c r="D1214">
        <v>0</v>
      </c>
      <c r="E1214">
        <v>51054.8484590835</v>
      </c>
      <c r="F1214">
        <f>IF(Table4[[#This Row],[time]]&lt;7200000,1,0)</f>
        <v>1</v>
      </c>
    </row>
    <row r="1215" spans="1:6" x14ac:dyDescent="0.2">
      <c r="A1215">
        <v>2</v>
      </c>
      <c r="B1215" t="s">
        <v>179</v>
      </c>
      <c r="C1215" t="s">
        <v>22</v>
      </c>
      <c r="D1215">
        <v>0</v>
      </c>
      <c r="E1215">
        <v>46558.805597945997</v>
      </c>
      <c r="F1215">
        <f>IF(Table4[[#This Row],[time]]&lt;7200000,1,0)</f>
        <v>1</v>
      </c>
    </row>
    <row r="1216" spans="1:6" x14ac:dyDescent="0.2">
      <c r="A1216">
        <v>2</v>
      </c>
      <c r="B1216" t="s">
        <v>187</v>
      </c>
      <c r="C1216" t="s">
        <v>22</v>
      </c>
      <c r="D1216">
        <v>0</v>
      </c>
      <c r="E1216">
        <v>341287.02465002402</v>
      </c>
      <c r="F1216">
        <f>IF(Table4[[#This Row],[time]]&lt;7200000,1,0)</f>
        <v>1</v>
      </c>
    </row>
    <row r="1217" spans="1:6" x14ac:dyDescent="0.2">
      <c r="A1217">
        <v>2</v>
      </c>
      <c r="B1217" t="s">
        <v>176</v>
      </c>
      <c r="C1217" t="s">
        <v>22</v>
      </c>
      <c r="D1217">
        <v>0</v>
      </c>
      <c r="E1217">
        <v>32235.8669100794</v>
      </c>
      <c r="F1217">
        <f>IF(Table4[[#This Row],[time]]&lt;7200000,1,0)</f>
        <v>1</v>
      </c>
    </row>
    <row r="1218" spans="1:6" x14ac:dyDescent="0.2">
      <c r="A1218">
        <v>2</v>
      </c>
      <c r="B1218" t="s">
        <v>193</v>
      </c>
      <c r="C1218" t="s">
        <v>22</v>
      </c>
      <c r="D1218">
        <v>0</v>
      </c>
      <c r="E1218">
        <v>35961.129695875497</v>
      </c>
      <c r="F1218">
        <f>IF(Table4[[#This Row],[time]]&lt;7200000,1,0)</f>
        <v>1</v>
      </c>
    </row>
    <row r="1219" spans="1:6" x14ac:dyDescent="0.2">
      <c r="A1219">
        <v>2</v>
      </c>
      <c r="B1219" t="s">
        <v>204</v>
      </c>
      <c r="C1219" t="s">
        <v>22</v>
      </c>
      <c r="D1219">
        <v>5</v>
      </c>
      <c r="E1219">
        <v>397527.42282208003</v>
      </c>
      <c r="F1219">
        <f>IF(Table4[[#This Row],[time]]&lt;7200000,1,0)</f>
        <v>1</v>
      </c>
    </row>
    <row r="1220" spans="1:6" x14ac:dyDescent="0.2">
      <c r="A1220">
        <v>2</v>
      </c>
      <c r="B1220" t="s">
        <v>196</v>
      </c>
      <c r="C1220" t="s">
        <v>22</v>
      </c>
      <c r="D1220">
        <v>2</v>
      </c>
      <c r="E1220">
        <v>32448.718996951298</v>
      </c>
      <c r="F1220">
        <f>IF(Table4[[#This Row],[time]]&lt;7200000,1,0)</f>
        <v>1</v>
      </c>
    </row>
    <row r="1221" spans="1:6" x14ac:dyDescent="0.2">
      <c r="A1221">
        <v>2</v>
      </c>
      <c r="B1221" t="s">
        <v>189</v>
      </c>
      <c r="C1221" t="s">
        <v>22</v>
      </c>
      <c r="D1221">
        <v>0</v>
      </c>
      <c r="E1221">
        <v>29494.133037049301</v>
      </c>
      <c r="F1221">
        <f>IF(Table4[[#This Row],[time]]&lt;7200000,1,0)</f>
        <v>1</v>
      </c>
    </row>
    <row r="1222" spans="1:6" x14ac:dyDescent="0.2">
      <c r="A1222">
        <v>2</v>
      </c>
      <c r="B1222" t="s">
        <v>188</v>
      </c>
      <c r="C1222" t="s">
        <v>22</v>
      </c>
      <c r="D1222">
        <v>0</v>
      </c>
      <c r="E1222">
        <v>61189.975427929297</v>
      </c>
      <c r="F1222">
        <f>IF(Table4[[#This Row],[time]]&lt;7200000,1,0)</f>
        <v>1</v>
      </c>
    </row>
    <row r="1223" spans="1:6" x14ac:dyDescent="0.2">
      <c r="A1223">
        <v>2</v>
      </c>
      <c r="B1223" t="s">
        <v>192</v>
      </c>
      <c r="C1223" t="s">
        <v>22</v>
      </c>
      <c r="D1223">
        <v>0</v>
      </c>
      <c r="E1223">
        <v>40032.430986873798</v>
      </c>
      <c r="F1223">
        <f>IF(Table4[[#This Row],[time]]&lt;7200000,1,0)</f>
        <v>1</v>
      </c>
    </row>
    <row r="1224" spans="1:6" x14ac:dyDescent="0.2">
      <c r="A1224">
        <v>2</v>
      </c>
      <c r="B1224" t="s">
        <v>181</v>
      </c>
      <c r="C1224" t="s">
        <v>22</v>
      </c>
      <c r="D1224">
        <v>0</v>
      </c>
      <c r="E1224">
        <v>32732.814488001099</v>
      </c>
      <c r="F1224">
        <f>IF(Table4[[#This Row],[time]]&lt;7200000,1,0)</f>
        <v>1</v>
      </c>
    </row>
    <row r="1225" spans="1:6" x14ac:dyDescent="0.2">
      <c r="A1225">
        <v>2</v>
      </c>
      <c r="B1225" t="s">
        <v>185</v>
      </c>
      <c r="C1225" t="s">
        <v>22</v>
      </c>
      <c r="D1225">
        <v>0</v>
      </c>
      <c r="E1225">
        <v>50217.173092998499</v>
      </c>
      <c r="F1225">
        <f>IF(Table4[[#This Row],[time]]&lt;7200000,1,0)</f>
        <v>1</v>
      </c>
    </row>
    <row r="1226" spans="1:6" x14ac:dyDescent="0.2">
      <c r="A1226">
        <v>2</v>
      </c>
      <c r="B1226" t="s">
        <v>203</v>
      </c>
      <c r="C1226" t="s">
        <v>22</v>
      </c>
      <c r="D1226">
        <v>0</v>
      </c>
      <c r="E1226">
        <v>455444.57181403402</v>
      </c>
      <c r="F1226">
        <f>IF(Table4[[#This Row],[time]]&lt;7200000,1,0)</f>
        <v>1</v>
      </c>
    </row>
    <row r="1227" spans="1:6" x14ac:dyDescent="0.2">
      <c r="A1227">
        <v>2</v>
      </c>
      <c r="B1227" t="s">
        <v>186</v>
      </c>
      <c r="C1227" t="s">
        <v>22</v>
      </c>
      <c r="D1227">
        <v>0</v>
      </c>
      <c r="E1227">
        <v>34267.421396914797</v>
      </c>
      <c r="F1227">
        <f>IF(Table4[[#This Row],[time]]&lt;7200000,1,0)</f>
        <v>1</v>
      </c>
    </row>
    <row r="1228" spans="1:6" x14ac:dyDescent="0.2">
      <c r="A1228">
        <v>2</v>
      </c>
      <c r="B1228" t="s">
        <v>191</v>
      </c>
      <c r="C1228" t="s">
        <v>22</v>
      </c>
      <c r="D1228">
        <v>10</v>
      </c>
      <c r="E1228">
        <v>101093.105786014</v>
      </c>
      <c r="F1228">
        <f>IF(Table4[[#This Row],[time]]&lt;7200000,1,0)</f>
        <v>1</v>
      </c>
    </row>
    <row r="1229" spans="1:6" x14ac:dyDescent="0.2">
      <c r="A1229">
        <v>2</v>
      </c>
      <c r="B1229" t="s">
        <v>198</v>
      </c>
      <c r="C1229" t="s">
        <v>22</v>
      </c>
      <c r="D1229">
        <v>0</v>
      </c>
      <c r="E1229">
        <v>34629.029751056798</v>
      </c>
      <c r="F1229">
        <f>IF(Table4[[#This Row],[time]]&lt;7200000,1,0)</f>
        <v>1</v>
      </c>
    </row>
    <row r="1230" spans="1:6" x14ac:dyDescent="0.2">
      <c r="A1230">
        <v>2</v>
      </c>
      <c r="B1230" t="s">
        <v>194</v>
      </c>
      <c r="C1230" t="s">
        <v>22</v>
      </c>
      <c r="D1230">
        <v>0</v>
      </c>
      <c r="E1230">
        <v>46513.335442170501</v>
      </c>
      <c r="F1230">
        <f>IF(Table4[[#This Row],[time]]&lt;7200000,1,0)</f>
        <v>1</v>
      </c>
    </row>
    <row r="1231" spans="1:6" x14ac:dyDescent="0.2">
      <c r="A1231">
        <v>2</v>
      </c>
      <c r="B1231" t="s">
        <v>182</v>
      </c>
      <c r="C1231" t="s">
        <v>22</v>
      </c>
      <c r="D1231">
        <v>8</v>
      </c>
      <c r="E1231">
        <v>59999.0843331906</v>
      </c>
      <c r="F1231">
        <f>IF(Table4[[#This Row],[time]]&lt;7200000,1,0)</f>
        <v>1</v>
      </c>
    </row>
    <row r="1232" spans="1:6" x14ac:dyDescent="0.2">
      <c r="A1232">
        <v>3</v>
      </c>
      <c r="B1232" t="s">
        <v>194</v>
      </c>
      <c r="C1232" t="s">
        <v>22</v>
      </c>
      <c r="D1232">
        <v>0</v>
      </c>
      <c r="E1232">
        <v>64647.846558014797</v>
      </c>
      <c r="F1232">
        <f>IF(Table4[[#This Row],[time]]&lt;7200000,1,0)</f>
        <v>1</v>
      </c>
    </row>
    <row r="1233" spans="1:6" x14ac:dyDescent="0.2">
      <c r="A1233">
        <v>3</v>
      </c>
      <c r="B1233" t="s">
        <v>176</v>
      </c>
      <c r="C1233" t="s">
        <v>22</v>
      </c>
      <c r="D1233">
        <v>0</v>
      </c>
      <c r="E1233">
        <v>35468.143075006003</v>
      </c>
      <c r="F1233">
        <f>IF(Table4[[#This Row],[time]]&lt;7200000,1,0)</f>
        <v>1</v>
      </c>
    </row>
    <row r="1234" spans="1:6" x14ac:dyDescent="0.2">
      <c r="A1234">
        <v>3</v>
      </c>
      <c r="B1234" t="s">
        <v>182</v>
      </c>
      <c r="C1234" t="s">
        <v>22</v>
      </c>
      <c r="D1234">
        <v>8</v>
      </c>
      <c r="E1234">
        <v>61525.961478007899</v>
      </c>
      <c r="F1234">
        <f>IF(Table4[[#This Row],[time]]&lt;7200000,1,0)</f>
        <v>1</v>
      </c>
    </row>
    <row r="1235" spans="1:6" x14ac:dyDescent="0.2">
      <c r="A1235">
        <v>3</v>
      </c>
      <c r="B1235" t="s">
        <v>181</v>
      </c>
      <c r="C1235" t="s">
        <v>22</v>
      </c>
      <c r="D1235">
        <v>0</v>
      </c>
      <c r="E1235">
        <v>35097.386372974099</v>
      </c>
      <c r="F1235">
        <f>IF(Table4[[#This Row],[time]]&lt;7200000,1,0)</f>
        <v>1</v>
      </c>
    </row>
    <row r="1236" spans="1:6" x14ac:dyDescent="0.2">
      <c r="A1236">
        <v>3</v>
      </c>
      <c r="B1236" t="s">
        <v>192</v>
      </c>
      <c r="C1236" t="s">
        <v>22</v>
      </c>
      <c r="D1236">
        <v>0</v>
      </c>
      <c r="E1236">
        <v>57520.413227030003</v>
      </c>
      <c r="F1236">
        <f>IF(Table4[[#This Row],[time]]&lt;7200000,1,0)</f>
        <v>1</v>
      </c>
    </row>
    <row r="1237" spans="1:6" x14ac:dyDescent="0.2">
      <c r="A1237">
        <v>3</v>
      </c>
      <c r="B1237" t="s">
        <v>183</v>
      </c>
      <c r="C1237" t="s">
        <v>22</v>
      </c>
      <c r="D1237">
        <v>0</v>
      </c>
      <c r="E1237">
        <v>46336.122218053701</v>
      </c>
      <c r="F1237">
        <f>IF(Table4[[#This Row],[time]]&lt;7200000,1,0)</f>
        <v>1</v>
      </c>
    </row>
    <row r="1238" spans="1:6" x14ac:dyDescent="0.2">
      <c r="A1238">
        <v>3</v>
      </c>
      <c r="B1238" t="s">
        <v>185</v>
      </c>
      <c r="C1238" t="s">
        <v>22</v>
      </c>
      <c r="D1238">
        <v>0</v>
      </c>
      <c r="E1238">
        <v>60913.750640000202</v>
      </c>
      <c r="F1238">
        <f>IF(Table4[[#This Row],[time]]&lt;7200000,1,0)</f>
        <v>1</v>
      </c>
    </row>
    <row r="1239" spans="1:6" x14ac:dyDescent="0.2">
      <c r="A1239">
        <v>3</v>
      </c>
      <c r="B1239" t="s">
        <v>195</v>
      </c>
      <c r="C1239" t="s">
        <v>22</v>
      </c>
      <c r="D1239">
        <v>0</v>
      </c>
      <c r="E1239">
        <v>52030.963739962302</v>
      </c>
      <c r="F1239">
        <f>IF(Table4[[#This Row],[time]]&lt;7200000,1,0)</f>
        <v>1</v>
      </c>
    </row>
    <row r="1240" spans="1:6" x14ac:dyDescent="0.2">
      <c r="A1240">
        <v>3</v>
      </c>
      <c r="B1240" t="s">
        <v>180</v>
      </c>
      <c r="C1240" t="s">
        <v>22</v>
      </c>
      <c r="D1240">
        <v>0</v>
      </c>
      <c r="E1240">
        <v>28219.330376014099</v>
      </c>
      <c r="F1240">
        <f>IF(Table4[[#This Row],[time]]&lt;7200000,1,0)</f>
        <v>1</v>
      </c>
    </row>
    <row r="1241" spans="1:6" x14ac:dyDescent="0.2">
      <c r="A1241">
        <v>3</v>
      </c>
      <c r="B1241" t="s">
        <v>188</v>
      </c>
      <c r="C1241" t="s">
        <v>22</v>
      </c>
      <c r="D1241">
        <v>0</v>
      </c>
      <c r="E1241">
        <v>57678.409831947603</v>
      </c>
      <c r="F1241">
        <f>IF(Table4[[#This Row],[time]]&lt;7200000,1,0)</f>
        <v>1</v>
      </c>
    </row>
    <row r="1242" spans="1:6" x14ac:dyDescent="0.2">
      <c r="A1242">
        <v>3</v>
      </c>
      <c r="B1242" t="s">
        <v>201</v>
      </c>
      <c r="C1242" t="s">
        <v>22</v>
      </c>
      <c r="D1242">
        <v>0</v>
      </c>
      <c r="E1242">
        <v>64019.747134996498</v>
      </c>
      <c r="F1242">
        <f>IF(Table4[[#This Row],[time]]&lt;7200000,1,0)</f>
        <v>1</v>
      </c>
    </row>
    <row r="1243" spans="1:6" x14ac:dyDescent="0.2">
      <c r="A1243">
        <v>3</v>
      </c>
      <c r="B1243" t="s">
        <v>189</v>
      </c>
      <c r="C1243" t="s">
        <v>22</v>
      </c>
      <c r="D1243">
        <v>0</v>
      </c>
      <c r="E1243">
        <v>28318.396067013899</v>
      </c>
      <c r="F1243">
        <f>IF(Table4[[#This Row],[time]]&lt;7200000,1,0)</f>
        <v>1</v>
      </c>
    </row>
    <row r="1244" spans="1:6" x14ac:dyDescent="0.2">
      <c r="A1244">
        <v>3</v>
      </c>
      <c r="B1244" t="s">
        <v>198</v>
      </c>
      <c r="C1244" t="s">
        <v>22</v>
      </c>
      <c r="D1244">
        <v>0</v>
      </c>
      <c r="E1244">
        <v>49542.847160017103</v>
      </c>
      <c r="F1244">
        <f>IF(Table4[[#This Row],[time]]&lt;7200000,1,0)</f>
        <v>1</v>
      </c>
    </row>
    <row r="1245" spans="1:6" x14ac:dyDescent="0.2">
      <c r="A1245">
        <v>3</v>
      </c>
      <c r="B1245" t="s">
        <v>191</v>
      </c>
      <c r="C1245" t="s">
        <v>22</v>
      </c>
      <c r="D1245">
        <v>10</v>
      </c>
      <c r="E1245">
        <v>103397.446330985</v>
      </c>
      <c r="F1245">
        <f>IF(Table4[[#This Row],[time]]&lt;7200000,1,0)</f>
        <v>1</v>
      </c>
    </row>
    <row r="1246" spans="1:6" x14ac:dyDescent="0.2">
      <c r="A1246">
        <v>3</v>
      </c>
      <c r="B1246" t="s">
        <v>184</v>
      </c>
      <c r="C1246" t="s">
        <v>22</v>
      </c>
      <c r="D1246">
        <v>0</v>
      </c>
      <c r="E1246">
        <v>49768.860765965597</v>
      </c>
      <c r="F1246">
        <f>IF(Table4[[#This Row],[time]]&lt;7200000,1,0)</f>
        <v>1</v>
      </c>
    </row>
    <row r="1247" spans="1:6" x14ac:dyDescent="0.2">
      <c r="A1247">
        <v>3</v>
      </c>
      <c r="B1247" t="s">
        <v>197</v>
      </c>
      <c r="C1247" t="s">
        <v>22</v>
      </c>
      <c r="D1247">
        <v>0</v>
      </c>
      <c r="E1247">
        <v>30025.074123986898</v>
      </c>
      <c r="F1247">
        <f>IF(Table4[[#This Row],[time]]&lt;7200000,1,0)</f>
        <v>1</v>
      </c>
    </row>
    <row r="1248" spans="1:6" x14ac:dyDescent="0.2">
      <c r="A1248">
        <v>3</v>
      </c>
      <c r="B1248" t="s">
        <v>196</v>
      </c>
      <c r="C1248" t="s">
        <v>22</v>
      </c>
      <c r="D1248">
        <v>2</v>
      </c>
      <c r="E1248">
        <v>47529.751567053601</v>
      </c>
      <c r="F1248">
        <f>IF(Table4[[#This Row],[time]]&lt;7200000,1,0)</f>
        <v>1</v>
      </c>
    </row>
    <row r="1249" spans="1:6" x14ac:dyDescent="0.2">
      <c r="A1249">
        <v>3</v>
      </c>
      <c r="B1249" t="s">
        <v>177</v>
      </c>
      <c r="C1249" t="s">
        <v>22</v>
      </c>
      <c r="D1249">
        <v>0</v>
      </c>
      <c r="E1249">
        <v>65855.984451947705</v>
      </c>
      <c r="F1249">
        <f>IF(Table4[[#This Row],[time]]&lt;7200000,1,0)</f>
        <v>1</v>
      </c>
    </row>
    <row r="1250" spans="1:6" x14ac:dyDescent="0.2">
      <c r="A1250">
        <v>3</v>
      </c>
      <c r="B1250" t="s">
        <v>186</v>
      </c>
      <c r="C1250" t="s">
        <v>22</v>
      </c>
      <c r="D1250">
        <v>0</v>
      </c>
      <c r="E1250">
        <v>36855.4520120378</v>
      </c>
      <c r="F1250">
        <f>IF(Table4[[#This Row],[time]]&lt;7200000,1,0)</f>
        <v>1</v>
      </c>
    </row>
    <row r="1251" spans="1:6" x14ac:dyDescent="0.2">
      <c r="A1251">
        <v>3</v>
      </c>
      <c r="B1251" t="s">
        <v>190</v>
      </c>
      <c r="C1251" t="s">
        <v>22</v>
      </c>
      <c r="D1251">
        <v>0</v>
      </c>
      <c r="E1251">
        <v>138898.33410305399</v>
      </c>
      <c r="F1251">
        <f>IF(Table4[[#This Row],[time]]&lt;7200000,1,0)</f>
        <v>1</v>
      </c>
    </row>
    <row r="1252" spans="1:6" x14ac:dyDescent="0.2">
      <c r="A1252">
        <v>3</v>
      </c>
      <c r="B1252" t="s">
        <v>204</v>
      </c>
      <c r="C1252" t="s">
        <v>22</v>
      </c>
      <c r="D1252">
        <v>5</v>
      </c>
      <c r="E1252">
        <v>374011.48041896499</v>
      </c>
      <c r="F1252">
        <f>IF(Table4[[#This Row],[time]]&lt;7200000,1,0)</f>
        <v>1</v>
      </c>
    </row>
    <row r="1253" spans="1:6" x14ac:dyDescent="0.2">
      <c r="A1253">
        <v>3</v>
      </c>
      <c r="B1253" t="s">
        <v>203</v>
      </c>
      <c r="C1253" t="s">
        <v>22</v>
      </c>
      <c r="D1253">
        <v>0</v>
      </c>
      <c r="E1253">
        <v>341592.48766792001</v>
      </c>
      <c r="F1253">
        <f>IF(Table4[[#This Row],[time]]&lt;7200000,1,0)</f>
        <v>1</v>
      </c>
    </row>
    <row r="1254" spans="1:6" x14ac:dyDescent="0.2">
      <c r="A1254">
        <v>3</v>
      </c>
      <c r="B1254" t="s">
        <v>205</v>
      </c>
      <c r="C1254" t="s">
        <v>22</v>
      </c>
      <c r="D1254">
        <v>0</v>
      </c>
      <c r="E1254">
        <v>279539.79283803998</v>
      </c>
      <c r="F1254">
        <f>IF(Table4[[#This Row],[time]]&lt;7200000,1,0)</f>
        <v>1</v>
      </c>
    </row>
    <row r="1255" spans="1:6" x14ac:dyDescent="0.2">
      <c r="A1255">
        <v>3</v>
      </c>
      <c r="B1255" t="s">
        <v>187</v>
      </c>
      <c r="C1255" t="s">
        <v>22</v>
      </c>
      <c r="D1255">
        <v>0</v>
      </c>
      <c r="E1255">
        <v>336741.43429310003</v>
      </c>
      <c r="F1255">
        <f>IF(Table4[[#This Row],[time]]&lt;7200000,1,0)</f>
        <v>1</v>
      </c>
    </row>
    <row r="1256" spans="1:6" x14ac:dyDescent="0.2">
      <c r="A1256">
        <v>3</v>
      </c>
      <c r="B1256" t="s">
        <v>202</v>
      </c>
      <c r="C1256" t="s">
        <v>22</v>
      </c>
      <c r="D1256">
        <v>0</v>
      </c>
      <c r="E1256">
        <v>48157.4182410258</v>
      </c>
      <c r="F1256">
        <f>IF(Table4[[#This Row],[time]]&lt;7200000,1,0)</f>
        <v>1</v>
      </c>
    </row>
    <row r="1257" spans="1:6" x14ac:dyDescent="0.2">
      <c r="A1257">
        <v>3</v>
      </c>
      <c r="B1257" t="s">
        <v>200</v>
      </c>
      <c r="C1257" t="s">
        <v>22</v>
      </c>
      <c r="D1257">
        <v>0</v>
      </c>
      <c r="E1257">
        <v>60560.594580019802</v>
      </c>
      <c r="F1257">
        <f>IF(Table4[[#This Row],[time]]&lt;7200000,1,0)</f>
        <v>1</v>
      </c>
    </row>
    <row r="1258" spans="1:6" x14ac:dyDescent="0.2">
      <c r="A1258">
        <v>3</v>
      </c>
      <c r="B1258" t="s">
        <v>179</v>
      </c>
      <c r="C1258" t="s">
        <v>22</v>
      </c>
      <c r="D1258">
        <v>0</v>
      </c>
      <c r="E1258">
        <v>46366.899278014898</v>
      </c>
      <c r="F1258">
        <f>IF(Table4[[#This Row],[time]]&lt;7200000,1,0)</f>
        <v>1</v>
      </c>
    </row>
    <row r="1259" spans="1:6" x14ac:dyDescent="0.2">
      <c r="A1259">
        <v>3</v>
      </c>
      <c r="B1259" t="s">
        <v>199</v>
      </c>
      <c r="C1259" t="s">
        <v>22</v>
      </c>
      <c r="D1259">
        <v>0</v>
      </c>
      <c r="E1259">
        <v>30030.165330972501</v>
      </c>
      <c r="F1259">
        <f>IF(Table4[[#This Row],[time]]&lt;7200000,1,0)</f>
        <v>1</v>
      </c>
    </row>
    <row r="1260" spans="1:6" x14ac:dyDescent="0.2">
      <c r="A1260">
        <v>3</v>
      </c>
      <c r="B1260" t="s">
        <v>178</v>
      </c>
      <c r="C1260" t="s">
        <v>22</v>
      </c>
      <c r="D1260">
        <v>0</v>
      </c>
      <c r="E1260">
        <v>37560.951658990198</v>
      </c>
      <c r="F1260">
        <f>IF(Table4[[#This Row],[time]]&lt;7200000,1,0)</f>
        <v>1</v>
      </c>
    </row>
    <row r="1261" spans="1:6" x14ac:dyDescent="0.2">
      <c r="A1261">
        <v>3</v>
      </c>
      <c r="B1261" t="s">
        <v>193</v>
      </c>
      <c r="C1261" t="s">
        <v>22</v>
      </c>
      <c r="D1261">
        <v>0</v>
      </c>
      <c r="E1261">
        <v>47119.6399229811</v>
      </c>
      <c r="F1261">
        <f>IF(Table4[[#This Row],[time]]&lt;7200000,1,0)</f>
        <v>1</v>
      </c>
    </row>
    <row r="1262" spans="1:6" x14ac:dyDescent="0.2">
      <c r="A1262">
        <v>1</v>
      </c>
      <c r="B1262" t="s">
        <v>178</v>
      </c>
      <c r="C1262" s="1" t="s">
        <v>23</v>
      </c>
      <c r="D1262" s="1">
        <v>0</v>
      </c>
      <c r="E1262" s="1">
        <v>30433.8128</v>
      </c>
      <c r="F1262">
        <f>IF(Table4[[#This Row],[time]]&lt;7200000,1,0)</f>
        <v>1</v>
      </c>
    </row>
    <row r="1263" spans="1:6" x14ac:dyDescent="0.2">
      <c r="A1263">
        <v>1</v>
      </c>
      <c r="B1263" t="s">
        <v>200</v>
      </c>
      <c r="C1263" s="1" t="s">
        <v>23</v>
      </c>
      <c r="D1263" s="1">
        <v>0</v>
      </c>
      <c r="E1263" s="1">
        <v>51732.578300000001</v>
      </c>
      <c r="F1263">
        <f>IF(Table4[[#This Row],[time]]&lt;7200000,1,0)</f>
        <v>1</v>
      </c>
    </row>
    <row r="1264" spans="1:6" x14ac:dyDescent="0.2">
      <c r="A1264">
        <v>1</v>
      </c>
      <c r="B1264" t="s">
        <v>183</v>
      </c>
      <c r="C1264" s="1" t="s">
        <v>23</v>
      </c>
      <c r="D1264" s="1">
        <v>1</v>
      </c>
      <c r="E1264" s="1">
        <v>306332.22399999999</v>
      </c>
      <c r="F1264">
        <f>IF(Table4[[#This Row],[time]]&lt;7200000,1,0)</f>
        <v>1</v>
      </c>
    </row>
    <row r="1265" spans="1:6" x14ac:dyDescent="0.2">
      <c r="A1265">
        <v>1</v>
      </c>
      <c r="B1265" t="s">
        <v>202</v>
      </c>
      <c r="C1265" s="1" t="s">
        <v>23</v>
      </c>
      <c r="D1265" s="1">
        <v>0</v>
      </c>
      <c r="E1265" s="1">
        <v>96522.930099999998</v>
      </c>
      <c r="F1265">
        <f>IF(Table4[[#This Row],[time]]&lt;7200000,1,0)</f>
        <v>1</v>
      </c>
    </row>
    <row r="1266" spans="1:6" x14ac:dyDescent="0.2">
      <c r="A1266">
        <v>1</v>
      </c>
      <c r="B1266" t="s">
        <v>199</v>
      </c>
      <c r="C1266" s="1" t="s">
        <v>23</v>
      </c>
      <c r="D1266" s="1">
        <v>0</v>
      </c>
      <c r="E1266" s="1">
        <v>32779.594700000001</v>
      </c>
      <c r="F1266">
        <f>IF(Table4[[#This Row],[time]]&lt;7200000,1,0)</f>
        <v>1</v>
      </c>
    </row>
    <row r="1267" spans="1:6" x14ac:dyDescent="0.2">
      <c r="A1267">
        <v>1</v>
      </c>
      <c r="B1267" t="s">
        <v>184</v>
      </c>
      <c r="C1267" s="1" t="s">
        <v>23</v>
      </c>
      <c r="D1267" s="1">
        <v>0</v>
      </c>
      <c r="E1267" s="1">
        <v>29906.776699999999</v>
      </c>
      <c r="F1267">
        <f>IF(Table4[[#This Row],[time]]&lt;7200000,1,0)</f>
        <v>1</v>
      </c>
    </row>
    <row r="1268" spans="1:6" x14ac:dyDescent="0.2">
      <c r="A1268">
        <v>1</v>
      </c>
      <c r="B1268" t="s">
        <v>190</v>
      </c>
      <c r="C1268" s="1" t="s">
        <v>23</v>
      </c>
      <c r="D1268" s="1">
        <v>0</v>
      </c>
      <c r="E1268" s="1">
        <v>184299.413</v>
      </c>
      <c r="F1268">
        <f>IF(Table4[[#This Row],[time]]&lt;7200000,1,0)</f>
        <v>1</v>
      </c>
    </row>
    <row r="1269" spans="1:6" x14ac:dyDescent="0.2">
      <c r="A1269">
        <v>1</v>
      </c>
      <c r="B1269" t="s">
        <v>197</v>
      </c>
      <c r="C1269" s="1" t="s">
        <v>23</v>
      </c>
      <c r="D1269" s="1">
        <v>0</v>
      </c>
      <c r="E1269" s="1">
        <v>27167.835299999999</v>
      </c>
      <c r="F1269">
        <f>IF(Table4[[#This Row],[time]]&lt;7200000,1,0)</f>
        <v>1</v>
      </c>
    </row>
    <row r="1270" spans="1:6" x14ac:dyDescent="0.2">
      <c r="A1270">
        <v>1</v>
      </c>
      <c r="B1270" t="s">
        <v>205</v>
      </c>
      <c r="C1270" s="1" t="s">
        <v>23</v>
      </c>
      <c r="D1270" s="1">
        <v>29</v>
      </c>
      <c r="E1270" s="1">
        <v>651839.80099999998</v>
      </c>
      <c r="F1270">
        <f>IF(Table4[[#This Row],[time]]&lt;7200000,1,0)</f>
        <v>1</v>
      </c>
    </row>
    <row r="1271" spans="1:6" x14ac:dyDescent="0.2">
      <c r="A1271">
        <v>1</v>
      </c>
      <c r="B1271" t="s">
        <v>180</v>
      </c>
      <c r="C1271" s="1" t="s">
        <v>23</v>
      </c>
      <c r="D1271" s="1">
        <v>0</v>
      </c>
      <c r="E1271" s="1">
        <v>26838.872599999999</v>
      </c>
      <c r="F1271">
        <f>IF(Table4[[#This Row],[time]]&lt;7200000,1,0)</f>
        <v>1</v>
      </c>
    </row>
    <row r="1272" spans="1:6" x14ac:dyDescent="0.2">
      <c r="A1272">
        <v>1</v>
      </c>
      <c r="B1272" t="s">
        <v>201</v>
      </c>
      <c r="C1272" s="1" t="s">
        <v>23</v>
      </c>
      <c r="D1272" s="1">
        <v>0</v>
      </c>
      <c r="E1272" s="1">
        <v>45553.049099999997</v>
      </c>
      <c r="F1272">
        <f>IF(Table4[[#This Row],[time]]&lt;7200000,1,0)</f>
        <v>1</v>
      </c>
    </row>
    <row r="1273" spans="1:6" x14ac:dyDescent="0.2">
      <c r="A1273">
        <v>1</v>
      </c>
      <c r="B1273" t="s">
        <v>177</v>
      </c>
      <c r="C1273" s="1" t="s">
        <v>23</v>
      </c>
      <c r="D1273" s="1">
        <v>0</v>
      </c>
      <c r="E1273" s="1">
        <v>92212.570099999997</v>
      </c>
      <c r="F1273">
        <f>IF(Table4[[#This Row],[time]]&lt;7200000,1,0)</f>
        <v>1</v>
      </c>
    </row>
    <row r="1274" spans="1:6" x14ac:dyDescent="0.2">
      <c r="A1274">
        <v>1</v>
      </c>
      <c r="B1274" t="s">
        <v>195</v>
      </c>
      <c r="C1274" s="1" t="s">
        <v>23</v>
      </c>
      <c r="D1274" s="1">
        <v>0</v>
      </c>
      <c r="E1274" s="1">
        <v>52976.563300000002</v>
      </c>
      <c r="F1274">
        <f>IF(Table4[[#This Row],[time]]&lt;7200000,1,0)</f>
        <v>1</v>
      </c>
    </row>
    <row r="1275" spans="1:6" x14ac:dyDescent="0.2">
      <c r="A1275">
        <v>1</v>
      </c>
      <c r="B1275" t="s">
        <v>179</v>
      </c>
      <c r="C1275" s="1" t="s">
        <v>23</v>
      </c>
      <c r="D1275" s="1">
        <v>0</v>
      </c>
      <c r="E1275" s="1">
        <v>44764.060599999997</v>
      </c>
      <c r="F1275">
        <f>IF(Table4[[#This Row],[time]]&lt;7200000,1,0)</f>
        <v>1</v>
      </c>
    </row>
    <row r="1276" spans="1:6" x14ac:dyDescent="0.2">
      <c r="A1276">
        <v>1</v>
      </c>
      <c r="B1276" t="s">
        <v>187</v>
      </c>
      <c r="C1276" s="1" t="s">
        <v>23</v>
      </c>
      <c r="D1276" s="1">
        <v>4</v>
      </c>
      <c r="E1276" s="1">
        <v>318637.95400000003</v>
      </c>
      <c r="F1276">
        <f>IF(Table4[[#This Row],[time]]&lt;7200000,1,0)</f>
        <v>1</v>
      </c>
    </row>
    <row r="1277" spans="1:6" x14ac:dyDescent="0.2">
      <c r="A1277">
        <v>1</v>
      </c>
      <c r="B1277" t="s">
        <v>176</v>
      </c>
      <c r="C1277" s="1" t="s">
        <v>23</v>
      </c>
      <c r="D1277" s="1">
        <v>0</v>
      </c>
      <c r="E1277" s="1">
        <v>34802.855900000002</v>
      </c>
      <c r="F1277">
        <f>IF(Table4[[#This Row],[time]]&lt;7200000,1,0)</f>
        <v>1</v>
      </c>
    </row>
    <row r="1278" spans="1:6" x14ac:dyDescent="0.2">
      <c r="A1278">
        <v>1</v>
      </c>
      <c r="B1278" t="s">
        <v>193</v>
      </c>
      <c r="C1278" s="1" t="s">
        <v>23</v>
      </c>
      <c r="D1278" s="1">
        <v>0</v>
      </c>
      <c r="E1278" s="1">
        <v>38958.916100000002</v>
      </c>
      <c r="F1278">
        <f>IF(Table4[[#This Row],[time]]&lt;7200000,1,0)</f>
        <v>1</v>
      </c>
    </row>
    <row r="1279" spans="1:6" x14ac:dyDescent="0.2">
      <c r="A1279">
        <v>1</v>
      </c>
      <c r="B1279" t="s">
        <v>204</v>
      </c>
      <c r="C1279" s="1" t="s">
        <v>23</v>
      </c>
      <c r="D1279" s="1">
        <v>7</v>
      </c>
      <c r="E1279" s="1">
        <v>2460593.7599999998</v>
      </c>
      <c r="F1279">
        <f>IF(Table4[[#This Row],[time]]&lt;7200000,1,0)</f>
        <v>1</v>
      </c>
    </row>
    <row r="1280" spans="1:6" x14ac:dyDescent="0.2">
      <c r="A1280">
        <v>1</v>
      </c>
      <c r="B1280" t="s">
        <v>196</v>
      </c>
      <c r="C1280" s="1" t="s">
        <v>23</v>
      </c>
      <c r="D1280" s="1">
        <v>2</v>
      </c>
      <c r="E1280" s="1">
        <v>29390.720000000001</v>
      </c>
      <c r="F1280">
        <f>IF(Table4[[#This Row],[time]]&lt;7200000,1,0)</f>
        <v>1</v>
      </c>
    </row>
    <row r="1281" spans="1:6" x14ac:dyDescent="0.2">
      <c r="A1281">
        <v>1</v>
      </c>
      <c r="B1281" t="s">
        <v>189</v>
      </c>
      <c r="C1281" s="1" t="s">
        <v>23</v>
      </c>
      <c r="D1281" s="1">
        <v>0</v>
      </c>
      <c r="E1281" s="1">
        <v>31971.316200000001</v>
      </c>
      <c r="F1281">
        <f>IF(Table4[[#This Row],[time]]&lt;7200000,1,0)</f>
        <v>1</v>
      </c>
    </row>
    <row r="1282" spans="1:6" x14ac:dyDescent="0.2">
      <c r="A1282">
        <v>1</v>
      </c>
      <c r="B1282" t="s">
        <v>188</v>
      </c>
      <c r="C1282" s="1" t="s">
        <v>23</v>
      </c>
      <c r="D1282" s="1">
        <v>0</v>
      </c>
      <c r="E1282" s="1">
        <v>59887.701300000001</v>
      </c>
      <c r="F1282">
        <f>IF(Table4[[#This Row],[time]]&lt;7200000,1,0)</f>
        <v>1</v>
      </c>
    </row>
    <row r="1283" spans="1:6" x14ac:dyDescent="0.2">
      <c r="A1283">
        <v>1</v>
      </c>
      <c r="B1283" t="s">
        <v>192</v>
      </c>
      <c r="C1283" s="1" t="s">
        <v>23</v>
      </c>
      <c r="D1283" s="1">
        <v>1</v>
      </c>
      <c r="E1283" s="1">
        <v>41394.175799999997</v>
      </c>
      <c r="F1283">
        <f>IF(Table4[[#This Row],[time]]&lt;7200000,1,0)</f>
        <v>1</v>
      </c>
    </row>
    <row r="1284" spans="1:6" x14ac:dyDescent="0.2">
      <c r="A1284">
        <v>1</v>
      </c>
      <c r="B1284" t="s">
        <v>181</v>
      </c>
      <c r="C1284" s="1" t="s">
        <v>23</v>
      </c>
      <c r="D1284" s="1">
        <v>0</v>
      </c>
      <c r="E1284" s="1">
        <v>33435.7788</v>
      </c>
      <c r="F1284">
        <f>IF(Table4[[#This Row],[time]]&lt;7200000,1,0)</f>
        <v>1</v>
      </c>
    </row>
    <row r="1285" spans="1:6" x14ac:dyDescent="0.2">
      <c r="A1285">
        <v>1</v>
      </c>
      <c r="B1285" t="s">
        <v>185</v>
      </c>
      <c r="C1285" s="1" t="s">
        <v>23</v>
      </c>
      <c r="D1285" s="1">
        <v>0</v>
      </c>
      <c r="E1285" s="1">
        <v>46516.056799999998</v>
      </c>
      <c r="F1285">
        <f>IF(Table4[[#This Row],[time]]&lt;7200000,1,0)</f>
        <v>1</v>
      </c>
    </row>
    <row r="1286" spans="1:6" x14ac:dyDescent="0.2">
      <c r="A1286">
        <v>1</v>
      </c>
      <c r="B1286" t="s">
        <v>203</v>
      </c>
      <c r="C1286" s="1" t="s">
        <v>23</v>
      </c>
      <c r="D1286" s="1">
        <v>0</v>
      </c>
      <c r="E1286" s="1">
        <v>281024.696</v>
      </c>
      <c r="F1286">
        <f>IF(Table4[[#This Row],[time]]&lt;7200000,1,0)</f>
        <v>1</v>
      </c>
    </row>
    <row r="1287" spans="1:6" x14ac:dyDescent="0.2">
      <c r="A1287">
        <v>1</v>
      </c>
      <c r="B1287" t="s">
        <v>191</v>
      </c>
      <c r="C1287" s="1" t="s">
        <v>23</v>
      </c>
      <c r="D1287" s="1">
        <v>10</v>
      </c>
      <c r="E1287" s="1">
        <v>133638.61199999999</v>
      </c>
      <c r="F1287">
        <f>IF(Table4[[#This Row],[time]]&lt;7200000,1,0)</f>
        <v>1</v>
      </c>
    </row>
    <row r="1288" spans="1:6" x14ac:dyDescent="0.2">
      <c r="A1288">
        <v>1</v>
      </c>
      <c r="B1288" t="s">
        <v>186</v>
      </c>
      <c r="C1288" s="1" t="s">
        <v>23</v>
      </c>
      <c r="D1288" s="1">
        <v>0</v>
      </c>
      <c r="E1288" s="1">
        <v>33690.923499999997</v>
      </c>
      <c r="F1288">
        <f>IF(Table4[[#This Row],[time]]&lt;7200000,1,0)</f>
        <v>1</v>
      </c>
    </row>
    <row r="1289" spans="1:6" x14ac:dyDescent="0.2">
      <c r="A1289">
        <v>1</v>
      </c>
      <c r="B1289" t="s">
        <v>198</v>
      </c>
      <c r="C1289" s="1" t="s">
        <v>23</v>
      </c>
      <c r="D1289" s="1">
        <v>0</v>
      </c>
      <c r="E1289" s="1">
        <v>34270.417000000001</v>
      </c>
      <c r="F1289">
        <f>IF(Table4[[#This Row],[time]]&lt;7200000,1,0)</f>
        <v>1</v>
      </c>
    </row>
    <row r="1290" spans="1:6" x14ac:dyDescent="0.2">
      <c r="A1290">
        <v>1</v>
      </c>
      <c r="B1290" t="s">
        <v>194</v>
      </c>
      <c r="C1290" s="1" t="s">
        <v>23</v>
      </c>
      <c r="D1290" s="1">
        <v>0</v>
      </c>
      <c r="E1290" s="1">
        <v>53773.216399999998</v>
      </c>
      <c r="F1290">
        <f>IF(Table4[[#This Row],[time]]&lt;7200000,1,0)</f>
        <v>1</v>
      </c>
    </row>
    <row r="1291" spans="1:6" x14ac:dyDescent="0.2">
      <c r="A1291">
        <v>1</v>
      </c>
      <c r="B1291" t="s">
        <v>182</v>
      </c>
      <c r="C1291" s="1" t="s">
        <v>23</v>
      </c>
      <c r="D1291" s="1">
        <v>8</v>
      </c>
      <c r="E1291" s="1">
        <v>53721.128299999997</v>
      </c>
      <c r="F1291">
        <f>IF(Table4[[#This Row],[time]]&lt;7200000,1,0)</f>
        <v>1</v>
      </c>
    </row>
    <row r="1292" spans="1:6" x14ac:dyDescent="0.2">
      <c r="A1292">
        <v>2</v>
      </c>
      <c r="B1292" t="s">
        <v>178</v>
      </c>
      <c r="C1292" t="s">
        <v>23</v>
      </c>
      <c r="D1292">
        <v>0</v>
      </c>
      <c r="E1292">
        <v>28242.174561833901</v>
      </c>
      <c r="F1292">
        <f>IF(Table4[[#This Row],[time]]&lt;7200000,1,0)</f>
        <v>1</v>
      </c>
    </row>
    <row r="1293" spans="1:6" x14ac:dyDescent="0.2">
      <c r="A1293">
        <v>2</v>
      </c>
      <c r="B1293" t="s">
        <v>200</v>
      </c>
      <c r="C1293" t="s">
        <v>23</v>
      </c>
      <c r="D1293">
        <v>0</v>
      </c>
      <c r="E1293">
        <v>51271.547957789102</v>
      </c>
      <c r="F1293">
        <f>IF(Table4[[#This Row],[time]]&lt;7200000,1,0)</f>
        <v>1</v>
      </c>
    </row>
    <row r="1294" spans="1:6" x14ac:dyDescent="0.2">
      <c r="A1294">
        <v>2</v>
      </c>
      <c r="B1294" t="s">
        <v>183</v>
      </c>
      <c r="C1294" t="s">
        <v>23</v>
      </c>
      <c r="D1294">
        <v>1</v>
      </c>
      <c r="E1294">
        <v>349800.46787089598</v>
      </c>
      <c r="F1294">
        <f>IF(Table4[[#This Row],[time]]&lt;7200000,1,0)</f>
        <v>1</v>
      </c>
    </row>
    <row r="1295" spans="1:6" x14ac:dyDescent="0.2">
      <c r="A1295">
        <v>2</v>
      </c>
      <c r="B1295" t="s">
        <v>202</v>
      </c>
      <c r="C1295" t="s">
        <v>23</v>
      </c>
      <c r="D1295">
        <v>0</v>
      </c>
      <c r="E1295">
        <v>88443.628279026598</v>
      </c>
      <c r="F1295">
        <f>IF(Table4[[#This Row],[time]]&lt;7200000,1,0)</f>
        <v>1</v>
      </c>
    </row>
    <row r="1296" spans="1:6" x14ac:dyDescent="0.2">
      <c r="A1296">
        <v>2</v>
      </c>
      <c r="B1296" t="s">
        <v>199</v>
      </c>
      <c r="C1296" t="s">
        <v>23</v>
      </c>
      <c r="D1296">
        <v>0</v>
      </c>
      <c r="E1296">
        <v>27498.873468022699</v>
      </c>
      <c r="F1296">
        <f>IF(Table4[[#This Row],[time]]&lt;7200000,1,0)</f>
        <v>1</v>
      </c>
    </row>
    <row r="1297" spans="1:6" x14ac:dyDescent="0.2">
      <c r="A1297">
        <v>2</v>
      </c>
      <c r="B1297" t="s">
        <v>184</v>
      </c>
      <c r="C1297" t="s">
        <v>23</v>
      </c>
      <c r="D1297">
        <v>0</v>
      </c>
      <c r="E1297">
        <v>37284.345934865902</v>
      </c>
      <c r="F1297">
        <f>IF(Table4[[#This Row],[time]]&lt;7200000,1,0)</f>
        <v>1</v>
      </c>
    </row>
    <row r="1298" spans="1:6" x14ac:dyDescent="0.2">
      <c r="A1298">
        <v>2</v>
      </c>
      <c r="B1298" t="s">
        <v>190</v>
      </c>
      <c r="C1298" t="s">
        <v>23</v>
      </c>
      <c r="D1298">
        <v>0</v>
      </c>
      <c r="E1298">
        <v>182106.84153390999</v>
      </c>
      <c r="F1298">
        <f>IF(Table4[[#This Row],[time]]&lt;7200000,1,0)</f>
        <v>1</v>
      </c>
    </row>
    <row r="1299" spans="1:6" x14ac:dyDescent="0.2">
      <c r="A1299">
        <v>2</v>
      </c>
      <c r="B1299" t="s">
        <v>205</v>
      </c>
      <c r="C1299" t="s">
        <v>23</v>
      </c>
      <c r="D1299">
        <v>20</v>
      </c>
      <c r="E1299">
        <v>835664.399902103</v>
      </c>
      <c r="F1299">
        <f>IF(Table4[[#This Row],[time]]&lt;7200000,1,0)</f>
        <v>1</v>
      </c>
    </row>
    <row r="1300" spans="1:6" x14ac:dyDescent="0.2">
      <c r="A1300">
        <v>2</v>
      </c>
      <c r="B1300" t="s">
        <v>197</v>
      </c>
      <c r="C1300" t="s">
        <v>23</v>
      </c>
      <c r="D1300">
        <v>0</v>
      </c>
      <c r="E1300">
        <v>24460.092758061299</v>
      </c>
      <c r="F1300">
        <f>IF(Table4[[#This Row],[time]]&lt;7200000,1,0)</f>
        <v>1</v>
      </c>
    </row>
    <row r="1301" spans="1:6" x14ac:dyDescent="0.2">
      <c r="A1301">
        <v>2</v>
      </c>
      <c r="B1301" t="s">
        <v>180</v>
      </c>
      <c r="C1301" t="s">
        <v>23</v>
      </c>
      <c r="D1301">
        <v>0</v>
      </c>
      <c r="E1301">
        <v>30235.8216389548</v>
      </c>
      <c r="F1301">
        <f>IF(Table4[[#This Row],[time]]&lt;7200000,1,0)</f>
        <v>1</v>
      </c>
    </row>
    <row r="1302" spans="1:6" x14ac:dyDescent="0.2">
      <c r="A1302">
        <v>2</v>
      </c>
      <c r="B1302" t="s">
        <v>201</v>
      </c>
      <c r="C1302" t="s">
        <v>23</v>
      </c>
      <c r="D1302">
        <v>0</v>
      </c>
      <c r="E1302">
        <v>52394.7570209857</v>
      </c>
      <c r="F1302">
        <f>IF(Table4[[#This Row],[time]]&lt;7200000,1,0)</f>
        <v>1</v>
      </c>
    </row>
    <row r="1303" spans="1:6" x14ac:dyDescent="0.2">
      <c r="A1303">
        <v>2</v>
      </c>
      <c r="B1303" t="s">
        <v>177</v>
      </c>
      <c r="C1303" t="s">
        <v>23</v>
      </c>
      <c r="D1303">
        <v>0</v>
      </c>
      <c r="E1303">
        <v>94731.420411029801</v>
      </c>
      <c r="F1303">
        <f>IF(Table4[[#This Row],[time]]&lt;7200000,1,0)</f>
        <v>1</v>
      </c>
    </row>
    <row r="1304" spans="1:6" x14ac:dyDescent="0.2">
      <c r="A1304">
        <v>2</v>
      </c>
      <c r="B1304" t="s">
        <v>195</v>
      </c>
      <c r="C1304" t="s">
        <v>23</v>
      </c>
      <c r="D1304">
        <v>0</v>
      </c>
      <c r="E1304">
        <v>57823.393349070102</v>
      </c>
      <c r="F1304">
        <f>IF(Table4[[#This Row],[time]]&lt;7200000,1,0)</f>
        <v>1</v>
      </c>
    </row>
    <row r="1305" spans="1:6" x14ac:dyDescent="0.2">
      <c r="A1305">
        <v>2</v>
      </c>
      <c r="B1305" t="s">
        <v>179</v>
      </c>
      <c r="C1305" t="s">
        <v>23</v>
      </c>
      <c r="D1305">
        <v>0</v>
      </c>
      <c r="E1305">
        <v>40862.280548084498</v>
      </c>
      <c r="F1305">
        <f>IF(Table4[[#This Row],[time]]&lt;7200000,1,0)</f>
        <v>1</v>
      </c>
    </row>
    <row r="1306" spans="1:6" x14ac:dyDescent="0.2">
      <c r="A1306">
        <v>2</v>
      </c>
      <c r="B1306" t="s">
        <v>187</v>
      </c>
      <c r="C1306" t="s">
        <v>23</v>
      </c>
      <c r="D1306">
        <v>4</v>
      </c>
      <c r="E1306">
        <v>361236.12549505098</v>
      </c>
      <c r="F1306">
        <f>IF(Table4[[#This Row],[time]]&lt;7200000,1,0)</f>
        <v>1</v>
      </c>
    </row>
    <row r="1307" spans="1:6" x14ac:dyDescent="0.2">
      <c r="A1307">
        <v>2</v>
      </c>
      <c r="B1307" t="s">
        <v>176</v>
      </c>
      <c r="C1307" t="s">
        <v>23</v>
      </c>
      <c r="D1307">
        <v>0</v>
      </c>
      <c r="E1307">
        <v>36291.9584778137</v>
      </c>
      <c r="F1307">
        <f>IF(Table4[[#This Row],[time]]&lt;7200000,1,0)</f>
        <v>1</v>
      </c>
    </row>
    <row r="1308" spans="1:6" x14ac:dyDescent="0.2">
      <c r="A1308">
        <v>2</v>
      </c>
      <c r="B1308" t="s">
        <v>193</v>
      </c>
      <c r="C1308" t="s">
        <v>23</v>
      </c>
      <c r="D1308">
        <v>0</v>
      </c>
      <c r="E1308">
        <v>33242.789019131997</v>
      </c>
      <c r="F1308">
        <f>IF(Table4[[#This Row],[time]]&lt;7200000,1,0)</f>
        <v>1</v>
      </c>
    </row>
    <row r="1309" spans="1:6" x14ac:dyDescent="0.2">
      <c r="A1309">
        <v>2</v>
      </c>
      <c r="B1309" t="s">
        <v>204</v>
      </c>
      <c r="C1309" t="s">
        <v>23</v>
      </c>
      <c r="D1309">
        <v>8</v>
      </c>
      <c r="E1309">
        <v>4199833.31038104</v>
      </c>
      <c r="F1309">
        <f>IF(Table4[[#This Row],[time]]&lt;7200000,1,0)</f>
        <v>1</v>
      </c>
    </row>
    <row r="1310" spans="1:6" x14ac:dyDescent="0.2">
      <c r="A1310">
        <v>2</v>
      </c>
      <c r="B1310" t="s">
        <v>196</v>
      </c>
      <c r="C1310" t="s">
        <v>23</v>
      </c>
      <c r="D1310">
        <v>2</v>
      </c>
      <c r="E1310">
        <v>32339.2609700094</v>
      </c>
      <c r="F1310">
        <f>IF(Table4[[#This Row],[time]]&lt;7200000,1,0)</f>
        <v>1</v>
      </c>
    </row>
    <row r="1311" spans="1:6" x14ac:dyDescent="0.2">
      <c r="A1311">
        <v>2</v>
      </c>
      <c r="B1311" t="s">
        <v>189</v>
      </c>
      <c r="C1311" t="s">
        <v>23</v>
      </c>
      <c r="D1311">
        <v>0</v>
      </c>
      <c r="E1311">
        <v>31204.164857044801</v>
      </c>
      <c r="F1311">
        <f>IF(Table4[[#This Row],[time]]&lt;7200000,1,0)</f>
        <v>1</v>
      </c>
    </row>
    <row r="1312" spans="1:6" x14ac:dyDescent="0.2">
      <c r="A1312">
        <v>2</v>
      </c>
      <c r="B1312" t="s">
        <v>188</v>
      </c>
      <c r="C1312" t="s">
        <v>23</v>
      </c>
      <c r="D1312">
        <v>0</v>
      </c>
      <c r="E1312">
        <v>62220.948135945902</v>
      </c>
      <c r="F1312">
        <f>IF(Table4[[#This Row],[time]]&lt;7200000,1,0)</f>
        <v>1</v>
      </c>
    </row>
    <row r="1313" spans="1:6" x14ac:dyDescent="0.2">
      <c r="A1313">
        <v>2</v>
      </c>
      <c r="B1313" t="s">
        <v>192</v>
      </c>
      <c r="C1313" t="s">
        <v>23</v>
      </c>
      <c r="D1313">
        <v>1</v>
      </c>
      <c r="E1313">
        <v>62083.9899110142</v>
      </c>
      <c r="F1313">
        <f>IF(Table4[[#This Row],[time]]&lt;7200000,1,0)</f>
        <v>1</v>
      </c>
    </row>
    <row r="1314" spans="1:6" x14ac:dyDescent="0.2">
      <c r="A1314">
        <v>2</v>
      </c>
      <c r="B1314" t="s">
        <v>185</v>
      </c>
      <c r="C1314" t="s">
        <v>23</v>
      </c>
      <c r="D1314">
        <v>0</v>
      </c>
      <c r="E1314">
        <v>54455.519453156703</v>
      </c>
      <c r="F1314">
        <f>IF(Table4[[#This Row],[time]]&lt;7200000,1,0)</f>
        <v>1</v>
      </c>
    </row>
    <row r="1315" spans="1:6" x14ac:dyDescent="0.2">
      <c r="A1315">
        <v>2</v>
      </c>
      <c r="B1315" t="s">
        <v>181</v>
      </c>
      <c r="C1315" t="s">
        <v>23</v>
      </c>
      <c r="D1315">
        <v>0</v>
      </c>
      <c r="E1315">
        <v>29600.758006796201</v>
      </c>
      <c r="F1315">
        <f>IF(Table4[[#This Row],[time]]&lt;7200000,1,0)</f>
        <v>1</v>
      </c>
    </row>
    <row r="1316" spans="1:6" x14ac:dyDescent="0.2">
      <c r="A1316">
        <v>2</v>
      </c>
      <c r="B1316" t="s">
        <v>203</v>
      </c>
      <c r="C1316" t="s">
        <v>23</v>
      </c>
      <c r="D1316">
        <v>0</v>
      </c>
      <c r="E1316">
        <v>295868.29905095499</v>
      </c>
      <c r="F1316">
        <f>IF(Table4[[#This Row],[time]]&lt;7200000,1,0)</f>
        <v>1</v>
      </c>
    </row>
    <row r="1317" spans="1:6" x14ac:dyDescent="0.2">
      <c r="A1317">
        <v>2</v>
      </c>
      <c r="B1317" t="s">
        <v>191</v>
      </c>
      <c r="C1317" t="s">
        <v>23</v>
      </c>
      <c r="D1317">
        <v>10</v>
      </c>
      <c r="E1317">
        <v>141527.112320065</v>
      </c>
      <c r="F1317">
        <f>IF(Table4[[#This Row],[time]]&lt;7200000,1,0)</f>
        <v>1</v>
      </c>
    </row>
    <row r="1318" spans="1:6" x14ac:dyDescent="0.2">
      <c r="A1318">
        <v>2</v>
      </c>
      <c r="B1318" t="s">
        <v>186</v>
      </c>
      <c r="C1318" t="s">
        <v>23</v>
      </c>
      <c r="D1318">
        <v>0</v>
      </c>
      <c r="E1318">
        <v>40689.455967862101</v>
      </c>
      <c r="F1318">
        <f>IF(Table4[[#This Row],[time]]&lt;7200000,1,0)</f>
        <v>1</v>
      </c>
    </row>
    <row r="1319" spans="1:6" x14ac:dyDescent="0.2">
      <c r="A1319">
        <v>2</v>
      </c>
      <c r="B1319" t="s">
        <v>198</v>
      </c>
      <c r="C1319" t="s">
        <v>23</v>
      </c>
      <c r="D1319">
        <v>0</v>
      </c>
      <c r="E1319">
        <v>43714.279870036902</v>
      </c>
      <c r="F1319">
        <f>IF(Table4[[#This Row],[time]]&lt;7200000,1,0)</f>
        <v>1</v>
      </c>
    </row>
    <row r="1320" spans="1:6" x14ac:dyDescent="0.2">
      <c r="A1320">
        <v>2</v>
      </c>
      <c r="B1320" t="s">
        <v>194</v>
      </c>
      <c r="C1320" t="s">
        <v>23</v>
      </c>
      <c r="D1320">
        <v>0</v>
      </c>
      <c r="E1320">
        <v>62541.9321900699</v>
      </c>
      <c r="F1320">
        <f>IF(Table4[[#This Row],[time]]&lt;7200000,1,0)</f>
        <v>1</v>
      </c>
    </row>
    <row r="1321" spans="1:6" x14ac:dyDescent="0.2">
      <c r="A1321">
        <v>2</v>
      </c>
      <c r="B1321" t="s">
        <v>182</v>
      </c>
      <c r="C1321" t="s">
        <v>23</v>
      </c>
      <c r="D1321">
        <v>8</v>
      </c>
      <c r="E1321">
        <v>52459.300955059</v>
      </c>
      <c r="F1321">
        <f>IF(Table4[[#This Row],[time]]&lt;7200000,1,0)</f>
        <v>1</v>
      </c>
    </row>
    <row r="1322" spans="1:6" x14ac:dyDescent="0.2">
      <c r="A1322">
        <v>3</v>
      </c>
      <c r="B1322" t="s">
        <v>181</v>
      </c>
      <c r="C1322" t="s">
        <v>23</v>
      </c>
      <c r="D1322">
        <v>0</v>
      </c>
      <c r="E1322">
        <v>26608.173849061099</v>
      </c>
      <c r="F1322">
        <f>IF(Table4[[#This Row],[time]]&lt;7200000,1,0)</f>
        <v>1</v>
      </c>
    </row>
    <row r="1323" spans="1:6" x14ac:dyDescent="0.2">
      <c r="A1323">
        <v>3</v>
      </c>
      <c r="B1323" t="s">
        <v>192</v>
      </c>
      <c r="C1323" t="s">
        <v>23</v>
      </c>
      <c r="D1323">
        <v>1</v>
      </c>
      <c r="E1323">
        <v>42019.191097002396</v>
      </c>
      <c r="F1323">
        <f>IF(Table4[[#This Row],[time]]&lt;7200000,1,0)</f>
        <v>1</v>
      </c>
    </row>
    <row r="1324" spans="1:6" x14ac:dyDescent="0.2">
      <c r="A1324">
        <v>3</v>
      </c>
      <c r="B1324" t="s">
        <v>194</v>
      </c>
      <c r="C1324" t="s">
        <v>23</v>
      </c>
      <c r="D1324">
        <v>0</v>
      </c>
      <c r="E1324">
        <v>40277.833558036902</v>
      </c>
      <c r="F1324">
        <f>IF(Table4[[#This Row],[time]]&lt;7200000,1,0)</f>
        <v>1</v>
      </c>
    </row>
    <row r="1325" spans="1:6" x14ac:dyDescent="0.2">
      <c r="A1325">
        <v>3</v>
      </c>
      <c r="B1325" t="s">
        <v>182</v>
      </c>
      <c r="C1325" t="s">
        <v>23</v>
      </c>
      <c r="D1325">
        <v>8</v>
      </c>
      <c r="E1325">
        <v>36656.118858954796</v>
      </c>
      <c r="F1325">
        <f>IF(Table4[[#This Row],[time]]&lt;7200000,1,0)</f>
        <v>1</v>
      </c>
    </row>
    <row r="1326" spans="1:6" x14ac:dyDescent="0.2">
      <c r="A1326">
        <v>3</v>
      </c>
      <c r="B1326" t="s">
        <v>185</v>
      </c>
      <c r="C1326" t="s">
        <v>23</v>
      </c>
      <c r="D1326">
        <v>0</v>
      </c>
      <c r="E1326">
        <v>38677.252119989098</v>
      </c>
      <c r="F1326">
        <f>IF(Table4[[#This Row],[time]]&lt;7200000,1,0)</f>
        <v>1</v>
      </c>
    </row>
    <row r="1327" spans="1:6" x14ac:dyDescent="0.2">
      <c r="A1327">
        <v>3</v>
      </c>
      <c r="B1327" t="s">
        <v>176</v>
      </c>
      <c r="C1327" t="s">
        <v>23</v>
      </c>
      <c r="D1327">
        <v>0</v>
      </c>
      <c r="E1327">
        <v>25776.501815998901</v>
      </c>
      <c r="F1327">
        <f>IF(Table4[[#This Row],[time]]&lt;7200000,1,0)</f>
        <v>1</v>
      </c>
    </row>
    <row r="1328" spans="1:6" x14ac:dyDescent="0.2">
      <c r="A1328">
        <v>3</v>
      </c>
      <c r="B1328" t="s">
        <v>184</v>
      </c>
      <c r="C1328" t="s">
        <v>23</v>
      </c>
      <c r="D1328">
        <v>0</v>
      </c>
      <c r="E1328">
        <v>27193.626523949199</v>
      </c>
      <c r="F1328">
        <f>IF(Table4[[#This Row],[time]]&lt;7200000,1,0)</f>
        <v>1</v>
      </c>
    </row>
    <row r="1329" spans="1:6" x14ac:dyDescent="0.2">
      <c r="A1329">
        <v>3</v>
      </c>
      <c r="B1329" t="s">
        <v>199</v>
      </c>
      <c r="C1329" t="s">
        <v>23</v>
      </c>
      <c r="D1329">
        <v>0</v>
      </c>
      <c r="E1329">
        <v>33377.087243948998</v>
      </c>
      <c r="F1329">
        <f>IF(Table4[[#This Row],[time]]&lt;7200000,1,0)</f>
        <v>1</v>
      </c>
    </row>
    <row r="1330" spans="1:6" x14ac:dyDescent="0.2">
      <c r="A1330">
        <v>3</v>
      </c>
      <c r="B1330" t="s">
        <v>193</v>
      </c>
      <c r="C1330" t="s">
        <v>23</v>
      </c>
      <c r="D1330">
        <v>0</v>
      </c>
      <c r="E1330">
        <v>48160.775706986897</v>
      </c>
      <c r="F1330">
        <f>IF(Table4[[#This Row],[time]]&lt;7200000,1,0)</f>
        <v>1</v>
      </c>
    </row>
    <row r="1331" spans="1:6" x14ac:dyDescent="0.2">
      <c r="A1331">
        <v>3</v>
      </c>
      <c r="B1331" t="s">
        <v>201</v>
      </c>
      <c r="C1331" t="s">
        <v>23</v>
      </c>
      <c r="D1331">
        <v>0</v>
      </c>
      <c r="E1331">
        <v>78046.480471035393</v>
      </c>
      <c r="F1331">
        <f>IF(Table4[[#This Row],[time]]&lt;7200000,1,0)</f>
        <v>1</v>
      </c>
    </row>
    <row r="1332" spans="1:6" x14ac:dyDescent="0.2">
      <c r="A1332">
        <v>3</v>
      </c>
      <c r="B1332" t="s">
        <v>188</v>
      </c>
      <c r="C1332" t="s">
        <v>23</v>
      </c>
      <c r="D1332">
        <v>0</v>
      </c>
      <c r="E1332">
        <v>83351.826390949995</v>
      </c>
      <c r="F1332">
        <f>IF(Table4[[#This Row],[time]]&lt;7200000,1,0)</f>
        <v>1</v>
      </c>
    </row>
    <row r="1333" spans="1:6" x14ac:dyDescent="0.2">
      <c r="A1333">
        <v>3</v>
      </c>
      <c r="B1333" t="s">
        <v>186</v>
      </c>
      <c r="C1333" t="s">
        <v>23</v>
      </c>
      <c r="D1333">
        <v>0</v>
      </c>
      <c r="E1333">
        <v>59805.719371070103</v>
      </c>
      <c r="F1333">
        <f>IF(Table4[[#This Row],[time]]&lt;7200000,1,0)</f>
        <v>1</v>
      </c>
    </row>
    <row r="1334" spans="1:6" x14ac:dyDescent="0.2">
      <c r="A1334">
        <v>3</v>
      </c>
      <c r="B1334" t="s">
        <v>202</v>
      </c>
      <c r="C1334" t="s">
        <v>23</v>
      </c>
      <c r="D1334">
        <v>0</v>
      </c>
      <c r="E1334">
        <v>159596.30420897101</v>
      </c>
      <c r="F1334">
        <f>IF(Table4[[#This Row],[time]]&lt;7200000,1,0)</f>
        <v>1</v>
      </c>
    </row>
    <row r="1335" spans="1:6" x14ac:dyDescent="0.2">
      <c r="A1335">
        <v>3</v>
      </c>
      <c r="B1335" t="s">
        <v>177</v>
      </c>
      <c r="C1335" t="s">
        <v>23</v>
      </c>
      <c r="D1335">
        <v>0</v>
      </c>
      <c r="E1335">
        <v>143452.52964098399</v>
      </c>
      <c r="F1335">
        <f>IF(Table4[[#This Row],[time]]&lt;7200000,1,0)</f>
        <v>1</v>
      </c>
    </row>
    <row r="1336" spans="1:6" x14ac:dyDescent="0.2">
      <c r="A1336">
        <v>3</v>
      </c>
      <c r="B1336" t="s">
        <v>183</v>
      </c>
      <c r="C1336" t="s">
        <v>23</v>
      </c>
      <c r="D1336">
        <v>1</v>
      </c>
      <c r="E1336">
        <v>387773.58121599501</v>
      </c>
      <c r="F1336">
        <f>IF(Table4[[#This Row],[time]]&lt;7200000,1,0)</f>
        <v>1</v>
      </c>
    </row>
    <row r="1337" spans="1:6" x14ac:dyDescent="0.2">
      <c r="A1337">
        <v>3</v>
      </c>
      <c r="B1337" t="s">
        <v>187</v>
      </c>
      <c r="C1337" t="s">
        <v>23</v>
      </c>
      <c r="D1337">
        <v>4</v>
      </c>
      <c r="E1337">
        <v>361034.60261702997</v>
      </c>
      <c r="F1337">
        <f>IF(Table4[[#This Row],[time]]&lt;7200000,1,0)</f>
        <v>1</v>
      </c>
    </row>
    <row r="1338" spans="1:6" x14ac:dyDescent="0.2">
      <c r="A1338">
        <v>3</v>
      </c>
      <c r="B1338" t="s">
        <v>190</v>
      </c>
      <c r="C1338" t="s">
        <v>23</v>
      </c>
      <c r="D1338">
        <v>0</v>
      </c>
      <c r="E1338">
        <v>160517.58398197099</v>
      </c>
      <c r="F1338">
        <f>IF(Table4[[#This Row],[time]]&lt;7200000,1,0)</f>
        <v>1</v>
      </c>
    </row>
    <row r="1339" spans="1:6" x14ac:dyDescent="0.2">
      <c r="A1339">
        <v>3</v>
      </c>
      <c r="B1339" t="s">
        <v>197</v>
      </c>
      <c r="C1339" t="s">
        <v>23</v>
      </c>
      <c r="D1339">
        <v>0</v>
      </c>
      <c r="E1339">
        <v>35354.613838950099</v>
      </c>
      <c r="F1339">
        <f>IF(Table4[[#This Row],[time]]&lt;7200000,1,0)</f>
        <v>1</v>
      </c>
    </row>
    <row r="1340" spans="1:6" x14ac:dyDescent="0.2">
      <c r="A1340">
        <v>3</v>
      </c>
      <c r="B1340" t="s">
        <v>179</v>
      </c>
      <c r="C1340" t="s">
        <v>23</v>
      </c>
      <c r="D1340">
        <v>0</v>
      </c>
      <c r="E1340">
        <v>55686.881745001301</v>
      </c>
      <c r="F1340">
        <f>IF(Table4[[#This Row],[time]]&lt;7200000,1,0)</f>
        <v>1</v>
      </c>
    </row>
    <row r="1341" spans="1:6" x14ac:dyDescent="0.2">
      <c r="A1341">
        <v>3</v>
      </c>
      <c r="B1341" t="s">
        <v>203</v>
      </c>
      <c r="C1341" t="s">
        <v>23</v>
      </c>
      <c r="D1341">
        <v>0</v>
      </c>
      <c r="E1341">
        <v>302939.34428005002</v>
      </c>
      <c r="F1341">
        <f>IF(Table4[[#This Row],[time]]&lt;7200000,1,0)</f>
        <v>1</v>
      </c>
    </row>
    <row r="1342" spans="1:6" x14ac:dyDescent="0.2">
      <c r="A1342">
        <v>3</v>
      </c>
      <c r="B1342" t="s">
        <v>195</v>
      </c>
      <c r="C1342" t="s">
        <v>23</v>
      </c>
      <c r="D1342">
        <v>0</v>
      </c>
      <c r="E1342">
        <v>41565.558138070599</v>
      </c>
      <c r="F1342">
        <f>IF(Table4[[#This Row],[time]]&lt;7200000,1,0)</f>
        <v>1</v>
      </c>
    </row>
    <row r="1343" spans="1:6" x14ac:dyDescent="0.2">
      <c r="A1343">
        <v>3</v>
      </c>
      <c r="B1343" t="s">
        <v>180</v>
      </c>
      <c r="C1343" t="s">
        <v>23</v>
      </c>
      <c r="D1343">
        <v>0</v>
      </c>
      <c r="E1343">
        <v>18190.070113982001</v>
      </c>
      <c r="F1343">
        <f>IF(Table4[[#This Row],[time]]&lt;7200000,1,0)</f>
        <v>1</v>
      </c>
    </row>
    <row r="1344" spans="1:6" x14ac:dyDescent="0.2">
      <c r="A1344">
        <v>3</v>
      </c>
      <c r="B1344" t="s">
        <v>198</v>
      </c>
      <c r="C1344" t="s">
        <v>23</v>
      </c>
      <c r="D1344">
        <v>0</v>
      </c>
      <c r="E1344">
        <v>29189.691975014201</v>
      </c>
      <c r="F1344">
        <f>IF(Table4[[#This Row],[time]]&lt;7200000,1,0)</f>
        <v>1</v>
      </c>
    </row>
    <row r="1345" spans="1:6" x14ac:dyDescent="0.2">
      <c r="A1345">
        <v>3</v>
      </c>
      <c r="B1345" t="s">
        <v>200</v>
      </c>
      <c r="C1345" t="s">
        <v>23</v>
      </c>
      <c r="D1345">
        <v>0</v>
      </c>
      <c r="E1345">
        <v>40779.2268970515</v>
      </c>
      <c r="F1345">
        <f>IF(Table4[[#This Row],[time]]&lt;7200000,1,0)</f>
        <v>1</v>
      </c>
    </row>
    <row r="1346" spans="1:6" x14ac:dyDescent="0.2">
      <c r="A1346">
        <v>3</v>
      </c>
      <c r="B1346" t="s">
        <v>178</v>
      </c>
      <c r="C1346" t="s">
        <v>23</v>
      </c>
      <c r="D1346">
        <v>0</v>
      </c>
      <c r="E1346">
        <v>32091.103613027299</v>
      </c>
      <c r="F1346">
        <f>IF(Table4[[#This Row],[time]]&lt;7200000,1,0)</f>
        <v>1</v>
      </c>
    </row>
    <row r="1347" spans="1:6" x14ac:dyDescent="0.2">
      <c r="A1347">
        <v>3</v>
      </c>
      <c r="B1347" t="s">
        <v>189</v>
      </c>
      <c r="C1347" t="s">
        <v>23</v>
      </c>
      <c r="D1347">
        <v>0</v>
      </c>
      <c r="E1347">
        <v>27972.8478429606</v>
      </c>
      <c r="F1347">
        <f>IF(Table4[[#This Row],[time]]&lt;7200000,1,0)</f>
        <v>1</v>
      </c>
    </row>
    <row r="1348" spans="1:6" x14ac:dyDescent="0.2">
      <c r="A1348">
        <v>3</v>
      </c>
      <c r="B1348" t="s">
        <v>205</v>
      </c>
      <c r="C1348" t="s">
        <v>23</v>
      </c>
      <c r="D1348">
        <v>28</v>
      </c>
      <c r="E1348">
        <v>748611.605348996</v>
      </c>
      <c r="F1348">
        <f>IF(Table4[[#This Row],[time]]&lt;7200000,1,0)</f>
        <v>1</v>
      </c>
    </row>
    <row r="1349" spans="1:6" x14ac:dyDescent="0.2">
      <c r="A1349">
        <v>3</v>
      </c>
      <c r="B1349" t="s">
        <v>191</v>
      </c>
      <c r="C1349" t="s">
        <v>23</v>
      </c>
      <c r="D1349">
        <v>10</v>
      </c>
      <c r="E1349">
        <v>159127.12387100299</v>
      </c>
      <c r="F1349">
        <f>IF(Table4[[#This Row],[time]]&lt;7200000,1,0)</f>
        <v>1</v>
      </c>
    </row>
    <row r="1350" spans="1:6" x14ac:dyDescent="0.2">
      <c r="A1350">
        <v>3</v>
      </c>
      <c r="B1350" t="s">
        <v>204</v>
      </c>
      <c r="C1350" t="s">
        <v>23</v>
      </c>
      <c r="D1350">
        <v>7</v>
      </c>
      <c r="E1350">
        <v>2656911.3506720099</v>
      </c>
      <c r="F1350">
        <f>IF(Table4[[#This Row],[time]]&lt;7200000,1,0)</f>
        <v>1</v>
      </c>
    </row>
    <row r="1351" spans="1:6" x14ac:dyDescent="0.2">
      <c r="A1351">
        <v>3</v>
      </c>
      <c r="B1351" t="s">
        <v>196</v>
      </c>
      <c r="C1351" t="s">
        <v>23</v>
      </c>
      <c r="D1351">
        <v>2</v>
      </c>
      <c r="E1351">
        <v>40071.7827170155</v>
      </c>
      <c r="F1351">
        <f>IF(Table4[[#This Row],[time]]&lt;7200000,1,0)</f>
        <v>1</v>
      </c>
    </row>
    <row r="1352" spans="1:6" x14ac:dyDescent="0.2">
      <c r="A1352">
        <v>1</v>
      </c>
      <c r="B1352" t="s">
        <v>178</v>
      </c>
      <c r="C1352" s="1" t="s">
        <v>24</v>
      </c>
      <c r="D1352" s="1">
        <v>0</v>
      </c>
      <c r="E1352" s="1">
        <v>42965.251700000001</v>
      </c>
      <c r="F1352">
        <f>IF(Table4[[#This Row],[time]]&lt;7200000,1,0)</f>
        <v>1</v>
      </c>
    </row>
    <row r="1353" spans="1:6" x14ac:dyDescent="0.2">
      <c r="A1353">
        <v>1</v>
      </c>
      <c r="B1353" t="s">
        <v>200</v>
      </c>
      <c r="C1353" s="1" t="s">
        <v>24</v>
      </c>
      <c r="D1353" s="1">
        <v>0</v>
      </c>
      <c r="E1353" s="1">
        <v>49046.336300000003</v>
      </c>
      <c r="F1353">
        <f>IF(Table4[[#This Row],[time]]&lt;7200000,1,0)</f>
        <v>1</v>
      </c>
    </row>
    <row r="1354" spans="1:6" x14ac:dyDescent="0.2">
      <c r="A1354">
        <v>1</v>
      </c>
      <c r="B1354" t="s">
        <v>183</v>
      </c>
      <c r="C1354" s="1" t="s">
        <v>24</v>
      </c>
      <c r="D1354" s="1">
        <v>0</v>
      </c>
      <c r="E1354" s="1">
        <v>44525.892599999999</v>
      </c>
      <c r="F1354">
        <f>IF(Table4[[#This Row],[time]]&lt;7200000,1,0)</f>
        <v>1</v>
      </c>
    </row>
    <row r="1355" spans="1:6" x14ac:dyDescent="0.2">
      <c r="A1355">
        <v>1</v>
      </c>
      <c r="B1355" t="s">
        <v>202</v>
      </c>
      <c r="C1355" s="1" t="s">
        <v>24</v>
      </c>
      <c r="D1355" s="1">
        <v>0</v>
      </c>
      <c r="E1355" s="1">
        <v>51808.231099999997</v>
      </c>
      <c r="F1355">
        <f>IF(Table4[[#This Row],[time]]&lt;7200000,1,0)</f>
        <v>1</v>
      </c>
    </row>
    <row r="1356" spans="1:6" x14ac:dyDescent="0.2">
      <c r="A1356">
        <v>1</v>
      </c>
      <c r="B1356" t="s">
        <v>199</v>
      </c>
      <c r="C1356" s="1" t="s">
        <v>24</v>
      </c>
      <c r="D1356" s="1">
        <v>0</v>
      </c>
      <c r="E1356" s="1">
        <v>37090.803999999996</v>
      </c>
      <c r="F1356">
        <f>IF(Table4[[#This Row],[time]]&lt;7200000,1,0)</f>
        <v>1</v>
      </c>
    </row>
    <row r="1357" spans="1:6" x14ac:dyDescent="0.2">
      <c r="A1357">
        <v>1</v>
      </c>
      <c r="B1357" t="s">
        <v>184</v>
      </c>
      <c r="C1357" s="1" t="s">
        <v>24</v>
      </c>
      <c r="D1357" s="1">
        <v>0</v>
      </c>
      <c r="E1357" s="1">
        <v>41201.409399999997</v>
      </c>
      <c r="F1357">
        <f>IF(Table4[[#This Row],[time]]&lt;7200000,1,0)</f>
        <v>1</v>
      </c>
    </row>
    <row r="1358" spans="1:6" x14ac:dyDescent="0.2">
      <c r="A1358">
        <v>1</v>
      </c>
      <c r="B1358" t="s">
        <v>197</v>
      </c>
      <c r="C1358" s="1" t="s">
        <v>24</v>
      </c>
      <c r="D1358" s="1">
        <v>0</v>
      </c>
      <c r="E1358" s="1">
        <v>34180.46</v>
      </c>
      <c r="F1358">
        <f>IF(Table4[[#This Row],[time]]&lt;7200000,1,0)</f>
        <v>1</v>
      </c>
    </row>
    <row r="1359" spans="1:6" x14ac:dyDescent="0.2">
      <c r="A1359">
        <v>1</v>
      </c>
      <c r="B1359" t="s">
        <v>190</v>
      </c>
      <c r="C1359" s="1" t="s">
        <v>24</v>
      </c>
      <c r="D1359" s="1">
        <v>0</v>
      </c>
      <c r="E1359" s="1">
        <v>7214027.6699999999</v>
      </c>
      <c r="F1359">
        <f>IF(Table4[[#This Row],[time]]&lt;7200000,1,0)</f>
        <v>0</v>
      </c>
    </row>
    <row r="1360" spans="1:6" x14ac:dyDescent="0.2">
      <c r="A1360">
        <v>1</v>
      </c>
      <c r="B1360" t="s">
        <v>205</v>
      </c>
      <c r="C1360" s="1" t="s">
        <v>24</v>
      </c>
      <c r="D1360" s="1">
        <v>0</v>
      </c>
      <c r="E1360" s="1">
        <v>269589.283</v>
      </c>
      <c r="F1360">
        <f>IF(Table4[[#This Row],[time]]&lt;7200000,1,0)</f>
        <v>1</v>
      </c>
    </row>
    <row r="1361" spans="1:6" x14ac:dyDescent="0.2">
      <c r="A1361">
        <v>1</v>
      </c>
      <c r="B1361" t="s">
        <v>180</v>
      </c>
      <c r="C1361" s="1" t="s">
        <v>24</v>
      </c>
      <c r="D1361" s="1">
        <v>0</v>
      </c>
      <c r="E1361" s="1">
        <v>33086.720000000001</v>
      </c>
      <c r="F1361">
        <f>IF(Table4[[#This Row],[time]]&lt;7200000,1,0)</f>
        <v>1</v>
      </c>
    </row>
    <row r="1362" spans="1:6" x14ac:dyDescent="0.2">
      <c r="A1362">
        <v>1</v>
      </c>
      <c r="B1362" t="s">
        <v>201</v>
      </c>
      <c r="C1362" s="1" t="s">
        <v>24</v>
      </c>
      <c r="D1362" s="1">
        <v>0</v>
      </c>
      <c r="E1362" s="1">
        <v>61441.550900000002</v>
      </c>
      <c r="F1362">
        <f>IF(Table4[[#This Row],[time]]&lt;7200000,1,0)</f>
        <v>1</v>
      </c>
    </row>
    <row r="1363" spans="1:6" x14ac:dyDescent="0.2">
      <c r="A1363">
        <v>1</v>
      </c>
      <c r="B1363" t="s">
        <v>177</v>
      </c>
      <c r="C1363" s="1" t="s">
        <v>24</v>
      </c>
      <c r="D1363" s="1">
        <v>0</v>
      </c>
      <c r="E1363" s="1">
        <v>52955.687899999997</v>
      </c>
      <c r="F1363">
        <f>IF(Table4[[#This Row],[time]]&lt;7200000,1,0)</f>
        <v>1</v>
      </c>
    </row>
    <row r="1364" spans="1:6" x14ac:dyDescent="0.2">
      <c r="A1364">
        <v>1</v>
      </c>
      <c r="B1364" t="s">
        <v>179</v>
      </c>
      <c r="C1364" s="1" t="s">
        <v>24</v>
      </c>
      <c r="D1364" s="1">
        <v>0</v>
      </c>
      <c r="E1364" s="1">
        <v>47442.801800000001</v>
      </c>
      <c r="F1364">
        <f>IF(Table4[[#This Row],[time]]&lt;7200000,1,0)</f>
        <v>1</v>
      </c>
    </row>
    <row r="1365" spans="1:6" x14ac:dyDescent="0.2">
      <c r="A1365">
        <v>1</v>
      </c>
      <c r="B1365" t="s">
        <v>187</v>
      </c>
      <c r="C1365" s="1" t="s">
        <v>24</v>
      </c>
      <c r="D1365" s="1">
        <v>0</v>
      </c>
      <c r="E1365" s="1">
        <v>291882.70699999999</v>
      </c>
      <c r="F1365">
        <f>IF(Table4[[#This Row],[time]]&lt;7200000,1,0)</f>
        <v>1</v>
      </c>
    </row>
    <row r="1366" spans="1:6" x14ac:dyDescent="0.2">
      <c r="A1366">
        <v>1</v>
      </c>
      <c r="B1366" t="s">
        <v>195</v>
      </c>
      <c r="C1366" s="1" t="s">
        <v>24</v>
      </c>
      <c r="D1366" s="1">
        <v>0</v>
      </c>
      <c r="E1366" s="1">
        <v>56533.183400000002</v>
      </c>
      <c r="F1366">
        <f>IF(Table4[[#This Row],[time]]&lt;7200000,1,0)</f>
        <v>1</v>
      </c>
    </row>
    <row r="1367" spans="1:6" x14ac:dyDescent="0.2">
      <c r="A1367">
        <v>1</v>
      </c>
      <c r="B1367" t="s">
        <v>176</v>
      </c>
      <c r="C1367" s="1" t="s">
        <v>24</v>
      </c>
      <c r="D1367" s="1">
        <v>0</v>
      </c>
      <c r="E1367" s="1">
        <v>38576.450299999997</v>
      </c>
      <c r="F1367">
        <f>IF(Table4[[#This Row],[time]]&lt;7200000,1,0)</f>
        <v>1</v>
      </c>
    </row>
    <row r="1368" spans="1:6" x14ac:dyDescent="0.2">
      <c r="A1368">
        <v>1</v>
      </c>
      <c r="B1368" t="s">
        <v>193</v>
      </c>
      <c r="C1368" s="1" t="s">
        <v>24</v>
      </c>
      <c r="D1368" s="1">
        <v>0</v>
      </c>
      <c r="E1368" s="1">
        <v>42370.423799999997</v>
      </c>
      <c r="F1368">
        <f>IF(Table4[[#This Row],[time]]&lt;7200000,1,0)</f>
        <v>1</v>
      </c>
    </row>
    <row r="1369" spans="1:6" x14ac:dyDescent="0.2">
      <c r="A1369">
        <v>1</v>
      </c>
      <c r="B1369" t="s">
        <v>204</v>
      </c>
      <c r="C1369" s="1" t="s">
        <v>24</v>
      </c>
      <c r="D1369" s="1">
        <v>0</v>
      </c>
      <c r="E1369" s="1">
        <v>7209368.9900000002</v>
      </c>
      <c r="F1369">
        <f>IF(Table4[[#This Row],[time]]&lt;7200000,1,0)</f>
        <v>0</v>
      </c>
    </row>
    <row r="1370" spans="1:6" x14ac:dyDescent="0.2">
      <c r="A1370">
        <v>1</v>
      </c>
      <c r="B1370" t="s">
        <v>196</v>
      </c>
      <c r="C1370" s="1" t="s">
        <v>24</v>
      </c>
      <c r="D1370" s="1">
        <v>2</v>
      </c>
      <c r="E1370" s="1">
        <v>47011.532700000003</v>
      </c>
      <c r="F1370">
        <f>IF(Table4[[#This Row],[time]]&lt;7200000,1,0)</f>
        <v>1</v>
      </c>
    </row>
    <row r="1371" spans="1:6" x14ac:dyDescent="0.2">
      <c r="A1371">
        <v>1</v>
      </c>
      <c r="B1371" t="s">
        <v>189</v>
      </c>
      <c r="C1371" s="1" t="s">
        <v>24</v>
      </c>
      <c r="D1371" s="1">
        <v>0</v>
      </c>
      <c r="E1371" s="1">
        <v>37843.615400000002</v>
      </c>
      <c r="F1371">
        <f>IF(Table4[[#This Row],[time]]&lt;7200000,1,0)</f>
        <v>1</v>
      </c>
    </row>
    <row r="1372" spans="1:6" x14ac:dyDescent="0.2">
      <c r="A1372">
        <v>1</v>
      </c>
      <c r="B1372" t="s">
        <v>188</v>
      </c>
      <c r="C1372" s="1" t="s">
        <v>24</v>
      </c>
      <c r="D1372" s="1">
        <v>0</v>
      </c>
      <c r="E1372" s="1">
        <v>89462.047999999995</v>
      </c>
      <c r="F1372">
        <f>IF(Table4[[#This Row],[time]]&lt;7200000,1,0)</f>
        <v>1</v>
      </c>
    </row>
    <row r="1373" spans="1:6" x14ac:dyDescent="0.2">
      <c r="A1373">
        <v>1</v>
      </c>
      <c r="B1373" t="s">
        <v>192</v>
      </c>
      <c r="C1373" s="1" t="s">
        <v>24</v>
      </c>
      <c r="D1373" s="1">
        <v>0</v>
      </c>
      <c r="E1373" s="1">
        <v>59154.077700000002</v>
      </c>
      <c r="F1373">
        <f>IF(Table4[[#This Row],[time]]&lt;7200000,1,0)</f>
        <v>1</v>
      </c>
    </row>
    <row r="1374" spans="1:6" x14ac:dyDescent="0.2">
      <c r="A1374">
        <v>1</v>
      </c>
      <c r="B1374" t="s">
        <v>181</v>
      </c>
      <c r="C1374" s="1" t="s">
        <v>24</v>
      </c>
      <c r="D1374" s="1">
        <v>0</v>
      </c>
      <c r="E1374" s="1">
        <v>40799.419300000001</v>
      </c>
      <c r="F1374">
        <f>IF(Table4[[#This Row],[time]]&lt;7200000,1,0)</f>
        <v>1</v>
      </c>
    </row>
    <row r="1375" spans="1:6" x14ac:dyDescent="0.2">
      <c r="A1375">
        <v>1</v>
      </c>
      <c r="B1375" t="s">
        <v>185</v>
      </c>
      <c r="C1375" s="1" t="s">
        <v>24</v>
      </c>
      <c r="D1375" s="1">
        <v>0</v>
      </c>
      <c r="E1375" s="1">
        <v>61178.093699999998</v>
      </c>
      <c r="F1375">
        <f>IF(Table4[[#This Row],[time]]&lt;7200000,1,0)</f>
        <v>1</v>
      </c>
    </row>
    <row r="1376" spans="1:6" x14ac:dyDescent="0.2">
      <c r="A1376">
        <v>1</v>
      </c>
      <c r="B1376" t="s">
        <v>203</v>
      </c>
      <c r="C1376" s="1" t="s">
        <v>24</v>
      </c>
      <c r="D1376" s="1">
        <v>0</v>
      </c>
      <c r="E1376" s="1">
        <v>7212311.5800000001</v>
      </c>
      <c r="F1376">
        <f>IF(Table4[[#This Row],[time]]&lt;7200000,1,0)</f>
        <v>0</v>
      </c>
    </row>
    <row r="1377" spans="1:6" x14ac:dyDescent="0.2">
      <c r="A1377">
        <v>1</v>
      </c>
      <c r="B1377" t="s">
        <v>191</v>
      </c>
      <c r="C1377" s="1" t="s">
        <v>24</v>
      </c>
      <c r="D1377" s="1">
        <v>10</v>
      </c>
      <c r="E1377" s="1">
        <v>123665.44100000001</v>
      </c>
      <c r="F1377">
        <f>IF(Table4[[#This Row],[time]]&lt;7200000,1,0)</f>
        <v>1</v>
      </c>
    </row>
    <row r="1378" spans="1:6" x14ac:dyDescent="0.2">
      <c r="A1378">
        <v>1</v>
      </c>
      <c r="B1378" t="s">
        <v>186</v>
      </c>
      <c r="C1378" s="1" t="s">
        <v>24</v>
      </c>
      <c r="D1378" s="1">
        <v>0</v>
      </c>
      <c r="E1378" s="1">
        <v>42273.831899999997</v>
      </c>
      <c r="F1378">
        <f>IF(Table4[[#This Row],[time]]&lt;7200000,1,0)</f>
        <v>1</v>
      </c>
    </row>
    <row r="1379" spans="1:6" x14ac:dyDescent="0.2">
      <c r="A1379">
        <v>1</v>
      </c>
      <c r="B1379" t="s">
        <v>198</v>
      </c>
      <c r="C1379" s="1" t="s">
        <v>24</v>
      </c>
      <c r="D1379" s="1">
        <v>0</v>
      </c>
      <c r="E1379" s="1">
        <v>41469.390599999999</v>
      </c>
      <c r="F1379">
        <f>IF(Table4[[#This Row],[time]]&lt;7200000,1,0)</f>
        <v>1</v>
      </c>
    </row>
    <row r="1380" spans="1:6" x14ac:dyDescent="0.2">
      <c r="A1380">
        <v>1</v>
      </c>
      <c r="B1380" t="s">
        <v>194</v>
      </c>
      <c r="C1380" s="1" t="s">
        <v>24</v>
      </c>
      <c r="D1380" s="1">
        <v>0</v>
      </c>
      <c r="E1380" s="1">
        <v>62727.088600000003</v>
      </c>
      <c r="F1380">
        <f>IF(Table4[[#This Row],[time]]&lt;7200000,1,0)</f>
        <v>1</v>
      </c>
    </row>
    <row r="1381" spans="1:6" x14ac:dyDescent="0.2">
      <c r="A1381">
        <v>1</v>
      </c>
      <c r="B1381" t="s">
        <v>182</v>
      </c>
      <c r="C1381" s="1" t="s">
        <v>24</v>
      </c>
      <c r="D1381" s="1">
        <v>8</v>
      </c>
      <c r="E1381" s="1">
        <v>58184.227099999996</v>
      </c>
      <c r="F1381">
        <f>IF(Table4[[#This Row],[time]]&lt;7200000,1,0)</f>
        <v>1</v>
      </c>
    </row>
    <row r="1382" spans="1:6" x14ac:dyDescent="0.2">
      <c r="A1382">
        <v>2</v>
      </c>
      <c r="B1382" t="s">
        <v>178</v>
      </c>
      <c r="C1382" t="s">
        <v>24</v>
      </c>
      <c r="D1382">
        <v>0</v>
      </c>
      <c r="E1382">
        <v>39317.524575162599</v>
      </c>
      <c r="F1382">
        <f>IF(Table4[[#This Row],[time]]&lt;7200000,1,0)</f>
        <v>1</v>
      </c>
    </row>
    <row r="1383" spans="1:6" x14ac:dyDescent="0.2">
      <c r="A1383">
        <v>2</v>
      </c>
      <c r="B1383" t="s">
        <v>200</v>
      </c>
      <c r="C1383" t="s">
        <v>24</v>
      </c>
      <c r="D1383">
        <v>0</v>
      </c>
      <c r="E1383">
        <v>63573.595739901</v>
      </c>
      <c r="F1383">
        <f>IF(Table4[[#This Row],[time]]&lt;7200000,1,0)</f>
        <v>1</v>
      </c>
    </row>
    <row r="1384" spans="1:6" x14ac:dyDescent="0.2">
      <c r="A1384">
        <v>2</v>
      </c>
      <c r="B1384" t="s">
        <v>202</v>
      </c>
      <c r="C1384" t="s">
        <v>24</v>
      </c>
      <c r="D1384">
        <v>0</v>
      </c>
      <c r="E1384">
        <v>70051.299056969496</v>
      </c>
      <c r="F1384">
        <f>IF(Table4[[#This Row],[time]]&lt;7200000,1,0)</f>
        <v>1</v>
      </c>
    </row>
    <row r="1385" spans="1:6" x14ac:dyDescent="0.2">
      <c r="A1385">
        <v>2</v>
      </c>
      <c r="B1385" t="s">
        <v>183</v>
      </c>
      <c r="C1385" t="s">
        <v>24</v>
      </c>
      <c r="D1385">
        <v>0</v>
      </c>
      <c r="E1385">
        <v>52378.013449022503</v>
      </c>
      <c r="F1385">
        <f>IF(Table4[[#This Row],[time]]&lt;7200000,1,0)</f>
        <v>1</v>
      </c>
    </row>
    <row r="1386" spans="1:6" x14ac:dyDescent="0.2">
      <c r="A1386">
        <v>2</v>
      </c>
      <c r="B1386" t="s">
        <v>199</v>
      </c>
      <c r="C1386" t="s">
        <v>24</v>
      </c>
      <c r="D1386">
        <v>0</v>
      </c>
      <c r="E1386">
        <v>47018.856323091299</v>
      </c>
      <c r="F1386">
        <f>IF(Table4[[#This Row],[time]]&lt;7200000,1,0)</f>
        <v>1</v>
      </c>
    </row>
    <row r="1387" spans="1:6" x14ac:dyDescent="0.2">
      <c r="A1387">
        <v>2</v>
      </c>
      <c r="B1387" t="s">
        <v>184</v>
      </c>
      <c r="C1387" t="s">
        <v>24</v>
      </c>
      <c r="D1387">
        <v>0</v>
      </c>
      <c r="E1387">
        <v>47305.163810960898</v>
      </c>
      <c r="F1387">
        <f>IF(Table4[[#This Row],[time]]&lt;7200000,1,0)</f>
        <v>1</v>
      </c>
    </row>
    <row r="1388" spans="1:6" x14ac:dyDescent="0.2">
      <c r="A1388">
        <v>2</v>
      </c>
      <c r="B1388" t="s">
        <v>190</v>
      </c>
      <c r="C1388" t="s">
        <v>24</v>
      </c>
      <c r="D1388">
        <v>0</v>
      </c>
      <c r="E1388">
        <v>7218444.2190728104</v>
      </c>
      <c r="F1388">
        <f>IF(Table4[[#This Row],[time]]&lt;7200000,1,0)</f>
        <v>0</v>
      </c>
    </row>
    <row r="1389" spans="1:6" x14ac:dyDescent="0.2">
      <c r="A1389">
        <v>2</v>
      </c>
      <c r="B1389" t="s">
        <v>197</v>
      </c>
      <c r="C1389" t="s">
        <v>24</v>
      </c>
      <c r="D1389">
        <v>0</v>
      </c>
      <c r="E1389">
        <v>37190.595769090498</v>
      </c>
      <c r="F1389">
        <f>IF(Table4[[#This Row],[time]]&lt;7200000,1,0)</f>
        <v>1</v>
      </c>
    </row>
    <row r="1390" spans="1:6" x14ac:dyDescent="0.2">
      <c r="A1390">
        <v>2</v>
      </c>
      <c r="B1390" t="s">
        <v>205</v>
      </c>
      <c r="C1390" t="s">
        <v>24</v>
      </c>
      <c r="D1390">
        <v>0</v>
      </c>
      <c r="E1390">
        <v>299650.52003809199</v>
      </c>
      <c r="F1390">
        <f>IF(Table4[[#This Row],[time]]&lt;7200000,1,0)</f>
        <v>1</v>
      </c>
    </row>
    <row r="1391" spans="1:6" x14ac:dyDescent="0.2">
      <c r="A1391">
        <v>2</v>
      </c>
      <c r="B1391" t="s">
        <v>180</v>
      </c>
      <c r="C1391" t="s">
        <v>24</v>
      </c>
      <c r="D1391">
        <v>0</v>
      </c>
      <c r="E1391">
        <v>34324.442008975799</v>
      </c>
      <c r="F1391">
        <f>IF(Table4[[#This Row],[time]]&lt;7200000,1,0)</f>
        <v>1</v>
      </c>
    </row>
    <row r="1392" spans="1:6" x14ac:dyDescent="0.2">
      <c r="A1392">
        <v>2</v>
      </c>
      <c r="B1392" t="s">
        <v>201</v>
      </c>
      <c r="C1392" t="s">
        <v>24</v>
      </c>
      <c r="D1392">
        <v>0</v>
      </c>
      <c r="E1392">
        <v>67477.614235831395</v>
      </c>
      <c r="F1392">
        <f>IF(Table4[[#This Row],[time]]&lt;7200000,1,0)</f>
        <v>1</v>
      </c>
    </row>
    <row r="1393" spans="1:6" x14ac:dyDescent="0.2">
      <c r="A1393">
        <v>2</v>
      </c>
      <c r="B1393" t="s">
        <v>177</v>
      </c>
      <c r="C1393" t="s">
        <v>24</v>
      </c>
      <c r="D1393">
        <v>0</v>
      </c>
      <c r="E1393">
        <v>71023.256096988902</v>
      </c>
      <c r="F1393">
        <f>IF(Table4[[#This Row],[time]]&lt;7200000,1,0)</f>
        <v>1</v>
      </c>
    </row>
    <row r="1394" spans="1:6" x14ac:dyDescent="0.2">
      <c r="A1394">
        <v>2</v>
      </c>
      <c r="B1394" t="s">
        <v>195</v>
      </c>
      <c r="C1394" t="s">
        <v>24</v>
      </c>
      <c r="D1394">
        <v>0</v>
      </c>
      <c r="E1394">
        <v>69799.369235057296</v>
      </c>
      <c r="F1394">
        <f>IF(Table4[[#This Row],[time]]&lt;7200000,1,0)</f>
        <v>1</v>
      </c>
    </row>
    <row r="1395" spans="1:6" x14ac:dyDescent="0.2">
      <c r="A1395">
        <v>2</v>
      </c>
      <c r="B1395" t="s">
        <v>179</v>
      </c>
      <c r="C1395" t="s">
        <v>24</v>
      </c>
      <c r="D1395">
        <v>0</v>
      </c>
      <c r="E1395">
        <v>64115.297859068902</v>
      </c>
      <c r="F1395">
        <f>IF(Table4[[#This Row],[time]]&lt;7200000,1,0)</f>
        <v>1</v>
      </c>
    </row>
    <row r="1396" spans="1:6" x14ac:dyDescent="0.2">
      <c r="A1396">
        <v>2</v>
      </c>
      <c r="B1396" t="s">
        <v>187</v>
      </c>
      <c r="C1396" t="s">
        <v>24</v>
      </c>
      <c r="D1396">
        <v>0</v>
      </c>
      <c r="E1396">
        <v>272976.12480819202</v>
      </c>
      <c r="F1396">
        <f>IF(Table4[[#This Row],[time]]&lt;7200000,1,0)</f>
        <v>1</v>
      </c>
    </row>
    <row r="1397" spans="1:6" x14ac:dyDescent="0.2">
      <c r="A1397">
        <v>2</v>
      </c>
      <c r="B1397" t="s">
        <v>176</v>
      </c>
      <c r="C1397" t="s">
        <v>24</v>
      </c>
      <c r="D1397">
        <v>0</v>
      </c>
      <c r="E1397">
        <v>47240.802731132098</v>
      </c>
      <c r="F1397">
        <f>IF(Table4[[#This Row],[time]]&lt;7200000,1,0)</f>
        <v>1</v>
      </c>
    </row>
    <row r="1398" spans="1:6" x14ac:dyDescent="0.2">
      <c r="A1398">
        <v>2</v>
      </c>
      <c r="B1398" t="s">
        <v>193</v>
      </c>
      <c r="C1398" t="s">
        <v>24</v>
      </c>
      <c r="D1398">
        <v>0</v>
      </c>
      <c r="E1398">
        <v>55203.743847086997</v>
      </c>
      <c r="F1398">
        <f>IF(Table4[[#This Row],[time]]&lt;7200000,1,0)</f>
        <v>1</v>
      </c>
    </row>
    <row r="1399" spans="1:6" x14ac:dyDescent="0.2">
      <c r="A1399">
        <v>2</v>
      </c>
      <c r="B1399" t="s">
        <v>204</v>
      </c>
      <c r="C1399" t="s">
        <v>24</v>
      </c>
      <c r="D1399">
        <v>0</v>
      </c>
      <c r="E1399">
        <v>7209276.2955750804</v>
      </c>
      <c r="F1399">
        <f>IF(Table4[[#This Row],[time]]&lt;7200000,1,0)</f>
        <v>0</v>
      </c>
    </row>
    <row r="1400" spans="1:6" x14ac:dyDescent="0.2">
      <c r="A1400">
        <v>2</v>
      </c>
      <c r="B1400" t="s">
        <v>189</v>
      </c>
      <c r="C1400" t="s">
        <v>24</v>
      </c>
      <c r="D1400">
        <v>0</v>
      </c>
      <c r="E1400">
        <v>41426.438067806797</v>
      </c>
      <c r="F1400">
        <f>IF(Table4[[#This Row],[time]]&lt;7200000,1,0)</f>
        <v>1</v>
      </c>
    </row>
    <row r="1401" spans="1:6" x14ac:dyDescent="0.2">
      <c r="A1401">
        <v>2</v>
      </c>
      <c r="B1401" t="s">
        <v>196</v>
      </c>
      <c r="C1401" t="s">
        <v>24</v>
      </c>
      <c r="D1401">
        <v>2</v>
      </c>
      <c r="E1401">
        <v>52972.415199968898</v>
      </c>
      <c r="F1401">
        <f>IF(Table4[[#This Row],[time]]&lt;7200000,1,0)</f>
        <v>1</v>
      </c>
    </row>
    <row r="1402" spans="1:6" x14ac:dyDescent="0.2">
      <c r="A1402">
        <v>2</v>
      </c>
      <c r="B1402" t="s">
        <v>188</v>
      </c>
      <c r="C1402" t="s">
        <v>24</v>
      </c>
      <c r="D1402">
        <v>0</v>
      </c>
      <c r="E1402">
        <v>92469.753919867799</v>
      </c>
      <c r="F1402">
        <f>IF(Table4[[#This Row],[time]]&lt;7200000,1,0)</f>
        <v>1</v>
      </c>
    </row>
    <row r="1403" spans="1:6" x14ac:dyDescent="0.2">
      <c r="A1403">
        <v>2</v>
      </c>
      <c r="B1403" t="s">
        <v>192</v>
      </c>
      <c r="C1403" t="s">
        <v>24</v>
      </c>
      <c r="D1403">
        <v>0</v>
      </c>
      <c r="E1403">
        <v>54271.994943963298</v>
      </c>
      <c r="F1403">
        <f>IF(Table4[[#This Row],[time]]&lt;7200000,1,0)</f>
        <v>1</v>
      </c>
    </row>
    <row r="1404" spans="1:6" x14ac:dyDescent="0.2">
      <c r="A1404">
        <v>2</v>
      </c>
      <c r="B1404" t="s">
        <v>181</v>
      </c>
      <c r="C1404" t="s">
        <v>24</v>
      </c>
      <c r="D1404">
        <v>0</v>
      </c>
      <c r="E1404">
        <v>41357.063475996198</v>
      </c>
      <c r="F1404">
        <f>IF(Table4[[#This Row],[time]]&lt;7200000,1,0)</f>
        <v>1</v>
      </c>
    </row>
    <row r="1405" spans="1:6" x14ac:dyDescent="0.2">
      <c r="A1405">
        <v>2</v>
      </c>
      <c r="B1405" t="s">
        <v>185</v>
      </c>
      <c r="C1405" t="s">
        <v>24</v>
      </c>
      <c r="D1405">
        <v>0</v>
      </c>
      <c r="E1405">
        <v>64930.518174078301</v>
      </c>
      <c r="F1405">
        <f>IF(Table4[[#This Row],[time]]&lt;7200000,1,0)</f>
        <v>1</v>
      </c>
    </row>
    <row r="1406" spans="1:6" x14ac:dyDescent="0.2">
      <c r="A1406">
        <v>2</v>
      </c>
      <c r="B1406" t="s">
        <v>203</v>
      </c>
      <c r="C1406" t="s">
        <v>24</v>
      </c>
      <c r="D1406">
        <v>0</v>
      </c>
      <c r="E1406">
        <v>7213973.8269189801</v>
      </c>
      <c r="F1406">
        <f>IF(Table4[[#This Row],[time]]&lt;7200000,1,0)</f>
        <v>0</v>
      </c>
    </row>
    <row r="1407" spans="1:6" x14ac:dyDescent="0.2">
      <c r="A1407">
        <v>2</v>
      </c>
      <c r="B1407" t="s">
        <v>186</v>
      </c>
      <c r="C1407" t="s">
        <v>24</v>
      </c>
      <c r="D1407">
        <v>0</v>
      </c>
      <c r="E1407">
        <v>46502.587770111801</v>
      </c>
      <c r="F1407">
        <f>IF(Table4[[#This Row],[time]]&lt;7200000,1,0)</f>
        <v>1</v>
      </c>
    </row>
    <row r="1408" spans="1:6" x14ac:dyDescent="0.2">
      <c r="A1408">
        <v>2</v>
      </c>
      <c r="B1408" t="s">
        <v>191</v>
      </c>
      <c r="C1408" t="s">
        <v>24</v>
      </c>
      <c r="D1408">
        <v>10</v>
      </c>
      <c r="E1408">
        <v>136287.02798718499</v>
      </c>
      <c r="F1408">
        <f>IF(Table4[[#This Row],[time]]&lt;7200000,1,0)</f>
        <v>1</v>
      </c>
    </row>
    <row r="1409" spans="1:6" x14ac:dyDescent="0.2">
      <c r="A1409">
        <v>2</v>
      </c>
      <c r="B1409" t="s">
        <v>198</v>
      </c>
      <c r="C1409" t="s">
        <v>24</v>
      </c>
      <c r="D1409">
        <v>0</v>
      </c>
      <c r="E1409">
        <v>48827.985781943396</v>
      </c>
      <c r="F1409">
        <f>IF(Table4[[#This Row],[time]]&lt;7200000,1,0)</f>
        <v>1</v>
      </c>
    </row>
    <row r="1410" spans="1:6" x14ac:dyDescent="0.2">
      <c r="A1410">
        <v>2</v>
      </c>
      <c r="B1410" t="s">
        <v>194</v>
      </c>
      <c r="C1410" t="s">
        <v>24</v>
      </c>
      <c r="D1410">
        <v>0</v>
      </c>
      <c r="E1410">
        <v>59034.035441931301</v>
      </c>
      <c r="F1410">
        <f>IF(Table4[[#This Row],[time]]&lt;7200000,1,0)</f>
        <v>1</v>
      </c>
    </row>
    <row r="1411" spans="1:6" x14ac:dyDescent="0.2">
      <c r="A1411">
        <v>2</v>
      </c>
      <c r="B1411" t="s">
        <v>182</v>
      </c>
      <c r="C1411" t="s">
        <v>24</v>
      </c>
      <c r="D1411">
        <v>8</v>
      </c>
      <c r="E1411">
        <v>76596.324819838599</v>
      </c>
      <c r="F1411">
        <f>IF(Table4[[#This Row],[time]]&lt;7200000,1,0)</f>
        <v>1</v>
      </c>
    </row>
    <row r="1412" spans="1:6" x14ac:dyDescent="0.2">
      <c r="A1412">
        <v>3</v>
      </c>
      <c r="B1412" t="s">
        <v>180</v>
      </c>
      <c r="C1412" t="s">
        <v>24</v>
      </c>
      <c r="D1412">
        <v>0</v>
      </c>
      <c r="E1412">
        <v>30057.607037015201</v>
      </c>
      <c r="F1412">
        <f>IF(Table4[[#This Row],[time]]&lt;7200000,1,0)</f>
        <v>1</v>
      </c>
    </row>
    <row r="1413" spans="1:6" x14ac:dyDescent="0.2">
      <c r="A1413">
        <v>3</v>
      </c>
      <c r="B1413" t="s">
        <v>198</v>
      </c>
      <c r="C1413" t="s">
        <v>24</v>
      </c>
      <c r="D1413">
        <v>0</v>
      </c>
      <c r="E1413">
        <v>45098.278646008097</v>
      </c>
      <c r="F1413">
        <f>IF(Table4[[#This Row],[time]]&lt;7200000,1,0)</f>
        <v>1</v>
      </c>
    </row>
    <row r="1414" spans="1:6" x14ac:dyDescent="0.2">
      <c r="A1414">
        <v>3</v>
      </c>
      <c r="B1414" t="s">
        <v>178</v>
      </c>
      <c r="C1414" t="s">
        <v>24</v>
      </c>
      <c r="D1414">
        <v>0</v>
      </c>
      <c r="E1414">
        <v>36024.063886958102</v>
      </c>
      <c r="F1414">
        <f>IF(Table4[[#This Row],[time]]&lt;7200000,1,0)</f>
        <v>1</v>
      </c>
    </row>
    <row r="1415" spans="1:6" x14ac:dyDescent="0.2">
      <c r="A1415">
        <v>3</v>
      </c>
      <c r="B1415" t="s">
        <v>189</v>
      </c>
      <c r="C1415" t="s">
        <v>24</v>
      </c>
      <c r="D1415">
        <v>0</v>
      </c>
      <c r="E1415">
        <v>31531.548397033399</v>
      </c>
      <c r="F1415">
        <f>IF(Table4[[#This Row],[time]]&lt;7200000,1,0)</f>
        <v>1</v>
      </c>
    </row>
    <row r="1416" spans="1:6" x14ac:dyDescent="0.2">
      <c r="A1416">
        <v>3</v>
      </c>
      <c r="B1416" t="s">
        <v>193</v>
      </c>
      <c r="C1416" t="s">
        <v>24</v>
      </c>
      <c r="D1416">
        <v>0</v>
      </c>
      <c r="E1416">
        <v>36617.907815030703</v>
      </c>
      <c r="F1416">
        <f>IF(Table4[[#This Row],[time]]&lt;7200000,1,0)</f>
        <v>1</v>
      </c>
    </row>
    <row r="1417" spans="1:6" x14ac:dyDescent="0.2">
      <c r="A1417">
        <v>3</v>
      </c>
      <c r="B1417" t="s">
        <v>199</v>
      </c>
      <c r="C1417" t="s">
        <v>24</v>
      </c>
      <c r="D1417">
        <v>0</v>
      </c>
      <c r="E1417">
        <v>35451.266392949001</v>
      </c>
      <c r="F1417">
        <f>IF(Table4[[#This Row],[time]]&lt;7200000,1,0)</f>
        <v>1</v>
      </c>
    </row>
    <row r="1418" spans="1:6" x14ac:dyDescent="0.2">
      <c r="A1418">
        <v>3</v>
      </c>
      <c r="B1418" t="s">
        <v>197</v>
      </c>
      <c r="C1418" t="s">
        <v>24</v>
      </c>
      <c r="D1418">
        <v>0</v>
      </c>
      <c r="E1418">
        <v>31669.815800967601</v>
      </c>
      <c r="F1418">
        <f>IF(Table4[[#This Row],[time]]&lt;7200000,1,0)</f>
        <v>1</v>
      </c>
    </row>
    <row r="1419" spans="1:6" x14ac:dyDescent="0.2">
      <c r="A1419">
        <v>3</v>
      </c>
      <c r="B1419" t="s">
        <v>179</v>
      </c>
      <c r="C1419" t="s">
        <v>24</v>
      </c>
      <c r="D1419">
        <v>0</v>
      </c>
      <c r="E1419">
        <v>41693.791909026899</v>
      </c>
      <c r="F1419">
        <f>IF(Table4[[#This Row],[time]]&lt;7200000,1,0)</f>
        <v>1</v>
      </c>
    </row>
    <row r="1420" spans="1:6" x14ac:dyDescent="0.2">
      <c r="A1420">
        <v>3</v>
      </c>
      <c r="B1420" t="s">
        <v>177</v>
      </c>
      <c r="C1420" t="s">
        <v>24</v>
      </c>
      <c r="D1420">
        <v>0</v>
      </c>
      <c r="E1420">
        <v>46424.111359054201</v>
      </c>
      <c r="F1420">
        <f>IF(Table4[[#This Row],[time]]&lt;7200000,1,0)</f>
        <v>1</v>
      </c>
    </row>
    <row r="1421" spans="1:6" x14ac:dyDescent="0.2">
      <c r="A1421">
        <v>3</v>
      </c>
      <c r="B1421" t="s">
        <v>202</v>
      </c>
      <c r="C1421" t="s">
        <v>24</v>
      </c>
      <c r="D1421">
        <v>0</v>
      </c>
      <c r="E1421">
        <v>43487.493579043003</v>
      </c>
      <c r="F1421">
        <f>IF(Table4[[#This Row],[time]]&lt;7200000,1,0)</f>
        <v>1</v>
      </c>
    </row>
    <row r="1422" spans="1:6" x14ac:dyDescent="0.2">
      <c r="A1422">
        <v>3</v>
      </c>
      <c r="B1422" t="s">
        <v>186</v>
      </c>
      <c r="C1422" t="s">
        <v>24</v>
      </c>
      <c r="D1422">
        <v>0</v>
      </c>
      <c r="E1422">
        <v>36267.501182039203</v>
      </c>
      <c r="F1422">
        <f>IF(Table4[[#This Row],[time]]&lt;7200000,1,0)</f>
        <v>1</v>
      </c>
    </row>
    <row r="1423" spans="1:6" x14ac:dyDescent="0.2">
      <c r="A1423">
        <v>3</v>
      </c>
      <c r="B1423" t="s">
        <v>201</v>
      </c>
      <c r="C1423" t="s">
        <v>24</v>
      </c>
      <c r="D1423">
        <v>0</v>
      </c>
      <c r="E1423">
        <v>49370.026077958697</v>
      </c>
      <c r="F1423">
        <f>IF(Table4[[#This Row],[time]]&lt;7200000,1,0)</f>
        <v>1</v>
      </c>
    </row>
    <row r="1424" spans="1:6" x14ac:dyDescent="0.2">
      <c r="A1424">
        <v>3</v>
      </c>
      <c r="B1424" t="s">
        <v>183</v>
      </c>
      <c r="C1424" t="s">
        <v>24</v>
      </c>
      <c r="D1424">
        <v>0</v>
      </c>
      <c r="E1424">
        <v>39344.068375998097</v>
      </c>
      <c r="F1424">
        <f>IF(Table4[[#This Row],[time]]&lt;7200000,1,0)</f>
        <v>1</v>
      </c>
    </row>
    <row r="1425" spans="1:6" x14ac:dyDescent="0.2">
      <c r="A1425">
        <v>3</v>
      </c>
      <c r="B1425" t="s">
        <v>188</v>
      </c>
      <c r="C1425" t="s">
        <v>24</v>
      </c>
      <c r="D1425">
        <v>0</v>
      </c>
      <c r="E1425">
        <v>71649.269382003695</v>
      </c>
      <c r="F1425">
        <f>IF(Table4[[#This Row],[time]]&lt;7200000,1,0)</f>
        <v>1</v>
      </c>
    </row>
    <row r="1426" spans="1:6" x14ac:dyDescent="0.2">
      <c r="A1426">
        <v>3</v>
      </c>
      <c r="B1426" t="s">
        <v>187</v>
      </c>
      <c r="C1426" t="s">
        <v>24</v>
      </c>
      <c r="D1426">
        <v>0</v>
      </c>
      <c r="E1426">
        <v>296819.01959201699</v>
      </c>
      <c r="F1426">
        <f>IF(Table4[[#This Row],[time]]&lt;7200000,1,0)</f>
        <v>1</v>
      </c>
    </row>
    <row r="1427" spans="1:6" x14ac:dyDescent="0.2">
      <c r="A1427">
        <v>3</v>
      </c>
      <c r="B1427" t="s">
        <v>191</v>
      </c>
      <c r="C1427" t="s">
        <v>24</v>
      </c>
      <c r="D1427">
        <v>8</v>
      </c>
      <c r="E1427">
        <v>115043.368576094</v>
      </c>
      <c r="F1427">
        <f>IF(Table4[[#This Row],[time]]&lt;7200000,1,0)</f>
        <v>1</v>
      </c>
    </row>
    <row r="1428" spans="1:6" x14ac:dyDescent="0.2">
      <c r="A1428">
        <v>3</v>
      </c>
      <c r="B1428" t="s">
        <v>196</v>
      </c>
      <c r="C1428" t="s">
        <v>24</v>
      </c>
      <c r="D1428">
        <v>2</v>
      </c>
      <c r="E1428">
        <v>42615.171979065002</v>
      </c>
      <c r="F1428">
        <f>IF(Table4[[#This Row],[time]]&lt;7200000,1,0)</f>
        <v>1</v>
      </c>
    </row>
    <row r="1429" spans="1:6" x14ac:dyDescent="0.2">
      <c r="A1429">
        <v>3</v>
      </c>
      <c r="B1429" t="s">
        <v>205</v>
      </c>
      <c r="C1429" t="s">
        <v>24</v>
      </c>
      <c r="D1429">
        <v>0</v>
      </c>
      <c r="E1429">
        <v>303614.26794901403</v>
      </c>
      <c r="F1429">
        <f>IF(Table4[[#This Row],[time]]&lt;7200000,1,0)</f>
        <v>1</v>
      </c>
    </row>
    <row r="1430" spans="1:6" x14ac:dyDescent="0.2">
      <c r="A1430">
        <v>3</v>
      </c>
      <c r="B1430" t="s">
        <v>185</v>
      </c>
      <c r="C1430" t="s">
        <v>24</v>
      </c>
      <c r="D1430">
        <v>0</v>
      </c>
      <c r="E1430">
        <v>56986.175851081498</v>
      </c>
      <c r="F1430">
        <f>IF(Table4[[#This Row],[time]]&lt;7200000,1,0)</f>
        <v>1</v>
      </c>
    </row>
    <row r="1431" spans="1:6" x14ac:dyDescent="0.2">
      <c r="A1431">
        <v>3</v>
      </c>
      <c r="B1431" t="s">
        <v>176</v>
      </c>
      <c r="C1431" t="s">
        <v>24</v>
      </c>
      <c r="D1431">
        <v>0</v>
      </c>
      <c r="E1431">
        <v>31408.414667006498</v>
      </c>
      <c r="F1431">
        <f>IF(Table4[[#This Row],[time]]&lt;7200000,1,0)</f>
        <v>1</v>
      </c>
    </row>
    <row r="1432" spans="1:6" x14ac:dyDescent="0.2">
      <c r="A1432">
        <v>3</v>
      </c>
      <c r="B1432" t="s">
        <v>194</v>
      </c>
      <c r="C1432" t="s">
        <v>24</v>
      </c>
      <c r="D1432">
        <v>0</v>
      </c>
      <c r="E1432">
        <v>44696.088089956902</v>
      </c>
      <c r="F1432">
        <f>IF(Table4[[#This Row],[time]]&lt;7200000,1,0)</f>
        <v>1</v>
      </c>
    </row>
    <row r="1433" spans="1:6" x14ac:dyDescent="0.2">
      <c r="A1433">
        <v>3</v>
      </c>
      <c r="B1433" t="s">
        <v>184</v>
      </c>
      <c r="C1433" t="s">
        <v>24</v>
      </c>
      <c r="D1433">
        <v>0</v>
      </c>
      <c r="E1433">
        <v>39824.981661047699</v>
      </c>
      <c r="F1433">
        <f>IF(Table4[[#This Row],[time]]&lt;7200000,1,0)</f>
        <v>1</v>
      </c>
    </row>
    <row r="1434" spans="1:6" x14ac:dyDescent="0.2">
      <c r="A1434">
        <v>3</v>
      </c>
      <c r="B1434" t="s">
        <v>195</v>
      </c>
      <c r="C1434" t="s">
        <v>24</v>
      </c>
      <c r="D1434">
        <v>0</v>
      </c>
      <c r="E1434">
        <v>60033.094368060098</v>
      </c>
      <c r="F1434">
        <f>IF(Table4[[#This Row],[time]]&lt;7200000,1,0)</f>
        <v>1</v>
      </c>
    </row>
    <row r="1435" spans="1:6" x14ac:dyDescent="0.2">
      <c r="A1435">
        <v>3</v>
      </c>
      <c r="B1435" t="s">
        <v>200</v>
      </c>
      <c r="C1435" t="s">
        <v>24</v>
      </c>
      <c r="D1435">
        <v>0</v>
      </c>
      <c r="E1435">
        <v>52920.146371005103</v>
      </c>
      <c r="F1435">
        <f>IF(Table4[[#This Row],[time]]&lt;7200000,1,0)</f>
        <v>1</v>
      </c>
    </row>
    <row r="1436" spans="1:6" x14ac:dyDescent="0.2">
      <c r="A1436">
        <v>3</v>
      </c>
      <c r="B1436" t="s">
        <v>192</v>
      </c>
      <c r="C1436" t="s">
        <v>24</v>
      </c>
      <c r="D1436">
        <v>0</v>
      </c>
      <c r="E1436">
        <v>41455.110713024602</v>
      </c>
      <c r="F1436">
        <f>IF(Table4[[#This Row],[time]]&lt;7200000,1,0)</f>
        <v>1</v>
      </c>
    </row>
    <row r="1437" spans="1:6" x14ac:dyDescent="0.2">
      <c r="A1437">
        <v>3</v>
      </c>
      <c r="B1437" t="s">
        <v>181</v>
      </c>
      <c r="C1437" t="s">
        <v>24</v>
      </c>
      <c r="D1437">
        <v>0</v>
      </c>
      <c r="E1437">
        <v>34902.384322020203</v>
      </c>
      <c r="F1437">
        <f>IF(Table4[[#This Row],[time]]&lt;7200000,1,0)</f>
        <v>1</v>
      </c>
    </row>
    <row r="1438" spans="1:6" x14ac:dyDescent="0.2">
      <c r="A1438">
        <v>3</v>
      </c>
      <c r="B1438" t="s">
        <v>203</v>
      </c>
      <c r="C1438" t="s">
        <v>24</v>
      </c>
      <c r="D1438">
        <v>0</v>
      </c>
      <c r="E1438">
        <v>7210331.8965110201</v>
      </c>
      <c r="F1438">
        <f>IF(Table4[[#This Row],[time]]&lt;7200000,1,0)</f>
        <v>0</v>
      </c>
    </row>
    <row r="1439" spans="1:6" x14ac:dyDescent="0.2">
      <c r="A1439">
        <v>3</v>
      </c>
      <c r="B1439" t="s">
        <v>182</v>
      </c>
      <c r="C1439" t="s">
        <v>24</v>
      </c>
      <c r="D1439">
        <v>8</v>
      </c>
      <c r="E1439">
        <v>64345.430143060999</v>
      </c>
      <c r="F1439">
        <f>IF(Table4[[#This Row],[time]]&lt;7200000,1,0)</f>
        <v>1</v>
      </c>
    </row>
    <row r="1440" spans="1:6" x14ac:dyDescent="0.2">
      <c r="A1440">
        <v>3</v>
      </c>
      <c r="B1440" t="s">
        <v>204</v>
      </c>
      <c r="C1440" t="s">
        <v>24</v>
      </c>
      <c r="D1440">
        <v>0</v>
      </c>
      <c r="E1440">
        <v>7208074.6228040596</v>
      </c>
      <c r="F1440">
        <f>IF(Table4[[#This Row],[time]]&lt;7200000,1,0)</f>
        <v>0</v>
      </c>
    </row>
    <row r="1441" spans="1:6" x14ac:dyDescent="0.2">
      <c r="A1441">
        <v>3</v>
      </c>
      <c r="B1441" t="s">
        <v>190</v>
      </c>
      <c r="C1441" t="s">
        <v>24</v>
      </c>
      <c r="D1441">
        <v>0</v>
      </c>
      <c r="E1441">
        <v>7209106.8880509101</v>
      </c>
      <c r="F1441">
        <f>IF(Table4[[#This Row],[time]]&lt;7200000,1,0)</f>
        <v>0</v>
      </c>
    </row>
    <row r="1442" spans="1:6" x14ac:dyDescent="0.2">
      <c r="A1442">
        <v>1</v>
      </c>
      <c r="B1442" t="s">
        <v>178</v>
      </c>
      <c r="C1442" s="1" t="s">
        <v>25</v>
      </c>
      <c r="D1442" s="1">
        <v>0</v>
      </c>
      <c r="E1442" s="1">
        <v>20925.53</v>
      </c>
      <c r="F1442">
        <f>IF(Table4[[#This Row],[time]]&lt;7200000,1,0)</f>
        <v>1</v>
      </c>
    </row>
    <row r="1443" spans="1:6" x14ac:dyDescent="0.2">
      <c r="A1443">
        <v>1</v>
      </c>
      <c r="B1443" t="s">
        <v>200</v>
      </c>
      <c r="C1443" s="1" t="s">
        <v>25</v>
      </c>
      <c r="D1443" s="1">
        <v>0</v>
      </c>
      <c r="E1443" s="1">
        <v>35169.077599999997</v>
      </c>
      <c r="F1443">
        <f>IF(Table4[[#This Row],[time]]&lt;7200000,1,0)</f>
        <v>1</v>
      </c>
    </row>
    <row r="1444" spans="1:6" x14ac:dyDescent="0.2">
      <c r="A1444">
        <v>1</v>
      </c>
      <c r="B1444" t="s">
        <v>183</v>
      </c>
      <c r="C1444" s="1" t="s">
        <v>25</v>
      </c>
      <c r="D1444" s="1">
        <v>0</v>
      </c>
      <c r="E1444" s="1">
        <v>57009.786999999997</v>
      </c>
      <c r="F1444">
        <f>IF(Table4[[#This Row],[time]]&lt;7200000,1,0)</f>
        <v>1</v>
      </c>
    </row>
    <row r="1445" spans="1:6" x14ac:dyDescent="0.2">
      <c r="A1445">
        <v>1</v>
      </c>
      <c r="B1445" t="s">
        <v>202</v>
      </c>
      <c r="C1445" s="1" t="s">
        <v>25</v>
      </c>
      <c r="D1445" s="1">
        <v>0</v>
      </c>
      <c r="E1445" s="1">
        <v>141245.193</v>
      </c>
      <c r="F1445">
        <f>IF(Table4[[#This Row],[time]]&lt;7200000,1,0)</f>
        <v>1</v>
      </c>
    </row>
    <row r="1446" spans="1:6" x14ac:dyDescent="0.2">
      <c r="A1446">
        <v>1</v>
      </c>
      <c r="B1446" t="s">
        <v>199</v>
      </c>
      <c r="C1446" s="1" t="s">
        <v>25</v>
      </c>
      <c r="D1446" s="1">
        <v>0</v>
      </c>
      <c r="E1446" s="1">
        <v>22001.200099999998</v>
      </c>
      <c r="F1446">
        <f>IF(Table4[[#This Row],[time]]&lt;7200000,1,0)</f>
        <v>1</v>
      </c>
    </row>
    <row r="1447" spans="1:6" x14ac:dyDescent="0.2">
      <c r="A1447">
        <v>1</v>
      </c>
      <c r="B1447" t="s">
        <v>184</v>
      </c>
      <c r="C1447" s="1" t="s">
        <v>25</v>
      </c>
      <c r="D1447" s="1">
        <v>0</v>
      </c>
      <c r="E1447" s="1">
        <v>26389.212200000002</v>
      </c>
      <c r="F1447">
        <f>IF(Table4[[#This Row],[time]]&lt;7200000,1,0)</f>
        <v>1</v>
      </c>
    </row>
    <row r="1448" spans="1:6" x14ac:dyDescent="0.2">
      <c r="A1448">
        <v>1</v>
      </c>
      <c r="B1448" t="s">
        <v>190</v>
      </c>
      <c r="C1448" s="1" t="s">
        <v>25</v>
      </c>
      <c r="D1448" s="1">
        <v>0</v>
      </c>
      <c r="E1448" s="1">
        <v>240924.98499999999</v>
      </c>
      <c r="F1448">
        <f>IF(Table4[[#This Row],[time]]&lt;7200000,1,0)</f>
        <v>1</v>
      </c>
    </row>
    <row r="1449" spans="1:6" x14ac:dyDescent="0.2">
      <c r="A1449">
        <v>1</v>
      </c>
      <c r="B1449" t="s">
        <v>197</v>
      </c>
      <c r="C1449" s="1" t="s">
        <v>25</v>
      </c>
      <c r="D1449" s="1">
        <v>0</v>
      </c>
      <c r="E1449" s="1">
        <v>16729.631700000002</v>
      </c>
      <c r="F1449">
        <f>IF(Table4[[#This Row],[time]]&lt;7200000,1,0)</f>
        <v>1</v>
      </c>
    </row>
    <row r="1450" spans="1:6" x14ac:dyDescent="0.2">
      <c r="A1450">
        <v>1</v>
      </c>
      <c r="B1450" t="s">
        <v>205</v>
      </c>
      <c r="C1450" s="1" t="s">
        <v>25</v>
      </c>
      <c r="D1450" s="1">
        <v>0</v>
      </c>
      <c r="E1450" s="1">
        <v>1462601.28</v>
      </c>
      <c r="F1450">
        <f>IF(Table4[[#This Row],[time]]&lt;7200000,1,0)</f>
        <v>1</v>
      </c>
    </row>
    <row r="1451" spans="1:6" x14ac:dyDescent="0.2">
      <c r="A1451">
        <v>1</v>
      </c>
      <c r="B1451" t="s">
        <v>180</v>
      </c>
      <c r="C1451" s="1" t="s">
        <v>25</v>
      </c>
      <c r="D1451" s="1">
        <v>0</v>
      </c>
      <c r="E1451" s="1">
        <v>21530.1636</v>
      </c>
      <c r="F1451">
        <f>IF(Table4[[#This Row],[time]]&lt;7200000,1,0)</f>
        <v>1</v>
      </c>
    </row>
    <row r="1452" spans="1:6" x14ac:dyDescent="0.2">
      <c r="A1452">
        <v>1</v>
      </c>
      <c r="B1452" t="s">
        <v>201</v>
      </c>
      <c r="C1452" s="1" t="s">
        <v>25</v>
      </c>
      <c r="D1452" s="1">
        <v>0</v>
      </c>
      <c r="E1452" s="1">
        <v>37741.551500000001</v>
      </c>
      <c r="F1452">
        <f>IF(Table4[[#This Row],[time]]&lt;7200000,1,0)</f>
        <v>1</v>
      </c>
    </row>
    <row r="1453" spans="1:6" x14ac:dyDescent="0.2">
      <c r="A1453">
        <v>1</v>
      </c>
      <c r="B1453" t="s">
        <v>177</v>
      </c>
      <c r="C1453" s="1" t="s">
        <v>25</v>
      </c>
      <c r="D1453" s="1">
        <v>0</v>
      </c>
      <c r="E1453" s="1">
        <v>124128.60799999999</v>
      </c>
      <c r="F1453">
        <f>IF(Table4[[#This Row],[time]]&lt;7200000,1,0)</f>
        <v>1</v>
      </c>
    </row>
    <row r="1454" spans="1:6" x14ac:dyDescent="0.2">
      <c r="A1454">
        <v>1</v>
      </c>
      <c r="B1454" t="s">
        <v>195</v>
      </c>
      <c r="C1454" s="1" t="s">
        <v>25</v>
      </c>
      <c r="D1454" s="1">
        <v>0</v>
      </c>
      <c r="E1454" s="1">
        <v>47460.293299999998</v>
      </c>
      <c r="F1454">
        <f>IF(Table4[[#This Row],[time]]&lt;7200000,1,0)</f>
        <v>1</v>
      </c>
    </row>
    <row r="1455" spans="1:6" x14ac:dyDescent="0.2">
      <c r="A1455">
        <v>1</v>
      </c>
      <c r="B1455" t="s">
        <v>179</v>
      </c>
      <c r="C1455" s="1" t="s">
        <v>25</v>
      </c>
      <c r="D1455" s="1">
        <v>0</v>
      </c>
      <c r="E1455" s="1">
        <v>30973.1698</v>
      </c>
      <c r="F1455">
        <f>IF(Table4[[#This Row],[time]]&lt;7200000,1,0)</f>
        <v>1</v>
      </c>
    </row>
    <row r="1456" spans="1:6" x14ac:dyDescent="0.2">
      <c r="A1456">
        <v>1</v>
      </c>
      <c r="B1456" t="s">
        <v>187</v>
      </c>
      <c r="C1456" s="1" t="s">
        <v>25</v>
      </c>
      <c r="D1456" s="1">
        <v>4</v>
      </c>
      <c r="E1456" s="1">
        <v>612588.82799999998</v>
      </c>
      <c r="F1456">
        <f>IF(Table4[[#This Row],[time]]&lt;7200000,1,0)</f>
        <v>1</v>
      </c>
    </row>
    <row r="1457" spans="1:6" x14ac:dyDescent="0.2">
      <c r="A1457">
        <v>1</v>
      </c>
      <c r="B1457" t="s">
        <v>176</v>
      </c>
      <c r="C1457" s="1" t="s">
        <v>25</v>
      </c>
      <c r="D1457" s="1">
        <v>0</v>
      </c>
      <c r="E1457" s="1">
        <v>24189.733800000002</v>
      </c>
      <c r="F1457">
        <f>IF(Table4[[#This Row],[time]]&lt;7200000,1,0)</f>
        <v>1</v>
      </c>
    </row>
    <row r="1458" spans="1:6" x14ac:dyDescent="0.2">
      <c r="A1458">
        <v>1</v>
      </c>
      <c r="B1458" t="s">
        <v>193</v>
      </c>
      <c r="C1458" s="1" t="s">
        <v>25</v>
      </c>
      <c r="D1458" s="1">
        <v>0</v>
      </c>
      <c r="E1458" s="1">
        <v>25421.204699999998</v>
      </c>
      <c r="F1458">
        <f>IF(Table4[[#This Row],[time]]&lt;7200000,1,0)</f>
        <v>1</v>
      </c>
    </row>
    <row r="1459" spans="1:6" x14ac:dyDescent="0.2">
      <c r="A1459">
        <v>1</v>
      </c>
      <c r="B1459" t="s">
        <v>204</v>
      </c>
      <c r="C1459" s="1" t="s">
        <v>25</v>
      </c>
      <c r="D1459" s="1">
        <v>8</v>
      </c>
      <c r="E1459" s="1">
        <v>955412.56599999999</v>
      </c>
      <c r="F1459">
        <f>IF(Table4[[#This Row],[time]]&lt;7200000,1,0)</f>
        <v>1</v>
      </c>
    </row>
    <row r="1460" spans="1:6" x14ac:dyDescent="0.2">
      <c r="A1460">
        <v>1</v>
      </c>
      <c r="B1460" t="s">
        <v>196</v>
      </c>
      <c r="C1460" s="1" t="s">
        <v>25</v>
      </c>
      <c r="D1460" s="1">
        <v>2</v>
      </c>
      <c r="E1460" s="1">
        <v>24757.255499999999</v>
      </c>
      <c r="F1460">
        <f>IF(Table4[[#This Row],[time]]&lt;7200000,1,0)</f>
        <v>1</v>
      </c>
    </row>
    <row r="1461" spans="1:6" x14ac:dyDescent="0.2">
      <c r="A1461">
        <v>1</v>
      </c>
      <c r="B1461" t="s">
        <v>189</v>
      </c>
      <c r="C1461" s="1" t="s">
        <v>25</v>
      </c>
      <c r="D1461" s="1">
        <v>0</v>
      </c>
      <c r="E1461" s="1">
        <v>20704.1073</v>
      </c>
      <c r="F1461">
        <f>IF(Table4[[#This Row],[time]]&lt;7200000,1,0)</f>
        <v>1</v>
      </c>
    </row>
    <row r="1462" spans="1:6" x14ac:dyDescent="0.2">
      <c r="A1462">
        <v>1</v>
      </c>
      <c r="B1462" t="s">
        <v>188</v>
      </c>
      <c r="C1462" s="1" t="s">
        <v>25</v>
      </c>
      <c r="D1462" s="1">
        <v>0</v>
      </c>
      <c r="E1462" s="1">
        <v>53691.7981</v>
      </c>
      <c r="F1462">
        <f>IF(Table4[[#This Row],[time]]&lt;7200000,1,0)</f>
        <v>1</v>
      </c>
    </row>
    <row r="1463" spans="1:6" x14ac:dyDescent="0.2">
      <c r="A1463">
        <v>1</v>
      </c>
      <c r="B1463" t="s">
        <v>192</v>
      </c>
      <c r="C1463" s="1" t="s">
        <v>25</v>
      </c>
      <c r="D1463" s="1">
        <v>1</v>
      </c>
      <c r="E1463" s="1">
        <v>46020.397499999999</v>
      </c>
      <c r="F1463">
        <f>IF(Table4[[#This Row],[time]]&lt;7200000,1,0)</f>
        <v>1</v>
      </c>
    </row>
    <row r="1464" spans="1:6" x14ac:dyDescent="0.2">
      <c r="A1464">
        <v>1</v>
      </c>
      <c r="B1464" t="s">
        <v>181</v>
      </c>
      <c r="C1464" s="1" t="s">
        <v>25</v>
      </c>
      <c r="D1464" s="1">
        <v>0</v>
      </c>
      <c r="E1464" s="1">
        <v>20671.473900000001</v>
      </c>
      <c r="F1464">
        <f>IF(Table4[[#This Row],[time]]&lt;7200000,1,0)</f>
        <v>1</v>
      </c>
    </row>
    <row r="1465" spans="1:6" x14ac:dyDescent="0.2">
      <c r="A1465">
        <v>1</v>
      </c>
      <c r="B1465" t="s">
        <v>185</v>
      </c>
      <c r="C1465" s="1" t="s">
        <v>25</v>
      </c>
      <c r="D1465" s="1">
        <v>0</v>
      </c>
      <c r="E1465" s="1">
        <v>39685.623399999997</v>
      </c>
      <c r="F1465">
        <f>IF(Table4[[#This Row],[time]]&lt;7200000,1,0)</f>
        <v>1</v>
      </c>
    </row>
    <row r="1466" spans="1:6" x14ac:dyDescent="0.2">
      <c r="A1466">
        <v>1</v>
      </c>
      <c r="B1466" t="s">
        <v>203</v>
      </c>
      <c r="C1466" s="1" t="s">
        <v>25</v>
      </c>
      <c r="D1466" s="1">
        <v>0</v>
      </c>
      <c r="E1466" s="1">
        <v>533683.897</v>
      </c>
      <c r="F1466">
        <f>IF(Table4[[#This Row],[time]]&lt;7200000,1,0)</f>
        <v>1</v>
      </c>
    </row>
    <row r="1467" spans="1:6" x14ac:dyDescent="0.2">
      <c r="A1467">
        <v>1</v>
      </c>
      <c r="B1467" t="s">
        <v>191</v>
      </c>
      <c r="C1467" s="1" t="s">
        <v>25</v>
      </c>
      <c r="D1467" s="1">
        <v>10</v>
      </c>
      <c r="E1467" s="1">
        <v>263246.97899999999</v>
      </c>
      <c r="F1467">
        <f>IF(Table4[[#This Row],[time]]&lt;7200000,1,0)</f>
        <v>1</v>
      </c>
    </row>
    <row r="1468" spans="1:6" x14ac:dyDescent="0.2">
      <c r="A1468">
        <v>1</v>
      </c>
      <c r="B1468" t="s">
        <v>186</v>
      </c>
      <c r="C1468" s="1" t="s">
        <v>25</v>
      </c>
      <c r="D1468" s="1">
        <v>0</v>
      </c>
      <c r="E1468" s="1">
        <v>30228.7559</v>
      </c>
      <c r="F1468">
        <f>IF(Table4[[#This Row],[time]]&lt;7200000,1,0)</f>
        <v>1</v>
      </c>
    </row>
    <row r="1469" spans="1:6" x14ac:dyDescent="0.2">
      <c r="A1469">
        <v>1</v>
      </c>
      <c r="B1469" t="s">
        <v>198</v>
      </c>
      <c r="C1469" s="1" t="s">
        <v>25</v>
      </c>
      <c r="D1469" s="1">
        <v>0</v>
      </c>
      <c r="E1469" s="1">
        <v>32801.723899999997</v>
      </c>
      <c r="F1469">
        <f>IF(Table4[[#This Row],[time]]&lt;7200000,1,0)</f>
        <v>1</v>
      </c>
    </row>
    <row r="1470" spans="1:6" x14ac:dyDescent="0.2">
      <c r="A1470">
        <v>1</v>
      </c>
      <c r="B1470" t="s">
        <v>194</v>
      </c>
      <c r="C1470" s="1" t="s">
        <v>25</v>
      </c>
      <c r="D1470" s="1">
        <v>0</v>
      </c>
      <c r="E1470" s="1">
        <v>49987.866600000001</v>
      </c>
      <c r="F1470">
        <f>IF(Table4[[#This Row],[time]]&lt;7200000,1,0)</f>
        <v>1</v>
      </c>
    </row>
    <row r="1471" spans="1:6" x14ac:dyDescent="0.2">
      <c r="A1471">
        <v>1</v>
      </c>
      <c r="B1471" t="s">
        <v>182</v>
      </c>
      <c r="C1471" s="1" t="s">
        <v>25</v>
      </c>
      <c r="D1471" s="1">
        <v>8</v>
      </c>
      <c r="E1471" s="1">
        <v>47869.065499999997</v>
      </c>
      <c r="F1471">
        <f>IF(Table4[[#This Row],[time]]&lt;7200000,1,0)</f>
        <v>1</v>
      </c>
    </row>
    <row r="1472" spans="1:6" x14ac:dyDescent="0.2">
      <c r="A1472">
        <v>2</v>
      </c>
      <c r="B1472" t="s">
        <v>178</v>
      </c>
      <c r="C1472" t="s">
        <v>25</v>
      </c>
      <c r="D1472">
        <v>0</v>
      </c>
      <c r="E1472">
        <v>20182.596048107302</v>
      </c>
      <c r="F1472">
        <f>IF(Table4[[#This Row],[time]]&lt;7200000,1,0)</f>
        <v>1</v>
      </c>
    </row>
    <row r="1473" spans="1:6" x14ac:dyDescent="0.2">
      <c r="A1473">
        <v>2</v>
      </c>
      <c r="B1473" t="s">
        <v>200</v>
      </c>
      <c r="C1473" t="s">
        <v>25</v>
      </c>
      <c r="D1473">
        <v>0</v>
      </c>
      <c r="E1473">
        <v>30496.000374900101</v>
      </c>
      <c r="F1473">
        <f>IF(Table4[[#This Row],[time]]&lt;7200000,1,0)</f>
        <v>1</v>
      </c>
    </row>
    <row r="1474" spans="1:6" x14ac:dyDescent="0.2">
      <c r="A1474">
        <v>2</v>
      </c>
      <c r="B1474" t="s">
        <v>202</v>
      </c>
      <c r="C1474" t="s">
        <v>25</v>
      </c>
      <c r="D1474">
        <v>0</v>
      </c>
      <c r="E1474">
        <v>149438.47336200901</v>
      </c>
      <c r="F1474">
        <f>IF(Table4[[#This Row],[time]]&lt;7200000,1,0)</f>
        <v>1</v>
      </c>
    </row>
    <row r="1475" spans="1:6" x14ac:dyDescent="0.2">
      <c r="A1475">
        <v>2</v>
      </c>
      <c r="B1475" t="s">
        <v>183</v>
      </c>
      <c r="C1475" t="s">
        <v>25</v>
      </c>
      <c r="D1475">
        <v>0</v>
      </c>
      <c r="E1475">
        <v>50109.7856911364</v>
      </c>
      <c r="F1475">
        <f>IF(Table4[[#This Row],[time]]&lt;7200000,1,0)</f>
        <v>1</v>
      </c>
    </row>
    <row r="1476" spans="1:6" x14ac:dyDescent="0.2">
      <c r="A1476">
        <v>2</v>
      </c>
      <c r="B1476" t="s">
        <v>199</v>
      </c>
      <c r="C1476" t="s">
        <v>25</v>
      </c>
      <c r="D1476">
        <v>0</v>
      </c>
      <c r="E1476">
        <v>19466.082609957</v>
      </c>
      <c r="F1476">
        <f>IF(Table4[[#This Row],[time]]&lt;7200000,1,0)</f>
        <v>1</v>
      </c>
    </row>
    <row r="1477" spans="1:6" x14ac:dyDescent="0.2">
      <c r="A1477">
        <v>2</v>
      </c>
      <c r="B1477" t="s">
        <v>184</v>
      </c>
      <c r="C1477" t="s">
        <v>25</v>
      </c>
      <c r="D1477">
        <v>0</v>
      </c>
      <c r="E1477">
        <v>23617.6170639228</v>
      </c>
      <c r="F1477">
        <f>IF(Table4[[#This Row],[time]]&lt;7200000,1,0)</f>
        <v>1</v>
      </c>
    </row>
    <row r="1478" spans="1:6" x14ac:dyDescent="0.2">
      <c r="A1478">
        <v>2</v>
      </c>
      <c r="B1478" t="s">
        <v>190</v>
      </c>
      <c r="C1478" t="s">
        <v>25</v>
      </c>
      <c r="D1478">
        <v>0</v>
      </c>
      <c r="E1478">
        <v>261742.21849511299</v>
      </c>
      <c r="F1478">
        <f>IF(Table4[[#This Row],[time]]&lt;7200000,1,0)</f>
        <v>1</v>
      </c>
    </row>
    <row r="1479" spans="1:6" x14ac:dyDescent="0.2">
      <c r="A1479">
        <v>2</v>
      </c>
      <c r="B1479" t="s">
        <v>205</v>
      </c>
      <c r="C1479" t="s">
        <v>25</v>
      </c>
      <c r="D1479">
        <v>0</v>
      </c>
      <c r="E1479">
        <v>2174737.7030381402</v>
      </c>
      <c r="F1479">
        <f>IF(Table4[[#This Row],[time]]&lt;7200000,1,0)</f>
        <v>1</v>
      </c>
    </row>
    <row r="1480" spans="1:6" x14ac:dyDescent="0.2">
      <c r="A1480">
        <v>2</v>
      </c>
      <c r="B1480" t="s">
        <v>197</v>
      </c>
      <c r="C1480" t="s">
        <v>25</v>
      </c>
      <c r="D1480">
        <v>0</v>
      </c>
      <c r="E1480">
        <v>18716.8490260373</v>
      </c>
      <c r="F1480">
        <f>IF(Table4[[#This Row],[time]]&lt;7200000,1,0)</f>
        <v>1</v>
      </c>
    </row>
    <row r="1481" spans="1:6" x14ac:dyDescent="0.2">
      <c r="A1481">
        <v>2</v>
      </c>
      <c r="B1481" t="s">
        <v>180</v>
      </c>
      <c r="C1481" t="s">
        <v>25</v>
      </c>
      <c r="D1481">
        <v>0</v>
      </c>
      <c r="E1481">
        <v>15259.6391099505</v>
      </c>
      <c r="F1481">
        <f>IF(Table4[[#This Row],[time]]&lt;7200000,1,0)</f>
        <v>1</v>
      </c>
    </row>
    <row r="1482" spans="1:6" x14ac:dyDescent="0.2">
      <c r="A1482">
        <v>2</v>
      </c>
      <c r="B1482" t="s">
        <v>201</v>
      </c>
      <c r="C1482" t="s">
        <v>25</v>
      </c>
      <c r="D1482">
        <v>0</v>
      </c>
      <c r="E1482">
        <v>40299.686989979797</v>
      </c>
      <c r="F1482">
        <f>IF(Table4[[#This Row],[time]]&lt;7200000,1,0)</f>
        <v>1</v>
      </c>
    </row>
    <row r="1483" spans="1:6" x14ac:dyDescent="0.2">
      <c r="A1483">
        <v>2</v>
      </c>
      <c r="B1483" t="s">
        <v>177</v>
      </c>
      <c r="C1483" t="s">
        <v>25</v>
      </c>
      <c r="D1483">
        <v>0</v>
      </c>
      <c r="E1483">
        <v>127608.221768168</v>
      </c>
      <c r="F1483">
        <f>IF(Table4[[#This Row],[time]]&lt;7200000,1,0)</f>
        <v>1</v>
      </c>
    </row>
    <row r="1484" spans="1:6" x14ac:dyDescent="0.2">
      <c r="A1484">
        <v>2</v>
      </c>
      <c r="B1484" t="s">
        <v>195</v>
      </c>
      <c r="C1484" t="s">
        <v>25</v>
      </c>
      <c r="D1484">
        <v>0</v>
      </c>
      <c r="E1484">
        <v>37707.180431112603</v>
      </c>
      <c r="F1484">
        <f>IF(Table4[[#This Row],[time]]&lt;7200000,1,0)</f>
        <v>1</v>
      </c>
    </row>
    <row r="1485" spans="1:6" x14ac:dyDescent="0.2">
      <c r="A1485">
        <v>2</v>
      </c>
      <c r="B1485" t="s">
        <v>179</v>
      </c>
      <c r="C1485" t="s">
        <v>25</v>
      </c>
      <c r="D1485">
        <v>0</v>
      </c>
      <c r="E1485">
        <v>30547.150274040101</v>
      </c>
      <c r="F1485">
        <f>IF(Table4[[#This Row],[time]]&lt;7200000,1,0)</f>
        <v>1</v>
      </c>
    </row>
    <row r="1486" spans="1:6" x14ac:dyDescent="0.2">
      <c r="A1486">
        <v>2</v>
      </c>
      <c r="B1486" t="s">
        <v>187</v>
      </c>
      <c r="C1486" t="s">
        <v>25</v>
      </c>
      <c r="D1486">
        <v>4</v>
      </c>
      <c r="E1486">
        <v>752183.11816710001</v>
      </c>
      <c r="F1486">
        <f>IF(Table4[[#This Row],[time]]&lt;7200000,1,0)</f>
        <v>1</v>
      </c>
    </row>
    <row r="1487" spans="1:6" x14ac:dyDescent="0.2">
      <c r="A1487">
        <v>2</v>
      </c>
      <c r="B1487" t="s">
        <v>176</v>
      </c>
      <c r="C1487" t="s">
        <v>25</v>
      </c>
      <c r="D1487">
        <v>0</v>
      </c>
      <c r="E1487">
        <v>20607.362680137099</v>
      </c>
      <c r="F1487">
        <f>IF(Table4[[#This Row],[time]]&lt;7200000,1,0)</f>
        <v>1</v>
      </c>
    </row>
    <row r="1488" spans="1:6" x14ac:dyDescent="0.2">
      <c r="A1488">
        <v>2</v>
      </c>
      <c r="B1488" t="s">
        <v>193</v>
      </c>
      <c r="C1488" t="s">
        <v>25</v>
      </c>
      <c r="D1488">
        <v>0</v>
      </c>
      <c r="E1488">
        <v>26146.693733055101</v>
      </c>
      <c r="F1488">
        <f>IF(Table4[[#This Row],[time]]&lt;7200000,1,0)</f>
        <v>1</v>
      </c>
    </row>
    <row r="1489" spans="1:6" x14ac:dyDescent="0.2">
      <c r="A1489">
        <v>2</v>
      </c>
      <c r="B1489" t="s">
        <v>204</v>
      </c>
      <c r="C1489" t="s">
        <v>25</v>
      </c>
      <c r="D1489">
        <v>8</v>
      </c>
      <c r="E1489">
        <v>1086088.3932551299</v>
      </c>
      <c r="F1489">
        <f>IF(Table4[[#This Row],[time]]&lt;7200000,1,0)</f>
        <v>1</v>
      </c>
    </row>
    <row r="1490" spans="1:6" x14ac:dyDescent="0.2">
      <c r="A1490">
        <v>2</v>
      </c>
      <c r="B1490" t="s">
        <v>196</v>
      </c>
      <c r="C1490" t="s">
        <v>25</v>
      </c>
      <c r="D1490">
        <v>2</v>
      </c>
      <c r="E1490">
        <v>26510.622767033001</v>
      </c>
      <c r="F1490">
        <f>IF(Table4[[#This Row],[time]]&lt;7200000,1,0)</f>
        <v>1</v>
      </c>
    </row>
    <row r="1491" spans="1:6" x14ac:dyDescent="0.2">
      <c r="A1491">
        <v>2</v>
      </c>
      <c r="B1491" t="s">
        <v>189</v>
      </c>
      <c r="C1491" t="s">
        <v>25</v>
      </c>
      <c r="D1491">
        <v>0</v>
      </c>
      <c r="E1491">
        <v>22835.3389468975</v>
      </c>
      <c r="F1491">
        <f>IF(Table4[[#This Row],[time]]&lt;7200000,1,0)</f>
        <v>1</v>
      </c>
    </row>
    <row r="1492" spans="1:6" x14ac:dyDescent="0.2">
      <c r="A1492">
        <v>2</v>
      </c>
      <c r="B1492" t="s">
        <v>188</v>
      </c>
      <c r="C1492" t="s">
        <v>25</v>
      </c>
      <c r="D1492">
        <v>0</v>
      </c>
      <c r="E1492">
        <v>52034.310939954499</v>
      </c>
      <c r="F1492">
        <f>IF(Table4[[#This Row],[time]]&lt;7200000,1,0)</f>
        <v>1</v>
      </c>
    </row>
    <row r="1493" spans="1:6" x14ac:dyDescent="0.2">
      <c r="A1493">
        <v>2</v>
      </c>
      <c r="B1493" t="s">
        <v>181</v>
      </c>
      <c r="C1493" t="s">
        <v>25</v>
      </c>
      <c r="D1493">
        <v>0</v>
      </c>
      <c r="E1493">
        <v>21420.702323084599</v>
      </c>
      <c r="F1493">
        <f>IF(Table4[[#This Row],[time]]&lt;7200000,1,0)</f>
        <v>1</v>
      </c>
    </row>
    <row r="1494" spans="1:6" x14ac:dyDescent="0.2">
      <c r="A1494">
        <v>2</v>
      </c>
      <c r="B1494" t="s">
        <v>192</v>
      </c>
      <c r="C1494" t="s">
        <v>25</v>
      </c>
      <c r="D1494">
        <v>1</v>
      </c>
      <c r="E1494">
        <v>36795.848821056999</v>
      </c>
      <c r="F1494">
        <f>IF(Table4[[#This Row],[time]]&lt;7200000,1,0)</f>
        <v>1</v>
      </c>
    </row>
    <row r="1495" spans="1:6" x14ac:dyDescent="0.2">
      <c r="A1495">
        <v>2</v>
      </c>
      <c r="B1495" t="s">
        <v>203</v>
      </c>
      <c r="C1495" t="s">
        <v>25</v>
      </c>
      <c r="D1495">
        <v>0</v>
      </c>
      <c r="E1495">
        <v>594760.16677590006</v>
      </c>
      <c r="F1495">
        <f>IF(Table4[[#This Row],[time]]&lt;7200000,1,0)</f>
        <v>1</v>
      </c>
    </row>
    <row r="1496" spans="1:6" x14ac:dyDescent="0.2">
      <c r="A1496">
        <v>2</v>
      </c>
      <c r="B1496" t="s">
        <v>185</v>
      </c>
      <c r="C1496" t="s">
        <v>25</v>
      </c>
      <c r="D1496">
        <v>0</v>
      </c>
      <c r="E1496">
        <v>37321.4937278535</v>
      </c>
      <c r="F1496">
        <f>IF(Table4[[#This Row],[time]]&lt;7200000,1,0)</f>
        <v>1</v>
      </c>
    </row>
    <row r="1497" spans="1:6" x14ac:dyDescent="0.2">
      <c r="A1497">
        <v>2</v>
      </c>
      <c r="B1497" t="s">
        <v>186</v>
      </c>
      <c r="C1497" t="s">
        <v>25</v>
      </c>
      <c r="D1497">
        <v>0</v>
      </c>
      <c r="E1497">
        <v>33350.339864147798</v>
      </c>
      <c r="F1497">
        <f>IF(Table4[[#This Row],[time]]&lt;7200000,1,0)</f>
        <v>1</v>
      </c>
    </row>
    <row r="1498" spans="1:6" x14ac:dyDescent="0.2">
      <c r="A1498">
        <v>2</v>
      </c>
      <c r="B1498" t="s">
        <v>191</v>
      </c>
      <c r="C1498" t="s">
        <v>25</v>
      </c>
      <c r="D1498">
        <v>10</v>
      </c>
      <c r="E1498">
        <v>264180.33558805397</v>
      </c>
      <c r="F1498">
        <f>IF(Table4[[#This Row],[time]]&lt;7200000,1,0)</f>
        <v>1</v>
      </c>
    </row>
    <row r="1499" spans="1:6" x14ac:dyDescent="0.2">
      <c r="A1499">
        <v>2</v>
      </c>
      <c r="B1499" t="s">
        <v>198</v>
      </c>
      <c r="C1499" t="s">
        <v>25</v>
      </c>
      <c r="D1499">
        <v>0</v>
      </c>
      <c r="E1499">
        <v>23908.5414889268</v>
      </c>
      <c r="F1499">
        <f>IF(Table4[[#This Row],[time]]&lt;7200000,1,0)</f>
        <v>1</v>
      </c>
    </row>
    <row r="1500" spans="1:6" x14ac:dyDescent="0.2">
      <c r="A1500">
        <v>2</v>
      </c>
      <c r="B1500" t="s">
        <v>194</v>
      </c>
      <c r="C1500" t="s">
        <v>25</v>
      </c>
      <c r="D1500">
        <v>0</v>
      </c>
      <c r="E1500">
        <v>46214.711417909697</v>
      </c>
      <c r="F1500">
        <f>IF(Table4[[#This Row],[time]]&lt;7200000,1,0)</f>
        <v>1</v>
      </c>
    </row>
    <row r="1501" spans="1:6" x14ac:dyDescent="0.2">
      <c r="A1501">
        <v>2</v>
      </c>
      <c r="B1501" t="s">
        <v>182</v>
      </c>
      <c r="C1501" t="s">
        <v>25</v>
      </c>
      <c r="D1501">
        <v>8</v>
      </c>
      <c r="E1501">
        <v>32339.478190988299</v>
      </c>
      <c r="F1501">
        <f>IF(Table4[[#This Row],[time]]&lt;7200000,1,0)</f>
        <v>1</v>
      </c>
    </row>
    <row r="1502" spans="1:6" x14ac:dyDescent="0.2">
      <c r="A1502">
        <v>3</v>
      </c>
      <c r="B1502" t="s">
        <v>192</v>
      </c>
      <c r="C1502" t="s">
        <v>25</v>
      </c>
      <c r="D1502">
        <v>1</v>
      </c>
      <c r="E1502">
        <v>57580.626953975298</v>
      </c>
      <c r="F1502">
        <f>IF(Table4[[#This Row],[time]]&lt;7200000,1,0)</f>
        <v>1</v>
      </c>
    </row>
    <row r="1503" spans="1:6" x14ac:dyDescent="0.2">
      <c r="A1503">
        <v>3</v>
      </c>
      <c r="B1503" t="s">
        <v>188</v>
      </c>
      <c r="C1503" t="s">
        <v>25</v>
      </c>
      <c r="D1503">
        <v>0</v>
      </c>
      <c r="E1503">
        <v>62656.7928270669</v>
      </c>
      <c r="F1503">
        <f>IF(Table4[[#This Row],[time]]&lt;7200000,1,0)</f>
        <v>1</v>
      </c>
    </row>
    <row r="1504" spans="1:6" x14ac:dyDescent="0.2">
      <c r="A1504">
        <v>3</v>
      </c>
      <c r="B1504" t="s">
        <v>191</v>
      </c>
      <c r="C1504" t="s">
        <v>25</v>
      </c>
      <c r="D1504">
        <v>10</v>
      </c>
      <c r="E1504">
        <v>372421.91481601901</v>
      </c>
      <c r="F1504">
        <f>IF(Table4[[#This Row],[time]]&lt;7200000,1,0)</f>
        <v>1</v>
      </c>
    </row>
    <row r="1505" spans="1:6" x14ac:dyDescent="0.2">
      <c r="A1505">
        <v>3</v>
      </c>
      <c r="B1505" t="s">
        <v>181</v>
      </c>
      <c r="C1505" t="s">
        <v>25</v>
      </c>
      <c r="D1505">
        <v>0</v>
      </c>
      <c r="E1505">
        <v>45109.753838973098</v>
      </c>
      <c r="F1505">
        <f>IF(Table4[[#This Row],[time]]&lt;7200000,1,0)</f>
        <v>1</v>
      </c>
    </row>
    <row r="1506" spans="1:6" x14ac:dyDescent="0.2">
      <c r="A1506">
        <v>3</v>
      </c>
      <c r="B1506" t="s">
        <v>176</v>
      </c>
      <c r="C1506" t="s">
        <v>25</v>
      </c>
      <c r="D1506">
        <v>0</v>
      </c>
      <c r="E1506">
        <v>36227.162908995502</v>
      </c>
      <c r="F1506">
        <f>IF(Table4[[#This Row],[time]]&lt;7200000,1,0)</f>
        <v>1</v>
      </c>
    </row>
    <row r="1507" spans="1:6" x14ac:dyDescent="0.2">
      <c r="A1507">
        <v>3</v>
      </c>
      <c r="B1507" t="s">
        <v>194</v>
      </c>
      <c r="C1507" t="s">
        <v>25</v>
      </c>
      <c r="D1507">
        <v>0</v>
      </c>
      <c r="E1507">
        <v>80116.281953058206</v>
      </c>
      <c r="F1507">
        <f>IF(Table4[[#This Row],[time]]&lt;7200000,1,0)</f>
        <v>1</v>
      </c>
    </row>
    <row r="1508" spans="1:6" x14ac:dyDescent="0.2">
      <c r="A1508">
        <v>3</v>
      </c>
      <c r="B1508" t="s">
        <v>182</v>
      </c>
      <c r="C1508" t="s">
        <v>25</v>
      </c>
      <c r="D1508">
        <v>8</v>
      </c>
      <c r="E1508">
        <v>63898.992241011001</v>
      </c>
      <c r="F1508">
        <f>IF(Table4[[#This Row],[time]]&lt;7200000,1,0)</f>
        <v>1</v>
      </c>
    </row>
    <row r="1509" spans="1:6" x14ac:dyDescent="0.2">
      <c r="A1509">
        <v>3</v>
      </c>
      <c r="B1509" t="s">
        <v>183</v>
      </c>
      <c r="C1509" t="s">
        <v>25</v>
      </c>
      <c r="D1509">
        <v>0</v>
      </c>
      <c r="E1509">
        <v>73798.779618926303</v>
      </c>
      <c r="F1509">
        <f>IF(Table4[[#This Row],[time]]&lt;7200000,1,0)</f>
        <v>1</v>
      </c>
    </row>
    <row r="1510" spans="1:6" x14ac:dyDescent="0.2">
      <c r="A1510">
        <v>3</v>
      </c>
      <c r="B1510" t="s">
        <v>185</v>
      </c>
      <c r="C1510" t="s">
        <v>25</v>
      </c>
      <c r="D1510">
        <v>0</v>
      </c>
      <c r="E1510">
        <v>46193.024135078304</v>
      </c>
      <c r="F1510">
        <f>IF(Table4[[#This Row],[time]]&lt;7200000,1,0)</f>
        <v>1</v>
      </c>
    </row>
    <row r="1511" spans="1:6" x14ac:dyDescent="0.2">
      <c r="A1511">
        <v>3</v>
      </c>
      <c r="B1511" t="s">
        <v>189</v>
      </c>
      <c r="C1511" t="s">
        <v>25</v>
      </c>
      <c r="D1511">
        <v>0</v>
      </c>
      <c r="E1511">
        <v>29101.6265609068</v>
      </c>
      <c r="F1511">
        <f>IF(Table4[[#This Row],[time]]&lt;7200000,1,0)</f>
        <v>1</v>
      </c>
    </row>
    <row r="1512" spans="1:6" x14ac:dyDescent="0.2">
      <c r="A1512">
        <v>3</v>
      </c>
      <c r="B1512" t="s">
        <v>195</v>
      </c>
      <c r="C1512" t="s">
        <v>25</v>
      </c>
      <c r="D1512">
        <v>0</v>
      </c>
      <c r="E1512">
        <v>55527.343289926597</v>
      </c>
      <c r="F1512">
        <f>IF(Table4[[#This Row],[time]]&lt;7200000,1,0)</f>
        <v>1</v>
      </c>
    </row>
    <row r="1513" spans="1:6" x14ac:dyDescent="0.2">
      <c r="A1513">
        <v>3</v>
      </c>
      <c r="B1513" t="s">
        <v>184</v>
      </c>
      <c r="C1513" t="s">
        <v>25</v>
      </c>
      <c r="D1513">
        <v>0</v>
      </c>
      <c r="E1513">
        <v>33725.683264084997</v>
      </c>
      <c r="F1513">
        <f>IF(Table4[[#This Row],[time]]&lt;7200000,1,0)</f>
        <v>1</v>
      </c>
    </row>
    <row r="1514" spans="1:6" x14ac:dyDescent="0.2">
      <c r="A1514">
        <v>3</v>
      </c>
      <c r="B1514" t="s">
        <v>180</v>
      </c>
      <c r="C1514" t="s">
        <v>25</v>
      </c>
      <c r="D1514">
        <v>0</v>
      </c>
      <c r="E1514">
        <v>26752.240794943598</v>
      </c>
      <c r="F1514">
        <f>IF(Table4[[#This Row],[time]]&lt;7200000,1,0)</f>
        <v>1</v>
      </c>
    </row>
    <row r="1515" spans="1:6" x14ac:dyDescent="0.2">
      <c r="A1515">
        <v>3</v>
      </c>
      <c r="B1515" t="s">
        <v>200</v>
      </c>
      <c r="C1515" t="s">
        <v>25</v>
      </c>
      <c r="D1515">
        <v>0</v>
      </c>
      <c r="E1515">
        <v>42704.808807000503</v>
      </c>
      <c r="F1515">
        <f>IF(Table4[[#This Row],[time]]&lt;7200000,1,0)</f>
        <v>1</v>
      </c>
    </row>
    <row r="1516" spans="1:6" x14ac:dyDescent="0.2">
      <c r="A1516">
        <v>3</v>
      </c>
      <c r="B1516" t="s">
        <v>198</v>
      </c>
      <c r="C1516" t="s">
        <v>25</v>
      </c>
      <c r="D1516">
        <v>0</v>
      </c>
      <c r="E1516">
        <v>37789.297690032901</v>
      </c>
      <c r="F1516">
        <f>IF(Table4[[#This Row],[time]]&lt;7200000,1,0)</f>
        <v>1</v>
      </c>
    </row>
    <row r="1517" spans="1:6" x14ac:dyDescent="0.2">
      <c r="A1517">
        <v>3</v>
      </c>
      <c r="B1517" t="s">
        <v>178</v>
      </c>
      <c r="C1517" t="s">
        <v>25</v>
      </c>
      <c r="D1517">
        <v>0</v>
      </c>
      <c r="E1517">
        <v>28230.284003075201</v>
      </c>
      <c r="F1517">
        <f>IF(Table4[[#This Row],[time]]&lt;7200000,1,0)</f>
        <v>1</v>
      </c>
    </row>
    <row r="1518" spans="1:6" x14ac:dyDescent="0.2">
      <c r="A1518">
        <v>3</v>
      </c>
      <c r="B1518" t="s">
        <v>199</v>
      </c>
      <c r="C1518" t="s">
        <v>25</v>
      </c>
      <c r="D1518">
        <v>0</v>
      </c>
      <c r="E1518">
        <v>22595.659154932899</v>
      </c>
      <c r="F1518">
        <f>IF(Table4[[#This Row],[time]]&lt;7200000,1,0)</f>
        <v>1</v>
      </c>
    </row>
    <row r="1519" spans="1:6" x14ac:dyDescent="0.2">
      <c r="A1519">
        <v>3</v>
      </c>
      <c r="B1519" t="s">
        <v>197</v>
      </c>
      <c r="C1519" t="s">
        <v>25</v>
      </c>
      <c r="D1519">
        <v>0</v>
      </c>
      <c r="E1519">
        <v>20188.7603610521</v>
      </c>
      <c r="F1519">
        <f>IF(Table4[[#This Row],[time]]&lt;7200000,1,0)</f>
        <v>1</v>
      </c>
    </row>
    <row r="1520" spans="1:6" x14ac:dyDescent="0.2">
      <c r="A1520">
        <v>3</v>
      </c>
      <c r="B1520" t="s">
        <v>186</v>
      </c>
      <c r="C1520" t="s">
        <v>25</v>
      </c>
      <c r="D1520">
        <v>0</v>
      </c>
      <c r="E1520">
        <v>32309.957009041598</v>
      </c>
      <c r="F1520">
        <f>IF(Table4[[#This Row],[time]]&lt;7200000,1,0)</f>
        <v>1</v>
      </c>
    </row>
    <row r="1521" spans="1:6" x14ac:dyDescent="0.2">
      <c r="A1521">
        <v>3</v>
      </c>
      <c r="B1521" t="s">
        <v>201</v>
      </c>
      <c r="C1521" t="s">
        <v>25</v>
      </c>
      <c r="D1521">
        <v>0</v>
      </c>
      <c r="E1521">
        <v>38513.711743988097</v>
      </c>
      <c r="F1521">
        <f>IF(Table4[[#This Row],[time]]&lt;7200000,1,0)</f>
        <v>1</v>
      </c>
    </row>
    <row r="1522" spans="1:6" x14ac:dyDescent="0.2">
      <c r="A1522">
        <v>3</v>
      </c>
      <c r="B1522" t="s">
        <v>177</v>
      </c>
      <c r="C1522" t="s">
        <v>25</v>
      </c>
      <c r="D1522">
        <v>0</v>
      </c>
      <c r="E1522">
        <v>166178.05309803199</v>
      </c>
      <c r="F1522">
        <f>IF(Table4[[#This Row],[time]]&lt;7200000,1,0)</f>
        <v>1</v>
      </c>
    </row>
    <row r="1523" spans="1:6" x14ac:dyDescent="0.2">
      <c r="A1523">
        <v>3</v>
      </c>
      <c r="B1523" t="s">
        <v>190</v>
      </c>
      <c r="C1523" t="s">
        <v>25</v>
      </c>
      <c r="D1523">
        <v>0</v>
      </c>
      <c r="E1523">
        <v>306723.74050901202</v>
      </c>
      <c r="F1523">
        <f>IF(Table4[[#This Row],[time]]&lt;7200000,1,0)</f>
        <v>1</v>
      </c>
    </row>
    <row r="1524" spans="1:6" x14ac:dyDescent="0.2">
      <c r="A1524">
        <v>3</v>
      </c>
      <c r="B1524" t="s">
        <v>203</v>
      </c>
      <c r="C1524" t="s">
        <v>25</v>
      </c>
      <c r="D1524">
        <v>0</v>
      </c>
      <c r="E1524">
        <v>608722.68013202096</v>
      </c>
      <c r="F1524">
        <f>IF(Table4[[#This Row],[time]]&lt;7200000,1,0)</f>
        <v>1</v>
      </c>
    </row>
    <row r="1525" spans="1:6" x14ac:dyDescent="0.2">
      <c r="A1525">
        <v>3</v>
      </c>
      <c r="B1525" t="s">
        <v>202</v>
      </c>
      <c r="C1525" t="s">
        <v>25</v>
      </c>
      <c r="D1525">
        <v>0</v>
      </c>
      <c r="E1525">
        <v>231969.90017196999</v>
      </c>
      <c r="F1525">
        <f>IF(Table4[[#This Row],[time]]&lt;7200000,1,0)</f>
        <v>1</v>
      </c>
    </row>
    <row r="1526" spans="1:6" x14ac:dyDescent="0.2">
      <c r="A1526">
        <v>3</v>
      </c>
      <c r="B1526" t="s">
        <v>187</v>
      </c>
      <c r="C1526" t="s">
        <v>25</v>
      </c>
      <c r="D1526">
        <v>4</v>
      </c>
      <c r="E1526">
        <v>745704.58770799404</v>
      </c>
      <c r="F1526">
        <f>IF(Table4[[#This Row],[time]]&lt;7200000,1,0)</f>
        <v>1</v>
      </c>
    </row>
    <row r="1527" spans="1:6" x14ac:dyDescent="0.2">
      <c r="A1527">
        <v>3</v>
      </c>
      <c r="B1527" t="s">
        <v>196</v>
      </c>
      <c r="C1527" t="s">
        <v>25</v>
      </c>
      <c r="D1527">
        <v>2</v>
      </c>
      <c r="E1527">
        <v>29352.317126002101</v>
      </c>
      <c r="F1527">
        <f>IF(Table4[[#This Row],[time]]&lt;7200000,1,0)</f>
        <v>1</v>
      </c>
    </row>
    <row r="1528" spans="1:6" x14ac:dyDescent="0.2">
      <c r="A1528">
        <v>3</v>
      </c>
      <c r="B1528" t="s">
        <v>204</v>
      </c>
      <c r="C1528" t="s">
        <v>25</v>
      </c>
      <c r="D1528">
        <v>8</v>
      </c>
      <c r="E1528">
        <v>1067666.5223119699</v>
      </c>
      <c r="F1528">
        <f>IF(Table4[[#This Row],[time]]&lt;7200000,1,0)</f>
        <v>1</v>
      </c>
    </row>
    <row r="1529" spans="1:6" x14ac:dyDescent="0.2">
      <c r="A1529">
        <v>3</v>
      </c>
      <c r="B1529" t="s">
        <v>205</v>
      </c>
      <c r="C1529" t="s">
        <v>25</v>
      </c>
      <c r="D1529">
        <v>25</v>
      </c>
      <c r="E1529">
        <v>2030460.4414569901</v>
      </c>
      <c r="F1529">
        <f>IF(Table4[[#This Row],[time]]&lt;7200000,1,0)</f>
        <v>1</v>
      </c>
    </row>
    <row r="1530" spans="1:6" x14ac:dyDescent="0.2">
      <c r="A1530">
        <v>3</v>
      </c>
      <c r="B1530" t="s">
        <v>193</v>
      </c>
      <c r="C1530" t="s">
        <v>25</v>
      </c>
      <c r="D1530">
        <v>0</v>
      </c>
      <c r="E1530">
        <v>31711.7107580415</v>
      </c>
      <c r="F1530">
        <f>IF(Table4[[#This Row],[time]]&lt;7200000,1,0)</f>
        <v>1</v>
      </c>
    </row>
    <row r="1531" spans="1:6" x14ac:dyDescent="0.2">
      <c r="A1531">
        <v>3</v>
      </c>
      <c r="B1531" t="s">
        <v>179</v>
      </c>
      <c r="C1531" t="s">
        <v>25</v>
      </c>
      <c r="D1531">
        <v>0</v>
      </c>
      <c r="E1531">
        <v>32881.741760065699</v>
      </c>
      <c r="F1531">
        <f>IF(Table4[[#This Row],[time]]&lt;7200000,1,0)</f>
        <v>1</v>
      </c>
    </row>
    <row r="1532" spans="1:6" x14ac:dyDescent="0.2">
      <c r="A1532">
        <v>1</v>
      </c>
      <c r="B1532" t="s">
        <v>178</v>
      </c>
      <c r="C1532" s="1" t="s">
        <v>26</v>
      </c>
      <c r="D1532" s="1">
        <v>0</v>
      </c>
      <c r="E1532" s="1">
        <v>27391.7654</v>
      </c>
      <c r="F1532">
        <f>IF(Table4[[#This Row],[time]]&lt;7200000,1,0)</f>
        <v>1</v>
      </c>
    </row>
    <row r="1533" spans="1:6" x14ac:dyDescent="0.2">
      <c r="A1533">
        <v>1</v>
      </c>
      <c r="B1533" t="s">
        <v>200</v>
      </c>
      <c r="C1533" s="1" t="s">
        <v>26</v>
      </c>
      <c r="D1533" s="1">
        <v>0</v>
      </c>
      <c r="E1533" s="1">
        <v>40999.527199999997</v>
      </c>
      <c r="F1533">
        <f>IF(Table4[[#This Row],[time]]&lt;7200000,1,0)</f>
        <v>1</v>
      </c>
    </row>
    <row r="1534" spans="1:6" x14ac:dyDescent="0.2">
      <c r="A1534">
        <v>1</v>
      </c>
      <c r="B1534" t="s">
        <v>183</v>
      </c>
      <c r="C1534" s="1" t="s">
        <v>26</v>
      </c>
      <c r="D1534" s="1">
        <v>0</v>
      </c>
      <c r="E1534" s="1">
        <v>26492.7258</v>
      </c>
      <c r="F1534">
        <f>IF(Table4[[#This Row],[time]]&lt;7200000,1,0)</f>
        <v>1</v>
      </c>
    </row>
    <row r="1535" spans="1:6" x14ac:dyDescent="0.2">
      <c r="A1535">
        <v>1</v>
      </c>
      <c r="B1535" t="s">
        <v>202</v>
      </c>
      <c r="C1535" s="1" t="s">
        <v>26</v>
      </c>
      <c r="D1535" s="1">
        <v>0</v>
      </c>
      <c r="E1535" s="1">
        <v>97498.084300000002</v>
      </c>
      <c r="F1535">
        <f>IF(Table4[[#This Row],[time]]&lt;7200000,1,0)</f>
        <v>1</v>
      </c>
    </row>
    <row r="1536" spans="1:6" x14ac:dyDescent="0.2">
      <c r="A1536">
        <v>1</v>
      </c>
      <c r="B1536" t="s">
        <v>199</v>
      </c>
      <c r="C1536" s="1" t="s">
        <v>26</v>
      </c>
      <c r="D1536" s="1">
        <v>0</v>
      </c>
      <c r="E1536" s="1">
        <v>20002.226200000001</v>
      </c>
      <c r="F1536">
        <f>IF(Table4[[#This Row],[time]]&lt;7200000,1,0)</f>
        <v>1</v>
      </c>
    </row>
    <row r="1537" spans="1:6" x14ac:dyDescent="0.2">
      <c r="A1537">
        <v>1</v>
      </c>
      <c r="B1537" t="s">
        <v>184</v>
      </c>
      <c r="C1537" s="1" t="s">
        <v>26</v>
      </c>
      <c r="D1537" s="1">
        <v>0</v>
      </c>
      <c r="E1537" s="1">
        <v>35520.994100000004</v>
      </c>
      <c r="F1537">
        <f>IF(Table4[[#This Row],[time]]&lt;7200000,1,0)</f>
        <v>1</v>
      </c>
    </row>
    <row r="1538" spans="1:6" x14ac:dyDescent="0.2">
      <c r="A1538">
        <v>1</v>
      </c>
      <c r="B1538" t="s">
        <v>190</v>
      </c>
      <c r="C1538" s="1" t="s">
        <v>26</v>
      </c>
      <c r="D1538" s="1">
        <v>0</v>
      </c>
      <c r="E1538" s="1">
        <v>133224.799</v>
      </c>
      <c r="F1538">
        <f>IF(Table4[[#This Row],[time]]&lt;7200000,1,0)</f>
        <v>1</v>
      </c>
    </row>
    <row r="1539" spans="1:6" x14ac:dyDescent="0.2">
      <c r="A1539">
        <v>1</v>
      </c>
      <c r="B1539" t="s">
        <v>197</v>
      </c>
      <c r="C1539" s="1" t="s">
        <v>26</v>
      </c>
      <c r="D1539" s="1">
        <v>0</v>
      </c>
      <c r="E1539" s="1">
        <v>25984.380399999998</v>
      </c>
      <c r="F1539">
        <f>IF(Table4[[#This Row],[time]]&lt;7200000,1,0)</f>
        <v>1</v>
      </c>
    </row>
    <row r="1540" spans="1:6" x14ac:dyDescent="0.2">
      <c r="A1540">
        <v>1</v>
      </c>
      <c r="B1540" t="s">
        <v>205</v>
      </c>
      <c r="C1540" s="1" t="s">
        <v>26</v>
      </c>
      <c r="D1540" s="1">
        <v>12</v>
      </c>
      <c r="E1540" s="1">
        <v>613291.75600000005</v>
      </c>
      <c r="F1540">
        <f>IF(Table4[[#This Row],[time]]&lt;7200000,1,0)</f>
        <v>1</v>
      </c>
    </row>
    <row r="1541" spans="1:6" x14ac:dyDescent="0.2">
      <c r="A1541">
        <v>1</v>
      </c>
      <c r="B1541" t="s">
        <v>180</v>
      </c>
      <c r="C1541" s="1" t="s">
        <v>26</v>
      </c>
      <c r="D1541" s="1">
        <v>0</v>
      </c>
      <c r="E1541" s="1">
        <v>24840.804700000001</v>
      </c>
      <c r="F1541">
        <f>IF(Table4[[#This Row],[time]]&lt;7200000,1,0)</f>
        <v>1</v>
      </c>
    </row>
    <row r="1542" spans="1:6" x14ac:dyDescent="0.2">
      <c r="A1542">
        <v>1</v>
      </c>
      <c r="B1542" t="s">
        <v>201</v>
      </c>
      <c r="C1542" s="1" t="s">
        <v>26</v>
      </c>
      <c r="D1542" s="1">
        <v>0</v>
      </c>
      <c r="E1542" s="1">
        <v>49331.259899999997</v>
      </c>
      <c r="F1542">
        <f>IF(Table4[[#This Row],[time]]&lt;7200000,1,0)</f>
        <v>1</v>
      </c>
    </row>
    <row r="1543" spans="1:6" x14ac:dyDescent="0.2">
      <c r="A1543">
        <v>1</v>
      </c>
      <c r="B1543" t="s">
        <v>177</v>
      </c>
      <c r="C1543" s="1" t="s">
        <v>26</v>
      </c>
      <c r="D1543" s="1">
        <v>0</v>
      </c>
      <c r="E1543" s="1">
        <v>99916.439700000003</v>
      </c>
      <c r="F1543">
        <f>IF(Table4[[#This Row],[time]]&lt;7200000,1,0)</f>
        <v>1</v>
      </c>
    </row>
    <row r="1544" spans="1:6" x14ac:dyDescent="0.2">
      <c r="A1544">
        <v>1</v>
      </c>
      <c r="B1544" t="s">
        <v>195</v>
      </c>
      <c r="C1544" s="1" t="s">
        <v>26</v>
      </c>
      <c r="D1544" s="1">
        <v>0</v>
      </c>
      <c r="E1544" s="1">
        <v>40071.341699999997</v>
      </c>
      <c r="F1544">
        <f>IF(Table4[[#This Row],[time]]&lt;7200000,1,0)</f>
        <v>1</v>
      </c>
    </row>
    <row r="1545" spans="1:6" x14ac:dyDescent="0.2">
      <c r="A1545">
        <v>1</v>
      </c>
      <c r="B1545" t="s">
        <v>179</v>
      </c>
      <c r="C1545" s="1" t="s">
        <v>26</v>
      </c>
      <c r="D1545" s="1">
        <v>0</v>
      </c>
      <c r="E1545" s="1">
        <v>32062.260999999999</v>
      </c>
      <c r="F1545">
        <f>IF(Table4[[#This Row],[time]]&lt;7200000,1,0)</f>
        <v>1</v>
      </c>
    </row>
    <row r="1546" spans="1:6" x14ac:dyDescent="0.2">
      <c r="A1546">
        <v>1</v>
      </c>
      <c r="B1546" t="s">
        <v>187</v>
      </c>
      <c r="C1546" s="1" t="s">
        <v>26</v>
      </c>
      <c r="D1546" s="1">
        <v>4</v>
      </c>
      <c r="E1546" s="1">
        <v>282759.34999999998</v>
      </c>
      <c r="F1546">
        <f>IF(Table4[[#This Row],[time]]&lt;7200000,1,0)</f>
        <v>1</v>
      </c>
    </row>
    <row r="1547" spans="1:6" x14ac:dyDescent="0.2">
      <c r="A1547">
        <v>1</v>
      </c>
      <c r="B1547" t="s">
        <v>176</v>
      </c>
      <c r="C1547" s="1" t="s">
        <v>26</v>
      </c>
      <c r="D1547" s="1">
        <v>0</v>
      </c>
      <c r="E1547" s="1">
        <v>28101.460599999999</v>
      </c>
      <c r="F1547">
        <f>IF(Table4[[#This Row],[time]]&lt;7200000,1,0)</f>
        <v>1</v>
      </c>
    </row>
    <row r="1548" spans="1:6" x14ac:dyDescent="0.2">
      <c r="A1548">
        <v>1</v>
      </c>
      <c r="B1548" t="s">
        <v>193</v>
      </c>
      <c r="C1548" s="1" t="s">
        <v>26</v>
      </c>
      <c r="D1548" s="1">
        <v>0</v>
      </c>
      <c r="E1548" s="1">
        <v>29942.980800000001</v>
      </c>
      <c r="F1548">
        <f>IF(Table4[[#This Row],[time]]&lt;7200000,1,0)</f>
        <v>1</v>
      </c>
    </row>
    <row r="1549" spans="1:6" x14ac:dyDescent="0.2">
      <c r="A1549">
        <v>1</v>
      </c>
      <c r="B1549" t="s">
        <v>204</v>
      </c>
      <c r="C1549" s="1" t="s">
        <v>26</v>
      </c>
      <c r="D1549" s="1">
        <v>11</v>
      </c>
      <c r="E1549" s="1">
        <v>620756.56499999994</v>
      </c>
      <c r="F1549">
        <f>IF(Table4[[#This Row],[time]]&lt;7200000,1,0)</f>
        <v>1</v>
      </c>
    </row>
    <row r="1550" spans="1:6" x14ac:dyDescent="0.2">
      <c r="A1550">
        <v>1</v>
      </c>
      <c r="B1550" t="s">
        <v>196</v>
      </c>
      <c r="C1550" s="1" t="s">
        <v>26</v>
      </c>
      <c r="D1550" s="1">
        <v>2</v>
      </c>
      <c r="E1550" s="1">
        <v>35318.788800000002</v>
      </c>
      <c r="F1550">
        <f>IF(Table4[[#This Row],[time]]&lt;7200000,1,0)</f>
        <v>1</v>
      </c>
    </row>
    <row r="1551" spans="1:6" x14ac:dyDescent="0.2">
      <c r="A1551">
        <v>1</v>
      </c>
      <c r="B1551" t="s">
        <v>189</v>
      </c>
      <c r="C1551" s="1" t="s">
        <v>26</v>
      </c>
      <c r="D1551" s="1">
        <v>0</v>
      </c>
      <c r="E1551" s="1">
        <v>19909.963899999999</v>
      </c>
      <c r="F1551">
        <f>IF(Table4[[#This Row],[time]]&lt;7200000,1,0)</f>
        <v>1</v>
      </c>
    </row>
    <row r="1552" spans="1:6" x14ac:dyDescent="0.2">
      <c r="A1552">
        <v>1</v>
      </c>
      <c r="B1552" t="s">
        <v>188</v>
      </c>
      <c r="C1552" s="1" t="s">
        <v>26</v>
      </c>
      <c r="D1552" s="1">
        <v>0</v>
      </c>
      <c r="E1552" s="1">
        <v>62048.730100000001</v>
      </c>
      <c r="F1552">
        <f>IF(Table4[[#This Row],[time]]&lt;7200000,1,0)</f>
        <v>1</v>
      </c>
    </row>
    <row r="1553" spans="1:6" x14ac:dyDescent="0.2">
      <c r="A1553">
        <v>1</v>
      </c>
      <c r="B1553" t="s">
        <v>192</v>
      </c>
      <c r="C1553" s="1" t="s">
        <v>26</v>
      </c>
      <c r="D1553" s="1">
        <v>0</v>
      </c>
      <c r="E1553" s="1">
        <v>46395.455199999997</v>
      </c>
      <c r="F1553">
        <f>IF(Table4[[#This Row],[time]]&lt;7200000,1,0)</f>
        <v>1</v>
      </c>
    </row>
    <row r="1554" spans="1:6" x14ac:dyDescent="0.2">
      <c r="A1554">
        <v>1</v>
      </c>
      <c r="B1554" t="s">
        <v>181</v>
      </c>
      <c r="C1554" s="1" t="s">
        <v>26</v>
      </c>
      <c r="D1554" s="1">
        <v>0</v>
      </c>
      <c r="E1554" s="1">
        <v>35220.500099999997</v>
      </c>
      <c r="F1554">
        <f>IF(Table4[[#This Row],[time]]&lt;7200000,1,0)</f>
        <v>1</v>
      </c>
    </row>
    <row r="1555" spans="1:6" x14ac:dyDescent="0.2">
      <c r="A1555">
        <v>1</v>
      </c>
      <c r="B1555" t="s">
        <v>185</v>
      </c>
      <c r="C1555" s="1" t="s">
        <v>26</v>
      </c>
      <c r="D1555" s="1">
        <v>0</v>
      </c>
      <c r="E1555" s="1">
        <v>53758.078800000003</v>
      </c>
      <c r="F1555">
        <f>IF(Table4[[#This Row],[time]]&lt;7200000,1,0)</f>
        <v>1</v>
      </c>
    </row>
    <row r="1556" spans="1:6" x14ac:dyDescent="0.2">
      <c r="A1556">
        <v>1</v>
      </c>
      <c r="B1556" t="s">
        <v>203</v>
      </c>
      <c r="C1556" s="1" t="s">
        <v>26</v>
      </c>
      <c r="D1556" s="1">
        <v>0</v>
      </c>
      <c r="E1556" s="1">
        <v>6761.3342899999998</v>
      </c>
      <c r="F1556">
        <f>IF(Table4[[#This Row],[time]]&lt;7200000,1,0)</f>
        <v>1</v>
      </c>
    </row>
    <row r="1557" spans="1:6" x14ac:dyDescent="0.2">
      <c r="A1557">
        <v>1</v>
      </c>
      <c r="B1557" t="s">
        <v>191</v>
      </c>
      <c r="C1557" s="1" t="s">
        <v>26</v>
      </c>
      <c r="D1557" s="1">
        <v>10</v>
      </c>
      <c r="E1557" s="1">
        <v>151434.32</v>
      </c>
      <c r="F1557">
        <f>IF(Table4[[#This Row],[time]]&lt;7200000,1,0)</f>
        <v>1</v>
      </c>
    </row>
    <row r="1558" spans="1:6" x14ac:dyDescent="0.2">
      <c r="A1558">
        <v>1</v>
      </c>
      <c r="B1558" t="s">
        <v>186</v>
      </c>
      <c r="C1558" s="1" t="s">
        <v>26</v>
      </c>
      <c r="D1558" s="1">
        <v>0</v>
      </c>
      <c r="E1558" s="1">
        <v>36446.753199999999</v>
      </c>
      <c r="F1558">
        <f>IF(Table4[[#This Row],[time]]&lt;7200000,1,0)</f>
        <v>1</v>
      </c>
    </row>
    <row r="1559" spans="1:6" x14ac:dyDescent="0.2">
      <c r="A1559">
        <v>1</v>
      </c>
      <c r="B1559" t="s">
        <v>198</v>
      </c>
      <c r="C1559" s="1" t="s">
        <v>26</v>
      </c>
      <c r="D1559" s="1">
        <v>0</v>
      </c>
      <c r="E1559" s="1">
        <v>30955.921399999999</v>
      </c>
      <c r="F1559">
        <f>IF(Table4[[#This Row],[time]]&lt;7200000,1,0)</f>
        <v>1</v>
      </c>
    </row>
    <row r="1560" spans="1:6" x14ac:dyDescent="0.2">
      <c r="A1560">
        <v>1</v>
      </c>
      <c r="B1560" t="s">
        <v>194</v>
      </c>
      <c r="C1560" s="1" t="s">
        <v>26</v>
      </c>
      <c r="D1560" s="1">
        <v>0</v>
      </c>
      <c r="E1560" s="1">
        <v>54480.1057</v>
      </c>
      <c r="F1560">
        <f>IF(Table4[[#This Row],[time]]&lt;7200000,1,0)</f>
        <v>1</v>
      </c>
    </row>
    <row r="1561" spans="1:6" x14ac:dyDescent="0.2">
      <c r="A1561">
        <v>1</v>
      </c>
      <c r="B1561" t="s">
        <v>182</v>
      </c>
      <c r="C1561" s="1" t="s">
        <v>26</v>
      </c>
      <c r="D1561" s="1">
        <v>8</v>
      </c>
      <c r="E1561" s="1">
        <v>40911.263400000003</v>
      </c>
      <c r="F1561">
        <f>IF(Table4[[#This Row],[time]]&lt;7200000,1,0)</f>
        <v>1</v>
      </c>
    </row>
    <row r="1562" spans="1:6" x14ac:dyDescent="0.2">
      <c r="A1562">
        <v>2</v>
      </c>
      <c r="B1562" t="s">
        <v>178</v>
      </c>
      <c r="C1562" t="s">
        <v>26</v>
      </c>
      <c r="D1562">
        <v>0</v>
      </c>
      <c r="E1562">
        <v>42698.940733913303</v>
      </c>
      <c r="F1562">
        <f>IF(Table4[[#This Row],[time]]&lt;7200000,1,0)</f>
        <v>1</v>
      </c>
    </row>
    <row r="1563" spans="1:6" x14ac:dyDescent="0.2">
      <c r="A1563">
        <v>2</v>
      </c>
      <c r="B1563" t="s">
        <v>200</v>
      </c>
      <c r="C1563" t="s">
        <v>26</v>
      </c>
      <c r="D1563">
        <v>0</v>
      </c>
      <c r="E1563">
        <v>63078.330414136799</v>
      </c>
      <c r="F1563">
        <f>IF(Table4[[#This Row],[time]]&lt;7200000,1,0)</f>
        <v>1</v>
      </c>
    </row>
    <row r="1564" spans="1:6" x14ac:dyDescent="0.2">
      <c r="A1564">
        <v>2</v>
      </c>
      <c r="B1564" t="s">
        <v>183</v>
      </c>
      <c r="C1564" t="s">
        <v>26</v>
      </c>
      <c r="D1564">
        <v>0</v>
      </c>
      <c r="E1564">
        <v>46911.446443991699</v>
      </c>
      <c r="F1564">
        <f>IF(Table4[[#This Row],[time]]&lt;7200000,1,0)</f>
        <v>1</v>
      </c>
    </row>
    <row r="1565" spans="1:6" x14ac:dyDescent="0.2">
      <c r="A1565">
        <v>2</v>
      </c>
      <c r="B1565" t="s">
        <v>202</v>
      </c>
      <c r="C1565" t="s">
        <v>26</v>
      </c>
      <c r="D1565">
        <v>0</v>
      </c>
      <c r="E1565">
        <v>126611.60789197301</v>
      </c>
      <c r="F1565">
        <f>IF(Table4[[#This Row],[time]]&lt;7200000,1,0)</f>
        <v>1</v>
      </c>
    </row>
    <row r="1566" spans="1:6" x14ac:dyDescent="0.2">
      <c r="A1566">
        <v>2</v>
      </c>
      <c r="B1566" t="s">
        <v>199</v>
      </c>
      <c r="C1566" t="s">
        <v>26</v>
      </c>
      <c r="D1566">
        <v>0</v>
      </c>
      <c r="E1566">
        <v>36496.120623080002</v>
      </c>
      <c r="F1566">
        <f>IF(Table4[[#This Row],[time]]&lt;7200000,1,0)</f>
        <v>1</v>
      </c>
    </row>
    <row r="1567" spans="1:6" x14ac:dyDescent="0.2">
      <c r="A1567">
        <v>2</v>
      </c>
      <c r="B1567" t="s">
        <v>184</v>
      </c>
      <c r="C1567" t="s">
        <v>26</v>
      </c>
      <c r="D1567">
        <v>0</v>
      </c>
      <c r="E1567">
        <v>44172.270507086003</v>
      </c>
      <c r="F1567">
        <f>IF(Table4[[#This Row],[time]]&lt;7200000,1,0)</f>
        <v>1</v>
      </c>
    </row>
    <row r="1568" spans="1:6" x14ac:dyDescent="0.2">
      <c r="A1568">
        <v>2</v>
      </c>
      <c r="B1568" t="s">
        <v>190</v>
      </c>
      <c r="C1568" t="s">
        <v>26</v>
      </c>
      <c r="D1568">
        <v>0</v>
      </c>
      <c r="E1568">
        <v>224988.78636094701</v>
      </c>
      <c r="F1568">
        <f>IF(Table4[[#This Row],[time]]&lt;7200000,1,0)</f>
        <v>1</v>
      </c>
    </row>
    <row r="1569" spans="1:6" x14ac:dyDescent="0.2">
      <c r="A1569">
        <v>2</v>
      </c>
      <c r="B1569" t="s">
        <v>197</v>
      </c>
      <c r="C1569" t="s">
        <v>26</v>
      </c>
      <c r="D1569">
        <v>0</v>
      </c>
      <c r="E1569">
        <v>31956.095458939599</v>
      </c>
      <c r="F1569">
        <f>IF(Table4[[#This Row],[time]]&lt;7200000,1,0)</f>
        <v>1</v>
      </c>
    </row>
    <row r="1570" spans="1:6" x14ac:dyDescent="0.2">
      <c r="A1570">
        <v>2</v>
      </c>
      <c r="B1570" t="s">
        <v>205</v>
      </c>
      <c r="C1570" t="s">
        <v>26</v>
      </c>
      <c r="D1570">
        <v>10</v>
      </c>
      <c r="E1570">
        <v>638038.85388490697</v>
      </c>
      <c r="F1570">
        <f>IF(Table4[[#This Row],[time]]&lt;7200000,1,0)</f>
        <v>1</v>
      </c>
    </row>
    <row r="1571" spans="1:6" x14ac:dyDescent="0.2">
      <c r="A1571">
        <v>2</v>
      </c>
      <c r="B1571" t="s">
        <v>180</v>
      </c>
      <c r="C1571" t="s">
        <v>26</v>
      </c>
      <c r="D1571">
        <v>0</v>
      </c>
      <c r="E1571">
        <v>31600.346870953199</v>
      </c>
      <c r="F1571">
        <f>IF(Table4[[#This Row],[time]]&lt;7200000,1,0)</f>
        <v>1</v>
      </c>
    </row>
    <row r="1572" spans="1:6" x14ac:dyDescent="0.2">
      <c r="A1572">
        <v>2</v>
      </c>
      <c r="B1572" t="s">
        <v>201</v>
      </c>
      <c r="C1572" t="s">
        <v>26</v>
      </c>
      <c r="D1572">
        <v>0</v>
      </c>
      <c r="E1572">
        <v>63241.789490915799</v>
      </c>
      <c r="F1572">
        <f>IF(Table4[[#This Row],[time]]&lt;7200000,1,0)</f>
        <v>1</v>
      </c>
    </row>
    <row r="1573" spans="1:6" x14ac:dyDescent="0.2">
      <c r="A1573">
        <v>2</v>
      </c>
      <c r="B1573" t="s">
        <v>177</v>
      </c>
      <c r="C1573" t="s">
        <v>26</v>
      </c>
      <c r="D1573">
        <v>0</v>
      </c>
      <c r="E1573">
        <v>120075.39429306</v>
      </c>
      <c r="F1573">
        <f>IF(Table4[[#This Row],[time]]&lt;7200000,1,0)</f>
        <v>1</v>
      </c>
    </row>
    <row r="1574" spans="1:6" x14ac:dyDescent="0.2">
      <c r="A1574">
        <v>2</v>
      </c>
      <c r="B1574" t="s">
        <v>195</v>
      </c>
      <c r="C1574" t="s">
        <v>26</v>
      </c>
      <c r="D1574">
        <v>0</v>
      </c>
      <c r="E1574">
        <v>69309.195785084696</v>
      </c>
      <c r="F1574">
        <f>IF(Table4[[#This Row],[time]]&lt;7200000,1,0)</f>
        <v>1</v>
      </c>
    </row>
    <row r="1575" spans="1:6" x14ac:dyDescent="0.2">
      <c r="A1575">
        <v>2</v>
      </c>
      <c r="B1575" t="s">
        <v>179</v>
      </c>
      <c r="C1575" t="s">
        <v>26</v>
      </c>
      <c r="D1575">
        <v>0</v>
      </c>
      <c r="E1575">
        <v>52563.086091074998</v>
      </c>
      <c r="F1575">
        <f>IF(Table4[[#This Row],[time]]&lt;7200000,1,0)</f>
        <v>1</v>
      </c>
    </row>
    <row r="1576" spans="1:6" x14ac:dyDescent="0.2">
      <c r="A1576">
        <v>2</v>
      </c>
      <c r="B1576" t="s">
        <v>187</v>
      </c>
      <c r="C1576" t="s">
        <v>26</v>
      </c>
      <c r="D1576">
        <v>4</v>
      </c>
      <c r="E1576">
        <v>381188.716643024</v>
      </c>
      <c r="F1576">
        <f>IF(Table4[[#This Row],[time]]&lt;7200000,1,0)</f>
        <v>1</v>
      </c>
    </row>
    <row r="1577" spans="1:6" x14ac:dyDescent="0.2">
      <c r="A1577">
        <v>2</v>
      </c>
      <c r="B1577" t="s">
        <v>176</v>
      </c>
      <c r="C1577" t="s">
        <v>26</v>
      </c>
      <c r="D1577">
        <v>0</v>
      </c>
      <c r="E1577">
        <v>45812.3730670195</v>
      </c>
      <c r="F1577">
        <f>IF(Table4[[#This Row],[time]]&lt;7200000,1,0)</f>
        <v>1</v>
      </c>
    </row>
    <row r="1578" spans="1:6" x14ac:dyDescent="0.2">
      <c r="A1578">
        <v>2</v>
      </c>
      <c r="B1578" t="s">
        <v>193</v>
      </c>
      <c r="C1578" t="s">
        <v>26</v>
      </c>
      <c r="D1578">
        <v>0</v>
      </c>
      <c r="E1578">
        <v>48927.261787932301</v>
      </c>
      <c r="F1578">
        <f>IF(Table4[[#This Row],[time]]&lt;7200000,1,0)</f>
        <v>1</v>
      </c>
    </row>
    <row r="1579" spans="1:6" x14ac:dyDescent="0.2">
      <c r="A1579">
        <v>2</v>
      </c>
      <c r="B1579" t="s">
        <v>204</v>
      </c>
      <c r="C1579" t="s">
        <v>26</v>
      </c>
      <c r="D1579">
        <v>11</v>
      </c>
      <c r="E1579">
        <v>585601.58483101905</v>
      </c>
      <c r="F1579">
        <f>IF(Table4[[#This Row],[time]]&lt;7200000,1,0)</f>
        <v>1</v>
      </c>
    </row>
    <row r="1580" spans="1:6" x14ac:dyDescent="0.2">
      <c r="A1580">
        <v>2</v>
      </c>
      <c r="B1580" t="s">
        <v>196</v>
      </c>
      <c r="C1580" t="s">
        <v>26</v>
      </c>
      <c r="D1580">
        <v>2</v>
      </c>
      <c r="E1580">
        <v>49743.516515940399</v>
      </c>
      <c r="F1580">
        <f>IF(Table4[[#This Row],[time]]&lt;7200000,1,0)</f>
        <v>1</v>
      </c>
    </row>
    <row r="1581" spans="1:6" x14ac:dyDescent="0.2">
      <c r="A1581">
        <v>2</v>
      </c>
      <c r="B1581" t="s">
        <v>189</v>
      </c>
      <c r="C1581" t="s">
        <v>26</v>
      </c>
      <c r="D1581">
        <v>0</v>
      </c>
      <c r="E1581">
        <v>38615.304274018803</v>
      </c>
      <c r="F1581">
        <f>IF(Table4[[#This Row],[time]]&lt;7200000,1,0)</f>
        <v>1</v>
      </c>
    </row>
    <row r="1582" spans="1:6" x14ac:dyDescent="0.2">
      <c r="A1582">
        <v>2</v>
      </c>
      <c r="B1582" t="s">
        <v>188</v>
      </c>
      <c r="C1582" t="s">
        <v>26</v>
      </c>
      <c r="D1582">
        <v>0</v>
      </c>
      <c r="E1582">
        <v>81968.597293831393</v>
      </c>
      <c r="F1582">
        <f>IF(Table4[[#This Row],[time]]&lt;7200000,1,0)</f>
        <v>1</v>
      </c>
    </row>
    <row r="1583" spans="1:6" x14ac:dyDescent="0.2">
      <c r="A1583">
        <v>2</v>
      </c>
      <c r="B1583" t="s">
        <v>181</v>
      </c>
      <c r="C1583" t="s">
        <v>26</v>
      </c>
      <c r="D1583">
        <v>0</v>
      </c>
      <c r="E1583">
        <v>35258.484137943</v>
      </c>
      <c r="F1583">
        <f>IF(Table4[[#This Row],[time]]&lt;7200000,1,0)</f>
        <v>1</v>
      </c>
    </row>
    <row r="1584" spans="1:6" x14ac:dyDescent="0.2">
      <c r="A1584">
        <v>2</v>
      </c>
      <c r="B1584" t="s">
        <v>192</v>
      </c>
      <c r="C1584" t="s">
        <v>26</v>
      </c>
      <c r="D1584">
        <v>0</v>
      </c>
      <c r="E1584">
        <v>59785.293537890502</v>
      </c>
      <c r="F1584">
        <f>IF(Table4[[#This Row],[time]]&lt;7200000,1,0)</f>
        <v>1</v>
      </c>
    </row>
    <row r="1585" spans="1:6" x14ac:dyDescent="0.2">
      <c r="A1585">
        <v>2</v>
      </c>
      <c r="B1585" t="s">
        <v>185</v>
      </c>
      <c r="C1585" t="s">
        <v>26</v>
      </c>
      <c r="D1585">
        <v>0</v>
      </c>
      <c r="E1585">
        <v>73319.068358978198</v>
      </c>
      <c r="F1585">
        <f>IF(Table4[[#This Row],[time]]&lt;7200000,1,0)</f>
        <v>1</v>
      </c>
    </row>
    <row r="1586" spans="1:6" x14ac:dyDescent="0.2">
      <c r="A1586">
        <v>2</v>
      </c>
      <c r="B1586" t="s">
        <v>203</v>
      </c>
      <c r="C1586" t="s">
        <v>26</v>
      </c>
      <c r="D1586">
        <v>0</v>
      </c>
      <c r="E1586">
        <v>122374.22495079201</v>
      </c>
      <c r="F1586">
        <f>IF(Table4[[#This Row],[time]]&lt;7200000,1,0)</f>
        <v>1</v>
      </c>
    </row>
    <row r="1587" spans="1:6" x14ac:dyDescent="0.2">
      <c r="A1587">
        <v>2</v>
      </c>
      <c r="B1587" t="s">
        <v>191</v>
      </c>
      <c r="C1587" t="s">
        <v>26</v>
      </c>
      <c r="D1587">
        <v>10</v>
      </c>
      <c r="E1587">
        <v>178707.94178987801</v>
      </c>
      <c r="F1587">
        <f>IF(Table4[[#This Row],[time]]&lt;7200000,1,0)</f>
        <v>1</v>
      </c>
    </row>
    <row r="1588" spans="1:6" x14ac:dyDescent="0.2">
      <c r="A1588">
        <v>2</v>
      </c>
      <c r="B1588" t="s">
        <v>186</v>
      </c>
      <c r="C1588" t="s">
        <v>26</v>
      </c>
      <c r="D1588">
        <v>0</v>
      </c>
      <c r="E1588">
        <v>48959.422826999798</v>
      </c>
      <c r="F1588">
        <f>IF(Table4[[#This Row],[time]]&lt;7200000,1,0)</f>
        <v>1</v>
      </c>
    </row>
    <row r="1589" spans="1:6" x14ac:dyDescent="0.2">
      <c r="A1589">
        <v>2</v>
      </c>
      <c r="B1589" t="s">
        <v>198</v>
      </c>
      <c r="C1589" t="s">
        <v>26</v>
      </c>
      <c r="D1589">
        <v>0</v>
      </c>
      <c r="E1589">
        <v>51094.031744869397</v>
      </c>
      <c r="F1589">
        <f>IF(Table4[[#This Row],[time]]&lt;7200000,1,0)</f>
        <v>1</v>
      </c>
    </row>
    <row r="1590" spans="1:6" x14ac:dyDescent="0.2">
      <c r="A1590">
        <v>2</v>
      </c>
      <c r="B1590" t="s">
        <v>194</v>
      </c>
      <c r="C1590" t="s">
        <v>26</v>
      </c>
      <c r="D1590">
        <v>0</v>
      </c>
      <c r="E1590">
        <v>67823.602678021402</v>
      </c>
      <c r="F1590">
        <f>IF(Table4[[#This Row],[time]]&lt;7200000,1,0)</f>
        <v>1</v>
      </c>
    </row>
    <row r="1591" spans="1:6" x14ac:dyDescent="0.2">
      <c r="A1591">
        <v>2</v>
      </c>
      <c r="B1591" t="s">
        <v>182</v>
      </c>
      <c r="C1591" t="s">
        <v>26</v>
      </c>
      <c r="D1591">
        <v>8</v>
      </c>
      <c r="E1591">
        <v>63275.3135340753</v>
      </c>
      <c r="F1591">
        <f>IF(Table4[[#This Row],[time]]&lt;7200000,1,0)</f>
        <v>1</v>
      </c>
    </row>
    <row r="1592" spans="1:6" x14ac:dyDescent="0.2">
      <c r="A1592">
        <v>3</v>
      </c>
      <c r="B1592" t="s">
        <v>183</v>
      </c>
      <c r="C1592" t="s">
        <v>26</v>
      </c>
      <c r="D1592">
        <v>0</v>
      </c>
      <c r="E1592">
        <v>30322.2387060523</v>
      </c>
      <c r="F1592">
        <f>IF(Table4[[#This Row],[time]]&lt;7200000,1,0)</f>
        <v>1</v>
      </c>
    </row>
    <row r="1593" spans="1:6" x14ac:dyDescent="0.2">
      <c r="A1593">
        <v>3</v>
      </c>
      <c r="B1593" t="s">
        <v>176</v>
      </c>
      <c r="C1593" t="s">
        <v>26</v>
      </c>
      <c r="D1593">
        <v>0</v>
      </c>
      <c r="E1593">
        <v>34286.0014711041</v>
      </c>
      <c r="F1593">
        <f>IF(Table4[[#This Row],[time]]&lt;7200000,1,0)</f>
        <v>1</v>
      </c>
    </row>
    <row r="1594" spans="1:6" x14ac:dyDescent="0.2">
      <c r="A1594">
        <v>3</v>
      </c>
      <c r="B1594" t="s">
        <v>192</v>
      </c>
      <c r="C1594" t="s">
        <v>26</v>
      </c>
      <c r="D1594">
        <v>0</v>
      </c>
      <c r="E1594">
        <v>45126.061863033101</v>
      </c>
      <c r="F1594">
        <f>IF(Table4[[#This Row],[time]]&lt;7200000,1,0)</f>
        <v>1</v>
      </c>
    </row>
    <row r="1595" spans="1:6" x14ac:dyDescent="0.2">
      <c r="A1595">
        <v>3</v>
      </c>
      <c r="B1595" t="s">
        <v>180</v>
      </c>
      <c r="C1595" t="s">
        <v>26</v>
      </c>
      <c r="D1595">
        <v>0</v>
      </c>
      <c r="E1595">
        <v>20054.757331032299</v>
      </c>
      <c r="F1595">
        <f>IF(Table4[[#This Row],[time]]&lt;7200000,1,0)</f>
        <v>1</v>
      </c>
    </row>
    <row r="1596" spans="1:6" x14ac:dyDescent="0.2">
      <c r="A1596">
        <v>3</v>
      </c>
      <c r="B1596" t="s">
        <v>195</v>
      </c>
      <c r="C1596" t="s">
        <v>26</v>
      </c>
      <c r="D1596">
        <v>0</v>
      </c>
      <c r="E1596">
        <v>37910.259917960502</v>
      </c>
      <c r="F1596">
        <f>IF(Table4[[#This Row],[time]]&lt;7200000,1,0)</f>
        <v>1</v>
      </c>
    </row>
    <row r="1597" spans="1:6" x14ac:dyDescent="0.2">
      <c r="A1597">
        <v>3</v>
      </c>
      <c r="B1597" t="s">
        <v>194</v>
      </c>
      <c r="C1597" t="s">
        <v>26</v>
      </c>
      <c r="D1597">
        <v>0</v>
      </c>
      <c r="E1597">
        <v>59426.3477739878</v>
      </c>
      <c r="F1597">
        <f>IF(Table4[[#This Row],[time]]&lt;7200000,1,0)</f>
        <v>1</v>
      </c>
    </row>
    <row r="1598" spans="1:6" x14ac:dyDescent="0.2">
      <c r="A1598">
        <v>3</v>
      </c>
      <c r="B1598" t="s">
        <v>184</v>
      </c>
      <c r="C1598" t="s">
        <v>26</v>
      </c>
      <c r="D1598">
        <v>0</v>
      </c>
      <c r="E1598">
        <v>28653.2747161109</v>
      </c>
      <c r="F1598">
        <f>IF(Table4[[#This Row],[time]]&lt;7200000,1,0)</f>
        <v>1</v>
      </c>
    </row>
    <row r="1599" spans="1:6" x14ac:dyDescent="0.2">
      <c r="A1599">
        <v>3</v>
      </c>
      <c r="B1599" t="s">
        <v>185</v>
      </c>
      <c r="C1599" t="s">
        <v>26</v>
      </c>
      <c r="D1599">
        <v>0</v>
      </c>
      <c r="E1599">
        <v>44714.071403955997</v>
      </c>
      <c r="F1599">
        <f>IF(Table4[[#This Row],[time]]&lt;7200000,1,0)</f>
        <v>1</v>
      </c>
    </row>
    <row r="1600" spans="1:6" x14ac:dyDescent="0.2">
      <c r="A1600">
        <v>3</v>
      </c>
      <c r="B1600" t="s">
        <v>187</v>
      </c>
      <c r="C1600" t="s">
        <v>26</v>
      </c>
      <c r="D1600">
        <v>4</v>
      </c>
      <c r="E1600">
        <v>362471.86558693601</v>
      </c>
      <c r="F1600">
        <f>IF(Table4[[#This Row],[time]]&lt;7200000,1,0)</f>
        <v>1</v>
      </c>
    </row>
    <row r="1601" spans="1:6" x14ac:dyDescent="0.2">
      <c r="A1601">
        <v>3</v>
      </c>
      <c r="B1601" t="s">
        <v>196</v>
      </c>
      <c r="C1601" t="s">
        <v>26</v>
      </c>
      <c r="D1601">
        <v>2</v>
      </c>
      <c r="E1601">
        <v>31471.092330990301</v>
      </c>
      <c r="F1601">
        <f>IF(Table4[[#This Row],[time]]&lt;7200000,1,0)</f>
        <v>1</v>
      </c>
    </row>
    <row r="1602" spans="1:6" x14ac:dyDescent="0.2">
      <c r="A1602">
        <v>3</v>
      </c>
      <c r="B1602" t="s">
        <v>197</v>
      </c>
      <c r="C1602" t="s">
        <v>26</v>
      </c>
      <c r="D1602">
        <v>0</v>
      </c>
      <c r="E1602">
        <v>22389.935562037801</v>
      </c>
      <c r="F1602">
        <f>IF(Table4[[#This Row],[time]]&lt;7200000,1,0)</f>
        <v>1</v>
      </c>
    </row>
    <row r="1603" spans="1:6" x14ac:dyDescent="0.2">
      <c r="A1603">
        <v>3</v>
      </c>
      <c r="B1603" t="s">
        <v>182</v>
      </c>
      <c r="C1603" t="s">
        <v>26</v>
      </c>
      <c r="D1603">
        <v>8</v>
      </c>
      <c r="E1603">
        <v>44222.503137076201</v>
      </c>
      <c r="F1603">
        <f>IF(Table4[[#This Row],[time]]&lt;7200000,1,0)</f>
        <v>1</v>
      </c>
    </row>
    <row r="1604" spans="1:6" x14ac:dyDescent="0.2">
      <c r="A1604">
        <v>3</v>
      </c>
      <c r="B1604" t="s">
        <v>178</v>
      </c>
      <c r="C1604" t="s">
        <v>26</v>
      </c>
      <c r="D1604">
        <v>0</v>
      </c>
      <c r="E1604">
        <v>28738.598630065098</v>
      </c>
      <c r="F1604">
        <f>IF(Table4[[#This Row],[time]]&lt;7200000,1,0)</f>
        <v>1</v>
      </c>
    </row>
    <row r="1605" spans="1:6" x14ac:dyDescent="0.2">
      <c r="A1605">
        <v>3</v>
      </c>
      <c r="B1605" t="s">
        <v>189</v>
      </c>
      <c r="C1605" t="s">
        <v>26</v>
      </c>
      <c r="D1605">
        <v>0</v>
      </c>
      <c r="E1605">
        <v>27053.5007619764</v>
      </c>
      <c r="F1605">
        <f>IF(Table4[[#This Row],[time]]&lt;7200000,1,0)</f>
        <v>1</v>
      </c>
    </row>
    <row r="1606" spans="1:6" x14ac:dyDescent="0.2">
      <c r="A1606">
        <v>3</v>
      </c>
      <c r="B1606" t="s">
        <v>199</v>
      </c>
      <c r="C1606" t="s">
        <v>26</v>
      </c>
      <c r="D1606">
        <v>0</v>
      </c>
      <c r="E1606">
        <v>23665.3058630181</v>
      </c>
      <c r="F1606">
        <f>IF(Table4[[#This Row],[time]]&lt;7200000,1,0)</f>
        <v>1</v>
      </c>
    </row>
    <row r="1607" spans="1:6" x14ac:dyDescent="0.2">
      <c r="A1607">
        <v>3</v>
      </c>
      <c r="B1607" t="s">
        <v>191</v>
      </c>
      <c r="C1607" t="s">
        <v>26</v>
      </c>
      <c r="D1607">
        <v>10</v>
      </c>
      <c r="E1607">
        <v>164361.90336500201</v>
      </c>
      <c r="F1607">
        <f>IF(Table4[[#This Row],[time]]&lt;7200000,1,0)</f>
        <v>1</v>
      </c>
    </row>
    <row r="1608" spans="1:6" x14ac:dyDescent="0.2">
      <c r="A1608">
        <v>3</v>
      </c>
      <c r="B1608" t="s">
        <v>181</v>
      </c>
      <c r="C1608" t="s">
        <v>26</v>
      </c>
      <c r="D1608">
        <v>0</v>
      </c>
      <c r="E1608">
        <v>28017.713444074601</v>
      </c>
      <c r="F1608">
        <f>IF(Table4[[#This Row],[time]]&lt;7200000,1,0)</f>
        <v>1</v>
      </c>
    </row>
    <row r="1609" spans="1:6" x14ac:dyDescent="0.2">
      <c r="A1609">
        <v>3</v>
      </c>
      <c r="B1609" t="s">
        <v>205</v>
      </c>
      <c r="C1609" t="s">
        <v>26</v>
      </c>
      <c r="D1609">
        <v>6</v>
      </c>
      <c r="E1609">
        <v>652706.30586799199</v>
      </c>
      <c r="F1609">
        <f>IF(Table4[[#This Row],[time]]&lt;7200000,1,0)</f>
        <v>1</v>
      </c>
    </row>
    <row r="1610" spans="1:6" x14ac:dyDescent="0.2">
      <c r="A1610">
        <v>3</v>
      </c>
      <c r="B1610" t="s">
        <v>204</v>
      </c>
      <c r="C1610" t="s">
        <v>26</v>
      </c>
      <c r="D1610">
        <v>13</v>
      </c>
      <c r="E1610">
        <v>665701.30095793796</v>
      </c>
      <c r="F1610">
        <f>IF(Table4[[#This Row],[time]]&lt;7200000,1,0)</f>
        <v>1</v>
      </c>
    </row>
    <row r="1611" spans="1:6" x14ac:dyDescent="0.2">
      <c r="A1611">
        <v>3</v>
      </c>
      <c r="B1611" t="s">
        <v>203</v>
      </c>
      <c r="C1611" t="s">
        <v>26</v>
      </c>
      <c r="D1611">
        <v>0</v>
      </c>
      <c r="E1611">
        <v>84086.644752998807</v>
      </c>
      <c r="F1611">
        <f>IF(Table4[[#This Row],[time]]&lt;7200000,1,0)</f>
        <v>1</v>
      </c>
    </row>
    <row r="1612" spans="1:6" x14ac:dyDescent="0.2">
      <c r="A1612">
        <v>3</v>
      </c>
      <c r="B1612" t="s">
        <v>200</v>
      </c>
      <c r="C1612" t="s">
        <v>26</v>
      </c>
      <c r="D1612">
        <v>0</v>
      </c>
      <c r="E1612">
        <v>36678.244585986198</v>
      </c>
      <c r="F1612">
        <f>IF(Table4[[#This Row],[time]]&lt;7200000,1,0)</f>
        <v>1</v>
      </c>
    </row>
    <row r="1613" spans="1:6" x14ac:dyDescent="0.2">
      <c r="A1613">
        <v>3</v>
      </c>
      <c r="B1613" t="s">
        <v>193</v>
      </c>
      <c r="C1613" t="s">
        <v>26</v>
      </c>
      <c r="D1613">
        <v>0</v>
      </c>
      <c r="E1613">
        <v>29235.159797011798</v>
      </c>
      <c r="F1613">
        <f>IF(Table4[[#This Row],[time]]&lt;7200000,1,0)</f>
        <v>1</v>
      </c>
    </row>
    <row r="1614" spans="1:6" x14ac:dyDescent="0.2">
      <c r="A1614">
        <v>3</v>
      </c>
      <c r="B1614" t="s">
        <v>201</v>
      </c>
      <c r="C1614" t="s">
        <v>26</v>
      </c>
      <c r="D1614">
        <v>0</v>
      </c>
      <c r="E1614">
        <v>42869.011740083799</v>
      </c>
      <c r="F1614">
        <f>IF(Table4[[#This Row],[time]]&lt;7200000,1,0)</f>
        <v>1</v>
      </c>
    </row>
    <row r="1615" spans="1:6" x14ac:dyDescent="0.2">
      <c r="A1615">
        <v>3</v>
      </c>
      <c r="B1615" t="s">
        <v>198</v>
      </c>
      <c r="C1615" t="s">
        <v>26</v>
      </c>
      <c r="D1615">
        <v>0</v>
      </c>
      <c r="E1615">
        <v>27234.213627991201</v>
      </c>
      <c r="F1615">
        <f>IF(Table4[[#This Row],[time]]&lt;7200000,1,0)</f>
        <v>1</v>
      </c>
    </row>
    <row r="1616" spans="1:6" x14ac:dyDescent="0.2">
      <c r="A1616">
        <v>3</v>
      </c>
      <c r="B1616" t="s">
        <v>179</v>
      </c>
      <c r="C1616" t="s">
        <v>26</v>
      </c>
      <c r="D1616">
        <v>0</v>
      </c>
      <c r="E1616">
        <v>28216.476941946799</v>
      </c>
      <c r="F1616">
        <f>IF(Table4[[#This Row],[time]]&lt;7200000,1,0)</f>
        <v>1</v>
      </c>
    </row>
    <row r="1617" spans="1:6" x14ac:dyDescent="0.2">
      <c r="A1617">
        <v>3</v>
      </c>
      <c r="B1617" t="s">
        <v>188</v>
      </c>
      <c r="C1617" t="s">
        <v>26</v>
      </c>
      <c r="D1617">
        <v>0</v>
      </c>
      <c r="E1617">
        <v>54657.5864920159</v>
      </c>
      <c r="F1617">
        <f>IF(Table4[[#This Row],[time]]&lt;7200000,1,0)</f>
        <v>1</v>
      </c>
    </row>
    <row r="1618" spans="1:6" x14ac:dyDescent="0.2">
      <c r="A1618">
        <v>3</v>
      </c>
      <c r="B1618" t="s">
        <v>177</v>
      </c>
      <c r="C1618" t="s">
        <v>26</v>
      </c>
      <c r="D1618">
        <v>0</v>
      </c>
      <c r="E1618">
        <v>73447.391381952897</v>
      </c>
      <c r="F1618">
        <f>IF(Table4[[#This Row],[time]]&lt;7200000,1,0)</f>
        <v>1</v>
      </c>
    </row>
    <row r="1619" spans="1:6" x14ac:dyDescent="0.2">
      <c r="A1619">
        <v>3</v>
      </c>
      <c r="B1619" t="s">
        <v>186</v>
      </c>
      <c r="C1619" t="s">
        <v>26</v>
      </c>
      <c r="D1619">
        <v>0</v>
      </c>
      <c r="E1619">
        <v>29599.638722953299</v>
      </c>
      <c r="F1619">
        <f>IF(Table4[[#This Row],[time]]&lt;7200000,1,0)</f>
        <v>1</v>
      </c>
    </row>
    <row r="1620" spans="1:6" x14ac:dyDescent="0.2">
      <c r="A1620">
        <v>3</v>
      </c>
      <c r="B1620" t="s">
        <v>190</v>
      </c>
      <c r="C1620" t="s">
        <v>26</v>
      </c>
      <c r="D1620">
        <v>0</v>
      </c>
      <c r="E1620">
        <v>117382.051445078</v>
      </c>
      <c r="F1620">
        <f>IF(Table4[[#This Row],[time]]&lt;7200000,1,0)</f>
        <v>1</v>
      </c>
    </row>
    <row r="1621" spans="1:6" x14ac:dyDescent="0.2">
      <c r="A1621">
        <v>3</v>
      </c>
      <c r="B1621" t="s">
        <v>202</v>
      </c>
      <c r="C1621" t="s">
        <v>26</v>
      </c>
      <c r="D1621">
        <v>0</v>
      </c>
      <c r="E1621">
        <v>72527.240469003998</v>
      </c>
      <c r="F1621">
        <f>IF(Table4[[#This Row],[time]]&lt;7200000,1,0)</f>
        <v>1</v>
      </c>
    </row>
    <row r="1622" spans="1:6" x14ac:dyDescent="0.2">
      <c r="A1622">
        <v>1</v>
      </c>
      <c r="B1622" t="s">
        <v>178</v>
      </c>
      <c r="C1622" s="1" t="s">
        <v>27</v>
      </c>
      <c r="D1622" s="1">
        <v>0</v>
      </c>
      <c r="E1622" s="1">
        <v>28605.127</v>
      </c>
      <c r="F1622">
        <f>IF(Table4[[#This Row],[time]]&lt;7200000,1,0)</f>
        <v>1</v>
      </c>
    </row>
    <row r="1623" spans="1:6" x14ac:dyDescent="0.2">
      <c r="A1623">
        <v>1</v>
      </c>
      <c r="B1623" t="s">
        <v>200</v>
      </c>
      <c r="C1623" s="1" t="s">
        <v>27</v>
      </c>
      <c r="D1623" s="1">
        <v>0</v>
      </c>
      <c r="E1623" s="1">
        <v>50799.786699999997</v>
      </c>
      <c r="F1623">
        <f>IF(Table4[[#This Row],[time]]&lt;7200000,1,0)</f>
        <v>1</v>
      </c>
    </row>
    <row r="1624" spans="1:6" x14ac:dyDescent="0.2">
      <c r="A1624">
        <v>1</v>
      </c>
      <c r="B1624" t="s">
        <v>183</v>
      </c>
      <c r="C1624" s="1" t="s">
        <v>27</v>
      </c>
      <c r="D1624" s="1">
        <v>0</v>
      </c>
      <c r="E1624" s="1">
        <v>34623.370999999999</v>
      </c>
      <c r="F1624">
        <f>IF(Table4[[#This Row],[time]]&lt;7200000,1,0)</f>
        <v>1</v>
      </c>
    </row>
    <row r="1625" spans="1:6" x14ac:dyDescent="0.2">
      <c r="A1625">
        <v>1</v>
      </c>
      <c r="B1625" t="s">
        <v>202</v>
      </c>
      <c r="C1625" s="1" t="s">
        <v>27</v>
      </c>
      <c r="D1625" s="1">
        <v>0</v>
      </c>
      <c r="E1625" s="1">
        <v>49596.940600000002</v>
      </c>
      <c r="F1625">
        <f>IF(Table4[[#This Row],[time]]&lt;7200000,1,0)</f>
        <v>1</v>
      </c>
    </row>
    <row r="1626" spans="1:6" x14ac:dyDescent="0.2">
      <c r="A1626">
        <v>1</v>
      </c>
      <c r="B1626" t="s">
        <v>199</v>
      </c>
      <c r="C1626" s="1" t="s">
        <v>27</v>
      </c>
      <c r="D1626" s="1">
        <v>0</v>
      </c>
      <c r="E1626" s="1">
        <v>27619.987700000001</v>
      </c>
      <c r="F1626">
        <f>IF(Table4[[#This Row],[time]]&lt;7200000,1,0)</f>
        <v>1</v>
      </c>
    </row>
    <row r="1627" spans="1:6" x14ac:dyDescent="0.2">
      <c r="A1627">
        <v>1</v>
      </c>
      <c r="B1627" t="s">
        <v>190</v>
      </c>
      <c r="C1627" s="1" t="s">
        <v>27</v>
      </c>
      <c r="D1627" s="1">
        <v>0</v>
      </c>
      <c r="E1627" s="1">
        <v>117297.901</v>
      </c>
      <c r="F1627">
        <f>IF(Table4[[#This Row],[time]]&lt;7200000,1,0)</f>
        <v>1</v>
      </c>
    </row>
    <row r="1628" spans="1:6" x14ac:dyDescent="0.2">
      <c r="A1628">
        <v>1</v>
      </c>
      <c r="B1628" t="s">
        <v>184</v>
      </c>
      <c r="C1628" s="1" t="s">
        <v>27</v>
      </c>
      <c r="D1628" s="1">
        <v>0</v>
      </c>
      <c r="E1628" s="1">
        <v>34524.921799999996</v>
      </c>
      <c r="F1628">
        <f>IF(Table4[[#This Row],[time]]&lt;7200000,1,0)</f>
        <v>1</v>
      </c>
    </row>
    <row r="1629" spans="1:6" x14ac:dyDescent="0.2">
      <c r="A1629">
        <v>1</v>
      </c>
      <c r="B1629" t="s">
        <v>197</v>
      </c>
      <c r="C1629" s="1" t="s">
        <v>27</v>
      </c>
      <c r="D1629" s="1">
        <v>0</v>
      </c>
      <c r="E1629" s="1">
        <v>22928.865000000002</v>
      </c>
      <c r="F1629">
        <f>IF(Table4[[#This Row],[time]]&lt;7200000,1,0)</f>
        <v>1</v>
      </c>
    </row>
    <row r="1630" spans="1:6" x14ac:dyDescent="0.2">
      <c r="A1630">
        <v>1</v>
      </c>
      <c r="B1630" t="s">
        <v>205</v>
      </c>
      <c r="C1630" s="1" t="s">
        <v>27</v>
      </c>
      <c r="D1630" s="1">
        <v>0</v>
      </c>
      <c r="E1630" s="1">
        <v>224395.48300000001</v>
      </c>
      <c r="F1630">
        <f>IF(Table4[[#This Row],[time]]&lt;7200000,1,0)</f>
        <v>1</v>
      </c>
    </row>
    <row r="1631" spans="1:6" x14ac:dyDescent="0.2">
      <c r="A1631">
        <v>1</v>
      </c>
      <c r="B1631" t="s">
        <v>180</v>
      </c>
      <c r="C1631" s="1" t="s">
        <v>27</v>
      </c>
      <c r="D1631" s="1">
        <v>0</v>
      </c>
      <c r="E1631" s="1">
        <v>27431.4872</v>
      </c>
      <c r="F1631">
        <f>IF(Table4[[#This Row],[time]]&lt;7200000,1,0)</f>
        <v>1</v>
      </c>
    </row>
    <row r="1632" spans="1:6" x14ac:dyDescent="0.2">
      <c r="A1632">
        <v>1</v>
      </c>
      <c r="B1632" t="s">
        <v>201</v>
      </c>
      <c r="C1632" s="1" t="s">
        <v>27</v>
      </c>
      <c r="D1632" s="1">
        <v>0</v>
      </c>
      <c r="E1632" s="1">
        <v>51902.945899999999</v>
      </c>
      <c r="F1632">
        <f>IF(Table4[[#This Row],[time]]&lt;7200000,1,0)</f>
        <v>1</v>
      </c>
    </row>
    <row r="1633" spans="1:6" x14ac:dyDescent="0.2">
      <c r="A1633">
        <v>1</v>
      </c>
      <c r="B1633" t="s">
        <v>177</v>
      </c>
      <c r="C1633" s="1" t="s">
        <v>27</v>
      </c>
      <c r="D1633" s="1">
        <v>0</v>
      </c>
      <c r="E1633" s="1">
        <v>44334.065399999999</v>
      </c>
      <c r="F1633">
        <f>IF(Table4[[#This Row],[time]]&lt;7200000,1,0)</f>
        <v>1</v>
      </c>
    </row>
    <row r="1634" spans="1:6" x14ac:dyDescent="0.2">
      <c r="A1634">
        <v>1</v>
      </c>
      <c r="B1634" t="s">
        <v>195</v>
      </c>
      <c r="C1634" s="1" t="s">
        <v>27</v>
      </c>
      <c r="D1634" s="1">
        <v>0</v>
      </c>
      <c r="E1634" s="1">
        <v>39808.768100000001</v>
      </c>
      <c r="F1634">
        <f>IF(Table4[[#This Row],[time]]&lt;7200000,1,0)</f>
        <v>1</v>
      </c>
    </row>
    <row r="1635" spans="1:6" x14ac:dyDescent="0.2">
      <c r="A1635">
        <v>1</v>
      </c>
      <c r="B1635" t="s">
        <v>179</v>
      </c>
      <c r="C1635" s="1" t="s">
        <v>27</v>
      </c>
      <c r="D1635" s="1">
        <v>0</v>
      </c>
      <c r="E1635" s="1">
        <v>37148.272599999997</v>
      </c>
      <c r="F1635">
        <f>IF(Table4[[#This Row],[time]]&lt;7200000,1,0)</f>
        <v>1</v>
      </c>
    </row>
    <row r="1636" spans="1:6" x14ac:dyDescent="0.2">
      <c r="A1636">
        <v>1</v>
      </c>
      <c r="B1636" t="s">
        <v>187</v>
      </c>
      <c r="C1636" s="1" t="s">
        <v>27</v>
      </c>
      <c r="D1636" s="1">
        <v>0</v>
      </c>
      <c r="E1636" s="1">
        <v>225194.997</v>
      </c>
      <c r="F1636">
        <f>IF(Table4[[#This Row],[time]]&lt;7200000,1,0)</f>
        <v>1</v>
      </c>
    </row>
    <row r="1637" spans="1:6" x14ac:dyDescent="0.2">
      <c r="A1637">
        <v>1</v>
      </c>
      <c r="B1637" t="s">
        <v>176</v>
      </c>
      <c r="C1637" s="1" t="s">
        <v>27</v>
      </c>
      <c r="D1637" s="1">
        <v>0</v>
      </c>
      <c r="E1637" s="1">
        <v>26205.653999999999</v>
      </c>
      <c r="F1637">
        <f>IF(Table4[[#This Row],[time]]&lt;7200000,1,0)</f>
        <v>1</v>
      </c>
    </row>
    <row r="1638" spans="1:6" x14ac:dyDescent="0.2">
      <c r="A1638">
        <v>1</v>
      </c>
      <c r="B1638" t="s">
        <v>193</v>
      </c>
      <c r="C1638" s="1" t="s">
        <v>27</v>
      </c>
      <c r="D1638" s="1">
        <v>0</v>
      </c>
      <c r="E1638" s="1">
        <v>37137.363599999997</v>
      </c>
      <c r="F1638">
        <f>IF(Table4[[#This Row],[time]]&lt;7200000,1,0)</f>
        <v>1</v>
      </c>
    </row>
    <row r="1639" spans="1:6" x14ac:dyDescent="0.2">
      <c r="A1639">
        <v>1</v>
      </c>
      <c r="B1639" t="s">
        <v>204</v>
      </c>
      <c r="C1639" s="1" t="s">
        <v>27</v>
      </c>
      <c r="D1639" s="1">
        <v>9</v>
      </c>
      <c r="E1639" s="1">
        <v>598669.52</v>
      </c>
      <c r="F1639">
        <f>IF(Table4[[#This Row],[time]]&lt;7200000,1,0)</f>
        <v>1</v>
      </c>
    </row>
    <row r="1640" spans="1:6" x14ac:dyDescent="0.2">
      <c r="A1640">
        <v>1</v>
      </c>
      <c r="B1640" t="s">
        <v>196</v>
      </c>
      <c r="C1640" s="1" t="s">
        <v>27</v>
      </c>
      <c r="D1640" s="1">
        <v>2</v>
      </c>
      <c r="E1640" s="1">
        <v>33636.187700000002</v>
      </c>
      <c r="F1640">
        <f>IF(Table4[[#This Row],[time]]&lt;7200000,1,0)</f>
        <v>1</v>
      </c>
    </row>
    <row r="1641" spans="1:6" x14ac:dyDescent="0.2">
      <c r="A1641">
        <v>1</v>
      </c>
      <c r="B1641" t="s">
        <v>189</v>
      </c>
      <c r="C1641" s="1" t="s">
        <v>27</v>
      </c>
      <c r="D1641" s="1">
        <v>0</v>
      </c>
      <c r="E1641" s="1">
        <v>30565.923500000001</v>
      </c>
      <c r="F1641">
        <f>IF(Table4[[#This Row],[time]]&lt;7200000,1,0)</f>
        <v>1</v>
      </c>
    </row>
    <row r="1642" spans="1:6" x14ac:dyDescent="0.2">
      <c r="A1642">
        <v>1</v>
      </c>
      <c r="B1642" t="s">
        <v>188</v>
      </c>
      <c r="C1642" s="1" t="s">
        <v>27</v>
      </c>
      <c r="D1642" s="1">
        <v>0</v>
      </c>
      <c r="E1642" s="1">
        <v>56337.568599999999</v>
      </c>
      <c r="F1642">
        <f>IF(Table4[[#This Row],[time]]&lt;7200000,1,0)</f>
        <v>1</v>
      </c>
    </row>
    <row r="1643" spans="1:6" x14ac:dyDescent="0.2">
      <c r="A1643">
        <v>1</v>
      </c>
      <c r="B1643" t="s">
        <v>192</v>
      </c>
      <c r="C1643" s="1" t="s">
        <v>27</v>
      </c>
      <c r="D1643" s="1">
        <v>0</v>
      </c>
      <c r="E1643" s="1">
        <v>36645.386500000001</v>
      </c>
      <c r="F1643">
        <f>IF(Table4[[#This Row],[time]]&lt;7200000,1,0)</f>
        <v>1</v>
      </c>
    </row>
    <row r="1644" spans="1:6" x14ac:dyDescent="0.2">
      <c r="A1644">
        <v>1</v>
      </c>
      <c r="B1644" t="s">
        <v>181</v>
      </c>
      <c r="C1644" s="1" t="s">
        <v>27</v>
      </c>
      <c r="D1644" s="1">
        <v>0</v>
      </c>
      <c r="E1644" s="1">
        <v>27172.384300000002</v>
      </c>
      <c r="F1644">
        <f>IF(Table4[[#This Row],[time]]&lt;7200000,1,0)</f>
        <v>1</v>
      </c>
    </row>
    <row r="1645" spans="1:6" x14ac:dyDescent="0.2">
      <c r="A1645">
        <v>1</v>
      </c>
      <c r="B1645" t="s">
        <v>185</v>
      </c>
      <c r="C1645" s="1" t="s">
        <v>27</v>
      </c>
      <c r="D1645" s="1">
        <v>0</v>
      </c>
      <c r="E1645" s="1">
        <v>52480.958400000003</v>
      </c>
      <c r="F1645">
        <f>IF(Table4[[#This Row],[time]]&lt;7200000,1,0)</f>
        <v>1</v>
      </c>
    </row>
    <row r="1646" spans="1:6" x14ac:dyDescent="0.2">
      <c r="A1646">
        <v>1</v>
      </c>
      <c r="B1646" t="s">
        <v>203</v>
      </c>
      <c r="C1646" s="1" t="s">
        <v>27</v>
      </c>
      <c r="D1646" s="1">
        <v>0</v>
      </c>
      <c r="E1646" s="1">
        <v>387157.67499999999</v>
      </c>
      <c r="F1646">
        <f>IF(Table4[[#This Row],[time]]&lt;7200000,1,0)</f>
        <v>1</v>
      </c>
    </row>
    <row r="1647" spans="1:6" x14ac:dyDescent="0.2">
      <c r="A1647">
        <v>1</v>
      </c>
      <c r="B1647" t="s">
        <v>191</v>
      </c>
      <c r="C1647" s="1" t="s">
        <v>27</v>
      </c>
      <c r="D1647" s="1">
        <v>8</v>
      </c>
      <c r="E1647" s="1">
        <v>101277.58500000001</v>
      </c>
      <c r="F1647">
        <f>IF(Table4[[#This Row],[time]]&lt;7200000,1,0)</f>
        <v>1</v>
      </c>
    </row>
    <row r="1648" spans="1:6" x14ac:dyDescent="0.2">
      <c r="A1648">
        <v>1</v>
      </c>
      <c r="B1648" t="s">
        <v>186</v>
      </c>
      <c r="C1648" s="1" t="s">
        <v>27</v>
      </c>
      <c r="D1648" s="1">
        <v>0</v>
      </c>
      <c r="E1648" s="1">
        <v>36495.0893</v>
      </c>
      <c r="F1648">
        <f>IF(Table4[[#This Row],[time]]&lt;7200000,1,0)</f>
        <v>1</v>
      </c>
    </row>
    <row r="1649" spans="1:6" x14ac:dyDescent="0.2">
      <c r="A1649">
        <v>1</v>
      </c>
      <c r="B1649" t="s">
        <v>198</v>
      </c>
      <c r="C1649" s="1" t="s">
        <v>27</v>
      </c>
      <c r="D1649" s="1">
        <v>0</v>
      </c>
      <c r="E1649" s="1">
        <v>35467.0789</v>
      </c>
      <c r="F1649">
        <f>IF(Table4[[#This Row],[time]]&lt;7200000,1,0)</f>
        <v>1</v>
      </c>
    </row>
    <row r="1650" spans="1:6" x14ac:dyDescent="0.2">
      <c r="A1650">
        <v>1</v>
      </c>
      <c r="B1650" t="s">
        <v>194</v>
      </c>
      <c r="C1650" s="1" t="s">
        <v>27</v>
      </c>
      <c r="D1650" s="1">
        <v>0</v>
      </c>
      <c r="E1650" s="1">
        <v>43176.849600000001</v>
      </c>
      <c r="F1650">
        <f>IF(Table4[[#This Row],[time]]&lt;7200000,1,0)</f>
        <v>1</v>
      </c>
    </row>
    <row r="1651" spans="1:6" x14ac:dyDescent="0.2">
      <c r="A1651">
        <v>1</v>
      </c>
      <c r="B1651" t="s">
        <v>182</v>
      </c>
      <c r="C1651" s="1" t="s">
        <v>27</v>
      </c>
      <c r="D1651" s="1">
        <v>8</v>
      </c>
      <c r="E1651" s="1">
        <v>42286.483500000002</v>
      </c>
      <c r="F1651">
        <f>IF(Table4[[#This Row],[time]]&lt;7200000,1,0)</f>
        <v>1</v>
      </c>
    </row>
    <row r="1652" spans="1:6" x14ac:dyDescent="0.2">
      <c r="A1652">
        <v>2</v>
      </c>
      <c r="B1652" t="s">
        <v>178</v>
      </c>
      <c r="C1652" t="s">
        <v>27</v>
      </c>
      <c r="D1652">
        <v>0</v>
      </c>
      <c r="E1652">
        <v>29467.1594211831</v>
      </c>
      <c r="F1652">
        <f>IF(Table4[[#This Row],[time]]&lt;7200000,1,0)</f>
        <v>1</v>
      </c>
    </row>
    <row r="1653" spans="1:6" x14ac:dyDescent="0.2">
      <c r="A1653">
        <v>2</v>
      </c>
      <c r="B1653" t="s">
        <v>200</v>
      </c>
      <c r="C1653" t="s">
        <v>27</v>
      </c>
      <c r="D1653">
        <v>0</v>
      </c>
      <c r="E1653">
        <v>44344.229359878198</v>
      </c>
      <c r="F1653">
        <f>IF(Table4[[#This Row],[time]]&lt;7200000,1,0)</f>
        <v>1</v>
      </c>
    </row>
    <row r="1654" spans="1:6" x14ac:dyDescent="0.2">
      <c r="A1654">
        <v>2</v>
      </c>
      <c r="B1654" t="s">
        <v>183</v>
      </c>
      <c r="C1654" t="s">
        <v>27</v>
      </c>
      <c r="D1654">
        <v>0</v>
      </c>
      <c r="E1654">
        <v>37214.874078985304</v>
      </c>
      <c r="F1654">
        <f>IF(Table4[[#This Row],[time]]&lt;7200000,1,0)</f>
        <v>1</v>
      </c>
    </row>
    <row r="1655" spans="1:6" x14ac:dyDescent="0.2">
      <c r="A1655">
        <v>2</v>
      </c>
      <c r="B1655" t="s">
        <v>202</v>
      </c>
      <c r="C1655" t="s">
        <v>27</v>
      </c>
      <c r="D1655">
        <v>0</v>
      </c>
      <c r="E1655">
        <v>44385.639786953099</v>
      </c>
      <c r="F1655">
        <f>IF(Table4[[#This Row],[time]]&lt;7200000,1,0)</f>
        <v>1</v>
      </c>
    </row>
    <row r="1656" spans="1:6" x14ac:dyDescent="0.2">
      <c r="A1656">
        <v>2</v>
      </c>
      <c r="B1656" t="s">
        <v>199</v>
      </c>
      <c r="C1656" t="s">
        <v>27</v>
      </c>
      <c r="D1656">
        <v>0</v>
      </c>
      <c r="E1656">
        <v>24591.967053012901</v>
      </c>
      <c r="F1656">
        <f>IF(Table4[[#This Row],[time]]&lt;7200000,1,0)</f>
        <v>1</v>
      </c>
    </row>
    <row r="1657" spans="1:6" x14ac:dyDescent="0.2">
      <c r="A1657">
        <v>2</v>
      </c>
      <c r="B1657" t="s">
        <v>184</v>
      </c>
      <c r="C1657" t="s">
        <v>27</v>
      </c>
      <c r="D1657">
        <v>0</v>
      </c>
      <c r="E1657">
        <v>34386.852704919802</v>
      </c>
      <c r="F1657">
        <f>IF(Table4[[#This Row],[time]]&lt;7200000,1,0)</f>
        <v>1</v>
      </c>
    </row>
    <row r="1658" spans="1:6" x14ac:dyDescent="0.2">
      <c r="A1658">
        <v>2</v>
      </c>
      <c r="B1658" t="s">
        <v>190</v>
      </c>
      <c r="C1658" t="s">
        <v>27</v>
      </c>
      <c r="D1658">
        <v>0</v>
      </c>
      <c r="E1658">
        <v>97658.953201957003</v>
      </c>
      <c r="F1658">
        <f>IF(Table4[[#This Row],[time]]&lt;7200000,1,0)</f>
        <v>1</v>
      </c>
    </row>
    <row r="1659" spans="1:6" x14ac:dyDescent="0.2">
      <c r="A1659">
        <v>2</v>
      </c>
      <c r="B1659" t="s">
        <v>197</v>
      </c>
      <c r="C1659" t="s">
        <v>27</v>
      </c>
      <c r="D1659">
        <v>0</v>
      </c>
      <c r="E1659">
        <v>26165.111434878701</v>
      </c>
      <c r="F1659">
        <f>IF(Table4[[#This Row],[time]]&lt;7200000,1,0)</f>
        <v>1</v>
      </c>
    </row>
    <row r="1660" spans="1:6" x14ac:dyDescent="0.2">
      <c r="A1660">
        <v>2</v>
      </c>
      <c r="B1660" t="s">
        <v>205</v>
      </c>
      <c r="C1660" t="s">
        <v>27</v>
      </c>
      <c r="D1660">
        <v>0</v>
      </c>
      <c r="E1660">
        <v>206939.118104986</v>
      </c>
      <c r="F1660">
        <f>IF(Table4[[#This Row],[time]]&lt;7200000,1,0)</f>
        <v>1</v>
      </c>
    </row>
    <row r="1661" spans="1:6" x14ac:dyDescent="0.2">
      <c r="A1661">
        <v>2</v>
      </c>
      <c r="B1661" t="s">
        <v>180</v>
      </c>
      <c r="C1661" t="s">
        <v>27</v>
      </c>
      <c r="D1661">
        <v>0</v>
      </c>
      <c r="E1661">
        <v>23994.152879109599</v>
      </c>
      <c r="F1661">
        <f>IF(Table4[[#This Row],[time]]&lt;7200000,1,0)</f>
        <v>1</v>
      </c>
    </row>
    <row r="1662" spans="1:6" x14ac:dyDescent="0.2">
      <c r="A1662">
        <v>2</v>
      </c>
      <c r="B1662" t="s">
        <v>201</v>
      </c>
      <c r="C1662" t="s">
        <v>27</v>
      </c>
      <c r="D1662">
        <v>0</v>
      </c>
      <c r="E1662">
        <v>67520.654320949601</v>
      </c>
      <c r="F1662">
        <f>IF(Table4[[#This Row],[time]]&lt;7200000,1,0)</f>
        <v>1</v>
      </c>
    </row>
    <row r="1663" spans="1:6" x14ac:dyDescent="0.2">
      <c r="A1663">
        <v>2</v>
      </c>
      <c r="B1663" t="s">
        <v>177</v>
      </c>
      <c r="C1663" t="s">
        <v>27</v>
      </c>
      <c r="D1663">
        <v>0</v>
      </c>
      <c r="E1663">
        <v>43499.927318189199</v>
      </c>
      <c r="F1663">
        <f>IF(Table4[[#This Row],[time]]&lt;7200000,1,0)</f>
        <v>1</v>
      </c>
    </row>
    <row r="1664" spans="1:6" x14ac:dyDescent="0.2">
      <c r="A1664">
        <v>2</v>
      </c>
      <c r="B1664" t="s">
        <v>195</v>
      </c>
      <c r="C1664" t="s">
        <v>27</v>
      </c>
      <c r="D1664">
        <v>0</v>
      </c>
      <c r="E1664">
        <v>48028.7873630877</v>
      </c>
      <c r="F1664">
        <f>IF(Table4[[#This Row],[time]]&lt;7200000,1,0)</f>
        <v>1</v>
      </c>
    </row>
    <row r="1665" spans="1:6" x14ac:dyDescent="0.2">
      <c r="A1665">
        <v>2</v>
      </c>
      <c r="B1665" t="s">
        <v>179</v>
      </c>
      <c r="C1665" t="s">
        <v>27</v>
      </c>
      <c r="D1665">
        <v>0</v>
      </c>
      <c r="E1665">
        <v>32663.3585810195</v>
      </c>
      <c r="F1665">
        <f>IF(Table4[[#This Row],[time]]&lt;7200000,1,0)</f>
        <v>1</v>
      </c>
    </row>
    <row r="1666" spans="1:6" x14ac:dyDescent="0.2">
      <c r="A1666">
        <v>2</v>
      </c>
      <c r="B1666" t="s">
        <v>187</v>
      </c>
      <c r="C1666" t="s">
        <v>27</v>
      </c>
      <c r="D1666">
        <v>0</v>
      </c>
      <c r="E1666">
        <v>273673.42939902999</v>
      </c>
      <c r="F1666">
        <f>IF(Table4[[#This Row],[time]]&lt;7200000,1,0)</f>
        <v>1</v>
      </c>
    </row>
    <row r="1667" spans="1:6" x14ac:dyDescent="0.2">
      <c r="A1667">
        <v>2</v>
      </c>
      <c r="B1667" t="s">
        <v>176</v>
      </c>
      <c r="C1667" t="s">
        <v>27</v>
      </c>
      <c r="D1667">
        <v>0</v>
      </c>
      <c r="E1667">
        <v>32905.339345103101</v>
      </c>
      <c r="F1667">
        <f>IF(Table4[[#This Row],[time]]&lt;7200000,1,0)</f>
        <v>1</v>
      </c>
    </row>
    <row r="1668" spans="1:6" x14ac:dyDescent="0.2">
      <c r="A1668">
        <v>2</v>
      </c>
      <c r="B1668" t="s">
        <v>193</v>
      </c>
      <c r="C1668" t="s">
        <v>27</v>
      </c>
      <c r="D1668">
        <v>0</v>
      </c>
      <c r="E1668">
        <v>28271.523165982198</v>
      </c>
      <c r="F1668">
        <f>IF(Table4[[#This Row],[time]]&lt;7200000,1,0)</f>
        <v>1</v>
      </c>
    </row>
    <row r="1669" spans="1:6" x14ac:dyDescent="0.2">
      <c r="A1669">
        <v>2</v>
      </c>
      <c r="B1669" t="s">
        <v>204</v>
      </c>
      <c r="C1669" t="s">
        <v>27</v>
      </c>
      <c r="D1669">
        <v>9</v>
      </c>
      <c r="E1669">
        <v>619177.67515592196</v>
      </c>
      <c r="F1669">
        <f>IF(Table4[[#This Row],[time]]&lt;7200000,1,0)</f>
        <v>1</v>
      </c>
    </row>
    <row r="1670" spans="1:6" x14ac:dyDescent="0.2">
      <c r="A1670">
        <v>2</v>
      </c>
      <c r="B1670" t="s">
        <v>196</v>
      </c>
      <c r="C1670" t="s">
        <v>27</v>
      </c>
      <c r="D1670">
        <v>2</v>
      </c>
      <c r="E1670">
        <v>32245.566957164501</v>
      </c>
      <c r="F1670">
        <f>IF(Table4[[#This Row],[time]]&lt;7200000,1,0)</f>
        <v>1</v>
      </c>
    </row>
    <row r="1671" spans="1:6" x14ac:dyDescent="0.2">
      <c r="A1671">
        <v>2</v>
      </c>
      <c r="B1671" t="s">
        <v>189</v>
      </c>
      <c r="C1671" t="s">
        <v>27</v>
      </c>
      <c r="D1671">
        <v>0</v>
      </c>
      <c r="E1671">
        <v>24296.697837999</v>
      </c>
      <c r="F1671">
        <f>IF(Table4[[#This Row],[time]]&lt;7200000,1,0)</f>
        <v>1</v>
      </c>
    </row>
    <row r="1672" spans="1:6" x14ac:dyDescent="0.2">
      <c r="A1672">
        <v>2</v>
      </c>
      <c r="B1672" t="s">
        <v>188</v>
      </c>
      <c r="C1672" t="s">
        <v>27</v>
      </c>
      <c r="D1672">
        <v>0</v>
      </c>
      <c r="E1672">
        <v>67540.384077001305</v>
      </c>
      <c r="F1672">
        <f>IF(Table4[[#This Row],[time]]&lt;7200000,1,0)</f>
        <v>1</v>
      </c>
    </row>
    <row r="1673" spans="1:6" x14ac:dyDescent="0.2">
      <c r="A1673">
        <v>2</v>
      </c>
      <c r="B1673" t="s">
        <v>192</v>
      </c>
      <c r="C1673" t="s">
        <v>27</v>
      </c>
      <c r="D1673">
        <v>0</v>
      </c>
      <c r="E1673">
        <v>33749.516485026099</v>
      </c>
      <c r="F1673">
        <f>IF(Table4[[#This Row],[time]]&lt;7200000,1,0)</f>
        <v>1</v>
      </c>
    </row>
    <row r="1674" spans="1:6" x14ac:dyDescent="0.2">
      <c r="A1674">
        <v>2</v>
      </c>
      <c r="B1674" t="s">
        <v>181</v>
      </c>
      <c r="C1674" t="s">
        <v>27</v>
      </c>
      <c r="D1674">
        <v>0</v>
      </c>
      <c r="E1674">
        <v>25337.674730923001</v>
      </c>
      <c r="F1674">
        <f>IF(Table4[[#This Row],[time]]&lt;7200000,1,0)</f>
        <v>1</v>
      </c>
    </row>
    <row r="1675" spans="1:6" x14ac:dyDescent="0.2">
      <c r="A1675">
        <v>2</v>
      </c>
      <c r="B1675" t="s">
        <v>185</v>
      </c>
      <c r="C1675" t="s">
        <v>27</v>
      </c>
      <c r="D1675">
        <v>0</v>
      </c>
      <c r="E1675">
        <v>55061.381945852103</v>
      </c>
      <c r="F1675">
        <f>IF(Table4[[#This Row],[time]]&lt;7200000,1,0)</f>
        <v>1</v>
      </c>
    </row>
    <row r="1676" spans="1:6" x14ac:dyDescent="0.2">
      <c r="A1676">
        <v>2</v>
      </c>
      <c r="B1676" t="s">
        <v>203</v>
      </c>
      <c r="C1676" t="s">
        <v>27</v>
      </c>
      <c r="D1676">
        <v>0</v>
      </c>
      <c r="E1676">
        <v>392834.18204006698</v>
      </c>
      <c r="F1676">
        <f>IF(Table4[[#This Row],[time]]&lt;7200000,1,0)</f>
        <v>1</v>
      </c>
    </row>
    <row r="1677" spans="1:6" x14ac:dyDescent="0.2">
      <c r="A1677">
        <v>2</v>
      </c>
      <c r="B1677" t="s">
        <v>191</v>
      </c>
      <c r="C1677" t="s">
        <v>27</v>
      </c>
      <c r="D1677">
        <v>10</v>
      </c>
      <c r="E1677">
        <v>98554.794327123003</v>
      </c>
      <c r="F1677">
        <f>IF(Table4[[#This Row],[time]]&lt;7200000,1,0)</f>
        <v>1</v>
      </c>
    </row>
    <row r="1678" spans="1:6" x14ac:dyDescent="0.2">
      <c r="A1678">
        <v>2</v>
      </c>
      <c r="B1678" t="s">
        <v>186</v>
      </c>
      <c r="C1678" t="s">
        <v>27</v>
      </c>
      <c r="D1678">
        <v>0</v>
      </c>
      <c r="E1678">
        <v>38387.627334101096</v>
      </c>
      <c r="F1678">
        <f>IF(Table4[[#This Row],[time]]&lt;7200000,1,0)</f>
        <v>1</v>
      </c>
    </row>
    <row r="1679" spans="1:6" x14ac:dyDescent="0.2">
      <c r="A1679">
        <v>2</v>
      </c>
      <c r="B1679" t="s">
        <v>198</v>
      </c>
      <c r="C1679" t="s">
        <v>27</v>
      </c>
      <c r="D1679">
        <v>0</v>
      </c>
      <c r="E1679">
        <v>34269.386696163499</v>
      </c>
      <c r="F1679">
        <f>IF(Table4[[#This Row],[time]]&lt;7200000,1,0)</f>
        <v>1</v>
      </c>
    </row>
    <row r="1680" spans="1:6" x14ac:dyDescent="0.2">
      <c r="A1680">
        <v>2</v>
      </c>
      <c r="B1680" t="s">
        <v>194</v>
      </c>
      <c r="C1680" t="s">
        <v>27</v>
      </c>
      <c r="D1680">
        <v>0</v>
      </c>
      <c r="E1680">
        <v>40075.233324896501</v>
      </c>
      <c r="F1680">
        <f>IF(Table4[[#This Row],[time]]&lt;7200000,1,0)</f>
        <v>1</v>
      </c>
    </row>
    <row r="1681" spans="1:6" x14ac:dyDescent="0.2">
      <c r="A1681">
        <v>2</v>
      </c>
      <c r="B1681" t="s">
        <v>182</v>
      </c>
      <c r="C1681" t="s">
        <v>27</v>
      </c>
      <c r="D1681">
        <v>8</v>
      </c>
      <c r="E1681">
        <v>50160.959378117601</v>
      </c>
      <c r="F1681">
        <f>IF(Table4[[#This Row],[time]]&lt;7200000,1,0)</f>
        <v>1</v>
      </c>
    </row>
    <row r="1682" spans="1:6" x14ac:dyDescent="0.2">
      <c r="A1682">
        <v>3</v>
      </c>
      <c r="B1682" t="s">
        <v>192</v>
      </c>
      <c r="C1682" t="s">
        <v>27</v>
      </c>
      <c r="D1682">
        <v>0</v>
      </c>
      <c r="E1682">
        <v>47163.002067943999</v>
      </c>
      <c r="F1682">
        <f>IF(Table4[[#This Row],[time]]&lt;7200000,1,0)</f>
        <v>1</v>
      </c>
    </row>
    <row r="1683" spans="1:6" x14ac:dyDescent="0.2">
      <c r="A1683">
        <v>3</v>
      </c>
      <c r="B1683" t="s">
        <v>200</v>
      </c>
      <c r="C1683" t="s">
        <v>27</v>
      </c>
      <c r="D1683">
        <v>0</v>
      </c>
      <c r="E1683">
        <v>51148.010205943101</v>
      </c>
      <c r="F1683">
        <f>IF(Table4[[#This Row],[time]]&lt;7200000,1,0)</f>
        <v>1</v>
      </c>
    </row>
    <row r="1684" spans="1:6" x14ac:dyDescent="0.2">
      <c r="A1684">
        <v>3</v>
      </c>
      <c r="B1684" t="s">
        <v>196</v>
      </c>
      <c r="C1684" t="s">
        <v>27</v>
      </c>
      <c r="D1684">
        <v>2</v>
      </c>
      <c r="E1684">
        <v>41885.834463988402</v>
      </c>
      <c r="F1684">
        <f>IF(Table4[[#This Row],[time]]&lt;7200000,1,0)</f>
        <v>1</v>
      </c>
    </row>
    <row r="1685" spans="1:6" x14ac:dyDescent="0.2">
      <c r="A1685">
        <v>3</v>
      </c>
      <c r="B1685" t="s">
        <v>189</v>
      </c>
      <c r="C1685" t="s">
        <v>27</v>
      </c>
      <c r="D1685">
        <v>0</v>
      </c>
      <c r="E1685">
        <v>31006.196136004201</v>
      </c>
      <c r="F1685">
        <f>IF(Table4[[#This Row],[time]]&lt;7200000,1,0)</f>
        <v>1</v>
      </c>
    </row>
    <row r="1686" spans="1:6" x14ac:dyDescent="0.2">
      <c r="A1686">
        <v>3</v>
      </c>
      <c r="B1686" t="s">
        <v>194</v>
      </c>
      <c r="C1686" t="s">
        <v>27</v>
      </c>
      <c r="D1686">
        <v>0</v>
      </c>
      <c r="E1686">
        <v>60479.659437900402</v>
      </c>
      <c r="F1686">
        <f>IF(Table4[[#This Row],[time]]&lt;7200000,1,0)</f>
        <v>1</v>
      </c>
    </row>
    <row r="1687" spans="1:6" x14ac:dyDescent="0.2">
      <c r="A1687">
        <v>3</v>
      </c>
      <c r="B1687" t="s">
        <v>181</v>
      </c>
      <c r="C1687" t="s">
        <v>27</v>
      </c>
      <c r="D1687">
        <v>0</v>
      </c>
      <c r="E1687">
        <v>34873.343263985502</v>
      </c>
      <c r="F1687">
        <f>IF(Table4[[#This Row],[time]]&lt;7200000,1,0)</f>
        <v>1</v>
      </c>
    </row>
    <row r="1688" spans="1:6" x14ac:dyDescent="0.2">
      <c r="A1688">
        <v>3</v>
      </c>
      <c r="B1688" t="s">
        <v>176</v>
      </c>
      <c r="C1688" t="s">
        <v>27</v>
      </c>
      <c r="D1688">
        <v>0</v>
      </c>
      <c r="E1688">
        <v>44519.532831967801</v>
      </c>
      <c r="F1688">
        <f>IF(Table4[[#This Row],[time]]&lt;7200000,1,0)</f>
        <v>1</v>
      </c>
    </row>
    <row r="1689" spans="1:6" x14ac:dyDescent="0.2">
      <c r="A1689">
        <v>3</v>
      </c>
      <c r="B1689" t="s">
        <v>183</v>
      </c>
      <c r="C1689" t="s">
        <v>27</v>
      </c>
      <c r="D1689">
        <v>0</v>
      </c>
      <c r="E1689">
        <v>52262.819880968796</v>
      </c>
      <c r="F1689">
        <f>IF(Table4[[#This Row],[time]]&lt;7200000,1,0)</f>
        <v>1</v>
      </c>
    </row>
    <row r="1690" spans="1:6" x14ac:dyDescent="0.2">
      <c r="A1690">
        <v>3</v>
      </c>
      <c r="B1690" t="s">
        <v>182</v>
      </c>
      <c r="C1690" t="s">
        <v>27</v>
      </c>
      <c r="D1690">
        <v>8</v>
      </c>
      <c r="E1690">
        <v>69300.429095979707</v>
      </c>
      <c r="F1690">
        <f>IF(Table4[[#This Row],[time]]&lt;7200000,1,0)</f>
        <v>1</v>
      </c>
    </row>
    <row r="1691" spans="1:6" x14ac:dyDescent="0.2">
      <c r="A1691">
        <v>3</v>
      </c>
      <c r="B1691" t="s">
        <v>185</v>
      </c>
      <c r="C1691" t="s">
        <v>27</v>
      </c>
      <c r="D1691">
        <v>0</v>
      </c>
      <c r="E1691">
        <v>54111.941174953201</v>
      </c>
      <c r="F1691">
        <f>IF(Table4[[#This Row],[time]]&lt;7200000,1,0)</f>
        <v>1</v>
      </c>
    </row>
    <row r="1692" spans="1:6" x14ac:dyDescent="0.2">
      <c r="A1692">
        <v>3</v>
      </c>
      <c r="B1692" t="s">
        <v>184</v>
      </c>
      <c r="C1692" t="s">
        <v>27</v>
      </c>
      <c r="D1692">
        <v>0</v>
      </c>
      <c r="E1692">
        <v>33695.234138052903</v>
      </c>
      <c r="F1692">
        <f>IF(Table4[[#This Row],[time]]&lt;7200000,1,0)</f>
        <v>1</v>
      </c>
    </row>
    <row r="1693" spans="1:6" x14ac:dyDescent="0.2">
      <c r="A1693">
        <v>3</v>
      </c>
      <c r="B1693" t="s">
        <v>195</v>
      </c>
      <c r="C1693" t="s">
        <v>27</v>
      </c>
      <c r="D1693">
        <v>0</v>
      </c>
      <c r="E1693">
        <v>56889.735743985497</v>
      </c>
      <c r="F1693">
        <f>IF(Table4[[#This Row],[time]]&lt;7200000,1,0)</f>
        <v>1</v>
      </c>
    </row>
    <row r="1694" spans="1:6" x14ac:dyDescent="0.2">
      <c r="A1694">
        <v>3</v>
      </c>
      <c r="B1694" t="s">
        <v>198</v>
      </c>
      <c r="C1694" t="s">
        <v>27</v>
      </c>
      <c r="D1694">
        <v>0</v>
      </c>
      <c r="E1694">
        <v>34939.966590027303</v>
      </c>
      <c r="F1694">
        <f>IF(Table4[[#This Row],[time]]&lt;7200000,1,0)</f>
        <v>1</v>
      </c>
    </row>
    <row r="1695" spans="1:6" x14ac:dyDescent="0.2">
      <c r="A1695">
        <v>3</v>
      </c>
      <c r="B1695" t="s">
        <v>180</v>
      </c>
      <c r="C1695" t="s">
        <v>27</v>
      </c>
      <c r="D1695">
        <v>0</v>
      </c>
      <c r="E1695">
        <v>33577.179642976203</v>
      </c>
      <c r="F1695">
        <f>IF(Table4[[#This Row],[time]]&lt;7200000,1,0)</f>
        <v>1</v>
      </c>
    </row>
    <row r="1696" spans="1:6" x14ac:dyDescent="0.2">
      <c r="A1696">
        <v>3</v>
      </c>
      <c r="B1696" t="s">
        <v>190</v>
      </c>
      <c r="C1696" t="s">
        <v>27</v>
      </c>
      <c r="D1696">
        <v>0</v>
      </c>
      <c r="E1696">
        <v>128127.83396407</v>
      </c>
      <c r="F1696">
        <f>IF(Table4[[#This Row],[time]]&lt;7200000,1,0)</f>
        <v>1</v>
      </c>
    </row>
    <row r="1697" spans="1:6" x14ac:dyDescent="0.2">
      <c r="A1697">
        <v>3</v>
      </c>
      <c r="B1697" t="s">
        <v>178</v>
      </c>
      <c r="C1697" t="s">
        <v>27</v>
      </c>
      <c r="D1697">
        <v>0</v>
      </c>
      <c r="E1697">
        <v>40687.443437986003</v>
      </c>
      <c r="F1697">
        <f>IF(Table4[[#This Row],[time]]&lt;7200000,1,0)</f>
        <v>1</v>
      </c>
    </row>
    <row r="1698" spans="1:6" x14ac:dyDescent="0.2">
      <c r="A1698">
        <v>3</v>
      </c>
      <c r="B1698" t="s">
        <v>199</v>
      </c>
      <c r="C1698" t="s">
        <v>27</v>
      </c>
      <c r="D1698">
        <v>0</v>
      </c>
      <c r="E1698">
        <v>31348.645374062398</v>
      </c>
      <c r="F1698">
        <f>IF(Table4[[#This Row],[time]]&lt;7200000,1,0)</f>
        <v>1</v>
      </c>
    </row>
    <row r="1699" spans="1:6" x14ac:dyDescent="0.2">
      <c r="A1699">
        <v>3</v>
      </c>
      <c r="B1699" t="s">
        <v>193</v>
      </c>
      <c r="C1699" t="s">
        <v>27</v>
      </c>
      <c r="D1699">
        <v>0</v>
      </c>
      <c r="E1699">
        <v>42303.108204039701</v>
      </c>
      <c r="F1699">
        <f>IF(Table4[[#This Row],[time]]&lt;7200000,1,0)</f>
        <v>1</v>
      </c>
    </row>
    <row r="1700" spans="1:6" x14ac:dyDescent="0.2">
      <c r="A1700">
        <v>3</v>
      </c>
      <c r="B1700" t="s">
        <v>201</v>
      </c>
      <c r="C1700" t="s">
        <v>27</v>
      </c>
      <c r="D1700">
        <v>0</v>
      </c>
      <c r="E1700">
        <v>72048.717834055395</v>
      </c>
      <c r="F1700">
        <f>IF(Table4[[#This Row],[time]]&lt;7200000,1,0)</f>
        <v>1</v>
      </c>
    </row>
    <row r="1701" spans="1:6" x14ac:dyDescent="0.2">
      <c r="A1701">
        <v>3</v>
      </c>
      <c r="B1701" t="s">
        <v>188</v>
      </c>
      <c r="C1701" t="s">
        <v>27</v>
      </c>
      <c r="D1701">
        <v>0</v>
      </c>
      <c r="E1701">
        <v>72045.6167069496</v>
      </c>
      <c r="F1701">
        <f>IF(Table4[[#This Row],[time]]&lt;7200000,1,0)</f>
        <v>1</v>
      </c>
    </row>
    <row r="1702" spans="1:6" x14ac:dyDescent="0.2">
      <c r="A1702">
        <v>3</v>
      </c>
      <c r="B1702" t="s">
        <v>202</v>
      </c>
      <c r="C1702" t="s">
        <v>27</v>
      </c>
      <c r="D1702">
        <v>0</v>
      </c>
      <c r="E1702">
        <v>62277.9539050534</v>
      </c>
      <c r="F1702">
        <f>IF(Table4[[#This Row],[time]]&lt;7200000,1,0)</f>
        <v>1</v>
      </c>
    </row>
    <row r="1703" spans="1:6" x14ac:dyDescent="0.2">
      <c r="A1703">
        <v>3</v>
      </c>
      <c r="B1703" t="s">
        <v>186</v>
      </c>
      <c r="C1703" t="s">
        <v>27</v>
      </c>
      <c r="D1703">
        <v>0</v>
      </c>
      <c r="E1703">
        <v>37931.896551977799</v>
      </c>
      <c r="F1703">
        <f>IF(Table4[[#This Row],[time]]&lt;7200000,1,0)</f>
        <v>1</v>
      </c>
    </row>
    <row r="1704" spans="1:6" x14ac:dyDescent="0.2">
      <c r="A1704">
        <v>3</v>
      </c>
      <c r="B1704" t="s">
        <v>203</v>
      </c>
      <c r="C1704" t="s">
        <v>27</v>
      </c>
      <c r="D1704">
        <v>0</v>
      </c>
      <c r="E1704">
        <v>430597.17724891298</v>
      </c>
      <c r="F1704">
        <f>IF(Table4[[#This Row],[time]]&lt;7200000,1,0)</f>
        <v>1</v>
      </c>
    </row>
    <row r="1705" spans="1:6" x14ac:dyDescent="0.2">
      <c r="A1705">
        <v>3</v>
      </c>
      <c r="B1705" t="s">
        <v>191</v>
      </c>
      <c r="C1705" t="s">
        <v>27</v>
      </c>
      <c r="D1705">
        <v>10</v>
      </c>
      <c r="E1705">
        <v>102093.23503496101</v>
      </c>
      <c r="F1705">
        <f>IF(Table4[[#This Row],[time]]&lt;7200000,1,0)</f>
        <v>1</v>
      </c>
    </row>
    <row r="1706" spans="1:6" x14ac:dyDescent="0.2">
      <c r="A1706">
        <v>3</v>
      </c>
      <c r="B1706" t="s">
        <v>179</v>
      </c>
      <c r="C1706" t="s">
        <v>27</v>
      </c>
      <c r="D1706">
        <v>0</v>
      </c>
      <c r="E1706">
        <v>47711.4540850743</v>
      </c>
      <c r="F1706">
        <f>IF(Table4[[#This Row],[time]]&lt;7200000,1,0)</f>
        <v>1</v>
      </c>
    </row>
    <row r="1707" spans="1:6" x14ac:dyDescent="0.2">
      <c r="A1707">
        <v>3</v>
      </c>
      <c r="B1707" t="s">
        <v>177</v>
      </c>
      <c r="C1707" t="s">
        <v>27</v>
      </c>
      <c r="D1707">
        <v>0</v>
      </c>
      <c r="E1707">
        <v>52426.389166968802</v>
      </c>
      <c r="F1707">
        <f>IF(Table4[[#This Row],[time]]&lt;7200000,1,0)</f>
        <v>1</v>
      </c>
    </row>
    <row r="1708" spans="1:6" x14ac:dyDescent="0.2">
      <c r="A1708">
        <v>3</v>
      </c>
      <c r="B1708" t="s">
        <v>205</v>
      </c>
      <c r="C1708" t="s">
        <v>27</v>
      </c>
      <c r="D1708">
        <v>0</v>
      </c>
      <c r="E1708">
        <v>200734.36737002301</v>
      </c>
      <c r="F1708">
        <f>IF(Table4[[#This Row],[time]]&lt;7200000,1,0)</f>
        <v>1</v>
      </c>
    </row>
    <row r="1709" spans="1:6" x14ac:dyDescent="0.2">
      <c r="A1709">
        <v>3</v>
      </c>
      <c r="B1709" t="s">
        <v>197</v>
      </c>
      <c r="C1709" t="s">
        <v>27</v>
      </c>
      <c r="D1709">
        <v>0</v>
      </c>
      <c r="E1709">
        <v>37646.481767063902</v>
      </c>
      <c r="F1709">
        <f>IF(Table4[[#This Row],[time]]&lt;7200000,1,0)</f>
        <v>1</v>
      </c>
    </row>
    <row r="1710" spans="1:6" x14ac:dyDescent="0.2">
      <c r="A1710">
        <v>3</v>
      </c>
      <c r="B1710" t="s">
        <v>187</v>
      </c>
      <c r="C1710" t="s">
        <v>27</v>
      </c>
      <c r="D1710">
        <v>0</v>
      </c>
      <c r="E1710">
        <v>259222.40764508001</v>
      </c>
      <c r="F1710">
        <f>IF(Table4[[#This Row],[time]]&lt;7200000,1,0)</f>
        <v>1</v>
      </c>
    </row>
    <row r="1711" spans="1:6" x14ac:dyDescent="0.2">
      <c r="A1711">
        <v>3</v>
      </c>
      <c r="B1711" t="s">
        <v>204</v>
      </c>
      <c r="C1711" t="s">
        <v>27</v>
      </c>
      <c r="D1711">
        <v>9</v>
      </c>
      <c r="E1711">
        <v>578692.49455293105</v>
      </c>
      <c r="F1711">
        <f>IF(Table4[[#This Row],[time]]&lt;7200000,1,0)</f>
        <v>1</v>
      </c>
    </row>
    <row r="1712" spans="1:6" x14ac:dyDescent="0.2">
      <c r="A1712">
        <v>1</v>
      </c>
      <c r="B1712" t="s">
        <v>178</v>
      </c>
      <c r="C1712" s="1" t="s">
        <v>28</v>
      </c>
      <c r="D1712" s="1">
        <v>0</v>
      </c>
      <c r="E1712" s="1">
        <v>20361.203600000001</v>
      </c>
      <c r="F1712">
        <f>IF(Table4[[#This Row],[time]]&lt;7200000,1,0)</f>
        <v>1</v>
      </c>
    </row>
    <row r="1713" spans="1:6" x14ac:dyDescent="0.2">
      <c r="A1713">
        <v>1</v>
      </c>
      <c r="B1713" t="s">
        <v>200</v>
      </c>
      <c r="C1713" s="1" t="s">
        <v>28</v>
      </c>
      <c r="D1713" s="1">
        <v>0</v>
      </c>
      <c r="E1713" s="1">
        <v>38429.784699999997</v>
      </c>
      <c r="F1713">
        <f>IF(Table4[[#This Row],[time]]&lt;7200000,1,0)</f>
        <v>1</v>
      </c>
    </row>
    <row r="1714" spans="1:6" x14ac:dyDescent="0.2">
      <c r="A1714">
        <v>1</v>
      </c>
      <c r="B1714" t="s">
        <v>183</v>
      </c>
      <c r="C1714" s="1" t="s">
        <v>28</v>
      </c>
      <c r="D1714" s="1">
        <v>0</v>
      </c>
      <c r="E1714" s="1">
        <v>30740.0452</v>
      </c>
      <c r="F1714">
        <f>IF(Table4[[#This Row],[time]]&lt;7200000,1,0)</f>
        <v>1</v>
      </c>
    </row>
    <row r="1715" spans="1:6" x14ac:dyDescent="0.2">
      <c r="A1715">
        <v>1</v>
      </c>
      <c r="B1715" t="s">
        <v>202</v>
      </c>
      <c r="C1715" s="1" t="s">
        <v>28</v>
      </c>
      <c r="D1715" s="1">
        <v>0</v>
      </c>
      <c r="E1715" s="1">
        <v>32581.982100000001</v>
      </c>
      <c r="F1715">
        <f>IF(Table4[[#This Row],[time]]&lt;7200000,1,0)</f>
        <v>1</v>
      </c>
    </row>
    <row r="1716" spans="1:6" x14ac:dyDescent="0.2">
      <c r="A1716">
        <v>1</v>
      </c>
      <c r="B1716" t="s">
        <v>199</v>
      </c>
      <c r="C1716" s="1" t="s">
        <v>28</v>
      </c>
      <c r="D1716" s="1">
        <v>0</v>
      </c>
      <c r="E1716" s="1">
        <v>22364.494500000001</v>
      </c>
      <c r="F1716">
        <f>IF(Table4[[#This Row],[time]]&lt;7200000,1,0)</f>
        <v>1</v>
      </c>
    </row>
    <row r="1717" spans="1:6" x14ac:dyDescent="0.2">
      <c r="A1717">
        <v>1</v>
      </c>
      <c r="B1717" t="s">
        <v>190</v>
      </c>
      <c r="C1717" s="1" t="s">
        <v>28</v>
      </c>
      <c r="D1717" s="1">
        <v>0</v>
      </c>
      <c r="E1717" s="1">
        <v>97195.183099999995</v>
      </c>
      <c r="F1717">
        <f>IF(Table4[[#This Row],[time]]&lt;7200000,1,0)</f>
        <v>1</v>
      </c>
    </row>
    <row r="1718" spans="1:6" x14ac:dyDescent="0.2">
      <c r="A1718">
        <v>1</v>
      </c>
      <c r="B1718" t="s">
        <v>184</v>
      </c>
      <c r="C1718" s="1" t="s">
        <v>28</v>
      </c>
      <c r="D1718" s="1">
        <v>0</v>
      </c>
      <c r="E1718" s="1">
        <v>28049.083299999998</v>
      </c>
      <c r="F1718">
        <f>IF(Table4[[#This Row],[time]]&lt;7200000,1,0)</f>
        <v>1</v>
      </c>
    </row>
    <row r="1719" spans="1:6" x14ac:dyDescent="0.2">
      <c r="A1719">
        <v>1</v>
      </c>
      <c r="B1719" t="s">
        <v>197</v>
      </c>
      <c r="C1719" s="1" t="s">
        <v>28</v>
      </c>
      <c r="D1719" s="1">
        <v>0</v>
      </c>
      <c r="E1719" s="1">
        <v>18646.773399999998</v>
      </c>
      <c r="F1719">
        <f>IF(Table4[[#This Row],[time]]&lt;7200000,1,0)</f>
        <v>1</v>
      </c>
    </row>
    <row r="1720" spans="1:6" x14ac:dyDescent="0.2">
      <c r="A1720">
        <v>1</v>
      </c>
      <c r="B1720" t="s">
        <v>205</v>
      </c>
      <c r="C1720" s="1" t="s">
        <v>28</v>
      </c>
      <c r="D1720" s="1">
        <v>0</v>
      </c>
      <c r="E1720" s="1">
        <v>241675.47200000001</v>
      </c>
      <c r="F1720">
        <f>IF(Table4[[#This Row],[time]]&lt;7200000,1,0)</f>
        <v>1</v>
      </c>
    </row>
    <row r="1721" spans="1:6" x14ac:dyDescent="0.2">
      <c r="A1721">
        <v>1</v>
      </c>
      <c r="B1721" t="s">
        <v>180</v>
      </c>
      <c r="C1721" s="1" t="s">
        <v>28</v>
      </c>
      <c r="D1721" s="1">
        <v>0</v>
      </c>
      <c r="E1721" s="1">
        <v>17810.8292</v>
      </c>
      <c r="F1721">
        <f>IF(Table4[[#This Row],[time]]&lt;7200000,1,0)</f>
        <v>1</v>
      </c>
    </row>
    <row r="1722" spans="1:6" x14ac:dyDescent="0.2">
      <c r="A1722">
        <v>1</v>
      </c>
      <c r="B1722" t="s">
        <v>201</v>
      </c>
      <c r="C1722" s="1" t="s">
        <v>28</v>
      </c>
      <c r="D1722" s="1">
        <v>0</v>
      </c>
      <c r="E1722" s="1">
        <v>36426.149899999997</v>
      </c>
      <c r="F1722">
        <f>IF(Table4[[#This Row],[time]]&lt;7200000,1,0)</f>
        <v>1</v>
      </c>
    </row>
    <row r="1723" spans="1:6" x14ac:dyDescent="0.2">
      <c r="A1723">
        <v>1</v>
      </c>
      <c r="B1723" t="s">
        <v>177</v>
      </c>
      <c r="C1723" s="1" t="s">
        <v>28</v>
      </c>
      <c r="D1723" s="1">
        <v>0</v>
      </c>
      <c r="E1723" s="1">
        <v>32621.77</v>
      </c>
      <c r="F1723">
        <f>IF(Table4[[#This Row],[time]]&lt;7200000,1,0)</f>
        <v>1</v>
      </c>
    </row>
    <row r="1724" spans="1:6" x14ac:dyDescent="0.2">
      <c r="A1724">
        <v>1</v>
      </c>
      <c r="B1724" t="s">
        <v>179</v>
      </c>
      <c r="C1724" s="1" t="s">
        <v>28</v>
      </c>
      <c r="D1724" s="1">
        <v>0</v>
      </c>
      <c r="E1724" s="1">
        <v>31622.383600000001</v>
      </c>
      <c r="F1724">
        <f>IF(Table4[[#This Row],[time]]&lt;7200000,1,0)</f>
        <v>1</v>
      </c>
    </row>
    <row r="1725" spans="1:6" x14ac:dyDescent="0.2">
      <c r="A1725">
        <v>1</v>
      </c>
      <c r="B1725" t="s">
        <v>195</v>
      </c>
      <c r="C1725" s="1" t="s">
        <v>28</v>
      </c>
      <c r="D1725" s="1">
        <v>0</v>
      </c>
      <c r="E1725" s="1">
        <v>43606.313999999998</v>
      </c>
      <c r="F1725">
        <f>IF(Table4[[#This Row],[time]]&lt;7200000,1,0)</f>
        <v>1</v>
      </c>
    </row>
    <row r="1726" spans="1:6" x14ac:dyDescent="0.2">
      <c r="A1726">
        <v>1</v>
      </c>
      <c r="B1726" t="s">
        <v>187</v>
      </c>
      <c r="C1726" s="1" t="s">
        <v>28</v>
      </c>
      <c r="D1726" s="1">
        <v>0</v>
      </c>
      <c r="E1726" s="1">
        <v>209143.342</v>
      </c>
      <c r="F1726">
        <f>IF(Table4[[#This Row],[time]]&lt;7200000,1,0)</f>
        <v>1</v>
      </c>
    </row>
    <row r="1727" spans="1:6" x14ac:dyDescent="0.2">
      <c r="A1727">
        <v>1</v>
      </c>
      <c r="B1727" t="s">
        <v>176</v>
      </c>
      <c r="C1727" s="1" t="s">
        <v>28</v>
      </c>
      <c r="D1727" s="1">
        <v>0</v>
      </c>
      <c r="E1727" s="1">
        <v>27002.023099999999</v>
      </c>
      <c r="F1727">
        <f>IF(Table4[[#This Row],[time]]&lt;7200000,1,0)</f>
        <v>1</v>
      </c>
    </row>
    <row r="1728" spans="1:6" x14ac:dyDescent="0.2">
      <c r="A1728">
        <v>1</v>
      </c>
      <c r="B1728" t="s">
        <v>193</v>
      </c>
      <c r="C1728" s="1" t="s">
        <v>28</v>
      </c>
      <c r="D1728" s="1">
        <v>0</v>
      </c>
      <c r="E1728" s="1">
        <v>27112.8995</v>
      </c>
      <c r="F1728">
        <f>IF(Table4[[#This Row],[time]]&lt;7200000,1,0)</f>
        <v>1</v>
      </c>
    </row>
    <row r="1729" spans="1:6" x14ac:dyDescent="0.2">
      <c r="A1729">
        <v>1</v>
      </c>
      <c r="B1729" t="s">
        <v>204</v>
      </c>
      <c r="C1729" s="1" t="s">
        <v>28</v>
      </c>
      <c r="D1729" s="1">
        <v>9</v>
      </c>
      <c r="E1729" s="1">
        <v>646772.88300000003</v>
      </c>
      <c r="F1729">
        <f>IF(Table4[[#This Row],[time]]&lt;7200000,1,0)</f>
        <v>1</v>
      </c>
    </row>
    <row r="1730" spans="1:6" x14ac:dyDescent="0.2">
      <c r="A1730">
        <v>1</v>
      </c>
      <c r="B1730" t="s">
        <v>196</v>
      </c>
      <c r="C1730" s="1" t="s">
        <v>28</v>
      </c>
      <c r="D1730" s="1">
        <v>2</v>
      </c>
      <c r="E1730" s="1">
        <v>26626.198400000001</v>
      </c>
      <c r="F1730">
        <f>IF(Table4[[#This Row],[time]]&lt;7200000,1,0)</f>
        <v>1</v>
      </c>
    </row>
    <row r="1731" spans="1:6" x14ac:dyDescent="0.2">
      <c r="A1731">
        <v>1</v>
      </c>
      <c r="B1731" t="s">
        <v>189</v>
      </c>
      <c r="C1731" s="1" t="s">
        <v>28</v>
      </c>
      <c r="D1731" s="1">
        <v>0</v>
      </c>
      <c r="E1731" s="1">
        <v>21396.118999999999</v>
      </c>
      <c r="F1731">
        <f>IF(Table4[[#This Row],[time]]&lt;7200000,1,0)</f>
        <v>1</v>
      </c>
    </row>
    <row r="1732" spans="1:6" x14ac:dyDescent="0.2">
      <c r="A1732">
        <v>1</v>
      </c>
      <c r="B1732" t="s">
        <v>188</v>
      </c>
      <c r="C1732" s="1" t="s">
        <v>28</v>
      </c>
      <c r="D1732" s="1">
        <v>0</v>
      </c>
      <c r="E1732" s="1">
        <v>49728.525800000003</v>
      </c>
      <c r="F1732">
        <f>IF(Table4[[#This Row],[time]]&lt;7200000,1,0)</f>
        <v>1</v>
      </c>
    </row>
    <row r="1733" spans="1:6" x14ac:dyDescent="0.2">
      <c r="A1733">
        <v>1</v>
      </c>
      <c r="B1733" t="s">
        <v>192</v>
      </c>
      <c r="C1733" s="1" t="s">
        <v>28</v>
      </c>
      <c r="D1733" s="1">
        <v>0</v>
      </c>
      <c r="E1733" s="1">
        <v>27379.168399999999</v>
      </c>
      <c r="F1733">
        <f>IF(Table4[[#This Row],[time]]&lt;7200000,1,0)</f>
        <v>1</v>
      </c>
    </row>
    <row r="1734" spans="1:6" x14ac:dyDescent="0.2">
      <c r="A1734">
        <v>1</v>
      </c>
      <c r="B1734" t="s">
        <v>181</v>
      </c>
      <c r="C1734" s="1" t="s">
        <v>28</v>
      </c>
      <c r="D1734" s="1">
        <v>0</v>
      </c>
      <c r="E1734" s="1">
        <v>23256.891599999999</v>
      </c>
      <c r="F1734">
        <f>IF(Table4[[#This Row],[time]]&lt;7200000,1,0)</f>
        <v>1</v>
      </c>
    </row>
    <row r="1735" spans="1:6" x14ac:dyDescent="0.2">
      <c r="A1735">
        <v>1</v>
      </c>
      <c r="B1735" t="s">
        <v>185</v>
      </c>
      <c r="C1735" s="1" t="s">
        <v>28</v>
      </c>
      <c r="D1735" s="1">
        <v>0</v>
      </c>
      <c r="E1735" s="1">
        <v>37344.655500000001</v>
      </c>
      <c r="F1735">
        <f>IF(Table4[[#This Row],[time]]&lt;7200000,1,0)</f>
        <v>1</v>
      </c>
    </row>
    <row r="1736" spans="1:6" x14ac:dyDescent="0.2">
      <c r="A1736">
        <v>1</v>
      </c>
      <c r="B1736" t="s">
        <v>203</v>
      </c>
      <c r="C1736" s="1" t="s">
        <v>28</v>
      </c>
      <c r="D1736" s="1">
        <v>0</v>
      </c>
      <c r="E1736" s="1">
        <v>419318.02299999999</v>
      </c>
      <c r="F1736">
        <f>IF(Table4[[#This Row],[time]]&lt;7200000,1,0)</f>
        <v>1</v>
      </c>
    </row>
    <row r="1737" spans="1:6" x14ac:dyDescent="0.2">
      <c r="A1737">
        <v>1</v>
      </c>
      <c r="B1737" t="s">
        <v>191</v>
      </c>
      <c r="C1737" s="1" t="s">
        <v>28</v>
      </c>
      <c r="D1737" s="1">
        <v>10</v>
      </c>
      <c r="E1737" s="1">
        <v>87210.818299999999</v>
      </c>
      <c r="F1737">
        <f>IF(Table4[[#This Row],[time]]&lt;7200000,1,0)</f>
        <v>1</v>
      </c>
    </row>
    <row r="1738" spans="1:6" x14ac:dyDescent="0.2">
      <c r="A1738">
        <v>1</v>
      </c>
      <c r="B1738" t="s">
        <v>186</v>
      </c>
      <c r="C1738" s="1" t="s">
        <v>28</v>
      </c>
      <c r="D1738" s="1">
        <v>0</v>
      </c>
      <c r="E1738" s="1">
        <v>24281.598999999998</v>
      </c>
      <c r="F1738">
        <f>IF(Table4[[#This Row],[time]]&lt;7200000,1,0)</f>
        <v>1</v>
      </c>
    </row>
    <row r="1739" spans="1:6" x14ac:dyDescent="0.2">
      <c r="A1739">
        <v>1</v>
      </c>
      <c r="B1739" t="s">
        <v>198</v>
      </c>
      <c r="C1739" s="1" t="s">
        <v>28</v>
      </c>
      <c r="D1739" s="1">
        <v>0</v>
      </c>
      <c r="E1739" s="1">
        <v>32836.576399999998</v>
      </c>
      <c r="F1739">
        <f>IF(Table4[[#This Row],[time]]&lt;7200000,1,0)</f>
        <v>1</v>
      </c>
    </row>
    <row r="1740" spans="1:6" x14ac:dyDescent="0.2">
      <c r="A1740">
        <v>1</v>
      </c>
      <c r="B1740" t="s">
        <v>194</v>
      </c>
      <c r="C1740" s="1" t="s">
        <v>28</v>
      </c>
      <c r="D1740" s="1">
        <v>0</v>
      </c>
      <c r="E1740" s="1">
        <v>33768.779600000002</v>
      </c>
      <c r="F1740">
        <f>IF(Table4[[#This Row],[time]]&lt;7200000,1,0)</f>
        <v>1</v>
      </c>
    </row>
    <row r="1741" spans="1:6" x14ac:dyDescent="0.2">
      <c r="A1741">
        <v>1</v>
      </c>
      <c r="B1741" t="s">
        <v>182</v>
      </c>
      <c r="C1741" s="1" t="s">
        <v>28</v>
      </c>
      <c r="D1741" s="1">
        <v>8</v>
      </c>
      <c r="E1741" s="1">
        <v>48158.360500000003</v>
      </c>
      <c r="F1741">
        <f>IF(Table4[[#This Row],[time]]&lt;7200000,1,0)</f>
        <v>1</v>
      </c>
    </row>
    <row r="1742" spans="1:6" x14ac:dyDescent="0.2">
      <c r="A1742">
        <v>2</v>
      </c>
      <c r="B1742" t="s">
        <v>200</v>
      </c>
      <c r="C1742" t="s">
        <v>28</v>
      </c>
      <c r="D1742">
        <v>0</v>
      </c>
      <c r="E1742">
        <v>34060.471502132699</v>
      </c>
      <c r="F1742">
        <f>IF(Table4[[#This Row],[time]]&lt;7200000,1,0)</f>
        <v>1</v>
      </c>
    </row>
    <row r="1743" spans="1:6" x14ac:dyDescent="0.2">
      <c r="A1743">
        <v>2</v>
      </c>
      <c r="B1743" t="s">
        <v>178</v>
      </c>
      <c r="C1743" t="s">
        <v>28</v>
      </c>
      <c r="D1743">
        <v>0</v>
      </c>
      <c r="E1743">
        <v>29619.2386308684</v>
      </c>
      <c r="F1743">
        <f>IF(Table4[[#This Row],[time]]&lt;7200000,1,0)</f>
        <v>1</v>
      </c>
    </row>
    <row r="1744" spans="1:6" x14ac:dyDescent="0.2">
      <c r="A1744">
        <v>2</v>
      </c>
      <c r="B1744" t="s">
        <v>183</v>
      </c>
      <c r="C1744" t="s">
        <v>28</v>
      </c>
      <c r="D1744">
        <v>0</v>
      </c>
      <c r="E1744">
        <v>36844.226587097997</v>
      </c>
      <c r="F1744">
        <f>IF(Table4[[#This Row],[time]]&lt;7200000,1,0)</f>
        <v>1</v>
      </c>
    </row>
    <row r="1745" spans="1:6" x14ac:dyDescent="0.2">
      <c r="A1745">
        <v>2</v>
      </c>
      <c r="B1745" t="s">
        <v>202</v>
      </c>
      <c r="C1745" t="s">
        <v>28</v>
      </c>
      <c r="D1745">
        <v>0</v>
      </c>
      <c r="E1745">
        <v>42179.562028963097</v>
      </c>
      <c r="F1745">
        <f>IF(Table4[[#This Row],[time]]&lt;7200000,1,0)</f>
        <v>1</v>
      </c>
    </row>
    <row r="1746" spans="1:6" x14ac:dyDescent="0.2">
      <c r="A1746">
        <v>2</v>
      </c>
      <c r="B1746" t="s">
        <v>199</v>
      </c>
      <c r="C1746" t="s">
        <v>28</v>
      </c>
      <c r="D1746">
        <v>0</v>
      </c>
      <c r="E1746">
        <v>29166.311393957501</v>
      </c>
      <c r="F1746">
        <f>IF(Table4[[#This Row],[time]]&lt;7200000,1,0)</f>
        <v>1</v>
      </c>
    </row>
    <row r="1747" spans="1:6" x14ac:dyDescent="0.2">
      <c r="A1747">
        <v>2</v>
      </c>
      <c r="B1747" t="s">
        <v>184</v>
      </c>
      <c r="C1747" t="s">
        <v>28</v>
      </c>
      <c r="D1747">
        <v>0</v>
      </c>
      <c r="E1747">
        <v>28679.5803720597</v>
      </c>
      <c r="F1747">
        <f>IF(Table4[[#This Row],[time]]&lt;7200000,1,0)</f>
        <v>1</v>
      </c>
    </row>
    <row r="1748" spans="1:6" x14ac:dyDescent="0.2">
      <c r="A1748">
        <v>2</v>
      </c>
      <c r="B1748" t="s">
        <v>190</v>
      </c>
      <c r="C1748" t="s">
        <v>28</v>
      </c>
      <c r="D1748">
        <v>0</v>
      </c>
      <c r="E1748">
        <v>83374.393902951793</v>
      </c>
      <c r="F1748">
        <f>IF(Table4[[#This Row],[time]]&lt;7200000,1,0)</f>
        <v>1</v>
      </c>
    </row>
    <row r="1749" spans="1:6" x14ac:dyDescent="0.2">
      <c r="A1749">
        <v>2</v>
      </c>
      <c r="B1749" t="s">
        <v>197</v>
      </c>
      <c r="C1749" t="s">
        <v>28</v>
      </c>
      <c r="D1749">
        <v>0</v>
      </c>
      <c r="E1749">
        <v>24384.641075041101</v>
      </c>
      <c r="F1749">
        <f>IF(Table4[[#This Row],[time]]&lt;7200000,1,0)</f>
        <v>1</v>
      </c>
    </row>
    <row r="1750" spans="1:6" x14ac:dyDescent="0.2">
      <c r="A1750">
        <v>2</v>
      </c>
      <c r="B1750" t="s">
        <v>205</v>
      </c>
      <c r="C1750" t="s">
        <v>28</v>
      </c>
      <c r="D1750">
        <v>0</v>
      </c>
      <c r="E1750">
        <v>191926.637131022</v>
      </c>
      <c r="F1750">
        <f>IF(Table4[[#This Row],[time]]&lt;7200000,1,0)</f>
        <v>1</v>
      </c>
    </row>
    <row r="1751" spans="1:6" x14ac:dyDescent="0.2">
      <c r="A1751">
        <v>2</v>
      </c>
      <c r="B1751" t="s">
        <v>180</v>
      </c>
      <c r="C1751" t="s">
        <v>28</v>
      </c>
      <c r="D1751">
        <v>0</v>
      </c>
      <c r="E1751">
        <v>22865.747008007002</v>
      </c>
      <c r="F1751">
        <f>IF(Table4[[#This Row],[time]]&lt;7200000,1,0)</f>
        <v>1</v>
      </c>
    </row>
    <row r="1752" spans="1:6" x14ac:dyDescent="0.2">
      <c r="A1752">
        <v>2</v>
      </c>
      <c r="B1752" t="s">
        <v>177</v>
      </c>
      <c r="C1752" t="s">
        <v>28</v>
      </c>
      <c r="D1752">
        <v>0</v>
      </c>
      <c r="E1752">
        <v>42760.466543957496</v>
      </c>
      <c r="F1752">
        <f>IF(Table4[[#This Row],[time]]&lt;7200000,1,0)</f>
        <v>1</v>
      </c>
    </row>
    <row r="1753" spans="1:6" x14ac:dyDescent="0.2">
      <c r="A1753">
        <v>2</v>
      </c>
      <c r="B1753" t="s">
        <v>201</v>
      </c>
      <c r="C1753" t="s">
        <v>28</v>
      </c>
      <c r="D1753">
        <v>0</v>
      </c>
      <c r="E1753">
        <v>57854.321382008398</v>
      </c>
      <c r="F1753">
        <f>IF(Table4[[#This Row],[time]]&lt;7200000,1,0)</f>
        <v>1</v>
      </c>
    </row>
    <row r="1754" spans="1:6" x14ac:dyDescent="0.2">
      <c r="A1754">
        <v>2</v>
      </c>
      <c r="B1754" t="s">
        <v>195</v>
      </c>
      <c r="C1754" t="s">
        <v>28</v>
      </c>
      <c r="D1754">
        <v>0</v>
      </c>
      <c r="E1754">
        <v>35126.843523001298</v>
      </c>
      <c r="F1754">
        <f>IF(Table4[[#This Row],[time]]&lt;7200000,1,0)</f>
        <v>1</v>
      </c>
    </row>
    <row r="1755" spans="1:6" x14ac:dyDescent="0.2">
      <c r="A1755">
        <v>2</v>
      </c>
      <c r="B1755" t="s">
        <v>179</v>
      </c>
      <c r="C1755" t="s">
        <v>28</v>
      </c>
      <c r="D1755">
        <v>0</v>
      </c>
      <c r="E1755">
        <v>34909.90512399</v>
      </c>
      <c r="F1755">
        <f>IF(Table4[[#This Row],[time]]&lt;7200000,1,0)</f>
        <v>1</v>
      </c>
    </row>
    <row r="1756" spans="1:6" x14ac:dyDescent="0.2">
      <c r="A1756">
        <v>2</v>
      </c>
      <c r="B1756" t="s">
        <v>187</v>
      </c>
      <c r="C1756" t="s">
        <v>28</v>
      </c>
      <c r="D1756">
        <v>0</v>
      </c>
      <c r="E1756">
        <v>242996.90239108101</v>
      </c>
      <c r="F1756">
        <f>IF(Table4[[#This Row],[time]]&lt;7200000,1,0)</f>
        <v>1</v>
      </c>
    </row>
    <row r="1757" spans="1:6" x14ac:dyDescent="0.2">
      <c r="A1757">
        <v>2</v>
      </c>
      <c r="B1757" t="s">
        <v>176</v>
      </c>
      <c r="C1757" t="s">
        <v>28</v>
      </c>
      <c r="D1757">
        <v>0</v>
      </c>
      <c r="E1757">
        <v>26384.090074105101</v>
      </c>
      <c r="F1757">
        <f>IF(Table4[[#This Row],[time]]&lt;7200000,1,0)</f>
        <v>1</v>
      </c>
    </row>
    <row r="1758" spans="1:6" x14ac:dyDescent="0.2">
      <c r="A1758">
        <v>2</v>
      </c>
      <c r="B1758" t="s">
        <v>193</v>
      </c>
      <c r="C1758" t="s">
        <v>28</v>
      </c>
      <c r="D1758">
        <v>0</v>
      </c>
      <c r="E1758">
        <v>35315.534655004703</v>
      </c>
      <c r="F1758">
        <f>IF(Table4[[#This Row],[time]]&lt;7200000,1,0)</f>
        <v>1</v>
      </c>
    </row>
    <row r="1759" spans="1:6" x14ac:dyDescent="0.2">
      <c r="A1759">
        <v>2</v>
      </c>
      <c r="B1759" t="s">
        <v>204</v>
      </c>
      <c r="C1759" t="s">
        <v>28</v>
      </c>
      <c r="D1759">
        <v>9</v>
      </c>
      <c r="E1759">
        <v>587682.84994899295</v>
      </c>
      <c r="F1759">
        <f>IF(Table4[[#This Row],[time]]&lt;7200000,1,0)</f>
        <v>1</v>
      </c>
    </row>
    <row r="1760" spans="1:6" x14ac:dyDescent="0.2">
      <c r="A1760">
        <v>2</v>
      </c>
      <c r="B1760" t="s">
        <v>196</v>
      </c>
      <c r="C1760" t="s">
        <v>28</v>
      </c>
      <c r="D1760">
        <v>2</v>
      </c>
      <c r="E1760">
        <v>34120.258138049299</v>
      </c>
      <c r="F1760">
        <f>IF(Table4[[#This Row],[time]]&lt;7200000,1,0)</f>
        <v>1</v>
      </c>
    </row>
    <row r="1761" spans="1:6" x14ac:dyDescent="0.2">
      <c r="A1761">
        <v>2</v>
      </c>
      <c r="B1761" t="s">
        <v>189</v>
      </c>
      <c r="C1761" t="s">
        <v>28</v>
      </c>
      <c r="D1761">
        <v>0</v>
      </c>
      <c r="E1761">
        <v>28829.785011941502</v>
      </c>
      <c r="F1761">
        <f>IF(Table4[[#This Row],[time]]&lt;7200000,1,0)</f>
        <v>1</v>
      </c>
    </row>
    <row r="1762" spans="1:6" x14ac:dyDescent="0.2">
      <c r="A1762">
        <v>2</v>
      </c>
      <c r="B1762" t="s">
        <v>188</v>
      </c>
      <c r="C1762" t="s">
        <v>28</v>
      </c>
      <c r="D1762">
        <v>0</v>
      </c>
      <c r="E1762">
        <v>60913.919150829301</v>
      </c>
      <c r="F1762">
        <f>IF(Table4[[#This Row],[time]]&lt;7200000,1,0)</f>
        <v>1</v>
      </c>
    </row>
    <row r="1763" spans="1:6" x14ac:dyDescent="0.2">
      <c r="A1763">
        <v>2</v>
      </c>
      <c r="B1763" t="s">
        <v>192</v>
      </c>
      <c r="C1763" t="s">
        <v>28</v>
      </c>
      <c r="D1763">
        <v>0</v>
      </c>
      <c r="E1763">
        <v>42431.441114051202</v>
      </c>
      <c r="F1763">
        <f>IF(Table4[[#This Row],[time]]&lt;7200000,1,0)</f>
        <v>1</v>
      </c>
    </row>
    <row r="1764" spans="1:6" x14ac:dyDescent="0.2">
      <c r="A1764">
        <v>2</v>
      </c>
      <c r="B1764" t="s">
        <v>181</v>
      </c>
      <c r="C1764" t="s">
        <v>28</v>
      </c>
      <c r="D1764">
        <v>0</v>
      </c>
      <c r="E1764">
        <v>33221.302371937702</v>
      </c>
      <c r="F1764">
        <f>IF(Table4[[#This Row],[time]]&lt;7200000,1,0)</f>
        <v>1</v>
      </c>
    </row>
    <row r="1765" spans="1:6" x14ac:dyDescent="0.2">
      <c r="A1765">
        <v>2</v>
      </c>
      <c r="B1765" t="s">
        <v>185</v>
      </c>
      <c r="C1765" t="s">
        <v>28</v>
      </c>
      <c r="D1765">
        <v>0</v>
      </c>
      <c r="E1765">
        <v>45261.754954000899</v>
      </c>
      <c r="F1765">
        <f>IF(Table4[[#This Row],[time]]&lt;7200000,1,0)</f>
        <v>1</v>
      </c>
    </row>
    <row r="1766" spans="1:6" x14ac:dyDescent="0.2">
      <c r="A1766">
        <v>2</v>
      </c>
      <c r="B1766" t="s">
        <v>203</v>
      </c>
      <c r="C1766" t="s">
        <v>28</v>
      </c>
      <c r="D1766">
        <v>0</v>
      </c>
      <c r="E1766">
        <v>394705.28123597603</v>
      </c>
      <c r="F1766">
        <f>IF(Table4[[#This Row],[time]]&lt;7200000,1,0)</f>
        <v>1</v>
      </c>
    </row>
    <row r="1767" spans="1:6" x14ac:dyDescent="0.2">
      <c r="A1767">
        <v>2</v>
      </c>
      <c r="B1767" t="s">
        <v>191</v>
      </c>
      <c r="C1767" t="s">
        <v>28</v>
      </c>
      <c r="D1767">
        <v>9</v>
      </c>
      <c r="E1767">
        <v>98267.932604998306</v>
      </c>
      <c r="F1767">
        <f>IF(Table4[[#This Row],[time]]&lt;7200000,1,0)</f>
        <v>1</v>
      </c>
    </row>
    <row r="1768" spans="1:6" x14ac:dyDescent="0.2">
      <c r="A1768">
        <v>2</v>
      </c>
      <c r="B1768" t="s">
        <v>186</v>
      </c>
      <c r="C1768" t="s">
        <v>28</v>
      </c>
      <c r="D1768">
        <v>0</v>
      </c>
      <c r="E1768">
        <v>36879.668558016398</v>
      </c>
      <c r="F1768">
        <f>IF(Table4[[#This Row],[time]]&lt;7200000,1,0)</f>
        <v>1</v>
      </c>
    </row>
    <row r="1769" spans="1:6" x14ac:dyDescent="0.2">
      <c r="A1769">
        <v>2</v>
      </c>
      <c r="B1769" t="s">
        <v>198</v>
      </c>
      <c r="C1769" t="s">
        <v>28</v>
      </c>
      <c r="D1769">
        <v>0</v>
      </c>
      <c r="E1769">
        <v>28920.9615008439</v>
      </c>
      <c r="F1769">
        <f>IF(Table4[[#This Row],[time]]&lt;7200000,1,0)</f>
        <v>1</v>
      </c>
    </row>
    <row r="1770" spans="1:6" x14ac:dyDescent="0.2">
      <c r="A1770">
        <v>2</v>
      </c>
      <c r="B1770" t="s">
        <v>194</v>
      </c>
      <c r="C1770" t="s">
        <v>28</v>
      </c>
      <c r="D1770">
        <v>0</v>
      </c>
      <c r="E1770">
        <v>47217.794656054997</v>
      </c>
      <c r="F1770">
        <f>IF(Table4[[#This Row],[time]]&lt;7200000,1,0)</f>
        <v>1</v>
      </c>
    </row>
    <row r="1771" spans="1:6" x14ac:dyDescent="0.2">
      <c r="A1771">
        <v>2</v>
      </c>
      <c r="B1771" t="s">
        <v>182</v>
      </c>
      <c r="C1771" t="s">
        <v>28</v>
      </c>
      <c r="D1771">
        <v>8</v>
      </c>
      <c r="E1771">
        <v>49336.4430740475</v>
      </c>
      <c r="F1771">
        <f>IF(Table4[[#This Row],[time]]&lt;7200000,1,0)</f>
        <v>1</v>
      </c>
    </row>
    <row r="1772" spans="1:6" x14ac:dyDescent="0.2">
      <c r="A1772">
        <v>3</v>
      </c>
      <c r="B1772" t="s">
        <v>181</v>
      </c>
      <c r="C1772" t="s">
        <v>28</v>
      </c>
      <c r="D1772">
        <v>0</v>
      </c>
      <c r="E1772">
        <v>34173.510372987897</v>
      </c>
      <c r="F1772">
        <f>IF(Table4[[#This Row],[time]]&lt;7200000,1,0)</f>
        <v>1</v>
      </c>
    </row>
    <row r="1773" spans="1:6" x14ac:dyDescent="0.2">
      <c r="A1773">
        <v>3</v>
      </c>
      <c r="B1773" t="s">
        <v>192</v>
      </c>
      <c r="C1773" t="s">
        <v>28</v>
      </c>
      <c r="D1773">
        <v>0</v>
      </c>
      <c r="E1773">
        <v>50208.589688991196</v>
      </c>
      <c r="F1773">
        <f>IF(Table4[[#This Row],[time]]&lt;7200000,1,0)</f>
        <v>1</v>
      </c>
    </row>
    <row r="1774" spans="1:6" x14ac:dyDescent="0.2">
      <c r="A1774">
        <v>3</v>
      </c>
      <c r="B1774" t="s">
        <v>194</v>
      </c>
      <c r="C1774" t="s">
        <v>28</v>
      </c>
      <c r="D1774">
        <v>0</v>
      </c>
      <c r="E1774">
        <v>54276.209634030201</v>
      </c>
      <c r="F1774">
        <f>IF(Table4[[#This Row],[time]]&lt;7200000,1,0)</f>
        <v>1</v>
      </c>
    </row>
    <row r="1775" spans="1:6" x14ac:dyDescent="0.2">
      <c r="A1775">
        <v>3</v>
      </c>
      <c r="B1775" t="s">
        <v>176</v>
      </c>
      <c r="C1775" t="s">
        <v>28</v>
      </c>
      <c r="D1775">
        <v>0</v>
      </c>
      <c r="E1775">
        <v>31445.151112042298</v>
      </c>
      <c r="F1775">
        <f>IF(Table4[[#This Row],[time]]&lt;7200000,1,0)</f>
        <v>1</v>
      </c>
    </row>
    <row r="1776" spans="1:6" x14ac:dyDescent="0.2">
      <c r="A1776">
        <v>3</v>
      </c>
      <c r="B1776" t="s">
        <v>182</v>
      </c>
      <c r="C1776" t="s">
        <v>28</v>
      </c>
      <c r="D1776">
        <v>8</v>
      </c>
      <c r="E1776">
        <v>65330.048828967803</v>
      </c>
      <c r="F1776">
        <f>IF(Table4[[#This Row],[time]]&lt;7200000,1,0)</f>
        <v>1</v>
      </c>
    </row>
    <row r="1777" spans="1:6" x14ac:dyDescent="0.2">
      <c r="A1777">
        <v>3</v>
      </c>
      <c r="B1777" t="s">
        <v>195</v>
      </c>
      <c r="C1777" t="s">
        <v>28</v>
      </c>
      <c r="D1777">
        <v>0</v>
      </c>
      <c r="E1777">
        <v>54230.281420983301</v>
      </c>
      <c r="F1777">
        <f>IF(Table4[[#This Row],[time]]&lt;7200000,1,0)</f>
        <v>1</v>
      </c>
    </row>
    <row r="1778" spans="1:6" x14ac:dyDescent="0.2">
      <c r="A1778">
        <v>3</v>
      </c>
      <c r="B1778" t="s">
        <v>200</v>
      </c>
      <c r="C1778" t="s">
        <v>28</v>
      </c>
      <c r="D1778">
        <v>0</v>
      </c>
      <c r="E1778">
        <v>52550.9140889626</v>
      </c>
      <c r="F1778">
        <f>IF(Table4[[#This Row],[time]]&lt;7200000,1,0)</f>
        <v>1</v>
      </c>
    </row>
    <row r="1779" spans="1:6" x14ac:dyDescent="0.2">
      <c r="A1779">
        <v>3</v>
      </c>
      <c r="B1779" t="s">
        <v>198</v>
      </c>
      <c r="C1779" t="s">
        <v>28</v>
      </c>
      <c r="D1779">
        <v>0</v>
      </c>
      <c r="E1779">
        <v>46763.087411993103</v>
      </c>
      <c r="F1779">
        <f>IF(Table4[[#This Row],[time]]&lt;7200000,1,0)</f>
        <v>1</v>
      </c>
    </row>
    <row r="1780" spans="1:6" x14ac:dyDescent="0.2">
      <c r="A1780">
        <v>3</v>
      </c>
      <c r="B1780" t="s">
        <v>184</v>
      </c>
      <c r="C1780" t="s">
        <v>28</v>
      </c>
      <c r="D1780">
        <v>0</v>
      </c>
      <c r="E1780">
        <v>31907.9770989483</v>
      </c>
      <c r="F1780">
        <f>IF(Table4[[#This Row],[time]]&lt;7200000,1,0)</f>
        <v>1</v>
      </c>
    </row>
    <row r="1781" spans="1:6" x14ac:dyDescent="0.2">
      <c r="A1781">
        <v>3</v>
      </c>
      <c r="B1781" t="s">
        <v>185</v>
      </c>
      <c r="C1781" t="s">
        <v>28</v>
      </c>
      <c r="D1781">
        <v>0</v>
      </c>
      <c r="E1781">
        <v>57800.4640479339</v>
      </c>
      <c r="F1781">
        <f>IF(Table4[[#This Row],[time]]&lt;7200000,1,0)</f>
        <v>1</v>
      </c>
    </row>
    <row r="1782" spans="1:6" x14ac:dyDescent="0.2">
      <c r="A1782">
        <v>3</v>
      </c>
      <c r="B1782" t="s">
        <v>197</v>
      </c>
      <c r="C1782" t="s">
        <v>28</v>
      </c>
      <c r="D1782">
        <v>0</v>
      </c>
      <c r="E1782">
        <v>29272.8193609509</v>
      </c>
      <c r="F1782">
        <f>IF(Table4[[#This Row],[time]]&lt;7200000,1,0)</f>
        <v>1</v>
      </c>
    </row>
    <row r="1783" spans="1:6" x14ac:dyDescent="0.2">
      <c r="A1783">
        <v>3</v>
      </c>
      <c r="B1783" t="s">
        <v>180</v>
      </c>
      <c r="C1783" t="s">
        <v>28</v>
      </c>
      <c r="D1783">
        <v>0</v>
      </c>
      <c r="E1783">
        <v>25540.832550031999</v>
      </c>
      <c r="F1783">
        <f>IF(Table4[[#This Row],[time]]&lt;7200000,1,0)</f>
        <v>1</v>
      </c>
    </row>
    <row r="1784" spans="1:6" x14ac:dyDescent="0.2">
      <c r="A1784">
        <v>3</v>
      </c>
      <c r="B1784" t="s">
        <v>189</v>
      </c>
      <c r="C1784" t="s">
        <v>28</v>
      </c>
      <c r="D1784">
        <v>0</v>
      </c>
      <c r="E1784">
        <v>28020.322039956201</v>
      </c>
      <c r="F1784">
        <f>IF(Table4[[#This Row],[time]]&lt;7200000,1,0)</f>
        <v>1</v>
      </c>
    </row>
    <row r="1785" spans="1:6" x14ac:dyDescent="0.2">
      <c r="A1785">
        <v>3</v>
      </c>
      <c r="B1785" t="s">
        <v>178</v>
      </c>
      <c r="C1785" t="s">
        <v>28</v>
      </c>
      <c r="D1785">
        <v>0</v>
      </c>
      <c r="E1785">
        <v>36569.142702035599</v>
      </c>
      <c r="F1785">
        <f>IF(Table4[[#This Row],[time]]&lt;7200000,1,0)</f>
        <v>1</v>
      </c>
    </row>
    <row r="1786" spans="1:6" x14ac:dyDescent="0.2">
      <c r="A1786">
        <v>3</v>
      </c>
      <c r="B1786" t="s">
        <v>199</v>
      </c>
      <c r="C1786" t="s">
        <v>28</v>
      </c>
      <c r="D1786">
        <v>0</v>
      </c>
      <c r="E1786">
        <v>29841.410495107899</v>
      </c>
      <c r="F1786">
        <f>IF(Table4[[#This Row],[time]]&lt;7200000,1,0)</f>
        <v>1</v>
      </c>
    </row>
    <row r="1787" spans="1:6" x14ac:dyDescent="0.2">
      <c r="A1787">
        <v>3</v>
      </c>
      <c r="B1787" t="s">
        <v>179</v>
      </c>
      <c r="C1787" t="s">
        <v>28</v>
      </c>
      <c r="D1787">
        <v>0</v>
      </c>
      <c r="E1787">
        <v>47586.314768996002</v>
      </c>
      <c r="F1787">
        <f>IF(Table4[[#This Row],[time]]&lt;7200000,1,0)</f>
        <v>1</v>
      </c>
    </row>
    <row r="1788" spans="1:6" x14ac:dyDescent="0.2">
      <c r="A1788">
        <v>3</v>
      </c>
      <c r="B1788" t="s">
        <v>177</v>
      </c>
      <c r="C1788" t="s">
        <v>28</v>
      </c>
      <c r="D1788">
        <v>0</v>
      </c>
      <c r="E1788">
        <v>40190.500161959702</v>
      </c>
      <c r="F1788">
        <f>IF(Table4[[#This Row],[time]]&lt;7200000,1,0)</f>
        <v>1</v>
      </c>
    </row>
    <row r="1789" spans="1:6" x14ac:dyDescent="0.2">
      <c r="A1789">
        <v>3</v>
      </c>
      <c r="B1789" t="s">
        <v>205</v>
      </c>
      <c r="C1789" t="s">
        <v>28</v>
      </c>
      <c r="D1789">
        <v>0</v>
      </c>
      <c r="E1789">
        <v>186330.009642057</v>
      </c>
      <c r="F1789">
        <f>IF(Table4[[#This Row],[time]]&lt;7200000,1,0)</f>
        <v>1</v>
      </c>
    </row>
    <row r="1790" spans="1:6" x14ac:dyDescent="0.2">
      <c r="A1790">
        <v>3</v>
      </c>
      <c r="B1790" t="s">
        <v>190</v>
      </c>
      <c r="C1790" t="s">
        <v>28</v>
      </c>
      <c r="D1790">
        <v>0</v>
      </c>
      <c r="E1790">
        <v>107000.233732047</v>
      </c>
      <c r="F1790">
        <f>IF(Table4[[#This Row],[time]]&lt;7200000,1,0)</f>
        <v>1</v>
      </c>
    </row>
    <row r="1791" spans="1:6" x14ac:dyDescent="0.2">
      <c r="A1791">
        <v>3</v>
      </c>
      <c r="B1791" t="s">
        <v>187</v>
      </c>
      <c r="C1791" t="s">
        <v>28</v>
      </c>
      <c r="D1791">
        <v>0</v>
      </c>
      <c r="E1791">
        <v>200776.19567106001</v>
      </c>
      <c r="F1791">
        <f>IF(Table4[[#This Row],[time]]&lt;7200000,1,0)</f>
        <v>1</v>
      </c>
    </row>
    <row r="1792" spans="1:6" x14ac:dyDescent="0.2">
      <c r="A1792">
        <v>3</v>
      </c>
      <c r="B1792" t="s">
        <v>188</v>
      </c>
      <c r="C1792" t="s">
        <v>28</v>
      </c>
      <c r="D1792">
        <v>0</v>
      </c>
      <c r="E1792">
        <v>50829.2071339674</v>
      </c>
      <c r="F1792">
        <f>IF(Table4[[#This Row],[time]]&lt;7200000,1,0)</f>
        <v>1</v>
      </c>
    </row>
    <row r="1793" spans="1:6" x14ac:dyDescent="0.2">
      <c r="A1793">
        <v>3</v>
      </c>
      <c r="B1793" t="s">
        <v>183</v>
      </c>
      <c r="C1793" t="s">
        <v>28</v>
      </c>
      <c r="D1793">
        <v>0</v>
      </c>
      <c r="E1793">
        <v>42639.866327051997</v>
      </c>
      <c r="F1793">
        <f>IF(Table4[[#This Row],[time]]&lt;7200000,1,0)</f>
        <v>1</v>
      </c>
    </row>
    <row r="1794" spans="1:6" x14ac:dyDescent="0.2">
      <c r="A1794">
        <v>3</v>
      </c>
      <c r="B1794" t="s">
        <v>186</v>
      </c>
      <c r="C1794" t="s">
        <v>28</v>
      </c>
      <c r="D1794">
        <v>0</v>
      </c>
      <c r="E1794">
        <v>41145.950848935099</v>
      </c>
      <c r="F1794">
        <f>IF(Table4[[#This Row],[time]]&lt;7200000,1,0)</f>
        <v>1</v>
      </c>
    </row>
    <row r="1795" spans="1:6" x14ac:dyDescent="0.2">
      <c r="A1795">
        <v>3</v>
      </c>
      <c r="B1795" t="s">
        <v>204</v>
      </c>
      <c r="C1795" t="s">
        <v>28</v>
      </c>
      <c r="D1795">
        <v>9</v>
      </c>
      <c r="E1795">
        <v>574787.13982691895</v>
      </c>
      <c r="F1795">
        <f>IF(Table4[[#This Row],[time]]&lt;7200000,1,0)</f>
        <v>1</v>
      </c>
    </row>
    <row r="1796" spans="1:6" x14ac:dyDescent="0.2">
      <c r="A1796">
        <v>3</v>
      </c>
      <c r="B1796" t="s">
        <v>203</v>
      </c>
      <c r="C1796" t="s">
        <v>28</v>
      </c>
      <c r="D1796">
        <v>0</v>
      </c>
      <c r="E1796">
        <v>450532.12985407998</v>
      </c>
      <c r="F1796">
        <f>IF(Table4[[#This Row],[time]]&lt;7200000,1,0)</f>
        <v>1</v>
      </c>
    </row>
    <row r="1797" spans="1:6" x14ac:dyDescent="0.2">
      <c r="A1797">
        <v>3</v>
      </c>
      <c r="B1797" t="s">
        <v>202</v>
      </c>
      <c r="C1797" t="s">
        <v>28</v>
      </c>
      <c r="D1797">
        <v>0</v>
      </c>
      <c r="E1797">
        <v>40369.956000940801</v>
      </c>
      <c r="F1797">
        <f>IF(Table4[[#This Row],[time]]&lt;7200000,1,0)</f>
        <v>1</v>
      </c>
    </row>
    <row r="1798" spans="1:6" x14ac:dyDescent="0.2">
      <c r="A1798">
        <v>3</v>
      </c>
      <c r="B1798" t="s">
        <v>201</v>
      </c>
      <c r="C1798" t="s">
        <v>28</v>
      </c>
      <c r="D1798">
        <v>0</v>
      </c>
      <c r="E1798">
        <v>54934.358722995901</v>
      </c>
      <c r="F1798">
        <f>IF(Table4[[#This Row],[time]]&lt;7200000,1,0)</f>
        <v>1</v>
      </c>
    </row>
    <row r="1799" spans="1:6" x14ac:dyDescent="0.2">
      <c r="A1799">
        <v>3</v>
      </c>
      <c r="B1799" t="s">
        <v>193</v>
      </c>
      <c r="C1799" t="s">
        <v>28</v>
      </c>
      <c r="D1799">
        <v>0</v>
      </c>
      <c r="E1799">
        <v>44490.646230056802</v>
      </c>
      <c r="F1799">
        <f>IF(Table4[[#This Row],[time]]&lt;7200000,1,0)</f>
        <v>1</v>
      </c>
    </row>
    <row r="1800" spans="1:6" x14ac:dyDescent="0.2">
      <c r="A1800">
        <v>3</v>
      </c>
      <c r="B1800" t="s">
        <v>191</v>
      </c>
      <c r="C1800" t="s">
        <v>28</v>
      </c>
      <c r="D1800">
        <v>10</v>
      </c>
      <c r="E1800">
        <v>77541.333426022902</v>
      </c>
      <c r="F1800">
        <f>IF(Table4[[#This Row],[time]]&lt;7200000,1,0)</f>
        <v>1</v>
      </c>
    </row>
    <row r="1801" spans="1:6" x14ac:dyDescent="0.2">
      <c r="A1801">
        <v>3</v>
      </c>
      <c r="B1801" t="s">
        <v>196</v>
      </c>
      <c r="C1801" t="s">
        <v>28</v>
      </c>
      <c r="D1801">
        <v>2</v>
      </c>
      <c r="E1801">
        <v>45183.824333012999</v>
      </c>
      <c r="F1801">
        <f>IF(Table4[[#This Row],[time]]&lt;7200000,1,0)</f>
        <v>1</v>
      </c>
    </row>
    <row r="1802" spans="1:6" x14ac:dyDescent="0.2">
      <c r="A1802">
        <v>1</v>
      </c>
      <c r="B1802" t="s">
        <v>178</v>
      </c>
      <c r="C1802" s="1" t="s">
        <v>31</v>
      </c>
      <c r="D1802" s="1">
        <v>0</v>
      </c>
      <c r="E1802" s="1">
        <v>26039.4359</v>
      </c>
      <c r="F1802">
        <f>IF(Table4[[#This Row],[time]]&lt;7200000,1,0)</f>
        <v>1</v>
      </c>
    </row>
    <row r="1803" spans="1:6" x14ac:dyDescent="0.2">
      <c r="A1803">
        <v>1</v>
      </c>
      <c r="B1803" t="s">
        <v>200</v>
      </c>
      <c r="C1803" s="1" t="s">
        <v>31</v>
      </c>
      <c r="D1803" s="1">
        <v>5</v>
      </c>
      <c r="E1803" s="1">
        <v>36887.415399999998</v>
      </c>
      <c r="F1803">
        <f>IF(Table4[[#This Row],[time]]&lt;7200000,1,0)</f>
        <v>1</v>
      </c>
    </row>
    <row r="1804" spans="1:6" x14ac:dyDescent="0.2">
      <c r="A1804">
        <v>1</v>
      </c>
      <c r="B1804" t="s">
        <v>183</v>
      </c>
      <c r="C1804" s="1" t="s">
        <v>31</v>
      </c>
      <c r="D1804" s="1">
        <v>0</v>
      </c>
      <c r="E1804" s="1">
        <v>35814.238299999997</v>
      </c>
      <c r="F1804">
        <f>IF(Table4[[#This Row],[time]]&lt;7200000,1,0)</f>
        <v>1</v>
      </c>
    </row>
    <row r="1805" spans="1:6" x14ac:dyDescent="0.2">
      <c r="A1805">
        <v>1</v>
      </c>
      <c r="B1805" t="s">
        <v>202</v>
      </c>
      <c r="C1805" s="1" t="s">
        <v>31</v>
      </c>
      <c r="D1805" s="1">
        <v>0</v>
      </c>
      <c r="E1805" s="1">
        <v>27978.7533</v>
      </c>
      <c r="F1805">
        <f>IF(Table4[[#This Row],[time]]&lt;7200000,1,0)</f>
        <v>1</v>
      </c>
    </row>
    <row r="1806" spans="1:6" x14ac:dyDescent="0.2">
      <c r="A1806">
        <v>1</v>
      </c>
      <c r="B1806" t="s">
        <v>199</v>
      </c>
      <c r="C1806" s="1" t="s">
        <v>31</v>
      </c>
      <c r="D1806" s="1">
        <v>0</v>
      </c>
      <c r="E1806" s="1">
        <v>23858.990900000001</v>
      </c>
      <c r="F1806">
        <f>IF(Table4[[#This Row],[time]]&lt;7200000,1,0)</f>
        <v>1</v>
      </c>
    </row>
    <row r="1807" spans="1:6" x14ac:dyDescent="0.2">
      <c r="A1807">
        <v>1</v>
      </c>
      <c r="B1807" t="s">
        <v>184</v>
      </c>
      <c r="C1807" s="1" t="s">
        <v>31</v>
      </c>
      <c r="D1807" s="1">
        <v>0</v>
      </c>
      <c r="E1807" s="1">
        <v>23767.1885</v>
      </c>
      <c r="F1807">
        <f>IF(Table4[[#This Row],[time]]&lt;7200000,1,0)</f>
        <v>1</v>
      </c>
    </row>
    <row r="1808" spans="1:6" x14ac:dyDescent="0.2">
      <c r="A1808">
        <v>1</v>
      </c>
      <c r="B1808" t="s">
        <v>190</v>
      </c>
      <c r="C1808" s="1" t="s">
        <v>31</v>
      </c>
      <c r="D1808" s="1">
        <v>0</v>
      </c>
      <c r="E1808" s="1">
        <v>86231.778300000005</v>
      </c>
      <c r="F1808">
        <f>IF(Table4[[#This Row],[time]]&lt;7200000,1,0)</f>
        <v>1</v>
      </c>
    </row>
    <row r="1809" spans="1:6" x14ac:dyDescent="0.2">
      <c r="A1809">
        <v>1</v>
      </c>
      <c r="B1809" t="s">
        <v>197</v>
      </c>
      <c r="C1809" s="1" t="s">
        <v>31</v>
      </c>
      <c r="D1809" s="1">
        <v>0</v>
      </c>
      <c r="E1809" s="1">
        <v>17669.945599999999</v>
      </c>
      <c r="F1809">
        <f>IF(Table4[[#This Row],[time]]&lt;7200000,1,0)</f>
        <v>1</v>
      </c>
    </row>
    <row r="1810" spans="1:6" x14ac:dyDescent="0.2">
      <c r="A1810">
        <v>1</v>
      </c>
      <c r="B1810" t="s">
        <v>205</v>
      </c>
      <c r="C1810" s="1" t="s">
        <v>31</v>
      </c>
      <c r="D1810" s="1">
        <v>1</v>
      </c>
      <c r="E1810" s="1">
        <v>219290.41699999999</v>
      </c>
      <c r="F1810">
        <f>IF(Table4[[#This Row],[time]]&lt;7200000,1,0)</f>
        <v>1</v>
      </c>
    </row>
    <row r="1811" spans="1:6" x14ac:dyDescent="0.2">
      <c r="A1811">
        <v>1</v>
      </c>
      <c r="B1811" t="s">
        <v>180</v>
      </c>
      <c r="C1811" s="1" t="s">
        <v>31</v>
      </c>
      <c r="D1811" s="1">
        <v>0</v>
      </c>
      <c r="E1811" s="1">
        <v>17529.374599999999</v>
      </c>
      <c r="F1811">
        <f>IF(Table4[[#This Row],[time]]&lt;7200000,1,0)</f>
        <v>1</v>
      </c>
    </row>
    <row r="1812" spans="1:6" x14ac:dyDescent="0.2">
      <c r="A1812">
        <v>1</v>
      </c>
      <c r="B1812" t="s">
        <v>201</v>
      </c>
      <c r="C1812" s="1" t="s">
        <v>31</v>
      </c>
      <c r="D1812" s="1">
        <v>0</v>
      </c>
      <c r="E1812" s="1">
        <v>33474.9447</v>
      </c>
      <c r="F1812">
        <f>IF(Table4[[#This Row],[time]]&lt;7200000,1,0)</f>
        <v>1</v>
      </c>
    </row>
    <row r="1813" spans="1:6" x14ac:dyDescent="0.2">
      <c r="A1813">
        <v>1</v>
      </c>
      <c r="B1813" t="s">
        <v>177</v>
      </c>
      <c r="C1813" s="1" t="s">
        <v>31</v>
      </c>
      <c r="D1813" s="1">
        <v>0</v>
      </c>
      <c r="E1813" s="1">
        <v>31787.6469</v>
      </c>
      <c r="F1813">
        <f>IF(Table4[[#This Row],[time]]&lt;7200000,1,0)</f>
        <v>1</v>
      </c>
    </row>
    <row r="1814" spans="1:6" x14ac:dyDescent="0.2">
      <c r="A1814">
        <v>1</v>
      </c>
      <c r="B1814" t="s">
        <v>195</v>
      </c>
      <c r="C1814" s="1" t="s">
        <v>31</v>
      </c>
      <c r="D1814" s="1">
        <v>0</v>
      </c>
      <c r="E1814" s="1">
        <v>40740.560799999999</v>
      </c>
      <c r="F1814">
        <f>IF(Table4[[#This Row],[time]]&lt;7200000,1,0)</f>
        <v>1</v>
      </c>
    </row>
    <row r="1815" spans="1:6" x14ac:dyDescent="0.2">
      <c r="A1815">
        <v>1</v>
      </c>
      <c r="B1815" t="s">
        <v>179</v>
      </c>
      <c r="C1815" s="1" t="s">
        <v>31</v>
      </c>
      <c r="D1815" s="1">
        <v>0</v>
      </c>
      <c r="E1815" s="1">
        <v>30033.7968</v>
      </c>
      <c r="F1815">
        <f>IF(Table4[[#This Row],[time]]&lt;7200000,1,0)</f>
        <v>1</v>
      </c>
    </row>
    <row r="1816" spans="1:6" x14ac:dyDescent="0.2">
      <c r="A1816">
        <v>1</v>
      </c>
      <c r="B1816" t="s">
        <v>187</v>
      </c>
      <c r="C1816" s="1" t="s">
        <v>31</v>
      </c>
      <c r="D1816" s="1">
        <v>0</v>
      </c>
      <c r="E1816" s="1">
        <v>283336.69799999997</v>
      </c>
      <c r="F1816">
        <f>IF(Table4[[#This Row],[time]]&lt;7200000,1,0)</f>
        <v>1</v>
      </c>
    </row>
    <row r="1817" spans="1:6" x14ac:dyDescent="0.2">
      <c r="A1817">
        <v>1</v>
      </c>
      <c r="B1817" t="s">
        <v>176</v>
      </c>
      <c r="C1817" s="1" t="s">
        <v>31</v>
      </c>
      <c r="D1817" s="1">
        <v>0</v>
      </c>
      <c r="E1817" s="1">
        <v>26436.711599999999</v>
      </c>
      <c r="F1817">
        <f>IF(Table4[[#This Row],[time]]&lt;7200000,1,0)</f>
        <v>1</v>
      </c>
    </row>
    <row r="1818" spans="1:6" x14ac:dyDescent="0.2">
      <c r="A1818">
        <v>1</v>
      </c>
      <c r="B1818" t="s">
        <v>193</v>
      </c>
      <c r="C1818" s="1" t="s">
        <v>31</v>
      </c>
      <c r="D1818" s="1">
        <v>0</v>
      </c>
      <c r="E1818" s="1">
        <v>25747.1541</v>
      </c>
      <c r="F1818">
        <f>IF(Table4[[#This Row],[time]]&lt;7200000,1,0)</f>
        <v>1</v>
      </c>
    </row>
    <row r="1819" spans="1:6" x14ac:dyDescent="0.2">
      <c r="A1819">
        <v>1</v>
      </c>
      <c r="B1819" t="s">
        <v>204</v>
      </c>
      <c r="C1819" s="1" t="s">
        <v>31</v>
      </c>
      <c r="D1819" s="1">
        <v>18</v>
      </c>
      <c r="E1819" s="1">
        <v>988670.30200000003</v>
      </c>
      <c r="F1819">
        <f>IF(Table4[[#This Row],[time]]&lt;7200000,1,0)</f>
        <v>1</v>
      </c>
    </row>
    <row r="1820" spans="1:6" x14ac:dyDescent="0.2">
      <c r="A1820">
        <v>1</v>
      </c>
      <c r="B1820" t="s">
        <v>196</v>
      </c>
      <c r="C1820" s="1" t="s">
        <v>31</v>
      </c>
      <c r="D1820" s="1">
        <v>3</v>
      </c>
      <c r="E1820" s="1">
        <v>23772.340800000002</v>
      </c>
      <c r="F1820">
        <f>IF(Table4[[#This Row],[time]]&lt;7200000,1,0)</f>
        <v>1</v>
      </c>
    </row>
    <row r="1821" spans="1:6" x14ac:dyDescent="0.2">
      <c r="A1821">
        <v>1</v>
      </c>
      <c r="B1821" t="s">
        <v>189</v>
      </c>
      <c r="C1821" s="1" t="s">
        <v>31</v>
      </c>
      <c r="D1821" s="1">
        <v>0</v>
      </c>
      <c r="E1821" s="1">
        <v>25030.0249</v>
      </c>
      <c r="F1821">
        <f>IF(Table4[[#This Row],[time]]&lt;7200000,1,0)</f>
        <v>1</v>
      </c>
    </row>
    <row r="1822" spans="1:6" x14ac:dyDescent="0.2">
      <c r="A1822">
        <v>1</v>
      </c>
      <c r="B1822" t="s">
        <v>188</v>
      </c>
      <c r="C1822" s="1" t="s">
        <v>31</v>
      </c>
      <c r="D1822" s="1">
        <v>0</v>
      </c>
      <c r="E1822" s="1">
        <v>46155.700599999996</v>
      </c>
      <c r="F1822">
        <f>IF(Table4[[#This Row],[time]]&lt;7200000,1,0)</f>
        <v>1</v>
      </c>
    </row>
    <row r="1823" spans="1:6" x14ac:dyDescent="0.2">
      <c r="A1823">
        <v>1</v>
      </c>
      <c r="B1823" t="s">
        <v>192</v>
      </c>
      <c r="C1823" s="1" t="s">
        <v>31</v>
      </c>
      <c r="D1823" s="1">
        <v>0</v>
      </c>
      <c r="E1823" s="1">
        <v>27126.510900000001</v>
      </c>
      <c r="F1823">
        <f>IF(Table4[[#This Row],[time]]&lt;7200000,1,0)</f>
        <v>1</v>
      </c>
    </row>
    <row r="1824" spans="1:6" x14ac:dyDescent="0.2">
      <c r="A1824">
        <v>1</v>
      </c>
      <c r="B1824" t="s">
        <v>181</v>
      </c>
      <c r="C1824" s="1" t="s">
        <v>31</v>
      </c>
      <c r="D1824" s="1">
        <v>0</v>
      </c>
      <c r="E1824" s="1">
        <v>25913.305400000001</v>
      </c>
      <c r="F1824">
        <f>IF(Table4[[#This Row],[time]]&lt;7200000,1,0)</f>
        <v>1</v>
      </c>
    </row>
    <row r="1825" spans="1:6" x14ac:dyDescent="0.2">
      <c r="A1825">
        <v>1</v>
      </c>
      <c r="B1825" t="s">
        <v>185</v>
      </c>
      <c r="C1825" s="1" t="s">
        <v>31</v>
      </c>
      <c r="D1825" s="1">
        <v>0</v>
      </c>
      <c r="E1825" s="1">
        <v>39465.0216</v>
      </c>
      <c r="F1825">
        <f>IF(Table4[[#This Row],[time]]&lt;7200000,1,0)</f>
        <v>1</v>
      </c>
    </row>
    <row r="1826" spans="1:6" x14ac:dyDescent="0.2">
      <c r="A1826">
        <v>1</v>
      </c>
      <c r="B1826" t="s">
        <v>203</v>
      </c>
      <c r="C1826" s="1" t="s">
        <v>31</v>
      </c>
      <c r="D1826" s="1">
        <v>2</v>
      </c>
      <c r="E1826" s="1">
        <v>405199.30099999998</v>
      </c>
      <c r="F1826">
        <f>IF(Table4[[#This Row],[time]]&lt;7200000,1,0)</f>
        <v>1</v>
      </c>
    </row>
    <row r="1827" spans="1:6" x14ac:dyDescent="0.2">
      <c r="A1827">
        <v>1</v>
      </c>
      <c r="B1827" t="s">
        <v>191</v>
      </c>
      <c r="C1827" s="1" t="s">
        <v>31</v>
      </c>
      <c r="D1827" s="1">
        <v>10</v>
      </c>
      <c r="E1827" s="1">
        <v>74950.451700000005</v>
      </c>
      <c r="F1827">
        <f>IF(Table4[[#This Row],[time]]&lt;7200000,1,0)</f>
        <v>1</v>
      </c>
    </row>
    <row r="1828" spans="1:6" x14ac:dyDescent="0.2">
      <c r="A1828">
        <v>1</v>
      </c>
      <c r="B1828" t="s">
        <v>186</v>
      </c>
      <c r="C1828" s="1" t="s">
        <v>31</v>
      </c>
      <c r="D1828" s="1">
        <v>0</v>
      </c>
      <c r="E1828" s="1">
        <v>20426.826799999999</v>
      </c>
      <c r="F1828">
        <f>IF(Table4[[#This Row],[time]]&lt;7200000,1,0)</f>
        <v>1</v>
      </c>
    </row>
    <row r="1829" spans="1:6" x14ac:dyDescent="0.2">
      <c r="A1829">
        <v>1</v>
      </c>
      <c r="B1829" t="s">
        <v>198</v>
      </c>
      <c r="C1829" s="1" t="s">
        <v>31</v>
      </c>
      <c r="D1829" s="1">
        <v>0</v>
      </c>
      <c r="E1829" s="1">
        <v>26421.180400000001</v>
      </c>
      <c r="F1829">
        <f>IF(Table4[[#This Row],[time]]&lt;7200000,1,0)</f>
        <v>1</v>
      </c>
    </row>
    <row r="1830" spans="1:6" x14ac:dyDescent="0.2">
      <c r="A1830">
        <v>1</v>
      </c>
      <c r="B1830" t="s">
        <v>194</v>
      </c>
      <c r="C1830" s="1" t="s">
        <v>31</v>
      </c>
      <c r="D1830" s="1">
        <v>0</v>
      </c>
      <c r="E1830" s="1">
        <v>30152.499800000001</v>
      </c>
      <c r="F1830">
        <f>IF(Table4[[#This Row],[time]]&lt;7200000,1,0)</f>
        <v>1</v>
      </c>
    </row>
    <row r="1831" spans="1:6" x14ac:dyDescent="0.2">
      <c r="A1831">
        <v>1</v>
      </c>
      <c r="B1831" t="s">
        <v>182</v>
      </c>
      <c r="C1831" s="1" t="s">
        <v>31</v>
      </c>
      <c r="D1831" s="1">
        <v>50</v>
      </c>
      <c r="E1831" s="1">
        <v>53118.344899999996</v>
      </c>
      <c r="F1831">
        <f>IF(Table4[[#This Row],[time]]&lt;7200000,1,0)</f>
        <v>1</v>
      </c>
    </row>
    <row r="1832" spans="1:6" x14ac:dyDescent="0.2">
      <c r="A1832">
        <v>2</v>
      </c>
      <c r="B1832" t="s">
        <v>200</v>
      </c>
      <c r="C1832" t="s">
        <v>31</v>
      </c>
      <c r="D1832">
        <v>5</v>
      </c>
      <c r="E1832">
        <v>61882.433989085199</v>
      </c>
      <c r="F1832">
        <f>IF(Table4[[#This Row],[time]]&lt;7200000,1,0)</f>
        <v>1</v>
      </c>
    </row>
    <row r="1833" spans="1:6" x14ac:dyDescent="0.2">
      <c r="A1833">
        <v>2</v>
      </c>
      <c r="B1833" t="s">
        <v>178</v>
      </c>
      <c r="C1833" t="s">
        <v>31</v>
      </c>
      <c r="D1833">
        <v>0</v>
      </c>
      <c r="E1833">
        <v>39921.095764031597</v>
      </c>
      <c r="F1833">
        <f>IF(Table4[[#This Row],[time]]&lt;7200000,1,0)</f>
        <v>1</v>
      </c>
    </row>
    <row r="1834" spans="1:6" x14ac:dyDescent="0.2">
      <c r="A1834">
        <v>2</v>
      </c>
      <c r="B1834" t="s">
        <v>183</v>
      </c>
      <c r="C1834" t="s">
        <v>31</v>
      </c>
      <c r="D1834">
        <v>0</v>
      </c>
      <c r="E1834">
        <v>54898.154029156998</v>
      </c>
      <c r="F1834">
        <f>IF(Table4[[#This Row],[time]]&lt;7200000,1,0)</f>
        <v>1</v>
      </c>
    </row>
    <row r="1835" spans="1:6" x14ac:dyDescent="0.2">
      <c r="A1835">
        <v>2</v>
      </c>
      <c r="B1835" t="s">
        <v>202</v>
      </c>
      <c r="C1835" t="s">
        <v>31</v>
      </c>
      <c r="D1835">
        <v>0</v>
      </c>
      <c r="E1835">
        <v>48926.638036966302</v>
      </c>
      <c r="F1835">
        <f>IF(Table4[[#This Row],[time]]&lt;7200000,1,0)</f>
        <v>1</v>
      </c>
    </row>
    <row r="1836" spans="1:6" x14ac:dyDescent="0.2">
      <c r="A1836">
        <v>2</v>
      </c>
      <c r="B1836" t="s">
        <v>199</v>
      </c>
      <c r="C1836" t="s">
        <v>31</v>
      </c>
      <c r="D1836">
        <v>0</v>
      </c>
      <c r="E1836">
        <v>32891.887250123502</v>
      </c>
      <c r="F1836">
        <f>IF(Table4[[#This Row],[time]]&lt;7200000,1,0)</f>
        <v>1</v>
      </c>
    </row>
    <row r="1837" spans="1:6" x14ac:dyDescent="0.2">
      <c r="A1837">
        <v>2</v>
      </c>
      <c r="B1837" t="s">
        <v>184</v>
      </c>
      <c r="C1837" t="s">
        <v>31</v>
      </c>
      <c r="D1837">
        <v>0</v>
      </c>
      <c r="E1837">
        <v>45198.5376579687</v>
      </c>
      <c r="F1837">
        <f>IF(Table4[[#This Row],[time]]&lt;7200000,1,0)</f>
        <v>1</v>
      </c>
    </row>
    <row r="1838" spans="1:6" x14ac:dyDescent="0.2">
      <c r="A1838">
        <v>2</v>
      </c>
      <c r="B1838" t="s">
        <v>190</v>
      </c>
      <c r="C1838" t="s">
        <v>31</v>
      </c>
      <c r="D1838">
        <v>0</v>
      </c>
      <c r="E1838">
        <v>149823.19758692701</v>
      </c>
      <c r="F1838">
        <f>IF(Table4[[#This Row],[time]]&lt;7200000,1,0)</f>
        <v>1</v>
      </c>
    </row>
    <row r="1839" spans="1:6" x14ac:dyDescent="0.2">
      <c r="A1839">
        <v>2</v>
      </c>
      <c r="B1839" t="s">
        <v>197</v>
      </c>
      <c r="C1839" t="s">
        <v>31</v>
      </c>
      <c r="D1839">
        <v>0</v>
      </c>
      <c r="E1839">
        <v>32364.596709143301</v>
      </c>
      <c r="F1839">
        <f>IF(Table4[[#This Row],[time]]&lt;7200000,1,0)</f>
        <v>1</v>
      </c>
    </row>
    <row r="1840" spans="1:6" x14ac:dyDescent="0.2">
      <c r="A1840">
        <v>2</v>
      </c>
      <c r="B1840" t="s">
        <v>205</v>
      </c>
      <c r="C1840" t="s">
        <v>31</v>
      </c>
      <c r="D1840">
        <v>1</v>
      </c>
      <c r="E1840">
        <v>264216.16594190698</v>
      </c>
      <c r="F1840">
        <f>IF(Table4[[#This Row],[time]]&lt;7200000,1,0)</f>
        <v>1</v>
      </c>
    </row>
    <row r="1841" spans="1:6" x14ac:dyDescent="0.2">
      <c r="A1841">
        <v>2</v>
      </c>
      <c r="B1841" t="s">
        <v>180</v>
      </c>
      <c r="C1841" t="s">
        <v>31</v>
      </c>
      <c r="D1841">
        <v>0</v>
      </c>
      <c r="E1841">
        <v>29037.7877750433</v>
      </c>
      <c r="F1841">
        <f>IF(Table4[[#This Row],[time]]&lt;7200000,1,0)</f>
        <v>1</v>
      </c>
    </row>
    <row r="1842" spans="1:6" x14ac:dyDescent="0.2">
      <c r="A1842">
        <v>2</v>
      </c>
      <c r="B1842" t="s">
        <v>201</v>
      </c>
      <c r="C1842" t="s">
        <v>31</v>
      </c>
      <c r="D1842">
        <v>0</v>
      </c>
      <c r="E1842">
        <v>58362.247539917</v>
      </c>
      <c r="F1842">
        <f>IF(Table4[[#This Row],[time]]&lt;7200000,1,0)</f>
        <v>1</v>
      </c>
    </row>
    <row r="1843" spans="1:6" x14ac:dyDescent="0.2">
      <c r="A1843">
        <v>2</v>
      </c>
      <c r="B1843" t="s">
        <v>177</v>
      </c>
      <c r="C1843" t="s">
        <v>31</v>
      </c>
      <c r="D1843">
        <v>0</v>
      </c>
      <c r="E1843">
        <v>48673.853463027597</v>
      </c>
      <c r="F1843">
        <f>IF(Table4[[#This Row],[time]]&lt;7200000,1,0)</f>
        <v>1</v>
      </c>
    </row>
    <row r="1844" spans="1:6" x14ac:dyDescent="0.2">
      <c r="A1844">
        <v>2</v>
      </c>
      <c r="B1844" t="s">
        <v>195</v>
      </c>
      <c r="C1844" t="s">
        <v>31</v>
      </c>
      <c r="D1844">
        <v>0</v>
      </c>
      <c r="E1844">
        <v>59302.268152823599</v>
      </c>
      <c r="F1844">
        <f>IF(Table4[[#This Row],[time]]&lt;7200000,1,0)</f>
        <v>1</v>
      </c>
    </row>
    <row r="1845" spans="1:6" x14ac:dyDescent="0.2">
      <c r="A1845">
        <v>2</v>
      </c>
      <c r="B1845" t="s">
        <v>179</v>
      </c>
      <c r="C1845" t="s">
        <v>31</v>
      </c>
      <c r="D1845">
        <v>0</v>
      </c>
      <c r="E1845">
        <v>46103.546544909397</v>
      </c>
      <c r="F1845">
        <f>IF(Table4[[#This Row],[time]]&lt;7200000,1,0)</f>
        <v>1</v>
      </c>
    </row>
    <row r="1846" spans="1:6" x14ac:dyDescent="0.2">
      <c r="A1846">
        <v>2</v>
      </c>
      <c r="B1846" t="s">
        <v>187</v>
      </c>
      <c r="C1846" t="s">
        <v>31</v>
      </c>
      <c r="D1846">
        <v>0</v>
      </c>
      <c r="E1846">
        <v>294633.711773902</v>
      </c>
      <c r="F1846">
        <f>IF(Table4[[#This Row],[time]]&lt;7200000,1,0)</f>
        <v>1</v>
      </c>
    </row>
    <row r="1847" spans="1:6" x14ac:dyDescent="0.2">
      <c r="A1847">
        <v>2</v>
      </c>
      <c r="B1847" t="s">
        <v>176</v>
      </c>
      <c r="C1847" t="s">
        <v>31</v>
      </c>
      <c r="D1847">
        <v>0</v>
      </c>
      <c r="E1847">
        <v>45144.512640079403</v>
      </c>
      <c r="F1847">
        <f>IF(Table4[[#This Row],[time]]&lt;7200000,1,0)</f>
        <v>1</v>
      </c>
    </row>
    <row r="1848" spans="1:6" x14ac:dyDescent="0.2">
      <c r="A1848">
        <v>2</v>
      </c>
      <c r="B1848" t="s">
        <v>193</v>
      </c>
      <c r="C1848" t="s">
        <v>31</v>
      </c>
      <c r="D1848">
        <v>0</v>
      </c>
      <c r="E1848">
        <v>38676.065661944398</v>
      </c>
      <c r="F1848">
        <f>IF(Table4[[#This Row],[time]]&lt;7200000,1,0)</f>
        <v>1</v>
      </c>
    </row>
    <row r="1849" spans="1:6" x14ac:dyDescent="0.2">
      <c r="A1849">
        <v>2</v>
      </c>
      <c r="B1849" t="s">
        <v>204</v>
      </c>
      <c r="C1849" t="s">
        <v>31</v>
      </c>
      <c r="D1849">
        <v>21</v>
      </c>
      <c r="E1849">
        <v>1015362.6552519799</v>
      </c>
      <c r="F1849">
        <f>IF(Table4[[#This Row],[time]]&lt;7200000,1,0)</f>
        <v>1</v>
      </c>
    </row>
    <row r="1850" spans="1:6" x14ac:dyDescent="0.2">
      <c r="A1850">
        <v>2</v>
      </c>
      <c r="B1850" t="s">
        <v>196</v>
      </c>
      <c r="C1850" t="s">
        <v>31</v>
      </c>
      <c r="D1850">
        <v>3</v>
      </c>
      <c r="E1850">
        <v>43413.821471156502</v>
      </c>
      <c r="F1850">
        <f>IF(Table4[[#This Row],[time]]&lt;7200000,1,0)</f>
        <v>1</v>
      </c>
    </row>
    <row r="1851" spans="1:6" x14ac:dyDescent="0.2">
      <c r="A1851">
        <v>2</v>
      </c>
      <c r="B1851" t="s">
        <v>189</v>
      </c>
      <c r="C1851" t="s">
        <v>31</v>
      </c>
      <c r="D1851">
        <v>0</v>
      </c>
      <c r="E1851">
        <v>33126.615605084196</v>
      </c>
      <c r="F1851">
        <f>IF(Table4[[#This Row],[time]]&lt;7200000,1,0)</f>
        <v>1</v>
      </c>
    </row>
    <row r="1852" spans="1:6" x14ac:dyDescent="0.2">
      <c r="A1852">
        <v>2</v>
      </c>
      <c r="B1852" t="s">
        <v>188</v>
      </c>
      <c r="C1852" t="s">
        <v>31</v>
      </c>
      <c r="D1852">
        <v>0</v>
      </c>
      <c r="E1852">
        <v>68690.586694050493</v>
      </c>
      <c r="F1852">
        <f>IF(Table4[[#This Row],[time]]&lt;7200000,1,0)</f>
        <v>1</v>
      </c>
    </row>
    <row r="1853" spans="1:6" x14ac:dyDescent="0.2">
      <c r="A1853">
        <v>2</v>
      </c>
      <c r="B1853" t="s">
        <v>192</v>
      </c>
      <c r="C1853" t="s">
        <v>31</v>
      </c>
      <c r="D1853">
        <v>0</v>
      </c>
      <c r="E1853">
        <v>46093.613251112401</v>
      </c>
      <c r="F1853">
        <f>IF(Table4[[#This Row],[time]]&lt;7200000,1,0)</f>
        <v>1</v>
      </c>
    </row>
    <row r="1854" spans="1:6" x14ac:dyDescent="0.2">
      <c r="A1854">
        <v>2</v>
      </c>
      <c r="B1854" t="s">
        <v>181</v>
      </c>
      <c r="C1854" t="s">
        <v>31</v>
      </c>
      <c r="D1854">
        <v>0</v>
      </c>
      <c r="E1854">
        <v>36429.058609995896</v>
      </c>
      <c r="F1854">
        <f>IF(Table4[[#This Row],[time]]&lt;7200000,1,0)</f>
        <v>1</v>
      </c>
    </row>
    <row r="1855" spans="1:6" x14ac:dyDescent="0.2">
      <c r="A1855">
        <v>2</v>
      </c>
      <c r="B1855" t="s">
        <v>185</v>
      </c>
      <c r="C1855" t="s">
        <v>31</v>
      </c>
      <c r="D1855">
        <v>0</v>
      </c>
      <c r="E1855">
        <v>64287.4373861122</v>
      </c>
      <c r="F1855">
        <f>IF(Table4[[#This Row],[time]]&lt;7200000,1,0)</f>
        <v>1</v>
      </c>
    </row>
    <row r="1856" spans="1:6" x14ac:dyDescent="0.2">
      <c r="A1856">
        <v>2</v>
      </c>
      <c r="B1856" t="s">
        <v>203</v>
      </c>
      <c r="C1856" t="s">
        <v>31</v>
      </c>
      <c r="D1856">
        <v>2</v>
      </c>
      <c r="E1856">
        <v>501164.180464809</v>
      </c>
      <c r="F1856">
        <f>IF(Table4[[#This Row],[time]]&lt;7200000,1,0)</f>
        <v>1</v>
      </c>
    </row>
    <row r="1857" spans="1:6" x14ac:dyDescent="0.2">
      <c r="A1857">
        <v>2</v>
      </c>
      <c r="B1857" t="s">
        <v>191</v>
      </c>
      <c r="C1857" t="s">
        <v>31</v>
      </c>
      <c r="D1857">
        <v>12</v>
      </c>
      <c r="E1857">
        <v>108401.452679187</v>
      </c>
      <c r="F1857">
        <f>IF(Table4[[#This Row],[time]]&lt;7200000,1,0)</f>
        <v>1</v>
      </c>
    </row>
    <row r="1858" spans="1:6" x14ac:dyDescent="0.2">
      <c r="A1858">
        <v>2</v>
      </c>
      <c r="B1858" t="s">
        <v>186</v>
      </c>
      <c r="C1858" t="s">
        <v>31</v>
      </c>
      <c r="D1858">
        <v>0</v>
      </c>
      <c r="E1858">
        <v>41796.3125288952</v>
      </c>
      <c r="F1858">
        <f>IF(Table4[[#This Row],[time]]&lt;7200000,1,0)</f>
        <v>1</v>
      </c>
    </row>
    <row r="1859" spans="1:6" x14ac:dyDescent="0.2">
      <c r="A1859">
        <v>2</v>
      </c>
      <c r="B1859" t="s">
        <v>198</v>
      </c>
      <c r="C1859" t="s">
        <v>31</v>
      </c>
      <c r="D1859">
        <v>0</v>
      </c>
      <c r="E1859">
        <v>46711.999136023202</v>
      </c>
      <c r="F1859">
        <f>IF(Table4[[#This Row],[time]]&lt;7200000,1,0)</f>
        <v>1</v>
      </c>
    </row>
    <row r="1860" spans="1:6" x14ac:dyDescent="0.2">
      <c r="A1860">
        <v>2</v>
      </c>
      <c r="B1860" t="s">
        <v>194</v>
      </c>
      <c r="C1860" t="s">
        <v>31</v>
      </c>
      <c r="D1860">
        <v>0</v>
      </c>
      <c r="E1860">
        <v>55729.5269181486</v>
      </c>
      <c r="F1860">
        <f>IF(Table4[[#This Row],[time]]&lt;7200000,1,0)</f>
        <v>1</v>
      </c>
    </row>
    <row r="1861" spans="1:6" x14ac:dyDescent="0.2">
      <c r="A1861">
        <v>2</v>
      </c>
      <c r="B1861" t="s">
        <v>182</v>
      </c>
      <c r="C1861" t="s">
        <v>31</v>
      </c>
      <c r="D1861">
        <v>54</v>
      </c>
      <c r="E1861">
        <v>78496.173579012902</v>
      </c>
      <c r="F1861">
        <f>IF(Table4[[#This Row],[time]]&lt;7200000,1,0)</f>
        <v>1</v>
      </c>
    </row>
    <row r="1862" spans="1:6" x14ac:dyDescent="0.2">
      <c r="A1862">
        <v>3</v>
      </c>
      <c r="B1862" t="s">
        <v>182</v>
      </c>
      <c r="C1862" t="s">
        <v>31</v>
      </c>
      <c r="D1862">
        <v>53</v>
      </c>
      <c r="E1862">
        <v>56696.6492719948</v>
      </c>
      <c r="F1862">
        <f>IF(Table4[[#This Row],[time]]&lt;7200000,1,0)</f>
        <v>1</v>
      </c>
    </row>
    <row r="1863" spans="1:6" x14ac:dyDescent="0.2">
      <c r="A1863">
        <v>3</v>
      </c>
      <c r="B1863" t="s">
        <v>192</v>
      </c>
      <c r="C1863" t="s">
        <v>31</v>
      </c>
      <c r="D1863">
        <v>0</v>
      </c>
      <c r="E1863">
        <v>32965.165941976004</v>
      </c>
      <c r="F1863">
        <f>IF(Table4[[#This Row],[time]]&lt;7200000,1,0)</f>
        <v>1</v>
      </c>
    </row>
    <row r="1864" spans="1:6" x14ac:dyDescent="0.2">
      <c r="A1864">
        <v>3</v>
      </c>
      <c r="B1864" t="s">
        <v>181</v>
      </c>
      <c r="C1864" t="s">
        <v>31</v>
      </c>
      <c r="D1864">
        <v>0</v>
      </c>
      <c r="E1864">
        <v>26705.200921976899</v>
      </c>
      <c r="F1864">
        <f>IF(Table4[[#This Row],[time]]&lt;7200000,1,0)</f>
        <v>1</v>
      </c>
    </row>
    <row r="1865" spans="1:6" x14ac:dyDescent="0.2">
      <c r="A1865">
        <v>3</v>
      </c>
      <c r="B1865" t="s">
        <v>194</v>
      </c>
      <c r="C1865" t="s">
        <v>31</v>
      </c>
      <c r="D1865">
        <v>0</v>
      </c>
      <c r="E1865">
        <v>49900.477774091902</v>
      </c>
      <c r="F1865">
        <f>IF(Table4[[#This Row],[time]]&lt;7200000,1,0)</f>
        <v>1</v>
      </c>
    </row>
    <row r="1866" spans="1:6" x14ac:dyDescent="0.2">
      <c r="A1866">
        <v>3</v>
      </c>
      <c r="B1866" t="s">
        <v>184</v>
      </c>
      <c r="C1866" t="s">
        <v>31</v>
      </c>
      <c r="D1866">
        <v>0</v>
      </c>
      <c r="E1866">
        <v>23802.6658409507</v>
      </c>
      <c r="F1866">
        <f>IF(Table4[[#This Row],[time]]&lt;7200000,1,0)</f>
        <v>1</v>
      </c>
    </row>
    <row r="1867" spans="1:6" x14ac:dyDescent="0.2">
      <c r="A1867">
        <v>3</v>
      </c>
      <c r="B1867" t="s">
        <v>198</v>
      </c>
      <c r="C1867" t="s">
        <v>31</v>
      </c>
      <c r="D1867">
        <v>0</v>
      </c>
      <c r="E1867">
        <v>21927.263907971701</v>
      </c>
      <c r="F1867">
        <f>IF(Table4[[#This Row],[time]]&lt;7200000,1,0)</f>
        <v>1</v>
      </c>
    </row>
    <row r="1868" spans="1:6" x14ac:dyDescent="0.2">
      <c r="A1868">
        <v>3</v>
      </c>
      <c r="B1868" t="s">
        <v>200</v>
      </c>
      <c r="C1868" t="s">
        <v>31</v>
      </c>
      <c r="D1868">
        <v>5</v>
      </c>
      <c r="E1868">
        <v>33624.591763946199</v>
      </c>
      <c r="F1868">
        <f>IF(Table4[[#This Row],[time]]&lt;7200000,1,0)</f>
        <v>1</v>
      </c>
    </row>
    <row r="1869" spans="1:6" x14ac:dyDescent="0.2">
      <c r="A1869">
        <v>3</v>
      </c>
      <c r="B1869" t="s">
        <v>180</v>
      </c>
      <c r="C1869" t="s">
        <v>31</v>
      </c>
      <c r="D1869">
        <v>0</v>
      </c>
      <c r="E1869">
        <v>17960.581764928</v>
      </c>
      <c r="F1869">
        <f>IF(Table4[[#This Row],[time]]&lt;7200000,1,0)</f>
        <v>1</v>
      </c>
    </row>
    <row r="1870" spans="1:6" x14ac:dyDescent="0.2">
      <c r="A1870">
        <v>3</v>
      </c>
      <c r="B1870" t="s">
        <v>189</v>
      </c>
      <c r="C1870" t="s">
        <v>31</v>
      </c>
      <c r="D1870">
        <v>0</v>
      </c>
      <c r="E1870">
        <v>19484.566216007799</v>
      </c>
      <c r="F1870">
        <f>IF(Table4[[#This Row],[time]]&lt;7200000,1,0)</f>
        <v>1</v>
      </c>
    </row>
    <row r="1871" spans="1:6" x14ac:dyDescent="0.2">
      <c r="A1871">
        <v>3</v>
      </c>
      <c r="B1871" t="s">
        <v>196</v>
      </c>
      <c r="C1871" t="s">
        <v>31</v>
      </c>
      <c r="D1871">
        <v>3</v>
      </c>
      <c r="E1871">
        <v>22235.715679009401</v>
      </c>
      <c r="F1871">
        <f>IF(Table4[[#This Row],[time]]&lt;7200000,1,0)</f>
        <v>1</v>
      </c>
    </row>
    <row r="1872" spans="1:6" x14ac:dyDescent="0.2">
      <c r="A1872">
        <v>3</v>
      </c>
      <c r="B1872" t="s">
        <v>178</v>
      </c>
      <c r="C1872" t="s">
        <v>31</v>
      </c>
      <c r="D1872">
        <v>0</v>
      </c>
      <c r="E1872">
        <v>20694.9031280819</v>
      </c>
      <c r="F1872">
        <f>IF(Table4[[#This Row],[time]]&lt;7200000,1,0)</f>
        <v>1</v>
      </c>
    </row>
    <row r="1873" spans="1:6" x14ac:dyDescent="0.2">
      <c r="A1873">
        <v>3</v>
      </c>
      <c r="B1873" t="s">
        <v>199</v>
      </c>
      <c r="C1873" t="s">
        <v>31</v>
      </c>
      <c r="D1873">
        <v>0</v>
      </c>
      <c r="E1873">
        <v>19468.969715060601</v>
      </c>
      <c r="F1873">
        <f>IF(Table4[[#This Row],[time]]&lt;7200000,1,0)</f>
        <v>1</v>
      </c>
    </row>
    <row r="1874" spans="1:6" x14ac:dyDescent="0.2">
      <c r="A1874">
        <v>3</v>
      </c>
      <c r="B1874" t="s">
        <v>193</v>
      </c>
      <c r="C1874" t="s">
        <v>31</v>
      </c>
      <c r="D1874">
        <v>0</v>
      </c>
      <c r="E1874">
        <v>26860.356959979901</v>
      </c>
      <c r="F1874">
        <f>IF(Table4[[#This Row],[time]]&lt;7200000,1,0)</f>
        <v>1</v>
      </c>
    </row>
    <row r="1875" spans="1:6" x14ac:dyDescent="0.2">
      <c r="A1875">
        <v>3</v>
      </c>
      <c r="B1875" t="s">
        <v>197</v>
      </c>
      <c r="C1875" t="s">
        <v>31</v>
      </c>
      <c r="D1875">
        <v>0</v>
      </c>
      <c r="E1875">
        <v>18885.331206023598</v>
      </c>
      <c r="F1875">
        <f>IF(Table4[[#This Row],[time]]&lt;7200000,1,0)</f>
        <v>1</v>
      </c>
    </row>
    <row r="1876" spans="1:6" x14ac:dyDescent="0.2">
      <c r="A1876">
        <v>3</v>
      </c>
      <c r="B1876" t="s">
        <v>177</v>
      </c>
      <c r="C1876" t="s">
        <v>31</v>
      </c>
      <c r="D1876">
        <v>0</v>
      </c>
      <c r="E1876">
        <v>32813.450596993702</v>
      </c>
      <c r="F1876">
        <f>IF(Table4[[#This Row],[time]]&lt;7200000,1,0)</f>
        <v>1</v>
      </c>
    </row>
    <row r="1877" spans="1:6" x14ac:dyDescent="0.2">
      <c r="A1877">
        <v>3</v>
      </c>
      <c r="B1877" t="s">
        <v>202</v>
      </c>
      <c r="C1877" t="s">
        <v>31</v>
      </c>
      <c r="D1877">
        <v>0</v>
      </c>
      <c r="E1877">
        <v>36556.894726003498</v>
      </c>
      <c r="F1877">
        <f>IF(Table4[[#This Row],[time]]&lt;7200000,1,0)</f>
        <v>1</v>
      </c>
    </row>
    <row r="1878" spans="1:6" x14ac:dyDescent="0.2">
      <c r="A1878">
        <v>3</v>
      </c>
      <c r="B1878" t="s">
        <v>191</v>
      </c>
      <c r="C1878" t="s">
        <v>31</v>
      </c>
      <c r="D1878">
        <v>12</v>
      </c>
      <c r="E1878">
        <v>116876.03704701101</v>
      </c>
      <c r="F1878">
        <f>IF(Table4[[#This Row],[time]]&lt;7200000,1,0)</f>
        <v>1</v>
      </c>
    </row>
    <row r="1879" spans="1:6" x14ac:dyDescent="0.2">
      <c r="A1879">
        <v>3</v>
      </c>
      <c r="B1879" t="s">
        <v>179</v>
      </c>
      <c r="C1879" t="s">
        <v>31</v>
      </c>
      <c r="D1879">
        <v>0</v>
      </c>
      <c r="E1879">
        <v>31210.6601829873</v>
      </c>
      <c r="F1879">
        <f>IF(Table4[[#This Row],[time]]&lt;7200000,1,0)</f>
        <v>1</v>
      </c>
    </row>
    <row r="1880" spans="1:6" x14ac:dyDescent="0.2">
      <c r="A1880">
        <v>3</v>
      </c>
      <c r="B1880" t="s">
        <v>188</v>
      </c>
      <c r="C1880" t="s">
        <v>31</v>
      </c>
      <c r="D1880">
        <v>0</v>
      </c>
      <c r="E1880">
        <v>74000.525405979701</v>
      </c>
      <c r="F1880">
        <f>IF(Table4[[#This Row],[time]]&lt;7200000,1,0)</f>
        <v>1</v>
      </c>
    </row>
    <row r="1881" spans="1:6" x14ac:dyDescent="0.2">
      <c r="A1881">
        <v>3</v>
      </c>
      <c r="B1881" t="s">
        <v>186</v>
      </c>
      <c r="C1881" t="s">
        <v>31</v>
      </c>
      <c r="D1881">
        <v>0</v>
      </c>
      <c r="E1881">
        <v>38898.3702620025</v>
      </c>
      <c r="F1881">
        <f>IF(Table4[[#This Row],[time]]&lt;7200000,1,0)</f>
        <v>1</v>
      </c>
    </row>
    <row r="1882" spans="1:6" x14ac:dyDescent="0.2">
      <c r="A1882">
        <v>3</v>
      </c>
      <c r="B1882" t="s">
        <v>201</v>
      </c>
      <c r="C1882" t="s">
        <v>31</v>
      </c>
      <c r="D1882">
        <v>0</v>
      </c>
      <c r="E1882">
        <v>61106.793021084697</v>
      </c>
      <c r="F1882">
        <f>IF(Table4[[#This Row],[time]]&lt;7200000,1,0)</f>
        <v>1</v>
      </c>
    </row>
    <row r="1883" spans="1:6" x14ac:dyDescent="0.2">
      <c r="A1883">
        <v>3</v>
      </c>
      <c r="B1883" t="s">
        <v>203</v>
      </c>
      <c r="C1883" t="s">
        <v>31</v>
      </c>
      <c r="D1883">
        <v>2</v>
      </c>
      <c r="E1883">
        <v>492617.260890081</v>
      </c>
      <c r="F1883">
        <f>IF(Table4[[#This Row],[time]]&lt;7200000,1,0)</f>
        <v>1</v>
      </c>
    </row>
    <row r="1884" spans="1:6" x14ac:dyDescent="0.2">
      <c r="A1884">
        <v>3</v>
      </c>
      <c r="B1884" t="s">
        <v>204</v>
      </c>
      <c r="C1884" t="s">
        <v>31</v>
      </c>
      <c r="D1884">
        <v>20</v>
      </c>
      <c r="E1884">
        <v>1011467.72846695</v>
      </c>
      <c r="F1884">
        <f>IF(Table4[[#This Row],[time]]&lt;7200000,1,0)</f>
        <v>1</v>
      </c>
    </row>
    <row r="1885" spans="1:6" x14ac:dyDescent="0.2">
      <c r="A1885">
        <v>3</v>
      </c>
      <c r="B1885" t="s">
        <v>205</v>
      </c>
      <c r="C1885" t="s">
        <v>31</v>
      </c>
      <c r="D1885">
        <v>1</v>
      </c>
      <c r="E1885">
        <v>315500.81885803898</v>
      </c>
      <c r="F1885">
        <f>IF(Table4[[#This Row],[time]]&lt;7200000,1,0)</f>
        <v>1</v>
      </c>
    </row>
    <row r="1886" spans="1:6" x14ac:dyDescent="0.2">
      <c r="A1886">
        <v>3</v>
      </c>
      <c r="B1886" t="s">
        <v>187</v>
      </c>
      <c r="C1886" t="s">
        <v>31</v>
      </c>
      <c r="D1886">
        <v>0</v>
      </c>
      <c r="E1886">
        <v>312446.598864044</v>
      </c>
      <c r="F1886">
        <f>IF(Table4[[#This Row],[time]]&lt;7200000,1,0)</f>
        <v>1</v>
      </c>
    </row>
    <row r="1887" spans="1:6" x14ac:dyDescent="0.2">
      <c r="A1887">
        <v>3</v>
      </c>
      <c r="B1887" t="s">
        <v>176</v>
      </c>
      <c r="C1887" t="s">
        <v>31</v>
      </c>
      <c r="D1887">
        <v>0</v>
      </c>
      <c r="E1887">
        <v>36327.840036014</v>
      </c>
      <c r="F1887">
        <f>IF(Table4[[#This Row],[time]]&lt;7200000,1,0)</f>
        <v>1</v>
      </c>
    </row>
    <row r="1888" spans="1:6" x14ac:dyDescent="0.2">
      <c r="A1888">
        <v>3</v>
      </c>
      <c r="B1888" t="s">
        <v>185</v>
      </c>
      <c r="C1888" t="s">
        <v>31</v>
      </c>
      <c r="D1888">
        <v>0</v>
      </c>
      <c r="E1888">
        <v>35360.559627995797</v>
      </c>
      <c r="F1888">
        <f>IF(Table4[[#This Row],[time]]&lt;7200000,1,0)</f>
        <v>1</v>
      </c>
    </row>
    <row r="1889" spans="1:6" x14ac:dyDescent="0.2">
      <c r="A1889">
        <v>3</v>
      </c>
      <c r="B1889" t="s">
        <v>190</v>
      </c>
      <c r="C1889" t="s">
        <v>31</v>
      </c>
      <c r="D1889">
        <v>0</v>
      </c>
      <c r="E1889">
        <v>80969.592898036295</v>
      </c>
      <c r="F1889">
        <f>IF(Table4[[#This Row],[time]]&lt;7200000,1,0)</f>
        <v>1</v>
      </c>
    </row>
    <row r="1890" spans="1:6" x14ac:dyDescent="0.2">
      <c r="A1890">
        <v>3</v>
      </c>
      <c r="B1890" t="s">
        <v>183</v>
      </c>
      <c r="C1890" t="s">
        <v>31</v>
      </c>
      <c r="D1890">
        <v>0</v>
      </c>
      <c r="E1890">
        <v>34817.927247961001</v>
      </c>
      <c r="F1890">
        <f>IF(Table4[[#This Row],[time]]&lt;7200000,1,0)</f>
        <v>1</v>
      </c>
    </row>
    <row r="1891" spans="1:6" x14ac:dyDescent="0.2">
      <c r="A1891">
        <v>3</v>
      </c>
      <c r="B1891" t="s">
        <v>195</v>
      </c>
      <c r="C1891" t="s">
        <v>31</v>
      </c>
      <c r="D1891">
        <v>0</v>
      </c>
      <c r="E1891">
        <v>34678.838638006702</v>
      </c>
      <c r="F1891">
        <f>IF(Table4[[#This Row],[time]]&lt;7200000,1,0)</f>
        <v>1</v>
      </c>
    </row>
    <row r="1892" spans="1:6" x14ac:dyDescent="0.2">
      <c r="A1892">
        <v>1</v>
      </c>
      <c r="B1892" t="s">
        <v>178</v>
      </c>
      <c r="C1892" s="1" t="s">
        <v>29</v>
      </c>
      <c r="D1892" s="1">
        <v>0</v>
      </c>
      <c r="E1892" s="1">
        <v>26839.310099999999</v>
      </c>
      <c r="F1892">
        <f>IF(Table4[[#This Row],[time]]&lt;7200000,1,0)</f>
        <v>1</v>
      </c>
    </row>
    <row r="1893" spans="1:6" x14ac:dyDescent="0.2">
      <c r="A1893">
        <v>1</v>
      </c>
      <c r="B1893" t="s">
        <v>200</v>
      </c>
      <c r="C1893" s="1" t="s">
        <v>29</v>
      </c>
      <c r="D1893" s="1">
        <v>0</v>
      </c>
      <c r="E1893" s="1">
        <v>35448.271399999998</v>
      </c>
      <c r="F1893">
        <f>IF(Table4[[#This Row],[time]]&lt;7200000,1,0)</f>
        <v>1</v>
      </c>
    </row>
    <row r="1894" spans="1:6" x14ac:dyDescent="0.2">
      <c r="A1894">
        <v>1</v>
      </c>
      <c r="B1894" t="s">
        <v>183</v>
      </c>
      <c r="C1894" s="1" t="s">
        <v>29</v>
      </c>
      <c r="D1894" s="1">
        <v>0</v>
      </c>
      <c r="E1894" s="1">
        <v>30875.8462</v>
      </c>
      <c r="F1894">
        <f>IF(Table4[[#This Row],[time]]&lt;7200000,1,0)</f>
        <v>1</v>
      </c>
    </row>
    <row r="1895" spans="1:6" x14ac:dyDescent="0.2">
      <c r="A1895">
        <v>1</v>
      </c>
      <c r="B1895" t="s">
        <v>202</v>
      </c>
      <c r="C1895" s="1" t="s">
        <v>29</v>
      </c>
      <c r="D1895" s="1">
        <v>0</v>
      </c>
      <c r="E1895" s="1">
        <v>30124.468700000001</v>
      </c>
      <c r="F1895">
        <f>IF(Table4[[#This Row],[time]]&lt;7200000,1,0)</f>
        <v>1</v>
      </c>
    </row>
    <row r="1896" spans="1:6" x14ac:dyDescent="0.2">
      <c r="A1896">
        <v>1</v>
      </c>
      <c r="B1896" t="s">
        <v>199</v>
      </c>
      <c r="C1896" s="1" t="s">
        <v>29</v>
      </c>
      <c r="D1896" s="1">
        <v>0</v>
      </c>
      <c r="E1896" s="1">
        <v>21347.2641</v>
      </c>
      <c r="F1896">
        <f>IF(Table4[[#This Row],[time]]&lt;7200000,1,0)</f>
        <v>1</v>
      </c>
    </row>
    <row r="1897" spans="1:6" x14ac:dyDescent="0.2">
      <c r="A1897">
        <v>1</v>
      </c>
      <c r="B1897" t="s">
        <v>184</v>
      </c>
      <c r="C1897" s="1" t="s">
        <v>29</v>
      </c>
      <c r="D1897" s="1">
        <v>0</v>
      </c>
      <c r="E1897" s="1">
        <v>26020.727699999999</v>
      </c>
      <c r="F1897">
        <f>IF(Table4[[#This Row],[time]]&lt;7200000,1,0)</f>
        <v>1</v>
      </c>
    </row>
    <row r="1898" spans="1:6" x14ac:dyDescent="0.2">
      <c r="A1898">
        <v>1</v>
      </c>
      <c r="B1898" t="s">
        <v>190</v>
      </c>
      <c r="C1898" s="1" t="s">
        <v>29</v>
      </c>
      <c r="D1898" s="1">
        <v>0</v>
      </c>
      <c r="E1898" s="1">
        <v>103151.716</v>
      </c>
      <c r="F1898">
        <f>IF(Table4[[#This Row],[time]]&lt;7200000,1,0)</f>
        <v>1</v>
      </c>
    </row>
    <row r="1899" spans="1:6" x14ac:dyDescent="0.2">
      <c r="A1899">
        <v>1</v>
      </c>
      <c r="B1899" t="s">
        <v>197</v>
      </c>
      <c r="C1899" s="1" t="s">
        <v>29</v>
      </c>
      <c r="D1899" s="1">
        <v>0</v>
      </c>
      <c r="E1899" s="1">
        <v>19301.654699999999</v>
      </c>
      <c r="F1899">
        <f>IF(Table4[[#This Row],[time]]&lt;7200000,1,0)</f>
        <v>1</v>
      </c>
    </row>
    <row r="1900" spans="1:6" x14ac:dyDescent="0.2">
      <c r="A1900">
        <v>1</v>
      </c>
      <c r="B1900" t="s">
        <v>205</v>
      </c>
      <c r="C1900" s="1" t="s">
        <v>29</v>
      </c>
      <c r="D1900" s="1">
        <v>0</v>
      </c>
      <c r="E1900" s="1">
        <v>246436.03599999999</v>
      </c>
      <c r="F1900">
        <f>IF(Table4[[#This Row],[time]]&lt;7200000,1,0)</f>
        <v>1</v>
      </c>
    </row>
    <row r="1901" spans="1:6" x14ac:dyDescent="0.2">
      <c r="A1901">
        <v>1</v>
      </c>
      <c r="B1901" t="s">
        <v>180</v>
      </c>
      <c r="C1901" s="1" t="s">
        <v>29</v>
      </c>
      <c r="D1901" s="1">
        <v>0</v>
      </c>
      <c r="E1901" s="1">
        <v>20216.144199999999</v>
      </c>
      <c r="F1901">
        <f>IF(Table4[[#This Row],[time]]&lt;7200000,1,0)</f>
        <v>1</v>
      </c>
    </row>
    <row r="1902" spans="1:6" x14ac:dyDescent="0.2">
      <c r="A1902">
        <v>1</v>
      </c>
      <c r="B1902" t="s">
        <v>201</v>
      </c>
      <c r="C1902" s="1" t="s">
        <v>29</v>
      </c>
      <c r="D1902" s="1">
        <v>0</v>
      </c>
      <c r="E1902" s="1">
        <v>32675.340100000001</v>
      </c>
      <c r="F1902">
        <f>IF(Table4[[#This Row],[time]]&lt;7200000,1,0)</f>
        <v>1</v>
      </c>
    </row>
    <row r="1903" spans="1:6" x14ac:dyDescent="0.2">
      <c r="A1903">
        <v>1</v>
      </c>
      <c r="B1903" t="s">
        <v>177</v>
      </c>
      <c r="C1903" s="1" t="s">
        <v>29</v>
      </c>
      <c r="D1903" s="1">
        <v>0</v>
      </c>
      <c r="E1903" s="1">
        <v>31511.612099999998</v>
      </c>
      <c r="F1903">
        <f>IF(Table4[[#This Row],[time]]&lt;7200000,1,0)</f>
        <v>1</v>
      </c>
    </row>
    <row r="1904" spans="1:6" x14ac:dyDescent="0.2">
      <c r="A1904">
        <v>1</v>
      </c>
      <c r="B1904" t="s">
        <v>195</v>
      </c>
      <c r="C1904" s="1" t="s">
        <v>29</v>
      </c>
      <c r="D1904" s="1">
        <v>0</v>
      </c>
      <c r="E1904" s="1">
        <v>45258.549599999998</v>
      </c>
      <c r="F1904">
        <f>IF(Table4[[#This Row],[time]]&lt;7200000,1,0)</f>
        <v>1</v>
      </c>
    </row>
    <row r="1905" spans="1:6" x14ac:dyDescent="0.2">
      <c r="A1905">
        <v>1</v>
      </c>
      <c r="B1905" t="s">
        <v>179</v>
      </c>
      <c r="C1905" s="1" t="s">
        <v>29</v>
      </c>
      <c r="D1905" s="1">
        <v>0</v>
      </c>
      <c r="E1905" s="1">
        <v>28548.519</v>
      </c>
      <c r="F1905">
        <f>IF(Table4[[#This Row],[time]]&lt;7200000,1,0)</f>
        <v>1</v>
      </c>
    </row>
    <row r="1906" spans="1:6" x14ac:dyDescent="0.2">
      <c r="A1906">
        <v>1</v>
      </c>
      <c r="B1906" t="s">
        <v>187</v>
      </c>
      <c r="C1906" s="1" t="s">
        <v>29</v>
      </c>
      <c r="D1906" s="1">
        <v>0</v>
      </c>
      <c r="E1906" s="1">
        <v>258282.61499999999</v>
      </c>
      <c r="F1906">
        <f>IF(Table4[[#This Row],[time]]&lt;7200000,1,0)</f>
        <v>1</v>
      </c>
    </row>
    <row r="1907" spans="1:6" x14ac:dyDescent="0.2">
      <c r="A1907">
        <v>1</v>
      </c>
      <c r="B1907" t="s">
        <v>176</v>
      </c>
      <c r="C1907" s="1" t="s">
        <v>29</v>
      </c>
      <c r="D1907" s="1">
        <v>0</v>
      </c>
      <c r="E1907" s="1">
        <v>27536.832299999998</v>
      </c>
      <c r="F1907">
        <f>IF(Table4[[#This Row],[time]]&lt;7200000,1,0)</f>
        <v>1</v>
      </c>
    </row>
    <row r="1908" spans="1:6" x14ac:dyDescent="0.2">
      <c r="A1908">
        <v>1</v>
      </c>
      <c r="B1908" t="s">
        <v>193</v>
      </c>
      <c r="C1908" s="1" t="s">
        <v>29</v>
      </c>
      <c r="D1908" s="1">
        <v>0</v>
      </c>
      <c r="E1908" s="1">
        <v>28205.098099999999</v>
      </c>
      <c r="F1908">
        <f>IF(Table4[[#This Row],[time]]&lt;7200000,1,0)</f>
        <v>1</v>
      </c>
    </row>
    <row r="1909" spans="1:6" x14ac:dyDescent="0.2">
      <c r="A1909">
        <v>1</v>
      </c>
      <c r="B1909" t="s">
        <v>204</v>
      </c>
      <c r="C1909" s="1" t="s">
        <v>29</v>
      </c>
      <c r="D1909" s="1">
        <v>8</v>
      </c>
      <c r="E1909" s="1">
        <v>592200.35600000003</v>
      </c>
      <c r="F1909">
        <f>IF(Table4[[#This Row],[time]]&lt;7200000,1,0)</f>
        <v>1</v>
      </c>
    </row>
    <row r="1910" spans="1:6" x14ac:dyDescent="0.2">
      <c r="A1910">
        <v>1</v>
      </c>
      <c r="B1910" t="s">
        <v>196</v>
      </c>
      <c r="C1910" s="1" t="s">
        <v>29</v>
      </c>
      <c r="D1910" s="1">
        <v>2</v>
      </c>
      <c r="E1910" s="1">
        <v>28163.676100000001</v>
      </c>
      <c r="F1910">
        <f>IF(Table4[[#This Row],[time]]&lt;7200000,1,0)</f>
        <v>1</v>
      </c>
    </row>
    <row r="1911" spans="1:6" x14ac:dyDescent="0.2">
      <c r="A1911">
        <v>1</v>
      </c>
      <c r="B1911" t="s">
        <v>189</v>
      </c>
      <c r="C1911" s="1" t="s">
        <v>29</v>
      </c>
      <c r="D1911" s="1">
        <v>0</v>
      </c>
      <c r="E1911" s="1">
        <v>24887.787799999998</v>
      </c>
      <c r="F1911">
        <f>IF(Table4[[#This Row],[time]]&lt;7200000,1,0)</f>
        <v>1</v>
      </c>
    </row>
    <row r="1912" spans="1:6" x14ac:dyDescent="0.2">
      <c r="A1912">
        <v>1</v>
      </c>
      <c r="B1912" t="s">
        <v>188</v>
      </c>
      <c r="C1912" s="1" t="s">
        <v>29</v>
      </c>
      <c r="D1912" s="1">
        <v>0</v>
      </c>
      <c r="E1912" s="1">
        <v>47891.238400000002</v>
      </c>
      <c r="F1912">
        <f>IF(Table4[[#This Row],[time]]&lt;7200000,1,0)</f>
        <v>1</v>
      </c>
    </row>
    <row r="1913" spans="1:6" x14ac:dyDescent="0.2">
      <c r="A1913">
        <v>1</v>
      </c>
      <c r="B1913" t="s">
        <v>192</v>
      </c>
      <c r="C1913" s="1" t="s">
        <v>29</v>
      </c>
      <c r="D1913" s="1">
        <v>0</v>
      </c>
      <c r="E1913" s="1">
        <v>27027.162100000001</v>
      </c>
      <c r="F1913">
        <f>IF(Table4[[#This Row],[time]]&lt;7200000,1,0)</f>
        <v>1</v>
      </c>
    </row>
    <row r="1914" spans="1:6" x14ac:dyDescent="0.2">
      <c r="A1914">
        <v>1</v>
      </c>
      <c r="B1914" t="s">
        <v>181</v>
      </c>
      <c r="C1914" s="1" t="s">
        <v>29</v>
      </c>
      <c r="D1914" s="1">
        <v>0</v>
      </c>
      <c r="E1914" s="1">
        <v>22151.305199999999</v>
      </c>
      <c r="F1914">
        <f>IF(Table4[[#This Row],[time]]&lt;7200000,1,0)</f>
        <v>1</v>
      </c>
    </row>
    <row r="1915" spans="1:6" x14ac:dyDescent="0.2">
      <c r="A1915">
        <v>1</v>
      </c>
      <c r="B1915" t="s">
        <v>185</v>
      </c>
      <c r="C1915" s="1" t="s">
        <v>29</v>
      </c>
      <c r="D1915" s="1">
        <v>0</v>
      </c>
      <c r="E1915" s="1">
        <v>43931.0743</v>
      </c>
      <c r="F1915">
        <f>IF(Table4[[#This Row],[time]]&lt;7200000,1,0)</f>
        <v>1</v>
      </c>
    </row>
    <row r="1916" spans="1:6" x14ac:dyDescent="0.2">
      <c r="A1916">
        <v>1</v>
      </c>
      <c r="B1916" t="s">
        <v>203</v>
      </c>
      <c r="C1916" s="1" t="s">
        <v>29</v>
      </c>
      <c r="D1916" s="1">
        <v>0</v>
      </c>
      <c r="E1916" s="1">
        <v>416631.53600000002</v>
      </c>
      <c r="F1916">
        <f>IF(Table4[[#This Row],[time]]&lt;7200000,1,0)</f>
        <v>1</v>
      </c>
    </row>
    <row r="1917" spans="1:6" x14ac:dyDescent="0.2">
      <c r="A1917">
        <v>1</v>
      </c>
      <c r="B1917" t="s">
        <v>191</v>
      </c>
      <c r="C1917" s="1" t="s">
        <v>29</v>
      </c>
      <c r="D1917" s="1">
        <v>10</v>
      </c>
      <c r="E1917" s="1">
        <v>81181.217600000004</v>
      </c>
      <c r="F1917">
        <f>IF(Table4[[#This Row],[time]]&lt;7200000,1,0)</f>
        <v>1</v>
      </c>
    </row>
    <row r="1918" spans="1:6" x14ac:dyDescent="0.2">
      <c r="A1918">
        <v>1</v>
      </c>
      <c r="B1918" t="s">
        <v>186</v>
      </c>
      <c r="C1918" s="1" t="s">
        <v>29</v>
      </c>
      <c r="D1918" s="1">
        <v>0</v>
      </c>
      <c r="E1918" s="1">
        <v>22993.321400000001</v>
      </c>
      <c r="F1918">
        <f>IF(Table4[[#This Row],[time]]&lt;7200000,1,0)</f>
        <v>1</v>
      </c>
    </row>
    <row r="1919" spans="1:6" x14ac:dyDescent="0.2">
      <c r="A1919">
        <v>1</v>
      </c>
      <c r="B1919" t="s">
        <v>198</v>
      </c>
      <c r="C1919" s="1" t="s">
        <v>29</v>
      </c>
      <c r="D1919" s="1">
        <v>0</v>
      </c>
      <c r="E1919" s="1">
        <v>27997.9565</v>
      </c>
      <c r="F1919">
        <f>IF(Table4[[#This Row],[time]]&lt;7200000,1,0)</f>
        <v>1</v>
      </c>
    </row>
    <row r="1920" spans="1:6" x14ac:dyDescent="0.2">
      <c r="A1920">
        <v>1</v>
      </c>
      <c r="B1920" t="s">
        <v>194</v>
      </c>
      <c r="C1920" s="1" t="s">
        <v>29</v>
      </c>
      <c r="D1920" s="1">
        <v>0</v>
      </c>
      <c r="E1920" s="1">
        <v>35290.329899999997</v>
      </c>
      <c r="F1920">
        <f>IF(Table4[[#This Row],[time]]&lt;7200000,1,0)</f>
        <v>1</v>
      </c>
    </row>
    <row r="1921" spans="1:6" x14ac:dyDescent="0.2">
      <c r="A1921">
        <v>1</v>
      </c>
      <c r="B1921" t="s">
        <v>182</v>
      </c>
      <c r="C1921" s="1" t="s">
        <v>29</v>
      </c>
      <c r="D1921" s="1">
        <v>8</v>
      </c>
      <c r="E1921" s="1">
        <v>48085.993399999999</v>
      </c>
      <c r="F1921">
        <f>IF(Table4[[#This Row],[time]]&lt;7200000,1,0)</f>
        <v>1</v>
      </c>
    </row>
    <row r="1922" spans="1:6" x14ac:dyDescent="0.2">
      <c r="A1922">
        <v>2</v>
      </c>
      <c r="B1922" t="s">
        <v>178</v>
      </c>
      <c r="C1922" t="s">
        <v>29</v>
      </c>
      <c r="D1922">
        <v>0</v>
      </c>
      <c r="E1922">
        <v>57190.2765159029</v>
      </c>
      <c r="F1922">
        <f>IF(Table4[[#This Row],[time]]&lt;7200000,1,0)</f>
        <v>1</v>
      </c>
    </row>
    <row r="1923" spans="1:6" x14ac:dyDescent="0.2">
      <c r="A1923">
        <v>2</v>
      </c>
      <c r="B1923" t="s">
        <v>200</v>
      </c>
      <c r="C1923" t="s">
        <v>29</v>
      </c>
      <c r="D1923">
        <v>0</v>
      </c>
      <c r="E1923">
        <v>90465.491845970901</v>
      </c>
      <c r="F1923">
        <f>IF(Table4[[#This Row],[time]]&lt;7200000,1,0)</f>
        <v>1</v>
      </c>
    </row>
    <row r="1924" spans="1:6" x14ac:dyDescent="0.2">
      <c r="A1924">
        <v>2</v>
      </c>
      <c r="B1924" t="s">
        <v>183</v>
      </c>
      <c r="C1924" t="s">
        <v>29</v>
      </c>
      <c r="D1924">
        <v>0</v>
      </c>
      <c r="E1924">
        <v>71243.792213965193</v>
      </c>
      <c r="F1924">
        <f>IF(Table4[[#This Row],[time]]&lt;7200000,1,0)</f>
        <v>1</v>
      </c>
    </row>
    <row r="1925" spans="1:6" x14ac:dyDescent="0.2">
      <c r="A1925">
        <v>2</v>
      </c>
      <c r="B1925" t="s">
        <v>202</v>
      </c>
      <c r="C1925" t="s">
        <v>29</v>
      </c>
      <c r="D1925">
        <v>0</v>
      </c>
      <c r="E1925">
        <v>77598.969855112897</v>
      </c>
      <c r="F1925">
        <f>IF(Table4[[#This Row],[time]]&lt;7200000,1,0)</f>
        <v>1</v>
      </c>
    </row>
    <row r="1926" spans="1:6" x14ac:dyDescent="0.2">
      <c r="A1926">
        <v>2</v>
      </c>
      <c r="B1926" t="s">
        <v>199</v>
      </c>
      <c r="C1926" t="s">
        <v>29</v>
      </c>
      <c r="D1926">
        <v>0</v>
      </c>
      <c r="E1926">
        <v>46661.273187957697</v>
      </c>
      <c r="F1926">
        <f>IF(Table4[[#This Row],[time]]&lt;7200000,1,0)</f>
        <v>1</v>
      </c>
    </row>
    <row r="1927" spans="1:6" x14ac:dyDescent="0.2">
      <c r="A1927">
        <v>2</v>
      </c>
      <c r="B1927" t="s">
        <v>184</v>
      </c>
      <c r="C1927" t="s">
        <v>29</v>
      </c>
      <c r="D1927">
        <v>0</v>
      </c>
      <c r="E1927">
        <v>60456.8902570754</v>
      </c>
      <c r="F1927">
        <f>IF(Table4[[#This Row],[time]]&lt;7200000,1,0)</f>
        <v>1</v>
      </c>
    </row>
    <row r="1928" spans="1:6" x14ac:dyDescent="0.2">
      <c r="A1928">
        <v>2</v>
      </c>
      <c r="B1928" t="s">
        <v>190</v>
      </c>
      <c r="C1928" t="s">
        <v>29</v>
      </c>
      <c r="D1928">
        <v>0</v>
      </c>
      <c r="E1928">
        <v>258858.68281102701</v>
      </c>
      <c r="F1928">
        <f>IF(Table4[[#This Row],[time]]&lt;7200000,1,0)</f>
        <v>1</v>
      </c>
    </row>
    <row r="1929" spans="1:6" x14ac:dyDescent="0.2">
      <c r="A1929">
        <v>2</v>
      </c>
      <c r="B1929" t="s">
        <v>197</v>
      </c>
      <c r="C1929" t="s">
        <v>29</v>
      </c>
      <c r="D1929">
        <v>0</v>
      </c>
      <c r="E1929">
        <v>42171.1425059475</v>
      </c>
      <c r="F1929">
        <f>IF(Table4[[#This Row],[time]]&lt;7200000,1,0)</f>
        <v>1</v>
      </c>
    </row>
    <row r="1930" spans="1:6" x14ac:dyDescent="0.2">
      <c r="A1930">
        <v>2</v>
      </c>
      <c r="B1930" t="s">
        <v>205</v>
      </c>
      <c r="C1930" t="s">
        <v>29</v>
      </c>
      <c r="D1930">
        <v>0</v>
      </c>
      <c r="E1930">
        <v>546467.92338997999</v>
      </c>
      <c r="F1930">
        <f>IF(Table4[[#This Row],[time]]&lt;7200000,1,0)</f>
        <v>1</v>
      </c>
    </row>
    <row r="1931" spans="1:6" x14ac:dyDescent="0.2">
      <c r="A1931">
        <v>2</v>
      </c>
      <c r="B1931" t="s">
        <v>180</v>
      </c>
      <c r="C1931" t="s">
        <v>29</v>
      </c>
      <c r="D1931">
        <v>0</v>
      </c>
      <c r="E1931">
        <v>49027.124230982699</v>
      </c>
      <c r="F1931">
        <f>IF(Table4[[#This Row],[time]]&lt;7200000,1,0)</f>
        <v>1</v>
      </c>
    </row>
    <row r="1932" spans="1:6" x14ac:dyDescent="0.2">
      <c r="A1932">
        <v>2</v>
      </c>
      <c r="B1932" t="s">
        <v>201</v>
      </c>
      <c r="C1932" t="s">
        <v>29</v>
      </c>
      <c r="D1932">
        <v>0</v>
      </c>
      <c r="E1932">
        <v>72791.109363082796</v>
      </c>
      <c r="F1932">
        <f>IF(Table4[[#This Row],[time]]&lt;7200000,1,0)</f>
        <v>1</v>
      </c>
    </row>
    <row r="1933" spans="1:6" x14ac:dyDescent="0.2">
      <c r="A1933">
        <v>2</v>
      </c>
      <c r="B1933" t="s">
        <v>177</v>
      </c>
      <c r="C1933" t="s">
        <v>29</v>
      </c>
      <c r="D1933">
        <v>0</v>
      </c>
      <c r="E1933">
        <v>76040.799662005098</v>
      </c>
      <c r="F1933">
        <f>IF(Table4[[#This Row],[time]]&lt;7200000,1,0)</f>
        <v>1</v>
      </c>
    </row>
    <row r="1934" spans="1:6" x14ac:dyDescent="0.2">
      <c r="A1934">
        <v>2</v>
      </c>
      <c r="B1934" t="s">
        <v>195</v>
      </c>
      <c r="C1934" t="s">
        <v>29</v>
      </c>
      <c r="D1934">
        <v>0</v>
      </c>
      <c r="E1934">
        <v>88536.331468960198</v>
      </c>
      <c r="F1934">
        <f>IF(Table4[[#This Row],[time]]&lt;7200000,1,0)</f>
        <v>1</v>
      </c>
    </row>
    <row r="1935" spans="1:6" x14ac:dyDescent="0.2">
      <c r="A1935">
        <v>2</v>
      </c>
      <c r="B1935" t="s">
        <v>179</v>
      </c>
      <c r="C1935" t="s">
        <v>29</v>
      </c>
      <c r="D1935">
        <v>0</v>
      </c>
      <c r="E1935">
        <v>68783.856937894598</v>
      </c>
      <c r="F1935">
        <f>IF(Table4[[#This Row],[time]]&lt;7200000,1,0)</f>
        <v>1</v>
      </c>
    </row>
    <row r="1936" spans="1:6" x14ac:dyDescent="0.2">
      <c r="A1936">
        <v>2</v>
      </c>
      <c r="B1936" t="s">
        <v>187</v>
      </c>
      <c r="C1936" t="s">
        <v>29</v>
      </c>
      <c r="D1936">
        <v>0</v>
      </c>
      <c r="E1936">
        <v>518449.67420608702</v>
      </c>
      <c r="F1936">
        <f>IF(Table4[[#This Row],[time]]&lt;7200000,1,0)</f>
        <v>1</v>
      </c>
    </row>
    <row r="1937" spans="1:6" x14ac:dyDescent="0.2">
      <c r="A1937">
        <v>2</v>
      </c>
      <c r="B1937" t="s">
        <v>176</v>
      </c>
      <c r="C1937" t="s">
        <v>29</v>
      </c>
      <c r="D1937">
        <v>0</v>
      </c>
      <c r="E1937">
        <v>65819.988176925093</v>
      </c>
      <c r="F1937">
        <f>IF(Table4[[#This Row],[time]]&lt;7200000,1,0)</f>
        <v>1</v>
      </c>
    </row>
    <row r="1938" spans="1:6" x14ac:dyDescent="0.2">
      <c r="A1938">
        <v>2</v>
      </c>
      <c r="B1938" t="s">
        <v>193</v>
      </c>
      <c r="C1938" t="s">
        <v>29</v>
      </c>
      <c r="D1938">
        <v>0</v>
      </c>
      <c r="E1938">
        <v>67695.6371578853</v>
      </c>
      <c r="F1938">
        <f>IF(Table4[[#This Row],[time]]&lt;7200000,1,0)</f>
        <v>1</v>
      </c>
    </row>
    <row r="1939" spans="1:6" x14ac:dyDescent="0.2">
      <c r="A1939">
        <v>2</v>
      </c>
      <c r="B1939" t="s">
        <v>204</v>
      </c>
      <c r="C1939" t="s">
        <v>29</v>
      </c>
      <c r="D1939">
        <v>9</v>
      </c>
      <c r="E1939">
        <v>810077.68705999397</v>
      </c>
      <c r="F1939">
        <f>IF(Table4[[#This Row],[time]]&lt;7200000,1,0)</f>
        <v>1</v>
      </c>
    </row>
    <row r="1940" spans="1:6" x14ac:dyDescent="0.2">
      <c r="A1940">
        <v>2</v>
      </c>
      <c r="B1940" t="s">
        <v>196</v>
      </c>
      <c r="C1940" t="s">
        <v>29</v>
      </c>
      <c r="D1940">
        <v>2</v>
      </c>
      <c r="E1940">
        <v>64545.946693047801</v>
      </c>
      <c r="F1940">
        <f>IF(Table4[[#This Row],[time]]&lt;7200000,1,0)</f>
        <v>1</v>
      </c>
    </row>
    <row r="1941" spans="1:6" x14ac:dyDescent="0.2">
      <c r="A1941">
        <v>2</v>
      </c>
      <c r="B1941" t="s">
        <v>189</v>
      </c>
      <c r="C1941" t="s">
        <v>29</v>
      </c>
      <c r="D1941">
        <v>0</v>
      </c>
      <c r="E1941">
        <v>56987.643705913797</v>
      </c>
      <c r="F1941">
        <f>IF(Table4[[#This Row],[time]]&lt;7200000,1,0)</f>
        <v>1</v>
      </c>
    </row>
    <row r="1942" spans="1:6" x14ac:dyDescent="0.2">
      <c r="A1942">
        <v>2</v>
      </c>
      <c r="B1942" t="s">
        <v>188</v>
      </c>
      <c r="C1942" t="s">
        <v>29</v>
      </c>
      <c r="D1942">
        <v>0</v>
      </c>
      <c r="E1942">
        <v>106487.507261103</v>
      </c>
      <c r="F1942">
        <f>IF(Table4[[#This Row],[time]]&lt;7200000,1,0)</f>
        <v>1</v>
      </c>
    </row>
    <row r="1943" spans="1:6" x14ac:dyDescent="0.2">
      <c r="A1943">
        <v>2</v>
      </c>
      <c r="B1943" t="s">
        <v>181</v>
      </c>
      <c r="C1943" t="s">
        <v>29</v>
      </c>
      <c r="D1943">
        <v>0</v>
      </c>
      <c r="E1943">
        <v>56604.270456125902</v>
      </c>
      <c r="F1943">
        <f>IF(Table4[[#This Row],[time]]&lt;7200000,1,0)</f>
        <v>1</v>
      </c>
    </row>
    <row r="1944" spans="1:6" x14ac:dyDescent="0.2">
      <c r="A1944">
        <v>2</v>
      </c>
      <c r="B1944" t="s">
        <v>192</v>
      </c>
      <c r="C1944" t="s">
        <v>29</v>
      </c>
      <c r="D1944">
        <v>0</v>
      </c>
      <c r="E1944">
        <v>75207.281898008601</v>
      </c>
      <c r="F1944">
        <f>IF(Table4[[#This Row],[time]]&lt;7200000,1,0)</f>
        <v>1</v>
      </c>
    </row>
    <row r="1945" spans="1:6" x14ac:dyDescent="0.2">
      <c r="A1945">
        <v>2</v>
      </c>
      <c r="B1945" t="s">
        <v>185</v>
      </c>
      <c r="C1945" t="s">
        <v>29</v>
      </c>
      <c r="D1945">
        <v>0</v>
      </c>
      <c r="E1945">
        <v>102170.089144026</v>
      </c>
      <c r="F1945">
        <f>IF(Table4[[#This Row],[time]]&lt;7200000,1,0)</f>
        <v>1</v>
      </c>
    </row>
    <row r="1946" spans="1:6" x14ac:dyDescent="0.2">
      <c r="A1946">
        <v>2</v>
      </c>
      <c r="B1946" t="s">
        <v>203</v>
      </c>
      <c r="C1946" t="s">
        <v>29</v>
      </c>
      <c r="D1946">
        <v>0</v>
      </c>
      <c r="E1946">
        <v>563285.13679397199</v>
      </c>
      <c r="F1946">
        <f>IF(Table4[[#This Row],[time]]&lt;7200000,1,0)</f>
        <v>1</v>
      </c>
    </row>
    <row r="1947" spans="1:6" x14ac:dyDescent="0.2">
      <c r="A1947">
        <v>2</v>
      </c>
      <c r="B1947" t="s">
        <v>191</v>
      </c>
      <c r="C1947" t="s">
        <v>29</v>
      </c>
      <c r="D1947">
        <v>10</v>
      </c>
      <c r="E1947">
        <v>149379.29742108099</v>
      </c>
      <c r="F1947">
        <f>IF(Table4[[#This Row],[time]]&lt;7200000,1,0)</f>
        <v>1</v>
      </c>
    </row>
    <row r="1948" spans="1:6" x14ac:dyDescent="0.2">
      <c r="A1948">
        <v>2</v>
      </c>
      <c r="B1948" t="s">
        <v>186</v>
      </c>
      <c r="C1948" t="s">
        <v>29</v>
      </c>
      <c r="D1948">
        <v>0</v>
      </c>
      <c r="E1948">
        <v>52582.160250982197</v>
      </c>
      <c r="F1948">
        <f>IF(Table4[[#This Row],[time]]&lt;7200000,1,0)</f>
        <v>1</v>
      </c>
    </row>
    <row r="1949" spans="1:6" x14ac:dyDescent="0.2">
      <c r="A1949">
        <v>2</v>
      </c>
      <c r="B1949" t="s">
        <v>198</v>
      </c>
      <c r="C1949" t="s">
        <v>29</v>
      </c>
      <c r="D1949">
        <v>0</v>
      </c>
      <c r="E1949">
        <v>71198.851431952702</v>
      </c>
      <c r="F1949">
        <f>IF(Table4[[#This Row],[time]]&lt;7200000,1,0)</f>
        <v>1</v>
      </c>
    </row>
    <row r="1950" spans="1:6" x14ac:dyDescent="0.2">
      <c r="A1950">
        <v>2</v>
      </c>
      <c r="B1950" t="s">
        <v>194</v>
      </c>
      <c r="C1950" t="s">
        <v>29</v>
      </c>
      <c r="D1950">
        <v>0</v>
      </c>
      <c r="E1950">
        <v>90221.448229858594</v>
      </c>
      <c r="F1950">
        <f>IF(Table4[[#This Row],[time]]&lt;7200000,1,0)</f>
        <v>1</v>
      </c>
    </row>
    <row r="1951" spans="1:6" x14ac:dyDescent="0.2">
      <c r="A1951">
        <v>2</v>
      </c>
      <c r="B1951" t="s">
        <v>182</v>
      </c>
      <c r="C1951" t="s">
        <v>29</v>
      </c>
      <c r="D1951">
        <v>8</v>
      </c>
      <c r="E1951">
        <v>116184.067426016</v>
      </c>
      <c r="F1951">
        <f>IF(Table4[[#This Row],[time]]&lt;7200000,1,0)</f>
        <v>1</v>
      </c>
    </row>
    <row r="1952" spans="1:6" x14ac:dyDescent="0.2">
      <c r="A1952">
        <v>3</v>
      </c>
      <c r="B1952" t="s">
        <v>192</v>
      </c>
      <c r="C1952" t="s">
        <v>29</v>
      </c>
      <c r="D1952">
        <v>0</v>
      </c>
      <c r="E1952">
        <v>25474.307860014898</v>
      </c>
      <c r="F1952">
        <f>IF(Table4[[#This Row],[time]]&lt;7200000,1,0)</f>
        <v>1</v>
      </c>
    </row>
    <row r="1953" spans="1:6" x14ac:dyDescent="0.2">
      <c r="A1953">
        <v>3</v>
      </c>
      <c r="B1953" t="s">
        <v>182</v>
      </c>
      <c r="C1953" t="s">
        <v>29</v>
      </c>
      <c r="D1953">
        <v>8</v>
      </c>
      <c r="E1953">
        <v>45467.982248985201</v>
      </c>
      <c r="F1953">
        <f>IF(Table4[[#This Row],[time]]&lt;7200000,1,0)</f>
        <v>1</v>
      </c>
    </row>
    <row r="1954" spans="1:6" x14ac:dyDescent="0.2">
      <c r="A1954">
        <v>3</v>
      </c>
      <c r="B1954" t="s">
        <v>183</v>
      </c>
      <c r="C1954" t="s">
        <v>29</v>
      </c>
      <c r="D1954">
        <v>0</v>
      </c>
      <c r="E1954">
        <v>32358.607050962699</v>
      </c>
      <c r="F1954">
        <f>IF(Table4[[#This Row],[time]]&lt;7200000,1,0)</f>
        <v>1</v>
      </c>
    </row>
    <row r="1955" spans="1:6" x14ac:dyDescent="0.2">
      <c r="A1955">
        <v>3</v>
      </c>
      <c r="B1955" t="s">
        <v>185</v>
      </c>
      <c r="C1955" t="s">
        <v>29</v>
      </c>
      <c r="D1955">
        <v>0</v>
      </c>
      <c r="E1955">
        <v>40574.167264043303</v>
      </c>
      <c r="F1955">
        <f>IF(Table4[[#This Row],[time]]&lt;7200000,1,0)</f>
        <v>1</v>
      </c>
    </row>
    <row r="1956" spans="1:6" x14ac:dyDescent="0.2">
      <c r="A1956">
        <v>3</v>
      </c>
      <c r="B1956" t="s">
        <v>184</v>
      </c>
      <c r="C1956" t="s">
        <v>29</v>
      </c>
      <c r="D1956">
        <v>0</v>
      </c>
      <c r="E1956">
        <v>24062.3721840092</v>
      </c>
      <c r="F1956">
        <f>IF(Table4[[#This Row],[time]]&lt;7200000,1,0)</f>
        <v>1</v>
      </c>
    </row>
    <row r="1957" spans="1:6" x14ac:dyDescent="0.2">
      <c r="A1957">
        <v>3</v>
      </c>
      <c r="B1957" t="s">
        <v>195</v>
      </c>
      <c r="C1957" t="s">
        <v>29</v>
      </c>
      <c r="D1957">
        <v>0</v>
      </c>
      <c r="E1957">
        <v>41174.781873007298</v>
      </c>
      <c r="F1957">
        <f>IF(Table4[[#This Row],[time]]&lt;7200000,1,0)</f>
        <v>1</v>
      </c>
    </row>
    <row r="1958" spans="1:6" x14ac:dyDescent="0.2">
      <c r="A1958">
        <v>3</v>
      </c>
      <c r="B1958" t="s">
        <v>198</v>
      </c>
      <c r="C1958" t="s">
        <v>29</v>
      </c>
      <c r="D1958">
        <v>0</v>
      </c>
      <c r="E1958">
        <v>29200.999522930899</v>
      </c>
      <c r="F1958">
        <f>IF(Table4[[#This Row],[time]]&lt;7200000,1,0)</f>
        <v>1</v>
      </c>
    </row>
    <row r="1959" spans="1:6" x14ac:dyDescent="0.2">
      <c r="A1959">
        <v>3</v>
      </c>
      <c r="B1959" t="s">
        <v>180</v>
      </c>
      <c r="C1959" t="s">
        <v>29</v>
      </c>
      <c r="D1959">
        <v>0</v>
      </c>
      <c r="E1959">
        <v>20484.779795049599</v>
      </c>
      <c r="F1959">
        <f>IF(Table4[[#This Row],[time]]&lt;7200000,1,0)</f>
        <v>1</v>
      </c>
    </row>
    <row r="1960" spans="1:6" x14ac:dyDescent="0.2">
      <c r="A1960">
        <v>3</v>
      </c>
      <c r="B1960" t="s">
        <v>189</v>
      </c>
      <c r="C1960" t="s">
        <v>29</v>
      </c>
      <c r="D1960">
        <v>0</v>
      </c>
      <c r="E1960">
        <v>22572.29103602</v>
      </c>
      <c r="F1960">
        <f>IF(Table4[[#This Row],[time]]&lt;7200000,1,0)</f>
        <v>1</v>
      </c>
    </row>
    <row r="1961" spans="1:6" x14ac:dyDescent="0.2">
      <c r="A1961">
        <v>3</v>
      </c>
      <c r="B1961" t="s">
        <v>200</v>
      </c>
      <c r="C1961" t="s">
        <v>29</v>
      </c>
      <c r="D1961">
        <v>0</v>
      </c>
      <c r="E1961">
        <v>37045.108304941001</v>
      </c>
      <c r="F1961">
        <f>IF(Table4[[#This Row],[time]]&lt;7200000,1,0)</f>
        <v>1</v>
      </c>
    </row>
    <row r="1962" spans="1:6" x14ac:dyDescent="0.2">
      <c r="A1962">
        <v>3</v>
      </c>
      <c r="B1962" t="s">
        <v>196</v>
      </c>
      <c r="C1962" t="s">
        <v>29</v>
      </c>
      <c r="D1962">
        <v>2</v>
      </c>
      <c r="E1962">
        <v>26365.1620680466</v>
      </c>
      <c r="F1962">
        <f>IF(Table4[[#This Row],[time]]&lt;7200000,1,0)</f>
        <v>1</v>
      </c>
    </row>
    <row r="1963" spans="1:6" x14ac:dyDescent="0.2">
      <c r="A1963">
        <v>3</v>
      </c>
      <c r="B1963" t="s">
        <v>190</v>
      </c>
      <c r="C1963" t="s">
        <v>29</v>
      </c>
      <c r="D1963">
        <v>0</v>
      </c>
      <c r="E1963">
        <v>101289.925141958</v>
      </c>
      <c r="F1963">
        <f>IF(Table4[[#This Row],[time]]&lt;7200000,1,0)</f>
        <v>1</v>
      </c>
    </row>
    <row r="1964" spans="1:6" x14ac:dyDescent="0.2">
      <c r="A1964">
        <v>3</v>
      </c>
      <c r="B1964" t="s">
        <v>178</v>
      </c>
      <c r="C1964" t="s">
        <v>29</v>
      </c>
      <c r="D1964">
        <v>0</v>
      </c>
      <c r="E1964">
        <v>26597.668146016</v>
      </c>
      <c r="F1964">
        <f>IF(Table4[[#This Row],[time]]&lt;7200000,1,0)</f>
        <v>1</v>
      </c>
    </row>
    <row r="1965" spans="1:6" x14ac:dyDescent="0.2">
      <c r="A1965">
        <v>3</v>
      </c>
      <c r="B1965" t="s">
        <v>199</v>
      </c>
      <c r="C1965" t="s">
        <v>29</v>
      </c>
      <c r="D1965">
        <v>0</v>
      </c>
      <c r="E1965">
        <v>22469.078872934901</v>
      </c>
      <c r="F1965">
        <f>IF(Table4[[#This Row],[time]]&lt;7200000,1,0)</f>
        <v>1</v>
      </c>
    </row>
    <row r="1966" spans="1:6" x14ac:dyDescent="0.2">
      <c r="A1966">
        <v>3</v>
      </c>
      <c r="B1966" t="s">
        <v>193</v>
      </c>
      <c r="C1966" t="s">
        <v>29</v>
      </c>
      <c r="D1966">
        <v>0</v>
      </c>
      <c r="E1966">
        <v>26622.746995999401</v>
      </c>
      <c r="F1966">
        <f>IF(Table4[[#This Row],[time]]&lt;7200000,1,0)</f>
        <v>1</v>
      </c>
    </row>
    <row r="1967" spans="1:6" x14ac:dyDescent="0.2">
      <c r="A1967">
        <v>3</v>
      </c>
      <c r="B1967" t="s">
        <v>197</v>
      </c>
      <c r="C1967" t="s">
        <v>29</v>
      </c>
      <c r="D1967">
        <v>0</v>
      </c>
      <c r="E1967">
        <v>20899.876932962699</v>
      </c>
      <c r="F1967">
        <f>IF(Table4[[#This Row],[time]]&lt;7200000,1,0)</f>
        <v>1</v>
      </c>
    </row>
    <row r="1968" spans="1:6" x14ac:dyDescent="0.2">
      <c r="A1968">
        <v>3</v>
      </c>
      <c r="B1968" t="s">
        <v>194</v>
      </c>
      <c r="C1968" t="s">
        <v>29</v>
      </c>
      <c r="D1968">
        <v>0</v>
      </c>
      <c r="E1968">
        <v>32899.6068340493</v>
      </c>
      <c r="F1968">
        <f>IF(Table4[[#This Row],[time]]&lt;7200000,1,0)</f>
        <v>1</v>
      </c>
    </row>
    <row r="1969" spans="1:6" x14ac:dyDescent="0.2">
      <c r="A1969">
        <v>3</v>
      </c>
      <c r="B1969" t="s">
        <v>176</v>
      </c>
      <c r="C1969" t="s">
        <v>29</v>
      </c>
      <c r="D1969">
        <v>0</v>
      </c>
      <c r="E1969">
        <v>24632.3185809887</v>
      </c>
      <c r="F1969">
        <f>IF(Table4[[#This Row],[time]]&lt;7200000,1,0)</f>
        <v>1</v>
      </c>
    </row>
    <row r="1970" spans="1:6" x14ac:dyDescent="0.2">
      <c r="A1970">
        <v>3</v>
      </c>
      <c r="B1970" t="s">
        <v>179</v>
      </c>
      <c r="C1970" t="s">
        <v>29</v>
      </c>
      <c r="D1970">
        <v>0</v>
      </c>
      <c r="E1970">
        <v>31445.855958037999</v>
      </c>
      <c r="F1970">
        <f>IF(Table4[[#This Row],[time]]&lt;7200000,1,0)</f>
        <v>1</v>
      </c>
    </row>
    <row r="1971" spans="1:6" x14ac:dyDescent="0.2">
      <c r="A1971">
        <v>3</v>
      </c>
      <c r="B1971" t="s">
        <v>181</v>
      </c>
      <c r="C1971" t="s">
        <v>29</v>
      </c>
      <c r="D1971">
        <v>0</v>
      </c>
      <c r="E1971">
        <v>18991.209900006601</v>
      </c>
      <c r="F1971">
        <f>IF(Table4[[#This Row],[time]]&lt;7200000,1,0)</f>
        <v>1</v>
      </c>
    </row>
    <row r="1972" spans="1:6" x14ac:dyDescent="0.2">
      <c r="A1972">
        <v>3</v>
      </c>
      <c r="B1972" t="s">
        <v>177</v>
      </c>
      <c r="C1972" t="s">
        <v>29</v>
      </c>
      <c r="D1972">
        <v>0</v>
      </c>
      <c r="E1972">
        <v>38096.208312082999</v>
      </c>
      <c r="F1972">
        <f>IF(Table4[[#This Row],[time]]&lt;7200000,1,0)</f>
        <v>1</v>
      </c>
    </row>
    <row r="1973" spans="1:6" x14ac:dyDescent="0.2">
      <c r="A1973">
        <v>3</v>
      </c>
      <c r="B1973" t="s">
        <v>186</v>
      </c>
      <c r="C1973" t="s">
        <v>29</v>
      </c>
      <c r="D1973">
        <v>0</v>
      </c>
      <c r="E1973">
        <v>25825.3891350468</v>
      </c>
      <c r="F1973">
        <f>IF(Table4[[#This Row],[time]]&lt;7200000,1,0)</f>
        <v>1</v>
      </c>
    </row>
    <row r="1974" spans="1:6" x14ac:dyDescent="0.2">
      <c r="A1974">
        <v>3</v>
      </c>
      <c r="B1974" t="s">
        <v>202</v>
      </c>
      <c r="C1974" t="s">
        <v>29</v>
      </c>
      <c r="D1974">
        <v>0</v>
      </c>
      <c r="E1974">
        <v>35695.738126058102</v>
      </c>
      <c r="F1974">
        <f>IF(Table4[[#This Row],[time]]&lt;7200000,1,0)</f>
        <v>1</v>
      </c>
    </row>
    <row r="1975" spans="1:6" x14ac:dyDescent="0.2">
      <c r="A1975">
        <v>3</v>
      </c>
      <c r="B1975" t="s">
        <v>201</v>
      </c>
      <c r="C1975" t="s">
        <v>29</v>
      </c>
      <c r="D1975">
        <v>0</v>
      </c>
      <c r="E1975">
        <v>37994.155113003202</v>
      </c>
      <c r="F1975">
        <f>IF(Table4[[#This Row],[time]]&lt;7200000,1,0)</f>
        <v>1</v>
      </c>
    </row>
    <row r="1976" spans="1:6" x14ac:dyDescent="0.2">
      <c r="A1976">
        <v>3</v>
      </c>
      <c r="B1976" t="s">
        <v>188</v>
      </c>
      <c r="C1976" t="s">
        <v>29</v>
      </c>
      <c r="D1976">
        <v>0</v>
      </c>
      <c r="E1976">
        <v>59693.617220968001</v>
      </c>
      <c r="F1976">
        <f>IF(Table4[[#This Row],[time]]&lt;7200000,1,0)</f>
        <v>1</v>
      </c>
    </row>
    <row r="1977" spans="1:6" x14ac:dyDescent="0.2">
      <c r="A1977">
        <v>3</v>
      </c>
      <c r="B1977" t="s">
        <v>191</v>
      </c>
      <c r="C1977" t="s">
        <v>29</v>
      </c>
      <c r="D1977">
        <v>10</v>
      </c>
      <c r="E1977">
        <v>84284.996837028302</v>
      </c>
      <c r="F1977">
        <f>IF(Table4[[#This Row],[time]]&lt;7200000,1,0)</f>
        <v>1</v>
      </c>
    </row>
    <row r="1978" spans="1:6" x14ac:dyDescent="0.2">
      <c r="A1978">
        <v>3</v>
      </c>
      <c r="B1978" t="s">
        <v>187</v>
      </c>
      <c r="C1978" t="s">
        <v>29</v>
      </c>
      <c r="D1978">
        <v>0</v>
      </c>
      <c r="E1978">
        <v>242458.02921196399</v>
      </c>
      <c r="F1978">
        <f>IF(Table4[[#This Row],[time]]&lt;7200000,1,0)</f>
        <v>1</v>
      </c>
    </row>
    <row r="1979" spans="1:6" x14ac:dyDescent="0.2">
      <c r="A1979">
        <v>3</v>
      </c>
      <c r="B1979" t="s">
        <v>205</v>
      </c>
      <c r="C1979" t="s">
        <v>29</v>
      </c>
      <c r="D1979">
        <v>0</v>
      </c>
      <c r="E1979">
        <v>268012.25032505998</v>
      </c>
      <c r="F1979">
        <f>IF(Table4[[#This Row],[time]]&lt;7200000,1,0)</f>
        <v>1</v>
      </c>
    </row>
    <row r="1980" spans="1:6" x14ac:dyDescent="0.2">
      <c r="A1980">
        <v>3</v>
      </c>
      <c r="B1980" t="s">
        <v>203</v>
      </c>
      <c r="C1980" t="s">
        <v>29</v>
      </c>
      <c r="D1980">
        <v>0</v>
      </c>
      <c r="E1980">
        <v>395504.24205209099</v>
      </c>
      <c r="F1980">
        <f>IF(Table4[[#This Row],[time]]&lt;7200000,1,0)</f>
        <v>1</v>
      </c>
    </row>
    <row r="1981" spans="1:6" x14ac:dyDescent="0.2">
      <c r="A1981">
        <v>3</v>
      </c>
      <c r="B1981" t="s">
        <v>204</v>
      </c>
      <c r="C1981" t="s">
        <v>29</v>
      </c>
      <c r="D1981">
        <v>9</v>
      </c>
      <c r="E1981">
        <v>612701.09574997297</v>
      </c>
      <c r="F1981">
        <f>IF(Table4[[#This Row],[time]]&lt;7200000,1,0)</f>
        <v>1</v>
      </c>
    </row>
    <row r="1982" spans="1:6" x14ac:dyDescent="0.2">
      <c r="A1982">
        <v>1</v>
      </c>
      <c r="B1982" t="s">
        <v>178</v>
      </c>
      <c r="C1982" s="1" t="s">
        <v>30</v>
      </c>
      <c r="D1982" s="1">
        <v>0</v>
      </c>
      <c r="E1982" s="1">
        <v>27784.3007</v>
      </c>
      <c r="F1982">
        <f>IF(Table4[[#This Row],[time]]&lt;7200000,1,0)</f>
        <v>1</v>
      </c>
    </row>
    <row r="1983" spans="1:6" x14ac:dyDescent="0.2">
      <c r="A1983">
        <v>1</v>
      </c>
      <c r="B1983" t="s">
        <v>200</v>
      </c>
      <c r="C1983" s="1" t="s">
        <v>30</v>
      </c>
      <c r="D1983" s="1">
        <v>5</v>
      </c>
      <c r="E1983" s="1">
        <v>226552.946</v>
      </c>
      <c r="F1983">
        <f>IF(Table4[[#This Row],[time]]&lt;7200000,1,0)</f>
        <v>1</v>
      </c>
    </row>
    <row r="1984" spans="1:6" x14ac:dyDescent="0.2">
      <c r="A1984">
        <v>1</v>
      </c>
      <c r="B1984" t="s">
        <v>183</v>
      </c>
      <c r="C1984" s="1" t="s">
        <v>30</v>
      </c>
      <c r="D1984" s="1">
        <v>0</v>
      </c>
      <c r="E1984" s="1">
        <v>34271.097099999999</v>
      </c>
      <c r="F1984">
        <f>IF(Table4[[#This Row],[time]]&lt;7200000,1,0)</f>
        <v>1</v>
      </c>
    </row>
    <row r="1985" spans="1:6" x14ac:dyDescent="0.2">
      <c r="A1985">
        <v>1</v>
      </c>
      <c r="B1985" t="s">
        <v>202</v>
      </c>
      <c r="C1985" s="1" t="s">
        <v>30</v>
      </c>
      <c r="D1985" s="1">
        <v>0</v>
      </c>
      <c r="E1985" s="1">
        <v>35836.980300000003</v>
      </c>
      <c r="F1985">
        <f>IF(Table4[[#This Row],[time]]&lt;7200000,1,0)</f>
        <v>1</v>
      </c>
    </row>
    <row r="1986" spans="1:6" x14ac:dyDescent="0.2">
      <c r="A1986">
        <v>1</v>
      </c>
      <c r="B1986" t="s">
        <v>199</v>
      </c>
      <c r="C1986" s="1" t="s">
        <v>30</v>
      </c>
      <c r="D1986" s="1">
        <v>0</v>
      </c>
      <c r="E1986" s="1">
        <v>20980.459699999999</v>
      </c>
      <c r="F1986">
        <f>IF(Table4[[#This Row],[time]]&lt;7200000,1,0)</f>
        <v>1</v>
      </c>
    </row>
    <row r="1987" spans="1:6" x14ac:dyDescent="0.2">
      <c r="A1987">
        <v>1</v>
      </c>
      <c r="B1987" t="s">
        <v>184</v>
      </c>
      <c r="C1987" s="1" t="s">
        <v>30</v>
      </c>
      <c r="D1987" s="1">
        <v>0</v>
      </c>
      <c r="E1987" s="1">
        <v>27484.823499999999</v>
      </c>
      <c r="F1987">
        <f>IF(Table4[[#This Row],[time]]&lt;7200000,1,0)</f>
        <v>1</v>
      </c>
    </row>
    <row r="1988" spans="1:6" x14ac:dyDescent="0.2">
      <c r="A1988">
        <v>1</v>
      </c>
      <c r="B1988" t="s">
        <v>190</v>
      </c>
      <c r="C1988" s="1" t="s">
        <v>30</v>
      </c>
      <c r="D1988" s="1">
        <v>0</v>
      </c>
      <c r="E1988" s="1">
        <v>100496.072</v>
      </c>
      <c r="F1988">
        <f>IF(Table4[[#This Row],[time]]&lt;7200000,1,0)</f>
        <v>1</v>
      </c>
    </row>
    <row r="1989" spans="1:6" x14ac:dyDescent="0.2">
      <c r="A1989">
        <v>1</v>
      </c>
      <c r="B1989" t="s">
        <v>205</v>
      </c>
      <c r="C1989" s="1" t="s">
        <v>30</v>
      </c>
      <c r="D1989" s="1">
        <v>7</v>
      </c>
      <c r="E1989" s="1">
        <v>658105.24300000002</v>
      </c>
      <c r="F1989">
        <f>IF(Table4[[#This Row],[time]]&lt;7200000,1,0)</f>
        <v>1</v>
      </c>
    </row>
    <row r="1990" spans="1:6" x14ac:dyDescent="0.2">
      <c r="A1990">
        <v>1</v>
      </c>
      <c r="B1990" t="s">
        <v>197</v>
      </c>
      <c r="C1990" s="1" t="s">
        <v>30</v>
      </c>
      <c r="D1990" s="1">
        <v>0</v>
      </c>
      <c r="E1990" s="1">
        <v>22735.392</v>
      </c>
      <c r="F1990">
        <f>IF(Table4[[#This Row],[time]]&lt;7200000,1,0)</f>
        <v>1</v>
      </c>
    </row>
    <row r="1991" spans="1:6" x14ac:dyDescent="0.2">
      <c r="A1991">
        <v>1</v>
      </c>
      <c r="B1991" t="s">
        <v>180</v>
      </c>
      <c r="C1991" s="1" t="s">
        <v>30</v>
      </c>
      <c r="D1991" s="1">
        <v>0</v>
      </c>
      <c r="E1991" s="1">
        <v>24977.1335</v>
      </c>
      <c r="F1991">
        <f>IF(Table4[[#This Row],[time]]&lt;7200000,1,0)</f>
        <v>1</v>
      </c>
    </row>
    <row r="1992" spans="1:6" x14ac:dyDescent="0.2">
      <c r="A1992">
        <v>1</v>
      </c>
      <c r="B1992" t="s">
        <v>201</v>
      </c>
      <c r="C1992" s="1" t="s">
        <v>30</v>
      </c>
      <c r="D1992" s="1">
        <v>0</v>
      </c>
      <c r="E1992" s="1">
        <v>40331.692999999999</v>
      </c>
      <c r="F1992">
        <f>IF(Table4[[#This Row],[time]]&lt;7200000,1,0)</f>
        <v>1</v>
      </c>
    </row>
    <row r="1993" spans="1:6" x14ac:dyDescent="0.2">
      <c r="A1993">
        <v>1</v>
      </c>
      <c r="B1993" t="s">
        <v>177</v>
      </c>
      <c r="C1993" s="1" t="s">
        <v>30</v>
      </c>
      <c r="D1993" s="1">
        <v>0</v>
      </c>
      <c r="E1993" s="1">
        <v>35498.804900000003</v>
      </c>
      <c r="F1993">
        <f>IF(Table4[[#This Row],[time]]&lt;7200000,1,0)</f>
        <v>1</v>
      </c>
    </row>
    <row r="1994" spans="1:6" x14ac:dyDescent="0.2">
      <c r="A1994">
        <v>1</v>
      </c>
      <c r="B1994" t="s">
        <v>195</v>
      </c>
      <c r="C1994" s="1" t="s">
        <v>30</v>
      </c>
      <c r="D1994" s="1">
        <v>0</v>
      </c>
      <c r="E1994" s="1">
        <v>37911.992599999998</v>
      </c>
      <c r="F1994">
        <f>IF(Table4[[#This Row],[time]]&lt;7200000,1,0)</f>
        <v>1</v>
      </c>
    </row>
    <row r="1995" spans="1:6" x14ac:dyDescent="0.2">
      <c r="A1995">
        <v>1</v>
      </c>
      <c r="B1995" t="s">
        <v>179</v>
      </c>
      <c r="C1995" s="1" t="s">
        <v>30</v>
      </c>
      <c r="D1995" s="1">
        <v>0</v>
      </c>
      <c r="E1995" s="1">
        <v>30250.987300000001</v>
      </c>
      <c r="F1995">
        <f>IF(Table4[[#This Row],[time]]&lt;7200000,1,0)</f>
        <v>1</v>
      </c>
    </row>
    <row r="1996" spans="1:6" x14ac:dyDescent="0.2">
      <c r="A1996">
        <v>1</v>
      </c>
      <c r="B1996" t="s">
        <v>187</v>
      </c>
      <c r="C1996" s="1" t="s">
        <v>30</v>
      </c>
      <c r="D1996" s="1">
        <v>0</v>
      </c>
      <c r="E1996" s="1">
        <v>253784.42499999999</v>
      </c>
      <c r="F1996">
        <f>IF(Table4[[#This Row],[time]]&lt;7200000,1,0)</f>
        <v>1</v>
      </c>
    </row>
    <row r="1997" spans="1:6" x14ac:dyDescent="0.2">
      <c r="A1997">
        <v>1</v>
      </c>
      <c r="B1997" t="s">
        <v>176</v>
      </c>
      <c r="C1997" s="1" t="s">
        <v>30</v>
      </c>
      <c r="D1997" s="1">
        <v>0</v>
      </c>
      <c r="E1997" s="1">
        <v>27857.491099999999</v>
      </c>
      <c r="F1997">
        <f>IF(Table4[[#This Row],[time]]&lt;7200000,1,0)</f>
        <v>1</v>
      </c>
    </row>
    <row r="1998" spans="1:6" x14ac:dyDescent="0.2">
      <c r="A1998">
        <v>1</v>
      </c>
      <c r="B1998" t="s">
        <v>193</v>
      </c>
      <c r="C1998" s="1" t="s">
        <v>30</v>
      </c>
      <c r="D1998" s="1">
        <v>0</v>
      </c>
      <c r="E1998" s="1">
        <v>24171.521799999999</v>
      </c>
      <c r="F1998">
        <f>IF(Table4[[#This Row],[time]]&lt;7200000,1,0)</f>
        <v>1</v>
      </c>
    </row>
    <row r="1999" spans="1:6" x14ac:dyDescent="0.2">
      <c r="A1999">
        <v>1</v>
      </c>
      <c r="B1999" t="s">
        <v>204</v>
      </c>
      <c r="C1999" s="1" t="s">
        <v>30</v>
      </c>
      <c r="D1999" s="1">
        <v>10</v>
      </c>
      <c r="E1999" s="1">
        <v>789716.69700000004</v>
      </c>
      <c r="F1999">
        <f>IF(Table4[[#This Row],[time]]&lt;7200000,1,0)</f>
        <v>1</v>
      </c>
    </row>
    <row r="2000" spans="1:6" x14ac:dyDescent="0.2">
      <c r="A2000">
        <v>1</v>
      </c>
      <c r="B2000" t="s">
        <v>196</v>
      </c>
      <c r="C2000" s="1" t="s">
        <v>30</v>
      </c>
      <c r="D2000" s="1">
        <v>3</v>
      </c>
      <c r="E2000" s="1">
        <v>26268.123299999999</v>
      </c>
      <c r="F2000">
        <f>IF(Table4[[#This Row],[time]]&lt;7200000,1,0)</f>
        <v>1</v>
      </c>
    </row>
    <row r="2001" spans="1:6" x14ac:dyDescent="0.2">
      <c r="A2001">
        <v>1</v>
      </c>
      <c r="B2001" t="s">
        <v>189</v>
      </c>
      <c r="C2001" s="1" t="s">
        <v>30</v>
      </c>
      <c r="D2001" s="1">
        <v>0</v>
      </c>
      <c r="E2001" s="1">
        <v>23004.762299999999</v>
      </c>
      <c r="F2001">
        <f>IF(Table4[[#This Row],[time]]&lt;7200000,1,0)</f>
        <v>1</v>
      </c>
    </row>
    <row r="2002" spans="1:6" x14ac:dyDescent="0.2">
      <c r="A2002">
        <v>1</v>
      </c>
      <c r="B2002" t="s">
        <v>188</v>
      </c>
      <c r="C2002" s="1" t="s">
        <v>30</v>
      </c>
      <c r="D2002" s="1">
        <v>0</v>
      </c>
      <c r="E2002" s="1">
        <v>55476.111100000002</v>
      </c>
      <c r="F2002">
        <f>IF(Table4[[#This Row],[time]]&lt;7200000,1,0)</f>
        <v>1</v>
      </c>
    </row>
    <row r="2003" spans="1:6" x14ac:dyDescent="0.2">
      <c r="A2003">
        <v>1</v>
      </c>
      <c r="B2003" t="s">
        <v>192</v>
      </c>
      <c r="C2003" s="1" t="s">
        <v>30</v>
      </c>
      <c r="D2003" s="1">
        <v>0</v>
      </c>
      <c r="E2003" s="1">
        <v>31989.6237</v>
      </c>
      <c r="F2003">
        <f>IF(Table4[[#This Row],[time]]&lt;7200000,1,0)</f>
        <v>1</v>
      </c>
    </row>
    <row r="2004" spans="1:6" x14ac:dyDescent="0.2">
      <c r="A2004">
        <v>1</v>
      </c>
      <c r="B2004" t="s">
        <v>181</v>
      </c>
      <c r="C2004" s="1" t="s">
        <v>30</v>
      </c>
      <c r="D2004" s="1">
        <v>0</v>
      </c>
      <c r="E2004" s="1">
        <v>23797.662</v>
      </c>
      <c r="F2004">
        <f>IF(Table4[[#This Row],[time]]&lt;7200000,1,0)</f>
        <v>1</v>
      </c>
    </row>
    <row r="2005" spans="1:6" x14ac:dyDescent="0.2">
      <c r="A2005">
        <v>1</v>
      </c>
      <c r="B2005" t="s">
        <v>185</v>
      </c>
      <c r="C2005" s="1" t="s">
        <v>30</v>
      </c>
      <c r="D2005" s="1">
        <v>0</v>
      </c>
      <c r="E2005" s="1">
        <v>43634.376600000003</v>
      </c>
      <c r="F2005">
        <f>IF(Table4[[#This Row],[time]]&lt;7200000,1,0)</f>
        <v>1</v>
      </c>
    </row>
    <row r="2006" spans="1:6" x14ac:dyDescent="0.2">
      <c r="A2006">
        <v>1</v>
      </c>
      <c r="B2006" t="s">
        <v>203</v>
      </c>
      <c r="C2006" s="1" t="s">
        <v>30</v>
      </c>
      <c r="D2006" s="1">
        <v>1</v>
      </c>
      <c r="E2006" s="1">
        <v>441848.80300000001</v>
      </c>
      <c r="F2006">
        <f>IF(Table4[[#This Row],[time]]&lt;7200000,1,0)</f>
        <v>1</v>
      </c>
    </row>
    <row r="2007" spans="1:6" x14ac:dyDescent="0.2">
      <c r="A2007">
        <v>1</v>
      </c>
      <c r="B2007" t="s">
        <v>191</v>
      </c>
      <c r="C2007" s="1" t="s">
        <v>30</v>
      </c>
      <c r="D2007" s="1">
        <v>10</v>
      </c>
      <c r="E2007" s="1">
        <v>85495.640100000004</v>
      </c>
      <c r="F2007">
        <f>IF(Table4[[#This Row],[time]]&lt;7200000,1,0)</f>
        <v>1</v>
      </c>
    </row>
    <row r="2008" spans="1:6" x14ac:dyDescent="0.2">
      <c r="A2008">
        <v>1</v>
      </c>
      <c r="B2008" t="s">
        <v>186</v>
      </c>
      <c r="C2008" s="1" t="s">
        <v>30</v>
      </c>
      <c r="D2008" s="1">
        <v>0</v>
      </c>
      <c r="E2008" s="1">
        <v>25362.852699999999</v>
      </c>
      <c r="F2008">
        <f>IF(Table4[[#This Row],[time]]&lt;7200000,1,0)</f>
        <v>1</v>
      </c>
    </row>
    <row r="2009" spans="1:6" x14ac:dyDescent="0.2">
      <c r="A2009">
        <v>1</v>
      </c>
      <c r="B2009" t="s">
        <v>198</v>
      </c>
      <c r="C2009" s="1" t="s">
        <v>30</v>
      </c>
      <c r="D2009" s="1">
        <v>0</v>
      </c>
      <c r="E2009" s="1">
        <v>31173.035599999999</v>
      </c>
      <c r="F2009">
        <f>IF(Table4[[#This Row],[time]]&lt;7200000,1,0)</f>
        <v>1</v>
      </c>
    </row>
    <row r="2010" spans="1:6" x14ac:dyDescent="0.2">
      <c r="A2010">
        <v>1</v>
      </c>
      <c r="B2010" t="s">
        <v>194</v>
      </c>
      <c r="C2010" s="1" t="s">
        <v>30</v>
      </c>
      <c r="D2010" s="1">
        <v>0</v>
      </c>
      <c r="E2010" s="1">
        <v>37531.3053</v>
      </c>
      <c r="F2010">
        <f>IF(Table4[[#This Row],[time]]&lt;7200000,1,0)</f>
        <v>1</v>
      </c>
    </row>
    <row r="2011" spans="1:6" x14ac:dyDescent="0.2">
      <c r="A2011">
        <v>1</v>
      </c>
      <c r="B2011" t="s">
        <v>182</v>
      </c>
      <c r="C2011" s="1" t="s">
        <v>30</v>
      </c>
      <c r="D2011" s="1">
        <v>25</v>
      </c>
      <c r="E2011" s="1">
        <v>387700.64</v>
      </c>
      <c r="F2011">
        <f>IF(Table4[[#This Row],[time]]&lt;7200000,1,0)</f>
        <v>1</v>
      </c>
    </row>
    <row r="2012" spans="1:6" x14ac:dyDescent="0.2">
      <c r="A2012">
        <v>2</v>
      </c>
      <c r="B2012" t="s">
        <v>178</v>
      </c>
      <c r="C2012" t="s">
        <v>30</v>
      </c>
      <c r="D2012">
        <v>0</v>
      </c>
      <c r="E2012">
        <v>32264.9616659618</v>
      </c>
      <c r="F2012">
        <f>IF(Table4[[#This Row],[time]]&lt;7200000,1,0)</f>
        <v>1</v>
      </c>
    </row>
    <row r="2013" spans="1:6" x14ac:dyDescent="0.2">
      <c r="A2013">
        <v>2</v>
      </c>
      <c r="B2013" t="s">
        <v>200</v>
      </c>
      <c r="C2013" t="s">
        <v>30</v>
      </c>
      <c r="D2013">
        <v>6</v>
      </c>
      <c r="E2013">
        <v>248592.277185991</v>
      </c>
      <c r="F2013">
        <f>IF(Table4[[#This Row],[time]]&lt;7200000,1,0)</f>
        <v>1</v>
      </c>
    </row>
    <row r="2014" spans="1:6" x14ac:dyDescent="0.2">
      <c r="A2014">
        <v>2</v>
      </c>
      <c r="B2014" t="s">
        <v>183</v>
      </c>
      <c r="C2014" t="s">
        <v>30</v>
      </c>
      <c r="D2014">
        <v>0</v>
      </c>
      <c r="E2014">
        <v>42102.544083958397</v>
      </c>
      <c r="F2014">
        <f>IF(Table4[[#This Row],[time]]&lt;7200000,1,0)</f>
        <v>1</v>
      </c>
    </row>
    <row r="2015" spans="1:6" x14ac:dyDescent="0.2">
      <c r="A2015">
        <v>2</v>
      </c>
      <c r="B2015" t="s">
        <v>202</v>
      </c>
      <c r="C2015" t="s">
        <v>30</v>
      </c>
      <c r="D2015">
        <v>0</v>
      </c>
      <c r="E2015">
        <v>32809.413218172202</v>
      </c>
      <c r="F2015">
        <f>IF(Table4[[#This Row],[time]]&lt;7200000,1,0)</f>
        <v>1</v>
      </c>
    </row>
    <row r="2016" spans="1:6" x14ac:dyDescent="0.2">
      <c r="A2016">
        <v>2</v>
      </c>
      <c r="B2016" t="s">
        <v>199</v>
      </c>
      <c r="C2016" t="s">
        <v>30</v>
      </c>
      <c r="D2016">
        <v>0</v>
      </c>
      <c r="E2016">
        <v>25874.475006945398</v>
      </c>
      <c r="F2016">
        <f>IF(Table4[[#This Row],[time]]&lt;7200000,1,0)</f>
        <v>1</v>
      </c>
    </row>
    <row r="2017" spans="1:6" x14ac:dyDescent="0.2">
      <c r="A2017">
        <v>2</v>
      </c>
      <c r="B2017" t="s">
        <v>184</v>
      </c>
      <c r="C2017" t="s">
        <v>30</v>
      </c>
      <c r="D2017">
        <v>0</v>
      </c>
      <c r="E2017">
        <v>27069.451021961799</v>
      </c>
      <c r="F2017">
        <f>IF(Table4[[#This Row],[time]]&lt;7200000,1,0)</f>
        <v>1</v>
      </c>
    </row>
    <row r="2018" spans="1:6" x14ac:dyDescent="0.2">
      <c r="A2018">
        <v>2</v>
      </c>
      <c r="B2018" t="s">
        <v>190</v>
      </c>
      <c r="C2018" t="s">
        <v>30</v>
      </c>
      <c r="D2018">
        <v>0</v>
      </c>
      <c r="E2018">
        <v>104099.43130914999</v>
      </c>
      <c r="F2018">
        <f>IF(Table4[[#This Row],[time]]&lt;7200000,1,0)</f>
        <v>1</v>
      </c>
    </row>
    <row r="2019" spans="1:6" x14ac:dyDescent="0.2">
      <c r="A2019">
        <v>2</v>
      </c>
      <c r="B2019" t="s">
        <v>197</v>
      </c>
      <c r="C2019" t="s">
        <v>30</v>
      </c>
      <c r="D2019">
        <v>0</v>
      </c>
      <c r="E2019">
        <v>23334.352050907899</v>
      </c>
      <c r="F2019">
        <f>IF(Table4[[#This Row],[time]]&lt;7200000,1,0)</f>
        <v>1</v>
      </c>
    </row>
    <row r="2020" spans="1:6" x14ac:dyDescent="0.2">
      <c r="A2020">
        <v>2</v>
      </c>
      <c r="B2020" t="s">
        <v>205</v>
      </c>
      <c r="C2020" t="s">
        <v>30</v>
      </c>
      <c r="D2020">
        <v>7</v>
      </c>
      <c r="E2020">
        <v>612814.18611621403</v>
      </c>
      <c r="F2020">
        <f>IF(Table4[[#This Row],[time]]&lt;7200000,1,0)</f>
        <v>1</v>
      </c>
    </row>
    <row r="2021" spans="1:6" x14ac:dyDescent="0.2">
      <c r="A2021">
        <v>2</v>
      </c>
      <c r="B2021" t="s">
        <v>180</v>
      </c>
      <c r="C2021" t="s">
        <v>30</v>
      </c>
      <c r="D2021">
        <v>0</v>
      </c>
      <c r="E2021">
        <v>22863.348205108101</v>
      </c>
      <c r="F2021">
        <f>IF(Table4[[#This Row],[time]]&lt;7200000,1,0)</f>
        <v>1</v>
      </c>
    </row>
    <row r="2022" spans="1:6" x14ac:dyDescent="0.2">
      <c r="A2022">
        <v>2</v>
      </c>
      <c r="B2022" t="s">
        <v>177</v>
      </c>
      <c r="C2022" t="s">
        <v>30</v>
      </c>
      <c r="D2022">
        <v>0</v>
      </c>
      <c r="E2022">
        <v>35418.318586889603</v>
      </c>
      <c r="F2022">
        <f>IF(Table4[[#This Row],[time]]&lt;7200000,1,0)</f>
        <v>1</v>
      </c>
    </row>
    <row r="2023" spans="1:6" x14ac:dyDescent="0.2">
      <c r="A2023">
        <v>2</v>
      </c>
      <c r="B2023" t="s">
        <v>195</v>
      </c>
      <c r="C2023" t="s">
        <v>30</v>
      </c>
      <c r="D2023">
        <v>0</v>
      </c>
      <c r="E2023">
        <v>39635.561723029197</v>
      </c>
      <c r="F2023">
        <f>IF(Table4[[#This Row],[time]]&lt;7200000,1,0)</f>
        <v>1</v>
      </c>
    </row>
    <row r="2024" spans="1:6" x14ac:dyDescent="0.2">
      <c r="A2024">
        <v>2</v>
      </c>
      <c r="B2024" t="s">
        <v>201</v>
      </c>
      <c r="C2024" t="s">
        <v>30</v>
      </c>
      <c r="D2024">
        <v>0</v>
      </c>
      <c r="E2024">
        <v>39366.247910074802</v>
      </c>
      <c r="F2024">
        <f>IF(Table4[[#This Row],[time]]&lt;7200000,1,0)</f>
        <v>1</v>
      </c>
    </row>
    <row r="2025" spans="1:6" x14ac:dyDescent="0.2">
      <c r="A2025">
        <v>2</v>
      </c>
      <c r="B2025" t="s">
        <v>179</v>
      </c>
      <c r="C2025" t="s">
        <v>30</v>
      </c>
      <c r="D2025">
        <v>0</v>
      </c>
      <c r="E2025">
        <v>32192.921622889098</v>
      </c>
      <c r="F2025">
        <f>IF(Table4[[#This Row],[time]]&lt;7200000,1,0)</f>
        <v>1</v>
      </c>
    </row>
    <row r="2026" spans="1:6" x14ac:dyDescent="0.2">
      <c r="A2026">
        <v>2</v>
      </c>
      <c r="B2026" t="s">
        <v>187</v>
      </c>
      <c r="C2026" t="s">
        <v>30</v>
      </c>
      <c r="D2026">
        <v>0</v>
      </c>
      <c r="E2026">
        <v>225903.412285959</v>
      </c>
      <c r="F2026">
        <f>IF(Table4[[#This Row],[time]]&lt;7200000,1,0)</f>
        <v>1</v>
      </c>
    </row>
    <row r="2027" spans="1:6" x14ac:dyDescent="0.2">
      <c r="A2027">
        <v>2</v>
      </c>
      <c r="B2027" t="s">
        <v>176</v>
      </c>
      <c r="C2027" t="s">
        <v>30</v>
      </c>
      <c r="D2027">
        <v>0</v>
      </c>
      <c r="E2027">
        <v>22214.8644251283</v>
      </c>
      <c r="F2027">
        <f>IF(Table4[[#This Row],[time]]&lt;7200000,1,0)</f>
        <v>1</v>
      </c>
    </row>
    <row r="2028" spans="1:6" x14ac:dyDescent="0.2">
      <c r="A2028">
        <v>2</v>
      </c>
      <c r="B2028" t="s">
        <v>193</v>
      </c>
      <c r="C2028" t="s">
        <v>30</v>
      </c>
      <c r="D2028">
        <v>0</v>
      </c>
      <c r="E2028">
        <v>32674.793514888701</v>
      </c>
      <c r="F2028">
        <f>IF(Table4[[#This Row],[time]]&lt;7200000,1,0)</f>
        <v>1</v>
      </c>
    </row>
    <row r="2029" spans="1:6" x14ac:dyDescent="0.2">
      <c r="A2029">
        <v>2</v>
      </c>
      <c r="B2029" t="s">
        <v>196</v>
      </c>
      <c r="C2029" t="s">
        <v>30</v>
      </c>
      <c r="D2029">
        <v>3</v>
      </c>
      <c r="E2029">
        <v>34195.803414797403</v>
      </c>
      <c r="F2029">
        <f>IF(Table4[[#This Row],[time]]&lt;7200000,1,0)</f>
        <v>1</v>
      </c>
    </row>
    <row r="2030" spans="1:6" x14ac:dyDescent="0.2">
      <c r="A2030">
        <v>2</v>
      </c>
      <c r="B2030" t="s">
        <v>204</v>
      </c>
      <c r="C2030" t="s">
        <v>30</v>
      </c>
      <c r="D2030">
        <v>11</v>
      </c>
      <c r="E2030">
        <v>756256.47550704796</v>
      </c>
      <c r="F2030">
        <f>IF(Table4[[#This Row],[time]]&lt;7200000,1,0)</f>
        <v>1</v>
      </c>
    </row>
    <row r="2031" spans="1:6" x14ac:dyDescent="0.2">
      <c r="A2031">
        <v>2</v>
      </c>
      <c r="B2031" t="s">
        <v>189</v>
      </c>
      <c r="C2031" t="s">
        <v>30</v>
      </c>
      <c r="D2031">
        <v>0</v>
      </c>
      <c r="E2031">
        <v>30287.744864821401</v>
      </c>
      <c r="F2031">
        <f>IF(Table4[[#This Row],[time]]&lt;7200000,1,0)</f>
        <v>1</v>
      </c>
    </row>
    <row r="2032" spans="1:6" x14ac:dyDescent="0.2">
      <c r="A2032">
        <v>2</v>
      </c>
      <c r="B2032" t="s">
        <v>188</v>
      </c>
      <c r="C2032" t="s">
        <v>30</v>
      </c>
      <c r="D2032">
        <v>0</v>
      </c>
      <c r="E2032">
        <v>53594.009250169598</v>
      </c>
      <c r="F2032">
        <f>IF(Table4[[#This Row],[time]]&lt;7200000,1,0)</f>
        <v>1</v>
      </c>
    </row>
    <row r="2033" spans="1:6" x14ac:dyDescent="0.2">
      <c r="A2033">
        <v>2</v>
      </c>
      <c r="B2033" t="s">
        <v>181</v>
      </c>
      <c r="C2033" t="s">
        <v>30</v>
      </c>
      <c r="D2033">
        <v>0</v>
      </c>
      <c r="E2033">
        <v>23955.871177837202</v>
      </c>
      <c r="F2033">
        <f>IF(Table4[[#This Row],[time]]&lt;7200000,1,0)</f>
        <v>1</v>
      </c>
    </row>
    <row r="2034" spans="1:6" x14ac:dyDescent="0.2">
      <c r="A2034">
        <v>2</v>
      </c>
      <c r="B2034" t="s">
        <v>192</v>
      </c>
      <c r="C2034" t="s">
        <v>30</v>
      </c>
      <c r="D2034">
        <v>0</v>
      </c>
      <c r="E2034">
        <v>36192.220001947098</v>
      </c>
      <c r="F2034">
        <f>IF(Table4[[#This Row],[time]]&lt;7200000,1,0)</f>
        <v>1</v>
      </c>
    </row>
    <row r="2035" spans="1:6" x14ac:dyDescent="0.2">
      <c r="A2035">
        <v>2</v>
      </c>
      <c r="B2035" t="s">
        <v>185</v>
      </c>
      <c r="C2035" t="s">
        <v>30</v>
      </c>
      <c r="D2035">
        <v>0</v>
      </c>
      <c r="E2035">
        <v>45831.189282936903</v>
      </c>
      <c r="F2035">
        <f>IF(Table4[[#This Row],[time]]&lt;7200000,1,0)</f>
        <v>1</v>
      </c>
    </row>
    <row r="2036" spans="1:6" x14ac:dyDescent="0.2">
      <c r="A2036">
        <v>2</v>
      </c>
      <c r="B2036" t="s">
        <v>203</v>
      </c>
      <c r="C2036" t="s">
        <v>30</v>
      </c>
      <c r="D2036">
        <v>1</v>
      </c>
      <c r="E2036">
        <v>418351.41334310098</v>
      </c>
      <c r="F2036">
        <f>IF(Table4[[#This Row],[time]]&lt;7200000,1,0)</f>
        <v>1</v>
      </c>
    </row>
    <row r="2037" spans="1:6" x14ac:dyDescent="0.2">
      <c r="A2037">
        <v>2</v>
      </c>
      <c r="B2037" t="s">
        <v>191</v>
      </c>
      <c r="C2037" t="s">
        <v>30</v>
      </c>
      <c r="D2037">
        <v>10</v>
      </c>
      <c r="E2037">
        <v>85150.183082092495</v>
      </c>
      <c r="F2037">
        <f>IF(Table4[[#This Row],[time]]&lt;7200000,1,0)</f>
        <v>1</v>
      </c>
    </row>
    <row r="2038" spans="1:6" x14ac:dyDescent="0.2">
      <c r="A2038">
        <v>2</v>
      </c>
      <c r="B2038" t="s">
        <v>186</v>
      </c>
      <c r="C2038" t="s">
        <v>30</v>
      </c>
      <c r="D2038">
        <v>0</v>
      </c>
      <c r="E2038">
        <v>24449.597246013502</v>
      </c>
      <c r="F2038">
        <f>IF(Table4[[#This Row],[time]]&lt;7200000,1,0)</f>
        <v>1</v>
      </c>
    </row>
    <row r="2039" spans="1:6" x14ac:dyDescent="0.2">
      <c r="A2039">
        <v>2</v>
      </c>
      <c r="B2039" t="s">
        <v>198</v>
      </c>
      <c r="C2039" t="s">
        <v>30</v>
      </c>
      <c r="D2039">
        <v>0</v>
      </c>
      <c r="E2039">
        <v>35587.985354941302</v>
      </c>
      <c r="F2039">
        <f>IF(Table4[[#This Row],[time]]&lt;7200000,1,0)</f>
        <v>1</v>
      </c>
    </row>
    <row r="2040" spans="1:6" x14ac:dyDescent="0.2">
      <c r="A2040">
        <v>2</v>
      </c>
      <c r="B2040" t="s">
        <v>194</v>
      </c>
      <c r="C2040" t="s">
        <v>30</v>
      </c>
      <c r="D2040">
        <v>0</v>
      </c>
      <c r="E2040">
        <v>40143.647391116203</v>
      </c>
      <c r="F2040">
        <f>IF(Table4[[#This Row],[time]]&lt;7200000,1,0)</f>
        <v>1</v>
      </c>
    </row>
    <row r="2041" spans="1:6" x14ac:dyDescent="0.2">
      <c r="A2041">
        <v>2</v>
      </c>
      <c r="B2041" t="s">
        <v>182</v>
      </c>
      <c r="C2041" t="s">
        <v>30</v>
      </c>
      <c r="D2041">
        <v>19</v>
      </c>
      <c r="E2041">
        <v>272645.27795882802</v>
      </c>
      <c r="F2041">
        <f>IF(Table4[[#This Row],[time]]&lt;7200000,1,0)</f>
        <v>1</v>
      </c>
    </row>
    <row r="2042" spans="1:6" x14ac:dyDescent="0.2">
      <c r="A2042">
        <v>3</v>
      </c>
      <c r="B2042" t="s">
        <v>192</v>
      </c>
      <c r="C2042" t="s">
        <v>30</v>
      </c>
      <c r="D2042">
        <v>0</v>
      </c>
      <c r="E2042">
        <v>30254.5903529971</v>
      </c>
      <c r="F2042">
        <f>IF(Table4[[#This Row],[time]]&lt;7200000,1,0)</f>
        <v>1</v>
      </c>
    </row>
    <row r="2043" spans="1:6" x14ac:dyDescent="0.2">
      <c r="A2043">
        <v>3</v>
      </c>
      <c r="B2043" t="s">
        <v>181</v>
      </c>
      <c r="C2043" t="s">
        <v>30</v>
      </c>
      <c r="D2043">
        <v>0</v>
      </c>
      <c r="E2043">
        <v>20269.139220006698</v>
      </c>
      <c r="F2043">
        <f>IF(Table4[[#This Row],[time]]&lt;7200000,1,0)</f>
        <v>1</v>
      </c>
    </row>
    <row r="2044" spans="1:6" x14ac:dyDescent="0.2">
      <c r="A2044">
        <v>3</v>
      </c>
      <c r="B2044" t="s">
        <v>194</v>
      </c>
      <c r="C2044" t="s">
        <v>30</v>
      </c>
      <c r="D2044">
        <v>0</v>
      </c>
      <c r="E2044">
        <v>36405.232502031096</v>
      </c>
      <c r="F2044">
        <f>IF(Table4[[#This Row],[time]]&lt;7200000,1,0)</f>
        <v>1</v>
      </c>
    </row>
    <row r="2045" spans="1:6" x14ac:dyDescent="0.2">
      <c r="A2045">
        <v>3</v>
      </c>
      <c r="B2045" t="s">
        <v>183</v>
      </c>
      <c r="C2045" t="s">
        <v>30</v>
      </c>
      <c r="D2045">
        <v>0</v>
      </c>
      <c r="E2045">
        <v>37502.811047946998</v>
      </c>
      <c r="F2045">
        <f>IF(Table4[[#This Row],[time]]&lt;7200000,1,0)</f>
        <v>1</v>
      </c>
    </row>
    <row r="2046" spans="1:6" x14ac:dyDescent="0.2">
      <c r="A2046">
        <v>3</v>
      </c>
      <c r="B2046" t="s">
        <v>179</v>
      </c>
      <c r="C2046" t="s">
        <v>30</v>
      </c>
      <c r="D2046">
        <v>0</v>
      </c>
      <c r="E2046">
        <v>50039.495208999098</v>
      </c>
      <c r="F2046">
        <f>IF(Table4[[#This Row],[time]]&lt;7200000,1,0)</f>
        <v>1</v>
      </c>
    </row>
    <row r="2047" spans="1:6" x14ac:dyDescent="0.2">
      <c r="A2047">
        <v>3</v>
      </c>
      <c r="B2047" t="s">
        <v>182</v>
      </c>
      <c r="C2047" t="s">
        <v>30</v>
      </c>
      <c r="D2047">
        <v>27</v>
      </c>
      <c r="E2047">
        <v>327400.38975991699</v>
      </c>
      <c r="F2047">
        <f>IF(Table4[[#This Row],[time]]&lt;7200000,1,0)</f>
        <v>1</v>
      </c>
    </row>
    <row r="2048" spans="1:6" x14ac:dyDescent="0.2">
      <c r="A2048">
        <v>3</v>
      </c>
      <c r="B2048" t="s">
        <v>180</v>
      </c>
      <c r="C2048" t="s">
        <v>30</v>
      </c>
      <c r="D2048">
        <v>0</v>
      </c>
      <c r="E2048">
        <v>34964.895252021903</v>
      </c>
      <c r="F2048">
        <f>IF(Table4[[#This Row],[time]]&lt;7200000,1,0)</f>
        <v>1</v>
      </c>
    </row>
    <row r="2049" spans="1:6" x14ac:dyDescent="0.2">
      <c r="A2049">
        <v>3</v>
      </c>
      <c r="B2049" t="s">
        <v>185</v>
      </c>
      <c r="C2049" t="s">
        <v>30</v>
      </c>
      <c r="D2049">
        <v>0</v>
      </c>
      <c r="E2049">
        <v>67678.455152898096</v>
      </c>
      <c r="F2049">
        <f>IF(Table4[[#This Row],[time]]&lt;7200000,1,0)</f>
        <v>1</v>
      </c>
    </row>
    <row r="2050" spans="1:6" x14ac:dyDescent="0.2">
      <c r="A2050">
        <v>3</v>
      </c>
      <c r="B2050" t="s">
        <v>195</v>
      </c>
      <c r="C2050" t="s">
        <v>30</v>
      </c>
      <c r="D2050">
        <v>0</v>
      </c>
      <c r="E2050">
        <v>58088.146660011203</v>
      </c>
      <c r="F2050">
        <f>IF(Table4[[#This Row],[time]]&lt;7200000,1,0)</f>
        <v>1</v>
      </c>
    </row>
    <row r="2051" spans="1:6" x14ac:dyDescent="0.2">
      <c r="A2051">
        <v>3</v>
      </c>
      <c r="B2051" t="s">
        <v>190</v>
      </c>
      <c r="C2051" t="s">
        <v>30</v>
      </c>
      <c r="D2051">
        <v>0</v>
      </c>
      <c r="E2051">
        <v>135459.74921295399</v>
      </c>
      <c r="F2051">
        <f>IF(Table4[[#This Row],[time]]&lt;7200000,1,0)</f>
        <v>1</v>
      </c>
    </row>
    <row r="2052" spans="1:6" x14ac:dyDescent="0.2">
      <c r="A2052">
        <v>3</v>
      </c>
      <c r="B2052" t="s">
        <v>198</v>
      </c>
      <c r="C2052" t="s">
        <v>30</v>
      </c>
      <c r="D2052">
        <v>0</v>
      </c>
      <c r="E2052">
        <v>42527.300716959799</v>
      </c>
      <c r="F2052">
        <f>IF(Table4[[#This Row],[time]]&lt;7200000,1,0)</f>
        <v>1</v>
      </c>
    </row>
    <row r="2053" spans="1:6" x14ac:dyDescent="0.2">
      <c r="A2053">
        <v>3</v>
      </c>
      <c r="B2053" t="s">
        <v>191</v>
      </c>
      <c r="C2053" t="s">
        <v>30</v>
      </c>
      <c r="D2053">
        <v>10</v>
      </c>
      <c r="E2053">
        <v>110372.341481968</v>
      </c>
      <c r="F2053">
        <f>IF(Table4[[#This Row],[time]]&lt;7200000,1,0)</f>
        <v>1</v>
      </c>
    </row>
    <row r="2054" spans="1:6" x14ac:dyDescent="0.2">
      <c r="A2054">
        <v>3</v>
      </c>
      <c r="B2054" t="s">
        <v>204</v>
      </c>
      <c r="C2054" t="s">
        <v>30</v>
      </c>
      <c r="D2054">
        <v>11</v>
      </c>
      <c r="E2054">
        <v>883837.98636600794</v>
      </c>
      <c r="F2054">
        <f>IF(Table4[[#This Row],[time]]&lt;7200000,1,0)</f>
        <v>1</v>
      </c>
    </row>
    <row r="2055" spans="1:6" x14ac:dyDescent="0.2">
      <c r="A2055">
        <v>3</v>
      </c>
      <c r="B2055" t="s">
        <v>187</v>
      </c>
      <c r="C2055" t="s">
        <v>30</v>
      </c>
      <c r="D2055">
        <v>0</v>
      </c>
      <c r="E2055">
        <v>235481.36868898201</v>
      </c>
      <c r="F2055">
        <f>IF(Table4[[#This Row],[time]]&lt;7200000,1,0)</f>
        <v>1</v>
      </c>
    </row>
    <row r="2056" spans="1:6" x14ac:dyDescent="0.2">
      <c r="A2056">
        <v>3</v>
      </c>
      <c r="B2056" t="s">
        <v>176</v>
      </c>
      <c r="C2056" t="s">
        <v>30</v>
      </c>
      <c r="D2056">
        <v>0</v>
      </c>
      <c r="E2056">
        <v>29446.8051400035</v>
      </c>
      <c r="F2056">
        <f>IF(Table4[[#This Row],[time]]&lt;7200000,1,0)</f>
        <v>1</v>
      </c>
    </row>
    <row r="2057" spans="1:6" x14ac:dyDescent="0.2">
      <c r="A2057">
        <v>3</v>
      </c>
      <c r="B2057" t="s">
        <v>184</v>
      </c>
      <c r="C2057" t="s">
        <v>30</v>
      </c>
      <c r="D2057">
        <v>0</v>
      </c>
      <c r="E2057">
        <v>32550.686575006599</v>
      </c>
      <c r="F2057">
        <f>IF(Table4[[#This Row],[time]]&lt;7200000,1,0)</f>
        <v>1</v>
      </c>
    </row>
    <row r="2058" spans="1:6" x14ac:dyDescent="0.2">
      <c r="A2058">
        <v>3</v>
      </c>
      <c r="B2058" t="s">
        <v>203</v>
      </c>
      <c r="C2058" t="s">
        <v>30</v>
      </c>
      <c r="D2058">
        <v>2</v>
      </c>
      <c r="E2058">
        <v>462154.58316297701</v>
      </c>
      <c r="F2058">
        <f>IF(Table4[[#This Row],[time]]&lt;7200000,1,0)</f>
        <v>1</v>
      </c>
    </row>
    <row r="2059" spans="1:6" x14ac:dyDescent="0.2">
      <c r="A2059">
        <v>3</v>
      </c>
      <c r="B2059" t="s">
        <v>189</v>
      </c>
      <c r="C2059" t="s">
        <v>30</v>
      </c>
      <c r="D2059">
        <v>0</v>
      </c>
      <c r="E2059">
        <v>38385.706056025803</v>
      </c>
      <c r="F2059">
        <f>IF(Table4[[#This Row],[time]]&lt;7200000,1,0)</f>
        <v>1</v>
      </c>
    </row>
    <row r="2060" spans="1:6" x14ac:dyDescent="0.2">
      <c r="A2060">
        <v>3</v>
      </c>
      <c r="B2060" t="s">
        <v>205</v>
      </c>
      <c r="C2060" t="s">
        <v>30</v>
      </c>
      <c r="D2060">
        <v>7</v>
      </c>
      <c r="E2060">
        <v>731352.81867300998</v>
      </c>
      <c r="F2060">
        <f>IF(Table4[[#This Row],[time]]&lt;7200000,1,0)</f>
        <v>1</v>
      </c>
    </row>
    <row r="2061" spans="1:6" x14ac:dyDescent="0.2">
      <c r="A2061">
        <v>3</v>
      </c>
      <c r="B2061" t="s">
        <v>196</v>
      </c>
      <c r="C2061" t="s">
        <v>30</v>
      </c>
      <c r="D2061">
        <v>3</v>
      </c>
      <c r="E2061">
        <v>44493.653072044202</v>
      </c>
      <c r="F2061">
        <f>IF(Table4[[#This Row],[time]]&lt;7200000,1,0)</f>
        <v>1</v>
      </c>
    </row>
    <row r="2062" spans="1:6" x14ac:dyDescent="0.2">
      <c r="A2062">
        <v>3</v>
      </c>
      <c r="B2062" t="s">
        <v>178</v>
      </c>
      <c r="C2062" t="s">
        <v>30</v>
      </c>
      <c r="D2062">
        <v>0</v>
      </c>
      <c r="E2062">
        <v>38210.087004001201</v>
      </c>
      <c r="F2062">
        <f>IF(Table4[[#This Row],[time]]&lt;7200000,1,0)</f>
        <v>1</v>
      </c>
    </row>
    <row r="2063" spans="1:6" x14ac:dyDescent="0.2">
      <c r="A2063">
        <v>3</v>
      </c>
      <c r="B2063" t="s">
        <v>199</v>
      </c>
      <c r="C2063" t="s">
        <v>30</v>
      </c>
      <c r="D2063">
        <v>0</v>
      </c>
      <c r="E2063">
        <v>36886.900224955702</v>
      </c>
      <c r="F2063">
        <f>IF(Table4[[#This Row],[time]]&lt;7200000,1,0)</f>
        <v>1</v>
      </c>
    </row>
    <row r="2064" spans="1:6" x14ac:dyDescent="0.2">
      <c r="A2064">
        <v>3</v>
      </c>
      <c r="B2064" t="s">
        <v>177</v>
      </c>
      <c r="C2064" t="s">
        <v>30</v>
      </c>
      <c r="D2064">
        <v>0</v>
      </c>
      <c r="E2064">
        <v>51317.705702967898</v>
      </c>
      <c r="F2064">
        <f>IF(Table4[[#This Row],[time]]&lt;7200000,1,0)</f>
        <v>1</v>
      </c>
    </row>
    <row r="2065" spans="1:6" x14ac:dyDescent="0.2">
      <c r="A2065">
        <v>3</v>
      </c>
      <c r="B2065" t="s">
        <v>202</v>
      </c>
      <c r="C2065" t="s">
        <v>30</v>
      </c>
      <c r="D2065">
        <v>0</v>
      </c>
      <c r="E2065">
        <v>55472.705435007803</v>
      </c>
      <c r="F2065">
        <f>IF(Table4[[#This Row],[time]]&lt;7200000,1,0)</f>
        <v>1</v>
      </c>
    </row>
    <row r="2066" spans="1:6" x14ac:dyDescent="0.2">
      <c r="A2066">
        <v>3</v>
      </c>
      <c r="B2066" t="s">
        <v>186</v>
      </c>
      <c r="C2066" t="s">
        <v>30</v>
      </c>
      <c r="D2066">
        <v>0</v>
      </c>
      <c r="E2066">
        <v>37183.909518993401</v>
      </c>
      <c r="F2066">
        <f>IF(Table4[[#This Row],[time]]&lt;7200000,1,0)</f>
        <v>1</v>
      </c>
    </row>
    <row r="2067" spans="1:6" x14ac:dyDescent="0.2">
      <c r="A2067">
        <v>3</v>
      </c>
      <c r="B2067" t="s">
        <v>200</v>
      </c>
      <c r="C2067" t="s">
        <v>30</v>
      </c>
      <c r="D2067">
        <v>5</v>
      </c>
      <c r="E2067">
        <v>248499.87736204601</v>
      </c>
      <c r="F2067">
        <f>IF(Table4[[#This Row],[time]]&lt;7200000,1,0)</f>
        <v>1</v>
      </c>
    </row>
    <row r="2068" spans="1:6" x14ac:dyDescent="0.2">
      <c r="A2068">
        <v>3</v>
      </c>
      <c r="B2068" t="s">
        <v>188</v>
      </c>
      <c r="C2068" t="s">
        <v>30</v>
      </c>
      <c r="D2068">
        <v>0</v>
      </c>
      <c r="E2068">
        <v>71040.017400053301</v>
      </c>
      <c r="F2068">
        <f>IF(Table4[[#This Row],[time]]&lt;7200000,1,0)</f>
        <v>1</v>
      </c>
    </row>
    <row r="2069" spans="1:6" x14ac:dyDescent="0.2">
      <c r="A2069">
        <v>3</v>
      </c>
      <c r="B2069" t="s">
        <v>201</v>
      </c>
      <c r="C2069" t="s">
        <v>30</v>
      </c>
      <c r="D2069">
        <v>0</v>
      </c>
      <c r="E2069">
        <v>55695.8505300572</v>
      </c>
      <c r="F2069">
        <f>IF(Table4[[#This Row],[time]]&lt;7200000,1,0)</f>
        <v>1</v>
      </c>
    </row>
    <row r="2070" spans="1:6" x14ac:dyDescent="0.2">
      <c r="A2070">
        <v>3</v>
      </c>
      <c r="B2070" t="s">
        <v>197</v>
      </c>
      <c r="C2070" t="s">
        <v>30</v>
      </c>
      <c r="D2070">
        <v>0</v>
      </c>
      <c r="E2070">
        <v>35953.956098062903</v>
      </c>
      <c r="F2070">
        <f>IF(Table4[[#This Row],[time]]&lt;7200000,1,0)</f>
        <v>1</v>
      </c>
    </row>
    <row r="2071" spans="1:6" x14ac:dyDescent="0.2">
      <c r="A2071">
        <v>3</v>
      </c>
      <c r="B2071" t="s">
        <v>193</v>
      </c>
      <c r="C2071" t="s">
        <v>30</v>
      </c>
      <c r="D2071">
        <v>0</v>
      </c>
      <c r="E2071">
        <v>41210.506086004898</v>
      </c>
      <c r="F2071">
        <f>IF(Table4[[#This Row],[time]]&lt;7200000,1,0)</f>
        <v>1</v>
      </c>
    </row>
    <row r="2072" spans="1:6" x14ac:dyDescent="0.2">
      <c r="A2072">
        <v>1</v>
      </c>
      <c r="B2072" t="s">
        <v>178</v>
      </c>
      <c r="C2072" s="1" t="s">
        <v>32</v>
      </c>
      <c r="D2072" s="1">
        <v>0</v>
      </c>
      <c r="E2072" s="1">
        <v>30706.374</v>
      </c>
      <c r="F2072">
        <f>IF(Table4[[#This Row],[time]]&lt;7200000,1,0)</f>
        <v>1</v>
      </c>
    </row>
    <row r="2073" spans="1:6" x14ac:dyDescent="0.2">
      <c r="A2073">
        <v>1</v>
      </c>
      <c r="B2073" t="s">
        <v>200</v>
      </c>
      <c r="C2073" s="1" t="s">
        <v>32</v>
      </c>
      <c r="D2073" s="1">
        <v>0</v>
      </c>
      <c r="E2073" s="1">
        <v>43854.777699999999</v>
      </c>
      <c r="F2073">
        <f>IF(Table4[[#This Row],[time]]&lt;7200000,1,0)</f>
        <v>1</v>
      </c>
    </row>
    <row r="2074" spans="1:6" x14ac:dyDescent="0.2">
      <c r="A2074">
        <v>1</v>
      </c>
      <c r="B2074" t="s">
        <v>183</v>
      </c>
      <c r="C2074" s="1" t="s">
        <v>32</v>
      </c>
      <c r="D2074" s="1">
        <v>0</v>
      </c>
      <c r="E2074" s="1">
        <v>34159.522599999997</v>
      </c>
      <c r="F2074">
        <f>IF(Table4[[#This Row],[time]]&lt;7200000,1,0)</f>
        <v>1</v>
      </c>
    </row>
    <row r="2075" spans="1:6" x14ac:dyDescent="0.2">
      <c r="A2075">
        <v>1</v>
      </c>
      <c r="B2075" t="s">
        <v>202</v>
      </c>
      <c r="C2075" s="1" t="s">
        <v>32</v>
      </c>
      <c r="D2075" s="1">
        <v>0</v>
      </c>
      <c r="E2075" s="1">
        <v>40686.150699999998</v>
      </c>
      <c r="F2075">
        <f>IF(Table4[[#This Row],[time]]&lt;7200000,1,0)</f>
        <v>1</v>
      </c>
    </row>
    <row r="2076" spans="1:6" x14ac:dyDescent="0.2">
      <c r="A2076">
        <v>1</v>
      </c>
      <c r="B2076" t="s">
        <v>199</v>
      </c>
      <c r="C2076" s="1" t="s">
        <v>32</v>
      </c>
      <c r="D2076" s="1">
        <v>0</v>
      </c>
      <c r="E2076" s="1">
        <v>29668.995599999998</v>
      </c>
      <c r="F2076">
        <f>IF(Table4[[#This Row],[time]]&lt;7200000,1,0)</f>
        <v>1</v>
      </c>
    </row>
    <row r="2077" spans="1:6" x14ac:dyDescent="0.2">
      <c r="A2077">
        <v>1</v>
      </c>
      <c r="B2077" t="s">
        <v>184</v>
      </c>
      <c r="C2077" s="1" t="s">
        <v>32</v>
      </c>
      <c r="D2077" s="1">
        <v>0</v>
      </c>
      <c r="E2077" s="1">
        <v>35540.131699999998</v>
      </c>
      <c r="F2077">
        <f>IF(Table4[[#This Row],[time]]&lt;7200000,1,0)</f>
        <v>1</v>
      </c>
    </row>
    <row r="2078" spans="1:6" x14ac:dyDescent="0.2">
      <c r="A2078">
        <v>1</v>
      </c>
      <c r="B2078" t="s">
        <v>190</v>
      </c>
      <c r="C2078" s="1" t="s">
        <v>32</v>
      </c>
      <c r="D2078" s="1">
        <v>0</v>
      </c>
      <c r="E2078" s="1">
        <v>111205.79399999999</v>
      </c>
      <c r="F2078">
        <f>IF(Table4[[#This Row],[time]]&lt;7200000,1,0)</f>
        <v>1</v>
      </c>
    </row>
    <row r="2079" spans="1:6" x14ac:dyDescent="0.2">
      <c r="A2079">
        <v>1</v>
      </c>
      <c r="B2079" t="s">
        <v>205</v>
      </c>
      <c r="C2079" s="1" t="s">
        <v>32</v>
      </c>
      <c r="D2079" s="1">
        <v>0</v>
      </c>
      <c r="E2079" s="1">
        <v>231755.326</v>
      </c>
      <c r="F2079">
        <f>IF(Table4[[#This Row],[time]]&lt;7200000,1,0)</f>
        <v>1</v>
      </c>
    </row>
    <row r="2080" spans="1:6" x14ac:dyDescent="0.2">
      <c r="A2080">
        <v>1</v>
      </c>
      <c r="B2080" t="s">
        <v>197</v>
      </c>
      <c r="C2080" s="1" t="s">
        <v>32</v>
      </c>
      <c r="D2080" s="1">
        <v>0</v>
      </c>
      <c r="E2080" s="1">
        <v>25818.855500000001</v>
      </c>
      <c r="F2080">
        <f>IF(Table4[[#This Row],[time]]&lt;7200000,1,0)</f>
        <v>1</v>
      </c>
    </row>
    <row r="2081" spans="1:6" x14ac:dyDescent="0.2">
      <c r="A2081">
        <v>1</v>
      </c>
      <c r="B2081" t="s">
        <v>180</v>
      </c>
      <c r="C2081" s="1" t="s">
        <v>32</v>
      </c>
      <c r="D2081" s="1">
        <v>0</v>
      </c>
      <c r="E2081" s="1">
        <v>25424.455300000001</v>
      </c>
      <c r="F2081">
        <f>IF(Table4[[#This Row],[time]]&lt;7200000,1,0)</f>
        <v>1</v>
      </c>
    </row>
    <row r="2082" spans="1:6" x14ac:dyDescent="0.2">
      <c r="A2082">
        <v>1</v>
      </c>
      <c r="B2082" t="s">
        <v>201</v>
      </c>
      <c r="C2082" s="1" t="s">
        <v>32</v>
      </c>
      <c r="D2082" s="1">
        <v>0</v>
      </c>
      <c r="E2082" s="1">
        <v>50564.242100000003</v>
      </c>
      <c r="F2082">
        <f>IF(Table4[[#This Row],[time]]&lt;7200000,1,0)</f>
        <v>1</v>
      </c>
    </row>
    <row r="2083" spans="1:6" x14ac:dyDescent="0.2">
      <c r="A2083">
        <v>1</v>
      </c>
      <c r="B2083" t="s">
        <v>177</v>
      </c>
      <c r="C2083" s="1" t="s">
        <v>32</v>
      </c>
      <c r="D2083" s="1">
        <v>0</v>
      </c>
      <c r="E2083" s="1">
        <v>46936.164499999999</v>
      </c>
      <c r="F2083">
        <f>IF(Table4[[#This Row],[time]]&lt;7200000,1,0)</f>
        <v>1</v>
      </c>
    </row>
    <row r="2084" spans="1:6" x14ac:dyDescent="0.2">
      <c r="A2084">
        <v>1</v>
      </c>
      <c r="B2084" t="s">
        <v>179</v>
      </c>
      <c r="C2084" s="1" t="s">
        <v>32</v>
      </c>
      <c r="D2084" s="1">
        <v>0</v>
      </c>
      <c r="E2084" s="1">
        <v>36521.698499999999</v>
      </c>
      <c r="F2084">
        <f>IF(Table4[[#This Row],[time]]&lt;7200000,1,0)</f>
        <v>1</v>
      </c>
    </row>
    <row r="2085" spans="1:6" x14ac:dyDescent="0.2">
      <c r="A2085">
        <v>1</v>
      </c>
      <c r="B2085" t="s">
        <v>187</v>
      </c>
      <c r="C2085" s="1" t="s">
        <v>32</v>
      </c>
      <c r="D2085" s="1">
        <v>0</v>
      </c>
      <c r="E2085" s="1">
        <v>258942.69899999999</v>
      </c>
      <c r="F2085">
        <f>IF(Table4[[#This Row],[time]]&lt;7200000,1,0)</f>
        <v>1</v>
      </c>
    </row>
    <row r="2086" spans="1:6" x14ac:dyDescent="0.2">
      <c r="A2086">
        <v>1</v>
      </c>
      <c r="B2086" t="s">
        <v>195</v>
      </c>
      <c r="C2086" s="1" t="s">
        <v>32</v>
      </c>
      <c r="D2086" s="1">
        <v>0</v>
      </c>
      <c r="E2086" s="1">
        <v>38813.599499999997</v>
      </c>
      <c r="F2086">
        <f>IF(Table4[[#This Row],[time]]&lt;7200000,1,0)</f>
        <v>1</v>
      </c>
    </row>
    <row r="2087" spans="1:6" x14ac:dyDescent="0.2">
      <c r="A2087">
        <v>1</v>
      </c>
      <c r="B2087" t="s">
        <v>176</v>
      </c>
      <c r="C2087" s="1" t="s">
        <v>32</v>
      </c>
      <c r="D2087" s="1">
        <v>0</v>
      </c>
      <c r="E2087" s="1">
        <v>30214.7075</v>
      </c>
      <c r="F2087">
        <f>IF(Table4[[#This Row],[time]]&lt;7200000,1,0)</f>
        <v>1</v>
      </c>
    </row>
    <row r="2088" spans="1:6" x14ac:dyDescent="0.2">
      <c r="A2088">
        <v>1</v>
      </c>
      <c r="B2088" t="s">
        <v>193</v>
      </c>
      <c r="C2088" s="1" t="s">
        <v>32</v>
      </c>
      <c r="D2088" s="1">
        <v>0</v>
      </c>
      <c r="E2088" s="1">
        <v>29044.058499999999</v>
      </c>
      <c r="F2088">
        <f>IF(Table4[[#This Row],[time]]&lt;7200000,1,0)</f>
        <v>1</v>
      </c>
    </row>
    <row r="2089" spans="1:6" x14ac:dyDescent="0.2">
      <c r="A2089">
        <v>1</v>
      </c>
      <c r="B2089" t="s">
        <v>204</v>
      </c>
      <c r="C2089" s="1" t="s">
        <v>32</v>
      </c>
      <c r="D2089" s="1">
        <v>9</v>
      </c>
      <c r="E2089" s="1">
        <v>599566.38699999999</v>
      </c>
      <c r="F2089">
        <f>IF(Table4[[#This Row],[time]]&lt;7200000,1,0)</f>
        <v>1</v>
      </c>
    </row>
    <row r="2090" spans="1:6" x14ac:dyDescent="0.2">
      <c r="A2090">
        <v>1</v>
      </c>
      <c r="B2090" t="s">
        <v>196</v>
      </c>
      <c r="C2090" s="1" t="s">
        <v>32</v>
      </c>
      <c r="D2090" s="1">
        <v>2</v>
      </c>
      <c r="E2090" s="1">
        <v>32932.5602</v>
      </c>
      <c r="F2090">
        <f>IF(Table4[[#This Row],[time]]&lt;7200000,1,0)</f>
        <v>1</v>
      </c>
    </row>
    <row r="2091" spans="1:6" x14ac:dyDescent="0.2">
      <c r="A2091">
        <v>1</v>
      </c>
      <c r="B2091" t="s">
        <v>189</v>
      </c>
      <c r="C2091" s="1" t="s">
        <v>32</v>
      </c>
      <c r="D2091" s="1">
        <v>0</v>
      </c>
      <c r="E2091" s="1">
        <v>33512.560100000002</v>
      </c>
      <c r="F2091">
        <f>IF(Table4[[#This Row],[time]]&lt;7200000,1,0)</f>
        <v>1</v>
      </c>
    </row>
    <row r="2092" spans="1:6" x14ac:dyDescent="0.2">
      <c r="A2092">
        <v>1</v>
      </c>
      <c r="B2092" t="s">
        <v>188</v>
      </c>
      <c r="C2092" s="1" t="s">
        <v>32</v>
      </c>
      <c r="D2092" s="1">
        <v>0</v>
      </c>
      <c r="E2092" s="1">
        <v>62385.696900000003</v>
      </c>
      <c r="F2092">
        <f>IF(Table4[[#This Row],[time]]&lt;7200000,1,0)</f>
        <v>1</v>
      </c>
    </row>
    <row r="2093" spans="1:6" x14ac:dyDescent="0.2">
      <c r="A2093">
        <v>1</v>
      </c>
      <c r="B2093" t="s">
        <v>192</v>
      </c>
      <c r="C2093" s="1" t="s">
        <v>32</v>
      </c>
      <c r="D2093" s="1">
        <v>0</v>
      </c>
      <c r="E2093" s="1">
        <v>41595.332699999999</v>
      </c>
      <c r="F2093">
        <f>IF(Table4[[#This Row],[time]]&lt;7200000,1,0)</f>
        <v>1</v>
      </c>
    </row>
    <row r="2094" spans="1:6" x14ac:dyDescent="0.2">
      <c r="A2094">
        <v>1</v>
      </c>
      <c r="B2094" t="s">
        <v>181</v>
      </c>
      <c r="C2094" s="1" t="s">
        <v>32</v>
      </c>
      <c r="D2094" s="1">
        <v>0</v>
      </c>
      <c r="E2094" s="1">
        <v>32880.086900000002</v>
      </c>
      <c r="F2094">
        <f>IF(Table4[[#This Row],[time]]&lt;7200000,1,0)</f>
        <v>1</v>
      </c>
    </row>
    <row r="2095" spans="1:6" x14ac:dyDescent="0.2">
      <c r="A2095">
        <v>1</v>
      </c>
      <c r="B2095" t="s">
        <v>185</v>
      </c>
      <c r="C2095" s="1" t="s">
        <v>32</v>
      </c>
      <c r="D2095" s="1">
        <v>0</v>
      </c>
      <c r="E2095" s="1">
        <v>56338.988100000002</v>
      </c>
      <c r="F2095">
        <f>IF(Table4[[#This Row],[time]]&lt;7200000,1,0)</f>
        <v>1</v>
      </c>
    </row>
    <row r="2096" spans="1:6" x14ac:dyDescent="0.2">
      <c r="A2096">
        <v>1</v>
      </c>
      <c r="B2096" t="s">
        <v>203</v>
      </c>
      <c r="C2096" s="1" t="s">
        <v>32</v>
      </c>
      <c r="D2096" s="1">
        <v>0</v>
      </c>
      <c r="E2096" s="1">
        <v>465208.29499999998</v>
      </c>
      <c r="F2096">
        <f>IF(Table4[[#This Row],[time]]&lt;7200000,1,0)</f>
        <v>1</v>
      </c>
    </row>
    <row r="2097" spans="1:6" x14ac:dyDescent="0.2">
      <c r="A2097">
        <v>1</v>
      </c>
      <c r="B2097" t="s">
        <v>191</v>
      </c>
      <c r="C2097" s="1" t="s">
        <v>32</v>
      </c>
      <c r="D2097" s="1">
        <v>10</v>
      </c>
      <c r="E2097" s="1">
        <v>97573.803899999999</v>
      </c>
      <c r="F2097">
        <f>IF(Table4[[#This Row],[time]]&lt;7200000,1,0)</f>
        <v>1</v>
      </c>
    </row>
    <row r="2098" spans="1:6" x14ac:dyDescent="0.2">
      <c r="A2098">
        <v>1</v>
      </c>
      <c r="B2098" t="s">
        <v>186</v>
      </c>
      <c r="C2098" s="1" t="s">
        <v>32</v>
      </c>
      <c r="D2098" s="1">
        <v>0</v>
      </c>
      <c r="E2098" s="1">
        <v>33023.009599999998</v>
      </c>
      <c r="F2098">
        <f>IF(Table4[[#This Row],[time]]&lt;7200000,1,0)</f>
        <v>1</v>
      </c>
    </row>
    <row r="2099" spans="1:6" x14ac:dyDescent="0.2">
      <c r="A2099">
        <v>1</v>
      </c>
      <c r="B2099" t="s">
        <v>198</v>
      </c>
      <c r="C2099" s="1" t="s">
        <v>32</v>
      </c>
      <c r="D2099" s="1">
        <v>0</v>
      </c>
      <c r="E2099" s="1">
        <v>32974.724000000002</v>
      </c>
      <c r="F2099">
        <f>IF(Table4[[#This Row],[time]]&lt;7200000,1,0)</f>
        <v>1</v>
      </c>
    </row>
    <row r="2100" spans="1:6" x14ac:dyDescent="0.2">
      <c r="A2100">
        <v>1</v>
      </c>
      <c r="B2100" t="s">
        <v>194</v>
      </c>
      <c r="C2100" s="1" t="s">
        <v>32</v>
      </c>
      <c r="D2100" s="1">
        <v>0</v>
      </c>
      <c r="E2100" s="1">
        <v>47125.010399999999</v>
      </c>
      <c r="F2100">
        <f>IF(Table4[[#This Row],[time]]&lt;7200000,1,0)</f>
        <v>1</v>
      </c>
    </row>
    <row r="2101" spans="1:6" x14ac:dyDescent="0.2">
      <c r="A2101">
        <v>1</v>
      </c>
      <c r="B2101" t="s">
        <v>182</v>
      </c>
      <c r="C2101" s="1" t="s">
        <v>32</v>
      </c>
      <c r="D2101" s="1">
        <v>8</v>
      </c>
      <c r="E2101" s="1">
        <v>47656.802900000002</v>
      </c>
      <c r="F2101">
        <f>IF(Table4[[#This Row],[time]]&lt;7200000,1,0)</f>
        <v>1</v>
      </c>
    </row>
    <row r="2102" spans="1:6" x14ac:dyDescent="0.2">
      <c r="A2102">
        <v>2</v>
      </c>
      <c r="B2102" t="s">
        <v>178</v>
      </c>
      <c r="C2102" t="s">
        <v>32</v>
      </c>
      <c r="D2102">
        <v>0</v>
      </c>
      <c r="E2102">
        <v>34654.404483036997</v>
      </c>
      <c r="F2102">
        <f>IF(Table4[[#This Row],[time]]&lt;7200000,1,0)</f>
        <v>1</v>
      </c>
    </row>
    <row r="2103" spans="1:6" x14ac:dyDescent="0.2">
      <c r="A2103">
        <v>2</v>
      </c>
      <c r="B2103" t="s">
        <v>200</v>
      </c>
      <c r="C2103" t="s">
        <v>32</v>
      </c>
      <c r="D2103">
        <v>0</v>
      </c>
      <c r="E2103">
        <v>45448.832502122903</v>
      </c>
      <c r="F2103">
        <f>IF(Table4[[#This Row],[time]]&lt;7200000,1,0)</f>
        <v>1</v>
      </c>
    </row>
    <row r="2104" spans="1:6" x14ac:dyDescent="0.2">
      <c r="A2104">
        <v>2</v>
      </c>
      <c r="B2104" t="s">
        <v>202</v>
      </c>
      <c r="C2104" t="s">
        <v>32</v>
      </c>
      <c r="D2104">
        <v>0</v>
      </c>
      <c r="E2104">
        <v>36211.074118036697</v>
      </c>
      <c r="F2104">
        <f>IF(Table4[[#This Row],[time]]&lt;7200000,1,0)</f>
        <v>1</v>
      </c>
    </row>
    <row r="2105" spans="1:6" x14ac:dyDescent="0.2">
      <c r="A2105">
        <v>2</v>
      </c>
      <c r="B2105" t="s">
        <v>183</v>
      </c>
      <c r="C2105" t="s">
        <v>32</v>
      </c>
      <c r="D2105">
        <v>0</v>
      </c>
      <c r="E2105">
        <v>41754.0823949966</v>
      </c>
      <c r="F2105">
        <f>IF(Table4[[#This Row],[time]]&lt;7200000,1,0)</f>
        <v>1</v>
      </c>
    </row>
    <row r="2106" spans="1:6" x14ac:dyDescent="0.2">
      <c r="A2106">
        <v>2</v>
      </c>
      <c r="B2106" t="s">
        <v>199</v>
      </c>
      <c r="C2106" t="s">
        <v>32</v>
      </c>
      <c r="D2106">
        <v>0</v>
      </c>
      <c r="E2106">
        <v>30754.245734075001</v>
      </c>
      <c r="F2106">
        <f>IF(Table4[[#This Row],[time]]&lt;7200000,1,0)</f>
        <v>1</v>
      </c>
    </row>
    <row r="2107" spans="1:6" x14ac:dyDescent="0.2">
      <c r="A2107">
        <v>2</v>
      </c>
      <c r="B2107" t="s">
        <v>184</v>
      </c>
      <c r="C2107" t="s">
        <v>32</v>
      </c>
      <c r="D2107">
        <v>0</v>
      </c>
      <c r="E2107">
        <v>40600.628564134196</v>
      </c>
      <c r="F2107">
        <f>IF(Table4[[#This Row],[time]]&lt;7200000,1,0)</f>
        <v>1</v>
      </c>
    </row>
    <row r="2108" spans="1:6" x14ac:dyDescent="0.2">
      <c r="A2108">
        <v>2</v>
      </c>
      <c r="B2108" t="s">
        <v>190</v>
      </c>
      <c r="C2108" t="s">
        <v>32</v>
      </c>
      <c r="D2108">
        <v>0</v>
      </c>
      <c r="E2108">
        <v>100065.008004894</v>
      </c>
      <c r="F2108">
        <f>IF(Table4[[#This Row],[time]]&lt;7200000,1,0)</f>
        <v>1</v>
      </c>
    </row>
    <row r="2109" spans="1:6" x14ac:dyDescent="0.2">
      <c r="A2109">
        <v>2</v>
      </c>
      <c r="B2109" t="s">
        <v>205</v>
      </c>
      <c r="C2109" t="s">
        <v>32</v>
      </c>
      <c r="D2109">
        <v>0</v>
      </c>
      <c r="E2109">
        <v>208153.00588309701</v>
      </c>
      <c r="F2109">
        <f>IF(Table4[[#This Row],[time]]&lt;7200000,1,0)</f>
        <v>1</v>
      </c>
    </row>
    <row r="2110" spans="1:6" x14ac:dyDescent="0.2">
      <c r="A2110">
        <v>2</v>
      </c>
      <c r="B2110" t="s">
        <v>197</v>
      </c>
      <c r="C2110" t="s">
        <v>32</v>
      </c>
      <c r="D2110">
        <v>0</v>
      </c>
      <c r="E2110">
        <v>27713.903747964599</v>
      </c>
      <c r="F2110">
        <f>IF(Table4[[#This Row],[time]]&lt;7200000,1,0)</f>
        <v>1</v>
      </c>
    </row>
    <row r="2111" spans="1:6" x14ac:dyDescent="0.2">
      <c r="A2111">
        <v>2</v>
      </c>
      <c r="B2111" t="s">
        <v>180</v>
      </c>
      <c r="C2111" t="s">
        <v>32</v>
      </c>
      <c r="D2111">
        <v>0</v>
      </c>
      <c r="E2111">
        <v>25743.591740960201</v>
      </c>
      <c r="F2111">
        <f>IF(Table4[[#This Row],[time]]&lt;7200000,1,0)</f>
        <v>1</v>
      </c>
    </row>
    <row r="2112" spans="1:6" x14ac:dyDescent="0.2">
      <c r="A2112">
        <v>2</v>
      </c>
      <c r="B2112" t="s">
        <v>201</v>
      </c>
      <c r="C2112" t="s">
        <v>32</v>
      </c>
      <c r="D2112">
        <v>0</v>
      </c>
      <c r="E2112">
        <v>41257.367553887801</v>
      </c>
      <c r="F2112">
        <f>IF(Table4[[#This Row],[time]]&lt;7200000,1,0)</f>
        <v>1</v>
      </c>
    </row>
    <row r="2113" spans="1:6" x14ac:dyDescent="0.2">
      <c r="A2113">
        <v>2</v>
      </c>
      <c r="B2113" t="s">
        <v>177</v>
      </c>
      <c r="C2113" t="s">
        <v>32</v>
      </c>
      <c r="D2113">
        <v>0</v>
      </c>
      <c r="E2113">
        <v>43996.450797887497</v>
      </c>
      <c r="F2113">
        <f>IF(Table4[[#This Row],[time]]&lt;7200000,1,0)</f>
        <v>1</v>
      </c>
    </row>
    <row r="2114" spans="1:6" x14ac:dyDescent="0.2">
      <c r="A2114">
        <v>2</v>
      </c>
      <c r="B2114" t="s">
        <v>195</v>
      </c>
      <c r="C2114" t="s">
        <v>32</v>
      </c>
      <c r="D2114">
        <v>0</v>
      </c>
      <c r="E2114">
        <v>50045.768847921798</v>
      </c>
      <c r="F2114">
        <f>IF(Table4[[#This Row],[time]]&lt;7200000,1,0)</f>
        <v>1</v>
      </c>
    </row>
    <row r="2115" spans="1:6" x14ac:dyDescent="0.2">
      <c r="A2115">
        <v>2</v>
      </c>
      <c r="B2115" t="s">
        <v>179</v>
      </c>
      <c r="C2115" t="s">
        <v>32</v>
      </c>
      <c r="D2115">
        <v>0</v>
      </c>
      <c r="E2115">
        <v>42812.757523963199</v>
      </c>
      <c r="F2115">
        <f>IF(Table4[[#This Row],[time]]&lt;7200000,1,0)</f>
        <v>1</v>
      </c>
    </row>
    <row r="2116" spans="1:6" x14ac:dyDescent="0.2">
      <c r="A2116">
        <v>2</v>
      </c>
      <c r="B2116" t="s">
        <v>187</v>
      </c>
      <c r="C2116" t="s">
        <v>32</v>
      </c>
      <c r="D2116">
        <v>0</v>
      </c>
      <c r="E2116">
        <v>219754.44680009899</v>
      </c>
      <c r="F2116">
        <f>IF(Table4[[#This Row],[time]]&lt;7200000,1,0)</f>
        <v>1</v>
      </c>
    </row>
    <row r="2117" spans="1:6" x14ac:dyDescent="0.2">
      <c r="A2117">
        <v>2</v>
      </c>
      <c r="B2117" t="s">
        <v>176</v>
      </c>
      <c r="C2117" t="s">
        <v>32</v>
      </c>
      <c r="D2117">
        <v>0</v>
      </c>
      <c r="E2117">
        <v>31188.862920040199</v>
      </c>
      <c r="F2117">
        <f>IF(Table4[[#This Row],[time]]&lt;7200000,1,0)</f>
        <v>1</v>
      </c>
    </row>
    <row r="2118" spans="1:6" x14ac:dyDescent="0.2">
      <c r="A2118">
        <v>2</v>
      </c>
      <c r="B2118" t="s">
        <v>193</v>
      </c>
      <c r="C2118" t="s">
        <v>32</v>
      </c>
      <c r="D2118">
        <v>0</v>
      </c>
      <c r="E2118">
        <v>39306.575933005603</v>
      </c>
      <c r="F2118">
        <f>IF(Table4[[#This Row],[time]]&lt;7200000,1,0)</f>
        <v>1</v>
      </c>
    </row>
    <row r="2119" spans="1:6" x14ac:dyDescent="0.2">
      <c r="A2119">
        <v>2</v>
      </c>
      <c r="B2119" t="s">
        <v>204</v>
      </c>
      <c r="C2119" t="s">
        <v>32</v>
      </c>
      <c r="D2119">
        <v>9</v>
      </c>
      <c r="E2119">
        <v>616086.58518502396</v>
      </c>
      <c r="F2119">
        <f>IF(Table4[[#This Row],[time]]&lt;7200000,1,0)</f>
        <v>1</v>
      </c>
    </row>
    <row r="2120" spans="1:6" x14ac:dyDescent="0.2">
      <c r="A2120">
        <v>2</v>
      </c>
      <c r="B2120" t="s">
        <v>196</v>
      </c>
      <c r="C2120" t="s">
        <v>32</v>
      </c>
      <c r="D2120">
        <v>2</v>
      </c>
      <c r="E2120">
        <v>36981.132329907203</v>
      </c>
      <c r="F2120">
        <f>IF(Table4[[#This Row],[time]]&lt;7200000,1,0)</f>
        <v>1</v>
      </c>
    </row>
    <row r="2121" spans="1:6" x14ac:dyDescent="0.2">
      <c r="A2121">
        <v>2</v>
      </c>
      <c r="B2121" t="s">
        <v>189</v>
      </c>
      <c r="C2121" t="s">
        <v>32</v>
      </c>
      <c r="D2121">
        <v>0</v>
      </c>
      <c r="E2121">
        <v>32757.638315903001</v>
      </c>
      <c r="F2121">
        <f>IF(Table4[[#This Row],[time]]&lt;7200000,1,0)</f>
        <v>1</v>
      </c>
    </row>
    <row r="2122" spans="1:6" x14ac:dyDescent="0.2">
      <c r="A2122">
        <v>2</v>
      </c>
      <c r="B2122" t="s">
        <v>188</v>
      </c>
      <c r="C2122" t="s">
        <v>32</v>
      </c>
      <c r="D2122">
        <v>0</v>
      </c>
      <c r="E2122">
        <v>53490.878131007703</v>
      </c>
      <c r="F2122">
        <f>IF(Table4[[#This Row],[time]]&lt;7200000,1,0)</f>
        <v>1</v>
      </c>
    </row>
    <row r="2123" spans="1:6" x14ac:dyDescent="0.2">
      <c r="A2123">
        <v>2</v>
      </c>
      <c r="B2123" t="s">
        <v>192</v>
      </c>
      <c r="C2123" t="s">
        <v>32</v>
      </c>
      <c r="D2123">
        <v>0</v>
      </c>
      <c r="E2123">
        <v>31843.622361076901</v>
      </c>
      <c r="F2123">
        <f>IF(Table4[[#This Row],[time]]&lt;7200000,1,0)</f>
        <v>1</v>
      </c>
    </row>
    <row r="2124" spans="1:6" x14ac:dyDescent="0.2">
      <c r="A2124">
        <v>2</v>
      </c>
      <c r="B2124" t="s">
        <v>181</v>
      </c>
      <c r="C2124" t="s">
        <v>32</v>
      </c>
      <c r="D2124">
        <v>0</v>
      </c>
      <c r="E2124">
        <v>22886.997471097799</v>
      </c>
      <c r="F2124">
        <f>IF(Table4[[#This Row],[time]]&lt;7200000,1,0)</f>
        <v>1</v>
      </c>
    </row>
    <row r="2125" spans="1:6" x14ac:dyDescent="0.2">
      <c r="A2125">
        <v>2</v>
      </c>
      <c r="B2125" t="s">
        <v>185</v>
      </c>
      <c r="C2125" t="s">
        <v>32</v>
      </c>
      <c r="D2125">
        <v>0</v>
      </c>
      <c r="E2125">
        <v>49330.086861038501</v>
      </c>
      <c r="F2125">
        <f>IF(Table4[[#This Row],[time]]&lt;7200000,1,0)</f>
        <v>1</v>
      </c>
    </row>
    <row r="2126" spans="1:6" x14ac:dyDescent="0.2">
      <c r="A2126">
        <v>2</v>
      </c>
      <c r="B2126" t="s">
        <v>203</v>
      </c>
      <c r="C2126" t="s">
        <v>32</v>
      </c>
      <c r="D2126">
        <v>0</v>
      </c>
      <c r="E2126">
        <v>438736.28716403601</v>
      </c>
      <c r="F2126">
        <f>IF(Table4[[#This Row],[time]]&lt;7200000,1,0)</f>
        <v>1</v>
      </c>
    </row>
    <row r="2127" spans="1:6" x14ac:dyDescent="0.2">
      <c r="A2127">
        <v>2</v>
      </c>
      <c r="B2127" t="s">
        <v>191</v>
      </c>
      <c r="C2127" t="s">
        <v>32</v>
      </c>
      <c r="D2127">
        <v>10</v>
      </c>
      <c r="E2127">
        <v>95210.385628044605</v>
      </c>
      <c r="F2127">
        <f>IF(Table4[[#This Row],[time]]&lt;7200000,1,0)</f>
        <v>1</v>
      </c>
    </row>
    <row r="2128" spans="1:6" x14ac:dyDescent="0.2">
      <c r="A2128">
        <v>2</v>
      </c>
      <c r="B2128" t="s">
        <v>186</v>
      </c>
      <c r="C2128" t="s">
        <v>32</v>
      </c>
      <c r="D2128">
        <v>0</v>
      </c>
      <c r="E2128">
        <v>31707.4680370278</v>
      </c>
      <c r="F2128">
        <f>IF(Table4[[#This Row],[time]]&lt;7200000,1,0)</f>
        <v>1</v>
      </c>
    </row>
    <row r="2129" spans="1:6" x14ac:dyDescent="0.2">
      <c r="A2129">
        <v>2</v>
      </c>
      <c r="B2129" t="s">
        <v>198</v>
      </c>
      <c r="C2129" t="s">
        <v>32</v>
      </c>
      <c r="D2129">
        <v>0</v>
      </c>
      <c r="E2129">
        <v>39583.459143061104</v>
      </c>
      <c r="F2129">
        <f>IF(Table4[[#This Row],[time]]&lt;7200000,1,0)</f>
        <v>1</v>
      </c>
    </row>
    <row r="2130" spans="1:6" x14ac:dyDescent="0.2">
      <c r="A2130">
        <v>2</v>
      </c>
      <c r="B2130" t="s">
        <v>194</v>
      </c>
      <c r="C2130" t="s">
        <v>32</v>
      </c>
      <c r="D2130">
        <v>0</v>
      </c>
      <c r="E2130">
        <v>41677.2442839574</v>
      </c>
      <c r="F2130">
        <f>IF(Table4[[#This Row],[time]]&lt;7200000,1,0)</f>
        <v>1</v>
      </c>
    </row>
    <row r="2131" spans="1:6" x14ac:dyDescent="0.2">
      <c r="A2131">
        <v>2</v>
      </c>
      <c r="B2131" t="s">
        <v>182</v>
      </c>
      <c r="C2131" t="s">
        <v>32</v>
      </c>
      <c r="D2131">
        <v>8</v>
      </c>
      <c r="E2131">
        <v>49662.636776920401</v>
      </c>
      <c r="F2131">
        <f>IF(Table4[[#This Row],[time]]&lt;7200000,1,0)</f>
        <v>1</v>
      </c>
    </row>
    <row r="2132" spans="1:6" x14ac:dyDescent="0.2">
      <c r="A2132">
        <v>3</v>
      </c>
      <c r="B2132" t="s">
        <v>181</v>
      </c>
      <c r="C2132" t="s">
        <v>32</v>
      </c>
      <c r="D2132">
        <v>0</v>
      </c>
      <c r="E2132">
        <v>32267.269890988198</v>
      </c>
      <c r="F2132">
        <f>IF(Table4[[#This Row],[time]]&lt;7200000,1,0)</f>
        <v>1</v>
      </c>
    </row>
    <row r="2133" spans="1:6" x14ac:dyDescent="0.2">
      <c r="A2133">
        <v>3</v>
      </c>
      <c r="B2133" t="s">
        <v>192</v>
      </c>
      <c r="C2133" t="s">
        <v>32</v>
      </c>
      <c r="D2133">
        <v>0</v>
      </c>
      <c r="E2133">
        <v>52627.609926042998</v>
      </c>
      <c r="F2133">
        <f>IF(Table4[[#This Row],[time]]&lt;7200000,1,0)</f>
        <v>1</v>
      </c>
    </row>
    <row r="2134" spans="1:6" x14ac:dyDescent="0.2">
      <c r="A2134">
        <v>3</v>
      </c>
      <c r="B2134" t="s">
        <v>176</v>
      </c>
      <c r="C2134" t="s">
        <v>32</v>
      </c>
      <c r="D2134">
        <v>0</v>
      </c>
      <c r="E2134">
        <v>31934.092805953602</v>
      </c>
      <c r="F2134">
        <f>IF(Table4[[#This Row],[time]]&lt;7200000,1,0)</f>
        <v>1</v>
      </c>
    </row>
    <row r="2135" spans="1:6" x14ac:dyDescent="0.2">
      <c r="A2135">
        <v>3</v>
      </c>
      <c r="B2135" t="s">
        <v>194</v>
      </c>
      <c r="C2135" t="s">
        <v>32</v>
      </c>
      <c r="D2135">
        <v>0</v>
      </c>
      <c r="E2135">
        <v>52943.136874004202</v>
      </c>
      <c r="F2135">
        <f>IF(Table4[[#This Row],[time]]&lt;7200000,1,0)</f>
        <v>1</v>
      </c>
    </row>
    <row r="2136" spans="1:6" x14ac:dyDescent="0.2">
      <c r="A2136">
        <v>3</v>
      </c>
      <c r="B2136" t="s">
        <v>182</v>
      </c>
      <c r="C2136" t="s">
        <v>32</v>
      </c>
      <c r="D2136">
        <v>8</v>
      </c>
      <c r="E2136">
        <v>59879.420527955503</v>
      </c>
      <c r="F2136">
        <f>IF(Table4[[#This Row],[time]]&lt;7200000,1,0)</f>
        <v>1</v>
      </c>
    </row>
    <row r="2137" spans="1:6" x14ac:dyDescent="0.2">
      <c r="A2137">
        <v>3</v>
      </c>
      <c r="B2137" t="s">
        <v>184</v>
      </c>
      <c r="C2137" t="s">
        <v>32</v>
      </c>
      <c r="D2137">
        <v>0</v>
      </c>
      <c r="E2137">
        <v>36801.594362012103</v>
      </c>
      <c r="F2137">
        <f>IF(Table4[[#This Row],[time]]&lt;7200000,1,0)</f>
        <v>1</v>
      </c>
    </row>
    <row r="2138" spans="1:6" x14ac:dyDescent="0.2">
      <c r="A2138">
        <v>3</v>
      </c>
      <c r="B2138" t="s">
        <v>185</v>
      </c>
      <c r="C2138" t="s">
        <v>32</v>
      </c>
      <c r="D2138">
        <v>0</v>
      </c>
      <c r="E2138">
        <v>56918.635362991998</v>
      </c>
      <c r="F2138">
        <f>IF(Table4[[#This Row],[time]]&lt;7200000,1,0)</f>
        <v>1</v>
      </c>
    </row>
    <row r="2139" spans="1:6" x14ac:dyDescent="0.2">
      <c r="A2139">
        <v>3</v>
      </c>
      <c r="B2139" t="s">
        <v>195</v>
      </c>
      <c r="C2139" t="s">
        <v>32</v>
      </c>
      <c r="D2139">
        <v>0</v>
      </c>
      <c r="E2139">
        <v>58024.340661941002</v>
      </c>
      <c r="F2139">
        <f>IF(Table4[[#This Row],[time]]&lt;7200000,1,0)</f>
        <v>1</v>
      </c>
    </row>
    <row r="2140" spans="1:6" x14ac:dyDescent="0.2">
      <c r="A2140">
        <v>3</v>
      </c>
      <c r="B2140" t="s">
        <v>183</v>
      </c>
      <c r="C2140" t="s">
        <v>32</v>
      </c>
      <c r="D2140">
        <v>0</v>
      </c>
      <c r="E2140">
        <v>43175.797135918401</v>
      </c>
      <c r="F2140">
        <f>IF(Table4[[#This Row],[time]]&lt;7200000,1,0)</f>
        <v>1</v>
      </c>
    </row>
    <row r="2141" spans="1:6" x14ac:dyDescent="0.2">
      <c r="A2141">
        <v>3</v>
      </c>
      <c r="B2141" t="s">
        <v>200</v>
      </c>
      <c r="C2141" t="s">
        <v>32</v>
      </c>
      <c r="D2141">
        <v>0</v>
      </c>
      <c r="E2141">
        <v>53948.109215008997</v>
      </c>
      <c r="F2141">
        <f>IF(Table4[[#This Row],[time]]&lt;7200000,1,0)</f>
        <v>1</v>
      </c>
    </row>
    <row r="2142" spans="1:6" x14ac:dyDescent="0.2">
      <c r="A2142">
        <v>3</v>
      </c>
      <c r="B2142" t="s">
        <v>196</v>
      </c>
      <c r="C2142" t="s">
        <v>32</v>
      </c>
      <c r="D2142">
        <v>2</v>
      </c>
      <c r="E2142">
        <v>33126.746292924501</v>
      </c>
      <c r="F2142">
        <f>IF(Table4[[#This Row],[time]]&lt;7200000,1,0)</f>
        <v>1</v>
      </c>
    </row>
    <row r="2143" spans="1:6" x14ac:dyDescent="0.2">
      <c r="A2143">
        <v>3</v>
      </c>
      <c r="B2143" t="s">
        <v>178</v>
      </c>
      <c r="C2143" t="s">
        <v>32</v>
      </c>
      <c r="D2143">
        <v>0</v>
      </c>
      <c r="E2143">
        <v>31619.6209980407</v>
      </c>
      <c r="F2143">
        <f>IF(Table4[[#This Row],[time]]&lt;7200000,1,0)</f>
        <v>1</v>
      </c>
    </row>
    <row r="2144" spans="1:6" x14ac:dyDescent="0.2">
      <c r="A2144">
        <v>3</v>
      </c>
      <c r="B2144" t="s">
        <v>197</v>
      </c>
      <c r="C2144" t="s">
        <v>32</v>
      </c>
      <c r="D2144">
        <v>0</v>
      </c>
      <c r="E2144">
        <v>29099.193614907501</v>
      </c>
      <c r="F2144">
        <f>IF(Table4[[#This Row],[time]]&lt;7200000,1,0)</f>
        <v>1</v>
      </c>
    </row>
    <row r="2145" spans="1:6" x14ac:dyDescent="0.2">
      <c r="A2145">
        <v>3</v>
      </c>
      <c r="B2145" t="s">
        <v>199</v>
      </c>
      <c r="C2145" t="s">
        <v>32</v>
      </c>
      <c r="D2145">
        <v>0</v>
      </c>
      <c r="E2145">
        <v>34398.203370976204</v>
      </c>
      <c r="F2145">
        <f>IF(Table4[[#This Row],[time]]&lt;7200000,1,0)</f>
        <v>1</v>
      </c>
    </row>
    <row r="2146" spans="1:6" x14ac:dyDescent="0.2">
      <c r="A2146">
        <v>3</v>
      </c>
      <c r="B2146" t="s">
        <v>190</v>
      </c>
      <c r="C2146" t="s">
        <v>32</v>
      </c>
      <c r="D2146">
        <v>0</v>
      </c>
      <c r="E2146">
        <v>117080.320064909</v>
      </c>
      <c r="F2146">
        <f>IF(Table4[[#This Row],[time]]&lt;7200000,1,0)</f>
        <v>1</v>
      </c>
    </row>
    <row r="2147" spans="1:6" x14ac:dyDescent="0.2">
      <c r="A2147">
        <v>3</v>
      </c>
      <c r="B2147" t="s">
        <v>198</v>
      </c>
      <c r="C2147" t="s">
        <v>32</v>
      </c>
      <c r="D2147">
        <v>0</v>
      </c>
      <c r="E2147">
        <v>47110.419171978698</v>
      </c>
      <c r="F2147">
        <f>IF(Table4[[#This Row],[time]]&lt;7200000,1,0)</f>
        <v>1</v>
      </c>
    </row>
    <row r="2148" spans="1:6" x14ac:dyDescent="0.2">
      <c r="A2148">
        <v>3</v>
      </c>
      <c r="B2148" t="s">
        <v>193</v>
      </c>
      <c r="C2148" t="s">
        <v>32</v>
      </c>
      <c r="D2148">
        <v>0</v>
      </c>
      <c r="E2148">
        <v>40171.8012379715</v>
      </c>
      <c r="F2148">
        <f>IF(Table4[[#This Row],[time]]&lt;7200000,1,0)</f>
        <v>1</v>
      </c>
    </row>
    <row r="2149" spans="1:6" x14ac:dyDescent="0.2">
      <c r="A2149">
        <v>3</v>
      </c>
      <c r="B2149" t="s">
        <v>191</v>
      </c>
      <c r="C2149" t="s">
        <v>32</v>
      </c>
      <c r="D2149">
        <v>10</v>
      </c>
      <c r="E2149">
        <v>87985.030462034003</v>
      </c>
      <c r="F2149">
        <f>IF(Table4[[#This Row],[time]]&lt;7200000,1,0)</f>
        <v>1</v>
      </c>
    </row>
    <row r="2150" spans="1:6" x14ac:dyDescent="0.2">
      <c r="A2150">
        <v>3</v>
      </c>
      <c r="B2150" t="s">
        <v>179</v>
      </c>
      <c r="C2150" t="s">
        <v>32</v>
      </c>
      <c r="D2150">
        <v>0</v>
      </c>
      <c r="E2150">
        <v>39808.459577034198</v>
      </c>
      <c r="F2150">
        <f>IF(Table4[[#This Row],[time]]&lt;7200000,1,0)</f>
        <v>1</v>
      </c>
    </row>
    <row r="2151" spans="1:6" x14ac:dyDescent="0.2">
      <c r="A2151">
        <v>3</v>
      </c>
      <c r="B2151" t="s">
        <v>189</v>
      </c>
      <c r="C2151" t="s">
        <v>32</v>
      </c>
      <c r="D2151">
        <v>0</v>
      </c>
      <c r="E2151">
        <v>29556.4046889776</v>
      </c>
      <c r="F2151">
        <f>IF(Table4[[#This Row],[time]]&lt;7200000,1,0)</f>
        <v>1</v>
      </c>
    </row>
    <row r="2152" spans="1:6" x14ac:dyDescent="0.2">
      <c r="A2152">
        <v>3</v>
      </c>
      <c r="B2152" t="s">
        <v>188</v>
      </c>
      <c r="C2152" t="s">
        <v>32</v>
      </c>
      <c r="D2152">
        <v>0</v>
      </c>
      <c r="E2152">
        <v>55509.155882988103</v>
      </c>
      <c r="F2152">
        <f>IF(Table4[[#This Row],[time]]&lt;7200000,1,0)</f>
        <v>1</v>
      </c>
    </row>
    <row r="2153" spans="1:6" x14ac:dyDescent="0.2">
      <c r="A2153">
        <v>3</v>
      </c>
      <c r="B2153" t="s">
        <v>187</v>
      </c>
      <c r="C2153" t="s">
        <v>32</v>
      </c>
      <c r="D2153">
        <v>0</v>
      </c>
      <c r="E2153">
        <v>265636.57538802299</v>
      </c>
      <c r="F2153">
        <f>IF(Table4[[#This Row],[time]]&lt;7200000,1,0)</f>
        <v>1</v>
      </c>
    </row>
    <row r="2154" spans="1:6" x14ac:dyDescent="0.2">
      <c r="A2154">
        <v>3</v>
      </c>
      <c r="B2154" t="s">
        <v>177</v>
      </c>
      <c r="C2154" t="s">
        <v>32</v>
      </c>
      <c r="D2154">
        <v>0</v>
      </c>
      <c r="E2154">
        <v>48319.9267589952</v>
      </c>
      <c r="F2154">
        <f>IF(Table4[[#This Row],[time]]&lt;7200000,1,0)</f>
        <v>1</v>
      </c>
    </row>
    <row r="2155" spans="1:6" x14ac:dyDescent="0.2">
      <c r="A2155">
        <v>3</v>
      </c>
      <c r="B2155" t="s">
        <v>202</v>
      </c>
      <c r="C2155" t="s">
        <v>32</v>
      </c>
      <c r="D2155">
        <v>0</v>
      </c>
      <c r="E2155">
        <v>47002.335162949697</v>
      </c>
      <c r="F2155">
        <f>IF(Table4[[#This Row],[time]]&lt;7200000,1,0)</f>
        <v>1</v>
      </c>
    </row>
    <row r="2156" spans="1:6" x14ac:dyDescent="0.2">
      <c r="A2156">
        <v>3</v>
      </c>
      <c r="B2156" t="s">
        <v>180</v>
      </c>
      <c r="C2156" t="s">
        <v>32</v>
      </c>
      <c r="D2156">
        <v>0</v>
      </c>
      <c r="E2156">
        <v>36984.049361897603</v>
      </c>
      <c r="F2156">
        <f>IF(Table4[[#This Row],[time]]&lt;7200000,1,0)</f>
        <v>1</v>
      </c>
    </row>
    <row r="2157" spans="1:6" x14ac:dyDescent="0.2">
      <c r="A2157">
        <v>3</v>
      </c>
      <c r="B2157" t="s">
        <v>186</v>
      </c>
      <c r="C2157" t="s">
        <v>32</v>
      </c>
      <c r="D2157">
        <v>0</v>
      </c>
      <c r="E2157">
        <v>33222.727593965799</v>
      </c>
      <c r="F2157">
        <f>IF(Table4[[#This Row],[time]]&lt;7200000,1,0)</f>
        <v>1</v>
      </c>
    </row>
    <row r="2158" spans="1:6" x14ac:dyDescent="0.2">
      <c r="A2158">
        <v>3</v>
      </c>
      <c r="B2158" t="s">
        <v>201</v>
      </c>
      <c r="C2158" t="s">
        <v>32</v>
      </c>
      <c r="D2158">
        <v>0</v>
      </c>
      <c r="E2158">
        <v>42014.023335999802</v>
      </c>
      <c r="F2158">
        <f>IF(Table4[[#This Row],[time]]&lt;7200000,1,0)</f>
        <v>1</v>
      </c>
    </row>
    <row r="2159" spans="1:6" x14ac:dyDescent="0.2">
      <c r="A2159">
        <v>3</v>
      </c>
      <c r="B2159" t="s">
        <v>205</v>
      </c>
      <c r="C2159" t="s">
        <v>32</v>
      </c>
      <c r="D2159">
        <v>0</v>
      </c>
      <c r="E2159">
        <v>216139.17356799301</v>
      </c>
      <c r="F2159">
        <f>IF(Table4[[#This Row],[time]]&lt;7200000,1,0)</f>
        <v>1</v>
      </c>
    </row>
    <row r="2160" spans="1:6" x14ac:dyDescent="0.2">
      <c r="A2160">
        <v>3</v>
      </c>
      <c r="B2160" t="s">
        <v>203</v>
      </c>
      <c r="C2160" t="s">
        <v>32</v>
      </c>
      <c r="D2160">
        <v>0</v>
      </c>
      <c r="E2160">
        <v>370832.77652098302</v>
      </c>
      <c r="F2160">
        <f>IF(Table4[[#This Row],[time]]&lt;7200000,1,0)</f>
        <v>1</v>
      </c>
    </row>
    <row r="2161" spans="1:6" x14ac:dyDescent="0.2">
      <c r="A2161">
        <v>3</v>
      </c>
      <c r="B2161" t="s">
        <v>204</v>
      </c>
      <c r="C2161" t="s">
        <v>32</v>
      </c>
      <c r="D2161">
        <v>8</v>
      </c>
      <c r="E2161">
        <v>596017.95723498799</v>
      </c>
      <c r="F2161">
        <f>IF(Table4[[#This Row],[time]]&lt;7200000,1,0)</f>
        <v>1</v>
      </c>
    </row>
    <row r="2162" spans="1:6" x14ac:dyDescent="0.2">
      <c r="A2162">
        <v>1</v>
      </c>
      <c r="B2162" t="s">
        <v>178</v>
      </c>
      <c r="C2162" s="1" t="s">
        <v>39</v>
      </c>
      <c r="D2162" s="1">
        <v>0</v>
      </c>
      <c r="E2162" s="1">
        <v>20535.019100000001</v>
      </c>
      <c r="F2162">
        <f>IF(Table4[[#This Row],[time]]&lt;7200000,1,0)</f>
        <v>1</v>
      </c>
    </row>
    <row r="2163" spans="1:6" x14ac:dyDescent="0.2">
      <c r="A2163">
        <v>1</v>
      </c>
      <c r="B2163" t="s">
        <v>200</v>
      </c>
      <c r="C2163" s="1" t="s">
        <v>39</v>
      </c>
      <c r="D2163" s="1">
        <v>0</v>
      </c>
      <c r="E2163" s="1">
        <v>35338.560299999997</v>
      </c>
      <c r="F2163">
        <f>IF(Table4[[#This Row],[time]]&lt;7200000,1,0)</f>
        <v>1</v>
      </c>
    </row>
    <row r="2164" spans="1:6" x14ac:dyDescent="0.2">
      <c r="A2164">
        <v>1</v>
      </c>
      <c r="B2164" t="s">
        <v>183</v>
      </c>
      <c r="C2164" s="1" t="s">
        <v>39</v>
      </c>
      <c r="D2164" s="1">
        <v>0</v>
      </c>
      <c r="E2164" s="1">
        <v>32371.08</v>
      </c>
      <c r="F2164">
        <f>IF(Table4[[#This Row],[time]]&lt;7200000,1,0)</f>
        <v>1</v>
      </c>
    </row>
    <row r="2165" spans="1:6" x14ac:dyDescent="0.2">
      <c r="A2165">
        <v>1</v>
      </c>
      <c r="B2165" t="s">
        <v>202</v>
      </c>
      <c r="C2165" s="1" t="s">
        <v>39</v>
      </c>
      <c r="D2165" s="1">
        <v>0</v>
      </c>
      <c r="E2165" s="1">
        <v>27611.369500000001</v>
      </c>
      <c r="F2165">
        <f>IF(Table4[[#This Row],[time]]&lt;7200000,1,0)</f>
        <v>1</v>
      </c>
    </row>
    <row r="2166" spans="1:6" x14ac:dyDescent="0.2">
      <c r="A2166">
        <v>1</v>
      </c>
      <c r="B2166" t="s">
        <v>199</v>
      </c>
      <c r="C2166" s="1" t="s">
        <v>39</v>
      </c>
      <c r="D2166" s="1">
        <v>0</v>
      </c>
      <c r="E2166" s="1">
        <v>25328.192599999998</v>
      </c>
      <c r="F2166">
        <f>IF(Table4[[#This Row],[time]]&lt;7200000,1,0)</f>
        <v>1</v>
      </c>
    </row>
    <row r="2167" spans="1:6" x14ac:dyDescent="0.2">
      <c r="A2167">
        <v>1</v>
      </c>
      <c r="B2167" t="s">
        <v>184</v>
      </c>
      <c r="C2167" s="1" t="s">
        <v>39</v>
      </c>
      <c r="D2167" s="1">
        <v>0</v>
      </c>
      <c r="E2167" s="1">
        <v>24942.240399999999</v>
      </c>
      <c r="F2167">
        <f>IF(Table4[[#This Row],[time]]&lt;7200000,1,0)</f>
        <v>1</v>
      </c>
    </row>
    <row r="2168" spans="1:6" x14ac:dyDescent="0.2">
      <c r="A2168">
        <v>1</v>
      </c>
      <c r="B2168" t="s">
        <v>190</v>
      </c>
      <c r="C2168" s="1" t="s">
        <v>39</v>
      </c>
      <c r="D2168" s="1">
        <v>0</v>
      </c>
      <c r="E2168" s="1">
        <v>62336.510499999997</v>
      </c>
      <c r="F2168">
        <f>IF(Table4[[#This Row],[time]]&lt;7200000,1,0)</f>
        <v>1</v>
      </c>
    </row>
    <row r="2169" spans="1:6" x14ac:dyDescent="0.2">
      <c r="A2169">
        <v>1</v>
      </c>
      <c r="B2169" t="s">
        <v>197</v>
      </c>
      <c r="C2169" s="1" t="s">
        <v>39</v>
      </c>
      <c r="D2169" s="1">
        <v>0</v>
      </c>
      <c r="E2169" s="1">
        <v>24534.195100000001</v>
      </c>
      <c r="F2169">
        <f>IF(Table4[[#This Row],[time]]&lt;7200000,1,0)</f>
        <v>1</v>
      </c>
    </row>
    <row r="2170" spans="1:6" x14ac:dyDescent="0.2">
      <c r="A2170">
        <v>1</v>
      </c>
      <c r="B2170" t="s">
        <v>205</v>
      </c>
      <c r="C2170" s="1" t="s">
        <v>39</v>
      </c>
      <c r="D2170" s="1">
        <v>0</v>
      </c>
      <c r="E2170" s="1">
        <v>113286.421</v>
      </c>
      <c r="F2170">
        <f>IF(Table4[[#This Row],[time]]&lt;7200000,1,0)</f>
        <v>1</v>
      </c>
    </row>
    <row r="2171" spans="1:6" x14ac:dyDescent="0.2">
      <c r="A2171">
        <v>1</v>
      </c>
      <c r="B2171" t="s">
        <v>180</v>
      </c>
      <c r="C2171" s="1" t="s">
        <v>39</v>
      </c>
      <c r="D2171" s="1">
        <v>0</v>
      </c>
      <c r="E2171" s="1">
        <v>22196.039100000002</v>
      </c>
      <c r="F2171">
        <f>IF(Table4[[#This Row],[time]]&lt;7200000,1,0)</f>
        <v>1</v>
      </c>
    </row>
    <row r="2172" spans="1:6" x14ac:dyDescent="0.2">
      <c r="A2172">
        <v>1</v>
      </c>
      <c r="B2172" t="s">
        <v>201</v>
      </c>
      <c r="C2172" s="1" t="s">
        <v>39</v>
      </c>
      <c r="D2172" s="1">
        <v>0</v>
      </c>
      <c r="E2172" s="1">
        <v>32702.317200000001</v>
      </c>
      <c r="F2172">
        <f>IF(Table4[[#This Row],[time]]&lt;7200000,1,0)</f>
        <v>1</v>
      </c>
    </row>
    <row r="2173" spans="1:6" x14ac:dyDescent="0.2">
      <c r="A2173">
        <v>1</v>
      </c>
      <c r="B2173" t="s">
        <v>177</v>
      </c>
      <c r="C2173" s="1" t="s">
        <v>39</v>
      </c>
      <c r="D2173" s="1">
        <v>0</v>
      </c>
      <c r="E2173" s="1">
        <v>31210.583999999999</v>
      </c>
      <c r="F2173">
        <f>IF(Table4[[#This Row],[time]]&lt;7200000,1,0)</f>
        <v>1</v>
      </c>
    </row>
    <row r="2174" spans="1:6" x14ac:dyDescent="0.2">
      <c r="A2174">
        <v>1</v>
      </c>
      <c r="B2174" t="s">
        <v>195</v>
      </c>
      <c r="C2174" s="1" t="s">
        <v>39</v>
      </c>
      <c r="D2174" s="1">
        <v>0</v>
      </c>
      <c r="E2174" s="1">
        <v>30603.6217</v>
      </c>
      <c r="F2174">
        <f>IF(Table4[[#This Row],[time]]&lt;7200000,1,0)</f>
        <v>1</v>
      </c>
    </row>
    <row r="2175" spans="1:6" x14ac:dyDescent="0.2">
      <c r="A2175">
        <v>1</v>
      </c>
      <c r="B2175" t="s">
        <v>179</v>
      </c>
      <c r="C2175" s="1" t="s">
        <v>39</v>
      </c>
      <c r="D2175" s="1">
        <v>0</v>
      </c>
      <c r="E2175" s="1">
        <v>31486.2111</v>
      </c>
      <c r="F2175">
        <f>IF(Table4[[#This Row],[time]]&lt;7200000,1,0)</f>
        <v>1</v>
      </c>
    </row>
    <row r="2176" spans="1:6" x14ac:dyDescent="0.2">
      <c r="A2176">
        <v>1</v>
      </c>
      <c r="B2176" t="s">
        <v>187</v>
      </c>
      <c r="C2176" s="1" t="s">
        <v>39</v>
      </c>
      <c r="D2176" s="1">
        <v>0</v>
      </c>
      <c r="E2176" s="1">
        <v>198792.11</v>
      </c>
      <c r="F2176">
        <f>IF(Table4[[#This Row],[time]]&lt;7200000,1,0)</f>
        <v>1</v>
      </c>
    </row>
    <row r="2177" spans="1:6" x14ac:dyDescent="0.2">
      <c r="A2177">
        <v>1</v>
      </c>
      <c r="B2177" t="s">
        <v>176</v>
      </c>
      <c r="C2177" s="1" t="s">
        <v>39</v>
      </c>
      <c r="D2177" s="1">
        <v>0</v>
      </c>
      <c r="E2177" s="1">
        <v>26555.746500000001</v>
      </c>
      <c r="F2177">
        <f>IF(Table4[[#This Row],[time]]&lt;7200000,1,0)</f>
        <v>1</v>
      </c>
    </row>
    <row r="2178" spans="1:6" x14ac:dyDescent="0.2">
      <c r="A2178">
        <v>1</v>
      </c>
      <c r="B2178" t="s">
        <v>193</v>
      </c>
      <c r="C2178" s="1" t="s">
        <v>39</v>
      </c>
      <c r="D2178" s="1">
        <v>0</v>
      </c>
      <c r="E2178" s="1">
        <v>28469.3413</v>
      </c>
      <c r="F2178">
        <f>IF(Table4[[#This Row],[time]]&lt;7200000,1,0)</f>
        <v>1</v>
      </c>
    </row>
    <row r="2179" spans="1:6" x14ac:dyDescent="0.2">
      <c r="A2179">
        <v>1</v>
      </c>
      <c r="B2179" t="s">
        <v>204</v>
      </c>
      <c r="C2179" s="1" t="s">
        <v>39</v>
      </c>
      <c r="D2179" s="1">
        <v>1</v>
      </c>
      <c r="E2179" s="1">
        <v>323258.19500000001</v>
      </c>
      <c r="F2179">
        <f>IF(Table4[[#This Row],[time]]&lt;7200000,1,0)</f>
        <v>1</v>
      </c>
    </row>
    <row r="2180" spans="1:6" x14ac:dyDescent="0.2">
      <c r="A2180">
        <v>1</v>
      </c>
      <c r="B2180" t="s">
        <v>196</v>
      </c>
      <c r="C2180" s="1" t="s">
        <v>39</v>
      </c>
      <c r="D2180" s="1">
        <v>2</v>
      </c>
      <c r="E2180" s="1">
        <v>22214.597000000002</v>
      </c>
      <c r="F2180">
        <f>IF(Table4[[#This Row],[time]]&lt;7200000,1,0)</f>
        <v>1</v>
      </c>
    </row>
    <row r="2181" spans="1:6" x14ac:dyDescent="0.2">
      <c r="A2181">
        <v>1</v>
      </c>
      <c r="B2181" t="s">
        <v>189</v>
      </c>
      <c r="C2181" s="1" t="s">
        <v>39</v>
      </c>
      <c r="D2181" s="1">
        <v>0</v>
      </c>
      <c r="E2181" s="1">
        <v>25402.4156</v>
      </c>
      <c r="F2181">
        <f>IF(Table4[[#This Row],[time]]&lt;7200000,1,0)</f>
        <v>1</v>
      </c>
    </row>
    <row r="2182" spans="1:6" x14ac:dyDescent="0.2">
      <c r="A2182">
        <v>1</v>
      </c>
      <c r="B2182" t="s">
        <v>188</v>
      </c>
      <c r="C2182" s="1" t="s">
        <v>39</v>
      </c>
      <c r="D2182" s="1">
        <v>0</v>
      </c>
      <c r="E2182" s="1">
        <v>44926.260900000001</v>
      </c>
      <c r="F2182">
        <f>IF(Table4[[#This Row],[time]]&lt;7200000,1,0)</f>
        <v>1</v>
      </c>
    </row>
    <row r="2183" spans="1:6" x14ac:dyDescent="0.2">
      <c r="A2183">
        <v>1</v>
      </c>
      <c r="B2183" t="s">
        <v>192</v>
      </c>
      <c r="C2183" s="1" t="s">
        <v>39</v>
      </c>
      <c r="D2183" s="1">
        <v>0</v>
      </c>
      <c r="E2183" s="1">
        <v>26745.880099999998</v>
      </c>
      <c r="F2183">
        <f>IF(Table4[[#This Row],[time]]&lt;7200000,1,0)</f>
        <v>1</v>
      </c>
    </row>
    <row r="2184" spans="1:6" x14ac:dyDescent="0.2">
      <c r="A2184">
        <v>1</v>
      </c>
      <c r="B2184" t="s">
        <v>181</v>
      </c>
      <c r="C2184" s="1" t="s">
        <v>39</v>
      </c>
      <c r="D2184" s="1">
        <v>0</v>
      </c>
      <c r="E2184" s="1">
        <v>19156.413700000001</v>
      </c>
      <c r="F2184">
        <f>IF(Table4[[#This Row],[time]]&lt;7200000,1,0)</f>
        <v>1</v>
      </c>
    </row>
    <row r="2185" spans="1:6" x14ac:dyDescent="0.2">
      <c r="A2185">
        <v>1</v>
      </c>
      <c r="B2185" t="s">
        <v>185</v>
      </c>
      <c r="C2185" s="1" t="s">
        <v>39</v>
      </c>
      <c r="D2185" s="1">
        <v>0</v>
      </c>
      <c r="E2185" s="1">
        <v>40623.777000000002</v>
      </c>
      <c r="F2185">
        <f>IF(Table4[[#This Row],[time]]&lt;7200000,1,0)</f>
        <v>1</v>
      </c>
    </row>
    <row r="2186" spans="1:6" x14ac:dyDescent="0.2">
      <c r="A2186">
        <v>1</v>
      </c>
      <c r="B2186" t="s">
        <v>203</v>
      </c>
      <c r="C2186" s="1" t="s">
        <v>39</v>
      </c>
      <c r="D2186" s="1">
        <v>0</v>
      </c>
      <c r="E2186" s="1">
        <v>47575.973100000003</v>
      </c>
      <c r="F2186">
        <f>IF(Table4[[#This Row],[time]]&lt;7200000,1,0)</f>
        <v>1</v>
      </c>
    </row>
    <row r="2187" spans="1:6" x14ac:dyDescent="0.2">
      <c r="A2187">
        <v>1</v>
      </c>
      <c r="B2187" t="s">
        <v>191</v>
      </c>
      <c r="C2187" s="1" t="s">
        <v>39</v>
      </c>
      <c r="D2187" s="1">
        <v>0</v>
      </c>
      <c r="E2187" s="1">
        <v>41917.1734</v>
      </c>
      <c r="F2187">
        <f>IF(Table4[[#This Row],[time]]&lt;7200000,1,0)</f>
        <v>1</v>
      </c>
    </row>
    <row r="2188" spans="1:6" x14ac:dyDescent="0.2">
      <c r="A2188">
        <v>1</v>
      </c>
      <c r="B2188" t="s">
        <v>186</v>
      </c>
      <c r="C2188" s="1" t="s">
        <v>39</v>
      </c>
      <c r="D2188" s="1">
        <v>0</v>
      </c>
      <c r="E2188" s="1">
        <v>20810.190299999998</v>
      </c>
      <c r="F2188">
        <f>IF(Table4[[#This Row],[time]]&lt;7200000,1,0)</f>
        <v>1</v>
      </c>
    </row>
    <row r="2189" spans="1:6" x14ac:dyDescent="0.2">
      <c r="A2189">
        <v>1</v>
      </c>
      <c r="B2189" t="s">
        <v>198</v>
      </c>
      <c r="C2189" s="1" t="s">
        <v>39</v>
      </c>
      <c r="D2189" s="1">
        <v>0</v>
      </c>
      <c r="E2189" s="1">
        <v>29223.606599999999</v>
      </c>
      <c r="F2189">
        <f>IF(Table4[[#This Row],[time]]&lt;7200000,1,0)</f>
        <v>1</v>
      </c>
    </row>
    <row r="2190" spans="1:6" x14ac:dyDescent="0.2">
      <c r="A2190">
        <v>1</v>
      </c>
      <c r="B2190" t="s">
        <v>194</v>
      </c>
      <c r="C2190" s="1" t="s">
        <v>39</v>
      </c>
      <c r="D2190" s="1">
        <v>0</v>
      </c>
      <c r="E2190" s="1">
        <v>35145.644899999999</v>
      </c>
      <c r="F2190">
        <f>IF(Table4[[#This Row],[time]]&lt;7200000,1,0)</f>
        <v>1</v>
      </c>
    </row>
    <row r="2191" spans="1:6" x14ac:dyDescent="0.2">
      <c r="A2191">
        <v>1</v>
      </c>
      <c r="B2191" t="s">
        <v>182</v>
      </c>
      <c r="C2191" s="1" t="s">
        <v>39</v>
      </c>
      <c r="D2191" s="1">
        <v>0</v>
      </c>
      <c r="E2191" s="1">
        <v>27542.623100000001</v>
      </c>
      <c r="F2191">
        <f>IF(Table4[[#This Row],[time]]&lt;7200000,1,0)</f>
        <v>1</v>
      </c>
    </row>
    <row r="2192" spans="1:6" x14ac:dyDescent="0.2">
      <c r="A2192">
        <v>2</v>
      </c>
      <c r="B2192" t="s">
        <v>178</v>
      </c>
      <c r="C2192" t="s">
        <v>39</v>
      </c>
      <c r="D2192">
        <v>0</v>
      </c>
      <c r="E2192">
        <v>34818.786426912899</v>
      </c>
      <c r="F2192">
        <f>IF(Table4[[#This Row],[time]]&lt;7200000,1,0)</f>
        <v>1</v>
      </c>
    </row>
    <row r="2193" spans="1:6" x14ac:dyDescent="0.2">
      <c r="A2193">
        <v>2</v>
      </c>
      <c r="B2193" t="s">
        <v>200</v>
      </c>
      <c r="C2193" t="s">
        <v>39</v>
      </c>
      <c r="D2193">
        <v>0</v>
      </c>
      <c r="E2193">
        <v>48293.484551832</v>
      </c>
      <c r="F2193">
        <f>IF(Table4[[#This Row],[time]]&lt;7200000,1,0)</f>
        <v>1</v>
      </c>
    </row>
    <row r="2194" spans="1:6" x14ac:dyDescent="0.2">
      <c r="A2194">
        <v>2</v>
      </c>
      <c r="B2194" t="s">
        <v>183</v>
      </c>
      <c r="C2194" t="s">
        <v>39</v>
      </c>
      <c r="D2194">
        <v>0</v>
      </c>
      <c r="E2194">
        <v>38541.239414829703</v>
      </c>
      <c r="F2194">
        <f>IF(Table4[[#This Row],[time]]&lt;7200000,1,0)</f>
        <v>1</v>
      </c>
    </row>
    <row r="2195" spans="1:6" x14ac:dyDescent="0.2">
      <c r="A2195">
        <v>2</v>
      </c>
      <c r="B2195" t="s">
        <v>202</v>
      </c>
      <c r="C2195" t="s">
        <v>39</v>
      </c>
      <c r="D2195">
        <v>0</v>
      </c>
      <c r="E2195">
        <v>46476.305096177297</v>
      </c>
      <c r="F2195">
        <f>IF(Table4[[#This Row],[time]]&lt;7200000,1,0)</f>
        <v>1</v>
      </c>
    </row>
    <row r="2196" spans="1:6" x14ac:dyDescent="0.2">
      <c r="A2196">
        <v>2</v>
      </c>
      <c r="B2196" t="s">
        <v>199</v>
      </c>
      <c r="C2196" t="s">
        <v>39</v>
      </c>
      <c r="D2196">
        <v>0</v>
      </c>
      <c r="E2196">
        <v>25794.4506858475</v>
      </c>
      <c r="F2196">
        <f>IF(Table4[[#This Row],[time]]&lt;7200000,1,0)</f>
        <v>1</v>
      </c>
    </row>
    <row r="2197" spans="1:6" x14ac:dyDescent="0.2">
      <c r="A2197">
        <v>2</v>
      </c>
      <c r="B2197" t="s">
        <v>184</v>
      </c>
      <c r="C2197" t="s">
        <v>39</v>
      </c>
      <c r="D2197">
        <v>0</v>
      </c>
      <c r="E2197">
        <v>38556.492423172996</v>
      </c>
      <c r="F2197">
        <f>IF(Table4[[#This Row],[time]]&lt;7200000,1,0)</f>
        <v>1</v>
      </c>
    </row>
    <row r="2198" spans="1:6" x14ac:dyDescent="0.2">
      <c r="A2198">
        <v>2</v>
      </c>
      <c r="B2198" t="s">
        <v>190</v>
      </c>
      <c r="C2198" t="s">
        <v>39</v>
      </c>
      <c r="D2198">
        <v>0</v>
      </c>
      <c r="E2198">
        <v>85778.867607936205</v>
      </c>
      <c r="F2198">
        <f>IF(Table4[[#This Row],[time]]&lt;7200000,1,0)</f>
        <v>1</v>
      </c>
    </row>
    <row r="2199" spans="1:6" x14ac:dyDescent="0.2">
      <c r="A2199">
        <v>2</v>
      </c>
      <c r="B2199" t="s">
        <v>197</v>
      </c>
      <c r="C2199" t="s">
        <v>39</v>
      </c>
      <c r="D2199">
        <v>0</v>
      </c>
      <c r="E2199">
        <v>23538.041878025899</v>
      </c>
      <c r="F2199">
        <f>IF(Table4[[#This Row],[time]]&lt;7200000,1,0)</f>
        <v>1</v>
      </c>
    </row>
    <row r="2200" spans="1:6" x14ac:dyDescent="0.2">
      <c r="A2200">
        <v>2</v>
      </c>
      <c r="B2200" t="s">
        <v>205</v>
      </c>
      <c r="C2200" t="s">
        <v>39</v>
      </c>
      <c r="D2200">
        <v>0</v>
      </c>
      <c r="E2200">
        <v>138491.824042983</v>
      </c>
      <c r="F2200">
        <f>IF(Table4[[#This Row],[time]]&lt;7200000,1,0)</f>
        <v>1</v>
      </c>
    </row>
    <row r="2201" spans="1:6" x14ac:dyDescent="0.2">
      <c r="A2201">
        <v>2</v>
      </c>
      <c r="B2201" t="s">
        <v>180</v>
      </c>
      <c r="C2201" t="s">
        <v>39</v>
      </c>
      <c r="D2201">
        <v>0</v>
      </c>
      <c r="E2201">
        <v>23878.1125389505</v>
      </c>
      <c r="F2201">
        <f>IF(Table4[[#This Row],[time]]&lt;7200000,1,0)</f>
        <v>1</v>
      </c>
    </row>
    <row r="2202" spans="1:6" x14ac:dyDescent="0.2">
      <c r="A2202">
        <v>2</v>
      </c>
      <c r="B2202" t="s">
        <v>177</v>
      </c>
      <c r="C2202" t="s">
        <v>39</v>
      </c>
      <c r="D2202">
        <v>0</v>
      </c>
      <c r="E2202">
        <v>55050.514664966599</v>
      </c>
      <c r="F2202">
        <f>IF(Table4[[#This Row],[time]]&lt;7200000,1,0)</f>
        <v>1</v>
      </c>
    </row>
    <row r="2203" spans="1:6" x14ac:dyDescent="0.2">
      <c r="A2203">
        <v>2</v>
      </c>
      <c r="B2203" t="s">
        <v>201</v>
      </c>
      <c r="C2203" t="s">
        <v>39</v>
      </c>
      <c r="D2203">
        <v>0</v>
      </c>
      <c r="E2203">
        <v>52366.665042936802</v>
      </c>
      <c r="F2203">
        <f>IF(Table4[[#This Row],[time]]&lt;7200000,1,0)</f>
        <v>1</v>
      </c>
    </row>
    <row r="2204" spans="1:6" x14ac:dyDescent="0.2">
      <c r="A2204">
        <v>2</v>
      </c>
      <c r="B2204" t="s">
        <v>195</v>
      </c>
      <c r="C2204" t="s">
        <v>39</v>
      </c>
      <c r="D2204">
        <v>0</v>
      </c>
      <c r="E2204">
        <v>38077.499579172501</v>
      </c>
      <c r="F2204">
        <f>IF(Table4[[#This Row],[time]]&lt;7200000,1,0)</f>
        <v>1</v>
      </c>
    </row>
    <row r="2205" spans="1:6" x14ac:dyDescent="0.2">
      <c r="A2205">
        <v>2</v>
      </c>
      <c r="B2205" t="s">
        <v>179</v>
      </c>
      <c r="C2205" t="s">
        <v>39</v>
      </c>
      <c r="D2205">
        <v>0</v>
      </c>
      <c r="E2205">
        <v>43852.2709850221</v>
      </c>
      <c r="F2205">
        <f>IF(Table4[[#This Row],[time]]&lt;7200000,1,0)</f>
        <v>1</v>
      </c>
    </row>
    <row r="2206" spans="1:6" x14ac:dyDescent="0.2">
      <c r="A2206">
        <v>2</v>
      </c>
      <c r="B2206" t="s">
        <v>187</v>
      </c>
      <c r="C2206" t="s">
        <v>39</v>
      </c>
      <c r="D2206">
        <v>0</v>
      </c>
      <c r="E2206">
        <v>222588.187312008</v>
      </c>
      <c r="F2206">
        <f>IF(Table4[[#This Row],[time]]&lt;7200000,1,0)</f>
        <v>1</v>
      </c>
    </row>
    <row r="2207" spans="1:6" x14ac:dyDescent="0.2">
      <c r="A2207">
        <v>2</v>
      </c>
      <c r="B2207" t="s">
        <v>176</v>
      </c>
      <c r="C2207" t="s">
        <v>39</v>
      </c>
      <c r="D2207">
        <v>0</v>
      </c>
      <c r="E2207">
        <v>27722.117742057799</v>
      </c>
      <c r="F2207">
        <f>IF(Table4[[#This Row],[time]]&lt;7200000,1,0)</f>
        <v>1</v>
      </c>
    </row>
    <row r="2208" spans="1:6" x14ac:dyDescent="0.2">
      <c r="A2208">
        <v>2</v>
      </c>
      <c r="B2208" t="s">
        <v>193</v>
      </c>
      <c r="C2208" t="s">
        <v>39</v>
      </c>
      <c r="D2208">
        <v>0</v>
      </c>
      <c r="E2208">
        <v>36708.027738146397</v>
      </c>
      <c r="F2208">
        <f>IF(Table4[[#This Row],[time]]&lt;7200000,1,0)</f>
        <v>1</v>
      </c>
    </row>
    <row r="2209" spans="1:6" x14ac:dyDescent="0.2">
      <c r="A2209">
        <v>2</v>
      </c>
      <c r="B2209" t="s">
        <v>204</v>
      </c>
      <c r="C2209" t="s">
        <v>39</v>
      </c>
      <c r="D2209">
        <v>1</v>
      </c>
      <c r="E2209">
        <v>344005.47854392702</v>
      </c>
      <c r="F2209">
        <f>IF(Table4[[#This Row],[time]]&lt;7200000,1,0)</f>
        <v>1</v>
      </c>
    </row>
    <row r="2210" spans="1:6" x14ac:dyDescent="0.2">
      <c r="A2210">
        <v>2</v>
      </c>
      <c r="B2210" t="s">
        <v>196</v>
      </c>
      <c r="C2210" t="s">
        <v>39</v>
      </c>
      <c r="D2210">
        <v>2</v>
      </c>
      <c r="E2210">
        <v>34880.327314836897</v>
      </c>
      <c r="F2210">
        <f>IF(Table4[[#This Row],[time]]&lt;7200000,1,0)</f>
        <v>1</v>
      </c>
    </row>
    <row r="2211" spans="1:6" x14ac:dyDescent="0.2">
      <c r="A2211">
        <v>2</v>
      </c>
      <c r="B2211" t="s">
        <v>189</v>
      </c>
      <c r="C2211" t="s">
        <v>39</v>
      </c>
      <c r="D2211">
        <v>0</v>
      </c>
      <c r="E2211">
        <v>39143.857195042001</v>
      </c>
      <c r="F2211">
        <f>IF(Table4[[#This Row],[time]]&lt;7200000,1,0)</f>
        <v>1</v>
      </c>
    </row>
    <row r="2212" spans="1:6" x14ac:dyDescent="0.2">
      <c r="A2212">
        <v>2</v>
      </c>
      <c r="B2212" t="s">
        <v>188</v>
      </c>
      <c r="C2212" t="s">
        <v>39</v>
      </c>
      <c r="D2212">
        <v>0</v>
      </c>
      <c r="E2212">
        <v>60231.297903926999</v>
      </c>
      <c r="F2212">
        <f>IF(Table4[[#This Row],[time]]&lt;7200000,1,0)</f>
        <v>1</v>
      </c>
    </row>
    <row r="2213" spans="1:6" x14ac:dyDescent="0.2">
      <c r="A2213">
        <v>2</v>
      </c>
      <c r="B2213" t="s">
        <v>192</v>
      </c>
      <c r="C2213" t="s">
        <v>39</v>
      </c>
      <c r="D2213">
        <v>0</v>
      </c>
      <c r="E2213">
        <v>40694.499355042302</v>
      </c>
      <c r="F2213">
        <f>IF(Table4[[#This Row],[time]]&lt;7200000,1,0)</f>
        <v>1</v>
      </c>
    </row>
    <row r="2214" spans="1:6" x14ac:dyDescent="0.2">
      <c r="A2214">
        <v>2</v>
      </c>
      <c r="B2214" t="s">
        <v>181</v>
      </c>
      <c r="C2214" t="s">
        <v>39</v>
      </c>
      <c r="D2214">
        <v>0</v>
      </c>
      <c r="E2214">
        <v>29369.3395771551</v>
      </c>
      <c r="F2214">
        <f>IF(Table4[[#This Row],[time]]&lt;7200000,1,0)</f>
        <v>1</v>
      </c>
    </row>
    <row r="2215" spans="1:6" x14ac:dyDescent="0.2">
      <c r="A2215">
        <v>2</v>
      </c>
      <c r="B2215" t="s">
        <v>185</v>
      </c>
      <c r="C2215" t="s">
        <v>39</v>
      </c>
      <c r="D2215">
        <v>0</v>
      </c>
      <c r="E2215">
        <v>57200.056453933903</v>
      </c>
      <c r="F2215">
        <f>IF(Table4[[#This Row],[time]]&lt;7200000,1,0)</f>
        <v>1</v>
      </c>
    </row>
    <row r="2216" spans="1:6" x14ac:dyDescent="0.2">
      <c r="A2216">
        <v>2</v>
      </c>
      <c r="B2216" t="s">
        <v>203</v>
      </c>
      <c r="C2216" t="s">
        <v>39</v>
      </c>
      <c r="D2216">
        <v>0</v>
      </c>
      <c r="E2216">
        <v>60214.115888811597</v>
      </c>
      <c r="F2216">
        <f>IF(Table4[[#This Row],[time]]&lt;7200000,1,0)</f>
        <v>1</v>
      </c>
    </row>
    <row r="2217" spans="1:6" x14ac:dyDescent="0.2">
      <c r="A2217">
        <v>2</v>
      </c>
      <c r="B2217" t="s">
        <v>191</v>
      </c>
      <c r="C2217" t="s">
        <v>39</v>
      </c>
      <c r="D2217">
        <v>0</v>
      </c>
      <c r="E2217">
        <v>64276.2806119862</v>
      </c>
      <c r="F2217">
        <f>IF(Table4[[#This Row],[time]]&lt;7200000,1,0)</f>
        <v>1</v>
      </c>
    </row>
    <row r="2218" spans="1:6" x14ac:dyDescent="0.2">
      <c r="A2218">
        <v>2</v>
      </c>
      <c r="B2218" t="s">
        <v>186</v>
      </c>
      <c r="C2218" t="s">
        <v>39</v>
      </c>
      <c r="D2218">
        <v>0</v>
      </c>
      <c r="E2218">
        <v>39921.597541076997</v>
      </c>
      <c r="F2218">
        <f>IF(Table4[[#This Row],[time]]&lt;7200000,1,0)</f>
        <v>1</v>
      </c>
    </row>
    <row r="2219" spans="1:6" x14ac:dyDescent="0.2">
      <c r="A2219">
        <v>2</v>
      </c>
      <c r="B2219" t="s">
        <v>198</v>
      </c>
      <c r="C2219" t="s">
        <v>39</v>
      </c>
      <c r="D2219">
        <v>0</v>
      </c>
      <c r="E2219">
        <v>29655.183574883202</v>
      </c>
      <c r="F2219">
        <f>IF(Table4[[#This Row],[time]]&lt;7200000,1,0)</f>
        <v>1</v>
      </c>
    </row>
    <row r="2220" spans="1:6" x14ac:dyDescent="0.2">
      <c r="A2220">
        <v>2</v>
      </c>
      <c r="B2220" t="s">
        <v>194</v>
      </c>
      <c r="C2220" t="s">
        <v>39</v>
      </c>
      <c r="D2220">
        <v>0</v>
      </c>
      <c r="E2220">
        <v>51406.422208994598</v>
      </c>
      <c r="F2220">
        <f>IF(Table4[[#This Row],[time]]&lt;7200000,1,0)</f>
        <v>1</v>
      </c>
    </row>
    <row r="2221" spans="1:6" x14ac:dyDescent="0.2">
      <c r="A2221">
        <v>2</v>
      </c>
      <c r="B2221" t="s">
        <v>182</v>
      </c>
      <c r="C2221" t="s">
        <v>39</v>
      </c>
      <c r="D2221">
        <v>0</v>
      </c>
      <c r="E2221">
        <v>31994.420933071498</v>
      </c>
      <c r="F2221">
        <f>IF(Table4[[#This Row],[time]]&lt;7200000,1,0)</f>
        <v>1</v>
      </c>
    </row>
    <row r="2222" spans="1:6" x14ac:dyDescent="0.2">
      <c r="A2222">
        <v>3</v>
      </c>
      <c r="B2222" t="s">
        <v>183</v>
      </c>
      <c r="C2222" t="s">
        <v>39</v>
      </c>
      <c r="D2222">
        <v>0</v>
      </c>
      <c r="E2222">
        <v>40534.432027954601</v>
      </c>
      <c r="F2222">
        <f>IF(Table4[[#This Row],[time]]&lt;7200000,1,0)</f>
        <v>1</v>
      </c>
    </row>
    <row r="2223" spans="1:6" x14ac:dyDescent="0.2">
      <c r="A2223">
        <v>3</v>
      </c>
      <c r="B2223" t="s">
        <v>199</v>
      </c>
      <c r="C2223" t="s">
        <v>39</v>
      </c>
      <c r="D2223">
        <v>0</v>
      </c>
      <c r="E2223">
        <v>27054.9902709899</v>
      </c>
      <c r="F2223">
        <f>IF(Table4[[#This Row],[time]]&lt;7200000,1,0)</f>
        <v>1</v>
      </c>
    </row>
    <row r="2224" spans="1:6" x14ac:dyDescent="0.2">
      <c r="A2224">
        <v>3</v>
      </c>
      <c r="B2224" t="s">
        <v>178</v>
      </c>
      <c r="C2224" t="s">
        <v>39</v>
      </c>
      <c r="D2224">
        <v>0</v>
      </c>
      <c r="E2224">
        <v>39060.877340962099</v>
      </c>
      <c r="F2224">
        <f>IF(Table4[[#This Row],[time]]&lt;7200000,1,0)</f>
        <v>1</v>
      </c>
    </row>
    <row r="2225" spans="1:6" x14ac:dyDescent="0.2">
      <c r="A2225">
        <v>3</v>
      </c>
      <c r="B2225" t="s">
        <v>196</v>
      </c>
      <c r="C2225" t="s">
        <v>39</v>
      </c>
      <c r="D2225">
        <v>2</v>
      </c>
      <c r="E2225">
        <v>40315.167454071299</v>
      </c>
      <c r="F2225">
        <f>IF(Table4[[#This Row],[time]]&lt;7200000,1,0)</f>
        <v>1</v>
      </c>
    </row>
    <row r="2226" spans="1:6" x14ac:dyDescent="0.2">
      <c r="A2226">
        <v>3</v>
      </c>
      <c r="B2226" t="s">
        <v>193</v>
      </c>
      <c r="C2226" t="s">
        <v>39</v>
      </c>
      <c r="D2226">
        <v>0</v>
      </c>
      <c r="E2226">
        <v>37854.300755076103</v>
      </c>
      <c r="F2226">
        <f>IF(Table4[[#This Row],[time]]&lt;7200000,1,0)</f>
        <v>1</v>
      </c>
    </row>
    <row r="2227" spans="1:6" x14ac:dyDescent="0.2">
      <c r="A2227">
        <v>3</v>
      </c>
      <c r="B2227" t="s">
        <v>197</v>
      </c>
      <c r="C2227" t="s">
        <v>39</v>
      </c>
      <c r="D2227">
        <v>0</v>
      </c>
      <c r="E2227">
        <v>29549.656020942999</v>
      </c>
      <c r="F2227">
        <f>IF(Table4[[#This Row],[time]]&lt;7200000,1,0)</f>
        <v>1</v>
      </c>
    </row>
    <row r="2228" spans="1:6" x14ac:dyDescent="0.2">
      <c r="A2228">
        <v>3</v>
      </c>
      <c r="B2228" t="s">
        <v>195</v>
      </c>
      <c r="C2228" t="s">
        <v>39</v>
      </c>
      <c r="D2228">
        <v>0</v>
      </c>
      <c r="E2228">
        <v>45109.202889958397</v>
      </c>
      <c r="F2228">
        <f>IF(Table4[[#This Row],[time]]&lt;7200000,1,0)</f>
        <v>1</v>
      </c>
    </row>
    <row r="2229" spans="1:6" x14ac:dyDescent="0.2">
      <c r="A2229">
        <v>3</v>
      </c>
      <c r="B2229" t="s">
        <v>185</v>
      </c>
      <c r="C2229" t="s">
        <v>39</v>
      </c>
      <c r="D2229">
        <v>0</v>
      </c>
      <c r="E2229">
        <v>53435.933230095499</v>
      </c>
      <c r="F2229">
        <f>IF(Table4[[#This Row],[time]]&lt;7200000,1,0)</f>
        <v>1</v>
      </c>
    </row>
    <row r="2230" spans="1:6" x14ac:dyDescent="0.2">
      <c r="A2230">
        <v>3</v>
      </c>
      <c r="B2230" t="s">
        <v>198</v>
      </c>
      <c r="C2230" t="s">
        <v>39</v>
      </c>
      <c r="D2230">
        <v>0</v>
      </c>
      <c r="E2230">
        <v>28486.890101921701</v>
      </c>
      <c r="F2230">
        <f>IF(Table4[[#This Row],[time]]&lt;7200000,1,0)</f>
        <v>1</v>
      </c>
    </row>
    <row r="2231" spans="1:6" x14ac:dyDescent="0.2">
      <c r="A2231">
        <v>3</v>
      </c>
      <c r="B2231" t="s">
        <v>179</v>
      </c>
      <c r="C2231" t="s">
        <v>39</v>
      </c>
      <c r="D2231">
        <v>0</v>
      </c>
      <c r="E2231">
        <v>49460.457759094403</v>
      </c>
      <c r="F2231">
        <f>IF(Table4[[#This Row],[time]]&lt;7200000,1,0)</f>
        <v>1</v>
      </c>
    </row>
    <row r="2232" spans="1:6" x14ac:dyDescent="0.2">
      <c r="A2232">
        <v>3</v>
      </c>
      <c r="B2232" t="s">
        <v>177</v>
      </c>
      <c r="C2232" t="s">
        <v>39</v>
      </c>
      <c r="D2232">
        <v>0</v>
      </c>
      <c r="E2232">
        <v>50892.513495986299</v>
      </c>
      <c r="F2232">
        <f>IF(Table4[[#This Row],[time]]&lt;7200000,1,0)</f>
        <v>1</v>
      </c>
    </row>
    <row r="2233" spans="1:6" x14ac:dyDescent="0.2">
      <c r="A2233">
        <v>3</v>
      </c>
      <c r="B2233" t="s">
        <v>186</v>
      </c>
      <c r="C2233" t="s">
        <v>39</v>
      </c>
      <c r="D2233">
        <v>0</v>
      </c>
      <c r="E2233">
        <v>39222.3821460502</v>
      </c>
      <c r="F2233">
        <f>IF(Table4[[#This Row],[time]]&lt;7200000,1,0)</f>
        <v>1</v>
      </c>
    </row>
    <row r="2234" spans="1:6" x14ac:dyDescent="0.2">
      <c r="A2234">
        <v>3</v>
      </c>
      <c r="B2234" t="s">
        <v>192</v>
      </c>
      <c r="C2234" t="s">
        <v>39</v>
      </c>
      <c r="D2234">
        <v>0</v>
      </c>
      <c r="E2234">
        <v>41282.938949065203</v>
      </c>
      <c r="F2234">
        <f>IF(Table4[[#This Row],[time]]&lt;7200000,1,0)</f>
        <v>1</v>
      </c>
    </row>
    <row r="2235" spans="1:6" x14ac:dyDescent="0.2">
      <c r="A2235">
        <v>3</v>
      </c>
      <c r="B2235" t="s">
        <v>188</v>
      </c>
      <c r="C2235" t="s">
        <v>39</v>
      </c>
      <c r="D2235">
        <v>0</v>
      </c>
      <c r="E2235">
        <v>65314.041016041301</v>
      </c>
      <c r="F2235">
        <f>IF(Table4[[#This Row],[time]]&lt;7200000,1,0)</f>
        <v>1</v>
      </c>
    </row>
    <row r="2236" spans="1:6" x14ac:dyDescent="0.2">
      <c r="A2236">
        <v>3</v>
      </c>
      <c r="B2236" t="s">
        <v>205</v>
      </c>
      <c r="C2236" t="s">
        <v>39</v>
      </c>
      <c r="D2236">
        <v>0</v>
      </c>
      <c r="E2236">
        <v>117248.517258092</v>
      </c>
      <c r="F2236">
        <f>IF(Table4[[#This Row],[time]]&lt;7200000,1,0)</f>
        <v>1</v>
      </c>
    </row>
    <row r="2237" spans="1:6" x14ac:dyDescent="0.2">
      <c r="A2237">
        <v>3</v>
      </c>
      <c r="B2237" t="s">
        <v>184</v>
      </c>
      <c r="C2237" t="s">
        <v>39</v>
      </c>
      <c r="D2237">
        <v>0</v>
      </c>
      <c r="E2237">
        <v>38143.790612928497</v>
      </c>
      <c r="F2237">
        <f>IF(Table4[[#This Row],[time]]&lt;7200000,1,0)</f>
        <v>1</v>
      </c>
    </row>
    <row r="2238" spans="1:6" x14ac:dyDescent="0.2">
      <c r="A2238">
        <v>3</v>
      </c>
      <c r="B2238" t="s">
        <v>201</v>
      </c>
      <c r="C2238" t="s">
        <v>39</v>
      </c>
      <c r="D2238">
        <v>0</v>
      </c>
      <c r="E2238">
        <v>54862.677757977501</v>
      </c>
      <c r="F2238">
        <f>IF(Table4[[#This Row],[time]]&lt;7200000,1,0)</f>
        <v>1</v>
      </c>
    </row>
    <row r="2239" spans="1:6" x14ac:dyDescent="0.2">
      <c r="A2239">
        <v>3</v>
      </c>
      <c r="B2239" t="s">
        <v>204</v>
      </c>
      <c r="C2239" t="s">
        <v>39</v>
      </c>
      <c r="D2239">
        <v>1</v>
      </c>
      <c r="E2239">
        <v>333429.56674797402</v>
      </c>
      <c r="F2239">
        <f>IF(Table4[[#This Row],[time]]&lt;7200000,1,0)</f>
        <v>1</v>
      </c>
    </row>
    <row r="2240" spans="1:6" x14ac:dyDescent="0.2">
      <c r="A2240">
        <v>3</v>
      </c>
      <c r="B2240" t="s">
        <v>180</v>
      </c>
      <c r="C2240" t="s">
        <v>39</v>
      </c>
      <c r="D2240">
        <v>0</v>
      </c>
      <c r="E2240">
        <v>25286.540383007301</v>
      </c>
      <c r="F2240">
        <f>IF(Table4[[#This Row],[time]]&lt;7200000,1,0)</f>
        <v>1</v>
      </c>
    </row>
    <row r="2241" spans="1:6" x14ac:dyDescent="0.2">
      <c r="A2241">
        <v>3</v>
      </c>
      <c r="B2241" t="s">
        <v>202</v>
      </c>
      <c r="C2241" t="s">
        <v>39</v>
      </c>
      <c r="D2241">
        <v>0</v>
      </c>
      <c r="E2241">
        <v>50286.983143072503</v>
      </c>
      <c r="F2241">
        <f>IF(Table4[[#This Row],[time]]&lt;7200000,1,0)</f>
        <v>1</v>
      </c>
    </row>
    <row r="2242" spans="1:6" x14ac:dyDescent="0.2">
      <c r="A2242">
        <v>3</v>
      </c>
      <c r="B2242" t="s">
        <v>203</v>
      </c>
      <c r="C2242" t="s">
        <v>39</v>
      </c>
      <c r="D2242">
        <v>0</v>
      </c>
      <c r="E2242">
        <v>69230.454538948805</v>
      </c>
      <c r="F2242">
        <f>IF(Table4[[#This Row],[time]]&lt;7200000,1,0)</f>
        <v>1</v>
      </c>
    </row>
    <row r="2243" spans="1:6" x14ac:dyDescent="0.2">
      <c r="A2243">
        <v>3</v>
      </c>
      <c r="B2243" t="s">
        <v>181</v>
      </c>
      <c r="C2243" t="s">
        <v>39</v>
      </c>
      <c r="D2243">
        <v>0</v>
      </c>
      <c r="E2243">
        <v>27902.661953005001</v>
      </c>
      <c r="F2243">
        <f>IF(Table4[[#This Row],[time]]&lt;7200000,1,0)</f>
        <v>1</v>
      </c>
    </row>
    <row r="2244" spans="1:6" x14ac:dyDescent="0.2">
      <c r="A2244">
        <v>3</v>
      </c>
      <c r="B2244" t="s">
        <v>176</v>
      </c>
      <c r="C2244" t="s">
        <v>39</v>
      </c>
      <c r="D2244">
        <v>0</v>
      </c>
      <c r="E2244">
        <v>36973.054483998501</v>
      </c>
      <c r="F2244">
        <f>IF(Table4[[#This Row],[time]]&lt;7200000,1,0)</f>
        <v>1</v>
      </c>
    </row>
    <row r="2245" spans="1:6" x14ac:dyDescent="0.2">
      <c r="A2245">
        <v>3</v>
      </c>
      <c r="B2245" t="s">
        <v>190</v>
      </c>
      <c r="C2245" t="s">
        <v>39</v>
      </c>
      <c r="D2245">
        <v>0</v>
      </c>
      <c r="E2245">
        <v>89923.470456968003</v>
      </c>
      <c r="F2245">
        <f>IF(Table4[[#This Row],[time]]&lt;7200000,1,0)</f>
        <v>1</v>
      </c>
    </row>
    <row r="2246" spans="1:6" x14ac:dyDescent="0.2">
      <c r="A2246">
        <v>3</v>
      </c>
      <c r="B2246" t="s">
        <v>189</v>
      </c>
      <c r="C2246" t="s">
        <v>39</v>
      </c>
      <c r="D2246">
        <v>0</v>
      </c>
      <c r="E2246">
        <v>25144.462696974999</v>
      </c>
      <c r="F2246">
        <f>IF(Table4[[#This Row],[time]]&lt;7200000,1,0)</f>
        <v>1</v>
      </c>
    </row>
    <row r="2247" spans="1:6" x14ac:dyDescent="0.2">
      <c r="A2247">
        <v>3</v>
      </c>
      <c r="B2247" t="s">
        <v>200</v>
      </c>
      <c r="C2247" t="s">
        <v>39</v>
      </c>
      <c r="D2247">
        <v>0</v>
      </c>
      <c r="E2247">
        <v>43542.481124051803</v>
      </c>
      <c r="F2247">
        <f>IF(Table4[[#This Row],[time]]&lt;7200000,1,0)</f>
        <v>1</v>
      </c>
    </row>
    <row r="2248" spans="1:6" x14ac:dyDescent="0.2">
      <c r="A2248">
        <v>3</v>
      </c>
      <c r="B2248" t="s">
        <v>194</v>
      </c>
      <c r="C2248" t="s">
        <v>39</v>
      </c>
      <c r="D2248">
        <v>0</v>
      </c>
      <c r="E2248">
        <v>44674.2717400193</v>
      </c>
      <c r="F2248">
        <f>IF(Table4[[#This Row],[time]]&lt;7200000,1,0)</f>
        <v>1</v>
      </c>
    </row>
    <row r="2249" spans="1:6" x14ac:dyDescent="0.2">
      <c r="A2249">
        <v>3</v>
      </c>
      <c r="B2249" t="s">
        <v>182</v>
      </c>
      <c r="C2249" t="s">
        <v>39</v>
      </c>
      <c r="D2249">
        <v>0</v>
      </c>
      <c r="E2249">
        <v>35802.456244942703</v>
      </c>
      <c r="F2249">
        <f>IF(Table4[[#This Row],[time]]&lt;7200000,1,0)</f>
        <v>1</v>
      </c>
    </row>
    <row r="2250" spans="1:6" x14ac:dyDescent="0.2">
      <c r="A2250">
        <v>3</v>
      </c>
      <c r="B2250" t="s">
        <v>191</v>
      </c>
      <c r="C2250" t="s">
        <v>39</v>
      </c>
      <c r="D2250">
        <v>0</v>
      </c>
      <c r="E2250">
        <v>61140.861510997602</v>
      </c>
      <c r="F2250">
        <f>IF(Table4[[#This Row],[time]]&lt;7200000,1,0)</f>
        <v>1</v>
      </c>
    </row>
    <row r="2251" spans="1:6" x14ac:dyDescent="0.2">
      <c r="A2251">
        <v>3</v>
      </c>
      <c r="B2251" t="s">
        <v>187</v>
      </c>
      <c r="C2251" t="s">
        <v>39</v>
      </c>
      <c r="D2251">
        <v>0</v>
      </c>
      <c r="E2251">
        <v>242323.153214994</v>
      </c>
      <c r="F2251">
        <f>IF(Table4[[#This Row],[time]]&lt;7200000,1,0)</f>
        <v>1</v>
      </c>
    </row>
    <row r="2252" spans="1:6" x14ac:dyDescent="0.2">
      <c r="A2252">
        <v>1</v>
      </c>
      <c r="B2252" t="s">
        <v>178</v>
      </c>
      <c r="C2252" s="1" t="s">
        <v>36</v>
      </c>
      <c r="D2252" s="1">
        <v>0</v>
      </c>
      <c r="E2252" s="1">
        <v>21815.473600000001</v>
      </c>
      <c r="F2252">
        <f>IF(Table4[[#This Row],[time]]&lt;7200000,1,0)</f>
        <v>1</v>
      </c>
    </row>
    <row r="2253" spans="1:6" x14ac:dyDescent="0.2">
      <c r="A2253">
        <v>1</v>
      </c>
      <c r="B2253" t="s">
        <v>200</v>
      </c>
      <c r="C2253" s="1" t="s">
        <v>36</v>
      </c>
      <c r="D2253" s="1">
        <v>0</v>
      </c>
      <c r="E2253" s="1">
        <v>36365.622600000002</v>
      </c>
      <c r="F2253">
        <f>IF(Table4[[#This Row],[time]]&lt;7200000,1,0)</f>
        <v>1</v>
      </c>
    </row>
    <row r="2254" spans="1:6" x14ac:dyDescent="0.2">
      <c r="A2254">
        <v>1</v>
      </c>
      <c r="B2254" t="s">
        <v>183</v>
      </c>
      <c r="C2254" s="1" t="s">
        <v>36</v>
      </c>
      <c r="D2254" s="1">
        <v>0</v>
      </c>
      <c r="E2254" s="1">
        <v>25980.577700000002</v>
      </c>
      <c r="F2254">
        <f>IF(Table4[[#This Row],[time]]&lt;7200000,1,0)</f>
        <v>1</v>
      </c>
    </row>
    <row r="2255" spans="1:6" x14ac:dyDescent="0.2">
      <c r="A2255">
        <v>1</v>
      </c>
      <c r="B2255" t="s">
        <v>202</v>
      </c>
      <c r="C2255" s="1" t="s">
        <v>36</v>
      </c>
      <c r="D2255" s="1">
        <v>0</v>
      </c>
      <c r="E2255" s="1">
        <v>28487.809600000001</v>
      </c>
      <c r="F2255">
        <f>IF(Table4[[#This Row],[time]]&lt;7200000,1,0)</f>
        <v>1</v>
      </c>
    </row>
    <row r="2256" spans="1:6" x14ac:dyDescent="0.2">
      <c r="A2256">
        <v>1</v>
      </c>
      <c r="B2256" t="s">
        <v>199</v>
      </c>
      <c r="C2256" s="1" t="s">
        <v>36</v>
      </c>
      <c r="D2256" s="1">
        <v>0</v>
      </c>
      <c r="E2256" s="1">
        <v>22324.507099999999</v>
      </c>
      <c r="F2256">
        <f>IF(Table4[[#This Row],[time]]&lt;7200000,1,0)</f>
        <v>1</v>
      </c>
    </row>
    <row r="2257" spans="1:6" x14ac:dyDescent="0.2">
      <c r="A2257">
        <v>1</v>
      </c>
      <c r="B2257" t="s">
        <v>184</v>
      </c>
      <c r="C2257" s="1" t="s">
        <v>36</v>
      </c>
      <c r="D2257" s="1">
        <v>0</v>
      </c>
      <c r="E2257" s="1">
        <v>26170.980100000001</v>
      </c>
      <c r="F2257">
        <f>IF(Table4[[#This Row],[time]]&lt;7200000,1,0)</f>
        <v>1</v>
      </c>
    </row>
    <row r="2258" spans="1:6" x14ac:dyDescent="0.2">
      <c r="A2258">
        <v>1</v>
      </c>
      <c r="B2258" t="s">
        <v>190</v>
      </c>
      <c r="C2258" s="1" t="s">
        <v>36</v>
      </c>
      <c r="D2258" s="1">
        <v>0</v>
      </c>
      <c r="E2258" s="1">
        <v>82281.012199999997</v>
      </c>
      <c r="F2258">
        <f>IF(Table4[[#This Row],[time]]&lt;7200000,1,0)</f>
        <v>1</v>
      </c>
    </row>
    <row r="2259" spans="1:6" x14ac:dyDescent="0.2">
      <c r="A2259">
        <v>1</v>
      </c>
      <c r="B2259" t="s">
        <v>197</v>
      </c>
      <c r="C2259" s="1" t="s">
        <v>36</v>
      </c>
      <c r="D2259" s="1">
        <v>0</v>
      </c>
      <c r="E2259" s="1">
        <v>16584.5821</v>
      </c>
      <c r="F2259">
        <f>IF(Table4[[#This Row],[time]]&lt;7200000,1,0)</f>
        <v>1</v>
      </c>
    </row>
    <row r="2260" spans="1:6" x14ac:dyDescent="0.2">
      <c r="A2260">
        <v>1</v>
      </c>
      <c r="B2260" t="s">
        <v>205</v>
      </c>
      <c r="C2260" s="1" t="s">
        <v>36</v>
      </c>
      <c r="D2260" s="1">
        <v>0</v>
      </c>
      <c r="E2260" s="1">
        <v>177152.364</v>
      </c>
      <c r="F2260">
        <f>IF(Table4[[#This Row],[time]]&lt;7200000,1,0)</f>
        <v>1</v>
      </c>
    </row>
    <row r="2261" spans="1:6" x14ac:dyDescent="0.2">
      <c r="A2261">
        <v>1</v>
      </c>
      <c r="B2261" t="s">
        <v>180</v>
      </c>
      <c r="C2261" s="1" t="s">
        <v>36</v>
      </c>
      <c r="D2261" s="1">
        <v>0</v>
      </c>
      <c r="E2261" s="1">
        <v>17723.077399999998</v>
      </c>
      <c r="F2261">
        <f>IF(Table4[[#This Row],[time]]&lt;7200000,1,0)</f>
        <v>1</v>
      </c>
    </row>
    <row r="2262" spans="1:6" x14ac:dyDescent="0.2">
      <c r="A2262">
        <v>1</v>
      </c>
      <c r="B2262" t="s">
        <v>201</v>
      </c>
      <c r="C2262" s="1" t="s">
        <v>36</v>
      </c>
      <c r="D2262" s="1">
        <v>0</v>
      </c>
      <c r="E2262" s="1">
        <v>35811.2405</v>
      </c>
      <c r="F2262">
        <f>IF(Table4[[#This Row],[time]]&lt;7200000,1,0)</f>
        <v>1</v>
      </c>
    </row>
    <row r="2263" spans="1:6" x14ac:dyDescent="0.2">
      <c r="A2263">
        <v>1</v>
      </c>
      <c r="B2263" t="s">
        <v>177</v>
      </c>
      <c r="C2263" s="1" t="s">
        <v>36</v>
      </c>
      <c r="D2263" s="1">
        <v>0</v>
      </c>
      <c r="E2263" s="1">
        <v>32865.727099999996</v>
      </c>
      <c r="F2263">
        <f>IF(Table4[[#This Row],[time]]&lt;7200000,1,0)</f>
        <v>1</v>
      </c>
    </row>
    <row r="2264" spans="1:6" x14ac:dyDescent="0.2">
      <c r="A2264">
        <v>1</v>
      </c>
      <c r="B2264" t="s">
        <v>195</v>
      </c>
      <c r="C2264" s="1" t="s">
        <v>36</v>
      </c>
      <c r="D2264" s="1">
        <v>0</v>
      </c>
      <c r="E2264" s="1">
        <v>37081.185400000002</v>
      </c>
      <c r="F2264">
        <f>IF(Table4[[#This Row],[time]]&lt;7200000,1,0)</f>
        <v>1</v>
      </c>
    </row>
    <row r="2265" spans="1:6" x14ac:dyDescent="0.2">
      <c r="A2265">
        <v>1</v>
      </c>
      <c r="B2265" t="s">
        <v>179</v>
      </c>
      <c r="C2265" s="1" t="s">
        <v>36</v>
      </c>
      <c r="D2265" s="1">
        <v>0</v>
      </c>
      <c r="E2265" s="1">
        <v>26153.923500000001</v>
      </c>
      <c r="F2265">
        <f>IF(Table4[[#This Row],[time]]&lt;7200000,1,0)</f>
        <v>1</v>
      </c>
    </row>
    <row r="2266" spans="1:6" x14ac:dyDescent="0.2">
      <c r="A2266">
        <v>1</v>
      </c>
      <c r="B2266" t="s">
        <v>187</v>
      </c>
      <c r="C2266" s="1" t="s">
        <v>36</v>
      </c>
      <c r="D2266" s="1">
        <v>0</v>
      </c>
      <c r="E2266" s="1">
        <v>209906.935</v>
      </c>
      <c r="F2266">
        <f>IF(Table4[[#This Row],[time]]&lt;7200000,1,0)</f>
        <v>1</v>
      </c>
    </row>
    <row r="2267" spans="1:6" x14ac:dyDescent="0.2">
      <c r="A2267">
        <v>1</v>
      </c>
      <c r="B2267" t="s">
        <v>176</v>
      </c>
      <c r="C2267" s="1" t="s">
        <v>36</v>
      </c>
      <c r="D2267" s="1">
        <v>0</v>
      </c>
      <c r="E2267" s="1">
        <v>21824.9342</v>
      </c>
      <c r="F2267">
        <f>IF(Table4[[#This Row],[time]]&lt;7200000,1,0)</f>
        <v>1</v>
      </c>
    </row>
    <row r="2268" spans="1:6" x14ac:dyDescent="0.2">
      <c r="A2268">
        <v>1</v>
      </c>
      <c r="B2268" t="s">
        <v>193</v>
      </c>
      <c r="C2268" s="1" t="s">
        <v>36</v>
      </c>
      <c r="D2268" s="1">
        <v>0</v>
      </c>
      <c r="E2268" s="1">
        <v>23142.4267</v>
      </c>
      <c r="F2268">
        <f>IF(Table4[[#This Row],[time]]&lt;7200000,1,0)</f>
        <v>1</v>
      </c>
    </row>
    <row r="2269" spans="1:6" x14ac:dyDescent="0.2">
      <c r="A2269">
        <v>1</v>
      </c>
      <c r="B2269" t="s">
        <v>204</v>
      </c>
      <c r="C2269" s="1" t="s">
        <v>36</v>
      </c>
      <c r="D2269" s="1">
        <v>9</v>
      </c>
      <c r="E2269" s="1">
        <v>555254.05099999998</v>
      </c>
      <c r="F2269">
        <f>IF(Table4[[#This Row],[time]]&lt;7200000,1,0)</f>
        <v>1</v>
      </c>
    </row>
    <row r="2270" spans="1:6" x14ac:dyDescent="0.2">
      <c r="A2270">
        <v>1</v>
      </c>
      <c r="B2270" t="s">
        <v>196</v>
      </c>
      <c r="C2270" s="1" t="s">
        <v>36</v>
      </c>
      <c r="D2270" s="1">
        <v>2</v>
      </c>
      <c r="E2270" s="1">
        <v>24424.7199</v>
      </c>
      <c r="F2270">
        <f>IF(Table4[[#This Row],[time]]&lt;7200000,1,0)</f>
        <v>1</v>
      </c>
    </row>
    <row r="2271" spans="1:6" x14ac:dyDescent="0.2">
      <c r="A2271">
        <v>1</v>
      </c>
      <c r="B2271" t="s">
        <v>189</v>
      </c>
      <c r="C2271" s="1" t="s">
        <v>36</v>
      </c>
      <c r="D2271" s="1">
        <v>0</v>
      </c>
      <c r="E2271" s="1">
        <v>18703.071599999999</v>
      </c>
      <c r="F2271">
        <f>IF(Table4[[#This Row],[time]]&lt;7200000,1,0)</f>
        <v>1</v>
      </c>
    </row>
    <row r="2272" spans="1:6" x14ac:dyDescent="0.2">
      <c r="A2272">
        <v>1</v>
      </c>
      <c r="B2272" t="s">
        <v>188</v>
      </c>
      <c r="C2272" s="1" t="s">
        <v>36</v>
      </c>
      <c r="D2272" s="1">
        <v>0</v>
      </c>
      <c r="E2272" s="1">
        <v>47046.934699999998</v>
      </c>
      <c r="F2272">
        <f>IF(Table4[[#This Row],[time]]&lt;7200000,1,0)</f>
        <v>1</v>
      </c>
    </row>
    <row r="2273" spans="1:6" x14ac:dyDescent="0.2">
      <c r="A2273">
        <v>1</v>
      </c>
      <c r="B2273" t="s">
        <v>192</v>
      </c>
      <c r="C2273" s="1" t="s">
        <v>36</v>
      </c>
      <c r="D2273" s="1">
        <v>0</v>
      </c>
      <c r="E2273" s="1">
        <v>25643.968700000001</v>
      </c>
      <c r="F2273">
        <f>IF(Table4[[#This Row],[time]]&lt;7200000,1,0)</f>
        <v>1</v>
      </c>
    </row>
    <row r="2274" spans="1:6" x14ac:dyDescent="0.2">
      <c r="A2274">
        <v>1</v>
      </c>
      <c r="B2274" t="s">
        <v>181</v>
      </c>
      <c r="C2274" s="1" t="s">
        <v>36</v>
      </c>
      <c r="D2274" s="1">
        <v>0</v>
      </c>
      <c r="E2274" s="1">
        <v>24189.395799999998</v>
      </c>
      <c r="F2274">
        <f>IF(Table4[[#This Row],[time]]&lt;7200000,1,0)</f>
        <v>1</v>
      </c>
    </row>
    <row r="2275" spans="1:6" x14ac:dyDescent="0.2">
      <c r="A2275">
        <v>1</v>
      </c>
      <c r="B2275" t="s">
        <v>185</v>
      </c>
      <c r="C2275" s="1" t="s">
        <v>36</v>
      </c>
      <c r="D2275" s="1">
        <v>0</v>
      </c>
      <c r="E2275" s="1">
        <v>35416.907800000001</v>
      </c>
      <c r="F2275">
        <f>IF(Table4[[#This Row],[time]]&lt;7200000,1,0)</f>
        <v>1</v>
      </c>
    </row>
    <row r="2276" spans="1:6" x14ac:dyDescent="0.2">
      <c r="A2276">
        <v>1</v>
      </c>
      <c r="B2276" t="s">
        <v>203</v>
      </c>
      <c r="C2276" s="1" t="s">
        <v>36</v>
      </c>
      <c r="D2276" s="1">
        <v>0</v>
      </c>
      <c r="E2276" s="1">
        <v>392512.48</v>
      </c>
      <c r="F2276">
        <f>IF(Table4[[#This Row],[time]]&lt;7200000,1,0)</f>
        <v>1</v>
      </c>
    </row>
    <row r="2277" spans="1:6" x14ac:dyDescent="0.2">
      <c r="A2277">
        <v>1</v>
      </c>
      <c r="B2277" t="s">
        <v>191</v>
      </c>
      <c r="C2277" s="1" t="s">
        <v>36</v>
      </c>
      <c r="D2277" s="1">
        <v>10</v>
      </c>
      <c r="E2277" s="1">
        <v>80445.931800000006</v>
      </c>
      <c r="F2277">
        <f>IF(Table4[[#This Row],[time]]&lt;7200000,1,0)</f>
        <v>1</v>
      </c>
    </row>
    <row r="2278" spans="1:6" x14ac:dyDescent="0.2">
      <c r="A2278">
        <v>1</v>
      </c>
      <c r="B2278" t="s">
        <v>186</v>
      </c>
      <c r="C2278" s="1" t="s">
        <v>36</v>
      </c>
      <c r="D2278" s="1">
        <v>0</v>
      </c>
      <c r="E2278" s="1">
        <v>23270.191699999999</v>
      </c>
      <c r="F2278">
        <f>IF(Table4[[#This Row],[time]]&lt;7200000,1,0)</f>
        <v>1</v>
      </c>
    </row>
    <row r="2279" spans="1:6" x14ac:dyDescent="0.2">
      <c r="A2279">
        <v>1</v>
      </c>
      <c r="B2279" t="s">
        <v>198</v>
      </c>
      <c r="C2279" s="1" t="s">
        <v>36</v>
      </c>
      <c r="D2279" s="1">
        <v>0</v>
      </c>
      <c r="E2279" s="1">
        <v>23064.1715</v>
      </c>
      <c r="F2279">
        <f>IF(Table4[[#This Row],[time]]&lt;7200000,1,0)</f>
        <v>1</v>
      </c>
    </row>
    <row r="2280" spans="1:6" x14ac:dyDescent="0.2">
      <c r="A2280">
        <v>1</v>
      </c>
      <c r="B2280" t="s">
        <v>194</v>
      </c>
      <c r="C2280" s="1" t="s">
        <v>36</v>
      </c>
      <c r="D2280" s="1">
        <v>0</v>
      </c>
      <c r="E2280" s="1">
        <v>33970.854800000001</v>
      </c>
      <c r="F2280">
        <f>IF(Table4[[#This Row],[time]]&lt;7200000,1,0)</f>
        <v>1</v>
      </c>
    </row>
    <row r="2281" spans="1:6" x14ac:dyDescent="0.2">
      <c r="A2281">
        <v>1</v>
      </c>
      <c r="B2281" t="s">
        <v>182</v>
      </c>
      <c r="C2281" s="1" t="s">
        <v>36</v>
      </c>
      <c r="D2281" s="1">
        <v>8</v>
      </c>
      <c r="E2281" s="1">
        <v>41815.548499999997</v>
      </c>
      <c r="F2281">
        <f>IF(Table4[[#This Row],[time]]&lt;7200000,1,0)</f>
        <v>1</v>
      </c>
    </row>
    <row r="2282" spans="1:6" x14ac:dyDescent="0.2">
      <c r="A2282">
        <v>2</v>
      </c>
      <c r="B2282" t="s">
        <v>178</v>
      </c>
      <c r="C2282" t="s">
        <v>36</v>
      </c>
      <c r="D2282">
        <v>0</v>
      </c>
      <c r="E2282">
        <v>32022.500765044198</v>
      </c>
      <c r="F2282">
        <f>IF(Table4[[#This Row],[time]]&lt;7200000,1,0)</f>
        <v>1</v>
      </c>
    </row>
    <row r="2283" spans="1:6" x14ac:dyDescent="0.2">
      <c r="A2283">
        <v>2</v>
      </c>
      <c r="B2283" t="s">
        <v>200</v>
      </c>
      <c r="C2283" t="s">
        <v>36</v>
      </c>
      <c r="D2283">
        <v>0</v>
      </c>
      <c r="E2283">
        <v>53806.010527070597</v>
      </c>
      <c r="F2283">
        <f>IF(Table4[[#This Row],[time]]&lt;7200000,1,0)</f>
        <v>1</v>
      </c>
    </row>
    <row r="2284" spans="1:6" x14ac:dyDescent="0.2">
      <c r="A2284">
        <v>2</v>
      </c>
      <c r="B2284" t="s">
        <v>183</v>
      </c>
      <c r="C2284" t="s">
        <v>36</v>
      </c>
      <c r="D2284">
        <v>0</v>
      </c>
      <c r="E2284">
        <v>46521.182986907603</v>
      </c>
      <c r="F2284">
        <f>IF(Table4[[#This Row],[time]]&lt;7200000,1,0)</f>
        <v>1</v>
      </c>
    </row>
    <row r="2285" spans="1:6" x14ac:dyDescent="0.2">
      <c r="A2285">
        <v>2</v>
      </c>
      <c r="B2285" t="s">
        <v>202</v>
      </c>
      <c r="C2285" t="s">
        <v>36</v>
      </c>
      <c r="D2285">
        <v>0</v>
      </c>
      <c r="E2285">
        <v>43253.5875400062</v>
      </c>
      <c r="F2285">
        <f>IF(Table4[[#This Row],[time]]&lt;7200000,1,0)</f>
        <v>1</v>
      </c>
    </row>
    <row r="2286" spans="1:6" x14ac:dyDescent="0.2">
      <c r="A2286">
        <v>2</v>
      </c>
      <c r="B2286" t="s">
        <v>199</v>
      </c>
      <c r="C2286" t="s">
        <v>36</v>
      </c>
      <c r="D2286">
        <v>0</v>
      </c>
      <c r="E2286">
        <v>32204.864613944599</v>
      </c>
      <c r="F2286">
        <f>IF(Table4[[#This Row],[time]]&lt;7200000,1,0)</f>
        <v>1</v>
      </c>
    </row>
    <row r="2287" spans="1:6" x14ac:dyDescent="0.2">
      <c r="A2287">
        <v>2</v>
      </c>
      <c r="B2287" t="s">
        <v>184</v>
      </c>
      <c r="C2287" t="s">
        <v>36</v>
      </c>
      <c r="D2287">
        <v>0</v>
      </c>
      <c r="E2287">
        <v>40443.166295066403</v>
      </c>
      <c r="F2287">
        <f>IF(Table4[[#This Row],[time]]&lt;7200000,1,0)</f>
        <v>1</v>
      </c>
    </row>
    <row r="2288" spans="1:6" x14ac:dyDescent="0.2">
      <c r="A2288">
        <v>2</v>
      </c>
      <c r="B2288" t="s">
        <v>190</v>
      </c>
      <c r="C2288" t="s">
        <v>36</v>
      </c>
      <c r="D2288">
        <v>0</v>
      </c>
      <c r="E2288">
        <v>117504.444302991</v>
      </c>
      <c r="F2288">
        <f>IF(Table4[[#This Row],[time]]&lt;7200000,1,0)</f>
        <v>1</v>
      </c>
    </row>
    <row r="2289" spans="1:6" x14ac:dyDescent="0.2">
      <c r="A2289">
        <v>2</v>
      </c>
      <c r="B2289" t="s">
        <v>197</v>
      </c>
      <c r="C2289" t="s">
        <v>36</v>
      </c>
      <c r="D2289">
        <v>0</v>
      </c>
      <c r="E2289">
        <v>26857.4963519349</v>
      </c>
      <c r="F2289">
        <f>IF(Table4[[#This Row],[time]]&lt;7200000,1,0)</f>
        <v>1</v>
      </c>
    </row>
    <row r="2290" spans="1:6" x14ac:dyDescent="0.2">
      <c r="A2290">
        <v>2</v>
      </c>
      <c r="B2290" t="s">
        <v>205</v>
      </c>
      <c r="C2290" t="s">
        <v>36</v>
      </c>
      <c r="D2290">
        <v>0</v>
      </c>
      <c r="E2290">
        <v>210357.311546104</v>
      </c>
      <c r="F2290">
        <f>IF(Table4[[#This Row],[time]]&lt;7200000,1,0)</f>
        <v>1</v>
      </c>
    </row>
    <row r="2291" spans="1:6" x14ac:dyDescent="0.2">
      <c r="A2291">
        <v>2</v>
      </c>
      <c r="B2291" t="s">
        <v>180</v>
      </c>
      <c r="C2291" t="s">
        <v>36</v>
      </c>
      <c r="D2291">
        <v>0</v>
      </c>
      <c r="E2291">
        <v>32223.589557921499</v>
      </c>
      <c r="F2291">
        <f>IF(Table4[[#This Row],[time]]&lt;7200000,1,0)</f>
        <v>1</v>
      </c>
    </row>
    <row r="2292" spans="1:6" x14ac:dyDescent="0.2">
      <c r="A2292">
        <v>2</v>
      </c>
      <c r="B2292" t="s">
        <v>177</v>
      </c>
      <c r="C2292" t="s">
        <v>36</v>
      </c>
      <c r="D2292">
        <v>0</v>
      </c>
      <c r="E2292">
        <v>50596.621827920899</v>
      </c>
      <c r="F2292">
        <f>IF(Table4[[#This Row],[time]]&lt;7200000,1,0)</f>
        <v>1</v>
      </c>
    </row>
    <row r="2293" spans="1:6" x14ac:dyDescent="0.2">
      <c r="A2293">
        <v>2</v>
      </c>
      <c r="B2293" t="s">
        <v>201</v>
      </c>
      <c r="C2293" t="s">
        <v>36</v>
      </c>
      <c r="D2293">
        <v>0</v>
      </c>
      <c r="E2293">
        <v>47812.575259944402</v>
      </c>
      <c r="F2293">
        <f>IF(Table4[[#This Row],[time]]&lt;7200000,1,0)</f>
        <v>1</v>
      </c>
    </row>
    <row r="2294" spans="1:6" x14ac:dyDescent="0.2">
      <c r="A2294">
        <v>2</v>
      </c>
      <c r="B2294" t="s">
        <v>195</v>
      </c>
      <c r="C2294" t="s">
        <v>36</v>
      </c>
      <c r="D2294">
        <v>0</v>
      </c>
      <c r="E2294">
        <v>57844.160299980998</v>
      </c>
      <c r="F2294">
        <f>IF(Table4[[#This Row],[time]]&lt;7200000,1,0)</f>
        <v>1</v>
      </c>
    </row>
    <row r="2295" spans="1:6" x14ac:dyDescent="0.2">
      <c r="A2295">
        <v>2</v>
      </c>
      <c r="B2295" t="s">
        <v>179</v>
      </c>
      <c r="C2295" t="s">
        <v>36</v>
      </c>
      <c r="D2295">
        <v>0</v>
      </c>
      <c r="E2295">
        <v>42785.3904389776</v>
      </c>
      <c r="F2295">
        <f>IF(Table4[[#This Row],[time]]&lt;7200000,1,0)</f>
        <v>1</v>
      </c>
    </row>
    <row r="2296" spans="1:6" x14ac:dyDescent="0.2">
      <c r="A2296">
        <v>2</v>
      </c>
      <c r="B2296" t="s">
        <v>187</v>
      </c>
      <c r="C2296" t="s">
        <v>36</v>
      </c>
      <c r="D2296">
        <v>0</v>
      </c>
      <c r="E2296">
        <v>225974.694728851</v>
      </c>
      <c r="F2296">
        <f>IF(Table4[[#This Row],[time]]&lt;7200000,1,0)</f>
        <v>1</v>
      </c>
    </row>
    <row r="2297" spans="1:6" x14ac:dyDescent="0.2">
      <c r="A2297">
        <v>2</v>
      </c>
      <c r="B2297" t="s">
        <v>176</v>
      </c>
      <c r="C2297" t="s">
        <v>36</v>
      </c>
      <c r="D2297">
        <v>0</v>
      </c>
      <c r="E2297">
        <v>35326.838898006798</v>
      </c>
      <c r="F2297">
        <f>IF(Table4[[#This Row],[time]]&lt;7200000,1,0)</f>
        <v>1</v>
      </c>
    </row>
    <row r="2298" spans="1:6" x14ac:dyDescent="0.2">
      <c r="A2298">
        <v>2</v>
      </c>
      <c r="B2298" t="s">
        <v>193</v>
      </c>
      <c r="C2298" t="s">
        <v>36</v>
      </c>
      <c r="D2298">
        <v>0</v>
      </c>
      <c r="E2298">
        <v>41001.233889022798</v>
      </c>
      <c r="F2298">
        <f>IF(Table4[[#This Row],[time]]&lt;7200000,1,0)</f>
        <v>1</v>
      </c>
    </row>
    <row r="2299" spans="1:6" x14ac:dyDescent="0.2">
      <c r="A2299">
        <v>2</v>
      </c>
      <c r="B2299" t="s">
        <v>204</v>
      </c>
      <c r="C2299" t="s">
        <v>36</v>
      </c>
      <c r="D2299">
        <v>9</v>
      </c>
      <c r="E2299">
        <v>608237.849927973</v>
      </c>
      <c r="F2299">
        <f>IF(Table4[[#This Row],[time]]&lt;7200000,1,0)</f>
        <v>1</v>
      </c>
    </row>
    <row r="2300" spans="1:6" x14ac:dyDescent="0.2">
      <c r="A2300">
        <v>2</v>
      </c>
      <c r="B2300" t="s">
        <v>196</v>
      </c>
      <c r="C2300" t="s">
        <v>36</v>
      </c>
      <c r="D2300">
        <v>2</v>
      </c>
      <c r="E2300">
        <v>33077.945100143501</v>
      </c>
      <c r="F2300">
        <f>IF(Table4[[#This Row],[time]]&lt;7200000,1,0)</f>
        <v>1</v>
      </c>
    </row>
    <row r="2301" spans="1:6" x14ac:dyDescent="0.2">
      <c r="A2301">
        <v>2</v>
      </c>
      <c r="B2301" t="s">
        <v>189</v>
      </c>
      <c r="C2301" t="s">
        <v>36</v>
      </c>
      <c r="D2301">
        <v>0</v>
      </c>
      <c r="E2301">
        <v>35291.848507942603</v>
      </c>
      <c r="F2301">
        <f>IF(Table4[[#This Row],[time]]&lt;7200000,1,0)</f>
        <v>1</v>
      </c>
    </row>
    <row r="2302" spans="1:6" x14ac:dyDescent="0.2">
      <c r="A2302">
        <v>2</v>
      </c>
      <c r="B2302" t="s">
        <v>188</v>
      </c>
      <c r="C2302" t="s">
        <v>36</v>
      </c>
      <c r="D2302">
        <v>0</v>
      </c>
      <c r="E2302">
        <v>54851.719613187001</v>
      </c>
      <c r="F2302">
        <f>IF(Table4[[#This Row],[time]]&lt;7200000,1,0)</f>
        <v>1</v>
      </c>
    </row>
    <row r="2303" spans="1:6" x14ac:dyDescent="0.2">
      <c r="A2303">
        <v>2</v>
      </c>
      <c r="B2303" t="s">
        <v>192</v>
      </c>
      <c r="C2303" t="s">
        <v>36</v>
      </c>
      <c r="D2303">
        <v>0</v>
      </c>
      <c r="E2303">
        <v>44140.176434069799</v>
      </c>
      <c r="F2303">
        <f>IF(Table4[[#This Row],[time]]&lt;7200000,1,0)</f>
        <v>1</v>
      </c>
    </row>
    <row r="2304" spans="1:6" x14ac:dyDescent="0.2">
      <c r="A2304">
        <v>2</v>
      </c>
      <c r="B2304" t="s">
        <v>181</v>
      </c>
      <c r="C2304" t="s">
        <v>36</v>
      </c>
      <c r="D2304">
        <v>0</v>
      </c>
      <c r="E2304">
        <v>31288.549176882902</v>
      </c>
      <c r="F2304">
        <f>IF(Table4[[#This Row],[time]]&lt;7200000,1,0)</f>
        <v>1</v>
      </c>
    </row>
    <row r="2305" spans="1:6" x14ac:dyDescent="0.2">
      <c r="A2305">
        <v>2</v>
      </c>
      <c r="B2305" t="s">
        <v>203</v>
      </c>
      <c r="C2305" t="s">
        <v>36</v>
      </c>
      <c r="D2305">
        <v>0</v>
      </c>
      <c r="E2305">
        <v>452245.747441891</v>
      </c>
      <c r="F2305">
        <f>IF(Table4[[#This Row],[time]]&lt;7200000,1,0)</f>
        <v>1</v>
      </c>
    </row>
    <row r="2306" spans="1:6" x14ac:dyDescent="0.2">
      <c r="A2306">
        <v>2</v>
      </c>
      <c r="B2306" t="s">
        <v>185</v>
      </c>
      <c r="C2306" t="s">
        <v>36</v>
      </c>
      <c r="D2306">
        <v>0</v>
      </c>
      <c r="E2306">
        <v>65631.538141053097</v>
      </c>
      <c r="F2306">
        <f>IF(Table4[[#This Row],[time]]&lt;7200000,1,0)</f>
        <v>1</v>
      </c>
    </row>
    <row r="2307" spans="1:6" x14ac:dyDescent="0.2">
      <c r="A2307">
        <v>2</v>
      </c>
      <c r="B2307" t="s">
        <v>191</v>
      </c>
      <c r="C2307" t="s">
        <v>36</v>
      </c>
      <c r="D2307">
        <v>10</v>
      </c>
      <c r="E2307">
        <v>86133.716815151201</v>
      </c>
      <c r="F2307">
        <f>IF(Table4[[#This Row],[time]]&lt;7200000,1,0)</f>
        <v>1</v>
      </c>
    </row>
    <row r="2308" spans="1:6" x14ac:dyDescent="0.2">
      <c r="A2308">
        <v>2</v>
      </c>
      <c r="B2308" t="s">
        <v>198</v>
      </c>
      <c r="C2308" t="s">
        <v>36</v>
      </c>
      <c r="D2308">
        <v>0</v>
      </c>
      <c r="E2308">
        <v>43770.902773132497</v>
      </c>
      <c r="F2308">
        <f>IF(Table4[[#This Row],[time]]&lt;7200000,1,0)</f>
        <v>1</v>
      </c>
    </row>
    <row r="2309" spans="1:6" x14ac:dyDescent="0.2">
      <c r="A2309">
        <v>2</v>
      </c>
      <c r="B2309" t="s">
        <v>186</v>
      </c>
      <c r="C2309" t="s">
        <v>36</v>
      </c>
      <c r="D2309">
        <v>0</v>
      </c>
      <c r="E2309">
        <v>37750.169091857897</v>
      </c>
      <c r="F2309">
        <f>IF(Table4[[#This Row],[time]]&lt;7200000,1,0)</f>
        <v>1</v>
      </c>
    </row>
    <row r="2310" spans="1:6" x14ac:dyDescent="0.2">
      <c r="A2310">
        <v>2</v>
      </c>
      <c r="B2310" t="s">
        <v>194</v>
      </c>
      <c r="C2310" t="s">
        <v>36</v>
      </c>
      <c r="D2310">
        <v>0</v>
      </c>
      <c r="E2310">
        <v>50886.849450878799</v>
      </c>
      <c r="F2310">
        <f>IF(Table4[[#This Row],[time]]&lt;7200000,1,0)</f>
        <v>1</v>
      </c>
    </row>
    <row r="2311" spans="1:6" x14ac:dyDescent="0.2">
      <c r="A2311">
        <v>2</v>
      </c>
      <c r="B2311" t="s">
        <v>182</v>
      </c>
      <c r="C2311" t="s">
        <v>36</v>
      </c>
      <c r="D2311">
        <v>8</v>
      </c>
      <c r="E2311">
        <v>71736.500142142104</v>
      </c>
      <c r="F2311">
        <f>IF(Table4[[#This Row],[time]]&lt;7200000,1,0)</f>
        <v>1</v>
      </c>
    </row>
    <row r="2312" spans="1:6" x14ac:dyDescent="0.2">
      <c r="A2312">
        <v>3</v>
      </c>
      <c r="B2312" t="s">
        <v>192</v>
      </c>
      <c r="C2312" t="s">
        <v>36</v>
      </c>
      <c r="D2312">
        <v>0</v>
      </c>
      <c r="E2312">
        <v>38634.4831569585</v>
      </c>
      <c r="F2312">
        <f>IF(Table4[[#This Row],[time]]&lt;7200000,1,0)</f>
        <v>1</v>
      </c>
    </row>
    <row r="2313" spans="1:6" x14ac:dyDescent="0.2">
      <c r="A2313">
        <v>3</v>
      </c>
      <c r="B2313" t="s">
        <v>194</v>
      </c>
      <c r="C2313" t="s">
        <v>36</v>
      </c>
      <c r="D2313">
        <v>0</v>
      </c>
      <c r="E2313">
        <v>44058.5275930352</v>
      </c>
      <c r="F2313">
        <f>IF(Table4[[#This Row],[time]]&lt;7200000,1,0)</f>
        <v>1</v>
      </c>
    </row>
    <row r="2314" spans="1:6" x14ac:dyDescent="0.2">
      <c r="A2314">
        <v>3</v>
      </c>
      <c r="B2314" t="s">
        <v>176</v>
      </c>
      <c r="C2314" t="s">
        <v>36</v>
      </c>
      <c r="D2314">
        <v>0</v>
      </c>
      <c r="E2314">
        <v>26957.714390009602</v>
      </c>
      <c r="F2314">
        <f>IF(Table4[[#This Row],[time]]&lt;7200000,1,0)</f>
        <v>1</v>
      </c>
    </row>
    <row r="2315" spans="1:6" x14ac:dyDescent="0.2">
      <c r="A2315">
        <v>3</v>
      </c>
      <c r="B2315" t="s">
        <v>200</v>
      </c>
      <c r="C2315" t="s">
        <v>36</v>
      </c>
      <c r="D2315">
        <v>0</v>
      </c>
      <c r="E2315">
        <v>52221.471228986004</v>
      </c>
      <c r="F2315">
        <f>IF(Table4[[#This Row],[time]]&lt;7200000,1,0)</f>
        <v>1</v>
      </c>
    </row>
    <row r="2316" spans="1:6" x14ac:dyDescent="0.2">
      <c r="A2316">
        <v>3</v>
      </c>
      <c r="B2316" t="s">
        <v>183</v>
      </c>
      <c r="C2316" t="s">
        <v>36</v>
      </c>
      <c r="D2316">
        <v>0</v>
      </c>
      <c r="E2316">
        <v>32606.816501007401</v>
      </c>
      <c r="F2316">
        <f>IF(Table4[[#This Row],[time]]&lt;7200000,1,0)</f>
        <v>1</v>
      </c>
    </row>
    <row r="2317" spans="1:6" x14ac:dyDescent="0.2">
      <c r="A2317">
        <v>3</v>
      </c>
      <c r="B2317" t="s">
        <v>182</v>
      </c>
      <c r="C2317" t="s">
        <v>36</v>
      </c>
      <c r="D2317">
        <v>8</v>
      </c>
      <c r="E2317">
        <v>48496.3287520222</v>
      </c>
      <c r="F2317">
        <f>IF(Table4[[#This Row],[time]]&lt;7200000,1,0)</f>
        <v>1</v>
      </c>
    </row>
    <row r="2318" spans="1:6" x14ac:dyDescent="0.2">
      <c r="A2318">
        <v>3</v>
      </c>
      <c r="B2318" t="s">
        <v>185</v>
      </c>
      <c r="C2318" t="s">
        <v>36</v>
      </c>
      <c r="D2318">
        <v>0</v>
      </c>
      <c r="E2318">
        <v>49382.420285954096</v>
      </c>
      <c r="F2318">
        <f>IF(Table4[[#This Row],[time]]&lt;7200000,1,0)</f>
        <v>1</v>
      </c>
    </row>
    <row r="2319" spans="1:6" x14ac:dyDescent="0.2">
      <c r="A2319">
        <v>3</v>
      </c>
      <c r="B2319" t="s">
        <v>184</v>
      </c>
      <c r="C2319" t="s">
        <v>36</v>
      </c>
      <c r="D2319">
        <v>0</v>
      </c>
      <c r="E2319">
        <v>36772.415179992</v>
      </c>
      <c r="F2319">
        <f>IF(Table4[[#This Row],[time]]&lt;7200000,1,0)</f>
        <v>1</v>
      </c>
    </row>
    <row r="2320" spans="1:6" x14ac:dyDescent="0.2">
      <c r="A2320">
        <v>3</v>
      </c>
      <c r="B2320" t="s">
        <v>198</v>
      </c>
      <c r="C2320" t="s">
        <v>36</v>
      </c>
      <c r="D2320">
        <v>0</v>
      </c>
      <c r="E2320">
        <v>36064.362179022202</v>
      </c>
      <c r="F2320">
        <f>IF(Table4[[#This Row],[time]]&lt;7200000,1,0)</f>
        <v>1</v>
      </c>
    </row>
    <row r="2321" spans="1:6" x14ac:dyDescent="0.2">
      <c r="A2321">
        <v>3</v>
      </c>
      <c r="B2321" t="s">
        <v>195</v>
      </c>
      <c r="C2321" t="s">
        <v>36</v>
      </c>
      <c r="D2321">
        <v>0</v>
      </c>
      <c r="E2321">
        <v>54144.418339943499</v>
      </c>
      <c r="F2321">
        <f>IF(Table4[[#This Row],[time]]&lt;7200000,1,0)</f>
        <v>1</v>
      </c>
    </row>
    <row r="2322" spans="1:6" x14ac:dyDescent="0.2">
      <c r="A2322">
        <v>3</v>
      </c>
      <c r="B2322" t="s">
        <v>196</v>
      </c>
      <c r="C2322" t="s">
        <v>36</v>
      </c>
      <c r="D2322">
        <v>2</v>
      </c>
      <c r="E2322">
        <v>33458.707576966801</v>
      </c>
      <c r="F2322">
        <f>IF(Table4[[#This Row],[time]]&lt;7200000,1,0)</f>
        <v>1</v>
      </c>
    </row>
    <row r="2323" spans="1:6" x14ac:dyDescent="0.2">
      <c r="A2323">
        <v>3</v>
      </c>
      <c r="B2323" t="s">
        <v>178</v>
      </c>
      <c r="C2323" t="s">
        <v>36</v>
      </c>
      <c r="D2323">
        <v>0</v>
      </c>
      <c r="E2323">
        <v>32915.002711000801</v>
      </c>
      <c r="F2323">
        <f>IF(Table4[[#This Row],[time]]&lt;7200000,1,0)</f>
        <v>1</v>
      </c>
    </row>
    <row r="2324" spans="1:6" x14ac:dyDescent="0.2">
      <c r="A2324">
        <v>3</v>
      </c>
      <c r="B2324" t="s">
        <v>190</v>
      </c>
      <c r="C2324" t="s">
        <v>36</v>
      </c>
      <c r="D2324">
        <v>0</v>
      </c>
      <c r="E2324">
        <v>116482.432686025</v>
      </c>
      <c r="F2324">
        <f>IF(Table4[[#This Row],[time]]&lt;7200000,1,0)</f>
        <v>1</v>
      </c>
    </row>
    <row r="2325" spans="1:6" x14ac:dyDescent="0.2">
      <c r="A2325">
        <v>3</v>
      </c>
      <c r="B2325" t="s">
        <v>180</v>
      </c>
      <c r="C2325" t="s">
        <v>36</v>
      </c>
      <c r="D2325">
        <v>0</v>
      </c>
      <c r="E2325">
        <v>31026.331753935599</v>
      </c>
      <c r="F2325">
        <f>IF(Table4[[#This Row],[time]]&lt;7200000,1,0)</f>
        <v>1</v>
      </c>
    </row>
    <row r="2326" spans="1:6" x14ac:dyDescent="0.2">
      <c r="A2326">
        <v>3</v>
      </c>
      <c r="B2326" t="s">
        <v>189</v>
      </c>
      <c r="C2326" t="s">
        <v>36</v>
      </c>
      <c r="D2326">
        <v>0</v>
      </c>
      <c r="E2326">
        <v>32493.5846209991</v>
      </c>
      <c r="F2326">
        <f>IF(Table4[[#This Row],[time]]&lt;7200000,1,0)</f>
        <v>1</v>
      </c>
    </row>
    <row r="2327" spans="1:6" x14ac:dyDescent="0.2">
      <c r="A2327">
        <v>3</v>
      </c>
      <c r="B2327" t="s">
        <v>193</v>
      </c>
      <c r="C2327" t="s">
        <v>36</v>
      </c>
      <c r="D2327">
        <v>0</v>
      </c>
      <c r="E2327">
        <v>37250.956304953397</v>
      </c>
      <c r="F2327">
        <f>IF(Table4[[#This Row],[time]]&lt;7200000,1,0)</f>
        <v>1</v>
      </c>
    </row>
    <row r="2328" spans="1:6" x14ac:dyDescent="0.2">
      <c r="A2328">
        <v>3</v>
      </c>
      <c r="B2328" t="s">
        <v>188</v>
      </c>
      <c r="C2328" t="s">
        <v>36</v>
      </c>
      <c r="D2328">
        <v>0</v>
      </c>
      <c r="E2328">
        <v>64735.887565999197</v>
      </c>
      <c r="F2328">
        <f>IF(Table4[[#This Row],[time]]&lt;7200000,1,0)</f>
        <v>1</v>
      </c>
    </row>
    <row r="2329" spans="1:6" x14ac:dyDescent="0.2">
      <c r="A2329">
        <v>3</v>
      </c>
      <c r="B2329" t="s">
        <v>205</v>
      </c>
      <c r="C2329" t="s">
        <v>36</v>
      </c>
      <c r="D2329">
        <v>0</v>
      </c>
      <c r="E2329">
        <v>237801.36057909101</v>
      </c>
      <c r="F2329">
        <f>IF(Table4[[#This Row],[time]]&lt;7200000,1,0)</f>
        <v>1</v>
      </c>
    </row>
    <row r="2330" spans="1:6" x14ac:dyDescent="0.2">
      <c r="A2330">
        <v>3</v>
      </c>
      <c r="B2330" t="s">
        <v>204</v>
      </c>
      <c r="C2330" t="s">
        <v>36</v>
      </c>
      <c r="D2330">
        <v>9</v>
      </c>
      <c r="E2330">
        <v>652500.85357495095</v>
      </c>
      <c r="F2330">
        <f>IF(Table4[[#This Row],[time]]&lt;7200000,1,0)</f>
        <v>1</v>
      </c>
    </row>
    <row r="2331" spans="1:6" x14ac:dyDescent="0.2">
      <c r="A2331">
        <v>3</v>
      </c>
      <c r="B2331" t="s">
        <v>203</v>
      </c>
      <c r="C2331" t="s">
        <v>36</v>
      </c>
      <c r="D2331">
        <v>0</v>
      </c>
      <c r="E2331">
        <v>434982.44288307597</v>
      </c>
      <c r="F2331">
        <f>IF(Table4[[#This Row],[time]]&lt;7200000,1,0)</f>
        <v>1</v>
      </c>
    </row>
    <row r="2332" spans="1:6" x14ac:dyDescent="0.2">
      <c r="A2332">
        <v>3</v>
      </c>
      <c r="B2332" t="s">
        <v>191</v>
      </c>
      <c r="C2332" t="s">
        <v>36</v>
      </c>
      <c r="D2332">
        <v>10</v>
      </c>
      <c r="E2332">
        <v>101559.764568926</v>
      </c>
      <c r="F2332">
        <f>IF(Table4[[#This Row],[time]]&lt;7200000,1,0)</f>
        <v>1</v>
      </c>
    </row>
    <row r="2333" spans="1:6" x14ac:dyDescent="0.2">
      <c r="A2333">
        <v>3</v>
      </c>
      <c r="B2333" t="s">
        <v>177</v>
      </c>
      <c r="C2333" t="s">
        <v>36</v>
      </c>
      <c r="D2333">
        <v>0</v>
      </c>
      <c r="E2333">
        <v>44303.256909944997</v>
      </c>
      <c r="F2333">
        <f>IF(Table4[[#This Row],[time]]&lt;7200000,1,0)</f>
        <v>1</v>
      </c>
    </row>
    <row r="2334" spans="1:6" x14ac:dyDescent="0.2">
      <c r="A2334">
        <v>3</v>
      </c>
      <c r="B2334" t="s">
        <v>199</v>
      </c>
      <c r="C2334" t="s">
        <v>36</v>
      </c>
      <c r="D2334">
        <v>0</v>
      </c>
      <c r="E2334">
        <v>26313.0147459451</v>
      </c>
      <c r="F2334">
        <f>IF(Table4[[#This Row],[time]]&lt;7200000,1,0)</f>
        <v>1</v>
      </c>
    </row>
    <row r="2335" spans="1:6" x14ac:dyDescent="0.2">
      <c r="A2335">
        <v>3</v>
      </c>
      <c r="B2335" t="s">
        <v>197</v>
      </c>
      <c r="C2335" t="s">
        <v>36</v>
      </c>
      <c r="D2335">
        <v>0</v>
      </c>
      <c r="E2335">
        <v>27527.259367983701</v>
      </c>
      <c r="F2335">
        <f>IF(Table4[[#This Row],[time]]&lt;7200000,1,0)</f>
        <v>1</v>
      </c>
    </row>
    <row r="2336" spans="1:6" x14ac:dyDescent="0.2">
      <c r="A2336">
        <v>3</v>
      </c>
      <c r="B2336" t="s">
        <v>179</v>
      </c>
      <c r="C2336" t="s">
        <v>36</v>
      </c>
      <c r="D2336">
        <v>0</v>
      </c>
      <c r="E2336">
        <v>39890.380742959598</v>
      </c>
      <c r="F2336">
        <f>IF(Table4[[#This Row],[time]]&lt;7200000,1,0)</f>
        <v>1</v>
      </c>
    </row>
    <row r="2337" spans="1:6" x14ac:dyDescent="0.2">
      <c r="A2337">
        <v>3</v>
      </c>
      <c r="B2337" t="s">
        <v>186</v>
      </c>
      <c r="C2337" t="s">
        <v>36</v>
      </c>
      <c r="D2337">
        <v>0</v>
      </c>
      <c r="E2337">
        <v>40803.250742959703</v>
      </c>
      <c r="F2337">
        <f>IF(Table4[[#This Row],[time]]&lt;7200000,1,0)</f>
        <v>1</v>
      </c>
    </row>
    <row r="2338" spans="1:6" x14ac:dyDescent="0.2">
      <c r="A2338">
        <v>3</v>
      </c>
      <c r="B2338" t="s">
        <v>202</v>
      </c>
      <c r="C2338" t="s">
        <v>36</v>
      </c>
      <c r="D2338">
        <v>0</v>
      </c>
      <c r="E2338">
        <v>47091.977944015503</v>
      </c>
      <c r="F2338">
        <f>IF(Table4[[#This Row],[time]]&lt;7200000,1,0)</f>
        <v>1</v>
      </c>
    </row>
    <row r="2339" spans="1:6" x14ac:dyDescent="0.2">
      <c r="A2339">
        <v>3</v>
      </c>
      <c r="B2339" t="s">
        <v>201</v>
      </c>
      <c r="C2339" t="s">
        <v>36</v>
      </c>
      <c r="D2339">
        <v>0</v>
      </c>
      <c r="E2339">
        <v>59505.808395915599</v>
      </c>
      <c r="F2339">
        <f>IF(Table4[[#This Row],[time]]&lt;7200000,1,0)</f>
        <v>1</v>
      </c>
    </row>
    <row r="2340" spans="1:6" x14ac:dyDescent="0.2">
      <c r="A2340">
        <v>3</v>
      </c>
      <c r="B2340" t="s">
        <v>181</v>
      </c>
      <c r="C2340" t="s">
        <v>36</v>
      </c>
      <c r="D2340">
        <v>0</v>
      </c>
      <c r="E2340">
        <v>30248.036739067102</v>
      </c>
      <c r="F2340">
        <f>IF(Table4[[#This Row],[time]]&lt;7200000,1,0)</f>
        <v>1</v>
      </c>
    </row>
    <row r="2341" spans="1:6" x14ac:dyDescent="0.2">
      <c r="A2341">
        <v>3</v>
      </c>
      <c r="B2341" t="s">
        <v>187</v>
      </c>
      <c r="C2341" t="s">
        <v>36</v>
      </c>
      <c r="D2341">
        <v>0</v>
      </c>
      <c r="E2341">
        <v>260237.648663111</v>
      </c>
      <c r="F2341">
        <f>IF(Table4[[#This Row],[time]]&lt;7200000,1,0)</f>
        <v>1</v>
      </c>
    </row>
    <row r="2342" spans="1:6" x14ac:dyDescent="0.2">
      <c r="A2342">
        <v>1</v>
      </c>
      <c r="B2342" t="s">
        <v>178</v>
      </c>
      <c r="C2342" s="1" t="s">
        <v>34</v>
      </c>
      <c r="D2342" s="1">
        <v>0</v>
      </c>
      <c r="E2342" s="1">
        <v>21077.5062</v>
      </c>
      <c r="F2342">
        <f>IF(Table4[[#This Row],[time]]&lt;7200000,1,0)</f>
        <v>1</v>
      </c>
    </row>
    <row r="2343" spans="1:6" x14ac:dyDescent="0.2">
      <c r="A2343">
        <v>1</v>
      </c>
      <c r="B2343" t="s">
        <v>200</v>
      </c>
      <c r="C2343" s="1" t="s">
        <v>34</v>
      </c>
      <c r="D2343" s="1">
        <v>0</v>
      </c>
      <c r="E2343" s="1">
        <v>38884.491300000002</v>
      </c>
      <c r="F2343">
        <f>IF(Table4[[#This Row],[time]]&lt;7200000,1,0)</f>
        <v>1</v>
      </c>
    </row>
    <row r="2344" spans="1:6" x14ac:dyDescent="0.2">
      <c r="A2344">
        <v>1</v>
      </c>
      <c r="B2344" t="s">
        <v>183</v>
      </c>
      <c r="C2344" s="1" t="s">
        <v>34</v>
      </c>
      <c r="D2344" s="1">
        <v>0</v>
      </c>
      <c r="E2344" s="1">
        <v>38356.438999999998</v>
      </c>
      <c r="F2344">
        <f>IF(Table4[[#This Row],[time]]&lt;7200000,1,0)</f>
        <v>1</v>
      </c>
    </row>
    <row r="2345" spans="1:6" x14ac:dyDescent="0.2">
      <c r="A2345">
        <v>1</v>
      </c>
      <c r="B2345" t="s">
        <v>202</v>
      </c>
      <c r="C2345" s="1" t="s">
        <v>34</v>
      </c>
      <c r="D2345" s="1">
        <v>0</v>
      </c>
      <c r="E2345" s="1">
        <v>33557.041700000002</v>
      </c>
      <c r="F2345">
        <f>IF(Table4[[#This Row],[time]]&lt;7200000,1,0)</f>
        <v>1</v>
      </c>
    </row>
    <row r="2346" spans="1:6" x14ac:dyDescent="0.2">
      <c r="A2346">
        <v>1</v>
      </c>
      <c r="B2346" t="s">
        <v>199</v>
      </c>
      <c r="C2346" s="1" t="s">
        <v>34</v>
      </c>
      <c r="D2346" s="1">
        <v>0</v>
      </c>
      <c r="E2346" s="1">
        <v>22707.894199999999</v>
      </c>
      <c r="F2346">
        <f>IF(Table4[[#This Row],[time]]&lt;7200000,1,0)</f>
        <v>1</v>
      </c>
    </row>
    <row r="2347" spans="1:6" x14ac:dyDescent="0.2">
      <c r="A2347">
        <v>1</v>
      </c>
      <c r="B2347" t="s">
        <v>184</v>
      </c>
      <c r="C2347" s="1" t="s">
        <v>34</v>
      </c>
      <c r="D2347" s="1">
        <v>0</v>
      </c>
      <c r="E2347" s="1">
        <v>24320.676899999999</v>
      </c>
      <c r="F2347">
        <f>IF(Table4[[#This Row],[time]]&lt;7200000,1,0)</f>
        <v>1</v>
      </c>
    </row>
    <row r="2348" spans="1:6" x14ac:dyDescent="0.2">
      <c r="A2348">
        <v>1</v>
      </c>
      <c r="B2348" t="s">
        <v>190</v>
      </c>
      <c r="C2348" s="1" t="s">
        <v>34</v>
      </c>
      <c r="D2348" s="1">
        <v>0</v>
      </c>
      <c r="E2348" s="1">
        <v>84098.484599999996</v>
      </c>
      <c r="F2348">
        <f>IF(Table4[[#This Row],[time]]&lt;7200000,1,0)</f>
        <v>1</v>
      </c>
    </row>
    <row r="2349" spans="1:6" x14ac:dyDescent="0.2">
      <c r="A2349">
        <v>1</v>
      </c>
      <c r="B2349" t="s">
        <v>197</v>
      </c>
      <c r="C2349" s="1" t="s">
        <v>34</v>
      </c>
      <c r="D2349" s="1">
        <v>0</v>
      </c>
      <c r="E2349" s="1">
        <v>22229.4208</v>
      </c>
      <c r="F2349">
        <f>IF(Table4[[#This Row],[time]]&lt;7200000,1,0)</f>
        <v>1</v>
      </c>
    </row>
    <row r="2350" spans="1:6" x14ac:dyDescent="0.2">
      <c r="A2350">
        <v>1</v>
      </c>
      <c r="B2350" t="s">
        <v>205</v>
      </c>
      <c r="C2350" s="1" t="s">
        <v>34</v>
      </c>
      <c r="D2350" s="1">
        <v>0</v>
      </c>
      <c r="E2350" s="1">
        <v>234699.04199999999</v>
      </c>
      <c r="F2350">
        <f>IF(Table4[[#This Row],[time]]&lt;7200000,1,0)</f>
        <v>1</v>
      </c>
    </row>
    <row r="2351" spans="1:6" x14ac:dyDescent="0.2">
      <c r="A2351">
        <v>1</v>
      </c>
      <c r="B2351" t="s">
        <v>180</v>
      </c>
      <c r="C2351" s="1" t="s">
        <v>34</v>
      </c>
      <c r="D2351" s="1">
        <v>0</v>
      </c>
      <c r="E2351" s="1">
        <v>16219.6549</v>
      </c>
      <c r="F2351">
        <f>IF(Table4[[#This Row],[time]]&lt;7200000,1,0)</f>
        <v>1</v>
      </c>
    </row>
    <row r="2352" spans="1:6" x14ac:dyDescent="0.2">
      <c r="A2352">
        <v>1</v>
      </c>
      <c r="B2352" t="s">
        <v>201</v>
      </c>
      <c r="C2352" s="1" t="s">
        <v>34</v>
      </c>
      <c r="D2352" s="1">
        <v>0</v>
      </c>
      <c r="E2352" s="1">
        <v>42594.115899999997</v>
      </c>
      <c r="F2352">
        <f>IF(Table4[[#This Row],[time]]&lt;7200000,1,0)</f>
        <v>1</v>
      </c>
    </row>
    <row r="2353" spans="1:6" x14ac:dyDescent="0.2">
      <c r="A2353">
        <v>1</v>
      </c>
      <c r="B2353" t="s">
        <v>177</v>
      </c>
      <c r="C2353" s="1" t="s">
        <v>34</v>
      </c>
      <c r="D2353" s="1">
        <v>0</v>
      </c>
      <c r="E2353" s="1">
        <v>31748.9882</v>
      </c>
      <c r="F2353">
        <f>IF(Table4[[#This Row],[time]]&lt;7200000,1,0)</f>
        <v>1</v>
      </c>
    </row>
    <row r="2354" spans="1:6" x14ac:dyDescent="0.2">
      <c r="A2354">
        <v>1</v>
      </c>
      <c r="B2354" t="s">
        <v>195</v>
      </c>
      <c r="C2354" s="1" t="s">
        <v>34</v>
      </c>
      <c r="D2354" s="1">
        <v>0</v>
      </c>
      <c r="E2354" s="1">
        <v>39519.255599999997</v>
      </c>
      <c r="F2354">
        <f>IF(Table4[[#This Row],[time]]&lt;7200000,1,0)</f>
        <v>1</v>
      </c>
    </row>
    <row r="2355" spans="1:6" x14ac:dyDescent="0.2">
      <c r="A2355">
        <v>1</v>
      </c>
      <c r="B2355" t="s">
        <v>179</v>
      </c>
      <c r="C2355" s="1" t="s">
        <v>34</v>
      </c>
      <c r="D2355" s="1">
        <v>0</v>
      </c>
      <c r="E2355" s="1">
        <v>29958.7336</v>
      </c>
      <c r="F2355">
        <f>IF(Table4[[#This Row],[time]]&lt;7200000,1,0)</f>
        <v>1</v>
      </c>
    </row>
    <row r="2356" spans="1:6" x14ac:dyDescent="0.2">
      <c r="A2356">
        <v>1</v>
      </c>
      <c r="B2356" t="s">
        <v>187</v>
      </c>
      <c r="C2356" s="1" t="s">
        <v>34</v>
      </c>
      <c r="D2356" s="1">
        <v>0</v>
      </c>
      <c r="E2356" s="1">
        <v>255719.18700000001</v>
      </c>
      <c r="F2356">
        <f>IF(Table4[[#This Row],[time]]&lt;7200000,1,0)</f>
        <v>1</v>
      </c>
    </row>
    <row r="2357" spans="1:6" x14ac:dyDescent="0.2">
      <c r="A2357">
        <v>1</v>
      </c>
      <c r="B2357" t="s">
        <v>176</v>
      </c>
      <c r="C2357" s="1" t="s">
        <v>34</v>
      </c>
      <c r="D2357" s="1">
        <v>0</v>
      </c>
      <c r="E2357" s="1">
        <v>29037.5995</v>
      </c>
      <c r="F2357">
        <f>IF(Table4[[#This Row],[time]]&lt;7200000,1,0)</f>
        <v>1</v>
      </c>
    </row>
    <row r="2358" spans="1:6" x14ac:dyDescent="0.2">
      <c r="A2358">
        <v>1</v>
      </c>
      <c r="B2358" t="s">
        <v>193</v>
      </c>
      <c r="C2358" s="1" t="s">
        <v>34</v>
      </c>
      <c r="D2358" s="1">
        <v>0</v>
      </c>
      <c r="E2358" s="1">
        <v>22333.277099999999</v>
      </c>
      <c r="F2358">
        <f>IF(Table4[[#This Row],[time]]&lt;7200000,1,0)</f>
        <v>1</v>
      </c>
    </row>
    <row r="2359" spans="1:6" x14ac:dyDescent="0.2">
      <c r="A2359">
        <v>1</v>
      </c>
      <c r="B2359" t="s">
        <v>204</v>
      </c>
      <c r="C2359" s="1" t="s">
        <v>34</v>
      </c>
      <c r="D2359" s="1">
        <v>9</v>
      </c>
      <c r="E2359" s="1">
        <v>560936.49699999997</v>
      </c>
      <c r="F2359">
        <f>IF(Table4[[#This Row],[time]]&lt;7200000,1,0)</f>
        <v>1</v>
      </c>
    </row>
    <row r="2360" spans="1:6" x14ac:dyDescent="0.2">
      <c r="A2360">
        <v>1</v>
      </c>
      <c r="B2360" t="s">
        <v>196</v>
      </c>
      <c r="C2360" s="1" t="s">
        <v>34</v>
      </c>
      <c r="D2360" s="1">
        <v>2</v>
      </c>
      <c r="E2360" s="1">
        <v>24913.430799999998</v>
      </c>
      <c r="F2360">
        <f>IF(Table4[[#This Row],[time]]&lt;7200000,1,0)</f>
        <v>1</v>
      </c>
    </row>
    <row r="2361" spans="1:6" x14ac:dyDescent="0.2">
      <c r="A2361">
        <v>1</v>
      </c>
      <c r="B2361" t="s">
        <v>189</v>
      </c>
      <c r="C2361" s="1" t="s">
        <v>34</v>
      </c>
      <c r="D2361" s="1">
        <v>0</v>
      </c>
      <c r="E2361" s="1">
        <v>26296.403399999999</v>
      </c>
      <c r="F2361">
        <f>IF(Table4[[#This Row],[time]]&lt;7200000,1,0)</f>
        <v>1</v>
      </c>
    </row>
    <row r="2362" spans="1:6" x14ac:dyDescent="0.2">
      <c r="A2362">
        <v>1</v>
      </c>
      <c r="B2362" t="s">
        <v>188</v>
      </c>
      <c r="C2362" s="1" t="s">
        <v>34</v>
      </c>
      <c r="D2362" s="1">
        <v>0</v>
      </c>
      <c r="E2362" s="1">
        <v>47815.223599999998</v>
      </c>
      <c r="F2362">
        <f>IF(Table4[[#This Row],[time]]&lt;7200000,1,0)</f>
        <v>1</v>
      </c>
    </row>
    <row r="2363" spans="1:6" x14ac:dyDescent="0.2">
      <c r="A2363">
        <v>1</v>
      </c>
      <c r="B2363" t="s">
        <v>192</v>
      </c>
      <c r="C2363" s="1" t="s">
        <v>34</v>
      </c>
      <c r="D2363" s="1">
        <v>0</v>
      </c>
      <c r="E2363" s="1">
        <v>28624.606599999999</v>
      </c>
      <c r="F2363">
        <f>IF(Table4[[#This Row],[time]]&lt;7200000,1,0)</f>
        <v>1</v>
      </c>
    </row>
    <row r="2364" spans="1:6" x14ac:dyDescent="0.2">
      <c r="A2364">
        <v>1</v>
      </c>
      <c r="B2364" t="s">
        <v>181</v>
      </c>
      <c r="C2364" s="1" t="s">
        <v>34</v>
      </c>
      <c r="D2364" s="1">
        <v>0</v>
      </c>
      <c r="E2364" s="1">
        <v>23988.536</v>
      </c>
      <c r="F2364">
        <f>IF(Table4[[#This Row],[time]]&lt;7200000,1,0)</f>
        <v>1</v>
      </c>
    </row>
    <row r="2365" spans="1:6" x14ac:dyDescent="0.2">
      <c r="A2365">
        <v>1</v>
      </c>
      <c r="B2365" t="s">
        <v>185</v>
      </c>
      <c r="C2365" s="1" t="s">
        <v>34</v>
      </c>
      <c r="D2365" s="1">
        <v>0</v>
      </c>
      <c r="E2365" s="1">
        <v>42979.028200000001</v>
      </c>
      <c r="F2365">
        <f>IF(Table4[[#This Row],[time]]&lt;7200000,1,0)</f>
        <v>1</v>
      </c>
    </row>
    <row r="2366" spans="1:6" x14ac:dyDescent="0.2">
      <c r="A2366">
        <v>1</v>
      </c>
      <c r="B2366" t="s">
        <v>203</v>
      </c>
      <c r="C2366" s="1" t="s">
        <v>34</v>
      </c>
      <c r="D2366" s="1">
        <v>0</v>
      </c>
      <c r="E2366" s="1">
        <v>457396.02500000002</v>
      </c>
      <c r="F2366">
        <f>IF(Table4[[#This Row],[time]]&lt;7200000,1,0)</f>
        <v>1</v>
      </c>
    </row>
    <row r="2367" spans="1:6" x14ac:dyDescent="0.2">
      <c r="A2367">
        <v>1</v>
      </c>
      <c r="B2367" t="s">
        <v>191</v>
      </c>
      <c r="C2367" s="1" t="s">
        <v>34</v>
      </c>
      <c r="D2367" s="1">
        <v>10</v>
      </c>
      <c r="E2367" s="1">
        <v>80374.219500000007</v>
      </c>
      <c r="F2367">
        <f>IF(Table4[[#This Row],[time]]&lt;7200000,1,0)</f>
        <v>1</v>
      </c>
    </row>
    <row r="2368" spans="1:6" x14ac:dyDescent="0.2">
      <c r="A2368">
        <v>1</v>
      </c>
      <c r="B2368" t="s">
        <v>186</v>
      </c>
      <c r="C2368" s="1" t="s">
        <v>34</v>
      </c>
      <c r="D2368" s="1">
        <v>0</v>
      </c>
      <c r="E2368" s="1">
        <v>25103.569599999999</v>
      </c>
      <c r="F2368">
        <f>IF(Table4[[#This Row],[time]]&lt;7200000,1,0)</f>
        <v>1</v>
      </c>
    </row>
    <row r="2369" spans="1:6" x14ac:dyDescent="0.2">
      <c r="A2369">
        <v>1</v>
      </c>
      <c r="B2369" t="s">
        <v>198</v>
      </c>
      <c r="C2369" s="1" t="s">
        <v>34</v>
      </c>
      <c r="D2369" s="1">
        <v>0</v>
      </c>
      <c r="E2369" s="1">
        <v>25402.245999999999</v>
      </c>
      <c r="F2369">
        <f>IF(Table4[[#This Row],[time]]&lt;7200000,1,0)</f>
        <v>1</v>
      </c>
    </row>
    <row r="2370" spans="1:6" x14ac:dyDescent="0.2">
      <c r="A2370">
        <v>1</v>
      </c>
      <c r="B2370" t="s">
        <v>194</v>
      </c>
      <c r="C2370" s="1" t="s">
        <v>34</v>
      </c>
      <c r="D2370" s="1">
        <v>0</v>
      </c>
      <c r="E2370" s="1">
        <v>35525.657700000003</v>
      </c>
      <c r="F2370">
        <f>IF(Table4[[#This Row],[time]]&lt;7200000,1,0)</f>
        <v>1</v>
      </c>
    </row>
    <row r="2371" spans="1:6" x14ac:dyDescent="0.2">
      <c r="A2371">
        <v>1</v>
      </c>
      <c r="B2371" t="s">
        <v>182</v>
      </c>
      <c r="C2371" s="1" t="s">
        <v>34</v>
      </c>
      <c r="D2371" s="1">
        <v>8</v>
      </c>
      <c r="E2371" s="1">
        <v>42470.253700000001</v>
      </c>
      <c r="F2371">
        <f>IF(Table4[[#This Row],[time]]&lt;7200000,1,0)</f>
        <v>1</v>
      </c>
    </row>
    <row r="2372" spans="1:6" x14ac:dyDescent="0.2">
      <c r="A2372">
        <v>2</v>
      </c>
      <c r="B2372" t="s">
        <v>200</v>
      </c>
      <c r="C2372" t="s">
        <v>34</v>
      </c>
      <c r="D2372">
        <v>0</v>
      </c>
      <c r="E2372">
        <v>42927.903635893003</v>
      </c>
      <c r="F2372">
        <f>IF(Table4[[#This Row],[time]]&lt;7200000,1,0)</f>
        <v>1</v>
      </c>
    </row>
    <row r="2373" spans="1:6" x14ac:dyDescent="0.2">
      <c r="A2373">
        <v>2</v>
      </c>
      <c r="B2373" t="s">
        <v>178</v>
      </c>
      <c r="C2373" t="s">
        <v>34</v>
      </c>
      <c r="D2373">
        <v>0</v>
      </c>
      <c r="E2373">
        <v>28802.8012050781</v>
      </c>
      <c r="F2373">
        <f>IF(Table4[[#This Row],[time]]&lt;7200000,1,0)</f>
        <v>1</v>
      </c>
    </row>
    <row r="2374" spans="1:6" x14ac:dyDescent="0.2">
      <c r="A2374">
        <v>2</v>
      </c>
      <c r="B2374" t="s">
        <v>202</v>
      </c>
      <c r="C2374" t="s">
        <v>34</v>
      </c>
      <c r="D2374">
        <v>0</v>
      </c>
      <c r="E2374">
        <v>38825.757208978699</v>
      </c>
      <c r="F2374">
        <f>IF(Table4[[#This Row],[time]]&lt;7200000,1,0)</f>
        <v>1</v>
      </c>
    </row>
    <row r="2375" spans="1:6" x14ac:dyDescent="0.2">
      <c r="A2375">
        <v>2</v>
      </c>
      <c r="B2375" t="s">
        <v>183</v>
      </c>
      <c r="C2375" t="s">
        <v>34</v>
      </c>
      <c r="D2375">
        <v>0</v>
      </c>
      <c r="E2375">
        <v>37169.9931509792</v>
      </c>
      <c r="F2375">
        <f>IF(Table4[[#This Row],[time]]&lt;7200000,1,0)</f>
        <v>1</v>
      </c>
    </row>
    <row r="2376" spans="1:6" x14ac:dyDescent="0.2">
      <c r="A2376">
        <v>2</v>
      </c>
      <c r="B2376" t="s">
        <v>199</v>
      </c>
      <c r="C2376" t="s">
        <v>34</v>
      </c>
      <c r="D2376">
        <v>0</v>
      </c>
      <c r="E2376">
        <v>23230.706551112198</v>
      </c>
      <c r="F2376">
        <f>IF(Table4[[#This Row],[time]]&lt;7200000,1,0)</f>
        <v>1</v>
      </c>
    </row>
    <row r="2377" spans="1:6" x14ac:dyDescent="0.2">
      <c r="A2377">
        <v>2</v>
      </c>
      <c r="B2377" t="s">
        <v>184</v>
      </c>
      <c r="C2377" t="s">
        <v>34</v>
      </c>
      <c r="D2377">
        <v>0</v>
      </c>
      <c r="E2377">
        <v>43502.219208050497</v>
      </c>
      <c r="F2377">
        <f>IF(Table4[[#This Row],[time]]&lt;7200000,1,0)</f>
        <v>1</v>
      </c>
    </row>
    <row r="2378" spans="1:6" x14ac:dyDescent="0.2">
      <c r="A2378">
        <v>2</v>
      </c>
      <c r="B2378" t="s">
        <v>190</v>
      </c>
      <c r="C2378" t="s">
        <v>34</v>
      </c>
      <c r="D2378">
        <v>0</v>
      </c>
      <c r="E2378">
        <v>97999.480298953102</v>
      </c>
      <c r="F2378">
        <f>IF(Table4[[#This Row],[time]]&lt;7200000,1,0)</f>
        <v>1</v>
      </c>
    </row>
    <row r="2379" spans="1:6" x14ac:dyDescent="0.2">
      <c r="A2379">
        <v>2</v>
      </c>
      <c r="B2379" t="s">
        <v>205</v>
      </c>
      <c r="C2379" t="s">
        <v>34</v>
      </c>
      <c r="D2379">
        <v>0</v>
      </c>
      <c r="E2379">
        <v>209464.29100492899</v>
      </c>
      <c r="F2379">
        <f>IF(Table4[[#This Row],[time]]&lt;7200000,1,0)</f>
        <v>1</v>
      </c>
    </row>
    <row r="2380" spans="1:6" x14ac:dyDescent="0.2">
      <c r="A2380">
        <v>2</v>
      </c>
      <c r="B2380" t="s">
        <v>197</v>
      </c>
      <c r="C2380" t="s">
        <v>34</v>
      </c>
      <c r="D2380">
        <v>0</v>
      </c>
      <c r="E2380">
        <v>28589.148801052899</v>
      </c>
      <c r="F2380">
        <f>IF(Table4[[#This Row],[time]]&lt;7200000,1,0)</f>
        <v>1</v>
      </c>
    </row>
    <row r="2381" spans="1:6" x14ac:dyDescent="0.2">
      <c r="A2381">
        <v>2</v>
      </c>
      <c r="B2381" t="s">
        <v>180</v>
      </c>
      <c r="C2381" t="s">
        <v>34</v>
      </c>
      <c r="D2381">
        <v>0</v>
      </c>
      <c r="E2381">
        <v>24053.298442158801</v>
      </c>
      <c r="F2381">
        <f>IF(Table4[[#This Row],[time]]&lt;7200000,1,0)</f>
        <v>1</v>
      </c>
    </row>
    <row r="2382" spans="1:6" x14ac:dyDescent="0.2">
      <c r="A2382">
        <v>2</v>
      </c>
      <c r="B2382" t="s">
        <v>201</v>
      </c>
      <c r="C2382" t="s">
        <v>34</v>
      </c>
      <c r="D2382">
        <v>0</v>
      </c>
      <c r="E2382">
        <v>45304.664398077803</v>
      </c>
      <c r="F2382">
        <f>IF(Table4[[#This Row],[time]]&lt;7200000,1,0)</f>
        <v>1</v>
      </c>
    </row>
    <row r="2383" spans="1:6" x14ac:dyDescent="0.2">
      <c r="A2383">
        <v>2</v>
      </c>
      <c r="B2383" t="s">
        <v>177</v>
      </c>
      <c r="C2383" t="s">
        <v>34</v>
      </c>
      <c r="D2383">
        <v>0</v>
      </c>
      <c r="E2383">
        <v>42535.004732897498</v>
      </c>
      <c r="F2383">
        <f>IF(Table4[[#This Row],[time]]&lt;7200000,1,0)</f>
        <v>1</v>
      </c>
    </row>
    <row r="2384" spans="1:6" x14ac:dyDescent="0.2">
      <c r="A2384">
        <v>2</v>
      </c>
      <c r="B2384" t="s">
        <v>195</v>
      </c>
      <c r="C2384" t="s">
        <v>34</v>
      </c>
      <c r="D2384">
        <v>0</v>
      </c>
      <c r="E2384">
        <v>49314.683358184899</v>
      </c>
      <c r="F2384">
        <f>IF(Table4[[#This Row],[time]]&lt;7200000,1,0)</f>
        <v>1</v>
      </c>
    </row>
    <row r="2385" spans="1:6" x14ac:dyDescent="0.2">
      <c r="A2385">
        <v>2</v>
      </c>
      <c r="B2385" t="s">
        <v>179</v>
      </c>
      <c r="C2385" t="s">
        <v>34</v>
      </c>
      <c r="D2385">
        <v>0</v>
      </c>
      <c r="E2385">
        <v>37018.442411907003</v>
      </c>
      <c r="F2385">
        <f>IF(Table4[[#This Row],[time]]&lt;7200000,1,0)</f>
        <v>1</v>
      </c>
    </row>
    <row r="2386" spans="1:6" x14ac:dyDescent="0.2">
      <c r="A2386">
        <v>2</v>
      </c>
      <c r="B2386" t="s">
        <v>187</v>
      </c>
      <c r="C2386" t="s">
        <v>34</v>
      </c>
      <c r="D2386">
        <v>0</v>
      </c>
      <c r="E2386">
        <v>242286.470487015</v>
      </c>
      <c r="F2386">
        <f>IF(Table4[[#This Row],[time]]&lt;7200000,1,0)</f>
        <v>1</v>
      </c>
    </row>
    <row r="2387" spans="1:6" x14ac:dyDescent="0.2">
      <c r="A2387">
        <v>2</v>
      </c>
      <c r="B2387" t="s">
        <v>176</v>
      </c>
      <c r="C2387" t="s">
        <v>34</v>
      </c>
      <c r="D2387">
        <v>0</v>
      </c>
      <c r="E2387">
        <v>33614.600390894302</v>
      </c>
      <c r="F2387">
        <f>IF(Table4[[#This Row],[time]]&lt;7200000,1,0)</f>
        <v>1</v>
      </c>
    </row>
    <row r="2388" spans="1:6" x14ac:dyDescent="0.2">
      <c r="A2388">
        <v>2</v>
      </c>
      <c r="B2388" t="s">
        <v>193</v>
      </c>
      <c r="C2388" t="s">
        <v>34</v>
      </c>
      <c r="D2388">
        <v>0</v>
      </c>
      <c r="E2388">
        <v>35294.587983982601</v>
      </c>
      <c r="F2388">
        <f>IF(Table4[[#This Row],[time]]&lt;7200000,1,0)</f>
        <v>1</v>
      </c>
    </row>
    <row r="2389" spans="1:6" x14ac:dyDescent="0.2">
      <c r="A2389">
        <v>2</v>
      </c>
      <c r="B2389" t="s">
        <v>204</v>
      </c>
      <c r="C2389" t="s">
        <v>34</v>
      </c>
      <c r="D2389">
        <v>9</v>
      </c>
      <c r="E2389">
        <v>686313.74965095799</v>
      </c>
      <c r="F2389">
        <f>IF(Table4[[#This Row],[time]]&lt;7200000,1,0)</f>
        <v>1</v>
      </c>
    </row>
    <row r="2390" spans="1:6" x14ac:dyDescent="0.2">
      <c r="A2390">
        <v>2</v>
      </c>
      <c r="B2390" t="s">
        <v>196</v>
      </c>
      <c r="C2390" t="s">
        <v>34</v>
      </c>
      <c r="D2390">
        <v>2</v>
      </c>
      <c r="E2390">
        <v>35094.699408859</v>
      </c>
      <c r="F2390">
        <f>IF(Table4[[#This Row],[time]]&lt;7200000,1,0)</f>
        <v>1</v>
      </c>
    </row>
    <row r="2391" spans="1:6" x14ac:dyDescent="0.2">
      <c r="A2391">
        <v>2</v>
      </c>
      <c r="B2391" t="s">
        <v>189</v>
      </c>
      <c r="C2391" t="s">
        <v>34</v>
      </c>
      <c r="D2391">
        <v>0</v>
      </c>
      <c r="E2391">
        <v>31243.394929915601</v>
      </c>
      <c r="F2391">
        <f>IF(Table4[[#This Row],[time]]&lt;7200000,1,0)</f>
        <v>1</v>
      </c>
    </row>
    <row r="2392" spans="1:6" x14ac:dyDescent="0.2">
      <c r="A2392">
        <v>2</v>
      </c>
      <c r="B2392" t="s">
        <v>188</v>
      </c>
      <c r="C2392" t="s">
        <v>34</v>
      </c>
      <c r="D2392">
        <v>0</v>
      </c>
      <c r="E2392">
        <v>60435.153180966103</v>
      </c>
      <c r="F2392">
        <f>IF(Table4[[#This Row],[time]]&lt;7200000,1,0)</f>
        <v>1</v>
      </c>
    </row>
    <row r="2393" spans="1:6" x14ac:dyDescent="0.2">
      <c r="A2393">
        <v>2</v>
      </c>
      <c r="B2393" t="s">
        <v>192</v>
      </c>
      <c r="C2393" t="s">
        <v>34</v>
      </c>
      <c r="D2393">
        <v>0</v>
      </c>
      <c r="E2393">
        <v>39087.706017075099</v>
      </c>
      <c r="F2393">
        <f>IF(Table4[[#This Row],[time]]&lt;7200000,1,0)</f>
        <v>1</v>
      </c>
    </row>
    <row r="2394" spans="1:6" x14ac:dyDescent="0.2">
      <c r="A2394">
        <v>2</v>
      </c>
      <c r="B2394" t="s">
        <v>181</v>
      </c>
      <c r="C2394" t="s">
        <v>34</v>
      </c>
      <c r="D2394">
        <v>0</v>
      </c>
      <c r="E2394">
        <v>31431.8572068586</v>
      </c>
      <c r="F2394">
        <f>IF(Table4[[#This Row],[time]]&lt;7200000,1,0)</f>
        <v>1</v>
      </c>
    </row>
    <row r="2395" spans="1:6" x14ac:dyDescent="0.2">
      <c r="A2395">
        <v>2</v>
      </c>
      <c r="B2395" t="s">
        <v>185</v>
      </c>
      <c r="C2395" t="s">
        <v>34</v>
      </c>
      <c r="D2395">
        <v>0</v>
      </c>
      <c r="E2395">
        <v>51708.392385858999</v>
      </c>
      <c r="F2395">
        <f>IF(Table4[[#This Row],[time]]&lt;7200000,1,0)</f>
        <v>1</v>
      </c>
    </row>
    <row r="2396" spans="1:6" x14ac:dyDescent="0.2">
      <c r="A2396">
        <v>2</v>
      </c>
      <c r="B2396" t="s">
        <v>203</v>
      </c>
      <c r="C2396" t="s">
        <v>34</v>
      </c>
      <c r="D2396">
        <v>0</v>
      </c>
      <c r="E2396">
        <v>481263.129545142</v>
      </c>
      <c r="F2396">
        <f>IF(Table4[[#This Row],[time]]&lt;7200000,1,0)</f>
        <v>1</v>
      </c>
    </row>
    <row r="2397" spans="1:6" x14ac:dyDescent="0.2">
      <c r="A2397">
        <v>2</v>
      </c>
      <c r="B2397" t="s">
        <v>186</v>
      </c>
      <c r="C2397" t="s">
        <v>34</v>
      </c>
      <c r="D2397">
        <v>0</v>
      </c>
      <c r="E2397">
        <v>31174.933481030101</v>
      </c>
      <c r="F2397">
        <f>IF(Table4[[#This Row],[time]]&lt;7200000,1,0)</f>
        <v>1</v>
      </c>
    </row>
    <row r="2398" spans="1:6" x14ac:dyDescent="0.2">
      <c r="A2398">
        <v>2</v>
      </c>
      <c r="B2398" t="s">
        <v>191</v>
      </c>
      <c r="C2398" t="s">
        <v>34</v>
      </c>
      <c r="D2398">
        <v>10</v>
      </c>
      <c r="E2398">
        <v>100920.33552494799</v>
      </c>
      <c r="F2398">
        <f>IF(Table4[[#This Row],[time]]&lt;7200000,1,0)</f>
        <v>1</v>
      </c>
    </row>
    <row r="2399" spans="1:6" x14ac:dyDescent="0.2">
      <c r="A2399">
        <v>2</v>
      </c>
      <c r="B2399" t="s">
        <v>198</v>
      </c>
      <c r="C2399" t="s">
        <v>34</v>
      </c>
      <c r="D2399">
        <v>0</v>
      </c>
      <c r="E2399">
        <v>32489.332423079701</v>
      </c>
      <c r="F2399">
        <f>IF(Table4[[#This Row],[time]]&lt;7200000,1,0)</f>
        <v>1</v>
      </c>
    </row>
    <row r="2400" spans="1:6" x14ac:dyDescent="0.2">
      <c r="A2400">
        <v>2</v>
      </c>
      <c r="B2400" t="s">
        <v>194</v>
      </c>
      <c r="C2400" t="s">
        <v>34</v>
      </c>
      <c r="D2400">
        <v>0</v>
      </c>
      <c r="E2400">
        <v>48590.712484903597</v>
      </c>
      <c r="F2400">
        <f>IF(Table4[[#This Row],[time]]&lt;7200000,1,0)</f>
        <v>1</v>
      </c>
    </row>
    <row r="2401" spans="1:6" x14ac:dyDescent="0.2">
      <c r="A2401">
        <v>2</v>
      </c>
      <c r="B2401" t="s">
        <v>182</v>
      </c>
      <c r="C2401" t="s">
        <v>34</v>
      </c>
      <c r="D2401">
        <v>8</v>
      </c>
      <c r="E2401">
        <v>57402.495654067003</v>
      </c>
      <c r="F2401">
        <f>IF(Table4[[#This Row],[time]]&lt;7200000,1,0)</f>
        <v>1</v>
      </c>
    </row>
    <row r="2402" spans="1:6" x14ac:dyDescent="0.2">
      <c r="A2402">
        <v>3</v>
      </c>
      <c r="B2402" t="s">
        <v>182</v>
      </c>
      <c r="C2402" t="s">
        <v>34</v>
      </c>
      <c r="D2402">
        <v>8</v>
      </c>
      <c r="E2402">
        <v>58905.084549915002</v>
      </c>
      <c r="F2402">
        <f>IF(Table4[[#This Row],[time]]&lt;7200000,1,0)</f>
        <v>1</v>
      </c>
    </row>
    <row r="2403" spans="1:6" x14ac:dyDescent="0.2">
      <c r="A2403">
        <v>3</v>
      </c>
      <c r="B2403" t="s">
        <v>183</v>
      </c>
      <c r="C2403" t="s">
        <v>34</v>
      </c>
      <c r="D2403">
        <v>0</v>
      </c>
      <c r="E2403">
        <v>40061.193653964401</v>
      </c>
      <c r="F2403">
        <f>IF(Table4[[#This Row],[time]]&lt;7200000,1,0)</f>
        <v>1</v>
      </c>
    </row>
    <row r="2404" spans="1:6" x14ac:dyDescent="0.2">
      <c r="A2404">
        <v>3</v>
      </c>
      <c r="B2404" t="s">
        <v>181</v>
      </c>
      <c r="C2404" t="s">
        <v>34</v>
      </c>
      <c r="D2404">
        <v>0</v>
      </c>
      <c r="E2404">
        <v>31106.538288062398</v>
      </c>
      <c r="F2404">
        <f>IF(Table4[[#This Row],[time]]&lt;7200000,1,0)</f>
        <v>1</v>
      </c>
    </row>
    <row r="2405" spans="1:6" x14ac:dyDescent="0.2">
      <c r="A2405">
        <v>3</v>
      </c>
      <c r="B2405" t="s">
        <v>192</v>
      </c>
      <c r="C2405" t="s">
        <v>34</v>
      </c>
      <c r="D2405">
        <v>0</v>
      </c>
      <c r="E2405">
        <v>46008.465111022801</v>
      </c>
      <c r="F2405">
        <f>IF(Table4[[#This Row],[time]]&lt;7200000,1,0)</f>
        <v>1</v>
      </c>
    </row>
    <row r="2406" spans="1:6" x14ac:dyDescent="0.2">
      <c r="A2406">
        <v>3</v>
      </c>
      <c r="B2406" t="s">
        <v>194</v>
      </c>
      <c r="C2406" t="s">
        <v>34</v>
      </c>
      <c r="D2406">
        <v>0</v>
      </c>
      <c r="E2406">
        <v>49021.300102933303</v>
      </c>
      <c r="F2406">
        <f>IF(Table4[[#This Row],[time]]&lt;7200000,1,0)</f>
        <v>1</v>
      </c>
    </row>
    <row r="2407" spans="1:6" x14ac:dyDescent="0.2">
      <c r="A2407">
        <v>3</v>
      </c>
      <c r="B2407" t="s">
        <v>176</v>
      </c>
      <c r="C2407" t="s">
        <v>34</v>
      </c>
      <c r="D2407">
        <v>0</v>
      </c>
      <c r="E2407">
        <v>33309.636565973</v>
      </c>
      <c r="F2407">
        <f>IF(Table4[[#This Row],[time]]&lt;7200000,1,0)</f>
        <v>1</v>
      </c>
    </row>
    <row r="2408" spans="1:6" x14ac:dyDescent="0.2">
      <c r="A2408">
        <v>3</v>
      </c>
      <c r="B2408" t="s">
        <v>195</v>
      </c>
      <c r="C2408" t="s">
        <v>34</v>
      </c>
      <c r="D2408">
        <v>0</v>
      </c>
      <c r="E2408">
        <v>45522.054690983998</v>
      </c>
      <c r="F2408">
        <f>IF(Table4[[#This Row],[time]]&lt;7200000,1,0)</f>
        <v>1</v>
      </c>
    </row>
    <row r="2409" spans="1:6" x14ac:dyDescent="0.2">
      <c r="A2409">
        <v>3</v>
      </c>
      <c r="B2409" t="s">
        <v>184</v>
      </c>
      <c r="C2409" t="s">
        <v>34</v>
      </c>
      <c r="D2409">
        <v>0</v>
      </c>
      <c r="E2409">
        <v>33899.074273998798</v>
      </c>
      <c r="F2409">
        <f>IF(Table4[[#This Row],[time]]&lt;7200000,1,0)</f>
        <v>1</v>
      </c>
    </row>
    <row r="2410" spans="1:6" x14ac:dyDescent="0.2">
      <c r="A2410">
        <v>3</v>
      </c>
      <c r="B2410" t="s">
        <v>185</v>
      </c>
      <c r="C2410" t="s">
        <v>34</v>
      </c>
      <c r="D2410">
        <v>0</v>
      </c>
      <c r="E2410">
        <v>46304.340019007199</v>
      </c>
      <c r="F2410">
        <f>IF(Table4[[#This Row],[time]]&lt;7200000,1,0)</f>
        <v>1</v>
      </c>
    </row>
    <row r="2411" spans="1:6" x14ac:dyDescent="0.2">
      <c r="A2411">
        <v>3</v>
      </c>
      <c r="B2411" t="s">
        <v>180</v>
      </c>
      <c r="C2411" t="s">
        <v>34</v>
      </c>
      <c r="D2411">
        <v>0</v>
      </c>
      <c r="E2411">
        <v>22281.405610963699</v>
      </c>
      <c r="F2411">
        <f>IF(Table4[[#This Row],[time]]&lt;7200000,1,0)</f>
        <v>1</v>
      </c>
    </row>
    <row r="2412" spans="1:6" x14ac:dyDescent="0.2">
      <c r="A2412">
        <v>3</v>
      </c>
      <c r="B2412" t="s">
        <v>200</v>
      </c>
      <c r="C2412" t="s">
        <v>34</v>
      </c>
      <c r="D2412">
        <v>0</v>
      </c>
      <c r="E2412">
        <v>38732.999871019201</v>
      </c>
      <c r="F2412">
        <f>IF(Table4[[#This Row],[time]]&lt;7200000,1,0)</f>
        <v>1</v>
      </c>
    </row>
    <row r="2413" spans="1:6" x14ac:dyDescent="0.2">
      <c r="A2413">
        <v>3</v>
      </c>
      <c r="B2413" t="s">
        <v>198</v>
      </c>
      <c r="C2413" t="s">
        <v>34</v>
      </c>
      <c r="D2413">
        <v>0</v>
      </c>
      <c r="E2413">
        <v>34563.015969004402</v>
      </c>
      <c r="F2413">
        <f>IF(Table4[[#This Row],[time]]&lt;7200000,1,0)</f>
        <v>1</v>
      </c>
    </row>
    <row r="2414" spans="1:6" x14ac:dyDescent="0.2">
      <c r="A2414">
        <v>3</v>
      </c>
      <c r="B2414" t="s">
        <v>199</v>
      </c>
      <c r="C2414" t="s">
        <v>34</v>
      </c>
      <c r="D2414">
        <v>0</v>
      </c>
      <c r="E2414">
        <v>29444.859261042398</v>
      </c>
      <c r="F2414">
        <f>IF(Table4[[#This Row],[time]]&lt;7200000,1,0)</f>
        <v>1</v>
      </c>
    </row>
    <row r="2415" spans="1:6" x14ac:dyDescent="0.2">
      <c r="A2415">
        <v>3</v>
      </c>
      <c r="B2415" t="s">
        <v>193</v>
      </c>
      <c r="C2415" t="s">
        <v>34</v>
      </c>
      <c r="D2415">
        <v>0</v>
      </c>
      <c r="E2415">
        <v>36088.880224968299</v>
      </c>
      <c r="F2415">
        <f>IF(Table4[[#This Row],[time]]&lt;7200000,1,0)</f>
        <v>1</v>
      </c>
    </row>
    <row r="2416" spans="1:6" x14ac:dyDescent="0.2">
      <c r="A2416">
        <v>3</v>
      </c>
      <c r="B2416" t="s">
        <v>179</v>
      </c>
      <c r="C2416" t="s">
        <v>34</v>
      </c>
      <c r="D2416">
        <v>0</v>
      </c>
      <c r="E2416">
        <v>37203.6733470158</v>
      </c>
      <c r="F2416">
        <f>IF(Table4[[#This Row],[time]]&lt;7200000,1,0)</f>
        <v>1</v>
      </c>
    </row>
    <row r="2417" spans="1:6" x14ac:dyDescent="0.2">
      <c r="A2417">
        <v>3</v>
      </c>
      <c r="B2417" t="s">
        <v>190</v>
      </c>
      <c r="C2417" t="s">
        <v>34</v>
      </c>
      <c r="D2417">
        <v>0</v>
      </c>
      <c r="E2417">
        <v>110369.080940959</v>
      </c>
      <c r="F2417">
        <f>IF(Table4[[#This Row],[time]]&lt;7200000,1,0)</f>
        <v>1</v>
      </c>
    </row>
    <row r="2418" spans="1:6" x14ac:dyDescent="0.2">
      <c r="A2418">
        <v>3</v>
      </c>
      <c r="B2418" t="s">
        <v>186</v>
      </c>
      <c r="C2418" t="s">
        <v>34</v>
      </c>
      <c r="D2418">
        <v>0</v>
      </c>
      <c r="E2418">
        <v>34197.691501933099</v>
      </c>
      <c r="F2418">
        <f>IF(Table4[[#This Row],[time]]&lt;7200000,1,0)</f>
        <v>1</v>
      </c>
    </row>
    <row r="2419" spans="1:6" x14ac:dyDescent="0.2">
      <c r="A2419">
        <v>3</v>
      </c>
      <c r="B2419" t="s">
        <v>197</v>
      </c>
      <c r="C2419" t="s">
        <v>34</v>
      </c>
      <c r="D2419">
        <v>0</v>
      </c>
      <c r="E2419">
        <v>30666.3145369384</v>
      </c>
      <c r="F2419">
        <f>IF(Table4[[#This Row],[time]]&lt;7200000,1,0)</f>
        <v>1</v>
      </c>
    </row>
    <row r="2420" spans="1:6" x14ac:dyDescent="0.2">
      <c r="A2420">
        <v>3</v>
      </c>
      <c r="B2420" t="s">
        <v>202</v>
      </c>
      <c r="C2420" t="s">
        <v>34</v>
      </c>
      <c r="D2420">
        <v>0</v>
      </c>
      <c r="E2420">
        <v>42924.186103977197</v>
      </c>
      <c r="F2420">
        <f>IF(Table4[[#This Row],[time]]&lt;7200000,1,0)</f>
        <v>1</v>
      </c>
    </row>
    <row r="2421" spans="1:6" x14ac:dyDescent="0.2">
      <c r="A2421">
        <v>3</v>
      </c>
      <c r="B2421" t="s">
        <v>188</v>
      </c>
      <c r="C2421" t="s">
        <v>34</v>
      </c>
      <c r="D2421">
        <v>0</v>
      </c>
      <c r="E2421">
        <v>57538.554252940201</v>
      </c>
      <c r="F2421">
        <f>IF(Table4[[#This Row],[time]]&lt;7200000,1,0)</f>
        <v>1</v>
      </c>
    </row>
    <row r="2422" spans="1:6" x14ac:dyDescent="0.2">
      <c r="A2422">
        <v>3</v>
      </c>
      <c r="B2422" t="s">
        <v>189</v>
      </c>
      <c r="C2422" t="s">
        <v>34</v>
      </c>
      <c r="D2422">
        <v>0</v>
      </c>
      <c r="E2422">
        <v>29448.164743953301</v>
      </c>
      <c r="F2422">
        <f>IF(Table4[[#This Row],[time]]&lt;7200000,1,0)</f>
        <v>1</v>
      </c>
    </row>
    <row r="2423" spans="1:6" x14ac:dyDescent="0.2">
      <c r="A2423">
        <v>3</v>
      </c>
      <c r="B2423" t="s">
        <v>196</v>
      </c>
      <c r="C2423" t="s">
        <v>34</v>
      </c>
      <c r="D2423">
        <v>2</v>
      </c>
      <c r="E2423">
        <v>33309.147976920904</v>
      </c>
      <c r="F2423">
        <f>IF(Table4[[#This Row],[time]]&lt;7200000,1,0)</f>
        <v>1</v>
      </c>
    </row>
    <row r="2424" spans="1:6" x14ac:dyDescent="0.2">
      <c r="A2424">
        <v>3</v>
      </c>
      <c r="B2424" t="s">
        <v>205</v>
      </c>
      <c r="C2424" t="s">
        <v>34</v>
      </c>
      <c r="D2424">
        <v>0</v>
      </c>
      <c r="E2424">
        <v>240210.79509297799</v>
      </c>
      <c r="F2424">
        <f>IF(Table4[[#This Row],[time]]&lt;7200000,1,0)</f>
        <v>1</v>
      </c>
    </row>
    <row r="2425" spans="1:6" x14ac:dyDescent="0.2">
      <c r="A2425">
        <v>3</v>
      </c>
      <c r="B2425" t="s">
        <v>178</v>
      </c>
      <c r="C2425" t="s">
        <v>34</v>
      </c>
      <c r="D2425">
        <v>0</v>
      </c>
      <c r="E2425">
        <v>29532.762291026302</v>
      </c>
      <c r="F2425">
        <f>IF(Table4[[#This Row],[time]]&lt;7200000,1,0)</f>
        <v>1</v>
      </c>
    </row>
    <row r="2426" spans="1:6" x14ac:dyDescent="0.2">
      <c r="A2426">
        <v>3</v>
      </c>
      <c r="B2426" t="s">
        <v>187</v>
      </c>
      <c r="C2426" t="s">
        <v>34</v>
      </c>
      <c r="D2426">
        <v>0</v>
      </c>
      <c r="E2426">
        <v>258537.13116503699</v>
      </c>
      <c r="F2426">
        <f>IF(Table4[[#This Row],[time]]&lt;7200000,1,0)</f>
        <v>1</v>
      </c>
    </row>
    <row r="2427" spans="1:6" x14ac:dyDescent="0.2">
      <c r="A2427">
        <v>3</v>
      </c>
      <c r="B2427" t="s">
        <v>191</v>
      </c>
      <c r="C2427" t="s">
        <v>34</v>
      </c>
      <c r="D2427">
        <v>10</v>
      </c>
      <c r="E2427">
        <v>89755.391841987104</v>
      </c>
      <c r="F2427">
        <f>IF(Table4[[#This Row],[time]]&lt;7200000,1,0)</f>
        <v>1</v>
      </c>
    </row>
    <row r="2428" spans="1:6" x14ac:dyDescent="0.2">
      <c r="A2428">
        <v>3</v>
      </c>
      <c r="B2428" t="s">
        <v>201</v>
      </c>
      <c r="C2428" t="s">
        <v>34</v>
      </c>
      <c r="D2428">
        <v>0</v>
      </c>
      <c r="E2428">
        <v>45719.223635969603</v>
      </c>
      <c r="F2428">
        <f>IF(Table4[[#This Row],[time]]&lt;7200000,1,0)</f>
        <v>1</v>
      </c>
    </row>
    <row r="2429" spans="1:6" x14ac:dyDescent="0.2">
      <c r="A2429">
        <v>3</v>
      </c>
      <c r="B2429" t="s">
        <v>203</v>
      </c>
      <c r="C2429" t="s">
        <v>34</v>
      </c>
      <c r="D2429">
        <v>0</v>
      </c>
      <c r="E2429">
        <v>430762.49619200802</v>
      </c>
      <c r="F2429">
        <f>IF(Table4[[#This Row],[time]]&lt;7200000,1,0)</f>
        <v>1</v>
      </c>
    </row>
    <row r="2430" spans="1:6" x14ac:dyDescent="0.2">
      <c r="A2430">
        <v>3</v>
      </c>
      <c r="B2430" t="s">
        <v>177</v>
      </c>
      <c r="C2430" t="s">
        <v>34</v>
      </c>
      <c r="D2430">
        <v>0</v>
      </c>
      <c r="E2430">
        <v>45484.088001074197</v>
      </c>
      <c r="F2430">
        <f>IF(Table4[[#This Row],[time]]&lt;7200000,1,0)</f>
        <v>1</v>
      </c>
    </row>
    <row r="2431" spans="1:6" x14ac:dyDescent="0.2">
      <c r="A2431">
        <v>3</v>
      </c>
      <c r="B2431" t="s">
        <v>204</v>
      </c>
      <c r="C2431" t="s">
        <v>34</v>
      </c>
      <c r="D2431">
        <v>9</v>
      </c>
      <c r="E2431">
        <v>648753.07764601801</v>
      </c>
      <c r="F2431">
        <f>IF(Table4[[#This Row],[time]]&lt;7200000,1,0)</f>
        <v>1</v>
      </c>
    </row>
    <row r="2432" spans="1:6" x14ac:dyDescent="0.2">
      <c r="A2432">
        <v>1</v>
      </c>
      <c r="B2432" t="s">
        <v>178</v>
      </c>
      <c r="C2432" s="1" t="s">
        <v>38</v>
      </c>
      <c r="D2432" s="1">
        <v>0</v>
      </c>
      <c r="E2432" s="1">
        <v>31955.716</v>
      </c>
      <c r="F2432">
        <f>IF(Table4[[#This Row],[time]]&lt;7200000,1,0)</f>
        <v>1</v>
      </c>
    </row>
    <row r="2433" spans="1:6" x14ac:dyDescent="0.2">
      <c r="A2433">
        <v>1</v>
      </c>
      <c r="B2433" t="s">
        <v>200</v>
      </c>
      <c r="C2433" s="1" t="s">
        <v>38</v>
      </c>
      <c r="D2433" s="1">
        <v>0</v>
      </c>
      <c r="E2433" s="1">
        <v>45953.897499999999</v>
      </c>
      <c r="F2433">
        <f>IF(Table4[[#This Row],[time]]&lt;7200000,1,0)</f>
        <v>1</v>
      </c>
    </row>
    <row r="2434" spans="1:6" x14ac:dyDescent="0.2">
      <c r="A2434">
        <v>1</v>
      </c>
      <c r="B2434" t="s">
        <v>183</v>
      </c>
      <c r="C2434" s="1" t="s">
        <v>38</v>
      </c>
      <c r="D2434" s="1">
        <v>0</v>
      </c>
      <c r="E2434" s="1">
        <v>36730.021099999998</v>
      </c>
      <c r="F2434">
        <f>IF(Table4[[#This Row],[time]]&lt;7200000,1,0)</f>
        <v>1</v>
      </c>
    </row>
    <row r="2435" spans="1:6" x14ac:dyDescent="0.2">
      <c r="A2435">
        <v>1</v>
      </c>
      <c r="B2435" t="s">
        <v>202</v>
      </c>
      <c r="C2435" s="1" t="s">
        <v>38</v>
      </c>
      <c r="D2435" s="1">
        <v>0</v>
      </c>
      <c r="E2435" s="1">
        <v>35713.223299999998</v>
      </c>
      <c r="F2435">
        <f>IF(Table4[[#This Row],[time]]&lt;7200000,1,0)</f>
        <v>1</v>
      </c>
    </row>
    <row r="2436" spans="1:6" x14ac:dyDescent="0.2">
      <c r="A2436">
        <v>1</v>
      </c>
      <c r="B2436" t="s">
        <v>199</v>
      </c>
      <c r="C2436" s="1" t="s">
        <v>38</v>
      </c>
      <c r="D2436" s="1">
        <v>0</v>
      </c>
      <c r="E2436" s="1">
        <v>28806.954900000001</v>
      </c>
      <c r="F2436">
        <f>IF(Table4[[#This Row],[time]]&lt;7200000,1,0)</f>
        <v>1</v>
      </c>
    </row>
    <row r="2437" spans="1:6" x14ac:dyDescent="0.2">
      <c r="A2437">
        <v>1</v>
      </c>
      <c r="B2437" t="s">
        <v>184</v>
      </c>
      <c r="C2437" s="1" t="s">
        <v>38</v>
      </c>
      <c r="D2437" s="1">
        <v>0</v>
      </c>
      <c r="E2437" s="1">
        <v>32597.754799999999</v>
      </c>
      <c r="F2437">
        <f>IF(Table4[[#This Row],[time]]&lt;7200000,1,0)</f>
        <v>1</v>
      </c>
    </row>
    <row r="2438" spans="1:6" x14ac:dyDescent="0.2">
      <c r="A2438">
        <v>1</v>
      </c>
      <c r="B2438" t="s">
        <v>190</v>
      </c>
      <c r="C2438" s="1" t="s">
        <v>38</v>
      </c>
      <c r="D2438" s="1">
        <v>0</v>
      </c>
      <c r="E2438" s="1">
        <v>115435.353</v>
      </c>
      <c r="F2438">
        <f>IF(Table4[[#This Row],[time]]&lt;7200000,1,0)</f>
        <v>1</v>
      </c>
    </row>
    <row r="2439" spans="1:6" x14ac:dyDescent="0.2">
      <c r="A2439">
        <v>1</v>
      </c>
      <c r="B2439" t="s">
        <v>197</v>
      </c>
      <c r="C2439" s="1" t="s">
        <v>38</v>
      </c>
      <c r="D2439" s="1">
        <v>0</v>
      </c>
      <c r="E2439" s="1">
        <v>20915.080699999999</v>
      </c>
      <c r="F2439">
        <f>IF(Table4[[#This Row],[time]]&lt;7200000,1,0)</f>
        <v>1</v>
      </c>
    </row>
    <row r="2440" spans="1:6" x14ac:dyDescent="0.2">
      <c r="A2440">
        <v>1</v>
      </c>
      <c r="B2440" t="s">
        <v>205</v>
      </c>
      <c r="C2440" s="1" t="s">
        <v>38</v>
      </c>
      <c r="D2440" s="1">
        <v>0</v>
      </c>
      <c r="E2440" s="1">
        <v>261067.041</v>
      </c>
      <c r="F2440">
        <f>IF(Table4[[#This Row],[time]]&lt;7200000,1,0)</f>
        <v>1</v>
      </c>
    </row>
    <row r="2441" spans="1:6" x14ac:dyDescent="0.2">
      <c r="A2441">
        <v>1</v>
      </c>
      <c r="B2441" t="s">
        <v>180</v>
      </c>
      <c r="C2441" s="1" t="s">
        <v>38</v>
      </c>
      <c r="D2441" s="1">
        <v>0</v>
      </c>
      <c r="E2441" s="1">
        <v>23313.0308</v>
      </c>
      <c r="F2441">
        <f>IF(Table4[[#This Row],[time]]&lt;7200000,1,0)</f>
        <v>1</v>
      </c>
    </row>
    <row r="2442" spans="1:6" x14ac:dyDescent="0.2">
      <c r="A2442">
        <v>1</v>
      </c>
      <c r="B2442" t="s">
        <v>201</v>
      </c>
      <c r="C2442" s="1" t="s">
        <v>38</v>
      </c>
      <c r="D2442" s="1">
        <v>0</v>
      </c>
      <c r="E2442" s="1">
        <v>46343.881800000003</v>
      </c>
      <c r="F2442">
        <f>IF(Table4[[#This Row],[time]]&lt;7200000,1,0)</f>
        <v>1</v>
      </c>
    </row>
    <row r="2443" spans="1:6" x14ac:dyDescent="0.2">
      <c r="A2443">
        <v>1</v>
      </c>
      <c r="B2443" t="s">
        <v>177</v>
      </c>
      <c r="C2443" s="1" t="s">
        <v>38</v>
      </c>
      <c r="D2443" s="1">
        <v>0</v>
      </c>
      <c r="E2443" s="1">
        <v>37448.904199999997</v>
      </c>
      <c r="F2443">
        <f>IF(Table4[[#This Row],[time]]&lt;7200000,1,0)</f>
        <v>1</v>
      </c>
    </row>
    <row r="2444" spans="1:6" x14ac:dyDescent="0.2">
      <c r="A2444">
        <v>1</v>
      </c>
      <c r="B2444" t="s">
        <v>179</v>
      </c>
      <c r="C2444" s="1" t="s">
        <v>38</v>
      </c>
      <c r="D2444" s="1">
        <v>0</v>
      </c>
      <c r="E2444" s="1">
        <v>39747.845200000003</v>
      </c>
      <c r="F2444">
        <f>IF(Table4[[#This Row],[time]]&lt;7200000,1,0)</f>
        <v>1</v>
      </c>
    </row>
    <row r="2445" spans="1:6" x14ac:dyDescent="0.2">
      <c r="A2445">
        <v>1</v>
      </c>
      <c r="B2445" t="s">
        <v>195</v>
      </c>
      <c r="C2445" s="1" t="s">
        <v>38</v>
      </c>
      <c r="D2445" s="1">
        <v>0</v>
      </c>
      <c r="E2445" s="1">
        <v>42652.321000000004</v>
      </c>
      <c r="F2445">
        <f>IF(Table4[[#This Row],[time]]&lt;7200000,1,0)</f>
        <v>1</v>
      </c>
    </row>
    <row r="2446" spans="1:6" x14ac:dyDescent="0.2">
      <c r="A2446">
        <v>1</v>
      </c>
      <c r="B2446" t="s">
        <v>187</v>
      </c>
      <c r="C2446" s="1" t="s">
        <v>38</v>
      </c>
      <c r="D2446" s="1">
        <v>0</v>
      </c>
      <c r="E2446" s="1">
        <v>275813.59600000002</v>
      </c>
      <c r="F2446">
        <f>IF(Table4[[#This Row],[time]]&lt;7200000,1,0)</f>
        <v>1</v>
      </c>
    </row>
    <row r="2447" spans="1:6" x14ac:dyDescent="0.2">
      <c r="A2447">
        <v>1</v>
      </c>
      <c r="B2447" t="s">
        <v>176</v>
      </c>
      <c r="C2447" s="1" t="s">
        <v>38</v>
      </c>
      <c r="D2447" s="1">
        <v>0</v>
      </c>
      <c r="E2447" s="1">
        <v>26071.7693</v>
      </c>
      <c r="F2447">
        <f>IF(Table4[[#This Row],[time]]&lt;7200000,1,0)</f>
        <v>1</v>
      </c>
    </row>
    <row r="2448" spans="1:6" x14ac:dyDescent="0.2">
      <c r="A2448">
        <v>1</v>
      </c>
      <c r="B2448" t="s">
        <v>193</v>
      </c>
      <c r="C2448" s="1" t="s">
        <v>38</v>
      </c>
      <c r="D2448" s="1">
        <v>0</v>
      </c>
      <c r="E2448" s="1">
        <v>29565.390100000001</v>
      </c>
      <c r="F2448">
        <f>IF(Table4[[#This Row],[time]]&lt;7200000,1,0)</f>
        <v>1</v>
      </c>
    </row>
    <row r="2449" spans="1:6" x14ac:dyDescent="0.2">
      <c r="A2449">
        <v>1</v>
      </c>
      <c r="B2449" t="s">
        <v>204</v>
      </c>
      <c r="C2449" s="1" t="s">
        <v>38</v>
      </c>
      <c r="D2449" s="1">
        <v>9</v>
      </c>
      <c r="E2449" s="1">
        <v>564415.07999999996</v>
      </c>
      <c r="F2449">
        <f>IF(Table4[[#This Row],[time]]&lt;7200000,1,0)</f>
        <v>1</v>
      </c>
    </row>
    <row r="2450" spans="1:6" x14ac:dyDescent="0.2">
      <c r="A2450">
        <v>1</v>
      </c>
      <c r="B2450" t="s">
        <v>196</v>
      </c>
      <c r="C2450" s="1" t="s">
        <v>38</v>
      </c>
      <c r="D2450" s="1">
        <v>2</v>
      </c>
      <c r="E2450" s="1">
        <v>37424.486499999999</v>
      </c>
      <c r="F2450">
        <f>IF(Table4[[#This Row],[time]]&lt;7200000,1,0)</f>
        <v>1</v>
      </c>
    </row>
    <row r="2451" spans="1:6" x14ac:dyDescent="0.2">
      <c r="A2451">
        <v>1</v>
      </c>
      <c r="B2451" t="s">
        <v>189</v>
      </c>
      <c r="C2451" s="1" t="s">
        <v>38</v>
      </c>
      <c r="D2451" s="1">
        <v>0</v>
      </c>
      <c r="E2451" s="1">
        <v>32073.599900000001</v>
      </c>
      <c r="F2451">
        <f>IF(Table4[[#This Row],[time]]&lt;7200000,1,0)</f>
        <v>1</v>
      </c>
    </row>
    <row r="2452" spans="1:6" x14ac:dyDescent="0.2">
      <c r="A2452">
        <v>1</v>
      </c>
      <c r="B2452" t="s">
        <v>188</v>
      </c>
      <c r="C2452" s="1" t="s">
        <v>38</v>
      </c>
      <c r="D2452" s="1">
        <v>0</v>
      </c>
      <c r="E2452" s="1">
        <v>57877.876199999999</v>
      </c>
      <c r="F2452">
        <f>IF(Table4[[#This Row],[time]]&lt;7200000,1,0)</f>
        <v>1</v>
      </c>
    </row>
    <row r="2453" spans="1:6" x14ac:dyDescent="0.2">
      <c r="A2453">
        <v>1</v>
      </c>
      <c r="B2453" t="s">
        <v>192</v>
      </c>
      <c r="C2453" s="1" t="s">
        <v>38</v>
      </c>
      <c r="D2453" s="1">
        <v>0</v>
      </c>
      <c r="E2453" s="1">
        <v>35042.428500000002</v>
      </c>
      <c r="F2453">
        <f>IF(Table4[[#This Row],[time]]&lt;7200000,1,0)</f>
        <v>1</v>
      </c>
    </row>
    <row r="2454" spans="1:6" x14ac:dyDescent="0.2">
      <c r="A2454">
        <v>1</v>
      </c>
      <c r="B2454" t="s">
        <v>181</v>
      </c>
      <c r="C2454" s="1" t="s">
        <v>38</v>
      </c>
      <c r="D2454" s="1">
        <v>0</v>
      </c>
      <c r="E2454" s="1">
        <v>26565.3855</v>
      </c>
      <c r="F2454">
        <f>IF(Table4[[#This Row],[time]]&lt;7200000,1,0)</f>
        <v>1</v>
      </c>
    </row>
    <row r="2455" spans="1:6" x14ac:dyDescent="0.2">
      <c r="A2455">
        <v>1</v>
      </c>
      <c r="B2455" t="s">
        <v>185</v>
      </c>
      <c r="C2455" s="1" t="s">
        <v>38</v>
      </c>
      <c r="D2455" s="1">
        <v>0</v>
      </c>
      <c r="E2455" s="1">
        <v>51138.6999</v>
      </c>
      <c r="F2455">
        <f>IF(Table4[[#This Row],[time]]&lt;7200000,1,0)</f>
        <v>1</v>
      </c>
    </row>
    <row r="2456" spans="1:6" x14ac:dyDescent="0.2">
      <c r="A2456">
        <v>1</v>
      </c>
      <c r="B2456" t="s">
        <v>203</v>
      </c>
      <c r="C2456" s="1" t="s">
        <v>38</v>
      </c>
      <c r="D2456" s="1">
        <v>0</v>
      </c>
      <c r="E2456" s="1">
        <v>405411.90299999999</v>
      </c>
      <c r="F2456">
        <f>IF(Table4[[#This Row],[time]]&lt;7200000,1,0)</f>
        <v>1</v>
      </c>
    </row>
    <row r="2457" spans="1:6" x14ac:dyDescent="0.2">
      <c r="A2457">
        <v>1</v>
      </c>
      <c r="B2457" t="s">
        <v>191</v>
      </c>
      <c r="C2457" s="1" t="s">
        <v>38</v>
      </c>
      <c r="D2457" s="1">
        <v>10</v>
      </c>
      <c r="E2457" s="1">
        <v>101121.17600000001</v>
      </c>
      <c r="F2457">
        <f>IF(Table4[[#This Row],[time]]&lt;7200000,1,0)</f>
        <v>1</v>
      </c>
    </row>
    <row r="2458" spans="1:6" x14ac:dyDescent="0.2">
      <c r="A2458">
        <v>1</v>
      </c>
      <c r="B2458" t="s">
        <v>186</v>
      </c>
      <c r="C2458" s="1" t="s">
        <v>38</v>
      </c>
      <c r="D2458" s="1">
        <v>0</v>
      </c>
      <c r="E2458" s="1">
        <v>28304.539199999999</v>
      </c>
      <c r="F2458">
        <f>IF(Table4[[#This Row],[time]]&lt;7200000,1,0)</f>
        <v>1</v>
      </c>
    </row>
    <row r="2459" spans="1:6" x14ac:dyDescent="0.2">
      <c r="A2459">
        <v>1</v>
      </c>
      <c r="B2459" t="s">
        <v>198</v>
      </c>
      <c r="C2459" s="1" t="s">
        <v>38</v>
      </c>
      <c r="D2459" s="1">
        <v>0</v>
      </c>
      <c r="E2459" s="1">
        <v>29188.429899999999</v>
      </c>
      <c r="F2459">
        <f>IF(Table4[[#This Row],[time]]&lt;7200000,1,0)</f>
        <v>1</v>
      </c>
    </row>
    <row r="2460" spans="1:6" x14ac:dyDescent="0.2">
      <c r="A2460">
        <v>1</v>
      </c>
      <c r="B2460" t="s">
        <v>194</v>
      </c>
      <c r="C2460" s="1" t="s">
        <v>38</v>
      </c>
      <c r="D2460" s="1">
        <v>0</v>
      </c>
      <c r="E2460" s="1">
        <v>38934.011899999998</v>
      </c>
      <c r="F2460">
        <f>IF(Table4[[#This Row],[time]]&lt;7200000,1,0)</f>
        <v>1</v>
      </c>
    </row>
    <row r="2461" spans="1:6" x14ac:dyDescent="0.2">
      <c r="A2461">
        <v>1</v>
      </c>
      <c r="B2461" t="s">
        <v>182</v>
      </c>
      <c r="C2461" s="1" t="s">
        <v>38</v>
      </c>
      <c r="D2461" s="1">
        <v>8</v>
      </c>
      <c r="E2461" s="1">
        <v>42571.654999999999</v>
      </c>
      <c r="F2461">
        <f>IF(Table4[[#This Row],[time]]&lt;7200000,1,0)</f>
        <v>1</v>
      </c>
    </row>
    <row r="2462" spans="1:6" x14ac:dyDescent="0.2">
      <c r="A2462">
        <v>2</v>
      </c>
      <c r="B2462" t="s">
        <v>178</v>
      </c>
      <c r="C2462" t="s">
        <v>38</v>
      </c>
      <c r="D2462">
        <v>0</v>
      </c>
      <c r="E2462">
        <v>28806.345568038501</v>
      </c>
      <c r="F2462">
        <f>IF(Table4[[#This Row],[time]]&lt;7200000,1,0)</f>
        <v>1</v>
      </c>
    </row>
    <row r="2463" spans="1:6" x14ac:dyDescent="0.2">
      <c r="A2463">
        <v>2</v>
      </c>
      <c r="B2463" t="s">
        <v>200</v>
      </c>
      <c r="C2463" t="s">
        <v>38</v>
      </c>
      <c r="D2463">
        <v>0</v>
      </c>
      <c r="E2463">
        <v>45656.810397980698</v>
      </c>
      <c r="F2463">
        <f>IF(Table4[[#This Row],[time]]&lt;7200000,1,0)</f>
        <v>1</v>
      </c>
    </row>
    <row r="2464" spans="1:6" x14ac:dyDescent="0.2">
      <c r="A2464">
        <v>2</v>
      </c>
      <c r="B2464" t="s">
        <v>202</v>
      </c>
      <c r="C2464" t="s">
        <v>38</v>
      </c>
      <c r="D2464">
        <v>0</v>
      </c>
      <c r="E2464">
        <v>45649.917518952803</v>
      </c>
      <c r="F2464">
        <f>IF(Table4[[#This Row],[time]]&lt;7200000,1,0)</f>
        <v>1</v>
      </c>
    </row>
    <row r="2465" spans="1:6" x14ac:dyDescent="0.2">
      <c r="A2465">
        <v>2</v>
      </c>
      <c r="B2465" t="s">
        <v>183</v>
      </c>
      <c r="C2465" t="s">
        <v>38</v>
      </c>
      <c r="D2465">
        <v>0</v>
      </c>
      <c r="E2465">
        <v>35625.240382039898</v>
      </c>
      <c r="F2465">
        <f>IF(Table4[[#This Row],[time]]&lt;7200000,1,0)</f>
        <v>1</v>
      </c>
    </row>
    <row r="2466" spans="1:6" x14ac:dyDescent="0.2">
      <c r="A2466">
        <v>2</v>
      </c>
      <c r="B2466" t="s">
        <v>184</v>
      </c>
      <c r="C2466" t="s">
        <v>38</v>
      </c>
      <c r="D2466">
        <v>0</v>
      </c>
      <c r="E2466">
        <v>30124.995106831098</v>
      </c>
      <c r="F2466">
        <f>IF(Table4[[#This Row],[time]]&lt;7200000,1,0)</f>
        <v>1</v>
      </c>
    </row>
    <row r="2467" spans="1:6" x14ac:dyDescent="0.2">
      <c r="A2467">
        <v>2</v>
      </c>
      <c r="B2467" t="s">
        <v>199</v>
      </c>
      <c r="C2467" t="s">
        <v>38</v>
      </c>
      <c r="D2467">
        <v>0</v>
      </c>
      <c r="E2467">
        <v>28621.373222908001</v>
      </c>
      <c r="F2467">
        <f>IF(Table4[[#This Row],[time]]&lt;7200000,1,0)</f>
        <v>1</v>
      </c>
    </row>
    <row r="2468" spans="1:6" x14ac:dyDescent="0.2">
      <c r="A2468">
        <v>2</v>
      </c>
      <c r="B2468" t="s">
        <v>197</v>
      </c>
      <c r="C2468" t="s">
        <v>38</v>
      </c>
      <c r="D2468">
        <v>0</v>
      </c>
      <c r="E2468">
        <v>21632.821607170601</v>
      </c>
      <c r="F2468">
        <f>IF(Table4[[#This Row],[time]]&lt;7200000,1,0)</f>
        <v>1</v>
      </c>
    </row>
    <row r="2469" spans="1:6" x14ac:dyDescent="0.2">
      <c r="A2469">
        <v>2</v>
      </c>
      <c r="B2469" t="s">
        <v>205</v>
      </c>
      <c r="C2469" t="s">
        <v>38</v>
      </c>
      <c r="D2469">
        <v>0</v>
      </c>
      <c r="E2469">
        <v>225420.522626955</v>
      </c>
      <c r="F2469">
        <f>IF(Table4[[#This Row],[time]]&lt;7200000,1,0)</f>
        <v>1</v>
      </c>
    </row>
    <row r="2470" spans="1:6" x14ac:dyDescent="0.2">
      <c r="A2470">
        <v>2</v>
      </c>
      <c r="B2470" t="s">
        <v>190</v>
      </c>
      <c r="C2470" t="s">
        <v>38</v>
      </c>
      <c r="D2470">
        <v>0</v>
      </c>
      <c r="E2470">
        <v>95869.121426017897</v>
      </c>
      <c r="F2470">
        <f>IF(Table4[[#This Row],[time]]&lt;7200000,1,0)</f>
        <v>1</v>
      </c>
    </row>
    <row r="2471" spans="1:6" x14ac:dyDescent="0.2">
      <c r="A2471">
        <v>2</v>
      </c>
      <c r="B2471" t="s">
        <v>180</v>
      </c>
      <c r="C2471" t="s">
        <v>38</v>
      </c>
      <c r="D2471">
        <v>0</v>
      </c>
      <c r="E2471">
        <v>21532.2987178806</v>
      </c>
      <c r="F2471">
        <f>IF(Table4[[#This Row],[time]]&lt;7200000,1,0)</f>
        <v>1</v>
      </c>
    </row>
    <row r="2472" spans="1:6" x14ac:dyDescent="0.2">
      <c r="A2472">
        <v>2</v>
      </c>
      <c r="B2472" t="s">
        <v>201</v>
      </c>
      <c r="C2472" t="s">
        <v>38</v>
      </c>
      <c r="D2472">
        <v>0</v>
      </c>
      <c r="E2472">
        <v>48698.384906863699</v>
      </c>
      <c r="F2472">
        <f>IF(Table4[[#This Row],[time]]&lt;7200000,1,0)</f>
        <v>1</v>
      </c>
    </row>
    <row r="2473" spans="1:6" x14ac:dyDescent="0.2">
      <c r="A2473">
        <v>2</v>
      </c>
      <c r="B2473" t="s">
        <v>177</v>
      </c>
      <c r="C2473" t="s">
        <v>38</v>
      </c>
      <c r="D2473">
        <v>0</v>
      </c>
      <c r="E2473">
        <v>41674.786562100002</v>
      </c>
      <c r="F2473">
        <f>IF(Table4[[#This Row],[time]]&lt;7200000,1,0)</f>
        <v>1</v>
      </c>
    </row>
    <row r="2474" spans="1:6" x14ac:dyDescent="0.2">
      <c r="A2474">
        <v>2</v>
      </c>
      <c r="B2474" t="s">
        <v>195</v>
      </c>
      <c r="C2474" t="s">
        <v>38</v>
      </c>
      <c r="D2474">
        <v>0</v>
      </c>
      <c r="E2474">
        <v>40392.073743976602</v>
      </c>
      <c r="F2474">
        <f>IF(Table4[[#This Row],[time]]&lt;7200000,1,0)</f>
        <v>1</v>
      </c>
    </row>
    <row r="2475" spans="1:6" x14ac:dyDescent="0.2">
      <c r="A2475">
        <v>2</v>
      </c>
      <c r="B2475" t="s">
        <v>179</v>
      </c>
      <c r="C2475" t="s">
        <v>38</v>
      </c>
      <c r="D2475">
        <v>0</v>
      </c>
      <c r="E2475">
        <v>36573.086324846299</v>
      </c>
      <c r="F2475">
        <f>IF(Table4[[#This Row],[time]]&lt;7200000,1,0)</f>
        <v>1</v>
      </c>
    </row>
    <row r="2476" spans="1:6" x14ac:dyDescent="0.2">
      <c r="A2476">
        <v>2</v>
      </c>
      <c r="B2476" t="s">
        <v>187</v>
      </c>
      <c r="C2476" t="s">
        <v>38</v>
      </c>
      <c r="D2476">
        <v>0</v>
      </c>
      <c r="E2476">
        <v>247950.96420496699</v>
      </c>
      <c r="F2476">
        <f>IF(Table4[[#This Row],[time]]&lt;7200000,1,0)</f>
        <v>1</v>
      </c>
    </row>
    <row r="2477" spans="1:6" x14ac:dyDescent="0.2">
      <c r="A2477">
        <v>2</v>
      </c>
      <c r="B2477" t="s">
        <v>176</v>
      </c>
      <c r="C2477" t="s">
        <v>38</v>
      </c>
      <c r="D2477">
        <v>0</v>
      </c>
      <c r="E2477">
        <v>27043.397140921999</v>
      </c>
      <c r="F2477">
        <f>IF(Table4[[#This Row],[time]]&lt;7200000,1,0)</f>
        <v>1</v>
      </c>
    </row>
    <row r="2478" spans="1:6" x14ac:dyDescent="0.2">
      <c r="A2478">
        <v>2</v>
      </c>
      <c r="B2478" t="s">
        <v>193</v>
      </c>
      <c r="C2478" t="s">
        <v>38</v>
      </c>
      <c r="D2478">
        <v>0</v>
      </c>
      <c r="E2478">
        <v>29418.182414024999</v>
      </c>
      <c r="F2478">
        <f>IF(Table4[[#This Row],[time]]&lt;7200000,1,0)</f>
        <v>1</v>
      </c>
    </row>
    <row r="2479" spans="1:6" x14ac:dyDescent="0.2">
      <c r="A2479">
        <v>2</v>
      </c>
      <c r="B2479" t="s">
        <v>196</v>
      </c>
      <c r="C2479" t="s">
        <v>38</v>
      </c>
      <c r="D2479">
        <v>2</v>
      </c>
      <c r="E2479">
        <v>36229.116784874299</v>
      </c>
      <c r="F2479">
        <f>IF(Table4[[#This Row],[time]]&lt;7200000,1,0)</f>
        <v>1</v>
      </c>
    </row>
    <row r="2480" spans="1:6" x14ac:dyDescent="0.2">
      <c r="A2480">
        <v>2</v>
      </c>
      <c r="B2480" t="s">
        <v>189</v>
      </c>
      <c r="C2480" t="s">
        <v>38</v>
      </c>
      <c r="D2480">
        <v>0</v>
      </c>
      <c r="E2480">
        <v>30861.917069880201</v>
      </c>
      <c r="F2480">
        <f>IF(Table4[[#This Row],[time]]&lt;7200000,1,0)</f>
        <v>1</v>
      </c>
    </row>
    <row r="2481" spans="1:6" x14ac:dyDescent="0.2">
      <c r="A2481">
        <v>2</v>
      </c>
      <c r="B2481" t="s">
        <v>204</v>
      </c>
      <c r="C2481" t="s">
        <v>38</v>
      </c>
      <c r="D2481">
        <v>9</v>
      </c>
      <c r="E2481">
        <v>587032.08427503705</v>
      </c>
      <c r="F2481">
        <f>IF(Table4[[#This Row],[time]]&lt;7200000,1,0)</f>
        <v>1</v>
      </c>
    </row>
    <row r="2482" spans="1:6" x14ac:dyDescent="0.2">
      <c r="A2482">
        <v>2</v>
      </c>
      <c r="B2482" t="s">
        <v>188</v>
      </c>
      <c r="C2482" t="s">
        <v>38</v>
      </c>
      <c r="D2482">
        <v>0</v>
      </c>
      <c r="E2482">
        <v>48688.458018936202</v>
      </c>
      <c r="F2482">
        <f>IF(Table4[[#This Row],[time]]&lt;7200000,1,0)</f>
        <v>1</v>
      </c>
    </row>
    <row r="2483" spans="1:6" x14ac:dyDescent="0.2">
      <c r="A2483">
        <v>2</v>
      </c>
      <c r="B2483" t="s">
        <v>192</v>
      </c>
      <c r="C2483" t="s">
        <v>38</v>
      </c>
      <c r="D2483">
        <v>0</v>
      </c>
      <c r="E2483">
        <v>33349.678387865402</v>
      </c>
      <c r="F2483">
        <f>IF(Table4[[#This Row],[time]]&lt;7200000,1,0)</f>
        <v>1</v>
      </c>
    </row>
    <row r="2484" spans="1:6" x14ac:dyDescent="0.2">
      <c r="A2484">
        <v>2</v>
      </c>
      <c r="B2484" t="s">
        <v>181</v>
      </c>
      <c r="C2484" t="s">
        <v>38</v>
      </c>
      <c r="D2484">
        <v>0</v>
      </c>
      <c r="E2484">
        <v>22826.2058191467</v>
      </c>
      <c r="F2484">
        <f>IF(Table4[[#This Row],[time]]&lt;7200000,1,0)</f>
        <v>1</v>
      </c>
    </row>
    <row r="2485" spans="1:6" x14ac:dyDescent="0.2">
      <c r="A2485">
        <v>2</v>
      </c>
      <c r="B2485" t="s">
        <v>185</v>
      </c>
      <c r="C2485" t="s">
        <v>38</v>
      </c>
      <c r="D2485">
        <v>0</v>
      </c>
      <c r="E2485">
        <v>56613.267228938603</v>
      </c>
      <c r="F2485">
        <f>IF(Table4[[#This Row],[time]]&lt;7200000,1,0)</f>
        <v>1</v>
      </c>
    </row>
    <row r="2486" spans="1:6" x14ac:dyDescent="0.2">
      <c r="A2486">
        <v>2</v>
      </c>
      <c r="B2486" t="s">
        <v>203</v>
      </c>
      <c r="C2486" t="s">
        <v>38</v>
      </c>
      <c r="D2486">
        <v>0</v>
      </c>
      <c r="E2486">
        <v>433409.00162304699</v>
      </c>
      <c r="F2486">
        <f>IF(Table4[[#This Row],[time]]&lt;7200000,1,0)</f>
        <v>1</v>
      </c>
    </row>
    <row r="2487" spans="1:6" x14ac:dyDescent="0.2">
      <c r="A2487">
        <v>2</v>
      </c>
      <c r="B2487" t="s">
        <v>191</v>
      </c>
      <c r="C2487" t="s">
        <v>38</v>
      </c>
      <c r="D2487">
        <v>10</v>
      </c>
      <c r="E2487">
        <v>90741.030919132696</v>
      </c>
      <c r="F2487">
        <f>IF(Table4[[#This Row],[time]]&lt;7200000,1,0)</f>
        <v>1</v>
      </c>
    </row>
    <row r="2488" spans="1:6" x14ac:dyDescent="0.2">
      <c r="A2488">
        <v>2</v>
      </c>
      <c r="B2488" t="s">
        <v>198</v>
      </c>
      <c r="C2488" t="s">
        <v>38</v>
      </c>
      <c r="D2488">
        <v>0</v>
      </c>
      <c r="E2488">
        <v>34749.085477087603</v>
      </c>
      <c r="F2488">
        <f>IF(Table4[[#This Row],[time]]&lt;7200000,1,0)</f>
        <v>1</v>
      </c>
    </row>
    <row r="2489" spans="1:6" x14ac:dyDescent="0.2">
      <c r="A2489">
        <v>2</v>
      </c>
      <c r="B2489" t="s">
        <v>186</v>
      </c>
      <c r="C2489" t="s">
        <v>38</v>
      </c>
      <c r="D2489">
        <v>0</v>
      </c>
      <c r="E2489">
        <v>34870.724549051301</v>
      </c>
      <c r="F2489">
        <f>IF(Table4[[#This Row],[time]]&lt;7200000,1,0)</f>
        <v>1</v>
      </c>
    </row>
    <row r="2490" spans="1:6" x14ac:dyDescent="0.2">
      <c r="A2490">
        <v>2</v>
      </c>
      <c r="B2490" t="s">
        <v>194</v>
      </c>
      <c r="C2490" t="s">
        <v>38</v>
      </c>
      <c r="D2490">
        <v>0</v>
      </c>
      <c r="E2490">
        <v>34984.2308859806</v>
      </c>
      <c r="F2490">
        <f>IF(Table4[[#This Row],[time]]&lt;7200000,1,0)</f>
        <v>1</v>
      </c>
    </row>
    <row r="2491" spans="1:6" x14ac:dyDescent="0.2">
      <c r="A2491">
        <v>2</v>
      </c>
      <c r="B2491" t="s">
        <v>182</v>
      </c>
      <c r="C2491" t="s">
        <v>38</v>
      </c>
      <c r="D2491">
        <v>8</v>
      </c>
      <c r="E2491">
        <v>43069.740954088003</v>
      </c>
      <c r="F2491">
        <f>IF(Table4[[#This Row],[time]]&lt;7200000,1,0)</f>
        <v>1</v>
      </c>
    </row>
    <row r="2492" spans="1:6" x14ac:dyDescent="0.2">
      <c r="A2492">
        <v>3</v>
      </c>
      <c r="B2492" t="s">
        <v>192</v>
      </c>
      <c r="C2492" t="s">
        <v>38</v>
      </c>
      <c r="D2492">
        <v>0</v>
      </c>
      <c r="E2492">
        <v>28846.8245709082</v>
      </c>
      <c r="F2492">
        <f>IF(Table4[[#This Row],[time]]&lt;7200000,1,0)</f>
        <v>1</v>
      </c>
    </row>
    <row r="2493" spans="1:6" x14ac:dyDescent="0.2">
      <c r="A2493">
        <v>3</v>
      </c>
      <c r="B2493" t="s">
        <v>184</v>
      </c>
      <c r="C2493" t="s">
        <v>38</v>
      </c>
      <c r="D2493">
        <v>0</v>
      </c>
      <c r="E2493">
        <v>32548.366953036701</v>
      </c>
      <c r="F2493">
        <f>IF(Table4[[#This Row],[time]]&lt;7200000,1,0)</f>
        <v>1</v>
      </c>
    </row>
    <row r="2494" spans="1:6" x14ac:dyDescent="0.2">
      <c r="A2494">
        <v>3</v>
      </c>
      <c r="B2494" t="s">
        <v>185</v>
      </c>
      <c r="C2494" t="s">
        <v>38</v>
      </c>
      <c r="D2494">
        <v>0</v>
      </c>
      <c r="E2494">
        <v>45922.675881069103</v>
      </c>
      <c r="F2494">
        <f>IF(Table4[[#This Row],[time]]&lt;7200000,1,0)</f>
        <v>1</v>
      </c>
    </row>
    <row r="2495" spans="1:6" x14ac:dyDescent="0.2">
      <c r="A2495">
        <v>3</v>
      </c>
      <c r="B2495" t="s">
        <v>195</v>
      </c>
      <c r="C2495" t="s">
        <v>38</v>
      </c>
      <c r="D2495">
        <v>0</v>
      </c>
      <c r="E2495">
        <v>44848.381015006402</v>
      </c>
      <c r="F2495">
        <f>IF(Table4[[#This Row],[time]]&lt;7200000,1,0)</f>
        <v>1</v>
      </c>
    </row>
    <row r="2496" spans="1:6" x14ac:dyDescent="0.2">
      <c r="A2496">
        <v>3</v>
      </c>
      <c r="B2496" t="s">
        <v>191</v>
      </c>
      <c r="C2496" t="s">
        <v>38</v>
      </c>
      <c r="D2496">
        <v>10</v>
      </c>
      <c r="E2496">
        <v>107772.378419991</v>
      </c>
      <c r="F2496">
        <f>IF(Table4[[#This Row],[time]]&lt;7200000,1,0)</f>
        <v>1</v>
      </c>
    </row>
    <row r="2497" spans="1:6" x14ac:dyDescent="0.2">
      <c r="A2497">
        <v>3</v>
      </c>
      <c r="B2497" t="s">
        <v>203</v>
      </c>
      <c r="C2497" t="s">
        <v>38</v>
      </c>
      <c r="D2497">
        <v>0</v>
      </c>
      <c r="E2497">
        <v>427420.67460191902</v>
      </c>
      <c r="F2497">
        <f>IF(Table4[[#This Row],[time]]&lt;7200000,1,0)</f>
        <v>1</v>
      </c>
    </row>
    <row r="2498" spans="1:6" x14ac:dyDescent="0.2">
      <c r="A2498">
        <v>3</v>
      </c>
      <c r="B2498" t="s">
        <v>186</v>
      </c>
      <c r="C2498" t="s">
        <v>38</v>
      </c>
      <c r="D2498">
        <v>0</v>
      </c>
      <c r="E2498">
        <v>37018.669418059202</v>
      </c>
      <c r="F2498">
        <f>IF(Table4[[#This Row],[time]]&lt;7200000,1,0)</f>
        <v>1</v>
      </c>
    </row>
    <row r="2499" spans="1:6" x14ac:dyDescent="0.2">
      <c r="A2499">
        <v>3</v>
      </c>
      <c r="B2499" t="s">
        <v>182</v>
      </c>
      <c r="C2499" t="s">
        <v>38</v>
      </c>
      <c r="D2499">
        <v>8</v>
      </c>
      <c r="E2499">
        <v>54680.151795037003</v>
      </c>
      <c r="F2499">
        <f>IF(Table4[[#This Row],[time]]&lt;7200000,1,0)</f>
        <v>1</v>
      </c>
    </row>
    <row r="2500" spans="1:6" x14ac:dyDescent="0.2">
      <c r="A2500">
        <v>3</v>
      </c>
      <c r="B2500" t="s">
        <v>177</v>
      </c>
      <c r="C2500" t="s">
        <v>38</v>
      </c>
      <c r="D2500">
        <v>0</v>
      </c>
      <c r="E2500">
        <v>50905.487040057698</v>
      </c>
      <c r="F2500">
        <f>IF(Table4[[#This Row],[time]]&lt;7200000,1,0)</f>
        <v>1</v>
      </c>
    </row>
    <row r="2501" spans="1:6" x14ac:dyDescent="0.2">
      <c r="A2501">
        <v>3</v>
      </c>
      <c r="B2501" t="s">
        <v>202</v>
      </c>
      <c r="C2501" t="s">
        <v>38</v>
      </c>
      <c r="D2501">
        <v>0</v>
      </c>
      <c r="E2501">
        <v>48463.297173031599</v>
      </c>
      <c r="F2501">
        <f>IF(Table4[[#This Row],[time]]&lt;7200000,1,0)</f>
        <v>1</v>
      </c>
    </row>
    <row r="2502" spans="1:6" x14ac:dyDescent="0.2">
      <c r="A2502">
        <v>3</v>
      </c>
      <c r="B2502" t="s">
        <v>180</v>
      </c>
      <c r="C2502" t="s">
        <v>38</v>
      </c>
      <c r="D2502">
        <v>0</v>
      </c>
      <c r="E2502">
        <v>33546.501498087302</v>
      </c>
      <c r="F2502">
        <f>IF(Table4[[#This Row],[time]]&lt;7200000,1,0)</f>
        <v>1</v>
      </c>
    </row>
    <row r="2503" spans="1:6" x14ac:dyDescent="0.2">
      <c r="A2503">
        <v>3</v>
      </c>
      <c r="B2503" t="s">
        <v>189</v>
      </c>
      <c r="C2503" t="s">
        <v>38</v>
      </c>
      <c r="D2503">
        <v>0</v>
      </c>
      <c r="E2503">
        <v>36114.599860040398</v>
      </c>
      <c r="F2503">
        <f>IF(Table4[[#This Row],[time]]&lt;7200000,1,0)</f>
        <v>1</v>
      </c>
    </row>
    <row r="2504" spans="1:6" x14ac:dyDescent="0.2">
      <c r="A2504">
        <v>3</v>
      </c>
      <c r="B2504" t="s">
        <v>196</v>
      </c>
      <c r="C2504" t="s">
        <v>38</v>
      </c>
      <c r="D2504">
        <v>2</v>
      </c>
      <c r="E2504">
        <v>36751.985401962796</v>
      </c>
      <c r="F2504">
        <f>IF(Table4[[#This Row],[time]]&lt;7200000,1,0)</f>
        <v>1</v>
      </c>
    </row>
    <row r="2505" spans="1:6" x14ac:dyDescent="0.2">
      <c r="A2505">
        <v>3</v>
      </c>
      <c r="B2505" t="s">
        <v>190</v>
      </c>
      <c r="C2505" t="s">
        <v>38</v>
      </c>
      <c r="D2505">
        <v>0</v>
      </c>
      <c r="E2505">
        <v>113018.052065977</v>
      </c>
      <c r="F2505">
        <f>IF(Table4[[#This Row],[time]]&lt;7200000,1,0)</f>
        <v>1</v>
      </c>
    </row>
    <row r="2506" spans="1:6" x14ac:dyDescent="0.2">
      <c r="A2506">
        <v>3</v>
      </c>
      <c r="B2506" t="s">
        <v>178</v>
      </c>
      <c r="C2506" t="s">
        <v>38</v>
      </c>
      <c r="D2506">
        <v>0</v>
      </c>
      <c r="E2506">
        <v>26927.754300995701</v>
      </c>
      <c r="F2506">
        <f>IF(Table4[[#This Row],[time]]&lt;7200000,1,0)</f>
        <v>1</v>
      </c>
    </row>
    <row r="2507" spans="1:6" x14ac:dyDescent="0.2">
      <c r="A2507">
        <v>3</v>
      </c>
      <c r="B2507" t="s">
        <v>198</v>
      </c>
      <c r="C2507" t="s">
        <v>38</v>
      </c>
      <c r="D2507">
        <v>0</v>
      </c>
      <c r="E2507">
        <v>43998.991523054399</v>
      </c>
      <c r="F2507">
        <f>IF(Table4[[#This Row],[time]]&lt;7200000,1,0)</f>
        <v>1</v>
      </c>
    </row>
    <row r="2508" spans="1:6" x14ac:dyDescent="0.2">
      <c r="A2508">
        <v>3</v>
      </c>
      <c r="B2508" t="s">
        <v>183</v>
      </c>
      <c r="C2508" t="s">
        <v>38</v>
      </c>
      <c r="D2508">
        <v>0</v>
      </c>
      <c r="E2508">
        <v>36363.947458914401</v>
      </c>
      <c r="F2508">
        <f>IF(Table4[[#This Row],[time]]&lt;7200000,1,0)</f>
        <v>1</v>
      </c>
    </row>
    <row r="2509" spans="1:6" x14ac:dyDescent="0.2">
      <c r="A2509">
        <v>3</v>
      </c>
      <c r="B2509" t="s">
        <v>176</v>
      </c>
      <c r="C2509" t="s">
        <v>38</v>
      </c>
      <c r="D2509">
        <v>0</v>
      </c>
      <c r="E2509">
        <v>34073.039134033002</v>
      </c>
      <c r="F2509">
        <f>IF(Table4[[#This Row],[time]]&lt;7200000,1,0)</f>
        <v>1</v>
      </c>
    </row>
    <row r="2510" spans="1:6" x14ac:dyDescent="0.2">
      <c r="A2510">
        <v>3</v>
      </c>
      <c r="B2510" t="s">
        <v>200</v>
      </c>
      <c r="C2510" t="s">
        <v>38</v>
      </c>
      <c r="D2510">
        <v>0</v>
      </c>
      <c r="E2510">
        <v>53551.955627975898</v>
      </c>
      <c r="F2510">
        <f>IF(Table4[[#This Row],[time]]&lt;7200000,1,0)</f>
        <v>1</v>
      </c>
    </row>
    <row r="2511" spans="1:6" x14ac:dyDescent="0.2">
      <c r="A2511">
        <v>3</v>
      </c>
      <c r="B2511" t="s">
        <v>181</v>
      </c>
      <c r="C2511" t="s">
        <v>38</v>
      </c>
      <c r="D2511">
        <v>0</v>
      </c>
      <c r="E2511">
        <v>24148.488115053598</v>
      </c>
      <c r="F2511">
        <f>IF(Table4[[#This Row],[time]]&lt;7200000,1,0)</f>
        <v>1</v>
      </c>
    </row>
    <row r="2512" spans="1:6" x14ac:dyDescent="0.2">
      <c r="A2512">
        <v>3</v>
      </c>
      <c r="B2512" t="s">
        <v>194</v>
      </c>
      <c r="C2512" t="s">
        <v>38</v>
      </c>
      <c r="D2512">
        <v>0</v>
      </c>
      <c r="E2512">
        <v>44955.578107037501</v>
      </c>
      <c r="F2512">
        <f>IF(Table4[[#This Row],[time]]&lt;7200000,1,0)</f>
        <v>1</v>
      </c>
    </row>
    <row r="2513" spans="1:6" x14ac:dyDescent="0.2">
      <c r="A2513">
        <v>3</v>
      </c>
      <c r="B2513" t="s">
        <v>199</v>
      </c>
      <c r="C2513" t="s">
        <v>38</v>
      </c>
      <c r="D2513">
        <v>0</v>
      </c>
      <c r="E2513">
        <v>25357.0783400209</v>
      </c>
      <c r="F2513">
        <f>IF(Table4[[#This Row],[time]]&lt;7200000,1,0)</f>
        <v>1</v>
      </c>
    </row>
    <row r="2514" spans="1:6" x14ac:dyDescent="0.2">
      <c r="A2514">
        <v>3</v>
      </c>
      <c r="B2514" t="s">
        <v>193</v>
      </c>
      <c r="C2514" t="s">
        <v>38</v>
      </c>
      <c r="D2514">
        <v>0</v>
      </c>
      <c r="E2514">
        <v>30521.0089799948</v>
      </c>
      <c r="F2514">
        <f>IF(Table4[[#This Row],[time]]&lt;7200000,1,0)</f>
        <v>1</v>
      </c>
    </row>
    <row r="2515" spans="1:6" x14ac:dyDescent="0.2">
      <c r="A2515">
        <v>3</v>
      </c>
      <c r="B2515" t="s">
        <v>197</v>
      </c>
      <c r="C2515" t="s">
        <v>38</v>
      </c>
      <c r="D2515">
        <v>0</v>
      </c>
      <c r="E2515">
        <v>20235.961114987698</v>
      </c>
      <c r="F2515">
        <f>IF(Table4[[#This Row],[time]]&lt;7200000,1,0)</f>
        <v>1</v>
      </c>
    </row>
    <row r="2516" spans="1:6" x14ac:dyDescent="0.2">
      <c r="A2516">
        <v>3</v>
      </c>
      <c r="B2516" t="s">
        <v>179</v>
      </c>
      <c r="C2516" t="s">
        <v>38</v>
      </c>
      <c r="D2516">
        <v>0</v>
      </c>
      <c r="E2516">
        <v>34144.399942015298</v>
      </c>
      <c r="F2516">
        <f>IF(Table4[[#This Row],[time]]&lt;7200000,1,0)</f>
        <v>1</v>
      </c>
    </row>
    <row r="2517" spans="1:6" x14ac:dyDescent="0.2">
      <c r="A2517">
        <v>3</v>
      </c>
      <c r="B2517" t="s">
        <v>201</v>
      </c>
      <c r="C2517" t="s">
        <v>38</v>
      </c>
      <c r="D2517">
        <v>0</v>
      </c>
      <c r="E2517">
        <v>55170.661454088899</v>
      </c>
      <c r="F2517">
        <f>IF(Table4[[#This Row],[time]]&lt;7200000,1,0)</f>
        <v>1</v>
      </c>
    </row>
    <row r="2518" spans="1:6" x14ac:dyDescent="0.2">
      <c r="A2518">
        <v>3</v>
      </c>
      <c r="B2518" t="s">
        <v>188</v>
      </c>
      <c r="C2518" t="s">
        <v>38</v>
      </c>
      <c r="D2518">
        <v>0</v>
      </c>
      <c r="E2518">
        <v>66945.476233959198</v>
      </c>
      <c r="F2518">
        <f>IF(Table4[[#This Row],[time]]&lt;7200000,1,0)</f>
        <v>1</v>
      </c>
    </row>
    <row r="2519" spans="1:6" x14ac:dyDescent="0.2">
      <c r="A2519">
        <v>3</v>
      </c>
      <c r="B2519" t="s">
        <v>205</v>
      </c>
      <c r="C2519" t="s">
        <v>38</v>
      </c>
      <c r="D2519">
        <v>0</v>
      </c>
      <c r="E2519">
        <v>244015.31725004301</v>
      </c>
      <c r="F2519">
        <f>IF(Table4[[#This Row],[time]]&lt;7200000,1,0)</f>
        <v>1</v>
      </c>
    </row>
    <row r="2520" spans="1:6" x14ac:dyDescent="0.2">
      <c r="A2520">
        <v>3</v>
      </c>
      <c r="B2520" t="s">
        <v>187</v>
      </c>
      <c r="C2520" t="s">
        <v>38</v>
      </c>
      <c r="D2520">
        <v>0</v>
      </c>
      <c r="E2520">
        <v>249902.91967289499</v>
      </c>
      <c r="F2520">
        <f>IF(Table4[[#This Row],[time]]&lt;7200000,1,0)</f>
        <v>1</v>
      </c>
    </row>
    <row r="2521" spans="1:6" x14ac:dyDescent="0.2">
      <c r="A2521">
        <v>3</v>
      </c>
      <c r="B2521" t="s">
        <v>204</v>
      </c>
      <c r="C2521" t="s">
        <v>38</v>
      </c>
      <c r="D2521">
        <v>9</v>
      </c>
      <c r="E2521">
        <v>617670.65303295304</v>
      </c>
      <c r="F2521">
        <f>IF(Table4[[#This Row],[time]]&lt;7200000,1,0)</f>
        <v>1</v>
      </c>
    </row>
    <row r="2522" spans="1:6" x14ac:dyDescent="0.2">
      <c r="A2522">
        <v>1</v>
      </c>
      <c r="B2522" t="s">
        <v>178</v>
      </c>
      <c r="C2522" s="1" t="s">
        <v>37</v>
      </c>
      <c r="D2522" s="1">
        <v>0</v>
      </c>
      <c r="E2522" s="1">
        <v>34767.952700000002</v>
      </c>
      <c r="F2522">
        <f>IF(Table4[[#This Row],[time]]&lt;7200000,1,0)</f>
        <v>1</v>
      </c>
    </row>
    <row r="2523" spans="1:6" x14ac:dyDescent="0.2">
      <c r="A2523">
        <v>1</v>
      </c>
      <c r="B2523" t="s">
        <v>200</v>
      </c>
      <c r="C2523" s="1" t="s">
        <v>37</v>
      </c>
      <c r="D2523" s="1">
        <v>0</v>
      </c>
      <c r="E2523" s="1">
        <v>45676.964</v>
      </c>
      <c r="F2523">
        <f>IF(Table4[[#This Row],[time]]&lt;7200000,1,0)</f>
        <v>1</v>
      </c>
    </row>
    <row r="2524" spans="1:6" x14ac:dyDescent="0.2">
      <c r="A2524">
        <v>1</v>
      </c>
      <c r="B2524" t="s">
        <v>183</v>
      </c>
      <c r="C2524" s="1" t="s">
        <v>37</v>
      </c>
      <c r="D2524" s="1">
        <v>0</v>
      </c>
      <c r="E2524" s="1">
        <v>36178.292300000001</v>
      </c>
      <c r="F2524">
        <f>IF(Table4[[#This Row],[time]]&lt;7200000,1,0)</f>
        <v>1</v>
      </c>
    </row>
    <row r="2525" spans="1:6" x14ac:dyDescent="0.2">
      <c r="A2525">
        <v>1</v>
      </c>
      <c r="B2525" t="s">
        <v>202</v>
      </c>
      <c r="C2525" s="1" t="s">
        <v>37</v>
      </c>
      <c r="D2525" s="1">
        <v>0</v>
      </c>
      <c r="E2525" s="1">
        <v>39580.6515</v>
      </c>
      <c r="F2525">
        <f>IF(Table4[[#This Row],[time]]&lt;7200000,1,0)</f>
        <v>1</v>
      </c>
    </row>
    <row r="2526" spans="1:6" x14ac:dyDescent="0.2">
      <c r="A2526">
        <v>1</v>
      </c>
      <c r="B2526" t="s">
        <v>199</v>
      </c>
      <c r="C2526" s="1" t="s">
        <v>37</v>
      </c>
      <c r="D2526" s="1">
        <v>0</v>
      </c>
      <c r="E2526" s="1">
        <v>28798.245800000001</v>
      </c>
      <c r="F2526">
        <f>IF(Table4[[#This Row],[time]]&lt;7200000,1,0)</f>
        <v>1</v>
      </c>
    </row>
    <row r="2527" spans="1:6" x14ac:dyDescent="0.2">
      <c r="A2527">
        <v>1</v>
      </c>
      <c r="B2527" t="s">
        <v>184</v>
      </c>
      <c r="C2527" s="1" t="s">
        <v>37</v>
      </c>
      <c r="D2527" s="1">
        <v>0</v>
      </c>
      <c r="E2527" s="1">
        <v>32343.802299999999</v>
      </c>
      <c r="F2527">
        <f>IF(Table4[[#This Row],[time]]&lt;7200000,1,0)</f>
        <v>1</v>
      </c>
    </row>
    <row r="2528" spans="1:6" x14ac:dyDescent="0.2">
      <c r="A2528">
        <v>1</v>
      </c>
      <c r="B2528" t="s">
        <v>190</v>
      </c>
      <c r="C2528" s="1" t="s">
        <v>37</v>
      </c>
      <c r="D2528" s="1">
        <v>0</v>
      </c>
      <c r="E2528" s="1">
        <v>104184.91899999999</v>
      </c>
      <c r="F2528">
        <f>IF(Table4[[#This Row],[time]]&lt;7200000,1,0)</f>
        <v>1</v>
      </c>
    </row>
    <row r="2529" spans="1:6" x14ac:dyDescent="0.2">
      <c r="A2529">
        <v>1</v>
      </c>
      <c r="B2529" t="s">
        <v>197</v>
      </c>
      <c r="C2529" s="1" t="s">
        <v>37</v>
      </c>
      <c r="D2529" s="1">
        <v>0</v>
      </c>
      <c r="E2529" s="1">
        <v>27243.8256</v>
      </c>
      <c r="F2529">
        <f>IF(Table4[[#This Row],[time]]&lt;7200000,1,0)</f>
        <v>1</v>
      </c>
    </row>
    <row r="2530" spans="1:6" x14ac:dyDescent="0.2">
      <c r="A2530">
        <v>1</v>
      </c>
      <c r="B2530" t="s">
        <v>205</v>
      </c>
      <c r="C2530" s="1" t="s">
        <v>37</v>
      </c>
      <c r="D2530" s="1">
        <v>0</v>
      </c>
      <c r="E2530" s="1">
        <v>186465.095</v>
      </c>
      <c r="F2530">
        <f>IF(Table4[[#This Row],[time]]&lt;7200000,1,0)</f>
        <v>1</v>
      </c>
    </row>
    <row r="2531" spans="1:6" x14ac:dyDescent="0.2">
      <c r="A2531">
        <v>1</v>
      </c>
      <c r="B2531" t="s">
        <v>180</v>
      </c>
      <c r="C2531" s="1" t="s">
        <v>37</v>
      </c>
      <c r="D2531" s="1">
        <v>0</v>
      </c>
      <c r="E2531" s="1">
        <v>25173.356599999999</v>
      </c>
      <c r="F2531">
        <f>IF(Table4[[#This Row],[time]]&lt;7200000,1,0)</f>
        <v>1</v>
      </c>
    </row>
    <row r="2532" spans="1:6" x14ac:dyDescent="0.2">
      <c r="A2532">
        <v>1</v>
      </c>
      <c r="B2532" t="s">
        <v>201</v>
      </c>
      <c r="C2532" s="1" t="s">
        <v>37</v>
      </c>
      <c r="D2532" s="1">
        <v>0</v>
      </c>
      <c r="E2532" s="1">
        <v>46644.587</v>
      </c>
      <c r="F2532">
        <f>IF(Table4[[#This Row],[time]]&lt;7200000,1,0)</f>
        <v>1</v>
      </c>
    </row>
    <row r="2533" spans="1:6" x14ac:dyDescent="0.2">
      <c r="A2533">
        <v>1</v>
      </c>
      <c r="B2533" t="s">
        <v>177</v>
      </c>
      <c r="C2533" s="1" t="s">
        <v>37</v>
      </c>
      <c r="D2533" s="1">
        <v>0</v>
      </c>
      <c r="E2533" s="1">
        <v>46514.317000000003</v>
      </c>
      <c r="F2533">
        <f>IF(Table4[[#This Row],[time]]&lt;7200000,1,0)</f>
        <v>1</v>
      </c>
    </row>
    <row r="2534" spans="1:6" x14ac:dyDescent="0.2">
      <c r="A2534">
        <v>1</v>
      </c>
      <c r="B2534" t="s">
        <v>195</v>
      </c>
      <c r="C2534" s="1" t="s">
        <v>37</v>
      </c>
      <c r="D2534" s="1">
        <v>0</v>
      </c>
      <c r="E2534" s="1">
        <v>39256.958299999998</v>
      </c>
      <c r="F2534">
        <f>IF(Table4[[#This Row],[time]]&lt;7200000,1,0)</f>
        <v>1</v>
      </c>
    </row>
    <row r="2535" spans="1:6" x14ac:dyDescent="0.2">
      <c r="A2535">
        <v>1</v>
      </c>
      <c r="B2535" t="s">
        <v>179</v>
      </c>
      <c r="C2535" s="1" t="s">
        <v>37</v>
      </c>
      <c r="D2535" s="1">
        <v>0</v>
      </c>
      <c r="E2535" s="1">
        <v>38172.9303</v>
      </c>
      <c r="F2535">
        <f>IF(Table4[[#This Row],[time]]&lt;7200000,1,0)</f>
        <v>1</v>
      </c>
    </row>
    <row r="2536" spans="1:6" x14ac:dyDescent="0.2">
      <c r="A2536">
        <v>1</v>
      </c>
      <c r="B2536" t="s">
        <v>187</v>
      </c>
      <c r="C2536" s="1" t="s">
        <v>37</v>
      </c>
      <c r="D2536" s="1">
        <v>0</v>
      </c>
      <c r="E2536" s="1">
        <v>224923.87400000001</v>
      </c>
      <c r="F2536">
        <f>IF(Table4[[#This Row],[time]]&lt;7200000,1,0)</f>
        <v>1</v>
      </c>
    </row>
    <row r="2537" spans="1:6" x14ac:dyDescent="0.2">
      <c r="A2537">
        <v>1</v>
      </c>
      <c r="B2537" t="s">
        <v>176</v>
      </c>
      <c r="C2537" s="1" t="s">
        <v>37</v>
      </c>
      <c r="D2537" s="1">
        <v>0</v>
      </c>
      <c r="E2537" s="1">
        <v>29952.626100000001</v>
      </c>
      <c r="F2537">
        <f>IF(Table4[[#This Row],[time]]&lt;7200000,1,0)</f>
        <v>1</v>
      </c>
    </row>
    <row r="2538" spans="1:6" x14ac:dyDescent="0.2">
      <c r="A2538">
        <v>1</v>
      </c>
      <c r="B2538" t="s">
        <v>193</v>
      </c>
      <c r="C2538" s="1" t="s">
        <v>37</v>
      </c>
      <c r="D2538" s="1">
        <v>0</v>
      </c>
      <c r="E2538" s="1">
        <v>33419.551500000001</v>
      </c>
      <c r="F2538">
        <f>IF(Table4[[#This Row],[time]]&lt;7200000,1,0)</f>
        <v>1</v>
      </c>
    </row>
    <row r="2539" spans="1:6" x14ac:dyDescent="0.2">
      <c r="A2539">
        <v>1</v>
      </c>
      <c r="B2539" t="s">
        <v>204</v>
      </c>
      <c r="C2539" s="1" t="s">
        <v>37</v>
      </c>
      <c r="D2539" s="1">
        <v>8</v>
      </c>
      <c r="E2539" s="1">
        <v>553663.76899999997</v>
      </c>
      <c r="F2539">
        <f>IF(Table4[[#This Row],[time]]&lt;7200000,1,0)</f>
        <v>1</v>
      </c>
    </row>
    <row r="2540" spans="1:6" x14ac:dyDescent="0.2">
      <c r="A2540">
        <v>1</v>
      </c>
      <c r="B2540" t="s">
        <v>196</v>
      </c>
      <c r="C2540" s="1" t="s">
        <v>37</v>
      </c>
      <c r="D2540" s="1">
        <v>2</v>
      </c>
      <c r="E2540" s="1">
        <v>32537.865699999998</v>
      </c>
      <c r="F2540">
        <f>IF(Table4[[#This Row],[time]]&lt;7200000,1,0)</f>
        <v>1</v>
      </c>
    </row>
    <row r="2541" spans="1:6" x14ac:dyDescent="0.2">
      <c r="A2541">
        <v>1</v>
      </c>
      <c r="B2541" t="s">
        <v>189</v>
      </c>
      <c r="C2541" s="1" t="s">
        <v>37</v>
      </c>
      <c r="D2541" s="1">
        <v>0</v>
      </c>
      <c r="E2541" s="1">
        <v>26895.3433</v>
      </c>
      <c r="F2541">
        <f>IF(Table4[[#This Row],[time]]&lt;7200000,1,0)</f>
        <v>1</v>
      </c>
    </row>
    <row r="2542" spans="1:6" x14ac:dyDescent="0.2">
      <c r="A2542">
        <v>1</v>
      </c>
      <c r="B2542" t="s">
        <v>188</v>
      </c>
      <c r="C2542" s="1" t="s">
        <v>37</v>
      </c>
      <c r="D2542" s="1">
        <v>0</v>
      </c>
      <c r="E2542" s="1">
        <v>69144.265299999999</v>
      </c>
      <c r="F2542">
        <f>IF(Table4[[#This Row],[time]]&lt;7200000,1,0)</f>
        <v>1</v>
      </c>
    </row>
    <row r="2543" spans="1:6" x14ac:dyDescent="0.2">
      <c r="A2543">
        <v>1</v>
      </c>
      <c r="B2543" t="s">
        <v>192</v>
      </c>
      <c r="C2543" s="1" t="s">
        <v>37</v>
      </c>
      <c r="D2543" s="1">
        <v>0</v>
      </c>
      <c r="E2543" s="1">
        <v>34581.264600000002</v>
      </c>
      <c r="F2543">
        <f>IF(Table4[[#This Row],[time]]&lt;7200000,1,0)</f>
        <v>1</v>
      </c>
    </row>
    <row r="2544" spans="1:6" x14ac:dyDescent="0.2">
      <c r="A2544">
        <v>1</v>
      </c>
      <c r="B2544" t="s">
        <v>185</v>
      </c>
      <c r="C2544" s="1" t="s">
        <v>37</v>
      </c>
      <c r="D2544" s="1">
        <v>0</v>
      </c>
      <c r="E2544" s="1">
        <v>63218.383999999998</v>
      </c>
      <c r="F2544">
        <f>IF(Table4[[#This Row],[time]]&lt;7200000,1,0)</f>
        <v>1</v>
      </c>
    </row>
    <row r="2545" spans="1:6" x14ac:dyDescent="0.2">
      <c r="A2545">
        <v>1</v>
      </c>
      <c r="B2545" t="s">
        <v>181</v>
      </c>
      <c r="C2545" s="1" t="s">
        <v>37</v>
      </c>
      <c r="D2545" s="1">
        <v>0</v>
      </c>
      <c r="E2545" s="1">
        <v>29055.287700000001</v>
      </c>
      <c r="F2545">
        <f>IF(Table4[[#This Row],[time]]&lt;7200000,1,0)</f>
        <v>1</v>
      </c>
    </row>
    <row r="2546" spans="1:6" x14ac:dyDescent="0.2">
      <c r="A2546">
        <v>1</v>
      </c>
      <c r="B2546" t="s">
        <v>203</v>
      </c>
      <c r="C2546" s="1" t="s">
        <v>37</v>
      </c>
      <c r="D2546" s="1">
        <v>0</v>
      </c>
      <c r="E2546" s="1">
        <v>430956.91100000002</v>
      </c>
      <c r="F2546">
        <f>IF(Table4[[#This Row],[time]]&lt;7200000,1,0)</f>
        <v>1</v>
      </c>
    </row>
    <row r="2547" spans="1:6" x14ac:dyDescent="0.2">
      <c r="A2547">
        <v>1</v>
      </c>
      <c r="B2547" t="s">
        <v>191</v>
      </c>
      <c r="C2547" s="1" t="s">
        <v>37</v>
      </c>
      <c r="D2547" s="1">
        <v>10</v>
      </c>
      <c r="E2547" s="1">
        <v>95559.082800000004</v>
      </c>
      <c r="F2547">
        <f>IF(Table4[[#This Row],[time]]&lt;7200000,1,0)</f>
        <v>1</v>
      </c>
    </row>
    <row r="2548" spans="1:6" x14ac:dyDescent="0.2">
      <c r="A2548">
        <v>1</v>
      </c>
      <c r="B2548" t="s">
        <v>186</v>
      </c>
      <c r="C2548" s="1" t="s">
        <v>37</v>
      </c>
      <c r="D2548" s="1">
        <v>0</v>
      </c>
      <c r="E2548" s="1">
        <v>26090.359199999999</v>
      </c>
      <c r="F2548">
        <f>IF(Table4[[#This Row],[time]]&lt;7200000,1,0)</f>
        <v>1</v>
      </c>
    </row>
    <row r="2549" spans="1:6" x14ac:dyDescent="0.2">
      <c r="A2549">
        <v>1</v>
      </c>
      <c r="B2549" t="s">
        <v>198</v>
      </c>
      <c r="C2549" s="1" t="s">
        <v>37</v>
      </c>
      <c r="D2549" s="1">
        <v>0</v>
      </c>
      <c r="E2549" s="1">
        <v>27074.5118</v>
      </c>
      <c r="F2549">
        <f>IF(Table4[[#This Row],[time]]&lt;7200000,1,0)</f>
        <v>1</v>
      </c>
    </row>
    <row r="2550" spans="1:6" x14ac:dyDescent="0.2">
      <c r="A2550">
        <v>1</v>
      </c>
      <c r="B2550" t="s">
        <v>194</v>
      </c>
      <c r="C2550" s="1" t="s">
        <v>37</v>
      </c>
      <c r="D2550" s="1">
        <v>0</v>
      </c>
      <c r="E2550" s="1">
        <v>47842.462200000002</v>
      </c>
      <c r="F2550">
        <f>IF(Table4[[#This Row],[time]]&lt;7200000,1,0)</f>
        <v>1</v>
      </c>
    </row>
    <row r="2551" spans="1:6" x14ac:dyDescent="0.2">
      <c r="A2551">
        <v>1</v>
      </c>
      <c r="B2551" t="s">
        <v>182</v>
      </c>
      <c r="C2551" s="1" t="s">
        <v>37</v>
      </c>
      <c r="D2551" s="1">
        <v>8</v>
      </c>
      <c r="E2551" s="1">
        <v>41437.754200000003</v>
      </c>
      <c r="F2551">
        <f>IF(Table4[[#This Row],[time]]&lt;7200000,1,0)</f>
        <v>1</v>
      </c>
    </row>
    <row r="2552" spans="1:6" x14ac:dyDescent="0.2">
      <c r="A2552">
        <v>2</v>
      </c>
      <c r="B2552" t="s">
        <v>178</v>
      </c>
      <c r="C2552" t="s">
        <v>37</v>
      </c>
      <c r="D2552">
        <v>0</v>
      </c>
      <c r="E2552">
        <v>30022.9290570132</v>
      </c>
      <c r="F2552">
        <f>IF(Table4[[#This Row],[time]]&lt;7200000,1,0)</f>
        <v>1</v>
      </c>
    </row>
    <row r="2553" spans="1:6" x14ac:dyDescent="0.2">
      <c r="A2553">
        <v>2</v>
      </c>
      <c r="B2553" t="s">
        <v>200</v>
      </c>
      <c r="C2553" t="s">
        <v>37</v>
      </c>
      <c r="D2553">
        <v>0</v>
      </c>
      <c r="E2553">
        <v>44163.167519029201</v>
      </c>
      <c r="F2553">
        <f>IF(Table4[[#This Row],[time]]&lt;7200000,1,0)</f>
        <v>1</v>
      </c>
    </row>
    <row r="2554" spans="1:6" x14ac:dyDescent="0.2">
      <c r="A2554">
        <v>2</v>
      </c>
      <c r="B2554" t="s">
        <v>183</v>
      </c>
      <c r="C2554" t="s">
        <v>37</v>
      </c>
      <c r="D2554">
        <v>0</v>
      </c>
      <c r="E2554">
        <v>40903.0106689315</v>
      </c>
      <c r="F2554">
        <f>IF(Table4[[#This Row],[time]]&lt;7200000,1,0)</f>
        <v>1</v>
      </c>
    </row>
    <row r="2555" spans="1:6" x14ac:dyDescent="0.2">
      <c r="A2555">
        <v>2</v>
      </c>
      <c r="B2555" t="s">
        <v>202</v>
      </c>
      <c r="C2555" t="s">
        <v>37</v>
      </c>
      <c r="D2555">
        <v>0</v>
      </c>
      <c r="E2555">
        <v>33358.133479021402</v>
      </c>
      <c r="F2555">
        <f>IF(Table4[[#This Row],[time]]&lt;7200000,1,0)</f>
        <v>1</v>
      </c>
    </row>
    <row r="2556" spans="1:6" x14ac:dyDescent="0.2">
      <c r="A2556">
        <v>2</v>
      </c>
      <c r="B2556" t="s">
        <v>199</v>
      </c>
      <c r="C2556" t="s">
        <v>37</v>
      </c>
      <c r="D2556">
        <v>0</v>
      </c>
      <c r="E2556">
        <v>24181.753805140001</v>
      </c>
      <c r="F2556">
        <f>IF(Table4[[#This Row],[time]]&lt;7200000,1,0)</f>
        <v>1</v>
      </c>
    </row>
    <row r="2557" spans="1:6" x14ac:dyDescent="0.2">
      <c r="A2557">
        <v>2</v>
      </c>
      <c r="B2557" t="s">
        <v>184</v>
      </c>
      <c r="C2557" t="s">
        <v>37</v>
      </c>
      <c r="D2557">
        <v>0</v>
      </c>
      <c r="E2557">
        <v>29563.5281780269</v>
      </c>
      <c r="F2557">
        <f>IF(Table4[[#This Row],[time]]&lt;7200000,1,0)</f>
        <v>1</v>
      </c>
    </row>
    <row r="2558" spans="1:6" x14ac:dyDescent="0.2">
      <c r="A2558">
        <v>2</v>
      </c>
      <c r="B2558" t="s">
        <v>190</v>
      </c>
      <c r="C2558" t="s">
        <v>37</v>
      </c>
      <c r="D2558">
        <v>0</v>
      </c>
      <c r="E2558">
        <v>106464.625699911</v>
      </c>
      <c r="F2558">
        <f>IF(Table4[[#This Row],[time]]&lt;7200000,1,0)</f>
        <v>1</v>
      </c>
    </row>
    <row r="2559" spans="1:6" x14ac:dyDescent="0.2">
      <c r="A2559">
        <v>2</v>
      </c>
      <c r="B2559" t="s">
        <v>197</v>
      </c>
      <c r="C2559" t="s">
        <v>37</v>
      </c>
      <c r="D2559">
        <v>0</v>
      </c>
      <c r="E2559">
        <v>21341.560176806499</v>
      </c>
      <c r="F2559">
        <f>IF(Table4[[#This Row],[time]]&lt;7200000,1,0)</f>
        <v>1</v>
      </c>
    </row>
    <row r="2560" spans="1:6" x14ac:dyDescent="0.2">
      <c r="A2560">
        <v>2</v>
      </c>
      <c r="B2560" t="s">
        <v>205</v>
      </c>
      <c r="C2560" t="s">
        <v>37</v>
      </c>
      <c r="D2560">
        <v>0</v>
      </c>
      <c r="E2560">
        <v>200109.99373393101</v>
      </c>
      <c r="F2560">
        <f>IF(Table4[[#This Row],[time]]&lt;7200000,1,0)</f>
        <v>1</v>
      </c>
    </row>
    <row r="2561" spans="1:6" x14ac:dyDescent="0.2">
      <c r="A2561">
        <v>2</v>
      </c>
      <c r="B2561" t="s">
        <v>180</v>
      </c>
      <c r="C2561" t="s">
        <v>37</v>
      </c>
      <c r="D2561">
        <v>0</v>
      </c>
      <c r="E2561">
        <v>24608.8256209623</v>
      </c>
      <c r="F2561">
        <f>IF(Table4[[#This Row],[time]]&lt;7200000,1,0)</f>
        <v>1</v>
      </c>
    </row>
    <row r="2562" spans="1:6" x14ac:dyDescent="0.2">
      <c r="A2562">
        <v>2</v>
      </c>
      <c r="B2562" t="s">
        <v>177</v>
      </c>
      <c r="C2562" t="s">
        <v>37</v>
      </c>
      <c r="D2562">
        <v>0</v>
      </c>
      <c r="E2562">
        <v>40591.613074066103</v>
      </c>
      <c r="F2562">
        <f>IF(Table4[[#This Row],[time]]&lt;7200000,1,0)</f>
        <v>1</v>
      </c>
    </row>
    <row r="2563" spans="1:6" x14ac:dyDescent="0.2">
      <c r="A2563">
        <v>2</v>
      </c>
      <c r="B2563" t="s">
        <v>201</v>
      </c>
      <c r="C2563" t="s">
        <v>37</v>
      </c>
      <c r="D2563">
        <v>0</v>
      </c>
      <c r="E2563">
        <v>52442.300829803498</v>
      </c>
      <c r="F2563">
        <f>IF(Table4[[#This Row],[time]]&lt;7200000,1,0)</f>
        <v>1</v>
      </c>
    </row>
    <row r="2564" spans="1:6" x14ac:dyDescent="0.2">
      <c r="A2564">
        <v>2</v>
      </c>
      <c r="B2564" t="s">
        <v>195</v>
      </c>
      <c r="C2564" t="s">
        <v>37</v>
      </c>
      <c r="D2564">
        <v>0</v>
      </c>
      <c r="E2564">
        <v>42542.063333094098</v>
      </c>
      <c r="F2564">
        <f>IF(Table4[[#This Row],[time]]&lt;7200000,1,0)</f>
        <v>1</v>
      </c>
    </row>
    <row r="2565" spans="1:6" x14ac:dyDescent="0.2">
      <c r="A2565">
        <v>2</v>
      </c>
      <c r="B2565" t="s">
        <v>179</v>
      </c>
      <c r="C2565" t="s">
        <v>37</v>
      </c>
      <c r="D2565">
        <v>0</v>
      </c>
      <c r="E2565">
        <v>36853.505295002797</v>
      </c>
      <c r="F2565">
        <f>IF(Table4[[#This Row],[time]]&lt;7200000,1,0)</f>
        <v>1</v>
      </c>
    </row>
    <row r="2566" spans="1:6" x14ac:dyDescent="0.2">
      <c r="A2566">
        <v>2</v>
      </c>
      <c r="B2566" t="s">
        <v>187</v>
      </c>
      <c r="C2566" t="s">
        <v>37</v>
      </c>
      <c r="D2566">
        <v>0</v>
      </c>
      <c r="E2566">
        <v>235295.41388922301</v>
      </c>
      <c r="F2566">
        <f>IF(Table4[[#This Row],[time]]&lt;7200000,1,0)</f>
        <v>1</v>
      </c>
    </row>
    <row r="2567" spans="1:6" x14ac:dyDescent="0.2">
      <c r="A2567">
        <v>2</v>
      </c>
      <c r="B2567" t="s">
        <v>176</v>
      </c>
      <c r="C2567" t="s">
        <v>37</v>
      </c>
      <c r="D2567">
        <v>0</v>
      </c>
      <c r="E2567">
        <v>33266.599572962099</v>
      </c>
      <c r="F2567">
        <f>IF(Table4[[#This Row],[time]]&lt;7200000,1,0)</f>
        <v>1</v>
      </c>
    </row>
    <row r="2568" spans="1:6" x14ac:dyDescent="0.2">
      <c r="A2568">
        <v>2</v>
      </c>
      <c r="B2568" t="s">
        <v>193</v>
      </c>
      <c r="C2568" t="s">
        <v>37</v>
      </c>
      <c r="D2568">
        <v>0</v>
      </c>
      <c r="E2568">
        <v>26894.134762929702</v>
      </c>
      <c r="F2568">
        <f>IF(Table4[[#This Row],[time]]&lt;7200000,1,0)</f>
        <v>1</v>
      </c>
    </row>
    <row r="2569" spans="1:6" x14ac:dyDescent="0.2">
      <c r="A2569">
        <v>2</v>
      </c>
      <c r="B2569" t="s">
        <v>204</v>
      </c>
      <c r="C2569" t="s">
        <v>37</v>
      </c>
      <c r="D2569">
        <v>9</v>
      </c>
      <c r="E2569">
        <v>607118.00855211902</v>
      </c>
      <c r="F2569">
        <f>IF(Table4[[#This Row],[time]]&lt;7200000,1,0)</f>
        <v>1</v>
      </c>
    </row>
    <row r="2570" spans="1:6" x14ac:dyDescent="0.2">
      <c r="A2570">
        <v>2</v>
      </c>
      <c r="B2570" t="s">
        <v>196</v>
      </c>
      <c r="C2570" t="s">
        <v>37</v>
      </c>
      <c r="D2570">
        <v>2</v>
      </c>
      <c r="E2570">
        <v>31709.424532018598</v>
      </c>
      <c r="F2570">
        <f>IF(Table4[[#This Row],[time]]&lt;7200000,1,0)</f>
        <v>1</v>
      </c>
    </row>
    <row r="2571" spans="1:6" x14ac:dyDescent="0.2">
      <c r="A2571">
        <v>2</v>
      </c>
      <c r="B2571" t="s">
        <v>189</v>
      </c>
      <c r="C2571" t="s">
        <v>37</v>
      </c>
      <c r="D2571">
        <v>0</v>
      </c>
      <c r="E2571">
        <v>26762.450667098099</v>
      </c>
      <c r="F2571">
        <f>IF(Table4[[#This Row],[time]]&lt;7200000,1,0)</f>
        <v>1</v>
      </c>
    </row>
    <row r="2572" spans="1:6" x14ac:dyDescent="0.2">
      <c r="A2572">
        <v>2</v>
      </c>
      <c r="B2572" t="s">
        <v>188</v>
      </c>
      <c r="C2572" t="s">
        <v>37</v>
      </c>
      <c r="D2572">
        <v>0</v>
      </c>
      <c r="E2572">
        <v>59540.265898918697</v>
      </c>
      <c r="F2572">
        <f>IF(Table4[[#This Row],[time]]&lt;7200000,1,0)</f>
        <v>1</v>
      </c>
    </row>
    <row r="2573" spans="1:6" x14ac:dyDescent="0.2">
      <c r="A2573">
        <v>2</v>
      </c>
      <c r="B2573" t="s">
        <v>192</v>
      </c>
      <c r="C2573" t="s">
        <v>37</v>
      </c>
      <c r="D2573">
        <v>0</v>
      </c>
      <c r="E2573">
        <v>40770.860587945201</v>
      </c>
      <c r="F2573">
        <f>IF(Table4[[#This Row],[time]]&lt;7200000,1,0)</f>
        <v>1</v>
      </c>
    </row>
    <row r="2574" spans="1:6" x14ac:dyDescent="0.2">
      <c r="A2574">
        <v>2</v>
      </c>
      <c r="B2574" t="s">
        <v>181</v>
      </c>
      <c r="C2574" t="s">
        <v>37</v>
      </c>
      <c r="D2574">
        <v>0</v>
      </c>
      <c r="E2574">
        <v>31072.381270118</v>
      </c>
      <c r="F2574">
        <f>IF(Table4[[#This Row],[time]]&lt;7200000,1,0)</f>
        <v>1</v>
      </c>
    </row>
    <row r="2575" spans="1:6" x14ac:dyDescent="0.2">
      <c r="A2575">
        <v>2</v>
      </c>
      <c r="B2575" t="s">
        <v>185</v>
      </c>
      <c r="C2575" t="s">
        <v>37</v>
      </c>
      <c r="D2575">
        <v>0</v>
      </c>
      <c r="E2575">
        <v>48772.591875865997</v>
      </c>
      <c r="F2575">
        <f>IF(Table4[[#This Row],[time]]&lt;7200000,1,0)</f>
        <v>1</v>
      </c>
    </row>
    <row r="2576" spans="1:6" x14ac:dyDescent="0.2">
      <c r="A2576">
        <v>2</v>
      </c>
      <c r="B2576" t="s">
        <v>203</v>
      </c>
      <c r="C2576" t="s">
        <v>37</v>
      </c>
      <c r="D2576">
        <v>0</v>
      </c>
      <c r="E2576">
        <v>414502.77460599301</v>
      </c>
      <c r="F2576">
        <f>IF(Table4[[#This Row],[time]]&lt;7200000,1,0)</f>
        <v>1</v>
      </c>
    </row>
    <row r="2577" spans="1:6" x14ac:dyDescent="0.2">
      <c r="A2577">
        <v>2</v>
      </c>
      <c r="B2577" t="s">
        <v>191</v>
      </c>
      <c r="C2577" t="s">
        <v>37</v>
      </c>
      <c r="D2577">
        <v>10</v>
      </c>
      <c r="E2577">
        <v>100211.07123000501</v>
      </c>
      <c r="F2577">
        <f>IF(Table4[[#This Row],[time]]&lt;7200000,1,0)</f>
        <v>1</v>
      </c>
    </row>
    <row r="2578" spans="1:6" x14ac:dyDescent="0.2">
      <c r="A2578">
        <v>2</v>
      </c>
      <c r="B2578" t="s">
        <v>186</v>
      </c>
      <c r="C2578" t="s">
        <v>37</v>
      </c>
      <c r="D2578">
        <v>0</v>
      </c>
      <c r="E2578">
        <v>33713.4302360937</v>
      </c>
      <c r="F2578">
        <f>IF(Table4[[#This Row],[time]]&lt;7200000,1,0)</f>
        <v>1</v>
      </c>
    </row>
    <row r="2579" spans="1:6" x14ac:dyDescent="0.2">
      <c r="A2579">
        <v>2</v>
      </c>
      <c r="B2579" t="s">
        <v>198</v>
      </c>
      <c r="C2579" t="s">
        <v>37</v>
      </c>
      <c r="D2579">
        <v>0</v>
      </c>
      <c r="E2579">
        <v>29557.242129929298</v>
      </c>
      <c r="F2579">
        <f>IF(Table4[[#This Row],[time]]&lt;7200000,1,0)</f>
        <v>1</v>
      </c>
    </row>
    <row r="2580" spans="1:6" x14ac:dyDescent="0.2">
      <c r="A2580">
        <v>2</v>
      </c>
      <c r="B2580" t="s">
        <v>194</v>
      </c>
      <c r="C2580" t="s">
        <v>37</v>
      </c>
      <c r="D2580">
        <v>0</v>
      </c>
      <c r="E2580">
        <v>42208.7076168973</v>
      </c>
      <c r="F2580">
        <f>IF(Table4[[#This Row],[time]]&lt;7200000,1,0)</f>
        <v>1</v>
      </c>
    </row>
    <row r="2581" spans="1:6" x14ac:dyDescent="0.2">
      <c r="A2581">
        <v>2</v>
      </c>
      <c r="B2581" t="s">
        <v>182</v>
      </c>
      <c r="C2581" t="s">
        <v>37</v>
      </c>
      <c r="D2581">
        <v>8</v>
      </c>
      <c r="E2581">
        <v>54652.446835068899</v>
      </c>
      <c r="F2581">
        <f>IF(Table4[[#This Row],[time]]&lt;7200000,1,0)</f>
        <v>1</v>
      </c>
    </row>
    <row r="2582" spans="1:6" x14ac:dyDescent="0.2">
      <c r="A2582">
        <v>3</v>
      </c>
      <c r="B2582" t="s">
        <v>176</v>
      </c>
      <c r="C2582" t="s">
        <v>37</v>
      </c>
      <c r="D2582">
        <v>0</v>
      </c>
      <c r="E2582">
        <v>38908.367116004199</v>
      </c>
      <c r="F2582">
        <f>IF(Table4[[#This Row],[time]]&lt;7200000,1,0)</f>
        <v>1</v>
      </c>
    </row>
    <row r="2583" spans="1:6" x14ac:dyDescent="0.2">
      <c r="A2583">
        <v>3</v>
      </c>
      <c r="B2583" t="s">
        <v>183</v>
      </c>
      <c r="C2583" t="s">
        <v>37</v>
      </c>
      <c r="D2583">
        <v>0</v>
      </c>
      <c r="E2583">
        <v>40491.540521034003</v>
      </c>
      <c r="F2583">
        <f>IF(Table4[[#This Row],[time]]&lt;7200000,1,0)</f>
        <v>1</v>
      </c>
    </row>
    <row r="2584" spans="1:6" x14ac:dyDescent="0.2">
      <c r="A2584">
        <v>3</v>
      </c>
      <c r="B2584" t="s">
        <v>182</v>
      </c>
      <c r="C2584" t="s">
        <v>37</v>
      </c>
      <c r="D2584">
        <v>8</v>
      </c>
      <c r="E2584">
        <v>69467.968582990507</v>
      </c>
      <c r="F2584">
        <f>IF(Table4[[#This Row],[time]]&lt;7200000,1,0)</f>
        <v>1</v>
      </c>
    </row>
    <row r="2585" spans="1:6" x14ac:dyDescent="0.2">
      <c r="A2585">
        <v>3</v>
      </c>
      <c r="B2585" t="s">
        <v>181</v>
      </c>
      <c r="C2585" t="s">
        <v>37</v>
      </c>
      <c r="D2585">
        <v>0</v>
      </c>
      <c r="E2585">
        <v>29662.4197249766</v>
      </c>
      <c r="F2585">
        <f>IF(Table4[[#This Row],[time]]&lt;7200000,1,0)</f>
        <v>1</v>
      </c>
    </row>
    <row r="2586" spans="1:6" x14ac:dyDescent="0.2">
      <c r="A2586">
        <v>3</v>
      </c>
      <c r="B2586" t="s">
        <v>194</v>
      </c>
      <c r="C2586" t="s">
        <v>37</v>
      </c>
      <c r="D2586">
        <v>0</v>
      </c>
      <c r="E2586">
        <v>45865.289142005997</v>
      </c>
      <c r="F2586">
        <f>IF(Table4[[#This Row],[time]]&lt;7200000,1,0)</f>
        <v>1</v>
      </c>
    </row>
    <row r="2587" spans="1:6" x14ac:dyDescent="0.2">
      <c r="A2587">
        <v>3</v>
      </c>
      <c r="B2587" t="s">
        <v>184</v>
      </c>
      <c r="C2587" t="s">
        <v>37</v>
      </c>
      <c r="D2587">
        <v>0</v>
      </c>
      <c r="E2587">
        <v>44060.095069929899</v>
      </c>
      <c r="F2587">
        <f>IF(Table4[[#This Row],[time]]&lt;7200000,1,0)</f>
        <v>1</v>
      </c>
    </row>
    <row r="2588" spans="1:6" x14ac:dyDescent="0.2">
      <c r="A2588">
        <v>3</v>
      </c>
      <c r="B2588" t="s">
        <v>185</v>
      </c>
      <c r="C2588" t="s">
        <v>37</v>
      </c>
      <c r="D2588">
        <v>0</v>
      </c>
      <c r="E2588">
        <v>72794.914213940501</v>
      </c>
      <c r="F2588">
        <f>IF(Table4[[#This Row],[time]]&lt;7200000,1,0)</f>
        <v>1</v>
      </c>
    </row>
    <row r="2589" spans="1:6" x14ac:dyDescent="0.2">
      <c r="A2589">
        <v>3</v>
      </c>
      <c r="B2589" t="s">
        <v>196</v>
      </c>
      <c r="C2589" t="s">
        <v>37</v>
      </c>
      <c r="D2589">
        <v>2</v>
      </c>
      <c r="E2589">
        <v>34252.869894960801</v>
      </c>
      <c r="F2589">
        <f>IF(Table4[[#This Row],[time]]&lt;7200000,1,0)</f>
        <v>1</v>
      </c>
    </row>
    <row r="2590" spans="1:6" x14ac:dyDescent="0.2">
      <c r="A2590">
        <v>3</v>
      </c>
      <c r="B2590" t="s">
        <v>198</v>
      </c>
      <c r="C2590" t="s">
        <v>37</v>
      </c>
      <c r="D2590">
        <v>0</v>
      </c>
      <c r="E2590">
        <v>43698.9972150186</v>
      </c>
      <c r="F2590">
        <f>IF(Table4[[#This Row],[time]]&lt;7200000,1,0)</f>
        <v>1</v>
      </c>
    </row>
    <row r="2591" spans="1:6" x14ac:dyDescent="0.2">
      <c r="A2591">
        <v>3</v>
      </c>
      <c r="B2591" t="s">
        <v>190</v>
      </c>
      <c r="C2591" t="s">
        <v>37</v>
      </c>
      <c r="D2591">
        <v>0</v>
      </c>
      <c r="E2591">
        <v>152810.43220800301</v>
      </c>
      <c r="F2591">
        <f>IF(Table4[[#This Row],[time]]&lt;7200000,1,0)</f>
        <v>1</v>
      </c>
    </row>
    <row r="2592" spans="1:6" x14ac:dyDescent="0.2">
      <c r="A2592">
        <v>3</v>
      </c>
      <c r="B2592" t="s">
        <v>179</v>
      </c>
      <c r="C2592" t="s">
        <v>37</v>
      </c>
      <c r="D2592">
        <v>0</v>
      </c>
      <c r="E2592">
        <v>43145.511966897102</v>
      </c>
      <c r="F2592">
        <f>IF(Table4[[#This Row],[time]]&lt;7200000,1,0)</f>
        <v>1</v>
      </c>
    </row>
    <row r="2593" spans="1:6" x14ac:dyDescent="0.2">
      <c r="A2593">
        <v>3</v>
      </c>
      <c r="B2593" t="s">
        <v>197</v>
      </c>
      <c r="C2593" t="s">
        <v>37</v>
      </c>
      <c r="D2593">
        <v>0</v>
      </c>
      <c r="E2593">
        <v>30850.769081967799</v>
      </c>
      <c r="F2593">
        <f>IF(Table4[[#This Row],[time]]&lt;7200000,1,0)</f>
        <v>1</v>
      </c>
    </row>
    <row r="2594" spans="1:6" x14ac:dyDescent="0.2">
      <c r="A2594">
        <v>3</v>
      </c>
      <c r="B2594" t="s">
        <v>199</v>
      </c>
      <c r="C2594" t="s">
        <v>37</v>
      </c>
      <c r="D2594">
        <v>0</v>
      </c>
      <c r="E2594">
        <v>30068.453165935302</v>
      </c>
      <c r="F2594">
        <f>IF(Table4[[#This Row],[time]]&lt;7200000,1,0)</f>
        <v>1</v>
      </c>
    </row>
    <row r="2595" spans="1:6" x14ac:dyDescent="0.2">
      <c r="A2595">
        <v>3</v>
      </c>
      <c r="B2595" t="s">
        <v>202</v>
      </c>
      <c r="C2595" t="s">
        <v>37</v>
      </c>
      <c r="D2595">
        <v>0</v>
      </c>
      <c r="E2595">
        <v>48914.894851972298</v>
      </c>
      <c r="F2595">
        <f>IF(Table4[[#This Row],[time]]&lt;7200000,1,0)</f>
        <v>1</v>
      </c>
    </row>
    <row r="2596" spans="1:6" x14ac:dyDescent="0.2">
      <c r="A2596">
        <v>3</v>
      </c>
      <c r="B2596" t="s">
        <v>186</v>
      </c>
      <c r="C2596" t="s">
        <v>37</v>
      </c>
      <c r="D2596">
        <v>0</v>
      </c>
      <c r="E2596">
        <v>41851.769169908897</v>
      </c>
      <c r="F2596">
        <f>IF(Table4[[#This Row],[time]]&lt;7200000,1,0)</f>
        <v>1</v>
      </c>
    </row>
    <row r="2597" spans="1:6" x14ac:dyDescent="0.2">
      <c r="A2597">
        <v>3</v>
      </c>
      <c r="B2597" t="s">
        <v>201</v>
      </c>
      <c r="C2597" t="s">
        <v>37</v>
      </c>
      <c r="D2597">
        <v>0</v>
      </c>
      <c r="E2597">
        <v>53589.423079974898</v>
      </c>
      <c r="F2597">
        <f>IF(Table4[[#This Row],[time]]&lt;7200000,1,0)</f>
        <v>1</v>
      </c>
    </row>
    <row r="2598" spans="1:6" x14ac:dyDescent="0.2">
      <c r="A2598">
        <v>3</v>
      </c>
      <c r="B2598" t="s">
        <v>191</v>
      </c>
      <c r="C2598" t="s">
        <v>37</v>
      </c>
      <c r="D2598">
        <v>10</v>
      </c>
      <c r="E2598">
        <v>92885.757504031004</v>
      </c>
      <c r="F2598">
        <f>IF(Table4[[#This Row],[time]]&lt;7200000,1,0)</f>
        <v>1</v>
      </c>
    </row>
    <row r="2599" spans="1:6" x14ac:dyDescent="0.2">
      <c r="A2599">
        <v>3</v>
      </c>
      <c r="B2599" t="s">
        <v>188</v>
      </c>
      <c r="C2599" t="s">
        <v>37</v>
      </c>
      <c r="D2599">
        <v>0</v>
      </c>
      <c r="E2599">
        <v>64961.805389961199</v>
      </c>
      <c r="F2599">
        <f>IF(Table4[[#This Row],[time]]&lt;7200000,1,0)</f>
        <v>1</v>
      </c>
    </row>
    <row r="2600" spans="1:6" x14ac:dyDescent="0.2">
      <c r="A2600">
        <v>3</v>
      </c>
      <c r="B2600" t="s">
        <v>187</v>
      </c>
      <c r="C2600" t="s">
        <v>37</v>
      </c>
      <c r="D2600">
        <v>0</v>
      </c>
      <c r="E2600">
        <v>244089.77609802899</v>
      </c>
      <c r="F2600">
        <f>IF(Table4[[#This Row],[time]]&lt;7200000,1,0)</f>
        <v>1</v>
      </c>
    </row>
    <row r="2601" spans="1:6" x14ac:dyDescent="0.2">
      <c r="A2601">
        <v>3</v>
      </c>
      <c r="B2601" t="s">
        <v>177</v>
      </c>
      <c r="C2601" t="s">
        <v>37</v>
      </c>
      <c r="D2601">
        <v>0</v>
      </c>
      <c r="E2601">
        <v>44982.732345932098</v>
      </c>
      <c r="F2601">
        <f>IF(Table4[[#This Row],[time]]&lt;7200000,1,0)</f>
        <v>1</v>
      </c>
    </row>
    <row r="2602" spans="1:6" x14ac:dyDescent="0.2">
      <c r="A2602">
        <v>3</v>
      </c>
      <c r="B2602" t="s">
        <v>205</v>
      </c>
      <c r="C2602" t="s">
        <v>37</v>
      </c>
      <c r="D2602">
        <v>0</v>
      </c>
      <c r="E2602">
        <v>219569.98649390801</v>
      </c>
      <c r="F2602">
        <f>IF(Table4[[#This Row],[time]]&lt;7200000,1,0)</f>
        <v>1</v>
      </c>
    </row>
    <row r="2603" spans="1:6" x14ac:dyDescent="0.2">
      <c r="A2603">
        <v>3</v>
      </c>
      <c r="B2603" t="s">
        <v>193</v>
      </c>
      <c r="C2603" t="s">
        <v>37</v>
      </c>
      <c r="D2603">
        <v>0</v>
      </c>
      <c r="E2603">
        <v>42866.876667016099</v>
      </c>
      <c r="F2603">
        <f>IF(Table4[[#This Row],[time]]&lt;7200000,1,0)</f>
        <v>1</v>
      </c>
    </row>
    <row r="2604" spans="1:6" x14ac:dyDescent="0.2">
      <c r="A2604">
        <v>3</v>
      </c>
      <c r="B2604" t="s">
        <v>192</v>
      </c>
      <c r="C2604" t="s">
        <v>37</v>
      </c>
      <c r="D2604">
        <v>0</v>
      </c>
      <c r="E2604">
        <v>41697.025954024801</v>
      </c>
      <c r="F2604">
        <f>IF(Table4[[#This Row],[time]]&lt;7200000,1,0)</f>
        <v>1</v>
      </c>
    </row>
    <row r="2605" spans="1:6" x14ac:dyDescent="0.2">
      <c r="A2605">
        <v>3</v>
      </c>
      <c r="B2605" t="s">
        <v>203</v>
      </c>
      <c r="C2605" t="s">
        <v>37</v>
      </c>
      <c r="D2605">
        <v>0</v>
      </c>
      <c r="E2605">
        <v>334774.72158498102</v>
      </c>
      <c r="F2605">
        <f>IF(Table4[[#This Row],[time]]&lt;7200000,1,0)</f>
        <v>1</v>
      </c>
    </row>
    <row r="2606" spans="1:6" x14ac:dyDescent="0.2">
      <c r="A2606">
        <v>3</v>
      </c>
      <c r="B2606" t="s">
        <v>178</v>
      </c>
      <c r="C2606" t="s">
        <v>37</v>
      </c>
      <c r="D2606">
        <v>0</v>
      </c>
      <c r="E2606">
        <v>31836.203436949199</v>
      </c>
      <c r="F2606">
        <f>IF(Table4[[#This Row],[time]]&lt;7200000,1,0)</f>
        <v>1</v>
      </c>
    </row>
    <row r="2607" spans="1:6" x14ac:dyDescent="0.2">
      <c r="A2607">
        <v>3</v>
      </c>
      <c r="B2607" t="s">
        <v>204</v>
      </c>
      <c r="C2607" t="s">
        <v>37</v>
      </c>
      <c r="D2607">
        <v>9</v>
      </c>
      <c r="E2607">
        <v>641494.32207108405</v>
      </c>
      <c r="F2607">
        <f>IF(Table4[[#This Row],[time]]&lt;7200000,1,0)</f>
        <v>1</v>
      </c>
    </row>
    <row r="2608" spans="1:6" x14ac:dyDescent="0.2">
      <c r="A2608">
        <v>3</v>
      </c>
      <c r="B2608" t="s">
        <v>200</v>
      </c>
      <c r="C2608" t="s">
        <v>37</v>
      </c>
      <c r="D2608">
        <v>0</v>
      </c>
      <c r="E2608">
        <v>54629.787554033101</v>
      </c>
      <c r="F2608">
        <f>IF(Table4[[#This Row],[time]]&lt;7200000,1,0)</f>
        <v>1</v>
      </c>
    </row>
    <row r="2609" spans="1:6" x14ac:dyDescent="0.2">
      <c r="A2609">
        <v>3</v>
      </c>
      <c r="B2609" t="s">
        <v>189</v>
      </c>
      <c r="C2609" t="s">
        <v>37</v>
      </c>
      <c r="D2609">
        <v>0</v>
      </c>
      <c r="E2609">
        <v>29685.975326923599</v>
      </c>
      <c r="F2609">
        <f>IF(Table4[[#This Row],[time]]&lt;7200000,1,0)</f>
        <v>1</v>
      </c>
    </row>
    <row r="2610" spans="1:6" x14ac:dyDescent="0.2">
      <c r="A2610">
        <v>3</v>
      </c>
      <c r="B2610" t="s">
        <v>195</v>
      </c>
      <c r="C2610" t="s">
        <v>37</v>
      </c>
      <c r="D2610">
        <v>0</v>
      </c>
      <c r="E2610">
        <v>59006.335360929297</v>
      </c>
      <c r="F2610">
        <f>IF(Table4[[#This Row],[time]]&lt;7200000,1,0)</f>
        <v>1</v>
      </c>
    </row>
    <row r="2611" spans="1:6" x14ac:dyDescent="0.2">
      <c r="A2611">
        <v>3</v>
      </c>
      <c r="B2611" t="s">
        <v>180</v>
      </c>
      <c r="C2611" t="s">
        <v>37</v>
      </c>
      <c r="D2611">
        <v>0</v>
      </c>
      <c r="E2611">
        <v>30871.280257939299</v>
      </c>
      <c r="F2611">
        <f>IF(Table4[[#This Row],[time]]&lt;7200000,1,0)</f>
        <v>1</v>
      </c>
    </row>
    <row r="2612" spans="1:6" x14ac:dyDescent="0.2">
      <c r="A2612">
        <v>1</v>
      </c>
      <c r="B2612" t="s">
        <v>178</v>
      </c>
      <c r="C2612" s="1" t="s">
        <v>41</v>
      </c>
      <c r="D2612" s="1">
        <v>0</v>
      </c>
      <c r="E2612" s="1">
        <v>22478.164499999999</v>
      </c>
      <c r="F2612">
        <f>IF(Table4[[#This Row],[time]]&lt;7200000,1,0)</f>
        <v>1</v>
      </c>
    </row>
    <row r="2613" spans="1:6" x14ac:dyDescent="0.2">
      <c r="A2613">
        <v>1</v>
      </c>
      <c r="B2613" t="s">
        <v>200</v>
      </c>
      <c r="C2613" s="1" t="s">
        <v>41</v>
      </c>
      <c r="D2613" s="1">
        <v>0</v>
      </c>
      <c r="E2613" s="1">
        <v>38148.701200000003</v>
      </c>
      <c r="F2613">
        <f>IF(Table4[[#This Row],[time]]&lt;7200000,1,0)</f>
        <v>1</v>
      </c>
    </row>
    <row r="2614" spans="1:6" x14ac:dyDescent="0.2">
      <c r="A2614">
        <v>1</v>
      </c>
      <c r="B2614" t="s">
        <v>183</v>
      </c>
      <c r="C2614" s="1" t="s">
        <v>41</v>
      </c>
      <c r="D2614" s="1">
        <v>0</v>
      </c>
      <c r="E2614" s="1">
        <v>30693.011699999999</v>
      </c>
      <c r="F2614">
        <f>IF(Table4[[#This Row],[time]]&lt;7200000,1,0)</f>
        <v>1</v>
      </c>
    </row>
    <row r="2615" spans="1:6" x14ac:dyDescent="0.2">
      <c r="A2615">
        <v>1</v>
      </c>
      <c r="B2615" t="s">
        <v>202</v>
      </c>
      <c r="C2615" s="1" t="s">
        <v>41</v>
      </c>
      <c r="D2615" s="1">
        <v>0</v>
      </c>
      <c r="E2615" s="1">
        <v>36758.3603</v>
      </c>
      <c r="F2615">
        <f>IF(Table4[[#This Row],[time]]&lt;7200000,1,0)</f>
        <v>1</v>
      </c>
    </row>
    <row r="2616" spans="1:6" x14ac:dyDescent="0.2">
      <c r="A2616">
        <v>1</v>
      </c>
      <c r="B2616" t="s">
        <v>199</v>
      </c>
      <c r="C2616" s="1" t="s">
        <v>41</v>
      </c>
      <c r="D2616" s="1">
        <v>0</v>
      </c>
      <c r="E2616" s="1">
        <v>24248.934099999999</v>
      </c>
      <c r="F2616">
        <f>IF(Table4[[#This Row],[time]]&lt;7200000,1,0)</f>
        <v>1</v>
      </c>
    </row>
    <row r="2617" spans="1:6" x14ac:dyDescent="0.2">
      <c r="A2617">
        <v>1</v>
      </c>
      <c r="B2617" t="s">
        <v>184</v>
      </c>
      <c r="C2617" s="1" t="s">
        <v>41</v>
      </c>
      <c r="D2617" s="1">
        <v>0</v>
      </c>
      <c r="E2617" s="1">
        <v>24605.5942</v>
      </c>
      <c r="F2617">
        <f>IF(Table4[[#This Row],[time]]&lt;7200000,1,0)</f>
        <v>1</v>
      </c>
    </row>
    <row r="2618" spans="1:6" x14ac:dyDescent="0.2">
      <c r="A2618">
        <v>1</v>
      </c>
      <c r="B2618" t="s">
        <v>190</v>
      </c>
      <c r="C2618" s="1" t="s">
        <v>41</v>
      </c>
      <c r="D2618" s="1">
        <v>0</v>
      </c>
      <c r="E2618" s="1">
        <v>85382.908100000001</v>
      </c>
      <c r="F2618">
        <f>IF(Table4[[#This Row],[time]]&lt;7200000,1,0)</f>
        <v>1</v>
      </c>
    </row>
    <row r="2619" spans="1:6" x14ac:dyDescent="0.2">
      <c r="A2619">
        <v>1</v>
      </c>
      <c r="B2619" t="s">
        <v>197</v>
      </c>
      <c r="C2619" s="1" t="s">
        <v>41</v>
      </c>
      <c r="D2619" s="1">
        <v>0</v>
      </c>
      <c r="E2619" s="1">
        <v>21991.61</v>
      </c>
      <c r="F2619">
        <f>IF(Table4[[#This Row],[time]]&lt;7200000,1,0)</f>
        <v>1</v>
      </c>
    </row>
    <row r="2620" spans="1:6" x14ac:dyDescent="0.2">
      <c r="A2620">
        <v>1</v>
      </c>
      <c r="B2620" t="s">
        <v>205</v>
      </c>
      <c r="C2620" s="1" t="s">
        <v>41</v>
      </c>
      <c r="D2620" s="1">
        <v>0</v>
      </c>
      <c r="E2620" s="1">
        <v>198473.72200000001</v>
      </c>
      <c r="F2620">
        <f>IF(Table4[[#This Row],[time]]&lt;7200000,1,0)</f>
        <v>1</v>
      </c>
    </row>
    <row r="2621" spans="1:6" x14ac:dyDescent="0.2">
      <c r="A2621">
        <v>1</v>
      </c>
      <c r="B2621" t="s">
        <v>180</v>
      </c>
      <c r="C2621" s="1" t="s">
        <v>41</v>
      </c>
      <c r="D2621" s="1">
        <v>0</v>
      </c>
      <c r="E2621" s="1">
        <v>19543.5121</v>
      </c>
      <c r="F2621">
        <f>IF(Table4[[#This Row],[time]]&lt;7200000,1,0)</f>
        <v>1</v>
      </c>
    </row>
    <row r="2622" spans="1:6" x14ac:dyDescent="0.2">
      <c r="A2622">
        <v>1</v>
      </c>
      <c r="B2622" t="s">
        <v>201</v>
      </c>
      <c r="C2622" s="1" t="s">
        <v>41</v>
      </c>
      <c r="D2622" s="1">
        <v>0</v>
      </c>
      <c r="E2622" s="1">
        <v>38167.9931</v>
      </c>
      <c r="F2622">
        <f>IF(Table4[[#This Row],[time]]&lt;7200000,1,0)</f>
        <v>1</v>
      </c>
    </row>
    <row r="2623" spans="1:6" x14ac:dyDescent="0.2">
      <c r="A2623">
        <v>1</v>
      </c>
      <c r="B2623" t="s">
        <v>177</v>
      </c>
      <c r="C2623" s="1" t="s">
        <v>41</v>
      </c>
      <c r="D2623" s="1">
        <v>0</v>
      </c>
      <c r="E2623" s="1">
        <v>32698.811099999999</v>
      </c>
      <c r="F2623">
        <f>IF(Table4[[#This Row],[time]]&lt;7200000,1,0)</f>
        <v>1</v>
      </c>
    </row>
    <row r="2624" spans="1:6" x14ac:dyDescent="0.2">
      <c r="A2624">
        <v>1</v>
      </c>
      <c r="B2624" t="s">
        <v>195</v>
      </c>
      <c r="C2624" s="1" t="s">
        <v>41</v>
      </c>
      <c r="D2624" s="1">
        <v>0</v>
      </c>
      <c r="E2624" s="1">
        <v>37120.6927</v>
      </c>
      <c r="F2624">
        <f>IF(Table4[[#This Row],[time]]&lt;7200000,1,0)</f>
        <v>1</v>
      </c>
    </row>
    <row r="2625" spans="1:6" x14ac:dyDescent="0.2">
      <c r="A2625">
        <v>1</v>
      </c>
      <c r="B2625" t="s">
        <v>179</v>
      </c>
      <c r="C2625" s="1" t="s">
        <v>41</v>
      </c>
      <c r="D2625" s="1">
        <v>0</v>
      </c>
      <c r="E2625" s="1">
        <v>29087.1692</v>
      </c>
      <c r="F2625">
        <f>IF(Table4[[#This Row],[time]]&lt;7200000,1,0)</f>
        <v>1</v>
      </c>
    </row>
    <row r="2626" spans="1:6" x14ac:dyDescent="0.2">
      <c r="A2626">
        <v>1</v>
      </c>
      <c r="B2626" t="s">
        <v>187</v>
      </c>
      <c r="C2626" s="1" t="s">
        <v>41</v>
      </c>
      <c r="D2626" s="1">
        <v>0</v>
      </c>
      <c r="E2626" s="1">
        <v>229451.87100000001</v>
      </c>
      <c r="F2626">
        <f>IF(Table4[[#This Row],[time]]&lt;7200000,1,0)</f>
        <v>1</v>
      </c>
    </row>
    <row r="2627" spans="1:6" x14ac:dyDescent="0.2">
      <c r="A2627">
        <v>1</v>
      </c>
      <c r="B2627" t="s">
        <v>176</v>
      </c>
      <c r="C2627" s="1" t="s">
        <v>41</v>
      </c>
      <c r="D2627" s="1">
        <v>0</v>
      </c>
      <c r="E2627" s="1">
        <v>25374.109700000001</v>
      </c>
      <c r="F2627">
        <f>IF(Table4[[#This Row],[time]]&lt;7200000,1,0)</f>
        <v>1</v>
      </c>
    </row>
    <row r="2628" spans="1:6" x14ac:dyDescent="0.2">
      <c r="A2628">
        <v>1</v>
      </c>
      <c r="B2628" t="s">
        <v>193</v>
      </c>
      <c r="C2628" s="1" t="s">
        <v>41</v>
      </c>
      <c r="D2628" s="1">
        <v>0</v>
      </c>
      <c r="E2628" s="1">
        <v>25659.7261</v>
      </c>
      <c r="F2628">
        <f>IF(Table4[[#This Row],[time]]&lt;7200000,1,0)</f>
        <v>1</v>
      </c>
    </row>
    <row r="2629" spans="1:6" x14ac:dyDescent="0.2">
      <c r="A2629">
        <v>1</v>
      </c>
      <c r="B2629" t="s">
        <v>204</v>
      </c>
      <c r="C2629" s="1" t="s">
        <v>41</v>
      </c>
      <c r="D2629" s="1">
        <v>9</v>
      </c>
      <c r="E2629" s="1">
        <v>574984.17500000005</v>
      </c>
      <c r="F2629">
        <f>IF(Table4[[#This Row],[time]]&lt;7200000,1,0)</f>
        <v>1</v>
      </c>
    </row>
    <row r="2630" spans="1:6" x14ac:dyDescent="0.2">
      <c r="A2630">
        <v>1</v>
      </c>
      <c r="B2630" t="s">
        <v>196</v>
      </c>
      <c r="C2630" s="1" t="s">
        <v>41</v>
      </c>
      <c r="D2630" s="1">
        <v>2</v>
      </c>
      <c r="E2630" s="1">
        <v>26993.767199999998</v>
      </c>
      <c r="F2630">
        <f>IF(Table4[[#This Row],[time]]&lt;7200000,1,0)</f>
        <v>1</v>
      </c>
    </row>
    <row r="2631" spans="1:6" x14ac:dyDescent="0.2">
      <c r="A2631">
        <v>1</v>
      </c>
      <c r="B2631" t="s">
        <v>189</v>
      </c>
      <c r="C2631" s="1" t="s">
        <v>41</v>
      </c>
      <c r="D2631" s="1">
        <v>0</v>
      </c>
      <c r="E2631" s="1">
        <v>24532.4539</v>
      </c>
      <c r="F2631">
        <f>IF(Table4[[#This Row],[time]]&lt;7200000,1,0)</f>
        <v>1</v>
      </c>
    </row>
    <row r="2632" spans="1:6" x14ac:dyDescent="0.2">
      <c r="A2632">
        <v>1</v>
      </c>
      <c r="B2632" t="s">
        <v>188</v>
      </c>
      <c r="C2632" s="1" t="s">
        <v>41</v>
      </c>
      <c r="D2632" s="1">
        <v>0</v>
      </c>
      <c r="E2632" s="1">
        <v>47190.254500000003</v>
      </c>
      <c r="F2632">
        <f>IF(Table4[[#This Row],[time]]&lt;7200000,1,0)</f>
        <v>1</v>
      </c>
    </row>
    <row r="2633" spans="1:6" x14ac:dyDescent="0.2">
      <c r="A2633">
        <v>1</v>
      </c>
      <c r="B2633" t="s">
        <v>192</v>
      </c>
      <c r="C2633" s="1" t="s">
        <v>41</v>
      </c>
      <c r="D2633" s="1">
        <v>0</v>
      </c>
      <c r="E2633" s="1">
        <v>27490.126499999998</v>
      </c>
      <c r="F2633">
        <f>IF(Table4[[#This Row],[time]]&lt;7200000,1,0)</f>
        <v>1</v>
      </c>
    </row>
    <row r="2634" spans="1:6" x14ac:dyDescent="0.2">
      <c r="A2634">
        <v>1</v>
      </c>
      <c r="B2634" t="s">
        <v>181</v>
      </c>
      <c r="C2634" s="1" t="s">
        <v>41</v>
      </c>
      <c r="D2634" s="1">
        <v>0</v>
      </c>
      <c r="E2634" s="1">
        <v>26303.866600000001</v>
      </c>
      <c r="F2634">
        <f>IF(Table4[[#This Row],[time]]&lt;7200000,1,0)</f>
        <v>1</v>
      </c>
    </row>
    <row r="2635" spans="1:6" x14ac:dyDescent="0.2">
      <c r="A2635">
        <v>1</v>
      </c>
      <c r="B2635" t="s">
        <v>185</v>
      </c>
      <c r="C2635" s="1" t="s">
        <v>41</v>
      </c>
      <c r="D2635" s="1">
        <v>0</v>
      </c>
      <c r="E2635" s="1">
        <v>40904.004399999998</v>
      </c>
      <c r="F2635">
        <f>IF(Table4[[#This Row],[time]]&lt;7200000,1,0)</f>
        <v>1</v>
      </c>
    </row>
    <row r="2636" spans="1:6" x14ac:dyDescent="0.2">
      <c r="A2636">
        <v>1</v>
      </c>
      <c r="B2636" t="s">
        <v>203</v>
      </c>
      <c r="C2636" s="1" t="s">
        <v>41</v>
      </c>
      <c r="D2636" s="1">
        <v>0</v>
      </c>
      <c r="E2636" s="1">
        <v>318485.641</v>
      </c>
      <c r="F2636">
        <f>IF(Table4[[#This Row],[time]]&lt;7200000,1,0)</f>
        <v>1</v>
      </c>
    </row>
    <row r="2637" spans="1:6" x14ac:dyDescent="0.2">
      <c r="A2637">
        <v>1</v>
      </c>
      <c r="B2637" t="s">
        <v>191</v>
      </c>
      <c r="C2637" s="1" t="s">
        <v>41</v>
      </c>
      <c r="D2637" s="1">
        <v>10</v>
      </c>
      <c r="E2637" s="1">
        <v>85078.987800000003</v>
      </c>
      <c r="F2637">
        <f>IF(Table4[[#This Row],[time]]&lt;7200000,1,0)</f>
        <v>1</v>
      </c>
    </row>
    <row r="2638" spans="1:6" x14ac:dyDescent="0.2">
      <c r="A2638">
        <v>1</v>
      </c>
      <c r="B2638" t="s">
        <v>186</v>
      </c>
      <c r="C2638" s="1" t="s">
        <v>41</v>
      </c>
      <c r="D2638" s="1">
        <v>0</v>
      </c>
      <c r="E2638" s="1">
        <v>27777.496899999998</v>
      </c>
      <c r="F2638">
        <f>IF(Table4[[#This Row],[time]]&lt;7200000,1,0)</f>
        <v>1</v>
      </c>
    </row>
    <row r="2639" spans="1:6" x14ac:dyDescent="0.2">
      <c r="A2639">
        <v>1</v>
      </c>
      <c r="B2639" t="s">
        <v>198</v>
      </c>
      <c r="C2639" s="1" t="s">
        <v>41</v>
      </c>
      <c r="D2639" s="1">
        <v>0</v>
      </c>
      <c r="E2639" s="1">
        <v>30160.783299999999</v>
      </c>
      <c r="F2639">
        <f>IF(Table4[[#This Row],[time]]&lt;7200000,1,0)</f>
        <v>1</v>
      </c>
    </row>
    <row r="2640" spans="1:6" x14ac:dyDescent="0.2">
      <c r="A2640">
        <v>1</v>
      </c>
      <c r="B2640" t="s">
        <v>194</v>
      </c>
      <c r="C2640" s="1" t="s">
        <v>41</v>
      </c>
      <c r="D2640" s="1">
        <v>0</v>
      </c>
      <c r="E2640" s="1">
        <v>33766.076800000003</v>
      </c>
      <c r="F2640">
        <f>IF(Table4[[#This Row],[time]]&lt;7200000,1,0)</f>
        <v>1</v>
      </c>
    </row>
    <row r="2641" spans="1:6" x14ac:dyDescent="0.2">
      <c r="A2641">
        <v>1</v>
      </c>
      <c r="B2641" t="s">
        <v>182</v>
      </c>
      <c r="C2641" s="1" t="s">
        <v>41</v>
      </c>
      <c r="D2641" s="1">
        <v>8</v>
      </c>
      <c r="E2641" s="1">
        <v>45426.671799999996</v>
      </c>
      <c r="F2641">
        <f>IF(Table4[[#This Row],[time]]&lt;7200000,1,0)</f>
        <v>1</v>
      </c>
    </row>
    <row r="2642" spans="1:6" x14ac:dyDescent="0.2">
      <c r="A2642">
        <v>2</v>
      </c>
      <c r="B2642" t="s">
        <v>178</v>
      </c>
      <c r="C2642" t="s">
        <v>41</v>
      </c>
      <c r="D2642">
        <v>0</v>
      </c>
      <c r="E2642">
        <v>27860.385022126098</v>
      </c>
      <c r="F2642">
        <f>IF(Table4[[#This Row],[time]]&lt;7200000,1,0)</f>
        <v>1</v>
      </c>
    </row>
    <row r="2643" spans="1:6" x14ac:dyDescent="0.2">
      <c r="A2643">
        <v>2</v>
      </c>
      <c r="B2643" t="s">
        <v>200</v>
      </c>
      <c r="C2643" t="s">
        <v>41</v>
      </c>
      <c r="D2643">
        <v>0</v>
      </c>
      <c r="E2643">
        <v>40132.771165110098</v>
      </c>
      <c r="F2643">
        <f>IF(Table4[[#This Row],[time]]&lt;7200000,1,0)</f>
        <v>1</v>
      </c>
    </row>
    <row r="2644" spans="1:6" x14ac:dyDescent="0.2">
      <c r="A2644">
        <v>2</v>
      </c>
      <c r="B2644" t="s">
        <v>183</v>
      </c>
      <c r="C2644" t="s">
        <v>41</v>
      </c>
      <c r="D2644">
        <v>0</v>
      </c>
      <c r="E2644">
        <v>33946.026070974702</v>
      </c>
      <c r="F2644">
        <f>IF(Table4[[#This Row],[time]]&lt;7200000,1,0)</f>
        <v>1</v>
      </c>
    </row>
    <row r="2645" spans="1:6" x14ac:dyDescent="0.2">
      <c r="A2645">
        <v>2</v>
      </c>
      <c r="B2645" t="s">
        <v>202</v>
      </c>
      <c r="C2645" t="s">
        <v>41</v>
      </c>
      <c r="D2645">
        <v>0</v>
      </c>
      <c r="E2645">
        <v>38915.973183000402</v>
      </c>
      <c r="F2645">
        <f>IF(Table4[[#This Row],[time]]&lt;7200000,1,0)</f>
        <v>1</v>
      </c>
    </row>
    <row r="2646" spans="1:6" x14ac:dyDescent="0.2">
      <c r="A2646">
        <v>2</v>
      </c>
      <c r="B2646" t="s">
        <v>199</v>
      </c>
      <c r="C2646" t="s">
        <v>41</v>
      </c>
      <c r="D2646">
        <v>0</v>
      </c>
      <c r="E2646">
        <v>23472.640638938101</v>
      </c>
      <c r="F2646">
        <f>IF(Table4[[#This Row],[time]]&lt;7200000,1,0)</f>
        <v>1</v>
      </c>
    </row>
    <row r="2647" spans="1:6" x14ac:dyDescent="0.2">
      <c r="A2647">
        <v>2</v>
      </c>
      <c r="B2647" t="s">
        <v>184</v>
      </c>
      <c r="C2647" t="s">
        <v>41</v>
      </c>
      <c r="D2647">
        <v>0</v>
      </c>
      <c r="E2647">
        <v>30570.720815099699</v>
      </c>
      <c r="F2647">
        <f>IF(Table4[[#This Row],[time]]&lt;7200000,1,0)</f>
        <v>1</v>
      </c>
    </row>
    <row r="2648" spans="1:6" x14ac:dyDescent="0.2">
      <c r="A2648">
        <v>2</v>
      </c>
      <c r="B2648" t="s">
        <v>190</v>
      </c>
      <c r="C2648" t="s">
        <v>41</v>
      </c>
      <c r="D2648">
        <v>0</v>
      </c>
      <c r="E2648">
        <v>106595.73693294</v>
      </c>
      <c r="F2648">
        <f>IF(Table4[[#This Row],[time]]&lt;7200000,1,0)</f>
        <v>1</v>
      </c>
    </row>
    <row r="2649" spans="1:6" x14ac:dyDescent="0.2">
      <c r="A2649">
        <v>2</v>
      </c>
      <c r="B2649" t="s">
        <v>197</v>
      </c>
      <c r="C2649" t="s">
        <v>41</v>
      </c>
      <c r="D2649">
        <v>0</v>
      </c>
      <c r="E2649">
        <v>22974.052231060301</v>
      </c>
      <c r="F2649">
        <f>IF(Table4[[#This Row],[time]]&lt;7200000,1,0)</f>
        <v>1</v>
      </c>
    </row>
    <row r="2650" spans="1:6" x14ac:dyDescent="0.2">
      <c r="A2650">
        <v>2</v>
      </c>
      <c r="B2650" t="s">
        <v>205</v>
      </c>
      <c r="C2650" t="s">
        <v>41</v>
      </c>
      <c r="D2650">
        <v>0</v>
      </c>
      <c r="E2650">
        <v>221782.488698139</v>
      </c>
      <c r="F2650">
        <f>IF(Table4[[#This Row],[time]]&lt;7200000,1,0)</f>
        <v>1</v>
      </c>
    </row>
    <row r="2651" spans="1:6" x14ac:dyDescent="0.2">
      <c r="A2651">
        <v>2</v>
      </c>
      <c r="B2651" t="s">
        <v>180</v>
      </c>
      <c r="C2651" t="s">
        <v>41</v>
      </c>
      <c r="D2651">
        <v>0</v>
      </c>
      <c r="E2651">
        <v>23181.481788167701</v>
      </c>
      <c r="F2651">
        <f>IF(Table4[[#This Row],[time]]&lt;7200000,1,0)</f>
        <v>1</v>
      </c>
    </row>
    <row r="2652" spans="1:6" x14ac:dyDescent="0.2">
      <c r="A2652">
        <v>2</v>
      </c>
      <c r="B2652" t="s">
        <v>201</v>
      </c>
      <c r="C2652" t="s">
        <v>41</v>
      </c>
      <c r="D2652">
        <v>0</v>
      </c>
      <c r="E2652">
        <v>48037.961242953301</v>
      </c>
      <c r="F2652">
        <f>IF(Table4[[#This Row],[time]]&lt;7200000,1,0)</f>
        <v>1</v>
      </c>
    </row>
    <row r="2653" spans="1:6" x14ac:dyDescent="0.2">
      <c r="A2653">
        <v>2</v>
      </c>
      <c r="B2653" t="s">
        <v>177</v>
      </c>
      <c r="C2653" t="s">
        <v>41</v>
      </c>
      <c r="D2653">
        <v>0</v>
      </c>
      <c r="E2653">
        <v>40787.599138915502</v>
      </c>
      <c r="F2653">
        <f>IF(Table4[[#This Row],[time]]&lt;7200000,1,0)</f>
        <v>1</v>
      </c>
    </row>
    <row r="2654" spans="1:6" x14ac:dyDescent="0.2">
      <c r="A2654">
        <v>2</v>
      </c>
      <c r="B2654" t="s">
        <v>195</v>
      </c>
      <c r="C2654" t="s">
        <v>41</v>
      </c>
      <c r="D2654">
        <v>0</v>
      </c>
      <c r="E2654">
        <v>40572.069443995097</v>
      </c>
      <c r="F2654">
        <f>IF(Table4[[#This Row],[time]]&lt;7200000,1,0)</f>
        <v>1</v>
      </c>
    </row>
    <row r="2655" spans="1:6" x14ac:dyDescent="0.2">
      <c r="A2655">
        <v>2</v>
      </c>
      <c r="B2655" t="s">
        <v>179</v>
      </c>
      <c r="C2655" t="s">
        <v>41</v>
      </c>
      <c r="D2655">
        <v>0</v>
      </c>
      <c r="E2655">
        <v>30723.989352118198</v>
      </c>
      <c r="F2655">
        <f>IF(Table4[[#This Row],[time]]&lt;7200000,1,0)</f>
        <v>1</v>
      </c>
    </row>
    <row r="2656" spans="1:6" x14ac:dyDescent="0.2">
      <c r="A2656">
        <v>2</v>
      </c>
      <c r="B2656" t="s">
        <v>187</v>
      </c>
      <c r="C2656" t="s">
        <v>41</v>
      </c>
      <c r="D2656">
        <v>0</v>
      </c>
      <c r="E2656">
        <v>227221.90419211899</v>
      </c>
      <c r="F2656">
        <f>IF(Table4[[#This Row],[time]]&lt;7200000,1,0)</f>
        <v>1</v>
      </c>
    </row>
    <row r="2657" spans="1:6" x14ac:dyDescent="0.2">
      <c r="A2657">
        <v>2</v>
      </c>
      <c r="B2657" t="s">
        <v>176</v>
      </c>
      <c r="C2657" t="s">
        <v>41</v>
      </c>
      <c r="D2657">
        <v>0</v>
      </c>
      <c r="E2657">
        <v>26230.445497902099</v>
      </c>
      <c r="F2657">
        <f>IF(Table4[[#This Row],[time]]&lt;7200000,1,0)</f>
        <v>1</v>
      </c>
    </row>
    <row r="2658" spans="1:6" x14ac:dyDescent="0.2">
      <c r="A2658">
        <v>2</v>
      </c>
      <c r="B2658" t="s">
        <v>193</v>
      </c>
      <c r="C2658" t="s">
        <v>41</v>
      </c>
      <c r="D2658">
        <v>0</v>
      </c>
      <c r="E2658">
        <v>29891.055464977399</v>
      </c>
      <c r="F2658">
        <f>IF(Table4[[#This Row],[time]]&lt;7200000,1,0)</f>
        <v>1</v>
      </c>
    </row>
    <row r="2659" spans="1:6" x14ac:dyDescent="0.2">
      <c r="A2659">
        <v>2</v>
      </c>
      <c r="B2659" t="s">
        <v>204</v>
      </c>
      <c r="C2659" t="s">
        <v>41</v>
      </c>
      <c r="D2659">
        <v>9</v>
      </c>
      <c r="E2659">
        <v>495814.48334408901</v>
      </c>
      <c r="F2659">
        <f>IF(Table4[[#This Row],[time]]&lt;7200000,1,0)</f>
        <v>1</v>
      </c>
    </row>
    <row r="2660" spans="1:6" x14ac:dyDescent="0.2">
      <c r="A2660">
        <v>2</v>
      </c>
      <c r="B2660" t="s">
        <v>196</v>
      </c>
      <c r="C2660" t="s">
        <v>41</v>
      </c>
      <c r="D2660">
        <v>2</v>
      </c>
      <c r="E2660">
        <v>33417.568679898897</v>
      </c>
      <c r="F2660">
        <f>IF(Table4[[#This Row],[time]]&lt;7200000,1,0)</f>
        <v>1</v>
      </c>
    </row>
    <row r="2661" spans="1:6" x14ac:dyDescent="0.2">
      <c r="A2661">
        <v>2</v>
      </c>
      <c r="B2661" t="s">
        <v>189</v>
      </c>
      <c r="C2661" t="s">
        <v>41</v>
      </c>
      <c r="D2661">
        <v>0</v>
      </c>
      <c r="E2661">
        <v>27239.862202899501</v>
      </c>
      <c r="F2661">
        <f>IF(Table4[[#This Row],[time]]&lt;7200000,1,0)</f>
        <v>1</v>
      </c>
    </row>
    <row r="2662" spans="1:6" x14ac:dyDescent="0.2">
      <c r="A2662">
        <v>2</v>
      </c>
      <c r="B2662" t="s">
        <v>188</v>
      </c>
      <c r="C2662" t="s">
        <v>41</v>
      </c>
      <c r="D2662">
        <v>0</v>
      </c>
      <c r="E2662">
        <v>68181.960672140107</v>
      </c>
      <c r="F2662">
        <f>IF(Table4[[#This Row],[time]]&lt;7200000,1,0)</f>
        <v>1</v>
      </c>
    </row>
    <row r="2663" spans="1:6" x14ac:dyDescent="0.2">
      <c r="A2663">
        <v>2</v>
      </c>
      <c r="B2663" t="s">
        <v>192</v>
      </c>
      <c r="C2663" t="s">
        <v>41</v>
      </c>
      <c r="D2663">
        <v>0</v>
      </c>
      <c r="E2663">
        <v>32389.335141051499</v>
      </c>
      <c r="F2663">
        <f>IF(Table4[[#This Row],[time]]&lt;7200000,1,0)</f>
        <v>1</v>
      </c>
    </row>
    <row r="2664" spans="1:6" x14ac:dyDescent="0.2">
      <c r="A2664">
        <v>2</v>
      </c>
      <c r="B2664" t="s">
        <v>181</v>
      </c>
      <c r="C2664" t="s">
        <v>41</v>
      </c>
      <c r="D2664">
        <v>0</v>
      </c>
      <c r="E2664">
        <v>26599.757083225901</v>
      </c>
      <c r="F2664">
        <f>IF(Table4[[#This Row],[time]]&lt;7200000,1,0)</f>
        <v>1</v>
      </c>
    </row>
    <row r="2665" spans="1:6" x14ac:dyDescent="0.2">
      <c r="A2665">
        <v>2</v>
      </c>
      <c r="B2665" t="s">
        <v>185</v>
      </c>
      <c r="C2665" t="s">
        <v>41</v>
      </c>
      <c r="D2665">
        <v>0</v>
      </c>
      <c r="E2665">
        <v>40202.411503065297</v>
      </c>
      <c r="F2665">
        <f>IF(Table4[[#This Row],[time]]&lt;7200000,1,0)</f>
        <v>1</v>
      </c>
    </row>
    <row r="2666" spans="1:6" x14ac:dyDescent="0.2">
      <c r="A2666">
        <v>2</v>
      </c>
      <c r="B2666" t="s">
        <v>203</v>
      </c>
      <c r="C2666" t="s">
        <v>41</v>
      </c>
      <c r="D2666">
        <v>0</v>
      </c>
      <c r="E2666">
        <v>306255.43464394199</v>
      </c>
      <c r="F2666">
        <f>IF(Table4[[#This Row],[time]]&lt;7200000,1,0)</f>
        <v>1</v>
      </c>
    </row>
    <row r="2667" spans="1:6" x14ac:dyDescent="0.2">
      <c r="A2667">
        <v>2</v>
      </c>
      <c r="B2667" t="s">
        <v>191</v>
      </c>
      <c r="C2667" t="s">
        <v>41</v>
      </c>
      <c r="D2667">
        <v>10</v>
      </c>
      <c r="E2667">
        <v>97697.078614961298</v>
      </c>
      <c r="F2667">
        <f>IF(Table4[[#This Row],[time]]&lt;7200000,1,0)</f>
        <v>1</v>
      </c>
    </row>
    <row r="2668" spans="1:6" x14ac:dyDescent="0.2">
      <c r="A2668">
        <v>2</v>
      </c>
      <c r="B2668" t="s">
        <v>198</v>
      </c>
      <c r="C2668" t="s">
        <v>41</v>
      </c>
      <c r="D2668">
        <v>0</v>
      </c>
      <c r="E2668">
        <v>28888.818939914901</v>
      </c>
      <c r="F2668">
        <f>IF(Table4[[#This Row],[time]]&lt;7200000,1,0)</f>
        <v>1</v>
      </c>
    </row>
    <row r="2669" spans="1:6" x14ac:dyDescent="0.2">
      <c r="A2669">
        <v>2</v>
      </c>
      <c r="B2669" t="s">
        <v>186</v>
      </c>
      <c r="C2669" t="s">
        <v>41</v>
      </c>
      <c r="D2669">
        <v>0</v>
      </c>
      <c r="E2669">
        <v>36114.565335912601</v>
      </c>
      <c r="F2669">
        <f>IF(Table4[[#This Row],[time]]&lt;7200000,1,0)</f>
        <v>1</v>
      </c>
    </row>
    <row r="2670" spans="1:6" x14ac:dyDescent="0.2">
      <c r="A2670">
        <v>2</v>
      </c>
      <c r="B2670" t="s">
        <v>194</v>
      </c>
      <c r="C2670" t="s">
        <v>41</v>
      </c>
      <c r="D2670">
        <v>0</v>
      </c>
      <c r="E2670">
        <v>40321.180104045197</v>
      </c>
      <c r="F2670">
        <f>IF(Table4[[#This Row],[time]]&lt;7200000,1,0)</f>
        <v>1</v>
      </c>
    </row>
    <row r="2671" spans="1:6" x14ac:dyDescent="0.2">
      <c r="A2671">
        <v>2</v>
      </c>
      <c r="B2671" t="s">
        <v>182</v>
      </c>
      <c r="C2671" t="s">
        <v>41</v>
      </c>
      <c r="D2671">
        <v>8</v>
      </c>
      <c r="E2671">
        <v>40630.975062027501</v>
      </c>
      <c r="F2671">
        <f>IF(Table4[[#This Row],[time]]&lt;7200000,1,0)</f>
        <v>1</v>
      </c>
    </row>
    <row r="2672" spans="1:6" x14ac:dyDescent="0.2">
      <c r="A2672">
        <v>3</v>
      </c>
      <c r="B2672" t="s">
        <v>192</v>
      </c>
      <c r="C2672" t="s">
        <v>41</v>
      </c>
      <c r="D2672">
        <v>0</v>
      </c>
      <c r="E2672">
        <v>57066.196563071499</v>
      </c>
      <c r="F2672">
        <f>IF(Table4[[#This Row],[time]]&lt;7200000,1,0)</f>
        <v>1</v>
      </c>
    </row>
    <row r="2673" spans="1:6" x14ac:dyDescent="0.2">
      <c r="A2673">
        <v>3</v>
      </c>
      <c r="B2673" t="s">
        <v>181</v>
      </c>
      <c r="C2673" t="s">
        <v>41</v>
      </c>
      <c r="D2673">
        <v>0</v>
      </c>
      <c r="E2673">
        <v>37963.859395007603</v>
      </c>
      <c r="F2673">
        <f>IF(Table4[[#This Row],[time]]&lt;7200000,1,0)</f>
        <v>1</v>
      </c>
    </row>
    <row r="2674" spans="1:6" x14ac:dyDescent="0.2">
      <c r="A2674">
        <v>3</v>
      </c>
      <c r="B2674" t="s">
        <v>194</v>
      </c>
      <c r="C2674" t="s">
        <v>41</v>
      </c>
      <c r="D2674">
        <v>0</v>
      </c>
      <c r="E2674">
        <v>66042.449239990601</v>
      </c>
      <c r="F2674">
        <f>IF(Table4[[#This Row],[time]]&lt;7200000,1,0)</f>
        <v>1</v>
      </c>
    </row>
    <row r="2675" spans="1:6" x14ac:dyDescent="0.2">
      <c r="A2675">
        <v>3</v>
      </c>
      <c r="B2675" t="s">
        <v>176</v>
      </c>
      <c r="C2675" t="s">
        <v>41</v>
      </c>
      <c r="D2675">
        <v>0</v>
      </c>
      <c r="E2675">
        <v>44968.285621958697</v>
      </c>
      <c r="F2675">
        <f>IF(Table4[[#This Row],[time]]&lt;7200000,1,0)</f>
        <v>1</v>
      </c>
    </row>
    <row r="2676" spans="1:6" x14ac:dyDescent="0.2">
      <c r="A2676">
        <v>3</v>
      </c>
      <c r="B2676" t="s">
        <v>183</v>
      </c>
      <c r="C2676" t="s">
        <v>41</v>
      </c>
      <c r="D2676">
        <v>0</v>
      </c>
      <c r="E2676">
        <v>57101.484940969298</v>
      </c>
      <c r="F2676">
        <f>IF(Table4[[#This Row],[time]]&lt;7200000,1,0)</f>
        <v>1</v>
      </c>
    </row>
    <row r="2677" spans="1:6" x14ac:dyDescent="0.2">
      <c r="A2677">
        <v>3</v>
      </c>
      <c r="B2677" t="s">
        <v>185</v>
      </c>
      <c r="C2677" t="s">
        <v>41</v>
      </c>
      <c r="D2677">
        <v>0</v>
      </c>
      <c r="E2677">
        <v>69730.877717025505</v>
      </c>
      <c r="F2677">
        <f>IF(Table4[[#This Row],[time]]&lt;7200000,1,0)</f>
        <v>1</v>
      </c>
    </row>
    <row r="2678" spans="1:6" x14ac:dyDescent="0.2">
      <c r="A2678">
        <v>3</v>
      </c>
      <c r="B2678" t="s">
        <v>180</v>
      </c>
      <c r="C2678" t="s">
        <v>41</v>
      </c>
      <c r="D2678">
        <v>0</v>
      </c>
      <c r="E2678">
        <v>29995.185690000599</v>
      </c>
      <c r="F2678">
        <f>IF(Table4[[#This Row],[time]]&lt;7200000,1,0)</f>
        <v>1</v>
      </c>
    </row>
    <row r="2679" spans="1:6" x14ac:dyDescent="0.2">
      <c r="A2679">
        <v>3</v>
      </c>
      <c r="B2679" t="s">
        <v>184</v>
      </c>
      <c r="C2679" t="s">
        <v>41</v>
      </c>
      <c r="D2679">
        <v>0</v>
      </c>
      <c r="E2679">
        <v>48116.064584930398</v>
      </c>
      <c r="F2679">
        <f>IF(Table4[[#This Row],[time]]&lt;7200000,1,0)</f>
        <v>1</v>
      </c>
    </row>
    <row r="2680" spans="1:6" x14ac:dyDescent="0.2">
      <c r="A2680">
        <v>3</v>
      </c>
      <c r="B2680" t="s">
        <v>198</v>
      </c>
      <c r="C2680" t="s">
        <v>41</v>
      </c>
      <c r="D2680">
        <v>0</v>
      </c>
      <c r="E2680">
        <v>49228.812321904101</v>
      </c>
      <c r="F2680">
        <f>IF(Table4[[#This Row],[time]]&lt;7200000,1,0)</f>
        <v>1</v>
      </c>
    </row>
    <row r="2681" spans="1:6" x14ac:dyDescent="0.2">
      <c r="A2681">
        <v>3</v>
      </c>
      <c r="B2681" t="s">
        <v>178</v>
      </c>
      <c r="C2681" t="s">
        <v>41</v>
      </c>
      <c r="D2681">
        <v>0</v>
      </c>
      <c r="E2681">
        <v>60703.828195109898</v>
      </c>
      <c r="F2681">
        <f>IF(Table4[[#This Row],[time]]&lt;7200000,1,0)</f>
        <v>1</v>
      </c>
    </row>
    <row r="2682" spans="1:6" x14ac:dyDescent="0.2">
      <c r="A2682">
        <v>3</v>
      </c>
      <c r="B2682" t="s">
        <v>197</v>
      </c>
      <c r="C2682" t="s">
        <v>41</v>
      </c>
      <c r="D2682">
        <v>0</v>
      </c>
      <c r="E2682">
        <v>45994.908813037902</v>
      </c>
      <c r="F2682">
        <f>IF(Table4[[#This Row],[time]]&lt;7200000,1,0)</f>
        <v>1</v>
      </c>
    </row>
    <row r="2683" spans="1:6" x14ac:dyDescent="0.2">
      <c r="A2683">
        <v>3</v>
      </c>
      <c r="B2683" t="s">
        <v>193</v>
      </c>
      <c r="C2683" t="s">
        <v>41</v>
      </c>
      <c r="D2683">
        <v>0</v>
      </c>
      <c r="E2683">
        <v>69576.103226980194</v>
      </c>
      <c r="F2683">
        <f>IF(Table4[[#This Row],[time]]&lt;7200000,1,0)</f>
        <v>1</v>
      </c>
    </row>
    <row r="2684" spans="1:6" x14ac:dyDescent="0.2">
      <c r="A2684">
        <v>3</v>
      </c>
      <c r="B2684" t="s">
        <v>179</v>
      </c>
      <c r="C2684" t="s">
        <v>41</v>
      </c>
      <c r="D2684">
        <v>0</v>
      </c>
      <c r="E2684">
        <v>76412.669821060204</v>
      </c>
      <c r="F2684">
        <f>IF(Table4[[#This Row],[time]]&lt;7200000,1,0)</f>
        <v>1</v>
      </c>
    </row>
    <row r="2685" spans="1:6" x14ac:dyDescent="0.2">
      <c r="A2685">
        <v>3</v>
      </c>
      <c r="B2685" t="s">
        <v>195</v>
      </c>
      <c r="C2685" t="s">
        <v>41</v>
      </c>
      <c r="D2685">
        <v>0</v>
      </c>
      <c r="E2685">
        <v>61387.043084017903</v>
      </c>
      <c r="F2685">
        <f>IF(Table4[[#This Row],[time]]&lt;7200000,1,0)</f>
        <v>1</v>
      </c>
    </row>
    <row r="2686" spans="1:6" x14ac:dyDescent="0.2">
      <c r="A2686">
        <v>3</v>
      </c>
      <c r="B2686" t="s">
        <v>177</v>
      </c>
      <c r="C2686" t="s">
        <v>41</v>
      </c>
      <c r="D2686">
        <v>0</v>
      </c>
      <c r="E2686">
        <v>74596.476524020502</v>
      </c>
      <c r="F2686">
        <f>IF(Table4[[#This Row],[time]]&lt;7200000,1,0)</f>
        <v>1</v>
      </c>
    </row>
    <row r="2687" spans="1:6" x14ac:dyDescent="0.2">
      <c r="A2687">
        <v>3</v>
      </c>
      <c r="B2687" t="s">
        <v>190</v>
      </c>
      <c r="C2687" t="s">
        <v>41</v>
      </c>
      <c r="D2687">
        <v>0</v>
      </c>
      <c r="E2687">
        <v>192816.350877983</v>
      </c>
      <c r="F2687">
        <f>IF(Table4[[#This Row],[time]]&lt;7200000,1,0)</f>
        <v>1</v>
      </c>
    </row>
    <row r="2688" spans="1:6" x14ac:dyDescent="0.2">
      <c r="A2688">
        <v>3</v>
      </c>
      <c r="B2688" t="s">
        <v>182</v>
      </c>
      <c r="C2688" t="s">
        <v>41</v>
      </c>
      <c r="D2688">
        <v>8</v>
      </c>
      <c r="E2688">
        <v>83140.860181069002</v>
      </c>
      <c r="F2688">
        <f>IF(Table4[[#This Row],[time]]&lt;7200000,1,0)</f>
        <v>1</v>
      </c>
    </row>
    <row r="2689" spans="1:6" x14ac:dyDescent="0.2">
      <c r="A2689">
        <v>3</v>
      </c>
      <c r="B2689" t="s">
        <v>186</v>
      </c>
      <c r="C2689" t="s">
        <v>41</v>
      </c>
      <c r="D2689">
        <v>0</v>
      </c>
      <c r="E2689">
        <v>59463.736006058702</v>
      </c>
      <c r="F2689">
        <f>IF(Table4[[#This Row],[time]]&lt;7200000,1,0)</f>
        <v>1</v>
      </c>
    </row>
    <row r="2690" spans="1:6" x14ac:dyDescent="0.2">
      <c r="A2690">
        <v>3</v>
      </c>
      <c r="B2690" t="s">
        <v>202</v>
      </c>
      <c r="C2690" t="s">
        <v>41</v>
      </c>
      <c r="D2690">
        <v>0</v>
      </c>
      <c r="E2690">
        <v>68882.474976009602</v>
      </c>
      <c r="F2690">
        <f>IF(Table4[[#This Row],[time]]&lt;7200000,1,0)</f>
        <v>1</v>
      </c>
    </row>
    <row r="2691" spans="1:6" x14ac:dyDescent="0.2">
      <c r="A2691">
        <v>3</v>
      </c>
      <c r="B2691" t="s">
        <v>201</v>
      </c>
      <c r="C2691" t="s">
        <v>41</v>
      </c>
      <c r="D2691">
        <v>0</v>
      </c>
      <c r="E2691">
        <v>88350.795591948496</v>
      </c>
      <c r="F2691">
        <f>IF(Table4[[#This Row],[time]]&lt;7200000,1,0)</f>
        <v>1</v>
      </c>
    </row>
    <row r="2692" spans="1:6" x14ac:dyDescent="0.2">
      <c r="A2692">
        <v>3</v>
      </c>
      <c r="B2692" t="s">
        <v>188</v>
      </c>
      <c r="C2692" t="s">
        <v>41</v>
      </c>
      <c r="D2692">
        <v>0</v>
      </c>
      <c r="E2692">
        <v>115203.928729053</v>
      </c>
      <c r="F2692">
        <f>IF(Table4[[#This Row],[time]]&lt;7200000,1,0)</f>
        <v>1</v>
      </c>
    </row>
    <row r="2693" spans="1:6" x14ac:dyDescent="0.2">
      <c r="A2693">
        <v>3</v>
      </c>
      <c r="B2693" t="s">
        <v>191</v>
      </c>
      <c r="C2693" t="s">
        <v>41</v>
      </c>
      <c r="D2693">
        <v>9</v>
      </c>
      <c r="E2693">
        <v>146809.24681492601</v>
      </c>
      <c r="F2693">
        <f>IF(Table4[[#This Row],[time]]&lt;7200000,1,0)</f>
        <v>1</v>
      </c>
    </row>
    <row r="2694" spans="1:6" x14ac:dyDescent="0.2">
      <c r="A2694">
        <v>3</v>
      </c>
      <c r="B2694" t="s">
        <v>205</v>
      </c>
      <c r="C2694" t="s">
        <v>41</v>
      </c>
      <c r="D2694">
        <v>0</v>
      </c>
      <c r="E2694">
        <v>423284.64054397697</v>
      </c>
      <c r="F2694">
        <f>IF(Table4[[#This Row],[time]]&lt;7200000,1,0)</f>
        <v>1</v>
      </c>
    </row>
    <row r="2695" spans="1:6" x14ac:dyDescent="0.2">
      <c r="A2695">
        <v>3</v>
      </c>
      <c r="B2695" t="s">
        <v>187</v>
      </c>
      <c r="C2695" t="s">
        <v>41</v>
      </c>
      <c r="D2695">
        <v>0</v>
      </c>
      <c r="E2695">
        <v>478024.29783204501</v>
      </c>
      <c r="F2695">
        <f>IF(Table4[[#This Row],[time]]&lt;7200000,1,0)</f>
        <v>1</v>
      </c>
    </row>
    <row r="2696" spans="1:6" x14ac:dyDescent="0.2">
      <c r="A2696">
        <v>3</v>
      </c>
      <c r="B2696" t="s">
        <v>203</v>
      </c>
      <c r="C2696" t="s">
        <v>41</v>
      </c>
      <c r="D2696">
        <v>0</v>
      </c>
      <c r="E2696">
        <v>673811.24421802803</v>
      </c>
      <c r="F2696">
        <f>IF(Table4[[#This Row],[time]]&lt;7200000,1,0)</f>
        <v>1</v>
      </c>
    </row>
    <row r="2697" spans="1:6" x14ac:dyDescent="0.2">
      <c r="A2697">
        <v>3</v>
      </c>
      <c r="B2697" t="s">
        <v>189</v>
      </c>
      <c r="C2697" t="s">
        <v>41</v>
      </c>
      <c r="D2697">
        <v>0</v>
      </c>
      <c r="E2697">
        <v>50651.346705039003</v>
      </c>
      <c r="F2697">
        <f>IF(Table4[[#This Row],[time]]&lt;7200000,1,0)</f>
        <v>1</v>
      </c>
    </row>
    <row r="2698" spans="1:6" x14ac:dyDescent="0.2">
      <c r="A2698">
        <v>3</v>
      </c>
      <c r="B2698" t="s">
        <v>204</v>
      </c>
      <c r="C2698" t="s">
        <v>41</v>
      </c>
      <c r="D2698">
        <v>9</v>
      </c>
      <c r="E2698">
        <v>978499.30593790405</v>
      </c>
      <c r="F2698">
        <f>IF(Table4[[#This Row],[time]]&lt;7200000,1,0)</f>
        <v>1</v>
      </c>
    </row>
    <row r="2699" spans="1:6" x14ac:dyDescent="0.2">
      <c r="A2699">
        <v>3</v>
      </c>
      <c r="B2699" t="s">
        <v>200</v>
      </c>
      <c r="C2699" t="s">
        <v>41</v>
      </c>
      <c r="D2699">
        <v>0</v>
      </c>
      <c r="E2699">
        <v>66542.956743971401</v>
      </c>
      <c r="F2699">
        <f>IF(Table4[[#This Row],[time]]&lt;7200000,1,0)</f>
        <v>1</v>
      </c>
    </row>
    <row r="2700" spans="1:6" x14ac:dyDescent="0.2">
      <c r="A2700">
        <v>3</v>
      </c>
      <c r="B2700" t="s">
        <v>199</v>
      </c>
      <c r="C2700" t="s">
        <v>41</v>
      </c>
      <c r="D2700">
        <v>0</v>
      </c>
      <c r="E2700">
        <v>51457.926962990299</v>
      </c>
      <c r="F2700">
        <f>IF(Table4[[#This Row],[time]]&lt;7200000,1,0)</f>
        <v>1</v>
      </c>
    </row>
    <row r="2701" spans="1:6" x14ac:dyDescent="0.2">
      <c r="A2701">
        <v>3</v>
      </c>
      <c r="B2701" t="s">
        <v>196</v>
      </c>
      <c r="C2701" t="s">
        <v>41</v>
      </c>
      <c r="D2701">
        <v>2</v>
      </c>
      <c r="E2701">
        <v>67758.150925044902</v>
      </c>
      <c r="F2701">
        <f>IF(Table4[[#This Row],[time]]&lt;7200000,1,0)</f>
        <v>1</v>
      </c>
    </row>
    <row r="2702" spans="1:6" x14ac:dyDescent="0.2">
      <c r="A2702">
        <v>1</v>
      </c>
      <c r="B2702" t="s">
        <v>178</v>
      </c>
      <c r="C2702" s="1" t="s">
        <v>33</v>
      </c>
      <c r="D2702" s="1">
        <v>0</v>
      </c>
      <c r="E2702" s="1">
        <v>26460.301299999999</v>
      </c>
      <c r="F2702">
        <f>IF(Table4[[#This Row],[time]]&lt;7200000,1,0)</f>
        <v>1</v>
      </c>
    </row>
    <row r="2703" spans="1:6" x14ac:dyDescent="0.2">
      <c r="A2703">
        <v>1</v>
      </c>
      <c r="B2703" t="s">
        <v>200</v>
      </c>
      <c r="C2703" s="1" t="s">
        <v>33</v>
      </c>
      <c r="D2703" s="1">
        <v>0</v>
      </c>
      <c r="E2703" s="1">
        <v>42189.441599999998</v>
      </c>
      <c r="F2703">
        <f>IF(Table4[[#This Row],[time]]&lt;7200000,1,0)</f>
        <v>1</v>
      </c>
    </row>
    <row r="2704" spans="1:6" x14ac:dyDescent="0.2">
      <c r="A2704">
        <v>1</v>
      </c>
      <c r="B2704" t="s">
        <v>183</v>
      </c>
      <c r="C2704" s="1" t="s">
        <v>33</v>
      </c>
      <c r="D2704" s="1">
        <v>0</v>
      </c>
      <c r="E2704" s="1">
        <v>40036.096599999997</v>
      </c>
      <c r="F2704">
        <f>IF(Table4[[#This Row],[time]]&lt;7200000,1,0)</f>
        <v>1</v>
      </c>
    </row>
    <row r="2705" spans="1:6" x14ac:dyDescent="0.2">
      <c r="A2705">
        <v>1</v>
      </c>
      <c r="B2705" t="s">
        <v>202</v>
      </c>
      <c r="C2705" s="1" t="s">
        <v>33</v>
      </c>
      <c r="D2705" s="1">
        <v>0</v>
      </c>
      <c r="E2705" s="1">
        <v>35540.720699999998</v>
      </c>
      <c r="F2705">
        <f>IF(Table4[[#This Row],[time]]&lt;7200000,1,0)</f>
        <v>1</v>
      </c>
    </row>
    <row r="2706" spans="1:6" x14ac:dyDescent="0.2">
      <c r="A2706">
        <v>1</v>
      </c>
      <c r="B2706" t="s">
        <v>199</v>
      </c>
      <c r="C2706" s="1" t="s">
        <v>33</v>
      </c>
      <c r="D2706" s="1">
        <v>0</v>
      </c>
      <c r="E2706" s="1">
        <v>27460.383600000001</v>
      </c>
      <c r="F2706">
        <f>IF(Table4[[#This Row],[time]]&lt;7200000,1,0)</f>
        <v>1</v>
      </c>
    </row>
    <row r="2707" spans="1:6" x14ac:dyDescent="0.2">
      <c r="A2707">
        <v>1</v>
      </c>
      <c r="B2707" t="s">
        <v>184</v>
      </c>
      <c r="C2707" s="1" t="s">
        <v>33</v>
      </c>
      <c r="D2707" s="1">
        <v>0</v>
      </c>
      <c r="E2707" s="1">
        <v>23697.3897</v>
      </c>
      <c r="F2707">
        <f>IF(Table4[[#This Row],[time]]&lt;7200000,1,0)</f>
        <v>1</v>
      </c>
    </row>
    <row r="2708" spans="1:6" x14ac:dyDescent="0.2">
      <c r="A2708">
        <v>1</v>
      </c>
      <c r="B2708" t="s">
        <v>190</v>
      </c>
      <c r="C2708" s="1" t="s">
        <v>33</v>
      </c>
      <c r="D2708" s="1">
        <v>0</v>
      </c>
      <c r="E2708" s="1">
        <v>95098.719400000002</v>
      </c>
      <c r="F2708">
        <f>IF(Table4[[#This Row],[time]]&lt;7200000,1,0)</f>
        <v>1</v>
      </c>
    </row>
    <row r="2709" spans="1:6" x14ac:dyDescent="0.2">
      <c r="A2709">
        <v>1</v>
      </c>
      <c r="B2709" t="s">
        <v>197</v>
      </c>
      <c r="C2709" s="1" t="s">
        <v>33</v>
      </c>
      <c r="D2709" s="1">
        <v>0</v>
      </c>
      <c r="E2709" s="1">
        <v>18337.8377</v>
      </c>
      <c r="F2709">
        <f>IF(Table4[[#This Row],[time]]&lt;7200000,1,0)</f>
        <v>1</v>
      </c>
    </row>
    <row r="2710" spans="1:6" x14ac:dyDescent="0.2">
      <c r="A2710">
        <v>1</v>
      </c>
      <c r="B2710" t="s">
        <v>205</v>
      </c>
      <c r="C2710" s="1" t="s">
        <v>33</v>
      </c>
      <c r="D2710" s="1">
        <v>0</v>
      </c>
      <c r="E2710" s="1">
        <v>234029.08</v>
      </c>
      <c r="F2710">
        <f>IF(Table4[[#This Row],[time]]&lt;7200000,1,0)</f>
        <v>1</v>
      </c>
    </row>
    <row r="2711" spans="1:6" x14ac:dyDescent="0.2">
      <c r="A2711">
        <v>1</v>
      </c>
      <c r="B2711" t="s">
        <v>180</v>
      </c>
      <c r="C2711" s="1" t="s">
        <v>33</v>
      </c>
      <c r="D2711" s="1">
        <v>0</v>
      </c>
      <c r="E2711" s="1">
        <v>19746.003799999999</v>
      </c>
      <c r="F2711">
        <f>IF(Table4[[#This Row],[time]]&lt;7200000,1,0)</f>
        <v>1</v>
      </c>
    </row>
    <row r="2712" spans="1:6" x14ac:dyDescent="0.2">
      <c r="A2712">
        <v>1</v>
      </c>
      <c r="B2712" t="s">
        <v>201</v>
      </c>
      <c r="C2712" s="1" t="s">
        <v>33</v>
      </c>
      <c r="D2712" s="1">
        <v>0</v>
      </c>
      <c r="E2712" s="1">
        <v>31511.680199999999</v>
      </c>
      <c r="F2712">
        <f>IF(Table4[[#This Row],[time]]&lt;7200000,1,0)</f>
        <v>1</v>
      </c>
    </row>
    <row r="2713" spans="1:6" x14ac:dyDescent="0.2">
      <c r="A2713">
        <v>1</v>
      </c>
      <c r="B2713" t="s">
        <v>177</v>
      </c>
      <c r="C2713" s="1" t="s">
        <v>33</v>
      </c>
      <c r="D2713" s="1">
        <v>0</v>
      </c>
      <c r="E2713" s="1">
        <v>32450.807000000001</v>
      </c>
      <c r="F2713">
        <f>IF(Table4[[#This Row],[time]]&lt;7200000,1,0)</f>
        <v>1</v>
      </c>
    </row>
    <row r="2714" spans="1:6" x14ac:dyDescent="0.2">
      <c r="A2714">
        <v>1</v>
      </c>
      <c r="B2714" t="s">
        <v>195</v>
      </c>
      <c r="C2714" s="1" t="s">
        <v>33</v>
      </c>
      <c r="D2714" s="1">
        <v>0</v>
      </c>
      <c r="E2714" s="1">
        <v>45987.858099999998</v>
      </c>
      <c r="F2714">
        <f>IF(Table4[[#This Row],[time]]&lt;7200000,1,0)</f>
        <v>1</v>
      </c>
    </row>
    <row r="2715" spans="1:6" x14ac:dyDescent="0.2">
      <c r="A2715">
        <v>1</v>
      </c>
      <c r="B2715" t="s">
        <v>179</v>
      </c>
      <c r="C2715" s="1" t="s">
        <v>33</v>
      </c>
      <c r="D2715" s="1">
        <v>0</v>
      </c>
      <c r="E2715" s="1">
        <v>39621.179600000003</v>
      </c>
      <c r="F2715">
        <f>IF(Table4[[#This Row],[time]]&lt;7200000,1,0)</f>
        <v>1</v>
      </c>
    </row>
    <row r="2716" spans="1:6" x14ac:dyDescent="0.2">
      <c r="A2716">
        <v>1</v>
      </c>
      <c r="B2716" t="s">
        <v>187</v>
      </c>
      <c r="C2716" s="1" t="s">
        <v>33</v>
      </c>
      <c r="D2716" s="1">
        <v>0</v>
      </c>
      <c r="E2716" s="1">
        <v>257131.516</v>
      </c>
      <c r="F2716">
        <f>IF(Table4[[#This Row],[time]]&lt;7200000,1,0)</f>
        <v>1</v>
      </c>
    </row>
    <row r="2717" spans="1:6" x14ac:dyDescent="0.2">
      <c r="A2717">
        <v>1</v>
      </c>
      <c r="B2717" t="s">
        <v>176</v>
      </c>
      <c r="C2717" s="1" t="s">
        <v>33</v>
      </c>
      <c r="D2717" s="1">
        <v>0</v>
      </c>
      <c r="E2717" s="1">
        <v>32812.910000000003</v>
      </c>
      <c r="F2717">
        <f>IF(Table4[[#This Row],[time]]&lt;7200000,1,0)</f>
        <v>1</v>
      </c>
    </row>
    <row r="2718" spans="1:6" x14ac:dyDescent="0.2">
      <c r="A2718">
        <v>1</v>
      </c>
      <c r="B2718" t="s">
        <v>193</v>
      </c>
      <c r="C2718" s="1" t="s">
        <v>33</v>
      </c>
      <c r="D2718" s="1">
        <v>0</v>
      </c>
      <c r="E2718" s="1">
        <v>33975.582499999997</v>
      </c>
      <c r="F2718">
        <f>IF(Table4[[#This Row],[time]]&lt;7200000,1,0)</f>
        <v>1</v>
      </c>
    </row>
    <row r="2719" spans="1:6" x14ac:dyDescent="0.2">
      <c r="A2719">
        <v>1</v>
      </c>
      <c r="B2719" t="s">
        <v>204</v>
      </c>
      <c r="C2719" s="1" t="s">
        <v>33</v>
      </c>
      <c r="D2719" s="1">
        <v>8</v>
      </c>
      <c r="E2719" s="1">
        <v>558384.21</v>
      </c>
      <c r="F2719">
        <f>IF(Table4[[#This Row],[time]]&lt;7200000,1,0)</f>
        <v>1</v>
      </c>
    </row>
    <row r="2720" spans="1:6" x14ac:dyDescent="0.2">
      <c r="A2720">
        <v>1</v>
      </c>
      <c r="B2720" t="s">
        <v>196</v>
      </c>
      <c r="C2720" s="1" t="s">
        <v>33</v>
      </c>
      <c r="D2720" s="1">
        <v>2</v>
      </c>
      <c r="E2720" s="1">
        <v>29423.023099999999</v>
      </c>
      <c r="F2720">
        <f>IF(Table4[[#This Row],[time]]&lt;7200000,1,0)</f>
        <v>1</v>
      </c>
    </row>
    <row r="2721" spans="1:6" x14ac:dyDescent="0.2">
      <c r="A2721">
        <v>1</v>
      </c>
      <c r="B2721" t="s">
        <v>189</v>
      </c>
      <c r="C2721" s="1" t="s">
        <v>33</v>
      </c>
      <c r="D2721" s="1">
        <v>0</v>
      </c>
      <c r="E2721" s="1">
        <v>29088.1139</v>
      </c>
      <c r="F2721">
        <f>IF(Table4[[#This Row],[time]]&lt;7200000,1,0)</f>
        <v>1</v>
      </c>
    </row>
    <row r="2722" spans="1:6" x14ac:dyDescent="0.2">
      <c r="A2722">
        <v>1</v>
      </c>
      <c r="B2722" t="s">
        <v>188</v>
      </c>
      <c r="C2722" s="1" t="s">
        <v>33</v>
      </c>
      <c r="D2722" s="1">
        <v>0</v>
      </c>
      <c r="E2722" s="1">
        <v>45505.187899999997</v>
      </c>
      <c r="F2722">
        <f>IF(Table4[[#This Row],[time]]&lt;7200000,1,0)</f>
        <v>1</v>
      </c>
    </row>
    <row r="2723" spans="1:6" x14ac:dyDescent="0.2">
      <c r="A2723">
        <v>1</v>
      </c>
      <c r="B2723" t="s">
        <v>192</v>
      </c>
      <c r="C2723" s="1" t="s">
        <v>33</v>
      </c>
      <c r="D2723" s="1">
        <v>0</v>
      </c>
      <c r="E2723" s="1">
        <v>30140.6299</v>
      </c>
      <c r="F2723">
        <f>IF(Table4[[#This Row],[time]]&lt;7200000,1,0)</f>
        <v>1</v>
      </c>
    </row>
    <row r="2724" spans="1:6" x14ac:dyDescent="0.2">
      <c r="A2724">
        <v>1</v>
      </c>
      <c r="B2724" t="s">
        <v>181</v>
      </c>
      <c r="C2724" s="1" t="s">
        <v>33</v>
      </c>
      <c r="D2724" s="1">
        <v>0</v>
      </c>
      <c r="E2724" s="1">
        <v>21612.5173</v>
      </c>
      <c r="F2724">
        <f>IF(Table4[[#This Row],[time]]&lt;7200000,1,0)</f>
        <v>1</v>
      </c>
    </row>
    <row r="2725" spans="1:6" x14ac:dyDescent="0.2">
      <c r="A2725">
        <v>1</v>
      </c>
      <c r="B2725" t="s">
        <v>185</v>
      </c>
      <c r="C2725" s="1" t="s">
        <v>33</v>
      </c>
      <c r="D2725" s="1">
        <v>0</v>
      </c>
      <c r="E2725" s="1">
        <v>43251.867599999998</v>
      </c>
      <c r="F2725">
        <f>IF(Table4[[#This Row],[time]]&lt;7200000,1,0)</f>
        <v>1</v>
      </c>
    </row>
    <row r="2726" spans="1:6" x14ac:dyDescent="0.2">
      <c r="A2726">
        <v>1</v>
      </c>
      <c r="B2726" t="s">
        <v>203</v>
      </c>
      <c r="C2726" s="1" t="s">
        <v>33</v>
      </c>
      <c r="D2726" s="1">
        <v>0</v>
      </c>
      <c r="E2726" s="1">
        <v>376925.62099999998</v>
      </c>
      <c r="F2726">
        <f>IF(Table4[[#This Row],[time]]&lt;7200000,1,0)</f>
        <v>1</v>
      </c>
    </row>
    <row r="2727" spans="1:6" x14ac:dyDescent="0.2">
      <c r="A2727">
        <v>1</v>
      </c>
      <c r="B2727" t="s">
        <v>191</v>
      </c>
      <c r="C2727" s="1" t="s">
        <v>33</v>
      </c>
      <c r="D2727" s="1">
        <v>10</v>
      </c>
      <c r="E2727" s="1">
        <v>83027.849199999997</v>
      </c>
      <c r="F2727">
        <f>IF(Table4[[#This Row],[time]]&lt;7200000,1,0)</f>
        <v>1</v>
      </c>
    </row>
    <row r="2728" spans="1:6" x14ac:dyDescent="0.2">
      <c r="A2728">
        <v>1</v>
      </c>
      <c r="B2728" t="s">
        <v>186</v>
      </c>
      <c r="C2728" s="1" t="s">
        <v>33</v>
      </c>
      <c r="D2728" s="1">
        <v>0</v>
      </c>
      <c r="E2728" s="1">
        <v>28359.326499999999</v>
      </c>
      <c r="F2728">
        <f>IF(Table4[[#This Row],[time]]&lt;7200000,1,0)</f>
        <v>1</v>
      </c>
    </row>
    <row r="2729" spans="1:6" x14ac:dyDescent="0.2">
      <c r="A2729">
        <v>1</v>
      </c>
      <c r="B2729" t="s">
        <v>198</v>
      </c>
      <c r="C2729" s="1" t="s">
        <v>33</v>
      </c>
      <c r="D2729" s="1">
        <v>0</v>
      </c>
      <c r="E2729" s="1">
        <v>33651.373800000001</v>
      </c>
      <c r="F2729">
        <f>IF(Table4[[#This Row],[time]]&lt;7200000,1,0)</f>
        <v>1</v>
      </c>
    </row>
    <row r="2730" spans="1:6" x14ac:dyDescent="0.2">
      <c r="A2730">
        <v>1</v>
      </c>
      <c r="B2730" t="s">
        <v>194</v>
      </c>
      <c r="C2730" s="1" t="s">
        <v>33</v>
      </c>
      <c r="D2730" s="1">
        <v>0</v>
      </c>
      <c r="E2730" s="1">
        <v>33462.126900000003</v>
      </c>
      <c r="F2730">
        <f>IF(Table4[[#This Row],[time]]&lt;7200000,1,0)</f>
        <v>1</v>
      </c>
    </row>
    <row r="2731" spans="1:6" x14ac:dyDescent="0.2">
      <c r="A2731">
        <v>1</v>
      </c>
      <c r="B2731" t="s">
        <v>182</v>
      </c>
      <c r="C2731" s="1" t="s">
        <v>33</v>
      </c>
      <c r="D2731" s="1">
        <v>8</v>
      </c>
      <c r="E2731" s="1">
        <v>52076.954299999998</v>
      </c>
      <c r="F2731">
        <f>IF(Table4[[#This Row],[time]]&lt;7200000,1,0)</f>
        <v>1</v>
      </c>
    </row>
    <row r="2732" spans="1:6" x14ac:dyDescent="0.2">
      <c r="A2732">
        <v>2</v>
      </c>
      <c r="B2732" t="s">
        <v>178</v>
      </c>
      <c r="C2732" t="s">
        <v>33</v>
      </c>
      <c r="D2732">
        <v>0</v>
      </c>
      <c r="E2732">
        <v>27169.714160962001</v>
      </c>
      <c r="F2732">
        <f>IF(Table4[[#This Row],[time]]&lt;7200000,1,0)</f>
        <v>1</v>
      </c>
    </row>
    <row r="2733" spans="1:6" x14ac:dyDescent="0.2">
      <c r="A2733">
        <v>2</v>
      </c>
      <c r="B2733" t="s">
        <v>200</v>
      </c>
      <c r="C2733" t="s">
        <v>33</v>
      </c>
      <c r="D2733">
        <v>0</v>
      </c>
      <c r="E2733">
        <v>43421.336391009303</v>
      </c>
      <c r="F2733">
        <f>IF(Table4[[#This Row],[time]]&lt;7200000,1,0)</f>
        <v>1</v>
      </c>
    </row>
    <row r="2734" spans="1:6" x14ac:dyDescent="0.2">
      <c r="A2734">
        <v>2</v>
      </c>
      <c r="B2734" t="s">
        <v>183</v>
      </c>
      <c r="C2734" t="s">
        <v>33</v>
      </c>
      <c r="D2734">
        <v>0</v>
      </c>
      <c r="E2734">
        <v>38815.831487998301</v>
      </c>
      <c r="F2734">
        <f>IF(Table4[[#This Row],[time]]&lt;7200000,1,0)</f>
        <v>1</v>
      </c>
    </row>
    <row r="2735" spans="1:6" x14ac:dyDescent="0.2">
      <c r="A2735">
        <v>2</v>
      </c>
      <c r="B2735" t="s">
        <v>202</v>
      </c>
      <c r="C2735" t="s">
        <v>33</v>
      </c>
      <c r="D2735">
        <v>0</v>
      </c>
      <c r="E2735">
        <v>46168.736007995903</v>
      </c>
      <c r="F2735">
        <f>IF(Table4[[#This Row],[time]]&lt;7200000,1,0)</f>
        <v>1</v>
      </c>
    </row>
    <row r="2736" spans="1:6" x14ac:dyDescent="0.2">
      <c r="A2736">
        <v>2</v>
      </c>
      <c r="B2736" t="s">
        <v>199</v>
      </c>
      <c r="C2736" t="s">
        <v>33</v>
      </c>
      <c r="D2736">
        <v>0</v>
      </c>
      <c r="E2736">
        <v>19647.571041947202</v>
      </c>
      <c r="F2736">
        <f>IF(Table4[[#This Row],[time]]&lt;7200000,1,0)</f>
        <v>1</v>
      </c>
    </row>
    <row r="2737" spans="1:6" x14ac:dyDescent="0.2">
      <c r="A2737">
        <v>2</v>
      </c>
      <c r="B2737" t="s">
        <v>184</v>
      </c>
      <c r="C2737" t="s">
        <v>33</v>
      </c>
      <c r="D2737">
        <v>0</v>
      </c>
      <c r="E2737">
        <v>34490.349984960601</v>
      </c>
      <c r="F2737">
        <f>IF(Table4[[#This Row],[time]]&lt;7200000,1,0)</f>
        <v>1</v>
      </c>
    </row>
    <row r="2738" spans="1:6" x14ac:dyDescent="0.2">
      <c r="A2738">
        <v>2</v>
      </c>
      <c r="B2738" t="s">
        <v>197</v>
      </c>
      <c r="C2738" t="s">
        <v>33</v>
      </c>
      <c r="D2738">
        <v>0</v>
      </c>
      <c r="E2738">
        <v>24806.386655894999</v>
      </c>
      <c r="F2738">
        <f>IF(Table4[[#This Row],[time]]&lt;7200000,1,0)</f>
        <v>1</v>
      </c>
    </row>
    <row r="2739" spans="1:6" x14ac:dyDescent="0.2">
      <c r="A2739">
        <v>2</v>
      </c>
      <c r="B2739" t="s">
        <v>190</v>
      </c>
      <c r="C2739" t="s">
        <v>33</v>
      </c>
      <c r="D2739">
        <v>0</v>
      </c>
      <c r="E2739">
        <v>113015.120033873</v>
      </c>
      <c r="F2739">
        <f>IF(Table4[[#This Row],[time]]&lt;7200000,1,0)</f>
        <v>1</v>
      </c>
    </row>
    <row r="2740" spans="1:6" x14ac:dyDescent="0.2">
      <c r="A2740">
        <v>2</v>
      </c>
      <c r="B2740" t="s">
        <v>205</v>
      </c>
      <c r="C2740" t="s">
        <v>33</v>
      </c>
      <c r="D2740">
        <v>0</v>
      </c>
      <c r="E2740">
        <v>219148.45391898401</v>
      </c>
      <c r="F2740">
        <f>IF(Table4[[#This Row],[time]]&lt;7200000,1,0)</f>
        <v>1</v>
      </c>
    </row>
    <row r="2741" spans="1:6" x14ac:dyDescent="0.2">
      <c r="A2741">
        <v>2</v>
      </c>
      <c r="B2741" t="s">
        <v>180</v>
      </c>
      <c r="C2741" t="s">
        <v>33</v>
      </c>
      <c r="D2741">
        <v>0</v>
      </c>
      <c r="E2741">
        <v>24049.183160997902</v>
      </c>
      <c r="F2741">
        <f>IF(Table4[[#This Row],[time]]&lt;7200000,1,0)</f>
        <v>1</v>
      </c>
    </row>
    <row r="2742" spans="1:6" x14ac:dyDescent="0.2">
      <c r="A2742">
        <v>2</v>
      </c>
      <c r="B2742" t="s">
        <v>201</v>
      </c>
      <c r="C2742" t="s">
        <v>33</v>
      </c>
      <c r="D2742">
        <v>0</v>
      </c>
      <c r="E2742">
        <v>54353.372978977801</v>
      </c>
      <c r="F2742">
        <f>IF(Table4[[#This Row],[time]]&lt;7200000,1,0)</f>
        <v>1</v>
      </c>
    </row>
    <row r="2743" spans="1:6" x14ac:dyDescent="0.2">
      <c r="A2743">
        <v>2</v>
      </c>
      <c r="B2743" t="s">
        <v>177</v>
      </c>
      <c r="C2743" t="s">
        <v>33</v>
      </c>
      <c r="D2743">
        <v>0</v>
      </c>
      <c r="E2743">
        <v>45302.233433118003</v>
      </c>
      <c r="F2743">
        <f>IF(Table4[[#This Row],[time]]&lt;7200000,1,0)</f>
        <v>1</v>
      </c>
    </row>
    <row r="2744" spans="1:6" x14ac:dyDescent="0.2">
      <c r="A2744">
        <v>2</v>
      </c>
      <c r="B2744" t="s">
        <v>195</v>
      </c>
      <c r="C2744" t="s">
        <v>33</v>
      </c>
      <c r="D2744">
        <v>0</v>
      </c>
      <c r="E2744">
        <v>48298.678705003098</v>
      </c>
      <c r="F2744">
        <f>IF(Table4[[#This Row],[time]]&lt;7200000,1,0)</f>
        <v>1</v>
      </c>
    </row>
    <row r="2745" spans="1:6" x14ac:dyDescent="0.2">
      <c r="A2745">
        <v>2</v>
      </c>
      <c r="B2745" t="s">
        <v>179</v>
      </c>
      <c r="C2745" t="s">
        <v>33</v>
      </c>
      <c r="D2745">
        <v>0</v>
      </c>
      <c r="E2745">
        <v>41454.326728125998</v>
      </c>
      <c r="F2745">
        <f>IF(Table4[[#This Row],[time]]&lt;7200000,1,0)</f>
        <v>1</v>
      </c>
    </row>
    <row r="2746" spans="1:6" x14ac:dyDescent="0.2">
      <c r="A2746">
        <v>2</v>
      </c>
      <c r="B2746" t="s">
        <v>187</v>
      </c>
      <c r="C2746" t="s">
        <v>33</v>
      </c>
      <c r="D2746">
        <v>0</v>
      </c>
      <c r="E2746">
        <v>255705.17585496401</v>
      </c>
      <c r="F2746">
        <f>IF(Table4[[#This Row],[time]]&lt;7200000,1,0)</f>
        <v>1</v>
      </c>
    </row>
    <row r="2747" spans="1:6" x14ac:dyDescent="0.2">
      <c r="A2747">
        <v>2</v>
      </c>
      <c r="B2747" t="s">
        <v>176</v>
      </c>
      <c r="C2747" t="s">
        <v>33</v>
      </c>
      <c r="D2747">
        <v>0</v>
      </c>
      <c r="E2747">
        <v>32235.7473429292</v>
      </c>
      <c r="F2747">
        <f>IF(Table4[[#This Row],[time]]&lt;7200000,1,0)</f>
        <v>1</v>
      </c>
    </row>
    <row r="2748" spans="1:6" x14ac:dyDescent="0.2">
      <c r="A2748">
        <v>2</v>
      </c>
      <c r="B2748" t="s">
        <v>193</v>
      </c>
      <c r="C2748" t="s">
        <v>33</v>
      </c>
      <c r="D2748">
        <v>0</v>
      </c>
      <c r="E2748">
        <v>30596.6835550498</v>
      </c>
      <c r="F2748">
        <f>IF(Table4[[#This Row],[time]]&lt;7200000,1,0)</f>
        <v>1</v>
      </c>
    </row>
    <row r="2749" spans="1:6" x14ac:dyDescent="0.2">
      <c r="A2749">
        <v>2</v>
      </c>
      <c r="B2749" t="s">
        <v>196</v>
      </c>
      <c r="C2749" t="s">
        <v>33</v>
      </c>
      <c r="D2749">
        <v>2</v>
      </c>
      <c r="E2749">
        <v>32626.305662095499</v>
      </c>
      <c r="F2749">
        <f>IF(Table4[[#This Row],[time]]&lt;7200000,1,0)</f>
        <v>1</v>
      </c>
    </row>
    <row r="2750" spans="1:6" x14ac:dyDescent="0.2">
      <c r="A2750">
        <v>2</v>
      </c>
      <c r="B2750" t="s">
        <v>204</v>
      </c>
      <c r="C2750" t="s">
        <v>33</v>
      </c>
      <c r="D2750">
        <v>9</v>
      </c>
      <c r="E2750">
        <v>460465.88131016999</v>
      </c>
      <c r="F2750">
        <f>IF(Table4[[#This Row],[time]]&lt;7200000,1,0)</f>
        <v>1</v>
      </c>
    </row>
    <row r="2751" spans="1:6" x14ac:dyDescent="0.2">
      <c r="A2751">
        <v>2</v>
      </c>
      <c r="B2751" t="s">
        <v>189</v>
      </c>
      <c r="C2751" t="s">
        <v>33</v>
      </c>
      <c r="D2751">
        <v>0</v>
      </c>
      <c r="E2751">
        <v>28819.408669834898</v>
      </c>
      <c r="F2751">
        <f>IF(Table4[[#This Row],[time]]&lt;7200000,1,0)</f>
        <v>1</v>
      </c>
    </row>
    <row r="2752" spans="1:6" x14ac:dyDescent="0.2">
      <c r="A2752">
        <v>2</v>
      </c>
      <c r="B2752" t="s">
        <v>188</v>
      </c>
      <c r="C2752" t="s">
        <v>33</v>
      </c>
      <c r="D2752">
        <v>0</v>
      </c>
      <c r="E2752">
        <v>60605.0378379877</v>
      </c>
      <c r="F2752">
        <f>IF(Table4[[#This Row],[time]]&lt;7200000,1,0)</f>
        <v>1</v>
      </c>
    </row>
    <row r="2753" spans="1:6" x14ac:dyDescent="0.2">
      <c r="A2753">
        <v>2</v>
      </c>
      <c r="B2753" t="s">
        <v>192</v>
      </c>
      <c r="C2753" t="s">
        <v>33</v>
      </c>
      <c r="D2753">
        <v>0</v>
      </c>
      <c r="E2753">
        <v>34729.638051008798</v>
      </c>
      <c r="F2753">
        <f>IF(Table4[[#This Row],[time]]&lt;7200000,1,0)</f>
        <v>1</v>
      </c>
    </row>
    <row r="2754" spans="1:6" x14ac:dyDescent="0.2">
      <c r="A2754">
        <v>2</v>
      </c>
      <c r="B2754" t="s">
        <v>181</v>
      </c>
      <c r="C2754" t="s">
        <v>33</v>
      </c>
      <c r="D2754">
        <v>0</v>
      </c>
      <c r="E2754">
        <v>33048.398631159202</v>
      </c>
      <c r="F2754">
        <f>IF(Table4[[#This Row],[time]]&lt;7200000,1,0)</f>
        <v>1</v>
      </c>
    </row>
    <row r="2755" spans="1:6" x14ac:dyDescent="0.2">
      <c r="A2755">
        <v>2</v>
      </c>
      <c r="B2755" t="s">
        <v>185</v>
      </c>
      <c r="C2755" t="s">
        <v>33</v>
      </c>
      <c r="D2755">
        <v>0</v>
      </c>
      <c r="E2755">
        <v>58048.998211976097</v>
      </c>
      <c r="F2755">
        <f>IF(Table4[[#This Row],[time]]&lt;7200000,1,0)</f>
        <v>1</v>
      </c>
    </row>
    <row r="2756" spans="1:6" x14ac:dyDescent="0.2">
      <c r="A2756">
        <v>2</v>
      </c>
      <c r="B2756" t="s">
        <v>203</v>
      </c>
      <c r="C2756" t="s">
        <v>33</v>
      </c>
      <c r="D2756">
        <v>0</v>
      </c>
      <c r="E2756">
        <v>408532.15269488201</v>
      </c>
      <c r="F2756">
        <f>IF(Table4[[#This Row],[time]]&lt;7200000,1,0)</f>
        <v>1</v>
      </c>
    </row>
    <row r="2757" spans="1:6" x14ac:dyDescent="0.2">
      <c r="A2757">
        <v>2</v>
      </c>
      <c r="B2757" t="s">
        <v>191</v>
      </c>
      <c r="C2757" t="s">
        <v>33</v>
      </c>
      <c r="D2757">
        <v>10</v>
      </c>
      <c r="E2757">
        <v>94294.121220940695</v>
      </c>
      <c r="F2757">
        <f>IF(Table4[[#This Row],[time]]&lt;7200000,1,0)</f>
        <v>1</v>
      </c>
    </row>
    <row r="2758" spans="1:6" x14ac:dyDescent="0.2">
      <c r="A2758">
        <v>2</v>
      </c>
      <c r="B2758" t="s">
        <v>186</v>
      </c>
      <c r="C2758" t="s">
        <v>33</v>
      </c>
      <c r="D2758">
        <v>0</v>
      </c>
      <c r="E2758">
        <v>38691.003832966002</v>
      </c>
      <c r="F2758">
        <f>IF(Table4[[#This Row],[time]]&lt;7200000,1,0)</f>
        <v>1</v>
      </c>
    </row>
    <row r="2759" spans="1:6" x14ac:dyDescent="0.2">
      <c r="A2759">
        <v>2</v>
      </c>
      <c r="B2759" t="s">
        <v>198</v>
      </c>
      <c r="C2759" t="s">
        <v>33</v>
      </c>
      <c r="D2759">
        <v>0</v>
      </c>
      <c r="E2759">
        <v>31969.800181919702</v>
      </c>
      <c r="F2759">
        <f>IF(Table4[[#This Row],[time]]&lt;7200000,1,0)</f>
        <v>1</v>
      </c>
    </row>
    <row r="2760" spans="1:6" x14ac:dyDescent="0.2">
      <c r="A2760">
        <v>2</v>
      </c>
      <c r="B2760" t="s">
        <v>194</v>
      </c>
      <c r="C2760" t="s">
        <v>33</v>
      </c>
      <c r="D2760">
        <v>0</v>
      </c>
      <c r="E2760">
        <v>35241.772694978798</v>
      </c>
      <c r="F2760">
        <f>IF(Table4[[#This Row],[time]]&lt;7200000,1,0)</f>
        <v>1</v>
      </c>
    </row>
    <row r="2761" spans="1:6" x14ac:dyDescent="0.2">
      <c r="A2761">
        <v>2</v>
      </c>
      <c r="B2761" t="s">
        <v>182</v>
      </c>
      <c r="C2761" t="s">
        <v>33</v>
      </c>
      <c r="D2761">
        <v>8</v>
      </c>
      <c r="E2761">
        <v>55220.044919056803</v>
      </c>
      <c r="F2761">
        <f>IF(Table4[[#This Row],[time]]&lt;7200000,1,0)</f>
        <v>1</v>
      </c>
    </row>
    <row r="2762" spans="1:6" x14ac:dyDescent="0.2">
      <c r="A2762">
        <v>3</v>
      </c>
      <c r="B2762" t="s">
        <v>192</v>
      </c>
      <c r="C2762" t="s">
        <v>33</v>
      </c>
      <c r="D2762">
        <v>0</v>
      </c>
      <c r="E2762">
        <v>43885.225188918397</v>
      </c>
      <c r="F2762">
        <f>IF(Table4[[#This Row],[time]]&lt;7200000,1,0)</f>
        <v>1</v>
      </c>
    </row>
    <row r="2763" spans="1:6" x14ac:dyDescent="0.2">
      <c r="A2763">
        <v>3</v>
      </c>
      <c r="B2763" t="s">
        <v>185</v>
      </c>
      <c r="C2763" t="s">
        <v>33</v>
      </c>
      <c r="D2763">
        <v>0</v>
      </c>
      <c r="E2763">
        <v>64769.438112969503</v>
      </c>
      <c r="F2763">
        <f>IF(Table4[[#This Row],[time]]&lt;7200000,1,0)</f>
        <v>1</v>
      </c>
    </row>
    <row r="2764" spans="1:6" x14ac:dyDescent="0.2">
      <c r="A2764">
        <v>3</v>
      </c>
      <c r="B2764" t="s">
        <v>184</v>
      </c>
      <c r="C2764" t="s">
        <v>33</v>
      </c>
      <c r="D2764">
        <v>0</v>
      </c>
      <c r="E2764">
        <v>34429.175928002202</v>
      </c>
      <c r="F2764">
        <f>IF(Table4[[#This Row],[time]]&lt;7200000,1,0)</f>
        <v>1</v>
      </c>
    </row>
    <row r="2765" spans="1:6" x14ac:dyDescent="0.2">
      <c r="A2765">
        <v>3</v>
      </c>
      <c r="B2765" t="s">
        <v>182</v>
      </c>
      <c r="C2765" t="s">
        <v>33</v>
      </c>
      <c r="D2765">
        <v>8</v>
      </c>
      <c r="E2765">
        <v>81722.739823977405</v>
      </c>
      <c r="F2765">
        <f>IF(Table4[[#This Row],[time]]&lt;7200000,1,0)</f>
        <v>1</v>
      </c>
    </row>
    <row r="2766" spans="1:6" x14ac:dyDescent="0.2">
      <c r="A2766">
        <v>3</v>
      </c>
      <c r="B2766" t="s">
        <v>202</v>
      </c>
      <c r="C2766" t="s">
        <v>33</v>
      </c>
      <c r="D2766">
        <v>0</v>
      </c>
      <c r="E2766">
        <v>31469.8078649817</v>
      </c>
      <c r="F2766">
        <f>IF(Table4[[#This Row],[time]]&lt;7200000,1,0)</f>
        <v>1</v>
      </c>
    </row>
    <row r="2767" spans="1:6" x14ac:dyDescent="0.2">
      <c r="A2767">
        <v>3</v>
      </c>
      <c r="B2767" t="s">
        <v>178</v>
      </c>
      <c r="C2767" t="s">
        <v>33</v>
      </c>
      <c r="D2767">
        <v>0</v>
      </c>
      <c r="E2767">
        <v>33327.211408060903</v>
      </c>
      <c r="F2767">
        <f>IF(Table4[[#This Row],[time]]&lt;7200000,1,0)</f>
        <v>1</v>
      </c>
    </row>
    <row r="2768" spans="1:6" x14ac:dyDescent="0.2">
      <c r="A2768">
        <v>3</v>
      </c>
      <c r="B2768" t="s">
        <v>188</v>
      </c>
      <c r="C2768" t="s">
        <v>33</v>
      </c>
      <c r="D2768">
        <v>0</v>
      </c>
      <c r="E2768">
        <v>57351.4798320829</v>
      </c>
      <c r="F2768">
        <f>IF(Table4[[#This Row],[time]]&lt;7200000,1,0)</f>
        <v>1</v>
      </c>
    </row>
    <row r="2769" spans="1:6" x14ac:dyDescent="0.2">
      <c r="A2769">
        <v>3</v>
      </c>
      <c r="B2769" t="s">
        <v>205</v>
      </c>
      <c r="C2769" t="s">
        <v>33</v>
      </c>
      <c r="D2769">
        <v>0</v>
      </c>
      <c r="E2769">
        <v>195276.12155408101</v>
      </c>
      <c r="F2769">
        <f>IF(Table4[[#This Row],[time]]&lt;7200000,1,0)</f>
        <v>1</v>
      </c>
    </row>
    <row r="2770" spans="1:6" x14ac:dyDescent="0.2">
      <c r="A2770">
        <v>3</v>
      </c>
      <c r="B2770" t="s">
        <v>176</v>
      </c>
      <c r="C2770" t="s">
        <v>33</v>
      </c>
      <c r="D2770">
        <v>0</v>
      </c>
      <c r="E2770">
        <v>39813.8169241137</v>
      </c>
      <c r="F2770">
        <f>IF(Table4[[#This Row],[time]]&lt;7200000,1,0)</f>
        <v>1</v>
      </c>
    </row>
    <row r="2771" spans="1:6" x14ac:dyDescent="0.2">
      <c r="A2771">
        <v>3</v>
      </c>
      <c r="B2771" t="s">
        <v>181</v>
      </c>
      <c r="C2771" t="s">
        <v>33</v>
      </c>
      <c r="D2771">
        <v>0</v>
      </c>
      <c r="E2771">
        <v>34287.630490958603</v>
      </c>
      <c r="F2771">
        <f>IF(Table4[[#This Row],[time]]&lt;7200000,1,0)</f>
        <v>1</v>
      </c>
    </row>
    <row r="2772" spans="1:6" x14ac:dyDescent="0.2">
      <c r="A2772">
        <v>3</v>
      </c>
      <c r="B2772" t="s">
        <v>194</v>
      </c>
      <c r="C2772" t="s">
        <v>33</v>
      </c>
      <c r="D2772">
        <v>0</v>
      </c>
      <c r="E2772">
        <v>57069.595830980601</v>
      </c>
      <c r="F2772">
        <f>IF(Table4[[#This Row],[time]]&lt;7200000,1,0)</f>
        <v>1</v>
      </c>
    </row>
    <row r="2773" spans="1:6" x14ac:dyDescent="0.2">
      <c r="A2773">
        <v>3</v>
      </c>
      <c r="B2773" t="s">
        <v>180</v>
      </c>
      <c r="C2773" t="s">
        <v>33</v>
      </c>
      <c r="D2773">
        <v>0</v>
      </c>
      <c r="E2773">
        <v>22918.316061026399</v>
      </c>
      <c r="F2773">
        <f>IF(Table4[[#This Row],[time]]&lt;7200000,1,0)</f>
        <v>1</v>
      </c>
    </row>
    <row r="2774" spans="1:6" x14ac:dyDescent="0.2">
      <c r="A2774">
        <v>3</v>
      </c>
      <c r="B2774" t="s">
        <v>200</v>
      </c>
      <c r="C2774" t="s">
        <v>33</v>
      </c>
      <c r="D2774">
        <v>0</v>
      </c>
      <c r="E2774">
        <v>54534.9968849914</v>
      </c>
      <c r="F2774">
        <f>IF(Table4[[#This Row],[time]]&lt;7200000,1,0)</f>
        <v>1</v>
      </c>
    </row>
    <row r="2775" spans="1:6" x14ac:dyDescent="0.2">
      <c r="A2775">
        <v>3</v>
      </c>
      <c r="B2775" t="s">
        <v>183</v>
      </c>
      <c r="C2775" t="s">
        <v>33</v>
      </c>
      <c r="D2775">
        <v>0</v>
      </c>
      <c r="E2775">
        <v>46618.490691995197</v>
      </c>
      <c r="F2775">
        <f>IF(Table4[[#This Row],[time]]&lt;7200000,1,0)</f>
        <v>1</v>
      </c>
    </row>
    <row r="2776" spans="1:6" x14ac:dyDescent="0.2">
      <c r="A2776">
        <v>3</v>
      </c>
      <c r="B2776" t="s">
        <v>195</v>
      </c>
      <c r="C2776" t="s">
        <v>33</v>
      </c>
      <c r="D2776">
        <v>0</v>
      </c>
      <c r="E2776">
        <v>48296.272662002499</v>
      </c>
      <c r="F2776">
        <f>IF(Table4[[#This Row],[time]]&lt;7200000,1,0)</f>
        <v>1</v>
      </c>
    </row>
    <row r="2777" spans="1:6" x14ac:dyDescent="0.2">
      <c r="A2777">
        <v>3</v>
      </c>
      <c r="B2777" t="s">
        <v>189</v>
      </c>
      <c r="C2777" t="s">
        <v>33</v>
      </c>
      <c r="D2777">
        <v>0</v>
      </c>
      <c r="E2777">
        <v>26910.470713046299</v>
      </c>
      <c r="F2777">
        <f>IF(Table4[[#This Row],[time]]&lt;7200000,1,0)</f>
        <v>1</v>
      </c>
    </row>
    <row r="2778" spans="1:6" x14ac:dyDescent="0.2">
      <c r="A2778">
        <v>3</v>
      </c>
      <c r="B2778" t="s">
        <v>196</v>
      </c>
      <c r="C2778" t="s">
        <v>33</v>
      </c>
      <c r="D2778">
        <v>2</v>
      </c>
      <c r="E2778">
        <v>30086.455378099301</v>
      </c>
      <c r="F2778">
        <f>IF(Table4[[#This Row],[time]]&lt;7200000,1,0)</f>
        <v>1</v>
      </c>
    </row>
    <row r="2779" spans="1:6" x14ac:dyDescent="0.2">
      <c r="A2779">
        <v>3</v>
      </c>
      <c r="B2779" t="s">
        <v>198</v>
      </c>
      <c r="C2779" t="s">
        <v>33</v>
      </c>
      <c r="D2779">
        <v>0</v>
      </c>
      <c r="E2779">
        <v>39002.122350968399</v>
      </c>
      <c r="F2779">
        <f>IF(Table4[[#This Row],[time]]&lt;7200000,1,0)</f>
        <v>1</v>
      </c>
    </row>
    <row r="2780" spans="1:6" x14ac:dyDescent="0.2">
      <c r="A2780">
        <v>3</v>
      </c>
      <c r="B2780" t="s">
        <v>197</v>
      </c>
      <c r="C2780" t="s">
        <v>33</v>
      </c>
      <c r="D2780">
        <v>0</v>
      </c>
      <c r="E2780">
        <v>25715.546604013001</v>
      </c>
      <c r="F2780">
        <f>IF(Table4[[#This Row],[time]]&lt;7200000,1,0)</f>
        <v>1</v>
      </c>
    </row>
    <row r="2781" spans="1:6" x14ac:dyDescent="0.2">
      <c r="A2781">
        <v>3</v>
      </c>
      <c r="B2781" t="s">
        <v>179</v>
      </c>
      <c r="C2781" t="s">
        <v>33</v>
      </c>
      <c r="D2781">
        <v>0</v>
      </c>
      <c r="E2781">
        <v>43407.170635065901</v>
      </c>
      <c r="F2781">
        <f>IF(Table4[[#This Row],[time]]&lt;7200000,1,0)</f>
        <v>1</v>
      </c>
    </row>
    <row r="2782" spans="1:6" x14ac:dyDescent="0.2">
      <c r="A2782">
        <v>3</v>
      </c>
      <c r="B2782" t="s">
        <v>190</v>
      </c>
      <c r="C2782" t="s">
        <v>33</v>
      </c>
      <c r="D2782">
        <v>0</v>
      </c>
      <c r="E2782">
        <v>150055.572704994</v>
      </c>
      <c r="F2782">
        <f>IF(Table4[[#This Row],[time]]&lt;7200000,1,0)</f>
        <v>1</v>
      </c>
    </row>
    <row r="2783" spans="1:6" x14ac:dyDescent="0.2">
      <c r="A2783">
        <v>3</v>
      </c>
      <c r="B2783" t="s">
        <v>186</v>
      </c>
      <c r="C2783" t="s">
        <v>33</v>
      </c>
      <c r="D2783">
        <v>0</v>
      </c>
      <c r="E2783">
        <v>25431.014859001101</v>
      </c>
      <c r="F2783">
        <f>IF(Table4[[#This Row],[time]]&lt;7200000,1,0)</f>
        <v>1</v>
      </c>
    </row>
    <row r="2784" spans="1:6" x14ac:dyDescent="0.2">
      <c r="A2784">
        <v>3</v>
      </c>
      <c r="B2784" t="s">
        <v>199</v>
      </c>
      <c r="C2784" t="s">
        <v>33</v>
      </c>
      <c r="D2784">
        <v>0</v>
      </c>
      <c r="E2784">
        <v>30310.535858967301</v>
      </c>
      <c r="F2784">
        <f>IF(Table4[[#This Row],[time]]&lt;7200000,1,0)</f>
        <v>1</v>
      </c>
    </row>
    <row r="2785" spans="1:6" x14ac:dyDescent="0.2">
      <c r="A2785">
        <v>3</v>
      </c>
      <c r="B2785" t="s">
        <v>177</v>
      </c>
      <c r="C2785" t="s">
        <v>33</v>
      </c>
      <c r="D2785">
        <v>0</v>
      </c>
      <c r="E2785">
        <v>35973.902235971698</v>
      </c>
      <c r="F2785">
        <f>IF(Table4[[#This Row],[time]]&lt;7200000,1,0)</f>
        <v>1</v>
      </c>
    </row>
    <row r="2786" spans="1:6" x14ac:dyDescent="0.2">
      <c r="A2786">
        <v>3</v>
      </c>
      <c r="B2786" t="s">
        <v>193</v>
      </c>
      <c r="C2786" t="s">
        <v>33</v>
      </c>
      <c r="D2786">
        <v>0</v>
      </c>
      <c r="E2786">
        <v>39681.510754977302</v>
      </c>
      <c r="F2786">
        <f>IF(Table4[[#This Row],[time]]&lt;7200000,1,0)</f>
        <v>1</v>
      </c>
    </row>
    <row r="2787" spans="1:6" x14ac:dyDescent="0.2">
      <c r="A2787">
        <v>3</v>
      </c>
      <c r="B2787" t="s">
        <v>204</v>
      </c>
      <c r="C2787" t="s">
        <v>33</v>
      </c>
      <c r="D2787">
        <v>9</v>
      </c>
      <c r="E2787">
        <v>622512.86921393999</v>
      </c>
      <c r="F2787">
        <f>IF(Table4[[#This Row],[time]]&lt;7200000,1,0)</f>
        <v>1</v>
      </c>
    </row>
    <row r="2788" spans="1:6" x14ac:dyDescent="0.2">
      <c r="A2788">
        <v>3</v>
      </c>
      <c r="B2788" t="s">
        <v>203</v>
      </c>
      <c r="C2788" t="s">
        <v>33</v>
      </c>
      <c r="D2788">
        <v>0</v>
      </c>
      <c r="E2788">
        <v>434663.09016302601</v>
      </c>
      <c r="F2788">
        <f>IF(Table4[[#This Row],[time]]&lt;7200000,1,0)</f>
        <v>1</v>
      </c>
    </row>
    <row r="2789" spans="1:6" x14ac:dyDescent="0.2">
      <c r="A2789">
        <v>3</v>
      </c>
      <c r="B2789" t="s">
        <v>187</v>
      </c>
      <c r="C2789" t="s">
        <v>33</v>
      </c>
      <c r="D2789">
        <v>0</v>
      </c>
      <c r="E2789">
        <v>232485.14422692801</v>
      </c>
      <c r="F2789">
        <f>IF(Table4[[#This Row],[time]]&lt;7200000,1,0)</f>
        <v>1</v>
      </c>
    </row>
    <row r="2790" spans="1:6" x14ac:dyDescent="0.2">
      <c r="A2790">
        <v>3</v>
      </c>
      <c r="B2790" t="s">
        <v>191</v>
      </c>
      <c r="C2790" t="s">
        <v>33</v>
      </c>
      <c r="D2790">
        <v>10</v>
      </c>
      <c r="E2790">
        <v>89764.618525048703</v>
      </c>
      <c r="F2790">
        <f>IF(Table4[[#This Row],[time]]&lt;7200000,1,0)</f>
        <v>1</v>
      </c>
    </row>
    <row r="2791" spans="1:6" x14ac:dyDescent="0.2">
      <c r="A2791">
        <v>3</v>
      </c>
      <c r="B2791" t="s">
        <v>201</v>
      </c>
      <c r="C2791" t="s">
        <v>33</v>
      </c>
      <c r="D2791">
        <v>0</v>
      </c>
      <c r="E2791">
        <v>37637.015428044797</v>
      </c>
      <c r="F2791">
        <f>IF(Table4[[#This Row],[time]]&lt;7200000,1,0)</f>
        <v>1</v>
      </c>
    </row>
    <row r="2792" spans="1:6" x14ac:dyDescent="0.2">
      <c r="A2792">
        <v>1</v>
      </c>
      <c r="B2792" t="s">
        <v>178</v>
      </c>
      <c r="C2792" s="1" t="s">
        <v>40</v>
      </c>
      <c r="D2792" s="1">
        <v>0</v>
      </c>
      <c r="E2792" s="1">
        <v>27706.231100000001</v>
      </c>
      <c r="F2792">
        <f>IF(Table4[[#This Row],[time]]&lt;7200000,1,0)</f>
        <v>1</v>
      </c>
    </row>
    <row r="2793" spans="1:6" x14ac:dyDescent="0.2">
      <c r="A2793">
        <v>1</v>
      </c>
      <c r="B2793" t="s">
        <v>200</v>
      </c>
      <c r="C2793" s="1" t="s">
        <v>40</v>
      </c>
      <c r="D2793" s="1">
        <v>0</v>
      </c>
      <c r="E2793" s="1">
        <v>41481.834199999998</v>
      </c>
      <c r="F2793">
        <f>IF(Table4[[#This Row],[time]]&lt;7200000,1,0)</f>
        <v>1</v>
      </c>
    </row>
    <row r="2794" spans="1:6" x14ac:dyDescent="0.2">
      <c r="A2794">
        <v>1</v>
      </c>
      <c r="B2794" t="s">
        <v>183</v>
      </c>
      <c r="C2794" s="1" t="s">
        <v>40</v>
      </c>
      <c r="D2794" s="1">
        <v>0</v>
      </c>
      <c r="E2794" s="1">
        <v>28581.835599999999</v>
      </c>
      <c r="F2794">
        <f>IF(Table4[[#This Row],[time]]&lt;7200000,1,0)</f>
        <v>1</v>
      </c>
    </row>
    <row r="2795" spans="1:6" x14ac:dyDescent="0.2">
      <c r="A2795">
        <v>1</v>
      </c>
      <c r="B2795" t="s">
        <v>202</v>
      </c>
      <c r="C2795" s="1" t="s">
        <v>40</v>
      </c>
      <c r="D2795" s="1">
        <v>0</v>
      </c>
      <c r="E2795" s="1">
        <v>33425.869700000003</v>
      </c>
      <c r="F2795">
        <f>IF(Table4[[#This Row],[time]]&lt;7200000,1,0)</f>
        <v>1</v>
      </c>
    </row>
    <row r="2796" spans="1:6" x14ac:dyDescent="0.2">
      <c r="A2796">
        <v>1</v>
      </c>
      <c r="B2796" t="s">
        <v>199</v>
      </c>
      <c r="C2796" s="1" t="s">
        <v>40</v>
      </c>
      <c r="D2796" s="1">
        <v>0</v>
      </c>
      <c r="E2796" s="1">
        <v>21073.8897</v>
      </c>
      <c r="F2796">
        <f>IF(Table4[[#This Row],[time]]&lt;7200000,1,0)</f>
        <v>1</v>
      </c>
    </row>
    <row r="2797" spans="1:6" x14ac:dyDescent="0.2">
      <c r="A2797">
        <v>1</v>
      </c>
      <c r="B2797" t="s">
        <v>184</v>
      </c>
      <c r="C2797" s="1" t="s">
        <v>40</v>
      </c>
      <c r="D2797" s="1">
        <v>0</v>
      </c>
      <c r="E2797" s="1">
        <v>28876.4195</v>
      </c>
      <c r="F2797">
        <f>IF(Table4[[#This Row],[time]]&lt;7200000,1,0)</f>
        <v>1</v>
      </c>
    </row>
    <row r="2798" spans="1:6" x14ac:dyDescent="0.2">
      <c r="A2798">
        <v>1</v>
      </c>
      <c r="B2798" t="s">
        <v>190</v>
      </c>
      <c r="C2798" s="1" t="s">
        <v>40</v>
      </c>
      <c r="D2798" s="1">
        <v>0</v>
      </c>
      <c r="E2798" s="1">
        <v>89555.832899999994</v>
      </c>
      <c r="F2798">
        <f>IF(Table4[[#This Row],[time]]&lt;7200000,1,0)</f>
        <v>1</v>
      </c>
    </row>
    <row r="2799" spans="1:6" x14ac:dyDescent="0.2">
      <c r="A2799">
        <v>1</v>
      </c>
      <c r="B2799" t="s">
        <v>197</v>
      </c>
      <c r="C2799" s="1" t="s">
        <v>40</v>
      </c>
      <c r="D2799" s="1">
        <v>0</v>
      </c>
      <c r="E2799" s="1">
        <v>22657.209200000001</v>
      </c>
      <c r="F2799">
        <f>IF(Table4[[#This Row],[time]]&lt;7200000,1,0)</f>
        <v>1</v>
      </c>
    </row>
    <row r="2800" spans="1:6" x14ac:dyDescent="0.2">
      <c r="A2800">
        <v>1</v>
      </c>
      <c r="B2800" t="s">
        <v>205</v>
      </c>
      <c r="C2800" s="1" t="s">
        <v>40</v>
      </c>
      <c r="D2800" s="1">
        <v>0</v>
      </c>
      <c r="E2800" s="1">
        <v>236802.818</v>
      </c>
      <c r="F2800">
        <f>IF(Table4[[#This Row],[time]]&lt;7200000,1,0)</f>
        <v>1</v>
      </c>
    </row>
    <row r="2801" spans="1:6" x14ac:dyDescent="0.2">
      <c r="A2801">
        <v>1</v>
      </c>
      <c r="B2801" t="s">
        <v>180</v>
      </c>
      <c r="C2801" s="1" t="s">
        <v>40</v>
      </c>
      <c r="D2801" s="1">
        <v>0</v>
      </c>
      <c r="E2801" s="1">
        <v>18263.8148</v>
      </c>
      <c r="F2801">
        <f>IF(Table4[[#This Row],[time]]&lt;7200000,1,0)</f>
        <v>1</v>
      </c>
    </row>
    <row r="2802" spans="1:6" x14ac:dyDescent="0.2">
      <c r="A2802">
        <v>1</v>
      </c>
      <c r="B2802" t="s">
        <v>201</v>
      </c>
      <c r="C2802" s="1" t="s">
        <v>40</v>
      </c>
      <c r="D2802" s="1">
        <v>0</v>
      </c>
      <c r="E2802" s="1">
        <v>37489.932000000001</v>
      </c>
      <c r="F2802">
        <f>IF(Table4[[#This Row],[time]]&lt;7200000,1,0)</f>
        <v>1</v>
      </c>
    </row>
    <row r="2803" spans="1:6" x14ac:dyDescent="0.2">
      <c r="A2803">
        <v>1</v>
      </c>
      <c r="B2803" t="s">
        <v>177</v>
      </c>
      <c r="C2803" s="1" t="s">
        <v>40</v>
      </c>
      <c r="D2803" s="1">
        <v>0</v>
      </c>
      <c r="E2803" s="1">
        <v>32682.440600000002</v>
      </c>
      <c r="F2803">
        <f>IF(Table4[[#This Row],[time]]&lt;7200000,1,0)</f>
        <v>1</v>
      </c>
    </row>
    <row r="2804" spans="1:6" x14ac:dyDescent="0.2">
      <c r="A2804">
        <v>1</v>
      </c>
      <c r="B2804" t="s">
        <v>195</v>
      </c>
      <c r="C2804" s="1" t="s">
        <v>40</v>
      </c>
      <c r="D2804" s="1">
        <v>0</v>
      </c>
      <c r="E2804" s="1">
        <v>43537.053399999997</v>
      </c>
      <c r="F2804">
        <f>IF(Table4[[#This Row],[time]]&lt;7200000,1,0)</f>
        <v>1</v>
      </c>
    </row>
    <row r="2805" spans="1:6" x14ac:dyDescent="0.2">
      <c r="A2805">
        <v>1</v>
      </c>
      <c r="B2805" t="s">
        <v>179</v>
      </c>
      <c r="C2805" s="1" t="s">
        <v>40</v>
      </c>
      <c r="D2805" s="1">
        <v>0</v>
      </c>
      <c r="E2805" s="1">
        <v>34255.525900000001</v>
      </c>
      <c r="F2805">
        <f>IF(Table4[[#This Row],[time]]&lt;7200000,1,0)</f>
        <v>1</v>
      </c>
    </row>
    <row r="2806" spans="1:6" x14ac:dyDescent="0.2">
      <c r="A2806">
        <v>1</v>
      </c>
      <c r="B2806" t="s">
        <v>187</v>
      </c>
      <c r="C2806" s="1" t="s">
        <v>40</v>
      </c>
      <c r="D2806" s="1">
        <v>0</v>
      </c>
      <c r="E2806" s="1">
        <v>227683.47700000001</v>
      </c>
      <c r="F2806">
        <f>IF(Table4[[#This Row],[time]]&lt;7200000,1,0)</f>
        <v>1</v>
      </c>
    </row>
    <row r="2807" spans="1:6" x14ac:dyDescent="0.2">
      <c r="A2807">
        <v>1</v>
      </c>
      <c r="B2807" t="s">
        <v>176</v>
      </c>
      <c r="C2807" s="1" t="s">
        <v>40</v>
      </c>
      <c r="D2807" s="1">
        <v>0</v>
      </c>
      <c r="E2807" s="1">
        <v>26459.733899999999</v>
      </c>
      <c r="F2807">
        <f>IF(Table4[[#This Row],[time]]&lt;7200000,1,0)</f>
        <v>1</v>
      </c>
    </row>
    <row r="2808" spans="1:6" x14ac:dyDescent="0.2">
      <c r="A2808">
        <v>1</v>
      </c>
      <c r="B2808" t="s">
        <v>193</v>
      </c>
      <c r="C2808" s="1" t="s">
        <v>40</v>
      </c>
      <c r="D2808" s="1">
        <v>0</v>
      </c>
      <c r="E2808" s="1">
        <v>27676.918900000001</v>
      </c>
      <c r="F2808">
        <f>IF(Table4[[#This Row],[time]]&lt;7200000,1,0)</f>
        <v>1</v>
      </c>
    </row>
    <row r="2809" spans="1:6" x14ac:dyDescent="0.2">
      <c r="A2809">
        <v>1</v>
      </c>
      <c r="B2809" t="s">
        <v>204</v>
      </c>
      <c r="C2809" s="1" t="s">
        <v>40</v>
      </c>
      <c r="D2809" s="1">
        <v>9</v>
      </c>
      <c r="E2809" s="1">
        <v>550229.49800000002</v>
      </c>
      <c r="F2809">
        <f>IF(Table4[[#This Row],[time]]&lt;7200000,1,0)</f>
        <v>1</v>
      </c>
    </row>
    <row r="2810" spans="1:6" x14ac:dyDescent="0.2">
      <c r="A2810">
        <v>1</v>
      </c>
      <c r="B2810" t="s">
        <v>196</v>
      </c>
      <c r="C2810" s="1" t="s">
        <v>40</v>
      </c>
      <c r="D2810" s="1">
        <v>2</v>
      </c>
      <c r="E2810" s="1">
        <v>25999.0612</v>
      </c>
      <c r="F2810">
        <f>IF(Table4[[#This Row],[time]]&lt;7200000,1,0)</f>
        <v>1</v>
      </c>
    </row>
    <row r="2811" spans="1:6" x14ac:dyDescent="0.2">
      <c r="A2811">
        <v>1</v>
      </c>
      <c r="B2811" t="s">
        <v>189</v>
      </c>
      <c r="C2811" s="1" t="s">
        <v>40</v>
      </c>
      <c r="D2811" s="1">
        <v>0</v>
      </c>
      <c r="E2811" s="1">
        <v>22278.379099999998</v>
      </c>
      <c r="F2811">
        <f>IF(Table4[[#This Row],[time]]&lt;7200000,1,0)</f>
        <v>1</v>
      </c>
    </row>
    <row r="2812" spans="1:6" x14ac:dyDescent="0.2">
      <c r="A2812">
        <v>1</v>
      </c>
      <c r="B2812" t="s">
        <v>188</v>
      </c>
      <c r="C2812" s="1" t="s">
        <v>40</v>
      </c>
      <c r="D2812" s="1">
        <v>0</v>
      </c>
      <c r="E2812" s="1">
        <v>50946.489000000001</v>
      </c>
      <c r="F2812">
        <f>IF(Table4[[#This Row],[time]]&lt;7200000,1,0)</f>
        <v>1</v>
      </c>
    </row>
    <row r="2813" spans="1:6" x14ac:dyDescent="0.2">
      <c r="A2813">
        <v>1</v>
      </c>
      <c r="B2813" t="s">
        <v>192</v>
      </c>
      <c r="C2813" s="1" t="s">
        <v>40</v>
      </c>
      <c r="D2813" s="1">
        <v>0</v>
      </c>
      <c r="E2813" s="1">
        <v>27451.837200000002</v>
      </c>
      <c r="F2813">
        <f>IF(Table4[[#This Row],[time]]&lt;7200000,1,0)</f>
        <v>1</v>
      </c>
    </row>
    <row r="2814" spans="1:6" x14ac:dyDescent="0.2">
      <c r="A2814">
        <v>1</v>
      </c>
      <c r="B2814" t="s">
        <v>181</v>
      </c>
      <c r="C2814" s="1" t="s">
        <v>40</v>
      </c>
      <c r="D2814" s="1">
        <v>0</v>
      </c>
      <c r="E2814" s="1">
        <v>26089.102299999999</v>
      </c>
      <c r="F2814">
        <f>IF(Table4[[#This Row],[time]]&lt;7200000,1,0)</f>
        <v>1</v>
      </c>
    </row>
    <row r="2815" spans="1:6" x14ac:dyDescent="0.2">
      <c r="A2815">
        <v>1</v>
      </c>
      <c r="B2815" t="s">
        <v>185</v>
      </c>
      <c r="C2815" s="1" t="s">
        <v>40</v>
      </c>
      <c r="D2815" s="1">
        <v>0</v>
      </c>
      <c r="E2815" s="1">
        <v>42755.832399999999</v>
      </c>
      <c r="F2815">
        <f>IF(Table4[[#This Row],[time]]&lt;7200000,1,0)</f>
        <v>1</v>
      </c>
    </row>
    <row r="2816" spans="1:6" x14ac:dyDescent="0.2">
      <c r="A2816">
        <v>1</v>
      </c>
      <c r="B2816" t="s">
        <v>203</v>
      </c>
      <c r="C2816" s="1" t="s">
        <v>40</v>
      </c>
      <c r="D2816" s="1">
        <v>0</v>
      </c>
      <c r="E2816" s="1">
        <v>358208.16800000001</v>
      </c>
      <c r="F2816">
        <f>IF(Table4[[#This Row],[time]]&lt;7200000,1,0)</f>
        <v>1</v>
      </c>
    </row>
    <row r="2817" spans="1:6" x14ac:dyDescent="0.2">
      <c r="A2817">
        <v>1</v>
      </c>
      <c r="B2817" t="s">
        <v>191</v>
      </c>
      <c r="C2817" s="1" t="s">
        <v>40</v>
      </c>
      <c r="D2817" s="1">
        <v>10</v>
      </c>
      <c r="E2817" s="1">
        <v>83709.9283</v>
      </c>
      <c r="F2817">
        <f>IF(Table4[[#This Row],[time]]&lt;7200000,1,0)</f>
        <v>1</v>
      </c>
    </row>
    <row r="2818" spans="1:6" x14ac:dyDescent="0.2">
      <c r="A2818">
        <v>1</v>
      </c>
      <c r="B2818" t="s">
        <v>186</v>
      </c>
      <c r="C2818" s="1" t="s">
        <v>40</v>
      </c>
      <c r="D2818" s="1">
        <v>0</v>
      </c>
      <c r="E2818" s="1">
        <v>26306.373899999999</v>
      </c>
      <c r="F2818">
        <f>IF(Table4[[#This Row],[time]]&lt;7200000,1,0)</f>
        <v>1</v>
      </c>
    </row>
    <row r="2819" spans="1:6" x14ac:dyDescent="0.2">
      <c r="A2819">
        <v>1</v>
      </c>
      <c r="B2819" t="s">
        <v>198</v>
      </c>
      <c r="C2819" s="1" t="s">
        <v>40</v>
      </c>
      <c r="D2819" s="1">
        <v>0</v>
      </c>
      <c r="E2819" s="1">
        <v>30881.187300000001</v>
      </c>
      <c r="F2819">
        <f>IF(Table4[[#This Row],[time]]&lt;7200000,1,0)</f>
        <v>1</v>
      </c>
    </row>
    <row r="2820" spans="1:6" x14ac:dyDescent="0.2">
      <c r="A2820">
        <v>1</v>
      </c>
      <c r="B2820" t="s">
        <v>194</v>
      </c>
      <c r="C2820" s="1" t="s">
        <v>40</v>
      </c>
      <c r="D2820" s="1">
        <v>0</v>
      </c>
      <c r="E2820" s="1">
        <v>31831.895199999999</v>
      </c>
      <c r="F2820">
        <f>IF(Table4[[#This Row],[time]]&lt;7200000,1,0)</f>
        <v>1</v>
      </c>
    </row>
    <row r="2821" spans="1:6" x14ac:dyDescent="0.2">
      <c r="A2821">
        <v>1</v>
      </c>
      <c r="B2821" t="s">
        <v>182</v>
      </c>
      <c r="C2821" s="1" t="s">
        <v>40</v>
      </c>
      <c r="D2821" s="1">
        <v>8</v>
      </c>
      <c r="E2821" s="1">
        <v>46766.833500000001</v>
      </c>
      <c r="F2821">
        <f>IF(Table4[[#This Row],[time]]&lt;7200000,1,0)</f>
        <v>1</v>
      </c>
    </row>
    <row r="2822" spans="1:6" x14ac:dyDescent="0.2">
      <c r="A2822">
        <v>2</v>
      </c>
      <c r="B2822" t="s">
        <v>178</v>
      </c>
      <c r="C2822" t="s">
        <v>40</v>
      </c>
      <c r="D2822">
        <v>0</v>
      </c>
      <c r="E2822">
        <v>26264.740226091799</v>
      </c>
      <c r="F2822">
        <f>IF(Table4[[#This Row],[time]]&lt;7200000,1,0)</f>
        <v>1</v>
      </c>
    </row>
    <row r="2823" spans="1:6" x14ac:dyDescent="0.2">
      <c r="A2823">
        <v>2</v>
      </c>
      <c r="B2823" t="s">
        <v>200</v>
      </c>
      <c r="C2823" t="s">
        <v>40</v>
      </c>
      <c r="D2823">
        <v>0</v>
      </c>
      <c r="E2823">
        <v>41691.1072900984</v>
      </c>
      <c r="F2823">
        <f>IF(Table4[[#This Row],[time]]&lt;7200000,1,0)</f>
        <v>1</v>
      </c>
    </row>
    <row r="2824" spans="1:6" x14ac:dyDescent="0.2">
      <c r="A2824">
        <v>2</v>
      </c>
      <c r="B2824" t="s">
        <v>183</v>
      </c>
      <c r="C2824" t="s">
        <v>40</v>
      </c>
      <c r="D2824">
        <v>0</v>
      </c>
      <c r="E2824">
        <v>44444.051617989302</v>
      </c>
      <c r="F2824">
        <f>IF(Table4[[#This Row],[time]]&lt;7200000,1,0)</f>
        <v>1</v>
      </c>
    </row>
    <row r="2825" spans="1:6" x14ac:dyDescent="0.2">
      <c r="A2825">
        <v>2</v>
      </c>
      <c r="B2825" t="s">
        <v>202</v>
      </c>
      <c r="C2825" t="s">
        <v>40</v>
      </c>
      <c r="D2825">
        <v>0</v>
      </c>
      <c r="E2825">
        <v>35187.782722990902</v>
      </c>
      <c r="F2825">
        <f>IF(Table4[[#This Row],[time]]&lt;7200000,1,0)</f>
        <v>1</v>
      </c>
    </row>
    <row r="2826" spans="1:6" x14ac:dyDescent="0.2">
      <c r="A2826">
        <v>2</v>
      </c>
      <c r="B2826" t="s">
        <v>199</v>
      </c>
      <c r="C2826" t="s">
        <v>40</v>
      </c>
      <c r="D2826">
        <v>0</v>
      </c>
      <c r="E2826">
        <v>22774.2724199779</v>
      </c>
      <c r="F2826">
        <f>IF(Table4[[#This Row],[time]]&lt;7200000,1,0)</f>
        <v>1</v>
      </c>
    </row>
    <row r="2827" spans="1:6" x14ac:dyDescent="0.2">
      <c r="A2827">
        <v>2</v>
      </c>
      <c r="B2827" t="s">
        <v>184</v>
      </c>
      <c r="C2827" t="s">
        <v>40</v>
      </c>
      <c r="D2827">
        <v>0</v>
      </c>
      <c r="E2827">
        <v>37777.152800932497</v>
      </c>
      <c r="F2827">
        <f>IF(Table4[[#This Row],[time]]&lt;7200000,1,0)</f>
        <v>1</v>
      </c>
    </row>
    <row r="2828" spans="1:6" x14ac:dyDescent="0.2">
      <c r="A2828">
        <v>2</v>
      </c>
      <c r="B2828" t="s">
        <v>197</v>
      </c>
      <c r="C2828" t="s">
        <v>40</v>
      </c>
      <c r="D2828">
        <v>0</v>
      </c>
      <c r="E2828">
        <v>20131.9838277995</v>
      </c>
      <c r="F2828">
        <f>IF(Table4[[#This Row],[time]]&lt;7200000,1,0)</f>
        <v>1</v>
      </c>
    </row>
    <row r="2829" spans="1:6" x14ac:dyDescent="0.2">
      <c r="A2829">
        <v>2</v>
      </c>
      <c r="B2829" t="s">
        <v>190</v>
      </c>
      <c r="C2829" t="s">
        <v>40</v>
      </c>
      <c r="D2829">
        <v>0</v>
      </c>
      <c r="E2829">
        <v>124296.208905056</v>
      </c>
      <c r="F2829">
        <f>IF(Table4[[#This Row],[time]]&lt;7200000,1,0)</f>
        <v>1</v>
      </c>
    </row>
    <row r="2830" spans="1:6" x14ac:dyDescent="0.2">
      <c r="A2830">
        <v>2</v>
      </c>
      <c r="B2830" t="s">
        <v>205</v>
      </c>
      <c r="C2830" t="s">
        <v>40</v>
      </c>
      <c r="D2830">
        <v>0</v>
      </c>
      <c r="E2830">
        <v>237153.50932208801</v>
      </c>
      <c r="F2830">
        <f>IF(Table4[[#This Row],[time]]&lt;7200000,1,0)</f>
        <v>1</v>
      </c>
    </row>
    <row r="2831" spans="1:6" x14ac:dyDescent="0.2">
      <c r="A2831">
        <v>2</v>
      </c>
      <c r="B2831" t="s">
        <v>201</v>
      </c>
      <c r="C2831" t="s">
        <v>40</v>
      </c>
      <c r="D2831">
        <v>0</v>
      </c>
      <c r="E2831">
        <v>59249.679242959202</v>
      </c>
      <c r="F2831">
        <f>IF(Table4[[#This Row],[time]]&lt;7200000,1,0)</f>
        <v>1</v>
      </c>
    </row>
    <row r="2832" spans="1:6" x14ac:dyDescent="0.2">
      <c r="A2832">
        <v>2</v>
      </c>
      <c r="B2832" t="s">
        <v>180</v>
      </c>
      <c r="C2832" t="s">
        <v>40</v>
      </c>
      <c r="D2832">
        <v>0</v>
      </c>
      <c r="E2832">
        <v>29908.208065899002</v>
      </c>
      <c r="F2832">
        <f>IF(Table4[[#This Row],[time]]&lt;7200000,1,0)</f>
        <v>1</v>
      </c>
    </row>
    <row r="2833" spans="1:6" x14ac:dyDescent="0.2">
      <c r="A2833">
        <v>2</v>
      </c>
      <c r="B2833" t="s">
        <v>177</v>
      </c>
      <c r="C2833" t="s">
        <v>40</v>
      </c>
      <c r="D2833">
        <v>0</v>
      </c>
      <c r="E2833">
        <v>37718.9210110809</v>
      </c>
      <c r="F2833">
        <f>IF(Table4[[#This Row],[time]]&lt;7200000,1,0)</f>
        <v>1</v>
      </c>
    </row>
    <row r="2834" spans="1:6" x14ac:dyDescent="0.2">
      <c r="A2834">
        <v>2</v>
      </c>
      <c r="B2834" t="s">
        <v>179</v>
      </c>
      <c r="C2834" t="s">
        <v>40</v>
      </c>
      <c r="D2834">
        <v>0</v>
      </c>
      <c r="E2834">
        <v>32288.318108068699</v>
      </c>
      <c r="F2834">
        <f>IF(Table4[[#This Row],[time]]&lt;7200000,1,0)</f>
        <v>1</v>
      </c>
    </row>
    <row r="2835" spans="1:6" x14ac:dyDescent="0.2">
      <c r="A2835">
        <v>2</v>
      </c>
      <c r="B2835" t="s">
        <v>195</v>
      </c>
      <c r="C2835" t="s">
        <v>40</v>
      </c>
      <c r="D2835">
        <v>0</v>
      </c>
      <c r="E2835">
        <v>59646.601031068698</v>
      </c>
      <c r="F2835">
        <f>IF(Table4[[#This Row],[time]]&lt;7200000,1,0)</f>
        <v>1</v>
      </c>
    </row>
    <row r="2836" spans="1:6" x14ac:dyDescent="0.2">
      <c r="A2836">
        <v>2</v>
      </c>
      <c r="B2836" t="s">
        <v>187</v>
      </c>
      <c r="C2836" t="s">
        <v>40</v>
      </c>
      <c r="D2836">
        <v>0</v>
      </c>
      <c r="E2836">
        <v>270167.70948609302</v>
      </c>
      <c r="F2836">
        <f>IF(Table4[[#This Row],[time]]&lt;7200000,1,0)</f>
        <v>1</v>
      </c>
    </row>
    <row r="2837" spans="1:6" x14ac:dyDescent="0.2">
      <c r="A2837">
        <v>2</v>
      </c>
      <c r="B2837" t="s">
        <v>176</v>
      </c>
      <c r="C2837" t="s">
        <v>40</v>
      </c>
      <c r="D2837">
        <v>0</v>
      </c>
      <c r="E2837">
        <v>32069.319769972899</v>
      </c>
      <c r="F2837">
        <f>IF(Table4[[#This Row],[time]]&lt;7200000,1,0)</f>
        <v>1</v>
      </c>
    </row>
    <row r="2838" spans="1:6" x14ac:dyDescent="0.2">
      <c r="A2838">
        <v>2</v>
      </c>
      <c r="B2838" t="s">
        <v>193</v>
      </c>
      <c r="C2838" t="s">
        <v>40</v>
      </c>
      <c r="D2838">
        <v>0</v>
      </c>
      <c r="E2838">
        <v>26266.904344083701</v>
      </c>
      <c r="F2838">
        <f>IF(Table4[[#This Row],[time]]&lt;7200000,1,0)</f>
        <v>1</v>
      </c>
    </row>
    <row r="2839" spans="1:6" x14ac:dyDescent="0.2">
      <c r="A2839">
        <v>2</v>
      </c>
      <c r="B2839" t="s">
        <v>204</v>
      </c>
      <c r="C2839" t="s">
        <v>40</v>
      </c>
      <c r="D2839">
        <v>8</v>
      </c>
      <c r="E2839">
        <v>654880.029479041</v>
      </c>
      <c r="F2839">
        <f>IF(Table4[[#This Row],[time]]&lt;7200000,1,0)</f>
        <v>1</v>
      </c>
    </row>
    <row r="2840" spans="1:6" x14ac:dyDescent="0.2">
      <c r="A2840">
        <v>2</v>
      </c>
      <c r="B2840" t="s">
        <v>196</v>
      </c>
      <c r="C2840" t="s">
        <v>40</v>
      </c>
      <c r="D2840">
        <v>2</v>
      </c>
      <c r="E2840">
        <v>29815.780552104101</v>
      </c>
      <c r="F2840">
        <f>IF(Table4[[#This Row],[time]]&lt;7200000,1,0)</f>
        <v>1</v>
      </c>
    </row>
    <row r="2841" spans="1:6" x14ac:dyDescent="0.2">
      <c r="A2841">
        <v>2</v>
      </c>
      <c r="B2841" t="s">
        <v>189</v>
      </c>
      <c r="C2841" t="s">
        <v>40</v>
      </c>
      <c r="D2841">
        <v>0</v>
      </c>
      <c r="E2841">
        <v>30467.466911999501</v>
      </c>
      <c r="F2841">
        <f>IF(Table4[[#This Row],[time]]&lt;7200000,1,0)</f>
        <v>1</v>
      </c>
    </row>
    <row r="2842" spans="1:6" x14ac:dyDescent="0.2">
      <c r="A2842">
        <v>2</v>
      </c>
      <c r="B2842" t="s">
        <v>188</v>
      </c>
      <c r="C2842" t="s">
        <v>40</v>
      </c>
      <c r="D2842">
        <v>0</v>
      </c>
      <c r="E2842">
        <v>61769.174053100804</v>
      </c>
      <c r="F2842">
        <f>IF(Table4[[#This Row],[time]]&lt;7200000,1,0)</f>
        <v>1</v>
      </c>
    </row>
    <row r="2843" spans="1:6" x14ac:dyDescent="0.2">
      <c r="A2843">
        <v>2</v>
      </c>
      <c r="B2843" t="s">
        <v>192</v>
      </c>
      <c r="C2843" t="s">
        <v>40</v>
      </c>
      <c r="D2843">
        <v>0</v>
      </c>
      <c r="E2843">
        <v>32899.710837053099</v>
      </c>
      <c r="F2843">
        <f>IF(Table4[[#This Row],[time]]&lt;7200000,1,0)</f>
        <v>1</v>
      </c>
    </row>
    <row r="2844" spans="1:6" x14ac:dyDescent="0.2">
      <c r="A2844">
        <v>2</v>
      </c>
      <c r="B2844" t="s">
        <v>181</v>
      </c>
      <c r="C2844" t="s">
        <v>40</v>
      </c>
      <c r="D2844">
        <v>0</v>
      </c>
      <c r="E2844">
        <v>28935.445891926</v>
      </c>
      <c r="F2844">
        <f>IF(Table4[[#This Row],[time]]&lt;7200000,1,0)</f>
        <v>1</v>
      </c>
    </row>
    <row r="2845" spans="1:6" x14ac:dyDescent="0.2">
      <c r="A2845">
        <v>2</v>
      </c>
      <c r="B2845" t="s">
        <v>185</v>
      </c>
      <c r="C2845" t="s">
        <v>40</v>
      </c>
      <c r="D2845">
        <v>0</v>
      </c>
      <c r="E2845">
        <v>55191.323302919001</v>
      </c>
      <c r="F2845">
        <f>IF(Table4[[#This Row],[time]]&lt;7200000,1,0)</f>
        <v>1</v>
      </c>
    </row>
    <row r="2846" spans="1:6" x14ac:dyDescent="0.2">
      <c r="A2846">
        <v>2</v>
      </c>
      <c r="B2846" t="s">
        <v>203</v>
      </c>
      <c r="C2846" t="s">
        <v>40</v>
      </c>
      <c r="D2846">
        <v>0</v>
      </c>
      <c r="E2846">
        <v>455741.22386495501</v>
      </c>
      <c r="F2846">
        <f>IF(Table4[[#This Row],[time]]&lt;7200000,1,0)</f>
        <v>1</v>
      </c>
    </row>
    <row r="2847" spans="1:6" x14ac:dyDescent="0.2">
      <c r="A2847">
        <v>2</v>
      </c>
      <c r="B2847" t="s">
        <v>191</v>
      </c>
      <c r="C2847" t="s">
        <v>40</v>
      </c>
      <c r="D2847">
        <v>10</v>
      </c>
      <c r="E2847">
        <v>94477.807739982294</v>
      </c>
      <c r="F2847">
        <f>IF(Table4[[#This Row],[time]]&lt;7200000,1,0)</f>
        <v>1</v>
      </c>
    </row>
    <row r="2848" spans="1:6" x14ac:dyDescent="0.2">
      <c r="A2848">
        <v>2</v>
      </c>
      <c r="B2848" t="s">
        <v>186</v>
      </c>
      <c r="C2848" t="s">
        <v>40</v>
      </c>
      <c r="D2848">
        <v>0</v>
      </c>
      <c r="E2848">
        <v>36872.547422069998</v>
      </c>
      <c r="F2848">
        <f>IF(Table4[[#This Row],[time]]&lt;7200000,1,0)</f>
        <v>1</v>
      </c>
    </row>
    <row r="2849" spans="1:6" x14ac:dyDescent="0.2">
      <c r="A2849">
        <v>2</v>
      </c>
      <c r="B2849" t="s">
        <v>198</v>
      </c>
      <c r="C2849" t="s">
        <v>40</v>
      </c>
      <c r="D2849">
        <v>0</v>
      </c>
      <c r="E2849">
        <v>36801.074611023003</v>
      </c>
      <c r="F2849">
        <f>IF(Table4[[#This Row],[time]]&lt;7200000,1,0)</f>
        <v>1</v>
      </c>
    </row>
    <row r="2850" spans="1:6" x14ac:dyDescent="0.2">
      <c r="A2850">
        <v>2</v>
      </c>
      <c r="B2850" t="s">
        <v>194</v>
      </c>
      <c r="C2850" t="s">
        <v>40</v>
      </c>
      <c r="D2850">
        <v>0</v>
      </c>
      <c r="E2850">
        <v>47252.242180984402</v>
      </c>
      <c r="F2850">
        <f>IF(Table4[[#This Row],[time]]&lt;7200000,1,0)</f>
        <v>1</v>
      </c>
    </row>
    <row r="2851" spans="1:6" x14ac:dyDescent="0.2">
      <c r="A2851">
        <v>2</v>
      </c>
      <c r="B2851" t="s">
        <v>182</v>
      </c>
      <c r="C2851" t="s">
        <v>40</v>
      </c>
      <c r="D2851">
        <v>8</v>
      </c>
      <c r="E2851">
        <v>54956.939428113401</v>
      </c>
      <c r="F2851">
        <f>IF(Table4[[#This Row],[time]]&lt;7200000,1,0)</f>
        <v>1</v>
      </c>
    </row>
    <row r="2852" spans="1:6" x14ac:dyDescent="0.2">
      <c r="A2852">
        <v>3</v>
      </c>
      <c r="B2852" t="s">
        <v>192</v>
      </c>
      <c r="C2852" t="s">
        <v>40</v>
      </c>
      <c r="D2852">
        <v>0</v>
      </c>
      <c r="E2852">
        <v>82659.565761103295</v>
      </c>
      <c r="F2852">
        <f>IF(Table4[[#This Row],[time]]&lt;7200000,1,0)</f>
        <v>1</v>
      </c>
    </row>
    <row r="2853" spans="1:6" x14ac:dyDescent="0.2">
      <c r="A2853">
        <v>3</v>
      </c>
      <c r="B2853" t="s">
        <v>194</v>
      </c>
      <c r="C2853" t="s">
        <v>40</v>
      </c>
      <c r="D2853">
        <v>0</v>
      </c>
      <c r="E2853">
        <v>85573.501649079801</v>
      </c>
      <c r="F2853">
        <f>IF(Table4[[#This Row],[time]]&lt;7200000,1,0)</f>
        <v>1</v>
      </c>
    </row>
    <row r="2854" spans="1:6" x14ac:dyDescent="0.2">
      <c r="A2854">
        <v>3</v>
      </c>
      <c r="B2854" t="s">
        <v>190</v>
      </c>
      <c r="C2854" t="s">
        <v>40</v>
      </c>
      <c r="D2854">
        <v>0</v>
      </c>
      <c r="E2854">
        <v>202388.94638896399</v>
      </c>
      <c r="F2854">
        <f>IF(Table4[[#This Row],[time]]&lt;7200000,1,0)</f>
        <v>1</v>
      </c>
    </row>
    <row r="2855" spans="1:6" x14ac:dyDescent="0.2">
      <c r="A2855">
        <v>3</v>
      </c>
      <c r="B2855" t="s">
        <v>181</v>
      </c>
      <c r="C2855" t="s">
        <v>40</v>
      </c>
      <c r="D2855">
        <v>0</v>
      </c>
      <c r="E2855">
        <v>48544.093340984502</v>
      </c>
      <c r="F2855">
        <f>IF(Table4[[#This Row],[time]]&lt;7200000,1,0)</f>
        <v>1</v>
      </c>
    </row>
    <row r="2856" spans="1:6" x14ac:dyDescent="0.2">
      <c r="A2856">
        <v>3</v>
      </c>
      <c r="B2856" t="s">
        <v>189</v>
      </c>
      <c r="C2856" t="s">
        <v>40</v>
      </c>
      <c r="D2856">
        <v>0</v>
      </c>
      <c r="E2856">
        <v>53801.372861023898</v>
      </c>
      <c r="F2856">
        <f>IF(Table4[[#This Row],[time]]&lt;7200000,1,0)</f>
        <v>1</v>
      </c>
    </row>
    <row r="2857" spans="1:6" x14ac:dyDescent="0.2">
      <c r="A2857">
        <v>3</v>
      </c>
      <c r="B2857" t="s">
        <v>180</v>
      </c>
      <c r="C2857" t="s">
        <v>40</v>
      </c>
      <c r="D2857">
        <v>0</v>
      </c>
      <c r="E2857">
        <v>43525.728765991502</v>
      </c>
      <c r="F2857">
        <f>IF(Table4[[#This Row],[time]]&lt;7200000,1,0)</f>
        <v>1</v>
      </c>
    </row>
    <row r="2858" spans="1:6" x14ac:dyDescent="0.2">
      <c r="A2858">
        <v>3</v>
      </c>
      <c r="B2858" t="s">
        <v>200</v>
      </c>
      <c r="C2858" t="s">
        <v>40</v>
      </c>
      <c r="D2858">
        <v>0</v>
      </c>
      <c r="E2858">
        <v>80269.5422209799</v>
      </c>
      <c r="F2858">
        <f>IF(Table4[[#This Row],[time]]&lt;7200000,1,0)</f>
        <v>1</v>
      </c>
    </row>
    <row r="2859" spans="1:6" x14ac:dyDescent="0.2">
      <c r="A2859">
        <v>3</v>
      </c>
      <c r="B2859" t="s">
        <v>186</v>
      </c>
      <c r="C2859" t="s">
        <v>40</v>
      </c>
      <c r="D2859">
        <v>0</v>
      </c>
      <c r="E2859">
        <v>48152.7015389874</v>
      </c>
      <c r="F2859">
        <f>IF(Table4[[#This Row],[time]]&lt;7200000,1,0)</f>
        <v>1</v>
      </c>
    </row>
    <row r="2860" spans="1:6" x14ac:dyDescent="0.2">
      <c r="A2860">
        <v>3</v>
      </c>
      <c r="B2860" t="s">
        <v>184</v>
      </c>
      <c r="C2860" t="s">
        <v>40</v>
      </c>
      <c r="D2860">
        <v>0</v>
      </c>
      <c r="E2860">
        <v>65499.286915059201</v>
      </c>
      <c r="F2860">
        <f>IF(Table4[[#This Row],[time]]&lt;7200000,1,0)</f>
        <v>1</v>
      </c>
    </row>
    <row r="2861" spans="1:6" x14ac:dyDescent="0.2">
      <c r="A2861">
        <v>3</v>
      </c>
      <c r="B2861" t="s">
        <v>197</v>
      </c>
      <c r="C2861" t="s">
        <v>40</v>
      </c>
      <c r="D2861">
        <v>0</v>
      </c>
      <c r="E2861">
        <v>45453.291187994102</v>
      </c>
      <c r="F2861">
        <f>IF(Table4[[#This Row],[time]]&lt;7200000,1,0)</f>
        <v>1</v>
      </c>
    </row>
    <row r="2862" spans="1:6" x14ac:dyDescent="0.2">
      <c r="A2862">
        <v>3</v>
      </c>
      <c r="B2862" t="s">
        <v>195</v>
      </c>
      <c r="C2862" t="s">
        <v>40</v>
      </c>
      <c r="D2862">
        <v>0</v>
      </c>
      <c r="E2862">
        <v>90633.783894940207</v>
      </c>
      <c r="F2862">
        <f>IF(Table4[[#This Row],[time]]&lt;7200000,1,0)</f>
        <v>1</v>
      </c>
    </row>
    <row r="2863" spans="1:6" x14ac:dyDescent="0.2">
      <c r="A2863">
        <v>3</v>
      </c>
      <c r="B2863" t="s">
        <v>199</v>
      </c>
      <c r="C2863" t="s">
        <v>40</v>
      </c>
      <c r="D2863">
        <v>0</v>
      </c>
      <c r="E2863">
        <v>52082.734905998201</v>
      </c>
      <c r="F2863">
        <f>IF(Table4[[#This Row],[time]]&lt;7200000,1,0)</f>
        <v>1</v>
      </c>
    </row>
    <row r="2864" spans="1:6" x14ac:dyDescent="0.2">
      <c r="A2864">
        <v>3</v>
      </c>
      <c r="B2864" t="s">
        <v>198</v>
      </c>
      <c r="C2864" t="s">
        <v>40</v>
      </c>
      <c r="D2864">
        <v>0</v>
      </c>
      <c r="E2864">
        <v>71772.384508978503</v>
      </c>
      <c r="F2864">
        <f>IF(Table4[[#This Row],[time]]&lt;7200000,1,0)</f>
        <v>1</v>
      </c>
    </row>
    <row r="2865" spans="1:6" x14ac:dyDescent="0.2">
      <c r="A2865">
        <v>3</v>
      </c>
      <c r="B2865" t="s">
        <v>179</v>
      </c>
      <c r="C2865" t="s">
        <v>40</v>
      </c>
      <c r="D2865">
        <v>0</v>
      </c>
      <c r="E2865">
        <v>68008.6057590087</v>
      </c>
      <c r="F2865">
        <f>IF(Table4[[#This Row],[time]]&lt;7200000,1,0)</f>
        <v>1</v>
      </c>
    </row>
    <row r="2866" spans="1:6" x14ac:dyDescent="0.2">
      <c r="A2866">
        <v>3</v>
      </c>
      <c r="B2866" t="s">
        <v>182</v>
      </c>
      <c r="C2866" t="s">
        <v>40</v>
      </c>
      <c r="D2866">
        <v>8</v>
      </c>
      <c r="E2866">
        <v>105220.94619192601</v>
      </c>
      <c r="F2866">
        <f>IF(Table4[[#This Row],[time]]&lt;7200000,1,0)</f>
        <v>1</v>
      </c>
    </row>
    <row r="2867" spans="1:6" x14ac:dyDescent="0.2">
      <c r="A2867">
        <v>3</v>
      </c>
      <c r="B2867" t="s">
        <v>176</v>
      </c>
      <c r="C2867" t="s">
        <v>40</v>
      </c>
      <c r="D2867">
        <v>0</v>
      </c>
      <c r="E2867">
        <v>60317.940989974799</v>
      </c>
      <c r="F2867">
        <f>IF(Table4[[#This Row],[time]]&lt;7200000,1,0)</f>
        <v>1</v>
      </c>
    </row>
    <row r="2868" spans="1:6" x14ac:dyDescent="0.2">
      <c r="A2868">
        <v>3</v>
      </c>
      <c r="B2868" t="s">
        <v>178</v>
      </c>
      <c r="C2868" t="s">
        <v>40</v>
      </c>
      <c r="D2868">
        <v>0</v>
      </c>
      <c r="E2868">
        <v>63095.317551051201</v>
      </c>
      <c r="F2868">
        <f>IF(Table4[[#This Row],[time]]&lt;7200000,1,0)</f>
        <v>1</v>
      </c>
    </row>
    <row r="2869" spans="1:6" x14ac:dyDescent="0.2">
      <c r="A2869">
        <v>3</v>
      </c>
      <c r="B2869" t="s">
        <v>205</v>
      </c>
      <c r="C2869" t="s">
        <v>40</v>
      </c>
      <c r="D2869">
        <v>0</v>
      </c>
      <c r="E2869">
        <v>421473.09290990198</v>
      </c>
      <c r="F2869">
        <f>IF(Table4[[#This Row],[time]]&lt;7200000,1,0)</f>
        <v>1</v>
      </c>
    </row>
    <row r="2870" spans="1:6" x14ac:dyDescent="0.2">
      <c r="A2870">
        <v>3</v>
      </c>
      <c r="B2870" t="s">
        <v>201</v>
      </c>
      <c r="C2870" t="s">
        <v>40</v>
      </c>
      <c r="D2870">
        <v>0</v>
      </c>
      <c r="E2870">
        <v>67004.830030957193</v>
      </c>
      <c r="F2870">
        <f>IF(Table4[[#This Row],[time]]&lt;7200000,1,0)</f>
        <v>1</v>
      </c>
    </row>
    <row r="2871" spans="1:6" x14ac:dyDescent="0.2">
      <c r="A2871">
        <v>3</v>
      </c>
      <c r="B2871" t="s">
        <v>193</v>
      </c>
      <c r="C2871" t="s">
        <v>40</v>
      </c>
      <c r="D2871">
        <v>0</v>
      </c>
      <c r="E2871">
        <v>60206.932216999099</v>
      </c>
      <c r="F2871">
        <f>IF(Table4[[#This Row],[time]]&lt;7200000,1,0)</f>
        <v>1</v>
      </c>
    </row>
    <row r="2872" spans="1:6" x14ac:dyDescent="0.2">
      <c r="A2872">
        <v>3</v>
      </c>
      <c r="B2872" t="s">
        <v>204</v>
      </c>
      <c r="C2872" t="s">
        <v>40</v>
      </c>
      <c r="D2872">
        <v>9</v>
      </c>
      <c r="E2872">
        <v>883710.01241495798</v>
      </c>
      <c r="F2872">
        <f>IF(Table4[[#This Row],[time]]&lt;7200000,1,0)</f>
        <v>1</v>
      </c>
    </row>
    <row r="2873" spans="1:6" x14ac:dyDescent="0.2">
      <c r="A2873">
        <v>3</v>
      </c>
      <c r="B2873" t="s">
        <v>188</v>
      </c>
      <c r="C2873" t="s">
        <v>40</v>
      </c>
      <c r="D2873">
        <v>0</v>
      </c>
      <c r="E2873">
        <v>86983.177626039804</v>
      </c>
      <c r="F2873">
        <f>IF(Table4[[#This Row],[time]]&lt;7200000,1,0)</f>
        <v>1</v>
      </c>
    </row>
    <row r="2874" spans="1:6" x14ac:dyDescent="0.2">
      <c r="A2874">
        <v>3</v>
      </c>
      <c r="B2874" t="s">
        <v>183</v>
      </c>
      <c r="C2874" t="s">
        <v>40</v>
      </c>
      <c r="D2874">
        <v>0</v>
      </c>
      <c r="E2874">
        <v>70781.153753050603</v>
      </c>
      <c r="F2874">
        <f>IF(Table4[[#This Row],[time]]&lt;7200000,1,0)</f>
        <v>1</v>
      </c>
    </row>
    <row r="2875" spans="1:6" x14ac:dyDescent="0.2">
      <c r="A2875">
        <v>3</v>
      </c>
      <c r="B2875" t="s">
        <v>185</v>
      </c>
      <c r="C2875" t="s">
        <v>40</v>
      </c>
      <c r="D2875">
        <v>0</v>
      </c>
      <c r="E2875">
        <v>93588.095208979197</v>
      </c>
      <c r="F2875">
        <f>IF(Table4[[#This Row],[time]]&lt;7200000,1,0)</f>
        <v>1</v>
      </c>
    </row>
    <row r="2876" spans="1:6" x14ac:dyDescent="0.2">
      <c r="A2876">
        <v>3</v>
      </c>
      <c r="B2876" t="s">
        <v>203</v>
      </c>
      <c r="C2876" t="s">
        <v>40</v>
      </c>
      <c r="D2876">
        <v>0</v>
      </c>
      <c r="E2876">
        <v>566617.34367196902</v>
      </c>
      <c r="F2876">
        <f>IF(Table4[[#This Row],[time]]&lt;7200000,1,0)</f>
        <v>1</v>
      </c>
    </row>
    <row r="2877" spans="1:6" x14ac:dyDescent="0.2">
      <c r="A2877">
        <v>3</v>
      </c>
      <c r="B2877" t="s">
        <v>187</v>
      </c>
      <c r="C2877" t="s">
        <v>40</v>
      </c>
      <c r="D2877">
        <v>0</v>
      </c>
      <c r="E2877">
        <v>429460.33742907399</v>
      </c>
      <c r="F2877">
        <f>IF(Table4[[#This Row],[time]]&lt;7200000,1,0)</f>
        <v>1</v>
      </c>
    </row>
    <row r="2878" spans="1:6" x14ac:dyDescent="0.2">
      <c r="A2878">
        <v>3</v>
      </c>
      <c r="B2878" t="s">
        <v>177</v>
      </c>
      <c r="C2878" t="s">
        <v>40</v>
      </c>
      <c r="D2878">
        <v>0</v>
      </c>
      <c r="E2878">
        <v>60800.349680008301</v>
      </c>
      <c r="F2878">
        <f>IF(Table4[[#This Row],[time]]&lt;7200000,1,0)</f>
        <v>1</v>
      </c>
    </row>
    <row r="2879" spans="1:6" x14ac:dyDescent="0.2">
      <c r="A2879">
        <v>3</v>
      </c>
      <c r="B2879" t="s">
        <v>202</v>
      </c>
      <c r="C2879" t="s">
        <v>40</v>
      </c>
      <c r="D2879">
        <v>0</v>
      </c>
      <c r="E2879">
        <v>55620.414718985499</v>
      </c>
      <c r="F2879">
        <f>IF(Table4[[#This Row],[time]]&lt;7200000,1,0)</f>
        <v>1</v>
      </c>
    </row>
    <row r="2880" spans="1:6" x14ac:dyDescent="0.2">
      <c r="A2880">
        <v>3</v>
      </c>
      <c r="B2880" t="s">
        <v>191</v>
      </c>
      <c r="C2880" t="s">
        <v>40</v>
      </c>
      <c r="D2880">
        <v>10</v>
      </c>
      <c r="E2880">
        <v>131116.89965799401</v>
      </c>
      <c r="F2880">
        <f>IF(Table4[[#This Row],[time]]&lt;7200000,1,0)</f>
        <v>1</v>
      </c>
    </row>
    <row r="2881" spans="1:6" x14ac:dyDescent="0.2">
      <c r="A2881">
        <v>3</v>
      </c>
      <c r="B2881" t="s">
        <v>196</v>
      </c>
      <c r="C2881" t="s">
        <v>40</v>
      </c>
      <c r="D2881">
        <v>2</v>
      </c>
      <c r="E2881">
        <v>65064.936029026198</v>
      </c>
      <c r="F2881">
        <f>IF(Table4[[#This Row],[time]]&lt;7200000,1,0)</f>
        <v>1</v>
      </c>
    </row>
    <row r="2882" spans="1:6" x14ac:dyDescent="0.2">
      <c r="A2882">
        <v>1</v>
      </c>
      <c r="B2882" t="s">
        <v>178</v>
      </c>
      <c r="C2882" s="1" t="s">
        <v>42</v>
      </c>
      <c r="D2882" s="1">
        <v>0</v>
      </c>
      <c r="E2882" s="1">
        <v>25067.514899999998</v>
      </c>
      <c r="F2882">
        <f>IF(Table4[[#This Row],[time]]&lt;7200000,1,0)</f>
        <v>1</v>
      </c>
    </row>
    <row r="2883" spans="1:6" x14ac:dyDescent="0.2">
      <c r="A2883">
        <v>1</v>
      </c>
      <c r="B2883" t="s">
        <v>200</v>
      </c>
      <c r="C2883" s="1" t="s">
        <v>42</v>
      </c>
      <c r="D2883" s="1">
        <v>0</v>
      </c>
      <c r="E2883" s="1">
        <v>42948.960400000004</v>
      </c>
      <c r="F2883">
        <f>IF(Table4[[#This Row],[time]]&lt;7200000,1,0)</f>
        <v>1</v>
      </c>
    </row>
    <row r="2884" spans="1:6" x14ac:dyDescent="0.2">
      <c r="A2884">
        <v>1</v>
      </c>
      <c r="B2884" t="s">
        <v>183</v>
      </c>
      <c r="C2884" s="1" t="s">
        <v>42</v>
      </c>
      <c r="D2884" s="1">
        <v>0</v>
      </c>
      <c r="E2884" s="1">
        <v>37308.595300000001</v>
      </c>
      <c r="F2884">
        <f>IF(Table4[[#This Row],[time]]&lt;7200000,1,0)</f>
        <v>1</v>
      </c>
    </row>
    <row r="2885" spans="1:6" x14ac:dyDescent="0.2">
      <c r="A2885">
        <v>1</v>
      </c>
      <c r="B2885" t="s">
        <v>202</v>
      </c>
      <c r="C2885" s="1" t="s">
        <v>42</v>
      </c>
      <c r="D2885" s="1">
        <v>0</v>
      </c>
      <c r="E2885" s="1">
        <v>43255.6345</v>
      </c>
      <c r="F2885">
        <f>IF(Table4[[#This Row],[time]]&lt;7200000,1,0)</f>
        <v>1</v>
      </c>
    </row>
    <row r="2886" spans="1:6" x14ac:dyDescent="0.2">
      <c r="A2886">
        <v>1</v>
      </c>
      <c r="B2886" t="s">
        <v>199</v>
      </c>
      <c r="C2886" s="1" t="s">
        <v>42</v>
      </c>
      <c r="D2886" s="1">
        <v>0</v>
      </c>
      <c r="E2886" s="1">
        <v>32464.414199999999</v>
      </c>
      <c r="F2886">
        <f>IF(Table4[[#This Row],[time]]&lt;7200000,1,0)</f>
        <v>1</v>
      </c>
    </row>
    <row r="2887" spans="1:6" x14ac:dyDescent="0.2">
      <c r="A2887">
        <v>1</v>
      </c>
      <c r="B2887" t="s">
        <v>184</v>
      </c>
      <c r="C2887" s="1" t="s">
        <v>42</v>
      </c>
      <c r="D2887" s="1">
        <v>0</v>
      </c>
      <c r="E2887" s="1">
        <v>29048.202700000002</v>
      </c>
      <c r="F2887">
        <f>IF(Table4[[#This Row],[time]]&lt;7200000,1,0)</f>
        <v>1</v>
      </c>
    </row>
    <row r="2888" spans="1:6" x14ac:dyDescent="0.2">
      <c r="A2888">
        <v>1</v>
      </c>
      <c r="B2888" t="s">
        <v>190</v>
      </c>
      <c r="C2888" s="1" t="s">
        <v>42</v>
      </c>
      <c r="D2888" s="1">
        <v>0</v>
      </c>
      <c r="E2888" s="1">
        <v>106035.81200000001</v>
      </c>
      <c r="F2888">
        <f>IF(Table4[[#This Row],[time]]&lt;7200000,1,0)</f>
        <v>1</v>
      </c>
    </row>
    <row r="2889" spans="1:6" x14ac:dyDescent="0.2">
      <c r="A2889">
        <v>1</v>
      </c>
      <c r="B2889" t="s">
        <v>197</v>
      </c>
      <c r="C2889" s="1" t="s">
        <v>42</v>
      </c>
      <c r="D2889" s="1">
        <v>0</v>
      </c>
      <c r="E2889" s="1">
        <v>27784.807000000001</v>
      </c>
      <c r="F2889">
        <f>IF(Table4[[#This Row],[time]]&lt;7200000,1,0)</f>
        <v>1</v>
      </c>
    </row>
    <row r="2890" spans="1:6" x14ac:dyDescent="0.2">
      <c r="A2890">
        <v>1</v>
      </c>
      <c r="B2890" t="s">
        <v>205</v>
      </c>
      <c r="C2890" s="1" t="s">
        <v>42</v>
      </c>
      <c r="D2890" s="1">
        <v>0</v>
      </c>
      <c r="E2890" s="1">
        <v>202949.27</v>
      </c>
      <c r="F2890">
        <f>IF(Table4[[#This Row],[time]]&lt;7200000,1,0)</f>
        <v>1</v>
      </c>
    </row>
    <row r="2891" spans="1:6" x14ac:dyDescent="0.2">
      <c r="A2891">
        <v>1</v>
      </c>
      <c r="B2891" t="s">
        <v>180</v>
      </c>
      <c r="C2891" s="1" t="s">
        <v>42</v>
      </c>
      <c r="D2891" s="1">
        <v>0</v>
      </c>
      <c r="E2891" s="1">
        <v>24777.412499999999</v>
      </c>
      <c r="F2891">
        <f>IF(Table4[[#This Row],[time]]&lt;7200000,1,0)</f>
        <v>1</v>
      </c>
    </row>
    <row r="2892" spans="1:6" x14ac:dyDescent="0.2">
      <c r="A2892">
        <v>1</v>
      </c>
      <c r="B2892" t="s">
        <v>201</v>
      </c>
      <c r="C2892" s="1" t="s">
        <v>42</v>
      </c>
      <c r="D2892" s="1">
        <v>0</v>
      </c>
      <c r="E2892" s="1">
        <v>48553.083899999998</v>
      </c>
      <c r="F2892">
        <f>IF(Table4[[#This Row],[time]]&lt;7200000,1,0)</f>
        <v>1</v>
      </c>
    </row>
    <row r="2893" spans="1:6" x14ac:dyDescent="0.2">
      <c r="A2893">
        <v>1</v>
      </c>
      <c r="B2893" t="s">
        <v>177</v>
      </c>
      <c r="C2893" s="1" t="s">
        <v>42</v>
      </c>
      <c r="D2893" s="1">
        <v>0</v>
      </c>
      <c r="E2893" s="1">
        <v>42143.166400000002</v>
      </c>
      <c r="F2893">
        <f>IF(Table4[[#This Row],[time]]&lt;7200000,1,0)</f>
        <v>1</v>
      </c>
    </row>
    <row r="2894" spans="1:6" x14ac:dyDescent="0.2">
      <c r="A2894">
        <v>1</v>
      </c>
      <c r="B2894" t="s">
        <v>195</v>
      </c>
      <c r="C2894" s="1" t="s">
        <v>42</v>
      </c>
      <c r="D2894" s="1">
        <v>0</v>
      </c>
      <c r="E2894" s="1">
        <v>41057.366399999999</v>
      </c>
      <c r="F2894">
        <f>IF(Table4[[#This Row],[time]]&lt;7200000,1,0)</f>
        <v>1</v>
      </c>
    </row>
    <row r="2895" spans="1:6" x14ac:dyDescent="0.2">
      <c r="A2895">
        <v>1</v>
      </c>
      <c r="B2895" t="s">
        <v>179</v>
      </c>
      <c r="C2895" s="1" t="s">
        <v>42</v>
      </c>
      <c r="D2895" s="1">
        <v>0</v>
      </c>
      <c r="E2895" s="1">
        <v>46867.806499999999</v>
      </c>
      <c r="F2895">
        <f>IF(Table4[[#This Row],[time]]&lt;7200000,1,0)</f>
        <v>1</v>
      </c>
    </row>
    <row r="2896" spans="1:6" x14ac:dyDescent="0.2">
      <c r="A2896">
        <v>1</v>
      </c>
      <c r="B2896" t="s">
        <v>187</v>
      </c>
      <c r="C2896" s="1" t="s">
        <v>42</v>
      </c>
      <c r="D2896" s="1">
        <v>0</v>
      </c>
      <c r="E2896" s="1">
        <v>226785.40400000001</v>
      </c>
      <c r="F2896">
        <f>IF(Table4[[#This Row],[time]]&lt;7200000,1,0)</f>
        <v>1</v>
      </c>
    </row>
    <row r="2897" spans="1:6" x14ac:dyDescent="0.2">
      <c r="A2897">
        <v>1</v>
      </c>
      <c r="B2897" t="s">
        <v>176</v>
      </c>
      <c r="C2897" s="1" t="s">
        <v>42</v>
      </c>
      <c r="D2897" s="1">
        <v>0</v>
      </c>
      <c r="E2897" s="1">
        <v>30416.666700000002</v>
      </c>
      <c r="F2897">
        <f>IF(Table4[[#This Row],[time]]&lt;7200000,1,0)</f>
        <v>1</v>
      </c>
    </row>
    <row r="2898" spans="1:6" x14ac:dyDescent="0.2">
      <c r="A2898">
        <v>1</v>
      </c>
      <c r="B2898" t="s">
        <v>193</v>
      </c>
      <c r="C2898" s="1" t="s">
        <v>42</v>
      </c>
      <c r="D2898" s="1">
        <v>0</v>
      </c>
      <c r="E2898" s="1">
        <v>40972.1077</v>
      </c>
      <c r="F2898">
        <f>IF(Table4[[#This Row],[time]]&lt;7200000,1,0)</f>
        <v>1</v>
      </c>
    </row>
    <row r="2899" spans="1:6" x14ac:dyDescent="0.2">
      <c r="A2899">
        <v>1</v>
      </c>
      <c r="B2899" t="s">
        <v>204</v>
      </c>
      <c r="C2899" s="1" t="s">
        <v>42</v>
      </c>
      <c r="D2899" s="1">
        <v>9</v>
      </c>
      <c r="E2899" s="1">
        <v>575747.68999999994</v>
      </c>
      <c r="F2899">
        <f>IF(Table4[[#This Row],[time]]&lt;7200000,1,0)</f>
        <v>1</v>
      </c>
    </row>
    <row r="2900" spans="1:6" x14ac:dyDescent="0.2">
      <c r="A2900">
        <v>1</v>
      </c>
      <c r="B2900" t="s">
        <v>196</v>
      </c>
      <c r="C2900" s="1" t="s">
        <v>42</v>
      </c>
      <c r="D2900" s="1">
        <v>2</v>
      </c>
      <c r="E2900" s="1">
        <v>31863.3478</v>
      </c>
      <c r="F2900">
        <f>IF(Table4[[#This Row],[time]]&lt;7200000,1,0)</f>
        <v>1</v>
      </c>
    </row>
    <row r="2901" spans="1:6" x14ac:dyDescent="0.2">
      <c r="A2901">
        <v>1</v>
      </c>
      <c r="B2901" t="s">
        <v>189</v>
      </c>
      <c r="C2901" s="1" t="s">
        <v>42</v>
      </c>
      <c r="D2901" s="1">
        <v>0</v>
      </c>
      <c r="E2901" s="1">
        <v>30833.9512</v>
      </c>
      <c r="F2901">
        <f>IF(Table4[[#This Row],[time]]&lt;7200000,1,0)</f>
        <v>1</v>
      </c>
    </row>
    <row r="2902" spans="1:6" x14ac:dyDescent="0.2">
      <c r="A2902">
        <v>1</v>
      </c>
      <c r="B2902" t="s">
        <v>188</v>
      </c>
      <c r="C2902" s="1" t="s">
        <v>42</v>
      </c>
      <c r="D2902" s="1">
        <v>0</v>
      </c>
      <c r="E2902" s="1">
        <v>57759.497799999997</v>
      </c>
      <c r="F2902">
        <f>IF(Table4[[#This Row],[time]]&lt;7200000,1,0)</f>
        <v>1</v>
      </c>
    </row>
    <row r="2903" spans="1:6" x14ac:dyDescent="0.2">
      <c r="A2903">
        <v>1</v>
      </c>
      <c r="B2903" t="s">
        <v>192</v>
      </c>
      <c r="C2903" s="1" t="s">
        <v>42</v>
      </c>
      <c r="D2903" s="1">
        <v>0</v>
      </c>
      <c r="E2903" s="1">
        <v>35447.200900000003</v>
      </c>
      <c r="F2903">
        <f>IF(Table4[[#This Row],[time]]&lt;7200000,1,0)</f>
        <v>1</v>
      </c>
    </row>
    <row r="2904" spans="1:6" x14ac:dyDescent="0.2">
      <c r="A2904">
        <v>1</v>
      </c>
      <c r="B2904" t="s">
        <v>181</v>
      </c>
      <c r="C2904" s="1" t="s">
        <v>42</v>
      </c>
      <c r="D2904" s="1">
        <v>0</v>
      </c>
      <c r="E2904" s="1">
        <v>27596.0687</v>
      </c>
      <c r="F2904">
        <f>IF(Table4[[#This Row],[time]]&lt;7200000,1,0)</f>
        <v>1</v>
      </c>
    </row>
    <row r="2905" spans="1:6" x14ac:dyDescent="0.2">
      <c r="A2905">
        <v>1</v>
      </c>
      <c r="B2905" t="s">
        <v>185</v>
      </c>
      <c r="C2905" s="1" t="s">
        <v>42</v>
      </c>
      <c r="D2905" s="1">
        <v>0</v>
      </c>
      <c r="E2905" s="1">
        <v>55003.3073</v>
      </c>
      <c r="F2905">
        <f>IF(Table4[[#This Row],[time]]&lt;7200000,1,0)</f>
        <v>1</v>
      </c>
    </row>
    <row r="2906" spans="1:6" x14ac:dyDescent="0.2">
      <c r="A2906">
        <v>1</v>
      </c>
      <c r="B2906" t="s">
        <v>203</v>
      </c>
      <c r="C2906" s="1" t="s">
        <v>42</v>
      </c>
      <c r="D2906" s="1">
        <v>0</v>
      </c>
      <c r="E2906" s="1">
        <v>392786.85100000002</v>
      </c>
      <c r="F2906">
        <f>IF(Table4[[#This Row],[time]]&lt;7200000,1,0)</f>
        <v>1</v>
      </c>
    </row>
    <row r="2907" spans="1:6" x14ac:dyDescent="0.2">
      <c r="A2907">
        <v>1</v>
      </c>
      <c r="B2907" t="s">
        <v>191</v>
      </c>
      <c r="C2907" s="1" t="s">
        <v>42</v>
      </c>
      <c r="D2907" s="1">
        <v>9</v>
      </c>
      <c r="E2907" s="1">
        <v>99495.648799999995</v>
      </c>
      <c r="F2907">
        <f>IF(Table4[[#This Row],[time]]&lt;7200000,1,0)</f>
        <v>1</v>
      </c>
    </row>
    <row r="2908" spans="1:6" x14ac:dyDescent="0.2">
      <c r="A2908">
        <v>1</v>
      </c>
      <c r="B2908" t="s">
        <v>186</v>
      </c>
      <c r="C2908" s="1" t="s">
        <v>42</v>
      </c>
      <c r="D2908" s="1">
        <v>0</v>
      </c>
      <c r="E2908" s="1">
        <v>32835.767</v>
      </c>
      <c r="F2908">
        <f>IF(Table4[[#This Row],[time]]&lt;7200000,1,0)</f>
        <v>1</v>
      </c>
    </row>
    <row r="2909" spans="1:6" x14ac:dyDescent="0.2">
      <c r="A2909">
        <v>1</v>
      </c>
      <c r="B2909" t="s">
        <v>198</v>
      </c>
      <c r="C2909" s="1" t="s">
        <v>42</v>
      </c>
      <c r="D2909" s="1">
        <v>0</v>
      </c>
      <c r="E2909" s="1">
        <v>35425.577499999999</v>
      </c>
      <c r="F2909">
        <f>IF(Table4[[#This Row],[time]]&lt;7200000,1,0)</f>
        <v>1</v>
      </c>
    </row>
    <row r="2910" spans="1:6" x14ac:dyDescent="0.2">
      <c r="A2910">
        <v>1</v>
      </c>
      <c r="B2910" t="s">
        <v>194</v>
      </c>
      <c r="C2910" s="1" t="s">
        <v>42</v>
      </c>
      <c r="D2910" s="1">
        <v>0</v>
      </c>
      <c r="E2910" s="1">
        <v>42366.214500000002</v>
      </c>
      <c r="F2910">
        <f>IF(Table4[[#This Row],[time]]&lt;7200000,1,0)</f>
        <v>1</v>
      </c>
    </row>
    <row r="2911" spans="1:6" x14ac:dyDescent="0.2">
      <c r="A2911">
        <v>1</v>
      </c>
      <c r="B2911" t="s">
        <v>182</v>
      </c>
      <c r="C2911" s="1" t="s">
        <v>42</v>
      </c>
      <c r="D2911" s="1">
        <v>8</v>
      </c>
      <c r="E2911" s="1">
        <v>53066.202899999997</v>
      </c>
      <c r="F2911">
        <f>IF(Table4[[#This Row],[time]]&lt;7200000,1,0)</f>
        <v>1</v>
      </c>
    </row>
    <row r="2912" spans="1:6" x14ac:dyDescent="0.2">
      <c r="A2912">
        <v>2</v>
      </c>
      <c r="B2912" t="s">
        <v>178</v>
      </c>
      <c r="C2912" t="s">
        <v>42</v>
      </c>
      <c r="D2912">
        <v>0</v>
      </c>
      <c r="E2912">
        <v>31510.8170940075</v>
      </c>
      <c r="F2912">
        <f>IF(Table4[[#This Row],[time]]&lt;7200000,1,0)</f>
        <v>1</v>
      </c>
    </row>
    <row r="2913" spans="1:6" x14ac:dyDescent="0.2">
      <c r="A2913">
        <v>2</v>
      </c>
      <c r="B2913" t="s">
        <v>200</v>
      </c>
      <c r="C2913" t="s">
        <v>42</v>
      </c>
      <c r="D2913">
        <v>0</v>
      </c>
      <c r="E2913">
        <v>50995.469829998903</v>
      </c>
      <c r="F2913">
        <f>IF(Table4[[#This Row],[time]]&lt;7200000,1,0)</f>
        <v>1</v>
      </c>
    </row>
    <row r="2914" spans="1:6" x14ac:dyDescent="0.2">
      <c r="A2914">
        <v>2</v>
      </c>
      <c r="B2914" t="s">
        <v>183</v>
      </c>
      <c r="C2914" t="s">
        <v>42</v>
      </c>
      <c r="D2914">
        <v>0</v>
      </c>
      <c r="E2914">
        <v>44351.358062122003</v>
      </c>
      <c r="F2914">
        <f>IF(Table4[[#This Row],[time]]&lt;7200000,1,0)</f>
        <v>1</v>
      </c>
    </row>
    <row r="2915" spans="1:6" x14ac:dyDescent="0.2">
      <c r="A2915">
        <v>2</v>
      </c>
      <c r="B2915" t="s">
        <v>202</v>
      </c>
      <c r="C2915" t="s">
        <v>42</v>
      </c>
      <c r="D2915">
        <v>0</v>
      </c>
      <c r="E2915">
        <v>61980.131989112102</v>
      </c>
      <c r="F2915">
        <f>IF(Table4[[#This Row],[time]]&lt;7200000,1,0)</f>
        <v>1</v>
      </c>
    </row>
    <row r="2916" spans="1:6" x14ac:dyDescent="0.2">
      <c r="A2916">
        <v>2</v>
      </c>
      <c r="B2916" t="s">
        <v>199</v>
      </c>
      <c r="C2916" t="s">
        <v>42</v>
      </c>
      <c r="D2916">
        <v>0</v>
      </c>
      <c r="E2916">
        <v>36657.871812814803</v>
      </c>
      <c r="F2916">
        <f>IF(Table4[[#This Row],[time]]&lt;7200000,1,0)</f>
        <v>1</v>
      </c>
    </row>
    <row r="2917" spans="1:6" x14ac:dyDescent="0.2">
      <c r="A2917">
        <v>2</v>
      </c>
      <c r="B2917" t="s">
        <v>184</v>
      </c>
      <c r="C2917" t="s">
        <v>42</v>
      </c>
      <c r="D2917">
        <v>0</v>
      </c>
      <c r="E2917">
        <v>31388.202190166299</v>
      </c>
      <c r="F2917">
        <f>IF(Table4[[#This Row],[time]]&lt;7200000,1,0)</f>
        <v>1</v>
      </c>
    </row>
    <row r="2918" spans="1:6" x14ac:dyDescent="0.2">
      <c r="A2918">
        <v>2</v>
      </c>
      <c r="B2918" t="s">
        <v>190</v>
      </c>
      <c r="C2918" t="s">
        <v>42</v>
      </c>
      <c r="D2918">
        <v>0</v>
      </c>
      <c r="E2918">
        <v>139337.604235159</v>
      </c>
      <c r="F2918">
        <f>IF(Table4[[#This Row],[time]]&lt;7200000,1,0)</f>
        <v>1</v>
      </c>
    </row>
    <row r="2919" spans="1:6" x14ac:dyDescent="0.2">
      <c r="A2919">
        <v>2</v>
      </c>
      <c r="B2919" t="s">
        <v>197</v>
      </c>
      <c r="C2919" t="s">
        <v>42</v>
      </c>
      <c r="D2919">
        <v>0</v>
      </c>
      <c r="E2919">
        <v>36913.837037980498</v>
      </c>
      <c r="F2919">
        <f>IF(Table4[[#This Row],[time]]&lt;7200000,1,0)</f>
        <v>1</v>
      </c>
    </row>
    <row r="2920" spans="1:6" x14ac:dyDescent="0.2">
      <c r="A2920">
        <v>2</v>
      </c>
      <c r="B2920" t="s">
        <v>205</v>
      </c>
      <c r="C2920" t="s">
        <v>42</v>
      </c>
      <c r="D2920">
        <v>0</v>
      </c>
      <c r="E2920">
        <v>234766.01996296001</v>
      </c>
      <c r="F2920">
        <f>IF(Table4[[#This Row],[time]]&lt;7200000,1,0)</f>
        <v>1</v>
      </c>
    </row>
    <row r="2921" spans="1:6" x14ac:dyDescent="0.2">
      <c r="A2921">
        <v>2</v>
      </c>
      <c r="B2921" t="s">
        <v>180</v>
      </c>
      <c r="C2921" t="s">
        <v>42</v>
      </c>
      <c r="D2921">
        <v>0</v>
      </c>
      <c r="E2921">
        <v>29805.542733054601</v>
      </c>
      <c r="F2921">
        <f>IF(Table4[[#This Row],[time]]&lt;7200000,1,0)</f>
        <v>1</v>
      </c>
    </row>
    <row r="2922" spans="1:6" x14ac:dyDescent="0.2">
      <c r="A2922">
        <v>2</v>
      </c>
      <c r="B2922" t="s">
        <v>201</v>
      </c>
      <c r="C2922" t="s">
        <v>42</v>
      </c>
      <c r="D2922">
        <v>0</v>
      </c>
      <c r="E2922">
        <v>62504.270849050903</v>
      </c>
      <c r="F2922">
        <f>IF(Table4[[#This Row],[time]]&lt;7200000,1,0)</f>
        <v>1</v>
      </c>
    </row>
    <row r="2923" spans="1:6" x14ac:dyDescent="0.2">
      <c r="A2923">
        <v>2</v>
      </c>
      <c r="B2923" t="s">
        <v>177</v>
      </c>
      <c r="C2923" t="s">
        <v>42</v>
      </c>
      <c r="D2923">
        <v>0</v>
      </c>
      <c r="E2923">
        <v>55566.2270940374</v>
      </c>
      <c r="F2923">
        <f>IF(Table4[[#This Row],[time]]&lt;7200000,1,0)</f>
        <v>1</v>
      </c>
    </row>
    <row r="2924" spans="1:6" x14ac:dyDescent="0.2">
      <c r="A2924">
        <v>2</v>
      </c>
      <c r="B2924" t="s">
        <v>195</v>
      </c>
      <c r="C2924" t="s">
        <v>42</v>
      </c>
      <c r="D2924">
        <v>0</v>
      </c>
      <c r="E2924">
        <v>47769.065391039403</v>
      </c>
      <c r="F2924">
        <f>IF(Table4[[#This Row],[time]]&lt;7200000,1,0)</f>
        <v>1</v>
      </c>
    </row>
    <row r="2925" spans="1:6" x14ac:dyDescent="0.2">
      <c r="A2925">
        <v>2</v>
      </c>
      <c r="B2925" t="s">
        <v>179</v>
      </c>
      <c r="C2925" t="s">
        <v>42</v>
      </c>
      <c r="D2925">
        <v>0</v>
      </c>
      <c r="E2925">
        <v>49244.397340807998</v>
      </c>
      <c r="F2925">
        <f>IF(Table4[[#This Row],[time]]&lt;7200000,1,0)</f>
        <v>1</v>
      </c>
    </row>
    <row r="2926" spans="1:6" x14ac:dyDescent="0.2">
      <c r="A2926">
        <v>2</v>
      </c>
      <c r="B2926" t="s">
        <v>187</v>
      </c>
      <c r="C2926" t="s">
        <v>42</v>
      </c>
      <c r="D2926">
        <v>0</v>
      </c>
      <c r="E2926">
        <v>248617.44124186199</v>
      </c>
      <c r="F2926">
        <f>IF(Table4[[#This Row],[time]]&lt;7200000,1,0)</f>
        <v>1</v>
      </c>
    </row>
    <row r="2927" spans="1:6" x14ac:dyDescent="0.2">
      <c r="A2927">
        <v>2</v>
      </c>
      <c r="B2927" t="s">
        <v>176</v>
      </c>
      <c r="C2927" t="s">
        <v>42</v>
      </c>
      <c r="D2927">
        <v>0</v>
      </c>
      <c r="E2927">
        <v>35873.444614931897</v>
      </c>
      <c r="F2927">
        <f>IF(Table4[[#This Row],[time]]&lt;7200000,1,0)</f>
        <v>1</v>
      </c>
    </row>
    <row r="2928" spans="1:6" x14ac:dyDescent="0.2">
      <c r="A2928">
        <v>2</v>
      </c>
      <c r="B2928" t="s">
        <v>193</v>
      </c>
      <c r="C2928" t="s">
        <v>42</v>
      </c>
      <c r="D2928">
        <v>0</v>
      </c>
      <c r="E2928">
        <v>38674.809560878202</v>
      </c>
      <c r="F2928">
        <f>IF(Table4[[#This Row],[time]]&lt;7200000,1,0)</f>
        <v>1</v>
      </c>
    </row>
    <row r="2929" spans="1:6" x14ac:dyDescent="0.2">
      <c r="A2929">
        <v>2</v>
      </c>
      <c r="B2929" t="s">
        <v>204</v>
      </c>
      <c r="C2929" t="s">
        <v>42</v>
      </c>
      <c r="D2929">
        <v>9</v>
      </c>
      <c r="E2929">
        <v>642819.92382998497</v>
      </c>
      <c r="F2929">
        <f>IF(Table4[[#This Row],[time]]&lt;7200000,1,0)</f>
        <v>1</v>
      </c>
    </row>
    <row r="2930" spans="1:6" x14ac:dyDescent="0.2">
      <c r="A2930">
        <v>2</v>
      </c>
      <c r="B2930" t="s">
        <v>196</v>
      </c>
      <c r="C2930" t="s">
        <v>42</v>
      </c>
      <c r="D2930">
        <v>2</v>
      </c>
      <c r="E2930">
        <v>42775.171001907402</v>
      </c>
      <c r="F2930">
        <f>IF(Table4[[#This Row],[time]]&lt;7200000,1,0)</f>
        <v>1</v>
      </c>
    </row>
    <row r="2931" spans="1:6" x14ac:dyDescent="0.2">
      <c r="A2931">
        <v>2</v>
      </c>
      <c r="B2931" t="s">
        <v>189</v>
      </c>
      <c r="C2931" t="s">
        <v>42</v>
      </c>
      <c r="D2931">
        <v>0</v>
      </c>
      <c r="E2931">
        <v>34436.418229946801</v>
      </c>
      <c r="F2931">
        <f>IF(Table4[[#This Row],[time]]&lt;7200000,1,0)</f>
        <v>1</v>
      </c>
    </row>
    <row r="2932" spans="1:6" x14ac:dyDescent="0.2">
      <c r="A2932">
        <v>2</v>
      </c>
      <c r="B2932" t="s">
        <v>192</v>
      </c>
      <c r="C2932" t="s">
        <v>42</v>
      </c>
      <c r="D2932">
        <v>0</v>
      </c>
      <c r="E2932">
        <v>42075.024288147601</v>
      </c>
      <c r="F2932">
        <f>IF(Table4[[#This Row],[time]]&lt;7200000,1,0)</f>
        <v>1</v>
      </c>
    </row>
    <row r="2933" spans="1:6" x14ac:dyDescent="0.2">
      <c r="A2933">
        <v>2</v>
      </c>
      <c r="B2933" t="s">
        <v>188</v>
      </c>
      <c r="C2933" t="s">
        <v>42</v>
      </c>
      <c r="D2933">
        <v>0</v>
      </c>
      <c r="E2933">
        <v>75401.481288019495</v>
      </c>
      <c r="F2933">
        <f>IF(Table4[[#This Row],[time]]&lt;7200000,1,0)</f>
        <v>1</v>
      </c>
    </row>
    <row r="2934" spans="1:6" x14ac:dyDescent="0.2">
      <c r="A2934">
        <v>2</v>
      </c>
      <c r="B2934" t="s">
        <v>181</v>
      </c>
      <c r="C2934" t="s">
        <v>42</v>
      </c>
      <c r="D2934">
        <v>0</v>
      </c>
      <c r="E2934">
        <v>29639.551126165301</v>
      </c>
      <c r="F2934">
        <f>IF(Table4[[#This Row],[time]]&lt;7200000,1,0)</f>
        <v>1</v>
      </c>
    </row>
    <row r="2935" spans="1:6" x14ac:dyDescent="0.2">
      <c r="A2935">
        <v>2</v>
      </c>
      <c r="B2935" t="s">
        <v>185</v>
      </c>
      <c r="C2935" t="s">
        <v>42</v>
      </c>
      <c r="D2935">
        <v>0</v>
      </c>
      <c r="E2935">
        <v>50696.668804157503</v>
      </c>
      <c r="F2935">
        <f>IF(Table4[[#This Row],[time]]&lt;7200000,1,0)</f>
        <v>1</v>
      </c>
    </row>
    <row r="2936" spans="1:6" x14ac:dyDescent="0.2">
      <c r="A2936">
        <v>2</v>
      </c>
      <c r="B2936" t="s">
        <v>203</v>
      </c>
      <c r="C2936" t="s">
        <v>42</v>
      </c>
      <c r="D2936">
        <v>0</v>
      </c>
      <c r="E2936">
        <v>479292.185330996</v>
      </c>
      <c r="F2936">
        <f>IF(Table4[[#This Row],[time]]&lt;7200000,1,0)</f>
        <v>1</v>
      </c>
    </row>
    <row r="2937" spans="1:6" x14ac:dyDescent="0.2">
      <c r="A2937">
        <v>2</v>
      </c>
      <c r="B2937" t="s">
        <v>191</v>
      </c>
      <c r="C2937" t="s">
        <v>42</v>
      </c>
      <c r="D2937">
        <v>10</v>
      </c>
      <c r="E2937">
        <v>114905.267385067</v>
      </c>
      <c r="F2937">
        <f>IF(Table4[[#This Row],[time]]&lt;7200000,1,0)</f>
        <v>1</v>
      </c>
    </row>
    <row r="2938" spans="1:6" x14ac:dyDescent="0.2">
      <c r="A2938">
        <v>2</v>
      </c>
      <c r="B2938" t="s">
        <v>186</v>
      </c>
      <c r="C2938" t="s">
        <v>42</v>
      </c>
      <c r="D2938">
        <v>0</v>
      </c>
      <c r="E2938">
        <v>44823.773441137702</v>
      </c>
      <c r="F2938">
        <f>IF(Table4[[#This Row],[time]]&lt;7200000,1,0)</f>
        <v>1</v>
      </c>
    </row>
    <row r="2939" spans="1:6" x14ac:dyDescent="0.2">
      <c r="A2939">
        <v>2</v>
      </c>
      <c r="B2939" t="s">
        <v>198</v>
      </c>
      <c r="C2939" t="s">
        <v>42</v>
      </c>
      <c r="D2939">
        <v>0</v>
      </c>
      <c r="E2939">
        <v>39647.371246945098</v>
      </c>
      <c r="F2939">
        <f>IF(Table4[[#This Row],[time]]&lt;7200000,1,0)</f>
        <v>1</v>
      </c>
    </row>
    <row r="2940" spans="1:6" x14ac:dyDescent="0.2">
      <c r="A2940">
        <v>2</v>
      </c>
      <c r="B2940" t="s">
        <v>194</v>
      </c>
      <c r="C2940" t="s">
        <v>42</v>
      </c>
      <c r="D2940">
        <v>0</v>
      </c>
      <c r="E2940">
        <v>49133.775446098298</v>
      </c>
      <c r="F2940">
        <f>IF(Table4[[#This Row],[time]]&lt;7200000,1,0)</f>
        <v>1</v>
      </c>
    </row>
    <row r="2941" spans="1:6" x14ac:dyDescent="0.2">
      <c r="A2941">
        <v>2</v>
      </c>
      <c r="B2941" t="s">
        <v>182</v>
      </c>
      <c r="C2941" t="s">
        <v>42</v>
      </c>
      <c r="D2941">
        <v>8</v>
      </c>
      <c r="E2941">
        <v>60325.5013229791</v>
      </c>
      <c r="F2941">
        <f>IF(Table4[[#This Row],[time]]&lt;7200000,1,0)</f>
        <v>1</v>
      </c>
    </row>
    <row r="2942" spans="1:6" x14ac:dyDescent="0.2">
      <c r="A2942">
        <v>3</v>
      </c>
      <c r="B2942" t="s">
        <v>176</v>
      </c>
      <c r="C2942" t="s">
        <v>42</v>
      </c>
      <c r="D2942">
        <v>0</v>
      </c>
      <c r="E2942">
        <v>34727.568692061999</v>
      </c>
      <c r="F2942">
        <f>IF(Table4[[#This Row],[time]]&lt;7200000,1,0)</f>
        <v>1</v>
      </c>
    </row>
    <row r="2943" spans="1:6" x14ac:dyDescent="0.2">
      <c r="A2943">
        <v>3</v>
      </c>
      <c r="B2943" t="s">
        <v>194</v>
      </c>
      <c r="C2943" t="s">
        <v>42</v>
      </c>
      <c r="D2943">
        <v>0</v>
      </c>
      <c r="E2943">
        <v>43602.307126973697</v>
      </c>
      <c r="F2943">
        <f>IF(Table4[[#This Row],[time]]&lt;7200000,1,0)</f>
        <v>1</v>
      </c>
    </row>
    <row r="2944" spans="1:6" x14ac:dyDescent="0.2">
      <c r="A2944">
        <v>3</v>
      </c>
      <c r="B2944" t="s">
        <v>183</v>
      </c>
      <c r="C2944" t="s">
        <v>42</v>
      </c>
      <c r="D2944">
        <v>0</v>
      </c>
      <c r="E2944">
        <v>43504.7507029958</v>
      </c>
      <c r="F2944">
        <f>IF(Table4[[#This Row],[time]]&lt;7200000,1,0)</f>
        <v>1</v>
      </c>
    </row>
    <row r="2945" spans="1:6" x14ac:dyDescent="0.2">
      <c r="A2945">
        <v>3</v>
      </c>
      <c r="B2945" t="s">
        <v>192</v>
      </c>
      <c r="C2945" t="s">
        <v>42</v>
      </c>
      <c r="D2945">
        <v>0</v>
      </c>
      <c r="E2945">
        <v>34664.478251011999</v>
      </c>
      <c r="F2945">
        <f>IF(Table4[[#This Row],[time]]&lt;7200000,1,0)</f>
        <v>1</v>
      </c>
    </row>
    <row r="2946" spans="1:6" x14ac:dyDescent="0.2">
      <c r="A2946">
        <v>3</v>
      </c>
      <c r="B2946" t="s">
        <v>181</v>
      </c>
      <c r="C2946" t="s">
        <v>42</v>
      </c>
      <c r="D2946">
        <v>0</v>
      </c>
      <c r="E2946">
        <v>22603.545955964299</v>
      </c>
      <c r="F2946">
        <f>IF(Table4[[#This Row],[time]]&lt;7200000,1,0)</f>
        <v>1</v>
      </c>
    </row>
    <row r="2947" spans="1:6" x14ac:dyDescent="0.2">
      <c r="A2947">
        <v>3</v>
      </c>
      <c r="B2947" t="s">
        <v>182</v>
      </c>
      <c r="C2947" t="s">
        <v>42</v>
      </c>
      <c r="D2947">
        <v>8</v>
      </c>
      <c r="E2947">
        <v>50930.284527014002</v>
      </c>
      <c r="F2947">
        <f>IF(Table4[[#This Row],[time]]&lt;7200000,1,0)</f>
        <v>1</v>
      </c>
    </row>
    <row r="2948" spans="1:6" x14ac:dyDescent="0.2">
      <c r="A2948">
        <v>3</v>
      </c>
      <c r="B2948" t="s">
        <v>187</v>
      </c>
      <c r="C2948" t="s">
        <v>42</v>
      </c>
      <c r="D2948">
        <v>0</v>
      </c>
      <c r="E2948">
        <v>261606.630375026</v>
      </c>
      <c r="F2948">
        <f>IF(Table4[[#This Row],[time]]&lt;7200000,1,0)</f>
        <v>1</v>
      </c>
    </row>
    <row r="2949" spans="1:6" x14ac:dyDescent="0.2">
      <c r="A2949">
        <v>3</v>
      </c>
      <c r="B2949" t="s">
        <v>189</v>
      </c>
      <c r="C2949" t="s">
        <v>42</v>
      </c>
      <c r="D2949">
        <v>0</v>
      </c>
      <c r="E2949">
        <v>24369.967072969299</v>
      </c>
      <c r="F2949">
        <f>IF(Table4[[#This Row],[time]]&lt;7200000,1,0)</f>
        <v>1</v>
      </c>
    </row>
    <row r="2950" spans="1:6" x14ac:dyDescent="0.2">
      <c r="A2950">
        <v>3</v>
      </c>
      <c r="B2950" t="s">
        <v>178</v>
      </c>
      <c r="C2950" t="s">
        <v>42</v>
      </c>
      <c r="D2950">
        <v>0</v>
      </c>
      <c r="E2950">
        <v>27235.676078940702</v>
      </c>
      <c r="F2950">
        <f>IF(Table4[[#This Row],[time]]&lt;7200000,1,0)</f>
        <v>1</v>
      </c>
    </row>
    <row r="2951" spans="1:6" x14ac:dyDescent="0.2">
      <c r="A2951">
        <v>3</v>
      </c>
      <c r="B2951" t="s">
        <v>196</v>
      </c>
      <c r="C2951" t="s">
        <v>42</v>
      </c>
      <c r="D2951">
        <v>2</v>
      </c>
      <c r="E2951">
        <v>33106.761757051499</v>
      </c>
      <c r="F2951">
        <f>IF(Table4[[#This Row],[time]]&lt;7200000,1,0)</f>
        <v>1</v>
      </c>
    </row>
    <row r="2952" spans="1:6" x14ac:dyDescent="0.2">
      <c r="A2952">
        <v>3</v>
      </c>
      <c r="B2952" t="s">
        <v>193</v>
      </c>
      <c r="C2952" t="s">
        <v>42</v>
      </c>
      <c r="D2952">
        <v>0</v>
      </c>
      <c r="E2952">
        <v>28729.0867359843</v>
      </c>
      <c r="F2952">
        <f>IF(Table4[[#This Row],[time]]&lt;7200000,1,0)</f>
        <v>1</v>
      </c>
    </row>
    <row r="2953" spans="1:6" x14ac:dyDescent="0.2">
      <c r="A2953">
        <v>3</v>
      </c>
      <c r="B2953" t="s">
        <v>199</v>
      </c>
      <c r="C2953" t="s">
        <v>42</v>
      </c>
      <c r="D2953">
        <v>0</v>
      </c>
      <c r="E2953">
        <v>25602.387545048201</v>
      </c>
      <c r="F2953">
        <f>IF(Table4[[#This Row],[time]]&lt;7200000,1,0)</f>
        <v>1</v>
      </c>
    </row>
    <row r="2954" spans="1:6" x14ac:dyDescent="0.2">
      <c r="A2954">
        <v>3</v>
      </c>
      <c r="B2954" t="s">
        <v>197</v>
      </c>
      <c r="C2954" t="s">
        <v>42</v>
      </c>
      <c r="D2954">
        <v>0</v>
      </c>
      <c r="E2954">
        <v>22642.406465020002</v>
      </c>
      <c r="F2954">
        <f>IF(Table4[[#This Row],[time]]&lt;7200000,1,0)</f>
        <v>1</v>
      </c>
    </row>
    <row r="2955" spans="1:6" x14ac:dyDescent="0.2">
      <c r="A2955">
        <v>3</v>
      </c>
      <c r="B2955" t="s">
        <v>179</v>
      </c>
      <c r="C2955" t="s">
        <v>42</v>
      </c>
      <c r="D2955">
        <v>0</v>
      </c>
      <c r="E2955">
        <v>36404.235983965897</v>
      </c>
      <c r="F2955">
        <f>IF(Table4[[#This Row],[time]]&lt;7200000,1,0)</f>
        <v>1</v>
      </c>
    </row>
    <row r="2956" spans="1:6" x14ac:dyDescent="0.2">
      <c r="A2956">
        <v>3</v>
      </c>
      <c r="B2956" t="s">
        <v>195</v>
      </c>
      <c r="C2956" t="s">
        <v>42</v>
      </c>
      <c r="D2956">
        <v>0</v>
      </c>
      <c r="E2956">
        <v>37232.167821959498</v>
      </c>
      <c r="F2956">
        <f>IF(Table4[[#This Row],[time]]&lt;7200000,1,0)</f>
        <v>1</v>
      </c>
    </row>
    <row r="2957" spans="1:6" x14ac:dyDescent="0.2">
      <c r="A2957">
        <v>3</v>
      </c>
      <c r="B2957" t="s">
        <v>185</v>
      </c>
      <c r="C2957" t="s">
        <v>42</v>
      </c>
      <c r="D2957">
        <v>0</v>
      </c>
      <c r="E2957">
        <v>46127.949333982499</v>
      </c>
      <c r="F2957">
        <f>IF(Table4[[#This Row],[time]]&lt;7200000,1,0)</f>
        <v>1</v>
      </c>
    </row>
    <row r="2958" spans="1:6" x14ac:dyDescent="0.2">
      <c r="A2958">
        <v>3</v>
      </c>
      <c r="B2958" t="s">
        <v>184</v>
      </c>
      <c r="C2958" t="s">
        <v>42</v>
      </c>
      <c r="D2958">
        <v>0</v>
      </c>
      <c r="E2958">
        <v>30426.3273309916</v>
      </c>
      <c r="F2958">
        <f>IF(Table4[[#This Row],[time]]&lt;7200000,1,0)</f>
        <v>1</v>
      </c>
    </row>
    <row r="2959" spans="1:6" x14ac:dyDescent="0.2">
      <c r="A2959">
        <v>3</v>
      </c>
      <c r="B2959" t="s">
        <v>198</v>
      </c>
      <c r="C2959" t="s">
        <v>42</v>
      </c>
      <c r="D2959">
        <v>0</v>
      </c>
      <c r="E2959">
        <v>25975.559541024199</v>
      </c>
      <c r="F2959">
        <f>IF(Table4[[#This Row],[time]]&lt;7200000,1,0)</f>
        <v>1</v>
      </c>
    </row>
    <row r="2960" spans="1:6" x14ac:dyDescent="0.2">
      <c r="A2960">
        <v>3</v>
      </c>
      <c r="B2960" t="s">
        <v>200</v>
      </c>
      <c r="C2960" t="s">
        <v>42</v>
      </c>
      <c r="D2960">
        <v>0</v>
      </c>
      <c r="E2960">
        <v>34028.836059966103</v>
      </c>
      <c r="F2960">
        <f>IF(Table4[[#This Row],[time]]&lt;7200000,1,0)</f>
        <v>1</v>
      </c>
    </row>
    <row r="2961" spans="1:6" x14ac:dyDescent="0.2">
      <c r="A2961">
        <v>3</v>
      </c>
      <c r="B2961" t="s">
        <v>180</v>
      </c>
      <c r="C2961" t="s">
        <v>42</v>
      </c>
      <c r="D2961">
        <v>0</v>
      </c>
      <c r="E2961">
        <v>22186.681665014399</v>
      </c>
      <c r="F2961">
        <f>IF(Table4[[#This Row],[time]]&lt;7200000,1,0)</f>
        <v>1</v>
      </c>
    </row>
    <row r="2962" spans="1:6" x14ac:dyDescent="0.2">
      <c r="A2962">
        <v>3</v>
      </c>
      <c r="B2962" t="s">
        <v>190</v>
      </c>
      <c r="C2962" t="s">
        <v>42</v>
      </c>
      <c r="D2962">
        <v>0</v>
      </c>
      <c r="E2962">
        <v>89718.970030080498</v>
      </c>
      <c r="F2962">
        <f>IF(Table4[[#This Row],[time]]&lt;7200000,1,0)</f>
        <v>1</v>
      </c>
    </row>
    <row r="2963" spans="1:6" x14ac:dyDescent="0.2">
      <c r="A2963">
        <v>3</v>
      </c>
      <c r="B2963" t="s">
        <v>177</v>
      </c>
      <c r="C2963" t="s">
        <v>42</v>
      </c>
      <c r="D2963">
        <v>0</v>
      </c>
      <c r="E2963">
        <v>41352.0950149977</v>
      </c>
      <c r="F2963">
        <f>IF(Table4[[#This Row],[time]]&lt;7200000,1,0)</f>
        <v>1</v>
      </c>
    </row>
    <row r="2964" spans="1:6" x14ac:dyDescent="0.2">
      <c r="A2964">
        <v>3</v>
      </c>
      <c r="B2964" t="s">
        <v>186</v>
      </c>
      <c r="C2964" t="s">
        <v>42</v>
      </c>
      <c r="D2964">
        <v>0</v>
      </c>
      <c r="E2964">
        <v>29302.0156420534</v>
      </c>
      <c r="F2964">
        <f>IF(Table4[[#This Row],[time]]&lt;7200000,1,0)</f>
        <v>1</v>
      </c>
    </row>
    <row r="2965" spans="1:6" x14ac:dyDescent="0.2">
      <c r="A2965">
        <v>3</v>
      </c>
      <c r="B2965" t="s">
        <v>202</v>
      </c>
      <c r="C2965" t="s">
        <v>42</v>
      </c>
      <c r="D2965">
        <v>0</v>
      </c>
      <c r="E2965">
        <v>39117.474557016903</v>
      </c>
      <c r="F2965">
        <f>IF(Table4[[#This Row],[time]]&lt;7200000,1,0)</f>
        <v>1</v>
      </c>
    </row>
    <row r="2966" spans="1:6" x14ac:dyDescent="0.2">
      <c r="A2966">
        <v>3</v>
      </c>
      <c r="B2966" t="s">
        <v>201</v>
      </c>
      <c r="C2966" t="s">
        <v>42</v>
      </c>
      <c r="D2966">
        <v>0</v>
      </c>
      <c r="E2966">
        <v>47408.300403039902</v>
      </c>
      <c r="F2966">
        <f>IF(Table4[[#This Row],[time]]&lt;7200000,1,0)</f>
        <v>1</v>
      </c>
    </row>
    <row r="2967" spans="1:6" x14ac:dyDescent="0.2">
      <c r="A2967">
        <v>3</v>
      </c>
      <c r="B2967" t="s">
        <v>205</v>
      </c>
      <c r="C2967" t="s">
        <v>42</v>
      </c>
      <c r="D2967">
        <v>0</v>
      </c>
      <c r="E2967">
        <v>211141.01577294001</v>
      </c>
      <c r="F2967">
        <f>IF(Table4[[#This Row],[time]]&lt;7200000,1,0)</f>
        <v>1</v>
      </c>
    </row>
    <row r="2968" spans="1:6" x14ac:dyDescent="0.2">
      <c r="A2968">
        <v>3</v>
      </c>
      <c r="B2968" t="s">
        <v>188</v>
      </c>
      <c r="C2968" t="s">
        <v>42</v>
      </c>
      <c r="D2968">
        <v>0</v>
      </c>
      <c r="E2968">
        <v>55190.933797974103</v>
      </c>
      <c r="F2968">
        <f>IF(Table4[[#This Row],[time]]&lt;7200000,1,0)</f>
        <v>1</v>
      </c>
    </row>
    <row r="2969" spans="1:6" x14ac:dyDescent="0.2">
      <c r="A2969">
        <v>3</v>
      </c>
      <c r="B2969" t="s">
        <v>191</v>
      </c>
      <c r="C2969" t="s">
        <v>42</v>
      </c>
      <c r="D2969">
        <v>10</v>
      </c>
      <c r="E2969">
        <v>89797.706692013802</v>
      </c>
      <c r="F2969">
        <f>IF(Table4[[#This Row],[time]]&lt;7200000,1,0)</f>
        <v>1</v>
      </c>
    </row>
    <row r="2970" spans="1:6" x14ac:dyDescent="0.2">
      <c r="A2970">
        <v>3</v>
      </c>
      <c r="B2970" t="s">
        <v>203</v>
      </c>
      <c r="C2970" t="s">
        <v>42</v>
      </c>
      <c r="D2970">
        <v>0</v>
      </c>
      <c r="E2970">
        <v>435638.73101701</v>
      </c>
      <c r="F2970">
        <f>IF(Table4[[#This Row],[time]]&lt;7200000,1,0)</f>
        <v>1</v>
      </c>
    </row>
    <row r="2971" spans="1:6" x14ac:dyDescent="0.2">
      <c r="A2971">
        <v>3</v>
      </c>
      <c r="B2971" t="s">
        <v>204</v>
      </c>
      <c r="C2971" t="s">
        <v>42</v>
      </c>
      <c r="D2971">
        <v>8</v>
      </c>
      <c r="E2971">
        <v>708599.204359925</v>
      </c>
      <c r="F2971">
        <f>IF(Table4[[#This Row],[time]]&lt;7200000,1,0)</f>
        <v>1</v>
      </c>
    </row>
    <row r="2972" spans="1:6" x14ac:dyDescent="0.2">
      <c r="A2972">
        <v>1</v>
      </c>
      <c r="B2972" t="s">
        <v>178</v>
      </c>
      <c r="C2972" s="1" t="s">
        <v>35</v>
      </c>
      <c r="D2972" s="1">
        <v>0</v>
      </c>
      <c r="E2972" s="1">
        <v>27032.110700000001</v>
      </c>
      <c r="F2972">
        <f>IF(Table4[[#This Row],[time]]&lt;7200000,1,0)</f>
        <v>1</v>
      </c>
    </row>
    <row r="2973" spans="1:6" x14ac:dyDescent="0.2">
      <c r="A2973">
        <v>1</v>
      </c>
      <c r="B2973" t="s">
        <v>200</v>
      </c>
      <c r="C2973" s="1" t="s">
        <v>35</v>
      </c>
      <c r="D2973" s="1">
        <v>0</v>
      </c>
      <c r="E2973" s="1">
        <v>41284.407099999997</v>
      </c>
      <c r="F2973">
        <f>IF(Table4[[#This Row],[time]]&lt;7200000,1,0)</f>
        <v>1</v>
      </c>
    </row>
    <row r="2974" spans="1:6" x14ac:dyDescent="0.2">
      <c r="A2974">
        <v>1</v>
      </c>
      <c r="B2974" t="s">
        <v>183</v>
      </c>
      <c r="C2974" s="1" t="s">
        <v>35</v>
      </c>
      <c r="D2974" s="1">
        <v>0</v>
      </c>
      <c r="E2974" s="1">
        <v>32685.468400000002</v>
      </c>
      <c r="F2974">
        <f>IF(Table4[[#This Row],[time]]&lt;7200000,1,0)</f>
        <v>1</v>
      </c>
    </row>
    <row r="2975" spans="1:6" x14ac:dyDescent="0.2">
      <c r="A2975">
        <v>1</v>
      </c>
      <c r="B2975" t="s">
        <v>202</v>
      </c>
      <c r="C2975" s="1" t="s">
        <v>35</v>
      </c>
      <c r="D2975" s="1">
        <v>0</v>
      </c>
      <c r="E2975" s="1">
        <v>41177.2909</v>
      </c>
      <c r="F2975">
        <f>IF(Table4[[#This Row],[time]]&lt;7200000,1,0)</f>
        <v>1</v>
      </c>
    </row>
    <row r="2976" spans="1:6" x14ac:dyDescent="0.2">
      <c r="A2976">
        <v>1</v>
      </c>
      <c r="B2976" t="s">
        <v>199</v>
      </c>
      <c r="C2976" s="1" t="s">
        <v>35</v>
      </c>
      <c r="D2976" s="1">
        <v>0</v>
      </c>
      <c r="E2976" s="1">
        <v>23513.254499999999</v>
      </c>
      <c r="F2976">
        <f>IF(Table4[[#This Row],[time]]&lt;7200000,1,0)</f>
        <v>1</v>
      </c>
    </row>
    <row r="2977" spans="1:6" x14ac:dyDescent="0.2">
      <c r="A2977">
        <v>1</v>
      </c>
      <c r="B2977" t="s">
        <v>184</v>
      </c>
      <c r="C2977" s="1" t="s">
        <v>35</v>
      </c>
      <c r="D2977" s="1">
        <v>0</v>
      </c>
      <c r="E2977" s="1">
        <v>26609.174999999999</v>
      </c>
      <c r="F2977">
        <f>IF(Table4[[#This Row],[time]]&lt;7200000,1,0)</f>
        <v>1</v>
      </c>
    </row>
    <row r="2978" spans="1:6" x14ac:dyDescent="0.2">
      <c r="A2978">
        <v>1</v>
      </c>
      <c r="B2978" t="s">
        <v>190</v>
      </c>
      <c r="C2978" s="1" t="s">
        <v>35</v>
      </c>
      <c r="D2978" s="1">
        <v>0</v>
      </c>
      <c r="E2978" s="1">
        <v>99716.121700000003</v>
      </c>
      <c r="F2978">
        <f>IF(Table4[[#This Row],[time]]&lt;7200000,1,0)</f>
        <v>1</v>
      </c>
    </row>
    <row r="2979" spans="1:6" x14ac:dyDescent="0.2">
      <c r="A2979">
        <v>1</v>
      </c>
      <c r="B2979" t="s">
        <v>197</v>
      </c>
      <c r="C2979" s="1" t="s">
        <v>35</v>
      </c>
      <c r="D2979" s="1">
        <v>0</v>
      </c>
      <c r="E2979" s="1">
        <v>23120.2258</v>
      </c>
      <c r="F2979">
        <f>IF(Table4[[#This Row],[time]]&lt;7200000,1,0)</f>
        <v>1</v>
      </c>
    </row>
    <row r="2980" spans="1:6" x14ac:dyDescent="0.2">
      <c r="A2980">
        <v>1</v>
      </c>
      <c r="B2980" t="s">
        <v>205</v>
      </c>
      <c r="C2980" s="1" t="s">
        <v>35</v>
      </c>
      <c r="D2980" s="1">
        <v>0</v>
      </c>
      <c r="E2980" s="1">
        <v>186202.83799999999</v>
      </c>
      <c r="F2980">
        <f>IF(Table4[[#This Row],[time]]&lt;7200000,1,0)</f>
        <v>1</v>
      </c>
    </row>
    <row r="2981" spans="1:6" x14ac:dyDescent="0.2">
      <c r="A2981">
        <v>1</v>
      </c>
      <c r="B2981" t="s">
        <v>180</v>
      </c>
      <c r="C2981" s="1" t="s">
        <v>35</v>
      </c>
      <c r="D2981" s="1">
        <v>0</v>
      </c>
      <c r="E2981" s="1">
        <v>19091.737700000001</v>
      </c>
      <c r="F2981">
        <f>IF(Table4[[#This Row],[time]]&lt;7200000,1,0)</f>
        <v>1</v>
      </c>
    </row>
    <row r="2982" spans="1:6" x14ac:dyDescent="0.2">
      <c r="A2982">
        <v>1</v>
      </c>
      <c r="B2982" t="s">
        <v>201</v>
      </c>
      <c r="C2982" s="1" t="s">
        <v>35</v>
      </c>
      <c r="D2982" s="1">
        <v>0</v>
      </c>
      <c r="E2982" s="1">
        <v>43156.945800000001</v>
      </c>
      <c r="F2982">
        <f>IF(Table4[[#This Row],[time]]&lt;7200000,1,0)</f>
        <v>1</v>
      </c>
    </row>
    <row r="2983" spans="1:6" x14ac:dyDescent="0.2">
      <c r="A2983">
        <v>1</v>
      </c>
      <c r="B2983" t="s">
        <v>177</v>
      </c>
      <c r="C2983" s="1" t="s">
        <v>35</v>
      </c>
      <c r="D2983" s="1">
        <v>0</v>
      </c>
      <c r="E2983" s="1">
        <v>42568.693700000003</v>
      </c>
      <c r="F2983">
        <f>IF(Table4[[#This Row],[time]]&lt;7200000,1,0)</f>
        <v>1</v>
      </c>
    </row>
    <row r="2984" spans="1:6" x14ac:dyDescent="0.2">
      <c r="A2984">
        <v>1</v>
      </c>
      <c r="B2984" t="s">
        <v>195</v>
      </c>
      <c r="C2984" s="1" t="s">
        <v>35</v>
      </c>
      <c r="D2984" s="1">
        <v>0</v>
      </c>
      <c r="E2984" s="1">
        <v>33750.0357</v>
      </c>
      <c r="F2984">
        <f>IF(Table4[[#This Row],[time]]&lt;7200000,1,0)</f>
        <v>1</v>
      </c>
    </row>
    <row r="2985" spans="1:6" x14ac:dyDescent="0.2">
      <c r="A2985">
        <v>1</v>
      </c>
      <c r="B2985" t="s">
        <v>179</v>
      </c>
      <c r="C2985" s="1" t="s">
        <v>35</v>
      </c>
      <c r="D2985" s="1">
        <v>0</v>
      </c>
      <c r="E2985" s="1">
        <v>34692.236100000002</v>
      </c>
      <c r="F2985">
        <f>IF(Table4[[#This Row],[time]]&lt;7200000,1,0)</f>
        <v>1</v>
      </c>
    </row>
    <row r="2986" spans="1:6" x14ac:dyDescent="0.2">
      <c r="A2986">
        <v>1</v>
      </c>
      <c r="B2986" t="s">
        <v>187</v>
      </c>
      <c r="C2986" s="1" t="s">
        <v>35</v>
      </c>
      <c r="D2986" s="1">
        <v>0</v>
      </c>
      <c r="E2986" s="1">
        <v>199451.26300000001</v>
      </c>
      <c r="F2986">
        <f>IF(Table4[[#This Row],[time]]&lt;7200000,1,0)</f>
        <v>1</v>
      </c>
    </row>
    <row r="2987" spans="1:6" x14ac:dyDescent="0.2">
      <c r="A2987">
        <v>1</v>
      </c>
      <c r="B2987" t="s">
        <v>176</v>
      </c>
      <c r="C2987" s="1" t="s">
        <v>35</v>
      </c>
      <c r="D2987" s="1">
        <v>0</v>
      </c>
      <c r="E2987" s="1">
        <v>29466.561900000001</v>
      </c>
      <c r="F2987">
        <f>IF(Table4[[#This Row],[time]]&lt;7200000,1,0)</f>
        <v>1</v>
      </c>
    </row>
    <row r="2988" spans="1:6" x14ac:dyDescent="0.2">
      <c r="A2988">
        <v>1</v>
      </c>
      <c r="B2988" t="s">
        <v>193</v>
      </c>
      <c r="C2988" s="1" t="s">
        <v>35</v>
      </c>
      <c r="D2988" s="1">
        <v>0</v>
      </c>
      <c r="E2988" s="1">
        <v>25779.735199999999</v>
      </c>
      <c r="F2988">
        <f>IF(Table4[[#This Row],[time]]&lt;7200000,1,0)</f>
        <v>1</v>
      </c>
    </row>
    <row r="2989" spans="1:6" x14ac:dyDescent="0.2">
      <c r="A2989">
        <v>1</v>
      </c>
      <c r="B2989" t="s">
        <v>204</v>
      </c>
      <c r="C2989" s="1" t="s">
        <v>35</v>
      </c>
      <c r="D2989" s="1">
        <v>9</v>
      </c>
      <c r="E2989" s="1">
        <v>572299.92200000002</v>
      </c>
      <c r="F2989">
        <f>IF(Table4[[#This Row],[time]]&lt;7200000,1,0)</f>
        <v>1</v>
      </c>
    </row>
    <row r="2990" spans="1:6" x14ac:dyDescent="0.2">
      <c r="A2990">
        <v>1</v>
      </c>
      <c r="B2990" t="s">
        <v>196</v>
      </c>
      <c r="C2990" s="1" t="s">
        <v>35</v>
      </c>
      <c r="D2990" s="1">
        <v>2</v>
      </c>
      <c r="E2990" s="1">
        <v>32088.2307</v>
      </c>
      <c r="F2990">
        <f>IF(Table4[[#This Row],[time]]&lt;7200000,1,0)</f>
        <v>1</v>
      </c>
    </row>
    <row r="2991" spans="1:6" x14ac:dyDescent="0.2">
      <c r="A2991">
        <v>1</v>
      </c>
      <c r="B2991" t="s">
        <v>189</v>
      </c>
      <c r="C2991" s="1" t="s">
        <v>35</v>
      </c>
      <c r="D2991" s="1">
        <v>0</v>
      </c>
      <c r="E2991" s="1">
        <v>27835.6787</v>
      </c>
      <c r="F2991">
        <f>IF(Table4[[#This Row],[time]]&lt;7200000,1,0)</f>
        <v>1</v>
      </c>
    </row>
    <row r="2992" spans="1:6" x14ac:dyDescent="0.2">
      <c r="A2992">
        <v>1</v>
      </c>
      <c r="B2992" t="s">
        <v>188</v>
      </c>
      <c r="C2992" s="1" t="s">
        <v>35</v>
      </c>
      <c r="D2992" s="1">
        <v>0</v>
      </c>
      <c r="E2992" s="1">
        <v>59005.827599999997</v>
      </c>
      <c r="F2992">
        <f>IF(Table4[[#This Row],[time]]&lt;7200000,1,0)</f>
        <v>1</v>
      </c>
    </row>
    <row r="2993" spans="1:6" x14ac:dyDescent="0.2">
      <c r="A2993">
        <v>1</v>
      </c>
      <c r="B2993" t="s">
        <v>192</v>
      </c>
      <c r="C2993" s="1" t="s">
        <v>35</v>
      </c>
      <c r="D2993" s="1">
        <v>0</v>
      </c>
      <c r="E2993" s="1">
        <v>30344.532200000001</v>
      </c>
      <c r="F2993">
        <f>IF(Table4[[#This Row],[time]]&lt;7200000,1,0)</f>
        <v>1</v>
      </c>
    </row>
    <row r="2994" spans="1:6" x14ac:dyDescent="0.2">
      <c r="A2994">
        <v>1</v>
      </c>
      <c r="B2994" t="s">
        <v>181</v>
      </c>
      <c r="C2994" s="1" t="s">
        <v>35</v>
      </c>
      <c r="D2994" s="1">
        <v>0</v>
      </c>
      <c r="E2994" s="1">
        <v>35950.343099999998</v>
      </c>
      <c r="F2994">
        <f>IF(Table4[[#This Row],[time]]&lt;7200000,1,0)</f>
        <v>1</v>
      </c>
    </row>
    <row r="2995" spans="1:6" x14ac:dyDescent="0.2">
      <c r="A2995">
        <v>1</v>
      </c>
      <c r="B2995" t="s">
        <v>185</v>
      </c>
      <c r="C2995" s="1" t="s">
        <v>35</v>
      </c>
      <c r="D2995" s="1">
        <v>0</v>
      </c>
      <c r="E2995" s="1">
        <v>56138.057000000001</v>
      </c>
      <c r="F2995">
        <f>IF(Table4[[#This Row],[time]]&lt;7200000,1,0)</f>
        <v>1</v>
      </c>
    </row>
    <row r="2996" spans="1:6" x14ac:dyDescent="0.2">
      <c r="A2996">
        <v>1</v>
      </c>
      <c r="B2996" t="s">
        <v>203</v>
      </c>
      <c r="C2996" s="1" t="s">
        <v>35</v>
      </c>
      <c r="D2996" s="1">
        <v>0</v>
      </c>
      <c r="E2996" s="1">
        <v>382541.815</v>
      </c>
      <c r="F2996">
        <f>IF(Table4[[#This Row],[time]]&lt;7200000,1,0)</f>
        <v>1</v>
      </c>
    </row>
    <row r="2997" spans="1:6" x14ac:dyDescent="0.2">
      <c r="A2997">
        <v>1</v>
      </c>
      <c r="B2997" t="s">
        <v>191</v>
      </c>
      <c r="C2997" s="1" t="s">
        <v>35</v>
      </c>
      <c r="D2997" s="1">
        <v>10</v>
      </c>
      <c r="E2997" s="1">
        <v>89581.871499999994</v>
      </c>
      <c r="F2997">
        <f>IF(Table4[[#This Row],[time]]&lt;7200000,1,0)</f>
        <v>1</v>
      </c>
    </row>
    <row r="2998" spans="1:6" x14ac:dyDescent="0.2">
      <c r="A2998">
        <v>1</v>
      </c>
      <c r="B2998" t="s">
        <v>186</v>
      </c>
      <c r="C2998" s="1" t="s">
        <v>35</v>
      </c>
      <c r="D2998" s="1">
        <v>0</v>
      </c>
      <c r="E2998" s="1">
        <v>30489.482</v>
      </c>
      <c r="F2998">
        <f>IF(Table4[[#This Row],[time]]&lt;7200000,1,0)</f>
        <v>1</v>
      </c>
    </row>
    <row r="2999" spans="1:6" x14ac:dyDescent="0.2">
      <c r="A2999">
        <v>1</v>
      </c>
      <c r="B2999" t="s">
        <v>198</v>
      </c>
      <c r="C2999" s="1" t="s">
        <v>35</v>
      </c>
      <c r="D2999" s="1">
        <v>0</v>
      </c>
      <c r="E2999" s="1">
        <v>26306.217000000001</v>
      </c>
      <c r="F2999">
        <f>IF(Table4[[#This Row],[time]]&lt;7200000,1,0)</f>
        <v>1</v>
      </c>
    </row>
    <row r="3000" spans="1:6" x14ac:dyDescent="0.2">
      <c r="A3000">
        <v>1</v>
      </c>
      <c r="B3000" t="s">
        <v>194</v>
      </c>
      <c r="C3000" s="1" t="s">
        <v>35</v>
      </c>
      <c r="D3000" s="1">
        <v>0</v>
      </c>
      <c r="E3000" s="1">
        <v>41488.051899999999</v>
      </c>
      <c r="F3000">
        <f>IF(Table4[[#This Row],[time]]&lt;7200000,1,0)</f>
        <v>1</v>
      </c>
    </row>
    <row r="3001" spans="1:6" x14ac:dyDescent="0.2">
      <c r="A3001">
        <v>1</v>
      </c>
      <c r="B3001" t="s">
        <v>182</v>
      </c>
      <c r="C3001" s="1" t="s">
        <v>35</v>
      </c>
      <c r="D3001" s="1">
        <v>8</v>
      </c>
      <c r="E3001" s="1">
        <v>36648.8531</v>
      </c>
      <c r="F3001">
        <f>IF(Table4[[#This Row],[time]]&lt;7200000,1,0)</f>
        <v>1</v>
      </c>
    </row>
    <row r="3002" spans="1:6" x14ac:dyDescent="0.2">
      <c r="A3002">
        <v>2</v>
      </c>
      <c r="B3002" t="s">
        <v>178</v>
      </c>
      <c r="C3002" t="s">
        <v>35</v>
      </c>
      <c r="D3002">
        <v>0</v>
      </c>
      <c r="E3002">
        <v>30385.067142080501</v>
      </c>
      <c r="F3002">
        <f>IF(Table4[[#This Row],[time]]&lt;7200000,1,0)</f>
        <v>1</v>
      </c>
    </row>
    <row r="3003" spans="1:6" x14ac:dyDescent="0.2">
      <c r="A3003">
        <v>2</v>
      </c>
      <c r="B3003" t="s">
        <v>200</v>
      </c>
      <c r="C3003" t="s">
        <v>35</v>
      </c>
      <c r="D3003">
        <v>0</v>
      </c>
      <c r="E3003">
        <v>41249.6968789491</v>
      </c>
      <c r="F3003">
        <f>IF(Table4[[#This Row],[time]]&lt;7200000,1,0)</f>
        <v>1</v>
      </c>
    </row>
    <row r="3004" spans="1:6" x14ac:dyDescent="0.2">
      <c r="A3004">
        <v>2</v>
      </c>
      <c r="B3004" t="s">
        <v>183</v>
      </c>
      <c r="C3004" t="s">
        <v>35</v>
      </c>
      <c r="D3004">
        <v>0</v>
      </c>
      <c r="E3004">
        <v>43633.295346051404</v>
      </c>
      <c r="F3004">
        <f>IF(Table4[[#This Row],[time]]&lt;7200000,1,0)</f>
        <v>1</v>
      </c>
    </row>
    <row r="3005" spans="1:6" x14ac:dyDescent="0.2">
      <c r="A3005">
        <v>2</v>
      </c>
      <c r="B3005" t="s">
        <v>202</v>
      </c>
      <c r="C3005" t="s">
        <v>35</v>
      </c>
      <c r="D3005">
        <v>0</v>
      </c>
      <c r="E3005">
        <v>44862.225199118198</v>
      </c>
      <c r="F3005">
        <f>IF(Table4[[#This Row],[time]]&lt;7200000,1,0)</f>
        <v>1</v>
      </c>
    </row>
    <row r="3006" spans="1:6" x14ac:dyDescent="0.2">
      <c r="A3006">
        <v>2</v>
      </c>
      <c r="B3006" t="s">
        <v>199</v>
      </c>
      <c r="C3006" t="s">
        <v>35</v>
      </c>
      <c r="D3006">
        <v>0</v>
      </c>
      <c r="E3006">
        <v>26547.982677118802</v>
      </c>
      <c r="F3006">
        <f>IF(Table4[[#This Row],[time]]&lt;7200000,1,0)</f>
        <v>1</v>
      </c>
    </row>
    <row r="3007" spans="1:6" x14ac:dyDescent="0.2">
      <c r="A3007">
        <v>2</v>
      </c>
      <c r="B3007" t="s">
        <v>184</v>
      </c>
      <c r="C3007" t="s">
        <v>35</v>
      </c>
      <c r="D3007">
        <v>0</v>
      </c>
      <c r="E3007">
        <v>33456.602415069901</v>
      </c>
      <c r="F3007">
        <f>IF(Table4[[#This Row],[time]]&lt;7200000,1,0)</f>
        <v>1</v>
      </c>
    </row>
    <row r="3008" spans="1:6" x14ac:dyDescent="0.2">
      <c r="A3008">
        <v>2</v>
      </c>
      <c r="B3008" t="s">
        <v>197</v>
      </c>
      <c r="C3008" t="s">
        <v>35</v>
      </c>
      <c r="D3008">
        <v>0</v>
      </c>
      <c r="E3008">
        <v>25016.500300960601</v>
      </c>
      <c r="F3008">
        <f>IF(Table4[[#This Row],[time]]&lt;7200000,1,0)</f>
        <v>1</v>
      </c>
    </row>
    <row r="3009" spans="1:6" x14ac:dyDescent="0.2">
      <c r="A3009">
        <v>2</v>
      </c>
      <c r="B3009" t="s">
        <v>190</v>
      </c>
      <c r="C3009" t="s">
        <v>35</v>
      </c>
      <c r="D3009">
        <v>0</v>
      </c>
      <c r="E3009">
        <v>107438.695064978</v>
      </c>
      <c r="F3009">
        <f>IF(Table4[[#This Row],[time]]&lt;7200000,1,0)</f>
        <v>1</v>
      </c>
    </row>
    <row r="3010" spans="1:6" x14ac:dyDescent="0.2">
      <c r="A3010">
        <v>2</v>
      </c>
      <c r="B3010" t="s">
        <v>205</v>
      </c>
      <c r="C3010" t="s">
        <v>35</v>
      </c>
      <c r="D3010">
        <v>0</v>
      </c>
      <c r="E3010">
        <v>209841.793341096</v>
      </c>
      <c r="F3010">
        <f>IF(Table4[[#This Row],[time]]&lt;7200000,1,0)</f>
        <v>1</v>
      </c>
    </row>
    <row r="3011" spans="1:6" x14ac:dyDescent="0.2">
      <c r="A3011">
        <v>2</v>
      </c>
      <c r="B3011" t="s">
        <v>180</v>
      </c>
      <c r="C3011" t="s">
        <v>35</v>
      </c>
      <c r="D3011">
        <v>0</v>
      </c>
      <c r="E3011">
        <v>23630.750752985401</v>
      </c>
      <c r="F3011">
        <f>IF(Table4[[#This Row],[time]]&lt;7200000,1,0)</f>
        <v>1</v>
      </c>
    </row>
    <row r="3012" spans="1:6" x14ac:dyDescent="0.2">
      <c r="A3012">
        <v>2</v>
      </c>
      <c r="B3012" t="s">
        <v>201</v>
      </c>
      <c r="C3012" t="s">
        <v>35</v>
      </c>
      <c r="D3012">
        <v>0</v>
      </c>
      <c r="E3012">
        <v>64323.493262054399</v>
      </c>
      <c r="F3012">
        <f>IF(Table4[[#This Row],[time]]&lt;7200000,1,0)</f>
        <v>1</v>
      </c>
    </row>
    <row r="3013" spans="1:6" x14ac:dyDescent="0.2">
      <c r="A3013">
        <v>2</v>
      </c>
      <c r="B3013" t="s">
        <v>177</v>
      </c>
      <c r="C3013" t="s">
        <v>35</v>
      </c>
      <c r="D3013">
        <v>0</v>
      </c>
      <c r="E3013">
        <v>49663.638698169903</v>
      </c>
      <c r="F3013">
        <f>IF(Table4[[#This Row],[time]]&lt;7200000,1,0)</f>
        <v>1</v>
      </c>
    </row>
    <row r="3014" spans="1:6" x14ac:dyDescent="0.2">
      <c r="A3014">
        <v>2</v>
      </c>
      <c r="B3014" t="s">
        <v>179</v>
      </c>
      <c r="C3014" t="s">
        <v>35</v>
      </c>
      <c r="D3014">
        <v>0</v>
      </c>
      <c r="E3014">
        <v>45409.432823071198</v>
      </c>
      <c r="F3014">
        <f>IF(Table4[[#This Row],[time]]&lt;7200000,1,0)</f>
        <v>1</v>
      </c>
    </row>
    <row r="3015" spans="1:6" x14ac:dyDescent="0.2">
      <c r="A3015">
        <v>2</v>
      </c>
      <c r="B3015" t="s">
        <v>195</v>
      </c>
      <c r="C3015" t="s">
        <v>35</v>
      </c>
      <c r="D3015">
        <v>0</v>
      </c>
      <c r="E3015">
        <v>45009.932275163002</v>
      </c>
      <c r="F3015">
        <f>IF(Table4[[#This Row],[time]]&lt;7200000,1,0)</f>
        <v>1</v>
      </c>
    </row>
    <row r="3016" spans="1:6" x14ac:dyDescent="0.2">
      <c r="A3016">
        <v>2</v>
      </c>
      <c r="B3016" t="s">
        <v>187</v>
      </c>
      <c r="C3016" t="s">
        <v>35</v>
      </c>
      <c r="D3016">
        <v>0</v>
      </c>
      <c r="E3016">
        <v>238456.63239411</v>
      </c>
      <c r="F3016">
        <f>IF(Table4[[#This Row],[time]]&lt;7200000,1,0)</f>
        <v>1</v>
      </c>
    </row>
    <row r="3017" spans="1:6" x14ac:dyDescent="0.2">
      <c r="A3017">
        <v>2</v>
      </c>
      <c r="B3017" t="s">
        <v>176</v>
      </c>
      <c r="C3017" t="s">
        <v>35</v>
      </c>
      <c r="D3017">
        <v>0</v>
      </c>
      <c r="E3017">
        <v>36357.038195943402</v>
      </c>
      <c r="F3017">
        <f>IF(Table4[[#This Row],[time]]&lt;7200000,1,0)</f>
        <v>1</v>
      </c>
    </row>
    <row r="3018" spans="1:6" x14ac:dyDescent="0.2">
      <c r="A3018">
        <v>2</v>
      </c>
      <c r="B3018" t="s">
        <v>193</v>
      </c>
      <c r="C3018" t="s">
        <v>35</v>
      </c>
      <c r="D3018">
        <v>0</v>
      </c>
      <c r="E3018">
        <v>38562.663397984499</v>
      </c>
      <c r="F3018">
        <f>IF(Table4[[#This Row],[time]]&lt;7200000,1,0)</f>
        <v>1</v>
      </c>
    </row>
    <row r="3019" spans="1:6" x14ac:dyDescent="0.2">
      <c r="A3019">
        <v>2</v>
      </c>
      <c r="B3019" t="s">
        <v>204</v>
      </c>
      <c r="C3019" t="s">
        <v>35</v>
      </c>
      <c r="D3019">
        <v>8</v>
      </c>
      <c r="E3019">
        <v>591117.774866055</v>
      </c>
      <c r="F3019">
        <f>IF(Table4[[#This Row],[time]]&lt;7200000,1,0)</f>
        <v>1</v>
      </c>
    </row>
    <row r="3020" spans="1:6" x14ac:dyDescent="0.2">
      <c r="A3020">
        <v>2</v>
      </c>
      <c r="B3020" t="s">
        <v>196</v>
      </c>
      <c r="C3020" t="s">
        <v>35</v>
      </c>
      <c r="D3020">
        <v>2</v>
      </c>
      <c r="E3020">
        <v>28727.7735560201</v>
      </c>
      <c r="F3020">
        <f>IF(Table4[[#This Row],[time]]&lt;7200000,1,0)</f>
        <v>1</v>
      </c>
    </row>
    <row r="3021" spans="1:6" x14ac:dyDescent="0.2">
      <c r="A3021">
        <v>2</v>
      </c>
      <c r="B3021" t="s">
        <v>189</v>
      </c>
      <c r="C3021" t="s">
        <v>35</v>
      </c>
      <c r="D3021">
        <v>0</v>
      </c>
      <c r="E3021">
        <v>27350.153889041299</v>
      </c>
      <c r="F3021">
        <f>IF(Table4[[#This Row],[time]]&lt;7200000,1,0)</f>
        <v>1</v>
      </c>
    </row>
    <row r="3022" spans="1:6" x14ac:dyDescent="0.2">
      <c r="A3022">
        <v>2</v>
      </c>
      <c r="B3022" t="s">
        <v>188</v>
      </c>
      <c r="C3022" t="s">
        <v>35</v>
      </c>
      <c r="D3022">
        <v>0</v>
      </c>
      <c r="E3022">
        <v>65259.860410122201</v>
      </c>
      <c r="F3022">
        <f>IF(Table4[[#This Row],[time]]&lt;7200000,1,0)</f>
        <v>1</v>
      </c>
    </row>
    <row r="3023" spans="1:6" x14ac:dyDescent="0.2">
      <c r="A3023">
        <v>2</v>
      </c>
      <c r="B3023" t="s">
        <v>192</v>
      </c>
      <c r="C3023" t="s">
        <v>35</v>
      </c>
      <c r="D3023">
        <v>0</v>
      </c>
      <c r="E3023">
        <v>35331.619780976303</v>
      </c>
      <c r="F3023">
        <f>IF(Table4[[#This Row],[time]]&lt;7200000,1,0)</f>
        <v>1</v>
      </c>
    </row>
    <row r="3024" spans="1:6" x14ac:dyDescent="0.2">
      <c r="A3024">
        <v>2</v>
      </c>
      <c r="B3024" t="s">
        <v>181</v>
      </c>
      <c r="C3024" t="s">
        <v>35</v>
      </c>
      <c r="D3024">
        <v>0</v>
      </c>
      <c r="E3024">
        <v>24081.873432034601</v>
      </c>
      <c r="F3024">
        <f>IF(Table4[[#This Row],[time]]&lt;7200000,1,0)</f>
        <v>1</v>
      </c>
    </row>
    <row r="3025" spans="1:6" x14ac:dyDescent="0.2">
      <c r="A3025">
        <v>2</v>
      </c>
      <c r="B3025" t="s">
        <v>185</v>
      </c>
      <c r="C3025" t="s">
        <v>35</v>
      </c>
      <c r="D3025">
        <v>0</v>
      </c>
      <c r="E3025">
        <v>49040.603213943497</v>
      </c>
      <c r="F3025">
        <f>IF(Table4[[#This Row],[time]]&lt;7200000,1,0)</f>
        <v>1</v>
      </c>
    </row>
    <row r="3026" spans="1:6" x14ac:dyDescent="0.2">
      <c r="A3026">
        <v>2</v>
      </c>
      <c r="B3026" t="s">
        <v>203</v>
      </c>
      <c r="C3026" t="s">
        <v>35</v>
      </c>
      <c r="D3026">
        <v>0</v>
      </c>
      <c r="E3026">
        <v>422939.23298595398</v>
      </c>
      <c r="F3026">
        <f>IF(Table4[[#This Row],[time]]&lt;7200000,1,0)</f>
        <v>1</v>
      </c>
    </row>
    <row r="3027" spans="1:6" x14ac:dyDescent="0.2">
      <c r="A3027">
        <v>2</v>
      </c>
      <c r="B3027" t="s">
        <v>191</v>
      </c>
      <c r="C3027" t="s">
        <v>35</v>
      </c>
      <c r="D3027">
        <v>8</v>
      </c>
      <c r="E3027">
        <v>105951.713497983</v>
      </c>
      <c r="F3027">
        <f>IF(Table4[[#This Row],[time]]&lt;7200000,1,0)</f>
        <v>1</v>
      </c>
    </row>
    <row r="3028" spans="1:6" x14ac:dyDescent="0.2">
      <c r="A3028">
        <v>2</v>
      </c>
      <c r="B3028" t="s">
        <v>186</v>
      </c>
      <c r="C3028" t="s">
        <v>35</v>
      </c>
      <c r="D3028">
        <v>0</v>
      </c>
      <c r="E3028">
        <v>37854.097413830401</v>
      </c>
      <c r="F3028">
        <f>IF(Table4[[#This Row],[time]]&lt;7200000,1,0)</f>
        <v>1</v>
      </c>
    </row>
    <row r="3029" spans="1:6" x14ac:dyDescent="0.2">
      <c r="A3029">
        <v>2</v>
      </c>
      <c r="B3029" t="s">
        <v>198</v>
      </c>
      <c r="C3029" t="s">
        <v>35</v>
      </c>
      <c r="D3029">
        <v>0</v>
      </c>
      <c r="E3029">
        <v>31069.036751985499</v>
      </c>
      <c r="F3029">
        <f>IF(Table4[[#This Row],[time]]&lt;7200000,1,0)</f>
        <v>1</v>
      </c>
    </row>
    <row r="3030" spans="1:6" x14ac:dyDescent="0.2">
      <c r="A3030">
        <v>2</v>
      </c>
      <c r="B3030" t="s">
        <v>194</v>
      </c>
      <c r="C3030" t="s">
        <v>35</v>
      </c>
      <c r="D3030">
        <v>0</v>
      </c>
      <c r="E3030">
        <v>43857.047609984802</v>
      </c>
      <c r="F3030">
        <f>IF(Table4[[#This Row],[time]]&lt;7200000,1,0)</f>
        <v>1</v>
      </c>
    </row>
    <row r="3031" spans="1:6" x14ac:dyDescent="0.2">
      <c r="A3031">
        <v>2</v>
      </c>
      <c r="B3031" t="s">
        <v>182</v>
      </c>
      <c r="C3031" t="s">
        <v>35</v>
      </c>
      <c r="D3031">
        <v>8</v>
      </c>
      <c r="E3031">
        <v>56149.122016970003</v>
      </c>
      <c r="F3031">
        <f>IF(Table4[[#This Row],[time]]&lt;7200000,1,0)</f>
        <v>1</v>
      </c>
    </row>
    <row r="3032" spans="1:6" x14ac:dyDescent="0.2">
      <c r="A3032">
        <v>3</v>
      </c>
      <c r="B3032" t="s">
        <v>191</v>
      </c>
      <c r="C3032" t="s">
        <v>35</v>
      </c>
      <c r="D3032">
        <v>10</v>
      </c>
      <c r="E3032">
        <v>109409.935947041</v>
      </c>
      <c r="F3032">
        <f>IF(Table4[[#This Row],[time]]&lt;7200000,1,0)</f>
        <v>1</v>
      </c>
    </row>
    <row r="3033" spans="1:6" x14ac:dyDescent="0.2">
      <c r="A3033">
        <v>3</v>
      </c>
      <c r="B3033" t="s">
        <v>188</v>
      </c>
      <c r="C3033" t="s">
        <v>35</v>
      </c>
      <c r="D3033">
        <v>0</v>
      </c>
      <c r="E3033">
        <v>63411.867194110499</v>
      </c>
      <c r="F3033">
        <f>IF(Table4[[#This Row],[time]]&lt;7200000,1,0)</f>
        <v>1</v>
      </c>
    </row>
    <row r="3034" spans="1:6" x14ac:dyDescent="0.2">
      <c r="A3034">
        <v>3</v>
      </c>
      <c r="B3034" t="s">
        <v>204</v>
      </c>
      <c r="C3034" t="s">
        <v>35</v>
      </c>
      <c r="D3034">
        <v>8</v>
      </c>
      <c r="E3034">
        <v>670205.61841200094</v>
      </c>
      <c r="F3034">
        <f>IF(Table4[[#This Row],[time]]&lt;7200000,1,0)</f>
        <v>1</v>
      </c>
    </row>
    <row r="3035" spans="1:6" x14ac:dyDescent="0.2">
      <c r="A3035">
        <v>3</v>
      </c>
      <c r="B3035" t="s">
        <v>205</v>
      </c>
      <c r="C3035" t="s">
        <v>35</v>
      </c>
      <c r="D3035">
        <v>0</v>
      </c>
      <c r="E3035">
        <v>303513.59873602598</v>
      </c>
      <c r="F3035">
        <f>IF(Table4[[#This Row],[time]]&lt;7200000,1,0)</f>
        <v>1</v>
      </c>
    </row>
    <row r="3036" spans="1:6" x14ac:dyDescent="0.2">
      <c r="A3036">
        <v>3</v>
      </c>
      <c r="B3036" t="s">
        <v>182</v>
      </c>
      <c r="C3036" t="s">
        <v>35</v>
      </c>
      <c r="D3036">
        <v>8</v>
      </c>
      <c r="E3036">
        <v>43406.707208952801</v>
      </c>
      <c r="F3036">
        <f>IF(Table4[[#This Row],[time]]&lt;7200000,1,0)</f>
        <v>1</v>
      </c>
    </row>
    <row r="3037" spans="1:6" x14ac:dyDescent="0.2">
      <c r="A3037">
        <v>3</v>
      </c>
      <c r="B3037" t="s">
        <v>176</v>
      </c>
      <c r="C3037" t="s">
        <v>35</v>
      </c>
      <c r="D3037">
        <v>0</v>
      </c>
      <c r="E3037">
        <v>28438.670002971699</v>
      </c>
      <c r="F3037">
        <f>IF(Table4[[#This Row],[time]]&lt;7200000,1,0)</f>
        <v>1</v>
      </c>
    </row>
    <row r="3038" spans="1:6" x14ac:dyDescent="0.2">
      <c r="A3038">
        <v>3</v>
      </c>
      <c r="B3038" t="s">
        <v>194</v>
      </c>
      <c r="C3038" t="s">
        <v>35</v>
      </c>
      <c r="D3038">
        <v>0</v>
      </c>
      <c r="E3038">
        <v>32243.1700560264</v>
      </c>
      <c r="F3038">
        <f>IF(Table4[[#This Row],[time]]&lt;7200000,1,0)</f>
        <v>1</v>
      </c>
    </row>
    <row r="3039" spans="1:6" x14ac:dyDescent="0.2">
      <c r="A3039">
        <v>3</v>
      </c>
      <c r="B3039" t="s">
        <v>187</v>
      </c>
      <c r="C3039" t="s">
        <v>35</v>
      </c>
      <c r="D3039">
        <v>0</v>
      </c>
      <c r="E3039">
        <v>276860.94133602403</v>
      </c>
      <c r="F3039">
        <f>IF(Table4[[#This Row],[time]]&lt;7200000,1,0)</f>
        <v>1</v>
      </c>
    </row>
    <row r="3040" spans="1:6" x14ac:dyDescent="0.2">
      <c r="A3040">
        <v>3</v>
      </c>
      <c r="B3040" t="s">
        <v>203</v>
      </c>
      <c r="C3040" t="s">
        <v>35</v>
      </c>
      <c r="D3040">
        <v>0</v>
      </c>
      <c r="E3040">
        <v>453203.68351705797</v>
      </c>
      <c r="F3040">
        <f>IF(Table4[[#This Row],[time]]&lt;7200000,1,0)</f>
        <v>1</v>
      </c>
    </row>
    <row r="3041" spans="1:6" x14ac:dyDescent="0.2">
      <c r="A3041">
        <v>3</v>
      </c>
      <c r="B3041" t="s">
        <v>183</v>
      </c>
      <c r="C3041" t="s">
        <v>35</v>
      </c>
      <c r="D3041">
        <v>0</v>
      </c>
      <c r="E3041">
        <v>36008.578770910302</v>
      </c>
      <c r="F3041">
        <f>IF(Table4[[#This Row],[time]]&lt;7200000,1,0)</f>
        <v>1</v>
      </c>
    </row>
    <row r="3042" spans="1:6" x14ac:dyDescent="0.2">
      <c r="A3042">
        <v>3</v>
      </c>
      <c r="B3042" t="s">
        <v>184</v>
      </c>
      <c r="C3042" t="s">
        <v>35</v>
      </c>
      <c r="D3042">
        <v>0</v>
      </c>
      <c r="E3042">
        <v>35602.487683994601</v>
      </c>
      <c r="F3042">
        <f>IF(Table4[[#This Row],[time]]&lt;7200000,1,0)</f>
        <v>1</v>
      </c>
    </row>
    <row r="3043" spans="1:6" x14ac:dyDescent="0.2">
      <c r="A3043">
        <v>3</v>
      </c>
      <c r="B3043" t="s">
        <v>185</v>
      </c>
      <c r="C3043" t="s">
        <v>35</v>
      </c>
      <c r="D3043">
        <v>0</v>
      </c>
      <c r="E3043">
        <v>51800.419120001599</v>
      </c>
      <c r="F3043">
        <f>IF(Table4[[#This Row],[time]]&lt;7200000,1,0)</f>
        <v>1</v>
      </c>
    </row>
    <row r="3044" spans="1:6" x14ac:dyDescent="0.2">
      <c r="A3044">
        <v>3</v>
      </c>
      <c r="B3044" t="s">
        <v>193</v>
      </c>
      <c r="C3044" t="s">
        <v>35</v>
      </c>
      <c r="D3044">
        <v>0</v>
      </c>
      <c r="E3044">
        <v>35093.853699974701</v>
      </c>
      <c r="F3044">
        <f>IF(Table4[[#This Row],[time]]&lt;7200000,1,0)</f>
        <v>1</v>
      </c>
    </row>
    <row r="3045" spans="1:6" x14ac:dyDescent="0.2">
      <c r="A3045">
        <v>3</v>
      </c>
      <c r="B3045" t="s">
        <v>179</v>
      </c>
      <c r="C3045" t="s">
        <v>35</v>
      </c>
      <c r="D3045">
        <v>0</v>
      </c>
      <c r="E3045">
        <v>35788.978070020603</v>
      </c>
      <c r="F3045">
        <f>IF(Table4[[#This Row],[time]]&lt;7200000,1,0)</f>
        <v>1</v>
      </c>
    </row>
    <row r="3046" spans="1:6" x14ac:dyDescent="0.2">
      <c r="A3046">
        <v>3</v>
      </c>
      <c r="B3046" t="s">
        <v>200</v>
      </c>
      <c r="C3046" t="s">
        <v>35</v>
      </c>
      <c r="D3046">
        <v>0</v>
      </c>
      <c r="E3046">
        <v>39835.7462300919</v>
      </c>
      <c r="F3046">
        <f>IF(Table4[[#This Row],[time]]&lt;7200000,1,0)</f>
        <v>1</v>
      </c>
    </row>
    <row r="3047" spans="1:6" x14ac:dyDescent="0.2">
      <c r="A3047">
        <v>3</v>
      </c>
      <c r="B3047" t="s">
        <v>195</v>
      </c>
      <c r="C3047" t="s">
        <v>35</v>
      </c>
      <c r="D3047">
        <v>0</v>
      </c>
      <c r="E3047">
        <v>50485.517302993598</v>
      </c>
      <c r="F3047">
        <f>IF(Table4[[#This Row],[time]]&lt;7200000,1,0)</f>
        <v>1</v>
      </c>
    </row>
    <row r="3048" spans="1:6" x14ac:dyDescent="0.2">
      <c r="A3048">
        <v>3</v>
      </c>
      <c r="B3048" t="s">
        <v>180</v>
      </c>
      <c r="C3048" t="s">
        <v>35</v>
      </c>
      <c r="D3048">
        <v>0</v>
      </c>
      <c r="E3048">
        <v>24350.2649819711</v>
      </c>
      <c r="F3048">
        <f>IF(Table4[[#This Row],[time]]&lt;7200000,1,0)</f>
        <v>1</v>
      </c>
    </row>
    <row r="3049" spans="1:6" x14ac:dyDescent="0.2">
      <c r="A3049">
        <v>3</v>
      </c>
      <c r="B3049" t="s">
        <v>189</v>
      </c>
      <c r="C3049" t="s">
        <v>35</v>
      </c>
      <c r="D3049">
        <v>0</v>
      </c>
      <c r="E3049">
        <v>23095.1203389558</v>
      </c>
      <c r="F3049">
        <f>IF(Table4[[#This Row],[time]]&lt;7200000,1,0)</f>
        <v>1</v>
      </c>
    </row>
    <row r="3050" spans="1:6" x14ac:dyDescent="0.2">
      <c r="A3050">
        <v>3</v>
      </c>
      <c r="B3050" t="s">
        <v>198</v>
      </c>
      <c r="C3050" t="s">
        <v>35</v>
      </c>
      <c r="D3050">
        <v>0</v>
      </c>
      <c r="E3050">
        <v>34627.872996032202</v>
      </c>
      <c r="F3050">
        <f>IF(Table4[[#This Row],[time]]&lt;7200000,1,0)</f>
        <v>1</v>
      </c>
    </row>
    <row r="3051" spans="1:6" x14ac:dyDescent="0.2">
      <c r="A3051">
        <v>3</v>
      </c>
      <c r="B3051" t="s">
        <v>178</v>
      </c>
      <c r="C3051" t="s">
        <v>35</v>
      </c>
      <c r="D3051">
        <v>0</v>
      </c>
      <c r="E3051">
        <v>24377.347186091301</v>
      </c>
      <c r="F3051">
        <f>IF(Table4[[#This Row],[time]]&lt;7200000,1,0)</f>
        <v>1</v>
      </c>
    </row>
    <row r="3052" spans="1:6" x14ac:dyDescent="0.2">
      <c r="A3052">
        <v>3</v>
      </c>
      <c r="B3052" t="s">
        <v>181</v>
      </c>
      <c r="C3052" t="s">
        <v>35</v>
      </c>
      <c r="D3052">
        <v>0</v>
      </c>
      <c r="E3052">
        <v>20481.457720976301</v>
      </c>
      <c r="F3052">
        <f>IF(Table4[[#This Row],[time]]&lt;7200000,1,0)</f>
        <v>1</v>
      </c>
    </row>
    <row r="3053" spans="1:6" x14ac:dyDescent="0.2">
      <c r="A3053">
        <v>3</v>
      </c>
      <c r="B3053" t="s">
        <v>192</v>
      </c>
      <c r="C3053" t="s">
        <v>35</v>
      </c>
      <c r="D3053">
        <v>0</v>
      </c>
      <c r="E3053">
        <v>33104.740226059199</v>
      </c>
      <c r="F3053">
        <f>IF(Table4[[#This Row],[time]]&lt;7200000,1,0)</f>
        <v>1</v>
      </c>
    </row>
    <row r="3054" spans="1:6" x14ac:dyDescent="0.2">
      <c r="A3054">
        <v>3</v>
      </c>
      <c r="B3054" t="s">
        <v>196</v>
      </c>
      <c r="C3054" t="s">
        <v>35</v>
      </c>
      <c r="D3054">
        <v>2</v>
      </c>
      <c r="E3054">
        <v>28004.945963970302</v>
      </c>
      <c r="F3054">
        <f>IF(Table4[[#This Row],[time]]&lt;7200000,1,0)</f>
        <v>1</v>
      </c>
    </row>
    <row r="3055" spans="1:6" x14ac:dyDescent="0.2">
      <c r="A3055">
        <v>3</v>
      </c>
      <c r="B3055" t="s">
        <v>190</v>
      </c>
      <c r="C3055" t="s">
        <v>35</v>
      </c>
      <c r="D3055">
        <v>0</v>
      </c>
      <c r="E3055">
        <v>108982.95601794901</v>
      </c>
      <c r="F3055">
        <f>IF(Table4[[#This Row],[time]]&lt;7200000,1,0)</f>
        <v>1</v>
      </c>
    </row>
    <row r="3056" spans="1:6" x14ac:dyDescent="0.2">
      <c r="A3056">
        <v>3</v>
      </c>
      <c r="B3056" t="s">
        <v>197</v>
      </c>
      <c r="C3056" t="s">
        <v>35</v>
      </c>
      <c r="D3056">
        <v>0</v>
      </c>
      <c r="E3056">
        <v>21910.930537036598</v>
      </c>
      <c r="F3056">
        <f>IF(Table4[[#This Row],[time]]&lt;7200000,1,0)</f>
        <v>1</v>
      </c>
    </row>
    <row r="3057" spans="1:6" x14ac:dyDescent="0.2">
      <c r="A3057">
        <v>3</v>
      </c>
      <c r="B3057" t="s">
        <v>201</v>
      </c>
      <c r="C3057" t="s">
        <v>35</v>
      </c>
      <c r="D3057">
        <v>0</v>
      </c>
      <c r="E3057">
        <v>50485.904476954602</v>
      </c>
      <c r="F3057">
        <f>IF(Table4[[#This Row],[time]]&lt;7200000,1,0)</f>
        <v>1</v>
      </c>
    </row>
    <row r="3058" spans="1:6" x14ac:dyDescent="0.2">
      <c r="A3058">
        <v>3</v>
      </c>
      <c r="B3058" t="s">
        <v>177</v>
      </c>
      <c r="C3058" t="s">
        <v>35</v>
      </c>
      <c r="D3058">
        <v>0</v>
      </c>
      <c r="E3058">
        <v>40675.147839006902</v>
      </c>
      <c r="F3058">
        <f>IF(Table4[[#This Row],[time]]&lt;7200000,1,0)</f>
        <v>1</v>
      </c>
    </row>
    <row r="3059" spans="1:6" x14ac:dyDescent="0.2">
      <c r="A3059">
        <v>3</v>
      </c>
      <c r="B3059" t="s">
        <v>202</v>
      </c>
      <c r="C3059" t="s">
        <v>35</v>
      </c>
      <c r="D3059">
        <v>0</v>
      </c>
      <c r="E3059">
        <v>36514.080330962301</v>
      </c>
      <c r="F3059">
        <f>IF(Table4[[#This Row],[time]]&lt;7200000,1,0)</f>
        <v>1</v>
      </c>
    </row>
    <row r="3060" spans="1:6" x14ac:dyDescent="0.2">
      <c r="A3060">
        <v>3</v>
      </c>
      <c r="B3060" t="s">
        <v>186</v>
      </c>
      <c r="C3060" t="s">
        <v>35</v>
      </c>
      <c r="D3060">
        <v>0</v>
      </c>
      <c r="E3060">
        <v>32586.654187994998</v>
      </c>
      <c r="F3060">
        <f>IF(Table4[[#This Row],[time]]&lt;7200000,1,0)</f>
        <v>1</v>
      </c>
    </row>
    <row r="3061" spans="1:6" x14ac:dyDescent="0.2">
      <c r="A3061">
        <v>3</v>
      </c>
      <c r="B3061" t="s">
        <v>199</v>
      </c>
      <c r="C3061" t="s">
        <v>35</v>
      </c>
      <c r="D3061">
        <v>0</v>
      </c>
      <c r="E3061">
        <v>24666.732657002201</v>
      </c>
      <c r="F3061">
        <f>IF(Table4[[#This Row],[time]]&lt;7200000,1,0)</f>
        <v>1</v>
      </c>
    </row>
    <row r="3062" spans="1:6" x14ac:dyDescent="0.2">
      <c r="A3062">
        <v>1</v>
      </c>
      <c r="B3062" t="s">
        <v>183</v>
      </c>
      <c r="C3062" s="1" t="s">
        <v>5</v>
      </c>
      <c r="D3062" s="1">
        <v>0</v>
      </c>
      <c r="E3062" s="1">
        <v>18687.408299999999</v>
      </c>
      <c r="F3062">
        <f>IF(Table4[[#This Row],[time]]&lt;7200000,1,0)</f>
        <v>1</v>
      </c>
    </row>
    <row r="3063" spans="1:6" x14ac:dyDescent="0.2">
      <c r="A3063">
        <v>1</v>
      </c>
      <c r="B3063" t="s">
        <v>178</v>
      </c>
      <c r="C3063" s="1" t="s">
        <v>5</v>
      </c>
      <c r="D3063" s="1">
        <v>0</v>
      </c>
      <c r="E3063" s="1">
        <v>10242.938099999999</v>
      </c>
      <c r="F3063">
        <f>IF(Table4[[#This Row],[time]]&lt;7200000,1,0)</f>
        <v>1</v>
      </c>
    </row>
    <row r="3064" spans="1:6" x14ac:dyDescent="0.2">
      <c r="A3064">
        <v>1</v>
      </c>
      <c r="B3064" t="s">
        <v>192</v>
      </c>
      <c r="C3064" s="1" t="s">
        <v>5</v>
      </c>
      <c r="D3064" s="1">
        <v>0</v>
      </c>
      <c r="E3064" s="1">
        <v>19314.264800000001</v>
      </c>
      <c r="F3064">
        <f>IF(Table4[[#This Row],[time]]&lt;7200000,1,0)</f>
        <v>1</v>
      </c>
    </row>
    <row r="3065" spans="1:6" x14ac:dyDescent="0.2">
      <c r="A3065">
        <v>1</v>
      </c>
      <c r="B3065" t="s">
        <v>196</v>
      </c>
      <c r="C3065" s="1" t="s">
        <v>5</v>
      </c>
      <c r="D3065" s="1">
        <v>2</v>
      </c>
      <c r="E3065" s="1">
        <v>17234.214</v>
      </c>
      <c r="F3065">
        <f>IF(Table4[[#This Row],[time]]&lt;7200000,1,0)</f>
        <v>1</v>
      </c>
    </row>
    <row r="3066" spans="1:6" x14ac:dyDescent="0.2">
      <c r="A3066">
        <v>1</v>
      </c>
      <c r="B3066" t="s">
        <v>182</v>
      </c>
      <c r="C3066" s="1" t="s">
        <v>5</v>
      </c>
      <c r="D3066" s="1">
        <v>0</v>
      </c>
      <c r="E3066" s="1">
        <v>19520.89</v>
      </c>
      <c r="F3066">
        <f>IF(Table4[[#This Row],[time]]&lt;7200000,1,0)</f>
        <v>1</v>
      </c>
    </row>
    <row r="3067" spans="1:6" x14ac:dyDescent="0.2">
      <c r="A3067">
        <v>1</v>
      </c>
      <c r="B3067" t="s">
        <v>181</v>
      </c>
      <c r="C3067" s="1" t="s">
        <v>5</v>
      </c>
      <c r="D3067" s="1">
        <v>0</v>
      </c>
      <c r="E3067" s="1">
        <v>9098.9188699999995</v>
      </c>
      <c r="F3067">
        <f>IF(Table4[[#This Row],[time]]&lt;7200000,1,0)</f>
        <v>1</v>
      </c>
    </row>
    <row r="3068" spans="1:6" x14ac:dyDescent="0.2">
      <c r="A3068">
        <v>1</v>
      </c>
      <c r="B3068" t="s">
        <v>176</v>
      </c>
      <c r="C3068" s="1" t="s">
        <v>5</v>
      </c>
      <c r="D3068" s="1">
        <v>0</v>
      </c>
      <c r="E3068" s="1">
        <v>14074.7497</v>
      </c>
      <c r="F3068">
        <f>IF(Table4[[#This Row],[time]]&lt;7200000,1,0)</f>
        <v>1</v>
      </c>
    </row>
    <row r="3069" spans="1:6" x14ac:dyDescent="0.2">
      <c r="A3069">
        <v>1</v>
      </c>
      <c r="B3069" t="s">
        <v>193</v>
      </c>
      <c r="C3069" s="1" t="s">
        <v>5</v>
      </c>
      <c r="D3069" s="1">
        <v>0</v>
      </c>
      <c r="E3069" s="1">
        <v>16095.2778</v>
      </c>
      <c r="F3069">
        <f>IF(Table4[[#This Row],[time]]&lt;7200000,1,0)</f>
        <v>1</v>
      </c>
    </row>
    <row r="3070" spans="1:6" x14ac:dyDescent="0.2">
      <c r="A3070">
        <v>1</v>
      </c>
      <c r="B3070" t="s">
        <v>200</v>
      </c>
      <c r="C3070" s="1" t="s">
        <v>5</v>
      </c>
      <c r="D3070" s="1">
        <v>0</v>
      </c>
      <c r="E3070" s="1">
        <v>26669.9853</v>
      </c>
      <c r="F3070">
        <f>IF(Table4[[#This Row],[time]]&lt;7200000,1,0)</f>
        <v>1</v>
      </c>
    </row>
    <row r="3071" spans="1:6" x14ac:dyDescent="0.2">
      <c r="A3071">
        <v>1</v>
      </c>
      <c r="B3071" t="s">
        <v>185</v>
      </c>
      <c r="C3071" s="1" t="s">
        <v>5</v>
      </c>
      <c r="D3071" s="1">
        <v>0</v>
      </c>
      <c r="E3071" s="1">
        <v>21208.342799999999</v>
      </c>
      <c r="F3071">
        <f>IF(Table4[[#This Row],[time]]&lt;7200000,1,0)</f>
        <v>1</v>
      </c>
    </row>
    <row r="3072" spans="1:6" x14ac:dyDescent="0.2">
      <c r="A3072">
        <v>1</v>
      </c>
      <c r="B3072" t="s">
        <v>194</v>
      </c>
      <c r="C3072" s="1" t="s">
        <v>5</v>
      </c>
      <c r="D3072" s="1">
        <v>0</v>
      </c>
      <c r="E3072" s="1">
        <v>21636.367200000001</v>
      </c>
      <c r="F3072">
        <f>IF(Table4[[#This Row],[time]]&lt;7200000,1,0)</f>
        <v>1</v>
      </c>
    </row>
    <row r="3073" spans="1:6" x14ac:dyDescent="0.2">
      <c r="A3073">
        <v>1</v>
      </c>
      <c r="B3073" t="s">
        <v>198</v>
      </c>
      <c r="C3073" s="1" t="s">
        <v>5</v>
      </c>
      <c r="D3073" s="1">
        <v>0</v>
      </c>
      <c r="E3073" s="1">
        <v>20611.941699999999</v>
      </c>
      <c r="F3073">
        <f>IF(Table4[[#This Row],[time]]&lt;7200000,1,0)</f>
        <v>1</v>
      </c>
    </row>
    <row r="3074" spans="1:6" x14ac:dyDescent="0.2">
      <c r="A3074">
        <v>1</v>
      </c>
      <c r="B3074" t="s">
        <v>189</v>
      </c>
      <c r="C3074" s="1" t="s">
        <v>5</v>
      </c>
      <c r="D3074" s="1">
        <v>0</v>
      </c>
      <c r="E3074" s="1">
        <v>16132.541999999999</v>
      </c>
      <c r="F3074">
        <f>IF(Table4[[#This Row],[time]]&lt;7200000,1,0)</f>
        <v>1</v>
      </c>
    </row>
    <row r="3075" spans="1:6" x14ac:dyDescent="0.2">
      <c r="A3075">
        <v>1</v>
      </c>
      <c r="B3075" t="s">
        <v>190</v>
      </c>
      <c r="C3075" s="1" t="s">
        <v>5</v>
      </c>
      <c r="D3075" s="1">
        <v>0</v>
      </c>
      <c r="E3075" s="1">
        <v>34462.320899999999</v>
      </c>
      <c r="F3075">
        <f>IF(Table4[[#This Row],[time]]&lt;7200000,1,0)</f>
        <v>1</v>
      </c>
    </row>
    <row r="3076" spans="1:6" x14ac:dyDescent="0.2">
      <c r="A3076">
        <v>1</v>
      </c>
      <c r="B3076" t="s">
        <v>195</v>
      </c>
      <c r="C3076" s="1" t="s">
        <v>5</v>
      </c>
      <c r="D3076" s="1">
        <v>0</v>
      </c>
      <c r="E3076" s="1">
        <v>14723.3727</v>
      </c>
      <c r="F3076">
        <f>IF(Table4[[#This Row],[time]]&lt;7200000,1,0)</f>
        <v>1</v>
      </c>
    </row>
    <row r="3077" spans="1:6" x14ac:dyDescent="0.2">
      <c r="A3077">
        <v>1</v>
      </c>
      <c r="B3077" t="s">
        <v>180</v>
      </c>
      <c r="C3077" s="1" t="s">
        <v>5</v>
      </c>
      <c r="D3077" s="1">
        <v>0</v>
      </c>
      <c r="E3077" s="1">
        <v>14495.6638</v>
      </c>
      <c r="F3077">
        <f>IF(Table4[[#This Row],[time]]&lt;7200000,1,0)</f>
        <v>1</v>
      </c>
    </row>
    <row r="3078" spans="1:6" x14ac:dyDescent="0.2">
      <c r="A3078">
        <v>1</v>
      </c>
      <c r="B3078" t="s">
        <v>184</v>
      </c>
      <c r="C3078" s="1" t="s">
        <v>5</v>
      </c>
      <c r="D3078" s="1">
        <v>0</v>
      </c>
      <c r="E3078" s="1">
        <v>14069.46</v>
      </c>
      <c r="F3078">
        <f>IF(Table4[[#This Row],[time]]&lt;7200000,1,0)</f>
        <v>1</v>
      </c>
    </row>
    <row r="3079" spans="1:6" x14ac:dyDescent="0.2">
      <c r="A3079">
        <v>1</v>
      </c>
      <c r="B3079" t="s">
        <v>199</v>
      </c>
      <c r="C3079" s="1" t="s">
        <v>5</v>
      </c>
      <c r="D3079" s="1">
        <v>0</v>
      </c>
      <c r="E3079" s="1">
        <v>16929.294900000001</v>
      </c>
      <c r="F3079">
        <f>IF(Table4[[#This Row],[time]]&lt;7200000,1,0)</f>
        <v>1</v>
      </c>
    </row>
    <row r="3080" spans="1:6" x14ac:dyDescent="0.2">
      <c r="A3080">
        <v>1</v>
      </c>
      <c r="B3080" t="s">
        <v>197</v>
      </c>
      <c r="C3080" s="1" t="s">
        <v>5</v>
      </c>
      <c r="D3080" s="1">
        <v>0</v>
      </c>
      <c r="E3080" s="1">
        <v>10614.417600000001</v>
      </c>
      <c r="F3080">
        <f>IF(Table4[[#This Row],[time]]&lt;7200000,1,0)</f>
        <v>1</v>
      </c>
    </row>
    <row r="3081" spans="1:6" x14ac:dyDescent="0.2">
      <c r="A3081">
        <v>1</v>
      </c>
      <c r="B3081" t="s">
        <v>179</v>
      </c>
      <c r="C3081" s="1" t="s">
        <v>5</v>
      </c>
      <c r="D3081" s="1">
        <v>0</v>
      </c>
      <c r="E3081" s="1">
        <v>16138.088599999999</v>
      </c>
      <c r="F3081">
        <f>IF(Table4[[#This Row],[time]]&lt;7200000,1,0)</f>
        <v>1</v>
      </c>
    </row>
    <row r="3082" spans="1:6" x14ac:dyDescent="0.2">
      <c r="A3082">
        <v>1</v>
      </c>
      <c r="B3082" t="s">
        <v>177</v>
      </c>
      <c r="C3082" s="1" t="s">
        <v>5</v>
      </c>
      <c r="D3082" s="1">
        <v>0</v>
      </c>
      <c r="E3082" s="1">
        <v>20526.1054</v>
      </c>
      <c r="F3082">
        <f>IF(Table4[[#This Row],[time]]&lt;7200000,1,0)</f>
        <v>1</v>
      </c>
    </row>
    <row r="3083" spans="1:6" x14ac:dyDescent="0.2">
      <c r="A3083">
        <v>1</v>
      </c>
      <c r="B3083" t="s">
        <v>202</v>
      </c>
      <c r="C3083" s="1" t="s">
        <v>5</v>
      </c>
      <c r="D3083" s="1">
        <v>0</v>
      </c>
      <c r="E3083" s="1">
        <v>22706.907999999999</v>
      </c>
      <c r="F3083">
        <f>IF(Table4[[#This Row],[time]]&lt;7200000,1,0)</f>
        <v>1</v>
      </c>
    </row>
    <row r="3084" spans="1:6" x14ac:dyDescent="0.2">
      <c r="A3084">
        <v>1</v>
      </c>
      <c r="B3084" t="s">
        <v>186</v>
      </c>
      <c r="C3084" s="1" t="s">
        <v>5</v>
      </c>
      <c r="D3084" s="1">
        <v>0</v>
      </c>
      <c r="E3084" s="1">
        <v>16720.502899999999</v>
      </c>
      <c r="F3084">
        <f>IF(Table4[[#This Row],[time]]&lt;7200000,1,0)</f>
        <v>1</v>
      </c>
    </row>
    <row r="3085" spans="1:6" x14ac:dyDescent="0.2">
      <c r="A3085">
        <v>1</v>
      </c>
      <c r="B3085" t="s">
        <v>201</v>
      </c>
      <c r="C3085" s="1" t="s">
        <v>5</v>
      </c>
      <c r="D3085" s="1">
        <v>0</v>
      </c>
      <c r="E3085" s="1">
        <v>25031.0196</v>
      </c>
      <c r="F3085">
        <f>IF(Table4[[#This Row],[time]]&lt;7200000,1,0)</f>
        <v>1</v>
      </c>
    </row>
    <row r="3086" spans="1:6" x14ac:dyDescent="0.2">
      <c r="A3086">
        <v>1</v>
      </c>
      <c r="B3086" t="s">
        <v>188</v>
      </c>
      <c r="C3086" s="1" t="s">
        <v>5</v>
      </c>
      <c r="D3086" s="1">
        <v>0</v>
      </c>
      <c r="E3086" s="1">
        <v>42134.002200000003</v>
      </c>
      <c r="F3086">
        <f>IF(Table4[[#This Row],[time]]&lt;7200000,1,0)</f>
        <v>1</v>
      </c>
    </row>
    <row r="3087" spans="1:6" x14ac:dyDescent="0.2">
      <c r="A3087">
        <v>1</v>
      </c>
      <c r="B3087" t="s">
        <v>203</v>
      </c>
      <c r="C3087" s="1" t="s">
        <v>5</v>
      </c>
      <c r="D3087" s="1">
        <v>0</v>
      </c>
      <c r="E3087" s="1">
        <v>45729.273000000001</v>
      </c>
      <c r="F3087">
        <f>IF(Table4[[#This Row],[time]]&lt;7200000,1,0)</f>
        <v>1</v>
      </c>
    </row>
    <row r="3088" spans="1:6" x14ac:dyDescent="0.2">
      <c r="A3088">
        <v>1</v>
      </c>
      <c r="B3088" t="s">
        <v>191</v>
      </c>
      <c r="C3088" s="1" t="s">
        <v>5</v>
      </c>
      <c r="D3088" s="1">
        <v>0</v>
      </c>
      <c r="E3088" s="1">
        <v>31579.654200000001</v>
      </c>
      <c r="F3088">
        <f>IF(Table4[[#This Row],[time]]&lt;7200000,1,0)</f>
        <v>1</v>
      </c>
    </row>
    <row r="3089" spans="1:6" x14ac:dyDescent="0.2">
      <c r="A3089">
        <v>1</v>
      </c>
      <c r="B3089" t="s">
        <v>205</v>
      </c>
      <c r="C3089" s="1" t="s">
        <v>5</v>
      </c>
      <c r="D3089" s="1">
        <v>0</v>
      </c>
      <c r="E3089" s="1">
        <v>80259.151700000002</v>
      </c>
      <c r="F3089">
        <f>IF(Table4[[#This Row],[time]]&lt;7200000,1,0)</f>
        <v>1</v>
      </c>
    </row>
    <row r="3090" spans="1:6" x14ac:dyDescent="0.2">
      <c r="A3090">
        <v>1</v>
      </c>
      <c r="B3090" t="s">
        <v>187</v>
      </c>
      <c r="C3090" s="1" t="s">
        <v>5</v>
      </c>
      <c r="D3090" s="1">
        <v>0</v>
      </c>
      <c r="E3090" s="1">
        <v>96187.494999999995</v>
      </c>
      <c r="F3090">
        <f>IF(Table4[[#This Row],[time]]&lt;7200000,1,0)</f>
        <v>1</v>
      </c>
    </row>
    <row r="3091" spans="1:6" x14ac:dyDescent="0.2">
      <c r="A3091">
        <v>1</v>
      </c>
      <c r="B3091" t="s">
        <v>204</v>
      </c>
      <c r="C3091" s="1" t="s">
        <v>5</v>
      </c>
      <c r="D3091" s="1">
        <v>1</v>
      </c>
      <c r="E3091" s="1">
        <v>238387.38200000001</v>
      </c>
      <c r="F3091">
        <f>IF(Table4[[#This Row],[time]]&lt;7200000,1,0)</f>
        <v>1</v>
      </c>
    </row>
    <row r="3092" spans="1:6" x14ac:dyDescent="0.2">
      <c r="A3092">
        <v>2</v>
      </c>
      <c r="B3092" t="s">
        <v>197</v>
      </c>
      <c r="C3092" t="s">
        <v>5</v>
      </c>
      <c r="D3092">
        <v>0</v>
      </c>
      <c r="E3092">
        <v>28467.235706979402</v>
      </c>
      <c r="F3092">
        <f>IF(Table4[[#This Row],[time]]&lt;7200000,1,0)</f>
        <v>1</v>
      </c>
    </row>
    <row r="3093" spans="1:6" x14ac:dyDescent="0.2">
      <c r="A3093">
        <v>2</v>
      </c>
      <c r="B3093" t="s">
        <v>195</v>
      </c>
      <c r="C3093" t="s">
        <v>5</v>
      </c>
      <c r="D3093">
        <v>0</v>
      </c>
      <c r="E3093">
        <v>40319.705814006702</v>
      </c>
      <c r="F3093">
        <f>IF(Table4[[#This Row],[time]]&lt;7200000,1,0)</f>
        <v>1</v>
      </c>
    </row>
    <row r="3094" spans="1:6" x14ac:dyDescent="0.2">
      <c r="A3094">
        <v>2</v>
      </c>
      <c r="B3094" t="s">
        <v>183</v>
      </c>
      <c r="C3094" t="s">
        <v>5</v>
      </c>
      <c r="D3094">
        <v>0</v>
      </c>
      <c r="E3094">
        <v>46065.9603709355</v>
      </c>
      <c r="F3094">
        <f>IF(Table4[[#This Row],[time]]&lt;7200000,1,0)</f>
        <v>1</v>
      </c>
    </row>
    <row r="3095" spans="1:6" x14ac:dyDescent="0.2">
      <c r="A3095">
        <v>2</v>
      </c>
      <c r="B3095" t="s">
        <v>176</v>
      </c>
      <c r="C3095" t="s">
        <v>5</v>
      </c>
      <c r="D3095">
        <v>0</v>
      </c>
      <c r="E3095">
        <v>46575.759748928198</v>
      </c>
      <c r="F3095">
        <f>IF(Table4[[#This Row],[time]]&lt;7200000,1,0)</f>
        <v>1</v>
      </c>
    </row>
    <row r="3096" spans="1:6" x14ac:dyDescent="0.2">
      <c r="A3096">
        <v>2</v>
      </c>
      <c r="B3096" t="s">
        <v>190</v>
      </c>
      <c r="C3096" t="s">
        <v>5</v>
      </c>
      <c r="D3096">
        <v>0</v>
      </c>
      <c r="E3096">
        <v>113452.639191993</v>
      </c>
      <c r="F3096">
        <f>IF(Table4[[#This Row],[time]]&lt;7200000,1,0)</f>
        <v>1</v>
      </c>
    </row>
    <row r="3097" spans="1:6" x14ac:dyDescent="0.2">
      <c r="A3097">
        <v>2</v>
      </c>
      <c r="B3097" t="s">
        <v>185</v>
      </c>
      <c r="C3097" t="s">
        <v>5</v>
      </c>
      <c r="D3097">
        <v>0</v>
      </c>
      <c r="E3097">
        <v>51550.767364911699</v>
      </c>
      <c r="F3097">
        <f>IF(Table4[[#This Row],[time]]&lt;7200000,1,0)</f>
        <v>1</v>
      </c>
    </row>
    <row r="3098" spans="1:6" x14ac:dyDescent="0.2">
      <c r="A3098">
        <v>2</v>
      </c>
      <c r="B3098" t="s">
        <v>182</v>
      </c>
      <c r="C3098" t="s">
        <v>5</v>
      </c>
      <c r="D3098">
        <v>0</v>
      </c>
      <c r="E3098">
        <v>53241.8276959797</v>
      </c>
      <c r="F3098">
        <f>IF(Table4[[#This Row],[time]]&lt;7200000,1,0)</f>
        <v>1</v>
      </c>
    </row>
    <row r="3099" spans="1:6" x14ac:dyDescent="0.2">
      <c r="A3099">
        <v>2</v>
      </c>
      <c r="B3099" t="s">
        <v>194</v>
      </c>
      <c r="C3099" t="s">
        <v>5</v>
      </c>
      <c r="D3099">
        <v>0</v>
      </c>
      <c r="E3099">
        <v>54403.0199128901</v>
      </c>
      <c r="F3099">
        <f>IF(Table4[[#This Row],[time]]&lt;7200000,1,0)</f>
        <v>1</v>
      </c>
    </row>
    <row r="3100" spans="1:6" x14ac:dyDescent="0.2">
      <c r="A3100">
        <v>2</v>
      </c>
      <c r="B3100" t="s">
        <v>192</v>
      </c>
      <c r="C3100" t="s">
        <v>5</v>
      </c>
      <c r="D3100">
        <v>0</v>
      </c>
      <c r="E3100">
        <v>40874.995055026302</v>
      </c>
      <c r="F3100">
        <f>IF(Table4[[#This Row],[time]]&lt;7200000,1,0)</f>
        <v>1</v>
      </c>
    </row>
    <row r="3101" spans="1:6" x14ac:dyDescent="0.2">
      <c r="A3101">
        <v>2</v>
      </c>
      <c r="B3101" t="s">
        <v>196</v>
      </c>
      <c r="C3101" t="s">
        <v>5</v>
      </c>
      <c r="D3101">
        <v>2</v>
      </c>
      <c r="E3101">
        <v>44627.894420991601</v>
      </c>
      <c r="F3101">
        <f>IF(Table4[[#This Row],[time]]&lt;7200000,1,0)</f>
        <v>1</v>
      </c>
    </row>
    <row r="3102" spans="1:6" x14ac:dyDescent="0.2">
      <c r="A3102">
        <v>2</v>
      </c>
      <c r="B3102" t="s">
        <v>184</v>
      </c>
      <c r="C3102" t="s">
        <v>5</v>
      </c>
      <c r="D3102">
        <v>0</v>
      </c>
      <c r="E3102">
        <v>37679.1300199693</v>
      </c>
      <c r="F3102">
        <f>IF(Table4[[#This Row],[time]]&lt;7200000,1,0)</f>
        <v>1</v>
      </c>
    </row>
    <row r="3103" spans="1:6" x14ac:dyDescent="0.2">
      <c r="A3103">
        <v>2</v>
      </c>
      <c r="B3103" t="s">
        <v>200</v>
      </c>
      <c r="C3103" t="s">
        <v>5</v>
      </c>
      <c r="D3103">
        <v>0</v>
      </c>
      <c r="E3103">
        <v>54580.6581650394</v>
      </c>
      <c r="F3103">
        <f>IF(Table4[[#This Row],[time]]&lt;7200000,1,0)</f>
        <v>1</v>
      </c>
    </row>
    <row r="3104" spans="1:6" x14ac:dyDescent="0.2">
      <c r="A3104">
        <v>2</v>
      </c>
      <c r="B3104" t="s">
        <v>193</v>
      </c>
      <c r="C3104" t="s">
        <v>5</v>
      </c>
      <c r="D3104">
        <v>0</v>
      </c>
      <c r="E3104">
        <v>44422.469589975597</v>
      </c>
      <c r="F3104">
        <f>IF(Table4[[#This Row],[time]]&lt;7200000,1,0)</f>
        <v>1</v>
      </c>
    </row>
    <row r="3105" spans="1:6" x14ac:dyDescent="0.2">
      <c r="A3105">
        <v>2</v>
      </c>
      <c r="B3105" t="s">
        <v>178</v>
      </c>
      <c r="C3105" t="s">
        <v>5</v>
      </c>
      <c r="D3105">
        <v>0</v>
      </c>
      <c r="E3105">
        <v>34529.628878924901</v>
      </c>
      <c r="F3105">
        <f>IF(Table4[[#This Row],[time]]&lt;7200000,1,0)</f>
        <v>1</v>
      </c>
    </row>
    <row r="3106" spans="1:6" x14ac:dyDescent="0.2">
      <c r="A3106">
        <v>2</v>
      </c>
      <c r="B3106" t="s">
        <v>180</v>
      </c>
      <c r="C3106" t="s">
        <v>5</v>
      </c>
      <c r="D3106">
        <v>0</v>
      </c>
      <c r="E3106">
        <v>34929.784245090501</v>
      </c>
      <c r="F3106">
        <f>IF(Table4[[#This Row],[time]]&lt;7200000,1,0)</f>
        <v>1</v>
      </c>
    </row>
    <row r="3107" spans="1:6" x14ac:dyDescent="0.2">
      <c r="A3107">
        <v>2</v>
      </c>
      <c r="B3107" t="s">
        <v>198</v>
      </c>
      <c r="C3107" t="s">
        <v>5</v>
      </c>
      <c r="D3107">
        <v>0</v>
      </c>
      <c r="E3107">
        <v>42997.587154968598</v>
      </c>
      <c r="F3107">
        <f>IF(Table4[[#This Row],[time]]&lt;7200000,1,0)</f>
        <v>1</v>
      </c>
    </row>
    <row r="3108" spans="1:6" x14ac:dyDescent="0.2">
      <c r="A3108">
        <v>2</v>
      </c>
      <c r="B3108" t="s">
        <v>189</v>
      </c>
      <c r="C3108" t="s">
        <v>5</v>
      </c>
      <c r="D3108">
        <v>0</v>
      </c>
      <c r="E3108">
        <v>44804.171215975599</v>
      </c>
      <c r="F3108">
        <f>IF(Table4[[#This Row],[time]]&lt;7200000,1,0)</f>
        <v>1</v>
      </c>
    </row>
    <row r="3109" spans="1:6" x14ac:dyDescent="0.2">
      <c r="A3109">
        <v>2</v>
      </c>
      <c r="B3109" t="s">
        <v>179</v>
      </c>
      <c r="C3109" t="s">
        <v>5</v>
      </c>
      <c r="D3109">
        <v>0</v>
      </c>
      <c r="E3109">
        <v>37819.519605021902</v>
      </c>
      <c r="F3109">
        <f>IF(Table4[[#This Row],[time]]&lt;7200000,1,0)</f>
        <v>1</v>
      </c>
    </row>
    <row r="3110" spans="1:6" x14ac:dyDescent="0.2">
      <c r="A3110">
        <v>2</v>
      </c>
      <c r="B3110" t="s">
        <v>199</v>
      </c>
      <c r="C3110" t="s">
        <v>5</v>
      </c>
      <c r="D3110">
        <v>0</v>
      </c>
      <c r="E3110">
        <v>37783.982723020003</v>
      </c>
      <c r="F3110">
        <f>IF(Table4[[#This Row],[time]]&lt;7200000,1,0)</f>
        <v>1</v>
      </c>
    </row>
    <row r="3111" spans="1:6" x14ac:dyDescent="0.2">
      <c r="A3111">
        <v>2</v>
      </c>
      <c r="B3111" t="s">
        <v>181</v>
      </c>
      <c r="C3111" t="s">
        <v>5</v>
      </c>
      <c r="D3111">
        <v>0</v>
      </c>
      <c r="E3111">
        <v>32863.634789013297</v>
      </c>
      <c r="F3111">
        <f>IF(Table4[[#This Row],[time]]&lt;7200000,1,0)</f>
        <v>1</v>
      </c>
    </row>
    <row r="3112" spans="1:6" x14ac:dyDescent="0.2">
      <c r="A3112">
        <v>2</v>
      </c>
      <c r="B3112" t="s">
        <v>191</v>
      </c>
      <c r="C3112" t="s">
        <v>5</v>
      </c>
      <c r="D3112">
        <v>0</v>
      </c>
      <c r="E3112">
        <v>61006.672989926301</v>
      </c>
      <c r="F3112">
        <f>IF(Table4[[#This Row],[time]]&lt;7200000,1,0)</f>
        <v>1</v>
      </c>
    </row>
    <row r="3113" spans="1:6" x14ac:dyDescent="0.2">
      <c r="A3113">
        <v>2</v>
      </c>
      <c r="B3113" t="s">
        <v>188</v>
      </c>
      <c r="C3113" t="s">
        <v>5</v>
      </c>
      <c r="D3113">
        <v>0</v>
      </c>
      <c r="E3113">
        <v>65890.045512001903</v>
      </c>
      <c r="F3113">
        <f>IF(Table4[[#This Row],[time]]&lt;7200000,1,0)</f>
        <v>1</v>
      </c>
    </row>
    <row r="3114" spans="1:6" x14ac:dyDescent="0.2">
      <c r="A3114">
        <v>2</v>
      </c>
      <c r="B3114" t="s">
        <v>205</v>
      </c>
      <c r="C3114" t="s">
        <v>5</v>
      </c>
      <c r="D3114">
        <v>0</v>
      </c>
      <c r="E3114">
        <v>182964.62323004301</v>
      </c>
      <c r="F3114">
        <f>IF(Table4[[#This Row],[time]]&lt;7200000,1,0)</f>
        <v>1</v>
      </c>
    </row>
    <row r="3115" spans="1:6" x14ac:dyDescent="0.2">
      <c r="A3115">
        <v>2</v>
      </c>
      <c r="B3115" t="s">
        <v>204</v>
      </c>
      <c r="C3115" t="s">
        <v>5</v>
      </c>
      <c r="D3115">
        <v>1</v>
      </c>
      <c r="E3115">
        <v>336470.275394967</v>
      </c>
      <c r="F3115">
        <f>IF(Table4[[#This Row],[time]]&lt;7200000,1,0)</f>
        <v>1</v>
      </c>
    </row>
    <row r="3116" spans="1:6" x14ac:dyDescent="0.2">
      <c r="A3116">
        <v>2</v>
      </c>
      <c r="B3116" t="s">
        <v>177</v>
      </c>
      <c r="C3116" t="s">
        <v>5</v>
      </c>
      <c r="D3116">
        <v>0</v>
      </c>
      <c r="E3116">
        <v>43246.771735954098</v>
      </c>
      <c r="F3116">
        <f>IF(Table4[[#This Row],[time]]&lt;7200000,1,0)</f>
        <v>1</v>
      </c>
    </row>
    <row r="3117" spans="1:6" x14ac:dyDescent="0.2">
      <c r="A3117">
        <v>2</v>
      </c>
      <c r="B3117" t="s">
        <v>186</v>
      </c>
      <c r="C3117" t="s">
        <v>5</v>
      </c>
      <c r="D3117">
        <v>0</v>
      </c>
      <c r="E3117">
        <v>36734.070555074097</v>
      </c>
      <c r="F3117">
        <f>IF(Table4[[#This Row],[time]]&lt;7200000,1,0)</f>
        <v>1</v>
      </c>
    </row>
    <row r="3118" spans="1:6" x14ac:dyDescent="0.2">
      <c r="A3118">
        <v>2</v>
      </c>
      <c r="B3118" t="s">
        <v>203</v>
      </c>
      <c r="C3118" t="s">
        <v>5</v>
      </c>
      <c r="D3118">
        <v>0</v>
      </c>
      <c r="E3118">
        <v>70646.274033002497</v>
      </c>
      <c r="F3118">
        <f>IF(Table4[[#This Row],[time]]&lt;7200000,1,0)</f>
        <v>1</v>
      </c>
    </row>
    <row r="3119" spans="1:6" x14ac:dyDescent="0.2">
      <c r="A3119">
        <v>2</v>
      </c>
      <c r="B3119" t="s">
        <v>202</v>
      </c>
      <c r="C3119" t="s">
        <v>5</v>
      </c>
      <c r="D3119">
        <v>0</v>
      </c>
      <c r="E3119">
        <v>45965.370516991199</v>
      </c>
      <c r="F3119">
        <f>IF(Table4[[#This Row],[time]]&lt;7200000,1,0)</f>
        <v>1</v>
      </c>
    </row>
    <row r="3120" spans="1:6" x14ac:dyDescent="0.2">
      <c r="A3120">
        <v>2</v>
      </c>
      <c r="B3120" t="s">
        <v>201</v>
      </c>
      <c r="C3120" t="s">
        <v>5</v>
      </c>
      <c r="D3120">
        <v>0</v>
      </c>
      <c r="E3120">
        <v>48843.841584050097</v>
      </c>
      <c r="F3120">
        <f>IF(Table4[[#This Row],[time]]&lt;7200000,1,0)</f>
        <v>1</v>
      </c>
    </row>
    <row r="3121" spans="1:6" x14ac:dyDescent="0.2">
      <c r="A3121">
        <v>2</v>
      </c>
      <c r="B3121" t="s">
        <v>187</v>
      </c>
      <c r="C3121" t="s">
        <v>5</v>
      </c>
      <c r="D3121">
        <v>0</v>
      </c>
      <c r="E3121">
        <v>249148.78763991801</v>
      </c>
      <c r="F3121">
        <f>IF(Table4[[#This Row],[time]]&lt;7200000,1,0)</f>
        <v>1</v>
      </c>
    </row>
    <row r="3122" spans="1:6" x14ac:dyDescent="0.2">
      <c r="A3122">
        <v>3</v>
      </c>
      <c r="B3122" t="s">
        <v>180</v>
      </c>
      <c r="C3122" t="s">
        <v>5</v>
      </c>
      <c r="D3122">
        <v>0</v>
      </c>
      <c r="E3122">
        <v>28906.462180893799</v>
      </c>
      <c r="F3122">
        <f>IF(Table4[[#This Row],[time]]&lt;7200000,1,0)</f>
        <v>1</v>
      </c>
    </row>
    <row r="3123" spans="1:6" x14ac:dyDescent="0.2">
      <c r="A3123">
        <v>3</v>
      </c>
      <c r="B3123" t="s">
        <v>181</v>
      </c>
      <c r="C3123" t="s">
        <v>5</v>
      </c>
      <c r="D3123">
        <v>0</v>
      </c>
      <c r="E3123">
        <v>29062.4102391302</v>
      </c>
      <c r="F3123">
        <f>IF(Table4[[#This Row],[time]]&lt;7200000,1,0)</f>
        <v>1</v>
      </c>
    </row>
    <row r="3124" spans="1:6" x14ac:dyDescent="0.2">
      <c r="A3124">
        <v>3</v>
      </c>
      <c r="B3124" t="s">
        <v>183</v>
      </c>
      <c r="C3124" t="s">
        <v>5</v>
      </c>
      <c r="D3124">
        <v>0</v>
      </c>
      <c r="E3124">
        <v>40550.873956875803</v>
      </c>
      <c r="F3124">
        <f>IF(Table4[[#This Row],[time]]&lt;7200000,1,0)</f>
        <v>1</v>
      </c>
    </row>
    <row r="3125" spans="1:6" x14ac:dyDescent="0.2">
      <c r="A3125">
        <v>3</v>
      </c>
      <c r="B3125" t="s">
        <v>184</v>
      </c>
      <c r="C3125" t="s">
        <v>5</v>
      </c>
      <c r="D3125">
        <v>0</v>
      </c>
      <c r="E3125">
        <v>43753.162755863697</v>
      </c>
      <c r="F3125">
        <f>IF(Table4[[#This Row],[time]]&lt;7200000,1,0)</f>
        <v>1</v>
      </c>
    </row>
    <row r="3126" spans="1:6" x14ac:dyDescent="0.2">
      <c r="A3126">
        <v>3</v>
      </c>
      <c r="B3126" t="s">
        <v>195</v>
      </c>
      <c r="C3126" t="s">
        <v>5</v>
      </c>
      <c r="D3126">
        <v>0</v>
      </c>
      <c r="E3126">
        <v>43745.224586920798</v>
      </c>
      <c r="F3126">
        <f>IF(Table4[[#This Row],[time]]&lt;7200000,1,0)</f>
        <v>1</v>
      </c>
    </row>
    <row r="3127" spans="1:6" x14ac:dyDescent="0.2">
      <c r="A3127">
        <v>3</v>
      </c>
      <c r="B3127" t="s">
        <v>176</v>
      </c>
      <c r="C3127" t="s">
        <v>5</v>
      </c>
      <c r="D3127">
        <v>0</v>
      </c>
      <c r="E3127">
        <v>43764.893672894599</v>
      </c>
      <c r="F3127">
        <f>IF(Table4[[#This Row],[time]]&lt;7200000,1,0)</f>
        <v>1</v>
      </c>
    </row>
    <row r="3128" spans="1:6" x14ac:dyDescent="0.2">
      <c r="A3128">
        <v>3</v>
      </c>
      <c r="B3128" t="s">
        <v>192</v>
      </c>
      <c r="C3128" t="s">
        <v>5</v>
      </c>
      <c r="D3128">
        <v>0</v>
      </c>
      <c r="E3128">
        <v>43842.448459938103</v>
      </c>
      <c r="F3128">
        <f>IF(Table4[[#This Row],[time]]&lt;7200000,1,0)</f>
        <v>1</v>
      </c>
    </row>
    <row r="3129" spans="1:6" x14ac:dyDescent="0.2">
      <c r="A3129">
        <v>3</v>
      </c>
      <c r="B3129" t="s">
        <v>189</v>
      </c>
      <c r="C3129" t="s">
        <v>5</v>
      </c>
      <c r="D3129">
        <v>0</v>
      </c>
      <c r="E3129">
        <v>43647.814291994997</v>
      </c>
      <c r="F3129">
        <f>IF(Table4[[#This Row],[time]]&lt;7200000,1,0)</f>
        <v>1</v>
      </c>
    </row>
    <row r="3130" spans="1:6" x14ac:dyDescent="0.2">
      <c r="A3130">
        <v>3</v>
      </c>
      <c r="B3130" t="s">
        <v>194</v>
      </c>
      <c r="C3130" t="s">
        <v>5</v>
      </c>
      <c r="D3130">
        <v>0</v>
      </c>
      <c r="E3130">
        <v>52606.068500084803</v>
      </c>
      <c r="F3130">
        <f>IF(Table4[[#This Row],[time]]&lt;7200000,1,0)</f>
        <v>1</v>
      </c>
    </row>
    <row r="3131" spans="1:6" x14ac:dyDescent="0.2">
      <c r="A3131">
        <v>3</v>
      </c>
      <c r="B3131" t="s">
        <v>190</v>
      </c>
      <c r="C3131" t="s">
        <v>5</v>
      </c>
      <c r="D3131">
        <v>0</v>
      </c>
      <c r="E3131">
        <v>74401.697955094205</v>
      </c>
      <c r="F3131">
        <f>IF(Table4[[#This Row],[time]]&lt;7200000,1,0)</f>
        <v>1</v>
      </c>
    </row>
    <row r="3132" spans="1:6" x14ac:dyDescent="0.2">
      <c r="A3132">
        <v>3</v>
      </c>
      <c r="B3132" t="s">
        <v>178</v>
      </c>
      <c r="C3132" t="s">
        <v>5</v>
      </c>
      <c r="D3132">
        <v>0</v>
      </c>
      <c r="E3132">
        <v>44419.399464037197</v>
      </c>
      <c r="F3132">
        <f>IF(Table4[[#This Row],[time]]&lt;7200000,1,0)</f>
        <v>1</v>
      </c>
    </row>
    <row r="3133" spans="1:6" x14ac:dyDescent="0.2">
      <c r="A3133">
        <v>3</v>
      </c>
      <c r="B3133" t="s">
        <v>199</v>
      </c>
      <c r="C3133" t="s">
        <v>5</v>
      </c>
      <c r="D3133">
        <v>0</v>
      </c>
      <c r="E3133">
        <v>44353.794540045703</v>
      </c>
      <c r="F3133">
        <f>IF(Table4[[#This Row],[time]]&lt;7200000,1,0)</f>
        <v>1</v>
      </c>
    </row>
    <row r="3134" spans="1:6" x14ac:dyDescent="0.2">
      <c r="A3134">
        <v>3</v>
      </c>
      <c r="B3134" t="s">
        <v>197</v>
      </c>
      <c r="C3134" t="s">
        <v>5</v>
      </c>
      <c r="D3134">
        <v>0</v>
      </c>
      <c r="E3134">
        <v>39135.821010917403</v>
      </c>
      <c r="F3134">
        <f>IF(Table4[[#This Row],[time]]&lt;7200000,1,0)</f>
        <v>1</v>
      </c>
    </row>
    <row r="3135" spans="1:6" x14ac:dyDescent="0.2">
      <c r="A3135">
        <v>3</v>
      </c>
      <c r="B3135" t="s">
        <v>186</v>
      </c>
      <c r="C3135" t="s">
        <v>5</v>
      </c>
      <c r="D3135">
        <v>0</v>
      </c>
      <c r="E3135">
        <v>44452.305566985102</v>
      </c>
      <c r="F3135">
        <f>IF(Table4[[#This Row],[time]]&lt;7200000,1,0)</f>
        <v>1</v>
      </c>
    </row>
    <row r="3136" spans="1:6" x14ac:dyDescent="0.2">
      <c r="A3136">
        <v>3</v>
      </c>
      <c r="B3136" t="s">
        <v>179</v>
      </c>
      <c r="C3136" t="s">
        <v>5</v>
      </c>
      <c r="D3136">
        <v>0</v>
      </c>
      <c r="E3136">
        <v>44128.2149350736</v>
      </c>
      <c r="F3136">
        <f>IF(Table4[[#This Row],[time]]&lt;7200000,1,0)</f>
        <v>1</v>
      </c>
    </row>
    <row r="3137" spans="1:6" x14ac:dyDescent="0.2">
      <c r="A3137">
        <v>3</v>
      </c>
      <c r="B3137" t="s">
        <v>193</v>
      </c>
      <c r="C3137" t="s">
        <v>5</v>
      </c>
      <c r="D3137">
        <v>0</v>
      </c>
      <c r="E3137">
        <v>52385.239297989698</v>
      </c>
      <c r="F3137">
        <f>IF(Table4[[#This Row],[time]]&lt;7200000,1,0)</f>
        <v>1</v>
      </c>
    </row>
    <row r="3138" spans="1:6" x14ac:dyDescent="0.2">
      <c r="A3138">
        <v>3</v>
      </c>
      <c r="B3138" t="s">
        <v>177</v>
      </c>
      <c r="C3138" t="s">
        <v>5</v>
      </c>
      <c r="D3138">
        <v>0</v>
      </c>
      <c r="E3138">
        <v>52381.714347051398</v>
      </c>
      <c r="F3138">
        <f>IF(Table4[[#This Row],[time]]&lt;7200000,1,0)</f>
        <v>1</v>
      </c>
    </row>
    <row r="3139" spans="1:6" x14ac:dyDescent="0.2">
      <c r="A3139">
        <v>3</v>
      </c>
      <c r="B3139" t="s">
        <v>200</v>
      </c>
      <c r="C3139" t="s">
        <v>5</v>
      </c>
      <c r="D3139">
        <v>0</v>
      </c>
      <c r="E3139">
        <v>55867.851680144602</v>
      </c>
      <c r="F3139">
        <f>IF(Table4[[#This Row],[time]]&lt;7200000,1,0)</f>
        <v>1</v>
      </c>
    </row>
    <row r="3140" spans="1:6" x14ac:dyDescent="0.2">
      <c r="A3140">
        <v>3</v>
      </c>
      <c r="B3140" t="s">
        <v>201</v>
      </c>
      <c r="C3140" t="s">
        <v>5</v>
      </c>
      <c r="D3140">
        <v>0</v>
      </c>
      <c r="E3140">
        <v>52388.182848924698</v>
      </c>
      <c r="F3140">
        <f>IF(Table4[[#This Row],[time]]&lt;7200000,1,0)</f>
        <v>1</v>
      </c>
    </row>
    <row r="3141" spans="1:6" x14ac:dyDescent="0.2">
      <c r="A3141">
        <v>3</v>
      </c>
      <c r="B3141" t="s">
        <v>188</v>
      </c>
      <c r="C3141" t="s">
        <v>5</v>
      </c>
      <c r="D3141">
        <v>0</v>
      </c>
      <c r="E3141">
        <v>54063.183192862198</v>
      </c>
      <c r="F3141">
        <f>IF(Table4[[#This Row],[time]]&lt;7200000,1,0)</f>
        <v>1</v>
      </c>
    </row>
    <row r="3142" spans="1:6" x14ac:dyDescent="0.2">
      <c r="A3142">
        <v>3</v>
      </c>
      <c r="B3142" t="s">
        <v>202</v>
      </c>
      <c r="C3142" t="s">
        <v>5</v>
      </c>
      <c r="D3142">
        <v>0</v>
      </c>
      <c r="E3142">
        <v>57869.891745038301</v>
      </c>
      <c r="F3142">
        <f>IF(Table4[[#This Row],[time]]&lt;7200000,1,0)</f>
        <v>1</v>
      </c>
    </row>
    <row r="3143" spans="1:6" x14ac:dyDescent="0.2">
      <c r="A3143">
        <v>3</v>
      </c>
      <c r="B3143" t="s">
        <v>191</v>
      </c>
      <c r="C3143" t="s">
        <v>5</v>
      </c>
      <c r="D3143">
        <v>0</v>
      </c>
      <c r="E3143">
        <v>65373.784810071797</v>
      </c>
      <c r="F3143">
        <f>IF(Table4[[#This Row],[time]]&lt;7200000,1,0)</f>
        <v>1</v>
      </c>
    </row>
    <row r="3144" spans="1:6" x14ac:dyDescent="0.2">
      <c r="A3144">
        <v>3</v>
      </c>
      <c r="B3144" t="s">
        <v>198</v>
      </c>
      <c r="C3144" t="s">
        <v>5</v>
      </c>
      <c r="D3144">
        <v>0</v>
      </c>
      <c r="E3144">
        <v>43719.938508002</v>
      </c>
      <c r="F3144">
        <f>IF(Table4[[#This Row],[time]]&lt;7200000,1,0)</f>
        <v>1</v>
      </c>
    </row>
    <row r="3145" spans="1:6" x14ac:dyDescent="0.2">
      <c r="A3145">
        <v>3</v>
      </c>
      <c r="B3145" t="s">
        <v>203</v>
      </c>
      <c r="C3145" t="s">
        <v>5</v>
      </c>
      <c r="D3145">
        <v>0</v>
      </c>
      <c r="E3145">
        <v>72003.611498977902</v>
      </c>
      <c r="F3145">
        <f>IF(Table4[[#This Row],[time]]&lt;7200000,1,0)</f>
        <v>1</v>
      </c>
    </row>
    <row r="3146" spans="1:6" x14ac:dyDescent="0.2">
      <c r="A3146">
        <v>3</v>
      </c>
      <c r="B3146" t="s">
        <v>205</v>
      </c>
      <c r="C3146" t="s">
        <v>5</v>
      </c>
      <c r="D3146">
        <v>0</v>
      </c>
      <c r="E3146">
        <v>147259.59291402201</v>
      </c>
      <c r="F3146">
        <f>IF(Table4[[#This Row],[time]]&lt;7200000,1,0)</f>
        <v>1</v>
      </c>
    </row>
    <row r="3147" spans="1:6" x14ac:dyDescent="0.2">
      <c r="A3147">
        <v>3</v>
      </c>
      <c r="B3147" t="s">
        <v>196</v>
      </c>
      <c r="C3147" t="s">
        <v>5</v>
      </c>
      <c r="D3147">
        <v>2</v>
      </c>
      <c r="E3147">
        <v>44416.141088120603</v>
      </c>
      <c r="F3147">
        <f>IF(Table4[[#This Row],[time]]&lt;7200000,1,0)</f>
        <v>1</v>
      </c>
    </row>
    <row r="3148" spans="1:6" x14ac:dyDescent="0.2">
      <c r="A3148">
        <v>3</v>
      </c>
      <c r="B3148" t="s">
        <v>187</v>
      </c>
      <c r="C3148" t="s">
        <v>5</v>
      </c>
      <c r="D3148">
        <v>0</v>
      </c>
      <c r="E3148">
        <v>183426.909676985</v>
      </c>
      <c r="F3148">
        <f>IF(Table4[[#This Row],[time]]&lt;7200000,1,0)</f>
        <v>1</v>
      </c>
    </row>
    <row r="3149" spans="1:6" x14ac:dyDescent="0.2">
      <c r="A3149">
        <v>3</v>
      </c>
      <c r="B3149" t="s">
        <v>185</v>
      </c>
      <c r="C3149" t="s">
        <v>5</v>
      </c>
      <c r="D3149">
        <v>0</v>
      </c>
      <c r="E3149">
        <v>52563.773372909003</v>
      </c>
      <c r="F3149">
        <f>IF(Table4[[#This Row],[time]]&lt;7200000,1,0)</f>
        <v>1</v>
      </c>
    </row>
    <row r="3150" spans="1:6" x14ac:dyDescent="0.2">
      <c r="A3150">
        <v>3</v>
      </c>
      <c r="B3150" t="s">
        <v>182</v>
      </c>
      <c r="C3150" t="s">
        <v>5</v>
      </c>
      <c r="D3150">
        <v>0</v>
      </c>
      <c r="E3150">
        <v>43784.936406183901</v>
      </c>
      <c r="F3150">
        <f>IF(Table4[[#This Row],[time]]&lt;7200000,1,0)</f>
        <v>1</v>
      </c>
    </row>
    <row r="3151" spans="1:6" x14ac:dyDescent="0.2">
      <c r="A3151">
        <v>3</v>
      </c>
      <c r="B3151" t="s">
        <v>204</v>
      </c>
      <c r="C3151" t="s">
        <v>5</v>
      </c>
      <c r="D3151">
        <v>1</v>
      </c>
      <c r="E3151">
        <v>352268.31532898301</v>
      </c>
      <c r="F3151">
        <f>IF(Table4[[#This Row],[time]]&lt;7200000,1,0)</f>
        <v>1</v>
      </c>
    </row>
    <row r="3152" spans="1:6" x14ac:dyDescent="0.2">
      <c r="A3152">
        <v>1</v>
      </c>
      <c r="B3152" t="s">
        <v>192</v>
      </c>
      <c r="C3152" s="1" t="s">
        <v>57</v>
      </c>
      <c r="D3152" s="1">
        <v>0</v>
      </c>
      <c r="E3152" s="1">
        <v>18846.912499999999</v>
      </c>
      <c r="F3152">
        <f>IF(Table4[[#This Row],[time]]&lt;7200000,1,0)</f>
        <v>1</v>
      </c>
    </row>
    <row r="3153" spans="1:6" x14ac:dyDescent="0.2">
      <c r="A3153">
        <v>1</v>
      </c>
      <c r="B3153" t="s">
        <v>194</v>
      </c>
      <c r="C3153" s="1" t="s">
        <v>57</v>
      </c>
      <c r="D3153" s="1">
        <v>0</v>
      </c>
      <c r="E3153" s="1">
        <v>18271.985100000002</v>
      </c>
      <c r="F3153">
        <f>IF(Table4[[#This Row],[time]]&lt;7200000,1,0)</f>
        <v>1</v>
      </c>
    </row>
    <row r="3154" spans="1:6" x14ac:dyDescent="0.2">
      <c r="A3154">
        <v>1</v>
      </c>
      <c r="B3154" t="s">
        <v>181</v>
      </c>
      <c r="C3154" s="1" t="s">
        <v>57</v>
      </c>
      <c r="D3154" s="1">
        <v>0</v>
      </c>
      <c r="E3154" s="1">
        <v>9358.0089900000003</v>
      </c>
      <c r="F3154">
        <f>IF(Table4[[#This Row],[time]]&lt;7200000,1,0)</f>
        <v>1</v>
      </c>
    </row>
    <row r="3155" spans="1:6" x14ac:dyDescent="0.2">
      <c r="A3155">
        <v>1</v>
      </c>
      <c r="B3155" t="s">
        <v>176</v>
      </c>
      <c r="C3155" s="1" t="s">
        <v>57</v>
      </c>
      <c r="D3155" s="1">
        <v>0</v>
      </c>
      <c r="E3155" s="1">
        <v>10529.1217</v>
      </c>
      <c r="F3155">
        <f>IF(Table4[[#This Row],[time]]&lt;7200000,1,0)</f>
        <v>1</v>
      </c>
    </row>
    <row r="3156" spans="1:6" x14ac:dyDescent="0.2">
      <c r="A3156">
        <v>1</v>
      </c>
      <c r="B3156" t="s">
        <v>200</v>
      </c>
      <c r="C3156" s="1" t="s">
        <v>57</v>
      </c>
      <c r="D3156" s="1">
        <v>0</v>
      </c>
      <c r="E3156" s="1">
        <v>16801.425500000001</v>
      </c>
      <c r="F3156">
        <f>IF(Table4[[#This Row],[time]]&lt;7200000,1,0)</f>
        <v>1</v>
      </c>
    </row>
    <row r="3157" spans="1:6" x14ac:dyDescent="0.2">
      <c r="A3157">
        <v>1</v>
      </c>
      <c r="B3157" t="s">
        <v>178</v>
      </c>
      <c r="C3157" s="1" t="s">
        <v>57</v>
      </c>
      <c r="D3157" s="1">
        <v>0</v>
      </c>
      <c r="E3157" s="1">
        <v>9126.6225200000008</v>
      </c>
      <c r="F3157">
        <f>IF(Table4[[#This Row],[time]]&lt;7200000,1,0)</f>
        <v>1</v>
      </c>
    </row>
    <row r="3158" spans="1:6" x14ac:dyDescent="0.2">
      <c r="A3158">
        <v>1</v>
      </c>
      <c r="B3158" t="s">
        <v>196</v>
      </c>
      <c r="C3158" s="1" t="s">
        <v>57</v>
      </c>
      <c r="D3158" s="1">
        <v>2</v>
      </c>
      <c r="E3158" s="1">
        <v>12146.799499999999</v>
      </c>
      <c r="F3158">
        <f>IF(Table4[[#This Row],[time]]&lt;7200000,1,0)</f>
        <v>1</v>
      </c>
    </row>
    <row r="3159" spans="1:6" x14ac:dyDescent="0.2">
      <c r="A3159">
        <v>1</v>
      </c>
      <c r="B3159" t="s">
        <v>182</v>
      </c>
      <c r="C3159" s="1" t="s">
        <v>57</v>
      </c>
      <c r="D3159" s="1">
        <v>8</v>
      </c>
      <c r="E3159" s="1">
        <v>17830.887200000001</v>
      </c>
      <c r="F3159">
        <f>IF(Table4[[#This Row],[time]]&lt;7200000,1,0)</f>
        <v>1</v>
      </c>
    </row>
    <row r="3160" spans="1:6" x14ac:dyDescent="0.2">
      <c r="A3160">
        <v>1</v>
      </c>
      <c r="B3160" t="s">
        <v>183</v>
      </c>
      <c r="C3160" s="1" t="s">
        <v>57</v>
      </c>
      <c r="D3160" s="1">
        <v>0</v>
      </c>
      <c r="E3160" s="1">
        <v>15447.084800000001</v>
      </c>
      <c r="F3160">
        <f>IF(Table4[[#This Row],[time]]&lt;7200000,1,0)</f>
        <v>1</v>
      </c>
    </row>
    <row r="3161" spans="1:6" x14ac:dyDescent="0.2">
      <c r="A3161">
        <v>1</v>
      </c>
      <c r="B3161" t="s">
        <v>185</v>
      </c>
      <c r="C3161" s="1" t="s">
        <v>57</v>
      </c>
      <c r="D3161" s="1">
        <v>0</v>
      </c>
      <c r="E3161" s="1">
        <v>19590.609100000001</v>
      </c>
      <c r="F3161">
        <f>IF(Table4[[#This Row],[time]]&lt;7200000,1,0)</f>
        <v>1</v>
      </c>
    </row>
    <row r="3162" spans="1:6" x14ac:dyDescent="0.2">
      <c r="A3162">
        <v>1</v>
      </c>
      <c r="B3162" t="s">
        <v>195</v>
      </c>
      <c r="C3162" s="1" t="s">
        <v>57</v>
      </c>
      <c r="D3162" s="1">
        <v>0</v>
      </c>
      <c r="E3162" s="1">
        <v>20402.0118</v>
      </c>
      <c r="F3162">
        <f>IF(Table4[[#This Row],[time]]&lt;7200000,1,0)</f>
        <v>1</v>
      </c>
    </row>
    <row r="3163" spans="1:6" x14ac:dyDescent="0.2">
      <c r="A3163">
        <v>1</v>
      </c>
      <c r="B3163" t="s">
        <v>184</v>
      </c>
      <c r="C3163" s="1" t="s">
        <v>57</v>
      </c>
      <c r="D3163" s="1">
        <v>0</v>
      </c>
      <c r="E3163" s="1">
        <v>14887.5008</v>
      </c>
      <c r="F3163">
        <f>IF(Table4[[#This Row],[time]]&lt;7200000,1,0)</f>
        <v>1</v>
      </c>
    </row>
    <row r="3164" spans="1:6" x14ac:dyDescent="0.2">
      <c r="A3164">
        <v>1</v>
      </c>
      <c r="B3164" t="s">
        <v>198</v>
      </c>
      <c r="C3164" s="1" t="s">
        <v>57</v>
      </c>
      <c r="D3164" s="1">
        <v>0</v>
      </c>
      <c r="E3164" s="1">
        <v>13958.5465</v>
      </c>
      <c r="F3164">
        <f>IF(Table4[[#This Row],[time]]&lt;7200000,1,0)</f>
        <v>1</v>
      </c>
    </row>
    <row r="3165" spans="1:6" x14ac:dyDescent="0.2">
      <c r="A3165">
        <v>1</v>
      </c>
      <c r="B3165" t="s">
        <v>190</v>
      </c>
      <c r="C3165" s="1" t="s">
        <v>57</v>
      </c>
      <c r="D3165" s="1">
        <v>0</v>
      </c>
      <c r="E3165" s="1">
        <v>37209.958299999998</v>
      </c>
      <c r="F3165">
        <f>IF(Table4[[#This Row],[time]]&lt;7200000,1,0)</f>
        <v>1</v>
      </c>
    </row>
    <row r="3166" spans="1:6" x14ac:dyDescent="0.2">
      <c r="A3166">
        <v>1</v>
      </c>
      <c r="B3166" t="s">
        <v>180</v>
      </c>
      <c r="C3166" s="1" t="s">
        <v>57</v>
      </c>
      <c r="D3166" s="1">
        <v>0</v>
      </c>
      <c r="E3166" s="1">
        <v>10330.524100000001</v>
      </c>
      <c r="F3166">
        <f>IF(Table4[[#This Row],[time]]&lt;7200000,1,0)</f>
        <v>1</v>
      </c>
    </row>
    <row r="3167" spans="1:6" x14ac:dyDescent="0.2">
      <c r="A3167">
        <v>1</v>
      </c>
      <c r="B3167" t="s">
        <v>189</v>
      </c>
      <c r="C3167" s="1" t="s">
        <v>57</v>
      </c>
      <c r="D3167" s="1">
        <v>0</v>
      </c>
      <c r="E3167" s="1">
        <v>10338.1068</v>
      </c>
      <c r="F3167">
        <f>IF(Table4[[#This Row],[time]]&lt;7200000,1,0)</f>
        <v>1</v>
      </c>
    </row>
    <row r="3168" spans="1:6" x14ac:dyDescent="0.2">
      <c r="A3168">
        <v>1</v>
      </c>
      <c r="B3168" t="s">
        <v>199</v>
      </c>
      <c r="C3168" s="1" t="s">
        <v>57</v>
      </c>
      <c r="D3168" s="1">
        <v>0</v>
      </c>
      <c r="E3168" s="1">
        <v>8815.4945299999999</v>
      </c>
      <c r="F3168">
        <f>IF(Table4[[#This Row],[time]]&lt;7200000,1,0)</f>
        <v>1</v>
      </c>
    </row>
    <row r="3169" spans="1:6" x14ac:dyDescent="0.2">
      <c r="A3169">
        <v>1</v>
      </c>
      <c r="B3169" t="s">
        <v>193</v>
      </c>
      <c r="C3169" s="1" t="s">
        <v>57</v>
      </c>
      <c r="D3169" s="1">
        <v>0</v>
      </c>
      <c r="E3169" s="1">
        <v>11247.566199999999</v>
      </c>
      <c r="F3169">
        <f>IF(Table4[[#This Row],[time]]&lt;7200000,1,0)</f>
        <v>1</v>
      </c>
    </row>
    <row r="3170" spans="1:6" x14ac:dyDescent="0.2">
      <c r="A3170">
        <v>1</v>
      </c>
      <c r="B3170" t="s">
        <v>197</v>
      </c>
      <c r="C3170" s="1" t="s">
        <v>57</v>
      </c>
      <c r="D3170" s="1">
        <v>0</v>
      </c>
      <c r="E3170" s="1">
        <v>8489.11859</v>
      </c>
      <c r="F3170">
        <f>IF(Table4[[#This Row],[time]]&lt;7200000,1,0)</f>
        <v>1</v>
      </c>
    </row>
    <row r="3171" spans="1:6" x14ac:dyDescent="0.2">
      <c r="A3171">
        <v>1</v>
      </c>
      <c r="B3171" t="s">
        <v>177</v>
      </c>
      <c r="C3171" s="1" t="s">
        <v>57</v>
      </c>
      <c r="D3171" s="1">
        <v>0</v>
      </c>
      <c r="E3171" s="1">
        <v>15046.380800000001</v>
      </c>
      <c r="F3171">
        <f>IF(Table4[[#This Row],[time]]&lt;7200000,1,0)</f>
        <v>1</v>
      </c>
    </row>
    <row r="3172" spans="1:6" x14ac:dyDescent="0.2">
      <c r="A3172">
        <v>1</v>
      </c>
      <c r="B3172" t="s">
        <v>179</v>
      </c>
      <c r="C3172" s="1" t="s">
        <v>57</v>
      </c>
      <c r="D3172" s="1">
        <v>0</v>
      </c>
      <c r="E3172" s="1">
        <v>12332.9689</v>
      </c>
      <c r="F3172">
        <f>IF(Table4[[#This Row],[time]]&lt;7200000,1,0)</f>
        <v>1</v>
      </c>
    </row>
    <row r="3173" spans="1:6" x14ac:dyDescent="0.2">
      <c r="A3173">
        <v>1</v>
      </c>
      <c r="B3173" t="s">
        <v>202</v>
      </c>
      <c r="C3173" s="1" t="s">
        <v>57</v>
      </c>
      <c r="D3173" s="1">
        <v>0</v>
      </c>
      <c r="E3173" s="1">
        <v>14446.2862</v>
      </c>
      <c r="F3173">
        <f>IF(Table4[[#This Row],[time]]&lt;7200000,1,0)</f>
        <v>1</v>
      </c>
    </row>
    <row r="3174" spans="1:6" x14ac:dyDescent="0.2">
      <c r="A3174">
        <v>1</v>
      </c>
      <c r="B3174" t="s">
        <v>186</v>
      </c>
      <c r="C3174" s="1" t="s">
        <v>57</v>
      </c>
      <c r="D3174" s="1">
        <v>0</v>
      </c>
      <c r="E3174" s="1">
        <v>13107.636500000001</v>
      </c>
      <c r="F3174">
        <f>IF(Table4[[#This Row],[time]]&lt;7200000,1,0)</f>
        <v>1</v>
      </c>
    </row>
    <row r="3175" spans="1:6" x14ac:dyDescent="0.2">
      <c r="A3175">
        <v>1</v>
      </c>
      <c r="B3175" t="s">
        <v>201</v>
      </c>
      <c r="C3175" s="1" t="s">
        <v>57</v>
      </c>
      <c r="D3175" s="1">
        <v>0</v>
      </c>
      <c r="E3175" s="1">
        <v>19026.0746</v>
      </c>
      <c r="F3175">
        <f>IF(Table4[[#This Row],[time]]&lt;7200000,1,0)</f>
        <v>1</v>
      </c>
    </row>
    <row r="3176" spans="1:6" x14ac:dyDescent="0.2">
      <c r="A3176">
        <v>1</v>
      </c>
      <c r="B3176" t="s">
        <v>188</v>
      </c>
      <c r="C3176" s="1" t="s">
        <v>57</v>
      </c>
      <c r="D3176" s="1">
        <v>0</v>
      </c>
      <c r="E3176" s="1">
        <v>21395.996200000001</v>
      </c>
      <c r="F3176">
        <f>IF(Table4[[#This Row],[time]]&lt;7200000,1,0)</f>
        <v>1</v>
      </c>
    </row>
    <row r="3177" spans="1:6" x14ac:dyDescent="0.2">
      <c r="A3177">
        <v>1</v>
      </c>
      <c r="B3177" t="s">
        <v>191</v>
      </c>
      <c r="C3177" s="1" t="s">
        <v>57</v>
      </c>
      <c r="D3177" s="1">
        <v>10</v>
      </c>
      <c r="E3177" s="1">
        <v>43574.920100000003</v>
      </c>
      <c r="F3177">
        <f>IF(Table4[[#This Row],[time]]&lt;7200000,1,0)</f>
        <v>1</v>
      </c>
    </row>
    <row r="3178" spans="1:6" x14ac:dyDescent="0.2">
      <c r="A3178">
        <v>1</v>
      </c>
      <c r="B3178" t="s">
        <v>205</v>
      </c>
      <c r="C3178" s="1" t="s">
        <v>57</v>
      </c>
      <c r="D3178" s="1">
        <v>0</v>
      </c>
      <c r="E3178" s="1">
        <v>76691.805200000003</v>
      </c>
      <c r="F3178">
        <f>IF(Table4[[#This Row],[time]]&lt;7200000,1,0)</f>
        <v>1</v>
      </c>
    </row>
    <row r="3179" spans="1:6" x14ac:dyDescent="0.2">
      <c r="A3179">
        <v>1</v>
      </c>
      <c r="B3179" t="s">
        <v>203</v>
      </c>
      <c r="C3179" s="1" t="s">
        <v>57</v>
      </c>
      <c r="D3179" s="1">
        <v>0</v>
      </c>
      <c r="E3179" s="1">
        <v>275772.12699999998</v>
      </c>
      <c r="F3179">
        <f>IF(Table4[[#This Row],[time]]&lt;7200000,1,0)</f>
        <v>1</v>
      </c>
    </row>
    <row r="3180" spans="1:6" x14ac:dyDescent="0.2">
      <c r="A3180">
        <v>1</v>
      </c>
      <c r="B3180" t="s">
        <v>204</v>
      </c>
      <c r="C3180" s="1" t="s">
        <v>57</v>
      </c>
      <c r="D3180" s="1">
        <v>9</v>
      </c>
      <c r="E3180" s="1">
        <v>365387.201</v>
      </c>
      <c r="F3180">
        <f>IF(Table4[[#This Row],[time]]&lt;7200000,1,0)</f>
        <v>1</v>
      </c>
    </row>
    <row r="3181" spans="1:6" x14ac:dyDescent="0.2">
      <c r="A3181">
        <v>1</v>
      </c>
      <c r="B3181" t="s">
        <v>187</v>
      </c>
      <c r="C3181" s="1" t="s">
        <v>57</v>
      </c>
      <c r="D3181" s="1">
        <v>0</v>
      </c>
      <c r="E3181" s="1">
        <v>81081.4185</v>
      </c>
      <c r="F3181">
        <f>IF(Table4[[#This Row],[time]]&lt;7200000,1,0)</f>
        <v>1</v>
      </c>
    </row>
    <row r="3182" spans="1:6" x14ac:dyDescent="0.2">
      <c r="A3182">
        <v>2</v>
      </c>
      <c r="B3182" t="s">
        <v>181</v>
      </c>
      <c r="C3182" t="s">
        <v>57</v>
      </c>
      <c r="D3182">
        <v>0</v>
      </c>
      <c r="E3182">
        <v>22909.344887943</v>
      </c>
      <c r="F3182">
        <f>IF(Table4[[#This Row],[time]]&lt;7200000,1,0)</f>
        <v>1</v>
      </c>
    </row>
    <row r="3183" spans="1:6" x14ac:dyDescent="0.2">
      <c r="A3183">
        <v>2</v>
      </c>
      <c r="B3183" t="s">
        <v>192</v>
      </c>
      <c r="C3183" t="s">
        <v>57</v>
      </c>
      <c r="D3183">
        <v>0</v>
      </c>
      <c r="E3183">
        <v>34129.476745030799</v>
      </c>
      <c r="F3183">
        <f>IF(Table4[[#This Row],[time]]&lt;7200000,1,0)</f>
        <v>1</v>
      </c>
    </row>
    <row r="3184" spans="1:6" x14ac:dyDescent="0.2">
      <c r="A3184">
        <v>2</v>
      </c>
      <c r="B3184" t="s">
        <v>182</v>
      </c>
      <c r="C3184" t="s">
        <v>57</v>
      </c>
      <c r="D3184">
        <v>8</v>
      </c>
      <c r="E3184">
        <v>48315.720994025403</v>
      </c>
      <c r="F3184">
        <f>IF(Table4[[#This Row],[time]]&lt;7200000,1,0)</f>
        <v>1</v>
      </c>
    </row>
    <row r="3185" spans="1:6" x14ac:dyDescent="0.2">
      <c r="A3185">
        <v>2</v>
      </c>
      <c r="B3185" t="s">
        <v>194</v>
      </c>
      <c r="C3185" t="s">
        <v>57</v>
      </c>
      <c r="D3185">
        <v>0</v>
      </c>
      <c r="E3185">
        <v>39952.953283907802</v>
      </c>
      <c r="F3185">
        <f>IF(Table4[[#This Row],[time]]&lt;7200000,1,0)</f>
        <v>1</v>
      </c>
    </row>
    <row r="3186" spans="1:6" x14ac:dyDescent="0.2">
      <c r="A3186">
        <v>2</v>
      </c>
      <c r="B3186" t="s">
        <v>184</v>
      </c>
      <c r="C3186" t="s">
        <v>57</v>
      </c>
      <c r="D3186">
        <v>0</v>
      </c>
      <c r="E3186">
        <v>30751.808086060901</v>
      </c>
      <c r="F3186">
        <f>IF(Table4[[#This Row],[time]]&lt;7200000,1,0)</f>
        <v>1</v>
      </c>
    </row>
    <row r="3187" spans="1:6" x14ac:dyDescent="0.2">
      <c r="A3187">
        <v>2</v>
      </c>
      <c r="B3187" t="s">
        <v>185</v>
      </c>
      <c r="C3187" t="s">
        <v>57</v>
      </c>
      <c r="D3187">
        <v>0</v>
      </c>
      <c r="E3187">
        <v>42495.564447948702</v>
      </c>
      <c r="F3187">
        <f>IF(Table4[[#This Row],[time]]&lt;7200000,1,0)</f>
        <v>1</v>
      </c>
    </row>
    <row r="3188" spans="1:6" x14ac:dyDescent="0.2">
      <c r="A3188">
        <v>2</v>
      </c>
      <c r="B3188" t="s">
        <v>190</v>
      </c>
      <c r="C3188" t="s">
        <v>57</v>
      </c>
      <c r="D3188">
        <v>0</v>
      </c>
      <c r="E3188">
        <v>117448.068382916</v>
      </c>
      <c r="F3188">
        <f>IF(Table4[[#This Row],[time]]&lt;7200000,1,0)</f>
        <v>1</v>
      </c>
    </row>
    <row r="3189" spans="1:6" x14ac:dyDescent="0.2">
      <c r="A3189">
        <v>2</v>
      </c>
      <c r="B3189" t="s">
        <v>178</v>
      </c>
      <c r="C3189" t="s">
        <v>57</v>
      </c>
      <c r="D3189">
        <v>0</v>
      </c>
      <c r="E3189">
        <v>24502.032449003302</v>
      </c>
      <c r="F3189">
        <f>IF(Table4[[#This Row],[time]]&lt;7200000,1,0)</f>
        <v>1</v>
      </c>
    </row>
    <row r="3190" spans="1:6" x14ac:dyDescent="0.2">
      <c r="A3190">
        <v>2</v>
      </c>
      <c r="B3190" t="s">
        <v>196</v>
      </c>
      <c r="C3190" t="s">
        <v>57</v>
      </c>
      <c r="D3190">
        <v>2</v>
      </c>
      <c r="E3190">
        <v>29115.040875971299</v>
      </c>
      <c r="F3190">
        <f>IF(Table4[[#This Row],[time]]&lt;7200000,1,0)</f>
        <v>1</v>
      </c>
    </row>
    <row r="3191" spans="1:6" x14ac:dyDescent="0.2">
      <c r="A3191">
        <v>2</v>
      </c>
      <c r="B3191" t="s">
        <v>195</v>
      </c>
      <c r="C3191" t="s">
        <v>57</v>
      </c>
      <c r="D3191">
        <v>0</v>
      </c>
      <c r="E3191">
        <v>44422.010801033997</v>
      </c>
      <c r="F3191">
        <f>IF(Table4[[#This Row],[time]]&lt;7200000,1,0)</f>
        <v>1</v>
      </c>
    </row>
    <row r="3192" spans="1:6" x14ac:dyDescent="0.2">
      <c r="A3192">
        <v>2</v>
      </c>
      <c r="B3192" t="s">
        <v>193</v>
      </c>
      <c r="C3192" t="s">
        <v>57</v>
      </c>
      <c r="D3192">
        <v>0</v>
      </c>
      <c r="E3192">
        <v>27010.601964080699</v>
      </c>
      <c r="F3192">
        <f>IF(Table4[[#This Row],[time]]&lt;7200000,1,0)</f>
        <v>1</v>
      </c>
    </row>
    <row r="3193" spans="1:6" x14ac:dyDescent="0.2">
      <c r="A3193">
        <v>2</v>
      </c>
      <c r="B3193" t="s">
        <v>180</v>
      </c>
      <c r="C3193" t="s">
        <v>57</v>
      </c>
      <c r="D3193">
        <v>0</v>
      </c>
      <c r="E3193">
        <v>19437.663936987501</v>
      </c>
      <c r="F3193">
        <f>IF(Table4[[#This Row],[time]]&lt;7200000,1,0)</f>
        <v>1</v>
      </c>
    </row>
    <row r="3194" spans="1:6" x14ac:dyDescent="0.2">
      <c r="A3194">
        <v>2</v>
      </c>
      <c r="B3194" t="s">
        <v>199</v>
      </c>
      <c r="C3194" t="s">
        <v>57</v>
      </c>
      <c r="D3194">
        <v>0</v>
      </c>
      <c r="E3194">
        <v>23095.671140938</v>
      </c>
      <c r="F3194">
        <f>IF(Table4[[#This Row],[time]]&lt;7200000,1,0)</f>
        <v>1</v>
      </c>
    </row>
    <row r="3195" spans="1:6" x14ac:dyDescent="0.2">
      <c r="A3195">
        <v>2</v>
      </c>
      <c r="B3195" t="s">
        <v>200</v>
      </c>
      <c r="C3195" t="s">
        <v>57</v>
      </c>
      <c r="D3195">
        <v>0</v>
      </c>
      <c r="E3195">
        <v>38331.772993085899</v>
      </c>
      <c r="F3195">
        <f>IF(Table4[[#This Row],[time]]&lt;7200000,1,0)</f>
        <v>1</v>
      </c>
    </row>
    <row r="3196" spans="1:6" x14ac:dyDescent="0.2">
      <c r="A3196">
        <v>2</v>
      </c>
      <c r="B3196" t="s">
        <v>198</v>
      </c>
      <c r="C3196" t="s">
        <v>57</v>
      </c>
      <c r="D3196">
        <v>0</v>
      </c>
      <c r="E3196">
        <v>27615.513983997502</v>
      </c>
      <c r="F3196">
        <f>IF(Table4[[#This Row],[time]]&lt;7200000,1,0)</f>
        <v>1</v>
      </c>
    </row>
    <row r="3197" spans="1:6" x14ac:dyDescent="0.2">
      <c r="A3197">
        <v>2</v>
      </c>
      <c r="B3197" t="s">
        <v>189</v>
      </c>
      <c r="C3197" t="s">
        <v>57</v>
      </c>
      <c r="D3197">
        <v>0</v>
      </c>
      <c r="E3197">
        <v>24742.9047810146</v>
      </c>
      <c r="F3197">
        <f>IF(Table4[[#This Row],[time]]&lt;7200000,1,0)</f>
        <v>1</v>
      </c>
    </row>
    <row r="3198" spans="1:6" x14ac:dyDescent="0.2">
      <c r="A3198">
        <v>2</v>
      </c>
      <c r="B3198" t="s">
        <v>179</v>
      </c>
      <c r="C3198" t="s">
        <v>57</v>
      </c>
      <c r="D3198">
        <v>0</v>
      </c>
      <c r="E3198">
        <v>35123.454721993701</v>
      </c>
      <c r="F3198">
        <f>IF(Table4[[#This Row],[time]]&lt;7200000,1,0)</f>
        <v>1</v>
      </c>
    </row>
    <row r="3199" spans="1:6" x14ac:dyDescent="0.2">
      <c r="A3199">
        <v>2</v>
      </c>
      <c r="B3199" t="s">
        <v>197</v>
      </c>
      <c r="C3199" t="s">
        <v>57</v>
      </c>
      <c r="D3199">
        <v>0</v>
      </c>
      <c r="E3199">
        <v>23940.521716023701</v>
      </c>
      <c r="F3199">
        <f>IF(Table4[[#This Row],[time]]&lt;7200000,1,0)</f>
        <v>1</v>
      </c>
    </row>
    <row r="3200" spans="1:6" x14ac:dyDescent="0.2">
      <c r="A3200">
        <v>2</v>
      </c>
      <c r="B3200" t="s">
        <v>176</v>
      </c>
      <c r="C3200" t="s">
        <v>57</v>
      </c>
      <c r="D3200">
        <v>0</v>
      </c>
      <c r="E3200">
        <v>32441.386591992301</v>
      </c>
      <c r="F3200">
        <f>IF(Table4[[#This Row],[time]]&lt;7200000,1,0)</f>
        <v>1</v>
      </c>
    </row>
    <row r="3201" spans="1:6" x14ac:dyDescent="0.2">
      <c r="A3201">
        <v>2</v>
      </c>
      <c r="B3201" t="s">
        <v>183</v>
      </c>
      <c r="C3201" t="s">
        <v>57</v>
      </c>
      <c r="D3201">
        <v>0</v>
      </c>
      <c r="E3201">
        <v>42999.731482006602</v>
      </c>
      <c r="F3201">
        <f>IF(Table4[[#This Row],[time]]&lt;7200000,1,0)</f>
        <v>1</v>
      </c>
    </row>
    <row r="3202" spans="1:6" x14ac:dyDescent="0.2">
      <c r="A3202">
        <v>2</v>
      </c>
      <c r="B3202" t="s">
        <v>177</v>
      </c>
      <c r="C3202" t="s">
        <v>57</v>
      </c>
      <c r="D3202">
        <v>0</v>
      </c>
      <c r="E3202">
        <v>45911.057086079301</v>
      </c>
      <c r="F3202">
        <f>IF(Table4[[#This Row],[time]]&lt;7200000,1,0)</f>
        <v>1</v>
      </c>
    </row>
    <row r="3203" spans="1:6" x14ac:dyDescent="0.2">
      <c r="A3203">
        <v>2</v>
      </c>
      <c r="B3203" t="s">
        <v>186</v>
      </c>
      <c r="C3203" t="s">
        <v>57</v>
      </c>
      <c r="D3203">
        <v>0</v>
      </c>
      <c r="E3203">
        <v>40142.643606988699</v>
      </c>
      <c r="F3203">
        <f>IF(Table4[[#This Row],[time]]&lt;7200000,1,0)</f>
        <v>1</v>
      </c>
    </row>
    <row r="3204" spans="1:6" x14ac:dyDescent="0.2">
      <c r="A3204">
        <v>2</v>
      </c>
      <c r="B3204" t="s">
        <v>202</v>
      </c>
      <c r="C3204" t="s">
        <v>57</v>
      </c>
      <c r="D3204">
        <v>0</v>
      </c>
      <c r="E3204">
        <v>40406.380962929601</v>
      </c>
      <c r="F3204">
        <f>IF(Table4[[#This Row],[time]]&lt;7200000,1,0)</f>
        <v>1</v>
      </c>
    </row>
    <row r="3205" spans="1:6" x14ac:dyDescent="0.2">
      <c r="A3205">
        <v>2</v>
      </c>
      <c r="B3205" t="s">
        <v>187</v>
      </c>
      <c r="C3205" t="s">
        <v>57</v>
      </c>
      <c r="D3205">
        <v>0</v>
      </c>
      <c r="E3205">
        <v>297245.538648916</v>
      </c>
      <c r="F3205">
        <f>IF(Table4[[#This Row],[time]]&lt;7200000,1,0)</f>
        <v>1</v>
      </c>
    </row>
    <row r="3206" spans="1:6" x14ac:dyDescent="0.2">
      <c r="A3206">
        <v>2</v>
      </c>
      <c r="B3206" t="s">
        <v>203</v>
      </c>
      <c r="C3206" t="s">
        <v>57</v>
      </c>
      <c r="D3206">
        <v>0</v>
      </c>
      <c r="E3206">
        <v>427752.508427947</v>
      </c>
      <c r="F3206">
        <f>IF(Table4[[#This Row],[time]]&lt;7200000,1,0)</f>
        <v>1</v>
      </c>
    </row>
    <row r="3207" spans="1:6" x14ac:dyDescent="0.2">
      <c r="A3207">
        <v>2</v>
      </c>
      <c r="B3207" t="s">
        <v>204</v>
      </c>
      <c r="C3207" t="s">
        <v>57</v>
      </c>
      <c r="D3207">
        <v>9</v>
      </c>
      <c r="E3207">
        <v>659155.76607198396</v>
      </c>
      <c r="F3207">
        <f>IF(Table4[[#This Row],[time]]&lt;7200000,1,0)</f>
        <v>1</v>
      </c>
    </row>
    <row r="3208" spans="1:6" x14ac:dyDescent="0.2">
      <c r="A3208">
        <v>2</v>
      </c>
      <c r="B3208" t="s">
        <v>205</v>
      </c>
      <c r="C3208" t="s">
        <v>57</v>
      </c>
      <c r="D3208">
        <v>0</v>
      </c>
      <c r="E3208">
        <v>254117.952991044</v>
      </c>
      <c r="F3208">
        <f>IF(Table4[[#This Row],[time]]&lt;7200000,1,0)</f>
        <v>1</v>
      </c>
    </row>
    <row r="3209" spans="1:6" x14ac:dyDescent="0.2">
      <c r="A3209">
        <v>2</v>
      </c>
      <c r="B3209" t="s">
        <v>201</v>
      </c>
      <c r="C3209" t="s">
        <v>57</v>
      </c>
      <c r="D3209">
        <v>0</v>
      </c>
      <c r="E3209">
        <v>50831.332395085999</v>
      </c>
      <c r="F3209">
        <f>IF(Table4[[#This Row],[time]]&lt;7200000,1,0)</f>
        <v>1</v>
      </c>
    </row>
    <row r="3210" spans="1:6" x14ac:dyDescent="0.2">
      <c r="A3210">
        <v>2</v>
      </c>
      <c r="B3210" t="s">
        <v>188</v>
      </c>
      <c r="C3210" t="s">
        <v>57</v>
      </c>
      <c r="D3210">
        <v>0</v>
      </c>
      <c r="E3210">
        <v>59448.971959995099</v>
      </c>
      <c r="F3210">
        <f>IF(Table4[[#This Row],[time]]&lt;7200000,1,0)</f>
        <v>1</v>
      </c>
    </row>
    <row r="3211" spans="1:6" x14ac:dyDescent="0.2">
      <c r="A3211">
        <v>2</v>
      </c>
      <c r="B3211" t="s">
        <v>191</v>
      </c>
      <c r="C3211" t="s">
        <v>57</v>
      </c>
      <c r="D3211">
        <v>10</v>
      </c>
      <c r="E3211">
        <v>95397.527127992304</v>
      </c>
      <c r="F3211">
        <f>IF(Table4[[#This Row],[time]]&lt;7200000,1,0)</f>
        <v>1</v>
      </c>
    </row>
    <row r="3212" spans="1:6" x14ac:dyDescent="0.2">
      <c r="A3212">
        <v>3</v>
      </c>
      <c r="B3212" t="s">
        <v>182</v>
      </c>
      <c r="C3212" t="s">
        <v>57</v>
      </c>
      <c r="D3212">
        <v>8</v>
      </c>
      <c r="E3212">
        <v>62033.207410946401</v>
      </c>
      <c r="F3212">
        <f>IF(Table4[[#This Row],[time]]&lt;7200000,1,0)</f>
        <v>1</v>
      </c>
    </row>
    <row r="3213" spans="1:6" x14ac:dyDescent="0.2">
      <c r="A3213">
        <v>3</v>
      </c>
      <c r="B3213" t="s">
        <v>183</v>
      </c>
      <c r="C3213" t="s">
        <v>57</v>
      </c>
      <c r="D3213">
        <v>0</v>
      </c>
      <c r="E3213">
        <v>42680.247905896897</v>
      </c>
      <c r="F3213">
        <f>IF(Table4[[#This Row],[time]]&lt;7200000,1,0)</f>
        <v>1</v>
      </c>
    </row>
    <row r="3214" spans="1:6" x14ac:dyDescent="0.2">
      <c r="A3214">
        <v>3</v>
      </c>
      <c r="B3214" t="s">
        <v>184</v>
      </c>
      <c r="C3214" t="s">
        <v>57</v>
      </c>
      <c r="D3214">
        <v>0</v>
      </c>
      <c r="E3214">
        <v>36631.411114009097</v>
      </c>
      <c r="F3214">
        <f>IF(Table4[[#This Row],[time]]&lt;7200000,1,0)</f>
        <v>1</v>
      </c>
    </row>
    <row r="3215" spans="1:6" x14ac:dyDescent="0.2">
      <c r="A3215">
        <v>3</v>
      </c>
      <c r="B3215" t="s">
        <v>185</v>
      </c>
      <c r="C3215" t="s">
        <v>57</v>
      </c>
      <c r="D3215">
        <v>0</v>
      </c>
      <c r="E3215">
        <v>59607.488506007903</v>
      </c>
      <c r="F3215">
        <f>IF(Table4[[#This Row],[time]]&lt;7200000,1,0)</f>
        <v>1</v>
      </c>
    </row>
    <row r="3216" spans="1:6" x14ac:dyDescent="0.2">
      <c r="A3216">
        <v>3</v>
      </c>
      <c r="B3216" t="s">
        <v>180</v>
      </c>
      <c r="C3216" t="s">
        <v>57</v>
      </c>
      <c r="D3216">
        <v>0</v>
      </c>
      <c r="E3216">
        <v>33837.046492844798</v>
      </c>
      <c r="F3216">
        <f>IF(Table4[[#This Row],[time]]&lt;7200000,1,0)</f>
        <v>1</v>
      </c>
    </row>
    <row r="3217" spans="1:6" x14ac:dyDescent="0.2">
      <c r="A3217">
        <v>3</v>
      </c>
      <c r="B3217" t="s">
        <v>189</v>
      </c>
      <c r="C3217" t="s">
        <v>57</v>
      </c>
      <c r="D3217">
        <v>0</v>
      </c>
      <c r="E3217">
        <v>36669.211470987597</v>
      </c>
      <c r="F3217">
        <f>IF(Table4[[#This Row],[time]]&lt;7200000,1,0)</f>
        <v>1</v>
      </c>
    </row>
    <row r="3218" spans="1:6" x14ac:dyDescent="0.2">
      <c r="A3218">
        <v>3</v>
      </c>
      <c r="B3218" t="s">
        <v>195</v>
      </c>
      <c r="C3218" t="s">
        <v>57</v>
      </c>
      <c r="D3218">
        <v>0</v>
      </c>
      <c r="E3218">
        <v>52745.157758938098</v>
      </c>
      <c r="F3218">
        <f>IF(Table4[[#This Row],[time]]&lt;7200000,1,0)</f>
        <v>1</v>
      </c>
    </row>
    <row r="3219" spans="1:6" x14ac:dyDescent="0.2">
      <c r="A3219">
        <v>3</v>
      </c>
      <c r="B3219" t="s">
        <v>198</v>
      </c>
      <c r="C3219" t="s">
        <v>57</v>
      </c>
      <c r="D3219">
        <v>0</v>
      </c>
      <c r="E3219">
        <v>48788.4365220088</v>
      </c>
      <c r="F3219">
        <f>IF(Table4[[#This Row],[time]]&lt;7200000,1,0)</f>
        <v>1</v>
      </c>
    </row>
    <row r="3220" spans="1:6" x14ac:dyDescent="0.2">
      <c r="A3220">
        <v>3</v>
      </c>
      <c r="B3220" t="s">
        <v>178</v>
      </c>
      <c r="C3220" t="s">
        <v>57</v>
      </c>
      <c r="D3220">
        <v>0</v>
      </c>
      <c r="E3220">
        <v>34184.377491008403</v>
      </c>
      <c r="F3220">
        <f>IF(Table4[[#This Row],[time]]&lt;7200000,1,0)</f>
        <v>1</v>
      </c>
    </row>
    <row r="3221" spans="1:6" x14ac:dyDescent="0.2">
      <c r="A3221">
        <v>3</v>
      </c>
      <c r="B3221" t="s">
        <v>196</v>
      </c>
      <c r="C3221" t="s">
        <v>57</v>
      </c>
      <c r="D3221">
        <v>2</v>
      </c>
      <c r="E3221">
        <v>38916.842099046298</v>
      </c>
      <c r="F3221">
        <f>IF(Table4[[#This Row],[time]]&lt;7200000,1,0)</f>
        <v>1</v>
      </c>
    </row>
    <row r="3222" spans="1:6" x14ac:dyDescent="0.2">
      <c r="A3222">
        <v>3</v>
      </c>
      <c r="B3222" t="s">
        <v>197</v>
      </c>
      <c r="C3222" t="s">
        <v>57</v>
      </c>
      <c r="D3222">
        <v>0</v>
      </c>
      <c r="E3222">
        <v>25806.460622930899</v>
      </c>
      <c r="F3222">
        <f>IF(Table4[[#This Row],[time]]&lt;7200000,1,0)</f>
        <v>1</v>
      </c>
    </row>
    <row r="3223" spans="1:6" x14ac:dyDescent="0.2">
      <c r="A3223">
        <v>3</v>
      </c>
      <c r="B3223" t="s">
        <v>179</v>
      </c>
      <c r="C3223" t="s">
        <v>57</v>
      </c>
      <c r="D3223">
        <v>0</v>
      </c>
      <c r="E3223">
        <v>41781.205744948202</v>
      </c>
      <c r="F3223">
        <f>IF(Table4[[#This Row],[time]]&lt;7200000,1,0)</f>
        <v>1</v>
      </c>
    </row>
    <row r="3224" spans="1:6" x14ac:dyDescent="0.2">
      <c r="A3224">
        <v>3</v>
      </c>
      <c r="B3224" t="s">
        <v>199</v>
      </c>
      <c r="C3224" t="s">
        <v>57</v>
      </c>
      <c r="D3224">
        <v>0</v>
      </c>
      <c r="E3224">
        <v>26962.911309907198</v>
      </c>
      <c r="F3224">
        <f>IF(Table4[[#This Row],[time]]&lt;7200000,1,0)</f>
        <v>1</v>
      </c>
    </row>
    <row r="3225" spans="1:6" x14ac:dyDescent="0.2">
      <c r="A3225">
        <v>3</v>
      </c>
      <c r="B3225" t="s">
        <v>193</v>
      </c>
      <c r="C3225" t="s">
        <v>57</v>
      </c>
      <c r="D3225">
        <v>0</v>
      </c>
      <c r="E3225">
        <v>37737.189688021303</v>
      </c>
      <c r="F3225">
        <f>IF(Table4[[#This Row],[time]]&lt;7200000,1,0)</f>
        <v>1</v>
      </c>
    </row>
    <row r="3226" spans="1:6" x14ac:dyDescent="0.2">
      <c r="A3226">
        <v>3</v>
      </c>
      <c r="B3226" t="s">
        <v>186</v>
      </c>
      <c r="C3226" t="s">
        <v>57</v>
      </c>
      <c r="D3226">
        <v>0</v>
      </c>
      <c r="E3226">
        <v>37038.243653019803</v>
      </c>
      <c r="F3226">
        <f>IF(Table4[[#This Row],[time]]&lt;7200000,1,0)</f>
        <v>1</v>
      </c>
    </row>
    <row r="3227" spans="1:6" x14ac:dyDescent="0.2">
      <c r="A3227">
        <v>3</v>
      </c>
      <c r="B3227" t="s">
        <v>190</v>
      </c>
      <c r="C3227" t="s">
        <v>57</v>
      </c>
      <c r="D3227">
        <v>0</v>
      </c>
      <c r="E3227">
        <v>127399.15317902299</v>
      </c>
      <c r="F3227">
        <f>IF(Table4[[#This Row],[time]]&lt;7200000,1,0)</f>
        <v>1</v>
      </c>
    </row>
    <row r="3228" spans="1:6" x14ac:dyDescent="0.2">
      <c r="A3228">
        <v>3</v>
      </c>
      <c r="B3228" t="s">
        <v>202</v>
      </c>
      <c r="C3228" t="s">
        <v>57</v>
      </c>
      <c r="D3228">
        <v>0</v>
      </c>
      <c r="E3228">
        <v>41332.358272047699</v>
      </c>
      <c r="F3228">
        <f>IF(Table4[[#This Row],[time]]&lt;7200000,1,0)</f>
        <v>1</v>
      </c>
    </row>
    <row r="3229" spans="1:6" x14ac:dyDescent="0.2">
      <c r="A3229">
        <v>3</v>
      </c>
      <c r="B3229" t="s">
        <v>188</v>
      </c>
      <c r="C3229" t="s">
        <v>57</v>
      </c>
      <c r="D3229">
        <v>0</v>
      </c>
      <c r="E3229">
        <v>67345.8901878912</v>
      </c>
      <c r="F3229">
        <f>IF(Table4[[#This Row],[time]]&lt;7200000,1,0)</f>
        <v>1</v>
      </c>
    </row>
    <row r="3230" spans="1:6" x14ac:dyDescent="0.2">
      <c r="A3230">
        <v>3</v>
      </c>
      <c r="B3230" t="s">
        <v>201</v>
      </c>
      <c r="C3230" t="s">
        <v>57</v>
      </c>
      <c r="D3230">
        <v>0</v>
      </c>
      <c r="E3230">
        <v>52932.130453875201</v>
      </c>
      <c r="F3230">
        <f>IF(Table4[[#This Row],[time]]&lt;7200000,1,0)</f>
        <v>1</v>
      </c>
    </row>
    <row r="3231" spans="1:6" x14ac:dyDescent="0.2">
      <c r="A3231">
        <v>3</v>
      </c>
      <c r="B3231" t="s">
        <v>191</v>
      </c>
      <c r="C3231" t="s">
        <v>57</v>
      </c>
      <c r="D3231">
        <v>10</v>
      </c>
      <c r="E3231">
        <v>106293.43150206799</v>
      </c>
      <c r="F3231">
        <f>IF(Table4[[#This Row],[time]]&lt;7200000,1,0)</f>
        <v>1</v>
      </c>
    </row>
    <row r="3232" spans="1:6" x14ac:dyDescent="0.2">
      <c r="A3232">
        <v>3</v>
      </c>
      <c r="B3232" t="s">
        <v>203</v>
      </c>
      <c r="C3232" t="s">
        <v>57</v>
      </c>
      <c r="D3232">
        <v>0</v>
      </c>
      <c r="E3232">
        <v>426401.750011136</v>
      </c>
      <c r="F3232">
        <f>IF(Table4[[#This Row],[time]]&lt;7200000,1,0)</f>
        <v>1</v>
      </c>
    </row>
    <row r="3233" spans="1:6" x14ac:dyDescent="0.2">
      <c r="A3233">
        <v>3</v>
      </c>
      <c r="B3233" t="s">
        <v>205</v>
      </c>
      <c r="C3233" t="s">
        <v>57</v>
      </c>
      <c r="D3233">
        <v>0</v>
      </c>
      <c r="E3233">
        <v>281985.18942901801</v>
      </c>
      <c r="F3233">
        <f>IF(Table4[[#This Row],[time]]&lt;7200000,1,0)</f>
        <v>1</v>
      </c>
    </row>
    <row r="3234" spans="1:6" x14ac:dyDescent="0.2">
      <c r="A3234">
        <v>3</v>
      </c>
      <c r="B3234" t="s">
        <v>177</v>
      </c>
      <c r="C3234" t="s">
        <v>57</v>
      </c>
      <c r="D3234">
        <v>0</v>
      </c>
      <c r="E3234">
        <v>47146.8430468812</v>
      </c>
      <c r="F3234">
        <f>IF(Table4[[#This Row],[time]]&lt;7200000,1,0)</f>
        <v>1</v>
      </c>
    </row>
    <row r="3235" spans="1:6" x14ac:dyDescent="0.2">
      <c r="A3235">
        <v>3</v>
      </c>
      <c r="B3235" t="s">
        <v>187</v>
      </c>
      <c r="C3235" t="s">
        <v>57</v>
      </c>
      <c r="D3235">
        <v>0</v>
      </c>
      <c r="E3235">
        <v>280681.68945284502</v>
      </c>
      <c r="F3235">
        <f>IF(Table4[[#This Row],[time]]&lt;7200000,1,0)</f>
        <v>1</v>
      </c>
    </row>
    <row r="3236" spans="1:6" x14ac:dyDescent="0.2">
      <c r="A3236">
        <v>3</v>
      </c>
      <c r="B3236" t="s">
        <v>200</v>
      </c>
      <c r="C3236" t="s">
        <v>57</v>
      </c>
      <c r="D3236">
        <v>0</v>
      </c>
      <c r="E3236">
        <v>59440.095175057599</v>
      </c>
      <c r="F3236">
        <f>IF(Table4[[#This Row],[time]]&lt;7200000,1,0)</f>
        <v>1</v>
      </c>
    </row>
    <row r="3237" spans="1:6" x14ac:dyDescent="0.2">
      <c r="A3237">
        <v>3</v>
      </c>
      <c r="B3237" t="s">
        <v>204</v>
      </c>
      <c r="C3237" t="s">
        <v>57</v>
      </c>
      <c r="D3237">
        <v>9</v>
      </c>
      <c r="E3237">
        <v>677600.40635196399</v>
      </c>
      <c r="F3237">
        <f>IF(Table4[[#This Row],[time]]&lt;7200000,1,0)</f>
        <v>1</v>
      </c>
    </row>
    <row r="3238" spans="1:6" x14ac:dyDescent="0.2">
      <c r="A3238">
        <v>3</v>
      </c>
      <c r="B3238" t="s">
        <v>181</v>
      </c>
      <c r="C3238" t="s">
        <v>57</v>
      </c>
      <c r="D3238">
        <v>0</v>
      </c>
      <c r="E3238">
        <v>31360.6519768945</v>
      </c>
      <c r="F3238">
        <f>IF(Table4[[#This Row],[time]]&lt;7200000,1,0)</f>
        <v>1</v>
      </c>
    </row>
    <row r="3239" spans="1:6" x14ac:dyDescent="0.2">
      <c r="A3239">
        <v>3</v>
      </c>
      <c r="B3239" t="s">
        <v>192</v>
      </c>
      <c r="C3239" t="s">
        <v>57</v>
      </c>
      <c r="D3239">
        <v>0</v>
      </c>
      <c r="E3239">
        <v>43337.461590999701</v>
      </c>
      <c r="F3239">
        <f>IF(Table4[[#This Row],[time]]&lt;7200000,1,0)</f>
        <v>1</v>
      </c>
    </row>
    <row r="3240" spans="1:6" x14ac:dyDescent="0.2">
      <c r="A3240">
        <v>3</v>
      </c>
      <c r="B3240" t="s">
        <v>176</v>
      </c>
      <c r="C3240" t="s">
        <v>57</v>
      </c>
      <c r="D3240">
        <v>0</v>
      </c>
      <c r="E3240">
        <v>32790.0422520469</v>
      </c>
      <c r="F3240">
        <f>IF(Table4[[#This Row],[time]]&lt;7200000,1,0)</f>
        <v>1</v>
      </c>
    </row>
    <row r="3241" spans="1:6" x14ac:dyDescent="0.2">
      <c r="A3241">
        <v>3</v>
      </c>
      <c r="B3241" t="s">
        <v>194</v>
      </c>
      <c r="C3241" t="s">
        <v>57</v>
      </c>
      <c r="D3241">
        <v>0</v>
      </c>
      <c r="E3241">
        <v>55074.892902979598</v>
      </c>
      <c r="F3241">
        <f>IF(Table4[[#This Row],[time]]&lt;7200000,1,0)</f>
        <v>1</v>
      </c>
    </row>
    <row r="3242" spans="1:6" x14ac:dyDescent="0.2">
      <c r="A3242">
        <v>1</v>
      </c>
      <c r="B3242" t="s">
        <v>187</v>
      </c>
      <c r="C3242" s="1" t="s">
        <v>58</v>
      </c>
      <c r="D3242" s="1">
        <v>0</v>
      </c>
      <c r="E3242" s="1">
        <v>78782.894700000004</v>
      </c>
      <c r="F3242">
        <f>IF(Table4[[#This Row],[time]]&lt;7200000,1,0)</f>
        <v>1</v>
      </c>
    </row>
    <row r="3243" spans="1:6" x14ac:dyDescent="0.2">
      <c r="A3243">
        <v>1</v>
      </c>
      <c r="B3243" t="s">
        <v>204</v>
      </c>
      <c r="C3243" s="1" t="s">
        <v>58</v>
      </c>
      <c r="D3243" s="1">
        <v>9</v>
      </c>
      <c r="E3243" s="1">
        <v>359812.67800000001</v>
      </c>
      <c r="F3243">
        <f>IF(Table4[[#This Row],[time]]&lt;7200000,1,0)</f>
        <v>1</v>
      </c>
    </row>
    <row r="3244" spans="1:6" x14ac:dyDescent="0.2">
      <c r="A3244">
        <v>1</v>
      </c>
      <c r="B3244" t="s">
        <v>192</v>
      </c>
      <c r="C3244" s="1" t="s">
        <v>58</v>
      </c>
      <c r="D3244" s="1">
        <v>0</v>
      </c>
      <c r="E3244" s="1">
        <v>14159.6837</v>
      </c>
      <c r="F3244">
        <f>IF(Table4[[#This Row],[time]]&lt;7200000,1,0)</f>
        <v>1</v>
      </c>
    </row>
    <row r="3245" spans="1:6" x14ac:dyDescent="0.2">
      <c r="A3245">
        <v>1</v>
      </c>
      <c r="B3245" t="s">
        <v>194</v>
      </c>
      <c r="C3245" s="1" t="s">
        <v>58</v>
      </c>
      <c r="D3245" s="1">
        <v>0</v>
      </c>
      <c r="E3245" s="1">
        <v>12822.8586</v>
      </c>
      <c r="F3245">
        <f>IF(Table4[[#This Row],[time]]&lt;7200000,1,0)</f>
        <v>1</v>
      </c>
    </row>
    <row r="3246" spans="1:6" x14ac:dyDescent="0.2">
      <c r="A3246">
        <v>1</v>
      </c>
      <c r="B3246" t="s">
        <v>181</v>
      </c>
      <c r="C3246" s="1" t="s">
        <v>58</v>
      </c>
      <c r="D3246" s="1">
        <v>0</v>
      </c>
      <c r="E3246" s="1">
        <v>8811.3786600000003</v>
      </c>
      <c r="F3246">
        <f>IF(Table4[[#This Row],[time]]&lt;7200000,1,0)</f>
        <v>1</v>
      </c>
    </row>
    <row r="3247" spans="1:6" x14ac:dyDescent="0.2">
      <c r="A3247">
        <v>1</v>
      </c>
      <c r="B3247" t="s">
        <v>176</v>
      </c>
      <c r="C3247" s="1" t="s">
        <v>58</v>
      </c>
      <c r="D3247" s="1">
        <v>0</v>
      </c>
      <c r="E3247" s="1">
        <v>9422.4894100000001</v>
      </c>
      <c r="F3247">
        <f>IF(Table4[[#This Row],[time]]&lt;7200000,1,0)</f>
        <v>1</v>
      </c>
    </row>
    <row r="3248" spans="1:6" x14ac:dyDescent="0.2">
      <c r="A3248">
        <v>1</v>
      </c>
      <c r="B3248" t="s">
        <v>183</v>
      </c>
      <c r="C3248" s="1" t="s">
        <v>58</v>
      </c>
      <c r="D3248" s="1">
        <v>0</v>
      </c>
      <c r="E3248" s="1">
        <v>11918.7585</v>
      </c>
      <c r="F3248">
        <f>IF(Table4[[#This Row],[time]]&lt;7200000,1,0)</f>
        <v>1</v>
      </c>
    </row>
    <row r="3249" spans="1:6" x14ac:dyDescent="0.2">
      <c r="A3249">
        <v>1</v>
      </c>
      <c r="B3249" t="s">
        <v>182</v>
      </c>
      <c r="C3249" s="1" t="s">
        <v>58</v>
      </c>
      <c r="D3249" s="1">
        <v>8</v>
      </c>
      <c r="E3249" s="1">
        <v>19426.1309</v>
      </c>
      <c r="F3249">
        <f>IF(Table4[[#This Row],[time]]&lt;7200000,1,0)</f>
        <v>1</v>
      </c>
    </row>
    <row r="3250" spans="1:6" x14ac:dyDescent="0.2">
      <c r="A3250">
        <v>1</v>
      </c>
      <c r="B3250" t="s">
        <v>185</v>
      </c>
      <c r="C3250" s="1" t="s">
        <v>58</v>
      </c>
      <c r="D3250" s="1">
        <v>0</v>
      </c>
      <c r="E3250" s="1">
        <v>19225.328799999999</v>
      </c>
      <c r="F3250">
        <f>IF(Table4[[#This Row],[time]]&lt;7200000,1,0)</f>
        <v>1</v>
      </c>
    </row>
    <row r="3251" spans="1:6" x14ac:dyDescent="0.2">
      <c r="A3251">
        <v>1</v>
      </c>
      <c r="B3251" t="s">
        <v>195</v>
      </c>
      <c r="C3251" s="1" t="s">
        <v>58</v>
      </c>
      <c r="D3251" s="1">
        <v>0</v>
      </c>
      <c r="E3251" s="1">
        <v>17474.230800000001</v>
      </c>
      <c r="F3251">
        <f>IF(Table4[[#This Row],[time]]&lt;7200000,1,0)</f>
        <v>1</v>
      </c>
    </row>
    <row r="3252" spans="1:6" x14ac:dyDescent="0.2">
      <c r="A3252">
        <v>1</v>
      </c>
      <c r="B3252" t="s">
        <v>184</v>
      </c>
      <c r="C3252" s="1" t="s">
        <v>58</v>
      </c>
      <c r="D3252" s="1">
        <v>0</v>
      </c>
      <c r="E3252" s="1">
        <v>11865.929700000001</v>
      </c>
      <c r="F3252">
        <f>IF(Table4[[#This Row],[time]]&lt;7200000,1,0)</f>
        <v>1</v>
      </c>
    </row>
    <row r="3253" spans="1:6" x14ac:dyDescent="0.2">
      <c r="A3253">
        <v>1</v>
      </c>
      <c r="B3253" t="s">
        <v>180</v>
      </c>
      <c r="C3253" s="1" t="s">
        <v>58</v>
      </c>
      <c r="D3253" s="1">
        <v>0</v>
      </c>
      <c r="E3253" s="1">
        <v>6684.2378099999996</v>
      </c>
      <c r="F3253">
        <f>IF(Table4[[#This Row],[time]]&lt;7200000,1,0)</f>
        <v>1</v>
      </c>
    </row>
    <row r="3254" spans="1:6" x14ac:dyDescent="0.2">
      <c r="A3254">
        <v>1</v>
      </c>
      <c r="B3254" t="s">
        <v>190</v>
      </c>
      <c r="C3254" s="1" t="s">
        <v>58</v>
      </c>
      <c r="D3254" s="1">
        <v>0</v>
      </c>
      <c r="E3254" s="1">
        <v>34261.539199999999</v>
      </c>
      <c r="F3254">
        <f>IF(Table4[[#This Row],[time]]&lt;7200000,1,0)</f>
        <v>1</v>
      </c>
    </row>
    <row r="3255" spans="1:6" x14ac:dyDescent="0.2">
      <c r="A3255">
        <v>1</v>
      </c>
      <c r="B3255" t="s">
        <v>198</v>
      </c>
      <c r="C3255" s="1" t="s">
        <v>58</v>
      </c>
      <c r="D3255" s="1">
        <v>0</v>
      </c>
      <c r="E3255" s="1">
        <v>10170.2441</v>
      </c>
      <c r="F3255">
        <f>IF(Table4[[#This Row],[time]]&lt;7200000,1,0)</f>
        <v>1</v>
      </c>
    </row>
    <row r="3256" spans="1:6" x14ac:dyDescent="0.2">
      <c r="A3256">
        <v>1</v>
      </c>
      <c r="B3256" t="s">
        <v>200</v>
      </c>
      <c r="C3256" s="1" t="s">
        <v>58</v>
      </c>
      <c r="D3256" s="1">
        <v>0</v>
      </c>
      <c r="E3256" s="1">
        <v>15618.496300000001</v>
      </c>
      <c r="F3256">
        <f>IF(Table4[[#This Row],[time]]&lt;7200000,1,0)</f>
        <v>1</v>
      </c>
    </row>
    <row r="3257" spans="1:6" x14ac:dyDescent="0.2">
      <c r="A3257">
        <v>1</v>
      </c>
      <c r="B3257" t="s">
        <v>189</v>
      </c>
      <c r="C3257" s="1" t="s">
        <v>58</v>
      </c>
      <c r="D3257" s="1">
        <v>0</v>
      </c>
      <c r="E3257" s="1">
        <v>12031.8254</v>
      </c>
      <c r="F3257">
        <f>IF(Table4[[#This Row],[time]]&lt;7200000,1,0)</f>
        <v>1</v>
      </c>
    </row>
    <row r="3258" spans="1:6" x14ac:dyDescent="0.2">
      <c r="A3258">
        <v>1</v>
      </c>
      <c r="B3258" t="s">
        <v>178</v>
      </c>
      <c r="C3258" s="1" t="s">
        <v>58</v>
      </c>
      <c r="D3258" s="1">
        <v>0</v>
      </c>
      <c r="E3258" s="1">
        <v>12964.9208</v>
      </c>
      <c r="F3258">
        <f>IF(Table4[[#This Row],[time]]&lt;7200000,1,0)</f>
        <v>1</v>
      </c>
    </row>
    <row r="3259" spans="1:6" x14ac:dyDescent="0.2">
      <c r="A3259">
        <v>1</v>
      </c>
      <c r="B3259" t="s">
        <v>196</v>
      </c>
      <c r="C3259" s="1" t="s">
        <v>58</v>
      </c>
      <c r="D3259" s="1">
        <v>2</v>
      </c>
      <c r="E3259" s="1">
        <v>14563.6412</v>
      </c>
      <c r="F3259">
        <f>IF(Table4[[#This Row],[time]]&lt;7200000,1,0)</f>
        <v>1</v>
      </c>
    </row>
    <row r="3260" spans="1:6" x14ac:dyDescent="0.2">
      <c r="A3260">
        <v>1</v>
      </c>
      <c r="B3260" t="s">
        <v>199</v>
      </c>
      <c r="C3260" s="1" t="s">
        <v>58</v>
      </c>
      <c r="D3260" s="1">
        <v>0</v>
      </c>
      <c r="E3260" s="1">
        <v>12850.7166</v>
      </c>
      <c r="F3260">
        <f>IF(Table4[[#This Row],[time]]&lt;7200000,1,0)</f>
        <v>1</v>
      </c>
    </row>
    <row r="3261" spans="1:6" x14ac:dyDescent="0.2">
      <c r="A3261">
        <v>1</v>
      </c>
      <c r="B3261" t="s">
        <v>193</v>
      </c>
      <c r="C3261" s="1" t="s">
        <v>58</v>
      </c>
      <c r="D3261" s="1">
        <v>0</v>
      </c>
      <c r="E3261" s="1">
        <v>15657.082399999999</v>
      </c>
      <c r="F3261">
        <f>IF(Table4[[#This Row],[time]]&lt;7200000,1,0)</f>
        <v>1</v>
      </c>
    </row>
    <row r="3262" spans="1:6" x14ac:dyDescent="0.2">
      <c r="A3262">
        <v>1</v>
      </c>
      <c r="B3262" t="s">
        <v>197</v>
      </c>
      <c r="C3262" s="1" t="s">
        <v>58</v>
      </c>
      <c r="D3262" s="1">
        <v>0</v>
      </c>
      <c r="E3262" s="1">
        <v>10453.3418</v>
      </c>
      <c r="F3262">
        <f>IF(Table4[[#This Row],[time]]&lt;7200000,1,0)</f>
        <v>1</v>
      </c>
    </row>
    <row r="3263" spans="1:6" x14ac:dyDescent="0.2">
      <c r="A3263">
        <v>1</v>
      </c>
      <c r="B3263" t="s">
        <v>179</v>
      </c>
      <c r="C3263" s="1" t="s">
        <v>58</v>
      </c>
      <c r="D3263" s="1">
        <v>0</v>
      </c>
      <c r="E3263" s="1">
        <v>16206.9041</v>
      </c>
      <c r="F3263">
        <f>IF(Table4[[#This Row],[time]]&lt;7200000,1,0)</f>
        <v>1</v>
      </c>
    </row>
    <row r="3264" spans="1:6" x14ac:dyDescent="0.2">
      <c r="A3264">
        <v>1</v>
      </c>
      <c r="B3264" t="s">
        <v>177</v>
      </c>
      <c r="C3264" s="1" t="s">
        <v>58</v>
      </c>
      <c r="D3264" s="1">
        <v>0</v>
      </c>
      <c r="E3264" s="1">
        <v>14464.403</v>
      </c>
      <c r="F3264">
        <f>IF(Table4[[#This Row],[time]]&lt;7200000,1,0)</f>
        <v>1</v>
      </c>
    </row>
    <row r="3265" spans="1:6" x14ac:dyDescent="0.2">
      <c r="A3265">
        <v>1</v>
      </c>
      <c r="B3265" t="s">
        <v>202</v>
      </c>
      <c r="C3265" s="1" t="s">
        <v>58</v>
      </c>
      <c r="D3265" s="1">
        <v>0</v>
      </c>
      <c r="E3265" s="1">
        <v>16823.0988</v>
      </c>
      <c r="F3265">
        <f>IF(Table4[[#This Row],[time]]&lt;7200000,1,0)</f>
        <v>1</v>
      </c>
    </row>
    <row r="3266" spans="1:6" x14ac:dyDescent="0.2">
      <c r="A3266">
        <v>1</v>
      </c>
      <c r="B3266" t="s">
        <v>186</v>
      </c>
      <c r="C3266" s="1" t="s">
        <v>58</v>
      </c>
      <c r="D3266" s="1">
        <v>0</v>
      </c>
      <c r="E3266" s="1">
        <v>15173.0146</v>
      </c>
      <c r="F3266">
        <f>IF(Table4[[#This Row],[time]]&lt;7200000,1,0)</f>
        <v>1</v>
      </c>
    </row>
    <row r="3267" spans="1:6" x14ac:dyDescent="0.2">
      <c r="A3267">
        <v>1</v>
      </c>
      <c r="B3267" t="s">
        <v>201</v>
      </c>
      <c r="C3267" s="1" t="s">
        <v>58</v>
      </c>
      <c r="D3267" s="1">
        <v>0</v>
      </c>
      <c r="E3267" s="1">
        <v>16987.030599999998</v>
      </c>
      <c r="F3267">
        <f>IF(Table4[[#This Row],[time]]&lt;7200000,1,0)</f>
        <v>1</v>
      </c>
    </row>
    <row r="3268" spans="1:6" x14ac:dyDescent="0.2">
      <c r="A3268">
        <v>1</v>
      </c>
      <c r="B3268" t="s">
        <v>188</v>
      </c>
      <c r="C3268" s="1" t="s">
        <v>58</v>
      </c>
      <c r="D3268" s="1">
        <v>0</v>
      </c>
      <c r="E3268" s="1">
        <v>20425.876499999998</v>
      </c>
      <c r="F3268">
        <f>IF(Table4[[#This Row],[time]]&lt;7200000,1,0)</f>
        <v>1</v>
      </c>
    </row>
    <row r="3269" spans="1:6" x14ac:dyDescent="0.2">
      <c r="A3269">
        <v>1</v>
      </c>
      <c r="B3269" t="s">
        <v>191</v>
      </c>
      <c r="C3269" s="1" t="s">
        <v>58</v>
      </c>
      <c r="D3269" s="1">
        <v>10</v>
      </c>
      <c r="E3269" s="1">
        <v>49032.200100000002</v>
      </c>
      <c r="F3269">
        <f>IF(Table4[[#This Row],[time]]&lt;7200000,1,0)</f>
        <v>1</v>
      </c>
    </row>
    <row r="3270" spans="1:6" x14ac:dyDescent="0.2">
      <c r="A3270">
        <v>1</v>
      </c>
      <c r="B3270" t="s">
        <v>205</v>
      </c>
      <c r="C3270" s="1" t="s">
        <v>58</v>
      </c>
      <c r="D3270" s="1">
        <v>0</v>
      </c>
      <c r="E3270" s="1">
        <v>73620.424899999998</v>
      </c>
      <c r="F3270">
        <f>IF(Table4[[#This Row],[time]]&lt;7200000,1,0)</f>
        <v>1</v>
      </c>
    </row>
    <row r="3271" spans="1:6" x14ac:dyDescent="0.2">
      <c r="A3271">
        <v>1</v>
      </c>
      <c r="B3271" t="s">
        <v>203</v>
      </c>
      <c r="C3271" s="1" t="s">
        <v>58</v>
      </c>
      <c r="D3271" s="1">
        <v>0</v>
      </c>
      <c r="E3271" s="1">
        <v>290679.33500000002</v>
      </c>
      <c r="F3271">
        <f>IF(Table4[[#This Row],[time]]&lt;7200000,1,0)</f>
        <v>1</v>
      </c>
    </row>
    <row r="3272" spans="1:6" x14ac:dyDescent="0.2">
      <c r="A3272">
        <v>2</v>
      </c>
      <c r="B3272" t="s">
        <v>183</v>
      </c>
      <c r="C3272" t="s">
        <v>58</v>
      </c>
      <c r="D3272">
        <v>0</v>
      </c>
      <c r="E3272">
        <v>33420.411622035303</v>
      </c>
      <c r="F3272">
        <f>IF(Table4[[#This Row],[time]]&lt;7200000,1,0)</f>
        <v>1</v>
      </c>
    </row>
    <row r="3273" spans="1:6" x14ac:dyDescent="0.2">
      <c r="A3273">
        <v>2</v>
      </c>
      <c r="B3273" t="s">
        <v>194</v>
      </c>
      <c r="C3273" t="s">
        <v>58</v>
      </c>
      <c r="D3273">
        <v>0</v>
      </c>
      <c r="E3273">
        <v>47639.050932950297</v>
      </c>
      <c r="F3273">
        <f>IF(Table4[[#This Row],[time]]&lt;7200000,1,0)</f>
        <v>1</v>
      </c>
    </row>
    <row r="3274" spans="1:6" x14ac:dyDescent="0.2">
      <c r="A3274">
        <v>2</v>
      </c>
      <c r="B3274" t="s">
        <v>182</v>
      </c>
      <c r="C3274" t="s">
        <v>58</v>
      </c>
      <c r="D3274">
        <v>8</v>
      </c>
      <c r="E3274">
        <v>45788.960419013099</v>
      </c>
      <c r="F3274">
        <f>IF(Table4[[#This Row],[time]]&lt;7200000,1,0)</f>
        <v>1</v>
      </c>
    </row>
    <row r="3275" spans="1:6" x14ac:dyDescent="0.2">
      <c r="A3275">
        <v>2</v>
      </c>
      <c r="B3275" t="s">
        <v>185</v>
      </c>
      <c r="C3275" t="s">
        <v>58</v>
      </c>
      <c r="D3275">
        <v>0</v>
      </c>
      <c r="E3275">
        <v>45773.302286979699</v>
      </c>
      <c r="F3275">
        <f>IF(Table4[[#This Row],[time]]&lt;7200000,1,0)</f>
        <v>1</v>
      </c>
    </row>
    <row r="3276" spans="1:6" x14ac:dyDescent="0.2">
      <c r="A3276">
        <v>2</v>
      </c>
      <c r="B3276" t="s">
        <v>184</v>
      </c>
      <c r="C3276" t="s">
        <v>58</v>
      </c>
      <c r="D3276">
        <v>0</v>
      </c>
      <c r="E3276">
        <v>35053.613504045599</v>
      </c>
      <c r="F3276">
        <f>IF(Table4[[#This Row],[time]]&lt;7200000,1,0)</f>
        <v>1</v>
      </c>
    </row>
    <row r="3277" spans="1:6" x14ac:dyDescent="0.2">
      <c r="A3277">
        <v>2</v>
      </c>
      <c r="B3277" t="s">
        <v>181</v>
      </c>
      <c r="C3277" t="s">
        <v>58</v>
      </c>
      <c r="D3277">
        <v>0</v>
      </c>
      <c r="E3277">
        <v>29744.333607028198</v>
      </c>
      <c r="F3277">
        <f>IF(Table4[[#This Row],[time]]&lt;7200000,1,0)</f>
        <v>1</v>
      </c>
    </row>
    <row r="3278" spans="1:6" x14ac:dyDescent="0.2">
      <c r="A3278">
        <v>2</v>
      </c>
      <c r="B3278" t="s">
        <v>192</v>
      </c>
      <c r="C3278" t="s">
        <v>58</v>
      </c>
      <c r="D3278">
        <v>0</v>
      </c>
      <c r="E3278">
        <v>35955.080880084999</v>
      </c>
      <c r="F3278">
        <f>IF(Table4[[#This Row],[time]]&lt;7200000,1,0)</f>
        <v>1</v>
      </c>
    </row>
    <row r="3279" spans="1:6" x14ac:dyDescent="0.2">
      <c r="A3279">
        <v>2</v>
      </c>
      <c r="B3279" t="s">
        <v>176</v>
      </c>
      <c r="C3279" t="s">
        <v>58</v>
      </c>
      <c r="D3279">
        <v>0</v>
      </c>
      <c r="E3279">
        <v>31989.050125935999</v>
      </c>
      <c r="F3279">
        <f>IF(Table4[[#This Row],[time]]&lt;7200000,1,0)</f>
        <v>1</v>
      </c>
    </row>
    <row r="3280" spans="1:6" x14ac:dyDescent="0.2">
      <c r="A3280">
        <v>2</v>
      </c>
      <c r="B3280" t="s">
        <v>195</v>
      </c>
      <c r="C3280" t="s">
        <v>58</v>
      </c>
      <c r="D3280">
        <v>0</v>
      </c>
      <c r="E3280">
        <v>45380.301653989503</v>
      </c>
      <c r="F3280">
        <f>IF(Table4[[#This Row],[time]]&lt;7200000,1,0)</f>
        <v>1</v>
      </c>
    </row>
    <row r="3281" spans="1:6" x14ac:dyDescent="0.2">
      <c r="A3281">
        <v>2</v>
      </c>
      <c r="B3281" t="s">
        <v>199</v>
      </c>
      <c r="C3281" t="s">
        <v>58</v>
      </c>
      <c r="D3281">
        <v>0</v>
      </c>
      <c r="E3281">
        <v>25940.477104042599</v>
      </c>
      <c r="F3281">
        <f>IF(Table4[[#This Row],[time]]&lt;7200000,1,0)</f>
        <v>1</v>
      </c>
    </row>
    <row r="3282" spans="1:6" x14ac:dyDescent="0.2">
      <c r="A3282">
        <v>2</v>
      </c>
      <c r="B3282" t="s">
        <v>200</v>
      </c>
      <c r="C3282" t="s">
        <v>58</v>
      </c>
      <c r="D3282">
        <v>0</v>
      </c>
      <c r="E3282">
        <v>47915.571182966203</v>
      </c>
      <c r="F3282">
        <f>IF(Table4[[#This Row],[time]]&lt;7200000,1,0)</f>
        <v>1</v>
      </c>
    </row>
    <row r="3283" spans="1:6" x14ac:dyDescent="0.2">
      <c r="A3283">
        <v>2</v>
      </c>
      <c r="B3283" t="s">
        <v>180</v>
      </c>
      <c r="C3283" t="s">
        <v>58</v>
      </c>
      <c r="D3283">
        <v>0</v>
      </c>
      <c r="E3283">
        <v>29584.264443023101</v>
      </c>
      <c r="F3283">
        <f>IF(Table4[[#This Row],[time]]&lt;7200000,1,0)</f>
        <v>1</v>
      </c>
    </row>
    <row r="3284" spans="1:6" x14ac:dyDescent="0.2">
      <c r="A3284">
        <v>2</v>
      </c>
      <c r="B3284" t="s">
        <v>198</v>
      </c>
      <c r="C3284" t="s">
        <v>58</v>
      </c>
      <c r="D3284">
        <v>0</v>
      </c>
      <c r="E3284">
        <v>35423.4886930789</v>
      </c>
      <c r="F3284">
        <f>IF(Table4[[#This Row],[time]]&lt;7200000,1,0)</f>
        <v>1</v>
      </c>
    </row>
    <row r="3285" spans="1:6" x14ac:dyDescent="0.2">
      <c r="A3285">
        <v>2</v>
      </c>
      <c r="B3285" t="s">
        <v>196</v>
      </c>
      <c r="C3285" t="s">
        <v>58</v>
      </c>
      <c r="D3285">
        <v>2</v>
      </c>
      <c r="E3285">
        <v>35572.415116941498</v>
      </c>
      <c r="F3285">
        <f>IF(Table4[[#This Row],[time]]&lt;7200000,1,0)</f>
        <v>1</v>
      </c>
    </row>
    <row r="3286" spans="1:6" x14ac:dyDescent="0.2">
      <c r="A3286">
        <v>2</v>
      </c>
      <c r="B3286" t="s">
        <v>189</v>
      </c>
      <c r="C3286" t="s">
        <v>58</v>
      </c>
      <c r="D3286">
        <v>0</v>
      </c>
      <c r="E3286">
        <v>29059.202638920298</v>
      </c>
      <c r="F3286">
        <f>IF(Table4[[#This Row],[time]]&lt;7200000,1,0)</f>
        <v>1</v>
      </c>
    </row>
    <row r="3287" spans="1:6" x14ac:dyDescent="0.2">
      <c r="A3287">
        <v>2</v>
      </c>
      <c r="B3287" t="s">
        <v>190</v>
      </c>
      <c r="C3287" t="s">
        <v>58</v>
      </c>
      <c r="D3287">
        <v>0</v>
      </c>
      <c r="E3287">
        <v>106638.263784931</v>
      </c>
      <c r="F3287">
        <f>IF(Table4[[#This Row],[time]]&lt;7200000,1,0)</f>
        <v>1</v>
      </c>
    </row>
    <row r="3288" spans="1:6" x14ac:dyDescent="0.2">
      <c r="A3288">
        <v>2</v>
      </c>
      <c r="B3288" t="s">
        <v>193</v>
      </c>
      <c r="C3288" t="s">
        <v>58</v>
      </c>
      <c r="D3288">
        <v>0</v>
      </c>
      <c r="E3288">
        <v>32919.066308997499</v>
      </c>
      <c r="F3288">
        <f>IF(Table4[[#This Row],[time]]&lt;7200000,1,0)</f>
        <v>1</v>
      </c>
    </row>
    <row r="3289" spans="1:6" x14ac:dyDescent="0.2">
      <c r="A3289">
        <v>2</v>
      </c>
      <c r="B3289" t="s">
        <v>178</v>
      </c>
      <c r="C3289" t="s">
        <v>58</v>
      </c>
      <c r="D3289">
        <v>0</v>
      </c>
      <c r="E3289">
        <v>35568.787717958898</v>
      </c>
      <c r="F3289">
        <f>IF(Table4[[#This Row],[time]]&lt;7200000,1,0)</f>
        <v>1</v>
      </c>
    </row>
    <row r="3290" spans="1:6" x14ac:dyDescent="0.2">
      <c r="A3290">
        <v>2</v>
      </c>
      <c r="B3290" t="s">
        <v>179</v>
      </c>
      <c r="C3290" t="s">
        <v>58</v>
      </c>
      <c r="D3290">
        <v>0</v>
      </c>
      <c r="E3290">
        <v>39105.983622022897</v>
      </c>
      <c r="F3290">
        <f>IF(Table4[[#This Row],[time]]&lt;7200000,1,0)</f>
        <v>1</v>
      </c>
    </row>
    <row r="3291" spans="1:6" x14ac:dyDescent="0.2">
      <c r="A3291">
        <v>2</v>
      </c>
      <c r="B3291" t="s">
        <v>186</v>
      </c>
      <c r="C3291" t="s">
        <v>58</v>
      </c>
      <c r="D3291">
        <v>0</v>
      </c>
      <c r="E3291">
        <v>32840.873247012401</v>
      </c>
      <c r="F3291">
        <f>IF(Table4[[#This Row],[time]]&lt;7200000,1,0)</f>
        <v>1</v>
      </c>
    </row>
    <row r="3292" spans="1:6" x14ac:dyDescent="0.2">
      <c r="A3292">
        <v>2</v>
      </c>
      <c r="B3292" t="s">
        <v>197</v>
      </c>
      <c r="C3292" t="s">
        <v>58</v>
      </c>
      <c r="D3292">
        <v>0</v>
      </c>
      <c r="E3292">
        <v>21645.323525997799</v>
      </c>
      <c r="F3292">
        <f>IF(Table4[[#This Row],[time]]&lt;7200000,1,0)</f>
        <v>1</v>
      </c>
    </row>
    <row r="3293" spans="1:6" x14ac:dyDescent="0.2">
      <c r="A3293">
        <v>2</v>
      </c>
      <c r="B3293" t="s">
        <v>177</v>
      </c>
      <c r="C3293" t="s">
        <v>58</v>
      </c>
      <c r="D3293">
        <v>0</v>
      </c>
      <c r="E3293">
        <v>41270.229354966403</v>
      </c>
      <c r="F3293">
        <f>IF(Table4[[#This Row],[time]]&lt;7200000,1,0)</f>
        <v>1</v>
      </c>
    </row>
    <row r="3294" spans="1:6" x14ac:dyDescent="0.2">
      <c r="A3294">
        <v>2</v>
      </c>
      <c r="B3294" t="s">
        <v>202</v>
      </c>
      <c r="C3294" t="s">
        <v>58</v>
      </c>
      <c r="D3294">
        <v>0</v>
      </c>
      <c r="E3294">
        <v>44118.2554030092</v>
      </c>
      <c r="F3294">
        <f>IF(Table4[[#This Row],[time]]&lt;7200000,1,0)</f>
        <v>1</v>
      </c>
    </row>
    <row r="3295" spans="1:6" x14ac:dyDescent="0.2">
      <c r="A3295">
        <v>2</v>
      </c>
      <c r="B3295" t="s">
        <v>203</v>
      </c>
      <c r="C3295" t="s">
        <v>58</v>
      </c>
      <c r="D3295">
        <v>0</v>
      </c>
      <c r="E3295">
        <v>434315.44765504001</v>
      </c>
      <c r="F3295">
        <f>IF(Table4[[#This Row],[time]]&lt;7200000,1,0)</f>
        <v>1</v>
      </c>
    </row>
    <row r="3296" spans="1:6" x14ac:dyDescent="0.2">
      <c r="A3296">
        <v>2</v>
      </c>
      <c r="B3296" t="s">
        <v>205</v>
      </c>
      <c r="C3296" t="s">
        <v>58</v>
      </c>
      <c r="D3296">
        <v>0</v>
      </c>
      <c r="E3296">
        <v>275882.06207891903</v>
      </c>
      <c r="F3296">
        <f>IF(Table4[[#This Row],[time]]&lt;7200000,1,0)</f>
        <v>1</v>
      </c>
    </row>
    <row r="3297" spans="1:6" x14ac:dyDescent="0.2">
      <c r="A3297">
        <v>2</v>
      </c>
      <c r="B3297" t="s">
        <v>188</v>
      </c>
      <c r="C3297" t="s">
        <v>58</v>
      </c>
      <c r="D3297">
        <v>0</v>
      </c>
      <c r="E3297">
        <v>61397.849965956899</v>
      </c>
      <c r="F3297">
        <f>IF(Table4[[#This Row],[time]]&lt;7200000,1,0)</f>
        <v>1</v>
      </c>
    </row>
    <row r="3298" spans="1:6" x14ac:dyDescent="0.2">
      <c r="A3298">
        <v>2</v>
      </c>
      <c r="B3298" t="s">
        <v>201</v>
      </c>
      <c r="C3298" t="s">
        <v>58</v>
      </c>
      <c r="D3298">
        <v>0</v>
      </c>
      <c r="E3298">
        <v>47075.628752005199</v>
      </c>
      <c r="F3298">
        <f>IF(Table4[[#This Row],[time]]&lt;7200000,1,0)</f>
        <v>1</v>
      </c>
    </row>
    <row r="3299" spans="1:6" x14ac:dyDescent="0.2">
      <c r="A3299">
        <v>2</v>
      </c>
      <c r="B3299" t="s">
        <v>191</v>
      </c>
      <c r="C3299" t="s">
        <v>58</v>
      </c>
      <c r="D3299">
        <v>10</v>
      </c>
      <c r="E3299">
        <v>109502.895964076</v>
      </c>
      <c r="F3299">
        <f>IF(Table4[[#This Row],[time]]&lt;7200000,1,0)</f>
        <v>1</v>
      </c>
    </row>
    <row r="3300" spans="1:6" x14ac:dyDescent="0.2">
      <c r="A3300">
        <v>2</v>
      </c>
      <c r="B3300" t="s">
        <v>187</v>
      </c>
      <c r="C3300" t="s">
        <v>58</v>
      </c>
      <c r="D3300">
        <v>0</v>
      </c>
      <c r="E3300">
        <v>295337.42220490199</v>
      </c>
      <c r="F3300">
        <f>IF(Table4[[#This Row],[time]]&lt;7200000,1,0)</f>
        <v>1</v>
      </c>
    </row>
    <row r="3301" spans="1:6" x14ac:dyDescent="0.2">
      <c r="A3301">
        <v>2</v>
      </c>
      <c r="B3301" t="s">
        <v>204</v>
      </c>
      <c r="C3301" t="s">
        <v>58</v>
      </c>
      <c r="D3301">
        <v>9</v>
      </c>
      <c r="E3301">
        <v>649311.19303801097</v>
      </c>
      <c r="F3301">
        <f>IF(Table4[[#This Row],[time]]&lt;7200000,1,0)</f>
        <v>1</v>
      </c>
    </row>
    <row r="3302" spans="1:6" x14ac:dyDescent="0.2">
      <c r="A3302">
        <v>3</v>
      </c>
      <c r="B3302" t="s">
        <v>194</v>
      </c>
      <c r="C3302" t="s">
        <v>58</v>
      </c>
      <c r="D3302">
        <v>0</v>
      </c>
      <c r="E3302">
        <v>40735.067719127903</v>
      </c>
      <c r="F3302">
        <f>IF(Table4[[#This Row],[time]]&lt;7200000,1,0)</f>
        <v>1</v>
      </c>
    </row>
    <row r="3303" spans="1:6" x14ac:dyDescent="0.2">
      <c r="A3303">
        <v>3</v>
      </c>
      <c r="B3303" t="s">
        <v>181</v>
      </c>
      <c r="C3303" t="s">
        <v>58</v>
      </c>
      <c r="D3303">
        <v>0</v>
      </c>
      <c r="E3303">
        <v>26436.937134014399</v>
      </c>
      <c r="F3303">
        <f>IF(Table4[[#This Row],[time]]&lt;7200000,1,0)</f>
        <v>1</v>
      </c>
    </row>
    <row r="3304" spans="1:6" x14ac:dyDescent="0.2">
      <c r="A3304">
        <v>3</v>
      </c>
      <c r="B3304" t="s">
        <v>192</v>
      </c>
      <c r="C3304" t="s">
        <v>58</v>
      </c>
      <c r="D3304">
        <v>0</v>
      </c>
      <c r="E3304">
        <v>41848.235327983202</v>
      </c>
      <c r="F3304">
        <f>IF(Table4[[#This Row],[time]]&lt;7200000,1,0)</f>
        <v>1</v>
      </c>
    </row>
    <row r="3305" spans="1:6" x14ac:dyDescent="0.2">
      <c r="A3305">
        <v>3</v>
      </c>
      <c r="B3305" t="s">
        <v>176</v>
      </c>
      <c r="C3305" t="s">
        <v>58</v>
      </c>
      <c r="D3305">
        <v>0</v>
      </c>
      <c r="E3305">
        <v>31077.155643841201</v>
      </c>
      <c r="F3305">
        <f>IF(Table4[[#This Row],[time]]&lt;7200000,1,0)</f>
        <v>1</v>
      </c>
    </row>
    <row r="3306" spans="1:6" x14ac:dyDescent="0.2">
      <c r="A3306">
        <v>3</v>
      </c>
      <c r="B3306" t="s">
        <v>183</v>
      </c>
      <c r="C3306" t="s">
        <v>58</v>
      </c>
      <c r="D3306">
        <v>0</v>
      </c>
      <c r="E3306">
        <v>35182.268188102098</v>
      </c>
      <c r="F3306">
        <f>IF(Table4[[#This Row],[time]]&lt;7200000,1,0)</f>
        <v>1</v>
      </c>
    </row>
    <row r="3307" spans="1:6" x14ac:dyDescent="0.2">
      <c r="A3307">
        <v>3</v>
      </c>
      <c r="B3307" t="s">
        <v>195</v>
      </c>
      <c r="C3307" t="s">
        <v>58</v>
      </c>
      <c r="D3307">
        <v>0</v>
      </c>
      <c r="E3307">
        <v>45315.999865066202</v>
      </c>
      <c r="F3307">
        <f>IF(Table4[[#This Row],[time]]&lt;7200000,1,0)</f>
        <v>1</v>
      </c>
    </row>
    <row r="3308" spans="1:6" x14ac:dyDescent="0.2">
      <c r="A3308">
        <v>3</v>
      </c>
      <c r="B3308" t="s">
        <v>189</v>
      </c>
      <c r="C3308" t="s">
        <v>58</v>
      </c>
      <c r="D3308">
        <v>0</v>
      </c>
      <c r="E3308">
        <v>27863.026812206899</v>
      </c>
      <c r="F3308">
        <f>IF(Table4[[#This Row],[time]]&lt;7200000,1,0)</f>
        <v>1</v>
      </c>
    </row>
    <row r="3309" spans="1:6" x14ac:dyDescent="0.2">
      <c r="A3309">
        <v>3</v>
      </c>
      <c r="B3309" t="s">
        <v>184</v>
      </c>
      <c r="C3309" t="s">
        <v>58</v>
      </c>
      <c r="D3309">
        <v>0</v>
      </c>
      <c r="E3309">
        <v>35007.593683898398</v>
      </c>
      <c r="F3309">
        <f>IF(Table4[[#This Row],[time]]&lt;7200000,1,0)</f>
        <v>1</v>
      </c>
    </row>
    <row r="3310" spans="1:6" x14ac:dyDescent="0.2">
      <c r="A3310">
        <v>3</v>
      </c>
      <c r="B3310" t="s">
        <v>185</v>
      </c>
      <c r="C3310" t="s">
        <v>58</v>
      </c>
      <c r="D3310">
        <v>0</v>
      </c>
      <c r="E3310">
        <v>50436.755721922898</v>
      </c>
      <c r="F3310">
        <f>IF(Table4[[#This Row],[time]]&lt;7200000,1,0)</f>
        <v>1</v>
      </c>
    </row>
    <row r="3311" spans="1:6" x14ac:dyDescent="0.2">
      <c r="A3311">
        <v>3</v>
      </c>
      <c r="B3311" t="s">
        <v>190</v>
      </c>
      <c r="C3311" t="s">
        <v>58</v>
      </c>
      <c r="D3311">
        <v>0</v>
      </c>
      <c r="E3311">
        <v>94546.036096988202</v>
      </c>
      <c r="F3311">
        <f>IF(Table4[[#This Row],[time]]&lt;7200000,1,0)</f>
        <v>1</v>
      </c>
    </row>
    <row r="3312" spans="1:6" x14ac:dyDescent="0.2">
      <c r="A3312">
        <v>3</v>
      </c>
      <c r="B3312" t="s">
        <v>180</v>
      </c>
      <c r="C3312" t="s">
        <v>58</v>
      </c>
      <c r="D3312">
        <v>0</v>
      </c>
      <c r="E3312">
        <v>21352.784655988198</v>
      </c>
      <c r="F3312">
        <f>IF(Table4[[#This Row],[time]]&lt;7200000,1,0)</f>
        <v>1</v>
      </c>
    </row>
    <row r="3313" spans="1:6" x14ac:dyDescent="0.2">
      <c r="A3313">
        <v>3</v>
      </c>
      <c r="B3313" t="s">
        <v>182</v>
      </c>
      <c r="C3313" t="s">
        <v>58</v>
      </c>
      <c r="D3313">
        <v>8</v>
      </c>
      <c r="E3313">
        <v>58931.342913070599</v>
      </c>
      <c r="F3313">
        <f>IF(Table4[[#This Row],[time]]&lt;7200000,1,0)</f>
        <v>1</v>
      </c>
    </row>
    <row r="3314" spans="1:6" x14ac:dyDescent="0.2">
      <c r="A3314">
        <v>3</v>
      </c>
      <c r="B3314" t="s">
        <v>198</v>
      </c>
      <c r="C3314" t="s">
        <v>58</v>
      </c>
      <c r="D3314">
        <v>0</v>
      </c>
      <c r="E3314">
        <v>33250.036914134398</v>
      </c>
      <c r="F3314">
        <f>IF(Table4[[#This Row],[time]]&lt;7200000,1,0)</f>
        <v>1</v>
      </c>
    </row>
    <row r="3315" spans="1:6" x14ac:dyDescent="0.2">
      <c r="A3315">
        <v>3</v>
      </c>
      <c r="B3315" t="s">
        <v>193</v>
      </c>
      <c r="C3315" t="s">
        <v>58</v>
      </c>
      <c r="D3315">
        <v>0</v>
      </c>
      <c r="E3315">
        <v>30874.292156193402</v>
      </c>
      <c r="F3315">
        <f>IF(Table4[[#This Row],[time]]&lt;7200000,1,0)</f>
        <v>1</v>
      </c>
    </row>
    <row r="3316" spans="1:6" x14ac:dyDescent="0.2">
      <c r="A3316">
        <v>3</v>
      </c>
      <c r="B3316" t="s">
        <v>186</v>
      </c>
      <c r="C3316" t="s">
        <v>58</v>
      </c>
      <c r="D3316">
        <v>0</v>
      </c>
      <c r="E3316">
        <v>31558.702453970898</v>
      </c>
      <c r="F3316">
        <f>IF(Table4[[#This Row],[time]]&lt;7200000,1,0)</f>
        <v>1</v>
      </c>
    </row>
    <row r="3317" spans="1:6" x14ac:dyDescent="0.2">
      <c r="A3317">
        <v>3</v>
      </c>
      <c r="B3317" t="s">
        <v>177</v>
      </c>
      <c r="C3317" t="s">
        <v>58</v>
      </c>
      <c r="D3317">
        <v>0</v>
      </c>
      <c r="E3317">
        <v>38613.647009013199</v>
      </c>
      <c r="F3317">
        <f>IF(Table4[[#This Row],[time]]&lt;7200000,1,0)</f>
        <v>1</v>
      </c>
    </row>
    <row r="3318" spans="1:6" x14ac:dyDescent="0.2">
      <c r="A3318">
        <v>3</v>
      </c>
      <c r="B3318" t="s">
        <v>200</v>
      </c>
      <c r="C3318" t="s">
        <v>58</v>
      </c>
      <c r="D3318">
        <v>0</v>
      </c>
      <c r="E3318">
        <v>42822.395185008601</v>
      </c>
      <c r="F3318">
        <f>IF(Table4[[#This Row],[time]]&lt;7200000,1,0)</f>
        <v>1</v>
      </c>
    </row>
    <row r="3319" spans="1:6" x14ac:dyDescent="0.2">
      <c r="A3319">
        <v>3</v>
      </c>
      <c r="B3319" t="s">
        <v>197</v>
      </c>
      <c r="C3319" t="s">
        <v>58</v>
      </c>
      <c r="D3319">
        <v>0</v>
      </c>
      <c r="E3319">
        <v>23001.966136042</v>
      </c>
      <c r="F3319">
        <f>IF(Table4[[#This Row],[time]]&lt;7200000,1,0)</f>
        <v>1</v>
      </c>
    </row>
    <row r="3320" spans="1:6" x14ac:dyDescent="0.2">
      <c r="A3320">
        <v>3</v>
      </c>
      <c r="B3320" t="s">
        <v>178</v>
      </c>
      <c r="C3320" t="s">
        <v>58</v>
      </c>
      <c r="D3320">
        <v>0</v>
      </c>
      <c r="E3320">
        <v>32292.327981907802</v>
      </c>
      <c r="F3320">
        <f>IF(Table4[[#This Row],[time]]&lt;7200000,1,0)</f>
        <v>1</v>
      </c>
    </row>
    <row r="3321" spans="1:6" x14ac:dyDescent="0.2">
      <c r="A3321">
        <v>3</v>
      </c>
      <c r="B3321" t="s">
        <v>201</v>
      </c>
      <c r="C3321" t="s">
        <v>58</v>
      </c>
      <c r="D3321">
        <v>0</v>
      </c>
      <c r="E3321">
        <v>52635.679878061601</v>
      </c>
      <c r="F3321">
        <f>IF(Table4[[#This Row],[time]]&lt;7200000,1,0)</f>
        <v>1</v>
      </c>
    </row>
    <row r="3322" spans="1:6" x14ac:dyDescent="0.2">
      <c r="A3322">
        <v>3</v>
      </c>
      <c r="B3322" t="s">
        <v>191</v>
      </c>
      <c r="C3322" t="s">
        <v>58</v>
      </c>
      <c r="D3322">
        <v>10</v>
      </c>
      <c r="E3322">
        <v>98585.942838108094</v>
      </c>
      <c r="F3322">
        <f>IF(Table4[[#This Row],[time]]&lt;7200000,1,0)</f>
        <v>1</v>
      </c>
    </row>
    <row r="3323" spans="1:6" x14ac:dyDescent="0.2">
      <c r="A3323">
        <v>3</v>
      </c>
      <c r="B3323" t="s">
        <v>205</v>
      </c>
      <c r="C3323" t="s">
        <v>58</v>
      </c>
      <c r="D3323">
        <v>0</v>
      </c>
      <c r="E3323">
        <v>285634.83056495897</v>
      </c>
      <c r="F3323">
        <f>IF(Table4[[#This Row],[time]]&lt;7200000,1,0)</f>
        <v>1</v>
      </c>
    </row>
    <row r="3324" spans="1:6" x14ac:dyDescent="0.2">
      <c r="A3324">
        <v>3</v>
      </c>
      <c r="B3324" t="s">
        <v>187</v>
      </c>
      <c r="C3324" t="s">
        <v>58</v>
      </c>
      <c r="D3324">
        <v>0</v>
      </c>
      <c r="E3324">
        <v>301212.575895013</v>
      </c>
      <c r="F3324">
        <f>IF(Table4[[#This Row],[time]]&lt;7200000,1,0)</f>
        <v>1</v>
      </c>
    </row>
    <row r="3325" spans="1:6" x14ac:dyDescent="0.2">
      <c r="A3325">
        <v>3</v>
      </c>
      <c r="B3325" t="s">
        <v>188</v>
      </c>
      <c r="C3325" t="s">
        <v>58</v>
      </c>
      <c r="D3325">
        <v>0</v>
      </c>
      <c r="E3325">
        <v>65662.492565112101</v>
      </c>
      <c r="F3325">
        <f>IF(Table4[[#This Row],[time]]&lt;7200000,1,0)</f>
        <v>1</v>
      </c>
    </row>
    <row r="3326" spans="1:6" x14ac:dyDescent="0.2">
      <c r="A3326">
        <v>3</v>
      </c>
      <c r="B3326" t="s">
        <v>203</v>
      </c>
      <c r="C3326" t="s">
        <v>58</v>
      </c>
      <c r="D3326">
        <v>0</v>
      </c>
      <c r="E3326">
        <v>452414.36015604902</v>
      </c>
      <c r="F3326">
        <f>IF(Table4[[#This Row],[time]]&lt;7200000,1,0)</f>
        <v>1</v>
      </c>
    </row>
    <row r="3327" spans="1:6" x14ac:dyDescent="0.2">
      <c r="A3327">
        <v>3</v>
      </c>
      <c r="B3327" t="s">
        <v>179</v>
      </c>
      <c r="C3327" t="s">
        <v>58</v>
      </c>
      <c r="D3327">
        <v>0</v>
      </c>
      <c r="E3327">
        <v>39493.057348066897</v>
      </c>
      <c r="F3327">
        <f>IF(Table4[[#This Row],[time]]&lt;7200000,1,0)</f>
        <v>1</v>
      </c>
    </row>
    <row r="3328" spans="1:6" x14ac:dyDescent="0.2">
      <c r="A3328">
        <v>3</v>
      </c>
      <c r="B3328" t="s">
        <v>199</v>
      </c>
      <c r="C3328" t="s">
        <v>58</v>
      </c>
      <c r="D3328">
        <v>0</v>
      </c>
      <c r="E3328">
        <v>26320.216145832001</v>
      </c>
      <c r="F3328">
        <f>IF(Table4[[#This Row],[time]]&lt;7200000,1,0)</f>
        <v>1</v>
      </c>
    </row>
    <row r="3329" spans="1:6" x14ac:dyDescent="0.2">
      <c r="A3329">
        <v>3</v>
      </c>
      <c r="B3329" t="s">
        <v>196</v>
      </c>
      <c r="C3329" t="s">
        <v>58</v>
      </c>
      <c r="D3329">
        <v>2</v>
      </c>
      <c r="E3329">
        <v>34270.496293902397</v>
      </c>
      <c r="F3329">
        <f>IF(Table4[[#This Row],[time]]&lt;7200000,1,0)</f>
        <v>1</v>
      </c>
    </row>
    <row r="3330" spans="1:6" x14ac:dyDescent="0.2">
      <c r="A3330">
        <v>3</v>
      </c>
      <c r="B3330" t="s">
        <v>202</v>
      </c>
      <c r="C3330" t="s">
        <v>58</v>
      </c>
      <c r="D3330">
        <v>0</v>
      </c>
      <c r="E3330">
        <v>36456.700142007299</v>
      </c>
      <c r="F3330">
        <f>IF(Table4[[#This Row],[time]]&lt;7200000,1,0)</f>
        <v>1</v>
      </c>
    </row>
    <row r="3331" spans="1:6" x14ac:dyDescent="0.2">
      <c r="A3331">
        <v>3</v>
      </c>
      <c r="B3331" t="s">
        <v>204</v>
      </c>
      <c r="C3331" t="s">
        <v>58</v>
      </c>
      <c r="D3331">
        <v>9</v>
      </c>
      <c r="E3331">
        <v>680344.80345295696</v>
      </c>
      <c r="F3331">
        <f>IF(Table4[[#This Row],[time]]&lt;7200000,1,0)</f>
        <v>1</v>
      </c>
    </row>
    <row r="3332" spans="1:6" x14ac:dyDescent="0.2">
      <c r="A3332">
        <v>1</v>
      </c>
      <c r="B3332" t="s">
        <v>192</v>
      </c>
      <c r="C3332" s="1" t="s">
        <v>59</v>
      </c>
      <c r="D3332" s="1">
        <v>0</v>
      </c>
      <c r="E3332" s="1">
        <v>8686.5869899999998</v>
      </c>
      <c r="F3332">
        <f>IF(Table4[[#This Row],[time]]&lt;7200000,1,0)</f>
        <v>1</v>
      </c>
    </row>
    <row r="3333" spans="1:6" x14ac:dyDescent="0.2">
      <c r="A3333">
        <v>1</v>
      </c>
      <c r="B3333" t="s">
        <v>194</v>
      </c>
      <c r="C3333" s="1" t="s">
        <v>59</v>
      </c>
      <c r="D3333" s="1">
        <v>0</v>
      </c>
      <c r="E3333" s="1">
        <v>16541.633999999998</v>
      </c>
      <c r="F3333">
        <f>IF(Table4[[#This Row],[time]]&lt;7200000,1,0)</f>
        <v>1</v>
      </c>
    </row>
    <row r="3334" spans="1:6" x14ac:dyDescent="0.2">
      <c r="A3334">
        <v>1</v>
      </c>
      <c r="B3334" t="s">
        <v>181</v>
      </c>
      <c r="C3334" s="1" t="s">
        <v>59</v>
      </c>
      <c r="D3334" s="1">
        <v>0</v>
      </c>
      <c r="E3334" s="1">
        <v>11752.768</v>
      </c>
      <c r="F3334">
        <f>IF(Table4[[#This Row],[time]]&lt;7200000,1,0)</f>
        <v>1</v>
      </c>
    </row>
    <row r="3335" spans="1:6" x14ac:dyDescent="0.2">
      <c r="A3335">
        <v>1</v>
      </c>
      <c r="B3335" t="s">
        <v>176</v>
      </c>
      <c r="C3335" s="1" t="s">
        <v>59</v>
      </c>
      <c r="D3335" s="1">
        <v>0</v>
      </c>
      <c r="E3335" s="1">
        <v>10799.4617</v>
      </c>
      <c r="F3335">
        <f>IF(Table4[[#This Row],[time]]&lt;7200000,1,0)</f>
        <v>1</v>
      </c>
    </row>
    <row r="3336" spans="1:6" x14ac:dyDescent="0.2">
      <c r="A3336">
        <v>1</v>
      </c>
      <c r="B3336" t="s">
        <v>182</v>
      </c>
      <c r="C3336" s="1" t="s">
        <v>59</v>
      </c>
      <c r="D3336" s="1">
        <v>8</v>
      </c>
      <c r="E3336" s="1">
        <v>17598.9581</v>
      </c>
      <c r="F3336">
        <f>IF(Table4[[#This Row],[time]]&lt;7200000,1,0)</f>
        <v>1</v>
      </c>
    </row>
    <row r="3337" spans="1:6" x14ac:dyDescent="0.2">
      <c r="A3337">
        <v>1</v>
      </c>
      <c r="B3337" t="s">
        <v>183</v>
      </c>
      <c r="C3337" s="1" t="s">
        <v>59</v>
      </c>
      <c r="D3337" s="1">
        <v>0</v>
      </c>
      <c r="E3337" s="1">
        <v>11510.931399999999</v>
      </c>
      <c r="F3337">
        <f>IF(Table4[[#This Row],[time]]&lt;7200000,1,0)</f>
        <v>1</v>
      </c>
    </row>
    <row r="3338" spans="1:6" x14ac:dyDescent="0.2">
      <c r="A3338">
        <v>1</v>
      </c>
      <c r="B3338" t="s">
        <v>185</v>
      </c>
      <c r="C3338" s="1" t="s">
        <v>59</v>
      </c>
      <c r="D3338" s="1">
        <v>0</v>
      </c>
      <c r="E3338" s="1">
        <v>17099.092799999999</v>
      </c>
      <c r="F3338">
        <f>IF(Table4[[#This Row],[time]]&lt;7200000,1,0)</f>
        <v>1</v>
      </c>
    </row>
    <row r="3339" spans="1:6" x14ac:dyDescent="0.2">
      <c r="A3339">
        <v>1</v>
      </c>
      <c r="B3339" t="s">
        <v>195</v>
      </c>
      <c r="C3339" s="1" t="s">
        <v>59</v>
      </c>
      <c r="D3339" s="1">
        <v>0</v>
      </c>
      <c r="E3339" s="1">
        <v>14847.7883</v>
      </c>
      <c r="F3339">
        <f>IF(Table4[[#This Row],[time]]&lt;7200000,1,0)</f>
        <v>1</v>
      </c>
    </row>
    <row r="3340" spans="1:6" x14ac:dyDescent="0.2">
      <c r="A3340">
        <v>1</v>
      </c>
      <c r="B3340" t="s">
        <v>180</v>
      </c>
      <c r="C3340" s="1" t="s">
        <v>59</v>
      </c>
      <c r="D3340" s="1">
        <v>0</v>
      </c>
      <c r="E3340" s="1">
        <v>10470.269700000001</v>
      </c>
      <c r="F3340">
        <f>IF(Table4[[#This Row],[time]]&lt;7200000,1,0)</f>
        <v>1</v>
      </c>
    </row>
    <row r="3341" spans="1:6" x14ac:dyDescent="0.2">
      <c r="A3341">
        <v>1</v>
      </c>
      <c r="B3341" t="s">
        <v>189</v>
      </c>
      <c r="C3341" s="1" t="s">
        <v>59</v>
      </c>
      <c r="D3341" s="1">
        <v>0</v>
      </c>
      <c r="E3341" s="1">
        <v>9695.6674199999998</v>
      </c>
      <c r="F3341">
        <f>IF(Table4[[#This Row],[time]]&lt;7200000,1,0)</f>
        <v>1</v>
      </c>
    </row>
    <row r="3342" spans="1:6" x14ac:dyDescent="0.2">
      <c r="A3342">
        <v>1</v>
      </c>
      <c r="B3342" t="s">
        <v>199</v>
      </c>
      <c r="C3342" s="1" t="s">
        <v>59</v>
      </c>
      <c r="D3342" s="1">
        <v>0</v>
      </c>
      <c r="E3342" s="1">
        <v>9721.0206500000004</v>
      </c>
      <c r="F3342">
        <f>IF(Table4[[#This Row],[time]]&lt;7200000,1,0)</f>
        <v>1</v>
      </c>
    </row>
    <row r="3343" spans="1:6" x14ac:dyDescent="0.2">
      <c r="A3343">
        <v>1</v>
      </c>
      <c r="B3343" t="s">
        <v>179</v>
      </c>
      <c r="C3343" s="1" t="s">
        <v>59</v>
      </c>
      <c r="D3343" s="1">
        <v>0</v>
      </c>
      <c r="E3343" s="1">
        <v>13950.752699999999</v>
      </c>
      <c r="F3343">
        <f>IF(Table4[[#This Row],[time]]&lt;7200000,1,0)</f>
        <v>1</v>
      </c>
    </row>
    <row r="3344" spans="1:6" x14ac:dyDescent="0.2">
      <c r="A3344">
        <v>1</v>
      </c>
      <c r="B3344" t="s">
        <v>202</v>
      </c>
      <c r="C3344" s="1" t="s">
        <v>59</v>
      </c>
      <c r="D3344" s="1">
        <v>0</v>
      </c>
      <c r="E3344" s="1">
        <v>14890.4439</v>
      </c>
      <c r="F3344">
        <f>IF(Table4[[#This Row],[time]]&lt;7200000,1,0)</f>
        <v>1</v>
      </c>
    </row>
    <row r="3345" spans="1:6" x14ac:dyDescent="0.2">
      <c r="A3345">
        <v>1</v>
      </c>
      <c r="B3345" t="s">
        <v>191</v>
      </c>
      <c r="C3345" s="1" t="s">
        <v>59</v>
      </c>
      <c r="D3345" s="1">
        <v>10</v>
      </c>
      <c r="E3345" s="1">
        <v>42222.866199999997</v>
      </c>
      <c r="F3345">
        <f>IF(Table4[[#This Row],[time]]&lt;7200000,1,0)</f>
        <v>1</v>
      </c>
    </row>
    <row r="3346" spans="1:6" x14ac:dyDescent="0.2">
      <c r="A3346">
        <v>1</v>
      </c>
      <c r="B3346" t="s">
        <v>203</v>
      </c>
      <c r="C3346" s="1" t="s">
        <v>59</v>
      </c>
      <c r="D3346" s="1">
        <v>0</v>
      </c>
      <c r="E3346" s="1">
        <v>255275.89300000001</v>
      </c>
      <c r="F3346">
        <f>IF(Table4[[#This Row],[time]]&lt;7200000,1,0)</f>
        <v>1</v>
      </c>
    </row>
    <row r="3347" spans="1:6" x14ac:dyDescent="0.2">
      <c r="A3347">
        <v>1</v>
      </c>
      <c r="B3347" t="s">
        <v>184</v>
      </c>
      <c r="C3347" s="1" t="s">
        <v>59</v>
      </c>
      <c r="D3347" s="1">
        <v>0</v>
      </c>
      <c r="E3347" s="1">
        <v>11240.145399999999</v>
      </c>
      <c r="F3347">
        <f>IF(Table4[[#This Row],[time]]&lt;7200000,1,0)</f>
        <v>1</v>
      </c>
    </row>
    <row r="3348" spans="1:6" x14ac:dyDescent="0.2">
      <c r="A3348">
        <v>1</v>
      </c>
      <c r="B3348" t="s">
        <v>190</v>
      </c>
      <c r="C3348" s="1" t="s">
        <v>59</v>
      </c>
      <c r="D3348" s="1">
        <v>0</v>
      </c>
      <c r="E3348" s="1">
        <v>31402.122200000002</v>
      </c>
      <c r="F3348">
        <f>IF(Table4[[#This Row],[time]]&lt;7200000,1,0)</f>
        <v>1</v>
      </c>
    </row>
    <row r="3349" spans="1:6" x14ac:dyDescent="0.2">
      <c r="A3349">
        <v>1</v>
      </c>
      <c r="B3349" t="s">
        <v>200</v>
      </c>
      <c r="C3349" s="1" t="s">
        <v>59</v>
      </c>
      <c r="D3349" s="1">
        <v>0</v>
      </c>
      <c r="E3349" s="1">
        <v>16003.509</v>
      </c>
      <c r="F3349">
        <f>IF(Table4[[#This Row],[time]]&lt;7200000,1,0)</f>
        <v>1</v>
      </c>
    </row>
    <row r="3350" spans="1:6" x14ac:dyDescent="0.2">
      <c r="A3350">
        <v>1</v>
      </c>
      <c r="B3350" t="s">
        <v>196</v>
      </c>
      <c r="C3350" s="1" t="s">
        <v>59</v>
      </c>
      <c r="D3350" s="1">
        <v>2</v>
      </c>
      <c r="E3350" s="1">
        <v>9976.1621799999994</v>
      </c>
      <c r="F3350">
        <f>IF(Table4[[#This Row],[time]]&lt;7200000,1,0)</f>
        <v>1</v>
      </c>
    </row>
    <row r="3351" spans="1:6" x14ac:dyDescent="0.2">
      <c r="A3351">
        <v>1</v>
      </c>
      <c r="B3351" t="s">
        <v>193</v>
      </c>
      <c r="C3351" s="1" t="s">
        <v>59</v>
      </c>
      <c r="D3351" s="1">
        <v>0</v>
      </c>
      <c r="E3351" s="1">
        <v>11932.4925</v>
      </c>
      <c r="F3351">
        <f>IF(Table4[[#This Row],[time]]&lt;7200000,1,0)</f>
        <v>1</v>
      </c>
    </row>
    <row r="3352" spans="1:6" x14ac:dyDescent="0.2">
      <c r="A3352">
        <v>1</v>
      </c>
      <c r="B3352" t="s">
        <v>177</v>
      </c>
      <c r="C3352" s="1" t="s">
        <v>59</v>
      </c>
      <c r="D3352" s="1">
        <v>0</v>
      </c>
      <c r="E3352" s="1">
        <v>14516.2497</v>
      </c>
      <c r="F3352">
        <f>IF(Table4[[#This Row],[time]]&lt;7200000,1,0)</f>
        <v>1</v>
      </c>
    </row>
    <row r="3353" spans="1:6" x14ac:dyDescent="0.2">
      <c r="A3353">
        <v>1</v>
      </c>
      <c r="B3353" t="s">
        <v>186</v>
      </c>
      <c r="C3353" s="1" t="s">
        <v>59</v>
      </c>
      <c r="D3353" s="1">
        <v>0</v>
      </c>
      <c r="E3353" s="1">
        <v>9542.7921600000009</v>
      </c>
      <c r="F3353">
        <f>IF(Table4[[#This Row],[time]]&lt;7200000,1,0)</f>
        <v>1</v>
      </c>
    </row>
    <row r="3354" spans="1:6" x14ac:dyDescent="0.2">
      <c r="A3354">
        <v>1</v>
      </c>
      <c r="B3354" t="s">
        <v>188</v>
      </c>
      <c r="C3354" s="1" t="s">
        <v>59</v>
      </c>
      <c r="D3354" s="1">
        <v>0</v>
      </c>
      <c r="E3354" s="1">
        <v>18353.466400000001</v>
      </c>
      <c r="F3354">
        <f>IF(Table4[[#This Row],[time]]&lt;7200000,1,0)</f>
        <v>1</v>
      </c>
    </row>
    <row r="3355" spans="1:6" x14ac:dyDescent="0.2">
      <c r="A3355">
        <v>1</v>
      </c>
      <c r="B3355" t="s">
        <v>187</v>
      </c>
      <c r="C3355" s="1" t="s">
        <v>59</v>
      </c>
      <c r="D3355" s="1">
        <v>0</v>
      </c>
      <c r="E3355" s="1">
        <v>69093.753299999997</v>
      </c>
      <c r="F3355">
        <f>IF(Table4[[#This Row],[time]]&lt;7200000,1,0)</f>
        <v>1</v>
      </c>
    </row>
    <row r="3356" spans="1:6" x14ac:dyDescent="0.2">
      <c r="A3356">
        <v>1</v>
      </c>
      <c r="B3356" t="s">
        <v>198</v>
      </c>
      <c r="C3356" s="1" t="s">
        <v>59</v>
      </c>
      <c r="D3356" s="1">
        <v>0</v>
      </c>
      <c r="E3356" s="1">
        <v>12000.3375</v>
      </c>
      <c r="F3356">
        <f>IF(Table4[[#This Row],[time]]&lt;7200000,1,0)</f>
        <v>1</v>
      </c>
    </row>
    <row r="3357" spans="1:6" x14ac:dyDescent="0.2">
      <c r="A3357">
        <v>1</v>
      </c>
      <c r="B3357" t="s">
        <v>178</v>
      </c>
      <c r="C3357" s="1" t="s">
        <v>59</v>
      </c>
      <c r="D3357" s="1">
        <v>0</v>
      </c>
      <c r="E3357" s="1">
        <v>11082.502899999999</v>
      </c>
      <c r="F3357">
        <f>IF(Table4[[#This Row],[time]]&lt;7200000,1,0)</f>
        <v>1</v>
      </c>
    </row>
    <row r="3358" spans="1:6" x14ac:dyDescent="0.2">
      <c r="A3358">
        <v>1</v>
      </c>
      <c r="B3358" t="s">
        <v>197</v>
      </c>
      <c r="C3358" s="1" t="s">
        <v>59</v>
      </c>
      <c r="D3358" s="1">
        <v>0</v>
      </c>
      <c r="E3358" s="1">
        <v>9974.2455100000006</v>
      </c>
      <c r="F3358">
        <f>IF(Table4[[#This Row],[time]]&lt;7200000,1,0)</f>
        <v>1</v>
      </c>
    </row>
    <row r="3359" spans="1:6" x14ac:dyDescent="0.2">
      <c r="A3359">
        <v>1</v>
      </c>
      <c r="B3359" t="s">
        <v>201</v>
      </c>
      <c r="C3359" s="1" t="s">
        <v>59</v>
      </c>
      <c r="D3359" s="1">
        <v>0</v>
      </c>
      <c r="E3359" s="1">
        <v>12674.8627</v>
      </c>
      <c r="F3359">
        <f>IF(Table4[[#This Row],[time]]&lt;7200000,1,0)</f>
        <v>1</v>
      </c>
    </row>
    <row r="3360" spans="1:6" x14ac:dyDescent="0.2">
      <c r="A3360">
        <v>1</v>
      </c>
      <c r="B3360" t="s">
        <v>204</v>
      </c>
      <c r="C3360" s="1" t="s">
        <v>59</v>
      </c>
      <c r="D3360" s="1">
        <v>9</v>
      </c>
      <c r="E3360" s="1">
        <v>340501.522</v>
      </c>
      <c r="F3360">
        <f>IF(Table4[[#This Row],[time]]&lt;7200000,1,0)</f>
        <v>1</v>
      </c>
    </row>
    <row r="3361" spans="1:6" x14ac:dyDescent="0.2">
      <c r="A3361">
        <v>1</v>
      </c>
      <c r="B3361" t="s">
        <v>205</v>
      </c>
      <c r="C3361" s="1" t="s">
        <v>59</v>
      </c>
      <c r="D3361" s="1">
        <v>0</v>
      </c>
      <c r="E3361" s="1">
        <v>63248.506800000003</v>
      </c>
      <c r="F3361">
        <f>IF(Table4[[#This Row],[time]]&lt;7200000,1,0)</f>
        <v>1</v>
      </c>
    </row>
    <row r="3362" spans="1:6" x14ac:dyDescent="0.2">
      <c r="A3362">
        <v>2</v>
      </c>
      <c r="B3362" t="s">
        <v>192</v>
      </c>
      <c r="C3362" t="s">
        <v>59</v>
      </c>
      <c r="D3362">
        <v>0</v>
      </c>
      <c r="E3362">
        <v>57488.438145024702</v>
      </c>
      <c r="F3362">
        <f>IF(Table4[[#This Row],[time]]&lt;7200000,1,0)</f>
        <v>1</v>
      </c>
    </row>
    <row r="3363" spans="1:6" x14ac:dyDescent="0.2">
      <c r="A3363">
        <v>2</v>
      </c>
      <c r="B3363" t="s">
        <v>185</v>
      </c>
      <c r="C3363" t="s">
        <v>59</v>
      </c>
      <c r="D3363">
        <v>0</v>
      </c>
      <c r="E3363">
        <v>43762.548244092599</v>
      </c>
      <c r="F3363">
        <f>IF(Table4[[#This Row],[time]]&lt;7200000,1,0)</f>
        <v>1</v>
      </c>
    </row>
    <row r="3364" spans="1:6" x14ac:dyDescent="0.2">
      <c r="A3364">
        <v>2</v>
      </c>
      <c r="B3364" t="s">
        <v>180</v>
      </c>
      <c r="C3364" t="s">
        <v>59</v>
      </c>
      <c r="D3364">
        <v>0</v>
      </c>
      <c r="E3364">
        <v>32622.0065299421</v>
      </c>
      <c r="F3364">
        <f>IF(Table4[[#This Row],[time]]&lt;7200000,1,0)</f>
        <v>1</v>
      </c>
    </row>
    <row r="3365" spans="1:6" x14ac:dyDescent="0.2">
      <c r="A3365">
        <v>2</v>
      </c>
      <c r="B3365" t="s">
        <v>194</v>
      </c>
      <c r="C3365" t="s">
        <v>59</v>
      </c>
      <c r="D3365">
        <v>0</v>
      </c>
      <c r="E3365">
        <v>50162.813211092704</v>
      </c>
      <c r="F3365">
        <f>IF(Table4[[#This Row],[time]]&lt;7200000,1,0)</f>
        <v>1</v>
      </c>
    </row>
    <row r="3366" spans="1:6" x14ac:dyDescent="0.2">
      <c r="A3366">
        <v>2</v>
      </c>
      <c r="B3366" t="s">
        <v>181</v>
      </c>
      <c r="C3366" t="s">
        <v>59</v>
      </c>
      <c r="D3366">
        <v>0</v>
      </c>
      <c r="E3366">
        <v>30699.320937972501</v>
      </c>
      <c r="F3366">
        <f>IF(Table4[[#This Row],[time]]&lt;7200000,1,0)</f>
        <v>1</v>
      </c>
    </row>
    <row r="3367" spans="1:6" x14ac:dyDescent="0.2">
      <c r="A3367">
        <v>2</v>
      </c>
      <c r="B3367" t="s">
        <v>200</v>
      </c>
      <c r="C3367" t="s">
        <v>59</v>
      </c>
      <c r="D3367">
        <v>0</v>
      </c>
      <c r="E3367">
        <v>52477.221511071497</v>
      </c>
      <c r="F3367">
        <f>IF(Table4[[#This Row],[time]]&lt;7200000,1,0)</f>
        <v>1</v>
      </c>
    </row>
    <row r="3368" spans="1:6" x14ac:dyDescent="0.2">
      <c r="A3368">
        <v>2</v>
      </c>
      <c r="B3368" t="s">
        <v>195</v>
      </c>
      <c r="C3368" t="s">
        <v>59</v>
      </c>
      <c r="D3368">
        <v>0</v>
      </c>
      <c r="E3368">
        <v>48252.492134109998</v>
      </c>
      <c r="F3368">
        <f>IF(Table4[[#This Row],[time]]&lt;7200000,1,0)</f>
        <v>1</v>
      </c>
    </row>
    <row r="3369" spans="1:6" x14ac:dyDescent="0.2">
      <c r="A3369">
        <v>2</v>
      </c>
      <c r="B3369" t="s">
        <v>184</v>
      </c>
      <c r="C3369" t="s">
        <v>59</v>
      </c>
      <c r="D3369">
        <v>0</v>
      </c>
      <c r="E3369">
        <v>37354.642014950499</v>
      </c>
      <c r="F3369">
        <f>IF(Table4[[#This Row],[time]]&lt;7200000,1,0)</f>
        <v>1</v>
      </c>
    </row>
    <row r="3370" spans="1:6" x14ac:dyDescent="0.2">
      <c r="A3370">
        <v>2</v>
      </c>
      <c r="B3370" t="s">
        <v>182</v>
      </c>
      <c r="C3370" t="s">
        <v>59</v>
      </c>
      <c r="D3370">
        <v>8</v>
      </c>
      <c r="E3370">
        <v>53444.1445450065</v>
      </c>
      <c r="F3370">
        <f>IF(Table4[[#This Row],[time]]&lt;7200000,1,0)</f>
        <v>1</v>
      </c>
    </row>
    <row r="3371" spans="1:6" x14ac:dyDescent="0.2">
      <c r="A3371">
        <v>2</v>
      </c>
      <c r="B3371" t="s">
        <v>183</v>
      </c>
      <c r="C3371" t="s">
        <v>59</v>
      </c>
      <c r="D3371">
        <v>0</v>
      </c>
      <c r="E3371">
        <v>34849.002267001197</v>
      </c>
      <c r="F3371">
        <f>IF(Table4[[#This Row],[time]]&lt;7200000,1,0)</f>
        <v>1</v>
      </c>
    </row>
    <row r="3372" spans="1:6" x14ac:dyDescent="0.2">
      <c r="A3372">
        <v>2</v>
      </c>
      <c r="B3372" t="s">
        <v>190</v>
      </c>
      <c r="C3372" t="s">
        <v>59</v>
      </c>
      <c r="D3372">
        <v>0</v>
      </c>
      <c r="E3372">
        <v>113464.279470033</v>
      </c>
      <c r="F3372">
        <f>IF(Table4[[#This Row],[time]]&lt;7200000,1,0)</f>
        <v>1</v>
      </c>
    </row>
    <row r="3373" spans="1:6" x14ac:dyDescent="0.2">
      <c r="A3373">
        <v>2</v>
      </c>
      <c r="B3373" t="s">
        <v>196</v>
      </c>
      <c r="C3373" t="s">
        <v>59</v>
      </c>
      <c r="D3373">
        <v>2</v>
      </c>
      <c r="E3373">
        <v>42236.082974937701</v>
      </c>
      <c r="F3373">
        <f>IF(Table4[[#This Row],[time]]&lt;7200000,1,0)</f>
        <v>1</v>
      </c>
    </row>
    <row r="3374" spans="1:6" x14ac:dyDescent="0.2">
      <c r="A3374">
        <v>2</v>
      </c>
      <c r="B3374" t="s">
        <v>176</v>
      </c>
      <c r="C3374" t="s">
        <v>59</v>
      </c>
      <c r="D3374">
        <v>0</v>
      </c>
      <c r="E3374">
        <v>29334.978871047399</v>
      </c>
      <c r="F3374">
        <f>IF(Table4[[#This Row],[time]]&lt;7200000,1,0)</f>
        <v>1</v>
      </c>
    </row>
    <row r="3375" spans="1:6" x14ac:dyDescent="0.2">
      <c r="A3375">
        <v>2</v>
      </c>
      <c r="B3375" t="s">
        <v>198</v>
      </c>
      <c r="C3375" t="s">
        <v>59</v>
      </c>
      <c r="D3375">
        <v>0</v>
      </c>
      <c r="E3375">
        <v>40168.731610989198</v>
      </c>
      <c r="F3375">
        <f>IF(Table4[[#This Row],[time]]&lt;7200000,1,0)</f>
        <v>1</v>
      </c>
    </row>
    <row r="3376" spans="1:6" x14ac:dyDescent="0.2">
      <c r="A3376">
        <v>2</v>
      </c>
      <c r="B3376" t="s">
        <v>189</v>
      </c>
      <c r="C3376" t="s">
        <v>59</v>
      </c>
      <c r="D3376">
        <v>0</v>
      </c>
      <c r="E3376">
        <v>40119.205857976303</v>
      </c>
      <c r="F3376">
        <f>IF(Table4[[#This Row],[time]]&lt;7200000,1,0)</f>
        <v>1</v>
      </c>
    </row>
    <row r="3377" spans="1:6" x14ac:dyDescent="0.2">
      <c r="A3377">
        <v>2</v>
      </c>
      <c r="B3377" t="s">
        <v>193</v>
      </c>
      <c r="C3377" t="s">
        <v>59</v>
      </c>
      <c r="D3377">
        <v>0</v>
      </c>
      <c r="E3377">
        <v>44102.803189074599</v>
      </c>
      <c r="F3377">
        <f>IF(Table4[[#This Row],[time]]&lt;7200000,1,0)</f>
        <v>1</v>
      </c>
    </row>
    <row r="3378" spans="1:6" x14ac:dyDescent="0.2">
      <c r="A3378">
        <v>2</v>
      </c>
      <c r="B3378" t="s">
        <v>197</v>
      </c>
      <c r="C3378" t="s">
        <v>59</v>
      </c>
      <c r="D3378">
        <v>0</v>
      </c>
      <c r="E3378">
        <v>30228.509154985601</v>
      </c>
      <c r="F3378">
        <f>IF(Table4[[#This Row],[time]]&lt;7200000,1,0)</f>
        <v>1</v>
      </c>
    </row>
    <row r="3379" spans="1:6" x14ac:dyDescent="0.2">
      <c r="A3379">
        <v>2</v>
      </c>
      <c r="B3379" t="s">
        <v>202</v>
      </c>
      <c r="C3379" t="s">
        <v>59</v>
      </c>
      <c r="D3379">
        <v>0</v>
      </c>
      <c r="E3379">
        <v>48011.324040940897</v>
      </c>
      <c r="F3379">
        <f>IF(Table4[[#This Row],[time]]&lt;7200000,1,0)</f>
        <v>1</v>
      </c>
    </row>
    <row r="3380" spans="1:6" x14ac:dyDescent="0.2">
      <c r="A3380">
        <v>2</v>
      </c>
      <c r="B3380" t="s">
        <v>201</v>
      </c>
      <c r="C3380" t="s">
        <v>59</v>
      </c>
      <c r="D3380">
        <v>0</v>
      </c>
      <c r="E3380">
        <v>56019.2574799293</v>
      </c>
      <c r="F3380">
        <f>IF(Table4[[#This Row],[time]]&lt;7200000,1,0)</f>
        <v>1</v>
      </c>
    </row>
    <row r="3381" spans="1:6" x14ac:dyDescent="0.2">
      <c r="A3381">
        <v>2</v>
      </c>
      <c r="B3381" t="s">
        <v>179</v>
      </c>
      <c r="C3381" t="s">
        <v>59</v>
      </c>
      <c r="D3381">
        <v>0</v>
      </c>
      <c r="E3381">
        <v>55712.120098993102</v>
      </c>
      <c r="F3381">
        <f>IF(Table4[[#This Row],[time]]&lt;7200000,1,0)</f>
        <v>1</v>
      </c>
    </row>
    <row r="3382" spans="1:6" x14ac:dyDescent="0.2">
      <c r="A3382">
        <v>2</v>
      </c>
      <c r="B3382" t="s">
        <v>177</v>
      </c>
      <c r="C3382" t="s">
        <v>59</v>
      </c>
      <c r="D3382">
        <v>0</v>
      </c>
      <c r="E3382">
        <v>42439.606752945103</v>
      </c>
      <c r="F3382">
        <f>IF(Table4[[#This Row],[time]]&lt;7200000,1,0)</f>
        <v>1</v>
      </c>
    </row>
    <row r="3383" spans="1:6" x14ac:dyDescent="0.2">
      <c r="A3383">
        <v>2</v>
      </c>
      <c r="B3383" t="s">
        <v>178</v>
      </c>
      <c r="C3383" t="s">
        <v>59</v>
      </c>
      <c r="D3383">
        <v>0</v>
      </c>
      <c r="E3383">
        <v>39164.0382910845</v>
      </c>
      <c r="F3383">
        <f>IF(Table4[[#This Row],[time]]&lt;7200000,1,0)</f>
        <v>1</v>
      </c>
    </row>
    <row r="3384" spans="1:6" x14ac:dyDescent="0.2">
      <c r="A3384">
        <v>2</v>
      </c>
      <c r="B3384" t="s">
        <v>199</v>
      </c>
      <c r="C3384" t="s">
        <v>59</v>
      </c>
      <c r="D3384">
        <v>0</v>
      </c>
      <c r="E3384">
        <v>34296.962487045603</v>
      </c>
      <c r="F3384">
        <f>IF(Table4[[#This Row],[time]]&lt;7200000,1,0)</f>
        <v>1</v>
      </c>
    </row>
    <row r="3385" spans="1:6" x14ac:dyDescent="0.2">
      <c r="A3385">
        <v>2</v>
      </c>
      <c r="B3385" t="s">
        <v>203</v>
      </c>
      <c r="C3385" t="s">
        <v>59</v>
      </c>
      <c r="D3385">
        <v>0</v>
      </c>
      <c r="E3385">
        <v>420166.772646014</v>
      </c>
      <c r="F3385">
        <f>IF(Table4[[#This Row],[time]]&lt;7200000,1,0)</f>
        <v>1</v>
      </c>
    </row>
    <row r="3386" spans="1:6" x14ac:dyDescent="0.2">
      <c r="A3386">
        <v>2</v>
      </c>
      <c r="B3386" t="s">
        <v>205</v>
      </c>
      <c r="C3386" t="s">
        <v>59</v>
      </c>
      <c r="D3386">
        <v>0</v>
      </c>
      <c r="E3386">
        <v>241486.71977908799</v>
      </c>
      <c r="F3386">
        <f>IF(Table4[[#This Row],[time]]&lt;7200000,1,0)</f>
        <v>1</v>
      </c>
    </row>
    <row r="3387" spans="1:6" x14ac:dyDescent="0.2">
      <c r="A3387">
        <v>2</v>
      </c>
      <c r="B3387" t="s">
        <v>204</v>
      </c>
      <c r="C3387" t="s">
        <v>59</v>
      </c>
      <c r="D3387">
        <v>8</v>
      </c>
      <c r="E3387">
        <v>593463.84393598395</v>
      </c>
      <c r="F3387">
        <f>IF(Table4[[#This Row],[time]]&lt;7200000,1,0)</f>
        <v>1</v>
      </c>
    </row>
    <row r="3388" spans="1:6" x14ac:dyDescent="0.2">
      <c r="A3388">
        <v>2</v>
      </c>
      <c r="B3388" t="s">
        <v>186</v>
      </c>
      <c r="C3388" t="s">
        <v>59</v>
      </c>
      <c r="D3388">
        <v>0</v>
      </c>
      <c r="E3388">
        <v>45336.451347917297</v>
      </c>
      <c r="F3388">
        <f>IF(Table4[[#This Row],[time]]&lt;7200000,1,0)</f>
        <v>1</v>
      </c>
    </row>
    <row r="3389" spans="1:6" x14ac:dyDescent="0.2">
      <c r="A3389">
        <v>2</v>
      </c>
      <c r="B3389" t="s">
        <v>188</v>
      </c>
      <c r="C3389" t="s">
        <v>59</v>
      </c>
      <c r="D3389">
        <v>0</v>
      </c>
      <c r="E3389">
        <v>66815.3455060673</v>
      </c>
      <c r="F3389">
        <f>IF(Table4[[#This Row],[time]]&lt;7200000,1,0)</f>
        <v>1</v>
      </c>
    </row>
    <row r="3390" spans="1:6" x14ac:dyDescent="0.2">
      <c r="A3390">
        <v>2</v>
      </c>
      <c r="B3390" t="s">
        <v>191</v>
      </c>
      <c r="C3390" t="s">
        <v>59</v>
      </c>
      <c r="D3390">
        <v>10</v>
      </c>
      <c r="E3390">
        <v>103069.91640594701</v>
      </c>
      <c r="F3390">
        <f>IF(Table4[[#This Row],[time]]&lt;7200000,1,0)</f>
        <v>1</v>
      </c>
    </row>
    <row r="3391" spans="1:6" x14ac:dyDescent="0.2">
      <c r="A3391">
        <v>2</v>
      </c>
      <c r="B3391" t="s">
        <v>187</v>
      </c>
      <c r="C3391" t="s">
        <v>59</v>
      </c>
      <c r="D3391">
        <v>0</v>
      </c>
      <c r="E3391">
        <v>276969.612279906</v>
      </c>
      <c r="F3391">
        <f>IF(Table4[[#This Row],[time]]&lt;7200000,1,0)</f>
        <v>1</v>
      </c>
    </row>
    <row r="3392" spans="1:6" x14ac:dyDescent="0.2">
      <c r="A3392">
        <v>3</v>
      </c>
      <c r="B3392" t="s">
        <v>192</v>
      </c>
      <c r="C3392" t="s">
        <v>59</v>
      </c>
      <c r="D3392">
        <v>0</v>
      </c>
      <c r="E3392">
        <v>37455.240119947099</v>
      </c>
      <c r="F3392">
        <f>IF(Table4[[#This Row],[time]]&lt;7200000,1,0)</f>
        <v>1</v>
      </c>
    </row>
    <row r="3393" spans="1:6" x14ac:dyDescent="0.2">
      <c r="A3393">
        <v>3</v>
      </c>
      <c r="B3393" t="s">
        <v>181</v>
      </c>
      <c r="C3393" t="s">
        <v>59</v>
      </c>
      <c r="D3393">
        <v>0</v>
      </c>
      <c r="E3393">
        <v>36800.193603849002</v>
      </c>
      <c r="F3393">
        <f>IF(Table4[[#This Row],[time]]&lt;7200000,1,0)</f>
        <v>1</v>
      </c>
    </row>
    <row r="3394" spans="1:6" x14ac:dyDescent="0.2">
      <c r="A3394">
        <v>3</v>
      </c>
      <c r="B3394" t="s">
        <v>183</v>
      </c>
      <c r="C3394" t="s">
        <v>59</v>
      </c>
      <c r="D3394">
        <v>0</v>
      </c>
      <c r="E3394">
        <v>42604.766334872598</v>
      </c>
      <c r="F3394">
        <f>IF(Table4[[#This Row],[time]]&lt;7200000,1,0)</f>
        <v>1</v>
      </c>
    </row>
    <row r="3395" spans="1:6" x14ac:dyDescent="0.2">
      <c r="A3395">
        <v>3</v>
      </c>
      <c r="B3395" t="s">
        <v>180</v>
      </c>
      <c r="C3395" t="s">
        <v>59</v>
      </c>
      <c r="D3395">
        <v>0</v>
      </c>
      <c r="E3395">
        <v>24050.948443124002</v>
      </c>
      <c r="F3395">
        <f>IF(Table4[[#This Row],[time]]&lt;7200000,1,0)</f>
        <v>1</v>
      </c>
    </row>
    <row r="3396" spans="1:6" x14ac:dyDescent="0.2">
      <c r="A3396">
        <v>3</v>
      </c>
      <c r="B3396" t="s">
        <v>184</v>
      </c>
      <c r="C3396" t="s">
        <v>59</v>
      </c>
      <c r="D3396">
        <v>0</v>
      </c>
      <c r="E3396">
        <v>33875.2520049456</v>
      </c>
      <c r="F3396">
        <f>IF(Table4[[#This Row],[time]]&lt;7200000,1,0)</f>
        <v>1</v>
      </c>
    </row>
    <row r="3397" spans="1:6" x14ac:dyDescent="0.2">
      <c r="A3397">
        <v>3</v>
      </c>
      <c r="B3397" t="s">
        <v>194</v>
      </c>
      <c r="C3397" t="s">
        <v>59</v>
      </c>
      <c r="D3397">
        <v>0</v>
      </c>
      <c r="E3397">
        <v>43138.482696143903</v>
      </c>
      <c r="F3397">
        <f>IF(Table4[[#This Row],[time]]&lt;7200000,1,0)</f>
        <v>1</v>
      </c>
    </row>
    <row r="3398" spans="1:6" x14ac:dyDescent="0.2">
      <c r="A3398">
        <v>3</v>
      </c>
      <c r="B3398" t="s">
        <v>176</v>
      </c>
      <c r="C3398" t="s">
        <v>59</v>
      </c>
      <c r="D3398">
        <v>0</v>
      </c>
      <c r="E3398">
        <v>37668.980252929003</v>
      </c>
      <c r="F3398">
        <f>IF(Table4[[#This Row],[time]]&lt;7200000,1,0)</f>
        <v>1</v>
      </c>
    </row>
    <row r="3399" spans="1:6" x14ac:dyDescent="0.2">
      <c r="A3399">
        <v>3</v>
      </c>
      <c r="B3399" t="s">
        <v>182</v>
      </c>
      <c r="C3399" t="s">
        <v>59</v>
      </c>
      <c r="D3399">
        <v>8</v>
      </c>
      <c r="E3399">
        <v>63932.478993898199</v>
      </c>
      <c r="F3399">
        <f>IF(Table4[[#This Row],[time]]&lt;7200000,1,0)</f>
        <v>1</v>
      </c>
    </row>
    <row r="3400" spans="1:6" x14ac:dyDescent="0.2">
      <c r="A3400">
        <v>3</v>
      </c>
      <c r="B3400" t="s">
        <v>198</v>
      </c>
      <c r="C3400" t="s">
        <v>59</v>
      </c>
      <c r="D3400">
        <v>0</v>
      </c>
      <c r="E3400">
        <v>32115.286386106101</v>
      </c>
      <c r="F3400">
        <f>IF(Table4[[#This Row],[time]]&lt;7200000,1,0)</f>
        <v>1</v>
      </c>
    </row>
    <row r="3401" spans="1:6" x14ac:dyDescent="0.2">
      <c r="A3401">
        <v>3</v>
      </c>
      <c r="B3401" t="s">
        <v>185</v>
      </c>
      <c r="C3401" t="s">
        <v>59</v>
      </c>
      <c r="D3401">
        <v>0</v>
      </c>
      <c r="E3401">
        <v>43071.576337097198</v>
      </c>
      <c r="F3401">
        <f>IF(Table4[[#This Row],[time]]&lt;7200000,1,0)</f>
        <v>1</v>
      </c>
    </row>
    <row r="3402" spans="1:6" x14ac:dyDescent="0.2">
      <c r="A3402">
        <v>3</v>
      </c>
      <c r="B3402" t="s">
        <v>189</v>
      </c>
      <c r="C3402" t="s">
        <v>59</v>
      </c>
      <c r="D3402">
        <v>0</v>
      </c>
      <c r="E3402">
        <v>32978.460006881498</v>
      </c>
      <c r="F3402">
        <f>IF(Table4[[#This Row],[time]]&lt;7200000,1,0)</f>
        <v>1</v>
      </c>
    </row>
    <row r="3403" spans="1:6" x14ac:dyDescent="0.2">
      <c r="A3403">
        <v>3</v>
      </c>
      <c r="B3403" t="s">
        <v>200</v>
      </c>
      <c r="C3403" t="s">
        <v>59</v>
      </c>
      <c r="D3403">
        <v>0</v>
      </c>
      <c r="E3403">
        <v>49077.993080951201</v>
      </c>
      <c r="F3403">
        <f>IF(Table4[[#This Row],[time]]&lt;7200000,1,0)</f>
        <v>1</v>
      </c>
    </row>
    <row r="3404" spans="1:6" x14ac:dyDescent="0.2">
      <c r="A3404">
        <v>3</v>
      </c>
      <c r="B3404" t="s">
        <v>178</v>
      </c>
      <c r="C3404" t="s">
        <v>59</v>
      </c>
      <c r="D3404">
        <v>0</v>
      </c>
      <c r="E3404">
        <v>30523.407038068399</v>
      </c>
      <c r="F3404">
        <f>IF(Table4[[#This Row],[time]]&lt;7200000,1,0)</f>
        <v>1</v>
      </c>
    </row>
    <row r="3405" spans="1:6" x14ac:dyDescent="0.2">
      <c r="A3405">
        <v>3</v>
      </c>
      <c r="B3405" t="s">
        <v>199</v>
      </c>
      <c r="C3405" t="s">
        <v>59</v>
      </c>
      <c r="D3405">
        <v>0</v>
      </c>
      <c r="E3405">
        <v>26877.825016155799</v>
      </c>
      <c r="F3405">
        <f>IF(Table4[[#This Row],[time]]&lt;7200000,1,0)</f>
        <v>1</v>
      </c>
    </row>
    <row r="3406" spans="1:6" x14ac:dyDescent="0.2">
      <c r="A3406">
        <v>3</v>
      </c>
      <c r="B3406" t="s">
        <v>197</v>
      </c>
      <c r="C3406" t="s">
        <v>59</v>
      </c>
      <c r="D3406">
        <v>0</v>
      </c>
      <c r="E3406">
        <v>26737.0667171198</v>
      </c>
      <c r="F3406">
        <f>IF(Table4[[#This Row],[time]]&lt;7200000,1,0)</f>
        <v>1</v>
      </c>
    </row>
    <row r="3407" spans="1:6" x14ac:dyDescent="0.2">
      <c r="A3407">
        <v>3</v>
      </c>
      <c r="B3407" t="s">
        <v>179</v>
      </c>
      <c r="C3407" t="s">
        <v>59</v>
      </c>
      <c r="D3407">
        <v>0</v>
      </c>
      <c r="E3407">
        <v>44907.719254028001</v>
      </c>
      <c r="F3407">
        <f>IF(Table4[[#This Row],[time]]&lt;7200000,1,0)</f>
        <v>1</v>
      </c>
    </row>
    <row r="3408" spans="1:6" x14ac:dyDescent="0.2">
      <c r="A3408">
        <v>3</v>
      </c>
      <c r="B3408" t="s">
        <v>177</v>
      </c>
      <c r="C3408" t="s">
        <v>59</v>
      </c>
      <c r="D3408">
        <v>0</v>
      </c>
      <c r="E3408">
        <v>46728.958524064998</v>
      </c>
      <c r="F3408">
        <f>IF(Table4[[#This Row],[time]]&lt;7200000,1,0)</f>
        <v>1</v>
      </c>
    </row>
    <row r="3409" spans="1:6" x14ac:dyDescent="0.2">
      <c r="A3409">
        <v>3</v>
      </c>
      <c r="B3409" t="s">
        <v>190</v>
      </c>
      <c r="C3409" t="s">
        <v>59</v>
      </c>
      <c r="D3409">
        <v>0</v>
      </c>
      <c r="E3409">
        <v>109375.470786821</v>
      </c>
      <c r="F3409">
        <f>IF(Table4[[#This Row],[time]]&lt;7200000,1,0)</f>
        <v>1</v>
      </c>
    </row>
    <row r="3410" spans="1:6" x14ac:dyDescent="0.2">
      <c r="A3410">
        <v>3</v>
      </c>
      <c r="B3410" t="s">
        <v>186</v>
      </c>
      <c r="C3410" t="s">
        <v>59</v>
      </c>
      <c r="D3410">
        <v>0</v>
      </c>
      <c r="E3410">
        <v>38855.250921100298</v>
      </c>
      <c r="F3410">
        <f>IF(Table4[[#This Row],[time]]&lt;7200000,1,0)</f>
        <v>1</v>
      </c>
    </row>
    <row r="3411" spans="1:6" x14ac:dyDescent="0.2">
      <c r="A3411">
        <v>3</v>
      </c>
      <c r="B3411" t="s">
        <v>202</v>
      </c>
      <c r="C3411" t="s">
        <v>59</v>
      </c>
      <c r="D3411">
        <v>0</v>
      </c>
      <c r="E3411">
        <v>50060.634294990399</v>
      </c>
      <c r="F3411">
        <f>IF(Table4[[#This Row],[time]]&lt;7200000,1,0)</f>
        <v>1</v>
      </c>
    </row>
    <row r="3412" spans="1:6" x14ac:dyDescent="0.2">
      <c r="A3412">
        <v>3</v>
      </c>
      <c r="B3412" t="s">
        <v>201</v>
      </c>
      <c r="C3412" t="s">
        <v>59</v>
      </c>
      <c r="D3412">
        <v>0</v>
      </c>
      <c r="E3412">
        <v>56001.874512992799</v>
      </c>
      <c r="F3412">
        <f>IF(Table4[[#This Row],[time]]&lt;7200000,1,0)</f>
        <v>1</v>
      </c>
    </row>
    <row r="3413" spans="1:6" x14ac:dyDescent="0.2">
      <c r="A3413">
        <v>3</v>
      </c>
      <c r="B3413" t="s">
        <v>188</v>
      </c>
      <c r="C3413" t="s">
        <v>59</v>
      </c>
      <c r="D3413">
        <v>0</v>
      </c>
      <c r="E3413">
        <v>62477.594575146199</v>
      </c>
      <c r="F3413">
        <f>IF(Table4[[#This Row],[time]]&lt;7200000,1,0)</f>
        <v>1</v>
      </c>
    </row>
    <row r="3414" spans="1:6" x14ac:dyDescent="0.2">
      <c r="A3414">
        <v>3</v>
      </c>
      <c r="B3414" t="s">
        <v>191</v>
      </c>
      <c r="C3414" t="s">
        <v>59</v>
      </c>
      <c r="D3414">
        <v>10</v>
      </c>
      <c r="E3414">
        <v>123478.204190032</v>
      </c>
      <c r="F3414">
        <f>IF(Table4[[#This Row],[time]]&lt;7200000,1,0)</f>
        <v>1</v>
      </c>
    </row>
    <row r="3415" spans="1:6" x14ac:dyDescent="0.2">
      <c r="A3415">
        <v>3</v>
      </c>
      <c r="B3415" t="s">
        <v>205</v>
      </c>
      <c r="C3415" t="s">
        <v>59</v>
      </c>
      <c r="D3415">
        <v>0</v>
      </c>
      <c r="E3415">
        <v>270111.64544196799</v>
      </c>
      <c r="F3415">
        <f>IF(Table4[[#This Row],[time]]&lt;7200000,1,0)</f>
        <v>1</v>
      </c>
    </row>
    <row r="3416" spans="1:6" x14ac:dyDescent="0.2">
      <c r="A3416">
        <v>3</v>
      </c>
      <c r="B3416" t="s">
        <v>187</v>
      </c>
      <c r="C3416" t="s">
        <v>59</v>
      </c>
      <c r="D3416">
        <v>0</v>
      </c>
      <c r="E3416">
        <v>288898.952788906</v>
      </c>
      <c r="F3416">
        <f>IF(Table4[[#This Row],[time]]&lt;7200000,1,0)</f>
        <v>1</v>
      </c>
    </row>
    <row r="3417" spans="1:6" x14ac:dyDescent="0.2">
      <c r="A3417">
        <v>3</v>
      </c>
      <c r="B3417" t="s">
        <v>203</v>
      </c>
      <c r="C3417" t="s">
        <v>59</v>
      </c>
      <c r="D3417">
        <v>0</v>
      </c>
      <c r="E3417">
        <v>433191.30236492399</v>
      </c>
      <c r="F3417">
        <f>IF(Table4[[#This Row],[time]]&lt;7200000,1,0)</f>
        <v>1</v>
      </c>
    </row>
    <row r="3418" spans="1:6" x14ac:dyDescent="0.2">
      <c r="A3418">
        <v>3</v>
      </c>
      <c r="B3418" t="s">
        <v>204</v>
      </c>
      <c r="C3418" t="s">
        <v>59</v>
      </c>
      <c r="D3418">
        <v>8</v>
      </c>
      <c r="E3418">
        <v>664126.39448302798</v>
      </c>
      <c r="F3418">
        <f>IF(Table4[[#This Row],[time]]&lt;7200000,1,0)</f>
        <v>1</v>
      </c>
    </row>
    <row r="3419" spans="1:6" x14ac:dyDescent="0.2">
      <c r="A3419">
        <v>3</v>
      </c>
      <c r="B3419" t="s">
        <v>193</v>
      </c>
      <c r="C3419" t="s">
        <v>59</v>
      </c>
      <c r="D3419">
        <v>0</v>
      </c>
      <c r="E3419">
        <v>33652.205967111498</v>
      </c>
      <c r="F3419">
        <f>IF(Table4[[#This Row],[time]]&lt;7200000,1,0)</f>
        <v>1</v>
      </c>
    </row>
    <row r="3420" spans="1:6" x14ac:dyDescent="0.2">
      <c r="A3420">
        <v>3</v>
      </c>
      <c r="B3420" t="s">
        <v>196</v>
      </c>
      <c r="C3420" t="s">
        <v>59</v>
      </c>
      <c r="D3420">
        <v>2</v>
      </c>
      <c r="E3420">
        <v>38022.434590850004</v>
      </c>
      <c r="F3420">
        <f>IF(Table4[[#This Row],[time]]&lt;7200000,1,0)</f>
        <v>1</v>
      </c>
    </row>
    <row r="3421" spans="1:6" x14ac:dyDescent="0.2">
      <c r="A3421">
        <v>3</v>
      </c>
      <c r="B3421" t="s">
        <v>195</v>
      </c>
      <c r="C3421" t="s">
        <v>59</v>
      </c>
      <c r="D3421">
        <v>0</v>
      </c>
      <c r="E3421">
        <v>46933.787989895704</v>
      </c>
      <c r="F3421">
        <f>IF(Table4[[#This Row],[time]]&lt;7200000,1,0)</f>
        <v>1</v>
      </c>
    </row>
    <row r="3422" spans="1:6" x14ac:dyDescent="0.2">
      <c r="A3422">
        <v>1</v>
      </c>
      <c r="B3422" t="s">
        <v>192</v>
      </c>
      <c r="C3422" s="1" t="s">
        <v>60</v>
      </c>
      <c r="D3422" s="1">
        <v>0</v>
      </c>
      <c r="E3422" s="1">
        <v>14612.787</v>
      </c>
      <c r="F3422">
        <f>IF(Table4[[#This Row],[time]]&lt;7200000,1,0)</f>
        <v>1</v>
      </c>
    </row>
    <row r="3423" spans="1:6" x14ac:dyDescent="0.2">
      <c r="A3423">
        <v>1</v>
      </c>
      <c r="B3423" t="s">
        <v>194</v>
      </c>
      <c r="C3423" s="1" t="s">
        <v>60</v>
      </c>
      <c r="D3423" s="1">
        <v>0</v>
      </c>
      <c r="E3423" s="1">
        <v>14899.339400000001</v>
      </c>
      <c r="F3423">
        <f>IF(Table4[[#This Row],[time]]&lt;7200000,1,0)</f>
        <v>1</v>
      </c>
    </row>
    <row r="3424" spans="1:6" x14ac:dyDescent="0.2">
      <c r="A3424">
        <v>1</v>
      </c>
      <c r="B3424" t="s">
        <v>181</v>
      </c>
      <c r="C3424" s="1" t="s">
        <v>60</v>
      </c>
      <c r="D3424" s="1">
        <v>0</v>
      </c>
      <c r="E3424" s="1">
        <v>8609.18505</v>
      </c>
      <c r="F3424">
        <f>IF(Table4[[#This Row],[time]]&lt;7200000,1,0)</f>
        <v>1</v>
      </c>
    </row>
    <row r="3425" spans="1:6" x14ac:dyDescent="0.2">
      <c r="A3425">
        <v>1</v>
      </c>
      <c r="B3425" t="s">
        <v>185</v>
      </c>
      <c r="C3425" s="1" t="s">
        <v>60</v>
      </c>
      <c r="D3425" s="1">
        <v>0</v>
      </c>
      <c r="E3425" s="1">
        <v>14271.0272</v>
      </c>
      <c r="F3425">
        <f>IF(Table4[[#This Row],[time]]&lt;7200000,1,0)</f>
        <v>1</v>
      </c>
    </row>
    <row r="3426" spans="1:6" x14ac:dyDescent="0.2">
      <c r="A3426">
        <v>1</v>
      </c>
      <c r="B3426" t="s">
        <v>176</v>
      </c>
      <c r="C3426" s="1" t="s">
        <v>60</v>
      </c>
      <c r="D3426" s="1">
        <v>0</v>
      </c>
      <c r="E3426" s="1">
        <v>8784.8682200000003</v>
      </c>
      <c r="F3426">
        <f>IF(Table4[[#This Row],[time]]&lt;7200000,1,0)</f>
        <v>1</v>
      </c>
    </row>
    <row r="3427" spans="1:6" x14ac:dyDescent="0.2">
      <c r="A3427">
        <v>1</v>
      </c>
      <c r="B3427" t="s">
        <v>182</v>
      </c>
      <c r="C3427" s="1" t="s">
        <v>60</v>
      </c>
      <c r="D3427" s="1">
        <v>8</v>
      </c>
      <c r="E3427" s="1">
        <v>16866.812600000001</v>
      </c>
      <c r="F3427">
        <f>IF(Table4[[#This Row],[time]]&lt;7200000,1,0)</f>
        <v>1</v>
      </c>
    </row>
    <row r="3428" spans="1:6" x14ac:dyDescent="0.2">
      <c r="A3428">
        <v>1</v>
      </c>
      <c r="B3428" t="s">
        <v>183</v>
      </c>
      <c r="C3428" s="1" t="s">
        <v>60</v>
      </c>
      <c r="D3428" s="1">
        <v>0</v>
      </c>
      <c r="E3428" s="1">
        <v>14470.1772</v>
      </c>
      <c r="F3428">
        <f>IF(Table4[[#This Row],[time]]&lt;7200000,1,0)</f>
        <v>1</v>
      </c>
    </row>
    <row r="3429" spans="1:6" x14ac:dyDescent="0.2">
      <c r="A3429">
        <v>1</v>
      </c>
      <c r="B3429" t="s">
        <v>195</v>
      </c>
      <c r="C3429" s="1" t="s">
        <v>60</v>
      </c>
      <c r="D3429" s="1">
        <v>0</v>
      </c>
      <c r="E3429" s="1">
        <v>12123.974099999999</v>
      </c>
      <c r="F3429">
        <f>IF(Table4[[#This Row],[time]]&lt;7200000,1,0)</f>
        <v>1</v>
      </c>
    </row>
    <row r="3430" spans="1:6" x14ac:dyDescent="0.2">
      <c r="A3430">
        <v>1</v>
      </c>
      <c r="B3430" t="s">
        <v>200</v>
      </c>
      <c r="C3430" s="1" t="s">
        <v>60</v>
      </c>
      <c r="D3430" s="1">
        <v>0</v>
      </c>
      <c r="E3430" s="1">
        <v>13496.5784</v>
      </c>
      <c r="F3430">
        <f>IF(Table4[[#This Row],[time]]&lt;7200000,1,0)</f>
        <v>1</v>
      </c>
    </row>
    <row r="3431" spans="1:6" x14ac:dyDescent="0.2">
      <c r="A3431">
        <v>1</v>
      </c>
      <c r="B3431" t="s">
        <v>184</v>
      </c>
      <c r="C3431" s="1" t="s">
        <v>60</v>
      </c>
      <c r="D3431" s="1">
        <v>0</v>
      </c>
      <c r="E3431" s="1">
        <v>11379.2443</v>
      </c>
      <c r="F3431">
        <f>IF(Table4[[#This Row],[time]]&lt;7200000,1,0)</f>
        <v>1</v>
      </c>
    </row>
    <row r="3432" spans="1:6" x14ac:dyDescent="0.2">
      <c r="A3432">
        <v>1</v>
      </c>
      <c r="B3432" t="s">
        <v>188</v>
      </c>
      <c r="C3432" s="1" t="s">
        <v>60</v>
      </c>
      <c r="D3432" s="1">
        <v>0</v>
      </c>
      <c r="E3432" s="1">
        <v>20507.7752</v>
      </c>
      <c r="F3432">
        <f>IF(Table4[[#This Row],[time]]&lt;7200000,1,0)</f>
        <v>1</v>
      </c>
    </row>
    <row r="3433" spans="1:6" x14ac:dyDescent="0.2">
      <c r="A3433">
        <v>1</v>
      </c>
      <c r="B3433" t="s">
        <v>205</v>
      </c>
      <c r="C3433" s="1" t="s">
        <v>60</v>
      </c>
      <c r="D3433" s="1">
        <v>0</v>
      </c>
      <c r="E3433" s="1">
        <v>68136.609899999996</v>
      </c>
      <c r="F3433">
        <f>IF(Table4[[#This Row],[time]]&lt;7200000,1,0)</f>
        <v>1</v>
      </c>
    </row>
    <row r="3434" spans="1:6" x14ac:dyDescent="0.2">
      <c r="A3434">
        <v>1</v>
      </c>
      <c r="B3434" t="s">
        <v>197</v>
      </c>
      <c r="C3434" s="1" t="s">
        <v>60</v>
      </c>
      <c r="D3434" s="1">
        <v>0</v>
      </c>
      <c r="E3434" s="1">
        <v>7541.97667</v>
      </c>
      <c r="F3434">
        <f>IF(Table4[[#This Row],[time]]&lt;7200000,1,0)</f>
        <v>1</v>
      </c>
    </row>
    <row r="3435" spans="1:6" x14ac:dyDescent="0.2">
      <c r="A3435">
        <v>1</v>
      </c>
      <c r="B3435" t="s">
        <v>202</v>
      </c>
      <c r="C3435" s="1" t="s">
        <v>60</v>
      </c>
      <c r="D3435" s="1">
        <v>0</v>
      </c>
      <c r="E3435" s="1">
        <v>13451.446900000001</v>
      </c>
      <c r="F3435">
        <f>IF(Table4[[#This Row],[time]]&lt;7200000,1,0)</f>
        <v>1</v>
      </c>
    </row>
    <row r="3436" spans="1:6" x14ac:dyDescent="0.2">
      <c r="A3436">
        <v>1</v>
      </c>
      <c r="B3436" t="s">
        <v>196</v>
      </c>
      <c r="C3436" s="1" t="s">
        <v>60</v>
      </c>
      <c r="D3436" s="1">
        <v>2</v>
      </c>
      <c r="E3436" s="1">
        <v>13336.6152</v>
      </c>
      <c r="F3436">
        <f>IF(Table4[[#This Row],[time]]&lt;7200000,1,0)</f>
        <v>1</v>
      </c>
    </row>
    <row r="3437" spans="1:6" x14ac:dyDescent="0.2">
      <c r="A3437">
        <v>1</v>
      </c>
      <c r="B3437" t="s">
        <v>199</v>
      </c>
      <c r="C3437" s="1" t="s">
        <v>60</v>
      </c>
      <c r="D3437" s="1">
        <v>0</v>
      </c>
      <c r="E3437" s="1">
        <v>9920.4648699999998</v>
      </c>
      <c r="F3437">
        <f>IF(Table4[[#This Row],[time]]&lt;7200000,1,0)</f>
        <v>1</v>
      </c>
    </row>
    <row r="3438" spans="1:6" x14ac:dyDescent="0.2">
      <c r="A3438">
        <v>1</v>
      </c>
      <c r="B3438" t="s">
        <v>187</v>
      </c>
      <c r="C3438" s="1" t="s">
        <v>60</v>
      </c>
      <c r="D3438" s="1">
        <v>0</v>
      </c>
      <c r="E3438" s="1">
        <v>67734.394400000005</v>
      </c>
      <c r="F3438">
        <f>IF(Table4[[#This Row],[time]]&lt;7200000,1,0)</f>
        <v>1</v>
      </c>
    </row>
    <row r="3439" spans="1:6" x14ac:dyDescent="0.2">
      <c r="A3439">
        <v>1</v>
      </c>
      <c r="B3439" t="s">
        <v>179</v>
      </c>
      <c r="C3439" s="1" t="s">
        <v>60</v>
      </c>
      <c r="D3439" s="1">
        <v>0</v>
      </c>
      <c r="E3439" s="1">
        <v>12945.5532</v>
      </c>
      <c r="F3439">
        <f>IF(Table4[[#This Row],[time]]&lt;7200000,1,0)</f>
        <v>1</v>
      </c>
    </row>
    <row r="3440" spans="1:6" x14ac:dyDescent="0.2">
      <c r="A3440">
        <v>1</v>
      </c>
      <c r="B3440" t="s">
        <v>186</v>
      </c>
      <c r="C3440" s="1" t="s">
        <v>60</v>
      </c>
      <c r="D3440" s="1">
        <v>0</v>
      </c>
      <c r="E3440" s="1">
        <v>11571.069</v>
      </c>
      <c r="F3440">
        <f>IF(Table4[[#This Row],[time]]&lt;7200000,1,0)</f>
        <v>1</v>
      </c>
    </row>
    <row r="3441" spans="1:6" x14ac:dyDescent="0.2">
      <c r="A3441">
        <v>1</v>
      </c>
      <c r="B3441" t="s">
        <v>198</v>
      </c>
      <c r="C3441" s="1" t="s">
        <v>60</v>
      </c>
      <c r="D3441" s="1">
        <v>0</v>
      </c>
      <c r="E3441" s="1">
        <v>9585.5883300000005</v>
      </c>
      <c r="F3441">
        <f>IF(Table4[[#This Row],[time]]&lt;7200000,1,0)</f>
        <v>1</v>
      </c>
    </row>
    <row r="3442" spans="1:6" x14ac:dyDescent="0.2">
      <c r="A3442">
        <v>1</v>
      </c>
      <c r="B3442" t="s">
        <v>190</v>
      </c>
      <c r="C3442" s="1" t="s">
        <v>60</v>
      </c>
      <c r="D3442" s="1">
        <v>0</v>
      </c>
      <c r="E3442" s="1">
        <v>31482.6319</v>
      </c>
      <c r="F3442">
        <f>IF(Table4[[#This Row],[time]]&lt;7200000,1,0)</f>
        <v>1</v>
      </c>
    </row>
    <row r="3443" spans="1:6" x14ac:dyDescent="0.2">
      <c r="A3443">
        <v>1</v>
      </c>
      <c r="B3443" t="s">
        <v>180</v>
      </c>
      <c r="C3443" s="1" t="s">
        <v>60</v>
      </c>
      <c r="D3443" s="1">
        <v>0</v>
      </c>
      <c r="E3443" s="1">
        <v>7474.4238800000003</v>
      </c>
      <c r="F3443">
        <f>IF(Table4[[#This Row],[time]]&lt;7200000,1,0)</f>
        <v>1</v>
      </c>
    </row>
    <row r="3444" spans="1:6" x14ac:dyDescent="0.2">
      <c r="A3444">
        <v>1</v>
      </c>
      <c r="B3444" t="s">
        <v>178</v>
      </c>
      <c r="C3444" s="1" t="s">
        <v>60</v>
      </c>
      <c r="D3444" s="1">
        <v>0</v>
      </c>
      <c r="E3444" s="1">
        <v>9809.5988199999993</v>
      </c>
      <c r="F3444">
        <f>IF(Table4[[#This Row],[time]]&lt;7200000,1,0)</f>
        <v>1</v>
      </c>
    </row>
    <row r="3445" spans="1:6" x14ac:dyDescent="0.2">
      <c r="A3445">
        <v>1</v>
      </c>
      <c r="B3445" t="s">
        <v>189</v>
      </c>
      <c r="C3445" s="1" t="s">
        <v>60</v>
      </c>
      <c r="D3445" s="1">
        <v>0</v>
      </c>
      <c r="E3445" s="1">
        <v>9773.1704499999996</v>
      </c>
      <c r="F3445">
        <f>IF(Table4[[#This Row],[time]]&lt;7200000,1,0)</f>
        <v>1</v>
      </c>
    </row>
    <row r="3446" spans="1:6" x14ac:dyDescent="0.2">
      <c r="A3446">
        <v>1</v>
      </c>
      <c r="B3446" t="s">
        <v>193</v>
      </c>
      <c r="C3446" s="1" t="s">
        <v>60</v>
      </c>
      <c r="D3446" s="1">
        <v>0</v>
      </c>
      <c r="E3446" s="1">
        <v>13245.5173</v>
      </c>
      <c r="F3446">
        <f>IF(Table4[[#This Row],[time]]&lt;7200000,1,0)</f>
        <v>1</v>
      </c>
    </row>
    <row r="3447" spans="1:6" x14ac:dyDescent="0.2">
      <c r="A3447">
        <v>1</v>
      </c>
      <c r="B3447" t="s">
        <v>177</v>
      </c>
      <c r="C3447" s="1" t="s">
        <v>60</v>
      </c>
      <c r="D3447" s="1">
        <v>0</v>
      </c>
      <c r="E3447" s="1">
        <v>12158.2695</v>
      </c>
      <c r="F3447">
        <f>IF(Table4[[#This Row],[time]]&lt;7200000,1,0)</f>
        <v>1</v>
      </c>
    </row>
    <row r="3448" spans="1:6" x14ac:dyDescent="0.2">
      <c r="A3448">
        <v>1</v>
      </c>
      <c r="B3448" t="s">
        <v>201</v>
      </c>
      <c r="C3448" s="1" t="s">
        <v>60</v>
      </c>
      <c r="D3448" s="1">
        <v>0</v>
      </c>
      <c r="E3448" s="1">
        <v>17522.510999999999</v>
      </c>
      <c r="F3448">
        <f>IF(Table4[[#This Row],[time]]&lt;7200000,1,0)</f>
        <v>1</v>
      </c>
    </row>
    <row r="3449" spans="1:6" x14ac:dyDescent="0.2">
      <c r="A3449">
        <v>1</v>
      </c>
      <c r="B3449" t="s">
        <v>191</v>
      </c>
      <c r="C3449" s="1" t="s">
        <v>60</v>
      </c>
      <c r="D3449" s="1">
        <v>10</v>
      </c>
      <c r="E3449" s="1">
        <v>46255.807399999998</v>
      </c>
      <c r="F3449">
        <f>IF(Table4[[#This Row],[time]]&lt;7200000,1,0)</f>
        <v>1</v>
      </c>
    </row>
    <row r="3450" spans="1:6" x14ac:dyDescent="0.2">
      <c r="A3450">
        <v>1</v>
      </c>
      <c r="B3450" t="s">
        <v>203</v>
      </c>
      <c r="C3450" s="1" t="s">
        <v>60</v>
      </c>
      <c r="D3450" s="1">
        <v>0</v>
      </c>
      <c r="E3450" s="1">
        <v>275075.10800000001</v>
      </c>
      <c r="F3450">
        <f>IF(Table4[[#This Row],[time]]&lt;7200000,1,0)</f>
        <v>1</v>
      </c>
    </row>
    <row r="3451" spans="1:6" x14ac:dyDescent="0.2">
      <c r="A3451">
        <v>1</v>
      </c>
      <c r="B3451" t="s">
        <v>204</v>
      </c>
      <c r="C3451" s="1" t="s">
        <v>60</v>
      </c>
      <c r="D3451" s="1">
        <v>9</v>
      </c>
      <c r="E3451" s="1">
        <v>329501.71500000003</v>
      </c>
      <c r="F3451">
        <f>IF(Table4[[#This Row],[time]]&lt;7200000,1,0)</f>
        <v>1</v>
      </c>
    </row>
    <row r="3452" spans="1:6" x14ac:dyDescent="0.2">
      <c r="A3452">
        <v>2</v>
      </c>
      <c r="B3452" t="s">
        <v>180</v>
      </c>
      <c r="C3452" t="s">
        <v>60</v>
      </c>
      <c r="D3452">
        <v>0</v>
      </c>
      <c r="E3452">
        <v>51147.945309989103</v>
      </c>
      <c r="F3452">
        <f>IF(Table4[[#This Row],[time]]&lt;7200000,1,0)</f>
        <v>1</v>
      </c>
    </row>
    <row r="3453" spans="1:6" x14ac:dyDescent="0.2">
      <c r="A3453">
        <v>2</v>
      </c>
      <c r="B3453" t="s">
        <v>194</v>
      </c>
      <c r="C3453" t="s">
        <v>60</v>
      </c>
      <c r="D3453">
        <v>0</v>
      </c>
      <c r="E3453">
        <v>80578.085392946305</v>
      </c>
      <c r="F3453">
        <f>IF(Table4[[#This Row],[time]]&lt;7200000,1,0)</f>
        <v>1</v>
      </c>
    </row>
    <row r="3454" spans="1:6" x14ac:dyDescent="0.2">
      <c r="A3454">
        <v>2</v>
      </c>
      <c r="B3454" t="s">
        <v>192</v>
      </c>
      <c r="C3454" t="s">
        <v>60</v>
      </c>
      <c r="D3454">
        <v>0</v>
      </c>
      <c r="E3454">
        <v>70399.5557329617</v>
      </c>
      <c r="F3454">
        <f>IF(Table4[[#This Row],[time]]&lt;7200000,1,0)</f>
        <v>1</v>
      </c>
    </row>
    <row r="3455" spans="1:6" x14ac:dyDescent="0.2">
      <c r="A3455">
        <v>2</v>
      </c>
      <c r="B3455" t="s">
        <v>181</v>
      </c>
      <c r="C3455" t="s">
        <v>60</v>
      </c>
      <c r="D3455">
        <v>0</v>
      </c>
      <c r="E3455">
        <v>55589.238755986997</v>
      </c>
      <c r="F3455">
        <f>IF(Table4[[#This Row],[time]]&lt;7200000,1,0)</f>
        <v>1</v>
      </c>
    </row>
    <row r="3456" spans="1:6" x14ac:dyDescent="0.2">
      <c r="A3456">
        <v>2</v>
      </c>
      <c r="B3456" t="s">
        <v>176</v>
      </c>
      <c r="C3456" t="s">
        <v>60</v>
      </c>
      <c r="D3456">
        <v>0</v>
      </c>
      <c r="E3456">
        <v>56899.262872058898</v>
      </c>
      <c r="F3456">
        <f>IF(Table4[[#This Row],[time]]&lt;7200000,1,0)</f>
        <v>1</v>
      </c>
    </row>
    <row r="3457" spans="1:6" x14ac:dyDescent="0.2">
      <c r="A3457">
        <v>2</v>
      </c>
      <c r="B3457" t="s">
        <v>182</v>
      </c>
      <c r="C3457" t="s">
        <v>60</v>
      </c>
      <c r="D3457">
        <v>8</v>
      </c>
      <c r="E3457">
        <v>71693.840102991002</v>
      </c>
      <c r="F3457">
        <f>IF(Table4[[#This Row],[time]]&lt;7200000,1,0)</f>
        <v>1</v>
      </c>
    </row>
    <row r="3458" spans="1:6" x14ac:dyDescent="0.2">
      <c r="A3458">
        <v>2</v>
      </c>
      <c r="B3458" t="s">
        <v>195</v>
      </c>
      <c r="C3458" t="s">
        <v>60</v>
      </c>
      <c r="D3458">
        <v>0</v>
      </c>
      <c r="E3458">
        <v>75909.818053944007</v>
      </c>
      <c r="F3458">
        <f>IF(Table4[[#This Row],[time]]&lt;7200000,1,0)</f>
        <v>1</v>
      </c>
    </row>
    <row r="3459" spans="1:6" x14ac:dyDescent="0.2">
      <c r="A3459">
        <v>2</v>
      </c>
      <c r="B3459" t="s">
        <v>184</v>
      </c>
      <c r="C3459" t="s">
        <v>60</v>
      </c>
      <c r="D3459">
        <v>0</v>
      </c>
      <c r="E3459">
        <v>64635.9598430572</v>
      </c>
      <c r="F3459">
        <f>IF(Table4[[#This Row],[time]]&lt;7200000,1,0)</f>
        <v>1</v>
      </c>
    </row>
    <row r="3460" spans="1:6" x14ac:dyDescent="0.2">
      <c r="A3460">
        <v>2</v>
      </c>
      <c r="B3460" t="s">
        <v>200</v>
      </c>
      <c r="C3460" t="s">
        <v>60</v>
      </c>
      <c r="D3460">
        <v>0</v>
      </c>
      <c r="E3460">
        <v>73519.998220028298</v>
      </c>
      <c r="F3460">
        <f>IF(Table4[[#This Row],[time]]&lt;7200000,1,0)</f>
        <v>1</v>
      </c>
    </row>
    <row r="3461" spans="1:6" x14ac:dyDescent="0.2">
      <c r="A3461">
        <v>2</v>
      </c>
      <c r="B3461" t="s">
        <v>183</v>
      </c>
      <c r="C3461" t="s">
        <v>60</v>
      </c>
      <c r="D3461">
        <v>0</v>
      </c>
      <c r="E3461">
        <v>58809.570503071802</v>
      </c>
      <c r="F3461">
        <f>IF(Table4[[#This Row],[time]]&lt;7200000,1,0)</f>
        <v>1</v>
      </c>
    </row>
    <row r="3462" spans="1:6" x14ac:dyDescent="0.2">
      <c r="A3462">
        <v>2</v>
      </c>
      <c r="B3462" t="s">
        <v>190</v>
      </c>
      <c r="C3462" t="s">
        <v>60</v>
      </c>
      <c r="D3462">
        <v>0</v>
      </c>
      <c r="E3462">
        <v>128231.325097964</v>
      </c>
      <c r="F3462">
        <f>IF(Table4[[#This Row],[time]]&lt;7200000,1,0)</f>
        <v>1</v>
      </c>
    </row>
    <row r="3463" spans="1:6" x14ac:dyDescent="0.2">
      <c r="A3463">
        <v>2</v>
      </c>
      <c r="B3463" t="s">
        <v>198</v>
      </c>
      <c r="C3463" t="s">
        <v>60</v>
      </c>
      <c r="D3463">
        <v>0</v>
      </c>
      <c r="E3463">
        <v>52852.196216932498</v>
      </c>
      <c r="F3463">
        <f>IF(Table4[[#This Row],[time]]&lt;7200000,1,0)</f>
        <v>1</v>
      </c>
    </row>
    <row r="3464" spans="1:6" x14ac:dyDescent="0.2">
      <c r="A3464">
        <v>2</v>
      </c>
      <c r="B3464" t="s">
        <v>199</v>
      </c>
      <c r="C3464" t="s">
        <v>60</v>
      </c>
      <c r="D3464">
        <v>0</v>
      </c>
      <c r="E3464">
        <v>39730.640884954402</v>
      </c>
      <c r="F3464">
        <f>IF(Table4[[#This Row],[time]]&lt;7200000,1,0)</f>
        <v>1</v>
      </c>
    </row>
    <row r="3465" spans="1:6" x14ac:dyDescent="0.2">
      <c r="A3465">
        <v>2</v>
      </c>
      <c r="B3465" t="s">
        <v>189</v>
      </c>
      <c r="C3465" t="s">
        <v>60</v>
      </c>
      <c r="D3465">
        <v>0</v>
      </c>
      <c r="E3465">
        <v>39921.448874985799</v>
      </c>
      <c r="F3465">
        <f>IF(Table4[[#This Row],[time]]&lt;7200000,1,0)</f>
        <v>1</v>
      </c>
    </row>
    <row r="3466" spans="1:6" x14ac:dyDescent="0.2">
      <c r="A3466">
        <v>2</v>
      </c>
      <c r="B3466" t="s">
        <v>196</v>
      </c>
      <c r="C3466" t="s">
        <v>60</v>
      </c>
      <c r="D3466">
        <v>2</v>
      </c>
      <c r="E3466">
        <v>45576.147111016297</v>
      </c>
      <c r="F3466">
        <f>IF(Table4[[#This Row],[time]]&lt;7200000,1,0)</f>
        <v>1</v>
      </c>
    </row>
    <row r="3467" spans="1:6" x14ac:dyDescent="0.2">
      <c r="A3467">
        <v>2</v>
      </c>
      <c r="B3467" t="s">
        <v>178</v>
      </c>
      <c r="C3467" t="s">
        <v>60</v>
      </c>
      <c r="D3467">
        <v>0</v>
      </c>
      <c r="E3467">
        <v>36747.299761045702</v>
      </c>
      <c r="F3467">
        <f>IF(Table4[[#This Row],[time]]&lt;7200000,1,0)</f>
        <v>1</v>
      </c>
    </row>
    <row r="3468" spans="1:6" x14ac:dyDescent="0.2">
      <c r="A3468">
        <v>2</v>
      </c>
      <c r="B3468" t="s">
        <v>185</v>
      </c>
      <c r="C3468" t="s">
        <v>60</v>
      </c>
      <c r="D3468">
        <v>0</v>
      </c>
      <c r="E3468">
        <v>84647.243042010799</v>
      </c>
      <c r="F3468">
        <f>IF(Table4[[#This Row],[time]]&lt;7200000,1,0)</f>
        <v>1</v>
      </c>
    </row>
    <row r="3469" spans="1:6" x14ac:dyDescent="0.2">
      <c r="A3469">
        <v>2</v>
      </c>
      <c r="B3469" t="s">
        <v>193</v>
      </c>
      <c r="C3469" t="s">
        <v>60</v>
      </c>
      <c r="D3469">
        <v>0</v>
      </c>
      <c r="E3469">
        <v>44788.654450094298</v>
      </c>
      <c r="F3469">
        <f>IF(Table4[[#This Row],[time]]&lt;7200000,1,0)</f>
        <v>1</v>
      </c>
    </row>
    <row r="3470" spans="1:6" x14ac:dyDescent="0.2">
      <c r="A3470">
        <v>2</v>
      </c>
      <c r="B3470" t="s">
        <v>179</v>
      </c>
      <c r="C3470" t="s">
        <v>60</v>
      </c>
      <c r="D3470">
        <v>0</v>
      </c>
      <c r="E3470">
        <v>66436.157539952503</v>
      </c>
      <c r="F3470">
        <f>IF(Table4[[#This Row],[time]]&lt;7200000,1,0)</f>
        <v>1</v>
      </c>
    </row>
    <row r="3471" spans="1:6" x14ac:dyDescent="0.2">
      <c r="A3471">
        <v>2</v>
      </c>
      <c r="B3471" t="s">
        <v>177</v>
      </c>
      <c r="C3471" t="s">
        <v>60</v>
      </c>
      <c r="D3471">
        <v>0</v>
      </c>
      <c r="E3471">
        <v>50763.420170987898</v>
      </c>
      <c r="F3471">
        <f>IF(Table4[[#This Row],[time]]&lt;7200000,1,0)</f>
        <v>1</v>
      </c>
    </row>
    <row r="3472" spans="1:6" x14ac:dyDescent="0.2">
      <c r="A3472">
        <v>2</v>
      </c>
      <c r="B3472" t="s">
        <v>205</v>
      </c>
      <c r="C3472" t="s">
        <v>60</v>
      </c>
      <c r="D3472">
        <v>0</v>
      </c>
      <c r="E3472">
        <v>171970.888309995</v>
      </c>
      <c r="F3472">
        <f>IF(Table4[[#This Row],[time]]&lt;7200000,1,0)</f>
        <v>1</v>
      </c>
    </row>
    <row r="3473" spans="1:6" x14ac:dyDescent="0.2">
      <c r="A3473">
        <v>2</v>
      </c>
      <c r="B3473" t="s">
        <v>201</v>
      </c>
      <c r="C3473" t="s">
        <v>60</v>
      </c>
      <c r="D3473">
        <v>0</v>
      </c>
      <c r="E3473">
        <v>49534.761833026998</v>
      </c>
      <c r="F3473">
        <f>IF(Table4[[#This Row],[time]]&lt;7200000,1,0)</f>
        <v>1</v>
      </c>
    </row>
    <row r="3474" spans="1:6" x14ac:dyDescent="0.2">
      <c r="A3474">
        <v>2</v>
      </c>
      <c r="B3474" t="s">
        <v>188</v>
      </c>
      <c r="C3474" t="s">
        <v>60</v>
      </c>
      <c r="D3474">
        <v>0</v>
      </c>
      <c r="E3474">
        <v>65030.102732009203</v>
      </c>
      <c r="F3474">
        <f>IF(Table4[[#This Row],[time]]&lt;7200000,1,0)</f>
        <v>1</v>
      </c>
    </row>
    <row r="3475" spans="1:6" x14ac:dyDescent="0.2">
      <c r="A3475">
        <v>2</v>
      </c>
      <c r="B3475" t="s">
        <v>197</v>
      </c>
      <c r="C3475" t="s">
        <v>60</v>
      </c>
      <c r="D3475">
        <v>0</v>
      </c>
      <c r="E3475">
        <v>50760.2659680414</v>
      </c>
      <c r="F3475">
        <f>IF(Table4[[#This Row],[time]]&lt;7200000,1,0)</f>
        <v>1</v>
      </c>
    </row>
    <row r="3476" spans="1:6" x14ac:dyDescent="0.2">
      <c r="A3476">
        <v>2</v>
      </c>
      <c r="B3476" t="s">
        <v>202</v>
      </c>
      <c r="C3476" t="s">
        <v>60</v>
      </c>
      <c r="D3476">
        <v>0</v>
      </c>
      <c r="E3476">
        <v>53484.569145017304</v>
      </c>
      <c r="F3476">
        <f>IF(Table4[[#This Row],[time]]&lt;7200000,1,0)</f>
        <v>1</v>
      </c>
    </row>
    <row r="3477" spans="1:6" x14ac:dyDescent="0.2">
      <c r="A3477">
        <v>2</v>
      </c>
      <c r="B3477" t="s">
        <v>186</v>
      </c>
      <c r="C3477" t="s">
        <v>60</v>
      </c>
      <c r="D3477">
        <v>0</v>
      </c>
      <c r="E3477">
        <v>41555.664181942098</v>
      </c>
      <c r="F3477">
        <f>IF(Table4[[#This Row],[time]]&lt;7200000,1,0)</f>
        <v>1</v>
      </c>
    </row>
    <row r="3478" spans="1:6" x14ac:dyDescent="0.2">
      <c r="A3478">
        <v>2</v>
      </c>
      <c r="B3478" t="s">
        <v>204</v>
      </c>
      <c r="C3478" t="s">
        <v>60</v>
      </c>
      <c r="D3478">
        <v>9</v>
      </c>
      <c r="E3478">
        <v>567901.96565201005</v>
      </c>
      <c r="F3478">
        <f>IF(Table4[[#This Row],[time]]&lt;7200000,1,0)</f>
        <v>1</v>
      </c>
    </row>
    <row r="3479" spans="1:6" x14ac:dyDescent="0.2">
      <c r="A3479">
        <v>2</v>
      </c>
      <c r="B3479" t="s">
        <v>187</v>
      </c>
      <c r="C3479" t="s">
        <v>60</v>
      </c>
      <c r="D3479">
        <v>0</v>
      </c>
      <c r="E3479">
        <v>263728.24830200901</v>
      </c>
      <c r="F3479">
        <f>IF(Table4[[#This Row],[time]]&lt;7200000,1,0)</f>
        <v>1</v>
      </c>
    </row>
    <row r="3480" spans="1:6" x14ac:dyDescent="0.2">
      <c r="A3480">
        <v>2</v>
      </c>
      <c r="B3480" t="s">
        <v>203</v>
      </c>
      <c r="C3480" t="s">
        <v>60</v>
      </c>
      <c r="D3480">
        <v>0</v>
      </c>
      <c r="E3480">
        <v>313794.27287506399</v>
      </c>
      <c r="F3480">
        <f>IF(Table4[[#This Row],[time]]&lt;7200000,1,0)</f>
        <v>1</v>
      </c>
    </row>
    <row r="3481" spans="1:6" x14ac:dyDescent="0.2">
      <c r="A3481">
        <v>2</v>
      </c>
      <c r="B3481" t="s">
        <v>191</v>
      </c>
      <c r="C3481" t="s">
        <v>60</v>
      </c>
      <c r="D3481">
        <v>10</v>
      </c>
      <c r="E3481">
        <v>105395.400762092</v>
      </c>
      <c r="F3481">
        <f>IF(Table4[[#This Row],[time]]&lt;7200000,1,0)</f>
        <v>1</v>
      </c>
    </row>
    <row r="3482" spans="1:6" x14ac:dyDescent="0.2">
      <c r="A3482">
        <v>3</v>
      </c>
      <c r="B3482" t="s">
        <v>181</v>
      </c>
      <c r="C3482" t="s">
        <v>60</v>
      </c>
      <c r="D3482">
        <v>0</v>
      </c>
      <c r="E3482">
        <v>26234.018723014698</v>
      </c>
      <c r="F3482">
        <f>IF(Table4[[#This Row],[time]]&lt;7200000,1,0)</f>
        <v>1</v>
      </c>
    </row>
    <row r="3483" spans="1:6" x14ac:dyDescent="0.2">
      <c r="A3483">
        <v>3</v>
      </c>
      <c r="B3483" t="s">
        <v>198</v>
      </c>
      <c r="C3483" t="s">
        <v>60</v>
      </c>
      <c r="D3483">
        <v>0</v>
      </c>
      <c r="E3483">
        <v>47323.453401913801</v>
      </c>
      <c r="F3483">
        <f>IF(Table4[[#This Row],[time]]&lt;7200000,1,0)</f>
        <v>1</v>
      </c>
    </row>
    <row r="3484" spans="1:6" x14ac:dyDescent="0.2">
      <c r="A3484">
        <v>3</v>
      </c>
      <c r="B3484" t="s">
        <v>196</v>
      </c>
      <c r="C3484" t="s">
        <v>60</v>
      </c>
      <c r="D3484">
        <v>2</v>
      </c>
      <c r="E3484">
        <v>47596.765555906997</v>
      </c>
      <c r="F3484">
        <f>IF(Table4[[#This Row],[time]]&lt;7200000,1,0)</f>
        <v>1</v>
      </c>
    </row>
    <row r="3485" spans="1:6" x14ac:dyDescent="0.2">
      <c r="A3485">
        <v>3</v>
      </c>
      <c r="B3485" t="s">
        <v>178</v>
      </c>
      <c r="C3485" t="s">
        <v>60</v>
      </c>
      <c r="D3485">
        <v>0</v>
      </c>
      <c r="E3485">
        <v>37715.963695896702</v>
      </c>
      <c r="F3485">
        <f>IF(Table4[[#This Row],[time]]&lt;7200000,1,0)</f>
        <v>1</v>
      </c>
    </row>
    <row r="3486" spans="1:6" x14ac:dyDescent="0.2">
      <c r="A3486">
        <v>3</v>
      </c>
      <c r="B3486" t="s">
        <v>193</v>
      </c>
      <c r="C3486" t="s">
        <v>60</v>
      </c>
      <c r="D3486">
        <v>0</v>
      </c>
      <c r="E3486">
        <v>37763.054766925001</v>
      </c>
      <c r="F3486">
        <f>IF(Table4[[#This Row],[time]]&lt;7200000,1,0)</f>
        <v>1</v>
      </c>
    </row>
    <row r="3487" spans="1:6" x14ac:dyDescent="0.2">
      <c r="A3487">
        <v>3</v>
      </c>
      <c r="B3487" t="s">
        <v>186</v>
      </c>
      <c r="C3487" t="s">
        <v>60</v>
      </c>
      <c r="D3487">
        <v>0</v>
      </c>
      <c r="E3487">
        <v>32404.893444851001</v>
      </c>
      <c r="F3487">
        <f>IF(Table4[[#This Row],[time]]&lt;7200000,1,0)</f>
        <v>1</v>
      </c>
    </row>
    <row r="3488" spans="1:6" x14ac:dyDescent="0.2">
      <c r="A3488">
        <v>3</v>
      </c>
      <c r="B3488" t="s">
        <v>179</v>
      </c>
      <c r="C3488" t="s">
        <v>60</v>
      </c>
      <c r="D3488">
        <v>0</v>
      </c>
      <c r="E3488">
        <v>38967.6438649185</v>
      </c>
      <c r="F3488">
        <f>IF(Table4[[#This Row],[time]]&lt;7200000,1,0)</f>
        <v>1</v>
      </c>
    </row>
    <row r="3489" spans="1:6" x14ac:dyDescent="0.2">
      <c r="A3489">
        <v>3</v>
      </c>
      <c r="B3489" t="s">
        <v>202</v>
      </c>
      <c r="C3489" t="s">
        <v>60</v>
      </c>
      <c r="D3489">
        <v>0</v>
      </c>
      <c r="E3489">
        <v>49082.482140976899</v>
      </c>
      <c r="F3489">
        <f>IF(Table4[[#This Row],[time]]&lt;7200000,1,0)</f>
        <v>1</v>
      </c>
    </row>
    <row r="3490" spans="1:6" x14ac:dyDescent="0.2">
      <c r="A3490">
        <v>3</v>
      </c>
      <c r="B3490" t="s">
        <v>190</v>
      </c>
      <c r="C3490" t="s">
        <v>60</v>
      </c>
      <c r="D3490">
        <v>0</v>
      </c>
      <c r="E3490">
        <v>119436.920557869</v>
      </c>
      <c r="F3490">
        <f>IF(Table4[[#This Row],[time]]&lt;7200000,1,0)</f>
        <v>1</v>
      </c>
    </row>
    <row r="3491" spans="1:6" x14ac:dyDescent="0.2">
      <c r="A3491">
        <v>3</v>
      </c>
      <c r="B3491" t="s">
        <v>201</v>
      </c>
      <c r="C3491" t="s">
        <v>60</v>
      </c>
      <c r="D3491">
        <v>0</v>
      </c>
      <c r="E3491">
        <v>53354.403807083101</v>
      </c>
      <c r="F3491">
        <f>IF(Table4[[#This Row],[time]]&lt;7200000,1,0)</f>
        <v>1</v>
      </c>
    </row>
    <row r="3492" spans="1:6" x14ac:dyDescent="0.2">
      <c r="A3492">
        <v>3</v>
      </c>
      <c r="B3492" t="s">
        <v>177</v>
      </c>
      <c r="C3492" t="s">
        <v>60</v>
      </c>
      <c r="D3492">
        <v>0</v>
      </c>
      <c r="E3492">
        <v>43729.292806936399</v>
      </c>
      <c r="F3492">
        <f>IF(Table4[[#This Row],[time]]&lt;7200000,1,0)</f>
        <v>1</v>
      </c>
    </row>
    <row r="3493" spans="1:6" x14ac:dyDescent="0.2">
      <c r="A3493">
        <v>3</v>
      </c>
      <c r="B3493" t="s">
        <v>191</v>
      </c>
      <c r="C3493" t="s">
        <v>60</v>
      </c>
      <c r="D3493">
        <v>10</v>
      </c>
      <c r="E3493">
        <v>115509.28788213</v>
      </c>
      <c r="F3493">
        <f>IF(Table4[[#This Row],[time]]&lt;7200000,1,0)</f>
        <v>1</v>
      </c>
    </row>
    <row r="3494" spans="1:6" x14ac:dyDescent="0.2">
      <c r="A3494">
        <v>3</v>
      </c>
      <c r="B3494" t="s">
        <v>197</v>
      </c>
      <c r="C3494" t="s">
        <v>60</v>
      </c>
      <c r="D3494">
        <v>0</v>
      </c>
      <c r="E3494">
        <v>27086.7049330845</v>
      </c>
      <c r="F3494">
        <f>IF(Table4[[#This Row],[time]]&lt;7200000,1,0)</f>
        <v>1</v>
      </c>
    </row>
    <row r="3495" spans="1:6" x14ac:dyDescent="0.2">
      <c r="A3495">
        <v>3</v>
      </c>
      <c r="B3495" t="s">
        <v>188</v>
      </c>
      <c r="C3495" t="s">
        <v>60</v>
      </c>
      <c r="D3495">
        <v>0</v>
      </c>
      <c r="E3495">
        <v>77427.512738853693</v>
      </c>
      <c r="F3495">
        <f>IF(Table4[[#This Row],[time]]&lt;7200000,1,0)</f>
        <v>1</v>
      </c>
    </row>
    <row r="3496" spans="1:6" x14ac:dyDescent="0.2">
      <c r="A3496">
        <v>3</v>
      </c>
      <c r="B3496" t="s">
        <v>187</v>
      </c>
      <c r="C3496" t="s">
        <v>60</v>
      </c>
      <c r="D3496">
        <v>0</v>
      </c>
      <c r="E3496">
        <v>318716.93769702601</v>
      </c>
      <c r="F3496">
        <f>IF(Table4[[#This Row],[time]]&lt;7200000,1,0)</f>
        <v>1</v>
      </c>
    </row>
    <row r="3497" spans="1:6" x14ac:dyDescent="0.2">
      <c r="A3497">
        <v>3</v>
      </c>
      <c r="B3497" t="s">
        <v>205</v>
      </c>
      <c r="C3497" t="s">
        <v>60</v>
      </c>
      <c r="D3497">
        <v>0</v>
      </c>
      <c r="E3497">
        <v>273192.17872689402</v>
      </c>
      <c r="F3497">
        <f>IF(Table4[[#This Row],[time]]&lt;7200000,1,0)</f>
        <v>1</v>
      </c>
    </row>
    <row r="3498" spans="1:6" x14ac:dyDescent="0.2">
      <c r="A3498">
        <v>3</v>
      </c>
      <c r="B3498" t="s">
        <v>194</v>
      </c>
      <c r="C3498" t="s">
        <v>60</v>
      </c>
      <c r="D3498">
        <v>0</v>
      </c>
      <c r="E3498">
        <v>50265.425113961101</v>
      </c>
      <c r="F3498">
        <f>IF(Table4[[#This Row],[time]]&lt;7200000,1,0)</f>
        <v>1</v>
      </c>
    </row>
    <row r="3499" spans="1:6" x14ac:dyDescent="0.2">
      <c r="A3499">
        <v>3</v>
      </c>
      <c r="B3499" t="s">
        <v>192</v>
      </c>
      <c r="C3499" t="s">
        <v>60</v>
      </c>
      <c r="D3499">
        <v>0</v>
      </c>
      <c r="E3499">
        <v>43260.984329040999</v>
      </c>
      <c r="F3499">
        <f>IF(Table4[[#This Row],[time]]&lt;7200000,1,0)</f>
        <v>1</v>
      </c>
    </row>
    <row r="3500" spans="1:6" x14ac:dyDescent="0.2">
      <c r="A3500">
        <v>3</v>
      </c>
      <c r="B3500" t="s">
        <v>203</v>
      </c>
      <c r="C3500" t="s">
        <v>60</v>
      </c>
      <c r="D3500">
        <v>0</v>
      </c>
      <c r="E3500">
        <v>420022.78567687602</v>
      </c>
      <c r="F3500">
        <f>IF(Table4[[#This Row],[time]]&lt;7200000,1,0)</f>
        <v>1</v>
      </c>
    </row>
    <row r="3501" spans="1:6" x14ac:dyDescent="0.2">
      <c r="A3501">
        <v>3</v>
      </c>
      <c r="B3501" t="s">
        <v>199</v>
      </c>
      <c r="C3501" t="s">
        <v>60</v>
      </c>
      <c r="D3501">
        <v>0</v>
      </c>
      <c r="E3501">
        <v>27456.6422698553</v>
      </c>
      <c r="F3501">
        <f>IF(Table4[[#This Row],[time]]&lt;7200000,1,0)</f>
        <v>1</v>
      </c>
    </row>
    <row r="3502" spans="1:6" x14ac:dyDescent="0.2">
      <c r="A3502">
        <v>3</v>
      </c>
      <c r="B3502" t="s">
        <v>176</v>
      </c>
      <c r="C3502" t="s">
        <v>60</v>
      </c>
      <c r="D3502">
        <v>0</v>
      </c>
      <c r="E3502">
        <v>32573.688747128399</v>
      </c>
      <c r="F3502">
        <f>IF(Table4[[#This Row],[time]]&lt;7200000,1,0)</f>
        <v>1</v>
      </c>
    </row>
    <row r="3503" spans="1:6" x14ac:dyDescent="0.2">
      <c r="A3503">
        <v>3</v>
      </c>
      <c r="B3503" t="s">
        <v>204</v>
      </c>
      <c r="C3503" t="s">
        <v>60</v>
      </c>
      <c r="D3503">
        <v>9</v>
      </c>
      <c r="E3503">
        <v>731718.96431501897</v>
      </c>
      <c r="F3503">
        <f>IF(Table4[[#This Row],[time]]&lt;7200000,1,0)</f>
        <v>1</v>
      </c>
    </row>
    <row r="3504" spans="1:6" x14ac:dyDescent="0.2">
      <c r="A3504">
        <v>3</v>
      </c>
      <c r="B3504" t="s">
        <v>183</v>
      </c>
      <c r="C3504" t="s">
        <v>60</v>
      </c>
      <c r="D3504">
        <v>0</v>
      </c>
      <c r="E3504">
        <v>49653.358554001898</v>
      </c>
      <c r="F3504">
        <f>IF(Table4[[#This Row],[time]]&lt;7200000,1,0)</f>
        <v>1</v>
      </c>
    </row>
    <row r="3505" spans="1:6" x14ac:dyDescent="0.2">
      <c r="A3505">
        <v>3</v>
      </c>
      <c r="B3505" t="s">
        <v>180</v>
      </c>
      <c r="C3505" t="s">
        <v>60</v>
      </c>
      <c r="D3505">
        <v>0</v>
      </c>
      <c r="E3505">
        <v>34260.838474147</v>
      </c>
      <c r="F3505">
        <f>IF(Table4[[#This Row],[time]]&lt;7200000,1,0)</f>
        <v>1</v>
      </c>
    </row>
    <row r="3506" spans="1:6" x14ac:dyDescent="0.2">
      <c r="A3506">
        <v>3</v>
      </c>
      <c r="B3506" t="s">
        <v>184</v>
      </c>
      <c r="C3506" t="s">
        <v>60</v>
      </c>
      <c r="D3506">
        <v>0</v>
      </c>
      <c r="E3506">
        <v>43796.5245649684</v>
      </c>
      <c r="F3506">
        <f>IF(Table4[[#This Row],[time]]&lt;7200000,1,0)</f>
        <v>1</v>
      </c>
    </row>
    <row r="3507" spans="1:6" x14ac:dyDescent="0.2">
      <c r="A3507">
        <v>3</v>
      </c>
      <c r="B3507" t="s">
        <v>185</v>
      </c>
      <c r="C3507" t="s">
        <v>60</v>
      </c>
      <c r="D3507">
        <v>0</v>
      </c>
      <c r="E3507">
        <v>60253.777411999101</v>
      </c>
      <c r="F3507">
        <f>IF(Table4[[#This Row],[time]]&lt;7200000,1,0)</f>
        <v>1</v>
      </c>
    </row>
    <row r="3508" spans="1:6" x14ac:dyDescent="0.2">
      <c r="A3508">
        <v>3</v>
      </c>
      <c r="B3508" t="s">
        <v>182</v>
      </c>
      <c r="C3508" t="s">
        <v>60</v>
      </c>
      <c r="D3508">
        <v>8</v>
      </c>
      <c r="E3508">
        <v>69840.402998961494</v>
      </c>
      <c r="F3508">
        <f>IF(Table4[[#This Row],[time]]&lt;7200000,1,0)</f>
        <v>1</v>
      </c>
    </row>
    <row r="3509" spans="1:6" x14ac:dyDescent="0.2">
      <c r="A3509">
        <v>3</v>
      </c>
      <c r="B3509" t="s">
        <v>189</v>
      </c>
      <c r="C3509" t="s">
        <v>60</v>
      </c>
      <c r="D3509">
        <v>0</v>
      </c>
      <c r="E3509">
        <v>33743.083039065801</v>
      </c>
      <c r="F3509">
        <f>IF(Table4[[#This Row],[time]]&lt;7200000,1,0)</f>
        <v>1</v>
      </c>
    </row>
    <row r="3510" spans="1:6" x14ac:dyDescent="0.2">
      <c r="A3510">
        <v>3</v>
      </c>
      <c r="B3510" t="s">
        <v>195</v>
      </c>
      <c r="C3510" t="s">
        <v>60</v>
      </c>
      <c r="D3510">
        <v>0</v>
      </c>
      <c r="E3510">
        <v>63427.2011450957</v>
      </c>
      <c r="F3510">
        <f>IF(Table4[[#This Row],[time]]&lt;7200000,1,0)</f>
        <v>1</v>
      </c>
    </row>
    <row r="3511" spans="1:6" x14ac:dyDescent="0.2">
      <c r="A3511">
        <v>3</v>
      </c>
      <c r="B3511" t="s">
        <v>200</v>
      </c>
      <c r="C3511" t="s">
        <v>60</v>
      </c>
      <c r="D3511">
        <v>0</v>
      </c>
      <c r="E3511">
        <v>60271.127603948102</v>
      </c>
      <c r="F3511">
        <f>IF(Table4[[#This Row],[time]]&lt;7200000,1,0)</f>
        <v>1</v>
      </c>
    </row>
    <row r="3512" spans="1:6" x14ac:dyDescent="0.2">
      <c r="A3512">
        <v>1</v>
      </c>
      <c r="B3512" t="s">
        <v>192</v>
      </c>
      <c r="C3512" s="1" t="s">
        <v>6</v>
      </c>
      <c r="D3512" s="1">
        <v>0</v>
      </c>
      <c r="E3512" s="1">
        <v>13220.136500000001</v>
      </c>
      <c r="F3512">
        <f>IF(Table4[[#This Row],[time]]&lt;7200000,1,0)</f>
        <v>1</v>
      </c>
    </row>
    <row r="3513" spans="1:6" x14ac:dyDescent="0.2">
      <c r="A3513">
        <v>1</v>
      </c>
      <c r="B3513" t="s">
        <v>194</v>
      </c>
      <c r="C3513" s="1" t="s">
        <v>6</v>
      </c>
      <c r="D3513" s="1">
        <v>0</v>
      </c>
      <c r="E3513" s="1">
        <v>16271.446</v>
      </c>
      <c r="F3513">
        <f>IF(Table4[[#This Row],[time]]&lt;7200000,1,0)</f>
        <v>1</v>
      </c>
    </row>
    <row r="3514" spans="1:6" x14ac:dyDescent="0.2">
      <c r="A3514">
        <v>1</v>
      </c>
      <c r="B3514" t="s">
        <v>181</v>
      </c>
      <c r="C3514" s="1" t="s">
        <v>6</v>
      </c>
      <c r="D3514" s="1">
        <v>0</v>
      </c>
      <c r="E3514" s="1">
        <v>13603.117099999999</v>
      </c>
      <c r="F3514">
        <f>IF(Table4[[#This Row],[time]]&lt;7200000,1,0)</f>
        <v>1</v>
      </c>
    </row>
    <row r="3515" spans="1:6" x14ac:dyDescent="0.2">
      <c r="A3515">
        <v>1</v>
      </c>
      <c r="B3515" t="s">
        <v>176</v>
      </c>
      <c r="C3515" s="1" t="s">
        <v>6</v>
      </c>
      <c r="D3515" s="1">
        <v>0</v>
      </c>
      <c r="E3515" s="1">
        <v>14392.663</v>
      </c>
      <c r="F3515">
        <f>IF(Table4[[#This Row],[time]]&lt;7200000,1,0)</f>
        <v>1</v>
      </c>
    </row>
    <row r="3516" spans="1:6" x14ac:dyDescent="0.2">
      <c r="A3516">
        <v>1</v>
      </c>
      <c r="B3516" t="s">
        <v>183</v>
      </c>
      <c r="C3516" s="1" t="s">
        <v>6</v>
      </c>
      <c r="D3516" s="1">
        <v>0</v>
      </c>
      <c r="E3516" s="1">
        <v>17315.4411</v>
      </c>
      <c r="F3516">
        <f>IF(Table4[[#This Row],[time]]&lt;7200000,1,0)</f>
        <v>1</v>
      </c>
    </row>
    <row r="3517" spans="1:6" x14ac:dyDescent="0.2">
      <c r="A3517">
        <v>1</v>
      </c>
      <c r="B3517" t="s">
        <v>182</v>
      </c>
      <c r="C3517" s="1" t="s">
        <v>6</v>
      </c>
      <c r="D3517" s="1">
        <v>8</v>
      </c>
      <c r="E3517" s="1">
        <v>24839.248200000002</v>
      </c>
      <c r="F3517">
        <f>IF(Table4[[#This Row],[time]]&lt;7200000,1,0)</f>
        <v>1</v>
      </c>
    </row>
    <row r="3518" spans="1:6" x14ac:dyDescent="0.2">
      <c r="A3518">
        <v>1</v>
      </c>
      <c r="B3518" t="s">
        <v>185</v>
      </c>
      <c r="C3518" s="1" t="s">
        <v>6</v>
      </c>
      <c r="D3518" s="1">
        <v>0</v>
      </c>
      <c r="E3518" s="1">
        <v>21791.572899999999</v>
      </c>
      <c r="F3518">
        <f>IF(Table4[[#This Row],[time]]&lt;7200000,1,0)</f>
        <v>1</v>
      </c>
    </row>
    <row r="3519" spans="1:6" x14ac:dyDescent="0.2">
      <c r="A3519">
        <v>1</v>
      </c>
      <c r="B3519" t="s">
        <v>195</v>
      </c>
      <c r="C3519" s="1" t="s">
        <v>6</v>
      </c>
      <c r="D3519" s="1">
        <v>0</v>
      </c>
      <c r="E3519" s="1">
        <v>18750.215700000001</v>
      </c>
      <c r="F3519">
        <f>IF(Table4[[#This Row],[time]]&lt;7200000,1,0)</f>
        <v>1</v>
      </c>
    </row>
    <row r="3520" spans="1:6" x14ac:dyDescent="0.2">
      <c r="A3520">
        <v>1</v>
      </c>
      <c r="B3520" t="s">
        <v>184</v>
      </c>
      <c r="C3520" s="1" t="s">
        <v>6</v>
      </c>
      <c r="D3520" s="1">
        <v>0</v>
      </c>
      <c r="E3520" s="1">
        <v>12348.455599999999</v>
      </c>
      <c r="F3520">
        <f>IF(Table4[[#This Row],[time]]&lt;7200000,1,0)</f>
        <v>1</v>
      </c>
    </row>
    <row r="3521" spans="1:6" x14ac:dyDescent="0.2">
      <c r="A3521">
        <v>1</v>
      </c>
      <c r="B3521" t="s">
        <v>180</v>
      </c>
      <c r="C3521" s="1" t="s">
        <v>6</v>
      </c>
      <c r="D3521" s="1">
        <v>0</v>
      </c>
      <c r="E3521" s="1">
        <v>10223.222900000001</v>
      </c>
      <c r="F3521">
        <f>IF(Table4[[#This Row],[time]]&lt;7200000,1,0)</f>
        <v>1</v>
      </c>
    </row>
    <row r="3522" spans="1:6" x14ac:dyDescent="0.2">
      <c r="A3522">
        <v>1</v>
      </c>
      <c r="B3522" t="s">
        <v>198</v>
      </c>
      <c r="C3522" s="1" t="s">
        <v>6</v>
      </c>
      <c r="D3522" s="1">
        <v>0</v>
      </c>
      <c r="E3522" s="1">
        <v>12341.933499999999</v>
      </c>
      <c r="F3522">
        <f>IF(Table4[[#This Row],[time]]&lt;7200000,1,0)</f>
        <v>1</v>
      </c>
    </row>
    <row r="3523" spans="1:6" x14ac:dyDescent="0.2">
      <c r="A3523">
        <v>1</v>
      </c>
      <c r="B3523" t="s">
        <v>200</v>
      </c>
      <c r="C3523" s="1" t="s">
        <v>6</v>
      </c>
      <c r="D3523" s="1">
        <v>0</v>
      </c>
      <c r="E3523" s="1">
        <v>15991.691999999999</v>
      </c>
      <c r="F3523">
        <f>IF(Table4[[#This Row],[time]]&lt;7200000,1,0)</f>
        <v>1</v>
      </c>
    </row>
    <row r="3524" spans="1:6" x14ac:dyDescent="0.2">
      <c r="A3524">
        <v>1</v>
      </c>
      <c r="B3524" t="s">
        <v>189</v>
      </c>
      <c r="C3524" s="1" t="s">
        <v>6</v>
      </c>
      <c r="D3524" s="1">
        <v>0</v>
      </c>
      <c r="E3524" s="1">
        <v>13934.5941</v>
      </c>
      <c r="F3524">
        <f>IF(Table4[[#This Row],[time]]&lt;7200000,1,0)</f>
        <v>1</v>
      </c>
    </row>
    <row r="3525" spans="1:6" x14ac:dyDescent="0.2">
      <c r="A3525">
        <v>1</v>
      </c>
      <c r="B3525" t="s">
        <v>190</v>
      </c>
      <c r="C3525" s="1" t="s">
        <v>6</v>
      </c>
      <c r="D3525" s="1">
        <v>0</v>
      </c>
      <c r="E3525" s="1">
        <v>39303.085099999997</v>
      </c>
      <c r="F3525">
        <f>IF(Table4[[#This Row],[time]]&lt;7200000,1,0)</f>
        <v>1</v>
      </c>
    </row>
    <row r="3526" spans="1:6" x14ac:dyDescent="0.2">
      <c r="A3526">
        <v>1</v>
      </c>
      <c r="B3526" t="s">
        <v>199</v>
      </c>
      <c r="C3526" s="1" t="s">
        <v>6</v>
      </c>
      <c r="D3526" s="1">
        <v>0</v>
      </c>
      <c r="E3526" s="1">
        <v>9786.7466499999991</v>
      </c>
      <c r="F3526">
        <f>IF(Table4[[#This Row],[time]]&lt;7200000,1,0)</f>
        <v>1</v>
      </c>
    </row>
    <row r="3527" spans="1:6" x14ac:dyDescent="0.2">
      <c r="A3527">
        <v>1</v>
      </c>
      <c r="B3527" t="s">
        <v>178</v>
      </c>
      <c r="C3527" s="1" t="s">
        <v>6</v>
      </c>
      <c r="D3527" s="1">
        <v>0</v>
      </c>
      <c r="E3527" s="1">
        <v>10734.6571</v>
      </c>
      <c r="F3527">
        <f>IF(Table4[[#This Row],[time]]&lt;7200000,1,0)</f>
        <v>1</v>
      </c>
    </row>
    <row r="3528" spans="1:6" x14ac:dyDescent="0.2">
      <c r="A3528">
        <v>1</v>
      </c>
      <c r="B3528" t="s">
        <v>193</v>
      </c>
      <c r="C3528" s="1" t="s">
        <v>6</v>
      </c>
      <c r="D3528" s="1">
        <v>0</v>
      </c>
      <c r="E3528" s="1">
        <v>12617.416300000001</v>
      </c>
      <c r="F3528">
        <f>IF(Table4[[#This Row],[time]]&lt;7200000,1,0)</f>
        <v>1</v>
      </c>
    </row>
    <row r="3529" spans="1:6" x14ac:dyDescent="0.2">
      <c r="A3529">
        <v>1</v>
      </c>
      <c r="B3529" t="s">
        <v>196</v>
      </c>
      <c r="C3529" s="1" t="s">
        <v>6</v>
      </c>
      <c r="D3529" s="1">
        <v>2</v>
      </c>
      <c r="E3529" s="1">
        <v>15020.1039</v>
      </c>
      <c r="F3529">
        <f>IF(Table4[[#This Row],[time]]&lt;7200000,1,0)</f>
        <v>1</v>
      </c>
    </row>
    <row r="3530" spans="1:6" x14ac:dyDescent="0.2">
      <c r="A3530">
        <v>1</v>
      </c>
      <c r="B3530" t="s">
        <v>197</v>
      </c>
      <c r="C3530" s="1" t="s">
        <v>6</v>
      </c>
      <c r="D3530" s="1">
        <v>0</v>
      </c>
      <c r="E3530" s="1">
        <v>10094.8663</v>
      </c>
      <c r="F3530">
        <f>IF(Table4[[#This Row],[time]]&lt;7200000,1,0)</f>
        <v>1</v>
      </c>
    </row>
    <row r="3531" spans="1:6" x14ac:dyDescent="0.2">
      <c r="A3531">
        <v>1</v>
      </c>
      <c r="B3531" t="s">
        <v>179</v>
      </c>
      <c r="C3531" s="1" t="s">
        <v>6</v>
      </c>
      <c r="D3531" s="1">
        <v>0</v>
      </c>
      <c r="E3531" s="1">
        <v>17430.742399999999</v>
      </c>
      <c r="F3531">
        <f>IF(Table4[[#This Row],[time]]&lt;7200000,1,0)</f>
        <v>1</v>
      </c>
    </row>
    <row r="3532" spans="1:6" x14ac:dyDescent="0.2">
      <c r="A3532">
        <v>1</v>
      </c>
      <c r="B3532" t="s">
        <v>177</v>
      </c>
      <c r="C3532" s="1" t="s">
        <v>6</v>
      </c>
      <c r="D3532" s="1">
        <v>0</v>
      </c>
      <c r="E3532" s="1">
        <v>15831.728300000001</v>
      </c>
      <c r="F3532">
        <f>IF(Table4[[#This Row],[time]]&lt;7200000,1,0)</f>
        <v>1</v>
      </c>
    </row>
    <row r="3533" spans="1:6" x14ac:dyDescent="0.2">
      <c r="A3533">
        <v>1</v>
      </c>
      <c r="B3533" t="s">
        <v>202</v>
      </c>
      <c r="C3533" s="1" t="s">
        <v>6</v>
      </c>
      <c r="D3533" s="1">
        <v>0</v>
      </c>
      <c r="E3533" s="1">
        <v>14549.7101</v>
      </c>
      <c r="F3533">
        <f>IF(Table4[[#This Row],[time]]&lt;7200000,1,0)</f>
        <v>1</v>
      </c>
    </row>
    <row r="3534" spans="1:6" x14ac:dyDescent="0.2">
      <c r="A3534">
        <v>1</v>
      </c>
      <c r="B3534" t="s">
        <v>186</v>
      </c>
      <c r="C3534" s="1" t="s">
        <v>6</v>
      </c>
      <c r="D3534" s="1">
        <v>0</v>
      </c>
      <c r="E3534" s="1">
        <v>12318.0342</v>
      </c>
      <c r="F3534">
        <f>IF(Table4[[#This Row],[time]]&lt;7200000,1,0)</f>
        <v>1</v>
      </c>
    </row>
    <row r="3535" spans="1:6" x14ac:dyDescent="0.2">
      <c r="A3535">
        <v>1</v>
      </c>
      <c r="B3535" t="s">
        <v>201</v>
      </c>
      <c r="C3535" s="1" t="s">
        <v>6</v>
      </c>
      <c r="D3535" s="1">
        <v>0</v>
      </c>
      <c r="E3535" s="1">
        <v>16767.585299999999</v>
      </c>
      <c r="F3535">
        <f>IF(Table4[[#This Row],[time]]&lt;7200000,1,0)</f>
        <v>1</v>
      </c>
    </row>
    <row r="3536" spans="1:6" x14ac:dyDescent="0.2">
      <c r="A3536">
        <v>1</v>
      </c>
      <c r="B3536" t="s">
        <v>188</v>
      </c>
      <c r="C3536" s="1" t="s">
        <v>6</v>
      </c>
      <c r="D3536" s="1">
        <v>0</v>
      </c>
      <c r="E3536" s="1">
        <v>19823.873299999999</v>
      </c>
      <c r="F3536">
        <f>IF(Table4[[#This Row],[time]]&lt;7200000,1,0)</f>
        <v>1</v>
      </c>
    </row>
    <row r="3537" spans="1:6" x14ac:dyDescent="0.2">
      <c r="A3537">
        <v>1</v>
      </c>
      <c r="B3537" t="s">
        <v>191</v>
      </c>
      <c r="C3537" s="1" t="s">
        <v>6</v>
      </c>
      <c r="D3537" s="1">
        <v>10</v>
      </c>
      <c r="E3537" s="1">
        <v>42061.632899999997</v>
      </c>
      <c r="F3537">
        <f>IF(Table4[[#This Row],[time]]&lt;7200000,1,0)</f>
        <v>1</v>
      </c>
    </row>
    <row r="3538" spans="1:6" x14ac:dyDescent="0.2">
      <c r="A3538">
        <v>1</v>
      </c>
      <c r="B3538" t="s">
        <v>205</v>
      </c>
      <c r="C3538" s="1" t="s">
        <v>6</v>
      </c>
      <c r="D3538" s="1">
        <v>0</v>
      </c>
      <c r="E3538" s="1">
        <v>66818.691600000006</v>
      </c>
      <c r="F3538">
        <f>IF(Table4[[#This Row],[time]]&lt;7200000,1,0)</f>
        <v>1</v>
      </c>
    </row>
    <row r="3539" spans="1:6" x14ac:dyDescent="0.2">
      <c r="A3539">
        <v>1</v>
      </c>
      <c r="B3539" t="s">
        <v>187</v>
      </c>
      <c r="C3539" s="1" t="s">
        <v>6</v>
      </c>
      <c r="D3539" s="1">
        <v>0</v>
      </c>
      <c r="E3539" s="1">
        <v>81896.672999999995</v>
      </c>
      <c r="F3539">
        <f>IF(Table4[[#This Row],[time]]&lt;7200000,1,0)</f>
        <v>1</v>
      </c>
    </row>
    <row r="3540" spans="1:6" x14ac:dyDescent="0.2">
      <c r="A3540">
        <v>1</v>
      </c>
      <c r="B3540" t="s">
        <v>203</v>
      </c>
      <c r="C3540" s="1" t="s">
        <v>6</v>
      </c>
      <c r="D3540" s="1">
        <v>0</v>
      </c>
      <c r="E3540" s="1">
        <v>286549.89600000001</v>
      </c>
      <c r="F3540">
        <f>IF(Table4[[#This Row],[time]]&lt;7200000,1,0)</f>
        <v>1</v>
      </c>
    </row>
    <row r="3541" spans="1:6" x14ac:dyDescent="0.2">
      <c r="A3541">
        <v>1</v>
      </c>
      <c r="B3541" t="s">
        <v>204</v>
      </c>
      <c r="C3541" s="1" t="s">
        <v>6</v>
      </c>
      <c r="D3541" s="1">
        <v>9</v>
      </c>
      <c r="E3541" s="1">
        <v>379068.73700000002</v>
      </c>
      <c r="F3541">
        <f>IF(Table4[[#This Row],[time]]&lt;7200000,1,0)</f>
        <v>1</v>
      </c>
    </row>
    <row r="3542" spans="1:6" x14ac:dyDescent="0.2">
      <c r="A3542">
        <v>2</v>
      </c>
      <c r="B3542" t="s">
        <v>192</v>
      </c>
      <c r="C3542" t="s">
        <v>6</v>
      </c>
      <c r="D3542">
        <v>0</v>
      </c>
      <c r="E3542">
        <v>40840.248401975201</v>
      </c>
      <c r="F3542">
        <f>IF(Table4[[#This Row],[time]]&lt;7200000,1,0)</f>
        <v>1</v>
      </c>
    </row>
    <row r="3543" spans="1:6" x14ac:dyDescent="0.2">
      <c r="A3543">
        <v>2</v>
      </c>
      <c r="B3543" t="s">
        <v>181</v>
      </c>
      <c r="C3543" t="s">
        <v>6</v>
      </c>
      <c r="D3543">
        <v>0</v>
      </c>
      <c r="E3543">
        <v>35327.877623960303</v>
      </c>
      <c r="F3543">
        <f>IF(Table4[[#This Row],[time]]&lt;7200000,1,0)</f>
        <v>1</v>
      </c>
    </row>
    <row r="3544" spans="1:6" x14ac:dyDescent="0.2">
      <c r="A3544">
        <v>2</v>
      </c>
      <c r="B3544" t="s">
        <v>194</v>
      </c>
      <c r="C3544" t="s">
        <v>6</v>
      </c>
      <c r="D3544">
        <v>0</v>
      </c>
      <c r="E3544">
        <v>61654.979691957102</v>
      </c>
      <c r="F3544">
        <f>IF(Table4[[#This Row],[time]]&lt;7200000,1,0)</f>
        <v>1</v>
      </c>
    </row>
    <row r="3545" spans="1:6" x14ac:dyDescent="0.2">
      <c r="A3545">
        <v>2</v>
      </c>
      <c r="B3545" t="s">
        <v>176</v>
      </c>
      <c r="C3545" t="s">
        <v>6</v>
      </c>
      <c r="D3545">
        <v>0</v>
      </c>
      <c r="E3545">
        <v>38038.295164005802</v>
      </c>
      <c r="F3545">
        <f>IF(Table4[[#This Row],[time]]&lt;7200000,1,0)</f>
        <v>1</v>
      </c>
    </row>
    <row r="3546" spans="1:6" x14ac:dyDescent="0.2">
      <c r="A3546">
        <v>2</v>
      </c>
      <c r="B3546" t="s">
        <v>195</v>
      </c>
      <c r="C3546" t="s">
        <v>6</v>
      </c>
      <c r="D3546">
        <v>0</v>
      </c>
      <c r="E3546">
        <v>58279.140935046598</v>
      </c>
      <c r="F3546">
        <f>IF(Table4[[#This Row],[time]]&lt;7200000,1,0)</f>
        <v>1</v>
      </c>
    </row>
    <row r="3547" spans="1:6" x14ac:dyDescent="0.2">
      <c r="A3547">
        <v>2</v>
      </c>
      <c r="B3547" t="s">
        <v>182</v>
      </c>
      <c r="C3547" t="s">
        <v>6</v>
      </c>
      <c r="D3547">
        <v>8</v>
      </c>
      <c r="E3547">
        <v>63484.880678006397</v>
      </c>
      <c r="F3547">
        <f>IF(Table4[[#This Row],[time]]&lt;7200000,1,0)</f>
        <v>1</v>
      </c>
    </row>
    <row r="3548" spans="1:6" x14ac:dyDescent="0.2">
      <c r="A3548">
        <v>2</v>
      </c>
      <c r="B3548" t="s">
        <v>184</v>
      </c>
      <c r="C3548" t="s">
        <v>6</v>
      </c>
      <c r="D3548">
        <v>0</v>
      </c>
      <c r="E3548">
        <v>41857.696521095902</v>
      </c>
      <c r="F3548">
        <f>IF(Table4[[#This Row],[time]]&lt;7200000,1,0)</f>
        <v>1</v>
      </c>
    </row>
    <row r="3549" spans="1:6" x14ac:dyDescent="0.2">
      <c r="A3549">
        <v>2</v>
      </c>
      <c r="B3549" t="s">
        <v>183</v>
      </c>
      <c r="C3549" t="s">
        <v>6</v>
      </c>
      <c r="D3549">
        <v>0</v>
      </c>
      <c r="E3549">
        <v>46160.234417999098</v>
      </c>
      <c r="F3549">
        <f>IF(Table4[[#This Row],[time]]&lt;7200000,1,0)</f>
        <v>1</v>
      </c>
    </row>
    <row r="3550" spans="1:6" x14ac:dyDescent="0.2">
      <c r="A3550">
        <v>2</v>
      </c>
      <c r="B3550" t="s">
        <v>178</v>
      </c>
      <c r="C3550" t="s">
        <v>6</v>
      </c>
      <c r="D3550">
        <v>0</v>
      </c>
      <c r="E3550">
        <v>32939.690676983402</v>
      </c>
      <c r="F3550">
        <f>IF(Table4[[#This Row],[time]]&lt;7200000,1,0)</f>
        <v>1</v>
      </c>
    </row>
    <row r="3551" spans="1:6" x14ac:dyDescent="0.2">
      <c r="A3551">
        <v>2</v>
      </c>
      <c r="B3551" t="s">
        <v>180</v>
      </c>
      <c r="C3551" t="s">
        <v>6</v>
      </c>
      <c r="D3551">
        <v>0</v>
      </c>
      <c r="E3551">
        <v>23331.517472979602</v>
      </c>
      <c r="F3551">
        <f>IF(Table4[[#This Row],[time]]&lt;7200000,1,0)</f>
        <v>1</v>
      </c>
    </row>
    <row r="3552" spans="1:6" x14ac:dyDescent="0.2">
      <c r="A3552">
        <v>2</v>
      </c>
      <c r="B3552" t="s">
        <v>200</v>
      </c>
      <c r="C3552" t="s">
        <v>6</v>
      </c>
      <c r="D3552">
        <v>0</v>
      </c>
      <c r="E3552">
        <v>49187.893884954901</v>
      </c>
      <c r="F3552">
        <f>IF(Table4[[#This Row],[time]]&lt;7200000,1,0)</f>
        <v>1</v>
      </c>
    </row>
    <row r="3553" spans="1:6" x14ac:dyDescent="0.2">
      <c r="A3553">
        <v>2</v>
      </c>
      <c r="B3553" t="s">
        <v>185</v>
      </c>
      <c r="C3553" t="s">
        <v>6</v>
      </c>
      <c r="D3553">
        <v>0</v>
      </c>
      <c r="E3553">
        <v>57623.958495911203</v>
      </c>
      <c r="F3553">
        <f>IF(Table4[[#This Row],[time]]&lt;7200000,1,0)</f>
        <v>1</v>
      </c>
    </row>
    <row r="3554" spans="1:6" x14ac:dyDescent="0.2">
      <c r="A3554">
        <v>2</v>
      </c>
      <c r="B3554" t="s">
        <v>196</v>
      </c>
      <c r="C3554" t="s">
        <v>6</v>
      </c>
      <c r="D3554">
        <v>2</v>
      </c>
      <c r="E3554">
        <v>36852.578646037698</v>
      </c>
      <c r="F3554">
        <f>IF(Table4[[#This Row],[time]]&lt;7200000,1,0)</f>
        <v>1</v>
      </c>
    </row>
    <row r="3555" spans="1:6" x14ac:dyDescent="0.2">
      <c r="A3555">
        <v>2</v>
      </c>
      <c r="B3555" t="s">
        <v>197</v>
      </c>
      <c r="C3555" t="s">
        <v>6</v>
      </c>
      <c r="D3555">
        <v>0</v>
      </c>
      <c r="E3555">
        <v>36403.0864839442</v>
      </c>
      <c r="F3555">
        <f>IF(Table4[[#This Row],[time]]&lt;7200000,1,0)</f>
        <v>1</v>
      </c>
    </row>
    <row r="3556" spans="1:6" x14ac:dyDescent="0.2">
      <c r="A3556">
        <v>2</v>
      </c>
      <c r="B3556" t="s">
        <v>198</v>
      </c>
      <c r="C3556" t="s">
        <v>6</v>
      </c>
      <c r="D3556">
        <v>0</v>
      </c>
      <c r="E3556">
        <v>37726.0950129712</v>
      </c>
      <c r="F3556">
        <f>IF(Table4[[#This Row],[time]]&lt;7200000,1,0)</f>
        <v>1</v>
      </c>
    </row>
    <row r="3557" spans="1:6" x14ac:dyDescent="0.2">
      <c r="A3557">
        <v>2</v>
      </c>
      <c r="B3557" t="s">
        <v>193</v>
      </c>
      <c r="C3557" t="s">
        <v>6</v>
      </c>
      <c r="D3557">
        <v>0</v>
      </c>
      <c r="E3557">
        <v>36829.691504011796</v>
      </c>
      <c r="F3557">
        <f>IF(Table4[[#This Row],[time]]&lt;7200000,1,0)</f>
        <v>1</v>
      </c>
    </row>
    <row r="3558" spans="1:6" x14ac:dyDescent="0.2">
      <c r="A3558">
        <v>2</v>
      </c>
      <c r="B3558" t="s">
        <v>190</v>
      </c>
      <c r="C3558" t="s">
        <v>6</v>
      </c>
      <c r="D3558">
        <v>0</v>
      </c>
      <c r="E3558">
        <v>113638.19576601899</v>
      </c>
      <c r="F3558">
        <f>IF(Table4[[#This Row],[time]]&lt;7200000,1,0)</f>
        <v>1</v>
      </c>
    </row>
    <row r="3559" spans="1:6" x14ac:dyDescent="0.2">
      <c r="A3559">
        <v>2</v>
      </c>
      <c r="B3559" t="s">
        <v>179</v>
      </c>
      <c r="C3559" t="s">
        <v>6</v>
      </c>
      <c r="D3559">
        <v>0</v>
      </c>
      <c r="E3559">
        <v>41293.923123041102</v>
      </c>
      <c r="F3559">
        <f>IF(Table4[[#This Row],[time]]&lt;7200000,1,0)</f>
        <v>1</v>
      </c>
    </row>
    <row r="3560" spans="1:6" x14ac:dyDescent="0.2">
      <c r="A3560">
        <v>2</v>
      </c>
      <c r="B3560" t="s">
        <v>186</v>
      </c>
      <c r="C3560" t="s">
        <v>6</v>
      </c>
      <c r="D3560">
        <v>0</v>
      </c>
      <c r="E3560">
        <v>49379.831475089297</v>
      </c>
      <c r="F3560">
        <f>IF(Table4[[#This Row],[time]]&lt;7200000,1,0)</f>
        <v>1</v>
      </c>
    </row>
    <row r="3561" spans="1:6" x14ac:dyDescent="0.2">
      <c r="A3561">
        <v>2</v>
      </c>
      <c r="B3561" t="s">
        <v>189</v>
      </c>
      <c r="C3561" t="s">
        <v>6</v>
      </c>
      <c r="D3561">
        <v>0</v>
      </c>
      <c r="E3561">
        <v>35407.7307690167</v>
      </c>
      <c r="F3561">
        <f>IF(Table4[[#This Row],[time]]&lt;7200000,1,0)</f>
        <v>1</v>
      </c>
    </row>
    <row r="3562" spans="1:6" x14ac:dyDescent="0.2">
      <c r="A3562">
        <v>2</v>
      </c>
      <c r="B3562" t="s">
        <v>187</v>
      </c>
      <c r="C3562" t="s">
        <v>6</v>
      </c>
      <c r="D3562">
        <v>0</v>
      </c>
      <c r="E3562">
        <v>232336.746577057</v>
      </c>
      <c r="F3562">
        <f>IF(Table4[[#This Row],[time]]&lt;7200000,1,0)</f>
        <v>1</v>
      </c>
    </row>
    <row r="3563" spans="1:6" x14ac:dyDescent="0.2">
      <c r="A3563">
        <v>2</v>
      </c>
      <c r="B3563" t="s">
        <v>177</v>
      </c>
      <c r="C3563" t="s">
        <v>6</v>
      </c>
      <c r="D3563">
        <v>0</v>
      </c>
      <c r="E3563">
        <v>52265.4328820062</v>
      </c>
      <c r="F3563">
        <f>IF(Table4[[#This Row],[time]]&lt;7200000,1,0)</f>
        <v>1</v>
      </c>
    </row>
    <row r="3564" spans="1:6" x14ac:dyDescent="0.2">
      <c r="A3564">
        <v>2</v>
      </c>
      <c r="B3564" t="s">
        <v>199</v>
      </c>
      <c r="C3564" t="s">
        <v>6</v>
      </c>
      <c r="D3564">
        <v>0</v>
      </c>
      <c r="E3564">
        <v>32788.607612019397</v>
      </c>
      <c r="F3564">
        <f>IF(Table4[[#This Row],[time]]&lt;7200000,1,0)</f>
        <v>1</v>
      </c>
    </row>
    <row r="3565" spans="1:6" x14ac:dyDescent="0.2">
      <c r="A3565">
        <v>2</v>
      </c>
      <c r="B3565" t="s">
        <v>202</v>
      </c>
      <c r="C3565" t="s">
        <v>6</v>
      </c>
      <c r="D3565">
        <v>0</v>
      </c>
      <c r="E3565">
        <v>49331.7700229818</v>
      </c>
      <c r="F3565">
        <f>IF(Table4[[#This Row],[time]]&lt;7200000,1,0)</f>
        <v>1</v>
      </c>
    </row>
    <row r="3566" spans="1:6" x14ac:dyDescent="0.2">
      <c r="A3566">
        <v>2</v>
      </c>
      <c r="B3566" t="s">
        <v>188</v>
      </c>
      <c r="C3566" t="s">
        <v>6</v>
      </c>
      <c r="D3566">
        <v>0</v>
      </c>
      <c r="E3566">
        <v>56524.262178107099</v>
      </c>
      <c r="F3566">
        <f>IF(Table4[[#This Row],[time]]&lt;7200000,1,0)</f>
        <v>1</v>
      </c>
    </row>
    <row r="3567" spans="1:6" x14ac:dyDescent="0.2">
      <c r="A3567">
        <v>2</v>
      </c>
      <c r="B3567" t="s">
        <v>201</v>
      </c>
      <c r="C3567" t="s">
        <v>6</v>
      </c>
      <c r="D3567">
        <v>0</v>
      </c>
      <c r="E3567">
        <v>55169.042552937703</v>
      </c>
      <c r="F3567">
        <f>IF(Table4[[#This Row],[time]]&lt;7200000,1,0)</f>
        <v>1</v>
      </c>
    </row>
    <row r="3568" spans="1:6" x14ac:dyDescent="0.2">
      <c r="A3568">
        <v>2</v>
      </c>
      <c r="B3568" t="s">
        <v>204</v>
      </c>
      <c r="C3568" t="s">
        <v>6</v>
      </c>
      <c r="D3568">
        <v>8</v>
      </c>
      <c r="E3568">
        <v>632885.34995401197</v>
      </c>
      <c r="F3568">
        <f>IF(Table4[[#This Row],[time]]&lt;7200000,1,0)</f>
        <v>1</v>
      </c>
    </row>
    <row r="3569" spans="1:6" x14ac:dyDescent="0.2">
      <c r="A3569">
        <v>2</v>
      </c>
      <c r="B3569" t="s">
        <v>191</v>
      </c>
      <c r="C3569" t="s">
        <v>6</v>
      </c>
      <c r="D3569">
        <v>10</v>
      </c>
      <c r="E3569">
        <v>98097.235779976399</v>
      </c>
      <c r="F3569">
        <f>IF(Table4[[#This Row],[time]]&lt;7200000,1,0)</f>
        <v>1</v>
      </c>
    </row>
    <row r="3570" spans="1:6" x14ac:dyDescent="0.2">
      <c r="A3570">
        <v>2</v>
      </c>
      <c r="B3570" t="s">
        <v>203</v>
      </c>
      <c r="C3570" t="s">
        <v>6</v>
      </c>
      <c r="D3570">
        <v>0</v>
      </c>
      <c r="E3570">
        <v>463772.15343702101</v>
      </c>
      <c r="F3570">
        <f>IF(Table4[[#This Row],[time]]&lt;7200000,1,0)</f>
        <v>1</v>
      </c>
    </row>
    <row r="3571" spans="1:6" x14ac:dyDescent="0.2">
      <c r="A3571">
        <v>2</v>
      </c>
      <c r="B3571" t="s">
        <v>205</v>
      </c>
      <c r="C3571" t="s">
        <v>6</v>
      </c>
      <c r="D3571">
        <v>0</v>
      </c>
      <c r="E3571">
        <v>198848.037835909</v>
      </c>
      <c r="F3571">
        <f>IF(Table4[[#This Row],[time]]&lt;7200000,1,0)</f>
        <v>1</v>
      </c>
    </row>
    <row r="3572" spans="1:6" x14ac:dyDescent="0.2">
      <c r="A3572">
        <v>3</v>
      </c>
      <c r="B3572" t="s">
        <v>184</v>
      </c>
      <c r="C3572" t="s">
        <v>6</v>
      </c>
      <c r="D3572">
        <v>0</v>
      </c>
      <c r="E3572">
        <v>40908.3036950323</v>
      </c>
      <c r="F3572">
        <f>IF(Table4[[#This Row],[time]]&lt;7200000,1,0)</f>
        <v>1</v>
      </c>
    </row>
    <row r="3573" spans="1:6" x14ac:dyDescent="0.2">
      <c r="A3573">
        <v>3</v>
      </c>
      <c r="B3573" t="s">
        <v>192</v>
      </c>
      <c r="C3573" t="s">
        <v>6</v>
      </c>
      <c r="D3573">
        <v>0</v>
      </c>
      <c r="E3573">
        <v>30744.668447878201</v>
      </c>
      <c r="F3573">
        <f>IF(Table4[[#This Row],[time]]&lt;7200000,1,0)</f>
        <v>1</v>
      </c>
    </row>
    <row r="3574" spans="1:6" x14ac:dyDescent="0.2">
      <c r="A3574">
        <v>3</v>
      </c>
      <c r="B3574" t="s">
        <v>181</v>
      </c>
      <c r="C3574" t="s">
        <v>6</v>
      </c>
      <c r="D3574">
        <v>0</v>
      </c>
      <c r="E3574">
        <v>30046.039690030699</v>
      </c>
      <c r="F3574">
        <f>IF(Table4[[#This Row],[time]]&lt;7200000,1,0)</f>
        <v>1</v>
      </c>
    </row>
    <row r="3575" spans="1:6" x14ac:dyDescent="0.2">
      <c r="A3575">
        <v>3</v>
      </c>
      <c r="B3575" t="s">
        <v>194</v>
      </c>
      <c r="C3575" t="s">
        <v>6</v>
      </c>
      <c r="D3575">
        <v>0</v>
      </c>
      <c r="E3575">
        <v>51092.732789926202</v>
      </c>
      <c r="F3575">
        <f>IF(Table4[[#This Row],[time]]&lt;7200000,1,0)</f>
        <v>1</v>
      </c>
    </row>
    <row r="3576" spans="1:6" x14ac:dyDescent="0.2">
      <c r="A3576">
        <v>3</v>
      </c>
      <c r="B3576" t="s">
        <v>176</v>
      </c>
      <c r="C3576" t="s">
        <v>6</v>
      </c>
      <c r="D3576">
        <v>0</v>
      </c>
      <c r="E3576">
        <v>33619.010537862698</v>
      </c>
      <c r="F3576">
        <f>IF(Table4[[#This Row],[time]]&lt;7200000,1,0)</f>
        <v>1</v>
      </c>
    </row>
    <row r="3577" spans="1:6" x14ac:dyDescent="0.2">
      <c r="A3577">
        <v>3</v>
      </c>
      <c r="B3577" t="s">
        <v>182</v>
      </c>
      <c r="C3577" t="s">
        <v>6</v>
      </c>
      <c r="D3577">
        <v>8</v>
      </c>
      <c r="E3577">
        <v>61356.714918976599</v>
      </c>
      <c r="F3577">
        <f>IF(Table4[[#This Row],[time]]&lt;7200000,1,0)</f>
        <v>1</v>
      </c>
    </row>
    <row r="3578" spans="1:6" x14ac:dyDescent="0.2">
      <c r="A3578">
        <v>3</v>
      </c>
      <c r="B3578" t="s">
        <v>183</v>
      </c>
      <c r="C3578" t="s">
        <v>6</v>
      </c>
      <c r="D3578">
        <v>0</v>
      </c>
      <c r="E3578">
        <v>52852.595122065301</v>
      </c>
      <c r="F3578">
        <f>IF(Table4[[#This Row],[time]]&lt;7200000,1,0)</f>
        <v>1</v>
      </c>
    </row>
    <row r="3579" spans="1:6" x14ac:dyDescent="0.2">
      <c r="A3579">
        <v>3</v>
      </c>
      <c r="B3579" t="s">
        <v>180</v>
      </c>
      <c r="C3579" t="s">
        <v>6</v>
      </c>
      <c r="D3579">
        <v>0</v>
      </c>
      <c r="E3579">
        <v>28825.483269058099</v>
      </c>
      <c r="F3579">
        <f>IF(Table4[[#This Row],[time]]&lt;7200000,1,0)</f>
        <v>1</v>
      </c>
    </row>
    <row r="3580" spans="1:6" x14ac:dyDescent="0.2">
      <c r="A3580">
        <v>3</v>
      </c>
      <c r="B3580" t="s">
        <v>198</v>
      </c>
      <c r="C3580" t="s">
        <v>6</v>
      </c>
      <c r="D3580">
        <v>0</v>
      </c>
      <c r="E3580">
        <v>45974.003456067199</v>
      </c>
      <c r="F3580">
        <f>IF(Table4[[#This Row],[time]]&lt;7200000,1,0)</f>
        <v>1</v>
      </c>
    </row>
    <row r="3581" spans="1:6" x14ac:dyDescent="0.2">
      <c r="A3581">
        <v>3</v>
      </c>
      <c r="B3581" t="s">
        <v>200</v>
      </c>
      <c r="C3581" t="s">
        <v>6</v>
      </c>
      <c r="D3581">
        <v>0</v>
      </c>
      <c r="E3581">
        <v>53776.189927011699</v>
      </c>
      <c r="F3581">
        <f>IF(Table4[[#This Row],[time]]&lt;7200000,1,0)</f>
        <v>1</v>
      </c>
    </row>
    <row r="3582" spans="1:6" x14ac:dyDescent="0.2">
      <c r="A3582">
        <v>3</v>
      </c>
      <c r="B3582" t="s">
        <v>195</v>
      </c>
      <c r="C3582" t="s">
        <v>6</v>
      </c>
      <c r="D3582">
        <v>0</v>
      </c>
      <c r="E3582">
        <v>62860.667089931601</v>
      </c>
      <c r="F3582">
        <f>IF(Table4[[#This Row],[time]]&lt;7200000,1,0)</f>
        <v>1</v>
      </c>
    </row>
    <row r="3583" spans="1:6" x14ac:dyDescent="0.2">
      <c r="A3583">
        <v>3</v>
      </c>
      <c r="B3583" t="s">
        <v>185</v>
      </c>
      <c r="C3583" t="s">
        <v>6</v>
      </c>
      <c r="D3583">
        <v>0</v>
      </c>
      <c r="E3583">
        <v>69844.081399962306</v>
      </c>
      <c r="F3583">
        <f>IF(Table4[[#This Row],[time]]&lt;7200000,1,0)</f>
        <v>1</v>
      </c>
    </row>
    <row r="3584" spans="1:6" x14ac:dyDescent="0.2">
      <c r="A3584">
        <v>3</v>
      </c>
      <c r="B3584" t="s">
        <v>189</v>
      </c>
      <c r="C3584" t="s">
        <v>6</v>
      </c>
      <c r="D3584">
        <v>0</v>
      </c>
      <c r="E3584">
        <v>40233.554871985601</v>
      </c>
      <c r="F3584">
        <f>IF(Table4[[#This Row],[time]]&lt;7200000,1,0)</f>
        <v>1</v>
      </c>
    </row>
    <row r="3585" spans="1:6" x14ac:dyDescent="0.2">
      <c r="A3585">
        <v>3</v>
      </c>
      <c r="B3585" t="s">
        <v>178</v>
      </c>
      <c r="C3585" t="s">
        <v>6</v>
      </c>
      <c r="D3585">
        <v>0</v>
      </c>
      <c r="E3585">
        <v>42563.450190005802</v>
      </c>
      <c r="F3585">
        <f>IF(Table4[[#This Row],[time]]&lt;7200000,1,0)</f>
        <v>1</v>
      </c>
    </row>
    <row r="3586" spans="1:6" x14ac:dyDescent="0.2">
      <c r="A3586">
        <v>3</v>
      </c>
      <c r="B3586" t="s">
        <v>196</v>
      </c>
      <c r="C3586" t="s">
        <v>6</v>
      </c>
      <c r="D3586">
        <v>2</v>
      </c>
      <c r="E3586">
        <v>47056.865015067102</v>
      </c>
      <c r="F3586">
        <f>IF(Table4[[#This Row],[time]]&lt;7200000,1,0)</f>
        <v>1</v>
      </c>
    </row>
    <row r="3587" spans="1:6" x14ac:dyDescent="0.2">
      <c r="A3587">
        <v>3</v>
      </c>
      <c r="B3587" t="s">
        <v>193</v>
      </c>
      <c r="C3587" t="s">
        <v>6</v>
      </c>
      <c r="D3587">
        <v>0</v>
      </c>
      <c r="E3587">
        <v>49281.980967847601</v>
      </c>
      <c r="F3587">
        <f>IF(Table4[[#This Row],[time]]&lt;7200000,1,0)</f>
        <v>1</v>
      </c>
    </row>
    <row r="3588" spans="1:6" x14ac:dyDescent="0.2">
      <c r="A3588">
        <v>3</v>
      </c>
      <c r="B3588" t="s">
        <v>197</v>
      </c>
      <c r="C3588" t="s">
        <v>6</v>
      </c>
      <c r="D3588">
        <v>0</v>
      </c>
      <c r="E3588">
        <v>36574.584085959897</v>
      </c>
      <c r="F3588">
        <f>IF(Table4[[#This Row],[time]]&lt;7200000,1,0)</f>
        <v>1</v>
      </c>
    </row>
    <row r="3589" spans="1:6" x14ac:dyDescent="0.2">
      <c r="A3589">
        <v>3</v>
      </c>
      <c r="B3589" t="s">
        <v>199</v>
      </c>
      <c r="C3589" t="s">
        <v>6</v>
      </c>
      <c r="D3589">
        <v>0</v>
      </c>
      <c r="E3589">
        <v>42229.865988017897</v>
      </c>
      <c r="F3589">
        <f>IF(Table4[[#This Row],[time]]&lt;7200000,1,0)</f>
        <v>1</v>
      </c>
    </row>
    <row r="3590" spans="1:6" x14ac:dyDescent="0.2">
      <c r="A3590">
        <v>3</v>
      </c>
      <c r="B3590" t="s">
        <v>179</v>
      </c>
      <c r="C3590" t="s">
        <v>6</v>
      </c>
      <c r="D3590">
        <v>0</v>
      </c>
      <c r="E3590">
        <v>52455.5481851566</v>
      </c>
      <c r="F3590">
        <f>IF(Table4[[#This Row],[time]]&lt;7200000,1,0)</f>
        <v>1</v>
      </c>
    </row>
    <row r="3591" spans="1:6" x14ac:dyDescent="0.2">
      <c r="A3591">
        <v>3</v>
      </c>
      <c r="B3591" t="s">
        <v>177</v>
      </c>
      <c r="C3591" t="s">
        <v>6</v>
      </c>
      <c r="D3591">
        <v>0</v>
      </c>
      <c r="E3591">
        <v>54395.022775046498</v>
      </c>
      <c r="F3591">
        <f>IF(Table4[[#This Row],[time]]&lt;7200000,1,0)</f>
        <v>1</v>
      </c>
    </row>
    <row r="3592" spans="1:6" x14ac:dyDescent="0.2">
      <c r="A3592">
        <v>3</v>
      </c>
      <c r="B3592" t="s">
        <v>202</v>
      </c>
      <c r="C3592" t="s">
        <v>6</v>
      </c>
      <c r="D3592">
        <v>0</v>
      </c>
      <c r="E3592">
        <v>49877.206754172199</v>
      </c>
      <c r="F3592">
        <f>IF(Table4[[#This Row],[time]]&lt;7200000,1,0)</f>
        <v>1</v>
      </c>
    </row>
    <row r="3593" spans="1:6" x14ac:dyDescent="0.2">
      <c r="A3593">
        <v>3</v>
      </c>
      <c r="B3593" t="s">
        <v>186</v>
      </c>
      <c r="C3593" t="s">
        <v>6</v>
      </c>
      <c r="D3593">
        <v>0</v>
      </c>
      <c r="E3593">
        <v>41592.274639988304</v>
      </c>
      <c r="F3593">
        <f>IF(Table4[[#This Row],[time]]&lt;7200000,1,0)</f>
        <v>1</v>
      </c>
    </row>
    <row r="3594" spans="1:6" x14ac:dyDescent="0.2">
      <c r="A3594">
        <v>3</v>
      </c>
      <c r="B3594" t="s">
        <v>190</v>
      </c>
      <c r="C3594" t="s">
        <v>6</v>
      </c>
      <c r="D3594">
        <v>0</v>
      </c>
      <c r="E3594">
        <v>139787.64589596499</v>
      </c>
      <c r="F3594">
        <f>IF(Table4[[#This Row],[time]]&lt;7200000,1,0)</f>
        <v>1</v>
      </c>
    </row>
    <row r="3595" spans="1:6" x14ac:dyDescent="0.2">
      <c r="A3595">
        <v>3</v>
      </c>
      <c r="B3595" t="s">
        <v>201</v>
      </c>
      <c r="C3595" t="s">
        <v>6</v>
      </c>
      <c r="D3595">
        <v>0</v>
      </c>
      <c r="E3595">
        <v>67281.680842162998</v>
      </c>
      <c r="F3595">
        <f>IF(Table4[[#This Row],[time]]&lt;7200000,1,0)</f>
        <v>1</v>
      </c>
    </row>
    <row r="3596" spans="1:6" x14ac:dyDescent="0.2">
      <c r="A3596">
        <v>3</v>
      </c>
      <c r="B3596" t="s">
        <v>188</v>
      </c>
      <c r="C3596" t="s">
        <v>6</v>
      </c>
      <c r="D3596">
        <v>0</v>
      </c>
      <c r="E3596">
        <v>88782.767418073403</v>
      </c>
      <c r="F3596">
        <f>IF(Table4[[#This Row],[time]]&lt;7200000,1,0)</f>
        <v>1</v>
      </c>
    </row>
    <row r="3597" spans="1:6" x14ac:dyDescent="0.2">
      <c r="A3597">
        <v>3</v>
      </c>
      <c r="B3597" t="s">
        <v>191</v>
      </c>
      <c r="C3597" t="s">
        <v>6</v>
      </c>
      <c r="D3597">
        <v>10</v>
      </c>
      <c r="E3597">
        <v>124795.08975893199</v>
      </c>
      <c r="F3597">
        <f>IF(Table4[[#This Row],[time]]&lt;7200000,1,0)</f>
        <v>1</v>
      </c>
    </row>
    <row r="3598" spans="1:6" x14ac:dyDescent="0.2">
      <c r="A3598">
        <v>3</v>
      </c>
      <c r="B3598" t="s">
        <v>205</v>
      </c>
      <c r="C3598" t="s">
        <v>6</v>
      </c>
      <c r="D3598">
        <v>0</v>
      </c>
      <c r="E3598">
        <v>342990.96506694303</v>
      </c>
      <c r="F3598">
        <f>IF(Table4[[#This Row],[time]]&lt;7200000,1,0)</f>
        <v>1</v>
      </c>
    </row>
    <row r="3599" spans="1:6" x14ac:dyDescent="0.2">
      <c r="A3599">
        <v>3</v>
      </c>
      <c r="B3599" t="s">
        <v>187</v>
      </c>
      <c r="C3599" t="s">
        <v>6</v>
      </c>
      <c r="D3599">
        <v>0</v>
      </c>
      <c r="E3599">
        <v>384700.097440043</v>
      </c>
      <c r="F3599">
        <f>IF(Table4[[#This Row],[time]]&lt;7200000,1,0)</f>
        <v>1</v>
      </c>
    </row>
    <row r="3600" spans="1:6" x14ac:dyDescent="0.2">
      <c r="A3600">
        <v>3</v>
      </c>
      <c r="B3600" t="s">
        <v>203</v>
      </c>
      <c r="C3600" t="s">
        <v>6</v>
      </c>
      <c r="D3600">
        <v>0</v>
      </c>
      <c r="E3600">
        <v>431926.37645103899</v>
      </c>
      <c r="F3600">
        <f>IF(Table4[[#This Row],[time]]&lt;7200000,1,0)</f>
        <v>1</v>
      </c>
    </row>
    <row r="3601" spans="1:6" x14ac:dyDescent="0.2">
      <c r="A3601">
        <v>3</v>
      </c>
      <c r="B3601" t="s">
        <v>204</v>
      </c>
      <c r="C3601" t="s">
        <v>6</v>
      </c>
      <c r="D3601">
        <v>9</v>
      </c>
      <c r="E3601">
        <v>714742.013033945</v>
      </c>
      <c r="F3601">
        <f>IF(Table4[[#This Row],[time]]&lt;7200000,1,0)</f>
        <v>1</v>
      </c>
    </row>
    <row r="3602" spans="1:6" x14ac:dyDescent="0.2">
      <c r="A3602">
        <v>1</v>
      </c>
      <c r="B3602" t="s">
        <v>192</v>
      </c>
      <c r="C3602" s="1" t="s">
        <v>61</v>
      </c>
      <c r="D3602" s="1">
        <v>0</v>
      </c>
      <c r="E3602" s="1">
        <v>10303.2014</v>
      </c>
      <c r="F3602">
        <f>IF(Table4[[#This Row],[time]]&lt;7200000,1,0)</f>
        <v>1</v>
      </c>
    </row>
    <row r="3603" spans="1:6" x14ac:dyDescent="0.2">
      <c r="A3603">
        <v>1</v>
      </c>
      <c r="B3603" t="s">
        <v>194</v>
      </c>
      <c r="C3603" s="1" t="s">
        <v>61</v>
      </c>
      <c r="D3603" s="1">
        <v>0</v>
      </c>
      <c r="E3603" s="1">
        <v>12486.770399999999</v>
      </c>
      <c r="F3603">
        <f>IF(Table4[[#This Row],[time]]&lt;7200000,1,0)</f>
        <v>1</v>
      </c>
    </row>
    <row r="3604" spans="1:6" x14ac:dyDescent="0.2">
      <c r="A3604">
        <v>1</v>
      </c>
      <c r="B3604" t="s">
        <v>182</v>
      </c>
      <c r="C3604" s="1" t="s">
        <v>61</v>
      </c>
      <c r="D3604" s="1">
        <v>8</v>
      </c>
      <c r="E3604" s="1">
        <v>16371.6549</v>
      </c>
      <c r="F3604">
        <f>IF(Table4[[#This Row],[time]]&lt;7200000,1,0)</f>
        <v>1</v>
      </c>
    </row>
    <row r="3605" spans="1:6" x14ac:dyDescent="0.2">
      <c r="A3605">
        <v>1</v>
      </c>
      <c r="B3605" t="s">
        <v>176</v>
      </c>
      <c r="C3605" s="1" t="s">
        <v>61</v>
      </c>
      <c r="D3605" s="1">
        <v>0</v>
      </c>
      <c r="E3605" s="1">
        <v>13309.099399999999</v>
      </c>
      <c r="F3605">
        <f>IF(Table4[[#This Row],[time]]&lt;7200000,1,0)</f>
        <v>1</v>
      </c>
    </row>
    <row r="3606" spans="1:6" x14ac:dyDescent="0.2">
      <c r="A3606">
        <v>1</v>
      </c>
      <c r="B3606" t="s">
        <v>181</v>
      </c>
      <c r="C3606" s="1" t="s">
        <v>61</v>
      </c>
      <c r="D3606" s="1">
        <v>0</v>
      </c>
      <c r="E3606" s="1">
        <v>9889.5184900000004</v>
      </c>
      <c r="F3606">
        <f>IF(Table4[[#This Row],[time]]&lt;7200000,1,0)</f>
        <v>1</v>
      </c>
    </row>
    <row r="3607" spans="1:6" x14ac:dyDescent="0.2">
      <c r="A3607">
        <v>1</v>
      </c>
      <c r="B3607" t="s">
        <v>183</v>
      </c>
      <c r="C3607" s="1" t="s">
        <v>61</v>
      </c>
      <c r="D3607" s="1">
        <v>0</v>
      </c>
      <c r="E3607" s="1">
        <v>12289.164199999999</v>
      </c>
      <c r="F3607">
        <f>IF(Table4[[#This Row],[time]]&lt;7200000,1,0)</f>
        <v>1</v>
      </c>
    </row>
    <row r="3608" spans="1:6" x14ac:dyDescent="0.2">
      <c r="A3608">
        <v>1</v>
      </c>
      <c r="B3608" t="s">
        <v>185</v>
      </c>
      <c r="C3608" s="1" t="s">
        <v>61</v>
      </c>
      <c r="D3608" s="1">
        <v>0</v>
      </c>
      <c r="E3608" s="1">
        <v>13350.4043</v>
      </c>
      <c r="F3608">
        <f>IF(Table4[[#This Row],[time]]&lt;7200000,1,0)</f>
        <v>1</v>
      </c>
    </row>
    <row r="3609" spans="1:6" x14ac:dyDescent="0.2">
      <c r="A3609">
        <v>1</v>
      </c>
      <c r="B3609" t="s">
        <v>195</v>
      </c>
      <c r="C3609" s="1" t="s">
        <v>61</v>
      </c>
      <c r="D3609" s="1">
        <v>0</v>
      </c>
      <c r="E3609" s="1">
        <v>12744.4254</v>
      </c>
      <c r="F3609">
        <f>IF(Table4[[#This Row],[time]]&lt;7200000,1,0)</f>
        <v>1</v>
      </c>
    </row>
    <row r="3610" spans="1:6" x14ac:dyDescent="0.2">
      <c r="A3610">
        <v>1</v>
      </c>
      <c r="B3610" t="s">
        <v>190</v>
      </c>
      <c r="C3610" s="1" t="s">
        <v>61</v>
      </c>
      <c r="D3610" s="1">
        <v>0</v>
      </c>
      <c r="E3610" s="1">
        <v>29705.144799999998</v>
      </c>
      <c r="F3610">
        <f>IF(Table4[[#This Row],[time]]&lt;7200000,1,0)</f>
        <v>1</v>
      </c>
    </row>
    <row r="3611" spans="1:6" x14ac:dyDescent="0.2">
      <c r="A3611">
        <v>1</v>
      </c>
      <c r="B3611" t="s">
        <v>184</v>
      </c>
      <c r="C3611" s="1" t="s">
        <v>61</v>
      </c>
      <c r="D3611" s="1">
        <v>0</v>
      </c>
      <c r="E3611" s="1">
        <v>11077.5841</v>
      </c>
      <c r="F3611">
        <f>IF(Table4[[#This Row],[time]]&lt;7200000,1,0)</f>
        <v>1</v>
      </c>
    </row>
    <row r="3612" spans="1:6" x14ac:dyDescent="0.2">
      <c r="A3612">
        <v>1</v>
      </c>
      <c r="B3612" t="s">
        <v>200</v>
      </c>
      <c r="C3612" s="1" t="s">
        <v>61</v>
      </c>
      <c r="D3612" s="1">
        <v>0</v>
      </c>
      <c r="E3612" s="1">
        <v>16098.6036</v>
      </c>
      <c r="F3612">
        <f>IF(Table4[[#This Row],[time]]&lt;7200000,1,0)</f>
        <v>1</v>
      </c>
    </row>
    <row r="3613" spans="1:6" x14ac:dyDescent="0.2">
      <c r="A3613">
        <v>1</v>
      </c>
      <c r="B3613" t="s">
        <v>180</v>
      </c>
      <c r="C3613" s="1" t="s">
        <v>61</v>
      </c>
      <c r="D3613" s="1">
        <v>0</v>
      </c>
      <c r="E3613" s="1">
        <v>10564.8544</v>
      </c>
      <c r="F3613">
        <f>IF(Table4[[#This Row],[time]]&lt;7200000,1,0)</f>
        <v>1</v>
      </c>
    </row>
    <row r="3614" spans="1:6" x14ac:dyDescent="0.2">
      <c r="A3614">
        <v>1</v>
      </c>
      <c r="B3614" t="s">
        <v>198</v>
      </c>
      <c r="C3614" s="1" t="s">
        <v>61</v>
      </c>
      <c r="D3614" s="1">
        <v>0</v>
      </c>
      <c r="E3614" s="1">
        <v>14232.987300000001</v>
      </c>
      <c r="F3614">
        <f>IF(Table4[[#This Row],[time]]&lt;7200000,1,0)</f>
        <v>1</v>
      </c>
    </row>
    <row r="3615" spans="1:6" x14ac:dyDescent="0.2">
      <c r="A3615">
        <v>1</v>
      </c>
      <c r="B3615" t="s">
        <v>189</v>
      </c>
      <c r="C3615" s="1" t="s">
        <v>61</v>
      </c>
      <c r="D3615" s="1">
        <v>0</v>
      </c>
      <c r="E3615" s="1">
        <v>10392.812900000001</v>
      </c>
      <c r="F3615">
        <f>IF(Table4[[#This Row],[time]]&lt;7200000,1,0)</f>
        <v>1</v>
      </c>
    </row>
    <row r="3616" spans="1:6" x14ac:dyDescent="0.2">
      <c r="A3616">
        <v>1</v>
      </c>
      <c r="B3616" t="s">
        <v>196</v>
      </c>
      <c r="C3616" s="1" t="s">
        <v>61</v>
      </c>
      <c r="D3616" s="1">
        <v>2</v>
      </c>
      <c r="E3616" s="1">
        <v>11939.151400000001</v>
      </c>
      <c r="F3616">
        <f>IF(Table4[[#This Row],[time]]&lt;7200000,1,0)</f>
        <v>1</v>
      </c>
    </row>
    <row r="3617" spans="1:6" x14ac:dyDescent="0.2">
      <c r="A3617">
        <v>1</v>
      </c>
      <c r="B3617" t="s">
        <v>178</v>
      </c>
      <c r="C3617" s="1" t="s">
        <v>61</v>
      </c>
      <c r="D3617" s="1">
        <v>0</v>
      </c>
      <c r="E3617" s="1">
        <v>11355.227199999999</v>
      </c>
      <c r="F3617">
        <f>IF(Table4[[#This Row],[time]]&lt;7200000,1,0)</f>
        <v>1</v>
      </c>
    </row>
    <row r="3618" spans="1:6" x14ac:dyDescent="0.2">
      <c r="A3618">
        <v>1</v>
      </c>
      <c r="B3618" t="s">
        <v>199</v>
      </c>
      <c r="C3618" s="1" t="s">
        <v>61</v>
      </c>
      <c r="D3618" s="1">
        <v>0</v>
      </c>
      <c r="E3618" s="1">
        <v>8998.0893799999994</v>
      </c>
      <c r="F3618">
        <f>IF(Table4[[#This Row],[time]]&lt;7200000,1,0)</f>
        <v>1</v>
      </c>
    </row>
    <row r="3619" spans="1:6" x14ac:dyDescent="0.2">
      <c r="A3619">
        <v>1</v>
      </c>
      <c r="B3619" t="s">
        <v>193</v>
      </c>
      <c r="C3619" s="1" t="s">
        <v>61</v>
      </c>
      <c r="D3619" s="1">
        <v>0</v>
      </c>
      <c r="E3619" s="1">
        <v>14257.022300000001</v>
      </c>
      <c r="F3619">
        <f>IF(Table4[[#This Row],[time]]&lt;7200000,1,0)</f>
        <v>1</v>
      </c>
    </row>
    <row r="3620" spans="1:6" x14ac:dyDescent="0.2">
      <c r="A3620">
        <v>1</v>
      </c>
      <c r="B3620" t="s">
        <v>179</v>
      </c>
      <c r="C3620" s="1" t="s">
        <v>61</v>
      </c>
      <c r="D3620" s="1">
        <v>0</v>
      </c>
      <c r="E3620" s="1">
        <v>12698.934999999999</v>
      </c>
      <c r="F3620">
        <f>IF(Table4[[#This Row],[time]]&lt;7200000,1,0)</f>
        <v>1</v>
      </c>
    </row>
    <row r="3621" spans="1:6" x14ac:dyDescent="0.2">
      <c r="A3621">
        <v>1</v>
      </c>
      <c r="B3621" t="s">
        <v>197</v>
      </c>
      <c r="C3621" s="1" t="s">
        <v>61</v>
      </c>
      <c r="D3621" s="1">
        <v>0</v>
      </c>
      <c r="E3621" s="1">
        <v>9611.1777000000002</v>
      </c>
      <c r="F3621">
        <f>IF(Table4[[#This Row],[time]]&lt;7200000,1,0)</f>
        <v>1</v>
      </c>
    </row>
    <row r="3622" spans="1:6" x14ac:dyDescent="0.2">
      <c r="A3622">
        <v>1</v>
      </c>
      <c r="B3622" t="s">
        <v>177</v>
      </c>
      <c r="C3622" s="1" t="s">
        <v>61</v>
      </c>
      <c r="D3622" s="1">
        <v>0</v>
      </c>
      <c r="E3622" s="1">
        <v>13057.819</v>
      </c>
      <c r="F3622">
        <f>IF(Table4[[#This Row],[time]]&lt;7200000,1,0)</f>
        <v>1</v>
      </c>
    </row>
    <row r="3623" spans="1:6" x14ac:dyDescent="0.2">
      <c r="A3623">
        <v>1</v>
      </c>
      <c r="B3623" t="s">
        <v>202</v>
      </c>
      <c r="C3623" s="1" t="s">
        <v>61</v>
      </c>
      <c r="D3623" s="1">
        <v>0</v>
      </c>
      <c r="E3623" s="1">
        <v>13369.379199999999</v>
      </c>
      <c r="F3623">
        <f>IF(Table4[[#This Row],[time]]&lt;7200000,1,0)</f>
        <v>1</v>
      </c>
    </row>
    <row r="3624" spans="1:6" x14ac:dyDescent="0.2">
      <c r="A3624">
        <v>1</v>
      </c>
      <c r="B3624" t="s">
        <v>186</v>
      </c>
      <c r="C3624" s="1" t="s">
        <v>61</v>
      </c>
      <c r="D3624" s="1">
        <v>0</v>
      </c>
      <c r="E3624" s="1">
        <v>12794.0319</v>
      </c>
      <c r="F3624">
        <f>IF(Table4[[#This Row],[time]]&lt;7200000,1,0)</f>
        <v>1</v>
      </c>
    </row>
    <row r="3625" spans="1:6" x14ac:dyDescent="0.2">
      <c r="A3625">
        <v>1</v>
      </c>
      <c r="B3625" t="s">
        <v>201</v>
      </c>
      <c r="C3625" s="1" t="s">
        <v>61</v>
      </c>
      <c r="D3625" s="1">
        <v>0</v>
      </c>
      <c r="E3625" s="1">
        <v>17523.313600000001</v>
      </c>
      <c r="F3625">
        <f>IF(Table4[[#This Row],[time]]&lt;7200000,1,0)</f>
        <v>1</v>
      </c>
    </row>
    <row r="3626" spans="1:6" x14ac:dyDescent="0.2">
      <c r="A3626">
        <v>1</v>
      </c>
      <c r="B3626" t="s">
        <v>188</v>
      </c>
      <c r="C3626" s="1" t="s">
        <v>61</v>
      </c>
      <c r="D3626" s="1">
        <v>0</v>
      </c>
      <c r="E3626" s="1">
        <v>23372.627100000002</v>
      </c>
      <c r="F3626">
        <f>IF(Table4[[#This Row],[time]]&lt;7200000,1,0)</f>
        <v>1</v>
      </c>
    </row>
    <row r="3627" spans="1:6" x14ac:dyDescent="0.2">
      <c r="A3627">
        <v>1</v>
      </c>
      <c r="B3627" t="s">
        <v>205</v>
      </c>
      <c r="C3627" s="1" t="s">
        <v>61</v>
      </c>
      <c r="D3627" s="1">
        <v>0</v>
      </c>
      <c r="E3627" s="1">
        <v>70970.509600000005</v>
      </c>
      <c r="F3627">
        <f>IF(Table4[[#This Row],[time]]&lt;7200000,1,0)</f>
        <v>1</v>
      </c>
    </row>
    <row r="3628" spans="1:6" x14ac:dyDescent="0.2">
      <c r="A3628">
        <v>1</v>
      </c>
      <c r="B3628" t="s">
        <v>191</v>
      </c>
      <c r="C3628" s="1" t="s">
        <v>61</v>
      </c>
      <c r="D3628" s="1">
        <v>10</v>
      </c>
      <c r="E3628" s="1">
        <v>49963.26</v>
      </c>
      <c r="F3628">
        <f>IF(Table4[[#This Row],[time]]&lt;7200000,1,0)</f>
        <v>1</v>
      </c>
    </row>
    <row r="3629" spans="1:6" x14ac:dyDescent="0.2">
      <c r="A3629">
        <v>1</v>
      </c>
      <c r="B3629" t="s">
        <v>187</v>
      </c>
      <c r="C3629" s="1" t="s">
        <v>61</v>
      </c>
      <c r="D3629" s="1">
        <v>0</v>
      </c>
      <c r="E3629" s="1">
        <v>75728.910199999998</v>
      </c>
      <c r="F3629">
        <f>IF(Table4[[#This Row],[time]]&lt;7200000,1,0)</f>
        <v>1</v>
      </c>
    </row>
    <row r="3630" spans="1:6" x14ac:dyDescent="0.2">
      <c r="A3630">
        <v>1</v>
      </c>
      <c r="B3630" t="s">
        <v>204</v>
      </c>
      <c r="C3630" s="1" t="s">
        <v>61</v>
      </c>
      <c r="D3630" s="1">
        <v>9</v>
      </c>
      <c r="E3630" s="1">
        <v>320716.34299999999</v>
      </c>
      <c r="F3630">
        <f>IF(Table4[[#This Row],[time]]&lt;7200000,1,0)</f>
        <v>1</v>
      </c>
    </row>
    <row r="3631" spans="1:6" x14ac:dyDescent="0.2">
      <c r="A3631">
        <v>1</v>
      </c>
      <c r="B3631" t="s">
        <v>203</v>
      </c>
      <c r="C3631" s="1" t="s">
        <v>61</v>
      </c>
      <c r="D3631" s="1">
        <v>0</v>
      </c>
      <c r="E3631" s="1">
        <v>280333.57</v>
      </c>
      <c r="F3631">
        <f>IF(Table4[[#This Row],[time]]&lt;7200000,1,0)</f>
        <v>1</v>
      </c>
    </row>
    <row r="3632" spans="1:6" x14ac:dyDescent="0.2">
      <c r="A3632">
        <v>2</v>
      </c>
      <c r="B3632" t="s">
        <v>192</v>
      </c>
      <c r="C3632" t="s">
        <v>61</v>
      </c>
      <c r="D3632">
        <v>0</v>
      </c>
      <c r="E3632">
        <v>42828.660768922397</v>
      </c>
      <c r="F3632">
        <f>IF(Table4[[#This Row],[time]]&lt;7200000,1,0)</f>
        <v>1</v>
      </c>
    </row>
    <row r="3633" spans="1:6" x14ac:dyDescent="0.2">
      <c r="A3633">
        <v>2</v>
      </c>
      <c r="B3633" t="s">
        <v>181</v>
      </c>
      <c r="C3633" t="s">
        <v>61</v>
      </c>
      <c r="D3633">
        <v>0</v>
      </c>
      <c r="E3633">
        <v>33775.2405529608</v>
      </c>
      <c r="F3633">
        <f>IF(Table4[[#This Row],[time]]&lt;7200000,1,0)</f>
        <v>1</v>
      </c>
    </row>
    <row r="3634" spans="1:6" x14ac:dyDescent="0.2">
      <c r="A3634">
        <v>2</v>
      </c>
      <c r="B3634" t="s">
        <v>190</v>
      </c>
      <c r="C3634" t="s">
        <v>61</v>
      </c>
      <c r="D3634">
        <v>0</v>
      </c>
      <c r="E3634">
        <v>115630.91711990999</v>
      </c>
      <c r="F3634">
        <f>IF(Table4[[#This Row],[time]]&lt;7200000,1,0)</f>
        <v>1</v>
      </c>
    </row>
    <row r="3635" spans="1:6" x14ac:dyDescent="0.2">
      <c r="A3635">
        <v>2</v>
      </c>
      <c r="B3635" t="s">
        <v>194</v>
      </c>
      <c r="C3635" t="s">
        <v>61</v>
      </c>
      <c r="D3635">
        <v>0</v>
      </c>
      <c r="E3635">
        <v>53784.616742050202</v>
      </c>
      <c r="F3635">
        <f>IF(Table4[[#This Row],[time]]&lt;7200000,1,0)</f>
        <v>1</v>
      </c>
    </row>
    <row r="3636" spans="1:6" x14ac:dyDescent="0.2">
      <c r="A3636">
        <v>2</v>
      </c>
      <c r="B3636" t="s">
        <v>176</v>
      </c>
      <c r="C3636" t="s">
        <v>61</v>
      </c>
      <c r="D3636">
        <v>0</v>
      </c>
      <c r="E3636">
        <v>42781.889125937501</v>
      </c>
      <c r="F3636">
        <f>IF(Table4[[#This Row],[time]]&lt;7200000,1,0)</f>
        <v>1</v>
      </c>
    </row>
    <row r="3637" spans="1:6" x14ac:dyDescent="0.2">
      <c r="A3637">
        <v>2</v>
      </c>
      <c r="B3637" t="s">
        <v>185</v>
      </c>
      <c r="C3637" t="s">
        <v>61</v>
      </c>
      <c r="D3637">
        <v>0</v>
      </c>
      <c r="E3637">
        <v>49203.141280100601</v>
      </c>
      <c r="F3637">
        <f>IF(Table4[[#This Row],[time]]&lt;7200000,1,0)</f>
        <v>1</v>
      </c>
    </row>
    <row r="3638" spans="1:6" x14ac:dyDescent="0.2">
      <c r="A3638">
        <v>2</v>
      </c>
      <c r="B3638" t="s">
        <v>195</v>
      </c>
      <c r="C3638" t="s">
        <v>61</v>
      </c>
      <c r="D3638">
        <v>0</v>
      </c>
      <c r="E3638">
        <v>56760.854947962798</v>
      </c>
      <c r="F3638">
        <f>IF(Table4[[#This Row],[time]]&lt;7200000,1,0)</f>
        <v>1</v>
      </c>
    </row>
    <row r="3639" spans="1:6" x14ac:dyDescent="0.2">
      <c r="A3639">
        <v>2</v>
      </c>
      <c r="B3639" t="s">
        <v>183</v>
      </c>
      <c r="C3639" t="s">
        <v>61</v>
      </c>
      <c r="D3639">
        <v>0</v>
      </c>
      <c r="E3639">
        <v>51369.9447319377</v>
      </c>
      <c r="F3639">
        <f>IF(Table4[[#This Row],[time]]&lt;7200000,1,0)</f>
        <v>1</v>
      </c>
    </row>
    <row r="3640" spans="1:6" x14ac:dyDescent="0.2">
      <c r="A3640">
        <v>2</v>
      </c>
      <c r="B3640" t="s">
        <v>184</v>
      </c>
      <c r="C3640" t="s">
        <v>61</v>
      </c>
      <c r="D3640">
        <v>0</v>
      </c>
      <c r="E3640">
        <v>33543.754991958798</v>
      </c>
      <c r="F3640">
        <f>IF(Table4[[#This Row],[time]]&lt;7200000,1,0)</f>
        <v>1</v>
      </c>
    </row>
    <row r="3641" spans="1:6" x14ac:dyDescent="0.2">
      <c r="A3641">
        <v>2</v>
      </c>
      <c r="B3641" t="s">
        <v>189</v>
      </c>
      <c r="C3641" t="s">
        <v>61</v>
      </c>
      <c r="D3641">
        <v>0</v>
      </c>
      <c r="E3641">
        <v>35844.101246912003</v>
      </c>
      <c r="F3641">
        <f>IF(Table4[[#This Row],[time]]&lt;7200000,1,0)</f>
        <v>1</v>
      </c>
    </row>
    <row r="3642" spans="1:6" x14ac:dyDescent="0.2">
      <c r="A3642">
        <v>2</v>
      </c>
      <c r="B3642" t="s">
        <v>178</v>
      </c>
      <c r="C3642" t="s">
        <v>61</v>
      </c>
      <c r="D3642">
        <v>0</v>
      </c>
      <c r="E3642">
        <v>34035.415655001998</v>
      </c>
      <c r="F3642">
        <f>IF(Table4[[#This Row],[time]]&lt;7200000,1,0)</f>
        <v>1</v>
      </c>
    </row>
    <row r="3643" spans="1:6" x14ac:dyDescent="0.2">
      <c r="A3643">
        <v>2</v>
      </c>
      <c r="B3643" t="s">
        <v>197</v>
      </c>
      <c r="C3643" t="s">
        <v>61</v>
      </c>
      <c r="D3643">
        <v>0</v>
      </c>
      <c r="E3643">
        <v>27075.715712970101</v>
      </c>
      <c r="F3643">
        <f>IF(Table4[[#This Row],[time]]&lt;7200000,1,0)</f>
        <v>1</v>
      </c>
    </row>
    <row r="3644" spans="1:6" x14ac:dyDescent="0.2">
      <c r="A3644">
        <v>2</v>
      </c>
      <c r="B3644" t="s">
        <v>193</v>
      </c>
      <c r="C3644" t="s">
        <v>61</v>
      </c>
      <c r="D3644">
        <v>0</v>
      </c>
      <c r="E3644">
        <v>40592.172813951001</v>
      </c>
      <c r="F3644">
        <f>IF(Table4[[#This Row],[time]]&lt;7200000,1,0)</f>
        <v>1</v>
      </c>
    </row>
    <row r="3645" spans="1:6" x14ac:dyDescent="0.2">
      <c r="A3645">
        <v>2</v>
      </c>
      <c r="B3645" t="s">
        <v>182</v>
      </c>
      <c r="C3645" t="s">
        <v>61</v>
      </c>
      <c r="D3645">
        <v>8</v>
      </c>
      <c r="E3645">
        <v>65730.111330980406</v>
      </c>
      <c r="F3645">
        <f>IF(Table4[[#This Row],[time]]&lt;7200000,1,0)</f>
        <v>1</v>
      </c>
    </row>
    <row r="3646" spans="1:6" x14ac:dyDescent="0.2">
      <c r="A3646">
        <v>2</v>
      </c>
      <c r="B3646" t="s">
        <v>179</v>
      </c>
      <c r="C3646" t="s">
        <v>61</v>
      </c>
      <c r="D3646">
        <v>0</v>
      </c>
      <c r="E3646">
        <v>42676.836307975398</v>
      </c>
      <c r="F3646">
        <f>IF(Table4[[#This Row],[time]]&lt;7200000,1,0)</f>
        <v>1</v>
      </c>
    </row>
    <row r="3647" spans="1:6" x14ac:dyDescent="0.2">
      <c r="A3647">
        <v>2</v>
      </c>
      <c r="B3647" t="s">
        <v>202</v>
      </c>
      <c r="C3647" t="s">
        <v>61</v>
      </c>
      <c r="D3647">
        <v>0</v>
      </c>
      <c r="E3647">
        <v>43958.227501949201</v>
      </c>
      <c r="F3647">
        <f>IF(Table4[[#This Row],[time]]&lt;7200000,1,0)</f>
        <v>1</v>
      </c>
    </row>
    <row r="3648" spans="1:6" x14ac:dyDescent="0.2">
      <c r="A3648">
        <v>2</v>
      </c>
      <c r="B3648" t="s">
        <v>199</v>
      </c>
      <c r="C3648" t="s">
        <v>61</v>
      </c>
      <c r="D3648">
        <v>0</v>
      </c>
      <c r="E3648">
        <v>30353.902901057099</v>
      </c>
      <c r="F3648">
        <f>IF(Table4[[#This Row],[time]]&lt;7200000,1,0)</f>
        <v>1</v>
      </c>
    </row>
    <row r="3649" spans="1:6" x14ac:dyDescent="0.2">
      <c r="A3649">
        <v>2</v>
      </c>
      <c r="B3649" t="s">
        <v>186</v>
      </c>
      <c r="C3649" t="s">
        <v>61</v>
      </c>
      <c r="D3649">
        <v>0</v>
      </c>
      <c r="E3649">
        <v>32755.273630027601</v>
      </c>
      <c r="F3649">
        <f>IF(Table4[[#This Row],[time]]&lt;7200000,1,0)</f>
        <v>1</v>
      </c>
    </row>
    <row r="3650" spans="1:6" x14ac:dyDescent="0.2">
      <c r="A3650">
        <v>2</v>
      </c>
      <c r="B3650" t="s">
        <v>205</v>
      </c>
      <c r="C3650" t="s">
        <v>61</v>
      </c>
      <c r="D3650">
        <v>0</v>
      </c>
      <c r="E3650">
        <v>202033.715049969</v>
      </c>
      <c r="F3650">
        <f>IF(Table4[[#This Row],[time]]&lt;7200000,1,0)</f>
        <v>1</v>
      </c>
    </row>
    <row r="3651" spans="1:6" x14ac:dyDescent="0.2">
      <c r="A3651">
        <v>2</v>
      </c>
      <c r="B3651" t="s">
        <v>188</v>
      </c>
      <c r="C3651" t="s">
        <v>61</v>
      </c>
      <c r="D3651">
        <v>0</v>
      </c>
      <c r="E3651">
        <v>59560.049584018998</v>
      </c>
      <c r="F3651">
        <f>IF(Table4[[#This Row],[time]]&lt;7200000,1,0)</f>
        <v>1</v>
      </c>
    </row>
    <row r="3652" spans="1:6" x14ac:dyDescent="0.2">
      <c r="A3652">
        <v>2</v>
      </c>
      <c r="B3652" t="s">
        <v>201</v>
      </c>
      <c r="C3652" t="s">
        <v>61</v>
      </c>
      <c r="D3652">
        <v>0</v>
      </c>
      <c r="E3652">
        <v>44691.846353933201</v>
      </c>
      <c r="F3652">
        <f>IF(Table4[[#This Row],[time]]&lt;7200000,1,0)</f>
        <v>1</v>
      </c>
    </row>
    <row r="3653" spans="1:6" x14ac:dyDescent="0.2">
      <c r="A3653">
        <v>2</v>
      </c>
      <c r="B3653" t="s">
        <v>191</v>
      </c>
      <c r="C3653" t="s">
        <v>61</v>
      </c>
      <c r="D3653">
        <v>9</v>
      </c>
      <c r="E3653">
        <v>87651.1731569189</v>
      </c>
      <c r="F3653">
        <f>IF(Table4[[#This Row],[time]]&lt;7200000,1,0)</f>
        <v>1</v>
      </c>
    </row>
    <row r="3654" spans="1:6" x14ac:dyDescent="0.2">
      <c r="A3654">
        <v>2</v>
      </c>
      <c r="B3654" t="s">
        <v>204</v>
      </c>
      <c r="C3654" t="s">
        <v>61</v>
      </c>
      <c r="D3654">
        <v>9</v>
      </c>
      <c r="E3654">
        <v>612023.07042898599</v>
      </c>
      <c r="F3654">
        <f>IF(Table4[[#This Row],[time]]&lt;7200000,1,0)</f>
        <v>1</v>
      </c>
    </row>
    <row r="3655" spans="1:6" x14ac:dyDescent="0.2">
      <c r="A3655">
        <v>2</v>
      </c>
      <c r="B3655" t="s">
        <v>200</v>
      </c>
      <c r="C3655" t="s">
        <v>61</v>
      </c>
      <c r="D3655">
        <v>0</v>
      </c>
      <c r="E3655">
        <v>60994.7253670543</v>
      </c>
      <c r="F3655">
        <f>IF(Table4[[#This Row],[time]]&lt;7200000,1,0)</f>
        <v>1</v>
      </c>
    </row>
    <row r="3656" spans="1:6" x14ac:dyDescent="0.2">
      <c r="A3656">
        <v>2</v>
      </c>
      <c r="B3656" t="s">
        <v>180</v>
      </c>
      <c r="C3656" t="s">
        <v>61</v>
      </c>
      <c r="D3656">
        <v>0</v>
      </c>
      <c r="E3656">
        <v>38033.557791029998</v>
      </c>
      <c r="F3656">
        <f>IF(Table4[[#This Row],[time]]&lt;7200000,1,0)</f>
        <v>1</v>
      </c>
    </row>
    <row r="3657" spans="1:6" x14ac:dyDescent="0.2">
      <c r="A3657">
        <v>2</v>
      </c>
      <c r="B3657" t="s">
        <v>198</v>
      </c>
      <c r="C3657" t="s">
        <v>61</v>
      </c>
      <c r="D3657">
        <v>0</v>
      </c>
      <c r="E3657">
        <v>48246.4769390644</v>
      </c>
      <c r="F3657">
        <f>IF(Table4[[#This Row],[time]]&lt;7200000,1,0)</f>
        <v>1</v>
      </c>
    </row>
    <row r="3658" spans="1:6" x14ac:dyDescent="0.2">
      <c r="A3658">
        <v>2</v>
      </c>
      <c r="B3658" t="s">
        <v>203</v>
      </c>
      <c r="C3658" t="s">
        <v>61</v>
      </c>
      <c r="D3658">
        <v>0</v>
      </c>
      <c r="E3658">
        <v>527151.49087901204</v>
      </c>
      <c r="F3658">
        <f>IF(Table4[[#This Row],[time]]&lt;7200000,1,0)</f>
        <v>1</v>
      </c>
    </row>
    <row r="3659" spans="1:6" x14ac:dyDescent="0.2">
      <c r="A3659">
        <v>2</v>
      </c>
      <c r="B3659" t="s">
        <v>196</v>
      </c>
      <c r="C3659" t="s">
        <v>61</v>
      </c>
      <c r="D3659">
        <v>2</v>
      </c>
      <c r="E3659">
        <v>38383.4315289277</v>
      </c>
      <c r="F3659">
        <f>IF(Table4[[#This Row],[time]]&lt;7200000,1,0)</f>
        <v>1</v>
      </c>
    </row>
    <row r="3660" spans="1:6" x14ac:dyDescent="0.2">
      <c r="A3660">
        <v>2</v>
      </c>
      <c r="B3660" t="s">
        <v>177</v>
      </c>
      <c r="C3660" t="s">
        <v>61</v>
      </c>
      <c r="D3660">
        <v>0</v>
      </c>
      <c r="E3660">
        <v>52832.148646935799</v>
      </c>
      <c r="F3660">
        <f>IF(Table4[[#This Row],[time]]&lt;7200000,1,0)</f>
        <v>1</v>
      </c>
    </row>
    <row r="3661" spans="1:6" x14ac:dyDescent="0.2">
      <c r="A3661">
        <v>2</v>
      </c>
      <c r="B3661" t="s">
        <v>187</v>
      </c>
      <c r="C3661" t="s">
        <v>61</v>
      </c>
      <c r="D3661">
        <v>0</v>
      </c>
      <c r="E3661">
        <v>226259.11848503101</v>
      </c>
      <c r="F3661">
        <f>IF(Table4[[#This Row],[time]]&lt;7200000,1,0)</f>
        <v>1</v>
      </c>
    </row>
    <row r="3662" spans="1:6" x14ac:dyDescent="0.2">
      <c r="A3662">
        <v>3</v>
      </c>
      <c r="B3662" t="s">
        <v>192</v>
      </c>
      <c r="C3662" t="s">
        <v>61</v>
      </c>
      <c r="D3662">
        <v>0</v>
      </c>
      <c r="E3662">
        <v>36547.634446062097</v>
      </c>
      <c r="F3662">
        <f>IF(Table4[[#This Row],[time]]&lt;7200000,1,0)</f>
        <v>1</v>
      </c>
    </row>
    <row r="3663" spans="1:6" x14ac:dyDescent="0.2">
      <c r="A3663">
        <v>3</v>
      </c>
      <c r="B3663" t="s">
        <v>181</v>
      </c>
      <c r="C3663" t="s">
        <v>61</v>
      </c>
      <c r="D3663">
        <v>0</v>
      </c>
      <c r="E3663">
        <v>24335.435223067099</v>
      </c>
      <c r="F3663">
        <f>IF(Table4[[#This Row],[time]]&lt;7200000,1,0)</f>
        <v>1</v>
      </c>
    </row>
    <row r="3664" spans="1:6" x14ac:dyDescent="0.2">
      <c r="A3664">
        <v>3</v>
      </c>
      <c r="B3664" t="s">
        <v>182</v>
      </c>
      <c r="C3664" t="s">
        <v>61</v>
      </c>
      <c r="D3664">
        <v>8</v>
      </c>
      <c r="E3664">
        <v>46206.176531035402</v>
      </c>
      <c r="F3664">
        <f>IF(Table4[[#This Row],[time]]&lt;7200000,1,0)</f>
        <v>1</v>
      </c>
    </row>
    <row r="3665" spans="1:6" x14ac:dyDescent="0.2">
      <c r="A3665">
        <v>3</v>
      </c>
      <c r="B3665" t="s">
        <v>196</v>
      </c>
      <c r="C3665" t="s">
        <v>61</v>
      </c>
      <c r="D3665">
        <v>2</v>
      </c>
      <c r="E3665">
        <v>37395.487790927204</v>
      </c>
      <c r="F3665">
        <f>IF(Table4[[#This Row],[time]]&lt;7200000,1,0)</f>
        <v>1</v>
      </c>
    </row>
    <row r="3666" spans="1:6" x14ac:dyDescent="0.2">
      <c r="A3666">
        <v>3</v>
      </c>
      <c r="B3666" t="s">
        <v>194</v>
      </c>
      <c r="C3666" t="s">
        <v>61</v>
      </c>
      <c r="D3666">
        <v>0</v>
      </c>
      <c r="E3666">
        <v>42820.062664104596</v>
      </c>
      <c r="F3666">
        <f>IF(Table4[[#This Row],[time]]&lt;7200000,1,0)</f>
        <v>1</v>
      </c>
    </row>
    <row r="3667" spans="1:6" x14ac:dyDescent="0.2">
      <c r="A3667">
        <v>3</v>
      </c>
      <c r="B3667" t="s">
        <v>199</v>
      </c>
      <c r="C3667" t="s">
        <v>61</v>
      </c>
      <c r="D3667">
        <v>0</v>
      </c>
      <c r="E3667">
        <v>31380.881584016599</v>
      </c>
      <c r="F3667">
        <f>IF(Table4[[#This Row],[time]]&lt;7200000,1,0)</f>
        <v>1</v>
      </c>
    </row>
    <row r="3668" spans="1:6" x14ac:dyDescent="0.2">
      <c r="A3668">
        <v>3</v>
      </c>
      <c r="B3668" t="s">
        <v>198</v>
      </c>
      <c r="C3668" t="s">
        <v>61</v>
      </c>
      <c r="D3668">
        <v>0</v>
      </c>
      <c r="E3668">
        <v>39289.5968079101</v>
      </c>
      <c r="F3668">
        <f>IF(Table4[[#This Row],[time]]&lt;7200000,1,0)</f>
        <v>1</v>
      </c>
    </row>
    <row r="3669" spans="1:6" x14ac:dyDescent="0.2">
      <c r="A3669">
        <v>3</v>
      </c>
      <c r="B3669" t="s">
        <v>195</v>
      </c>
      <c r="C3669" t="s">
        <v>61</v>
      </c>
      <c r="D3669">
        <v>0</v>
      </c>
      <c r="E3669">
        <v>52856.848069932297</v>
      </c>
      <c r="F3669">
        <f>IF(Table4[[#This Row],[time]]&lt;7200000,1,0)</f>
        <v>1</v>
      </c>
    </row>
    <row r="3670" spans="1:6" x14ac:dyDescent="0.2">
      <c r="A3670">
        <v>3</v>
      </c>
      <c r="B3670" t="s">
        <v>184</v>
      </c>
      <c r="C3670" t="s">
        <v>61</v>
      </c>
      <c r="D3670">
        <v>0</v>
      </c>
      <c r="E3670">
        <v>35869.875443866396</v>
      </c>
      <c r="F3670">
        <f>IF(Table4[[#This Row],[time]]&lt;7200000,1,0)</f>
        <v>1</v>
      </c>
    </row>
    <row r="3671" spans="1:6" x14ac:dyDescent="0.2">
      <c r="A3671">
        <v>3</v>
      </c>
      <c r="B3671" t="s">
        <v>183</v>
      </c>
      <c r="C3671" t="s">
        <v>61</v>
      </c>
      <c r="D3671">
        <v>0</v>
      </c>
      <c r="E3671">
        <v>39999.055510153899</v>
      </c>
      <c r="F3671">
        <f>IF(Table4[[#This Row],[time]]&lt;7200000,1,0)</f>
        <v>1</v>
      </c>
    </row>
    <row r="3672" spans="1:6" x14ac:dyDescent="0.2">
      <c r="A3672">
        <v>3</v>
      </c>
      <c r="B3672" t="s">
        <v>191</v>
      </c>
      <c r="C3672" t="s">
        <v>61</v>
      </c>
      <c r="D3672">
        <v>10</v>
      </c>
      <c r="E3672">
        <v>88089.654701063395</v>
      </c>
      <c r="F3672">
        <f>IF(Table4[[#This Row],[time]]&lt;7200000,1,0)</f>
        <v>1</v>
      </c>
    </row>
    <row r="3673" spans="1:6" x14ac:dyDescent="0.2">
      <c r="A3673">
        <v>3</v>
      </c>
      <c r="B3673" t="s">
        <v>178</v>
      </c>
      <c r="C3673" t="s">
        <v>61</v>
      </c>
      <c r="D3673">
        <v>0</v>
      </c>
      <c r="E3673">
        <v>30426.0165521409</v>
      </c>
      <c r="F3673">
        <f>IF(Table4[[#This Row],[time]]&lt;7200000,1,0)</f>
        <v>1</v>
      </c>
    </row>
    <row r="3674" spans="1:6" x14ac:dyDescent="0.2">
      <c r="A3674">
        <v>3</v>
      </c>
      <c r="B3674" t="s">
        <v>193</v>
      </c>
      <c r="C3674" t="s">
        <v>61</v>
      </c>
      <c r="D3674">
        <v>0</v>
      </c>
      <c r="E3674">
        <v>34454.152144957297</v>
      </c>
      <c r="F3674">
        <f>IF(Table4[[#This Row],[time]]&lt;7200000,1,0)</f>
        <v>1</v>
      </c>
    </row>
    <row r="3675" spans="1:6" x14ac:dyDescent="0.2">
      <c r="A3675">
        <v>3</v>
      </c>
      <c r="B3675" t="s">
        <v>179</v>
      </c>
      <c r="C3675" t="s">
        <v>61</v>
      </c>
      <c r="D3675">
        <v>0</v>
      </c>
      <c r="E3675">
        <v>42551.014625932999</v>
      </c>
      <c r="F3675">
        <f>IF(Table4[[#This Row],[time]]&lt;7200000,1,0)</f>
        <v>1</v>
      </c>
    </row>
    <row r="3676" spans="1:6" x14ac:dyDescent="0.2">
      <c r="A3676">
        <v>3</v>
      </c>
      <c r="B3676" t="s">
        <v>204</v>
      </c>
      <c r="C3676" t="s">
        <v>61</v>
      </c>
      <c r="D3676">
        <v>8</v>
      </c>
      <c r="E3676">
        <v>610162.96674380999</v>
      </c>
      <c r="F3676">
        <f>IF(Table4[[#This Row],[time]]&lt;7200000,1,0)</f>
        <v>1</v>
      </c>
    </row>
    <row r="3677" spans="1:6" x14ac:dyDescent="0.2">
      <c r="A3677">
        <v>3</v>
      </c>
      <c r="B3677" t="s">
        <v>197</v>
      </c>
      <c r="C3677" t="s">
        <v>61</v>
      </c>
      <c r="D3677">
        <v>0</v>
      </c>
      <c r="E3677">
        <v>25156.485675834101</v>
      </c>
      <c r="F3677">
        <f>IF(Table4[[#This Row],[time]]&lt;7200000,1,0)</f>
        <v>1</v>
      </c>
    </row>
    <row r="3678" spans="1:6" x14ac:dyDescent="0.2">
      <c r="A3678">
        <v>3</v>
      </c>
      <c r="B3678" t="s">
        <v>203</v>
      </c>
      <c r="C3678" t="s">
        <v>61</v>
      </c>
      <c r="D3678">
        <v>0</v>
      </c>
      <c r="E3678">
        <v>310461.76878409402</v>
      </c>
      <c r="F3678">
        <f>IF(Table4[[#This Row],[time]]&lt;7200000,1,0)</f>
        <v>1</v>
      </c>
    </row>
    <row r="3679" spans="1:6" x14ac:dyDescent="0.2">
      <c r="A3679">
        <v>3</v>
      </c>
      <c r="B3679" t="s">
        <v>180</v>
      </c>
      <c r="C3679" t="s">
        <v>61</v>
      </c>
      <c r="D3679">
        <v>0</v>
      </c>
      <c r="E3679">
        <v>30845.787717029401</v>
      </c>
      <c r="F3679">
        <f>IF(Table4[[#This Row],[time]]&lt;7200000,1,0)</f>
        <v>1</v>
      </c>
    </row>
    <row r="3680" spans="1:6" x14ac:dyDescent="0.2">
      <c r="A3680">
        <v>3</v>
      </c>
      <c r="B3680" t="s">
        <v>186</v>
      </c>
      <c r="C3680" t="s">
        <v>61</v>
      </c>
      <c r="D3680">
        <v>0</v>
      </c>
      <c r="E3680">
        <v>36085.325952852101</v>
      </c>
      <c r="F3680">
        <f>IF(Table4[[#This Row],[time]]&lt;7200000,1,0)</f>
        <v>1</v>
      </c>
    </row>
    <row r="3681" spans="1:6" x14ac:dyDescent="0.2">
      <c r="A3681">
        <v>3</v>
      </c>
      <c r="B3681" t="s">
        <v>190</v>
      </c>
      <c r="C3681" t="s">
        <v>61</v>
      </c>
      <c r="D3681">
        <v>0</v>
      </c>
      <c r="E3681">
        <v>113967.165801906</v>
      </c>
      <c r="F3681">
        <f>IF(Table4[[#This Row],[time]]&lt;7200000,1,0)</f>
        <v>1</v>
      </c>
    </row>
    <row r="3682" spans="1:6" x14ac:dyDescent="0.2">
      <c r="A3682">
        <v>3</v>
      </c>
      <c r="B3682" t="s">
        <v>177</v>
      </c>
      <c r="C3682" t="s">
        <v>61</v>
      </c>
      <c r="D3682">
        <v>0</v>
      </c>
      <c r="E3682">
        <v>45140.2139519341</v>
      </c>
      <c r="F3682">
        <f>IF(Table4[[#This Row],[time]]&lt;7200000,1,0)</f>
        <v>1</v>
      </c>
    </row>
    <row r="3683" spans="1:6" x14ac:dyDescent="0.2">
      <c r="A3683">
        <v>3</v>
      </c>
      <c r="B3683" t="s">
        <v>187</v>
      </c>
      <c r="C3683" t="s">
        <v>61</v>
      </c>
      <c r="D3683">
        <v>0</v>
      </c>
      <c r="E3683">
        <v>206679.890785133</v>
      </c>
      <c r="F3683">
        <f>IF(Table4[[#This Row],[time]]&lt;7200000,1,0)</f>
        <v>1</v>
      </c>
    </row>
    <row r="3684" spans="1:6" x14ac:dyDescent="0.2">
      <c r="A3684">
        <v>3</v>
      </c>
      <c r="B3684" t="s">
        <v>201</v>
      </c>
      <c r="C3684" t="s">
        <v>61</v>
      </c>
      <c r="D3684">
        <v>0</v>
      </c>
      <c r="E3684">
        <v>50465.966403018603</v>
      </c>
      <c r="F3684">
        <f>IF(Table4[[#This Row],[time]]&lt;7200000,1,0)</f>
        <v>1</v>
      </c>
    </row>
    <row r="3685" spans="1:6" x14ac:dyDescent="0.2">
      <c r="A3685">
        <v>3</v>
      </c>
      <c r="B3685" t="s">
        <v>202</v>
      </c>
      <c r="C3685" t="s">
        <v>61</v>
      </c>
      <c r="D3685">
        <v>0</v>
      </c>
      <c r="E3685">
        <v>45061.3257070072</v>
      </c>
      <c r="F3685">
        <f>IF(Table4[[#This Row],[time]]&lt;7200000,1,0)</f>
        <v>1</v>
      </c>
    </row>
    <row r="3686" spans="1:6" x14ac:dyDescent="0.2">
      <c r="A3686">
        <v>3</v>
      </c>
      <c r="B3686" t="s">
        <v>188</v>
      </c>
      <c r="C3686" t="s">
        <v>61</v>
      </c>
      <c r="D3686">
        <v>0</v>
      </c>
      <c r="E3686">
        <v>59998.963807011001</v>
      </c>
      <c r="F3686">
        <f>IF(Table4[[#This Row],[time]]&lt;7200000,1,0)</f>
        <v>1</v>
      </c>
    </row>
    <row r="3687" spans="1:6" x14ac:dyDescent="0.2">
      <c r="A3687">
        <v>3</v>
      </c>
      <c r="B3687" t="s">
        <v>185</v>
      </c>
      <c r="C3687" t="s">
        <v>61</v>
      </c>
      <c r="D3687">
        <v>0</v>
      </c>
      <c r="E3687">
        <v>52202.315053902501</v>
      </c>
      <c r="F3687">
        <f>IF(Table4[[#This Row],[time]]&lt;7200000,1,0)</f>
        <v>1</v>
      </c>
    </row>
    <row r="3688" spans="1:6" x14ac:dyDescent="0.2">
      <c r="A3688">
        <v>3</v>
      </c>
      <c r="B3688" t="s">
        <v>205</v>
      </c>
      <c r="C3688" t="s">
        <v>61</v>
      </c>
      <c r="D3688">
        <v>0</v>
      </c>
      <c r="E3688">
        <v>195994.34871692199</v>
      </c>
      <c r="F3688">
        <f>IF(Table4[[#This Row],[time]]&lt;7200000,1,0)</f>
        <v>1</v>
      </c>
    </row>
    <row r="3689" spans="1:6" x14ac:dyDescent="0.2">
      <c r="A3689">
        <v>3</v>
      </c>
      <c r="B3689" t="s">
        <v>176</v>
      </c>
      <c r="C3689" t="s">
        <v>61</v>
      </c>
      <c r="D3689">
        <v>0</v>
      </c>
      <c r="E3689">
        <v>30793.272514128999</v>
      </c>
      <c r="F3689">
        <f>IF(Table4[[#This Row],[time]]&lt;7200000,1,0)</f>
        <v>1</v>
      </c>
    </row>
    <row r="3690" spans="1:6" x14ac:dyDescent="0.2">
      <c r="A3690">
        <v>3</v>
      </c>
      <c r="B3690" t="s">
        <v>200</v>
      </c>
      <c r="C3690" t="s">
        <v>61</v>
      </c>
      <c r="D3690">
        <v>0</v>
      </c>
      <c r="E3690">
        <v>47812.920162919901</v>
      </c>
      <c r="F3690">
        <f>IF(Table4[[#This Row],[time]]&lt;7200000,1,0)</f>
        <v>1</v>
      </c>
    </row>
    <row r="3691" spans="1:6" x14ac:dyDescent="0.2">
      <c r="A3691">
        <v>3</v>
      </c>
      <c r="B3691" t="s">
        <v>189</v>
      </c>
      <c r="C3691" t="s">
        <v>61</v>
      </c>
      <c r="D3691">
        <v>0</v>
      </c>
      <c r="E3691">
        <v>31124.1621561348</v>
      </c>
      <c r="F3691">
        <f>IF(Table4[[#This Row],[time]]&lt;7200000,1,0)</f>
        <v>1</v>
      </c>
    </row>
    <row r="3692" spans="1:6" x14ac:dyDescent="0.2">
      <c r="A3692">
        <v>1</v>
      </c>
      <c r="B3692" t="s">
        <v>192</v>
      </c>
      <c r="C3692" s="1" t="s">
        <v>9</v>
      </c>
      <c r="D3692" s="1">
        <v>0</v>
      </c>
      <c r="E3692" s="1">
        <v>11494.6224</v>
      </c>
      <c r="F3692">
        <f>IF(Table4[[#This Row],[time]]&lt;7200000,1,0)</f>
        <v>1</v>
      </c>
    </row>
    <row r="3693" spans="1:6" x14ac:dyDescent="0.2">
      <c r="A3693">
        <v>1</v>
      </c>
      <c r="B3693" t="s">
        <v>181</v>
      </c>
      <c r="C3693" s="1" t="s">
        <v>9</v>
      </c>
      <c r="D3693" s="1">
        <v>0</v>
      </c>
      <c r="E3693" s="1">
        <v>7683.4161800000002</v>
      </c>
      <c r="F3693">
        <f>IF(Table4[[#This Row],[time]]&lt;7200000,1,0)</f>
        <v>1</v>
      </c>
    </row>
    <row r="3694" spans="1:6" x14ac:dyDescent="0.2">
      <c r="A3694">
        <v>1</v>
      </c>
      <c r="B3694" t="s">
        <v>194</v>
      </c>
      <c r="C3694" s="1" t="s">
        <v>9</v>
      </c>
      <c r="D3694" s="1">
        <v>0</v>
      </c>
      <c r="E3694" s="1">
        <v>15611.9861</v>
      </c>
      <c r="F3694">
        <f>IF(Table4[[#This Row],[time]]&lt;7200000,1,0)</f>
        <v>1</v>
      </c>
    </row>
    <row r="3695" spans="1:6" x14ac:dyDescent="0.2">
      <c r="A3695">
        <v>1</v>
      </c>
      <c r="B3695" t="s">
        <v>176</v>
      </c>
      <c r="C3695" s="1" t="s">
        <v>9</v>
      </c>
      <c r="D3695" s="1">
        <v>0</v>
      </c>
      <c r="E3695" s="1">
        <v>12991.191000000001</v>
      </c>
      <c r="F3695">
        <f>IF(Table4[[#This Row],[time]]&lt;7200000,1,0)</f>
        <v>1</v>
      </c>
    </row>
    <row r="3696" spans="1:6" x14ac:dyDescent="0.2">
      <c r="A3696">
        <v>1</v>
      </c>
      <c r="B3696" t="s">
        <v>182</v>
      </c>
      <c r="C3696" s="1" t="s">
        <v>9</v>
      </c>
      <c r="D3696" s="1">
        <v>8</v>
      </c>
      <c r="E3696" s="1">
        <v>22968.2405</v>
      </c>
      <c r="F3696">
        <f>IF(Table4[[#This Row],[time]]&lt;7200000,1,0)</f>
        <v>1</v>
      </c>
    </row>
    <row r="3697" spans="1:6" x14ac:dyDescent="0.2">
      <c r="A3697">
        <v>1</v>
      </c>
      <c r="B3697" t="s">
        <v>183</v>
      </c>
      <c r="C3697" s="1" t="s">
        <v>9</v>
      </c>
      <c r="D3697" s="1">
        <v>0</v>
      </c>
      <c r="E3697" s="1">
        <v>16061.7654</v>
      </c>
      <c r="F3697">
        <f>IF(Table4[[#This Row],[time]]&lt;7200000,1,0)</f>
        <v>1</v>
      </c>
    </row>
    <row r="3698" spans="1:6" x14ac:dyDescent="0.2">
      <c r="A3698">
        <v>1</v>
      </c>
      <c r="B3698" t="s">
        <v>185</v>
      </c>
      <c r="C3698" s="1" t="s">
        <v>9</v>
      </c>
      <c r="D3698" s="1">
        <v>0</v>
      </c>
      <c r="E3698" s="1">
        <v>16222.0875</v>
      </c>
      <c r="F3698">
        <f>IF(Table4[[#This Row],[time]]&lt;7200000,1,0)</f>
        <v>1</v>
      </c>
    </row>
    <row r="3699" spans="1:6" x14ac:dyDescent="0.2">
      <c r="A3699">
        <v>1</v>
      </c>
      <c r="B3699" t="s">
        <v>195</v>
      </c>
      <c r="C3699" s="1" t="s">
        <v>9</v>
      </c>
      <c r="D3699" s="1">
        <v>0</v>
      </c>
      <c r="E3699" s="1">
        <v>15174.3262</v>
      </c>
      <c r="F3699">
        <f>IF(Table4[[#This Row],[time]]&lt;7200000,1,0)</f>
        <v>1</v>
      </c>
    </row>
    <row r="3700" spans="1:6" x14ac:dyDescent="0.2">
      <c r="A3700">
        <v>1</v>
      </c>
      <c r="B3700" t="s">
        <v>184</v>
      </c>
      <c r="C3700" s="1" t="s">
        <v>9</v>
      </c>
      <c r="D3700" s="1">
        <v>0</v>
      </c>
      <c r="E3700" s="1">
        <v>12455.1927</v>
      </c>
      <c r="F3700">
        <f>IF(Table4[[#This Row],[time]]&lt;7200000,1,0)</f>
        <v>1</v>
      </c>
    </row>
    <row r="3701" spans="1:6" x14ac:dyDescent="0.2">
      <c r="A3701">
        <v>1</v>
      </c>
      <c r="B3701" t="s">
        <v>180</v>
      </c>
      <c r="C3701" s="1" t="s">
        <v>9</v>
      </c>
      <c r="D3701" s="1">
        <v>0</v>
      </c>
      <c r="E3701" s="1">
        <v>7224.3074200000001</v>
      </c>
      <c r="F3701">
        <f>IF(Table4[[#This Row],[time]]&lt;7200000,1,0)</f>
        <v>1</v>
      </c>
    </row>
    <row r="3702" spans="1:6" x14ac:dyDescent="0.2">
      <c r="A3702">
        <v>1</v>
      </c>
      <c r="B3702" t="s">
        <v>198</v>
      </c>
      <c r="C3702" s="1" t="s">
        <v>9</v>
      </c>
      <c r="D3702" s="1">
        <v>0</v>
      </c>
      <c r="E3702" s="1">
        <v>11613.083500000001</v>
      </c>
      <c r="F3702">
        <f>IF(Table4[[#This Row],[time]]&lt;7200000,1,0)</f>
        <v>1</v>
      </c>
    </row>
    <row r="3703" spans="1:6" x14ac:dyDescent="0.2">
      <c r="A3703">
        <v>1</v>
      </c>
      <c r="B3703" t="s">
        <v>190</v>
      </c>
      <c r="C3703" s="1" t="s">
        <v>9</v>
      </c>
      <c r="D3703" s="1">
        <v>0</v>
      </c>
      <c r="E3703" s="1">
        <v>35798.208500000001</v>
      </c>
      <c r="F3703">
        <f>IF(Table4[[#This Row],[time]]&lt;7200000,1,0)</f>
        <v>1</v>
      </c>
    </row>
    <row r="3704" spans="1:6" x14ac:dyDescent="0.2">
      <c r="A3704">
        <v>1</v>
      </c>
      <c r="B3704" t="s">
        <v>200</v>
      </c>
      <c r="C3704" s="1" t="s">
        <v>9</v>
      </c>
      <c r="D3704" s="1">
        <v>0</v>
      </c>
      <c r="E3704" s="1">
        <v>15127.634400000001</v>
      </c>
      <c r="F3704">
        <f>IF(Table4[[#This Row],[time]]&lt;7200000,1,0)</f>
        <v>1</v>
      </c>
    </row>
    <row r="3705" spans="1:6" x14ac:dyDescent="0.2">
      <c r="A3705">
        <v>1</v>
      </c>
      <c r="B3705" t="s">
        <v>189</v>
      </c>
      <c r="C3705" s="1" t="s">
        <v>9</v>
      </c>
      <c r="D3705" s="1">
        <v>0</v>
      </c>
      <c r="E3705" s="1">
        <v>14949.134899999999</v>
      </c>
      <c r="F3705">
        <f>IF(Table4[[#This Row],[time]]&lt;7200000,1,0)</f>
        <v>1</v>
      </c>
    </row>
    <row r="3706" spans="1:6" x14ac:dyDescent="0.2">
      <c r="A3706">
        <v>1</v>
      </c>
      <c r="B3706" t="s">
        <v>178</v>
      </c>
      <c r="C3706" s="1" t="s">
        <v>9</v>
      </c>
      <c r="D3706" s="1">
        <v>0</v>
      </c>
      <c r="E3706" s="1">
        <v>13508.1067</v>
      </c>
      <c r="F3706">
        <f>IF(Table4[[#This Row],[time]]&lt;7200000,1,0)</f>
        <v>1</v>
      </c>
    </row>
    <row r="3707" spans="1:6" x14ac:dyDescent="0.2">
      <c r="A3707">
        <v>1</v>
      </c>
      <c r="B3707" t="s">
        <v>193</v>
      </c>
      <c r="C3707" s="1" t="s">
        <v>9</v>
      </c>
      <c r="D3707" s="1">
        <v>0</v>
      </c>
      <c r="E3707" s="1">
        <v>13709.4764</v>
      </c>
      <c r="F3707">
        <f>IF(Table4[[#This Row],[time]]&lt;7200000,1,0)</f>
        <v>1</v>
      </c>
    </row>
    <row r="3708" spans="1:6" x14ac:dyDescent="0.2">
      <c r="A3708">
        <v>1</v>
      </c>
      <c r="B3708" t="s">
        <v>199</v>
      </c>
      <c r="C3708" s="1" t="s">
        <v>9</v>
      </c>
      <c r="D3708" s="1">
        <v>0</v>
      </c>
      <c r="E3708" s="1">
        <v>11627.7284</v>
      </c>
      <c r="F3708">
        <f>IF(Table4[[#This Row],[time]]&lt;7200000,1,0)</f>
        <v>1</v>
      </c>
    </row>
    <row r="3709" spans="1:6" x14ac:dyDescent="0.2">
      <c r="A3709">
        <v>1</v>
      </c>
      <c r="B3709" t="s">
        <v>196</v>
      </c>
      <c r="C3709" s="1" t="s">
        <v>9</v>
      </c>
      <c r="D3709" s="1">
        <v>2</v>
      </c>
      <c r="E3709" s="1">
        <v>16041.218199999999</v>
      </c>
      <c r="F3709">
        <f>IF(Table4[[#This Row],[time]]&lt;7200000,1,0)</f>
        <v>1</v>
      </c>
    </row>
    <row r="3710" spans="1:6" x14ac:dyDescent="0.2">
      <c r="A3710">
        <v>1</v>
      </c>
      <c r="B3710" t="s">
        <v>179</v>
      </c>
      <c r="C3710" s="1" t="s">
        <v>9</v>
      </c>
      <c r="D3710" s="1">
        <v>0</v>
      </c>
      <c r="E3710" s="1">
        <v>13263.9393</v>
      </c>
      <c r="F3710">
        <f>IF(Table4[[#This Row],[time]]&lt;7200000,1,0)</f>
        <v>1</v>
      </c>
    </row>
    <row r="3711" spans="1:6" x14ac:dyDescent="0.2">
      <c r="A3711">
        <v>1</v>
      </c>
      <c r="B3711" t="s">
        <v>197</v>
      </c>
      <c r="C3711" s="1" t="s">
        <v>9</v>
      </c>
      <c r="D3711" s="1">
        <v>0</v>
      </c>
      <c r="E3711" s="1">
        <v>8753.8554800000002</v>
      </c>
      <c r="F3711">
        <f>IF(Table4[[#This Row],[time]]&lt;7200000,1,0)</f>
        <v>1</v>
      </c>
    </row>
    <row r="3712" spans="1:6" x14ac:dyDescent="0.2">
      <c r="A3712">
        <v>1</v>
      </c>
      <c r="B3712" t="s">
        <v>177</v>
      </c>
      <c r="C3712" s="1" t="s">
        <v>9</v>
      </c>
      <c r="D3712" s="1">
        <v>0</v>
      </c>
      <c r="E3712" s="1">
        <v>15687.4964</v>
      </c>
      <c r="F3712">
        <f>IF(Table4[[#This Row],[time]]&lt;7200000,1,0)</f>
        <v>1</v>
      </c>
    </row>
    <row r="3713" spans="1:6" x14ac:dyDescent="0.2">
      <c r="A3713">
        <v>1</v>
      </c>
      <c r="B3713" t="s">
        <v>186</v>
      </c>
      <c r="C3713" s="1" t="s">
        <v>9</v>
      </c>
      <c r="D3713" s="1">
        <v>0</v>
      </c>
      <c r="E3713" s="1">
        <v>12546.3621</v>
      </c>
      <c r="F3713">
        <f>IF(Table4[[#This Row],[time]]&lt;7200000,1,0)</f>
        <v>1</v>
      </c>
    </row>
    <row r="3714" spans="1:6" x14ac:dyDescent="0.2">
      <c r="A3714">
        <v>1</v>
      </c>
      <c r="B3714" t="s">
        <v>202</v>
      </c>
      <c r="C3714" s="1" t="s">
        <v>9</v>
      </c>
      <c r="D3714" s="1">
        <v>0</v>
      </c>
      <c r="E3714" s="1">
        <v>14706.9773</v>
      </c>
      <c r="F3714">
        <f>IF(Table4[[#This Row],[time]]&lt;7200000,1,0)</f>
        <v>1</v>
      </c>
    </row>
    <row r="3715" spans="1:6" x14ac:dyDescent="0.2">
      <c r="A3715">
        <v>1</v>
      </c>
      <c r="B3715" t="s">
        <v>203</v>
      </c>
      <c r="C3715" s="1" t="s">
        <v>9</v>
      </c>
      <c r="D3715" s="1">
        <v>0</v>
      </c>
      <c r="E3715" s="1">
        <v>286122.37300000002</v>
      </c>
      <c r="F3715">
        <f>IF(Table4[[#This Row],[time]]&lt;7200000,1,0)</f>
        <v>1</v>
      </c>
    </row>
    <row r="3716" spans="1:6" x14ac:dyDescent="0.2">
      <c r="A3716">
        <v>1</v>
      </c>
      <c r="B3716" t="s">
        <v>201</v>
      </c>
      <c r="C3716" s="1" t="s">
        <v>9</v>
      </c>
      <c r="D3716" s="1">
        <v>0</v>
      </c>
      <c r="E3716" s="1">
        <v>21715.999199999998</v>
      </c>
      <c r="F3716">
        <f>IF(Table4[[#This Row],[time]]&lt;7200000,1,0)</f>
        <v>1</v>
      </c>
    </row>
    <row r="3717" spans="1:6" x14ac:dyDescent="0.2">
      <c r="A3717">
        <v>1</v>
      </c>
      <c r="B3717" t="s">
        <v>187</v>
      </c>
      <c r="C3717" s="1" t="s">
        <v>9</v>
      </c>
      <c r="D3717" s="1">
        <v>0</v>
      </c>
      <c r="E3717" s="1">
        <v>85951.837400000004</v>
      </c>
      <c r="F3717">
        <f>IF(Table4[[#This Row],[time]]&lt;7200000,1,0)</f>
        <v>1</v>
      </c>
    </row>
    <row r="3718" spans="1:6" x14ac:dyDescent="0.2">
      <c r="A3718">
        <v>1</v>
      </c>
      <c r="B3718" t="s">
        <v>191</v>
      </c>
      <c r="C3718" s="1" t="s">
        <v>9</v>
      </c>
      <c r="D3718" s="1">
        <v>10</v>
      </c>
      <c r="E3718" s="1">
        <v>50277.974699999999</v>
      </c>
      <c r="F3718">
        <f>IF(Table4[[#This Row],[time]]&lt;7200000,1,0)</f>
        <v>1</v>
      </c>
    </row>
    <row r="3719" spans="1:6" x14ac:dyDescent="0.2">
      <c r="A3719">
        <v>1</v>
      </c>
      <c r="B3719" t="s">
        <v>204</v>
      </c>
      <c r="C3719" s="1" t="s">
        <v>9</v>
      </c>
      <c r="D3719" s="1">
        <v>9</v>
      </c>
      <c r="E3719" s="1">
        <v>385618.29100000003</v>
      </c>
      <c r="F3719">
        <f>IF(Table4[[#This Row],[time]]&lt;7200000,1,0)</f>
        <v>1</v>
      </c>
    </row>
    <row r="3720" spans="1:6" x14ac:dyDescent="0.2">
      <c r="A3720">
        <v>1</v>
      </c>
      <c r="B3720" t="s">
        <v>188</v>
      </c>
      <c r="C3720" s="1" t="s">
        <v>9</v>
      </c>
      <c r="D3720" s="1">
        <v>0</v>
      </c>
      <c r="E3720" s="1">
        <v>26402.784899999999</v>
      </c>
      <c r="F3720">
        <f>IF(Table4[[#This Row],[time]]&lt;7200000,1,0)</f>
        <v>1</v>
      </c>
    </row>
    <row r="3721" spans="1:6" x14ac:dyDescent="0.2">
      <c r="A3721">
        <v>1</v>
      </c>
      <c r="B3721" t="s">
        <v>205</v>
      </c>
      <c r="C3721" s="1" t="s">
        <v>9</v>
      </c>
      <c r="D3721" s="1">
        <v>0</v>
      </c>
      <c r="E3721" s="1">
        <v>75934.160399999993</v>
      </c>
      <c r="F3721">
        <f>IF(Table4[[#This Row],[time]]&lt;7200000,1,0)</f>
        <v>1</v>
      </c>
    </row>
    <row r="3722" spans="1:6" x14ac:dyDescent="0.2">
      <c r="A3722">
        <v>2</v>
      </c>
      <c r="B3722" t="s">
        <v>184</v>
      </c>
      <c r="C3722" t="s">
        <v>9</v>
      </c>
      <c r="D3722">
        <v>0</v>
      </c>
      <c r="E3722">
        <v>29485.415227943999</v>
      </c>
      <c r="F3722">
        <f>IF(Table4[[#This Row],[time]]&lt;7200000,1,0)</f>
        <v>1</v>
      </c>
    </row>
    <row r="3723" spans="1:6" x14ac:dyDescent="0.2">
      <c r="A3723">
        <v>2</v>
      </c>
      <c r="B3723" t="s">
        <v>185</v>
      </c>
      <c r="C3723" t="s">
        <v>9</v>
      </c>
      <c r="D3723">
        <v>0</v>
      </c>
      <c r="E3723">
        <v>49048.399584949897</v>
      </c>
      <c r="F3723">
        <f>IF(Table4[[#This Row],[time]]&lt;7200000,1,0)</f>
        <v>1</v>
      </c>
    </row>
    <row r="3724" spans="1:6" x14ac:dyDescent="0.2">
      <c r="A3724">
        <v>2</v>
      </c>
      <c r="B3724" t="s">
        <v>200</v>
      </c>
      <c r="C3724" t="s">
        <v>9</v>
      </c>
      <c r="D3724">
        <v>0</v>
      </c>
      <c r="E3724">
        <v>38382.707307930097</v>
      </c>
      <c r="F3724">
        <f>IF(Table4[[#This Row],[time]]&lt;7200000,1,0)</f>
        <v>1</v>
      </c>
    </row>
    <row r="3725" spans="1:6" x14ac:dyDescent="0.2">
      <c r="A3725">
        <v>2</v>
      </c>
      <c r="B3725" t="s">
        <v>183</v>
      </c>
      <c r="C3725" t="s">
        <v>9</v>
      </c>
      <c r="D3725">
        <v>0</v>
      </c>
      <c r="E3725">
        <v>43093.8978460617</v>
      </c>
      <c r="F3725">
        <f>IF(Table4[[#This Row],[time]]&lt;7200000,1,0)</f>
        <v>1</v>
      </c>
    </row>
    <row r="3726" spans="1:6" x14ac:dyDescent="0.2">
      <c r="A3726">
        <v>2</v>
      </c>
      <c r="B3726" t="s">
        <v>194</v>
      </c>
      <c r="C3726" t="s">
        <v>9</v>
      </c>
      <c r="D3726">
        <v>0</v>
      </c>
      <c r="E3726">
        <v>44207.624518079603</v>
      </c>
      <c r="F3726">
        <f>IF(Table4[[#This Row],[time]]&lt;7200000,1,0)</f>
        <v>1</v>
      </c>
    </row>
    <row r="3727" spans="1:6" x14ac:dyDescent="0.2">
      <c r="A3727">
        <v>2</v>
      </c>
      <c r="B3727" t="s">
        <v>192</v>
      </c>
      <c r="C3727" t="s">
        <v>9</v>
      </c>
      <c r="D3727">
        <v>0</v>
      </c>
      <c r="E3727">
        <v>35162.858181982301</v>
      </c>
      <c r="F3727">
        <f>IF(Table4[[#This Row],[time]]&lt;7200000,1,0)</f>
        <v>1</v>
      </c>
    </row>
    <row r="3728" spans="1:6" x14ac:dyDescent="0.2">
      <c r="A3728">
        <v>2</v>
      </c>
      <c r="B3728" t="s">
        <v>176</v>
      </c>
      <c r="C3728" t="s">
        <v>9</v>
      </c>
      <c r="D3728">
        <v>0</v>
      </c>
      <c r="E3728">
        <v>33511.1974709434</v>
      </c>
      <c r="F3728">
        <f>IF(Table4[[#This Row],[time]]&lt;7200000,1,0)</f>
        <v>1</v>
      </c>
    </row>
    <row r="3729" spans="1:6" x14ac:dyDescent="0.2">
      <c r="A3729">
        <v>2</v>
      </c>
      <c r="B3729" t="s">
        <v>181</v>
      </c>
      <c r="C3729" t="s">
        <v>9</v>
      </c>
      <c r="D3729">
        <v>0</v>
      </c>
      <c r="E3729">
        <v>27715.559595031598</v>
      </c>
      <c r="F3729">
        <f>IF(Table4[[#This Row],[time]]&lt;7200000,1,0)</f>
        <v>1</v>
      </c>
    </row>
    <row r="3730" spans="1:6" x14ac:dyDescent="0.2">
      <c r="A3730">
        <v>2</v>
      </c>
      <c r="B3730" t="s">
        <v>182</v>
      </c>
      <c r="C3730" t="s">
        <v>9</v>
      </c>
      <c r="D3730">
        <v>8</v>
      </c>
      <c r="E3730">
        <v>62210.181493079202</v>
      </c>
      <c r="F3730">
        <f>IF(Table4[[#This Row],[time]]&lt;7200000,1,0)</f>
        <v>1</v>
      </c>
    </row>
    <row r="3731" spans="1:6" x14ac:dyDescent="0.2">
      <c r="A3731">
        <v>2</v>
      </c>
      <c r="B3731" t="s">
        <v>195</v>
      </c>
      <c r="C3731" t="s">
        <v>9</v>
      </c>
      <c r="D3731">
        <v>0</v>
      </c>
      <c r="E3731">
        <v>47301.296822028198</v>
      </c>
      <c r="F3731">
        <f>IF(Table4[[#This Row],[time]]&lt;7200000,1,0)</f>
        <v>1</v>
      </c>
    </row>
    <row r="3732" spans="1:6" x14ac:dyDescent="0.2">
      <c r="A3732">
        <v>2</v>
      </c>
      <c r="B3732" t="s">
        <v>193</v>
      </c>
      <c r="C3732" t="s">
        <v>9</v>
      </c>
      <c r="D3732">
        <v>0</v>
      </c>
      <c r="E3732">
        <v>36211.447885027097</v>
      </c>
      <c r="F3732">
        <f>IF(Table4[[#This Row],[time]]&lt;7200000,1,0)</f>
        <v>1</v>
      </c>
    </row>
    <row r="3733" spans="1:6" x14ac:dyDescent="0.2">
      <c r="A3733">
        <v>2</v>
      </c>
      <c r="B3733" t="s">
        <v>179</v>
      </c>
      <c r="C3733" t="s">
        <v>9</v>
      </c>
      <c r="D3733">
        <v>0</v>
      </c>
      <c r="E3733">
        <v>36215.7279850216</v>
      </c>
      <c r="F3733">
        <f>IF(Table4[[#This Row],[time]]&lt;7200000,1,0)</f>
        <v>1</v>
      </c>
    </row>
    <row r="3734" spans="1:6" x14ac:dyDescent="0.2">
      <c r="A3734">
        <v>2</v>
      </c>
      <c r="B3734" t="s">
        <v>180</v>
      </c>
      <c r="C3734" t="s">
        <v>9</v>
      </c>
      <c r="D3734">
        <v>0</v>
      </c>
      <c r="E3734">
        <v>28923.730745911598</v>
      </c>
      <c r="F3734">
        <f>IF(Table4[[#This Row],[time]]&lt;7200000,1,0)</f>
        <v>1</v>
      </c>
    </row>
    <row r="3735" spans="1:6" x14ac:dyDescent="0.2">
      <c r="A3735">
        <v>2</v>
      </c>
      <c r="B3735" t="s">
        <v>178</v>
      </c>
      <c r="C3735" t="s">
        <v>9</v>
      </c>
      <c r="D3735">
        <v>0</v>
      </c>
      <c r="E3735">
        <v>24702.0076769404</v>
      </c>
      <c r="F3735">
        <f>IF(Table4[[#This Row],[time]]&lt;7200000,1,0)</f>
        <v>1</v>
      </c>
    </row>
    <row r="3736" spans="1:6" x14ac:dyDescent="0.2">
      <c r="A3736">
        <v>2</v>
      </c>
      <c r="B3736" t="s">
        <v>199</v>
      </c>
      <c r="C3736" t="s">
        <v>9</v>
      </c>
      <c r="D3736">
        <v>0</v>
      </c>
      <c r="E3736">
        <v>32701.6371319768</v>
      </c>
      <c r="F3736">
        <f>IF(Table4[[#This Row],[time]]&lt;7200000,1,0)</f>
        <v>1</v>
      </c>
    </row>
    <row r="3737" spans="1:6" x14ac:dyDescent="0.2">
      <c r="A3737">
        <v>2</v>
      </c>
      <c r="B3737" t="s">
        <v>190</v>
      </c>
      <c r="C3737" t="s">
        <v>9</v>
      </c>
      <c r="D3737">
        <v>0</v>
      </c>
      <c r="E3737">
        <v>104211.26255998301</v>
      </c>
      <c r="F3737">
        <f>IF(Table4[[#This Row],[time]]&lt;7200000,1,0)</f>
        <v>1</v>
      </c>
    </row>
    <row r="3738" spans="1:6" x14ac:dyDescent="0.2">
      <c r="A3738">
        <v>2</v>
      </c>
      <c r="B3738" t="s">
        <v>201</v>
      </c>
      <c r="C3738" t="s">
        <v>9</v>
      </c>
      <c r="D3738">
        <v>0</v>
      </c>
      <c r="E3738">
        <v>53754.390190937498</v>
      </c>
      <c r="F3738">
        <f>IF(Table4[[#This Row],[time]]&lt;7200000,1,0)</f>
        <v>1</v>
      </c>
    </row>
    <row r="3739" spans="1:6" x14ac:dyDescent="0.2">
      <c r="A3739">
        <v>2</v>
      </c>
      <c r="B3739" t="s">
        <v>189</v>
      </c>
      <c r="C3739" t="s">
        <v>9</v>
      </c>
      <c r="D3739">
        <v>0</v>
      </c>
      <c r="E3739">
        <v>31027.1844110684</v>
      </c>
      <c r="F3739">
        <f>IF(Table4[[#This Row],[time]]&lt;7200000,1,0)</f>
        <v>1</v>
      </c>
    </row>
    <row r="3740" spans="1:6" x14ac:dyDescent="0.2">
      <c r="A3740">
        <v>2</v>
      </c>
      <c r="B3740" t="s">
        <v>177</v>
      </c>
      <c r="C3740" t="s">
        <v>9</v>
      </c>
      <c r="D3740">
        <v>0</v>
      </c>
      <c r="E3740">
        <v>36610.859254957097</v>
      </c>
      <c r="F3740">
        <f>IF(Table4[[#This Row],[time]]&lt;7200000,1,0)</f>
        <v>1</v>
      </c>
    </row>
    <row r="3741" spans="1:6" x14ac:dyDescent="0.2">
      <c r="A3741">
        <v>2</v>
      </c>
      <c r="B3741" t="s">
        <v>197</v>
      </c>
      <c r="C3741" t="s">
        <v>9</v>
      </c>
      <c r="D3741">
        <v>0</v>
      </c>
      <c r="E3741">
        <v>18522.218827041699</v>
      </c>
      <c r="F3741">
        <f>IF(Table4[[#This Row],[time]]&lt;7200000,1,0)</f>
        <v>1</v>
      </c>
    </row>
    <row r="3742" spans="1:6" x14ac:dyDescent="0.2">
      <c r="A3742">
        <v>2</v>
      </c>
      <c r="B3742" t="s">
        <v>202</v>
      </c>
      <c r="C3742" t="s">
        <v>9</v>
      </c>
      <c r="D3742">
        <v>0</v>
      </c>
      <c r="E3742">
        <v>37393.168441951202</v>
      </c>
      <c r="F3742">
        <f>IF(Table4[[#This Row],[time]]&lt;7200000,1,0)</f>
        <v>1</v>
      </c>
    </row>
    <row r="3743" spans="1:6" x14ac:dyDescent="0.2">
      <c r="A3743">
        <v>2</v>
      </c>
      <c r="B3743" t="s">
        <v>205</v>
      </c>
      <c r="C3743" t="s">
        <v>9</v>
      </c>
      <c r="D3743">
        <v>0</v>
      </c>
      <c r="E3743">
        <v>224531.29260195399</v>
      </c>
      <c r="F3743">
        <f>IF(Table4[[#This Row],[time]]&lt;7200000,1,0)</f>
        <v>1</v>
      </c>
    </row>
    <row r="3744" spans="1:6" x14ac:dyDescent="0.2">
      <c r="A3744">
        <v>2</v>
      </c>
      <c r="B3744" t="s">
        <v>191</v>
      </c>
      <c r="C3744" t="s">
        <v>9</v>
      </c>
      <c r="D3744">
        <v>10</v>
      </c>
      <c r="E3744">
        <v>86252.519428031505</v>
      </c>
      <c r="F3744">
        <f>IF(Table4[[#This Row],[time]]&lt;7200000,1,0)</f>
        <v>1</v>
      </c>
    </row>
    <row r="3745" spans="1:6" x14ac:dyDescent="0.2">
      <c r="A3745">
        <v>2</v>
      </c>
      <c r="B3745" t="s">
        <v>188</v>
      </c>
      <c r="C3745" t="s">
        <v>9</v>
      </c>
      <c r="D3745">
        <v>0</v>
      </c>
      <c r="E3745">
        <v>57392.734672990598</v>
      </c>
      <c r="F3745">
        <f>IF(Table4[[#This Row],[time]]&lt;7200000,1,0)</f>
        <v>1</v>
      </c>
    </row>
    <row r="3746" spans="1:6" x14ac:dyDescent="0.2">
      <c r="A3746">
        <v>2</v>
      </c>
      <c r="B3746" t="s">
        <v>187</v>
      </c>
      <c r="C3746" t="s">
        <v>9</v>
      </c>
      <c r="D3746">
        <v>0</v>
      </c>
      <c r="E3746">
        <v>260375.26560493201</v>
      </c>
      <c r="F3746">
        <f>IF(Table4[[#This Row],[time]]&lt;7200000,1,0)</f>
        <v>1</v>
      </c>
    </row>
    <row r="3747" spans="1:6" x14ac:dyDescent="0.2">
      <c r="A3747">
        <v>2</v>
      </c>
      <c r="B3747" t="s">
        <v>203</v>
      </c>
      <c r="C3747" t="s">
        <v>9</v>
      </c>
      <c r="D3747">
        <v>0</v>
      </c>
      <c r="E3747">
        <v>429166.42376303201</v>
      </c>
      <c r="F3747">
        <f>IF(Table4[[#This Row],[time]]&lt;7200000,1,0)</f>
        <v>1</v>
      </c>
    </row>
    <row r="3748" spans="1:6" x14ac:dyDescent="0.2">
      <c r="A3748">
        <v>2</v>
      </c>
      <c r="B3748" t="s">
        <v>186</v>
      </c>
      <c r="C3748" t="s">
        <v>9</v>
      </c>
      <c r="D3748">
        <v>0</v>
      </c>
      <c r="E3748">
        <v>37828.800085000599</v>
      </c>
      <c r="F3748">
        <f>IF(Table4[[#This Row],[time]]&lt;7200000,1,0)</f>
        <v>1</v>
      </c>
    </row>
    <row r="3749" spans="1:6" x14ac:dyDescent="0.2">
      <c r="A3749">
        <v>2</v>
      </c>
      <c r="B3749" t="s">
        <v>198</v>
      </c>
      <c r="C3749" t="s">
        <v>9</v>
      </c>
      <c r="D3749">
        <v>0</v>
      </c>
      <c r="E3749">
        <v>36015.500911977098</v>
      </c>
      <c r="F3749">
        <f>IF(Table4[[#This Row],[time]]&lt;7200000,1,0)</f>
        <v>1</v>
      </c>
    </row>
    <row r="3750" spans="1:6" x14ac:dyDescent="0.2">
      <c r="A3750">
        <v>2</v>
      </c>
      <c r="B3750" t="s">
        <v>196</v>
      </c>
      <c r="C3750" t="s">
        <v>9</v>
      </c>
      <c r="D3750">
        <v>2</v>
      </c>
      <c r="E3750">
        <v>39135.834741988197</v>
      </c>
      <c r="F3750">
        <f>IF(Table4[[#This Row],[time]]&lt;7200000,1,0)</f>
        <v>1</v>
      </c>
    </row>
    <row r="3751" spans="1:6" x14ac:dyDescent="0.2">
      <c r="A3751">
        <v>2</v>
      </c>
      <c r="B3751" t="s">
        <v>204</v>
      </c>
      <c r="C3751" t="s">
        <v>9</v>
      </c>
      <c r="D3751">
        <v>9</v>
      </c>
      <c r="E3751">
        <v>702998.51832701801</v>
      </c>
      <c r="F3751">
        <f>IF(Table4[[#This Row],[time]]&lt;7200000,1,0)</f>
        <v>1</v>
      </c>
    </row>
    <row r="3752" spans="1:6" x14ac:dyDescent="0.2">
      <c r="A3752">
        <v>3</v>
      </c>
      <c r="B3752" t="s">
        <v>192</v>
      </c>
      <c r="C3752" t="s">
        <v>9</v>
      </c>
      <c r="D3752">
        <v>0</v>
      </c>
      <c r="E3752">
        <v>45430.896478006602</v>
      </c>
      <c r="F3752">
        <f>IF(Table4[[#This Row],[time]]&lt;7200000,1,0)</f>
        <v>1</v>
      </c>
    </row>
    <row r="3753" spans="1:6" x14ac:dyDescent="0.2">
      <c r="A3753">
        <v>3</v>
      </c>
      <c r="B3753" t="s">
        <v>181</v>
      </c>
      <c r="C3753" t="s">
        <v>9</v>
      </c>
      <c r="D3753">
        <v>0</v>
      </c>
      <c r="E3753">
        <v>28710.633222013701</v>
      </c>
      <c r="F3753">
        <f>IF(Table4[[#This Row],[time]]&lt;7200000,1,0)</f>
        <v>1</v>
      </c>
    </row>
    <row r="3754" spans="1:6" x14ac:dyDescent="0.2">
      <c r="A3754">
        <v>3</v>
      </c>
      <c r="B3754" t="s">
        <v>194</v>
      </c>
      <c r="C3754" t="s">
        <v>9</v>
      </c>
      <c r="D3754">
        <v>0</v>
      </c>
      <c r="E3754">
        <v>46312.119901878701</v>
      </c>
      <c r="F3754">
        <f>IF(Table4[[#This Row],[time]]&lt;7200000,1,0)</f>
        <v>1</v>
      </c>
    </row>
    <row r="3755" spans="1:6" x14ac:dyDescent="0.2">
      <c r="A3755">
        <v>3</v>
      </c>
      <c r="B3755" t="s">
        <v>176</v>
      </c>
      <c r="C3755" t="s">
        <v>9</v>
      </c>
      <c r="D3755">
        <v>0</v>
      </c>
      <c r="E3755">
        <v>37251.688025891701</v>
      </c>
      <c r="F3755">
        <f>IF(Table4[[#This Row],[time]]&lt;7200000,1,0)</f>
        <v>1</v>
      </c>
    </row>
    <row r="3756" spans="1:6" x14ac:dyDescent="0.2">
      <c r="A3756">
        <v>3</v>
      </c>
      <c r="B3756" t="s">
        <v>182</v>
      </c>
      <c r="C3756" t="s">
        <v>9</v>
      </c>
      <c r="D3756">
        <v>8</v>
      </c>
      <c r="E3756">
        <v>50084.301113849499</v>
      </c>
      <c r="F3756">
        <f>IF(Table4[[#This Row],[time]]&lt;7200000,1,0)</f>
        <v>1</v>
      </c>
    </row>
    <row r="3757" spans="1:6" x14ac:dyDescent="0.2">
      <c r="A3757">
        <v>3</v>
      </c>
      <c r="B3757" t="s">
        <v>183</v>
      </c>
      <c r="C3757" t="s">
        <v>9</v>
      </c>
      <c r="D3757">
        <v>0</v>
      </c>
      <c r="E3757">
        <v>44929.744102992103</v>
      </c>
      <c r="F3757">
        <f>IF(Table4[[#This Row],[time]]&lt;7200000,1,0)</f>
        <v>1</v>
      </c>
    </row>
    <row r="3758" spans="1:6" x14ac:dyDescent="0.2">
      <c r="A3758">
        <v>3</v>
      </c>
      <c r="B3758" t="s">
        <v>184</v>
      </c>
      <c r="C3758" t="s">
        <v>9</v>
      </c>
      <c r="D3758">
        <v>0</v>
      </c>
      <c r="E3758">
        <v>34473.247168119997</v>
      </c>
      <c r="F3758">
        <f>IF(Table4[[#This Row],[time]]&lt;7200000,1,0)</f>
        <v>1</v>
      </c>
    </row>
    <row r="3759" spans="1:6" x14ac:dyDescent="0.2">
      <c r="A3759">
        <v>3</v>
      </c>
      <c r="B3759" t="s">
        <v>180</v>
      </c>
      <c r="C3759" t="s">
        <v>9</v>
      </c>
      <c r="D3759">
        <v>0</v>
      </c>
      <c r="E3759">
        <v>29790.1816139929</v>
      </c>
      <c r="F3759">
        <f>IF(Table4[[#This Row],[time]]&lt;7200000,1,0)</f>
        <v>1</v>
      </c>
    </row>
    <row r="3760" spans="1:6" x14ac:dyDescent="0.2">
      <c r="A3760">
        <v>3</v>
      </c>
      <c r="B3760" t="s">
        <v>195</v>
      </c>
      <c r="C3760" t="s">
        <v>9</v>
      </c>
      <c r="D3760">
        <v>0</v>
      </c>
      <c r="E3760">
        <v>49222.347902134003</v>
      </c>
      <c r="F3760">
        <f>IF(Table4[[#This Row],[time]]&lt;7200000,1,0)</f>
        <v>1</v>
      </c>
    </row>
    <row r="3761" spans="1:6" x14ac:dyDescent="0.2">
      <c r="A3761">
        <v>3</v>
      </c>
      <c r="B3761" t="s">
        <v>200</v>
      </c>
      <c r="C3761" t="s">
        <v>9</v>
      </c>
      <c r="D3761">
        <v>0</v>
      </c>
      <c r="E3761">
        <v>50132.358714938098</v>
      </c>
      <c r="F3761">
        <f>IF(Table4[[#This Row],[time]]&lt;7200000,1,0)</f>
        <v>1</v>
      </c>
    </row>
    <row r="3762" spans="1:6" x14ac:dyDescent="0.2">
      <c r="A3762">
        <v>3</v>
      </c>
      <c r="B3762" t="s">
        <v>198</v>
      </c>
      <c r="C3762" t="s">
        <v>9</v>
      </c>
      <c r="D3762">
        <v>0</v>
      </c>
      <c r="E3762">
        <v>38703.7091739475</v>
      </c>
      <c r="F3762">
        <f>IF(Table4[[#This Row],[time]]&lt;7200000,1,0)</f>
        <v>1</v>
      </c>
    </row>
    <row r="3763" spans="1:6" x14ac:dyDescent="0.2">
      <c r="A3763">
        <v>3</v>
      </c>
      <c r="B3763" t="s">
        <v>185</v>
      </c>
      <c r="C3763" t="s">
        <v>9</v>
      </c>
      <c r="D3763">
        <v>0</v>
      </c>
      <c r="E3763">
        <v>68830.920726060795</v>
      </c>
      <c r="F3763">
        <f>IF(Table4[[#This Row],[time]]&lt;7200000,1,0)</f>
        <v>1</v>
      </c>
    </row>
    <row r="3764" spans="1:6" x14ac:dyDescent="0.2">
      <c r="A3764">
        <v>3</v>
      </c>
      <c r="B3764" t="s">
        <v>178</v>
      </c>
      <c r="C3764" t="s">
        <v>9</v>
      </c>
      <c r="D3764">
        <v>0</v>
      </c>
      <c r="E3764">
        <v>30220.848888158798</v>
      </c>
      <c r="F3764">
        <f>IF(Table4[[#This Row],[time]]&lt;7200000,1,0)</f>
        <v>1</v>
      </c>
    </row>
    <row r="3765" spans="1:6" x14ac:dyDescent="0.2">
      <c r="A3765">
        <v>3</v>
      </c>
      <c r="B3765" t="s">
        <v>189</v>
      </c>
      <c r="C3765" t="s">
        <v>9</v>
      </c>
      <c r="D3765">
        <v>0</v>
      </c>
      <c r="E3765">
        <v>35190.197654999698</v>
      </c>
      <c r="F3765">
        <f>IF(Table4[[#This Row],[time]]&lt;7200000,1,0)</f>
        <v>1</v>
      </c>
    </row>
    <row r="3766" spans="1:6" x14ac:dyDescent="0.2">
      <c r="A3766">
        <v>3</v>
      </c>
      <c r="B3766" t="s">
        <v>197</v>
      </c>
      <c r="C3766" t="s">
        <v>9</v>
      </c>
      <c r="D3766">
        <v>0</v>
      </c>
      <c r="E3766">
        <v>25792.957679135699</v>
      </c>
      <c r="F3766">
        <f>IF(Table4[[#This Row],[time]]&lt;7200000,1,0)</f>
        <v>1</v>
      </c>
    </row>
    <row r="3767" spans="1:6" x14ac:dyDescent="0.2">
      <c r="A3767">
        <v>3</v>
      </c>
      <c r="B3767" t="s">
        <v>196</v>
      </c>
      <c r="C3767" t="s">
        <v>9</v>
      </c>
      <c r="D3767">
        <v>2</v>
      </c>
      <c r="E3767">
        <v>42411.2386151682</v>
      </c>
      <c r="F3767">
        <f>IF(Table4[[#This Row],[time]]&lt;7200000,1,0)</f>
        <v>1</v>
      </c>
    </row>
    <row r="3768" spans="1:6" x14ac:dyDescent="0.2">
      <c r="A3768">
        <v>3</v>
      </c>
      <c r="B3768" t="s">
        <v>193</v>
      </c>
      <c r="C3768" t="s">
        <v>9</v>
      </c>
      <c r="D3768">
        <v>0</v>
      </c>
      <c r="E3768">
        <v>40787.942114984602</v>
      </c>
      <c r="F3768">
        <f>IF(Table4[[#This Row],[time]]&lt;7200000,1,0)</f>
        <v>1</v>
      </c>
    </row>
    <row r="3769" spans="1:6" x14ac:dyDescent="0.2">
      <c r="A3769">
        <v>3</v>
      </c>
      <c r="B3769" t="s">
        <v>179</v>
      </c>
      <c r="C3769" t="s">
        <v>9</v>
      </c>
      <c r="D3769">
        <v>0</v>
      </c>
      <c r="E3769">
        <v>40434.209503931903</v>
      </c>
      <c r="F3769">
        <f>IF(Table4[[#This Row],[time]]&lt;7200000,1,0)</f>
        <v>1</v>
      </c>
    </row>
    <row r="3770" spans="1:6" x14ac:dyDescent="0.2">
      <c r="A3770">
        <v>3</v>
      </c>
      <c r="B3770" t="s">
        <v>190</v>
      </c>
      <c r="C3770" t="s">
        <v>9</v>
      </c>
      <c r="D3770">
        <v>0</v>
      </c>
      <c r="E3770">
        <v>106899.506215937</v>
      </c>
      <c r="F3770">
        <f>IF(Table4[[#This Row],[time]]&lt;7200000,1,0)</f>
        <v>1</v>
      </c>
    </row>
    <row r="3771" spans="1:6" x14ac:dyDescent="0.2">
      <c r="A3771">
        <v>3</v>
      </c>
      <c r="B3771" t="s">
        <v>202</v>
      </c>
      <c r="C3771" t="s">
        <v>9</v>
      </c>
      <c r="D3771">
        <v>0</v>
      </c>
      <c r="E3771">
        <v>42045.619721058698</v>
      </c>
      <c r="F3771">
        <f>IF(Table4[[#This Row],[time]]&lt;7200000,1,0)</f>
        <v>1</v>
      </c>
    </row>
    <row r="3772" spans="1:6" x14ac:dyDescent="0.2">
      <c r="A3772">
        <v>3</v>
      </c>
      <c r="B3772" t="s">
        <v>177</v>
      </c>
      <c r="C3772" t="s">
        <v>9</v>
      </c>
      <c r="D3772">
        <v>0</v>
      </c>
      <c r="E3772">
        <v>48963.5328669101</v>
      </c>
      <c r="F3772">
        <f>IF(Table4[[#This Row],[time]]&lt;7200000,1,0)</f>
        <v>1</v>
      </c>
    </row>
    <row r="3773" spans="1:6" x14ac:dyDescent="0.2">
      <c r="A3773">
        <v>3</v>
      </c>
      <c r="B3773" t="s">
        <v>199</v>
      </c>
      <c r="C3773" t="s">
        <v>9</v>
      </c>
      <c r="D3773">
        <v>0</v>
      </c>
      <c r="E3773">
        <v>28517.3376570455</v>
      </c>
      <c r="F3773">
        <f>IF(Table4[[#This Row],[time]]&lt;7200000,1,0)</f>
        <v>1</v>
      </c>
    </row>
    <row r="3774" spans="1:6" x14ac:dyDescent="0.2">
      <c r="A3774">
        <v>3</v>
      </c>
      <c r="B3774" t="s">
        <v>186</v>
      </c>
      <c r="C3774" t="s">
        <v>9</v>
      </c>
      <c r="D3774">
        <v>0</v>
      </c>
      <c r="E3774">
        <v>37033.575399080197</v>
      </c>
      <c r="F3774">
        <f>IF(Table4[[#This Row],[time]]&lt;7200000,1,0)</f>
        <v>1</v>
      </c>
    </row>
    <row r="3775" spans="1:6" x14ac:dyDescent="0.2">
      <c r="A3775">
        <v>3</v>
      </c>
      <c r="B3775" t="s">
        <v>201</v>
      </c>
      <c r="C3775" t="s">
        <v>9</v>
      </c>
      <c r="D3775">
        <v>0</v>
      </c>
      <c r="E3775">
        <v>61692.7194469608</v>
      </c>
      <c r="F3775">
        <f>IF(Table4[[#This Row],[time]]&lt;7200000,1,0)</f>
        <v>1</v>
      </c>
    </row>
    <row r="3776" spans="1:6" x14ac:dyDescent="0.2">
      <c r="A3776">
        <v>3</v>
      </c>
      <c r="B3776" t="s">
        <v>188</v>
      </c>
      <c r="C3776" t="s">
        <v>9</v>
      </c>
      <c r="D3776">
        <v>0</v>
      </c>
      <c r="E3776">
        <v>73354.909175075503</v>
      </c>
      <c r="F3776">
        <f>IF(Table4[[#This Row],[time]]&lt;7200000,1,0)</f>
        <v>1</v>
      </c>
    </row>
    <row r="3777" spans="1:6" x14ac:dyDescent="0.2">
      <c r="A3777">
        <v>3</v>
      </c>
      <c r="B3777" t="s">
        <v>187</v>
      </c>
      <c r="C3777" t="s">
        <v>9</v>
      </c>
      <c r="D3777">
        <v>0</v>
      </c>
      <c r="E3777">
        <v>334138.30846501503</v>
      </c>
      <c r="F3777">
        <f>IF(Table4[[#This Row],[time]]&lt;7200000,1,0)</f>
        <v>1</v>
      </c>
    </row>
    <row r="3778" spans="1:6" x14ac:dyDescent="0.2">
      <c r="A3778">
        <v>3</v>
      </c>
      <c r="B3778" t="s">
        <v>191</v>
      </c>
      <c r="C3778" t="s">
        <v>9</v>
      </c>
      <c r="D3778">
        <v>10</v>
      </c>
      <c r="E3778">
        <v>110385.95252716901</v>
      </c>
      <c r="F3778">
        <f>IF(Table4[[#This Row],[time]]&lt;7200000,1,0)</f>
        <v>1</v>
      </c>
    </row>
    <row r="3779" spans="1:6" x14ac:dyDescent="0.2">
      <c r="A3779">
        <v>3</v>
      </c>
      <c r="B3779" t="s">
        <v>205</v>
      </c>
      <c r="C3779" t="s">
        <v>9</v>
      </c>
      <c r="D3779">
        <v>0</v>
      </c>
      <c r="E3779">
        <v>308491.20991607098</v>
      </c>
      <c r="F3779">
        <f>IF(Table4[[#This Row],[time]]&lt;7200000,1,0)</f>
        <v>1</v>
      </c>
    </row>
    <row r="3780" spans="1:6" x14ac:dyDescent="0.2">
      <c r="A3780">
        <v>3</v>
      </c>
      <c r="B3780" t="s">
        <v>203</v>
      </c>
      <c r="C3780" t="s">
        <v>9</v>
      </c>
      <c r="D3780">
        <v>0</v>
      </c>
      <c r="E3780">
        <v>506615.857033059</v>
      </c>
      <c r="F3780">
        <f>IF(Table4[[#This Row],[time]]&lt;7200000,1,0)</f>
        <v>1</v>
      </c>
    </row>
    <row r="3781" spans="1:6" x14ac:dyDescent="0.2">
      <c r="A3781">
        <v>3</v>
      </c>
      <c r="B3781" t="s">
        <v>204</v>
      </c>
      <c r="C3781" t="s">
        <v>9</v>
      </c>
      <c r="D3781">
        <v>9</v>
      </c>
      <c r="E3781">
        <v>701971.465762006</v>
      </c>
      <c r="F3781">
        <f>IF(Table4[[#This Row],[time]]&lt;7200000,1,0)</f>
        <v>1</v>
      </c>
    </row>
    <row r="3782" spans="1:6" x14ac:dyDescent="0.2">
      <c r="A3782">
        <v>1</v>
      </c>
      <c r="B3782" t="s">
        <v>181</v>
      </c>
      <c r="C3782" s="1" t="s">
        <v>10</v>
      </c>
      <c r="D3782" s="1">
        <v>0</v>
      </c>
      <c r="E3782" s="1">
        <v>13561.0666</v>
      </c>
      <c r="F3782">
        <f>IF(Table4[[#This Row],[time]]&lt;7200000,1,0)</f>
        <v>1</v>
      </c>
    </row>
    <row r="3783" spans="1:6" x14ac:dyDescent="0.2">
      <c r="A3783">
        <v>1</v>
      </c>
      <c r="B3783" t="s">
        <v>176</v>
      </c>
      <c r="C3783" s="1" t="s">
        <v>10</v>
      </c>
      <c r="D3783" s="1">
        <v>0</v>
      </c>
      <c r="E3783" s="1">
        <v>10740.0278</v>
      </c>
      <c r="F3783">
        <f>IF(Table4[[#This Row],[time]]&lt;7200000,1,0)</f>
        <v>1</v>
      </c>
    </row>
    <row r="3784" spans="1:6" x14ac:dyDescent="0.2">
      <c r="A3784">
        <v>1</v>
      </c>
      <c r="B3784" t="s">
        <v>194</v>
      </c>
      <c r="C3784" s="1" t="s">
        <v>10</v>
      </c>
      <c r="D3784" s="1">
        <v>0</v>
      </c>
      <c r="E3784" s="1">
        <v>21239.031599999998</v>
      </c>
      <c r="F3784">
        <f>IF(Table4[[#This Row],[time]]&lt;7200000,1,0)</f>
        <v>1</v>
      </c>
    </row>
    <row r="3785" spans="1:6" x14ac:dyDescent="0.2">
      <c r="A3785">
        <v>1</v>
      </c>
      <c r="B3785" t="s">
        <v>185</v>
      </c>
      <c r="C3785" s="1" t="s">
        <v>10</v>
      </c>
      <c r="D3785" s="1">
        <v>0</v>
      </c>
      <c r="E3785" s="1">
        <v>15907.8606</v>
      </c>
      <c r="F3785">
        <f>IF(Table4[[#This Row],[time]]&lt;7200000,1,0)</f>
        <v>1</v>
      </c>
    </row>
    <row r="3786" spans="1:6" x14ac:dyDescent="0.2">
      <c r="A3786">
        <v>1</v>
      </c>
      <c r="B3786" t="s">
        <v>192</v>
      </c>
      <c r="C3786" s="1" t="s">
        <v>10</v>
      </c>
      <c r="D3786" s="1">
        <v>0</v>
      </c>
      <c r="E3786" s="1">
        <v>10939.8513</v>
      </c>
      <c r="F3786">
        <f>IF(Table4[[#This Row],[time]]&lt;7200000,1,0)</f>
        <v>1</v>
      </c>
    </row>
    <row r="3787" spans="1:6" x14ac:dyDescent="0.2">
      <c r="A3787">
        <v>1</v>
      </c>
      <c r="B3787" t="s">
        <v>184</v>
      </c>
      <c r="C3787" s="1" t="s">
        <v>10</v>
      </c>
      <c r="D3787" s="1">
        <v>0</v>
      </c>
      <c r="E3787" s="1">
        <v>10117.506799999999</v>
      </c>
      <c r="F3787">
        <f>IF(Table4[[#This Row],[time]]&lt;7200000,1,0)</f>
        <v>1</v>
      </c>
    </row>
    <row r="3788" spans="1:6" x14ac:dyDescent="0.2">
      <c r="A3788">
        <v>1</v>
      </c>
      <c r="B3788" t="s">
        <v>183</v>
      </c>
      <c r="C3788" s="1" t="s">
        <v>10</v>
      </c>
      <c r="D3788" s="1">
        <v>0</v>
      </c>
      <c r="E3788" s="1">
        <v>12721.0964</v>
      </c>
      <c r="F3788">
        <f>IF(Table4[[#This Row],[time]]&lt;7200000,1,0)</f>
        <v>1</v>
      </c>
    </row>
    <row r="3789" spans="1:6" x14ac:dyDescent="0.2">
      <c r="A3789">
        <v>1</v>
      </c>
      <c r="B3789" t="s">
        <v>182</v>
      </c>
      <c r="C3789" s="1" t="s">
        <v>10</v>
      </c>
      <c r="D3789" s="1">
        <v>8</v>
      </c>
      <c r="E3789" s="1">
        <v>19714.0494</v>
      </c>
      <c r="F3789">
        <f>IF(Table4[[#This Row],[time]]&lt;7200000,1,0)</f>
        <v>1</v>
      </c>
    </row>
    <row r="3790" spans="1:6" x14ac:dyDescent="0.2">
      <c r="A3790">
        <v>1</v>
      </c>
      <c r="B3790" t="s">
        <v>195</v>
      </c>
      <c r="C3790" s="1" t="s">
        <v>10</v>
      </c>
      <c r="D3790" s="1">
        <v>0</v>
      </c>
      <c r="E3790" s="1">
        <v>13144.4359</v>
      </c>
      <c r="F3790">
        <f>IF(Table4[[#This Row],[time]]&lt;7200000,1,0)</f>
        <v>1</v>
      </c>
    </row>
    <row r="3791" spans="1:6" x14ac:dyDescent="0.2">
      <c r="A3791">
        <v>1</v>
      </c>
      <c r="B3791" t="s">
        <v>190</v>
      </c>
      <c r="C3791" s="1" t="s">
        <v>10</v>
      </c>
      <c r="D3791" s="1">
        <v>0</v>
      </c>
      <c r="E3791" s="1">
        <v>29376.8315</v>
      </c>
      <c r="F3791">
        <f>IF(Table4[[#This Row],[time]]&lt;7200000,1,0)</f>
        <v>1</v>
      </c>
    </row>
    <row r="3792" spans="1:6" x14ac:dyDescent="0.2">
      <c r="A3792">
        <v>1</v>
      </c>
      <c r="B3792" t="s">
        <v>180</v>
      </c>
      <c r="C3792" s="1" t="s">
        <v>10</v>
      </c>
      <c r="D3792" s="1">
        <v>0</v>
      </c>
      <c r="E3792" s="1">
        <v>8883.1392300000007</v>
      </c>
      <c r="F3792">
        <f>IF(Table4[[#This Row],[time]]&lt;7200000,1,0)</f>
        <v>1</v>
      </c>
    </row>
    <row r="3793" spans="1:6" x14ac:dyDescent="0.2">
      <c r="A3793">
        <v>1</v>
      </c>
      <c r="B3793" t="s">
        <v>189</v>
      </c>
      <c r="C3793" s="1" t="s">
        <v>10</v>
      </c>
      <c r="D3793" s="1">
        <v>0</v>
      </c>
      <c r="E3793" s="1">
        <v>12006.06</v>
      </c>
      <c r="F3793">
        <f>IF(Table4[[#This Row],[time]]&lt;7200000,1,0)</f>
        <v>1</v>
      </c>
    </row>
    <row r="3794" spans="1:6" x14ac:dyDescent="0.2">
      <c r="A3794">
        <v>1</v>
      </c>
      <c r="B3794" t="s">
        <v>198</v>
      </c>
      <c r="C3794" s="1" t="s">
        <v>10</v>
      </c>
      <c r="D3794" s="1">
        <v>0</v>
      </c>
      <c r="E3794" s="1">
        <v>13855.4699</v>
      </c>
      <c r="F3794">
        <f>IF(Table4[[#This Row],[time]]&lt;7200000,1,0)</f>
        <v>1</v>
      </c>
    </row>
    <row r="3795" spans="1:6" x14ac:dyDescent="0.2">
      <c r="A3795">
        <v>1</v>
      </c>
      <c r="B3795" t="s">
        <v>200</v>
      </c>
      <c r="C3795" s="1" t="s">
        <v>10</v>
      </c>
      <c r="D3795" s="1">
        <v>0</v>
      </c>
      <c r="E3795" s="1">
        <v>18885.676200000002</v>
      </c>
      <c r="F3795">
        <f>IF(Table4[[#This Row],[time]]&lt;7200000,1,0)</f>
        <v>1</v>
      </c>
    </row>
    <row r="3796" spans="1:6" x14ac:dyDescent="0.2">
      <c r="A3796">
        <v>1</v>
      </c>
      <c r="B3796" t="s">
        <v>178</v>
      </c>
      <c r="C3796" s="1" t="s">
        <v>10</v>
      </c>
      <c r="D3796" s="1">
        <v>0</v>
      </c>
      <c r="E3796" s="1">
        <v>11196.0471</v>
      </c>
      <c r="F3796">
        <f>IF(Table4[[#This Row],[time]]&lt;7200000,1,0)</f>
        <v>1</v>
      </c>
    </row>
    <row r="3797" spans="1:6" x14ac:dyDescent="0.2">
      <c r="A3797">
        <v>1</v>
      </c>
      <c r="B3797" t="s">
        <v>199</v>
      </c>
      <c r="C3797" s="1" t="s">
        <v>10</v>
      </c>
      <c r="D3797" s="1">
        <v>0</v>
      </c>
      <c r="E3797" s="1">
        <v>9213.5069100000001</v>
      </c>
      <c r="F3797">
        <f>IF(Table4[[#This Row],[time]]&lt;7200000,1,0)</f>
        <v>1</v>
      </c>
    </row>
    <row r="3798" spans="1:6" x14ac:dyDescent="0.2">
      <c r="A3798">
        <v>1</v>
      </c>
      <c r="B3798" t="s">
        <v>193</v>
      </c>
      <c r="C3798" s="1" t="s">
        <v>10</v>
      </c>
      <c r="D3798" s="1">
        <v>0</v>
      </c>
      <c r="E3798" s="1">
        <v>10968.786899999999</v>
      </c>
      <c r="F3798">
        <f>IF(Table4[[#This Row],[time]]&lt;7200000,1,0)</f>
        <v>1</v>
      </c>
    </row>
    <row r="3799" spans="1:6" x14ac:dyDescent="0.2">
      <c r="A3799">
        <v>1</v>
      </c>
      <c r="B3799" t="s">
        <v>196</v>
      </c>
      <c r="C3799" s="1" t="s">
        <v>10</v>
      </c>
      <c r="D3799" s="1">
        <v>2</v>
      </c>
      <c r="E3799" s="1">
        <v>13694.2829</v>
      </c>
      <c r="F3799">
        <f>IF(Table4[[#This Row],[time]]&lt;7200000,1,0)</f>
        <v>1</v>
      </c>
    </row>
    <row r="3800" spans="1:6" x14ac:dyDescent="0.2">
      <c r="A3800">
        <v>1</v>
      </c>
      <c r="B3800" t="s">
        <v>197</v>
      </c>
      <c r="C3800" s="1" t="s">
        <v>10</v>
      </c>
      <c r="D3800" s="1">
        <v>0</v>
      </c>
      <c r="E3800" s="1">
        <v>9124.1584000000003</v>
      </c>
      <c r="F3800">
        <f>IF(Table4[[#This Row],[time]]&lt;7200000,1,0)</f>
        <v>1</v>
      </c>
    </row>
    <row r="3801" spans="1:6" x14ac:dyDescent="0.2">
      <c r="A3801">
        <v>1</v>
      </c>
      <c r="B3801" t="s">
        <v>179</v>
      </c>
      <c r="C3801" s="1" t="s">
        <v>10</v>
      </c>
      <c r="D3801" s="1">
        <v>0</v>
      </c>
      <c r="E3801" s="1">
        <v>14830.960499999999</v>
      </c>
      <c r="F3801">
        <f>IF(Table4[[#This Row],[time]]&lt;7200000,1,0)</f>
        <v>1</v>
      </c>
    </row>
    <row r="3802" spans="1:6" x14ac:dyDescent="0.2">
      <c r="A3802">
        <v>1</v>
      </c>
      <c r="B3802" t="s">
        <v>186</v>
      </c>
      <c r="C3802" s="1" t="s">
        <v>10</v>
      </c>
      <c r="D3802" s="1">
        <v>0</v>
      </c>
      <c r="E3802" s="1">
        <v>13581.5095</v>
      </c>
      <c r="F3802">
        <f>IF(Table4[[#This Row],[time]]&lt;7200000,1,0)</f>
        <v>1</v>
      </c>
    </row>
    <row r="3803" spans="1:6" x14ac:dyDescent="0.2">
      <c r="A3803">
        <v>1</v>
      </c>
      <c r="B3803" t="s">
        <v>177</v>
      </c>
      <c r="C3803" s="1" t="s">
        <v>10</v>
      </c>
      <c r="D3803" s="1">
        <v>0</v>
      </c>
      <c r="E3803" s="1">
        <v>18875.604500000001</v>
      </c>
      <c r="F3803">
        <f>IF(Table4[[#This Row],[time]]&lt;7200000,1,0)</f>
        <v>1</v>
      </c>
    </row>
    <row r="3804" spans="1:6" x14ac:dyDescent="0.2">
      <c r="A3804">
        <v>1</v>
      </c>
      <c r="B3804" t="s">
        <v>202</v>
      </c>
      <c r="C3804" s="1" t="s">
        <v>10</v>
      </c>
      <c r="D3804" s="1">
        <v>0</v>
      </c>
      <c r="E3804" s="1">
        <v>16558.330600000001</v>
      </c>
      <c r="F3804">
        <f>IF(Table4[[#This Row],[time]]&lt;7200000,1,0)</f>
        <v>1</v>
      </c>
    </row>
    <row r="3805" spans="1:6" x14ac:dyDescent="0.2">
      <c r="A3805">
        <v>1</v>
      </c>
      <c r="B3805" t="s">
        <v>201</v>
      </c>
      <c r="C3805" s="1" t="s">
        <v>10</v>
      </c>
      <c r="D3805" s="1">
        <v>0</v>
      </c>
      <c r="E3805" s="1">
        <v>19565.740000000002</v>
      </c>
      <c r="F3805">
        <f>IF(Table4[[#This Row],[time]]&lt;7200000,1,0)</f>
        <v>1</v>
      </c>
    </row>
    <row r="3806" spans="1:6" x14ac:dyDescent="0.2">
      <c r="A3806">
        <v>1</v>
      </c>
      <c r="B3806" t="s">
        <v>188</v>
      </c>
      <c r="C3806" s="1" t="s">
        <v>10</v>
      </c>
      <c r="D3806" s="1">
        <v>0</v>
      </c>
      <c r="E3806" s="1">
        <v>26804.084699999999</v>
      </c>
      <c r="F3806">
        <f>IF(Table4[[#This Row],[time]]&lt;7200000,1,0)</f>
        <v>1</v>
      </c>
    </row>
    <row r="3807" spans="1:6" x14ac:dyDescent="0.2">
      <c r="A3807">
        <v>1</v>
      </c>
      <c r="B3807" t="s">
        <v>191</v>
      </c>
      <c r="C3807" s="1" t="s">
        <v>10</v>
      </c>
      <c r="D3807" s="1">
        <v>9</v>
      </c>
      <c r="E3807" s="1">
        <v>49375.6823</v>
      </c>
      <c r="F3807">
        <f>IF(Table4[[#This Row],[time]]&lt;7200000,1,0)</f>
        <v>1</v>
      </c>
    </row>
    <row r="3808" spans="1:6" x14ac:dyDescent="0.2">
      <c r="A3808">
        <v>1</v>
      </c>
      <c r="B3808" t="s">
        <v>205</v>
      </c>
      <c r="C3808" s="1" t="s">
        <v>10</v>
      </c>
      <c r="D3808" s="1">
        <v>0</v>
      </c>
      <c r="E3808" s="1">
        <v>65896.124200000006</v>
      </c>
      <c r="F3808">
        <f>IF(Table4[[#This Row],[time]]&lt;7200000,1,0)</f>
        <v>1</v>
      </c>
    </row>
    <row r="3809" spans="1:6" x14ac:dyDescent="0.2">
      <c r="A3809">
        <v>1</v>
      </c>
      <c r="B3809" t="s">
        <v>187</v>
      </c>
      <c r="C3809" s="1" t="s">
        <v>10</v>
      </c>
      <c r="D3809" s="1">
        <v>0</v>
      </c>
      <c r="E3809" s="1">
        <v>76731.140199999994</v>
      </c>
      <c r="F3809">
        <f>IF(Table4[[#This Row],[time]]&lt;7200000,1,0)</f>
        <v>1</v>
      </c>
    </row>
    <row r="3810" spans="1:6" x14ac:dyDescent="0.2">
      <c r="A3810">
        <v>1</v>
      </c>
      <c r="B3810" t="s">
        <v>203</v>
      </c>
      <c r="C3810" s="1" t="s">
        <v>10</v>
      </c>
      <c r="D3810" s="1">
        <v>0</v>
      </c>
      <c r="E3810" s="1">
        <v>308061.06699999998</v>
      </c>
      <c r="F3810">
        <f>IF(Table4[[#This Row],[time]]&lt;7200000,1,0)</f>
        <v>1</v>
      </c>
    </row>
    <row r="3811" spans="1:6" x14ac:dyDescent="0.2">
      <c r="A3811">
        <v>1</v>
      </c>
      <c r="B3811" t="s">
        <v>204</v>
      </c>
      <c r="C3811" s="1" t="s">
        <v>10</v>
      </c>
      <c r="D3811" s="1">
        <v>9</v>
      </c>
      <c r="E3811" s="1">
        <v>436329.99800000002</v>
      </c>
      <c r="F3811">
        <f>IF(Table4[[#This Row],[time]]&lt;7200000,1,0)</f>
        <v>1</v>
      </c>
    </row>
    <row r="3812" spans="1:6" x14ac:dyDescent="0.2">
      <c r="A3812">
        <v>2</v>
      </c>
      <c r="B3812" t="s">
        <v>176</v>
      </c>
      <c r="C3812" t="s">
        <v>10</v>
      </c>
      <c r="D3812">
        <v>0</v>
      </c>
      <c r="E3812">
        <v>32792.267694952898</v>
      </c>
      <c r="F3812">
        <f>IF(Table4[[#This Row],[time]]&lt;7200000,1,0)</f>
        <v>1</v>
      </c>
    </row>
    <row r="3813" spans="1:6" x14ac:dyDescent="0.2">
      <c r="A3813">
        <v>2</v>
      </c>
      <c r="B3813" t="s">
        <v>182</v>
      </c>
      <c r="C3813" t="s">
        <v>10</v>
      </c>
      <c r="D3813">
        <v>8</v>
      </c>
      <c r="E3813">
        <v>49476.577754947299</v>
      </c>
      <c r="F3813">
        <f>IF(Table4[[#This Row],[time]]&lt;7200000,1,0)</f>
        <v>1</v>
      </c>
    </row>
    <row r="3814" spans="1:6" x14ac:dyDescent="0.2">
      <c r="A3814">
        <v>2</v>
      </c>
      <c r="B3814" t="s">
        <v>183</v>
      </c>
      <c r="C3814" t="s">
        <v>10</v>
      </c>
      <c r="D3814">
        <v>0</v>
      </c>
      <c r="E3814">
        <v>36406.252640997896</v>
      </c>
      <c r="F3814">
        <f>IF(Table4[[#This Row],[time]]&lt;7200000,1,0)</f>
        <v>1</v>
      </c>
    </row>
    <row r="3815" spans="1:6" x14ac:dyDescent="0.2">
      <c r="A3815">
        <v>2</v>
      </c>
      <c r="B3815" t="s">
        <v>195</v>
      </c>
      <c r="C3815" t="s">
        <v>10</v>
      </c>
      <c r="D3815">
        <v>0</v>
      </c>
      <c r="E3815">
        <v>43429.882028023698</v>
      </c>
      <c r="F3815">
        <f>IF(Table4[[#This Row],[time]]&lt;7200000,1,0)</f>
        <v>1</v>
      </c>
    </row>
    <row r="3816" spans="1:6" x14ac:dyDescent="0.2">
      <c r="A3816">
        <v>2</v>
      </c>
      <c r="B3816" t="s">
        <v>184</v>
      </c>
      <c r="C3816" t="s">
        <v>10</v>
      </c>
      <c r="D3816">
        <v>0</v>
      </c>
      <c r="E3816">
        <v>29593.9492590259</v>
      </c>
      <c r="F3816">
        <f>IF(Table4[[#This Row],[time]]&lt;7200000,1,0)</f>
        <v>1</v>
      </c>
    </row>
    <row r="3817" spans="1:6" x14ac:dyDescent="0.2">
      <c r="A3817">
        <v>2</v>
      </c>
      <c r="B3817" t="s">
        <v>192</v>
      </c>
      <c r="C3817" t="s">
        <v>10</v>
      </c>
      <c r="D3817">
        <v>0</v>
      </c>
      <c r="E3817">
        <v>45953.841457027003</v>
      </c>
      <c r="F3817">
        <f>IF(Table4[[#This Row],[time]]&lt;7200000,1,0)</f>
        <v>1</v>
      </c>
    </row>
    <row r="3818" spans="1:6" x14ac:dyDescent="0.2">
      <c r="A3818">
        <v>2</v>
      </c>
      <c r="B3818" t="s">
        <v>181</v>
      </c>
      <c r="C3818" t="s">
        <v>10</v>
      </c>
      <c r="D3818">
        <v>0</v>
      </c>
      <c r="E3818">
        <v>27387.591838021701</v>
      </c>
      <c r="F3818">
        <f>IF(Table4[[#This Row],[time]]&lt;7200000,1,0)</f>
        <v>1</v>
      </c>
    </row>
    <row r="3819" spans="1:6" x14ac:dyDescent="0.2">
      <c r="A3819">
        <v>2</v>
      </c>
      <c r="B3819" t="s">
        <v>185</v>
      </c>
      <c r="C3819" t="s">
        <v>10</v>
      </c>
      <c r="D3819">
        <v>0</v>
      </c>
      <c r="E3819">
        <v>45806.206756038497</v>
      </c>
      <c r="F3819">
        <f>IF(Table4[[#This Row],[time]]&lt;7200000,1,0)</f>
        <v>1</v>
      </c>
    </row>
    <row r="3820" spans="1:6" x14ac:dyDescent="0.2">
      <c r="A3820">
        <v>2</v>
      </c>
      <c r="B3820" t="s">
        <v>194</v>
      </c>
      <c r="C3820" t="s">
        <v>10</v>
      </c>
      <c r="D3820">
        <v>0</v>
      </c>
      <c r="E3820">
        <v>44271.943527041003</v>
      </c>
      <c r="F3820">
        <f>IF(Table4[[#This Row],[time]]&lt;7200000,1,0)</f>
        <v>1</v>
      </c>
    </row>
    <row r="3821" spans="1:6" x14ac:dyDescent="0.2">
      <c r="A3821">
        <v>2</v>
      </c>
      <c r="B3821" t="s">
        <v>199</v>
      </c>
      <c r="C3821" t="s">
        <v>10</v>
      </c>
      <c r="D3821">
        <v>0</v>
      </c>
      <c r="E3821">
        <v>28500.692659988999</v>
      </c>
      <c r="F3821">
        <f>IF(Table4[[#This Row],[time]]&lt;7200000,1,0)</f>
        <v>1</v>
      </c>
    </row>
    <row r="3822" spans="1:6" x14ac:dyDescent="0.2">
      <c r="A3822">
        <v>2</v>
      </c>
      <c r="B3822" t="s">
        <v>193</v>
      </c>
      <c r="C3822" t="s">
        <v>10</v>
      </c>
      <c r="D3822">
        <v>0</v>
      </c>
      <c r="E3822">
        <v>36103.785165934802</v>
      </c>
      <c r="F3822">
        <f>IF(Table4[[#This Row],[time]]&lt;7200000,1,0)</f>
        <v>1</v>
      </c>
    </row>
    <row r="3823" spans="1:6" x14ac:dyDescent="0.2">
      <c r="A3823">
        <v>2</v>
      </c>
      <c r="B3823" t="s">
        <v>196</v>
      </c>
      <c r="C3823" t="s">
        <v>10</v>
      </c>
      <c r="D3823">
        <v>2</v>
      </c>
      <c r="E3823">
        <v>26839.290780946601</v>
      </c>
      <c r="F3823">
        <f>IF(Table4[[#This Row],[time]]&lt;7200000,1,0)</f>
        <v>1</v>
      </c>
    </row>
    <row r="3824" spans="1:6" x14ac:dyDescent="0.2">
      <c r="A3824">
        <v>2</v>
      </c>
      <c r="B3824" t="s">
        <v>200</v>
      </c>
      <c r="C3824" t="s">
        <v>10</v>
      </c>
      <c r="D3824">
        <v>0</v>
      </c>
      <c r="E3824">
        <v>43594.220192986497</v>
      </c>
      <c r="F3824">
        <f>IF(Table4[[#This Row],[time]]&lt;7200000,1,0)</f>
        <v>1</v>
      </c>
    </row>
    <row r="3825" spans="1:6" x14ac:dyDescent="0.2">
      <c r="A3825">
        <v>2</v>
      </c>
      <c r="B3825" t="s">
        <v>198</v>
      </c>
      <c r="C3825" t="s">
        <v>10</v>
      </c>
      <c r="D3825">
        <v>0</v>
      </c>
      <c r="E3825">
        <v>34797.536803991497</v>
      </c>
      <c r="F3825">
        <f>IF(Table4[[#This Row],[time]]&lt;7200000,1,0)</f>
        <v>1</v>
      </c>
    </row>
    <row r="3826" spans="1:6" x14ac:dyDescent="0.2">
      <c r="A3826">
        <v>2</v>
      </c>
      <c r="B3826" t="s">
        <v>180</v>
      </c>
      <c r="C3826" t="s">
        <v>10</v>
      </c>
      <c r="D3826">
        <v>0</v>
      </c>
      <c r="E3826">
        <v>23250.196479028</v>
      </c>
      <c r="F3826">
        <f>IF(Table4[[#This Row],[time]]&lt;7200000,1,0)</f>
        <v>1</v>
      </c>
    </row>
    <row r="3827" spans="1:6" x14ac:dyDescent="0.2">
      <c r="A3827">
        <v>2</v>
      </c>
      <c r="B3827" t="s">
        <v>190</v>
      </c>
      <c r="C3827" t="s">
        <v>10</v>
      </c>
      <c r="D3827">
        <v>0</v>
      </c>
      <c r="E3827">
        <v>94018.354192026804</v>
      </c>
      <c r="F3827">
        <f>IF(Table4[[#This Row],[time]]&lt;7200000,1,0)</f>
        <v>1</v>
      </c>
    </row>
    <row r="3828" spans="1:6" x14ac:dyDescent="0.2">
      <c r="A3828">
        <v>2</v>
      </c>
      <c r="B3828" t="s">
        <v>189</v>
      </c>
      <c r="C3828" t="s">
        <v>10</v>
      </c>
      <c r="D3828">
        <v>0</v>
      </c>
      <c r="E3828">
        <v>26747.646845062201</v>
      </c>
      <c r="F3828">
        <f>IF(Table4[[#This Row],[time]]&lt;7200000,1,0)</f>
        <v>1</v>
      </c>
    </row>
    <row r="3829" spans="1:6" x14ac:dyDescent="0.2">
      <c r="A3829">
        <v>2</v>
      </c>
      <c r="B3829" t="s">
        <v>178</v>
      </c>
      <c r="C3829" t="s">
        <v>10</v>
      </c>
      <c r="D3829">
        <v>0</v>
      </c>
      <c r="E3829">
        <v>31715.3413710184</v>
      </c>
      <c r="F3829">
        <f>IF(Table4[[#This Row],[time]]&lt;7200000,1,0)</f>
        <v>1</v>
      </c>
    </row>
    <row r="3830" spans="1:6" x14ac:dyDescent="0.2">
      <c r="A3830">
        <v>2</v>
      </c>
      <c r="B3830" t="s">
        <v>186</v>
      </c>
      <c r="C3830" t="s">
        <v>10</v>
      </c>
      <c r="D3830">
        <v>0</v>
      </c>
      <c r="E3830">
        <v>28526.461430941701</v>
      </c>
      <c r="F3830">
        <f>IF(Table4[[#This Row],[time]]&lt;7200000,1,0)</f>
        <v>1</v>
      </c>
    </row>
    <row r="3831" spans="1:6" x14ac:dyDescent="0.2">
      <c r="A3831">
        <v>2</v>
      </c>
      <c r="B3831" t="s">
        <v>205</v>
      </c>
      <c r="C3831" t="s">
        <v>10</v>
      </c>
      <c r="D3831">
        <v>0</v>
      </c>
      <c r="E3831">
        <v>255138.87624198099</v>
      </c>
      <c r="F3831">
        <f>IF(Table4[[#This Row],[time]]&lt;7200000,1,0)</f>
        <v>1</v>
      </c>
    </row>
    <row r="3832" spans="1:6" x14ac:dyDescent="0.2">
      <c r="A3832">
        <v>2</v>
      </c>
      <c r="B3832" t="s">
        <v>191</v>
      </c>
      <c r="C3832" t="s">
        <v>10</v>
      </c>
      <c r="D3832">
        <v>10</v>
      </c>
      <c r="E3832">
        <v>105715.229165041</v>
      </c>
      <c r="F3832">
        <f>IF(Table4[[#This Row],[time]]&lt;7200000,1,0)</f>
        <v>1</v>
      </c>
    </row>
    <row r="3833" spans="1:6" x14ac:dyDescent="0.2">
      <c r="A3833">
        <v>2</v>
      </c>
      <c r="B3833" t="s">
        <v>203</v>
      </c>
      <c r="C3833" t="s">
        <v>10</v>
      </c>
      <c r="D3833">
        <v>0</v>
      </c>
      <c r="E3833">
        <v>369522.07977499301</v>
      </c>
      <c r="F3833">
        <f>IF(Table4[[#This Row],[time]]&lt;7200000,1,0)</f>
        <v>1</v>
      </c>
    </row>
    <row r="3834" spans="1:6" x14ac:dyDescent="0.2">
      <c r="A3834">
        <v>2</v>
      </c>
      <c r="B3834" t="s">
        <v>179</v>
      </c>
      <c r="C3834" t="s">
        <v>10</v>
      </c>
      <c r="D3834">
        <v>0</v>
      </c>
      <c r="E3834">
        <v>41339.596841018603</v>
      </c>
      <c r="F3834">
        <f>IF(Table4[[#This Row],[time]]&lt;7200000,1,0)</f>
        <v>1</v>
      </c>
    </row>
    <row r="3835" spans="1:6" x14ac:dyDescent="0.2">
      <c r="A3835">
        <v>2</v>
      </c>
      <c r="B3835" t="s">
        <v>177</v>
      </c>
      <c r="C3835" t="s">
        <v>10</v>
      </c>
      <c r="D3835">
        <v>0</v>
      </c>
      <c r="E3835">
        <v>41622.346586897002</v>
      </c>
      <c r="F3835">
        <f>IF(Table4[[#This Row],[time]]&lt;7200000,1,0)</f>
        <v>1</v>
      </c>
    </row>
    <row r="3836" spans="1:6" x14ac:dyDescent="0.2">
      <c r="A3836">
        <v>2</v>
      </c>
      <c r="B3836" t="s">
        <v>204</v>
      </c>
      <c r="C3836" t="s">
        <v>10</v>
      </c>
      <c r="D3836">
        <v>9</v>
      </c>
      <c r="E3836">
        <v>605823.01030703797</v>
      </c>
      <c r="F3836">
        <f>IF(Table4[[#This Row],[time]]&lt;7200000,1,0)</f>
        <v>1</v>
      </c>
    </row>
    <row r="3837" spans="1:6" x14ac:dyDescent="0.2">
      <c r="A3837">
        <v>2</v>
      </c>
      <c r="B3837" t="s">
        <v>197</v>
      </c>
      <c r="C3837" t="s">
        <v>10</v>
      </c>
      <c r="D3837">
        <v>0</v>
      </c>
      <c r="E3837">
        <v>28536.556837963799</v>
      </c>
      <c r="F3837">
        <f>IF(Table4[[#This Row],[time]]&lt;7200000,1,0)</f>
        <v>1</v>
      </c>
    </row>
    <row r="3838" spans="1:6" x14ac:dyDescent="0.2">
      <c r="A3838">
        <v>2</v>
      </c>
      <c r="B3838" t="s">
        <v>202</v>
      </c>
      <c r="C3838" t="s">
        <v>10</v>
      </c>
      <c r="D3838">
        <v>0</v>
      </c>
      <c r="E3838">
        <v>41680.376293952497</v>
      </c>
      <c r="F3838">
        <f>IF(Table4[[#This Row],[time]]&lt;7200000,1,0)</f>
        <v>1</v>
      </c>
    </row>
    <row r="3839" spans="1:6" x14ac:dyDescent="0.2">
      <c r="A3839">
        <v>2</v>
      </c>
      <c r="B3839" t="s">
        <v>201</v>
      </c>
      <c r="C3839" t="s">
        <v>10</v>
      </c>
      <c r="D3839">
        <v>0</v>
      </c>
      <c r="E3839">
        <v>46220.447756932102</v>
      </c>
      <c r="F3839">
        <f>IF(Table4[[#This Row],[time]]&lt;7200000,1,0)</f>
        <v>1</v>
      </c>
    </row>
    <row r="3840" spans="1:6" x14ac:dyDescent="0.2">
      <c r="A3840">
        <v>2</v>
      </c>
      <c r="B3840" t="s">
        <v>188</v>
      </c>
      <c r="C3840" t="s">
        <v>10</v>
      </c>
      <c r="D3840">
        <v>0</v>
      </c>
      <c r="E3840">
        <v>55246.970335952901</v>
      </c>
      <c r="F3840">
        <f>IF(Table4[[#This Row],[time]]&lt;7200000,1,0)</f>
        <v>1</v>
      </c>
    </row>
    <row r="3841" spans="1:6" x14ac:dyDescent="0.2">
      <c r="A3841">
        <v>2</v>
      </c>
      <c r="B3841" t="s">
        <v>187</v>
      </c>
      <c r="C3841" t="s">
        <v>10</v>
      </c>
      <c r="D3841">
        <v>0</v>
      </c>
      <c r="E3841">
        <v>300689.500850974</v>
      </c>
      <c r="F3841">
        <f>IF(Table4[[#This Row],[time]]&lt;7200000,1,0)</f>
        <v>1</v>
      </c>
    </row>
    <row r="3842" spans="1:6" x14ac:dyDescent="0.2">
      <c r="A3842">
        <v>3</v>
      </c>
      <c r="B3842" t="s">
        <v>183</v>
      </c>
      <c r="C3842" t="s">
        <v>10</v>
      </c>
      <c r="D3842">
        <v>0</v>
      </c>
      <c r="E3842">
        <v>35172.405389836</v>
      </c>
      <c r="F3842">
        <f>IF(Table4[[#This Row],[time]]&lt;7200000,1,0)</f>
        <v>1</v>
      </c>
    </row>
    <row r="3843" spans="1:6" x14ac:dyDescent="0.2">
      <c r="A3843">
        <v>3</v>
      </c>
      <c r="B3843" t="s">
        <v>192</v>
      </c>
      <c r="C3843" t="s">
        <v>10</v>
      </c>
      <c r="D3843">
        <v>0</v>
      </c>
      <c r="E3843">
        <v>34647.407127078601</v>
      </c>
      <c r="F3843">
        <f>IF(Table4[[#This Row],[time]]&lt;7200000,1,0)</f>
        <v>1</v>
      </c>
    </row>
    <row r="3844" spans="1:6" x14ac:dyDescent="0.2">
      <c r="A3844">
        <v>3</v>
      </c>
      <c r="B3844" t="s">
        <v>182</v>
      </c>
      <c r="C3844" t="s">
        <v>10</v>
      </c>
      <c r="D3844">
        <v>8</v>
      </c>
      <c r="E3844">
        <v>51914.170986041398</v>
      </c>
      <c r="F3844">
        <f>IF(Table4[[#This Row],[time]]&lt;7200000,1,0)</f>
        <v>1</v>
      </c>
    </row>
    <row r="3845" spans="1:6" x14ac:dyDescent="0.2">
      <c r="A3845">
        <v>3</v>
      </c>
      <c r="B3845" t="s">
        <v>184</v>
      </c>
      <c r="C3845" t="s">
        <v>10</v>
      </c>
      <c r="D3845">
        <v>0</v>
      </c>
      <c r="E3845">
        <v>39732.641273178102</v>
      </c>
      <c r="F3845">
        <f>IF(Table4[[#This Row],[time]]&lt;7200000,1,0)</f>
        <v>1</v>
      </c>
    </row>
    <row r="3846" spans="1:6" x14ac:dyDescent="0.2">
      <c r="A3846">
        <v>3</v>
      </c>
      <c r="B3846" t="s">
        <v>181</v>
      </c>
      <c r="C3846" t="s">
        <v>10</v>
      </c>
      <c r="D3846">
        <v>0</v>
      </c>
      <c r="E3846">
        <v>29107.758661964901</v>
      </c>
      <c r="F3846">
        <f>IF(Table4[[#This Row],[time]]&lt;7200000,1,0)</f>
        <v>1</v>
      </c>
    </row>
    <row r="3847" spans="1:6" x14ac:dyDescent="0.2">
      <c r="A3847">
        <v>3</v>
      </c>
      <c r="B3847" t="s">
        <v>194</v>
      </c>
      <c r="C3847" t="s">
        <v>10</v>
      </c>
      <c r="D3847">
        <v>0</v>
      </c>
      <c r="E3847">
        <v>53045.062773860896</v>
      </c>
      <c r="F3847">
        <f>IF(Table4[[#This Row],[time]]&lt;7200000,1,0)</f>
        <v>1</v>
      </c>
    </row>
    <row r="3848" spans="1:6" x14ac:dyDescent="0.2">
      <c r="A3848">
        <v>3</v>
      </c>
      <c r="B3848" t="s">
        <v>176</v>
      </c>
      <c r="C3848" t="s">
        <v>10</v>
      </c>
      <c r="D3848">
        <v>0</v>
      </c>
      <c r="E3848">
        <v>30194.961521075998</v>
      </c>
      <c r="F3848">
        <f>IF(Table4[[#This Row],[time]]&lt;7200000,1,0)</f>
        <v>1</v>
      </c>
    </row>
    <row r="3849" spans="1:6" x14ac:dyDescent="0.2">
      <c r="A3849">
        <v>3</v>
      </c>
      <c r="B3849" t="s">
        <v>196</v>
      </c>
      <c r="C3849" t="s">
        <v>10</v>
      </c>
      <c r="D3849">
        <v>2</v>
      </c>
      <c r="E3849">
        <v>33201.860736822702</v>
      </c>
      <c r="F3849">
        <f>IF(Table4[[#This Row],[time]]&lt;7200000,1,0)</f>
        <v>1</v>
      </c>
    </row>
    <row r="3850" spans="1:6" x14ac:dyDescent="0.2">
      <c r="A3850">
        <v>3</v>
      </c>
      <c r="B3850" t="s">
        <v>198</v>
      </c>
      <c r="C3850" t="s">
        <v>10</v>
      </c>
      <c r="D3850">
        <v>0</v>
      </c>
      <c r="E3850">
        <v>37238.5815801098</v>
      </c>
      <c r="F3850">
        <f>IF(Table4[[#This Row],[time]]&lt;7200000,1,0)</f>
        <v>1</v>
      </c>
    </row>
    <row r="3851" spans="1:6" x14ac:dyDescent="0.2">
      <c r="A3851">
        <v>3</v>
      </c>
      <c r="B3851" t="s">
        <v>189</v>
      </c>
      <c r="C3851" t="s">
        <v>10</v>
      </c>
      <c r="D3851">
        <v>0</v>
      </c>
      <c r="E3851">
        <v>33807.664770865798</v>
      </c>
      <c r="F3851">
        <f>IF(Table4[[#This Row],[time]]&lt;7200000,1,0)</f>
        <v>1</v>
      </c>
    </row>
    <row r="3852" spans="1:6" x14ac:dyDescent="0.2">
      <c r="A3852">
        <v>3</v>
      </c>
      <c r="B3852" t="s">
        <v>180</v>
      </c>
      <c r="C3852" t="s">
        <v>10</v>
      </c>
      <c r="D3852">
        <v>0</v>
      </c>
      <c r="E3852">
        <v>30301.019822014401</v>
      </c>
      <c r="F3852">
        <f>IF(Table4[[#This Row],[time]]&lt;7200000,1,0)</f>
        <v>1</v>
      </c>
    </row>
    <row r="3853" spans="1:6" x14ac:dyDescent="0.2">
      <c r="A3853">
        <v>3</v>
      </c>
      <c r="B3853" t="s">
        <v>195</v>
      </c>
      <c r="C3853" t="s">
        <v>10</v>
      </c>
      <c r="D3853">
        <v>0</v>
      </c>
      <c r="E3853">
        <v>54822.722310898796</v>
      </c>
      <c r="F3853">
        <f>IF(Table4[[#This Row],[time]]&lt;7200000,1,0)</f>
        <v>1</v>
      </c>
    </row>
    <row r="3854" spans="1:6" x14ac:dyDescent="0.2">
      <c r="A3854">
        <v>3</v>
      </c>
      <c r="B3854" t="s">
        <v>185</v>
      </c>
      <c r="C3854" t="s">
        <v>10</v>
      </c>
      <c r="D3854">
        <v>0</v>
      </c>
      <c r="E3854">
        <v>62004.639947088399</v>
      </c>
      <c r="F3854">
        <f>IF(Table4[[#This Row],[time]]&lt;7200000,1,0)</f>
        <v>1</v>
      </c>
    </row>
    <row r="3855" spans="1:6" x14ac:dyDescent="0.2">
      <c r="A3855">
        <v>3</v>
      </c>
      <c r="B3855" t="s">
        <v>178</v>
      </c>
      <c r="C3855" t="s">
        <v>10</v>
      </c>
      <c r="D3855">
        <v>0</v>
      </c>
      <c r="E3855">
        <v>31408.413773169701</v>
      </c>
      <c r="F3855">
        <f>IF(Table4[[#This Row],[time]]&lt;7200000,1,0)</f>
        <v>1</v>
      </c>
    </row>
    <row r="3856" spans="1:6" x14ac:dyDescent="0.2">
      <c r="A3856">
        <v>3</v>
      </c>
      <c r="B3856" t="s">
        <v>197</v>
      </c>
      <c r="C3856" t="s">
        <v>10</v>
      </c>
      <c r="D3856">
        <v>0</v>
      </c>
      <c r="E3856">
        <v>26331.453560153001</v>
      </c>
      <c r="F3856">
        <f>IF(Table4[[#This Row],[time]]&lt;7200000,1,0)</f>
        <v>1</v>
      </c>
    </row>
    <row r="3857" spans="1:6" x14ac:dyDescent="0.2">
      <c r="A3857">
        <v>3</v>
      </c>
      <c r="B3857" t="s">
        <v>179</v>
      </c>
      <c r="C3857" t="s">
        <v>10</v>
      </c>
      <c r="D3857">
        <v>0</v>
      </c>
      <c r="E3857">
        <v>40800.9661228861</v>
      </c>
      <c r="F3857">
        <f>IF(Table4[[#This Row],[time]]&lt;7200000,1,0)</f>
        <v>1</v>
      </c>
    </row>
    <row r="3858" spans="1:6" x14ac:dyDescent="0.2">
      <c r="A3858">
        <v>3</v>
      </c>
      <c r="B3858" t="s">
        <v>186</v>
      </c>
      <c r="C3858" t="s">
        <v>10</v>
      </c>
      <c r="D3858">
        <v>0</v>
      </c>
      <c r="E3858">
        <v>32279.698070138598</v>
      </c>
      <c r="F3858">
        <f>IF(Table4[[#This Row],[time]]&lt;7200000,1,0)</f>
        <v>1</v>
      </c>
    </row>
    <row r="3859" spans="1:6" x14ac:dyDescent="0.2">
      <c r="A3859">
        <v>3</v>
      </c>
      <c r="B3859" t="s">
        <v>193</v>
      </c>
      <c r="C3859" t="s">
        <v>10</v>
      </c>
      <c r="D3859">
        <v>0</v>
      </c>
      <c r="E3859">
        <v>36557.600616011703</v>
      </c>
      <c r="F3859">
        <f>IF(Table4[[#This Row],[time]]&lt;7200000,1,0)</f>
        <v>1</v>
      </c>
    </row>
    <row r="3860" spans="1:6" x14ac:dyDescent="0.2">
      <c r="A3860">
        <v>3</v>
      </c>
      <c r="B3860" t="s">
        <v>177</v>
      </c>
      <c r="C3860" t="s">
        <v>10</v>
      </c>
      <c r="D3860">
        <v>0</v>
      </c>
      <c r="E3860">
        <v>42435.419240966403</v>
      </c>
      <c r="F3860">
        <f>IF(Table4[[#This Row],[time]]&lt;7200000,1,0)</f>
        <v>1</v>
      </c>
    </row>
    <row r="3861" spans="1:6" x14ac:dyDescent="0.2">
      <c r="A3861">
        <v>3</v>
      </c>
      <c r="B3861" t="s">
        <v>201</v>
      </c>
      <c r="C3861" t="s">
        <v>10</v>
      </c>
      <c r="D3861">
        <v>0</v>
      </c>
      <c r="E3861">
        <v>44877.909937174903</v>
      </c>
      <c r="F3861">
        <f>IF(Table4[[#This Row],[time]]&lt;7200000,1,0)</f>
        <v>1</v>
      </c>
    </row>
    <row r="3862" spans="1:6" x14ac:dyDescent="0.2">
      <c r="A3862">
        <v>3</v>
      </c>
      <c r="B3862" t="s">
        <v>199</v>
      </c>
      <c r="C3862" t="s">
        <v>10</v>
      </c>
      <c r="D3862">
        <v>0</v>
      </c>
      <c r="E3862">
        <v>28921.3263019919</v>
      </c>
      <c r="F3862">
        <f>IF(Table4[[#This Row],[time]]&lt;7200000,1,0)</f>
        <v>1</v>
      </c>
    </row>
    <row r="3863" spans="1:6" x14ac:dyDescent="0.2">
      <c r="A3863">
        <v>3</v>
      </c>
      <c r="B3863" t="s">
        <v>202</v>
      </c>
      <c r="C3863" t="s">
        <v>10</v>
      </c>
      <c r="D3863">
        <v>0</v>
      </c>
      <c r="E3863">
        <v>40061.825286131301</v>
      </c>
      <c r="F3863">
        <f>IF(Table4[[#This Row],[time]]&lt;7200000,1,0)</f>
        <v>1</v>
      </c>
    </row>
    <row r="3864" spans="1:6" x14ac:dyDescent="0.2">
      <c r="A3864">
        <v>3</v>
      </c>
      <c r="B3864" t="s">
        <v>191</v>
      </c>
      <c r="C3864" t="s">
        <v>10</v>
      </c>
      <c r="D3864">
        <v>9</v>
      </c>
      <c r="E3864">
        <v>111195.94345101999</v>
      </c>
      <c r="F3864">
        <f>IF(Table4[[#This Row],[time]]&lt;7200000,1,0)</f>
        <v>1</v>
      </c>
    </row>
    <row r="3865" spans="1:6" x14ac:dyDescent="0.2">
      <c r="A3865">
        <v>3</v>
      </c>
      <c r="B3865" t="s">
        <v>188</v>
      </c>
      <c r="C3865" t="s">
        <v>10</v>
      </c>
      <c r="D3865">
        <v>0</v>
      </c>
      <c r="E3865">
        <v>59922.666223021202</v>
      </c>
      <c r="F3865">
        <f>IF(Table4[[#This Row],[time]]&lt;7200000,1,0)</f>
        <v>1</v>
      </c>
    </row>
    <row r="3866" spans="1:6" x14ac:dyDescent="0.2">
      <c r="A3866">
        <v>3</v>
      </c>
      <c r="B3866" t="s">
        <v>205</v>
      </c>
      <c r="C3866" t="s">
        <v>10</v>
      </c>
      <c r="D3866">
        <v>0</v>
      </c>
      <c r="E3866">
        <v>259991.27670098</v>
      </c>
      <c r="F3866">
        <f>IF(Table4[[#This Row],[time]]&lt;7200000,1,0)</f>
        <v>1</v>
      </c>
    </row>
    <row r="3867" spans="1:6" x14ac:dyDescent="0.2">
      <c r="A3867">
        <v>3</v>
      </c>
      <c r="B3867" t="s">
        <v>187</v>
      </c>
      <c r="C3867" t="s">
        <v>10</v>
      </c>
      <c r="D3867">
        <v>0</v>
      </c>
      <c r="E3867">
        <v>293973.951302003</v>
      </c>
      <c r="F3867">
        <f>IF(Table4[[#This Row],[time]]&lt;7200000,1,0)</f>
        <v>1</v>
      </c>
    </row>
    <row r="3868" spans="1:6" x14ac:dyDescent="0.2">
      <c r="A3868">
        <v>3</v>
      </c>
      <c r="B3868" t="s">
        <v>190</v>
      </c>
      <c r="C3868" t="s">
        <v>10</v>
      </c>
      <c r="D3868">
        <v>0</v>
      </c>
      <c r="E3868">
        <v>109840.66165005699</v>
      </c>
      <c r="F3868">
        <f>IF(Table4[[#This Row],[time]]&lt;7200000,1,0)</f>
        <v>1</v>
      </c>
    </row>
    <row r="3869" spans="1:6" x14ac:dyDescent="0.2">
      <c r="A3869">
        <v>3</v>
      </c>
      <c r="B3869" t="s">
        <v>203</v>
      </c>
      <c r="C3869" t="s">
        <v>10</v>
      </c>
      <c r="D3869">
        <v>0</v>
      </c>
      <c r="E3869">
        <v>438362.29244014202</v>
      </c>
      <c r="F3869">
        <f>IF(Table4[[#This Row],[time]]&lt;7200000,1,0)</f>
        <v>1</v>
      </c>
    </row>
    <row r="3870" spans="1:6" x14ac:dyDescent="0.2">
      <c r="A3870">
        <v>3</v>
      </c>
      <c r="B3870" t="s">
        <v>204</v>
      </c>
      <c r="C3870" t="s">
        <v>10</v>
      </c>
      <c r="D3870">
        <v>9</v>
      </c>
      <c r="E3870">
        <v>650561.98046309804</v>
      </c>
      <c r="F3870">
        <f>IF(Table4[[#This Row],[time]]&lt;7200000,1,0)</f>
        <v>1</v>
      </c>
    </row>
    <row r="3871" spans="1:6" x14ac:dyDescent="0.2">
      <c r="A3871">
        <v>3</v>
      </c>
      <c r="B3871" t="s">
        <v>200</v>
      </c>
      <c r="C3871" t="s">
        <v>10</v>
      </c>
      <c r="D3871">
        <v>0</v>
      </c>
      <c r="E3871">
        <v>50942.455164855302</v>
      </c>
      <c r="F3871">
        <f>IF(Table4[[#This Row],[time]]&lt;7200000,1,0)</f>
        <v>1</v>
      </c>
    </row>
    <row r="3872" spans="1:6" x14ac:dyDescent="0.2">
      <c r="A3872">
        <v>1</v>
      </c>
      <c r="B3872" t="s">
        <v>178</v>
      </c>
      <c r="C3872" s="1" t="s">
        <v>46</v>
      </c>
      <c r="D3872" s="1">
        <v>0</v>
      </c>
      <c r="E3872" s="1">
        <v>23135.012599999998</v>
      </c>
      <c r="F3872">
        <f>IF(Table4[[#This Row],[time]]&lt;7200000,1,0)</f>
        <v>1</v>
      </c>
    </row>
    <row r="3873" spans="1:6" x14ac:dyDescent="0.2">
      <c r="A3873">
        <v>1</v>
      </c>
      <c r="B3873" t="s">
        <v>200</v>
      </c>
      <c r="C3873" s="1" t="s">
        <v>46</v>
      </c>
      <c r="D3873" s="1">
        <v>0</v>
      </c>
      <c r="E3873" s="1">
        <v>40483.811999999998</v>
      </c>
      <c r="F3873">
        <f>IF(Table4[[#This Row],[time]]&lt;7200000,1,0)</f>
        <v>1</v>
      </c>
    </row>
    <row r="3874" spans="1:6" x14ac:dyDescent="0.2">
      <c r="A3874">
        <v>1</v>
      </c>
      <c r="B3874" t="s">
        <v>183</v>
      </c>
      <c r="C3874" s="1" t="s">
        <v>46</v>
      </c>
      <c r="D3874" s="1">
        <v>0</v>
      </c>
      <c r="E3874" s="1">
        <v>36598.657099999997</v>
      </c>
      <c r="F3874">
        <f>IF(Table4[[#This Row],[time]]&lt;7200000,1,0)</f>
        <v>1</v>
      </c>
    </row>
    <row r="3875" spans="1:6" x14ac:dyDescent="0.2">
      <c r="A3875">
        <v>1</v>
      </c>
      <c r="B3875" t="s">
        <v>202</v>
      </c>
      <c r="C3875" s="1" t="s">
        <v>46</v>
      </c>
      <c r="D3875" s="1">
        <v>0</v>
      </c>
      <c r="E3875" s="1">
        <v>37835.531300000002</v>
      </c>
      <c r="F3875">
        <f>IF(Table4[[#This Row],[time]]&lt;7200000,1,0)</f>
        <v>1</v>
      </c>
    </row>
    <row r="3876" spans="1:6" x14ac:dyDescent="0.2">
      <c r="A3876">
        <v>1</v>
      </c>
      <c r="B3876" t="s">
        <v>199</v>
      </c>
      <c r="C3876" s="1" t="s">
        <v>46</v>
      </c>
      <c r="D3876" s="1">
        <v>0</v>
      </c>
      <c r="E3876" s="1">
        <v>28586.052800000001</v>
      </c>
      <c r="F3876">
        <f>IF(Table4[[#This Row],[time]]&lt;7200000,1,0)</f>
        <v>1</v>
      </c>
    </row>
    <row r="3877" spans="1:6" x14ac:dyDescent="0.2">
      <c r="A3877">
        <v>1</v>
      </c>
      <c r="B3877" t="s">
        <v>184</v>
      </c>
      <c r="C3877" s="1" t="s">
        <v>46</v>
      </c>
      <c r="D3877" s="1">
        <v>0</v>
      </c>
      <c r="E3877" s="1">
        <v>27613.766599999999</v>
      </c>
      <c r="F3877">
        <f>IF(Table4[[#This Row],[time]]&lt;7200000,1,0)</f>
        <v>1</v>
      </c>
    </row>
    <row r="3878" spans="1:6" x14ac:dyDescent="0.2">
      <c r="A3878">
        <v>1</v>
      </c>
      <c r="B3878" t="s">
        <v>190</v>
      </c>
      <c r="C3878" s="1" t="s">
        <v>46</v>
      </c>
      <c r="D3878" s="1">
        <v>0</v>
      </c>
      <c r="E3878" s="1">
        <v>75065.862399999998</v>
      </c>
      <c r="F3878">
        <f>IF(Table4[[#This Row],[time]]&lt;7200000,1,0)</f>
        <v>1</v>
      </c>
    </row>
    <row r="3879" spans="1:6" x14ac:dyDescent="0.2">
      <c r="A3879">
        <v>1</v>
      </c>
      <c r="B3879" t="s">
        <v>197</v>
      </c>
      <c r="C3879" s="1" t="s">
        <v>46</v>
      </c>
      <c r="D3879" s="1">
        <v>0</v>
      </c>
      <c r="E3879" s="1">
        <v>25706.824700000001</v>
      </c>
      <c r="F3879">
        <f>IF(Table4[[#This Row],[time]]&lt;7200000,1,0)</f>
        <v>1</v>
      </c>
    </row>
    <row r="3880" spans="1:6" x14ac:dyDescent="0.2">
      <c r="A3880">
        <v>1</v>
      </c>
      <c r="B3880" t="s">
        <v>205</v>
      </c>
      <c r="C3880" s="1" t="s">
        <v>46</v>
      </c>
      <c r="D3880" s="1">
        <v>0</v>
      </c>
      <c r="E3880" s="1">
        <v>120079.02800000001</v>
      </c>
      <c r="F3880">
        <f>IF(Table4[[#This Row],[time]]&lt;7200000,1,0)</f>
        <v>1</v>
      </c>
    </row>
    <row r="3881" spans="1:6" x14ac:dyDescent="0.2">
      <c r="A3881">
        <v>1</v>
      </c>
      <c r="B3881" t="s">
        <v>180</v>
      </c>
      <c r="C3881" s="1" t="s">
        <v>46</v>
      </c>
      <c r="D3881" s="1">
        <v>0</v>
      </c>
      <c r="E3881" s="1">
        <v>20877.249199999998</v>
      </c>
      <c r="F3881">
        <f>IF(Table4[[#This Row],[time]]&lt;7200000,1,0)</f>
        <v>1</v>
      </c>
    </row>
    <row r="3882" spans="1:6" x14ac:dyDescent="0.2">
      <c r="A3882">
        <v>1</v>
      </c>
      <c r="B3882" t="s">
        <v>201</v>
      </c>
      <c r="C3882" s="1" t="s">
        <v>46</v>
      </c>
      <c r="D3882" s="1">
        <v>0</v>
      </c>
      <c r="E3882" s="1">
        <v>38055.929700000001</v>
      </c>
      <c r="F3882">
        <f>IF(Table4[[#This Row],[time]]&lt;7200000,1,0)</f>
        <v>1</v>
      </c>
    </row>
    <row r="3883" spans="1:6" x14ac:dyDescent="0.2">
      <c r="A3883">
        <v>1</v>
      </c>
      <c r="B3883" t="s">
        <v>177</v>
      </c>
      <c r="C3883" s="1" t="s">
        <v>46</v>
      </c>
      <c r="D3883" s="1">
        <v>0</v>
      </c>
      <c r="E3883" s="1">
        <v>32856.8508</v>
      </c>
      <c r="F3883">
        <f>IF(Table4[[#This Row],[time]]&lt;7200000,1,0)</f>
        <v>1</v>
      </c>
    </row>
    <row r="3884" spans="1:6" x14ac:dyDescent="0.2">
      <c r="A3884">
        <v>1</v>
      </c>
      <c r="B3884" t="s">
        <v>195</v>
      </c>
      <c r="C3884" s="1" t="s">
        <v>46</v>
      </c>
      <c r="D3884" s="1">
        <v>0</v>
      </c>
      <c r="E3884" s="1">
        <v>27947.335899999998</v>
      </c>
      <c r="F3884">
        <f>IF(Table4[[#This Row],[time]]&lt;7200000,1,0)</f>
        <v>1</v>
      </c>
    </row>
    <row r="3885" spans="1:6" x14ac:dyDescent="0.2">
      <c r="A3885">
        <v>1</v>
      </c>
      <c r="B3885" t="s">
        <v>179</v>
      </c>
      <c r="C3885" s="1" t="s">
        <v>46</v>
      </c>
      <c r="D3885" s="1">
        <v>0</v>
      </c>
      <c r="E3885" s="1">
        <v>41846.774700000002</v>
      </c>
      <c r="F3885">
        <f>IF(Table4[[#This Row],[time]]&lt;7200000,1,0)</f>
        <v>1</v>
      </c>
    </row>
    <row r="3886" spans="1:6" x14ac:dyDescent="0.2">
      <c r="A3886">
        <v>1</v>
      </c>
      <c r="B3886" t="s">
        <v>187</v>
      </c>
      <c r="C3886" s="1" t="s">
        <v>46</v>
      </c>
      <c r="D3886" s="1">
        <v>0</v>
      </c>
      <c r="E3886" s="1">
        <v>214257.883</v>
      </c>
      <c r="F3886">
        <f>IF(Table4[[#This Row],[time]]&lt;7200000,1,0)</f>
        <v>1</v>
      </c>
    </row>
    <row r="3887" spans="1:6" x14ac:dyDescent="0.2">
      <c r="A3887">
        <v>1</v>
      </c>
      <c r="B3887" t="s">
        <v>176</v>
      </c>
      <c r="C3887" s="1" t="s">
        <v>46</v>
      </c>
      <c r="D3887" s="1">
        <v>0</v>
      </c>
      <c r="E3887" s="1">
        <v>27652.840800000002</v>
      </c>
      <c r="F3887">
        <f>IF(Table4[[#This Row],[time]]&lt;7200000,1,0)</f>
        <v>1</v>
      </c>
    </row>
    <row r="3888" spans="1:6" x14ac:dyDescent="0.2">
      <c r="A3888">
        <v>1</v>
      </c>
      <c r="B3888" t="s">
        <v>193</v>
      </c>
      <c r="C3888" s="1" t="s">
        <v>46</v>
      </c>
      <c r="D3888" s="1">
        <v>0</v>
      </c>
      <c r="E3888" s="1">
        <v>32950.6901</v>
      </c>
      <c r="F3888">
        <f>IF(Table4[[#This Row],[time]]&lt;7200000,1,0)</f>
        <v>1</v>
      </c>
    </row>
    <row r="3889" spans="1:6" x14ac:dyDescent="0.2">
      <c r="A3889">
        <v>1</v>
      </c>
      <c r="B3889" t="s">
        <v>204</v>
      </c>
      <c r="C3889" s="1" t="s">
        <v>46</v>
      </c>
      <c r="D3889" s="1">
        <v>1</v>
      </c>
      <c r="E3889" s="1">
        <v>289974.21999999997</v>
      </c>
      <c r="F3889">
        <f>IF(Table4[[#This Row],[time]]&lt;7200000,1,0)</f>
        <v>1</v>
      </c>
    </row>
    <row r="3890" spans="1:6" x14ac:dyDescent="0.2">
      <c r="A3890">
        <v>1</v>
      </c>
      <c r="B3890" t="s">
        <v>196</v>
      </c>
      <c r="C3890" s="1" t="s">
        <v>46</v>
      </c>
      <c r="D3890" s="1">
        <v>2</v>
      </c>
      <c r="E3890" s="1">
        <v>23837.556400000001</v>
      </c>
      <c r="F3890">
        <f>IF(Table4[[#This Row],[time]]&lt;7200000,1,0)</f>
        <v>1</v>
      </c>
    </row>
    <row r="3891" spans="1:6" x14ac:dyDescent="0.2">
      <c r="A3891">
        <v>1</v>
      </c>
      <c r="B3891" t="s">
        <v>189</v>
      </c>
      <c r="C3891" s="1" t="s">
        <v>46</v>
      </c>
      <c r="D3891" s="1">
        <v>0</v>
      </c>
      <c r="E3891" s="1">
        <v>28871.126899999999</v>
      </c>
      <c r="F3891">
        <f>IF(Table4[[#This Row],[time]]&lt;7200000,1,0)</f>
        <v>1</v>
      </c>
    </row>
    <row r="3892" spans="1:6" x14ac:dyDescent="0.2">
      <c r="A3892">
        <v>1</v>
      </c>
      <c r="B3892" t="s">
        <v>188</v>
      </c>
      <c r="C3892" s="1" t="s">
        <v>46</v>
      </c>
      <c r="D3892" s="1">
        <v>0</v>
      </c>
      <c r="E3892" s="1">
        <v>54755.165000000001</v>
      </c>
      <c r="F3892">
        <f>IF(Table4[[#This Row],[time]]&lt;7200000,1,0)</f>
        <v>1</v>
      </c>
    </row>
    <row r="3893" spans="1:6" x14ac:dyDescent="0.2">
      <c r="A3893">
        <v>1</v>
      </c>
      <c r="B3893" t="s">
        <v>192</v>
      </c>
      <c r="C3893" s="1" t="s">
        <v>46</v>
      </c>
      <c r="D3893" s="1">
        <v>0</v>
      </c>
      <c r="E3893" s="1">
        <v>25372.307199999999</v>
      </c>
      <c r="F3893">
        <f>IF(Table4[[#This Row],[time]]&lt;7200000,1,0)</f>
        <v>1</v>
      </c>
    </row>
    <row r="3894" spans="1:6" x14ac:dyDescent="0.2">
      <c r="A3894">
        <v>1</v>
      </c>
      <c r="B3894" t="s">
        <v>181</v>
      </c>
      <c r="C3894" s="1" t="s">
        <v>46</v>
      </c>
      <c r="D3894" s="1">
        <v>0</v>
      </c>
      <c r="E3894" s="1">
        <v>24775.8541</v>
      </c>
      <c r="F3894">
        <f>IF(Table4[[#This Row],[time]]&lt;7200000,1,0)</f>
        <v>1</v>
      </c>
    </row>
    <row r="3895" spans="1:6" x14ac:dyDescent="0.2">
      <c r="A3895">
        <v>1</v>
      </c>
      <c r="B3895" t="s">
        <v>185</v>
      </c>
      <c r="C3895" s="1" t="s">
        <v>46</v>
      </c>
      <c r="D3895" s="1">
        <v>0</v>
      </c>
      <c r="E3895" s="1">
        <v>40937.871299999999</v>
      </c>
      <c r="F3895">
        <f>IF(Table4[[#This Row],[time]]&lt;7200000,1,0)</f>
        <v>1</v>
      </c>
    </row>
    <row r="3896" spans="1:6" x14ac:dyDescent="0.2">
      <c r="A3896">
        <v>1</v>
      </c>
      <c r="B3896" t="s">
        <v>203</v>
      </c>
      <c r="C3896" s="1" t="s">
        <v>46</v>
      </c>
      <c r="D3896" s="1">
        <v>0</v>
      </c>
      <c r="E3896" s="1">
        <v>48130.033100000001</v>
      </c>
      <c r="F3896">
        <f>IF(Table4[[#This Row],[time]]&lt;7200000,1,0)</f>
        <v>1</v>
      </c>
    </row>
    <row r="3897" spans="1:6" x14ac:dyDescent="0.2">
      <c r="A3897">
        <v>1</v>
      </c>
      <c r="B3897" t="s">
        <v>191</v>
      </c>
      <c r="C3897" s="1" t="s">
        <v>46</v>
      </c>
      <c r="D3897" s="1">
        <v>0</v>
      </c>
      <c r="E3897" s="1">
        <v>48252.0147</v>
      </c>
      <c r="F3897">
        <f>IF(Table4[[#This Row],[time]]&lt;7200000,1,0)</f>
        <v>1</v>
      </c>
    </row>
    <row r="3898" spans="1:6" x14ac:dyDescent="0.2">
      <c r="A3898">
        <v>1</v>
      </c>
      <c r="B3898" t="s">
        <v>186</v>
      </c>
      <c r="C3898" s="1" t="s">
        <v>46</v>
      </c>
      <c r="D3898" s="1">
        <v>0</v>
      </c>
      <c r="E3898" s="1">
        <v>27672.422699999999</v>
      </c>
      <c r="F3898">
        <f>IF(Table4[[#This Row],[time]]&lt;7200000,1,0)</f>
        <v>1</v>
      </c>
    </row>
    <row r="3899" spans="1:6" x14ac:dyDescent="0.2">
      <c r="A3899">
        <v>1</v>
      </c>
      <c r="B3899" t="s">
        <v>198</v>
      </c>
      <c r="C3899" s="1" t="s">
        <v>46</v>
      </c>
      <c r="D3899" s="1">
        <v>0</v>
      </c>
      <c r="E3899" s="1">
        <v>27813.686099999999</v>
      </c>
      <c r="F3899">
        <f>IF(Table4[[#This Row],[time]]&lt;7200000,1,0)</f>
        <v>1</v>
      </c>
    </row>
    <row r="3900" spans="1:6" x14ac:dyDescent="0.2">
      <c r="A3900">
        <v>1</v>
      </c>
      <c r="B3900" t="s">
        <v>194</v>
      </c>
      <c r="C3900" s="1" t="s">
        <v>46</v>
      </c>
      <c r="D3900" s="1">
        <v>0</v>
      </c>
      <c r="E3900" s="1">
        <v>32116.274300000001</v>
      </c>
      <c r="F3900">
        <f>IF(Table4[[#This Row],[time]]&lt;7200000,1,0)</f>
        <v>1</v>
      </c>
    </row>
    <row r="3901" spans="1:6" x14ac:dyDescent="0.2">
      <c r="A3901">
        <v>1</v>
      </c>
      <c r="B3901" t="s">
        <v>182</v>
      </c>
      <c r="C3901" s="1" t="s">
        <v>46</v>
      </c>
      <c r="D3901" s="1">
        <v>0</v>
      </c>
      <c r="E3901" s="1">
        <v>25960.7261</v>
      </c>
      <c r="F3901">
        <f>IF(Table4[[#This Row],[time]]&lt;7200000,1,0)</f>
        <v>1</v>
      </c>
    </row>
    <row r="3902" spans="1:6" x14ac:dyDescent="0.2">
      <c r="A3902">
        <v>2</v>
      </c>
      <c r="B3902" t="s">
        <v>200</v>
      </c>
      <c r="C3902" t="s">
        <v>46</v>
      </c>
      <c r="D3902">
        <v>0</v>
      </c>
      <c r="E3902">
        <v>45290.439256001198</v>
      </c>
      <c r="F3902">
        <f>IF(Table4[[#This Row],[time]]&lt;7200000,1,0)</f>
        <v>1</v>
      </c>
    </row>
    <row r="3903" spans="1:6" x14ac:dyDescent="0.2">
      <c r="A3903">
        <v>2</v>
      </c>
      <c r="B3903" t="s">
        <v>178</v>
      </c>
      <c r="C3903" t="s">
        <v>46</v>
      </c>
      <c r="D3903">
        <v>0</v>
      </c>
      <c r="E3903">
        <v>26592.0218189712</v>
      </c>
      <c r="F3903">
        <f>IF(Table4[[#This Row],[time]]&lt;7200000,1,0)</f>
        <v>1</v>
      </c>
    </row>
    <row r="3904" spans="1:6" x14ac:dyDescent="0.2">
      <c r="A3904">
        <v>2</v>
      </c>
      <c r="B3904" t="s">
        <v>183</v>
      </c>
      <c r="C3904" t="s">
        <v>46</v>
      </c>
      <c r="D3904">
        <v>0</v>
      </c>
      <c r="E3904">
        <v>37823.544189100998</v>
      </c>
      <c r="F3904">
        <f>IF(Table4[[#This Row],[time]]&lt;7200000,1,0)</f>
        <v>1</v>
      </c>
    </row>
    <row r="3905" spans="1:6" x14ac:dyDescent="0.2">
      <c r="A3905">
        <v>2</v>
      </c>
      <c r="B3905" t="s">
        <v>202</v>
      </c>
      <c r="C3905" t="s">
        <v>46</v>
      </c>
      <c r="D3905">
        <v>0</v>
      </c>
      <c r="E3905">
        <v>51003.528977977097</v>
      </c>
      <c r="F3905">
        <f>IF(Table4[[#This Row],[time]]&lt;7200000,1,0)</f>
        <v>1</v>
      </c>
    </row>
    <row r="3906" spans="1:6" x14ac:dyDescent="0.2">
      <c r="A3906">
        <v>2</v>
      </c>
      <c r="B3906" t="s">
        <v>184</v>
      </c>
      <c r="C3906" t="s">
        <v>46</v>
      </c>
      <c r="D3906">
        <v>0</v>
      </c>
      <c r="E3906">
        <v>36833.496410166801</v>
      </c>
      <c r="F3906">
        <f>IF(Table4[[#This Row],[time]]&lt;7200000,1,0)</f>
        <v>1</v>
      </c>
    </row>
    <row r="3907" spans="1:6" x14ac:dyDescent="0.2">
      <c r="A3907">
        <v>2</v>
      </c>
      <c r="B3907" t="s">
        <v>199</v>
      </c>
      <c r="C3907" t="s">
        <v>46</v>
      </c>
      <c r="D3907">
        <v>0</v>
      </c>
      <c r="E3907">
        <v>27268.266272032601</v>
      </c>
      <c r="F3907">
        <f>IF(Table4[[#This Row],[time]]&lt;7200000,1,0)</f>
        <v>1</v>
      </c>
    </row>
    <row r="3908" spans="1:6" x14ac:dyDescent="0.2">
      <c r="A3908">
        <v>2</v>
      </c>
      <c r="B3908" t="s">
        <v>190</v>
      </c>
      <c r="C3908" t="s">
        <v>46</v>
      </c>
      <c r="D3908">
        <v>0</v>
      </c>
      <c r="E3908">
        <v>76849.935509031595</v>
      </c>
      <c r="F3908">
        <f>IF(Table4[[#This Row],[time]]&lt;7200000,1,0)</f>
        <v>1</v>
      </c>
    </row>
    <row r="3909" spans="1:6" x14ac:dyDescent="0.2">
      <c r="A3909">
        <v>2</v>
      </c>
      <c r="B3909" t="s">
        <v>197</v>
      </c>
      <c r="C3909" t="s">
        <v>46</v>
      </c>
      <c r="D3909">
        <v>0</v>
      </c>
      <c r="E3909">
        <v>26788.5962149593</v>
      </c>
      <c r="F3909">
        <f>IF(Table4[[#This Row],[time]]&lt;7200000,1,0)</f>
        <v>1</v>
      </c>
    </row>
    <row r="3910" spans="1:6" x14ac:dyDescent="0.2">
      <c r="A3910">
        <v>2</v>
      </c>
      <c r="B3910" t="s">
        <v>205</v>
      </c>
      <c r="C3910" t="s">
        <v>46</v>
      </c>
      <c r="D3910">
        <v>0</v>
      </c>
      <c r="E3910">
        <v>128786.638614023</v>
      </c>
      <c r="F3910">
        <f>IF(Table4[[#This Row],[time]]&lt;7200000,1,0)</f>
        <v>1</v>
      </c>
    </row>
    <row r="3911" spans="1:6" x14ac:dyDescent="0.2">
      <c r="A3911">
        <v>2</v>
      </c>
      <c r="B3911" t="s">
        <v>180</v>
      </c>
      <c r="C3911" t="s">
        <v>46</v>
      </c>
      <c r="D3911">
        <v>0</v>
      </c>
      <c r="E3911">
        <v>27613.882323028502</v>
      </c>
      <c r="F3911">
        <f>IF(Table4[[#This Row],[time]]&lt;7200000,1,0)</f>
        <v>1</v>
      </c>
    </row>
    <row r="3912" spans="1:6" x14ac:dyDescent="0.2">
      <c r="A3912">
        <v>2</v>
      </c>
      <c r="B3912" t="s">
        <v>201</v>
      </c>
      <c r="C3912" t="s">
        <v>46</v>
      </c>
      <c r="D3912">
        <v>0</v>
      </c>
      <c r="E3912">
        <v>60486.689124954799</v>
      </c>
      <c r="F3912">
        <f>IF(Table4[[#This Row],[time]]&lt;7200000,1,0)</f>
        <v>1</v>
      </c>
    </row>
    <row r="3913" spans="1:6" x14ac:dyDescent="0.2">
      <c r="A3913">
        <v>2</v>
      </c>
      <c r="B3913" t="s">
        <v>177</v>
      </c>
      <c r="C3913" t="s">
        <v>46</v>
      </c>
      <c r="D3913">
        <v>0</v>
      </c>
      <c r="E3913">
        <v>51642.349750036301</v>
      </c>
      <c r="F3913">
        <f>IF(Table4[[#This Row],[time]]&lt;7200000,1,0)</f>
        <v>1</v>
      </c>
    </row>
    <row r="3914" spans="1:6" x14ac:dyDescent="0.2">
      <c r="A3914">
        <v>2</v>
      </c>
      <c r="B3914" t="s">
        <v>195</v>
      </c>
      <c r="C3914" t="s">
        <v>46</v>
      </c>
      <c r="D3914">
        <v>0</v>
      </c>
      <c r="E3914">
        <v>39025.044524110803</v>
      </c>
      <c r="F3914">
        <f>IF(Table4[[#This Row],[time]]&lt;7200000,1,0)</f>
        <v>1</v>
      </c>
    </row>
    <row r="3915" spans="1:6" x14ac:dyDescent="0.2">
      <c r="A3915">
        <v>2</v>
      </c>
      <c r="B3915" t="s">
        <v>179</v>
      </c>
      <c r="C3915" t="s">
        <v>46</v>
      </c>
      <c r="D3915">
        <v>0</v>
      </c>
      <c r="E3915">
        <v>40601.520147174597</v>
      </c>
      <c r="F3915">
        <f>IF(Table4[[#This Row],[time]]&lt;7200000,1,0)</f>
        <v>1</v>
      </c>
    </row>
    <row r="3916" spans="1:6" x14ac:dyDescent="0.2">
      <c r="A3916">
        <v>2</v>
      </c>
      <c r="B3916" t="s">
        <v>187</v>
      </c>
      <c r="C3916" t="s">
        <v>46</v>
      </c>
      <c r="D3916">
        <v>0</v>
      </c>
      <c r="E3916">
        <v>270132.55149195902</v>
      </c>
      <c r="F3916">
        <f>IF(Table4[[#This Row],[time]]&lt;7200000,1,0)</f>
        <v>1</v>
      </c>
    </row>
    <row r="3917" spans="1:6" x14ac:dyDescent="0.2">
      <c r="A3917">
        <v>2</v>
      </c>
      <c r="B3917" t="s">
        <v>176</v>
      </c>
      <c r="C3917" t="s">
        <v>46</v>
      </c>
      <c r="D3917">
        <v>0</v>
      </c>
      <c r="E3917">
        <v>34504.887517075898</v>
      </c>
      <c r="F3917">
        <f>IF(Table4[[#This Row],[time]]&lt;7200000,1,0)</f>
        <v>1</v>
      </c>
    </row>
    <row r="3918" spans="1:6" x14ac:dyDescent="0.2">
      <c r="A3918">
        <v>2</v>
      </c>
      <c r="B3918" t="s">
        <v>193</v>
      </c>
      <c r="C3918" t="s">
        <v>46</v>
      </c>
      <c r="D3918">
        <v>0</v>
      </c>
      <c r="E3918">
        <v>32354.158265050501</v>
      </c>
      <c r="F3918">
        <f>IF(Table4[[#This Row],[time]]&lt;7200000,1,0)</f>
        <v>1</v>
      </c>
    </row>
    <row r="3919" spans="1:6" x14ac:dyDescent="0.2">
      <c r="A3919">
        <v>2</v>
      </c>
      <c r="B3919" t="s">
        <v>204</v>
      </c>
      <c r="C3919" t="s">
        <v>46</v>
      </c>
      <c r="D3919">
        <v>1</v>
      </c>
      <c r="E3919">
        <v>348468.00157311303</v>
      </c>
      <c r="F3919">
        <f>IF(Table4[[#This Row],[time]]&lt;7200000,1,0)</f>
        <v>1</v>
      </c>
    </row>
    <row r="3920" spans="1:6" x14ac:dyDescent="0.2">
      <c r="A3920">
        <v>2</v>
      </c>
      <c r="B3920" t="s">
        <v>196</v>
      </c>
      <c r="C3920" t="s">
        <v>46</v>
      </c>
      <c r="D3920">
        <v>2</v>
      </c>
      <c r="E3920">
        <v>32488.9834879431</v>
      </c>
      <c r="F3920">
        <f>IF(Table4[[#This Row],[time]]&lt;7200000,1,0)</f>
        <v>1</v>
      </c>
    </row>
    <row r="3921" spans="1:6" x14ac:dyDescent="0.2">
      <c r="A3921">
        <v>2</v>
      </c>
      <c r="B3921" t="s">
        <v>189</v>
      </c>
      <c r="C3921" t="s">
        <v>46</v>
      </c>
      <c r="D3921">
        <v>0</v>
      </c>
      <c r="E3921">
        <v>29293.858889956002</v>
      </c>
      <c r="F3921">
        <f>IF(Table4[[#This Row],[time]]&lt;7200000,1,0)</f>
        <v>1</v>
      </c>
    </row>
    <row r="3922" spans="1:6" x14ac:dyDescent="0.2">
      <c r="A3922">
        <v>2</v>
      </c>
      <c r="B3922" t="s">
        <v>188</v>
      </c>
      <c r="C3922" t="s">
        <v>46</v>
      </c>
      <c r="D3922">
        <v>0</v>
      </c>
      <c r="E3922">
        <v>63248.389693908299</v>
      </c>
      <c r="F3922">
        <f>IF(Table4[[#This Row],[time]]&lt;7200000,1,0)</f>
        <v>1</v>
      </c>
    </row>
    <row r="3923" spans="1:6" x14ac:dyDescent="0.2">
      <c r="A3923">
        <v>2</v>
      </c>
      <c r="B3923" t="s">
        <v>192</v>
      </c>
      <c r="C3923" t="s">
        <v>46</v>
      </c>
      <c r="D3923">
        <v>0</v>
      </c>
      <c r="E3923">
        <v>37871.262746863002</v>
      </c>
      <c r="F3923">
        <f>IF(Table4[[#This Row],[time]]&lt;7200000,1,0)</f>
        <v>1</v>
      </c>
    </row>
    <row r="3924" spans="1:6" x14ac:dyDescent="0.2">
      <c r="A3924">
        <v>2</v>
      </c>
      <c r="B3924" t="s">
        <v>181</v>
      </c>
      <c r="C3924" t="s">
        <v>46</v>
      </c>
      <c r="D3924">
        <v>0</v>
      </c>
      <c r="E3924">
        <v>32152.873696992101</v>
      </c>
      <c r="F3924">
        <f>IF(Table4[[#This Row],[time]]&lt;7200000,1,0)</f>
        <v>1</v>
      </c>
    </row>
    <row r="3925" spans="1:6" x14ac:dyDescent="0.2">
      <c r="A3925">
        <v>2</v>
      </c>
      <c r="B3925" t="s">
        <v>185</v>
      </c>
      <c r="C3925" t="s">
        <v>46</v>
      </c>
      <c r="D3925">
        <v>0</v>
      </c>
      <c r="E3925">
        <v>58346.723628928798</v>
      </c>
      <c r="F3925">
        <f>IF(Table4[[#This Row],[time]]&lt;7200000,1,0)</f>
        <v>1</v>
      </c>
    </row>
    <row r="3926" spans="1:6" x14ac:dyDescent="0.2">
      <c r="A3926">
        <v>2</v>
      </c>
      <c r="B3926" t="s">
        <v>203</v>
      </c>
      <c r="C3926" t="s">
        <v>46</v>
      </c>
      <c r="D3926">
        <v>0</v>
      </c>
      <c r="E3926">
        <v>63511.950600892298</v>
      </c>
      <c r="F3926">
        <f>IF(Table4[[#This Row],[time]]&lt;7200000,1,0)</f>
        <v>1</v>
      </c>
    </row>
    <row r="3927" spans="1:6" x14ac:dyDescent="0.2">
      <c r="A3927">
        <v>2</v>
      </c>
      <c r="B3927" t="s">
        <v>191</v>
      </c>
      <c r="C3927" t="s">
        <v>46</v>
      </c>
      <c r="D3927">
        <v>0</v>
      </c>
      <c r="E3927">
        <v>64348.777314880797</v>
      </c>
      <c r="F3927">
        <f>IF(Table4[[#This Row],[time]]&lt;7200000,1,0)</f>
        <v>1</v>
      </c>
    </row>
    <row r="3928" spans="1:6" x14ac:dyDescent="0.2">
      <c r="A3928">
        <v>2</v>
      </c>
      <c r="B3928" t="s">
        <v>198</v>
      </c>
      <c r="C3928" t="s">
        <v>46</v>
      </c>
      <c r="D3928">
        <v>0</v>
      </c>
      <c r="E3928">
        <v>36811.308236094097</v>
      </c>
      <c r="F3928">
        <f>IF(Table4[[#This Row],[time]]&lt;7200000,1,0)</f>
        <v>1</v>
      </c>
    </row>
    <row r="3929" spans="1:6" x14ac:dyDescent="0.2">
      <c r="A3929">
        <v>2</v>
      </c>
      <c r="B3929" t="s">
        <v>186</v>
      </c>
      <c r="C3929" t="s">
        <v>46</v>
      </c>
      <c r="D3929">
        <v>0</v>
      </c>
      <c r="E3929">
        <v>43381.256147986198</v>
      </c>
      <c r="F3929">
        <f>IF(Table4[[#This Row],[time]]&lt;7200000,1,0)</f>
        <v>1</v>
      </c>
    </row>
    <row r="3930" spans="1:6" x14ac:dyDescent="0.2">
      <c r="A3930">
        <v>2</v>
      </c>
      <c r="B3930" t="s">
        <v>194</v>
      </c>
      <c r="C3930" t="s">
        <v>46</v>
      </c>
      <c r="D3930">
        <v>0</v>
      </c>
      <c r="E3930">
        <v>45424.282592022697</v>
      </c>
      <c r="F3930">
        <f>IF(Table4[[#This Row],[time]]&lt;7200000,1,0)</f>
        <v>1</v>
      </c>
    </row>
    <row r="3931" spans="1:6" x14ac:dyDescent="0.2">
      <c r="A3931">
        <v>2</v>
      </c>
      <c r="B3931" t="s">
        <v>182</v>
      </c>
      <c r="C3931" t="s">
        <v>46</v>
      </c>
      <c r="D3931">
        <v>0</v>
      </c>
      <c r="E3931">
        <v>31649.546939879601</v>
      </c>
      <c r="F3931">
        <f>IF(Table4[[#This Row],[time]]&lt;7200000,1,0)</f>
        <v>1</v>
      </c>
    </row>
    <row r="3932" spans="1:6" x14ac:dyDescent="0.2">
      <c r="A3932">
        <v>3</v>
      </c>
      <c r="B3932" t="s">
        <v>192</v>
      </c>
      <c r="C3932" t="s">
        <v>46</v>
      </c>
      <c r="D3932">
        <v>0</v>
      </c>
      <c r="E3932">
        <v>60608.247762895102</v>
      </c>
      <c r="F3932">
        <f>IF(Table4[[#This Row],[time]]&lt;7200000,1,0)</f>
        <v>1</v>
      </c>
    </row>
    <row r="3933" spans="1:6" x14ac:dyDescent="0.2">
      <c r="A3933">
        <v>3</v>
      </c>
      <c r="B3933" t="s">
        <v>186</v>
      </c>
      <c r="C3933" t="s">
        <v>46</v>
      </c>
      <c r="D3933">
        <v>0</v>
      </c>
      <c r="E3933">
        <v>52854.199356981502</v>
      </c>
      <c r="F3933">
        <f>IF(Table4[[#This Row],[time]]&lt;7200000,1,0)</f>
        <v>1</v>
      </c>
    </row>
    <row r="3934" spans="1:6" x14ac:dyDescent="0.2">
      <c r="A3934">
        <v>3</v>
      </c>
      <c r="B3934" t="s">
        <v>181</v>
      </c>
      <c r="C3934" t="s">
        <v>46</v>
      </c>
      <c r="D3934">
        <v>0</v>
      </c>
      <c r="E3934">
        <v>51848.9960669539</v>
      </c>
      <c r="F3934">
        <f>IF(Table4[[#This Row],[time]]&lt;7200000,1,0)</f>
        <v>1</v>
      </c>
    </row>
    <row r="3935" spans="1:6" x14ac:dyDescent="0.2">
      <c r="A3935">
        <v>3</v>
      </c>
      <c r="B3935" t="s">
        <v>185</v>
      </c>
      <c r="C3935" t="s">
        <v>46</v>
      </c>
      <c r="D3935">
        <v>0</v>
      </c>
      <c r="E3935">
        <v>71265.937310992696</v>
      </c>
      <c r="F3935">
        <f>IF(Table4[[#This Row],[time]]&lt;7200000,1,0)</f>
        <v>1</v>
      </c>
    </row>
    <row r="3936" spans="1:6" x14ac:dyDescent="0.2">
      <c r="A3936">
        <v>3</v>
      </c>
      <c r="B3936" t="s">
        <v>182</v>
      </c>
      <c r="C3936" t="s">
        <v>46</v>
      </c>
      <c r="D3936">
        <v>0</v>
      </c>
      <c r="E3936">
        <v>55884.238266968103</v>
      </c>
      <c r="F3936">
        <f>IF(Table4[[#This Row],[time]]&lt;7200000,1,0)</f>
        <v>1</v>
      </c>
    </row>
    <row r="3937" spans="1:6" x14ac:dyDescent="0.2">
      <c r="A3937">
        <v>3</v>
      </c>
      <c r="B3937" t="s">
        <v>176</v>
      </c>
      <c r="C3937" t="s">
        <v>46</v>
      </c>
      <c r="D3937">
        <v>0</v>
      </c>
      <c r="E3937">
        <v>44771.182682015897</v>
      </c>
      <c r="F3937">
        <f>IF(Table4[[#This Row],[time]]&lt;7200000,1,0)</f>
        <v>1</v>
      </c>
    </row>
    <row r="3938" spans="1:6" x14ac:dyDescent="0.2">
      <c r="A3938">
        <v>3</v>
      </c>
      <c r="B3938" t="s">
        <v>180</v>
      </c>
      <c r="C3938" t="s">
        <v>46</v>
      </c>
      <c r="D3938">
        <v>0</v>
      </c>
      <c r="E3938">
        <v>39103.760250960397</v>
      </c>
      <c r="F3938">
        <f>IF(Table4[[#This Row],[time]]&lt;7200000,1,0)</f>
        <v>1</v>
      </c>
    </row>
    <row r="3939" spans="1:6" x14ac:dyDescent="0.2">
      <c r="A3939">
        <v>3</v>
      </c>
      <c r="B3939" t="s">
        <v>189</v>
      </c>
      <c r="C3939" t="s">
        <v>46</v>
      </c>
      <c r="D3939">
        <v>0</v>
      </c>
      <c r="E3939">
        <v>43349.862270057201</v>
      </c>
      <c r="F3939">
        <f>IF(Table4[[#This Row],[time]]&lt;7200000,1,0)</f>
        <v>1</v>
      </c>
    </row>
    <row r="3940" spans="1:6" x14ac:dyDescent="0.2">
      <c r="A3940">
        <v>3</v>
      </c>
      <c r="B3940" t="s">
        <v>200</v>
      </c>
      <c r="C3940" t="s">
        <v>46</v>
      </c>
      <c r="D3940">
        <v>0</v>
      </c>
      <c r="E3940">
        <v>62697.961875936002</v>
      </c>
      <c r="F3940">
        <f>IF(Table4[[#This Row],[time]]&lt;7200000,1,0)</f>
        <v>1</v>
      </c>
    </row>
    <row r="3941" spans="1:6" x14ac:dyDescent="0.2">
      <c r="A3941">
        <v>3</v>
      </c>
      <c r="B3941" t="s">
        <v>197</v>
      </c>
      <c r="C3941" t="s">
        <v>46</v>
      </c>
      <c r="D3941">
        <v>0</v>
      </c>
      <c r="E3941">
        <v>50220.515500986898</v>
      </c>
      <c r="F3941">
        <f>IF(Table4[[#This Row],[time]]&lt;7200000,1,0)</f>
        <v>1</v>
      </c>
    </row>
    <row r="3942" spans="1:6" x14ac:dyDescent="0.2">
      <c r="A3942">
        <v>3</v>
      </c>
      <c r="B3942" t="s">
        <v>194</v>
      </c>
      <c r="C3942" t="s">
        <v>46</v>
      </c>
      <c r="D3942">
        <v>0</v>
      </c>
      <c r="E3942">
        <v>69777.900564018593</v>
      </c>
      <c r="F3942">
        <f>IF(Table4[[#This Row],[time]]&lt;7200000,1,0)</f>
        <v>1</v>
      </c>
    </row>
    <row r="3943" spans="1:6" x14ac:dyDescent="0.2">
      <c r="A3943">
        <v>3</v>
      </c>
      <c r="B3943" t="s">
        <v>193</v>
      </c>
      <c r="C3943" t="s">
        <v>46</v>
      </c>
      <c r="D3943">
        <v>0</v>
      </c>
      <c r="E3943">
        <v>58676.5116350725</v>
      </c>
      <c r="F3943">
        <f>IF(Table4[[#This Row],[time]]&lt;7200000,1,0)</f>
        <v>1</v>
      </c>
    </row>
    <row r="3944" spans="1:6" x14ac:dyDescent="0.2">
      <c r="A3944">
        <v>3</v>
      </c>
      <c r="B3944" t="s">
        <v>199</v>
      </c>
      <c r="C3944" t="s">
        <v>46</v>
      </c>
      <c r="D3944">
        <v>0</v>
      </c>
      <c r="E3944">
        <v>49457.473258953498</v>
      </c>
      <c r="F3944">
        <f>IF(Table4[[#This Row],[time]]&lt;7200000,1,0)</f>
        <v>1</v>
      </c>
    </row>
    <row r="3945" spans="1:6" x14ac:dyDescent="0.2">
      <c r="A3945">
        <v>3</v>
      </c>
      <c r="B3945" t="s">
        <v>179</v>
      </c>
      <c r="C3945" t="s">
        <v>46</v>
      </c>
      <c r="D3945">
        <v>0</v>
      </c>
      <c r="E3945">
        <v>71513.637586962403</v>
      </c>
      <c r="F3945">
        <f>IF(Table4[[#This Row],[time]]&lt;7200000,1,0)</f>
        <v>1</v>
      </c>
    </row>
    <row r="3946" spans="1:6" x14ac:dyDescent="0.2">
      <c r="A3946">
        <v>3</v>
      </c>
      <c r="B3946" t="s">
        <v>202</v>
      </c>
      <c r="C3946" t="s">
        <v>46</v>
      </c>
      <c r="D3946">
        <v>0</v>
      </c>
      <c r="E3946">
        <v>71363.829512032593</v>
      </c>
      <c r="F3946">
        <f>IF(Table4[[#This Row],[time]]&lt;7200000,1,0)</f>
        <v>1</v>
      </c>
    </row>
    <row r="3947" spans="1:6" x14ac:dyDescent="0.2">
      <c r="A3947">
        <v>3</v>
      </c>
      <c r="B3947" t="s">
        <v>178</v>
      </c>
      <c r="C3947" t="s">
        <v>46</v>
      </c>
      <c r="D3947">
        <v>0</v>
      </c>
      <c r="E3947">
        <v>49269.037390011297</v>
      </c>
      <c r="F3947">
        <f>IF(Table4[[#This Row],[time]]&lt;7200000,1,0)</f>
        <v>1</v>
      </c>
    </row>
    <row r="3948" spans="1:6" x14ac:dyDescent="0.2">
      <c r="A3948">
        <v>3</v>
      </c>
      <c r="B3948" t="s">
        <v>201</v>
      </c>
      <c r="C3948" t="s">
        <v>46</v>
      </c>
      <c r="D3948">
        <v>0</v>
      </c>
      <c r="E3948">
        <v>80471.828216919603</v>
      </c>
      <c r="F3948">
        <f>IF(Table4[[#This Row],[time]]&lt;7200000,1,0)</f>
        <v>1</v>
      </c>
    </row>
    <row r="3949" spans="1:6" x14ac:dyDescent="0.2">
      <c r="A3949">
        <v>3</v>
      </c>
      <c r="B3949" t="s">
        <v>188</v>
      </c>
      <c r="C3949" t="s">
        <v>46</v>
      </c>
      <c r="D3949">
        <v>0</v>
      </c>
      <c r="E3949">
        <v>107913.634189986</v>
      </c>
      <c r="F3949">
        <f>IF(Table4[[#This Row],[time]]&lt;7200000,1,0)</f>
        <v>1</v>
      </c>
    </row>
    <row r="3950" spans="1:6" x14ac:dyDescent="0.2">
      <c r="A3950">
        <v>3</v>
      </c>
      <c r="B3950" t="s">
        <v>191</v>
      </c>
      <c r="C3950" t="s">
        <v>46</v>
      </c>
      <c r="D3950">
        <v>0</v>
      </c>
      <c r="E3950">
        <v>84633.423944003807</v>
      </c>
      <c r="F3950">
        <f>IF(Table4[[#This Row],[time]]&lt;7200000,1,0)</f>
        <v>1</v>
      </c>
    </row>
    <row r="3951" spans="1:6" x14ac:dyDescent="0.2">
      <c r="A3951">
        <v>3</v>
      </c>
      <c r="B3951" t="s">
        <v>205</v>
      </c>
      <c r="C3951" t="s">
        <v>46</v>
      </c>
      <c r="D3951">
        <v>0</v>
      </c>
      <c r="E3951">
        <v>188567.898192908</v>
      </c>
      <c r="F3951">
        <f>IF(Table4[[#This Row],[time]]&lt;7200000,1,0)</f>
        <v>1</v>
      </c>
    </row>
    <row r="3952" spans="1:6" x14ac:dyDescent="0.2">
      <c r="A3952">
        <v>3</v>
      </c>
      <c r="B3952" t="s">
        <v>187</v>
      </c>
      <c r="C3952" t="s">
        <v>46</v>
      </c>
      <c r="D3952">
        <v>0</v>
      </c>
      <c r="E3952">
        <v>421452.24521798</v>
      </c>
      <c r="F3952">
        <f>IF(Table4[[#This Row],[time]]&lt;7200000,1,0)</f>
        <v>1</v>
      </c>
    </row>
    <row r="3953" spans="1:6" x14ac:dyDescent="0.2">
      <c r="A3953">
        <v>3</v>
      </c>
      <c r="B3953" t="s">
        <v>196</v>
      </c>
      <c r="C3953" t="s">
        <v>46</v>
      </c>
      <c r="D3953">
        <v>2</v>
      </c>
      <c r="E3953">
        <v>49951.101528946303</v>
      </c>
      <c r="F3953">
        <f>IF(Table4[[#This Row],[time]]&lt;7200000,1,0)</f>
        <v>1</v>
      </c>
    </row>
    <row r="3954" spans="1:6" x14ac:dyDescent="0.2">
      <c r="A3954">
        <v>3</v>
      </c>
      <c r="B3954" t="s">
        <v>190</v>
      </c>
      <c r="C3954" t="s">
        <v>46</v>
      </c>
      <c r="D3954">
        <v>0</v>
      </c>
      <c r="E3954">
        <v>127188.070251955</v>
      </c>
      <c r="F3954">
        <f>IF(Table4[[#This Row],[time]]&lt;7200000,1,0)</f>
        <v>1</v>
      </c>
    </row>
    <row r="3955" spans="1:6" x14ac:dyDescent="0.2">
      <c r="A3955">
        <v>3</v>
      </c>
      <c r="B3955" t="s">
        <v>198</v>
      </c>
      <c r="C3955" t="s">
        <v>46</v>
      </c>
      <c r="D3955">
        <v>0</v>
      </c>
      <c r="E3955">
        <v>47488.731835968698</v>
      </c>
      <c r="F3955">
        <f>IF(Table4[[#This Row],[time]]&lt;7200000,1,0)</f>
        <v>1</v>
      </c>
    </row>
    <row r="3956" spans="1:6" x14ac:dyDescent="0.2">
      <c r="A3956">
        <v>3</v>
      </c>
      <c r="B3956" t="s">
        <v>177</v>
      </c>
      <c r="C3956" t="s">
        <v>46</v>
      </c>
      <c r="D3956">
        <v>0</v>
      </c>
      <c r="E3956">
        <v>80734.467496979007</v>
      </c>
      <c r="F3956">
        <f>IF(Table4[[#This Row],[time]]&lt;7200000,1,0)</f>
        <v>1</v>
      </c>
    </row>
    <row r="3957" spans="1:6" x14ac:dyDescent="0.2">
      <c r="A3957">
        <v>3</v>
      </c>
      <c r="B3957" t="s">
        <v>183</v>
      </c>
      <c r="C3957" t="s">
        <v>46</v>
      </c>
      <c r="D3957">
        <v>0</v>
      </c>
      <c r="E3957">
        <v>57031.979838968196</v>
      </c>
      <c r="F3957">
        <f>IF(Table4[[#This Row],[time]]&lt;7200000,1,0)</f>
        <v>1</v>
      </c>
    </row>
    <row r="3958" spans="1:6" x14ac:dyDescent="0.2">
      <c r="A3958">
        <v>3</v>
      </c>
      <c r="B3958" t="s">
        <v>195</v>
      </c>
      <c r="C3958" t="s">
        <v>46</v>
      </c>
      <c r="D3958">
        <v>0</v>
      </c>
      <c r="E3958">
        <v>54921.2129840161</v>
      </c>
      <c r="F3958">
        <f>IF(Table4[[#This Row],[time]]&lt;7200000,1,0)</f>
        <v>1</v>
      </c>
    </row>
    <row r="3959" spans="1:6" x14ac:dyDescent="0.2">
      <c r="A3959">
        <v>3</v>
      </c>
      <c r="B3959" t="s">
        <v>184</v>
      </c>
      <c r="C3959" t="s">
        <v>46</v>
      </c>
      <c r="D3959">
        <v>0</v>
      </c>
      <c r="E3959">
        <v>48931.5348040545</v>
      </c>
      <c r="F3959">
        <f>IF(Table4[[#This Row],[time]]&lt;7200000,1,0)</f>
        <v>1</v>
      </c>
    </row>
    <row r="3960" spans="1:6" x14ac:dyDescent="0.2">
      <c r="A3960">
        <v>3</v>
      </c>
      <c r="B3960" t="s">
        <v>203</v>
      </c>
      <c r="C3960" t="s">
        <v>46</v>
      </c>
      <c r="D3960">
        <v>0</v>
      </c>
      <c r="E3960">
        <v>100043.835261021</v>
      </c>
      <c r="F3960">
        <f>IF(Table4[[#This Row],[time]]&lt;7200000,1,0)</f>
        <v>1</v>
      </c>
    </row>
    <row r="3961" spans="1:6" x14ac:dyDescent="0.2">
      <c r="A3961">
        <v>3</v>
      </c>
      <c r="B3961" t="s">
        <v>204</v>
      </c>
      <c r="C3961" t="s">
        <v>46</v>
      </c>
      <c r="D3961">
        <v>1</v>
      </c>
      <c r="E3961">
        <v>449137.77070806798</v>
      </c>
      <c r="F3961">
        <f>IF(Table4[[#This Row],[time]]&lt;7200000,1,0)</f>
        <v>1</v>
      </c>
    </row>
    <row r="3962" spans="1:6" x14ac:dyDescent="0.2">
      <c r="A3962">
        <v>1</v>
      </c>
      <c r="B3962" t="s">
        <v>178</v>
      </c>
      <c r="C3962" s="1" t="s">
        <v>45</v>
      </c>
      <c r="D3962" s="1">
        <v>0</v>
      </c>
      <c r="E3962" s="1">
        <v>28250.045399999999</v>
      </c>
      <c r="F3962">
        <f>IF(Table4[[#This Row],[time]]&lt;7200000,1,0)</f>
        <v>1</v>
      </c>
    </row>
    <row r="3963" spans="1:6" x14ac:dyDescent="0.2">
      <c r="A3963">
        <v>1</v>
      </c>
      <c r="B3963" t="s">
        <v>200</v>
      </c>
      <c r="C3963" s="1" t="s">
        <v>45</v>
      </c>
      <c r="D3963" s="1">
        <v>0</v>
      </c>
      <c r="E3963" s="1">
        <v>47451.158499999998</v>
      </c>
      <c r="F3963">
        <f>IF(Table4[[#This Row],[time]]&lt;7200000,1,0)</f>
        <v>1</v>
      </c>
    </row>
    <row r="3964" spans="1:6" x14ac:dyDescent="0.2">
      <c r="A3964">
        <v>1</v>
      </c>
      <c r="B3964" t="s">
        <v>183</v>
      </c>
      <c r="C3964" s="1" t="s">
        <v>45</v>
      </c>
      <c r="D3964" s="1">
        <v>0</v>
      </c>
      <c r="E3964" s="1">
        <v>44670.922700000003</v>
      </c>
      <c r="F3964">
        <f>IF(Table4[[#This Row],[time]]&lt;7200000,1,0)</f>
        <v>1</v>
      </c>
    </row>
    <row r="3965" spans="1:6" x14ac:dyDescent="0.2">
      <c r="A3965">
        <v>1</v>
      </c>
      <c r="B3965" t="s">
        <v>202</v>
      </c>
      <c r="C3965" s="1" t="s">
        <v>45</v>
      </c>
      <c r="D3965" s="1">
        <v>0</v>
      </c>
      <c r="E3965" s="1">
        <v>37564.373399999997</v>
      </c>
      <c r="F3965">
        <f>IF(Table4[[#This Row],[time]]&lt;7200000,1,0)</f>
        <v>1</v>
      </c>
    </row>
    <row r="3966" spans="1:6" x14ac:dyDescent="0.2">
      <c r="A3966">
        <v>1</v>
      </c>
      <c r="B3966" t="s">
        <v>199</v>
      </c>
      <c r="C3966" s="1" t="s">
        <v>45</v>
      </c>
      <c r="D3966" s="1">
        <v>0</v>
      </c>
      <c r="E3966" s="1">
        <v>30156.477699999999</v>
      </c>
      <c r="F3966">
        <f>IF(Table4[[#This Row],[time]]&lt;7200000,1,0)</f>
        <v>1</v>
      </c>
    </row>
    <row r="3967" spans="1:6" x14ac:dyDescent="0.2">
      <c r="A3967">
        <v>1</v>
      </c>
      <c r="B3967" t="s">
        <v>184</v>
      </c>
      <c r="C3967" s="1" t="s">
        <v>45</v>
      </c>
      <c r="D3967" s="1">
        <v>0</v>
      </c>
      <c r="E3967" s="1">
        <v>35159.637699999999</v>
      </c>
      <c r="F3967">
        <f>IF(Table4[[#This Row],[time]]&lt;7200000,1,0)</f>
        <v>1</v>
      </c>
    </row>
    <row r="3968" spans="1:6" x14ac:dyDescent="0.2">
      <c r="A3968">
        <v>1</v>
      </c>
      <c r="B3968" t="s">
        <v>190</v>
      </c>
      <c r="C3968" s="1" t="s">
        <v>45</v>
      </c>
      <c r="D3968" s="1">
        <v>0</v>
      </c>
      <c r="E3968" s="1">
        <v>100850.75900000001</v>
      </c>
      <c r="F3968">
        <f>IF(Table4[[#This Row],[time]]&lt;7200000,1,0)</f>
        <v>1</v>
      </c>
    </row>
    <row r="3969" spans="1:6" x14ac:dyDescent="0.2">
      <c r="A3969">
        <v>1</v>
      </c>
      <c r="B3969" t="s">
        <v>197</v>
      </c>
      <c r="C3969" s="1" t="s">
        <v>45</v>
      </c>
      <c r="D3969" s="1">
        <v>0</v>
      </c>
      <c r="E3969" s="1">
        <v>24263.7886</v>
      </c>
      <c r="F3969">
        <f>IF(Table4[[#This Row],[time]]&lt;7200000,1,0)</f>
        <v>1</v>
      </c>
    </row>
    <row r="3970" spans="1:6" x14ac:dyDescent="0.2">
      <c r="A3970">
        <v>1</v>
      </c>
      <c r="B3970" t="s">
        <v>205</v>
      </c>
      <c r="C3970" s="1" t="s">
        <v>45</v>
      </c>
      <c r="D3970" s="1">
        <v>0</v>
      </c>
      <c r="E3970" s="1">
        <v>213063.30499999999</v>
      </c>
      <c r="F3970">
        <f>IF(Table4[[#This Row],[time]]&lt;7200000,1,0)</f>
        <v>1</v>
      </c>
    </row>
    <row r="3971" spans="1:6" x14ac:dyDescent="0.2">
      <c r="A3971">
        <v>1</v>
      </c>
      <c r="B3971" t="s">
        <v>180</v>
      </c>
      <c r="C3971" s="1" t="s">
        <v>45</v>
      </c>
      <c r="D3971" s="1">
        <v>0</v>
      </c>
      <c r="E3971" s="1">
        <v>25699.684799999999</v>
      </c>
      <c r="F3971">
        <f>IF(Table4[[#This Row],[time]]&lt;7200000,1,0)</f>
        <v>1</v>
      </c>
    </row>
    <row r="3972" spans="1:6" x14ac:dyDescent="0.2">
      <c r="A3972">
        <v>1</v>
      </c>
      <c r="B3972" t="s">
        <v>201</v>
      </c>
      <c r="C3972" s="1" t="s">
        <v>45</v>
      </c>
      <c r="D3972" s="1">
        <v>0</v>
      </c>
      <c r="E3972" s="1">
        <v>42628.324099999998</v>
      </c>
      <c r="F3972">
        <f>IF(Table4[[#This Row],[time]]&lt;7200000,1,0)</f>
        <v>1</v>
      </c>
    </row>
    <row r="3973" spans="1:6" x14ac:dyDescent="0.2">
      <c r="A3973">
        <v>1</v>
      </c>
      <c r="B3973" t="s">
        <v>177</v>
      </c>
      <c r="C3973" s="1" t="s">
        <v>45</v>
      </c>
      <c r="D3973" s="1">
        <v>0</v>
      </c>
      <c r="E3973" s="1">
        <v>39648.244599999998</v>
      </c>
      <c r="F3973">
        <f>IF(Table4[[#This Row],[time]]&lt;7200000,1,0)</f>
        <v>1</v>
      </c>
    </row>
    <row r="3974" spans="1:6" x14ac:dyDescent="0.2">
      <c r="A3974">
        <v>1</v>
      </c>
      <c r="B3974" t="s">
        <v>195</v>
      </c>
      <c r="C3974" s="1" t="s">
        <v>45</v>
      </c>
      <c r="D3974" s="1">
        <v>0</v>
      </c>
      <c r="E3974" s="1">
        <v>36229.922599999998</v>
      </c>
      <c r="F3974">
        <f>IF(Table4[[#This Row],[time]]&lt;7200000,1,0)</f>
        <v>1</v>
      </c>
    </row>
    <row r="3975" spans="1:6" x14ac:dyDescent="0.2">
      <c r="A3975">
        <v>1</v>
      </c>
      <c r="B3975" t="s">
        <v>179</v>
      </c>
      <c r="C3975" s="1" t="s">
        <v>45</v>
      </c>
      <c r="D3975" s="1">
        <v>0</v>
      </c>
      <c r="E3975" s="1">
        <v>40006.283499999998</v>
      </c>
      <c r="F3975">
        <f>IF(Table4[[#This Row],[time]]&lt;7200000,1,0)</f>
        <v>1</v>
      </c>
    </row>
    <row r="3976" spans="1:6" x14ac:dyDescent="0.2">
      <c r="A3976">
        <v>1</v>
      </c>
      <c r="B3976" t="s">
        <v>187</v>
      </c>
      <c r="C3976" s="1" t="s">
        <v>45</v>
      </c>
      <c r="D3976" s="1">
        <v>0</v>
      </c>
      <c r="E3976" s="1">
        <v>236170.12299999999</v>
      </c>
      <c r="F3976">
        <f>IF(Table4[[#This Row],[time]]&lt;7200000,1,0)</f>
        <v>1</v>
      </c>
    </row>
    <row r="3977" spans="1:6" x14ac:dyDescent="0.2">
      <c r="A3977">
        <v>1</v>
      </c>
      <c r="B3977" t="s">
        <v>176</v>
      </c>
      <c r="C3977" s="1" t="s">
        <v>45</v>
      </c>
      <c r="D3977" s="1">
        <v>0</v>
      </c>
      <c r="E3977" s="1">
        <v>37649.714200000002</v>
      </c>
      <c r="F3977">
        <f>IF(Table4[[#This Row],[time]]&lt;7200000,1,0)</f>
        <v>1</v>
      </c>
    </row>
    <row r="3978" spans="1:6" x14ac:dyDescent="0.2">
      <c r="A3978">
        <v>1</v>
      </c>
      <c r="B3978" t="s">
        <v>193</v>
      </c>
      <c r="C3978" s="1" t="s">
        <v>45</v>
      </c>
      <c r="D3978" s="1">
        <v>0</v>
      </c>
      <c r="E3978" s="1">
        <v>31757.492900000001</v>
      </c>
      <c r="F3978">
        <f>IF(Table4[[#This Row],[time]]&lt;7200000,1,0)</f>
        <v>1</v>
      </c>
    </row>
    <row r="3979" spans="1:6" x14ac:dyDescent="0.2">
      <c r="A3979">
        <v>1</v>
      </c>
      <c r="B3979" t="s">
        <v>204</v>
      </c>
      <c r="C3979" s="1" t="s">
        <v>45</v>
      </c>
      <c r="D3979" s="1">
        <v>8</v>
      </c>
      <c r="E3979" s="1">
        <v>524704.18400000001</v>
      </c>
      <c r="F3979">
        <f>IF(Table4[[#This Row],[time]]&lt;7200000,1,0)</f>
        <v>1</v>
      </c>
    </row>
    <row r="3980" spans="1:6" x14ac:dyDescent="0.2">
      <c r="A3980">
        <v>1</v>
      </c>
      <c r="B3980" t="s">
        <v>196</v>
      </c>
      <c r="C3980" s="1" t="s">
        <v>45</v>
      </c>
      <c r="D3980" s="1">
        <v>2</v>
      </c>
      <c r="E3980" s="1">
        <v>35122.892599999999</v>
      </c>
      <c r="F3980">
        <f>IF(Table4[[#This Row],[time]]&lt;7200000,1,0)</f>
        <v>1</v>
      </c>
    </row>
    <row r="3981" spans="1:6" x14ac:dyDescent="0.2">
      <c r="A3981">
        <v>1</v>
      </c>
      <c r="B3981" t="s">
        <v>189</v>
      </c>
      <c r="C3981" s="1" t="s">
        <v>45</v>
      </c>
      <c r="D3981" s="1">
        <v>0</v>
      </c>
      <c r="E3981" s="1">
        <v>31671.030500000001</v>
      </c>
      <c r="F3981">
        <f>IF(Table4[[#This Row],[time]]&lt;7200000,1,0)</f>
        <v>1</v>
      </c>
    </row>
    <row r="3982" spans="1:6" x14ac:dyDescent="0.2">
      <c r="A3982">
        <v>1</v>
      </c>
      <c r="B3982" t="s">
        <v>188</v>
      </c>
      <c r="C3982" s="1" t="s">
        <v>45</v>
      </c>
      <c r="D3982" s="1">
        <v>0</v>
      </c>
      <c r="E3982" s="1">
        <v>49291.624000000003</v>
      </c>
      <c r="F3982">
        <f>IF(Table4[[#This Row],[time]]&lt;7200000,1,0)</f>
        <v>1</v>
      </c>
    </row>
    <row r="3983" spans="1:6" x14ac:dyDescent="0.2">
      <c r="A3983">
        <v>1</v>
      </c>
      <c r="B3983" t="s">
        <v>192</v>
      </c>
      <c r="C3983" s="1" t="s">
        <v>45</v>
      </c>
      <c r="D3983" s="1">
        <v>0</v>
      </c>
      <c r="E3983" s="1">
        <v>31749.5759</v>
      </c>
      <c r="F3983">
        <f>IF(Table4[[#This Row],[time]]&lt;7200000,1,0)</f>
        <v>1</v>
      </c>
    </row>
    <row r="3984" spans="1:6" x14ac:dyDescent="0.2">
      <c r="A3984">
        <v>1</v>
      </c>
      <c r="B3984" t="s">
        <v>181</v>
      </c>
      <c r="C3984" s="1" t="s">
        <v>45</v>
      </c>
      <c r="D3984" s="1">
        <v>0</v>
      </c>
      <c r="E3984" s="1">
        <v>26000.0897</v>
      </c>
      <c r="F3984">
        <f>IF(Table4[[#This Row],[time]]&lt;7200000,1,0)</f>
        <v>1</v>
      </c>
    </row>
    <row r="3985" spans="1:6" x14ac:dyDescent="0.2">
      <c r="A3985">
        <v>1</v>
      </c>
      <c r="B3985" t="s">
        <v>185</v>
      </c>
      <c r="C3985" s="1" t="s">
        <v>45</v>
      </c>
      <c r="D3985" s="1">
        <v>0</v>
      </c>
      <c r="E3985" s="1">
        <v>50480.095000000001</v>
      </c>
      <c r="F3985">
        <f>IF(Table4[[#This Row],[time]]&lt;7200000,1,0)</f>
        <v>1</v>
      </c>
    </row>
    <row r="3986" spans="1:6" x14ac:dyDescent="0.2">
      <c r="A3986">
        <v>1</v>
      </c>
      <c r="B3986" t="s">
        <v>203</v>
      </c>
      <c r="C3986" s="1" t="s">
        <v>45</v>
      </c>
      <c r="D3986" s="1">
        <v>0</v>
      </c>
      <c r="E3986" s="1">
        <v>433604.38400000002</v>
      </c>
      <c r="F3986">
        <f>IF(Table4[[#This Row],[time]]&lt;7200000,1,0)</f>
        <v>1</v>
      </c>
    </row>
    <row r="3987" spans="1:6" x14ac:dyDescent="0.2">
      <c r="A3987">
        <v>1</v>
      </c>
      <c r="B3987" t="s">
        <v>191</v>
      </c>
      <c r="C3987" s="1" t="s">
        <v>45</v>
      </c>
      <c r="D3987" s="1">
        <v>10</v>
      </c>
      <c r="E3987" s="1">
        <v>98270.739000000001</v>
      </c>
      <c r="F3987">
        <f>IF(Table4[[#This Row],[time]]&lt;7200000,1,0)</f>
        <v>1</v>
      </c>
    </row>
    <row r="3988" spans="1:6" x14ac:dyDescent="0.2">
      <c r="A3988">
        <v>1</v>
      </c>
      <c r="B3988" t="s">
        <v>186</v>
      </c>
      <c r="C3988" s="1" t="s">
        <v>45</v>
      </c>
      <c r="D3988" s="1">
        <v>0</v>
      </c>
      <c r="E3988" s="1">
        <v>27836.511399999999</v>
      </c>
      <c r="F3988">
        <f>IF(Table4[[#This Row],[time]]&lt;7200000,1,0)</f>
        <v>1</v>
      </c>
    </row>
    <row r="3989" spans="1:6" x14ac:dyDescent="0.2">
      <c r="A3989">
        <v>1</v>
      </c>
      <c r="B3989" t="s">
        <v>198</v>
      </c>
      <c r="C3989" s="1" t="s">
        <v>45</v>
      </c>
      <c r="D3989" s="1">
        <v>0</v>
      </c>
      <c r="E3989" s="1">
        <v>28547.122200000002</v>
      </c>
      <c r="F3989">
        <f>IF(Table4[[#This Row],[time]]&lt;7200000,1,0)</f>
        <v>1</v>
      </c>
    </row>
    <row r="3990" spans="1:6" x14ac:dyDescent="0.2">
      <c r="A3990">
        <v>1</v>
      </c>
      <c r="B3990" t="s">
        <v>194</v>
      </c>
      <c r="C3990" s="1" t="s">
        <v>45</v>
      </c>
      <c r="D3990" s="1">
        <v>0</v>
      </c>
      <c r="E3990" s="1">
        <v>40727.636100000003</v>
      </c>
      <c r="F3990">
        <f>IF(Table4[[#This Row],[time]]&lt;7200000,1,0)</f>
        <v>1</v>
      </c>
    </row>
    <row r="3991" spans="1:6" x14ac:dyDescent="0.2">
      <c r="A3991">
        <v>1</v>
      </c>
      <c r="B3991" t="s">
        <v>182</v>
      </c>
      <c r="C3991" s="1" t="s">
        <v>45</v>
      </c>
      <c r="D3991" s="1">
        <v>8</v>
      </c>
      <c r="E3991" s="1">
        <v>51757.229899999998</v>
      </c>
      <c r="F3991">
        <f>IF(Table4[[#This Row],[time]]&lt;7200000,1,0)</f>
        <v>1</v>
      </c>
    </row>
    <row r="3992" spans="1:6" x14ac:dyDescent="0.2">
      <c r="A3992">
        <v>2</v>
      </c>
      <c r="B3992" t="s">
        <v>178</v>
      </c>
      <c r="C3992" t="s">
        <v>45</v>
      </c>
      <c r="D3992">
        <v>0</v>
      </c>
      <c r="E3992">
        <v>31456.3033289741</v>
      </c>
      <c r="F3992">
        <f>IF(Table4[[#This Row],[time]]&lt;7200000,1,0)</f>
        <v>1</v>
      </c>
    </row>
    <row r="3993" spans="1:6" x14ac:dyDescent="0.2">
      <c r="A3993">
        <v>2</v>
      </c>
      <c r="B3993" t="s">
        <v>200</v>
      </c>
      <c r="C3993" t="s">
        <v>45</v>
      </c>
      <c r="D3993">
        <v>0</v>
      </c>
      <c r="E3993">
        <v>43707.033257931398</v>
      </c>
      <c r="F3993">
        <f>IF(Table4[[#This Row],[time]]&lt;7200000,1,0)</f>
        <v>1</v>
      </c>
    </row>
    <row r="3994" spans="1:6" x14ac:dyDescent="0.2">
      <c r="A3994">
        <v>2</v>
      </c>
      <c r="B3994" t="s">
        <v>183</v>
      </c>
      <c r="C3994" t="s">
        <v>45</v>
      </c>
      <c r="D3994">
        <v>0</v>
      </c>
      <c r="E3994">
        <v>35931.6962719894</v>
      </c>
      <c r="F3994">
        <f>IF(Table4[[#This Row],[time]]&lt;7200000,1,0)</f>
        <v>1</v>
      </c>
    </row>
    <row r="3995" spans="1:6" x14ac:dyDescent="0.2">
      <c r="A3995">
        <v>2</v>
      </c>
      <c r="B3995" t="s">
        <v>202</v>
      </c>
      <c r="C3995" t="s">
        <v>45</v>
      </c>
      <c r="D3995">
        <v>0</v>
      </c>
      <c r="E3995">
        <v>35714.009490096898</v>
      </c>
      <c r="F3995">
        <f>IF(Table4[[#This Row],[time]]&lt;7200000,1,0)</f>
        <v>1</v>
      </c>
    </row>
    <row r="3996" spans="1:6" x14ac:dyDescent="0.2">
      <c r="A3996">
        <v>2</v>
      </c>
      <c r="B3996" t="s">
        <v>184</v>
      </c>
      <c r="C3996" t="s">
        <v>45</v>
      </c>
      <c r="D3996">
        <v>0</v>
      </c>
      <c r="E3996">
        <v>27093.405951047302</v>
      </c>
      <c r="F3996">
        <f>IF(Table4[[#This Row],[time]]&lt;7200000,1,0)</f>
        <v>1</v>
      </c>
    </row>
    <row r="3997" spans="1:6" x14ac:dyDescent="0.2">
      <c r="A3997">
        <v>2</v>
      </c>
      <c r="B3997" t="s">
        <v>199</v>
      </c>
      <c r="C3997" t="s">
        <v>45</v>
      </c>
      <c r="D3997">
        <v>0</v>
      </c>
      <c r="E3997">
        <v>24608.783560106502</v>
      </c>
      <c r="F3997">
        <f>IF(Table4[[#This Row],[time]]&lt;7200000,1,0)</f>
        <v>1</v>
      </c>
    </row>
    <row r="3998" spans="1:6" x14ac:dyDescent="0.2">
      <c r="A3998">
        <v>2</v>
      </c>
      <c r="B3998" t="s">
        <v>190</v>
      </c>
      <c r="C3998" t="s">
        <v>45</v>
      </c>
      <c r="D3998">
        <v>0</v>
      </c>
      <c r="E3998">
        <v>92488.093663007006</v>
      </c>
      <c r="F3998">
        <f>IF(Table4[[#This Row],[time]]&lt;7200000,1,0)</f>
        <v>1</v>
      </c>
    </row>
    <row r="3999" spans="1:6" x14ac:dyDescent="0.2">
      <c r="A3999">
        <v>2</v>
      </c>
      <c r="B3999" t="s">
        <v>197</v>
      </c>
      <c r="C3999" t="s">
        <v>45</v>
      </c>
      <c r="D3999">
        <v>0</v>
      </c>
      <c r="E3999">
        <v>23791.363241849402</v>
      </c>
      <c r="F3999">
        <f>IF(Table4[[#This Row],[time]]&lt;7200000,1,0)</f>
        <v>1</v>
      </c>
    </row>
    <row r="4000" spans="1:6" x14ac:dyDescent="0.2">
      <c r="A4000">
        <v>2</v>
      </c>
      <c r="B4000" t="s">
        <v>180</v>
      </c>
      <c r="C4000" t="s">
        <v>45</v>
      </c>
      <c r="D4000">
        <v>0</v>
      </c>
      <c r="E4000">
        <v>26828.600094886398</v>
      </c>
      <c r="F4000">
        <f>IF(Table4[[#This Row],[time]]&lt;7200000,1,0)</f>
        <v>1</v>
      </c>
    </row>
    <row r="4001" spans="1:6" x14ac:dyDescent="0.2">
      <c r="A4001">
        <v>2</v>
      </c>
      <c r="B4001" t="s">
        <v>205</v>
      </c>
      <c r="C4001" t="s">
        <v>45</v>
      </c>
      <c r="D4001">
        <v>0</v>
      </c>
      <c r="E4001">
        <v>289935.528455069</v>
      </c>
      <c r="F4001">
        <f>IF(Table4[[#This Row],[time]]&lt;7200000,1,0)</f>
        <v>1</v>
      </c>
    </row>
    <row r="4002" spans="1:6" x14ac:dyDescent="0.2">
      <c r="A4002">
        <v>2</v>
      </c>
      <c r="B4002" t="s">
        <v>201</v>
      </c>
      <c r="C4002" t="s">
        <v>45</v>
      </c>
      <c r="D4002">
        <v>0</v>
      </c>
      <c r="E4002">
        <v>48579.428971977897</v>
      </c>
      <c r="F4002">
        <f>IF(Table4[[#This Row],[time]]&lt;7200000,1,0)</f>
        <v>1</v>
      </c>
    </row>
    <row r="4003" spans="1:6" x14ac:dyDescent="0.2">
      <c r="A4003">
        <v>2</v>
      </c>
      <c r="B4003" t="s">
        <v>195</v>
      </c>
      <c r="C4003" t="s">
        <v>45</v>
      </c>
      <c r="D4003">
        <v>0</v>
      </c>
      <c r="E4003">
        <v>43355.322665069201</v>
      </c>
      <c r="F4003">
        <f>IF(Table4[[#This Row],[time]]&lt;7200000,1,0)</f>
        <v>1</v>
      </c>
    </row>
    <row r="4004" spans="1:6" x14ac:dyDescent="0.2">
      <c r="A4004">
        <v>2</v>
      </c>
      <c r="B4004" t="s">
        <v>177</v>
      </c>
      <c r="C4004" t="s">
        <v>45</v>
      </c>
      <c r="D4004">
        <v>0</v>
      </c>
      <c r="E4004">
        <v>37881.2501619104</v>
      </c>
      <c r="F4004">
        <f>IF(Table4[[#This Row],[time]]&lt;7200000,1,0)</f>
        <v>1</v>
      </c>
    </row>
    <row r="4005" spans="1:6" x14ac:dyDescent="0.2">
      <c r="A4005">
        <v>2</v>
      </c>
      <c r="B4005" t="s">
        <v>179</v>
      </c>
      <c r="C4005" t="s">
        <v>45</v>
      </c>
      <c r="D4005">
        <v>0</v>
      </c>
      <c r="E4005">
        <v>35339.571338845402</v>
      </c>
      <c r="F4005">
        <f>IF(Table4[[#This Row],[time]]&lt;7200000,1,0)</f>
        <v>1</v>
      </c>
    </row>
    <row r="4006" spans="1:6" x14ac:dyDescent="0.2">
      <c r="A4006">
        <v>2</v>
      </c>
      <c r="B4006" t="s">
        <v>187</v>
      </c>
      <c r="C4006" t="s">
        <v>45</v>
      </c>
      <c r="D4006">
        <v>0</v>
      </c>
      <c r="E4006">
        <v>313868.31626296003</v>
      </c>
      <c r="F4006">
        <f>IF(Table4[[#This Row],[time]]&lt;7200000,1,0)</f>
        <v>1</v>
      </c>
    </row>
    <row r="4007" spans="1:6" x14ac:dyDescent="0.2">
      <c r="A4007">
        <v>2</v>
      </c>
      <c r="B4007" t="s">
        <v>176</v>
      </c>
      <c r="C4007" t="s">
        <v>45</v>
      </c>
      <c r="D4007">
        <v>0</v>
      </c>
      <c r="E4007">
        <v>26115.161575144099</v>
      </c>
      <c r="F4007">
        <f>IF(Table4[[#This Row],[time]]&lt;7200000,1,0)</f>
        <v>1</v>
      </c>
    </row>
    <row r="4008" spans="1:6" x14ac:dyDescent="0.2">
      <c r="A4008">
        <v>2</v>
      </c>
      <c r="B4008" t="s">
        <v>193</v>
      </c>
      <c r="C4008" t="s">
        <v>45</v>
      </c>
      <c r="D4008">
        <v>0</v>
      </c>
      <c r="E4008">
        <v>31458.9858790859</v>
      </c>
      <c r="F4008">
        <f>IF(Table4[[#This Row],[time]]&lt;7200000,1,0)</f>
        <v>1</v>
      </c>
    </row>
    <row r="4009" spans="1:6" x14ac:dyDescent="0.2">
      <c r="A4009">
        <v>2</v>
      </c>
      <c r="B4009" t="s">
        <v>204</v>
      </c>
      <c r="C4009" t="s">
        <v>45</v>
      </c>
      <c r="D4009">
        <v>8</v>
      </c>
      <c r="E4009">
        <v>479641.003142111</v>
      </c>
      <c r="F4009">
        <f>IF(Table4[[#This Row],[time]]&lt;7200000,1,0)</f>
        <v>1</v>
      </c>
    </row>
    <row r="4010" spans="1:6" x14ac:dyDescent="0.2">
      <c r="A4010">
        <v>2</v>
      </c>
      <c r="B4010" t="s">
        <v>196</v>
      </c>
      <c r="C4010" t="s">
        <v>45</v>
      </c>
      <c r="D4010">
        <v>2</v>
      </c>
      <c r="E4010">
        <v>32860.142538091102</v>
      </c>
      <c r="F4010">
        <f>IF(Table4[[#This Row],[time]]&lt;7200000,1,0)</f>
        <v>1</v>
      </c>
    </row>
    <row r="4011" spans="1:6" x14ac:dyDescent="0.2">
      <c r="A4011">
        <v>2</v>
      </c>
      <c r="B4011" t="s">
        <v>189</v>
      </c>
      <c r="C4011" t="s">
        <v>45</v>
      </c>
      <c r="D4011">
        <v>0</v>
      </c>
      <c r="E4011">
        <v>30919.440214987801</v>
      </c>
      <c r="F4011">
        <f>IF(Table4[[#This Row],[time]]&lt;7200000,1,0)</f>
        <v>1</v>
      </c>
    </row>
    <row r="4012" spans="1:6" x14ac:dyDescent="0.2">
      <c r="A4012">
        <v>2</v>
      </c>
      <c r="B4012" t="s">
        <v>188</v>
      </c>
      <c r="C4012" t="s">
        <v>45</v>
      </c>
      <c r="D4012">
        <v>0</v>
      </c>
      <c r="E4012">
        <v>66380.085841054097</v>
      </c>
      <c r="F4012">
        <f>IF(Table4[[#This Row],[time]]&lt;7200000,1,0)</f>
        <v>1</v>
      </c>
    </row>
    <row r="4013" spans="1:6" x14ac:dyDescent="0.2">
      <c r="A4013">
        <v>2</v>
      </c>
      <c r="B4013" t="s">
        <v>181</v>
      </c>
      <c r="C4013" t="s">
        <v>45</v>
      </c>
      <c r="D4013">
        <v>0</v>
      </c>
      <c r="E4013">
        <v>26789.208990987299</v>
      </c>
      <c r="F4013">
        <f>IF(Table4[[#This Row],[time]]&lt;7200000,1,0)</f>
        <v>1</v>
      </c>
    </row>
    <row r="4014" spans="1:6" x14ac:dyDescent="0.2">
      <c r="A4014">
        <v>2</v>
      </c>
      <c r="B4014" t="s">
        <v>192</v>
      </c>
      <c r="C4014" t="s">
        <v>45</v>
      </c>
      <c r="D4014">
        <v>0</v>
      </c>
      <c r="E4014">
        <v>38879.574831807899</v>
      </c>
      <c r="F4014">
        <f>IF(Table4[[#This Row],[time]]&lt;7200000,1,0)</f>
        <v>1</v>
      </c>
    </row>
    <row r="4015" spans="1:6" x14ac:dyDescent="0.2">
      <c r="A4015">
        <v>2</v>
      </c>
      <c r="B4015" t="s">
        <v>185</v>
      </c>
      <c r="C4015" t="s">
        <v>45</v>
      </c>
      <c r="D4015">
        <v>0</v>
      </c>
      <c r="E4015">
        <v>47965.2977960649</v>
      </c>
      <c r="F4015">
        <f>IF(Table4[[#This Row],[time]]&lt;7200000,1,0)</f>
        <v>1</v>
      </c>
    </row>
    <row r="4016" spans="1:6" x14ac:dyDescent="0.2">
      <c r="A4016">
        <v>2</v>
      </c>
      <c r="B4016" t="s">
        <v>203</v>
      </c>
      <c r="C4016" t="s">
        <v>45</v>
      </c>
      <c r="D4016">
        <v>0</v>
      </c>
      <c r="E4016">
        <v>439118.07165690698</v>
      </c>
      <c r="F4016">
        <f>IF(Table4[[#This Row],[time]]&lt;7200000,1,0)</f>
        <v>1</v>
      </c>
    </row>
    <row r="4017" spans="1:6" x14ac:dyDescent="0.2">
      <c r="A4017">
        <v>2</v>
      </c>
      <c r="B4017" t="s">
        <v>191</v>
      </c>
      <c r="C4017" t="s">
        <v>45</v>
      </c>
      <c r="D4017">
        <v>10</v>
      </c>
      <c r="E4017">
        <v>114912.371874088</v>
      </c>
      <c r="F4017">
        <f>IF(Table4[[#This Row],[time]]&lt;7200000,1,0)</f>
        <v>1</v>
      </c>
    </row>
    <row r="4018" spans="1:6" x14ac:dyDescent="0.2">
      <c r="A4018">
        <v>2</v>
      </c>
      <c r="B4018" t="s">
        <v>186</v>
      </c>
      <c r="C4018" t="s">
        <v>45</v>
      </c>
      <c r="D4018">
        <v>0</v>
      </c>
      <c r="E4018">
        <v>28029.607601929401</v>
      </c>
      <c r="F4018">
        <f>IF(Table4[[#This Row],[time]]&lt;7200000,1,0)</f>
        <v>1</v>
      </c>
    </row>
    <row r="4019" spans="1:6" x14ac:dyDescent="0.2">
      <c r="A4019">
        <v>2</v>
      </c>
      <c r="B4019" t="s">
        <v>198</v>
      </c>
      <c r="C4019" t="s">
        <v>45</v>
      </c>
      <c r="D4019">
        <v>0</v>
      </c>
      <c r="E4019">
        <v>38151.266522006998</v>
      </c>
      <c r="F4019">
        <f>IF(Table4[[#This Row],[time]]&lt;7200000,1,0)</f>
        <v>1</v>
      </c>
    </row>
    <row r="4020" spans="1:6" x14ac:dyDescent="0.2">
      <c r="A4020">
        <v>2</v>
      </c>
      <c r="B4020" t="s">
        <v>182</v>
      </c>
      <c r="C4020" t="s">
        <v>45</v>
      </c>
      <c r="D4020">
        <v>8</v>
      </c>
      <c r="E4020">
        <v>57423.996093915703</v>
      </c>
      <c r="F4020">
        <f>IF(Table4[[#This Row],[time]]&lt;7200000,1,0)</f>
        <v>1</v>
      </c>
    </row>
    <row r="4021" spans="1:6" x14ac:dyDescent="0.2">
      <c r="A4021">
        <v>2</v>
      </c>
      <c r="B4021" t="s">
        <v>194</v>
      </c>
      <c r="C4021" t="s">
        <v>45</v>
      </c>
      <c r="D4021">
        <v>0</v>
      </c>
      <c r="E4021">
        <v>40215.379665139997</v>
      </c>
      <c r="F4021">
        <f>IF(Table4[[#This Row],[time]]&lt;7200000,1,0)</f>
        <v>1</v>
      </c>
    </row>
    <row r="4022" spans="1:6" x14ac:dyDescent="0.2">
      <c r="A4022">
        <v>3</v>
      </c>
      <c r="B4022" t="s">
        <v>196</v>
      </c>
      <c r="C4022" t="s">
        <v>45</v>
      </c>
      <c r="D4022">
        <v>2</v>
      </c>
      <c r="E4022">
        <v>67095.315934042403</v>
      </c>
      <c r="F4022">
        <f>IF(Table4[[#This Row],[time]]&lt;7200000,1,0)</f>
        <v>1</v>
      </c>
    </row>
    <row r="4023" spans="1:6" x14ac:dyDescent="0.2">
      <c r="A4023">
        <v>3</v>
      </c>
      <c r="B4023" t="s">
        <v>184</v>
      </c>
      <c r="C4023" t="s">
        <v>45</v>
      </c>
      <c r="D4023">
        <v>0</v>
      </c>
      <c r="E4023">
        <v>66190.412727068106</v>
      </c>
      <c r="F4023">
        <f>IF(Table4[[#This Row],[time]]&lt;7200000,1,0)</f>
        <v>1</v>
      </c>
    </row>
    <row r="4024" spans="1:6" x14ac:dyDescent="0.2">
      <c r="A4024">
        <v>3</v>
      </c>
      <c r="B4024" t="s">
        <v>180</v>
      </c>
      <c r="C4024" t="s">
        <v>45</v>
      </c>
      <c r="D4024">
        <v>0</v>
      </c>
      <c r="E4024">
        <v>53125.8402910316</v>
      </c>
      <c r="F4024">
        <f>IF(Table4[[#This Row],[time]]&lt;7200000,1,0)</f>
        <v>1</v>
      </c>
    </row>
    <row r="4025" spans="1:6" x14ac:dyDescent="0.2">
      <c r="A4025">
        <v>3</v>
      </c>
      <c r="B4025" t="s">
        <v>197</v>
      </c>
      <c r="C4025" t="s">
        <v>45</v>
      </c>
      <c r="D4025">
        <v>0</v>
      </c>
      <c r="E4025">
        <v>49076.317625003801</v>
      </c>
      <c r="F4025">
        <f>IF(Table4[[#This Row],[time]]&lt;7200000,1,0)</f>
        <v>1</v>
      </c>
    </row>
    <row r="4026" spans="1:6" x14ac:dyDescent="0.2">
      <c r="A4026">
        <v>3</v>
      </c>
      <c r="B4026" t="s">
        <v>199</v>
      </c>
      <c r="C4026" t="s">
        <v>45</v>
      </c>
      <c r="D4026">
        <v>0</v>
      </c>
      <c r="E4026">
        <v>53829.684634925798</v>
      </c>
      <c r="F4026">
        <f>IF(Table4[[#This Row],[time]]&lt;7200000,1,0)</f>
        <v>1</v>
      </c>
    </row>
    <row r="4027" spans="1:6" x14ac:dyDescent="0.2">
      <c r="A4027">
        <v>3</v>
      </c>
      <c r="B4027" t="s">
        <v>178</v>
      </c>
      <c r="C4027" t="s">
        <v>45</v>
      </c>
      <c r="D4027">
        <v>0</v>
      </c>
      <c r="E4027">
        <v>62400.933981989503</v>
      </c>
      <c r="F4027">
        <f>IF(Table4[[#This Row],[time]]&lt;7200000,1,0)</f>
        <v>1</v>
      </c>
    </row>
    <row r="4028" spans="1:6" x14ac:dyDescent="0.2">
      <c r="A4028">
        <v>3</v>
      </c>
      <c r="B4028" t="s">
        <v>179</v>
      </c>
      <c r="C4028" t="s">
        <v>45</v>
      </c>
      <c r="D4028">
        <v>0</v>
      </c>
      <c r="E4028">
        <v>100090.180837083</v>
      </c>
      <c r="F4028">
        <f>IF(Table4[[#This Row],[time]]&lt;7200000,1,0)</f>
        <v>1</v>
      </c>
    </row>
    <row r="4029" spans="1:6" x14ac:dyDescent="0.2">
      <c r="A4029">
        <v>3</v>
      </c>
      <c r="B4029" t="s">
        <v>177</v>
      </c>
      <c r="C4029" t="s">
        <v>45</v>
      </c>
      <c r="D4029">
        <v>0</v>
      </c>
      <c r="E4029">
        <v>80563.544551026993</v>
      </c>
      <c r="F4029">
        <f>IF(Table4[[#This Row],[time]]&lt;7200000,1,0)</f>
        <v>1</v>
      </c>
    </row>
    <row r="4030" spans="1:6" x14ac:dyDescent="0.2">
      <c r="A4030">
        <v>3</v>
      </c>
      <c r="B4030" t="s">
        <v>193</v>
      </c>
      <c r="C4030" t="s">
        <v>45</v>
      </c>
      <c r="D4030">
        <v>0</v>
      </c>
      <c r="E4030">
        <v>68332.984789041802</v>
      </c>
      <c r="F4030">
        <f>IF(Table4[[#This Row],[time]]&lt;7200000,1,0)</f>
        <v>1</v>
      </c>
    </row>
    <row r="4031" spans="1:6" x14ac:dyDescent="0.2">
      <c r="A4031">
        <v>3</v>
      </c>
      <c r="B4031" t="s">
        <v>190</v>
      </c>
      <c r="C4031" t="s">
        <v>45</v>
      </c>
      <c r="D4031">
        <v>0</v>
      </c>
      <c r="E4031">
        <v>254577.22678699001</v>
      </c>
      <c r="F4031">
        <f>IF(Table4[[#This Row],[time]]&lt;7200000,1,0)</f>
        <v>1</v>
      </c>
    </row>
    <row r="4032" spans="1:6" x14ac:dyDescent="0.2">
      <c r="A4032">
        <v>3</v>
      </c>
      <c r="B4032" t="s">
        <v>202</v>
      </c>
      <c r="C4032" t="s">
        <v>45</v>
      </c>
      <c r="D4032">
        <v>0</v>
      </c>
      <c r="E4032">
        <v>83067.814185051204</v>
      </c>
      <c r="F4032">
        <f>IF(Table4[[#This Row],[time]]&lt;7200000,1,0)</f>
        <v>1</v>
      </c>
    </row>
    <row r="4033" spans="1:6" x14ac:dyDescent="0.2">
      <c r="A4033">
        <v>3</v>
      </c>
      <c r="B4033" t="s">
        <v>201</v>
      </c>
      <c r="C4033" t="s">
        <v>45</v>
      </c>
      <c r="D4033">
        <v>0</v>
      </c>
      <c r="E4033">
        <v>91159.636260010302</v>
      </c>
      <c r="F4033">
        <f>IF(Table4[[#This Row],[time]]&lt;7200000,1,0)</f>
        <v>1</v>
      </c>
    </row>
    <row r="4034" spans="1:6" x14ac:dyDescent="0.2">
      <c r="A4034">
        <v>3</v>
      </c>
      <c r="B4034" t="s">
        <v>204</v>
      </c>
      <c r="C4034" t="s">
        <v>45</v>
      </c>
      <c r="D4034">
        <v>9</v>
      </c>
      <c r="E4034">
        <v>957253.25739011099</v>
      </c>
      <c r="F4034">
        <f>IF(Table4[[#This Row],[time]]&lt;7200000,1,0)</f>
        <v>1</v>
      </c>
    </row>
    <row r="4035" spans="1:6" x14ac:dyDescent="0.2">
      <c r="A4035">
        <v>3</v>
      </c>
      <c r="B4035" t="s">
        <v>188</v>
      </c>
      <c r="C4035" t="s">
        <v>45</v>
      </c>
      <c r="D4035">
        <v>0</v>
      </c>
      <c r="E4035">
        <v>110482.878022943</v>
      </c>
      <c r="F4035">
        <f>IF(Table4[[#This Row],[time]]&lt;7200000,1,0)</f>
        <v>1</v>
      </c>
    </row>
    <row r="4036" spans="1:6" x14ac:dyDescent="0.2">
      <c r="A4036">
        <v>3</v>
      </c>
      <c r="B4036" t="s">
        <v>205</v>
      </c>
      <c r="C4036" t="s">
        <v>45</v>
      </c>
      <c r="D4036">
        <v>0</v>
      </c>
      <c r="E4036">
        <v>488638.98360193701</v>
      </c>
      <c r="F4036">
        <f>IF(Table4[[#This Row],[time]]&lt;7200000,1,0)</f>
        <v>1</v>
      </c>
    </row>
    <row r="4037" spans="1:6" x14ac:dyDescent="0.2">
      <c r="A4037">
        <v>3</v>
      </c>
      <c r="B4037" t="s">
        <v>203</v>
      </c>
      <c r="C4037" t="s">
        <v>45</v>
      </c>
      <c r="D4037">
        <v>0</v>
      </c>
      <c r="E4037">
        <v>499337.26605400402</v>
      </c>
      <c r="F4037">
        <f>IF(Table4[[#This Row],[time]]&lt;7200000,1,0)</f>
        <v>1</v>
      </c>
    </row>
    <row r="4038" spans="1:6" x14ac:dyDescent="0.2">
      <c r="A4038">
        <v>3</v>
      </c>
      <c r="B4038" t="s">
        <v>187</v>
      </c>
      <c r="C4038" t="s">
        <v>45</v>
      </c>
      <c r="D4038">
        <v>0</v>
      </c>
      <c r="E4038">
        <v>496433.920858078</v>
      </c>
      <c r="F4038">
        <f>IF(Table4[[#This Row],[time]]&lt;7200000,1,0)</f>
        <v>1</v>
      </c>
    </row>
    <row r="4039" spans="1:6" x14ac:dyDescent="0.2">
      <c r="A4039">
        <v>3</v>
      </c>
      <c r="B4039" t="s">
        <v>191</v>
      </c>
      <c r="C4039" t="s">
        <v>45</v>
      </c>
      <c r="D4039">
        <v>10</v>
      </c>
      <c r="E4039">
        <v>147647.458371007</v>
      </c>
      <c r="F4039">
        <f>IF(Table4[[#This Row],[time]]&lt;7200000,1,0)</f>
        <v>1</v>
      </c>
    </row>
    <row r="4040" spans="1:6" x14ac:dyDescent="0.2">
      <c r="A4040">
        <v>3</v>
      </c>
      <c r="B4040" t="s">
        <v>186</v>
      </c>
      <c r="C4040" t="s">
        <v>45</v>
      </c>
      <c r="D4040">
        <v>0</v>
      </c>
      <c r="E4040">
        <v>69471.273350995005</v>
      </c>
      <c r="F4040">
        <f>IF(Table4[[#This Row],[time]]&lt;7200000,1,0)</f>
        <v>1</v>
      </c>
    </row>
    <row r="4041" spans="1:6" x14ac:dyDescent="0.2">
      <c r="A4041">
        <v>3</v>
      </c>
      <c r="B4041" t="s">
        <v>194</v>
      </c>
      <c r="C4041" t="s">
        <v>45</v>
      </c>
      <c r="D4041">
        <v>0</v>
      </c>
      <c r="E4041">
        <v>57479.4010309269</v>
      </c>
      <c r="F4041">
        <f>IF(Table4[[#This Row],[time]]&lt;7200000,1,0)</f>
        <v>1</v>
      </c>
    </row>
    <row r="4042" spans="1:6" x14ac:dyDescent="0.2">
      <c r="A4042">
        <v>3</v>
      </c>
      <c r="B4042" t="s">
        <v>176</v>
      </c>
      <c r="C4042" t="s">
        <v>45</v>
      </c>
      <c r="D4042">
        <v>0</v>
      </c>
      <c r="E4042">
        <v>51910.815580980801</v>
      </c>
      <c r="F4042">
        <f>IF(Table4[[#This Row],[time]]&lt;7200000,1,0)</f>
        <v>1</v>
      </c>
    </row>
    <row r="4043" spans="1:6" x14ac:dyDescent="0.2">
      <c r="A4043">
        <v>3</v>
      </c>
      <c r="B4043" t="s">
        <v>181</v>
      </c>
      <c r="C4043" t="s">
        <v>45</v>
      </c>
      <c r="D4043">
        <v>0</v>
      </c>
      <c r="E4043">
        <v>36958.903075894297</v>
      </c>
      <c r="F4043">
        <f>IF(Table4[[#This Row],[time]]&lt;7200000,1,0)</f>
        <v>1</v>
      </c>
    </row>
    <row r="4044" spans="1:6" x14ac:dyDescent="0.2">
      <c r="A4044">
        <v>3</v>
      </c>
      <c r="B4044" t="s">
        <v>192</v>
      </c>
      <c r="C4044" t="s">
        <v>45</v>
      </c>
      <c r="D4044">
        <v>0</v>
      </c>
      <c r="E4044">
        <v>55845.577385043704</v>
      </c>
      <c r="F4044">
        <f>IF(Table4[[#This Row],[time]]&lt;7200000,1,0)</f>
        <v>1</v>
      </c>
    </row>
    <row r="4045" spans="1:6" x14ac:dyDescent="0.2">
      <c r="A4045">
        <v>3</v>
      </c>
      <c r="B4045" t="s">
        <v>182</v>
      </c>
      <c r="C4045" t="s">
        <v>45</v>
      </c>
      <c r="D4045">
        <v>8</v>
      </c>
      <c r="E4045">
        <v>100512.459762976</v>
      </c>
      <c r="F4045">
        <f>IF(Table4[[#This Row],[time]]&lt;7200000,1,0)</f>
        <v>1</v>
      </c>
    </row>
    <row r="4046" spans="1:6" x14ac:dyDescent="0.2">
      <c r="A4046">
        <v>3</v>
      </c>
      <c r="B4046" t="s">
        <v>183</v>
      </c>
      <c r="C4046" t="s">
        <v>45</v>
      </c>
      <c r="D4046">
        <v>0</v>
      </c>
      <c r="E4046">
        <v>72913.952264934705</v>
      </c>
      <c r="F4046">
        <f>IF(Table4[[#This Row],[time]]&lt;7200000,1,0)</f>
        <v>1</v>
      </c>
    </row>
    <row r="4047" spans="1:6" x14ac:dyDescent="0.2">
      <c r="A4047">
        <v>3</v>
      </c>
      <c r="B4047" t="s">
        <v>195</v>
      </c>
      <c r="C4047" t="s">
        <v>45</v>
      </c>
      <c r="D4047">
        <v>0</v>
      </c>
      <c r="E4047">
        <v>102050.801370991</v>
      </c>
      <c r="F4047">
        <f>IF(Table4[[#This Row],[time]]&lt;7200000,1,0)</f>
        <v>1</v>
      </c>
    </row>
    <row r="4048" spans="1:6" x14ac:dyDescent="0.2">
      <c r="A4048">
        <v>3</v>
      </c>
      <c r="B4048" t="s">
        <v>189</v>
      </c>
      <c r="C4048" t="s">
        <v>45</v>
      </c>
      <c r="D4048">
        <v>0</v>
      </c>
      <c r="E4048">
        <v>60631.076056044498</v>
      </c>
      <c r="F4048">
        <f>IF(Table4[[#This Row],[time]]&lt;7200000,1,0)</f>
        <v>1</v>
      </c>
    </row>
    <row r="4049" spans="1:6" x14ac:dyDescent="0.2">
      <c r="A4049">
        <v>3</v>
      </c>
      <c r="B4049" t="s">
        <v>185</v>
      </c>
      <c r="C4049" t="s">
        <v>45</v>
      </c>
      <c r="D4049">
        <v>0</v>
      </c>
      <c r="E4049">
        <v>115907.756927073</v>
      </c>
      <c r="F4049">
        <f>IF(Table4[[#This Row],[time]]&lt;7200000,1,0)</f>
        <v>1</v>
      </c>
    </row>
    <row r="4050" spans="1:6" x14ac:dyDescent="0.2">
      <c r="A4050">
        <v>3</v>
      </c>
      <c r="B4050" t="s">
        <v>198</v>
      </c>
      <c r="C4050" t="s">
        <v>45</v>
      </c>
      <c r="D4050">
        <v>0</v>
      </c>
      <c r="E4050">
        <v>68496.609134017403</v>
      </c>
      <c r="F4050">
        <f>IF(Table4[[#This Row],[time]]&lt;7200000,1,0)</f>
        <v>1</v>
      </c>
    </row>
    <row r="4051" spans="1:6" x14ac:dyDescent="0.2">
      <c r="A4051">
        <v>3</v>
      </c>
      <c r="B4051" t="s">
        <v>200</v>
      </c>
      <c r="C4051" t="s">
        <v>45</v>
      </c>
      <c r="D4051">
        <v>0</v>
      </c>
      <c r="E4051">
        <v>93927.638672990695</v>
      </c>
      <c r="F4051">
        <f>IF(Table4[[#This Row],[time]]&lt;7200000,1,0)</f>
        <v>1</v>
      </c>
    </row>
    <row r="4052" spans="1:6" x14ac:dyDescent="0.2">
      <c r="A4052">
        <v>1</v>
      </c>
      <c r="B4052" t="s">
        <v>178</v>
      </c>
      <c r="C4052" s="1" t="s">
        <v>43</v>
      </c>
      <c r="D4052" s="1">
        <v>0</v>
      </c>
      <c r="E4052" s="1">
        <v>25870.680499999999</v>
      </c>
      <c r="F4052">
        <f>IF(Table4[[#This Row],[time]]&lt;7200000,1,0)</f>
        <v>1</v>
      </c>
    </row>
    <row r="4053" spans="1:6" x14ac:dyDescent="0.2">
      <c r="A4053">
        <v>1</v>
      </c>
      <c r="B4053" t="s">
        <v>200</v>
      </c>
      <c r="C4053" s="1" t="s">
        <v>43</v>
      </c>
      <c r="D4053" s="1">
        <v>0</v>
      </c>
      <c r="E4053" s="1">
        <v>44544.934600000001</v>
      </c>
      <c r="F4053">
        <f>IF(Table4[[#This Row],[time]]&lt;7200000,1,0)</f>
        <v>1</v>
      </c>
    </row>
    <row r="4054" spans="1:6" x14ac:dyDescent="0.2">
      <c r="A4054">
        <v>1</v>
      </c>
      <c r="B4054" t="s">
        <v>183</v>
      </c>
      <c r="C4054" s="1" t="s">
        <v>43</v>
      </c>
      <c r="D4054" s="1">
        <v>0</v>
      </c>
      <c r="E4054" s="1">
        <v>33853.602700000003</v>
      </c>
      <c r="F4054">
        <f>IF(Table4[[#This Row],[time]]&lt;7200000,1,0)</f>
        <v>1</v>
      </c>
    </row>
    <row r="4055" spans="1:6" x14ac:dyDescent="0.2">
      <c r="A4055">
        <v>1</v>
      </c>
      <c r="B4055" t="s">
        <v>202</v>
      </c>
      <c r="C4055" s="1" t="s">
        <v>43</v>
      </c>
      <c r="D4055" s="1">
        <v>0</v>
      </c>
      <c r="E4055" s="1">
        <v>37131.864200000004</v>
      </c>
      <c r="F4055">
        <f>IF(Table4[[#This Row],[time]]&lt;7200000,1,0)</f>
        <v>1</v>
      </c>
    </row>
    <row r="4056" spans="1:6" x14ac:dyDescent="0.2">
      <c r="A4056">
        <v>1</v>
      </c>
      <c r="B4056" t="s">
        <v>199</v>
      </c>
      <c r="C4056" s="1" t="s">
        <v>43</v>
      </c>
      <c r="D4056" s="1">
        <v>0</v>
      </c>
      <c r="E4056" s="1">
        <v>21935.021400000001</v>
      </c>
      <c r="F4056">
        <f>IF(Table4[[#This Row],[time]]&lt;7200000,1,0)</f>
        <v>1</v>
      </c>
    </row>
    <row r="4057" spans="1:6" x14ac:dyDescent="0.2">
      <c r="A4057">
        <v>1</v>
      </c>
      <c r="B4057" t="s">
        <v>184</v>
      </c>
      <c r="C4057" s="1" t="s">
        <v>43</v>
      </c>
      <c r="D4057" s="1">
        <v>0</v>
      </c>
      <c r="E4057" s="1">
        <v>32653.800299999999</v>
      </c>
      <c r="F4057">
        <f>IF(Table4[[#This Row],[time]]&lt;7200000,1,0)</f>
        <v>1</v>
      </c>
    </row>
    <row r="4058" spans="1:6" x14ac:dyDescent="0.2">
      <c r="A4058">
        <v>1</v>
      </c>
      <c r="B4058" t="s">
        <v>190</v>
      </c>
      <c r="C4058" s="1" t="s">
        <v>43</v>
      </c>
      <c r="D4058" s="1">
        <v>0</v>
      </c>
      <c r="E4058" s="1">
        <v>104364.56</v>
      </c>
      <c r="F4058">
        <f>IF(Table4[[#This Row],[time]]&lt;7200000,1,0)</f>
        <v>1</v>
      </c>
    </row>
    <row r="4059" spans="1:6" x14ac:dyDescent="0.2">
      <c r="A4059">
        <v>1</v>
      </c>
      <c r="B4059" t="s">
        <v>197</v>
      </c>
      <c r="C4059" s="1" t="s">
        <v>43</v>
      </c>
      <c r="D4059" s="1">
        <v>0</v>
      </c>
      <c r="E4059" s="1">
        <v>21345.428199999998</v>
      </c>
      <c r="F4059">
        <f>IF(Table4[[#This Row],[time]]&lt;7200000,1,0)</f>
        <v>1</v>
      </c>
    </row>
    <row r="4060" spans="1:6" x14ac:dyDescent="0.2">
      <c r="A4060">
        <v>1</v>
      </c>
      <c r="B4060" t="s">
        <v>205</v>
      </c>
      <c r="C4060" s="1" t="s">
        <v>43</v>
      </c>
      <c r="D4060" s="1">
        <v>0</v>
      </c>
      <c r="E4060" s="1">
        <v>176819.454</v>
      </c>
      <c r="F4060">
        <f>IF(Table4[[#This Row],[time]]&lt;7200000,1,0)</f>
        <v>1</v>
      </c>
    </row>
    <row r="4061" spans="1:6" x14ac:dyDescent="0.2">
      <c r="A4061">
        <v>1</v>
      </c>
      <c r="B4061" t="s">
        <v>180</v>
      </c>
      <c r="C4061" s="1" t="s">
        <v>43</v>
      </c>
      <c r="D4061" s="1">
        <v>0</v>
      </c>
      <c r="E4061" s="1">
        <v>24827.0929</v>
      </c>
      <c r="F4061">
        <f>IF(Table4[[#This Row],[time]]&lt;7200000,1,0)</f>
        <v>1</v>
      </c>
    </row>
    <row r="4062" spans="1:6" x14ac:dyDescent="0.2">
      <c r="A4062">
        <v>1</v>
      </c>
      <c r="B4062" t="s">
        <v>201</v>
      </c>
      <c r="C4062" s="1" t="s">
        <v>43</v>
      </c>
      <c r="D4062" s="1">
        <v>0</v>
      </c>
      <c r="E4062" s="1">
        <v>44215.805399999997</v>
      </c>
      <c r="F4062">
        <f>IF(Table4[[#This Row],[time]]&lt;7200000,1,0)</f>
        <v>1</v>
      </c>
    </row>
    <row r="4063" spans="1:6" x14ac:dyDescent="0.2">
      <c r="A4063">
        <v>1</v>
      </c>
      <c r="B4063" t="s">
        <v>177</v>
      </c>
      <c r="C4063" s="1" t="s">
        <v>43</v>
      </c>
      <c r="D4063" s="1">
        <v>0</v>
      </c>
      <c r="E4063" s="1">
        <v>43173.954400000002</v>
      </c>
      <c r="F4063">
        <f>IF(Table4[[#This Row],[time]]&lt;7200000,1,0)</f>
        <v>1</v>
      </c>
    </row>
    <row r="4064" spans="1:6" x14ac:dyDescent="0.2">
      <c r="A4064">
        <v>1</v>
      </c>
      <c r="B4064" t="s">
        <v>195</v>
      </c>
      <c r="C4064" s="1" t="s">
        <v>43</v>
      </c>
      <c r="D4064" s="1">
        <v>0</v>
      </c>
      <c r="E4064" s="1">
        <v>47952.857799999998</v>
      </c>
      <c r="F4064">
        <f>IF(Table4[[#This Row],[time]]&lt;7200000,1,0)</f>
        <v>1</v>
      </c>
    </row>
    <row r="4065" spans="1:6" x14ac:dyDescent="0.2">
      <c r="A4065">
        <v>1</v>
      </c>
      <c r="B4065" t="s">
        <v>179</v>
      </c>
      <c r="C4065" s="1" t="s">
        <v>43</v>
      </c>
      <c r="D4065" s="1">
        <v>0</v>
      </c>
      <c r="E4065" s="1">
        <v>30735.247200000002</v>
      </c>
      <c r="F4065">
        <f>IF(Table4[[#This Row],[time]]&lt;7200000,1,0)</f>
        <v>1</v>
      </c>
    </row>
    <row r="4066" spans="1:6" x14ac:dyDescent="0.2">
      <c r="A4066">
        <v>1</v>
      </c>
      <c r="B4066" t="s">
        <v>187</v>
      </c>
      <c r="C4066" s="1" t="s">
        <v>43</v>
      </c>
      <c r="D4066" s="1">
        <v>0</v>
      </c>
      <c r="E4066" s="1">
        <v>192866.3</v>
      </c>
      <c r="F4066">
        <f>IF(Table4[[#This Row],[time]]&lt;7200000,1,0)</f>
        <v>1</v>
      </c>
    </row>
    <row r="4067" spans="1:6" x14ac:dyDescent="0.2">
      <c r="A4067">
        <v>1</v>
      </c>
      <c r="B4067" t="s">
        <v>176</v>
      </c>
      <c r="C4067" s="1" t="s">
        <v>43</v>
      </c>
      <c r="D4067" s="1">
        <v>0</v>
      </c>
      <c r="E4067" s="1">
        <v>31000.041499999999</v>
      </c>
      <c r="F4067">
        <f>IF(Table4[[#This Row],[time]]&lt;7200000,1,0)</f>
        <v>1</v>
      </c>
    </row>
    <row r="4068" spans="1:6" x14ac:dyDescent="0.2">
      <c r="A4068">
        <v>1</v>
      </c>
      <c r="B4068" t="s">
        <v>193</v>
      </c>
      <c r="C4068" s="1" t="s">
        <v>43</v>
      </c>
      <c r="D4068" s="1">
        <v>0</v>
      </c>
      <c r="E4068" s="1">
        <v>28781.469400000002</v>
      </c>
      <c r="F4068">
        <f>IF(Table4[[#This Row],[time]]&lt;7200000,1,0)</f>
        <v>1</v>
      </c>
    </row>
    <row r="4069" spans="1:6" x14ac:dyDescent="0.2">
      <c r="A4069">
        <v>1</v>
      </c>
      <c r="B4069" t="s">
        <v>204</v>
      </c>
      <c r="C4069" s="1" t="s">
        <v>43</v>
      </c>
      <c r="D4069" s="1">
        <v>8</v>
      </c>
      <c r="E4069" s="1">
        <v>569200.598</v>
      </c>
      <c r="F4069">
        <f>IF(Table4[[#This Row],[time]]&lt;7200000,1,0)</f>
        <v>1</v>
      </c>
    </row>
    <row r="4070" spans="1:6" x14ac:dyDescent="0.2">
      <c r="A4070">
        <v>1</v>
      </c>
      <c r="B4070" t="s">
        <v>196</v>
      </c>
      <c r="C4070" s="1" t="s">
        <v>43</v>
      </c>
      <c r="D4070" s="1">
        <v>2</v>
      </c>
      <c r="E4070" s="1">
        <v>29262.0262</v>
      </c>
      <c r="F4070">
        <f>IF(Table4[[#This Row],[time]]&lt;7200000,1,0)</f>
        <v>1</v>
      </c>
    </row>
    <row r="4071" spans="1:6" x14ac:dyDescent="0.2">
      <c r="A4071">
        <v>1</v>
      </c>
      <c r="B4071" t="s">
        <v>189</v>
      </c>
      <c r="C4071" s="1" t="s">
        <v>43</v>
      </c>
      <c r="D4071" s="1">
        <v>0</v>
      </c>
      <c r="E4071" s="1">
        <v>23212.939399999999</v>
      </c>
      <c r="F4071">
        <f>IF(Table4[[#This Row],[time]]&lt;7200000,1,0)</f>
        <v>1</v>
      </c>
    </row>
    <row r="4072" spans="1:6" x14ac:dyDescent="0.2">
      <c r="A4072">
        <v>1</v>
      </c>
      <c r="B4072" t="s">
        <v>188</v>
      </c>
      <c r="C4072" s="1" t="s">
        <v>43</v>
      </c>
      <c r="D4072" s="1">
        <v>0</v>
      </c>
      <c r="E4072" s="1">
        <v>51278.797899999998</v>
      </c>
      <c r="F4072">
        <f>IF(Table4[[#This Row],[time]]&lt;7200000,1,0)</f>
        <v>1</v>
      </c>
    </row>
    <row r="4073" spans="1:6" x14ac:dyDescent="0.2">
      <c r="A4073">
        <v>1</v>
      </c>
      <c r="B4073" t="s">
        <v>192</v>
      </c>
      <c r="C4073" s="1" t="s">
        <v>43</v>
      </c>
      <c r="D4073" s="1">
        <v>0</v>
      </c>
      <c r="E4073" s="1">
        <v>32294.9319</v>
      </c>
      <c r="F4073">
        <f>IF(Table4[[#This Row],[time]]&lt;7200000,1,0)</f>
        <v>1</v>
      </c>
    </row>
    <row r="4074" spans="1:6" x14ac:dyDescent="0.2">
      <c r="A4074">
        <v>1</v>
      </c>
      <c r="B4074" t="s">
        <v>181</v>
      </c>
      <c r="C4074" s="1" t="s">
        <v>43</v>
      </c>
      <c r="D4074" s="1">
        <v>0</v>
      </c>
      <c r="E4074" s="1">
        <v>21273.009699999999</v>
      </c>
      <c r="F4074">
        <f>IF(Table4[[#This Row],[time]]&lt;7200000,1,0)</f>
        <v>1</v>
      </c>
    </row>
    <row r="4075" spans="1:6" x14ac:dyDescent="0.2">
      <c r="A4075">
        <v>1</v>
      </c>
      <c r="B4075" t="s">
        <v>185</v>
      </c>
      <c r="C4075" s="1" t="s">
        <v>43</v>
      </c>
      <c r="D4075" s="1">
        <v>0</v>
      </c>
      <c r="E4075" s="1">
        <v>48240.069100000001</v>
      </c>
      <c r="F4075">
        <f>IF(Table4[[#This Row],[time]]&lt;7200000,1,0)</f>
        <v>1</v>
      </c>
    </row>
    <row r="4076" spans="1:6" x14ac:dyDescent="0.2">
      <c r="A4076">
        <v>1</v>
      </c>
      <c r="B4076" t="s">
        <v>203</v>
      </c>
      <c r="C4076" s="1" t="s">
        <v>43</v>
      </c>
      <c r="D4076" s="1">
        <v>0</v>
      </c>
      <c r="E4076" s="1">
        <v>355552.32500000001</v>
      </c>
      <c r="F4076">
        <f>IF(Table4[[#This Row],[time]]&lt;7200000,1,0)</f>
        <v>1</v>
      </c>
    </row>
    <row r="4077" spans="1:6" x14ac:dyDescent="0.2">
      <c r="A4077">
        <v>1</v>
      </c>
      <c r="B4077" t="s">
        <v>191</v>
      </c>
      <c r="C4077" s="1" t="s">
        <v>43</v>
      </c>
      <c r="D4077" s="1">
        <v>10</v>
      </c>
      <c r="E4077" s="1">
        <v>88439.408299999996</v>
      </c>
      <c r="F4077">
        <f>IF(Table4[[#This Row],[time]]&lt;7200000,1,0)</f>
        <v>1</v>
      </c>
    </row>
    <row r="4078" spans="1:6" x14ac:dyDescent="0.2">
      <c r="A4078">
        <v>1</v>
      </c>
      <c r="B4078" t="s">
        <v>186</v>
      </c>
      <c r="C4078" s="1" t="s">
        <v>43</v>
      </c>
      <c r="D4078" s="1">
        <v>0</v>
      </c>
      <c r="E4078" s="1">
        <v>32468.651399999999</v>
      </c>
      <c r="F4078">
        <f>IF(Table4[[#This Row],[time]]&lt;7200000,1,0)</f>
        <v>1</v>
      </c>
    </row>
    <row r="4079" spans="1:6" x14ac:dyDescent="0.2">
      <c r="A4079">
        <v>1</v>
      </c>
      <c r="B4079" t="s">
        <v>198</v>
      </c>
      <c r="C4079" s="1" t="s">
        <v>43</v>
      </c>
      <c r="D4079" s="1">
        <v>0</v>
      </c>
      <c r="E4079" s="1">
        <v>34642.244299999998</v>
      </c>
      <c r="F4079">
        <f>IF(Table4[[#This Row],[time]]&lt;7200000,1,0)</f>
        <v>1</v>
      </c>
    </row>
    <row r="4080" spans="1:6" x14ac:dyDescent="0.2">
      <c r="A4080">
        <v>1</v>
      </c>
      <c r="B4080" t="s">
        <v>194</v>
      </c>
      <c r="C4080" s="1" t="s">
        <v>43</v>
      </c>
      <c r="D4080" s="1">
        <v>0</v>
      </c>
      <c r="E4080" s="1">
        <v>39848.232400000001</v>
      </c>
      <c r="F4080">
        <f>IF(Table4[[#This Row],[time]]&lt;7200000,1,0)</f>
        <v>1</v>
      </c>
    </row>
    <row r="4081" spans="1:6" x14ac:dyDescent="0.2">
      <c r="A4081">
        <v>1</v>
      </c>
      <c r="B4081" t="s">
        <v>182</v>
      </c>
      <c r="C4081" s="1" t="s">
        <v>43</v>
      </c>
      <c r="D4081" s="1">
        <v>8</v>
      </c>
      <c r="E4081" s="1">
        <v>44579.986900000004</v>
      </c>
      <c r="F4081">
        <f>IF(Table4[[#This Row],[time]]&lt;7200000,1,0)</f>
        <v>1</v>
      </c>
    </row>
    <row r="4082" spans="1:6" x14ac:dyDescent="0.2">
      <c r="A4082">
        <v>2</v>
      </c>
      <c r="B4082" t="s">
        <v>178</v>
      </c>
      <c r="C4082" t="s">
        <v>43</v>
      </c>
      <c r="D4082">
        <v>0</v>
      </c>
      <c r="E4082">
        <v>35812.654414214099</v>
      </c>
      <c r="F4082">
        <f>IF(Table4[[#This Row],[time]]&lt;7200000,1,0)</f>
        <v>1</v>
      </c>
    </row>
    <row r="4083" spans="1:6" x14ac:dyDescent="0.2">
      <c r="A4083">
        <v>2</v>
      </c>
      <c r="B4083" t="s">
        <v>200</v>
      </c>
      <c r="C4083" t="s">
        <v>43</v>
      </c>
      <c r="D4083">
        <v>0</v>
      </c>
      <c r="E4083">
        <v>48896.809611935103</v>
      </c>
      <c r="F4083">
        <f>IF(Table4[[#This Row],[time]]&lt;7200000,1,0)</f>
        <v>1</v>
      </c>
    </row>
    <row r="4084" spans="1:6" x14ac:dyDescent="0.2">
      <c r="A4084">
        <v>2</v>
      </c>
      <c r="B4084" t="s">
        <v>183</v>
      </c>
      <c r="C4084" t="s">
        <v>43</v>
      </c>
      <c r="D4084">
        <v>0</v>
      </c>
      <c r="E4084">
        <v>37244.050405919501</v>
      </c>
      <c r="F4084">
        <f>IF(Table4[[#This Row],[time]]&lt;7200000,1,0)</f>
        <v>1</v>
      </c>
    </row>
    <row r="4085" spans="1:6" x14ac:dyDescent="0.2">
      <c r="A4085">
        <v>2</v>
      </c>
      <c r="B4085" t="s">
        <v>202</v>
      </c>
      <c r="C4085" t="s">
        <v>43</v>
      </c>
      <c r="D4085">
        <v>0</v>
      </c>
      <c r="E4085">
        <v>48481.365772197001</v>
      </c>
      <c r="F4085">
        <f>IF(Table4[[#This Row],[time]]&lt;7200000,1,0)</f>
        <v>1</v>
      </c>
    </row>
    <row r="4086" spans="1:6" x14ac:dyDescent="0.2">
      <c r="A4086">
        <v>2</v>
      </c>
      <c r="B4086" t="s">
        <v>184</v>
      </c>
      <c r="C4086" t="s">
        <v>43</v>
      </c>
      <c r="D4086">
        <v>0</v>
      </c>
      <c r="E4086">
        <v>33893.141026142897</v>
      </c>
      <c r="F4086">
        <f>IF(Table4[[#This Row],[time]]&lt;7200000,1,0)</f>
        <v>1</v>
      </c>
    </row>
    <row r="4087" spans="1:6" x14ac:dyDescent="0.2">
      <c r="A4087">
        <v>2</v>
      </c>
      <c r="B4087" t="s">
        <v>199</v>
      </c>
      <c r="C4087" t="s">
        <v>43</v>
      </c>
      <c r="D4087">
        <v>0</v>
      </c>
      <c r="E4087">
        <v>25347.126495791599</v>
      </c>
      <c r="F4087">
        <f>IF(Table4[[#This Row],[time]]&lt;7200000,1,0)</f>
        <v>1</v>
      </c>
    </row>
    <row r="4088" spans="1:6" x14ac:dyDescent="0.2">
      <c r="A4088">
        <v>2</v>
      </c>
      <c r="B4088" t="s">
        <v>190</v>
      </c>
      <c r="C4088" t="s">
        <v>43</v>
      </c>
      <c r="D4088">
        <v>0</v>
      </c>
      <c r="E4088">
        <v>114590.435982914</v>
      </c>
      <c r="F4088">
        <f>IF(Table4[[#This Row],[time]]&lt;7200000,1,0)</f>
        <v>1</v>
      </c>
    </row>
    <row r="4089" spans="1:6" x14ac:dyDescent="0.2">
      <c r="A4089">
        <v>2</v>
      </c>
      <c r="B4089" t="s">
        <v>197</v>
      </c>
      <c r="C4089" t="s">
        <v>43</v>
      </c>
      <c r="D4089">
        <v>0</v>
      </c>
      <c r="E4089">
        <v>28501.428085146399</v>
      </c>
      <c r="F4089">
        <f>IF(Table4[[#This Row],[time]]&lt;7200000,1,0)</f>
        <v>1</v>
      </c>
    </row>
    <row r="4090" spans="1:6" x14ac:dyDescent="0.2">
      <c r="A4090">
        <v>2</v>
      </c>
      <c r="B4090" t="s">
        <v>205</v>
      </c>
      <c r="C4090" t="s">
        <v>43</v>
      </c>
      <c r="D4090">
        <v>0</v>
      </c>
      <c r="E4090">
        <v>267564.60174498998</v>
      </c>
      <c r="F4090">
        <f>IF(Table4[[#This Row],[time]]&lt;7200000,1,0)</f>
        <v>1</v>
      </c>
    </row>
    <row r="4091" spans="1:6" x14ac:dyDescent="0.2">
      <c r="A4091">
        <v>2</v>
      </c>
      <c r="B4091" t="s">
        <v>180</v>
      </c>
      <c r="C4091" t="s">
        <v>43</v>
      </c>
      <c r="D4091">
        <v>0</v>
      </c>
      <c r="E4091">
        <v>19700.400885892999</v>
      </c>
      <c r="F4091">
        <f>IF(Table4[[#This Row],[time]]&lt;7200000,1,0)</f>
        <v>1</v>
      </c>
    </row>
    <row r="4092" spans="1:6" x14ac:dyDescent="0.2">
      <c r="A4092">
        <v>2</v>
      </c>
      <c r="B4092" t="s">
        <v>201</v>
      </c>
      <c r="C4092" t="s">
        <v>43</v>
      </c>
      <c r="D4092">
        <v>0</v>
      </c>
      <c r="E4092">
        <v>59829.242947977</v>
      </c>
      <c r="F4092">
        <f>IF(Table4[[#This Row],[time]]&lt;7200000,1,0)</f>
        <v>1</v>
      </c>
    </row>
    <row r="4093" spans="1:6" x14ac:dyDescent="0.2">
      <c r="A4093">
        <v>2</v>
      </c>
      <c r="B4093" t="s">
        <v>177</v>
      </c>
      <c r="C4093" t="s">
        <v>43</v>
      </c>
      <c r="D4093">
        <v>0</v>
      </c>
      <c r="E4093">
        <v>52317.408046917903</v>
      </c>
      <c r="F4093">
        <f>IF(Table4[[#This Row],[time]]&lt;7200000,1,0)</f>
        <v>1</v>
      </c>
    </row>
    <row r="4094" spans="1:6" x14ac:dyDescent="0.2">
      <c r="A4094">
        <v>2</v>
      </c>
      <c r="B4094" t="s">
        <v>195</v>
      </c>
      <c r="C4094" t="s">
        <v>43</v>
      </c>
      <c r="D4094">
        <v>0</v>
      </c>
      <c r="E4094">
        <v>45707.553872140103</v>
      </c>
      <c r="F4094">
        <f>IF(Table4[[#This Row],[time]]&lt;7200000,1,0)</f>
        <v>1</v>
      </c>
    </row>
    <row r="4095" spans="1:6" x14ac:dyDescent="0.2">
      <c r="A4095">
        <v>2</v>
      </c>
      <c r="B4095" t="s">
        <v>179</v>
      </c>
      <c r="C4095" t="s">
        <v>43</v>
      </c>
      <c r="D4095">
        <v>0</v>
      </c>
      <c r="E4095">
        <v>45354.797790991099</v>
      </c>
      <c r="F4095">
        <f>IF(Table4[[#This Row],[time]]&lt;7200000,1,0)</f>
        <v>1</v>
      </c>
    </row>
    <row r="4096" spans="1:6" x14ac:dyDescent="0.2">
      <c r="A4096">
        <v>2</v>
      </c>
      <c r="B4096" t="s">
        <v>187</v>
      </c>
      <c r="C4096" t="s">
        <v>43</v>
      </c>
      <c r="D4096">
        <v>0</v>
      </c>
      <c r="E4096">
        <v>317502.22964514903</v>
      </c>
      <c r="F4096">
        <f>IF(Table4[[#This Row],[time]]&lt;7200000,1,0)</f>
        <v>1</v>
      </c>
    </row>
    <row r="4097" spans="1:6" x14ac:dyDescent="0.2">
      <c r="A4097">
        <v>2</v>
      </c>
      <c r="B4097" t="s">
        <v>176</v>
      </c>
      <c r="C4097" t="s">
        <v>43</v>
      </c>
      <c r="D4097">
        <v>0</v>
      </c>
      <c r="E4097">
        <v>28206.322018057101</v>
      </c>
      <c r="F4097">
        <f>IF(Table4[[#This Row],[time]]&lt;7200000,1,0)</f>
        <v>1</v>
      </c>
    </row>
    <row r="4098" spans="1:6" x14ac:dyDescent="0.2">
      <c r="A4098">
        <v>2</v>
      </c>
      <c r="B4098" t="s">
        <v>193</v>
      </c>
      <c r="C4098" t="s">
        <v>43</v>
      </c>
      <c r="D4098">
        <v>0</v>
      </c>
      <c r="E4098">
        <v>41289.439406013102</v>
      </c>
      <c r="F4098">
        <f>IF(Table4[[#This Row],[time]]&lt;7200000,1,0)</f>
        <v>1</v>
      </c>
    </row>
    <row r="4099" spans="1:6" x14ac:dyDescent="0.2">
      <c r="A4099">
        <v>2</v>
      </c>
      <c r="B4099" t="s">
        <v>196</v>
      </c>
      <c r="C4099" t="s">
        <v>43</v>
      </c>
      <c r="D4099">
        <v>2</v>
      </c>
      <c r="E4099">
        <v>29376.5118510928</v>
      </c>
      <c r="F4099">
        <f>IF(Table4[[#This Row],[time]]&lt;7200000,1,0)</f>
        <v>1</v>
      </c>
    </row>
    <row r="4100" spans="1:6" x14ac:dyDescent="0.2">
      <c r="A4100">
        <v>2</v>
      </c>
      <c r="B4100" t="s">
        <v>204</v>
      </c>
      <c r="C4100" t="s">
        <v>43</v>
      </c>
      <c r="D4100">
        <v>8</v>
      </c>
      <c r="E4100">
        <v>631575.06404910202</v>
      </c>
      <c r="F4100">
        <f>IF(Table4[[#This Row],[time]]&lt;7200000,1,0)</f>
        <v>1</v>
      </c>
    </row>
    <row r="4101" spans="1:6" x14ac:dyDescent="0.2">
      <c r="A4101">
        <v>2</v>
      </c>
      <c r="B4101" t="s">
        <v>189</v>
      </c>
      <c r="C4101" t="s">
        <v>43</v>
      </c>
      <c r="D4101">
        <v>0</v>
      </c>
      <c r="E4101">
        <v>20824.774378910599</v>
      </c>
      <c r="F4101">
        <f>IF(Table4[[#This Row],[time]]&lt;7200000,1,0)</f>
        <v>1</v>
      </c>
    </row>
    <row r="4102" spans="1:6" x14ac:dyDescent="0.2">
      <c r="A4102">
        <v>2</v>
      </c>
      <c r="B4102" t="s">
        <v>188</v>
      </c>
      <c r="C4102" t="s">
        <v>43</v>
      </c>
      <c r="D4102">
        <v>0</v>
      </c>
      <c r="E4102">
        <v>78619.539621053205</v>
      </c>
      <c r="F4102">
        <f>IF(Table4[[#This Row],[time]]&lt;7200000,1,0)</f>
        <v>1</v>
      </c>
    </row>
    <row r="4103" spans="1:6" x14ac:dyDescent="0.2">
      <c r="A4103">
        <v>2</v>
      </c>
      <c r="B4103" t="s">
        <v>192</v>
      </c>
      <c r="C4103" t="s">
        <v>43</v>
      </c>
      <c r="D4103">
        <v>0</v>
      </c>
      <c r="E4103">
        <v>34616.827373858498</v>
      </c>
      <c r="F4103">
        <f>IF(Table4[[#This Row],[time]]&lt;7200000,1,0)</f>
        <v>1</v>
      </c>
    </row>
    <row r="4104" spans="1:6" x14ac:dyDescent="0.2">
      <c r="A4104">
        <v>2</v>
      </c>
      <c r="B4104" t="s">
        <v>181</v>
      </c>
      <c r="C4104" t="s">
        <v>43</v>
      </c>
      <c r="D4104">
        <v>0</v>
      </c>
      <c r="E4104">
        <v>21719.285367987999</v>
      </c>
      <c r="F4104">
        <f>IF(Table4[[#This Row],[time]]&lt;7200000,1,0)</f>
        <v>1</v>
      </c>
    </row>
    <row r="4105" spans="1:6" x14ac:dyDescent="0.2">
      <c r="A4105">
        <v>2</v>
      </c>
      <c r="B4105" t="s">
        <v>185</v>
      </c>
      <c r="C4105" t="s">
        <v>43</v>
      </c>
      <c r="D4105">
        <v>0</v>
      </c>
      <c r="E4105">
        <v>44565.742435865097</v>
      </c>
      <c r="F4105">
        <f>IF(Table4[[#This Row],[time]]&lt;7200000,1,0)</f>
        <v>1</v>
      </c>
    </row>
    <row r="4106" spans="1:6" x14ac:dyDescent="0.2">
      <c r="A4106">
        <v>2</v>
      </c>
      <c r="B4106" t="s">
        <v>203</v>
      </c>
      <c r="C4106" t="s">
        <v>43</v>
      </c>
      <c r="D4106">
        <v>0</v>
      </c>
      <c r="E4106">
        <v>452354.87003996898</v>
      </c>
      <c r="F4106">
        <f>IF(Table4[[#This Row],[time]]&lt;7200000,1,0)</f>
        <v>1</v>
      </c>
    </row>
    <row r="4107" spans="1:6" x14ac:dyDescent="0.2">
      <c r="A4107">
        <v>2</v>
      </c>
      <c r="B4107" t="s">
        <v>191</v>
      </c>
      <c r="C4107" t="s">
        <v>43</v>
      </c>
      <c r="D4107">
        <v>10</v>
      </c>
      <c r="E4107">
        <v>105846.30204900099</v>
      </c>
      <c r="F4107">
        <f>IF(Table4[[#This Row],[time]]&lt;7200000,1,0)</f>
        <v>1</v>
      </c>
    </row>
    <row r="4108" spans="1:6" x14ac:dyDescent="0.2">
      <c r="A4108">
        <v>2</v>
      </c>
      <c r="B4108" t="s">
        <v>198</v>
      </c>
      <c r="C4108" t="s">
        <v>43</v>
      </c>
      <c r="D4108">
        <v>0</v>
      </c>
      <c r="E4108">
        <v>34464.692024048403</v>
      </c>
      <c r="F4108">
        <f>IF(Table4[[#This Row],[time]]&lt;7200000,1,0)</f>
        <v>1</v>
      </c>
    </row>
    <row r="4109" spans="1:6" x14ac:dyDescent="0.2">
      <c r="A4109">
        <v>2</v>
      </c>
      <c r="B4109" t="s">
        <v>186</v>
      </c>
      <c r="C4109" t="s">
        <v>43</v>
      </c>
      <c r="D4109">
        <v>0</v>
      </c>
      <c r="E4109">
        <v>36868.172923102902</v>
      </c>
      <c r="F4109">
        <f>IF(Table4[[#This Row],[time]]&lt;7200000,1,0)</f>
        <v>1</v>
      </c>
    </row>
    <row r="4110" spans="1:6" x14ac:dyDescent="0.2">
      <c r="A4110">
        <v>2</v>
      </c>
      <c r="B4110" t="s">
        <v>194</v>
      </c>
      <c r="C4110" t="s">
        <v>43</v>
      </c>
      <c r="D4110">
        <v>0</v>
      </c>
      <c r="E4110">
        <v>41125.004563014903</v>
      </c>
      <c r="F4110">
        <f>IF(Table4[[#This Row],[time]]&lt;7200000,1,0)</f>
        <v>1</v>
      </c>
    </row>
    <row r="4111" spans="1:6" x14ac:dyDescent="0.2">
      <c r="A4111">
        <v>2</v>
      </c>
      <c r="B4111" t="s">
        <v>182</v>
      </c>
      <c r="C4111" t="s">
        <v>43</v>
      </c>
      <c r="D4111">
        <v>8</v>
      </c>
      <c r="E4111">
        <v>51068.165160948403</v>
      </c>
      <c r="F4111">
        <f>IF(Table4[[#This Row],[time]]&lt;7200000,1,0)</f>
        <v>1</v>
      </c>
    </row>
    <row r="4112" spans="1:6" x14ac:dyDescent="0.2">
      <c r="A4112">
        <v>3</v>
      </c>
      <c r="B4112" t="s">
        <v>192</v>
      </c>
      <c r="C4112" t="s">
        <v>43</v>
      </c>
      <c r="D4112">
        <v>0</v>
      </c>
      <c r="E4112">
        <v>54544.092785916197</v>
      </c>
      <c r="F4112">
        <f>IF(Table4[[#This Row],[time]]&lt;7200000,1,0)</f>
        <v>1</v>
      </c>
    </row>
    <row r="4113" spans="1:6" x14ac:dyDescent="0.2">
      <c r="A4113">
        <v>3</v>
      </c>
      <c r="B4113" t="s">
        <v>181</v>
      </c>
      <c r="C4113" t="s">
        <v>43</v>
      </c>
      <c r="D4113">
        <v>0</v>
      </c>
      <c r="E4113">
        <v>57280.546803027297</v>
      </c>
      <c r="F4113">
        <f>IF(Table4[[#This Row],[time]]&lt;7200000,1,0)</f>
        <v>1</v>
      </c>
    </row>
    <row r="4114" spans="1:6" x14ac:dyDescent="0.2">
      <c r="A4114">
        <v>3</v>
      </c>
      <c r="B4114" t="s">
        <v>183</v>
      </c>
      <c r="C4114" t="s">
        <v>43</v>
      </c>
      <c r="D4114">
        <v>0</v>
      </c>
      <c r="E4114">
        <v>76012.245661928304</v>
      </c>
      <c r="F4114">
        <f>IF(Table4[[#This Row],[time]]&lt;7200000,1,0)</f>
        <v>1</v>
      </c>
    </row>
    <row r="4115" spans="1:6" x14ac:dyDescent="0.2">
      <c r="A4115">
        <v>3</v>
      </c>
      <c r="B4115" t="s">
        <v>194</v>
      </c>
      <c r="C4115" t="s">
        <v>43</v>
      </c>
      <c r="D4115">
        <v>0</v>
      </c>
      <c r="E4115">
        <v>84181.252617970997</v>
      </c>
      <c r="F4115">
        <f>IF(Table4[[#This Row],[time]]&lt;7200000,1,0)</f>
        <v>1</v>
      </c>
    </row>
    <row r="4116" spans="1:6" x14ac:dyDescent="0.2">
      <c r="A4116">
        <v>3</v>
      </c>
      <c r="B4116" t="s">
        <v>184</v>
      </c>
      <c r="C4116" t="s">
        <v>43</v>
      </c>
      <c r="D4116">
        <v>0</v>
      </c>
      <c r="E4116">
        <v>59107.488170033299</v>
      </c>
      <c r="F4116">
        <f>IF(Table4[[#This Row],[time]]&lt;7200000,1,0)</f>
        <v>1</v>
      </c>
    </row>
    <row r="4117" spans="1:6" x14ac:dyDescent="0.2">
      <c r="A4117">
        <v>3</v>
      </c>
      <c r="B4117" t="s">
        <v>180</v>
      </c>
      <c r="C4117" t="s">
        <v>43</v>
      </c>
      <c r="D4117">
        <v>0</v>
      </c>
      <c r="E4117">
        <v>42935.020959004702</v>
      </c>
      <c r="F4117">
        <f>IF(Table4[[#This Row],[time]]&lt;7200000,1,0)</f>
        <v>1</v>
      </c>
    </row>
    <row r="4118" spans="1:6" x14ac:dyDescent="0.2">
      <c r="A4118">
        <v>3</v>
      </c>
      <c r="B4118" t="s">
        <v>176</v>
      </c>
      <c r="C4118" t="s">
        <v>43</v>
      </c>
      <c r="D4118">
        <v>0</v>
      </c>
      <c r="E4118">
        <v>57685.263957013303</v>
      </c>
      <c r="F4118">
        <f>IF(Table4[[#This Row],[time]]&lt;7200000,1,0)</f>
        <v>1</v>
      </c>
    </row>
    <row r="4119" spans="1:6" x14ac:dyDescent="0.2">
      <c r="A4119">
        <v>3</v>
      </c>
      <c r="B4119" t="s">
        <v>189</v>
      </c>
      <c r="C4119" t="s">
        <v>43</v>
      </c>
      <c r="D4119">
        <v>0</v>
      </c>
      <c r="E4119">
        <v>53219.840015983202</v>
      </c>
      <c r="F4119">
        <f>IF(Table4[[#This Row],[time]]&lt;7200000,1,0)</f>
        <v>1</v>
      </c>
    </row>
    <row r="4120" spans="1:6" x14ac:dyDescent="0.2">
      <c r="A4120">
        <v>3</v>
      </c>
      <c r="B4120" t="s">
        <v>200</v>
      </c>
      <c r="C4120" t="s">
        <v>43</v>
      </c>
      <c r="D4120">
        <v>0</v>
      </c>
      <c r="E4120">
        <v>88382.678227964701</v>
      </c>
      <c r="F4120">
        <f>IF(Table4[[#This Row],[time]]&lt;7200000,1,0)</f>
        <v>1</v>
      </c>
    </row>
    <row r="4121" spans="1:6" x14ac:dyDescent="0.2">
      <c r="A4121">
        <v>3</v>
      </c>
      <c r="B4121" t="s">
        <v>196</v>
      </c>
      <c r="C4121" t="s">
        <v>43</v>
      </c>
      <c r="D4121">
        <v>2</v>
      </c>
      <c r="E4121">
        <v>52614.012376987303</v>
      </c>
      <c r="F4121">
        <f>IF(Table4[[#This Row],[time]]&lt;7200000,1,0)</f>
        <v>1</v>
      </c>
    </row>
    <row r="4122" spans="1:6" x14ac:dyDescent="0.2">
      <c r="A4122">
        <v>3</v>
      </c>
      <c r="B4122" t="s">
        <v>197</v>
      </c>
      <c r="C4122" t="s">
        <v>43</v>
      </c>
      <c r="D4122">
        <v>0</v>
      </c>
      <c r="E4122">
        <v>37652.764185913802</v>
      </c>
      <c r="F4122">
        <f>IF(Table4[[#This Row],[time]]&lt;7200000,1,0)</f>
        <v>1</v>
      </c>
    </row>
    <row r="4123" spans="1:6" x14ac:dyDescent="0.2">
      <c r="A4123">
        <v>3</v>
      </c>
      <c r="B4123" t="s">
        <v>182</v>
      </c>
      <c r="C4123" t="s">
        <v>43</v>
      </c>
      <c r="D4123">
        <v>8</v>
      </c>
      <c r="E4123">
        <v>95182.188519043804</v>
      </c>
      <c r="F4123">
        <f>IF(Table4[[#This Row],[time]]&lt;7200000,1,0)</f>
        <v>1</v>
      </c>
    </row>
    <row r="4124" spans="1:6" x14ac:dyDescent="0.2">
      <c r="A4124">
        <v>3</v>
      </c>
      <c r="B4124" t="s">
        <v>198</v>
      </c>
      <c r="C4124" t="s">
        <v>43</v>
      </c>
      <c r="D4124">
        <v>0</v>
      </c>
      <c r="E4124">
        <v>60470.416133990497</v>
      </c>
      <c r="F4124">
        <f>IF(Table4[[#This Row],[time]]&lt;7200000,1,0)</f>
        <v>1</v>
      </c>
    </row>
    <row r="4125" spans="1:6" x14ac:dyDescent="0.2">
      <c r="A4125">
        <v>3</v>
      </c>
      <c r="B4125" t="s">
        <v>201</v>
      </c>
      <c r="C4125" t="s">
        <v>43</v>
      </c>
      <c r="D4125">
        <v>0</v>
      </c>
      <c r="E4125">
        <v>59917.226028977799</v>
      </c>
      <c r="F4125">
        <f>IF(Table4[[#This Row],[time]]&lt;7200000,1,0)</f>
        <v>1</v>
      </c>
    </row>
    <row r="4126" spans="1:6" x14ac:dyDescent="0.2">
      <c r="A4126">
        <v>3</v>
      </c>
      <c r="B4126" t="s">
        <v>199</v>
      </c>
      <c r="C4126" t="s">
        <v>43</v>
      </c>
      <c r="D4126">
        <v>0</v>
      </c>
      <c r="E4126">
        <v>43899.632049025902</v>
      </c>
      <c r="F4126">
        <f>IF(Table4[[#This Row],[time]]&lt;7200000,1,0)</f>
        <v>1</v>
      </c>
    </row>
    <row r="4127" spans="1:6" x14ac:dyDescent="0.2">
      <c r="A4127">
        <v>3</v>
      </c>
      <c r="B4127" t="s">
        <v>178</v>
      </c>
      <c r="C4127" t="s">
        <v>43</v>
      </c>
      <c r="D4127">
        <v>0</v>
      </c>
      <c r="E4127">
        <v>43722.988448105702</v>
      </c>
      <c r="F4127">
        <f>IF(Table4[[#This Row],[time]]&lt;7200000,1,0)</f>
        <v>1</v>
      </c>
    </row>
    <row r="4128" spans="1:6" x14ac:dyDescent="0.2">
      <c r="A4128">
        <v>3</v>
      </c>
      <c r="B4128" t="s">
        <v>179</v>
      </c>
      <c r="C4128" t="s">
        <v>43</v>
      </c>
      <c r="D4128">
        <v>0</v>
      </c>
      <c r="E4128">
        <v>51839.011656935298</v>
      </c>
      <c r="F4128">
        <f>IF(Table4[[#This Row],[time]]&lt;7200000,1,0)</f>
        <v>1</v>
      </c>
    </row>
    <row r="4129" spans="1:6" x14ac:dyDescent="0.2">
      <c r="A4129">
        <v>3</v>
      </c>
      <c r="B4129" t="s">
        <v>190</v>
      </c>
      <c r="C4129" t="s">
        <v>43</v>
      </c>
      <c r="D4129">
        <v>0</v>
      </c>
      <c r="E4129">
        <v>213103.02081494499</v>
      </c>
      <c r="F4129">
        <f>IF(Table4[[#This Row],[time]]&lt;7200000,1,0)</f>
        <v>1</v>
      </c>
    </row>
    <row r="4130" spans="1:6" x14ac:dyDescent="0.2">
      <c r="A4130">
        <v>3</v>
      </c>
      <c r="B4130" t="s">
        <v>177</v>
      </c>
      <c r="C4130" t="s">
        <v>43</v>
      </c>
      <c r="D4130">
        <v>0</v>
      </c>
      <c r="E4130">
        <v>53575.646272045502</v>
      </c>
      <c r="F4130">
        <f>IF(Table4[[#This Row],[time]]&lt;7200000,1,0)</f>
        <v>1</v>
      </c>
    </row>
    <row r="4131" spans="1:6" x14ac:dyDescent="0.2">
      <c r="A4131">
        <v>3</v>
      </c>
      <c r="B4131" t="s">
        <v>195</v>
      </c>
      <c r="C4131" t="s">
        <v>43</v>
      </c>
      <c r="D4131">
        <v>0</v>
      </c>
      <c r="E4131">
        <v>86758.942882995994</v>
      </c>
      <c r="F4131">
        <f>IF(Table4[[#This Row],[time]]&lt;7200000,1,0)</f>
        <v>1</v>
      </c>
    </row>
    <row r="4132" spans="1:6" x14ac:dyDescent="0.2">
      <c r="A4132">
        <v>3</v>
      </c>
      <c r="B4132" t="s">
        <v>185</v>
      </c>
      <c r="C4132" t="s">
        <v>43</v>
      </c>
      <c r="D4132">
        <v>0</v>
      </c>
      <c r="E4132">
        <v>105027.15956303199</v>
      </c>
      <c r="F4132">
        <f>IF(Table4[[#This Row],[time]]&lt;7200000,1,0)</f>
        <v>1</v>
      </c>
    </row>
    <row r="4133" spans="1:6" x14ac:dyDescent="0.2">
      <c r="A4133">
        <v>3</v>
      </c>
      <c r="B4133" t="s">
        <v>202</v>
      </c>
      <c r="C4133" t="s">
        <v>43</v>
      </c>
      <c r="D4133">
        <v>0</v>
      </c>
      <c r="E4133">
        <v>57209.533542045298</v>
      </c>
      <c r="F4133">
        <f>IF(Table4[[#This Row],[time]]&lt;7200000,1,0)</f>
        <v>1</v>
      </c>
    </row>
    <row r="4134" spans="1:6" x14ac:dyDescent="0.2">
      <c r="A4134">
        <v>3</v>
      </c>
      <c r="B4134" t="s">
        <v>186</v>
      </c>
      <c r="C4134" t="s">
        <v>43</v>
      </c>
      <c r="D4134">
        <v>0</v>
      </c>
      <c r="E4134">
        <v>38923.645903007098</v>
      </c>
      <c r="F4134">
        <f>IF(Table4[[#This Row],[time]]&lt;7200000,1,0)</f>
        <v>1</v>
      </c>
    </row>
    <row r="4135" spans="1:6" x14ac:dyDescent="0.2">
      <c r="A4135">
        <v>3</v>
      </c>
      <c r="B4135" t="s">
        <v>193</v>
      </c>
      <c r="C4135" t="s">
        <v>43</v>
      </c>
      <c r="D4135">
        <v>0</v>
      </c>
      <c r="E4135">
        <v>52698.839868069597</v>
      </c>
      <c r="F4135">
        <f>IF(Table4[[#This Row],[time]]&lt;7200000,1,0)</f>
        <v>1</v>
      </c>
    </row>
    <row r="4136" spans="1:6" x14ac:dyDescent="0.2">
      <c r="A4136">
        <v>3</v>
      </c>
      <c r="B4136" t="s">
        <v>205</v>
      </c>
      <c r="C4136" t="s">
        <v>43</v>
      </c>
      <c r="D4136">
        <v>0</v>
      </c>
      <c r="E4136">
        <v>494191.68937206198</v>
      </c>
      <c r="F4136">
        <f>IF(Table4[[#This Row],[time]]&lt;7200000,1,0)</f>
        <v>1</v>
      </c>
    </row>
    <row r="4137" spans="1:6" x14ac:dyDescent="0.2">
      <c r="A4137">
        <v>3</v>
      </c>
      <c r="B4137" t="s">
        <v>187</v>
      </c>
      <c r="C4137" t="s">
        <v>43</v>
      </c>
      <c r="D4137">
        <v>0</v>
      </c>
      <c r="E4137">
        <v>497194.48220706498</v>
      </c>
      <c r="F4137">
        <f>IF(Table4[[#This Row],[time]]&lt;7200000,1,0)</f>
        <v>1</v>
      </c>
    </row>
    <row r="4138" spans="1:6" x14ac:dyDescent="0.2">
      <c r="A4138">
        <v>3</v>
      </c>
      <c r="B4138" t="s">
        <v>204</v>
      </c>
      <c r="C4138" t="s">
        <v>43</v>
      </c>
      <c r="D4138">
        <v>8</v>
      </c>
      <c r="E4138">
        <v>927880.84713695501</v>
      </c>
      <c r="F4138">
        <f>IF(Table4[[#This Row],[time]]&lt;7200000,1,0)</f>
        <v>1</v>
      </c>
    </row>
    <row r="4139" spans="1:6" x14ac:dyDescent="0.2">
      <c r="A4139">
        <v>3</v>
      </c>
      <c r="B4139" t="s">
        <v>188</v>
      </c>
      <c r="C4139" t="s">
        <v>43</v>
      </c>
      <c r="D4139">
        <v>0</v>
      </c>
      <c r="E4139">
        <v>81346.394867985495</v>
      </c>
      <c r="F4139">
        <f>IF(Table4[[#This Row],[time]]&lt;7200000,1,0)</f>
        <v>1</v>
      </c>
    </row>
    <row r="4140" spans="1:6" x14ac:dyDescent="0.2">
      <c r="A4140">
        <v>3</v>
      </c>
      <c r="B4140" t="s">
        <v>191</v>
      </c>
      <c r="C4140" t="s">
        <v>43</v>
      </c>
      <c r="D4140">
        <v>9</v>
      </c>
      <c r="E4140">
        <v>147628.51497204899</v>
      </c>
      <c r="F4140">
        <f>IF(Table4[[#This Row],[time]]&lt;7200000,1,0)</f>
        <v>1</v>
      </c>
    </row>
    <row r="4141" spans="1:6" x14ac:dyDescent="0.2">
      <c r="A4141">
        <v>3</v>
      </c>
      <c r="B4141" t="s">
        <v>203</v>
      </c>
      <c r="C4141" t="s">
        <v>43</v>
      </c>
      <c r="D4141">
        <v>0</v>
      </c>
      <c r="E4141">
        <v>666913.51384297002</v>
      </c>
      <c r="F4141">
        <f>IF(Table4[[#This Row],[time]]&lt;7200000,1,0)</f>
        <v>1</v>
      </c>
    </row>
    <row r="4142" spans="1:6" x14ac:dyDescent="0.2">
      <c r="A4142">
        <v>1</v>
      </c>
      <c r="B4142" t="s">
        <v>178</v>
      </c>
      <c r="C4142" s="1" t="s">
        <v>44</v>
      </c>
      <c r="D4142" s="1">
        <v>0</v>
      </c>
      <c r="E4142" s="1">
        <v>51698.965300000003</v>
      </c>
      <c r="F4142">
        <f>IF(Table4[[#This Row],[time]]&lt;7200000,1,0)</f>
        <v>1</v>
      </c>
    </row>
    <row r="4143" spans="1:6" x14ac:dyDescent="0.2">
      <c r="A4143">
        <v>1</v>
      </c>
      <c r="B4143" t="s">
        <v>200</v>
      </c>
      <c r="C4143" s="1" t="s">
        <v>44</v>
      </c>
      <c r="D4143" s="1">
        <v>0</v>
      </c>
      <c r="E4143" s="1">
        <v>113973.98299999999</v>
      </c>
      <c r="F4143">
        <f>IF(Table4[[#This Row],[time]]&lt;7200000,1,0)</f>
        <v>1</v>
      </c>
    </row>
    <row r="4144" spans="1:6" x14ac:dyDescent="0.2">
      <c r="A4144">
        <v>1</v>
      </c>
      <c r="B4144" t="s">
        <v>183</v>
      </c>
      <c r="C4144" s="1" t="s">
        <v>44</v>
      </c>
      <c r="D4144" s="1">
        <v>0</v>
      </c>
      <c r="E4144" s="1">
        <v>79333.386899999998</v>
      </c>
      <c r="F4144">
        <f>IF(Table4[[#This Row],[time]]&lt;7200000,1,0)</f>
        <v>1</v>
      </c>
    </row>
    <row r="4145" spans="1:6" x14ac:dyDescent="0.2">
      <c r="A4145">
        <v>1</v>
      </c>
      <c r="B4145" t="s">
        <v>202</v>
      </c>
      <c r="C4145" s="1" t="s">
        <v>44</v>
      </c>
      <c r="D4145" s="1">
        <v>0</v>
      </c>
      <c r="E4145" s="1">
        <v>75815.279500000004</v>
      </c>
      <c r="F4145">
        <f>IF(Table4[[#This Row],[time]]&lt;7200000,1,0)</f>
        <v>1</v>
      </c>
    </row>
    <row r="4146" spans="1:6" x14ac:dyDescent="0.2">
      <c r="A4146">
        <v>1</v>
      </c>
      <c r="B4146" t="s">
        <v>199</v>
      </c>
      <c r="C4146" s="1" t="s">
        <v>44</v>
      </c>
      <c r="D4146" s="1">
        <v>0</v>
      </c>
      <c r="E4146" s="1">
        <v>49200.161899999999</v>
      </c>
      <c r="F4146">
        <f>IF(Table4[[#This Row],[time]]&lt;7200000,1,0)</f>
        <v>1</v>
      </c>
    </row>
    <row r="4147" spans="1:6" x14ac:dyDescent="0.2">
      <c r="A4147">
        <v>1</v>
      </c>
      <c r="B4147" t="s">
        <v>184</v>
      </c>
      <c r="C4147" s="1" t="s">
        <v>44</v>
      </c>
      <c r="D4147" s="1">
        <v>0</v>
      </c>
      <c r="E4147" s="1">
        <v>73563.652900000001</v>
      </c>
      <c r="F4147">
        <f>IF(Table4[[#This Row],[time]]&lt;7200000,1,0)</f>
        <v>1</v>
      </c>
    </row>
    <row r="4148" spans="1:6" x14ac:dyDescent="0.2">
      <c r="A4148">
        <v>1</v>
      </c>
      <c r="B4148" t="s">
        <v>190</v>
      </c>
      <c r="C4148" s="1" t="s">
        <v>44</v>
      </c>
      <c r="D4148" s="1">
        <v>0</v>
      </c>
      <c r="E4148" s="1">
        <v>414129.20799999998</v>
      </c>
      <c r="F4148">
        <f>IF(Table4[[#This Row],[time]]&lt;7200000,1,0)</f>
        <v>1</v>
      </c>
    </row>
    <row r="4149" spans="1:6" x14ac:dyDescent="0.2">
      <c r="A4149">
        <v>1</v>
      </c>
      <c r="B4149" t="s">
        <v>205</v>
      </c>
      <c r="C4149" s="1" t="s">
        <v>44</v>
      </c>
      <c r="D4149" s="1">
        <v>0</v>
      </c>
      <c r="E4149" s="1">
        <v>2587329.36</v>
      </c>
      <c r="F4149">
        <f>IF(Table4[[#This Row],[time]]&lt;7200000,1,0)</f>
        <v>1</v>
      </c>
    </row>
    <row r="4150" spans="1:6" x14ac:dyDescent="0.2">
      <c r="A4150">
        <v>1</v>
      </c>
      <c r="B4150" t="s">
        <v>180</v>
      </c>
      <c r="C4150" s="1" t="s">
        <v>44</v>
      </c>
      <c r="D4150" s="1">
        <v>0</v>
      </c>
      <c r="E4150" s="1">
        <v>50993.686399999999</v>
      </c>
      <c r="F4150">
        <f>IF(Table4[[#This Row],[time]]&lt;7200000,1,0)</f>
        <v>1</v>
      </c>
    </row>
    <row r="4151" spans="1:6" x14ac:dyDescent="0.2">
      <c r="A4151">
        <v>1</v>
      </c>
      <c r="B4151" t="s">
        <v>201</v>
      </c>
      <c r="C4151" s="1" t="s">
        <v>44</v>
      </c>
      <c r="D4151" s="1">
        <v>0</v>
      </c>
      <c r="E4151" s="1">
        <v>87723.450500000006</v>
      </c>
      <c r="F4151">
        <f>IF(Table4[[#This Row],[time]]&lt;7200000,1,0)</f>
        <v>1</v>
      </c>
    </row>
    <row r="4152" spans="1:6" x14ac:dyDescent="0.2">
      <c r="A4152">
        <v>1</v>
      </c>
      <c r="B4152" t="s">
        <v>177</v>
      </c>
      <c r="C4152" s="1" t="s">
        <v>44</v>
      </c>
      <c r="D4152" s="1">
        <v>0</v>
      </c>
      <c r="E4152" s="1">
        <v>77181.698999999993</v>
      </c>
      <c r="F4152">
        <f>IF(Table4[[#This Row],[time]]&lt;7200000,1,0)</f>
        <v>1</v>
      </c>
    </row>
    <row r="4153" spans="1:6" x14ac:dyDescent="0.2">
      <c r="A4153">
        <v>1</v>
      </c>
      <c r="B4153" t="s">
        <v>195</v>
      </c>
      <c r="C4153" s="1" t="s">
        <v>44</v>
      </c>
      <c r="D4153" s="1">
        <v>0</v>
      </c>
      <c r="E4153" s="1">
        <v>116256.993</v>
      </c>
      <c r="F4153">
        <f>IF(Table4[[#This Row],[time]]&lt;7200000,1,0)</f>
        <v>1</v>
      </c>
    </row>
    <row r="4154" spans="1:6" x14ac:dyDescent="0.2">
      <c r="A4154">
        <v>1</v>
      </c>
      <c r="B4154" t="s">
        <v>197</v>
      </c>
      <c r="C4154" s="1" t="s">
        <v>44</v>
      </c>
      <c r="D4154" s="1">
        <v>0</v>
      </c>
      <c r="E4154" s="1">
        <v>46402.460700000003</v>
      </c>
      <c r="F4154">
        <f>IF(Table4[[#This Row],[time]]&lt;7200000,1,0)</f>
        <v>1</v>
      </c>
    </row>
    <row r="4155" spans="1:6" x14ac:dyDescent="0.2">
      <c r="A4155">
        <v>1</v>
      </c>
      <c r="B4155" t="s">
        <v>179</v>
      </c>
      <c r="C4155" s="1" t="s">
        <v>44</v>
      </c>
      <c r="D4155" s="1">
        <v>0</v>
      </c>
      <c r="E4155" s="1">
        <v>80557.782500000001</v>
      </c>
      <c r="F4155">
        <f>IF(Table4[[#This Row],[time]]&lt;7200000,1,0)</f>
        <v>1</v>
      </c>
    </row>
    <row r="4156" spans="1:6" x14ac:dyDescent="0.2">
      <c r="A4156">
        <v>1</v>
      </c>
      <c r="B4156" t="s">
        <v>187</v>
      </c>
      <c r="C4156" s="1" t="s">
        <v>44</v>
      </c>
      <c r="D4156" s="1">
        <v>0</v>
      </c>
      <c r="E4156" s="1">
        <v>6576826.5999999996</v>
      </c>
      <c r="F4156">
        <f>IF(Table4[[#This Row],[time]]&lt;7200000,1,0)</f>
        <v>1</v>
      </c>
    </row>
    <row r="4157" spans="1:6" x14ac:dyDescent="0.2">
      <c r="A4157">
        <v>1</v>
      </c>
      <c r="B4157" t="s">
        <v>176</v>
      </c>
      <c r="C4157" s="1" t="s">
        <v>44</v>
      </c>
      <c r="D4157" s="1">
        <v>0</v>
      </c>
      <c r="E4157" s="1">
        <v>56228.654600000002</v>
      </c>
      <c r="F4157">
        <f>IF(Table4[[#This Row],[time]]&lt;7200000,1,0)</f>
        <v>1</v>
      </c>
    </row>
    <row r="4158" spans="1:6" x14ac:dyDescent="0.2">
      <c r="A4158">
        <v>1</v>
      </c>
      <c r="B4158" t="s">
        <v>193</v>
      </c>
      <c r="C4158" s="1" t="s">
        <v>44</v>
      </c>
      <c r="D4158" s="1">
        <v>0</v>
      </c>
      <c r="E4158" s="1">
        <v>55886.229700000004</v>
      </c>
      <c r="F4158">
        <f>IF(Table4[[#This Row],[time]]&lt;7200000,1,0)</f>
        <v>1</v>
      </c>
    </row>
    <row r="4159" spans="1:6" x14ac:dyDescent="0.2">
      <c r="A4159">
        <v>1</v>
      </c>
      <c r="B4159" t="s">
        <v>204</v>
      </c>
      <c r="C4159" s="1" t="s">
        <v>44</v>
      </c>
      <c r="D4159" s="1">
        <v>8</v>
      </c>
      <c r="E4159" s="1">
        <v>1661043.09</v>
      </c>
      <c r="F4159">
        <f>IF(Table4[[#This Row],[time]]&lt;7200000,1,0)</f>
        <v>1</v>
      </c>
    </row>
    <row r="4160" spans="1:6" x14ac:dyDescent="0.2">
      <c r="A4160">
        <v>1</v>
      </c>
      <c r="B4160" t="s">
        <v>196</v>
      </c>
      <c r="C4160" s="1" t="s">
        <v>44</v>
      </c>
      <c r="D4160" s="1">
        <v>2</v>
      </c>
      <c r="E4160" s="1">
        <v>62760.442000000003</v>
      </c>
      <c r="F4160">
        <f>IF(Table4[[#This Row],[time]]&lt;7200000,1,0)</f>
        <v>1</v>
      </c>
    </row>
    <row r="4161" spans="1:6" x14ac:dyDescent="0.2">
      <c r="A4161">
        <v>1</v>
      </c>
      <c r="B4161" t="s">
        <v>189</v>
      </c>
      <c r="C4161" s="1" t="s">
        <v>44</v>
      </c>
      <c r="D4161" s="1">
        <v>0</v>
      </c>
      <c r="E4161" s="1">
        <v>57169.564100000003</v>
      </c>
      <c r="F4161">
        <f>IF(Table4[[#This Row],[time]]&lt;7200000,1,0)</f>
        <v>1</v>
      </c>
    </row>
    <row r="4162" spans="1:6" x14ac:dyDescent="0.2">
      <c r="A4162">
        <v>1</v>
      </c>
      <c r="B4162" t="s">
        <v>188</v>
      </c>
      <c r="C4162" s="1" t="s">
        <v>44</v>
      </c>
      <c r="D4162" s="1">
        <v>0</v>
      </c>
      <c r="E4162" s="1">
        <v>116055.79399999999</v>
      </c>
      <c r="F4162">
        <f>IF(Table4[[#This Row],[time]]&lt;7200000,1,0)</f>
        <v>1</v>
      </c>
    </row>
    <row r="4163" spans="1:6" x14ac:dyDescent="0.2">
      <c r="A4163">
        <v>1</v>
      </c>
      <c r="B4163" t="s">
        <v>192</v>
      </c>
      <c r="C4163" s="1" t="s">
        <v>44</v>
      </c>
      <c r="D4163" s="1">
        <v>0</v>
      </c>
      <c r="E4163" s="1">
        <v>76277.827999999994</v>
      </c>
      <c r="F4163">
        <f>IF(Table4[[#This Row],[time]]&lt;7200000,1,0)</f>
        <v>1</v>
      </c>
    </row>
    <row r="4164" spans="1:6" x14ac:dyDescent="0.2">
      <c r="A4164">
        <v>1</v>
      </c>
      <c r="B4164" t="s">
        <v>181</v>
      </c>
      <c r="C4164" s="1" t="s">
        <v>44</v>
      </c>
      <c r="D4164" s="1">
        <v>0</v>
      </c>
      <c r="E4164" s="1">
        <v>51057.760000000002</v>
      </c>
      <c r="F4164">
        <f>IF(Table4[[#This Row],[time]]&lt;7200000,1,0)</f>
        <v>1</v>
      </c>
    </row>
    <row r="4165" spans="1:6" x14ac:dyDescent="0.2">
      <c r="A4165">
        <v>1</v>
      </c>
      <c r="B4165" t="s">
        <v>185</v>
      </c>
      <c r="C4165" s="1" t="s">
        <v>44</v>
      </c>
      <c r="D4165" s="1">
        <v>0</v>
      </c>
      <c r="E4165" s="1">
        <v>110428.148</v>
      </c>
      <c r="F4165">
        <f>IF(Table4[[#This Row],[time]]&lt;7200000,1,0)</f>
        <v>1</v>
      </c>
    </row>
    <row r="4166" spans="1:6" x14ac:dyDescent="0.2">
      <c r="A4166">
        <v>1</v>
      </c>
      <c r="B4166" t="s">
        <v>203</v>
      </c>
      <c r="C4166" s="1" t="s">
        <v>44</v>
      </c>
      <c r="D4166" s="1">
        <v>0</v>
      </c>
      <c r="E4166" s="1">
        <v>710522.04700000002</v>
      </c>
      <c r="F4166">
        <f>IF(Table4[[#This Row],[time]]&lt;7200000,1,0)</f>
        <v>1</v>
      </c>
    </row>
    <row r="4167" spans="1:6" x14ac:dyDescent="0.2">
      <c r="A4167">
        <v>1</v>
      </c>
      <c r="B4167" t="s">
        <v>191</v>
      </c>
      <c r="C4167" s="1" t="s">
        <v>44</v>
      </c>
      <c r="D4167" s="1">
        <v>9</v>
      </c>
      <c r="E4167" s="1">
        <v>220095.098</v>
      </c>
      <c r="F4167">
        <f>IF(Table4[[#This Row],[time]]&lt;7200000,1,0)</f>
        <v>1</v>
      </c>
    </row>
    <row r="4168" spans="1:6" x14ac:dyDescent="0.2">
      <c r="A4168">
        <v>1</v>
      </c>
      <c r="B4168" t="s">
        <v>186</v>
      </c>
      <c r="C4168" s="1" t="s">
        <v>44</v>
      </c>
      <c r="D4168" s="1">
        <v>0</v>
      </c>
      <c r="E4168" s="1">
        <v>58110.437400000003</v>
      </c>
      <c r="F4168">
        <f>IF(Table4[[#This Row],[time]]&lt;7200000,1,0)</f>
        <v>1</v>
      </c>
    </row>
    <row r="4169" spans="1:6" x14ac:dyDescent="0.2">
      <c r="A4169">
        <v>1</v>
      </c>
      <c r="B4169" t="s">
        <v>198</v>
      </c>
      <c r="C4169" s="1" t="s">
        <v>44</v>
      </c>
      <c r="D4169" s="1">
        <v>0</v>
      </c>
      <c r="E4169" s="1">
        <v>82669.349700000006</v>
      </c>
      <c r="F4169">
        <f>IF(Table4[[#This Row],[time]]&lt;7200000,1,0)</f>
        <v>1</v>
      </c>
    </row>
    <row r="4170" spans="1:6" x14ac:dyDescent="0.2">
      <c r="A4170">
        <v>1</v>
      </c>
      <c r="B4170" t="s">
        <v>194</v>
      </c>
      <c r="C4170" s="1" t="s">
        <v>44</v>
      </c>
      <c r="D4170" s="1">
        <v>0</v>
      </c>
      <c r="E4170" s="1">
        <v>110336.568</v>
      </c>
      <c r="F4170">
        <f>IF(Table4[[#This Row],[time]]&lt;7200000,1,0)</f>
        <v>1</v>
      </c>
    </row>
    <row r="4171" spans="1:6" x14ac:dyDescent="0.2">
      <c r="A4171">
        <v>1</v>
      </c>
      <c r="B4171" t="s">
        <v>182</v>
      </c>
      <c r="C4171" s="1" t="s">
        <v>44</v>
      </c>
      <c r="D4171" s="1">
        <v>8</v>
      </c>
      <c r="E4171" s="1">
        <v>106553.08100000001</v>
      </c>
      <c r="F4171">
        <f>IF(Table4[[#This Row],[time]]&lt;7200000,1,0)</f>
        <v>1</v>
      </c>
    </row>
    <row r="4172" spans="1:6" x14ac:dyDescent="0.2">
      <c r="A4172">
        <v>2</v>
      </c>
      <c r="B4172" t="s">
        <v>178</v>
      </c>
      <c r="C4172" t="s">
        <v>44</v>
      </c>
      <c r="D4172">
        <v>0</v>
      </c>
      <c r="E4172">
        <v>61993.900775909402</v>
      </c>
      <c r="F4172">
        <f>IF(Table4[[#This Row],[time]]&lt;7200000,1,0)</f>
        <v>1</v>
      </c>
    </row>
    <row r="4173" spans="1:6" x14ac:dyDescent="0.2">
      <c r="A4173">
        <v>2</v>
      </c>
      <c r="B4173" t="s">
        <v>200</v>
      </c>
      <c r="C4173" t="s">
        <v>44</v>
      </c>
      <c r="D4173">
        <v>0</v>
      </c>
      <c r="E4173">
        <v>115299.491425976</v>
      </c>
      <c r="F4173">
        <f>IF(Table4[[#This Row],[time]]&lt;7200000,1,0)</f>
        <v>1</v>
      </c>
    </row>
    <row r="4174" spans="1:6" x14ac:dyDescent="0.2">
      <c r="A4174">
        <v>2</v>
      </c>
      <c r="B4174" t="s">
        <v>183</v>
      </c>
      <c r="C4174" t="s">
        <v>44</v>
      </c>
      <c r="D4174">
        <v>0</v>
      </c>
      <c r="E4174">
        <v>67313.327447045594</v>
      </c>
      <c r="F4174">
        <f>IF(Table4[[#This Row],[time]]&lt;7200000,1,0)</f>
        <v>1</v>
      </c>
    </row>
    <row r="4175" spans="1:6" x14ac:dyDescent="0.2">
      <c r="A4175">
        <v>2</v>
      </c>
      <c r="B4175" t="s">
        <v>202</v>
      </c>
      <c r="C4175" t="s">
        <v>44</v>
      </c>
      <c r="D4175">
        <v>0</v>
      </c>
      <c r="E4175">
        <v>83078.899322077603</v>
      </c>
      <c r="F4175">
        <f>IF(Table4[[#This Row],[time]]&lt;7200000,1,0)</f>
        <v>1</v>
      </c>
    </row>
    <row r="4176" spans="1:6" x14ac:dyDescent="0.2">
      <c r="A4176">
        <v>2</v>
      </c>
      <c r="B4176" t="s">
        <v>199</v>
      </c>
      <c r="C4176" t="s">
        <v>44</v>
      </c>
      <c r="D4176">
        <v>0</v>
      </c>
      <c r="E4176">
        <v>55720.188084058398</v>
      </c>
      <c r="F4176">
        <f>IF(Table4[[#This Row],[time]]&lt;7200000,1,0)</f>
        <v>1</v>
      </c>
    </row>
    <row r="4177" spans="1:6" x14ac:dyDescent="0.2">
      <c r="A4177">
        <v>2</v>
      </c>
      <c r="B4177" t="s">
        <v>184</v>
      </c>
      <c r="C4177" t="s">
        <v>44</v>
      </c>
      <c r="D4177">
        <v>0</v>
      </c>
      <c r="E4177">
        <v>66663.395464885907</v>
      </c>
      <c r="F4177">
        <f>IF(Table4[[#This Row],[time]]&lt;7200000,1,0)</f>
        <v>1</v>
      </c>
    </row>
    <row r="4178" spans="1:6" x14ac:dyDescent="0.2">
      <c r="A4178">
        <v>2</v>
      </c>
      <c r="B4178" t="s">
        <v>190</v>
      </c>
      <c r="C4178" t="s">
        <v>44</v>
      </c>
      <c r="D4178">
        <v>0</v>
      </c>
      <c r="E4178">
        <v>440991.19951506099</v>
      </c>
      <c r="F4178">
        <f>IF(Table4[[#This Row],[time]]&lt;7200000,1,0)</f>
        <v>1</v>
      </c>
    </row>
    <row r="4179" spans="1:6" x14ac:dyDescent="0.2">
      <c r="A4179">
        <v>2</v>
      </c>
      <c r="B4179" t="s">
        <v>197</v>
      </c>
      <c r="C4179" t="s">
        <v>44</v>
      </c>
      <c r="D4179">
        <v>0</v>
      </c>
      <c r="E4179">
        <v>47333.403618074903</v>
      </c>
      <c r="F4179">
        <f>IF(Table4[[#This Row],[time]]&lt;7200000,1,0)</f>
        <v>1</v>
      </c>
    </row>
    <row r="4180" spans="1:6" x14ac:dyDescent="0.2">
      <c r="A4180">
        <v>2</v>
      </c>
      <c r="B4180" t="s">
        <v>180</v>
      </c>
      <c r="C4180" t="s">
        <v>44</v>
      </c>
      <c r="D4180">
        <v>0</v>
      </c>
      <c r="E4180">
        <v>46570.437993854197</v>
      </c>
      <c r="F4180">
        <f>IF(Table4[[#This Row],[time]]&lt;7200000,1,0)</f>
        <v>1</v>
      </c>
    </row>
    <row r="4181" spans="1:6" x14ac:dyDescent="0.2">
      <c r="A4181">
        <v>2</v>
      </c>
      <c r="B4181" t="s">
        <v>205</v>
      </c>
      <c r="C4181" t="s">
        <v>44</v>
      </c>
      <c r="D4181">
        <v>0</v>
      </c>
      <c r="E4181">
        <v>2381586.5211740602</v>
      </c>
      <c r="F4181">
        <f>IF(Table4[[#This Row],[time]]&lt;7200000,1,0)</f>
        <v>1</v>
      </c>
    </row>
    <row r="4182" spans="1:6" x14ac:dyDescent="0.2">
      <c r="A4182">
        <v>2</v>
      </c>
      <c r="B4182" t="s">
        <v>201</v>
      </c>
      <c r="C4182" t="s">
        <v>44</v>
      </c>
      <c r="D4182">
        <v>0</v>
      </c>
      <c r="E4182">
        <v>106132.395031861</v>
      </c>
      <c r="F4182">
        <f>IF(Table4[[#This Row],[time]]&lt;7200000,1,0)</f>
        <v>1</v>
      </c>
    </row>
    <row r="4183" spans="1:6" x14ac:dyDescent="0.2">
      <c r="A4183">
        <v>2</v>
      </c>
      <c r="B4183" t="s">
        <v>177</v>
      </c>
      <c r="C4183" t="s">
        <v>44</v>
      </c>
      <c r="D4183">
        <v>0</v>
      </c>
      <c r="E4183">
        <v>96338.078412925795</v>
      </c>
      <c r="F4183">
        <f>IF(Table4[[#This Row],[time]]&lt;7200000,1,0)</f>
        <v>1</v>
      </c>
    </row>
    <row r="4184" spans="1:6" x14ac:dyDescent="0.2">
      <c r="A4184">
        <v>2</v>
      </c>
      <c r="B4184" t="s">
        <v>195</v>
      </c>
      <c r="C4184" t="s">
        <v>44</v>
      </c>
      <c r="D4184">
        <v>0</v>
      </c>
      <c r="E4184">
        <v>109611.627980833</v>
      </c>
      <c r="F4184">
        <f>IF(Table4[[#This Row],[time]]&lt;7200000,1,0)</f>
        <v>1</v>
      </c>
    </row>
    <row r="4185" spans="1:6" x14ac:dyDescent="0.2">
      <c r="A4185">
        <v>2</v>
      </c>
      <c r="B4185" t="s">
        <v>179</v>
      </c>
      <c r="C4185" t="s">
        <v>44</v>
      </c>
      <c r="D4185">
        <v>0</v>
      </c>
      <c r="E4185">
        <v>67300.834730034694</v>
      </c>
      <c r="F4185">
        <f>IF(Table4[[#This Row],[time]]&lt;7200000,1,0)</f>
        <v>1</v>
      </c>
    </row>
    <row r="4186" spans="1:6" x14ac:dyDescent="0.2">
      <c r="A4186">
        <v>2</v>
      </c>
      <c r="B4186" t="s">
        <v>187</v>
      </c>
      <c r="C4186" t="s">
        <v>44</v>
      </c>
      <c r="D4186">
        <v>0</v>
      </c>
      <c r="E4186">
        <v>6717316.0490111904</v>
      </c>
      <c r="F4186">
        <f>IF(Table4[[#This Row],[time]]&lt;7200000,1,0)</f>
        <v>1</v>
      </c>
    </row>
    <row r="4187" spans="1:6" x14ac:dyDescent="0.2">
      <c r="A4187">
        <v>2</v>
      </c>
      <c r="B4187" t="s">
        <v>176</v>
      </c>
      <c r="C4187" t="s">
        <v>44</v>
      </c>
      <c r="D4187">
        <v>0</v>
      </c>
      <c r="E4187">
        <v>60102.216686122098</v>
      </c>
      <c r="F4187">
        <f>IF(Table4[[#This Row],[time]]&lt;7200000,1,0)</f>
        <v>1</v>
      </c>
    </row>
    <row r="4188" spans="1:6" x14ac:dyDescent="0.2">
      <c r="A4188">
        <v>2</v>
      </c>
      <c r="B4188" t="s">
        <v>193</v>
      </c>
      <c r="C4188" t="s">
        <v>44</v>
      </c>
      <c r="D4188">
        <v>0</v>
      </c>
      <c r="E4188">
        <v>71596.742942929195</v>
      </c>
      <c r="F4188">
        <f>IF(Table4[[#This Row],[time]]&lt;7200000,1,0)</f>
        <v>1</v>
      </c>
    </row>
    <row r="4189" spans="1:6" x14ac:dyDescent="0.2">
      <c r="A4189">
        <v>2</v>
      </c>
      <c r="B4189" t="s">
        <v>204</v>
      </c>
      <c r="C4189" t="s">
        <v>44</v>
      </c>
      <c r="D4189">
        <v>8</v>
      </c>
      <c r="E4189">
        <v>1657015.9842020301</v>
      </c>
      <c r="F4189">
        <f>IF(Table4[[#This Row],[time]]&lt;7200000,1,0)</f>
        <v>1</v>
      </c>
    </row>
    <row r="4190" spans="1:6" x14ac:dyDescent="0.2">
      <c r="A4190">
        <v>2</v>
      </c>
      <c r="B4190" t="s">
        <v>196</v>
      </c>
      <c r="C4190" t="s">
        <v>44</v>
      </c>
      <c r="D4190">
        <v>2</v>
      </c>
      <c r="E4190">
        <v>74705.784360179605</v>
      </c>
      <c r="F4190">
        <f>IF(Table4[[#This Row],[time]]&lt;7200000,1,0)</f>
        <v>1</v>
      </c>
    </row>
    <row r="4191" spans="1:6" x14ac:dyDescent="0.2">
      <c r="A4191">
        <v>2</v>
      </c>
      <c r="B4191" t="s">
        <v>189</v>
      </c>
      <c r="C4191" t="s">
        <v>44</v>
      </c>
      <c r="D4191">
        <v>0</v>
      </c>
      <c r="E4191">
        <v>69406.423277920097</v>
      </c>
      <c r="F4191">
        <f>IF(Table4[[#This Row],[time]]&lt;7200000,1,0)</f>
        <v>1</v>
      </c>
    </row>
    <row r="4192" spans="1:6" x14ac:dyDescent="0.2">
      <c r="A4192">
        <v>2</v>
      </c>
      <c r="B4192" t="s">
        <v>188</v>
      </c>
      <c r="C4192" t="s">
        <v>44</v>
      </c>
      <c r="D4192">
        <v>0</v>
      </c>
      <c r="E4192">
        <v>136540.079630911</v>
      </c>
      <c r="F4192">
        <f>IF(Table4[[#This Row],[time]]&lt;7200000,1,0)</f>
        <v>1</v>
      </c>
    </row>
    <row r="4193" spans="1:6" x14ac:dyDescent="0.2">
      <c r="A4193">
        <v>2</v>
      </c>
      <c r="B4193" t="s">
        <v>192</v>
      </c>
      <c r="C4193" t="s">
        <v>44</v>
      </c>
      <c r="D4193">
        <v>0</v>
      </c>
      <c r="E4193">
        <v>63924.364086939</v>
      </c>
      <c r="F4193">
        <f>IF(Table4[[#This Row],[time]]&lt;7200000,1,0)</f>
        <v>1</v>
      </c>
    </row>
    <row r="4194" spans="1:6" x14ac:dyDescent="0.2">
      <c r="A4194">
        <v>2</v>
      </c>
      <c r="B4194" t="s">
        <v>185</v>
      </c>
      <c r="C4194" t="s">
        <v>44</v>
      </c>
      <c r="D4194">
        <v>0</v>
      </c>
      <c r="E4194">
        <v>100371.62899598401</v>
      </c>
      <c r="F4194">
        <f>IF(Table4[[#This Row],[time]]&lt;7200000,1,0)</f>
        <v>1</v>
      </c>
    </row>
    <row r="4195" spans="1:6" x14ac:dyDescent="0.2">
      <c r="A4195">
        <v>2</v>
      </c>
      <c r="B4195" t="s">
        <v>181</v>
      </c>
      <c r="C4195" t="s">
        <v>44</v>
      </c>
      <c r="D4195">
        <v>0</v>
      </c>
      <c r="E4195">
        <v>47683.018655050502</v>
      </c>
      <c r="F4195">
        <f>IF(Table4[[#This Row],[time]]&lt;7200000,1,0)</f>
        <v>1</v>
      </c>
    </row>
    <row r="4196" spans="1:6" x14ac:dyDescent="0.2">
      <c r="A4196">
        <v>2</v>
      </c>
      <c r="B4196" t="s">
        <v>203</v>
      </c>
      <c r="C4196" t="s">
        <v>44</v>
      </c>
      <c r="D4196">
        <v>0</v>
      </c>
      <c r="E4196">
        <v>722582.62859098602</v>
      </c>
      <c r="F4196">
        <f>IF(Table4[[#This Row],[time]]&lt;7200000,1,0)</f>
        <v>1</v>
      </c>
    </row>
    <row r="4197" spans="1:6" x14ac:dyDescent="0.2">
      <c r="A4197">
        <v>2</v>
      </c>
      <c r="B4197" t="s">
        <v>191</v>
      </c>
      <c r="C4197" t="s">
        <v>44</v>
      </c>
      <c r="D4197">
        <v>10</v>
      </c>
      <c r="E4197">
        <v>202567.974023986</v>
      </c>
      <c r="F4197">
        <f>IF(Table4[[#This Row],[time]]&lt;7200000,1,0)</f>
        <v>1</v>
      </c>
    </row>
    <row r="4198" spans="1:6" x14ac:dyDescent="0.2">
      <c r="A4198">
        <v>2</v>
      </c>
      <c r="B4198" t="s">
        <v>186</v>
      </c>
      <c r="C4198" t="s">
        <v>44</v>
      </c>
      <c r="D4198">
        <v>0</v>
      </c>
      <c r="E4198">
        <v>70886.465318966599</v>
      </c>
      <c r="F4198">
        <f>IF(Table4[[#This Row],[time]]&lt;7200000,1,0)</f>
        <v>1</v>
      </c>
    </row>
    <row r="4199" spans="1:6" x14ac:dyDescent="0.2">
      <c r="A4199">
        <v>2</v>
      </c>
      <c r="B4199" t="s">
        <v>198</v>
      </c>
      <c r="C4199" t="s">
        <v>44</v>
      </c>
      <c r="D4199">
        <v>0</v>
      </c>
      <c r="E4199">
        <v>79945.125518832298</v>
      </c>
      <c r="F4199">
        <f>IF(Table4[[#This Row],[time]]&lt;7200000,1,0)</f>
        <v>1</v>
      </c>
    </row>
    <row r="4200" spans="1:6" x14ac:dyDescent="0.2">
      <c r="A4200">
        <v>2</v>
      </c>
      <c r="B4200" t="s">
        <v>194</v>
      </c>
      <c r="C4200" t="s">
        <v>44</v>
      </c>
      <c r="D4200">
        <v>0</v>
      </c>
      <c r="E4200">
        <v>102207.71562913401</v>
      </c>
      <c r="F4200">
        <f>IF(Table4[[#This Row],[time]]&lt;7200000,1,0)</f>
        <v>1</v>
      </c>
    </row>
    <row r="4201" spans="1:6" x14ac:dyDescent="0.2">
      <c r="A4201">
        <v>2</v>
      </c>
      <c r="B4201" t="s">
        <v>182</v>
      </c>
      <c r="C4201" t="s">
        <v>44</v>
      </c>
      <c r="D4201">
        <v>8</v>
      </c>
      <c r="E4201">
        <v>92003.068537916901</v>
      </c>
      <c r="F4201">
        <f>IF(Table4[[#This Row],[time]]&lt;7200000,1,0)</f>
        <v>1</v>
      </c>
    </row>
    <row r="4202" spans="1:6" x14ac:dyDescent="0.2">
      <c r="A4202">
        <v>3</v>
      </c>
      <c r="B4202" t="s">
        <v>194</v>
      </c>
      <c r="C4202" t="s">
        <v>44</v>
      </c>
      <c r="D4202">
        <v>0</v>
      </c>
      <c r="E4202">
        <v>125865.600764984</v>
      </c>
      <c r="F4202">
        <f>IF(Table4[[#This Row],[time]]&lt;7200000,1,0)</f>
        <v>1</v>
      </c>
    </row>
    <row r="4203" spans="1:6" x14ac:dyDescent="0.2">
      <c r="A4203">
        <v>3</v>
      </c>
      <c r="B4203" t="s">
        <v>192</v>
      </c>
      <c r="C4203" t="s">
        <v>44</v>
      </c>
      <c r="D4203">
        <v>0</v>
      </c>
      <c r="E4203">
        <v>84226.550541934499</v>
      </c>
      <c r="F4203">
        <f>IF(Table4[[#This Row],[time]]&lt;7200000,1,0)</f>
        <v>1</v>
      </c>
    </row>
    <row r="4204" spans="1:6" x14ac:dyDescent="0.2">
      <c r="A4204">
        <v>3</v>
      </c>
      <c r="B4204" t="s">
        <v>184</v>
      </c>
      <c r="C4204" t="s">
        <v>44</v>
      </c>
      <c r="D4204">
        <v>0</v>
      </c>
      <c r="E4204">
        <v>67196.847276063607</v>
      </c>
      <c r="F4204">
        <f>IF(Table4[[#This Row],[time]]&lt;7200000,1,0)</f>
        <v>1</v>
      </c>
    </row>
    <row r="4205" spans="1:6" x14ac:dyDescent="0.2">
      <c r="A4205">
        <v>3</v>
      </c>
      <c r="B4205" t="s">
        <v>195</v>
      </c>
      <c r="C4205" t="s">
        <v>44</v>
      </c>
      <c r="D4205">
        <v>0</v>
      </c>
      <c r="E4205">
        <v>101478.59695600301</v>
      </c>
      <c r="F4205">
        <f>IF(Table4[[#This Row],[time]]&lt;7200000,1,0)</f>
        <v>1</v>
      </c>
    </row>
    <row r="4206" spans="1:6" x14ac:dyDescent="0.2">
      <c r="A4206">
        <v>3</v>
      </c>
      <c r="B4206" t="s">
        <v>185</v>
      </c>
      <c r="C4206" t="s">
        <v>44</v>
      </c>
      <c r="D4206">
        <v>0</v>
      </c>
      <c r="E4206">
        <v>109128.113917075</v>
      </c>
      <c r="F4206">
        <f>IF(Table4[[#This Row],[time]]&lt;7200000,1,0)</f>
        <v>1</v>
      </c>
    </row>
    <row r="4207" spans="1:6" x14ac:dyDescent="0.2">
      <c r="A4207">
        <v>3</v>
      </c>
      <c r="B4207" t="s">
        <v>198</v>
      </c>
      <c r="C4207" t="s">
        <v>44</v>
      </c>
      <c r="D4207">
        <v>0</v>
      </c>
      <c r="E4207">
        <v>61966.435858048499</v>
      </c>
      <c r="F4207">
        <f>IF(Table4[[#This Row],[time]]&lt;7200000,1,0)</f>
        <v>1</v>
      </c>
    </row>
    <row r="4208" spans="1:6" x14ac:dyDescent="0.2">
      <c r="A4208">
        <v>3</v>
      </c>
      <c r="B4208" t="s">
        <v>196</v>
      </c>
      <c r="C4208" t="s">
        <v>44</v>
      </c>
      <c r="D4208">
        <v>2</v>
      </c>
      <c r="E4208">
        <v>48999.164369073696</v>
      </c>
      <c r="F4208">
        <f>IF(Table4[[#This Row],[time]]&lt;7200000,1,0)</f>
        <v>1</v>
      </c>
    </row>
    <row r="4209" spans="1:6" x14ac:dyDescent="0.2">
      <c r="A4209">
        <v>3</v>
      </c>
      <c r="B4209" t="s">
        <v>178</v>
      </c>
      <c r="C4209" t="s">
        <v>44</v>
      </c>
      <c r="D4209">
        <v>0</v>
      </c>
      <c r="E4209">
        <v>41958.4958129562</v>
      </c>
      <c r="F4209">
        <f>IF(Table4[[#This Row],[time]]&lt;7200000,1,0)</f>
        <v>1</v>
      </c>
    </row>
    <row r="4210" spans="1:6" x14ac:dyDescent="0.2">
      <c r="A4210">
        <v>3</v>
      </c>
      <c r="B4210" t="s">
        <v>180</v>
      </c>
      <c r="C4210" t="s">
        <v>44</v>
      </c>
      <c r="D4210">
        <v>0</v>
      </c>
      <c r="E4210">
        <v>37699.712375993797</v>
      </c>
      <c r="F4210">
        <f>IF(Table4[[#This Row],[time]]&lt;7200000,1,0)</f>
        <v>1</v>
      </c>
    </row>
    <row r="4211" spans="1:6" x14ac:dyDescent="0.2">
      <c r="A4211">
        <v>3</v>
      </c>
      <c r="B4211" t="s">
        <v>189</v>
      </c>
      <c r="C4211" t="s">
        <v>44</v>
      </c>
      <c r="D4211">
        <v>0</v>
      </c>
      <c r="E4211">
        <v>41564.615441951901</v>
      </c>
      <c r="F4211">
        <f>IF(Table4[[#This Row],[time]]&lt;7200000,1,0)</f>
        <v>1</v>
      </c>
    </row>
    <row r="4212" spans="1:6" x14ac:dyDescent="0.2">
      <c r="A4212">
        <v>3</v>
      </c>
      <c r="B4212" t="s">
        <v>199</v>
      </c>
      <c r="C4212" t="s">
        <v>44</v>
      </c>
      <c r="D4212">
        <v>0</v>
      </c>
      <c r="E4212">
        <v>38549.501118948603</v>
      </c>
      <c r="F4212">
        <f>IF(Table4[[#This Row],[time]]&lt;7200000,1,0)</f>
        <v>1</v>
      </c>
    </row>
    <row r="4213" spans="1:6" x14ac:dyDescent="0.2">
      <c r="A4213">
        <v>3</v>
      </c>
      <c r="B4213" t="s">
        <v>193</v>
      </c>
      <c r="C4213" t="s">
        <v>44</v>
      </c>
      <c r="D4213">
        <v>0</v>
      </c>
      <c r="E4213">
        <v>47916.793312993803</v>
      </c>
      <c r="F4213">
        <f>IF(Table4[[#This Row],[time]]&lt;7200000,1,0)</f>
        <v>1</v>
      </c>
    </row>
    <row r="4214" spans="1:6" x14ac:dyDescent="0.2">
      <c r="A4214">
        <v>3</v>
      </c>
      <c r="B4214" t="s">
        <v>179</v>
      </c>
      <c r="C4214" t="s">
        <v>44</v>
      </c>
      <c r="D4214">
        <v>0</v>
      </c>
      <c r="E4214">
        <v>52411.330459057303</v>
      </c>
      <c r="F4214">
        <f>IF(Table4[[#This Row],[time]]&lt;7200000,1,0)</f>
        <v>1</v>
      </c>
    </row>
    <row r="4215" spans="1:6" x14ac:dyDescent="0.2">
      <c r="A4215">
        <v>3</v>
      </c>
      <c r="B4215" t="s">
        <v>197</v>
      </c>
      <c r="C4215" t="s">
        <v>44</v>
      </c>
      <c r="D4215">
        <v>0</v>
      </c>
      <c r="E4215">
        <v>37626.142738037699</v>
      </c>
      <c r="F4215">
        <f>IF(Table4[[#This Row],[time]]&lt;7200000,1,0)</f>
        <v>1</v>
      </c>
    </row>
    <row r="4216" spans="1:6" x14ac:dyDescent="0.2">
      <c r="A4216">
        <v>3</v>
      </c>
      <c r="B4216" t="s">
        <v>177</v>
      </c>
      <c r="C4216" t="s">
        <v>44</v>
      </c>
      <c r="D4216">
        <v>0</v>
      </c>
      <c r="E4216">
        <v>66245.047086034901</v>
      </c>
      <c r="F4216">
        <f>IF(Table4[[#This Row],[time]]&lt;7200000,1,0)</f>
        <v>1</v>
      </c>
    </row>
    <row r="4217" spans="1:6" x14ac:dyDescent="0.2">
      <c r="A4217">
        <v>3</v>
      </c>
      <c r="B4217" t="s">
        <v>202</v>
      </c>
      <c r="C4217" t="s">
        <v>44</v>
      </c>
      <c r="D4217">
        <v>0</v>
      </c>
      <c r="E4217">
        <v>64829.142638016398</v>
      </c>
      <c r="F4217">
        <f>IF(Table4[[#This Row],[time]]&lt;7200000,1,0)</f>
        <v>1</v>
      </c>
    </row>
    <row r="4218" spans="1:6" x14ac:dyDescent="0.2">
      <c r="A4218">
        <v>3</v>
      </c>
      <c r="B4218" t="s">
        <v>186</v>
      </c>
      <c r="C4218" t="s">
        <v>44</v>
      </c>
      <c r="D4218">
        <v>0</v>
      </c>
      <c r="E4218">
        <v>52296.734540956</v>
      </c>
      <c r="F4218">
        <f>IF(Table4[[#This Row],[time]]&lt;7200000,1,0)</f>
        <v>1</v>
      </c>
    </row>
    <row r="4219" spans="1:6" x14ac:dyDescent="0.2">
      <c r="A4219">
        <v>3</v>
      </c>
      <c r="B4219" t="s">
        <v>201</v>
      </c>
      <c r="C4219" t="s">
        <v>44</v>
      </c>
      <c r="D4219">
        <v>0</v>
      </c>
      <c r="E4219">
        <v>89430.657373042704</v>
      </c>
      <c r="F4219">
        <f>IF(Table4[[#This Row],[time]]&lt;7200000,1,0)</f>
        <v>1</v>
      </c>
    </row>
    <row r="4220" spans="1:6" x14ac:dyDescent="0.2">
      <c r="A4220">
        <v>3</v>
      </c>
      <c r="B4220" t="s">
        <v>190</v>
      </c>
      <c r="C4220" t="s">
        <v>44</v>
      </c>
      <c r="D4220">
        <v>0</v>
      </c>
      <c r="E4220">
        <v>393363.00091398798</v>
      </c>
      <c r="F4220">
        <f>IF(Table4[[#This Row],[time]]&lt;7200000,1,0)</f>
        <v>1</v>
      </c>
    </row>
    <row r="4221" spans="1:6" x14ac:dyDescent="0.2">
      <c r="A4221">
        <v>3</v>
      </c>
      <c r="B4221" t="s">
        <v>188</v>
      </c>
      <c r="C4221" t="s">
        <v>44</v>
      </c>
      <c r="D4221">
        <v>0</v>
      </c>
      <c r="E4221">
        <v>151107.90080902999</v>
      </c>
      <c r="F4221">
        <f>IF(Table4[[#This Row],[time]]&lt;7200000,1,0)</f>
        <v>1</v>
      </c>
    </row>
    <row r="4222" spans="1:6" x14ac:dyDescent="0.2">
      <c r="A4222">
        <v>3</v>
      </c>
      <c r="B4222" t="s">
        <v>203</v>
      </c>
      <c r="C4222" t="s">
        <v>44</v>
      </c>
      <c r="D4222">
        <v>0</v>
      </c>
      <c r="E4222">
        <v>700572.71834905201</v>
      </c>
      <c r="F4222">
        <f>IF(Table4[[#This Row],[time]]&lt;7200000,1,0)</f>
        <v>1</v>
      </c>
    </row>
    <row r="4223" spans="1:6" x14ac:dyDescent="0.2">
      <c r="A4223">
        <v>3</v>
      </c>
      <c r="B4223" t="s">
        <v>205</v>
      </c>
      <c r="C4223" t="s">
        <v>44</v>
      </c>
      <c r="D4223">
        <v>0</v>
      </c>
      <c r="E4223">
        <v>1586697.5658430001</v>
      </c>
      <c r="F4223">
        <f>IF(Table4[[#This Row],[time]]&lt;7200000,1,0)</f>
        <v>1</v>
      </c>
    </row>
    <row r="4224" spans="1:6" x14ac:dyDescent="0.2">
      <c r="A4224">
        <v>3</v>
      </c>
      <c r="B4224" t="s">
        <v>204</v>
      </c>
      <c r="C4224" t="s">
        <v>44</v>
      </c>
      <c r="D4224">
        <v>8</v>
      </c>
      <c r="E4224">
        <v>1310282.3175999799</v>
      </c>
      <c r="F4224">
        <f>IF(Table4[[#This Row],[time]]&lt;7200000,1,0)</f>
        <v>1</v>
      </c>
    </row>
    <row r="4225" spans="1:6" x14ac:dyDescent="0.2">
      <c r="A4225">
        <v>3</v>
      </c>
      <c r="B4225" t="s">
        <v>182</v>
      </c>
      <c r="C4225" t="s">
        <v>44</v>
      </c>
      <c r="D4225">
        <v>8</v>
      </c>
      <c r="E4225">
        <v>108544.169119093</v>
      </c>
      <c r="F4225">
        <f>IF(Table4[[#This Row],[time]]&lt;7200000,1,0)</f>
        <v>1</v>
      </c>
    </row>
    <row r="4226" spans="1:6" x14ac:dyDescent="0.2">
      <c r="A4226">
        <v>3</v>
      </c>
      <c r="B4226" t="s">
        <v>176</v>
      </c>
      <c r="C4226" t="s">
        <v>44</v>
      </c>
      <c r="D4226">
        <v>0</v>
      </c>
      <c r="E4226">
        <v>63546.802411903598</v>
      </c>
      <c r="F4226">
        <f>IF(Table4[[#This Row],[time]]&lt;7200000,1,0)</f>
        <v>1</v>
      </c>
    </row>
    <row r="4227" spans="1:6" x14ac:dyDescent="0.2">
      <c r="A4227">
        <v>3</v>
      </c>
      <c r="B4227" t="s">
        <v>183</v>
      </c>
      <c r="C4227" t="s">
        <v>44</v>
      </c>
      <c r="D4227">
        <v>0</v>
      </c>
      <c r="E4227">
        <v>74709.699966944696</v>
      </c>
      <c r="F4227">
        <f>IF(Table4[[#This Row],[time]]&lt;7200000,1,0)</f>
        <v>1</v>
      </c>
    </row>
    <row r="4228" spans="1:6" x14ac:dyDescent="0.2">
      <c r="A4228">
        <v>3</v>
      </c>
      <c r="B4228" t="s">
        <v>191</v>
      </c>
      <c r="C4228" t="s">
        <v>44</v>
      </c>
      <c r="D4228">
        <v>10</v>
      </c>
      <c r="E4228">
        <v>247421.56751605199</v>
      </c>
      <c r="F4228">
        <f>IF(Table4[[#This Row],[time]]&lt;7200000,1,0)</f>
        <v>1</v>
      </c>
    </row>
    <row r="4229" spans="1:6" x14ac:dyDescent="0.2">
      <c r="A4229">
        <v>3</v>
      </c>
      <c r="B4229" t="s">
        <v>200</v>
      </c>
      <c r="C4229" t="s">
        <v>44</v>
      </c>
      <c r="D4229">
        <v>0</v>
      </c>
      <c r="E4229">
        <v>96752.317675040103</v>
      </c>
      <c r="F4229">
        <f>IF(Table4[[#This Row],[time]]&lt;7200000,1,0)</f>
        <v>1</v>
      </c>
    </row>
    <row r="4230" spans="1:6" x14ac:dyDescent="0.2">
      <c r="A4230">
        <v>3</v>
      </c>
      <c r="B4230" t="s">
        <v>181</v>
      </c>
      <c r="C4230" t="s">
        <v>44</v>
      </c>
      <c r="D4230">
        <v>0</v>
      </c>
      <c r="E4230">
        <v>53658.930058008897</v>
      </c>
      <c r="F4230">
        <f>IF(Table4[[#This Row],[time]]&lt;7200000,1,0)</f>
        <v>1</v>
      </c>
    </row>
    <row r="4231" spans="1:6" x14ac:dyDescent="0.2">
      <c r="A4231">
        <v>3</v>
      </c>
      <c r="B4231" t="s">
        <v>187</v>
      </c>
      <c r="C4231" t="s">
        <v>44</v>
      </c>
      <c r="D4231">
        <v>0</v>
      </c>
      <c r="E4231">
        <v>3492932.3551310198</v>
      </c>
      <c r="F4231">
        <f>IF(Table4[[#This Row],[time]]&lt;7200000,1,0)</f>
        <v>1</v>
      </c>
    </row>
    <row r="4232" spans="1:6" x14ac:dyDescent="0.2">
      <c r="A4232">
        <v>1</v>
      </c>
      <c r="B4232" t="s">
        <v>178</v>
      </c>
      <c r="C4232" s="1" t="s">
        <v>48</v>
      </c>
      <c r="D4232" s="1">
        <v>0</v>
      </c>
      <c r="E4232" s="1">
        <v>48704.022900000004</v>
      </c>
      <c r="F4232">
        <f>IF(Table4[[#This Row],[time]]&lt;7200000,1,0)</f>
        <v>1</v>
      </c>
    </row>
    <row r="4233" spans="1:6" x14ac:dyDescent="0.2">
      <c r="A4233">
        <v>1</v>
      </c>
      <c r="B4233" t="s">
        <v>200</v>
      </c>
      <c r="C4233" s="1" t="s">
        <v>48</v>
      </c>
      <c r="D4233" s="1">
        <v>0</v>
      </c>
      <c r="E4233" s="1">
        <v>217818.92499999999</v>
      </c>
      <c r="F4233">
        <f>IF(Table4[[#This Row],[time]]&lt;7200000,1,0)</f>
        <v>1</v>
      </c>
    </row>
    <row r="4234" spans="1:6" x14ac:dyDescent="0.2">
      <c r="A4234">
        <v>1</v>
      </c>
      <c r="B4234" t="s">
        <v>183</v>
      </c>
      <c r="C4234" s="1" t="s">
        <v>48</v>
      </c>
      <c r="D4234" s="1">
        <v>0</v>
      </c>
      <c r="E4234" s="1">
        <v>165868.927</v>
      </c>
      <c r="F4234">
        <f>IF(Table4[[#This Row],[time]]&lt;7200000,1,0)</f>
        <v>1</v>
      </c>
    </row>
    <row r="4235" spans="1:6" x14ac:dyDescent="0.2">
      <c r="A4235">
        <v>1</v>
      </c>
      <c r="B4235" t="s">
        <v>202</v>
      </c>
      <c r="C4235" s="1" t="s">
        <v>48</v>
      </c>
      <c r="D4235" s="1">
        <v>0</v>
      </c>
      <c r="E4235" s="1">
        <v>74700.414199999999</v>
      </c>
      <c r="F4235">
        <f>IF(Table4[[#This Row],[time]]&lt;7200000,1,0)</f>
        <v>1</v>
      </c>
    </row>
    <row r="4236" spans="1:6" x14ac:dyDescent="0.2">
      <c r="A4236">
        <v>1</v>
      </c>
      <c r="B4236" t="s">
        <v>199</v>
      </c>
      <c r="C4236" s="1" t="s">
        <v>48</v>
      </c>
      <c r="D4236" s="1">
        <v>0</v>
      </c>
      <c r="E4236" s="1">
        <v>44865.049800000001</v>
      </c>
      <c r="F4236">
        <f>IF(Table4[[#This Row],[time]]&lt;7200000,1,0)</f>
        <v>1</v>
      </c>
    </row>
    <row r="4237" spans="1:6" x14ac:dyDescent="0.2">
      <c r="A4237">
        <v>1</v>
      </c>
      <c r="B4237" t="s">
        <v>184</v>
      </c>
      <c r="C4237" s="1" t="s">
        <v>48</v>
      </c>
      <c r="D4237" s="1">
        <v>0</v>
      </c>
      <c r="E4237" s="1">
        <v>135819.24400000001</v>
      </c>
      <c r="F4237">
        <f>IF(Table4[[#This Row],[time]]&lt;7200000,1,0)</f>
        <v>1</v>
      </c>
    </row>
    <row r="4238" spans="1:6" x14ac:dyDescent="0.2">
      <c r="A4238">
        <v>1</v>
      </c>
      <c r="B4238" t="s">
        <v>190</v>
      </c>
      <c r="C4238" s="1" t="s">
        <v>48</v>
      </c>
      <c r="D4238" s="1">
        <v>0</v>
      </c>
      <c r="E4238" s="1">
        <v>245719.09</v>
      </c>
      <c r="F4238">
        <f>IF(Table4[[#This Row],[time]]&lt;7200000,1,0)</f>
        <v>1</v>
      </c>
    </row>
    <row r="4239" spans="1:6" x14ac:dyDescent="0.2">
      <c r="A4239">
        <v>1</v>
      </c>
      <c r="B4239" t="s">
        <v>197</v>
      </c>
      <c r="C4239" s="1" t="s">
        <v>48</v>
      </c>
      <c r="D4239" s="1">
        <v>0</v>
      </c>
      <c r="E4239" s="1">
        <v>36128.917800000003</v>
      </c>
      <c r="F4239">
        <f>IF(Table4[[#This Row],[time]]&lt;7200000,1,0)</f>
        <v>1</v>
      </c>
    </row>
    <row r="4240" spans="1:6" x14ac:dyDescent="0.2">
      <c r="A4240">
        <v>1</v>
      </c>
      <c r="B4240" t="s">
        <v>205</v>
      </c>
      <c r="C4240" s="1" t="s">
        <v>48</v>
      </c>
      <c r="D4240" s="1">
        <v>0</v>
      </c>
      <c r="E4240" s="1">
        <v>1382416.04</v>
      </c>
      <c r="F4240">
        <f>IF(Table4[[#This Row],[time]]&lt;7200000,1,0)</f>
        <v>1</v>
      </c>
    </row>
    <row r="4241" spans="1:6" x14ac:dyDescent="0.2">
      <c r="A4241">
        <v>1</v>
      </c>
      <c r="B4241" t="s">
        <v>180</v>
      </c>
      <c r="C4241" s="1" t="s">
        <v>48</v>
      </c>
      <c r="D4241" s="1">
        <v>0</v>
      </c>
      <c r="E4241" s="1">
        <v>37490.488599999997</v>
      </c>
      <c r="F4241">
        <f>IF(Table4[[#This Row],[time]]&lt;7200000,1,0)</f>
        <v>1</v>
      </c>
    </row>
    <row r="4242" spans="1:6" x14ac:dyDescent="0.2">
      <c r="A4242">
        <v>1</v>
      </c>
      <c r="B4242" t="s">
        <v>201</v>
      </c>
      <c r="C4242" s="1" t="s">
        <v>48</v>
      </c>
      <c r="D4242" s="1">
        <v>0</v>
      </c>
      <c r="E4242" s="1">
        <v>78753.122600000002</v>
      </c>
      <c r="F4242">
        <f>IF(Table4[[#This Row],[time]]&lt;7200000,1,0)</f>
        <v>1</v>
      </c>
    </row>
    <row r="4243" spans="1:6" x14ac:dyDescent="0.2">
      <c r="A4243">
        <v>1</v>
      </c>
      <c r="B4243" t="s">
        <v>177</v>
      </c>
      <c r="C4243" s="1" t="s">
        <v>48</v>
      </c>
      <c r="D4243" s="1">
        <v>0</v>
      </c>
      <c r="E4243" s="1">
        <v>65316.149899999997</v>
      </c>
      <c r="F4243">
        <f>IF(Table4[[#This Row],[time]]&lt;7200000,1,0)</f>
        <v>1</v>
      </c>
    </row>
    <row r="4244" spans="1:6" x14ac:dyDescent="0.2">
      <c r="A4244">
        <v>1</v>
      </c>
      <c r="B4244" t="s">
        <v>195</v>
      </c>
      <c r="C4244" s="1" t="s">
        <v>48</v>
      </c>
      <c r="D4244" s="1">
        <v>0</v>
      </c>
      <c r="E4244" s="1">
        <v>115980.03599999999</v>
      </c>
      <c r="F4244">
        <f>IF(Table4[[#This Row],[time]]&lt;7200000,1,0)</f>
        <v>1</v>
      </c>
    </row>
    <row r="4245" spans="1:6" x14ac:dyDescent="0.2">
      <c r="A4245">
        <v>1</v>
      </c>
      <c r="B4245" t="s">
        <v>179</v>
      </c>
      <c r="C4245" s="1" t="s">
        <v>48</v>
      </c>
      <c r="D4245" s="1">
        <v>0</v>
      </c>
      <c r="E4245" s="1">
        <v>59726.797500000001</v>
      </c>
      <c r="F4245">
        <f>IF(Table4[[#This Row],[time]]&lt;7200000,1,0)</f>
        <v>1</v>
      </c>
    </row>
    <row r="4246" spans="1:6" x14ac:dyDescent="0.2">
      <c r="A4246">
        <v>1</v>
      </c>
      <c r="B4246" t="s">
        <v>187</v>
      </c>
      <c r="C4246" s="1" t="s">
        <v>48</v>
      </c>
      <c r="D4246" s="1">
        <v>0</v>
      </c>
      <c r="E4246" s="1">
        <v>916442.30500000005</v>
      </c>
      <c r="F4246">
        <f>IF(Table4[[#This Row],[time]]&lt;7200000,1,0)</f>
        <v>1</v>
      </c>
    </row>
    <row r="4247" spans="1:6" x14ac:dyDescent="0.2">
      <c r="A4247">
        <v>1</v>
      </c>
      <c r="B4247" t="s">
        <v>176</v>
      </c>
      <c r="C4247" s="1" t="s">
        <v>48</v>
      </c>
      <c r="D4247" s="1">
        <v>0</v>
      </c>
      <c r="E4247" s="1">
        <v>82517.849100000007</v>
      </c>
      <c r="F4247">
        <f>IF(Table4[[#This Row],[time]]&lt;7200000,1,0)</f>
        <v>1</v>
      </c>
    </row>
    <row r="4248" spans="1:6" x14ac:dyDescent="0.2">
      <c r="A4248">
        <v>1</v>
      </c>
      <c r="B4248" t="s">
        <v>193</v>
      </c>
      <c r="C4248" s="1" t="s">
        <v>48</v>
      </c>
      <c r="D4248" s="1">
        <v>0</v>
      </c>
      <c r="E4248" s="1">
        <v>55089.8007</v>
      </c>
      <c r="F4248">
        <f>IF(Table4[[#This Row],[time]]&lt;7200000,1,0)</f>
        <v>1</v>
      </c>
    </row>
    <row r="4249" spans="1:6" x14ac:dyDescent="0.2">
      <c r="A4249">
        <v>1</v>
      </c>
      <c r="B4249" t="s">
        <v>204</v>
      </c>
      <c r="C4249" s="1" t="s">
        <v>48</v>
      </c>
      <c r="D4249" s="1">
        <v>0</v>
      </c>
      <c r="E4249" s="1">
        <v>7213034.21</v>
      </c>
      <c r="F4249">
        <f>IF(Table4[[#This Row],[time]]&lt;7200000,1,0)</f>
        <v>0</v>
      </c>
    </row>
    <row r="4250" spans="1:6" x14ac:dyDescent="0.2">
      <c r="A4250">
        <v>1</v>
      </c>
      <c r="B4250" t="s">
        <v>196</v>
      </c>
      <c r="C4250" s="1" t="s">
        <v>48</v>
      </c>
      <c r="D4250" s="1">
        <v>2</v>
      </c>
      <c r="E4250" s="1">
        <v>163878.383</v>
      </c>
      <c r="F4250">
        <f>IF(Table4[[#This Row],[time]]&lt;7200000,1,0)</f>
        <v>1</v>
      </c>
    </row>
    <row r="4251" spans="1:6" x14ac:dyDescent="0.2">
      <c r="A4251">
        <v>1</v>
      </c>
      <c r="B4251" t="s">
        <v>189</v>
      </c>
      <c r="C4251" s="1" t="s">
        <v>48</v>
      </c>
      <c r="D4251" s="1">
        <v>0</v>
      </c>
      <c r="E4251" s="1">
        <v>51794.607799999998</v>
      </c>
      <c r="F4251">
        <f>IF(Table4[[#This Row],[time]]&lt;7200000,1,0)</f>
        <v>1</v>
      </c>
    </row>
    <row r="4252" spans="1:6" x14ac:dyDescent="0.2">
      <c r="A4252">
        <v>1</v>
      </c>
      <c r="B4252" t="s">
        <v>188</v>
      </c>
      <c r="C4252" s="1" t="s">
        <v>48</v>
      </c>
      <c r="D4252" s="1">
        <v>0</v>
      </c>
      <c r="E4252" s="1">
        <v>414795.05699999997</v>
      </c>
      <c r="F4252">
        <f>IF(Table4[[#This Row],[time]]&lt;7200000,1,0)</f>
        <v>1</v>
      </c>
    </row>
    <row r="4253" spans="1:6" x14ac:dyDescent="0.2">
      <c r="A4253">
        <v>1</v>
      </c>
      <c r="B4253" t="s">
        <v>192</v>
      </c>
      <c r="C4253" s="1" t="s">
        <v>48</v>
      </c>
      <c r="D4253" s="1">
        <v>0</v>
      </c>
      <c r="E4253" s="1">
        <v>85752.789199999999</v>
      </c>
      <c r="F4253">
        <f>IF(Table4[[#This Row],[time]]&lt;7200000,1,0)</f>
        <v>1</v>
      </c>
    </row>
    <row r="4254" spans="1:6" x14ac:dyDescent="0.2">
      <c r="A4254">
        <v>1</v>
      </c>
      <c r="B4254" t="s">
        <v>181</v>
      </c>
      <c r="C4254" s="1" t="s">
        <v>48</v>
      </c>
      <c r="D4254" s="1">
        <v>0</v>
      </c>
      <c r="E4254" s="1">
        <v>53447.470600000001</v>
      </c>
      <c r="F4254">
        <f>IF(Table4[[#This Row],[time]]&lt;7200000,1,0)</f>
        <v>1</v>
      </c>
    </row>
    <row r="4255" spans="1:6" x14ac:dyDescent="0.2">
      <c r="A4255">
        <v>1</v>
      </c>
      <c r="B4255" t="s">
        <v>185</v>
      </c>
      <c r="C4255" s="1" t="s">
        <v>48</v>
      </c>
      <c r="D4255" s="1">
        <v>0</v>
      </c>
      <c r="E4255" s="1">
        <v>91616.240399999995</v>
      </c>
      <c r="F4255">
        <f>IF(Table4[[#This Row],[time]]&lt;7200000,1,0)</f>
        <v>1</v>
      </c>
    </row>
    <row r="4256" spans="1:6" x14ac:dyDescent="0.2">
      <c r="A4256">
        <v>1</v>
      </c>
      <c r="B4256" t="s">
        <v>203</v>
      </c>
      <c r="C4256" s="1" t="s">
        <v>48</v>
      </c>
      <c r="D4256" s="1">
        <v>0</v>
      </c>
      <c r="E4256" s="1">
        <v>7217672.25</v>
      </c>
      <c r="F4256">
        <f>IF(Table4[[#This Row],[time]]&lt;7200000,1,0)</f>
        <v>0</v>
      </c>
    </row>
    <row r="4257" spans="1:6" x14ac:dyDescent="0.2">
      <c r="A4257">
        <v>1</v>
      </c>
      <c r="B4257" t="s">
        <v>191</v>
      </c>
      <c r="C4257" s="1" t="s">
        <v>48</v>
      </c>
      <c r="D4257" s="1">
        <v>10</v>
      </c>
      <c r="E4257" s="1">
        <v>2501334.5299999998</v>
      </c>
      <c r="F4257">
        <f>IF(Table4[[#This Row],[time]]&lt;7200000,1,0)</f>
        <v>1</v>
      </c>
    </row>
    <row r="4258" spans="1:6" x14ac:dyDescent="0.2">
      <c r="A4258">
        <v>1</v>
      </c>
      <c r="B4258" t="s">
        <v>186</v>
      </c>
      <c r="C4258" s="1" t="s">
        <v>48</v>
      </c>
      <c r="D4258" s="1">
        <v>0</v>
      </c>
      <c r="E4258" s="1">
        <v>51571.425900000002</v>
      </c>
      <c r="F4258">
        <f>IF(Table4[[#This Row],[time]]&lt;7200000,1,0)</f>
        <v>1</v>
      </c>
    </row>
    <row r="4259" spans="1:6" x14ac:dyDescent="0.2">
      <c r="A4259">
        <v>1</v>
      </c>
      <c r="B4259" t="s">
        <v>198</v>
      </c>
      <c r="C4259" s="1" t="s">
        <v>48</v>
      </c>
      <c r="D4259" s="1">
        <v>0</v>
      </c>
      <c r="E4259" s="1">
        <v>232428.372</v>
      </c>
      <c r="F4259">
        <f>IF(Table4[[#This Row],[time]]&lt;7200000,1,0)</f>
        <v>1</v>
      </c>
    </row>
    <row r="4260" spans="1:6" x14ac:dyDescent="0.2">
      <c r="A4260">
        <v>1</v>
      </c>
      <c r="B4260" t="s">
        <v>194</v>
      </c>
      <c r="C4260" s="1" t="s">
        <v>48</v>
      </c>
      <c r="D4260" s="1">
        <v>0</v>
      </c>
      <c r="E4260" s="1">
        <v>200389.02</v>
      </c>
      <c r="F4260">
        <f>IF(Table4[[#This Row],[time]]&lt;7200000,1,0)</f>
        <v>1</v>
      </c>
    </row>
    <row r="4261" spans="1:6" x14ac:dyDescent="0.2">
      <c r="A4261">
        <v>1</v>
      </c>
      <c r="B4261" t="s">
        <v>182</v>
      </c>
      <c r="C4261" s="1" t="s">
        <v>48</v>
      </c>
      <c r="D4261" s="1">
        <v>8</v>
      </c>
      <c r="E4261" s="1">
        <v>566253.93200000003</v>
      </c>
      <c r="F4261">
        <f>IF(Table4[[#This Row],[time]]&lt;7200000,1,0)</f>
        <v>1</v>
      </c>
    </row>
    <row r="4262" spans="1:6" x14ac:dyDescent="0.2">
      <c r="A4262">
        <v>2</v>
      </c>
      <c r="B4262" t="s">
        <v>200</v>
      </c>
      <c r="C4262" t="s">
        <v>48</v>
      </c>
      <c r="D4262">
        <v>0</v>
      </c>
      <c r="E4262">
        <v>293497.341997921</v>
      </c>
      <c r="F4262">
        <f>IF(Table4[[#This Row],[time]]&lt;7200000,1,0)</f>
        <v>1</v>
      </c>
    </row>
    <row r="4263" spans="1:6" x14ac:dyDescent="0.2">
      <c r="A4263">
        <v>2</v>
      </c>
      <c r="B4263" t="s">
        <v>183</v>
      </c>
      <c r="C4263" t="s">
        <v>48</v>
      </c>
      <c r="D4263">
        <v>0</v>
      </c>
      <c r="E4263">
        <v>195760.95096999701</v>
      </c>
      <c r="F4263">
        <f>IF(Table4[[#This Row],[time]]&lt;7200000,1,0)</f>
        <v>1</v>
      </c>
    </row>
    <row r="4264" spans="1:6" x14ac:dyDescent="0.2">
      <c r="A4264">
        <v>2</v>
      </c>
      <c r="B4264" t="s">
        <v>202</v>
      </c>
      <c r="C4264" t="s">
        <v>48</v>
      </c>
      <c r="D4264">
        <v>0</v>
      </c>
      <c r="E4264">
        <v>100505.445639137</v>
      </c>
      <c r="F4264">
        <f>IF(Table4[[#This Row],[time]]&lt;7200000,1,0)</f>
        <v>1</v>
      </c>
    </row>
    <row r="4265" spans="1:6" x14ac:dyDescent="0.2">
      <c r="A4265">
        <v>2</v>
      </c>
      <c r="B4265" t="s">
        <v>199</v>
      </c>
      <c r="C4265" t="s">
        <v>48</v>
      </c>
      <c r="D4265">
        <v>0</v>
      </c>
      <c r="E4265">
        <v>50768.966187955797</v>
      </c>
      <c r="F4265">
        <f>IF(Table4[[#This Row],[time]]&lt;7200000,1,0)</f>
        <v>1</v>
      </c>
    </row>
    <row r="4266" spans="1:6" x14ac:dyDescent="0.2">
      <c r="A4266">
        <v>2</v>
      </c>
      <c r="B4266" t="s">
        <v>178</v>
      </c>
      <c r="C4266" t="s">
        <v>48</v>
      </c>
      <c r="D4266">
        <v>0</v>
      </c>
      <c r="E4266">
        <v>65874.602627940403</v>
      </c>
      <c r="F4266">
        <f>IF(Table4[[#This Row],[time]]&lt;7200000,1,0)</f>
        <v>1</v>
      </c>
    </row>
    <row r="4267" spans="1:6" x14ac:dyDescent="0.2">
      <c r="A4267">
        <v>2</v>
      </c>
      <c r="B4267" t="s">
        <v>184</v>
      </c>
      <c r="C4267" t="s">
        <v>48</v>
      </c>
      <c r="D4267">
        <v>0</v>
      </c>
      <c r="E4267">
        <v>194133.26425012201</v>
      </c>
      <c r="F4267">
        <f>IF(Table4[[#This Row],[time]]&lt;7200000,1,0)</f>
        <v>1</v>
      </c>
    </row>
    <row r="4268" spans="1:6" x14ac:dyDescent="0.2">
      <c r="A4268">
        <v>2</v>
      </c>
      <c r="B4268" t="s">
        <v>190</v>
      </c>
      <c r="C4268" t="s">
        <v>48</v>
      </c>
      <c r="D4268">
        <v>0</v>
      </c>
      <c r="E4268">
        <v>381964.61887098802</v>
      </c>
      <c r="F4268">
        <f>IF(Table4[[#This Row],[time]]&lt;7200000,1,0)</f>
        <v>1</v>
      </c>
    </row>
    <row r="4269" spans="1:6" x14ac:dyDescent="0.2">
      <c r="A4269">
        <v>2</v>
      </c>
      <c r="B4269" t="s">
        <v>197</v>
      </c>
      <c r="C4269" t="s">
        <v>48</v>
      </c>
      <c r="D4269">
        <v>0</v>
      </c>
      <c r="E4269">
        <v>57597.308647120299</v>
      </c>
      <c r="F4269">
        <f>IF(Table4[[#This Row],[time]]&lt;7200000,1,0)</f>
        <v>1</v>
      </c>
    </row>
    <row r="4270" spans="1:6" x14ac:dyDescent="0.2">
      <c r="A4270">
        <v>2</v>
      </c>
      <c r="B4270" t="s">
        <v>205</v>
      </c>
      <c r="C4270" t="s">
        <v>48</v>
      </c>
      <c r="D4270">
        <v>0</v>
      </c>
      <c r="E4270">
        <v>1684235.2770951099</v>
      </c>
      <c r="F4270">
        <f>IF(Table4[[#This Row],[time]]&lt;7200000,1,0)</f>
        <v>1</v>
      </c>
    </row>
    <row r="4271" spans="1:6" x14ac:dyDescent="0.2">
      <c r="A4271">
        <v>2</v>
      </c>
      <c r="B4271" t="s">
        <v>180</v>
      </c>
      <c r="C4271" t="s">
        <v>48</v>
      </c>
      <c r="D4271">
        <v>0</v>
      </c>
      <c r="E4271">
        <v>56709.5726998522</v>
      </c>
      <c r="F4271">
        <f>IF(Table4[[#This Row],[time]]&lt;7200000,1,0)</f>
        <v>1</v>
      </c>
    </row>
    <row r="4272" spans="1:6" x14ac:dyDescent="0.2">
      <c r="A4272">
        <v>2</v>
      </c>
      <c r="B4272" t="s">
        <v>201</v>
      </c>
      <c r="C4272" t="s">
        <v>48</v>
      </c>
      <c r="D4272">
        <v>0</v>
      </c>
      <c r="E4272">
        <v>120217.206171946</v>
      </c>
      <c r="F4272">
        <f>IF(Table4[[#This Row],[time]]&lt;7200000,1,0)</f>
        <v>1</v>
      </c>
    </row>
    <row r="4273" spans="1:6" x14ac:dyDescent="0.2">
      <c r="A4273">
        <v>2</v>
      </c>
      <c r="B4273" t="s">
        <v>177</v>
      </c>
      <c r="C4273" t="s">
        <v>48</v>
      </c>
      <c r="D4273">
        <v>0</v>
      </c>
      <c r="E4273">
        <v>106392.064693849</v>
      </c>
      <c r="F4273">
        <f>IF(Table4[[#This Row],[time]]&lt;7200000,1,0)</f>
        <v>1</v>
      </c>
    </row>
    <row r="4274" spans="1:6" x14ac:dyDescent="0.2">
      <c r="A4274">
        <v>2</v>
      </c>
      <c r="B4274" t="s">
        <v>195</v>
      </c>
      <c r="C4274" t="s">
        <v>48</v>
      </c>
      <c r="D4274">
        <v>0</v>
      </c>
      <c r="E4274">
        <v>174806.16594199001</v>
      </c>
      <c r="F4274">
        <f>IF(Table4[[#This Row],[time]]&lt;7200000,1,0)</f>
        <v>1</v>
      </c>
    </row>
    <row r="4275" spans="1:6" x14ac:dyDescent="0.2">
      <c r="A4275">
        <v>2</v>
      </c>
      <c r="B4275" t="s">
        <v>179</v>
      </c>
      <c r="C4275" t="s">
        <v>48</v>
      </c>
      <c r="D4275">
        <v>0</v>
      </c>
      <c r="E4275">
        <v>86199.550577905</v>
      </c>
      <c r="F4275">
        <f>IF(Table4[[#This Row],[time]]&lt;7200000,1,0)</f>
        <v>1</v>
      </c>
    </row>
    <row r="4276" spans="1:6" x14ac:dyDescent="0.2">
      <c r="A4276">
        <v>2</v>
      </c>
      <c r="B4276" t="s">
        <v>187</v>
      </c>
      <c r="C4276" t="s">
        <v>48</v>
      </c>
      <c r="D4276">
        <v>0</v>
      </c>
      <c r="E4276">
        <v>1095545.36682786</v>
      </c>
      <c r="F4276">
        <f>IF(Table4[[#This Row],[time]]&lt;7200000,1,0)</f>
        <v>1</v>
      </c>
    </row>
    <row r="4277" spans="1:6" x14ac:dyDescent="0.2">
      <c r="A4277">
        <v>2</v>
      </c>
      <c r="B4277" t="s">
        <v>176</v>
      </c>
      <c r="C4277" t="s">
        <v>48</v>
      </c>
      <c r="D4277">
        <v>0</v>
      </c>
      <c r="E4277">
        <v>76315.812610089706</v>
      </c>
      <c r="F4277">
        <f>IF(Table4[[#This Row],[time]]&lt;7200000,1,0)</f>
        <v>1</v>
      </c>
    </row>
    <row r="4278" spans="1:6" x14ac:dyDescent="0.2">
      <c r="A4278">
        <v>2</v>
      </c>
      <c r="B4278" t="s">
        <v>193</v>
      </c>
      <c r="C4278" t="s">
        <v>48</v>
      </c>
      <c r="D4278">
        <v>0</v>
      </c>
      <c r="E4278">
        <v>71876.652433071198</v>
      </c>
      <c r="F4278">
        <f>IF(Table4[[#This Row],[time]]&lt;7200000,1,0)</f>
        <v>1</v>
      </c>
    </row>
    <row r="4279" spans="1:6" x14ac:dyDescent="0.2">
      <c r="A4279">
        <v>2</v>
      </c>
      <c r="B4279" t="s">
        <v>204</v>
      </c>
      <c r="C4279" t="s">
        <v>48</v>
      </c>
      <c r="D4279">
        <v>0</v>
      </c>
      <c r="E4279">
        <v>7215575.8530478897</v>
      </c>
      <c r="F4279">
        <f>IF(Table4[[#This Row],[time]]&lt;7200000,1,0)</f>
        <v>0</v>
      </c>
    </row>
    <row r="4280" spans="1:6" x14ac:dyDescent="0.2">
      <c r="A4280">
        <v>2</v>
      </c>
      <c r="B4280" t="s">
        <v>196</v>
      </c>
      <c r="C4280" t="s">
        <v>48</v>
      </c>
      <c r="D4280">
        <v>2</v>
      </c>
      <c r="E4280">
        <v>234503.643934847</v>
      </c>
      <c r="F4280">
        <f>IF(Table4[[#This Row],[time]]&lt;7200000,1,0)</f>
        <v>1</v>
      </c>
    </row>
    <row r="4281" spans="1:6" x14ac:dyDescent="0.2">
      <c r="A4281">
        <v>2</v>
      </c>
      <c r="B4281" t="s">
        <v>189</v>
      </c>
      <c r="C4281" t="s">
        <v>48</v>
      </c>
      <c r="D4281">
        <v>0</v>
      </c>
      <c r="E4281">
        <v>62099.249708000498</v>
      </c>
      <c r="F4281">
        <f>IF(Table4[[#This Row],[time]]&lt;7200000,1,0)</f>
        <v>1</v>
      </c>
    </row>
    <row r="4282" spans="1:6" x14ac:dyDescent="0.2">
      <c r="A4282">
        <v>2</v>
      </c>
      <c r="B4282" t="s">
        <v>188</v>
      </c>
      <c r="C4282" t="s">
        <v>48</v>
      </c>
      <c r="D4282">
        <v>0</v>
      </c>
      <c r="E4282">
        <v>570892.47063198104</v>
      </c>
      <c r="F4282">
        <f>IF(Table4[[#This Row],[time]]&lt;7200000,1,0)</f>
        <v>1</v>
      </c>
    </row>
    <row r="4283" spans="1:6" x14ac:dyDescent="0.2">
      <c r="A4283">
        <v>2</v>
      </c>
      <c r="B4283" t="s">
        <v>192</v>
      </c>
      <c r="C4283" t="s">
        <v>48</v>
      </c>
      <c r="D4283">
        <v>0</v>
      </c>
      <c r="E4283">
        <v>92982.683885842504</v>
      </c>
      <c r="F4283">
        <f>IF(Table4[[#This Row],[time]]&lt;7200000,1,0)</f>
        <v>1</v>
      </c>
    </row>
    <row r="4284" spans="1:6" x14ac:dyDescent="0.2">
      <c r="A4284">
        <v>2</v>
      </c>
      <c r="B4284" t="s">
        <v>181</v>
      </c>
      <c r="C4284" t="s">
        <v>48</v>
      </c>
      <c r="D4284">
        <v>0</v>
      </c>
      <c r="E4284">
        <v>61673.523772973502</v>
      </c>
      <c r="F4284">
        <f>IF(Table4[[#This Row],[time]]&lt;7200000,1,0)</f>
        <v>1</v>
      </c>
    </row>
    <row r="4285" spans="1:6" x14ac:dyDescent="0.2">
      <c r="A4285">
        <v>2</v>
      </c>
      <c r="B4285" t="s">
        <v>185</v>
      </c>
      <c r="C4285" t="s">
        <v>48</v>
      </c>
      <c r="D4285">
        <v>0</v>
      </c>
      <c r="E4285">
        <v>140367.174409097</v>
      </c>
      <c r="F4285">
        <f>IF(Table4[[#This Row],[time]]&lt;7200000,1,0)</f>
        <v>1</v>
      </c>
    </row>
    <row r="4286" spans="1:6" x14ac:dyDescent="0.2">
      <c r="A4286">
        <v>2</v>
      </c>
      <c r="B4286" t="s">
        <v>203</v>
      </c>
      <c r="C4286" t="s">
        <v>48</v>
      </c>
      <c r="D4286">
        <v>0</v>
      </c>
      <c r="E4286">
        <v>7224437.9987660795</v>
      </c>
      <c r="F4286">
        <f>IF(Table4[[#This Row],[time]]&lt;7200000,1,0)</f>
        <v>0</v>
      </c>
    </row>
    <row r="4287" spans="1:6" x14ac:dyDescent="0.2">
      <c r="A4287">
        <v>2</v>
      </c>
      <c r="B4287" t="s">
        <v>191</v>
      </c>
      <c r="C4287" t="s">
        <v>48</v>
      </c>
      <c r="D4287">
        <v>10</v>
      </c>
      <c r="E4287">
        <v>2652853.5483151199</v>
      </c>
      <c r="F4287">
        <f>IF(Table4[[#This Row],[time]]&lt;7200000,1,0)</f>
        <v>1</v>
      </c>
    </row>
    <row r="4288" spans="1:6" x14ac:dyDescent="0.2">
      <c r="A4288">
        <v>2</v>
      </c>
      <c r="B4288" t="s">
        <v>198</v>
      </c>
      <c r="C4288" t="s">
        <v>48</v>
      </c>
      <c r="D4288">
        <v>0</v>
      </c>
      <c r="E4288">
        <v>298020.29210701498</v>
      </c>
      <c r="F4288">
        <f>IF(Table4[[#This Row],[time]]&lt;7200000,1,0)</f>
        <v>1</v>
      </c>
    </row>
    <row r="4289" spans="1:6" x14ac:dyDescent="0.2">
      <c r="A4289">
        <v>2</v>
      </c>
      <c r="B4289" t="s">
        <v>194</v>
      </c>
      <c r="C4289" t="s">
        <v>48</v>
      </c>
      <c r="D4289">
        <v>0</v>
      </c>
      <c r="E4289">
        <v>270284.952078945</v>
      </c>
      <c r="F4289">
        <f>IF(Table4[[#This Row],[time]]&lt;7200000,1,0)</f>
        <v>1</v>
      </c>
    </row>
    <row r="4290" spans="1:6" x14ac:dyDescent="0.2">
      <c r="A4290">
        <v>2</v>
      </c>
      <c r="B4290" t="s">
        <v>186</v>
      </c>
      <c r="C4290" t="s">
        <v>48</v>
      </c>
      <c r="D4290">
        <v>0</v>
      </c>
      <c r="E4290">
        <v>81044.980030972496</v>
      </c>
      <c r="F4290">
        <f>IF(Table4[[#This Row],[time]]&lt;7200000,1,0)</f>
        <v>1</v>
      </c>
    </row>
    <row r="4291" spans="1:6" x14ac:dyDescent="0.2">
      <c r="A4291">
        <v>2</v>
      </c>
      <c r="B4291" t="s">
        <v>182</v>
      </c>
      <c r="C4291" t="s">
        <v>48</v>
      </c>
      <c r="D4291">
        <v>8</v>
      </c>
      <c r="E4291">
        <v>721719.61263311096</v>
      </c>
      <c r="F4291">
        <f>IF(Table4[[#This Row],[time]]&lt;7200000,1,0)</f>
        <v>1</v>
      </c>
    </row>
    <row r="4292" spans="1:6" x14ac:dyDescent="0.2">
      <c r="A4292">
        <v>3</v>
      </c>
      <c r="B4292" t="s">
        <v>194</v>
      </c>
      <c r="C4292" t="s">
        <v>48</v>
      </c>
      <c r="D4292">
        <v>0</v>
      </c>
      <c r="E4292">
        <v>239808.97258606201</v>
      </c>
      <c r="F4292">
        <f>IF(Table4[[#This Row],[time]]&lt;7200000,1,0)</f>
        <v>1</v>
      </c>
    </row>
    <row r="4293" spans="1:6" x14ac:dyDescent="0.2">
      <c r="A4293">
        <v>3</v>
      </c>
      <c r="B4293" t="s">
        <v>176</v>
      </c>
      <c r="C4293" t="s">
        <v>48</v>
      </c>
      <c r="D4293">
        <v>0</v>
      </c>
      <c r="E4293">
        <v>99357.0662130368</v>
      </c>
      <c r="F4293">
        <f>IF(Table4[[#This Row],[time]]&lt;7200000,1,0)</f>
        <v>1</v>
      </c>
    </row>
    <row r="4294" spans="1:6" x14ac:dyDescent="0.2">
      <c r="A4294">
        <v>3</v>
      </c>
      <c r="B4294" t="s">
        <v>183</v>
      </c>
      <c r="C4294" t="s">
        <v>48</v>
      </c>
      <c r="D4294">
        <v>0</v>
      </c>
      <c r="E4294">
        <v>183272.18552702101</v>
      </c>
      <c r="F4294">
        <f>IF(Table4[[#This Row],[time]]&lt;7200000,1,0)</f>
        <v>1</v>
      </c>
    </row>
    <row r="4295" spans="1:6" x14ac:dyDescent="0.2">
      <c r="A4295">
        <v>3</v>
      </c>
      <c r="B4295" t="s">
        <v>195</v>
      </c>
      <c r="C4295" t="s">
        <v>48</v>
      </c>
      <c r="D4295">
        <v>0</v>
      </c>
      <c r="E4295">
        <v>171574.93317802399</v>
      </c>
      <c r="F4295">
        <f>IF(Table4[[#This Row],[time]]&lt;7200000,1,0)</f>
        <v>1</v>
      </c>
    </row>
    <row r="4296" spans="1:6" x14ac:dyDescent="0.2">
      <c r="A4296">
        <v>3</v>
      </c>
      <c r="B4296" t="s">
        <v>181</v>
      </c>
      <c r="C4296" t="s">
        <v>48</v>
      </c>
      <c r="D4296">
        <v>0</v>
      </c>
      <c r="E4296">
        <v>56680.672797956497</v>
      </c>
      <c r="F4296">
        <f>IF(Table4[[#This Row],[time]]&lt;7200000,1,0)</f>
        <v>1</v>
      </c>
    </row>
    <row r="4297" spans="1:6" x14ac:dyDescent="0.2">
      <c r="A4297">
        <v>3</v>
      </c>
      <c r="B4297" t="s">
        <v>201</v>
      </c>
      <c r="C4297" t="s">
        <v>48</v>
      </c>
      <c r="D4297">
        <v>0</v>
      </c>
      <c r="E4297">
        <v>126438.2075069</v>
      </c>
      <c r="F4297">
        <f>IF(Table4[[#This Row],[time]]&lt;7200000,1,0)</f>
        <v>1</v>
      </c>
    </row>
    <row r="4298" spans="1:6" x14ac:dyDescent="0.2">
      <c r="A4298">
        <v>3</v>
      </c>
      <c r="B4298" t="s">
        <v>187</v>
      </c>
      <c r="C4298" t="s">
        <v>48</v>
      </c>
      <c r="D4298">
        <v>0</v>
      </c>
      <c r="E4298">
        <v>1156929.0422330301</v>
      </c>
      <c r="F4298">
        <f>IF(Table4[[#This Row],[time]]&lt;7200000,1,0)</f>
        <v>1</v>
      </c>
    </row>
    <row r="4299" spans="1:6" x14ac:dyDescent="0.2">
      <c r="A4299">
        <v>3</v>
      </c>
      <c r="B4299" t="s">
        <v>203</v>
      </c>
      <c r="C4299" t="s">
        <v>48</v>
      </c>
      <c r="D4299">
        <v>0</v>
      </c>
      <c r="E4299">
        <v>7219938.39948799</v>
      </c>
      <c r="F4299">
        <f>IF(Table4[[#This Row],[time]]&lt;7200000,1,0)</f>
        <v>0</v>
      </c>
    </row>
    <row r="4300" spans="1:6" x14ac:dyDescent="0.2">
      <c r="A4300">
        <v>3</v>
      </c>
      <c r="B4300" t="s">
        <v>189</v>
      </c>
      <c r="C4300" t="s">
        <v>48</v>
      </c>
      <c r="D4300">
        <v>0</v>
      </c>
      <c r="E4300">
        <v>62097.515968023799</v>
      </c>
      <c r="F4300">
        <f>IF(Table4[[#This Row],[time]]&lt;7200000,1,0)</f>
        <v>1</v>
      </c>
    </row>
    <row r="4301" spans="1:6" x14ac:dyDescent="0.2">
      <c r="A4301">
        <v>3</v>
      </c>
      <c r="B4301" t="s">
        <v>180</v>
      </c>
      <c r="C4301" t="s">
        <v>48</v>
      </c>
      <c r="D4301">
        <v>0</v>
      </c>
      <c r="E4301">
        <v>46362.854423932702</v>
      </c>
      <c r="F4301">
        <f>IF(Table4[[#This Row],[time]]&lt;7200000,1,0)</f>
        <v>1</v>
      </c>
    </row>
    <row r="4302" spans="1:6" x14ac:dyDescent="0.2">
      <c r="A4302">
        <v>3</v>
      </c>
      <c r="B4302" t="s">
        <v>192</v>
      </c>
      <c r="C4302" t="s">
        <v>48</v>
      </c>
      <c r="D4302">
        <v>0</v>
      </c>
      <c r="E4302">
        <v>105613.400392001</v>
      </c>
      <c r="F4302">
        <f>IF(Table4[[#This Row],[time]]&lt;7200000,1,0)</f>
        <v>1</v>
      </c>
    </row>
    <row r="4303" spans="1:6" x14ac:dyDescent="0.2">
      <c r="A4303">
        <v>3</v>
      </c>
      <c r="B4303" t="s">
        <v>185</v>
      </c>
      <c r="C4303" t="s">
        <v>48</v>
      </c>
      <c r="D4303">
        <v>0</v>
      </c>
      <c r="E4303">
        <v>139078.124506981</v>
      </c>
      <c r="F4303">
        <f>IF(Table4[[#This Row],[time]]&lt;7200000,1,0)</f>
        <v>1</v>
      </c>
    </row>
    <row r="4304" spans="1:6" x14ac:dyDescent="0.2">
      <c r="A4304">
        <v>3</v>
      </c>
      <c r="B4304" t="s">
        <v>199</v>
      </c>
      <c r="C4304" t="s">
        <v>48</v>
      </c>
      <c r="D4304">
        <v>0</v>
      </c>
      <c r="E4304">
        <v>49092.653347994201</v>
      </c>
      <c r="F4304">
        <f>IF(Table4[[#This Row],[time]]&lt;7200000,1,0)</f>
        <v>1</v>
      </c>
    </row>
    <row r="4305" spans="1:6" x14ac:dyDescent="0.2">
      <c r="A4305">
        <v>3</v>
      </c>
      <c r="B4305" t="s">
        <v>184</v>
      </c>
      <c r="C4305" t="s">
        <v>48</v>
      </c>
      <c r="D4305">
        <v>0</v>
      </c>
      <c r="E4305">
        <v>152033.91073690701</v>
      </c>
      <c r="F4305">
        <f>IF(Table4[[#This Row],[time]]&lt;7200000,1,0)</f>
        <v>1</v>
      </c>
    </row>
    <row r="4306" spans="1:6" x14ac:dyDescent="0.2">
      <c r="A4306">
        <v>3</v>
      </c>
      <c r="B4306" t="s">
        <v>193</v>
      </c>
      <c r="C4306" t="s">
        <v>48</v>
      </c>
      <c r="D4306">
        <v>0</v>
      </c>
      <c r="E4306">
        <v>68582.969811046496</v>
      </c>
      <c r="F4306">
        <f>IF(Table4[[#This Row],[time]]&lt;7200000,1,0)</f>
        <v>1</v>
      </c>
    </row>
    <row r="4307" spans="1:6" x14ac:dyDescent="0.2">
      <c r="A4307">
        <v>3</v>
      </c>
      <c r="B4307" t="s">
        <v>200</v>
      </c>
      <c r="C4307" t="s">
        <v>48</v>
      </c>
      <c r="D4307">
        <v>0</v>
      </c>
      <c r="E4307">
        <v>230997.408319031</v>
      </c>
      <c r="F4307">
        <f>IF(Table4[[#This Row],[time]]&lt;7200000,1,0)</f>
        <v>1</v>
      </c>
    </row>
    <row r="4308" spans="1:6" x14ac:dyDescent="0.2">
      <c r="A4308">
        <v>3</v>
      </c>
      <c r="B4308" t="s">
        <v>190</v>
      </c>
      <c r="C4308" t="s">
        <v>48</v>
      </c>
      <c r="D4308">
        <v>0</v>
      </c>
      <c r="E4308">
        <v>353020.79192397598</v>
      </c>
      <c r="F4308">
        <f>IF(Table4[[#This Row],[time]]&lt;7200000,1,0)</f>
        <v>1</v>
      </c>
    </row>
    <row r="4309" spans="1:6" x14ac:dyDescent="0.2">
      <c r="A4309">
        <v>3</v>
      </c>
      <c r="B4309" t="s">
        <v>198</v>
      </c>
      <c r="C4309" t="s">
        <v>48</v>
      </c>
      <c r="D4309">
        <v>0</v>
      </c>
      <c r="E4309">
        <v>231008.753243018</v>
      </c>
      <c r="F4309">
        <f>IF(Table4[[#This Row],[time]]&lt;7200000,1,0)</f>
        <v>1</v>
      </c>
    </row>
    <row r="4310" spans="1:6" x14ac:dyDescent="0.2">
      <c r="A4310">
        <v>3</v>
      </c>
      <c r="B4310" t="s">
        <v>179</v>
      </c>
      <c r="C4310" t="s">
        <v>48</v>
      </c>
      <c r="D4310">
        <v>0</v>
      </c>
      <c r="E4310">
        <v>76046.469451044599</v>
      </c>
      <c r="F4310">
        <f>IF(Table4[[#This Row],[time]]&lt;7200000,1,0)</f>
        <v>1</v>
      </c>
    </row>
    <row r="4311" spans="1:6" x14ac:dyDescent="0.2">
      <c r="A4311">
        <v>3</v>
      </c>
      <c r="B4311" t="s">
        <v>196</v>
      </c>
      <c r="C4311" t="s">
        <v>48</v>
      </c>
      <c r="D4311">
        <v>2</v>
      </c>
      <c r="E4311">
        <v>183144.514862913</v>
      </c>
      <c r="F4311">
        <f>IF(Table4[[#This Row],[time]]&lt;7200000,1,0)</f>
        <v>1</v>
      </c>
    </row>
    <row r="4312" spans="1:6" x14ac:dyDescent="0.2">
      <c r="A4312">
        <v>3</v>
      </c>
      <c r="B4312" t="s">
        <v>197</v>
      </c>
      <c r="C4312" t="s">
        <v>48</v>
      </c>
      <c r="D4312">
        <v>0</v>
      </c>
      <c r="E4312">
        <v>50879.380385042103</v>
      </c>
      <c r="F4312">
        <f>IF(Table4[[#This Row],[time]]&lt;7200000,1,0)</f>
        <v>1</v>
      </c>
    </row>
    <row r="4313" spans="1:6" x14ac:dyDescent="0.2">
      <c r="A4313">
        <v>3</v>
      </c>
      <c r="B4313" t="s">
        <v>178</v>
      </c>
      <c r="C4313" t="s">
        <v>48</v>
      </c>
      <c r="D4313">
        <v>0</v>
      </c>
      <c r="E4313">
        <v>68468.351964955204</v>
      </c>
      <c r="F4313">
        <f>IF(Table4[[#This Row],[time]]&lt;7200000,1,0)</f>
        <v>1</v>
      </c>
    </row>
    <row r="4314" spans="1:6" x14ac:dyDescent="0.2">
      <c r="A4314">
        <v>3</v>
      </c>
      <c r="B4314" t="s">
        <v>182</v>
      </c>
      <c r="C4314" t="s">
        <v>48</v>
      </c>
      <c r="D4314">
        <v>8</v>
      </c>
      <c r="E4314">
        <v>626936.42101099202</v>
      </c>
      <c r="F4314">
        <f>IF(Table4[[#This Row],[time]]&lt;7200000,1,0)</f>
        <v>1</v>
      </c>
    </row>
    <row r="4315" spans="1:6" x14ac:dyDescent="0.2">
      <c r="A4315">
        <v>3</v>
      </c>
      <c r="B4315" t="s">
        <v>177</v>
      </c>
      <c r="C4315" t="s">
        <v>48</v>
      </c>
      <c r="D4315">
        <v>0</v>
      </c>
      <c r="E4315">
        <v>89047.408846090504</v>
      </c>
      <c r="F4315">
        <f>IF(Table4[[#This Row],[time]]&lt;7200000,1,0)</f>
        <v>1</v>
      </c>
    </row>
    <row r="4316" spans="1:6" x14ac:dyDescent="0.2">
      <c r="A4316">
        <v>3</v>
      </c>
      <c r="B4316" t="s">
        <v>202</v>
      </c>
      <c r="C4316" t="s">
        <v>48</v>
      </c>
      <c r="D4316">
        <v>0</v>
      </c>
      <c r="E4316">
        <v>110090.91623302001</v>
      </c>
      <c r="F4316">
        <f>IF(Table4[[#This Row],[time]]&lt;7200000,1,0)</f>
        <v>1</v>
      </c>
    </row>
    <row r="4317" spans="1:6" x14ac:dyDescent="0.2">
      <c r="A4317">
        <v>3</v>
      </c>
      <c r="B4317" t="s">
        <v>186</v>
      </c>
      <c r="C4317" t="s">
        <v>48</v>
      </c>
      <c r="D4317">
        <v>0</v>
      </c>
      <c r="E4317">
        <v>84403.175235958697</v>
      </c>
      <c r="F4317">
        <f>IF(Table4[[#This Row],[time]]&lt;7200000,1,0)</f>
        <v>1</v>
      </c>
    </row>
    <row r="4318" spans="1:6" x14ac:dyDescent="0.2">
      <c r="A4318">
        <v>3</v>
      </c>
      <c r="B4318" t="s">
        <v>188</v>
      </c>
      <c r="C4318" t="s">
        <v>48</v>
      </c>
      <c r="D4318">
        <v>0</v>
      </c>
      <c r="E4318">
        <v>543803.29518101597</v>
      </c>
      <c r="F4318">
        <f>IF(Table4[[#This Row],[time]]&lt;7200000,1,0)</f>
        <v>1</v>
      </c>
    </row>
    <row r="4319" spans="1:6" x14ac:dyDescent="0.2">
      <c r="A4319">
        <v>3</v>
      </c>
      <c r="B4319" t="s">
        <v>191</v>
      </c>
      <c r="C4319" t="s">
        <v>48</v>
      </c>
      <c r="D4319">
        <v>10</v>
      </c>
      <c r="E4319">
        <v>2751875.8985669101</v>
      </c>
      <c r="F4319">
        <f>IF(Table4[[#This Row],[time]]&lt;7200000,1,0)</f>
        <v>1</v>
      </c>
    </row>
    <row r="4320" spans="1:6" x14ac:dyDescent="0.2">
      <c r="A4320">
        <v>3</v>
      </c>
      <c r="B4320" t="s">
        <v>205</v>
      </c>
      <c r="C4320" t="s">
        <v>48</v>
      </c>
      <c r="D4320">
        <v>0</v>
      </c>
      <c r="E4320">
        <v>1986626.85201398</v>
      </c>
      <c r="F4320">
        <f>IF(Table4[[#This Row],[time]]&lt;7200000,1,0)</f>
        <v>1</v>
      </c>
    </row>
    <row r="4321" spans="1:6" x14ac:dyDescent="0.2">
      <c r="A4321">
        <v>3</v>
      </c>
      <c r="B4321" t="s">
        <v>204</v>
      </c>
      <c r="C4321" t="s">
        <v>48</v>
      </c>
      <c r="D4321">
        <v>0</v>
      </c>
      <c r="E4321">
        <v>7215114.6054640403</v>
      </c>
      <c r="F4321">
        <f>IF(Table4[[#This Row],[time]]&lt;7200000,1,0)</f>
        <v>0</v>
      </c>
    </row>
    <row r="4322" spans="1:6" x14ac:dyDescent="0.2">
      <c r="A4322">
        <v>1</v>
      </c>
      <c r="B4322" t="s">
        <v>178</v>
      </c>
      <c r="C4322" s="1" t="s">
        <v>49</v>
      </c>
      <c r="D4322" s="1">
        <v>0</v>
      </c>
      <c r="E4322" s="1">
        <v>24216.829000000002</v>
      </c>
      <c r="F4322">
        <f>IF(Table4[[#This Row],[time]]&lt;7200000,1,0)</f>
        <v>1</v>
      </c>
    </row>
    <row r="4323" spans="1:6" x14ac:dyDescent="0.2">
      <c r="A4323">
        <v>1</v>
      </c>
      <c r="B4323" t="s">
        <v>200</v>
      </c>
      <c r="C4323" s="1" t="s">
        <v>49</v>
      </c>
      <c r="D4323" s="1">
        <v>0</v>
      </c>
      <c r="E4323" s="1">
        <v>43519.512900000002</v>
      </c>
      <c r="F4323">
        <f>IF(Table4[[#This Row],[time]]&lt;7200000,1,0)</f>
        <v>1</v>
      </c>
    </row>
    <row r="4324" spans="1:6" x14ac:dyDescent="0.2">
      <c r="A4324">
        <v>1</v>
      </c>
      <c r="B4324" t="s">
        <v>183</v>
      </c>
      <c r="C4324" s="1" t="s">
        <v>49</v>
      </c>
      <c r="D4324" s="1">
        <v>0</v>
      </c>
      <c r="E4324" s="1">
        <v>33955.576399999998</v>
      </c>
      <c r="F4324">
        <f>IF(Table4[[#This Row],[time]]&lt;7200000,1,0)</f>
        <v>1</v>
      </c>
    </row>
    <row r="4325" spans="1:6" x14ac:dyDescent="0.2">
      <c r="A4325">
        <v>1</v>
      </c>
      <c r="B4325" t="s">
        <v>202</v>
      </c>
      <c r="C4325" s="1" t="s">
        <v>49</v>
      </c>
      <c r="D4325" s="1">
        <v>0</v>
      </c>
      <c r="E4325" s="1">
        <v>41382.443399999996</v>
      </c>
      <c r="F4325">
        <f>IF(Table4[[#This Row],[time]]&lt;7200000,1,0)</f>
        <v>1</v>
      </c>
    </row>
    <row r="4326" spans="1:6" x14ac:dyDescent="0.2">
      <c r="A4326">
        <v>1</v>
      </c>
      <c r="B4326" t="s">
        <v>199</v>
      </c>
      <c r="C4326" s="1" t="s">
        <v>49</v>
      </c>
      <c r="D4326" s="1">
        <v>0</v>
      </c>
      <c r="E4326" s="1">
        <v>25181.540199999999</v>
      </c>
      <c r="F4326">
        <f>IF(Table4[[#This Row],[time]]&lt;7200000,1,0)</f>
        <v>1</v>
      </c>
    </row>
    <row r="4327" spans="1:6" x14ac:dyDescent="0.2">
      <c r="A4327">
        <v>1</v>
      </c>
      <c r="B4327" t="s">
        <v>184</v>
      </c>
      <c r="C4327" s="1" t="s">
        <v>49</v>
      </c>
      <c r="D4327" s="1">
        <v>0</v>
      </c>
      <c r="E4327" s="1">
        <v>31671.215800000002</v>
      </c>
      <c r="F4327">
        <f>IF(Table4[[#This Row],[time]]&lt;7200000,1,0)</f>
        <v>1</v>
      </c>
    </row>
    <row r="4328" spans="1:6" x14ac:dyDescent="0.2">
      <c r="A4328">
        <v>1</v>
      </c>
      <c r="B4328" t="s">
        <v>190</v>
      </c>
      <c r="C4328" s="1" t="s">
        <v>49</v>
      </c>
      <c r="D4328" s="1">
        <v>0</v>
      </c>
      <c r="E4328" s="1">
        <v>97416.543600000005</v>
      </c>
      <c r="F4328">
        <f>IF(Table4[[#This Row],[time]]&lt;7200000,1,0)</f>
        <v>1</v>
      </c>
    </row>
    <row r="4329" spans="1:6" x14ac:dyDescent="0.2">
      <c r="A4329">
        <v>1</v>
      </c>
      <c r="B4329" t="s">
        <v>197</v>
      </c>
      <c r="C4329" s="1" t="s">
        <v>49</v>
      </c>
      <c r="D4329" s="1">
        <v>0</v>
      </c>
      <c r="E4329" s="1">
        <v>26689.908100000001</v>
      </c>
      <c r="F4329">
        <f>IF(Table4[[#This Row],[time]]&lt;7200000,1,0)</f>
        <v>1</v>
      </c>
    </row>
    <row r="4330" spans="1:6" x14ac:dyDescent="0.2">
      <c r="A4330">
        <v>1</v>
      </c>
      <c r="B4330" t="s">
        <v>205</v>
      </c>
      <c r="C4330" s="1" t="s">
        <v>49</v>
      </c>
      <c r="D4330" s="1">
        <v>0</v>
      </c>
      <c r="E4330" s="1">
        <v>203368.003</v>
      </c>
      <c r="F4330">
        <f>IF(Table4[[#This Row],[time]]&lt;7200000,1,0)</f>
        <v>1</v>
      </c>
    </row>
    <row r="4331" spans="1:6" x14ac:dyDescent="0.2">
      <c r="A4331">
        <v>1</v>
      </c>
      <c r="B4331" t="s">
        <v>180</v>
      </c>
      <c r="C4331" s="1" t="s">
        <v>49</v>
      </c>
      <c r="D4331" s="1">
        <v>0</v>
      </c>
      <c r="E4331" s="1">
        <v>22181.309300000001</v>
      </c>
      <c r="F4331">
        <f>IF(Table4[[#This Row],[time]]&lt;7200000,1,0)</f>
        <v>1</v>
      </c>
    </row>
    <row r="4332" spans="1:6" x14ac:dyDescent="0.2">
      <c r="A4332">
        <v>1</v>
      </c>
      <c r="B4332" t="s">
        <v>201</v>
      </c>
      <c r="C4332" s="1" t="s">
        <v>49</v>
      </c>
      <c r="D4332" s="1">
        <v>0</v>
      </c>
      <c r="E4332" s="1">
        <v>46432.667200000004</v>
      </c>
      <c r="F4332">
        <f>IF(Table4[[#This Row],[time]]&lt;7200000,1,0)</f>
        <v>1</v>
      </c>
    </row>
    <row r="4333" spans="1:6" x14ac:dyDescent="0.2">
      <c r="A4333">
        <v>1</v>
      </c>
      <c r="B4333" t="s">
        <v>177</v>
      </c>
      <c r="C4333" s="1" t="s">
        <v>49</v>
      </c>
      <c r="D4333" s="1">
        <v>0</v>
      </c>
      <c r="E4333" s="1">
        <v>39151.735000000001</v>
      </c>
      <c r="F4333">
        <f>IF(Table4[[#This Row],[time]]&lt;7200000,1,0)</f>
        <v>1</v>
      </c>
    </row>
    <row r="4334" spans="1:6" x14ac:dyDescent="0.2">
      <c r="A4334">
        <v>1</v>
      </c>
      <c r="B4334" t="s">
        <v>195</v>
      </c>
      <c r="C4334" s="1" t="s">
        <v>49</v>
      </c>
      <c r="D4334" s="1">
        <v>0</v>
      </c>
      <c r="E4334" s="1">
        <v>37250.9836</v>
      </c>
      <c r="F4334">
        <f>IF(Table4[[#This Row],[time]]&lt;7200000,1,0)</f>
        <v>1</v>
      </c>
    </row>
    <row r="4335" spans="1:6" x14ac:dyDescent="0.2">
      <c r="A4335">
        <v>1</v>
      </c>
      <c r="B4335" t="s">
        <v>179</v>
      </c>
      <c r="C4335" s="1" t="s">
        <v>49</v>
      </c>
      <c r="D4335" s="1">
        <v>0</v>
      </c>
      <c r="E4335" s="1">
        <v>33807.928599999999</v>
      </c>
      <c r="F4335">
        <f>IF(Table4[[#This Row],[time]]&lt;7200000,1,0)</f>
        <v>1</v>
      </c>
    </row>
    <row r="4336" spans="1:6" x14ac:dyDescent="0.2">
      <c r="A4336">
        <v>1</v>
      </c>
      <c r="B4336" t="s">
        <v>187</v>
      </c>
      <c r="C4336" s="1" t="s">
        <v>49</v>
      </c>
      <c r="D4336" s="1">
        <v>0</v>
      </c>
      <c r="E4336" s="1">
        <v>226494.54199999999</v>
      </c>
      <c r="F4336">
        <f>IF(Table4[[#This Row],[time]]&lt;7200000,1,0)</f>
        <v>1</v>
      </c>
    </row>
    <row r="4337" spans="1:6" x14ac:dyDescent="0.2">
      <c r="A4337">
        <v>1</v>
      </c>
      <c r="B4337" t="s">
        <v>176</v>
      </c>
      <c r="C4337" s="1" t="s">
        <v>49</v>
      </c>
      <c r="D4337" s="1">
        <v>0</v>
      </c>
      <c r="E4337" s="1">
        <v>29411.3858</v>
      </c>
      <c r="F4337">
        <f>IF(Table4[[#This Row],[time]]&lt;7200000,1,0)</f>
        <v>1</v>
      </c>
    </row>
    <row r="4338" spans="1:6" x14ac:dyDescent="0.2">
      <c r="A4338">
        <v>1</v>
      </c>
      <c r="B4338" t="s">
        <v>193</v>
      </c>
      <c r="C4338" s="1" t="s">
        <v>49</v>
      </c>
      <c r="D4338" s="1">
        <v>0</v>
      </c>
      <c r="E4338" s="1">
        <v>25130.6355</v>
      </c>
      <c r="F4338">
        <f>IF(Table4[[#This Row],[time]]&lt;7200000,1,0)</f>
        <v>1</v>
      </c>
    </row>
    <row r="4339" spans="1:6" x14ac:dyDescent="0.2">
      <c r="A4339">
        <v>1</v>
      </c>
      <c r="B4339" t="s">
        <v>204</v>
      </c>
      <c r="C4339" s="1" t="s">
        <v>49</v>
      </c>
      <c r="D4339" s="1">
        <v>5</v>
      </c>
      <c r="E4339" s="1">
        <v>625991.84699999995</v>
      </c>
      <c r="F4339">
        <f>IF(Table4[[#This Row],[time]]&lt;7200000,1,0)</f>
        <v>1</v>
      </c>
    </row>
    <row r="4340" spans="1:6" x14ac:dyDescent="0.2">
      <c r="A4340">
        <v>1</v>
      </c>
      <c r="B4340" t="s">
        <v>196</v>
      </c>
      <c r="C4340" s="1" t="s">
        <v>49</v>
      </c>
      <c r="D4340" s="1">
        <v>2</v>
      </c>
      <c r="E4340" s="1">
        <v>26017.995999999999</v>
      </c>
      <c r="F4340">
        <f>IF(Table4[[#This Row],[time]]&lt;7200000,1,0)</f>
        <v>1</v>
      </c>
    </row>
    <row r="4341" spans="1:6" x14ac:dyDescent="0.2">
      <c r="A4341">
        <v>1</v>
      </c>
      <c r="B4341" t="s">
        <v>189</v>
      </c>
      <c r="C4341" s="1" t="s">
        <v>49</v>
      </c>
      <c r="D4341" s="1">
        <v>0</v>
      </c>
      <c r="E4341" s="1">
        <v>23519.002</v>
      </c>
      <c r="F4341">
        <f>IF(Table4[[#This Row],[time]]&lt;7200000,1,0)</f>
        <v>1</v>
      </c>
    </row>
    <row r="4342" spans="1:6" x14ac:dyDescent="0.2">
      <c r="A4342">
        <v>1</v>
      </c>
      <c r="B4342" t="s">
        <v>188</v>
      </c>
      <c r="C4342" s="1" t="s">
        <v>49</v>
      </c>
      <c r="D4342" s="1">
        <v>0</v>
      </c>
      <c r="E4342" s="1">
        <v>61614.205199999997</v>
      </c>
      <c r="F4342">
        <f>IF(Table4[[#This Row],[time]]&lt;7200000,1,0)</f>
        <v>1</v>
      </c>
    </row>
    <row r="4343" spans="1:6" x14ac:dyDescent="0.2">
      <c r="A4343">
        <v>1</v>
      </c>
      <c r="B4343" t="s">
        <v>192</v>
      </c>
      <c r="C4343" s="1" t="s">
        <v>49</v>
      </c>
      <c r="D4343" s="1">
        <v>0</v>
      </c>
      <c r="E4343" s="1">
        <v>36414.279000000002</v>
      </c>
      <c r="F4343">
        <f>IF(Table4[[#This Row],[time]]&lt;7200000,1,0)</f>
        <v>1</v>
      </c>
    </row>
    <row r="4344" spans="1:6" x14ac:dyDescent="0.2">
      <c r="A4344">
        <v>1</v>
      </c>
      <c r="B4344" t="s">
        <v>181</v>
      </c>
      <c r="C4344" s="1" t="s">
        <v>49</v>
      </c>
      <c r="D4344" s="1">
        <v>0</v>
      </c>
      <c r="E4344" s="1">
        <v>27220.830699999999</v>
      </c>
      <c r="F4344">
        <f>IF(Table4[[#This Row],[time]]&lt;7200000,1,0)</f>
        <v>1</v>
      </c>
    </row>
    <row r="4345" spans="1:6" x14ac:dyDescent="0.2">
      <c r="A4345">
        <v>1</v>
      </c>
      <c r="B4345" t="s">
        <v>185</v>
      </c>
      <c r="C4345" s="1" t="s">
        <v>49</v>
      </c>
      <c r="D4345" s="1">
        <v>0</v>
      </c>
      <c r="E4345" s="1">
        <v>41061.1423</v>
      </c>
      <c r="F4345">
        <f>IF(Table4[[#This Row],[time]]&lt;7200000,1,0)</f>
        <v>1</v>
      </c>
    </row>
    <row r="4346" spans="1:6" x14ac:dyDescent="0.2">
      <c r="A4346">
        <v>1</v>
      </c>
      <c r="B4346" t="s">
        <v>203</v>
      </c>
      <c r="C4346" s="1" t="s">
        <v>49</v>
      </c>
      <c r="D4346" s="1">
        <v>0</v>
      </c>
      <c r="E4346" s="1">
        <v>461503.55300000001</v>
      </c>
      <c r="F4346">
        <f>IF(Table4[[#This Row],[time]]&lt;7200000,1,0)</f>
        <v>1</v>
      </c>
    </row>
    <row r="4347" spans="1:6" x14ac:dyDescent="0.2">
      <c r="A4347">
        <v>1</v>
      </c>
      <c r="B4347" t="s">
        <v>191</v>
      </c>
      <c r="C4347" s="1" t="s">
        <v>49</v>
      </c>
      <c r="D4347" s="1">
        <v>5</v>
      </c>
      <c r="E4347" s="1">
        <v>84570.783800000005</v>
      </c>
      <c r="F4347">
        <f>IF(Table4[[#This Row],[time]]&lt;7200000,1,0)</f>
        <v>1</v>
      </c>
    </row>
    <row r="4348" spans="1:6" x14ac:dyDescent="0.2">
      <c r="A4348">
        <v>1</v>
      </c>
      <c r="B4348" t="s">
        <v>186</v>
      </c>
      <c r="C4348" s="1" t="s">
        <v>49</v>
      </c>
      <c r="D4348" s="1">
        <v>0</v>
      </c>
      <c r="E4348" s="1">
        <v>34770.329899999997</v>
      </c>
      <c r="F4348">
        <f>IF(Table4[[#This Row],[time]]&lt;7200000,1,0)</f>
        <v>1</v>
      </c>
    </row>
    <row r="4349" spans="1:6" x14ac:dyDescent="0.2">
      <c r="A4349">
        <v>1</v>
      </c>
      <c r="B4349" t="s">
        <v>198</v>
      </c>
      <c r="C4349" s="1" t="s">
        <v>49</v>
      </c>
      <c r="D4349" s="1">
        <v>0</v>
      </c>
      <c r="E4349" s="1">
        <v>31393.076000000001</v>
      </c>
      <c r="F4349">
        <f>IF(Table4[[#This Row],[time]]&lt;7200000,1,0)</f>
        <v>1</v>
      </c>
    </row>
    <row r="4350" spans="1:6" x14ac:dyDescent="0.2">
      <c r="A4350">
        <v>1</v>
      </c>
      <c r="B4350" t="s">
        <v>194</v>
      </c>
      <c r="C4350" s="1" t="s">
        <v>49</v>
      </c>
      <c r="D4350" s="1">
        <v>0</v>
      </c>
      <c r="E4350" s="1">
        <v>35957.166700000002</v>
      </c>
      <c r="F4350">
        <f>IF(Table4[[#This Row],[time]]&lt;7200000,1,0)</f>
        <v>1</v>
      </c>
    </row>
    <row r="4351" spans="1:6" x14ac:dyDescent="0.2">
      <c r="A4351">
        <v>1</v>
      </c>
      <c r="B4351" t="s">
        <v>182</v>
      </c>
      <c r="C4351" s="1" t="s">
        <v>49</v>
      </c>
      <c r="D4351" s="1">
        <v>8</v>
      </c>
      <c r="E4351" s="1">
        <v>40316.289799999999</v>
      </c>
      <c r="F4351">
        <f>IF(Table4[[#This Row],[time]]&lt;7200000,1,0)</f>
        <v>1</v>
      </c>
    </row>
    <row r="4352" spans="1:6" x14ac:dyDescent="0.2">
      <c r="A4352">
        <v>2</v>
      </c>
      <c r="B4352" t="s">
        <v>178</v>
      </c>
      <c r="C4352" t="s">
        <v>49</v>
      </c>
      <c r="D4352">
        <v>0</v>
      </c>
      <c r="E4352">
        <v>35145.748046925197</v>
      </c>
      <c r="F4352">
        <f>IF(Table4[[#This Row],[time]]&lt;7200000,1,0)</f>
        <v>1</v>
      </c>
    </row>
    <row r="4353" spans="1:6" x14ac:dyDescent="0.2">
      <c r="A4353">
        <v>2</v>
      </c>
      <c r="B4353" t="s">
        <v>200</v>
      </c>
      <c r="C4353" t="s">
        <v>49</v>
      </c>
      <c r="D4353">
        <v>0</v>
      </c>
      <c r="E4353">
        <v>42866.977198980698</v>
      </c>
      <c r="F4353">
        <f>IF(Table4[[#This Row],[time]]&lt;7200000,1,0)</f>
        <v>1</v>
      </c>
    </row>
    <row r="4354" spans="1:6" x14ac:dyDescent="0.2">
      <c r="A4354">
        <v>2</v>
      </c>
      <c r="B4354" t="s">
        <v>183</v>
      </c>
      <c r="C4354" t="s">
        <v>49</v>
      </c>
      <c r="D4354">
        <v>0</v>
      </c>
      <c r="E4354">
        <v>42432.3979439213</v>
      </c>
      <c r="F4354">
        <f>IF(Table4[[#This Row],[time]]&lt;7200000,1,0)</f>
        <v>1</v>
      </c>
    </row>
    <row r="4355" spans="1:6" x14ac:dyDescent="0.2">
      <c r="A4355">
        <v>2</v>
      </c>
      <c r="B4355" t="s">
        <v>202</v>
      </c>
      <c r="C4355" t="s">
        <v>49</v>
      </c>
      <c r="D4355">
        <v>0</v>
      </c>
      <c r="E4355">
        <v>40559.498521964997</v>
      </c>
      <c r="F4355">
        <f>IF(Table4[[#This Row],[time]]&lt;7200000,1,0)</f>
        <v>1</v>
      </c>
    </row>
    <row r="4356" spans="1:6" x14ac:dyDescent="0.2">
      <c r="A4356">
        <v>2</v>
      </c>
      <c r="B4356" t="s">
        <v>199</v>
      </c>
      <c r="C4356" t="s">
        <v>49</v>
      </c>
      <c r="D4356">
        <v>0</v>
      </c>
      <c r="E4356">
        <v>34461.481831036501</v>
      </c>
      <c r="F4356">
        <f>IF(Table4[[#This Row],[time]]&lt;7200000,1,0)</f>
        <v>1</v>
      </c>
    </row>
    <row r="4357" spans="1:6" x14ac:dyDescent="0.2">
      <c r="A4357">
        <v>2</v>
      </c>
      <c r="B4357" t="s">
        <v>184</v>
      </c>
      <c r="C4357" t="s">
        <v>49</v>
      </c>
      <c r="D4357">
        <v>0</v>
      </c>
      <c r="E4357">
        <v>27914.780143182699</v>
      </c>
      <c r="F4357">
        <f>IF(Table4[[#This Row],[time]]&lt;7200000,1,0)</f>
        <v>1</v>
      </c>
    </row>
    <row r="4358" spans="1:6" x14ac:dyDescent="0.2">
      <c r="A4358">
        <v>2</v>
      </c>
      <c r="B4358" t="s">
        <v>190</v>
      </c>
      <c r="C4358" t="s">
        <v>49</v>
      </c>
      <c r="D4358">
        <v>0</v>
      </c>
      <c r="E4358">
        <v>107141.281845979</v>
      </c>
      <c r="F4358">
        <f>IF(Table4[[#This Row],[time]]&lt;7200000,1,0)</f>
        <v>1</v>
      </c>
    </row>
    <row r="4359" spans="1:6" x14ac:dyDescent="0.2">
      <c r="A4359">
        <v>2</v>
      </c>
      <c r="B4359" t="s">
        <v>197</v>
      </c>
      <c r="C4359" t="s">
        <v>49</v>
      </c>
      <c r="D4359">
        <v>0</v>
      </c>
      <c r="E4359">
        <v>28706.017581047399</v>
      </c>
      <c r="F4359">
        <f>IF(Table4[[#This Row],[time]]&lt;7200000,1,0)</f>
        <v>1</v>
      </c>
    </row>
    <row r="4360" spans="1:6" x14ac:dyDescent="0.2">
      <c r="A4360">
        <v>2</v>
      </c>
      <c r="B4360" t="s">
        <v>205</v>
      </c>
      <c r="C4360" t="s">
        <v>49</v>
      </c>
      <c r="D4360">
        <v>0</v>
      </c>
      <c r="E4360">
        <v>202337.43376890101</v>
      </c>
      <c r="F4360">
        <f>IF(Table4[[#This Row],[time]]&lt;7200000,1,0)</f>
        <v>1</v>
      </c>
    </row>
    <row r="4361" spans="1:6" x14ac:dyDescent="0.2">
      <c r="A4361">
        <v>2</v>
      </c>
      <c r="B4361" t="s">
        <v>180</v>
      </c>
      <c r="C4361" t="s">
        <v>49</v>
      </c>
      <c r="D4361">
        <v>0</v>
      </c>
      <c r="E4361">
        <v>26516.294702887499</v>
      </c>
      <c r="F4361">
        <f>IF(Table4[[#This Row],[time]]&lt;7200000,1,0)</f>
        <v>1</v>
      </c>
    </row>
    <row r="4362" spans="1:6" x14ac:dyDescent="0.2">
      <c r="A4362">
        <v>2</v>
      </c>
      <c r="B4362" t="s">
        <v>201</v>
      </c>
      <c r="C4362" t="s">
        <v>49</v>
      </c>
      <c r="D4362">
        <v>0</v>
      </c>
      <c r="E4362">
        <v>49597.172095905902</v>
      </c>
      <c r="F4362">
        <f>IF(Table4[[#This Row],[time]]&lt;7200000,1,0)</f>
        <v>1</v>
      </c>
    </row>
    <row r="4363" spans="1:6" x14ac:dyDescent="0.2">
      <c r="A4363">
        <v>2</v>
      </c>
      <c r="B4363" t="s">
        <v>177</v>
      </c>
      <c r="C4363" t="s">
        <v>49</v>
      </c>
      <c r="D4363">
        <v>0</v>
      </c>
      <c r="E4363">
        <v>41563.246371923</v>
      </c>
      <c r="F4363">
        <f>IF(Table4[[#This Row],[time]]&lt;7200000,1,0)</f>
        <v>1</v>
      </c>
    </row>
    <row r="4364" spans="1:6" x14ac:dyDescent="0.2">
      <c r="A4364">
        <v>2</v>
      </c>
      <c r="B4364" t="s">
        <v>195</v>
      </c>
      <c r="C4364" t="s">
        <v>49</v>
      </c>
      <c r="D4364">
        <v>0</v>
      </c>
      <c r="E4364">
        <v>51885.383151937203</v>
      </c>
      <c r="F4364">
        <f>IF(Table4[[#This Row],[time]]&lt;7200000,1,0)</f>
        <v>1</v>
      </c>
    </row>
    <row r="4365" spans="1:6" x14ac:dyDescent="0.2">
      <c r="A4365">
        <v>2</v>
      </c>
      <c r="B4365" t="s">
        <v>179</v>
      </c>
      <c r="C4365" t="s">
        <v>49</v>
      </c>
      <c r="D4365">
        <v>0</v>
      </c>
      <c r="E4365">
        <v>45503.9977871347</v>
      </c>
      <c r="F4365">
        <f>IF(Table4[[#This Row],[time]]&lt;7200000,1,0)</f>
        <v>1</v>
      </c>
    </row>
    <row r="4366" spans="1:6" x14ac:dyDescent="0.2">
      <c r="A4366">
        <v>2</v>
      </c>
      <c r="B4366" t="s">
        <v>187</v>
      </c>
      <c r="C4366" t="s">
        <v>49</v>
      </c>
      <c r="D4366">
        <v>0</v>
      </c>
      <c r="E4366">
        <v>230809.11362101301</v>
      </c>
      <c r="F4366">
        <f>IF(Table4[[#This Row],[time]]&lt;7200000,1,0)</f>
        <v>1</v>
      </c>
    </row>
    <row r="4367" spans="1:6" x14ac:dyDescent="0.2">
      <c r="A4367">
        <v>2</v>
      </c>
      <c r="B4367" t="s">
        <v>176</v>
      </c>
      <c r="C4367" t="s">
        <v>49</v>
      </c>
      <c r="D4367">
        <v>0</v>
      </c>
      <c r="E4367">
        <v>34809.026865055697</v>
      </c>
      <c r="F4367">
        <f>IF(Table4[[#This Row],[time]]&lt;7200000,1,0)</f>
        <v>1</v>
      </c>
    </row>
    <row r="4368" spans="1:6" x14ac:dyDescent="0.2">
      <c r="A4368">
        <v>2</v>
      </c>
      <c r="B4368" t="s">
        <v>193</v>
      </c>
      <c r="C4368" t="s">
        <v>49</v>
      </c>
      <c r="D4368">
        <v>0</v>
      </c>
      <c r="E4368">
        <v>39896.951295901003</v>
      </c>
      <c r="F4368">
        <f>IF(Table4[[#This Row],[time]]&lt;7200000,1,0)</f>
        <v>1</v>
      </c>
    </row>
    <row r="4369" spans="1:6" x14ac:dyDescent="0.2">
      <c r="A4369">
        <v>2</v>
      </c>
      <c r="B4369" t="s">
        <v>204</v>
      </c>
      <c r="C4369" t="s">
        <v>49</v>
      </c>
      <c r="D4369">
        <v>4</v>
      </c>
      <c r="E4369">
        <v>710514.36527306202</v>
      </c>
      <c r="F4369">
        <f>IF(Table4[[#This Row],[time]]&lt;7200000,1,0)</f>
        <v>1</v>
      </c>
    </row>
    <row r="4370" spans="1:6" x14ac:dyDescent="0.2">
      <c r="A4370">
        <v>2</v>
      </c>
      <c r="B4370" t="s">
        <v>196</v>
      </c>
      <c r="C4370" t="s">
        <v>49</v>
      </c>
      <c r="D4370">
        <v>2</v>
      </c>
      <c r="E4370">
        <v>38096.344396937602</v>
      </c>
      <c r="F4370">
        <f>IF(Table4[[#This Row],[time]]&lt;7200000,1,0)</f>
        <v>1</v>
      </c>
    </row>
    <row r="4371" spans="1:6" x14ac:dyDescent="0.2">
      <c r="A4371">
        <v>2</v>
      </c>
      <c r="B4371" t="s">
        <v>189</v>
      </c>
      <c r="C4371" t="s">
        <v>49</v>
      </c>
      <c r="D4371">
        <v>0</v>
      </c>
      <c r="E4371">
        <v>36854.847736889496</v>
      </c>
      <c r="F4371">
        <f>IF(Table4[[#This Row],[time]]&lt;7200000,1,0)</f>
        <v>1</v>
      </c>
    </row>
    <row r="4372" spans="1:6" x14ac:dyDescent="0.2">
      <c r="A4372">
        <v>2</v>
      </c>
      <c r="B4372" t="s">
        <v>188</v>
      </c>
      <c r="C4372" t="s">
        <v>49</v>
      </c>
      <c r="D4372">
        <v>0</v>
      </c>
      <c r="E4372">
        <v>59244.207565206998</v>
      </c>
      <c r="F4372">
        <f>IF(Table4[[#This Row],[time]]&lt;7200000,1,0)</f>
        <v>1</v>
      </c>
    </row>
    <row r="4373" spans="1:6" x14ac:dyDescent="0.2">
      <c r="A4373">
        <v>2</v>
      </c>
      <c r="B4373" t="s">
        <v>192</v>
      </c>
      <c r="C4373" t="s">
        <v>49</v>
      </c>
      <c r="D4373">
        <v>0</v>
      </c>
      <c r="E4373">
        <v>36080.852129962201</v>
      </c>
      <c r="F4373">
        <f>IF(Table4[[#This Row],[time]]&lt;7200000,1,0)</f>
        <v>1</v>
      </c>
    </row>
    <row r="4374" spans="1:6" x14ac:dyDescent="0.2">
      <c r="A4374">
        <v>2</v>
      </c>
      <c r="B4374" t="s">
        <v>181</v>
      </c>
      <c r="C4374" t="s">
        <v>49</v>
      </c>
      <c r="D4374">
        <v>0</v>
      </c>
      <c r="E4374">
        <v>24449.1013719234</v>
      </c>
      <c r="F4374">
        <f>IF(Table4[[#This Row],[time]]&lt;7200000,1,0)</f>
        <v>1</v>
      </c>
    </row>
    <row r="4375" spans="1:6" x14ac:dyDescent="0.2">
      <c r="A4375">
        <v>2</v>
      </c>
      <c r="B4375" t="s">
        <v>185</v>
      </c>
      <c r="C4375" t="s">
        <v>49</v>
      </c>
      <c r="D4375">
        <v>0</v>
      </c>
      <c r="E4375">
        <v>48246.720955939898</v>
      </c>
      <c r="F4375">
        <f>IF(Table4[[#This Row],[time]]&lt;7200000,1,0)</f>
        <v>1</v>
      </c>
    </row>
    <row r="4376" spans="1:6" x14ac:dyDescent="0.2">
      <c r="A4376">
        <v>2</v>
      </c>
      <c r="B4376" t="s">
        <v>203</v>
      </c>
      <c r="C4376" t="s">
        <v>49</v>
      </c>
      <c r="D4376">
        <v>0</v>
      </c>
      <c r="E4376">
        <v>364499.21798100602</v>
      </c>
      <c r="F4376">
        <f>IF(Table4[[#This Row],[time]]&lt;7200000,1,0)</f>
        <v>1</v>
      </c>
    </row>
    <row r="4377" spans="1:6" x14ac:dyDescent="0.2">
      <c r="A4377">
        <v>2</v>
      </c>
      <c r="B4377" t="s">
        <v>191</v>
      </c>
      <c r="C4377" t="s">
        <v>49</v>
      </c>
      <c r="D4377">
        <v>6</v>
      </c>
      <c r="E4377">
        <v>107749.427495989</v>
      </c>
      <c r="F4377">
        <f>IF(Table4[[#This Row],[time]]&lt;7200000,1,0)</f>
        <v>1</v>
      </c>
    </row>
    <row r="4378" spans="1:6" x14ac:dyDescent="0.2">
      <c r="A4378">
        <v>2</v>
      </c>
      <c r="B4378" t="s">
        <v>186</v>
      </c>
      <c r="C4378" t="s">
        <v>49</v>
      </c>
      <c r="D4378">
        <v>0</v>
      </c>
      <c r="E4378">
        <v>33111.115603940503</v>
      </c>
      <c r="F4378">
        <f>IF(Table4[[#This Row],[time]]&lt;7200000,1,0)</f>
        <v>1</v>
      </c>
    </row>
    <row r="4379" spans="1:6" x14ac:dyDescent="0.2">
      <c r="A4379">
        <v>2</v>
      </c>
      <c r="B4379" t="s">
        <v>198</v>
      </c>
      <c r="C4379" t="s">
        <v>49</v>
      </c>
      <c r="D4379">
        <v>0</v>
      </c>
      <c r="E4379">
        <v>39957.608527038203</v>
      </c>
      <c r="F4379">
        <f>IF(Table4[[#This Row],[time]]&lt;7200000,1,0)</f>
        <v>1</v>
      </c>
    </row>
    <row r="4380" spans="1:6" x14ac:dyDescent="0.2">
      <c r="A4380">
        <v>2</v>
      </c>
      <c r="B4380" t="s">
        <v>194</v>
      </c>
      <c r="C4380" t="s">
        <v>49</v>
      </c>
      <c r="D4380">
        <v>0</v>
      </c>
      <c r="E4380">
        <v>43888.484921073497</v>
      </c>
      <c r="F4380">
        <f>IF(Table4[[#This Row],[time]]&lt;7200000,1,0)</f>
        <v>1</v>
      </c>
    </row>
    <row r="4381" spans="1:6" x14ac:dyDescent="0.2">
      <c r="A4381">
        <v>2</v>
      </c>
      <c r="B4381" t="s">
        <v>182</v>
      </c>
      <c r="C4381" t="s">
        <v>49</v>
      </c>
      <c r="D4381">
        <v>8</v>
      </c>
      <c r="E4381">
        <v>59138.863350963198</v>
      </c>
      <c r="F4381">
        <f>IF(Table4[[#This Row],[time]]&lt;7200000,1,0)</f>
        <v>1</v>
      </c>
    </row>
    <row r="4382" spans="1:6" x14ac:dyDescent="0.2">
      <c r="A4382">
        <v>3</v>
      </c>
      <c r="B4382" t="s">
        <v>192</v>
      </c>
      <c r="C4382" t="s">
        <v>49</v>
      </c>
      <c r="D4382">
        <v>0</v>
      </c>
      <c r="E4382">
        <v>55471.291648922401</v>
      </c>
      <c r="F4382">
        <f>IF(Table4[[#This Row],[time]]&lt;7200000,1,0)</f>
        <v>1</v>
      </c>
    </row>
    <row r="4383" spans="1:6" x14ac:dyDescent="0.2">
      <c r="A4383">
        <v>3</v>
      </c>
      <c r="B4383" t="s">
        <v>176</v>
      </c>
      <c r="C4383" t="s">
        <v>49</v>
      </c>
      <c r="D4383">
        <v>0</v>
      </c>
      <c r="E4383">
        <v>41126.833196962201</v>
      </c>
      <c r="F4383">
        <f>IF(Table4[[#This Row],[time]]&lt;7200000,1,0)</f>
        <v>1</v>
      </c>
    </row>
    <row r="4384" spans="1:6" x14ac:dyDescent="0.2">
      <c r="A4384">
        <v>3</v>
      </c>
      <c r="B4384" t="s">
        <v>182</v>
      </c>
      <c r="C4384" t="s">
        <v>49</v>
      </c>
      <c r="D4384">
        <v>8</v>
      </c>
      <c r="E4384">
        <v>67163.975178962501</v>
      </c>
      <c r="F4384">
        <f>IF(Table4[[#This Row],[time]]&lt;7200000,1,0)</f>
        <v>1</v>
      </c>
    </row>
    <row r="4385" spans="1:6" x14ac:dyDescent="0.2">
      <c r="A4385">
        <v>3</v>
      </c>
      <c r="B4385" t="s">
        <v>200</v>
      </c>
      <c r="C4385" t="s">
        <v>49</v>
      </c>
      <c r="D4385">
        <v>0</v>
      </c>
      <c r="E4385">
        <v>69302.300463081294</v>
      </c>
      <c r="F4385">
        <f>IF(Table4[[#This Row],[time]]&lt;7200000,1,0)</f>
        <v>1</v>
      </c>
    </row>
    <row r="4386" spans="1:6" x14ac:dyDescent="0.2">
      <c r="A4386">
        <v>3</v>
      </c>
      <c r="B4386" t="s">
        <v>194</v>
      </c>
      <c r="C4386" t="s">
        <v>49</v>
      </c>
      <c r="D4386">
        <v>0</v>
      </c>
      <c r="E4386">
        <v>58168.9054849557</v>
      </c>
      <c r="F4386">
        <f>IF(Table4[[#This Row],[time]]&lt;7200000,1,0)</f>
        <v>1</v>
      </c>
    </row>
    <row r="4387" spans="1:6" x14ac:dyDescent="0.2">
      <c r="A4387">
        <v>3</v>
      </c>
      <c r="B4387" t="s">
        <v>181</v>
      </c>
      <c r="C4387" t="s">
        <v>49</v>
      </c>
      <c r="D4387">
        <v>0</v>
      </c>
      <c r="E4387">
        <v>34385.353248915599</v>
      </c>
      <c r="F4387">
        <f>IF(Table4[[#This Row],[time]]&lt;7200000,1,0)</f>
        <v>1</v>
      </c>
    </row>
    <row r="4388" spans="1:6" x14ac:dyDescent="0.2">
      <c r="A4388">
        <v>3</v>
      </c>
      <c r="B4388" t="s">
        <v>185</v>
      </c>
      <c r="C4388" t="s">
        <v>49</v>
      </c>
      <c r="D4388">
        <v>0</v>
      </c>
      <c r="E4388">
        <v>69486.048390972399</v>
      </c>
      <c r="F4388">
        <f>IF(Table4[[#This Row],[time]]&lt;7200000,1,0)</f>
        <v>1</v>
      </c>
    </row>
    <row r="4389" spans="1:6" x14ac:dyDescent="0.2">
      <c r="A4389">
        <v>3</v>
      </c>
      <c r="B4389" t="s">
        <v>190</v>
      </c>
      <c r="C4389" t="s">
        <v>49</v>
      </c>
      <c r="D4389">
        <v>0</v>
      </c>
      <c r="E4389">
        <v>183101.28805798001</v>
      </c>
      <c r="F4389">
        <f>IF(Table4[[#This Row],[time]]&lt;7200000,1,0)</f>
        <v>1</v>
      </c>
    </row>
    <row r="4390" spans="1:6" x14ac:dyDescent="0.2">
      <c r="A4390">
        <v>3</v>
      </c>
      <c r="B4390" t="s">
        <v>197</v>
      </c>
      <c r="C4390" t="s">
        <v>49</v>
      </c>
      <c r="D4390">
        <v>0</v>
      </c>
      <c r="E4390">
        <v>51363.430963945502</v>
      </c>
      <c r="F4390">
        <f>IF(Table4[[#This Row],[time]]&lt;7200000,1,0)</f>
        <v>1</v>
      </c>
    </row>
    <row r="4391" spans="1:6" x14ac:dyDescent="0.2">
      <c r="A4391">
        <v>3</v>
      </c>
      <c r="B4391" t="s">
        <v>178</v>
      </c>
      <c r="C4391" t="s">
        <v>49</v>
      </c>
      <c r="D4391">
        <v>0</v>
      </c>
      <c r="E4391">
        <v>53372.076482977704</v>
      </c>
      <c r="F4391">
        <f>IF(Table4[[#This Row],[time]]&lt;7200000,1,0)</f>
        <v>1</v>
      </c>
    </row>
    <row r="4392" spans="1:6" x14ac:dyDescent="0.2">
      <c r="A4392">
        <v>3</v>
      </c>
      <c r="B4392" t="s">
        <v>199</v>
      </c>
      <c r="C4392" t="s">
        <v>49</v>
      </c>
      <c r="D4392">
        <v>0</v>
      </c>
      <c r="E4392">
        <v>45989.386275061399</v>
      </c>
      <c r="F4392">
        <f>IF(Table4[[#This Row],[time]]&lt;7200000,1,0)</f>
        <v>1</v>
      </c>
    </row>
    <row r="4393" spans="1:6" x14ac:dyDescent="0.2">
      <c r="A4393">
        <v>3</v>
      </c>
      <c r="B4393" t="s">
        <v>183</v>
      </c>
      <c r="C4393" t="s">
        <v>49</v>
      </c>
      <c r="D4393">
        <v>0</v>
      </c>
      <c r="E4393">
        <v>47234.644568059499</v>
      </c>
      <c r="F4393">
        <f>IF(Table4[[#This Row],[time]]&lt;7200000,1,0)</f>
        <v>1</v>
      </c>
    </row>
    <row r="4394" spans="1:6" x14ac:dyDescent="0.2">
      <c r="A4394">
        <v>3</v>
      </c>
      <c r="B4394" t="s">
        <v>184</v>
      </c>
      <c r="C4394" t="s">
        <v>49</v>
      </c>
      <c r="D4394">
        <v>0</v>
      </c>
      <c r="E4394">
        <v>50398.169926949697</v>
      </c>
      <c r="F4394">
        <f>IF(Table4[[#This Row],[time]]&lt;7200000,1,0)</f>
        <v>1</v>
      </c>
    </row>
    <row r="4395" spans="1:6" x14ac:dyDescent="0.2">
      <c r="A4395">
        <v>3</v>
      </c>
      <c r="B4395" t="s">
        <v>180</v>
      </c>
      <c r="C4395" t="s">
        <v>49</v>
      </c>
      <c r="D4395">
        <v>0</v>
      </c>
      <c r="E4395">
        <v>37647.045816993297</v>
      </c>
      <c r="F4395">
        <f>IF(Table4[[#This Row],[time]]&lt;7200000,1,0)</f>
        <v>1</v>
      </c>
    </row>
    <row r="4396" spans="1:6" x14ac:dyDescent="0.2">
      <c r="A4396">
        <v>3</v>
      </c>
      <c r="B4396" t="s">
        <v>189</v>
      </c>
      <c r="C4396" t="s">
        <v>49</v>
      </c>
      <c r="D4396">
        <v>0</v>
      </c>
      <c r="E4396">
        <v>50660.661184927398</v>
      </c>
      <c r="F4396">
        <f>IF(Table4[[#This Row],[time]]&lt;7200000,1,0)</f>
        <v>1</v>
      </c>
    </row>
    <row r="4397" spans="1:6" x14ac:dyDescent="0.2">
      <c r="A4397">
        <v>3</v>
      </c>
      <c r="B4397" t="s">
        <v>187</v>
      </c>
      <c r="C4397" t="s">
        <v>49</v>
      </c>
      <c r="D4397">
        <v>0</v>
      </c>
      <c r="E4397">
        <v>440423.64832502702</v>
      </c>
      <c r="F4397">
        <f>IF(Table4[[#This Row],[time]]&lt;7200000,1,0)</f>
        <v>1</v>
      </c>
    </row>
    <row r="4398" spans="1:6" x14ac:dyDescent="0.2">
      <c r="A4398">
        <v>3</v>
      </c>
      <c r="B4398" t="s">
        <v>202</v>
      </c>
      <c r="C4398" t="s">
        <v>49</v>
      </c>
      <c r="D4398">
        <v>0</v>
      </c>
      <c r="E4398">
        <v>79156.124088913202</v>
      </c>
      <c r="F4398">
        <f>IF(Table4[[#This Row],[time]]&lt;7200000,1,0)</f>
        <v>1</v>
      </c>
    </row>
    <row r="4399" spans="1:6" x14ac:dyDescent="0.2">
      <c r="A4399">
        <v>3</v>
      </c>
      <c r="B4399" t="s">
        <v>186</v>
      </c>
      <c r="C4399" t="s">
        <v>49</v>
      </c>
      <c r="D4399">
        <v>0</v>
      </c>
      <c r="E4399">
        <v>66859.0447580209</v>
      </c>
      <c r="F4399">
        <f>IF(Table4[[#This Row],[time]]&lt;7200000,1,0)</f>
        <v>1</v>
      </c>
    </row>
    <row r="4400" spans="1:6" x14ac:dyDescent="0.2">
      <c r="A4400">
        <v>3</v>
      </c>
      <c r="B4400" t="s">
        <v>195</v>
      </c>
      <c r="C4400" t="s">
        <v>49</v>
      </c>
      <c r="D4400">
        <v>0</v>
      </c>
      <c r="E4400">
        <v>75198.142686975101</v>
      </c>
      <c r="F4400">
        <f>IF(Table4[[#This Row],[time]]&lt;7200000,1,0)</f>
        <v>1</v>
      </c>
    </row>
    <row r="4401" spans="1:6" x14ac:dyDescent="0.2">
      <c r="A4401">
        <v>3</v>
      </c>
      <c r="B4401" t="s">
        <v>205</v>
      </c>
      <c r="C4401" t="s">
        <v>49</v>
      </c>
      <c r="D4401">
        <v>0</v>
      </c>
      <c r="E4401">
        <v>403744.55663398799</v>
      </c>
      <c r="F4401">
        <f>IF(Table4[[#This Row],[time]]&lt;7200000,1,0)</f>
        <v>1</v>
      </c>
    </row>
    <row r="4402" spans="1:6" x14ac:dyDescent="0.2">
      <c r="A4402">
        <v>3</v>
      </c>
      <c r="B4402" t="s">
        <v>204</v>
      </c>
      <c r="C4402" t="s">
        <v>49</v>
      </c>
      <c r="D4402">
        <v>5</v>
      </c>
      <c r="E4402">
        <v>1052692.0802929599</v>
      </c>
      <c r="F4402">
        <f>IF(Table4[[#This Row],[time]]&lt;7200000,1,0)</f>
        <v>1</v>
      </c>
    </row>
    <row r="4403" spans="1:6" x14ac:dyDescent="0.2">
      <c r="A4403">
        <v>3</v>
      </c>
      <c r="B4403" t="s">
        <v>201</v>
      </c>
      <c r="C4403" t="s">
        <v>49</v>
      </c>
      <c r="D4403">
        <v>0</v>
      </c>
      <c r="E4403">
        <v>98546.335519989894</v>
      </c>
      <c r="F4403">
        <f>IF(Table4[[#This Row],[time]]&lt;7200000,1,0)</f>
        <v>1</v>
      </c>
    </row>
    <row r="4404" spans="1:6" x14ac:dyDescent="0.2">
      <c r="A4404">
        <v>3</v>
      </c>
      <c r="B4404" t="s">
        <v>188</v>
      </c>
      <c r="C4404" t="s">
        <v>49</v>
      </c>
      <c r="D4404">
        <v>0</v>
      </c>
      <c r="E4404">
        <v>115796.973851975</v>
      </c>
      <c r="F4404">
        <f>IF(Table4[[#This Row],[time]]&lt;7200000,1,0)</f>
        <v>1</v>
      </c>
    </row>
    <row r="4405" spans="1:6" x14ac:dyDescent="0.2">
      <c r="A4405">
        <v>3</v>
      </c>
      <c r="B4405" t="s">
        <v>177</v>
      </c>
      <c r="C4405" t="s">
        <v>49</v>
      </c>
      <c r="D4405">
        <v>0</v>
      </c>
      <c r="E4405">
        <v>76777.375062927604</v>
      </c>
      <c r="F4405">
        <f>IF(Table4[[#This Row],[time]]&lt;7200000,1,0)</f>
        <v>1</v>
      </c>
    </row>
    <row r="4406" spans="1:6" x14ac:dyDescent="0.2">
      <c r="A4406">
        <v>3</v>
      </c>
      <c r="B4406" t="s">
        <v>193</v>
      </c>
      <c r="C4406" t="s">
        <v>49</v>
      </c>
      <c r="D4406">
        <v>0</v>
      </c>
      <c r="E4406">
        <v>68322.797294938893</v>
      </c>
      <c r="F4406">
        <f>IF(Table4[[#This Row],[time]]&lt;7200000,1,0)</f>
        <v>1</v>
      </c>
    </row>
    <row r="4407" spans="1:6" x14ac:dyDescent="0.2">
      <c r="A4407">
        <v>3</v>
      </c>
      <c r="B4407" t="s">
        <v>198</v>
      </c>
      <c r="C4407" t="s">
        <v>49</v>
      </c>
      <c r="D4407">
        <v>0</v>
      </c>
      <c r="E4407">
        <v>52976.540466072001</v>
      </c>
      <c r="F4407">
        <f>IF(Table4[[#This Row],[time]]&lt;7200000,1,0)</f>
        <v>1</v>
      </c>
    </row>
    <row r="4408" spans="1:6" x14ac:dyDescent="0.2">
      <c r="A4408">
        <v>3</v>
      </c>
      <c r="B4408" t="s">
        <v>196</v>
      </c>
      <c r="C4408" t="s">
        <v>49</v>
      </c>
      <c r="D4408">
        <v>2</v>
      </c>
      <c r="E4408">
        <v>53194.063227041603</v>
      </c>
      <c r="F4408">
        <f>IF(Table4[[#This Row],[time]]&lt;7200000,1,0)</f>
        <v>1</v>
      </c>
    </row>
    <row r="4409" spans="1:6" x14ac:dyDescent="0.2">
      <c r="A4409">
        <v>3</v>
      </c>
      <c r="B4409" t="s">
        <v>179</v>
      </c>
      <c r="C4409" t="s">
        <v>49</v>
      </c>
      <c r="D4409">
        <v>0</v>
      </c>
      <c r="E4409">
        <v>72803.083374979906</v>
      </c>
      <c r="F4409">
        <f>IF(Table4[[#This Row],[time]]&lt;7200000,1,0)</f>
        <v>1</v>
      </c>
    </row>
    <row r="4410" spans="1:6" x14ac:dyDescent="0.2">
      <c r="A4410">
        <v>3</v>
      </c>
      <c r="B4410" t="s">
        <v>203</v>
      </c>
      <c r="C4410" t="s">
        <v>49</v>
      </c>
      <c r="D4410">
        <v>0</v>
      </c>
      <c r="E4410">
        <v>592252.87107599399</v>
      </c>
      <c r="F4410">
        <f>IF(Table4[[#This Row],[time]]&lt;7200000,1,0)</f>
        <v>1</v>
      </c>
    </row>
    <row r="4411" spans="1:6" x14ac:dyDescent="0.2">
      <c r="A4411">
        <v>3</v>
      </c>
      <c r="B4411" t="s">
        <v>191</v>
      </c>
      <c r="C4411" t="s">
        <v>49</v>
      </c>
      <c r="D4411">
        <v>6</v>
      </c>
      <c r="E4411">
        <v>149923.88374498099</v>
      </c>
      <c r="F4411">
        <f>IF(Table4[[#This Row],[time]]&lt;7200000,1,0)</f>
        <v>1</v>
      </c>
    </row>
    <row r="4412" spans="1:6" x14ac:dyDescent="0.2">
      <c r="A4412">
        <v>1</v>
      </c>
      <c r="B4412" t="s">
        <v>178</v>
      </c>
      <c r="C4412" s="1" t="s">
        <v>50</v>
      </c>
      <c r="D4412" s="1">
        <v>0</v>
      </c>
      <c r="E4412" s="1">
        <v>27031.1711</v>
      </c>
      <c r="F4412">
        <f>IF(Table4[[#This Row],[time]]&lt;7200000,1,0)</f>
        <v>1</v>
      </c>
    </row>
    <row r="4413" spans="1:6" x14ac:dyDescent="0.2">
      <c r="A4413">
        <v>1</v>
      </c>
      <c r="B4413" t="s">
        <v>200</v>
      </c>
      <c r="C4413" s="1" t="s">
        <v>50</v>
      </c>
      <c r="D4413" s="1">
        <v>0</v>
      </c>
      <c r="E4413" s="1">
        <v>40324.806900000003</v>
      </c>
      <c r="F4413">
        <f>IF(Table4[[#This Row],[time]]&lt;7200000,1,0)</f>
        <v>1</v>
      </c>
    </row>
    <row r="4414" spans="1:6" x14ac:dyDescent="0.2">
      <c r="A4414">
        <v>1</v>
      </c>
      <c r="B4414" t="s">
        <v>183</v>
      </c>
      <c r="C4414" s="1" t="s">
        <v>50</v>
      </c>
      <c r="D4414" s="1">
        <v>0</v>
      </c>
      <c r="E4414" s="1">
        <v>36102.3387</v>
      </c>
      <c r="F4414">
        <f>IF(Table4[[#This Row],[time]]&lt;7200000,1,0)</f>
        <v>1</v>
      </c>
    </row>
    <row r="4415" spans="1:6" x14ac:dyDescent="0.2">
      <c r="A4415">
        <v>1</v>
      </c>
      <c r="B4415" t="s">
        <v>202</v>
      </c>
      <c r="C4415" s="1" t="s">
        <v>50</v>
      </c>
      <c r="D4415" s="1">
        <v>0</v>
      </c>
      <c r="E4415" s="1">
        <v>35543.063399999999</v>
      </c>
      <c r="F4415">
        <f>IF(Table4[[#This Row],[time]]&lt;7200000,1,0)</f>
        <v>1</v>
      </c>
    </row>
    <row r="4416" spans="1:6" x14ac:dyDescent="0.2">
      <c r="A4416">
        <v>1</v>
      </c>
      <c r="B4416" t="s">
        <v>199</v>
      </c>
      <c r="C4416" s="1" t="s">
        <v>50</v>
      </c>
      <c r="D4416" s="1">
        <v>0</v>
      </c>
      <c r="E4416" s="1">
        <v>22013.2114</v>
      </c>
      <c r="F4416">
        <f>IF(Table4[[#This Row],[time]]&lt;7200000,1,0)</f>
        <v>1</v>
      </c>
    </row>
    <row r="4417" spans="1:6" x14ac:dyDescent="0.2">
      <c r="A4417">
        <v>1</v>
      </c>
      <c r="B4417" t="s">
        <v>184</v>
      </c>
      <c r="C4417" s="1" t="s">
        <v>50</v>
      </c>
      <c r="D4417" s="1">
        <v>0</v>
      </c>
      <c r="E4417" s="1">
        <v>29534.3959</v>
      </c>
      <c r="F4417">
        <f>IF(Table4[[#This Row],[time]]&lt;7200000,1,0)</f>
        <v>1</v>
      </c>
    </row>
    <row r="4418" spans="1:6" x14ac:dyDescent="0.2">
      <c r="A4418">
        <v>1</v>
      </c>
      <c r="B4418" t="s">
        <v>190</v>
      </c>
      <c r="C4418" s="1" t="s">
        <v>50</v>
      </c>
      <c r="D4418" s="1">
        <v>0</v>
      </c>
      <c r="E4418" s="1">
        <v>92157.258199999997</v>
      </c>
      <c r="F4418">
        <f>IF(Table4[[#This Row],[time]]&lt;7200000,1,0)</f>
        <v>1</v>
      </c>
    </row>
    <row r="4419" spans="1:6" x14ac:dyDescent="0.2">
      <c r="A4419">
        <v>1</v>
      </c>
      <c r="B4419" t="s">
        <v>197</v>
      </c>
      <c r="C4419" s="1" t="s">
        <v>50</v>
      </c>
      <c r="D4419" s="1">
        <v>0</v>
      </c>
      <c r="E4419" s="1">
        <v>24438.116699999999</v>
      </c>
      <c r="F4419">
        <f>IF(Table4[[#This Row],[time]]&lt;7200000,1,0)</f>
        <v>1</v>
      </c>
    </row>
    <row r="4420" spans="1:6" x14ac:dyDescent="0.2">
      <c r="A4420">
        <v>1</v>
      </c>
      <c r="B4420" t="s">
        <v>205</v>
      </c>
      <c r="C4420" s="1" t="s">
        <v>50</v>
      </c>
      <c r="D4420" s="1">
        <v>0</v>
      </c>
      <c r="E4420" s="1">
        <v>208694.36499999999</v>
      </c>
      <c r="F4420">
        <f>IF(Table4[[#This Row],[time]]&lt;7200000,1,0)</f>
        <v>1</v>
      </c>
    </row>
    <row r="4421" spans="1:6" x14ac:dyDescent="0.2">
      <c r="A4421">
        <v>1</v>
      </c>
      <c r="B4421" t="s">
        <v>180</v>
      </c>
      <c r="C4421" s="1" t="s">
        <v>50</v>
      </c>
      <c r="D4421" s="1">
        <v>0</v>
      </c>
      <c r="E4421" s="1">
        <v>24892.1901</v>
      </c>
      <c r="F4421">
        <f>IF(Table4[[#This Row],[time]]&lt;7200000,1,0)</f>
        <v>1</v>
      </c>
    </row>
    <row r="4422" spans="1:6" x14ac:dyDescent="0.2">
      <c r="A4422">
        <v>1</v>
      </c>
      <c r="B4422" t="s">
        <v>201</v>
      </c>
      <c r="C4422" s="1" t="s">
        <v>50</v>
      </c>
      <c r="D4422" s="1">
        <v>0</v>
      </c>
      <c r="E4422" s="1">
        <v>42737.402600000001</v>
      </c>
      <c r="F4422">
        <f>IF(Table4[[#This Row],[time]]&lt;7200000,1,0)</f>
        <v>1</v>
      </c>
    </row>
    <row r="4423" spans="1:6" x14ac:dyDescent="0.2">
      <c r="A4423">
        <v>1</v>
      </c>
      <c r="B4423" t="s">
        <v>177</v>
      </c>
      <c r="C4423" s="1" t="s">
        <v>50</v>
      </c>
      <c r="D4423" s="1">
        <v>0</v>
      </c>
      <c r="E4423" s="1">
        <v>35526.775399999999</v>
      </c>
      <c r="F4423">
        <f>IF(Table4[[#This Row],[time]]&lt;7200000,1,0)</f>
        <v>1</v>
      </c>
    </row>
    <row r="4424" spans="1:6" x14ac:dyDescent="0.2">
      <c r="A4424">
        <v>1</v>
      </c>
      <c r="B4424" t="s">
        <v>195</v>
      </c>
      <c r="C4424" s="1" t="s">
        <v>50</v>
      </c>
      <c r="D4424" s="1">
        <v>0</v>
      </c>
      <c r="E4424" s="1">
        <v>34417.846599999997</v>
      </c>
      <c r="F4424">
        <f>IF(Table4[[#This Row],[time]]&lt;7200000,1,0)</f>
        <v>1</v>
      </c>
    </row>
    <row r="4425" spans="1:6" x14ac:dyDescent="0.2">
      <c r="A4425">
        <v>1</v>
      </c>
      <c r="B4425" t="s">
        <v>179</v>
      </c>
      <c r="C4425" s="1" t="s">
        <v>50</v>
      </c>
      <c r="D4425" s="1">
        <v>0</v>
      </c>
      <c r="E4425" s="1">
        <v>32917.909699999997</v>
      </c>
      <c r="F4425">
        <f>IF(Table4[[#This Row],[time]]&lt;7200000,1,0)</f>
        <v>1</v>
      </c>
    </row>
    <row r="4426" spans="1:6" x14ac:dyDescent="0.2">
      <c r="A4426">
        <v>1</v>
      </c>
      <c r="B4426" t="s">
        <v>187</v>
      </c>
      <c r="C4426" s="1" t="s">
        <v>50</v>
      </c>
      <c r="D4426" s="1">
        <v>0</v>
      </c>
      <c r="E4426" s="1">
        <v>217440.307</v>
      </c>
      <c r="F4426">
        <f>IF(Table4[[#This Row],[time]]&lt;7200000,1,0)</f>
        <v>1</v>
      </c>
    </row>
    <row r="4427" spans="1:6" x14ac:dyDescent="0.2">
      <c r="A4427">
        <v>1</v>
      </c>
      <c r="B4427" t="s">
        <v>176</v>
      </c>
      <c r="C4427" s="1" t="s">
        <v>50</v>
      </c>
      <c r="D4427" s="1">
        <v>0</v>
      </c>
      <c r="E4427" s="1">
        <v>25301.2889</v>
      </c>
      <c r="F4427">
        <f>IF(Table4[[#This Row],[time]]&lt;7200000,1,0)</f>
        <v>1</v>
      </c>
    </row>
    <row r="4428" spans="1:6" x14ac:dyDescent="0.2">
      <c r="A4428">
        <v>1</v>
      </c>
      <c r="B4428" t="s">
        <v>193</v>
      </c>
      <c r="C4428" s="1" t="s">
        <v>50</v>
      </c>
      <c r="D4428" s="1">
        <v>0</v>
      </c>
      <c r="E4428" s="1">
        <v>29625.023499999999</v>
      </c>
      <c r="F4428">
        <f>IF(Table4[[#This Row],[time]]&lt;7200000,1,0)</f>
        <v>1</v>
      </c>
    </row>
    <row r="4429" spans="1:6" x14ac:dyDescent="0.2">
      <c r="A4429">
        <v>1</v>
      </c>
      <c r="B4429" t="s">
        <v>204</v>
      </c>
      <c r="C4429" s="1" t="s">
        <v>50</v>
      </c>
      <c r="D4429" s="1">
        <v>4</v>
      </c>
      <c r="E4429" s="1">
        <v>603822.94900000002</v>
      </c>
      <c r="F4429">
        <f>IF(Table4[[#This Row],[time]]&lt;7200000,1,0)</f>
        <v>1</v>
      </c>
    </row>
    <row r="4430" spans="1:6" x14ac:dyDescent="0.2">
      <c r="A4430">
        <v>1</v>
      </c>
      <c r="B4430" t="s">
        <v>196</v>
      </c>
      <c r="C4430" s="1" t="s">
        <v>50</v>
      </c>
      <c r="D4430" s="1">
        <v>0</v>
      </c>
      <c r="E4430" s="1">
        <v>7208681.54</v>
      </c>
      <c r="F4430">
        <f>IF(Table4[[#This Row],[time]]&lt;7200000,1,0)</f>
        <v>0</v>
      </c>
    </row>
    <row r="4431" spans="1:6" x14ac:dyDescent="0.2">
      <c r="A4431">
        <v>1</v>
      </c>
      <c r="B4431" t="s">
        <v>189</v>
      </c>
      <c r="C4431" s="1" t="s">
        <v>50</v>
      </c>
      <c r="D4431" s="1">
        <v>0</v>
      </c>
      <c r="E4431" s="1">
        <v>27856.791000000001</v>
      </c>
      <c r="F4431">
        <f>IF(Table4[[#This Row],[time]]&lt;7200000,1,0)</f>
        <v>1</v>
      </c>
    </row>
    <row r="4432" spans="1:6" x14ac:dyDescent="0.2">
      <c r="A4432">
        <v>1</v>
      </c>
      <c r="B4432" t="s">
        <v>188</v>
      </c>
      <c r="C4432" s="1" t="s">
        <v>50</v>
      </c>
      <c r="D4432" s="1">
        <v>0</v>
      </c>
      <c r="E4432" s="1">
        <v>54019.277399999999</v>
      </c>
      <c r="F4432">
        <f>IF(Table4[[#This Row],[time]]&lt;7200000,1,0)</f>
        <v>1</v>
      </c>
    </row>
    <row r="4433" spans="1:6" x14ac:dyDescent="0.2">
      <c r="A4433">
        <v>1</v>
      </c>
      <c r="B4433" t="s">
        <v>192</v>
      </c>
      <c r="C4433" s="1" t="s">
        <v>50</v>
      </c>
      <c r="D4433" s="1">
        <v>0</v>
      </c>
      <c r="E4433" s="1">
        <v>31252.280999999999</v>
      </c>
      <c r="F4433">
        <f>IF(Table4[[#This Row],[time]]&lt;7200000,1,0)</f>
        <v>1</v>
      </c>
    </row>
    <row r="4434" spans="1:6" x14ac:dyDescent="0.2">
      <c r="A4434">
        <v>1</v>
      </c>
      <c r="B4434" t="s">
        <v>181</v>
      </c>
      <c r="C4434" s="1" t="s">
        <v>50</v>
      </c>
      <c r="D4434" s="1">
        <v>0</v>
      </c>
      <c r="E4434" s="1">
        <v>25880.920999999998</v>
      </c>
      <c r="F4434">
        <f>IF(Table4[[#This Row],[time]]&lt;7200000,1,0)</f>
        <v>1</v>
      </c>
    </row>
    <row r="4435" spans="1:6" x14ac:dyDescent="0.2">
      <c r="A4435">
        <v>1</v>
      </c>
      <c r="B4435" t="s">
        <v>185</v>
      </c>
      <c r="C4435" s="1" t="s">
        <v>50</v>
      </c>
      <c r="D4435" s="1">
        <v>0</v>
      </c>
      <c r="E4435" s="1">
        <v>53916.050499999998</v>
      </c>
      <c r="F4435">
        <f>IF(Table4[[#This Row],[time]]&lt;7200000,1,0)</f>
        <v>1</v>
      </c>
    </row>
    <row r="4436" spans="1:6" x14ac:dyDescent="0.2">
      <c r="A4436">
        <v>1</v>
      </c>
      <c r="B4436" t="s">
        <v>203</v>
      </c>
      <c r="C4436" s="1" t="s">
        <v>50</v>
      </c>
      <c r="D4436" s="1">
        <v>0</v>
      </c>
      <c r="E4436" s="1">
        <v>339815.17</v>
      </c>
      <c r="F4436">
        <f>IF(Table4[[#This Row],[time]]&lt;7200000,1,0)</f>
        <v>1</v>
      </c>
    </row>
    <row r="4437" spans="1:6" x14ac:dyDescent="0.2">
      <c r="A4437">
        <v>1</v>
      </c>
      <c r="B4437" t="s">
        <v>191</v>
      </c>
      <c r="C4437" s="1" t="s">
        <v>50</v>
      </c>
      <c r="D4437" s="1">
        <v>6</v>
      </c>
      <c r="E4437" s="1">
        <v>2233267.4900000002</v>
      </c>
      <c r="F4437">
        <f>IF(Table4[[#This Row],[time]]&lt;7200000,1,0)</f>
        <v>1</v>
      </c>
    </row>
    <row r="4438" spans="1:6" x14ac:dyDescent="0.2">
      <c r="A4438">
        <v>1</v>
      </c>
      <c r="B4438" t="s">
        <v>186</v>
      </c>
      <c r="C4438" s="1" t="s">
        <v>50</v>
      </c>
      <c r="D4438" s="1">
        <v>0</v>
      </c>
      <c r="E4438" s="1">
        <v>29592.364099999999</v>
      </c>
      <c r="F4438">
        <f>IF(Table4[[#This Row],[time]]&lt;7200000,1,0)</f>
        <v>1</v>
      </c>
    </row>
    <row r="4439" spans="1:6" x14ac:dyDescent="0.2">
      <c r="A4439">
        <v>1</v>
      </c>
      <c r="B4439" t="s">
        <v>198</v>
      </c>
      <c r="C4439" s="1" t="s">
        <v>50</v>
      </c>
      <c r="D4439" s="1">
        <v>0</v>
      </c>
      <c r="E4439" s="1">
        <v>30157.7588</v>
      </c>
      <c r="F4439">
        <f>IF(Table4[[#This Row],[time]]&lt;7200000,1,0)</f>
        <v>1</v>
      </c>
    </row>
    <row r="4440" spans="1:6" x14ac:dyDescent="0.2">
      <c r="A4440">
        <v>1</v>
      </c>
      <c r="B4440" t="s">
        <v>194</v>
      </c>
      <c r="C4440" s="1" t="s">
        <v>50</v>
      </c>
      <c r="D4440" s="1">
        <v>0</v>
      </c>
      <c r="E4440" s="1">
        <v>39563.192300000002</v>
      </c>
      <c r="F4440">
        <f>IF(Table4[[#This Row],[time]]&lt;7200000,1,0)</f>
        <v>1</v>
      </c>
    </row>
    <row r="4441" spans="1:6" x14ac:dyDescent="0.2">
      <c r="A4441">
        <v>1</v>
      </c>
      <c r="B4441" t="s">
        <v>182</v>
      </c>
      <c r="C4441" s="1" t="s">
        <v>50</v>
      </c>
      <c r="D4441" s="1">
        <v>8</v>
      </c>
      <c r="E4441" s="1">
        <v>257217.682</v>
      </c>
      <c r="F4441">
        <f>IF(Table4[[#This Row],[time]]&lt;7200000,1,0)</f>
        <v>1</v>
      </c>
    </row>
    <row r="4442" spans="1:6" x14ac:dyDescent="0.2">
      <c r="A4442">
        <v>2</v>
      </c>
      <c r="B4442" t="s">
        <v>178</v>
      </c>
      <c r="C4442" t="s">
        <v>50</v>
      </c>
      <c r="D4442">
        <v>0</v>
      </c>
      <c r="E4442">
        <v>40111.813254887202</v>
      </c>
      <c r="F4442">
        <f>IF(Table4[[#This Row],[time]]&lt;7200000,1,0)</f>
        <v>1</v>
      </c>
    </row>
    <row r="4443" spans="1:6" x14ac:dyDescent="0.2">
      <c r="A4443">
        <v>2</v>
      </c>
      <c r="B4443" t="s">
        <v>200</v>
      </c>
      <c r="C4443" t="s">
        <v>50</v>
      </c>
      <c r="D4443">
        <v>0</v>
      </c>
      <c r="E4443">
        <v>50174.074087059103</v>
      </c>
      <c r="F4443">
        <f>IF(Table4[[#This Row],[time]]&lt;7200000,1,0)</f>
        <v>1</v>
      </c>
    </row>
    <row r="4444" spans="1:6" x14ac:dyDescent="0.2">
      <c r="A4444">
        <v>2</v>
      </c>
      <c r="B4444" t="s">
        <v>183</v>
      </c>
      <c r="C4444" t="s">
        <v>50</v>
      </c>
      <c r="D4444">
        <v>0</v>
      </c>
      <c r="E4444">
        <v>52386.264567030499</v>
      </c>
      <c r="F4444">
        <f>IF(Table4[[#This Row],[time]]&lt;7200000,1,0)</f>
        <v>1</v>
      </c>
    </row>
    <row r="4445" spans="1:6" x14ac:dyDescent="0.2">
      <c r="A4445">
        <v>2</v>
      </c>
      <c r="B4445" t="s">
        <v>202</v>
      </c>
      <c r="C4445" t="s">
        <v>50</v>
      </c>
      <c r="D4445">
        <v>0</v>
      </c>
      <c r="E4445">
        <v>71859.005487989605</v>
      </c>
      <c r="F4445">
        <f>IF(Table4[[#This Row],[time]]&lt;7200000,1,0)</f>
        <v>1</v>
      </c>
    </row>
    <row r="4446" spans="1:6" x14ac:dyDescent="0.2">
      <c r="A4446">
        <v>2</v>
      </c>
      <c r="B4446" t="s">
        <v>199</v>
      </c>
      <c r="C4446" t="s">
        <v>50</v>
      </c>
      <c r="D4446">
        <v>0</v>
      </c>
      <c r="E4446">
        <v>33566.9488781131</v>
      </c>
      <c r="F4446">
        <f>IF(Table4[[#This Row],[time]]&lt;7200000,1,0)</f>
        <v>1</v>
      </c>
    </row>
    <row r="4447" spans="1:6" x14ac:dyDescent="0.2">
      <c r="A4447">
        <v>2</v>
      </c>
      <c r="B4447" t="s">
        <v>184</v>
      </c>
      <c r="C4447" t="s">
        <v>50</v>
      </c>
      <c r="D4447">
        <v>0</v>
      </c>
      <c r="E4447">
        <v>44613.595701986902</v>
      </c>
      <c r="F4447">
        <f>IF(Table4[[#This Row],[time]]&lt;7200000,1,0)</f>
        <v>1</v>
      </c>
    </row>
    <row r="4448" spans="1:6" x14ac:dyDescent="0.2">
      <c r="A4448">
        <v>2</v>
      </c>
      <c r="B4448" t="s">
        <v>190</v>
      </c>
      <c r="C4448" t="s">
        <v>50</v>
      </c>
      <c r="D4448">
        <v>0</v>
      </c>
      <c r="E4448">
        <v>175505.403440911</v>
      </c>
      <c r="F4448">
        <f>IF(Table4[[#This Row],[time]]&lt;7200000,1,0)</f>
        <v>1</v>
      </c>
    </row>
    <row r="4449" spans="1:6" x14ac:dyDescent="0.2">
      <c r="A4449">
        <v>2</v>
      </c>
      <c r="B4449" t="s">
        <v>197</v>
      </c>
      <c r="C4449" t="s">
        <v>50</v>
      </c>
      <c r="D4449">
        <v>0</v>
      </c>
      <c r="E4449">
        <v>36632.121558999599</v>
      </c>
      <c r="F4449">
        <f>IF(Table4[[#This Row],[time]]&lt;7200000,1,0)</f>
        <v>1</v>
      </c>
    </row>
    <row r="4450" spans="1:6" x14ac:dyDescent="0.2">
      <c r="A4450">
        <v>2</v>
      </c>
      <c r="B4450" t="s">
        <v>205</v>
      </c>
      <c r="C4450" t="s">
        <v>50</v>
      </c>
      <c r="D4450">
        <v>0</v>
      </c>
      <c r="E4450">
        <v>502146.80256880802</v>
      </c>
      <c r="F4450">
        <f>IF(Table4[[#This Row],[time]]&lt;7200000,1,0)</f>
        <v>1</v>
      </c>
    </row>
    <row r="4451" spans="1:6" x14ac:dyDescent="0.2">
      <c r="A4451">
        <v>2</v>
      </c>
      <c r="B4451" t="s">
        <v>180</v>
      </c>
      <c r="C4451" t="s">
        <v>50</v>
      </c>
      <c r="D4451">
        <v>0</v>
      </c>
      <c r="E4451">
        <v>35863.096354994901</v>
      </c>
      <c r="F4451">
        <f>IF(Table4[[#This Row],[time]]&lt;7200000,1,0)</f>
        <v>1</v>
      </c>
    </row>
    <row r="4452" spans="1:6" x14ac:dyDescent="0.2">
      <c r="A4452">
        <v>2</v>
      </c>
      <c r="B4452" t="s">
        <v>201</v>
      </c>
      <c r="C4452" t="s">
        <v>50</v>
      </c>
      <c r="D4452">
        <v>0</v>
      </c>
      <c r="E4452">
        <v>92740.867378888594</v>
      </c>
      <c r="F4452">
        <f>IF(Table4[[#This Row],[time]]&lt;7200000,1,0)</f>
        <v>1</v>
      </c>
    </row>
    <row r="4453" spans="1:6" x14ac:dyDescent="0.2">
      <c r="A4453">
        <v>2</v>
      </c>
      <c r="B4453" t="s">
        <v>177</v>
      </c>
      <c r="C4453" t="s">
        <v>50</v>
      </c>
      <c r="D4453">
        <v>0</v>
      </c>
      <c r="E4453">
        <v>64594.681635033303</v>
      </c>
      <c r="F4453">
        <f>IF(Table4[[#This Row],[time]]&lt;7200000,1,0)</f>
        <v>1</v>
      </c>
    </row>
    <row r="4454" spans="1:6" x14ac:dyDescent="0.2">
      <c r="A4454">
        <v>2</v>
      </c>
      <c r="B4454" t="s">
        <v>179</v>
      </c>
      <c r="C4454" t="s">
        <v>50</v>
      </c>
      <c r="D4454">
        <v>0</v>
      </c>
      <c r="E4454">
        <v>62782.358436845199</v>
      </c>
      <c r="F4454">
        <f>IF(Table4[[#This Row],[time]]&lt;7200000,1,0)</f>
        <v>1</v>
      </c>
    </row>
    <row r="4455" spans="1:6" x14ac:dyDescent="0.2">
      <c r="A4455">
        <v>2</v>
      </c>
      <c r="B4455" t="s">
        <v>195</v>
      </c>
      <c r="C4455" t="s">
        <v>50</v>
      </c>
      <c r="D4455">
        <v>0</v>
      </c>
      <c r="E4455">
        <v>58750.416934024499</v>
      </c>
      <c r="F4455">
        <f>IF(Table4[[#This Row],[time]]&lt;7200000,1,0)</f>
        <v>1</v>
      </c>
    </row>
    <row r="4456" spans="1:6" x14ac:dyDescent="0.2">
      <c r="A4456">
        <v>2</v>
      </c>
      <c r="B4456" t="s">
        <v>187</v>
      </c>
      <c r="C4456" t="s">
        <v>50</v>
      </c>
      <c r="D4456">
        <v>0</v>
      </c>
      <c r="E4456">
        <v>572784.00643798499</v>
      </c>
      <c r="F4456">
        <f>IF(Table4[[#This Row],[time]]&lt;7200000,1,0)</f>
        <v>1</v>
      </c>
    </row>
    <row r="4457" spans="1:6" x14ac:dyDescent="0.2">
      <c r="A4457">
        <v>2</v>
      </c>
      <c r="B4457" t="s">
        <v>176</v>
      </c>
      <c r="C4457" t="s">
        <v>50</v>
      </c>
      <c r="D4457">
        <v>0</v>
      </c>
      <c r="E4457">
        <v>42655.793265905202</v>
      </c>
      <c r="F4457">
        <f>IF(Table4[[#This Row],[time]]&lt;7200000,1,0)</f>
        <v>1</v>
      </c>
    </row>
    <row r="4458" spans="1:6" x14ac:dyDescent="0.2">
      <c r="A4458">
        <v>2</v>
      </c>
      <c r="B4458" t="s">
        <v>204</v>
      </c>
      <c r="C4458" t="s">
        <v>50</v>
      </c>
      <c r="D4458">
        <v>0</v>
      </c>
      <c r="E4458">
        <v>7213406.8240660699</v>
      </c>
      <c r="F4458">
        <f>IF(Table4[[#This Row],[time]]&lt;7200000,1,0)</f>
        <v>0</v>
      </c>
    </row>
    <row r="4459" spans="1:6" x14ac:dyDescent="0.2">
      <c r="A4459">
        <v>2</v>
      </c>
      <c r="B4459" t="s">
        <v>193</v>
      </c>
      <c r="C4459" t="s">
        <v>50</v>
      </c>
      <c r="D4459">
        <v>0</v>
      </c>
      <c r="E4459">
        <v>48714.564078953103</v>
      </c>
      <c r="F4459">
        <f>IF(Table4[[#This Row],[time]]&lt;7200000,1,0)</f>
        <v>1</v>
      </c>
    </row>
    <row r="4460" spans="1:6" x14ac:dyDescent="0.2">
      <c r="A4460">
        <v>2</v>
      </c>
      <c r="B4460" t="s">
        <v>196</v>
      </c>
      <c r="C4460" t="s">
        <v>50</v>
      </c>
      <c r="D4460">
        <v>0</v>
      </c>
      <c r="E4460">
        <v>7212869.2230838304</v>
      </c>
      <c r="F4460">
        <f>IF(Table4[[#This Row],[time]]&lt;7200000,1,0)</f>
        <v>0</v>
      </c>
    </row>
    <row r="4461" spans="1:6" x14ac:dyDescent="0.2">
      <c r="A4461">
        <v>2</v>
      </c>
      <c r="B4461" t="s">
        <v>189</v>
      </c>
      <c r="C4461" t="s">
        <v>50</v>
      </c>
      <c r="D4461">
        <v>0</v>
      </c>
      <c r="E4461">
        <v>40272.3183259367</v>
      </c>
      <c r="F4461">
        <f>IF(Table4[[#This Row],[time]]&lt;7200000,1,0)</f>
        <v>1</v>
      </c>
    </row>
    <row r="4462" spans="1:6" x14ac:dyDescent="0.2">
      <c r="A4462">
        <v>2</v>
      </c>
      <c r="B4462" t="s">
        <v>188</v>
      </c>
      <c r="C4462" t="s">
        <v>50</v>
      </c>
      <c r="D4462">
        <v>0</v>
      </c>
      <c r="E4462">
        <v>123345.517012057</v>
      </c>
      <c r="F4462">
        <f>IF(Table4[[#This Row],[time]]&lt;7200000,1,0)</f>
        <v>1</v>
      </c>
    </row>
    <row r="4463" spans="1:6" x14ac:dyDescent="0.2">
      <c r="A4463">
        <v>2</v>
      </c>
      <c r="B4463" t="s">
        <v>192</v>
      </c>
      <c r="C4463" t="s">
        <v>50</v>
      </c>
      <c r="D4463">
        <v>0</v>
      </c>
      <c r="E4463">
        <v>54921.2789589073</v>
      </c>
      <c r="F4463">
        <f>IF(Table4[[#This Row],[time]]&lt;7200000,1,0)</f>
        <v>1</v>
      </c>
    </row>
    <row r="4464" spans="1:6" x14ac:dyDescent="0.2">
      <c r="A4464">
        <v>2</v>
      </c>
      <c r="B4464" t="s">
        <v>185</v>
      </c>
      <c r="C4464" t="s">
        <v>50</v>
      </c>
      <c r="D4464">
        <v>0</v>
      </c>
      <c r="E4464">
        <v>70979.142266092793</v>
      </c>
      <c r="F4464">
        <f>IF(Table4[[#This Row],[time]]&lt;7200000,1,0)</f>
        <v>1</v>
      </c>
    </row>
    <row r="4465" spans="1:6" x14ac:dyDescent="0.2">
      <c r="A4465">
        <v>2</v>
      </c>
      <c r="B4465" t="s">
        <v>181</v>
      </c>
      <c r="C4465" t="s">
        <v>50</v>
      </c>
      <c r="D4465">
        <v>0</v>
      </c>
      <c r="E4465">
        <v>38218.2427449151</v>
      </c>
      <c r="F4465">
        <f>IF(Table4[[#This Row],[time]]&lt;7200000,1,0)</f>
        <v>1</v>
      </c>
    </row>
    <row r="4466" spans="1:6" x14ac:dyDescent="0.2">
      <c r="A4466">
        <v>2</v>
      </c>
      <c r="B4466" t="s">
        <v>203</v>
      </c>
      <c r="C4466" t="s">
        <v>50</v>
      </c>
      <c r="D4466">
        <v>0</v>
      </c>
      <c r="E4466">
        <v>594043.63386309706</v>
      </c>
      <c r="F4466">
        <f>IF(Table4[[#This Row],[time]]&lt;7200000,1,0)</f>
        <v>1</v>
      </c>
    </row>
    <row r="4467" spans="1:6" x14ac:dyDescent="0.2">
      <c r="A4467">
        <v>2</v>
      </c>
      <c r="B4467" t="s">
        <v>191</v>
      </c>
      <c r="C4467" t="s">
        <v>50</v>
      </c>
      <c r="D4467">
        <v>7</v>
      </c>
      <c r="E4467">
        <v>497767.79218018003</v>
      </c>
      <c r="F4467">
        <f>IF(Table4[[#This Row],[time]]&lt;7200000,1,0)</f>
        <v>1</v>
      </c>
    </row>
    <row r="4468" spans="1:6" x14ac:dyDescent="0.2">
      <c r="A4468">
        <v>2</v>
      </c>
      <c r="B4468" t="s">
        <v>186</v>
      </c>
      <c r="C4468" t="s">
        <v>50</v>
      </c>
      <c r="D4468">
        <v>0</v>
      </c>
      <c r="E4468">
        <v>62559.2464059591</v>
      </c>
      <c r="F4468">
        <f>IF(Table4[[#This Row],[time]]&lt;7200000,1,0)</f>
        <v>1</v>
      </c>
    </row>
    <row r="4469" spans="1:6" x14ac:dyDescent="0.2">
      <c r="A4469">
        <v>2</v>
      </c>
      <c r="B4469" t="s">
        <v>198</v>
      </c>
      <c r="C4469" t="s">
        <v>50</v>
      </c>
      <c r="D4469">
        <v>0</v>
      </c>
      <c r="E4469">
        <v>51690.422206884199</v>
      </c>
      <c r="F4469">
        <f>IF(Table4[[#This Row],[time]]&lt;7200000,1,0)</f>
        <v>1</v>
      </c>
    </row>
    <row r="4470" spans="1:6" x14ac:dyDescent="0.2">
      <c r="A4470">
        <v>2</v>
      </c>
      <c r="B4470" t="s">
        <v>194</v>
      </c>
      <c r="C4470" t="s">
        <v>50</v>
      </c>
      <c r="D4470">
        <v>0</v>
      </c>
      <c r="E4470">
        <v>56887.546070152799</v>
      </c>
      <c r="F4470">
        <f>IF(Table4[[#This Row],[time]]&lt;7200000,1,0)</f>
        <v>1</v>
      </c>
    </row>
    <row r="4471" spans="1:6" x14ac:dyDescent="0.2">
      <c r="A4471">
        <v>2</v>
      </c>
      <c r="B4471" t="s">
        <v>182</v>
      </c>
      <c r="C4471" t="s">
        <v>50</v>
      </c>
      <c r="D4471">
        <v>8</v>
      </c>
      <c r="E4471">
        <v>584265.71299298597</v>
      </c>
      <c r="F4471">
        <f>IF(Table4[[#This Row],[time]]&lt;7200000,1,0)</f>
        <v>1</v>
      </c>
    </row>
    <row r="4472" spans="1:6" x14ac:dyDescent="0.2">
      <c r="A4472">
        <v>3</v>
      </c>
      <c r="B4472" t="s">
        <v>194</v>
      </c>
      <c r="C4472" t="s">
        <v>50</v>
      </c>
      <c r="D4472">
        <v>0</v>
      </c>
      <c r="E4472">
        <v>101748.940795077</v>
      </c>
      <c r="F4472">
        <f>IF(Table4[[#This Row],[time]]&lt;7200000,1,0)</f>
        <v>1</v>
      </c>
    </row>
    <row r="4473" spans="1:6" x14ac:dyDescent="0.2">
      <c r="A4473">
        <v>3</v>
      </c>
      <c r="B4473" t="s">
        <v>184</v>
      </c>
      <c r="C4473" t="s">
        <v>50</v>
      </c>
      <c r="D4473">
        <v>0</v>
      </c>
      <c r="E4473">
        <v>70411.128370091305</v>
      </c>
      <c r="F4473">
        <f>IF(Table4[[#This Row],[time]]&lt;7200000,1,0)</f>
        <v>1</v>
      </c>
    </row>
    <row r="4474" spans="1:6" x14ac:dyDescent="0.2">
      <c r="A4474">
        <v>3</v>
      </c>
      <c r="B4474" t="s">
        <v>197</v>
      </c>
      <c r="C4474" t="s">
        <v>50</v>
      </c>
      <c r="D4474">
        <v>0</v>
      </c>
      <c r="E4474">
        <v>54240.0707629276</v>
      </c>
      <c r="F4474">
        <f>IF(Table4[[#This Row],[time]]&lt;7200000,1,0)</f>
        <v>1</v>
      </c>
    </row>
    <row r="4475" spans="1:6" x14ac:dyDescent="0.2">
      <c r="A4475">
        <v>3</v>
      </c>
      <c r="B4475" t="s">
        <v>181</v>
      </c>
      <c r="C4475" t="s">
        <v>50</v>
      </c>
      <c r="D4475">
        <v>0</v>
      </c>
      <c r="E4475">
        <v>72396.352611947805</v>
      </c>
      <c r="F4475">
        <f>IF(Table4[[#This Row],[time]]&lt;7200000,1,0)</f>
        <v>1</v>
      </c>
    </row>
    <row r="4476" spans="1:6" x14ac:dyDescent="0.2">
      <c r="A4476">
        <v>3</v>
      </c>
      <c r="B4476" t="s">
        <v>190</v>
      </c>
      <c r="C4476" t="s">
        <v>50</v>
      </c>
      <c r="D4476">
        <v>0</v>
      </c>
      <c r="E4476">
        <v>272550.41304195701</v>
      </c>
      <c r="F4476">
        <f>IF(Table4[[#This Row],[time]]&lt;7200000,1,0)</f>
        <v>1</v>
      </c>
    </row>
    <row r="4477" spans="1:6" x14ac:dyDescent="0.2">
      <c r="A4477">
        <v>3</v>
      </c>
      <c r="B4477" t="s">
        <v>198</v>
      </c>
      <c r="C4477" t="s">
        <v>50</v>
      </c>
      <c r="D4477">
        <v>0</v>
      </c>
      <c r="E4477">
        <v>85338.781000929797</v>
      </c>
      <c r="F4477">
        <f>IF(Table4[[#This Row],[time]]&lt;7200000,1,0)</f>
        <v>1</v>
      </c>
    </row>
    <row r="4478" spans="1:6" x14ac:dyDescent="0.2">
      <c r="A4478">
        <v>3</v>
      </c>
      <c r="B4478" t="s">
        <v>192</v>
      </c>
      <c r="C4478" t="s">
        <v>50</v>
      </c>
      <c r="D4478">
        <v>0</v>
      </c>
      <c r="E4478">
        <v>81395.487220026494</v>
      </c>
      <c r="F4478">
        <f>IF(Table4[[#This Row],[time]]&lt;7200000,1,0)</f>
        <v>1</v>
      </c>
    </row>
    <row r="4479" spans="1:6" x14ac:dyDescent="0.2">
      <c r="A4479">
        <v>3</v>
      </c>
      <c r="B4479" t="s">
        <v>195</v>
      </c>
      <c r="C4479" t="s">
        <v>50</v>
      </c>
      <c r="D4479">
        <v>0</v>
      </c>
      <c r="E4479">
        <v>122332.993533927</v>
      </c>
      <c r="F4479">
        <f>IF(Table4[[#This Row],[time]]&lt;7200000,1,0)</f>
        <v>1</v>
      </c>
    </row>
    <row r="4480" spans="1:6" x14ac:dyDescent="0.2">
      <c r="A4480">
        <v>3</v>
      </c>
      <c r="B4480" t="s">
        <v>180</v>
      </c>
      <c r="C4480" t="s">
        <v>50</v>
      </c>
      <c r="D4480">
        <v>0</v>
      </c>
      <c r="E4480">
        <v>74134.5477650174</v>
      </c>
      <c r="F4480">
        <f>IF(Table4[[#This Row],[time]]&lt;7200000,1,0)</f>
        <v>1</v>
      </c>
    </row>
    <row r="4481" spans="1:6" x14ac:dyDescent="0.2">
      <c r="A4481">
        <v>3</v>
      </c>
      <c r="B4481" t="s">
        <v>189</v>
      </c>
      <c r="C4481" t="s">
        <v>50</v>
      </c>
      <c r="D4481">
        <v>0</v>
      </c>
      <c r="E4481">
        <v>78169.016745989196</v>
      </c>
      <c r="F4481">
        <f>IF(Table4[[#This Row],[time]]&lt;7200000,1,0)</f>
        <v>1</v>
      </c>
    </row>
    <row r="4482" spans="1:6" x14ac:dyDescent="0.2">
      <c r="A4482">
        <v>3</v>
      </c>
      <c r="B4482" t="s">
        <v>176</v>
      </c>
      <c r="C4482" t="s">
        <v>50</v>
      </c>
      <c r="D4482">
        <v>0</v>
      </c>
      <c r="E4482">
        <v>87496.641170000599</v>
      </c>
      <c r="F4482">
        <f>IF(Table4[[#This Row],[time]]&lt;7200000,1,0)</f>
        <v>1</v>
      </c>
    </row>
    <row r="4483" spans="1:6" x14ac:dyDescent="0.2">
      <c r="A4483">
        <v>3</v>
      </c>
      <c r="B4483" t="s">
        <v>178</v>
      </c>
      <c r="C4483" t="s">
        <v>50</v>
      </c>
      <c r="D4483">
        <v>0</v>
      </c>
      <c r="E4483">
        <v>67184.241943992602</v>
      </c>
      <c r="F4483">
        <f>IF(Table4[[#This Row],[time]]&lt;7200000,1,0)</f>
        <v>1</v>
      </c>
    </row>
    <row r="4484" spans="1:6" x14ac:dyDescent="0.2">
      <c r="A4484">
        <v>3</v>
      </c>
      <c r="B4484" t="s">
        <v>199</v>
      </c>
      <c r="C4484" t="s">
        <v>50</v>
      </c>
      <c r="D4484">
        <v>0</v>
      </c>
      <c r="E4484">
        <v>56917.7800050238</v>
      </c>
      <c r="F4484">
        <f>IF(Table4[[#This Row],[time]]&lt;7200000,1,0)</f>
        <v>1</v>
      </c>
    </row>
    <row r="4485" spans="1:6" x14ac:dyDescent="0.2">
      <c r="A4485">
        <v>3</v>
      </c>
      <c r="B4485" t="s">
        <v>183</v>
      </c>
      <c r="C4485" t="s">
        <v>50</v>
      </c>
      <c r="D4485">
        <v>0</v>
      </c>
      <c r="E4485">
        <v>93841.590106952906</v>
      </c>
      <c r="F4485">
        <f>IF(Table4[[#This Row],[time]]&lt;7200000,1,0)</f>
        <v>1</v>
      </c>
    </row>
    <row r="4486" spans="1:6" x14ac:dyDescent="0.2">
      <c r="A4486">
        <v>3</v>
      </c>
      <c r="B4486" t="s">
        <v>193</v>
      </c>
      <c r="C4486" t="s">
        <v>50</v>
      </c>
      <c r="D4486">
        <v>0</v>
      </c>
      <c r="E4486">
        <v>77047.648258972898</v>
      </c>
      <c r="F4486">
        <f>IF(Table4[[#This Row],[time]]&lt;7200000,1,0)</f>
        <v>1</v>
      </c>
    </row>
    <row r="4487" spans="1:6" x14ac:dyDescent="0.2">
      <c r="A4487">
        <v>3</v>
      </c>
      <c r="B4487" t="s">
        <v>179</v>
      </c>
      <c r="C4487" t="s">
        <v>50</v>
      </c>
      <c r="D4487">
        <v>0</v>
      </c>
      <c r="E4487">
        <v>80623.096017981807</v>
      </c>
      <c r="F4487">
        <f>IF(Table4[[#This Row],[time]]&lt;7200000,1,0)</f>
        <v>1</v>
      </c>
    </row>
    <row r="4488" spans="1:6" x14ac:dyDescent="0.2">
      <c r="A4488">
        <v>3</v>
      </c>
      <c r="B4488" t="s">
        <v>177</v>
      </c>
      <c r="C4488" t="s">
        <v>50</v>
      </c>
      <c r="D4488">
        <v>0</v>
      </c>
      <c r="E4488">
        <v>89300.526043050893</v>
      </c>
      <c r="F4488">
        <f>IF(Table4[[#This Row],[time]]&lt;7200000,1,0)</f>
        <v>1</v>
      </c>
    </row>
    <row r="4489" spans="1:6" x14ac:dyDescent="0.2">
      <c r="A4489">
        <v>3</v>
      </c>
      <c r="B4489" t="s">
        <v>202</v>
      </c>
      <c r="C4489" t="s">
        <v>50</v>
      </c>
      <c r="D4489">
        <v>0</v>
      </c>
      <c r="E4489">
        <v>89656.491349916905</v>
      </c>
      <c r="F4489">
        <f>IF(Table4[[#This Row],[time]]&lt;7200000,1,0)</f>
        <v>1</v>
      </c>
    </row>
    <row r="4490" spans="1:6" x14ac:dyDescent="0.2">
      <c r="A4490">
        <v>3</v>
      </c>
      <c r="B4490" t="s">
        <v>201</v>
      </c>
      <c r="C4490" t="s">
        <v>50</v>
      </c>
      <c r="D4490">
        <v>0</v>
      </c>
      <c r="E4490">
        <v>115440.575188025</v>
      </c>
      <c r="F4490">
        <f>IF(Table4[[#This Row],[time]]&lt;7200000,1,0)</f>
        <v>1</v>
      </c>
    </row>
    <row r="4491" spans="1:6" x14ac:dyDescent="0.2">
      <c r="A4491">
        <v>3</v>
      </c>
      <c r="B4491" t="s">
        <v>188</v>
      </c>
      <c r="C4491" t="s">
        <v>50</v>
      </c>
      <c r="D4491">
        <v>0</v>
      </c>
      <c r="E4491">
        <v>137125.062380102</v>
      </c>
      <c r="F4491">
        <f>IF(Table4[[#This Row],[time]]&lt;7200000,1,0)</f>
        <v>1</v>
      </c>
    </row>
    <row r="4492" spans="1:6" x14ac:dyDescent="0.2">
      <c r="A4492">
        <v>3</v>
      </c>
      <c r="B4492" t="s">
        <v>182</v>
      </c>
      <c r="C4492" t="s">
        <v>50</v>
      </c>
      <c r="D4492">
        <v>8</v>
      </c>
      <c r="E4492">
        <v>1480502.3486879601</v>
      </c>
      <c r="F4492">
        <f>IF(Table4[[#This Row],[time]]&lt;7200000,1,0)</f>
        <v>1</v>
      </c>
    </row>
    <row r="4493" spans="1:6" x14ac:dyDescent="0.2">
      <c r="A4493">
        <v>3</v>
      </c>
      <c r="B4493" t="s">
        <v>187</v>
      </c>
      <c r="C4493" t="s">
        <v>50</v>
      </c>
      <c r="D4493">
        <v>0</v>
      </c>
      <c r="E4493">
        <v>798479.11538497999</v>
      </c>
      <c r="F4493">
        <f>IF(Table4[[#This Row],[time]]&lt;7200000,1,0)</f>
        <v>1</v>
      </c>
    </row>
    <row r="4494" spans="1:6" x14ac:dyDescent="0.2">
      <c r="A4494">
        <v>3</v>
      </c>
      <c r="B4494" t="s">
        <v>205</v>
      </c>
      <c r="C4494" t="s">
        <v>50</v>
      </c>
      <c r="D4494">
        <v>0</v>
      </c>
      <c r="E4494">
        <v>796022.68996508699</v>
      </c>
      <c r="F4494">
        <f>IF(Table4[[#This Row],[time]]&lt;7200000,1,0)</f>
        <v>1</v>
      </c>
    </row>
    <row r="4495" spans="1:6" x14ac:dyDescent="0.2">
      <c r="A4495">
        <v>3</v>
      </c>
      <c r="B4495" t="s">
        <v>203</v>
      </c>
      <c r="C4495" t="s">
        <v>50</v>
      </c>
      <c r="D4495">
        <v>0</v>
      </c>
      <c r="E4495">
        <v>617767.15852005803</v>
      </c>
      <c r="F4495">
        <f>IF(Table4[[#This Row],[time]]&lt;7200000,1,0)</f>
        <v>1</v>
      </c>
    </row>
    <row r="4496" spans="1:6" x14ac:dyDescent="0.2">
      <c r="A4496">
        <v>3</v>
      </c>
      <c r="B4496" t="s">
        <v>200</v>
      </c>
      <c r="C4496" t="s">
        <v>50</v>
      </c>
      <c r="D4496">
        <v>0</v>
      </c>
      <c r="E4496">
        <v>121783.270918997</v>
      </c>
      <c r="F4496">
        <f>IF(Table4[[#This Row],[time]]&lt;7200000,1,0)</f>
        <v>1</v>
      </c>
    </row>
    <row r="4497" spans="1:6" x14ac:dyDescent="0.2">
      <c r="A4497">
        <v>3</v>
      </c>
      <c r="B4497" t="s">
        <v>185</v>
      </c>
      <c r="C4497" t="s">
        <v>50</v>
      </c>
      <c r="D4497">
        <v>0</v>
      </c>
      <c r="E4497">
        <v>106908.930615056</v>
      </c>
      <c r="F4497">
        <f>IF(Table4[[#This Row],[time]]&lt;7200000,1,0)</f>
        <v>1</v>
      </c>
    </row>
    <row r="4498" spans="1:6" x14ac:dyDescent="0.2">
      <c r="A4498">
        <v>3</v>
      </c>
      <c r="B4498" t="s">
        <v>204</v>
      </c>
      <c r="C4498" t="s">
        <v>50</v>
      </c>
      <c r="D4498">
        <v>4</v>
      </c>
      <c r="E4498">
        <v>1550713.74562499</v>
      </c>
      <c r="F4498">
        <f>IF(Table4[[#This Row],[time]]&lt;7200000,1,0)</f>
        <v>1</v>
      </c>
    </row>
    <row r="4499" spans="1:6" x14ac:dyDescent="0.2">
      <c r="A4499">
        <v>3</v>
      </c>
      <c r="B4499" t="s">
        <v>186</v>
      </c>
      <c r="C4499" t="s">
        <v>50</v>
      </c>
      <c r="D4499">
        <v>0</v>
      </c>
      <c r="E4499">
        <v>67630.405072006397</v>
      </c>
      <c r="F4499">
        <f>IF(Table4[[#This Row],[time]]&lt;7200000,1,0)</f>
        <v>1</v>
      </c>
    </row>
    <row r="4500" spans="1:6" x14ac:dyDescent="0.2">
      <c r="A4500">
        <v>3</v>
      </c>
      <c r="B4500" t="s">
        <v>196</v>
      </c>
      <c r="C4500" t="s">
        <v>50</v>
      </c>
      <c r="D4500">
        <v>0</v>
      </c>
      <c r="E4500">
        <v>7215477.2991289999</v>
      </c>
      <c r="F4500">
        <f>IF(Table4[[#This Row],[time]]&lt;7200000,1,0)</f>
        <v>0</v>
      </c>
    </row>
    <row r="4501" spans="1:6" x14ac:dyDescent="0.2">
      <c r="A4501">
        <v>3</v>
      </c>
      <c r="B4501" t="s">
        <v>191</v>
      </c>
      <c r="C4501" t="s">
        <v>50</v>
      </c>
      <c r="D4501">
        <v>5</v>
      </c>
      <c r="E4501">
        <v>5741498.4469610499</v>
      </c>
      <c r="F4501">
        <f>IF(Table4[[#This Row],[time]]&lt;7200000,1,0)</f>
        <v>1</v>
      </c>
    </row>
    <row r="4502" spans="1:6" x14ac:dyDescent="0.2">
      <c r="A4502">
        <v>1</v>
      </c>
      <c r="B4502" t="s">
        <v>178</v>
      </c>
      <c r="C4502" s="1" t="s">
        <v>47</v>
      </c>
      <c r="D4502" s="1">
        <v>0</v>
      </c>
      <c r="E4502" s="1">
        <v>47816.800799999997</v>
      </c>
      <c r="F4502">
        <f>IF(Table4[[#This Row],[time]]&lt;7200000,1,0)</f>
        <v>1</v>
      </c>
    </row>
    <row r="4503" spans="1:6" x14ac:dyDescent="0.2">
      <c r="A4503">
        <v>1</v>
      </c>
      <c r="B4503" t="s">
        <v>200</v>
      </c>
      <c r="C4503" s="1" t="s">
        <v>47</v>
      </c>
      <c r="D4503" s="1">
        <v>0</v>
      </c>
      <c r="E4503" s="1">
        <v>84854.817200000005</v>
      </c>
      <c r="F4503">
        <f>IF(Table4[[#This Row],[time]]&lt;7200000,1,0)</f>
        <v>1</v>
      </c>
    </row>
    <row r="4504" spans="1:6" x14ac:dyDescent="0.2">
      <c r="A4504">
        <v>1</v>
      </c>
      <c r="B4504" t="s">
        <v>183</v>
      </c>
      <c r="C4504" s="1" t="s">
        <v>47</v>
      </c>
      <c r="D4504" s="1">
        <v>0</v>
      </c>
      <c r="E4504" s="1">
        <v>59636.432200000003</v>
      </c>
      <c r="F4504">
        <f>IF(Table4[[#This Row],[time]]&lt;7200000,1,0)</f>
        <v>1</v>
      </c>
    </row>
    <row r="4505" spans="1:6" x14ac:dyDescent="0.2">
      <c r="A4505">
        <v>1</v>
      </c>
      <c r="B4505" t="s">
        <v>202</v>
      </c>
      <c r="C4505" s="1" t="s">
        <v>47</v>
      </c>
      <c r="D4505" s="1">
        <v>0</v>
      </c>
      <c r="E4505" s="1">
        <v>78654.731299999999</v>
      </c>
      <c r="F4505">
        <f>IF(Table4[[#This Row],[time]]&lt;7200000,1,0)</f>
        <v>1</v>
      </c>
    </row>
    <row r="4506" spans="1:6" x14ac:dyDescent="0.2">
      <c r="A4506">
        <v>1</v>
      </c>
      <c r="B4506" t="s">
        <v>199</v>
      </c>
      <c r="C4506" s="1" t="s">
        <v>47</v>
      </c>
      <c r="D4506" s="1">
        <v>0</v>
      </c>
      <c r="E4506" s="1">
        <v>50013.466800000002</v>
      </c>
      <c r="F4506">
        <f>IF(Table4[[#This Row],[time]]&lt;7200000,1,0)</f>
        <v>1</v>
      </c>
    </row>
    <row r="4507" spans="1:6" x14ac:dyDescent="0.2">
      <c r="A4507">
        <v>1</v>
      </c>
      <c r="B4507" t="s">
        <v>184</v>
      </c>
      <c r="C4507" s="1" t="s">
        <v>47</v>
      </c>
      <c r="D4507" s="1">
        <v>0</v>
      </c>
      <c r="E4507" s="1">
        <v>61268.457999999999</v>
      </c>
      <c r="F4507">
        <f>IF(Table4[[#This Row],[time]]&lt;7200000,1,0)</f>
        <v>1</v>
      </c>
    </row>
    <row r="4508" spans="1:6" x14ac:dyDescent="0.2">
      <c r="A4508">
        <v>1</v>
      </c>
      <c r="B4508" t="s">
        <v>190</v>
      </c>
      <c r="C4508" s="1" t="s">
        <v>47</v>
      </c>
      <c r="D4508" s="1">
        <v>0</v>
      </c>
      <c r="E4508" s="1">
        <v>211762.82800000001</v>
      </c>
      <c r="F4508">
        <f>IF(Table4[[#This Row],[time]]&lt;7200000,1,0)</f>
        <v>1</v>
      </c>
    </row>
    <row r="4509" spans="1:6" x14ac:dyDescent="0.2">
      <c r="A4509">
        <v>1</v>
      </c>
      <c r="B4509" t="s">
        <v>197</v>
      </c>
      <c r="C4509" s="1" t="s">
        <v>47</v>
      </c>
      <c r="D4509" s="1">
        <v>0</v>
      </c>
      <c r="E4509" s="1">
        <v>48620.432200000003</v>
      </c>
      <c r="F4509">
        <f>IF(Table4[[#This Row],[time]]&lt;7200000,1,0)</f>
        <v>1</v>
      </c>
    </row>
    <row r="4510" spans="1:6" x14ac:dyDescent="0.2">
      <c r="A4510">
        <v>1</v>
      </c>
      <c r="B4510" t="s">
        <v>205</v>
      </c>
      <c r="C4510" s="1" t="s">
        <v>47</v>
      </c>
      <c r="D4510" s="1">
        <v>0</v>
      </c>
      <c r="E4510" s="1">
        <v>528025.63100000005</v>
      </c>
      <c r="F4510">
        <f>IF(Table4[[#This Row],[time]]&lt;7200000,1,0)</f>
        <v>1</v>
      </c>
    </row>
    <row r="4511" spans="1:6" x14ac:dyDescent="0.2">
      <c r="A4511">
        <v>1</v>
      </c>
      <c r="B4511" t="s">
        <v>180</v>
      </c>
      <c r="C4511" s="1" t="s">
        <v>47</v>
      </c>
      <c r="D4511" s="1">
        <v>0</v>
      </c>
      <c r="E4511" s="1">
        <v>43593.496400000004</v>
      </c>
      <c r="F4511">
        <f>IF(Table4[[#This Row],[time]]&lt;7200000,1,0)</f>
        <v>1</v>
      </c>
    </row>
    <row r="4512" spans="1:6" x14ac:dyDescent="0.2">
      <c r="A4512">
        <v>1</v>
      </c>
      <c r="B4512" t="s">
        <v>177</v>
      </c>
      <c r="C4512" s="1" t="s">
        <v>47</v>
      </c>
      <c r="D4512" s="1">
        <v>0</v>
      </c>
      <c r="E4512" s="1">
        <v>84711.323499999999</v>
      </c>
      <c r="F4512">
        <f>IF(Table4[[#This Row],[time]]&lt;7200000,1,0)</f>
        <v>1</v>
      </c>
    </row>
    <row r="4513" spans="1:6" x14ac:dyDescent="0.2">
      <c r="A4513">
        <v>1</v>
      </c>
      <c r="B4513" t="s">
        <v>195</v>
      </c>
      <c r="C4513" s="1" t="s">
        <v>47</v>
      </c>
      <c r="D4513" s="1">
        <v>0</v>
      </c>
      <c r="E4513" s="1">
        <v>93414.810599999997</v>
      </c>
      <c r="F4513">
        <f>IF(Table4[[#This Row],[time]]&lt;7200000,1,0)</f>
        <v>1</v>
      </c>
    </row>
    <row r="4514" spans="1:6" x14ac:dyDescent="0.2">
      <c r="A4514">
        <v>1</v>
      </c>
      <c r="B4514" t="s">
        <v>179</v>
      </c>
      <c r="C4514" s="1" t="s">
        <v>47</v>
      </c>
      <c r="D4514" s="1">
        <v>0</v>
      </c>
      <c r="E4514" s="1">
        <v>73016.474700000006</v>
      </c>
      <c r="F4514">
        <f>IF(Table4[[#This Row],[time]]&lt;7200000,1,0)</f>
        <v>1</v>
      </c>
    </row>
    <row r="4515" spans="1:6" x14ac:dyDescent="0.2">
      <c r="A4515">
        <v>1</v>
      </c>
      <c r="B4515" t="s">
        <v>201</v>
      </c>
      <c r="C4515" s="1" t="s">
        <v>47</v>
      </c>
      <c r="D4515" s="1">
        <v>0</v>
      </c>
      <c r="E4515" s="1">
        <v>94592.437900000004</v>
      </c>
      <c r="F4515">
        <f>IF(Table4[[#This Row],[time]]&lt;7200000,1,0)</f>
        <v>1</v>
      </c>
    </row>
    <row r="4516" spans="1:6" x14ac:dyDescent="0.2">
      <c r="A4516">
        <v>1</v>
      </c>
      <c r="B4516" t="s">
        <v>187</v>
      </c>
      <c r="C4516" s="1" t="s">
        <v>47</v>
      </c>
      <c r="D4516" s="1">
        <v>0</v>
      </c>
      <c r="E4516" s="1">
        <v>560917.35400000005</v>
      </c>
      <c r="F4516">
        <f>IF(Table4[[#This Row],[time]]&lt;7200000,1,0)</f>
        <v>1</v>
      </c>
    </row>
    <row r="4517" spans="1:6" x14ac:dyDescent="0.2">
      <c r="A4517">
        <v>1</v>
      </c>
      <c r="B4517" t="s">
        <v>176</v>
      </c>
      <c r="C4517" s="1" t="s">
        <v>47</v>
      </c>
      <c r="D4517" s="1">
        <v>0</v>
      </c>
      <c r="E4517" s="1">
        <v>49237.765500000001</v>
      </c>
      <c r="F4517">
        <f>IF(Table4[[#This Row],[time]]&lt;7200000,1,0)</f>
        <v>1</v>
      </c>
    </row>
    <row r="4518" spans="1:6" x14ac:dyDescent="0.2">
      <c r="A4518">
        <v>1</v>
      </c>
      <c r="B4518" t="s">
        <v>193</v>
      </c>
      <c r="C4518" s="1" t="s">
        <v>47</v>
      </c>
      <c r="D4518" s="1">
        <v>0</v>
      </c>
      <c r="E4518" s="1">
        <v>60111.239600000001</v>
      </c>
      <c r="F4518">
        <f>IF(Table4[[#This Row],[time]]&lt;7200000,1,0)</f>
        <v>1</v>
      </c>
    </row>
    <row r="4519" spans="1:6" x14ac:dyDescent="0.2">
      <c r="A4519">
        <v>1</v>
      </c>
      <c r="B4519" t="s">
        <v>204</v>
      </c>
      <c r="C4519" s="1" t="s">
        <v>47</v>
      </c>
      <c r="D4519" s="1">
        <v>9</v>
      </c>
      <c r="E4519" s="1">
        <v>997309.96299999999</v>
      </c>
      <c r="F4519">
        <f>IF(Table4[[#This Row],[time]]&lt;7200000,1,0)</f>
        <v>1</v>
      </c>
    </row>
    <row r="4520" spans="1:6" x14ac:dyDescent="0.2">
      <c r="A4520">
        <v>1</v>
      </c>
      <c r="B4520" t="s">
        <v>196</v>
      </c>
      <c r="C4520" s="1" t="s">
        <v>47</v>
      </c>
      <c r="D4520" s="1">
        <v>2</v>
      </c>
      <c r="E4520" s="1">
        <v>53567.2742</v>
      </c>
      <c r="F4520">
        <f>IF(Table4[[#This Row],[time]]&lt;7200000,1,0)</f>
        <v>1</v>
      </c>
    </row>
    <row r="4521" spans="1:6" x14ac:dyDescent="0.2">
      <c r="A4521">
        <v>1</v>
      </c>
      <c r="B4521" t="s">
        <v>189</v>
      </c>
      <c r="C4521" s="1" t="s">
        <v>47</v>
      </c>
      <c r="D4521" s="1">
        <v>0</v>
      </c>
      <c r="E4521" s="1">
        <v>51604.6086</v>
      </c>
      <c r="F4521">
        <f>IF(Table4[[#This Row],[time]]&lt;7200000,1,0)</f>
        <v>1</v>
      </c>
    </row>
    <row r="4522" spans="1:6" x14ac:dyDescent="0.2">
      <c r="A4522">
        <v>1</v>
      </c>
      <c r="B4522" t="s">
        <v>188</v>
      </c>
      <c r="C4522" s="1" t="s">
        <v>47</v>
      </c>
      <c r="D4522" s="1">
        <v>0</v>
      </c>
      <c r="E4522" s="1">
        <v>114212.611</v>
      </c>
      <c r="F4522">
        <f>IF(Table4[[#This Row],[time]]&lt;7200000,1,0)</f>
        <v>1</v>
      </c>
    </row>
    <row r="4523" spans="1:6" x14ac:dyDescent="0.2">
      <c r="A4523">
        <v>1</v>
      </c>
      <c r="B4523" t="s">
        <v>192</v>
      </c>
      <c r="C4523" s="1" t="s">
        <v>47</v>
      </c>
      <c r="D4523" s="1">
        <v>0</v>
      </c>
      <c r="E4523" s="1">
        <v>56299.777600000001</v>
      </c>
      <c r="F4523">
        <f>IF(Table4[[#This Row],[time]]&lt;7200000,1,0)</f>
        <v>1</v>
      </c>
    </row>
    <row r="4524" spans="1:6" x14ac:dyDescent="0.2">
      <c r="A4524">
        <v>1</v>
      </c>
      <c r="B4524" t="s">
        <v>181</v>
      </c>
      <c r="C4524" s="1" t="s">
        <v>47</v>
      </c>
      <c r="D4524" s="1">
        <v>0</v>
      </c>
      <c r="E4524" s="1">
        <v>42555.525300000001</v>
      </c>
      <c r="F4524">
        <f>IF(Table4[[#This Row],[time]]&lt;7200000,1,0)</f>
        <v>1</v>
      </c>
    </row>
    <row r="4525" spans="1:6" x14ac:dyDescent="0.2">
      <c r="A4525">
        <v>1</v>
      </c>
      <c r="B4525" t="s">
        <v>185</v>
      </c>
      <c r="C4525" s="1" t="s">
        <v>47</v>
      </c>
      <c r="D4525" s="1">
        <v>0</v>
      </c>
      <c r="E4525" s="1">
        <v>94282.229600000006</v>
      </c>
      <c r="F4525">
        <f>IF(Table4[[#This Row],[time]]&lt;7200000,1,0)</f>
        <v>1</v>
      </c>
    </row>
    <row r="4526" spans="1:6" x14ac:dyDescent="0.2">
      <c r="A4526">
        <v>1</v>
      </c>
      <c r="B4526" t="s">
        <v>203</v>
      </c>
      <c r="C4526" s="1" t="s">
        <v>47</v>
      </c>
      <c r="D4526" s="1">
        <v>0</v>
      </c>
      <c r="E4526" s="1">
        <v>637116.35499999998</v>
      </c>
      <c r="F4526">
        <f>IF(Table4[[#This Row],[time]]&lt;7200000,1,0)</f>
        <v>1</v>
      </c>
    </row>
    <row r="4527" spans="1:6" x14ac:dyDescent="0.2">
      <c r="A4527">
        <v>1</v>
      </c>
      <c r="B4527" t="s">
        <v>191</v>
      </c>
      <c r="C4527" s="1" t="s">
        <v>47</v>
      </c>
      <c r="D4527" s="1">
        <v>10</v>
      </c>
      <c r="E4527" s="1">
        <v>166779.478</v>
      </c>
      <c r="F4527">
        <f>IF(Table4[[#This Row],[time]]&lt;7200000,1,0)</f>
        <v>1</v>
      </c>
    </row>
    <row r="4528" spans="1:6" x14ac:dyDescent="0.2">
      <c r="A4528">
        <v>1</v>
      </c>
      <c r="B4528" t="s">
        <v>186</v>
      </c>
      <c r="C4528" s="1" t="s">
        <v>47</v>
      </c>
      <c r="D4528" s="1">
        <v>0</v>
      </c>
      <c r="E4528" s="1">
        <v>61474.187400000003</v>
      </c>
      <c r="F4528">
        <f>IF(Table4[[#This Row],[time]]&lt;7200000,1,0)</f>
        <v>1</v>
      </c>
    </row>
    <row r="4529" spans="1:6" x14ac:dyDescent="0.2">
      <c r="A4529">
        <v>1</v>
      </c>
      <c r="B4529" t="s">
        <v>198</v>
      </c>
      <c r="C4529" s="1" t="s">
        <v>47</v>
      </c>
      <c r="D4529" s="1">
        <v>0</v>
      </c>
      <c r="E4529" s="1">
        <v>74713.752900000007</v>
      </c>
      <c r="F4529">
        <f>IF(Table4[[#This Row],[time]]&lt;7200000,1,0)</f>
        <v>1</v>
      </c>
    </row>
    <row r="4530" spans="1:6" x14ac:dyDescent="0.2">
      <c r="A4530">
        <v>1</v>
      </c>
      <c r="B4530" t="s">
        <v>194</v>
      </c>
      <c r="C4530" s="1" t="s">
        <v>47</v>
      </c>
      <c r="D4530" s="1">
        <v>0</v>
      </c>
      <c r="E4530" s="1">
        <v>69244.575599999996</v>
      </c>
      <c r="F4530">
        <f>IF(Table4[[#This Row],[time]]&lt;7200000,1,0)</f>
        <v>1</v>
      </c>
    </row>
    <row r="4531" spans="1:6" x14ac:dyDescent="0.2">
      <c r="A4531">
        <v>1</v>
      </c>
      <c r="B4531" t="s">
        <v>182</v>
      </c>
      <c r="C4531" s="1" t="s">
        <v>47</v>
      </c>
      <c r="D4531" s="1">
        <v>8</v>
      </c>
      <c r="E4531" s="1">
        <v>96021.677200000006</v>
      </c>
      <c r="F4531">
        <f>IF(Table4[[#This Row],[time]]&lt;7200000,1,0)</f>
        <v>1</v>
      </c>
    </row>
    <row r="4532" spans="1:6" x14ac:dyDescent="0.2">
      <c r="A4532">
        <v>2</v>
      </c>
      <c r="B4532" t="s">
        <v>178</v>
      </c>
      <c r="C4532" t="s">
        <v>47</v>
      </c>
      <c r="D4532">
        <v>0</v>
      </c>
      <c r="E4532">
        <v>86064.2330739647</v>
      </c>
      <c r="F4532">
        <f>IF(Table4[[#This Row],[time]]&lt;7200000,1,0)</f>
        <v>1</v>
      </c>
    </row>
    <row r="4533" spans="1:6" x14ac:dyDescent="0.2">
      <c r="A4533">
        <v>2</v>
      </c>
      <c r="B4533" t="s">
        <v>183</v>
      </c>
      <c r="C4533" t="s">
        <v>47</v>
      </c>
      <c r="D4533">
        <v>0</v>
      </c>
      <c r="E4533">
        <v>103921.660916879</v>
      </c>
      <c r="F4533">
        <f>IF(Table4[[#This Row],[time]]&lt;7200000,1,0)</f>
        <v>1</v>
      </c>
    </row>
    <row r="4534" spans="1:6" x14ac:dyDescent="0.2">
      <c r="A4534">
        <v>2</v>
      </c>
      <c r="B4534" t="s">
        <v>200</v>
      </c>
      <c r="C4534" t="s">
        <v>47</v>
      </c>
      <c r="D4534">
        <v>0</v>
      </c>
      <c r="E4534">
        <v>110279.503879835</v>
      </c>
      <c r="F4534">
        <f>IF(Table4[[#This Row],[time]]&lt;7200000,1,0)</f>
        <v>1</v>
      </c>
    </row>
    <row r="4535" spans="1:6" x14ac:dyDescent="0.2">
      <c r="A4535">
        <v>2</v>
      </c>
      <c r="B4535" t="s">
        <v>202</v>
      </c>
      <c r="C4535" t="s">
        <v>47</v>
      </c>
      <c r="D4535">
        <v>0</v>
      </c>
      <c r="E4535">
        <v>118778.69043499199</v>
      </c>
      <c r="F4535">
        <f>IF(Table4[[#This Row],[time]]&lt;7200000,1,0)</f>
        <v>1</v>
      </c>
    </row>
    <row r="4536" spans="1:6" x14ac:dyDescent="0.2">
      <c r="A4536">
        <v>2</v>
      </c>
      <c r="B4536" t="s">
        <v>199</v>
      </c>
      <c r="C4536" t="s">
        <v>47</v>
      </c>
      <c r="D4536">
        <v>0</v>
      </c>
      <c r="E4536">
        <v>63628.985875984603</v>
      </c>
      <c r="F4536">
        <f>IF(Table4[[#This Row],[time]]&lt;7200000,1,0)</f>
        <v>1</v>
      </c>
    </row>
    <row r="4537" spans="1:6" x14ac:dyDescent="0.2">
      <c r="A4537">
        <v>2</v>
      </c>
      <c r="B4537" t="s">
        <v>184</v>
      </c>
      <c r="C4537" t="s">
        <v>47</v>
      </c>
      <c r="D4537">
        <v>0</v>
      </c>
      <c r="E4537">
        <v>76010.747069027202</v>
      </c>
      <c r="F4537">
        <f>IF(Table4[[#This Row],[time]]&lt;7200000,1,0)</f>
        <v>1</v>
      </c>
    </row>
    <row r="4538" spans="1:6" x14ac:dyDescent="0.2">
      <c r="A4538">
        <v>2</v>
      </c>
      <c r="B4538" t="s">
        <v>190</v>
      </c>
      <c r="C4538" t="s">
        <v>47</v>
      </c>
      <c r="D4538">
        <v>0</v>
      </c>
      <c r="E4538">
        <v>371065.41211507202</v>
      </c>
      <c r="F4538">
        <f>IF(Table4[[#This Row],[time]]&lt;7200000,1,0)</f>
        <v>1</v>
      </c>
    </row>
    <row r="4539" spans="1:6" x14ac:dyDescent="0.2">
      <c r="A4539">
        <v>2</v>
      </c>
      <c r="B4539" t="s">
        <v>197</v>
      </c>
      <c r="C4539" t="s">
        <v>47</v>
      </c>
      <c r="D4539">
        <v>0</v>
      </c>
      <c r="E4539">
        <v>60166.883362922803</v>
      </c>
      <c r="F4539">
        <f>IF(Table4[[#This Row],[time]]&lt;7200000,1,0)</f>
        <v>1</v>
      </c>
    </row>
    <row r="4540" spans="1:6" x14ac:dyDescent="0.2">
      <c r="A4540">
        <v>2</v>
      </c>
      <c r="B4540" t="s">
        <v>205</v>
      </c>
      <c r="C4540" t="s">
        <v>47</v>
      </c>
      <c r="D4540">
        <v>0</v>
      </c>
      <c r="E4540">
        <v>827796.28104506899</v>
      </c>
      <c r="F4540">
        <f>IF(Table4[[#This Row],[time]]&lt;7200000,1,0)</f>
        <v>1</v>
      </c>
    </row>
    <row r="4541" spans="1:6" x14ac:dyDescent="0.2">
      <c r="A4541">
        <v>2</v>
      </c>
      <c r="B4541" t="s">
        <v>180</v>
      </c>
      <c r="C4541" t="s">
        <v>47</v>
      </c>
      <c r="D4541">
        <v>0</v>
      </c>
      <c r="E4541">
        <v>58746.833289973401</v>
      </c>
      <c r="F4541">
        <f>IF(Table4[[#This Row],[time]]&lt;7200000,1,0)</f>
        <v>1</v>
      </c>
    </row>
    <row r="4542" spans="1:6" x14ac:dyDescent="0.2">
      <c r="A4542">
        <v>2</v>
      </c>
      <c r="B4542" t="s">
        <v>201</v>
      </c>
      <c r="C4542" t="s">
        <v>47</v>
      </c>
      <c r="D4542">
        <v>0</v>
      </c>
      <c r="E4542">
        <v>119885.015070205</v>
      </c>
      <c r="F4542">
        <f>IF(Table4[[#This Row],[time]]&lt;7200000,1,0)</f>
        <v>1</v>
      </c>
    </row>
    <row r="4543" spans="1:6" x14ac:dyDescent="0.2">
      <c r="A4543">
        <v>2</v>
      </c>
      <c r="B4543" t="s">
        <v>177</v>
      </c>
      <c r="C4543" t="s">
        <v>47</v>
      </c>
      <c r="D4543">
        <v>0</v>
      </c>
      <c r="E4543">
        <v>102853.155171964</v>
      </c>
      <c r="F4543">
        <f>IF(Table4[[#This Row],[time]]&lt;7200000,1,0)</f>
        <v>1</v>
      </c>
    </row>
    <row r="4544" spans="1:6" x14ac:dyDescent="0.2">
      <c r="A4544">
        <v>2</v>
      </c>
      <c r="B4544" t="s">
        <v>179</v>
      </c>
      <c r="C4544" t="s">
        <v>47</v>
      </c>
      <c r="D4544">
        <v>0</v>
      </c>
      <c r="E4544">
        <v>99179.080727044493</v>
      </c>
      <c r="F4544">
        <f>IF(Table4[[#This Row],[time]]&lt;7200000,1,0)</f>
        <v>1</v>
      </c>
    </row>
    <row r="4545" spans="1:6" x14ac:dyDescent="0.2">
      <c r="A4545">
        <v>2</v>
      </c>
      <c r="B4545" t="s">
        <v>195</v>
      </c>
      <c r="C4545" t="s">
        <v>47</v>
      </c>
      <c r="D4545">
        <v>0</v>
      </c>
      <c r="E4545">
        <v>117035.667929099</v>
      </c>
      <c r="F4545">
        <f>IF(Table4[[#This Row],[time]]&lt;7200000,1,0)</f>
        <v>1</v>
      </c>
    </row>
    <row r="4546" spans="1:6" x14ac:dyDescent="0.2">
      <c r="A4546">
        <v>2</v>
      </c>
      <c r="B4546" t="s">
        <v>187</v>
      </c>
      <c r="C4546" t="s">
        <v>47</v>
      </c>
      <c r="D4546">
        <v>0</v>
      </c>
      <c r="E4546">
        <v>908092.73272892402</v>
      </c>
      <c r="F4546">
        <f>IF(Table4[[#This Row],[time]]&lt;7200000,1,0)</f>
        <v>1</v>
      </c>
    </row>
    <row r="4547" spans="1:6" x14ac:dyDescent="0.2">
      <c r="A4547">
        <v>2</v>
      </c>
      <c r="B4547" t="s">
        <v>176</v>
      </c>
      <c r="C4547" t="s">
        <v>47</v>
      </c>
      <c r="D4547">
        <v>0</v>
      </c>
      <c r="E4547">
        <v>85365.814144955904</v>
      </c>
      <c r="F4547">
        <f>IF(Table4[[#This Row],[time]]&lt;7200000,1,0)</f>
        <v>1</v>
      </c>
    </row>
    <row r="4548" spans="1:6" x14ac:dyDescent="0.2">
      <c r="A4548">
        <v>2</v>
      </c>
      <c r="B4548" t="s">
        <v>193</v>
      </c>
      <c r="C4548" t="s">
        <v>47</v>
      </c>
      <c r="D4548">
        <v>0</v>
      </c>
      <c r="E4548">
        <v>90657.678487012105</v>
      </c>
      <c r="F4548">
        <f>IF(Table4[[#This Row],[time]]&lt;7200000,1,0)</f>
        <v>1</v>
      </c>
    </row>
    <row r="4549" spans="1:6" x14ac:dyDescent="0.2">
      <c r="A4549">
        <v>2</v>
      </c>
      <c r="B4549" t="s">
        <v>204</v>
      </c>
      <c r="C4549" t="s">
        <v>47</v>
      </c>
      <c r="D4549">
        <v>9</v>
      </c>
      <c r="E4549">
        <v>1215985.94121215</v>
      </c>
      <c r="F4549">
        <f>IF(Table4[[#This Row],[time]]&lt;7200000,1,0)</f>
        <v>1</v>
      </c>
    </row>
    <row r="4550" spans="1:6" x14ac:dyDescent="0.2">
      <c r="A4550">
        <v>2</v>
      </c>
      <c r="B4550" t="s">
        <v>196</v>
      </c>
      <c r="C4550" t="s">
        <v>47</v>
      </c>
      <c r="D4550">
        <v>2</v>
      </c>
      <c r="E4550">
        <v>89676.363088190497</v>
      </c>
      <c r="F4550">
        <f>IF(Table4[[#This Row],[time]]&lt;7200000,1,0)</f>
        <v>1</v>
      </c>
    </row>
    <row r="4551" spans="1:6" x14ac:dyDescent="0.2">
      <c r="A4551">
        <v>2</v>
      </c>
      <c r="B4551" t="s">
        <v>189</v>
      </c>
      <c r="C4551" t="s">
        <v>47</v>
      </c>
      <c r="D4551">
        <v>0</v>
      </c>
      <c r="E4551">
        <v>76749.117252184005</v>
      </c>
      <c r="F4551">
        <f>IF(Table4[[#This Row],[time]]&lt;7200000,1,0)</f>
        <v>1</v>
      </c>
    </row>
    <row r="4552" spans="1:6" x14ac:dyDescent="0.2">
      <c r="A4552">
        <v>2</v>
      </c>
      <c r="B4552" t="s">
        <v>188</v>
      </c>
      <c r="C4552" t="s">
        <v>47</v>
      </c>
      <c r="D4552">
        <v>0</v>
      </c>
      <c r="E4552">
        <v>170359.831340843</v>
      </c>
      <c r="F4552">
        <f>IF(Table4[[#This Row],[time]]&lt;7200000,1,0)</f>
        <v>1</v>
      </c>
    </row>
    <row r="4553" spans="1:6" x14ac:dyDescent="0.2">
      <c r="A4553">
        <v>2</v>
      </c>
      <c r="B4553" t="s">
        <v>192</v>
      </c>
      <c r="C4553" t="s">
        <v>47</v>
      </c>
      <c r="D4553">
        <v>0</v>
      </c>
      <c r="E4553">
        <v>108141.324384137</v>
      </c>
      <c r="F4553">
        <f>IF(Table4[[#This Row],[time]]&lt;7200000,1,0)</f>
        <v>1</v>
      </c>
    </row>
    <row r="4554" spans="1:6" x14ac:dyDescent="0.2">
      <c r="A4554">
        <v>2</v>
      </c>
      <c r="B4554" t="s">
        <v>181</v>
      </c>
      <c r="C4554" t="s">
        <v>47</v>
      </c>
      <c r="D4554">
        <v>0</v>
      </c>
      <c r="E4554">
        <v>67807.109732879297</v>
      </c>
      <c r="F4554">
        <f>IF(Table4[[#This Row],[time]]&lt;7200000,1,0)</f>
        <v>1</v>
      </c>
    </row>
    <row r="4555" spans="1:6" x14ac:dyDescent="0.2">
      <c r="A4555">
        <v>2</v>
      </c>
      <c r="B4555" t="s">
        <v>185</v>
      </c>
      <c r="C4555" t="s">
        <v>47</v>
      </c>
      <c r="D4555">
        <v>0</v>
      </c>
      <c r="E4555">
        <v>139184.15984394899</v>
      </c>
      <c r="F4555">
        <f>IF(Table4[[#This Row],[time]]&lt;7200000,1,0)</f>
        <v>1</v>
      </c>
    </row>
    <row r="4556" spans="1:6" x14ac:dyDescent="0.2">
      <c r="A4556">
        <v>2</v>
      </c>
      <c r="B4556" t="s">
        <v>203</v>
      </c>
      <c r="C4556" t="s">
        <v>47</v>
      </c>
      <c r="D4556">
        <v>0</v>
      </c>
      <c r="E4556">
        <v>797523.10923300602</v>
      </c>
      <c r="F4556">
        <f>IF(Table4[[#This Row],[time]]&lt;7200000,1,0)</f>
        <v>1</v>
      </c>
    </row>
    <row r="4557" spans="1:6" x14ac:dyDescent="0.2">
      <c r="A4557">
        <v>2</v>
      </c>
      <c r="B4557" t="s">
        <v>191</v>
      </c>
      <c r="C4557" t="s">
        <v>47</v>
      </c>
      <c r="D4557">
        <v>10</v>
      </c>
      <c r="E4557">
        <v>222233.89924201099</v>
      </c>
      <c r="F4557">
        <f>IF(Table4[[#This Row],[time]]&lt;7200000,1,0)</f>
        <v>1</v>
      </c>
    </row>
    <row r="4558" spans="1:6" x14ac:dyDescent="0.2">
      <c r="A4558">
        <v>2</v>
      </c>
      <c r="B4558" t="s">
        <v>186</v>
      </c>
      <c r="C4558" t="s">
        <v>47</v>
      </c>
      <c r="D4558">
        <v>0</v>
      </c>
      <c r="E4558">
        <v>86379.060749197306</v>
      </c>
      <c r="F4558">
        <f>IF(Table4[[#This Row],[time]]&lt;7200000,1,0)</f>
        <v>1</v>
      </c>
    </row>
    <row r="4559" spans="1:6" x14ac:dyDescent="0.2">
      <c r="A4559">
        <v>2</v>
      </c>
      <c r="B4559" t="s">
        <v>198</v>
      </c>
      <c r="C4559" t="s">
        <v>47</v>
      </c>
      <c r="D4559">
        <v>0</v>
      </c>
      <c r="E4559">
        <v>113700.583582976</v>
      </c>
      <c r="F4559">
        <f>IF(Table4[[#This Row],[time]]&lt;7200000,1,0)</f>
        <v>1</v>
      </c>
    </row>
    <row r="4560" spans="1:6" x14ac:dyDescent="0.2">
      <c r="A4560">
        <v>2</v>
      </c>
      <c r="B4560" t="s">
        <v>194</v>
      </c>
      <c r="C4560" t="s">
        <v>47</v>
      </c>
      <c r="D4560">
        <v>0</v>
      </c>
      <c r="E4560">
        <v>116585.82137618199</v>
      </c>
      <c r="F4560">
        <f>IF(Table4[[#This Row],[time]]&lt;7200000,1,0)</f>
        <v>1</v>
      </c>
    </row>
    <row r="4561" spans="1:6" x14ac:dyDescent="0.2">
      <c r="A4561">
        <v>2</v>
      </c>
      <c r="B4561" t="s">
        <v>182</v>
      </c>
      <c r="C4561" t="s">
        <v>47</v>
      </c>
      <c r="D4561">
        <v>8</v>
      </c>
      <c r="E4561">
        <v>145523.01243482999</v>
      </c>
      <c r="F4561">
        <f>IF(Table4[[#This Row],[time]]&lt;7200000,1,0)</f>
        <v>1</v>
      </c>
    </row>
    <row r="4562" spans="1:6" x14ac:dyDescent="0.2">
      <c r="A4562">
        <v>3</v>
      </c>
      <c r="B4562" t="s">
        <v>182</v>
      </c>
      <c r="C4562" t="s">
        <v>47</v>
      </c>
      <c r="D4562">
        <v>8</v>
      </c>
      <c r="E4562">
        <v>146553.88197104901</v>
      </c>
      <c r="F4562">
        <f>IF(Table4[[#This Row],[time]]&lt;7200000,1,0)</f>
        <v>1</v>
      </c>
    </row>
    <row r="4563" spans="1:6" x14ac:dyDescent="0.2">
      <c r="A4563">
        <v>3</v>
      </c>
      <c r="B4563" t="s">
        <v>183</v>
      </c>
      <c r="C4563" t="s">
        <v>47</v>
      </c>
      <c r="D4563">
        <v>0</v>
      </c>
      <c r="E4563">
        <v>97013.470571022393</v>
      </c>
      <c r="F4563">
        <f>IF(Table4[[#This Row],[time]]&lt;7200000,1,0)</f>
        <v>1</v>
      </c>
    </row>
    <row r="4564" spans="1:6" x14ac:dyDescent="0.2">
      <c r="A4564">
        <v>3</v>
      </c>
      <c r="B4564" t="s">
        <v>184</v>
      </c>
      <c r="C4564" t="s">
        <v>47</v>
      </c>
      <c r="D4564">
        <v>0</v>
      </c>
      <c r="E4564">
        <v>92329.170158947803</v>
      </c>
      <c r="F4564">
        <f>IF(Table4[[#This Row],[time]]&lt;7200000,1,0)</f>
        <v>1</v>
      </c>
    </row>
    <row r="4565" spans="1:6" x14ac:dyDescent="0.2">
      <c r="A4565">
        <v>3</v>
      </c>
      <c r="B4565" t="s">
        <v>198</v>
      </c>
      <c r="C4565" t="s">
        <v>47</v>
      </c>
      <c r="D4565">
        <v>0</v>
      </c>
      <c r="E4565">
        <v>92602.909178938702</v>
      </c>
      <c r="F4565">
        <f>IF(Table4[[#This Row],[time]]&lt;7200000,1,0)</f>
        <v>1</v>
      </c>
    </row>
    <row r="4566" spans="1:6" x14ac:dyDescent="0.2">
      <c r="A4566">
        <v>3</v>
      </c>
      <c r="B4566" t="s">
        <v>196</v>
      </c>
      <c r="C4566" t="s">
        <v>47</v>
      </c>
      <c r="D4566">
        <v>2</v>
      </c>
      <c r="E4566">
        <v>82697.482650051796</v>
      </c>
      <c r="F4566">
        <f>IF(Table4[[#This Row],[time]]&lt;7200000,1,0)</f>
        <v>1</v>
      </c>
    </row>
    <row r="4567" spans="1:6" x14ac:dyDescent="0.2">
      <c r="A4567">
        <v>3</v>
      </c>
      <c r="B4567" t="s">
        <v>193</v>
      </c>
      <c r="C4567" t="s">
        <v>47</v>
      </c>
      <c r="D4567">
        <v>0</v>
      </c>
      <c r="E4567">
        <v>89244.157420005606</v>
      </c>
      <c r="F4567">
        <f>IF(Table4[[#This Row],[time]]&lt;7200000,1,0)</f>
        <v>1</v>
      </c>
    </row>
    <row r="4568" spans="1:6" x14ac:dyDescent="0.2">
      <c r="A4568">
        <v>3</v>
      </c>
      <c r="B4568" t="s">
        <v>199</v>
      </c>
      <c r="C4568" t="s">
        <v>47</v>
      </c>
      <c r="D4568">
        <v>0</v>
      </c>
      <c r="E4568">
        <v>60352.982613956498</v>
      </c>
      <c r="F4568">
        <f>IF(Table4[[#This Row],[time]]&lt;7200000,1,0)</f>
        <v>1</v>
      </c>
    </row>
    <row r="4569" spans="1:6" x14ac:dyDescent="0.2">
      <c r="A4569">
        <v>3</v>
      </c>
      <c r="B4569" t="s">
        <v>190</v>
      </c>
      <c r="C4569" t="s">
        <v>47</v>
      </c>
      <c r="D4569">
        <v>0</v>
      </c>
      <c r="E4569">
        <v>328088.64627394301</v>
      </c>
      <c r="F4569">
        <f>IF(Table4[[#This Row],[time]]&lt;7200000,1,0)</f>
        <v>1</v>
      </c>
    </row>
    <row r="4570" spans="1:6" x14ac:dyDescent="0.2">
      <c r="A4570">
        <v>3</v>
      </c>
      <c r="B4570" t="s">
        <v>197</v>
      </c>
      <c r="C4570" t="s">
        <v>47</v>
      </c>
      <c r="D4570">
        <v>0</v>
      </c>
      <c r="E4570">
        <v>57700.965599971802</v>
      </c>
      <c r="F4570">
        <f>IF(Table4[[#This Row],[time]]&lt;7200000,1,0)</f>
        <v>1</v>
      </c>
    </row>
    <row r="4571" spans="1:6" x14ac:dyDescent="0.2">
      <c r="A4571">
        <v>3</v>
      </c>
      <c r="B4571" t="s">
        <v>202</v>
      </c>
      <c r="C4571" t="s">
        <v>47</v>
      </c>
      <c r="D4571">
        <v>0</v>
      </c>
      <c r="E4571">
        <v>97275.568658020304</v>
      </c>
      <c r="F4571">
        <f>IF(Table4[[#This Row],[time]]&lt;7200000,1,0)</f>
        <v>1</v>
      </c>
    </row>
    <row r="4572" spans="1:6" x14ac:dyDescent="0.2">
      <c r="A4572">
        <v>3</v>
      </c>
      <c r="B4572" t="s">
        <v>181</v>
      </c>
      <c r="C4572" t="s">
        <v>47</v>
      </c>
      <c r="D4572">
        <v>0</v>
      </c>
      <c r="E4572">
        <v>72447.564407950194</v>
      </c>
      <c r="F4572">
        <f>IF(Table4[[#This Row],[time]]&lt;7200000,1,0)</f>
        <v>1</v>
      </c>
    </row>
    <row r="4573" spans="1:6" x14ac:dyDescent="0.2">
      <c r="A4573">
        <v>3</v>
      </c>
      <c r="B4573" t="s">
        <v>194</v>
      </c>
      <c r="C4573" t="s">
        <v>47</v>
      </c>
      <c r="D4573">
        <v>0</v>
      </c>
      <c r="E4573">
        <v>102395.11054405</v>
      </c>
      <c r="F4573">
        <f>IF(Table4[[#This Row],[time]]&lt;7200000,1,0)</f>
        <v>1</v>
      </c>
    </row>
    <row r="4574" spans="1:6" x14ac:dyDescent="0.2">
      <c r="A4574">
        <v>3</v>
      </c>
      <c r="B4574" t="s">
        <v>201</v>
      </c>
      <c r="C4574" t="s">
        <v>47</v>
      </c>
      <c r="D4574">
        <v>0</v>
      </c>
      <c r="E4574">
        <v>99108.301823958696</v>
      </c>
      <c r="F4574">
        <f>IF(Table4[[#This Row],[time]]&lt;7200000,1,0)</f>
        <v>1</v>
      </c>
    </row>
    <row r="4575" spans="1:6" x14ac:dyDescent="0.2">
      <c r="A4575">
        <v>3</v>
      </c>
      <c r="B4575" t="s">
        <v>179</v>
      </c>
      <c r="C4575" t="s">
        <v>47</v>
      </c>
      <c r="D4575">
        <v>0</v>
      </c>
      <c r="E4575">
        <v>92136.626700987093</v>
      </c>
      <c r="F4575">
        <f>IF(Table4[[#This Row],[time]]&lt;7200000,1,0)</f>
        <v>1</v>
      </c>
    </row>
    <row r="4576" spans="1:6" x14ac:dyDescent="0.2">
      <c r="A4576">
        <v>3</v>
      </c>
      <c r="B4576" t="s">
        <v>177</v>
      </c>
      <c r="C4576" t="s">
        <v>47</v>
      </c>
      <c r="D4576">
        <v>0</v>
      </c>
      <c r="E4576">
        <v>95510.571422986599</v>
      </c>
      <c r="F4576">
        <f>IF(Table4[[#This Row],[time]]&lt;7200000,1,0)</f>
        <v>1</v>
      </c>
    </row>
    <row r="4577" spans="1:6" x14ac:dyDescent="0.2">
      <c r="A4577">
        <v>3</v>
      </c>
      <c r="B4577" t="s">
        <v>204</v>
      </c>
      <c r="C4577" t="s">
        <v>47</v>
      </c>
      <c r="D4577">
        <v>9</v>
      </c>
      <c r="E4577">
        <v>1178850.1709169899</v>
      </c>
      <c r="F4577">
        <f>IF(Table4[[#This Row],[time]]&lt;7200000,1,0)</f>
        <v>1</v>
      </c>
    </row>
    <row r="4578" spans="1:6" x14ac:dyDescent="0.2">
      <c r="A4578">
        <v>3</v>
      </c>
      <c r="B4578" t="s">
        <v>205</v>
      </c>
      <c r="C4578" t="s">
        <v>47</v>
      </c>
      <c r="D4578">
        <v>0</v>
      </c>
      <c r="E4578">
        <v>709096.77533304703</v>
      </c>
      <c r="F4578">
        <f>IF(Table4[[#This Row],[time]]&lt;7200000,1,0)</f>
        <v>1</v>
      </c>
    </row>
    <row r="4579" spans="1:6" x14ac:dyDescent="0.2">
      <c r="A4579">
        <v>3</v>
      </c>
      <c r="B4579" t="s">
        <v>178</v>
      </c>
      <c r="C4579" t="s">
        <v>47</v>
      </c>
      <c r="D4579">
        <v>0</v>
      </c>
      <c r="E4579">
        <v>76333.053244045004</v>
      </c>
      <c r="F4579">
        <f>IF(Table4[[#This Row],[time]]&lt;7200000,1,0)</f>
        <v>1</v>
      </c>
    </row>
    <row r="4580" spans="1:6" x14ac:dyDescent="0.2">
      <c r="A4580">
        <v>3</v>
      </c>
      <c r="B4580" t="s">
        <v>189</v>
      </c>
      <c r="C4580" t="s">
        <v>47</v>
      </c>
      <c r="D4580">
        <v>0</v>
      </c>
      <c r="E4580">
        <v>74901.189763913804</v>
      </c>
      <c r="F4580">
        <f>IF(Table4[[#This Row],[time]]&lt;7200000,1,0)</f>
        <v>1</v>
      </c>
    </row>
    <row r="4581" spans="1:6" x14ac:dyDescent="0.2">
      <c r="A4581">
        <v>3</v>
      </c>
      <c r="B4581" t="s">
        <v>191</v>
      </c>
      <c r="C4581" t="s">
        <v>47</v>
      </c>
      <c r="D4581">
        <v>9</v>
      </c>
      <c r="E4581">
        <v>207214.728766004</v>
      </c>
      <c r="F4581">
        <f>IF(Table4[[#This Row],[time]]&lt;7200000,1,0)</f>
        <v>1</v>
      </c>
    </row>
    <row r="4582" spans="1:6" x14ac:dyDescent="0.2">
      <c r="A4582">
        <v>3</v>
      </c>
      <c r="B4582" t="s">
        <v>192</v>
      </c>
      <c r="C4582" t="s">
        <v>47</v>
      </c>
      <c r="D4582">
        <v>0</v>
      </c>
      <c r="E4582">
        <v>89440.331164048897</v>
      </c>
      <c r="F4582">
        <f>IF(Table4[[#This Row],[time]]&lt;7200000,1,0)</f>
        <v>1</v>
      </c>
    </row>
    <row r="4583" spans="1:6" x14ac:dyDescent="0.2">
      <c r="A4583">
        <v>3</v>
      </c>
      <c r="B4583" t="s">
        <v>176</v>
      </c>
      <c r="C4583" t="s">
        <v>47</v>
      </c>
      <c r="D4583">
        <v>0</v>
      </c>
      <c r="E4583">
        <v>72045.660395990097</v>
      </c>
      <c r="F4583">
        <f>IF(Table4[[#This Row],[time]]&lt;7200000,1,0)</f>
        <v>1</v>
      </c>
    </row>
    <row r="4584" spans="1:6" x14ac:dyDescent="0.2">
      <c r="A4584">
        <v>3</v>
      </c>
      <c r="B4584" t="s">
        <v>180</v>
      </c>
      <c r="C4584" t="s">
        <v>47</v>
      </c>
      <c r="D4584">
        <v>0</v>
      </c>
      <c r="E4584">
        <v>76073.6624860437</v>
      </c>
      <c r="F4584">
        <f>IF(Table4[[#This Row],[time]]&lt;7200000,1,0)</f>
        <v>1</v>
      </c>
    </row>
    <row r="4585" spans="1:6" x14ac:dyDescent="0.2">
      <c r="A4585">
        <v>3</v>
      </c>
      <c r="B4585" t="s">
        <v>186</v>
      </c>
      <c r="C4585" t="s">
        <v>47</v>
      </c>
      <c r="D4585">
        <v>0</v>
      </c>
      <c r="E4585">
        <v>78578.147839056299</v>
      </c>
      <c r="F4585">
        <f>IF(Table4[[#This Row],[time]]&lt;7200000,1,0)</f>
        <v>1</v>
      </c>
    </row>
    <row r="4586" spans="1:6" x14ac:dyDescent="0.2">
      <c r="A4586">
        <v>3</v>
      </c>
      <c r="B4586" t="s">
        <v>195</v>
      </c>
      <c r="C4586" t="s">
        <v>47</v>
      </c>
      <c r="D4586">
        <v>0</v>
      </c>
      <c r="E4586">
        <v>138553.96966310201</v>
      </c>
      <c r="F4586">
        <f>IF(Table4[[#This Row],[time]]&lt;7200000,1,0)</f>
        <v>1</v>
      </c>
    </row>
    <row r="4587" spans="1:6" x14ac:dyDescent="0.2">
      <c r="A4587">
        <v>3</v>
      </c>
      <c r="B4587" t="s">
        <v>185</v>
      </c>
      <c r="C4587" t="s">
        <v>47</v>
      </c>
      <c r="D4587">
        <v>0</v>
      </c>
      <c r="E4587">
        <v>168147.73013303001</v>
      </c>
      <c r="F4587">
        <f>IF(Table4[[#This Row],[time]]&lt;7200000,1,0)</f>
        <v>1</v>
      </c>
    </row>
    <row r="4588" spans="1:6" x14ac:dyDescent="0.2">
      <c r="A4588">
        <v>3</v>
      </c>
      <c r="B4588" t="s">
        <v>203</v>
      </c>
      <c r="C4588" t="s">
        <v>47</v>
      </c>
      <c r="D4588">
        <v>0</v>
      </c>
      <c r="E4588">
        <v>627938.06314805895</v>
      </c>
      <c r="F4588">
        <f>IF(Table4[[#This Row],[time]]&lt;7200000,1,0)</f>
        <v>1</v>
      </c>
    </row>
    <row r="4589" spans="1:6" x14ac:dyDescent="0.2">
      <c r="A4589">
        <v>3</v>
      </c>
      <c r="B4589" t="s">
        <v>187</v>
      </c>
      <c r="C4589" t="s">
        <v>47</v>
      </c>
      <c r="D4589">
        <v>0</v>
      </c>
      <c r="E4589">
        <v>731461.06455393601</v>
      </c>
      <c r="F4589">
        <f>IF(Table4[[#This Row],[time]]&lt;7200000,1,0)</f>
        <v>1</v>
      </c>
    </row>
    <row r="4590" spans="1:6" x14ac:dyDescent="0.2">
      <c r="A4590">
        <v>3</v>
      </c>
      <c r="B4590" t="s">
        <v>188</v>
      </c>
      <c r="C4590" t="s">
        <v>47</v>
      </c>
      <c r="D4590">
        <v>0</v>
      </c>
      <c r="E4590">
        <v>137011.87411602499</v>
      </c>
      <c r="F4590">
        <f>IF(Table4[[#This Row],[time]]&lt;7200000,1,0)</f>
        <v>1</v>
      </c>
    </row>
    <row r="4591" spans="1:6" x14ac:dyDescent="0.2">
      <c r="A4591">
        <v>3</v>
      </c>
      <c r="B4591" t="s">
        <v>200</v>
      </c>
      <c r="C4591" t="s">
        <v>47</v>
      </c>
      <c r="D4591">
        <v>0</v>
      </c>
      <c r="E4591">
        <v>126215.73038294401</v>
      </c>
      <c r="F4591">
        <f>IF(Table4[[#This Row],[time]]&lt;7200000,1,0)</f>
        <v>1</v>
      </c>
    </row>
    <row r="4592" spans="1:6" x14ac:dyDescent="0.2">
      <c r="A4592">
        <v>1</v>
      </c>
      <c r="B4592" t="s">
        <v>178</v>
      </c>
      <c r="C4592" s="1" t="s">
        <v>51</v>
      </c>
      <c r="D4592" s="1">
        <v>0</v>
      </c>
      <c r="E4592" s="1">
        <v>26491.820199999998</v>
      </c>
      <c r="F4592">
        <f>IF(Table4[[#This Row],[time]]&lt;7200000,1,0)</f>
        <v>1</v>
      </c>
    </row>
    <row r="4593" spans="1:6" x14ac:dyDescent="0.2">
      <c r="A4593">
        <v>1</v>
      </c>
      <c r="B4593" t="s">
        <v>200</v>
      </c>
      <c r="C4593" s="1" t="s">
        <v>51</v>
      </c>
      <c r="D4593" s="1">
        <v>0</v>
      </c>
      <c r="E4593" s="1">
        <v>49224.570299999999</v>
      </c>
      <c r="F4593">
        <f>IF(Table4[[#This Row],[time]]&lt;7200000,1,0)</f>
        <v>1</v>
      </c>
    </row>
    <row r="4594" spans="1:6" x14ac:dyDescent="0.2">
      <c r="A4594">
        <v>1</v>
      </c>
      <c r="B4594" t="s">
        <v>183</v>
      </c>
      <c r="C4594" s="1" t="s">
        <v>51</v>
      </c>
      <c r="D4594" s="1">
        <v>0</v>
      </c>
      <c r="E4594" s="1">
        <v>37974.534299999999</v>
      </c>
      <c r="F4594">
        <f>IF(Table4[[#This Row],[time]]&lt;7200000,1,0)</f>
        <v>1</v>
      </c>
    </row>
    <row r="4595" spans="1:6" x14ac:dyDescent="0.2">
      <c r="A4595">
        <v>1</v>
      </c>
      <c r="B4595" t="s">
        <v>202</v>
      </c>
      <c r="C4595" s="1" t="s">
        <v>51</v>
      </c>
      <c r="D4595" s="1">
        <v>0</v>
      </c>
      <c r="E4595" s="1">
        <v>41100.193500000001</v>
      </c>
      <c r="F4595">
        <f>IF(Table4[[#This Row],[time]]&lt;7200000,1,0)</f>
        <v>1</v>
      </c>
    </row>
    <row r="4596" spans="1:6" x14ac:dyDescent="0.2">
      <c r="A4596">
        <v>1</v>
      </c>
      <c r="B4596" t="s">
        <v>199</v>
      </c>
      <c r="C4596" s="1" t="s">
        <v>51</v>
      </c>
      <c r="D4596" s="1">
        <v>0</v>
      </c>
      <c r="E4596" s="1">
        <v>31882.465499999998</v>
      </c>
      <c r="F4596">
        <f>IF(Table4[[#This Row],[time]]&lt;7200000,1,0)</f>
        <v>1</v>
      </c>
    </row>
    <row r="4597" spans="1:6" x14ac:dyDescent="0.2">
      <c r="A4597">
        <v>1</v>
      </c>
      <c r="B4597" t="s">
        <v>184</v>
      </c>
      <c r="C4597" s="1" t="s">
        <v>51</v>
      </c>
      <c r="D4597" s="1">
        <v>0</v>
      </c>
      <c r="E4597" s="1">
        <v>32331.679499999998</v>
      </c>
      <c r="F4597">
        <f>IF(Table4[[#This Row],[time]]&lt;7200000,1,0)</f>
        <v>1</v>
      </c>
    </row>
    <row r="4598" spans="1:6" x14ac:dyDescent="0.2">
      <c r="A4598">
        <v>1</v>
      </c>
      <c r="B4598" t="s">
        <v>190</v>
      </c>
      <c r="C4598" s="1" t="s">
        <v>51</v>
      </c>
      <c r="D4598" s="1">
        <v>0</v>
      </c>
      <c r="E4598" s="1">
        <v>131868.36199999999</v>
      </c>
      <c r="F4598">
        <f>IF(Table4[[#This Row],[time]]&lt;7200000,1,0)</f>
        <v>1</v>
      </c>
    </row>
    <row r="4599" spans="1:6" x14ac:dyDescent="0.2">
      <c r="A4599">
        <v>1</v>
      </c>
      <c r="B4599" t="s">
        <v>197</v>
      </c>
      <c r="C4599" s="1" t="s">
        <v>51</v>
      </c>
      <c r="D4599" s="1">
        <v>0</v>
      </c>
      <c r="E4599" s="1">
        <v>28232.738000000001</v>
      </c>
      <c r="F4599">
        <f>IF(Table4[[#This Row],[time]]&lt;7200000,1,0)</f>
        <v>1</v>
      </c>
    </row>
    <row r="4600" spans="1:6" x14ac:dyDescent="0.2">
      <c r="A4600">
        <v>1</v>
      </c>
      <c r="B4600" t="s">
        <v>205</v>
      </c>
      <c r="C4600" s="1" t="s">
        <v>51</v>
      </c>
      <c r="D4600" s="1">
        <v>0</v>
      </c>
      <c r="E4600" s="1">
        <v>299998.37800000003</v>
      </c>
      <c r="F4600">
        <f>IF(Table4[[#This Row],[time]]&lt;7200000,1,0)</f>
        <v>1</v>
      </c>
    </row>
    <row r="4601" spans="1:6" x14ac:dyDescent="0.2">
      <c r="A4601">
        <v>1</v>
      </c>
      <c r="B4601" t="s">
        <v>180</v>
      </c>
      <c r="C4601" s="1" t="s">
        <v>51</v>
      </c>
      <c r="D4601" s="1">
        <v>0</v>
      </c>
      <c r="E4601" s="1">
        <v>30664.782899999998</v>
      </c>
      <c r="F4601">
        <f>IF(Table4[[#This Row],[time]]&lt;7200000,1,0)</f>
        <v>1</v>
      </c>
    </row>
    <row r="4602" spans="1:6" x14ac:dyDescent="0.2">
      <c r="A4602">
        <v>1</v>
      </c>
      <c r="B4602" t="s">
        <v>201</v>
      </c>
      <c r="C4602" s="1" t="s">
        <v>51</v>
      </c>
      <c r="D4602" s="1">
        <v>0</v>
      </c>
      <c r="E4602" s="1">
        <v>47331.918700000002</v>
      </c>
      <c r="F4602">
        <f>IF(Table4[[#This Row],[time]]&lt;7200000,1,0)</f>
        <v>1</v>
      </c>
    </row>
    <row r="4603" spans="1:6" x14ac:dyDescent="0.2">
      <c r="A4603">
        <v>1</v>
      </c>
      <c r="B4603" t="s">
        <v>177</v>
      </c>
      <c r="C4603" s="1" t="s">
        <v>51</v>
      </c>
      <c r="D4603" s="1">
        <v>0</v>
      </c>
      <c r="E4603" s="1">
        <v>43177.659200000002</v>
      </c>
      <c r="F4603">
        <f>IF(Table4[[#This Row],[time]]&lt;7200000,1,0)</f>
        <v>1</v>
      </c>
    </row>
    <row r="4604" spans="1:6" x14ac:dyDescent="0.2">
      <c r="A4604">
        <v>1</v>
      </c>
      <c r="B4604" t="s">
        <v>195</v>
      </c>
      <c r="C4604" s="1" t="s">
        <v>51</v>
      </c>
      <c r="D4604" s="1">
        <v>0</v>
      </c>
      <c r="E4604" s="1">
        <v>48472.736199999999</v>
      </c>
      <c r="F4604">
        <f>IF(Table4[[#This Row],[time]]&lt;7200000,1,0)</f>
        <v>1</v>
      </c>
    </row>
    <row r="4605" spans="1:6" x14ac:dyDescent="0.2">
      <c r="A4605">
        <v>1</v>
      </c>
      <c r="B4605" t="s">
        <v>179</v>
      </c>
      <c r="C4605" s="1" t="s">
        <v>51</v>
      </c>
      <c r="D4605" s="1">
        <v>0</v>
      </c>
      <c r="E4605" s="1">
        <v>42808.1996</v>
      </c>
      <c r="F4605">
        <f>IF(Table4[[#This Row],[time]]&lt;7200000,1,0)</f>
        <v>1</v>
      </c>
    </row>
    <row r="4606" spans="1:6" x14ac:dyDescent="0.2">
      <c r="A4606">
        <v>1</v>
      </c>
      <c r="B4606" t="s">
        <v>187</v>
      </c>
      <c r="C4606" s="1" t="s">
        <v>51</v>
      </c>
      <c r="D4606" s="1">
        <v>0</v>
      </c>
      <c r="E4606" s="1">
        <v>297046.84600000002</v>
      </c>
      <c r="F4606">
        <f>IF(Table4[[#This Row],[time]]&lt;7200000,1,0)</f>
        <v>1</v>
      </c>
    </row>
    <row r="4607" spans="1:6" x14ac:dyDescent="0.2">
      <c r="A4607">
        <v>1</v>
      </c>
      <c r="B4607" t="s">
        <v>176</v>
      </c>
      <c r="C4607" s="1" t="s">
        <v>51</v>
      </c>
      <c r="D4607" s="1">
        <v>0</v>
      </c>
      <c r="E4607" s="1">
        <v>27522.544000000002</v>
      </c>
      <c r="F4607">
        <f>IF(Table4[[#This Row],[time]]&lt;7200000,1,0)</f>
        <v>1</v>
      </c>
    </row>
    <row r="4608" spans="1:6" x14ac:dyDescent="0.2">
      <c r="A4608">
        <v>1</v>
      </c>
      <c r="B4608" t="s">
        <v>193</v>
      </c>
      <c r="C4608" s="1" t="s">
        <v>51</v>
      </c>
      <c r="D4608" s="1">
        <v>0</v>
      </c>
      <c r="E4608" s="1">
        <v>36551.682699999998</v>
      </c>
      <c r="F4608">
        <f>IF(Table4[[#This Row],[time]]&lt;7200000,1,0)</f>
        <v>1</v>
      </c>
    </row>
    <row r="4609" spans="1:6" x14ac:dyDescent="0.2">
      <c r="A4609">
        <v>1</v>
      </c>
      <c r="B4609" t="s">
        <v>204</v>
      </c>
      <c r="C4609" s="1" t="s">
        <v>51</v>
      </c>
      <c r="D4609" s="1">
        <v>8</v>
      </c>
      <c r="E4609" s="1">
        <v>586875.83100000001</v>
      </c>
      <c r="F4609">
        <f>IF(Table4[[#This Row],[time]]&lt;7200000,1,0)</f>
        <v>1</v>
      </c>
    </row>
    <row r="4610" spans="1:6" x14ac:dyDescent="0.2">
      <c r="A4610">
        <v>1</v>
      </c>
      <c r="B4610" t="s">
        <v>196</v>
      </c>
      <c r="C4610" s="1" t="s">
        <v>51</v>
      </c>
      <c r="D4610" s="1">
        <v>2</v>
      </c>
      <c r="E4610" s="1">
        <v>35149.192000000003</v>
      </c>
      <c r="F4610">
        <f>IF(Table4[[#This Row],[time]]&lt;7200000,1,0)</f>
        <v>1</v>
      </c>
    </row>
    <row r="4611" spans="1:6" x14ac:dyDescent="0.2">
      <c r="A4611">
        <v>1</v>
      </c>
      <c r="B4611" t="s">
        <v>189</v>
      </c>
      <c r="C4611" s="1" t="s">
        <v>51</v>
      </c>
      <c r="D4611" s="1">
        <v>0</v>
      </c>
      <c r="E4611" s="1">
        <v>31429.0164</v>
      </c>
      <c r="F4611">
        <f>IF(Table4[[#This Row],[time]]&lt;7200000,1,0)</f>
        <v>1</v>
      </c>
    </row>
    <row r="4612" spans="1:6" x14ac:dyDescent="0.2">
      <c r="A4612">
        <v>1</v>
      </c>
      <c r="B4612" t="s">
        <v>188</v>
      </c>
      <c r="C4612" s="1" t="s">
        <v>51</v>
      </c>
      <c r="D4612" s="1">
        <v>0</v>
      </c>
      <c r="E4612" s="1">
        <v>62217.323299999996</v>
      </c>
      <c r="F4612">
        <f>IF(Table4[[#This Row],[time]]&lt;7200000,1,0)</f>
        <v>1</v>
      </c>
    </row>
    <row r="4613" spans="1:6" x14ac:dyDescent="0.2">
      <c r="A4613">
        <v>1</v>
      </c>
      <c r="B4613" t="s">
        <v>192</v>
      </c>
      <c r="C4613" s="1" t="s">
        <v>51</v>
      </c>
      <c r="D4613" s="1">
        <v>0</v>
      </c>
      <c r="E4613" s="1">
        <v>38010.917999999998</v>
      </c>
      <c r="F4613">
        <f>IF(Table4[[#This Row],[time]]&lt;7200000,1,0)</f>
        <v>1</v>
      </c>
    </row>
    <row r="4614" spans="1:6" x14ac:dyDescent="0.2">
      <c r="A4614">
        <v>1</v>
      </c>
      <c r="B4614" t="s">
        <v>181</v>
      </c>
      <c r="C4614" s="1" t="s">
        <v>51</v>
      </c>
      <c r="D4614" s="1">
        <v>0</v>
      </c>
      <c r="E4614" s="1">
        <v>29352.602699999999</v>
      </c>
      <c r="F4614">
        <f>IF(Table4[[#This Row],[time]]&lt;7200000,1,0)</f>
        <v>1</v>
      </c>
    </row>
    <row r="4615" spans="1:6" x14ac:dyDescent="0.2">
      <c r="A4615">
        <v>1</v>
      </c>
      <c r="B4615" t="s">
        <v>185</v>
      </c>
      <c r="C4615" s="1" t="s">
        <v>51</v>
      </c>
      <c r="D4615" s="1">
        <v>0</v>
      </c>
      <c r="E4615" s="1">
        <v>53605.913399999998</v>
      </c>
      <c r="F4615">
        <f>IF(Table4[[#This Row],[time]]&lt;7200000,1,0)</f>
        <v>1</v>
      </c>
    </row>
    <row r="4616" spans="1:6" x14ac:dyDescent="0.2">
      <c r="A4616">
        <v>1</v>
      </c>
      <c r="B4616" t="s">
        <v>203</v>
      </c>
      <c r="C4616" s="1" t="s">
        <v>51</v>
      </c>
      <c r="D4616" s="1">
        <v>0</v>
      </c>
      <c r="E4616" s="1">
        <v>422637.99200000003</v>
      </c>
      <c r="F4616">
        <f>IF(Table4[[#This Row],[time]]&lt;7200000,1,0)</f>
        <v>1</v>
      </c>
    </row>
    <row r="4617" spans="1:6" x14ac:dyDescent="0.2">
      <c r="A4617">
        <v>1</v>
      </c>
      <c r="B4617" t="s">
        <v>191</v>
      </c>
      <c r="C4617" s="1" t="s">
        <v>51</v>
      </c>
      <c r="D4617" s="1">
        <v>10</v>
      </c>
      <c r="E4617" s="1">
        <v>113384.41499999999</v>
      </c>
      <c r="F4617">
        <f>IF(Table4[[#This Row],[time]]&lt;7200000,1,0)</f>
        <v>1</v>
      </c>
    </row>
    <row r="4618" spans="1:6" x14ac:dyDescent="0.2">
      <c r="A4618">
        <v>1</v>
      </c>
      <c r="B4618" t="s">
        <v>186</v>
      </c>
      <c r="C4618" s="1" t="s">
        <v>51</v>
      </c>
      <c r="D4618" s="1">
        <v>0</v>
      </c>
      <c r="E4618" s="1">
        <v>28222.900099999999</v>
      </c>
      <c r="F4618">
        <f>IF(Table4[[#This Row],[time]]&lt;7200000,1,0)</f>
        <v>1</v>
      </c>
    </row>
    <row r="4619" spans="1:6" x14ac:dyDescent="0.2">
      <c r="A4619">
        <v>1</v>
      </c>
      <c r="B4619" t="s">
        <v>198</v>
      </c>
      <c r="C4619" s="1" t="s">
        <v>51</v>
      </c>
      <c r="D4619" s="1">
        <v>0</v>
      </c>
      <c r="E4619" s="1">
        <v>40792.269500000002</v>
      </c>
      <c r="F4619">
        <f>IF(Table4[[#This Row],[time]]&lt;7200000,1,0)</f>
        <v>1</v>
      </c>
    </row>
    <row r="4620" spans="1:6" x14ac:dyDescent="0.2">
      <c r="A4620">
        <v>1</v>
      </c>
      <c r="B4620" t="s">
        <v>194</v>
      </c>
      <c r="C4620" s="1" t="s">
        <v>51</v>
      </c>
      <c r="D4620" s="1">
        <v>0</v>
      </c>
      <c r="E4620" s="1">
        <v>46293.773399999998</v>
      </c>
      <c r="F4620">
        <f>IF(Table4[[#This Row],[time]]&lt;7200000,1,0)</f>
        <v>1</v>
      </c>
    </row>
    <row r="4621" spans="1:6" x14ac:dyDescent="0.2">
      <c r="A4621">
        <v>1</v>
      </c>
      <c r="B4621" t="s">
        <v>182</v>
      </c>
      <c r="C4621" s="1" t="s">
        <v>51</v>
      </c>
      <c r="D4621" s="1">
        <v>8</v>
      </c>
      <c r="E4621" s="1">
        <v>50661.394500000002</v>
      </c>
      <c r="F4621">
        <f>IF(Table4[[#This Row],[time]]&lt;7200000,1,0)</f>
        <v>1</v>
      </c>
    </row>
    <row r="4622" spans="1:6" x14ac:dyDescent="0.2">
      <c r="A4622">
        <v>2</v>
      </c>
      <c r="B4622" t="s">
        <v>200</v>
      </c>
      <c r="C4622" t="s">
        <v>51</v>
      </c>
      <c r="D4622">
        <v>0</v>
      </c>
      <c r="E4622">
        <v>52596.369138918802</v>
      </c>
      <c r="F4622">
        <f>IF(Table4[[#This Row],[time]]&lt;7200000,1,0)</f>
        <v>1</v>
      </c>
    </row>
    <row r="4623" spans="1:6" x14ac:dyDescent="0.2">
      <c r="A4623">
        <v>2</v>
      </c>
      <c r="B4623" t="s">
        <v>178</v>
      </c>
      <c r="C4623" t="s">
        <v>51</v>
      </c>
      <c r="D4623">
        <v>0</v>
      </c>
      <c r="E4623">
        <v>35326.3736439403</v>
      </c>
      <c r="F4623">
        <f>IF(Table4[[#This Row],[time]]&lt;7200000,1,0)</f>
        <v>1</v>
      </c>
    </row>
    <row r="4624" spans="1:6" x14ac:dyDescent="0.2">
      <c r="A4624">
        <v>2</v>
      </c>
      <c r="B4624" t="s">
        <v>183</v>
      </c>
      <c r="C4624" t="s">
        <v>51</v>
      </c>
      <c r="D4624">
        <v>0</v>
      </c>
      <c r="E4624">
        <v>45128.622284857498</v>
      </c>
      <c r="F4624">
        <f>IF(Table4[[#This Row],[time]]&lt;7200000,1,0)</f>
        <v>1</v>
      </c>
    </row>
    <row r="4625" spans="1:6" x14ac:dyDescent="0.2">
      <c r="A4625">
        <v>2</v>
      </c>
      <c r="B4625" t="s">
        <v>202</v>
      </c>
      <c r="C4625" t="s">
        <v>51</v>
      </c>
      <c r="D4625">
        <v>0</v>
      </c>
      <c r="E4625">
        <v>50282.848028000401</v>
      </c>
      <c r="F4625">
        <f>IF(Table4[[#This Row],[time]]&lt;7200000,1,0)</f>
        <v>1</v>
      </c>
    </row>
    <row r="4626" spans="1:6" x14ac:dyDescent="0.2">
      <c r="A4626">
        <v>2</v>
      </c>
      <c r="B4626" t="s">
        <v>184</v>
      </c>
      <c r="C4626" t="s">
        <v>51</v>
      </c>
      <c r="D4626">
        <v>0</v>
      </c>
      <c r="E4626">
        <v>44103.047205135197</v>
      </c>
      <c r="F4626">
        <f>IF(Table4[[#This Row],[time]]&lt;7200000,1,0)</f>
        <v>1</v>
      </c>
    </row>
    <row r="4627" spans="1:6" x14ac:dyDescent="0.2">
      <c r="A4627">
        <v>2</v>
      </c>
      <c r="B4627" t="s">
        <v>199</v>
      </c>
      <c r="C4627" t="s">
        <v>51</v>
      </c>
      <c r="D4627">
        <v>0</v>
      </c>
      <c r="E4627">
        <v>28191.047745989599</v>
      </c>
      <c r="F4627">
        <f>IF(Table4[[#This Row],[time]]&lt;7200000,1,0)</f>
        <v>1</v>
      </c>
    </row>
    <row r="4628" spans="1:6" x14ac:dyDescent="0.2">
      <c r="A4628">
        <v>2</v>
      </c>
      <c r="B4628" t="s">
        <v>190</v>
      </c>
      <c r="C4628" t="s">
        <v>51</v>
      </c>
      <c r="D4628">
        <v>0</v>
      </c>
      <c r="E4628">
        <v>149042.06272098201</v>
      </c>
      <c r="F4628">
        <f>IF(Table4[[#This Row],[time]]&lt;7200000,1,0)</f>
        <v>1</v>
      </c>
    </row>
    <row r="4629" spans="1:6" x14ac:dyDescent="0.2">
      <c r="A4629">
        <v>2</v>
      </c>
      <c r="B4629" t="s">
        <v>197</v>
      </c>
      <c r="C4629" t="s">
        <v>51</v>
      </c>
      <c r="D4629">
        <v>0</v>
      </c>
      <c r="E4629">
        <v>29030.037243152001</v>
      </c>
      <c r="F4629">
        <f>IF(Table4[[#This Row],[time]]&lt;7200000,1,0)</f>
        <v>1</v>
      </c>
    </row>
    <row r="4630" spans="1:6" x14ac:dyDescent="0.2">
      <c r="A4630">
        <v>2</v>
      </c>
      <c r="B4630" t="s">
        <v>205</v>
      </c>
      <c r="C4630" t="s">
        <v>51</v>
      </c>
      <c r="D4630">
        <v>0</v>
      </c>
      <c r="E4630">
        <v>358320.78581396397</v>
      </c>
      <c r="F4630">
        <f>IF(Table4[[#This Row],[time]]&lt;7200000,1,0)</f>
        <v>1</v>
      </c>
    </row>
    <row r="4631" spans="1:6" x14ac:dyDescent="0.2">
      <c r="A4631">
        <v>2</v>
      </c>
      <c r="B4631" t="s">
        <v>180</v>
      </c>
      <c r="C4631" t="s">
        <v>51</v>
      </c>
      <c r="D4631">
        <v>0</v>
      </c>
      <c r="E4631">
        <v>32579.0697389747</v>
      </c>
      <c r="F4631">
        <f>IF(Table4[[#This Row],[time]]&lt;7200000,1,0)</f>
        <v>1</v>
      </c>
    </row>
    <row r="4632" spans="1:6" x14ac:dyDescent="0.2">
      <c r="A4632">
        <v>2</v>
      </c>
      <c r="B4632" t="s">
        <v>201</v>
      </c>
      <c r="C4632" t="s">
        <v>51</v>
      </c>
      <c r="D4632">
        <v>0</v>
      </c>
      <c r="E4632">
        <v>65503.492607967899</v>
      </c>
      <c r="F4632">
        <f>IF(Table4[[#This Row],[time]]&lt;7200000,1,0)</f>
        <v>1</v>
      </c>
    </row>
    <row r="4633" spans="1:6" x14ac:dyDescent="0.2">
      <c r="A4633">
        <v>2</v>
      </c>
      <c r="B4633" t="s">
        <v>177</v>
      </c>
      <c r="C4633" t="s">
        <v>51</v>
      </c>
      <c r="D4633">
        <v>0</v>
      </c>
      <c r="E4633">
        <v>56896.009720861897</v>
      </c>
      <c r="F4633">
        <f>IF(Table4[[#This Row],[time]]&lt;7200000,1,0)</f>
        <v>1</v>
      </c>
    </row>
    <row r="4634" spans="1:6" x14ac:dyDescent="0.2">
      <c r="A4634">
        <v>2</v>
      </c>
      <c r="B4634" t="s">
        <v>195</v>
      </c>
      <c r="C4634" t="s">
        <v>51</v>
      </c>
      <c r="D4634">
        <v>0</v>
      </c>
      <c r="E4634">
        <v>64331.254231976302</v>
      </c>
      <c r="F4634">
        <f>IF(Table4[[#This Row],[time]]&lt;7200000,1,0)</f>
        <v>1</v>
      </c>
    </row>
    <row r="4635" spans="1:6" x14ac:dyDescent="0.2">
      <c r="A4635">
        <v>2</v>
      </c>
      <c r="B4635" t="s">
        <v>179</v>
      </c>
      <c r="C4635" t="s">
        <v>51</v>
      </c>
      <c r="D4635">
        <v>0</v>
      </c>
      <c r="E4635">
        <v>51477.082577999601</v>
      </c>
      <c r="F4635">
        <f>IF(Table4[[#This Row],[time]]&lt;7200000,1,0)</f>
        <v>1</v>
      </c>
    </row>
    <row r="4636" spans="1:6" x14ac:dyDescent="0.2">
      <c r="A4636">
        <v>2</v>
      </c>
      <c r="B4636" t="s">
        <v>187</v>
      </c>
      <c r="C4636" t="s">
        <v>51</v>
      </c>
      <c r="D4636">
        <v>0</v>
      </c>
      <c r="E4636">
        <v>387805.79204298498</v>
      </c>
      <c r="F4636">
        <f>IF(Table4[[#This Row],[time]]&lt;7200000,1,0)</f>
        <v>1</v>
      </c>
    </row>
    <row r="4637" spans="1:6" x14ac:dyDescent="0.2">
      <c r="A4637">
        <v>2</v>
      </c>
      <c r="B4637" t="s">
        <v>176</v>
      </c>
      <c r="C4637" t="s">
        <v>51</v>
      </c>
      <c r="D4637">
        <v>0</v>
      </c>
      <c r="E4637">
        <v>36962.083828868301</v>
      </c>
      <c r="F4637">
        <f>IF(Table4[[#This Row],[time]]&lt;7200000,1,0)</f>
        <v>1</v>
      </c>
    </row>
    <row r="4638" spans="1:6" x14ac:dyDescent="0.2">
      <c r="A4638">
        <v>2</v>
      </c>
      <c r="B4638" t="s">
        <v>193</v>
      </c>
      <c r="C4638" t="s">
        <v>51</v>
      </c>
      <c r="D4638">
        <v>0</v>
      </c>
      <c r="E4638">
        <v>46014.340371126302</v>
      </c>
      <c r="F4638">
        <f>IF(Table4[[#This Row],[time]]&lt;7200000,1,0)</f>
        <v>1</v>
      </c>
    </row>
    <row r="4639" spans="1:6" x14ac:dyDescent="0.2">
      <c r="A4639">
        <v>2</v>
      </c>
      <c r="B4639" t="s">
        <v>204</v>
      </c>
      <c r="C4639" t="s">
        <v>51</v>
      </c>
      <c r="D4639">
        <v>10</v>
      </c>
      <c r="E4639">
        <v>777239.15393999696</v>
      </c>
      <c r="F4639">
        <f>IF(Table4[[#This Row],[time]]&lt;7200000,1,0)</f>
        <v>1</v>
      </c>
    </row>
    <row r="4640" spans="1:6" x14ac:dyDescent="0.2">
      <c r="A4640">
        <v>2</v>
      </c>
      <c r="B4640" t="s">
        <v>196</v>
      </c>
      <c r="C4640" t="s">
        <v>51</v>
      </c>
      <c r="D4640">
        <v>2</v>
      </c>
      <c r="E4640">
        <v>41097.180671989903</v>
      </c>
      <c r="F4640">
        <f>IF(Table4[[#This Row],[time]]&lt;7200000,1,0)</f>
        <v>1</v>
      </c>
    </row>
    <row r="4641" spans="1:6" x14ac:dyDescent="0.2">
      <c r="A4641">
        <v>2</v>
      </c>
      <c r="B4641" t="s">
        <v>189</v>
      </c>
      <c r="C4641" t="s">
        <v>51</v>
      </c>
      <c r="D4641">
        <v>0</v>
      </c>
      <c r="E4641">
        <v>38751.570252003097</v>
      </c>
      <c r="F4641">
        <f>IF(Table4[[#This Row],[time]]&lt;7200000,1,0)</f>
        <v>1</v>
      </c>
    </row>
    <row r="4642" spans="1:6" x14ac:dyDescent="0.2">
      <c r="A4642">
        <v>2</v>
      </c>
      <c r="B4642" t="s">
        <v>188</v>
      </c>
      <c r="C4642" t="s">
        <v>51</v>
      </c>
      <c r="D4642">
        <v>0</v>
      </c>
      <c r="E4642">
        <v>75237.446188926697</v>
      </c>
      <c r="F4642">
        <f>IF(Table4[[#This Row],[time]]&lt;7200000,1,0)</f>
        <v>1</v>
      </c>
    </row>
    <row r="4643" spans="1:6" x14ac:dyDescent="0.2">
      <c r="A4643">
        <v>2</v>
      </c>
      <c r="B4643" t="s">
        <v>192</v>
      </c>
      <c r="C4643" t="s">
        <v>51</v>
      </c>
      <c r="D4643">
        <v>0</v>
      </c>
      <c r="E4643">
        <v>46654.353827936502</v>
      </c>
      <c r="F4643">
        <f>IF(Table4[[#This Row],[time]]&lt;7200000,1,0)</f>
        <v>1</v>
      </c>
    </row>
    <row r="4644" spans="1:6" x14ac:dyDescent="0.2">
      <c r="A4644">
        <v>2</v>
      </c>
      <c r="B4644" t="s">
        <v>181</v>
      </c>
      <c r="C4644" t="s">
        <v>51</v>
      </c>
      <c r="D4644">
        <v>0</v>
      </c>
      <c r="E4644">
        <v>34132.896738126801</v>
      </c>
      <c r="F4644">
        <f>IF(Table4[[#This Row],[time]]&lt;7200000,1,0)</f>
        <v>1</v>
      </c>
    </row>
    <row r="4645" spans="1:6" x14ac:dyDescent="0.2">
      <c r="A4645">
        <v>2</v>
      </c>
      <c r="B4645" t="s">
        <v>185</v>
      </c>
      <c r="C4645" t="s">
        <v>51</v>
      </c>
      <c r="D4645">
        <v>0</v>
      </c>
      <c r="E4645">
        <v>66045.759937027397</v>
      </c>
      <c r="F4645">
        <f>IF(Table4[[#This Row],[time]]&lt;7200000,1,0)</f>
        <v>1</v>
      </c>
    </row>
    <row r="4646" spans="1:6" x14ac:dyDescent="0.2">
      <c r="A4646">
        <v>2</v>
      </c>
      <c r="B4646" t="s">
        <v>203</v>
      </c>
      <c r="C4646" t="s">
        <v>51</v>
      </c>
      <c r="D4646">
        <v>0</v>
      </c>
      <c r="E4646">
        <v>506633.49366420798</v>
      </c>
      <c r="F4646">
        <f>IF(Table4[[#This Row],[time]]&lt;7200000,1,0)</f>
        <v>1</v>
      </c>
    </row>
    <row r="4647" spans="1:6" x14ac:dyDescent="0.2">
      <c r="A4647">
        <v>2</v>
      </c>
      <c r="B4647" t="s">
        <v>191</v>
      </c>
      <c r="C4647" t="s">
        <v>51</v>
      </c>
      <c r="D4647">
        <v>10</v>
      </c>
      <c r="E4647">
        <v>112962.34258217701</v>
      </c>
      <c r="F4647">
        <f>IF(Table4[[#This Row],[time]]&lt;7200000,1,0)</f>
        <v>1</v>
      </c>
    </row>
    <row r="4648" spans="1:6" x14ac:dyDescent="0.2">
      <c r="A4648">
        <v>2</v>
      </c>
      <c r="B4648" t="s">
        <v>186</v>
      </c>
      <c r="C4648" t="s">
        <v>51</v>
      </c>
      <c r="D4648">
        <v>0</v>
      </c>
      <c r="E4648">
        <v>42463.374252896698</v>
      </c>
      <c r="F4648">
        <f>IF(Table4[[#This Row],[time]]&lt;7200000,1,0)</f>
        <v>1</v>
      </c>
    </row>
    <row r="4649" spans="1:6" x14ac:dyDescent="0.2">
      <c r="A4649">
        <v>2</v>
      </c>
      <c r="B4649" t="s">
        <v>198</v>
      </c>
      <c r="C4649" t="s">
        <v>51</v>
      </c>
      <c r="D4649">
        <v>0</v>
      </c>
      <c r="E4649">
        <v>42549.124020850199</v>
      </c>
      <c r="F4649">
        <f>IF(Table4[[#This Row],[time]]&lt;7200000,1,0)</f>
        <v>1</v>
      </c>
    </row>
    <row r="4650" spans="1:6" x14ac:dyDescent="0.2">
      <c r="A4650">
        <v>2</v>
      </c>
      <c r="B4650" t="s">
        <v>194</v>
      </c>
      <c r="C4650" t="s">
        <v>51</v>
      </c>
      <c r="D4650">
        <v>0</v>
      </c>
      <c r="E4650">
        <v>50236.518528079599</v>
      </c>
      <c r="F4650">
        <f>IF(Table4[[#This Row],[time]]&lt;7200000,1,0)</f>
        <v>1</v>
      </c>
    </row>
    <row r="4651" spans="1:6" x14ac:dyDescent="0.2">
      <c r="A4651">
        <v>2</v>
      </c>
      <c r="B4651" t="s">
        <v>182</v>
      </c>
      <c r="C4651" t="s">
        <v>51</v>
      </c>
      <c r="D4651">
        <v>8</v>
      </c>
      <c r="E4651">
        <v>71532.974993809999</v>
      </c>
      <c r="F4651">
        <f>IF(Table4[[#This Row],[time]]&lt;7200000,1,0)</f>
        <v>1</v>
      </c>
    </row>
    <row r="4652" spans="1:6" x14ac:dyDescent="0.2">
      <c r="A4652">
        <v>3</v>
      </c>
      <c r="B4652" t="s">
        <v>192</v>
      </c>
      <c r="C4652" t="s">
        <v>51</v>
      </c>
      <c r="D4652">
        <v>0</v>
      </c>
      <c r="E4652">
        <v>26564.4380800658</v>
      </c>
      <c r="F4652">
        <f>IF(Table4[[#This Row],[time]]&lt;7200000,1,0)</f>
        <v>1</v>
      </c>
    </row>
    <row r="4653" spans="1:6" x14ac:dyDescent="0.2">
      <c r="A4653">
        <v>3</v>
      </c>
      <c r="B4653" t="s">
        <v>194</v>
      </c>
      <c r="C4653" t="s">
        <v>51</v>
      </c>
      <c r="D4653">
        <v>0</v>
      </c>
      <c r="E4653">
        <v>35044.661951949798</v>
      </c>
      <c r="F4653">
        <f>IF(Table4[[#This Row],[time]]&lt;7200000,1,0)</f>
        <v>1</v>
      </c>
    </row>
    <row r="4654" spans="1:6" x14ac:dyDescent="0.2">
      <c r="A4654">
        <v>3</v>
      </c>
      <c r="B4654" t="s">
        <v>181</v>
      </c>
      <c r="C4654" t="s">
        <v>51</v>
      </c>
      <c r="D4654">
        <v>0</v>
      </c>
      <c r="E4654">
        <v>18694.444427033799</v>
      </c>
      <c r="F4654">
        <f>IF(Table4[[#This Row],[time]]&lt;7200000,1,0)</f>
        <v>1</v>
      </c>
    </row>
    <row r="4655" spans="1:6" x14ac:dyDescent="0.2">
      <c r="A4655">
        <v>3</v>
      </c>
      <c r="B4655" t="s">
        <v>176</v>
      </c>
      <c r="C4655" t="s">
        <v>51</v>
      </c>
      <c r="D4655">
        <v>0</v>
      </c>
      <c r="E4655">
        <v>21790.188027080101</v>
      </c>
      <c r="F4655">
        <f>IF(Table4[[#This Row],[time]]&lt;7200000,1,0)</f>
        <v>1</v>
      </c>
    </row>
    <row r="4656" spans="1:6" x14ac:dyDescent="0.2">
      <c r="A4656">
        <v>3</v>
      </c>
      <c r="B4656" t="s">
        <v>182</v>
      </c>
      <c r="C4656" t="s">
        <v>51</v>
      </c>
      <c r="D4656">
        <v>8</v>
      </c>
      <c r="E4656">
        <v>43530.617344076702</v>
      </c>
      <c r="F4656">
        <f>IF(Table4[[#This Row],[time]]&lt;7200000,1,0)</f>
        <v>1</v>
      </c>
    </row>
    <row r="4657" spans="1:6" x14ac:dyDescent="0.2">
      <c r="A4657">
        <v>3</v>
      </c>
      <c r="B4657" t="s">
        <v>183</v>
      </c>
      <c r="C4657" t="s">
        <v>51</v>
      </c>
      <c r="D4657">
        <v>0</v>
      </c>
      <c r="E4657">
        <v>26105.898371897601</v>
      </c>
      <c r="F4657">
        <f>IF(Table4[[#This Row],[time]]&lt;7200000,1,0)</f>
        <v>1</v>
      </c>
    </row>
    <row r="4658" spans="1:6" x14ac:dyDescent="0.2">
      <c r="A4658">
        <v>3</v>
      </c>
      <c r="B4658" t="s">
        <v>195</v>
      </c>
      <c r="C4658" t="s">
        <v>51</v>
      </c>
      <c r="D4658">
        <v>0</v>
      </c>
      <c r="E4658">
        <v>33590.869578998499</v>
      </c>
      <c r="F4658">
        <f>IF(Table4[[#This Row],[time]]&lt;7200000,1,0)</f>
        <v>1</v>
      </c>
    </row>
    <row r="4659" spans="1:6" x14ac:dyDescent="0.2">
      <c r="A4659">
        <v>3</v>
      </c>
      <c r="B4659" t="s">
        <v>185</v>
      </c>
      <c r="C4659" t="s">
        <v>51</v>
      </c>
      <c r="D4659">
        <v>0</v>
      </c>
      <c r="E4659">
        <v>35066.939051961497</v>
      </c>
      <c r="F4659">
        <f>IF(Table4[[#This Row],[time]]&lt;7200000,1,0)</f>
        <v>1</v>
      </c>
    </row>
    <row r="4660" spans="1:6" x14ac:dyDescent="0.2">
      <c r="A4660">
        <v>3</v>
      </c>
      <c r="B4660" t="s">
        <v>184</v>
      </c>
      <c r="C4660" t="s">
        <v>51</v>
      </c>
      <c r="D4660">
        <v>0</v>
      </c>
      <c r="E4660">
        <v>22647.744296002202</v>
      </c>
      <c r="F4660">
        <f>IF(Table4[[#This Row],[time]]&lt;7200000,1,0)</f>
        <v>1</v>
      </c>
    </row>
    <row r="4661" spans="1:6" x14ac:dyDescent="0.2">
      <c r="A4661">
        <v>3</v>
      </c>
      <c r="B4661" t="s">
        <v>198</v>
      </c>
      <c r="C4661" t="s">
        <v>51</v>
      </c>
      <c r="D4661">
        <v>0</v>
      </c>
      <c r="E4661">
        <v>25639.6491780178</v>
      </c>
      <c r="F4661">
        <f>IF(Table4[[#This Row],[time]]&lt;7200000,1,0)</f>
        <v>1</v>
      </c>
    </row>
    <row r="4662" spans="1:6" x14ac:dyDescent="0.2">
      <c r="A4662">
        <v>3</v>
      </c>
      <c r="B4662" t="s">
        <v>180</v>
      </c>
      <c r="C4662" t="s">
        <v>51</v>
      </c>
      <c r="D4662">
        <v>0</v>
      </c>
      <c r="E4662">
        <v>19274.848176981301</v>
      </c>
      <c r="F4662">
        <f>IF(Table4[[#This Row],[time]]&lt;7200000,1,0)</f>
        <v>1</v>
      </c>
    </row>
    <row r="4663" spans="1:6" x14ac:dyDescent="0.2">
      <c r="A4663">
        <v>3</v>
      </c>
      <c r="B4663" t="s">
        <v>189</v>
      </c>
      <c r="C4663" t="s">
        <v>51</v>
      </c>
      <c r="D4663">
        <v>0</v>
      </c>
      <c r="E4663">
        <v>21513.769167009701</v>
      </c>
      <c r="F4663">
        <f>IF(Table4[[#This Row],[time]]&lt;7200000,1,0)</f>
        <v>1</v>
      </c>
    </row>
    <row r="4664" spans="1:6" x14ac:dyDescent="0.2">
      <c r="A4664">
        <v>3</v>
      </c>
      <c r="B4664" t="s">
        <v>200</v>
      </c>
      <c r="C4664" t="s">
        <v>51</v>
      </c>
      <c r="D4664">
        <v>0</v>
      </c>
      <c r="E4664">
        <v>33238.1374250398</v>
      </c>
      <c r="F4664">
        <f>IF(Table4[[#This Row],[time]]&lt;7200000,1,0)</f>
        <v>1</v>
      </c>
    </row>
    <row r="4665" spans="1:6" x14ac:dyDescent="0.2">
      <c r="A4665">
        <v>3</v>
      </c>
      <c r="B4665" t="s">
        <v>190</v>
      </c>
      <c r="C4665" t="s">
        <v>51</v>
      </c>
      <c r="D4665">
        <v>0</v>
      </c>
      <c r="E4665">
        <v>76200.502679101104</v>
      </c>
      <c r="F4665">
        <f>IF(Table4[[#This Row],[time]]&lt;7200000,1,0)</f>
        <v>1</v>
      </c>
    </row>
    <row r="4666" spans="1:6" x14ac:dyDescent="0.2">
      <c r="A4666">
        <v>3</v>
      </c>
      <c r="B4666" t="s">
        <v>196</v>
      </c>
      <c r="C4666" t="s">
        <v>51</v>
      </c>
      <c r="D4666">
        <v>2</v>
      </c>
      <c r="E4666">
        <v>24125.830407952799</v>
      </c>
      <c r="F4666">
        <f>IF(Table4[[#This Row],[time]]&lt;7200000,1,0)</f>
        <v>1</v>
      </c>
    </row>
    <row r="4667" spans="1:6" x14ac:dyDescent="0.2">
      <c r="A4667">
        <v>3</v>
      </c>
      <c r="B4667" t="s">
        <v>199</v>
      </c>
      <c r="C4667" t="s">
        <v>51</v>
      </c>
      <c r="D4667">
        <v>0</v>
      </c>
      <c r="E4667">
        <v>15594.3756519118</v>
      </c>
      <c r="F4667">
        <f>IF(Table4[[#This Row],[time]]&lt;7200000,1,0)</f>
        <v>1</v>
      </c>
    </row>
    <row r="4668" spans="1:6" x14ac:dyDescent="0.2">
      <c r="A4668">
        <v>3</v>
      </c>
      <c r="B4668" t="s">
        <v>178</v>
      </c>
      <c r="C4668" t="s">
        <v>51</v>
      </c>
      <c r="D4668">
        <v>0</v>
      </c>
      <c r="E4668">
        <v>19540.038943989199</v>
      </c>
      <c r="F4668">
        <f>IF(Table4[[#This Row],[time]]&lt;7200000,1,0)</f>
        <v>1</v>
      </c>
    </row>
    <row r="4669" spans="1:6" x14ac:dyDescent="0.2">
      <c r="A4669">
        <v>3</v>
      </c>
      <c r="B4669" t="s">
        <v>193</v>
      </c>
      <c r="C4669" t="s">
        <v>51</v>
      </c>
      <c r="D4669">
        <v>0</v>
      </c>
      <c r="E4669">
        <v>21362.5556390034</v>
      </c>
      <c r="F4669">
        <f>IF(Table4[[#This Row],[time]]&lt;7200000,1,0)</f>
        <v>1</v>
      </c>
    </row>
    <row r="4670" spans="1:6" x14ac:dyDescent="0.2">
      <c r="A4670">
        <v>3</v>
      </c>
      <c r="B4670" t="s">
        <v>197</v>
      </c>
      <c r="C4670" t="s">
        <v>51</v>
      </c>
      <c r="D4670">
        <v>0</v>
      </c>
      <c r="E4670">
        <v>19425.6419289158</v>
      </c>
      <c r="F4670">
        <f>IF(Table4[[#This Row],[time]]&lt;7200000,1,0)</f>
        <v>1</v>
      </c>
    </row>
    <row r="4671" spans="1:6" x14ac:dyDescent="0.2">
      <c r="A4671">
        <v>3</v>
      </c>
      <c r="B4671" t="s">
        <v>179</v>
      </c>
      <c r="C4671" t="s">
        <v>51</v>
      </c>
      <c r="D4671">
        <v>0</v>
      </c>
      <c r="E4671">
        <v>23962.7225539879</v>
      </c>
      <c r="F4671">
        <f>IF(Table4[[#This Row],[time]]&lt;7200000,1,0)</f>
        <v>1</v>
      </c>
    </row>
    <row r="4672" spans="1:6" x14ac:dyDescent="0.2">
      <c r="A4672">
        <v>3</v>
      </c>
      <c r="B4672" t="s">
        <v>177</v>
      </c>
      <c r="C4672" t="s">
        <v>51</v>
      </c>
      <c r="D4672">
        <v>0</v>
      </c>
      <c r="E4672">
        <v>29665.0843559764</v>
      </c>
      <c r="F4672">
        <f>IF(Table4[[#This Row],[time]]&lt;7200000,1,0)</f>
        <v>1</v>
      </c>
    </row>
    <row r="4673" spans="1:6" x14ac:dyDescent="0.2">
      <c r="A4673">
        <v>3</v>
      </c>
      <c r="B4673" t="s">
        <v>186</v>
      </c>
      <c r="C4673" t="s">
        <v>51</v>
      </c>
      <c r="D4673">
        <v>0</v>
      </c>
      <c r="E4673">
        <v>20335.242814966401</v>
      </c>
      <c r="F4673">
        <f>IF(Table4[[#This Row],[time]]&lt;7200000,1,0)</f>
        <v>1</v>
      </c>
    </row>
    <row r="4674" spans="1:6" x14ac:dyDescent="0.2">
      <c r="A4674">
        <v>3</v>
      </c>
      <c r="B4674" t="s">
        <v>202</v>
      </c>
      <c r="C4674" t="s">
        <v>51</v>
      </c>
      <c r="D4674">
        <v>0</v>
      </c>
      <c r="E4674">
        <v>26672.994395019399</v>
      </c>
      <c r="F4674">
        <f>IF(Table4[[#This Row],[time]]&lt;7200000,1,0)</f>
        <v>1</v>
      </c>
    </row>
    <row r="4675" spans="1:6" x14ac:dyDescent="0.2">
      <c r="A4675">
        <v>3</v>
      </c>
      <c r="B4675" t="s">
        <v>201</v>
      </c>
      <c r="C4675" t="s">
        <v>51</v>
      </c>
      <c r="D4675">
        <v>0</v>
      </c>
      <c r="E4675">
        <v>30762.305823038299</v>
      </c>
      <c r="F4675">
        <f>IF(Table4[[#This Row],[time]]&lt;7200000,1,0)</f>
        <v>1</v>
      </c>
    </row>
    <row r="4676" spans="1:6" x14ac:dyDescent="0.2">
      <c r="A4676">
        <v>3</v>
      </c>
      <c r="B4676" t="s">
        <v>188</v>
      </c>
      <c r="C4676" t="s">
        <v>51</v>
      </c>
      <c r="D4676">
        <v>0</v>
      </c>
      <c r="E4676">
        <v>40769.997896975801</v>
      </c>
      <c r="F4676">
        <f>IF(Table4[[#This Row],[time]]&lt;7200000,1,0)</f>
        <v>1</v>
      </c>
    </row>
    <row r="4677" spans="1:6" x14ac:dyDescent="0.2">
      <c r="A4677">
        <v>3</v>
      </c>
      <c r="B4677" t="s">
        <v>191</v>
      </c>
      <c r="C4677" t="s">
        <v>51</v>
      </c>
      <c r="D4677">
        <v>10</v>
      </c>
      <c r="E4677">
        <v>65022.722810972402</v>
      </c>
      <c r="F4677">
        <f>IF(Table4[[#This Row],[time]]&lt;7200000,1,0)</f>
        <v>1</v>
      </c>
    </row>
    <row r="4678" spans="1:6" x14ac:dyDescent="0.2">
      <c r="A4678">
        <v>3</v>
      </c>
      <c r="B4678" t="s">
        <v>205</v>
      </c>
      <c r="C4678" t="s">
        <v>51</v>
      </c>
      <c r="D4678">
        <v>0</v>
      </c>
      <c r="E4678">
        <v>157758.31080402699</v>
      </c>
      <c r="F4678">
        <f>IF(Table4[[#This Row],[time]]&lt;7200000,1,0)</f>
        <v>1</v>
      </c>
    </row>
    <row r="4679" spans="1:6" x14ac:dyDescent="0.2">
      <c r="A4679">
        <v>3</v>
      </c>
      <c r="B4679" t="s">
        <v>187</v>
      </c>
      <c r="C4679" t="s">
        <v>51</v>
      </c>
      <c r="D4679">
        <v>0</v>
      </c>
      <c r="E4679">
        <v>178337.07785594699</v>
      </c>
      <c r="F4679">
        <f>IF(Table4[[#This Row],[time]]&lt;7200000,1,0)</f>
        <v>1</v>
      </c>
    </row>
    <row r="4680" spans="1:6" x14ac:dyDescent="0.2">
      <c r="A4680">
        <v>3</v>
      </c>
      <c r="B4680" t="s">
        <v>203</v>
      </c>
      <c r="C4680" t="s">
        <v>51</v>
      </c>
      <c r="D4680">
        <v>0</v>
      </c>
      <c r="E4680">
        <v>368429.33423107001</v>
      </c>
      <c r="F4680">
        <f>IF(Table4[[#This Row],[time]]&lt;7200000,1,0)</f>
        <v>1</v>
      </c>
    </row>
    <row r="4681" spans="1:6" x14ac:dyDescent="0.2">
      <c r="A4681">
        <v>3</v>
      </c>
      <c r="B4681" t="s">
        <v>204</v>
      </c>
      <c r="C4681" t="s">
        <v>51</v>
      </c>
      <c r="D4681">
        <v>9</v>
      </c>
      <c r="E4681">
        <v>527912.39635995496</v>
      </c>
      <c r="F4681">
        <f>IF(Table4[[#This Row],[time]]&lt;7200000,1,0)</f>
        <v>1</v>
      </c>
    </row>
    <row r="4682" spans="1:6" x14ac:dyDescent="0.2">
      <c r="A4682">
        <v>1</v>
      </c>
      <c r="B4682" t="s">
        <v>178</v>
      </c>
      <c r="C4682" s="1" t="s">
        <v>55</v>
      </c>
      <c r="D4682" s="1">
        <v>0</v>
      </c>
      <c r="E4682" s="1">
        <v>22650.345499999999</v>
      </c>
      <c r="F4682">
        <f>IF(Table4[[#This Row],[time]]&lt;7200000,1,0)</f>
        <v>1</v>
      </c>
    </row>
    <row r="4683" spans="1:6" x14ac:dyDescent="0.2">
      <c r="A4683">
        <v>1</v>
      </c>
      <c r="B4683" t="s">
        <v>200</v>
      </c>
      <c r="C4683" s="1" t="s">
        <v>55</v>
      </c>
      <c r="D4683" s="1">
        <v>0</v>
      </c>
      <c r="E4683" s="1">
        <v>34181.81</v>
      </c>
      <c r="F4683">
        <f>IF(Table4[[#This Row],[time]]&lt;7200000,1,0)</f>
        <v>1</v>
      </c>
    </row>
    <row r="4684" spans="1:6" x14ac:dyDescent="0.2">
      <c r="A4684">
        <v>1</v>
      </c>
      <c r="B4684" t="s">
        <v>183</v>
      </c>
      <c r="C4684" s="1" t="s">
        <v>55</v>
      </c>
      <c r="D4684" s="1">
        <v>0</v>
      </c>
      <c r="E4684" s="1">
        <v>30148.4709</v>
      </c>
      <c r="F4684">
        <f>IF(Table4[[#This Row],[time]]&lt;7200000,1,0)</f>
        <v>1</v>
      </c>
    </row>
    <row r="4685" spans="1:6" x14ac:dyDescent="0.2">
      <c r="A4685">
        <v>1</v>
      </c>
      <c r="B4685" t="s">
        <v>202</v>
      </c>
      <c r="C4685" s="1" t="s">
        <v>55</v>
      </c>
      <c r="D4685" s="1">
        <v>0</v>
      </c>
      <c r="E4685" s="1">
        <v>39837.3995</v>
      </c>
      <c r="F4685">
        <f>IF(Table4[[#This Row],[time]]&lt;7200000,1,0)</f>
        <v>1</v>
      </c>
    </row>
    <row r="4686" spans="1:6" x14ac:dyDescent="0.2">
      <c r="A4686">
        <v>1</v>
      </c>
      <c r="B4686" t="s">
        <v>199</v>
      </c>
      <c r="C4686" s="1" t="s">
        <v>55</v>
      </c>
      <c r="D4686" s="1">
        <v>0</v>
      </c>
      <c r="E4686" s="1">
        <v>20384.0497</v>
      </c>
      <c r="F4686">
        <f>IF(Table4[[#This Row],[time]]&lt;7200000,1,0)</f>
        <v>1</v>
      </c>
    </row>
    <row r="4687" spans="1:6" x14ac:dyDescent="0.2">
      <c r="A4687">
        <v>1</v>
      </c>
      <c r="B4687" t="s">
        <v>184</v>
      </c>
      <c r="C4687" s="1" t="s">
        <v>55</v>
      </c>
      <c r="D4687" s="1">
        <v>0</v>
      </c>
      <c r="E4687" s="1">
        <v>26732.002400000001</v>
      </c>
      <c r="F4687">
        <f>IF(Table4[[#This Row],[time]]&lt;7200000,1,0)</f>
        <v>1</v>
      </c>
    </row>
    <row r="4688" spans="1:6" x14ac:dyDescent="0.2">
      <c r="A4688">
        <v>1</v>
      </c>
      <c r="B4688" t="s">
        <v>190</v>
      </c>
      <c r="C4688" s="1" t="s">
        <v>55</v>
      </c>
      <c r="D4688" s="1">
        <v>0</v>
      </c>
      <c r="E4688" s="1">
        <v>86106.073900000003</v>
      </c>
      <c r="F4688">
        <f>IF(Table4[[#This Row],[time]]&lt;7200000,1,0)</f>
        <v>1</v>
      </c>
    </row>
    <row r="4689" spans="1:6" x14ac:dyDescent="0.2">
      <c r="A4689">
        <v>1</v>
      </c>
      <c r="B4689" t="s">
        <v>197</v>
      </c>
      <c r="C4689" s="1" t="s">
        <v>55</v>
      </c>
      <c r="D4689" s="1">
        <v>0</v>
      </c>
      <c r="E4689" s="1">
        <v>18729.6718</v>
      </c>
      <c r="F4689">
        <f>IF(Table4[[#This Row],[time]]&lt;7200000,1,0)</f>
        <v>1</v>
      </c>
    </row>
    <row r="4690" spans="1:6" x14ac:dyDescent="0.2">
      <c r="A4690">
        <v>1</v>
      </c>
      <c r="B4690" t="s">
        <v>205</v>
      </c>
      <c r="C4690" s="1" t="s">
        <v>55</v>
      </c>
      <c r="D4690" s="1">
        <v>0</v>
      </c>
      <c r="E4690" s="1">
        <v>197682.12</v>
      </c>
      <c r="F4690">
        <f>IF(Table4[[#This Row],[time]]&lt;7200000,1,0)</f>
        <v>1</v>
      </c>
    </row>
    <row r="4691" spans="1:6" x14ac:dyDescent="0.2">
      <c r="A4691">
        <v>1</v>
      </c>
      <c r="B4691" t="s">
        <v>180</v>
      </c>
      <c r="C4691" s="1" t="s">
        <v>55</v>
      </c>
      <c r="D4691" s="1">
        <v>0</v>
      </c>
      <c r="E4691" s="1">
        <v>23784.382799999999</v>
      </c>
      <c r="F4691">
        <f>IF(Table4[[#This Row],[time]]&lt;7200000,1,0)</f>
        <v>1</v>
      </c>
    </row>
    <row r="4692" spans="1:6" x14ac:dyDescent="0.2">
      <c r="A4692">
        <v>1</v>
      </c>
      <c r="B4692" t="s">
        <v>177</v>
      </c>
      <c r="C4692" s="1" t="s">
        <v>55</v>
      </c>
      <c r="D4692" s="1">
        <v>0</v>
      </c>
      <c r="E4692" s="1">
        <v>39534.670100000003</v>
      </c>
      <c r="F4692">
        <f>IF(Table4[[#This Row],[time]]&lt;7200000,1,0)</f>
        <v>1</v>
      </c>
    </row>
    <row r="4693" spans="1:6" x14ac:dyDescent="0.2">
      <c r="A4693">
        <v>1</v>
      </c>
      <c r="B4693" t="s">
        <v>201</v>
      </c>
      <c r="C4693" s="1" t="s">
        <v>55</v>
      </c>
      <c r="D4693" s="1">
        <v>0</v>
      </c>
      <c r="E4693" s="1">
        <v>37910.160300000003</v>
      </c>
      <c r="F4693">
        <f>IF(Table4[[#This Row],[time]]&lt;7200000,1,0)</f>
        <v>1</v>
      </c>
    </row>
    <row r="4694" spans="1:6" x14ac:dyDescent="0.2">
      <c r="A4694">
        <v>1</v>
      </c>
      <c r="B4694" t="s">
        <v>195</v>
      </c>
      <c r="C4694" s="1" t="s">
        <v>55</v>
      </c>
      <c r="D4694" s="1">
        <v>0</v>
      </c>
      <c r="E4694" s="1">
        <v>35777.203399999999</v>
      </c>
      <c r="F4694">
        <f>IF(Table4[[#This Row],[time]]&lt;7200000,1,0)</f>
        <v>1</v>
      </c>
    </row>
    <row r="4695" spans="1:6" x14ac:dyDescent="0.2">
      <c r="A4695">
        <v>1</v>
      </c>
      <c r="B4695" t="s">
        <v>179</v>
      </c>
      <c r="C4695" s="1" t="s">
        <v>55</v>
      </c>
      <c r="D4695" s="1">
        <v>0</v>
      </c>
      <c r="E4695" s="1">
        <v>32796.066599999998</v>
      </c>
      <c r="F4695">
        <f>IF(Table4[[#This Row],[time]]&lt;7200000,1,0)</f>
        <v>1</v>
      </c>
    </row>
    <row r="4696" spans="1:6" x14ac:dyDescent="0.2">
      <c r="A4696">
        <v>1</v>
      </c>
      <c r="B4696" t="s">
        <v>187</v>
      </c>
      <c r="C4696" s="1" t="s">
        <v>55</v>
      </c>
      <c r="D4696" s="1">
        <v>0</v>
      </c>
      <c r="E4696" s="1">
        <v>229023.10800000001</v>
      </c>
      <c r="F4696">
        <f>IF(Table4[[#This Row],[time]]&lt;7200000,1,0)</f>
        <v>1</v>
      </c>
    </row>
    <row r="4697" spans="1:6" x14ac:dyDescent="0.2">
      <c r="A4697">
        <v>1</v>
      </c>
      <c r="B4697" t="s">
        <v>176</v>
      </c>
      <c r="C4697" s="1" t="s">
        <v>55</v>
      </c>
      <c r="D4697" s="1">
        <v>0</v>
      </c>
      <c r="E4697" s="1">
        <v>24509.5026</v>
      </c>
      <c r="F4697">
        <f>IF(Table4[[#This Row],[time]]&lt;7200000,1,0)</f>
        <v>1</v>
      </c>
    </row>
    <row r="4698" spans="1:6" x14ac:dyDescent="0.2">
      <c r="A4698">
        <v>1</v>
      </c>
      <c r="B4698" t="s">
        <v>193</v>
      </c>
      <c r="C4698" s="1" t="s">
        <v>55</v>
      </c>
      <c r="D4698" s="1">
        <v>0</v>
      </c>
      <c r="E4698" s="1">
        <v>28273.640200000002</v>
      </c>
      <c r="F4698">
        <f>IF(Table4[[#This Row],[time]]&lt;7200000,1,0)</f>
        <v>1</v>
      </c>
    </row>
    <row r="4699" spans="1:6" x14ac:dyDescent="0.2">
      <c r="A4699">
        <v>1</v>
      </c>
      <c r="B4699" t="s">
        <v>204</v>
      </c>
      <c r="C4699" s="1" t="s">
        <v>55</v>
      </c>
      <c r="D4699" s="1">
        <v>9</v>
      </c>
      <c r="E4699" s="1">
        <v>581052.13699999999</v>
      </c>
      <c r="F4699">
        <f>IF(Table4[[#This Row],[time]]&lt;7200000,1,0)</f>
        <v>1</v>
      </c>
    </row>
    <row r="4700" spans="1:6" x14ac:dyDescent="0.2">
      <c r="A4700">
        <v>1</v>
      </c>
      <c r="B4700" t="s">
        <v>196</v>
      </c>
      <c r="C4700" s="1" t="s">
        <v>55</v>
      </c>
      <c r="D4700" s="1">
        <v>2</v>
      </c>
      <c r="E4700" s="1">
        <v>26675.237799999999</v>
      </c>
      <c r="F4700">
        <f>IF(Table4[[#This Row],[time]]&lt;7200000,1,0)</f>
        <v>1</v>
      </c>
    </row>
    <row r="4701" spans="1:6" x14ac:dyDescent="0.2">
      <c r="A4701">
        <v>1</v>
      </c>
      <c r="B4701" t="s">
        <v>189</v>
      </c>
      <c r="C4701" s="1" t="s">
        <v>55</v>
      </c>
      <c r="D4701" s="1">
        <v>0</v>
      </c>
      <c r="E4701" s="1">
        <v>23098.754199999999</v>
      </c>
      <c r="F4701">
        <f>IF(Table4[[#This Row],[time]]&lt;7200000,1,0)</f>
        <v>1</v>
      </c>
    </row>
    <row r="4702" spans="1:6" x14ac:dyDescent="0.2">
      <c r="A4702">
        <v>1</v>
      </c>
      <c r="B4702" t="s">
        <v>188</v>
      </c>
      <c r="C4702" s="1" t="s">
        <v>55</v>
      </c>
      <c r="D4702" s="1">
        <v>0</v>
      </c>
      <c r="E4702" s="1">
        <v>54548.2451</v>
      </c>
      <c r="F4702">
        <f>IF(Table4[[#This Row],[time]]&lt;7200000,1,0)</f>
        <v>1</v>
      </c>
    </row>
    <row r="4703" spans="1:6" x14ac:dyDescent="0.2">
      <c r="A4703">
        <v>1</v>
      </c>
      <c r="B4703" t="s">
        <v>192</v>
      </c>
      <c r="C4703" s="1" t="s">
        <v>55</v>
      </c>
      <c r="D4703" s="1">
        <v>0</v>
      </c>
      <c r="E4703" s="1">
        <v>36991.651700000002</v>
      </c>
      <c r="F4703">
        <f>IF(Table4[[#This Row],[time]]&lt;7200000,1,0)</f>
        <v>1</v>
      </c>
    </row>
    <row r="4704" spans="1:6" x14ac:dyDescent="0.2">
      <c r="A4704">
        <v>1</v>
      </c>
      <c r="B4704" t="s">
        <v>181</v>
      </c>
      <c r="C4704" s="1" t="s">
        <v>55</v>
      </c>
      <c r="D4704" s="1">
        <v>0</v>
      </c>
      <c r="E4704" s="1">
        <v>26415.9316</v>
      </c>
      <c r="F4704">
        <f>IF(Table4[[#This Row],[time]]&lt;7200000,1,0)</f>
        <v>1</v>
      </c>
    </row>
    <row r="4705" spans="1:6" x14ac:dyDescent="0.2">
      <c r="A4705">
        <v>1</v>
      </c>
      <c r="B4705" t="s">
        <v>185</v>
      </c>
      <c r="C4705" s="1" t="s">
        <v>55</v>
      </c>
      <c r="D4705" s="1">
        <v>0</v>
      </c>
      <c r="E4705" s="1">
        <v>44721.118199999997</v>
      </c>
      <c r="F4705">
        <f>IF(Table4[[#This Row],[time]]&lt;7200000,1,0)</f>
        <v>1</v>
      </c>
    </row>
    <row r="4706" spans="1:6" x14ac:dyDescent="0.2">
      <c r="A4706">
        <v>1</v>
      </c>
      <c r="B4706" t="s">
        <v>203</v>
      </c>
      <c r="C4706" s="1" t="s">
        <v>55</v>
      </c>
      <c r="D4706" s="1">
        <v>0</v>
      </c>
      <c r="E4706" s="1">
        <v>301346.65000000002</v>
      </c>
      <c r="F4706">
        <f>IF(Table4[[#This Row],[time]]&lt;7200000,1,0)</f>
        <v>1</v>
      </c>
    </row>
    <row r="4707" spans="1:6" x14ac:dyDescent="0.2">
      <c r="A4707">
        <v>1</v>
      </c>
      <c r="B4707" t="s">
        <v>191</v>
      </c>
      <c r="C4707" s="1" t="s">
        <v>55</v>
      </c>
      <c r="D4707" s="1">
        <v>9</v>
      </c>
      <c r="E4707" s="1">
        <v>86741.417499999996</v>
      </c>
      <c r="F4707">
        <f>IF(Table4[[#This Row],[time]]&lt;7200000,1,0)</f>
        <v>1</v>
      </c>
    </row>
    <row r="4708" spans="1:6" x14ac:dyDescent="0.2">
      <c r="A4708">
        <v>1</v>
      </c>
      <c r="B4708" t="s">
        <v>186</v>
      </c>
      <c r="C4708" s="1" t="s">
        <v>55</v>
      </c>
      <c r="D4708" s="1">
        <v>0</v>
      </c>
      <c r="E4708" s="1">
        <v>32865.432200000003</v>
      </c>
      <c r="F4708">
        <f>IF(Table4[[#This Row],[time]]&lt;7200000,1,0)</f>
        <v>1</v>
      </c>
    </row>
    <row r="4709" spans="1:6" x14ac:dyDescent="0.2">
      <c r="A4709">
        <v>1</v>
      </c>
      <c r="B4709" t="s">
        <v>198</v>
      </c>
      <c r="C4709" s="1" t="s">
        <v>55</v>
      </c>
      <c r="D4709" s="1">
        <v>0</v>
      </c>
      <c r="E4709" s="1">
        <v>27095.7863</v>
      </c>
      <c r="F4709">
        <f>IF(Table4[[#This Row],[time]]&lt;7200000,1,0)</f>
        <v>1</v>
      </c>
    </row>
    <row r="4710" spans="1:6" x14ac:dyDescent="0.2">
      <c r="A4710">
        <v>1</v>
      </c>
      <c r="B4710" t="s">
        <v>194</v>
      </c>
      <c r="C4710" s="1" t="s">
        <v>55</v>
      </c>
      <c r="D4710" s="1">
        <v>0</v>
      </c>
      <c r="E4710" s="1">
        <v>42399.123800000001</v>
      </c>
      <c r="F4710">
        <f>IF(Table4[[#This Row],[time]]&lt;7200000,1,0)</f>
        <v>1</v>
      </c>
    </row>
    <row r="4711" spans="1:6" x14ac:dyDescent="0.2">
      <c r="A4711">
        <v>1</v>
      </c>
      <c r="B4711" t="s">
        <v>182</v>
      </c>
      <c r="C4711" s="1" t="s">
        <v>55</v>
      </c>
      <c r="D4711" s="1">
        <v>8</v>
      </c>
      <c r="E4711" s="1">
        <v>41186.582199999997</v>
      </c>
      <c r="F4711">
        <f>IF(Table4[[#This Row],[time]]&lt;7200000,1,0)</f>
        <v>1</v>
      </c>
    </row>
    <row r="4712" spans="1:6" x14ac:dyDescent="0.2">
      <c r="A4712">
        <v>2</v>
      </c>
      <c r="B4712" t="s">
        <v>178</v>
      </c>
      <c r="C4712" t="s">
        <v>55</v>
      </c>
      <c r="D4712">
        <v>0</v>
      </c>
      <c r="E4712">
        <v>38998.128307051898</v>
      </c>
      <c r="F4712">
        <f>IF(Table4[[#This Row],[time]]&lt;7200000,1,0)</f>
        <v>1</v>
      </c>
    </row>
    <row r="4713" spans="1:6" x14ac:dyDescent="0.2">
      <c r="A4713">
        <v>2</v>
      </c>
      <c r="B4713" t="s">
        <v>200</v>
      </c>
      <c r="C4713" t="s">
        <v>55</v>
      </c>
      <c r="D4713">
        <v>0</v>
      </c>
      <c r="E4713">
        <v>61451.515312073701</v>
      </c>
      <c r="F4713">
        <f>IF(Table4[[#This Row],[time]]&lt;7200000,1,0)</f>
        <v>1</v>
      </c>
    </row>
    <row r="4714" spans="1:6" x14ac:dyDescent="0.2">
      <c r="A4714">
        <v>2</v>
      </c>
      <c r="B4714" t="s">
        <v>183</v>
      </c>
      <c r="C4714" t="s">
        <v>55</v>
      </c>
      <c r="D4714">
        <v>0</v>
      </c>
      <c r="E4714">
        <v>53311.618122970598</v>
      </c>
      <c r="F4714">
        <f>IF(Table4[[#This Row],[time]]&lt;7200000,1,0)</f>
        <v>1</v>
      </c>
    </row>
    <row r="4715" spans="1:6" x14ac:dyDescent="0.2">
      <c r="A4715">
        <v>2</v>
      </c>
      <c r="B4715" t="s">
        <v>202</v>
      </c>
      <c r="C4715" t="s">
        <v>55</v>
      </c>
      <c r="D4715">
        <v>0</v>
      </c>
      <c r="E4715">
        <v>47611.954248975897</v>
      </c>
      <c r="F4715">
        <f>IF(Table4[[#This Row],[time]]&lt;7200000,1,0)</f>
        <v>1</v>
      </c>
    </row>
    <row r="4716" spans="1:6" x14ac:dyDescent="0.2">
      <c r="A4716">
        <v>2</v>
      </c>
      <c r="B4716" t="s">
        <v>199</v>
      </c>
      <c r="C4716" t="s">
        <v>55</v>
      </c>
      <c r="D4716">
        <v>0</v>
      </c>
      <c r="E4716">
        <v>33238.891243003301</v>
      </c>
      <c r="F4716">
        <f>IF(Table4[[#This Row],[time]]&lt;7200000,1,0)</f>
        <v>1</v>
      </c>
    </row>
    <row r="4717" spans="1:6" x14ac:dyDescent="0.2">
      <c r="A4717">
        <v>2</v>
      </c>
      <c r="B4717" t="s">
        <v>184</v>
      </c>
      <c r="C4717" t="s">
        <v>55</v>
      </c>
      <c r="D4717">
        <v>0</v>
      </c>
      <c r="E4717">
        <v>44350.762194953801</v>
      </c>
      <c r="F4717">
        <f>IF(Table4[[#This Row],[time]]&lt;7200000,1,0)</f>
        <v>1</v>
      </c>
    </row>
    <row r="4718" spans="1:6" x14ac:dyDescent="0.2">
      <c r="A4718">
        <v>2</v>
      </c>
      <c r="B4718" t="s">
        <v>190</v>
      </c>
      <c r="C4718" t="s">
        <v>55</v>
      </c>
      <c r="D4718">
        <v>0</v>
      </c>
      <c r="E4718">
        <v>139053.14942402701</v>
      </c>
      <c r="F4718">
        <f>IF(Table4[[#This Row],[time]]&lt;7200000,1,0)</f>
        <v>1</v>
      </c>
    </row>
    <row r="4719" spans="1:6" x14ac:dyDescent="0.2">
      <c r="A4719">
        <v>2</v>
      </c>
      <c r="B4719" t="s">
        <v>197</v>
      </c>
      <c r="C4719" t="s">
        <v>55</v>
      </c>
      <c r="D4719">
        <v>0</v>
      </c>
      <c r="E4719">
        <v>31015.963958110598</v>
      </c>
      <c r="F4719">
        <f>IF(Table4[[#This Row],[time]]&lt;7200000,1,0)</f>
        <v>1</v>
      </c>
    </row>
    <row r="4720" spans="1:6" x14ac:dyDescent="0.2">
      <c r="A4720">
        <v>2</v>
      </c>
      <c r="B4720" t="s">
        <v>205</v>
      </c>
      <c r="C4720" t="s">
        <v>55</v>
      </c>
      <c r="D4720">
        <v>0</v>
      </c>
      <c r="E4720">
        <v>287937.35753302398</v>
      </c>
      <c r="F4720">
        <f>IF(Table4[[#This Row],[time]]&lt;7200000,1,0)</f>
        <v>1</v>
      </c>
    </row>
    <row r="4721" spans="1:6" x14ac:dyDescent="0.2">
      <c r="A4721">
        <v>2</v>
      </c>
      <c r="B4721" t="s">
        <v>180</v>
      </c>
      <c r="C4721" t="s">
        <v>55</v>
      </c>
      <c r="D4721">
        <v>0</v>
      </c>
      <c r="E4721">
        <v>37169.379503000499</v>
      </c>
      <c r="F4721">
        <f>IF(Table4[[#This Row],[time]]&lt;7200000,1,0)</f>
        <v>1</v>
      </c>
    </row>
    <row r="4722" spans="1:6" x14ac:dyDescent="0.2">
      <c r="A4722">
        <v>2</v>
      </c>
      <c r="B4722" t="s">
        <v>201</v>
      </c>
      <c r="C4722" t="s">
        <v>55</v>
      </c>
      <c r="D4722">
        <v>0</v>
      </c>
      <c r="E4722">
        <v>71725.245554000096</v>
      </c>
      <c r="F4722">
        <f>IF(Table4[[#This Row],[time]]&lt;7200000,1,0)</f>
        <v>1</v>
      </c>
    </row>
    <row r="4723" spans="1:6" x14ac:dyDescent="0.2">
      <c r="A4723">
        <v>2</v>
      </c>
      <c r="B4723" t="s">
        <v>195</v>
      </c>
      <c r="C4723" t="s">
        <v>55</v>
      </c>
      <c r="D4723">
        <v>0</v>
      </c>
      <c r="E4723">
        <v>68307.7265599276</v>
      </c>
      <c r="F4723">
        <f>IF(Table4[[#This Row],[time]]&lt;7200000,1,0)</f>
        <v>1</v>
      </c>
    </row>
    <row r="4724" spans="1:6" x14ac:dyDescent="0.2">
      <c r="A4724">
        <v>2</v>
      </c>
      <c r="B4724" t="s">
        <v>177</v>
      </c>
      <c r="C4724" t="s">
        <v>55</v>
      </c>
      <c r="D4724">
        <v>0</v>
      </c>
      <c r="E4724">
        <v>52078.569483943204</v>
      </c>
      <c r="F4724">
        <f>IF(Table4[[#This Row],[time]]&lt;7200000,1,0)</f>
        <v>1</v>
      </c>
    </row>
    <row r="4725" spans="1:6" x14ac:dyDescent="0.2">
      <c r="A4725">
        <v>2</v>
      </c>
      <c r="B4725" t="s">
        <v>179</v>
      </c>
      <c r="C4725" t="s">
        <v>55</v>
      </c>
      <c r="D4725">
        <v>0</v>
      </c>
      <c r="E4725">
        <v>49004.938338883199</v>
      </c>
      <c r="F4725">
        <f>IF(Table4[[#This Row],[time]]&lt;7200000,1,0)</f>
        <v>1</v>
      </c>
    </row>
    <row r="4726" spans="1:6" x14ac:dyDescent="0.2">
      <c r="A4726">
        <v>2</v>
      </c>
      <c r="B4726" t="s">
        <v>187</v>
      </c>
      <c r="C4726" t="s">
        <v>55</v>
      </c>
      <c r="D4726">
        <v>0</v>
      </c>
      <c r="E4726">
        <v>317499.54525684001</v>
      </c>
      <c r="F4726">
        <f>IF(Table4[[#This Row],[time]]&lt;7200000,1,0)</f>
        <v>1</v>
      </c>
    </row>
    <row r="4727" spans="1:6" x14ac:dyDescent="0.2">
      <c r="A4727">
        <v>2</v>
      </c>
      <c r="B4727" t="s">
        <v>176</v>
      </c>
      <c r="C4727" t="s">
        <v>55</v>
      </c>
      <c r="D4727">
        <v>0</v>
      </c>
      <c r="E4727">
        <v>38024.932638043501</v>
      </c>
      <c r="F4727">
        <f>IF(Table4[[#This Row],[time]]&lt;7200000,1,0)</f>
        <v>1</v>
      </c>
    </row>
    <row r="4728" spans="1:6" x14ac:dyDescent="0.2">
      <c r="A4728">
        <v>2</v>
      </c>
      <c r="B4728" t="s">
        <v>193</v>
      </c>
      <c r="C4728" t="s">
        <v>55</v>
      </c>
      <c r="D4728">
        <v>0</v>
      </c>
      <c r="E4728">
        <v>43243.929960066402</v>
      </c>
      <c r="F4728">
        <f>IF(Table4[[#This Row],[time]]&lt;7200000,1,0)</f>
        <v>1</v>
      </c>
    </row>
    <row r="4729" spans="1:6" x14ac:dyDescent="0.2">
      <c r="A4729">
        <v>2</v>
      </c>
      <c r="B4729" t="s">
        <v>204</v>
      </c>
      <c r="C4729" t="s">
        <v>55</v>
      </c>
      <c r="D4729">
        <v>9</v>
      </c>
      <c r="E4729">
        <v>741752.17304890906</v>
      </c>
      <c r="F4729">
        <f>IF(Table4[[#This Row],[time]]&lt;7200000,1,0)</f>
        <v>1</v>
      </c>
    </row>
    <row r="4730" spans="1:6" x14ac:dyDescent="0.2">
      <c r="A4730">
        <v>2</v>
      </c>
      <c r="B4730" t="s">
        <v>196</v>
      </c>
      <c r="C4730" t="s">
        <v>55</v>
      </c>
      <c r="D4730">
        <v>2</v>
      </c>
      <c r="E4730">
        <v>50109.940531197899</v>
      </c>
      <c r="F4730">
        <f>IF(Table4[[#This Row],[time]]&lt;7200000,1,0)</f>
        <v>1</v>
      </c>
    </row>
    <row r="4731" spans="1:6" x14ac:dyDescent="0.2">
      <c r="A4731">
        <v>2</v>
      </c>
      <c r="B4731" t="s">
        <v>188</v>
      </c>
      <c r="C4731" t="s">
        <v>55</v>
      </c>
      <c r="D4731">
        <v>0</v>
      </c>
      <c r="E4731">
        <v>77980.654584942298</v>
      </c>
      <c r="F4731">
        <f>IF(Table4[[#This Row],[time]]&lt;7200000,1,0)</f>
        <v>1</v>
      </c>
    </row>
    <row r="4732" spans="1:6" x14ac:dyDescent="0.2">
      <c r="A4732">
        <v>2</v>
      </c>
      <c r="B4732" t="s">
        <v>189</v>
      </c>
      <c r="C4732" t="s">
        <v>55</v>
      </c>
      <c r="D4732">
        <v>0</v>
      </c>
      <c r="E4732">
        <v>42449.193440144802</v>
      </c>
      <c r="F4732">
        <f>IF(Table4[[#This Row],[time]]&lt;7200000,1,0)</f>
        <v>1</v>
      </c>
    </row>
    <row r="4733" spans="1:6" x14ac:dyDescent="0.2">
      <c r="A4733">
        <v>2</v>
      </c>
      <c r="B4733" t="s">
        <v>192</v>
      </c>
      <c r="C4733" t="s">
        <v>55</v>
      </c>
      <c r="D4733">
        <v>0</v>
      </c>
      <c r="E4733">
        <v>40575.5828812252</v>
      </c>
      <c r="F4733">
        <f>IF(Table4[[#This Row],[time]]&lt;7200000,1,0)</f>
        <v>1</v>
      </c>
    </row>
    <row r="4734" spans="1:6" x14ac:dyDescent="0.2">
      <c r="A4734">
        <v>2</v>
      </c>
      <c r="B4734" t="s">
        <v>181</v>
      </c>
      <c r="C4734" t="s">
        <v>55</v>
      </c>
      <c r="D4734">
        <v>0</v>
      </c>
      <c r="E4734">
        <v>32259.917066898099</v>
      </c>
      <c r="F4734">
        <f>IF(Table4[[#This Row],[time]]&lt;7200000,1,0)</f>
        <v>1</v>
      </c>
    </row>
    <row r="4735" spans="1:6" x14ac:dyDescent="0.2">
      <c r="A4735">
        <v>2</v>
      </c>
      <c r="B4735" t="s">
        <v>185</v>
      </c>
      <c r="C4735" t="s">
        <v>55</v>
      </c>
      <c r="D4735">
        <v>0</v>
      </c>
      <c r="E4735">
        <v>57942.4318310339</v>
      </c>
      <c r="F4735">
        <f>IF(Table4[[#This Row],[time]]&lt;7200000,1,0)</f>
        <v>1</v>
      </c>
    </row>
    <row r="4736" spans="1:6" x14ac:dyDescent="0.2">
      <c r="A4736">
        <v>2</v>
      </c>
      <c r="B4736" t="s">
        <v>203</v>
      </c>
      <c r="C4736" t="s">
        <v>55</v>
      </c>
      <c r="D4736">
        <v>0</v>
      </c>
      <c r="E4736">
        <v>581144.30136512895</v>
      </c>
      <c r="F4736">
        <f>IF(Table4[[#This Row],[time]]&lt;7200000,1,0)</f>
        <v>1</v>
      </c>
    </row>
    <row r="4737" spans="1:6" x14ac:dyDescent="0.2">
      <c r="A4737">
        <v>2</v>
      </c>
      <c r="B4737" t="s">
        <v>191</v>
      </c>
      <c r="C4737" t="s">
        <v>55</v>
      </c>
      <c r="D4737">
        <v>10</v>
      </c>
      <c r="E4737">
        <v>110170.585534069</v>
      </c>
      <c r="F4737">
        <f>IF(Table4[[#This Row],[time]]&lt;7200000,1,0)</f>
        <v>1</v>
      </c>
    </row>
    <row r="4738" spans="1:6" x14ac:dyDescent="0.2">
      <c r="A4738">
        <v>2</v>
      </c>
      <c r="B4738" t="s">
        <v>186</v>
      </c>
      <c r="C4738" t="s">
        <v>55</v>
      </c>
      <c r="D4738">
        <v>0</v>
      </c>
      <c r="E4738">
        <v>34373.3998229727</v>
      </c>
      <c r="F4738">
        <f>IF(Table4[[#This Row],[time]]&lt;7200000,1,0)</f>
        <v>1</v>
      </c>
    </row>
    <row r="4739" spans="1:6" x14ac:dyDescent="0.2">
      <c r="A4739">
        <v>2</v>
      </c>
      <c r="B4739" t="s">
        <v>198</v>
      </c>
      <c r="C4739" t="s">
        <v>55</v>
      </c>
      <c r="D4739">
        <v>0</v>
      </c>
      <c r="E4739">
        <v>48267.352544935398</v>
      </c>
      <c r="F4739">
        <f>IF(Table4[[#This Row],[time]]&lt;7200000,1,0)</f>
        <v>1</v>
      </c>
    </row>
    <row r="4740" spans="1:6" x14ac:dyDescent="0.2">
      <c r="A4740">
        <v>2</v>
      </c>
      <c r="B4740" t="s">
        <v>194</v>
      </c>
      <c r="C4740" t="s">
        <v>55</v>
      </c>
      <c r="D4740">
        <v>0</v>
      </c>
      <c r="E4740">
        <v>53524.350105086298</v>
      </c>
      <c r="F4740">
        <f>IF(Table4[[#This Row],[time]]&lt;7200000,1,0)</f>
        <v>1</v>
      </c>
    </row>
    <row r="4741" spans="1:6" x14ac:dyDescent="0.2">
      <c r="A4741">
        <v>2</v>
      </c>
      <c r="B4741" t="s">
        <v>182</v>
      </c>
      <c r="C4741" t="s">
        <v>55</v>
      </c>
      <c r="D4741">
        <v>8</v>
      </c>
      <c r="E4741">
        <v>70819.217076059402</v>
      </c>
      <c r="F4741">
        <f>IF(Table4[[#This Row],[time]]&lt;7200000,1,0)</f>
        <v>1</v>
      </c>
    </row>
    <row r="4742" spans="1:6" x14ac:dyDescent="0.2">
      <c r="A4742">
        <v>3</v>
      </c>
      <c r="B4742" t="s">
        <v>192</v>
      </c>
      <c r="C4742" t="s">
        <v>55</v>
      </c>
      <c r="D4742">
        <v>0</v>
      </c>
      <c r="E4742">
        <v>16665.940360981</v>
      </c>
      <c r="F4742">
        <f>IF(Table4[[#This Row],[time]]&lt;7200000,1,0)</f>
        <v>1</v>
      </c>
    </row>
    <row r="4743" spans="1:6" x14ac:dyDescent="0.2">
      <c r="A4743">
        <v>3</v>
      </c>
      <c r="B4743" t="s">
        <v>194</v>
      </c>
      <c r="C4743" t="s">
        <v>55</v>
      </c>
      <c r="D4743">
        <v>0</v>
      </c>
      <c r="E4743">
        <v>18620.801870012601</v>
      </c>
      <c r="F4743">
        <f>IF(Table4[[#This Row],[time]]&lt;7200000,1,0)</f>
        <v>1</v>
      </c>
    </row>
    <row r="4744" spans="1:6" x14ac:dyDescent="0.2">
      <c r="A4744">
        <v>3</v>
      </c>
      <c r="B4744" t="s">
        <v>181</v>
      </c>
      <c r="C4744" t="s">
        <v>55</v>
      </c>
      <c r="D4744">
        <v>0</v>
      </c>
      <c r="E4744">
        <v>13159.355478011999</v>
      </c>
      <c r="F4744">
        <f>IF(Table4[[#This Row],[time]]&lt;7200000,1,0)</f>
        <v>1</v>
      </c>
    </row>
    <row r="4745" spans="1:6" x14ac:dyDescent="0.2">
      <c r="A4745">
        <v>3</v>
      </c>
      <c r="B4745" t="s">
        <v>182</v>
      </c>
      <c r="C4745" t="s">
        <v>55</v>
      </c>
      <c r="D4745">
        <v>8</v>
      </c>
      <c r="E4745">
        <v>20063.367367023598</v>
      </c>
      <c r="F4745">
        <f>IF(Table4[[#This Row],[time]]&lt;7200000,1,0)</f>
        <v>1</v>
      </c>
    </row>
    <row r="4746" spans="1:6" x14ac:dyDescent="0.2">
      <c r="A4746">
        <v>3</v>
      </c>
      <c r="B4746" t="s">
        <v>176</v>
      </c>
      <c r="C4746" t="s">
        <v>55</v>
      </c>
      <c r="D4746">
        <v>0</v>
      </c>
      <c r="E4746">
        <v>14149.700324982399</v>
      </c>
      <c r="F4746">
        <f>IF(Table4[[#This Row],[time]]&lt;7200000,1,0)</f>
        <v>1</v>
      </c>
    </row>
    <row r="4747" spans="1:6" x14ac:dyDescent="0.2">
      <c r="A4747">
        <v>3</v>
      </c>
      <c r="B4747" t="s">
        <v>183</v>
      </c>
      <c r="C4747" t="s">
        <v>55</v>
      </c>
      <c r="D4747">
        <v>0</v>
      </c>
      <c r="E4747">
        <v>17594.707419048002</v>
      </c>
      <c r="F4747">
        <f>IF(Table4[[#This Row],[time]]&lt;7200000,1,0)</f>
        <v>1</v>
      </c>
    </row>
    <row r="4748" spans="1:6" x14ac:dyDescent="0.2">
      <c r="A4748">
        <v>3</v>
      </c>
      <c r="B4748" t="s">
        <v>185</v>
      </c>
      <c r="C4748" t="s">
        <v>55</v>
      </c>
      <c r="D4748">
        <v>0</v>
      </c>
      <c r="E4748">
        <v>20575.631169020198</v>
      </c>
      <c r="F4748">
        <f>IF(Table4[[#This Row],[time]]&lt;7200000,1,0)</f>
        <v>1</v>
      </c>
    </row>
    <row r="4749" spans="1:6" x14ac:dyDescent="0.2">
      <c r="A4749">
        <v>3</v>
      </c>
      <c r="B4749" t="s">
        <v>184</v>
      </c>
      <c r="C4749" t="s">
        <v>55</v>
      </c>
      <c r="D4749">
        <v>0</v>
      </c>
      <c r="E4749">
        <v>16024.069563020001</v>
      </c>
      <c r="F4749">
        <f>IF(Table4[[#This Row],[time]]&lt;7200000,1,0)</f>
        <v>1</v>
      </c>
    </row>
    <row r="4750" spans="1:6" x14ac:dyDescent="0.2">
      <c r="A4750">
        <v>3</v>
      </c>
      <c r="B4750" t="s">
        <v>195</v>
      </c>
      <c r="C4750" t="s">
        <v>55</v>
      </c>
      <c r="D4750">
        <v>0</v>
      </c>
      <c r="E4750">
        <v>22636.472844053002</v>
      </c>
      <c r="F4750">
        <f>IF(Table4[[#This Row],[time]]&lt;7200000,1,0)</f>
        <v>1</v>
      </c>
    </row>
    <row r="4751" spans="1:6" x14ac:dyDescent="0.2">
      <c r="A4751">
        <v>3</v>
      </c>
      <c r="B4751" t="s">
        <v>200</v>
      </c>
      <c r="C4751" t="s">
        <v>55</v>
      </c>
      <c r="D4751">
        <v>0</v>
      </c>
      <c r="E4751">
        <v>19880.791459930999</v>
      </c>
      <c r="F4751">
        <f>IF(Table4[[#This Row],[time]]&lt;7200000,1,0)</f>
        <v>1</v>
      </c>
    </row>
    <row r="4752" spans="1:6" x14ac:dyDescent="0.2">
      <c r="A4752">
        <v>3</v>
      </c>
      <c r="B4752" t="s">
        <v>180</v>
      </c>
      <c r="C4752" t="s">
        <v>55</v>
      </c>
      <c r="D4752">
        <v>0</v>
      </c>
      <c r="E4752">
        <v>13820.9288190118</v>
      </c>
      <c r="F4752">
        <f>IF(Table4[[#This Row],[time]]&lt;7200000,1,0)</f>
        <v>1</v>
      </c>
    </row>
    <row r="4753" spans="1:6" x14ac:dyDescent="0.2">
      <c r="A4753">
        <v>3</v>
      </c>
      <c r="B4753" t="s">
        <v>189</v>
      </c>
      <c r="C4753" t="s">
        <v>55</v>
      </c>
      <c r="D4753">
        <v>0</v>
      </c>
      <c r="E4753">
        <v>15364.359350991401</v>
      </c>
      <c r="F4753">
        <f>IF(Table4[[#This Row],[time]]&lt;7200000,1,0)</f>
        <v>1</v>
      </c>
    </row>
    <row r="4754" spans="1:6" x14ac:dyDescent="0.2">
      <c r="A4754">
        <v>3</v>
      </c>
      <c r="B4754" t="s">
        <v>198</v>
      </c>
      <c r="C4754" t="s">
        <v>55</v>
      </c>
      <c r="D4754">
        <v>0</v>
      </c>
      <c r="E4754">
        <v>17886.768463999</v>
      </c>
      <c r="F4754">
        <f>IF(Table4[[#This Row],[time]]&lt;7200000,1,0)</f>
        <v>1</v>
      </c>
    </row>
    <row r="4755" spans="1:6" x14ac:dyDescent="0.2">
      <c r="A4755">
        <v>3</v>
      </c>
      <c r="B4755" t="s">
        <v>196</v>
      </c>
      <c r="C4755" t="s">
        <v>55</v>
      </c>
      <c r="D4755">
        <v>2</v>
      </c>
      <c r="E4755">
        <v>17727.990800049101</v>
      </c>
      <c r="F4755">
        <f>IF(Table4[[#This Row],[time]]&lt;7200000,1,0)</f>
        <v>1</v>
      </c>
    </row>
    <row r="4756" spans="1:6" x14ac:dyDescent="0.2">
      <c r="A4756">
        <v>3</v>
      </c>
      <c r="B4756" t="s">
        <v>199</v>
      </c>
      <c r="C4756" t="s">
        <v>55</v>
      </c>
      <c r="D4756">
        <v>0</v>
      </c>
      <c r="E4756">
        <v>8778.0126460129395</v>
      </c>
      <c r="F4756">
        <f>IF(Table4[[#This Row],[time]]&lt;7200000,1,0)</f>
        <v>1</v>
      </c>
    </row>
    <row r="4757" spans="1:6" x14ac:dyDescent="0.2">
      <c r="A4757">
        <v>3</v>
      </c>
      <c r="B4757" t="s">
        <v>190</v>
      </c>
      <c r="C4757" t="s">
        <v>55</v>
      </c>
      <c r="D4757">
        <v>0</v>
      </c>
      <c r="E4757">
        <v>42420.768506009998</v>
      </c>
      <c r="F4757">
        <f>IF(Table4[[#This Row],[time]]&lt;7200000,1,0)</f>
        <v>1</v>
      </c>
    </row>
    <row r="4758" spans="1:6" x14ac:dyDescent="0.2">
      <c r="A4758">
        <v>3</v>
      </c>
      <c r="B4758" t="s">
        <v>178</v>
      </c>
      <c r="C4758" t="s">
        <v>55</v>
      </c>
      <c r="D4758">
        <v>0</v>
      </c>
      <c r="E4758">
        <v>14314.755947096201</v>
      </c>
      <c r="F4758">
        <f>IF(Table4[[#This Row],[time]]&lt;7200000,1,0)</f>
        <v>1</v>
      </c>
    </row>
    <row r="4759" spans="1:6" x14ac:dyDescent="0.2">
      <c r="A4759">
        <v>3</v>
      </c>
      <c r="B4759" t="s">
        <v>193</v>
      </c>
      <c r="C4759" t="s">
        <v>55</v>
      </c>
      <c r="D4759">
        <v>0</v>
      </c>
      <c r="E4759">
        <v>13694.7396239265</v>
      </c>
      <c r="F4759">
        <f>IF(Table4[[#This Row],[time]]&lt;7200000,1,0)</f>
        <v>1</v>
      </c>
    </row>
    <row r="4760" spans="1:6" x14ac:dyDescent="0.2">
      <c r="A4760">
        <v>3</v>
      </c>
      <c r="B4760" t="s">
        <v>179</v>
      </c>
      <c r="C4760" t="s">
        <v>55</v>
      </c>
      <c r="D4760">
        <v>0</v>
      </c>
      <c r="E4760">
        <v>17552.250804961601</v>
      </c>
      <c r="F4760">
        <f>IF(Table4[[#This Row],[time]]&lt;7200000,1,0)</f>
        <v>1</v>
      </c>
    </row>
    <row r="4761" spans="1:6" x14ac:dyDescent="0.2">
      <c r="A4761">
        <v>3</v>
      </c>
      <c r="B4761" t="s">
        <v>197</v>
      </c>
      <c r="C4761" t="s">
        <v>55</v>
      </c>
      <c r="D4761">
        <v>0</v>
      </c>
      <c r="E4761">
        <v>13103.348318953</v>
      </c>
      <c r="F4761">
        <f>IF(Table4[[#This Row],[time]]&lt;7200000,1,0)</f>
        <v>1</v>
      </c>
    </row>
    <row r="4762" spans="1:6" x14ac:dyDescent="0.2">
      <c r="A4762">
        <v>3</v>
      </c>
      <c r="B4762" t="s">
        <v>177</v>
      </c>
      <c r="C4762" t="s">
        <v>55</v>
      </c>
      <c r="D4762">
        <v>0</v>
      </c>
      <c r="E4762">
        <v>18920.224472065402</v>
      </c>
      <c r="F4762">
        <f>IF(Table4[[#This Row],[time]]&lt;7200000,1,0)</f>
        <v>1</v>
      </c>
    </row>
    <row r="4763" spans="1:6" x14ac:dyDescent="0.2">
      <c r="A4763">
        <v>3</v>
      </c>
      <c r="B4763" t="s">
        <v>202</v>
      </c>
      <c r="C4763" t="s">
        <v>55</v>
      </c>
      <c r="D4763">
        <v>0</v>
      </c>
      <c r="E4763">
        <v>19014.287677011402</v>
      </c>
      <c r="F4763">
        <f>IF(Table4[[#This Row],[time]]&lt;7200000,1,0)</f>
        <v>1</v>
      </c>
    </row>
    <row r="4764" spans="1:6" x14ac:dyDescent="0.2">
      <c r="A4764">
        <v>3</v>
      </c>
      <c r="B4764" t="s">
        <v>186</v>
      </c>
      <c r="C4764" t="s">
        <v>55</v>
      </c>
      <c r="D4764">
        <v>0</v>
      </c>
      <c r="E4764">
        <v>18292.572092032002</v>
      </c>
      <c r="F4764">
        <f>IF(Table4[[#This Row],[time]]&lt;7200000,1,0)</f>
        <v>1</v>
      </c>
    </row>
    <row r="4765" spans="1:6" x14ac:dyDescent="0.2">
      <c r="A4765">
        <v>3</v>
      </c>
      <c r="B4765" t="s">
        <v>201</v>
      </c>
      <c r="C4765" t="s">
        <v>55</v>
      </c>
      <c r="D4765">
        <v>0</v>
      </c>
      <c r="E4765">
        <v>23897.909878985902</v>
      </c>
      <c r="F4765">
        <f>IF(Table4[[#This Row],[time]]&lt;7200000,1,0)</f>
        <v>1</v>
      </c>
    </row>
    <row r="4766" spans="1:6" x14ac:dyDescent="0.2">
      <c r="A4766">
        <v>3</v>
      </c>
      <c r="B4766" t="s">
        <v>188</v>
      </c>
      <c r="C4766" t="s">
        <v>55</v>
      </c>
      <c r="D4766">
        <v>0</v>
      </c>
      <c r="E4766">
        <v>29434.852691949302</v>
      </c>
      <c r="F4766">
        <f>IF(Table4[[#This Row],[time]]&lt;7200000,1,0)</f>
        <v>1</v>
      </c>
    </row>
    <row r="4767" spans="1:6" x14ac:dyDescent="0.2">
      <c r="A4767">
        <v>3</v>
      </c>
      <c r="B4767" t="s">
        <v>191</v>
      </c>
      <c r="C4767" t="s">
        <v>55</v>
      </c>
      <c r="D4767">
        <v>10</v>
      </c>
      <c r="E4767">
        <v>67385.353485005893</v>
      </c>
      <c r="F4767">
        <f>IF(Table4[[#This Row],[time]]&lt;7200000,1,0)</f>
        <v>1</v>
      </c>
    </row>
    <row r="4768" spans="1:6" x14ac:dyDescent="0.2">
      <c r="A4768">
        <v>3</v>
      </c>
      <c r="B4768" t="s">
        <v>205</v>
      </c>
      <c r="C4768" t="s">
        <v>55</v>
      </c>
      <c r="D4768">
        <v>0</v>
      </c>
      <c r="E4768">
        <v>114768.489422043</v>
      </c>
      <c r="F4768">
        <f>IF(Table4[[#This Row],[time]]&lt;7200000,1,0)</f>
        <v>1</v>
      </c>
    </row>
    <row r="4769" spans="1:6" x14ac:dyDescent="0.2">
      <c r="A4769">
        <v>3</v>
      </c>
      <c r="B4769" t="s">
        <v>187</v>
      </c>
      <c r="C4769" t="s">
        <v>55</v>
      </c>
      <c r="D4769">
        <v>0</v>
      </c>
      <c r="E4769">
        <v>119975.257485988</v>
      </c>
      <c r="F4769">
        <f>IF(Table4[[#This Row],[time]]&lt;7200000,1,0)</f>
        <v>1</v>
      </c>
    </row>
    <row r="4770" spans="1:6" x14ac:dyDescent="0.2">
      <c r="A4770">
        <v>3</v>
      </c>
      <c r="B4770" t="s">
        <v>204</v>
      </c>
      <c r="C4770" t="s">
        <v>55</v>
      </c>
      <c r="D4770">
        <v>9</v>
      </c>
      <c r="E4770">
        <v>427744.57013804902</v>
      </c>
      <c r="F4770">
        <f>IF(Table4[[#This Row],[time]]&lt;7200000,1,0)</f>
        <v>1</v>
      </c>
    </row>
    <row r="4771" spans="1:6" x14ac:dyDescent="0.2">
      <c r="A4771">
        <v>3</v>
      </c>
      <c r="B4771" t="s">
        <v>203</v>
      </c>
      <c r="C4771" t="s">
        <v>55</v>
      </c>
      <c r="D4771">
        <v>0</v>
      </c>
      <c r="E4771">
        <v>288756.09724502999</v>
      </c>
      <c r="F4771">
        <f>IF(Table4[[#This Row],[time]]&lt;7200000,1,0)</f>
        <v>1</v>
      </c>
    </row>
    <row r="4772" spans="1:6" x14ac:dyDescent="0.2">
      <c r="A4772">
        <v>1</v>
      </c>
      <c r="B4772" t="s">
        <v>178</v>
      </c>
      <c r="C4772" s="1" t="s">
        <v>52</v>
      </c>
      <c r="D4772" s="1">
        <v>0</v>
      </c>
      <c r="E4772" s="1">
        <v>36004.2575</v>
      </c>
      <c r="F4772">
        <f>IF(Table4[[#This Row],[time]]&lt;7200000,1,0)</f>
        <v>1</v>
      </c>
    </row>
    <row r="4773" spans="1:6" x14ac:dyDescent="0.2">
      <c r="A4773">
        <v>1</v>
      </c>
      <c r="B4773" t="s">
        <v>200</v>
      </c>
      <c r="C4773" s="1" t="s">
        <v>52</v>
      </c>
      <c r="D4773" s="1">
        <v>0</v>
      </c>
      <c r="E4773" s="1">
        <v>43067.010600000001</v>
      </c>
      <c r="F4773">
        <f>IF(Table4[[#This Row],[time]]&lt;7200000,1,0)</f>
        <v>1</v>
      </c>
    </row>
    <row r="4774" spans="1:6" x14ac:dyDescent="0.2">
      <c r="A4774">
        <v>1</v>
      </c>
      <c r="B4774" t="s">
        <v>183</v>
      </c>
      <c r="C4774" s="1" t="s">
        <v>52</v>
      </c>
      <c r="D4774" s="1">
        <v>0</v>
      </c>
      <c r="E4774" s="1">
        <v>34964.309099999999</v>
      </c>
      <c r="F4774">
        <f>IF(Table4[[#This Row],[time]]&lt;7200000,1,0)</f>
        <v>1</v>
      </c>
    </row>
    <row r="4775" spans="1:6" x14ac:dyDescent="0.2">
      <c r="A4775">
        <v>1</v>
      </c>
      <c r="B4775" t="s">
        <v>202</v>
      </c>
      <c r="C4775" s="1" t="s">
        <v>52</v>
      </c>
      <c r="D4775" s="1">
        <v>0</v>
      </c>
      <c r="E4775" s="1">
        <v>33483.671799999996</v>
      </c>
      <c r="F4775">
        <f>IF(Table4[[#This Row],[time]]&lt;7200000,1,0)</f>
        <v>1</v>
      </c>
    </row>
    <row r="4776" spans="1:6" x14ac:dyDescent="0.2">
      <c r="A4776">
        <v>1</v>
      </c>
      <c r="B4776" t="s">
        <v>199</v>
      </c>
      <c r="C4776" s="1" t="s">
        <v>52</v>
      </c>
      <c r="D4776" s="1">
        <v>0</v>
      </c>
      <c r="E4776" s="1">
        <v>30227.744500000001</v>
      </c>
      <c r="F4776">
        <f>IF(Table4[[#This Row],[time]]&lt;7200000,1,0)</f>
        <v>1</v>
      </c>
    </row>
    <row r="4777" spans="1:6" x14ac:dyDescent="0.2">
      <c r="A4777">
        <v>1</v>
      </c>
      <c r="B4777" t="s">
        <v>184</v>
      </c>
      <c r="C4777" s="1" t="s">
        <v>52</v>
      </c>
      <c r="D4777" s="1">
        <v>0</v>
      </c>
      <c r="E4777" s="1">
        <v>33272.581299999998</v>
      </c>
      <c r="F4777">
        <f>IF(Table4[[#This Row],[time]]&lt;7200000,1,0)</f>
        <v>1</v>
      </c>
    </row>
    <row r="4778" spans="1:6" x14ac:dyDescent="0.2">
      <c r="A4778">
        <v>1</v>
      </c>
      <c r="B4778" t="s">
        <v>190</v>
      </c>
      <c r="C4778" s="1" t="s">
        <v>52</v>
      </c>
      <c r="D4778" s="1">
        <v>0</v>
      </c>
      <c r="E4778" s="1">
        <v>107079.06299999999</v>
      </c>
      <c r="F4778">
        <f>IF(Table4[[#This Row],[time]]&lt;7200000,1,0)</f>
        <v>1</v>
      </c>
    </row>
    <row r="4779" spans="1:6" x14ac:dyDescent="0.2">
      <c r="A4779">
        <v>1</v>
      </c>
      <c r="B4779" t="s">
        <v>197</v>
      </c>
      <c r="C4779" s="1" t="s">
        <v>52</v>
      </c>
      <c r="D4779" s="1">
        <v>0</v>
      </c>
      <c r="E4779" s="1">
        <v>26885.220499999999</v>
      </c>
      <c r="F4779">
        <f>IF(Table4[[#This Row],[time]]&lt;7200000,1,0)</f>
        <v>1</v>
      </c>
    </row>
    <row r="4780" spans="1:6" x14ac:dyDescent="0.2">
      <c r="A4780">
        <v>1</v>
      </c>
      <c r="B4780" t="s">
        <v>205</v>
      </c>
      <c r="C4780" s="1" t="s">
        <v>52</v>
      </c>
      <c r="D4780" s="1">
        <v>0</v>
      </c>
      <c r="E4780" s="1">
        <v>227149.06899999999</v>
      </c>
      <c r="F4780">
        <f>IF(Table4[[#This Row],[time]]&lt;7200000,1,0)</f>
        <v>1</v>
      </c>
    </row>
    <row r="4781" spans="1:6" x14ac:dyDescent="0.2">
      <c r="A4781">
        <v>1</v>
      </c>
      <c r="B4781" t="s">
        <v>180</v>
      </c>
      <c r="C4781" s="1" t="s">
        <v>52</v>
      </c>
      <c r="D4781" s="1">
        <v>0</v>
      </c>
      <c r="E4781" s="1">
        <v>19502.3832</v>
      </c>
      <c r="F4781">
        <f>IF(Table4[[#This Row],[time]]&lt;7200000,1,0)</f>
        <v>1</v>
      </c>
    </row>
    <row r="4782" spans="1:6" x14ac:dyDescent="0.2">
      <c r="A4782">
        <v>1</v>
      </c>
      <c r="B4782" t="s">
        <v>177</v>
      </c>
      <c r="C4782" s="1" t="s">
        <v>52</v>
      </c>
      <c r="D4782" s="1">
        <v>0</v>
      </c>
      <c r="E4782" s="1">
        <v>34119.609900000003</v>
      </c>
      <c r="F4782">
        <f>IF(Table4[[#This Row],[time]]&lt;7200000,1,0)</f>
        <v>1</v>
      </c>
    </row>
    <row r="4783" spans="1:6" x14ac:dyDescent="0.2">
      <c r="A4783">
        <v>1</v>
      </c>
      <c r="B4783" t="s">
        <v>201</v>
      </c>
      <c r="C4783" s="1" t="s">
        <v>52</v>
      </c>
      <c r="D4783" s="1">
        <v>0</v>
      </c>
      <c r="E4783" s="1">
        <v>35227.2595</v>
      </c>
      <c r="F4783">
        <f>IF(Table4[[#This Row],[time]]&lt;7200000,1,0)</f>
        <v>1</v>
      </c>
    </row>
    <row r="4784" spans="1:6" x14ac:dyDescent="0.2">
      <c r="A4784">
        <v>1</v>
      </c>
      <c r="B4784" t="s">
        <v>195</v>
      </c>
      <c r="C4784" s="1" t="s">
        <v>52</v>
      </c>
      <c r="D4784" s="1">
        <v>0</v>
      </c>
      <c r="E4784" s="1">
        <v>49746.159800000001</v>
      </c>
      <c r="F4784">
        <f>IF(Table4[[#This Row],[time]]&lt;7200000,1,0)</f>
        <v>1</v>
      </c>
    </row>
    <row r="4785" spans="1:6" x14ac:dyDescent="0.2">
      <c r="A4785">
        <v>1</v>
      </c>
      <c r="B4785" t="s">
        <v>179</v>
      </c>
      <c r="C4785" s="1" t="s">
        <v>52</v>
      </c>
      <c r="D4785" s="1">
        <v>0</v>
      </c>
      <c r="E4785" s="1">
        <v>39462.623099999997</v>
      </c>
      <c r="F4785">
        <f>IF(Table4[[#This Row],[time]]&lt;7200000,1,0)</f>
        <v>1</v>
      </c>
    </row>
    <row r="4786" spans="1:6" x14ac:dyDescent="0.2">
      <c r="A4786">
        <v>1</v>
      </c>
      <c r="B4786" t="s">
        <v>187</v>
      </c>
      <c r="C4786" s="1" t="s">
        <v>52</v>
      </c>
      <c r="D4786" s="1">
        <v>0</v>
      </c>
      <c r="E4786" s="1">
        <v>281771.83</v>
      </c>
      <c r="F4786">
        <f>IF(Table4[[#This Row],[time]]&lt;7200000,1,0)</f>
        <v>1</v>
      </c>
    </row>
    <row r="4787" spans="1:6" x14ac:dyDescent="0.2">
      <c r="A4787">
        <v>1</v>
      </c>
      <c r="B4787" t="s">
        <v>176</v>
      </c>
      <c r="C4787" s="1" t="s">
        <v>52</v>
      </c>
      <c r="D4787" s="1">
        <v>0</v>
      </c>
      <c r="E4787" s="1">
        <v>29754.190900000001</v>
      </c>
      <c r="F4787">
        <f>IF(Table4[[#This Row],[time]]&lt;7200000,1,0)</f>
        <v>1</v>
      </c>
    </row>
    <row r="4788" spans="1:6" x14ac:dyDescent="0.2">
      <c r="A4788">
        <v>1</v>
      </c>
      <c r="B4788" t="s">
        <v>193</v>
      </c>
      <c r="C4788" s="1" t="s">
        <v>52</v>
      </c>
      <c r="D4788" s="1">
        <v>0</v>
      </c>
      <c r="E4788" s="1">
        <v>34465.745000000003</v>
      </c>
      <c r="F4788">
        <f>IF(Table4[[#This Row],[time]]&lt;7200000,1,0)</f>
        <v>1</v>
      </c>
    </row>
    <row r="4789" spans="1:6" x14ac:dyDescent="0.2">
      <c r="A4789">
        <v>1</v>
      </c>
      <c r="B4789" t="s">
        <v>204</v>
      </c>
      <c r="C4789" s="1" t="s">
        <v>52</v>
      </c>
      <c r="D4789" s="1">
        <v>7</v>
      </c>
      <c r="E4789" s="1">
        <v>473770.52500000002</v>
      </c>
      <c r="F4789">
        <f>IF(Table4[[#This Row],[time]]&lt;7200000,1,0)</f>
        <v>1</v>
      </c>
    </row>
    <row r="4790" spans="1:6" x14ac:dyDescent="0.2">
      <c r="A4790">
        <v>1</v>
      </c>
      <c r="B4790" t="s">
        <v>196</v>
      </c>
      <c r="C4790" s="1" t="s">
        <v>52</v>
      </c>
      <c r="D4790" s="1">
        <v>2</v>
      </c>
      <c r="E4790" s="1">
        <v>35902.685299999997</v>
      </c>
      <c r="F4790">
        <f>IF(Table4[[#This Row],[time]]&lt;7200000,1,0)</f>
        <v>1</v>
      </c>
    </row>
    <row r="4791" spans="1:6" x14ac:dyDescent="0.2">
      <c r="A4791">
        <v>1</v>
      </c>
      <c r="B4791" t="s">
        <v>189</v>
      </c>
      <c r="C4791" s="1" t="s">
        <v>52</v>
      </c>
      <c r="D4791" s="1">
        <v>0</v>
      </c>
      <c r="E4791" s="1">
        <v>30132.939600000002</v>
      </c>
      <c r="F4791">
        <f>IF(Table4[[#This Row],[time]]&lt;7200000,1,0)</f>
        <v>1</v>
      </c>
    </row>
    <row r="4792" spans="1:6" x14ac:dyDescent="0.2">
      <c r="A4792">
        <v>1</v>
      </c>
      <c r="B4792" t="s">
        <v>188</v>
      </c>
      <c r="C4792" s="1" t="s">
        <v>52</v>
      </c>
      <c r="D4792" s="1">
        <v>0</v>
      </c>
      <c r="E4792" s="1">
        <v>50083.007799999999</v>
      </c>
      <c r="F4792">
        <f>IF(Table4[[#This Row],[time]]&lt;7200000,1,0)</f>
        <v>1</v>
      </c>
    </row>
    <row r="4793" spans="1:6" x14ac:dyDescent="0.2">
      <c r="A4793">
        <v>1</v>
      </c>
      <c r="B4793" t="s">
        <v>192</v>
      </c>
      <c r="C4793" s="1" t="s">
        <v>52</v>
      </c>
      <c r="D4793" s="1">
        <v>0</v>
      </c>
      <c r="E4793" s="1">
        <v>33021.476799999997</v>
      </c>
      <c r="F4793">
        <f>IF(Table4[[#This Row],[time]]&lt;7200000,1,0)</f>
        <v>1</v>
      </c>
    </row>
    <row r="4794" spans="1:6" x14ac:dyDescent="0.2">
      <c r="A4794">
        <v>1</v>
      </c>
      <c r="B4794" t="s">
        <v>181</v>
      </c>
      <c r="C4794" s="1" t="s">
        <v>52</v>
      </c>
      <c r="D4794" s="1">
        <v>0</v>
      </c>
      <c r="E4794" s="1">
        <v>24364.348699999999</v>
      </c>
      <c r="F4794">
        <f>IF(Table4[[#This Row],[time]]&lt;7200000,1,0)</f>
        <v>1</v>
      </c>
    </row>
    <row r="4795" spans="1:6" x14ac:dyDescent="0.2">
      <c r="A4795">
        <v>1</v>
      </c>
      <c r="B4795" t="s">
        <v>185</v>
      </c>
      <c r="C4795" s="1" t="s">
        <v>52</v>
      </c>
      <c r="D4795" s="1">
        <v>0</v>
      </c>
      <c r="E4795" s="1">
        <v>52263.808700000001</v>
      </c>
      <c r="F4795">
        <f>IF(Table4[[#This Row],[time]]&lt;7200000,1,0)</f>
        <v>1</v>
      </c>
    </row>
    <row r="4796" spans="1:6" x14ac:dyDescent="0.2">
      <c r="A4796">
        <v>1</v>
      </c>
      <c r="B4796" t="s">
        <v>203</v>
      </c>
      <c r="C4796" s="1" t="s">
        <v>52</v>
      </c>
      <c r="D4796" s="1">
        <v>0</v>
      </c>
      <c r="E4796" s="1">
        <v>87792.087700000004</v>
      </c>
      <c r="F4796">
        <f>IF(Table4[[#This Row],[time]]&lt;7200000,1,0)</f>
        <v>1</v>
      </c>
    </row>
    <row r="4797" spans="1:6" x14ac:dyDescent="0.2">
      <c r="A4797">
        <v>1</v>
      </c>
      <c r="B4797" t="s">
        <v>191</v>
      </c>
      <c r="C4797" s="1" t="s">
        <v>52</v>
      </c>
      <c r="D4797" s="1">
        <v>10</v>
      </c>
      <c r="E4797" s="1">
        <v>96518.343800000002</v>
      </c>
      <c r="F4797">
        <f>IF(Table4[[#This Row],[time]]&lt;7200000,1,0)</f>
        <v>1</v>
      </c>
    </row>
    <row r="4798" spans="1:6" x14ac:dyDescent="0.2">
      <c r="A4798">
        <v>1</v>
      </c>
      <c r="B4798" t="s">
        <v>186</v>
      </c>
      <c r="C4798" s="1" t="s">
        <v>52</v>
      </c>
      <c r="D4798" s="1">
        <v>0</v>
      </c>
      <c r="E4798" s="1">
        <v>27248.373899999999</v>
      </c>
      <c r="F4798">
        <f>IF(Table4[[#This Row],[time]]&lt;7200000,1,0)</f>
        <v>1</v>
      </c>
    </row>
    <row r="4799" spans="1:6" x14ac:dyDescent="0.2">
      <c r="A4799">
        <v>1</v>
      </c>
      <c r="B4799" t="s">
        <v>198</v>
      </c>
      <c r="C4799" s="1" t="s">
        <v>52</v>
      </c>
      <c r="D4799" s="1">
        <v>0</v>
      </c>
      <c r="E4799" s="1">
        <v>34637.895700000001</v>
      </c>
      <c r="F4799">
        <f>IF(Table4[[#This Row],[time]]&lt;7200000,1,0)</f>
        <v>1</v>
      </c>
    </row>
    <row r="4800" spans="1:6" x14ac:dyDescent="0.2">
      <c r="A4800">
        <v>1</v>
      </c>
      <c r="B4800" t="s">
        <v>194</v>
      </c>
      <c r="C4800" s="1" t="s">
        <v>52</v>
      </c>
      <c r="D4800" s="1">
        <v>0</v>
      </c>
      <c r="E4800" s="1">
        <v>38728.344899999996</v>
      </c>
      <c r="F4800">
        <f>IF(Table4[[#This Row],[time]]&lt;7200000,1,0)</f>
        <v>1</v>
      </c>
    </row>
    <row r="4801" spans="1:6" x14ac:dyDescent="0.2">
      <c r="A4801">
        <v>1</v>
      </c>
      <c r="B4801" t="s">
        <v>182</v>
      </c>
      <c r="C4801" s="1" t="s">
        <v>52</v>
      </c>
      <c r="D4801" s="1">
        <v>8</v>
      </c>
      <c r="E4801" s="1">
        <v>58171.291899999997</v>
      </c>
      <c r="F4801">
        <f>IF(Table4[[#This Row],[time]]&lt;7200000,1,0)</f>
        <v>1</v>
      </c>
    </row>
    <row r="4802" spans="1:6" x14ac:dyDescent="0.2">
      <c r="A4802">
        <v>2</v>
      </c>
      <c r="B4802" t="s">
        <v>200</v>
      </c>
      <c r="C4802" t="s">
        <v>52</v>
      </c>
      <c r="D4802">
        <v>0</v>
      </c>
      <c r="E4802">
        <v>49796.8442661222</v>
      </c>
      <c r="F4802">
        <f>IF(Table4[[#This Row],[time]]&lt;7200000,1,0)</f>
        <v>1</v>
      </c>
    </row>
    <row r="4803" spans="1:6" x14ac:dyDescent="0.2">
      <c r="A4803">
        <v>2</v>
      </c>
      <c r="B4803" t="s">
        <v>183</v>
      </c>
      <c r="C4803" t="s">
        <v>52</v>
      </c>
      <c r="D4803">
        <v>0</v>
      </c>
      <c r="E4803">
        <v>50278.467566007697</v>
      </c>
      <c r="F4803">
        <f>IF(Table4[[#This Row],[time]]&lt;7200000,1,0)</f>
        <v>1</v>
      </c>
    </row>
    <row r="4804" spans="1:6" x14ac:dyDescent="0.2">
      <c r="A4804">
        <v>2</v>
      </c>
      <c r="B4804" t="s">
        <v>178</v>
      </c>
      <c r="C4804" t="s">
        <v>52</v>
      </c>
      <c r="D4804">
        <v>0</v>
      </c>
      <c r="E4804">
        <v>35733.4237711038</v>
      </c>
      <c r="F4804">
        <f>IF(Table4[[#This Row],[time]]&lt;7200000,1,0)</f>
        <v>1</v>
      </c>
    </row>
    <row r="4805" spans="1:6" x14ac:dyDescent="0.2">
      <c r="A4805">
        <v>2</v>
      </c>
      <c r="B4805" t="s">
        <v>202</v>
      </c>
      <c r="C4805" t="s">
        <v>52</v>
      </c>
      <c r="D4805">
        <v>0</v>
      </c>
      <c r="E4805">
        <v>59940.242995042303</v>
      </c>
      <c r="F4805">
        <f>IF(Table4[[#This Row],[time]]&lt;7200000,1,0)</f>
        <v>1</v>
      </c>
    </row>
    <row r="4806" spans="1:6" x14ac:dyDescent="0.2">
      <c r="A4806">
        <v>2</v>
      </c>
      <c r="B4806" t="s">
        <v>199</v>
      </c>
      <c r="C4806" t="s">
        <v>52</v>
      </c>
      <c r="D4806">
        <v>0</v>
      </c>
      <c r="E4806">
        <v>30350.834598066202</v>
      </c>
      <c r="F4806">
        <f>IF(Table4[[#This Row],[time]]&lt;7200000,1,0)</f>
        <v>1</v>
      </c>
    </row>
    <row r="4807" spans="1:6" x14ac:dyDescent="0.2">
      <c r="A4807">
        <v>2</v>
      </c>
      <c r="B4807" t="s">
        <v>184</v>
      </c>
      <c r="C4807" t="s">
        <v>52</v>
      </c>
      <c r="D4807">
        <v>0</v>
      </c>
      <c r="E4807">
        <v>40381.314089056097</v>
      </c>
      <c r="F4807">
        <f>IF(Table4[[#This Row],[time]]&lt;7200000,1,0)</f>
        <v>1</v>
      </c>
    </row>
    <row r="4808" spans="1:6" x14ac:dyDescent="0.2">
      <c r="A4808">
        <v>2</v>
      </c>
      <c r="B4808" t="s">
        <v>190</v>
      </c>
      <c r="C4808" t="s">
        <v>52</v>
      </c>
      <c r="D4808">
        <v>0</v>
      </c>
      <c r="E4808">
        <v>156168.53667399799</v>
      </c>
      <c r="F4808">
        <f>IF(Table4[[#This Row],[time]]&lt;7200000,1,0)</f>
        <v>1</v>
      </c>
    </row>
    <row r="4809" spans="1:6" x14ac:dyDescent="0.2">
      <c r="A4809">
        <v>2</v>
      </c>
      <c r="B4809" t="s">
        <v>197</v>
      </c>
      <c r="C4809" t="s">
        <v>52</v>
      </c>
      <c r="D4809">
        <v>0</v>
      </c>
      <c r="E4809">
        <v>31398.8118348643</v>
      </c>
      <c r="F4809">
        <f>IF(Table4[[#This Row],[time]]&lt;7200000,1,0)</f>
        <v>1</v>
      </c>
    </row>
    <row r="4810" spans="1:6" x14ac:dyDescent="0.2">
      <c r="A4810">
        <v>2</v>
      </c>
      <c r="B4810" t="s">
        <v>205</v>
      </c>
      <c r="C4810" t="s">
        <v>52</v>
      </c>
      <c r="D4810">
        <v>0</v>
      </c>
      <c r="E4810">
        <v>282585.97567211802</v>
      </c>
      <c r="F4810">
        <f>IF(Table4[[#This Row],[time]]&lt;7200000,1,0)</f>
        <v>1</v>
      </c>
    </row>
    <row r="4811" spans="1:6" x14ac:dyDescent="0.2">
      <c r="A4811">
        <v>2</v>
      </c>
      <c r="B4811" t="s">
        <v>180</v>
      </c>
      <c r="C4811" t="s">
        <v>52</v>
      </c>
      <c r="D4811">
        <v>0</v>
      </c>
      <c r="E4811">
        <v>28703.2267411705</v>
      </c>
      <c r="F4811">
        <f>IF(Table4[[#This Row],[time]]&lt;7200000,1,0)</f>
        <v>1</v>
      </c>
    </row>
    <row r="4812" spans="1:6" x14ac:dyDescent="0.2">
      <c r="A4812">
        <v>2</v>
      </c>
      <c r="B4812" t="s">
        <v>201</v>
      </c>
      <c r="C4812" t="s">
        <v>52</v>
      </c>
      <c r="D4812">
        <v>0</v>
      </c>
      <c r="E4812">
        <v>71534.9724551197</v>
      </c>
      <c r="F4812">
        <f>IF(Table4[[#This Row],[time]]&lt;7200000,1,0)</f>
        <v>1</v>
      </c>
    </row>
    <row r="4813" spans="1:6" x14ac:dyDescent="0.2">
      <c r="A4813">
        <v>2</v>
      </c>
      <c r="B4813" t="s">
        <v>177</v>
      </c>
      <c r="C4813" t="s">
        <v>52</v>
      </c>
      <c r="D4813">
        <v>0</v>
      </c>
      <c r="E4813">
        <v>57168.561527971098</v>
      </c>
      <c r="F4813">
        <f>IF(Table4[[#This Row],[time]]&lt;7200000,1,0)</f>
        <v>1</v>
      </c>
    </row>
    <row r="4814" spans="1:6" x14ac:dyDescent="0.2">
      <c r="A4814">
        <v>2</v>
      </c>
      <c r="B4814" t="s">
        <v>195</v>
      </c>
      <c r="C4814" t="s">
        <v>52</v>
      </c>
      <c r="D4814">
        <v>0</v>
      </c>
      <c r="E4814">
        <v>53508.733041118801</v>
      </c>
      <c r="F4814">
        <f>IF(Table4[[#This Row],[time]]&lt;7200000,1,0)</f>
        <v>1</v>
      </c>
    </row>
    <row r="4815" spans="1:6" x14ac:dyDescent="0.2">
      <c r="A4815">
        <v>2</v>
      </c>
      <c r="B4815" t="s">
        <v>179</v>
      </c>
      <c r="C4815" t="s">
        <v>52</v>
      </c>
      <c r="D4815">
        <v>0</v>
      </c>
      <c r="E4815">
        <v>47441.169410943898</v>
      </c>
      <c r="F4815">
        <f>IF(Table4[[#This Row],[time]]&lt;7200000,1,0)</f>
        <v>1</v>
      </c>
    </row>
    <row r="4816" spans="1:6" x14ac:dyDescent="0.2">
      <c r="A4816">
        <v>2</v>
      </c>
      <c r="B4816" t="s">
        <v>187</v>
      </c>
      <c r="C4816" t="s">
        <v>52</v>
      </c>
      <c r="D4816">
        <v>0</v>
      </c>
      <c r="E4816">
        <v>337969.92848091701</v>
      </c>
      <c r="F4816">
        <f>IF(Table4[[#This Row],[time]]&lt;7200000,1,0)</f>
        <v>1</v>
      </c>
    </row>
    <row r="4817" spans="1:6" x14ac:dyDescent="0.2">
      <c r="A4817">
        <v>2</v>
      </c>
      <c r="B4817" t="s">
        <v>176</v>
      </c>
      <c r="C4817" t="s">
        <v>52</v>
      </c>
      <c r="D4817">
        <v>0</v>
      </c>
      <c r="E4817">
        <v>34959.7243338357</v>
      </c>
      <c r="F4817">
        <f>IF(Table4[[#This Row],[time]]&lt;7200000,1,0)</f>
        <v>1</v>
      </c>
    </row>
    <row r="4818" spans="1:6" x14ac:dyDescent="0.2">
      <c r="A4818">
        <v>2</v>
      </c>
      <c r="B4818" t="s">
        <v>193</v>
      </c>
      <c r="C4818" t="s">
        <v>52</v>
      </c>
      <c r="D4818">
        <v>0</v>
      </c>
      <c r="E4818">
        <v>44809.515906963497</v>
      </c>
      <c r="F4818">
        <f>IF(Table4[[#This Row],[time]]&lt;7200000,1,0)</f>
        <v>1</v>
      </c>
    </row>
    <row r="4819" spans="1:6" x14ac:dyDescent="0.2">
      <c r="A4819">
        <v>2</v>
      </c>
      <c r="B4819" t="s">
        <v>204</v>
      </c>
      <c r="C4819" t="s">
        <v>52</v>
      </c>
      <c r="D4819">
        <v>7</v>
      </c>
      <c r="E4819">
        <v>573187.18395405402</v>
      </c>
      <c r="F4819">
        <f>IF(Table4[[#This Row],[time]]&lt;7200000,1,0)</f>
        <v>1</v>
      </c>
    </row>
    <row r="4820" spans="1:6" x14ac:dyDescent="0.2">
      <c r="A4820">
        <v>2</v>
      </c>
      <c r="B4820" t="s">
        <v>196</v>
      </c>
      <c r="C4820" t="s">
        <v>52</v>
      </c>
      <c r="D4820">
        <v>2</v>
      </c>
      <c r="E4820">
        <v>42911.145451012999</v>
      </c>
      <c r="F4820">
        <f>IF(Table4[[#This Row],[time]]&lt;7200000,1,0)</f>
        <v>1</v>
      </c>
    </row>
    <row r="4821" spans="1:6" x14ac:dyDescent="0.2">
      <c r="A4821">
        <v>2</v>
      </c>
      <c r="B4821" t="s">
        <v>189</v>
      </c>
      <c r="C4821" t="s">
        <v>52</v>
      </c>
      <c r="D4821">
        <v>0</v>
      </c>
      <c r="E4821">
        <v>34423.806472914199</v>
      </c>
      <c r="F4821">
        <f>IF(Table4[[#This Row],[time]]&lt;7200000,1,0)</f>
        <v>1</v>
      </c>
    </row>
    <row r="4822" spans="1:6" x14ac:dyDescent="0.2">
      <c r="A4822">
        <v>2</v>
      </c>
      <c r="B4822" t="s">
        <v>188</v>
      </c>
      <c r="C4822" t="s">
        <v>52</v>
      </c>
      <c r="D4822">
        <v>0</v>
      </c>
      <c r="E4822">
        <v>79629.682976053999</v>
      </c>
      <c r="F4822">
        <f>IF(Table4[[#This Row],[time]]&lt;7200000,1,0)</f>
        <v>1</v>
      </c>
    </row>
    <row r="4823" spans="1:6" x14ac:dyDescent="0.2">
      <c r="A4823">
        <v>2</v>
      </c>
      <c r="B4823" t="s">
        <v>192</v>
      </c>
      <c r="C4823" t="s">
        <v>52</v>
      </c>
      <c r="D4823">
        <v>0</v>
      </c>
      <c r="E4823">
        <v>54127.405785955401</v>
      </c>
      <c r="F4823">
        <f>IF(Table4[[#This Row],[time]]&lt;7200000,1,0)</f>
        <v>1</v>
      </c>
    </row>
    <row r="4824" spans="1:6" x14ac:dyDescent="0.2">
      <c r="A4824">
        <v>2</v>
      </c>
      <c r="B4824" t="s">
        <v>181</v>
      </c>
      <c r="C4824" t="s">
        <v>52</v>
      </c>
      <c r="D4824">
        <v>0</v>
      </c>
      <c r="E4824">
        <v>29605.390829965399</v>
      </c>
      <c r="F4824">
        <f>IF(Table4[[#This Row],[time]]&lt;7200000,1,0)</f>
        <v>1</v>
      </c>
    </row>
    <row r="4825" spans="1:6" x14ac:dyDescent="0.2">
      <c r="A4825">
        <v>2</v>
      </c>
      <c r="B4825" t="s">
        <v>203</v>
      </c>
      <c r="C4825" t="s">
        <v>52</v>
      </c>
      <c r="D4825">
        <v>0</v>
      </c>
      <c r="E4825">
        <v>110877.13115313</v>
      </c>
      <c r="F4825">
        <f>IF(Table4[[#This Row],[time]]&lt;7200000,1,0)</f>
        <v>1</v>
      </c>
    </row>
    <row r="4826" spans="1:6" x14ac:dyDescent="0.2">
      <c r="A4826">
        <v>2</v>
      </c>
      <c r="B4826" t="s">
        <v>185</v>
      </c>
      <c r="C4826" t="s">
        <v>52</v>
      </c>
      <c r="D4826">
        <v>0</v>
      </c>
      <c r="E4826">
        <v>67677.346640964897</v>
      </c>
      <c r="F4826">
        <f>IF(Table4[[#This Row],[time]]&lt;7200000,1,0)</f>
        <v>1</v>
      </c>
    </row>
    <row r="4827" spans="1:6" x14ac:dyDescent="0.2">
      <c r="A4827">
        <v>2</v>
      </c>
      <c r="B4827" t="s">
        <v>191</v>
      </c>
      <c r="C4827" t="s">
        <v>52</v>
      </c>
      <c r="D4827">
        <v>10</v>
      </c>
      <c r="E4827">
        <v>125300.85424496701</v>
      </c>
      <c r="F4827">
        <f>IF(Table4[[#This Row],[time]]&lt;7200000,1,0)</f>
        <v>1</v>
      </c>
    </row>
    <row r="4828" spans="1:6" x14ac:dyDescent="0.2">
      <c r="A4828">
        <v>2</v>
      </c>
      <c r="B4828" t="s">
        <v>186</v>
      </c>
      <c r="C4828" t="s">
        <v>52</v>
      </c>
      <c r="D4828">
        <v>0</v>
      </c>
      <c r="E4828">
        <v>47577.580183045902</v>
      </c>
      <c r="F4828">
        <f>IF(Table4[[#This Row],[time]]&lt;7200000,1,0)</f>
        <v>1</v>
      </c>
    </row>
    <row r="4829" spans="1:6" x14ac:dyDescent="0.2">
      <c r="A4829">
        <v>2</v>
      </c>
      <c r="B4829" t="s">
        <v>198</v>
      </c>
      <c r="C4829" t="s">
        <v>52</v>
      </c>
      <c r="D4829">
        <v>0</v>
      </c>
      <c r="E4829">
        <v>50678.538335952901</v>
      </c>
      <c r="F4829">
        <f>IF(Table4[[#This Row],[time]]&lt;7200000,1,0)</f>
        <v>1</v>
      </c>
    </row>
    <row r="4830" spans="1:6" x14ac:dyDescent="0.2">
      <c r="A4830">
        <v>2</v>
      </c>
      <c r="B4830" t="s">
        <v>194</v>
      </c>
      <c r="C4830" t="s">
        <v>52</v>
      </c>
      <c r="D4830">
        <v>0</v>
      </c>
      <c r="E4830">
        <v>59325.047114863897</v>
      </c>
      <c r="F4830">
        <f>IF(Table4[[#This Row],[time]]&lt;7200000,1,0)</f>
        <v>1</v>
      </c>
    </row>
    <row r="4831" spans="1:6" x14ac:dyDescent="0.2">
      <c r="A4831">
        <v>2</v>
      </c>
      <c r="B4831" t="s">
        <v>182</v>
      </c>
      <c r="C4831" t="s">
        <v>52</v>
      </c>
      <c r="D4831">
        <v>8</v>
      </c>
      <c r="E4831">
        <v>70728.854760993199</v>
      </c>
      <c r="F4831">
        <f>IF(Table4[[#This Row],[time]]&lt;7200000,1,0)</f>
        <v>1</v>
      </c>
    </row>
    <row r="4832" spans="1:6" x14ac:dyDescent="0.2">
      <c r="A4832">
        <v>3</v>
      </c>
      <c r="B4832" t="s">
        <v>192</v>
      </c>
      <c r="C4832" t="s">
        <v>52</v>
      </c>
      <c r="D4832">
        <v>0</v>
      </c>
      <c r="E4832">
        <v>23251.6701340209</v>
      </c>
      <c r="F4832">
        <f>IF(Table4[[#This Row],[time]]&lt;7200000,1,0)</f>
        <v>1</v>
      </c>
    </row>
    <row r="4833" spans="1:6" x14ac:dyDescent="0.2">
      <c r="A4833">
        <v>3</v>
      </c>
      <c r="B4833" t="s">
        <v>181</v>
      </c>
      <c r="C4833" t="s">
        <v>52</v>
      </c>
      <c r="D4833">
        <v>0</v>
      </c>
      <c r="E4833">
        <v>15182.709644082899</v>
      </c>
      <c r="F4833">
        <f>IF(Table4[[#This Row],[time]]&lt;7200000,1,0)</f>
        <v>1</v>
      </c>
    </row>
    <row r="4834" spans="1:6" x14ac:dyDescent="0.2">
      <c r="A4834">
        <v>3</v>
      </c>
      <c r="B4834" t="s">
        <v>194</v>
      </c>
      <c r="C4834" t="s">
        <v>52</v>
      </c>
      <c r="D4834">
        <v>0</v>
      </c>
      <c r="E4834">
        <v>23036.679723998499</v>
      </c>
      <c r="F4834">
        <f>IF(Table4[[#This Row],[time]]&lt;7200000,1,0)</f>
        <v>1</v>
      </c>
    </row>
    <row r="4835" spans="1:6" x14ac:dyDescent="0.2">
      <c r="A4835">
        <v>3</v>
      </c>
      <c r="B4835" t="s">
        <v>176</v>
      </c>
      <c r="C4835" t="s">
        <v>52</v>
      </c>
      <c r="D4835">
        <v>0</v>
      </c>
      <c r="E4835">
        <v>17909.187894081599</v>
      </c>
      <c r="F4835">
        <f>IF(Table4[[#This Row],[time]]&lt;7200000,1,0)</f>
        <v>1</v>
      </c>
    </row>
    <row r="4836" spans="1:6" x14ac:dyDescent="0.2">
      <c r="A4836">
        <v>3</v>
      </c>
      <c r="B4836" t="s">
        <v>183</v>
      </c>
      <c r="C4836" t="s">
        <v>52</v>
      </c>
      <c r="D4836">
        <v>0</v>
      </c>
      <c r="E4836">
        <v>22341.835774015599</v>
      </c>
      <c r="F4836">
        <f>IF(Table4[[#This Row],[time]]&lt;7200000,1,0)</f>
        <v>1</v>
      </c>
    </row>
    <row r="4837" spans="1:6" x14ac:dyDescent="0.2">
      <c r="A4837">
        <v>3</v>
      </c>
      <c r="B4837" t="s">
        <v>182</v>
      </c>
      <c r="C4837" t="s">
        <v>52</v>
      </c>
      <c r="D4837">
        <v>8</v>
      </c>
      <c r="E4837">
        <v>27375.922736944602</v>
      </c>
      <c r="F4837">
        <f>IF(Table4[[#This Row],[time]]&lt;7200000,1,0)</f>
        <v>1</v>
      </c>
    </row>
    <row r="4838" spans="1:6" x14ac:dyDescent="0.2">
      <c r="A4838">
        <v>3</v>
      </c>
      <c r="B4838" t="s">
        <v>185</v>
      </c>
      <c r="C4838" t="s">
        <v>52</v>
      </c>
      <c r="D4838">
        <v>0</v>
      </c>
      <c r="E4838">
        <v>25643.556164926798</v>
      </c>
      <c r="F4838">
        <f>IF(Table4[[#This Row],[time]]&lt;7200000,1,0)</f>
        <v>1</v>
      </c>
    </row>
    <row r="4839" spans="1:6" x14ac:dyDescent="0.2">
      <c r="A4839">
        <v>3</v>
      </c>
      <c r="B4839" t="s">
        <v>195</v>
      </c>
      <c r="C4839" t="s">
        <v>52</v>
      </c>
      <c r="D4839">
        <v>0</v>
      </c>
      <c r="E4839">
        <v>21658.384205889801</v>
      </c>
      <c r="F4839">
        <f>IF(Table4[[#This Row],[time]]&lt;7200000,1,0)</f>
        <v>1</v>
      </c>
    </row>
    <row r="4840" spans="1:6" x14ac:dyDescent="0.2">
      <c r="A4840">
        <v>3</v>
      </c>
      <c r="B4840" t="s">
        <v>184</v>
      </c>
      <c r="C4840" t="s">
        <v>52</v>
      </c>
      <c r="D4840">
        <v>0</v>
      </c>
      <c r="E4840">
        <v>16783.271409920399</v>
      </c>
      <c r="F4840">
        <f>IF(Table4[[#This Row],[time]]&lt;7200000,1,0)</f>
        <v>1</v>
      </c>
    </row>
    <row r="4841" spans="1:6" x14ac:dyDescent="0.2">
      <c r="A4841">
        <v>3</v>
      </c>
      <c r="B4841" t="s">
        <v>180</v>
      </c>
      <c r="C4841" t="s">
        <v>52</v>
      </c>
      <c r="D4841">
        <v>0</v>
      </c>
      <c r="E4841">
        <v>14210.3831400163</v>
      </c>
      <c r="F4841">
        <f>IF(Table4[[#This Row],[time]]&lt;7200000,1,0)</f>
        <v>1</v>
      </c>
    </row>
    <row r="4842" spans="1:6" x14ac:dyDescent="0.2">
      <c r="A4842">
        <v>3</v>
      </c>
      <c r="B4842" t="s">
        <v>198</v>
      </c>
      <c r="C4842" t="s">
        <v>52</v>
      </c>
      <c r="D4842">
        <v>0</v>
      </c>
      <c r="E4842">
        <v>16552.1151400171</v>
      </c>
      <c r="F4842">
        <f>IF(Table4[[#This Row],[time]]&lt;7200000,1,0)</f>
        <v>1</v>
      </c>
    </row>
    <row r="4843" spans="1:6" x14ac:dyDescent="0.2">
      <c r="A4843">
        <v>3</v>
      </c>
      <c r="B4843" t="s">
        <v>200</v>
      </c>
      <c r="C4843" t="s">
        <v>52</v>
      </c>
      <c r="D4843">
        <v>0</v>
      </c>
      <c r="E4843">
        <v>23327.1073439391</v>
      </c>
      <c r="F4843">
        <f>IF(Table4[[#This Row],[time]]&lt;7200000,1,0)</f>
        <v>1</v>
      </c>
    </row>
    <row r="4844" spans="1:6" x14ac:dyDescent="0.2">
      <c r="A4844">
        <v>3</v>
      </c>
      <c r="B4844" t="s">
        <v>190</v>
      </c>
      <c r="C4844" t="s">
        <v>52</v>
      </c>
      <c r="D4844">
        <v>0</v>
      </c>
      <c r="E4844">
        <v>45101.894600084001</v>
      </c>
      <c r="F4844">
        <f>IF(Table4[[#This Row],[time]]&lt;7200000,1,0)</f>
        <v>1</v>
      </c>
    </row>
    <row r="4845" spans="1:6" x14ac:dyDescent="0.2">
      <c r="A4845">
        <v>3</v>
      </c>
      <c r="B4845" t="s">
        <v>189</v>
      </c>
      <c r="C4845" t="s">
        <v>52</v>
      </c>
      <c r="D4845">
        <v>0</v>
      </c>
      <c r="E4845">
        <v>16601.378511986601</v>
      </c>
      <c r="F4845">
        <f>IF(Table4[[#This Row],[time]]&lt;7200000,1,0)</f>
        <v>1</v>
      </c>
    </row>
    <row r="4846" spans="1:6" x14ac:dyDescent="0.2">
      <c r="A4846">
        <v>3</v>
      </c>
      <c r="B4846" t="s">
        <v>196</v>
      </c>
      <c r="C4846" t="s">
        <v>52</v>
      </c>
      <c r="D4846">
        <v>2</v>
      </c>
      <c r="E4846">
        <v>20637.82329706</v>
      </c>
      <c r="F4846">
        <f>IF(Table4[[#This Row],[time]]&lt;7200000,1,0)</f>
        <v>1</v>
      </c>
    </row>
    <row r="4847" spans="1:6" x14ac:dyDescent="0.2">
      <c r="A4847">
        <v>3</v>
      </c>
      <c r="B4847" t="s">
        <v>178</v>
      </c>
      <c r="C4847" t="s">
        <v>52</v>
      </c>
      <c r="D4847">
        <v>0</v>
      </c>
      <c r="E4847">
        <v>19476.6330720158</v>
      </c>
      <c r="F4847">
        <f>IF(Table4[[#This Row],[time]]&lt;7200000,1,0)</f>
        <v>1</v>
      </c>
    </row>
    <row r="4848" spans="1:6" x14ac:dyDescent="0.2">
      <c r="A4848">
        <v>3</v>
      </c>
      <c r="B4848" t="s">
        <v>199</v>
      </c>
      <c r="C4848" t="s">
        <v>52</v>
      </c>
      <c r="D4848">
        <v>0</v>
      </c>
      <c r="E4848">
        <v>17219.049087027</v>
      </c>
      <c r="F4848">
        <f>IF(Table4[[#This Row],[time]]&lt;7200000,1,0)</f>
        <v>1</v>
      </c>
    </row>
    <row r="4849" spans="1:6" x14ac:dyDescent="0.2">
      <c r="A4849">
        <v>3</v>
      </c>
      <c r="B4849" t="s">
        <v>193</v>
      </c>
      <c r="C4849" t="s">
        <v>52</v>
      </c>
      <c r="D4849">
        <v>0</v>
      </c>
      <c r="E4849">
        <v>20689.080682001</v>
      </c>
      <c r="F4849">
        <f>IF(Table4[[#This Row],[time]]&lt;7200000,1,0)</f>
        <v>1</v>
      </c>
    </row>
    <row r="4850" spans="1:6" x14ac:dyDescent="0.2">
      <c r="A4850">
        <v>3</v>
      </c>
      <c r="B4850" t="s">
        <v>197</v>
      </c>
      <c r="C4850" t="s">
        <v>52</v>
      </c>
      <c r="D4850">
        <v>0</v>
      </c>
      <c r="E4850">
        <v>15873.945823987</v>
      </c>
      <c r="F4850">
        <f>IF(Table4[[#This Row],[time]]&lt;7200000,1,0)</f>
        <v>1</v>
      </c>
    </row>
    <row r="4851" spans="1:6" x14ac:dyDescent="0.2">
      <c r="A4851">
        <v>3</v>
      </c>
      <c r="B4851" t="s">
        <v>179</v>
      </c>
      <c r="C4851" t="s">
        <v>52</v>
      </c>
      <c r="D4851">
        <v>0</v>
      </c>
      <c r="E4851">
        <v>21649.1215700516</v>
      </c>
      <c r="F4851">
        <f>IF(Table4[[#This Row],[time]]&lt;7200000,1,0)</f>
        <v>1</v>
      </c>
    </row>
    <row r="4852" spans="1:6" x14ac:dyDescent="0.2">
      <c r="A4852">
        <v>3</v>
      </c>
      <c r="B4852" t="s">
        <v>177</v>
      </c>
      <c r="C4852" t="s">
        <v>52</v>
      </c>
      <c r="D4852">
        <v>0</v>
      </c>
      <c r="E4852">
        <v>20222.550319041999</v>
      </c>
      <c r="F4852">
        <f>IF(Table4[[#This Row],[time]]&lt;7200000,1,0)</f>
        <v>1</v>
      </c>
    </row>
    <row r="4853" spans="1:6" x14ac:dyDescent="0.2">
      <c r="A4853">
        <v>3</v>
      </c>
      <c r="B4853" t="s">
        <v>202</v>
      </c>
      <c r="C4853" t="s">
        <v>52</v>
      </c>
      <c r="D4853">
        <v>0</v>
      </c>
      <c r="E4853">
        <v>18293.354104971499</v>
      </c>
      <c r="F4853">
        <f>IF(Table4[[#This Row],[time]]&lt;7200000,1,0)</f>
        <v>1</v>
      </c>
    </row>
    <row r="4854" spans="1:6" x14ac:dyDescent="0.2">
      <c r="A4854">
        <v>3</v>
      </c>
      <c r="B4854" t="s">
        <v>186</v>
      </c>
      <c r="C4854" t="s">
        <v>52</v>
      </c>
      <c r="D4854">
        <v>0</v>
      </c>
      <c r="E4854">
        <v>17596.363043994599</v>
      </c>
      <c r="F4854">
        <f>IF(Table4[[#This Row],[time]]&lt;7200000,1,0)</f>
        <v>1</v>
      </c>
    </row>
    <row r="4855" spans="1:6" x14ac:dyDescent="0.2">
      <c r="A4855">
        <v>3</v>
      </c>
      <c r="B4855" t="s">
        <v>201</v>
      </c>
      <c r="C4855" t="s">
        <v>52</v>
      </c>
      <c r="D4855">
        <v>0</v>
      </c>
      <c r="E4855">
        <v>22747.2014200175</v>
      </c>
      <c r="F4855">
        <f>IF(Table4[[#This Row],[time]]&lt;7200000,1,0)</f>
        <v>1</v>
      </c>
    </row>
    <row r="4856" spans="1:6" x14ac:dyDescent="0.2">
      <c r="A4856">
        <v>3</v>
      </c>
      <c r="B4856" t="s">
        <v>188</v>
      </c>
      <c r="C4856" t="s">
        <v>52</v>
      </c>
      <c r="D4856">
        <v>0</v>
      </c>
      <c r="E4856">
        <v>26032.178136985702</v>
      </c>
      <c r="F4856">
        <f>IF(Table4[[#This Row],[time]]&lt;7200000,1,0)</f>
        <v>1</v>
      </c>
    </row>
    <row r="4857" spans="1:6" x14ac:dyDescent="0.2">
      <c r="A4857">
        <v>3</v>
      </c>
      <c r="B4857" t="s">
        <v>203</v>
      </c>
      <c r="C4857" t="s">
        <v>52</v>
      </c>
      <c r="D4857">
        <v>0</v>
      </c>
      <c r="E4857">
        <v>48049.130728002601</v>
      </c>
      <c r="F4857">
        <f>IF(Table4[[#This Row],[time]]&lt;7200000,1,0)</f>
        <v>1</v>
      </c>
    </row>
    <row r="4858" spans="1:6" x14ac:dyDescent="0.2">
      <c r="A4858">
        <v>3</v>
      </c>
      <c r="B4858" t="s">
        <v>191</v>
      </c>
      <c r="C4858" t="s">
        <v>52</v>
      </c>
      <c r="D4858">
        <v>10</v>
      </c>
      <c r="E4858">
        <v>61614.705285988697</v>
      </c>
      <c r="F4858">
        <f>IF(Table4[[#This Row],[time]]&lt;7200000,1,0)</f>
        <v>1</v>
      </c>
    </row>
    <row r="4859" spans="1:6" x14ac:dyDescent="0.2">
      <c r="A4859">
        <v>3</v>
      </c>
      <c r="B4859" t="s">
        <v>205</v>
      </c>
      <c r="C4859" t="s">
        <v>52</v>
      </c>
      <c r="D4859">
        <v>0</v>
      </c>
      <c r="E4859">
        <v>94691.701652016403</v>
      </c>
      <c r="F4859">
        <f>IF(Table4[[#This Row],[time]]&lt;7200000,1,0)</f>
        <v>1</v>
      </c>
    </row>
    <row r="4860" spans="1:6" x14ac:dyDescent="0.2">
      <c r="A4860">
        <v>3</v>
      </c>
      <c r="B4860" t="s">
        <v>187</v>
      </c>
      <c r="C4860" t="s">
        <v>52</v>
      </c>
      <c r="D4860">
        <v>0</v>
      </c>
      <c r="E4860">
        <v>98097.586330026301</v>
      </c>
      <c r="F4860">
        <f>IF(Table4[[#This Row],[time]]&lt;7200000,1,0)</f>
        <v>1</v>
      </c>
    </row>
    <row r="4861" spans="1:6" x14ac:dyDescent="0.2">
      <c r="A4861">
        <v>3</v>
      </c>
      <c r="B4861" t="s">
        <v>204</v>
      </c>
      <c r="C4861" t="s">
        <v>52</v>
      </c>
      <c r="D4861">
        <v>7</v>
      </c>
      <c r="E4861">
        <v>327126.92594400101</v>
      </c>
      <c r="F4861">
        <f>IF(Table4[[#This Row],[time]]&lt;7200000,1,0)</f>
        <v>1</v>
      </c>
    </row>
    <row r="4862" spans="1:6" x14ac:dyDescent="0.2">
      <c r="A4862">
        <v>1</v>
      </c>
      <c r="B4862" t="s">
        <v>178</v>
      </c>
      <c r="C4862" s="1" t="s">
        <v>53</v>
      </c>
      <c r="D4862" s="1">
        <v>0</v>
      </c>
      <c r="E4862" s="1">
        <v>30349.587500000001</v>
      </c>
      <c r="F4862">
        <f>IF(Table4[[#This Row],[time]]&lt;7200000,1,0)</f>
        <v>1</v>
      </c>
    </row>
    <row r="4863" spans="1:6" x14ac:dyDescent="0.2">
      <c r="A4863">
        <v>1</v>
      </c>
      <c r="B4863" t="s">
        <v>200</v>
      </c>
      <c r="C4863" s="1" t="s">
        <v>53</v>
      </c>
      <c r="D4863" s="1">
        <v>4</v>
      </c>
      <c r="E4863" s="1">
        <v>64330.839099999997</v>
      </c>
      <c r="F4863">
        <f>IF(Table4[[#This Row],[time]]&lt;7200000,1,0)</f>
        <v>1</v>
      </c>
    </row>
    <row r="4864" spans="1:6" x14ac:dyDescent="0.2">
      <c r="A4864">
        <v>1</v>
      </c>
      <c r="B4864" t="s">
        <v>183</v>
      </c>
      <c r="C4864" s="1" t="s">
        <v>53</v>
      </c>
      <c r="D4864" s="1">
        <v>0</v>
      </c>
      <c r="E4864" s="1">
        <v>45447.711300000003</v>
      </c>
      <c r="F4864">
        <f>IF(Table4[[#This Row],[time]]&lt;7200000,1,0)</f>
        <v>1</v>
      </c>
    </row>
    <row r="4865" spans="1:6" x14ac:dyDescent="0.2">
      <c r="A4865">
        <v>1</v>
      </c>
      <c r="B4865" t="s">
        <v>202</v>
      </c>
      <c r="C4865" s="1" t="s">
        <v>53</v>
      </c>
      <c r="D4865" s="1">
        <v>0</v>
      </c>
      <c r="E4865" s="1">
        <v>54132.293599999997</v>
      </c>
      <c r="F4865">
        <f>IF(Table4[[#This Row],[time]]&lt;7200000,1,0)</f>
        <v>1</v>
      </c>
    </row>
    <row r="4866" spans="1:6" x14ac:dyDescent="0.2">
      <c r="A4866">
        <v>1</v>
      </c>
      <c r="B4866" t="s">
        <v>199</v>
      </c>
      <c r="C4866" s="1" t="s">
        <v>53</v>
      </c>
      <c r="D4866" s="1">
        <v>0</v>
      </c>
      <c r="E4866" s="1">
        <v>27945.2199</v>
      </c>
      <c r="F4866">
        <f>IF(Table4[[#This Row],[time]]&lt;7200000,1,0)</f>
        <v>1</v>
      </c>
    </row>
    <row r="4867" spans="1:6" x14ac:dyDescent="0.2">
      <c r="A4867">
        <v>1</v>
      </c>
      <c r="B4867" t="s">
        <v>184</v>
      </c>
      <c r="C4867" s="1" t="s">
        <v>53</v>
      </c>
      <c r="D4867" s="1">
        <v>0</v>
      </c>
      <c r="E4867" s="1">
        <v>39315.911899999999</v>
      </c>
      <c r="F4867">
        <f>IF(Table4[[#This Row],[time]]&lt;7200000,1,0)</f>
        <v>1</v>
      </c>
    </row>
    <row r="4868" spans="1:6" x14ac:dyDescent="0.2">
      <c r="A4868">
        <v>1</v>
      </c>
      <c r="B4868" t="s">
        <v>190</v>
      </c>
      <c r="C4868" s="1" t="s">
        <v>53</v>
      </c>
      <c r="D4868" s="1">
        <v>0</v>
      </c>
      <c r="E4868" s="1">
        <v>149008.52299999999</v>
      </c>
      <c r="F4868">
        <f>IF(Table4[[#This Row],[time]]&lt;7200000,1,0)</f>
        <v>1</v>
      </c>
    </row>
    <row r="4869" spans="1:6" x14ac:dyDescent="0.2">
      <c r="A4869">
        <v>1</v>
      </c>
      <c r="B4869" t="s">
        <v>197</v>
      </c>
      <c r="C4869" s="1" t="s">
        <v>53</v>
      </c>
      <c r="D4869" s="1">
        <v>0</v>
      </c>
      <c r="E4869" s="1">
        <v>29070.408899999999</v>
      </c>
      <c r="F4869">
        <f>IF(Table4[[#This Row],[time]]&lt;7200000,1,0)</f>
        <v>1</v>
      </c>
    </row>
    <row r="4870" spans="1:6" x14ac:dyDescent="0.2">
      <c r="A4870">
        <v>1</v>
      </c>
      <c r="B4870" t="s">
        <v>205</v>
      </c>
      <c r="C4870" s="1" t="s">
        <v>53</v>
      </c>
      <c r="D4870" s="1">
        <v>0</v>
      </c>
      <c r="E4870" s="1">
        <v>307461.50599999999</v>
      </c>
      <c r="F4870">
        <f>IF(Table4[[#This Row],[time]]&lt;7200000,1,0)</f>
        <v>1</v>
      </c>
    </row>
    <row r="4871" spans="1:6" x14ac:dyDescent="0.2">
      <c r="A4871">
        <v>1</v>
      </c>
      <c r="B4871" t="s">
        <v>180</v>
      </c>
      <c r="C4871" s="1" t="s">
        <v>53</v>
      </c>
      <c r="D4871" s="1">
        <v>0</v>
      </c>
      <c r="E4871" s="1">
        <v>27633.815900000001</v>
      </c>
      <c r="F4871">
        <f>IF(Table4[[#This Row],[time]]&lt;7200000,1,0)</f>
        <v>1</v>
      </c>
    </row>
    <row r="4872" spans="1:6" x14ac:dyDescent="0.2">
      <c r="A4872">
        <v>1</v>
      </c>
      <c r="B4872" t="s">
        <v>201</v>
      </c>
      <c r="C4872" s="1" t="s">
        <v>53</v>
      </c>
      <c r="D4872" s="1">
        <v>0</v>
      </c>
      <c r="E4872" s="1">
        <v>59178.471700000002</v>
      </c>
      <c r="F4872">
        <f>IF(Table4[[#This Row],[time]]&lt;7200000,1,0)</f>
        <v>1</v>
      </c>
    </row>
    <row r="4873" spans="1:6" x14ac:dyDescent="0.2">
      <c r="A4873">
        <v>1</v>
      </c>
      <c r="B4873" t="s">
        <v>177</v>
      </c>
      <c r="C4873" s="1" t="s">
        <v>53</v>
      </c>
      <c r="D4873" s="1">
        <v>0</v>
      </c>
      <c r="E4873" s="1">
        <v>50965.075799999999</v>
      </c>
      <c r="F4873">
        <f>IF(Table4[[#This Row],[time]]&lt;7200000,1,0)</f>
        <v>1</v>
      </c>
    </row>
    <row r="4874" spans="1:6" x14ac:dyDescent="0.2">
      <c r="A4874">
        <v>1</v>
      </c>
      <c r="B4874" t="s">
        <v>195</v>
      </c>
      <c r="C4874" s="1" t="s">
        <v>53</v>
      </c>
      <c r="D4874" s="1">
        <v>0</v>
      </c>
      <c r="E4874" s="1">
        <v>60327.19</v>
      </c>
      <c r="F4874">
        <f>IF(Table4[[#This Row],[time]]&lt;7200000,1,0)</f>
        <v>1</v>
      </c>
    </row>
    <row r="4875" spans="1:6" x14ac:dyDescent="0.2">
      <c r="A4875">
        <v>1</v>
      </c>
      <c r="B4875" t="s">
        <v>179</v>
      </c>
      <c r="C4875" s="1" t="s">
        <v>53</v>
      </c>
      <c r="D4875" s="1">
        <v>0</v>
      </c>
      <c r="E4875" s="1">
        <v>48705.390700000004</v>
      </c>
      <c r="F4875">
        <f>IF(Table4[[#This Row],[time]]&lt;7200000,1,0)</f>
        <v>1</v>
      </c>
    </row>
    <row r="4876" spans="1:6" x14ac:dyDescent="0.2">
      <c r="A4876">
        <v>1</v>
      </c>
      <c r="B4876" t="s">
        <v>187</v>
      </c>
      <c r="C4876" s="1" t="s">
        <v>53</v>
      </c>
      <c r="D4876" s="1">
        <v>0</v>
      </c>
      <c r="E4876" s="1">
        <v>263834.30200000003</v>
      </c>
      <c r="F4876">
        <f>IF(Table4[[#This Row],[time]]&lt;7200000,1,0)</f>
        <v>1</v>
      </c>
    </row>
    <row r="4877" spans="1:6" x14ac:dyDescent="0.2">
      <c r="A4877">
        <v>1</v>
      </c>
      <c r="B4877" t="s">
        <v>176</v>
      </c>
      <c r="C4877" s="1" t="s">
        <v>53</v>
      </c>
      <c r="D4877" s="1">
        <v>0</v>
      </c>
      <c r="E4877" s="1">
        <v>38602.046999999999</v>
      </c>
      <c r="F4877">
        <f>IF(Table4[[#This Row],[time]]&lt;7200000,1,0)</f>
        <v>1</v>
      </c>
    </row>
    <row r="4878" spans="1:6" x14ac:dyDescent="0.2">
      <c r="A4878">
        <v>1</v>
      </c>
      <c r="B4878" t="s">
        <v>193</v>
      </c>
      <c r="C4878" s="1" t="s">
        <v>53</v>
      </c>
      <c r="D4878" s="1">
        <v>0</v>
      </c>
      <c r="E4878" s="1">
        <v>34494.681299999997</v>
      </c>
      <c r="F4878">
        <f>IF(Table4[[#This Row],[time]]&lt;7200000,1,0)</f>
        <v>1</v>
      </c>
    </row>
    <row r="4879" spans="1:6" x14ac:dyDescent="0.2">
      <c r="A4879">
        <v>1</v>
      </c>
      <c r="B4879" t="s">
        <v>204</v>
      </c>
      <c r="C4879" s="1" t="s">
        <v>53</v>
      </c>
      <c r="D4879" s="1">
        <v>11</v>
      </c>
      <c r="E4879" s="1">
        <v>707051.09100000001</v>
      </c>
      <c r="F4879">
        <f>IF(Table4[[#This Row],[time]]&lt;7200000,1,0)</f>
        <v>1</v>
      </c>
    </row>
    <row r="4880" spans="1:6" x14ac:dyDescent="0.2">
      <c r="A4880">
        <v>1</v>
      </c>
      <c r="B4880" t="s">
        <v>196</v>
      </c>
      <c r="C4880" s="1" t="s">
        <v>53</v>
      </c>
      <c r="D4880" s="1">
        <v>6</v>
      </c>
      <c r="E4880" s="1">
        <v>41960.026899999997</v>
      </c>
      <c r="F4880">
        <f>IF(Table4[[#This Row],[time]]&lt;7200000,1,0)</f>
        <v>1</v>
      </c>
    </row>
    <row r="4881" spans="1:6" x14ac:dyDescent="0.2">
      <c r="A4881">
        <v>1</v>
      </c>
      <c r="B4881" t="s">
        <v>189</v>
      </c>
      <c r="C4881" s="1" t="s">
        <v>53</v>
      </c>
      <c r="D4881" s="1">
        <v>0</v>
      </c>
      <c r="E4881" s="1">
        <v>30802.341899999999</v>
      </c>
      <c r="F4881">
        <f>IF(Table4[[#This Row],[time]]&lt;7200000,1,0)</f>
        <v>1</v>
      </c>
    </row>
    <row r="4882" spans="1:6" x14ac:dyDescent="0.2">
      <c r="A4882">
        <v>1</v>
      </c>
      <c r="B4882" t="s">
        <v>188</v>
      </c>
      <c r="C4882" s="1" t="s">
        <v>53</v>
      </c>
      <c r="D4882" s="1">
        <v>0</v>
      </c>
      <c r="E4882" s="1">
        <v>75233.004400000005</v>
      </c>
      <c r="F4882">
        <f>IF(Table4[[#This Row],[time]]&lt;7200000,1,0)</f>
        <v>1</v>
      </c>
    </row>
    <row r="4883" spans="1:6" x14ac:dyDescent="0.2">
      <c r="A4883">
        <v>1</v>
      </c>
      <c r="B4883" t="s">
        <v>192</v>
      </c>
      <c r="C4883" s="1" t="s">
        <v>53</v>
      </c>
      <c r="D4883" s="1">
        <v>0</v>
      </c>
      <c r="E4883" s="1">
        <v>47224.1247</v>
      </c>
      <c r="F4883">
        <f>IF(Table4[[#This Row],[time]]&lt;7200000,1,0)</f>
        <v>1</v>
      </c>
    </row>
    <row r="4884" spans="1:6" x14ac:dyDescent="0.2">
      <c r="A4884">
        <v>1</v>
      </c>
      <c r="B4884" t="s">
        <v>181</v>
      </c>
      <c r="C4884" s="1" t="s">
        <v>53</v>
      </c>
      <c r="D4884" s="1">
        <v>0</v>
      </c>
      <c r="E4884" s="1">
        <v>32157.007600000001</v>
      </c>
      <c r="F4884">
        <f>IF(Table4[[#This Row],[time]]&lt;7200000,1,0)</f>
        <v>1</v>
      </c>
    </row>
    <row r="4885" spans="1:6" x14ac:dyDescent="0.2">
      <c r="A4885">
        <v>1</v>
      </c>
      <c r="B4885" t="s">
        <v>185</v>
      </c>
      <c r="C4885" s="1" t="s">
        <v>53</v>
      </c>
      <c r="D4885" s="1">
        <v>0</v>
      </c>
      <c r="E4885" s="1">
        <v>62516.6129</v>
      </c>
      <c r="F4885">
        <f>IF(Table4[[#This Row],[time]]&lt;7200000,1,0)</f>
        <v>1</v>
      </c>
    </row>
    <row r="4886" spans="1:6" x14ac:dyDescent="0.2">
      <c r="A4886">
        <v>1</v>
      </c>
      <c r="B4886" t="s">
        <v>203</v>
      </c>
      <c r="C4886" s="1" t="s">
        <v>53</v>
      </c>
      <c r="D4886" s="1">
        <v>0</v>
      </c>
      <c r="E4886" s="1">
        <v>516880.701</v>
      </c>
      <c r="F4886">
        <f>IF(Table4[[#This Row],[time]]&lt;7200000,1,0)</f>
        <v>1</v>
      </c>
    </row>
    <row r="4887" spans="1:6" x14ac:dyDescent="0.2">
      <c r="A4887">
        <v>1</v>
      </c>
      <c r="B4887" t="s">
        <v>191</v>
      </c>
      <c r="C4887" s="1" t="s">
        <v>53</v>
      </c>
      <c r="D4887" s="1">
        <v>22</v>
      </c>
      <c r="E4887" s="1">
        <v>112387.62300000001</v>
      </c>
      <c r="F4887">
        <f>IF(Table4[[#This Row],[time]]&lt;7200000,1,0)</f>
        <v>1</v>
      </c>
    </row>
    <row r="4888" spans="1:6" x14ac:dyDescent="0.2">
      <c r="A4888">
        <v>1</v>
      </c>
      <c r="B4888" t="s">
        <v>186</v>
      </c>
      <c r="C4888" s="1" t="s">
        <v>53</v>
      </c>
      <c r="D4888" s="1">
        <v>0</v>
      </c>
      <c r="E4888" s="1">
        <v>33359.189899999998</v>
      </c>
      <c r="F4888">
        <f>IF(Table4[[#This Row],[time]]&lt;7200000,1,0)</f>
        <v>1</v>
      </c>
    </row>
    <row r="4889" spans="1:6" x14ac:dyDescent="0.2">
      <c r="A4889">
        <v>1</v>
      </c>
      <c r="B4889" t="s">
        <v>198</v>
      </c>
      <c r="C4889" s="1" t="s">
        <v>53</v>
      </c>
      <c r="D4889" s="1">
        <v>0</v>
      </c>
      <c r="E4889" s="1">
        <v>47460.368300000002</v>
      </c>
      <c r="F4889">
        <f>IF(Table4[[#This Row],[time]]&lt;7200000,1,0)</f>
        <v>1</v>
      </c>
    </row>
    <row r="4890" spans="1:6" x14ac:dyDescent="0.2">
      <c r="A4890">
        <v>1</v>
      </c>
      <c r="B4890" t="s">
        <v>194</v>
      </c>
      <c r="C4890" s="1" t="s">
        <v>53</v>
      </c>
      <c r="D4890" s="1">
        <v>0</v>
      </c>
      <c r="E4890" s="1">
        <v>44315.2696</v>
      </c>
      <c r="F4890">
        <f>IF(Table4[[#This Row],[time]]&lt;7200000,1,0)</f>
        <v>1</v>
      </c>
    </row>
    <row r="4891" spans="1:6" x14ac:dyDescent="0.2">
      <c r="A4891">
        <v>1</v>
      </c>
      <c r="B4891" t="s">
        <v>182</v>
      </c>
      <c r="C4891" s="1" t="s">
        <v>53</v>
      </c>
      <c r="D4891" s="1">
        <v>12</v>
      </c>
      <c r="E4891" s="1">
        <v>70010.692500000005</v>
      </c>
      <c r="F4891">
        <f>IF(Table4[[#This Row],[time]]&lt;7200000,1,0)</f>
        <v>1</v>
      </c>
    </row>
    <row r="4892" spans="1:6" x14ac:dyDescent="0.2">
      <c r="A4892">
        <v>2</v>
      </c>
      <c r="B4892" t="s">
        <v>178</v>
      </c>
      <c r="C4892" t="s">
        <v>53</v>
      </c>
      <c r="D4892">
        <v>0</v>
      </c>
      <c r="E4892">
        <v>32790.549254976198</v>
      </c>
      <c r="F4892">
        <f>IF(Table4[[#This Row],[time]]&lt;7200000,1,0)</f>
        <v>1</v>
      </c>
    </row>
    <row r="4893" spans="1:6" x14ac:dyDescent="0.2">
      <c r="A4893">
        <v>2</v>
      </c>
      <c r="B4893" t="s">
        <v>200</v>
      </c>
      <c r="C4893" t="s">
        <v>53</v>
      </c>
      <c r="D4893">
        <v>4</v>
      </c>
      <c r="E4893">
        <v>46893.501356011198</v>
      </c>
      <c r="F4893">
        <f>IF(Table4[[#This Row],[time]]&lt;7200000,1,0)</f>
        <v>1</v>
      </c>
    </row>
    <row r="4894" spans="1:6" x14ac:dyDescent="0.2">
      <c r="A4894">
        <v>2</v>
      </c>
      <c r="B4894" t="s">
        <v>183</v>
      </c>
      <c r="C4894" t="s">
        <v>53</v>
      </c>
      <c r="D4894">
        <v>0</v>
      </c>
      <c r="E4894">
        <v>41699.245220050201</v>
      </c>
      <c r="F4894">
        <f>IF(Table4[[#This Row],[time]]&lt;7200000,1,0)</f>
        <v>1</v>
      </c>
    </row>
    <row r="4895" spans="1:6" x14ac:dyDescent="0.2">
      <c r="A4895">
        <v>2</v>
      </c>
      <c r="B4895" t="s">
        <v>202</v>
      </c>
      <c r="C4895" t="s">
        <v>53</v>
      </c>
      <c r="D4895">
        <v>0</v>
      </c>
      <c r="E4895">
        <v>41366.421364946204</v>
      </c>
      <c r="F4895">
        <f>IF(Table4[[#This Row],[time]]&lt;7200000,1,0)</f>
        <v>1</v>
      </c>
    </row>
    <row r="4896" spans="1:6" x14ac:dyDescent="0.2">
      <c r="A4896">
        <v>2</v>
      </c>
      <c r="B4896" t="s">
        <v>199</v>
      </c>
      <c r="C4896" t="s">
        <v>53</v>
      </c>
      <c r="D4896">
        <v>0</v>
      </c>
      <c r="E4896">
        <v>31879.579746164301</v>
      </c>
      <c r="F4896">
        <f>IF(Table4[[#This Row],[time]]&lt;7200000,1,0)</f>
        <v>1</v>
      </c>
    </row>
    <row r="4897" spans="1:6" x14ac:dyDescent="0.2">
      <c r="A4897">
        <v>2</v>
      </c>
      <c r="B4897" t="s">
        <v>184</v>
      </c>
      <c r="C4897" t="s">
        <v>53</v>
      </c>
      <c r="D4897">
        <v>0</v>
      </c>
      <c r="E4897">
        <v>34896.798172034301</v>
      </c>
      <c r="F4897">
        <f>IF(Table4[[#This Row],[time]]&lt;7200000,1,0)</f>
        <v>1</v>
      </c>
    </row>
    <row r="4898" spans="1:6" x14ac:dyDescent="0.2">
      <c r="A4898">
        <v>2</v>
      </c>
      <c r="B4898" t="s">
        <v>190</v>
      </c>
      <c r="C4898" t="s">
        <v>53</v>
      </c>
      <c r="D4898">
        <v>0</v>
      </c>
      <c r="E4898">
        <v>100344.51586497</v>
      </c>
      <c r="F4898">
        <f>IF(Table4[[#This Row],[time]]&lt;7200000,1,0)</f>
        <v>1</v>
      </c>
    </row>
    <row r="4899" spans="1:6" x14ac:dyDescent="0.2">
      <c r="A4899">
        <v>2</v>
      </c>
      <c r="B4899" t="s">
        <v>197</v>
      </c>
      <c r="C4899" t="s">
        <v>53</v>
      </c>
      <c r="D4899">
        <v>0</v>
      </c>
      <c r="E4899">
        <v>28197.240700013899</v>
      </c>
      <c r="F4899">
        <f>IF(Table4[[#This Row],[time]]&lt;7200000,1,0)</f>
        <v>1</v>
      </c>
    </row>
    <row r="4900" spans="1:6" x14ac:dyDescent="0.2">
      <c r="A4900">
        <v>2</v>
      </c>
      <c r="B4900" t="s">
        <v>205</v>
      </c>
      <c r="C4900" t="s">
        <v>53</v>
      </c>
      <c r="D4900">
        <v>0</v>
      </c>
      <c r="E4900">
        <v>301020.78758180101</v>
      </c>
      <c r="F4900">
        <f>IF(Table4[[#This Row],[time]]&lt;7200000,1,0)</f>
        <v>1</v>
      </c>
    </row>
    <row r="4901" spans="1:6" x14ac:dyDescent="0.2">
      <c r="A4901">
        <v>2</v>
      </c>
      <c r="B4901" t="s">
        <v>180</v>
      </c>
      <c r="C4901" t="s">
        <v>53</v>
      </c>
      <c r="D4901">
        <v>0</v>
      </c>
      <c r="E4901">
        <v>24912.921557202899</v>
      </c>
      <c r="F4901">
        <f>IF(Table4[[#This Row],[time]]&lt;7200000,1,0)</f>
        <v>1</v>
      </c>
    </row>
    <row r="4902" spans="1:6" x14ac:dyDescent="0.2">
      <c r="A4902">
        <v>2</v>
      </c>
      <c r="B4902" t="s">
        <v>201</v>
      </c>
      <c r="C4902" t="s">
        <v>53</v>
      </c>
      <c r="D4902">
        <v>0</v>
      </c>
      <c r="E4902">
        <v>57587.847513146698</v>
      </c>
      <c r="F4902">
        <f>IF(Table4[[#This Row],[time]]&lt;7200000,1,0)</f>
        <v>1</v>
      </c>
    </row>
    <row r="4903" spans="1:6" x14ac:dyDescent="0.2">
      <c r="A4903">
        <v>2</v>
      </c>
      <c r="B4903" t="s">
        <v>177</v>
      </c>
      <c r="C4903" t="s">
        <v>53</v>
      </c>
      <c r="D4903">
        <v>0</v>
      </c>
      <c r="E4903">
        <v>46991.723165847303</v>
      </c>
      <c r="F4903">
        <f>IF(Table4[[#This Row],[time]]&lt;7200000,1,0)</f>
        <v>1</v>
      </c>
    </row>
    <row r="4904" spans="1:6" x14ac:dyDescent="0.2">
      <c r="A4904">
        <v>2</v>
      </c>
      <c r="B4904" t="s">
        <v>195</v>
      </c>
      <c r="C4904" t="s">
        <v>53</v>
      </c>
      <c r="D4904">
        <v>0</v>
      </c>
      <c r="E4904">
        <v>47780.1730411592</v>
      </c>
      <c r="F4904">
        <f>IF(Table4[[#This Row],[time]]&lt;7200000,1,0)</f>
        <v>1</v>
      </c>
    </row>
    <row r="4905" spans="1:6" x14ac:dyDescent="0.2">
      <c r="A4905">
        <v>2</v>
      </c>
      <c r="B4905" t="s">
        <v>179</v>
      </c>
      <c r="C4905" t="s">
        <v>53</v>
      </c>
      <c r="D4905">
        <v>0</v>
      </c>
      <c r="E4905">
        <v>44312.466534087398</v>
      </c>
      <c r="F4905">
        <f>IF(Table4[[#This Row],[time]]&lt;7200000,1,0)</f>
        <v>1</v>
      </c>
    </row>
    <row r="4906" spans="1:6" x14ac:dyDescent="0.2">
      <c r="A4906">
        <v>2</v>
      </c>
      <c r="B4906" t="s">
        <v>187</v>
      </c>
      <c r="C4906" t="s">
        <v>53</v>
      </c>
      <c r="D4906">
        <v>0</v>
      </c>
      <c r="E4906">
        <v>304047.50230605702</v>
      </c>
      <c r="F4906">
        <f>IF(Table4[[#This Row],[time]]&lt;7200000,1,0)</f>
        <v>1</v>
      </c>
    </row>
    <row r="4907" spans="1:6" x14ac:dyDescent="0.2">
      <c r="A4907">
        <v>2</v>
      </c>
      <c r="B4907" t="s">
        <v>176</v>
      </c>
      <c r="C4907" t="s">
        <v>53</v>
      </c>
      <c r="D4907">
        <v>0</v>
      </c>
      <c r="E4907">
        <v>30423.443287145299</v>
      </c>
      <c r="F4907">
        <f>IF(Table4[[#This Row],[time]]&lt;7200000,1,0)</f>
        <v>1</v>
      </c>
    </row>
    <row r="4908" spans="1:6" x14ac:dyDescent="0.2">
      <c r="A4908">
        <v>2</v>
      </c>
      <c r="B4908" t="s">
        <v>193</v>
      </c>
      <c r="C4908" t="s">
        <v>53</v>
      </c>
      <c r="D4908">
        <v>0</v>
      </c>
      <c r="E4908">
        <v>38500.668993918203</v>
      </c>
      <c r="F4908">
        <f>IF(Table4[[#This Row],[time]]&lt;7200000,1,0)</f>
        <v>1</v>
      </c>
    </row>
    <row r="4909" spans="1:6" x14ac:dyDescent="0.2">
      <c r="A4909">
        <v>2</v>
      </c>
      <c r="B4909" t="s">
        <v>204</v>
      </c>
      <c r="C4909" t="s">
        <v>53</v>
      </c>
      <c r="D4909">
        <v>11</v>
      </c>
      <c r="E4909">
        <v>794359.26011600497</v>
      </c>
      <c r="F4909">
        <f>IF(Table4[[#This Row],[time]]&lt;7200000,1,0)</f>
        <v>1</v>
      </c>
    </row>
    <row r="4910" spans="1:6" x14ac:dyDescent="0.2">
      <c r="A4910">
        <v>2</v>
      </c>
      <c r="B4910" t="s">
        <v>196</v>
      </c>
      <c r="C4910" t="s">
        <v>53</v>
      </c>
      <c r="D4910">
        <v>8</v>
      </c>
      <c r="E4910">
        <v>31372.006930876501</v>
      </c>
      <c r="F4910">
        <f>IF(Table4[[#This Row],[time]]&lt;7200000,1,0)</f>
        <v>1</v>
      </c>
    </row>
    <row r="4911" spans="1:6" x14ac:dyDescent="0.2">
      <c r="A4911">
        <v>2</v>
      </c>
      <c r="B4911" t="s">
        <v>189</v>
      </c>
      <c r="C4911" t="s">
        <v>53</v>
      </c>
      <c r="D4911">
        <v>0</v>
      </c>
      <c r="E4911">
        <v>31592.964255018102</v>
      </c>
      <c r="F4911">
        <f>IF(Table4[[#This Row],[time]]&lt;7200000,1,0)</f>
        <v>1</v>
      </c>
    </row>
    <row r="4912" spans="1:6" x14ac:dyDescent="0.2">
      <c r="A4912">
        <v>2</v>
      </c>
      <c r="B4912" t="s">
        <v>188</v>
      </c>
      <c r="C4912" t="s">
        <v>53</v>
      </c>
      <c r="D4912">
        <v>0</v>
      </c>
      <c r="E4912">
        <v>73844.040727941305</v>
      </c>
      <c r="F4912">
        <f>IF(Table4[[#This Row],[time]]&lt;7200000,1,0)</f>
        <v>1</v>
      </c>
    </row>
    <row r="4913" spans="1:6" x14ac:dyDescent="0.2">
      <c r="A4913">
        <v>2</v>
      </c>
      <c r="B4913" t="s">
        <v>192</v>
      </c>
      <c r="C4913" t="s">
        <v>53</v>
      </c>
      <c r="D4913">
        <v>0</v>
      </c>
      <c r="E4913">
        <v>37655.018014134803</v>
      </c>
      <c r="F4913">
        <f>IF(Table4[[#This Row],[time]]&lt;7200000,1,0)</f>
        <v>1</v>
      </c>
    </row>
    <row r="4914" spans="1:6" x14ac:dyDescent="0.2">
      <c r="A4914">
        <v>2</v>
      </c>
      <c r="B4914" t="s">
        <v>181</v>
      </c>
      <c r="C4914" t="s">
        <v>53</v>
      </c>
      <c r="D4914">
        <v>0</v>
      </c>
      <c r="E4914">
        <v>24039.667256176399</v>
      </c>
      <c r="F4914">
        <f>IF(Table4[[#This Row],[time]]&lt;7200000,1,0)</f>
        <v>1</v>
      </c>
    </row>
    <row r="4915" spans="1:6" x14ac:dyDescent="0.2">
      <c r="A4915">
        <v>2</v>
      </c>
      <c r="B4915" t="s">
        <v>185</v>
      </c>
      <c r="C4915" t="s">
        <v>53</v>
      </c>
      <c r="D4915">
        <v>0</v>
      </c>
      <c r="E4915">
        <v>50801.4380719978</v>
      </c>
      <c r="F4915">
        <f>IF(Table4[[#This Row],[time]]&lt;7200000,1,0)</f>
        <v>1</v>
      </c>
    </row>
    <row r="4916" spans="1:6" x14ac:dyDescent="0.2">
      <c r="A4916">
        <v>2</v>
      </c>
      <c r="B4916" t="s">
        <v>203</v>
      </c>
      <c r="C4916" t="s">
        <v>53</v>
      </c>
      <c r="D4916">
        <v>0</v>
      </c>
      <c r="E4916">
        <v>504826.90917002002</v>
      </c>
      <c r="F4916">
        <f>IF(Table4[[#This Row],[time]]&lt;7200000,1,0)</f>
        <v>1</v>
      </c>
    </row>
    <row r="4917" spans="1:6" x14ac:dyDescent="0.2">
      <c r="A4917">
        <v>2</v>
      </c>
      <c r="B4917" t="s">
        <v>191</v>
      </c>
      <c r="C4917" t="s">
        <v>53</v>
      </c>
      <c r="D4917">
        <v>19</v>
      </c>
      <c r="E4917">
        <v>119573.56464583401</v>
      </c>
      <c r="F4917">
        <f>IF(Table4[[#This Row],[time]]&lt;7200000,1,0)</f>
        <v>1</v>
      </c>
    </row>
    <row r="4918" spans="1:6" x14ac:dyDescent="0.2">
      <c r="A4918">
        <v>2</v>
      </c>
      <c r="B4918" t="s">
        <v>186</v>
      </c>
      <c r="C4918" t="s">
        <v>53</v>
      </c>
      <c r="D4918">
        <v>0</v>
      </c>
      <c r="E4918">
        <v>33038.784540956804</v>
      </c>
      <c r="F4918">
        <f>IF(Table4[[#This Row],[time]]&lt;7200000,1,0)</f>
        <v>1</v>
      </c>
    </row>
    <row r="4919" spans="1:6" x14ac:dyDescent="0.2">
      <c r="A4919">
        <v>2</v>
      </c>
      <c r="B4919" t="s">
        <v>198</v>
      </c>
      <c r="C4919" t="s">
        <v>53</v>
      </c>
      <c r="D4919">
        <v>0</v>
      </c>
      <c r="E4919">
        <v>35309.344494948098</v>
      </c>
      <c r="F4919">
        <f>IF(Table4[[#This Row],[time]]&lt;7200000,1,0)</f>
        <v>1</v>
      </c>
    </row>
    <row r="4920" spans="1:6" x14ac:dyDescent="0.2">
      <c r="A4920">
        <v>2</v>
      </c>
      <c r="B4920" t="s">
        <v>194</v>
      </c>
      <c r="C4920" t="s">
        <v>53</v>
      </c>
      <c r="D4920">
        <v>0</v>
      </c>
      <c r="E4920">
        <v>37866.327716968903</v>
      </c>
      <c r="F4920">
        <f>IF(Table4[[#This Row],[time]]&lt;7200000,1,0)</f>
        <v>1</v>
      </c>
    </row>
    <row r="4921" spans="1:6" x14ac:dyDescent="0.2">
      <c r="A4921">
        <v>2</v>
      </c>
      <c r="B4921" t="s">
        <v>182</v>
      </c>
      <c r="C4921" t="s">
        <v>53</v>
      </c>
      <c r="D4921">
        <v>12</v>
      </c>
      <c r="E4921">
        <v>59414.241467136802</v>
      </c>
      <c r="F4921">
        <f>IF(Table4[[#This Row],[time]]&lt;7200000,1,0)</f>
        <v>1</v>
      </c>
    </row>
    <row r="4922" spans="1:6" x14ac:dyDescent="0.2">
      <c r="A4922">
        <v>3</v>
      </c>
      <c r="B4922" t="s">
        <v>194</v>
      </c>
      <c r="C4922" t="s">
        <v>53</v>
      </c>
      <c r="D4922">
        <v>0</v>
      </c>
      <c r="E4922">
        <v>11653.797916020199</v>
      </c>
      <c r="F4922">
        <f>IF(Table4[[#This Row],[time]]&lt;7200000,1,0)</f>
        <v>1</v>
      </c>
    </row>
    <row r="4923" spans="1:6" x14ac:dyDescent="0.2">
      <c r="A4923">
        <v>3</v>
      </c>
      <c r="B4923" t="s">
        <v>192</v>
      </c>
      <c r="C4923" t="s">
        <v>53</v>
      </c>
      <c r="D4923">
        <v>0</v>
      </c>
      <c r="E4923">
        <v>10064.1657849773</v>
      </c>
      <c r="F4923">
        <f>IF(Table4[[#This Row],[time]]&lt;7200000,1,0)</f>
        <v>1</v>
      </c>
    </row>
    <row r="4924" spans="1:6" x14ac:dyDescent="0.2">
      <c r="A4924">
        <v>3</v>
      </c>
      <c r="B4924" t="s">
        <v>181</v>
      </c>
      <c r="C4924" t="s">
        <v>53</v>
      </c>
      <c r="D4924">
        <v>0</v>
      </c>
      <c r="E4924">
        <v>7810.4018479352799</v>
      </c>
      <c r="F4924">
        <f>IF(Table4[[#This Row],[time]]&lt;7200000,1,0)</f>
        <v>1</v>
      </c>
    </row>
    <row r="4925" spans="1:6" x14ac:dyDescent="0.2">
      <c r="A4925">
        <v>3</v>
      </c>
      <c r="B4925" t="s">
        <v>176</v>
      </c>
      <c r="C4925" t="s">
        <v>53</v>
      </c>
      <c r="D4925">
        <v>0</v>
      </c>
      <c r="E4925">
        <v>8527.7493969770094</v>
      </c>
      <c r="F4925">
        <f>IF(Table4[[#This Row],[time]]&lt;7200000,1,0)</f>
        <v>1</v>
      </c>
    </row>
    <row r="4926" spans="1:6" x14ac:dyDescent="0.2">
      <c r="A4926">
        <v>3</v>
      </c>
      <c r="B4926" t="s">
        <v>182</v>
      </c>
      <c r="C4926" t="s">
        <v>53</v>
      </c>
      <c r="D4926">
        <v>12</v>
      </c>
      <c r="E4926">
        <v>16477.272843010702</v>
      </c>
      <c r="F4926">
        <f>IF(Table4[[#This Row],[time]]&lt;7200000,1,0)</f>
        <v>1</v>
      </c>
    </row>
    <row r="4927" spans="1:6" x14ac:dyDescent="0.2">
      <c r="A4927">
        <v>3</v>
      </c>
      <c r="B4927" t="s">
        <v>184</v>
      </c>
      <c r="C4927" t="s">
        <v>53</v>
      </c>
      <c r="D4927">
        <v>0</v>
      </c>
      <c r="E4927">
        <v>8500.0454729888497</v>
      </c>
      <c r="F4927">
        <f>IF(Table4[[#This Row],[time]]&lt;7200000,1,0)</f>
        <v>1</v>
      </c>
    </row>
    <row r="4928" spans="1:6" x14ac:dyDescent="0.2">
      <c r="A4928">
        <v>3</v>
      </c>
      <c r="B4928" t="s">
        <v>195</v>
      </c>
      <c r="C4928" t="s">
        <v>53</v>
      </c>
      <c r="D4928">
        <v>0</v>
      </c>
      <c r="E4928">
        <v>13422.751925070699</v>
      </c>
      <c r="F4928">
        <f>IF(Table4[[#This Row],[time]]&lt;7200000,1,0)</f>
        <v>1</v>
      </c>
    </row>
    <row r="4929" spans="1:6" x14ac:dyDescent="0.2">
      <c r="A4929">
        <v>3</v>
      </c>
      <c r="B4929" t="s">
        <v>178</v>
      </c>
      <c r="C4929" t="s">
        <v>53</v>
      </c>
      <c r="D4929">
        <v>0</v>
      </c>
      <c r="E4929">
        <v>11219.418845022999</v>
      </c>
      <c r="F4929">
        <f>IF(Table4[[#This Row],[time]]&lt;7200000,1,0)</f>
        <v>1</v>
      </c>
    </row>
    <row r="4930" spans="1:6" x14ac:dyDescent="0.2">
      <c r="A4930">
        <v>3</v>
      </c>
      <c r="B4930" t="s">
        <v>200</v>
      </c>
      <c r="C4930" t="s">
        <v>53</v>
      </c>
      <c r="D4930">
        <v>4</v>
      </c>
      <c r="E4930">
        <v>19412.590085994401</v>
      </c>
      <c r="F4930">
        <f>IF(Table4[[#This Row],[time]]&lt;7200000,1,0)</f>
        <v>1</v>
      </c>
    </row>
    <row r="4931" spans="1:6" x14ac:dyDescent="0.2">
      <c r="A4931">
        <v>3</v>
      </c>
      <c r="B4931" t="s">
        <v>193</v>
      </c>
      <c r="C4931" t="s">
        <v>53</v>
      </c>
      <c r="D4931">
        <v>0</v>
      </c>
      <c r="E4931">
        <v>10977.4353150278</v>
      </c>
      <c r="F4931">
        <f>IF(Table4[[#This Row],[time]]&lt;7200000,1,0)</f>
        <v>1</v>
      </c>
    </row>
    <row r="4932" spans="1:6" x14ac:dyDescent="0.2">
      <c r="A4932">
        <v>3</v>
      </c>
      <c r="B4932" t="s">
        <v>189</v>
      </c>
      <c r="C4932" t="s">
        <v>53</v>
      </c>
      <c r="D4932">
        <v>0</v>
      </c>
      <c r="E4932">
        <v>14327.0462530199</v>
      </c>
      <c r="F4932">
        <f>IF(Table4[[#This Row],[time]]&lt;7200000,1,0)</f>
        <v>1</v>
      </c>
    </row>
    <row r="4933" spans="1:6" x14ac:dyDescent="0.2">
      <c r="A4933">
        <v>3</v>
      </c>
      <c r="B4933" t="s">
        <v>185</v>
      </c>
      <c r="C4933" t="s">
        <v>53</v>
      </c>
      <c r="D4933">
        <v>0</v>
      </c>
      <c r="E4933">
        <v>16793.876518960999</v>
      </c>
      <c r="F4933">
        <f>IF(Table4[[#This Row],[time]]&lt;7200000,1,0)</f>
        <v>1</v>
      </c>
    </row>
    <row r="4934" spans="1:6" x14ac:dyDescent="0.2">
      <c r="A4934">
        <v>3</v>
      </c>
      <c r="B4934" t="s">
        <v>183</v>
      </c>
      <c r="C4934" t="s">
        <v>53</v>
      </c>
      <c r="D4934">
        <v>0</v>
      </c>
      <c r="E4934">
        <v>13361.789001966799</v>
      </c>
      <c r="F4934">
        <f>IF(Table4[[#This Row],[time]]&lt;7200000,1,0)</f>
        <v>1</v>
      </c>
    </row>
    <row r="4935" spans="1:6" x14ac:dyDescent="0.2">
      <c r="A4935">
        <v>3</v>
      </c>
      <c r="B4935" t="s">
        <v>197</v>
      </c>
      <c r="C4935" t="s">
        <v>53</v>
      </c>
      <c r="D4935">
        <v>0</v>
      </c>
      <c r="E4935">
        <v>8641.8779059313201</v>
      </c>
      <c r="F4935">
        <f>IF(Table4[[#This Row],[time]]&lt;7200000,1,0)</f>
        <v>1</v>
      </c>
    </row>
    <row r="4936" spans="1:6" x14ac:dyDescent="0.2">
      <c r="A4936">
        <v>3</v>
      </c>
      <c r="B4936" t="s">
        <v>180</v>
      </c>
      <c r="C4936" t="s">
        <v>53</v>
      </c>
      <c r="D4936">
        <v>0</v>
      </c>
      <c r="E4936">
        <v>12293.951636063801</v>
      </c>
      <c r="F4936">
        <f>IF(Table4[[#This Row],[time]]&lt;7200000,1,0)</f>
        <v>1</v>
      </c>
    </row>
    <row r="4937" spans="1:6" x14ac:dyDescent="0.2">
      <c r="A4937">
        <v>3</v>
      </c>
      <c r="B4937" t="s">
        <v>198</v>
      </c>
      <c r="C4937" t="s">
        <v>53</v>
      </c>
      <c r="D4937">
        <v>0</v>
      </c>
      <c r="E4937">
        <v>14805.420938064301</v>
      </c>
      <c r="F4937">
        <f>IF(Table4[[#This Row],[time]]&lt;7200000,1,0)</f>
        <v>1</v>
      </c>
    </row>
    <row r="4938" spans="1:6" x14ac:dyDescent="0.2">
      <c r="A4938">
        <v>3</v>
      </c>
      <c r="B4938" t="s">
        <v>190</v>
      </c>
      <c r="C4938" t="s">
        <v>53</v>
      </c>
      <c r="D4938">
        <v>0</v>
      </c>
      <c r="E4938">
        <v>32820.428582024702</v>
      </c>
      <c r="F4938">
        <f>IF(Table4[[#This Row],[time]]&lt;7200000,1,0)</f>
        <v>1</v>
      </c>
    </row>
    <row r="4939" spans="1:6" x14ac:dyDescent="0.2">
      <c r="A4939">
        <v>3</v>
      </c>
      <c r="B4939" t="s">
        <v>177</v>
      </c>
      <c r="C4939" t="s">
        <v>53</v>
      </c>
      <c r="D4939">
        <v>0</v>
      </c>
      <c r="E4939">
        <v>13942.436608951501</v>
      </c>
      <c r="F4939">
        <f>IF(Table4[[#This Row],[time]]&lt;7200000,1,0)</f>
        <v>1</v>
      </c>
    </row>
    <row r="4940" spans="1:6" x14ac:dyDescent="0.2">
      <c r="A4940">
        <v>3</v>
      </c>
      <c r="B4940" t="s">
        <v>199</v>
      </c>
      <c r="C4940" t="s">
        <v>53</v>
      </c>
      <c r="D4940">
        <v>0</v>
      </c>
      <c r="E4940">
        <v>9158.0421440303307</v>
      </c>
      <c r="F4940">
        <f>IF(Table4[[#This Row],[time]]&lt;7200000,1,0)</f>
        <v>1</v>
      </c>
    </row>
    <row r="4941" spans="1:6" x14ac:dyDescent="0.2">
      <c r="A4941">
        <v>3</v>
      </c>
      <c r="B4941" t="s">
        <v>202</v>
      </c>
      <c r="C4941" t="s">
        <v>53</v>
      </c>
      <c r="D4941">
        <v>0</v>
      </c>
      <c r="E4941">
        <v>14115.2143880026</v>
      </c>
      <c r="F4941">
        <f>IF(Table4[[#This Row],[time]]&lt;7200000,1,0)</f>
        <v>1</v>
      </c>
    </row>
    <row r="4942" spans="1:6" x14ac:dyDescent="0.2">
      <c r="A4942">
        <v>3</v>
      </c>
      <c r="B4942" t="s">
        <v>186</v>
      </c>
      <c r="C4942" t="s">
        <v>53</v>
      </c>
      <c r="D4942">
        <v>0</v>
      </c>
      <c r="E4942">
        <v>10622.9966199025</v>
      </c>
      <c r="F4942">
        <f>IF(Table4[[#This Row],[time]]&lt;7200000,1,0)</f>
        <v>1</v>
      </c>
    </row>
    <row r="4943" spans="1:6" x14ac:dyDescent="0.2">
      <c r="A4943">
        <v>3</v>
      </c>
      <c r="B4943" t="s">
        <v>188</v>
      </c>
      <c r="C4943" t="s">
        <v>53</v>
      </c>
      <c r="D4943">
        <v>0</v>
      </c>
      <c r="E4943">
        <v>18752.4898370029</v>
      </c>
      <c r="F4943">
        <f>IF(Table4[[#This Row],[time]]&lt;7200000,1,0)</f>
        <v>1</v>
      </c>
    </row>
    <row r="4944" spans="1:6" x14ac:dyDescent="0.2">
      <c r="A4944">
        <v>3</v>
      </c>
      <c r="B4944" t="s">
        <v>191</v>
      </c>
      <c r="C4944" t="s">
        <v>53</v>
      </c>
      <c r="D4944">
        <v>17</v>
      </c>
      <c r="E4944">
        <v>49482.204979984002</v>
      </c>
      <c r="F4944">
        <f>IF(Table4[[#This Row],[time]]&lt;7200000,1,0)</f>
        <v>1</v>
      </c>
    </row>
    <row r="4945" spans="1:6" x14ac:dyDescent="0.2">
      <c r="A4945">
        <v>3</v>
      </c>
      <c r="B4945" t="s">
        <v>201</v>
      </c>
      <c r="C4945" t="s">
        <v>53</v>
      </c>
      <c r="D4945">
        <v>0</v>
      </c>
      <c r="E4945">
        <v>13562.791869975599</v>
      </c>
      <c r="F4945">
        <f>IF(Table4[[#This Row],[time]]&lt;7200000,1,0)</f>
        <v>1</v>
      </c>
    </row>
    <row r="4946" spans="1:6" x14ac:dyDescent="0.2">
      <c r="A4946">
        <v>3</v>
      </c>
      <c r="B4946" t="s">
        <v>179</v>
      </c>
      <c r="C4946" t="s">
        <v>53</v>
      </c>
      <c r="D4946">
        <v>0</v>
      </c>
      <c r="E4946">
        <v>12779.3732769787</v>
      </c>
      <c r="F4946">
        <f>IF(Table4[[#This Row],[time]]&lt;7200000,1,0)</f>
        <v>1</v>
      </c>
    </row>
    <row r="4947" spans="1:6" x14ac:dyDescent="0.2">
      <c r="A4947">
        <v>3</v>
      </c>
      <c r="B4947" t="s">
        <v>205</v>
      </c>
      <c r="C4947" t="s">
        <v>53</v>
      </c>
      <c r="D4947">
        <v>0</v>
      </c>
      <c r="E4947">
        <v>78262.690579053</v>
      </c>
      <c r="F4947">
        <f>IF(Table4[[#This Row],[time]]&lt;7200000,1,0)</f>
        <v>1</v>
      </c>
    </row>
    <row r="4948" spans="1:6" x14ac:dyDescent="0.2">
      <c r="A4948">
        <v>3</v>
      </c>
      <c r="B4948" t="s">
        <v>196</v>
      </c>
      <c r="C4948" t="s">
        <v>53</v>
      </c>
      <c r="D4948">
        <v>8</v>
      </c>
      <c r="E4948">
        <v>13906.6923159407</v>
      </c>
      <c r="F4948">
        <f>IF(Table4[[#This Row],[time]]&lt;7200000,1,0)</f>
        <v>1</v>
      </c>
    </row>
    <row r="4949" spans="1:6" x14ac:dyDescent="0.2">
      <c r="A4949">
        <v>3</v>
      </c>
      <c r="B4949" t="s">
        <v>187</v>
      </c>
      <c r="C4949" t="s">
        <v>53</v>
      </c>
      <c r="D4949">
        <v>0</v>
      </c>
      <c r="E4949">
        <v>79185.659603914202</v>
      </c>
      <c r="F4949">
        <f>IF(Table4[[#This Row],[time]]&lt;7200000,1,0)</f>
        <v>1</v>
      </c>
    </row>
    <row r="4950" spans="1:6" x14ac:dyDescent="0.2">
      <c r="A4950">
        <v>3</v>
      </c>
      <c r="B4950" t="s">
        <v>203</v>
      </c>
      <c r="C4950" t="s">
        <v>53</v>
      </c>
      <c r="D4950">
        <v>0</v>
      </c>
      <c r="E4950">
        <v>289881.80027203599</v>
      </c>
      <c r="F4950">
        <f>IF(Table4[[#This Row],[time]]&lt;7200000,1,0)</f>
        <v>1</v>
      </c>
    </row>
    <row r="4951" spans="1:6" x14ac:dyDescent="0.2">
      <c r="A4951">
        <v>3</v>
      </c>
      <c r="B4951" t="s">
        <v>204</v>
      </c>
      <c r="C4951" t="s">
        <v>53</v>
      </c>
      <c r="D4951">
        <v>11</v>
      </c>
      <c r="E4951">
        <v>380664.51754909899</v>
      </c>
      <c r="F4951">
        <f>IF(Table4[[#This Row],[time]]&lt;7200000,1,0)</f>
        <v>1</v>
      </c>
    </row>
    <row r="4952" spans="1:6" x14ac:dyDescent="0.2">
      <c r="A4952">
        <v>1</v>
      </c>
      <c r="B4952" t="s">
        <v>178</v>
      </c>
      <c r="C4952" s="1" t="s">
        <v>54</v>
      </c>
      <c r="D4952" s="1">
        <v>0</v>
      </c>
      <c r="E4952" s="1">
        <v>27828.5864</v>
      </c>
      <c r="F4952">
        <f>IF(Table4[[#This Row],[time]]&lt;7200000,1,0)</f>
        <v>1</v>
      </c>
    </row>
    <row r="4953" spans="1:6" x14ac:dyDescent="0.2">
      <c r="A4953">
        <v>1</v>
      </c>
      <c r="B4953" t="s">
        <v>200</v>
      </c>
      <c r="C4953" s="1" t="s">
        <v>54</v>
      </c>
      <c r="D4953" s="1">
        <v>8</v>
      </c>
      <c r="E4953" s="1">
        <v>46207.063600000001</v>
      </c>
      <c r="F4953">
        <f>IF(Table4[[#This Row],[time]]&lt;7200000,1,0)</f>
        <v>1</v>
      </c>
    </row>
    <row r="4954" spans="1:6" x14ac:dyDescent="0.2">
      <c r="A4954">
        <v>1</v>
      </c>
      <c r="B4954" t="s">
        <v>183</v>
      </c>
      <c r="C4954" s="1" t="s">
        <v>54</v>
      </c>
      <c r="D4954" s="1">
        <v>0</v>
      </c>
      <c r="E4954" s="1">
        <v>33916.107300000003</v>
      </c>
      <c r="F4954">
        <f>IF(Table4[[#This Row],[time]]&lt;7200000,1,0)</f>
        <v>1</v>
      </c>
    </row>
    <row r="4955" spans="1:6" x14ac:dyDescent="0.2">
      <c r="A4955">
        <v>1</v>
      </c>
      <c r="B4955" t="s">
        <v>202</v>
      </c>
      <c r="C4955" s="1" t="s">
        <v>54</v>
      </c>
      <c r="D4955" s="1">
        <v>0</v>
      </c>
      <c r="E4955" s="1">
        <v>46843.835700000003</v>
      </c>
      <c r="F4955">
        <f>IF(Table4[[#This Row],[time]]&lt;7200000,1,0)</f>
        <v>1</v>
      </c>
    </row>
    <row r="4956" spans="1:6" x14ac:dyDescent="0.2">
      <c r="A4956">
        <v>1</v>
      </c>
      <c r="B4956" t="s">
        <v>199</v>
      </c>
      <c r="C4956" s="1" t="s">
        <v>54</v>
      </c>
      <c r="D4956" s="1">
        <v>0</v>
      </c>
      <c r="E4956" s="1">
        <v>24362.4329</v>
      </c>
      <c r="F4956">
        <f>IF(Table4[[#This Row],[time]]&lt;7200000,1,0)</f>
        <v>1</v>
      </c>
    </row>
    <row r="4957" spans="1:6" x14ac:dyDescent="0.2">
      <c r="A4957">
        <v>1</v>
      </c>
      <c r="B4957" t="s">
        <v>184</v>
      </c>
      <c r="C4957" s="1" t="s">
        <v>54</v>
      </c>
      <c r="D4957" s="1">
        <v>0</v>
      </c>
      <c r="E4957" s="1">
        <v>29714.014299999999</v>
      </c>
      <c r="F4957">
        <f>IF(Table4[[#This Row],[time]]&lt;7200000,1,0)</f>
        <v>1</v>
      </c>
    </row>
    <row r="4958" spans="1:6" x14ac:dyDescent="0.2">
      <c r="A4958">
        <v>1</v>
      </c>
      <c r="B4958" t="s">
        <v>190</v>
      </c>
      <c r="C4958" s="1" t="s">
        <v>54</v>
      </c>
      <c r="D4958" s="1">
        <v>0</v>
      </c>
      <c r="E4958" s="1">
        <v>104777.254</v>
      </c>
      <c r="F4958">
        <f>IF(Table4[[#This Row],[time]]&lt;7200000,1,0)</f>
        <v>1</v>
      </c>
    </row>
    <row r="4959" spans="1:6" x14ac:dyDescent="0.2">
      <c r="A4959">
        <v>1</v>
      </c>
      <c r="B4959" t="s">
        <v>197</v>
      </c>
      <c r="C4959" s="1" t="s">
        <v>54</v>
      </c>
      <c r="D4959" s="1">
        <v>0</v>
      </c>
      <c r="E4959" s="1">
        <v>24791.045399999999</v>
      </c>
      <c r="F4959">
        <f>IF(Table4[[#This Row],[time]]&lt;7200000,1,0)</f>
        <v>1</v>
      </c>
    </row>
    <row r="4960" spans="1:6" x14ac:dyDescent="0.2">
      <c r="A4960">
        <v>1</v>
      </c>
      <c r="B4960" t="s">
        <v>205</v>
      </c>
      <c r="C4960" s="1" t="s">
        <v>54</v>
      </c>
      <c r="D4960" s="1">
        <v>1</v>
      </c>
      <c r="E4960" s="1">
        <v>202823.31200000001</v>
      </c>
      <c r="F4960">
        <f>IF(Table4[[#This Row],[time]]&lt;7200000,1,0)</f>
        <v>1</v>
      </c>
    </row>
    <row r="4961" spans="1:6" x14ac:dyDescent="0.2">
      <c r="A4961">
        <v>1</v>
      </c>
      <c r="B4961" t="s">
        <v>180</v>
      </c>
      <c r="C4961" s="1" t="s">
        <v>54</v>
      </c>
      <c r="D4961" s="1">
        <v>0</v>
      </c>
      <c r="E4961" s="1">
        <v>26521.382399999999</v>
      </c>
      <c r="F4961">
        <f>IF(Table4[[#This Row],[time]]&lt;7200000,1,0)</f>
        <v>1</v>
      </c>
    </row>
    <row r="4962" spans="1:6" x14ac:dyDescent="0.2">
      <c r="A4962">
        <v>1</v>
      </c>
      <c r="B4962" t="s">
        <v>201</v>
      </c>
      <c r="C4962" s="1" t="s">
        <v>54</v>
      </c>
      <c r="D4962" s="1">
        <v>0</v>
      </c>
      <c r="E4962" s="1">
        <v>47571.3969</v>
      </c>
      <c r="F4962">
        <f>IF(Table4[[#This Row],[time]]&lt;7200000,1,0)</f>
        <v>1</v>
      </c>
    </row>
    <row r="4963" spans="1:6" x14ac:dyDescent="0.2">
      <c r="A4963">
        <v>1</v>
      </c>
      <c r="B4963" t="s">
        <v>177</v>
      </c>
      <c r="C4963" s="1" t="s">
        <v>54</v>
      </c>
      <c r="D4963" s="1">
        <v>0</v>
      </c>
      <c r="E4963" s="1">
        <v>44307.818800000001</v>
      </c>
      <c r="F4963">
        <f>IF(Table4[[#This Row],[time]]&lt;7200000,1,0)</f>
        <v>1</v>
      </c>
    </row>
    <row r="4964" spans="1:6" x14ac:dyDescent="0.2">
      <c r="A4964">
        <v>1</v>
      </c>
      <c r="B4964" t="s">
        <v>195</v>
      </c>
      <c r="C4964" s="1" t="s">
        <v>54</v>
      </c>
      <c r="D4964" s="1">
        <v>0</v>
      </c>
      <c r="E4964" s="1">
        <v>38458.416299999997</v>
      </c>
      <c r="F4964">
        <f>IF(Table4[[#This Row],[time]]&lt;7200000,1,0)</f>
        <v>1</v>
      </c>
    </row>
    <row r="4965" spans="1:6" x14ac:dyDescent="0.2">
      <c r="A4965">
        <v>1</v>
      </c>
      <c r="B4965" t="s">
        <v>179</v>
      </c>
      <c r="C4965" s="1" t="s">
        <v>54</v>
      </c>
      <c r="D4965" s="1">
        <v>0</v>
      </c>
      <c r="E4965" s="1">
        <v>34427.039199999999</v>
      </c>
      <c r="F4965">
        <f>IF(Table4[[#This Row],[time]]&lt;7200000,1,0)</f>
        <v>1</v>
      </c>
    </row>
    <row r="4966" spans="1:6" x14ac:dyDescent="0.2">
      <c r="A4966">
        <v>1</v>
      </c>
      <c r="B4966" t="s">
        <v>187</v>
      </c>
      <c r="C4966" s="1" t="s">
        <v>54</v>
      </c>
      <c r="D4966" s="1">
        <v>0</v>
      </c>
      <c r="E4966" s="1">
        <v>233547.00099999999</v>
      </c>
      <c r="F4966">
        <f>IF(Table4[[#This Row],[time]]&lt;7200000,1,0)</f>
        <v>1</v>
      </c>
    </row>
    <row r="4967" spans="1:6" x14ac:dyDescent="0.2">
      <c r="A4967">
        <v>1</v>
      </c>
      <c r="B4967" t="s">
        <v>176</v>
      </c>
      <c r="C4967" s="1" t="s">
        <v>54</v>
      </c>
      <c r="D4967" s="1">
        <v>0</v>
      </c>
      <c r="E4967" s="1">
        <v>28684.047600000002</v>
      </c>
      <c r="F4967">
        <f>IF(Table4[[#This Row],[time]]&lt;7200000,1,0)</f>
        <v>1</v>
      </c>
    </row>
    <row r="4968" spans="1:6" x14ac:dyDescent="0.2">
      <c r="A4968">
        <v>1</v>
      </c>
      <c r="B4968" t="s">
        <v>193</v>
      </c>
      <c r="C4968" s="1" t="s">
        <v>54</v>
      </c>
      <c r="D4968" s="1">
        <v>0</v>
      </c>
      <c r="E4968" s="1">
        <v>29460.302599999999</v>
      </c>
      <c r="F4968">
        <f>IF(Table4[[#This Row],[time]]&lt;7200000,1,0)</f>
        <v>1</v>
      </c>
    </row>
    <row r="4969" spans="1:6" x14ac:dyDescent="0.2">
      <c r="A4969">
        <v>1</v>
      </c>
      <c r="B4969" t="s">
        <v>204</v>
      </c>
      <c r="C4969" s="1" t="s">
        <v>54</v>
      </c>
      <c r="D4969" s="1">
        <v>11</v>
      </c>
      <c r="E4969" s="1">
        <v>587387.17599999998</v>
      </c>
      <c r="F4969">
        <f>IF(Table4[[#This Row],[time]]&lt;7200000,1,0)</f>
        <v>1</v>
      </c>
    </row>
    <row r="4970" spans="1:6" x14ac:dyDescent="0.2">
      <c r="A4970">
        <v>1</v>
      </c>
      <c r="B4970" t="s">
        <v>196</v>
      </c>
      <c r="C4970" s="1" t="s">
        <v>54</v>
      </c>
      <c r="D4970" s="1">
        <v>8</v>
      </c>
      <c r="E4970" s="1">
        <v>32644.3724</v>
      </c>
      <c r="F4970">
        <f>IF(Table4[[#This Row],[time]]&lt;7200000,1,0)</f>
        <v>1</v>
      </c>
    </row>
    <row r="4971" spans="1:6" x14ac:dyDescent="0.2">
      <c r="A4971">
        <v>1</v>
      </c>
      <c r="B4971" t="s">
        <v>189</v>
      </c>
      <c r="C4971" s="1" t="s">
        <v>54</v>
      </c>
      <c r="D4971" s="1">
        <v>0</v>
      </c>
      <c r="E4971" s="1">
        <v>28696.888999999999</v>
      </c>
      <c r="F4971">
        <f>IF(Table4[[#This Row],[time]]&lt;7200000,1,0)</f>
        <v>1</v>
      </c>
    </row>
    <row r="4972" spans="1:6" x14ac:dyDescent="0.2">
      <c r="A4972">
        <v>1</v>
      </c>
      <c r="B4972" t="s">
        <v>188</v>
      </c>
      <c r="C4972" s="1" t="s">
        <v>54</v>
      </c>
      <c r="D4972" s="1">
        <v>0</v>
      </c>
      <c r="E4972" s="1">
        <v>64132.55</v>
      </c>
      <c r="F4972">
        <f>IF(Table4[[#This Row],[time]]&lt;7200000,1,0)</f>
        <v>1</v>
      </c>
    </row>
    <row r="4973" spans="1:6" x14ac:dyDescent="0.2">
      <c r="A4973">
        <v>1</v>
      </c>
      <c r="B4973" t="s">
        <v>192</v>
      </c>
      <c r="C4973" s="1" t="s">
        <v>54</v>
      </c>
      <c r="D4973" s="1">
        <v>0</v>
      </c>
      <c r="E4973" s="1">
        <v>32566.3236</v>
      </c>
      <c r="F4973">
        <f>IF(Table4[[#This Row],[time]]&lt;7200000,1,0)</f>
        <v>1</v>
      </c>
    </row>
    <row r="4974" spans="1:6" x14ac:dyDescent="0.2">
      <c r="A4974">
        <v>1</v>
      </c>
      <c r="B4974" t="s">
        <v>181</v>
      </c>
      <c r="C4974" s="1" t="s">
        <v>54</v>
      </c>
      <c r="D4974" s="1">
        <v>0</v>
      </c>
      <c r="E4974" s="1">
        <v>32171.473099999999</v>
      </c>
      <c r="F4974">
        <f>IF(Table4[[#This Row],[time]]&lt;7200000,1,0)</f>
        <v>1</v>
      </c>
    </row>
    <row r="4975" spans="1:6" x14ac:dyDescent="0.2">
      <c r="A4975">
        <v>1</v>
      </c>
      <c r="B4975" t="s">
        <v>185</v>
      </c>
      <c r="C4975" s="1" t="s">
        <v>54</v>
      </c>
      <c r="D4975" s="1">
        <v>0</v>
      </c>
      <c r="E4975" s="1">
        <v>41754.352200000001</v>
      </c>
      <c r="F4975">
        <f>IF(Table4[[#This Row],[time]]&lt;7200000,1,0)</f>
        <v>1</v>
      </c>
    </row>
    <row r="4976" spans="1:6" x14ac:dyDescent="0.2">
      <c r="A4976">
        <v>1</v>
      </c>
      <c r="B4976" t="s">
        <v>203</v>
      </c>
      <c r="C4976" s="1" t="s">
        <v>54</v>
      </c>
      <c r="D4976" s="1">
        <v>0</v>
      </c>
      <c r="E4976" s="1">
        <v>419334.34100000001</v>
      </c>
      <c r="F4976">
        <f>IF(Table4[[#This Row],[time]]&lt;7200000,1,0)</f>
        <v>1</v>
      </c>
    </row>
    <row r="4977" spans="1:6" x14ac:dyDescent="0.2">
      <c r="A4977">
        <v>1</v>
      </c>
      <c r="B4977" t="s">
        <v>191</v>
      </c>
      <c r="C4977" s="1" t="s">
        <v>54</v>
      </c>
      <c r="D4977" s="1">
        <v>0</v>
      </c>
      <c r="E4977" s="1">
        <v>65344.6705</v>
      </c>
      <c r="F4977">
        <f>IF(Table4[[#This Row],[time]]&lt;7200000,1,0)</f>
        <v>1</v>
      </c>
    </row>
    <row r="4978" spans="1:6" x14ac:dyDescent="0.2">
      <c r="A4978">
        <v>1</v>
      </c>
      <c r="B4978" t="s">
        <v>186</v>
      </c>
      <c r="C4978" s="1" t="s">
        <v>54</v>
      </c>
      <c r="D4978" s="1">
        <v>0</v>
      </c>
      <c r="E4978" s="1">
        <v>35748.054100000001</v>
      </c>
      <c r="F4978">
        <f>IF(Table4[[#This Row],[time]]&lt;7200000,1,0)</f>
        <v>1</v>
      </c>
    </row>
    <row r="4979" spans="1:6" x14ac:dyDescent="0.2">
      <c r="A4979">
        <v>1</v>
      </c>
      <c r="B4979" t="s">
        <v>198</v>
      </c>
      <c r="C4979" s="1" t="s">
        <v>54</v>
      </c>
      <c r="D4979" s="1">
        <v>0</v>
      </c>
      <c r="E4979" s="1">
        <v>29698.213299999999</v>
      </c>
      <c r="F4979">
        <f>IF(Table4[[#This Row],[time]]&lt;7200000,1,0)</f>
        <v>1</v>
      </c>
    </row>
    <row r="4980" spans="1:6" x14ac:dyDescent="0.2">
      <c r="A4980">
        <v>1</v>
      </c>
      <c r="B4980" t="s">
        <v>194</v>
      </c>
      <c r="C4980" s="1" t="s">
        <v>54</v>
      </c>
      <c r="D4980" s="1">
        <v>0</v>
      </c>
      <c r="E4980" s="1">
        <v>41555.045400000003</v>
      </c>
      <c r="F4980">
        <f>IF(Table4[[#This Row],[time]]&lt;7200000,1,0)</f>
        <v>1</v>
      </c>
    </row>
    <row r="4981" spans="1:6" x14ac:dyDescent="0.2">
      <c r="A4981">
        <v>1</v>
      </c>
      <c r="B4981" t="s">
        <v>182</v>
      </c>
      <c r="C4981" s="1" t="s">
        <v>54</v>
      </c>
      <c r="D4981" s="1">
        <v>14</v>
      </c>
      <c r="E4981" s="1">
        <v>42490.885399999999</v>
      </c>
      <c r="F4981">
        <f>IF(Table4[[#This Row],[time]]&lt;7200000,1,0)</f>
        <v>1</v>
      </c>
    </row>
    <row r="4982" spans="1:6" x14ac:dyDescent="0.2">
      <c r="A4982">
        <v>2</v>
      </c>
      <c r="B4982" t="s">
        <v>200</v>
      </c>
      <c r="C4982" t="s">
        <v>54</v>
      </c>
      <c r="D4982">
        <v>8</v>
      </c>
      <c r="E4982">
        <v>48062.074958113903</v>
      </c>
      <c r="F4982">
        <f>IF(Table4[[#This Row],[time]]&lt;7200000,1,0)</f>
        <v>1</v>
      </c>
    </row>
    <row r="4983" spans="1:6" x14ac:dyDescent="0.2">
      <c r="A4983">
        <v>2</v>
      </c>
      <c r="B4983" t="s">
        <v>178</v>
      </c>
      <c r="C4983" t="s">
        <v>54</v>
      </c>
      <c r="D4983">
        <v>0</v>
      </c>
      <c r="E4983">
        <v>32346.2975539732</v>
      </c>
      <c r="F4983">
        <f>IF(Table4[[#This Row],[time]]&lt;7200000,1,0)</f>
        <v>1</v>
      </c>
    </row>
    <row r="4984" spans="1:6" x14ac:dyDescent="0.2">
      <c r="A4984">
        <v>2</v>
      </c>
      <c r="B4984" t="s">
        <v>183</v>
      </c>
      <c r="C4984" t="s">
        <v>54</v>
      </c>
      <c r="D4984">
        <v>0</v>
      </c>
      <c r="E4984">
        <v>37515.060520032399</v>
      </c>
      <c r="F4984">
        <f>IF(Table4[[#This Row],[time]]&lt;7200000,1,0)</f>
        <v>1</v>
      </c>
    </row>
    <row r="4985" spans="1:6" x14ac:dyDescent="0.2">
      <c r="A4985">
        <v>2</v>
      </c>
      <c r="B4985" t="s">
        <v>202</v>
      </c>
      <c r="C4985" t="s">
        <v>54</v>
      </c>
      <c r="D4985">
        <v>0</v>
      </c>
      <c r="E4985">
        <v>45062.410110142002</v>
      </c>
      <c r="F4985">
        <f>IF(Table4[[#This Row],[time]]&lt;7200000,1,0)</f>
        <v>1</v>
      </c>
    </row>
    <row r="4986" spans="1:6" x14ac:dyDescent="0.2">
      <c r="A4986">
        <v>2</v>
      </c>
      <c r="B4986" t="s">
        <v>199</v>
      </c>
      <c r="C4986" t="s">
        <v>54</v>
      </c>
      <c r="D4986">
        <v>0</v>
      </c>
      <c r="E4986">
        <v>27652.244153199699</v>
      </c>
      <c r="F4986">
        <f>IF(Table4[[#This Row],[time]]&lt;7200000,1,0)</f>
        <v>1</v>
      </c>
    </row>
    <row r="4987" spans="1:6" x14ac:dyDescent="0.2">
      <c r="A4987">
        <v>2</v>
      </c>
      <c r="B4987" t="s">
        <v>184</v>
      </c>
      <c r="C4987" t="s">
        <v>54</v>
      </c>
      <c r="D4987">
        <v>0</v>
      </c>
      <c r="E4987">
        <v>36793.902669101903</v>
      </c>
      <c r="F4987">
        <f>IF(Table4[[#This Row],[time]]&lt;7200000,1,0)</f>
        <v>1</v>
      </c>
    </row>
    <row r="4988" spans="1:6" x14ac:dyDescent="0.2">
      <c r="A4988">
        <v>2</v>
      </c>
      <c r="B4988" t="s">
        <v>190</v>
      </c>
      <c r="C4988" t="s">
        <v>54</v>
      </c>
      <c r="D4988">
        <v>0</v>
      </c>
      <c r="E4988">
        <v>103446.26978808</v>
      </c>
      <c r="F4988">
        <f>IF(Table4[[#This Row],[time]]&lt;7200000,1,0)</f>
        <v>1</v>
      </c>
    </row>
    <row r="4989" spans="1:6" x14ac:dyDescent="0.2">
      <c r="A4989">
        <v>2</v>
      </c>
      <c r="B4989" t="s">
        <v>197</v>
      </c>
      <c r="C4989" t="s">
        <v>54</v>
      </c>
      <c r="D4989">
        <v>0</v>
      </c>
      <c r="E4989">
        <v>32041.055334033401</v>
      </c>
      <c r="F4989">
        <f>IF(Table4[[#This Row],[time]]&lt;7200000,1,0)</f>
        <v>1</v>
      </c>
    </row>
    <row r="4990" spans="1:6" x14ac:dyDescent="0.2">
      <c r="A4990">
        <v>2</v>
      </c>
      <c r="B4990" t="s">
        <v>205</v>
      </c>
      <c r="C4990" t="s">
        <v>54</v>
      </c>
      <c r="D4990">
        <v>1</v>
      </c>
      <c r="E4990">
        <v>186454.09401087</v>
      </c>
      <c r="F4990">
        <f>IF(Table4[[#This Row],[time]]&lt;7200000,1,0)</f>
        <v>1</v>
      </c>
    </row>
    <row r="4991" spans="1:6" x14ac:dyDescent="0.2">
      <c r="A4991">
        <v>2</v>
      </c>
      <c r="B4991" t="s">
        <v>180</v>
      </c>
      <c r="C4991" t="s">
        <v>54</v>
      </c>
      <c r="D4991">
        <v>0</v>
      </c>
      <c r="E4991">
        <v>25709.664379013699</v>
      </c>
      <c r="F4991">
        <f>IF(Table4[[#This Row],[time]]&lt;7200000,1,0)</f>
        <v>1</v>
      </c>
    </row>
    <row r="4992" spans="1:6" x14ac:dyDescent="0.2">
      <c r="A4992">
        <v>2</v>
      </c>
      <c r="B4992" t="s">
        <v>201</v>
      </c>
      <c r="C4992" t="s">
        <v>54</v>
      </c>
      <c r="D4992">
        <v>0</v>
      </c>
      <c r="E4992">
        <v>71562.062924029306</v>
      </c>
      <c r="F4992">
        <f>IF(Table4[[#This Row],[time]]&lt;7200000,1,0)</f>
        <v>1</v>
      </c>
    </row>
    <row r="4993" spans="1:6" x14ac:dyDescent="0.2">
      <c r="A4993">
        <v>2</v>
      </c>
      <c r="B4993" t="s">
        <v>177</v>
      </c>
      <c r="C4993" t="s">
        <v>54</v>
      </c>
      <c r="D4993">
        <v>0</v>
      </c>
      <c r="E4993">
        <v>41703.107043169402</v>
      </c>
      <c r="F4993">
        <f>IF(Table4[[#This Row],[time]]&lt;7200000,1,0)</f>
        <v>1</v>
      </c>
    </row>
    <row r="4994" spans="1:6" x14ac:dyDescent="0.2">
      <c r="A4994">
        <v>2</v>
      </c>
      <c r="B4994" t="s">
        <v>179</v>
      </c>
      <c r="C4994" t="s">
        <v>54</v>
      </c>
      <c r="D4994">
        <v>0</v>
      </c>
      <c r="E4994">
        <v>39914.800530998</v>
      </c>
      <c r="F4994">
        <f>IF(Table4[[#This Row],[time]]&lt;7200000,1,0)</f>
        <v>1</v>
      </c>
    </row>
    <row r="4995" spans="1:6" x14ac:dyDescent="0.2">
      <c r="A4995">
        <v>2</v>
      </c>
      <c r="B4995" t="s">
        <v>195</v>
      </c>
      <c r="C4995" t="s">
        <v>54</v>
      </c>
      <c r="D4995">
        <v>0</v>
      </c>
      <c r="E4995">
        <v>48666.437098989198</v>
      </c>
      <c r="F4995">
        <f>IF(Table4[[#This Row],[time]]&lt;7200000,1,0)</f>
        <v>1</v>
      </c>
    </row>
    <row r="4996" spans="1:6" x14ac:dyDescent="0.2">
      <c r="A4996">
        <v>2</v>
      </c>
      <c r="B4996" t="s">
        <v>187</v>
      </c>
      <c r="C4996" t="s">
        <v>54</v>
      </c>
      <c r="D4996">
        <v>0</v>
      </c>
      <c r="E4996">
        <v>323165.47648003302</v>
      </c>
      <c r="F4996">
        <f>IF(Table4[[#This Row],[time]]&lt;7200000,1,0)</f>
        <v>1</v>
      </c>
    </row>
    <row r="4997" spans="1:6" x14ac:dyDescent="0.2">
      <c r="A4997">
        <v>2</v>
      </c>
      <c r="B4997" t="s">
        <v>176</v>
      </c>
      <c r="C4997" t="s">
        <v>54</v>
      </c>
      <c r="D4997">
        <v>0</v>
      </c>
      <c r="E4997">
        <v>29161.829670192601</v>
      </c>
      <c r="F4997">
        <f>IF(Table4[[#This Row],[time]]&lt;7200000,1,0)</f>
        <v>1</v>
      </c>
    </row>
    <row r="4998" spans="1:6" x14ac:dyDescent="0.2">
      <c r="A4998">
        <v>2</v>
      </c>
      <c r="B4998" t="s">
        <v>193</v>
      </c>
      <c r="C4998" t="s">
        <v>54</v>
      </c>
      <c r="D4998">
        <v>0</v>
      </c>
      <c r="E4998">
        <v>36813.085386995197</v>
      </c>
      <c r="F4998">
        <f>IF(Table4[[#This Row],[time]]&lt;7200000,1,0)</f>
        <v>1</v>
      </c>
    </row>
    <row r="4999" spans="1:6" x14ac:dyDescent="0.2">
      <c r="A4999">
        <v>2</v>
      </c>
      <c r="B4999" t="s">
        <v>204</v>
      </c>
      <c r="C4999" t="s">
        <v>54</v>
      </c>
      <c r="D4999">
        <v>11</v>
      </c>
      <c r="E4999">
        <v>597406.06807288702</v>
      </c>
      <c r="F4999">
        <f>IF(Table4[[#This Row],[time]]&lt;7200000,1,0)</f>
        <v>1</v>
      </c>
    </row>
    <row r="5000" spans="1:6" x14ac:dyDescent="0.2">
      <c r="A5000">
        <v>2</v>
      </c>
      <c r="B5000" t="s">
        <v>196</v>
      </c>
      <c r="C5000" t="s">
        <v>54</v>
      </c>
      <c r="D5000">
        <v>8</v>
      </c>
      <c r="E5000">
        <v>33696.551624918298</v>
      </c>
      <c r="F5000">
        <f>IF(Table4[[#This Row],[time]]&lt;7200000,1,0)</f>
        <v>1</v>
      </c>
    </row>
    <row r="5001" spans="1:6" x14ac:dyDescent="0.2">
      <c r="A5001">
        <v>2</v>
      </c>
      <c r="B5001" t="s">
        <v>189</v>
      </c>
      <c r="C5001" t="s">
        <v>54</v>
      </c>
      <c r="D5001">
        <v>0</v>
      </c>
      <c r="E5001">
        <v>31087.2570211067</v>
      </c>
      <c r="F5001">
        <f>IF(Table4[[#This Row],[time]]&lt;7200000,1,0)</f>
        <v>1</v>
      </c>
    </row>
    <row r="5002" spans="1:6" x14ac:dyDescent="0.2">
      <c r="A5002">
        <v>2</v>
      </c>
      <c r="B5002" t="s">
        <v>188</v>
      </c>
      <c r="C5002" t="s">
        <v>54</v>
      </c>
      <c r="D5002">
        <v>0</v>
      </c>
      <c r="E5002">
        <v>71643.594980938302</v>
      </c>
      <c r="F5002">
        <f>IF(Table4[[#This Row],[time]]&lt;7200000,1,0)</f>
        <v>1</v>
      </c>
    </row>
    <row r="5003" spans="1:6" x14ac:dyDescent="0.2">
      <c r="A5003">
        <v>2</v>
      </c>
      <c r="B5003" t="s">
        <v>192</v>
      </c>
      <c r="C5003" t="s">
        <v>54</v>
      </c>
      <c r="D5003">
        <v>0</v>
      </c>
      <c r="E5003">
        <v>36949.557601008499</v>
      </c>
      <c r="F5003">
        <f>IF(Table4[[#This Row],[time]]&lt;7200000,1,0)</f>
        <v>1</v>
      </c>
    </row>
    <row r="5004" spans="1:6" x14ac:dyDescent="0.2">
      <c r="A5004">
        <v>2</v>
      </c>
      <c r="B5004" t="s">
        <v>185</v>
      </c>
      <c r="C5004" t="s">
        <v>54</v>
      </c>
      <c r="D5004">
        <v>0</v>
      </c>
      <c r="E5004">
        <v>49823.489892063597</v>
      </c>
      <c r="F5004">
        <f>IF(Table4[[#This Row],[time]]&lt;7200000,1,0)</f>
        <v>1</v>
      </c>
    </row>
    <row r="5005" spans="1:6" x14ac:dyDescent="0.2">
      <c r="A5005">
        <v>2</v>
      </c>
      <c r="B5005" t="s">
        <v>203</v>
      </c>
      <c r="C5005" t="s">
        <v>54</v>
      </c>
      <c r="D5005">
        <v>0</v>
      </c>
      <c r="E5005">
        <v>419364.65196497698</v>
      </c>
      <c r="F5005">
        <f>IF(Table4[[#This Row],[time]]&lt;7200000,1,0)</f>
        <v>1</v>
      </c>
    </row>
    <row r="5006" spans="1:6" x14ac:dyDescent="0.2">
      <c r="A5006">
        <v>2</v>
      </c>
      <c r="B5006" t="s">
        <v>181</v>
      </c>
      <c r="C5006" t="s">
        <v>54</v>
      </c>
      <c r="D5006">
        <v>0</v>
      </c>
      <c r="E5006">
        <v>21658.6589859798</v>
      </c>
      <c r="F5006">
        <f>IF(Table4[[#This Row],[time]]&lt;7200000,1,0)</f>
        <v>1</v>
      </c>
    </row>
    <row r="5007" spans="1:6" x14ac:dyDescent="0.2">
      <c r="A5007">
        <v>2</v>
      </c>
      <c r="B5007" t="s">
        <v>191</v>
      </c>
      <c r="C5007" t="s">
        <v>54</v>
      </c>
      <c r="D5007">
        <v>0</v>
      </c>
      <c r="E5007">
        <v>67200.115298153803</v>
      </c>
      <c r="F5007">
        <f>IF(Table4[[#This Row],[time]]&lt;7200000,1,0)</f>
        <v>1</v>
      </c>
    </row>
    <row r="5008" spans="1:6" x14ac:dyDescent="0.2">
      <c r="A5008">
        <v>2</v>
      </c>
      <c r="B5008" t="s">
        <v>186</v>
      </c>
      <c r="C5008" t="s">
        <v>54</v>
      </c>
      <c r="D5008">
        <v>0</v>
      </c>
      <c r="E5008">
        <v>36484.312161104703</v>
      </c>
      <c r="F5008">
        <f>IF(Table4[[#This Row],[time]]&lt;7200000,1,0)</f>
        <v>1</v>
      </c>
    </row>
    <row r="5009" spans="1:6" x14ac:dyDescent="0.2">
      <c r="A5009">
        <v>2</v>
      </c>
      <c r="B5009" t="s">
        <v>198</v>
      </c>
      <c r="C5009" t="s">
        <v>54</v>
      </c>
      <c r="D5009">
        <v>0</v>
      </c>
      <c r="E5009">
        <v>36635.244044940897</v>
      </c>
      <c r="F5009">
        <f>IF(Table4[[#This Row],[time]]&lt;7200000,1,0)</f>
        <v>1</v>
      </c>
    </row>
    <row r="5010" spans="1:6" x14ac:dyDescent="0.2">
      <c r="A5010">
        <v>2</v>
      </c>
      <c r="B5010" t="s">
        <v>194</v>
      </c>
      <c r="C5010" t="s">
        <v>54</v>
      </c>
      <c r="D5010">
        <v>0</v>
      </c>
      <c r="E5010">
        <v>42690.9774229861</v>
      </c>
      <c r="F5010">
        <f>IF(Table4[[#This Row],[time]]&lt;7200000,1,0)</f>
        <v>1</v>
      </c>
    </row>
    <row r="5011" spans="1:6" x14ac:dyDescent="0.2">
      <c r="A5011">
        <v>2</v>
      </c>
      <c r="B5011" t="s">
        <v>182</v>
      </c>
      <c r="C5011" t="s">
        <v>54</v>
      </c>
      <c r="D5011">
        <v>14</v>
      </c>
      <c r="E5011">
        <v>51374.430906958798</v>
      </c>
      <c r="F5011">
        <f>IF(Table4[[#This Row],[time]]&lt;7200000,1,0)</f>
        <v>1</v>
      </c>
    </row>
    <row r="5012" spans="1:6" x14ac:dyDescent="0.2">
      <c r="A5012">
        <v>3</v>
      </c>
      <c r="B5012" t="s">
        <v>181</v>
      </c>
      <c r="C5012" t="s">
        <v>54</v>
      </c>
      <c r="D5012">
        <v>0</v>
      </c>
      <c r="E5012">
        <v>14286.7757990024</v>
      </c>
      <c r="F5012">
        <f>IF(Table4[[#This Row],[time]]&lt;7200000,1,0)</f>
        <v>1</v>
      </c>
    </row>
    <row r="5013" spans="1:6" x14ac:dyDescent="0.2">
      <c r="A5013">
        <v>3</v>
      </c>
      <c r="B5013" t="s">
        <v>192</v>
      </c>
      <c r="C5013" t="s">
        <v>54</v>
      </c>
      <c r="D5013">
        <v>0</v>
      </c>
      <c r="E5013">
        <v>17698.4626379562</v>
      </c>
      <c r="F5013">
        <f>IF(Table4[[#This Row],[time]]&lt;7200000,1,0)</f>
        <v>1</v>
      </c>
    </row>
    <row r="5014" spans="1:6" x14ac:dyDescent="0.2">
      <c r="A5014">
        <v>3</v>
      </c>
      <c r="B5014" t="s">
        <v>194</v>
      </c>
      <c r="C5014" t="s">
        <v>54</v>
      </c>
      <c r="D5014">
        <v>0</v>
      </c>
      <c r="E5014">
        <v>18843.9719219459</v>
      </c>
      <c r="F5014">
        <f>IF(Table4[[#This Row],[time]]&lt;7200000,1,0)</f>
        <v>1</v>
      </c>
    </row>
    <row r="5015" spans="1:6" x14ac:dyDescent="0.2">
      <c r="A5015">
        <v>3</v>
      </c>
      <c r="B5015" t="s">
        <v>183</v>
      </c>
      <c r="C5015" t="s">
        <v>54</v>
      </c>
      <c r="D5015">
        <v>0</v>
      </c>
      <c r="E5015">
        <v>19082.133829011502</v>
      </c>
      <c r="F5015">
        <f>IF(Table4[[#This Row],[time]]&lt;7200000,1,0)</f>
        <v>1</v>
      </c>
    </row>
    <row r="5016" spans="1:6" x14ac:dyDescent="0.2">
      <c r="A5016">
        <v>3</v>
      </c>
      <c r="B5016" t="s">
        <v>182</v>
      </c>
      <c r="C5016" t="s">
        <v>54</v>
      </c>
      <c r="D5016">
        <v>14</v>
      </c>
      <c r="E5016">
        <v>24747.929980978301</v>
      </c>
      <c r="F5016">
        <f>IF(Table4[[#This Row],[time]]&lt;7200000,1,0)</f>
        <v>1</v>
      </c>
    </row>
    <row r="5017" spans="1:6" x14ac:dyDescent="0.2">
      <c r="A5017">
        <v>3</v>
      </c>
      <c r="B5017" t="s">
        <v>198</v>
      </c>
      <c r="C5017" t="s">
        <v>54</v>
      </c>
      <c r="D5017">
        <v>0</v>
      </c>
      <c r="E5017">
        <v>13827.5345820002</v>
      </c>
      <c r="F5017">
        <f>IF(Table4[[#This Row],[time]]&lt;7200000,1,0)</f>
        <v>1</v>
      </c>
    </row>
    <row r="5018" spans="1:6" x14ac:dyDescent="0.2">
      <c r="A5018">
        <v>3</v>
      </c>
      <c r="B5018" t="s">
        <v>184</v>
      </c>
      <c r="C5018" t="s">
        <v>54</v>
      </c>
      <c r="D5018">
        <v>0</v>
      </c>
      <c r="E5018">
        <v>15891.9747029431</v>
      </c>
      <c r="F5018">
        <f>IF(Table4[[#This Row],[time]]&lt;7200000,1,0)</f>
        <v>1</v>
      </c>
    </row>
    <row r="5019" spans="1:6" x14ac:dyDescent="0.2">
      <c r="A5019">
        <v>3</v>
      </c>
      <c r="B5019" t="s">
        <v>196</v>
      </c>
      <c r="C5019" t="s">
        <v>54</v>
      </c>
      <c r="D5019">
        <v>10</v>
      </c>
      <c r="E5019">
        <v>14267.938253935399</v>
      </c>
      <c r="F5019">
        <f>IF(Table4[[#This Row],[time]]&lt;7200000,1,0)</f>
        <v>1</v>
      </c>
    </row>
    <row r="5020" spans="1:6" x14ac:dyDescent="0.2">
      <c r="A5020">
        <v>3</v>
      </c>
      <c r="B5020" t="s">
        <v>185</v>
      </c>
      <c r="C5020" t="s">
        <v>54</v>
      </c>
      <c r="D5020">
        <v>0</v>
      </c>
      <c r="E5020">
        <v>19453.3720359904</v>
      </c>
      <c r="F5020">
        <f>IF(Table4[[#This Row],[time]]&lt;7200000,1,0)</f>
        <v>1</v>
      </c>
    </row>
    <row r="5021" spans="1:6" x14ac:dyDescent="0.2">
      <c r="A5021">
        <v>3</v>
      </c>
      <c r="B5021" t="s">
        <v>180</v>
      </c>
      <c r="C5021" t="s">
        <v>54</v>
      </c>
      <c r="D5021">
        <v>0</v>
      </c>
      <c r="E5021">
        <v>11115.835095988499</v>
      </c>
      <c r="F5021">
        <f>IF(Table4[[#This Row],[time]]&lt;7200000,1,0)</f>
        <v>1</v>
      </c>
    </row>
    <row r="5022" spans="1:6" x14ac:dyDescent="0.2">
      <c r="A5022">
        <v>3</v>
      </c>
      <c r="B5022" t="s">
        <v>189</v>
      </c>
      <c r="C5022" t="s">
        <v>54</v>
      </c>
      <c r="D5022">
        <v>0</v>
      </c>
      <c r="E5022">
        <v>11408.8145709829</v>
      </c>
      <c r="F5022">
        <f>IF(Table4[[#This Row],[time]]&lt;7200000,1,0)</f>
        <v>1</v>
      </c>
    </row>
    <row r="5023" spans="1:6" x14ac:dyDescent="0.2">
      <c r="A5023">
        <v>3</v>
      </c>
      <c r="B5023" t="s">
        <v>199</v>
      </c>
      <c r="C5023" t="s">
        <v>54</v>
      </c>
      <c r="D5023">
        <v>0</v>
      </c>
      <c r="E5023">
        <v>10325.485112960399</v>
      </c>
      <c r="F5023">
        <f>IF(Table4[[#This Row],[time]]&lt;7200000,1,0)</f>
        <v>1</v>
      </c>
    </row>
    <row r="5024" spans="1:6" x14ac:dyDescent="0.2">
      <c r="A5024">
        <v>3</v>
      </c>
      <c r="B5024" t="s">
        <v>178</v>
      </c>
      <c r="C5024" t="s">
        <v>54</v>
      </c>
      <c r="D5024">
        <v>0</v>
      </c>
      <c r="E5024">
        <v>13112.7724060788</v>
      </c>
      <c r="F5024">
        <f>IF(Table4[[#This Row],[time]]&lt;7200000,1,0)</f>
        <v>1</v>
      </c>
    </row>
    <row r="5025" spans="1:6" x14ac:dyDescent="0.2">
      <c r="A5025">
        <v>3</v>
      </c>
      <c r="B5025" t="s">
        <v>200</v>
      </c>
      <c r="C5025" t="s">
        <v>54</v>
      </c>
      <c r="D5025">
        <v>8</v>
      </c>
      <c r="E5025">
        <v>18850.373341934701</v>
      </c>
      <c r="F5025">
        <f>IF(Table4[[#This Row],[time]]&lt;7200000,1,0)</f>
        <v>1</v>
      </c>
    </row>
    <row r="5026" spans="1:6" x14ac:dyDescent="0.2">
      <c r="A5026">
        <v>3</v>
      </c>
      <c r="B5026" t="s">
        <v>197</v>
      </c>
      <c r="C5026" t="s">
        <v>54</v>
      </c>
      <c r="D5026">
        <v>0</v>
      </c>
      <c r="E5026">
        <v>11438.0339540075</v>
      </c>
      <c r="F5026">
        <f>IF(Table4[[#This Row],[time]]&lt;7200000,1,0)</f>
        <v>1</v>
      </c>
    </row>
    <row r="5027" spans="1:6" x14ac:dyDescent="0.2">
      <c r="A5027">
        <v>3</v>
      </c>
      <c r="B5027" t="s">
        <v>195</v>
      </c>
      <c r="C5027" t="s">
        <v>54</v>
      </c>
      <c r="D5027">
        <v>0</v>
      </c>
      <c r="E5027">
        <v>18225.7201879983</v>
      </c>
      <c r="F5027">
        <f>IF(Table4[[#This Row],[time]]&lt;7200000,1,0)</f>
        <v>1</v>
      </c>
    </row>
    <row r="5028" spans="1:6" x14ac:dyDescent="0.2">
      <c r="A5028">
        <v>3</v>
      </c>
      <c r="B5028" t="s">
        <v>190</v>
      </c>
      <c r="C5028" t="s">
        <v>54</v>
      </c>
      <c r="D5028">
        <v>0</v>
      </c>
      <c r="E5028">
        <v>35688.880155095801</v>
      </c>
      <c r="F5028">
        <f>IF(Table4[[#This Row],[time]]&lt;7200000,1,0)</f>
        <v>1</v>
      </c>
    </row>
    <row r="5029" spans="1:6" x14ac:dyDescent="0.2">
      <c r="A5029">
        <v>3</v>
      </c>
      <c r="B5029" t="s">
        <v>186</v>
      </c>
      <c r="C5029" t="s">
        <v>54</v>
      </c>
      <c r="D5029">
        <v>0</v>
      </c>
      <c r="E5029">
        <v>13090.9953579539</v>
      </c>
      <c r="F5029">
        <f>IF(Table4[[#This Row],[time]]&lt;7200000,1,0)</f>
        <v>1</v>
      </c>
    </row>
    <row r="5030" spans="1:6" x14ac:dyDescent="0.2">
      <c r="A5030">
        <v>3</v>
      </c>
      <c r="B5030" t="s">
        <v>176</v>
      </c>
      <c r="C5030" t="s">
        <v>54</v>
      </c>
      <c r="D5030">
        <v>0</v>
      </c>
      <c r="E5030">
        <v>14565.4724059859</v>
      </c>
      <c r="F5030">
        <f>IF(Table4[[#This Row],[time]]&lt;7200000,1,0)</f>
        <v>1</v>
      </c>
    </row>
    <row r="5031" spans="1:6" x14ac:dyDescent="0.2">
      <c r="A5031">
        <v>3</v>
      </c>
      <c r="B5031" t="s">
        <v>193</v>
      </c>
      <c r="C5031" t="s">
        <v>54</v>
      </c>
      <c r="D5031">
        <v>0</v>
      </c>
      <c r="E5031">
        <v>13431.29162502</v>
      </c>
      <c r="F5031">
        <f>IF(Table4[[#This Row],[time]]&lt;7200000,1,0)</f>
        <v>1</v>
      </c>
    </row>
    <row r="5032" spans="1:6" x14ac:dyDescent="0.2">
      <c r="A5032">
        <v>3</v>
      </c>
      <c r="B5032" t="s">
        <v>179</v>
      </c>
      <c r="C5032" t="s">
        <v>54</v>
      </c>
      <c r="D5032">
        <v>0</v>
      </c>
      <c r="E5032">
        <v>14983.7499440182</v>
      </c>
      <c r="F5032">
        <f>IF(Table4[[#This Row],[time]]&lt;7200000,1,0)</f>
        <v>1</v>
      </c>
    </row>
    <row r="5033" spans="1:6" x14ac:dyDescent="0.2">
      <c r="A5033">
        <v>3</v>
      </c>
      <c r="B5033" t="s">
        <v>191</v>
      </c>
      <c r="C5033" t="s">
        <v>54</v>
      </c>
      <c r="D5033">
        <v>0</v>
      </c>
      <c r="E5033">
        <v>26121.432975982301</v>
      </c>
      <c r="F5033">
        <f>IF(Table4[[#This Row],[time]]&lt;7200000,1,0)</f>
        <v>1</v>
      </c>
    </row>
    <row r="5034" spans="1:6" x14ac:dyDescent="0.2">
      <c r="A5034">
        <v>3</v>
      </c>
      <c r="B5034" t="s">
        <v>205</v>
      </c>
      <c r="C5034" t="s">
        <v>54</v>
      </c>
      <c r="D5034">
        <v>1</v>
      </c>
      <c r="E5034">
        <v>76056.508554960601</v>
      </c>
      <c r="F5034">
        <f>IF(Table4[[#This Row],[time]]&lt;7200000,1,0)</f>
        <v>1</v>
      </c>
    </row>
    <row r="5035" spans="1:6" x14ac:dyDescent="0.2">
      <c r="A5035">
        <v>3</v>
      </c>
      <c r="B5035" t="s">
        <v>201</v>
      </c>
      <c r="C5035" t="s">
        <v>54</v>
      </c>
      <c r="D5035">
        <v>0</v>
      </c>
      <c r="E5035">
        <v>20299.451453960501</v>
      </c>
      <c r="F5035">
        <f>IF(Table4[[#This Row],[time]]&lt;7200000,1,0)</f>
        <v>1</v>
      </c>
    </row>
    <row r="5036" spans="1:6" x14ac:dyDescent="0.2">
      <c r="A5036">
        <v>3</v>
      </c>
      <c r="B5036" t="s">
        <v>203</v>
      </c>
      <c r="C5036" t="s">
        <v>54</v>
      </c>
      <c r="D5036">
        <v>0</v>
      </c>
      <c r="E5036">
        <v>258633.387217065</v>
      </c>
      <c r="F5036">
        <f>IF(Table4[[#This Row],[time]]&lt;7200000,1,0)</f>
        <v>1</v>
      </c>
    </row>
    <row r="5037" spans="1:6" x14ac:dyDescent="0.2">
      <c r="A5037">
        <v>3</v>
      </c>
      <c r="B5037" t="s">
        <v>187</v>
      </c>
      <c r="C5037" t="s">
        <v>54</v>
      </c>
      <c r="D5037">
        <v>0</v>
      </c>
      <c r="E5037">
        <v>79753.792332019599</v>
      </c>
      <c r="F5037">
        <f>IF(Table4[[#This Row],[time]]&lt;7200000,1,0)</f>
        <v>1</v>
      </c>
    </row>
    <row r="5038" spans="1:6" x14ac:dyDescent="0.2">
      <c r="A5038">
        <v>3</v>
      </c>
      <c r="B5038" t="s">
        <v>177</v>
      </c>
      <c r="C5038" t="s">
        <v>54</v>
      </c>
      <c r="D5038">
        <v>0</v>
      </c>
      <c r="E5038">
        <v>16021.6625250177</v>
      </c>
      <c r="F5038">
        <f>IF(Table4[[#This Row],[time]]&lt;7200000,1,0)</f>
        <v>1</v>
      </c>
    </row>
    <row r="5039" spans="1:6" x14ac:dyDescent="0.2">
      <c r="A5039">
        <v>3</v>
      </c>
      <c r="B5039" t="s">
        <v>204</v>
      </c>
      <c r="C5039" t="s">
        <v>54</v>
      </c>
      <c r="D5039">
        <v>12</v>
      </c>
      <c r="E5039">
        <v>373570.44454698899</v>
      </c>
      <c r="F5039">
        <f>IF(Table4[[#This Row],[time]]&lt;7200000,1,0)</f>
        <v>1</v>
      </c>
    </row>
    <row r="5040" spans="1:6" x14ac:dyDescent="0.2">
      <c r="A5040">
        <v>3</v>
      </c>
      <c r="B5040" t="s">
        <v>202</v>
      </c>
      <c r="C5040" t="s">
        <v>54</v>
      </c>
      <c r="D5040">
        <v>0</v>
      </c>
      <c r="E5040">
        <v>15159.067071974199</v>
      </c>
      <c r="F5040">
        <f>IF(Table4[[#This Row],[time]]&lt;7200000,1,0)</f>
        <v>1</v>
      </c>
    </row>
    <row r="5041" spans="1:6" x14ac:dyDescent="0.2">
      <c r="A5041">
        <v>3</v>
      </c>
      <c r="B5041" t="s">
        <v>188</v>
      </c>
      <c r="C5041" t="s">
        <v>54</v>
      </c>
      <c r="D5041">
        <v>0</v>
      </c>
      <c r="E5041">
        <v>23570.649987086599</v>
      </c>
      <c r="F5041">
        <f>IF(Table4[[#This Row],[time]]&lt;7200000,1,0)</f>
        <v>1</v>
      </c>
    </row>
    <row r="5042" spans="1:6" x14ac:dyDescent="0.2">
      <c r="A5042">
        <v>1</v>
      </c>
      <c r="B5042" t="s">
        <v>178</v>
      </c>
      <c r="C5042" s="1" t="s">
        <v>56</v>
      </c>
      <c r="D5042" s="1">
        <v>0</v>
      </c>
      <c r="E5042" s="1">
        <v>30258.860100000002</v>
      </c>
      <c r="F5042">
        <f>IF(Table4[[#This Row],[time]]&lt;7200000,1,0)</f>
        <v>1</v>
      </c>
    </row>
    <row r="5043" spans="1:6" x14ac:dyDescent="0.2">
      <c r="A5043">
        <v>1</v>
      </c>
      <c r="B5043" t="s">
        <v>200</v>
      </c>
      <c r="C5043" s="1" t="s">
        <v>56</v>
      </c>
      <c r="D5043" s="1">
        <v>0</v>
      </c>
      <c r="E5043" s="1">
        <v>49563.417500000003</v>
      </c>
      <c r="F5043">
        <f>IF(Table4[[#This Row],[time]]&lt;7200000,1,0)</f>
        <v>1</v>
      </c>
    </row>
    <row r="5044" spans="1:6" x14ac:dyDescent="0.2">
      <c r="A5044">
        <v>1</v>
      </c>
      <c r="B5044" t="s">
        <v>183</v>
      </c>
      <c r="C5044" s="1" t="s">
        <v>56</v>
      </c>
      <c r="D5044" s="1">
        <v>0</v>
      </c>
      <c r="E5044" s="1">
        <v>34036.9614</v>
      </c>
      <c r="F5044">
        <f>IF(Table4[[#This Row],[time]]&lt;7200000,1,0)</f>
        <v>1</v>
      </c>
    </row>
    <row r="5045" spans="1:6" x14ac:dyDescent="0.2">
      <c r="A5045">
        <v>1</v>
      </c>
      <c r="B5045" t="s">
        <v>202</v>
      </c>
      <c r="C5045" s="1" t="s">
        <v>56</v>
      </c>
      <c r="D5045" s="1">
        <v>0</v>
      </c>
      <c r="E5045" s="1">
        <v>46984.636599999998</v>
      </c>
      <c r="F5045">
        <f>IF(Table4[[#This Row],[time]]&lt;7200000,1,0)</f>
        <v>1</v>
      </c>
    </row>
    <row r="5046" spans="1:6" x14ac:dyDescent="0.2">
      <c r="A5046">
        <v>1</v>
      </c>
      <c r="B5046" t="s">
        <v>199</v>
      </c>
      <c r="C5046" s="1" t="s">
        <v>56</v>
      </c>
      <c r="D5046" s="1">
        <v>0</v>
      </c>
      <c r="E5046" s="1">
        <v>28210.033800000001</v>
      </c>
      <c r="F5046">
        <f>IF(Table4[[#This Row],[time]]&lt;7200000,1,0)</f>
        <v>1</v>
      </c>
    </row>
    <row r="5047" spans="1:6" x14ac:dyDescent="0.2">
      <c r="A5047">
        <v>1</v>
      </c>
      <c r="B5047" t="s">
        <v>184</v>
      </c>
      <c r="C5047" s="1" t="s">
        <v>56</v>
      </c>
      <c r="D5047" s="1">
        <v>0</v>
      </c>
      <c r="E5047" s="1">
        <v>34304.970699999998</v>
      </c>
      <c r="F5047">
        <f>IF(Table4[[#This Row],[time]]&lt;7200000,1,0)</f>
        <v>1</v>
      </c>
    </row>
    <row r="5048" spans="1:6" x14ac:dyDescent="0.2">
      <c r="A5048">
        <v>1</v>
      </c>
      <c r="B5048" t="s">
        <v>190</v>
      </c>
      <c r="C5048" s="1" t="s">
        <v>56</v>
      </c>
      <c r="D5048" s="1">
        <v>0</v>
      </c>
      <c r="E5048" s="1">
        <v>119508.575</v>
      </c>
      <c r="F5048">
        <f>IF(Table4[[#This Row],[time]]&lt;7200000,1,0)</f>
        <v>1</v>
      </c>
    </row>
    <row r="5049" spans="1:6" x14ac:dyDescent="0.2">
      <c r="A5049">
        <v>1</v>
      </c>
      <c r="B5049" t="s">
        <v>197</v>
      </c>
      <c r="C5049" s="1" t="s">
        <v>56</v>
      </c>
      <c r="D5049" s="1">
        <v>0</v>
      </c>
      <c r="E5049" s="1">
        <v>26196.821100000001</v>
      </c>
      <c r="F5049">
        <f>IF(Table4[[#This Row],[time]]&lt;7200000,1,0)</f>
        <v>1</v>
      </c>
    </row>
    <row r="5050" spans="1:6" x14ac:dyDescent="0.2">
      <c r="A5050">
        <v>1</v>
      </c>
      <c r="B5050" t="s">
        <v>205</v>
      </c>
      <c r="C5050" s="1" t="s">
        <v>56</v>
      </c>
      <c r="D5050" s="1">
        <v>0</v>
      </c>
      <c r="E5050" s="1">
        <v>246220.17800000001</v>
      </c>
      <c r="F5050">
        <f>IF(Table4[[#This Row],[time]]&lt;7200000,1,0)</f>
        <v>1</v>
      </c>
    </row>
    <row r="5051" spans="1:6" x14ac:dyDescent="0.2">
      <c r="A5051">
        <v>1</v>
      </c>
      <c r="B5051" t="s">
        <v>180</v>
      </c>
      <c r="C5051" s="1" t="s">
        <v>56</v>
      </c>
      <c r="D5051" s="1">
        <v>0</v>
      </c>
      <c r="E5051" s="1">
        <v>27471.071499999998</v>
      </c>
      <c r="F5051">
        <f>IF(Table4[[#This Row],[time]]&lt;7200000,1,0)</f>
        <v>1</v>
      </c>
    </row>
    <row r="5052" spans="1:6" x14ac:dyDescent="0.2">
      <c r="A5052">
        <v>1</v>
      </c>
      <c r="B5052" t="s">
        <v>201</v>
      </c>
      <c r="C5052" s="1" t="s">
        <v>56</v>
      </c>
      <c r="D5052" s="1">
        <v>0</v>
      </c>
      <c r="E5052" s="1">
        <v>56944.15</v>
      </c>
      <c r="F5052">
        <f>IF(Table4[[#This Row],[time]]&lt;7200000,1,0)</f>
        <v>1</v>
      </c>
    </row>
    <row r="5053" spans="1:6" x14ac:dyDescent="0.2">
      <c r="A5053">
        <v>1</v>
      </c>
      <c r="B5053" t="s">
        <v>177</v>
      </c>
      <c r="C5053" s="1" t="s">
        <v>56</v>
      </c>
      <c r="D5053" s="1">
        <v>0</v>
      </c>
      <c r="E5053" s="1">
        <v>48981.758099999999</v>
      </c>
      <c r="F5053">
        <f>IF(Table4[[#This Row],[time]]&lt;7200000,1,0)</f>
        <v>1</v>
      </c>
    </row>
    <row r="5054" spans="1:6" x14ac:dyDescent="0.2">
      <c r="A5054">
        <v>1</v>
      </c>
      <c r="B5054" t="s">
        <v>195</v>
      </c>
      <c r="C5054" s="1" t="s">
        <v>56</v>
      </c>
      <c r="D5054" s="1">
        <v>0</v>
      </c>
      <c r="E5054" s="1">
        <v>43477.931400000001</v>
      </c>
      <c r="F5054">
        <f>IF(Table4[[#This Row],[time]]&lt;7200000,1,0)</f>
        <v>1</v>
      </c>
    </row>
    <row r="5055" spans="1:6" x14ac:dyDescent="0.2">
      <c r="A5055">
        <v>1</v>
      </c>
      <c r="B5055" t="s">
        <v>179</v>
      </c>
      <c r="C5055" s="1" t="s">
        <v>56</v>
      </c>
      <c r="D5055" s="1">
        <v>0</v>
      </c>
      <c r="E5055" s="1">
        <v>40271.670700000002</v>
      </c>
      <c r="F5055">
        <f>IF(Table4[[#This Row],[time]]&lt;7200000,1,0)</f>
        <v>1</v>
      </c>
    </row>
    <row r="5056" spans="1:6" x14ac:dyDescent="0.2">
      <c r="A5056">
        <v>1</v>
      </c>
      <c r="B5056" t="s">
        <v>187</v>
      </c>
      <c r="C5056" s="1" t="s">
        <v>56</v>
      </c>
      <c r="D5056" s="1">
        <v>0</v>
      </c>
      <c r="E5056" s="1">
        <v>271796.97399999999</v>
      </c>
      <c r="F5056">
        <f>IF(Table4[[#This Row],[time]]&lt;7200000,1,0)</f>
        <v>1</v>
      </c>
    </row>
    <row r="5057" spans="1:6" x14ac:dyDescent="0.2">
      <c r="A5057">
        <v>1</v>
      </c>
      <c r="B5057" t="s">
        <v>176</v>
      </c>
      <c r="C5057" s="1" t="s">
        <v>56</v>
      </c>
      <c r="D5057" s="1">
        <v>0</v>
      </c>
      <c r="E5057" s="1">
        <v>24358.274700000002</v>
      </c>
      <c r="F5057">
        <f>IF(Table4[[#This Row],[time]]&lt;7200000,1,0)</f>
        <v>1</v>
      </c>
    </row>
    <row r="5058" spans="1:6" x14ac:dyDescent="0.2">
      <c r="A5058">
        <v>1</v>
      </c>
      <c r="B5058" t="s">
        <v>193</v>
      </c>
      <c r="C5058" s="1" t="s">
        <v>56</v>
      </c>
      <c r="D5058" s="1">
        <v>0</v>
      </c>
      <c r="E5058" s="1">
        <v>34840.184099999999</v>
      </c>
      <c r="F5058">
        <f>IF(Table4[[#This Row],[time]]&lt;7200000,1,0)</f>
        <v>1</v>
      </c>
    </row>
    <row r="5059" spans="1:6" x14ac:dyDescent="0.2">
      <c r="A5059">
        <v>1</v>
      </c>
      <c r="B5059" t="s">
        <v>204</v>
      </c>
      <c r="C5059" s="1" t="s">
        <v>56</v>
      </c>
      <c r="D5059" s="1">
        <v>4</v>
      </c>
      <c r="E5059" s="1">
        <v>166788.81299999999</v>
      </c>
      <c r="F5059">
        <f>IF(Table4[[#This Row],[time]]&lt;7200000,1,0)</f>
        <v>1</v>
      </c>
    </row>
    <row r="5060" spans="1:6" x14ac:dyDescent="0.2">
      <c r="A5060">
        <v>1</v>
      </c>
      <c r="B5060" t="s">
        <v>196</v>
      </c>
      <c r="C5060" s="1" t="s">
        <v>56</v>
      </c>
      <c r="D5060" s="1">
        <v>2</v>
      </c>
      <c r="E5060" s="1">
        <v>30398.200499999999</v>
      </c>
      <c r="F5060">
        <f>IF(Table4[[#This Row],[time]]&lt;7200000,1,0)</f>
        <v>1</v>
      </c>
    </row>
    <row r="5061" spans="1:6" x14ac:dyDescent="0.2">
      <c r="A5061">
        <v>1</v>
      </c>
      <c r="B5061" t="s">
        <v>189</v>
      </c>
      <c r="C5061" s="1" t="s">
        <v>56</v>
      </c>
      <c r="D5061" s="1">
        <v>0</v>
      </c>
      <c r="E5061" s="1">
        <v>28830.380499999999</v>
      </c>
      <c r="F5061">
        <f>IF(Table4[[#This Row],[time]]&lt;7200000,1,0)</f>
        <v>1</v>
      </c>
    </row>
    <row r="5062" spans="1:6" x14ac:dyDescent="0.2">
      <c r="A5062">
        <v>1</v>
      </c>
      <c r="B5062" t="s">
        <v>188</v>
      </c>
      <c r="C5062" s="1" t="s">
        <v>56</v>
      </c>
      <c r="D5062" s="1">
        <v>0</v>
      </c>
      <c r="E5062" s="1">
        <v>65294.325599999996</v>
      </c>
      <c r="F5062">
        <f>IF(Table4[[#This Row],[time]]&lt;7200000,1,0)</f>
        <v>1</v>
      </c>
    </row>
    <row r="5063" spans="1:6" x14ac:dyDescent="0.2">
      <c r="A5063">
        <v>1</v>
      </c>
      <c r="B5063" t="s">
        <v>192</v>
      </c>
      <c r="C5063" s="1" t="s">
        <v>56</v>
      </c>
      <c r="D5063" s="1">
        <v>0</v>
      </c>
      <c r="E5063" s="1">
        <v>37048.406499999997</v>
      </c>
      <c r="F5063">
        <f>IF(Table4[[#This Row],[time]]&lt;7200000,1,0)</f>
        <v>1</v>
      </c>
    </row>
    <row r="5064" spans="1:6" x14ac:dyDescent="0.2">
      <c r="A5064">
        <v>1</v>
      </c>
      <c r="B5064" t="s">
        <v>181</v>
      </c>
      <c r="C5064" s="1" t="s">
        <v>56</v>
      </c>
      <c r="D5064" s="1">
        <v>0</v>
      </c>
      <c r="E5064" s="1">
        <v>33819.3776</v>
      </c>
      <c r="F5064">
        <f>IF(Table4[[#This Row],[time]]&lt;7200000,1,0)</f>
        <v>1</v>
      </c>
    </row>
    <row r="5065" spans="1:6" x14ac:dyDescent="0.2">
      <c r="A5065">
        <v>1</v>
      </c>
      <c r="B5065" t="s">
        <v>185</v>
      </c>
      <c r="C5065" s="1" t="s">
        <v>56</v>
      </c>
      <c r="D5065" s="1">
        <v>0</v>
      </c>
      <c r="E5065" s="1">
        <v>59676.694000000003</v>
      </c>
      <c r="F5065">
        <f>IF(Table4[[#This Row],[time]]&lt;7200000,1,0)</f>
        <v>1</v>
      </c>
    </row>
    <row r="5066" spans="1:6" x14ac:dyDescent="0.2">
      <c r="A5066">
        <v>1</v>
      </c>
      <c r="B5066" t="s">
        <v>203</v>
      </c>
      <c r="C5066" s="1" t="s">
        <v>56</v>
      </c>
      <c r="D5066" s="1">
        <v>0</v>
      </c>
      <c r="E5066" s="1">
        <v>97762.7454</v>
      </c>
      <c r="F5066">
        <f>IF(Table4[[#This Row],[time]]&lt;7200000,1,0)</f>
        <v>1</v>
      </c>
    </row>
    <row r="5067" spans="1:6" x14ac:dyDescent="0.2">
      <c r="A5067">
        <v>1</v>
      </c>
      <c r="B5067" t="s">
        <v>191</v>
      </c>
      <c r="C5067" s="1" t="s">
        <v>56</v>
      </c>
      <c r="D5067" s="1">
        <v>0</v>
      </c>
      <c r="E5067" s="1">
        <v>82775.290999999997</v>
      </c>
      <c r="F5067">
        <f>IF(Table4[[#This Row],[time]]&lt;7200000,1,0)</f>
        <v>1</v>
      </c>
    </row>
    <row r="5068" spans="1:6" x14ac:dyDescent="0.2">
      <c r="A5068">
        <v>1</v>
      </c>
      <c r="B5068" t="s">
        <v>186</v>
      </c>
      <c r="C5068" s="1" t="s">
        <v>56</v>
      </c>
      <c r="D5068" s="1">
        <v>0</v>
      </c>
      <c r="E5068" s="1">
        <v>36016.321000000004</v>
      </c>
      <c r="F5068">
        <f>IF(Table4[[#This Row],[time]]&lt;7200000,1,0)</f>
        <v>1</v>
      </c>
    </row>
    <row r="5069" spans="1:6" x14ac:dyDescent="0.2">
      <c r="A5069">
        <v>1</v>
      </c>
      <c r="B5069" t="s">
        <v>198</v>
      </c>
      <c r="C5069" s="1" t="s">
        <v>56</v>
      </c>
      <c r="D5069" s="1">
        <v>0</v>
      </c>
      <c r="E5069" s="1">
        <v>37646.331400000003</v>
      </c>
      <c r="F5069">
        <f>IF(Table4[[#This Row],[time]]&lt;7200000,1,0)</f>
        <v>1</v>
      </c>
    </row>
    <row r="5070" spans="1:6" x14ac:dyDescent="0.2">
      <c r="A5070">
        <v>1</v>
      </c>
      <c r="B5070" t="s">
        <v>194</v>
      </c>
      <c r="C5070" s="1" t="s">
        <v>56</v>
      </c>
      <c r="D5070" s="1">
        <v>0</v>
      </c>
      <c r="E5070" s="1">
        <v>45397.743799999997</v>
      </c>
      <c r="F5070">
        <f>IF(Table4[[#This Row],[time]]&lt;7200000,1,0)</f>
        <v>1</v>
      </c>
    </row>
    <row r="5071" spans="1:6" x14ac:dyDescent="0.2">
      <c r="A5071">
        <v>1</v>
      </c>
      <c r="B5071" t="s">
        <v>182</v>
      </c>
      <c r="C5071" s="1" t="s">
        <v>56</v>
      </c>
      <c r="D5071" s="1">
        <v>4</v>
      </c>
      <c r="E5071" s="1">
        <v>55805.208500000001</v>
      </c>
      <c r="F5071">
        <f>IF(Table4[[#This Row],[time]]&lt;7200000,1,0)</f>
        <v>1</v>
      </c>
    </row>
    <row r="5072" spans="1:6" x14ac:dyDescent="0.2">
      <c r="A5072">
        <v>2</v>
      </c>
      <c r="B5072" t="s">
        <v>183</v>
      </c>
      <c r="C5072" t="s">
        <v>56</v>
      </c>
      <c r="D5072">
        <v>0</v>
      </c>
      <c r="E5072">
        <v>40704.890182008901</v>
      </c>
      <c r="F5072">
        <f>IF(Table4[[#This Row],[time]]&lt;7200000,1,0)</f>
        <v>1</v>
      </c>
    </row>
    <row r="5073" spans="1:6" x14ac:dyDescent="0.2">
      <c r="A5073">
        <v>2</v>
      </c>
      <c r="B5073" t="s">
        <v>178</v>
      </c>
      <c r="C5073" t="s">
        <v>56</v>
      </c>
      <c r="D5073">
        <v>0</v>
      </c>
      <c r="E5073">
        <v>36404.019988840402</v>
      </c>
      <c r="F5073">
        <f>IF(Table4[[#This Row],[time]]&lt;7200000,1,0)</f>
        <v>1</v>
      </c>
    </row>
    <row r="5074" spans="1:6" x14ac:dyDescent="0.2">
      <c r="A5074">
        <v>2</v>
      </c>
      <c r="B5074" t="s">
        <v>200</v>
      </c>
      <c r="C5074" t="s">
        <v>56</v>
      </c>
      <c r="D5074">
        <v>0</v>
      </c>
      <c r="E5074">
        <v>48513.118035858497</v>
      </c>
      <c r="F5074">
        <f>IF(Table4[[#This Row],[time]]&lt;7200000,1,0)</f>
        <v>1</v>
      </c>
    </row>
    <row r="5075" spans="1:6" x14ac:dyDescent="0.2">
      <c r="A5075">
        <v>2</v>
      </c>
      <c r="B5075" t="s">
        <v>202</v>
      </c>
      <c r="C5075" t="s">
        <v>56</v>
      </c>
      <c r="D5075">
        <v>0</v>
      </c>
      <c r="E5075">
        <v>50979.535270947898</v>
      </c>
      <c r="F5075">
        <f>IF(Table4[[#This Row],[time]]&lt;7200000,1,0)</f>
        <v>1</v>
      </c>
    </row>
    <row r="5076" spans="1:6" x14ac:dyDescent="0.2">
      <c r="A5076">
        <v>2</v>
      </c>
      <c r="B5076" t="s">
        <v>184</v>
      </c>
      <c r="C5076" t="s">
        <v>56</v>
      </c>
      <c r="D5076">
        <v>0</v>
      </c>
      <c r="E5076">
        <v>37912.799725076096</v>
      </c>
      <c r="F5076">
        <f>IF(Table4[[#This Row],[time]]&lt;7200000,1,0)</f>
        <v>1</v>
      </c>
    </row>
    <row r="5077" spans="1:6" x14ac:dyDescent="0.2">
      <c r="A5077">
        <v>2</v>
      </c>
      <c r="B5077" t="s">
        <v>199</v>
      </c>
      <c r="C5077" t="s">
        <v>56</v>
      </c>
      <c r="D5077">
        <v>0</v>
      </c>
      <c r="E5077">
        <v>30022.051461972202</v>
      </c>
      <c r="F5077">
        <f>IF(Table4[[#This Row],[time]]&lt;7200000,1,0)</f>
        <v>1</v>
      </c>
    </row>
    <row r="5078" spans="1:6" x14ac:dyDescent="0.2">
      <c r="A5078">
        <v>2</v>
      </c>
      <c r="B5078" t="s">
        <v>190</v>
      </c>
      <c r="C5078" t="s">
        <v>56</v>
      </c>
      <c r="D5078">
        <v>0</v>
      </c>
      <c r="E5078">
        <v>116226.907552918</v>
      </c>
      <c r="F5078">
        <f>IF(Table4[[#This Row],[time]]&lt;7200000,1,0)</f>
        <v>1</v>
      </c>
    </row>
    <row r="5079" spans="1:6" x14ac:dyDescent="0.2">
      <c r="A5079">
        <v>2</v>
      </c>
      <c r="B5079" t="s">
        <v>197</v>
      </c>
      <c r="C5079" t="s">
        <v>56</v>
      </c>
      <c r="D5079">
        <v>0</v>
      </c>
      <c r="E5079">
        <v>24646.816354943399</v>
      </c>
      <c r="F5079">
        <f>IF(Table4[[#This Row],[time]]&lt;7200000,1,0)</f>
        <v>1</v>
      </c>
    </row>
    <row r="5080" spans="1:6" x14ac:dyDescent="0.2">
      <c r="A5080">
        <v>2</v>
      </c>
      <c r="B5080" t="s">
        <v>205</v>
      </c>
      <c r="C5080" t="s">
        <v>56</v>
      </c>
      <c r="D5080">
        <v>0</v>
      </c>
      <c r="E5080">
        <v>201151.72531292701</v>
      </c>
      <c r="F5080">
        <f>IF(Table4[[#This Row],[time]]&lt;7200000,1,0)</f>
        <v>1</v>
      </c>
    </row>
    <row r="5081" spans="1:6" x14ac:dyDescent="0.2">
      <c r="A5081">
        <v>2</v>
      </c>
      <c r="B5081" t="s">
        <v>180</v>
      </c>
      <c r="C5081" t="s">
        <v>56</v>
      </c>
      <c r="D5081">
        <v>0</v>
      </c>
      <c r="E5081">
        <v>27189.949043095101</v>
      </c>
      <c r="F5081">
        <f>IF(Table4[[#This Row],[time]]&lt;7200000,1,0)</f>
        <v>1</v>
      </c>
    </row>
    <row r="5082" spans="1:6" x14ac:dyDescent="0.2">
      <c r="A5082">
        <v>2</v>
      </c>
      <c r="B5082" t="s">
        <v>201</v>
      </c>
      <c r="C5082" t="s">
        <v>56</v>
      </c>
      <c r="D5082">
        <v>0</v>
      </c>
      <c r="E5082">
        <v>67211.490662069904</v>
      </c>
      <c r="F5082">
        <f>IF(Table4[[#This Row],[time]]&lt;7200000,1,0)</f>
        <v>1</v>
      </c>
    </row>
    <row r="5083" spans="1:6" x14ac:dyDescent="0.2">
      <c r="A5083">
        <v>2</v>
      </c>
      <c r="B5083" t="s">
        <v>177</v>
      </c>
      <c r="C5083" t="s">
        <v>56</v>
      </c>
      <c r="D5083">
        <v>0</v>
      </c>
      <c r="E5083">
        <v>51744.397774105797</v>
      </c>
      <c r="F5083">
        <f>IF(Table4[[#This Row],[time]]&lt;7200000,1,0)</f>
        <v>1</v>
      </c>
    </row>
    <row r="5084" spans="1:6" x14ac:dyDescent="0.2">
      <c r="A5084">
        <v>2</v>
      </c>
      <c r="B5084" t="s">
        <v>195</v>
      </c>
      <c r="C5084" t="s">
        <v>56</v>
      </c>
      <c r="D5084">
        <v>0</v>
      </c>
      <c r="E5084">
        <v>52438.300556037502</v>
      </c>
      <c r="F5084">
        <f>IF(Table4[[#This Row],[time]]&lt;7200000,1,0)</f>
        <v>1</v>
      </c>
    </row>
    <row r="5085" spans="1:6" x14ac:dyDescent="0.2">
      <c r="A5085">
        <v>2</v>
      </c>
      <c r="B5085" t="s">
        <v>179</v>
      </c>
      <c r="C5085" t="s">
        <v>56</v>
      </c>
      <c r="D5085">
        <v>0</v>
      </c>
      <c r="E5085">
        <v>42314.697316149199</v>
      </c>
      <c r="F5085">
        <f>IF(Table4[[#This Row],[time]]&lt;7200000,1,0)</f>
        <v>1</v>
      </c>
    </row>
    <row r="5086" spans="1:6" x14ac:dyDescent="0.2">
      <c r="A5086">
        <v>2</v>
      </c>
      <c r="B5086" t="s">
        <v>187</v>
      </c>
      <c r="C5086" t="s">
        <v>56</v>
      </c>
      <c r="D5086">
        <v>0</v>
      </c>
      <c r="E5086">
        <v>251281.74143400899</v>
      </c>
      <c r="F5086">
        <f>IF(Table4[[#This Row],[time]]&lt;7200000,1,0)</f>
        <v>1</v>
      </c>
    </row>
    <row r="5087" spans="1:6" x14ac:dyDescent="0.2">
      <c r="A5087">
        <v>2</v>
      </c>
      <c r="B5087" t="s">
        <v>176</v>
      </c>
      <c r="C5087" t="s">
        <v>56</v>
      </c>
      <c r="D5087">
        <v>0</v>
      </c>
      <c r="E5087">
        <v>35690.085662994497</v>
      </c>
      <c r="F5087">
        <f>IF(Table4[[#This Row],[time]]&lt;7200000,1,0)</f>
        <v>1</v>
      </c>
    </row>
    <row r="5088" spans="1:6" x14ac:dyDescent="0.2">
      <c r="A5088">
        <v>2</v>
      </c>
      <c r="B5088" t="s">
        <v>193</v>
      </c>
      <c r="C5088" t="s">
        <v>56</v>
      </c>
      <c r="D5088">
        <v>0</v>
      </c>
      <c r="E5088">
        <v>36978.891565930098</v>
      </c>
      <c r="F5088">
        <f>IF(Table4[[#This Row],[time]]&lt;7200000,1,0)</f>
        <v>1</v>
      </c>
    </row>
    <row r="5089" spans="1:6" x14ac:dyDescent="0.2">
      <c r="A5089">
        <v>2</v>
      </c>
      <c r="B5089" t="s">
        <v>204</v>
      </c>
      <c r="C5089" t="s">
        <v>56</v>
      </c>
      <c r="D5089">
        <v>4</v>
      </c>
      <c r="E5089">
        <v>150704.86824819801</v>
      </c>
      <c r="F5089">
        <f>IF(Table4[[#This Row],[time]]&lt;7200000,1,0)</f>
        <v>1</v>
      </c>
    </row>
    <row r="5090" spans="1:6" x14ac:dyDescent="0.2">
      <c r="A5090">
        <v>2</v>
      </c>
      <c r="B5090" t="s">
        <v>196</v>
      </c>
      <c r="C5090" t="s">
        <v>56</v>
      </c>
      <c r="D5090">
        <v>2</v>
      </c>
      <c r="E5090">
        <v>37837.411992950299</v>
      </c>
      <c r="F5090">
        <f>IF(Table4[[#This Row],[time]]&lt;7200000,1,0)</f>
        <v>1</v>
      </c>
    </row>
    <row r="5091" spans="1:6" x14ac:dyDescent="0.2">
      <c r="A5091">
        <v>2</v>
      </c>
      <c r="B5091" t="s">
        <v>189</v>
      </c>
      <c r="C5091" t="s">
        <v>56</v>
      </c>
      <c r="D5091">
        <v>0</v>
      </c>
      <c r="E5091">
        <v>34382.384652970301</v>
      </c>
      <c r="F5091">
        <f>IF(Table4[[#This Row],[time]]&lt;7200000,1,0)</f>
        <v>1</v>
      </c>
    </row>
    <row r="5092" spans="1:6" x14ac:dyDescent="0.2">
      <c r="A5092">
        <v>2</v>
      </c>
      <c r="B5092" t="s">
        <v>188</v>
      </c>
      <c r="C5092" t="s">
        <v>56</v>
      </c>
      <c r="D5092">
        <v>0</v>
      </c>
      <c r="E5092">
        <v>68673.648503143297</v>
      </c>
      <c r="F5092">
        <f>IF(Table4[[#This Row],[time]]&lt;7200000,1,0)</f>
        <v>1</v>
      </c>
    </row>
    <row r="5093" spans="1:6" x14ac:dyDescent="0.2">
      <c r="A5093">
        <v>2</v>
      </c>
      <c r="B5093" t="s">
        <v>192</v>
      </c>
      <c r="C5093" t="s">
        <v>56</v>
      </c>
      <c r="D5093">
        <v>0</v>
      </c>
      <c r="E5093">
        <v>51140.304312109904</v>
      </c>
      <c r="F5093">
        <f>IF(Table4[[#This Row],[time]]&lt;7200000,1,0)</f>
        <v>1</v>
      </c>
    </row>
    <row r="5094" spans="1:6" x14ac:dyDescent="0.2">
      <c r="A5094">
        <v>2</v>
      </c>
      <c r="B5094" t="s">
        <v>181</v>
      </c>
      <c r="C5094" t="s">
        <v>56</v>
      </c>
      <c r="D5094">
        <v>0</v>
      </c>
      <c r="E5094">
        <v>30778.892667032698</v>
      </c>
      <c r="F5094">
        <f>IF(Table4[[#This Row],[time]]&lt;7200000,1,0)</f>
        <v>1</v>
      </c>
    </row>
    <row r="5095" spans="1:6" x14ac:dyDescent="0.2">
      <c r="A5095">
        <v>2</v>
      </c>
      <c r="B5095" t="s">
        <v>185</v>
      </c>
      <c r="C5095" t="s">
        <v>56</v>
      </c>
      <c r="D5095">
        <v>0</v>
      </c>
      <c r="E5095">
        <v>61701.9940209575</v>
      </c>
      <c r="F5095">
        <f>IF(Table4[[#This Row],[time]]&lt;7200000,1,0)</f>
        <v>1</v>
      </c>
    </row>
    <row r="5096" spans="1:6" x14ac:dyDescent="0.2">
      <c r="A5096">
        <v>2</v>
      </c>
      <c r="B5096" t="s">
        <v>191</v>
      </c>
      <c r="C5096" t="s">
        <v>56</v>
      </c>
      <c r="D5096">
        <v>0</v>
      </c>
      <c r="E5096">
        <v>85347.466939827398</v>
      </c>
      <c r="F5096">
        <f>IF(Table4[[#This Row],[time]]&lt;7200000,1,0)</f>
        <v>1</v>
      </c>
    </row>
    <row r="5097" spans="1:6" x14ac:dyDescent="0.2">
      <c r="A5097">
        <v>2</v>
      </c>
      <c r="B5097" t="s">
        <v>203</v>
      </c>
      <c r="C5097" t="s">
        <v>56</v>
      </c>
      <c r="D5097">
        <v>0</v>
      </c>
      <c r="E5097">
        <v>93214.921914040999</v>
      </c>
      <c r="F5097">
        <f>IF(Table4[[#This Row],[time]]&lt;7200000,1,0)</f>
        <v>1</v>
      </c>
    </row>
    <row r="5098" spans="1:6" x14ac:dyDescent="0.2">
      <c r="A5098">
        <v>2</v>
      </c>
      <c r="B5098" t="s">
        <v>186</v>
      </c>
      <c r="C5098" t="s">
        <v>56</v>
      </c>
      <c r="D5098">
        <v>0</v>
      </c>
      <c r="E5098">
        <v>48368.663120083504</v>
      </c>
      <c r="F5098">
        <f>IF(Table4[[#This Row],[time]]&lt;7200000,1,0)</f>
        <v>1</v>
      </c>
    </row>
    <row r="5099" spans="1:6" x14ac:dyDescent="0.2">
      <c r="A5099">
        <v>2</v>
      </c>
      <c r="B5099" t="s">
        <v>198</v>
      </c>
      <c r="C5099" t="s">
        <v>56</v>
      </c>
      <c r="D5099">
        <v>0</v>
      </c>
      <c r="E5099">
        <v>35581.1032389756</v>
      </c>
      <c r="F5099">
        <f>IF(Table4[[#This Row],[time]]&lt;7200000,1,0)</f>
        <v>1</v>
      </c>
    </row>
    <row r="5100" spans="1:6" x14ac:dyDescent="0.2">
      <c r="A5100">
        <v>2</v>
      </c>
      <c r="B5100" t="s">
        <v>194</v>
      </c>
      <c r="C5100" t="s">
        <v>56</v>
      </c>
      <c r="D5100">
        <v>0</v>
      </c>
      <c r="E5100">
        <v>52259.403823176399</v>
      </c>
      <c r="F5100">
        <f>IF(Table4[[#This Row],[time]]&lt;7200000,1,0)</f>
        <v>1</v>
      </c>
    </row>
    <row r="5101" spans="1:6" x14ac:dyDescent="0.2">
      <c r="A5101">
        <v>2</v>
      </c>
      <c r="B5101" t="s">
        <v>182</v>
      </c>
      <c r="C5101" t="s">
        <v>56</v>
      </c>
      <c r="D5101">
        <v>4</v>
      </c>
      <c r="E5101">
        <v>58656.076179817297</v>
      </c>
      <c r="F5101">
        <f>IF(Table4[[#This Row],[time]]&lt;7200000,1,0)</f>
        <v>1</v>
      </c>
    </row>
    <row r="5102" spans="1:6" x14ac:dyDescent="0.2">
      <c r="A5102">
        <v>3</v>
      </c>
      <c r="B5102" t="s">
        <v>192</v>
      </c>
      <c r="C5102" t="s">
        <v>56</v>
      </c>
      <c r="D5102">
        <v>0</v>
      </c>
      <c r="E5102">
        <v>21374.8666309984</v>
      </c>
      <c r="F5102">
        <f>IF(Table4[[#This Row],[time]]&lt;7200000,1,0)</f>
        <v>1</v>
      </c>
    </row>
    <row r="5103" spans="1:6" x14ac:dyDescent="0.2">
      <c r="A5103">
        <v>3</v>
      </c>
      <c r="B5103" t="s">
        <v>181</v>
      </c>
      <c r="C5103" t="s">
        <v>56</v>
      </c>
      <c r="D5103">
        <v>0</v>
      </c>
      <c r="E5103">
        <v>18358.349432935898</v>
      </c>
      <c r="F5103">
        <f>IF(Table4[[#This Row],[time]]&lt;7200000,1,0)</f>
        <v>1</v>
      </c>
    </row>
    <row r="5104" spans="1:6" x14ac:dyDescent="0.2">
      <c r="A5104">
        <v>3</v>
      </c>
      <c r="B5104" t="s">
        <v>194</v>
      </c>
      <c r="C5104" t="s">
        <v>56</v>
      </c>
      <c r="D5104">
        <v>0</v>
      </c>
      <c r="E5104">
        <v>25741.390930023001</v>
      </c>
      <c r="F5104">
        <f>IF(Table4[[#This Row],[time]]&lt;7200000,1,0)</f>
        <v>1</v>
      </c>
    </row>
    <row r="5105" spans="1:6" x14ac:dyDescent="0.2">
      <c r="A5105">
        <v>3</v>
      </c>
      <c r="B5105" t="s">
        <v>176</v>
      </c>
      <c r="C5105" t="s">
        <v>56</v>
      </c>
      <c r="D5105">
        <v>0</v>
      </c>
      <c r="E5105">
        <v>13222.151927999201</v>
      </c>
      <c r="F5105">
        <f>IF(Table4[[#This Row],[time]]&lt;7200000,1,0)</f>
        <v>1</v>
      </c>
    </row>
    <row r="5106" spans="1:6" x14ac:dyDescent="0.2">
      <c r="A5106">
        <v>3</v>
      </c>
      <c r="B5106" t="s">
        <v>184</v>
      </c>
      <c r="C5106" t="s">
        <v>56</v>
      </c>
      <c r="D5106">
        <v>0</v>
      </c>
      <c r="E5106">
        <v>12800.8481180295</v>
      </c>
      <c r="F5106">
        <f>IF(Table4[[#This Row],[time]]&lt;7200000,1,0)</f>
        <v>1</v>
      </c>
    </row>
    <row r="5107" spans="1:6" x14ac:dyDescent="0.2">
      <c r="A5107">
        <v>3</v>
      </c>
      <c r="B5107" t="s">
        <v>198</v>
      </c>
      <c r="C5107" t="s">
        <v>56</v>
      </c>
      <c r="D5107">
        <v>0</v>
      </c>
      <c r="E5107">
        <v>15367.332253023</v>
      </c>
      <c r="F5107">
        <f>IF(Table4[[#This Row],[time]]&lt;7200000,1,0)</f>
        <v>1</v>
      </c>
    </row>
    <row r="5108" spans="1:6" x14ac:dyDescent="0.2">
      <c r="A5108">
        <v>3</v>
      </c>
      <c r="B5108" t="s">
        <v>183</v>
      </c>
      <c r="C5108" t="s">
        <v>56</v>
      </c>
      <c r="D5108">
        <v>0</v>
      </c>
      <c r="E5108">
        <v>15713.6846650391</v>
      </c>
      <c r="F5108">
        <f>IF(Table4[[#This Row],[time]]&lt;7200000,1,0)</f>
        <v>1</v>
      </c>
    </row>
    <row r="5109" spans="1:6" x14ac:dyDescent="0.2">
      <c r="A5109">
        <v>3</v>
      </c>
      <c r="B5109" t="s">
        <v>180</v>
      </c>
      <c r="C5109" t="s">
        <v>56</v>
      </c>
      <c r="D5109">
        <v>0</v>
      </c>
      <c r="E5109">
        <v>12619.000551057899</v>
      </c>
      <c r="F5109">
        <f>IF(Table4[[#This Row],[time]]&lt;7200000,1,0)</f>
        <v>1</v>
      </c>
    </row>
    <row r="5110" spans="1:6" x14ac:dyDescent="0.2">
      <c r="A5110">
        <v>3</v>
      </c>
      <c r="B5110" t="s">
        <v>182</v>
      </c>
      <c r="C5110" t="s">
        <v>56</v>
      </c>
      <c r="D5110">
        <v>4</v>
      </c>
      <c r="E5110">
        <v>22699.056423967701</v>
      </c>
      <c r="F5110">
        <f>IF(Table4[[#This Row],[time]]&lt;7200000,1,0)</f>
        <v>1</v>
      </c>
    </row>
    <row r="5111" spans="1:6" x14ac:dyDescent="0.2">
      <c r="A5111">
        <v>3</v>
      </c>
      <c r="B5111" t="s">
        <v>200</v>
      </c>
      <c r="C5111" t="s">
        <v>56</v>
      </c>
      <c r="D5111">
        <v>0</v>
      </c>
      <c r="E5111">
        <v>18362.3631709488</v>
      </c>
      <c r="F5111">
        <f>IF(Table4[[#This Row],[time]]&lt;7200000,1,0)</f>
        <v>1</v>
      </c>
    </row>
    <row r="5112" spans="1:6" x14ac:dyDescent="0.2">
      <c r="A5112">
        <v>3</v>
      </c>
      <c r="B5112" t="s">
        <v>195</v>
      </c>
      <c r="C5112" t="s">
        <v>56</v>
      </c>
      <c r="D5112">
        <v>0</v>
      </c>
      <c r="E5112">
        <v>18321.981732966298</v>
      </c>
      <c r="F5112">
        <f>IF(Table4[[#This Row],[time]]&lt;7200000,1,0)</f>
        <v>1</v>
      </c>
    </row>
    <row r="5113" spans="1:6" x14ac:dyDescent="0.2">
      <c r="A5113">
        <v>3</v>
      </c>
      <c r="B5113" t="s">
        <v>185</v>
      </c>
      <c r="C5113" t="s">
        <v>56</v>
      </c>
      <c r="D5113">
        <v>0</v>
      </c>
      <c r="E5113">
        <v>22672.1831939648</v>
      </c>
      <c r="F5113">
        <f>IF(Table4[[#This Row],[time]]&lt;7200000,1,0)</f>
        <v>1</v>
      </c>
    </row>
    <row r="5114" spans="1:6" x14ac:dyDescent="0.2">
      <c r="A5114">
        <v>3</v>
      </c>
      <c r="B5114" t="s">
        <v>189</v>
      </c>
      <c r="C5114" t="s">
        <v>56</v>
      </c>
      <c r="D5114">
        <v>0</v>
      </c>
      <c r="E5114">
        <v>14247.278852039</v>
      </c>
      <c r="F5114">
        <f>IF(Table4[[#This Row],[time]]&lt;7200000,1,0)</f>
        <v>1</v>
      </c>
    </row>
    <row r="5115" spans="1:6" x14ac:dyDescent="0.2">
      <c r="A5115">
        <v>3</v>
      </c>
      <c r="B5115" t="s">
        <v>196</v>
      </c>
      <c r="C5115" t="s">
        <v>56</v>
      </c>
      <c r="D5115">
        <v>2</v>
      </c>
      <c r="E5115">
        <v>14635.654335957899</v>
      </c>
      <c r="F5115">
        <f>IF(Table4[[#This Row],[time]]&lt;7200000,1,0)</f>
        <v>1</v>
      </c>
    </row>
    <row r="5116" spans="1:6" x14ac:dyDescent="0.2">
      <c r="A5116">
        <v>3</v>
      </c>
      <c r="B5116" t="s">
        <v>178</v>
      </c>
      <c r="C5116" t="s">
        <v>56</v>
      </c>
      <c r="D5116">
        <v>0</v>
      </c>
      <c r="E5116">
        <v>16523.0876039713</v>
      </c>
      <c r="F5116">
        <f>IF(Table4[[#This Row],[time]]&lt;7200000,1,0)</f>
        <v>1</v>
      </c>
    </row>
    <row r="5117" spans="1:6" x14ac:dyDescent="0.2">
      <c r="A5117">
        <v>3</v>
      </c>
      <c r="B5117" t="s">
        <v>199</v>
      </c>
      <c r="C5117" t="s">
        <v>56</v>
      </c>
      <c r="D5117">
        <v>0</v>
      </c>
      <c r="E5117">
        <v>15223.296749056301</v>
      </c>
      <c r="F5117">
        <f>IF(Table4[[#This Row],[time]]&lt;7200000,1,0)</f>
        <v>1</v>
      </c>
    </row>
    <row r="5118" spans="1:6" x14ac:dyDescent="0.2">
      <c r="A5118">
        <v>3</v>
      </c>
      <c r="B5118" t="s">
        <v>193</v>
      </c>
      <c r="C5118" t="s">
        <v>56</v>
      </c>
      <c r="D5118">
        <v>0</v>
      </c>
      <c r="E5118">
        <v>17307.5814410112</v>
      </c>
      <c r="F5118">
        <f>IF(Table4[[#This Row],[time]]&lt;7200000,1,0)</f>
        <v>1</v>
      </c>
    </row>
    <row r="5119" spans="1:6" x14ac:dyDescent="0.2">
      <c r="A5119">
        <v>3</v>
      </c>
      <c r="B5119" t="s">
        <v>177</v>
      </c>
      <c r="C5119" t="s">
        <v>56</v>
      </c>
      <c r="D5119">
        <v>0</v>
      </c>
      <c r="E5119">
        <v>15308.4330079145</v>
      </c>
      <c r="F5119">
        <f>IF(Table4[[#This Row],[time]]&lt;7200000,1,0)</f>
        <v>1</v>
      </c>
    </row>
    <row r="5120" spans="1:6" x14ac:dyDescent="0.2">
      <c r="A5120">
        <v>3</v>
      </c>
      <c r="B5120" t="s">
        <v>197</v>
      </c>
      <c r="C5120" t="s">
        <v>56</v>
      </c>
      <c r="D5120">
        <v>0</v>
      </c>
      <c r="E5120">
        <v>11754.4314170954</v>
      </c>
      <c r="F5120">
        <f>IF(Table4[[#This Row],[time]]&lt;7200000,1,0)</f>
        <v>1</v>
      </c>
    </row>
    <row r="5121" spans="1:6" x14ac:dyDescent="0.2">
      <c r="A5121">
        <v>3</v>
      </c>
      <c r="B5121" t="s">
        <v>190</v>
      </c>
      <c r="C5121" t="s">
        <v>56</v>
      </c>
      <c r="D5121">
        <v>0</v>
      </c>
      <c r="E5121">
        <v>35665.790388011301</v>
      </c>
      <c r="F5121">
        <f>IF(Table4[[#This Row],[time]]&lt;7200000,1,0)</f>
        <v>1</v>
      </c>
    </row>
    <row r="5122" spans="1:6" x14ac:dyDescent="0.2">
      <c r="A5122">
        <v>3</v>
      </c>
      <c r="B5122" t="s">
        <v>179</v>
      </c>
      <c r="C5122" t="s">
        <v>56</v>
      </c>
      <c r="D5122">
        <v>0</v>
      </c>
      <c r="E5122">
        <v>18448.6420319881</v>
      </c>
      <c r="F5122">
        <f>IF(Table4[[#This Row],[time]]&lt;7200000,1,0)</f>
        <v>1</v>
      </c>
    </row>
    <row r="5123" spans="1:6" x14ac:dyDescent="0.2">
      <c r="A5123">
        <v>3</v>
      </c>
      <c r="B5123" t="s">
        <v>186</v>
      </c>
      <c r="C5123" t="s">
        <v>56</v>
      </c>
      <c r="D5123">
        <v>0</v>
      </c>
      <c r="E5123">
        <v>15267.401966964801</v>
      </c>
      <c r="F5123">
        <f>IF(Table4[[#This Row],[time]]&lt;7200000,1,0)</f>
        <v>1</v>
      </c>
    </row>
    <row r="5124" spans="1:6" x14ac:dyDescent="0.2">
      <c r="A5124">
        <v>3</v>
      </c>
      <c r="B5124" t="s">
        <v>202</v>
      </c>
      <c r="C5124" t="s">
        <v>56</v>
      </c>
      <c r="D5124">
        <v>0</v>
      </c>
      <c r="E5124">
        <v>16216.593389981401</v>
      </c>
      <c r="F5124">
        <f>IF(Table4[[#This Row],[time]]&lt;7200000,1,0)</f>
        <v>1</v>
      </c>
    </row>
    <row r="5125" spans="1:6" x14ac:dyDescent="0.2">
      <c r="A5125">
        <v>3</v>
      </c>
      <c r="B5125" t="s">
        <v>201</v>
      </c>
      <c r="C5125" t="s">
        <v>56</v>
      </c>
      <c r="D5125">
        <v>0</v>
      </c>
      <c r="E5125">
        <v>23539.931494975401</v>
      </c>
      <c r="F5125">
        <f>IF(Table4[[#This Row],[time]]&lt;7200000,1,0)</f>
        <v>1</v>
      </c>
    </row>
    <row r="5126" spans="1:6" x14ac:dyDescent="0.2">
      <c r="A5126">
        <v>3</v>
      </c>
      <c r="B5126" t="s">
        <v>188</v>
      </c>
      <c r="C5126" t="s">
        <v>56</v>
      </c>
      <c r="D5126">
        <v>0</v>
      </c>
      <c r="E5126">
        <v>27383.890338009202</v>
      </c>
      <c r="F5126">
        <f>IF(Table4[[#This Row],[time]]&lt;7200000,1,0)</f>
        <v>1</v>
      </c>
    </row>
    <row r="5127" spans="1:6" x14ac:dyDescent="0.2">
      <c r="A5127">
        <v>3</v>
      </c>
      <c r="B5127" t="s">
        <v>191</v>
      </c>
      <c r="C5127" t="s">
        <v>56</v>
      </c>
      <c r="D5127">
        <v>0</v>
      </c>
      <c r="E5127">
        <v>29961.8167510489</v>
      </c>
      <c r="F5127">
        <f>IF(Table4[[#This Row],[time]]&lt;7200000,1,0)</f>
        <v>1</v>
      </c>
    </row>
    <row r="5128" spans="1:6" x14ac:dyDescent="0.2">
      <c r="A5128">
        <v>3</v>
      </c>
      <c r="B5128" t="s">
        <v>203</v>
      </c>
      <c r="C5128" t="s">
        <v>56</v>
      </c>
      <c r="D5128">
        <v>0</v>
      </c>
      <c r="E5128">
        <v>37746.416916023001</v>
      </c>
      <c r="F5128">
        <f>IF(Table4[[#This Row],[time]]&lt;7200000,1,0)</f>
        <v>1</v>
      </c>
    </row>
    <row r="5129" spans="1:6" x14ac:dyDescent="0.2">
      <c r="A5129">
        <v>3</v>
      </c>
      <c r="B5129" t="s">
        <v>204</v>
      </c>
      <c r="C5129" t="s">
        <v>56</v>
      </c>
      <c r="D5129">
        <v>4</v>
      </c>
      <c r="E5129">
        <v>54663.481692084999</v>
      </c>
      <c r="F5129">
        <f>IF(Table4[[#This Row],[time]]&lt;7200000,1,0)</f>
        <v>1</v>
      </c>
    </row>
    <row r="5130" spans="1:6" x14ac:dyDescent="0.2">
      <c r="A5130">
        <v>3</v>
      </c>
      <c r="B5130" t="s">
        <v>187</v>
      </c>
      <c r="C5130" t="s">
        <v>56</v>
      </c>
      <c r="D5130">
        <v>0</v>
      </c>
      <c r="E5130">
        <v>88967.177705024296</v>
      </c>
      <c r="F5130">
        <f>IF(Table4[[#This Row],[time]]&lt;7200000,1,0)</f>
        <v>1</v>
      </c>
    </row>
    <row r="5131" spans="1:6" x14ac:dyDescent="0.2">
      <c r="A5131">
        <v>3</v>
      </c>
      <c r="B5131" t="s">
        <v>205</v>
      </c>
      <c r="C5131" t="s">
        <v>56</v>
      </c>
      <c r="D5131">
        <v>0</v>
      </c>
      <c r="E5131">
        <v>79189.134503016205</v>
      </c>
      <c r="F5131">
        <f>IF(Table4[[#This Row],[time]]&lt;7200000,1,0)</f>
        <v>1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A44A-B712-164E-8580-FE8FDFB30D8F}">
  <dimension ref="A4:E63"/>
  <sheetViews>
    <sheetView topLeftCell="A38" workbookViewId="0">
      <selection activeCell="B63" sqref="B63:D63"/>
    </sheetView>
  </sheetViews>
  <sheetFormatPr baseColWidth="10" defaultRowHeight="16" x14ac:dyDescent="0.2"/>
  <cols>
    <col min="1" max="1" width="43.83203125" bestFit="1" customWidth="1"/>
    <col min="2" max="2" width="15.5" bestFit="1" customWidth="1"/>
    <col min="3" max="6" width="12.1640625" bestFit="1" customWidth="1"/>
    <col min="7" max="7" width="16.33203125" bestFit="1" customWidth="1"/>
    <col min="8" max="8" width="16" bestFit="1" customWidth="1"/>
    <col min="9" max="9" width="21" bestFit="1" customWidth="1"/>
  </cols>
  <sheetData>
    <row r="4" spans="1:5" x14ac:dyDescent="0.2">
      <c r="A4" s="10" t="s">
        <v>252</v>
      </c>
      <c r="B4" s="10" t="s">
        <v>260</v>
      </c>
    </row>
    <row r="5" spans="1:5" x14ac:dyDescent="0.2">
      <c r="A5" s="10" t="s">
        <v>253</v>
      </c>
      <c r="B5">
        <v>1</v>
      </c>
      <c r="C5">
        <v>2</v>
      </c>
      <c r="D5">
        <v>3</v>
      </c>
      <c r="E5" t="s">
        <v>254</v>
      </c>
    </row>
    <row r="6" spans="1:5" x14ac:dyDescent="0.2">
      <c r="A6" s="12" t="s">
        <v>7</v>
      </c>
      <c r="B6" s="11">
        <v>3605114.4957000003</v>
      </c>
      <c r="C6" s="11">
        <v>4170721.5355131738</v>
      </c>
      <c r="D6" s="11">
        <v>4386612.0605682908</v>
      </c>
      <c r="E6" s="11">
        <v>12162448.091781463</v>
      </c>
    </row>
    <row r="7" spans="1:5" x14ac:dyDescent="0.2">
      <c r="A7" s="12" t="s">
        <v>11</v>
      </c>
      <c r="B7" s="11">
        <v>1175787.6605000002</v>
      </c>
      <c r="C7" s="11">
        <v>1490069.5604952041</v>
      </c>
      <c r="D7" s="11">
        <v>1627671.3475012213</v>
      </c>
      <c r="E7" s="11">
        <v>4293528.5684964256</v>
      </c>
    </row>
    <row r="8" spans="1:5" x14ac:dyDescent="0.2">
      <c r="A8" s="12" t="s">
        <v>12</v>
      </c>
      <c r="B8" s="11">
        <v>1659361.7344999998</v>
      </c>
      <c r="C8" s="11">
        <v>1881086.0513623324</v>
      </c>
      <c r="D8" s="11">
        <v>2153716.6297332118</v>
      </c>
      <c r="E8" s="11">
        <v>5694164.4155955445</v>
      </c>
    </row>
    <row r="9" spans="1:5" x14ac:dyDescent="0.2">
      <c r="A9" s="12" t="s">
        <v>13</v>
      </c>
      <c r="B9" s="11">
        <v>2202350.8901</v>
      </c>
      <c r="C9" s="11">
        <v>2810795.8921217318</v>
      </c>
      <c r="D9" s="11">
        <v>2816780.8463349906</v>
      </c>
      <c r="E9" s="11">
        <v>7829927.6285567228</v>
      </c>
    </row>
    <row r="10" spans="1:5" x14ac:dyDescent="0.2">
      <c r="A10" s="12" t="s">
        <v>8</v>
      </c>
      <c r="B10" s="11">
        <v>1286317.8361999998</v>
      </c>
      <c r="C10" s="11">
        <v>1642810.5755732371</v>
      </c>
      <c r="D10" s="11">
        <v>1567448.9775748197</v>
      </c>
      <c r="E10" s="11">
        <v>4496577.3893480562</v>
      </c>
    </row>
    <row r="11" spans="1:5" x14ac:dyDescent="0.2">
      <c r="A11" s="12" t="s">
        <v>15</v>
      </c>
      <c r="B11" s="11">
        <v>2754609.1075000004</v>
      </c>
      <c r="C11" s="11">
        <v>2977863.63181262</v>
      </c>
      <c r="D11" s="11">
        <v>2874364.3165870998</v>
      </c>
      <c r="E11" s="11">
        <v>8606837.0558997206</v>
      </c>
    </row>
    <row r="12" spans="1:5" x14ac:dyDescent="0.2">
      <c r="A12" s="12" t="s">
        <v>14</v>
      </c>
      <c r="B12" s="11">
        <v>1932774.5824999998</v>
      </c>
      <c r="C12" s="11">
        <v>2135552.6517219823</v>
      </c>
      <c r="D12" s="11">
        <v>1953239.8573178779</v>
      </c>
      <c r="E12" s="11">
        <v>6021567.0915398598</v>
      </c>
    </row>
    <row r="13" spans="1:5" x14ac:dyDescent="0.2">
      <c r="A13" s="12" t="s">
        <v>17</v>
      </c>
      <c r="B13" s="11">
        <v>2520667.1690000002</v>
      </c>
      <c r="C13" s="11">
        <v>2867439.0290577379</v>
      </c>
      <c r="D13" s="11">
        <v>2598572.4792827354</v>
      </c>
      <c r="E13" s="11">
        <v>7986678.677340474</v>
      </c>
    </row>
    <row r="14" spans="1:5" x14ac:dyDescent="0.2">
      <c r="A14" s="12" t="s">
        <v>16</v>
      </c>
      <c r="B14" s="11">
        <v>2029293.1070999999</v>
      </c>
      <c r="C14" s="11">
        <v>2247507.7883773441</v>
      </c>
      <c r="D14" s="11">
        <v>2097840.5721002463</v>
      </c>
      <c r="E14" s="11">
        <v>6374641.4675775906</v>
      </c>
    </row>
    <row r="15" spans="1:5" x14ac:dyDescent="0.2">
      <c r="A15" s="12" t="s">
        <v>18</v>
      </c>
      <c r="B15" s="11">
        <v>2414186.1125000003</v>
      </c>
      <c r="C15" s="11">
        <v>2848476.5236861962</v>
      </c>
      <c r="D15" s="11">
        <v>2900352.7518373393</v>
      </c>
      <c r="E15" s="11">
        <v>8163015.3880235357</v>
      </c>
    </row>
    <row r="16" spans="1:5" x14ac:dyDescent="0.2">
      <c r="A16" s="12" t="s">
        <v>19</v>
      </c>
      <c r="B16" s="11">
        <v>2561376.5015999991</v>
      </c>
      <c r="C16" s="11">
        <v>2717672.9640716189</v>
      </c>
      <c r="D16" s="11">
        <v>2757577.9386309413</v>
      </c>
      <c r="E16" s="11">
        <v>8036627.4043025589</v>
      </c>
    </row>
    <row r="17" spans="1:5" x14ac:dyDescent="0.2">
      <c r="A17" s="12" t="s">
        <v>20</v>
      </c>
      <c r="B17" s="11">
        <v>2706323.6833000006</v>
      </c>
      <c r="C17" s="11">
        <v>2718385.6286546183</v>
      </c>
      <c r="D17" s="11">
        <v>2476396.0109181884</v>
      </c>
      <c r="E17" s="11">
        <v>7901105.3228728082</v>
      </c>
    </row>
    <row r="18" spans="1:5" x14ac:dyDescent="0.2">
      <c r="A18" s="12" t="s">
        <v>21</v>
      </c>
      <c r="B18" s="11">
        <v>1950495.8345100002</v>
      </c>
      <c r="C18" s="11">
        <v>2109593.8347517485</v>
      </c>
      <c r="D18" s="11">
        <v>2188860.9562361366</v>
      </c>
      <c r="E18" s="11">
        <v>6248950.625497885</v>
      </c>
    </row>
    <row r="19" spans="1:5" x14ac:dyDescent="0.2">
      <c r="A19" s="12" t="s">
        <v>22</v>
      </c>
      <c r="B19" s="11">
        <v>2843285.0511999996</v>
      </c>
      <c r="C19" s="11">
        <v>2768668.7642270676</v>
      </c>
      <c r="D19" s="11">
        <v>2715331.0854640985</v>
      </c>
      <c r="E19" s="11">
        <v>8327284.9008911652</v>
      </c>
    </row>
    <row r="20" spans="1:5" x14ac:dyDescent="0.2">
      <c r="A20" s="12" t="s">
        <v>23</v>
      </c>
      <c r="B20" s="11">
        <v>5359068.309700001</v>
      </c>
      <c r="C20" s="11">
        <v>7440129.2502956856</v>
      </c>
      <c r="D20" s="11">
        <v>5940816.3897250667</v>
      </c>
      <c r="E20" s="11">
        <v>18740013.949720755</v>
      </c>
    </row>
    <row r="21" spans="1:5" x14ac:dyDescent="0.2">
      <c r="A21" s="12" t="s">
        <v>24</v>
      </c>
      <c r="B21" s="11">
        <v>23494174.199199997</v>
      </c>
      <c r="C21" s="11">
        <v>23695016.706734184</v>
      </c>
      <c r="D21" s="11">
        <v>23386863.81148953</v>
      </c>
      <c r="E21" s="11">
        <v>70576054.717423707</v>
      </c>
    </row>
    <row r="22" spans="1:5" x14ac:dyDescent="0.2">
      <c r="A22" s="12" t="s">
        <v>25</v>
      </c>
      <c r="B22" s="11">
        <v>5065790.9589</v>
      </c>
      <c r="C22" s="11">
        <v>6076626.6629698034</v>
      </c>
      <c r="D22" s="11">
        <v>6456814.397004188</v>
      </c>
      <c r="E22" s="11">
        <v>17599232.01887399</v>
      </c>
    </row>
    <row r="23" spans="1:5" x14ac:dyDescent="0.2">
      <c r="A23" s="12" t="s">
        <v>26</v>
      </c>
      <c r="B23" s="11">
        <v>2801829.9366900004</v>
      </c>
      <c r="C23" s="11">
        <v>3524197.0028222967</v>
      </c>
      <c r="D23" s="11">
        <v>2947226.6986473668</v>
      </c>
      <c r="E23" s="11">
        <v>9273253.6381596643</v>
      </c>
    </row>
    <row r="24" spans="1:5" x14ac:dyDescent="0.2">
      <c r="A24" s="12" t="s">
        <v>27</v>
      </c>
      <c r="B24" s="11">
        <v>2560924.6278999997</v>
      </c>
      <c r="C24" s="11">
        <v>2607402.1578095821</v>
      </c>
      <c r="D24" s="11">
        <v>2841748.1075238865</v>
      </c>
      <c r="E24" s="11">
        <v>8010074.8932334688</v>
      </c>
    </row>
    <row r="25" spans="1:5" x14ac:dyDescent="0.2">
      <c r="A25" s="12" t="s">
        <v>28</v>
      </c>
      <c r="B25" s="11">
        <v>2433468.3317</v>
      </c>
      <c r="C25" s="11">
        <v>2486238.2656449899</v>
      </c>
      <c r="D25" s="11">
        <v>2632268.4275340261</v>
      </c>
      <c r="E25" s="11">
        <v>7551975.024879016</v>
      </c>
    </row>
    <row r="26" spans="1:5" x14ac:dyDescent="0.2">
      <c r="A26" s="12" t="s">
        <v>31</v>
      </c>
      <c r="B26" s="11">
        <v>2773026.8615000001</v>
      </c>
      <c r="C26" s="11">
        <v>3489760.1340925242</v>
      </c>
      <c r="D26" s="11">
        <v>3136862.3368611899</v>
      </c>
      <c r="E26" s="11">
        <v>9399649.3324537147</v>
      </c>
    </row>
    <row r="27" spans="1:5" x14ac:dyDescent="0.2">
      <c r="A27" s="12" t="s">
        <v>29</v>
      </c>
      <c r="B27" s="11">
        <v>2430212.9599999995</v>
      </c>
      <c r="C27" s="11">
        <v>4573190.3515588446</v>
      </c>
      <c r="D27" s="11">
        <v>2450894.5686542401</v>
      </c>
      <c r="E27" s="11">
        <v>9454297.8802130856</v>
      </c>
    </row>
    <row r="28" spans="1:5" x14ac:dyDescent="0.2">
      <c r="A28" s="12" t="s">
        <v>30</v>
      </c>
      <c r="B28" s="11">
        <v>3632030.9962000004</v>
      </c>
      <c r="C28" s="11">
        <v>3455871.9778088797</v>
      </c>
      <c r="D28" s="11">
        <v>4080137.6696649184</v>
      </c>
      <c r="E28" s="11">
        <v>11168040.6436738</v>
      </c>
    </row>
    <row r="29" spans="1:5" x14ac:dyDescent="0.2">
      <c r="A29" s="12" t="s">
        <v>32</v>
      </c>
      <c r="B29" s="11">
        <v>2682630.8104000003</v>
      </c>
      <c r="C29" s="11">
        <v>2599415.4292382263</v>
      </c>
      <c r="D29" s="11">
        <v>2680154.9070513546</v>
      </c>
      <c r="E29" s="11">
        <v>7962201.1466895808</v>
      </c>
    </row>
    <row r="30" spans="1:5" x14ac:dyDescent="0.2">
      <c r="A30" s="12" t="s">
        <v>39</v>
      </c>
      <c r="B30" s="11">
        <v>1472842.3100999999</v>
      </c>
      <c r="C30" s="11">
        <v>1863525.7648336671</v>
      </c>
      <c r="D30" s="11">
        <v>1883489.1873261631</v>
      </c>
      <c r="E30" s="11">
        <v>5219857.2622598298</v>
      </c>
    </row>
    <row r="31" spans="1:5" x14ac:dyDescent="0.2">
      <c r="A31" s="12" t="s">
        <v>36</v>
      </c>
      <c r="B31" s="11">
        <v>2167430.6066000001</v>
      </c>
      <c r="C31" s="11">
        <v>2751579.1824460016</v>
      </c>
      <c r="D31" s="11">
        <v>2770466.9166847575</v>
      </c>
      <c r="E31" s="11">
        <v>7689476.7057307586</v>
      </c>
    </row>
    <row r="32" spans="1:5" x14ac:dyDescent="0.2">
      <c r="A32" s="12" t="s">
        <v>34</v>
      </c>
      <c r="B32" s="11">
        <v>2408887.5055999998</v>
      </c>
      <c r="C32" s="11">
        <v>2747089.9451638069</v>
      </c>
      <c r="D32" s="11">
        <v>2709660.627463595</v>
      </c>
      <c r="E32" s="11">
        <v>7865638.0782274017</v>
      </c>
    </row>
    <row r="33" spans="1:5" x14ac:dyDescent="0.2">
      <c r="A33" s="12" t="s">
        <v>38</v>
      </c>
      <c r="B33" s="11">
        <v>2580201.0521999993</v>
      </c>
      <c r="C33" s="11">
        <v>2538114.8638655418</v>
      </c>
      <c r="D33" s="11">
        <v>2705841.2759822062</v>
      </c>
      <c r="E33" s="11">
        <v>7824157.1920477469</v>
      </c>
    </row>
    <row r="34" spans="1:5" x14ac:dyDescent="0.2">
      <c r="A34" s="12" t="s">
        <v>37</v>
      </c>
      <c r="B34" s="11">
        <v>2497355.2098000003</v>
      </c>
      <c r="C34" s="11">
        <v>2543194.8147339257</v>
      </c>
      <c r="D34" s="11">
        <v>2753786.3010512628</v>
      </c>
      <c r="E34" s="11">
        <v>7794336.3255851883</v>
      </c>
    </row>
    <row r="35" spans="1:5" x14ac:dyDescent="0.2">
      <c r="A35" s="12" t="s">
        <v>41</v>
      </c>
      <c r="B35" s="11">
        <v>2228979.1968</v>
      </c>
      <c r="C35" s="11">
        <v>2286650.7322057108</v>
      </c>
      <c r="D35" s="11">
        <v>4393581.5087851323</v>
      </c>
      <c r="E35" s="11">
        <v>8909211.4377908427</v>
      </c>
    </row>
    <row r="36" spans="1:5" x14ac:dyDescent="0.2">
      <c r="A36" s="12" t="s">
        <v>33</v>
      </c>
      <c r="B36" s="11">
        <v>2400996.3092</v>
      </c>
      <c r="C36" s="11">
        <v>2470971.4653617679</v>
      </c>
      <c r="D36" s="11">
        <v>2709407.3589112349</v>
      </c>
      <c r="E36" s="11">
        <v>7581375.1334730033</v>
      </c>
    </row>
    <row r="37" spans="1:5" x14ac:dyDescent="0.2">
      <c r="A37" s="12" t="s">
        <v>40</v>
      </c>
      <c r="B37" s="11">
        <v>2301665.4218000001</v>
      </c>
      <c r="C37" s="11">
        <v>2757097.2364675226</v>
      </c>
      <c r="D37" s="11">
        <v>4259427.3197799884</v>
      </c>
      <c r="E37" s="11">
        <v>9318189.9780475106</v>
      </c>
    </row>
    <row r="38" spans="1:5" x14ac:dyDescent="0.2">
      <c r="A38" s="12" t="s">
        <v>42</v>
      </c>
      <c r="B38" s="11">
        <v>2518663.5504999999</v>
      </c>
      <c r="C38" s="11">
        <v>2941928.6237815358</v>
      </c>
      <c r="D38" s="11">
        <v>2632974.0563100176</v>
      </c>
      <c r="E38" s="11">
        <v>8093566.2305915533</v>
      </c>
    </row>
    <row r="39" spans="1:5" x14ac:dyDescent="0.2">
      <c r="A39" s="12" t="s">
        <v>35</v>
      </c>
      <c r="B39" s="11">
        <v>2350016.983</v>
      </c>
      <c r="C39" s="11">
        <v>2622575.3495898051</v>
      </c>
      <c r="D39" s="11">
        <v>2769173.9287491627</v>
      </c>
      <c r="E39" s="11">
        <v>7741766.2613389678</v>
      </c>
    </row>
    <row r="40" spans="1:5" x14ac:dyDescent="0.2">
      <c r="A40" s="12" t="s">
        <v>5</v>
      </c>
      <c r="B40" s="11">
        <v>971221.95307000005</v>
      </c>
      <c r="C40" s="11">
        <v>2062907.1048615698</v>
      </c>
      <c r="D40" s="11">
        <v>1990543.6588330166</v>
      </c>
      <c r="E40" s="11">
        <v>5024672.716764586</v>
      </c>
    </row>
    <row r="41" spans="1:5" x14ac:dyDescent="0.2">
      <c r="A41" s="12" t="s">
        <v>57</v>
      </c>
      <c r="B41" s="11">
        <v>1221491.09953</v>
      </c>
      <c r="C41" s="11">
        <v>2699190.9235449238</v>
      </c>
      <c r="D41" s="11">
        <v>2946541.4235752495</v>
      </c>
      <c r="E41" s="11">
        <v>6867223.4466501735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 s="11">
        <v>6817737.2286933903</v>
      </c>
    </row>
    <row r="43" spans="1:5" x14ac:dyDescent="0.2">
      <c r="A43" s="12" t="s">
        <v>59</v>
      </c>
      <c r="B43" s="11">
        <v>1106606.8051100001</v>
      </c>
      <c r="C43" s="11">
        <v>2803719.1917211702</v>
      </c>
      <c r="D43" s="11">
        <v>2867730.3877179483</v>
      </c>
      <c r="E43" s="11">
        <v>6778056.3845491186</v>
      </c>
    </row>
    <row r="44" spans="1:5" x14ac:dyDescent="0.2">
      <c r="A44" s="12" t="s">
        <v>60</v>
      </c>
      <c r="B44" s="11">
        <v>1116544.2403900002</v>
      </c>
      <c r="C44" s="11">
        <v>2932033.9476981866</v>
      </c>
      <c r="D44" s="11">
        <v>3066086.3189883493</v>
      </c>
      <c r="E44" s="11">
        <v>7114664.5070765363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 s="11">
        <v>7377141.5833511883</v>
      </c>
    </row>
    <row r="46" spans="1:5" x14ac:dyDescent="0.2">
      <c r="A46" s="12" t="s">
        <v>61</v>
      </c>
      <c r="B46" s="11">
        <v>1139505.5921700001</v>
      </c>
      <c r="C46" s="11">
        <v>2830561.5815734477</v>
      </c>
      <c r="D46" s="11">
        <v>2474174.7720288085</v>
      </c>
      <c r="E46" s="11">
        <v>6444241.9457722567</v>
      </c>
    </row>
    <row r="47" spans="1:5" x14ac:dyDescent="0.2">
      <c r="A47" s="12" t="s">
        <v>9</v>
      </c>
      <c r="B47" s="11">
        <v>1267243.77758</v>
      </c>
      <c r="C47" s="11">
        <v>2724089.663295771</v>
      </c>
      <c r="D47" s="11">
        <v>3098819.5367855923</v>
      </c>
      <c r="E47" s="11">
        <v>7090152.9776613638</v>
      </c>
    </row>
    <row r="48" spans="1:5" x14ac:dyDescent="0.2">
      <c r="A48" s="12" t="s">
        <v>10</v>
      </c>
      <c r="B48" s="11">
        <v>1311899.1269399999</v>
      </c>
      <c r="C48" s="11">
        <v>2620747.0298707453</v>
      </c>
      <c r="D48" s="11">
        <v>2823656.7372046364</v>
      </c>
      <c r="E48" s="11">
        <v>6756302.8940153811</v>
      </c>
    </row>
    <row r="49" spans="1:5" x14ac:dyDescent="0.2">
      <c r="A49" s="12" t="s">
        <v>46</v>
      </c>
      <c r="B49" s="11">
        <v>1550019.3596000001</v>
      </c>
      <c r="C49" s="11">
        <v>1900594.765955115</v>
      </c>
      <c r="D49" s="11">
        <v>2801131.0257635727</v>
      </c>
      <c r="E49" s="11">
        <v>6251745.1513186879</v>
      </c>
    </row>
    <row r="50" spans="1:5" x14ac:dyDescent="0.2">
      <c r="A50" s="12" t="s">
        <v>45</v>
      </c>
      <c r="B50" s="11">
        <v>2480983.372</v>
      </c>
      <c r="C50" s="11">
        <v>2609438.3009390426</v>
      </c>
      <c r="D50" s="11">
        <v>4615409.9215142131</v>
      </c>
      <c r="E50" s="11">
        <v>9705831.5944532566</v>
      </c>
    </row>
    <row r="51" spans="1:5" x14ac:dyDescent="0.2">
      <c r="A51" s="12" t="s">
        <v>43</v>
      </c>
      <c r="B51" s="11">
        <v>2312365.3349999995</v>
      </c>
      <c r="C51" s="11">
        <v>2833263.9599903445</v>
      </c>
      <c r="D51" s="11">
        <v>4441098.8998430492</v>
      </c>
      <c r="E51" s="11">
        <v>9586728.1948333941</v>
      </c>
    </row>
    <row r="52" spans="1:5" x14ac:dyDescent="0.2">
      <c r="A52" s="12" t="s">
        <v>44</v>
      </c>
      <c r="B52" s="11">
        <v>14016180.761099996</v>
      </c>
      <c r="C52" s="11">
        <v>14014788.970445739</v>
      </c>
      <c r="D52" s="11">
        <v>9448978.8279742841</v>
      </c>
      <c r="E52" s="11">
        <v>37479948.559520021</v>
      </c>
    </row>
    <row r="53" spans="1:5" x14ac:dyDescent="0.2">
      <c r="A53" s="12" t="s">
        <v>48</v>
      </c>
      <c r="B53" s="11">
        <v>22607325.468000002</v>
      </c>
      <c r="C53" s="11">
        <v>24438856.151564732</v>
      </c>
      <c r="D53" s="11">
        <v>24478325.151418887</v>
      </c>
      <c r="E53" s="11">
        <v>71524506.770983621</v>
      </c>
    </row>
    <row r="54" spans="1:5" x14ac:dyDescent="0.2">
      <c r="A54" s="12" t="s">
        <v>49</v>
      </c>
      <c r="B54" s="11">
        <v>2517613.2607999993</v>
      </c>
      <c r="C54" s="11">
        <v>2683977.9600836295</v>
      </c>
      <c r="D54" s="11">
        <v>4313538.9312944505</v>
      </c>
      <c r="E54" s="11">
        <v>9515130.1521780789</v>
      </c>
    </row>
    <row r="55" spans="1:5" x14ac:dyDescent="0.2">
      <c r="A55" s="12" t="s">
        <v>50</v>
      </c>
      <c r="B55" s="11">
        <v>11893740.938199999</v>
      </c>
      <c r="C55" s="11">
        <v>18587108.71424548</v>
      </c>
      <c r="D55" s="11">
        <v>20404134.795191094</v>
      </c>
      <c r="E55" s="11">
        <v>50884984.447636575</v>
      </c>
    </row>
    <row r="56" spans="1:5" x14ac:dyDescent="0.2">
      <c r="A56" s="12" t="s">
        <v>47</v>
      </c>
      <c r="B56" s="11">
        <v>4745430.5151000004</v>
      </c>
      <c r="C56" s="11">
        <v>6749377.708795459</v>
      </c>
      <c r="D56" s="11">
        <v>6097319.5619020751</v>
      </c>
      <c r="E56" s="11">
        <v>17592127.785797536</v>
      </c>
    </row>
    <row r="57" spans="1:5" x14ac:dyDescent="0.2">
      <c r="A57" s="12" t="s">
        <v>51</v>
      </c>
      <c r="B57" s="11">
        <v>2791314.6519000004</v>
      </c>
      <c r="C57" s="11">
        <v>3439126.5085437289</v>
      </c>
      <c r="D57" s="11">
        <v>2008579.3402289243</v>
      </c>
      <c r="E57" s="11">
        <v>8239020.5006726533</v>
      </c>
    </row>
    <row r="58" spans="1:5" x14ac:dyDescent="0.2">
      <c r="A58" s="12" t="s">
        <v>55</v>
      </c>
      <c r="B58" s="11">
        <v>2253198.7453000001</v>
      </c>
      <c r="C58" s="11">
        <v>3355392.7074714988</v>
      </c>
      <c r="D58" s="11">
        <v>1482224.3757252553</v>
      </c>
      <c r="E58" s="11">
        <v>7090815.8284967542</v>
      </c>
    </row>
    <row r="59" spans="1:5" x14ac:dyDescent="0.2">
      <c r="A59" s="12" t="s">
        <v>52</v>
      </c>
      <c r="B59" s="11">
        <v>2138817.8585000001</v>
      </c>
      <c r="C59" s="11">
        <v>2758780.2512682932</v>
      </c>
      <c r="D59" s="11">
        <v>1158993.4469211129</v>
      </c>
      <c r="E59" s="11">
        <v>6056591.5566894067</v>
      </c>
    </row>
    <row r="60" spans="1:5" x14ac:dyDescent="0.2">
      <c r="A60" s="12" t="s">
        <v>53</v>
      </c>
      <c r="B60" s="11">
        <v>3152161.0293000005</v>
      </c>
      <c r="C60" s="11">
        <v>3087338.9530675462</v>
      </c>
      <c r="D60" s="11">
        <v>1215426.9303139281</v>
      </c>
      <c r="E60" s="11">
        <v>7454926.9126814753</v>
      </c>
    </row>
    <row r="61" spans="1:5" x14ac:dyDescent="0.2">
      <c r="A61" s="12" t="s">
        <v>54</v>
      </c>
      <c r="B61" s="11">
        <v>2477765.4024000005</v>
      </c>
      <c r="C61" s="11">
        <v>2662084.7825889913</v>
      </c>
      <c r="D61" s="11">
        <v>1233523.9145668438</v>
      </c>
      <c r="E61" s="11">
        <v>6373374.0995558361</v>
      </c>
    </row>
    <row r="62" spans="1:5" x14ac:dyDescent="0.2">
      <c r="A62" s="12" t="s">
        <v>56</v>
      </c>
      <c r="B62" s="11">
        <v>1940686.3074999999</v>
      </c>
      <c r="C62" s="11">
        <v>1960058.5575131672</v>
      </c>
      <c r="D62" s="11">
        <v>749303.24961512687</v>
      </c>
      <c r="E62" s="11">
        <v>4650048.1146282945</v>
      </c>
    </row>
    <row r="63" spans="1:5" x14ac:dyDescent="0.2">
      <c r="A63" s="12" t="s">
        <v>254</v>
      </c>
      <c r="B63" s="11">
        <v>195292344.11651996</v>
      </c>
      <c r="C63" s="11">
        <v>236200103.07630143</v>
      </c>
      <c r="D63" s="11">
        <v>231099248.03929558</v>
      </c>
      <c r="E63" s="11">
        <v>662591695.23211706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A14D-7E29-9B47-91B0-72AF272BEAE8}">
  <dimension ref="A1:E62"/>
  <sheetViews>
    <sheetView workbookViewId="0">
      <selection activeCell="G19" sqref="G19"/>
    </sheetView>
  </sheetViews>
  <sheetFormatPr baseColWidth="10" defaultRowHeight="16" x14ac:dyDescent="0.2"/>
  <cols>
    <col min="1" max="1" width="43.83203125" bestFit="1" customWidth="1"/>
  </cols>
  <sheetData>
    <row r="1" spans="1:5" x14ac:dyDescent="0.2">
      <c r="A1" t="s">
        <v>2</v>
      </c>
      <c r="B1" t="s">
        <v>266</v>
      </c>
      <c r="C1" t="s">
        <v>267</v>
      </c>
      <c r="D1" t="s">
        <v>268</v>
      </c>
      <c r="E1" t="s">
        <v>258</v>
      </c>
    </row>
    <row r="2" spans="1:5" x14ac:dyDescent="0.2">
      <c r="A2" s="12" t="s">
        <v>11</v>
      </c>
      <c r="B2" s="11">
        <v>1175787.6605000002</v>
      </c>
      <c r="C2" s="11">
        <v>1490069.5604952041</v>
      </c>
      <c r="D2" s="11">
        <v>1627671.3475012213</v>
      </c>
      <c r="E2">
        <f>MEDIAN(Table7[[#This Row],[r1]:[r3]])/1000/60</f>
        <v>24.834492674920067</v>
      </c>
    </row>
    <row r="3" spans="1:5" x14ac:dyDescent="0.2">
      <c r="A3" s="12" t="s">
        <v>8</v>
      </c>
      <c r="B3" s="11">
        <v>1286317.8361999998</v>
      </c>
      <c r="C3" s="11">
        <v>1642810.5755732371</v>
      </c>
      <c r="D3" s="11">
        <v>1567448.9775748197</v>
      </c>
      <c r="E3">
        <f>MEDIAN(Table7[[#This Row],[r1]:[r3]])/1000/60</f>
        <v>26.124149626246997</v>
      </c>
    </row>
    <row r="4" spans="1:5" x14ac:dyDescent="0.2">
      <c r="A4" s="12" t="s">
        <v>39</v>
      </c>
      <c r="B4" s="11">
        <v>1472842.3100999999</v>
      </c>
      <c r="C4" s="11">
        <v>1863525.7648336671</v>
      </c>
      <c r="D4" s="11">
        <v>1883489.1873261631</v>
      </c>
      <c r="E4">
        <f>MEDIAN(Table7[[#This Row],[r1]:[r3]])/1000/60</f>
        <v>31.058762747227785</v>
      </c>
    </row>
    <row r="5" spans="1:5" x14ac:dyDescent="0.2">
      <c r="A5" s="12" t="s">
        <v>12</v>
      </c>
      <c r="B5" s="11">
        <v>1659361.7344999998</v>
      </c>
      <c r="C5" s="11">
        <v>1881086.0513623324</v>
      </c>
      <c r="D5" s="11">
        <v>2153716.6297332118</v>
      </c>
      <c r="E5">
        <f>MEDIAN(Table7[[#This Row],[r1]:[r3]])/1000/60</f>
        <v>31.351434189372206</v>
      </c>
    </row>
    <row r="6" spans="1:5" x14ac:dyDescent="0.2">
      <c r="A6" s="12" t="s">
        <v>46</v>
      </c>
      <c r="B6" s="11">
        <v>1550019.3596000001</v>
      </c>
      <c r="C6" s="11">
        <v>1900594.765955115</v>
      </c>
      <c r="D6" s="11">
        <v>2801131.0257635727</v>
      </c>
      <c r="E6">
        <f>MEDIAN(Table7[[#This Row],[r1]:[r3]])/1000/60</f>
        <v>31.67657943258525</v>
      </c>
    </row>
    <row r="7" spans="1:5" x14ac:dyDescent="0.2">
      <c r="A7" s="12" t="s">
        <v>56</v>
      </c>
      <c r="B7" s="11">
        <v>1940686.3074999999</v>
      </c>
      <c r="C7" s="11">
        <v>1960058.5575131672</v>
      </c>
      <c r="D7" s="11">
        <v>749303.24961512687</v>
      </c>
      <c r="E7">
        <f>MEDIAN(Table7[[#This Row],[r1]:[r3]])/1000/60</f>
        <v>32.344771791666666</v>
      </c>
    </row>
    <row r="8" spans="1:5" x14ac:dyDescent="0.2">
      <c r="A8" s="12" t="s">
        <v>14</v>
      </c>
      <c r="B8" s="11">
        <v>1932774.5824999998</v>
      </c>
      <c r="C8" s="11">
        <v>2135552.6517219823</v>
      </c>
      <c r="D8" s="11">
        <v>1953239.8573178779</v>
      </c>
      <c r="E8">
        <f>MEDIAN(Table7[[#This Row],[r1]:[r3]])/1000/60</f>
        <v>32.553997621964633</v>
      </c>
    </row>
    <row r="9" spans="1:5" x14ac:dyDescent="0.2">
      <c r="A9" s="12" t="s">
        <v>5</v>
      </c>
      <c r="B9" s="11">
        <v>971221.95307000005</v>
      </c>
      <c r="C9" s="11">
        <v>2062907.1048615698</v>
      </c>
      <c r="D9" s="11">
        <v>1990543.6588330166</v>
      </c>
      <c r="E9">
        <f>MEDIAN(Table7[[#This Row],[r1]:[r3]])/1000/60</f>
        <v>33.175727647216945</v>
      </c>
    </row>
    <row r="10" spans="1:5" x14ac:dyDescent="0.2">
      <c r="A10" s="12" t="s">
        <v>16</v>
      </c>
      <c r="B10" s="11">
        <v>2029293.1070999999</v>
      </c>
      <c r="C10" s="11">
        <v>2247507.7883773441</v>
      </c>
      <c r="D10" s="11">
        <v>2097840.5721002463</v>
      </c>
      <c r="E10">
        <f>MEDIAN(Table7[[#This Row],[r1]:[r3]])/1000/60</f>
        <v>34.964009535004109</v>
      </c>
    </row>
    <row r="11" spans="1:5" x14ac:dyDescent="0.2">
      <c r="A11" s="12" t="s">
        <v>21</v>
      </c>
      <c r="B11" s="11">
        <v>1950495.8345100002</v>
      </c>
      <c r="C11" s="11">
        <v>2109593.8347517485</v>
      </c>
      <c r="D11" s="11">
        <v>2188860.9562361366</v>
      </c>
      <c r="E11">
        <f>MEDIAN(Table7[[#This Row],[r1]:[r3]])/1000/60</f>
        <v>35.159897245862474</v>
      </c>
    </row>
    <row r="12" spans="1:5" x14ac:dyDescent="0.2">
      <c r="A12" s="12" t="s">
        <v>52</v>
      </c>
      <c r="B12" s="11">
        <v>2138817.8585000001</v>
      </c>
      <c r="C12" s="11">
        <v>2758780.2512682932</v>
      </c>
      <c r="D12" s="11">
        <v>1158993.4469211129</v>
      </c>
      <c r="E12">
        <f>MEDIAN(Table7[[#This Row],[r1]:[r3]])/1000/60</f>
        <v>35.646964308333331</v>
      </c>
    </row>
    <row r="13" spans="1:5" x14ac:dyDescent="0.2">
      <c r="A13" s="12" t="s">
        <v>55</v>
      </c>
      <c r="B13" s="11">
        <v>2253198.7453000001</v>
      </c>
      <c r="C13" s="11">
        <v>3355392.7074714988</v>
      </c>
      <c r="D13" s="11">
        <v>1482224.3757252553</v>
      </c>
      <c r="E13">
        <f>MEDIAN(Table7[[#This Row],[r1]:[r3]])/1000/60</f>
        <v>37.553312421666668</v>
      </c>
    </row>
    <row r="14" spans="1:5" x14ac:dyDescent="0.2">
      <c r="A14" s="12" t="s">
        <v>41</v>
      </c>
      <c r="B14" s="11">
        <v>2228979.1968</v>
      </c>
      <c r="C14" s="11">
        <v>2286650.7322057108</v>
      </c>
      <c r="D14" s="11">
        <v>4393581.5087851323</v>
      </c>
      <c r="E14">
        <f>MEDIAN(Table7[[#This Row],[r1]:[r3]])/1000/60</f>
        <v>38.11084553676185</v>
      </c>
    </row>
    <row r="15" spans="1:5" x14ac:dyDescent="0.2">
      <c r="A15" s="12" t="s">
        <v>29</v>
      </c>
      <c r="B15" s="11">
        <v>2430212.9599999995</v>
      </c>
      <c r="C15" s="11">
        <v>4573190.3515588446</v>
      </c>
      <c r="D15" s="11">
        <v>2450894.5686542401</v>
      </c>
      <c r="E15">
        <f>MEDIAN(Table7[[#This Row],[r1]:[r3]])/1000/60</f>
        <v>40.848242810904004</v>
      </c>
    </row>
    <row r="16" spans="1:5" x14ac:dyDescent="0.2">
      <c r="A16" s="12" t="s">
        <v>33</v>
      </c>
      <c r="B16" s="11">
        <v>2400996.3092</v>
      </c>
      <c r="C16" s="11">
        <v>2470971.4653617679</v>
      </c>
      <c r="D16" s="11">
        <v>2709407.3589112349</v>
      </c>
      <c r="E16">
        <f>MEDIAN(Table7[[#This Row],[r1]:[r3]])/1000/60</f>
        <v>41.182857756029463</v>
      </c>
    </row>
    <row r="17" spans="1:5" x14ac:dyDescent="0.2">
      <c r="A17" s="12" t="s">
        <v>61</v>
      </c>
      <c r="B17" s="11">
        <v>1139505.5921700001</v>
      </c>
      <c r="C17" s="11">
        <v>2830561.5815734477</v>
      </c>
      <c r="D17" s="11">
        <v>2474174.7720288085</v>
      </c>
      <c r="E17">
        <f>MEDIAN(Table7[[#This Row],[r1]:[r3]])/1000/60</f>
        <v>41.236246200480146</v>
      </c>
    </row>
    <row r="18" spans="1:5" x14ac:dyDescent="0.2">
      <c r="A18" s="12" t="s">
        <v>54</v>
      </c>
      <c r="B18" s="11">
        <v>2477765.4024000005</v>
      </c>
      <c r="C18" s="11">
        <v>2662084.7825889913</v>
      </c>
      <c r="D18" s="11">
        <v>1233523.9145668438</v>
      </c>
      <c r="E18">
        <f>MEDIAN(Table7[[#This Row],[r1]:[r3]])/1000/60</f>
        <v>41.296090040000003</v>
      </c>
    </row>
    <row r="19" spans="1:5" x14ac:dyDescent="0.2">
      <c r="A19" s="12" t="s">
        <v>28</v>
      </c>
      <c r="B19" s="11">
        <v>2433468.3317</v>
      </c>
      <c r="C19" s="11">
        <v>2486238.2656449899</v>
      </c>
      <c r="D19" s="11">
        <v>2632268.4275340261</v>
      </c>
      <c r="E19">
        <f>MEDIAN(Table7[[#This Row],[r1]:[r3]])/1000/60</f>
        <v>41.4373044274165</v>
      </c>
    </row>
    <row r="20" spans="1:5" x14ac:dyDescent="0.2">
      <c r="A20" s="12" t="s">
        <v>37</v>
      </c>
      <c r="B20" s="11">
        <v>2497355.2098000003</v>
      </c>
      <c r="C20" s="11">
        <v>2543194.8147339257</v>
      </c>
      <c r="D20" s="11">
        <v>2753786.3010512628</v>
      </c>
      <c r="E20">
        <f>MEDIAN(Table7[[#This Row],[r1]:[r3]])/1000/60</f>
        <v>42.386580245565433</v>
      </c>
    </row>
    <row r="21" spans="1:5" x14ac:dyDescent="0.2">
      <c r="A21" s="12" t="s">
        <v>38</v>
      </c>
      <c r="B21" s="11">
        <v>2580201.0521999993</v>
      </c>
      <c r="C21" s="11">
        <v>2538114.8638655418</v>
      </c>
      <c r="D21" s="11">
        <v>2705841.2759822062</v>
      </c>
      <c r="E21">
        <f>MEDIAN(Table7[[#This Row],[r1]:[r3]])/1000/60</f>
        <v>43.003350869999984</v>
      </c>
    </row>
    <row r="22" spans="1:5" x14ac:dyDescent="0.2">
      <c r="A22" s="12" t="s">
        <v>17</v>
      </c>
      <c r="B22" s="11">
        <v>2520667.1690000002</v>
      </c>
      <c r="C22" s="11">
        <v>2867439.0290577379</v>
      </c>
      <c r="D22" s="11">
        <v>2598572.4792827354</v>
      </c>
      <c r="E22">
        <f>MEDIAN(Table7[[#This Row],[r1]:[r3]])/1000/60</f>
        <v>43.309541321378923</v>
      </c>
    </row>
    <row r="23" spans="1:5" x14ac:dyDescent="0.2">
      <c r="A23" s="12" t="s">
        <v>27</v>
      </c>
      <c r="B23" s="11">
        <v>2560924.6278999997</v>
      </c>
      <c r="C23" s="11">
        <v>2607402.1578095821</v>
      </c>
      <c r="D23" s="11">
        <v>2841748.1075238865</v>
      </c>
      <c r="E23">
        <f>MEDIAN(Table7[[#This Row],[r1]:[r3]])/1000/60</f>
        <v>43.456702630159704</v>
      </c>
    </row>
    <row r="24" spans="1:5" x14ac:dyDescent="0.2">
      <c r="A24" s="12" t="s">
        <v>45</v>
      </c>
      <c r="B24" s="11">
        <v>2480983.372</v>
      </c>
      <c r="C24" s="11">
        <v>2609438.3009390426</v>
      </c>
      <c r="D24" s="11">
        <v>4615409.9215142131</v>
      </c>
      <c r="E24">
        <f>MEDIAN(Table7[[#This Row],[r1]:[r3]])/1000/60</f>
        <v>43.490638348984042</v>
      </c>
    </row>
    <row r="25" spans="1:5" x14ac:dyDescent="0.2">
      <c r="A25" s="12" t="s">
        <v>10</v>
      </c>
      <c r="B25" s="11">
        <v>1311899.1269399999</v>
      </c>
      <c r="C25" s="11">
        <v>2620747.0298707453</v>
      </c>
      <c r="D25" s="11">
        <v>2823656.7372046364</v>
      </c>
      <c r="E25">
        <f>MEDIAN(Table7[[#This Row],[r1]:[r3]])/1000/60</f>
        <v>43.679117164512419</v>
      </c>
    </row>
    <row r="26" spans="1:5" x14ac:dyDescent="0.2">
      <c r="A26" s="12" t="s">
        <v>35</v>
      </c>
      <c r="B26" s="11">
        <v>2350016.983</v>
      </c>
      <c r="C26" s="11">
        <v>2622575.3495898051</v>
      </c>
      <c r="D26" s="11">
        <v>2769173.9287491627</v>
      </c>
      <c r="E26">
        <f>MEDIAN(Table7[[#This Row],[r1]:[r3]])/1000/60</f>
        <v>43.709589159830088</v>
      </c>
    </row>
    <row r="27" spans="1:5" x14ac:dyDescent="0.2">
      <c r="A27" s="12" t="s">
        <v>42</v>
      </c>
      <c r="B27" s="11">
        <v>2518663.5504999999</v>
      </c>
      <c r="C27" s="11">
        <v>2941928.6237815358</v>
      </c>
      <c r="D27" s="11">
        <v>2632974.0563100176</v>
      </c>
      <c r="E27">
        <f>MEDIAN(Table7[[#This Row],[r1]:[r3]])/1000/60</f>
        <v>43.882900938500292</v>
      </c>
    </row>
    <row r="28" spans="1:5" x14ac:dyDescent="0.2">
      <c r="A28" s="12" t="s">
        <v>32</v>
      </c>
      <c r="B28" s="11">
        <v>2682630.8104000003</v>
      </c>
      <c r="C28" s="11">
        <v>2599415.4292382263</v>
      </c>
      <c r="D28" s="11">
        <v>2680154.9070513546</v>
      </c>
      <c r="E28">
        <f>MEDIAN(Table7[[#This Row],[r1]:[r3]])/1000/60</f>
        <v>44.66924845085591</v>
      </c>
    </row>
    <row r="29" spans="1:5" x14ac:dyDescent="0.2">
      <c r="A29" s="12" t="s">
        <v>49</v>
      </c>
      <c r="B29" s="11">
        <v>2517613.2607999993</v>
      </c>
      <c r="C29" s="11">
        <v>2683977.9600836295</v>
      </c>
      <c r="D29" s="11">
        <v>4313538.9312944505</v>
      </c>
      <c r="E29">
        <f>MEDIAN(Table7[[#This Row],[r1]:[r3]])/1000/60</f>
        <v>44.732966001393827</v>
      </c>
    </row>
    <row r="30" spans="1:5" x14ac:dyDescent="0.2">
      <c r="A30" s="12" t="s">
        <v>57</v>
      </c>
      <c r="B30" s="11">
        <v>1221491.09953</v>
      </c>
      <c r="C30" s="11">
        <v>2699190.9235449238</v>
      </c>
      <c r="D30" s="11">
        <v>2946541.4235752495</v>
      </c>
      <c r="E30">
        <f>MEDIAN(Table7[[#This Row],[r1]:[r3]])/1000/60</f>
        <v>44.986515392415399</v>
      </c>
    </row>
    <row r="31" spans="1:5" x14ac:dyDescent="0.2">
      <c r="A31" s="12"/>
      <c r="B31" s="11"/>
      <c r="C31" s="11"/>
      <c r="D31" s="11"/>
      <c r="E31" s="11" t="e">
        <f>MEDIAN(Table7[[#This Row],[r1]:[r3]])/1000/60</f>
        <v>#NUM!</v>
      </c>
    </row>
    <row r="32" spans="1:5" x14ac:dyDescent="0.2">
      <c r="A32" s="12"/>
      <c r="B32" s="11"/>
      <c r="C32" s="11"/>
      <c r="D32" s="11"/>
      <c r="E32" s="11" t="e">
        <f>MEDIAN(Table7[[#This Row],[r1]:[r3]])/1000/60</f>
        <v>#NUM!</v>
      </c>
    </row>
    <row r="33" spans="1:5" ht="17" customHeight="1" x14ac:dyDescent="0.2">
      <c r="A33" s="12" t="s">
        <v>20</v>
      </c>
      <c r="B33" s="11">
        <v>2706323.6833000006</v>
      </c>
      <c r="C33" s="11">
        <v>2718385.6286546183</v>
      </c>
      <c r="D33" s="11">
        <v>2476396.0109181884</v>
      </c>
      <c r="E33">
        <f>MEDIAN(Table7[[#This Row],[r1]:[r3]])/1000/60</f>
        <v>45.105394721666677</v>
      </c>
    </row>
    <row r="34" spans="1:5" ht="17" customHeight="1" x14ac:dyDescent="0.2">
      <c r="A34" s="12"/>
      <c r="B34" s="11"/>
      <c r="C34" s="11"/>
      <c r="D34" s="11"/>
      <c r="E34" s="11" t="e">
        <f>MEDIAN(Table7[[#This Row],[r1]:[r3]])/1000/60</f>
        <v>#NUM!</v>
      </c>
    </row>
    <row r="35" spans="1:5" ht="17" customHeight="1" x14ac:dyDescent="0.2">
      <c r="A35" s="12"/>
      <c r="B35" s="11"/>
      <c r="C35" s="11"/>
      <c r="D35" s="11"/>
      <c r="E35" s="11" t="e">
        <f>MEDIAN(Table7[[#This Row],[r1]:[r3]])/1000/60</f>
        <v>#NUM!</v>
      </c>
    </row>
    <row r="36" spans="1:5" x14ac:dyDescent="0.2">
      <c r="A36" s="12" t="s">
        <v>34</v>
      </c>
      <c r="B36" s="11">
        <v>2408887.5055999998</v>
      </c>
      <c r="C36" s="11">
        <v>2747089.9451638069</v>
      </c>
      <c r="D36" s="11">
        <v>2709660.627463595</v>
      </c>
      <c r="E36">
        <f>MEDIAN(Table7[[#This Row],[r1]:[r3]])/1000/60</f>
        <v>45.161010457726583</v>
      </c>
    </row>
    <row r="37" spans="1:5" x14ac:dyDescent="0.2">
      <c r="A37" s="12" t="s">
        <v>19</v>
      </c>
      <c r="B37" s="11">
        <v>2561376.5015999991</v>
      </c>
      <c r="C37" s="11">
        <v>2717672.9640716189</v>
      </c>
      <c r="D37" s="11">
        <v>2757577.9386309413</v>
      </c>
      <c r="E37">
        <f>MEDIAN(Table7[[#This Row],[r1]:[r3]])/1000/60</f>
        <v>45.294549401193649</v>
      </c>
    </row>
    <row r="38" spans="1:5" x14ac:dyDescent="0.2">
      <c r="A38" s="12" t="s">
        <v>9</v>
      </c>
      <c r="B38" s="11">
        <v>1267243.77758</v>
      </c>
      <c r="C38" s="11">
        <v>2724089.663295771</v>
      </c>
      <c r="D38" s="11">
        <v>3098819.5367855923</v>
      </c>
      <c r="E38">
        <f>MEDIAN(Table7[[#This Row],[r1]:[r3]])/1000/60</f>
        <v>45.401494388262854</v>
      </c>
    </row>
    <row r="39" spans="1:5" x14ac:dyDescent="0.2">
      <c r="A39" s="12" t="s">
        <v>36</v>
      </c>
      <c r="B39" s="11">
        <v>2167430.6066000001</v>
      </c>
      <c r="C39" s="11">
        <v>2751579.1824460016</v>
      </c>
      <c r="D39" s="11">
        <v>2770466.9166847575</v>
      </c>
      <c r="E39">
        <f>MEDIAN(Table7[[#This Row],[r1]:[r3]])/1000/60</f>
        <v>45.859653040766695</v>
      </c>
    </row>
    <row r="40" spans="1:5" x14ac:dyDescent="0.2">
      <c r="A40" s="12" t="s">
        <v>40</v>
      </c>
      <c r="B40" s="11">
        <v>2301665.4218000001</v>
      </c>
      <c r="C40" s="11">
        <v>2757097.2364675226</v>
      </c>
      <c r="D40" s="11">
        <v>4259427.3197799884</v>
      </c>
      <c r="E40">
        <f>MEDIAN(Table7[[#This Row],[r1]:[r3]])/1000/60</f>
        <v>45.951620607792044</v>
      </c>
    </row>
    <row r="41" spans="1:5" x14ac:dyDescent="0.2">
      <c r="A41" s="12" t="s">
        <v>22</v>
      </c>
      <c r="B41" s="11">
        <v>2843285.0511999996</v>
      </c>
      <c r="C41" s="11">
        <v>2768668.7642270676</v>
      </c>
      <c r="D41" s="11">
        <v>2715331.0854640985</v>
      </c>
      <c r="E41">
        <f>MEDIAN(Table7[[#This Row],[r1]:[r3]])/1000/60</f>
        <v>46.144479403784459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>
        <f>MEDIAN(Table7[[#This Row],[r1]:[r3]])/1000/60</f>
        <v>46.352813447247364</v>
      </c>
    </row>
    <row r="43" spans="1:5" x14ac:dyDescent="0.2">
      <c r="A43" s="12" t="s">
        <v>51</v>
      </c>
      <c r="B43" s="11">
        <v>2791314.6519000004</v>
      </c>
      <c r="C43" s="11">
        <v>3439126.5085437289</v>
      </c>
      <c r="D43" s="11">
        <v>2008579.3402289243</v>
      </c>
      <c r="E43">
        <f>MEDIAN(Table7[[#This Row],[r1]:[r3]])/1000/60</f>
        <v>46.521910865000009</v>
      </c>
    </row>
    <row r="44" spans="1:5" x14ac:dyDescent="0.2">
      <c r="A44" s="12" t="s">
        <v>59</v>
      </c>
      <c r="B44" s="11">
        <v>1106606.8051100001</v>
      </c>
      <c r="C44" s="11">
        <v>2803719.1917211702</v>
      </c>
      <c r="D44" s="11">
        <v>2867730.3877179483</v>
      </c>
      <c r="E44">
        <f>MEDIAN(Table7[[#This Row],[r1]:[r3]])/1000/60</f>
        <v>46.728653195352841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>
        <f>MEDIAN(Table7[[#This Row],[r1]:[r3]])/1000/60</f>
        <v>46.804603092950579</v>
      </c>
    </row>
    <row r="46" spans="1:5" x14ac:dyDescent="0.2">
      <c r="A46" s="12" t="s">
        <v>13</v>
      </c>
      <c r="B46" s="11">
        <v>2202350.8901</v>
      </c>
      <c r="C46" s="11">
        <v>2810795.8921217318</v>
      </c>
      <c r="D46" s="11">
        <v>2816780.8463349906</v>
      </c>
      <c r="E46">
        <f>MEDIAN(Table7[[#This Row],[r1]:[r3]])/1000/60</f>
        <v>46.846598202028865</v>
      </c>
    </row>
    <row r="47" spans="1:5" x14ac:dyDescent="0.2">
      <c r="A47" s="12" t="s">
        <v>43</v>
      </c>
      <c r="B47" s="11">
        <v>2312365.3349999995</v>
      </c>
      <c r="C47" s="11">
        <v>2833263.9599903445</v>
      </c>
      <c r="D47" s="11">
        <v>4441098.8998430492</v>
      </c>
      <c r="E47">
        <f>MEDIAN(Table7[[#This Row],[r1]:[r3]])/1000/60</f>
        <v>47.221065999839077</v>
      </c>
    </row>
    <row r="48" spans="1:5" x14ac:dyDescent="0.2">
      <c r="A48" s="12" t="s">
        <v>18</v>
      </c>
      <c r="B48" s="11">
        <v>2414186.1125000003</v>
      </c>
      <c r="C48" s="11">
        <v>2848476.5236861962</v>
      </c>
      <c r="D48" s="11">
        <v>2900352.7518373393</v>
      </c>
      <c r="E48">
        <f>MEDIAN(Table7[[#This Row],[r1]:[r3]])/1000/60</f>
        <v>47.47460872810327</v>
      </c>
    </row>
    <row r="49" spans="1:5" x14ac:dyDescent="0.2">
      <c r="A49" s="12" t="s">
        <v>15</v>
      </c>
      <c r="B49" s="11">
        <v>2754609.1075000004</v>
      </c>
      <c r="C49" s="11">
        <v>2977863.63181262</v>
      </c>
      <c r="D49" s="11">
        <v>2874364.3165870998</v>
      </c>
      <c r="E49">
        <f>MEDIAN(Table7[[#This Row],[r1]:[r3]])/1000/60</f>
        <v>47.906071943118334</v>
      </c>
    </row>
    <row r="50" spans="1:5" x14ac:dyDescent="0.2">
      <c r="A50" s="12" t="s">
        <v>60</v>
      </c>
      <c r="B50" s="11">
        <v>1116544.2403900002</v>
      </c>
      <c r="C50" s="11">
        <v>2932033.9476981866</v>
      </c>
      <c r="D50" s="11">
        <v>3066086.3189883493</v>
      </c>
      <c r="E50">
        <f>MEDIAN(Table7[[#This Row],[r1]:[r3]])/1000/60</f>
        <v>48.867232461636448</v>
      </c>
    </row>
    <row r="51" spans="1:5" x14ac:dyDescent="0.2">
      <c r="A51" s="12" t="s">
        <v>26</v>
      </c>
      <c r="B51" s="11">
        <v>2801829.9366900004</v>
      </c>
      <c r="C51" s="11">
        <v>3524197.0028222967</v>
      </c>
      <c r="D51" s="11">
        <v>2947226.6986473668</v>
      </c>
      <c r="E51">
        <f>MEDIAN(Table7[[#This Row],[r1]:[r3]])/1000/60</f>
        <v>49.120444977456117</v>
      </c>
    </row>
    <row r="52" spans="1:5" x14ac:dyDescent="0.2">
      <c r="A52" s="12" t="s">
        <v>53</v>
      </c>
      <c r="B52" s="11">
        <v>3152161.0293000005</v>
      </c>
      <c r="C52" s="11">
        <v>3087338.9530675462</v>
      </c>
      <c r="D52" s="11">
        <v>1215426.9303139281</v>
      </c>
      <c r="E52">
        <f>MEDIAN(Table7[[#This Row],[r1]:[r3]])/1000/60</f>
        <v>51.455649217792441</v>
      </c>
    </row>
    <row r="53" spans="1:5" x14ac:dyDescent="0.2">
      <c r="A53" s="12" t="s">
        <v>31</v>
      </c>
      <c r="B53" s="11">
        <v>2773026.8615000001</v>
      </c>
      <c r="C53" s="11">
        <v>3489760.1340925242</v>
      </c>
      <c r="D53" s="11">
        <v>3136862.3368611899</v>
      </c>
      <c r="E53">
        <f>MEDIAN(Table7[[#This Row],[r1]:[r3]])/1000/60</f>
        <v>52.281038947686497</v>
      </c>
    </row>
    <row r="54" spans="1:5" x14ac:dyDescent="0.2">
      <c r="A54" s="12" t="s">
        <v>30</v>
      </c>
      <c r="B54" s="11">
        <v>3632030.9962000004</v>
      </c>
      <c r="C54" s="11">
        <v>3455871.9778088797</v>
      </c>
      <c r="D54" s="11">
        <v>4080137.6696649184</v>
      </c>
      <c r="E54">
        <f>MEDIAN(Table7[[#This Row],[r1]:[r3]])/1000/60</f>
        <v>60.533849936666677</v>
      </c>
    </row>
    <row r="55" spans="1:5" x14ac:dyDescent="0.2">
      <c r="A55" s="12" t="s">
        <v>7</v>
      </c>
      <c r="B55" s="11">
        <v>3605114.4957000003</v>
      </c>
      <c r="C55" s="11">
        <v>4170721.5355131738</v>
      </c>
      <c r="D55" s="11">
        <v>4386612.0605682908</v>
      </c>
      <c r="E55">
        <f>MEDIAN(Table7[[#This Row],[r1]:[r3]])/1000/60</f>
        <v>69.512025591886228</v>
      </c>
    </row>
    <row r="56" spans="1:5" x14ac:dyDescent="0.2">
      <c r="A56" s="12" t="s">
        <v>23</v>
      </c>
      <c r="B56" s="11">
        <v>5359068.309700001</v>
      </c>
      <c r="C56" s="11">
        <v>7440129.2502956856</v>
      </c>
      <c r="D56" s="11">
        <v>5940816.3897250667</v>
      </c>
      <c r="E56">
        <f>MEDIAN(Table7[[#This Row],[r1]:[r3]])/1000/60</f>
        <v>99.01360649541779</v>
      </c>
    </row>
    <row r="57" spans="1:5" x14ac:dyDescent="0.2">
      <c r="A57" s="12" t="s">
        <v>25</v>
      </c>
      <c r="B57" s="11">
        <v>5065790.9589</v>
      </c>
      <c r="C57" s="11">
        <v>6076626.6629698034</v>
      </c>
      <c r="D57" s="11">
        <v>6456814.397004188</v>
      </c>
      <c r="E57">
        <f>MEDIAN(Table7[[#This Row],[r1]:[r3]])/1000/60</f>
        <v>101.27711104949672</v>
      </c>
    </row>
    <row r="58" spans="1:5" x14ac:dyDescent="0.2">
      <c r="A58" s="12" t="s">
        <v>47</v>
      </c>
      <c r="B58" s="11">
        <v>4745430.5151000004</v>
      </c>
      <c r="C58" s="11">
        <v>6749377.708795459</v>
      </c>
      <c r="D58" s="11">
        <v>6097319.5619020751</v>
      </c>
      <c r="E58">
        <f>MEDIAN(Table7[[#This Row],[r1]:[r3]])/1000/60</f>
        <v>101.62199269836792</v>
      </c>
    </row>
    <row r="59" spans="1:5" x14ac:dyDescent="0.2">
      <c r="A59" s="12" t="s">
        <v>44</v>
      </c>
      <c r="B59" s="11">
        <v>14016180.761099996</v>
      </c>
      <c r="C59" s="11">
        <v>14014788.970445739</v>
      </c>
      <c r="D59" s="11">
        <v>9448978.8279742841</v>
      </c>
      <c r="E59">
        <f>MEDIAN(Table7[[#This Row],[r1]:[r3]])/1000/60</f>
        <v>233.57981617409567</v>
      </c>
    </row>
    <row r="60" spans="1:5" x14ac:dyDescent="0.2">
      <c r="A60" s="12" t="s">
        <v>50</v>
      </c>
      <c r="B60" s="11">
        <v>11893740.938199999</v>
      </c>
      <c r="C60" s="11">
        <v>18587108.71424548</v>
      </c>
      <c r="D60" s="11">
        <v>20404134.795191094</v>
      </c>
      <c r="E60">
        <f>MEDIAN(Table7[[#This Row],[r1]:[r3]])/1000/60</f>
        <v>309.78514523742462</v>
      </c>
    </row>
    <row r="61" spans="1:5" x14ac:dyDescent="0.2">
      <c r="A61" s="12" t="s">
        <v>24</v>
      </c>
      <c r="B61" s="11">
        <v>23494174.199199997</v>
      </c>
      <c r="C61" s="11">
        <v>23695016.706734184</v>
      </c>
      <c r="D61" s="11">
        <v>23386863.81148953</v>
      </c>
      <c r="E61">
        <f>MEDIAN(Table7[[#This Row],[r1]:[r3]])/1000/60</f>
        <v>391.56956998666658</v>
      </c>
    </row>
    <row r="62" spans="1:5" x14ac:dyDescent="0.2">
      <c r="A62" s="12" t="s">
        <v>48</v>
      </c>
      <c r="B62" s="11">
        <v>22607325.468000002</v>
      </c>
      <c r="C62" s="11">
        <v>24438856.151564732</v>
      </c>
      <c r="D62" s="11">
        <v>24478325.151418887</v>
      </c>
      <c r="E62">
        <f>MEDIAN(Table7[[#This Row],[r1]:[r3]])/1000/60</f>
        <v>407.31426919274548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95A93-8BC3-5D4D-BAB6-D21EE8B9E5D5}">
  <dimension ref="A1:F58"/>
  <sheetViews>
    <sheetView zoomScale="138" workbookViewId="0">
      <selection activeCell="M18" sqref="M18"/>
    </sheetView>
  </sheetViews>
  <sheetFormatPr baseColWidth="10" defaultRowHeight="16" x14ac:dyDescent="0.2"/>
  <cols>
    <col min="2" max="4" width="14.33203125" customWidth="1"/>
  </cols>
  <sheetData>
    <row r="1" spans="1:6" x14ac:dyDescent="0.2">
      <c r="A1" t="s">
        <v>2</v>
      </c>
      <c r="B1" t="s">
        <v>262</v>
      </c>
      <c r="C1" t="s">
        <v>263</v>
      </c>
      <c r="D1" t="s">
        <v>264</v>
      </c>
      <c r="E1" t="s">
        <v>261</v>
      </c>
      <c r="F1" t="s">
        <v>265</v>
      </c>
    </row>
    <row r="2" spans="1:6" x14ac:dyDescent="0.2">
      <c r="A2" s="13" t="s">
        <v>24</v>
      </c>
      <c r="B2" s="1">
        <v>27</v>
      </c>
      <c r="C2" s="1">
        <v>27</v>
      </c>
      <c r="D2" s="1">
        <v>27</v>
      </c>
      <c r="E2">
        <f>MEDIAN(Table5[[#This Row],[completed r1]:[completed r3]])</f>
        <v>27</v>
      </c>
      <c r="F2" s="1">
        <f>Table5[[#This Row],[completed]]-30</f>
        <v>-3</v>
      </c>
    </row>
    <row r="3" spans="1:6" x14ac:dyDescent="0.2">
      <c r="A3" s="13" t="s">
        <v>48</v>
      </c>
      <c r="B3" s="1">
        <v>28</v>
      </c>
      <c r="C3" s="1">
        <v>28</v>
      </c>
      <c r="D3" s="1">
        <v>28</v>
      </c>
      <c r="E3">
        <f>MEDIAN(Table5[[#This Row],[completed r1]:[completed r3]])</f>
        <v>28</v>
      </c>
      <c r="F3" s="1">
        <f>Table5[[#This Row],[completed]]-30</f>
        <v>-2</v>
      </c>
    </row>
    <row r="4" spans="1:6" x14ac:dyDescent="0.2">
      <c r="A4" s="13" t="s">
        <v>50</v>
      </c>
      <c r="B4" s="1">
        <v>29</v>
      </c>
      <c r="C4" s="1">
        <v>28</v>
      </c>
      <c r="D4" s="1">
        <v>29</v>
      </c>
      <c r="E4">
        <f>MEDIAN(Table5[[#This Row],[completed r1]:[completed r3]])</f>
        <v>29</v>
      </c>
      <c r="F4" s="1">
        <f>Table5[[#This Row],[completed]]-30</f>
        <v>-1</v>
      </c>
    </row>
    <row r="5" spans="1:6" x14ac:dyDescent="0.2">
      <c r="A5" s="13" t="s">
        <v>7</v>
      </c>
      <c r="B5" s="1">
        <v>30</v>
      </c>
      <c r="C5" s="1">
        <v>30</v>
      </c>
      <c r="D5" s="1">
        <v>30</v>
      </c>
      <c r="E5">
        <f>MEDIAN(Table5[[#This Row],[completed r1]:[completed r3]])</f>
        <v>30</v>
      </c>
      <c r="F5" s="1">
        <f>Table5[[#This Row],[completed]]-30</f>
        <v>0</v>
      </c>
    </row>
    <row r="6" spans="1:6" x14ac:dyDescent="0.2">
      <c r="A6" s="13" t="s">
        <v>11</v>
      </c>
      <c r="B6" s="1">
        <v>30</v>
      </c>
      <c r="C6" s="1">
        <v>30</v>
      </c>
      <c r="D6" s="1">
        <v>30</v>
      </c>
      <c r="E6">
        <f>MEDIAN(Table5[[#This Row],[completed r1]:[completed r3]])</f>
        <v>30</v>
      </c>
      <c r="F6" s="1">
        <f>Table5[[#This Row],[completed]]-30</f>
        <v>0</v>
      </c>
    </row>
    <row r="7" spans="1:6" x14ac:dyDescent="0.2">
      <c r="A7" s="13" t="s">
        <v>12</v>
      </c>
      <c r="B7" s="1">
        <v>30</v>
      </c>
      <c r="C7" s="1">
        <v>30</v>
      </c>
      <c r="D7" s="1">
        <v>30</v>
      </c>
      <c r="E7">
        <f>MEDIAN(Table5[[#This Row],[completed r1]:[completed r3]])</f>
        <v>30</v>
      </c>
      <c r="F7" s="1">
        <f>Table5[[#This Row],[completed]]-30</f>
        <v>0</v>
      </c>
    </row>
    <row r="8" spans="1:6" x14ac:dyDescent="0.2">
      <c r="A8" s="13" t="s">
        <v>13</v>
      </c>
      <c r="B8" s="1">
        <v>30</v>
      </c>
      <c r="C8" s="1">
        <v>30</v>
      </c>
      <c r="D8" s="1">
        <v>30</v>
      </c>
      <c r="E8">
        <f>MEDIAN(Table5[[#This Row],[completed r1]:[completed r3]])</f>
        <v>30</v>
      </c>
      <c r="F8" s="1">
        <f>Table5[[#This Row],[completed]]-30</f>
        <v>0</v>
      </c>
    </row>
    <row r="9" spans="1:6" x14ac:dyDescent="0.2">
      <c r="A9" s="13" t="s">
        <v>8</v>
      </c>
      <c r="B9" s="1">
        <v>30</v>
      </c>
      <c r="C9" s="1">
        <v>30</v>
      </c>
      <c r="D9" s="1">
        <v>30</v>
      </c>
      <c r="E9">
        <f>MEDIAN(Table5[[#This Row],[completed r1]:[completed r3]])</f>
        <v>30</v>
      </c>
      <c r="F9" s="1">
        <f>Table5[[#This Row],[completed]]-30</f>
        <v>0</v>
      </c>
    </row>
    <row r="10" spans="1:6" x14ac:dyDescent="0.2">
      <c r="A10" s="13" t="s">
        <v>15</v>
      </c>
      <c r="B10" s="1">
        <v>30</v>
      </c>
      <c r="C10" s="1">
        <v>30</v>
      </c>
      <c r="D10" s="1">
        <v>30</v>
      </c>
      <c r="E10">
        <f>MEDIAN(Table5[[#This Row],[completed r1]:[completed r3]])</f>
        <v>30</v>
      </c>
      <c r="F10" s="1">
        <f>Table5[[#This Row],[completed]]-30</f>
        <v>0</v>
      </c>
    </row>
    <row r="11" spans="1:6" x14ac:dyDescent="0.2">
      <c r="A11" s="13" t="s">
        <v>14</v>
      </c>
      <c r="B11" s="1">
        <v>30</v>
      </c>
      <c r="C11" s="1">
        <v>30</v>
      </c>
      <c r="D11" s="1">
        <v>30</v>
      </c>
      <c r="E11">
        <f>MEDIAN(Table5[[#This Row],[completed r1]:[completed r3]])</f>
        <v>30</v>
      </c>
      <c r="F11" s="1">
        <f>Table5[[#This Row],[completed]]-30</f>
        <v>0</v>
      </c>
    </row>
    <row r="12" spans="1:6" x14ac:dyDescent="0.2">
      <c r="A12" s="13" t="s">
        <v>17</v>
      </c>
      <c r="B12" s="1">
        <v>30</v>
      </c>
      <c r="C12" s="1">
        <v>30</v>
      </c>
      <c r="D12" s="1">
        <v>30</v>
      </c>
      <c r="E12">
        <f>MEDIAN(Table5[[#This Row],[completed r1]:[completed r3]])</f>
        <v>30</v>
      </c>
      <c r="F12" s="1">
        <f>Table5[[#This Row],[completed]]-30</f>
        <v>0</v>
      </c>
    </row>
    <row r="13" spans="1:6" x14ac:dyDescent="0.2">
      <c r="A13" s="13" t="s">
        <v>16</v>
      </c>
      <c r="B13" s="1">
        <v>30</v>
      </c>
      <c r="C13" s="1">
        <v>30</v>
      </c>
      <c r="D13" s="1">
        <v>30</v>
      </c>
      <c r="E13">
        <f>MEDIAN(Table5[[#This Row],[completed r1]:[completed r3]])</f>
        <v>30</v>
      </c>
      <c r="F13" s="1">
        <f>Table5[[#This Row],[completed]]-30</f>
        <v>0</v>
      </c>
    </row>
    <row r="14" spans="1:6" x14ac:dyDescent="0.2">
      <c r="A14" s="13" t="s">
        <v>18</v>
      </c>
      <c r="B14" s="1">
        <v>30</v>
      </c>
      <c r="C14" s="1">
        <v>30</v>
      </c>
      <c r="D14" s="1">
        <v>30</v>
      </c>
      <c r="E14">
        <f>MEDIAN(Table5[[#This Row],[completed r1]:[completed r3]])</f>
        <v>30</v>
      </c>
      <c r="F14" s="1">
        <f>Table5[[#This Row],[completed]]-30</f>
        <v>0</v>
      </c>
    </row>
    <row r="15" spans="1:6" x14ac:dyDescent="0.2">
      <c r="A15" s="13" t="s">
        <v>19</v>
      </c>
      <c r="B15" s="1">
        <v>30</v>
      </c>
      <c r="C15" s="1">
        <v>30</v>
      </c>
      <c r="D15" s="1">
        <v>30</v>
      </c>
      <c r="E15">
        <f>MEDIAN(Table5[[#This Row],[completed r1]:[completed r3]])</f>
        <v>30</v>
      </c>
      <c r="F15" s="1">
        <f>Table5[[#This Row],[completed]]-30</f>
        <v>0</v>
      </c>
    </row>
    <row r="16" spans="1:6" x14ac:dyDescent="0.2">
      <c r="A16" s="13" t="s">
        <v>20</v>
      </c>
      <c r="B16" s="1">
        <v>30</v>
      </c>
      <c r="C16" s="1">
        <v>30</v>
      </c>
      <c r="D16" s="1">
        <v>30</v>
      </c>
      <c r="E16">
        <f>MEDIAN(Table5[[#This Row],[completed r1]:[completed r3]])</f>
        <v>30</v>
      </c>
      <c r="F16" s="1">
        <f>Table5[[#This Row],[completed]]-30</f>
        <v>0</v>
      </c>
    </row>
    <row r="17" spans="1:6" x14ac:dyDescent="0.2">
      <c r="A17" s="13" t="s">
        <v>21</v>
      </c>
      <c r="B17" s="1">
        <v>30</v>
      </c>
      <c r="C17" s="1">
        <v>30</v>
      </c>
      <c r="D17" s="1">
        <v>30</v>
      </c>
      <c r="E17">
        <f>MEDIAN(Table5[[#This Row],[completed r1]:[completed r3]])</f>
        <v>30</v>
      </c>
      <c r="F17" s="1">
        <f>Table5[[#This Row],[completed]]-30</f>
        <v>0</v>
      </c>
    </row>
    <row r="18" spans="1:6" x14ac:dyDescent="0.2">
      <c r="A18" s="13" t="s">
        <v>22</v>
      </c>
      <c r="B18" s="1">
        <v>30</v>
      </c>
      <c r="C18" s="1">
        <v>30</v>
      </c>
      <c r="D18" s="1">
        <v>30</v>
      </c>
      <c r="E18">
        <f>MEDIAN(Table5[[#This Row],[completed r1]:[completed r3]])</f>
        <v>30</v>
      </c>
      <c r="F18" s="1">
        <f>Table5[[#This Row],[completed]]-30</f>
        <v>0</v>
      </c>
    </row>
    <row r="19" spans="1:6" x14ac:dyDescent="0.2">
      <c r="A19" s="13" t="s">
        <v>23</v>
      </c>
      <c r="B19" s="1">
        <v>30</v>
      </c>
      <c r="C19" s="1">
        <v>30</v>
      </c>
      <c r="D19" s="1">
        <v>30</v>
      </c>
      <c r="E19">
        <f>MEDIAN(Table5[[#This Row],[completed r1]:[completed r3]])</f>
        <v>30</v>
      </c>
      <c r="F19" s="1">
        <f>Table5[[#This Row],[completed]]-30</f>
        <v>0</v>
      </c>
    </row>
    <row r="20" spans="1:6" x14ac:dyDescent="0.2">
      <c r="A20" s="13" t="s">
        <v>25</v>
      </c>
      <c r="B20" s="1">
        <v>30</v>
      </c>
      <c r="C20" s="1">
        <v>30</v>
      </c>
      <c r="D20" s="1">
        <v>30</v>
      </c>
      <c r="E20">
        <f>MEDIAN(Table5[[#This Row],[completed r1]:[completed r3]])</f>
        <v>30</v>
      </c>
      <c r="F20" s="1">
        <f>Table5[[#This Row],[completed]]-30</f>
        <v>0</v>
      </c>
    </row>
    <row r="21" spans="1:6" x14ac:dyDescent="0.2">
      <c r="A21" s="13" t="s">
        <v>26</v>
      </c>
      <c r="B21" s="1">
        <v>30</v>
      </c>
      <c r="C21" s="1">
        <v>30</v>
      </c>
      <c r="D21" s="1">
        <v>30</v>
      </c>
      <c r="E21">
        <f>MEDIAN(Table5[[#This Row],[completed r1]:[completed r3]])</f>
        <v>30</v>
      </c>
      <c r="F21" s="1">
        <f>Table5[[#This Row],[completed]]-30</f>
        <v>0</v>
      </c>
    </row>
    <row r="22" spans="1:6" x14ac:dyDescent="0.2">
      <c r="A22" s="13" t="s">
        <v>27</v>
      </c>
      <c r="B22" s="1">
        <v>30</v>
      </c>
      <c r="C22" s="1">
        <v>30</v>
      </c>
      <c r="D22" s="1">
        <v>30</v>
      </c>
      <c r="E22">
        <f>MEDIAN(Table5[[#This Row],[completed r1]:[completed r3]])</f>
        <v>30</v>
      </c>
      <c r="F22" s="1">
        <f>Table5[[#This Row],[completed]]-30</f>
        <v>0</v>
      </c>
    </row>
    <row r="23" spans="1:6" x14ac:dyDescent="0.2">
      <c r="A23" s="13" t="s">
        <v>28</v>
      </c>
      <c r="B23" s="1">
        <v>30</v>
      </c>
      <c r="C23" s="1">
        <v>30</v>
      </c>
      <c r="D23" s="1">
        <v>30</v>
      </c>
      <c r="E23">
        <f>MEDIAN(Table5[[#This Row],[completed r1]:[completed r3]])</f>
        <v>30</v>
      </c>
      <c r="F23" s="1">
        <f>Table5[[#This Row],[completed]]-30</f>
        <v>0</v>
      </c>
    </row>
    <row r="24" spans="1:6" x14ac:dyDescent="0.2">
      <c r="A24" s="13" t="s">
        <v>31</v>
      </c>
      <c r="B24" s="1">
        <v>30</v>
      </c>
      <c r="C24" s="1">
        <v>30</v>
      </c>
      <c r="D24" s="1">
        <v>30</v>
      </c>
      <c r="E24">
        <f>MEDIAN(Table5[[#This Row],[completed r1]:[completed r3]])</f>
        <v>30</v>
      </c>
      <c r="F24" s="1">
        <f>Table5[[#This Row],[completed]]-30</f>
        <v>0</v>
      </c>
    </row>
    <row r="25" spans="1:6" x14ac:dyDescent="0.2">
      <c r="A25" s="13" t="s">
        <v>29</v>
      </c>
      <c r="B25" s="1">
        <v>30</v>
      </c>
      <c r="C25" s="1">
        <v>30</v>
      </c>
      <c r="D25" s="1">
        <v>30</v>
      </c>
      <c r="E25">
        <f>MEDIAN(Table5[[#This Row],[completed r1]:[completed r3]])</f>
        <v>30</v>
      </c>
      <c r="F25" s="1">
        <f>Table5[[#This Row],[completed]]-30</f>
        <v>0</v>
      </c>
    </row>
    <row r="26" spans="1:6" x14ac:dyDescent="0.2">
      <c r="A26" s="13" t="s">
        <v>30</v>
      </c>
      <c r="B26" s="1">
        <v>30</v>
      </c>
      <c r="C26" s="1">
        <v>30</v>
      </c>
      <c r="D26" s="1">
        <v>30</v>
      </c>
      <c r="E26">
        <f>MEDIAN(Table5[[#This Row],[completed r1]:[completed r3]])</f>
        <v>30</v>
      </c>
      <c r="F26" s="1">
        <f>Table5[[#This Row],[completed]]-30</f>
        <v>0</v>
      </c>
    </row>
    <row r="27" spans="1:6" x14ac:dyDescent="0.2">
      <c r="A27" s="13" t="s">
        <v>32</v>
      </c>
      <c r="B27" s="1">
        <v>30</v>
      </c>
      <c r="C27" s="1">
        <v>30</v>
      </c>
      <c r="D27" s="1">
        <v>30</v>
      </c>
      <c r="E27">
        <f>MEDIAN(Table5[[#This Row],[completed r1]:[completed r3]])</f>
        <v>30</v>
      </c>
      <c r="F27" s="1">
        <f>Table5[[#This Row],[completed]]-30</f>
        <v>0</v>
      </c>
    </row>
    <row r="28" spans="1:6" x14ac:dyDescent="0.2">
      <c r="A28" s="13" t="s">
        <v>39</v>
      </c>
      <c r="B28" s="1">
        <v>30</v>
      </c>
      <c r="C28" s="1">
        <v>30</v>
      </c>
      <c r="D28" s="1">
        <v>30</v>
      </c>
      <c r="E28">
        <f>MEDIAN(Table5[[#This Row],[completed r1]:[completed r3]])</f>
        <v>30</v>
      </c>
      <c r="F28" s="1">
        <f>Table5[[#This Row],[completed]]-30</f>
        <v>0</v>
      </c>
    </row>
    <row r="29" spans="1:6" x14ac:dyDescent="0.2">
      <c r="A29" s="13" t="s">
        <v>36</v>
      </c>
      <c r="B29" s="1">
        <v>30</v>
      </c>
      <c r="C29" s="1">
        <v>30</v>
      </c>
      <c r="D29" s="1">
        <v>30</v>
      </c>
      <c r="E29">
        <f>MEDIAN(Table5[[#This Row],[completed r1]:[completed r3]])</f>
        <v>30</v>
      </c>
      <c r="F29" s="1">
        <f>Table5[[#This Row],[completed]]-30</f>
        <v>0</v>
      </c>
    </row>
    <row r="30" spans="1:6" x14ac:dyDescent="0.2">
      <c r="A30" s="13" t="s">
        <v>34</v>
      </c>
      <c r="B30" s="1">
        <v>30</v>
      </c>
      <c r="C30" s="1">
        <v>30</v>
      </c>
      <c r="D30" s="1">
        <v>30</v>
      </c>
      <c r="E30">
        <f>MEDIAN(Table5[[#This Row],[completed r1]:[completed r3]])</f>
        <v>30</v>
      </c>
      <c r="F30" s="1">
        <f>Table5[[#This Row],[completed]]-30</f>
        <v>0</v>
      </c>
    </row>
    <row r="31" spans="1:6" x14ac:dyDescent="0.2">
      <c r="A31" s="13" t="s">
        <v>38</v>
      </c>
      <c r="B31" s="1">
        <v>30</v>
      </c>
      <c r="C31" s="1">
        <v>30</v>
      </c>
      <c r="D31" s="1">
        <v>30</v>
      </c>
      <c r="E31">
        <f>MEDIAN(Table5[[#This Row],[completed r1]:[completed r3]])</f>
        <v>30</v>
      </c>
      <c r="F31" s="1">
        <f>Table5[[#This Row],[completed]]-30</f>
        <v>0</v>
      </c>
    </row>
    <row r="32" spans="1:6" x14ac:dyDescent="0.2">
      <c r="A32" s="13" t="s">
        <v>37</v>
      </c>
      <c r="B32" s="1">
        <v>30</v>
      </c>
      <c r="C32" s="1">
        <v>30</v>
      </c>
      <c r="D32" s="1">
        <v>30</v>
      </c>
      <c r="E32">
        <f>MEDIAN(Table5[[#This Row],[completed r1]:[completed r3]])</f>
        <v>30</v>
      </c>
      <c r="F32" s="1">
        <f>Table5[[#This Row],[completed]]-30</f>
        <v>0</v>
      </c>
    </row>
    <row r="33" spans="1:6" x14ac:dyDescent="0.2">
      <c r="A33" s="13" t="s">
        <v>41</v>
      </c>
      <c r="B33" s="1">
        <v>30</v>
      </c>
      <c r="C33" s="1">
        <v>30</v>
      </c>
      <c r="D33" s="1">
        <v>30</v>
      </c>
      <c r="E33">
        <f>MEDIAN(Table5[[#This Row],[completed r1]:[completed r3]])</f>
        <v>30</v>
      </c>
      <c r="F33" s="1">
        <f>Table5[[#This Row],[completed]]-30</f>
        <v>0</v>
      </c>
    </row>
    <row r="34" spans="1:6" x14ac:dyDescent="0.2">
      <c r="A34" s="13" t="s">
        <v>33</v>
      </c>
      <c r="B34" s="1">
        <v>30</v>
      </c>
      <c r="C34" s="1">
        <v>30</v>
      </c>
      <c r="D34" s="1">
        <v>30</v>
      </c>
      <c r="E34">
        <f>MEDIAN(Table5[[#This Row],[completed r1]:[completed r3]])</f>
        <v>30</v>
      </c>
      <c r="F34" s="1">
        <f>Table5[[#This Row],[completed]]-30</f>
        <v>0</v>
      </c>
    </row>
    <row r="35" spans="1:6" x14ac:dyDescent="0.2">
      <c r="A35" s="13" t="s">
        <v>40</v>
      </c>
      <c r="B35" s="1">
        <v>30</v>
      </c>
      <c r="C35" s="1">
        <v>30</v>
      </c>
      <c r="D35" s="1">
        <v>30</v>
      </c>
      <c r="E35">
        <f>MEDIAN(Table5[[#This Row],[completed r1]:[completed r3]])</f>
        <v>30</v>
      </c>
      <c r="F35" s="1">
        <f>Table5[[#This Row],[completed]]-30</f>
        <v>0</v>
      </c>
    </row>
    <row r="36" spans="1:6" x14ac:dyDescent="0.2">
      <c r="A36" s="13" t="s">
        <v>42</v>
      </c>
      <c r="B36" s="1">
        <v>30</v>
      </c>
      <c r="C36" s="1">
        <v>30</v>
      </c>
      <c r="D36" s="1">
        <v>30</v>
      </c>
      <c r="E36">
        <f>MEDIAN(Table5[[#This Row],[completed r1]:[completed r3]])</f>
        <v>30</v>
      </c>
      <c r="F36" s="1">
        <f>Table5[[#This Row],[completed]]-30</f>
        <v>0</v>
      </c>
    </row>
    <row r="37" spans="1:6" x14ac:dyDescent="0.2">
      <c r="A37" s="13" t="s">
        <v>35</v>
      </c>
      <c r="B37" s="1">
        <v>30</v>
      </c>
      <c r="C37" s="1">
        <v>30</v>
      </c>
      <c r="D37" s="1">
        <v>30</v>
      </c>
      <c r="E37">
        <f>MEDIAN(Table5[[#This Row],[completed r1]:[completed r3]])</f>
        <v>30</v>
      </c>
      <c r="F37" s="1">
        <f>Table5[[#This Row],[completed]]-30</f>
        <v>0</v>
      </c>
    </row>
    <row r="38" spans="1:6" x14ac:dyDescent="0.2">
      <c r="A38" s="13" t="s">
        <v>5</v>
      </c>
      <c r="B38" s="1">
        <v>30</v>
      </c>
      <c r="C38" s="1">
        <v>30</v>
      </c>
      <c r="D38" s="1">
        <v>30</v>
      </c>
      <c r="E38">
        <f>MEDIAN(Table5[[#This Row],[completed r1]:[completed r3]])</f>
        <v>30</v>
      </c>
      <c r="F38" s="1">
        <f>Table5[[#This Row],[completed]]-30</f>
        <v>0</v>
      </c>
    </row>
    <row r="39" spans="1:6" x14ac:dyDescent="0.2">
      <c r="A39" s="13" t="s">
        <v>57</v>
      </c>
      <c r="B39" s="1">
        <v>30</v>
      </c>
      <c r="C39" s="1">
        <v>30</v>
      </c>
      <c r="D39" s="1">
        <v>30</v>
      </c>
      <c r="E39">
        <f>MEDIAN(Table5[[#This Row],[completed r1]:[completed r3]])</f>
        <v>30</v>
      </c>
      <c r="F39" s="1">
        <f>Table5[[#This Row],[completed]]-30</f>
        <v>0</v>
      </c>
    </row>
    <row r="40" spans="1:6" x14ac:dyDescent="0.2">
      <c r="A40" s="13" t="s">
        <v>58</v>
      </c>
      <c r="B40" s="1">
        <v>30</v>
      </c>
      <c r="C40" s="1">
        <v>30</v>
      </c>
      <c r="D40" s="1">
        <v>30</v>
      </c>
      <c r="E40">
        <f>MEDIAN(Table5[[#This Row],[completed r1]:[completed r3]])</f>
        <v>30</v>
      </c>
      <c r="F40" s="1">
        <f>Table5[[#This Row],[completed]]-30</f>
        <v>0</v>
      </c>
    </row>
    <row r="41" spans="1:6" x14ac:dyDescent="0.2">
      <c r="A41" s="13" t="s">
        <v>59</v>
      </c>
      <c r="B41" s="1">
        <v>30</v>
      </c>
      <c r="C41" s="1">
        <v>30</v>
      </c>
      <c r="D41" s="1">
        <v>30</v>
      </c>
      <c r="E41">
        <f>MEDIAN(Table5[[#This Row],[completed r1]:[completed r3]])</f>
        <v>30</v>
      </c>
      <c r="F41" s="1">
        <f>Table5[[#This Row],[completed]]-30</f>
        <v>0</v>
      </c>
    </row>
    <row r="42" spans="1:6" x14ac:dyDescent="0.2">
      <c r="A42" s="13" t="s">
        <v>60</v>
      </c>
      <c r="B42" s="1">
        <v>30</v>
      </c>
      <c r="C42" s="1">
        <v>30</v>
      </c>
      <c r="D42" s="1">
        <v>30</v>
      </c>
      <c r="E42">
        <f>MEDIAN(Table5[[#This Row],[completed r1]:[completed r3]])</f>
        <v>30</v>
      </c>
      <c r="F42" s="1">
        <f>Table5[[#This Row],[completed]]-30</f>
        <v>0</v>
      </c>
    </row>
    <row r="43" spans="1:6" x14ac:dyDescent="0.2">
      <c r="A43" s="13" t="s">
        <v>6</v>
      </c>
      <c r="B43" s="1">
        <v>30</v>
      </c>
      <c r="C43" s="1">
        <v>30</v>
      </c>
      <c r="D43" s="1">
        <v>30</v>
      </c>
      <c r="E43">
        <f>MEDIAN(Table5[[#This Row],[completed r1]:[completed r3]])</f>
        <v>30</v>
      </c>
      <c r="F43" s="1">
        <f>Table5[[#This Row],[completed]]-30</f>
        <v>0</v>
      </c>
    </row>
    <row r="44" spans="1:6" x14ac:dyDescent="0.2">
      <c r="A44" s="13" t="s">
        <v>61</v>
      </c>
      <c r="B44" s="1">
        <v>30</v>
      </c>
      <c r="C44" s="1">
        <v>30</v>
      </c>
      <c r="D44" s="1">
        <v>30</v>
      </c>
      <c r="E44">
        <f>MEDIAN(Table5[[#This Row],[completed r1]:[completed r3]])</f>
        <v>30</v>
      </c>
      <c r="F44" s="1">
        <f>Table5[[#This Row],[completed]]-30</f>
        <v>0</v>
      </c>
    </row>
    <row r="45" spans="1:6" x14ac:dyDescent="0.2">
      <c r="A45" s="13" t="s">
        <v>9</v>
      </c>
      <c r="B45" s="1">
        <v>30</v>
      </c>
      <c r="C45" s="1">
        <v>30</v>
      </c>
      <c r="D45" s="1">
        <v>30</v>
      </c>
      <c r="E45">
        <f>MEDIAN(Table5[[#This Row],[completed r1]:[completed r3]])</f>
        <v>30</v>
      </c>
      <c r="F45" s="1">
        <f>Table5[[#This Row],[completed]]-30</f>
        <v>0</v>
      </c>
    </row>
    <row r="46" spans="1:6" x14ac:dyDescent="0.2">
      <c r="A46" s="13" t="s">
        <v>10</v>
      </c>
      <c r="B46" s="1">
        <v>30</v>
      </c>
      <c r="C46" s="1">
        <v>30</v>
      </c>
      <c r="D46" s="1">
        <v>30</v>
      </c>
      <c r="E46">
        <f>MEDIAN(Table5[[#This Row],[completed r1]:[completed r3]])</f>
        <v>30</v>
      </c>
      <c r="F46" s="1">
        <f>Table5[[#This Row],[completed]]-30</f>
        <v>0</v>
      </c>
    </row>
    <row r="47" spans="1:6" x14ac:dyDescent="0.2">
      <c r="A47" s="13" t="s">
        <v>46</v>
      </c>
      <c r="B47" s="1">
        <v>30</v>
      </c>
      <c r="C47" s="1">
        <v>30</v>
      </c>
      <c r="D47" s="1">
        <v>30</v>
      </c>
      <c r="E47">
        <f>MEDIAN(Table5[[#This Row],[completed r1]:[completed r3]])</f>
        <v>30</v>
      </c>
      <c r="F47" s="1">
        <f>Table5[[#This Row],[completed]]-30</f>
        <v>0</v>
      </c>
    </row>
    <row r="48" spans="1:6" x14ac:dyDescent="0.2">
      <c r="A48" s="13" t="s">
        <v>45</v>
      </c>
      <c r="B48" s="1">
        <v>30</v>
      </c>
      <c r="C48" s="1">
        <v>30</v>
      </c>
      <c r="D48" s="1">
        <v>30</v>
      </c>
      <c r="E48">
        <f>MEDIAN(Table5[[#This Row],[completed r1]:[completed r3]])</f>
        <v>30</v>
      </c>
      <c r="F48" s="1">
        <f>Table5[[#This Row],[completed]]-30</f>
        <v>0</v>
      </c>
    </row>
    <row r="49" spans="1:6" x14ac:dyDescent="0.2">
      <c r="A49" s="13" t="s">
        <v>43</v>
      </c>
      <c r="B49" s="1">
        <v>30</v>
      </c>
      <c r="C49" s="1">
        <v>30</v>
      </c>
      <c r="D49" s="1">
        <v>30</v>
      </c>
      <c r="E49">
        <f>MEDIAN(Table5[[#This Row],[completed r1]:[completed r3]])</f>
        <v>30</v>
      </c>
      <c r="F49" s="1">
        <f>Table5[[#This Row],[completed]]-30</f>
        <v>0</v>
      </c>
    </row>
    <row r="50" spans="1:6" x14ac:dyDescent="0.2">
      <c r="A50" s="13" t="s">
        <v>44</v>
      </c>
      <c r="B50" s="1">
        <v>30</v>
      </c>
      <c r="C50" s="1">
        <v>30</v>
      </c>
      <c r="D50" s="1">
        <v>30</v>
      </c>
      <c r="E50">
        <f>MEDIAN(Table5[[#This Row],[completed r1]:[completed r3]])</f>
        <v>30</v>
      </c>
      <c r="F50" s="1">
        <f>Table5[[#This Row],[completed]]-30</f>
        <v>0</v>
      </c>
    </row>
    <row r="51" spans="1:6" x14ac:dyDescent="0.2">
      <c r="A51" s="13" t="s">
        <v>49</v>
      </c>
      <c r="B51" s="1">
        <v>30</v>
      </c>
      <c r="C51" s="1">
        <v>30</v>
      </c>
      <c r="D51" s="1">
        <v>30</v>
      </c>
      <c r="E51">
        <f>MEDIAN(Table5[[#This Row],[completed r1]:[completed r3]])</f>
        <v>30</v>
      </c>
      <c r="F51" s="1">
        <f>Table5[[#This Row],[completed]]-30</f>
        <v>0</v>
      </c>
    </row>
    <row r="52" spans="1:6" x14ac:dyDescent="0.2">
      <c r="A52" s="13" t="s">
        <v>47</v>
      </c>
      <c r="B52" s="1">
        <v>30</v>
      </c>
      <c r="C52" s="1">
        <v>30</v>
      </c>
      <c r="D52" s="1">
        <v>30</v>
      </c>
      <c r="E52">
        <f>MEDIAN(Table5[[#This Row],[completed r1]:[completed r3]])</f>
        <v>30</v>
      </c>
      <c r="F52" s="1">
        <f>Table5[[#This Row],[completed]]-30</f>
        <v>0</v>
      </c>
    </row>
    <row r="53" spans="1:6" x14ac:dyDescent="0.2">
      <c r="A53" s="13" t="s">
        <v>51</v>
      </c>
      <c r="B53" s="1">
        <v>30</v>
      </c>
      <c r="C53" s="1">
        <v>30</v>
      </c>
      <c r="D53" s="1">
        <v>30</v>
      </c>
      <c r="E53">
        <f>MEDIAN(Table5[[#This Row],[completed r1]:[completed r3]])</f>
        <v>30</v>
      </c>
      <c r="F53" s="1">
        <f>Table5[[#This Row],[completed]]-30</f>
        <v>0</v>
      </c>
    </row>
    <row r="54" spans="1:6" x14ac:dyDescent="0.2">
      <c r="A54" s="13" t="s">
        <v>55</v>
      </c>
      <c r="B54" s="1">
        <v>30</v>
      </c>
      <c r="C54" s="1">
        <v>30</v>
      </c>
      <c r="D54" s="1">
        <v>30</v>
      </c>
      <c r="E54">
        <f>MEDIAN(Table5[[#This Row],[completed r1]:[completed r3]])</f>
        <v>30</v>
      </c>
      <c r="F54" s="1">
        <f>Table5[[#This Row],[completed]]-30</f>
        <v>0</v>
      </c>
    </row>
    <row r="55" spans="1:6" x14ac:dyDescent="0.2">
      <c r="A55" s="13" t="s">
        <v>52</v>
      </c>
      <c r="B55" s="1">
        <v>30</v>
      </c>
      <c r="C55" s="1">
        <v>30</v>
      </c>
      <c r="D55" s="1">
        <v>30</v>
      </c>
      <c r="E55">
        <f>MEDIAN(Table5[[#This Row],[completed r1]:[completed r3]])</f>
        <v>30</v>
      </c>
      <c r="F55" s="1">
        <f>Table5[[#This Row],[completed]]-30</f>
        <v>0</v>
      </c>
    </row>
    <row r="56" spans="1:6" x14ac:dyDescent="0.2">
      <c r="A56" s="13" t="s">
        <v>53</v>
      </c>
      <c r="B56" s="1">
        <v>30</v>
      </c>
      <c r="C56" s="1">
        <v>30</v>
      </c>
      <c r="D56" s="1">
        <v>30</v>
      </c>
      <c r="E56">
        <f>MEDIAN(Table5[[#This Row],[completed r1]:[completed r3]])</f>
        <v>30</v>
      </c>
      <c r="F56" s="1">
        <f>Table5[[#This Row],[completed]]-30</f>
        <v>0</v>
      </c>
    </row>
    <row r="57" spans="1:6" x14ac:dyDescent="0.2">
      <c r="A57" s="13" t="s">
        <v>54</v>
      </c>
      <c r="B57" s="1">
        <v>30</v>
      </c>
      <c r="C57" s="1">
        <v>30</v>
      </c>
      <c r="D57" s="1">
        <v>30</v>
      </c>
      <c r="E57">
        <f>MEDIAN(Table5[[#This Row],[completed r1]:[completed r3]])</f>
        <v>30</v>
      </c>
      <c r="F57" s="1">
        <f>Table5[[#This Row],[completed]]-30</f>
        <v>0</v>
      </c>
    </row>
    <row r="58" spans="1:6" x14ac:dyDescent="0.2">
      <c r="A58" s="13" t="s">
        <v>56</v>
      </c>
      <c r="B58" s="1">
        <v>30</v>
      </c>
      <c r="C58" s="1">
        <v>30</v>
      </c>
      <c r="D58" s="1">
        <v>30</v>
      </c>
      <c r="E58">
        <f>MEDIAN(Table5[[#This Row],[completed r1]:[completed r3]])</f>
        <v>30</v>
      </c>
      <c r="F58" s="1">
        <f>Table5[[#This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E4F4-B5F8-B142-A4A6-6F86569FEF56}">
  <dimension ref="A1:AC10261"/>
  <sheetViews>
    <sheetView tabSelected="1" workbookViewId="0">
      <selection activeCell="G185" sqref="G185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28.83203125" bestFit="1" customWidth="1"/>
    <col min="4" max="4" width="12.6640625" customWidth="1"/>
    <col min="10" max="10" width="17.1640625" customWidth="1"/>
    <col min="11" max="11" width="16.6640625" customWidth="1"/>
    <col min="13" max="13" width="15.83203125" customWidth="1"/>
    <col min="15" max="15" width="26.5" customWidth="1"/>
    <col min="16" max="16" width="19.33203125" customWidth="1"/>
    <col min="18" max="18" width="12.6640625" customWidth="1"/>
    <col min="19" max="19" width="14.1640625" customWidth="1"/>
    <col min="20" max="20" width="13.33203125" customWidth="1"/>
    <col min="21" max="21" width="19.83203125" customWidth="1"/>
    <col min="22" max="22" width="13" customWidth="1"/>
    <col min="23" max="23" width="14.33203125" customWidth="1"/>
    <col min="24" max="24" width="20.5" customWidth="1"/>
    <col min="25" max="25" width="18.33203125" customWidth="1"/>
    <col min="26" max="26" width="22.1640625" customWidth="1"/>
    <col min="27" max="27" width="18.83203125" customWidth="1"/>
    <col min="28" max="28" width="16.83203125" customWidth="1"/>
    <col min="29" max="29" width="24.6640625" customWidth="1"/>
  </cols>
  <sheetData>
    <row r="1" spans="1:29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5" t="s">
        <v>270</v>
      </c>
      <c r="G1" s="15" t="s">
        <v>261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211</v>
      </c>
      <c r="N1" t="s">
        <v>212</v>
      </c>
      <c r="O1" t="s">
        <v>213</v>
      </c>
      <c r="P1" t="s">
        <v>214</v>
      </c>
      <c r="Q1" t="s">
        <v>215</v>
      </c>
      <c r="R1" t="s">
        <v>216</v>
      </c>
      <c r="S1" t="s">
        <v>217</v>
      </c>
      <c r="T1" t="s">
        <v>218</v>
      </c>
      <c r="U1" t="s">
        <v>219</v>
      </c>
      <c r="V1" t="s">
        <v>220</v>
      </c>
      <c r="W1" t="s">
        <v>221</v>
      </c>
      <c r="X1" t="s">
        <v>222</v>
      </c>
      <c r="Y1" t="s">
        <v>223</v>
      </c>
      <c r="Z1" t="s">
        <v>224</v>
      </c>
      <c r="AA1" t="s">
        <v>225</v>
      </c>
      <c r="AB1" t="s">
        <v>226</v>
      </c>
      <c r="AC1" t="s">
        <v>227</v>
      </c>
    </row>
    <row r="2" spans="1:29" x14ac:dyDescent="0.2">
      <c r="A2" s="6">
        <v>1</v>
      </c>
      <c r="B2" s="6" t="s">
        <v>179</v>
      </c>
      <c r="C2" s="6" t="s">
        <v>64</v>
      </c>
      <c r="D2" s="6">
        <v>0</v>
      </c>
      <c r="E2" s="7">
        <v>38422.909625107401</v>
      </c>
      <c r="F2" s="16">
        <f>SUMIFS(Table2[time],Table2[config],Table2[[#This Row],[config]],Table2[repetition],Table2[[#This Row],[repetition]])</f>
        <v>7073714.6344089378</v>
      </c>
      <c r="G2" s="16">
        <f>IF(Table2[[#This Row],[time]]&lt;7200000,1,0)</f>
        <v>1</v>
      </c>
      <c r="H2" t="s">
        <v>228</v>
      </c>
      <c r="I2">
        <v>2</v>
      </c>
      <c r="J2" t="s">
        <v>229</v>
      </c>
      <c r="K2" t="s">
        <v>230</v>
      </c>
      <c r="L2" t="s">
        <v>231</v>
      </c>
      <c r="M2" t="s">
        <v>232</v>
      </c>
      <c r="N2" t="s">
        <v>233</v>
      </c>
      <c r="O2">
        <v>1</v>
      </c>
      <c r="P2">
        <v>0</v>
      </c>
      <c r="Q2" t="s">
        <v>234</v>
      </c>
      <c r="R2" t="s">
        <v>235</v>
      </c>
      <c r="S2" t="s">
        <v>236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</row>
    <row r="3" spans="1:29" x14ac:dyDescent="0.2">
      <c r="A3" s="8">
        <v>1</v>
      </c>
      <c r="B3" s="8" t="s">
        <v>186</v>
      </c>
      <c r="C3" s="8" t="s">
        <v>64</v>
      </c>
      <c r="D3" s="8">
        <v>0</v>
      </c>
      <c r="E3" s="9">
        <v>23254.803503863499</v>
      </c>
      <c r="F3" s="17">
        <f>SUMIFS(Table2[time],Table2[config],Table2[[#This Row],[config]],Table2[repetition],Table2[[#This Row],[repetition]])</f>
        <v>7073714.6344089378</v>
      </c>
      <c r="G3" s="17">
        <f>IF(Table2[[#This Row],[time]]&lt;7200000,1,0)</f>
        <v>1</v>
      </c>
      <c r="H3" t="s">
        <v>228</v>
      </c>
      <c r="I3">
        <v>2</v>
      </c>
      <c r="J3" t="s">
        <v>229</v>
      </c>
      <c r="K3" t="s">
        <v>230</v>
      </c>
      <c r="L3" t="s">
        <v>231</v>
      </c>
      <c r="M3" t="s">
        <v>232</v>
      </c>
      <c r="N3" t="s">
        <v>233</v>
      </c>
      <c r="O3">
        <v>1</v>
      </c>
      <c r="P3">
        <v>0</v>
      </c>
      <c r="Q3" t="s">
        <v>234</v>
      </c>
      <c r="R3" t="s">
        <v>235</v>
      </c>
      <c r="S3" t="s">
        <v>236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</row>
    <row r="4" spans="1:29" x14ac:dyDescent="0.2">
      <c r="A4" s="6">
        <v>1</v>
      </c>
      <c r="B4" s="6" t="s">
        <v>187</v>
      </c>
      <c r="C4" s="6" t="s">
        <v>64</v>
      </c>
      <c r="D4" s="6">
        <v>5</v>
      </c>
      <c r="E4" s="7">
        <v>508358.75947610399</v>
      </c>
      <c r="F4" s="16">
        <f>SUMIFS(Table2[time],Table2[config],Table2[[#This Row],[config]],Table2[repetition],Table2[[#This Row],[repetition]])</f>
        <v>7073714.6344089378</v>
      </c>
      <c r="G4" s="16">
        <f>IF(Table2[[#This Row],[time]]&lt;7200000,1,0)</f>
        <v>1</v>
      </c>
      <c r="H4" t="s">
        <v>228</v>
      </c>
      <c r="I4">
        <v>2</v>
      </c>
      <c r="J4" t="s">
        <v>229</v>
      </c>
      <c r="K4" t="s">
        <v>230</v>
      </c>
      <c r="L4" t="s">
        <v>231</v>
      </c>
      <c r="M4" t="s">
        <v>232</v>
      </c>
      <c r="N4" t="s">
        <v>233</v>
      </c>
      <c r="O4">
        <v>1</v>
      </c>
      <c r="P4">
        <v>0</v>
      </c>
      <c r="Q4" t="s">
        <v>234</v>
      </c>
      <c r="R4" t="s">
        <v>235</v>
      </c>
      <c r="S4" t="s">
        <v>236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</row>
    <row r="5" spans="1:29" x14ac:dyDescent="0.2">
      <c r="A5" s="8">
        <v>1</v>
      </c>
      <c r="B5" s="8" t="s">
        <v>180</v>
      </c>
      <c r="C5" s="8" t="s">
        <v>64</v>
      </c>
      <c r="D5" s="8">
        <v>0</v>
      </c>
      <c r="E5" s="9">
        <v>34908.430877840103</v>
      </c>
      <c r="F5" s="17">
        <f>SUMIFS(Table2[time],Table2[config],Table2[[#This Row],[config]],Table2[repetition],Table2[[#This Row],[repetition]])</f>
        <v>7073714.6344089378</v>
      </c>
      <c r="G5" s="17">
        <f>IF(Table2[[#This Row],[time]]&lt;7200000,1,0)</f>
        <v>1</v>
      </c>
      <c r="H5" t="s">
        <v>228</v>
      </c>
      <c r="I5">
        <v>2</v>
      </c>
      <c r="J5" t="s">
        <v>229</v>
      </c>
      <c r="K5" t="s">
        <v>230</v>
      </c>
      <c r="L5" t="s">
        <v>231</v>
      </c>
      <c r="M5" t="s">
        <v>232</v>
      </c>
      <c r="N5" t="s">
        <v>233</v>
      </c>
      <c r="O5">
        <v>1</v>
      </c>
      <c r="P5">
        <v>0</v>
      </c>
      <c r="Q5" t="s">
        <v>234</v>
      </c>
      <c r="R5" t="s">
        <v>235</v>
      </c>
      <c r="S5" t="s">
        <v>236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</row>
    <row r="6" spans="1:29" x14ac:dyDescent="0.2">
      <c r="A6" s="6">
        <v>1</v>
      </c>
      <c r="B6" s="6" t="s">
        <v>188</v>
      </c>
      <c r="C6" s="6" t="s">
        <v>64</v>
      </c>
      <c r="D6" s="6">
        <v>6</v>
      </c>
      <c r="E6" s="7">
        <v>742305.362542858</v>
      </c>
      <c r="F6" s="16">
        <f>SUMIFS(Table2[time],Table2[config],Table2[[#This Row],[config]],Table2[repetition],Table2[[#This Row],[repetition]])</f>
        <v>7073714.6344089378</v>
      </c>
      <c r="G6" s="16">
        <f>IF(Table2[[#This Row],[time]]&lt;7200000,1,0)</f>
        <v>1</v>
      </c>
      <c r="H6" t="s">
        <v>228</v>
      </c>
      <c r="I6">
        <v>2</v>
      </c>
      <c r="J6" t="s">
        <v>229</v>
      </c>
      <c r="K6" t="s">
        <v>230</v>
      </c>
      <c r="L6" t="s">
        <v>231</v>
      </c>
      <c r="M6" t="s">
        <v>232</v>
      </c>
      <c r="N6" t="s">
        <v>233</v>
      </c>
      <c r="O6">
        <v>1</v>
      </c>
      <c r="P6">
        <v>0</v>
      </c>
      <c r="Q6" t="s">
        <v>234</v>
      </c>
      <c r="R6" t="s">
        <v>235</v>
      </c>
      <c r="S6" t="s">
        <v>236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</row>
    <row r="7" spans="1:29" x14ac:dyDescent="0.2">
      <c r="A7" s="8">
        <v>1</v>
      </c>
      <c r="B7" s="8" t="s">
        <v>189</v>
      </c>
      <c r="C7" s="8" t="s">
        <v>64</v>
      </c>
      <c r="D7" s="8">
        <v>0</v>
      </c>
      <c r="E7" s="9">
        <v>31707.5016479939</v>
      </c>
      <c r="F7" s="17">
        <f>SUMIFS(Table2[time],Table2[config],Table2[[#This Row],[config]],Table2[repetition],Table2[[#This Row],[repetition]])</f>
        <v>7073714.6344089378</v>
      </c>
      <c r="G7" s="17">
        <f>IF(Table2[[#This Row],[time]]&lt;7200000,1,0)</f>
        <v>1</v>
      </c>
      <c r="H7" t="s">
        <v>228</v>
      </c>
      <c r="I7">
        <v>2</v>
      </c>
      <c r="J7" t="s">
        <v>229</v>
      </c>
      <c r="K7" t="s">
        <v>230</v>
      </c>
      <c r="L7" t="s">
        <v>231</v>
      </c>
      <c r="M7" t="s">
        <v>232</v>
      </c>
      <c r="N7" t="s">
        <v>233</v>
      </c>
      <c r="O7">
        <v>1</v>
      </c>
      <c r="P7">
        <v>0</v>
      </c>
      <c r="Q7" t="s">
        <v>234</v>
      </c>
      <c r="R7" t="s">
        <v>235</v>
      </c>
      <c r="S7" t="s">
        <v>236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</row>
    <row r="8" spans="1:29" x14ac:dyDescent="0.2">
      <c r="A8" s="6">
        <v>1</v>
      </c>
      <c r="B8" s="6" t="s">
        <v>190</v>
      </c>
      <c r="C8" s="6" t="s">
        <v>64</v>
      </c>
      <c r="D8" s="6">
        <v>0</v>
      </c>
      <c r="E8" s="7">
        <v>137401.70266199799</v>
      </c>
      <c r="F8" s="16">
        <f>SUMIFS(Table2[time],Table2[config],Table2[[#This Row],[config]],Table2[repetition],Table2[[#This Row],[repetition]])</f>
        <v>7073714.6344089378</v>
      </c>
      <c r="G8" s="16">
        <f>IF(Table2[[#This Row],[time]]&lt;7200000,1,0)</f>
        <v>1</v>
      </c>
      <c r="H8" t="s">
        <v>228</v>
      </c>
      <c r="I8">
        <v>2</v>
      </c>
      <c r="J8" t="s">
        <v>229</v>
      </c>
      <c r="K8" t="s">
        <v>230</v>
      </c>
      <c r="L8" t="s">
        <v>231</v>
      </c>
      <c r="M8" t="s">
        <v>232</v>
      </c>
      <c r="N8" t="s">
        <v>233</v>
      </c>
      <c r="O8">
        <v>1</v>
      </c>
      <c r="P8">
        <v>0</v>
      </c>
      <c r="Q8" t="s">
        <v>234</v>
      </c>
      <c r="R8" t="s">
        <v>235</v>
      </c>
      <c r="S8" t="s">
        <v>236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</row>
    <row r="9" spans="1:29" x14ac:dyDescent="0.2">
      <c r="A9" s="8">
        <v>1</v>
      </c>
      <c r="B9" s="8" t="s">
        <v>191</v>
      </c>
      <c r="C9" s="8" t="s">
        <v>64</v>
      </c>
      <c r="D9" s="8">
        <v>0</v>
      </c>
      <c r="E9" s="9">
        <v>77076.679200166807</v>
      </c>
      <c r="F9" s="17">
        <f>SUMIFS(Table2[time],Table2[config],Table2[[#This Row],[config]],Table2[repetition],Table2[[#This Row],[repetition]])</f>
        <v>7073714.6344089378</v>
      </c>
      <c r="G9" s="17">
        <f>IF(Table2[[#This Row],[time]]&lt;7200000,1,0)</f>
        <v>1</v>
      </c>
      <c r="H9" t="s">
        <v>228</v>
      </c>
      <c r="I9">
        <v>2</v>
      </c>
      <c r="J9" t="s">
        <v>229</v>
      </c>
      <c r="K9" t="s">
        <v>230</v>
      </c>
      <c r="L9" t="s">
        <v>231</v>
      </c>
      <c r="M9" t="s">
        <v>232</v>
      </c>
      <c r="N9" t="s">
        <v>233</v>
      </c>
      <c r="O9">
        <v>1</v>
      </c>
      <c r="P9">
        <v>0</v>
      </c>
      <c r="Q9" t="s">
        <v>234</v>
      </c>
      <c r="R9" t="s">
        <v>235</v>
      </c>
      <c r="S9" t="s">
        <v>236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</row>
    <row r="10" spans="1:29" x14ac:dyDescent="0.2">
      <c r="A10" s="6">
        <v>1</v>
      </c>
      <c r="B10" s="6" t="s">
        <v>192</v>
      </c>
      <c r="C10" s="6" t="s">
        <v>64</v>
      </c>
      <c r="D10" s="6">
        <v>6</v>
      </c>
      <c r="E10" s="7">
        <v>39846.133834915199</v>
      </c>
      <c r="F10" s="16">
        <f>SUMIFS(Table2[time],Table2[config],Table2[[#This Row],[config]],Table2[repetition],Table2[[#This Row],[repetition]])</f>
        <v>7073714.6344089378</v>
      </c>
      <c r="G10" s="16">
        <f>IF(Table2[[#This Row],[time]]&lt;7200000,1,0)</f>
        <v>1</v>
      </c>
      <c r="H10" t="s">
        <v>228</v>
      </c>
      <c r="I10">
        <v>2</v>
      </c>
      <c r="J10" t="s">
        <v>229</v>
      </c>
      <c r="K10" t="s">
        <v>230</v>
      </c>
      <c r="L10" t="s">
        <v>231</v>
      </c>
      <c r="M10" t="s">
        <v>232</v>
      </c>
      <c r="N10" t="s">
        <v>233</v>
      </c>
      <c r="O10">
        <v>1</v>
      </c>
      <c r="P10">
        <v>0</v>
      </c>
      <c r="Q10" t="s">
        <v>234</v>
      </c>
      <c r="R10" t="s">
        <v>235</v>
      </c>
      <c r="S10" t="s">
        <v>236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</row>
    <row r="11" spans="1:29" x14ac:dyDescent="0.2">
      <c r="A11" s="8">
        <v>1</v>
      </c>
      <c r="B11" s="8" t="s">
        <v>181</v>
      </c>
      <c r="C11" s="8" t="s">
        <v>64</v>
      </c>
      <c r="D11" s="8">
        <v>0</v>
      </c>
      <c r="E11" s="9">
        <v>21266.3393761031</v>
      </c>
      <c r="F11" s="17">
        <f>SUMIFS(Table2[time],Table2[config],Table2[[#This Row],[config]],Table2[repetition],Table2[[#This Row],[repetition]])</f>
        <v>7073714.6344089378</v>
      </c>
      <c r="G11" s="17">
        <f>IF(Table2[[#This Row],[time]]&lt;7200000,1,0)</f>
        <v>1</v>
      </c>
      <c r="H11" t="s">
        <v>228</v>
      </c>
      <c r="I11">
        <v>2</v>
      </c>
      <c r="J11" t="s">
        <v>229</v>
      </c>
      <c r="K11" t="s">
        <v>230</v>
      </c>
      <c r="L11" t="s">
        <v>231</v>
      </c>
      <c r="M11" t="s">
        <v>232</v>
      </c>
      <c r="N11" t="s">
        <v>233</v>
      </c>
      <c r="O11">
        <v>1</v>
      </c>
      <c r="P11">
        <v>0</v>
      </c>
      <c r="Q11" t="s">
        <v>234</v>
      </c>
      <c r="R11" t="s">
        <v>235</v>
      </c>
      <c r="S11" t="s">
        <v>236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</row>
    <row r="12" spans="1:29" x14ac:dyDescent="0.2">
      <c r="A12" s="6">
        <v>1</v>
      </c>
      <c r="B12" s="6" t="s">
        <v>193</v>
      </c>
      <c r="C12" s="6" t="s">
        <v>64</v>
      </c>
      <c r="D12" s="6">
        <v>0</v>
      </c>
      <c r="E12" s="7">
        <v>26519.048227928499</v>
      </c>
      <c r="F12" s="16">
        <f>SUMIFS(Table2[time],Table2[config],Table2[[#This Row],[config]],Table2[repetition],Table2[[#This Row],[repetition]])</f>
        <v>7073714.6344089378</v>
      </c>
      <c r="G12" s="16">
        <f>IF(Table2[[#This Row],[time]]&lt;7200000,1,0)</f>
        <v>1</v>
      </c>
      <c r="H12" t="s">
        <v>228</v>
      </c>
      <c r="I12">
        <v>2</v>
      </c>
      <c r="J12" t="s">
        <v>229</v>
      </c>
      <c r="K12" t="s">
        <v>230</v>
      </c>
      <c r="L12" t="s">
        <v>231</v>
      </c>
      <c r="M12" t="s">
        <v>232</v>
      </c>
      <c r="N12" t="s">
        <v>233</v>
      </c>
      <c r="O12">
        <v>1</v>
      </c>
      <c r="P12">
        <v>0</v>
      </c>
      <c r="Q12" t="s">
        <v>234</v>
      </c>
      <c r="R12" t="s">
        <v>235</v>
      </c>
      <c r="S12" t="s">
        <v>236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</row>
    <row r="13" spans="1:29" x14ac:dyDescent="0.2">
      <c r="A13" s="8">
        <v>1</v>
      </c>
      <c r="B13" s="8" t="s">
        <v>194</v>
      </c>
      <c r="C13" s="8" t="s">
        <v>64</v>
      </c>
      <c r="D13" s="8">
        <v>0</v>
      </c>
      <c r="E13" s="9">
        <v>39440.382679924303</v>
      </c>
      <c r="F13" s="17">
        <f>SUMIFS(Table2[time],Table2[config],Table2[[#This Row],[config]],Table2[repetition],Table2[[#This Row],[repetition]])</f>
        <v>7073714.6344089378</v>
      </c>
      <c r="G13" s="17">
        <f>IF(Table2[[#This Row],[time]]&lt;7200000,1,0)</f>
        <v>1</v>
      </c>
      <c r="H13" t="s">
        <v>228</v>
      </c>
      <c r="I13">
        <v>2</v>
      </c>
      <c r="J13" t="s">
        <v>229</v>
      </c>
      <c r="K13" t="s">
        <v>230</v>
      </c>
      <c r="L13" t="s">
        <v>231</v>
      </c>
      <c r="M13" t="s">
        <v>232</v>
      </c>
      <c r="N13" t="s">
        <v>233</v>
      </c>
      <c r="O13">
        <v>1</v>
      </c>
      <c r="P13">
        <v>0</v>
      </c>
      <c r="Q13" t="s">
        <v>234</v>
      </c>
      <c r="R13" t="s">
        <v>235</v>
      </c>
      <c r="S13" t="s">
        <v>236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</row>
    <row r="14" spans="1:29" x14ac:dyDescent="0.2">
      <c r="A14" s="6">
        <v>1</v>
      </c>
      <c r="B14" s="6" t="s">
        <v>178</v>
      </c>
      <c r="C14" s="6" t="s">
        <v>64</v>
      </c>
      <c r="D14" s="6">
        <v>0</v>
      </c>
      <c r="E14" s="7">
        <v>26022.981109796001</v>
      </c>
      <c r="F14" s="16">
        <f>SUMIFS(Table2[time],Table2[config],Table2[[#This Row],[config]],Table2[repetition],Table2[[#This Row],[repetition]])</f>
        <v>7073714.6344089378</v>
      </c>
      <c r="G14" s="16">
        <f>IF(Table2[[#This Row],[time]]&lt;7200000,1,0)</f>
        <v>1</v>
      </c>
      <c r="H14" t="s">
        <v>228</v>
      </c>
      <c r="I14">
        <v>2</v>
      </c>
      <c r="J14" t="s">
        <v>229</v>
      </c>
      <c r="K14" t="s">
        <v>230</v>
      </c>
      <c r="L14" t="s">
        <v>231</v>
      </c>
      <c r="M14" t="s">
        <v>232</v>
      </c>
      <c r="N14" t="s">
        <v>233</v>
      </c>
      <c r="O14">
        <v>1</v>
      </c>
      <c r="P14">
        <v>0</v>
      </c>
      <c r="Q14" t="s">
        <v>234</v>
      </c>
      <c r="R14" t="s">
        <v>235</v>
      </c>
      <c r="S14" t="s">
        <v>236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</row>
    <row r="15" spans="1:29" x14ac:dyDescent="0.2">
      <c r="A15" s="8">
        <v>1</v>
      </c>
      <c r="B15" s="8" t="s">
        <v>183</v>
      </c>
      <c r="C15" s="8" t="s">
        <v>64</v>
      </c>
      <c r="D15" s="8">
        <v>1</v>
      </c>
      <c r="E15" s="9">
        <v>48659.031657967702</v>
      </c>
      <c r="F15" s="17">
        <f>SUMIFS(Table2[time],Table2[config],Table2[[#This Row],[config]],Table2[repetition],Table2[[#This Row],[repetition]])</f>
        <v>7073714.6344089378</v>
      </c>
      <c r="G15" s="17">
        <f>IF(Table2[[#This Row],[time]]&lt;7200000,1,0)</f>
        <v>1</v>
      </c>
      <c r="H15" t="s">
        <v>228</v>
      </c>
      <c r="I15">
        <v>2</v>
      </c>
      <c r="J15" t="s">
        <v>229</v>
      </c>
      <c r="K15" t="s">
        <v>230</v>
      </c>
      <c r="L15" t="s">
        <v>231</v>
      </c>
      <c r="M15" t="s">
        <v>232</v>
      </c>
      <c r="N15" t="s">
        <v>233</v>
      </c>
      <c r="O15">
        <v>1</v>
      </c>
      <c r="P15">
        <v>0</v>
      </c>
      <c r="Q15" t="s">
        <v>234</v>
      </c>
      <c r="R15" t="s">
        <v>235</v>
      </c>
      <c r="S15" t="s">
        <v>236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</row>
    <row r="16" spans="1:29" x14ac:dyDescent="0.2">
      <c r="A16" s="6">
        <v>1</v>
      </c>
      <c r="B16" s="6" t="s">
        <v>195</v>
      </c>
      <c r="C16" s="6" t="s">
        <v>64</v>
      </c>
      <c r="D16" s="6">
        <v>0</v>
      </c>
      <c r="E16" s="7">
        <v>31744.5603869855</v>
      </c>
      <c r="F16" s="16">
        <f>SUMIFS(Table2[time],Table2[config],Table2[[#This Row],[config]],Table2[repetition],Table2[[#This Row],[repetition]])</f>
        <v>7073714.6344089378</v>
      </c>
      <c r="G16" s="16">
        <f>IF(Table2[[#This Row],[time]]&lt;7200000,1,0)</f>
        <v>1</v>
      </c>
      <c r="H16" t="s">
        <v>228</v>
      </c>
      <c r="I16">
        <v>2</v>
      </c>
      <c r="J16" t="s">
        <v>229</v>
      </c>
      <c r="K16" t="s">
        <v>230</v>
      </c>
      <c r="L16" t="s">
        <v>231</v>
      </c>
      <c r="M16" t="s">
        <v>232</v>
      </c>
      <c r="N16" t="s">
        <v>233</v>
      </c>
      <c r="O16">
        <v>1</v>
      </c>
      <c r="P16">
        <v>0</v>
      </c>
      <c r="Q16" t="s">
        <v>234</v>
      </c>
      <c r="R16" t="s">
        <v>235</v>
      </c>
      <c r="S16" t="s">
        <v>236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</row>
    <row r="17" spans="1:29" x14ac:dyDescent="0.2">
      <c r="A17" s="8">
        <v>1</v>
      </c>
      <c r="B17" s="8" t="s">
        <v>176</v>
      </c>
      <c r="C17" s="8" t="s">
        <v>64</v>
      </c>
      <c r="D17" s="8">
        <v>0</v>
      </c>
      <c r="E17" s="9">
        <v>21622.678812826001</v>
      </c>
      <c r="F17" s="17">
        <f>SUMIFS(Table2[time],Table2[config],Table2[[#This Row],[config]],Table2[repetition],Table2[[#This Row],[repetition]])</f>
        <v>7073714.6344089378</v>
      </c>
      <c r="G17" s="17">
        <f>IF(Table2[[#This Row],[time]]&lt;7200000,1,0)</f>
        <v>1</v>
      </c>
      <c r="H17" t="s">
        <v>228</v>
      </c>
      <c r="I17">
        <v>2</v>
      </c>
      <c r="J17" t="s">
        <v>229</v>
      </c>
      <c r="K17" t="s">
        <v>230</v>
      </c>
      <c r="L17" t="s">
        <v>231</v>
      </c>
      <c r="M17" t="s">
        <v>232</v>
      </c>
      <c r="N17" t="s">
        <v>233</v>
      </c>
      <c r="O17">
        <v>1</v>
      </c>
      <c r="P17">
        <v>0</v>
      </c>
      <c r="Q17" t="s">
        <v>234</v>
      </c>
      <c r="R17" t="s">
        <v>235</v>
      </c>
      <c r="S17" t="s">
        <v>236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</row>
    <row r="18" spans="1:29" x14ac:dyDescent="0.2">
      <c r="A18" s="6">
        <v>1</v>
      </c>
      <c r="B18" s="6" t="s">
        <v>185</v>
      </c>
      <c r="C18" s="6" t="s">
        <v>64</v>
      </c>
      <c r="D18" s="6">
        <v>0</v>
      </c>
      <c r="E18" s="7">
        <v>43070.479482878</v>
      </c>
      <c r="F18" s="16">
        <f>SUMIFS(Table2[time],Table2[config],Table2[[#This Row],[config]],Table2[repetition],Table2[[#This Row],[repetition]])</f>
        <v>7073714.6344089378</v>
      </c>
      <c r="G18" s="16">
        <f>IF(Table2[[#This Row],[time]]&lt;7200000,1,0)</f>
        <v>1</v>
      </c>
      <c r="H18" t="s">
        <v>228</v>
      </c>
      <c r="I18">
        <v>2</v>
      </c>
      <c r="J18" t="s">
        <v>229</v>
      </c>
      <c r="K18" t="s">
        <v>230</v>
      </c>
      <c r="L18" t="s">
        <v>231</v>
      </c>
      <c r="M18" t="s">
        <v>232</v>
      </c>
      <c r="N18" t="s">
        <v>233</v>
      </c>
      <c r="O18">
        <v>1</v>
      </c>
      <c r="P18">
        <v>0</v>
      </c>
      <c r="Q18" t="s">
        <v>234</v>
      </c>
      <c r="R18" t="s">
        <v>235</v>
      </c>
      <c r="S18" t="s">
        <v>236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</row>
    <row r="19" spans="1:29" x14ac:dyDescent="0.2">
      <c r="A19" s="8">
        <v>1</v>
      </c>
      <c r="B19" s="8" t="s">
        <v>196</v>
      </c>
      <c r="C19" s="8" t="s">
        <v>64</v>
      </c>
      <c r="D19" s="8">
        <v>13</v>
      </c>
      <c r="E19" s="9">
        <v>36151.617814088197</v>
      </c>
      <c r="F19" s="17">
        <f>SUMIFS(Table2[time],Table2[config],Table2[[#This Row],[config]],Table2[repetition],Table2[[#This Row],[repetition]])</f>
        <v>7073714.6344089378</v>
      </c>
      <c r="G19" s="17">
        <f>IF(Table2[[#This Row],[time]]&lt;7200000,1,0)</f>
        <v>1</v>
      </c>
      <c r="H19" t="s">
        <v>228</v>
      </c>
      <c r="I19">
        <v>2</v>
      </c>
      <c r="J19" t="s">
        <v>229</v>
      </c>
      <c r="K19" t="s">
        <v>230</v>
      </c>
      <c r="L19" t="s">
        <v>231</v>
      </c>
      <c r="M19" t="s">
        <v>232</v>
      </c>
      <c r="N19" t="s">
        <v>233</v>
      </c>
      <c r="O19">
        <v>1</v>
      </c>
      <c r="P19">
        <v>0</v>
      </c>
      <c r="Q19" t="s">
        <v>234</v>
      </c>
      <c r="R19" t="s">
        <v>235</v>
      </c>
      <c r="S19" t="s">
        <v>236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</row>
    <row r="20" spans="1:29" x14ac:dyDescent="0.2">
      <c r="A20" s="6">
        <v>1</v>
      </c>
      <c r="B20" s="6" t="s">
        <v>197</v>
      </c>
      <c r="C20" s="6" t="s">
        <v>64</v>
      </c>
      <c r="D20" s="6">
        <v>0</v>
      </c>
      <c r="E20" s="7">
        <v>20874.455430079201</v>
      </c>
      <c r="F20" s="16">
        <f>SUMIFS(Table2[time],Table2[config],Table2[[#This Row],[config]],Table2[repetition],Table2[[#This Row],[repetition]])</f>
        <v>7073714.6344089378</v>
      </c>
      <c r="G20" s="16">
        <f>IF(Table2[[#This Row],[time]]&lt;7200000,1,0)</f>
        <v>1</v>
      </c>
      <c r="H20" t="s">
        <v>228</v>
      </c>
      <c r="I20">
        <v>2</v>
      </c>
      <c r="J20" t="s">
        <v>229</v>
      </c>
      <c r="K20" t="s">
        <v>230</v>
      </c>
      <c r="L20" t="s">
        <v>231</v>
      </c>
      <c r="M20" t="s">
        <v>232</v>
      </c>
      <c r="N20" t="s">
        <v>233</v>
      </c>
      <c r="O20">
        <v>1</v>
      </c>
      <c r="P20">
        <v>0</v>
      </c>
      <c r="Q20" t="s">
        <v>234</v>
      </c>
      <c r="R20" t="s">
        <v>235</v>
      </c>
      <c r="S20" t="s">
        <v>236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</row>
    <row r="21" spans="1:29" x14ac:dyDescent="0.2">
      <c r="A21" s="8">
        <v>1</v>
      </c>
      <c r="B21" s="8" t="s">
        <v>184</v>
      </c>
      <c r="C21" s="8" t="s">
        <v>64</v>
      </c>
      <c r="D21" s="8">
        <v>0</v>
      </c>
      <c r="E21" s="9">
        <v>31763.968979008401</v>
      </c>
      <c r="F21" s="17">
        <f>SUMIFS(Table2[time],Table2[config],Table2[[#This Row],[config]],Table2[repetition],Table2[[#This Row],[repetition]])</f>
        <v>7073714.6344089378</v>
      </c>
      <c r="G21" s="17">
        <f>IF(Table2[[#This Row],[time]]&lt;7200000,1,0)</f>
        <v>1</v>
      </c>
      <c r="H21" t="s">
        <v>228</v>
      </c>
      <c r="I21">
        <v>2</v>
      </c>
      <c r="J21" t="s">
        <v>229</v>
      </c>
      <c r="K21" t="s">
        <v>230</v>
      </c>
      <c r="L21" t="s">
        <v>231</v>
      </c>
      <c r="M21" t="s">
        <v>232</v>
      </c>
      <c r="N21" t="s">
        <v>233</v>
      </c>
      <c r="O21">
        <v>1</v>
      </c>
      <c r="P21">
        <v>0</v>
      </c>
      <c r="Q21" t="s">
        <v>234</v>
      </c>
      <c r="R21" t="s">
        <v>235</v>
      </c>
      <c r="S21" t="s">
        <v>236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</row>
    <row r="22" spans="1:29" x14ac:dyDescent="0.2">
      <c r="A22" s="6">
        <v>1</v>
      </c>
      <c r="B22" s="6" t="s">
        <v>198</v>
      </c>
      <c r="C22" s="6" t="s">
        <v>64</v>
      </c>
      <c r="D22" s="6">
        <v>0</v>
      </c>
      <c r="E22" s="7">
        <v>40503.2860150095</v>
      </c>
      <c r="F22" s="16">
        <f>SUMIFS(Table2[time],Table2[config],Table2[[#This Row],[config]],Table2[repetition],Table2[[#This Row],[repetition]])</f>
        <v>7073714.6344089378</v>
      </c>
      <c r="G22" s="16">
        <f>IF(Table2[[#This Row],[time]]&lt;7200000,1,0)</f>
        <v>1</v>
      </c>
      <c r="H22" t="s">
        <v>228</v>
      </c>
      <c r="I22">
        <v>2</v>
      </c>
      <c r="J22" t="s">
        <v>229</v>
      </c>
      <c r="K22" t="s">
        <v>230</v>
      </c>
      <c r="L22" t="s">
        <v>231</v>
      </c>
      <c r="M22" t="s">
        <v>232</v>
      </c>
      <c r="N22" t="s">
        <v>233</v>
      </c>
      <c r="O22">
        <v>1</v>
      </c>
      <c r="P22">
        <v>0</v>
      </c>
      <c r="Q22" t="s">
        <v>234</v>
      </c>
      <c r="R22" t="s">
        <v>235</v>
      </c>
      <c r="S22" t="s">
        <v>236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</row>
    <row r="23" spans="1:29" x14ac:dyDescent="0.2">
      <c r="A23" s="8">
        <v>1</v>
      </c>
      <c r="B23" s="8" t="s">
        <v>199</v>
      </c>
      <c r="C23" s="8" t="s">
        <v>64</v>
      </c>
      <c r="D23" s="8">
        <v>0</v>
      </c>
      <c r="E23" s="9">
        <v>26118.895533960302</v>
      </c>
      <c r="F23" s="17">
        <f>SUMIFS(Table2[time],Table2[config],Table2[[#This Row],[config]],Table2[repetition],Table2[[#This Row],[repetition]])</f>
        <v>7073714.6344089378</v>
      </c>
      <c r="G23" s="17">
        <f>IF(Table2[[#This Row],[time]]&lt;7200000,1,0)</f>
        <v>1</v>
      </c>
      <c r="H23" t="s">
        <v>228</v>
      </c>
      <c r="I23">
        <v>2</v>
      </c>
      <c r="J23" t="s">
        <v>229</v>
      </c>
      <c r="K23" t="s">
        <v>230</v>
      </c>
      <c r="L23" t="s">
        <v>231</v>
      </c>
      <c r="M23" t="s">
        <v>232</v>
      </c>
      <c r="N23" t="s">
        <v>233</v>
      </c>
      <c r="O23">
        <v>1</v>
      </c>
      <c r="P23">
        <v>0</v>
      </c>
      <c r="Q23" t="s">
        <v>234</v>
      </c>
      <c r="R23" t="s">
        <v>235</v>
      </c>
      <c r="S23" t="s">
        <v>236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</row>
    <row r="24" spans="1:29" x14ac:dyDescent="0.2">
      <c r="A24" s="6">
        <v>1</v>
      </c>
      <c r="B24" s="6" t="s">
        <v>200</v>
      </c>
      <c r="C24" s="6" t="s">
        <v>64</v>
      </c>
      <c r="D24" s="6">
        <v>33</v>
      </c>
      <c r="E24" s="7">
        <v>54019.823033828201</v>
      </c>
      <c r="F24" s="16">
        <f>SUMIFS(Table2[time],Table2[config],Table2[[#This Row],[config]],Table2[repetition],Table2[[#This Row],[repetition]])</f>
        <v>7073714.6344089378</v>
      </c>
      <c r="G24" s="16">
        <f>IF(Table2[[#This Row],[time]]&lt;7200000,1,0)</f>
        <v>1</v>
      </c>
      <c r="H24" t="s">
        <v>228</v>
      </c>
      <c r="I24">
        <v>2</v>
      </c>
      <c r="J24" t="s">
        <v>229</v>
      </c>
      <c r="K24" t="s">
        <v>230</v>
      </c>
      <c r="L24" t="s">
        <v>231</v>
      </c>
      <c r="M24" t="s">
        <v>232</v>
      </c>
      <c r="N24" t="s">
        <v>233</v>
      </c>
      <c r="O24">
        <v>1</v>
      </c>
      <c r="P24">
        <v>0</v>
      </c>
      <c r="Q24" t="s">
        <v>234</v>
      </c>
      <c r="R24" t="s">
        <v>235</v>
      </c>
      <c r="S24" t="s">
        <v>236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</row>
    <row r="25" spans="1:29" x14ac:dyDescent="0.2">
      <c r="A25" s="8">
        <v>1</v>
      </c>
      <c r="B25" s="8" t="s">
        <v>201</v>
      </c>
      <c r="C25" s="8" t="s">
        <v>64</v>
      </c>
      <c r="D25" s="8">
        <v>0</v>
      </c>
      <c r="E25" s="9">
        <v>36415.306319948199</v>
      </c>
      <c r="F25" s="17">
        <f>SUMIFS(Table2[time],Table2[config],Table2[[#This Row],[config]],Table2[repetition],Table2[[#This Row],[repetition]])</f>
        <v>7073714.6344089378</v>
      </c>
      <c r="G25" s="17">
        <f>IF(Table2[[#This Row],[time]]&lt;7200000,1,0)</f>
        <v>1</v>
      </c>
      <c r="H25" t="s">
        <v>228</v>
      </c>
      <c r="I25">
        <v>2</v>
      </c>
      <c r="J25" t="s">
        <v>229</v>
      </c>
      <c r="K25" t="s">
        <v>230</v>
      </c>
      <c r="L25" t="s">
        <v>231</v>
      </c>
      <c r="M25" t="s">
        <v>232</v>
      </c>
      <c r="N25" t="s">
        <v>233</v>
      </c>
      <c r="O25">
        <v>1</v>
      </c>
      <c r="P25">
        <v>0</v>
      </c>
      <c r="Q25" t="s">
        <v>234</v>
      </c>
      <c r="R25" t="s">
        <v>235</v>
      </c>
      <c r="S25" t="s">
        <v>236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</row>
    <row r="26" spans="1:29" x14ac:dyDescent="0.2">
      <c r="A26" s="6">
        <v>1</v>
      </c>
      <c r="B26" s="6" t="s">
        <v>202</v>
      </c>
      <c r="C26" s="6" t="s">
        <v>64</v>
      </c>
      <c r="D26" s="6">
        <v>0</v>
      </c>
      <c r="E26" s="7">
        <v>62404.747629072503</v>
      </c>
      <c r="F26" s="16">
        <f>SUMIFS(Table2[time],Table2[config],Table2[[#This Row],[config]],Table2[repetition],Table2[[#This Row],[repetition]])</f>
        <v>7073714.6344089378</v>
      </c>
      <c r="G26" s="16">
        <f>IF(Table2[[#This Row],[time]]&lt;7200000,1,0)</f>
        <v>1</v>
      </c>
      <c r="H26" t="s">
        <v>228</v>
      </c>
      <c r="I26">
        <v>2</v>
      </c>
      <c r="J26" t="s">
        <v>229</v>
      </c>
      <c r="K26" t="s">
        <v>230</v>
      </c>
      <c r="L26" t="s">
        <v>231</v>
      </c>
      <c r="M26" t="s">
        <v>232</v>
      </c>
      <c r="N26" t="s">
        <v>233</v>
      </c>
      <c r="O26">
        <v>1</v>
      </c>
      <c r="P26">
        <v>0</v>
      </c>
      <c r="Q26" t="s">
        <v>234</v>
      </c>
      <c r="R26" t="s">
        <v>235</v>
      </c>
      <c r="S26" t="s">
        <v>236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</row>
    <row r="27" spans="1:29" x14ac:dyDescent="0.2">
      <c r="A27" s="8">
        <v>1</v>
      </c>
      <c r="B27" s="8" t="s">
        <v>182</v>
      </c>
      <c r="C27" s="8" t="s">
        <v>64</v>
      </c>
      <c r="D27" s="8">
        <v>66</v>
      </c>
      <c r="E27" s="9">
        <v>43503.9810289163</v>
      </c>
      <c r="F27" s="17">
        <f>SUMIFS(Table2[time],Table2[config],Table2[[#This Row],[config]],Table2[repetition],Table2[[#This Row],[repetition]])</f>
        <v>7073714.6344089378</v>
      </c>
      <c r="G27" s="17">
        <f>IF(Table2[[#This Row],[time]]&lt;7200000,1,0)</f>
        <v>1</v>
      </c>
      <c r="H27" t="s">
        <v>228</v>
      </c>
      <c r="I27">
        <v>2</v>
      </c>
      <c r="J27" t="s">
        <v>229</v>
      </c>
      <c r="K27" t="s">
        <v>230</v>
      </c>
      <c r="L27" t="s">
        <v>231</v>
      </c>
      <c r="M27" t="s">
        <v>232</v>
      </c>
      <c r="N27" t="s">
        <v>233</v>
      </c>
      <c r="O27">
        <v>1</v>
      </c>
      <c r="P27">
        <v>0</v>
      </c>
      <c r="Q27" t="s">
        <v>234</v>
      </c>
      <c r="R27" t="s">
        <v>235</v>
      </c>
      <c r="S27" t="s">
        <v>236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</row>
    <row r="28" spans="1:29" x14ac:dyDescent="0.2">
      <c r="A28" s="6">
        <v>1</v>
      </c>
      <c r="B28" s="6" t="s">
        <v>177</v>
      </c>
      <c r="C28" s="6" t="s">
        <v>64</v>
      </c>
      <c r="D28" s="6">
        <v>0</v>
      </c>
      <c r="E28" s="7">
        <v>82936.242058873104</v>
      </c>
      <c r="F28" s="16">
        <f>SUMIFS(Table2[time],Table2[config],Table2[[#This Row],[config]],Table2[repetition],Table2[[#This Row],[repetition]])</f>
        <v>7073714.6344089378</v>
      </c>
      <c r="G28" s="16">
        <f>IF(Table2[[#This Row],[time]]&lt;7200000,1,0)</f>
        <v>1</v>
      </c>
      <c r="H28" t="s">
        <v>228</v>
      </c>
      <c r="I28">
        <v>2</v>
      </c>
      <c r="J28" t="s">
        <v>229</v>
      </c>
      <c r="K28" t="s">
        <v>230</v>
      </c>
      <c r="L28" t="s">
        <v>231</v>
      </c>
      <c r="M28" t="s">
        <v>232</v>
      </c>
      <c r="N28" t="s">
        <v>233</v>
      </c>
      <c r="O28">
        <v>1</v>
      </c>
      <c r="P28">
        <v>0</v>
      </c>
      <c r="Q28" t="s">
        <v>234</v>
      </c>
      <c r="R28" t="s">
        <v>235</v>
      </c>
      <c r="S28" t="s">
        <v>236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</row>
    <row r="29" spans="1:29" x14ac:dyDescent="0.2">
      <c r="A29" s="8">
        <v>1</v>
      </c>
      <c r="B29" s="8" t="s">
        <v>203</v>
      </c>
      <c r="C29" s="8" t="s">
        <v>64</v>
      </c>
      <c r="D29" s="8">
        <v>7</v>
      </c>
      <c r="E29" s="9">
        <v>420651.24551695702</v>
      </c>
      <c r="F29" s="17">
        <f>SUMIFS(Table2[time],Table2[config],Table2[[#This Row],[config]],Table2[repetition],Table2[[#This Row],[repetition]])</f>
        <v>7073714.6344089378</v>
      </c>
      <c r="G29" s="17">
        <f>IF(Table2[[#This Row],[time]]&lt;7200000,1,0)</f>
        <v>1</v>
      </c>
      <c r="H29" t="s">
        <v>228</v>
      </c>
      <c r="I29">
        <v>2</v>
      </c>
      <c r="J29" t="s">
        <v>229</v>
      </c>
      <c r="K29" t="s">
        <v>230</v>
      </c>
      <c r="L29" t="s">
        <v>231</v>
      </c>
      <c r="M29" t="s">
        <v>232</v>
      </c>
      <c r="N29" t="s">
        <v>233</v>
      </c>
      <c r="O29">
        <v>1</v>
      </c>
      <c r="P29">
        <v>0</v>
      </c>
      <c r="Q29" t="s">
        <v>234</v>
      </c>
      <c r="R29" t="s">
        <v>235</v>
      </c>
      <c r="S29" t="s">
        <v>236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</row>
    <row r="30" spans="1:29" x14ac:dyDescent="0.2">
      <c r="A30" s="6">
        <v>1</v>
      </c>
      <c r="B30" s="6" t="s">
        <v>204</v>
      </c>
      <c r="C30" s="6" t="s">
        <v>64</v>
      </c>
      <c r="D30" s="6">
        <v>49</v>
      </c>
      <c r="E30" s="7">
        <v>2021574.0408198901</v>
      </c>
      <c r="F30" s="16">
        <f>SUMIFS(Table2[time],Table2[config],Table2[[#This Row],[config]],Table2[repetition],Table2[[#This Row],[repetition]])</f>
        <v>7073714.6344089378</v>
      </c>
      <c r="G30" s="16">
        <f>IF(Table2[[#This Row],[time]]&lt;7200000,1,0)</f>
        <v>1</v>
      </c>
      <c r="H30" t="s">
        <v>228</v>
      </c>
      <c r="I30">
        <v>2</v>
      </c>
      <c r="J30" t="s">
        <v>229</v>
      </c>
      <c r="K30" t="s">
        <v>230</v>
      </c>
      <c r="L30" t="s">
        <v>231</v>
      </c>
      <c r="M30" t="s">
        <v>232</v>
      </c>
      <c r="N30" t="s">
        <v>233</v>
      </c>
      <c r="O30">
        <v>1</v>
      </c>
      <c r="P30">
        <v>0</v>
      </c>
      <c r="Q30" t="s">
        <v>234</v>
      </c>
      <c r="R30" t="s">
        <v>235</v>
      </c>
      <c r="S30" t="s">
        <v>236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</row>
    <row r="31" spans="1:29" x14ac:dyDescent="0.2">
      <c r="A31" s="8">
        <v>1</v>
      </c>
      <c r="B31" s="8" t="s">
        <v>205</v>
      </c>
      <c r="C31" s="8" t="s">
        <v>64</v>
      </c>
      <c r="D31" s="8">
        <v>87</v>
      </c>
      <c r="E31" s="9">
        <v>2305169.2391240499</v>
      </c>
      <c r="F31" s="17">
        <f>SUMIFS(Table2[time],Table2[config],Table2[[#This Row],[config]],Table2[repetition],Table2[[#This Row],[repetition]])</f>
        <v>7073714.6344089378</v>
      </c>
      <c r="G31" s="17">
        <f>IF(Table2[[#This Row],[time]]&lt;7200000,1,0)</f>
        <v>1</v>
      </c>
      <c r="H31" t="s">
        <v>228</v>
      </c>
      <c r="I31">
        <v>2</v>
      </c>
      <c r="J31" t="s">
        <v>229</v>
      </c>
      <c r="K31" t="s">
        <v>230</v>
      </c>
      <c r="L31" t="s">
        <v>231</v>
      </c>
      <c r="M31" t="s">
        <v>232</v>
      </c>
      <c r="N31" t="s">
        <v>233</v>
      </c>
      <c r="O31">
        <v>1</v>
      </c>
      <c r="P31">
        <v>0</v>
      </c>
      <c r="Q31" t="s">
        <v>234</v>
      </c>
      <c r="R31" t="s">
        <v>235</v>
      </c>
      <c r="S31" t="s">
        <v>236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</row>
    <row r="32" spans="1:29" x14ac:dyDescent="0.2">
      <c r="A32" s="6">
        <v>2</v>
      </c>
      <c r="B32" s="6" t="s">
        <v>179</v>
      </c>
      <c r="C32" s="6" t="s">
        <v>64</v>
      </c>
      <c r="D32" s="6">
        <v>0</v>
      </c>
      <c r="E32" s="7">
        <v>36941.8608120176</v>
      </c>
      <c r="F32" s="16">
        <f>SUMIFS(Table2[time],Table2[config],Table2[[#This Row],[config]],Table2[repetition],Table2[[#This Row],[repetition]])</f>
        <v>7006990.4468029402</v>
      </c>
      <c r="G32" s="16">
        <f>IF(Table2[[#This Row],[time]]&lt;7200000,1,0)</f>
        <v>1</v>
      </c>
      <c r="H32" t="s">
        <v>228</v>
      </c>
      <c r="I32">
        <v>2</v>
      </c>
      <c r="J32" t="s">
        <v>229</v>
      </c>
      <c r="K32" t="s">
        <v>230</v>
      </c>
      <c r="L32" t="s">
        <v>231</v>
      </c>
      <c r="M32" t="s">
        <v>232</v>
      </c>
      <c r="N32" t="s">
        <v>233</v>
      </c>
      <c r="O32">
        <v>1</v>
      </c>
      <c r="P32">
        <v>0</v>
      </c>
      <c r="Q32" t="s">
        <v>234</v>
      </c>
      <c r="R32" t="s">
        <v>235</v>
      </c>
      <c r="S32" t="s">
        <v>236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</row>
    <row r="33" spans="1:29" x14ac:dyDescent="0.2">
      <c r="A33" s="8">
        <v>2</v>
      </c>
      <c r="B33" s="8" t="s">
        <v>196</v>
      </c>
      <c r="C33" s="8" t="s">
        <v>64</v>
      </c>
      <c r="D33" s="8">
        <v>13</v>
      </c>
      <c r="E33" s="9">
        <v>27656.523702986298</v>
      </c>
      <c r="F33" s="17">
        <f>SUMIFS(Table2[time],Table2[config],Table2[[#This Row],[config]],Table2[repetition],Table2[[#This Row],[repetition]])</f>
        <v>7006990.4468029402</v>
      </c>
      <c r="G33" s="17">
        <f>IF(Table2[[#This Row],[time]]&lt;7200000,1,0)</f>
        <v>1</v>
      </c>
      <c r="H33" t="s">
        <v>228</v>
      </c>
      <c r="I33">
        <v>2</v>
      </c>
      <c r="J33" t="s">
        <v>229</v>
      </c>
      <c r="K33" t="s">
        <v>230</v>
      </c>
      <c r="L33" t="s">
        <v>231</v>
      </c>
      <c r="M33" t="s">
        <v>232</v>
      </c>
      <c r="N33" t="s">
        <v>233</v>
      </c>
      <c r="O33">
        <v>1</v>
      </c>
      <c r="P33">
        <v>0</v>
      </c>
      <c r="Q33" t="s">
        <v>234</v>
      </c>
      <c r="R33" t="s">
        <v>235</v>
      </c>
      <c r="S33" t="s">
        <v>236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</row>
    <row r="34" spans="1:29" x14ac:dyDescent="0.2">
      <c r="A34" s="6">
        <v>2</v>
      </c>
      <c r="B34" s="6" t="s">
        <v>198</v>
      </c>
      <c r="C34" s="6" t="s">
        <v>64</v>
      </c>
      <c r="D34" s="6">
        <v>0</v>
      </c>
      <c r="E34" s="7">
        <v>41258.109816990298</v>
      </c>
      <c r="F34" s="16">
        <f>SUMIFS(Table2[time],Table2[config],Table2[[#This Row],[config]],Table2[repetition],Table2[[#This Row],[repetition]])</f>
        <v>7006990.4468029402</v>
      </c>
      <c r="G34" s="16">
        <f>IF(Table2[[#This Row],[time]]&lt;7200000,1,0)</f>
        <v>1</v>
      </c>
      <c r="H34" t="s">
        <v>228</v>
      </c>
      <c r="I34">
        <v>2</v>
      </c>
      <c r="J34" t="s">
        <v>229</v>
      </c>
      <c r="K34" t="s">
        <v>230</v>
      </c>
      <c r="L34" t="s">
        <v>231</v>
      </c>
      <c r="M34" t="s">
        <v>232</v>
      </c>
      <c r="N34" t="s">
        <v>233</v>
      </c>
      <c r="O34">
        <v>1</v>
      </c>
      <c r="P34">
        <v>0</v>
      </c>
      <c r="Q34" t="s">
        <v>234</v>
      </c>
      <c r="R34" t="s">
        <v>235</v>
      </c>
      <c r="S34" t="s">
        <v>236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</row>
    <row r="35" spans="1:29" x14ac:dyDescent="0.2">
      <c r="A35" s="8">
        <v>2</v>
      </c>
      <c r="B35" s="8" t="s">
        <v>187</v>
      </c>
      <c r="C35" s="8" t="s">
        <v>64</v>
      </c>
      <c r="D35" s="8">
        <v>6</v>
      </c>
      <c r="E35" s="9">
        <v>514978.59911600198</v>
      </c>
      <c r="F35" s="17">
        <f>SUMIFS(Table2[time],Table2[config],Table2[[#This Row],[config]],Table2[repetition],Table2[[#This Row],[repetition]])</f>
        <v>7006990.4468029402</v>
      </c>
      <c r="G35" s="17">
        <f>IF(Table2[[#This Row],[time]]&lt;7200000,1,0)</f>
        <v>1</v>
      </c>
      <c r="H35" t="s">
        <v>228</v>
      </c>
      <c r="I35">
        <v>2</v>
      </c>
      <c r="J35" t="s">
        <v>229</v>
      </c>
      <c r="K35" t="s">
        <v>230</v>
      </c>
      <c r="L35" t="s">
        <v>231</v>
      </c>
      <c r="M35" t="s">
        <v>232</v>
      </c>
      <c r="N35" t="s">
        <v>233</v>
      </c>
      <c r="O35">
        <v>1</v>
      </c>
      <c r="P35">
        <v>0</v>
      </c>
      <c r="Q35" t="s">
        <v>234</v>
      </c>
      <c r="R35" t="s">
        <v>235</v>
      </c>
      <c r="S35" t="s">
        <v>236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</row>
    <row r="36" spans="1:29" x14ac:dyDescent="0.2">
      <c r="A36" s="6">
        <v>2</v>
      </c>
      <c r="B36" s="6" t="s">
        <v>203</v>
      </c>
      <c r="C36" s="6" t="s">
        <v>64</v>
      </c>
      <c r="D36" s="6">
        <v>7</v>
      </c>
      <c r="E36" s="7">
        <v>442899.92081600899</v>
      </c>
      <c r="F36" s="16">
        <f>SUMIFS(Table2[time],Table2[config],Table2[[#This Row],[config]],Table2[repetition],Table2[[#This Row],[repetition]])</f>
        <v>7006990.4468029402</v>
      </c>
      <c r="G36" s="16">
        <f>IF(Table2[[#This Row],[time]]&lt;7200000,1,0)</f>
        <v>1</v>
      </c>
      <c r="H36" t="s">
        <v>228</v>
      </c>
      <c r="I36">
        <v>2</v>
      </c>
      <c r="J36" t="s">
        <v>229</v>
      </c>
      <c r="K36" t="s">
        <v>230</v>
      </c>
      <c r="L36" t="s">
        <v>231</v>
      </c>
      <c r="M36" t="s">
        <v>232</v>
      </c>
      <c r="N36" t="s">
        <v>233</v>
      </c>
      <c r="O36">
        <v>1</v>
      </c>
      <c r="P36">
        <v>0</v>
      </c>
      <c r="Q36" t="s">
        <v>234</v>
      </c>
      <c r="R36" t="s">
        <v>235</v>
      </c>
      <c r="S36" t="s">
        <v>236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</row>
    <row r="37" spans="1:29" x14ac:dyDescent="0.2">
      <c r="A37" s="8">
        <v>2</v>
      </c>
      <c r="B37" s="8" t="s">
        <v>194</v>
      </c>
      <c r="C37" s="8" t="s">
        <v>64</v>
      </c>
      <c r="D37" s="8">
        <v>0</v>
      </c>
      <c r="E37" s="9">
        <v>35853.068591008101</v>
      </c>
      <c r="F37" s="17">
        <f>SUMIFS(Table2[time],Table2[config],Table2[[#This Row],[config]],Table2[repetition],Table2[[#This Row],[repetition]])</f>
        <v>7006990.4468029402</v>
      </c>
      <c r="G37" s="17">
        <f>IF(Table2[[#This Row],[time]]&lt;7200000,1,0)</f>
        <v>1</v>
      </c>
      <c r="H37" t="s">
        <v>228</v>
      </c>
      <c r="I37">
        <v>2</v>
      </c>
      <c r="J37" t="s">
        <v>229</v>
      </c>
      <c r="K37" t="s">
        <v>230</v>
      </c>
      <c r="L37" t="s">
        <v>231</v>
      </c>
      <c r="M37" t="s">
        <v>232</v>
      </c>
      <c r="N37" t="s">
        <v>233</v>
      </c>
      <c r="O37">
        <v>1</v>
      </c>
      <c r="P37">
        <v>0</v>
      </c>
      <c r="Q37" t="s">
        <v>234</v>
      </c>
      <c r="R37" t="s">
        <v>235</v>
      </c>
      <c r="S37" t="s">
        <v>236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</row>
    <row r="38" spans="1:29" x14ac:dyDescent="0.2">
      <c r="A38" s="6">
        <v>2</v>
      </c>
      <c r="B38" s="6" t="s">
        <v>199</v>
      </c>
      <c r="C38" s="6" t="s">
        <v>64</v>
      </c>
      <c r="D38" s="6">
        <v>0</v>
      </c>
      <c r="E38" s="7">
        <v>24802.861354983099</v>
      </c>
      <c r="F38" s="16">
        <f>SUMIFS(Table2[time],Table2[config],Table2[[#This Row],[config]],Table2[repetition],Table2[[#This Row],[repetition]])</f>
        <v>7006990.4468029402</v>
      </c>
      <c r="G38" s="16">
        <f>IF(Table2[[#This Row],[time]]&lt;7200000,1,0)</f>
        <v>1</v>
      </c>
      <c r="H38" t="s">
        <v>228</v>
      </c>
      <c r="I38">
        <v>2</v>
      </c>
      <c r="J38" t="s">
        <v>229</v>
      </c>
      <c r="K38" t="s">
        <v>230</v>
      </c>
      <c r="L38" t="s">
        <v>231</v>
      </c>
      <c r="M38" t="s">
        <v>232</v>
      </c>
      <c r="N38" t="s">
        <v>233</v>
      </c>
      <c r="O38">
        <v>1</v>
      </c>
      <c r="P38">
        <v>0</v>
      </c>
      <c r="Q38" t="s">
        <v>234</v>
      </c>
      <c r="R38" t="s">
        <v>235</v>
      </c>
      <c r="S38" t="s">
        <v>236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</row>
    <row r="39" spans="1:29" x14ac:dyDescent="0.2">
      <c r="A39" s="8">
        <v>2</v>
      </c>
      <c r="B39" s="8" t="s">
        <v>189</v>
      </c>
      <c r="C39" s="8" t="s">
        <v>64</v>
      </c>
      <c r="D39" s="8">
        <v>0</v>
      </c>
      <c r="E39" s="9">
        <v>31066.823689005101</v>
      </c>
      <c r="F39" s="17">
        <f>SUMIFS(Table2[time],Table2[config],Table2[[#This Row],[config]],Table2[repetition],Table2[[#This Row],[repetition]])</f>
        <v>7006990.4468029402</v>
      </c>
      <c r="G39" s="17">
        <f>IF(Table2[[#This Row],[time]]&lt;7200000,1,0)</f>
        <v>1</v>
      </c>
      <c r="H39" t="s">
        <v>228</v>
      </c>
      <c r="I39">
        <v>2</v>
      </c>
      <c r="J39" t="s">
        <v>229</v>
      </c>
      <c r="K39" t="s">
        <v>230</v>
      </c>
      <c r="L39" t="s">
        <v>231</v>
      </c>
      <c r="M39" t="s">
        <v>232</v>
      </c>
      <c r="N39" t="s">
        <v>233</v>
      </c>
      <c r="O39">
        <v>1</v>
      </c>
      <c r="P39">
        <v>0</v>
      </c>
      <c r="Q39" t="s">
        <v>234</v>
      </c>
      <c r="R39" t="s">
        <v>235</v>
      </c>
      <c r="S39" t="s">
        <v>236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</row>
    <row r="40" spans="1:29" x14ac:dyDescent="0.2">
      <c r="A40" s="6">
        <v>2</v>
      </c>
      <c r="B40" s="6" t="s">
        <v>182</v>
      </c>
      <c r="C40" s="6" t="s">
        <v>64</v>
      </c>
      <c r="D40" s="6">
        <v>54</v>
      </c>
      <c r="E40" s="7">
        <v>41955.948924994998</v>
      </c>
      <c r="F40" s="16">
        <f>SUMIFS(Table2[time],Table2[config],Table2[[#This Row],[config]],Table2[repetition],Table2[[#This Row],[repetition]])</f>
        <v>7006990.4468029402</v>
      </c>
      <c r="G40" s="16">
        <f>IF(Table2[[#This Row],[time]]&lt;7200000,1,0)</f>
        <v>1</v>
      </c>
      <c r="H40" t="s">
        <v>228</v>
      </c>
      <c r="I40">
        <v>2</v>
      </c>
      <c r="J40" t="s">
        <v>229</v>
      </c>
      <c r="K40" t="s">
        <v>230</v>
      </c>
      <c r="L40" t="s">
        <v>231</v>
      </c>
      <c r="M40" t="s">
        <v>232</v>
      </c>
      <c r="N40" t="s">
        <v>233</v>
      </c>
      <c r="O40">
        <v>1</v>
      </c>
      <c r="P40">
        <v>0</v>
      </c>
      <c r="Q40" t="s">
        <v>234</v>
      </c>
      <c r="R40" t="s">
        <v>235</v>
      </c>
      <c r="S40" t="s">
        <v>236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</row>
    <row r="41" spans="1:29" x14ac:dyDescent="0.2">
      <c r="A41" s="8">
        <v>2</v>
      </c>
      <c r="B41" s="8" t="s">
        <v>176</v>
      </c>
      <c r="C41" s="8" t="s">
        <v>64</v>
      </c>
      <c r="D41" s="8">
        <v>0</v>
      </c>
      <c r="E41" s="9">
        <v>27606.512910977399</v>
      </c>
      <c r="F41" s="17">
        <f>SUMIFS(Table2[time],Table2[config],Table2[[#This Row],[config]],Table2[repetition],Table2[[#This Row],[repetition]])</f>
        <v>7006990.4468029402</v>
      </c>
      <c r="G41" s="17">
        <f>IF(Table2[[#This Row],[time]]&lt;7200000,1,0)</f>
        <v>1</v>
      </c>
      <c r="H41" t="s">
        <v>228</v>
      </c>
      <c r="I41">
        <v>2</v>
      </c>
      <c r="J41" t="s">
        <v>229</v>
      </c>
      <c r="K41" t="s">
        <v>230</v>
      </c>
      <c r="L41" t="s">
        <v>231</v>
      </c>
      <c r="M41" t="s">
        <v>232</v>
      </c>
      <c r="N41" t="s">
        <v>233</v>
      </c>
      <c r="O41">
        <v>1</v>
      </c>
      <c r="P41">
        <v>0</v>
      </c>
      <c r="Q41" t="s">
        <v>234</v>
      </c>
      <c r="R41" t="s">
        <v>235</v>
      </c>
      <c r="S41" t="s">
        <v>236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</row>
    <row r="42" spans="1:29" x14ac:dyDescent="0.2">
      <c r="A42" s="6">
        <v>2</v>
      </c>
      <c r="B42" s="6" t="s">
        <v>180</v>
      </c>
      <c r="C42" s="6" t="s">
        <v>64</v>
      </c>
      <c r="D42" s="6">
        <v>0</v>
      </c>
      <c r="E42" s="7">
        <v>27154.3576529948</v>
      </c>
      <c r="F42" s="16">
        <f>SUMIFS(Table2[time],Table2[config],Table2[[#This Row],[config]],Table2[repetition],Table2[[#This Row],[repetition]])</f>
        <v>7006990.4468029402</v>
      </c>
      <c r="G42" s="16">
        <f>IF(Table2[[#This Row],[time]]&lt;7200000,1,0)</f>
        <v>1</v>
      </c>
      <c r="H42" t="s">
        <v>228</v>
      </c>
      <c r="I42">
        <v>2</v>
      </c>
      <c r="J42" t="s">
        <v>229</v>
      </c>
      <c r="K42" t="s">
        <v>230</v>
      </c>
      <c r="L42" t="s">
        <v>231</v>
      </c>
      <c r="M42" t="s">
        <v>232</v>
      </c>
      <c r="N42" t="s">
        <v>233</v>
      </c>
      <c r="O42">
        <v>1</v>
      </c>
      <c r="P42">
        <v>0</v>
      </c>
      <c r="Q42" t="s">
        <v>234</v>
      </c>
      <c r="R42" t="s">
        <v>235</v>
      </c>
      <c r="S42" t="s">
        <v>236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</row>
    <row r="43" spans="1:29" x14ac:dyDescent="0.2">
      <c r="A43" s="8">
        <v>2</v>
      </c>
      <c r="B43" s="8" t="s">
        <v>181</v>
      </c>
      <c r="C43" s="8" t="s">
        <v>64</v>
      </c>
      <c r="D43" s="8">
        <v>0</v>
      </c>
      <c r="E43" s="9">
        <v>17928.7231439957</v>
      </c>
      <c r="F43" s="17">
        <f>SUMIFS(Table2[time],Table2[config],Table2[[#This Row],[config]],Table2[repetition],Table2[[#This Row],[repetition]])</f>
        <v>7006990.4468029402</v>
      </c>
      <c r="G43" s="17">
        <f>IF(Table2[[#This Row],[time]]&lt;7200000,1,0)</f>
        <v>1</v>
      </c>
      <c r="H43" t="s">
        <v>228</v>
      </c>
      <c r="I43">
        <v>2</v>
      </c>
      <c r="J43" t="s">
        <v>229</v>
      </c>
      <c r="K43" t="s">
        <v>230</v>
      </c>
      <c r="L43" t="s">
        <v>231</v>
      </c>
      <c r="M43" t="s">
        <v>232</v>
      </c>
      <c r="N43" t="s">
        <v>233</v>
      </c>
      <c r="O43">
        <v>1</v>
      </c>
      <c r="P43">
        <v>0</v>
      </c>
      <c r="Q43" t="s">
        <v>234</v>
      </c>
      <c r="R43" t="s">
        <v>235</v>
      </c>
      <c r="S43" t="s">
        <v>236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</row>
    <row r="44" spans="1:29" x14ac:dyDescent="0.2">
      <c r="A44" s="6">
        <v>2</v>
      </c>
      <c r="B44" s="6" t="s">
        <v>178</v>
      </c>
      <c r="C44" s="6" t="s">
        <v>64</v>
      </c>
      <c r="D44" s="6">
        <v>0</v>
      </c>
      <c r="E44" s="7">
        <v>24795.1138660137</v>
      </c>
      <c r="F44" s="16">
        <f>SUMIFS(Table2[time],Table2[config],Table2[[#This Row],[config]],Table2[repetition],Table2[[#This Row],[repetition]])</f>
        <v>7006990.4468029402</v>
      </c>
      <c r="G44" s="16">
        <f>IF(Table2[[#This Row],[time]]&lt;7200000,1,0)</f>
        <v>1</v>
      </c>
      <c r="H44" t="s">
        <v>228</v>
      </c>
      <c r="I44">
        <v>2</v>
      </c>
      <c r="J44" t="s">
        <v>229</v>
      </c>
      <c r="K44" t="s">
        <v>230</v>
      </c>
      <c r="L44" t="s">
        <v>231</v>
      </c>
      <c r="M44" t="s">
        <v>232</v>
      </c>
      <c r="N44" t="s">
        <v>233</v>
      </c>
      <c r="O44">
        <v>1</v>
      </c>
      <c r="P44">
        <v>0</v>
      </c>
      <c r="Q44" t="s">
        <v>234</v>
      </c>
      <c r="R44" t="s">
        <v>235</v>
      </c>
      <c r="S44" t="s">
        <v>236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</row>
    <row r="45" spans="1:29" x14ac:dyDescent="0.2">
      <c r="A45" s="8">
        <v>2</v>
      </c>
      <c r="B45" s="8" t="s">
        <v>193</v>
      </c>
      <c r="C45" s="8" t="s">
        <v>64</v>
      </c>
      <c r="D45" s="8">
        <v>0</v>
      </c>
      <c r="E45" s="9">
        <v>31023.013186000699</v>
      </c>
      <c r="F45" s="17">
        <f>SUMIFS(Table2[time],Table2[config],Table2[[#This Row],[config]],Table2[repetition],Table2[[#This Row],[repetition]])</f>
        <v>7006990.4468029402</v>
      </c>
      <c r="G45" s="17">
        <f>IF(Table2[[#This Row],[time]]&lt;7200000,1,0)</f>
        <v>1</v>
      </c>
      <c r="H45" t="s">
        <v>228</v>
      </c>
      <c r="I45">
        <v>2</v>
      </c>
      <c r="J45" t="s">
        <v>229</v>
      </c>
      <c r="K45" t="s">
        <v>230</v>
      </c>
      <c r="L45" t="s">
        <v>231</v>
      </c>
      <c r="M45" t="s">
        <v>232</v>
      </c>
      <c r="N45" t="s">
        <v>233</v>
      </c>
      <c r="O45">
        <v>1</v>
      </c>
      <c r="P45">
        <v>0</v>
      </c>
      <c r="Q45" t="s">
        <v>234</v>
      </c>
      <c r="R45" t="s">
        <v>235</v>
      </c>
      <c r="S45" t="s">
        <v>236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</row>
    <row r="46" spans="1:29" x14ac:dyDescent="0.2">
      <c r="A46" s="6">
        <v>2</v>
      </c>
      <c r="B46" s="6" t="s">
        <v>184</v>
      </c>
      <c r="C46" s="6" t="s">
        <v>64</v>
      </c>
      <c r="D46" s="6">
        <v>0</v>
      </c>
      <c r="E46" s="7">
        <v>27563.198107993201</v>
      </c>
      <c r="F46" s="16">
        <f>SUMIFS(Table2[time],Table2[config],Table2[[#This Row],[config]],Table2[repetition],Table2[[#This Row],[repetition]])</f>
        <v>7006990.4468029402</v>
      </c>
      <c r="G46" s="16">
        <f>IF(Table2[[#This Row],[time]]&lt;7200000,1,0)</f>
        <v>1</v>
      </c>
      <c r="H46" t="s">
        <v>228</v>
      </c>
      <c r="I46">
        <v>2</v>
      </c>
      <c r="J46" t="s">
        <v>229</v>
      </c>
      <c r="K46" t="s">
        <v>230</v>
      </c>
      <c r="L46" t="s">
        <v>231</v>
      </c>
      <c r="M46" t="s">
        <v>232</v>
      </c>
      <c r="N46" t="s">
        <v>233</v>
      </c>
      <c r="O46">
        <v>1</v>
      </c>
      <c r="P46">
        <v>0</v>
      </c>
      <c r="Q46" t="s">
        <v>234</v>
      </c>
      <c r="R46" t="s">
        <v>235</v>
      </c>
      <c r="S46" t="s">
        <v>236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</row>
    <row r="47" spans="1:29" x14ac:dyDescent="0.2">
      <c r="A47" s="8">
        <v>2</v>
      </c>
      <c r="B47" s="8" t="s">
        <v>183</v>
      </c>
      <c r="C47" s="8" t="s">
        <v>64</v>
      </c>
      <c r="D47" s="8">
        <v>1</v>
      </c>
      <c r="E47" s="9">
        <v>35843.833339982601</v>
      </c>
      <c r="F47" s="17">
        <f>SUMIFS(Table2[time],Table2[config],Table2[[#This Row],[config]],Table2[repetition],Table2[[#This Row],[repetition]])</f>
        <v>7006990.4468029402</v>
      </c>
      <c r="G47" s="17">
        <f>IF(Table2[[#This Row],[time]]&lt;7200000,1,0)</f>
        <v>1</v>
      </c>
      <c r="H47" t="s">
        <v>228</v>
      </c>
      <c r="I47">
        <v>2</v>
      </c>
      <c r="J47" t="s">
        <v>229</v>
      </c>
      <c r="K47" t="s">
        <v>230</v>
      </c>
      <c r="L47" t="s">
        <v>231</v>
      </c>
      <c r="M47" t="s">
        <v>232</v>
      </c>
      <c r="N47" t="s">
        <v>233</v>
      </c>
      <c r="O47">
        <v>1</v>
      </c>
      <c r="P47">
        <v>0</v>
      </c>
      <c r="Q47" t="s">
        <v>234</v>
      </c>
      <c r="R47" t="s">
        <v>235</v>
      </c>
      <c r="S47" t="s">
        <v>236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</row>
    <row r="48" spans="1:29" x14ac:dyDescent="0.2">
      <c r="A48" s="6">
        <v>2</v>
      </c>
      <c r="B48" s="6" t="s">
        <v>186</v>
      </c>
      <c r="C48" s="6" t="s">
        <v>64</v>
      </c>
      <c r="D48" s="6">
        <v>0</v>
      </c>
      <c r="E48" s="7">
        <v>26483.7719710194</v>
      </c>
      <c r="F48" s="16">
        <f>SUMIFS(Table2[time],Table2[config],Table2[[#This Row],[config]],Table2[repetition],Table2[[#This Row],[repetition]])</f>
        <v>7006990.4468029402</v>
      </c>
      <c r="G48" s="16">
        <f>IF(Table2[[#This Row],[time]]&lt;7200000,1,0)</f>
        <v>1</v>
      </c>
      <c r="H48" t="s">
        <v>228</v>
      </c>
      <c r="I48">
        <v>2</v>
      </c>
      <c r="J48" t="s">
        <v>229</v>
      </c>
      <c r="K48" t="s">
        <v>230</v>
      </c>
      <c r="L48" t="s">
        <v>231</v>
      </c>
      <c r="M48" t="s">
        <v>232</v>
      </c>
      <c r="N48" t="s">
        <v>233</v>
      </c>
      <c r="O48">
        <v>1</v>
      </c>
      <c r="P48">
        <v>0</v>
      </c>
      <c r="Q48" t="s">
        <v>234</v>
      </c>
      <c r="R48" t="s">
        <v>235</v>
      </c>
      <c r="S48" t="s">
        <v>236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</row>
    <row r="49" spans="1:29" x14ac:dyDescent="0.2">
      <c r="A49" s="8">
        <v>2</v>
      </c>
      <c r="B49" s="8" t="s">
        <v>197</v>
      </c>
      <c r="C49" s="8" t="s">
        <v>64</v>
      </c>
      <c r="D49" s="8">
        <v>0</v>
      </c>
      <c r="E49" s="9">
        <v>23165.563107002501</v>
      </c>
      <c r="F49" s="17">
        <f>SUMIFS(Table2[time],Table2[config],Table2[[#This Row],[config]],Table2[repetition],Table2[[#This Row],[repetition]])</f>
        <v>7006990.4468029402</v>
      </c>
      <c r="G49" s="17">
        <f>IF(Table2[[#This Row],[time]]&lt;7200000,1,0)</f>
        <v>1</v>
      </c>
      <c r="H49" t="s">
        <v>228</v>
      </c>
      <c r="I49">
        <v>2</v>
      </c>
      <c r="J49" t="s">
        <v>229</v>
      </c>
      <c r="K49" t="s">
        <v>230</v>
      </c>
      <c r="L49" t="s">
        <v>231</v>
      </c>
      <c r="M49" t="s">
        <v>232</v>
      </c>
      <c r="N49" t="s">
        <v>233</v>
      </c>
      <c r="O49">
        <v>1</v>
      </c>
      <c r="P49">
        <v>0</v>
      </c>
      <c r="Q49" t="s">
        <v>234</v>
      </c>
      <c r="R49" t="s">
        <v>235</v>
      </c>
      <c r="S49" t="s">
        <v>236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</row>
    <row r="50" spans="1:29" x14ac:dyDescent="0.2">
      <c r="A50" s="6">
        <v>2</v>
      </c>
      <c r="B50" s="6" t="s">
        <v>201</v>
      </c>
      <c r="C50" s="6" t="s">
        <v>64</v>
      </c>
      <c r="D50" s="6">
        <v>0</v>
      </c>
      <c r="E50" s="7">
        <v>36103.274606983097</v>
      </c>
      <c r="F50" s="16">
        <f>SUMIFS(Table2[time],Table2[config],Table2[[#This Row],[config]],Table2[repetition],Table2[[#This Row],[repetition]])</f>
        <v>7006990.4468029402</v>
      </c>
      <c r="G50" s="16">
        <f>IF(Table2[[#This Row],[time]]&lt;7200000,1,0)</f>
        <v>1</v>
      </c>
      <c r="H50" t="s">
        <v>228</v>
      </c>
      <c r="I50">
        <v>2</v>
      </c>
      <c r="J50" t="s">
        <v>229</v>
      </c>
      <c r="K50" t="s">
        <v>230</v>
      </c>
      <c r="L50" t="s">
        <v>231</v>
      </c>
      <c r="M50" t="s">
        <v>232</v>
      </c>
      <c r="N50" t="s">
        <v>233</v>
      </c>
      <c r="O50">
        <v>1</v>
      </c>
      <c r="P50">
        <v>0</v>
      </c>
      <c r="Q50" t="s">
        <v>234</v>
      </c>
      <c r="R50" t="s">
        <v>235</v>
      </c>
      <c r="S50" t="s">
        <v>236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</row>
    <row r="51" spans="1:29" x14ac:dyDescent="0.2">
      <c r="A51" s="8">
        <v>2</v>
      </c>
      <c r="B51" s="8" t="s">
        <v>190</v>
      </c>
      <c r="C51" s="8" t="s">
        <v>64</v>
      </c>
      <c r="D51" s="8">
        <v>0</v>
      </c>
      <c r="E51" s="9">
        <v>128496.650656015</v>
      </c>
      <c r="F51" s="17">
        <f>SUMIFS(Table2[time],Table2[config],Table2[[#This Row],[config]],Table2[repetition],Table2[[#This Row],[repetition]])</f>
        <v>7006990.4468029402</v>
      </c>
      <c r="G51" s="17">
        <f>IF(Table2[[#This Row],[time]]&lt;7200000,1,0)</f>
        <v>1</v>
      </c>
      <c r="H51" t="s">
        <v>228</v>
      </c>
      <c r="I51">
        <v>2</v>
      </c>
      <c r="J51" t="s">
        <v>229</v>
      </c>
      <c r="K51" t="s">
        <v>230</v>
      </c>
      <c r="L51" t="s">
        <v>231</v>
      </c>
      <c r="M51" t="s">
        <v>232</v>
      </c>
      <c r="N51" t="s">
        <v>233</v>
      </c>
      <c r="O51">
        <v>1</v>
      </c>
      <c r="P51">
        <v>0</v>
      </c>
      <c r="Q51" t="s">
        <v>234</v>
      </c>
      <c r="R51" t="s">
        <v>235</v>
      </c>
      <c r="S51" t="s">
        <v>236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</row>
    <row r="52" spans="1:29" x14ac:dyDescent="0.2">
      <c r="A52" s="6">
        <v>2</v>
      </c>
      <c r="B52" s="6" t="s">
        <v>195</v>
      </c>
      <c r="C52" s="6" t="s">
        <v>64</v>
      </c>
      <c r="D52" s="6">
        <v>0</v>
      </c>
      <c r="E52" s="7">
        <v>35957.513747998702</v>
      </c>
      <c r="F52" s="16">
        <f>SUMIFS(Table2[time],Table2[config],Table2[[#This Row],[config]],Table2[repetition],Table2[[#This Row],[repetition]])</f>
        <v>7006990.4468029402</v>
      </c>
      <c r="G52" s="16">
        <f>IF(Table2[[#This Row],[time]]&lt;7200000,1,0)</f>
        <v>1</v>
      </c>
      <c r="H52" t="s">
        <v>228</v>
      </c>
      <c r="I52">
        <v>2</v>
      </c>
      <c r="J52" t="s">
        <v>229</v>
      </c>
      <c r="K52" t="s">
        <v>230</v>
      </c>
      <c r="L52" t="s">
        <v>231</v>
      </c>
      <c r="M52" t="s">
        <v>232</v>
      </c>
      <c r="N52" t="s">
        <v>233</v>
      </c>
      <c r="O52">
        <v>1</v>
      </c>
      <c r="P52">
        <v>0</v>
      </c>
      <c r="Q52" t="s">
        <v>234</v>
      </c>
      <c r="R52" t="s">
        <v>235</v>
      </c>
      <c r="S52" t="s">
        <v>236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</row>
    <row r="53" spans="1:29" x14ac:dyDescent="0.2">
      <c r="A53" s="8">
        <v>2</v>
      </c>
      <c r="B53" s="8" t="s">
        <v>202</v>
      </c>
      <c r="C53" s="8" t="s">
        <v>64</v>
      </c>
      <c r="D53" s="8">
        <v>0</v>
      </c>
      <c r="E53" s="9">
        <v>62698.888804996299</v>
      </c>
      <c r="F53" s="17">
        <f>SUMIFS(Table2[time],Table2[config],Table2[[#This Row],[config]],Table2[repetition],Table2[[#This Row],[repetition]])</f>
        <v>7006990.4468029402</v>
      </c>
      <c r="G53" s="17">
        <f>IF(Table2[[#This Row],[time]]&lt;7200000,1,0)</f>
        <v>1</v>
      </c>
      <c r="H53" t="s">
        <v>228</v>
      </c>
      <c r="I53">
        <v>2</v>
      </c>
      <c r="J53" t="s">
        <v>229</v>
      </c>
      <c r="K53" t="s">
        <v>230</v>
      </c>
      <c r="L53" t="s">
        <v>231</v>
      </c>
      <c r="M53" t="s">
        <v>232</v>
      </c>
      <c r="N53" t="s">
        <v>233</v>
      </c>
      <c r="O53">
        <v>1</v>
      </c>
      <c r="P53">
        <v>0</v>
      </c>
      <c r="Q53" t="s">
        <v>234</v>
      </c>
      <c r="R53" t="s">
        <v>235</v>
      </c>
      <c r="S53" t="s">
        <v>236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</row>
    <row r="54" spans="1:29" x14ac:dyDescent="0.2">
      <c r="A54" s="6">
        <v>2</v>
      </c>
      <c r="B54" s="6" t="s">
        <v>177</v>
      </c>
      <c r="C54" s="6" t="s">
        <v>64</v>
      </c>
      <c r="D54" s="6">
        <v>0</v>
      </c>
      <c r="E54" s="7">
        <v>90160.903782001697</v>
      </c>
      <c r="F54" s="16">
        <f>SUMIFS(Table2[time],Table2[config],Table2[[#This Row],[config]],Table2[repetition],Table2[[#This Row],[repetition]])</f>
        <v>7006990.4468029402</v>
      </c>
      <c r="G54" s="16">
        <f>IF(Table2[[#This Row],[time]]&lt;7200000,1,0)</f>
        <v>1</v>
      </c>
      <c r="H54" t="s">
        <v>228</v>
      </c>
      <c r="I54">
        <v>2</v>
      </c>
      <c r="J54" t="s">
        <v>229</v>
      </c>
      <c r="K54" t="s">
        <v>230</v>
      </c>
      <c r="L54" t="s">
        <v>231</v>
      </c>
      <c r="M54" t="s">
        <v>232</v>
      </c>
      <c r="N54" t="s">
        <v>233</v>
      </c>
      <c r="O54">
        <v>1</v>
      </c>
      <c r="P54">
        <v>0</v>
      </c>
      <c r="Q54" t="s">
        <v>234</v>
      </c>
      <c r="R54" t="s">
        <v>235</v>
      </c>
      <c r="S54" t="s">
        <v>236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</row>
    <row r="55" spans="1:29" x14ac:dyDescent="0.2">
      <c r="A55" s="8">
        <v>2</v>
      </c>
      <c r="B55" s="8" t="s">
        <v>191</v>
      </c>
      <c r="C55" s="8" t="s">
        <v>64</v>
      </c>
      <c r="D55" s="8">
        <v>0</v>
      </c>
      <c r="E55" s="9">
        <v>84405.296721000894</v>
      </c>
      <c r="F55" s="17">
        <f>SUMIFS(Table2[time],Table2[config],Table2[[#This Row],[config]],Table2[repetition],Table2[[#This Row],[repetition]])</f>
        <v>7006990.4468029402</v>
      </c>
      <c r="G55" s="17">
        <f>IF(Table2[[#This Row],[time]]&lt;7200000,1,0)</f>
        <v>1</v>
      </c>
      <c r="H55" t="s">
        <v>228</v>
      </c>
      <c r="I55">
        <v>2</v>
      </c>
      <c r="J55" t="s">
        <v>229</v>
      </c>
      <c r="K55" t="s">
        <v>230</v>
      </c>
      <c r="L55" t="s">
        <v>231</v>
      </c>
      <c r="M55" t="s">
        <v>232</v>
      </c>
      <c r="N55" t="s">
        <v>233</v>
      </c>
      <c r="O55">
        <v>1</v>
      </c>
      <c r="P55">
        <v>0</v>
      </c>
      <c r="Q55" t="s">
        <v>234</v>
      </c>
      <c r="R55" t="s">
        <v>235</v>
      </c>
      <c r="S55" t="s">
        <v>236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</row>
    <row r="56" spans="1:29" x14ac:dyDescent="0.2">
      <c r="A56" s="6">
        <v>2</v>
      </c>
      <c r="B56" s="6" t="s">
        <v>188</v>
      </c>
      <c r="C56" s="6" t="s">
        <v>64</v>
      </c>
      <c r="D56" s="6">
        <v>4</v>
      </c>
      <c r="E56" s="7">
        <v>710749.25815701101</v>
      </c>
      <c r="F56" s="16">
        <f>SUMIFS(Table2[time],Table2[config],Table2[[#This Row],[config]],Table2[repetition],Table2[[#This Row],[repetition]])</f>
        <v>7006990.4468029402</v>
      </c>
      <c r="G56" s="16">
        <f>IF(Table2[[#This Row],[time]]&lt;7200000,1,0)</f>
        <v>1</v>
      </c>
      <c r="H56" t="s">
        <v>228</v>
      </c>
      <c r="I56">
        <v>2</v>
      </c>
      <c r="J56" t="s">
        <v>229</v>
      </c>
      <c r="K56" t="s">
        <v>230</v>
      </c>
      <c r="L56" t="s">
        <v>231</v>
      </c>
      <c r="M56" t="s">
        <v>232</v>
      </c>
      <c r="N56" t="s">
        <v>233</v>
      </c>
      <c r="O56">
        <v>1</v>
      </c>
      <c r="P56">
        <v>0</v>
      </c>
      <c r="Q56" t="s">
        <v>234</v>
      </c>
      <c r="R56" t="s">
        <v>235</v>
      </c>
      <c r="S56" t="s">
        <v>236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</row>
    <row r="57" spans="1:29" x14ac:dyDescent="0.2">
      <c r="A57" s="8">
        <v>2</v>
      </c>
      <c r="B57" s="8" t="s">
        <v>192</v>
      </c>
      <c r="C57" s="8" t="s">
        <v>64</v>
      </c>
      <c r="D57" s="8">
        <v>6</v>
      </c>
      <c r="E57" s="9">
        <v>35678.684317011997</v>
      </c>
      <c r="F57" s="17">
        <f>SUMIFS(Table2[time],Table2[config],Table2[[#This Row],[config]],Table2[repetition],Table2[[#This Row],[repetition]])</f>
        <v>7006990.4468029402</v>
      </c>
      <c r="G57" s="17">
        <f>IF(Table2[[#This Row],[time]]&lt;7200000,1,0)</f>
        <v>1</v>
      </c>
      <c r="H57" t="s">
        <v>228</v>
      </c>
      <c r="I57">
        <v>2</v>
      </c>
      <c r="J57" t="s">
        <v>229</v>
      </c>
      <c r="K57" t="s">
        <v>230</v>
      </c>
      <c r="L57" t="s">
        <v>231</v>
      </c>
      <c r="M57" t="s">
        <v>232</v>
      </c>
      <c r="N57" t="s">
        <v>233</v>
      </c>
      <c r="O57">
        <v>1</v>
      </c>
      <c r="P57">
        <v>0</v>
      </c>
      <c r="Q57" t="s">
        <v>234</v>
      </c>
      <c r="R57" t="s">
        <v>235</v>
      </c>
      <c r="S57" t="s">
        <v>236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</row>
    <row r="58" spans="1:29" x14ac:dyDescent="0.2">
      <c r="A58" s="6">
        <v>2</v>
      </c>
      <c r="B58" s="6" t="s">
        <v>185</v>
      </c>
      <c r="C58" s="6" t="s">
        <v>64</v>
      </c>
      <c r="D58" s="6">
        <v>0</v>
      </c>
      <c r="E58" s="7">
        <v>35623.705651989403</v>
      </c>
      <c r="F58" s="16">
        <f>SUMIFS(Table2[time],Table2[config],Table2[[#This Row],[config]],Table2[repetition],Table2[[#This Row],[repetition]])</f>
        <v>7006990.4468029402</v>
      </c>
      <c r="G58" s="16">
        <f>IF(Table2[[#This Row],[time]]&lt;7200000,1,0)</f>
        <v>1</v>
      </c>
      <c r="H58" t="s">
        <v>228</v>
      </c>
      <c r="I58">
        <v>2</v>
      </c>
      <c r="J58" t="s">
        <v>229</v>
      </c>
      <c r="K58" t="s">
        <v>230</v>
      </c>
      <c r="L58" t="s">
        <v>231</v>
      </c>
      <c r="M58" t="s">
        <v>232</v>
      </c>
      <c r="N58" t="s">
        <v>233</v>
      </c>
      <c r="O58">
        <v>1</v>
      </c>
      <c r="P58">
        <v>0</v>
      </c>
      <c r="Q58" t="s">
        <v>234</v>
      </c>
      <c r="R58" t="s">
        <v>235</v>
      </c>
      <c r="S58" t="s">
        <v>236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</row>
    <row r="59" spans="1:29" x14ac:dyDescent="0.2">
      <c r="A59" s="8">
        <v>2</v>
      </c>
      <c r="B59" s="8" t="s">
        <v>200</v>
      </c>
      <c r="C59" s="8" t="s">
        <v>64</v>
      </c>
      <c r="D59" s="8">
        <v>33</v>
      </c>
      <c r="E59" s="9">
        <v>57071.518273995003</v>
      </c>
      <c r="F59" s="17">
        <f>SUMIFS(Table2[time],Table2[config],Table2[[#This Row],[config]],Table2[repetition],Table2[[#This Row],[repetition]])</f>
        <v>7006990.4468029402</v>
      </c>
      <c r="G59" s="17">
        <f>IF(Table2[[#This Row],[time]]&lt;7200000,1,0)</f>
        <v>1</v>
      </c>
      <c r="H59" t="s">
        <v>228</v>
      </c>
      <c r="I59">
        <v>2</v>
      </c>
      <c r="J59" t="s">
        <v>229</v>
      </c>
      <c r="K59" t="s">
        <v>230</v>
      </c>
      <c r="L59" t="s">
        <v>231</v>
      </c>
      <c r="M59" t="s">
        <v>232</v>
      </c>
      <c r="N59" t="s">
        <v>233</v>
      </c>
      <c r="O59">
        <v>1</v>
      </c>
      <c r="P59">
        <v>0</v>
      </c>
      <c r="Q59" t="s">
        <v>234</v>
      </c>
      <c r="R59" t="s">
        <v>235</v>
      </c>
      <c r="S59" t="s">
        <v>236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</row>
    <row r="60" spans="1:29" x14ac:dyDescent="0.2">
      <c r="A60" s="6">
        <v>2</v>
      </c>
      <c r="B60" s="6" t="s">
        <v>205</v>
      </c>
      <c r="C60" s="6" t="s">
        <v>64</v>
      </c>
      <c r="D60" s="6">
        <v>97</v>
      </c>
      <c r="E60" s="7">
        <v>2036774.46303999</v>
      </c>
      <c r="F60" s="16">
        <f>SUMIFS(Table2[time],Table2[config],Table2[[#This Row],[config]],Table2[repetition],Table2[[#This Row],[repetition]])</f>
        <v>7006990.4468029402</v>
      </c>
      <c r="G60" s="16">
        <f>IF(Table2[[#This Row],[time]]&lt;7200000,1,0)</f>
        <v>1</v>
      </c>
      <c r="H60" t="s">
        <v>228</v>
      </c>
      <c r="I60">
        <v>2</v>
      </c>
      <c r="J60" t="s">
        <v>229</v>
      </c>
      <c r="K60" t="s">
        <v>230</v>
      </c>
      <c r="L60" t="s">
        <v>231</v>
      </c>
      <c r="M60" t="s">
        <v>232</v>
      </c>
      <c r="N60" t="s">
        <v>233</v>
      </c>
      <c r="O60">
        <v>1</v>
      </c>
      <c r="P60">
        <v>0</v>
      </c>
      <c r="Q60" t="s">
        <v>234</v>
      </c>
      <c r="R60" t="s">
        <v>235</v>
      </c>
      <c r="S60" t="s">
        <v>236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</row>
    <row r="61" spans="1:29" x14ac:dyDescent="0.2">
      <c r="A61" s="8">
        <v>2</v>
      </c>
      <c r="B61" s="8" t="s">
        <v>204</v>
      </c>
      <c r="C61" s="8" t="s">
        <v>64</v>
      </c>
      <c r="D61" s="8">
        <v>48</v>
      </c>
      <c r="E61" s="9">
        <v>2254292.48493397</v>
      </c>
      <c r="F61" s="17">
        <f>SUMIFS(Table2[time],Table2[config],Table2[[#This Row],[config]],Table2[repetition],Table2[[#This Row],[repetition]])</f>
        <v>7006990.4468029402</v>
      </c>
      <c r="G61" s="17">
        <f>IF(Table2[[#This Row],[time]]&lt;7200000,1,0)</f>
        <v>1</v>
      </c>
      <c r="H61" t="s">
        <v>228</v>
      </c>
      <c r="I61">
        <v>2</v>
      </c>
      <c r="J61" t="s">
        <v>229</v>
      </c>
      <c r="K61" t="s">
        <v>230</v>
      </c>
      <c r="L61" t="s">
        <v>231</v>
      </c>
      <c r="M61" t="s">
        <v>232</v>
      </c>
      <c r="N61" t="s">
        <v>233</v>
      </c>
      <c r="O61">
        <v>1</v>
      </c>
      <c r="P61">
        <v>0</v>
      </c>
      <c r="Q61" t="s">
        <v>234</v>
      </c>
      <c r="R61" t="s">
        <v>235</v>
      </c>
      <c r="S61" t="s">
        <v>236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</row>
    <row r="62" spans="1:29" x14ac:dyDescent="0.2">
      <c r="A62" s="6">
        <v>3</v>
      </c>
      <c r="B62" s="6" t="s">
        <v>183</v>
      </c>
      <c r="C62" s="6" t="s">
        <v>64</v>
      </c>
      <c r="D62" s="6">
        <v>1</v>
      </c>
      <c r="E62" s="7">
        <v>45711.416203994297</v>
      </c>
      <c r="F62" s="16">
        <f>SUMIFS(Table2[time],Table2[config],Table2[[#This Row],[config]],Table2[repetition],Table2[[#This Row],[repetition]])</f>
        <v>6682498.5705923606</v>
      </c>
      <c r="G62" s="16">
        <f>IF(Table2[[#This Row],[time]]&lt;7200000,1,0)</f>
        <v>1</v>
      </c>
      <c r="H62" t="s">
        <v>228</v>
      </c>
      <c r="I62">
        <v>2</v>
      </c>
      <c r="J62" t="s">
        <v>229</v>
      </c>
      <c r="K62" t="s">
        <v>230</v>
      </c>
      <c r="L62" t="s">
        <v>231</v>
      </c>
      <c r="M62" t="s">
        <v>232</v>
      </c>
      <c r="N62" t="s">
        <v>233</v>
      </c>
      <c r="O62">
        <v>1</v>
      </c>
      <c r="P62">
        <v>0</v>
      </c>
      <c r="Q62" t="s">
        <v>234</v>
      </c>
      <c r="R62" t="s">
        <v>235</v>
      </c>
      <c r="S62" t="s">
        <v>236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</row>
    <row r="63" spans="1:29" x14ac:dyDescent="0.2">
      <c r="A63" s="8">
        <v>3</v>
      </c>
      <c r="B63" s="8" t="s">
        <v>181</v>
      </c>
      <c r="C63" s="8" t="s">
        <v>64</v>
      </c>
      <c r="D63" s="8">
        <v>0</v>
      </c>
      <c r="E63" s="9">
        <v>26174.232474062501</v>
      </c>
      <c r="F63" s="17">
        <f>SUMIFS(Table2[time],Table2[config],Table2[[#This Row],[config]],Table2[repetition],Table2[[#This Row],[repetition]])</f>
        <v>6682498.5705923606</v>
      </c>
      <c r="G63" s="17">
        <f>IF(Table2[[#This Row],[time]]&lt;7200000,1,0)</f>
        <v>1</v>
      </c>
      <c r="H63" t="s">
        <v>228</v>
      </c>
      <c r="I63">
        <v>2</v>
      </c>
      <c r="J63" t="s">
        <v>229</v>
      </c>
      <c r="K63" t="s">
        <v>230</v>
      </c>
      <c r="L63" t="s">
        <v>231</v>
      </c>
      <c r="M63" t="s">
        <v>232</v>
      </c>
      <c r="N63" t="s">
        <v>233</v>
      </c>
      <c r="O63">
        <v>1</v>
      </c>
      <c r="P63">
        <v>0</v>
      </c>
      <c r="Q63" t="s">
        <v>234</v>
      </c>
      <c r="R63" t="s">
        <v>235</v>
      </c>
      <c r="S63" t="s">
        <v>236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</row>
    <row r="64" spans="1:29" x14ac:dyDescent="0.2">
      <c r="A64" s="6">
        <v>3</v>
      </c>
      <c r="B64" s="6" t="s">
        <v>184</v>
      </c>
      <c r="C64" s="6" t="s">
        <v>64</v>
      </c>
      <c r="D64" s="6">
        <v>0</v>
      </c>
      <c r="E64" s="7">
        <v>37222.335575031997</v>
      </c>
      <c r="F64" s="16">
        <f>SUMIFS(Table2[time],Table2[config],Table2[[#This Row],[config]],Table2[repetition],Table2[[#This Row],[repetition]])</f>
        <v>6682498.5705923606</v>
      </c>
      <c r="G64" s="16">
        <f>IF(Table2[[#This Row],[time]]&lt;7200000,1,0)</f>
        <v>1</v>
      </c>
      <c r="H64" t="s">
        <v>228</v>
      </c>
      <c r="I64">
        <v>2</v>
      </c>
      <c r="J64" t="s">
        <v>229</v>
      </c>
      <c r="K64" t="s">
        <v>230</v>
      </c>
      <c r="L64" t="s">
        <v>231</v>
      </c>
      <c r="M64" t="s">
        <v>232</v>
      </c>
      <c r="N64" t="s">
        <v>233</v>
      </c>
      <c r="O64">
        <v>1</v>
      </c>
      <c r="P64">
        <v>0</v>
      </c>
      <c r="Q64" t="s">
        <v>234</v>
      </c>
      <c r="R64" t="s">
        <v>235</v>
      </c>
      <c r="S64" t="s">
        <v>236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</row>
    <row r="65" spans="1:29" x14ac:dyDescent="0.2">
      <c r="A65" s="8">
        <v>3</v>
      </c>
      <c r="B65" s="8" t="s">
        <v>194</v>
      </c>
      <c r="C65" s="8" t="s">
        <v>64</v>
      </c>
      <c r="D65" s="8">
        <v>0</v>
      </c>
      <c r="E65" s="9">
        <v>37694.306900026197</v>
      </c>
      <c r="F65" s="17">
        <f>SUMIFS(Table2[time],Table2[config],Table2[[#This Row],[config]],Table2[repetition],Table2[[#This Row],[repetition]])</f>
        <v>6682498.5705923606</v>
      </c>
      <c r="G65" s="17">
        <f>IF(Table2[[#This Row],[time]]&lt;7200000,1,0)</f>
        <v>1</v>
      </c>
      <c r="H65" t="s">
        <v>228</v>
      </c>
      <c r="I65">
        <v>2</v>
      </c>
      <c r="J65" t="s">
        <v>229</v>
      </c>
      <c r="K65" t="s">
        <v>230</v>
      </c>
      <c r="L65" t="s">
        <v>231</v>
      </c>
      <c r="M65" t="s">
        <v>232</v>
      </c>
      <c r="N65" t="s">
        <v>233</v>
      </c>
      <c r="O65">
        <v>1</v>
      </c>
      <c r="P65">
        <v>0</v>
      </c>
      <c r="Q65" t="s">
        <v>234</v>
      </c>
      <c r="R65" t="s">
        <v>235</v>
      </c>
      <c r="S65" t="s">
        <v>236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</row>
    <row r="66" spans="1:29" x14ac:dyDescent="0.2">
      <c r="A66" s="6">
        <v>3</v>
      </c>
      <c r="B66" s="6" t="s">
        <v>180</v>
      </c>
      <c r="C66" s="6" t="s">
        <v>64</v>
      </c>
      <c r="D66" s="6">
        <v>0</v>
      </c>
      <c r="E66" s="7">
        <v>21864.527993951899</v>
      </c>
      <c r="F66" s="16">
        <f>SUMIFS(Table2[time],Table2[config],Table2[[#This Row],[config]],Table2[repetition],Table2[[#This Row],[repetition]])</f>
        <v>6682498.5705923606</v>
      </c>
      <c r="G66" s="16">
        <f>IF(Table2[[#This Row],[time]]&lt;7200000,1,0)</f>
        <v>1</v>
      </c>
      <c r="H66" t="s">
        <v>228</v>
      </c>
      <c r="I66">
        <v>2</v>
      </c>
      <c r="J66" t="s">
        <v>229</v>
      </c>
      <c r="K66" t="s">
        <v>230</v>
      </c>
      <c r="L66" t="s">
        <v>231</v>
      </c>
      <c r="M66" t="s">
        <v>232</v>
      </c>
      <c r="N66" t="s">
        <v>233</v>
      </c>
      <c r="O66">
        <v>1</v>
      </c>
      <c r="P66">
        <v>0</v>
      </c>
      <c r="Q66" t="s">
        <v>234</v>
      </c>
      <c r="R66" t="s">
        <v>235</v>
      </c>
      <c r="S66" t="s">
        <v>236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</row>
    <row r="67" spans="1:29" x14ac:dyDescent="0.2">
      <c r="A67" s="8">
        <v>3</v>
      </c>
      <c r="B67" s="8" t="s">
        <v>199</v>
      </c>
      <c r="C67" s="8" t="s">
        <v>64</v>
      </c>
      <c r="D67" s="8">
        <v>0</v>
      </c>
      <c r="E67" s="9">
        <v>26954.914178931998</v>
      </c>
      <c r="F67" s="17">
        <f>SUMIFS(Table2[time],Table2[config],Table2[[#This Row],[config]],Table2[repetition],Table2[[#This Row],[repetition]])</f>
        <v>6682498.5705923606</v>
      </c>
      <c r="G67" s="17">
        <f>IF(Table2[[#This Row],[time]]&lt;7200000,1,0)</f>
        <v>1</v>
      </c>
      <c r="H67" t="s">
        <v>228</v>
      </c>
      <c r="I67">
        <v>2</v>
      </c>
      <c r="J67" t="s">
        <v>229</v>
      </c>
      <c r="K67" t="s">
        <v>230</v>
      </c>
      <c r="L67" t="s">
        <v>231</v>
      </c>
      <c r="M67" t="s">
        <v>232</v>
      </c>
      <c r="N67" t="s">
        <v>233</v>
      </c>
      <c r="O67">
        <v>1</v>
      </c>
      <c r="P67">
        <v>0</v>
      </c>
      <c r="Q67" t="s">
        <v>234</v>
      </c>
      <c r="R67" t="s">
        <v>235</v>
      </c>
      <c r="S67" t="s">
        <v>236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</row>
    <row r="68" spans="1:29" x14ac:dyDescent="0.2">
      <c r="A68" s="6">
        <v>3</v>
      </c>
      <c r="B68" s="6" t="s">
        <v>176</v>
      </c>
      <c r="C68" s="6" t="s">
        <v>64</v>
      </c>
      <c r="D68" s="6">
        <v>0</v>
      </c>
      <c r="E68" s="7">
        <v>37211.086351075202</v>
      </c>
      <c r="F68" s="16">
        <f>SUMIFS(Table2[time],Table2[config],Table2[[#This Row],[config]],Table2[repetition],Table2[[#This Row],[repetition]])</f>
        <v>6682498.5705923606</v>
      </c>
      <c r="G68" s="16">
        <f>IF(Table2[[#This Row],[time]]&lt;7200000,1,0)</f>
        <v>1</v>
      </c>
      <c r="H68" t="s">
        <v>228</v>
      </c>
      <c r="I68">
        <v>2</v>
      </c>
      <c r="J68" t="s">
        <v>229</v>
      </c>
      <c r="K68" t="s">
        <v>230</v>
      </c>
      <c r="L68" t="s">
        <v>231</v>
      </c>
      <c r="M68" t="s">
        <v>232</v>
      </c>
      <c r="N68" t="s">
        <v>233</v>
      </c>
      <c r="O68">
        <v>1</v>
      </c>
      <c r="P68">
        <v>0</v>
      </c>
      <c r="Q68" t="s">
        <v>234</v>
      </c>
      <c r="R68" t="s">
        <v>235</v>
      </c>
      <c r="S68" t="s">
        <v>236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</row>
    <row r="69" spans="1:29" x14ac:dyDescent="0.2">
      <c r="A69" s="8">
        <v>3</v>
      </c>
      <c r="B69" s="8" t="s">
        <v>198</v>
      </c>
      <c r="C69" s="8" t="s">
        <v>64</v>
      </c>
      <c r="D69" s="8">
        <v>0</v>
      </c>
      <c r="E69" s="9">
        <v>39087.823585024998</v>
      </c>
      <c r="F69" s="17">
        <f>SUMIFS(Table2[time],Table2[config],Table2[[#This Row],[config]],Table2[repetition],Table2[[#This Row],[repetition]])</f>
        <v>6682498.5705923606</v>
      </c>
      <c r="G69" s="17">
        <f>IF(Table2[[#This Row],[time]]&lt;7200000,1,0)</f>
        <v>1</v>
      </c>
      <c r="H69" t="s">
        <v>228</v>
      </c>
      <c r="I69">
        <v>2</v>
      </c>
      <c r="J69" t="s">
        <v>229</v>
      </c>
      <c r="K69" t="s">
        <v>230</v>
      </c>
      <c r="L69" t="s">
        <v>231</v>
      </c>
      <c r="M69" t="s">
        <v>232</v>
      </c>
      <c r="N69" t="s">
        <v>233</v>
      </c>
      <c r="O69">
        <v>1</v>
      </c>
      <c r="P69">
        <v>0</v>
      </c>
      <c r="Q69" t="s">
        <v>234</v>
      </c>
      <c r="R69" t="s">
        <v>235</v>
      </c>
      <c r="S69" t="s">
        <v>236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</row>
    <row r="70" spans="1:29" x14ac:dyDescent="0.2">
      <c r="A70" s="6">
        <v>3</v>
      </c>
      <c r="B70" s="6" t="s">
        <v>193</v>
      </c>
      <c r="C70" s="6" t="s">
        <v>64</v>
      </c>
      <c r="D70" s="6">
        <v>0</v>
      </c>
      <c r="E70" s="7">
        <v>30703.949228045502</v>
      </c>
      <c r="F70" s="16">
        <f>SUMIFS(Table2[time],Table2[config],Table2[[#This Row],[config]],Table2[repetition],Table2[[#This Row],[repetition]])</f>
        <v>6682498.5705923606</v>
      </c>
      <c r="G70" s="16">
        <f>IF(Table2[[#This Row],[time]]&lt;7200000,1,0)</f>
        <v>1</v>
      </c>
      <c r="H70" t="s">
        <v>228</v>
      </c>
      <c r="I70">
        <v>2</v>
      </c>
      <c r="J70" t="s">
        <v>229</v>
      </c>
      <c r="K70" t="s">
        <v>230</v>
      </c>
      <c r="L70" t="s">
        <v>231</v>
      </c>
      <c r="M70" t="s">
        <v>232</v>
      </c>
      <c r="N70" t="s">
        <v>233</v>
      </c>
      <c r="O70">
        <v>1</v>
      </c>
      <c r="P70">
        <v>0</v>
      </c>
      <c r="Q70" t="s">
        <v>234</v>
      </c>
      <c r="R70" t="s">
        <v>235</v>
      </c>
      <c r="S70" t="s">
        <v>236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</row>
    <row r="71" spans="1:29" x14ac:dyDescent="0.2">
      <c r="A71" s="8">
        <v>3</v>
      </c>
      <c r="B71" s="8" t="s">
        <v>179</v>
      </c>
      <c r="C71" s="8" t="s">
        <v>64</v>
      </c>
      <c r="D71" s="8">
        <v>0</v>
      </c>
      <c r="E71" s="9">
        <v>40681.7159890197</v>
      </c>
      <c r="F71" s="17">
        <f>SUMIFS(Table2[time],Table2[config],Table2[[#This Row],[config]],Table2[repetition],Table2[[#This Row],[repetition]])</f>
        <v>6682498.5705923606</v>
      </c>
      <c r="G71" s="17">
        <f>IF(Table2[[#This Row],[time]]&lt;7200000,1,0)</f>
        <v>1</v>
      </c>
      <c r="H71" t="s">
        <v>228</v>
      </c>
      <c r="I71">
        <v>2</v>
      </c>
      <c r="J71" t="s">
        <v>229</v>
      </c>
      <c r="K71" t="s">
        <v>230</v>
      </c>
      <c r="L71" t="s">
        <v>231</v>
      </c>
      <c r="M71" t="s">
        <v>232</v>
      </c>
      <c r="N71" t="s">
        <v>233</v>
      </c>
      <c r="O71">
        <v>1</v>
      </c>
      <c r="P71">
        <v>0</v>
      </c>
      <c r="Q71" t="s">
        <v>234</v>
      </c>
      <c r="R71" t="s">
        <v>235</v>
      </c>
      <c r="S71" t="s">
        <v>236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</row>
    <row r="72" spans="1:29" x14ac:dyDescent="0.2">
      <c r="A72" s="6">
        <v>3</v>
      </c>
      <c r="B72" s="6" t="s">
        <v>186</v>
      </c>
      <c r="C72" s="6" t="s">
        <v>64</v>
      </c>
      <c r="D72" s="6">
        <v>0</v>
      </c>
      <c r="E72" s="7">
        <v>28294.894126011</v>
      </c>
      <c r="F72" s="16">
        <f>SUMIFS(Table2[time],Table2[config],Table2[[#This Row],[config]],Table2[repetition],Table2[[#This Row],[repetition]])</f>
        <v>6682498.5705923606</v>
      </c>
      <c r="G72" s="16">
        <f>IF(Table2[[#This Row],[time]]&lt;7200000,1,0)</f>
        <v>1</v>
      </c>
      <c r="H72" t="s">
        <v>228</v>
      </c>
      <c r="I72">
        <v>2</v>
      </c>
      <c r="J72" t="s">
        <v>229</v>
      </c>
      <c r="K72" t="s">
        <v>230</v>
      </c>
      <c r="L72" t="s">
        <v>231</v>
      </c>
      <c r="M72" t="s">
        <v>232</v>
      </c>
      <c r="N72" t="s">
        <v>233</v>
      </c>
      <c r="O72">
        <v>1</v>
      </c>
      <c r="P72">
        <v>0</v>
      </c>
      <c r="Q72" t="s">
        <v>234</v>
      </c>
      <c r="R72" t="s">
        <v>235</v>
      </c>
      <c r="S72" t="s">
        <v>236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</row>
    <row r="73" spans="1:29" x14ac:dyDescent="0.2">
      <c r="A73" s="8">
        <v>3</v>
      </c>
      <c r="B73" s="8" t="s">
        <v>201</v>
      </c>
      <c r="C73" s="8" t="s">
        <v>64</v>
      </c>
      <c r="D73" s="8">
        <v>0</v>
      </c>
      <c r="E73" s="9">
        <v>36648.433289024899</v>
      </c>
      <c r="F73" s="17">
        <f>SUMIFS(Table2[time],Table2[config],Table2[[#This Row],[config]],Table2[repetition],Table2[[#This Row],[repetition]])</f>
        <v>6682498.5705923606</v>
      </c>
      <c r="G73" s="17">
        <f>IF(Table2[[#This Row],[time]]&lt;7200000,1,0)</f>
        <v>1</v>
      </c>
      <c r="H73" t="s">
        <v>228</v>
      </c>
      <c r="I73">
        <v>2</v>
      </c>
      <c r="J73" t="s">
        <v>229</v>
      </c>
      <c r="K73" t="s">
        <v>230</v>
      </c>
      <c r="L73" t="s">
        <v>231</v>
      </c>
      <c r="M73" t="s">
        <v>232</v>
      </c>
      <c r="N73" t="s">
        <v>233</v>
      </c>
      <c r="O73">
        <v>1</v>
      </c>
      <c r="P73">
        <v>0</v>
      </c>
      <c r="Q73" t="s">
        <v>234</v>
      </c>
      <c r="R73" t="s">
        <v>235</v>
      </c>
      <c r="S73" t="s">
        <v>236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</row>
    <row r="74" spans="1:29" x14ac:dyDescent="0.2">
      <c r="A74" s="6">
        <v>3</v>
      </c>
      <c r="B74" s="6" t="s">
        <v>202</v>
      </c>
      <c r="C74" s="6" t="s">
        <v>64</v>
      </c>
      <c r="D74" s="6">
        <v>0</v>
      </c>
      <c r="E74" s="7">
        <v>62816.7117950506</v>
      </c>
      <c r="F74" s="16">
        <f>SUMIFS(Table2[time],Table2[config],Table2[[#This Row],[config]],Table2[repetition],Table2[[#This Row],[repetition]])</f>
        <v>6682498.5705923606</v>
      </c>
      <c r="G74" s="16">
        <f>IF(Table2[[#This Row],[time]]&lt;7200000,1,0)</f>
        <v>1</v>
      </c>
      <c r="H74" t="s">
        <v>228</v>
      </c>
      <c r="I74">
        <v>2</v>
      </c>
      <c r="J74" t="s">
        <v>229</v>
      </c>
      <c r="K74" t="s">
        <v>230</v>
      </c>
      <c r="L74" t="s">
        <v>231</v>
      </c>
      <c r="M74" t="s">
        <v>232</v>
      </c>
      <c r="N74" t="s">
        <v>233</v>
      </c>
      <c r="O74">
        <v>1</v>
      </c>
      <c r="P74">
        <v>0</v>
      </c>
      <c r="Q74" t="s">
        <v>234</v>
      </c>
      <c r="R74" t="s">
        <v>235</v>
      </c>
      <c r="S74" t="s">
        <v>236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</row>
    <row r="75" spans="1:29" x14ac:dyDescent="0.2">
      <c r="A75" s="8">
        <v>3</v>
      </c>
      <c r="B75" s="8" t="s">
        <v>190</v>
      </c>
      <c r="C75" s="8" t="s">
        <v>64</v>
      </c>
      <c r="D75" s="8">
        <v>0</v>
      </c>
      <c r="E75" s="9">
        <v>141554.17660903101</v>
      </c>
      <c r="F75" s="17">
        <f>SUMIFS(Table2[time],Table2[config],Table2[[#This Row],[config]],Table2[repetition],Table2[[#This Row],[repetition]])</f>
        <v>6682498.5705923606</v>
      </c>
      <c r="G75" s="17">
        <f>IF(Table2[[#This Row],[time]]&lt;7200000,1,0)</f>
        <v>1</v>
      </c>
      <c r="H75" t="s">
        <v>228</v>
      </c>
      <c r="I75">
        <v>2</v>
      </c>
      <c r="J75" t="s">
        <v>229</v>
      </c>
      <c r="K75" t="s">
        <v>230</v>
      </c>
      <c r="L75" t="s">
        <v>231</v>
      </c>
      <c r="M75" t="s">
        <v>232</v>
      </c>
      <c r="N75" t="s">
        <v>233</v>
      </c>
      <c r="O75">
        <v>1</v>
      </c>
      <c r="P75">
        <v>0</v>
      </c>
      <c r="Q75" t="s">
        <v>234</v>
      </c>
      <c r="R75" t="s">
        <v>235</v>
      </c>
      <c r="S75" t="s">
        <v>236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</row>
    <row r="76" spans="1:29" x14ac:dyDescent="0.2">
      <c r="A76" s="6">
        <v>3</v>
      </c>
      <c r="B76" s="6" t="s">
        <v>196</v>
      </c>
      <c r="C76" s="6" t="s">
        <v>64</v>
      </c>
      <c r="D76" s="6">
        <v>13</v>
      </c>
      <c r="E76" s="7">
        <v>31961.948028067101</v>
      </c>
      <c r="F76" s="16">
        <f>SUMIFS(Table2[time],Table2[config],Table2[[#This Row],[config]],Table2[repetition],Table2[[#This Row],[repetition]])</f>
        <v>6682498.5705923606</v>
      </c>
      <c r="G76" s="16">
        <f>IF(Table2[[#This Row],[time]]&lt;7200000,1,0)</f>
        <v>1</v>
      </c>
      <c r="H76" t="s">
        <v>228</v>
      </c>
      <c r="I76">
        <v>2</v>
      </c>
      <c r="J76" t="s">
        <v>229</v>
      </c>
      <c r="K76" t="s">
        <v>230</v>
      </c>
      <c r="L76" t="s">
        <v>231</v>
      </c>
      <c r="M76" t="s">
        <v>232</v>
      </c>
      <c r="N76" t="s">
        <v>233</v>
      </c>
      <c r="O76">
        <v>1</v>
      </c>
      <c r="P76">
        <v>0</v>
      </c>
      <c r="Q76" t="s">
        <v>234</v>
      </c>
      <c r="R76" t="s">
        <v>235</v>
      </c>
      <c r="S76" t="s">
        <v>236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</row>
    <row r="77" spans="1:29" x14ac:dyDescent="0.2">
      <c r="A77" s="8">
        <v>3</v>
      </c>
      <c r="B77" s="8" t="s">
        <v>177</v>
      </c>
      <c r="C77" s="8" t="s">
        <v>64</v>
      </c>
      <c r="D77" s="8">
        <v>0</v>
      </c>
      <c r="E77" s="9">
        <v>86044.831544975706</v>
      </c>
      <c r="F77" s="17">
        <f>SUMIFS(Table2[time],Table2[config],Table2[[#This Row],[config]],Table2[repetition],Table2[[#This Row],[repetition]])</f>
        <v>6682498.5705923606</v>
      </c>
      <c r="G77" s="17">
        <f>IF(Table2[[#This Row],[time]]&lt;7200000,1,0)</f>
        <v>1</v>
      </c>
      <c r="H77" t="s">
        <v>228</v>
      </c>
      <c r="I77">
        <v>2</v>
      </c>
      <c r="J77" t="s">
        <v>229</v>
      </c>
      <c r="K77" t="s">
        <v>230</v>
      </c>
      <c r="L77" t="s">
        <v>231</v>
      </c>
      <c r="M77" t="s">
        <v>232</v>
      </c>
      <c r="N77" t="s">
        <v>233</v>
      </c>
      <c r="O77">
        <v>1</v>
      </c>
      <c r="P77">
        <v>0</v>
      </c>
      <c r="Q77" t="s">
        <v>234</v>
      </c>
      <c r="R77" t="s">
        <v>235</v>
      </c>
      <c r="S77" t="s">
        <v>236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</row>
    <row r="78" spans="1:29" x14ac:dyDescent="0.2">
      <c r="A78" s="6">
        <v>3</v>
      </c>
      <c r="B78" s="6" t="s">
        <v>191</v>
      </c>
      <c r="C78" s="6" t="s">
        <v>64</v>
      </c>
      <c r="D78" s="6">
        <v>0</v>
      </c>
      <c r="E78" s="7">
        <v>80493.876126012707</v>
      </c>
      <c r="F78" s="16">
        <f>SUMIFS(Table2[time],Table2[config],Table2[[#This Row],[config]],Table2[repetition],Table2[[#This Row],[repetition]])</f>
        <v>6682498.5705923606</v>
      </c>
      <c r="G78" s="16">
        <f>IF(Table2[[#This Row],[time]]&lt;7200000,1,0)</f>
        <v>1</v>
      </c>
      <c r="H78" t="s">
        <v>228</v>
      </c>
      <c r="I78">
        <v>2</v>
      </c>
      <c r="J78" t="s">
        <v>229</v>
      </c>
      <c r="K78" t="s">
        <v>230</v>
      </c>
      <c r="L78" t="s">
        <v>231</v>
      </c>
      <c r="M78" t="s">
        <v>232</v>
      </c>
      <c r="N78" t="s">
        <v>233</v>
      </c>
      <c r="O78">
        <v>1</v>
      </c>
      <c r="P78">
        <v>0</v>
      </c>
      <c r="Q78" t="s">
        <v>234</v>
      </c>
      <c r="R78" t="s">
        <v>235</v>
      </c>
      <c r="S78" t="s">
        <v>236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</row>
    <row r="79" spans="1:29" x14ac:dyDescent="0.2">
      <c r="A79" s="8">
        <v>3</v>
      </c>
      <c r="B79" s="8" t="s">
        <v>192</v>
      </c>
      <c r="C79" s="8" t="s">
        <v>64</v>
      </c>
      <c r="D79" s="8">
        <v>6</v>
      </c>
      <c r="E79" s="9">
        <v>37666.292276000597</v>
      </c>
      <c r="F79" s="17">
        <f>SUMIFS(Table2[time],Table2[config],Table2[[#This Row],[config]],Table2[repetition],Table2[[#This Row],[repetition]])</f>
        <v>6682498.5705923606</v>
      </c>
      <c r="G79" s="17">
        <f>IF(Table2[[#This Row],[time]]&lt;7200000,1,0)</f>
        <v>1</v>
      </c>
      <c r="H79" t="s">
        <v>228</v>
      </c>
      <c r="I79">
        <v>2</v>
      </c>
      <c r="J79" t="s">
        <v>229</v>
      </c>
      <c r="K79" t="s">
        <v>230</v>
      </c>
      <c r="L79" t="s">
        <v>231</v>
      </c>
      <c r="M79" t="s">
        <v>232</v>
      </c>
      <c r="N79" t="s">
        <v>233</v>
      </c>
      <c r="O79">
        <v>1</v>
      </c>
      <c r="P79">
        <v>0</v>
      </c>
      <c r="Q79" t="s">
        <v>234</v>
      </c>
      <c r="R79" t="s">
        <v>235</v>
      </c>
      <c r="S79" t="s">
        <v>236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</row>
    <row r="80" spans="1:29" x14ac:dyDescent="0.2">
      <c r="A80" s="6">
        <v>3</v>
      </c>
      <c r="B80" s="6" t="s">
        <v>182</v>
      </c>
      <c r="C80" s="6" t="s">
        <v>64</v>
      </c>
      <c r="D80" s="6">
        <v>53</v>
      </c>
      <c r="E80" s="7">
        <v>37684.299425920399</v>
      </c>
      <c r="F80" s="16">
        <f>SUMIFS(Table2[time],Table2[config],Table2[[#This Row],[config]],Table2[repetition],Table2[[#This Row],[repetition]])</f>
        <v>6682498.5705923606</v>
      </c>
      <c r="G80" s="16">
        <f>IF(Table2[[#This Row],[time]]&lt;7200000,1,0)</f>
        <v>1</v>
      </c>
      <c r="H80" t="s">
        <v>228</v>
      </c>
      <c r="I80">
        <v>2</v>
      </c>
      <c r="J80" t="s">
        <v>229</v>
      </c>
      <c r="K80" t="s">
        <v>230</v>
      </c>
      <c r="L80" t="s">
        <v>231</v>
      </c>
      <c r="M80" t="s">
        <v>232</v>
      </c>
      <c r="N80" t="s">
        <v>233</v>
      </c>
      <c r="O80">
        <v>1</v>
      </c>
      <c r="P80">
        <v>0</v>
      </c>
      <c r="Q80" t="s">
        <v>234</v>
      </c>
      <c r="R80" t="s">
        <v>235</v>
      </c>
      <c r="S80" t="s">
        <v>236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</row>
    <row r="81" spans="1:29" x14ac:dyDescent="0.2">
      <c r="A81" s="8">
        <v>3</v>
      </c>
      <c r="B81" s="8" t="s">
        <v>200</v>
      </c>
      <c r="C81" s="8" t="s">
        <v>64</v>
      </c>
      <c r="D81" s="8">
        <v>32</v>
      </c>
      <c r="E81" s="9">
        <v>50184.2998890206</v>
      </c>
      <c r="F81" s="17">
        <f>SUMIFS(Table2[time],Table2[config],Table2[[#This Row],[config]],Table2[repetition],Table2[[#This Row],[repetition]])</f>
        <v>6682498.5705923606</v>
      </c>
      <c r="G81" s="17">
        <f>IF(Table2[[#This Row],[time]]&lt;7200000,1,0)</f>
        <v>1</v>
      </c>
      <c r="H81" t="s">
        <v>228</v>
      </c>
      <c r="I81">
        <v>2</v>
      </c>
      <c r="J81" t="s">
        <v>229</v>
      </c>
      <c r="K81" t="s">
        <v>230</v>
      </c>
      <c r="L81" t="s">
        <v>231</v>
      </c>
      <c r="M81" t="s">
        <v>232</v>
      </c>
      <c r="N81" t="s">
        <v>233</v>
      </c>
      <c r="O81">
        <v>1</v>
      </c>
      <c r="P81">
        <v>0</v>
      </c>
      <c r="Q81" t="s">
        <v>234</v>
      </c>
      <c r="R81" t="s">
        <v>235</v>
      </c>
      <c r="S81" t="s">
        <v>236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</row>
    <row r="82" spans="1:29" x14ac:dyDescent="0.2">
      <c r="A82" s="6">
        <v>3</v>
      </c>
      <c r="B82" s="6" t="s">
        <v>203</v>
      </c>
      <c r="C82" s="6" t="s">
        <v>64</v>
      </c>
      <c r="D82" s="6">
        <v>7</v>
      </c>
      <c r="E82" s="7">
        <v>420203.38423806202</v>
      </c>
      <c r="F82" s="16">
        <f>SUMIFS(Table2[time],Table2[config],Table2[[#This Row],[config]],Table2[repetition],Table2[[#This Row],[repetition]])</f>
        <v>6682498.5705923606</v>
      </c>
      <c r="G82" s="16">
        <f>IF(Table2[[#This Row],[time]]&lt;7200000,1,0)</f>
        <v>1</v>
      </c>
      <c r="H82" t="s">
        <v>228</v>
      </c>
      <c r="I82">
        <v>2</v>
      </c>
      <c r="J82" t="s">
        <v>229</v>
      </c>
      <c r="K82" t="s">
        <v>230</v>
      </c>
      <c r="L82" t="s">
        <v>231</v>
      </c>
      <c r="M82" t="s">
        <v>232</v>
      </c>
      <c r="N82" t="s">
        <v>233</v>
      </c>
      <c r="O82">
        <v>1</v>
      </c>
      <c r="P82">
        <v>0</v>
      </c>
      <c r="Q82" t="s">
        <v>234</v>
      </c>
      <c r="R82" t="s">
        <v>235</v>
      </c>
      <c r="S82" t="s">
        <v>236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</row>
    <row r="83" spans="1:29" x14ac:dyDescent="0.2">
      <c r="A83" s="8">
        <v>3</v>
      </c>
      <c r="B83" s="8" t="s">
        <v>187</v>
      </c>
      <c r="C83" s="8" t="s">
        <v>64</v>
      </c>
      <c r="D83" s="8">
        <v>7</v>
      </c>
      <c r="E83" s="9">
        <v>482510.84038394003</v>
      </c>
      <c r="F83" s="17">
        <f>SUMIFS(Table2[time],Table2[config],Table2[[#This Row],[config]],Table2[repetition],Table2[[#This Row],[repetition]])</f>
        <v>6682498.5705923606</v>
      </c>
      <c r="G83" s="17">
        <f>IF(Table2[[#This Row],[time]]&lt;7200000,1,0)</f>
        <v>1</v>
      </c>
      <c r="H83" t="s">
        <v>228</v>
      </c>
      <c r="I83">
        <v>2</v>
      </c>
      <c r="J83" t="s">
        <v>229</v>
      </c>
      <c r="K83" t="s">
        <v>230</v>
      </c>
      <c r="L83" t="s">
        <v>231</v>
      </c>
      <c r="M83" t="s">
        <v>232</v>
      </c>
      <c r="N83" t="s">
        <v>233</v>
      </c>
      <c r="O83">
        <v>1</v>
      </c>
      <c r="P83">
        <v>0</v>
      </c>
      <c r="Q83" t="s">
        <v>234</v>
      </c>
      <c r="R83" t="s">
        <v>235</v>
      </c>
      <c r="S83" t="s">
        <v>236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</row>
    <row r="84" spans="1:29" x14ac:dyDescent="0.2">
      <c r="A84" s="6">
        <v>3</v>
      </c>
      <c r="B84" s="6" t="s">
        <v>195</v>
      </c>
      <c r="C84" s="6" t="s">
        <v>64</v>
      </c>
      <c r="D84" s="6">
        <v>0</v>
      </c>
      <c r="E84" s="7">
        <v>37211.779778939599</v>
      </c>
      <c r="F84" s="16">
        <f>SUMIFS(Table2[time],Table2[config],Table2[[#This Row],[config]],Table2[repetition],Table2[[#This Row],[repetition]])</f>
        <v>6682498.5705923606</v>
      </c>
      <c r="G84" s="16">
        <f>IF(Table2[[#This Row],[time]]&lt;7200000,1,0)</f>
        <v>1</v>
      </c>
      <c r="H84" t="s">
        <v>228</v>
      </c>
      <c r="I84">
        <v>2</v>
      </c>
      <c r="J84" t="s">
        <v>229</v>
      </c>
      <c r="K84" t="s">
        <v>230</v>
      </c>
      <c r="L84" t="s">
        <v>231</v>
      </c>
      <c r="M84" t="s">
        <v>232</v>
      </c>
      <c r="N84" t="s">
        <v>233</v>
      </c>
      <c r="O84">
        <v>1</v>
      </c>
      <c r="P84">
        <v>0</v>
      </c>
      <c r="Q84" t="s">
        <v>234</v>
      </c>
      <c r="R84" t="s">
        <v>235</v>
      </c>
      <c r="S84" t="s">
        <v>236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</row>
    <row r="85" spans="1:29" x14ac:dyDescent="0.2">
      <c r="A85" s="8">
        <v>3</v>
      </c>
      <c r="B85" s="8" t="s">
        <v>178</v>
      </c>
      <c r="C85" s="8" t="s">
        <v>64</v>
      </c>
      <c r="D85" s="8">
        <v>0</v>
      </c>
      <c r="E85" s="9">
        <v>26910.666545038101</v>
      </c>
      <c r="F85" s="17">
        <f>SUMIFS(Table2[time],Table2[config],Table2[[#This Row],[config]],Table2[repetition],Table2[[#This Row],[repetition]])</f>
        <v>6682498.5705923606</v>
      </c>
      <c r="G85" s="17">
        <f>IF(Table2[[#This Row],[time]]&lt;7200000,1,0)</f>
        <v>1</v>
      </c>
      <c r="H85" t="s">
        <v>228</v>
      </c>
      <c r="I85">
        <v>2</v>
      </c>
      <c r="J85" t="s">
        <v>229</v>
      </c>
      <c r="K85" t="s">
        <v>230</v>
      </c>
      <c r="L85" t="s">
        <v>231</v>
      </c>
      <c r="M85" t="s">
        <v>232</v>
      </c>
      <c r="N85" t="s">
        <v>233</v>
      </c>
      <c r="O85">
        <v>1</v>
      </c>
      <c r="P85">
        <v>0</v>
      </c>
      <c r="Q85" t="s">
        <v>234</v>
      </c>
      <c r="R85" t="s">
        <v>235</v>
      </c>
      <c r="S85" t="s">
        <v>236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</row>
    <row r="86" spans="1:29" x14ac:dyDescent="0.2">
      <c r="A86" s="6">
        <v>3</v>
      </c>
      <c r="B86" s="6" t="s">
        <v>185</v>
      </c>
      <c r="C86" s="6" t="s">
        <v>64</v>
      </c>
      <c r="D86" s="6">
        <v>0</v>
      </c>
      <c r="E86" s="7">
        <v>37418.9179510576</v>
      </c>
      <c r="F86" s="16">
        <f>SUMIFS(Table2[time],Table2[config],Table2[[#This Row],[config]],Table2[repetition],Table2[[#This Row],[repetition]])</f>
        <v>6682498.5705923606</v>
      </c>
      <c r="G86" s="16">
        <f>IF(Table2[[#This Row],[time]]&lt;7200000,1,0)</f>
        <v>1</v>
      </c>
      <c r="H86" t="s">
        <v>228</v>
      </c>
      <c r="I86">
        <v>2</v>
      </c>
      <c r="J86" t="s">
        <v>229</v>
      </c>
      <c r="K86" t="s">
        <v>230</v>
      </c>
      <c r="L86" t="s">
        <v>231</v>
      </c>
      <c r="M86" t="s">
        <v>232</v>
      </c>
      <c r="N86" t="s">
        <v>233</v>
      </c>
      <c r="O86">
        <v>1</v>
      </c>
      <c r="P86">
        <v>0</v>
      </c>
      <c r="Q86" t="s">
        <v>234</v>
      </c>
      <c r="R86" t="s">
        <v>235</v>
      </c>
      <c r="S86" t="s">
        <v>236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</row>
    <row r="87" spans="1:29" x14ac:dyDescent="0.2">
      <c r="A87" s="8">
        <v>3</v>
      </c>
      <c r="B87" s="8" t="s">
        <v>189</v>
      </c>
      <c r="C87" s="8" t="s">
        <v>64</v>
      </c>
      <c r="D87" s="8">
        <v>0</v>
      </c>
      <c r="E87" s="9">
        <v>26896.4336880017</v>
      </c>
      <c r="F87" s="17">
        <f>SUMIFS(Table2[time],Table2[config],Table2[[#This Row],[config]],Table2[repetition],Table2[[#This Row],[repetition]])</f>
        <v>6682498.5705923606</v>
      </c>
      <c r="G87" s="17">
        <f>IF(Table2[[#This Row],[time]]&lt;7200000,1,0)</f>
        <v>1</v>
      </c>
      <c r="H87" t="s">
        <v>228</v>
      </c>
      <c r="I87">
        <v>2</v>
      </c>
      <c r="J87" t="s">
        <v>229</v>
      </c>
      <c r="K87" t="s">
        <v>230</v>
      </c>
      <c r="L87" t="s">
        <v>231</v>
      </c>
      <c r="M87" t="s">
        <v>232</v>
      </c>
      <c r="N87" t="s">
        <v>233</v>
      </c>
      <c r="O87">
        <v>1</v>
      </c>
      <c r="P87">
        <v>0</v>
      </c>
      <c r="Q87" t="s">
        <v>234</v>
      </c>
      <c r="R87" t="s">
        <v>235</v>
      </c>
      <c r="S87" t="s">
        <v>236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</row>
    <row r="88" spans="1:29" x14ac:dyDescent="0.2">
      <c r="A88" s="6">
        <v>3</v>
      </c>
      <c r="B88" s="6" t="s">
        <v>197</v>
      </c>
      <c r="C88" s="6" t="s">
        <v>64</v>
      </c>
      <c r="D88" s="6">
        <v>0</v>
      </c>
      <c r="E88" s="7">
        <v>23083.799867075799</v>
      </c>
      <c r="F88" s="16">
        <f>SUMIFS(Table2[time],Table2[config],Table2[[#This Row],[config]],Table2[repetition],Table2[[#This Row],[repetition]])</f>
        <v>6682498.5705923606</v>
      </c>
      <c r="G88" s="16">
        <f>IF(Table2[[#This Row],[time]]&lt;7200000,1,0)</f>
        <v>1</v>
      </c>
      <c r="H88" t="s">
        <v>228</v>
      </c>
      <c r="I88">
        <v>2</v>
      </c>
      <c r="J88" t="s">
        <v>229</v>
      </c>
      <c r="K88" t="s">
        <v>230</v>
      </c>
      <c r="L88" t="s">
        <v>231</v>
      </c>
      <c r="M88" t="s">
        <v>232</v>
      </c>
      <c r="N88" t="s">
        <v>233</v>
      </c>
      <c r="O88">
        <v>1</v>
      </c>
      <c r="P88">
        <v>0</v>
      </c>
      <c r="Q88" t="s">
        <v>234</v>
      </c>
      <c r="R88" t="s">
        <v>235</v>
      </c>
      <c r="S88" t="s">
        <v>236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</row>
    <row r="89" spans="1:29" x14ac:dyDescent="0.2">
      <c r="A89" s="8">
        <v>3</v>
      </c>
      <c r="B89" s="8" t="s">
        <v>188</v>
      </c>
      <c r="C89" s="8" t="s">
        <v>64</v>
      </c>
      <c r="D89" s="8">
        <v>8</v>
      </c>
      <c r="E89" s="9">
        <v>619190.04300201696</v>
      </c>
      <c r="F89" s="17">
        <f>SUMIFS(Table2[time],Table2[config],Table2[[#This Row],[config]],Table2[repetition],Table2[[#This Row],[repetition]])</f>
        <v>6682498.5705923606</v>
      </c>
      <c r="G89" s="17">
        <f>IF(Table2[[#This Row],[time]]&lt;7200000,1,0)</f>
        <v>1</v>
      </c>
      <c r="H89" t="s">
        <v>228</v>
      </c>
      <c r="I89">
        <v>2</v>
      </c>
      <c r="J89" t="s">
        <v>229</v>
      </c>
      <c r="K89" t="s">
        <v>230</v>
      </c>
      <c r="L89" t="s">
        <v>231</v>
      </c>
      <c r="M89" t="s">
        <v>232</v>
      </c>
      <c r="N89" t="s">
        <v>233</v>
      </c>
      <c r="O89">
        <v>1</v>
      </c>
      <c r="P89">
        <v>0</v>
      </c>
      <c r="Q89" t="s">
        <v>234</v>
      </c>
      <c r="R89" t="s">
        <v>235</v>
      </c>
      <c r="S89" t="s">
        <v>236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</row>
    <row r="90" spans="1:29" x14ac:dyDescent="0.2">
      <c r="A90" s="6">
        <v>3</v>
      </c>
      <c r="B90" s="6" t="s">
        <v>205</v>
      </c>
      <c r="C90" s="6" t="s">
        <v>64</v>
      </c>
      <c r="D90" s="6">
        <v>89</v>
      </c>
      <c r="E90" s="7">
        <v>1803650.01168695</v>
      </c>
      <c r="F90" s="16">
        <f>SUMIFS(Table2[time],Table2[config],Table2[[#This Row],[config]],Table2[repetition],Table2[[#This Row],[repetition]])</f>
        <v>6682498.5705923606</v>
      </c>
      <c r="G90" s="16">
        <f>IF(Table2[[#This Row],[time]]&lt;7200000,1,0)</f>
        <v>1</v>
      </c>
      <c r="H90" t="s">
        <v>228</v>
      </c>
      <c r="I90">
        <v>2</v>
      </c>
      <c r="J90" t="s">
        <v>229</v>
      </c>
      <c r="K90" t="s">
        <v>230</v>
      </c>
      <c r="L90" t="s">
        <v>231</v>
      </c>
      <c r="M90" t="s">
        <v>232</v>
      </c>
      <c r="N90" t="s">
        <v>233</v>
      </c>
      <c r="O90">
        <v>1</v>
      </c>
      <c r="P90">
        <v>0</v>
      </c>
      <c r="Q90" t="s">
        <v>234</v>
      </c>
      <c r="R90" t="s">
        <v>235</v>
      </c>
      <c r="S90" t="s">
        <v>236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</row>
    <row r="91" spans="1:29" x14ac:dyDescent="0.2">
      <c r="A91" s="8">
        <v>3</v>
      </c>
      <c r="B91" s="8" t="s">
        <v>204</v>
      </c>
      <c r="C91" s="8" t="s">
        <v>64</v>
      </c>
      <c r="D91" s="8">
        <v>48</v>
      </c>
      <c r="E91" s="9">
        <v>2268766.6218630001</v>
      </c>
      <c r="F91" s="17">
        <f>SUMIFS(Table2[time],Table2[config],Table2[[#This Row],[config]],Table2[repetition],Table2[[#This Row],[repetition]])</f>
        <v>6682498.5705923606</v>
      </c>
      <c r="G91" s="17">
        <f>IF(Table2[[#This Row],[time]]&lt;7200000,1,0)</f>
        <v>1</v>
      </c>
      <c r="H91" t="s">
        <v>228</v>
      </c>
      <c r="I91">
        <v>2</v>
      </c>
      <c r="J91" t="s">
        <v>229</v>
      </c>
      <c r="K91" t="s">
        <v>230</v>
      </c>
      <c r="L91" t="s">
        <v>231</v>
      </c>
      <c r="M91" t="s">
        <v>232</v>
      </c>
      <c r="N91" t="s">
        <v>233</v>
      </c>
      <c r="O91">
        <v>1</v>
      </c>
      <c r="P91">
        <v>0</v>
      </c>
      <c r="Q91" t="s">
        <v>234</v>
      </c>
      <c r="R91" t="s">
        <v>235</v>
      </c>
      <c r="S91" t="s">
        <v>236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</row>
    <row r="92" spans="1:29" x14ac:dyDescent="0.2">
      <c r="A92" s="6">
        <v>1</v>
      </c>
      <c r="B92" s="6" t="s">
        <v>177</v>
      </c>
      <c r="C92" s="6" t="s">
        <v>63</v>
      </c>
      <c r="D92" s="6">
        <v>0</v>
      </c>
      <c r="E92" s="7">
        <v>122335.310799069</v>
      </c>
      <c r="F92" s="16">
        <f>SUMIFS(Table2[time],Table2[config],Table2[[#This Row],[config]],Table2[repetition],Table2[[#This Row],[repetition]])</f>
        <v>35053809.815850541</v>
      </c>
      <c r="G92" s="16">
        <f>IF(Table2[[#This Row],[time]]&lt;7200000,1,0)</f>
        <v>1</v>
      </c>
      <c r="H92" t="s">
        <v>237</v>
      </c>
      <c r="I92">
        <v>3</v>
      </c>
      <c r="J92" t="s">
        <v>238</v>
      </c>
      <c r="K92" t="s">
        <v>239</v>
      </c>
      <c r="L92" t="s">
        <v>240</v>
      </c>
      <c r="M92" t="s">
        <v>241</v>
      </c>
      <c r="N92" t="s">
        <v>242</v>
      </c>
      <c r="O92">
        <v>50</v>
      </c>
      <c r="P92">
        <v>0</v>
      </c>
      <c r="Q92" t="s">
        <v>243</v>
      </c>
      <c r="R92" t="s">
        <v>244</v>
      </c>
      <c r="S92" t="s">
        <v>238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1</v>
      </c>
    </row>
    <row r="93" spans="1:29" x14ac:dyDescent="0.2">
      <c r="A93" s="8">
        <v>1</v>
      </c>
      <c r="B93" s="8" t="s">
        <v>178</v>
      </c>
      <c r="C93" s="8" t="s">
        <v>63</v>
      </c>
      <c r="D93" s="8">
        <v>0</v>
      </c>
      <c r="E93" s="9">
        <v>34091.775907902003</v>
      </c>
      <c r="F93" s="17">
        <f>SUMIFS(Table2[time],Table2[config],Table2[[#This Row],[config]],Table2[repetition],Table2[[#This Row],[repetition]])</f>
        <v>35053809.815850541</v>
      </c>
      <c r="G93" s="17">
        <f>IF(Table2[[#This Row],[time]]&lt;7200000,1,0)</f>
        <v>1</v>
      </c>
      <c r="H93" t="s">
        <v>237</v>
      </c>
      <c r="I93">
        <v>3</v>
      </c>
      <c r="J93" t="s">
        <v>238</v>
      </c>
      <c r="K93" t="s">
        <v>239</v>
      </c>
      <c r="L93" t="s">
        <v>240</v>
      </c>
      <c r="M93" t="s">
        <v>241</v>
      </c>
      <c r="N93" t="s">
        <v>242</v>
      </c>
      <c r="O93">
        <v>50</v>
      </c>
      <c r="P93">
        <v>0</v>
      </c>
      <c r="Q93" t="s">
        <v>243</v>
      </c>
      <c r="R93" t="s">
        <v>244</v>
      </c>
      <c r="S93" t="s">
        <v>238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1</v>
      </c>
    </row>
    <row r="94" spans="1:29" x14ac:dyDescent="0.2">
      <c r="A94" s="6">
        <v>1</v>
      </c>
      <c r="B94" s="6" t="s">
        <v>179</v>
      </c>
      <c r="C94" s="6" t="s">
        <v>63</v>
      </c>
      <c r="D94" s="6">
        <v>0</v>
      </c>
      <c r="E94" s="7">
        <v>48569.162222091101</v>
      </c>
      <c r="F94" s="16">
        <f>SUMIFS(Table2[time],Table2[config],Table2[[#This Row],[config]],Table2[repetition],Table2[[#This Row],[repetition]])</f>
        <v>35053809.815850541</v>
      </c>
      <c r="G94" s="16">
        <f>IF(Table2[[#This Row],[time]]&lt;7200000,1,0)</f>
        <v>1</v>
      </c>
      <c r="H94" t="s">
        <v>237</v>
      </c>
      <c r="I94">
        <v>3</v>
      </c>
      <c r="J94" t="s">
        <v>238</v>
      </c>
      <c r="K94" t="s">
        <v>239</v>
      </c>
      <c r="L94" t="s">
        <v>240</v>
      </c>
      <c r="M94" t="s">
        <v>241</v>
      </c>
      <c r="N94" t="s">
        <v>242</v>
      </c>
      <c r="O94">
        <v>50</v>
      </c>
      <c r="P94">
        <v>0</v>
      </c>
      <c r="Q94" t="s">
        <v>243</v>
      </c>
      <c r="R94" t="s">
        <v>244</v>
      </c>
      <c r="S94" t="s">
        <v>238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  <c r="AC94" t="b">
        <v>1</v>
      </c>
    </row>
    <row r="95" spans="1:29" x14ac:dyDescent="0.2">
      <c r="A95" s="8">
        <v>1</v>
      </c>
      <c r="B95" s="8" t="s">
        <v>176</v>
      </c>
      <c r="C95" s="8" t="s">
        <v>63</v>
      </c>
      <c r="D95" s="8">
        <v>0</v>
      </c>
      <c r="E95" s="9">
        <v>40201.234559062803</v>
      </c>
      <c r="F95" s="17">
        <f>SUMIFS(Table2[time],Table2[config],Table2[[#This Row],[config]],Table2[repetition],Table2[[#This Row],[repetition]])</f>
        <v>35053809.815850541</v>
      </c>
      <c r="G95" s="17">
        <f>IF(Table2[[#This Row],[time]]&lt;7200000,1,0)</f>
        <v>1</v>
      </c>
      <c r="H95" t="s">
        <v>237</v>
      </c>
      <c r="I95">
        <v>3</v>
      </c>
      <c r="J95" t="s">
        <v>238</v>
      </c>
      <c r="K95" t="s">
        <v>239</v>
      </c>
      <c r="L95" t="s">
        <v>240</v>
      </c>
      <c r="M95" t="s">
        <v>241</v>
      </c>
      <c r="N95" t="s">
        <v>242</v>
      </c>
      <c r="O95">
        <v>50</v>
      </c>
      <c r="P95">
        <v>0</v>
      </c>
      <c r="Q95" t="s">
        <v>243</v>
      </c>
      <c r="R95" t="s">
        <v>244</v>
      </c>
      <c r="S95" t="s">
        <v>238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  <c r="AC95" t="b">
        <v>1</v>
      </c>
    </row>
    <row r="96" spans="1:29" x14ac:dyDescent="0.2">
      <c r="A96" s="6">
        <v>1</v>
      </c>
      <c r="B96" s="6" t="s">
        <v>180</v>
      </c>
      <c r="C96" s="6" t="s">
        <v>63</v>
      </c>
      <c r="D96" s="6">
        <v>0</v>
      </c>
      <c r="E96" s="7">
        <v>25102.709735976499</v>
      </c>
      <c r="F96" s="16">
        <f>SUMIFS(Table2[time],Table2[config],Table2[[#This Row],[config]],Table2[repetition],Table2[[#This Row],[repetition]])</f>
        <v>35053809.815850541</v>
      </c>
      <c r="G96" s="16">
        <f>IF(Table2[[#This Row],[time]]&lt;7200000,1,0)</f>
        <v>1</v>
      </c>
      <c r="H96" t="s">
        <v>237</v>
      </c>
      <c r="I96">
        <v>3</v>
      </c>
      <c r="J96" t="s">
        <v>238</v>
      </c>
      <c r="K96" t="s">
        <v>239</v>
      </c>
      <c r="L96" t="s">
        <v>240</v>
      </c>
      <c r="M96" t="s">
        <v>241</v>
      </c>
      <c r="N96" t="s">
        <v>242</v>
      </c>
      <c r="O96">
        <v>50</v>
      </c>
      <c r="P96">
        <v>0</v>
      </c>
      <c r="Q96" t="s">
        <v>243</v>
      </c>
      <c r="R96" t="s">
        <v>244</v>
      </c>
      <c r="S96" t="s">
        <v>238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  <c r="AC96" t="b">
        <v>1</v>
      </c>
    </row>
    <row r="97" spans="1:29" x14ac:dyDescent="0.2">
      <c r="A97" s="8">
        <v>1</v>
      </c>
      <c r="B97" s="8" t="s">
        <v>181</v>
      </c>
      <c r="C97" s="8" t="s">
        <v>63</v>
      </c>
      <c r="D97" s="8">
        <v>0</v>
      </c>
      <c r="E97" s="9">
        <v>33205.767835024701</v>
      </c>
      <c r="F97" s="17">
        <f>SUMIFS(Table2[time],Table2[config],Table2[[#This Row],[config]],Table2[repetition],Table2[[#This Row],[repetition]])</f>
        <v>35053809.815850541</v>
      </c>
      <c r="G97" s="17">
        <f>IF(Table2[[#This Row],[time]]&lt;7200000,1,0)</f>
        <v>1</v>
      </c>
      <c r="H97" t="s">
        <v>237</v>
      </c>
      <c r="I97">
        <v>3</v>
      </c>
      <c r="J97" t="s">
        <v>238</v>
      </c>
      <c r="K97" t="s">
        <v>239</v>
      </c>
      <c r="L97" t="s">
        <v>240</v>
      </c>
      <c r="M97" t="s">
        <v>241</v>
      </c>
      <c r="N97" t="s">
        <v>242</v>
      </c>
      <c r="O97">
        <v>50</v>
      </c>
      <c r="P97">
        <v>0</v>
      </c>
      <c r="Q97" t="s">
        <v>243</v>
      </c>
      <c r="R97" t="s">
        <v>244</v>
      </c>
      <c r="S97" t="s">
        <v>238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  <c r="AC97" t="b">
        <v>1</v>
      </c>
    </row>
    <row r="98" spans="1:29" x14ac:dyDescent="0.2">
      <c r="A98" s="6">
        <v>1</v>
      </c>
      <c r="B98" s="6" t="s">
        <v>182</v>
      </c>
      <c r="C98" s="6" t="s">
        <v>63</v>
      </c>
      <c r="D98" s="6">
        <v>0</v>
      </c>
      <c r="E98" s="7">
        <v>38019.2707879468</v>
      </c>
      <c r="F98" s="16">
        <f>SUMIFS(Table2[time],Table2[config],Table2[[#This Row],[config]],Table2[repetition],Table2[[#This Row],[repetition]])</f>
        <v>35053809.815850541</v>
      </c>
      <c r="G98" s="16">
        <f>IF(Table2[[#This Row],[time]]&lt;7200000,1,0)</f>
        <v>1</v>
      </c>
      <c r="H98" t="s">
        <v>237</v>
      </c>
      <c r="I98">
        <v>3</v>
      </c>
      <c r="J98" t="s">
        <v>238</v>
      </c>
      <c r="K98" t="s">
        <v>239</v>
      </c>
      <c r="L98" t="s">
        <v>240</v>
      </c>
      <c r="M98" t="s">
        <v>241</v>
      </c>
      <c r="N98" t="s">
        <v>242</v>
      </c>
      <c r="O98">
        <v>50</v>
      </c>
      <c r="P98">
        <v>0</v>
      </c>
      <c r="Q98" t="s">
        <v>243</v>
      </c>
      <c r="R98" t="s">
        <v>244</v>
      </c>
      <c r="S98" t="s">
        <v>238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  <c r="AC98" t="b">
        <v>1</v>
      </c>
    </row>
    <row r="99" spans="1:29" x14ac:dyDescent="0.2">
      <c r="A99" s="8">
        <v>1</v>
      </c>
      <c r="B99" s="8" t="s">
        <v>183</v>
      </c>
      <c r="C99" s="8" t="s">
        <v>63</v>
      </c>
      <c r="D99" s="8">
        <v>0</v>
      </c>
      <c r="E99" s="9">
        <v>39662.541828816698</v>
      </c>
      <c r="F99" s="17">
        <f>SUMIFS(Table2[time],Table2[config],Table2[[#This Row],[config]],Table2[repetition],Table2[[#This Row],[repetition]])</f>
        <v>35053809.815850541</v>
      </c>
      <c r="G99" s="17">
        <f>IF(Table2[[#This Row],[time]]&lt;7200000,1,0)</f>
        <v>1</v>
      </c>
      <c r="H99" t="s">
        <v>237</v>
      </c>
      <c r="I99">
        <v>3</v>
      </c>
      <c r="J99" t="s">
        <v>238</v>
      </c>
      <c r="K99" t="s">
        <v>239</v>
      </c>
      <c r="L99" t="s">
        <v>240</v>
      </c>
      <c r="M99" t="s">
        <v>241</v>
      </c>
      <c r="N99" t="s">
        <v>242</v>
      </c>
      <c r="O99">
        <v>50</v>
      </c>
      <c r="P99">
        <v>0</v>
      </c>
      <c r="Q99" t="s">
        <v>243</v>
      </c>
      <c r="R99" t="s">
        <v>244</v>
      </c>
      <c r="S99" t="s">
        <v>238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  <c r="AC99" t="b">
        <v>1</v>
      </c>
    </row>
    <row r="100" spans="1:29" x14ac:dyDescent="0.2">
      <c r="A100" s="6">
        <v>1</v>
      </c>
      <c r="B100" s="6" t="s">
        <v>184</v>
      </c>
      <c r="C100" s="6" t="s">
        <v>63</v>
      </c>
      <c r="D100" s="6">
        <v>0</v>
      </c>
      <c r="E100" s="7">
        <v>36099.320190958599</v>
      </c>
      <c r="F100" s="16">
        <f>SUMIFS(Table2[time],Table2[config],Table2[[#This Row],[config]],Table2[repetition],Table2[[#This Row],[repetition]])</f>
        <v>35053809.815850541</v>
      </c>
      <c r="G100" s="16">
        <f>IF(Table2[[#This Row],[time]]&lt;7200000,1,0)</f>
        <v>1</v>
      </c>
      <c r="H100" t="s">
        <v>237</v>
      </c>
      <c r="I100">
        <v>3</v>
      </c>
      <c r="J100" t="s">
        <v>238</v>
      </c>
      <c r="K100" t="s">
        <v>239</v>
      </c>
      <c r="L100" t="s">
        <v>240</v>
      </c>
      <c r="M100" t="s">
        <v>241</v>
      </c>
      <c r="N100" t="s">
        <v>242</v>
      </c>
      <c r="O100">
        <v>50</v>
      </c>
      <c r="P100">
        <v>0</v>
      </c>
      <c r="Q100" t="s">
        <v>243</v>
      </c>
      <c r="R100" t="s">
        <v>244</v>
      </c>
      <c r="S100" t="s">
        <v>238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1</v>
      </c>
    </row>
    <row r="101" spans="1:29" x14ac:dyDescent="0.2">
      <c r="A101" s="8">
        <v>1</v>
      </c>
      <c r="B101" s="8" t="s">
        <v>185</v>
      </c>
      <c r="C101" s="8" t="s">
        <v>63</v>
      </c>
      <c r="D101" s="8">
        <v>0</v>
      </c>
      <c r="E101" s="9">
        <v>55818.265696987502</v>
      </c>
      <c r="F101" s="17">
        <f>SUMIFS(Table2[time],Table2[config],Table2[[#This Row],[config]],Table2[repetition],Table2[[#This Row],[repetition]])</f>
        <v>35053809.815850541</v>
      </c>
      <c r="G101" s="17">
        <f>IF(Table2[[#This Row],[time]]&lt;7200000,1,0)</f>
        <v>1</v>
      </c>
      <c r="H101" t="s">
        <v>237</v>
      </c>
      <c r="I101">
        <v>3</v>
      </c>
      <c r="J101" t="s">
        <v>238</v>
      </c>
      <c r="K101" t="s">
        <v>239</v>
      </c>
      <c r="L101" t="s">
        <v>240</v>
      </c>
      <c r="M101" t="s">
        <v>241</v>
      </c>
      <c r="N101" t="s">
        <v>242</v>
      </c>
      <c r="O101">
        <v>50</v>
      </c>
      <c r="P101">
        <v>0</v>
      </c>
      <c r="Q101" t="s">
        <v>243</v>
      </c>
      <c r="R101" t="s">
        <v>244</v>
      </c>
      <c r="S101" t="s">
        <v>238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  <c r="AC101" t="b">
        <v>1</v>
      </c>
    </row>
    <row r="102" spans="1:29" x14ac:dyDescent="0.2">
      <c r="A102" s="6">
        <v>1</v>
      </c>
      <c r="B102" s="6" t="s">
        <v>192</v>
      </c>
      <c r="C102" s="6" t="s">
        <v>63</v>
      </c>
      <c r="D102" s="6">
        <v>0</v>
      </c>
      <c r="E102" s="7">
        <v>50023.417008807803</v>
      </c>
      <c r="F102" s="16">
        <f>SUMIFS(Table2[time],Table2[config],Table2[[#This Row],[config]],Table2[repetition],Table2[[#This Row],[repetition]])</f>
        <v>35053809.815850541</v>
      </c>
      <c r="G102" s="16">
        <f>IF(Table2[[#This Row],[time]]&lt;7200000,1,0)</f>
        <v>1</v>
      </c>
      <c r="H102" t="s">
        <v>237</v>
      </c>
      <c r="I102">
        <v>3</v>
      </c>
      <c r="J102" t="s">
        <v>238</v>
      </c>
      <c r="K102" t="s">
        <v>239</v>
      </c>
      <c r="L102" t="s">
        <v>240</v>
      </c>
      <c r="M102" t="s">
        <v>241</v>
      </c>
      <c r="N102" t="s">
        <v>242</v>
      </c>
      <c r="O102">
        <v>50</v>
      </c>
      <c r="P102">
        <v>0</v>
      </c>
      <c r="Q102" t="s">
        <v>243</v>
      </c>
      <c r="R102" t="s">
        <v>244</v>
      </c>
      <c r="S102" t="s">
        <v>238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  <c r="AC102" t="b">
        <v>1</v>
      </c>
    </row>
    <row r="103" spans="1:29" x14ac:dyDescent="0.2">
      <c r="A103" s="8">
        <v>1</v>
      </c>
      <c r="B103" s="8" t="s">
        <v>194</v>
      </c>
      <c r="C103" s="8" t="s">
        <v>63</v>
      </c>
      <c r="D103" s="8">
        <v>0</v>
      </c>
      <c r="E103" s="9">
        <v>106927.872741129</v>
      </c>
      <c r="F103" s="17">
        <f>SUMIFS(Table2[time],Table2[config],Table2[[#This Row],[config]],Table2[repetition],Table2[[#This Row],[repetition]])</f>
        <v>35053809.815850541</v>
      </c>
      <c r="G103" s="17">
        <f>IF(Table2[[#This Row],[time]]&lt;7200000,1,0)</f>
        <v>1</v>
      </c>
      <c r="H103" t="s">
        <v>237</v>
      </c>
      <c r="I103">
        <v>3</v>
      </c>
      <c r="J103" t="s">
        <v>238</v>
      </c>
      <c r="K103" t="s">
        <v>239</v>
      </c>
      <c r="L103" t="s">
        <v>240</v>
      </c>
      <c r="M103" t="s">
        <v>241</v>
      </c>
      <c r="N103" t="s">
        <v>242</v>
      </c>
      <c r="O103">
        <v>50</v>
      </c>
      <c r="P103">
        <v>0</v>
      </c>
      <c r="Q103" t="s">
        <v>243</v>
      </c>
      <c r="R103" t="s">
        <v>244</v>
      </c>
      <c r="S103" t="s">
        <v>238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1</v>
      </c>
    </row>
    <row r="104" spans="1:29" x14ac:dyDescent="0.2">
      <c r="A104" s="6">
        <v>1</v>
      </c>
      <c r="B104" s="6" t="s">
        <v>189</v>
      </c>
      <c r="C104" s="6" t="s">
        <v>63</v>
      </c>
      <c r="D104" s="6">
        <v>0</v>
      </c>
      <c r="E104" s="7">
        <v>32198.5346209257</v>
      </c>
      <c r="F104" s="16">
        <f>SUMIFS(Table2[time],Table2[config],Table2[[#This Row],[config]],Table2[repetition],Table2[[#This Row],[repetition]])</f>
        <v>35053809.815850541</v>
      </c>
      <c r="G104" s="16">
        <f>IF(Table2[[#This Row],[time]]&lt;7200000,1,0)</f>
        <v>1</v>
      </c>
      <c r="H104" t="s">
        <v>237</v>
      </c>
      <c r="I104">
        <v>3</v>
      </c>
      <c r="J104" t="s">
        <v>238</v>
      </c>
      <c r="K104" t="s">
        <v>239</v>
      </c>
      <c r="L104" t="s">
        <v>240</v>
      </c>
      <c r="M104" t="s">
        <v>241</v>
      </c>
      <c r="N104" t="s">
        <v>242</v>
      </c>
      <c r="O104">
        <v>50</v>
      </c>
      <c r="P104">
        <v>0</v>
      </c>
      <c r="Q104" t="s">
        <v>243</v>
      </c>
      <c r="R104" t="s">
        <v>244</v>
      </c>
      <c r="S104" t="s">
        <v>238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1</v>
      </c>
    </row>
    <row r="105" spans="1:29" x14ac:dyDescent="0.2">
      <c r="A105" s="8">
        <v>1</v>
      </c>
      <c r="B105" s="8" t="s">
        <v>195</v>
      </c>
      <c r="C105" s="8" t="s">
        <v>63</v>
      </c>
      <c r="D105" s="8">
        <v>0</v>
      </c>
      <c r="E105" s="9">
        <v>54091.747669037402</v>
      </c>
      <c r="F105" s="17">
        <f>SUMIFS(Table2[time],Table2[config],Table2[[#This Row],[config]],Table2[repetition],Table2[[#This Row],[repetition]])</f>
        <v>35053809.815850541</v>
      </c>
      <c r="G105" s="17">
        <f>IF(Table2[[#This Row],[time]]&lt;7200000,1,0)</f>
        <v>1</v>
      </c>
      <c r="H105" t="s">
        <v>237</v>
      </c>
      <c r="I105">
        <v>3</v>
      </c>
      <c r="J105" t="s">
        <v>238</v>
      </c>
      <c r="K105" t="s">
        <v>239</v>
      </c>
      <c r="L105" t="s">
        <v>240</v>
      </c>
      <c r="M105" t="s">
        <v>241</v>
      </c>
      <c r="N105" t="s">
        <v>242</v>
      </c>
      <c r="O105">
        <v>50</v>
      </c>
      <c r="P105">
        <v>0</v>
      </c>
      <c r="Q105" t="s">
        <v>243</v>
      </c>
      <c r="R105" t="s">
        <v>244</v>
      </c>
      <c r="S105" t="s">
        <v>238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  <c r="AC105" t="b">
        <v>1</v>
      </c>
    </row>
    <row r="106" spans="1:29" x14ac:dyDescent="0.2">
      <c r="A106" s="6">
        <v>1</v>
      </c>
      <c r="B106" s="6" t="s">
        <v>197</v>
      </c>
      <c r="C106" s="6" t="s">
        <v>63</v>
      </c>
      <c r="D106" s="6">
        <v>0</v>
      </c>
      <c r="E106" s="7">
        <v>27554.7477880027</v>
      </c>
      <c r="F106" s="16">
        <f>SUMIFS(Table2[time],Table2[config],Table2[[#This Row],[config]],Table2[repetition],Table2[[#This Row],[repetition]])</f>
        <v>35053809.815850541</v>
      </c>
      <c r="G106" s="16">
        <f>IF(Table2[[#This Row],[time]]&lt;7200000,1,0)</f>
        <v>1</v>
      </c>
      <c r="H106" t="s">
        <v>237</v>
      </c>
      <c r="I106">
        <v>3</v>
      </c>
      <c r="J106" t="s">
        <v>238</v>
      </c>
      <c r="K106" t="s">
        <v>239</v>
      </c>
      <c r="L106" t="s">
        <v>240</v>
      </c>
      <c r="M106" t="s">
        <v>241</v>
      </c>
      <c r="N106" t="s">
        <v>242</v>
      </c>
      <c r="O106">
        <v>50</v>
      </c>
      <c r="P106">
        <v>0</v>
      </c>
      <c r="Q106" t="s">
        <v>243</v>
      </c>
      <c r="R106" t="s">
        <v>244</v>
      </c>
      <c r="S106" t="s">
        <v>238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  <c r="AC106" t="b">
        <v>1</v>
      </c>
    </row>
    <row r="107" spans="1:29" x14ac:dyDescent="0.2">
      <c r="A107" s="8">
        <v>1</v>
      </c>
      <c r="B107" s="8" t="s">
        <v>199</v>
      </c>
      <c r="C107" s="8" t="s">
        <v>63</v>
      </c>
      <c r="D107" s="8">
        <v>0</v>
      </c>
      <c r="E107" s="9">
        <v>30908.0699549522</v>
      </c>
      <c r="F107" s="17">
        <f>SUMIFS(Table2[time],Table2[config],Table2[[#This Row],[config]],Table2[repetition],Table2[[#This Row],[repetition]])</f>
        <v>35053809.815850541</v>
      </c>
      <c r="G107" s="17">
        <f>IF(Table2[[#This Row],[time]]&lt;7200000,1,0)</f>
        <v>1</v>
      </c>
      <c r="H107" t="s">
        <v>237</v>
      </c>
      <c r="I107">
        <v>3</v>
      </c>
      <c r="J107" t="s">
        <v>238</v>
      </c>
      <c r="K107" t="s">
        <v>239</v>
      </c>
      <c r="L107" t="s">
        <v>240</v>
      </c>
      <c r="M107" t="s">
        <v>241</v>
      </c>
      <c r="N107" t="s">
        <v>242</v>
      </c>
      <c r="O107">
        <v>50</v>
      </c>
      <c r="P107">
        <v>0</v>
      </c>
      <c r="Q107" t="s">
        <v>243</v>
      </c>
      <c r="R107" t="s">
        <v>244</v>
      </c>
      <c r="S107" t="s">
        <v>238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  <c r="AC107" t="b">
        <v>1</v>
      </c>
    </row>
    <row r="108" spans="1:29" x14ac:dyDescent="0.2">
      <c r="A108" s="6">
        <v>1</v>
      </c>
      <c r="B108" s="6" t="s">
        <v>193</v>
      </c>
      <c r="C108" s="6" t="s">
        <v>63</v>
      </c>
      <c r="D108" s="6">
        <v>0</v>
      </c>
      <c r="E108" s="7">
        <v>37185.064087854698</v>
      </c>
      <c r="F108" s="16">
        <f>SUMIFS(Table2[time],Table2[config],Table2[[#This Row],[config]],Table2[repetition],Table2[[#This Row],[repetition]])</f>
        <v>35053809.815850541</v>
      </c>
      <c r="G108" s="16">
        <f>IF(Table2[[#This Row],[time]]&lt;7200000,1,0)</f>
        <v>1</v>
      </c>
      <c r="H108" t="s">
        <v>237</v>
      </c>
      <c r="I108">
        <v>3</v>
      </c>
      <c r="J108" t="s">
        <v>238</v>
      </c>
      <c r="K108" t="s">
        <v>239</v>
      </c>
      <c r="L108" t="s">
        <v>240</v>
      </c>
      <c r="M108" t="s">
        <v>241</v>
      </c>
      <c r="N108" t="s">
        <v>242</v>
      </c>
      <c r="O108">
        <v>50</v>
      </c>
      <c r="P108">
        <v>0</v>
      </c>
      <c r="Q108" t="s">
        <v>243</v>
      </c>
      <c r="R108" t="s">
        <v>244</v>
      </c>
      <c r="S108" t="s">
        <v>238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  <c r="AC108" t="b">
        <v>1</v>
      </c>
    </row>
    <row r="109" spans="1:29" x14ac:dyDescent="0.2">
      <c r="A109" s="8">
        <v>1</v>
      </c>
      <c r="B109" s="8" t="s">
        <v>198</v>
      </c>
      <c r="C109" s="8" t="s">
        <v>63</v>
      </c>
      <c r="D109" s="8">
        <v>0</v>
      </c>
      <c r="E109" s="9">
        <v>71996.927534928502</v>
      </c>
      <c r="F109" s="17">
        <f>SUMIFS(Table2[time],Table2[config],Table2[[#This Row],[config]],Table2[repetition],Table2[[#This Row],[repetition]])</f>
        <v>35053809.815850541</v>
      </c>
      <c r="G109" s="17">
        <f>IF(Table2[[#This Row],[time]]&lt;7200000,1,0)</f>
        <v>1</v>
      </c>
      <c r="H109" t="s">
        <v>237</v>
      </c>
      <c r="I109">
        <v>3</v>
      </c>
      <c r="J109" t="s">
        <v>238</v>
      </c>
      <c r="K109" t="s">
        <v>239</v>
      </c>
      <c r="L109" t="s">
        <v>240</v>
      </c>
      <c r="M109" t="s">
        <v>241</v>
      </c>
      <c r="N109" t="s">
        <v>242</v>
      </c>
      <c r="O109">
        <v>50</v>
      </c>
      <c r="P109">
        <v>0</v>
      </c>
      <c r="Q109" t="s">
        <v>243</v>
      </c>
      <c r="R109" t="s">
        <v>244</v>
      </c>
      <c r="S109" t="s">
        <v>238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  <c r="AC109" t="b">
        <v>1</v>
      </c>
    </row>
    <row r="110" spans="1:29" x14ac:dyDescent="0.2">
      <c r="A110" s="6">
        <v>1</v>
      </c>
      <c r="B110" s="6" t="s">
        <v>196</v>
      </c>
      <c r="C110" s="6" t="s">
        <v>63</v>
      </c>
      <c r="D110" s="6">
        <v>6</v>
      </c>
      <c r="E110" s="7">
        <v>82604.725821875007</v>
      </c>
      <c r="F110" s="16">
        <f>SUMIFS(Table2[time],Table2[config],Table2[[#This Row],[config]],Table2[repetition],Table2[[#This Row],[repetition]])</f>
        <v>35053809.815850541</v>
      </c>
      <c r="G110" s="16">
        <f>IF(Table2[[#This Row],[time]]&lt;7200000,1,0)</f>
        <v>1</v>
      </c>
      <c r="H110" t="s">
        <v>237</v>
      </c>
      <c r="I110">
        <v>3</v>
      </c>
      <c r="J110" t="s">
        <v>238</v>
      </c>
      <c r="K110" t="s">
        <v>239</v>
      </c>
      <c r="L110" t="s">
        <v>240</v>
      </c>
      <c r="M110" t="s">
        <v>241</v>
      </c>
      <c r="N110" t="s">
        <v>242</v>
      </c>
      <c r="O110">
        <v>50</v>
      </c>
      <c r="P110">
        <v>0</v>
      </c>
      <c r="Q110" t="s">
        <v>243</v>
      </c>
      <c r="R110" t="s">
        <v>244</v>
      </c>
      <c r="S110" t="s">
        <v>238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  <c r="AC110" t="b">
        <v>1</v>
      </c>
    </row>
    <row r="111" spans="1:29" x14ac:dyDescent="0.2">
      <c r="A111" s="8">
        <v>1</v>
      </c>
      <c r="B111" s="8" t="s">
        <v>186</v>
      </c>
      <c r="C111" s="8" t="s">
        <v>63</v>
      </c>
      <c r="D111" s="8">
        <v>0</v>
      </c>
      <c r="E111" s="9">
        <v>51536.179122980597</v>
      </c>
      <c r="F111" s="17">
        <f>SUMIFS(Table2[time],Table2[config],Table2[[#This Row],[config]],Table2[repetition],Table2[[#This Row],[repetition]])</f>
        <v>35053809.815850541</v>
      </c>
      <c r="G111" s="17">
        <f>IF(Table2[[#This Row],[time]]&lt;7200000,1,0)</f>
        <v>1</v>
      </c>
      <c r="H111" t="s">
        <v>237</v>
      </c>
      <c r="I111">
        <v>3</v>
      </c>
      <c r="J111" t="s">
        <v>238</v>
      </c>
      <c r="K111" t="s">
        <v>239</v>
      </c>
      <c r="L111" t="s">
        <v>240</v>
      </c>
      <c r="M111" t="s">
        <v>241</v>
      </c>
      <c r="N111" t="s">
        <v>242</v>
      </c>
      <c r="O111">
        <v>50</v>
      </c>
      <c r="P111">
        <v>0</v>
      </c>
      <c r="Q111" t="s">
        <v>243</v>
      </c>
      <c r="R111" t="s">
        <v>244</v>
      </c>
      <c r="S111" t="s">
        <v>238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  <c r="AC111" t="b">
        <v>1</v>
      </c>
    </row>
    <row r="112" spans="1:29" x14ac:dyDescent="0.2">
      <c r="A112" s="6">
        <v>1</v>
      </c>
      <c r="B112" s="6" t="s">
        <v>203</v>
      </c>
      <c r="C112" s="6" t="s">
        <v>63</v>
      </c>
      <c r="D112" s="6">
        <v>0</v>
      </c>
      <c r="E112" s="7">
        <v>113238.18589793501</v>
      </c>
      <c r="F112" s="16">
        <f>SUMIFS(Table2[time],Table2[config],Table2[[#This Row],[config]],Table2[repetition],Table2[[#This Row],[repetition]])</f>
        <v>35053809.815850541</v>
      </c>
      <c r="G112" s="16">
        <f>IF(Table2[[#This Row],[time]]&lt;7200000,1,0)</f>
        <v>1</v>
      </c>
      <c r="H112" t="s">
        <v>237</v>
      </c>
      <c r="I112">
        <v>3</v>
      </c>
      <c r="J112" t="s">
        <v>238</v>
      </c>
      <c r="K112" t="s">
        <v>239</v>
      </c>
      <c r="L112" t="s">
        <v>240</v>
      </c>
      <c r="M112" t="s">
        <v>241</v>
      </c>
      <c r="N112" t="s">
        <v>242</v>
      </c>
      <c r="O112">
        <v>50</v>
      </c>
      <c r="P112">
        <v>0</v>
      </c>
      <c r="Q112" t="s">
        <v>243</v>
      </c>
      <c r="R112" t="s">
        <v>244</v>
      </c>
      <c r="S112" t="s">
        <v>238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  <c r="AC112" t="b">
        <v>1</v>
      </c>
    </row>
    <row r="113" spans="1:29" x14ac:dyDescent="0.2">
      <c r="A113" s="8">
        <v>1</v>
      </c>
      <c r="B113" s="8" t="s">
        <v>190</v>
      </c>
      <c r="C113" s="8" t="s">
        <v>63</v>
      </c>
      <c r="D113" s="8">
        <v>0</v>
      </c>
      <c r="E113" s="9">
        <v>500916.877754963</v>
      </c>
      <c r="F113" s="17">
        <f>SUMIFS(Table2[time],Table2[config],Table2[[#This Row],[config]],Table2[repetition],Table2[[#This Row],[repetition]])</f>
        <v>35053809.815850541</v>
      </c>
      <c r="G113" s="17">
        <f>IF(Table2[[#This Row],[time]]&lt;7200000,1,0)</f>
        <v>1</v>
      </c>
      <c r="H113" t="s">
        <v>237</v>
      </c>
      <c r="I113">
        <v>3</v>
      </c>
      <c r="J113" t="s">
        <v>238</v>
      </c>
      <c r="K113" t="s">
        <v>239</v>
      </c>
      <c r="L113" t="s">
        <v>240</v>
      </c>
      <c r="M113" t="s">
        <v>241</v>
      </c>
      <c r="N113" t="s">
        <v>242</v>
      </c>
      <c r="O113">
        <v>50</v>
      </c>
      <c r="P113">
        <v>0</v>
      </c>
      <c r="Q113" t="s">
        <v>243</v>
      </c>
      <c r="R113" t="s">
        <v>244</v>
      </c>
      <c r="S113" t="s">
        <v>238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  <c r="AC113" t="b">
        <v>1</v>
      </c>
    </row>
    <row r="114" spans="1:29" x14ac:dyDescent="0.2">
      <c r="A114" s="6">
        <v>1</v>
      </c>
      <c r="B114" s="6" t="s">
        <v>204</v>
      </c>
      <c r="C114" s="6" t="s">
        <v>63</v>
      </c>
      <c r="D114" s="6">
        <v>0</v>
      </c>
      <c r="E114" s="7">
        <v>150673.160617938</v>
      </c>
      <c r="F114" s="16">
        <f>SUMIFS(Table2[time],Table2[config],Table2[[#This Row],[config]],Table2[repetition],Table2[[#This Row],[repetition]])</f>
        <v>35053809.815850541</v>
      </c>
      <c r="G114" s="16">
        <f>IF(Table2[[#This Row],[time]]&lt;7200000,1,0)</f>
        <v>1</v>
      </c>
      <c r="H114" t="s">
        <v>237</v>
      </c>
      <c r="I114">
        <v>3</v>
      </c>
      <c r="J114" t="s">
        <v>238</v>
      </c>
      <c r="K114" t="s">
        <v>239</v>
      </c>
      <c r="L114" t="s">
        <v>240</v>
      </c>
      <c r="M114" t="s">
        <v>241</v>
      </c>
      <c r="N114" t="s">
        <v>242</v>
      </c>
      <c r="O114">
        <v>50</v>
      </c>
      <c r="P114">
        <v>0</v>
      </c>
      <c r="Q114" t="s">
        <v>243</v>
      </c>
      <c r="R114" t="s">
        <v>244</v>
      </c>
      <c r="S114" t="s">
        <v>238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  <c r="AC114" t="b">
        <v>1</v>
      </c>
    </row>
    <row r="115" spans="1:29" x14ac:dyDescent="0.2">
      <c r="A115" s="8">
        <v>1</v>
      </c>
      <c r="B115" s="8" t="s">
        <v>188</v>
      </c>
      <c r="C115" s="8" t="s">
        <v>63</v>
      </c>
      <c r="D115" s="8">
        <v>0</v>
      </c>
      <c r="E115" s="9">
        <v>151085.055479081</v>
      </c>
      <c r="F115" s="17">
        <f>SUMIFS(Table2[time],Table2[config],Table2[[#This Row],[config]],Table2[repetition],Table2[[#This Row],[repetition]])</f>
        <v>35053809.815850541</v>
      </c>
      <c r="G115" s="17">
        <f>IF(Table2[[#This Row],[time]]&lt;7200000,1,0)</f>
        <v>1</v>
      </c>
      <c r="H115" t="s">
        <v>237</v>
      </c>
      <c r="I115">
        <v>3</v>
      </c>
      <c r="J115" t="s">
        <v>238</v>
      </c>
      <c r="K115" t="s">
        <v>239</v>
      </c>
      <c r="L115" t="s">
        <v>240</v>
      </c>
      <c r="M115" t="s">
        <v>241</v>
      </c>
      <c r="N115" t="s">
        <v>242</v>
      </c>
      <c r="O115">
        <v>50</v>
      </c>
      <c r="P115">
        <v>0</v>
      </c>
      <c r="Q115" t="s">
        <v>243</v>
      </c>
      <c r="R115" t="s">
        <v>244</v>
      </c>
      <c r="S115" t="s">
        <v>238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  <c r="AC115" t="b">
        <v>1</v>
      </c>
    </row>
    <row r="116" spans="1:29" x14ac:dyDescent="0.2">
      <c r="A116" s="6">
        <v>1</v>
      </c>
      <c r="B116" s="6" t="s">
        <v>202</v>
      </c>
      <c r="C116" s="6" t="s">
        <v>63</v>
      </c>
      <c r="D116" s="6">
        <v>0</v>
      </c>
      <c r="E116" s="7">
        <v>176420.26549996799</v>
      </c>
      <c r="F116" s="16">
        <f>SUMIFS(Table2[time],Table2[config],Table2[[#This Row],[config]],Table2[repetition],Table2[[#This Row],[repetition]])</f>
        <v>35053809.815850541</v>
      </c>
      <c r="G116" s="16">
        <f>IF(Table2[[#This Row],[time]]&lt;7200000,1,0)</f>
        <v>1</v>
      </c>
      <c r="H116" t="s">
        <v>237</v>
      </c>
      <c r="I116">
        <v>3</v>
      </c>
      <c r="J116" t="s">
        <v>238</v>
      </c>
      <c r="K116" t="s">
        <v>239</v>
      </c>
      <c r="L116" t="s">
        <v>240</v>
      </c>
      <c r="M116" t="s">
        <v>241</v>
      </c>
      <c r="N116" t="s">
        <v>242</v>
      </c>
      <c r="O116">
        <v>50</v>
      </c>
      <c r="P116">
        <v>0</v>
      </c>
      <c r="Q116" t="s">
        <v>243</v>
      </c>
      <c r="R116" t="s">
        <v>244</v>
      </c>
      <c r="S116" t="s">
        <v>238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  <c r="AC116" t="b">
        <v>1</v>
      </c>
    </row>
    <row r="117" spans="1:29" x14ac:dyDescent="0.2">
      <c r="A117" s="8">
        <v>1</v>
      </c>
      <c r="B117" s="8" t="s">
        <v>205</v>
      </c>
      <c r="C117" s="8" t="s">
        <v>63</v>
      </c>
      <c r="D117" s="8">
        <v>0</v>
      </c>
      <c r="E117" s="9">
        <v>4746260.4946971396</v>
      </c>
      <c r="F117" s="17">
        <f>SUMIFS(Table2[time],Table2[config],Table2[[#This Row],[config]],Table2[repetition],Table2[[#This Row],[repetition]])</f>
        <v>35053809.815850541</v>
      </c>
      <c r="G117" s="17">
        <f>IF(Table2[[#This Row],[time]]&lt;7200000,1,0)</f>
        <v>1</v>
      </c>
      <c r="H117" t="s">
        <v>237</v>
      </c>
      <c r="I117">
        <v>3</v>
      </c>
      <c r="J117" t="s">
        <v>238</v>
      </c>
      <c r="K117" t="s">
        <v>239</v>
      </c>
      <c r="L117" t="s">
        <v>240</v>
      </c>
      <c r="M117" t="s">
        <v>241</v>
      </c>
      <c r="N117" t="s">
        <v>242</v>
      </c>
      <c r="O117">
        <v>50</v>
      </c>
      <c r="P117">
        <v>0</v>
      </c>
      <c r="Q117" t="s">
        <v>243</v>
      </c>
      <c r="R117" t="s">
        <v>244</v>
      </c>
      <c r="S117" t="s">
        <v>238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  <c r="AC117" t="b">
        <v>1</v>
      </c>
    </row>
    <row r="118" spans="1:29" x14ac:dyDescent="0.2">
      <c r="A118" s="6">
        <v>1</v>
      </c>
      <c r="B118" s="6" t="s">
        <v>187</v>
      </c>
      <c r="C118" s="6" t="s">
        <v>63</v>
      </c>
      <c r="D118" s="6">
        <v>0</v>
      </c>
      <c r="E118" s="7">
        <v>6567299.6769449599</v>
      </c>
      <c r="F118" s="16">
        <f>SUMIFS(Table2[time],Table2[config],Table2[[#This Row],[config]],Table2[repetition],Table2[[#This Row],[repetition]])</f>
        <v>35053809.815850541</v>
      </c>
      <c r="G118" s="16">
        <f>IF(Table2[[#This Row],[time]]&lt;7200000,1,0)</f>
        <v>1</v>
      </c>
      <c r="H118" t="s">
        <v>237</v>
      </c>
      <c r="I118">
        <v>3</v>
      </c>
      <c r="J118" t="s">
        <v>238</v>
      </c>
      <c r="K118" t="s">
        <v>239</v>
      </c>
      <c r="L118" t="s">
        <v>240</v>
      </c>
      <c r="M118" t="s">
        <v>241</v>
      </c>
      <c r="N118" t="s">
        <v>242</v>
      </c>
      <c r="O118">
        <v>50</v>
      </c>
      <c r="P118">
        <v>0</v>
      </c>
      <c r="Q118" t="s">
        <v>243</v>
      </c>
      <c r="R118" t="s">
        <v>244</v>
      </c>
      <c r="S118" t="s">
        <v>238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  <c r="AC118" t="b">
        <v>1</v>
      </c>
    </row>
    <row r="119" spans="1:29" x14ac:dyDescent="0.2">
      <c r="A119" s="8">
        <v>1</v>
      </c>
      <c r="B119" s="8" t="s">
        <v>200</v>
      </c>
      <c r="C119" s="8" t="s">
        <v>63</v>
      </c>
      <c r="D119" s="8">
        <v>0</v>
      </c>
      <c r="E119" s="9">
        <v>7207073.80052609</v>
      </c>
      <c r="F119" s="17">
        <f>SUMIFS(Table2[time],Table2[config],Table2[[#This Row],[config]],Table2[repetition],Table2[[#This Row],[repetition]])</f>
        <v>35053809.815850541</v>
      </c>
      <c r="G119" s="17">
        <f>IF(Table2[[#This Row],[time]]&lt;7200000,1,0)</f>
        <v>0</v>
      </c>
      <c r="H119" t="s">
        <v>237</v>
      </c>
      <c r="I119">
        <v>3</v>
      </c>
      <c r="J119" t="s">
        <v>238</v>
      </c>
      <c r="K119" t="s">
        <v>239</v>
      </c>
      <c r="L119" t="s">
        <v>240</v>
      </c>
      <c r="M119" t="s">
        <v>241</v>
      </c>
      <c r="N119" t="s">
        <v>242</v>
      </c>
      <c r="O119">
        <v>50</v>
      </c>
      <c r="P119">
        <v>0</v>
      </c>
      <c r="Q119" t="s">
        <v>243</v>
      </c>
      <c r="R119" t="s">
        <v>244</v>
      </c>
      <c r="S119" t="s">
        <v>238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  <c r="AC119" t="b">
        <v>1</v>
      </c>
    </row>
    <row r="120" spans="1:29" x14ac:dyDescent="0.2">
      <c r="A120" s="6">
        <v>1</v>
      </c>
      <c r="B120" s="6" t="s">
        <v>201</v>
      </c>
      <c r="C120" s="6" t="s">
        <v>63</v>
      </c>
      <c r="D120" s="6">
        <v>0</v>
      </c>
      <c r="E120" s="7">
        <v>7213781.5312570799</v>
      </c>
      <c r="F120" s="16">
        <f>SUMIFS(Table2[time],Table2[config],Table2[[#This Row],[config]],Table2[repetition],Table2[[#This Row],[repetition]])</f>
        <v>35053809.815850541</v>
      </c>
      <c r="G120" s="16">
        <f>IF(Table2[[#This Row],[time]]&lt;7200000,1,0)</f>
        <v>0</v>
      </c>
      <c r="H120" t="s">
        <v>237</v>
      </c>
      <c r="I120">
        <v>3</v>
      </c>
      <c r="J120" t="s">
        <v>238</v>
      </c>
      <c r="K120" t="s">
        <v>239</v>
      </c>
      <c r="L120" t="s">
        <v>240</v>
      </c>
      <c r="M120" t="s">
        <v>241</v>
      </c>
      <c r="N120" t="s">
        <v>242</v>
      </c>
      <c r="O120">
        <v>50</v>
      </c>
      <c r="P120">
        <v>0</v>
      </c>
      <c r="Q120" t="s">
        <v>243</v>
      </c>
      <c r="R120" t="s">
        <v>244</v>
      </c>
      <c r="S120" t="s">
        <v>238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  <c r="AC120" t="b">
        <v>1</v>
      </c>
    </row>
    <row r="121" spans="1:29" x14ac:dyDescent="0.2">
      <c r="A121" s="8">
        <v>1</v>
      </c>
      <c r="B121" s="8" t="s">
        <v>191</v>
      </c>
      <c r="C121" s="8" t="s">
        <v>63</v>
      </c>
      <c r="D121" s="8">
        <v>0</v>
      </c>
      <c r="E121" s="9">
        <v>7208928.1212610602</v>
      </c>
      <c r="F121" s="17">
        <f>SUMIFS(Table2[time],Table2[config],Table2[[#This Row],[config]],Table2[repetition],Table2[[#This Row],[repetition]])</f>
        <v>35053809.815850541</v>
      </c>
      <c r="G121" s="17">
        <f>IF(Table2[[#This Row],[time]]&lt;7200000,1,0)</f>
        <v>0</v>
      </c>
      <c r="H121" t="s">
        <v>237</v>
      </c>
      <c r="I121">
        <v>3</v>
      </c>
      <c r="J121" t="s">
        <v>238</v>
      </c>
      <c r="K121" t="s">
        <v>239</v>
      </c>
      <c r="L121" t="s">
        <v>240</v>
      </c>
      <c r="M121" t="s">
        <v>241</v>
      </c>
      <c r="N121" t="s">
        <v>242</v>
      </c>
      <c r="O121">
        <v>50</v>
      </c>
      <c r="P121">
        <v>0</v>
      </c>
      <c r="Q121" t="s">
        <v>243</v>
      </c>
      <c r="R121" t="s">
        <v>244</v>
      </c>
      <c r="S121" t="s">
        <v>238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  <c r="AC121" t="b">
        <v>1</v>
      </c>
    </row>
    <row r="122" spans="1:29" x14ac:dyDescent="0.2">
      <c r="A122" s="6">
        <v>2</v>
      </c>
      <c r="B122" s="6" t="s">
        <v>184</v>
      </c>
      <c r="C122" s="6" t="s">
        <v>63</v>
      </c>
      <c r="D122" s="6">
        <v>0</v>
      </c>
      <c r="E122" s="7">
        <v>29466.224350995599</v>
      </c>
      <c r="F122" s="16">
        <f>SUMIFS(Table2[time],Table2[config],Table2[[#This Row],[config]],Table2[repetition],Table2[[#This Row],[repetition]])</f>
        <v>41336085.886338003</v>
      </c>
      <c r="G122" s="16">
        <f>IF(Table2[[#This Row],[time]]&lt;7200000,1,0)</f>
        <v>1</v>
      </c>
      <c r="H122" t="s">
        <v>237</v>
      </c>
      <c r="I122">
        <v>3</v>
      </c>
      <c r="J122" t="s">
        <v>238</v>
      </c>
      <c r="K122" t="s">
        <v>239</v>
      </c>
      <c r="L122" t="s">
        <v>240</v>
      </c>
      <c r="M122" t="s">
        <v>241</v>
      </c>
      <c r="N122" t="s">
        <v>242</v>
      </c>
      <c r="O122">
        <v>50</v>
      </c>
      <c r="P122">
        <v>0</v>
      </c>
      <c r="Q122" t="s">
        <v>243</v>
      </c>
      <c r="R122" t="s">
        <v>244</v>
      </c>
      <c r="S122" t="s">
        <v>238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  <c r="AC122" t="b">
        <v>1</v>
      </c>
    </row>
    <row r="123" spans="1:29" x14ac:dyDescent="0.2">
      <c r="A123" s="8">
        <v>2</v>
      </c>
      <c r="B123" s="8" t="s">
        <v>178</v>
      </c>
      <c r="C123" s="8" t="s">
        <v>63</v>
      </c>
      <c r="D123" s="8">
        <v>0</v>
      </c>
      <c r="E123" s="9">
        <v>32154.754563991399</v>
      </c>
      <c r="F123" s="17">
        <f>SUMIFS(Table2[time],Table2[config],Table2[[#This Row],[config]],Table2[repetition],Table2[[#This Row],[repetition]])</f>
        <v>41336085.886338003</v>
      </c>
      <c r="G123" s="17">
        <f>IF(Table2[[#This Row],[time]]&lt;7200000,1,0)</f>
        <v>1</v>
      </c>
      <c r="H123" t="s">
        <v>237</v>
      </c>
      <c r="I123">
        <v>3</v>
      </c>
      <c r="J123" t="s">
        <v>238</v>
      </c>
      <c r="K123" t="s">
        <v>239</v>
      </c>
      <c r="L123" t="s">
        <v>240</v>
      </c>
      <c r="M123" t="s">
        <v>241</v>
      </c>
      <c r="N123" t="s">
        <v>242</v>
      </c>
      <c r="O123">
        <v>50</v>
      </c>
      <c r="P123">
        <v>0</v>
      </c>
      <c r="Q123" t="s">
        <v>243</v>
      </c>
      <c r="R123" t="s">
        <v>244</v>
      </c>
      <c r="S123" t="s">
        <v>238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  <c r="AC123" t="b">
        <v>1</v>
      </c>
    </row>
    <row r="124" spans="1:29" x14ac:dyDescent="0.2">
      <c r="A124" s="6">
        <v>2</v>
      </c>
      <c r="B124" s="6" t="s">
        <v>199</v>
      </c>
      <c r="C124" s="6" t="s">
        <v>63</v>
      </c>
      <c r="D124" s="6">
        <v>0</v>
      </c>
      <c r="E124" s="7">
        <v>31011.538193008098</v>
      </c>
      <c r="F124" s="16">
        <f>SUMIFS(Table2[time],Table2[config],Table2[[#This Row],[config]],Table2[repetition],Table2[[#This Row],[repetition]])</f>
        <v>41336085.886338003</v>
      </c>
      <c r="G124" s="16">
        <f>IF(Table2[[#This Row],[time]]&lt;7200000,1,0)</f>
        <v>1</v>
      </c>
      <c r="H124" t="s">
        <v>237</v>
      </c>
      <c r="I124">
        <v>3</v>
      </c>
      <c r="J124" t="s">
        <v>238</v>
      </c>
      <c r="K124" t="s">
        <v>239</v>
      </c>
      <c r="L124" t="s">
        <v>240</v>
      </c>
      <c r="M124" t="s">
        <v>241</v>
      </c>
      <c r="N124" t="s">
        <v>242</v>
      </c>
      <c r="O124">
        <v>50</v>
      </c>
      <c r="P124">
        <v>0</v>
      </c>
      <c r="Q124" t="s">
        <v>243</v>
      </c>
      <c r="R124" t="s">
        <v>244</v>
      </c>
      <c r="S124" t="s">
        <v>238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  <c r="AC124" t="b">
        <v>1</v>
      </c>
    </row>
    <row r="125" spans="1:29" x14ac:dyDescent="0.2">
      <c r="A125" s="8">
        <v>2</v>
      </c>
      <c r="B125" s="8" t="s">
        <v>186</v>
      </c>
      <c r="C125" s="8" t="s">
        <v>63</v>
      </c>
      <c r="D125" s="8">
        <v>0</v>
      </c>
      <c r="E125" s="9">
        <v>49018.523577018597</v>
      </c>
      <c r="F125" s="17">
        <f>SUMIFS(Table2[time],Table2[config],Table2[[#This Row],[config]],Table2[repetition],Table2[[#This Row],[repetition]])</f>
        <v>41336085.886338003</v>
      </c>
      <c r="G125" s="17">
        <f>IF(Table2[[#This Row],[time]]&lt;7200000,1,0)</f>
        <v>1</v>
      </c>
      <c r="H125" t="s">
        <v>237</v>
      </c>
      <c r="I125">
        <v>3</v>
      </c>
      <c r="J125" t="s">
        <v>238</v>
      </c>
      <c r="K125" t="s">
        <v>239</v>
      </c>
      <c r="L125" t="s">
        <v>240</v>
      </c>
      <c r="M125" t="s">
        <v>241</v>
      </c>
      <c r="N125" t="s">
        <v>242</v>
      </c>
      <c r="O125">
        <v>50</v>
      </c>
      <c r="P125">
        <v>0</v>
      </c>
      <c r="Q125" t="s">
        <v>243</v>
      </c>
      <c r="R125" t="s">
        <v>244</v>
      </c>
      <c r="S125" t="s">
        <v>238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  <c r="AC125" t="b">
        <v>1</v>
      </c>
    </row>
    <row r="126" spans="1:29" x14ac:dyDescent="0.2">
      <c r="A126" s="6">
        <v>2</v>
      </c>
      <c r="B126" s="6" t="s">
        <v>181</v>
      </c>
      <c r="C126" s="6" t="s">
        <v>63</v>
      </c>
      <c r="D126" s="6">
        <v>0</v>
      </c>
      <c r="E126" s="7">
        <v>29110.472858999801</v>
      </c>
      <c r="F126" s="16">
        <f>SUMIFS(Table2[time],Table2[config],Table2[[#This Row],[config]],Table2[repetition],Table2[[#This Row],[repetition]])</f>
        <v>41336085.886338003</v>
      </c>
      <c r="G126" s="16">
        <f>IF(Table2[[#This Row],[time]]&lt;7200000,1,0)</f>
        <v>1</v>
      </c>
      <c r="H126" t="s">
        <v>237</v>
      </c>
      <c r="I126">
        <v>3</v>
      </c>
      <c r="J126" t="s">
        <v>238</v>
      </c>
      <c r="K126" t="s">
        <v>239</v>
      </c>
      <c r="L126" t="s">
        <v>240</v>
      </c>
      <c r="M126" t="s">
        <v>241</v>
      </c>
      <c r="N126" t="s">
        <v>242</v>
      </c>
      <c r="O126">
        <v>50</v>
      </c>
      <c r="P126">
        <v>0</v>
      </c>
      <c r="Q126" t="s">
        <v>243</v>
      </c>
      <c r="R126" t="s">
        <v>244</v>
      </c>
      <c r="S126" t="s">
        <v>238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  <c r="AC126" t="b">
        <v>1</v>
      </c>
    </row>
    <row r="127" spans="1:29" x14ac:dyDescent="0.2">
      <c r="A127" s="8">
        <v>2</v>
      </c>
      <c r="B127" s="8" t="s">
        <v>182</v>
      </c>
      <c r="C127" s="8" t="s">
        <v>63</v>
      </c>
      <c r="D127" s="8">
        <v>0</v>
      </c>
      <c r="E127" s="9">
        <v>36014.136376004899</v>
      </c>
      <c r="F127" s="17">
        <f>SUMIFS(Table2[time],Table2[config],Table2[[#This Row],[config]],Table2[repetition],Table2[[#This Row],[repetition]])</f>
        <v>41336085.886338003</v>
      </c>
      <c r="G127" s="17">
        <f>IF(Table2[[#This Row],[time]]&lt;7200000,1,0)</f>
        <v>1</v>
      </c>
      <c r="H127" t="s">
        <v>237</v>
      </c>
      <c r="I127">
        <v>3</v>
      </c>
      <c r="J127" t="s">
        <v>238</v>
      </c>
      <c r="K127" t="s">
        <v>239</v>
      </c>
      <c r="L127" t="s">
        <v>240</v>
      </c>
      <c r="M127" t="s">
        <v>241</v>
      </c>
      <c r="N127" t="s">
        <v>242</v>
      </c>
      <c r="O127">
        <v>50</v>
      </c>
      <c r="P127">
        <v>0</v>
      </c>
      <c r="Q127" t="s">
        <v>243</v>
      </c>
      <c r="R127" t="s">
        <v>244</v>
      </c>
      <c r="S127" t="s">
        <v>238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  <c r="AC127" t="b">
        <v>1</v>
      </c>
    </row>
    <row r="128" spans="1:29" x14ac:dyDescent="0.2">
      <c r="A128" s="6">
        <v>2</v>
      </c>
      <c r="B128" s="6" t="s">
        <v>180</v>
      </c>
      <c r="C128" s="6" t="s">
        <v>63</v>
      </c>
      <c r="D128" s="6">
        <v>0</v>
      </c>
      <c r="E128" s="7">
        <v>24841.497729008501</v>
      </c>
      <c r="F128" s="16">
        <f>SUMIFS(Table2[time],Table2[config],Table2[[#This Row],[config]],Table2[repetition],Table2[[#This Row],[repetition]])</f>
        <v>41336085.886338003</v>
      </c>
      <c r="G128" s="16">
        <f>IF(Table2[[#This Row],[time]]&lt;7200000,1,0)</f>
        <v>1</v>
      </c>
      <c r="H128" t="s">
        <v>237</v>
      </c>
      <c r="I128">
        <v>3</v>
      </c>
      <c r="J128" t="s">
        <v>238</v>
      </c>
      <c r="K128" t="s">
        <v>239</v>
      </c>
      <c r="L128" t="s">
        <v>240</v>
      </c>
      <c r="M128" t="s">
        <v>241</v>
      </c>
      <c r="N128" t="s">
        <v>242</v>
      </c>
      <c r="O128">
        <v>50</v>
      </c>
      <c r="P128">
        <v>0</v>
      </c>
      <c r="Q128" t="s">
        <v>243</v>
      </c>
      <c r="R128" t="s">
        <v>244</v>
      </c>
      <c r="S128" t="s">
        <v>238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  <c r="AC128" t="b">
        <v>1</v>
      </c>
    </row>
    <row r="129" spans="1:29" x14ac:dyDescent="0.2">
      <c r="A129" s="8">
        <v>2</v>
      </c>
      <c r="B129" s="8" t="s">
        <v>189</v>
      </c>
      <c r="C129" s="8" t="s">
        <v>63</v>
      </c>
      <c r="D129" s="8">
        <v>0</v>
      </c>
      <c r="E129" s="9">
        <v>40219.595025991999</v>
      </c>
      <c r="F129" s="17">
        <f>SUMIFS(Table2[time],Table2[config],Table2[[#This Row],[config]],Table2[repetition],Table2[[#This Row],[repetition]])</f>
        <v>41336085.886338003</v>
      </c>
      <c r="G129" s="17">
        <f>IF(Table2[[#This Row],[time]]&lt;7200000,1,0)</f>
        <v>1</v>
      </c>
      <c r="H129" t="s">
        <v>237</v>
      </c>
      <c r="I129">
        <v>3</v>
      </c>
      <c r="J129" t="s">
        <v>238</v>
      </c>
      <c r="K129" t="s">
        <v>239</v>
      </c>
      <c r="L129" t="s">
        <v>240</v>
      </c>
      <c r="M129" t="s">
        <v>241</v>
      </c>
      <c r="N129" t="s">
        <v>242</v>
      </c>
      <c r="O129">
        <v>50</v>
      </c>
      <c r="P129">
        <v>0</v>
      </c>
      <c r="Q129" t="s">
        <v>243</v>
      </c>
      <c r="R129" t="s">
        <v>244</v>
      </c>
      <c r="S129" t="s">
        <v>238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  <c r="AC129" t="b">
        <v>1</v>
      </c>
    </row>
    <row r="130" spans="1:29" x14ac:dyDescent="0.2">
      <c r="A130" s="6">
        <v>2</v>
      </c>
      <c r="B130" s="6" t="s">
        <v>198</v>
      </c>
      <c r="C130" s="6" t="s">
        <v>63</v>
      </c>
      <c r="D130" s="6">
        <v>0</v>
      </c>
      <c r="E130" s="7">
        <v>68471.866281004593</v>
      </c>
      <c r="F130" s="16">
        <f>SUMIFS(Table2[time],Table2[config],Table2[[#This Row],[config]],Table2[repetition],Table2[[#This Row],[repetition]])</f>
        <v>41336085.886338003</v>
      </c>
      <c r="G130" s="16">
        <f>IF(Table2[[#This Row],[time]]&lt;7200000,1,0)</f>
        <v>1</v>
      </c>
      <c r="H130" t="s">
        <v>237</v>
      </c>
      <c r="I130">
        <v>3</v>
      </c>
      <c r="J130" t="s">
        <v>238</v>
      </c>
      <c r="K130" t="s">
        <v>239</v>
      </c>
      <c r="L130" t="s">
        <v>240</v>
      </c>
      <c r="M130" t="s">
        <v>241</v>
      </c>
      <c r="N130" t="s">
        <v>242</v>
      </c>
      <c r="O130">
        <v>50</v>
      </c>
      <c r="P130">
        <v>0</v>
      </c>
      <c r="Q130" t="s">
        <v>243</v>
      </c>
      <c r="R130" t="s">
        <v>244</v>
      </c>
      <c r="S130" t="s">
        <v>238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  <c r="AC130" t="b">
        <v>1</v>
      </c>
    </row>
    <row r="131" spans="1:29" x14ac:dyDescent="0.2">
      <c r="A131" s="8">
        <v>2</v>
      </c>
      <c r="B131" s="8" t="s">
        <v>193</v>
      </c>
      <c r="C131" s="8" t="s">
        <v>63</v>
      </c>
      <c r="D131" s="8">
        <v>0</v>
      </c>
      <c r="E131" s="9">
        <v>43919.216168986102</v>
      </c>
      <c r="F131" s="17">
        <f>SUMIFS(Table2[time],Table2[config],Table2[[#This Row],[config]],Table2[repetition],Table2[[#This Row],[repetition]])</f>
        <v>41336085.886338003</v>
      </c>
      <c r="G131" s="17">
        <f>IF(Table2[[#This Row],[time]]&lt;7200000,1,0)</f>
        <v>1</v>
      </c>
      <c r="H131" t="s">
        <v>237</v>
      </c>
      <c r="I131">
        <v>3</v>
      </c>
      <c r="J131" t="s">
        <v>238</v>
      </c>
      <c r="K131" t="s">
        <v>239</v>
      </c>
      <c r="L131" t="s">
        <v>240</v>
      </c>
      <c r="M131" t="s">
        <v>241</v>
      </c>
      <c r="N131" t="s">
        <v>242</v>
      </c>
      <c r="O131">
        <v>50</v>
      </c>
      <c r="P131">
        <v>0</v>
      </c>
      <c r="Q131" t="s">
        <v>243</v>
      </c>
      <c r="R131" t="s">
        <v>244</v>
      </c>
      <c r="S131" t="s">
        <v>238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  <c r="AC131" t="b">
        <v>1</v>
      </c>
    </row>
    <row r="132" spans="1:29" x14ac:dyDescent="0.2">
      <c r="A132" s="6">
        <v>2</v>
      </c>
      <c r="B132" s="6" t="s">
        <v>197</v>
      </c>
      <c r="C132" s="6" t="s">
        <v>63</v>
      </c>
      <c r="D132" s="6">
        <v>0</v>
      </c>
      <c r="E132" s="7">
        <v>28581.633213994701</v>
      </c>
      <c r="F132" s="16">
        <f>SUMIFS(Table2[time],Table2[config],Table2[[#This Row],[config]],Table2[repetition],Table2[[#This Row],[repetition]])</f>
        <v>41336085.886338003</v>
      </c>
      <c r="G132" s="16">
        <f>IF(Table2[[#This Row],[time]]&lt;7200000,1,0)</f>
        <v>1</v>
      </c>
      <c r="H132" t="s">
        <v>237</v>
      </c>
      <c r="I132">
        <v>3</v>
      </c>
      <c r="J132" t="s">
        <v>238</v>
      </c>
      <c r="K132" t="s">
        <v>239</v>
      </c>
      <c r="L132" t="s">
        <v>240</v>
      </c>
      <c r="M132" t="s">
        <v>241</v>
      </c>
      <c r="N132" t="s">
        <v>242</v>
      </c>
      <c r="O132">
        <v>50</v>
      </c>
      <c r="P132">
        <v>0</v>
      </c>
      <c r="Q132" t="s">
        <v>243</v>
      </c>
      <c r="R132" t="s">
        <v>244</v>
      </c>
      <c r="S132" t="s">
        <v>238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  <c r="AC132" t="b">
        <v>1</v>
      </c>
    </row>
    <row r="133" spans="1:29" x14ac:dyDescent="0.2">
      <c r="A133" s="8">
        <v>2</v>
      </c>
      <c r="B133" s="8" t="s">
        <v>179</v>
      </c>
      <c r="C133" s="8" t="s">
        <v>63</v>
      </c>
      <c r="D133" s="8">
        <v>0</v>
      </c>
      <c r="E133" s="9">
        <v>47827.286360988997</v>
      </c>
      <c r="F133" s="17">
        <f>SUMIFS(Table2[time],Table2[config],Table2[[#This Row],[config]],Table2[repetition],Table2[[#This Row],[repetition]])</f>
        <v>41336085.886338003</v>
      </c>
      <c r="G133" s="17">
        <f>IF(Table2[[#This Row],[time]]&lt;7200000,1,0)</f>
        <v>1</v>
      </c>
      <c r="H133" t="s">
        <v>237</v>
      </c>
      <c r="I133">
        <v>3</v>
      </c>
      <c r="J133" t="s">
        <v>238</v>
      </c>
      <c r="K133" t="s">
        <v>239</v>
      </c>
      <c r="L133" t="s">
        <v>240</v>
      </c>
      <c r="M133" t="s">
        <v>241</v>
      </c>
      <c r="N133" t="s">
        <v>242</v>
      </c>
      <c r="O133">
        <v>50</v>
      </c>
      <c r="P133">
        <v>0</v>
      </c>
      <c r="Q133" t="s">
        <v>243</v>
      </c>
      <c r="R133" t="s">
        <v>244</v>
      </c>
      <c r="S133" t="s">
        <v>238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  <c r="AC133" t="b">
        <v>1</v>
      </c>
    </row>
    <row r="134" spans="1:29" x14ac:dyDescent="0.2">
      <c r="A134" s="6">
        <v>2</v>
      </c>
      <c r="B134" s="6" t="s">
        <v>203</v>
      </c>
      <c r="C134" s="6" t="s">
        <v>63</v>
      </c>
      <c r="D134" s="6">
        <v>0</v>
      </c>
      <c r="E134" s="7">
        <v>105469.059519993</v>
      </c>
      <c r="F134" s="16">
        <f>SUMIFS(Table2[time],Table2[config],Table2[[#This Row],[config]],Table2[repetition],Table2[[#This Row],[repetition]])</f>
        <v>41336085.886338003</v>
      </c>
      <c r="G134" s="16">
        <f>IF(Table2[[#This Row],[time]]&lt;7200000,1,0)</f>
        <v>1</v>
      </c>
      <c r="H134" t="s">
        <v>237</v>
      </c>
      <c r="I134">
        <v>3</v>
      </c>
      <c r="J134" t="s">
        <v>238</v>
      </c>
      <c r="K134" t="s">
        <v>239</v>
      </c>
      <c r="L134" t="s">
        <v>240</v>
      </c>
      <c r="M134" t="s">
        <v>241</v>
      </c>
      <c r="N134" t="s">
        <v>242</v>
      </c>
      <c r="O134">
        <v>50</v>
      </c>
      <c r="P134">
        <v>0</v>
      </c>
      <c r="Q134" t="s">
        <v>243</v>
      </c>
      <c r="R134" t="s">
        <v>244</v>
      </c>
      <c r="S134" t="s">
        <v>238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  <c r="AC134" t="b">
        <v>1</v>
      </c>
    </row>
    <row r="135" spans="1:29" x14ac:dyDescent="0.2">
      <c r="A135" s="8">
        <v>2</v>
      </c>
      <c r="B135" s="8" t="s">
        <v>177</v>
      </c>
      <c r="C135" s="8" t="s">
        <v>63</v>
      </c>
      <c r="D135" s="8">
        <v>0</v>
      </c>
      <c r="E135" s="9">
        <v>155468.621603999</v>
      </c>
      <c r="F135" s="17">
        <f>SUMIFS(Table2[time],Table2[config],Table2[[#This Row],[config]],Table2[repetition],Table2[[#This Row],[repetition]])</f>
        <v>41336085.886338003</v>
      </c>
      <c r="G135" s="17">
        <f>IF(Table2[[#This Row],[time]]&lt;7200000,1,0)</f>
        <v>1</v>
      </c>
      <c r="H135" t="s">
        <v>237</v>
      </c>
      <c r="I135">
        <v>3</v>
      </c>
      <c r="J135" t="s">
        <v>238</v>
      </c>
      <c r="K135" t="s">
        <v>239</v>
      </c>
      <c r="L135" t="s">
        <v>240</v>
      </c>
      <c r="M135" t="s">
        <v>241</v>
      </c>
      <c r="N135" t="s">
        <v>242</v>
      </c>
      <c r="O135">
        <v>50</v>
      </c>
      <c r="P135">
        <v>0</v>
      </c>
      <c r="Q135" t="s">
        <v>243</v>
      </c>
      <c r="R135" t="s">
        <v>244</v>
      </c>
      <c r="S135" t="s">
        <v>238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  <c r="AC135" t="b">
        <v>1</v>
      </c>
    </row>
    <row r="136" spans="1:29" x14ac:dyDescent="0.2">
      <c r="A136" s="6">
        <v>2</v>
      </c>
      <c r="B136" s="6" t="s">
        <v>204</v>
      </c>
      <c r="C136" s="6" t="s">
        <v>63</v>
      </c>
      <c r="D136" s="6">
        <v>0</v>
      </c>
      <c r="E136" s="7">
        <v>156304.19603001699</v>
      </c>
      <c r="F136" s="16">
        <f>SUMIFS(Table2[time],Table2[config],Table2[[#This Row],[config]],Table2[repetition],Table2[[#This Row],[repetition]])</f>
        <v>41336085.886338003</v>
      </c>
      <c r="G136" s="16">
        <f>IF(Table2[[#This Row],[time]]&lt;7200000,1,0)</f>
        <v>1</v>
      </c>
      <c r="H136" t="s">
        <v>237</v>
      </c>
      <c r="I136">
        <v>3</v>
      </c>
      <c r="J136" t="s">
        <v>238</v>
      </c>
      <c r="K136" t="s">
        <v>239</v>
      </c>
      <c r="L136" t="s">
        <v>240</v>
      </c>
      <c r="M136" t="s">
        <v>241</v>
      </c>
      <c r="N136" t="s">
        <v>242</v>
      </c>
      <c r="O136">
        <v>50</v>
      </c>
      <c r="P136">
        <v>0</v>
      </c>
      <c r="Q136" t="s">
        <v>243</v>
      </c>
      <c r="R136" t="s">
        <v>244</v>
      </c>
      <c r="S136" t="s">
        <v>238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  <c r="AC136" t="b">
        <v>1</v>
      </c>
    </row>
    <row r="137" spans="1:29" x14ac:dyDescent="0.2">
      <c r="A137" s="8">
        <v>2</v>
      </c>
      <c r="B137" s="8" t="s">
        <v>202</v>
      </c>
      <c r="C137" s="8" t="s">
        <v>63</v>
      </c>
      <c r="D137" s="8">
        <v>0</v>
      </c>
      <c r="E137" s="9">
        <v>188526.10641100901</v>
      </c>
      <c r="F137" s="17">
        <f>SUMIFS(Table2[time],Table2[config],Table2[[#This Row],[config]],Table2[repetition],Table2[[#This Row],[repetition]])</f>
        <v>41336085.886338003</v>
      </c>
      <c r="G137" s="17">
        <f>IF(Table2[[#This Row],[time]]&lt;7200000,1,0)</f>
        <v>1</v>
      </c>
      <c r="H137" t="s">
        <v>237</v>
      </c>
      <c r="I137">
        <v>3</v>
      </c>
      <c r="J137" t="s">
        <v>238</v>
      </c>
      <c r="K137" t="s">
        <v>239</v>
      </c>
      <c r="L137" t="s">
        <v>240</v>
      </c>
      <c r="M137" t="s">
        <v>241</v>
      </c>
      <c r="N137" t="s">
        <v>242</v>
      </c>
      <c r="O137">
        <v>50</v>
      </c>
      <c r="P137">
        <v>0</v>
      </c>
      <c r="Q137" t="s">
        <v>243</v>
      </c>
      <c r="R137" t="s">
        <v>244</v>
      </c>
      <c r="S137" t="s">
        <v>238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  <c r="AC137" t="b">
        <v>1</v>
      </c>
    </row>
    <row r="138" spans="1:29" x14ac:dyDescent="0.2">
      <c r="A138" s="6">
        <v>2</v>
      </c>
      <c r="B138" s="6" t="s">
        <v>190</v>
      </c>
      <c r="C138" s="6" t="s">
        <v>63</v>
      </c>
      <c r="D138" s="6">
        <v>0</v>
      </c>
      <c r="E138" s="7">
        <v>486045.18364401802</v>
      </c>
      <c r="F138" s="16">
        <f>SUMIFS(Table2[time],Table2[config],Table2[[#This Row],[config]],Table2[repetition],Table2[[#This Row],[repetition]])</f>
        <v>41336085.886338003</v>
      </c>
      <c r="G138" s="16">
        <f>IF(Table2[[#This Row],[time]]&lt;7200000,1,0)</f>
        <v>1</v>
      </c>
      <c r="H138" t="s">
        <v>237</v>
      </c>
      <c r="I138">
        <v>3</v>
      </c>
      <c r="J138" t="s">
        <v>238</v>
      </c>
      <c r="K138" t="s">
        <v>239</v>
      </c>
      <c r="L138" t="s">
        <v>240</v>
      </c>
      <c r="M138" t="s">
        <v>241</v>
      </c>
      <c r="N138" t="s">
        <v>242</v>
      </c>
      <c r="O138">
        <v>50</v>
      </c>
      <c r="P138">
        <v>0</v>
      </c>
      <c r="Q138" t="s">
        <v>243</v>
      </c>
      <c r="R138" t="s">
        <v>244</v>
      </c>
      <c r="S138" t="s">
        <v>238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  <c r="AC138" t="b">
        <v>1</v>
      </c>
    </row>
    <row r="139" spans="1:29" x14ac:dyDescent="0.2">
      <c r="A139" s="8">
        <v>2</v>
      </c>
      <c r="B139" s="8" t="s">
        <v>192</v>
      </c>
      <c r="C139" s="8" t="s">
        <v>63</v>
      </c>
      <c r="D139" s="8">
        <v>0</v>
      </c>
      <c r="E139" s="9">
        <v>53009.621577017198</v>
      </c>
      <c r="F139" s="17">
        <f>SUMIFS(Table2[time],Table2[config],Table2[[#This Row],[config]],Table2[repetition],Table2[[#This Row],[repetition]])</f>
        <v>41336085.886338003</v>
      </c>
      <c r="G139" s="17">
        <f>IF(Table2[[#This Row],[time]]&lt;7200000,1,0)</f>
        <v>1</v>
      </c>
      <c r="H139" t="s">
        <v>237</v>
      </c>
      <c r="I139">
        <v>3</v>
      </c>
      <c r="J139" t="s">
        <v>238</v>
      </c>
      <c r="K139" t="s">
        <v>239</v>
      </c>
      <c r="L139" t="s">
        <v>240</v>
      </c>
      <c r="M139" t="s">
        <v>241</v>
      </c>
      <c r="N139" t="s">
        <v>242</v>
      </c>
      <c r="O139">
        <v>50</v>
      </c>
      <c r="P139">
        <v>0</v>
      </c>
      <c r="Q139" t="s">
        <v>243</v>
      </c>
      <c r="R139" t="s">
        <v>244</v>
      </c>
      <c r="S139" t="s">
        <v>238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  <c r="AC139" t="b">
        <v>1</v>
      </c>
    </row>
    <row r="140" spans="1:29" x14ac:dyDescent="0.2">
      <c r="A140" s="6">
        <v>2</v>
      </c>
      <c r="B140" s="6" t="s">
        <v>176</v>
      </c>
      <c r="C140" s="6" t="s">
        <v>63</v>
      </c>
      <c r="D140" s="6">
        <v>0</v>
      </c>
      <c r="E140" s="7">
        <v>34868.800775002397</v>
      </c>
      <c r="F140" s="16">
        <f>SUMIFS(Table2[time],Table2[config],Table2[[#This Row],[config]],Table2[repetition],Table2[[#This Row],[repetition]])</f>
        <v>41336085.886338003</v>
      </c>
      <c r="G140" s="16">
        <f>IF(Table2[[#This Row],[time]]&lt;7200000,1,0)</f>
        <v>1</v>
      </c>
      <c r="H140" t="s">
        <v>237</v>
      </c>
      <c r="I140">
        <v>3</v>
      </c>
      <c r="J140" t="s">
        <v>238</v>
      </c>
      <c r="K140" t="s">
        <v>239</v>
      </c>
      <c r="L140" t="s">
        <v>240</v>
      </c>
      <c r="M140" t="s">
        <v>241</v>
      </c>
      <c r="N140" t="s">
        <v>242</v>
      </c>
      <c r="O140">
        <v>50</v>
      </c>
      <c r="P140">
        <v>0</v>
      </c>
      <c r="Q140" t="s">
        <v>243</v>
      </c>
      <c r="R140" t="s">
        <v>244</v>
      </c>
      <c r="S140" t="s">
        <v>238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  <c r="AC140" t="b">
        <v>1</v>
      </c>
    </row>
    <row r="141" spans="1:29" x14ac:dyDescent="0.2">
      <c r="A141" s="8">
        <v>2</v>
      </c>
      <c r="B141" s="8" t="s">
        <v>183</v>
      </c>
      <c r="C141" s="8" t="s">
        <v>63</v>
      </c>
      <c r="D141" s="8">
        <v>0</v>
      </c>
      <c r="E141" s="9">
        <v>37571.555875008897</v>
      </c>
      <c r="F141" s="17">
        <f>SUMIFS(Table2[time],Table2[config],Table2[[#This Row],[config]],Table2[repetition],Table2[[#This Row],[repetition]])</f>
        <v>41336085.886338003</v>
      </c>
      <c r="G141" s="17">
        <f>IF(Table2[[#This Row],[time]]&lt;7200000,1,0)</f>
        <v>1</v>
      </c>
      <c r="H141" t="s">
        <v>237</v>
      </c>
      <c r="I141">
        <v>3</v>
      </c>
      <c r="J141" t="s">
        <v>238</v>
      </c>
      <c r="K141" t="s">
        <v>239</v>
      </c>
      <c r="L141" t="s">
        <v>240</v>
      </c>
      <c r="M141" t="s">
        <v>241</v>
      </c>
      <c r="N141" t="s">
        <v>242</v>
      </c>
      <c r="O141">
        <v>50</v>
      </c>
      <c r="P141">
        <v>0</v>
      </c>
      <c r="Q141" t="s">
        <v>243</v>
      </c>
      <c r="R141" t="s">
        <v>244</v>
      </c>
      <c r="S141" t="s">
        <v>238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  <c r="AC141" t="b">
        <v>1</v>
      </c>
    </row>
    <row r="142" spans="1:29" x14ac:dyDescent="0.2">
      <c r="A142" s="6">
        <v>2</v>
      </c>
      <c r="B142" s="6" t="s">
        <v>185</v>
      </c>
      <c r="C142" s="6" t="s">
        <v>63</v>
      </c>
      <c r="D142" s="6">
        <v>0</v>
      </c>
      <c r="E142" s="7">
        <v>46737.437100004099</v>
      </c>
      <c r="F142" s="16">
        <f>SUMIFS(Table2[time],Table2[config],Table2[[#This Row],[config]],Table2[repetition],Table2[[#This Row],[repetition]])</f>
        <v>41336085.886338003</v>
      </c>
      <c r="G142" s="16">
        <f>IF(Table2[[#This Row],[time]]&lt;7200000,1,0)</f>
        <v>1</v>
      </c>
      <c r="H142" t="s">
        <v>237</v>
      </c>
      <c r="I142">
        <v>3</v>
      </c>
      <c r="J142" t="s">
        <v>238</v>
      </c>
      <c r="K142" t="s">
        <v>239</v>
      </c>
      <c r="L142" t="s">
        <v>240</v>
      </c>
      <c r="M142" t="s">
        <v>241</v>
      </c>
      <c r="N142" t="s">
        <v>242</v>
      </c>
      <c r="O142">
        <v>50</v>
      </c>
      <c r="P142">
        <v>0</v>
      </c>
      <c r="Q142" t="s">
        <v>243</v>
      </c>
      <c r="R142" t="s">
        <v>244</v>
      </c>
      <c r="S142" t="s">
        <v>238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  <c r="AC142" t="b">
        <v>1</v>
      </c>
    </row>
    <row r="143" spans="1:29" x14ac:dyDescent="0.2">
      <c r="A143" s="8">
        <v>2</v>
      </c>
      <c r="B143" s="8" t="s">
        <v>194</v>
      </c>
      <c r="C143" s="8" t="s">
        <v>63</v>
      </c>
      <c r="D143" s="8">
        <v>0</v>
      </c>
      <c r="E143" s="9">
        <v>85743.721373990396</v>
      </c>
      <c r="F143" s="17">
        <f>SUMIFS(Table2[time],Table2[config],Table2[[#This Row],[config]],Table2[repetition],Table2[[#This Row],[repetition]])</f>
        <v>41336085.886338003</v>
      </c>
      <c r="G143" s="17">
        <f>IF(Table2[[#This Row],[time]]&lt;7200000,1,0)</f>
        <v>1</v>
      </c>
      <c r="H143" t="s">
        <v>237</v>
      </c>
      <c r="I143">
        <v>3</v>
      </c>
      <c r="J143" t="s">
        <v>238</v>
      </c>
      <c r="K143" t="s">
        <v>239</v>
      </c>
      <c r="L143" t="s">
        <v>240</v>
      </c>
      <c r="M143" t="s">
        <v>241</v>
      </c>
      <c r="N143" t="s">
        <v>242</v>
      </c>
      <c r="O143">
        <v>50</v>
      </c>
      <c r="P143">
        <v>0</v>
      </c>
      <c r="Q143" t="s">
        <v>243</v>
      </c>
      <c r="R143" t="s">
        <v>244</v>
      </c>
      <c r="S143" t="s">
        <v>238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  <c r="AC143" t="b">
        <v>1</v>
      </c>
    </row>
    <row r="144" spans="1:29" x14ac:dyDescent="0.2">
      <c r="A144" s="6">
        <v>2</v>
      </c>
      <c r="B144" s="6" t="s">
        <v>195</v>
      </c>
      <c r="C144" s="6" t="s">
        <v>63</v>
      </c>
      <c r="D144" s="6">
        <v>0</v>
      </c>
      <c r="E144" s="7">
        <v>49576.855537976298</v>
      </c>
      <c r="F144" s="16">
        <f>SUMIFS(Table2[time],Table2[config],Table2[[#This Row],[config]],Table2[repetition],Table2[[#This Row],[repetition]])</f>
        <v>41336085.886338003</v>
      </c>
      <c r="G144" s="16">
        <f>IF(Table2[[#This Row],[time]]&lt;7200000,1,0)</f>
        <v>1</v>
      </c>
      <c r="H144" t="s">
        <v>237</v>
      </c>
      <c r="I144">
        <v>3</v>
      </c>
      <c r="J144" t="s">
        <v>238</v>
      </c>
      <c r="K144" t="s">
        <v>239</v>
      </c>
      <c r="L144" t="s">
        <v>240</v>
      </c>
      <c r="M144" t="s">
        <v>241</v>
      </c>
      <c r="N144" t="s">
        <v>242</v>
      </c>
      <c r="O144">
        <v>50</v>
      </c>
      <c r="P144">
        <v>0</v>
      </c>
      <c r="Q144" t="s">
        <v>243</v>
      </c>
      <c r="R144" t="s">
        <v>244</v>
      </c>
      <c r="S144" t="s">
        <v>238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  <c r="AC144" t="b">
        <v>1</v>
      </c>
    </row>
    <row r="145" spans="1:29" x14ac:dyDescent="0.2">
      <c r="A145" s="8">
        <v>2</v>
      </c>
      <c r="B145" s="8" t="s">
        <v>188</v>
      </c>
      <c r="C145" s="8" t="s">
        <v>63</v>
      </c>
      <c r="D145" s="8">
        <v>0</v>
      </c>
      <c r="E145" s="9">
        <v>153619.82142398399</v>
      </c>
      <c r="F145" s="17">
        <f>SUMIFS(Table2[time],Table2[config],Table2[[#This Row],[config]],Table2[repetition],Table2[[#This Row],[repetition]])</f>
        <v>41336085.886338003</v>
      </c>
      <c r="G145" s="17">
        <f>IF(Table2[[#This Row],[time]]&lt;7200000,1,0)</f>
        <v>1</v>
      </c>
      <c r="H145" t="s">
        <v>237</v>
      </c>
      <c r="I145">
        <v>3</v>
      </c>
      <c r="J145" t="s">
        <v>238</v>
      </c>
      <c r="K145" t="s">
        <v>239</v>
      </c>
      <c r="L145" t="s">
        <v>240</v>
      </c>
      <c r="M145" t="s">
        <v>241</v>
      </c>
      <c r="N145" t="s">
        <v>242</v>
      </c>
      <c r="O145">
        <v>50</v>
      </c>
      <c r="P145">
        <v>0</v>
      </c>
      <c r="Q145" t="s">
        <v>243</v>
      </c>
      <c r="R145" t="s">
        <v>244</v>
      </c>
      <c r="S145" t="s">
        <v>238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  <c r="AC145" t="b">
        <v>1</v>
      </c>
    </row>
    <row r="146" spans="1:29" x14ac:dyDescent="0.2">
      <c r="A146" s="6">
        <v>2</v>
      </c>
      <c r="B146" s="6" t="s">
        <v>205</v>
      </c>
      <c r="C146" s="6" t="s">
        <v>63</v>
      </c>
      <c r="D146" s="6">
        <v>0</v>
      </c>
      <c r="E146" s="7">
        <v>4251839.4573899796</v>
      </c>
      <c r="F146" s="16">
        <f>SUMIFS(Table2[time],Table2[config],Table2[[#This Row],[config]],Table2[repetition],Table2[[#This Row],[repetition]])</f>
        <v>41336085.886338003</v>
      </c>
      <c r="G146" s="16">
        <f>IF(Table2[[#This Row],[time]]&lt;7200000,1,0)</f>
        <v>1</v>
      </c>
      <c r="H146" t="s">
        <v>237</v>
      </c>
      <c r="I146">
        <v>3</v>
      </c>
      <c r="J146" t="s">
        <v>238</v>
      </c>
      <c r="K146" t="s">
        <v>239</v>
      </c>
      <c r="L146" t="s">
        <v>240</v>
      </c>
      <c r="M146" t="s">
        <v>241</v>
      </c>
      <c r="N146" t="s">
        <v>242</v>
      </c>
      <c r="O146">
        <v>50</v>
      </c>
      <c r="P146">
        <v>0</v>
      </c>
      <c r="Q146" t="s">
        <v>243</v>
      </c>
      <c r="R146" t="s">
        <v>244</v>
      </c>
      <c r="S146" t="s">
        <v>238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  <c r="AC146" t="b">
        <v>1</v>
      </c>
    </row>
    <row r="147" spans="1:29" x14ac:dyDescent="0.2">
      <c r="A147" s="8">
        <v>2</v>
      </c>
      <c r="B147" s="8" t="s">
        <v>187</v>
      </c>
      <c r="C147" s="8" t="s">
        <v>63</v>
      </c>
      <c r="D147" s="8">
        <v>0</v>
      </c>
      <c r="E147" s="9">
        <v>6231168.5159809999</v>
      </c>
      <c r="F147" s="17">
        <f>SUMIFS(Table2[time],Table2[config],Table2[[#This Row],[config]],Table2[repetition],Table2[[#This Row],[repetition]])</f>
        <v>41336085.886338003</v>
      </c>
      <c r="G147" s="17">
        <f>IF(Table2[[#This Row],[time]]&lt;7200000,1,0)</f>
        <v>1</v>
      </c>
      <c r="H147" t="s">
        <v>237</v>
      </c>
      <c r="I147">
        <v>3</v>
      </c>
      <c r="J147" t="s">
        <v>238</v>
      </c>
      <c r="K147" t="s">
        <v>239</v>
      </c>
      <c r="L147" t="s">
        <v>240</v>
      </c>
      <c r="M147" t="s">
        <v>241</v>
      </c>
      <c r="N147" t="s">
        <v>242</v>
      </c>
      <c r="O147">
        <v>50</v>
      </c>
      <c r="P147">
        <v>0</v>
      </c>
      <c r="Q147" t="s">
        <v>243</v>
      </c>
      <c r="R147" t="s">
        <v>244</v>
      </c>
      <c r="S147" t="s">
        <v>238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  <c r="AC147" t="b">
        <v>1</v>
      </c>
    </row>
    <row r="148" spans="1:29" x14ac:dyDescent="0.2">
      <c r="A148" s="6">
        <v>2</v>
      </c>
      <c r="B148" s="6" t="s">
        <v>200</v>
      </c>
      <c r="C148" s="6" t="s">
        <v>63</v>
      </c>
      <c r="D148" s="6">
        <v>0</v>
      </c>
      <c r="E148" s="7">
        <v>7206416.2131840102</v>
      </c>
      <c r="F148" s="16">
        <f>SUMIFS(Table2[time],Table2[config],Table2[[#This Row],[config]],Table2[repetition],Table2[[#This Row],[repetition]])</f>
        <v>41336085.886338003</v>
      </c>
      <c r="G148" s="16">
        <f>IF(Table2[[#This Row],[time]]&lt;7200000,1,0)</f>
        <v>0</v>
      </c>
      <c r="H148" t="s">
        <v>237</v>
      </c>
      <c r="I148">
        <v>3</v>
      </c>
      <c r="J148" t="s">
        <v>238</v>
      </c>
      <c r="K148" t="s">
        <v>239</v>
      </c>
      <c r="L148" t="s">
        <v>240</v>
      </c>
      <c r="M148" t="s">
        <v>241</v>
      </c>
      <c r="N148" t="s">
        <v>242</v>
      </c>
      <c r="O148">
        <v>50</v>
      </c>
      <c r="P148">
        <v>0</v>
      </c>
      <c r="Q148" t="s">
        <v>243</v>
      </c>
      <c r="R148" t="s">
        <v>244</v>
      </c>
      <c r="S148" t="s">
        <v>238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  <c r="AC148" t="b">
        <v>1</v>
      </c>
    </row>
    <row r="149" spans="1:29" x14ac:dyDescent="0.2">
      <c r="A149" s="8">
        <v>2</v>
      </c>
      <c r="B149" s="8" t="s">
        <v>196</v>
      </c>
      <c r="C149" s="8" t="s">
        <v>63</v>
      </c>
      <c r="D149" s="8">
        <v>0</v>
      </c>
      <c r="E149" s="9">
        <v>7208679.7873289902</v>
      </c>
      <c r="F149" s="17">
        <f>SUMIFS(Table2[time],Table2[config],Table2[[#This Row],[config]],Table2[repetition],Table2[[#This Row],[repetition]])</f>
        <v>41336085.886338003</v>
      </c>
      <c r="G149" s="17">
        <f>IF(Table2[[#This Row],[time]]&lt;7200000,1,0)</f>
        <v>0</v>
      </c>
      <c r="H149" t="s">
        <v>237</v>
      </c>
      <c r="I149">
        <v>3</v>
      </c>
      <c r="J149" t="s">
        <v>238</v>
      </c>
      <c r="K149" t="s">
        <v>239</v>
      </c>
      <c r="L149" t="s">
        <v>240</v>
      </c>
      <c r="M149" t="s">
        <v>241</v>
      </c>
      <c r="N149" t="s">
        <v>242</v>
      </c>
      <c r="O149">
        <v>50</v>
      </c>
      <c r="P149">
        <v>0</v>
      </c>
      <c r="Q149" t="s">
        <v>243</v>
      </c>
      <c r="R149" t="s">
        <v>244</v>
      </c>
      <c r="S149" t="s">
        <v>238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  <c r="AC149" t="b">
        <v>1</v>
      </c>
    </row>
    <row r="150" spans="1:29" x14ac:dyDescent="0.2">
      <c r="A150" s="6">
        <v>2</v>
      </c>
      <c r="B150" s="6" t="s">
        <v>201</v>
      </c>
      <c r="C150" s="6" t="s">
        <v>63</v>
      </c>
      <c r="D150" s="6">
        <v>0</v>
      </c>
      <c r="E150" s="7">
        <v>7214020.9682949902</v>
      </c>
      <c r="F150" s="16">
        <f>SUMIFS(Table2[time],Table2[config],Table2[[#This Row],[config]],Table2[repetition],Table2[[#This Row],[repetition]])</f>
        <v>41336085.886338003</v>
      </c>
      <c r="G150" s="16">
        <f>IF(Table2[[#This Row],[time]]&lt;7200000,1,0)</f>
        <v>0</v>
      </c>
      <c r="H150" t="s">
        <v>237</v>
      </c>
      <c r="I150">
        <v>3</v>
      </c>
      <c r="J150" t="s">
        <v>238</v>
      </c>
      <c r="K150" t="s">
        <v>239</v>
      </c>
      <c r="L150" t="s">
        <v>240</v>
      </c>
      <c r="M150" t="s">
        <v>241</v>
      </c>
      <c r="N150" t="s">
        <v>242</v>
      </c>
      <c r="O150">
        <v>50</v>
      </c>
      <c r="P150">
        <v>0</v>
      </c>
      <c r="Q150" t="s">
        <v>243</v>
      </c>
      <c r="R150" t="s">
        <v>244</v>
      </c>
      <c r="S150" t="s">
        <v>238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  <c r="AC150" t="b">
        <v>1</v>
      </c>
    </row>
    <row r="151" spans="1:29" x14ac:dyDescent="0.2">
      <c r="A151" s="8">
        <v>2</v>
      </c>
      <c r="B151" s="8" t="s">
        <v>191</v>
      </c>
      <c r="C151" s="8" t="s">
        <v>63</v>
      </c>
      <c r="D151" s="8">
        <v>0</v>
      </c>
      <c r="E151" s="9">
        <v>7210383.2185870204</v>
      </c>
      <c r="F151" s="17">
        <f>SUMIFS(Table2[time],Table2[config],Table2[[#This Row],[config]],Table2[repetition],Table2[[#This Row],[repetition]])</f>
        <v>41336085.886338003</v>
      </c>
      <c r="G151" s="17">
        <f>IF(Table2[[#This Row],[time]]&lt;7200000,1,0)</f>
        <v>0</v>
      </c>
      <c r="H151" t="s">
        <v>237</v>
      </c>
      <c r="I151">
        <v>3</v>
      </c>
      <c r="J151" t="s">
        <v>238</v>
      </c>
      <c r="K151" t="s">
        <v>239</v>
      </c>
      <c r="L151" t="s">
        <v>240</v>
      </c>
      <c r="M151" t="s">
        <v>241</v>
      </c>
      <c r="N151" t="s">
        <v>242</v>
      </c>
      <c r="O151">
        <v>50</v>
      </c>
      <c r="P151">
        <v>0</v>
      </c>
      <c r="Q151" t="s">
        <v>243</v>
      </c>
      <c r="R151" t="s">
        <v>244</v>
      </c>
      <c r="S151" t="s">
        <v>238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  <c r="AC151" t="b">
        <v>1</v>
      </c>
    </row>
    <row r="152" spans="1:29" x14ac:dyDescent="0.2">
      <c r="A152" s="6">
        <v>3</v>
      </c>
      <c r="B152" s="6" t="s">
        <v>181</v>
      </c>
      <c r="C152" s="6" t="s">
        <v>63</v>
      </c>
      <c r="D152" s="6">
        <v>0</v>
      </c>
      <c r="E152" s="7">
        <v>30535.394291044198</v>
      </c>
      <c r="F152" s="16">
        <f>SUMIFS(Table2[time],Table2[config],Table2[[#This Row],[config]],Table2[repetition],Table2[[#This Row],[repetition]])</f>
        <v>41799401.704122521</v>
      </c>
      <c r="G152" s="16">
        <f>IF(Table2[[#This Row],[time]]&lt;7200000,1,0)</f>
        <v>1</v>
      </c>
      <c r="H152" t="s">
        <v>237</v>
      </c>
      <c r="I152">
        <v>3</v>
      </c>
      <c r="J152" t="s">
        <v>238</v>
      </c>
      <c r="K152" t="s">
        <v>239</v>
      </c>
      <c r="L152" t="s">
        <v>240</v>
      </c>
      <c r="M152" t="s">
        <v>241</v>
      </c>
      <c r="N152" t="s">
        <v>242</v>
      </c>
      <c r="O152">
        <v>50</v>
      </c>
      <c r="P152">
        <v>0</v>
      </c>
      <c r="Q152" t="s">
        <v>243</v>
      </c>
      <c r="R152" t="s">
        <v>244</v>
      </c>
      <c r="S152" t="s">
        <v>238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  <c r="AC152" t="b">
        <v>1</v>
      </c>
    </row>
    <row r="153" spans="1:29" x14ac:dyDescent="0.2">
      <c r="A153" s="8">
        <v>3</v>
      </c>
      <c r="B153" s="8" t="s">
        <v>192</v>
      </c>
      <c r="C153" s="8" t="s">
        <v>63</v>
      </c>
      <c r="D153" s="8">
        <v>0</v>
      </c>
      <c r="E153" s="9">
        <v>53829.076505033299</v>
      </c>
      <c r="F153" s="17">
        <f>SUMIFS(Table2[time],Table2[config],Table2[[#This Row],[config]],Table2[repetition],Table2[[#This Row],[repetition]])</f>
        <v>41799401.704122521</v>
      </c>
      <c r="G153" s="17">
        <f>IF(Table2[[#This Row],[time]]&lt;7200000,1,0)</f>
        <v>1</v>
      </c>
      <c r="H153" t="s">
        <v>237</v>
      </c>
      <c r="I153">
        <v>3</v>
      </c>
      <c r="J153" t="s">
        <v>238</v>
      </c>
      <c r="K153" t="s">
        <v>239</v>
      </c>
      <c r="L153" t="s">
        <v>240</v>
      </c>
      <c r="M153" t="s">
        <v>241</v>
      </c>
      <c r="N153" t="s">
        <v>242</v>
      </c>
      <c r="O153">
        <v>50</v>
      </c>
      <c r="P153">
        <v>0</v>
      </c>
      <c r="Q153" t="s">
        <v>243</v>
      </c>
      <c r="R153" t="s">
        <v>244</v>
      </c>
      <c r="S153" t="s">
        <v>238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  <c r="AC153" t="b">
        <v>1</v>
      </c>
    </row>
    <row r="154" spans="1:29" x14ac:dyDescent="0.2">
      <c r="A154" s="6">
        <v>3</v>
      </c>
      <c r="B154" s="6" t="s">
        <v>182</v>
      </c>
      <c r="C154" s="6" t="s">
        <v>63</v>
      </c>
      <c r="D154" s="6">
        <v>0</v>
      </c>
      <c r="E154" s="7">
        <v>43135.8327110065</v>
      </c>
      <c r="F154" s="16">
        <f>SUMIFS(Table2[time],Table2[config],Table2[[#This Row],[config]],Table2[repetition],Table2[[#This Row],[repetition]])</f>
        <v>41799401.704122521</v>
      </c>
      <c r="G154" s="16">
        <f>IF(Table2[[#This Row],[time]]&lt;7200000,1,0)</f>
        <v>1</v>
      </c>
      <c r="H154" t="s">
        <v>237</v>
      </c>
      <c r="I154">
        <v>3</v>
      </c>
      <c r="J154" t="s">
        <v>238</v>
      </c>
      <c r="K154" t="s">
        <v>239</v>
      </c>
      <c r="L154" t="s">
        <v>240</v>
      </c>
      <c r="M154" t="s">
        <v>241</v>
      </c>
      <c r="N154" t="s">
        <v>242</v>
      </c>
      <c r="O154">
        <v>50</v>
      </c>
      <c r="P154">
        <v>0</v>
      </c>
      <c r="Q154" t="s">
        <v>243</v>
      </c>
      <c r="R154" t="s">
        <v>244</v>
      </c>
      <c r="S154" t="s">
        <v>238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  <c r="AC154" t="b">
        <v>1</v>
      </c>
    </row>
    <row r="155" spans="1:29" x14ac:dyDescent="0.2">
      <c r="A155" s="8">
        <v>3</v>
      </c>
      <c r="B155" s="8" t="s">
        <v>176</v>
      </c>
      <c r="C155" s="8" t="s">
        <v>63</v>
      </c>
      <c r="D155" s="8">
        <v>0</v>
      </c>
      <c r="E155" s="9">
        <v>43051.868380047301</v>
      </c>
      <c r="F155" s="17">
        <f>SUMIFS(Table2[time],Table2[config],Table2[[#This Row],[config]],Table2[repetition],Table2[[#This Row],[repetition]])</f>
        <v>41799401.704122521</v>
      </c>
      <c r="G155" s="17">
        <f>IF(Table2[[#This Row],[time]]&lt;7200000,1,0)</f>
        <v>1</v>
      </c>
      <c r="H155" t="s">
        <v>237</v>
      </c>
      <c r="I155">
        <v>3</v>
      </c>
      <c r="J155" t="s">
        <v>238</v>
      </c>
      <c r="K155" t="s">
        <v>239</v>
      </c>
      <c r="L155" t="s">
        <v>240</v>
      </c>
      <c r="M155" t="s">
        <v>241</v>
      </c>
      <c r="N155" t="s">
        <v>242</v>
      </c>
      <c r="O155">
        <v>50</v>
      </c>
      <c r="P155">
        <v>0</v>
      </c>
      <c r="Q155" t="s">
        <v>243</v>
      </c>
      <c r="R155" t="s">
        <v>244</v>
      </c>
      <c r="S155" t="s">
        <v>238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  <c r="AC155" t="b">
        <v>1</v>
      </c>
    </row>
    <row r="156" spans="1:29" x14ac:dyDescent="0.2">
      <c r="A156" s="6">
        <v>3</v>
      </c>
      <c r="B156" s="6" t="s">
        <v>183</v>
      </c>
      <c r="C156" s="6" t="s">
        <v>63</v>
      </c>
      <c r="D156" s="6">
        <v>0</v>
      </c>
      <c r="E156" s="7">
        <v>41515.518530039102</v>
      </c>
      <c r="F156" s="16">
        <f>SUMIFS(Table2[time],Table2[config],Table2[[#This Row],[config]],Table2[repetition],Table2[[#This Row],[repetition]])</f>
        <v>41799401.704122521</v>
      </c>
      <c r="G156" s="16">
        <f>IF(Table2[[#This Row],[time]]&lt;7200000,1,0)</f>
        <v>1</v>
      </c>
      <c r="H156" t="s">
        <v>237</v>
      </c>
      <c r="I156">
        <v>3</v>
      </c>
      <c r="J156" t="s">
        <v>238</v>
      </c>
      <c r="K156" t="s">
        <v>239</v>
      </c>
      <c r="L156" t="s">
        <v>240</v>
      </c>
      <c r="M156" t="s">
        <v>241</v>
      </c>
      <c r="N156" t="s">
        <v>242</v>
      </c>
      <c r="O156">
        <v>50</v>
      </c>
      <c r="P156">
        <v>0</v>
      </c>
      <c r="Q156" t="s">
        <v>243</v>
      </c>
      <c r="R156" t="s">
        <v>244</v>
      </c>
      <c r="S156" t="s">
        <v>238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  <c r="AC156" t="b">
        <v>1</v>
      </c>
    </row>
    <row r="157" spans="1:29" x14ac:dyDescent="0.2">
      <c r="A157" s="8">
        <v>3</v>
      </c>
      <c r="B157" s="8" t="s">
        <v>184</v>
      </c>
      <c r="C157" s="8" t="s">
        <v>63</v>
      </c>
      <c r="D157" s="8">
        <v>0</v>
      </c>
      <c r="E157" s="9">
        <v>29370.962665998301</v>
      </c>
      <c r="F157" s="17">
        <f>SUMIFS(Table2[time],Table2[config],Table2[[#This Row],[config]],Table2[repetition],Table2[[#This Row],[repetition]])</f>
        <v>41799401.704122521</v>
      </c>
      <c r="G157" s="17">
        <f>IF(Table2[[#This Row],[time]]&lt;7200000,1,0)</f>
        <v>1</v>
      </c>
      <c r="H157" t="s">
        <v>237</v>
      </c>
      <c r="I157">
        <v>3</v>
      </c>
      <c r="J157" t="s">
        <v>238</v>
      </c>
      <c r="K157" t="s">
        <v>239</v>
      </c>
      <c r="L157" t="s">
        <v>240</v>
      </c>
      <c r="M157" t="s">
        <v>241</v>
      </c>
      <c r="N157" t="s">
        <v>242</v>
      </c>
      <c r="O157">
        <v>50</v>
      </c>
      <c r="P157">
        <v>0</v>
      </c>
      <c r="Q157" t="s">
        <v>243</v>
      </c>
      <c r="R157" t="s">
        <v>244</v>
      </c>
      <c r="S157" t="s">
        <v>238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  <c r="AC157" t="b">
        <v>1</v>
      </c>
    </row>
    <row r="158" spans="1:29" x14ac:dyDescent="0.2">
      <c r="A158" s="6">
        <v>3</v>
      </c>
      <c r="B158" s="6" t="s">
        <v>185</v>
      </c>
      <c r="C158" s="6" t="s">
        <v>63</v>
      </c>
      <c r="D158" s="6">
        <v>0</v>
      </c>
      <c r="E158" s="7">
        <v>53928.302092943297</v>
      </c>
      <c r="F158" s="16">
        <f>SUMIFS(Table2[time],Table2[config],Table2[[#This Row],[config]],Table2[repetition],Table2[[#This Row],[repetition]])</f>
        <v>41799401.704122521</v>
      </c>
      <c r="G158" s="16">
        <f>IF(Table2[[#This Row],[time]]&lt;7200000,1,0)</f>
        <v>1</v>
      </c>
      <c r="H158" t="s">
        <v>237</v>
      </c>
      <c r="I158">
        <v>3</v>
      </c>
      <c r="J158" t="s">
        <v>238</v>
      </c>
      <c r="K158" t="s">
        <v>239</v>
      </c>
      <c r="L158" t="s">
        <v>240</v>
      </c>
      <c r="M158" t="s">
        <v>241</v>
      </c>
      <c r="N158" t="s">
        <v>242</v>
      </c>
      <c r="O158">
        <v>50</v>
      </c>
      <c r="P158">
        <v>0</v>
      </c>
      <c r="Q158" t="s">
        <v>243</v>
      </c>
      <c r="R158" t="s">
        <v>244</v>
      </c>
      <c r="S158" t="s">
        <v>238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  <c r="AC158" t="b">
        <v>1</v>
      </c>
    </row>
    <row r="159" spans="1:29" x14ac:dyDescent="0.2">
      <c r="A159" s="8">
        <v>3</v>
      </c>
      <c r="B159" s="8" t="s">
        <v>194</v>
      </c>
      <c r="C159" s="8" t="s">
        <v>63</v>
      </c>
      <c r="D159" s="8">
        <v>0</v>
      </c>
      <c r="E159" s="9">
        <v>101183.921557036</v>
      </c>
      <c r="F159" s="17">
        <f>SUMIFS(Table2[time],Table2[config],Table2[[#This Row],[config]],Table2[repetition],Table2[[#This Row],[repetition]])</f>
        <v>41799401.704122521</v>
      </c>
      <c r="G159" s="17">
        <f>IF(Table2[[#This Row],[time]]&lt;7200000,1,0)</f>
        <v>1</v>
      </c>
      <c r="H159" t="s">
        <v>237</v>
      </c>
      <c r="I159">
        <v>3</v>
      </c>
      <c r="J159" t="s">
        <v>238</v>
      </c>
      <c r="K159" t="s">
        <v>239</v>
      </c>
      <c r="L159" t="s">
        <v>240</v>
      </c>
      <c r="M159" t="s">
        <v>241</v>
      </c>
      <c r="N159" t="s">
        <v>242</v>
      </c>
      <c r="O159">
        <v>50</v>
      </c>
      <c r="P159">
        <v>0</v>
      </c>
      <c r="Q159" t="s">
        <v>243</v>
      </c>
      <c r="R159" t="s">
        <v>244</v>
      </c>
      <c r="S159" t="s">
        <v>238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  <c r="AC159" t="b">
        <v>1</v>
      </c>
    </row>
    <row r="160" spans="1:29" x14ac:dyDescent="0.2">
      <c r="A160" s="6">
        <v>3</v>
      </c>
      <c r="B160" s="6" t="s">
        <v>195</v>
      </c>
      <c r="C160" s="6" t="s">
        <v>63</v>
      </c>
      <c r="D160" s="6">
        <v>0</v>
      </c>
      <c r="E160" s="7">
        <v>53282.026479952001</v>
      </c>
      <c r="F160" s="16">
        <f>SUMIFS(Table2[time],Table2[config],Table2[[#This Row],[config]],Table2[repetition],Table2[[#This Row],[repetition]])</f>
        <v>41799401.704122521</v>
      </c>
      <c r="G160" s="16">
        <f>IF(Table2[[#This Row],[time]]&lt;7200000,1,0)</f>
        <v>1</v>
      </c>
      <c r="H160" t="s">
        <v>237</v>
      </c>
      <c r="I160">
        <v>3</v>
      </c>
      <c r="J160" t="s">
        <v>238</v>
      </c>
      <c r="K160" t="s">
        <v>239</v>
      </c>
      <c r="L160" t="s">
        <v>240</v>
      </c>
      <c r="M160" t="s">
        <v>241</v>
      </c>
      <c r="N160" t="s">
        <v>242</v>
      </c>
      <c r="O160">
        <v>50</v>
      </c>
      <c r="P160">
        <v>0</v>
      </c>
      <c r="Q160" t="s">
        <v>243</v>
      </c>
      <c r="R160" t="s">
        <v>244</v>
      </c>
      <c r="S160" t="s">
        <v>238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  <c r="AC160" t="b">
        <v>1</v>
      </c>
    </row>
    <row r="161" spans="1:29" x14ac:dyDescent="0.2">
      <c r="A161" s="8">
        <v>3</v>
      </c>
      <c r="B161" s="8" t="s">
        <v>180</v>
      </c>
      <c r="C161" s="8" t="s">
        <v>63</v>
      </c>
      <c r="D161" s="8">
        <v>0</v>
      </c>
      <c r="E161" s="9">
        <v>27197.5992639781</v>
      </c>
      <c r="F161" s="17">
        <f>SUMIFS(Table2[time],Table2[config],Table2[[#This Row],[config]],Table2[repetition],Table2[[#This Row],[repetition]])</f>
        <v>41799401.704122521</v>
      </c>
      <c r="G161" s="17">
        <f>IF(Table2[[#This Row],[time]]&lt;7200000,1,0)</f>
        <v>1</v>
      </c>
      <c r="H161" t="s">
        <v>237</v>
      </c>
      <c r="I161">
        <v>3</v>
      </c>
      <c r="J161" t="s">
        <v>238</v>
      </c>
      <c r="K161" t="s">
        <v>239</v>
      </c>
      <c r="L161" t="s">
        <v>240</v>
      </c>
      <c r="M161" t="s">
        <v>241</v>
      </c>
      <c r="N161" t="s">
        <v>242</v>
      </c>
      <c r="O161">
        <v>50</v>
      </c>
      <c r="P161">
        <v>0</v>
      </c>
      <c r="Q161" t="s">
        <v>243</v>
      </c>
      <c r="R161" t="s">
        <v>244</v>
      </c>
      <c r="S161" t="s">
        <v>238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  <c r="AC161" t="b">
        <v>1</v>
      </c>
    </row>
    <row r="162" spans="1:29" x14ac:dyDescent="0.2">
      <c r="A162" s="6">
        <v>3</v>
      </c>
      <c r="B162" s="6" t="s">
        <v>189</v>
      </c>
      <c r="C162" s="6" t="s">
        <v>63</v>
      </c>
      <c r="D162" s="6">
        <v>0</v>
      </c>
      <c r="E162" s="7">
        <v>34300.575179047803</v>
      </c>
      <c r="F162" s="16">
        <f>SUMIFS(Table2[time],Table2[config],Table2[[#This Row],[config]],Table2[repetition],Table2[[#This Row],[repetition]])</f>
        <v>41799401.704122521</v>
      </c>
      <c r="G162" s="16">
        <f>IF(Table2[[#This Row],[time]]&lt;7200000,1,0)</f>
        <v>1</v>
      </c>
      <c r="H162" t="s">
        <v>237</v>
      </c>
      <c r="I162">
        <v>3</v>
      </c>
      <c r="J162" t="s">
        <v>238</v>
      </c>
      <c r="K162" t="s">
        <v>239</v>
      </c>
      <c r="L162" t="s">
        <v>240</v>
      </c>
      <c r="M162" t="s">
        <v>241</v>
      </c>
      <c r="N162" t="s">
        <v>242</v>
      </c>
      <c r="O162">
        <v>50</v>
      </c>
      <c r="P162">
        <v>0</v>
      </c>
      <c r="Q162" t="s">
        <v>243</v>
      </c>
      <c r="R162" t="s">
        <v>244</v>
      </c>
      <c r="S162" t="s">
        <v>238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  <c r="AC162" t="b">
        <v>1</v>
      </c>
    </row>
    <row r="163" spans="1:29" x14ac:dyDescent="0.2">
      <c r="A163" s="8">
        <v>3</v>
      </c>
      <c r="B163" s="8" t="s">
        <v>178</v>
      </c>
      <c r="C163" s="8" t="s">
        <v>63</v>
      </c>
      <c r="D163" s="8">
        <v>0</v>
      </c>
      <c r="E163" s="9">
        <v>35605.634434032203</v>
      </c>
      <c r="F163" s="17">
        <f>SUMIFS(Table2[time],Table2[config],Table2[[#This Row],[config]],Table2[repetition],Table2[[#This Row],[repetition]])</f>
        <v>41799401.704122521</v>
      </c>
      <c r="G163" s="17">
        <f>IF(Table2[[#This Row],[time]]&lt;7200000,1,0)</f>
        <v>1</v>
      </c>
      <c r="H163" t="s">
        <v>237</v>
      </c>
      <c r="I163">
        <v>3</v>
      </c>
      <c r="J163" t="s">
        <v>238</v>
      </c>
      <c r="K163" t="s">
        <v>239</v>
      </c>
      <c r="L163" t="s">
        <v>240</v>
      </c>
      <c r="M163" t="s">
        <v>241</v>
      </c>
      <c r="N163" t="s">
        <v>242</v>
      </c>
      <c r="O163">
        <v>50</v>
      </c>
      <c r="P163">
        <v>0</v>
      </c>
      <c r="Q163" t="s">
        <v>243</v>
      </c>
      <c r="R163" t="s">
        <v>244</v>
      </c>
      <c r="S163" t="s">
        <v>238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  <c r="AC163" t="b">
        <v>1</v>
      </c>
    </row>
    <row r="164" spans="1:29" x14ac:dyDescent="0.2">
      <c r="A164" s="6">
        <v>3</v>
      </c>
      <c r="B164" s="6" t="s">
        <v>199</v>
      </c>
      <c r="C164" s="6" t="s">
        <v>63</v>
      </c>
      <c r="D164" s="6">
        <v>0</v>
      </c>
      <c r="E164" s="7">
        <v>40032.133265049197</v>
      </c>
      <c r="F164" s="16">
        <f>SUMIFS(Table2[time],Table2[config],Table2[[#This Row],[config]],Table2[repetition],Table2[[#This Row],[repetition]])</f>
        <v>41799401.704122521</v>
      </c>
      <c r="G164" s="16">
        <f>IF(Table2[[#This Row],[time]]&lt;7200000,1,0)</f>
        <v>1</v>
      </c>
      <c r="H164" t="s">
        <v>237</v>
      </c>
      <c r="I164">
        <v>3</v>
      </c>
      <c r="J164" t="s">
        <v>238</v>
      </c>
      <c r="K164" t="s">
        <v>239</v>
      </c>
      <c r="L164" t="s">
        <v>240</v>
      </c>
      <c r="M164" t="s">
        <v>241</v>
      </c>
      <c r="N164" t="s">
        <v>242</v>
      </c>
      <c r="O164">
        <v>50</v>
      </c>
      <c r="P164">
        <v>0</v>
      </c>
      <c r="Q164" t="s">
        <v>243</v>
      </c>
      <c r="R164" t="s">
        <v>244</v>
      </c>
      <c r="S164" t="s">
        <v>238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  <c r="AC164" t="b">
        <v>1</v>
      </c>
    </row>
    <row r="165" spans="1:29" x14ac:dyDescent="0.2">
      <c r="A165" s="8">
        <v>3</v>
      </c>
      <c r="B165" s="8" t="s">
        <v>197</v>
      </c>
      <c r="C165" s="8" t="s">
        <v>63</v>
      </c>
      <c r="D165" s="8">
        <v>0</v>
      </c>
      <c r="E165" s="9">
        <v>32142.4846530426</v>
      </c>
      <c r="F165" s="17">
        <f>SUMIFS(Table2[time],Table2[config],Table2[[#This Row],[config]],Table2[repetition],Table2[[#This Row],[repetition]])</f>
        <v>41799401.704122521</v>
      </c>
      <c r="G165" s="17">
        <f>IF(Table2[[#This Row],[time]]&lt;7200000,1,0)</f>
        <v>1</v>
      </c>
      <c r="H165" t="s">
        <v>237</v>
      </c>
      <c r="I165">
        <v>3</v>
      </c>
      <c r="J165" t="s">
        <v>238</v>
      </c>
      <c r="K165" t="s">
        <v>239</v>
      </c>
      <c r="L165" t="s">
        <v>240</v>
      </c>
      <c r="M165" t="s">
        <v>241</v>
      </c>
      <c r="N165" t="s">
        <v>242</v>
      </c>
      <c r="O165">
        <v>50</v>
      </c>
      <c r="P165">
        <v>0</v>
      </c>
      <c r="Q165" t="s">
        <v>243</v>
      </c>
      <c r="R165" t="s">
        <v>244</v>
      </c>
      <c r="S165" t="s">
        <v>238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  <c r="AC165" t="b">
        <v>1</v>
      </c>
    </row>
    <row r="166" spans="1:29" x14ac:dyDescent="0.2">
      <c r="A166" s="6">
        <v>3</v>
      </c>
      <c r="B166" s="6" t="s">
        <v>193</v>
      </c>
      <c r="C166" s="6" t="s">
        <v>63</v>
      </c>
      <c r="D166" s="6">
        <v>0</v>
      </c>
      <c r="E166" s="7">
        <v>46070.952701964401</v>
      </c>
      <c r="F166" s="16">
        <f>SUMIFS(Table2[time],Table2[config],Table2[[#This Row],[config]],Table2[repetition],Table2[[#This Row],[repetition]])</f>
        <v>41799401.704122521</v>
      </c>
      <c r="G166" s="16">
        <f>IF(Table2[[#This Row],[time]]&lt;7200000,1,0)</f>
        <v>1</v>
      </c>
      <c r="H166" t="s">
        <v>237</v>
      </c>
      <c r="I166">
        <v>3</v>
      </c>
      <c r="J166" t="s">
        <v>238</v>
      </c>
      <c r="K166" t="s">
        <v>239</v>
      </c>
      <c r="L166" t="s">
        <v>240</v>
      </c>
      <c r="M166" t="s">
        <v>241</v>
      </c>
      <c r="N166" t="s">
        <v>242</v>
      </c>
      <c r="O166">
        <v>50</v>
      </c>
      <c r="P166">
        <v>0</v>
      </c>
      <c r="Q166" t="s">
        <v>243</v>
      </c>
      <c r="R166" t="s">
        <v>244</v>
      </c>
      <c r="S166" t="s">
        <v>238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  <c r="AC166" t="b">
        <v>1</v>
      </c>
    </row>
    <row r="167" spans="1:29" x14ac:dyDescent="0.2">
      <c r="A167" s="8">
        <v>3</v>
      </c>
      <c r="B167" s="8" t="s">
        <v>179</v>
      </c>
      <c r="C167" s="8" t="s">
        <v>63</v>
      </c>
      <c r="D167" s="8">
        <v>0</v>
      </c>
      <c r="E167" s="9">
        <v>44806.663208058999</v>
      </c>
      <c r="F167" s="17">
        <f>SUMIFS(Table2[time],Table2[config],Table2[[#This Row],[config]],Table2[repetition],Table2[[#This Row],[repetition]])</f>
        <v>41799401.704122521</v>
      </c>
      <c r="G167" s="17">
        <f>IF(Table2[[#This Row],[time]]&lt;7200000,1,0)</f>
        <v>1</v>
      </c>
      <c r="H167" t="s">
        <v>237</v>
      </c>
      <c r="I167">
        <v>3</v>
      </c>
      <c r="J167" t="s">
        <v>238</v>
      </c>
      <c r="K167" t="s">
        <v>239</v>
      </c>
      <c r="L167" t="s">
        <v>240</v>
      </c>
      <c r="M167" t="s">
        <v>241</v>
      </c>
      <c r="N167" t="s">
        <v>242</v>
      </c>
      <c r="O167">
        <v>50</v>
      </c>
      <c r="P167">
        <v>0</v>
      </c>
      <c r="Q167" t="s">
        <v>243</v>
      </c>
      <c r="R167" t="s">
        <v>244</v>
      </c>
      <c r="S167" t="s">
        <v>238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  <c r="AC167" t="b">
        <v>1</v>
      </c>
    </row>
    <row r="168" spans="1:29" x14ac:dyDescent="0.2">
      <c r="A168" s="6">
        <v>3</v>
      </c>
      <c r="B168" s="6" t="s">
        <v>198</v>
      </c>
      <c r="C168" s="6" t="s">
        <v>63</v>
      </c>
      <c r="D168" s="6">
        <v>0</v>
      </c>
      <c r="E168" s="7">
        <v>75827.534837066196</v>
      </c>
      <c r="F168" s="16">
        <f>SUMIFS(Table2[time],Table2[config],Table2[[#This Row],[config]],Table2[repetition],Table2[[#This Row],[repetition]])</f>
        <v>41799401.704122521</v>
      </c>
      <c r="G168" s="16">
        <f>IF(Table2[[#This Row],[time]]&lt;7200000,1,0)</f>
        <v>1</v>
      </c>
      <c r="H168" t="s">
        <v>237</v>
      </c>
      <c r="I168">
        <v>3</v>
      </c>
      <c r="J168" t="s">
        <v>238</v>
      </c>
      <c r="K168" t="s">
        <v>239</v>
      </c>
      <c r="L168" t="s">
        <v>240</v>
      </c>
      <c r="M168" t="s">
        <v>241</v>
      </c>
      <c r="N168" t="s">
        <v>242</v>
      </c>
      <c r="O168">
        <v>50</v>
      </c>
      <c r="P168">
        <v>0</v>
      </c>
      <c r="Q168" t="s">
        <v>243</v>
      </c>
      <c r="R168" t="s">
        <v>244</v>
      </c>
      <c r="S168" t="s">
        <v>238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  <c r="AC168" t="b">
        <v>1</v>
      </c>
    </row>
    <row r="169" spans="1:29" x14ac:dyDescent="0.2">
      <c r="A169" s="8">
        <v>3</v>
      </c>
      <c r="B169" s="8" t="s">
        <v>186</v>
      </c>
      <c r="C169" s="8" t="s">
        <v>63</v>
      </c>
      <c r="D169" s="8">
        <v>0</v>
      </c>
      <c r="E169" s="9">
        <v>42743.868299061403</v>
      </c>
      <c r="F169" s="17">
        <f>SUMIFS(Table2[time],Table2[config],Table2[[#This Row],[config]],Table2[repetition],Table2[[#This Row],[repetition]])</f>
        <v>41799401.704122521</v>
      </c>
      <c r="G169" s="17">
        <f>IF(Table2[[#This Row],[time]]&lt;7200000,1,0)</f>
        <v>1</v>
      </c>
      <c r="H169" t="s">
        <v>237</v>
      </c>
      <c r="I169">
        <v>3</v>
      </c>
      <c r="J169" t="s">
        <v>238</v>
      </c>
      <c r="K169" t="s">
        <v>239</v>
      </c>
      <c r="L169" t="s">
        <v>240</v>
      </c>
      <c r="M169" t="s">
        <v>241</v>
      </c>
      <c r="N169" t="s">
        <v>242</v>
      </c>
      <c r="O169">
        <v>50</v>
      </c>
      <c r="P169">
        <v>0</v>
      </c>
      <c r="Q169" t="s">
        <v>243</v>
      </c>
      <c r="R169" t="s">
        <v>244</v>
      </c>
      <c r="S169" t="s">
        <v>238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  <c r="AC169" t="b">
        <v>1</v>
      </c>
    </row>
    <row r="170" spans="1:29" x14ac:dyDescent="0.2">
      <c r="A170" s="6">
        <v>3</v>
      </c>
      <c r="B170" s="6" t="s">
        <v>203</v>
      </c>
      <c r="C170" s="6" t="s">
        <v>63</v>
      </c>
      <c r="D170" s="6">
        <v>0</v>
      </c>
      <c r="E170" s="7">
        <v>90730.000119074204</v>
      </c>
      <c r="F170" s="16">
        <f>SUMIFS(Table2[time],Table2[config],Table2[[#This Row],[config]],Table2[repetition],Table2[[#This Row],[repetition]])</f>
        <v>41799401.704122521</v>
      </c>
      <c r="G170" s="16">
        <f>IF(Table2[[#This Row],[time]]&lt;7200000,1,0)</f>
        <v>1</v>
      </c>
      <c r="H170" t="s">
        <v>237</v>
      </c>
      <c r="I170">
        <v>3</v>
      </c>
      <c r="J170" t="s">
        <v>238</v>
      </c>
      <c r="K170" t="s">
        <v>239</v>
      </c>
      <c r="L170" t="s">
        <v>240</v>
      </c>
      <c r="M170" t="s">
        <v>241</v>
      </c>
      <c r="N170" t="s">
        <v>242</v>
      </c>
      <c r="O170">
        <v>50</v>
      </c>
      <c r="P170">
        <v>0</v>
      </c>
      <c r="Q170" t="s">
        <v>243</v>
      </c>
      <c r="R170" t="s">
        <v>244</v>
      </c>
      <c r="S170" t="s">
        <v>238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  <c r="AC170" t="b">
        <v>1</v>
      </c>
    </row>
    <row r="171" spans="1:29" x14ac:dyDescent="0.2">
      <c r="A171" s="8">
        <v>3</v>
      </c>
      <c r="B171" s="8" t="s">
        <v>177</v>
      </c>
      <c r="C171" s="8" t="s">
        <v>63</v>
      </c>
      <c r="D171" s="8">
        <v>0</v>
      </c>
      <c r="E171" s="9">
        <v>138302.327140001</v>
      </c>
      <c r="F171" s="17">
        <f>SUMIFS(Table2[time],Table2[config],Table2[[#This Row],[config]],Table2[repetition],Table2[[#This Row],[repetition]])</f>
        <v>41799401.704122521</v>
      </c>
      <c r="G171" s="17">
        <f>IF(Table2[[#This Row],[time]]&lt;7200000,1,0)</f>
        <v>1</v>
      </c>
      <c r="H171" t="s">
        <v>237</v>
      </c>
      <c r="I171">
        <v>3</v>
      </c>
      <c r="J171" t="s">
        <v>238</v>
      </c>
      <c r="K171" t="s">
        <v>239</v>
      </c>
      <c r="L171" t="s">
        <v>240</v>
      </c>
      <c r="M171" t="s">
        <v>241</v>
      </c>
      <c r="N171" t="s">
        <v>242</v>
      </c>
      <c r="O171">
        <v>50</v>
      </c>
      <c r="P171">
        <v>0</v>
      </c>
      <c r="Q171" t="s">
        <v>243</v>
      </c>
      <c r="R171" t="s">
        <v>244</v>
      </c>
      <c r="S171" t="s">
        <v>238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  <c r="AC171" t="b">
        <v>1</v>
      </c>
    </row>
    <row r="172" spans="1:29" x14ac:dyDescent="0.2">
      <c r="A172" s="6">
        <v>3</v>
      </c>
      <c r="B172" s="6" t="s">
        <v>204</v>
      </c>
      <c r="C172" s="6" t="s">
        <v>63</v>
      </c>
      <c r="D172" s="6">
        <v>0</v>
      </c>
      <c r="E172" s="7">
        <v>154502.606022986</v>
      </c>
      <c r="F172" s="16">
        <f>SUMIFS(Table2[time],Table2[config],Table2[[#This Row],[config]],Table2[repetition],Table2[[#This Row],[repetition]])</f>
        <v>41799401.704122521</v>
      </c>
      <c r="G172" s="16">
        <f>IF(Table2[[#This Row],[time]]&lt;7200000,1,0)</f>
        <v>1</v>
      </c>
      <c r="H172" t="s">
        <v>237</v>
      </c>
      <c r="I172">
        <v>3</v>
      </c>
      <c r="J172" t="s">
        <v>238</v>
      </c>
      <c r="K172" t="s">
        <v>239</v>
      </c>
      <c r="L172" t="s">
        <v>240</v>
      </c>
      <c r="M172" t="s">
        <v>241</v>
      </c>
      <c r="N172" t="s">
        <v>242</v>
      </c>
      <c r="O172">
        <v>50</v>
      </c>
      <c r="P172">
        <v>0</v>
      </c>
      <c r="Q172" t="s">
        <v>243</v>
      </c>
      <c r="R172" t="s">
        <v>244</v>
      </c>
      <c r="S172" t="s">
        <v>238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  <c r="AC172" t="b">
        <v>1</v>
      </c>
    </row>
    <row r="173" spans="1:29" x14ac:dyDescent="0.2">
      <c r="A173" s="8">
        <v>3</v>
      </c>
      <c r="B173" s="8" t="s">
        <v>188</v>
      </c>
      <c r="C173" s="8" t="s">
        <v>63</v>
      </c>
      <c r="D173" s="8">
        <v>0</v>
      </c>
      <c r="E173" s="9">
        <v>140221.25956800301</v>
      </c>
      <c r="F173" s="17">
        <f>SUMIFS(Table2[time],Table2[config],Table2[[#This Row],[config]],Table2[repetition],Table2[[#This Row],[repetition]])</f>
        <v>41799401.704122521</v>
      </c>
      <c r="G173" s="17">
        <f>IF(Table2[[#This Row],[time]]&lt;7200000,1,0)</f>
        <v>1</v>
      </c>
      <c r="H173" t="s">
        <v>237</v>
      </c>
      <c r="I173">
        <v>3</v>
      </c>
      <c r="J173" t="s">
        <v>238</v>
      </c>
      <c r="K173" t="s">
        <v>239</v>
      </c>
      <c r="L173" t="s">
        <v>240</v>
      </c>
      <c r="M173" t="s">
        <v>241</v>
      </c>
      <c r="N173" t="s">
        <v>242</v>
      </c>
      <c r="O173">
        <v>50</v>
      </c>
      <c r="P173">
        <v>0</v>
      </c>
      <c r="Q173" t="s">
        <v>243</v>
      </c>
      <c r="R173" t="s">
        <v>244</v>
      </c>
      <c r="S173" t="s">
        <v>238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  <c r="AC173" t="b">
        <v>1</v>
      </c>
    </row>
    <row r="174" spans="1:29" x14ac:dyDescent="0.2">
      <c r="A174" s="6">
        <v>3</v>
      </c>
      <c r="B174" s="6" t="s">
        <v>202</v>
      </c>
      <c r="C174" s="6" t="s">
        <v>63</v>
      </c>
      <c r="D174" s="6">
        <v>0</v>
      </c>
      <c r="E174" s="7">
        <v>179066.756512969</v>
      </c>
      <c r="F174" s="16">
        <f>SUMIFS(Table2[time],Table2[config],Table2[[#This Row],[config]],Table2[repetition],Table2[[#This Row],[repetition]])</f>
        <v>41799401.704122521</v>
      </c>
      <c r="G174" s="16">
        <f>IF(Table2[[#This Row],[time]]&lt;7200000,1,0)</f>
        <v>1</v>
      </c>
      <c r="H174" t="s">
        <v>237</v>
      </c>
      <c r="I174">
        <v>3</v>
      </c>
      <c r="J174" t="s">
        <v>238</v>
      </c>
      <c r="K174" t="s">
        <v>239</v>
      </c>
      <c r="L174" t="s">
        <v>240</v>
      </c>
      <c r="M174" t="s">
        <v>241</v>
      </c>
      <c r="N174" t="s">
        <v>242</v>
      </c>
      <c r="O174">
        <v>50</v>
      </c>
      <c r="P174">
        <v>0</v>
      </c>
      <c r="Q174" t="s">
        <v>243</v>
      </c>
      <c r="R174" t="s">
        <v>244</v>
      </c>
      <c r="S174" t="s">
        <v>238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  <c r="AC174" t="b">
        <v>1</v>
      </c>
    </row>
    <row r="175" spans="1:29" x14ac:dyDescent="0.2">
      <c r="A175" s="8">
        <v>3</v>
      </c>
      <c r="B175" s="8" t="s">
        <v>190</v>
      </c>
      <c r="C175" s="8" t="s">
        <v>63</v>
      </c>
      <c r="D175" s="8">
        <v>0</v>
      </c>
      <c r="E175" s="9">
        <v>544656.55755798798</v>
      </c>
      <c r="F175" s="17">
        <f>SUMIFS(Table2[time],Table2[config],Table2[[#This Row],[config]],Table2[repetition],Table2[[#This Row],[repetition]])</f>
        <v>41799401.704122521</v>
      </c>
      <c r="G175" s="17">
        <f>IF(Table2[[#This Row],[time]]&lt;7200000,1,0)</f>
        <v>1</v>
      </c>
      <c r="H175" t="s">
        <v>237</v>
      </c>
      <c r="I175">
        <v>3</v>
      </c>
      <c r="J175" t="s">
        <v>238</v>
      </c>
      <c r="K175" t="s">
        <v>239</v>
      </c>
      <c r="L175" t="s">
        <v>240</v>
      </c>
      <c r="M175" t="s">
        <v>241</v>
      </c>
      <c r="N175" t="s">
        <v>242</v>
      </c>
      <c r="O175">
        <v>50</v>
      </c>
      <c r="P175">
        <v>0</v>
      </c>
      <c r="Q175" t="s">
        <v>243</v>
      </c>
      <c r="R175" t="s">
        <v>244</v>
      </c>
      <c r="S175" t="s">
        <v>238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  <c r="AC175" t="b">
        <v>1</v>
      </c>
    </row>
    <row r="176" spans="1:29" x14ac:dyDescent="0.2">
      <c r="A176" s="6">
        <v>3</v>
      </c>
      <c r="B176" s="6" t="s">
        <v>205</v>
      </c>
      <c r="C176" s="6" t="s">
        <v>63</v>
      </c>
      <c r="D176" s="6">
        <v>0</v>
      </c>
      <c r="E176" s="7">
        <v>4291536.11059405</v>
      </c>
      <c r="F176" s="16">
        <f>SUMIFS(Table2[time],Table2[config],Table2[[#This Row],[config]],Table2[repetition],Table2[[#This Row],[repetition]])</f>
        <v>41799401.704122521</v>
      </c>
      <c r="G176" s="16">
        <f>IF(Table2[[#This Row],[time]]&lt;7200000,1,0)</f>
        <v>1</v>
      </c>
      <c r="H176" t="s">
        <v>237</v>
      </c>
      <c r="I176">
        <v>3</v>
      </c>
      <c r="J176" t="s">
        <v>238</v>
      </c>
      <c r="K176" t="s">
        <v>239</v>
      </c>
      <c r="L176" t="s">
        <v>240</v>
      </c>
      <c r="M176" t="s">
        <v>241</v>
      </c>
      <c r="N176" t="s">
        <v>242</v>
      </c>
      <c r="O176">
        <v>50</v>
      </c>
      <c r="P176">
        <v>0</v>
      </c>
      <c r="Q176" t="s">
        <v>243</v>
      </c>
      <c r="R176" t="s">
        <v>244</v>
      </c>
      <c r="S176" t="s">
        <v>238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  <c r="AC176" t="b">
        <v>1</v>
      </c>
    </row>
    <row r="177" spans="1:29" x14ac:dyDescent="0.2">
      <c r="A177" s="8">
        <v>3</v>
      </c>
      <c r="B177" s="8" t="s">
        <v>196</v>
      </c>
      <c r="C177" s="8" t="s">
        <v>63</v>
      </c>
      <c r="D177" s="8">
        <v>0</v>
      </c>
      <c r="E177" s="9">
        <v>7208435.1180429803</v>
      </c>
      <c r="F177" s="17">
        <f>SUMIFS(Table2[time],Table2[config],Table2[[#This Row],[config]],Table2[repetition],Table2[[#This Row],[repetition]])</f>
        <v>41799401.704122521</v>
      </c>
      <c r="G177" s="17">
        <f>IF(Table2[[#This Row],[time]]&lt;7200000,1,0)</f>
        <v>0</v>
      </c>
      <c r="H177" t="s">
        <v>237</v>
      </c>
      <c r="I177">
        <v>3</v>
      </c>
      <c r="J177" t="s">
        <v>238</v>
      </c>
      <c r="K177" t="s">
        <v>239</v>
      </c>
      <c r="L177" t="s">
        <v>240</v>
      </c>
      <c r="M177" t="s">
        <v>241</v>
      </c>
      <c r="N177" t="s">
        <v>242</v>
      </c>
      <c r="O177">
        <v>50</v>
      </c>
      <c r="P177">
        <v>0</v>
      </c>
      <c r="Q177" t="s">
        <v>243</v>
      </c>
      <c r="R177" t="s">
        <v>244</v>
      </c>
      <c r="S177" t="s">
        <v>238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  <c r="AC177" t="b">
        <v>1</v>
      </c>
    </row>
    <row r="178" spans="1:29" x14ac:dyDescent="0.2">
      <c r="A178" s="6">
        <v>3</v>
      </c>
      <c r="B178" s="6" t="s">
        <v>187</v>
      </c>
      <c r="C178" s="6" t="s">
        <v>63</v>
      </c>
      <c r="D178" s="6">
        <v>0</v>
      </c>
      <c r="E178" s="7">
        <v>6584174.8533890303</v>
      </c>
      <c r="F178" s="16">
        <f>SUMIFS(Table2[time],Table2[config],Table2[[#This Row],[config]],Table2[repetition],Table2[[#This Row],[repetition]])</f>
        <v>41799401.704122521</v>
      </c>
      <c r="G178" s="16">
        <f>IF(Table2[[#This Row],[time]]&lt;7200000,1,0)</f>
        <v>1</v>
      </c>
      <c r="H178" t="s">
        <v>237</v>
      </c>
      <c r="I178">
        <v>3</v>
      </c>
      <c r="J178" t="s">
        <v>238</v>
      </c>
      <c r="K178" t="s">
        <v>239</v>
      </c>
      <c r="L178" t="s">
        <v>240</v>
      </c>
      <c r="M178" t="s">
        <v>241</v>
      </c>
      <c r="N178" t="s">
        <v>242</v>
      </c>
      <c r="O178">
        <v>50</v>
      </c>
      <c r="P178">
        <v>0</v>
      </c>
      <c r="Q178" t="s">
        <v>243</v>
      </c>
      <c r="R178" t="s">
        <v>244</v>
      </c>
      <c r="S178" t="s">
        <v>238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  <c r="AC178" t="b">
        <v>1</v>
      </c>
    </row>
    <row r="179" spans="1:29" x14ac:dyDescent="0.2">
      <c r="A179" s="8">
        <v>3</v>
      </c>
      <c r="B179" s="8" t="s">
        <v>191</v>
      </c>
      <c r="C179" s="8" t="s">
        <v>63</v>
      </c>
      <c r="D179" s="8">
        <v>0</v>
      </c>
      <c r="E179" s="9">
        <v>7215070.0575030604</v>
      </c>
      <c r="F179" s="17">
        <f>SUMIFS(Table2[time],Table2[config],Table2[[#This Row],[config]],Table2[repetition],Table2[[#This Row],[repetition]])</f>
        <v>41799401.704122521</v>
      </c>
      <c r="G179" s="17">
        <f>IF(Table2[[#This Row],[time]]&lt;7200000,1,0)</f>
        <v>0</v>
      </c>
      <c r="H179" t="s">
        <v>237</v>
      </c>
      <c r="I179">
        <v>3</v>
      </c>
      <c r="J179" t="s">
        <v>238</v>
      </c>
      <c r="K179" t="s">
        <v>239</v>
      </c>
      <c r="L179" t="s">
        <v>240</v>
      </c>
      <c r="M179" t="s">
        <v>241</v>
      </c>
      <c r="N179" t="s">
        <v>242</v>
      </c>
      <c r="O179">
        <v>50</v>
      </c>
      <c r="P179">
        <v>0</v>
      </c>
      <c r="Q179" t="s">
        <v>243</v>
      </c>
      <c r="R179" t="s">
        <v>244</v>
      </c>
      <c r="S179" t="s">
        <v>238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  <c r="AC179" t="b">
        <v>1</v>
      </c>
    </row>
    <row r="180" spans="1:29" x14ac:dyDescent="0.2">
      <c r="A180" s="6">
        <v>3</v>
      </c>
      <c r="B180" s="6" t="s">
        <v>200</v>
      </c>
      <c r="C180" s="6" t="s">
        <v>63</v>
      </c>
      <c r="D180" s="6">
        <v>0</v>
      </c>
      <c r="E180" s="7">
        <v>7210990.3540699696</v>
      </c>
      <c r="F180" s="16">
        <f>SUMIFS(Table2[time],Table2[config],Table2[[#This Row],[config]],Table2[repetition],Table2[[#This Row],[repetition]])</f>
        <v>41799401.704122521</v>
      </c>
      <c r="G180" s="16">
        <f>IF(Table2[[#This Row],[time]]&lt;7200000,1,0)</f>
        <v>0</v>
      </c>
      <c r="H180" t="s">
        <v>237</v>
      </c>
      <c r="I180">
        <v>3</v>
      </c>
      <c r="J180" t="s">
        <v>238</v>
      </c>
      <c r="K180" t="s">
        <v>239</v>
      </c>
      <c r="L180" t="s">
        <v>240</v>
      </c>
      <c r="M180" t="s">
        <v>241</v>
      </c>
      <c r="N180" t="s">
        <v>242</v>
      </c>
      <c r="O180">
        <v>50</v>
      </c>
      <c r="P180">
        <v>0</v>
      </c>
      <c r="Q180" t="s">
        <v>243</v>
      </c>
      <c r="R180" t="s">
        <v>244</v>
      </c>
      <c r="S180" t="s">
        <v>238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  <c r="AC180" t="b">
        <v>1</v>
      </c>
    </row>
    <row r="181" spans="1:29" x14ac:dyDescent="0.2">
      <c r="A181" s="8">
        <v>3</v>
      </c>
      <c r="B181" s="8" t="s">
        <v>201</v>
      </c>
      <c r="C181" s="8" t="s">
        <v>63</v>
      </c>
      <c r="D181" s="8">
        <v>0</v>
      </c>
      <c r="E181" s="9">
        <v>7213155.35454801</v>
      </c>
      <c r="F181" s="17">
        <f>SUMIFS(Table2[time],Table2[config],Table2[[#This Row],[config]],Table2[repetition],Table2[[#This Row],[repetition]])</f>
        <v>41799401.704122521</v>
      </c>
      <c r="G181" s="17">
        <f>IF(Table2[[#This Row],[time]]&lt;7200000,1,0)</f>
        <v>0</v>
      </c>
      <c r="H181" t="s">
        <v>237</v>
      </c>
      <c r="I181">
        <v>3</v>
      </c>
      <c r="J181" t="s">
        <v>238</v>
      </c>
      <c r="K181" t="s">
        <v>239</v>
      </c>
      <c r="L181" t="s">
        <v>240</v>
      </c>
      <c r="M181" t="s">
        <v>241</v>
      </c>
      <c r="N181" t="s">
        <v>242</v>
      </c>
      <c r="O181">
        <v>50</v>
      </c>
      <c r="P181">
        <v>0</v>
      </c>
      <c r="Q181" t="s">
        <v>243</v>
      </c>
      <c r="R181" t="s">
        <v>244</v>
      </c>
      <c r="S181" t="s">
        <v>238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  <c r="AC181" t="b">
        <v>1</v>
      </c>
    </row>
    <row r="182" spans="1:29" x14ac:dyDescent="0.2">
      <c r="A182" s="6">
        <v>1</v>
      </c>
      <c r="B182" s="6" t="s">
        <v>192</v>
      </c>
      <c r="C182" s="6" t="s">
        <v>72</v>
      </c>
      <c r="D182" s="6">
        <v>0</v>
      </c>
      <c r="E182" s="7">
        <v>44087.584558874303</v>
      </c>
      <c r="F182" s="16">
        <f>SUMIFS(Table2[time],Table2[config],Table2[[#This Row],[config]],Table2[repetition],Table2[[#This Row],[repetition]])</f>
        <v>20265884.710098609</v>
      </c>
      <c r="G182" s="16">
        <f>IF(Table2[[#This Row],[time]]&lt;7200000,1,0)</f>
        <v>1</v>
      </c>
      <c r="H182" t="s">
        <v>244</v>
      </c>
      <c r="I182">
        <v>4</v>
      </c>
      <c r="J182" t="s">
        <v>238</v>
      </c>
      <c r="K182" t="s">
        <v>239</v>
      </c>
      <c r="L182" t="s">
        <v>245</v>
      </c>
      <c r="M182" t="s">
        <v>232</v>
      </c>
      <c r="N182" t="s">
        <v>242</v>
      </c>
      <c r="O182">
        <v>1</v>
      </c>
      <c r="P182">
        <v>1</v>
      </c>
      <c r="Q182" t="s">
        <v>243</v>
      </c>
      <c r="R182" t="s">
        <v>241</v>
      </c>
      <c r="S182" t="s">
        <v>238</v>
      </c>
      <c r="T182" t="b">
        <v>0</v>
      </c>
      <c r="U182" t="b">
        <v>0</v>
      </c>
      <c r="V182" t="b">
        <v>1</v>
      </c>
      <c r="W182" t="b">
        <v>0</v>
      </c>
      <c r="X182" t="b">
        <v>1</v>
      </c>
      <c r="Y182" t="b">
        <v>1</v>
      </c>
      <c r="Z182" t="b">
        <v>1</v>
      </c>
      <c r="AA182" t="b">
        <v>0</v>
      </c>
      <c r="AB182" t="b">
        <v>0</v>
      </c>
      <c r="AC182" t="b">
        <v>1</v>
      </c>
    </row>
    <row r="183" spans="1:29" x14ac:dyDescent="0.2">
      <c r="A183" s="8">
        <v>1</v>
      </c>
      <c r="B183" s="8" t="s">
        <v>181</v>
      </c>
      <c r="C183" s="8" t="s">
        <v>72</v>
      </c>
      <c r="D183" s="8">
        <v>0</v>
      </c>
      <c r="E183" s="9">
        <v>31023.468792904099</v>
      </c>
      <c r="F183" s="17">
        <f>SUMIFS(Table2[time],Table2[config],Table2[[#This Row],[config]],Table2[repetition],Table2[[#This Row],[repetition]])</f>
        <v>20265884.710098609</v>
      </c>
      <c r="G183" s="17">
        <f>IF(Table2[[#This Row],[time]]&lt;7200000,1,0)</f>
        <v>1</v>
      </c>
      <c r="H183" t="s">
        <v>244</v>
      </c>
      <c r="I183">
        <v>4</v>
      </c>
      <c r="J183" t="s">
        <v>238</v>
      </c>
      <c r="K183" t="s">
        <v>239</v>
      </c>
      <c r="L183" t="s">
        <v>245</v>
      </c>
      <c r="M183" t="s">
        <v>232</v>
      </c>
      <c r="N183" t="s">
        <v>242</v>
      </c>
      <c r="O183">
        <v>1</v>
      </c>
      <c r="P183">
        <v>1</v>
      </c>
      <c r="Q183" t="s">
        <v>243</v>
      </c>
      <c r="R183" t="s">
        <v>241</v>
      </c>
      <c r="S183" t="s">
        <v>238</v>
      </c>
      <c r="T183" t="b">
        <v>0</v>
      </c>
      <c r="U183" t="b">
        <v>0</v>
      </c>
      <c r="V183" t="b">
        <v>1</v>
      </c>
      <c r="W183" t="b">
        <v>0</v>
      </c>
      <c r="X183" t="b">
        <v>1</v>
      </c>
      <c r="Y183" t="b">
        <v>1</v>
      </c>
      <c r="Z183" t="b">
        <v>1</v>
      </c>
      <c r="AA183" t="b">
        <v>0</v>
      </c>
      <c r="AB183" t="b">
        <v>0</v>
      </c>
      <c r="AC183" t="b">
        <v>1</v>
      </c>
    </row>
    <row r="184" spans="1:29" x14ac:dyDescent="0.2">
      <c r="A184" s="6">
        <v>1</v>
      </c>
      <c r="B184" s="6" t="s">
        <v>194</v>
      </c>
      <c r="C184" s="6" t="s">
        <v>72</v>
      </c>
      <c r="D184" s="6">
        <v>0</v>
      </c>
      <c r="E184" s="7">
        <v>135182.17084580101</v>
      </c>
      <c r="F184" s="16">
        <f>SUMIFS(Table2[time],Table2[config],Table2[[#This Row],[config]],Table2[repetition],Table2[[#This Row],[repetition]])</f>
        <v>20265884.710098609</v>
      </c>
      <c r="G184" s="16">
        <f>IF(Table2[[#This Row],[time]]&lt;7200000,1,0)</f>
        <v>1</v>
      </c>
      <c r="H184" t="s">
        <v>244</v>
      </c>
      <c r="I184">
        <v>4</v>
      </c>
      <c r="J184" t="s">
        <v>238</v>
      </c>
      <c r="K184" t="s">
        <v>239</v>
      </c>
      <c r="L184" t="s">
        <v>245</v>
      </c>
      <c r="M184" t="s">
        <v>232</v>
      </c>
      <c r="N184" t="s">
        <v>242</v>
      </c>
      <c r="O184">
        <v>1</v>
      </c>
      <c r="P184">
        <v>1</v>
      </c>
      <c r="Q184" t="s">
        <v>243</v>
      </c>
      <c r="R184" t="s">
        <v>241</v>
      </c>
      <c r="S184" t="s">
        <v>238</v>
      </c>
      <c r="T184" t="b">
        <v>0</v>
      </c>
      <c r="U184" t="b">
        <v>0</v>
      </c>
      <c r="V184" t="b">
        <v>1</v>
      </c>
      <c r="W184" t="b">
        <v>0</v>
      </c>
      <c r="X184" t="b">
        <v>1</v>
      </c>
      <c r="Y184" t="b">
        <v>1</v>
      </c>
      <c r="Z184" t="b">
        <v>1</v>
      </c>
      <c r="AA184" t="b">
        <v>0</v>
      </c>
      <c r="AB184" t="b">
        <v>0</v>
      </c>
      <c r="AC184" t="b">
        <v>1</v>
      </c>
    </row>
    <row r="185" spans="1:29" x14ac:dyDescent="0.2">
      <c r="A185" s="8">
        <v>1</v>
      </c>
      <c r="B185" s="8" t="s">
        <v>182</v>
      </c>
      <c r="C185" s="8" t="s">
        <v>72</v>
      </c>
      <c r="D185" s="8">
        <v>0</v>
      </c>
      <c r="E185" s="9">
        <v>64814.394047018097</v>
      </c>
      <c r="F185" s="17">
        <f>SUMIFS(Table2[time],Table2[config],Table2[[#This Row],[config]],Table2[repetition],Table2[[#This Row],[repetition]])</f>
        <v>20265884.710098609</v>
      </c>
      <c r="G185" s="17">
        <f>IF(Table2[[#This Row],[time]]&lt;7200000,1,0)</f>
        <v>1</v>
      </c>
      <c r="H185" t="s">
        <v>244</v>
      </c>
      <c r="I185">
        <v>4</v>
      </c>
      <c r="J185" t="s">
        <v>238</v>
      </c>
      <c r="K185" t="s">
        <v>239</v>
      </c>
      <c r="L185" t="s">
        <v>245</v>
      </c>
      <c r="M185" t="s">
        <v>232</v>
      </c>
      <c r="N185" t="s">
        <v>242</v>
      </c>
      <c r="O185">
        <v>1</v>
      </c>
      <c r="P185">
        <v>1</v>
      </c>
      <c r="Q185" t="s">
        <v>243</v>
      </c>
      <c r="R185" t="s">
        <v>241</v>
      </c>
      <c r="S185" t="s">
        <v>238</v>
      </c>
      <c r="T185" t="b">
        <v>0</v>
      </c>
      <c r="U185" t="b">
        <v>0</v>
      </c>
      <c r="V185" t="b">
        <v>1</v>
      </c>
      <c r="W185" t="b">
        <v>0</v>
      </c>
      <c r="X185" t="b">
        <v>1</v>
      </c>
      <c r="Y185" t="b">
        <v>1</v>
      </c>
      <c r="Z185" t="b">
        <v>1</v>
      </c>
      <c r="AA185" t="b">
        <v>0</v>
      </c>
      <c r="AB185" t="b">
        <v>0</v>
      </c>
      <c r="AC185" t="b">
        <v>1</v>
      </c>
    </row>
    <row r="186" spans="1:29" x14ac:dyDescent="0.2">
      <c r="A186" s="6">
        <v>1</v>
      </c>
      <c r="B186" s="6" t="s">
        <v>176</v>
      </c>
      <c r="C186" s="6" t="s">
        <v>72</v>
      </c>
      <c r="D186" s="6">
        <v>0</v>
      </c>
      <c r="E186" s="7">
        <v>55824.051310075403</v>
      </c>
      <c r="F186" s="16">
        <f>SUMIFS(Table2[time],Table2[config],Table2[[#This Row],[config]],Table2[repetition],Table2[[#This Row],[repetition]])</f>
        <v>20265884.710098609</v>
      </c>
      <c r="G186" s="16">
        <f>IF(Table2[[#This Row],[time]]&lt;7200000,1,0)</f>
        <v>1</v>
      </c>
      <c r="H186" t="s">
        <v>244</v>
      </c>
      <c r="I186">
        <v>4</v>
      </c>
      <c r="J186" t="s">
        <v>238</v>
      </c>
      <c r="K186" t="s">
        <v>239</v>
      </c>
      <c r="L186" t="s">
        <v>245</v>
      </c>
      <c r="M186" t="s">
        <v>232</v>
      </c>
      <c r="N186" t="s">
        <v>242</v>
      </c>
      <c r="O186">
        <v>1</v>
      </c>
      <c r="P186">
        <v>1</v>
      </c>
      <c r="Q186" t="s">
        <v>243</v>
      </c>
      <c r="R186" t="s">
        <v>241</v>
      </c>
      <c r="S186" t="s">
        <v>238</v>
      </c>
      <c r="T186" t="b">
        <v>0</v>
      </c>
      <c r="U186" t="b">
        <v>0</v>
      </c>
      <c r="V186" t="b">
        <v>1</v>
      </c>
      <c r="W186" t="b">
        <v>0</v>
      </c>
      <c r="X186" t="b">
        <v>1</v>
      </c>
      <c r="Y186" t="b">
        <v>1</v>
      </c>
      <c r="Z186" t="b">
        <v>1</v>
      </c>
      <c r="AA186" t="b">
        <v>0</v>
      </c>
      <c r="AB186" t="b">
        <v>0</v>
      </c>
      <c r="AC186" t="b">
        <v>1</v>
      </c>
    </row>
    <row r="187" spans="1:29" x14ac:dyDescent="0.2">
      <c r="A187" s="8">
        <v>1</v>
      </c>
      <c r="B187" s="8" t="s">
        <v>183</v>
      </c>
      <c r="C187" s="8" t="s">
        <v>72</v>
      </c>
      <c r="D187" s="8">
        <v>0</v>
      </c>
      <c r="E187" s="9">
        <v>39513.550034025597</v>
      </c>
      <c r="F187" s="17">
        <f>SUMIFS(Table2[time],Table2[config],Table2[[#This Row],[config]],Table2[repetition],Table2[[#This Row],[repetition]])</f>
        <v>20265884.710098609</v>
      </c>
      <c r="G187" s="17">
        <f>IF(Table2[[#This Row],[time]]&lt;7200000,1,0)</f>
        <v>1</v>
      </c>
      <c r="H187" t="s">
        <v>244</v>
      </c>
      <c r="I187">
        <v>4</v>
      </c>
      <c r="J187" t="s">
        <v>238</v>
      </c>
      <c r="K187" t="s">
        <v>239</v>
      </c>
      <c r="L187" t="s">
        <v>245</v>
      </c>
      <c r="M187" t="s">
        <v>232</v>
      </c>
      <c r="N187" t="s">
        <v>242</v>
      </c>
      <c r="O187">
        <v>1</v>
      </c>
      <c r="P187">
        <v>1</v>
      </c>
      <c r="Q187" t="s">
        <v>243</v>
      </c>
      <c r="R187" t="s">
        <v>241</v>
      </c>
      <c r="S187" t="s">
        <v>238</v>
      </c>
      <c r="T187" t="b">
        <v>0</v>
      </c>
      <c r="U187" t="b">
        <v>0</v>
      </c>
      <c r="V187" t="b">
        <v>1</v>
      </c>
      <c r="W187" t="b">
        <v>0</v>
      </c>
      <c r="X187" t="b">
        <v>1</v>
      </c>
      <c r="Y187" t="b">
        <v>1</v>
      </c>
      <c r="Z187" t="b">
        <v>1</v>
      </c>
      <c r="AA187" t="b">
        <v>0</v>
      </c>
      <c r="AB187" t="b">
        <v>0</v>
      </c>
      <c r="AC187" t="b">
        <v>1</v>
      </c>
    </row>
    <row r="188" spans="1:29" x14ac:dyDescent="0.2">
      <c r="A188" s="6">
        <v>1</v>
      </c>
      <c r="B188" s="6" t="s">
        <v>185</v>
      </c>
      <c r="C188" s="6" t="s">
        <v>72</v>
      </c>
      <c r="D188" s="6">
        <v>0</v>
      </c>
      <c r="E188" s="7">
        <v>59118.868040852198</v>
      </c>
      <c r="F188" s="16">
        <f>SUMIFS(Table2[time],Table2[config],Table2[[#This Row],[config]],Table2[repetition],Table2[[#This Row],[repetition]])</f>
        <v>20265884.710098609</v>
      </c>
      <c r="G188" s="16">
        <f>IF(Table2[[#This Row],[time]]&lt;7200000,1,0)</f>
        <v>1</v>
      </c>
      <c r="H188" t="s">
        <v>244</v>
      </c>
      <c r="I188">
        <v>4</v>
      </c>
      <c r="J188" t="s">
        <v>238</v>
      </c>
      <c r="K188" t="s">
        <v>239</v>
      </c>
      <c r="L188" t="s">
        <v>245</v>
      </c>
      <c r="M188" t="s">
        <v>232</v>
      </c>
      <c r="N188" t="s">
        <v>242</v>
      </c>
      <c r="O188">
        <v>1</v>
      </c>
      <c r="P188">
        <v>1</v>
      </c>
      <c r="Q188" t="s">
        <v>243</v>
      </c>
      <c r="R188" t="s">
        <v>241</v>
      </c>
      <c r="S188" t="s">
        <v>238</v>
      </c>
      <c r="T188" t="b">
        <v>0</v>
      </c>
      <c r="U188" t="b">
        <v>0</v>
      </c>
      <c r="V188" t="b">
        <v>1</v>
      </c>
      <c r="W188" t="b">
        <v>0</v>
      </c>
      <c r="X188" t="b">
        <v>1</v>
      </c>
      <c r="Y188" t="b">
        <v>1</v>
      </c>
      <c r="Z188" t="b">
        <v>1</v>
      </c>
      <c r="AA188" t="b">
        <v>0</v>
      </c>
      <c r="AB188" t="b">
        <v>0</v>
      </c>
      <c r="AC188" t="b">
        <v>1</v>
      </c>
    </row>
    <row r="189" spans="1:29" x14ac:dyDescent="0.2">
      <c r="A189" s="8">
        <v>1</v>
      </c>
      <c r="B189" s="8" t="s">
        <v>195</v>
      </c>
      <c r="C189" s="8" t="s">
        <v>72</v>
      </c>
      <c r="D189" s="8">
        <v>0</v>
      </c>
      <c r="E189" s="9">
        <v>78896.886280039296</v>
      </c>
      <c r="F189" s="17">
        <f>SUMIFS(Table2[time],Table2[config],Table2[[#This Row],[config]],Table2[repetition],Table2[[#This Row],[repetition]])</f>
        <v>20265884.710098609</v>
      </c>
      <c r="G189" s="17">
        <f>IF(Table2[[#This Row],[time]]&lt;7200000,1,0)</f>
        <v>1</v>
      </c>
      <c r="H189" t="s">
        <v>244</v>
      </c>
      <c r="I189">
        <v>4</v>
      </c>
      <c r="J189" t="s">
        <v>238</v>
      </c>
      <c r="K189" t="s">
        <v>239</v>
      </c>
      <c r="L189" t="s">
        <v>245</v>
      </c>
      <c r="M189" t="s">
        <v>232</v>
      </c>
      <c r="N189" t="s">
        <v>242</v>
      </c>
      <c r="O189">
        <v>1</v>
      </c>
      <c r="P189">
        <v>1</v>
      </c>
      <c r="Q189" t="s">
        <v>243</v>
      </c>
      <c r="R189" t="s">
        <v>241</v>
      </c>
      <c r="S189" t="s">
        <v>238</v>
      </c>
      <c r="T189" t="b">
        <v>0</v>
      </c>
      <c r="U189" t="b">
        <v>0</v>
      </c>
      <c r="V189" t="b">
        <v>1</v>
      </c>
      <c r="W189" t="b">
        <v>0</v>
      </c>
      <c r="X189" t="b">
        <v>1</v>
      </c>
      <c r="Y189" t="b">
        <v>1</v>
      </c>
      <c r="Z189" t="b">
        <v>1</v>
      </c>
      <c r="AA189" t="b">
        <v>0</v>
      </c>
      <c r="AB189" t="b">
        <v>0</v>
      </c>
      <c r="AC189" t="b">
        <v>1</v>
      </c>
    </row>
    <row r="190" spans="1:29" x14ac:dyDescent="0.2">
      <c r="A190" s="6">
        <v>1</v>
      </c>
      <c r="B190" s="6" t="s">
        <v>184</v>
      </c>
      <c r="C190" s="6" t="s">
        <v>72</v>
      </c>
      <c r="D190" s="6">
        <v>0</v>
      </c>
      <c r="E190" s="7">
        <v>45382.796696154401</v>
      </c>
      <c r="F190" s="16">
        <f>SUMIFS(Table2[time],Table2[config],Table2[[#This Row],[config]],Table2[repetition],Table2[[#This Row],[repetition]])</f>
        <v>20265884.710098609</v>
      </c>
      <c r="G190" s="16">
        <f>IF(Table2[[#This Row],[time]]&lt;7200000,1,0)</f>
        <v>1</v>
      </c>
      <c r="H190" t="s">
        <v>244</v>
      </c>
      <c r="I190">
        <v>4</v>
      </c>
      <c r="J190" t="s">
        <v>238</v>
      </c>
      <c r="K190" t="s">
        <v>239</v>
      </c>
      <c r="L190" t="s">
        <v>245</v>
      </c>
      <c r="M190" t="s">
        <v>232</v>
      </c>
      <c r="N190" t="s">
        <v>242</v>
      </c>
      <c r="O190">
        <v>1</v>
      </c>
      <c r="P190">
        <v>1</v>
      </c>
      <c r="Q190" t="s">
        <v>243</v>
      </c>
      <c r="R190" t="s">
        <v>241</v>
      </c>
      <c r="S190" t="s">
        <v>238</v>
      </c>
      <c r="T190" t="b">
        <v>0</v>
      </c>
      <c r="U190" t="b">
        <v>0</v>
      </c>
      <c r="V190" t="b">
        <v>1</v>
      </c>
      <c r="W190" t="b">
        <v>0</v>
      </c>
      <c r="X190" t="b">
        <v>1</v>
      </c>
      <c r="Y190" t="b">
        <v>1</v>
      </c>
      <c r="Z190" t="b">
        <v>1</v>
      </c>
      <c r="AA190" t="b">
        <v>0</v>
      </c>
      <c r="AB190" t="b">
        <v>0</v>
      </c>
      <c r="AC190" t="b">
        <v>1</v>
      </c>
    </row>
    <row r="191" spans="1:29" x14ac:dyDescent="0.2">
      <c r="A191" s="8">
        <v>1</v>
      </c>
      <c r="B191" s="8" t="s">
        <v>190</v>
      </c>
      <c r="C191" s="8" t="s">
        <v>72</v>
      </c>
      <c r="D191" s="8">
        <v>0</v>
      </c>
      <c r="E191" s="9">
        <v>196115.99829490201</v>
      </c>
      <c r="F191" s="17">
        <f>SUMIFS(Table2[time],Table2[config],Table2[[#This Row],[config]],Table2[repetition],Table2[[#This Row],[repetition]])</f>
        <v>20265884.710098609</v>
      </c>
      <c r="G191" s="17">
        <f>IF(Table2[[#This Row],[time]]&lt;7200000,1,0)</f>
        <v>1</v>
      </c>
      <c r="H191" t="s">
        <v>244</v>
      </c>
      <c r="I191">
        <v>4</v>
      </c>
      <c r="J191" t="s">
        <v>238</v>
      </c>
      <c r="K191" t="s">
        <v>239</v>
      </c>
      <c r="L191" t="s">
        <v>245</v>
      </c>
      <c r="M191" t="s">
        <v>232</v>
      </c>
      <c r="N191" t="s">
        <v>242</v>
      </c>
      <c r="O191">
        <v>1</v>
      </c>
      <c r="P191">
        <v>1</v>
      </c>
      <c r="Q191" t="s">
        <v>243</v>
      </c>
      <c r="R191" t="s">
        <v>241</v>
      </c>
      <c r="S191" t="s">
        <v>238</v>
      </c>
      <c r="T191" t="b">
        <v>0</v>
      </c>
      <c r="U191" t="b">
        <v>0</v>
      </c>
      <c r="V191" t="b">
        <v>1</v>
      </c>
      <c r="W191" t="b">
        <v>0</v>
      </c>
      <c r="X191" t="b">
        <v>1</v>
      </c>
      <c r="Y191" t="b">
        <v>1</v>
      </c>
      <c r="Z191" t="b">
        <v>1</v>
      </c>
      <c r="AA191" t="b">
        <v>0</v>
      </c>
      <c r="AB191" t="b">
        <v>0</v>
      </c>
      <c r="AC191" t="b">
        <v>1</v>
      </c>
    </row>
    <row r="192" spans="1:29" x14ac:dyDescent="0.2">
      <c r="A192" s="6">
        <v>1</v>
      </c>
      <c r="B192" s="6" t="s">
        <v>198</v>
      </c>
      <c r="C192" s="6" t="s">
        <v>72</v>
      </c>
      <c r="D192" s="6">
        <v>0</v>
      </c>
      <c r="E192" s="7">
        <v>74241.185028105901</v>
      </c>
      <c r="F192" s="16">
        <f>SUMIFS(Table2[time],Table2[config],Table2[[#This Row],[config]],Table2[repetition],Table2[[#This Row],[repetition]])</f>
        <v>20265884.710098609</v>
      </c>
      <c r="G192" s="16">
        <f>IF(Table2[[#This Row],[time]]&lt;7200000,1,0)</f>
        <v>1</v>
      </c>
      <c r="H192" t="s">
        <v>244</v>
      </c>
      <c r="I192">
        <v>4</v>
      </c>
      <c r="J192" t="s">
        <v>238</v>
      </c>
      <c r="K192" t="s">
        <v>239</v>
      </c>
      <c r="L192" t="s">
        <v>245</v>
      </c>
      <c r="M192" t="s">
        <v>232</v>
      </c>
      <c r="N192" t="s">
        <v>242</v>
      </c>
      <c r="O192">
        <v>1</v>
      </c>
      <c r="P192">
        <v>1</v>
      </c>
      <c r="Q192" t="s">
        <v>243</v>
      </c>
      <c r="R192" t="s">
        <v>241</v>
      </c>
      <c r="S192" t="s">
        <v>238</v>
      </c>
      <c r="T192" t="b">
        <v>0</v>
      </c>
      <c r="U192" t="b">
        <v>0</v>
      </c>
      <c r="V192" t="b">
        <v>1</v>
      </c>
      <c r="W192" t="b">
        <v>0</v>
      </c>
      <c r="X192" t="b">
        <v>1</v>
      </c>
      <c r="Y192" t="b">
        <v>1</v>
      </c>
      <c r="Z192" t="b">
        <v>1</v>
      </c>
      <c r="AA192" t="b">
        <v>0</v>
      </c>
      <c r="AB192" t="b">
        <v>0</v>
      </c>
      <c r="AC192" t="b">
        <v>1</v>
      </c>
    </row>
    <row r="193" spans="1:29" x14ac:dyDescent="0.2">
      <c r="A193" s="8">
        <v>1</v>
      </c>
      <c r="B193" s="8" t="s">
        <v>200</v>
      </c>
      <c r="C193" s="8" t="s">
        <v>72</v>
      </c>
      <c r="D193" s="8">
        <v>0</v>
      </c>
      <c r="E193" s="9">
        <v>94177.958184853196</v>
      </c>
      <c r="F193" s="17">
        <f>SUMIFS(Table2[time],Table2[config],Table2[[#This Row],[config]],Table2[repetition],Table2[[#This Row],[repetition]])</f>
        <v>20265884.710098609</v>
      </c>
      <c r="G193" s="17">
        <f>IF(Table2[[#This Row],[time]]&lt;7200000,1,0)</f>
        <v>1</v>
      </c>
      <c r="H193" t="s">
        <v>244</v>
      </c>
      <c r="I193">
        <v>4</v>
      </c>
      <c r="J193" t="s">
        <v>238</v>
      </c>
      <c r="K193" t="s">
        <v>239</v>
      </c>
      <c r="L193" t="s">
        <v>245</v>
      </c>
      <c r="M193" t="s">
        <v>232</v>
      </c>
      <c r="N193" t="s">
        <v>242</v>
      </c>
      <c r="O193">
        <v>1</v>
      </c>
      <c r="P193">
        <v>1</v>
      </c>
      <c r="Q193" t="s">
        <v>243</v>
      </c>
      <c r="R193" t="s">
        <v>241</v>
      </c>
      <c r="S193" t="s">
        <v>238</v>
      </c>
      <c r="T193" t="b">
        <v>0</v>
      </c>
      <c r="U193" t="b">
        <v>0</v>
      </c>
      <c r="V193" t="b">
        <v>1</v>
      </c>
      <c r="W193" t="b">
        <v>0</v>
      </c>
      <c r="X193" t="b">
        <v>1</v>
      </c>
      <c r="Y193" t="b">
        <v>1</v>
      </c>
      <c r="Z193" t="b">
        <v>1</v>
      </c>
      <c r="AA193" t="b">
        <v>0</v>
      </c>
      <c r="AB193" t="b">
        <v>0</v>
      </c>
      <c r="AC193" t="b">
        <v>1</v>
      </c>
    </row>
    <row r="194" spans="1:29" x14ac:dyDescent="0.2">
      <c r="A194" s="6">
        <v>1</v>
      </c>
      <c r="B194" s="6" t="s">
        <v>180</v>
      </c>
      <c r="C194" s="6" t="s">
        <v>72</v>
      </c>
      <c r="D194" s="6">
        <v>0</v>
      </c>
      <c r="E194" s="7">
        <v>33052.366252057203</v>
      </c>
      <c r="F194" s="16">
        <f>SUMIFS(Table2[time],Table2[config],Table2[[#This Row],[config]],Table2[repetition],Table2[[#This Row],[repetition]])</f>
        <v>20265884.710098609</v>
      </c>
      <c r="G194" s="16">
        <f>IF(Table2[[#This Row],[time]]&lt;7200000,1,0)</f>
        <v>1</v>
      </c>
      <c r="H194" t="s">
        <v>244</v>
      </c>
      <c r="I194">
        <v>4</v>
      </c>
      <c r="J194" t="s">
        <v>238</v>
      </c>
      <c r="K194" t="s">
        <v>239</v>
      </c>
      <c r="L194" t="s">
        <v>245</v>
      </c>
      <c r="M194" t="s">
        <v>232</v>
      </c>
      <c r="N194" t="s">
        <v>242</v>
      </c>
      <c r="O194">
        <v>1</v>
      </c>
      <c r="P194">
        <v>1</v>
      </c>
      <c r="Q194" t="s">
        <v>243</v>
      </c>
      <c r="R194" t="s">
        <v>241</v>
      </c>
      <c r="S194" t="s">
        <v>238</v>
      </c>
      <c r="T194" t="b">
        <v>0</v>
      </c>
      <c r="U194" t="b">
        <v>0</v>
      </c>
      <c r="V194" t="b">
        <v>1</v>
      </c>
      <c r="W194" t="b">
        <v>0</v>
      </c>
      <c r="X194" t="b">
        <v>1</v>
      </c>
      <c r="Y194" t="b">
        <v>1</v>
      </c>
      <c r="Z194" t="b">
        <v>1</v>
      </c>
      <c r="AA194" t="b">
        <v>0</v>
      </c>
      <c r="AB194" t="b">
        <v>0</v>
      </c>
      <c r="AC194" t="b">
        <v>1</v>
      </c>
    </row>
    <row r="195" spans="1:29" x14ac:dyDescent="0.2">
      <c r="A195" s="8">
        <v>1</v>
      </c>
      <c r="B195" s="8" t="s">
        <v>189</v>
      </c>
      <c r="C195" s="8" t="s">
        <v>72</v>
      </c>
      <c r="D195" s="8">
        <v>0</v>
      </c>
      <c r="E195" s="9">
        <v>39419.564043870101</v>
      </c>
      <c r="F195" s="17">
        <f>SUMIFS(Table2[time],Table2[config],Table2[[#This Row],[config]],Table2[repetition],Table2[[#This Row],[repetition]])</f>
        <v>20265884.710098609</v>
      </c>
      <c r="G195" s="17">
        <f>IF(Table2[[#This Row],[time]]&lt;7200000,1,0)</f>
        <v>1</v>
      </c>
      <c r="H195" t="s">
        <v>244</v>
      </c>
      <c r="I195">
        <v>4</v>
      </c>
      <c r="J195" t="s">
        <v>238</v>
      </c>
      <c r="K195" t="s">
        <v>239</v>
      </c>
      <c r="L195" t="s">
        <v>245</v>
      </c>
      <c r="M195" t="s">
        <v>232</v>
      </c>
      <c r="N195" t="s">
        <v>242</v>
      </c>
      <c r="O195">
        <v>1</v>
      </c>
      <c r="P195">
        <v>1</v>
      </c>
      <c r="Q195" t="s">
        <v>243</v>
      </c>
      <c r="R195" t="s">
        <v>241</v>
      </c>
      <c r="S195" t="s">
        <v>238</v>
      </c>
      <c r="T195" t="b">
        <v>0</v>
      </c>
      <c r="U195" t="b">
        <v>0</v>
      </c>
      <c r="V195" t="b">
        <v>1</v>
      </c>
      <c r="W195" t="b">
        <v>0</v>
      </c>
      <c r="X195" t="b">
        <v>1</v>
      </c>
      <c r="Y195" t="b">
        <v>1</v>
      </c>
      <c r="Z195" t="b">
        <v>1</v>
      </c>
      <c r="AA195" t="b">
        <v>0</v>
      </c>
      <c r="AB195" t="b">
        <v>0</v>
      </c>
      <c r="AC195" t="b">
        <v>1</v>
      </c>
    </row>
    <row r="196" spans="1:29" x14ac:dyDescent="0.2">
      <c r="A196" s="6">
        <v>1</v>
      </c>
      <c r="B196" s="6" t="s">
        <v>178</v>
      </c>
      <c r="C196" s="6" t="s">
        <v>72</v>
      </c>
      <c r="D196" s="6">
        <v>0</v>
      </c>
      <c r="E196" s="7">
        <v>38707.016413798498</v>
      </c>
      <c r="F196" s="16">
        <f>SUMIFS(Table2[time],Table2[config],Table2[[#This Row],[config]],Table2[repetition],Table2[[#This Row],[repetition]])</f>
        <v>20265884.710098609</v>
      </c>
      <c r="G196" s="16">
        <f>IF(Table2[[#This Row],[time]]&lt;7200000,1,0)</f>
        <v>1</v>
      </c>
      <c r="H196" t="s">
        <v>244</v>
      </c>
      <c r="I196">
        <v>4</v>
      </c>
      <c r="J196" t="s">
        <v>238</v>
      </c>
      <c r="K196" t="s">
        <v>239</v>
      </c>
      <c r="L196" t="s">
        <v>245</v>
      </c>
      <c r="M196" t="s">
        <v>232</v>
      </c>
      <c r="N196" t="s">
        <v>242</v>
      </c>
      <c r="O196">
        <v>1</v>
      </c>
      <c r="P196">
        <v>1</v>
      </c>
      <c r="Q196" t="s">
        <v>243</v>
      </c>
      <c r="R196" t="s">
        <v>241</v>
      </c>
      <c r="S196" t="s">
        <v>238</v>
      </c>
      <c r="T196" t="b">
        <v>0</v>
      </c>
      <c r="U196" t="b">
        <v>0</v>
      </c>
      <c r="V196" t="b">
        <v>1</v>
      </c>
      <c r="W196" t="b">
        <v>0</v>
      </c>
      <c r="X196" t="b">
        <v>1</v>
      </c>
      <c r="Y196" t="b">
        <v>1</v>
      </c>
      <c r="Z196" t="b">
        <v>1</v>
      </c>
      <c r="AA196" t="b">
        <v>0</v>
      </c>
      <c r="AB196" t="b">
        <v>0</v>
      </c>
      <c r="AC196" t="b">
        <v>1</v>
      </c>
    </row>
    <row r="197" spans="1:29" x14ac:dyDescent="0.2">
      <c r="A197" s="8">
        <v>1</v>
      </c>
      <c r="B197" s="8" t="s">
        <v>193</v>
      </c>
      <c r="C197" s="8" t="s">
        <v>72</v>
      </c>
      <c r="D197" s="8">
        <v>0</v>
      </c>
      <c r="E197" s="9">
        <v>45798.1521950569</v>
      </c>
      <c r="F197" s="17">
        <f>SUMIFS(Table2[time],Table2[config],Table2[[#This Row],[config]],Table2[repetition],Table2[[#This Row],[repetition]])</f>
        <v>20265884.710098609</v>
      </c>
      <c r="G197" s="17">
        <f>IF(Table2[[#This Row],[time]]&lt;7200000,1,0)</f>
        <v>1</v>
      </c>
      <c r="H197" t="s">
        <v>244</v>
      </c>
      <c r="I197">
        <v>4</v>
      </c>
      <c r="J197" t="s">
        <v>238</v>
      </c>
      <c r="K197" t="s">
        <v>239</v>
      </c>
      <c r="L197" t="s">
        <v>245</v>
      </c>
      <c r="M197" t="s">
        <v>232</v>
      </c>
      <c r="N197" t="s">
        <v>242</v>
      </c>
      <c r="O197">
        <v>1</v>
      </c>
      <c r="P197">
        <v>1</v>
      </c>
      <c r="Q197" t="s">
        <v>243</v>
      </c>
      <c r="R197" t="s">
        <v>241</v>
      </c>
      <c r="S197" t="s">
        <v>238</v>
      </c>
      <c r="T197" t="b">
        <v>0</v>
      </c>
      <c r="U197" t="b">
        <v>0</v>
      </c>
      <c r="V197" t="b">
        <v>1</v>
      </c>
      <c r="W197" t="b">
        <v>0</v>
      </c>
      <c r="X197" t="b">
        <v>1</v>
      </c>
      <c r="Y197" t="b">
        <v>1</v>
      </c>
      <c r="Z197" t="b">
        <v>1</v>
      </c>
      <c r="AA197" t="b">
        <v>0</v>
      </c>
      <c r="AB197" t="b">
        <v>0</v>
      </c>
      <c r="AC197" t="b">
        <v>1</v>
      </c>
    </row>
    <row r="198" spans="1:29" x14ac:dyDescent="0.2">
      <c r="A198" s="6">
        <v>1</v>
      </c>
      <c r="B198" s="6" t="s">
        <v>199</v>
      </c>
      <c r="C198" s="6" t="s">
        <v>72</v>
      </c>
      <c r="D198" s="6">
        <v>0</v>
      </c>
      <c r="E198" s="7">
        <v>33253.4359539859</v>
      </c>
      <c r="F198" s="16">
        <f>SUMIFS(Table2[time],Table2[config],Table2[[#This Row],[config]],Table2[repetition],Table2[[#This Row],[repetition]])</f>
        <v>20265884.710098609</v>
      </c>
      <c r="G198" s="16">
        <f>IF(Table2[[#This Row],[time]]&lt;7200000,1,0)</f>
        <v>1</v>
      </c>
      <c r="H198" t="s">
        <v>244</v>
      </c>
      <c r="I198">
        <v>4</v>
      </c>
      <c r="J198" t="s">
        <v>238</v>
      </c>
      <c r="K198" t="s">
        <v>239</v>
      </c>
      <c r="L198" t="s">
        <v>245</v>
      </c>
      <c r="M198" t="s">
        <v>232</v>
      </c>
      <c r="N198" t="s">
        <v>242</v>
      </c>
      <c r="O198">
        <v>1</v>
      </c>
      <c r="P198">
        <v>1</v>
      </c>
      <c r="Q198" t="s">
        <v>243</v>
      </c>
      <c r="R198" t="s">
        <v>241</v>
      </c>
      <c r="S198" t="s">
        <v>238</v>
      </c>
      <c r="T198" t="b">
        <v>0</v>
      </c>
      <c r="U198" t="b">
        <v>0</v>
      </c>
      <c r="V198" t="b">
        <v>1</v>
      </c>
      <c r="W198" t="b">
        <v>0</v>
      </c>
      <c r="X198" t="b">
        <v>1</v>
      </c>
      <c r="Y198" t="b">
        <v>1</v>
      </c>
      <c r="Z198" t="b">
        <v>1</v>
      </c>
      <c r="AA198" t="b">
        <v>0</v>
      </c>
      <c r="AB198" t="b">
        <v>0</v>
      </c>
      <c r="AC198" t="b">
        <v>1</v>
      </c>
    </row>
    <row r="199" spans="1:29" x14ac:dyDescent="0.2">
      <c r="A199" s="8">
        <v>1</v>
      </c>
      <c r="B199" s="8" t="s">
        <v>197</v>
      </c>
      <c r="C199" s="8" t="s">
        <v>72</v>
      </c>
      <c r="D199" s="8">
        <v>0</v>
      </c>
      <c r="E199" s="9">
        <v>31436.500607058399</v>
      </c>
      <c r="F199" s="17">
        <f>SUMIFS(Table2[time],Table2[config],Table2[[#This Row],[config]],Table2[repetition],Table2[[#This Row],[repetition]])</f>
        <v>20265884.710098609</v>
      </c>
      <c r="G199" s="17">
        <f>IF(Table2[[#This Row],[time]]&lt;7200000,1,0)</f>
        <v>1</v>
      </c>
      <c r="H199" t="s">
        <v>244</v>
      </c>
      <c r="I199">
        <v>4</v>
      </c>
      <c r="J199" t="s">
        <v>238</v>
      </c>
      <c r="K199" t="s">
        <v>239</v>
      </c>
      <c r="L199" t="s">
        <v>245</v>
      </c>
      <c r="M199" t="s">
        <v>232</v>
      </c>
      <c r="N199" t="s">
        <v>242</v>
      </c>
      <c r="O199">
        <v>1</v>
      </c>
      <c r="P199">
        <v>1</v>
      </c>
      <c r="Q199" t="s">
        <v>243</v>
      </c>
      <c r="R199" t="s">
        <v>241</v>
      </c>
      <c r="S199" t="s">
        <v>238</v>
      </c>
      <c r="T199" t="b">
        <v>0</v>
      </c>
      <c r="U199" t="b">
        <v>0</v>
      </c>
      <c r="V199" t="b">
        <v>1</v>
      </c>
      <c r="W199" t="b">
        <v>0</v>
      </c>
      <c r="X199" t="b">
        <v>1</v>
      </c>
      <c r="Y199" t="b">
        <v>1</v>
      </c>
      <c r="Z199" t="b">
        <v>1</v>
      </c>
      <c r="AA199" t="b">
        <v>0</v>
      </c>
      <c r="AB199" t="b">
        <v>0</v>
      </c>
      <c r="AC199" t="b">
        <v>1</v>
      </c>
    </row>
    <row r="200" spans="1:29" x14ac:dyDescent="0.2">
      <c r="A200" s="6">
        <v>1</v>
      </c>
      <c r="B200" s="6" t="s">
        <v>179</v>
      </c>
      <c r="C200" s="6" t="s">
        <v>72</v>
      </c>
      <c r="D200" s="6">
        <v>0</v>
      </c>
      <c r="E200" s="7">
        <v>48474.0146580152</v>
      </c>
      <c r="F200" s="16">
        <f>SUMIFS(Table2[time],Table2[config],Table2[[#This Row],[config]],Table2[repetition],Table2[[#This Row],[repetition]])</f>
        <v>20265884.710098609</v>
      </c>
      <c r="G200" s="16">
        <f>IF(Table2[[#This Row],[time]]&lt;7200000,1,0)</f>
        <v>1</v>
      </c>
      <c r="H200" t="s">
        <v>244</v>
      </c>
      <c r="I200">
        <v>4</v>
      </c>
      <c r="J200" t="s">
        <v>238</v>
      </c>
      <c r="K200" t="s">
        <v>239</v>
      </c>
      <c r="L200" t="s">
        <v>245</v>
      </c>
      <c r="M200" t="s">
        <v>232</v>
      </c>
      <c r="N200" t="s">
        <v>242</v>
      </c>
      <c r="O200">
        <v>1</v>
      </c>
      <c r="P200">
        <v>1</v>
      </c>
      <c r="Q200" t="s">
        <v>243</v>
      </c>
      <c r="R200" t="s">
        <v>241</v>
      </c>
      <c r="S200" t="s">
        <v>238</v>
      </c>
      <c r="T200" t="b">
        <v>0</v>
      </c>
      <c r="U200" t="b">
        <v>0</v>
      </c>
      <c r="V200" t="b">
        <v>1</v>
      </c>
      <c r="W200" t="b">
        <v>0</v>
      </c>
      <c r="X200" t="b">
        <v>1</v>
      </c>
      <c r="Y200" t="b">
        <v>1</v>
      </c>
      <c r="Z200" t="b">
        <v>1</v>
      </c>
      <c r="AA200" t="b">
        <v>0</v>
      </c>
      <c r="AB200" t="b">
        <v>0</v>
      </c>
      <c r="AC200" t="b">
        <v>1</v>
      </c>
    </row>
    <row r="201" spans="1:29" x14ac:dyDescent="0.2">
      <c r="A201" s="8">
        <v>1</v>
      </c>
      <c r="B201" s="8" t="s">
        <v>177</v>
      </c>
      <c r="C201" s="8" t="s">
        <v>72</v>
      </c>
      <c r="D201" s="8">
        <v>0</v>
      </c>
      <c r="E201" s="9">
        <v>49632.591178174996</v>
      </c>
      <c r="F201" s="17">
        <f>SUMIFS(Table2[time],Table2[config],Table2[[#This Row],[config]],Table2[repetition],Table2[[#This Row],[repetition]])</f>
        <v>20265884.710098609</v>
      </c>
      <c r="G201" s="17">
        <f>IF(Table2[[#This Row],[time]]&lt;7200000,1,0)</f>
        <v>1</v>
      </c>
      <c r="H201" t="s">
        <v>244</v>
      </c>
      <c r="I201">
        <v>4</v>
      </c>
      <c r="J201" t="s">
        <v>238</v>
      </c>
      <c r="K201" t="s">
        <v>239</v>
      </c>
      <c r="L201" t="s">
        <v>245</v>
      </c>
      <c r="M201" t="s">
        <v>232</v>
      </c>
      <c r="N201" t="s">
        <v>242</v>
      </c>
      <c r="O201">
        <v>1</v>
      </c>
      <c r="P201">
        <v>1</v>
      </c>
      <c r="Q201" t="s">
        <v>243</v>
      </c>
      <c r="R201" t="s">
        <v>241</v>
      </c>
      <c r="S201" t="s">
        <v>238</v>
      </c>
      <c r="T201" t="b">
        <v>0</v>
      </c>
      <c r="U201" t="b">
        <v>0</v>
      </c>
      <c r="V201" t="b">
        <v>1</v>
      </c>
      <c r="W201" t="b">
        <v>0</v>
      </c>
      <c r="X201" t="b">
        <v>1</v>
      </c>
      <c r="Y201" t="b">
        <v>1</v>
      </c>
      <c r="Z201" t="b">
        <v>1</v>
      </c>
      <c r="AA201" t="b">
        <v>0</v>
      </c>
      <c r="AB201" t="b">
        <v>0</v>
      </c>
      <c r="AC201" t="b">
        <v>1</v>
      </c>
    </row>
    <row r="202" spans="1:29" x14ac:dyDescent="0.2">
      <c r="A202" s="6">
        <v>1</v>
      </c>
      <c r="B202" s="6" t="s">
        <v>202</v>
      </c>
      <c r="C202" s="6" t="s">
        <v>72</v>
      </c>
      <c r="D202" s="6">
        <v>0</v>
      </c>
      <c r="E202" s="7">
        <v>41474.416244076499</v>
      </c>
      <c r="F202" s="16">
        <f>SUMIFS(Table2[time],Table2[config],Table2[[#This Row],[config]],Table2[repetition],Table2[[#This Row],[repetition]])</f>
        <v>20265884.710098609</v>
      </c>
      <c r="G202" s="16">
        <f>IF(Table2[[#This Row],[time]]&lt;7200000,1,0)</f>
        <v>1</v>
      </c>
      <c r="H202" t="s">
        <v>244</v>
      </c>
      <c r="I202">
        <v>4</v>
      </c>
      <c r="J202" t="s">
        <v>238</v>
      </c>
      <c r="K202" t="s">
        <v>239</v>
      </c>
      <c r="L202" t="s">
        <v>245</v>
      </c>
      <c r="M202" t="s">
        <v>232</v>
      </c>
      <c r="N202" t="s">
        <v>242</v>
      </c>
      <c r="O202">
        <v>1</v>
      </c>
      <c r="P202">
        <v>1</v>
      </c>
      <c r="Q202" t="s">
        <v>243</v>
      </c>
      <c r="R202" t="s">
        <v>241</v>
      </c>
      <c r="S202" t="s">
        <v>238</v>
      </c>
      <c r="T202" t="b">
        <v>0</v>
      </c>
      <c r="U202" t="b">
        <v>0</v>
      </c>
      <c r="V202" t="b">
        <v>1</v>
      </c>
      <c r="W202" t="b">
        <v>0</v>
      </c>
      <c r="X202" t="b">
        <v>1</v>
      </c>
      <c r="Y202" t="b">
        <v>1</v>
      </c>
      <c r="Z202" t="b">
        <v>1</v>
      </c>
      <c r="AA202" t="b">
        <v>0</v>
      </c>
      <c r="AB202" t="b">
        <v>0</v>
      </c>
      <c r="AC202" t="b">
        <v>1</v>
      </c>
    </row>
    <row r="203" spans="1:29" x14ac:dyDescent="0.2">
      <c r="A203" s="8">
        <v>1</v>
      </c>
      <c r="B203" s="8" t="s">
        <v>186</v>
      </c>
      <c r="C203" s="8" t="s">
        <v>72</v>
      </c>
      <c r="D203" s="8">
        <v>0</v>
      </c>
      <c r="E203" s="9">
        <v>66403.495249105603</v>
      </c>
      <c r="F203" s="17">
        <f>SUMIFS(Table2[time],Table2[config],Table2[[#This Row],[config]],Table2[repetition],Table2[[#This Row],[repetition]])</f>
        <v>20265884.710098609</v>
      </c>
      <c r="G203" s="17">
        <f>IF(Table2[[#This Row],[time]]&lt;7200000,1,0)</f>
        <v>1</v>
      </c>
      <c r="H203" t="s">
        <v>244</v>
      </c>
      <c r="I203">
        <v>4</v>
      </c>
      <c r="J203" t="s">
        <v>238</v>
      </c>
      <c r="K203" t="s">
        <v>239</v>
      </c>
      <c r="L203" t="s">
        <v>245</v>
      </c>
      <c r="M203" t="s">
        <v>232</v>
      </c>
      <c r="N203" t="s">
        <v>242</v>
      </c>
      <c r="O203">
        <v>1</v>
      </c>
      <c r="P203">
        <v>1</v>
      </c>
      <c r="Q203" t="s">
        <v>243</v>
      </c>
      <c r="R203" t="s">
        <v>241</v>
      </c>
      <c r="S203" t="s">
        <v>238</v>
      </c>
      <c r="T203" t="b">
        <v>0</v>
      </c>
      <c r="U203" t="b">
        <v>0</v>
      </c>
      <c r="V203" t="b">
        <v>1</v>
      </c>
      <c r="W203" t="b">
        <v>0</v>
      </c>
      <c r="X203" t="b">
        <v>1</v>
      </c>
      <c r="Y203" t="b">
        <v>1</v>
      </c>
      <c r="Z203" t="b">
        <v>1</v>
      </c>
      <c r="AA203" t="b">
        <v>0</v>
      </c>
      <c r="AB203" t="b">
        <v>0</v>
      </c>
      <c r="AC203" t="b">
        <v>1</v>
      </c>
    </row>
    <row r="204" spans="1:29" x14ac:dyDescent="0.2">
      <c r="A204" s="6">
        <v>1</v>
      </c>
      <c r="B204" s="6" t="s">
        <v>201</v>
      </c>
      <c r="C204" s="6" t="s">
        <v>72</v>
      </c>
      <c r="D204" s="6">
        <v>0</v>
      </c>
      <c r="E204" s="7">
        <v>50690.854183165298</v>
      </c>
      <c r="F204" s="16">
        <f>SUMIFS(Table2[time],Table2[config],Table2[[#This Row],[config]],Table2[repetition],Table2[[#This Row],[repetition]])</f>
        <v>20265884.710098609</v>
      </c>
      <c r="G204" s="16">
        <f>IF(Table2[[#This Row],[time]]&lt;7200000,1,0)</f>
        <v>1</v>
      </c>
      <c r="H204" t="s">
        <v>244</v>
      </c>
      <c r="I204">
        <v>4</v>
      </c>
      <c r="J204" t="s">
        <v>238</v>
      </c>
      <c r="K204" t="s">
        <v>239</v>
      </c>
      <c r="L204" t="s">
        <v>245</v>
      </c>
      <c r="M204" t="s">
        <v>232</v>
      </c>
      <c r="N204" t="s">
        <v>242</v>
      </c>
      <c r="O204">
        <v>1</v>
      </c>
      <c r="P204">
        <v>1</v>
      </c>
      <c r="Q204" t="s">
        <v>243</v>
      </c>
      <c r="R204" t="s">
        <v>241</v>
      </c>
      <c r="S204" t="s">
        <v>238</v>
      </c>
      <c r="T204" t="b">
        <v>0</v>
      </c>
      <c r="U204" t="b">
        <v>0</v>
      </c>
      <c r="V204" t="b">
        <v>1</v>
      </c>
      <c r="W204" t="b">
        <v>0</v>
      </c>
      <c r="X204" t="b">
        <v>1</v>
      </c>
      <c r="Y204" t="b">
        <v>1</v>
      </c>
      <c r="Z204" t="b">
        <v>1</v>
      </c>
      <c r="AA204" t="b">
        <v>0</v>
      </c>
      <c r="AB204" t="b">
        <v>0</v>
      </c>
      <c r="AC204" t="b">
        <v>1</v>
      </c>
    </row>
    <row r="205" spans="1:29" x14ac:dyDescent="0.2">
      <c r="A205" s="8">
        <v>1</v>
      </c>
      <c r="B205" s="8" t="s">
        <v>188</v>
      </c>
      <c r="C205" s="8" t="s">
        <v>72</v>
      </c>
      <c r="D205" s="8">
        <v>0</v>
      </c>
      <c r="E205" s="9">
        <v>81904.625798808396</v>
      </c>
      <c r="F205" s="17">
        <f>SUMIFS(Table2[time],Table2[config],Table2[[#This Row],[config]],Table2[repetition],Table2[[#This Row],[repetition]])</f>
        <v>20265884.710098609</v>
      </c>
      <c r="G205" s="17">
        <f>IF(Table2[[#This Row],[time]]&lt;7200000,1,0)</f>
        <v>1</v>
      </c>
      <c r="H205" t="s">
        <v>244</v>
      </c>
      <c r="I205">
        <v>4</v>
      </c>
      <c r="J205" t="s">
        <v>238</v>
      </c>
      <c r="K205" t="s">
        <v>239</v>
      </c>
      <c r="L205" t="s">
        <v>245</v>
      </c>
      <c r="M205" t="s">
        <v>232</v>
      </c>
      <c r="N205" t="s">
        <v>242</v>
      </c>
      <c r="O205">
        <v>1</v>
      </c>
      <c r="P205">
        <v>1</v>
      </c>
      <c r="Q205" t="s">
        <v>243</v>
      </c>
      <c r="R205" t="s">
        <v>241</v>
      </c>
      <c r="S205" t="s">
        <v>238</v>
      </c>
      <c r="T205" t="b">
        <v>0</v>
      </c>
      <c r="U205" t="b">
        <v>0</v>
      </c>
      <c r="V205" t="b">
        <v>1</v>
      </c>
      <c r="W205" t="b">
        <v>0</v>
      </c>
      <c r="X205" t="b">
        <v>1</v>
      </c>
      <c r="Y205" t="b">
        <v>1</v>
      </c>
      <c r="Z205" t="b">
        <v>1</v>
      </c>
      <c r="AA205" t="b">
        <v>0</v>
      </c>
      <c r="AB205" t="b">
        <v>0</v>
      </c>
      <c r="AC205" t="b">
        <v>1</v>
      </c>
    </row>
    <row r="206" spans="1:29" x14ac:dyDescent="0.2">
      <c r="A206" s="6">
        <v>1</v>
      </c>
      <c r="B206" s="6" t="s">
        <v>203</v>
      </c>
      <c r="C206" s="6" t="s">
        <v>72</v>
      </c>
      <c r="D206" s="6">
        <v>0</v>
      </c>
      <c r="E206" s="7">
        <v>126707.32289599199</v>
      </c>
      <c r="F206" s="16">
        <f>SUMIFS(Table2[time],Table2[config],Table2[[#This Row],[config]],Table2[repetition],Table2[[#This Row],[repetition]])</f>
        <v>20265884.710098609</v>
      </c>
      <c r="G206" s="16">
        <f>IF(Table2[[#This Row],[time]]&lt;7200000,1,0)</f>
        <v>1</v>
      </c>
      <c r="H206" t="s">
        <v>244</v>
      </c>
      <c r="I206">
        <v>4</v>
      </c>
      <c r="J206" t="s">
        <v>238</v>
      </c>
      <c r="K206" t="s">
        <v>239</v>
      </c>
      <c r="L206" t="s">
        <v>245</v>
      </c>
      <c r="M206" t="s">
        <v>232</v>
      </c>
      <c r="N206" t="s">
        <v>242</v>
      </c>
      <c r="O206">
        <v>1</v>
      </c>
      <c r="P206">
        <v>1</v>
      </c>
      <c r="Q206" t="s">
        <v>243</v>
      </c>
      <c r="R206" t="s">
        <v>241</v>
      </c>
      <c r="S206" t="s">
        <v>238</v>
      </c>
      <c r="T206" t="b">
        <v>0</v>
      </c>
      <c r="U206" t="b">
        <v>0</v>
      </c>
      <c r="V206" t="b">
        <v>1</v>
      </c>
      <c r="W206" t="b">
        <v>0</v>
      </c>
      <c r="X206" t="b">
        <v>1</v>
      </c>
      <c r="Y206" t="b">
        <v>1</v>
      </c>
      <c r="Z206" t="b">
        <v>1</v>
      </c>
      <c r="AA206" t="b">
        <v>0</v>
      </c>
      <c r="AB206" t="b">
        <v>0</v>
      </c>
      <c r="AC206" t="b">
        <v>1</v>
      </c>
    </row>
    <row r="207" spans="1:29" x14ac:dyDescent="0.2">
      <c r="A207" s="8">
        <v>1</v>
      </c>
      <c r="B207" s="8" t="s">
        <v>191</v>
      </c>
      <c r="C207" s="8" t="s">
        <v>72</v>
      </c>
      <c r="D207" s="8">
        <v>0</v>
      </c>
      <c r="E207" s="9">
        <v>132403.416803106</v>
      </c>
      <c r="F207" s="17">
        <f>SUMIFS(Table2[time],Table2[config],Table2[[#This Row],[config]],Table2[repetition],Table2[[#This Row],[repetition]])</f>
        <v>20265884.710098609</v>
      </c>
      <c r="G207" s="17">
        <f>IF(Table2[[#This Row],[time]]&lt;7200000,1,0)</f>
        <v>1</v>
      </c>
      <c r="H207" t="s">
        <v>244</v>
      </c>
      <c r="I207">
        <v>4</v>
      </c>
      <c r="J207" t="s">
        <v>238</v>
      </c>
      <c r="K207" t="s">
        <v>239</v>
      </c>
      <c r="L207" t="s">
        <v>245</v>
      </c>
      <c r="M207" t="s">
        <v>232</v>
      </c>
      <c r="N207" t="s">
        <v>242</v>
      </c>
      <c r="O207">
        <v>1</v>
      </c>
      <c r="P207">
        <v>1</v>
      </c>
      <c r="Q207" t="s">
        <v>243</v>
      </c>
      <c r="R207" t="s">
        <v>241</v>
      </c>
      <c r="S207" t="s">
        <v>238</v>
      </c>
      <c r="T207" t="b">
        <v>0</v>
      </c>
      <c r="U207" t="b">
        <v>0</v>
      </c>
      <c r="V207" t="b">
        <v>1</v>
      </c>
      <c r="W207" t="b">
        <v>0</v>
      </c>
      <c r="X207" t="b">
        <v>1</v>
      </c>
      <c r="Y207" t="b">
        <v>1</v>
      </c>
      <c r="Z207" t="b">
        <v>1</v>
      </c>
      <c r="AA207" t="b">
        <v>0</v>
      </c>
      <c r="AB207" t="b">
        <v>0</v>
      </c>
      <c r="AC207" t="b">
        <v>1</v>
      </c>
    </row>
    <row r="208" spans="1:29" x14ac:dyDescent="0.2">
      <c r="A208" s="6">
        <v>1</v>
      </c>
      <c r="B208" s="6" t="s">
        <v>205</v>
      </c>
      <c r="C208" s="6" t="s">
        <v>72</v>
      </c>
      <c r="D208" s="6">
        <v>0</v>
      </c>
      <c r="E208" s="7">
        <v>1210613.01964591</v>
      </c>
      <c r="F208" s="16">
        <f>SUMIFS(Table2[time],Table2[config],Table2[[#This Row],[config]],Table2[repetition],Table2[[#This Row],[repetition]])</f>
        <v>20265884.710098609</v>
      </c>
      <c r="G208" s="16">
        <f>IF(Table2[[#This Row],[time]]&lt;7200000,1,0)</f>
        <v>1</v>
      </c>
      <c r="H208" t="s">
        <v>244</v>
      </c>
      <c r="I208">
        <v>4</v>
      </c>
      <c r="J208" t="s">
        <v>238</v>
      </c>
      <c r="K208" t="s">
        <v>239</v>
      </c>
      <c r="L208" t="s">
        <v>245</v>
      </c>
      <c r="M208" t="s">
        <v>232</v>
      </c>
      <c r="N208" t="s">
        <v>242</v>
      </c>
      <c r="O208">
        <v>1</v>
      </c>
      <c r="P208">
        <v>1</v>
      </c>
      <c r="Q208" t="s">
        <v>243</v>
      </c>
      <c r="R208" t="s">
        <v>241</v>
      </c>
      <c r="S208" t="s">
        <v>238</v>
      </c>
      <c r="T208" t="b">
        <v>0</v>
      </c>
      <c r="U208" t="b">
        <v>0</v>
      </c>
      <c r="V208" t="b">
        <v>1</v>
      </c>
      <c r="W208" t="b">
        <v>0</v>
      </c>
      <c r="X208" t="b">
        <v>1</v>
      </c>
      <c r="Y208" t="b">
        <v>1</v>
      </c>
      <c r="Z208" t="b">
        <v>1</v>
      </c>
      <c r="AA208" t="b">
        <v>0</v>
      </c>
      <c r="AB208" t="b">
        <v>0</v>
      </c>
      <c r="AC208" t="b">
        <v>1</v>
      </c>
    </row>
    <row r="209" spans="1:29" x14ac:dyDescent="0.2">
      <c r="A209" s="8">
        <v>1</v>
      </c>
      <c r="B209" s="8" t="s">
        <v>187</v>
      </c>
      <c r="C209" s="8" t="s">
        <v>72</v>
      </c>
      <c r="D209" s="8">
        <v>0</v>
      </c>
      <c r="E209" s="9">
        <v>2905798.7698328202</v>
      </c>
      <c r="F209" s="17">
        <f>SUMIFS(Table2[time],Table2[config],Table2[[#This Row],[config]],Table2[repetition],Table2[[#This Row],[repetition]])</f>
        <v>20265884.710098609</v>
      </c>
      <c r="G209" s="17">
        <f>IF(Table2[[#This Row],[time]]&lt;7200000,1,0)</f>
        <v>1</v>
      </c>
      <c r="H209" t="s">
        <v>244</v>
      </c>
      <c r="I209">
        <v>4</v>
      </c>
      <c r="J209" t="s">
        <v>238</v>
      </c>
      <c r="K209" t="s">
        <v>239</v>
      </c>
      <c r="L209" t="s">
        <v>245</v>
      </c>
      <c r="M209" t="s">
        <v>232</v>
      </c>
      <c r="N209" t="s">
        <v>242</v>
      </c>
      <c r="O209">
        <v>1</v>
      </c>
      <c r="P209">
        <v>1</v>
      </c>
      <c r="Q209" t="s">
        <v>243</v>
      </c>
      <c r="R209" t="s">
        <v>241</v>
      </c>
      <c r="S209" t="s">
        <v>238</v>
      </c>
      <c r="T209" t="b">
        <v>0</v>
      </c>
      <c r="U209" t="b">
        <v>0</v>
      </c>
      <c r="V209" t="b">
        <v>1</v>
      </c>
      <c r="W209" t="b">
        <v>0</v>
      </c>
      <c r="X209" t="b">
        <v>1</v>
      </c>
      <c r="Y209" t="b">
        <v>1</v>
      </c>
      <c r="Z209" t="b">
        <v>1</v>
      </c>
      <c r="AA209" t="b">
        <v>0</v>
      </c>
      <c r="AB209" t="b">
        <v>0</v>
      </c>
      <c r="AC209" t="b">
        <v>1</v>
      </c>
    </row>
    <row r="210" spans="1:29" x14ac:dyDescent="0.2">
      <c r="A210" s="6">
        <v>1</v>
      </c>
      <c r="B210" s="6" t="s">
        <v>196</v>
      </c>
      <c r="C210" s="6" t="s">
        <v>72</v>
      </c>
      <c r="D210" s="6">
        <v>0</v>
      </c>
      <c r="E210" s="7">
        <v>7205073.02870904</v>
      </c>
      <c r="F210" s="16">
        <f>SUMIFS(Table2[time],Table2[config],Table2[[#This Row],[config]],Table2[repetition],Table2[[#This Row],[repetition]])</f>
        <v>20265884.710098609</v>
      </c>
      <c r="G210" s="16">
        <f>IF(Table2[[#This Row],[time]]&lt;7200000,1,0)</f>
        <v>0</v>
      </c>
      <c r="H210" t="s">
        <v>244</v>
      </c>
      <c r="I210">
        <v>4</v>
      </c>
      <c r="J210" t="s">
        <v>238</v>
      </c>
      <c r="K210" t="s">
        <v>239</v>
      </c>
      <c r="L210" t="s">
        <v>245</v>
      </c>
      <c r="M210" t="s">
        <v>232</v>
      </c>
      <c r="N210" t="s">
        <v>242</v>
      </c>
      <c r="O210">
        <v>1</v>
      </c>
      <c r="P210">
        <v>1</v>
      </c>
      <c r="Q210" t="s">
        <v>243</v>
      </c>
      <c r="R210" t="s">
        <v>241</v>
      </c>
      <c r="S210" t="s">
        <v>238</v>
      </c>
      <c r="T210" t="b">
        <v>0</v>
      </c>
      <c r="U210" t="b">
        <v>0</v>
      </c>
      <c r="V210" t="b">
        <v>1</v>
      </c>
      <c r="W210" t="b">
        <v>0</v>
      </c>
      <c r="X210" t="b">
        <v>1</v>
      </c>
      <c r="Y210" t="b">
        <v>1</v>
      </c>
      <c r="Z210" t="b">
        <v>1</v>
      </c>
      <c r="AA210" t="b">
        <v>0</v>
      </c>
      <c r="AB210" t="b">
        <v>0</v>
      </c>
      <c r="AC210" t="b">
        <v>1</v>
      </c>
    </row>
    <row r="211" spans="1:29" x14ac:dyDescent="0.2">
      <c r="A211" s="8">
        <v>1</v>
      </c>
      <c r="B211" s="8" t="s">
        <v>204</v>
      </c>
      <c r="C211" s="8" t="s">
        <v>72</v>
      </c>
      <c r="D211" s="8">
        <v>0</v>
      </c>
      <c r="E211" s="9">
        <v>7206663.2073209602</v>
      </c>
      <c r="F211" s="17">
        <f>SUMIFS(Table2[time],Table2[config],Table2[[#This Row],[config]],Table2[repetition],Table2[[#This Row],[repetition]])</f>
        <v>20265884.710098609</v>
      </c>
      <c r="G211" s="17">
        <f>IF(Table2[[#This Row],[time]]&lt;7200000,1,0)</f>
        <v>0</v>
      </c>
      <c r="H211" t="s">
        <v>244</v>
      </c>
      <c r="I211">
        <v>4</v>
      </c>
      <c r="J211" t="s">
        <v>238</v>
      </c>
      <c r="K211" t="s">
        <v>239</v>
      </c>
      <c r="L211" t="s">
        <v>245</v>
      </c>
      <c r="M211" t="s">
        <v>232</v>
      </c>
      <c r="N211" t="s">
        <v>242</v>
      </c>
      <c r="O211">
        <v>1</v>
      </c>
      <c r="P211">
        <v>1</v>
      </c>
      <c r="Q211" t="s">
        <v>243</v>
      </c>
      <c r="R211" t="s">
        <v>241</v>
      </c>
      <c r="S211" t="s">
        <v>238</v>
      </c>
      <c r="T211" t="b">
        <v>0</v>
      </c>
      <c r="U211" t="b">
        <v>0</v>
      </c>
      <c r="V211" t="b">
        <v>1</v>
      </c>
      <c r="W211" t="b">
        <v>0</v>
      </c>
      <c r="X211" t="b">
        <v>1</v>
      </c>
      <c r="Y211" t="b">
        <v>1</v>
      </c>
      <c r="Z211" t="b">
        <v>1</v>
      </c>
      <c r="AA211" t="b">
        <v>0</v>
      </c>
      <c r="AB211" t="b">
        <v>0</v>
      </c>
      <c r="AC211" t="b">
        <v>1</v>
      </c>
    </row>
    <row r="212" spans="1:29" x14ac:dyDescent="0.2">
      <c r="A212" s="6">
        <v>2</v>
      </c>
      <c r="B212" s="6" t="s">
        <v>192</v>
      </c>
      <c r="C212" s="6" t="s">
        <v>72</v>
      </c>
      <c r="D212" s="6">
        <v>0</v>
      </c>
      <c r="E212" s="7">
        <v>46756.8966589751</v>
      </c>
      <c r="F212" s="16">
        <f>SUMIFS(Table2[time],Table2[config],Table2[[#This Row],[config]],Table2[repetition],Table2[[#This Row],[repetition]])</f>
        <v>21080632.938564904</v>
      </c>
      <c r="G212" s="16">
        <f>IF(Table2[[#This Row],[time]]&lt;7200000,1,0)</f>
        <v>1</v>
      </c>
      <c r="H212" t="s">
        <v>244</v>
      </c>
      <c r="I212">
        <v>4</v>
      </c>
      <c r="J212" t="s">
        <v>238</v>
      </c>
      <c r="K212" t="s">
        <v>239</v>
      </c>
      <c r="L212" t="s">
        <v>245</v>
      </c>
      <c r="M212" t="s">
        <v>232</v>
      </c>
      <c r="N212" t="s">
        <v>242</v>
      </c>
      <c r="O212">
        <v>1</v>
      </c>
      <c r="P212">
        <v>1</v>
      </c>
      <c r="Q212" t="s">
        <v>243</v>
      </c>
      <c r="R212" t="s">
        <v>241</v>
      </c>
      <c r="S212" t="s">
        <v>238</v>
      </c>
      <c r="T212" t="b">
        <v>0</v>
      </c>
      <c r="U212" t="b">
        <v>0</v>
      </c>
      <c r="V212" t="b">
        <v>1</v>
      </c>
      <c r="W212" t="b">
        <v>0</v>
      </c>
      <c r="X212" t="b">
        <v>1</v>
      </c>
      <c r="Y212" t="b">
        <v>1</v>
      </c>
      <c r="Z212" t="b">
        <v>1</v>
      </c>
      <c r="AA212" t="b">
        <v>0</v>
      </c>
      <c r="AB212" t="b">
        <v>0</v>
      </c>
      <c r="AC212" t="b">
        <v>1</v>
      </c>
    </row>
    <row r="213" spans="1:29" x14ac:dyDescent="0.2">
      <c r="A213" s="8">
        <v>2</v>
      </c>
      <c r="B213" s="8" t="s">
        <v>181</v>
      </c>
      <c r="C213" s="8" t="s">
        <v>72</v>
      </c>
      <c r="D213" s="8">
        <v>0</v>
      </c>
      <c r="E213" s="9">
        <v>28658.0931909848</v>
      </c>
      <c r="F213" s="17">
        <f>SUMIFS(Table2[time],Table2[config],Table2[[#This Row],[config]],Table2[repetition],Table2[[#This Row],[repetition]])</f>
        <v>21080632.938564904</v>
      </c>
      <c r="G213" s="17">
        <f>IF(Table2[[#This Row],[time]]&lt;7200000,1,0)</f>
        <v>1</v>
      </c>
      <c r="H213" t="s">
        <v>244</v>
      </c>
      <c r="I213">
        <v>4</v>
      </c>
      <c r="J213" t="s">
        <v>238</v>
      </c>
      <c r="K213" t="s">
        <v>239</v>
      </c>
      <c r="L213" t="s">
        <v>245</v>
      </c>
      <c r="M213" t="s">
        <v>232</v>
      </c>
      <c r="N213" t="s">
        <v>242</v>
      </c>
      <c r="O213">
        <v>1</v>
      </c>
      <c r="P213">
        <v>1</v>
      </c>
      <c r="Q213" t="s">
        <v>243</v>
      </c>
      <c r="R213" t="s">
        <v>241</v>
      </c>
      <c r="S213" t="s">
        <v>238</v>
      </c>
      <c r="T213" t="b">
        <v>0</v>
      </c>
      <c r="U213" t="b">
        <v>0</v>
      </c>
      <c r="V213" t="b">
        <v>1</v>
      </c>
      <c r="W213" t="b">
        <v>0</v>
      </c>
      <c r="X213" t="b">
        <v>1</v>
      </c>
      <c r="Y213" t="b">
        <v>1</v>
      </c>
      <c r="Z213" t="b">
        <v>1</v>
      </c>
      <c r="AA213" t="b">
        <v>0</v>
      </c>
      <c r="AB213" t="b">
        <v>0</v>
      </c>
      <c r="AC213" t="b">
        <v>1</v>
      </c>
    </row>
    <row r="214" spans="1:29" x14ac:dyDescent="0.2">
      <c r="A214" s="6">
        <v>2</v>
      </c>
      <c r="B214" s="6" t="s">
        <v>182</v>
      </c>
      <c r="C214" s="6" t="s">
        <v>72</v>
      </c>
      <c r="D214" s="6">
        <v>0</v>
      </c>
      <c r="E214" s="7">
        <v>68698.904499993601</v>
      </c>
      <c r="F214" s="16">
        <f>SUMIFS(Table2[time],Table2[config],Table2[[#This Row],[config]],Table2[repetition],Table2[[#This Row],[repetition]])</f>
        <v>21080632.938564904</v>
      </c>
      <c r="G214" s="16">
        <f>IF(Table2[[#This Row],[time]]&lt;7200000,1,0)</f>
        <v>1</v>
      </c>
      <c r="H214" t="s">
        <v>244</v>
      </c>
      <c r="I214">
        <v>4</v>
      </c>
      <c r="J214" t="s">
        <v>238</v>
      </c>
      <c r="K214" t="s">
        <v>239</v>
      </c>
      <c r="L214" t="s">
        <v>245</v>
      </c>
      <c r="M214" t="s">
        <v>232</v>
      </c>
      <c r="N214" t="s">
        <v>242</v>
      </c>
      <c r="O214">
        <v>1</v>
      </c>
      <c r="P214">
        <v>1</v>
      </c>
      <c r="Q214" t="s">
        <v>243</v>
      </c>
      <c r="R214" t="s">
        <v>241</v>
      </c>
      <c r="S214" t="s">
        <v>238</v>
      </c>
      <c r="T214" t="b">
        <v>0</v>
      </c>
      <c r="U214" t="b">
        <v>0</v>
      </c>
      <c r="V214" t="b">
        <v>1</v>
      </c>
      <c r="W214" t="b">
        <v>0</v>
      </c>
      <c r="X214" t="b">
        <v>1</v>
      </c>
      <c r="Y214" t="b">
        <v>1</v>
      </c>
      <c r="Z214" t="b">
        <v>1</v>
      </c>
      <c r="AA214" t="b">
        <v>0</v>
      </c>
      <c r="AB214" t="b">
        <v>0</v>
      </c>
      <c r="AC214" t="b">
        <v>1</v>
      </c>
    </row>
    <row r="215" spans="1:29" x14ac:dyDescent="0.2">
      <c r="A215" s="8">
        <v>2</v>
      </c>
      <c r="B215" s="8" t="s">
        <v>194</v>
      </c>
      <c r="C215" s="8" t="s">
        <v>72</v>
      </c>
      <c r="D215" s="8">
        <v>0</v>
      </c>
      <c r="E215" s="9">
        <v>144969.711472978</v>
      </c>
      <c r="F215" s="17">
        <f>SUMIFS(Table2[time],Table2[config],Table2[[#This Row],[config]],Table2[repetition],Table2[[#This Row],[repetition]])</f>
        <v>21080632.938564904</v>
      </c>
      <c r="G215" s="17">
        <f>IF(Table2[[#This Row],[time]]&lt;7200000,1,0)</f>
        <v>1</v>
      </c>
      <c r="H215" t="s">
        <v>244</v>
      </c>
      <c r="I215">
        <v>4</v>
      </c>
      <c r="J215" t="s">
        <v>238</v>
      </c>
      <c r="K215" t="s">
        <v>239</v>
      </c>
      <c r="L215" t="s">
        <v>245</v>
      </c>
      <c r="M215" t="s">
        <v>232</v>
      </c>
      <c r="N215" t="s">
        <v>242</v>
      </c>
      <c r="O215">
        <v>1</v>
      </c>
      <c r="P215">
        <v>1</v>
      </c>
      <c r="Q215" t="s">
        <v>243</v>
      </c>
      <c r="R215" t="s">
        <v>241</v>
      </c>
      <c r="S215" t="s">
        <v>238</v>
      </c>
      <c r="T215" t="b">
        <v>0</v>
      </c>
      <c r="U215" t="b">
        <v>0</v>
      </c>
      <c r="V215" t="b">
        <v>1</v>
      </c>
      <c r="W215" t="b">
        <v>0</v>
      </c>
      <c r="X215" t="b">
        <v>1</v>
      </c>
      <c r="Y215" t="b">
        <v>1</v>
      </c>
      <c r="Z215" t="b">
        <v>1</v>
      </c>
      <c r="AA215" t="b">
        <v>0</v>
      </c>
      <c r="AB215" t="b">
        <v>0</v>
      </c>
      <c r="AC215" t="b">
        <v>1</v>
      </c>
    </row>
    <row r="216" spans="1:29" x14ac:dyDescent="0.2">
      <c r="A216" s="6">
        <v>2</v>
      </c>
      <c r="B216" s="6" t="s">
        <v>176</v>
      </c>
      <c r="C216" s="6" t="s">
        <v>72</v>
      </c>
      <c r="D216" s="6">
        <v>0</v>
      </c>
      <c r="E216" s="7">
        <v>68669.614232960099</v>
      </c>
      <c r="F216" s="16">
        <f>SUMIFS(Table2[time],Table2[config],Table2[[#This Row],[config]],Table2[repetition],Table2[[#This Row],[repetition]])</f>
        <v>21080632.938564904</v>
      </c>
      <c r="G216" s="16">
        <f>IF(Table2[[#This Row],[time]]&lt;7200000,1,0)</f>
        <v>1</v>
      </c>
      <c r="H216" t="s">
        <v>244</v>
      </c>
      <c r="I216">
        <v>4</v>
      </c>
      <c r="J216" t="s">
        <v>238</v>
      </c>
      <c r="K216" t="s">
        <v>239</v>
      </c>
      <c r="L216" t="s">
        <v>245</v>
      </c>
      <c r="M216" t="s">
        <v>232</v>
      </c>
      <c r="N216" t="s">
        <v>242</v>
      </c>
      <c r="O216">
        <v>1</v>
      </c>
      <c r="P216">
        <v>1</v>
      </c>
      <c r="Q216" t="s">
        <v>243</v>
      </c>
      <c r="R216" t="s">
        <v>241</v>
      </c>
      <c r="S216" t="s">
        <v>238</v>
      </c>
      <c r="T216" t="b">
        <v>0</v>
      </c>
      <c r="U216" t="b">
        <v>0</v>
      </c>
      <c r="V216" t="b">
        <v>1</v>
      </c>
      <c r="W216" t="b">
        <v>0</v>
      </c>
      <c r="X216" t="b">
        <v>1</v>
      </c>
      <c r="Y216" t="b">
        <v>1</v>
      </c>
      <c r="Z216" t="b">
        <v>1</v>
      </c>
      <c r="AA216" t="b">
        <v>0</v>
      </c>
      <c r="AB216" t="b">
        <v>0</v>
      </c>
      <c r="AC216" t="b">
        <v>1</v>
      </c>
    </row>
    <row r="217" spans="1:29" x14ac:dyDescent="0.2">
      <c r="A217" s="8">
        <v>2</v>
      </c>
      <c r="B217" s="8" t="s">
        <v>183</v>
      </c>
      <c r="C217" s="8" t="s">
        <v>72</v>
      </c>
      <c r="D217" s="8">
        <v>0</v>
      </c>
      <c r="E217" s="9">
        <v>44034.627717046496</v>
      </c>
      <c r="F217" s="17">
        <f>SUMIFS(Table2[time],Table2[config],Table2[[#This Row],[config]],Table2[repetition],Table2[[#This Row],[repetition]])</f>
        <v>21080632.938564904</v>
      </c>
      <c r="G217" s="17">
        <f>IF(Table2[[#This Row],[time]]&lt;7200000,1,0)</f>
        <v>1</v>
      </c>
      <c r="H217" t="s">
        <v>244</v>
      </c>
      <c r="I217">
        <v>4</v>
      </c>
      <c r="J217" t="s">
        <v>238</v>
      </c>
      <c r="K217" t="s">
        <v>239</v>
      </c>
      <c r="L217" t="s">
        <v>245</v>
      </c>
      <c r="M217" t="s">
        <v>232</v>
      </c>
      <c r="N217" t="s">
        <v>242</v>
      </c>
      <c r="O217">
        <v>1</v>
      </c>
      <c r="P217">
        <v>1</v>
      </c>
      <c r="Q217" t="s">
        <v>243</v>
      </c>
      <c r="R217" t="s">
        <v>241</v>
      </c>
      <c r="S217" t="s">
        <v>238</v>
      </c>
      <c r="T217" t="b">
        <v>0</v>
      </c>
      <c r="U217" t="b">
        <v>0</v>
      </c>
      <c r="V217" t="b">
        <v>1</v>
      </c>
      <c r="W217" t="b">
        <v>0</v>
      </c>
      <c r="X217" t="b">
        <v>1</v>
      </c>
      <c r="Y217" t="b">
        <v>1</v>
      </c>
      <c r="Z217" t="b">
        <v>1</v>
      </c>
      <c r="AA217" t="b">
        <v>0</v>
      </c>
      <c r="AB217" t="b">
        <v>0</v>
      </c>
      <c r="AC217" t="b">
        <v>1</v>
      </c>
    </row>
    <row r="218" spans="1:29" x14ac:dyDescent="0.2">
      <c r="A218" s="6">
        <v>2</v>
      </c>
      <c r="B218" s="6" t="s">
        <v>185</v>
      </c>
      <c r="C218" s="6" t="s">
        <v>72</v>
      </c>
      <c r="D218" s="6">
        <v>0</v>
      </c>
      <c r="E218" s="7">
        <v>59157.497195003001</v>
      </c>
      <c r="F218" s="16">
        <f>SUMIFS(Table2[time],Table2[config],Table2[[#This Row],[config]],Table2[repetition],Table2[[#This Row],[repetition]])</f>
        <v>21080632.938564904</v>
      </c>
      <c r="G218" s="16">
        <f>IF(Table2[[#This Row],[time]]&lt;7200000,1,0)</f>
        <v>1</v>
      </c>
      <c r="H218" t="s">
        <v>244</v>
      </c>
      <c r="I218">
        <v>4</v>
      </c>
      <c r="J218" t="s">
        <v>238</v>
      </c>
      <c r="K218" t="s">
        <v>239</v>
      </c>
      <c r="L218" t="s">
        <v>245</v>
      </c>
      <c r="M218" t="s">
        <v>232</v>
      </c>
      <c r="N218" t="s">
        <v>242</v>
      </c>
      <c r="O218">
        <v>1</v>
      </c>
      <c r="P218">
        <v>1</v>
      </c>
      <c r="Q218" t="s">
        <v>243</v>
      </c>
      <c r="R218" t="s">
        <v>241</v>
      </c>
      <c r="S218" t="s">
        <v>238</v>
      </c>
      <c r="T218" t="b">
        <v>0</v>
      </c>
      <c r="U218" t="b">
        <v>0</v>
      </c>
      <c r="V218" t="b">
        <v>1</v>
      </c>
      <c r="W218" t="b">
        <v>0</v>
      </c>
      <c r="X218" t="b">
        <v>1</v>
      </c>
      <c r="Y218" t="b">
        <v>1</v>
      </c>
      <c r="Z218" t="b">
        <v>1</v>
      </c>
      <c r="AA218" t="b">
        <v>0</v>
      </c>
      <c r="AB218" t="b">
        <v>0</v>
      </c>
      <c r="AC218" t="b">
        <v>1</v>
      </c>
    </row>
    <row r="219" spans="1:29" x14ac:dyDescent="0.2">
      <c r="A219" s="8">
        <v>2</v>
      </c>
      <c r="B219" s="8" t="s">
        <v>195</v>
      </c>
      <c r="C219" s="8" t="s">
        <v>72</v>
      </c>
      <c r="D219" s="8">
        <v>0</v>
      </c>
      <c r="E219" s="9">
        <v>84732.533762988096</v>
      </c>
      <c r="F219" s="17">
        <f>SUMIFS(Table2[time],Table2[config],Table2[[#This Row],[config]],Table2[repetition],Table2[[#This Row],[repetition]])</f>
        <v>21080632.938564904</v>
      </c>
      <c r="G219" s="17">
        <f>IF(Table2[[#This Row],[time]]&lt;7200000,1,0)</f>
        <v>1</v>
      </c>
      <c r="H219" t="s">
        <v>244</v>
      </c>
      <c r="I219">
        <v>4</v>
      </c>
      <c r="J219" t="s">
        <v>238</v>
      </c>
      <c r="K219" t="s">
        <v>239</v>
      </c>
      <c r="L219" t="s">
        <v>245</v>
      </c>
      <c r="M219" t="s">
        <v>232</v>
      </c>
      <c r="N219" t="s">
        <v>242</v>
      </c>
      <c r="O219">
        <v>1</v>
      </c>
      <c r="P219">
        <v>1</v>
      </c>
      <c r="Q219" t="s">
        <v>243</v>
      </c>
      <c r="R219" t="s">
        <v>241</v>
      </c>
      <c r="S219" t="s">
        <v>238</v>
      </c>
      <c r="T219" t="b">
        <v>0</v>
      </c>
      <c r="U219" t="b">
        <v>0</v>
      </c>
      <c r="V219" t="b">
        <v>1</v>
      </c>
      <c r="W219" t="b">
        <v>0</v>
      </c>
      <c r="X219" t="b">
        <v>1</v>
      </c>
      <c r="Y219" t="b">
        <v>1</v>
      </c>
      <c r="Z219" t="b">
        <v>1</v>
      </c>
      <c r="AA219" t="b">
        <v>0</v>
      </c>
      <c r="AB219" t="b">
        <v>0</v>
      </c>
      <c r="AC219" t="b">
        <v>1</v>
      </c>
    </row>
    <row r="220" spans="1:29" x14ac:dyDescent="0.2">
      <c r="A220" s="6">
        <v>2</v>
      </c>
      <c r="B220" s="6" t="s">
        <v>184</v>
      </c>
      <c r="C220" s="6" t="s">
        <v>72</v>
      </c>
      <c r="D220" s="6">
        <v>0</v>
      </c>
      <c r="E220" s="7">
        <v>49769.356195989501</v>
      </c>
      <c r="F220" s="16">
        <f>SUMIFS(Table2[time],Table2[config],Table2[[#This Row],[config]],Table2[repetition],Table2[[#This Row],[repetition]])</f>
        <v>21080632.938564904</v>
      </c>
      <c r="G220" s="16">
        <f>IF(Table2[[#This Row],[time]]&lt;7200000,1,0)</f>
        <v>1</v>
      </c>
      <c r="H220" t="s">
        <v>244</v>
      </c>
      <c r="I220">
        <v>4</v>
      </c>
      <c r="J220" t="s">
        <v>238</v>
      </c>
      <c r="K220" t="s">
        <v>239</v>
      </c>
      <c r="L220" t="s">
        <v>245</v>
      </c>
      <c r="M220" t="s">
        <v>232</v>
      </c>
      <c r="N220" t="s">
        <v>242</v>
      </c>
      <c r="O220">
        <v>1</v>
      </c>
      <c r="P220">
        <v>1</v>
      </c>
      <c r="Q220" t="s">
        <v>243</v>
      </c>
      <c r="R220" t="s">
        <v>241</v>
      </c>
      <c r="S220" t="s">
        <v>238</v>
      </c>
      <c r="T220" t="b">
        <v>0</v>
      </c>
      <c r="U220" t="b">
        <v>0</v>
      </c>
      <c r="V220" t="b">
        <v>1</v>
      </c>
      <c r="W220" t="b">
        <v>0</v>
      </c>
      <c r="X220" t="b">
        <v>1</v>
      </c>
      <c r="Y220" t="b">
        <v>1</v>
      </c>
      <c r="Z220" t="b">
        <v>1</v>
      </c>
      <c r="AA220" t="b">
        <v>0</v>
      </c>
      <c r="AB220" t="b">
        <v>0</v>
      </c>
      <c r="AC220" t="b">
        <v>1</v>
      </c>
    </row>
    <row r="221" spans="1:29" x14ac:dyDescent="0.2">
      <c r="A221" s="8">
        <v>2</v>
      </c>
      <c r="B221" s="8" t="s">
        <v>198</v>
      </c>
      <c r="C221" s="8" t="s">
        <v>72</v>
      </c>
      <c r="D221" s="8">
        <v>0</v>
      </c>
      <c r="E221" s="9">
        <v>81857.438130944502</v>
      </c>
      <c r="F221" s="17">
        <f>SUMIFS(Table2[time],Table2[config],Table2[[#This Row],[config]],Table2[repetition],Table2[[#This Row],[repetition]])</f>
        <v>21080632.938564904</v>
      </c>
      <c r="G221" s="17">
        <f>IF(Table2[[#This Row],[time]]&lt;7200000,1,0)</f>
        <v>1</v>
      </c>
      <c r="H221" t="s">
        <v>244</v>
      </c>
      <c r="I221">
        <v>4</v>
      </c>
      <c r="J221" t="s">
        <v>238</v>
      </c>
      <c r="K221" t="s">
        <v>239</v>
      </c>
      <c r="L221" t="s">
        <v>245</v>
      </c>
      <c r="M221" t="s">
        <v>232</v>
      </c>
      <c r="N221" t="s">
        <v>242</v>
      </c>
      <c r="O221">
        <v>1</v>
      </c>
      <c r="P221">
        <v>1</v>
      </c>
      <c r="Q221" t="s">
        <v>243</v>
      </c>
      <c r="R221" t="s">
        <v>241</v>
      </c>
      <c r="S221" t="s">
        <v>238</v>
      </c>
      <c r="T221" t="b">
        <v>0</v>
      </c>
      <c r="U221" t="b">
        <v>0</v>
      </c>
      <c r="V221" t="b">
        <v>1</v>
      </c>
      <c r="W221" t="b">
        <v>0</v>
      </c>
      <c r="X221" t="b">
        <v>1</v>
      </c>
      <c r="Y221" t="b">
        <v>1</v>
      </c>
      <c r="Z221" t="b">
        <v>1</v>
      </c>
      <c r="AA221" t="b">
        <v>0</v>
      </c>
      <c r="AB221" t="b">
        <v>0</v>
      </c>
      <c r="AC221" t="b">
        <v>1</v>
      </c>
    </row>
    <row r="222" spans="1:29" x14ac:dyDescent="0.2">
      <c r="A222" s="6">
        <v>2</v>
      </c>
      <c r="B222" s="6" t="s">
        <v>200</v>
      </c>
      <c r="C222" s="6" t="s">
        <v>72</v>
      </c>
      <c r="D222" s="6">
        <v>0</v>
      </c>
      <c r="E222" s="7">
        <v>112597.99108700801</v>
      </c>
      <c r="F222" s="16">
        <f>SUMIFS(Table2[time],Table2[config],Table2[[#This Row],[config]],Table2[repetition],Table2[[#This Row],[repetition]])</f>
        <v>21080632.938564904</v>
      </c>
      <c r="G222" s="16">
        <f>IF(Table2[[#This Row],[time]]&lt;7200000,1,0)</f>
        <v>1</v>
      </c>
      <c r="H222" t="s">
        <v>244</v>
      </c>
      <c r="I222">
        <v>4</v>
      </c>
      <c r="J222" t="s">
        <v>238</v>
      </c>
      <c r="K222" t="s">
        <v>239</v>
      </c>
      <c r="L222" t="s">
        <v>245</v>
      </c>
      <c r="M222" t="s">
        <v>232</v>
      </c>
      <c r="N222" t="s">
        <v>242</v>
      </c>
      <c r="O222">
        <v>1</v>
      </c>
      <c r="P222">
        <v>1</v>
      </c>
      <c r="Q222" t="s">
        <v>243</v>
      </c>
      <c r="R222" t="s">
        <v>241</v>
      </c>
      <c r="S222" t="s">
        <v>238</v>
      </c>
      <c r="T222" t="b">
        <v>0</v>
      </c>
      <c r="U222" t="b">
        <v>0</v>
      </c>
      <c r="V222" t="b">
        <v>1</v>
      </c>
      <c r="W222" t="b">
        <v>0</v>
      </c>
      <c r="X222" t="b">
        <v>1</v>
      </c>
      <c r="Y222" t="b">
        <v>1</v>
      </c>
      <c r="Z222" t="b">
        <v>1</v>
      </c>
      <c r="AA222" t="b">
        <v>0</v>
      </c>
      <c r="AB222" t="b">
        <v>0</v>
      </c>
      <c r="AC222" t="b">
        <v>1</v>
      </c>
    </row>
    <row r="223" spans="1:29" x14ac:dyDescent="0.2">
      <c r="A223" s="8">
        <v>2</v>
      </c>
      <c r="B223" s="8" t="s">
        <v>190</v>
      </c>
      <c r="C223" s="8" t="s">
        <v>72</v>
      </c>
      <c r="D223" s="8">
        <v>0</v>
      </c>
      <c r="E223" s="9">
        <v>239582.782459037</v>
      </c>
      <c r="F223" s="17">
        <f>SUMIFS(Table2[time],Table2[config],Table2[[#This Row],[config]],Table2[repetition],Table2[[#This Row],[repetition]])</f>
        <v>21080632.938564904</v>
      </c>
      <c r="G223" s="17">
        <f>IF(Table2[[#This Row],[time]]&lt;7200000,1,0)</f>
        <v>1</v>
      </c>
      <c r="H223" t="s">
        <v>244</v>
      </c>
      <c r="I223">
        <v>4</v>
      </c>
      <c r="J223" t="s">
        <v>238</v>
      </c>
      <c r="K223" t="s">
        <v>239</v>
      </c>
      <c r="L223" t="s">
        <v>245</v>
      </c>
      <c r="M223" t="s">
        <v>232</v>
      </c>
      <c r="N223" t="s">
        <v>242</v>
      </c>
      <c r="O223">
        <v>1</v>
      </c>
      <c r="P223">
        <v>1</v>
      </c>
      <c r="Q223" t="s">
        <v>243</v>
      </c>
      <c r="R223" t="s">
        <v>241</v>
      </c>
      <c r="S223" t="s">
        <v>238</v>
      </c>
      <c r="T223" t="b">
        <v>0</v>
      </c>
      <c r="U223" t="b">
        <v>0</v>
      </c>
      <c r="V223" t="b">
        <v>1</v>
      </c>
      <c r="W223" t="b">
        <v>0</v>
      </c>
      <c r="X223" t="b">
        <v>1</v>
      </c>
      <c r="Y223" t="b">
        <v>1</v>
      </c>
      <c r="Z223" t="b">
        <v>1</v>
      </c>
      <c r="AA223" t="b">
        <v>0</v>
      </c>
      <c r="AB223" t="b">
        <v>0</v>
      </c>
      <c r="AC223" t="b">
        <v>1</v>
      </c>
    </row>
    <row r="224" spans="1:29" x14ac:dyDescent="0.2">
      <c r="A224" s="6">
        <v>2</v>
      </c>
      <c r="B224" s="6" t="s">
        <v>180</v>
      </c>
      <c r="C224" s="6" t="s">
        <v>72</v>
      </c>
      <c r="D224" s="6">
        <v>0</v>
      </c>
      <c r="E224" s="7">
        <v>30710.656353970899</v>
      </c>
      <c r="F224" s="16">
        <f>SUMIFS(Table2[time],Table2[config],Table2[[#This Row],[config]],Table2[repetition],Table2[[#This Row],[repetition]])</f>
        <v>21080632.938564904</v>
      </c>
      <c r="G224" s="16">
        <f>IF(Table2[[#This Row],[time]]&lt;7200000,1,0)</f>
        <v>1</v>
      </c>
      <c r="H224" t="s">
        <v>244</v>
      </c>
      <c r="I224">
        <v>4</v>
      </c>
      <c r="J224" t="s">
        <v>238</v>
      </c>
      <c r="K224" t="s">
        <v>239</v>
      </c>
      <c r="L224" t="s">
        <v>245</v>
      </c>
      <c r="M224" t="s">
        <v>232</v>
      </c>
      <c r="N224" t="s">
        <v>242</v>
      </c>
      <c r="O224">
        <v>1</v>
      </c>
      <c r="P224">
        <v>1</v>
      </c>
      <c r="Q224" t="s">
        <v>243</v>
      </c>
      <c r="R224" t="s">
        <v>241</v>
      </c>
      <c r="S224" t="s">
        <v>238</v>
      </c>
      <c r="T224" t="b">
        <v>0</v>
      </c>
      <c r="U224" t="b">
        <v>0</v>
      </c>
      <c r="V224" t="b">
        <v>1</v>
      </c>
      <c r="W224" t="b">
        <v>0</v>
      </c>
      <c r="X224" t="b">
        <v>1</v>
      </c>
      <c r="Y224" t="b">
        <v>1</v>
      </c>
      <c r="Z224" t="b">
        <v>1</v>
      </c>
      <c r="AA224" t="b">
        <v>0</v>
      </c>
      <c r="AB224" t="b">
        <v>0</v>
      </c>
      <c r="AC224" t="b">
        <v>1</v>
      </c>
    </row>
    <row r="225" spans="1:29" x14ac:dyDescent="0.2">
      <c r="A225" s="8">
        <v>2</v>
      </c>
      <c r="B225" s="8" t="s">
        <v>189</v>
      </c>
      <c r="C225" s="8" t="s">
        <v>72</v>
      </c>
      <c r="D225" s="8">
        <v>0</v>
      </c>
      <c r="E225" s="9">
        <v>44296.491885965203</v>
      </c>
      <c r="F225" s="17">
        <f>SUMIFS(Table2[time],Table2[config],Table2[[#This Row],[config]],Table2[repetition],Table2[[#This Row],[repetition]])</f>
        <v>21080632.938564904</v>
      </c>
      <c r="G225" s="17">
        <f>IF(Table2[[#This Row],[time]]&lt;7200000,1,0)</f>
        <v>1</v>
      </c>
      <c r="H225" t="s">
        <v>244</v>
      </c>
      <c r="I225">
        <v>4</v>
      </c>
      <c r="J225" t="s">
        <v>238</v>
      </c>
      <c r="K225" t="s">
        <v>239</v>
      </c>
      <c r="L225" t="s">
        <v>245</v>
      </c>
      <c r="M225" t="s">
        <v>232</v>
      </c>
      <c r="N225" t="s">
        <v>242</v>
      </c>
      <c r="O225">
        <v>1</v>
      </c>
      <c r="P225">
        <v>1</v>
      </c>
      <c r="Q225" t="s">
        <v>243</v>
      </c>
      <c r="R225" t="s">
        <v>241</v>
      </c>
      <c r="S225" t="s">
        <v>238</v>
      </c>
      <c r="T225" t="b">
        <v>0</v>
      </c>
      <c r="U225" t="b">
        <v>0</v>
      </c>
      <c r="V225" t="b">
        <v>1</v>
      </c>
      <c r="W225" t="b">
        <v>0</v>
      </c>
      <c r="X225" t="b">
        <v>1</v>
      </c>
      <c r="Y225" t="b">
        <v>1</v>
      </c>
      <c r="Z225" t="b">
        <v>1</v>
      </c>
      <c r="AA225" t="b">
        <v>0</v>
      </c>
      <c r="AB225" t="b">
        <v>0</v>
      </c>
      <c r="AC225" t="b">
        <v>1</v>
      </c>
    </row>
    <row r="226" spans="1:29" x14ac:dyDescent="0.2">
      <c r="A226" s="6">
        <v>2</v>
      </c>
      <c r="B226" s="6" t="s">
        <v>178</v>
      </c>
      <c r="C226" s="6" t="s">
        <v>72</v>
      </c>
      <c r="D226" s="6">
        <v>0</v>
      </c>
      <c r="E226" s="7">
        <v>38882.934233988599</v>
      </c>
      <c r="F226" s="16">
        <f>SUMIFS(Table2[time],Table2[config],Table2[[#This Row],[config]],Table2[repetition],Table2[[#This Row],[repetition]])</f>
        <v>21080632.938564904</v>
      </c>
      <c r="G226" s="16">
        <f>IF(Table2[[#This Row],[time]]&lt;7200000,1,0)</f>
        <v>1</v>
      </c>
      <c r="H226" t="s">
        <v>244</v>
      </c>
      <c r="I226">
        <v>4</v>
      </c>
      <c r="J226" t="s">
        <v>238</v>
      </c>
      <c r="K226" t="s">
        <v>239</v>
      </c>
      <c r="L226" t="s">
        <v>245</v>
      </c>
      <c r="M226" t="s">
        <v>232</v>
      </c>
      <c r="N226" t="s">
        <v>242</v>
      </c>
      <c r="O226">
        <v>1</v>
      </c>
      <c r="P226">
        <v>1</v>
      </c>
      <c r="Q226" t="s">
        <v>243</v>
      </c>
      <c r="R226" t="s">
        <v>241</v>
      </c>
      <c r="S226" t="s">
        <v>238</v>
      </c>
      <c r="T226" t="b">
        <v>0</v>
      </c>
      <c r="U226" t="b">
        <v>0</v>
      </c>
      <c r="V226" t="b">
        <v>1</v>
      </c>
      <c r="W226" t="b">
        <v>0</v>
      </c>
      <c r="X226" t="b">
        <v>1</v>
      </c>
      <c r="Y226" t="b">
        <v>1</v>
      </c>
      <c r="Z226" t="b">
        <v>1</v>
      </c>
      <c r="AA226" t="b">
        <v>0</v>
      </c>
      <c r="AB226" t="b">
        <v>0</v>
      </c>
      <c r="AC226" t="b">
        <v>1</v>
      </c>
    </row>
    <row r="227" spans="1:29" x14ac:dyDescent="0.2">
      <c r="A227" s="8">
        <v>2</v>
      </c>
      <c r="B227" s="8" t="s">
        <v>193</v>
      </c>
      <c r="C227" s="8" t="s">
        <v>72</v>
      </c>
      <c r="D227" s="8">
        <v>0</v>
      </c>
      <c r="E227" s="9">
        <v>42972.319181018902</v>
      </c>
      <c r="F227" s="17">
        <f>SUMIFS(Table2[time],Table2[config],Table2[[#This Row],[config]],Table2[repetition],Table2[[#This Row],[repetition]])</f>
        <v>21080632.938564904</v>
      </c>
      <c r="G227" s="17">
        <f>IF(Table2[[#This Row],[time]]&lt;7200000,1,0)</f>
        <v>1</v>
      </c>
      <c r="H227" t="s">
        <v>244</v>
      </c>
      <c r="I227">
        <v>4</v>
      </c>
      <c r="J227" t="s">
        <v>238</v>
      </c>
      <c r="K227" t="s">
        <v>239</v>
      </c>
      <c r="L227" t="s">
        <v>245</v>
      </c>
      <c r="M227" t="s">
        <v>232</v>
      </c>
      <c r="N227" t="s">
        <v>242</v>
      </c>
      <c r="O227">
        <v>1</v>
      </c>
      <c r="P227">
        <v>1</v>
      </c>
      <c r="Q227" t="s">
        <v>243</v>
      </c>
      <c r="R227" t="s">
        <v>241</v>
      </c>
      <c r="S227" t="s">
        <v>238</v>
      </c>
      <c r="T227" t="b">
        <v>0</v>
      </c>
      <c r="U227" t="b">
        <v>0</v>
      </c>
      <c r="V227" t="b">
        <v>1</v>
      </c>
      <c r="W227" t="b">
        <v>0</v>
      </c>
      <c r="X227" t="b">
        <v>1</v>
      </c>
      <c r="Y227" t="b">
        <v>1</v>
      </c>
      <c r="Z227" t="b">
        <v>1</v>
      </c>
      <c r="AA227" t="b">
        <v>0</v>
      </c>
      <c r="AB227" t="b">
        <v>0</v>
      </c>
      <c r="AC227" t="b">
        <v>1</v>
      </c>
    </row>
    <row r="228" spans="1:29" x14ac:dyDescent="0.2">
      <c r="A228" s="6">
        <v>2</v>
      </c>
      <c r="B228" s="6" t="s">
        <v>199</v>
      </c>
      <c r="C228" s="6" t="s">
        <v>72</v>
      </c>
      <c r="D228" s="6">
        <v>0</v>
      </c>
      <c r="E228" s="7">
        <v>31337.8286589868</v>
      </c>
      <c r="F228" s="16">
        <f>SUMIFS(Table2[time],Table2[config],Table2[[#This Row],[config]],Table2[repetition],Table2[[#This Row],[repetition]])</f>
        <v>21080632.938564904</v>
      </c>
      <c r="G228" s="16">
        <f>IF(Table2[[#This Row],[time]]&lt;7200000,1,0)</f>
        <v>1</v>
      </c>
      <c r="H228" t="s">
        <v>244</v>
      </c>
      <c r="I228">
        <v>4</v>
      </c>
      <c r="J228" t="s">
        <v>238</v>
      </c>
      <c r="K228" t="s">
        <v>239</v>
      </c>
      <c r="L228" t="s">
        <v>245</v>
      </c>
      <c r="M228" t="s">
        <v>232</v>
      </c>
      <c r="N228" t="s">
        <v>242</v>
      </c>
      <c r="O228">
        <v>1</v>
      </c>
      <c r="P228">
        <v>1</v>
      </c>
      <c r="Q228" t="s">
        <v>243</v>
      </c>
      <c r="R228" t="s">
        <v>241</v>
      </c>
      <c r="S228" t="s">
        <v>238</v>
      </c>
      <c r="T228" t="b">
        <v>0</v>
      </c>
      <c r="U228" t="b">
        <v>0</v>
      </c>
      <c r="V228" t="b">
        <v>1</v>
      </c>
      <c r="W228" t="b">
        <v>0</v>
      </c>
      <c r="X228" t="b">
        <v>1</v>
      </c>
      <c r="Y228" t="b">
        <v>1</v>
      </c>
      <c r="Z228" t="b">
        <v>1</v>
      </c>
      <c r="AA228" t="b">
        <v>0</v>
      </c>
      <c r="AB228" t="b">
        <v>0</v>
      </c>
      <c r="AC228" t="b">
        <v>1</v>
      </c>
    </row>
    <row r="229" spans="1:29" x14ac:dyDescent="0.2">
      <c r="A229" s="8">
        <v>2</v>
      </c>
      <c r="B229" s="8" t="s">
        <v>197</v>
      </c>
      <c r="C229" s="8" t="s">
        <v>72</v>
      </c>
      <c r="D229" s="8">
        <v>0</v>
      </c>
      <c r="E229" s="9">
        <v>35790.816628024899</v>
      </c>
      <c r="F229" s="17">
        <f>SUMIFS(Table2[time],Table2[config],Table2[[#This Row],[config]],Table2[repetition],Table2[[#This Row],[repetition]])</f>
        <v>21080632.938564904</v>
      </c>
      <c r="G229" s="17">
        <f>IF(Table2[[#This Row],[time]]&lt;7200000,1,0)</f>
        <v>1</v>
      </c>
      <c r="H229" t="s">
        <v>244</v>
      </c>
      <c r="I229">
        <v>4</v>
      </c>
      <c r="J229" t="s">
        <v>238</v>
      </c>
      <c r="K229" t="s">
        <v>239</v>
      </c>
      <c r="L229" t="s">
        <v>245</v>
      </c>
      <c r="M229" t="s">
        <v>232</v>
      </c>
      <c r="N229" t="s">
        <v>242</v>
      </c>
      <c r="O229">
        <v>1</v>
      </c>
      <c r="P229">
        <v>1</v>
      </c>
      <c r="Q229" t="s">
        <v>243</v>
      </c>
      <c r="R229" t="s">
        <v>241</v>
      </c>
      <c r="S229" t="s">
        <v>238</v>
      </c>
      <c r="T229" t="b">
        <v>0</v>
      </c>
      <c r="U229" t="b">
        <v>0</v>
      </c>
      <c r="V229" t="b">
        <v>1</v>
      </c>
      <c r="W229" t="b">
        <v>0</v>
      </c>
      <c r="X229" t="b">
        <v>1</v>
      </c>
      <c r="Y229" t="b">
        <v>1</v>
      </c>
      <c r="Z229" t="b">
        <v>1</v>
      </c>
      <c r="AA229" t="b">
        <v>0</v>
      </c>
      <c r="AB229" t="b">
        <v>0</v>
      </c>
      <c r="AC229" t="b">
        <v>1</v>
      </c>
    </row>
    <row r="230" spans="1:29" x14ac:dyDescent="0.2">
      <c r="A230" s="6">
        <v>2</v>
      </c>
      <c r="B230" s="6" t="s">
        <v>179</v>
      </c>
      <c r="C230" s="6" t="s">
        <v>72</v>
      </c>
      <c r="D230" s="6">
        <v>0</v>
      </c>
      <c r="E230" s="7">
        <v>50974.360652035102</v>
      </c>
      <c r="F230" s="16">
        <f>SUMIFS(Table2[time],Table2[config],Table2[[#This Row],[config]],Table2[repetition],Table2[[#This Row],[repetition]])</f>
        <v>21080632.938564904</v>
      </c>
      <c r="G230" s="16">
        <f>IF(Table2[[#This Row],[time]]&lt;7200000,1,0)</f>
        <v>1</v>
      </c>
      <c r="H230" t="s">
        <v>244</v>
      </c>
      <c r="I230">
        <v>4</v>
      </c>
      <c r="J230" t="s">
        <v>238</v>
      </c>
      <c r="K230" t="s">
        <v>239</v>
      </c>
      <c r="L230" t="s">
        <v>245</v>
      </c>
      <c r="M230" t="s">
        <v>232</v>
      </c>
      <c r="N230" t="s">
        <v>242</v>
      </c>
      <c r="O230">
        <v>1</v>
      </c>
      <c r="P230">
        <v>1</v>
      </c>
      <c r="Q230" t="s">
        <v>243</v>
      </c>
      <c r="R230" t="s">
        <v>241</v>
      </c>
      <c r="S230" t="s">
        <v>238</v>
      </c>
      <c r="T230" t="b">
        <v>0</v>
      </c>
      <c r="U230" t="b">
        <v>0</v>
      </c>
      <c r="V230" t="b">
        <v>1</v>
      </c>
      <c r="W230" t="b">
        <v>0</v>
      </c>
      <c r="X230" t="b">
        <v>1</v>
      </c>
      <c r="Y230" t="b">
        <v>1</v>
      </c>
      <c r="Z230" t="b">
        <v>1</v>
      </c>
      <c r="AA230" t="b">
        <v>0</v>
      </c>
      <c r="AB230" t="b">
        <v>0</v>
      </c>
      <c r="AC230" t="b">
        <v>1</v>
      </c>
    </row>
    <row r="231" spans="1:29" x14ac:dyDescent="0.2">
      <c r="A231" s="8">
        <v>2</v>
      </c>
      <c r="B231" s="8" t="s">
        <v>177</v>
      </c>
      <c r="C231" s="8" t="s">
        <v>72</v>
      </c>
      <c r="D231" s="8">
        <v>0</v>
      </c>
      <c r="E231" s="9">
        <v>41891.334103012901</v>
      </c>
      <c r="F231" s="17">
        <f>SUMIFS(Table2[time],Table2[config],Table2[[#This Row],[config]],Table2[repetition],Table2[[#This Row],[repetition]])</f>
        <v>21080632.938564904</v>
      </c>
      <c r="G231" s="17">
        <f>IF(Table2[[#This Row],[time]]&lt;7200000,1,0)</f>
        <v>1</v>
      </c>
      <c r="H231" t="s">
        <v>244</v>
      </c>
      <c r="I231">
        <v>4</v>
      </c>
      <c r="J231" t="s">
        <v>238</v>
      </c>
      <c r="K231" t="s">
        <v>239</v>
      </c>
      <c r="L231" t="s">
        <v>245</v>
      </c>
      <c r="M231" t="s">
        <v>232</v>
      </c>
      <c r="N231" t="s">
        <v>242</v>
      </c>
      <c r="O231">
        <v>1</v>
      </c>
      <c r="P231">
        <v>1</v>
      </c>
      <c r="Q231" t="s">
        <v>243</v>
      </c>
      <c r="R231" t="s">
        <v>241</v>
      </c>
      <c r="S231" t="s">
        <v>238</v>
      </c>
      <c r="T231" t="b">
        <v>0</v>
      </c>
      <c r="U231" t="b">
        <v>0</v>
      </c>
      <c r="V231" t="b">
        <v>1</v>
      </c>
      <c r="W231" t="b">
        <v>0</v>
      </c>
      <c r="X231" t="b">
        <v>1</v>
      </c>
      <c r="Y231" t="b">
        <v>1</v>
      </c>
      <c r="Z231" t="b">
        <v>1</v>
      </c>
      <c r="AA231" t="b">
        <v>0</v>
      </c>
      <c r="AB231" t="b">
        <v>0</v>
      </c>
      <c r="AC231" t="b">
        <v>1</v>
      </c>
    </row>
    <row r="232" spans="1:29" x14ac:dyDescent="0.2">
      <c r="A232" s="6">
        <v>2</v>
      </c>
      <c r="B232" s="6" t="s">
        <v>202</v>
      </c>
      <c r="C232" s="6" t="s">
        <v>72</v>
      </c>
      <c r="D232" s="6">
        <v>0</v>
      </c>
      <c r="E232" s="7">
        <v>39799.918054020898</v>
      </c>
      <c r="F232" s="16">
        <f>SUMIFS(Table2[time],Table2[config],Table2[[#This Row],[config]],Table2[repetition],Table2[[#This Row],[repetition]])</f>
        <v>21080632.938564904</v>
      </c>
      <c r="G232" s="16">
        <f>IF(Table2[[#This Row],[time]]&lt;7200000,1,0)</f>
        <v>1</v>
      </c>
      <c r="H232" t="s">
        <v>244</v>
      </c>
      <c r="I232">
        <v>4</v>
      </c>
      <c r="J232" t="s">
        <v>238</v>
      </c>
      <c r="K232" t="s">
        <v>239</v>
      </c>
      <c r="L232" t="s">
        <v>245</v>
      </c>
      <c r="M232" t="s">
        <v>232</v>
      </c>
      <c r="N232" t="s">
        <v>242</v>
      </c>
      <c r="O232">
        <v>1</v>
      </c>
      <c r="P232">
        <v>1</v>
      </c>
      <c r="Q232" t="s">
        <v>243</v>
      </c>
      <c r="R232" t="s">
        <v>241</v>
      </c>
      <c r="S232" t="s">
        <v>238</v>
      </c>
      <c r="T232" t="b">
        <v>0</v>
      </c>
      <c r="U232" t="b">
        <v>0</v>
      </c>
      <c r="V232" t="b">
        <v>1</v>
      </c>
      <c r="W232" t="b">
        <v>0</v>
      </c>
      <c r="X232" t="b">
        <v>1</v>
      </c>
      <c r="Y232" t="b">
        <v>1</v>
      </c>
      <c r="Z232" t="b">
        <v>1</v>
      </c>
      <c r="AA232" t="b">
        <v>0</v>
      </c>
      <c r="AB232" t="b">
        <v>0</v>
      </c>
      <c r="AC232" t="b">
        <v>1</v>
      </c>
    </row>
    <row r="233" spans="1:29" x14ac:dyDescent="0.2">
      <c r="A233" s="8">
        <v>2</v>
      </c>
      <c r="B233" s="8" t="s">
        <v>186</v>
      </c>
      <c r="C233" s="8" t="s">
        <v>72</v>
      </c>
      <c r="D233" s="8">
        <v>0</v>
      </c>
      <c r="E233" s="9">
        <v>69741.319511027497</v>
      </c>
      <c r="F233" s="17">
        <f>SUMIFS(Table2[time],Table2[config],Table2[[#This Row],[config]],Table2[repetition],Table2[[#This Row],[repetition]])</f>
        <v>21080632.938564904</v>
      </c>
      <c r="G233" s="17">
        <f>IF(Table2[[#This Row],[time]]&lt;7200000,1,0)</f>
        <v>1</v>
      </c>
      <c r="H233" t="s">
        <v>244</v>
      </c>
      <c r="I233">
        <v>4</v>
      </c>
      <c r="J233" t="s">
        <v>238</v>
      </c>
      <c r="K233" t="s">
        <v>239</v>
      </c>
      <c r="L233" t="s">
        <v>245</v>
      </c>
      <c r="M233" t="s">
        <v>232</v>
      </c>
      <c r="N233" t="s">
        <v>242</v>
      </c>
      <c r="O233">
        <v>1</v>
      </c>
      <c r="P233">
        <v>1</v>
      </c>
      <c r="Q233" t="s">
        <v>243</v>
      </c>
      <c r="R233" t="s">
        <v>241</v>
      </c>
      <c r="S233" t="s">
        <v>238</v>
      </c>
      <c r="T233" t="b">
        <v>0</v>
      </c>
      <c r="U233" t="b">
        <v>0</v>
      </c>
      <c r="V233" t="b">
        <v>1</v>
      </c>
      <c r="W233" t="b">
        <v>0</v>
      </c>
      <c r="X233" t="b">
        <v>1</v>
      </c>
      <c r="Y233" t="b">
        <v>1</v>
      </c>
      <c r="Z233" t="b">
        <v>1</v>
      </c>
      <c r="AA233" t="b">
        <v>0</v>
      </c>
      <c r="AB233" t="b">
        <v>0</v>
      </c>
      <c r="AC233" t="b">
        <v>1</v>
      </c>
    </row>
    <row r="234" spans="1:29" x14ac:dyDescent="0.2">
      <c r="A234" s="6">
        <v>2</v>
      </c>
      <c r="B234" s="6" t="s">
        <v>201</v>
      </c>
      <c r="C234" s="6" t="s">
        <v>72</v>
      </c>
      <c r="D234" s="6">
        <v>0</v>
      </c>
      <c r="E234" s="7">
        <v>51407.429153972698</v>
      </c>
      <c r="F234" s="16">
        <f>SUMIFS(Table2[time],Table2[config],Table2[[#This Row],[config]],Table2[repetition],Table2[[#This Row],[repetition]])</f>
        <v>21080632.938564904</v>
      </c>
      <c r="G234" s="16">
        <f>IF(Table2[[#This Row],[time]]&lt;7200000,1,0)</f>
        <v>1</v>
      </c>
      <c r="H234" t="s">
        <v>244</v>
      </c>
      <c r="I234">
        <v>4</v>
      </c>
      <c r="J234" t="s">
        <v>238</v>
      </c>
      <c r="K234" t="s">
        <v>239</v>
      </c>
      <c r="L234" t="s">
        <v>245</v>
      </c>
      <c r="M234" t="s">
        <v>232</v>
      </c>
      <c r="N234" t="s">
        <v>242</v>
      </c>
      <c r="O234">
        <v>1</v>
      </c>
      <c r="P234">
        <v>1</v>
      </c>
      <c r="Q234" t="s">
        <v>243</v>
      </c>
      <c r="R234" t="s">
        <v>241</v>
      </c>
      <c r="S234" t="s">
        <v>238</v>
      </c>
      <c r="T234" t="b">
        <v>0</v>
      </c>
      <c r="U234" t="b">
        <v>0</v>
      </c>
      <c r="V234" t="b">
        <v>1</v>
      </c>
      <c r="W234" t="b">
        <v>0</v>
      </c>
      <c r="X234" t="b">
        <v>1</v>
      </c>
      <c r="Y234" t="b">
        <v>1</v>
      </c>
      <c r="Z234" t="b">
        <v>1</v>
      </c>
      <c r="AA234" t="b">
        <v>0</v>
      </c>
      <c r="AB234" t="b">
        <v>0</v>
      </c>
      <c r="AC234" t="b">
        <v>1</v>
      </c>
    </row>
    <row r="235" spans="1:29" x14ac:dyDescent="0.2">
      <c r="A235" s="8">
        <v>2</v>
      </c>
      <c r="B235" s="8" t="s">
        <v>188</v>
      </c>
      <c r="C235" s="8" t="s">
        <v>72</v>
      </c>
      <c r="D235" s="8">
        <v>0</v>
      </c>
      <c r="E235" s="9">
        <v>95877.434911031698</v>
      </c>
      <c r="F235" s="17">
        <f>SUMIFS(Table2[time],Table2[config],Table2[[#This Row],[config]],Table2[repetition],Table2[[#This Row],[repetition]])</f>
        <v>21080632.938564904</v>
      </c>
      <c r="G235" s="17">
        <f>IF(Table2[[#This Row],[time]]&lt;7200000,1,0)</f>
        <v>1</v>
      </c>
      <c r="H235" t="s">
        <v>244</v>
      </c>
      <c r="I235">
        <v>4</v>
      </c>
      <c r="J235" t="s">
        <v>238</v>
      </c>
      <c r="K235" t="s">
        <v>239</v>
      </c>
      <c r="L235" t="s">
        <v>245</v>
      </c>
      <c r="M235" t="s">
        <v>232</v>
      </c>
      <c r="N235" t="s">
        <v>242</v>
      </c>
      <c r="O235">
        <v>1</v>
      </c>
      <c r="P235">
        <v>1</v>
      </c>
      <c r="Q235" t="s">
        <v>243</v>
      </c>
      <c r="R235" t="s">
        <v>241</v>
      </c>
      <c r="S235" t="s">
        <v>238</v>
      </c>
      <c r="T235" t="b">
        <v>0</v>
      </c>
      <c r="U235" t="b">
        <v>0</v>
      </c>
      <c r="V235" t="b">
        <v>1</v>
      </c>
      <c r="W235" t="b">
        <v>0</v>
      </c>
      <c r="X235" t="b">
        <v>1</v>
      </c>
      <c r="Y235" t="b">
        <v>1</v>
      </c>
      <c r="Z235" t="b">
        <v>1</v>
      </c>
      <c r="AA235" t="b">
        <v>0</v>
      </c>
      <c r="AB235" t="b">
        <v>0</v>
      </c>
      <c r="AC235" t="b">
        <v>1</v>
      </c>
    </row>
    <row r="236" spans="1:29" x14ac:dyDescent="0.2">
      <c r="A236" s="6">
        <v>2</v>
      </c>
      <c r="B236" s="6" t="s">
        <v>203</v>
      </c>
      <c r="C236" s="6" t="s">
        <v>72</v>
      </c>
      <c r="D236" s="6">
        <v>0</v>
      </c>
      <c r="E236" s="7">
        <v>159942.47331400399</v>
      </c>
      <c r="F236" s="16">
        <f>SUMIFS(Table2[time],Table2[config],Table2[[#This Row],[config]],Table2[repetition],Table2[[#This Row],[repetition]])</f>
        <v>21080632.938564904</v>
      </c>
      <c r="G236" s="16">
        <f>IF(Table2[[#This Row],[time]]&lt;7200000,1,0)</f>
        <v>1</v>
      </c>
      <c r="H236" t="s">
        <v>244</v>
      </c>
      <c r="I236">
        <v>4</v>
      </c>
      <c r="J236" t="s">
        <v>238</v>
      </c>
      <c r="K236" t="s">
        <v>239</v>
      </c>
      <c r="L236" t="s">
        <v>245</v>
      </c>
      <c r="M236" t="s">
        <v>232</v>
      </c>
      <c r="N236" t="s">
        <v>242</v>
      </c>
      <c r="O236">
        <v>1</v>
      </c>
      <c r="P236">
        <v>1</v>
      </c>
      <c r="Q236" t="s">
        <v>243</v>
      </c>
      <c r="R236" t="s">
        <v>241</v>
      </c>
      <c r="S236" t="s">
        <v>238</v>
      </c>
      <c r="T236" t="b">
        <v>0</v>
      </c>
      <c r="U236" t="b">
        <v>0</v>
      </c>
      <c r="V236" t="b">
        <v>1</v>
      </c>
      <c r="W236" t="b">
        <v>0</v>
      </c>
      <c r="X236" t="b">
        <v>1</v>
      </c>
      <c r="Y236" t="b">
        <v>1</v>
      </c>
      <c r="Z236" t="b">
        <v>1</v>
      </c>
      <c r="AA236" t="b">
        <v>0</v>
      </c>
      <c r="AB236" t="b">
        <v>0</v>
      </c>
      <c r="AC236" t="b">
        <v>1</v>
      </c>
    </row>
    <row r="237" spans="1:29" x14ac:dyDescent="0.2">
      <c r="A237" s="8">
        <v>2</v>
      </c>
      <c r="B237" s="8" t="s">
        <v>191</v>
      </c>
      <c r="C237" s="8" t="s">
        <v>72</v>
      </c>
      <c r="D237" s="8">
        <v>0</v>
      </c>
      <c r="E237" s="9">
        <v>141144.22416902299</v>
      </c>
      <c r="F237" s="17">
        <f>SUMIFS(Table2[time],Table2[config],Table2[[#This Row],[config]],Table2[repetition],Table2[[#This Row],[repetition]])</f>
        <v>21080632.938564904</v>
      </c>
      <c r="G237" s="17">
        <f>IF(Table2[[#This Row],[time]]&lt;7200000,1,0)</f>
        <v>1</v>
      </c>
      <c r="H237" t="s">
        <v>244</v>
      </c>
      <c r="I237">
        <v>4</v>
      </c>
      <c r="J237" t="s">
        <v>238</v>
      </c>
      <c r="K237" t="s">
        <v>239</v>
      </c>
      <c r="L237" t="s">
        <v>245</v>
      </c>
      <c r="M237" t="s">
        <v>232</v>
      </c>
      <c r="N237" t="s">
        <v>242</v>
      </c>
      <c r="O237">
        <v>1</v>
      </c>
      <c r="P237">
        <v>1</v>
      </c>
      <c r="Q237" t="s">
        <v>243</v>
      </c>
      <c r="R237" t="s">
        <v>241</v>
      </c>
      <c r="S237" t="s">
        <v>238</v>
      </c>
      <c r="T237" t="b">
        <v>0</v>
      </c>
      <c r="U237" t="b">
        <v>0</v>
      </c>
      <c r="V237" t="b">
        <v>1</v>
      </c>
      <c r="W237" t="b">
        <v>0</v>
      </c>
      <c r="X237" t="b">
        <v>1</v>
      </c>
      <c r="Y237" t="b">
        <v>1</v>
      </c>
      <c r="Z237" t="b">
        <v>1</v>
      </c>
      <c r="AA237" t="b">
        <v>0</v>
      </c>
      <c r="AB237" t="b">
        <v>0</v>
      </c>
      <c r="AC237" t="b">
        <v>1</v>
      </c>
    </row>
    <row r="238" spans="1:29" x14ac:dyDescent="0.2">
      <c r="A238" s="6">
        <v>2</v>
      </c>
      <c r="B238" s="6" t="s">
        <v>205</v>
      </c>
      <c r="C238" s="6" t="s">
        <v>72</v>
      </c>
      <c r="D238" s="6">
        <v>0</v>
      </c>
      <c r="E238" s="7">
        <v>1495604.5090389601</v>
      </c>
      <c r="F238" s="16">
        <f>SUMIFS(Table2[time],Table2[config],Table2[[#This Row],[config]],Table2[repetition],Table2[[#This Row],[repetition]])</f>
        <v>21080632.938564904</v>
      </c>
      <c r="G238" s="16">
        <f>IF(Table2[[#This Row],[time]]&lt;7200000,1,0)</f>
        <v>1</v>
      </c>
      <c r="H238" t="s">
        <v>244</v>
      </c>
      <c r="I238">
        <v>4</v>
      </c>
      <c r="J238" t="s">
        <v>238</v>
      </c>
      <c r="K238" t="s">
        <v>239</v>
      </c>
      <c r="L238" t="s">
        <v>245</v>
      </c>
      <c r="M238" t="s">
        <v>232</v>
      </c>
      <c r="N238" t="s">
        <v>242</v>
      </c>
      <c r="O238">
        <v>1</v>
      </c>
      <c r="P238">
        <v>1</v>
      </c>
      <c r="Q238" t="s">
        <v>243</v>
      </c>
      <c r="R238" t="s">
        <v>241</v>
      </c>
      <c r="S238" t="s">
        <v>238</v>
      </c>
      <c r="T238" t="b">
        <v>0</v>
      </c>
      <c r="U238" t="b">
        <v>0</v>
      </c>
      <c r="V238" t="b">
        <v>1</v>
      </c>
      <c r="W238" t="b">
        <v>0</v>
      </c>
      <c r="X238" t="b">
        <v>1</v>
      </c>
      <c r="Y238" t="b">
        <v>1</v>
      </c>
      <c r="Z238" t="b">
        <v>1</v>
      </c>
      <c r="AA238" t="b">
        <v>0</v>
      </c>
      <c r="AB238" t="b">
        <v>0</v>
      </c>
      <c r="AC238" t="b">
        <v>1</v>
      </c>
    </row>
    <row r="239" spans="1:29" x14ac:dyDescent="0.2">
      <c r="A239" s="8">
        <v>2</v>
      </c>
      <c r="B239" s="8" t="s">
        <v>187</v>
      </c>
      <c r="C239" s="8" t="s">
        <v>72</v>
      </c>
      <c r="D239" s="8">
        <v>0</v>
      </c>
      <c r="E239" s="9">
        <v>3264720.0582899898</v>
      </c>
      <c r="F239" s="17">
        <f>SUMIFS(Table2[time],Table2[config],Table2[[#This Row],[config]],Table2[repetition],Table2[[#This Row],[repetition]])</f>
        <v>21080632.938564904</v>
      </c>
      <c r="G239" s="17">
        <f>IF(Table2[[#This Row],[time]]&lt;7200000,1,0)</f>
        <v>1</v>
      </c>
      <c r="H239" t="s">
        <v>244</v>
      </c>
      <c r="I239">
        <v>4</v>
      </c>
      <c r="J239" t="s">
        <v>238</v>
      </c>
      <c r="K239" t="s">
        <v>239</v>
      </c>
      <c r="L239" t="s">
        <v>245</v>
      </c>
      <c r="M239" t="s">
        <v>232</v>
      </c>
      <c r="N239" t="s">
        <v>242</v>
      </c>
      <c r="O239">
        <v>1</v>
      </c>
      <c r="P239">
        <v>1</v>
      </c>
      <c r="Q239" t="s">
        <v>243</v>
      </c>
      <c r="R239" t="s">
        <v>241</v>
      </c>
      <c r="S239" t="s">
        <v>238</v>
      </c>
      <c r="T239" t="b">
        <v>0</v>
      </c>
      <c r="U239" t="b">
        <v>0</v>
      </c>
      <c r="V239" t="b">
        <v>1</v>
      </c>
      <c r="W239" t="b">
        <v>0</v>
      </c>
      <c r="X239" t="b">
        <v>1</v>
      </c>
      <c r="Y239" t="b">
        <v>1</v>
      </c>
      <c r="Z239" t="b">
        <v>1</v>
      </c>
      <c r="AA239" t="b">
        <v>0</v>
      </c>
      <c r="AB239" t="b">
        <v>0</v>
      </c>
      <c r="AC239" t="b">
        <v>1</v>
      </c>
    </row>
    <row r="240" spans="1:29" x14ac:dyDescent="0.2">
      <c r="A240" s="6">
        <v>2</v>
      </c>
      <c r="B240" s="6" t="s">
        <v>196</v>
      </c>
      <c r="C240" s="6" t="s">
        <v>72</v>
      </c>
      <c r="D240" s="6">
        <v>0</v>
      </c>
      <c r="E240" s="7">
        <v>7208089.3624069802</v>
      </c>
      <c r="F240" s="16">
        <f>SUMIFS(Table2[time],Table2[config],Table2[[#This Row],[config]],Table2[repetition],Table2[[#This Row],[repetition]])</f>
        <v>21080632.938564904</v>
      </c>
      <c r="G240" s="16">
        <f>IF(Table2[[#This Row],[time]]&lt;7200000,1,0)</f>
        <v>0</v>
      </c>
      <c r="H240" t="s">
        <v>244</v>
      </c>
      <c r="I240">
        <v>4</v>
      </c>
      <c r="J240" t="s">
        <v>238</v>
      </c>
      <c r="K240" t="s">
        <v>239</v>
      </c>
      <c r="L240" t="s">
        <v>245</v>
      </c>
      <c r="M240" t="s">
        <v>232</v>
      </c>
      <c r="N240" t="s">
        <v>242</v>
      </c>
      <c r="O240">
        <v>1</v>
      </c>
      <c r="P240">
        <v>1</v>
      </c>
      <c r="Q240" t="s">
        <v>243</v>
      </c>
      <c r="R240" t="s">
        <v>241</v>
      </c>
      <c r="S240" t="s">
        <v>238</v>
      </c>
      <c r="T240" t="b">
        <v>0</v>
      </c>
      <c r="U240" t="b">
        <v>0</v>
      </c>
      <c r="V240" t="b">
        <v>1</v>
      </c>
      <c r="W240" t="b">
        <v>0</v>
      </c>
      <c r="X240" t="b">
        <v>1</v>
      </c>
      <c r="Y240" t="b">
        <v>1</v>
      </c>
      <c r="Z240" t="b">
        <v>1</v>
      </c>
      <c r="AA240" t="b">
        <v>0</v>
      </c>
      <c r="AB240" t="b">
        <v>0</v>
      </c>
      <c r="AC240" t="b">
        <v>1</v>
      </c>
    </row>
    <row r="241" spans="1:29" x14ac:dyDescent="0.2">
      <c r="A241" s="8">
        <v>2</v>
      </c>
      <c r="B241" s="8" t="s">
        <v>204</v>
      </c>
      <c r="C241" s="8" t="s">
        <v>72</v>
      </c>
      <c r="D241" s="8">
        <v>0</v>
      </c>
      <c r="E241" s="9">
        <v>7207964.0214149803</v>
      </c>
      <c r="F241" s="17">
        <f>SUMIFS(Table2[time],Table2[config],Table2[[#This Row],[config]],Table2[repetition],Table2[[#This Row],[repetition]])</f>
        <v>21080632.938564904</v>
      </c>
      <c r="G241" s="17">
        <f>IF(Table2[[#This Row],[time]]&lt;7200000,1,0)</f>
        <v>0</v>
      </c>
      <c r="H241" t="s">
        <v>244</v>
      </c>
      <c r="I241">
        <v>4</v>
      </c>
      <c r="J241" t="s">
        <v>238</v>
      </c>
      <c r="K241" t="s">
        <v>239</v>
      </c>
      <c r="L241" t="s">
        <v>245</v>
      </c>
      <c r="M241" t="s">
        <v>232</v>
      </c>
      <c r="N241" t="s">
        <v>242</v>
      </c>
      <c r="O241">
        <v>1</v>
      </c>
      <c r="P241">
        <v>1</v>
      </c>
      <c r="Q241" t="s">
        <v>243</v>
      </c>
      <c r="R241" t="s">
        <v>241</v>
      </c>
      <c r="S241" t="s">
        <v>238</v>
      </c>
      <c r="T241" t="b">
        <v>0</v>
      </c>
      <c r="U241" t="b">
        <v>0</v>
      </c>
      <c r="V241" t="b">
        <v>1</v>
      </c>
      <c r="W241" t="b">
        <v>0</v>
      </c>
      <c r="X241" t="b">
        <v>1</v>
      </c>
      <c r="Y241" t="b">
        <v>1</v>
      </c>
      <c r="Z241" t="b">
        <v>1</v>
      </c>
      <c r="AA241" t="b">
        <v>0</v>
      </c>
      <c r="AB241" t="b">
        <v>0</v>
      </c>
      <c r="AC241" t="b">
        <v>1</v>
      </c>
    </row>
    <row r="242" spans="1:29" x14ac:dyDescent="0.2">
      <c r="A242" s="6">
        <v>3</v>
      </c>
      <c r="B242" s="6" t="s">
        <v>192</v>
      </c>
      <c r="C242" s="6" t="s">
        <v>72</v>
      </c>
      <c r="D242" s="6">
        <v>0</v>
      </c>
      <c r="E242" s="7">
        <v>49040.555770974599</v>
      </c>
      <c r="F242" s="16">
        <f>SUMIFS(Table2[time],Table2[config],Table2[[#This Row],[config]],Table2[repetition],Table2[[#This Row],[repetition]])</f>
        <v>21697154.318116944</v>
      </c>
      <c r="G242" s="16">
        <f>IF(Table2[[#This Row],[time]]&lt;7200000,1,0)</f>
        <v>1</v>
      </c>
      <c r="H242" t="s">
        <v>244</v>
      </c>
      <c r="I242">
        <v>4</v>
      </c>
      <c r="J242" t="s">
        <v>238</v>
      </c>
      <c r="K242" t="s">
        <v>239</v>
      </c>
      <c r="L242" t="s">
        <v>245</v>
      </c>
      <c r="M242" t="s">
        <v>232</v>
      </c>
      <c r="N242" t="s">
        <v>242</v>
      </c>
      <c r="O242">
        <v>1</v>
      </c>
      <c r="P242">
        <v>1</v>
      </c>
      <c r="Q242" t="s">
        <v>243</v>
      </c>
      <c r="R242" t="s">
        <v>241</v>
      </c>
      <c r="S242" t="s">
        <v>238</v>
      </c>
      <c r="T242" t="b">
        <v>0</v>
      </c>
      <c r="U242" t="b">
        <v>0</v>
      </c>
      <c r="V242" t="b">
        <v>1</v>
      </c>
      <c r="W242" t="b">
        <v>0</v>
      </c>
      <c r="X242" t="b">
        <v>1</v>
      </c>
      <c r="Y242" t="b">
        <v>1</v>
      </c>
      <c r="Z242" t="b">
        <v>1</v>
      </c>
      <c r="AA242" t="b">
        <v>0</v>
      </c>
      <c r="AB242" t="b">
        <v>0</v>
      </c>
      <c r="AC242" t="b">
        <v>1</v>
      </c>
    </row>
    <row r="243" spans="1:29" x14ac:dyDescent="0.2">
      <c r="A243" s="8">
        <v>3</v>
      </c>
      <c r="B243" s="8" t="s">
        <v>181</v>
      </c>
      <c r="C243" s="8" t="s">
        <v>72</v>
      </c>
      <c r="D243" s="8">
        <v>0</v>
      </c>
      <c r="E243" s="9">
        <v>28336.182430037199</v>
      </c>
      <c r="F243" s="17">
        <f>SUMIFS(Table2[time],Table2[config],Table2[[#This Row],[config]],Table2[repetition],Table2[[#This Row],[repetition]])</f>
        <v>21697154.318116944</v>
      </c>
      <c r="G243" s="17">
        <f>IF(Table2[[#This Row],[time]]&lt;7200000,1,0)</f>
        <v>1</v>
      </c>
      <c r="H243" t="s">
        <v>244</v>
      </c>
      <c r="I243">
        <v>4</v>
      </c>
      <c r="J243" t="s">
        <v>238</v>
      </c>
      <c r="K243" t="s">
        <v>239</v>
      </c>
      <c r="L243" t="s">
        <v>245</v>
      </c>
      <c r="M243" t="s">
        <v>232</v>
      </c>
      <c r="N243" t="s">
        <v>242</v>
      </c>
      <c r="O243">
        <v>1</v>
      </c>
      <c r="P243">
        <v>1</v>
      </c>
      <c r="Q243" t="s">
        <v>243</v>
      </c>
      <c r="R243" t="s">
        <v>241</v>
      </c>
      <c r="S243" t="s">
        <v>238</v>
      </c>
      <c r="T243" t="b">
        <v>0</v>
      </c>
      <c r="U243" t="b">
        <v>0</v>
      </c>
      <c r="V243" t="b">
        <v>1</v>
      </c>
      <c r="W243" t="b">
        <v>0</v>
      </c>
      <c r="X243" t="b">
        <v>1</v>
      </c>
      <c r="Y243" t="b">
        <v>1</v>
      </c>
      <c r="Z243" t="b">
        <v>1</v>
      </c>
      <c r="AA243" t="b">
        <v>0</v>
      </c>
      <c r="AB243" t="b">
        <v>0</v>
      </c>
      <c r="AC243" t="b">
        <v>1</v>
      </c>
    </row>
    <row r="244" spans="1:29" x14ac:dyDescent="0.2">
      <c r="A244" s="6">
        <v>3</v>
      </c>
      <c r="B244" s="6" t="s">
        <v>182</v>
      </c>
      <c r="C244" s="6" t="s">
        <v>72</v>
      </c>
      <c r="D244" s="6">
        <v>0</v>
      </c>
      <c r="E244" s="7">
        <v>66306.991730001697</v>
      </c>
      <c r="F244" s="16">
        <f>SUMIFS(Table2[time],Table2[config],Table2[[#This Row],[config]],Table2[repetition],Table2[[#This Row],[repetition]])</f>
        <v>21697154.318116944</v>
      </c>
      <c r="G244" s="16">
        <f>IF(Table2[[#This Row],[time]]&lt;7200000,1,0)</f>
        <v>1</v>
      </c>
      <c r="H244" t="s">
        <v>244</v>
      </c>
      <c r="I244">
        <v>4</v>
      </c>
      <c r="J244" t="s">
        <v>238</v>
      </c>
      <c r="K244" t="s">
        <v>239</v>
      </c>
      <c r="L244" t="s">
        <v>245</v>
      </c>
      <c r="M244" t="s">
        <v>232</v>
      </c>
      <c r="N244" t="s">
        <v>242</v>
      </c>
      <c r="O244">
        <v>1</v>
      </c>
      <c r="P244">
        <v>1</v>
      </c>
      <c r="Q244" t="s">
        <v>243</v>
      </c>
      <c r="R244" t="s">
        <v>241</v>
      </c>
      <c r="S244" t="s">
        <v>238</v>
      </c>
      <c r="T244" t="b">
        <v>0</v>
      </c>
      <c r="U244" t="b">
        <v>0</v>
      </c>
      <c r="V244" t="b">
        <v>1</v>
      </c>
      <c r="W244" t="b">
        <v>0</v>
      </c>
      <c r="X244" t="b">
        <v>1</v>
      </c>
      <c r="Y244" t="b">
        <v>1</v>
      </c>
      <c r="Z244" t="b">
        <v>1</v>
      </c>
      <c r="AA244" t="b">
        <v>0</v>
      </c>
      <c r="AB244" t="b">
        <v>0</v>
      </c>
      <c r="AC244" t="b">
        <v>1</v>
      </c>
    </row>
    <row r="245" spans="1:29" x14ac:dyDescent="0.2">
      <c r="A245" s="8">
        <v>3</v>
      </c>
      <c r="B245" s="8" t="s">
        <v>194</v>
      </c>
      <c r="C245" s="8" t="s">
        <v>72</v>
      </c>
      <c r="D245" s="8">
        <v>0</v>
      </c>
      <c r="E245" s="9">
        <v>134835.21208003999</v>
      </c>
      <c r="F245" s="17">
        <f>SUMIFS(Table2[time],Table2[config],Table2[[#This Row],[config]],Table2[repetition],Table2[[#This Row],[repetition]])</f>
        <v>21697154.318116944</v>
      </c>
      <c r="G245" s="17">
        <f>IF(Table2[[#This Row],[time]]&lt;7200000,1,0)</f>
        <v>1</v>
      </c>
      <c r="H245" t="s">
        <v>244</v>
      </c>
      <c r="I245">
        <v>4</v>
      </c>
      <c r="J245" t="s">
        <v>238</v>
      </c>
      <c r="K245" t="s">
        <v>239</v>
      </c>
      <c r="L245" t="s">
        <v>245</v>
      </c>
      <c r="M245" t="s">
        <v>232</v>
      </c>
      <c r="N245" t="s">
        <v>242</v>
      </c>
      <c r="O245">
        <v>1</v>
      </c>
      <c r="P245">
        <v>1</v>
      </c>
      <c r="Q245" t="s">
        <v>243</v>
      </c>
      <c r="R245" t="s">
        <v>241</v>
      </c>
      <c r="S245" t="s">
        <v>238</v>
      </c>
      <c r="T245" t="b">
        <v>0</v>
      </c>
      <c r="U245" t="b">
        <v>0</v>
      </c>
      <c r="V245" t="b">
        <v>1</v>
      </c>
      <c r="W245" t="b">
        <v>0</v>
      </c>
      <c r="X245" t="b">
        <v>1</v>
      </c>
      <c r="Y245" t="b">
        <v>1</v>
      </c>
      <c r="Z245" t="b">
        <v>1</v>
      </c>
      <c r="AA245" t="b">
        <v>0</v>
      </c>
      <c r="AB245" t="b">
        <v>0</v>
      </c>
      <c r="AC245" t="b">
        <v>1</v>
      </c>
    </row>
    <row r="246" spans="1:29" x14ac:dyDescent="0.2">
      <c r="A246" s="6">
        <v>3</v>
      </c>
      <c r="B246" s="6" t="s">
        <v>183</v>
      </c>
      <c r="C246" s="6" t="s">
        <v>72</v>
      </c>
      <c r="D246" s="6">
        <v>0</v>
      </c>
      <c r="E246" s="7">
        <v>47294.4987580413</v>
      </c>
      <c r="F246" s="16">
        <f>SUMIFS(Table2[time],Table2[config],Table2[[#This Row],[config]],Table2[repetition],Table2[[#This Row],[repetition]])</f>
        <v>21697154.318116944</v>
      </c>
      <c r="G246" s="16">
        <f>IF(Table2[[#This Row],[time]]&lt;7200000,1,0)</f>
        <v>1</v>
      </c>
      <c r="H246" t="s">
        <v>244</v>
      </c>
      <c r="I246">
        <v>4</v>
      </c>
      <c r="J246" t="s">
        <v>238</v>
      </c>
      <c r="K246" t="s">
        <v>239</v>
      </c>
      <c r="L246" t="s">
        <v>245</v>
      </c>
      <c r="M246" t="s">
        <v>232</v>
      </c>
      <c r="N246" t="s">
        <v>242</v>
      </c>
      <c r="O246">
        <v>1</v>
      </c>
      <c r="P246">
        <v>1</v>
      </c>
      <c r="Q246" t="s">
        <v>243</v>
      </c>
      <c r="R246" t="s">
        <v>241</v>
      </c>
      <c r="S246" t="s">
        <v>238</v>
      </c>
      <c r="T246" t="b">
        <v>0</v>
      </c>
      <c r="U246" t="b">
        <v>0</v>
      </c>
      <c r="V246" t="b">
        <v>1</v>
      </c>
      <c r="W246" t="b">
        <v>0</v>
      </c>
      <c r="X246" t="b">
        <v>1</v>
      </c>
      <c r="Y246" t="b">
        <v>1</v>
      </c>
      <c r="Z246" t="b">
        <v>1</v>
      </c>
      <c r="AA246" t="b">
        <v>0</v>
      </c>
      <c r="AB246" t="b">
        <v>0</v>
      </c>
      <c r="AC246" t="b">
        <v>1</v>
      </c>
    </row>
    <row r="247" spans="1:29" x14ac:dyDescent="0.2">
      <c r="A247" s="8">
        <v>3</v>
      </c>
      <c r="B247" s="8" t="s">
        <v>176</v>
      </c>
      <c r="C247" s="8" t="s">
        <v>72</v>
      </c>
      <c r="D247" s="8">
        <v>0</v>
      </c>
      <c r="E247" s="9">
        <v>62924.7298300033</v>
      </c>
      <c r="F247" s="17">
        <f>SUMIFS(Table2[time],Table2[config],Table2[[#This Row],[config]],Table2[repetition],Table2[[#This Row],[repetition]])</f>
        <v>21697154.318116944</v>
      </c>
      <c r="G247" s="17">
        <f>IF(Table2[[#This Row],[time]]&lt;7200000,1,0)</f>
        <v>1</v>
      </c>
      <c r="H247" t="s">
        <v>244</v>
      </c>
      <c r="I247">
        <v>4</v>
      </c>
      <c r="J247" t="s">
        <v>238</v>
      </c>
      <c r="K247" t="s">
        <v>239</v>
      </c>
      <c r="L247" t="s">
        <v>245</v>
      </c>
      <c r="M247" t="s">
        <v>232</v>
      </c>
      <c r="N247" t="s">
        <v>242</v>
      </c>
      <c r="O247">
        <v>1</v>
      </c>
      <c r="P247">
        <v>1</v>
      </c>
      <c r="Q247" t="s">
        <v>243</v>
      </c>
      <c r="R247" t="s">
        <v>241</v>
      </c>
      <c r="S247" t="s">
        <v>238</v>
      </c>
      <c r="T247" t="b">
        <v>0</v>
      </c>
      <c r="U247" t="b">
        <v>0</v>
      </c>
      <c r="V247" t="b">
        <v>1</v>
      </c>
      <c r="W247" t="b">
        <v>0</v>
      </c>
      <c r="X247" t="b">
        <v>1</v>
      </c>
      <c r="Y247" t="b">
        <v>1</v>
      </c>
      <c r="Z247" t="b">
        <v>1</v>
      </c>
      <c r="AA247" t="b">
        <v>0</v>
      </c>
      <c r="AB247" t="b">
        <v>0</v>
      </c>
      <c r="AC247" t="b">
        <v>1</v>
      </c>
    </row>
    <row r="248" spans="1:29" x14ac:dyDescent="0.2">
      <c r="A248" s="6">
        <v>3</v>
      </c>
      <c r="B248" s="6" t="s">
        <v>184</v>
      </c>
      <c r="C248" s="6" t="s">
        <v>72</v>
      </c>
      <c r="D248" s="6">
        <v>0</v>
      </c>
      <c r="E248" s="7">
        <v>43595.780590898299</v>
      </c>
      <c r="F248" s="16">
        <f>SUMIFS(Table2[time],Table2[config],Table2[[#This Row],[config]],Table2[repetition],Table2[[#This Row],[repetition]])</f>
        <v>21697154.318116944</v>
      </c>
      <c r="G248" s="16">
        <f>IF(Table2[[#This Row],[time]]&lt;7200000,1,0)</f>
        <v>1</v>
      </c>
      <c r="H248" t="s">
        <v>244</v>
      </c>
      <c r="I248">
        <v>4</v>
      </c>
      <c r="J248" t="s">
        <v>238</v>
      </c>
      <c r="K248" t="s">
        <v>239</v>
      </c>
      <c r="L248" t="s">
        <v>245</v>
      </c>
      <c r="M248" t="s">
        <v>232</v>
      </c>
      <c r="N248" t="s">
        <v>242</v>
      </c>
      <c r="O248">
        <v>1</v>
      </c>
      <c r="P248">
        <v>1</v>
      </c>
      <c r="Q248" t="s">
        <v>243</v>
      </c>
      <c r="R248" t="s">
        <v>241</v>
      </c>
      <c r="S248" t="s">
        <v>238</v>
      </c>
      <c r="T248" t="b">
        <v>0</v>
      </c>
      <c r="U248" t="b">
        <v>0</v>
      </c>
      <c r="V248" t="b">
        <v>1</v>
      </c>
      <c r="W248" t="b">
        <v>0</v>
      </c>
      <c r="X248" t="b">
        <v>1</v>
      </c>
      <c r="Y248" t="b">
        <v>1</v>
      </c>
      <c r="Z248" t="b">
        <v>1</v>
      </c>
      <c r="AA248" t="b">
        <v>0</v>
      </c>
      <c r="AB248" t="b">
        <v>0</v>
      </c>
      <c r="AC248" t="b">
        <v>1</v>
      </c>
    </row>
    <row r="249" spans="1:29" x14ac:dyDescent="0.2">
      <c r="A249" s="8">
        <v>3</v>
      </c>
      <c r="B249" s="8" t="s">
        <v>185</v>
      </c>
      <c r="C249" s="8" t="s">
        <v>72</v>
      </c>
      <c r="D249" s="8">
        <v>0</v>
      </c>
      <c r="E249" s="9">
        <v>62119.415487977603</v>
      </c>
      <c r="F249" s="17">
        <f>SUMIFS(Table2[time],Table2[config],Table2[[#This Row],[config]],Table2[repetition],Table2[[#This Row],[repetition]])</f>
        <v>21697154.318116944</v>
      </c>
      <c r="G249" s="17">
        <f>IF(Table2[[#This Row],[time]]&lt;7200000,1,0)</f>
        <v>1</v>
      </c>
      <c r="H249" t="s">
        <v>244</v>
      </c>
      <c r="I249">
        <v>4</v>
      </c>
      <c r="J249" t="s">
        <v>238</v>
      </c>
      <c r="K249" t="s">
        <v>239</v>
      </c>
      <c r="L249" t="s">
        <v>245</v>
      </c>
      <c r="M249" t="s">
        <v>232</v>
      </c>
      <c r="N249" t="s">
        <v>242</v>
      </c>
      <c r="O249">
        <v>1</v>
      </c>
      <c r="P249">
        <v>1</v>
      </c>
      <c r="Q249" t="s">
        <v>243</v>
      </c>
      <c r="R249" t="s">
        <v>241</v>
      </c>
      <c r="S249" t="s">
        <v>238</v>
      </c>
      <c r="T249" t="b">
        <v>0</v>
      </c>
      <c r="U249" t="b">
        <v>0</v>
      </c>
      <c r="V249" t="b">
        <v>1</v>
      </c>
      <c r="W249" t="b">
        <v>0</v>
      </c>
      <c r="X249" t="b">
        <v>1</v>
      </c>
      <c r="Y249" t="b">
        <v>1</v>
      </c>
      <c r="Z249" t="b">
        <v>1</v>
      </c>
      <c r="AA249" t="b">
        <v>0</v>
      </c>
      <c r="AB249" t="b">
        <v>0</v>
      </c>
      <c r="AC249" t="b">
        <v>1</v>
      </c>
    </row>
    <row r="250" spans="1:29" x14ac:dyDescent="0.2">
      <c r="A250" s="6">
        <v>3</v>
      </c>
      <c r="B250" s="6" t="s">
        <v>195</v>
      </c>
      <c r="C250" s="6" t="s">
        <v>72</v>
      </c>
      <c r="D250" s="6">
        <v>0</v>
      </c>
      <c r="E250" s="7">
        <v>83318.215724080801</v>
      </c>
      <c r="F250" s="16">
        <f>SUMIFS(Table2[time],Table2[config],Table2[[#This Row],[config]],Table2[repetition],Table2[[#This Row],[repetition]])</f>
        <v>21697154.318116944</v>
      </c>
      <c r="G250" s="16">
        <f>IF(Table2[[#This Row],[time]]&lt;7200000,1,0)</f>
        <v>1</v>
      </c>
      <c r="H250" t="s">
        <v>244</v>
      </c>
      <c r="I250">
        <v>4</v>
      </c>
      <c r="J250" t="s">
        <v>238</v>
      </c>
      <c r="K250" t="s">
        <v>239</v>
      </c>
      <c r="L250" t="s">
        <v>245</v>
      </c>
      <c r="M250" t="s">
        <v>232</v>
      </c>
      <c r="N250" t="s">
        <v>242</v>
      </c>
      <c r="O250">
        <v>1</v>
      </c>
      <c r="P250">
        <v>1</v>
      </c>
      <c r="Q250" t="s">
        <v>243</v>
      </c>
      <c r="R250" t="s">
        <v>241</v>
      </c>
      <c r="S250" t="s">
        <v>238</v>
      </c>
      <c r="T250" t="b">
        <v>0</v>
      </c>
      <c r="U250" t="b">
        <v>0</v>
      </c>
      <c r="V250" t="b">
        <v>1</v>
      </c>
      <c r="W250" t="b">
        <v>0</v>
      </c>
      <c r="X250" t="b">
        <v>1</v>
      </c>
      <c r="Y250" t="b">
        <v>1</v>
      </c>
      <c r="Z250" t="b">
        <v>1</v>
      </c>
      <c r="AA250" t="b">
        <v>0</v>
      </c>
      <c r="AB250" t="b">
        <v>0</v>
      </c>
      <c r="AC250" t="b">
        <v>1</v>
      </c>
    </row>
    <row r="251" spans="1:29" x14ac:dyDescent="0.2">
      <c r="A251" s="8">
        <v>3</v>
      </c>
      <c r="B251" s="8" t="s">
        <v>198</v>
      </c>
      <c r="C251" s="8" t="s">
        <v>72</v>
      </c>
      <c r="D251" s="8">
        <v>0</v>
      </c>
      <c r="E251" s="9">
        <v>78885.137125966095</v>
      </c>
      <c r="F251" s="17">
        <f>SUMIFS(Table2[time],Table2[config],Table2[[#This Row],[config]],Table2[repetition],Table2[[#This Row],[repetition]])</f>
        <v>21697154.318116944</v>
      </c>
      <c r="G251" s="17">
        <f>IF(Table2[[#This Row],[time]]&lt;7200000,1,0)</f>
        <v>1</v>
      </c>
      <c r="H251" t="s">
        <v>244</v>
      </c>
      <c r="I251">
        <v>4</v>
      </c>
      <c r="J251" t="s">
        <v>238</v>
      </c>
      <c r="K251" t="s">
        <v>239</v>
      </c>
      <c r="L251" t="s">
        <v>245</v>
      </c>
      <c r="M251" t="s">
        <v>232</v>
      </c>
      <c r="N251" t="s">
        <v>242</v>
      </c>
      <c r="O251">
        <v>1</v>
      </c>
      <c r="P251">
        <v>1</v>
      </c>
      <c r="Q251" t="s">
        <v>243</v>
      </c>
      <c r="R251" t="s">
        <v>241</v>
      </c>
      <c r="S251" t="s">
        <v>238</v>
      </c>
      <c r="T251" t="b">
        <v>0</v>
      </c>
      <c r="U251" t="b">
        <v>0</v>
      </c>
      <c r="V251" t="b">
        <v>1</v>
      </c>
      <c r="W251" t="b">
        <v>0</v>
      </c>
      <c r="X251" t="b">
        <v>1</v>
      </c>
      <c r="Y251" t="b">
        <v>1</v>
      </c>
      <c r="Z251" t="b">
        <v>1</v>
      </c>
      <c r="AA251" t="b">
        <v>0</v>
      </c>
      <c r="AB251" t="b">
        <v>0</v>
      </c>
      <c r="AC251" t="b">
        <v>1</v>
      </c>
    </row>
    <row r="252" spans="1:29" x14ac:dyDescent="0.2">
      <c r="A252" s="6">
        <v>3</v>
      </c>
      <c r="B252" s="6" t="s">
        <v>200</v>
      </c>
      <c r="C252" s="6" t="s">
        <v>72</v>
      </c>
      <c r="D252" s="6">
        <v>0</v>
      </c>
      <c r="E252" s="7">
        <v>99409.448378952206</v>
      </c>
      <c r="F252" s="16">
        <f>SUMIFS(Table2[time],Table2[config],Table2[[#This Row],[config]],Table2[repetition],Table2[[#This Row],[repetition]])</f>
        <v>21697154.318116944</v>
      </c>
      <c r="G252" s="16">
        <f>IF(Table2[[#This Row],[time]]&lt;7200000,1,0)</f>
        <v>1</v>
      </c>
      <c r="H252" t="s">
        <v>244</v>
      </c>
      <c r="I252">
        <v>4</v>
      </c>
      <c r="J252" t="s">
        <v>238</v>
      </c>
      <c r="K252" t="s">
        <v>239</v>
      </c>
      <c r="L252" t="s">
        <v>245</v>
      </c>
      <c r="M252" t="s">
        <v>232</v>
      </c>
      <c r="N252" t="s">
        <v>242</v>
      </c>
      <c r="O252">
        <v>1</v>
      </c>
      <c r="P252">
        <v>1</v>
      </c>
      <c r="Q252" t="s">
        <v>243</v>
      </c>
      <c r="R252" t="s">
        <v>241</v>
      </c>
      <c r="S252" t="s">
        <v>238</v>
      </c>
      <c r="T252" t="b">
        <v>0</v>
      </c>
      <c r="U252" t="b">
        <v>0</v>
      </c>
      <c r="V252" t="b">
        <v>1</v>
      </c>
      <c r="W252" t="b">
        <v>0</v>
      </c>
      <c r="X252" t="b">
        <v>1</v>
      </c>
      <c r="Y252" t="b">
        <v>1</v>
      </c>
      <c r="Z252" t="b">
        <v>1</v>
      </c>
      <c r="AA252" t="b">
        <v>0</v>
      </c>
      <c r="AB252" t="b">
        <v>0</v>
      </c>
      <c r="AC252" t="b">
        <v>1</v>
      </c>
    </row>
    <row r="253" spans="1:29" x14ac:dyDescent="0.2">
      <c r="A253" s="8">
        <v>3</v>
      </c>
      <c r="B253" s="8" t="s">
        <v>180</v>
      </c>
      <c r="C253" s="8" t="s">
        <v>72</v>
      </c>
      <c r="D253" s="8">
        <v>0</v>
      </c>
      <c r="E253" s="9">
        <v>31261.926289997002</v>
      </c>
      <c r="F253" s="17">
        <f>SUMIFS(Table2[time],Table2[config],Table2[[#This Row],[config]],Table2[repetition],Table2[[#This Row],[repetition]])</f>
        <v>21697154.318116944</v>
      </c>
      <c r="G253" s="17">
        <f>IF(Table2[[#This Row],[time]]&lt;7200000,1,0)</f>
        <v>1</v>
      </c>
      <c r="H253" t="s">
        <v>244</v>
      </c>
      <c r="I253">
        <v>4</v>
      </c>
      <c r="J253" t="s">
        <v>238</v>
      </c>
      <c r="K253" t="s">
        <v>239</v>
      </c>
      <c r="L253" t="s">
        <v>245</v>
      </c>
      <c r="M253" t="s">
        <v>232</v>
      </c>
      <c r="N253" t="s">
        <v>242</v>
      </c>
      <c r="O253">
        <v>1</v>
      </c>
      <c r="P253">
        <v>1</v>
      </c>
      <c r="Q253" t="s">
        <v>243</v>
      </c>
      <c r="R253" t="s">
        <v>241</v>
      </c>
      <c r="S253" t="s">
        <v>238</v>
      </c>
      <c r="T253" t="b">
        <v>0</v>
      </c>
      <c r="U253" t="b">
        <v>0</v>
      </c>
      <c r="V253" t="b">
        <v>1</v>
      </c>
      <c r="W253" t="b">
        <v>0</v>
      </c>
      <c r="X253" t="b">
        <v>1</v>
      </c>
      <c r="Y253" t="b">
        <v>1</v>
      </c>
      <c r="Z253" t="b">
        <v>1</v>
      </c>
      <c r="AA253" t="b">
        <v>0</v>
      </c>
      <c r="AB253" t="b">
        <v>0</v>
      </c>
      <c r="AC253" t="b">
        <v>1</v>
      </c>
    </row>
    <row r="254" spans="1:29" x14ac:dyDescent="0.2">
      <c r="A254" s="6">
        <v>3</v>
      </c>
      <c r="B254" s="6" t="s">
        <v>189</v>
      </c>
      <c r="C254" s="6" t="s">
        <v>72</v>
      </c>
      <c r="D254" s="6">
        <v>0</v>
      </c>
      <c r="E254" s="7">
        <v>40502.649720991001</v>
      </c>
      <c r="F254" s="16">
        <f>SUMIFS(Table2[time],Table2[config],Table2[[#This Row],[config]],Table2[repetition],Table2[[#This Row],[repetition]])</f>
        <v>21697154.318116944</v>
      </c>
      <c r="G254" s="16">
        <f>IF(Table2[[#This Row],[time]]&lt;7200000,1,0)</f>
        <v>1</v>
      </c>
      <c r="H254" t="s">
        <v>244</v>
      </c>
      <c r="I254">
        <v>4</v>
      </c>
      <c r="J254" t="s">
        <v>238</v>
      </c>
      <c r="K254" t="s">
        <v>239</v>
      </c>
      <c r="L254" t="s">
        <v>245</v>
      </c>
      <c r="M254" t="s">
        <v>232</v>
      </c>
      <c r="N254" t="s">
        <v>242</v>
      </c>
      <c r="O254">
        <v>1</v>
      </c>
      <c r="P254">
        <v>1</v>
      </c>
      <c r="Q254" t="s">
        <v>243</v>
      </c>
      <c r="R254" t="s">
        <v>241</v>
      </c>
      <c r="S254" t="s">
        <v>238</v>
      </c>
      <c r="T254" t="b">
        <v>0</v>
      </c>
      <c r="U254" t="b">
        <v>0</v>
      </c>
      <c r="V254" t="b">
        <v>1</v>
      </c>
      <c r="W254" t="b">
        <v>0</v>
      </c>
      <c r="X254" t="b">
        <v>1</v>
      </c>
      <c r="Y254" t="b">
        <v>1</v>
      </c>
      <c r="Z254" t="b">
        <v>1</v>
      </c>
      <c r="AA254" t="b">
        <v>0</v>
      </c>
      <c r="AB254" t="b">
        <v>0</v>
      </c>
      <c r="AC254" t="b">
        <v>1</v>
      </c>
    </row>
    <row r="255" spans="1:29" x14ac:dyDescent="0.2">
      <c r="A255" s="8">
        <v>3</v>
      </c>
      <c r="B255" s="8" t="s">
        <v>190</v>
      </c>
      <c r="C255" s="8" t="s">
        <v>72</v>
      </c>
      <c r="D255" s="8">
        <v>0</v>
      </c>
      <c r="E255" s="9">
        <v>225827.571640023</v>
      </c>
      <c r="F255" s="17">
        <f>SUMIFS(Table2[time],Table2[config],Table2[[#This Row],[config]],Table2[repetition],Table2[[#This Row],[repetition]])</f>
        <v>21697154.318116944</v>
      </c>
      <c r="G255" s="17">
        <f>IF(Table2[[#This Row],[time]]&lt;7200000,1,0)</f>
        <v>1</v>
      </c>
      <c r="H255" t="s">
        <v>244</v>
      </c>
      <c r="I255">
        <v>4</v>
      </c>
      <c r="J255" t="s">
        <v>238</v>
      </c>
      <c r="K255" t="s">
        <v>239</v>
      </c>
      <c r="L255" t="s">
        <v>245</v>
      </c>
      <c r="M255" t="s">
        <v>232</v>
      </c>
      <c r="N255" t="s">
        <v>242</v>
      </c>
      <c r="O255">
        <v>1</v>
      </c>
      <c r="P255">
        <v>1</v>
      </c>
      <c r="Q255" t="s">
        <v>243</v>
      </c>
      <c r="R255" t="s">
        <v>241</v>
      </c>
      <c r="S255" t="s">
        <v>238</v>
      </c>
      <c r="T255" t="b">
        <v>0</v>
      </c>
      <c r="U255" t="b">
        <v>0</v>
      </c>
      <c r="V255" t="b">
        <v>1</v>
      </c>
      <c r="W255" t="b">
        <v>0</v>
      </c>
      <c r="X255" t="b">
        <v>1</v>
      </c>
      <c r="Y255" t="b">
        <v>1</v>
      </c>
      <c r="Z255" t="b">
        <v>1</v>
      </c>
      <c r="AA255" t="b">
        <v>0</v>
      </c>
      <c r="AB255" t="b">
        <v>0</v>
      </c>
      <c r="AC255" t="b">
        <v>1</v>
      </c>
    </row>
    <row r="256" spans="1:29" x14ac:dyDescent="0.2">
      <c r="A256" s="6">
        <v>3</v>
      </c>
      <c r="B256" s="6" t="s">
        <v>178</v>
      </c>
      <c r="C256" s="6" t="s">
        <v>72</v>
      </c>
      <c r="D256" s="6">
        <v>0</v>
      </c>
      <c r="E256" s="7">
        <v>42281.886533019097</v>
      </c>
      <c r="F256" s="16">
        <f>SUMIFS(Table2[time],Table2[config],Table2[[#This Row],[config]],Table2[repetition],Table2[[#This Row],[repetition]])</f>
        <v>21697154.318116944</v>
      </c>
      <c r="G256" s="16">
        <f>IF(Table2[[#This Row],[time]]&lt;7200000,1,0)</f>
        <v>1</v>
      </c>
      <c r="H256" t="s">
        <v>244</v>
      </c>
      <c r="I256">
        <v>4</v>
      </c>
      <c r="J256" t="s">
        <v>238</v>
      </c>
      <c r="K256" t="s">
        <v>239</v>
      </c>
      <c r="L256" t="s">
        <v>245</v>
      </c>
      <c r="M256" t="s">
        <v>232</v>
      </c>
      <c r="N256" t="s">
        <v>242</v>
      </c>
      <c r="O256">
        <v>1</v>
      </c>
      <c r="P256">
        <v>1</v>
      </c>
      <c r="Q256" t="s">
        <v>243</v>
      </c>
      <c r="R256" t="s">
        <v>241</v>
      </c>
      <c r="S256" t="s">
        <v>238</v>
      </c>
      <c r="T256" t="b">
        <v>0</v>
      </c>
      <c r="U256" t="b">
        <v>0</v>
      </c>
      <c r="V256" t="b">
        <v>1</v>
      </c>
      <c r="W256" t="b">
        <v>0</v>
      </c>
      <c r="X256" t="b">
        <v>1</v>
      </c>
      <c r="Y256" t="b">
        <v>1</v>
      </c>
      <c r="Z256" t="b">
        <v>1</v>
      </c>
      <c r="AA256" t="b">
        <v>0</v>
      </c>
      <c r="AB256" t="b">
        <v>0</v>
      </c>
      <c r="AC256" t="b">
        <v>1</v>
      </c>
    </row>
    <row r="257" spans="1:29" x14ac:dyDescent="0.2">
      <c r="A257" s="8">
        <v>3</v>
      </c>
      <c r="B257" s="8" t="s">
        <v>193</v>
      </c>
      <c r="C257" s="8" t="s">
        <v>72</v>
      </c>
      <c r="D257" s="8">
        <v>0</v>
      </c>
      <c r="E257" s="9">
        <v>43290.225897915603</v>
      </c>
      <c r="F257" s="17">
        <f>SUMIFS(Table2[time],Table2[config],Table2[[#This Row],[config]],Table2[repetition],Table2[[#This Row],[repetition]])</f>
        <v>21697154.318116944</v>
      </c>
      <c r="G257" s="17">
        <f>IF(Table2[[#This Row],[time]]&lt;7200000,1,0)</f>
        <v>1</v>
      </c>
      <c r="H257" t="s">
        <v>244</v>
      </c>
      <c r="I257">
        <v>4</v>
      </c>
      <c r="J257" t="s">
        <v>238</v>
      </c>
      <c r="K257" t="s">
        <v>239</v>
      </c>
      <c r="L257" t="s">
        <v>245</v>
      </c>
      <c r="M257" t="s">
        <v>232</v>
      </c>
      <c r="N257" t="s">
        <v>242</v>
      </c>
      <c r="O257">
        <v>1</v>
      </c>
      <c r="P257">
        <v>1</v>
      </c>
      <c r="Q257" t="s">
        <v>243</v>
      </c>
      <c r="R257" t="s">
        <v>241</v>
      </c>
      <c r="S257" t="s">
        <v>238</v>
      </c>
      <c r="T257" t="b">
        <v>0</v>
      </c>
      <c r="U257" t="b">
        <v>0</v>
      </c>
      <c r="V257" t="b">
        <v>1</v>
      </c>
      <c r="W257" t="b">
        <v>0</v>
      </c>
      <c r="X257" t="b">
        <v>1</v>
      </c>
      <c r="Y257" t="b">
        <v>1</v>
      </c>
      <c r="Z257" t="b">
        <v>1</v>
      </c>
      <c r="AA257" t="b">
        <v>0</v>
      </c>
      <c r="AB257" t="b">
        <v>0</v>
      </c>
      <c r="AC257" t="b">
        <v>1</v>
      </c>
    </row>
    <row r="258" spans="1:29" x14ac:dyDescent="0.2">
      <c r="A258" s="6">
        <v>3</v>
      </c>
      <c r="B258" s="6" t="s">
        <v>199</v>
      </c>
      <c r="C258" s="6" t="s">
        <v>72</v>
      </c>
      <c r="D258" s="6">
        <v>0</v>
      </c>
      <c r="E258" s="7">
        <v>34090.6451740302</v>
      </c>
      <c r="F258" s="16">
        <f>SUMIFS(Table2[time],Table2[config],Table2[[#This Row],[config]],Table2[repetition],Table2[[#This Row],[repetition]])</f>
        <v>21697154.318116944</v>
      </c>
      <c r="G258" s="16">
        <f>IF(Table2[[#This Row],[time]]&lt;7200000,1,0)</f>
        <v>1</v>
      </c>
      <c r="H258" t="s">
        <v>244</v>
      </c>
      <c r="I258">
        <v>4</v>
      </c>
      <c r="J258" t="s">
        <v>238</v>
      </c>
      <c r="K258" t="s">
        <v>239</v>
      </c>
      <c r="L258" t="s">
        <v>245</v>
      </c>
      <c r="M258" t="s">
        <v>232</v>
      </c>
      <c r="N258" t="s">
        <v>242</v>
      </c>
      <c r="O258">
        <v>1</v>
      </c>
      <c r="P258">
        <v>1</v>
      </c>
      <c r="Q258" t="s">
        <v>243</v>
      </c>
      <c r="R258" t="s">
        <v>241</v>
      </c>
      <c r="S258" t="s">
        <v>238</v>
      </c>
      <c r="T258" t="b">
        <v>0</v>
      </c>
      <c r="U258" t="b">
        <v>0</v>
      </c>
      <c r="V258" t="b">
        <v>1</v>
      </c>
      <c r="W258" t="b">
        <v>0</v>
      </c>
      <c r="X258" t="b">
        <v>1</v>
      </c>
      <c r="Y258" t="b">
        <v>1</v>
      </c>
      <c r="Z258" t="b">
        <v>1</v>
      </c>
      <c r="AA258" t="b">
        <v>0</v>
      </c>
      <c r="AB258" t="b">
        <v>0</v>
      </c>
      <c r="AC258" t="b">
        <v>1</v>
      </c>
    </row>
    <row r="259" spans="1:29" x14ac:dyDescent="0.2">
      <c r="A259" s="8">
        <v>3</v>
      </c>
      <c r="B259" s="8" t="s">
        <v>197</v>
      </c>
      <c r="C259" s="8" t="s">
        <v>72</v>
      </c>
      <c r="D259" s="8">
        <v>0</v>
      </c>
      <c r="E259" s="9">
        <v>37324.328384944201</v>
      </c>
      <c r="F259" s="17">
        <f>SUMIFS(Table2[time],Table2[config],Table2[[#This Row],[config]],Table2[repetition],Table2[[#This Row],[repetition]])</f>
        <v>21697154.318116944</v>
      </c>
      <c r="G259" s="17">
        <f>IF(Table2[[#This Row],[time]]&lt;7200000,1,0)</f>
        <v>1</v>
      </c>
      <c r="H259" t="s">
        <v>244</v>
      </c>
      <c r="I259">
        <v>4</v>
      </c>
      <c r="J259" t="s">
        <v>238</v>
      </c>
      <c r="K259" t="s">
        <v>239</v>
      </c>
      <c r="L259" t="s">
        <v>245</v>
      </c>
      <c r="M259" t="s">
        <v>232</v>
      </c>
      <c r="N259" t="s">
        <v>242</v>
      </c>
      <c r="O259">
        <v>1</v>
      </c>
      <c r="P259">
        <v>1</v>
      </c>
      <c r="Q259" t="s">
        <v>243</v>
      </c>
      <c r="R259" t="s">
        <v>241</v>
      </c>
      <c r="S259" t="s">
        <v>238</v>
      </c>
      <c r="T259" t="b">
        <v>0</v>
      </c>
      <c r="U259" t="b">
        <v>0</v>
      </c>
      <c r="V259" t="b">
        <v>1</v>
      </c>
      <c r="W259" t="b">
        <v>0</v>
      </c>
      <c r="X259" t="b">
        <v>1</v>
      </c>
      <c r="Y259" t="b">
        <v>1</v>
      </c>
      <c r="Z259" t="b">
        <v>1</v>
      </c>
      <c r="AA259" t="b">
        <v>0</v>
      </c>
      <c r="AB259" t="b">
        <v>0</v>
      </c>
      <c r="AC259" t="b">
        <v>1</v>
      </c>
    </row>
    <row r="260" spans="1:29" x14ac:dyDescent="0.2">
      <c r="A260" s="6">
        <v>3</v>
      </c>
      <c r="B260" s="6" t="s">
        <v>179</v>
      </c>
      <c r="C260" s="6" t="s">
        <v>72</v>
      </c>
      <c r="D260" s="6">
        <v>0</v>
      </c>
      <c r="E260" s="7">
        <v>54968.274603947</v>
      </c>
      <c r="F260" s="16">
        <f>SUMIFS(Table2[time],Table2[config],Table2[[#This Row],[config]],Table2[repetition],Table2[[#This Row],[repetition]])</f>
        <v>21697154.318116944</v>
      </c>
      <c r="G260" s="16">
        <f>IF(Table2[[#This Row],[time]]&lt;7200000,1,0)</f>
        <v>1</v>
      </c>
      <c r="H260" t="s">
        <v>244</v>
      </c>
      <c r="I260">
        <v>4</v>
      </c>
      <c r="J260" t="s">
        <v>238</v>
      </c>
      <c r="K260" t="s">
        <v>239</v>
      </c>
      <c r="L260" t="s">
        <v>245</v>
      </c>
      <c r="M260" t="s">
        <v>232</v>
      </c>
      <c r="N260" t="s">
        <v>242</v>
      </c>
      <c r="O260">
        <v>1</v>
      </c>
      <c r="P260">
        <v>1</v>
      </c>
      <c r="Q260" t="s">
        <v>243</v>
      </c>
      <c r="R260" t="s">
        <v>241</v>
      </c>
      <c r="S260" t="s">
        <v>238</v>
      </c>
      <c r="T260" t="b">
        <v>0</v>
      </c>
      <c r="U260" t="b">
        <v>0</v>
      </c>
      <c r="V260" t="b">
        <v>1</v>
      </c>
      <c r="W260" t="b">
        <v>0</v>
      </c>
      <c r="X260" t="b">
        <v>1</v>
      </c>
      <c r="Y260" t="b">
        <v>1</v>
      </c>
      <c r="Z260" t="b">
        <v>1</v>
      </c>
      <c r="AA260" t="b">
        <v>0</v>
      </c>
      <c r="AB260" t="b">
        <v>0</v>
      </c>
      <c r="AC260" t="b">
        <v>1</v>
      </c>
    </row>
    <row r="261" spans="1:29" x14ac:dyDescent="0.2">
      <c r="A261" s="8">
        <v>3</v>
      </c>
      <c r="B261" s="8" t="s">
        <v>177</v>
      </c>
      <c r="C261" s="8" t="s">
        <v>72</v>
      </c>
      <c r="D261" s="8">
        <v>0</v>
      </c>
      <c r="E261" s="9">
        <v>55977.951240027302</v>
      </c>
      <c r="F261" s="17">
        <f>SUMIFS(Table2[time],Table2[config],Table2[[#This Row],[config]],Table2[repetition],Table2[[#This Row],[repetition]])</f>
        <v>21697154.318116944</v>
      </c>
      <c r="G261" s="17">
        <f>IF(Table2[[#This Row],[time]]&lt;7200000,1,0)</f>
        <v>1</v>
      </c>
      <c r="H261" t="s">
        <v>244</v>
      </c>
      <c r="I261">
        <v>4</v>
      </c>
      <c r="J261" t="s">
        <v>238</v>
      </c>
      <c r="K261" t="s">
        <v>239</v>
      </c>
      <c r="L261" t="s">
        <v>245</v>
      </c>
      <c r="M261" t="s">
        <v>232</v>
      </c>
      <c r="N261" t="s">
        <v>242</v>
      </c>
      <c r="O261">
        <v>1</v>
      </c>
      <c r="P261">
        <v>1</v>
      </c>
      <c r="Q261" t="s">
        <v>243</v>
      </c>
      <c r="R261" t="s">
        <v>241</v>
      </c>
      <c r="S261" t="s">
        <v>238</v>
      </c>
      <c r="T261" t="b">
        <v>0</v>
      </c>
      <c r="U261" t="b">
        <v>0</v>
      </c>
      <c r="V261" t="b">
        <v>1</v>
      </c>
      <c r="W261" t="b">
        <v>0</v>
      </c>
      <c r="X261" t="b">
        <v>1</v>
      </c>
      <c r="Y261" t="b">
        <v>1</v>
      </c>
      <c r="Z261" t="b">
        <v>1</v>
      </c>
      <c r="AA261" t="b">
        <v>0</v>
      </c>
      <c r="AB261" t="b">
        <v>0</v>
      </c>
      <c r="AC261" t="b">
        <v>1</v>
      </c>
    </row>
    <row r="262" spans="1:29" x14ac:dyDescent="0.2">
      <c r="A262" s="6">
        <v>3</v>
      </c>
      <c r="B262" s="6" t="s">
        <v>202</v>
      </c>
      <c r="C262" s="6" t="s">
        <v>72</v>
      </c>
      <c r="D262" s="6">
        <v>0</v>
      </c>
      <c r="E262" s="7">
        <v>52790.016341023103</v>
      </c>
      <c r="F262" s="16">
        <f>SUMIFS(Table2[time],Table2[config],Table2[[#This Row],[config]],Table2[repetition],Table2[[#This Row],[repetition]])</f>
        <v>21697154.318116944</v>
      </c>
      <c r="G262" s="16">
        <f>IF(Table2[[#This Row],[time]]&lt;7200000,1,0)</f>
        <v>1</v>
      </c>
      <c r="H262" t="s">
        <v>244</v>
      </c>
      <c r="I262">
        <v>4</v>
      </c>
      <c r="J262" t="s">
        <v>238</v>
      </c>
      <c r="K262" t="s">
        <v>239</v>
      </c>
      <c r="L262" t="s">
        <v>245</v>
      </c>
      <c r="M262" t="s">
        <v>232</v>
      </c>
      <c r="N262" t="s">
        <v>242</v>
      </c>
      <c r="O262">
        <v>1</v>
      </c>
      <c r="P262">
        <v>1</v>
      </c>
      <c r="Q262" t="s">
        <v>243</v>
      </c>
      <c r="R262" t="s">
        <v>241</v>
      </c>
      <c r="S262" t="s">
        <v>238</v>
      </c>
      <c r="T262" t="b">
        <v>0</v>
      </c>
      <c r="U262" t="b">
        <v>0</v>
      </c>
      <c r="V262" t="b">
        <v>1</v>
      </c>
      <c r="W262" t="b">
        <v>0</v>
      </c>
      <c r="X262" t="b">
        <v>1</v>
      </c>
      <c r="Y262" t="b">
        <v>1</v>
      </c>
      <c r="Z262" t="b">
        <v>1</v>
      </c>
      <c r="AA262" t="b">
        <v>0</v>
      </c>
      <c r="AB262" t="b">
        <v>0</v>
      </c>
      <c r="AC262" t="b">
        <v>1</v>
      </c>
    </row>
    <row r="263" spans="1:29" x14ac:dyDescent="0.2">
      <c r="A263" s="8">
        <v>3</v>
      </c>
      <c r="B263" s="8" t="s">
        <v>201</v>
      </c>
      <c r="C263" s="8" t="s">
        <v>72</v>
      </c>
      <c r="D263" s="8">
        <v>0</v>
      </c>
      <c r="E263" s="9">
        <v>61886.5134989609</v>
      </c>
      <c r="F263" s="17">
        <f>SUMIFS(Table2[time],Table2[config],Table2[[#This Row],[config]],Table2[repetition],Table2[[#This Row],[repetition]])</f>
        <v>21697154.318116944</v>
      </c>
      <c r="G263" s="17">
        <f>IF(Table2[[#This Row],[time]]&lt;7200000,1,0)</f>
        <v>1</v>
      </c>
      <c r="H263" t="s">
        <v>244</v>
      </c>
      <c r="I263">
        <v>4</v>
      </c>
      <c r="J263" t="s">
        <v>238</v>
      </c>
      <c r="K263" t="s">
        <v>239</v>
      </c>
      <c r="L263" t="s">
        <v>245</v>
      </c>
      <c r="M263" t="s">
        <v>232</v>
      </c>
      <c r="N263" t="s">
        <v>242</v>
      </c>
      <c r="O263">
        <v>1</v>
      </c>
      <c r="P263">
        <v>1</v>
      </c>
      <c r="Q263" t="s">
        <v>243</v>
      </c>
      <c r="R263" t="s">
        <v>241</v>
      </c>
      <c r="S263" t="s">
        <v>238</v>
      </c>
      <c r="T263" t="b">
        <v>0</v>
      </c>
      <c r="U263" t="b">
        <v>0</v>
      </c>
      <c r="V263" t="b">
        <v>1</v>
      </c>
      <c r="W263" t="b">
        <v>0</v>
      </c>
      <c r="X263" t="b">
        <v>1</v>
      </c>
      <c r="Y263" t="b">
        <v>1</v>
      </c>
      <c r="Z263" t="b">
        <v>1</v>
      </c>
      <c r="AA263" t="b">
        <v>0</v>
      </c>
      <c r="AB263" t="b">
        <v>0</v>
      </c>
      <c r="AC263" t="b">
        <v>1</v>
      </c>
    </row>
    <row r="264" spans="1:29" x14ac:dyDescent="0.2">
      <c r="A264" s="6">
        <v>3</v>
      </c>
      <c r="B264" s="6" t="s">
        <v>186</v>
      </c>
      <c r="C264" s="6" t="s">
        <v>72</v>
      </c>
      <c r="D264" s="6">
        <v>0</v>
      </c>
      <c r="E264" s="7">
        <v>78167.722604004593</v>
      </c>
      <c r="F264" s="16">
        <f>SUMIFS(Table2[time],Table2[config],Table2[[#This Row],[config]],Table2[repetition],Table2[[#This Row],[repetition]])</f>
        <v>21697154.318116944</v>
      </c>
      <c r="G264" s="16">
        <f>IF(Table2[[#This Row],[time]]&lt;7200000,1,0)</f>
        <v>1</v>
      </c>
      <c r="H264" t="s">
        <v>244</v>
      </c>
      <c r="I264">
        <v>4</v>
      </c>
      <c r="J264" t="s">
        <v>238</v>
      </c>
      <c r="K264" t="s">
        <v>239</v>
      </c>
      <c r="L264" t="s">
        <v>245</v>
      </c>
      <c r="M264" t="s">
        <v>232</v>
      </c>
      <c r="N264" t="s">
        <v>242</v>
      </c>
      <c r="O264">
        <v>1</v>
      </c>
      <c r="P264">
        <v>1</v>
      </c>
      <c r="Q264" t="s">
        <v>243</v>
      </c>
      <c r="R264" t="s">
        <v>241</v>
      </c>
      <c r="S264" t="s">
        <v>238</v>
      </c>
      <c r="T264" t="b">
        <v>0</v>
      </c>
      <c r="U264" t="b">
        <v>0</v>
      </c>
      <c r="V264" t="b">
        <v>1</v>
      </c>
      <c r="W264" t="b">
        <v>0</v>
      </c>
      <c r="X264" t="b">
        <v>1</v>
      </c>
      <c r="Y264" t="b">
        <v>1</v>
      </c>
      <c r="Z264" t="b">
        <v>1</v>
      </c>
      <c r="AA264" t="b">
        <v>0</v>
      </c>
      <c r="AB264" t="b">
        <v>0</v>
      </c>
      <c r="AC264" t="b">
        <v>1</v>
      </c>
    </row>
    <row r="265" spans="1:29" x14ac:dyDescent="0.2">
      <c r="A265" s="8">
        <v>3</v>
      </c>
      <c r="B265" s="8" t="s">
        <v>188</v>
      </c>
      <c r="C265" s="8" t="s">
        <v>72</v>
      </c>
      <c r="D265" s="8">
        <v>0</v>
      </c>
      <c r="E265" s="9">
        <v>98015.998054062904</v>
      </c>
      <c r="F265" s="17">
        <f>SUMIFS(Table2[time],Table2[config],Table2[[#This Row],[config]],Table2[repetition],Table2[[#This Row],[repetition]])</f>
        <v>21697154.318116944</v>
      </c>
      <c r="G265" s="17">
        <f>IF(Table2[[#This Row],[time]]&lt;7200000,1,0)</f>
        <v>1</v>
      </c>
      <c r="H265" t="s">
        <v>244</v>
      </c>
      <c r="I265">
        <v>4</v>
      </c>
      <c r="J265" t="s">
        <v>238</v>
      </c>
      <c r="K265" t="s">
        <v>239</v>
      </c>
      <c r="L265" t="s">
        <v>245</v>
      </c>
      <c r="M265" t="s">
        <v>232</v>
      </c>
      <c r="N265" t="s">
        <v>242</v>
      </c>
      <c r="O265">
        <v>1</v>
      </c>
      <c r="P265">
        <v>1</v>
      </c>
      <c r="Q265" t="s">
        <v>243</v>
      </c>
      <c r="R265" t="s">
        <v>241</v>
      </c>
      <c r="S265" t="s">
        <v>238</v>
      </c>
      <c r="T265" t="b">
        <v>0</v>
      </c>
      <c r="U265" t="b">
        <v>0</v>
      </c>
      <c r="V265" t="b">
        <v>1</v>
      </c>
      <c r="W265" t="b">
        <v>0</v>
      </c>
      <c r="X265" t="b">
        <v>1</v>
      </c>
      <c r="Y265" t="b">
        <v>1</v>
      </c>
      <c r="Z265" t="b">
        <v>1</v>
      </c>
      <c r="AA265" t="b">
        <v>0</v>
      </c>
      <c r="AB265" t="b">
        <v>0</v>
      </c>
      <c r="AC265" t="b">
        <v>1</v>
      </c>
    </row>
    <row r="266" spans="1:29" x14ac:dyDescent="0.2">
      <c r="A266" s="6">
        <v>3</v>
      </c>
      <c r="B266" s="6" t="s">
        <v>203</v>
      </c>
      <c r="C266" s="6" t="s">
        <v>72</v>
      </c>
      <c r="D266" s="6">
        <v>0</v>
      </c>
      <c r="E266" s="7">
        <v>155099.37198006001</v>
      </c>
      <c r="F266" s="16">
        <f>SUMIFS(Table2[time],Table2[config],Table2[[#This Row],[config]],Table2[repetition],Table2[[#This Row],[repetition]])</f>
        <v>21697154.318116944</v>
      </c>
      <c r="G266" s="16">
        <f>IF(Table2[[#This Row],[time]]&lt;7200000,1,0)</f>
        <v>1</v>
      </c>
      <c r="H266" t="s">
        <v>244</v>
      </c>
      <c r="I266">
        <v>4</v>
      </c>
      <c r="J266" t="s">
        <v>238</v>
      </c>
      <c r="K266" t="s">
        <v>239</v>
      </c>
      <c r="L266" t="s">
        <v>245</v>
      </c>
      <c r="M266" t="s">
        <v>232</v>
      </c>
      <c r="N266" t="s">
        <v>242</v>
      </c>
      <c r="O266">
        <v>1</v>
      </c>
      <c r="P266">
        <v>1</v>
      </c>
      <c r="Q266" t="s">
        <v>243</v>
      </c>
      <c r="R266" t="s">
        <v>241</v>
      </c>
      <c r="S266" t="s">
        <v>238</v>
      </c>
      <c r="T266" t="b">
        <v>0</v>
      </c>
      <c r="U266" t="b">
        <v>0</v>
      </c>
      <c r="V266" t="b">
        <v>1</v>
      </c>
      <c r="W266" t="b">
        <v>0</v>
      </c>
      <c r="X266" t="b">
        <v>1</v>
      </c>
      <c r="Y266" t="b">
        <v>1</v>
      </c>
      <c r="Z266" t="b">
        <v>1</v>
      </c>
      <c r="AA266" t="b">
        <v>0</v>
      </c>
      <c r="AB266" t="b">
        <v>0</v>
      </c>
      <c r="AC266" t="b">
        <v>1</v>
      </c>
    </row>
    <row r="267" spans="1:29" x14ac:dyDescent="0.2">
      <c r="A267" s="8">
        <v>3</v>
      </c>
      <c r="B267" s="8" t="s">
        <v>191</v>
      </c>
      <c r="C267" s="8" t="s">
        <v>72</v>
      </c>
      <c r="D267" s="8">
        <v>0</v>
      </c>
      <c r="E267" s="9">
        <v>141948.31982103601</v>
      </c>
      <c r="F267" s="17">
        <f>SUMIFS(Table2[time],Table2[config],Table2[[#This Row],[config]],Table2[repetition],Table2[[#This Row],[repetition]])</f>
        <v>21697154.318116944</v>
      </c>
      <c r="G267" s="17">
        <f>IF(Table2[[#This Row],[time]]&lt;7200000,1,0)</f>
        <v>1</v>
      </c>
      <c r="H267" t="s">
        <v>244</v>
      </c>
      <c r="I267">
        <v>4</v>
      </c>
      <c r="J267" t="s">
        <v>238</v>
      </c>
      <c r="K267" t="s">
        <v>239</v>
      </c>
      <c r="L267" t="s">
        <v>245</v>
      </c>
      <c r="M267" t="s">
        <v>232</v>
      </c>
      <c r="N267" t="s">
        <v>242</v>
      </c>
      <c r="O267">
        <v>1</v>
      </c>
      <c r="P267">
        <v>1</v>
      </c>
      <c r="Q267" t="s">
        <v>243</v>
      </c>
      <c r="R267" t="s">
        <v>241</v>
      </c>
      <c r="S267" t="s">
        <v>238</v>
      </c>
      <c r="T267" t="b">
        <v>0</v>
      </c>
      <c r="U267" t="b">
        <v>0</v>
      </c>
      <c r="V267" t="b">
        <v>1</v>
      </c>
      <c r="W267" t="b">
        <v>0</v>
      </c>
      <c r="X267" t="b">
        <v>1</v>
      </c>
      <c r="Y267" t="b">
        <v>1</v>
      </c>
      <c r="Z267" t="b">
        <v>1</v>
      </c>
      <c r="AA267" t="b">
        <v>0</v>
      </c>
      <c r="AB267" t="b">
        <v>0</v>
      </c>
      <c r="AC267" t="b">
        <v>1</v>
      </c>
    </row>
    <row r="268" spans="1:29" x14ac:dyDescent="0.2">
      <c r="A268" s="6">
        <v>3</v>
      </c>
      <c r="B268" s="6" t="s">
        <v>205</v>
      </c>
      <c r="C268" s="6" t="s">
        <v>72</v>
      </c>
      <c r="D268" s="6">
        <v>0</v>
      </c>
      <c r="E268" s="7">
        <v>1633062.7503170399</v>
      </c>
      <c r="F268" s="16">
        <f>SUMIFS(Table2[time],Table2[config],Table2[[#This Row],[config]],Table2[repetition],Table2[[#This Row],[repetition]])</f>
        <v>21697154.318116944</v>
      </c>
      <c r="G268" s="16">
        <f>IF(Table2[[#This Row],[time]]&lt;7200000,1,0)</f>
        <v>1</v>
      </c>
      <c r="H268" t="s">
        <v>244</v>
      </c>
      <c r="I268">
        <v>4</v>
      </c>
      <c r="J268" t="s">
        <v>238</v>
      </c>
      <c r="K268" t="s">
        <v>239</v>
      </c>
      <c r="L268" t="s">
        <v>245</v>
      </c>
      <c r="M268" t="s">
        <v>232</v>
      </c>
      <c r="N268" t="s">
        <v>242</v>
      </c>
      <c r="O268">
        <v>1</v>
      </c>
      <c r="P268">
        <v>1</v>
      </c>
      <c r="Q268" t="s">
        <v>243</v>
      </c>
      <c r="R268" t="s">
        <v>241</v>
      </c>
      <c r="S268" t="s">
        <v>238</v>
      </c>
      <c r="T268" t="b">
        <v>0</v>
      </c>
      <c r="U268" t="b">
        <v>0</v>
      </c>
      <c r="V268" t="b">
        <v>1</v>
      </c>
      <c r="W268" t="b">
        <v>0</v>
      </c>
      <c r="X268" t="b">
        <v>1</v>
      </c>
      <c r="Y268" t="b">
        <v>1</v>
      </c>
      <c r="Z268" t="b">
        <v>1</v>
      </c>
      <c r="AA268" t="b">
        <v>0</v>
      </c>
      <c r="AB268" t="b">
        <v>0</v>
      </c>
      <c r="AC268" t="b">
        <v>1</v>
      </c>
    </row>
    <row r="269" spans="1:29" x14ac:dyDescent="0.2">
      <c r="A269" s="8">
        <v>3</v>
      </c>
      <c r="B269" s="8" t="s">
        <v>187</v>
      </c>
      <c r="C269" s="8" t="s">
        <v>72</v>
      </c>
      <c r="D269" s="8">
        <v>0</v>
      </c>
      <c r="E269" s="9">
        <v>3740708.1276819799</v>
      </c>
      <c r="F269" s="17">
        <f>SUMIFS(Table2[time],Table2[config],Table2[[#This Row],[config]],Table2[repetition],Table2[[#This Row],[repetition]])</f>
        <v>21697154.318116944</v>
      </c>
      <c r="G269" s="17">
        <f>IF(Table2[[#This Row],[time]]&lt;7200000,1,0)</f>
        <v>1</v>
      </c>
      <c r="H269" t="s">
        <v>244</v>
      </c>
      <c r="I269">
        <v>4</v>
      </c>
      <c r="J269" t="s">
        <v>238</v>
      </c>
      <c r="K269" t="s">
        <v>239</v>
      </c>
      <c r="L269" t="s">
        <v>245</v>
      </c>
      <c r="M269" t="s">
        <v>232</v>
      </c>
      <c r="N269" t="s">
        <v>242</v>
      </c>
      <c r="O269">
        <v>1</v>
      </c>
      <c r="P269">
        <v>1</v>
      </c>
      <c r="Q269" t="s">
        <v>243</v>
      </c>
      <c r="R269" t="s">
        <v>241</v>
      </c>
      <c r="S269" t="s">
        <v>238</v>
      </c>
      <c r="T269" t="b">
        <v>0</v>
      </c>
      <c r="U269" t="b">
        <v>0</v>
      </c>
      <c r="V269" t="b">
        <v>1</v>
      </c>
      <c r="W269" t="b">
        <v>0</v>
      </c>
      <c r="X269" t="b">
        <v>1</v>
      </c>
      <c r="Y269" t="b">
        <v>1</v>
      </c>
      <c r="Z269" t="b">
        <v>1</v>
      </c>
      <c r="AA269" t="b">
        <v>0</v>
      </c>
      <c r="AB269" t="b">
        <v>0</v>
      </c>
      <c r="AC269" t="b">
        <v>1</v>
      </c>
    </row>
    <row r="270" spans="1:29" x14ac:dyDescent="0.2">
      <c r="A270" s="6">
        <v>3</v>
      </c>
      <c r="B270" s="6" t="s">
        <v>196</v>
      </c>
      <c r="C270" s="6" t="s">
        <v>72</v>
      </c>
      <c r="D270" s="6">
        <v>0</v>
      </c>
      <c r="E270" s="7">
        <v>7205476.8774110097</v>
      </c>
      <c r="F270" s="16">
        <f>SUMIFS(Table2[time],Table2[config],Table2[[#This Row],[config]],Table2[repetition],Table2[[#This Row],[repetition]])</f>
        <v>21697154.318116944</v>
      </c>
      <c r="G270" s="16">
        <f>IF(Table2[[#This Row],[time]]&lt;7200000,1,0)</f>
        <v>0</v>
      </c>
      <c r="H270" t="s">
        <v>244</v>
      </c>
      <c r="I270">
        <v>4</v>
      </c>
      <c r="J270" t="s">
        <v>238</v>
      </c>
      <c r="K270" t="s">
        <v>239</v>
      </c>
      <c r="L270" t="s">
        <v>245</v>
      </c>
      <c r="M270" t="s">
        <v>232</v>
      </c>
      <c r="N270" t="s">
        <v>242</v>
      </c>
      <c r="O270">
        <v>1</v>
      </c>
      <c r="P270">
        <v>1</v>
      </c>
      <c r="Q270" t="s">
        <v>243</v>
      </c>
      <c r="R270" t="s">
        <v>241</v>
      </c>
      <c r="S270" t="s">
        <v>238</v>
      </c>
      <c r="T270" t="b">
        <v>0</v>
      </c>
      <c r="U270" t="b">
        <v>0</v>
      </c>
      <c r="V270" t="b">
        <v>1</v>
      </c>
      <c r="W270" t="b">
        <v>0</v>
      </c>
      <c r="X270" t="b">
        <v>1</v>
      </c>
      <c r="Y270" t="b">
        <v>1</v>
      </c>
      <c r="Z270" t="b">
        <v>1</v>
      </c>
      <c r="AA270" t="b">
        <v>0</v>
      </c>
      <c r="AB270" t="b">
        <v>0</v>
      </c>
      <c r="AC270" t="b">
        <v>1</v>
      </c>
    </row>
    <row r="271" spans="1:29" x14ac:dyDescent="0.2">
      <c r="A271" s="8">
        <v>3</v>
      </c>
      <c r="B271" s="8" t="s">
        <v>204</v>
      </c>
      <c r="C271" s="8" t="s">
        <v>72</v>
      </c>
      <c r="D271" s="8">
        <v>0</v>
      </c>
      <c r="E271" s="9">
        <v>7208406.9930159003</v>
      </c>
      <c r="F271" s="17">
        <f>SUMIFS(Table2[time],Table2[config],Table2[[#This Row],[config]],Table2[repetition],Table2[[#This Row],[repetition]])</f>
        <v>21697154.318116944</v>
      </c>
      <c r="G271" s="17">
        <f>IF(Table2[[#This Row],[time]]&lt;7200000,1,0)</f>
        <v>0</v>
      </c>
      <c r="H271" t="s">
        <v>244</v>
      </c>
      <c r="I271">
        <v>4</v>
      </c>
      <c r="J271" t="s">
        <v>238</v>
      </c>
      <c r="K271" t="s">
        <v>239</v>
      </c>
      <c r="L271" t="s">
        <v>245</v>
      </c>
      <c r="M271" t="s">
        <v>232</v>
      </c>
      <c r="N271" t="s">
        <v>242</v>
      </c>
      <c r="O271">
        <v>1</v>
      </c>
      <c r="P271">
        <v>1</v>
      </c>
      <c r="Q271" t="s">
        <v>243</v>
      </c>
      <c r="R271" t="s">
        <v>241</v>
      </c>
      <c r="S271" t="s">
        <v>238</v>
      </c>
      <c r="T271" t="b">
        <v>0</v>
      </c>
      <c r="U271" t="b">
        <v>0</v>
      </c>
      <c r="V271" t="b">
        <v>1</v>
      </c>
      <c r="W271" t="b">
        <v>0</v>
      </c>
      <c r="X271" t="b">
        <v>1</v>
      </c>
      <c r="Y271" t="b">
        <v>1</v>
      </c>
      <c r="Z271" t="b">
        <v>1</v>
      </c>
      <c r="AA271" t="b">
        <v>0</v>
      </c>
      <c r="AB271" t="b">
        <v>0</v>
      </c>
      <c r="AC271" t="b">
        <v>1</v>
      </c>
    </row>
    <row r="272" spans="1:29" x14ac:dyDescent="0.2">
      <c r="A272" s="6">
        <v>1</v>
      </c>
      <c r="B272" s="6" t="s">
        <v>192</v>
      </c>
      <c r="C272" s="6" t="s">
        <v>162</v>
      </c>
      <c r="D272" s="6">
        <v>1</v>
      </c>
      <c r="E272" s="7">
        <v>60089.417343027802</v>
      </c>
      <c r="F272" s="16">
        <f>SUMIFS(Table2[time],Table2[config],Table2[[#This Row],[config]],Table2[repetition],Table2[[#This Row],[repetition]])</f>
        <v>3896404.5632907501</v>
      </c>
      <c r="G272" s="16">
        <f>IF(Table2[[#This Row],[time]]&lt;7200000,1,0)</f>
        <v>1</v>
      </c>
      <c r="H272" t="s">
        <v>237</v>
      </c>
      <c r="I272">
        <v>3</v>
      </c>
      <c r="J272" t="s">
        <v>238</v>
      </c>
      <c r="K272" t="s">
        <v>244</v>
      </c>
      <c r="L272" t="s">
        <v>231</v>
      </c>
      <c r="M272" t="s">
        <v>241</v>
      </c>
      <c r="N272" t="s">
        <v>244</v>
      </c>
      <c r="O272">
        <v>1</v>
      </c>
      <c r="P272">
        <v>600</v>
      </c>
      <c r="Q272" t="s">
        <v>243</v>
      </c>
      <c r="R272" t="s">
        <v>241</v>
      </c>
      <c r="S272" t="s">
        <v>246</v>
      </c>
      <c r="T272" t="b">
        <v>1</v>
      </c>
      <c r="U272" t="b">
        <v>0</v>
      </c>
      <c r="V272" t="b">
        <v>0</v>
      </c>
      <c r="W272" t="b">
        <v>1</v>
      </c>
      <c r="X272" t="b">
        <v>0</v>
      </c>
      <c r="Y272" t="b">
        <v>1</v>
      </c>
      <c r="Z272" t="b">
        <v>1</v>
      </c>
      <c r="AA272" t="b">
        <v>0</v>
      </c>
      <c r="AB272" t="b">
        <v>0</v>
      </c>
      <c r="AC272" t="b">
        <v>1</v>
      </c>
    </row>
    <row r="273" spans="1:29" x14ac:dyDescent="0.2">
      <c r="A273" s="8">
        <v>1</v>
      </c>
      <c r="B273" s="8" t="s">
        <v>181</v>
      </c>
      <c r="C273" s="8" t="s">
        <v>162</v>
      </c>
      <c r="D273" s="8">
        <v>0</v>
      </c>
      <c r="E273" s="9">
        <v>16115.5614370945</v>
      </c>
      <c r="F273" s="17">
        <f>SUMIFS(Table2[time],Table2[config],Table2[[#This Row],[config]],Table2[repetition],Table2[[#This Row],[repetition]])</f>
        <v>3896404.5632907501</v>
      </c>
      <c r="G273" s="17">
        <f>IF(Table2[[#This Row],[time]]&lt;7200000,1,0)</f>
        <v>1</v>
      </c>
      <c r="H273" t="s">
        <v>237</v>
      </c>
      <c r="I273">
        <v>3</v>
      </c>
      <c r="J273" t="s">
        <v>238</v>
      </c>
      <c r="K273" t="s">
        <v>244</v>
      </c>
      <c r="L273" t="s">
        <v>231</v>
      </c>
      <c r="M273" t="s">
        <v>241</v>
      </c>
      <c r="N273" t="s">
        <v>244</v>
      </c>
      <c r="O273">
        <v>1</v>
      </c>
      <c r="P273">
        <v>600</v>
      </c>
      <c r="Q273" t="s">
        <v>243</v>
      </c>
      <c r="R273" t="s">
        <v>241</v>
      </c>
      <c r="S273" t="s">
        <v>246</v>
      </c>
      <c r="T273" t="b">
        <v>1</v>
      </c>
      <c r="U273" t="b">
        <v>0</v>
      </c>
      <c r="V273" t="b">
        <v>0</v>
      </c>
      <c r="W273" t="b">
        <v>1</v>
      </c>
      <c r="X273" t="b">
        <v>0</v>
      </c>
      <c r="Y273" t="b">
        <v>1</v>
      </c>
      <c r="Z273" t="b">
        <v>1</v>
      </c>
      <c r="AA273" t="b">
        <v>0</v>
      </c>
      <c r="AB273" t="b">
        <v>0</v>
      </c>
      <c r="AC273" t="b">
        <v>1</v>
      </c>
    </row>
    <row r="274" spans="1:29" x14ac:dyDescent="0.2">
      <c r="A274" s="6">
        <v>1</v>
      </c>
      <c r="B274" s="6" t="s">
        <v>194</v>
      </c>
      <c r="C274" s="6" t="s">
        <v>162</v>
      </c>
      <c r="D274" s="6">
        <v>0</v>
      </c>
      <c r="E274" s="7">
        <v>45123.965628910802</v>
      </c>
      <c r="F274" s="16">
        <f>SUMIFS(Table2[time],Table2[config],Table2[[#This Row],[config]],Table2[repetition],Table2[[#This Row],[repetition]])</f>
        <v>3896404.5632907501</v>
      </c>
      <c r="G274" s="16">
        <f>IF(Table2[[#This Row],[time]]&lt;7200000,1,0)</f>
        <v>1</v>
      </c>
      <c r="H274" t="s">
        <v>237</v>
      </c>
      <c r="I274">
        <v>3</v>
      </c>
      <c r="J274" t="s">
        <v>238</v>
      </c>
      <c r="K274" t="s">
        <v>244</v>
      </c>
      <c r="L274" t="s">
        <v>231</v>
      </c>
      <c r="M274" t="s">
        <v>241</v>
      </c>
      <c r="N274" t="s">
        <v>244</v>
      </c>
      <c r="O274">
        <v>1</v>
      </c>
      <c r="P274">
        <v>600</v>
      </c>
      <c r="Q274" t="s">
        <v>243</v>
      </c>
      <c r="R274" t="s">
        <v>241</v>
      </c>
      <c r="S274" t="s">
        <v>246</v>
      </c>
      <c r="T274" t="b">
        <v>1</v>
      </c>
      <c r="U274" t="b">
        <v>0</v>
      </c>
      <c r="V274" t="b">
        <v>0</v>
      </c>
      <c r="W274" t="b">
        <v>1</v>
      </c>
      <c r="X274" t="b">
        <v>0</v>
      </c>
      <c r="Y274" t="b">
        <v>1</v>
      </c>
      <c r="Z274" t="b">
        <v>1</v>
      </c>
      <c r="AA274" t="b">
        <v>0</v>
      </c>
      <c r="AB274" t="b">
        <v>0</v>
      </c>
      <c r="AC274" t="b">
        <v>1</v>
      </c>
    </row>
    <row r="275" spans="1:29" x14ac:dyDescent="0.2">
      <c r="A275" s="8">
        <v>1</v>
      </c>
      <c r="B275" s="8" t="s">
        <v>182</v>
      </c>
      <c r="C275" s="8" t="s">
        <v>162</v>
      </c>
      <c r="D275" s="8">
        <v>0</v>
      </c>
      <c r="E275" s="9">
        <v>21144.368287874298</v>
      </c>
      <c r="F275" s="17">
        <f>SUMIFS(Table2[time],Table2[config],Table2[[#This Row],[config]],Table2[repetition],Table2[[#This Row],[repetition]])</f>
        <v>3896404.5632907501</v>
      </c>
      <c r="G275" s="17">
        <f>IF(Table2[[#This Row],[time]]&lt;7200000,1,0)</f>
        <v>1</v>
      </c>
      <c r="H275" t="s">
        <v>237</v>
      </c>
      <c r="I275">
        <v>3</v>
      </c>
      <c r="J275" t="s">
        <v>238</v>
      </c>
      <c r="K275" t="s">
        <v>244</v>
      </c>
      <c r="L275" t="s">
        <v>231</v>
      </c>
      <c r="M275" t="s">
        <v>241</v>
      </c>
      <c r="N275" t="s">
        <v>244</v>
      </c>
      <c r="O275">
        <v>1</v>
      </c>
      <c r="P275">
        <v>600</v>
      </c>
      <c r="Q275" t="s">
        <v>243</v>
      </c>
      <c r="R275" t="s">
        <v>241</v>
      </c>
      <c r="S275" t="s">
        <v>246</v>
      </c>
      <c r="T275" t="b">
        <v>1</v>
      </c>
      <c r="U275" t="b">
        <v>0</v>
      </c>
      <c r="V275" t="b">
        <v>0</v>
      </c>
      <c r="W275" t="b">
        <v>1</v>
      </c>
      <c r="X275" t="b">
        <v>0</v>
      </c>
      <c r="Y275" t="b">
        <v>1</v>
      </c>
      <c r="Z275" t="b">
        <v>1</v>
      </c>
      <c r="AA275" t="b">
        <v>0</v>
      </c>
      <c r="AB275" t="b">
        <v>0</v>
      </c>
      <c r="AC275" t="b">
        <v>1</v>
      </c>
    </row>
    <row r="276" spans="1:29" x14ac:dyDescent="0.2">
      <c r="A276" s="6">
        <v>1</v>
      </c>
      <c r="B276" s="6" t="s">
        <v>176</v>
      </c>
      <c r="C276" s="6" t="s">
        <v>162</v>
      </c>
      <c r="D276" s="6">
        <v>0</v>
      </c>
      <c r="E276" s="7">
        <v>15456.944894976899</v>
      </c>
      <c r="F276" s="16">
        <f>SUMIFS(Table2[time],Table2[config],Table2[[#This Row],[config]],Table2[repetition],Table2[[#This Row],[repetition]])</f>
        <v>3896404.5632907501</v>
      </c>
      <c r="G276" s="16">
        <f>IF(Table2[[#This Row],[time]]&lt;7200000,1,0)</f>
        <v>1</v>
      </c>
      <c r="H276" t="s">
        <v>237</v>
      </c>
      <c r="I276">
        <v>3</v>
      </c>
      <c r="J276" t="s">
        <v>238</v>
      </c>
      <c r="K276" t="s">
        <v>244</v>
      </c>
      <c r="L276" t="s">
        <v>231</v>
      </c>
      <c r="M276" t="s">
        <v>241</v>
      </c>
      <c r="N276" t="s">
        <v>244</v>
      </c>
      <c r="O276">
        <v>1</v>
      </c>
      <c r="P276">
        <v>600</v>
      </c>
      <c r="Q276" t="s">
        <v>243</v>
      </c>
      <c r="R276" t="s">
        <v>241</v>
      </c>
      <c r="S276" t="s">
        <v>246</v>
      </c>
      <c r="T276" t="b">
        <v>1</v>
      </c>
      <c r="U276" t="b">
        <v>0</v>
      </c>
      <c r="V276" t="b">
        <v>0</v>
      </c>
      <c r="W276" t="b">
        <v>1</v>
      </c>
      <c r="X276" t="b">
        <v>0</v>
      </c>
      <c r="Y276" t="b">
        <v>1</v>
      </c>
      <c r="Z276" t="b">
        <v>1</v>
      </c>
      <c r="AA276" t="b">
        <v>0</v>
      </c>
      <c r="AB276" t="b">
        <v>0</v>
      </c>
      <c r="AC276" t="b">
        <v>1</v>
      </c>
    </row>
    <row r="277" spans="1:29" x14ac:dyDescent="0.2">
      <c r="A277" s="8">
        <v>1</v>
      </c>
      <c r="B277" s="8" t="s">
        <v>183</v>
      </c>
      <c r="C277" s="8" t="s">
        <v>162</v>
      </c>
      <c r="D277" s="8">
        <v>0</v>
      </c>
      <c r="E277" s="9">
        <v>19577.299251919601</v>
      </c>
      <c r="F277" s="17">
        <f>SUMIFS(Table2[time],Table2[config],Table2[[#This Row],[config]],Table2[repetition],Table2[[#This Row],[repetition]])</f>
        <v>3896404.5632907501</v>
      </c>
      <c r="G277" s="17">
        <f>IF(Table2[[#This Row],[time]]&lt;7200000,1,0)</f>
        <v>1</v>
      </c>
      <c r="H277" t="s">
        <v>237</v>
      </c>
      <c r="I277">
        <v>3</v>
      </c>
      <c r="J277" t="s">
        <v>238</v>
      </c>
      <c r="K277" t="s">
        <v>244</v>
      </c>
      <c r="L277" t="s">
        <v>231</v>
      </c>
      <c r="M277" t="s">
        <v>241</v>
      </c>
      <c r="N277" t="s">
        <v>244</v>
      </c>
      <c r="O277">
        <v>1</v>
      </c>
      <c r="P277">
        <v>600</v>
      </c>
      <c r="Q277" t="s">
        <v>243</v>
      </c>
      <c r="R277" t="s">
        <v>241</v>
      </c>
      <c r="S277" t="s">
        <v>246</v>
      </c>
      <c r="T277" t="b">
        <v>1</v>
      </c>
      <c r="U277" t="b">
        <v>0</v>
      </c>
      <c r="V277" t="b">
        <v>0</v>
      </c>
      <c r="W277" t="b">
        <v>1</v>
      </c>
      <c r="X277" t="b">
        <v>0</v>
      </c>
      <c r="Y277" t="b">
        <v>1</v>
      </c>
      <c r="Z277" t="b">
        <v>1</v>
      </c>
      <c r="AA277" t="b">
        <v>0</v>
      </c>
      <c r="AB277" t="b">
        <v>0</v>
      </c>
      <c r="AC277" t="b">
        <v>1</v>
      </c>
    </row>
    <row r="278" spans="1:29" x14ac:dyDescent="0.2">
      <c r="A278" s="6">
        <v>1</v>
      </c>
      <c r="B278" s="6" t="s">
        <v>185</v>
      </c>
      <c r="C278" s="6" t="s">
        <v>162</v>
      </c>
      <c r="D278" s="6">
        <v>0</v>
      </c>
      <c r="E278" s="7">
        <v>29811.121035832901</v>
      </c>
      <c r="F278" s="16">
        <f>SUMIFS(Table2[time],Table2[config],Table2[[#This Row],[config]],Table2[repetition],Table2[[#This Row],[repetition]])</f>
        <v>3896404.5632907501</v>
      </c>
      <c r="G278" s="16">
        <f>IF(Table2[[#This Row],[time]]&lt;7200000,1,0)</f>
        <v>1</v>
      </c>
      <c r="H278" t="s">
        <v>237</v>
      </c>
      <c r="I278">
        <v>3</v>
      </c>
      <c r="J278" t="s">
        <v>238</v>
      </c>
      <c r="K278" t="s">
        <v>244</v>
      </c>
      <c r="L278" t="s">
        <v>231</v>
      </c>
      <c r="M278" t="s">
        <v>241</v>
      </c>
      <c r="N278" t="s">
        <v>244</v>
      </c>
      <c r="O278">
        <v>1</v>
      </c>
      <c r="P278">
        <v>600</v>
      </c>
      <c r="Q278" t="s">
        <v>243</v>
      </c>
      <c r="R278" t="s">
        <v>241</v>
      </c>
      <c r="S278" t="s">
        <v>246</v>
      </c>
      <c r="T278" t="b">
        <v>1</v>
      </c>
      <c r="U278" t="b">
        <v>0</v>
      </c>
      <c r="V278" t="b">
        <v>0</v>
      </c>
      <c r="W278" t="b">
        <v>1</v>
      </c>
      <c r="X278" t="b">
        <v>0</v>
      </c>
      <c r="Y278" t="b">
        <v>1</v>
      </c>
      <c r="Z278" t="b">
        <v>1</v>
      </c>
      <c r="AA278" t="b">
        <v>0</v>
      </c>
      <c r="AB278" t="b">
        <v>0</v>
      </c>
      <c r="AC278" t="b">
        <v>1</v>
      </c>
    </row>
    <row r="279" spans="1:29" x14ac:dyDescent="0.2">
      <c r="A279" s="8">
        <v>1</v>
      </c>
      <c r="B279" s="8" t="s">
        <v>195</v>
      </c>
      <c r="C279" s="8" t="s">
        <v>162</v>
      </c>
      <c r="D279" s="8">
        <v>0</v>
      </c>
      <c r="E279" s="9">
        <v>31927.278929855602</v>
      </c>
      <c r="F279" s="17">
        <f>SUMIFS(Table2[time],Table2[config],Table2[[#This Row],[config]],Table2[repetition],Table2[[#This Row],[repetition]])</f>
        <v>3896404.5632907501</v>
      </c>
      <c r="G279" s="17">
        <f>IF(Table2[[#This Row],[time]]&lt;7200000,1,0)</f>
        <v>1</v>
      </c>
      <c r="H279" t="s">
        <v>237</v>
      </c>
      <c r="I279">
        <v>3</v>
      </c>
      <c r="J279" t="s">
        <v>238</v>
      </c>
      <c r="K279" t="s">
        <v>244</v>
      </c>
      <c r="L279" t="s">
        <v>231</v>
      </c>
      <c r="M279" t="s">
        <v>241</v>
      </c>
      <c r="N279" t="s">
        <v>244</v>
      </c>
      <c r="O279">
        <v>1</v>
      </c>
      <c r="P279">
        <v>600</v>
      </c>
      <c r="Q279" t="s">
        <v>243</v>
      </c>
      <c r="R279" t="s">
        <v>241</v>
      </c>
      <c r="S279" t="s">
        <v>246</v>
      </c>
      <c r="T279" t="b">
        <v>1</v>
      </c>
      <c r="U279" t="b">
        <v>0</v>
      </c>
      <c r="V279" t="b">
        <v>0</v>
      </c>
      <c r="W279" t="b">
        <v>1</v>
      </c>
      <c r="X279" t="b">
        <v>0</v>
      </c>
      <c r="Y279" t="b">
        <v>1</v>
      </c>
      <c r="Z279" t="b">
        <v>1</v>
      </c>
      <c r="AA279" t="b">
        <v>0</v>
      </c>
      <c r="AB279" t="b">
        <v>0</v>
      </c>
      <c r="AC279" t="b">
        <v>1</v>
      </c>
    </row>
    <row r="280" spans="1:29" x14ac:dyDescent="0.2">
      <c r="A280" s="6">
        <v>1</v>
      </c>
      <c r="B280" s="6" t="s">
        <v>184</v>
      </c>
      <c r="C280" s="6" t="s">
        <v>162</v>
      </c>
      <c r="D280" s="6">
        <v>0</v>
      </c>
      <c r="E280" s="7">
        <v>39035.776447970398</v>
      </c>
      <c r="F280" s="16">
        <f>SUMIFS(Table2[time],Table2[config],Table2[[#This Row],[config]],Table2[repetition],Table2[[#This Row],[repetition]])</f>
        <v>3896404.5632907501</v>
      </c>
      <c r="G280" s="16">
        <f>IF(Table2[[#This Row],[time]]&lt;7200000,1,0)</f>
        <v>1</v>
      </c>
      <c r="H280" t="s">
        <v>237</v>
      </c>
      <c r="I280">
        <v>3</v>
      </c>
      <c r="J280" t="s">
        <v>238</v>
      </c>
      <c r="K280" t="s">
        <v>244</v>
      </c>
      <c r="L280" t="s">
        <v>231</v>
      </c>
      <c r="M280" t="s">
        <v>241</v>
      </c>
      <c r="N280" t="s">
        <v>244</v>
      </c>
      <c r="O280">
        <v>1</v>
      </c>
      <c r="P280">
        <v>600</v>
      </c>
      <c r="Q280" t="s">
        <v>243</v>
      </c>
      <c r="R280" t="s">
        <v>241</v>
      </c>
      <c r="S280" t="s">
        <v>246</v>
      </c>
      <c r="T280" t="b">
        <v>1</v>
      </c>
      <c r="U280" t="b">
        <v>0</v>
      </c>
      <c r="V280" t="b">
        <v>0</v>
      </c>
      <c r="W280" t="b">
        <v>1</v>
      </c>
      <c r="X280" t="b">
        <v>0</v>
      </c>
      <c r="Y280" t="b">
        <v>1</v>
      </c>
      <c r="Z280" t="b">
        <v>1</v>
      </c>
      <c r="AA280" t="b">
        <v>0</v>
      </c>
      <c r="AB280" t="b">
        <v>0</v>
      </c>
      <c r="AC280" t="b">
        <v>1</v>
      </c>
    </row>
    <row r="281" spans="1:29" x14ac:dyDescent="0.2">
      <c r="A281" s="8">
        <v>1</v>
      </c>
      <c r="B281" s="8" t="s">
        <v>200</v>
      </c>
      <c r="C281" s="8" t="s">
        <v>162</v>
      </c>
      <c r="D281" s="8">
        <v>0</v>
      </c>
      <c r="E281" s="9">
        <v>27598.493717145098</v>
      </c>
      <c r="F281" s="17">
        <f>SUMIFS(Table2[time],Table2[config],Table2[[#This Row],[config]],Table2[repetition],Table2[[#This Row],[repetition]])</f>
        <v>3896404.5632907501</v>
      </c>
      <c r="G281" s="17">
        <f>IF(Table2[[#This Row],[time]]&lt;7200000,1,0)</f>
        <v>1</v>
      </c>
      <c r="H281" t="s">
        <v>237</v>
      </c>
      <c r="I281">
        <v>3</v>
      </c>
      <c r="J281" t="s">
        <v>238</v>
      </c>
      <c r="K281" t="s">
        <v>244</v>
      </c>
      <c r="L281" t="s">
        <v>231</v>
      </c>
      <c r="M281" t="s">
        <v>241</v>
      </c>
      <c r="N281" t="s">
        <v>244</v>
      </c>
      <c r="O281">
        <v>1</v>
      </c>
      <c r="P281">
        <v>600</v>
      </c>
      <c r="Q281" t="s">
        <v>243</v>
      </c>
      <c r="R281" t="s">
        <v>241</v>
      </c>
      <c r="S281" t="s">
        <v>246</v>
      </c>
      <c r="T281" t="b">
        <v>1</v>
      </c>
      <c r="U281" t="b">
        <v>0</v>
      </c>
      <c r="V281" t="b">
        <v>0</v>
      </c>
      <c r="W281" t="b">
        <v>1</v>
      </c>
      <c r="X281" t="b">
        <v>0</v>
      </c>
      <c r="Y281" t="b">
        <v>1</v>
      </c>
      <c r="Z281" t="b">
        <v>1</v>
      </c>
      <c r="AA281" t="b">
        <v>0</v>
      </c>
      <c r="AB281" t="b">
        <v>0</v>
      </c>
      <c r="AC281" t="b">
        <v>1</v>
      </c>
    </row>
    <row r="282" spans="1:29" x14ac:dyDescent="0.2">
      <c r="A282" s="6">
        <v>1</v>
      </c>
      <c r="B282" s="6" t="s">
        <v>198</v>
      </c>
      <c r="C282" s="6" t="s">
        <v>162</v>
      </c>
      <c r="D282" s="6">
        <v>0</v>
      </c>
      <c r="E282" s="7">
        <v>21811.592938145601</v>
      </c>
      <c r="F282" s="16">
        <f>SUMIFS(Table2[time],Table2[config],Table2[[#This Row],[config]],Table2[repetition],Table2[[#This Row],[repetition]])</f>
        <v>3896404.5632907501</v>
      </c>
      <c r="G282" s="16">
        <f>IF(Table2[[#This Row],[time]]&lt;7200000,1,0)</f>
        <v>1</v>
      </c>
      <c r="H282" t="s">
        <v>237</v>
      </c>
      <c r="I282">
        <v>3</v>
      </c>
      <c r="J282" t="s">
        <v>238</v>
      </c>
      <c r="K282" t="s">
        <v>244</v>
      </c>
      <c r="L282" t="s">
        <v>231</v>
      </c>
      <c r="M282" t="s">
        <v>241</v>
      </c>
      <c r="N282" t="s">
        <v>244</v>
      </c>
      <c r="O282">
        <v>1</v>
      </c>
      <c r="P282">
        <v>600</v>
      </c>
      <c r="Q282" t="s">
        <v>243</v>
      </c>
      <c r="R282" t="s">
        <v>241</v>
      </c>
      <c r="S282" t="s">
        <v>246</v>
      </c>
      <c r="T282" t="b">
        <v>1</v>
      </c>
      <c r="U282" t="b">
        <v>0</v>
      </c>
      <c r="V282" t="b">
        <v>0</v>
      </c>
      <c r="W282" t="b">
        <v>1</v>
      </c>
      <c r="X282" t="b">
        <v>0</v>
      </c>
      <c r="Y282" t="b">
        <v>1</v>
      </c>
      <c r="Z282" t="b">
        <v>1</v>
      </c>
      <c r="AA282" t="b">
        <v>0</v>
      </c>
      <c r="AB282" t="b">
        <v>0</v>
      </c>
      <c r="AC282" t="b">
        <v>1</v>
      </c>
    </row>
    <row r="283" spans="1:29" x14ac:dyDescent="0.2">
      <c r="A283" s="8">
        <v>1</v>
      </c>
      <c r="B283" s="8" t="s">
        <v>180</v>
      </c>
      <c r="C283" s="8" t="s">
        <v>162</v>
      </c>
      <c r="D283" s="8">
        <v>0</v>
      </c>
      <c r="E283" s="9">
        <v>18999.1622599773</v>
      </c>
      <c r="F283" s="17">
        <f>SUMIFS(Table2[time],Table2[config],Table2[[#This Row],[config]],Table2[repetition],Table2[[#This Row],[repetition]])</f>
        <v>3896404.5632907501</v>
      </c>
      <c r="G283" s="17">
        <f>IF(Table2[[#This Row],[time]]&lt;7200000,1,0)</f>
        <v>1</v>
      </c>
      <c r="H283" t="s">
        <v>237</v>
      </c>
      <c r="I283">
        <v>3</v>
      </c>
      <c r="J283" t="s">
        <v>238</v>
      </c>
      <c r="K283" t="s">
        <v>244</v>
      </c>
      <c r="L283" t="s">
        <v>231</v>
      </c>
      <c r="M283" t="s">
        <v>241</v>
      </c>
      <c r="N283" t="s">
        <v>244</v>
      </c>
      <c r="O283">
        <v>1</v>
      </c>
      <c r="P283">
        <v>600</v>
      </c>
      <c r="Q283" t="s">
        <v>243</v>
      </c>
      <c r="R283" t="s">
        <v>241</v>
      </c>
      <c r="S283" t="s">
        <v>246</v>
      </c>
      <c r="T283" t="b">
        <v>1</v>
      </c>
      <c r="U283" t="b">
        <v>0</v>
      </c>
      <c r="V283" t="b">
        <v>0</v>
      </c>
      <c r="W283" t="b">
        <v>1</v>
      </c>
      <c r="X283" t="b">
        <v>0</v>
      </c>
      <c r="Y283" t="b">
        <v>1</v>
      </c>
      <c r="Z283" t="b">
        <v>1</v>
      </c>
      <c r="AA283" t="b">
        <v>0</v>
      </c>
      <c r="AB283" t="b">
        <v>0</v>
      </c>
      <c r="AC283" t="b">
        <v>1</v>
      </c>
    </row>
    <row r="284" spans="1:29" x14ac:dyDescent="0.2">
      <c r="A284" s="6">
        <v>1</v>
      </c>
      <c r="B284" s="6" t="s">
        <v>189</v>
      </c>
      <c r="C284" s="6" t="s">
        <v>162</v>
      </c>
      <c r="D284" s="6">
        <v>0</v>
      </c>
      <c r="E284" s="7">
        <v>23900.281781097801</v>
      </c>
      <c r="F284" s="16">
        <f>SUMIFS(Table2[time],Table2[config],Table2[[#This Row],[config]],Table2[repetition],Table2[[#This Row],[repetition]])</f>
        <v>3896404.5632907501</v>
      </c>
      <c r="G284" s="16">
        <f>IF(Table2[[#This Row],[time]]&lt;7200000,1,0)</f>
        <v>1</v>
      </c>
      <c r="H284" t="s">
        <v>237</v>
      </c>
      <c r="I284">
        <v>3</v>
      </c>
      <c r="J284" t="s">
        <v>238</v>
      </c>
      <c r="K284" t="s">
        <v>244</v>
      </c>
      <c r="L284" t="s">
        <v>231</v>
      </c>
      <c r="M284" t="s">
        <v>241</v>
      </c>
      <c r="N284" t="s">
        <v>244</v>
      </c>
      <c r="O284">
        <v>1</v>
      </c>
      <c r="P284">
        <v>600</v>
      </c>
      <c r="Q284" t="s">
        <v>243</v>
      </c>
      <c r="R284" t="s">
        <v>241</v>
      </c>
      <c r="S284" t="s">
        <v>246</v>
      </c>
      <c r="T284" t="b">
        <v>1</v>
      </c>
      <c r="U284" t="b">
        <v>0</v>
      </c>
      <c r="V284" t="b">
        <v>0</v>
      </c>
      <c r="W284" t="b">
        <v>1</v>
      </c>
      <c r="X284" t="b">
        <v>0</v>
      </c>
      <c r="Y284" t="b">
        <v>1</v>
      </c>
      <c r="Z284" t="b">
        <v>1</v>
      </c>
      <c r="AA284" t="b">
        <v>0</v>
      </c>
      <c r="AB284" t="b">
        <v>0</v>
      </c>
      <c r="AC284" t="b">
        <v>1</v>
      </c>
    </row>
    <row r="285" spans="1:29" x14ac:dyDescent="0.2">
      <c r="A285" s="8">
        <v>1</v>
      </c>
      <c r="B285" s="8" t="s">
        <v>196</v>
      </c>
      <c r="C285" s="8" t="s">
        <v>162</v>
      </c>
      <c r="D285" s="8">
        <v>0</v>
      </c>
      <c r="E285" s="9">
        <v>23619.958096882299</v>
      </c>
      <c r="F285" s="17">
        <f>SUMIFS(Table2[time],Table2[config],Table2[[#This Row],[config]],Table2[repetition],Table2[[#This Row],[repetition]])</f>
        <v>3896404.5632907501</v>
      </c>
      <c r="G285" s="17">
        <f>IF(Table2[[#This Row],[time]]&lt;7200000,1,0)</f>
        <v>1</v>
      </c>
      <c r="H285" t="s">
        <v>237</v>
      </c>
      <c r="I285">
        <v>3</v>
      </c>
      <c r="J285" t="s">
        <v>238</v>
      </c>
      <c r="K285" t="s">
        <v>244</v>
      </c>
      <c r="L285" t="s">
        <v>231</v>
      </c>
      <c r="M285" t="s">
        <v>241</v>
      </c>
      <c r="N285" t="s">
        <v>244</v>
      </c>
      <c r="O285">
        <v>1</v>
      </c>
      <c r="P285">
        <v>600</v>
      </c>
      <c r="Q285" t="s">
        <v>243</v>
      </c>
      <c r="R285" t="s">
        <v>241</v>
      </c>
      <c r="S285" t="s">
        <v>246</v>
      </c>
      <c r="T285" t="b">
        <v>1</v>
      </c>
      <c r="U285" t="b">
        <v>0</v>
      </c>
      <c r="V285" t="b">
        <v>0</v>
      </c>
      <c r="W285" t="b">
        <v>1</v>
      </c>
      <c r="X285" t="b">
        <v>0</v>
      </c>
      <c r="Y285" t="b">
        <v>1</v>
      </c>
      <c r="Z285" t="b">
        <v>1</v>
      </c>
      <c r="AA285" t="b">
        <v>0</v>
      </c>
      <c r="AB285" t="b">
        <v>0</v>
      </c>
      <c r="AC285" t="b">
        <v>1</v>
      </c>
    </row>
    <row r="286" spans="1:29" x14ac:dyDescent="0.2">
      <c r="A286" s="6">
        <v>1</v>
      </c>
      <c r="B286" s="6" t="s">
        <v>178</v>
      </c>
      <c r="C286" s="6" t="s">
        <v>162</v>
      </c>
      <c r="D286" s="6">
        <v>0</v>
      </c>
      <c r="E286" s="7">
        <v>27250.375506933698</v>
      </c>
      <c r="F286" s="16">
        <f>SUMIFS(Table2[time],Table2[config],Table2[[#This Row],[config]],Table2[repetition],Table2[[#This Row],[repetition]])</f>
        <v>3896404.5632907501</v>
      </c>
      <c r="G286" s="16">
        <f>IF(Table2[[#This Row],[time]]&lt;7200000,1,0)</f>
        <v>1</v>
      </c>
      <c r="H286" t="s">
        <v>237</v>
      </c>
      <c r="I286">
        <v>3</v>
      </c>
      <c r="J286" t="s">
        <v>238</v>
      </c>
      <c r="K286" t="s">
        <v>244</v>
      </c>
      <c r="L286" t="s">
        <v>231</v>
      </c>
      <c r="M286" t="s">
        <v>241</v>
      </c>
      <c r="N286" t="s">
        <v>244</v>
      </c>
      <c r="O286">
        <v>1</v>
      </c>
      <c r="P286">
        <v>600</v>
      </c>
      <c r="Q286" t="s">
        <v>243</v>
      </c>
      <c r="R286" t="s">
        <v>241</v>
      </c>
      <c r="S286" t="s">
        <v>246</v>
      </c>
      <c r="T286" t="b">
        <v>1</v>
      </c>
      <c r="U286" t="b">
        <v>0</v>
      </c>
      <c r="V286" t="b">
        <v>0</v>
      </c>
      <c r="W286" t="b">
        <v>1</v>
      </c>
      <c r="X286" t="b">
        <v>0</v>
      </c>
      <c r="Y286" t="b">
        <v>1</v>
      </c>
      <c r="Z286" t="b">
        <v>1</v>
      </c>
      <c r="AA286" t="b">
        <v>0</v>
      </c>
      <c r="AB286" t="b">
        <v>0</v>
      </c>
      <c r="AC286" t="b">
        <v>1</v>
      </c>
    </row>
    <row r="287" spans="1:29" x14ac:dyDescent="0.2">
      <c r="A287" s="8">
        <v>1</v>
      </c>
      <c r="B287" s="8" t="s">
        <v>193</v>
      </c>
      <c r="C287" s="8" t="s">
        <v>162</v>
      </c>
      <c r="D287" s="8">
        <v>0</v>
      </c>
      <c r="E287" s="9">
        <v>24698.444327106699</v>
      </c>
      <c r="F287" s="17">
        <f>SUMIFS(Table2[time],Table2[config],Table2[[#This Row],[config]],Table2[repetition],Table2[[#This Row],[repetition]])</f>
        <v>3896404.5632907501</v>
      </c>
      <c r="G287" s="17">
        <f>IF(Table2[[#This Row],[time]]&lt;7200000,1,0)</f>
        <v>1</v>
      </c>
      <c r="H287" t="s">
        <v>237</v>
      </c>
      <c r="I287">
        <v>3</v>
      </c>
      <c r="J287" t="s">
        <v>238</v>
      </c>
      <c r="K287" t="s">
        <v>244</v>
      </c>
      <c r="L287" t="s">
        <v>231</v>
      </c>
      <c r="M287" t="s">
        <v>241</v>
      </c>
      <c r="N287" t="s">
        <v>244</v>
      </c>
      <c r="O287">
        <v>1</v>
      </c>
      <c r="P287">
        <v>600</v>
      </c>
      <c r="Q287" t="s">
        <v>243</v>
      </c>
      <c r="R287" t="s">
        <v>241</v>
      </c>
      <c r="S287" t="s">
        <v>246</v>
      </c>
      <c r="T287" t="b">
        <v>1</v>
      </c>
      <c r="U287" t="b">
        <v>0</v>
      </c>
      <c r="V287" t="b">
        <v>0</v>
      </c>
      <c r="W287" t="b">
        <v>1</v>
      </c>
      <c r="X287" t="b">
        <v>0</v>
      </c>
      <c r="Y287" t="b">
        <v>1</v>
      </c>
      <c r="Z287" t="b">
        <v>1</v>
      </c>
      <c r="AA287" t="b">
        <v>0</v>
      </c>
      <c r="AB287" t="b">
        <v>0</v>
      </c>
      <c r="AC287" t="b">
        <v>1</v>
      </c>
    </row>
    <row r="288" spans="1:29" x14ac:dyDescent="0.2">
      <c r="A288" s="6">
        <v>1</v>
      </c>
      <c r="B288" s="6" t="s">
        <v>199</v>
      </c>
      <c r="C288" s="6" t="s">
        <v>162</v>
      </c>
      <c r="D288" s="6">
        <v>0</v>
      </c>
      <c r="E288" s="7">
        <v>18706.204860005499</v>
      </c>
      <c r="F288" s="16">
        <f>SUMIFS(Table2[time],Table2[config],Table2[[#This Row],[config]],Table2[repetition],Table2[[#This Row],[repetition]])</f>
        <v>3896404.5632907501</v>
      </c>
      <c r="G288" s="16">
        <f>IF(Table2[[#This Row],[time]]&lt;7200000,1,0)</f>
        <v>1</v>
      </c>
      <c r="H288" t="s">
        <v>237</v>
      </c>
      <c r="I288">
        <v>3</v>
      </c>
      <c r="J288" t="s">
        <v>238</v>
      </c>
      <c r="K288" t="s">
        <v>244</v>
      </c>
      <c r="L288" t="s">
        <v>231</v>
      </c>
      <c r="M288" t="s">
        <v>241</v>
      </c>
      <c r="N288" t="s">
        <v>244</v>
      </c>
      <c r="O288">
        <v>1</v>
      </c>
      <c r="P288">
        <v>600</v>
      </c>
      <c r="Q288" t="s">
        <v>243</v>
      </c>
      <c r="R288" t="s">
        <v>241</v>
      </c>
      <c r="S288" t="s">
        <v>246</v>
      </c>
      <c r="T288" t="b">
        <v>1</v>
      </c>
      <c r="U288" t="b">
        <v>0</v>
      </c>
      <c r="V288" t="b">
        <v>0</v>
      </c>
      <c r="W288" t="b">
        <v>1</v>
      </c>
      <c r="X288" t="b">
        <v>0</v>
      </c>
      <c r="Y288" t="b">
        <v>1</v>
      </c>
      <c r="Z288" t="b">
        <v>1</v>
      </c>
      <c r="AA288" t="b">
        <v>0</v>
      </c>
      <c r="AB288" t="b">
        <v>0</v>
      </c>
      <c r="AC288" t="b">
        <v>1</v>
      </c>
    </row>
    <row r="289" spans="1:29" x14ac:dyDescent="0.2">
      <c r="A289" s="8">
        <v>1</v>
      </c>
      <c r="B289" s="8" t="s">
        <v>197</v>
      </c>
      <c r="C289" s="8" t="s">
        <v>162</v>
      </c>
      <c r="D289" s="8">
        <v>0</v>
      </c>
      <c r="E289" s="9">
        <v>16362.9944398999</v>
      </c>
      <c r="F289" s="17">
        <f>SUMIFS(Table2[time],Table2[config],Table2[[#This Row],[config]],Table2[repetition],Table2[[#This Row],[repetition]])</f>
        <v>3896404.5632907501</v>
      </c>
      <c r="G289" s="17">
        <f>IF(Table2[[#This Row],[time]]&lt;7200000,1,0)</f>
        <v>1</v>
      </c>
      <c r="H289" t="s">
        <v>237</v>
      </c>
      <c r="I289">
        <v>3</v>
      </c>
      <c r="J289" t="s">
        <v>238</v>
      </c>
      <c r="K289" t="s">
        <v>244</v>
      </c>
      <c r="L289" t="s">
        <v>231</v>
      </c>
      <c r="M289" t="s">
        <v>241</v>
      </c>
      <c r="N289" t="s">
        <v>244</v>
      </c>
      <c r="O289">
        <v>1</v>
      </c>
      <c r="P289">
        <v>600</v>
      </c>
      <c r="Q289" t="s">
        <v>243</v>
      </c>
      <c r="R289" t="s">
        <v>241</v>
      </c>
      <c r="S289" t="s">
        <v>246</v>
      </c>
      <c r="T289" t="b">
        <v>1</v>
      </c>
      <c r="U289" t="b">
        <v>0</v>
      </c>
      <c r="V289" t="b">
        <v>0</v>
      </c>
      <c r="W289" t="b">
        <v>1</v>
      </c>
      <c r="X289" t="b">
        <v>0</v>
      </c>
      <c r="Y289" t="b">
        <v>1</v>
      </c>
      <c r="Z289" t="b">
        <v>1</v>
      </c>
      <c r="AA289" t="b">
        <v>0</v>
      </c>
      <c r="AB289" t="b">
        <v>0</v>
      </c>
      <c r="AC289" t="b">
        <v>1</v>
      </c>
    </row>
    <row r="290" spans="1:29" x14ac:dyDescent="0.2">
      <c r="A290" s="6">
        <v>1</v>
      </c>
      <c r="B290" s="6" t="s">
        <v>179</v>
      </c>
      <c r="C290" s="6" t="s">
        <v>162</v>
      </c>
      <c r="D290" s="6">
        <v>0</v>
      </c>
      <c r="E290" s="7">
        <v>19400.788942817599</v>
      </c>
      <c r="F290" s="16">
        <f>SUMIFS(Table2[time],Table2[config],Table2[[#This Row],[config]],Table2[repetition],Table2[[#This Row],[repetition]])</f>
        <v>3896404.5632907501</v>
      </c>
      <c r="G290" s="16">
        <f>IF(Table2[[#This Row],[time]]&lt;7200000,1,0)</f>
        <v>1</v>
      </c>
      <c r="H290" t="s">
        <v>237</v>
      </c>
      <c r="I290">
        <v>3</v>
      </c>
      <c r="J290" t="s">
        <v>238</v>
      </c>
      <c r="K290" t="s">
        <v>244</v>
      </c>
      <c r="L290" t="s">
        <v>231</v>
      </c>
      <c r="M290" t="s">
        <v>241</v>
      </c>
      <c r="N290" t="s">
        <v>244</v>
      </c>
      <c r="O290">
        <v>1</v>
      </c>
      <c r="P290">
        <v>600</v>
      </c>
      <c r="Q290" t="s">
        <v>243</v>
      </c>
      <c r="R290" t="s">
        <v>241</v>
      </c>
      <c r="S290" t="s">
        <v>246</v>
      </c>
      <c r="T290" t="b">
        <v>1</v>
      </c>
      <c r="U290" t="b">
        <v>0</v>
      </c>
      <c r="V290" t="b">
        <v>0</v>
      </c>
      <c r="W290" t="b">
        <v>1</v>
      </c>
      <c r="X290" t="b">
        <v>0</v>
      </c>
      <c r="Y290" t="b">
        <v>1</v>
      </c>
      <c r="Z290" t="b">
        <v>1</v>
      </c>
      <c r="AA290" t="b">
        <v>0</v>
      </c>
      <c r="AB290" t="b">
        <v>0</v>
      </c>
      <c r="AC290" t="b">
        <v>1</v>
      </c>
    </row>
    <row r="291" spans="1:29" x14ac:dyDescent="0.2">
      <c r="A291" s="8">
        <v>1</v>
      </c>
      <c r="B291" s="8" t="s">
        <v>190</v>
      </c>
      <c r="C291" s="8" t="s">
        <v>162</v>
      </c>
      <c r="D291" s="8">
        <v>0</v>
      </c>
      <c r="E291" s="9">
        <v>148840.26568708901</v>
      </c>
      <c r="F291" s="17">
        <f>SUMIFS(Table2[time],Table2[config],Table2[[#This Row],[config]],Table2[repetition],Table2[[#This Row],[repetition]])</f>
        <v>3896404.5632907501</v>
      </c>
      <c r="G291" s="17">
        <f>IF(Table2[[#This Row],[time]]&lt;7200000,1,0)</f>
        <v>1</v>
      </c>
      <c r="H291" t="s">
        <v>237</v>
      </c>
      <c r="I291">
        <v>3</v>
      </c>
      <c r="J291" t="s">
        <v>238</v>
      </c>
      <c r="K291" t="s">
        <v>244</v>
      </c>
      <c r="L291" t="s">
        <v>231</v>
      </c>
      <c r="M291" t="s">
        <v>241</v>
      </c>
      <c r="N291" t="s">
        <v>244</v>
      </c>
      <c r="O291">
        <v>1</v>
      </c>
      <c r="P291">
        <v>600</v>
      </c>
      <c r="Q291" t="s">
        <v>243</v>
      </c>
      <c r="R291" t="s">
        <v>241</v>
      </c>
      <c r="S291" t="s">
        <v>246</v>
      </c>
      <c r="T291" t="b">
        <v>1</v>
      </c>
      <c r="U291" t="b">
        <v>0</v>
      </c>
      <c r="V291" t="b">
        <v>0</v>
      </c>
      <c r="W291" t="b">
        <v>1</v>
      </c>
      <c r="X291" t="b">
        <v>0</v>
      </c>
      <c r="Y291" t="b">
        <v>1</v>
      </c>
      <c r="Z291" t="b">
        <v>1</v>
      </c>
      <c r="AA291" t="b">
        <v>0</v>
      </c>
      <c r="AB291" t="b">
        <v>0</v>
      </c>
      <c r="AC291" t="b">
        <v>1</v>
      </c>
    </row>
    <row r="292" spans="1:29" x14ac:dyDescent="0.2">
      <c r="A292" s="6">
        <v>1</v>
      </c>
      <c r="B292" s="6" t="s">
        <v>186</v>
      </c>
      <c r="C292" s="6" t="s">
        <v>162</v>
      </c>
      <c r="D292" s="6">
        <v>0</v>
      </c>
      <c r="E292" s="7">
        <v>21607.127061113701</v>
      </c>
      <c r="F292" s="16">
        <f>SUMIFS(Table2[time],Table2[config],Table2[[#This Row],[config]],Table2[repetition],Table2[[#This Row],[repetition]])</f>
        <v>3896404.5632907501</v>
      </c>
      <c r="G292" s="16">
        <f>IF(Table2[[#This Row],[time]]&lt;7200000,1,0)</f>
        <v>1</v>
      </c>
      <c r="H292" t="s">
        <v>237</v>
      </c>
      <c r="I292">
        <v>3</v>
      </c>
      <c r="J292" t="s">
        <v>238</v>
      </c>
      <c r="K292" t="s">
        <v>244</v>
      </c>
      <c r="L292" t="s">
        <v>231</v>
      </c>
      <c r="M292" t="s">
        <v>241</v>
      </c>
      <c r="N292" t="s">
        <v>244</v>
      </c>
      <c r="O292">
        <v>1</v>
      </c>
      <c r="P292">
        <v>600</v>
      </c>
      <c r="Q292" t="s">
        <v>243</v>
      </c>
      <c r="R292" t="s">
        <v>241</v>
      </c>
      <c r="S292" t="s">
        <v>246</v>
      </c>
      <c r="T292" t="b">
        <v>1</v>
      </c>
      <c r="U292" t="b">
        <v>0</v>
      </c>
      <c r="V292" t="b">
        <v>0</v>
      </c>
      <c r="W292" t="b">
        <v>1</v>
      </c>
      <c r="X292" t="b">
        <v>0</v>
      </c>
      <c r="Y292" t="b">
        <v>1</v>
      </c>
      <c r="Z292" t="b">
        <v>1</v>
      </c>
      <c r="AA292" t="b">
        <v>0</v>
      </c>
      <c r="AB292" t="b">
        <v>0</v>
      </c>
      <c r="AC292" t="b">
        <v>1</v>
      </c>
    </row>
    <row r="293" spans="1:29" x14ac:dyDescent="0.2">
      <c r="A293" s="8">
        <v>1</v>
      </c>
      <c r="B293" s="8" t="s">
        <v>201</v>
      </c>
      <c r="C293" s="8" t="s">
        <v>162</v>
      </c>
      <c r="D293" s="8">
        <v>0</v>
      </c>
      <c r="E293" s="9">
        <v>25944.458709098399</v>
      </c>
      <c r="F293" s="17">
        <f>SUMIFS(Table2[time],Table2[config],Table2[[#This Row],[config]],Table2[repetition],Table2[[#This Row],[repetition]])</f>
        <v>3896404.5632907501</v>
      </c>
      <c r="G293" s="17">
        <f>IF(Table2[[#This Row],[time]]&lt;7200000,1,0)</f>
        <v>1</v>
      </c>
      <c r="H293" t="s">
        <v>237</v>
      </c>
      <c r="I293">
        <v>3</v>
      </c>
      <c r="J293" t="s">
        <v>238</v>
      </c>
      <c r="K293" t="s">
        <v>244</v>
      </c>
      <c r="L293" t="s">
        <v>231</v>
      </c>
      <c r="M293" t="s">
        <v>241</v>
      </c>
      <c r="N293" t="s">
        <v>244</v>
      </c>
      <c r="O293">
        <v>1</v>
      </c>
      <c r="P293">
        <v>600</v>
      </c>
      <c r="Q293" t="s">
        <v>243</v>
      </c>
      <c r="R293" t="s">
        <v>241</v>
      </c>
      <c r="S293" t="s">
        <v>246</v>
      </c>
      <c r="T293" t="b">
        <v>1</v>
      </c>
      <c r="U293" t="b">
        <v>0</v>
      </c>
      <c r="V293" t="b">
        <v>0</v>
      </c>
      <c r="W293" t="b">
        <v>1</v>
      </c>
      <c r="X293" t="b">
        <v>0</v>
      </c>
      <c r="Y293" t="b">
        <v>1</v>
      </c>
      <c r="Z293" t="b">
        <v>1</v>
      </c>
      <c r="AA293" t="b">
        <v>0</v>
      </c>
      <c r="AB293" t="b">
        <v>0</v>
      </c>
      <c r="AC293" t="b">
        <v>1</v>
      </c>
    </row>
    <row r="294" spans="1:29" x14ac:dyDescent="0.2">
      <c r="A294" s="6">
        <v>1</v>
      </c>
      <c r="B294" s="6" t="s">
        <v>202</v>
      </c>
      <c r="C294" s="6" t="s">
        <v>162</v>
      </c>
      <c r="D294" s="6">
        <v>0</v>
      </c>
      <c r="E294" s="7">
        <v>53445.027760229998</v>
      </c>
      <c r="F294" s="16">
        <f>SUMIFS(Table2[time],Table2[config],Table2[[#This Row],[config]],Table2[repetition],Table2[[#This Row],[repetition]])</f>
        <v>3896404.5632907501</v>
      </c>
      <c r="G294" s="16">
        <f>IF(Table2[[#This Row],[time]]&lt;7200000,1,0)</f>
        <v>1</v>
      </c>
      <c r="H294" t="s">
        <v>237</v>
      </c>
      <c r="I294">
        <v>3</v>
      </c>
      <c r="J294" t="s">
        <v>238</v>
      </c>
      <c r="K294" t="s">
        <v>244</v>
      </c>
      <c r="L294" t="s">
        <v>231</v>
      </c>
      <c r="M294" t="s">
        <v>241</v>
      </c>
      <c r="N294" t="s">
        <v>244</v>
      </c>
      <c r="O294">
        <v>1</v>
      </c>
      <c r="P294">
        <v>600</v>
      </c>
      <c r="Q294" t="s">
        <v>243</v>
      </c>
      <c r="R294" t="s">
        <v>241</v>
      </c>
      <c r="S294" t="s">
        <v>246</v>
      </c>
      <c r="T294" t="b">
        <v>1</v>
      </c>
      <c r="U294" t="b">
        <v>0</v>
      </c>
      <c r="V294" t="b">
        <v>0</v>
      </c>
      <c r="W294" t="b">
        <v>1</v>
      </c>
      <c r="X294" t="b">
        <v>0</v>
      </c>
      <c r="Y294" t="b">
        <v>1</v>
      </c>
      <c r="Z294" t="b">
        <v>1</v>
      </c>
      <c r="AA294" t="b">
        <v>0</v>
      </c>
      <c r="AB294" t="b">
        <v>0</v>
      </c>
      <c r="AC294" t="b">
        <v>1</v>
      </c>
    </row>
    <row r="295" spans="1:29" x14ac:dyDescent="0.2">
      <c r="A295" s="8">
        <v>1</v>
      </c>
      <c r="B295" s="8" t="s">
        <v>177</v>
      </c>
      <c r="C295" s="8" t="s">
        <v>162</v>
      </c>
      <c r="D295" s="8">
        <v>0</v>
      </c>
      <c r="E295" s="9">
        <v>78372.182240942493</v>
      </c>
      <c r="F295" s="17">
        <f>SUMIFS(Table2[time],Table2[config],Table2[[#This Row],[config]],Table2[repetition],Table2[[#This Row],[repetition]])</f>
        <v>3896404.5632907501</v>
      </c>
      <c r="G295" s="17">
        <f>IF(Table2[[#This Row],[time]]&lt;7200000,1,0)</f>
        <v>1</v>
      </c>
      <c r="H295" t="s">
        <v>237</v>
      </c>
      <c r="I295">
        <v>3</v>
      </c>
      <c r="J295" t="s">
        <v>238</v>
      </c>
      <c r="K295" t="s">
        <v>244</v>
      </c>
      <c r="L295" t="s">
        <v>231</v>
      </c>
      <c r="M295" t="s">
        <v>241</v>
      </c>
      <c r="N295" t="s">
        <v>244</v>
      </c>
      <c r="O295">
        <v>1</v>
      </c>
      <c r="P295">
        <v>600</v>
      </c>
      <c r="Q295" t="s">
        <v>243</v>
      </c>
      <c r="R295" t="s">
        <v>241</v>
      </c>
      <c r="S295" t="s">
        <v>246</v>
      </c>
      <c r="T295" t="b">
        <v>1</v>
      </c>
      <c r="U295" t="b">
        <v>0</v>
      </c>
      <c r="V295" t="b">
        <v>0</v>
      </c>
      <c r="W295" t="b">
        <v>1</v>
      </c>
      <c r="X295" t="b">
        <v>0</v>
      </c>
      <c r="Y295" t="b">
        <v>1</v>
      </c>
      <c r="Z295" t="b">
        <v>1</v>
      </c>
      <c r="AA295" t="b">
        <v>0</v>
      </c>
      <c r="AB295" t="b">
        <v>0</v>
      </c>
      <c r="AC295" t="b">
        <v>1</v>
      </c>
    </row>
    <row r="296" spans="1:29" x14ac:dyDescent="0.2">
      <c r="A296" s="6">
        <v>1</v>
      </c>
      <c r="B296" s="6" t="s">
        <v>203</v>
      </c>
      <c r="C296" s="6" t="s">
        <v>162</v>
      </c>
      <c r="D296" s="6">
        <v>0</v>
      </c>
      <c r="E296" s="7">
        <v>74699.8596871271</v>
      </c>
      <c r="F296" s="16">
        <f>SUMIFS(Table2[time],Table2[config],Table2[[#This Row],[config]],Table2[repetition],Table2[[#This Row],[repetition]])</f>
        <v>3896404.5632907501</v>
      </c>
      <c r="G296" s="16">
        <f>IF(Table2[[#This Row],[time]]&lt;7200000,1,0)</f>
        <v>1</v>
      </c>
      <c r="H296" t="s">
        <v>237</v>
      </c>
      <c r="I296">
        <v>3</v>
      </c>
      <c r="J296" t="s">
        <v>238</v>
      </c>
      <c r="K296" t="s">
        <v>244</v>
      </c>
      <c r="L296" t="s">
        <v>231</v>
      </c>
      <c r="M296" t="s">
        <v>241</v>
      </c>
      <c r="N296" t="s">
        <v>244</v>
      </c>
      <c r="O296">
        <v>1</v>
      </c>
      <c r="P296">
        <v>600</v>
      </c>
      <c r="Q296" t="s">
        <v>243</v>
      </c>
      <c r="R296" t="s">
        <v>241</v>
      </c>
      <c r="S296" t="s">
        <v>246</v>
      </c>
      <c r="T296" t="b">
        <v>1</v>
      </c>
      <c r="U296" t="b">
        <v>0</v>
      </c>
      <c r="V296" t="b">
        <v>0</v>
      </c>
      <c r="W296" t="b">
        <v>1</v>
      </c>
      <c r="X296" t="b">
        <v>0</v>
      </c>
      <c r="Y296" t="b">
        <v>1</v>
      </c>
      <c r="Z296" t="b">
        <v>1</v>
      </c>
      <c r="AA296" t="b">
        <v>0</v>
      </c>
      <c r="AB296" t="b">
        <v>0</v>
      </c>
      <c r="AC296" t="b">
        <v>1</v>
      </c>
    </row>
    <row r="297" spans="1:29" x14ac:dyDescent="0.2">
      <c r="A297" s="8">
        <v>1</v>
      </c>
      <c r="B297" s="8" t="s">
        <v>188</v>
      </c>
      <c r="C297" s="8" t="s">
        <v>162</v>
      </c>
      <c r="D297" s="8">
        <v>0</v>
      </c>
      <c r="E297" s="9">
        <v>36086.151042021796</v>
      </c>
      <c r="F297" s="17">
        <f>SUMIFS(Table2[time],Table2[config],Table2[[#This Row],[config]],Table2[repetition],Table2[[#This Row],[repetition]])</f>
        <v>3896404.5632907501</v>
      </c>
      <c r="G297" s="17">
        <f>IF(Table2[[#This Row],[time]]&lt;7200000,1,0)</f>
        <v>1</v>
      </c>
      <c r="H297" t="s">
        <v>237</v>
      </c>
      <c r="I297">
        <v>3</v>
      </c>
      <c r="J297" t="s">
        <v>238</v>
      </c>
      <c r="K297" t="s">
        <v>244</v>
      </c>
      <c r="L297" t="s">
        <v>231</v>
      </c>
      <c r="M297" t="s">
        <v>241</v>
      </c>
      <c r="N297" t="s">
        <v>244</v>
      </c>
      <c r="O297">
        <v>1</v>
      </c>
      <c r="P297">
        <v>600</v>
      </c>
      <c r="Q297" t="s">
        <v>243</v>
      </c>
      <c r="R297" t="s">
        <v>241</v>
      </c>
      <c r="S297" t="s">
        <v>246</v>
      </c>
      <c r="T297" t="b">
        <v>1</v>
      </c>
      <c r="U297" t="b">
        <v>0</v>
      </c>
      <c r="V297" t="b">
        <v>0</v>
      </c>
      <c r="W297" t="b">
        <v>1</v>
      </c>
      <c r="X297" t="b">
        <v>0</v>
      </c>
      <c r="Y297" t="b">
        <v>1</v>
      </c>
      <c r="Z297" t="b">
        <v>1</v>
      </c>
      <c r="AA297" t="b">
        <v>0</v>
      </c>
      <c r="AB297" t="b">
        <v>0</v>
      </c>
      <c r="AC297" t="b">
        <v>1</v>
      </c>
    </row>
    <row r="298" spans="1:29" x14ac:dyDescent="0.2">
      <c r="A298" s="6">
        <v>1</v>
      </c>
      <c r="B298" s="6" t="s">
        <v>191</v>
      </c>
      <c r="C298" s="6" t="s">
        <v>162</v>
      </c>
      <c r="D298" s="6">
        <v>0</v>
      </c>
      <c r="E298" s="7">
        <v>77374.281625961798</v>
      </c>
      <c r="F298" s="16">
        <f>SUMIFS(Table2[time],Table2[config],Table2[[#This Row],[config]],Table2[repetition],Table2[[#This Row],[repetition]])</f>
        <v>3896404.5632907501</v>
      </c>
      <c r="G298" s="16">
        <f>IF(Table2[[#This Row],[time]]&lt;7200000,1,0)</f>
        <v>1</v>
      </c>
      <c r="H298" t="s">
        <v>237</v>
      </c>
      <c r="I298">
        <v>3</v>
      </c>
      <c r="J298" t="s">
        <v>238</v>
      </c>
      <c r="K298" t="s">
        <v>244</v>
      </c>
      <c r="L298" t="s">
        <v>231</v>
      </c>
      <c r="M298" t="s">
        <v>241</v>
      </c>
      <c r="N298" t="s">
        <v>244</v>
      </c>
      <c r="O298">
        <v>1</v>
      </c>
      <c r="P298">
        <v>600</v>
      </c>
      <c r="Q298" t="s">
        <v>243</v>
      </c>
      <c r="R298" t="s">
        <v>241</v>
      </c>
      <c r="S298" t="s">
        <v>246</v>
      </c>
      <c r="T298" t="b">
        <v>1</v>
      </c>
      <c r="U298" t="b">
        <v>0</v>
      </c>
      <c r="V298" t="b">
        <v>0</v>
      </c>
      <c r="W298" t="b">
        <v>1</v>
      </c>
      <c r="X298" t="b">
        <v>0</v>
      </c>
      <c r="Y298" t="b">
        <v>1</v>
      </c>
      <c r="Z298" t="b">
        <v>1</v>
      </c>
      <c r="AA298" t="b">
        <v>0</v>
      </c>
      <c r="AB298" t="b">
        <v>0</v>
      </c>
      <c r="AC298" t="b">
        <v>1</v>
      </c>
    </row>
    <row r="299" spans="1:29" x14ac:dyDescent="0.2">
      <c r="A299" s="8">
        <v>1</v>
      </c>
      <c r="B299" s="8" t="s">
        <v>204</v>
      </c>
      <c r="C299" s="8" t="s">
        <v>162</v>
      </c>
      <c r="D299" s="8">
        <v>0</v>
      </c>
      <c r="E299" s="9">
        <v>407502.17658188101</v>
      </c>
      <c r="F299" s="17">
        <f>SUMIFS(Table2[time],Table2[config],Table2[[#This Row],[config]],Table2[repetition],Table2[[#This Row],[repetition]])</f>
        <v>3896404.5632907501</v>
      </c>
      <c r="G299" s="17">
        <f>IF(Table2[[#This Row],[time]]&lt;7200000,1,0)</f>
        <v>1</v>
      </c>
      <c r="H299" t="s">
        <v>237</v>
      </c>
      <c r="I299">
        <v>3</v>
      </c>
      <c r="J299" t="s">
        <v>238</v>
      </c>
      <c r="K299" t="s">
        <v>244</v>
      </c>
      <c r="L299" t="s">
        <v>231</v>
      </c>
      <c r="M299" t="s">
        <v>241</v>
      </c>
      <c r="N299" t="s">
        <v>244</v>
      </c>
      <c r="O299">
        <v>1</v>
      </c>
      <c r="P299">
        <v>600</v>
      </c>
      <c r="Q299" t="s">
        <v>243</v>
      </c>
      <c r="R299" t="s">
        <v>241</v>
      </c>
      <c r="S299" t="s">
        <v>246</v>
      </c>
      <c r="T299" t="b">
        <v>1</v>
      </c>
      <c r="U299" t="b">
        <v>0</v>
      </c>
      <c r="V299" t="b">
        <v>0</v>
      </c>
      <c r="W299" t="b">
        <v>1</v>
      </c>
      <c r="X299" t="b">
        <v>0</v>
      </c>
      <c r="Y299" t="b">
        <v>1</v>
      </c>
      <c r="Z299" t="b">
        <v>1</v>
      </c>
      <c r="AA299" t="b">
        <v>0</v>
      </c>
      <c r="AB299" t="b">
        <v>0</v>
      </c>
      <c r="AC299" t="b">
        <v>1</v>
      </c>
    </row>
    <row r="300" spans="1:29" x14ac:dyDescent="0.2">
      <c r="A300" s="6">
        <v>1</v>
      </c>
      <c r="B300" s="6" t="s">
        <v>205</v>
      </c>
      <c r="C300" s="6" t="s">
        <v>162</v>
      </c>
      <c r="D300" s="6">
        <v>0</v>
      </c>
      <c r="E300" s="7">
        <v>1174934.1135958601</v>
      </c>
      <c r="F300" s="16">
        <f>SUMIFS(Table2[time],Table2[config],Table2[[#This Row],[config]],Table2[repetition],Table2[[#This Row],[repetition]])</f>
        <v>3896404.5632907501</v>
      </c>
      <c r="G300" s="16">
        <f>IF(Table2[[#This Row],[time]]&lt;7200000,1,0)</f>
        <v>1</v>
      </c>
      <c r="H300" t="s">
        <v>237</v>
      </c>
      <c r="I300">
        <v>3</v>
      </c>
      <c r="J300" t="s">
        <v>238</v>
      </c>
      <c r="K300" t="s">
        <v>244</v>
      </c>
      <c r="L300" t="s">
        <v>231</v>
      </c>
      <c r="M300" t="s">
        <v>241</v>
      </c>
      <c r="N300" t="s">
        <v>244</v>
      </c>
      <c r="O300">
        <v>1</v>
      </c>
      <c r="P300">
        <v>600</v>
      </c>
      <c r="Q300" t="s">
        <v>243</v>
      </c>
      <c r="R300" t="s">
        <v>241</v>
      </c>
      <c r="S300" t="s">
        <v>246</v>
      </c>
      <c r="T300" t="b">
        <v>1</v>
      </c>
      <c r="U300" t="b">
        <v>0</v>
      </c>
      <c r="V300" t="b">
        <v>0</v>
      </c>
      <c r="W300" t="b">
        <v>1</v>
      </c>
      <c r="X300" t="b">
        <v>0</v>
      </c>
      <c r="Y300" t="b">
        <v>1</v>
      </c>
      <c r="Z300" t="b">
        <v>1</v>
      </c>
      <c r="AA300" t="b">
        <v>0</v>
      </c>
      <c r="AB300" t="b">
        <v>0</v>
      </c>
      <c r="AC300" t="b">
        <v>1</v>
      </c>
    </row>
    <row r="301" spans="1:29" x14ac:dyDescent="0.2">
      <c r="A301" s="8">
        <v>1</v>
      </c>
      <c r="B301" s="8" t="s">
        <v>187</v>
      </c>
      <c r="C301" s="8" t="s">
        <v>162</v>
      </c>
      <c r="D301" s="8">
        <v>0</v>
      </c>
      <c r="E301" s="9">
        <v>1296968.8891719501</v>
      </c>
      <c r="F301" s="17">
        <f>SUMIFS(Table2[time],Table2[config],Table2[[#This Row],[config]],Table2[repetition],Table2[[#This Row],[repetition]])</f>
        <v>3896404.5632907501</v>
      </c>
      <c r="G301" s="17">
        <f>IF(Table2[[#This Row],[time]]&lt;7200000,1,0)</f>
        <v>1</v>
      </c>
      <c r="H301" t="s">
        <v>237</v>
      </c>
      <c r="I301">
        <v>3</v>
      </c>
      <c r="J301" t="s">
        <v>238</v>
      </c>
      <c r="K301" t="s">
        <v>244</v>
      </c>
      <c r="L301" t="s">
        <v>231</v>
      </c>
      <c r="M301" t="s">
        <v>241</v>
      </c>
      <c r="N301" t="s">
        <v>244</v>
      </c>
      <c r="O301">
        <v>1</v>
      </c>
      <c r="P301">
        <v>600</v>
      </c>
      <c r="Q301" t="s">
        <v>243</v>
      </c>
      <c r="R301" t="s">
        <v>241</v>
      </c>
      <c r="S301" t="s">
        <v>246</v>
      </c>
      <c r="T301" t="b">
        <v>1</v>
      </c>
      <c r="U301" t="b">
        <v>0</v>
      </c>
      <c r="V301" t="b">
        <v>0</v>
      </c>
      <c r="W301" t="b">
        <v>1</v>
      </c>
      <c r="X301" t="b">
        <v>0</v>
      </c>
      <c r="Y301" t="b">
        <v>1</v>
      </c>
      <c r="Z301" t="b">
        <v>1</v>
      </c>
      <c r="AA301" t="b">
        <v>0</v>
      </c>
      <c r="AB301" t="b">
        <v>0</v>
      </c>
      <c r="AC301" t="b">
        <v>1</v>
      </c>
    </row>
    <row r="302" spans="1:29" x14ac:dyDescent="0.2">
      <c r="A302" s="6">
        <v>2</v>
      </c>
      <c r="B302" s="6" t="s">
        <v>194</v>
      </c>
      <c r="C302" s="6" t="s">
        <v>162</v>
      </c>
      <c r="D302" s="6">
        <v>0</v>
      </c>
      <c r="E302" s="7">
        <v>34873.2262839912</v>
      </c>
      <c r="F302" s="16">
        <f>SUMIFS(Table2[time],Table2[config],Table2[[#This Row],[config]],Table2[repetition],Table2[[#This Row],[repetition]])</f>
        <v>3807680.0147722783</v>
      </c>
      <c r="G302" s="16">
        <f>IF(Table2[[#This Row],[time]]&lt;7200000,1,0)</f>
        <v>1</v>
      </c>
      <c r="H302" t="s">
        <v>237</v>
      </c>
      <c r="I302">
        <v>3</v>
      </c>
      <c r="J302" t="s">
        <v>238</v>
      </c>
      <c r="K302" t="s">
        <v>244</v>
      </c>
      <c r="L302" t="s">
        <v>231</v>
      </c>
      <c r="M302" t="s">
        <v>241</v>
      </c>
      <c r="N302" t="s">
        <v>244</v>
      </c>
      <c r="O302">
        <v>1</v>
      </c>
      <c r="P302">
        <v>600</v>
      </c>
      <c r="Q302" t="s">
        <v>243</v>
      </c>
      <c r="R302" t="s">
        <v>241</v>
      </c>
      <c r="S302" t="s">
        <v>246</v>
      </c>
      <c r="T302" t="b">
        <v>1</v>
      </c>
      <c r="U302" t="b">
        <v>0</v>
      </c>
      <c r="V302" t="b">
        <v>0</v>
      </c>
      <c r="W302" t="b">
        <v>1</v>
      </c>
      <c r="X302" t="b">
        <v>0</v>
      </c>
      <c r="Y302" t="b">
        <v>1</v>
      </c>
      <c r="Z302" t="b">
        <v>1</v>
      </c>
      <c r="AA302" t="b">
        <v>0</v>
      </c>
      <c r="AB302" t="b">
        <v>0</v>
      </c>
      <c r="AC302" t="b">
        <v>1</v>
      </c>
    </row>
    <row r="303" spans="1:29" x14ac:dyDescent="0.2">
      <c r="A303" s="8">
        <v>2</v>
      </c>
      <c r="B303" s="8" t="s">
        <v>192</v>
      </c>
      <c r="C303" s="8" t="s">
        <v>162</v>
      </c>
      <c r="D303" s="8">
        <v>1</v>
      </c>
      <c r="E303" s="9">
        <v>56005.329763051101</v>
      </c>
      <c r="F303" s="17">
        <f>SUMIFS(Table2[time],Table2[config],Table2[[#This Row],[config]],Table2[repetition],Table2[[#This Row],[repetition]])</f>
        <v>3807680.0147722783</v>
      </c>
      <c r="G303" s="17">
        <f>IF(Table2[[#This Row],[time]]&lt;7200000,1,0)</f>
        <v>1</v>
      </c>
      <c r="H303" t="s">
        <v>237</v>
      </c>
      <c r="I303">
        <v>3</v>
      </c>
      <c r="J303" t="s">
        <v>238</v>
      </c>
      <c r="K303" t="s">
        <v>244</v>
      </c>
      <c r="L303" t="s">
        <v>231</v>
      </c>
      <c r="M303" t="s">
        <v>241</v>
      </c>
      <c r="N303" t="s">
        <v>244</v>
      </c>
      <c r="O303">
        <v>1</v>
      </c>
      <c r="P303">
        <v>600</v>
      </c>
      <c r="Q303" t="s">
        <v>243</v>
      </c>
      <c r="R303" t="s">
        <v>241</v>
      </c>
      <c r="S303" t="s">
        <v>246</v>
      </c>
      <c r="T303" t="b">
        <v>1</v>
      </c>
      <c r="U303" t="b">
        <v>0</v>
      </c>
      <c r="V303" t="b">
        <v>0</v>
      </c>
      <c r="W303" t="b">
        <v>1</v>
      </c>
      <c r="X303" t="b">
        <v>0</v>
      </c>
      <c r="Y303" t="b">
        <v>1</v>
      </c>
      <c r="Z303" t="b">
        <v>1</v>
      </c>
      <c r="AA303" t="b">
        <v>0</v>
      </c>
      <c r="AB303" t="b">
        <v>0</v>
      </c>
      <c r="AC303" t="b">
        <v>1</v>
      </c>
    </row>
    <row r="304" spans="1:29" x14ac:dyDescent="0.2">
      <c r="A304" s="6">
        <v>2</v>
      </c>
      <c r="B304" s="6" t="s">
        <v>176</v>
      </c>
      <c r="C304" s="6" t="s">
        <v>162</v>
      </c>
      <c r="D304" s="6">
        <v>0</v>
      </c>
      <c r="E304" s="7">
        <v>19748.624861996999</v>
      </c>
      <c r="F304" s="16">
        <f>SUMIFS(Table2[time],Table2[config],Table2[[#This Row],[config]],Table2[repetition],Table2[[#This Row],[repetition]])</f>
        <v>3807680.0147722783</v>
      </c>
      <c r="G304" s="16">
        <f>IF(Table2[[#This Row],[time]]&lt;7200000,1,0)</f>
        <v>1</v>
      </c>
      <c r="H304" t="s">
        <v>237</v>
      </c>
      <c r="I304">
        <v>3</v>
      </c>
      <c r="J304" t="s">
        <v>238</v>
      </c>
      <c r="K304" t="s">
        <v>244</v>
      </c>
      <c r="L304" t="s">
        <v>231</v>
      </c>
      <c r="M304" t="s">
        <v>241</v>
      </c>
      <c r="N304" t="s">
        <v>244</v>
      </c>
      <c r="O304">
        <v>1</v>
      </c>
      <c r="P304">
        <v>600</v>
      </c>
      <c r="Q304" t="s">
        <v>243</v>
      </c>
      <c r="R304" t="s">
        <v>241</v>
      </c>
      <c r="S304" t="s">
        <v>246</v>
      </c>
      <c r="T304" t="b">
        <v>1</v>
      </c>
      <c r="U304" t="b">
        <v>0</v>
      </c>
      <c r="V304" t="b">
        <v>0</v>
      </c>
      <c r="W304" t="b">
        <v>1</v>
      </c>
      <c r="X304" t="b">
        <v>0</v>
      </c>
      <c r="Y304" t="b">
        <v>1</v>
      </c>
      <c r="Z304" t="b">
        <v>1</v>
      </c>
      <c r="AA304" t="b">
        <v>0</v>
      </c>
      <c r="AB304" t="b">
        <v>0</v>
      </c>
      <c r="AC304" t="b">
        <v>1</v>
      </c>
    </row>
    <row r="305" spans="1:29" x14ac:dyDescent="0.2">
      <c r="A305" s="8">
        <v>2</v>
      </c>
      <c r="B305" s="8" t="s">
        <v>183</v>
      </c>
      <c r="C305" s="8" t="s">
        <v>162</v>
      </c>
      <c r="D305" s="8">
        <v>0</v>
      </c>
      <c r="E305" s="9">
        <v>21303.165839984998</v>
      </c>
      <c r="F305" s="17">
        <f>SUMIFS(Table2[time],Table2[config],Table2[[#This Row],[config]],Table2[repetition],Table2[[#This Row],[repetition]])</f>
        <v>3807680.0147722783</v>
      </c>
      <c r="G305" s="17">
        <f>IF(Table2[[#This Row],[time]]&lt;7200000,1,0)</f>
        <v>1</v>
      </c>
      <c r="H305" t="s">
        <v>237</v>
      </c>
      <c r="I305">
        <v>3</v>
      </c>
      <c r="J305" t="s">
        <v>238</v>
      </c>
      <c r="K305" t="s">
        <v>244</v>
      </c>
      <c r="L305" t="s">
        <v>231</v>
      </c>
      <c r="M305" t="s">
        <v>241</v>
      </c>
      <c r="N305" t="s">
        <v>244</v>
      </c>
      <c r="O305">
        <v>1</v>
      </c>
      <c r="P305">
        <v>600</v>
      </c>
      <c r="Q305" t="s">
        <v>243</v>
      </c>
      <c r="R305" t="s">
        <v>241</v>
      </c>
      <c r="S305" t="s">
        <v>246</v>
      </c>
      <c r="T305" t="b">
        <v>1</v>
      </c>
      <c r="U305" t="b">
        <v>0</v>
      </c>
      <c r="V305" t="b">
        <v>0</v>
      </c>
      <c r="W305" t="b">
        <v>1</v>
      </c>
      <c r="X305" t="b">
        <v>0</v>
      </c>
      <c r="Y305" t="b">
        <v>1</v>
      </c>
      <c r="Z305" t="b">
        <v>1</v>
      </c>
      <c r="AA305" t="b">
        <v>0</v>
      </c>
      <c r="AB305" t="b">
        <v>0</v>
      </c>
      <c r="AC305" t="b">
        <v>1</v>
      </c>
    </row>
    <row r="306" spans="1:29" x14ac:dyDescent="0.2">
      <c r="A306" s="6">
        <v>2</v>
      </c>
      <c r="B306" s="6" t="s">
        <v>195</v>
      </c>
      <c r="C306" s="6" t="s">
        <v>162</v>
      </c>
      <c r="D306" s="6">
        <v>0</v>
      </c>
      <c r="E306" s="7">
        <v>29373.900129983602</v>
      </c>
      <c r="F306" s="16">
        <f>SUMIFS(Table2[time],Table2[config],Table2[[#This Row],[config]],Table2[repetition],Table2[[#This Row],[repetition]])</f>
        <v>3807680.0147722783</v>
      </c>
      <c r="G306" s="16">
        <f>IF(Table2[[#This Row],[time]]&lt;7200000,1,0)</f>
        <v>1</v>
      </c>
      <c r="H306" t="s">
        <v>237</v>
      </c>
      <c r="I306">
        <v>3</v>
      </c>
      <c r="J306" t="s">
        <v>238</v>
      </c>
      <c r="K306" t="s">
        <v>244</v>
      </c>
      <c r="L306" t="s">
        <v>231</v>
      </c>
      <c r="M306" t="s">
        <v>241</v>
      </c>
      <c r="N306" t="s">
        <v>244</v>
      </c>
      <c r="O306">
        <v>1</v>
      </c>
      <c r="P306">
        <v>600</v>
      </c>
      <c r="Q306" t="s">
        <v>243</v>
      </c>
      <c r="R306" t="s">
        <v>241</v>
      </c>
      <c r="S306" t="s">
        <v>246</v>
      </c>
      <c r="T306" t="b">
        <v>1</v>
      </c>
      <c r="U306" t="b">
        <v>0</v>
      </c>
      <c r="V306" t="b">
        <v>0</v>
      </c>
      <c r="W306" t="b">
        <v>1</v>
      </c>
      <c r="X306" t="b">
        <v>0</v>
      </c>
      <c r="Y306" t="b">
        <v>1</v>
      </c>
      <c r="Z306" t="b">
        <v>1</v>
      </c>
      <c r="AA306" t="b">
        <v>0</v>
      </c>
      <c r="AB306" t="b">
        <v>0</v>
      </c>
      <c r="AC306" t="b">
        <v>1</v>
      </c>
    </row>
    <row r="307" spans="1:29" x14ac:dyDescent="0.2">
      <c r="A307" s="8">
        <v>2</v>
      </c>
      <c r="B307" s="8" t="s">
        <v>200</v>
      </c>
      <c r="C307" s="8" t="s">
        <v>162</v>
      </c>
      <c r="D307" s="8">
        <v>0</v>
      </c>
      <c r="E307" s="9">
        <v>24699.494713975499</v>
      </c>
      <c r="F307" s="17">
        <f>SUMIFS(Table2[time],Table2[config],Table2[[#This Row],[config]],Table2[repetition],Table2[[#This Row],[repetition]])</f>
        <v>3807680.0147722783</v>
      </c>
      <c r="G307" s="17">
        <f>IF(Table2[[#This Row],[time]]&lt;7200000,1,0)</f>
        <v>1</v>
      </c>
      <c r="H307" t="s">
        <v>237</v>
      </c>
      <c r="I307">
        <v>3</v>
      </c>
      <c r="J307" t="s">
        <v>238</v>
      </c>
      <c r="K307" t="s">
        <v>244</v>
      </c>
      <c r="L307" t="s">
        <v>231</v>
      </c>
      <c r="M307" t="s">
        <v>241</v>
      </c>
      <c r="N307" t="s">
        <v>244</v>
      </c>
      <c r="O307">
        <v>1</v>
      </c>
      <c r="P307">
        <v>600</v>
      </c>
      <c r="Q307" t="s">
        <v>243</v>
      </c>
      <c r="R307" t="s">
        <v>241</v>
      </c>
      <c r="S307" t="s">
        <v>246</v>
      </c>
      <c r="T307" t="b">
        <v>1</v>
      </c>
      <c r="U307" t="b">
        <v>0</v>
      </c>
      <c r="V307" t="b">
        <v>0</v>
      </c>
      <c r="W307" t="b">
        <v>1</v>
      </c>
      <c r="X307" t="b">
        <v>0</v>
      </c>
      <c r="Y307" t="b">
        <v>1</v>
      </c>
      <c r="Z307" t="b">
        <v>1</v>
      </c>
      <c r="AA307" t="b">
        <v>0</v>
      </c>
      <c r="AB307" t="b">
        <v>0</v>
      </c>
      <c r="AC307" t="b">
        <v>1</v>
      </c>
    </row>
    <row r="308" spans="1:29" x14ac:dyDescent="0.2">
      <c r="A308" s="6">
        <v>2</v>
      </c>
      <c r="B308" s="6" t="s">
        <v>198</v>
      </c>
      <c r="C308" s="6" t="s">
        <v>162</v>
      </c>
      <c r="D308" s="6">
        <v>0</v>
      </c>
      <c r="E308" s="7">
        <v>18902.380977000499</v>
      </c>
      <c r="F308" s="16">
        <f>SUMIFS(Table2[time],Table2[config],Table2[[#This Row],[config]],Table2[repetition],Table2[[#This Row],[repetition]])</f>
        <v>3807680.0147722783</v>
      </c>
      <c r="G308" s="16">
        <f>IF(Table2[[#This Row],[time]]&lt;7200000,1,0)</f>
        <v>1</v>
      </c>
      <c r="H308" t="s">
        <v>237</v>
      </c>
      <c r="I308">
        <v>3</v>
      </c>
      <c r="J308" t="s">
        <v>238</v>
      </c>
      <c r="K308" t="s">
        <v>244</v>
      </c>
      <c r="L308" t="s">
        <v>231</v>
      </c>
      <c r="M308" t="s">
        <v>241</v>
      </c>
      <c r="N308" t="s">
        <v>244</v>
      </c>
      <c r="O308">
        <v>1</v>
      </c>
      <c r="P308">
        <v>600</v>
      </c>
      <c r="Q308" t="s">
        <v>243</v>
      </c>
      <c r="R308" t="s">
        <v>241</v>
      </c>
      <c r="S308" t="s">
        <v>246</v>
      </c>
      <c r="T308" t="b">
        <v>1</v>
      </c>
      <c r="U308" t="b">
        <v>0</v>
      </c>
      <c r="V308" t="b">
        <v>0</v>
      </c>
      <c r="W308" t="b">
        <v>1</v>
      </c>
      <c r="X308" t="b">
        <v>0</v>
      </c>
      <c r="Y308" t="b">
        <v>1</v>
      </c>
      <c r="Z308" t="b">
        <v>1</v>
      </c>
      <c r="AA308" t="b">
        <v>0</v>
      </c>
      <c r="AB308" t="b">
        <v>0</v>
      </c>
      <c r="AC308" t="b">
        <v>1</v>
      </c>
    </row>
    <row r="309" spans="1:29" x14ac:dyDescent="0.2">
      <c r="A309" s="8">
        <v>2</v>
      </c>
      <c r="B309" s="8" t="s">
        <v>180</v>
      </c>
      <c r="C309" s="8" t="s">
        <v>162</v>
      </c>
      <c r="D309" s="8">
        <v>0</v>
      </c>
      <c r="E309" s="9">
        <v>15829.466662020401</v>
      </c>
      <c r="F309" s="17">
        <f>SUMIFS(Table2[time],Table2[config],Table2[[#This Row],[config]],Table2[repetition],Table2[[#This Row],[repetition]])</f>
        <v>3807680.0147722783</v>
      </c>
      <c r="G309" s="17">
        <f>IF(Table2[[#This Row],[time]]&lt;7200000,1,0)</f>
        <v>1</v>
      </c>
      <c r="H309" t="s">
        <v>237</v>
      </c>
      <c r="I309">
        <v>3</v>
      </c>
      <c r="J309" t="s">
        <v>238</v>
      </c>
      <c r="K309" t="s">
        <v>244</v>
      </c>
      <c r="L309" t="s">
        <v>231</v>
      </c>
      <c r="M309" t="s">
        <v>241</v>
      </c>
      <c r="N309" t="s">
        <v>244</v>
      </c>
      <c r="O309">
        <v>1</v>
      </c>
      <c r="P309">
        <v>600</v>
      </c>
      <c r="Q309" t="s">
        <v>243</v>
      </c>
      <c r="R309" t="s">
        <v>241</v>
      </c>
      <c r="S309" t="s">
        <v>246</v>
      </c>
      <c r="T309" t="b">
        <v>1</v>
      </c>
      <c r="U309" t="b">
        <v>0</v>
      </c>
      <c r="V309" t="b">
        <v>0</v>
      </c>
      <c r="W309" t="b">
        <v>1</v>
      </c>
      <c r="X309" t="b">
        <v>0</v>
      </c>
      <c r="Y309" t="b">
        <v>1</v>
      </c>
      <c r="Z309" t="b">
        <v>1</v>
      </c>
      <c r="AA309" t="b">
        <v>0</v>
      </c>
      <c r="AB309" t="b">
        <v>0</v>
      </c>
      <c r="AC309" t="b">
        <v>1</v>
      </c>
    </row>
    <row r="310" spans="1:29" x14ac:dyDescent="0.2">
      <c r="A310" s="6">
        <v>2</v>
      </c>
      <c r="B310" s="6" t="s">
        <v>185</v>
      </c>
      <c r="C310" s="6" t="s">
        <v>162</v>
      </c>
      <c r="D310" s="6">
        <v>0</v>
      </c>
      <c r="E310" s="7">
        <v>28374.551472021201</v>
      </c>
      <c r="F310" s="16">
        <f>SUMIFS(Table2[time],Table2[config],Table2[[#This Row],[config]],Table2[repetition],Table2[[#This Row],[repetition]])</f>
        <v>3807680.0147722783</v>
      </c>
      <c r="G310" s="16">
        <f>IF(Table2[[#This Row],[time]]&lt;7200000,1,0)</f>
        <v>1</v>
      </c>
      <c r="H310" t="s">
        <v>237</v>
      </c>
      <c r="I310">
        <v>3</v>
      </c>
      <c r="J310" t="s">
        <v>238</v>
      </c>
      <c r="K310" t="s">
        <v>244</v>
      </c>
      <c r="L310" t="s">
        <v>231</v>
      </c>
      <c r="M310" t="s">
        <v>241</v>
      </c>
      <c r="N310" t="s">
        <v>244</v>
      </c>
      <c r="O310">
        <v>1</v>
      </c>
      <c r="P310">
        <v>600</v>
      </c>
      <c r="Q310" t="s">
        <v>243</v>
      </c>
      <c r="R310" t="s">
        <v>241</v>
      </c>
      <c r="S310" t="s">
        <v>246</v>
      </c>
      <c r="T310" t="b">
        <v>1</v>
      </c>
      <c r="U310" t="b">
        <v>0</v>
      </c>
      <c r="V310" t="b">
        <v>0</v>
      </c>
      <c r="W310" t="b">
        <v>1</v>
      </c>
      <c r="X310" t="b">
        <v>0</v>
      </c>
      <c r="Y310" t="b">
        <v>1</v>
      </c>
      <c r="Z310" t="b">
        <v>1</v>
      </c>
      <c r="AA310" t="b">
        <v>0</v>
      </c>
      <c r="AB310" t="b">
        <v>0</v>
      </c>
      <c r="AC310" t="b">
        <v>1</v>
      </c>
    </row>
    <row r="311" spans="1:29" x14ac:dyDescent="0.2">
      <c r="A311" s="8">
        <v>2</v>
      </c>
      <c r="B311" s="8" t="s">
        <v>182</v>
      </c>
      <c r="C311" s="8" t="s">
        <v>162</v>
      </c>
      <c r="D311" s="8">
        <v>0</v>
      </c>
      <c r="E311" s="9">
        <v>24058.781928033499</v>
      </c>
      <c r="F311" s="17">
        <f>SUMIFS(Table2[time],Table2[config],Table2[[#This Row],[config]],Table2[repetition],Table2[[#This Row],[repetition]])</f>
        <v>3807680.0147722783</v>
      </c>
      <c r="G311" s="17">
        <f>IF(Table2[[#This Row],[time]]&lt;7200000,1,0)</f>
        <v>1</v>
      </c>
      <c r="H311" t="s">
        <v>237</v>
      </c>
      <c r="I311">
        <v>3</v>
      </c>
      <c r="J311" t="s">
        <v>238</v>
      </c>
      <c r="K311" t="s">
        <v>244</v>
      </c>
      <c r="L311" t="s">
        <v>231</v>
      </c>
      <c r="M311" t="s">
        <v>241</v>
      </c>
      <c r="N311" t="s">
        <v>244</v>
      </c>
      <c r="O311">
        <v>1</v>
      </c>
      <c r="P311">
        <v>600</v>
      </c>
      <c r="Q311" t="s">
        <v>243</v>
      </c>
      <c r="R311" t="s">
        <v>241</v>
      </c>
      <c r="S311" t="s">
        <v>246</v>
      </c>
      <c r="T311" t="b">
        <v>1</v>
      </c>
      <c r="U311" t="b">
        <v>0</v>
      </c>
      <c r="V311" t="b">
        <v>0</v>
      </c>
      <c r="W311" t="b">
        <v>1</v>
      </c>
      <c r="X311" t="b">
        <v>0</v>
      </c>
      <c r="Y311" t="b">
        <v>1</v>
      </c>
      <c r="Z311" t="b">
        <v>1</v>
      </c>
      <c r="AA311" t="b">
        <v>0</v>
      </c>
      <c r="AB311" t="b">
        <v>0</v>
      </c>
      <c r="AC311" t="b">
        <v>1</v>
      </c>
    </row>
    <row r="312" spans="1:29" x14ac:dyDescent="0.2">
      <c r="A312" s="6">
        <v>2</v>
      </c>
      <c r="B312" s="6" t="s">
        <v>181</v>
      </c>
      <c r="C312" s="6" t="s">
        <v>162</v>
      </c>
      <c r="D312" s="6">
        <v>0</v>
      </c>
      <c r="E312" s="7">
        <v>16722.220843017501</v>
      </c>
      <c r="F312" s="16">
        <f>SUMIFS(Table2[time],Table2[config],Table2[[#This Row],[config]],Table2[repetition],Table2[[#This Row],[repetition]])</f>
        <v>3807680.0147722783</v>
      </c>
      <c r="G312" s="16">
        <f>IF(Table2[[#This Row],[time]]&lt;7200000,1,0)</f>
        <v>1</v>
      </c>
      <c r="H312" t="s">
        <v>237</v>
      </c>
      <c r="I312">
        <v>3</v>
      </c>
      <c r="J312" t="s">
        <v>238</v>
      </c>
      <c r="K312" t="s">
        <v>244</v>
      </c>
      <c r="L312" t="s">
        <v>231</v>
      </c>
      <c r="M312" t="s">
        <v>241</v>
      </c>
      <c r="N312" t="s">
        <v>244</v>
      </c>
      <c r="O312">
        <v>1</v>
      </c>
      <c r="P312">
        <v>600</v>
      </c>
      <c r="Q312" t="s">
        <v>243</v>
      </c>
      <c r="R312" t="s">
        <v>241</v>
      </c>
      <c r="S312" t="s">
        <v>246</v>
      </c>
      <c r="T312" t="b">
        <v>1</v>
      </c>
      <c r="U312" t="b">
        <v>0</v>
      </c>
      <c r="V312" t="b">
        <v>0</v>
      </c>
      <c r="W312" t="b">
        <v>1</v>
      </c>
      <c r="X312" t="b">
        <v>0</v>
      </c>
      <c r="Y312" t="b">
        <v>1</v>
      </c>
      <c r="Z312" t="b">
        <v>1</v>
      </c>
      <c r="AA312" t="b">
        <v>0</v>
      </c>
      <c r="AB312" t="b">
        <v>0</v>
      </c>
      <c r="AC312" t="b">
        <v>1</v>
      </c>
    </row>
    <row r="313" spans="1:29" x14ac:dyDescent="0.2">
      <c r="A313" s="8">
        <v>2</v>
      </c>
      <c r="B313" s="8" t="s">
        <v>189</v>
      </c>
      <c r="C313" s="8" t="s">
        <v>162</v>
      </c>
      <c r="D313" s="8">
        <v>0</v>
      </c>
      <c r="E313" s="9">
        <v>16269.8208580259</v>
      </c>
      <c r="F313" s="17">
        <f>SUMIFS(Table2[time],Table2[config],Table2[[#This Row],[config]],Table2[repetition],Table2[[#This Row],[repetition]])</f>
        <v>3807680.0147722783</v>
      </c>
      <c r="G313" s="17">
        <f>IF(Table2[[#This Row],[time]]&lt;7200000,1,0)</f>
        <v>1</v>
      </c>
      <c r="H313" t="s">
        <v>237</v>
      </c>
      <c r="I313">
        <v>3</v>
      </c>
      <c r="J313" t="s">
        <v>238</v>
      </c>
      <c r="K313" t="s">
        <v>244</v>
      </c>
      <c r="L313" t="s">
        <v>231</v>
      </c>
      <c r="M313" t="s">
        <v>241</v>
      </c>
      <c r="N313" t="s">
        <v>244</v>
      </c>
      <c r="O313">
        <v>1</v>
      </c>
      <c r="P313">
        <v>600</v>
      </c>
      <c r="Q313" t="s">
        <v>243</v>
      </c>
      <c r="R313" t="s">
        <v>241</v>
      </c>
      <c r="S313" t="s">
        <v>246</v>
      </c>
      <c r="T313" t="b">
        <v>1</v>
      </c>
      <c r="U313" t="b">
        <v>0</v>
      </c>
      <c r="V313" t="b">
        <v>0</v>
      </c>
      <c r="W313" t="b">
        <v>1</v>
      </c>
      <c r="X313" t="b">
        <v>0</v>
      </c>
      <c r="Y313" t="b">
        <v>1</v>
      </c>
      <c r="Z313" t="b">
        <v>1</v>
      </c>
      <c r="AA313" t="b">
        <v>0</v>
      </c>
      <c r="AB313" t="b">
        <v>0</v>
      </c>
      <c r="AC313" t="b">
        <v>1</v>
      </c>
    </row>
    <row r="314" spans="1:29" x14ac:dyDescent="0.2">
      <c r="A314" s="6">
        <v>2</v>
      </c>
      <c r="B314" s="6" t="s">
        <v>184</v>
      </c>
      <c r="C314" s="6" t="s">
        <v>162</v>
      </c>
      <c r="D314" s="6">
        <v>0</v>
      </c>
      <c r="E314" s="7">
        <v>36887.246082013</v>
      </c>
      <c r="F314" s="16">
        <f>SUMIFS(Table2[time],Table2[config],Table2[[#This Row],[config]],Table2[repetition],Table2[[#This Row],[repetition]])</f>
        <v>3807680.0147722783</v>
      </c>
      <c r="G314" s="16">
        <f>IF(Table2[[#This Row],[time]]&lt;7200000,1,0)</f>
        <v>1</v>
      </c>
      <c r="H314" t="s">
        <v>237</v>
      </c>
      <c r="I314">
        <v>3</v>
      </c>
      <c r="J314" t="s">
        <v>238</v>
      </c>
      <c r="K314" t="s">
        <v>244</v>
      </c>
      <c r="L314" t="s">
        <v>231</v>
      </c>
      <c r="M314" t="s">
        <v>241</v>
      </c>
      <c r="N314" t="s">
        <v>244</v>
      </c>
      <c r="O314">
        <v>1</v>
      </c>
      <c r="P314">
        <v>600</v>
      </c>
      <c r="Q314" t="s">
        <v>243</v>
      </c>
      <c r="R314" t="s">
        <v>241</v>
      </c>
      <c r="S314" t="s">
        <v>246</v>
      </c>
      <c r="T314" t="b">
        <v>1</v>
      </c>
      <c r="U314" t="b">
        <v>0</v>
      </c>
      <c r="V314" t="b">
        <v>0</v>
      </c>
      <c r="W314" t="b">
        <v>1</v>
      </c>
      <c r="X314" t="b">
        <v>0</v>
      </c>
      <c r="Y314" t="b">
        <v>1</v>
      </c>
      <c r="Z314" t="b">
        <v>1</v>
      </c>
      <c r="AA314" t="b">
        <v>0</v>
      </c>
      <c r="AB314" t="b">
        <v>0</v>
      </c>
      <c r="AC314" t="b">
        <v>1</v>
      </c>
    </row>
    <row r="315" spans="1:29" x14ac:dyDescent="0.2">
      <c r="A315" s="8">
        <v>2</v>
      </c>
      <c r="B315" s="8" t="s">
        <v>196</v>
      </c>
      <c r="C315" s="8" t="s">
        <v>162</v>
      </c>
      <c r="D315" s="8">
        <v>0</v>
      </c>
      <c r="E315" s="9">
        <v>18133.2703339867</v>
      </c>
      <c r="F315" s="17">
        <f>SUMIFS(Table2[time],Table2[config],Table2[[#This Row],[config]],Table2[repetition],Table2[[#This Row],[repetition]])</f>
        <v>3807680.0147722783</v>
      </c>
      <c r="G315" s="17">
        <f>IF(Table2[[#This Row],[time]]&lt;7200000,1,0)</f>
        <v>1</v>
      </c>
      <c r="H315" t="s">
        <v>237</v>
      </c>
      <c r="I315">
        <v>3</v>
      </c>
      <c r="J315" t="s">
        <v>238</v>
      </c>
      <c r="K315" t="s">
        <v>244</v>
      </c>
      <c r="L315" t="s">
        <v>231</v>
      </c>
      <c r="M315" t="s">
        <v>241</v>
      </c>
      <c r="N315" t="s">
        <v>244</v>
      </c>
      <c r="O315">
        <v>1</v>
      </c>
      <c r="P315">
        <v>600</v>
      </c>
      <c r="Q315" t="s">
        <v>243</v>
      </c>
      <c r="R315" t="s">
        <v>241</v>
      </c>
      <c r="S315" t="s">
        <v>246</v>
      </c>
      <c r="T315" t="b">
        <v>1</v>
      </c>
      <c r="U315" t="b">
        <v>0</v>
      </c>
      <c r="V315" t="b">
        <v>0</v>
      </c>
      <c r="W315" t="b">
        <v>1</v>
      </c>
      <c r="X315" t="b">
        <v>0</v>
      </c>
      <c r="Y315" t="b">
        <v>1</v>
      </c>
      <c r="Z315" t="b">
        <v>1</v>
      </c>
      <c r="AA315" t="b">
        <v>0</v>
      </c>
      <c r="AB315" t="b">
        <v>0</v>
      </c>
      <c r="AC315" t="b">
        <v>1</v>
      </c>
    </row>
    <row r="316" spans="1:29" x14ac:dyDescent="0.2">
      <c r="A316" s="6">
        <v>2</v>
      </c>
      <c r="B316" s="6" t="s">
        <v>178</v>
      </c>
      <c r="C316" s="6" t="s">
        <v>162</v>
      </c>
      <c r="D316" s="6">
        <v>0</v>
      </c>
      <c r="E316" s="7">
        <v>16917.592676007102</v>
      </c>
      <c r="F316" s="16">
        <f>SUMIFS(Table2[time],Table2[config],Table2[[#This Row],[config]],Table2[repetition],Table2[[#This Row],[repetition]])</f>
        <v>3807680.0147722783</v>
      </c>
      <c r="G316" s="16">
        <f>IF(Table2[[#This Row],[time]]&lt;7200000,1,0)</f>
        <v>1</v>
      </c>
      <c r="H316" t="s">
        <v>237</v>
      </c>
      <c r="I316">
        <v>3</v>
      </c>
      <c r="J316" t="s">
        <v>238</v>
      </c>
      <c r="K316" t="s">
        <v>244</v>
      </c>
      <c r="L316" t="s">
        <v>231</v>
      </c>
      <c r="M316" t="s">
        <v>241</v>
      </c>
      <c r="N316" t="s">
        <v>244</v>
      </c>
      <c r="O316">
        <v>1</v>
      </c>
      <c r="P316">
        <v>600</v>
      </c>
      <c r="Q316" t="s">
        <v>243</v>
      </c>
      <c r="R316" t="s">
        <v>241</v>
      </c>
      <c r="S316" t="s">
        <v>246</v>
      </c>
      <c r="T316" t="b">
        <v>1</v>
      </c>
      <c r="U316" t="b">
        <v>0</v>
      </c>
      <c r="V316" t="b">
        <v>0</v>
      </c>
      <c r="W316" t="b">
        <v>1</v>
      </c>
      <c r="X316" t="b">
        <v>0</v>
      </c>
      <c r="Y316" t="b">
        <v>1</v>
      </c>
      <c r="Z316" t="b">
        <v>1</v>
      </c>
      <c r="AA316" t="b">
        <v>0</v>
      </c>
      <c r="AB316" t="b">
        <v>0</v>
      </c>
      <c r="AC316" t="b">
        <v>1</v>
      </c>
    </row>
    <row r="317" spans="1:29" x14ac:dyDescent="0.2">
      <c r="A317" s="8">
        <v>2</v>
      </c>
      <c r="B317" s="8" t="s">
        <v>199</v>
      </c>
      <c r="C317" s="8" t="s">
        <v>162</v>
      </c>
      <c r="D317" s="8">
        <v>0</v>
      </c>
      <c r="E317" s="9">
        <v>12965.3458239627</v>
      </c>
      <c r="F317" s="17">
        <f>SUMIFS(Table2[time],Table2[config],Table2[[#This Row],[config]],Table2[repetition],Table2[[#This Row],[repetition]])</f>
        <v>3807680.0147722783</v>
      </c>
      <c r="G317" s="17">
        <f>IF(Table2[[#This Row],[time]]&lt;7200000,1,0)</f>
        <v>1</v>
      </c>
      <c r="H317" t="s">
        <v>237</v>
      </c>
      <c r="I317">
        <v>3</v>
      </c>
      <c r="J317" t="s">
        <v>238</v>
      </c>
      <c r="K317" t="s">
        <v>244</v>
      </c>
      <c r="L317" t="s">
        <v>231</v>
      </c>
      <c r="M317" t="s">
        <v>241</v>
      </c>
      <c r="N317" t="s">
        <v>244</v>
      </c>
      <c r="O317">
        <v>1</v>
      </c>
      <c r="P317">
        <v>600</v>
      </c>
      <c r="Q317" t="s">
        <v>243</v>
      </c>
      <c r="R317" t="s">
        <v>241</v>
      </c>
      <c r="S317" t="s">
        <v>246</v>
      </c>
      <c r="T317" t="b">
        <v>1</v>
      </c>
      <c r="U317" t="b">
        <v>0</v>
      </c>
      <c r="V317" t="b">
        <v>0</v>
      </c>
      <c r="W317" t="b">
        <v>1</v>
      </c>
      <c r="X317" t="b">
        <v>0</v>
      </c>
      <c r="Y317" t="b">
        <v>1</v>
      </c>
      <c r="Z317" t="b">
        <v>1</v>
      </c>
      <c r="AA317" t="b">
        <v>0</v>
      </c>
      <c r="AB317" t="b">
        <v>0</v>
      </c>
      <c r="AC317" t="b">
        <v>1</v>
      </c>
    </row>
    <row r="318" spans="1:29" x14ac:dyDescent="0.2">
      <c r="A318" s="6">
        <v>2</v>
      </c>
      <c r="B318" s="6" t="s">
        <v>193</v>
      </c>
      <c r="C318" s="6" t="s">
        <v>162</v>
      </c>
      <c r="D318" s="6">
        <v>0</v>
      </c>
      <c r="E318" s="7">
        <v>19883.427383028898</v>
      </c>
      <c r="F318" s="16">
        <f>SUMIFS(Table2[time],Table2[config],Table2[[#This Row],[config]],Table2[repetition],Table2[[#This Row],[repetition]])</f>
        <v>3807680.0147722783</v>
      </c>
      <c r="G318" s="16">
        <f>IF(Table2[[#This Row],[time]]&lt;7200000,1,0)</f>
        <v>1</v>
      </c>
      <c r="H318" t="s">
        <v>237</v>
      </c>
      <c r="I318">
        <v>3</v>
      </c>
      <c r="J318" t="s">
        <v>238</v>
      </c>
      <c r="K318" t="s">
        <v>244</v>
      </c>
      <c r="L318" t="s">
        <v>231</v>
      </c>
      <c r="M318" t="s">
        <v>241</v>
      </c>
      <c r="N318" t="s">
        <v>244</v>
      </c>
      <c r="O318">
        <v>1</v>
      </c>
      <c r="P318">
        <v>600</v>
      </c>
      <c r="Q318" t="s">
        <v>243</v>
      </c>
      <c r="R318" t="s">
        <v>241</v>
      </c>
      <c r="S318" t="s">
        <v>246</v>
      </c>
      <c r="T318" t="b">
        <v>1</v>
      </c>
      <c r="U318" t="b">
        <v>0</v>
      </c>
      <c r="V318" t="b">
        <v>0</v>
      </c>
      <c r="W318" t="b">
        <v>1</v>
      </c>
      <c r="X318" t="b">
        <v>0</v>
      </c>
      <c r="Y318" t="b">
        <v>1</v>
      </c>
      <c r="Z318" t="b">
        <v>1</v>
      </c>
      <c r="AA318" t="b">
        <v>0</v>
      </c>
      <c r="AB318" t="b">
        <v>0</v>
      </c>
      <c r="AC318" t="b">
        <v>1</v>
      </c>
    </row>
    <row r="319" spans="1:29" x14ac:dyDescent="0.2">
      <c r="A319" s="8">
        <v>2</v>
      </c>
      <c r="B319" s="8" t="s">
        <v>197</v>
      </c>
      <c r="C319" s="8" t="s">
        <v>162</v>
      </c>
      <c r="D319" s="8">
        <v>0</v>
      </c>
      <c r="E319" s="9">
        <v>15485.883907997</v>
      </c>
      <c r="F319" s="17">
        <f>SUMIFS(Table2[time],Table2[config],Table2[[#This Row],[config]],Table2[repetition],Table2[[#This Row],[repetition]])</f>
        <v>3807680.0147722783</v>
      </c>
      <c r="G319" s="17">
        <f>IF(Table2[[#This Row],[time]]&lt;7200000,1,0)</f>
        <v>1</v>
      </c>
      <c r="H319" t="s">
        <v>237</v>
      </c>
      <c r="I319">
        <v>3</v>
      </c>
      <c r="J319" t="s">
        <v>238</v>
      </c>
      <c r="K319" t="s">
        <v>244</v>
      </c>
      <c r="L319" t="s">
        <v>231</v>
      </c>
      <c r="M319" t="s">
        <v>241</v>
      </c>
      <c r="N319" t="s">
        <v>244</v>
      </c>
      <c r="O319">
        <v>1</v>
      </c>
      <c r="P319">
        <v>600</v>
      </c>
      <c r="Q319" t="s">
        <v>243</v>
      </c>
      <c r="R319" t="s">
        <v>241</v>
      </c>
      <c r="S319" t="s">
        <v>246</v>
      </c>
      <c r="T319" t="b">
        <v>1</v>
      </c>
      <c r="U319" t="b">
        <v>0</v>
      </c>
      <c r="V319" t="b">
        <v>0</v>
      </c>
      <c r="W319" t="b">
        <v>1</v>
      </c>
      <c r="X319" t="b">
        <v>0</v>
      </c>
      <c r="Y319" t="b">
        <v>1</v>
      </c>
      <c r="Z319" t="b">
        <v>1</v>
      </c>
      <c r="AA319" t="b">
        <v>0</v>
      </c>
      <c r="AB319" t="b">
        <v>0</v>
      </c>
      <c r="AC319" t="b">
        <v>1</v>
      </c>
    </row>
    <row r="320" spans="1:29" x14ac:dyDescent="0.2">
      <c r="A320" s="6">
        <v>2</v>
      </c>
      <c r="B320" s="6" t="s">
        <v>179</v>
      </c>
      <c r="C320" s="6" t="s">
        <v>162</v>
      </c>
      <c r="D320" s="6">
        <v>0</v>
      </c>
      <c r="E320" s="7">
        <v>20833.370128006201</v>
      </c>
      <c r="F320" s="16">
        <f>SUMIFS(Table2[time],Table2[config],Table2[[#This Row],[config]],Table2[repetition],Table2[[#This Row],[repetition]])</f>
        <v>3807680.0147722783</v>
      </c>
      <c r="G320" s="16">
        <f>IF(Table2[[#This Row],[time]]&lt;7200000,1,0)</f>
        <v>1</v>
      </c>
      <c r="H320" t="s">
        <v>237</v>
      </c>
      <c r="I320">
        <v>3</v>
      </c>
      <c r="J320" t="s">
        <v>238</v>
      </c>
      <c r="K320" t="s">
        <v>244</v>
      </c>
      <c r="L320" t="s">
        <v>231</v>
      </c>
      <c r="M320" t="s">
        <v>241</v>
      </c>
      <c r="N320" t="s">
        <v>244</v>
      </c>
      <c r="O320">
        <v>1</v>
      </c>
      <c r="P320">
        <v>600</v>
      </c>
      <c r="Q320" t="s">
        <v>243</v>
      </c>
      <c r="R320" t="s">
        <v>241</v>
      </c>
      <c r="S320" t="s">
        <v>246</v>
      </c>
      <c r="T320" t="b">
        <v>1</v>
      </c>
      <c r="U320" t="b">
        <v>0</v>
      </c>
      <c r="V320" t="b">
        <v>0</v>
      </c>
      <c r="W320" t="b">
        <v>1</v>
      </c>
      <c r="X320" t="b">
        <v>0</v>
      </c>
      <c r="Y320" t="b">
        <v>1</v>
      </c>
      <c r="Z320" t="b">
        <v>1</v>
      </c>
      <c r="AA320" t="b">
        <v>0</v>
      </c>
      <c r="AB320" t="b">
        <v>0</v>
      </c>
      <c r="AC320" t="b">
        <v>1</v>
      </c>
    </row>
    <row r="321" spans="1:29" x14ac:dyDescent="0.2">
      <c r="A321" s="8">
        <v>2</v>
      </c>
      <c r="B321" s="8" t="s">
        <v>186</v>
      </c>
      <c r="C321" s="8" t="s">
        <v>162</v>
      </c>
      <c r="D321" s="8">
        <v>0</v>
      </c>
      <c r="E321" s="9">
        <v>20552.747969049899</v>
      </c>
      <c r="F321" s="17">
        <f>SUMIFS(Table2[time],Table2[config],Table2[[#This Row],[config]],Table2[repetition],Table2[[#This Row],[repetition]])</f>
        <v>3807680.0147722783</v>
      </c>
      <c r="G321" s="17">
        <f>IF(Table2[[#This Row],[time]]&lt;7200000,1,0)</f>
        <v>1</v>
      </c>
      <c r="H321" t="s">
        <v>237</v>
      </c>
      <c r="I321">
        <v>3</v>
      </c>
      <c r="J321" t="s">
        <v>238</v>
      </c>
      <c r="K321" t="s">
        <v>244</v>
      </c>
      <c r="L321" t="s">
        <v>231</v>
      </c>
      <c r="M321" t="s">
        <v>241</v>
      </c>
      <c r="N321" t="s">
        <v>244</v>
      </c>
      <c r="O321">
        <v>1</v>
      </c>
      <c r="P321">
        <v>600</v>
      </c>
      <c r="Q321" t="s">
        <v>243</v>
      </c>
      <c r="R321" t="s">
        <v>241</v>
      </c>
      <c r="S321" t="s">
        <v>246</v>
      </c>
      <c r="T321" t="b">
        <v>1</v>
      </c>
      <c r="U321" t="b">
        <v>0</v>
      </c>
      <c r="V321" t="b">
        <v>0</v>
      </c>
      <c r="W321" t="b">
        <v>1</v>
      </c>
      <c r="X321" t="b">
        <v>0</v>
      </c>
      <c r="Y321" t="b">
        <v>1</v>
      </c>
      <c r="Z321" t="b">
        <v>1</v>
      </c>
      <c r="AA321" t="b">
        <v>0</v>
      </c>
      <c r="AB321" t="b">
        <v>0</v>
      </c>
      <c r="AC321" t="b">
        <v>1</v>
      </c>
    </row>
    <row r="322" spans="1:29" x14ac:dyDescent="0.2">
      <c r="A322" s="6">
        <v>2</v>
      </c>
      <c r="B322" s="6" t="s">
        <v>190</v>
      </c>
      <c r="C322" s="6" t="s">
        <v>162</v>
      </c>
      <c r="D322" s="6">
        <v>0</v>
      </c>
      <c r="E322" s="7">
        <v>144560.49728603099</v>
      </c>
      <c r="F322" s="16">
        <f>SUMIFS(Table2[time],Table2[config],Table2[[#This Row],[config]],Table2[repetition],Table2[[#This Row],[repetition]])</f>
        <v>3807680.0147722783</v>
      </c>
      <c r="G322" s="16">
        <f>IF(Table2[[#This Row],[time]]&lt;7200000,1,0)</f>
        <v>1</v>
      </c>
      <c r="H322" t="s">
        <v>237</v>
      </c>
      <c r="I322">
        <v>3</v>
      </c>
      <c r="J322" t="s">
        <v>238</v>
      </c>
      <c r="K322" t="s">
        <v>244</v>
      </c>
      <c r="L322" t="s">
        <v>231</v>
      </c>
      <c r="M322" t="s">
        <v>241</v>
      </c>
      <c r="N322" t="s">
        <v>244</v>
      </c>
      <c r="O322">
        <v>1</v>
      </c>
      <c r="P322">
        <v>600</v>
      </c>
      <c r="Q322" t="s">
        <v>243</v>
      </c>
      <c r="R322" t="s">
        <v>241</v>
      </c>
      <c r="S322" t="s">
        <v>246</v>
      </c>
      <c r="T322" t="b">
        <v>1</v>
      </c>
      <c r="U322" t="b">
        <v>0</v>
      </c>
      <c r="V322" t="b">
        <v>0</v>
      </c>
      <c r="W322" t="b">
        <v>1</v>
      </c>
      <c r="X322" t="b">
        <v>0</v>
      </c>
      <c r="Y322" t="b">
        <v>1</v>
      </c>
      <c r="Z322" t="b">
        <v>1</v>
      </c>
      <c r="AA322" t="b">
        <v>0</v>
      </c>
      <c r="AB322" t="b">
        <v>0</v>
      </c>
      <c r="AC322" t="b">
        <v>1</v>
      </c>
    </row>
    <row r="323" spans="1:29" x14ac:dyDescent="0.2">
      <c r="A323" s="8">
        <v>2</v>
      </c>
      <c r="B323" s="8" t="s">
        <v>202</v>
      </c>
      <c r="C323" s="8" t="s">
        <v>162</v>
      </c>
      <c r="D323" s="8">
        <v>0</v>
      </c>
      <c r="E323" s="9">
        <v>51873.977333016199</v>
      </c>
      <c r="F323" s="17">
        <f>SUMIFS(Table2[time],Table2[config],Table2[[#This Row],[config]],Table2[repetition],Table2[[#This Row],[repetition]])</f>
        <v>3807680.0147722783</v>
      </c>
      <c r="G323" s="17">
        <f>IF(Table2[[#This Row],[time]]&lt;7200000,1,0)</f>
        <v>1</v>
      </c>
      <c r="H323" t="s">
        <v>237</v>
      </c>
      <c r="I323">
        <v>3</v>
      </c>
      <c r="J323" t="s">
        <v>238</v>
      </c>
      <c r="K323" t="s">
        <v>244</v>
      </c>
      <c r="L323" t="s">
        <v>231</v>
      </c>
      <c r="M323" t="s">
        <v>241</v>
      </c>
      <c r="N323" t="s">
        <v>244</v>
      </c>
      <c r="O323">
        <v>1</v>
      </c>
      <c r="P323">
        <v>600</v>
      </c>
      <c r="Q323" t="s">
        <v>243</v>
      </c>
      <c r="R323" t="s">
        <v>241</v>
      </c>
      <c r="S323" t="s">
        <v>246</v>
      </c>
      <c r="T323" t="b">
        <v>1</v>
      </c>
      <c r="U323" t="b">
        <v>0</v>
      </c>
      <c r="V323" t="b">
        <v>0</v>
      </c>
      <c r="W323" t="b">
        <v>1</v>
      </c>
      <c r="X323" t="b">
        <v>0</v>
      </c>
      <c r="Y323" t="b">
        <v>1</v>
      </c>
      <c r="Z323" t="b">
        <v>1</v>
      </c>
      <c r="AA323" t="b">
        <v>0</v>
      </c>
      <c r="AB323" t="b">
        <v>0</v>
      </c>
      <c r="AC323" t="b">
        <v>1</v>
      </c>
    </row>
    <row r="324" spans="1:29" x14ac:dyDescent="0.2">
      <c r="A324" s="6">
        <v>2</v>
      </c>
      <c r="B324" s="6" t="s">
        <v>201</v>
      </c>
      <c r="C324" s="6" t="s">
        <v>162</v>
      </c>
      <c r="D324" s="6">
        <v>0</v>
      </c>
      <c r="E324" s="7">
        <v>29120.114752033202</v>
      </c>
      <c r="F324" s="16">
        <f>SUMIFS(Table2[time],Table2[config],Table2[[#This Row],[config]],Table2[repetition],Table2[[#This Row],[repetition]])</f>
        <v>3807680.0147722783</v>
      </c>
      <c r="G324" s="16">
        <f>IF(Table2[[#This Row],[time]]&lt;7200000,1,0)</f>
        <v>1</v>
      </c>
      <c r="H324" t="s">
        <v>237</v>
      </c>
      <c r="I324">
        <v>3</v>
      </c>
      <c r="J324" t="s">
        <v>238</v>
      </c>
      <c r="K324" t="s">
        <v>244</v>
      </c>
      <c r="L324" t="s">
        <v>231</v>
      </c>
      <c r="M324" t="s">
        <v>241</v>
      </c>
      <c r="N324" t="s">
        <v>244</v>
      </c>
      <c r="O324">
        <v>1</v>
      </c>
      <c r="P324">
        <v>600</v>
      </c>
      <c r="Q324" t="s">
        <v>243</v>
      </c>
      <c r="R324" t="s">
        <v>241</v>
      </c>
      <c r="S324" t="s">
        <v>246</v>
      </c>
      <c r="T324" t="b">
        <v>1</v>
      </c>
      <c r="U324" t="b">
        <v>0</v>
      </c>
      <c r="V324" t="b">
        <v>0</v>
      </c>
      <c r="W324" t="b">
        <v>1</v>
      </c>
      <c r="X324" t="b">
        <v>0</v>
      </c>
      <c r="Y324" t="b">
        <v>1</v>
      </c>
      <c r="Z324" t="b">
        <v>1</v>
      </c>
      <c r="AA324" t="b">
        <v>0</v>
      </c>
      <c r="AB324" t="b">
        <v>0</v>
      </c>
      <c r="AC324" t="b">
        <v>1</v>
      </c>
    </row>
    <row r="325" spans="1:29" x14ac:dyDescent="0.2">
      <c r="A325" s="8">
        <v>2</v>
      </c>
      <c r="B325" s="8" t="s">
        <v>177</v>
      </c>
      <c r="C325" s="8" t="s">
        <v>162</v>
      </c>
      <c r="D325" s="8">
        <v>0</v>
      </c>
      <c r="E325" s="9">
        <v>80414.560789998999</v>
      </c>
      <c r="F325" s="17">
        <f>SUMIFS(Table2[time],Table2[config],Table2[[#This Row],[config]],Table2[repetition],Table2[[#This Row],[repetition]])</f>
        <v>3807680.0147722783</v>
      </c>
      <c r="G325" s="17">
        <f>IF(Table2[[#This Row],[time]]&lt;7200000,1,0)</f>
        <v>1</v>
      </c>
      <c r="H325" t="s">
        <v>237</v>
      </c>
      <c r="I325">
        <v>3</v>
      </c>
      <c r="J325" t="s">
        <v>238</v>
      </c>
      <c r="K325" t="s">
        <v>244</v>
      </c>
      <c r="L325" t="s">
        <v>231</v>
      </c>
      <c r="M325" t="s">
        <v>241</v>
      </c>
      <c r="N325" t="s">
        <v>244</v>
      </c>
      <c r="O325">
        <v>1</v>
      </c>
      <c r="P325">
        <v>600</v>
      </c>
      <c r="Q325" t="s">
        <v>243</v>
      </c>
      <c r="R325" t="s">
        <v>241</v>
      </c>
      <c r="S325" t="s">
        <v>246</v>
      </c>
      <c r="T325" t="b">
        <v>1</v>
      </c>
      <c r="U325" t="b">
        <v>0</v>
      </c>
      <c r="V325" t="b">
        <v>0</v>
      </c>
      <c r="W325" t="b">
        <v>1</v>
      </c>
      <c r="X325" t="b">
        <v>0</v>
      </c>
      <c r="Y325" t="b">
        <v>1</v>
      </c>
      <c r="Z325" t="b">
        <v>1</v>
      </c>
      <c r="AA325" t="b">
        <v>0</v>
      </c>
      <c r="AB325" t="b">
        <v>0</v>
      </c>
      <c r="AC325" t="b">
        <v>1</v>
      </c>
    </row>
    <row r="326" spans="1:29" x14ac:dyDescent="0.2">
      <c r="A326" s="6">
        <v>2</v>
      </c>
      <c r="B326" s="6" t="s">
        <v>188</v>
      </c>
      <c r="C326" s="6" t="s">
        <v>162</v>
      </c>
      <c r="D326" s="6">
        <v>0</v>
      </c>
      <c r="E326" s="7">
        <v>36786.565695016099</v>
      </c>
      <c r="F326" s="16">
        <f>SUMIFS(Table2[time],Table2[config],Table2[[#This Row],[config]],Table2[repetition],Table2[[#This Row],[repetition]])</f>
        <v>3807680.0147722783</v>
      </c>
      <c r="G326" s="16">
        <f>IF(Table2[[#This Row],[time]]&lt;7200000,1,0)</f>
        <v>1</v>
      </c>
      <c r="H326" t="s">
        <v>237</v>
      </c>
      <c r="I326">
        <v>3</v>
      </c>
      <c r="J326" t="s">
        <v>238</v>
      </c>
      <c r="K326" t="s">
        <v>244</v>
      </c>
      <c r="L326" t="s">
        <v>231</v>
      </c>
      <c r="M326" t="s">
        <v>241</v>
      </c>
      <c r="N326" t="s">
        <v>244</v>
      </c>
      <c r="O326">
        <v>1</v>
      </c>
      <c r="P326">
        <v>600</v>
      </c>
      <c r="Q326" t="s">
        <v>243</v>
      </c>
      <c r="R326" t="s">
        <v>241</v>
      </c>
      <c r="S326" t="s">
        <v>246</v>
      </c>
      <c r="T326" t="b">
        <v>1</v>
      </c>
      <c r="U326" t="b">
        <v>0</v>
      </c>
      <c r="V326" t="b">
        <v>0</v>
      </c>
      <c r="W326" t="b">
        <v>1</v>
      </c>
      <c r="X326" t="b">
        <v>0</v>
      </c>
      <c r="Y326" t="b">
        <v>1</v>
      </c>
      <c r="Z326" t="b">
        <v>1</v>
      </c>
      <c r="AA326" t="b">
        <v>0</v>
      </c>
      <c r="AB326" t="b">
        <v>0</v>
      </c>
      <c r="AC326" t="b">
        <v>1</v>
      </c>
    </row>
    <row r="327" spans="1:29" x14ac:dyDescent="0.2">
      <c r="A327" s="8">
        <v>2</v>
      </c>
      <c r="B327" s="8" t="s">
        <v>203</v>
      </c>
      <c r="C327" s="8" t="s">
        <v>162</v>
      </c>
      <c r="D327" s="8">
        <v>0</v>
      </c>
      <c r="E327" s="9">
        <v>74867.096248024594</v>
      </c>
      <c r="F327" s="17">
        <f>SUMIFS(Table2[time],Table2[config],Table2[[#This Row],[config]],Table2[repetition],Table2[[#This Row],[repetition]])</f>
        <v>3807680.0147722783</v>
      </c>
      <c r="G327" s="17">
        <f>IF(Table2[[#This Row],[time]]&lt;7200000,1,0)</f>
        <v>1</v>
      </c>
      <c r="H327" t="s">
        <v>237</v>
      </c>
      <c r="I327">
        <v>3</v>
      </c>
      <c r="J327" t="s">
        <v>238</v>
      </c>
      <c r="K327" t="s">
        <v>244</v>
      </c>
      <c r="L327" t="s">
        <v>231</v>
      </c>
      <c r="M327" t="s">
        <v>241</v>
      </c>
      <c r="N327" t="s">
        <v>244</v>
      </c>
      <c r="O327">
        <v>1</v>
      </c>
      <c r="P327">
        <v>600</v>
      </c>
      <c r="Q327" t="s">
        <v>243</v>
      </c>
      <c r="R327" t="s">
        <v>241</v>
      </c>
      <c r="S327" t="s">
        <v>246</v>
      </c>
      <c r="T327" t="b">
        <v>1</v>
      </c>
      <c r="U327" t="b">
        <v>0</v>
      </c>
      <c r="V327" t="b">
        <v>0</v>
      </c>
      <c r="W327" t="b">
        <v>1</v>
      </c>
      <c r="X327" t="b">
        <v>0</v>
      </c>
      <c r="Y327" t="b">
        <v>1</v>
      </c>
      <c r="Z327" t="b">
        <v>1</v>
      </c>
      <c r="AA327" t="b">
        <v>0</v>
      </c>
      <c r="AB327" t="b">
        <v>0</v>
      </c>
      <c r="AC327" t="b">
        <v>1</v>
      </c>
    </row>
    <row r="328" spans="1:29" x14ac:dyDescent="0.2">
      <c r="A328" s="6">
        <v>2</v>
      </c>
      <c r="B328" s="6" t="s">
        <v>191</v>
      </c>
      <c r="C328" s="6" t="s">
        <v>162</v>
      </c>
      <c r="D328" s="6">
        <v>0</v>
      </c>
      <c r="E328" s="7">
        <v>72191.270524985099</v>
      </c>
      <c r="F328" s="16">
        <f>SUMIFS(Table2[time],Table2[config],Table2[[#This Row],[config]],Table2[repetition],Table2[[#This Row],[repetition]])</f>
        <v>3807680.0147722783</v>
      </c>
      <c r="G328" s="16">
        <f>IF(Table2[[#This Row],[time]]&lt;7200000,1,0)</f>
        <v>1</v>
      </c>
      <c r="H328" t="s">
        <v>237</v>
      </c>
      <c r="I328">
        <v>3</v>
      </c>
      <c r="J328" t="s">
        <v>238</v>
      </c>
      <c r="K328" t="s">
        <v>244</v>
      </c>
      <c r="L328" t="s">
        <v>231</v>
      </c>
      <c r="M328" t="s">
        <v>241</v>
      </c>
      <c r="N328" t="s">
        <v>244</v>
      </c>
      <c r="O328">
        <v>1</v>
      </c>
      <c r="P328">
        <v>600</v>
      </c>
      <c r="Q328" t="s">
        <v>243</v>
      </c>
      <c r="R328" t="s">
        <v>241</v>
      </c>
      <c r="S328" t="s">
        <v>246</v>
      </c>
      <c r="T328" t="b">
        <v>1</v>
      </c>
      <c r="U328" t="b">
        <v>0</v>
      </c>
      <c r="V328" t="b">
        <v>0</v>
      </c>
      <c r="W328" t="b">
        <v>1</v>
      </c>
      <c r="X328" t="b">
        <v>0</v>
      </c>
      <c r="Y328" t="b">
        <v>1</v>
      </c>
      <c r="Z328" t="b">
        <v>1</v>
      </c>
      <c r="AA328" t="b">
        <v>0</v>
      </c>
      <c r="AB328" t="b">
        <v>0</v>
      </c>
      <c r="AC328" t="b">
        <v>1</v>
      </c>
    </row>
    <row r="329" spans="1:29" x14ac:dyDescent="0.2">
      <c r="A329" s="8">
        <v>2</v>
      </c>
      <c r="B329" s="8" t="s">
        <v>204</v>
      </c>
      <c r="C329" s="8" t="s">
        <v>162</v>
      </c>
      <c r="D329" s="8">
        <v>0</v>
      </c>
      <c r="E329" s="9">
        <v>413031.727384019</v>
      </c>
      <c r="F329" s="17">
        <f>SUMIFS(Table2[time],Table2[config],Table2[[#This Row],[config]],Table2[repetition],Table2[[#This Row],[repetition]])</f>
        <v>3807680.0147722783</v>
      </c>
      <c r="G329" s="17">
        <f>IF(Table2[[#This Row],[time]]&lt;7200000,1,0)</f>
        <v>1</v>
      </c>
      <c r="H329" t="s">
        <v>237</v>
      </c>
      <c r="I329">
        <v>3</v>
      </c>
      <c r="J329" t="s">
        <v>238</v>
      </c>
      <c r="K329" t="s">
        <v>244</v>
      </c>
      <c r="L329" t="s">
        <v>231</v>
      </c>
      <c r="M329" t="s">
        <v>241</v>
      </c>
      <c r="N329" t="s">
        <v>244</v>
      </c>
      <c r="O329">
        <v>1</v>
      </c>
      <c r="P329">
        <v>600</v>
      </c>
      <c r="Q329" t="s">
        <v>243</v>
      </c>
      <c r="R329" t="s">
        <v>241</v>
      </c>
      <c r="S329" t="s">
        <v>246</v>
      </c>
      <c r="T329" t="b">
        <v>1</v>
      </c>
      <c r="U329" t="b">
        <v>0</v>
      </c>
      <c r="V329" t="b">
        <v>0</v>
      </c>
      <c r="W329" t="b">
        <v>1</v>
      </c>
      <c r="X329" t="b">
        <v>0</v>
      </c>
      <c r="Y329" t="b">
        <v>1</v>
      </c>
      <c r="Z329" t="b">
        <v>1</v>
      </c>
      <c r="AA329" t="b">
        <v>0</v>
      </c>
      <c r="AB329" t="b">
        <v>0</v>
      </c>
      <c r="AC329" t="b">
        <v>1</v>
      </c>
    </row>
    <row r="330" spans="1:29" x14ac:dyDescent="0.2">
      <c r="A330" s="6">
        <v>2</v>
      </c>
      <c r="B330" s="6" t="s">
        <v>205</v>
      </c>
      <c r="C330" s="6" t="s">
        <v>162</v>
      </c>
      <c r="D330" s="6">
        <v>0</v>
      </c>
      <c r="E330" s="7">
        <v>1181534.21513998</v>
      </c>
      <c r="F330" s="16">
        <f>SUMIFS(Table2[time],Table2[config],Table2[[#This Row],[config]],Table2[repetition],Table2[[#This Row],[repetition]])</f>
        <v>3807680.0147722783</v>
      </c>
      <c r="G330" s="16">
        <f>IF(Table2[[#This Row],[time]]&lt;7200000,1,0)</f>
        <v>1</v>
      </c>
      <c r="H330" t="s">
        <v>237</v>
      </c>
      <c r="I330">
        <v>3</v>
      </c>
      <c r="J330" t="s">
        <v>238</v>
      </c>
      <c r="K330" t="s">
        <v>244</v>
      </c>
      <c r="L330" t="s">
        <v>231</v>
      </c>
      <c r="M330" t="s">
        <v>241</v>
      </c>
      <c r="N330" t="s">
        <v>244</v>
      </c>
      <c r="O330">
        <v>1</v>
      </c>
      <c r="P330">
        <v>600</v>
      </c>
      <c r="Q330" t="s">
        <v>243</v>
      </c>
      <c r="R330" t="s">
        <v>241</v>
      </c>
      <c r="S330" t="s">
        <v>246</v>
      </c>
      <c r="T330" t="b">
        <v>1</v>
      </c>
      <c r="U330" t="b">
        <v>0</v>
      </c>
      <c r="V330" t="b">
        <v>0</v>
      </c>
      <c r="W330" t="b">
        <v>1</v>
      </c>
      <c r="X330" t="b">
        <v>0</v>
      </c>
      <c r="Y330" t="b">
        <v>1</v>
      </c>
      <c r="Z330" t="b">
        <v>1</v>
      </c>
      <c r="AA330" t="b">
        <v>0</v>
      </c>
      <c r="AB330" t="b">
        <v>0</v>
      </c>
      <c r="AC330" t="b">
        <v>1</v>
      </c>
    </row>
    <row r="331" spans="1:29" x14ac:dyDescent="0.2">
      <c r="A331" s="8">
        <v>2</v>
      </c>
      <c r="B331" s="8" t="s">
        <v>187</v>
      </c>
      <c r="C331" s="8" t="s">
        <v>162</v>
      </c>
      <c r="D331" s="8">
        <v>0</v>
      </c>
      <c r="E331" s="9">
        <v>1255480.1409820199</v>
      </c>
      <c r="F331" s="17">
        <f>SUMIFS(Table2[time],Table2[config],Table2[[#This Row],[config]],Table2[repetition],Table2[[#This Row],[repetition]])</f>
        <v>3807680.0147722783</v>
      </c>
      <c r="G331" s="17">
        <f>IF(Table2[[#This Row],[time]]&lt;7200000,1,0)</f>
        <v>1</v>
      </c>
      <c r="H331" t="s">
        <v>237</v>
      </c>
      <c r="I331">
        <v>3</v>
      </c>
      <c r="J331" t="s">
        <v>238</v>
      </c>
      <c r="K331" t="s">
        <v>244</v>
      </c>
      <c r="L331" t="s">
        <v>231</v>
      </c>
      <c r="M331" t="s">
        <v>241</v>
      </c>
      <c r="N331" t="s">
        <v>244</v>
      </c>
      <c r="O331">
        <v>1</v>
      </c>
      <c r="P331">
        <v>600</v>
      </c>
      <c r="Q331" t="s">
        <v>243</v>
      </c>
      <c r="R331" t="s">
        <v>241</v>
      </c>
      <c r="S331" t="s">
        <v>246</v>
      </c>
      <c r="T331" t="b">
        <v>1</v>
      </c>
      <c r="U331" t="b">
        <v>0</v>
      </c>
      <c r="V331" t="b">
        <v>0</v>
      </c>
      <c r="W331" t="b">
        <v>1</v>
      </c>
      <c r="X331" t="b">
        <v>0</v>
      </c>
      <c r="Y331" t="b">
        <v>1</v>
      </c>
      <c r="Z331" t="b">
        <v>1</v>
      </c>
      <c r="AA331" t="b">
        <v>0</v>
      </c>
      <c r="AB331" t="b">
        <v>0</v>
      </c>
      <c r="AC331" t="b">
        <v>1</v>
      </c>
    </row>
    <row r="332" spans="1:29" x14ac:dyDescent="0.2">
      <c r="A332" s="6">
        <v>3</v>
      </c>
      <c r="B332" s="6" t="s">
        <v>192</v>
      </c>
      <c r="C332" s="6" t="s">
        <v>162</v>
      </c>
      <c r="D332" s="6">
        <v>1</v>
      </c>
      <c r="E332" s="7">
        <v>61519.638173980602</v>
      </c>
      <c r="F332" s="16">
        <f>SUMIFS(Table2[time],Table2[config],Table2[[#This Row],[config]],Table2[repetition],Table2[[#This Row],[repetition]])</f>
        <v>4147333.0318686748</v>
      </c>
      <c r="G332" s="16">
        <f>IF(Table2[[#This Row],[time]]&lt;7200000,1,0)</f>
        <v>1</v>
      </c>
      <c r="H332" t="s">
        <v>237</v>
      </c>
      <c r="I332">
        <v>3</v>
      </c>
      <c r="J332" t="s">
        <v>238</v>
      </c>
      <c r="K332" t="s">
        <v>244</v>
      </c>
      <c r="L332" t="s">
        <v>231</v>
      </c>
      <c r="M332" t="s">
        <v>241</v>
      </c>
      <c r="N332" t="s">
        <v>244</v>
      </c>
      <c r="O332">
        <v>1</v>
      </c>
      <c r="P332">
        <v>600</v>
      </c>
      <c r="Q332" t="s">
        <v>243</v>
      </c>
      <c r="R332" t="s">
        <v>241</v>
      </c>
      <c r="S332" t="s">
        <v>246</v>
      </c>
      <c r="T332" t="b">
        <v>1</v>
      </c>
      <c r="U332" t="b">
        <v>0</v>
      </c>
      <c r="V332" t="b">
        <v>0</v>
      </c>
      <c r="W332" t="b">
        <v>1</v>
      </c>
      <c r="X332" t="b">
        <v>0</v>
      </c>
      <c r="Y332" t="b">
        <v>1</v>
      </c>
      <c r="Z332" t="b">
        <v>1</v>
      </c>
      <c r="AA332" t="b">
        <v>0</v>
      </c>
      <c r="AB332" t="b">
        <v>0</v>
      </c>
      <c r="AC332" t="b">
        <v>1</v>
      </c>
    </row>
    <row r="333" spans="1:29" x14ac:dyDescent="0.2">
      <c r="A333" s="8">
        <v>3</v>
      </c>
      <c r="B333" s="8" t="s">
        <v>181</v>
      </c>
      <c r="C333" s="8" t="s">
        <v>162</v>
      </c>
      <c r="D333" s="8">
        <v>0</v>
      </c>
      <c r="E333" s="9">
        <v>15082.539404043901</v>
      </c>
      <c r="F333" s="17">
        <f>SUMIFS(Table2[time],Table2[config],Table2[[#This Row],[config]],Table2[repetition],Table2[[#This Row],[repetition]])</f>
        <v>4147333.0318686748</v>
      </c>
      <c r="G333" s="17">
        <f>IF(Table2[[#This Row],[time]]&lt;7200000,1,0)</f>
        <v>1</v>
      </c>
      <c r="H333" t="s">
        <v>237</v>
      </c>
      <c r="I333">
        <v>3</v>
      </c>
      <c r="J333" t="s">
        <v>238</v>
      </c>
      <c r="K333" t="s">
        <v>244</v>
      </c>
      <c r="L333" t="s">
        <v>231</v>
      </c>
      <c r="M333" t="s">
        <v>241</v>
      </c>
      <c r="N333" t="s">
        <v>244</v>
      </c>
      <c r="O333">
        <v>1</v>
      </c>
      <c r="P333">
        <v>600</v>
      </c>
      <c r="Q333" t="s">
        <v>243</v>
      </c>
      <c r="R333" t="s">
        <v>241</v>
      </c>
      <c r="S333" t="s">
        <v>246</v>
      </c>
      <c r="T333" t="b">
        <v>1</v>
      </c>
      <c r="U333" t="b">
        <v>0</v>
      </c>
      <c r="V333" t="b">
        <v>0</v>
      </c>
      <c r="W333" t="b">
        <v>1</v>
      </c>
      <c r="X333" t="b">
        <v>0</v>
      </c>
      <c r="Y333" t="b">
        <v>1</v>
      </c>
      <c r="Z333" t="b">
        <v>1</v>
      </c>
      <c r="AA333" t="b">
        <v>0</v>
      </c>
      <c r="AB333" t="b">
        <v>0</v>
      </c>
      <c r="AC333" t="b">
        <v>1</v>
      </c>
    </row>
    <row r="334" spans="1:29" x14ac:dyDescent="0.2">
      <c r="A334" s="6">
        <v>3</v>
      </c>
      <c r="B334" s="6" t="s">
        <v>194</v>
      </c>
      <c r="C334" s="6" t="s">
        <v>162</v>
      </c>
      <c r="D334" s="6">
        <v>0</v>
      </c>
      <c r="E334" s="7">
        <v>37821.712118922696</v>
      </c>
      <c r="F334" s="16">
        <f>SUMIFS(Table2[time],Table2[config],Table2[[#This Row],[config]],Table2[repetition],Table2[[#This Row],[repetition]])</f>
        <v>4147333.0318686748</v>
      </c>
      <c r="G334" s="16">
        <f>IF(Table2[[#This Row],[time]]&lt;7200000,1,0)</f>
        <v>1</v>
      </c>
      <c r="H334" t="s">
        <v>237</v>
      </c>
      <c r="I334">
        <v>3</v>
      </c>
      <c r="J334" t="s">
        <v>238</v>
      </c>
      <c r="K334" t="s">
        <v>244</v>
      </c>
      <c r="L334" t="s">
        <v>231</v>
      </c>
      <c r="M334" t="s">
        <v>241</v>
      </c>
      <c r="N334" t="s">
        <v>244</v>
      </c>
      <c r="O334">
        <v>1</v>
      </c>
      <c r="P334">
        <v>600</v>
      </c>
      <c r="Q334" t="s">
        <v>243</v>
      </c>
      <c r="R334" t="s">
        <v>241</v>
      </c>
      <c r="S334" t="s">
        <v>246</v>
      </c>
      <c r="T334" t="b">
        <v>1</v>
      </c>
      <c r="U334" t="b">
        <v>0</v>
      </c>
      <c r="V334" t="b">
        <v>0</v>
      </c>
      <c r="W334" t="b">
        <v>1</v>
      </c>
      <c r="X334" t="b">
        <v>0</v>
      </c>
      <c r="Y334" t="b">
        <v>1</v>
      </c>
      <c r="Z334" t="b">
        <v>1</v>
      </c>
      <c r="AA334" t="b">
        <v>0</v>
      </c>
      <c r="AB334" t="b">
        <v>0</v>
      </c>
      <c r="AC334" t="b">
        <v>1</v>
      </c>
    </row>
    <row r="335" spans="1:29" x14ac:dyDescent="0.2">
      <c r="A335" s="8">
        <v>3</v>
      </c>
      <c r="B335" s="8" t="s">
        <v>176</v>
      </c>
      <c r="C335" s="8" t="s">
        <v>162</v>
      </c>
      <c r="D335" s="8">
        <v>0</v>
      </c>
      <c r="E335" s="9">
        <v>18848.3626679517</v>
      </c>
      <c r="F335" s="17">
        <f>SUMIFS(Table2[time],Table2[config],Table2[[#This Row],[config]],Table2[repetition],Table2[[#This Row],[repetition]])</f>
        <v>4147333.0318686748</v>
      </c>
      <c r="G335" s="17">
        <f>IF(Table2[[#This Row],[time]]&lt;7200000,1,0)</f>
        <v>1</v>
      </c>
      <c r="H335" t="s">
        <v>237</v>
      </c>
      <c r="I335">
        <v>3</v>
      </c>
      <c r="J335" t="s">
        <v>238</v>
      </c>
      <c r="K335" t="s">
        <v>244</v>
      </c>
      <c r="L335" t="s">
        <v>231</v>
      </c>
      <c r="M335" t="s">
        <v>241</v>
      </c>
      <c r="N335" t="s">
        <v>244</v>
      </c>
      <c r="O335">
        <v>1</v>
      </c>
      <c r="P335">
        <v>600</v>
      </c>
      <c r="Q335" t="s">
        <v>243</v>
      </c>
      <c r="R335" t="s">
        <v>241</v>
      </c>
      <c r="S335" t="s">
        <v>246</v>
      </c>
      <c r="T335" t="b">
        <v>1</v>
      </c>
      <c r="U335" t="b">
        <v>0</v>
      </c>
      <c r="V335" t="b">
        <v>0</v>
      </c>
      <c r="W335" t="b">
        <v>1</v>
      </c>
      <c r="X335" t="b">
        <v>0</v>
      </c>
      <c r="Y335" t="b">
        <v>1</v>
      </c>
      <c r="Z335" t="b">
        <v>1</v>
      </c>
      <c r="AA335" t="b">
        <v>0</v>
      </c>
      <c r="AB335" t="b">
        <v>0</v>
      </c>
      <c r="AC335" t="b">
        <v>1</v>
      </c>
    </row>
    <row r="336" spans="1:29" x14ac:dyDescent="0.2">
      <c r="A336" s="6">
        <v>3</v>
      </c>
      <c r="B336" s="6" t="s">
        <v>182</v>
      </c>
      <c r="C336" s="6" t="s">
        <v>162</v>
      </c>
      <c r="D336" s="6">
        <v>0</v>
      </c>
      <c r="E336" s="7">
        <v>24443.793862010301</v>
      </c>
      <c r="F336" s="16">
        <f>SUMIFS(Table2[time],Table2[config],Table2[[#This Row],[config]],Table2[repetition],Table2[[#This Row],[repetition]])</f>
        <v>4147333.0318686748</v>
      </c>
      <c r="G336" s="16">
        <f>IF(Table2[[#This Row],[time]]&lt;7200000,1,0)</f>
        <v>1</v>
      </c>
      <c r="H336" t="s">
        <v>237</v>
      </c>
      <c r="I336">
        <v>3</v>
      </c>
      <c r="J336" t="s">
        <v>238</v>
      </c>
      <c r="K336" t="s">
        <v>244</v>
      </c>
      <c r="L336" t="s">
        <v>231</v>
      </c>
      <c r="M336" t="s">
        <v>241</v>
      </c>
      <c r="N336" t="s">
        <v>244</v>
      </c>
      <c r="O336">
        <v>1</v>
      </c>
      <c r="P336">
        <v>600</v>
      </c>
      <c r="Q336" t="s">
        <v>243</v>
      </c>
      <c r="R336" t="s">
        <v>241</v>
      </c>
      <c r="S336" t="s">
        <v>246</v>
      </c>
      <c r="T336" t="b">
        <v>1</v>
      </c>
      <c r="U336" t="b">
        <v>0</v>
      </c>
      <c r="V336" t="b">
        <v>0</v>
      </c>
      <c r="W336" t="b">
        <v>1</v>
      </c>
      <c r="X336" t="b">
        <v>0</v>
      </c>
      <c r="Y336" t="b">
        <v>1</v>
      </c>
      <c r="Z336" t="b">
        <v>1</v>
      </c>
      <c r="AA336" t="b">
        <v>0</v>
      </c>
      <c r="AB336" t="b">
        <v>0</v>
      </c>
      <c r="AC336" t="b">
        <v>1</v>
      </c>
    </row>
    <row r="337" spans="1:29" x14ac:dyDescent="0.2">
      <c r="A337" s="8">
        <v>3</v>
      </c>
      <c r="B337" s="8" t="s">
        <v>183</v>
      </c>
      <c r="C337" s="8" t="s">
        <v>162</v>
      </c>
      <c r="D337" s="8">
        <v>0</v>
      </c>
      <c r="E337" s="9">
        <v>19640.884932014102</v>
      </c>
      <c r="F337" s="17">
        <f>SUMIFS(Table2[time],Table2[config],Table2[[#This Row],[config]],Table2[repetition],Table2[[#This Row],[repetition]])</f>
        <v>4147333.0318686748</v>
      </c>
      <c r="G337" s="17">
        <f>IF(Table2[[#This Row],[time]]&lt;7200000,1,0)</f>
        <v>1</v>
      </c>
      <c r="H337" t="s">
        <v>237</v>
      </c>
      <c r="I337">
        <v>3</v>
      </c>
      <c r="J337" t="s">
        <v>238</v>
      </c>
      <c r="K337" t="s">
        <v>244</v>
      </c>
      <c r="L337" t="s">
        <v>231</v>
      </c>
      <c r="M337" t="s">
        <v>241</v>
      </c>
      <c r="N337" t="s">
        <v>244</v>
      </c>
      <c r="O337">
        <v>1</v>
      </c>
      <c r="P337">
        <v>600</v>
      </c>
      <c r="Q337" t="s">
        <v>243</v>
      </c>
      <c r="R337" t="s">
        <v>241</v>
      </c>
      <c r="S337" t="s">
        <v>246</v>
      </c>
      <c r="T337" t="b">
        <v>1</v>
      </c>
      <c r="U337" t="b">
        <v>0</v>
      </c>
      <c r="V337" t="b">
        <v>0</v>
      </c>
      <c r="W337" t="b">
        <v>1</v>
      </c>
      <c r="X337" t="b">
        <v>0</v>
      </c>
      <c r="Y337" t="b">
        <v>1</v>
      </c>
      <c r="Z337" t="b">
        <v>1</v>
      </c>
      <c r="AA337" t="b">
        <v>0</v>
      </c>
      <c r="AB337" t="b">
        <v>0</v>
      </c>
      <c r="AC337" t="b">
        <v>1</v>
      </c>
    </row>
    <row r="338" spans="1:29" x14ac:dyDescent="0.2">
      <c r="A338" s="6">
        <v>3</v>
      </c>
      <c r="B338" s="6" t="s">
        <v>185</v>
      </c>
      <c r="C338" s="6" t="s">
        <v>162</v>
      </c>
      <c r="D338" s="6">
        <v>0</v>
      </c>
      <c r="E338" s="7">
        <v>29904.694490949601</v>
      </c>
      <c r="F338" s="16">
        <f>SUMIFS(Table2[time],Table2[config],Table2[[#This Row],[config]],Table2[repetition],Table2[[#This Row],[repetition]])</f>
        <v>4147333.0318686748</v>
      </c>
      <c r="G338" s="16">
        <f>IF(Table2[[#This Row],[time]]&lt;7200000,1,0)</f>
        <v>1</v>
      </c>
      <c r="H338" t="s">
        <v>237</v>
      </c>
      <c r="I338">
        <v>3</v>
      </c>
      <c r="J338" t="s">
        <v>238</v>
      </c>
      <c r="K338" t="s">
        <v>244</v>
      </c>
      <c r="L338" t="s">
        <v>231</v>
      </c>
      <c r="M338" t="s">
        <v>241</v>
      </c>
      <c r="N338" t="s">
        <v>244</v>
      </c>
      <c r="O338">
        <v>1</v>
      </c>
      <c r="P338">
        <v>600</v>
      </c>
      <c r="Q338" t="s">
        <v>243</v>
      </c>
      <c r="R338" t="s">
        <v>241</v>
      </c>
      <c r="S338" t="s">
        <v>246</v>
      </c>
      <c r="T338" t="b">
        <v>1</v>
      </c>
      <c r="U338" t="b">
        <v>0</v>
      </c>
      <c r="V338" t="b">
        <v>0</v>
      </c>
      <c r="W338" t="b">
        <v>1</v>
      </c>
      <c r="X338" t="b">
        <v>0</v>
      </c>
      <c r="Y338" t="b">
        <v>1</v>
      </c>
      <c r="Z338" t="b">
        <v>1</v>
      </c>
      <c r="AA338" t="b">
        <v>0</v>
      </c>
      <c r="AB338" t="b">
        <v>0</v>
      </c>
      <c r="AC338" t="b">
        <v>1</v>
      </c>
    </row>
    <row r="339" spans="1:29" x14ac:dyDescent="0.2">
      <c r="A339" s="8">
        <v>3</v>
      </c>
      <c r="B339" s="8" t="s">
        <v>195</v>
      </c>
      <c r="C339" s="8" t="s">
        <v>162</v>
      </c>
      <c r="D339" s="8">
        <v>0</v>
      </c>
      <c r="E339" s="9">
        <v>26148.3383070444</v>
      </c>
      <c r="F339" s="17">
        <f>SUMIFS(Table2[time],Table2[config],Table2[[#This Row],[config]],Table2[repetition],Table2[[#This Row],[repetition]])</f>
        <v>4147333.0318686748</v>
      </c>
      <c r="G339" s="17">
        <f>IF(Table2[[#This Row],[time]]&lt;7200000,1,0)</f>
        <v>1</v>
      </c>
      <c r="H339" t="s">
        <v>237</v>
      </c>
      <c r="I339">
        <v>3</v>
      </c>
      <c r="J339" t="s">
        <v>238</v>
      </c>
      <c r="K339" t="s">
        <v>244</v>
      </c>
      <c r="L339" t="s">
        <v>231</v>
      </c>
      <c r="M339" t="s">
        <v>241</v>
      </c>
      <c r="N339" t="s">
        <v>244</v>
      </c>
      <c r="O339">
        <v>1</v>
      </c>
      <c r="P339">
        <v>600</v>
      </c>
      <c r="Q339" t="s">
        <v>243</v>
      </c>
      <c r="R339" t="s">
        <v>241</v>
      </c>
      <c r="S339" t="s">
        <v>246</v>
      </c>
      <c r="T339" t="b">
        <v>1</v>
      </c>
      <c r="U339" t="b">
        <v>0</v>
      </c>
      <c r="V339" t="b">
        <v>0</v>
      </c>
      <c r="W339" t="b">
        <v>1</v>
      </c>
      <c r="X339" t="b">
        <v>0</v>
      </c>
      <c r="Y339" t="b">
        <v>1</v>
      </c>
      <c r="Z339" t="b">
        <v>1</v>
      </c>
      <c r="AA339" t="b">
        <v>0</v>
      </c>
      <c r="AB339" t="b">
        <v>0</v>
      </c>
      <c r="AC339" t="b">
        <v>1</v>
      </c>
    </row>
    <row r="340" spans="1:29" x14ac:dyDescent="0.2">
      <c r="A340" s="6">
        <v>3</v>
      </c>
      <c r="B340" s="6" t="s">
        <v>200</v>
      </c>
      <c r="C340" s="6" t="s">
        <v>162</v>
      </c>
      <c r="D340" s="6">
        <v>0</v>
      </c>
      <c r="E340" s="7">
        <v>24615.876382915299</v>
      </c>
      <c r="F340" s="16">
        <f>SUMIFS(Table2[time],Table2[config],Table2[[#This Row],[config]],Table2[repetition],Table2[[#This Row],[repetition]])</f>
        <v>4147333.0318686748</v>
      </c>
      <c r="G340" s="16">
        <f>IF(Table2[[#This Row],[time]]&lt;7200000,1,0)</f>
        <v>1</v>
      </c>
      <c r="H340" t="s">
        <v>237</v>
      </c>
      <c r="I340">
        <v>3</v>
      </c>
      <c r="J340" t="s">
        <v>238</v>
      </c>
      <c r="K340" t="s">
        <v>244</v>
      </c>
      <c r="L340" t="s">
        <v>231</v>
      </c>
      <c r="M340" t="s">
        <v>241</v>
      </c>
      <c r="N340" t="s">
        <v>244</v>
      </c>
      <c r="O340">
        <v>1</v>
      </c>
      <c r="P340">
        <v>600</v>
      </c>
      <c r="Q340" t="s">
        <v>243</v>
      </c>
      <c r="R340" t="s">
        <v>241</v>
      </c>
      <c r="S340" t="s">
        <v>246</v>
      </c>
      <c r="T340" t="b">
        <v>1</v>
      </c>
      <c r="U340" t="b">
        <v>0</v>
      </c>
      <c r="V340" t="b">
        <v>0</v>
      </c>
      <c r="W340" t="b">
        <v>1</v>
      </c>
      <c r="X340" t="b">
        <v>0</v>
      </c>
      <c r="Y340" t="b">
        <v>1</v>
      </c>
      <c r="Z340" t="b">
        <v>1</v>
      </c>
      <c r="AA340" t="b">
        <v>0</v>
      </c>
      <c r="AB340" t="b">
        <v>0</v>
      </c>
      <c r="AC340" t="b">
        <v>1</v>
      </c>
    </row>
    <row r="341" spans="1:29" x14ac:dyDescent="0.2">
      <c r="A341" s="8">
        <v>3</v>
      </c>
      <c r="B341" s="8" t="s">
        <v>184</v>
      </c>
      <c r="C341" s="8" t="s">
        <v>162</v>
      </c>
      <c r="D341" s="8">
        <v>0</v>
      </c>
      <c r="E341" s="9">
        <v>37665.794062078901</v>
      </c>
      <c r="F341" s="17">
        <f>SUMIFS(Table2[time],Table2[config],Table2[[#This Row],[config]],Table2[repetition],Table2[[#This Row],[repetition]])</f>
        <v>4147333.0318686748</v>
      </c>
      <c r="G341" s="17">
        <f>IF(Table2[[#This Row],[time]]&lt;7200000,1,0)</f>
        <v>1</v>
      </c>
      <c r="H341" t="s">
        <v>237</v>
      </c>
      <c r="I341">
        <v>3</v>
      </c>
      <c r="J341" t="s">
        <v>238</v>
      </c>
      <c r="K341" t="s">
        <v>244</v>
      </c>
      <c r="L341" t="s">
        <v>231</v>
      </c>
      <c r="M341" t="s">
        <v>241</v>
      </c>
      <c r="N341" t="s">
        <v>244</v>
      </c>
      <c r="O341">
        <v>1</v>
      </c>
      <c r="P341">
        <v>600</v>
      </c>
      <c r="Q341" t="s">
        <v>243</v>
      </c>
      <c r="R341" t="s">
        <v>241</v>
      </c>
      <c r="S341" t="s">
        <v>246</v>
      </c>
      <c r="T341" t="b">
        <v>1</v>
      </c>
      <c r="U341" t="b">
        <v>0</v>
      </c>
      <c r="V341" t="b">
        <v>0</v>
      </c>
      <c r="W341" t="b">
        <v>1</v>
      </c>
      <c r="X341" t="b">
        <v>0</v>
      </c>
      <c r="Y341" t="b">
        <v>1</v>
      </c>
      <c r="Z341" t="b">
        <v>1</v>
      </c>
      <c r="AA341" t="b">
        <v>0</v>
      </c>
      <c r="AB341" t="b">
        <v>0</v>
      </c>
      <c r="AC341" t="b">
        <v>1</v>
      </c>
    </row>
    <row r="342" spans="1:29" x14ac:dyDescent="0.2">
      <c r="A342" s="6">
        <v>3</v>
      </c>
      <c r="B342" s="6" t="s">
        <v>180</v>
      </c>
      <c r="C342" s="6" t="s">
        <v>162</v>
      </c>
      <c r="D342" s="6">
        <v>0</v>
      </c>
      <c r="E342" s="7">
        <v>15713.045908021701</v>
      </c>
      <c r="F342" s="16">
        <f>SUMIFS(Table2[time],Table2[config],Table2[[#This Row],[config]],Table2[repetition],Table2[[#This Row],[repetition]])</f>
        <v>4147333.0318686748</v>
      </c>
      <c r="G342" s="16">
        <f>IF(Table2[[#This Row],[time]]&lt;7200000,1,0)</f>
        <v>1</v>
      </c>
      <c r="H342" t="s">
        <v>237</v>
      </c>
      <c r="I342">
        <v>3</v>
      </c>
      <c r="J342" t="s">
        <v>238</v>
      </c>
      <c r="K342" t="s">
        <v>244</v>
      </c>
      <c r="L342" t="s">
        <v>231</v>
      </c>
      <c r="M342" t="s">
        <v>241</v>
      </c>
      <c r="N342" t="s">
        <v>244</v>
      </c>
      <c r="O342">
        <v>1</v>
      </c>
      <c r="P342">
        <v>600</v>
      </c>
      <c r="Q342" t="s">
        <v>243</v>
      </c>
      <c r="R342" t="s">
        <v>241</v>
      </c>
      <c r="S342" t="s">
        <v>246</v>
      </c>
      <c r="T342" t="b">
        <v>1</v>
      </c>
      <c r="U342" t="b">
        <v>0</v>
      </c>
      <c r="V342" t="b">
        <v>0</v>
      </c>
      <c r="W342" t="b">
        <v>1</v>
      </c>
      <c r="X342" t="b">
        <v>0</v>
      </c>
      <c r="Y342" t="b">
        <v>1</v>
      </c>
      <c r="Z342" t="b">
        <v>1</v>
      </c>
      <c r="AA342" t="b">
        <v>0</v>
      </c>
      <c r="AB342" t="b">
        <v>0</v>
      </c>
      <c r="AC342" t="b">
        <v>1</v>
      </c>
    </row>
    <row r="343" spans="1:29" x14ac:dyDescent="0.2">
      <c r="A343" s="8">
        <v>3</v>
      </c>
      <c r="B343" s="8" t="s">
        <v>198</v>
      </c>
      <c r="C343" s="8" t="s">
        <v>162</v>
      </c>
      <c r="D343" s="8">
        <v>0</v>
      </c>
      <c r="E343" s="9">
        <v>21457.571199978702</v>
      </c>
      <c r="F343" s="17">
        <f>SUMIFS(Table2[time],Table2[config],Table2[[#This Row],[config]],Table2[repetition],Table2[[#This Row],[repetition]])</f>
        <v>4147333.0318686748</v>
      </c>
      <c r="G343" s="17">
        <f>IF(Table2[[#This Row],[time]]&lt;7200000,1,0)</f>
        <v>1</v>
      </c>
      <c r="H343" t="s">
        <v>237</v>
      </c>
      <c r="I343">
        <v>3</v>
      </c>
      <c r="J343" t="s">
        <v>238</v>
      </c>
      <c r="K343" t="s">
        <v>244</v>
      </c>
      <c r="L343" t="s">
        <v>231</v>
      </c>
      <c r="M343" t="s">
        <v>241</v>
      </c>
      <c r="N343" t="s">
        <v>244</v>
      </c>
      <c r="O343">
        <v>1</v>
      </c>
      <c r="P343">
        <v>600</v>
      </c>
      <c r="Q343" t="s">
        <v>243</v>
      </c>
      <c r="R343" t="s">
        <v>241</v>
      </c>
      <c r="S343" t="s">
        <v>246</v>
      </c>
      <c r="T343" t="b">
        <v>1</v>
      </c>
      <c r="U343" t="b">
        <v>0</v>
      </c>
      <c r="V343" t="b">
        <v>0</v>
      </c>
      <c r="W343" t="b">
        <v>1</v>
      </c>
      <c r="X343" t="b">
        <v>0</v>
      </c>
      <c r="Y343" t="b">
        <v>1</v>
      </c>
      <c r="Z343" t="b">
        <v>1</v>
      </c>
      <c r="AA343" t="b">
        <v>0</v>
      </c>
      <c r="AB343" t="b">
        <v>0</v>
      </c>
      <c r="AC343" t="b">
        <v>1</v>
      </c>
    </row>
    <row r="344" spans="1:29" x14ac:dyDescent="0.2">
      <c r="A344" s="6">
        <v>3</v>
      </c>
      <c r="B344" s="6" t="s">
        <v>189</v>
      </c>
      <c r="C344" s="6" t="s">
        <v>162</v>
      </c>
      <c r="D344" s="6">
        <v>0</v>
      </c>
      <c r="E344" s="7">
        <v>17444.9471129337</v>
      </c>
      <c r="F344" s="16">
        <f>SUMIFS(Table2[time],Table2[config],Table2[[#This Row],[config]],Table2[repetition],Table2[[#This Row],[repetition]])</f>
        <v>4147333.0318686748</v>
      </c>
      <c r="G344" s="16">
        <f>IF(Table2[[#This Row],[time]]&lt;7200000,1,0)</f>
        <v>1</v>
      </c>
      <c r="H344" t="s">
        <v>237</v>
      </c>
      <c r="I344">
        <v>3</v>
      </c>
      <c r="J344" t="s">
        <v>238</v>
      </c>
      <c r="K344" t="s">
        <v>244</v>
      </c>
      <c r="L344" t="s">
        <v>231</v>
      </c>
      <c r="M344" t="s">
        <v>241</v>
      </c>
      <c r="N344" t="s">
        <v>244</v>
      </c>
      <c r="O344">
        <v>1</v>
      </c>
      <c r="P344">
        <v>600</v>
      </c>
      <c r="Q344" t="s">
        <v>243</v>
      </c>
      <c r="R344" t="s">
        <v>241</v>
      </c>
      <c r="S344" t="s">
        <v>246</v>
      </c>
      <c r="T344" t="b">
        <v>1</v>
      </c>
      <c r="U344" t="b">
        <v>0</v>
      </c>
      <c r="V344" t="b">
        <v>0</v>
      </c>
      <c r="W344" t="b">
        <v>1</v>
      </c>
      <c r="X344" t="b">
        <v>0</v>
      </c>
      <c r="Y344" t="b">
        <v>1</v>
      </c>
      <c r="Z344" t="b">
        <v>1</v>
      </c>
      <c r="AA344" t="b">
        <v>0</v>
      </c>
      <c r="AB344" t="b">
        <v>0</v>
      </c>
      <c r="AC344" t="b">
        <v>1</v>
      </c>
    </row>
    <row r="345" spans="1:29" x14ac:dyDescent="0.2">
      <c r="A345" s="8">
        <v>3</v>
      </c>
      <c r="B345" s="8" t="s">
        <v>199</v>
      </c>
      <c r="C345" s="8" t="s">
        <v>162</v>
      </c>
      <c r="D345" s="8">
        <v>0</v>
      </c>
      <c r="E345" s="9">
        <v>12115.557420998801</v>
      </c>
      <c r="F345" s="17">
        <f>SUMIFS(Table2[time],Table2[config],Table2[[#This Row],[config]],Table2[repetition],Table2[[#This Row],[repetition]])</f>
        <v>4147333.0318686748</v>
      </c>
      <c r="G345" s="17">
        <f>IF(Table2[[#This Row],[time]]&lt;7200000,1,0)</f>
        <v>1</v>
      </c>
      <c r="H345" t="s">
        <v>237</v>
      </c>
      <c r="I345">
        <v>3</v>
      </c>
      <c r="J345" t="s">
        <v>238</v>
      </c>
      <c r="K345" t="s">
        <v>244</v>
      </c>
      <c r="L345" t="s">
        <v>231</v>
      </c>
      <c r="M345" t="s">
        <v>241</v>
      </c>
      <c r="N345" t="s">
        <v>244</v>
      </c>
      <c r="O345">
        <v>1</v>
      </c>
      <c r="P345">
        <v>600</v>
      </c>
      <c r="Q345" t="s">
        <v>243</v>
      </c>
      <c r="R345" t="s">
        <v>241</v>
      </c>
      <c r="S345" t="s">
        <v>246</v>
      </c>
      <c r="T345" t="b">
        <v>1</v>
      </c>
      <c r="U345" t="b">
        <v>0</v>
      </c>
      <c r="V345" t="b">
        <v>0</v>
      </c>
      <c r="W345" t="b">
        <v>1</v>
      </c>
      <c r="X345" t="b">
        <v>0</v>
      </c>
      <c r="Y345" t="b">
        <v>1</v>
      </c>
      <c r="Z345" t="b">
        <v>1</v>
      </c>
      <c r="AA345" t="b">
        <v>0</v>
      </c>
      <c r="AB345" t="b">
        <v>0</v>
      </c>
      <c r="AC345" t="b">
        <v>1</v>
      </c>
    </row>
    <row r="346" spans="1:29" x14ac:dyDescent="0.2">
      <c r="A346" s="6">
        <v>3</v>
      </c>
      <c r="B346" s="6" t="s">
        <v>178</v>
      </c>
      <c r="C346" s="6" t="s">
        <v>162</v>
      </c>
      <c r="D346" s="6">
        <v>0</v>
      </c>
      <c r="E346" s="7">
        <v>15682.387494947699</v>
      </c>
      <c r="F346" s="16">
        <f>SUMIFS(Table2[time],Table2[config],Table2[[#This Row],[config]],Table2[repetition],Table2[[#This Row],[repetition]])</f>
        <v>4147333.0318686748</v>
      </c>
      <c r="G346" s="16">
        <f>IF(Table2[[#This Row],[time]]&lt;7200000,1,0)</f>
        <v>1</v>
      </c>
      <c r="H346" t="s">
        <v>237</v>
      </c>
      <c r="I346">
        <v>3</v>
      </c>
      <c r="J346" t="s">
        <v>238</v>
      </c>
      <c r="K346" t="s">
        <v>244</v>
      </c>
      <c r="L346" t="s">
        <v>231</v>
      </c>
      <c r="M346" t="s">
        <v>241</v>
      </c>
      <c r="N346" t="s">
        <v>244</v>
      </c>
      <c r="O346">
        <v>1</v>
      </c>
      <c r="P346">
        <v>600</v>
      </c>
      <c r="Q346" t="s">
        <v>243</v>
      </c>
      <c r="R346" t="s">
        <v>241</v>
      </c>
      <c r="S346" t="s">
        <v>246</v>
      </c>
      <c r="T346" t="b">
        <v>1</v>
      </c>
      <c r="U346" t="b">
        <v>0</v>
      </c>
      <c r="V346" t="b">
        <v>0</v>
      </c>
      <c r="W346" t="b">
        <v>1</v>
      </c>
      <c r="X346" t="b">
        <v>0</v>
      </c>
      <c r="Y346" t="b">
        <v>1</v>
      </c>
      <c r="Z346" t="b">
        <v>1</v>
      </c>
      <c r="AA346" t="b">
        <v>0</v>
      </c>
      <c r="AB346" t="b">
        <v>0</v>
      </c>
      <c r="AC346" t="b">
        <v>1</v>
      </c>
    </row>
    <row r="347" spans="1:29" x14ac:dyDescent="0.2">
      <c r="A347" s="8">
        <v>3</v>
      </c>
      <c r="B347" s="8" t="s">
        <v>196</v>
      </c>
      <c r="C347" s="8" t="s">
        <v>162</v>
      </c>
      <c r="D347" s="8">
        <v>0</v>
      </c>
      <c r="E347" s="9">
        <v>18079.6651380369</v>
      </c>
      <c r="F347" s="17">
        <f>SUMIFS(Table2[time],Table2[config],Table2[[#This Row],[config]],Table2[repetition],Table2[[#This Row],[repetition]])</f>
        <v>4147333.0318686748</v>
      </c>
      <c r="G347" s="17">
        <f>IF(Table2[[#This Row],[time]]&lt;7200000,1,0)</f>
        <v>1</v>
      </c>
      <c r="H347" t="s">
        <v>237</v>
      </c>
      <c r="I347">
        <v>3</v>
      </c>
      <c r="J347" t="s">
        <v>238</v>
      </c>
      <c r="K347" t="s">
        <v>244</v>
      </c>
      <c r="L347" t="s">
        <v>231</v>
      </c>
      <c r="M347" t="s">
        <v>241</v>
      </c>
      <c r="N347" t="s">
        <v>244</v>
      </c>
      <c r="O347">
        <v>1</v>
      </c>
      <c r="P347">
        <v>600</v>
      </c>
      <c r="Q347" t="s">
        <v>243</v>
      </c>
      <c r="R347" t="s">
        <v>241</v>
      </c>
      <c r="S347" t="s">
        <v>246</v>
      </c>
      <c r="T347" t="b">
        <v>1</v>
      </c>
      <c r="U347" t="b">
        <v>0</v>
      </c>
      <c r="V347" t="b">
        <v>0</v>
      </c>
      <c r="W347" t="b">
        <v>1</v>
      </c>
      <c r="X347" t="b">
        <v>0</v>
      </c>
      <c r="Y347" t="b">
        <v>1</v>
      </c>
      <c r="Z347" t="b">
        <v>1</v>
      </c>
      <c r="AA347" t="b">
        <v>0</v>
      </c>
      <c r="AB347" t="b">
        <v>0</v>
      </c>
      <c r="AC347" t="b">
        <v>1</v>
      </c>
    </row>
    <row r="348" spans="1:29" x14ac:dyDescent="0.2">
      <c r="A348" s="6">
        <v>3</v>
      </c>
      <c r="B348" s="6" t="s">
        <v>193</v>
      </c>
      <c r="C348" s="6" t="s">
        <v>162</v>
      </c>
      <c r="D348" s="6">
        <v>0</v>
      </c>
      <c r="E348" s="7">
        <v>18120.621077949101</v>
      </c>
      <c r="F348" s="16">
        <f>SUMIFS(Table2[time],Table2[config],Table2[[#This Row],[config]],Table2[repetition],Table2[[#This Row],[repetition]])</f>
        <v>4147333.0318686748</v>
      </c>
      <c r="G348" s="16">
        <f>IF(Table2[[#This Row],[time]]&lt;7200000,1,0)</f>
        <v>1</v>
      </c>
      <c r="H348" t="s">
        <v>237</v>
      </c>
      <c r="I348">
        <v>3</v>
      </c>
      <c r="J348" t="s">
        <v>238</v>
      </c>
      <c r="K348" t="s">
        <v>244</v>
      </c>
      <c r="L348" t="s">
        <v>231</v>
      </c>
      <c r="M348" t="s">
        <v>241</v>
      </c>
      <c r="N348" t="s">
        <v>244</v>
      </c>
      <c r="O348">
        <v>1</v>
      </c>
      <c r="P348">
        <v>600</v>
      </c>
      <c r="Q348" t="s">
        <v>243</v>
      </c>
      <c r="R348" t="s">
        <v>241</v>
      </c>
      <c r="S348" t="s">
        <v>246</v>
      </c>
      <c r="T348" t="b">
        <v>1</v>
      </c>
      <c r="U348" t="b">
        <v>0</v>
      </c>
      <c r="V348" t="b">
        <v>0</v>
      </c>
      <c r="W348" t="b">
        <v>1</v>
      </c>
      <c r="X348" t="b">
        <v>0</v>
      </c>
      <c r="Y348" t="b">
        <v>1</v>
      </c>
      <c r="Z348" t="b">
        <v>1</v>
      </c>
      <c r="AA348" t="b">
        <v>0</v>
      </c>
      <c r="AB348" t="b">
        <v>0</v>
      </c>
      <c r="AC348" t="b">
        <v>1</v>
      </c>
    </row>
    <row r="349" spans="1:29" x14ac:dyDescent="0.2">
      <c r="A349" s="8">
        <v>3</v>
      </c>
      <c r="B349" s="8" t="s">
        <v>197</v>
      </c>
      <c r="C349" s="8" t="s">
        <v>162</v>
      </c>
      <c r="D349" s="8">
        <v>0</v>
      </c>
      <c r="E349" s="9">
        <v>14362.655972014099</v>
      </c>
      <c r="F349" s="17">
        <f>SUMIFS(Table2[time],Table2[config],Table2[[#This Row],[config]],Table2[repetition],Table2[[#This Row],[repetition]])</f>
        <v>4147333.0318686748</v>
      </c>
      <c r="G349" s="17">
        <f>IF(Table2[[#This Row],[time]]&lt;7200000,1,0)</f>
        <v>1</v>
      </c>
      <c r="H349" t="s">
        <v>237</v>
      </c>
      <c r="I349">
        <v>3</v>
      </c>
      <c r="J349" t="s">
        <v>238</v>
      </c>
      <c r="K349" t="s">
        <v>244</v>
      </c>
      <c r="L349" t="s">
        <v>231</v>
      </c>
      <c r="M349" t="s">
        <v>241</v>
      </c>
      <c r="N349" t="s">
        <v>244</v>
      </c>
      <c r="O349">
        <v>1</v>
      </c>
      <c r="P349">
        <v>600</v>
      </c>
      <c r="Q349" t="s">
        <v>243</v>
      </c>
      <c r="R349" t="s">
        <v>241</v>
      </c>
      <c r="S349" t="s">
        <v>246</v>
      </c>
      <c r="T349" t="b">
        <v>1</v>
      </c>
      <c r="U349" t="b">
        <v>0</v>
      </c>
      <c r="V349" t="b">
        <v>0</v>
      </c>
      <c r="W349" t="b">
        <v>1</v>
      </c>
      <c r="X349" t="b">
        <v>0</v>
      </c>
      <c r="Y349" t="b">
        <v>1</v>
      </c>
      <c r="Z349" t="b">
        <v>1</v>
      </c>
      <c r="AA349" t="b">
        <v>0</v>
      </c>
      <c r="AB349" t="b">
        <v>0</v>
      </c>
      <c r="AC349" t="b">
        <v>1</v>
      </c>
    </row>
    <row r="350" spans="1:29" x14ac:dyDescent="0.2">
      <c r="A350" s="6">
        <v>3</v>
      </c>
      <c r="B350" s="6" t="s">
        <v>179</v>
      </c>
      <c r="C350" s="6" t="s">
        <v>162</v>
      </c>
      <c r="D350" s="6">
        <v>0</v>
      </c>
      <c r="E350" s="7">
        <v>19899.055700050601</v>
      </c>
      <c r="F350" s="16">
        <f>SUMIFS(Table2[time],Table2[config],Table2[[#This Row],[config]],Table2[repetition],Table2[[#This Row],[repetition]])</f>
        <v>4147333.0318686748</v>
      </c>
      <c r="G350" s="16">
        <f>IF(Table2[[#This Row],[time]]&lt;7200000,1,0)</f>
        <v>1</v>
      </c>
      <c r="H350" t="s">
        <v>237</v>
      </c>
      <c r="I350">
        <v>3</v>
      </c>
      <c r="J350" t="s">
        <v>238</v>
      </c>
      <c r="K350" t="s">
        <v>244</v>
      </c>
      <c r="L350" t="s">
        <v>231</v>
      </c>
      <c r="M350" t="s">
        <v>241</v>
      </c>
      <c r="N350" t="s">
        <v>244</v>
      </c>
      <c r="O350">
        <v>1</v>
      </c>
      <c r="P350">
        <v>600</v>
      </c>
      <c r="Q350" t="s">
        <v>243</v>
      </c>
      <c r="R350" t="s">
        <v>241</v>
      </c>
      <c r="S350" t="s">
        <v>246</v>
      </c>
      <c r="T350" t="b">
        <v>1</v>
      </c>
      <c r="U350" t="b">
        <v>0</v>
      </c>
      <c r="V350" t="b">
        <v>0</v>
      </c>
      <c r="W350" t="b">
        <v>1</v>
      </c>
      <c r="X350" t="b">
        <v>0</v>
      </c>
      <c r="Y350" t="b">
        <v>1</v>
      </c>
      <c r="Z350" t="b">
        <v>1</v>
      </c>
      <c r="AA350" t="b">
        <v>0</v>
      </c>
      <c r="AB350" t="b">
        <v>0</v>
      </c>
      <c r="AC350" t="b">
        <v>1</v>
      </c>
    </row>
    <row r="351" spans="1:29" x14ac:dyDescent="0.2">
      <c r="A351" s="8">
        <v>3</v>
      </c>
      <c r="B351" s="8" t="s">
        <v>186</v>
      </c>
      <c r="C351" s="8" t="s">
        <v>162</v>
      </c>
      <c r="D351" s="8">
        <v>0</v>
      </c>
      <c r="E351" s="9">
        <v>23916.237893048601</v>
      </c>
      <c r="F351" s="17">
        <f>SUMIFS(Table2[time],Table2[config],Table2[[#This Row],[config]],Table2[repetition],Table2[[#This Row],[repetition]])</f>
        <v>4147333.0318686748</v>
      </c>
      <c r="G351" s="17">
        <f>IF(Table2[[#This Row],[time]]&lt;7200000,1,0)</f>
        <v>1</v>
      </c>
      <c r="H351" t="s">
        <v>237</v>
      </c>
      <c r="I351">
        <v>3</v>
      </c>
      <c r="J351" t="s">
        <v>238</v>
      </c>
      <c r="K351" t="s">
        <v>244</v>
      </c>
      <c r="L351" t="s">
        <v>231</v>
      </c>
      <c r="M351" t="s">
        <v>241</v>
      </c>
      <c r="N351" t="s">
        <v>244</v>
      </c>
      <c r="O351">
        <v>1</v>
      </c>
      <c r="P351">
        <v>600</v>
      </c>
      <c r="Q351" t="s">
        <v>243</v>
      </c>
      <c r="R351" t="s">
        <v>241</v>
      </c>
      <c r="S351" t="s">
        <v>246</v>
      </c>
      <c r="T351" t="b">
        <v>1</v>
      </c>
      <c r="U351" t="b">
        <v>0</v>
      </c>
      <c r="V351" t="b">
        <v>0</v>
      </c>
      <c r="W351" t="b">
        <v>1</v>
      </c>
      <c r="X351" t="b">
        <v>0</v>
      </c>
      <c r="Y351" t="b">
        <v>1</v>
      </c>
      <c r="Z351" t="b">
        <v>1</v>
      </c>
      <c r="AA351" t="b">
        <v>0</v>
      </c>
      <c r="AB351" t="b">
        <v>0</v>
      </c>
      <c r="AC351" t="b">
        <v>1</v>
      </c>
    </row>
    <row r="352" spans="1:29" x14ac:dyDescent="0.2">
      <c r="A352" s="6">
        <v>3</v>
      </c>
      <c r="B352" s="6" t="s">
        <v>190</v>
      </c>
      <c r="C352" s="6" t="s">
        <v>162</v>
      </c>
      <c r="D352" s="6">
        <v>0</v>
      </c>
      <c r="E352" s="7">
        <v>145911.484709009</v>
      </c>
      <c r="F352" s="16">
        <f>SUMIFS(Table2[time],Table2[config],Table2[[#This Row],[config]],Table2[repetition],Table2[[#This Row],[repetition]])</f>
        <v>4147333.0318686748</v>
      </c>
      <c r="G352" s="16">
        <f>IF(Table2[[#This Row],[time]]&lt;7200000,1,0)</f>
        <v>1</v>
      </c>
      <c r="H352" t="s">
        <v>237</v>
      </c>
      <c r="I352">
        <v>3</v>
      </c>
      <c r="J352" t="s">
        <v>238</v>
      </c>
      <c r="K352" t="s">
        <v>244</v>
      </c>
      <c r="L352" t="s">
        <v>231</v>
      </c>
      <c r="M352" t="s">
        <v>241</v>
      </c>
      <c r="N352" t="s">
        <v>244</v>
      </c>
      <c r="O352">
        <v>1</v>
      </c>
      <c r="P352">
        <v>600</v>
      </c>
      <c r="Q352" t="s">
        <v>243</v>
      </c>
      <c r="R352" t="s">
        <v>241</v>
      </c>
      <c r="S352" t="s">
        <v>246</v>
      </c>
      <c r="T352" t="b">
        <v>1</v>
      </c>
      <c r="U352" t="b">
        <v>0</v>
      </c>
      <c r="V352" t="b">
        <v>0</v>
      </c>
      <c r="W352" t="b">
        <v>1</v>
      </c>
      <c r="X352" t="b">
        <v>0</v>
      </c>
      <c r="Y352" t="b">
        <v>1</v>
      </c>
      <c r="Z352" t="b">
        <v>1</v>
      </c>
      <c r="AA352" t="b">
        <v>0</v>
      </c>
      <c r="AB352" t="b">
        <v>0</v>
      </c>
      <c r="AC352" t="b">
        <v>1</v>
      </c>
    </row>
    <row r="353" spans="1:29" x14ac:dyDescent="0.2">
      <c r="A353" s="8">
        <v>3</v>
      </c>
      <c r="B353" s="8" t="s">
        <v>201</v>
      </c>
      <c r="C353" s="8" t="s">
        <v>162</v>
      </c>
      <c r="D353" s="8">
        <v>0</v>
      </c>
      <c r="E353" s="9">
        <v>27774.201650987299</v>
      </c>
      <c r="F353" s="17">
        <f>SUMIFS(Table2[time],Table2[config],Table2[[#This Row],[config]],Table2[repetition],Table2[[#This Row],[repetition]])</f>
        <v>4147333.0318686748</v>
      </c>
      <c r="G353" s="17">
        <f>IF(Table2[[#This Row],[time]]&lt;7200000,1,0)</f>
        <v>1</v>
      </c>
      <c r="H353" t="s">
        <v>237</v>
      </c>
      <c r="I353">
        <v>3</v>
      </c>
      <c r="J353" t="s">
        <v>238</v>
      </c>
      <c r="K353" t="s">
        <v>244</v>
      </c>
      <c r="L353" t="s">
        <v>231</v>
      </c>
      <c r="M353" t="s">
        <v>241</v>
      </c>
      <c r="N353" t="s">
        <v>244</v>
      </c>
      <c r="O353">
        <v>1</v>
      </c>
      <c r="P353">
        <v>600</v>
      </c>
      <c r="Q353" t="s">
        <v>243</v>
      </c>
      <c r="R353" t="s">
        <v>241</v>
      </c>
      <c r="S353" t="s">
        <v>246</v>
      </c>
      <c r="T353" t="b">
        <v>1</v>
      </c>
      <c r="U353" t="b">
        <v>0</v>
      </c>
      <c r="V353" t="b">
        <v>0</v>
      </c>
      <c r="W353" t="b">
        <v>1</v>
      </c>
      <c r="X353" t="b">
        <v>0</v>
      </c>
      <c r="Y353" t="b">
        <v>1</v>
      </c>
      <c r="Z353" t="b">
        <v>1</v>
      </c>
      <c r="AA353" t="b">
        <v>0</v>
      </c>
      <c r="AB353" t="b">
        <v>0</v>
      </c>
      <c r="AC353" t="b">
        <v>1</v>
      </c>
    </row>
    <row r="354" spans="1:29" x14ac:dyDescent="0.2">
      <c r="A354" s="6">
        <v>3</v>
      </c>
      <c r="B354" s="6" t="s">
        <v>188</v>
      </c>
      <c r="C354" s="6" t="s">
        <v>162</v>
      </c>
      <c r="D354" s="6">
        <v>0</v>
      </c>
      <c r="E354" s="7">
        <v>35131.995848962099</v>
      </c>
      <c r="F354" s="16">
        <f>SUMIFS(Table2[time],Table2[config],Table2[[#This Row],[config]],Table2[repetition],Table2[[#This Row],[repetition]])</f>
        <v>4147333.0318686748</v>
      </c>
      <c r="G354" s="16">
        <f>IF(Table2[[#This Row],[time]]&lt;7200000,1,0)</f>
        <v>1</v>
      </c>
      <c r="H354" t="s">
        <v>237</v>
      </c>
      <c r="I354">
        <v>3</v>
      </c>
      <c r="J354" t="s">
        <v>238</v>
      </c>
      <c r="K354" t="s">
        <v>244</v>
      </c>
      <c r="L354" t="s">
        <v>231</v>
      </c>
      <c r="M354" t="s">
        <v>241</v>
      </c>
      <c r="N354" t="s">
        <v>244</v>
      </c>
      <c r="O354">
        <v>1</v>
      </c>
      <c r="P354">
        <v>600</v>
      </c>
      <c r="Q354" t="s">
        <v>243</v>
      </c>
      <c r="R354" t="s">
        <v>241</v>
      </c>
      <c r="S354" t="s">
        <v>246</v>
      </c>
      <c r="T354" t="b">
        <v>1</v>
      </c>
      <c r="U354" t="b">
        <v>0</v>
      </c>
      <c r="V354" t="b">
        <v>0</v>
      </c>
      <c r="W354" t="b">
        <v>1</v>
      </c>
      <c r="X354" t="b">
        <v>0</v>
      </c>
      <c r="Y354" t="b">
        <v>1</v>
      </c>
      <c r="Z354" t="b">
        <v>1</v>
      </c>
      <c r="AA354" t="b">
        <v>0</v>
      </c>
      <c r="AB354" t="b">
        <v>0</v>
      </c>
      <c r="AC354" t="b">
        <v>1</v>
      </c>
    </row>
    <row r="355" spans="1:29" x14ac:dyDescent="0.2">
      <c r="A355" s="8">
        <v>3</v>
      </c>
      <c r="B355" s="8" t="s">
        <v>203</v>
      </c>
      <c r="C355" s="8" t="s">
        <v>162</v>
      </c>
      <c r="D355" s="8">
        <v>0</v>
      </c>
      <c r="E355" s="9">
        <v>80782.248425995902</v>
      </c>
      <c r="F355" s="17">
        <f>SUMIFS(Table2[time],Table2[config],Table2[[#This Row],[config]],Table2[repetition],Table2[[#This Row],[repetition]])</f>
        <v>4147333.0318686748</v>
      </c>
      <c r="G355" s="17">
        <f>IF(Table2[[#This Row],[time]]&lt;7200000,1,0)</f>
        <v>1</v>
      </c>
      <c r="H355" t="s">
        <v>237</v>
      </c>
      <c r="I355">
        <v>3</v>
      </c>
      <c r="J355" t="s">
        <v>238</v>
      </c>
      <c r="K355" t="s">
        <v>244</v>
      </c>
      <c r="L355" t="s">
        <v>231</v>
      </c>
      <c r="M355" t="s">
        <v>241</v>
      </c>
      <c r="N355" t="s">
        <v>244</v>
      </c>
      <c r="O355">
        <v>1</v>
      </c>
      <c r="P355">
        <v>600</v>
      </c>
      <c r="Q355" t="s">
        <v>243</v>
      </c>
      <c r="R355" t="s">
        <v>241</v>
      </c>
      <c r="S355" t="s">
        <v>246</v>
      </c>
      <c r="T355" t="b">
        <v>1</v>
      </c>
      <c r="U355" t="b">
        <v>0</v>
      </c>
      <c r="V355" t="b">
        <v>0</v>
      </c>
      <c r="W355" t="b">
        <v>1</v>
      </c>
      <c r="X355" t="b">
        <v>0</v>
      </c>
      <c r="Y355" t="b">
        <v>1</v>
      </c>
      <c r="Z355" t="b">
        <v>1</v>
      </c>
      <c r="AA355" t="b">
        <v>0</v>
      </c>
      <c r="AB355" t="b">
        <v>0</v>
      </c>
      <c r="AC355" t="b">
        <v>1</v>
      </c>
    </row>
    <row r="356" spans="1:29" x14ac:dyDescent="0.2">
      <c r="A356" s="6">
        <v>3</v>
      </c>
      <c r="B356" s="6" t="s">
        <v>204</v>
      </c>
      <c r="C356" s="6" t="s">
        <v>162</v>
      </c>
      <c r="D356" s="6">
        <v>0</v>
      </c>
      <c r="E356" s="7">
        <v>413476.17708891601</v>
      </c>
      <c r="F356" s="16">
        <f>SUMIFS(Table2[time],Table2[config],Table2[[#This Row],[config]],Table2[repetition],Table2[[#This Row],[repetition]])</f>
        <v>4147333.0318686748</v>
      </c>
      <c r="G356" s="16">
        <f>IF(Table2[[#This Row],[time]]&lt;7200000,1,0)</f>
        <v>1</v>
      </c>
      <c r="H356" t="s">
        <v>237</v>
      </c>
      <c r="I356">
        <v>3</v>
      </c>
      <c r="J356" t="s">
        <v>238</v>
      </c>
      <c r="K356" t="s">
        <v>244</v>
      </c>
      <c r="L356" t="s">
        <v>231</v>
      </c>
      <c r="M356" t="s">
        <v>241</v>
      </c>
      <c r="N356" t="s">
        <v>244</v>
      </c>
      <c r="O356">
        <v>1</v>
      </c>
      <c r="P356">
        <v>600</v>
      </c>
      <c r="Q356" t="s">
        <v>243</v>
      </c>
      <c r="R356" t="s">
        <v>241</v>
      </c>
      <c r="S356" t="s">
        <v>246</v>
      </c>
      <c r="T356" t="b">
        <v>1</v>
      </c>
      <c r="U356" t="b">
        <v>0</v>
      </c>
      <c r="V356" t="b">
        <v>0</v>
      </c>
      <c r="W356" t="b">
        <v>1</v>
      </c>
      <c r="X356" t="b">
        <v>0</v>
      </c>
      <c r="Y356" t="b">
        <v>1</v>
      </c>
      <c r="Z356" t="b">
        <v>1</v>
      </c>
      <c r="AA356" t="b">
        <v>0</v>
      </c>
      <c r="AB356" t="b">
        <v>0</v>
      </c>
      <c r="AC356" t="b">
        <v>1</v>
      </c>
    </row>
    <row r="357" spans="1:29" x14ac:dyDescent="0.2">
      <c r="A357" s="8">
        <v>3</v>
      </c>
      <c r="B357" s="8" t="s">
        <v>191</v>
      </c>
      <c r="C357" s="8" t="s">
        <v>162</v>
      </c>
      <c r="D357" s="8">
        <v>0</v>
      </c>
      <c r="E357" s="9">
        <v>82894.375358009696</v>
      </c>
      <c r="F357" s="17">
        <f>SUMIFS(Table2[time],Table2[config],Table2[[#This Row],[config]],Table2[repetition],Table2[[#This Row],[repetition]])</f>
        <v>4147333.0318686748</v>
      </c>
      <c r="G357" s="17">
        <f>IF(Table2[[#This Row],[time]]&lt;7200000,1,0)</f>
        <v>1</v>
      </c>
      <c r="H357" t="s">
        <v>237</v>
      </c>
      <c r="I357">
        <v>3</v>
      </c>
      <c r="J357" t="s">
        <v>238</v>
      </c>
      <c r="K357" t="s">
        <v>244</v>
      </c>
      <c r="L357" t="s">
        <v>231</v>
      </c>
      <c r="M357" t="s">
        <v>241</v>
      </c>
      <c r="N357" t="s">
        <v>244</v>
      </c>
      <c r="O357">
        <v>1</v>
      </c>
      <c r="P357">
        <v>600</v>
      </c>
      <c r="Q357" t="s">
        <v>243</v>
      </c>
      <c r="R357" t="s">
        <v>241</v>
      </c>
      <c r="S357" t="s">
        <v>246</v>
      </c>
      <c r="T357" t="b">
        <v>1</v>
      </c>
      <c r="U357" t="b">
        <v>0</v>
      </c>
      <c r="V357" t="b">
        <v>0</v>
      </c>
      <c r="W357" t="b">
        <v>1</v>
      </c>
      <c r="X357" t="b">
        <v>0</v>
      </c>
      <c r="Y357" t="b">
        <v>1</v>
      </c>
      <c r="Z357" t="b">
        <v>1</v>
      </c>
      <c r="AA357" t="b">
        <v>0</v>
      </c>
      <c r="AB357" t="b">
        <v>0</v>
      </c>
      <c r="AC357" t="b">
        <v>1</v>
      </c>
    </row>
    <row r="358" spans="1:29" x14ac:dyDescent="0.2">
      <c r="A358" s="6">
        <v>3</v>
      </c>
      <c r="B358" s="6" t="s">
        <v>202</v>
      </c>
      <c r="C358" s="6" t="s">
        <v>162</v>
      </c>
      <c r="D358" s="6">
        <v>0</v>
      </c>
      <c r="E358" s="7">
        <v>52638.740603928403</v>
      </c>
      <c r="F358" s="16">
        <f>SUMIFS(Table2[time],Table2[config],Table2[[#This Row],[config]],Table2[repetition],Table2[[#This Row],[repetition]])</f>
        <v>4147333.0318686748</v>
      </c>
      <c r="G358" s="16">
        <f>IF(Table2[[#This Row],[time]]&lt;7200000,1,0)</f>
        <v>1</v>
      </c>
      <c r="H358" t="s">
        <v>237</v>
      </c>
      <c r="I358">
        <v>3</v>
      </c>
      <c r="J358" t="s">
        <v>238</v>
      </c>
      <c r="K358" t="s">
        <v>244</v>
      </c>
      <c r="L358" t="s">
        <v>231</v>
      </c>
      <c r="M358" t="s">
        <v>241</v>
      </c>
      <c r="N358" t="s">
        <v>244</v>
      </c>
      <c r="O358">
        <v>1</v>
      </c>
      <c r="P358">
        <v>600</v>
      </c>
      <c r="Q358" t="s">
        <v>243</v>
      </c>
      <c r="R358" t="s">
        <v>241</v>
      </c>
      <c r="S358" t="s">
        <v>246</v>
      </c>
      <c r="T358" t="b">
        <v>1</v>
      </c>
      <c r="U358" t="b">
        <v>0</v>
      </c>
      <c r="V358" t="b">
        <v>0</v>
      </c>
      <c r="W358" t="b">
        <v>1</v>
      </c>
      <c r="X358" t="b">
        <v>0</v>
      </c>
      <c r="Y358" t="b">
        <v>1</v>
      </c>
      <c r="Z358" t="b">
        <v>1</v>
      </c>
      <c r="AA358" t="b">
        <v>0</v>
      </c>
      <c r="AB358" t="b">
        <v>0</v>
      </c>
      <c r="AC358" t="b">
        <v>1</v>
      </c>
    </row>
    <row r="359" spans="1:29" x14ac:dyDescent="0.2">
      <c r="A359" s="8">
        <v>3</v>
      </c>
      <c r="B359" s="8" t="s">
        <v>177</v>
      </c>
      <c r="C359" s="8" t="s">
        <v>162</v>
      </c>
      <c r="D359" s="8">
        <v>0</v>
      </c>
      <c r="E359" s="9">
        <v>80886.040907935196</v>
      </c>
      <c r="F359" s="17">
        <f>SUMIFS(Table2[time],Table2[config],Table2[[#This Row],[config]],Table2[repetition],Table2[[#This Row],[repetition]])</f>
        <v>4147333.0318686748</v>
      </c>
      <c r="G359" s="17">
        <f>IF(Table2[[#This Row],[time]]&lt;7200000,1,0)</f>
        <v>1</v>
      </c>
      <c r="H359" t="s">
        <v>237</v>
      </c>
      <c r="I359">
        <v>3</v>
      </c>
      <c r="J359" t="s">
        <v>238</v>
      </c>
      <c r="K359" t="s">
        <v>244</v>
      </c>
      <c r="L359" t="s">
        <v>231</v>
      </c>
      <c r="M359" t="s">
        <v>241</v>
      </c>
      <c r="N359" t="s">
        <v>244</v>
      </c>
      <c r="O359">
        <v>1</v>
      </c>
      <c r="P359">
        <v>600</v>
      </c>
      <c r="Q359" t="s">
        <v>243</v>
      </c>
      <c r="R359" t="s">
        <v>241</v>
      </c>
      <c r="S359" t="s">
        <v>246</v>
      </c>
      <c r="T359" t="b">
        <v>1</v>
      </c>
      <c r="U359" t="b">
        <v>0</v>
      </c>
      <c r="V359" t="b">
        <v>0</v>
      </c>
      <c r="W359" t="b">
        <v>1</v>
      </c>
      <c r="X359" t="b">
        <v>0</v>
      </c>
      <c r="Y359" t="b">
        <v>1</v>
      </c>
      <c r="Z359" t="b">
        <v>1</v>
      </c>
      <c r="AA359" t="b">
        <v>0</v>
      </c>
      <c r="AB359" t="b">
        <v>0</v>
      </c>
      <c r="AC359" t="b">
        <v>1</v>
      </c>
    </row>
    <row r="360" spans="1:29" x14ac:dyDescent="0.2">
      <c r="A360" s="6">
        <v>3</v>
      </c>
      <c r="B360" s="6" t="s">
        <v>187</v>
      </c>
      <c r="C360" s="6" t="s">
        <v>162</v>
      </c>
      <c r="D360" s="6">
        <v>0</v>
      </c>
      <c r="E360" s="7">
        <v>1363838.60539703</v>
      </c>
      <c r="F360" s="16">
        <f>SUMIFS(Table2[time],Table2[config],Table2[[#This Row],[config]],Table2[repetition],Table2[[#This Row],[repetition]])</f>
        <v>4147333.0318686748</v>
      </c>
      <c r="G360" s="16">
        <f>IF(Table2[[#This Row],[time]]&lt;7200000,1,0)</f>
        <v>1</v>
      </c>
      <c r="H360" t="s">
        <v>237</v>
      </c>
      <c r="I360">
        <v>3</v>
      </c>
      <c r="J360" t="s">
        <v>238</v>
      </c>
      <c r="K360" t="s">
        <v>244</v>
      </c>
      <c r="L360" t="s">
        <v>231</v>
      </c>
      <c r="M360" t="s">
        <v>241</v>
      </c>
      <c r="N360" t="s">
        <v>244</v>
      </c>
      <c r="O360">
        <v>1</v>
      </c>
      <c r="P360">
        <v>600</v>
      </c>
      <c r="Q360" t="s">
        <v>243</v>
      </c>
      <c r="R360" t="s">
        <v>241</v>
      </c>
      <c r="S360" t="s">
        <v>246</v>
      </c>
      <c r="T360" t="b">
        <v>1</v>
      </c>
      <c r="U360" t="b">
        <v>0</v>
      </c>
      <c r="V360" t="b">
        <v>0</v>
      </c>
      <c r="W360" t="b">
        <v>1</v>
      </c>
      <c r="X360" t="b">
        <v>0</v>
      </c>
      <c r="Y360" t="b">
        <v>1</v>
      </c>
      <c r="Z360" t="b">
        <v>1</v>
      </c>
      <c r="AA360" t="b">
        <v>0</v>
      </c>
      <c r="AB360" t="b">
        <v>0</v>
      </c>
      <c r="AC360" t="b">
        <v>1</v>
      </c>
    </row>
    <row r="361" spans="1:29" x14ac:dyDescent="0.2">
      <c r="A361" s="8">
        <v>3</v>
      </c>
      <c r="B361" s="8" t="s">
        <v>205</v>
      </c>
      <c r="C361" s="8" t="s">
        <v>162</v>
      </c>
      <c r="D361" s="8">
        <v>0</v>
      </c>
      <c r="E361" s="9">
        <v>1391515.78255801</v>
      </c>
      <c r="F361" s="17">
        <f>SUMIFS(Table2[time],Table2[config],Table2[[#This Row],[config]],Table2[repetition],Table2[[#This Row],[repetition]])</f>
        <v>4147333.0318686748</v>
      </c>
      <c r="G361" s="17">
        <f>IF(Table2[[#This Row],[time]]&lt;7200000,1,0)</f>
        <v>1</v>
      </c>
      <c r="H361" t="s">
        <v>237</v>
      </c>
      <c r="I361">
        <v>3</v>
      </c>
      <c r="J361" t="s">
        <v>238</v>
      </c>
      <c r="K361" t="s">
        <v>244</v>
      </c>
      <c r="L361" t="s">
        <v>231</v>
      </c>
      <c r="M361" t="s">
        <v>241</v>
      </c>
      <c r="N361" t="s">
        <v>244</v>
      </c>
      <c r="O361">
        <v>1</v>
      </c>
      <c r="P361">
        <v>600</v>
      </c>
      <c r="Q361" t="s">
        <v>243</v>
      </c>
      <c r="R361" t="s">
        <v>241</v>
      </c>
      <c r="S361" t="s">
        <v>246</v>
      </c>
      <c r="T361" t="b">
        <v>1</v>
      </c>
      <c r="U361" t="b">
        <v>0</v>
      </c>
      <c r="V361" t="b">
        <v>0</v>
      </c>
      <c r="W361" t="b">
        <v>1</v>
      </c>
      <c r="X361" t="b">
        <v>0</v>
      </c>
      <c r="Y361" t="b">
        <v>1</v>
      </c>
      <c r="Z361" t="b">
        <v>1</v>
      </c>
      <c r="AA361" t="b">
        <v>0</v>
      </c>
      <c r="AB361" t="b">
        <v>0</v>
      </c>
      <c r="AC361" t="b">
        <v>1</v>
      </c>
    </row>
    <row r="362" spans="1:29" x14ac:dyDescent="0.2">
      <c r="A362" s="6">
        <v>1</v>
      </c>
      <c r="B362" s="6" t="s">
        <v>181</v>
      </c>
      <c r="C362" s="6" t="s">
        <v>163</v>
      </c>
      <c r="D362" s="6">
        <v>0</v>
      </c>
      <c r="E362" s="7">
        <v>15566.9963108375</v>
      </c>
      <c r="F362" s="16">
        <f>SUMIFS(Table2[time],Table2[config],Table2[[#This Row],[config]],Table2[repetition],Table2[[#This Row],[repetition]])</f>
        <v>1971114.2042400278</v>
      </c>
      <c r="G362" s="16">
        <f>IF(Table2[[#This Row],[time]]&lt;7200000,1,0)</f>
        <v>1</v>
      </c>
      <c r="H362" t="s">
        <v>247</v>
      </c>
      <c r="I362">
        <v>4</v>
      </c>
      <c r="J362" t="s">
        <v>229</v>
      </c>
      <c r="K362" t="s">
        <v>239</v>
      </c>
      <c r="L362" t="s">
        <v>240</v>
      </c>
      <c r="M362" t="s">
        <v>232</v>
      </c>
      <c r="N362" t="s">
        <v>233</v>
      </c>
      <c r="O362">
        <v>50</v>
      </c>
      <c r="P362">
        <v>600</v>
      </c>
      <c r="Q362" t="s">
        <v>248</v>
      </c>
      <c r="R362" t="s">
        <v>235</v>
      </c>
      <c r="S362" t="s">
        <v>244</v>
      </c>
      <c r="T362" t="b">
        <v>0</v>
      </c>
      <c r="U362" t="b">
        <v>1</v>
      </c>
      <c r="V362" t="b">
        <v>1</v>
      </c>
      <c r="W362" t="b">
        <v>0</v>
      </c>
      <c r="X362" t="b">
        <v>1</v>
      </c>
      <c r="Y362" t="b">
        <v>0</v>
      </c>
      <c r="Z362" t="b">
        <v>0</v>
      </c>
      <c r="AA362" t="b">
        <v>1</v>
      </c>
      <c r="AB362" t="b">
        <v>1</v>
      </c>
      <c r="AC362" t="b">
        <v>0</v>
      </c>
    </row>
    <row r="363" spans="1:29" x14ac:dyDescent="0.2">
      <c r="A363" s="8">
        <v>1</v>
      </c>
      <c r="B363" s="8" t="s">
        <v>194</v>
      </c>
      <c r="C363" s="8" t="s">
        <v>163</v>
      </c>
      <c r="D363" s="8">
        <v>0</v>
      </c>
      <c r="E363" s="9">
        <v>71150.423499988305</v>
      </c>
      <c r="F363" s="17">
        <f>SUMIFS(Table2[time],Table2[config],Table2[[#This Row],[config]],Table2[repetition],Table2[[#This Row],[repetition]])</f>
        <v>1971114.2042400278</v>
      </c>
      <c r="G363" s="17">
        <f>IF(Table2[[#This Row],[time]]&lt;7200000,1,0)</f>
        <v>1</v>
      </c>
      <c r="H363" t="s">
        <v>247</v>
      </c>
      <c r="I363">
        <v>4</v>
      </c>
      <c r="J363" t="s">
        <v>229</v>
      </c>
      <c r="K363" t="s">
        <v>239</v>
      </c>
      <c r="L363" t="s">
        <v>240</v>
      </c>
      <c r="M363" t="s">
        <v>232</v>
      </c>
      <c r="N363" t="s">
        <v>233</v>
      </c>
      <c r="O363">
        <v>50</v>
      </c>
      <c r="P363">
        <v>600</v>
      </c>
      <c r="Q363" t="s">
        <v>248</v>
      </c>
      <c r="R363" t="s">
        <v>235</v>
      </c>
      <c r="S363" t="s">
        <v>244</v>
      </c>
      <c r="T363" t="b">
        <v>0</v>
      </c>
      <c r="U363" t="b">
        <v>1</v>
      </c>
      <c r="V363" t="b">
        <v>1</v>
      </c>
      <c r="W363" t="b">
        <v>0</v>
      </c>
      <c r="X363" t="b">
        <v>1</v>
      </c>
      <c r="Y363" t="b">
        <v>0</v>
      </c>
      <c r="Z363" t="b">
        <v>0</v>
      </c>
      <c r="AA363" t="b">
        <v>1</v>
      </c>
      <c r="AB363" t="b">
        <v>1</v>
      </c>
      <c r="AC363" t="b">
        <v>0</v>
      </c>
    </row>
    <row r="364" spans="1:29" x14ac:dyDescent="0.2">
      <c r="A364" s="6">
        <v>1</v>
      </c>
      <c r="B364" s="6" t="s">
        <v>176</v>
      </c>
      <c r="C364" s="6" t="s">
        <v>163</v>
      </c>
      <c r="D364" s="6">
        <v>0</v>
      </c>
      <c r="E364" s="7">
        <v>50245.109386974902</v>
      </c>
      <c r="F364" s="16">
        <f>SUMIFS(Table2[time],Table2[config],Table2[[#This Row],[config]],Table2[repetition],Table2[[#This Row],[repetition]])</f>
        <v>1971114.2042400278</v>
      </c>
      <c r="G364" s="16">
        <f>IF(Table2[[#This Row],[time]]&lt;7200000,1,0)</f>
        <v>1</v>
      </c>
      <c r="H364" t="s">
        <v>247</v>
      </c>
      <c r="I364">
        <v>4</v>
      </c>
      <c r="J364" t="s">
        <v>229</v>
      </c>
      <c r="K364" t="s">
        <v>239</v>
      </c>
      <c r="L364" t="s">
        <v>240</v>
      </c>
      <c r="M364" t="s">
        <v>232</v>
      </c>
      <c r="N364" t="s">
        <v>233</v>
      </c>
      <c r="O364">
        <v>50</v>
      </c>
      <c r="P364">
        <v>600</v>
      </c>
      <c r="Q364" t="s">
        <v>248</v>
      </c>
      <c r="R364" t="s">
        <v>235</v>
      </c>
      <c r="S364" t="s">
        <v>244</v>
      </c>
      <c r="T364" t="b">
        <v>0</v>
      </c>
      <c r="U364" t="b">
        <v>1</v>
      </c>
      <c r="V364" t="b">
        <v>1</v>
      </c>
      <c r="W364" t="b">
        <v>0</v>
      </c>
      <c r="X364" t="b">
        <v>1</v>
      </c>
      <c r="Y364" t="b">
        <v>0</v>
      </c>
      <c r="Z364" t="b">
        <v>0</v>
      </c>
      <c r="AA364" t="b">
        <v>1</v>
      </c>
      <c r="AB364" t="b">
        <v>1</v>
      </c>
      <c r="AC364" t="b">
        <v>0</v>
      </c>
    </row>
    <row r="365" spans="1:29" x14ac:dyDescent="0.2">
      <c r="A365" s="8">
        <v>1</v>
      </c>
      <c r="B365" s="8" t="s">
        <v>182</v>
      </c>
      <c r="C365" s="8" t="s">
        <v>163</v>
      </c>
      <c r="D365" s="8">
        <v>0</v>
      </c>
      <c r="E365" s="9">
        <v>54019.720299867899</v>
      </c>
      <c r="F365" s="17">
        <f>SUMIFS(Table2[time],Table2[config],Table2[[#This Row],[config]],Table2[repetition],Table2[[#This Row],[repetition]])</f>
        <v>1971114.2042400278</v>
      </c>
      <c r="G365" s="17">
        <f>IF(Table2[[#This Row],[time]]&lt;7200000,1,0)</f>
        <v>1</v>
      </c>
      <c r="H365" t="s">
        <v>247</v>
      </c>
      <c r="I365">
        <v>4</v>
      </c>
      <c r="J365" t="s">
        <v>229</v>
      </c>
      <c r="K365" t="s">
        <v>239</v>
      </c>
      <c r="L365" t="s">
        <v>240</v>
      </c>
      <c r="M365" t="s">
        <v>232</v>
      </c>
      <c r="N365" t="s">
        <v>233</v>
      </c>
      <c r="O365">
        <v>50</v>
      </c>
      <c r="P365">
        <v>600</v>
      </c>
      <c r="Q365" t="s">
        <v>248</v>
      </c>
      <c r="R365" t="s">
        <v>235</v>
      </c>
      <c r="S365" t="s">
        <v>244</v>
      </c>
      <c r="T365" t="b">
        <v>0</v>
      </c>
      <c r="U365" t="b">
        <v>1</v>
      </c>
      <c r="V365" t="b">
        <v>1</v>
      </c>
      <c r="W365" t="b">
        <v>0</v>
      </c>
      <c r="X365" t="b">
        <v>1</v>
      </c>
      <c r="Y365" t="b">
        <v>0</v>
      </c>
      <c r="Z365" t="b">
        <v>0</v>
      </c>
      <c r="AA365" t="b">
        <v>1</v>
      </c>
      <c r="AB365" t="b">
        <v>1</v>
      </c>
      <c r="AC365" t="b">
        <v>0</v>
      </c>
    </row>
    <row r="366" spans="1:29" x14ac:dyDescent="0.2">
      <c r="A366" s="6">
        <v>1</v>
      </c>
      <c r="B366" s="6" t="s">
        <v>192</v>
      </c>
      <c r="C366" s="6" t="s">
        <v>163</v>
      </c>
      <c r="D366" s="6">
        <v>0</v>
      </c>
      <c r="E366" s="7">
        <v>29004.559595137802</v>
      </c>
      <c r="F366" s="16">
        <f>SUMIFS(Table2[time],Table2[config],Table2[[#This Row],[config]],Table2[repetition],Table2[[#This Row],[repetition]])</f>
        <v>1971114.2042400278</v>
      </c>
      <c r="G366" s="16">
        <f>IF(Table2[[#This Row],[time]]&lt;7200000,1,0)</f>
        <v>1</v>
      </c>
      <c r="H366" t="s">
        <v>247</v>
      </c>
      <c r="I366">
        <v>4</v>
      </c>
      <c r="J366" t="s">
        <v>229</v>
      </c>
      <c r="K366" t="s">
        <v>239</v>
      </c>
      <c r="L366" t="s">
        <v>240</v>
      </c>
      <c r="M366" t="s">
        <v>232</v>
      </c>
      <c r="N366" t="s">
        <v>233</v>
      </c>
      <c r="O366">
        <v>50</v>
      </c>
      <c r="P366">
        <v>600</v>
      </c>
      <c r="Q366" t="s">
        <v>248</v>
      </c>
      <c r="R366" t="s">
        <v>235</v>
      </c>
      <c r="S366" t="s">
        <v>244</v>
      </c>
      <c r="T366" t="b">
        <v>0</v>
      </c>
      <c r="U366" t="b">
        <v>1</v>
      </c>
      <c r="V366" t="b">
        <v>1</v>
      </c>
      <c r="W366" t="b">
        <v>0</v>
      </c>
      <c r="X366" t="b">
        <v>1</v>
      </c>
      <c r="Y366" t="b">
        <v>0</v>
      </c>
      <c r="Z366" t="b">
        <v>0</v>
      </c>
      <c r="AA366" t="b">
        <v>1</v>
      </c>
      <c r="AB366" t="b">
        <v>1</v>
      </c>
      <c r="AC366" t="b">
        <v>0</v>
      </c>
    </row>
    <row r="367" spans="1:29" x14ac:dyDescent="0.2">
      <c r="A367" s="8">
        <v>1</v>
      </c>
      <c r="B367" s="8" t="s">
        <v>184</v>
      </c>
      <c r="C367" s="8" t="s">
        <v>163</v>
      </c>
      <c r="D367" s="8">
        <v>0</v>
      </c>
      <c r="E367" s="9">
        <v>28819.720902945799</v>
      </c>
      <c r="F367" s="17">
        <f>SUMIFS(Table2[time],Table2[config],Table2[[#This Row],[config]],Table2[repetition],Table2[[#This Row],[repetition]])</f>
        <v>1971114.2042400278</v>
      </c>
      <c r="G367" s="17">
        <f>IF(Table2[[#This Row],[time]]&lt;7200000,1,0)</f>
        <v>1</v>
      </c>
      <c r="H367" t="s">
        <v>247</v>
      </c>
      <c r="I367">
        <v>4</v>
      </c>
      <c r="J367" t="s">
        <v>229</v>
      </c>
      <c r="K367" t="s">
        <v>239</v>
      </c>
      <c r="L367" t="s">
        <v>240</v>
      </c>
      <c r="M367" t="s">
        <v>232</v>
      </c>
      <c r="N367" t="s">
        <v>233</v>
      </c>
      <c r="O367">
        <v>50</v>
      </c>
      <c r="P367">
        <v>600</v>
      </c>
      <c r="Q367" t="s">
        <v>248</v>
      </c>
      <c r="R367" t="s">
        <v>235</v>
      </c>
      <c r="S367" t="s">
        <v>244</v>
      </c>
      <c r="T367" t="b">
        <v>0</v>
      </c>
      <c r="U367" t="b">
        <v>1</v>
      </c>
      <c r="V367" t="b">
        <v>1</v>
      </c>
      <c r="W367" t="b">
        <v>0</v>
      </c>
      <c r="X367" t="b">
        <v>1</v>
      </c>
      <c r="Y367" t="b">
        <v>0</v>
      </c>
      <c r="Z367" t="b">
        <v>0</v>
      </c>
      <c r="AA367" t="b">
        <v>1</v>
      </c>
      <c r="AB367" t="b">
        <v>1</v>
      </c>
      <c r="AC367" t="b">
        <v>0</v>
      </c>
    </row>
    <row r="368" spans="1:29" x14ac:dyDescent="0.2">
      <c r="A368" s="6">
        <v>1</v>
      </c>
      <c r="B368" s="6" t="s">
        <v>183</v>
      </c>
      <c r="C368" s="6" t="s">
        <v>163</v>
      </c>
      <c r="D368" s="6">
        <v>0</v>
      </c>
      <c r="E368" s="7">
        <v>28745.0703340582</v>
      </c>
      <c r="F368" s="16">
        <f>SUMIFS(Table2[time],Table2[config],Table2[[#This Row],[config]],Table2[repetition],Table2[[#This Row],[repetition]])</f>
        <v>1971114.2042400278</v>
      </c>
      <c r="G368" s="16">
        <f>IF(Table2[[#This Row],[time]]&lt;7200000,1,0)</f>
        <v>1</v>
      </c>
      <c r="H368" t="s">
        <v>247</v>
      </c>
      <c r="I368">
        <v>4</v>
      </c>
      <c r="J368" t="s">
        <v>229</v>
      </c>
      <c r="K368" t="s">
        <v>239</v>
      </c>
      <c r="L368" t="s">
        <v>240</v>
      </c>
      <c r="M368" t="s">
        <v>232</v>
      </c>
      <c r="N368" t="s">
        <v>233</v>
      </c>
      <c r="O368">
        <v>50</v>
      </c>
      <c r="P368">
        <v>600</v>
      </c>
      <c r="Q368" t="s">
        <v>248</v>
      </c>
      <c r="R368" t="s">
        <v>235</v>
      </c>
      <c r="S368" t="s">
        <v>244</v>
      </c>
      <c r="T368" t="b">
        <v>0</v>
      </c>
      <c r="U368" t="b">
        <v>1</v>
      </c>
      <c r="V368" t="b">
        <v>1</v>
      </c>
      <c r="W368" t="b">
        <v>0</v>
      </c>
      <c r="X368" t="b">
        <v>1</v>
      </c>
      <c r="Y368" t="b">
        <v>0</v>
      </c>
      <c r="Z368" t="b">
        <v>0</v>
      </c>
      <c r="AA368" t="b">
        <v>1</v>
      </c>
      <c r="AB368" t="b">
        <v>1</v>
      </c>
      <c r="AC368" t="b">
        <v>0</v>
      </c>
    </row>
    <row r="369" spans="1:29" x14ac:dyDescent="0.2">
      <c r="A369" s="8">
        <v>1</v>
      </c>
      <c r="B369" s="8" t="s">
        <v>195</v>
      </c>
      <c r="C369" s="8" t="s">
        <v>163</v>
      </c>
      <c r="D369" s="8">
        <v>0</v>
      </c>
      <c r="E369" s="9">
        <v>28355.382871813999</v>
      </c>
      <c r="F369" s="17">
        <f>SUMIFS(Table2[time],Table2[config],Table2[[#This Row],[config]],Table2[repetition],Table2[[#This Row],[repetition]])</f>
        <v>1971114.2042400278</v>
      </c>
      <c r="G369" s="17">
        <f>IF(Table2[[#This Row],[time]]&lt;7200000,1,0)</f>
        <v>1</v>
      </c>
      <c r="H369" t="s">
        <v>247</v>
      </c>
      <c r="I369">
        <v>4</v>
      </c>
      <c r="J369" t="s">
        <v>229</v>
      </c>
      <c r="K369" t="s">
        <v>239</v>
      </c>
      <c r="L369" t="s">
        <v>240</v>
      </c>
      <c r="M369" t="s">
        <v>232</v>
      </c>
      <c r="N369" t="s">
        <v>233</v>
      </c>
      <c r="O369">
        <v>50</v>
      </c>
      <c r="P369">
        <v>600</v>
      </c>
      <c r="Q369" t="s">
        <v>248</v>
      </c>
      <c r="R369" t="s">
        <v>235</v>
      </c>
      <c r="S369" t="s">
        <v>244</v>
      </c>
      <c r="T369" t="b">
        <v>0</v>
      </c>
      <c r="U369" t="b">
        <v>1</v>
      </c>
      <c r="V369" t="b">
        <v>1</v>
      </c>
      <c r="W369" t="b">
        <v>0</v>
      </c>
      <c r="X369" t="b">
        <v>1</v>
      </c>
      <c r="Y369" t="b">
        <v>0</v>
      </c>
      <c r="Z369" t="b">
        <v>0</v>
      </c>
      <c r="AA369" t="b">
        <v>1</v>
      </c>
      <c r="AB369" t="b">
        <v>1</v>
      </c>
      <c r="AC369" t="b">
        <v>0</v>
      </c>
    </row>
    <row r="370" spans="1:29" x14ac:dyDescent="0.2">
      <c r="A370" s="6">
        <v>1</v>
      </c>
      <c r="B370" s="6" t="s">
        <v>178</v>
      </c>
      <c r="C370" s="6" t="s">
        <v>163</v>
      </c>
      <c r="D370" s="6">
        <v>0</v>
      </c>
      <c r="E370" s="7">
        <v>15721.6337309218</v>
      </c>
      <c r="F370" s="16">
        <f>SUMIFS(Table2[time],Table2[config],Table2[[#This Row],[config]],Table2[repetition],Table2[[#This Row],[repetition]])</f>
        <v>1971114.2042400278</v>
      </c>
      <c r="G370" s="16">
        <f>IF(Table2[[#This Row],[time]]&lt;7200000,1,0)</f>
        <v>1</v>
      </c>
      <c r="H370" t="s">
        <v>247</v>
      </c>
      <c r="I370">
        <v>4</v>
      </c>
      <c r="J370" t="s">
        <v>229</v>
      </c>
      <c r="K370" t="s">
        <v>239</v>
      </c>
      <c r="L370" t="s">
        <v>240</v>
      </c>
      <c r="M370" t="s">
        <v>232</v>
      </c>
      <c r="N370" t="s">
        <v>233</v>
      </c>
      <c r="O370">
        <v>50</v>
      </c>
      <c r="P370">
        <v>600</v>
      </c>
      <c r="Q370" t="s">
        <v>248</v>
      </c>
      <c r="R370" t="s">
        <v>235</v>
      </c>
      <c r="S370" t="s">
        <v>244</v>
      </c>
      <c r="T370" t="b">
        <v>0</v>
      </c>
      <c r="U370" t="b">
        <v>1</v>
      </c>
      <c r="V370" t="b">
        <v>1</v>
      </c>
      <c r="W370" t="b">
        <v>0</v>
      </c>
      <c r="X370" t="b">
        <v>1</v>
      </c>
      <c r="Y370" t="b">
        <v>0</v>
      </c>
      <c r="Z370" t="b">
        <v>0</v>
      </c>
      <c r="AA370" t="b">
        <v>1</v>
      </c>
      <c r="AB370" t="b">
        <v>1</v>
      </c>
      <c r="AC370" t="b">
        <v>0</v>
      </c>
    </row>
    <row r="371" spans="1:29" x14ac:dyDescent="0.2">
      <c r="A371" s="8">
        <v>1</v>
      </c>
      <c r="B371" s="8" t="s">
        <v>180</v>
      </c>
      <c r="C371" s="8" t="s">
        <v>163</v>
      </c>
      <c r="D371" s="8">
        <v>0</v>
      </c>
      <c r="E371" s="9">
        <v>15165.709072956801</v>
      </c>
      <c r="F371" s="17">
        <f>SUMIFS(Table2[time],Table2[config],Table2[[#This Row],[config]],Table2[repetition],Table2[[#This Row],[repetition]])</f>
        <v>1971114.2042400278</v>
      </c>
      <c r="G371" s="17">
        <f>IF(Table2[[#This Row],[time]]&lt;7200000,1,0)</f>
        <v>1</v>
      </c>
      <c r="H371" t="s">
        <v>247</v>
      </c>
      <c r="I371">
        <v>4</v>
      </c>
      <c r="J371" t="s">
        <v>229</v>
      </c>
      <c r="K371" t="s">
        <v>239</v>
      </c>
      <c r="L371" t="s">
        <v>240</v>
      </c>
      <c r="M371" t="s">
        <v>232</v>
      </c>
      <c r="N371" t="s">
        <v>233</v>
      </c>
      <c r="O371">
        <v>50</v>
      </c>
      <c r="P371">
        <v>600</v>
      </c>
      <c r="Q371" t="s">
        <v>248</v>
      </c>
      <c r="R371" t="s">
        <v>235</v>
      </c>
      <c r="S371" t="s">
        <v>244</v>
      </c>
      <c r="T371" t="b">
        <v>0</v>
      </c>
      <c r="U371" t="b">
        <v>1</v>
      </c>
      <c r="V371" t="b">
        <v>1</v>
      </c>
      <c r="W371" t="b">
        <v>0</v>
      </c>
      <c r="X371" t="b">
        <v>1</v>
      </c>
      <c r="Y371" t="b">
        <v>0</v>
      </c>
      <c r="Z371" t="b">
        <v>0</v>
      </c>
      <c r="AA371" t="b">
        <v>1</v>
      </c>
      <c r="AB371" t="b">
        <v>1</v>
      </c>
      <c r="AC371" t="b">
        <v>0</v>
      </c>
    </row>
    <row r="372" spans="1:29" x14ac:dyDescent="0.2">
      <c r="A372" s="6">
        <v>1</v>
      </c>
      <c r="B372" s="6" t="s">
        <v>196</v>
      </c>
      <c r="C372" s="6" t="s">
        <v>163</v>
      </c>
      <c r="D372" s="6">
        <v>4</v>
      </c>
      <c r="E372" s="7">
        <v>21308.388686040402</v>
      </c>
      <c r="F372" s="16">
        <f>SUMIFS(Table2[time],Table2[config],Table2[[#This Row],[config]],Table2[repetition],Table2[[#This Row],[repetition]])</f>
        <v>1971114.2042400278</v>
      </c>
      <c r="G372" s="16">
        <f>IF(Table2[[#This Row],[time]]&lt;7200000,1,0)</f>
        <v>1</v>
      </c>
      <c r="H372" t="s">
        <v>247</v>
      </c>
      <c r="I372">
        <v>4</v>
      </c>
      <c r="J372" t="s">
        <v>229</v>
      </c>
      <c r="K372" t="s">
        <v>239</v>
      </c>
      <c r="L372" t="s">
        <v>240</v>
      </c>
      <c r="M372" t="s">
        <v>232</v>
      </c>
      <c r="N372" t="s">
        <v>233</v>
      </c>
      <c r="O372">
        <v>50</v>
      </c>
      <c r="P372">
        <v>600</v>
      </c>
      <c r="Q372" t="s">
        <v>248</v>
      </c>
      <c r="R372" t="s">
        <v>235</v>
      </c>
      <c r="S372" t="s">
        <v>244</v>
      </c>
      <c r="T372" t="b">
        <v>0</v>
      </c>
      <c r="U372" t="b">
        <v>1</v>
      </c>
      <c r="V372" t="b">
        <v>1</v>
      </c>
      <c r="W372" t="b">
        <v>0</v>
      </c>
      <c r="X372" t="b">
        <v>1</v>
      </c>
      <c r="Y372" t="b">
        <v>0</v>
      </c>
      <c r="Z372" t="b">
        <v>0</v>
      </c>
      <c r="AA372" t="b">
        <v>1</v>
      </c>
      <c r="AB372" t="b">
        <v>1</v>
      </c>
      <c r="AC372" t="b">
        <v>0</v>
      </c>
    </row>
    <row r="373" spans="1:29" x14ac:dyDescent="0.2">
      <c r="A373" s="8">
        <v>1</v>
      </c>
      <c r="B373" s="8" t="s">
        <v>199</v>
      </c>
      <c r="C373" s="8" t="s">
        <v>163</v>
      </c>
      <c r="D373" s="8">
        <v>0</v>
      </c>
      <c r="E373" s="9">
        <v>16274.028545944</v>
      </c>
      <c r="F373" s="17">
        <f>SUMIFS(Table2[time],Table2[config],Table2[[#This Row],[config]],Table2[repetition],Table2[[#This Row],[repetition]])</f>
        <v>1971114.2042400278</v>
      </c>
      <c r="G373" s="17">
        <f>IF(Table2[[#This Row],[time]]&lt;7200000,1,0)</f>
        <v>1</v>
      </c>
      <c r="H373" t="s">
        <v>247</v>
      </c>
      <c r="I373">
        <v>4</v>
      </c>
      <c r="J373" t="s">
        <v>229</v>
      </c>
      <c r="K373" t="s">
        <v>239</v>
      </c>
      <c r="L373" t="s">
        <v>240</v>
      </c>
      <c r="M373" t="s">
        <v>232</v>
      </c>
      <c r="N373" t="s">
        <v>233</v>
      </c>
      <c r="O373">
        <v>50</v>
      </c>
      <c r="P373">
        <v>600</v>
      </c>
      <c r="Q373" t="s">
        <v>248</v>
      </c>
      <c r="R373" t="s">
        <v>235</v>
      </c>
      <c r="S373" t="s">
        <v>244</v>
      </c>
      <c r="T373" t="b">
        <v>0</v>
      </c>
      <c r="U373" t="b">
        <v>1</v>
      </c>
      <c r="V373" t="b">
        <v>1</v>
      </c>
      <c r="W373" t="b">
        <v>0</v>
      </c>
      <c r="X373" t="b">
        <v>1</v>
      </c>
      <c r="Y373" t="b">
        <v>0</v>
      </c>
      <c r="Z373" t="b">
        <v>0</v>
      </c>
      <c r="AA373" t="b">
        <v>1</v>
      </c>
      <c r="AB373" t="b">
        <v>1</v>
      </c>
      <c r="AC373" t="b">
        <v>0</v>
      </c>
    </row>
    <row r="374" spans="1:29" x14ac:dyDescent="0.2">
      <c r="A374" s="6">
        <v>1</v>
      </c>
      <c r="B374" s="6" t="s">
        <v>197</v>
      </c>
      <c r="C374" s="6" t="s">
        <v>163</v>
      </c>
      <c r="D374" s="6">
        <v>0</v>
      </c>
      <c r="E374" s="7">
        <v>17005.125505151202</v>
      </c>
      <c r="F374" s="16">
        <f>SUMIFS(Table2[time],Table2[config],Table2[[#This Row],[config]],Table2[repetition],Table2[[#This Row],[repetition]])</f>
        <v>1971114.2042400278</v>
      </c>
      <c r="G374" s="16">
        <f>IF(Table2[[#This Row],[time]]&lt;7200000,1,0)</f>
        <v>1</v>
      </c>
      <c r="H374" t="s">
        <v>247</v>
      </c>
      <c r="I374">
        <v>4</v>
      </c>
      <c r="J374" t="s">
        <v>229</v>
      </c>
      <c r="K374" t="s">
        <v>239</v>
      </c>
      <c r="L374" t="s">
        <v>240</v>
      </c>
      <c r="M374" t="s">
        <v>232</v>
      </c>
      <c r="N374" t="s">
        <v>233</v>
      </c>
      <c r="O374">
        <v>50</v>
      </c>
      <c r="P374">
        <v>600</v>
      </c>
      <c r="Q374" t="s">
        <v>248</v>
      </c>
      <c r="R374" t="s">
        <v>235</v>
      </c>
      <c r="S374" t="s">
        <v>244</v>
      </c>
      <c r="T374" t="b">
        <v>0</v>
      </c>
      <c r="U374" t="b">
        <v>1</v>
      </c>
      <c r="V374" t="b">
        <v>1</v>
      </c>
      <c r="W374" t="b">
        <v>0</v>
      </c>
      <c r="X374" t="b">
        <v>1</v>
      </c>
      <c r="Y374" t="b">
        <v>0</v>
      </c>
      <c r="Z374" t="b">
        <v>0</v>
      </c>
      <c r="AA374" t="b">
        <v>1</v>
      </c>
      <c r="AB374" t="b">
        <v>1</v>
      </c>
      <c r="AC374" t="b">
        <v>0</v>
      </c>
    </row>
    <row r="375" spans="1:29" x14ac:dyDescent="0.2">
      <c r="A375" s="8">
        <v>1</v>
      </c>
      <c r="B375" s="8" t="s">
        <v>189</v>
      </c>
      <c r="C375" s="8" t="s">
        <v>163</v>
      </c>
      <c r="D375" s="8">
        <v>0</v>
      </c>
      <c r="E375" s="9">
        <v>15621.3863319717</v>
      </c>
      <c r="F375" s="17">
        <f>SUMIFS(Table2[time],Table2[config],Table2[[#This Row],[config]],Table2[repetition],Table2[[#This Row],[repetition]])</f>
        <v>1971114.2042400278</v>
      </c>
      <c r="G375" s="17">
        <f>IF(Table2[[#This Row],[time]]&lt;7200000,1,0)</f>
        <v>1</v>
      </c>
      <c r="H375" t="s">
        <v>247</v>
      </c>
      <c r="I375">
        <v>4</v>
      </c>
      <c r="J375" t="s">
        <v>229</v>
      </c>
      <c r="K375" t="s">
        <v>239</v>
      </c>
      <c r="L375" t="s">
        <v>240</v>
      </c>
      <c r="M375" t="s">
        <v>232</v>
      </c>
      <c r="N375" t="s">
        <v>233</v>
      </c>
      <c r="O375">
        <v>50</v>
      </c>
      <c r="P375">
        <v>600</v>
      </c>
      <c r="Q375" t="s">
        <v>248</v>
      </c>
      <c r="R375" t="s">
        <v>235</v>
      </c>
      <c r="S375" t="s">
        <v>244</v>
      </c>
      <c r="T375" t="b">
        <v>0</v>
      </c>
      <c r="U375" t="b">
        <v>1</v>
      </c>
      <c r="V375" t="b">
        <v>1</v>
      </c>
      <c r="W375" t="b">
        <v>0</v>
      </c>
      <c r="X375" t="b">
        <v>1</v>
      </c>
      <c r="Y375" t="b">
        <v>0</v>
      </c>
      <c r="Z375" t="b">
        <v>0</v>
      </c>
      <c r="AA375" t="b">
        <v>1</v>
      </c>
      <c r="AB375" t="b">
        <v>1</v>
      </c>
      <c r="AC375" t="b">
        <v>0</v>
      </c>
    </row>
    <row r="376" spans="1:29" x14ac:dyDescent="0.2">
      <c r="A376" s="6">
        <v>1</v>
      </c>
      <c r="B376" s="6" t="s">
        <v>185</v>
      </c>
      <c r="C376" s="6" t="s">
        <v>163</v>
      </c>
      <c r="D376" s="6">
        <v>0</v>
      </c>
      <c r="E376" s="7">
        <v>29640.266401926001</v>
      </c>
      <c r="F376" s="16">
        <f>SUMIFS(Table2[time],Table2[config],Table2[[#This Row],[config]],Table2[repetition],Table2[[#This Row],[repetition]])</f>
        <v>1971114.2042400278</v>
      </c>
      <c r="G376" s="16">
        <f>IF(Table2[[#This Row],[time]]&lt;7200000,1,0)</f>
        <v>1</v>
      </c>
      <c r="H376" t="s">
        <v>247</v>
      </c>
      <c r="I376">
        <v>4</v>
      </c>
      <c r="J376" t="s">
        <v>229</v>
      </c>
      <c r="K376" t="s">
        <v>239</v>
      </c>
      <c r="L376" t="s">
        <v>240</v>
      </c>
      <c r="M376" t="s">
        <v>232</v>
      </c>
      <c r="N376" t="s">
        <v>233</v>
      </c>
      <c r="O376">
        <v>50</v>
      </c>
      <c r="P376">
        <v>600</v>
      </c>
      <c r="Q376" t="s">
        <v>248</v>
      </c>
      <c r="R376" t="s">
        <v>235</v>
      </c>
      <c r="S376" t="s">
        <v>244</v>
      </c>
      <c r="T376" t="b">
        <v>0</v>
      </c>
      <c r="U376" t="b">
        <v>1</v>
      </c>
      <c r="V376" t="b">
        <v>1</v>
      </c>
      <c r="W376" t="b">
        <v>0</v>
      </c>
      <c r="X376" t="b">
        <v>1</v>
      </c>
      <c r="Y376" t="b">
        <v>0</v>
      </c>
      <c r="Z376" t="b">
        <v>0</v>
      </c>
      <c r="AA376" t="b">
        <v>1</v>
      </c>
      <c r="AB376" t="b">
        <v>1</v>
      </c>
      <c r="AC376" t="b">
        <v>0</v>
      </c>
    </row>
    <row r="377" spans="1:29" x14ac:dyDescent="0.2">
      <c r="A377" s="8">
        <v>1</v>
      </c>
      <c r="B377" s="8" t="s">
        <v>198</v>
      </c>
      <c r="C377" s="8" t="s">
        <v>163</v>
      </c>
      <c r="D377" s="8">
        <v>0</v>
      </c>
      <c r="E377" s="9">
        <v>19498.908861074498</v>
      </c>
      <c r="F377" s="17">
        <f>SUMIFS(Table2[time],Table2[config],Table2[[#This Row],[config]],Table2[repetition],Table2[[#This Row],[repetition]])</f>
        <v>1971114.2042400278</v>
      </c>
      <c r="G377" s="17">
        <f>IF(Table2[[#This Row],[time]]&lt;7200000,1,0)</f>
        <v>1</v>
      </c>
      <c r="H377" t="s">
        <v>247</v>
      </c>
      <c r="I377">
        <v>4</v>
      </c>
      <c r="J377" t="s">
        <v>229</v>
      </c>
      <c r="K377" t="s">
        <v>239</v>
      </c>
      <c r="L377" t="s">
        <v>240</v>
      </c>
      <c r="M377" t="s">
        <v>232</v>
      </c>
      <c r="N377" t="s">
        <v>233</v>
      </c>
      <c r="O377">
        <v>50</v>
      </c>
      <c r="P377">
        <v>600</v>
      </c>
      <c r="Q377" t="s">
        <v>248</v>
      </c>
      <c r="R377" t="s">
        <v>235</v>
      </c>
      <c r="S377" t="s">
        <v>244</v>
      </c>
      <c r="T377" t="b">
        <v>0</v>
      </c>
      <c r="U377" t="b">
        <v>1</v>
      </c>
      <c r="V377" t="b">
        <v>1</v>
      </c>
      <c r="W377" t="b">
        <v>0</v>
      </c>
      <c r="X377" t="b">
        <v>1</v>
      </c>
      <c r="Y377" t="b">
        <v>0</v>
      </c>
      <c r="Z377" t="b">
        <v>0</v>
      </c>
      <c r="AA377" t="b">
        <v>1</v>
      </c>
      <c r="AB377" t="b">
        <v>1</v>
      </c>
      <c r="AC377" t="b">
        <v>0</v>
      </c>
    </row>
    <row r="378" spans="1:29" x14ac:dyDescent="0.2">
      <c r="A378" s="6">
        <v>1</v>
      </c>
      <c r="B378" s="6" t="s">
        <v>193</v>
      </c>
      <c r="C378" s="6" t="s">
        <v>163</v>
      </c>
      <c r="D378" s="6">
        <v>0</v>
      </c>
      <c r="E378" s="7">
        <v>22217.644503805699</v>
      </c>
      <c r="F378" s="16">
        <f>SUMIFS(Table2[time],Table2[config],Table2[[#This Row],[config]],Table2[repetition],Table2[[#This Row],[repetition]])</f>
        <v>1971114.2042400278</v>
      </c>
      <c r="G378" s="16">
        <f>IF(Table2[[#This Row],[time]]&lt;7200000,1,0)</f>
        <v>1</v>
      </c>
      <c r="H378" t="s">
        <v>247</v>
      </c>
      <c r="I378">
        <v>4</v>
      </c>
      <c r="J378" t="s">
        <v>229</v>
      </c>
      <c r="K378" t="s">
        <v>239</v>
      </c>
      <c r="L378" t="s">
        <v>240</v>
      </c>
      <c r="M378" t="s">
        <v>232</v>
      </c>
      <c r="N378" t="s">
        <v>233</v>
      </c>
      <c r="O378">
        <v>50</v>
      </c>
      <c r="P378">
        <v>600</v>
      </c>
      <c r="Q378" t="s">
        <v>248</v>
      </c>
      <c r="R378" t="s">
        <v>235</v>
      </c>
      <c r="S378" t="s">
        <v>244</v>
      </c>
      <c r="T378" t="b">
        <v>0</v>
      </c>
      <c r="U378" t="b">
        <v>1</v>
      </c>
      <c r="V378" t="b">
        <v>1</v>
      </c>
      <c r="W378" t="b">
        <v>0</v>
      </c>
      <c r="X378" t="b">
        <v>1</v>
      </c>
      <c r="Y378" t="b">
        <v>0</v>
      </c>
      <c r="Z378" t="b">
        <v>0</v>
      </c>
      <c r="AA378" t="b">
        <v>1</v>
      </c>
      <c r="AB378" t="b">
        <v>1</v>
      </c>
      <c r="AC378" t="b">
        <v>0</v>
      </c>
    </row>
    <row r="379" spans="1:29" x14ac:dyDescent="0.2">
      <c r="A379" s="8">
        <v>1</v>
      </c>
      <c r="B379" s="8" t="s">
        <v>179</v>
      </c>
      <c r="C379" s="8" t="s">
        <v>163</v>
      </c>
      <c r="D379" s="8">
        <v>0</v>
      </c>
      <c r="E379" s="9">
        <v>27021.943706087699</v>
      </c>
      <c r="F379" s="17">
        <f>SUMIFS(Table2[time],Table2[config],Table2[[#This Row],[config]],Table2[repetition],Table2[[#This Row],[repetition]])</f>
        <v>1971114.2042400278</v>
      </c>
      <c r="G379" s="17">
        <f>IF(Table2[[#This Row],[time]]&lt;7200000,1,0)</f>
        <v>1</v>
      </c>
      <c r="H379" t="s">
        <v>247</v>
      </c>
      <c r="I379">
        <v>4</v>
      </c>
      <c r="J379" t="s">
        <v>229</v>
      </c>
      <c r="K379" t="s">
        <v>239</v>
      </c>
      <c r="L379" t="s">
        <v>240</v>
      </c>
      <c r="M379" t="s">
        <v>232</v>
      </c>
      <c r="N379" t="s">
        <v>233</v>
      </c>
      <c r="O379">
        <v>50</v>
      </c>
      <c r="P379">
        <v>600</v>
      </c>
      <c r="Q379" t="s">
        <v>248</v>
      </c>
      <c r="R379" t="s">
        <v>235</v>
      </c>
      <c r="S379" t="s">
        <v>244</v>
      </c>
      <c r="T379" t="b">
        <v>0</v>
      </c>
      <c r="U379" t="b">
        <v>1</v>
      </c>
      <c r="V379" t="b">
        <v>1</v>
      </c>
      <c r="W379" t="b">
        <v>0</v>
      </c>
      <c r="X379" t="b">
        <v>1</v>
      </c>
      <c r="Y379" t="b">
        <v>0</v>
      </c>
      <c r="Z379" t="b">
        <v>0</v>
      </c>
      <c r="AA379" t="b">
        <v>1</v>
      </c>
      <c r="AB379" t="b">
        <v>1</v>
      </c>
      <c r="AC379" t="b">
        <v>0</v>
      </c>
    </row>
    <row r="380" spans="1:29" x14ac:dyDescent="0.2">
      <c r="A380" s="6">
        <v>1</v>
      </c>
      <c r="B380" s="6" t="s">
        <v>190</v>
      </c>
      <c r="C380" s="6" t="s">
        <v>163</v>
      </c>
      <c r="D380" s="6">
        <v>0</v>
      </c>
      <c r="E380" s="7">
        <v>84548.330013872997</v>
      </c>
      <c r="F380" s="16">
        <f>SUMIFS(Table2[time],Table2[config],Table2[[#This Row],[config]],Table2[repetition],Table2[[#This Row],[repetition]])</f>
        <v>1971114.2042400278</v>
      </c>
      <c r="G380" s="16">
        <f>IF(Table2[[#This Row],[time]]&lt;7200000,1,0)</f>
        <v>1</v>
      </c>
      <c r="H380" t="s">
        <v>247</v>
      </c>
      <c r="I380">
        <v>4</v>
      </c>
      <c r="J380" t="s">
        <v>229</v>
      </c>
      <c r="K380" t="s">
        <v>239</v>
      </c>
      <c r="L380" t="s">
        <v>240</v>
      </c>
      <c r="M380" t="s">
        <v>232</v>
      </c>
      <c r="N380" t="s">
        <v>233</v>
      </c>
      <c r="O380">
        <v>50</v>
      </c>
      <c r="P380">
        <v>600</v>
      </c>
      <c r="Q380" t="s">
        <v>248</v>
      </c>
      <c r="R380" t="s">
        <v>235</v>
      </c>
      <c r="S380" t="s">
        <v>244</v>
      </c>
      <c r="T380" t="b">
        <v>0</v>
      </c>
      <c r="U380" t="b">
        <v>1</v>
      </c>
      <c r="V380" t="b">
        <v>1</v>
      </c>
      <c r="W380" t="b">
        <v>0</v>
      </c>
      <c r="X380" t="b">
        <v>1</v>
      </c>
      <c r="Y380" t="b">
        <v>0</v>
      </c>
      <c r="Z380" t="b">
        <v>0</v>
      </c>
      <c r="AA380" t="b">
        <v>1</v>
      </c>
      <c r="AB380" t="b">
        <v>1</v>
      </c>
      <c r="AC380" t="b">
        <v>0</v>
      </c>
    </row>
    <row r="381" spans="1:29" x14ac:dyDescent="0.2">
      <c r="A381" s="8">
        <v>1</v>
      </c>
      <c r="B381" s="8" t="s">
        <v>186</v>
      </c>
      <c r="C381" s="8" t="s">
        <v>163</v>
      </c>
      <c r="D381" s="8">
        <v>0</v>
      </c>
      <c r="E381" s="9">
        <v>20817.4102897755</v>
      </c>
      <c r="F381" s="17">
        <f>SUMIFS(Table2[time],Table2[config],Table2[[#This Row],[config]],Table2[repetition],Table2[[#This Row],[repetition]])</f>
        <v>1971114.2042400278</v>
      </c>
      <c r="G381" s="17">
        <f>IF(Table2[[#This Row],[time]]&lt;7200000,1,0)</f>
        <v>1</v>
      </c>
      <c r="H381" t="s">
        <v>247</v>
      </c>
      <c r="I381">
        <v>4</v>
      </c>
      <c r="J381" t="s">
        <v>229</v>
      </c>
      <c r="K381" t="s">
        <v>239</v>
      </c>
      <c r="L381" t="s">
        <v>240</v>
      </c>
      <c r="M381" t="s">
        <v>232</v>
      </c>
      <c r="N381" t="s">
        <v>233</v>
      </c>
      <c r="O381">
        <v>50</v>
      </c>
      <c r="P381">
        <v>600</v>
      </c>
      <c r="Q381" t="s">
        <v>248</v>
      </c>
      <c r="R381" t="s">
        <v>235</v>
      </c>
      <c r="S381" t="s">
        <v>244</v>
      </c>
      <c r="T381" t="b">
        <v>0</v>
      </c>
      <c r="U381" t="b">
        <v>1</v>
      </c>
      <c r="V381" t="b">
        <v>1</v>
      </c>
      <c r="W381" t="b">
        <v>0</v>
      </c>
      <c r="X381" t="b">
        <v>1</v>
      </c>
      <c r="Y381" t="b">
        <v>0</v>
      </c>
      <c r="Z381" t="b">
        <v>0</v>
      </c>
      <c r="AA381" t="b">
        <v>1</v>
      </c>
      <c r="AB381" t="b">
        <v>1</v>
      </c>
      <c r="AC381" t="b">
        <v>0</v>
      </c>
    </row>
    <row r="382" spans="1:29" x14ac:dyDescent="0.2">
      <c r="A382" s="6">
        <v>1</v>
      </c>
      <c r="B382" s="6" t="s">
        <v>201</v>
      </c>
      <c r="C382" s="6" t="s">
        <v>163</v>
      </c>
      <c r="D382" s="6">
        <v>0</v>
      </c>
      <c r="E382" s="7">
        <v>34128.7074571009</v>
      </c>
      <c r="F382" s="16">
        <f>SUMIFS(Table2[time],Table2[config],Table2[[#This Row],[config]],Table2[repetition],Table2[[#This Row],[repetition]])</f>
        <v>1971114.2042400278</v>
      </c>
      <c r="G382" s="16">
        <f>IF(Table2[[#This Row],[time]]&lt;7200000,1,0)</f>
        <v>1</v>
      </c>
      <c r="H382" t="s">
        <v>247</v>
      </c>
      <c r="I382">
        <v>4</v>
      </c>
      <c r="J382" t="s">
        <v>229</v>
      </c>
      <c r="K382" t="s">
        <v>239</v>
      </c>
      <c r="L382" t="s">
        <v>240</v>
      </c>
      <c r="M382" t="s">
        <v>232</v>
      </c>
      <c r="N382" t="s">
        <v>233</v>
      </c>
      <c r="O382">
        <v>50</v>
      </c>
      <c r="P382">
        <v>600</v>
      </c>
      <c r="Q382" t="s">
        <v>248</v>
      </c>
      <c r="R382" t="s">
        <v>235</v>
      </c>
      <c r="S382" t="s">
        <v>244</v>
      </c>
      <c r="T382" t="b">
        <v>0</v>
      </c>
      <c r="U382" t="b">
        <v>1</v>
      </c>
      <c r="V382" t="b">
        <v>1</v>
      </c>
      <c r="W382" t="b">
        <v>0</v>
      </c>
      <c r="X382" t="b">
        <v>1</v>
      </c>
      <c r="Y382" t="b">
        <v>0</v>
      </c>
      <c r="Z382" t="b">
        <v>0</v>
      </c>
      <c r="AA382" t="b">
        <v>1</v>
      </c>
      <c r="AB382" t="b">
        <v>1</v>
      </c>
      <c r="AC382" t="b">
        <v>0</v>
      </c>
    </row>
    <row r="383" spans="1:29" x14ac:dyDescent="0.2">
      <c r="A383" s="8">
        <v>1</v>
      </c>
      <c r="B383" s="8" t="s">
        <v>177</v>
      </c>
      <c r="C383" s="8" t="s">
        <v>163</v>
      </c>
      <c r="D383" s="8">
        <v>0</v>
      </c>
      <c r="E383" s="9">
        <v>77794.707221910299</v>
      </c>
      <c r="F383" s="17">
        <f>SUMIFS(Table2[time],Table2[config],Table2[[#This Row],[config]],Table2[repetition],Table2[[#This Row],[repetition]])</f>
        <v>1971114.2042400278</v>
      </c>
      <c r="G383" s="17">
        <f>IF(Table2[[#This Row],[time]]&lt;7200000,1,0)</f>
        <v>1</v>
      </c>
      <c r="H383" t="s">
        <v>247</v>
      </c>
      <c r="I383">
        <v>4</v>
      </c>
      <c r="J383" t="s">
        <v>229</v>
      </c>
      <c r="K383" t="s">
        <v>239</v>
      </c>
      <c r="L383" t="s">
        <v>240</v>
      </c>
      <c r="M383" t="s">
        <v>232</v>
      </c>
      <c r="N383" t="s">
        <v>233</v>
      </c>
      <c r="O383">
        <v>50</v>
      </c>
      <c r="P383">
        <v>600</v>
      </c>
      <c r="Q383" t="s">
        <v>248</v>
      </c>
      <c r="R383" t="s">
        <v>235</v>
      </c>
      <c r="S383" t="s">
        <v>244</v>
      </c>
      <c r="T383" t="b">
        <v>0</v>
      </c>
      <c r="U383" t="b">
        <v>1</v>
      </c>
      <c r="V383" t="b">
        <v>1</v>
      </c>
      <c r="W383" t="b">
        <v>0</v>
      </c>
      <c r="X383" t="b">
        <v>1</v>
      </c>
      <c r="Y383" t="b">
        <v>0</v>
      </c>
      <c r="Z383" t="b">
        <v>0</v>
      </c>
      <c r="AA383" t="b">
        <v>1</v>
      </c>
      <c r="AB383" t="b">
        <v>1</v>
      </c>
      <c r="AC383" t="b">
        <v>0</v>
      </c>
    </row>
    <row r="384" spans="1:29" x14ac:dyDescent="0.2">
      <c r="A384" s="6">
        <v>1</v>
      </c>
      <c r="B384" s="6" t="s">
        <v>202</v>
      </c>
      <c r="C384" s="6" t="s">
        <v>163</v>
      </c>
      <c r="D384" s="6">
        <v>0</v>
      </c>
      <c r="E384" s="7">
        <v>66002.132172929094</v>
      </c>
      <c r="F384" s="16">
        <f>SUMIFS(Table2[time],Table2[config],Table2[[#This Row],[config]],Table2[repetition],Table2[[#This Row],[repetition]])</f>
        <v>1971114.2042400278</v>
      </c>
      <c r="G384" s="16">
        <f>IF(Table2[[#This Row],[time]]&lt;7200000,1,0)</f>
        <v>1</v>
      </c>
      <c r="H384" t="s">
        <v>247</v>
      </c>
      <c r="I384">
        <v>4</v>
      </c>
      <c r="J384" t="s">
        <v>229</v>
      </c>
      <c r="K384" t="s">
        <v>239</v>
      </c>
      <c r="L384" t="s">
        <v>240</v>
      </c>
      <c r="M384" t="s">
        <v>232</v>
      </c>
      <c r="N384" t="s">
        <v>233</v>
      </c>
      <c r="O384">
        <v>50</v>
      </c>
      <c r="P384">
        <v>600</v>
      </c>
      <c r="Q384" t="s">
        <v>248</v>
      </c>
      <c r="R384" t="s">
        <v>235</v>
      </c>
      <c r="S384" t="s">
        <v>244</v>
      </c>
      <c r="T384" t="b">
        <v>0</v>
      </c>
      <c r="U384" t="b">
        <v>1</v>
      </c>
      <c r="V384" t="b">
        <v>1</v>
      </c>
      <c r="W384" t="b">
        <v>0</v>
      </c>
      <c r="X384" t="b">
        <v>1</v>
      </c>
      <c r="Y384" t="b">
        <v>0</v>
      </c>
      <c r="Z384" t="b">
        <v>0</v>
      </c>
      <c r="AA384" t="b">
        <v>1</v>
      </c>
      <c r="AB384" t="b">
        <v>1</v>
      </c>
      <c r="AC384" t="b">
        <v>0</v>
      </c>
    </row>
    <row r="385" spans="1:29" x14ac:dyDescent="0.2">
      <c r="A385" s="8">
        <v>1</v>
      </c>
      <c r="B385" s="8" t="s">
        <v>203</v>
      </c>
      <c r="C385" s="8" t="s">
        <v>163</v>
      </c>
      <c r="D385" s="8">
        <v>0</v>
      </c>
      <c r="E385" s="9">
        <v>56069.115106016397</v>
      </c>
      <c r="F385" s="17">
        <f>SUMIFS(Table2[time],Table2[config],Table2[[#This Row],[config]],Table2[repetition],Table2[[#This Row],[repetition]])</f>
        <v>1971114.2042400278</v>
      </c>
      <c r="G385" s="17">
        <f>IF(Table2[[#This Row],[time]]&lt;7200000,1,0)</f>
        <v>1</v>
      </c>
      <c r="H385" t="s">
        <v>247</v>
      </c>
      <c r="I385">
        <v>4</v>
      </c>
      <c r="J385" t="s">
        <v>229</v>
      </c>
      <c r="K385" t="s">
        <v>239</v>
      </c>
      <c r="L385" t="s">
        <v>240</v>
      </c>
      <c r="M385" t="s">
        <v>232</v>
      </c>
      <c r="N385" t="s">
        <v>233</v>
      </c>
      <c r="O385">
        <v>50</v>
      </c>
      <c r="P385">
        <v>600</v>
      </c>
      <c r="Q385" t="s">
        <v>248</v>
      </c>
      <c r="R385" t="s">
        <v>235</v>
      </c>
      <c r="S385" t="s">
        <v>244</v>
      </c>
      <c r="T385" t="b">
        <v>0</v>
      </c>
      <c r="U385" t="b">
        <v>1</v>
      </c>
      <c r="V385" t="b">
        <v>1</v>
      </c>
      <c r="W385" t="b">
        <v>0</v>
      </c>
      <c r="X385" t="b">
        <v>1</v>
      </c>
      <c r="Y385" t="b">
        <v>0</v>
      </c>
      <c r="Z385" t="b">
        <v>0</v>
      </c>
      <c r="AA385" t="b">
        <v>1</v>
      </c>
      <c r="AB385" t="b">
        <v>1</v>
      </c>
      <c r="AC385" t="b">
        <v>0</v>
      </c>
    </row>
    <row r="386" spans="1:29" x14ac:dyDescent="0.2">
      <c r="A386" s="6">
        <v>1</v>
      </c>
      <c r="B386" s="6" t="s">
        <v>204</v>
      </c>
      <c r="C386" s="6" t="s">
        <v>163</v>
      </c>
      <c r="D386" s="6">
        <v>0</v>
      </c>
      <c r="E386" s="7">
        <v>92405.725572025403</v>
      </c>
      <c r="F386" s="16">
        <f>SUMIFS(Table2[time],Table2[config],Table2[[#This Row],[config]],Table2[repetition],Table2[[#This Row],[repetition]])</f>
        <v>1971114.2042400278</v>
      </c>
      <c r="G386" s="16">
        <f>IF(Table2[[#This Row],[time]]&lt;7200000,1,0)</f>
        <v>1</v>
      </c>
      <c r="H386" t="s">
        <v>247</v>
      </c>
      <c r="I386">
        <v>4</v>
      </c>
      <c r="J386" t="s">
        <v>229</v>
      </c>
      <c r="K386" t="s">
        <v>239</v>
      </c>
      <c r="L386" t="s">
        <v>240</v>
      </c>
      <c r="M386" t="s">
        <v>232</v>
      </c>
      <c r="N386" t="s">
        <v>233</v>
      </c>
      <c r="O386">
        <v>50</v>
      </c>
      <c r="P386">
        <v>600</v>
      </c>
      <c r="Q386" t="s">
        <v>248</v>
      </c>
      <c r="R386" t="s">
        <v>235</v>
      </c>
      <c r="S386" t="s">
        <v>244</v>
      </c>
      <c r="T386" t="b">
        <v>0</v>
      </c>
      <c r="U386" t="b">
        <v>1</v>
      </c>
      <c r="V386" t="b">
        <v>1</v>
      </c>
      <c r="W386" t="b">
        <v>0</v>
      </c>
      <c r="X386" t="b">
        <v>1</v>
      </c>
      <c r="Y386" t="b">
        <v>0</v>
      </c>
      <c r="Z386" t="b">
        <v>0</v>
      </c>
      <c r="AA386" t="b">
        <v>1</v>
      </c>
      <c r="AB386" t="b">
        <v>1</v>
      </c>
      <c r="AC386" t="b">
        <v>0</v>
      </c>
    </row>
    <row r="387" spans="1:29" x14ac:dyDescent="0.2">
      <c r="A387" s="8">
        <v>1</v>
      </c>
      <c r="B387" s="8" t="s">
        <v>191</v>
      </c>
      <c r="C387" s="8" t="s">
        <v>163</v>
      </c>
      <c r="D387" s="8">
        <v>0</v>
      </c>
      <c r="E387" s="9">
        <v>112115.36793899701</v>
      </c>
      <c r="F387" s="17">
        <f>SUMIFS(Table2[time],Table2[config],Table2[[#This Row],[config]],Table2[repetition],Table2[[#This Row],[repetition]])</f>
        <v>1971114.2042400278</v>
      </c>
      <c r="G387" s="17">
        <f>IF(Table2[[#This Row],[time]]&lt;7200000,1,0)</f>
        <v>1</v>
      </c>
      <c r="H387" t="s">
        <v>247</v>
      </c>
      <c r="I387">
        <v>4</v>
      </c>
      <c r="J387" t="s">
        <v>229</v>
      </c>
      <c r="K387" t="s">
        <v>239</v>
      </c>
      <c r="L387" t="s">
        <v>240</v>
      </c>
      <c r="M387" t="s">
        <v>232</v>
      </c>
      <c r="N387" t="s">
        <v>233</v>
      </c>
      <c r="O387">
        <v>50</v>
      </c>
      <c r="P387">
        <v>600</v>
      </c>
      <c r="Q387" t="s">
        <v>248</v>
      </c>
      <c r="R387" t="s">
        <v>235</v>
      </c>
      <c r="S387" t="s">
        <v>244</v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b">
        <v>0</v>
      </c>
      <c r="Z387" t="b">
        <v>0</v>
      </c>
      <c r="AA387" t="b">
        <v>1</v>
      </c>
      <c r="AB387" t="b">
        <v>1</v>
      </c>
      <c r="AC387" t="b">
        <v>0</v>
      </c>
    </row>
    <row r="388" spans="1:29" x14ac:dyDescent="0.2">
      <c r="A388" s="6">
        <v>1</v>
      </c>
      <c r="B388" s="6" t="s">
        <v>200</v>
      </c>
      <c r="C388" s="6" t="s">
        <v>163</v>
      </c>
      <c r="D388" s="6">
        <v>8</v>
      </c>
      <c r="E388" s="7">
        <v>252920.511353062</v>
      </c>
      <c r="F388" s="16">
        <f>SUMIFS(Table2[time],Table2[config],Table2[[#This Row],[config]],Table2[repetition],Table2[[#This Row],[repetition]])</f>
        <v>1971114.2042400278</v>
      </c>
      <c r="G388" s="16">
        <f>IF(Table2[[#This Row],[time]]&lt;7200000,1,0)</f>
        <v>1</v>
      </c>
      <c r="H388" t="s">
        <v>247</v>
      </c>
      <c r="I388">
        <v>4</v>
      </c>
      <c r="J388" t="s">
        <v>229</v>
      </c>
      <c r="K388" t="s">
        <v>239</v>
      </c>
      <c r="L388" t="s">
        <v>240</v>
      </c>
      <c r="M388" t="s">
        <v>232</v>
      </c>
      <c r="N388" t="s">
        <v>233</v>
      </c>
      <c r="O388">
        <v>50</v>
      </c>
      <c r="P388">
        <v>600</v>
      </c>
      <c r="Q388" t="s">
        <v>248</v>
      </c>
      <c r="R388" t="s">
        <v>235</v>
      </c>
      <c r="S388" t="s">
        <v>244</v>
      </c>
      <c r="T388" t="b">
        <v>0</v>
      </c>
      <c r="U388" t="b">
        <v>1</v>
      </c>
      <c r="V388" t="b">
        <v>1</v>
      </c>
      <c r="W388" t="b">
        <v>0</v>
      </c>
      <c r="X388" t="b">
        <v>1</v>
      </c>
      <c r="Y388" t="b">
        <v>0</v>
      </c>
      <c r="Z388" t="b">
        <v>0</v>
      </c>
      <c r="AA388" t="b">
        <v>1</v>
      </c>
      <c r="AB388" t="b">
        <v>1</v>
      </c>
      <c r="AC388" t="b">
        <v>0</v>
      </c>
    </row>
    <row r="389" spans="1:29" x14ac:dyDescent="0.2">
      <c r="A389" s="8">
        <v>1</v>
      </c>
      <c r="B389" s="8" t="s">
        <v>188</v>
      </c>
      <c r="C389" s="8" t="s">
        <v>163</v>
      </c>
      <c r="D389" s="8">
        <v>0</v>
      </c>
      <c r="E389" s="9">
        <v>215519.853611011</v>
      </c>
      <c r="F389" s="17">
        <f>SUMIFS(Table2[time],Table2[config],Table2[[#This Row],[config]],Table2[repetition],Table2[[#This Row],[repetition]])</f>
        <v>1971114.2042400278</v>
      </c>
      <c r="G389" s="17">
        <f>IF(Table2[[#This Row],[time]]&lt;7200000,1,0)</f>
        <v>1</v>
      </c>
      <c r="H389" t="s">
        <v>247</v>
      </c>
      <c r="I389">
        <v>4</v>
      </c>
      <c r="J389" t="s">
        <v>229</v>
      </c>
      <c r="K389" t="s">
        <v>239</v>
      </c>
      <c r="L389" t="s">
        <v>240</v>
      </c>
      <c r="M389" t="s">
        <v>232</v>
      </c>
      <c r="N389" t="s">
        <v>233</v>
      </c>
      <c r="O389">
        <v>50</v>
      </c>
      <c r="P389">
        <v>600</v>
      </c>
      <c r="Q389" t="s">
        <v>248</v>
      </c>
      <c r="R389" t="s">
        <v>235</v>
      </c>
      <c r="S389" t="s">
        <v>244</v>
      </c>
      <c r="T389" t="b">
        <v>0</v>
      </c>
      <c r="U389" t="b">
        <v>1</v>
      </c>
      <c r="V389" t="b">
        <v>1</v>
      </c>
      <c r="W389" t="b">
        <v>0</v>
      </c>
      <c r="X389" t="b">
        <v>1</v>
      </c>
      <c r="Y389" t="b">
        <v>0</v>
      </c>
      <c r="Z389" t="b">
        <v>0</v>
      </c>
      <c r="AA389" t="b">
        <v>1</v>
      </c>
      <c r="AB389" t="b">
        <v>1</v>
      </c>
      <c r="AC389" t="b">
        <v>0</v>
      </c>
    </row>
    <row r="390" spans="1:29" x14ac:dyDescent="0.2">
      <c r="A390" s="6">
        <v>1</v>
      </c>
      <c r="B390" s="6" t="s">
        <v>205</v>
      </c>
      <c r="C390" s="6" t="s">
        <v>163</v>
      </c>
      <c r="D390" s="6">
        <v>0</v>
      </c>
      <c r="E390" s="7">
        <v>214103.75274601299</v>
      </c>
      <c r="F390" s="16">
        <f>SUMIFS(Table2[time],Table2[config],Table2[[#This Row],[config]],Table2[repetition],Table2[[#This Row],[repetition]])</f>
        <v>1971114.2042400278</v>
      </c>
      <c r="G390" s="16">
        <f>IF(Table2[[#This Row],[time]]&lt;7200000,1,0)</f>
        <v>1</v>
      </c>
      <c r="H390" t="s">
        <v>247</v>
      </c>
      <c r="I390">
        <v>4</v>
      </c>
      <c r="J390" t="s">
        <v>229</v>
      </c>
      <c r="K390" t="s">
        <v>239</v>
      </c>
      <c r="L390" t="s">
        <v>240</v>
      </c>
      <c r="M390" t="s">
        <v>232</v>
      </c>
      <c r="N390" t="s">
        <v>233</v>
      </c>
      <c r="O390">
        <v>50</v>
      </c>
      <c r="P390">
        <v>600</v>
      </c>
      <c r="Q390" t="s">
        <v>248</v>
      </c>
      <c r="R390" t="s">
        <v>235</v>
      </c>
      <c r="S390" t="s">
        <v>244</v>
      </c>
      <c r="T390" t="b">
        <v>0</v>
      </c>
      <c r="U390" t="b">
        <v>1</v>
      </c>
      <c r="V390" t="b">
        <v>1</v>
      </c>
      <c r="W390" t="b">
        <v>0</v>
      </c>
      <c r="X390" t="b">
        <v>1</v>
      </c>
      <c r="Y390" t="b">
        <v>0</v>
      </c>
      <c r="Z390" t="b">
        <v>0</v>
      </c>
      <c r="AA390" t="b">
        <v>1</v>
      </c>
      <c r="AB390" t="b">
        <v>1</v>
      </c>
      <c r="AC390" t="b">
        <v>0</v>
      </c>
    </row>
    <row r="391" spans="1:29" x14ac:dyDescent="0.2">
      <c r="A391" s="8">
        <v>1</v>
      </c>
      <c r="B391" s="8" t="s">
        <v>187</v>
      </c>
      <c r="C391" s="8" t="s">
        <v>163</v>
      </c>
      <c r="D391" s="8">
        <v>0</v>
      </c>
      <c r="E391" s="9">
        <v>239306.57220980999</v>
      </c>
      <c r="F391" s="17">
        <f>SUMIFS(Table2[time],Table2[config],Table2[[#This Row],[config]],Table2[repetition],Table2[[#This Row],[repetition]])</f>
        <v>1971114.2042400278</v>
      </c>
      <c r="G391" s="17">
        <f>IF(Table2[[#This Row],[time]]&lt;7200000,1,0)</f>
        <v>1</v>
      </c>
      <c r="H391" t="s">
        <v>247</v>
      </c>
      <c r="I391">
        <v>4</v>
      </c>
      <c r="J391" t="s">
        <v>229</v>
      </c>
      <c r="K391" t="s">
        <v>239</v>
      </c>
      <c r="L391" t="s">
        <v>240</v>
      </c>
      <c r="M391" t="s">
        <v>232</v>
      </c>
      <c r="N391" t="s">
        <v>233</v>
      </c>
      <c r="O391">
        <v>50</v>
      </c>
      <c r="P391">
        <v>600</v>
      </c>
      <c r="Q391" t="s">
        <v>248</v>
      </c>
      <c r="R391" t="s">
        <v>235</v>
      </c>
      <c r="S391" t="s">
        <v>244</v>
      </c>
      <c r="T391" t="b">
        <v>0</v>
      </c>
      <c r="U391" t="b">
        <v>1</v>
      </c>
      <c r="V391" t="b">
        <v>1</v>
      </c>
      <c r="W391" t="b">
        <v>0</v>
      </c>
      <c r="X391" t="b">
        <v>1</v>
      </c>
      <c r="Y391" t="b">
        <v>0</v>
      </c>
      <c r="Z391" t="b">
        <v>0</v>
      </c>
      <c r="AA391" t="b">
        <v>1</v>
      </c>
      <c r="AB391" t="b">
        <v>1</v>
      </c>
      <c r="AC391" t="b">
        <v>0</v>
      </c>
    </row>
    <row r="392" spans="1:29" x14ac:dyDescent="0.2">
      <c r="A392" s="6">
        <v>2</v>
      </c>
      <c r="B392" s="6" t="s">
        <v>181</v>
      </c>
      <c r="C392" s="6" t="s">
        <v>163</v>
      </c>
      <c r="D392" s="6">
        <v>0</v>
      </c>
      <c r="E392" s="7">
        <v>14798.5450439737</v>
      </c>
      <c r="F392" s="16">
        <f>SUMIFS(Table2[time],Table2[config],Table2[[#This Row],[config]],Table2[repetition],Table2[[#This Row],[repetition]])</f>
        <v>1758844.5581658706</v>
      </c>
      <c r="G392" s="16">
        <f>IF(Table2[[#This Row],[time]]&lt;7200000,1,0)</f>
        <v>1</v>
      </c>
      <c r="H392" t="s">
        <v>247</v>
      </c>
      <c r="I392">
        <v>4</v>
      </c>
      <c r="J392" t="s">
        <v>229</v>
      </c>
      <c r="K392" t="s">
        <v>239</v>
      </c>
      <c r="L392" t="s">
        <v>240</v>
      </c>
      <c r="M392" t="s">
        <v>232</v>
      </c>
      <c r="N392" t="s">
        <v>233</v>
      </c>
      <c r="O392">
        <v>50</v>
      </c>
      <c r="P392">
        <v>600</v>
      </c>
      <c r="Q392" t="s">
        <v>248</v>
      </c>
      <c r="R392" t="s">
        <v>235</v>
      </c>
      <c r="S392" t="s">
        <v>244</v>
      </c>
      <c r="T392" t="b">
        <v>0</v>
      </c>
      <c r="U392" t="b">
        <v>1</v>
      </c>
      <c r="V392" t="b">
        <v>1</v>
      </c>
      <c r="W392" t="b">
        <v>0</v>
      </c>
      <c r="X392" t="b">
        <v>1</v>
      </c>
      <c r="Y392" t="b">
        <v>0</v>
      </c>
      <c r="Z392" t="b">
        <v>0</v>
      </c>
      <c r="AA392" t="b">
        <v>1</v>
      </c>
      <c r="AB392" t="b">
        <v>1</v>
      </c>
      <c r="AC392" t="b">
        <v>0</v>
      </c>
    </row>
    <row r="393" spans="1:29" x14ac:dyDescent="0.2">
      <c r="A393" s="8">
        <v>2</v>
      </c>
      <c r="B393" s="8" t="s">
        <v>192</v>
      </c>
      <c r="C393" s="8" t="s">
        <v>163</v>
      </c>
      <c r="D393" s="8">
        <v>0</v>
      </c>
      <c r="E393" s="9">
        <v>27109.126208000798</v>
      </c>
      <c r="F393" s="17">
        <f>SUMIFS(Table2[time],Table2[config],Table2[[#This Row],[config]],Table2[repetition],Table2[[#This Row],[repetition]])</f>
        <v>1758844.5581658706</v>
      </c>
      <c r="G393" s="17">
        <f>IF(Table2[[#This Row],[time]]&lt;7200000,1,0)</f>
        <v>1</v>
      </c>
      <c r="H393" t="s">
        <v>247</v>
      </c>
      <c r="I393">
        <v>4</v>
      </c>
      <c r="J393" t="s">
        <v>229</v>
      </c>
      <c r="K393" t="s">
        <v>239</v>
      </c>
      <c r="L393" t="s">
        <v>240</v>
      </c>
      <c r="M393" t="s">
        <v>232</v>
      </c>
      <c r="N393" t="s">
        <v>233</v>
      </c>
      <c r="O393">
        <v>50</v>
      </c>
      <c r="P393">
        <v>600</v>
      </c>
      <c r="Q393" t="s">
        <v>248</v>
      </c>
      <c r="R393" t="s">
        <v>235</v>
      </c>
      <c r="S393" t="s">
        <v>244</v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b">
        <v>0</v>
      </c>
      <c r="Z393" t="b">
        <v>0</v>
      </c>
      <c r="AA393" t="b">
        <v>1</v>
      </c>
      <c r="AB393" t="b">
        <v>1</v>
      </c>
      <c r="AC393" t="b">
        <v>0</v>
      </c>
    </row>
    <row r="394" spans="1:29" x14ac:dyDescent="0.2">
      <c r="A394" s="6">
        <v>2</v>
      </c>
      <c r="B394" s="6" t="s">
        <v>194</v>
      </c>
      <c r="C394" s="6" t="s">
        <v>163</v>
      </c>
      <c r="D394" s="6">
        <v>0</v>
      </c>
      <c r="E394" s="7">
        <v>32135.828809987201</v>
      </c>
      <c r="F394" s="16">
        <f>SUMIFS(Table2[time],Table2[config],Table2[[#This Row],[config]],Table2[repetition],Table2[[#This Row],[repetition]])</f>
        <v>1758844.5581658706</v>
      </c>
      <c r="G394" s="16">
        <f>IF(Table2[[#This Row],[time]]&lt;7200000,1,0)</f>
        <v>1</v>
      </c>
      <c r="H394" t="s">
        <v>247</v>
      </c>
      <c r="I394">
        <v>4</v>
      </c>
      <c r="J394" t="s">
        <v>229</v>
      </c>
      <c r="K394" t="s">
        <v>239</v>
      </c>
      <c r="L394" t="s">
        <v>240</v>
      </c>
      <c r="M394" t="s">
        <v>232</v>
      </c>
      <c r="N394" t="s">
        <v>233</v>
      </c>
      <c r="O394">
        <v>50</v>
      </c>
      <c r="P394">
        <v>600</v>
      </c>
      <c r="Q394" t="s">
        <v>248</v>
      </c>
      <c r="R394" t="s">
        <v>235</v>
      </c>
      <c r="S394" t="s">
        <v>244</v>
      </c>
      <c r="T394" t="b">
        <v>0</v>
      </c>
      <c r="U394" t="b">
        <v>1</v>
      </c>
      <c r="V394" t="b">
        <v>1</v>
      </c>
      <c r="W394" t="b">
        <v>0</v>
      </c>
      <c r="X394" t="b">
        <v>1</v>
      </c>
      <c r="Y394" t="b">
        <v>0</v>
      </c>
      <c r="Z394" t="b">
        <v>0</v>
      </c>
      <c r="AA394" t="b">
        <v>1</v>
      </c>
      <c r="AB394" t="b">
        <v>1</v>
      </c>
      <c r="AC394" t="b">
        <v>0</v>
      </c>
    </row>
    <row r="395" spans="1:29" x14ac:dyDescent="0.2">
      <c r="A395" s="8">
        <v>2</v>
      </c>
      <c r="B395" s="8" t="s">
        <v>182</v>
      </c>
      <c r="C395" s="8" t="s">
        <v>163</v>
      </c>
      <c r="D395" s="8">
        <v>0</v>
      </c>
      <c r="E395" s="9">
        <v>20805.001160944801</v>
      </c>
      <c r="F395" s="17">
        <f>SUMIFS(Table2[time],Table2[config],Table2[[#This Row],[config]],Table2[repetition],Table2[[#This Row],[repetition]])</f>
        <v>1758844.5581658706</v>
      </c>
      <c r="G395" s="17">
        <f>IF(Table2[[#This Row],[time]]&lt;7200000,1,0)</f>
        <v>1</v>
      </c>
      <c r="H395" t="s">
        <v>247</v>
      </c>
      <c r="I395">
        <v>4</v>
      </c>
      <c r="J395" t="s">
        <v>229</v>
      </c>
      <c r="K395" t="s">
        <v>239</v>
      </c>
      <c r="L395" t="s">
        <v>240</v>
      </c>
      <c r="M395" t="s">
        <v>232</v>
      </c>
      <c r="N395" t="s">
        <v>233</v>
      </c>
      <c r="O395">
        <v>50</v>
      </c>
      <c r="P395">
        <v>600</v>
      </c>
      <c r="Q395" t="s">
        <v>248</v>
      </c>
      <c r="R395" t="s">
        <v>235</v>
      </c>
      <c r="S395" t="s">
        <v>244</v>
      </c>
      <c r="T395" t="b">
        <v>0</v>
      </c>
      <c r="U395" t="b">
        <v>1</v>
      </c>
      <c r="V395" t="b">
        <v>1</v>
      </c>
      <c r="W395" t="b">
        <v>0</v>
      </c>
      <c r="X395" t="b">
        <v>1</v>
      </c>
      <c r="Y395" t="b">
        <v>0</v>
      </c>
      <c r="Z395" t="b">
        <v>0</v>
      </c>
      <c r="AA395" t="b">
        <v>1</v>
      </c>
      <c r="AB395" t="b">
        <v>1</v>
      </c>
      <c r="AC395" t="b">
        <v>0</v>
      </c>
    </row>
    <row r="396" spans="1:29" x14ac:dyDescent="0.2">
      <c r="A396" s="6">
        <v>2</v>
      </c>
      <c r="B396" s="6" t="s">
        <v>183</v>
      </c>
      <c r="C396" s="6" t="s">
        <v>163</v>
      </c>
      <c r="D396" s="6">
        <v>0</v>
      </c>
      <c r="E396" s="7">
        <v>22041.798980964799</v>
      </c>
      <c r="F396" s="16">
        <f>SUMIFS(Table2[time],Table2[config],Table2[[#This Row],[config]],Table2[repetition],Table2[[#This Row],[repetition]])</f>
        <v>1758844.5581658706</v>
      </c>
      <c r="G396" s="16">
        <f>IF(Table2[[#This Row],[time]]&lt;7200000,1,0)</f>
        <v>1</v>
      </c>
      <c r="H396" t="s">
        <v>247</v>
      </c>
      <c r="I396">
        <v>4</v>
      </c>
      <c r="J396" t="s">
        <v>229</v>
      </c>
      <c r="K396" t="s">
        <v>239</v>
      </c>
      <c r="L396" t="s">
        <v>240</v>
      </c>
      <c r="M396" t="s">
        <v>232</v>
      </c>
      <c r="N396" t="s">
        <v>233</v>
      </c>
      <c r="O396">
        <v>50</v>
      </c>
      <c r="P396">
        <v>600</v>
      </c>
      <c r="Q396" t="s">
        <v>248</v>
      </c>
      <c r="R396" t="s">
        <v>235</v>
      </c>
      <c r="S396" t="s">
        <v>244</v>
      </c>
      <c r="T396" t="b">
        <v>0</v>
      </c>
      <c r="U396" t="b">
        <v>1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1</v>
      </c>
      <c r="AB396" t="b">
        <v>1</v>
      </c>
      <c r="AC396" t="b">
        <v>0</v>
      </c>
    </row>
    <row r="397" spans="1:29" x14ac:dyDescent="0.2">
      <c r="A397" s="8">
        <v>2</v>
      </c>
      <c r="B397" s="8" t="s">
        <v>176</v>
      </c>
      <c r="C397" s="8" t="s">
        <v>163</v>
      </c>
      <c r="D397" s="8">
        <v>0</v>
      </c>
      <c r="E397" s="9">
        <v>18320.068658038501</v>
      </c>
      <c r="F397" s="17">
        <f>SUMIFS(Table2[time],Table2[config],Table2[[#This Row],[config]],Table2[repetition],Table2[[#This Row],[repetition]])</f>
        <v>1758844.5581658706</v>
      </c>
      <c r="G397" s="17">
        <f>IF(Table2[[#This Row],[time]]&lt;7200000,1,0)</f>
        <v>1</v>
      </c>
      <c r="H397" t="s">
        <v>247</v>
      </c>
      <c r="I397">
        <v>4</v>
      </c>
      <c r="J397" t="s">
        <v>229</v>
      </c>
      <c r="K397" t="s">
        <v>239</v>
      </c>
      <c r="L397" t="s">
        <v>240</v>
      </c>
      <c r="M397" t="s">
        <v>232</v>
      </c>
      <c r="N397" t="s">
        <v>233</v>
      </c>
      <c r="O397">
        <v>50</v>
      </c>
      <c r="P397">
        <v>600</v>
      </c>
      <c r="Q397" t="s">
        <v>248</v>
      </c>
      <c r="R397" t="s">
        <v>235</v>
      </c>
      <c r="S397" t="s">
        <v>244</v>
      </c>
      <c r="T397" t="b">
        <v>0</v>
      </c>
      <c r="U397" t="b">
        <v>1</v>
      </c>
      <c r="V397" t="b">
        <v>1</v>
      </c>
      <c r="W397" t="b">
        <v>0</v>
      </c>
      <c r="X397" t="b">
        <v>1</v>
      </c>
      <c r="Y397" t="b">
        <v>0</v>
      </c>
      <c r="Z397" t="b">
        <v>0</v>
      </c>
      <c r="AA397" t="b">
        <v>1</v>
      </c>
      <c r="AB397" t="b">
        <v>1</v>
      </c>
      <c r="AC397" t="b">
        <v>0</v>
      </c>
    </row>
    <row r="398" spans="1:29" x14ac:dyDescent="0.2">
      <c r="A398" s="6">
        <v>2</v>
      </c>
      <c r="B398" s="6" t="s">
        <v>185</v>
      </c>
      <c r="C398" s="6" t="s">
        <v>163</v>
      </c>
      <c r="D398" s="6">
        <v>0</v>
      </c>
      <c r="E398" s="7">
        <v>30473.591306945302</v>
      </c>
      <c r="F398" s="16">
        <f>SUMIFS(Table2[time],Table2[config],Table2[[#This Row],[config]],Table2[repetition],Table2[[#This Row],[repetition]])</f>
        <v>1758844.5581658706</v>
      </c>
      <c r="G398" s="16">
        <f>IF(Table2[[#This Row],[time]]&lt;7200000,1,0)</f>
        <v>1</v>
      </c>
      <c r="H398" t="s">
        <v>247</v>
      </c>
      <c r="I398">
        <v>4</v>
      </c>
      <c r="J398" t="s">
        <v>229</v>
      </c>
      <c r="K398" t="s">
        <v>239</v>
      </c>
      <c r="L398" t="s">
        <v>240</v>
      </c>
      <c r="M398" t="s">
        <v>232</v>
      </c>
      <c r="N398" t="s">
        <v>233</v>
      </c>
      <c r="O398">
        <v>50</v>
      </c>
      <c r="P398">
        <v>600</v>
      </c>
      <c r="Q398" t="s">
        <v>248</v>
      </c>
      <c r="R398" t="s">
        <v>235</v>
      </c>
      <c r="S398" t="s">
        <v>244</v>
      </c>
      <c r="T398" t="b">
        <v>0</v>
      </c>
      <c r="U398" t="b">
        <v>1</v>
      </c>
      <c r="V398" t="b">
        <v>1</v>
      </c>
      <c r="W398" t="b">
        <v>0</v>
      </c>
      <c r="X398" t="b">
        <v>1</v>
      </c>
      <c r="Y398" t="b">
        <v>0</v>
      </c>
      <c r="Z398" t="b">
        <v>0</v>
      </c>
      <c r="AA398" t="b">
        <v>1</v>
      </c>
      <c r="AB398" t="b">
        <v>1</v>
      </c>
      <c r="AC398" t="b">
        <v>0</v>
      </c>
    </row>
    <row r="399" spans="1:29" x14ac:dyDescent="0.2">
      <c r="A399" s="8">
        <v>2</v>
      </c>
      <c r="B399" s="8" t="s">
        <v>184</v>
      </c>
      <c r="C399" s="8" t="s">
        <v>163</v>
      </c>
      <c r="D399" s="8">
        <v>0</v>
      </c>
      <c r="E399" s="9">
        <v>19281.3782789744</v>
      </c>
      <c r="F399" s="17">
        <f>SUMIFS(Table2[time],Table2[config],Table2[[#This Row],[config]],Table2[repetition],Table2[[#This Row],[repetition]])</f>
        <v>1758844.5581658706</v>
      </c>
      <c r="G399" s="17">
        <f>IF(Table2[[#This Row],[time]]&lt;7200000,1,0)</f>
        <v>1</v>
      </c>
      <c r="H399" t="s">
        <v>247</v>
      </c>
      <c r="I399">
        <v>4</v>
      </c>
      <c r="J399" t="s">
        <v>229</v>
      </c>
      <c r="K399" t="s">
        <v>239</v>
      </c>
      <c r="L399" t="s">
        <v>240</v>
      </c>
      <c r="M399" t="s">
        <v>232</v>
      </c>
      <c r="N399" t="s">
        <v>233</v>
      </c>
      <c r="O399">
        <v>50</v>
      </c>
      <c r="P399">
        <v>600</v>
      </c>
      <c r="Q399" t="s">
        <v>248</v>
      </c>
      <c r="R399" t="s">
        <v>235</v>
      </c>
      <c r="S399" t="s">
        <v>244</v>
      </c>
      <c r="T399" t="b">
        <v>0</v>
      </c>
      <c r="U399" t="b">
        <v>1</v>
      </c>
      <c r="V399" t="b">
        <v>1</v>
      </c>
      <c r="W399" t="b">
        <v>0</v>
      </c>
      <c r="X399" t="b">
        <v>1</v>
      </c>
      <c r="Y399" t="b">
        <v>0</v>
      </c>
      <c r="Z399" t="b">
        <v>0</v>
      </c>
      <c r="AA399" t="b">
        <v>1</v>
      </c>
      <c r="AB399" t="b">
        <v>1</v>
      </c>
      <c r="AC399" t="b">
        <v>0</v>
      </c>
    </row>
    <row r="400" spans="1:29" x14ac:dyDescent="0.2">
      <c r="A400" s="6">
        <v>2</v>
      </c>
      <c r="B400" s="6" t="s">
        <v>195</v>
      </c>
      <c r="C400" s="6" t="s">
        <v>163</v>
      </c>
      <c r="D400" s="6">
        <v>0</v>
      </c>
      <c r="E400" s="7">
        <v>28196.746674016998</v>
      </c>
      <c r="F400" s="16">
        <f>SUMIFS(Table2[time],Table2[config],Table2[[#This Row],[config]],Table2[repetition],Table2[[#This Row],[repetition]])</f>
        <v>1758844.5581658706</v>
      </c>
      <c r="G400" s="16">
        <f>IF(Table2[[#This Row],[time]]&lt;7200000,1,0)</f>
        <v>1</v>
      </c>
      <c r="H400" t="s">
        <v>247</v>
      </c>
      <c r="I400">
        <v>4</v>
      </c>
      <c r="J400" t="s">
        <v>229</v>
      </c>
      <c r="K400" t="s">
        <v>239</v>
      </c>
      <c r="L400" t="s">
        <v>240</v>
      </c>
      <c r="M400" t="s">
        <v>232</v>
      </c>
      <c r="N400" t="s">
        <v>233</v>
      </c>
      <c r="O400">
        <v>50</v>
      </c>
      <c r="P400">
        <v>600</v>
      </c>
      <c r="Q400" t="s">
        <v>248</v>
      </c>
      <c r="R400" t="s">
        <v>235</v>
      </c>
      <c r="S400" t="s">
        <v>244</v>
      </c>
      <c r="T400" t="b">
        <v>0</v>
      </c>
      <c r="U400" t="b">
        <v>1</v>
      </c>
      <c r="V400" t="b">
        <v>1</v>
      </c>
      <c r="W400" t="b">
        <v>0</v>
      </c>
      <c r="X400" t="b">
        <v>1</v>
      </c>
      <c r="Y400" t="b">
        <v>0</v>
      </c>
      <c r="Z400" t="b">
        <v>0</v>
      </c>
      <c r="AA400" t="b">
        <v>1</v>
      </c>
      <c r="AB400" t="b">
        <v>1</v>
      </c>
      <c r="AC400" t="b">
        <v>0</v>
      </c>
    </row>
    <row r="401" spans="1:29" x14ac:dyDescent="0.2">
      <c r="A401" s="8">
        <v>2</v>
      </c>
      <c r="B401" s="8" t="s">
        <v>198</v>
      </c>
      <c r="C401" s="8" t="s">
        <v>163</v>
      </c>
      <c r="D401" s="8">
        <v>0</v>
      </c>
      <c r="E401" s="9">
        <v>16424.237400002301</v>
      </c>
      <c r="F401" s="17">
        <f>SUMIFS(Table2[time],Table2[config],Table2[[#This Row],[config]],Table2[repetition],Table2[[#This Row],[repetition]])</f>
        <v>1758844.5581658706</v>
      </c>
      <c r="G401" s="17">
        <f>IF(Table2[[#This Row],[time]]&lt;7200000,1,0)</f>
        <v>1</v>
      </c>
      <c r="H401" t="s">
        <v>247</v>
      </c>
      <c r="I401">
        <v>4</v>
      </c>
      <c r="J401" t="s">
        <v>229</v>
      </c>
      <c r="K401" t="s">
        <v>239</v>
      </c>
      <c r="L401" t="s">
        <v>240</v>
      </c>
      <c r="M401" t="s">
        <v>232</v>
      </c>
      <c r="N401" t="s">
        <v>233</v>
      </c>
      <c r="O401">
        <v>50</v>
      </c>
      <c r="P401">
        <v>600</v>
      </c>
      <c r="Q401" t="s">
        <v>248</v>
      </c>
      <c r="R401" t="s">
        <v>235</v>
      </c>
      <c r="S401" t="s">
        <v>244</v>
      </c>
      <c r="T401" t="b">
        <v>0</v>
      </c>
      <c r="U401" t="b">
        <v>1</v>
      </c>
      <c r="V401" t="b">
        <v>1</v>
      </c>
      <c r="W401" t="b">
        <v>0</v>
      </c>
      <c r="X401" t="b">
        <v>1</v>
      </c>
      <c r="Y401" t="b">
        <v>0</v>
      </c>
      <c r="Z401" t="b">
        <v>0</v>
      </c>
      <c r="AA401" t="b">
        <v>1</v>
      </c>
      <c r="AB401" t="b">
        <v>1</v>
      </c>
      <c r="AC401" t="b">
        <v>0</v>
      </c>
    </row>
    <row r="402" spans="1:29" x14ac:dyDescent="0.2">
      <c r="A402" s="6">
        <v>2</v>
      </c>
      <c r="B402" s="6" t="s">
        <v>180</v>
      </c>
      <c r="C402" s="6" t="s">
        <v>163</v>
      </c>
      <c r="D402" s="6">
        <v>0</v>
      </c>
      <c r="E402" s="7">
        <v>13202.237002027599</v>
      </c>
      <c r="F402" s="16">
        <f>SUMIFS(Table2[time],Table2[config],Table2[[#This Row],[config]],Table2[repetition],Table2[[#This Row],[repetition]])</f>
        <v>1758844.5581658706</v>
      </c>
      <c r="G402" s="16">
        <f>IF(Table2[[#This Row],[time]]&lt;7200000,1,0)</f>
        <v>1</v>
      </c>
      <c r="H402" t="s">
        <v>247</v>
      </c>
      <c r="I402">
        <v>4</v>
      </c>
      <c r="J402" t="s">
        <v>229</v>
      </c>
      <c r="K402" t="s">
        <v>239</v>
      </c>
      <c r="L402" t="s">
        <v>240</v>
      </c>
      <c r="M402" t="s">
        <v>232</v>
      </c>
      <c r="N402" t="s">
        <v>233</v>
      </c>
      <c r="O402">
        <v>50</v>
      </c>
      <c r="P402">
        <v>600</v>
      </c>
      <c r="Q402" t="s">
        <v>248</v>
      </c>
      <c r="R402" t="s">
        <v>235</v>
      </c>
      <c r="S402" t="s">
        <v>244</v>
      </c>
      <c r="T402" t="b">
        <v>0</v>
      </c>
      <c r="U402" t="b">
        <v>1</v>
      </c>
      <c r="V402" t="b">
        <v>1</v>
      </c>
      <c r="W402" t="b">
        <v>0</v>
      </c>
      <c r="X402" t="b">
        <v>1</v>
      </c>
      <c r="Y402" t="b">
        <v>0</v>
      </c>
      <c r="Z402" t="b">
        <v>0</v>
      </c>
      <c r="AA402" t="b">
        <v>1</v>
      </c>
      <c r="AB402" t="b">
        <v>1</v>
      </c>
      <c r="AC402" t="b">
        <v>0</v>
      </c>
    </row>
    <row r="403" spans="1:29" x14ac:dyDescent="0.2">
      <c r="A403" s="8">
        <v>2</v>
      </c>
      <c r="B403" s="8" t="s">
        <v>189</v>
      </c>
      <c r="C403" s="8" t="s">
        <v>163</v>
      </c>
      <c r="D403" s="8">
        <v>0</v>
      </c>
      <c r="E403" s="9">
        <v>16773.7728410284</v>
      </c>
      <c r="F403" s="17">
        <f>SUMIFS(Table2[time],Table2[config],Table2[[#This Row],[config]],Table2[repetition],Table2[[#This Row],[repetition]])</f>
        <v>1758844.5581658706</v>
      </c>
      <c r="G403" s="17">
        <f>IF(Table2[[#This Row],[time]]&lt;7200000,1,0)</f>
        <v>1</v>
      </c>
      <c r="H403" t="s">
        <v>247</v>
      </c>
      <c r="I403">
        <v>4</v>
      </c>
      <c r="J403" t="s">
        <v>229</v>
      </c>
      <c r="K403" t="s">
        <v>239</v>
      </c>
      <c r="L403" t="s">
        <v>240</v>
      </c>
      <c r="M403" t="s">
        <v>232</v>
      </c>
      <c r="N403" t="s">
        <v>233</v>
      </c>
      <c r="O403">
        <v>50</v>
      </c>
      <c r="P403">
        <v>600</v>
      </c>
      <c r="Q403" t="s">
        <v>248</v>
      </c>
      <c r="R403" t="s">
        <v>235</v>
      </c>
      <c r="S403" t="s">
        <v>244</v>
      </c>
      <c r="T403" t="b">
        <v>0</v>
      </c>
      <c r="U403" t="b">
        <v>1</v>
      </c>
      <c r="V403" t="b">
        <v>1</v>
      </c>
      <c r="W403" t="b">
        <v>0</v>
      </c>
      <c r="X403" t="b">
        <v>1</v>
      </c>
      <c r="Y403" t="b">
        <v>0</v>
      </c>
      <c r="Z403" t="b">
        <v>0</v>
      </c>
      <c r="AA403" t="b">
        <v>1</v>
      </c>
      <c r="AB403" t="b">
        <v>1</v>
      </c>
      <c r="AC403" t="b">
        <v>0</v>
      </c>
    </row>
    <row r="404" spans="1:29" x14ac:dyDescent="0.2">
      <c r="A404" s="6">
        <v>2</v>
      </c>
      <c r="B404" s="6" t="s">
        <v>196</v>
      </c>
      <c r="C404" s="6" t="s">
        <v>163</v>
      </c>
      <c r="D404" s="6">
        <v>4</v>
      </c>
      <c r="E404" s="7">
        <v>19673.858330002899</v>
      </c>
      <c r="F404" s="16">
        <f>SUMIFS(Table2[time],Table2[config],Table2[[#This Row],[config]],Table2[repetition],Table2[[#This Row],[repetition]])</f>
        <v>1758844.5581658706</v>
      </c>
      <c r="G404" s="16">
        <f>IF(Table2[[#This Row],[time]]&lt;7200000,1,0)</f>
        <v>1</v>
      </c>
      <c r="H404" t="s">
        <v>247</v>
      </c>
      <c r="I404">
        <v>4</v>
      </c>
      <c r="J404" t="s">
        <v>229</v>
      </c>
      <c r="K404" t="s">
        <v>239</v>
      </c>
      <c r="L404" t="s">
        <v>240</v>
      </c>
      <c r="M404" t="s">
        <v>232</v>
      </c>
      <c r="N404" t="s">
        <v>233</v>
      </c>
      <c r="O404">
        <v>50</v>
      </c>
      <c r="P404">
        <v>600</v>
      </c>
      <c r="Q404" t="s">
        <v>248</v>
      </c>
      <c r="R404" t="s">
        <v>235</v>
      </c>
      <c r="S404" t="s">
        <v>244</v>
      </c>
      <c r="T404" t="b">
        <v>0</v>
      </c>
      <c r="U404" t="b">
        <v>1</v>
      </c>
      <c r="V404" t="b">
        <v>1</v>
      </c>
      <c r="W404" t="b">
        <v>0</v>
      </c>
      <c r="X404" t="b">
        <v>1</v>
      </c>
      <c r="Y404" t="b">
        <v>0</v>
      </c>
      <c r="Z404" t="b">
        <v>0</v>
      </c>
      <c r="AA404" t="b">
        <v>1</v>
      </c>
      <c r="AB404" t="b">
        <v>1</v>
      </c>
      <c r="AC404" t="b">
        <v>0</v>
      </c>
    </row>
    <row r="405" spans="1:29" x14ac:dyDescent="0.2">
      <c r="A405" s="8">
        <v>2</v>
      </c>
      <c r="B405" s="8" t="s">
        <v>178</v>
      </c>
      <c r="C405" s="8" t="s">
        <v>163</v>
      </c>
      <c r="D405" s="8">
        <v>0</v>
      </c>
      <c r="E405" s="9">
        <v>17690.356508013701</v>
      </c>
      <c r="F405" s="17">
        <f>SUMIFS(Table2[time],Table2[config],Table2[[#This Row],[config]],Table2[repetition],Table2[[#This Row],[repetition]])</f>
        <v>1758844.5581658706</v>
      </c>
      <c r="G405" s="17">
        <f>IF(Table2[[#This Row],[time]]&lt;7200000,1,0)</f>
        <v>1</v>
      </c>
      <c r="H405" t="s">
        <v>247</v>
      </c>
      <c r="I405">
        <v>4</v>
      </c>
      <c r="J405" t="s">
        <v>229</v>
      </c>
      <c r="K405" t="s">
        <v>239</v>
      </c>
      <c r="L405" t="s">
        <v>240</v>
      </c>
      <c r="M405" t="s">
        <v>232</v>
      </c>
      <c r="N405" t="s">
        <v>233</v>
      </c>
      <c r="O405">
        <v>50</v>
      </c>
      <c r="P405">
        <v>600</v>
      </c>
      <c r="Q405" t="s">
        <v>248</v>
      </c>
      <c r="R405" t="s">
        <v>235</v>
      </c>
      <c r="S405" t="s">
        <v>244</v>
      </c>
      <c r="T405" t="b">
        <v>0</v>
      </c>
      <c r="U405" t="b">
        <v>1</v>
      </c>
      <c r="V405" t="b">
        <v>1</v>
      </c>
      <c r="W405" t="b">
        <v>0</v>
      </c>
      <c r="X405" t="b">
        <v>1</v>
      </c>
      <c r="Y405" t="b">
        <v>0</v>
      </c>
      <c r="Z405" t="b">
        <v>0</v>
      </c>
      <c r="AA405" t="b">
        <v>1</v>
      </c>
      <c r="AB405" t="b">
        <v>1</v>
      </c>
      <c r="AC405" t="b">
        <v>0</v>
      </c>
    </row>
    <row r="406" spans="1:29" x14ac:dyDescent="0.2">
      <c r="A406" s="6">
        <v>2</v>
      </c>
      <c r="B406" s="6" t="s">
        <v>199</v>
      </c>
      <c r="C406" s="6" t="s">
        <v>163</v>
      </c>
      <c r="D406" s="6">
        <v>0</v>
      </c>
      <c r="E406" s="7">
        <v>15607.9677119851</v>
      </c>
      <c r="F406" s="16">
        <f>SUMIFS(Table2[time],Table2[config],Table2[[#This Row],[config]],Table2[repetition],Table2[[#This Row],[repetition]])</f>
        <v>1758844.5581658706</v>
      </c>
      <c r="G406" s="16">
        <f>IF(Table2[[#This Row],[time]]&lt;7200000,1,0)</f>
        <v>1</v>
      </c>
      <c r="H406" t="s">
        <v>247</v>
      </c>
      <c r="I406">
        <v>4</v>
      </c>
      <c r="J406" t="s">
        <v>229</v>
      </c>
      <c r="K406" t="s">
        <v>239</v>
      </c>
      <c r="L406" t="s">
        <v>240</v>
      </c>
      <c r="M406" t="s">
        <v>232</v>
      </c>
      <c r="N406" t="s">
        <v>233</v>
      </c>
      <c r="O406">
        <v>50</v>
      </c>
      <c r="P406">
        <v>600</v>
      </c>
      <c r="Q406" t="s">
        <v>248</v>
      </c>
      <c r="R406" t="s">
        <v>235</v>
      </c>
      <c r="S406" t="s">
        <v>244</v>
      </c>
      <c r="T406" t="b">
        <v>0</v>
      </c>
      <c r="U406" t="b">
        <v>1</v>
      </c>
      <c r="V406" t="b">
        <v>1</v>
      </c>
      <c r="W406" t="b">
        <v>0</v>
      </c>
      <c r="X406" t="b">
        <v>1</v>
      </c>
      <c r="Y406" t="b">
        <v>0</v>
      </c>
      <c r="Z406" t="b">
        <v>0</v>
      </c>
      <c r="AA406" t="b">
        <v>1</v>
      </c>
      <c r="AB406" t="b">
        <v>1</v>
      </c>
      <c r="AC406" t="b">
        <v>0</v>
      </c>
    </row>
    <row r="407" spans="1:29" x14ac:dyDescent="0.2">
      <c r="A407" s="8">
        <v>2</v>
      </c>
      <c r="B407" s="8" t="s">
        <v>193</v>
      </c>
      <c r="C407" s="8" t="s">
        <v>163</v>
      </c>
      <c r="D407" s="8">
        <v>0</v>
      </c>
      <c r="E407" s="9">
        <v>20827.072396990799</v>
      </c>
      <c r="F407" s="17">
        <f>SUMIFS(Table2[time],Table2[config],Table2[[#This Row],[config]],Table2[repetition],Table2[[#This Row],[repetition]])</f>
        <v>1758844.5581658706</v>
      </c>
      <c r="G407" s="17">
        <f>IF(Table2[[#This Row],[time]]&lt;7200000,1,0)</f>
        <v>1</v>
      </c>
      <c r="H407" t="s">
        <v>247</v>
      </c>
      <c r="I407">
        <v>4</v>
      </c>
      <c r="J407" t="s">
        <v>229</v>
      </c>
      <c r="K407" t="s">
        <v>239</v>
      </c>
      <c r="L407" t="s">
        <v>240</v>
      </c>
      <c r="M407" t="s">
        <v>232</v>
      </c>
      <c r="N407" t="s">
        <v>233</v>
      </c>
      <c r="O407">
        <v>50</v>
      </c>
      <c r="P407">
        <v>600</v>
      </c>
      <c r="Q407" t="s">
        <v>248</v>
      </c>
      <c r="R407" t="s">
        <v>235</v>
      </c>
      <c r="S407" t="s">
        <v>244</v>
      </c>
      <c r="T407" t="b">
        <v>0</v>
      </c>
      <c r="U407" t="b">
        <v>1</v>
      </c>
      <c r="V407" t="b">
        <v>1</v>
      </c>
      <c r="W407" t="b">
        <v>0</v>
      </c>
      <c r="X407" t="b">
        <v>1</v>
      </c>
      <c r="Y407" t="b">
        <v>0</v>
      </c>
      <c r="Z407" t="b">
        <v>0</v>
      </c>
      <c r="AA407" t="b">
        <v>1</v>
      </c>
      <c r="AB407" t="b">
        <v>1</v>
      </c>
      <c r="AC407" t="b">
        <v>0</v>
      </c>
    </row>
    <row r="408" spans="1:29" x14ac:dyDescent="0.2">
      <c r="A408" s="6">
        <v>2</v>
      </c>
      <c r="B408" s="6" t="s">
        <v>197</v>
      </c>
      <c r="C408" s="6" t="s">
        <v>163</v>
      </c>
      <c r="D408" s="6">
        <v>0</v>
      </c>
      <c r="E408" s="7">
        <v>14987.272421014401</v>
      </c>
      <c r="F408" s="16">
        <f>SUMIFS(Table2[time],Table2[config],Table2[[#This Row],[config]],Table2[repetition],Table2[[#This Row],[repetition]])</f>
        <v>1758844.5581658706</v>
      </c>
      <c r="G408" s="16">
        <f>IF(Table2[[#This Row],[time]]&lt;7200000,1,0)</f>
        <v>1</v>
      </c>
      <c r="H408" t="s">
        <v>247</v>
      </c>
      <c r="I408">
        <v>4</v>
      </c>
      <c r="J408" t="s">
        <v>229</v>
      </c>
      <c r="K408" t="s">
        <v>239</v>
      </c>
      <c r="L408" t="s">
        <v>240</v>
      </c>
      <c r="M408" t="s">
        <v>232</v>
      </c>
      <c r="N408" t="s">
        <v>233</v>
      </c>
      <c r="O408">
        <v>50</v>
      </c>
      <c r="P408">
        <v>600</v>
      </c>
      <c r="Q408" t="s">
        <v>248</v>
      </c>
      <c r="R408" t="s">
        <v>235</v>
      </c>
      <c r="S408" t="s">
        <v>244</v>
      </c>
      <c r="T408" t="b">
        <v>0</v>
      </c>
      <c r="U408" t="b">
        <v>1</v>
      </c>
      <c r="V408" t="b">
        <v>1</v>
      </c>
      <c r="W408" t="b">
        <v>0</v>
      </c>
      <c r="X408" t="b">
        <v>1</v>
      </c>
      <c r="Y408" t="b">
        <v>0</v>
      </c>
      <c r="Z408" t="b">
        <v>0</v>
      </c>
      <c r="AA408" t="b">
        <v>1</v>
      </c>
      <c r="AB408" t="b">
        <v>1</v>
      </c>
      <c r="AC408" t="b">
        <v>0</v>
      </c>
    </row>
    <row r="409" spans="1:29" x14ac:dyDescent="0.2">
      <c r="A409" s="8">
        <v>2</v>
      </c>
      <c r="B409" s="8" t="s">
        <v>179</v>
      </c>
      <c r="C409" s="8" t="s">
        <v>163</v>
      </c>
      <c r="D409" s="8">
        <v>0</v>
      </c>
      <c r="E409" s="9">
        <v>25494.362662022399</v>
      </c>
      <c r="F409" s="17">
        <f>SUMIFS(Table2[time],Table2[config],Table2[[#This Row],[config]],Table2[repetition],Table2[[#This Row],[repetition]])</f>
        <v>1758844.5581658706</v>
      </c>
      <c r="G409" s="17">
        <f>IF(Table2[[#This Row],[time]]&lt;7200000,1,0)</f>
        <v>1</v>
      </c>
      <c r="H409" t="s">
        <v>247</v>
      </c>
      <c r="I409">
        <v>4</v>
      </c>
      <c r="J409" t="s">
        <v>229</v>
      </c>
      <c r="K409" t="s">
        <v>239</v>
      </c>
      <c r="L409" t="s">
        <v>240</v>
      </c>
      <c r="M409" t="s">
        <v>232</v>
      </c>
      <c r="N409" t="s">
        <v>233</v>
      </c>
      <c r="O409">
        <v>50</v>
      </c>
      <c r="P409">
        <v>600</v>
      </c>
      <c r="Q409" t="s">
        <v>248</v>
      </c>
      <c r="R409" t="s">
        <v>235</v>
      </c>
      <c r="S409" t="s">
        <v>244</v>
      </c>
      <c r="T409" t="b">
        <v>0</v>
      </c>
      <c r="U409" t="b">
        <v>1</v>
      </c>
      <c r="V409" t="b">
        <v>1</v>
      </c>
      <c r="W409" t="b">
        <v>0</v>
      </c>
      <c r="X409" t="b">
        <v>1</v>
      </c>
      <c r="Y409" t="b">
        <v>0</v>
      </c>
      <c r="Z409" t="b">
        <v>0</v>
      </c>
      <c r="AA409" t="b">
        <v>1</v>
      </c>
      <c r="AB409" t="b">
        <v>1</v>
      </c>
      <c r="AC409" t="b">
        <v>0</v>
      </c>
    </row>
    <row r="410" spans="1:29" x14ac:dyDescent="0.2">
      <c r="A410" s="6">
        <v>2</v>
      </c>
      <c r="B410" s="6" t="s">
        <v>190</v>
      </c>
      <c r="C410" s="6" t="s">
        <v>163</v>
      </c>
      <c r="D410" s="6">
        <v>0</v>
      </c>
      <c r="E410" s="7">
        <v>91103.907922981307</v>
      </c>
      <c r="F410" s="16">
        <f>SUMIFS(Table2[time],Table2[config],Table2[[#This Row],[config]],Table2[repetition],Table2[[#This Row],[repetition]])</f>
        <v>1758844.5581658706</v>
      </c>
      <c r="G410" s="16">
        <f>IF(Table2[[#This Row],[time]]&lt;7200000,1,0)</f>
        <v>1</v>
      </c>
      <c r="H410" t="s">
        <v>247</v>
      </c>
      <c r="I410">
        <v>4</v>
      </c>
      <c r="J410" t="s">
        <v>229</v>
      </c>
      <c r="K410" t="s">
        <v>239</v>
      </c>
      <c r="L410" t="s">
        <v>240</v>
      </c>
      <c r="M410" t="s">
        <v>232</v>
      </c>
      <c r="N410" t="s">
        <v>233</v>
      </c>
      <c r="O410">
        <v>50</v>
      </c>
      <c r="P410">
        <v>600</v>
      </c>
      <c r="Q410" t="s">
        <v>248</v>
      </c>
      <c r="R410" t="s">
        <v>235</v>
      </c>
      <c r="S410" t="s">
        <v>244</v>
      </c>
      <c r="T410" t="b">
        <v>0</v>
      </c>
      <c r="U410" t="b">
        <v>1</v>
      </c>
      <c r="V410" t="b">
        <v>1</v>
      </c>
      <c r="W410" t="b">
        <v>0</v>
      </c>
      <c r="X410" t="b">
        <v>1</v>
      </c>
      <c r="Y410" t="b">
        <v>0</v>
      </c>
      <c r="Z410" t="b">
        <v>0</v>
      </c>
      <c r="AA410" t="b">
        <v>1</v>
      </c>
      <c r="AB410" t="b">
        <v>1</v>
      </c>
      <c r="AC410" t="b">
        <v>0</v>
      </c>
    </row>
    <row r="411" spans="1:29" x14ac:dyDescent="0.2">
      <c r="A411" s="8">
        <v>2</v>
      </c>
      <c r="B411" s="8" t="s">
        <v>186</v>
      </c>
      <c r="C411" s="8" t="s">
        <v>163</v>
      </c>
      <c r="D411" s="8">
        <v>0</v>
      </c>
      <c r="E411" s="9">
        <v>22825.556789000901</v>
      </c>
      <c r="F411" s="17">
        <f>SUMIFS(Table2[time],Table2[config],Table2[[#This Row],[config]],Table2[repetition],Table2[[#This Row],[repetition]])</f>
        <v>1758844.5581658706</v>
      </c>
      <c r="G411" s="17">
        <f>IF(Table2[[#This Row],[time]]&lt;7200000,1,0)</f>
        <v>1</v>
      </c>
      <c r="H411" t="s">
        <v>247</v>
      </c>
      <c r="I411">
        <v>4</v>
      </c>
      <c r="J411" t="s">
        <v>229</v>
      </c>
      <c r="K411" t="s">
        <v>239</v>
      </c>
      <c r="L411" t="s">
        <v>240</v>
      </c>
      <c r="M411" t="s">
        <v>232</v>
      </c>
      <c r="N411" t="s">
        <v>233</v>
      </c>
      <c r="O411">
        <v>50</v>
      </c>
      <c r="P411">
        <v>600</v>
      </c>
      <c r="Q411" t="s">
        <v>248</v>
      </c>
      <c r="R411" t="s">
        <v>235</v>
      </c>
      <c r="S411" t="s">
        <v>244</v>
      </c>
      <c r="T411" t="b">
        <v>0</v>
      </c>
      <c r="U411" t="b">
        <v>1</v>
      </c>
      <c r="V411" t="b">
        <v>1</v>
      </c>
      <c r="W411" t="b">
        <v>0</v>
      </c>
      <c r="X411" t="b">
        <v>1</v>
      </c>
      <c r="Y411" t="b">
        <v>0</v>
      </c>
      <c r="Z411" t="b">
        <v>0</v>
      </c>
      <c r="AA411" t="b">
        <v>1</v>
      </c>
      <c r="AB411" t="b">
        <v>1</v>
      </c>
      <c r="AC411" t="b">
        <v>0</v>
      </c>
    </row>
    <row r="412" spans="1:29" x14ac:dyDescent="0.2">
      <c r="A412" s="6">
        <v>2</v>
      </c>
      <c r="B412" s="6" t="s">
        <v>201</v>
      </c>
      <c r="C412" s="6" t="s">
        <v>163</v>
      </c>
      <c r="D412" s="6">
        <v>0</v>
      </c>
      <c r="E412" s="7">
        <v>35929.138261999396</v>
      </c>
      <c r="F412" s="16">
        <f>SUMIFS(Table2[time],Table2[config],Table2[[#This Row],[config]],Table2[repetition],Table2[[#This Row],[repetition]])</f>
        <v>1758844.5581658706</v>
      </c>
      <c r="G412" s="16">
        <f>IF(Table2[[#This Row],[time]]&lt;7200000,1,0)</f>
        <v>1</v>
      </c>
      <c r="H412" t="s">
        <v>247</v>
      </c>
      <c r="I412">
        <v>4</v>
      </c>
      <c r="J412" t="s">
        <v>229</v>
      </c>
      <c r="K412" t="s">
        <v>239</v>
      </c>
      <c r="L412" t="s">
        <v>240</v>
      </c>
      <c r="M412" t="s">
        <v>232</v>
      </c>
      <c r="N412" t="s">
        <v>233</v>
      </c>
      <c r="O412">
        <v>50</v>
      </c>
      <c r="P412">
        <v>600</v>
      </c>
      <c r="Q412" t="s">
        <v>248</v>
      </c>
      <c r="R412" t="s">
        <v>235</v>
      </c>
      <c r="S412" t="s">
        <v>244</v>
      </c>
      <c r="T412" t="b">
        <v>0</v>
      </c>
      <c r="U412" t="b">
        <v>1</v>
      </c>
      <c r="V412" t="b">
        <v>1</v>
      </c>
      <c r="W412" t="b">
        <v>0</v>
      </c>
      <c r="X412" t="b">
        <v>1</v>
      </c>
      <c r="Y412" t="b">
        <v>0</v>
      </c>
      <c r="Z412" t="b">
        <v>0</v>
      </c>
      <c r="AA412" t="b">
        <v>1</v>
      </c>
      <c r="AB412" t="b">
        <v>1</v>
      </c>
      <c r="AC412" t="b">
        <v>0</v>
      </c>
    </row>
    <row r="413" spans="1:29" x14ac:dyDescent="0.2">
      <c r="A413" s="8">
        <v>2</v>
      </c>
      <c r="B413" s="8" t="s">
        <v>202</v>
      </c>
      <c r="C413" s="8" t="s">
        <v>163</v>
      </c>
      <c r="D413" s="8">
        <v>0</v>
      </c>
      <c r="E413" s="9">
        <v>61108.916198951098</v>
      </c>
      <c r="F413" s="17">
        <f>SUMIFS(Table2[time],Table2[config],Table2[[#This Row],[config]],Table2[repetition],Table2[[#This Row],[repetition]])</f>
        <v>1758844.5581658706</v>
      </c>
      <c r="G413" s="17">
        <f>IF(Table2[[#This Row],[time]]&lt;7200000,1,0)</f>
        <v>1</v>
      </c>
      <c r="H413" t="s">
        <v>247</v>
      </c>
      <c r="I413">
        <v>4</v>
      </c>
      <c r="J413" t="s">
        <v>229</v>
      </c>
      <c r="K413" t="s">
        <v>239</v>
      </c>
      <c r="L413" t="s">
        <v>240</v>
      </c>
      <c r="M413" t="s">
        <v>232</v>
      </c>
      <c r="N413" t="s">
        <v>233</v>
      </c>
      <c r="O413">
        <v>50</v>
      </c>
      <c r="P413">
        <v>600</v>
      </c>
      <c r="Q413" t="s">
        <v>248</v>
      </c>
      <c r="R413" t="s">
        <v>235</v>
      </c>
      <c r="S413" t="s">
        <v>244</v>
      </c>
      <c r="T413" t="b">
        <v>0</v>
      </c>
      <c r="U413" t="b">
        <v>1</v>
      </c>
      <c r="V413" t="b">
        <v>1</v>
      </c>
      <c r="W413" t="b">
        <v>0</v>
      </c>
      <c r="X413" t="b">
        <v>1</v>
      </c>
      <c r="Y413" t="b">
        <v>0</v>
      </c>
      <c r="Z413" t="b">
        <v>0</v>
      </c>
      <c r="AA413" t="b">
        <v>1</v>
      </c>
      <c r="AB413" t="b">
        <v>1</v>
      </c>
      <c r="AC413" t="b">
        <v>0</v>
      </c>
    </row>
    <row r="414" spans="1:29" x14ac:dyDescent="0.2">
      <c r="A414" s="6">
        <v>2</v>
      </c>
      <c r="B414" s="6" t="s">
        <v>177</v>
      </c>
      <c r="C414" s="6" t="s">
        <v>163</v>
      </c>
      <c r="D414" s="6">
        <v>0</v>
      </c>
      <c r="E414" s="7">
        <v>77087.741933006298</v>
      </c>
      <c r="F414" s="16">
        <f>SUMIFS(Table2[time],Table2[config],Table2[[#This Row],[config]],Table2[repetition],Table2[[#This Row],[repetition]])</f>
        <v>1758844.5581658706</v>
      </c>
      <c r="G414" s="16">
        <f>IF(Table2[[#This Row],[time]]&lt;7200000,1,0)</f>
        <v>1</v>
      </c>
      <c r="H414" t="s">
        <v>247</v>
      </c>
      <c r="I414">
        <v>4</v>
      </c>
      <c r="J414" t="s">
        <v>229</v>
      </c>
      <c r="K414" t="s">
        <v>239</v>
      </c>
      <c r="L414" t="s">
        <v>240</v>
      </c>
      <c r="M414" t="s">
        <v>232</v>
      </c>
      <c r="N414" t="s">
        <v>233</v>
      </c>
      <c r="O414">
        <v>50</v>
      </c>
      <c r="P414">
        <v>600</v>
      </c>
      <c r="Q414" t="s">
        <v>248</v>
      </c>
      <c r="R414" t="s">
        <v>235</v>
      </c>
      <c r="S414" t="s">
        <v>244</v>
      </c>
      <c r="T414" t="b">
        <v>0</v>
      </c>
      <c r="U414" t="b">
        <v>1</v>
      </c>
      <c r="V414" t="b">
        <v>1</v>
      </c>
      <c r="W414" t="b">
        <v>0</v>
      </c>
      <c r="X414" t="b">
        <v>1</v>
      </c>
      <c r="Y414" t="b">
        <v>0</v>
      </c>
      <c r="Z414" t="b">
        <v>0</v>
      </c>
      <c r="AA414" t="b">
        <v>1</v>
      </c>
      <c r="AB414" t="b">
        <v>1</v>
      </c>
      <c r="AC414" t="b">
        <v>0</v>
      </c>
    </row>
    <row r="415" spans="1:29" x14ac:dyDescent="0.2">
      <c r="A415" s="8">
        <v>2</v>
      </c>
      <c r="B415" s="8" t="s">
        <v>204</v>
      </c>
      <c r="C415" s="8" t="s">
        <v>163</v>
      </c>
      <c r="D415" s="8">
        <v>0</v>
      </c>
      <c r="E415" s="9">
        <v>83629.721186996903</v>
      </c>
      <c r="F415" s="17">
        <f>SUMIFS(Table2[time],Table2[config],Table2[[#This Row],[config]],Table2[repetition],Table2[[#This Row],[repetition]])</f>
        <v>1758844.5581658706</v>
      </c>
      <c r="G415" s="17">
        <f>IF(Table2[[#This Row],[time]]&lt;7200000,1,0)</f>
        <v>1</v>
      </c>
      <c r="H415" t="s">
        <v>247</v>
      </c>
      <c r="I415">
        <v>4</v>
      </c>
      <c r="J415" t="s">
        <v>229</v>
      </c>
      <c r="K415" t="s">
        <v>239</v>
      </c>
      <c r="L415" t="s">
        <v>240</v>
      </c>
      <c r="M415" t="s">
        <v>232</v>
      </c>
      <c r="N415" t="s">
        <v>233</v>
      </c>
      <c r="O415">
        <v>50</v>
      </c>
      <c r="P415">
        <v>600</v>
      </c>
      <c r="Q415" t="s">
        <v>248</v>
      </c>
      <c r="R415" t="s">
        <v>235</v>
      </c>
      <c r="S415" t="s">
        <v>244</v>
      </c>
      <c r="T415" t="b">
        <v>0</v>
      </c>
      <c r="U415" t="b">
        <v>1</v>
      </c>
      <c r="V415" t="b">
        <v>1</v>
      </c>
      <c r="W415" t="b">
        <v>0</v>
      </c>
      <c r="X415" t="b">
        <v>1</v>
      </c>
      <c r="Y415" t="b">
        <v>0</v>
      </c>
      <c r="Z415" t="b">
        <v>0</v>
      </c>
      <c r="AA415" t="b">
        <v>1</v>
      </c>
      <c r="AB415" t="b">
        <v>1</v>
      </c>
      <c r="AC415" t="b">
        <v>0</v>
      </c>
    </row>
    <row r="416" spans="1:29" x14ac:dyDescent="0.2">
      <c r="A416" s="6">
        <v>2</v>
      </c>
      <c r="B416" s="6" t="s">
        <v>203</v>
      </c>
      <c r="C416" s="6" t="s">
        <v>163</v>
      </c>
      <c r="D416" s="6">
        <v>0</v>
      </c>
      <c r="E416" s="7">
        <v>60071.641228976601</v>
      </c>
      <c r="F416" s="16">
        <f>SUMIFS(Table2[time],Table2[config],Table2[[#This Row],[config]],Table2[repetition],Table2[[#This Row],[repetition]])</f>
        <v>1758844.5581658706</v>
      </c>
      <c r="G416" s="16">
        <f>IF(Table2[[#This Row],[time]]&lt;7200000,1,0)</f>
        <v>1</v>
      </c>
      <c r="H416" t="s">
        <v>247</v>
      </c>
      <c r="I416">
        <v>4</v>
      </c>
      <c r="J416" t="s">
        <v>229</v>
      </c>
      <c r="K416" t="s">
        <v>239</v>
      </c>
      <c r="L416" t="s">
        <v>240</v>
      </c>
      <c r="M416" t="s">
        <v>232</v>
      </c>
      <c r="N416" t="s">
        <v>233</v>
      </c>
      <c r="O416">
        <v>50</v>
      </c>
      <c r="P416">
        <v>600</v>
      </c>
      <c r="Q416" t="s">
        <v>248</v>
      </c>
      <c r="R416" t="s">
        <v>235</v>
      </c>
      <c r="S416" t="s">
        <v>244</v>
      </c>
      <c r="T416" t="b">
        <v>0</v>
      </c>
      <c r="U416" t="b">
        <v>1</v>
      </c>
      <c r="V416" t="b">
        <v>1</v>
      </c>
      <c r="W416" t="b">
        <v>0</v>
      </c>
      <c r="X416" t="b">
        <v>1</v>
      </c>
      <c r="Y416" t="b">
        <v>0</v>
      </c>
      <c r="Z416" t="b">
        <v>0</v>
      </c>
      <c r="AA416" t="b">
        <v>1</v>
      </c>
      <c r="AB416" t="b">
        <v>1</v>
      </c>
      <c r="AC416" t="b">
        <v>0</v>
      </c>
    </row>
    <row r="417" spans="1:29" x14ac:dyDescent="0.2">
      <c r="A417" s="8">
        <v>2</v>
      </c>
      <c r="B417" s="8" t="s">
        <v>191</v>
      </c>
      <c r="C417" s="8" t="s">
        <v>163</v>
      </c>
      <c r="D417" s="8">
        <v>0</v>
      </c>
      <c r="E417" s="9">
        <v>101091.212033003</v>
      </c>
      <c r="F417" s="17">
        <f>SUMIFS(Table2[time],Table2[config],Table2[[#This Row],[config]],Table2[repetition],Table2[[#This Row],[repetition]])</f>
        <v>1758844.5581658706</v>
      </c>
      <c r="G417" s="17">
        <f>IF(Table2[[#This Row],[time]]&lt;7200000,1,0)</f>
        <v>1</v>
      </c>
      <c r="H417" t="s">
        <v>247</v>
      </c>
      <c r="I417">
        <v>4</v>
      </c>
      <c r="J417" t="s">
        <v>229</v>
      </c>
      <c r="K417" t="s">
        <v>239</v>
      </c>
      <c r="L417" t="s">
        <v>240</v>
      </c>
      <c r="M417" t="s">
        <v>232</v>
      </c>
      <c r="N417" t="s">
        <v>233</v>
      </c>
      <c r="O417">
        <v>50</v>
      </c>
      <c r="P417">
        <v>600</v>
      </c>
      <c r="Q417" t="s">
        <v>248</v>
      </c>
      <c r="R417" t="s">
        <v>235</v>
      </c>
      <c r="S417" t="s">
        <v>244</v>
      </c>
      <c r="T417" t="b">
        <v>0</v>
      </c>
      <c r="U417" t="b">
        <v>1</v>
      </c>
      <c r="V417" t="b">
        <v>1</v>
      </c>
      <c r="W417" t="b">
        <v>0</v>
      </c>
      <c r="X417" t="b">
        <v>1</v>
      </c>
      <c r="Y417" t="b">
        <v>0</v>
      </c>
      <c r="Z417" t="b">
        <v>0</v>
      </c>
      <c r="AA417" t="b">
        <v>1</v>
      </c>
      <c r="AB417" t="b">
        <v>1</v>
      </c>
      <c r="AC417" t="b">
        <v>0</v>
      </c>
    </row>
    <row r="418" spans="1:29" x14ac:dyDescent="0.2">
      <c r="A418" s="6">
        <v>2</v>
      </c>
      <c r="B418" s="6" t="s">
        <v>200</v>
      </c>
      <c r="C418" s="6" t="s">
        <v>163</v>
      </c>
      <c r="D418" s="6">
        <v>7</v>
      </c>
      <c r="E418" s="7">
        <v>242653.84374203801</v>
      </c>
      <c r="F418" s="16">
        <f>SUMIFS(Table2[time],Table2[config],Table2[[#This Row],[config]],Table2[repetition],Table2[[#This Row],[repetition]])</f>
        <v>1758844.5581658706</v>
      </c>
      <c r="G418" s="16">
        <f>IF(Table2[[#This Row],[time]]&lt;7200000,1,0)</f>
        <v>1</v>
      </c>
      <c r="H418" t="s">
        <v>247</v>
      </c>
      <c r="I418">
        <v>4</v>
      </c>
      <c r="J418" t="s">
        <v>229</v>
      </c>
      <c r="K418" t="s">
        <v>239</v>
      </c>
      <c r="L418" t="s">
        <v>240</v>
      </c>
      <c r="M418" t="s">
        <v>232</v>
      </c>
      <c r="N418" t="s">
        <v>233</v>
      </c>
      <c r="O418">
        <v>50</v>
      </c>
      <c r="P418">
        <v>600</v>
      </c>
      <c r="Q418" t="s">
        <v>248</v>
      </c>
      <c r="R418" t="s">
        <v>235</v>
      </c>
      <c r="S418" t="s">
        <v>244</v>
      </c>
      <c r="T418" t="b">
        <v>0</v>
      </c>
      <c r="U418" t="b">
        <v>1</v>
      </c>
      <c r="V418" t="b">
        <v>1</v>
      </c>
      <c r="W418" t="b">
        <v>0</v>
      </c>
      <c r="X418" t="b">
        <v>1</v>
      </c>
      <c r="Y418" t="b">
        <v>0</v>
      </c>
      <c r="Z418" t="b">
        <v>0</v>
      </c>
      <c r="AA418" t="b">
        <v>1</v>
      </c>
      <c r="AB418" t="b">
        <v>1</v>
      </c>
      <c r="AC418" t="b">
        <v>0</v>
      </c>
    </row>
    <row r="419" spans="1:29" x14ac:dyDescent="0.2">
      <c r="A419" s="8">
        <v>2</v>
      </c>
      <c r="B419" s="8" t="s">
        <v>188</v>
      </c>
      <c r="C419" s="8" t="s">
        <v>163</v>
      </c>
      <c r="D419" s="8">
        <v>0</v>
      </c>
      <c r="E419" s="9">
        <v>201026.58647094999</v>
      </c>
      <c r="F419" s="17">
        <f>SUMIFS(Table2[time],Table2[config],Table2[[#This Row],[config]],Table2[repetition],Table2[[#This Row],[repetition]])</f>
        <v>1758844.5581658706</v>
      </c>
      <c r="G419" s="17">
        <f>IF(Table2[[#This Row],[time]]&lt;7200000,1,0)</f>
        <v>1</v>
      </c>
      <c r="H419" t="s">
        <v>247</v>
      </c>
      <c r="I419">
        <v>4</v>
      </c>
      <c r="J419" t="s">
        <v>229</v>
      </c>
      <c r="K419" t="s">
        <v>239</v>
      </c>
      <c r="L419" t="s">
        <v>240</v>
      </c>
      <c r="M419" t="s">
        <v>232</v>
      </c>
      <c r="N419" t="s">
        <v>233</v>
      </c>
      <c r="O419">
        <v>50</v>
      </c>
      <c r="P419">
        <v>600</v>
      </c>
      <c r="Q419" t="s">
        <v>248</v>
      </c>
      <c r="R419" t="s">
        <v>235</v>
      </c>
      <c r="S419" t="s">
        <v>244</v>
      </c>
      <c r="T419" t="b">
        <v>0</v>
      </c>
      <c r="U419" t="b">
        <v>1</v>
      </c>
      <c r="V419" t="b">
        <v>1</v>
      </c>
      <c r="W419" t="b">
        <v>0</v>
      </c>
      <c r="X419" t="b">
        <v>1</v>
      </c>
      <c r="Y419" t="b">
        <v>0</v>
      </c>
      <c r="Z419" t="b">
        <v>0</v>
      </c>
      <c r="AA419" t="b">
        <v>1</v>
      </c>
      <c r="AB419" t="b">
        <v>1</v>
      </c>
      <c r="AC419" t="b">
        <v>0</v>
      </c>
    </row>
    <row r="420" spans="1:29" x14ac:dyDescent="0.2">
      <c r="A420" s="6">
        <v>2</v>
      </c>
      <c r="B420" s="6" t="s">
        <v>205</v>
      </c>
      <c r="C420" s="6" t="s">
        <v>163</v>
      </c>
      <c r="D420" s="6">
        <v>0</v>
      </c>
      <c r="E420" s="7">
        <v>194203.539272013</v>
      </c>
      <c r="F420" s="16">
        <f>SUMIFS(Table2[time],Table2[config],Table2[[#This Row],[config]],Table2[repetition],Table2[[#This Row],[repetition]])</f>
        <v>1758844.5581658706</v>
      </c>
      <c r="G420" s="16">
        <f>IF(Table2[[#This Row],[time]]&lt;7200000,1,0)</f>
        <v>1</v>
      </c>
      <c r="H420" t="s">
        <v>247</v>
      </c>
      <c r="I420">
        <v>4</v>
      </c>
      <c r="J420" t="s">
        <v>229</v>
      </c>
      <c r="K420" t="s">
        <v>239</v>
      </c>
      <c r="L420" t="s">
        <v>240</v>
      </c>
      <c r="M420" t="s">
        <v>232</v>
      </c>
      <c r="N420" t="s">
        <v>233</v>
      </c>
      <c r="O420">
        <v>50</v>
      </c>
      <c r="P420">
        <v>600</v>
      </c>
      <c r="Q420" t="s">
        <v>248</v>
      </c>
      <c r="R420" t="s">
        <v>235</v>
      </c>
      <c r="S420" t="s">
        <v>244</v>
      </c>
      <c r="T420" t="b">
        <v>0</v>
      </c>
      <c r="U420" t="b">
        <v>1</v>
      </c>
      <c r="V420" t="b">
        <v>1</v>
      </c>
      <c r="W420" t="b">
        <v>0</v>
      </c>
      <c r="X420" t="b">
        <v>1</v>
      </c>
      <c r="Y420" t="b">
        <v>0</v>
      </c>
      <c r="Z420" t="b">
        <v>0</v>
      </c>
      <c r="AA420" t="b">
        <v>1</v>
      </c>
      <c r="AB420" t="b">
        <v>1</v>
      </c>
      <c r="AC420" t="b">
        <v>0</v>
      </c>
    </row>
    <row r="421" spans="1:29" x14ac:dyDescent="0.2">
      <c r="A421" s="8">
        <v>2</v>
      </c>
      <c r="B421" s="8" t="s">
        <v>187</v>
      </c>
      <c r="C421" s="8" t="s">
        <v>163</v>
      </c>
      <c r="D421" s="8">
        <v>0</v>
      </c>
      <c r="E421" s="9">
        <v>214269.53073102</v>
      </c>
      <c r="F421" s="17">
        <f>SUMIFS(Table2[time],Table2[config],Table2[[#This Row],[config]],Table2[repetition],Table2[[#This Row],[repetition]])</f>
        <v>1758844.5581658706</v>
      </c>
      <c r="G421" s="17">
        <f>IF(Table2[[#This Row],[time]]&lt;7200000,1,0)</f>
        <v>1</v>
      </c>
      <c r="H421" t="s">
        <v>247</v>
      </c>
      <c r="I421">
        <v>4</v>
      </c>
      <c r="J421" t="s">
        <v>229</v>
      </c>
      <c r="K421" t="s">
        <v>239</v>
      </c>
      <c r="L421" t="s">
        <v>240</v>
      </c>
      <c r="M421" t="s">
        <v>232</v>
      </c>
      <c r="N421" t="s">
        <v>233</v>
      </c>
      <c r="O421">
        <v>50</v>
      </c>
      <c r="P421">
        <v>600</v>
      </c>
      <c r="Q421" t="s">
        <v>248</v>
      </c>
      <c r="R421" t="s">
        <v>235</v>
      </c>
      <c r="S421" t="s">
        <v>244</v>
      </c>
      <c r="T421" t="b">
        <v>0</v>
      </c>
      <c r="U421" t="b">
        <v>1</v>
      </c>
      <c r="V421" t="b">
        <v>1</v>
      </c>
      <c r="W421" t="b">
        <v>0</v>
      </c>
      <c r="X421" t="b">
        <v>1</v>
      </c>
      <c r="Y421" t="b">
        <v>0</v>
      </c>
      <c r="Z421" t="b">
        <v>0</v>
      </c>
      <c r="AA421" t="b">
        <v>1</v>
      </c>
      <c r="AB421" t="b">
        <v>1</v>
      </c>
      <c r="AC421" t="b">
        <v>0</v>
      </c>
    </row>
    <row r="422" spans="1:29" x14ac:dyDescent="0.2">
      <c r="A422" s="6">
        <v>3</v>
      </c>
      <c r="B422" s="6" t="s">
        <v>181</v>
      </c>
      <c r="C422" s="6" t="s">
        <v>163</v>
      </c>
      <c r="D422" s="6">
        <v>0</v>
      </c>
      <c r="E422" s="7">
        <v>15215.089716017201</v>
      </c>
      <c r="F422" s="16">
        <f>SUMIFS(Table2[time],Table2[config],Table2[[#This Row],[config]],Table2[repetition],Table2[[#This Row],[repetition]])</f>
        <v>1907165.0245918378</v>
      </c>
      <c r="G422" s="16">
        <f>IF(Table2[[#This Row],[time]]&lt;7200000,1,0)</f>
        <v>1</v>
      </c>
      <c r="H422" t="s">
        <v>247</v>
      </c>
      <c r="I422">
        <v>4</v>
      </c>
      <c r="J422" t="s">
        <v>229</v>
      </c>
      <c r="K422" t="s">
        <v>239</v>
      </c>
      <c r="L422" t="s">
        <v>240</v>
      </c>
      <c r="M422" t="s">
        <v>232</v>
      </c>
      <c r="N422" t="s">
        <v>233</v>
      </c>
      <c r="O422">
        <v>50</v>
      </c>
      <c r="P422">
        <v>600</v>
      </c>
      <c r="Q422" t="s">
        <v>248</v>
      </c>
      <c r="R422" t="s">
        <v>235</v>
      </c>
      <c r="S422" t="s">
        <v>244</v>
      </c>
      <c r="T422" t="b">
        <v>0</v>
      </c>
      <c r="U422" t="b">
        <v>1</v>
      </c>
      <c r="V422" t="b">
        <v>1</v>
      </c>
      <c r="W422" t="b">
        <v>0</v>
      </c>
      <c r="X422" t="b">
        <v>1</v>
      </c>
      <c r="Y422" t="b">
        <v>0</v>
      </c>
      <c r="Z422" t="b">
        <v>0</v>
      </c>
      <c r="AA422" t="b">
        <v>1</v>
      </c>
      <c r="AB422" t="b">
        <v>1</v>
      </c>
      <c r="AC422" t="b">
        <v>0</v>
      </c>
    </row>
    <row r="423" spans="1:29" x14ac:dyDescent="0.2">
      <c r="A423" s="8">
        <v>3</v>
      </c>
      <c r="B423" s="8" t="s">
        <v>192</v>
      </c>
      <c r="C423" s="8" t="s">
        <v>163</v>
      </c>
      <c r="D423" s="8">
        <v>0</v>
      </c>
      <c r="E423" s="9">
        <v>24916.062762960701</v>
      </c>
      <c r="F423" s="17">
        <f>SUMIFS(Table2[time],Table2[config],Table2[[#This Row],[config]],Table2[repetition],Table2[[#This Row],[repetition]])</f>
        <v>1907165.0245918378</v>
      </c>
      <c r="G423" s="17">
        <f>IF(Table2[[#This Row],[time]]&lt;7200000,1,0)</f>
        <v>1</v>
      </c>
      <c r="H423" t="s">
        <v>247</v>
      </c>
      <c r="I423">
        <v>4</v>
      </c>
      <c r="J423" t="s">
        <v>229</v>
      </c>
      <c r="K423" t="s">
        <v>239</v>
      </c>
      <c r="L423" t="s">
        <v>240</v>
      </c>
      <c r="M423" t="s">
        <v>232</v>
      </c>
      <c r="N423" t="s">
        <v>233</v>
      </c>
      <c r="O423">
        <v>50</v>
      </c>
      <c r="P423">
        <v>600</v>
      </c>
      <c r="Q423" t="s">
        <v>248</v>
      </c>
      <c r="R423" t="s">
        <v>235</v>
      </c>
      <c r="S423" t="s">
        <v>244</v>
      </c>
      <c r="T423" t="b">
        <v>0</v>
      </c>
      <c r="U423" t="b">
        <v>1</v>
      </c>
      <c r="V423" t="b">
        <v>1</v>
      </c>
      <c r="W423" t="b">
        <v>0</v>
      </c>
      <c r="X423" t="b">
        <v>1</v>
      </c>
      <c r="Y423" t="b">
        <v>0</v>
      </c>
      <c r="Z423" t="b">
        <v>0</v>
      </c>
      <c r="AA423" t="b">
        <v>1</v>
      </c>
      <c r="AB423" t="b">
        <v>1</v>
      </c>
      <c r="AC423" t="b">
        <v>0</v>
      </c>
    </row>
    <row r="424" spans="1:29" x14ac:dyDescent="0.2">
      <c r="A424" s="6">
        <v>3</v>
      </c>
      <c r="B424" s="6" t="s">
        <v>194</v>
      </c>
      <c r="C424" s="6" t="s">
        <v>163</v>
      </c>
      <c r="D424" s="6">
        <v>0</v>
      </c>
      <c r="E424" s="7">
        <v>30597.627153038</v>
      </c>
      <c r="F424" s="16">
        <f>SUMIFS(Table2[time],Table2[config],Table2[[#This Row],[config]],Table2[repetition],Table2[[#This Row],[repetition]])</f>
        <v>1907165.0245918378</v>
      </c>
      <c r="G424" s="16">
        <f>IF(Table2[[#This Row],[time]]&lt;7200000,1,0)</f>
        <v>1</v>
      </c>
      <c r="H424" t="s">
        <v>247</v>
      </c>
      <c r="I424">
        <v>4</v>
      </c>
      <c r="J424" t="s">
        <v>229</v>
      </c>
      <c r="K424" t="s">
        <v>239</v>
      </c>
      <c r="L424" t="s">
        <v>240</v>
      </c>
      <c r="M424" t="s">
        <v>232</v>
      </c>
      <c r="N424" t="s">
        <v>233</v>
      </c>
      <c r="O424">
        <v>50</v>
      </c>
      <c r="P424">
        <v>600</v>
      </c>
      <c r="Q424" t="s">
        <v>248</v>
      </c>
      <c r="R424" t="s">
        <v>235</v>
      </c>
      <c r="S424" t="s">
        <v>244</v>
      </c>
      <c r="T424" t="b">
        <v>0</v>
      </c>
      <c r="U424" t="b">
        <v>1</v>
      </c>
      <c r="V424" t="b">
        <v>1</v>
      </c>
      <c r="W424" t="b">
        <v>0</v>
      </c>
      <c r="X424" t="b">
        <v>1</v>
      </c>
      <c r="Y424" t="b">
        <v>0</v>
      </c>
      <c r="Z424" t="b">
        <v>0</v>
      </c>
      <c r="AA424" t="b">
        <v>1</v>
      </c>
      <c r="AB424" t="b">
        <v>1</v>
      </c>
      <c r="AC424" t="b">
        <v>0</v>
      </c>
    </row>
    <row r="425" spans="1:29" x14ac:dyDescent="0.2">
      <c r="A425" s="8">
        <v>3</v>
      </c>
      <c r="B425" s="8" t="s">
        <v>176</v>
      </c>
      <c r="C425" s="8" t="s">
        <v>163</v>
      </c>
      <c r="D425" s="8">
        <v>0</v>
      </c>
      <c r="E425" s="9">
        <v>16591.0470390226</v>
      </c>
      <c r="F425" s="17">
        <f>SUMIFS(Table2[time],Table2[config],Table2[[#This Row],[config]],Table2[repetition],Table2[[#This Row],[repetition]])</f>
        <v>1907165.0245918378</v>
      </c>
      <c r="G425" s="17">
        <f>IF(Table2[[#This Row],[time]]&lt;7200000,1,0)</f>
        <v>1</v>
      </c>
      <c r="H425" t="s">
        <v>247</v>
      </c>
      <c r="I425">
        <v>4</v>
      </c>
      <c r="J425" t="s">
        <v>229</v>
      </c>
      <c r="K425" t="s">
        <v>239</v>
      </c>
      <c r="L425" t="s">
        <v>240</v>
      </c>
      <c r="M425" t="s">
        <v>232</v>
      </c>
      <c r="N425" t="s">
        <v>233</v>
      </c>
      <c r="O425">
        <v>50</v>
      </c>
      <c r="P425">
        <v>600</v>
      </c>
      <c r="Q425" t="s">
        <v>248</v>
      </c>
      <c r="R425" t="s">
        <v>235</v>
      </c>
      <c r="S425" t="s">
        <v>244</v>
      </c>
      <c r="T425" t="b">
        <v>0</v>
      </c>
      <c r="U425" t="b">
        <v>1</v>
      </c>
      <c r="V425" t="b">
        <v>1</v>
      </c>
      <c r="W425" t="b">
        <v>0</v>
      </c>
      <c r="X425" t="b">
        <v>1</v>
      </c>
      <c r="Y425" t="b">
        <v>0</v>
      </c>
      <c r="Z425" t="b">
        <v>0</v>
      </c>
      <c r="AA425" t="b">
        <v>1</v>
      </c>
      <c r="AB425" t="b">
        <v>1</v>
      </c>
      <c r="AC425" t="b">
        <v>0</v>
      </c>
    </row>
    <row r="426" spans="1:29" x14ac:dyDescent="0.2">
      <c r="A426" s="6">
        <v>3</v>
      </c>
      <c r="B426" s="6" t="s">
        <v>183</v>
      </c>
      <c r="C426" s="6" t="s">
        <v>163</v>
      </c>
      <c r="D426" s="6">
        <v>0</v>
      </c>
      <c r="E426" s="7">
        <v>22369.035654002801</v>
      </c>
      <c r="F426" s="16">
        <f>SUMIFS(Table2[time],Table2[config],Table2[[#This Row],[config]],Table2[repetition],Table2[[#This Row],[repetition]])</f>
        <v>1907165.0245918378</v>
      </c>
      <c r="G426" s="16">
        <f>IF(Table2[[#This Row],[time]]&lt;7200000,1,0)</f>
        <v>1</v>
      </c>
      <c r="H426" t="s">
        <v>247</v>
      </c>
      <c r="I426">
        <v>4</v>
      </c>
      <c r="J426" t="s">
        <v>229</v>
      </c>
      <c r="K426" t="s">
        <v>239</v>
      </c>
      <c r="L426" t="s">
        <v>240</v>
      </c>
      <c r="M426" t="s">
        <v>232</v>
      </c>
      <c r="N426" t="s">
        <v>233</v>
      </c>
      <c r="O426">
        <v>50</v>
      </c>
      <c r="P426">
        <v>600</v>
      </c>
      <c r="Q426" t="s">
        <v>248</v>
      </c>
      <c r="R426" t="s">
        <v>235</v>
      </c>
      <c r="S426" t="s">
        <v>244</v>
      </c>
      <c r="T426" t="b">
        <v>0</v>
      </c>
      <c r="U426" t="b">
        <v>1</v>
      </c>
      <c r="V426" t="b">
        <v>1</v>
      </c>
      <c r="W426" t="b">
        <v>0</v>
      </c>
      <c r="X426" t="b">
        <v>1</v>
      </c>
      <c r="Y426" t="b">
        <v>0</v>
      </c>
      <c r="Z426" t="b">
        <v>0</v>
      </c>
      <c r="AA426" t="b">
        <v>1</v>
      </c>
      <c r="AB426" t="b">
        <v>1</v>
      </c>
      <c r="AC426" t="b">
        <v>0</v>
      </c>
    </row>
    <row r="427" spans="1:29" x14ac:dyDescent="0.2">
      <c r="A427" s="8">
        <v>3</v>
      </c>
      <c r="B427" s="8" t="s">
        <v>185</v>
      </c>
      <c r="C427" s="8" t="s">
        <v>163</v>
      </c>
      <c r="D427" s="8">
        <v>0</v>
      </c>
      <c r="E427" s="9">
        <v>33315.832123975197</v>
      </c>
      <c r="F427" s="17">
        <f>SUMIFS(Table2[time],Table2[config],Table2[[#This Row],[config]],Table2[repetition],Table2[[#This Row],[repetition]])</f>
        <v>1907165.0245918378</v>
      </c>
      <c r="G427" s="17">
        <f>IF(Table2[[#This Row],[time]]&lt;7200000,1,0)</f>
        <v>1</v>
      </c>
      <c r="H427" t="s">
        <v>247</v>
      </c>
      <c r="I427">
        <v>4</v>
      </c>
      <c r="J427" t="s">
        <v>229</v>
      </c>
      <c r="K427" t="s">
        <v>239</v>
      </c>
      <c r="L427" t="s">
        <v>240</v>
      </c>
      <c r="M427" t="s">
        <v>232</v>
      </c>
      <c r="N427" t="s">
        <v>233</v>
      </c>
      <c r="O427">
        <v>50</v>
      </c>
      <c r="P427">
        <v>600</v>
      </c>
      <c r="Q427" t="s">
        <v>248</v>
      </c>
      <c r="R427" t="s">
        <v>235</v>
      </c>
      <c r="S427" t="s">
        <v>244</v>
      </c>
      <c r="T427" t="b">
        <v>0</v>
      </c>
      <c r="U427" t="b">
        <v>1</v>
      </c>
      <c r="V427" t="b">
        <v>1</v>
      </c>
      <c r="W427" t="b">
        <v>0</v>
      </c>
      <c r="X427" t="b">
        <v>1</v>
      </c>
      <c r="Y427" t="b">
        <v>0</v>
      </c>
      <c r="Z427" t="b">
        <v>0</v>
      </c>
      <c r="AA427" t="b">
        <v>1</v>
      </c>
      <c r="AB427" t="b">
        <v>1</v>
      </c>
      <c r="AC427" t="b">
        <v>0</v>
      </c>
    </row>
    <row r="428" spans="1:29" x14ac:dyDescent="0.2">
      <c r="A428" s="6">
        <v>3</v>
      </c>
      <c r="B428" s="6" t="s">
        <v>182</v>
      </c>
      <c r="C428" s="6" t="s">
        <v>163</v>
      </c>
      <c r="D428" s="6">
        <v>0</v>
      </c>
      <c r="E428" s="7">
        <v>18011.712407925999</v>
      </c>
      <c r="F428" s="16">
        <f>SUMIFS(Table2[time],Table2[config],Table2[[#This Row],[config]],Table2[repetition],Table2[[#This Row],[repetition]])</f>
        <v>1907165.0245918378</v>
      </c>
      <c r="G428" s="16">
        <f>IF(Table2[[#This Row],[time]]&lt;7200000,1,0)</f>
        <v>1</v>
      </c>
      <c r="H428" t="s">
        <v>247</v>
      </c>
      <c r="I428">
        <v>4</v>
      </c>
      <c r="J428" t="s">
        <v>229</v>
      </c>
      <c r="K428" t="s">
        <v>239</v>
      </c>
      <c r="L428" t="s">
        <v>240</v>
      </c>
      <c r="M428" t="s">
        <v>232</v>
      </c>
      <c r="N428" t="s">
        <v>233</v>
      </c>
      <c r="O428">
        <v>50</v>
      </c>
      <c r="P428">
        <v>600</v>
      </c>
      <c r="Q428" t="s">
        <v>248</v>
      </c>
      <c r="R428" t="s">
        <v>235</v>
      </c>
      <c r="S428" t="s">
        <v>244</v>
      </c>
      <c r="T428" t="b">
        <v>0</v>
      </c>
      <c r="U428" t="b">
        <v>1</v>
      </c>
      <c r="V428" t="b">
        <v>1</v>
      </c>
      <c r="W428" t="b">
        <v>0</v>
      </c>
      <c r="X428" t="b">
        <v>1</v>
      </c>
      <c r="Y428" t="b">
        <v>0</v>
      </c>
      <c r="Z428" t="b">
        <v>0</v>
      </c>
      <c r="AA428" t="b">
        <v>1</v>
      </c>
      <c r="AB428" t="b">
        <v>1</v>
      </c>
      <c r="AC428" t="b">
        <v>0</v>
      </c>
    </row>
    <row r="429" spans="1:29" x14ac:dyDescent="0.2">
      <c r="A429" s="8">
        <v>3</v>
      </c>
      <c r="B429" s="8" t="s">
        <v>195</v>
      </c>
      <c r="C429" s="8" t="s">
        <v>163</v>
      </c>
      <c r="D429" s="8">
        <v>0</v>
      </c>
      <c r="E429" s="9">
        <v>26636.898644967001</v>
      </c>
      <c r="F429" s="17">
        <f>SUMIFS(Table2[time],Table2[config],Table2[[#This Row],[config]],Table2[repetition],Table2[[#This Row],[repetition]])</f>
        <v>1907165.0245918378</v>
      </c>
      <c r="G429" s="17">
        <f>IF(Table2[[#This Row],[time]]&lt;7200000,1,0)</f>
        <v>1</v>
      </c>
      <c r="H429" t="s">
        <v>247</v>
      </c>
      <c r="I429">
        <v>4</v>
      </c>
      <c r="J429" t="s">
        <v>229</v>
      </c>
      <c r="K429" t="s">
        <v>239</v>
      </c>
      <c r="L429" t="s">
        <v>240</v>
      </c>
      <c r="M429" t="s">
        <v>232</v>
      </c>
      <c r="N429" t="s">
        <v>233</v>
      </c>
      <c r="O429">
        <v>50</v>
      </c>
      <c r="P429">
        <v>600</v>
      </c>
      <c r="Q429" t="s">
        <v>248</v>
      </c>
      <c r="R429" t="s">
        <v>235</v>
      </c>
      <c r="S429" t="s">
        <v>244</v>
      </c>
      <c r="T429" t="b">
        <v>0</v>
      </c>
      <c r="U429" t="b">
        <v>1</v>
      </c>
      <c r="V429" t="b">
        <v>1</v>
      </c>
      <c r="W429" t="b">
        <v>0</v>
      </c>
      <c r="X429" t="b">
        <v>1</v>
      </c>
      <c r="Y429" t="b">
        <v>0</v>
      </c>
      <c r="Z429" t="b">
        <v>0</v>
      </c>
      <c r="AA429" t="b">
        <v>1</v>
      </c>
      <c r="AB429" t="b">
        <v>1</v>
      </c>
      <c r="AC429" t="b">
        <v>0</v>
      </c>
    </row>
    <row r="430" spans="1:29" x14ac:dyDescent="0.2">
      <c r="A430" s="6">
        <v>3</v>
      </c>
      <c r="B430" s="6" t="s">
        <v>184</v>
      </c>
      <c r="C430" s="6" t="s">
        <v>163</v>
      </c>
      <c r="D430" s="6">
        <v>0</v>
      </c>
      <c r="E430" s="7">
        <v>21096.403943956801</v>
      </c>
      <c r="F430" s="16">
        <f>SUMIFS(Table2[time],Table2[config],Table2[[#This Row],[config]],Table2[repetition],Table2[[#This Row],[repetition]])</f>
        <v>1907165.0245918378</v>
      </c>
      <c r="G430" s="16">
        <f>IF(Table2[[#This Row],[time]]&lt;7200000,1,0)</f>
        <v>1</v>
      </c>
      <c r="H430" t="s">
        <v>247</v>
      </c>
      <c r="I430">
        <v>4</v>
      </c>
      <c r="J430" t="s">
        <v>229</v>
      </c>
      <c r="K430" t="s">
        <v>239</v>
      </c>
      <c r="L430" t="s">
        <v>240</v>
      </c>
      <c r="M430" t="s">
        <v>232</v>
      </c>
      <c r="N430" t="s">
        <v>233</v>
      </c>
      <c r="O430">
        <v>50</v>
      </c>
      <c r="P430">
        <v>600</v>
      </c>
      <c r="Q430" t="s">
        <v>248</v>
      </c>
      <c r="R430" t="s">
        <v>235</v>
      </c>
      <c r="S430" t="s">
        <v>244</v>
      </c>
      <c r="T430" t="b">
        <v>0</v>
      </c>
      <c r="U430" t="b">
        <v>1</v>
      </c>
      <c r="V430" t="b">
        <v>1</v>
      </c>
      <c r="W430" t="b">
        <v>0</v>
      </c>
      <c r="X430" t="b">
        <v>1</v>
      </c>
      <c r="Y430" t="b">
        <v>0</v>
      </c>
      <c r="Z430" t="b">
        <v>0</v>
      </c>
      <c r="AA430" t="b">
        <v>1</v>
      </c>
      <c r="AB430" t="b">
        <v>1</v>
      </c>
      <c r="AC430" t="b">
        <v>0</v>
      </c>
    </row>
    <row r="431" spans="1:29" x14ac:dyDescent="0.2">
      <c r="A431" s="8">
        <v>3</v>
      </c>
      <c r="B431" s="8" t="s">
        <v>189</v>
      </c>
      <c r="C431" s="8" t="s">
        <v>163</v>
      </c>
      <c r="D431" s="8">
        <v>0</v>
      </c>
      <c r="E431" s="9">
        <v>16614.9595659226</v>
      </c>
      <c r="F431" s="17">
        <f>SUMIFS(Table2[time],Table2[config],Table2[[#This Row],[config]],Table2[repetition],Table2[[#This Row],[repetition]])</f>
        <v>1907165.0245918378</v>
      </c>
      <c r="G431" s="17">
        <f>IF(Table2[[#This Row],[time]]&lt;7200000,1,0)</f>
        <v>1</v>
      </c>
      <c r="H431" t="s">
        <v>247</v>
      </c>
      <c r="I431">
        <v>4</v>
      </c>
      <c r="J431" t="s">
        <v>229</v>
      </c>
      <c r="K431" t="s">
        <v>239</v>
      </c>
      <c r="L431" t="s">
        <v>240</v>
      </c>
      <c r="M431" t="s">
        <v>232</v>
      </c>
      <c r="N431" t="s">
        <v>233</v>
      </c>
      <c r="O431">
        <v>50</v>
      </c>
      <c r="P431">
        <v>600</v>
      </c>
      <c r="Q431" t="s">
        <v>248</v>
      </c>
      <c r="R431" t="s">
        <v>235</v>
      </c>
      <c r="S431" t="s">
        <v>244</v>
      </c>
      <c r="T431" t="b">
        <v>0</v>
      </c>
      <c r="U431" t="b">
        <v>1</v>
      </c>
      <c r="V431" t="b">
        <v>1</v>
      </c>
      <c r="W431" t="b">
        <v>0</v>
      </c>
      <c r="X431" t="b">
        <v>1</v>
      </c>
      <c r="Y431" t="b">
        <v>0</v>
      </c>
      <c r="Z431" t="b">
        <v>0</v>
      </c>
      <c r="AA431" t="b">
        <v>1</v>
      </c>
      <c r="AB431" t="b">
        <v>1</v>
      </c>
      <c r="AC431" t="b">
        <v>0</v>
      </c>
    </row>
    <row r="432" spans="1:29" x14ac:dyDescent="0.2">
      <c r="A432" s="6">
        <v>3</v>
      </c>
      <c r="B432" s="6" t="s">
        <v>198</v>
      </c>
      <c r="C432" s="6" t="s">
        <v>163</v>
      </c>
      <c r="D432" s="6">
        <v>0</v>
      </c>
      <c r="E432" s="7">
        <v>21620.089807081898</v>
      </c>
      <c r="F432" s="16">
        <f>SUMIFS(Table2[time],Table2[config],Table2[[#This Row],[config]],Table2[repetition],Table2[[#This Row],[repetition]])</f>
        <v>1907165.0245918378</v>
      </c>
      <c r="G432" s="16">
        <f>IF(Table2[[#This Row],[time]]&lt;7200000,1,0)</f>
        <v>1</v>
      </c>
      <c r="H432" t="s">
        <v>247</v>
      </c>
      <c r="I432">
        <v>4</v>
      </c>
      <c r="J432" t="s">
        <v>229</v>
      </c>
      <c r="K432" t="s">
        <v>239</v>
      </c>
      <c r="L432" t="s">
        <v>240</v>
      </c>
      <c r="M432" t="s">
        <v>232</v>
      </c>
      <c r="N432" t="s">
        <v>233</v>
      </c>
      <c r="O432">
        <v>50</v>
      </c>
      <c r="P432">
        <v>600</v>
      </c>
      <c r="Q432" t="s">
        <v>248</v>
      </c>
      <c r="R432" t="s">
        <v>235</v>
      </c>
      <c r="S432" t="s">
        <v>244</v>
      </c>
      <c r="T432" t="b">
        <v>0</v>
      </c>
      <c r="U432" t="b">
        <v>1</v>
      </c>
      <c r="V432" t="b">
        <v>1</v>
      </c>
      <c r="W432" t="b">
        <v>0</v>
      </c>
      <c r="X432" t="b">
        <v>1</v>
      </c>
      <c r="Y432" t="b">
        <v>0</v>
      </c>
      <c r="Z432" t="b">
        <v>0</v>
      </c>
      <c r="AA432" t="b">
        <v>1</v>
      </c>
      <c r="AB432" t="b">
        <v>1</v>
      </c>
      <c r="AC432" t="b">
        <v>0</v>
      </c>
    </row>
    <row r="433" spans="1:29" x14ac:dyDescent="0.2">
      <c r="A433" s="8">
        <v>3</v>
      </c>
      <c r="B433" s="8" t="s">
        <v>180</v>
      </c>
      <c r="C433" s="8" t="s">
        <v>163</v>
      </c>
      <c r="D433" s="8">
        <v>0</v>
      </c>
      <c r="E433" s="9">
        <v>15032.062867074201</v>
      </c>
      <c r="F433" s="17">
        <f>SUMIFS(Table2[time],Table2[config],Table2[[#This Row],[config]],Table2[repetition],Table2[[#This Row],[repetition]])</f>
        <v>1907165.0245918378</v>
      </c>
      <c r="G433" s="17">
        <f>IF(Table2[[#This Row],[time]]&lt;7200000,1,0)</f>
        <v>1</v>
      </c>
      <c r="H433" t="s">
        <v>247</v>
      </c>
      <c r="I433">
        <v>4</v>
      </c>
      <c r="J433" t="s">
        <v>229</v>
      </c>
      <c r="K433" t="s">
        <v>239</v>
      </c>
      <c r="L433" t="s">
        <v>240</v>
      </c>
      <c r="M433" t="s">
        <v>232</v>
      </c>
      <c r="N433" t="s">
        <v>233</v>
      </c>
      <c r="O433">
        <v>50</v>
      </c>
      <c r="P433">
        <v>600</v>
      </c>
      <c r="Q433" t="s">
        <v>248</v>
      </c>
      <c r="R433" t="s">
        <v>235</v>
      </c>
      <c r="S433" t="s">
        <v>244</v>
      </c>
      <c r="T433" t="b">
        <v>0</v>
      </c>
      <c r="U433" t="b">
        <v>1</v>
      </c>
      <c r="V433" t="b">
        <v>1</v>
      </c>
      <c r="W433" t="b">
        <v>0</v>
      </c>
      <c r="X433" t="b">
        <v>1</v>
      </c>
      <c r="Y433" t="b">
        <v>0</v>
      </c>
      <c r="Z433" t="b">
        <v>0</v>
      </c>
      <c r="AA433" t="b">
        <v>1</v>
      </c>
      <c r="AB433" t="b">
        <v>1</v>
      </c>
      <c r="AC433" t="b">
        <v>0</v>
      </c>
    </row>
    <row r="434" spans="1:29" x14ac:dyDescent="0.2">
      <c r="A434" s="6">
        <v>3</v>
      </c>
      <c r="B434" s="6" t="s">
        <v>178</v>
      </c>
      <c r="C434" s="6" t="s">
        <v>163</v>
      </c>
      <c r="D434" s="6">
        <v>0</v>
      </c>
      <c r="E434" s="7">
        <v>16408.118393970599</v>
      </c>
      <c r="F434" s="16">
        <f>SUMIFS(Table2[time],Table2[config],Table2[[#This Row],[config]],Table2[repetition],Table2[[#This Row],[repetition]])</f>
        <v>1907165.0245918378</v>
      </c>
      <c r="G434" s="16">
        <f>IF(Table2[[#This Row],[time]]&lt;7200000,1,0)</f>
        <v>1</v>
      </c>
      <c r="H434" t="s">
        <v>247</v>
      </c>
      <c r="I434">
        <v>4</v>
      </c>
      <c r="J434" t="s">
        <v>229</v>
      </c>
      <c r="K434" t="s">
        <v>239</v>
      </c>
      <c r="L434" t="s">
        <v>240</v>
      </c>
      <c r="M434" t="s">
        <v>232</v>
      </c>
      <c r="N434" t="s">
        <v>233</v>
      </c>
      <c r="O434">
        <v>50</v>
      </c>
      <c r="P434">
        <v>600</v>
      </c>
      <c r="Q434" t="s">
        <v>248</v>
      </c>
      <c r="R434" t="s">
        <v>235</v>
      </c>
      <c r="S434" t="s">
        <v>244</v>
      </c>
      <c r="T434" t="b">
        <v>0</v>
      </c>
      <c r="U434" t="b">
        <v>1</v>
      </c>
      <c r="V434" t="b">
        <v>1</v>
      </c>
      <c r="W434" t="b">
        <v>0</v>
      </c>
      <c r="X434" t="b">
        <v>1</v>
      </c>
      <c r="Y434" t="b">
        <v>0</v>
      </c>
      <c r="Z434" t="b">
        <v>0</v>
      </c>
      <c r="AA434" t="b">
        <v>1</v>
      </c>
      <c r="AB434" t="b">
        <v>1</v>
      </c>
      <c r="AC434" t="b">
        <v>0</v>
      </c>
    </row>
    <row r="435" spans="1:29" x14ac:dyDescent="0.2">
      <c r="A435" s="8">
        <v>3</v>
      </c>
      <c r="B435" s="8" t="s">
        <v>199</v>
      </c>
      <c r="C435" s="8" t="s">
        <v>163</v>
      </c>
      <c r="D435" s="8">
        <v>0</v>
      </c>
      <c r="E435" s="9">
        <v>15824.083499959601</v>
      </c>
      <c r="F435" s="17">
        <f>SUMIFS(Table2[time],Table2[config],Table2[[#This Row],[config]],Table2[repetition],Table2[[#This Row],[repetition]])</f>
        <v>1907165.0245918378</v>
      </c>
      <c r="G435" s="17">
        <f>IF(Table2[[#This Row],[time]]&lt;7200000,1,0)</f>
        <v>1</v>
      </c>
      <c r="H435" t="s">
        <v>247</v>
      </c>
      <c r="I435">
        <v>4</v>
      </c>
      <c r="J435" t="s">
        <v>229</v>
      </c>
      <c r="K435" t="s">
        <v>239</v>
      </c>
      <c r="L435" t="s">
        <v>240</v>
      </c>
      <c r="M435" t="s">
        <v>232</v>
      </c>
      <c r="N435" t="s">
        <v>233</v>
      </c>
      <c r="O435">
        <v>50</v>
      </c>
      <c r="P435">
        <v>600</v>
      </c>
      <c r="Q435" t="s">
        <v>248</v>
      </c>
      <c r="R435" t="s">
        <v>235</v>
      </c>
      <c r="S435" t="s">
        <v>244</v>
      </c>
      <c r="T435" t="b">
        <v>0</v>
      </c>
      <c r="U435" t="b">
        <v>1</v>
      </c>
      <c r="V435" t="b">
        <v>1</v>
      </c>
      <c r="W435" t="b">
        <v>0</v>
      </c>
      <c r="X435" t="b">
        <v>1</v>
      </c>
      <c r="Y435" t="b">
        <v>0</v>
      </c>
      <c r="Z435" t="b">
        <v>0</v>
      </c>
      <c r="AA435" t="b">
        <v>1</v>
      </c>
      <c r="AB435" t="b">
        <v>1</v>
      </c>
      <c r="AC435" t="b">
        <v>0</v>
      </c>
    </row>
    <row r="436" spans="1:29" x14ac:dyDescent="0.2">
      <c r="A436" s="6">
        <v>3</v>
      </c>
      <c r="B436" s="6" t="s">
        <v>179</v>
      </c>
      <c r="C436" s="6" t="s">
        <v>163</v>
      </c>
      <c r="D436" s="6">
        <v>0</v>
      </c>
      <c r="E436" s="7">
        <v>22481.642137048701</v>
      </c>
      <c r="F436" s="16">
        <f>SUMIFS(Table2[time],Table2[config],Table2[[#This Row],[config]],Table2[repetition],Table2[[#This Row],[repetition]])</f>
        <v>1907165.0245918378</v>
      </c>
      <c r="G436" s="16">
        <f>IF(Table2[[#This Row],[time]]&lt;7200000,1,0)</f>
        <v>1</v>
      </c>
      <c r="H436" t="s">
        <v>247</v>
      </c>
      <c r="I436">
        <v>4</v>
      </c>
      <c r="J436" t="s">
        <v>229</v>
      </c>
      <c r="K436" t="s">
        <v>239</v>
      </c>
      <c r="L436" t="s">
        <v>240</v>
      </c>
      <c r="M436" t="s">
        <v>232</v>
      </c>
      <c r="N436" t="s">
        <v>233</v>
      </c>
      <c r="O436">
        <v>50</v>
      </c>
      <c r="P436">
        <v>600</v>
      </c>
      <c r="Q436" t="s">
        <v>248</v>
      </c>
      <c r="R436" t="s">
        <v>235</v>
      </c>
      <c r="S436" t="s">
        <v>244</v>
      </c>
      <c r="T436" t="b">
        <v>0</v>
      </c>
      <c r="U436" t="b">
        <v>1</v>
      </c>
      <c r="V436" t="b">
        <v>1</v>
      </c>
      <c r="W436" t="b">
        <v>0</v>
      </c>
      <c r="X436" t="b">
        <v>1</v>
      </c>
      <c r="Y436" t="b">
        <v>0</v>
      </c>
      <c r="Z436" t="b">
        <v>0</v>
      </c>
      <c r="AA436" t="b">
        <v>1</v>
      </c>
      <c r="AB436" t="b">
        <v>1</v>
      </c>
      <c r="AC436" t="b">
        <v>0</v>
      </c>
    </row>
    <row r="437" spans="1:29" x14ac:dyDescent="0.2">
      <c r="A437" s="8">
        <v>3</v>
      </c>
      <c r="B437" s="8" t="s">
        <v>196</v>
      </c>
      <c r="C437" s="8" t="s">
        <v>163</v>
      </c>
      <c r="D437" s="8">
        <v>4</v>
      </c>
      <c r="E437" s="9">
        <v>20429.046869976399</v>
      </c>
      <c r="F437" s="17">
        <f>SUMIFS(Table2[time],Table2[config],Table2[[#This Row],[config]],Table2[repetition],Table2[[#This Row],[repetition]])</f>
        <v>1907165.0245918378</v>
      </c>
      <c r="G437" s="17">
        <f>IF(Table2[[#This Row],[time]]&lt;7200000,1,0)</f>
        <v>1</v>
      </c>
      <c r="H437" t="s">
        <v>247</v>
      </c>
      <c r="I437">
        <v>4</v>
      </c>
      <c r="J437" t="s">
        <v>229</v>
      </c>
      <c r="K437" t="s">
        <v>239</v>
      </c>
      <c r="L437" t="s">
        <v>240</v>
      </c>
      <c r="M437" t="s">
        <v>232</v>
      </c>
      <c r="N437" t="s">
        <v>233</v>
      </c>
      <c r="O437">
        <v>50</v>
      </c>
      <c r="P437">
        <v>600</v>
      </c>
      <c r="Q437" t="s">
        <v>248</v>
      </c>
      <c r="R437" t="s">
        <v>235</v>
      </c>
      <c r="S437" t="s">
        <v>244</v>
      </c>
      <c r="T437" t="b">
        <v>0</v>
      </c>
      <c r="U437" t="b">
        <v>1</v>
      </c>
      <c r="V437" t="b">
        <v>1</v>
      </c>
      <c r="W437" t="b">
        <v>0</v>
      </c>
      <c r="X437" t="b">
        <v>1</v>
      </c>
      <c r="Y437" t="b">
        <v>0</v>
      </c>
      <c r="Z437" t="b">
        <v>0</v>
      </c>
      <c r="AA437" t="b">
        <v>1</v>
      </c>
      <c r="AB437" t="b">
        <v>1</v>
      </c>
      <c r="AC437" t="b">
        <v>0</v>
      </c>
    </row>
    <row r="438" spans="1:29" x14ac:dyDescent="0.2">
      <c r="A438" s="6">
        <v>3</v>
      </c>
      <c r="B438" s="6" t="s">
        <v>201</v>
      </c>
      <c r="C438" s="6" t="s">
        <v>163</v>
      </c>
      <c r="D438" s="6">
        <v>0</v>
      </c>
      <c r="E438" s="7">
        <v>37648.955699987702</v>
      </c>
      <c r="F438" s="16">
        <f>SUMIFS(Table2[time],Table2[config],Table2[[#This Row],[config]],Table2[repetition],Table2[[#This Row],[repetition]])</f>
        <v>1907165.0245918378</v>
      </c>
      <c r="G438" s="16">
        <f>IF(Table2[[#This Row],[time]]&lt;7200000,1,0)</f>
        <v>1</v>
      </c>
      <c r="H438" t="s">
        <v>247</v>
      </c>
      <c r="I438">
        <v>4</v>
      </c>
      <c r="J438" t="s">
        <v>229</v>
      </c>
      <c r="K438" t="s">
        <v>239</v>
      </c>
      <c r="L438" t="s">
        <v>240</v>
      </c>
      <c r="M438" t="s">
        <v>232</v>
      </c>
      <c r="N438" t="s">
        <v>233</v>
      </c>
      <c r="O438">
        <v>50</v>
      </c>
      <c r="P438">
        <v>600</v>
      </c>
      <c r="Q438" t="s">
        <v>248</v>
      </c>
      <c r="R438" t="s">
        <v>235</v>
      </c>
      <c r="S438" t="s">
        <v>244</v>
      </c>
      <c r="T438" t="b">
        <v>0</v>
      </c>
      <c r="U438" t="b">
        <v>1</v>
      </c>
      <c r="V438" t="b">
        <v>1</v>
      </c>
      <c r="W438" t="b">
        <v>0</v>
      </c>
      <c r="X438" t="b">
        <v>1</v>
      </c>
      <c r="Y438" t="b">
        <v>0</v>
      </c>
      <c r="Z438" t="b">
        <v>0</v>
      </c>
      <c r="AA438" t="b">
        <v>1</v>
      </c>
      <c r="AB438" t="b">
        <v>1</v>
      </c>
      <c r="AC438" t="b">
        <v>0</v>
      </c>
    </row>
    <row r="439" spans="1:29" x14ac:dyDescent="0.2">
      <c r="A439" s="8">
        <v>3</v>
      </c>
      <c r="B439" s="8" t="s">
        <v>190</v>
      </c>
      <c r="C439" s="8" t="s">
        <v>163</v>
      </c>
      <c r="D439" s="8">
        <v>0</v>
      </c>
      <c r="E439" s="9">
        <v>92640.600665006699</v>
      </c>
      <c r="F439" s="17">
        <f>SUMIFS(Table2[time],Table2[config],Table2[[#This Row],[config]],Table2[repetition],Table2[[#This Row],[repetition]])</f>
        <v>1907165.0245918378</v>
      </c>
      <c r="G439" s="17">
        <f>IF(Table2[[#This Row],[time]]&lt;7200000,1,0)</f>
        <v>1</v>
      </c>
      <c r="H439" t="s">
        <v>247</v>
      </c>
      <c r="I439">
        <v>4</v>
      </c>
      <c r="J439" t="s">
        <v>229</v>
      </c>
      <c r="K439" t="s">
        <v>239</v>
      </c>
      <c r="L439" t="s">
        <v>240</v>
      </c>
      <c r="M439" t="s">
        <v>232</v>
      </c>
      <c r="N439" t="s">
        <v>233</v>
      </c>
      <c r="O439">
        <v>50</v>
      </c>
      <c r="P439">
        <v>600</v>
      </c>
      <c r="Q439" t="s">
        <v>248</v>
      </c>
      <c r="R439" t="s">
        <v>235</v>
      </c>
      <c r="S439" t="s">
        <v>244</v>
      </c>
      <c r="T439" t="b">
        <v>0</v>
      </c>
      <c r="U439" t="b">
        <v>1</v>
      </c>
      <c r="V439" t="b">
        <v>1</v>
      </c>
      <c r="W439" t="b">
        <v>0</v>
      </c>
      <c r="X439" t="b">
        <v>1</v>
      </c>
      <c r="Y439" t="b">
        <v>0</v>
      </c>
      <c r="Z439" t="b">
        <v>0</v>
      </c>
      <c r="AA439" t="b">
        <v>1</v>
      </c>
      <c r="AB439" t="b">
        <v>1</v>
      </c>
      <c r="AC439" t="b">
        <v>0</v>
      </c>
    </row>
    <row r="440" spans="1:29" x14ac:dyDescent="0.2">
      <c r="A440" s="6">
        <v>3</v>
      </c>
      <c r="B440" s="6" t="s">
        <v>202</v>
      </c>
      <c r="C440" s="6" t="s">
        <v>163</v>
      </c>
      <c r="D440" s="6">
        <v>0</v>
      </c>
      <c r="E440" s="7">
        <v>64191.636739997099</v>
      </c>
      <c r="F440" s="16">
        <f>SUMIFS(Table2[time],Table2[config],Table2[[#This Row],[config]],Table2[repetition],Table2[[#This Row],[repetition]])</f>
        <v>1907165.0245918378</v>
      </c>
      <c r="G440" s="16">
        <f>IF(Table2[[#This Row],[time]]&lt;7200000,1,0)</f>
        <v>1</v>
      </c>
      <c r="H440" t="s">
        <v>247</v>
      </c>
      <c r="I440">
        <v>4</v>
      </c>
      <c r="J440" t="s">
        <v>229</v>
      </c>
      <c r="K440" t="s">
        <v>239</v>
      </c>
      <c r="L440" t="s">
        <v>240</v>
      </c>
      <c r="M440" t="s">
        <v>232</v>
      </c>
      <c r="N440" t="s">
        <v>233</v>
      </c>
      <c r="O440">
        <v>50</v>
      </c>
      <c r="P440">
        <v>600</v>
      </c>
      <c r="Q440" t="s">
        <v>248</v>
      </c>
      <c r="R440" t="s">
        <v>235</v>
      </c>
      <c r="S440" t="s">
        <v>244</v>
      </c>
      <c r="T440" t="b">
        <v>0</v>
      </c>
      <c r="U440" t="b">
        <v>1</v>
      </c>
      <c r="V440" t="b">
        <v>1</v>
      </c>
      <c r="W440" t="b">
        <v>0</v>
      </c>
      <c r="X440" t="b">
        <v>1</v>
      </c>
      <c r="Y440" t="b">
        <v>0</v>
      </c>
      <c r="Z440" t="b">
        <v>0</v>
      </c>
      <c r="AA440" t="b">
        <v>1</v>
      </c>
      <c r="AB440" t="b">
        <v>1</v>
      </c>
      <c r="AC440" t="b">
        <v>0</v>
      </c>
    </row>
    <row r="441" spans="1:29" x14ac:dyDescent="0.2">
      <c r="A441" s="8">
        <v>3</v>
      </c>
      <c r="B441" s="8" t="s">
        <v>193</v>
      </c>
      <c r="C441" s="8" t="s">
        <v>163</v>
      </c>
      <c r="D441" s="8">
        <v>0</v>
      </c>
      <c r="E441" s="9">
        <v>21967.110805097</v>
      </c>
      <c r="F441" s="17">
        <f>SUMIFS(Table2[time],Table2[config],Table2[[#This Row],[config]],Table2[repetition],Table2[[#This Row],[repetition]])</f>
        <v>1907165.0245918378</v>
      </c>
      <c r="G441" s="17">
        <f>IF(Table2[[#This Row],[time]]&lt;7200000,1,0)</f>
        <v>1</v>
      </c>
      <c r="H441" t="s">
        <v>247</v>
      </c>
      <c r="I441">
        <v>4</v>
      </c>
      <c r="J441" t="s">
        <v>229</v>
      </c>
      <c r="K441" t="s">
        <v>239</v>
      </c>
      <c r="L441" t="s">
        <v>240</v>
      </c>
      <c r="M441" t="s">
        <v>232</v>
      </c>
      <c r="N441" t="s">
        <v>233</v>
      </c>
      <c r="O441">
        <v>50</v>
      </c>
      <c r="P441">
        <v>600</v>
      </c>
      <c r="Q441" t="s">
        <v>248</v>
      </c>
      <c r="R441" t="s">
        <v>235</v>
      </c>
      <c r="S441" t="s">
        <v>244</v>
      </c>
      <c r="T441" t="b">
        <v>0</v>
      </c>
      <c r="U441" t="b">
        <v>1</v>
      </c>
      <c r="V441" t="b">
        <v>1</v>
      </c>
      <c r="W441" t="b">
        <v>0</v>
      </c>
      <c r="X441" t="b">
        <v>1</v>
      </c>
      <c r="Y441" t="b">
        <v>0</v>
      </c>
      <c r="Z441" t="b">
        <v>0</v>
      </c>
      <c r="AA441" t="b">
        <v>1</v>
      </c>
      <c r="AB441" t="b">
        <v>1</v>
      </c>
      <c r="AC441" t="b">
        <v>0</v>
      </c>
    </row>
    <row r="442" spans="1:29" x14ac:dyDescent="0.2">
      <c r="A442" s="6">
        <v>3</v>
      </c>
      <c r="B442" s="6" t="s">
        <v>197</v>
      </c>
      <c r="C442" s="6" t="s">
        <v>163</v>
      </c>
      <c r="D442" s="6">
        <v>0</v>
      </c>
      <c r="E442" s="7">
        <v>14373.325144988399</v>
      </c>
      <c r="F442" s="16">
        <f>SUMIFS(Table2[time],Table2[config],Table2[[#This Row],[config]],Table2[repetition],Table2[[#This Row],[repetition]])</f>
        <v>1907165.0245918378</v>
      </c>
      <c r="G442" s="16">
        <f>IF(Table2[[#This Row],[time]]&lt;7200000,1,0)</f>
        <v>1</v>
      </c>
      <c r="H442" t="s">
        <v>247</v>
      </c>
      <c r="I442">
        <v>4</v>
      </c>
      <c r="J442" t="s">
        <v>229</v>
      </c>
      <c r="K442" t="s">
        <v>239</v>
      </c>
      <c r="L442" t="s">
        <v>240</v>
      </c>
      <c r="M442" t="s">
        <v>232</v>
      </c>
      <c r="N442" t="s">
        <v>233</v>
      </c>
      <c r="O442">
        <v>50</v>
      </c>
      <c r="P442">
        <v>600</v>
      </c>
      <c r="Q442" t="s">
        <v>248</v>
      </c>
      <c r="R442" t="s">
        <v>235</v>
      </c>
      <c r="S442" t="s">
        <v>244</v>
      </c>
      <c r="T442" t="b">
        <v>0</v>
      </c>
      <c r="U442" t="b">
        <v>1</v>
      </c>
      <c r="V442" t="b">
        <v>1</v>
      </c>
      <c r="W442" t="b">
        <v>0</v>
      </c>
      <c r="X442" t="b">
        <v>1</v>
      </c>
      <c r="Y442" t="b">
        <v>0</v>
      </c>
      <c r="Z442" t="b">
        <v>0</v>
      </c>
      <c r="AA442" t="b">
        <v>1</v>
      </c>
      <c r="AB442" t="b">
        <v>1</v>
      </c>
      <c r="AC442" t="b">
        <v>0</v>
      </c>
    </row>
    <row r="443" spans="1:29" x14ac:dyDescent="0.2">
      <c r="A443" s="8">
        <v>3</v>
      </c>
      <c r="B443" s="8" t="s">
        <v>204</v>
      </c>
      <c r="C443" s="8" t="s">
        <v>163</v>
      </c>
      <c r="D443" s="8">
        <v>0</v>
      </c>
      <c r="E443" s="9">
        <v>95699.784592026801</v>
      </c>
      <c r="F443" s="17">
        <f>SUMIFS(Table2[time],Table2[config],Table2[[#This Row],[config]],Table2[repetition],Table2[[#This Row],[repetition]])</f>
        <v>1907165.0245918378</v>
      </c>
      <c r="G443" s="17">
        <f>IF(Table2[[#This Row],[time]]&lt;7200000,1,0)</f>
        <v>1</v>
      </c>
      <c r="H443" t="s">
        <v>247</v>
      </c>
      <c r="I443">
        <v>4</v>
      </c>
      <c r="J443" t="s">
        <v>229</v>
      </c>
      <c r="K443" t="s">
        <v>239</v>
      </c>
      <c r="L443" t="s">
        <v>240</v>
      </c>
      <c r="M443" t="s">
        <v>232</v>
      </c>
      <c r="N443" t="s">
        <v>233</v>
      </c>
      <c r="O443">
        <v>50</v>
      </c>
      <c r="P443">
        <v>600</v>
      </c>
      <c r="Q443" t="s">
        <v>248</v>
      </c>
      <c r="R443" t="s">
        <v>235</v>
      </c>
      <c r="S443" t="s">
        <v>244</v>
      </c>
      <c r="T443" t="b">
        <v>0</v>
      </c>
      <c r="U443" t="b">
        <v>1</v>
      </c>
      <c r="V443" t="b">
        <v>1</v>
      </c>
      <c r="W443" t="b">
        <v>0</v>
      </c>
      <c r="X443" t="b">
        <v>1</v>
      </c>
      <c r="Y443" t="b">
        <v>0</v>
      </c>
      <c r="Z443" t="b">
        <v>0</v>
      </c>
      <c r="AA443" t="b">
        <v>1</v>
      </c>
      <c r="AB443" t="b">
        <v>1</v>
      </c>
      <c r="AC443" t="b">
        <v>0</v>
      </c>
    </row>
    <row r="444" spans="1:29" x14ac:dyDescent="0.2">
      <c r="A444" s="6">
        <v>3</v>
      </c>
      <c r="B444" s="6" t="s">
        <v>191</v>
      </c>
      <c r="C444" s="6" t="s">
        <v>163</v>
      </c>
      <c r="D444" s="6">
        <v>0</v>
      </c>
      <c r="E444" s="7">
        <v>117055.045302025</v>
      </c>
      <c r="F444" s="16">
        <f>SUMIFS(Table2[time],Table2[config],Table2[[#This Row],[config]],Table2[repetition],Table2[[#This Row],[repetition]])</f>
        <v>1907165.0245918378</v>
      </c>
      <c r="G444" s="16">
        <f>IF(Table2[[#This Row],[time]]&lt;7200000,1,0)</f>
        <v>1</v>
      </c>
      <c r="H444" t="s">
        <v>247</v>
      </c>
      <c r="I444">
        <v>4</v>
      </c>
      <c r="J444" t="s">
        <v>229</v>
      </c>
      <c r="K444" t="s">
        <v>239</v>
      </c>
      <c r="L444" t="s">
        <v>240</v>
      </c>
      <c r="M444" t="s">
        <v>232</v>
      </c>
      <c r="N444" t="s">
        <v>233</v>
      </c>
      <c r="O444">
        <v>50</v>
      </c>
      <c r="P444">
        <v>600</v>
      </c>
      <c r="Q444" t="s">
        <v>248</v>
      </c>
      <c r="R444" t="s">
        <v>235</v>
      </c>
      <c r="S444" t="s">
        <v>244</v>
      </c>
      <c r="T444" t="b">
        <v>0</v>
      </c>
      <c r="U444" t="b">
        <v>1</v>
      </c>
      <c r="V444" t="b">
        <v>1</v>
      </c>
      <c r="W444" t="b">
        <v>0</v>
      </c>
      <c r="X444" t="b">
        <v>1</v>
      </c>
      <c r="Y444" t="b">
        <v>0</v>
      </c>
      <c r="Z444" t="b">
        <v>0</v>
      </c>
      <c r="AA444" t="b">
        <v>1</v>
      </c>
      <c r="AB444" t="b">
        <v>1</v>
      </c>
      <c r="AC444" t="b">
        <v>0</v>
      </c>
    </row>
    <row r="445" spans="1:29" x14ac:dyDescent="0.2">
      <c r="A445" s="8">
        <v>3</v>
      </c>
      <c r="B445" s="8" t="s">
        <v>186</v>
      </c>
      <c r="C445" s="8" t="s">
        <v>163</v>
      </c>
      <c r="D445" s="8">
        <v>0</v>
      </c>
      <c r="E445" s="9">
        <v>19407.859056023801</v>
      </c>
      <c r="F445" s="17">
        <f>SUMIFS(Table2[time],Table2[config],Table2[[#This Row],[config]],Table2[repetition],Table2[[#This Row],[repetition]])</f>
        <v>1907165.0245918378</v>
      </c>
      <c r="G445" s="17">
        <f>IF(Table2[[#This Row],[time]]&lt;7200000,1,0)</f>
        <v>1</v>
      </c>
      <c r="H445" t="s">
        <v>247</v>
      </c>
      <c r="I445">
        <v>4</v>
      </c>
      <c r="J445" t="s">
        <v>229</v>
      </c>
      <c r="K445" t="s">
        <v>239</v>
      </c>
      <c r="L445" t="s">
        <v>240</v>
      </c>
      <c r="M445" t="s">
        <v>232</v>
      </c>
      <c r="N445" t="s">
        <v>233</v>
      </c>
      <c r="O445">
        <v>50</v>
      </c>
      <c r="P445">
        <v>600</v>
      </c>
      <c r="Q445" t="s">
        <v>248</v>
      </c>
      <c r="R445" t="s">
        <v>235</v>
      </c>
      <c r="S445" t="s">
        <v>244</v>
      </c>
      <c r="T445" t="b">
        <v>0</v>
      </c>
      <c r="U445" t="b">
        <v>1</v>
      </c>
      <c r="V445" t="b">
        <v>1</v>
      </c>
      <c r="W445" t="b">
        <v>0</v>
      </c>
      <c r="X445" t="b">
        <v>1</v>
      </c>
      <c r="Y445" t="b">
        <v>0</v>
      </c>
      <c r="Z445" t="b">
        <v>0</v>
      </c>
      <c r="AA445" t="b">
        <v>1</v>
      </c>
      <c r="AB445" t="b">
        <v>1</v>
      </c>
      <c r="AC445" t="b">
        <v>0</v>
      </c>
    </row>
    <row r="446" spans="1:29" x14ac:dyDescent="0.2">
      <c r="A446" s="6">
        <v>3</v>
      </c>
      <c r="B446" s="6" t="s">
        <v>177</v>
      </c>
      <c r="C446" s="6" t="s">
        <v>163</v>
      </c>
      <c r="D446" s="6">
        <v>0</v>
      </c>
      <c r="E446" s="7">
        <v>73579.070842941204</v>
      </c>
      <c r="F446" s="16">
        <f>SUMIFS(Table2[time],Table2[config],Table2[[#This Row],[config]],Table2[repetition],Table2[[#This Row],[repetition]])</f>
        <v>1907165.0245918378</v>
      </c>
      <c r="G446" s="16">
        <f>IF(Table2[[#This Row],[time]]&lt;7200000,1,0)</f>
        <v>1</v>
      </c>
      <c r="H446" t="s">
        <v>247</v>
      </c>
      <c r="I446">
        <v>4</v>
      </c>
      <c r="J446" t="s">
        <v>229</v>
      </c>
      <c r="K446" t="s">
        <v>239</v>
      </c>
      <c r="L446" t="s">
        <v>240</v>
      </c>
      <c r="M446" t="s">
        <v>232</v>
      </c>
      <c r="N446" t="s">
        <v>233</v>
      </c>
      <c r="O446">
        <v>50</v>
      </c>
      <c r="P446">
        <v>600</v>
      </c>
      <c r="Q446" t="s">
        <v>248</v>
      </c>
      <c r="R446" t="s">
        <v>235</v>
      </c>
      <c r="S446" t="s">
        <v>244</v>
      </c>
      <c r="T446" t="b">
        <v>0</v>
      </c>
      <c r="U446" t="b">
        <v>1</v>
      </c>
      <c r="V446" t="b">
        <v>1</v>
      </c>
      <c r="W446" t="b">
        <v>0</v>
      </c>
      <c r="X446" t="b">
        <v>1</v>
      </c>
      <c r="Y446" t="b">
        <v>0</v>
      </c>
      <c r="Z446" t="b">
        <v>0</v>
      </c>
      <c r="AA446" t="b">
        <v>1</v>
      </c>
      <c r="AB446" t="b">
        <v>1</v>
      </c>
      <c r="AC446" t="b">
        <v>0</v>
      </c>
    </row>
    <row r="447" spans="1:29" x14ac:dyDescent="0.2">
      <c r="A447" s="8">
        <v>3</v>
      </c>
      <c r="B447" s="8" t="s">
        <v>203</v>
      </c>
      <c r="C447" s="8" t="s">
        <v>163</v>
      </c>
      <c r="D447" s="8">
        <v>0</v>
      </c>
      <c r="E447" s="9">
        <v>64020.642051938899</v>
      </c>
      <c r="F447" s="17">
        <f>SUMIFS(Table2[time],Table2[config],Table2[[#This Row],[config]],Table2[repetition],Table2[[#This Row],[repetition]])</f>
        <v>1907165.0245918378</v>
      </c>
      <c r="G447" s="17">
        <f>IF(Table2[[#This Row],[time]]&lt;7200000,1,0)</f>
        <v>1</v>
      </c>
      <c r="H447" t="s">
        <v>247</v>
      </c>
      <c r="I447">
        <v>4</v>
      </c>
      <c r="J447" t="s">
        <v>229</v>
      </c>
      <c r="K447" t="s">
        <v>239</v>
      </c>
      <c r="L447" t="s">
        <v>240</v>
      </c>
      <c r="M447" t="s">
        <v>232</v>
      </c>
      <c r="N447" t="s">
        <v>233</v>
      </c>
      <c r="O447">
        <v>50</v>
      </c>
      <c r="P447">
        <v>600</v>
      </c>
      <c r="Q447" t="s">
        <v>248</v>
      </c>
      <c r="R447" t="s">
        <v>235</v>
      </c>
      <c r="S447" t="s">
        <v>244</v>
      </c>
      <c r="T447" t="b">
        <v>0</v>
      </c>
      <c r="U447" t="b">
        <v>1</v>
      </c>
      <c r="V447" t="b">
        <v>1</v>
      </c>
      <c r="W447" t="b">
        <v>0</v>
      </c>
      <c r="X447" t="b">
        <v>1</v>
      </c>
      <c r="Y447" t="b">
        <v>0</v>
      </c>
      <c r="Z447" t="b">
        <v>0</v>
      </c>
      <c r="AA447" t="b">
        <v>1</v>
      </c>
      <c r="AB447" t="b">
        <v>1</v>
      </c>
      <c r="AC447" t="b">
        <v>0</v>
      </c>
    </row>
    <row r="448" spans="1:29" x14ac:dyDescent="0.2">
      <c r="A448" s="6">
        <v>3</v>
      </c>
      <c r="B448" s="6" t="s">
        <v>188</v>
      </c>
      <c r="C448" s="6" t="s">
        <v>163</v>
      </c>
      <c r="D448" s="6">
        <v>0</v>
      </c>
      <c r="E448" s="7">
        <v>223318.38959897801</v>
      </c>
      <c r="F448" s="16">
        <f>SUMIFS(Table2[time],Table2[config],Table2[[#This Row],[config]],Table2[repetition],Table2[[#This Row],[repetition]])</f>
        <v>1907165.0245918378</v>
      </c>
      <c r="G448" s="16">
        <f>IF(Table2[[#This Row],[time]]&lt;7200000,1,0)</f>
        <v>1</v>
      </c>
      <c r="H448" t="s">
        <v>247</v>
      </c>
      <c r="I448">
        <v>4</v>
      </c>
      <c r="J448" t="s">
        <v>229</v>
      </c>
      <c r="K448" t="s">
        <v>239</v>
      </c>
      <c r="L448" t="s">
        <v>240</v>
      </c>
      <c r="M448" t="s">
        <v>232</v>
      </c>
      <c r="N448" t="s">
        <v>233</v>
      </c>
      <c r="O448">
        <v>50</v>
      </c>
      <c r="P448">
        <v>600</v>
      </c>
      <c r="Q448" t="s">
        <v>248</v>
      </c>
      <c r="R448" t="s">
        <v>235</v>
      </c>
      <c r="S448" t="s">
        <v>244</v>
      </c>
      <c r="T448" t="b">
        <v>0</v>
      </c>
      <c r="U448" t="b">
        <v>1</v>
      </c>
      <c r="V448" t="b">
        <v>1</v>
      </c>
      <c r="W448" t="b">
        <v>0</v>
      </c>
      <c r="X448" t="b">
        <v>1</v>
      </c>
      <c r="Y448" t="b">
        <v>0</v>
      </c>
      <c r="Z448" t="b">
        <v>0</v>
      </c>
      <c r="AA448" t="b">
        <v>1</v>
      </c>
      <c r="AB448" t="b">
        <v>1</v>
      </c>
      <c r="AC448" t="b">
        <v>0</v>
      </c>
    </row>
    <row r="449" spans="1:29" x14ac:dyDescent="0.2">
      <c r="A449" s="8">
        <v>3</v>
      </c>
      <c r="B449" s="8" t="s">
        <v>205</v>
      </c>
      <c r="C449" s="8" t="s">
        <v>163</v>
      </c>
      <c r="D449" s="8">
        <v>0</v>
      </c>
      <c r="E449" s="9">
        <v>227107.89000394201</v>
      </c>
      <c r="F449" s="17">
        <f>SUMIFS(Table2[time],Table2[config],Table2[[#This Row],[config]],Table2[repetition],Table2[[#This Row],[repetition]])</f>
        <v>1907165.0245918378</v>
      </c>
      <c r="G449" s="17">
        <f>IF(Table2[[#This Row],[time]]&lt;7200000,1,0)</f>
        <v>1</v>
      </c>
      <c r="H449" t="s">
        <v>247</v>
      </c>
      <c r="I449">
        <v>4</v>
      </c>
      <c r="J449" t="s">
        <v>229</v>
      </c>
      <c r="K449" t="s">
        <v>239</v>
      </c>
      <c r="L449" t="s">
        <v>240</v>
      </c>
      <c r="M449" t="s">
        <v>232</v>
      </c>
      <c r="N449" t="s">
        <v>233</v>
      </c>
      <c r="O449">
        <v>50</v>
      </c>
      <c r="P449">
        <v>600</v>
      </c>
      <c r="Q449" t="s">
        <v>248</v>
      </c>
      <c r="R449" t="s">
        <v>235</v>
      </c>
      <c r="S449" t="s">
        <v>244</v>
      </c>
      <c r="T449" t="b">
        <v>0</v>
      </c>
      <c r="U449" t="b">
        <v>1</v>
      </c>
      <c r="V449" t="b">
        <v>1</v>
      </c>
      <c r="W449" t="b">
        <v>0</v>
      </c>
      <c r="X449" t="b">
        <v>1</v>
      </c>
      <c r="Y449" t="b">
        <v>0</v>
      </c>
      <c r="Z449" t="b">
        <v>0</v>
      </c>
      <c r="AA449" t="b">
        <v>1</v>
      </c>
      <c r="AB449" t="b">
        <v>1</v>
      </c>
      <c r="AC449" t="b">
        <v>0</v>
      </c>
    </row>
    <row r="450" spans="1:29" x14ac:dyDescent="0.2">
      <c r="A450" s="6">
        <v>3</v>
      </c>
      <c r="B450" s="6" t="s">
        <v>187</v>
      </c>
      <c r="C450" s="6" t="s">
        <v>163</v>
      </c>
      <c r="D450" s="6">
        <v>0</v>
      </c>
      <c r="E450" s="7">
        <v>245943.68743791699</v>
      </c>
      <c r="F450" s="16">
        <f>SUMIFS(Table2[time],Table2[config],Table2[[#This Row],[config]],Table2[repetition],Table2[[#This Row],[repetition]])</f>
        <v>1907165.0245918378</v>
      </c>
      <c r="G450" s="16">
        <f>IF(Table2[[#This Row],[time]]&lt;7200000,1,0)</f>
        <v>1</v>
      </c>
      <c r="H450" t="s">
        <v>247</v>
      </c>
      <c r="I450">
        <v>4</v>
      </c>
      <c r="J450" t="s">
        <v>229</v>
      </c>
      <c r="K450" t="s">
        <v>239</v>
      </c>
      <c r="L450" t="s">
        <v>240</v>
      </c>
      <c r="M450" t="s">
        <v>232</v>
      </c>
      <c r="N450" t="s">
        <v>233</v>
      </c>
      <c r="O450">
        <v>50</v>
      </c>
      <c r="P450">
        <v>600</v>
      </c>
      <c r="Q450" t="s">
        <v>248</v>
      </c>
      <c r="R450" t="s">
        <v>235</v>
      </c>
      <c r="S450" t="s">
        <v>244</v>
      </c>
      <c r="T450" t="b">
        <v>0</v>
      </c>
      <c r="U450" t="b">
        <v>1</v>
      </c>
      <c r="V450" t="b">
        <v>1</v>
      </c>
      <c r="W450" t="b">
        <v>0</v>
      </c>
      <c r="X450" t="b">
        <v>1</v>
      </c>
      <c r="Y450" t="b">
        <v>0</v>
      </c>
      <c r="Z450" t="b">
        <v>0</v>
      </c>
      <c r="AA450" t="b">
        <v>1</v>
      </c>
      <c r="AB450" t="b">
        <v>1</v>
      </c>
      <c r="AC450" t="b">
        <v>0</v>
      </c>
    </row>
    <row r="451" spans="1:29" x14ac:dyDescent="0.2">
      <c r="A451" s="8">
        <v>3</v>
      </c>
      <c r="B451" s="8" t="s">
        <v>200</v>
      </c>
      <c r="C451" s="8" t="s">
        <v>163</v>
      </c>
      <c r="D451" s="8">
        <v>8</v>
      </c>
      <c r="E451" s="9">
        <v>273051.31406406802</v>
      </c>
      <c r="F451" s="17">
        <f>SUMIFS(Table2[time],Table2[config],Table2[[#This Row],[config]],Table2[repetition],Table2[[#This Row],[repetition]])</f>
        <v>1907165.0245918378</v>
      </c>
      <c r="G451" s="17">
        <f>IF(Table2[[#This Row],[time]]&lt;7200000,1,0)</f>
        <v>1</v>
      </c>
      <c r="H451" t="s">
        <v>247</v>
      </c>
      <c r="I451">
        <v>4</v>
      </c>
      <c r="J451" t="s">
        <v>229</v>
      </c>
      <c r="K451" t="s">
        <v>239</v>
      </c>
      <c r="L451" t="s">
        <v>240</v>
      </c>
      <c r="M451" t="s">
        <v>232</v>
      </c>
      <c r="N451" t="s">
        <v>233</v>
      </c>
      <c r="O451">
        <v>50</v>
      </c>
      <c r="P451">
        <v>600</v>
      </c>
      <c r="Q451" t="s">
        <v>248</v>
      </c>
      <c r="R451" t="s">
        <v>235</v>
      </c>
      <c r="S451" t="s">
        <v>244</v>
      </c>
      <c r="T451" t="b">
        <v>0</v>
      </c>
      <c r="U451" t="b">
        <v>1</v>
      </c>
      <c r="V451" t="b">
        <v>1</v>
      </c>
      <c r="W451" t="b">
        <v>0</v>
      </c>
      <c r="X451" t="b">
        <v>1</v>
      </c>
      <c r="Y451" t="b">
        <v>0</v>
      </c>
      <c r="Z451" t="b">
        <v>0</v>
      </c>
      <c r="AA451" t="b">
        <v>1</v>
      </c>
      <c r="AB451" t="b">
        <v>1</v>
      </c>
      <c r="AC451" t="b">
        <v>0</v>
      </c>
    </row>
    <row r="452" spans="1:29" x14ac:dyDescent="0.2">
      <c r="A452" s="6">
        <v>1</v>
      </c>
      <c r="B452" s="6" t="s">
        <v>192</v>
      </c>
      <c r="C452" s="6" t="s">
        <v>164</v>
      </c>
      <c r="D452" s="6">
        <v>3</v>
      </c>
      <c r="E452" s="7">
        <v>102580.43396403</v>
      </c>
      <c r="F452" s="16">
        <f>SUMIFS(Table2[time],Table2[config],Table2[[#This Row],[config]],Table2[repetition],Table2[[#This Row],[repetition]])</f>
        <v>12300946.381809175</v>
      </c>
      <c r="G452" s="16">
        <f>IF(Table2[[#This Row],[time]]&lt;7200000,1,0)</f>
        <v>1</v>
      </c>
      <c r="H452" t="s">
        <v>244</v>
      </c>
      <c r="I452">
        <v>5</v>
      </c>
      <c r="J452" t="s">
        <v>229</v>
      </c>
      <c r="K452" t="s">
        <v>230</v>
      </c>
      <c r="L452" t="s">
        <v>249</v>
      </c>
      <c r="M452" t="s">
        <v>241</v>
      </c>
      <c r="N452" t="s">
        <v>242</v>
      </c>
      <c r="O452">
        <v>80</v>
      </c>
      <c r="P452">
        <v>600</v>
      </c>
      <c r="Q452" t="s">
        <v>234</v>
      </c>
      <c r="R452" t="s">
        <v>244</v>
      </c>
      <c r="S452" t="s">
        <v>236</v>
      </c>
      <c r="T452" t="b">
        <v>0</v>
      </c>
      <c r="U452" t="b">
        <v>1</v>
      </c>
      <c r="V452" t="b">
        <v>1</v>
      </c>
      <c r="W452" t="b">
        <v>1</v>
      </c>
      <c r="X452" t="b">
        <v>1</v>
      </c>
      <c r="Y452" t="b">
        <v>1</v>
      </c>
      <c r="Z452" t="b">
        <v>0</v>
      </c>
      <c r="AA452" t="b">
        <v>0</v>
      </c>
      <c r="AB452" t="b">
        <v>0</v>
      </c>
      <c r="AC452" t="b">
        <v>1</v>
      </c>
    </row>
    <row r="453" spans="1:29" x14ac:dyDescent="0.2">
      <c r="A453" s="8">
        <v>1</v>
      </c>
      <c r="B453" s="8" t="s">
        <v>181</v>
      </c>
      <c r="C453" s="8" t="s">
        <v>164</v>
      </c>
      <c r="D453" s="8">
        <v>0</v>
      </c>
      <c r="E453" s="9">
        <v>23577.4591928347</v>
      </c>
      <c r="F453" s="17">
        <f>SUMIFS(Table2[time],Table2[config],Table2[[#This Row],[config]],Table2[repetition],Table2[[#This Row],[repetition]])</f>
        <v>12300946.381809175</v>
      </c>
      <c r="G453" s="17">
        <f>IF(Table2[[#This Row],[time]]&lt;7200000,1,0)</f>
        <v>1</v>
      </c>
      <c r="H453" t="s">
        <v>244</v>
      </c>
      <c r="I453">
        <v>5</v>
      </c>
      <c r="J453" t="s">
        <v>229</v>
      </c>
      <c r="K453" t="s">
        <v>230</v>
      </c>
      <c r="L453" t="s">
        <v>249</v>
      </c>
      <c r="M453" t="s">
        <v>241</v>
      </c>
      <c r="N453" t="s">
        <v>242</v>
      </c>
      <c r="O453">
        <v>80</v>
      </c>
      <c r="P453">
        <v>600</v>
      </c>
      <c r="Q453" t="s">
        <v>234</v>
      </c>
      <c r="R453" t="s">
        <v>244</v>
      </c>
      <c r="S453" t="s">
        <v>236</v>
      </c>
      <c r="T453" t="b">
        <v>0</v>
      </c>
      <c r="U453" t="b">
        <v>1</v>
      </c>
      <c r="V453" t="b">
        <v>1</v>
      </c>
      <c r="W453" t="b">
        <v>1</v>
      </c>
      <c r="X453" t="b">
        <v>1</v>
      </c>
      <c r="Y453" t="b">
        <v>1</v>
      </c>
      <c r="Z453" t="b">
        <v>0</v>
      </c>
      <c r="AA453" t="b">
        <v>0</v>
      </c>
      <c r="AB453" t="b">
        <v>0</v>
      </c>
      <c r="AC453" t="b">
        <v>1</v>
      </c>
    </row>
    <row r="454" spans="1:29" x14ac:dyDescent="0.2">
      <c r="A454" s="6">
        <v>1</v>
      </c>
      <c r="B454" s="6" t="s">
        <v>182</v>
      </c>
      <c r="C454" s="6" t="s">
        <v>164</v>
      </c>
      <c r="D454" s="6">
        <v>0</v>
      </c>
      <c r="E454" s="7">
        <v>30242.524531902702</v>
      </c>
      <c r="F454" s="16">
        <f>SUMIFS(Table2[time],Table2[config],Table2[[#This Row],[config]],Table2[repetition],Table2[[#This Row],[repetition]])</f>
        <v>12300946.381809175</v>
      </c>
      <c r="G454" s="16">
        <f>IF(Table2[[#This Row],[time]]&lt;7200000,1,0)</f>
        <v>1</v>
      </c>
      <c r="H454" t="s">
        <v>244</v>
      </c>
      <c r="I454">
        <v>5</v>
      </c>
      <c r="J454" t="s">
        <v>229</v>
      </c>
      <c r="K454" t="s">
        <v>230</v>
      </c>
      <c r="L454" t="s">
        <v>249</v>
      </c>
      <c r="M454" t="s">
        <v>241</v>
      </c>
      <c r="N454" t="s">
        <v>242</v>
      </c>
      <c r="O454">
        <v>80</v>
      </c>
      <c r="P454">
        <v>600</v>
      </c>
      <c r="Q454" t="s">
        <v>234</v>
      </c>
      <c r="R454" t="s">
        <v>244</v>
      </c>
      <c r="S454" t="s">
        <v>236</v>
      </c>
      <c r="T454" t="b">
        <v>0</v>
      </c>
      <c r="U454" t="b">
        <v>1</v>
      </c>
      <c r="V454" t="b">
        <v>1</v>
      </c>
      <c r="W454" t="b">
        <v>1</v>
      </c>
      <c r="X454" t="b">
        <v>1</v>
      </c>
      <c r="Y454" t="b">
        <v>1</v>
      </c>
      <c r="Z454" t="b">
        <v>0</v>
      </c>
      <c r="AA454" t="b">
        <v>0</v>
      </c>
      <c r="AB454" t="b">
        <v>0</v>
      </c>
      <c r="AC454" t="b">
        <v>1</v>
      </c>
    </row>
    <row r="455" spans="1:29" x14ac:dyDescent="0.2">
      <c r="A455" s="8">
        <v>1</v>
      </c>
      <c r="B455" s="8" t="s">
        <v>176</v>
      </c>
      <c r="C455" s="8" t="s">
        <v>164</v>
      </c>
      <c r="D455" s="8">
        <v>0</v>
      </c>
      <c r="E455" s="9">
        <v>27731.592110125301</v>
      </c>
      <c r="F455" s="17">
        <f>SUMIFS(Table2[time],Table2[config],Table2[[#This Row],[config]],Table2[repetition],Table2[[#This Row],[repetition]])</f>
        <v>12300946.381809175</v>
      </c>
      <c r="G455" s="17">
        <f>IF(Table2[[#This Row],[time]]&lt;7200000,1,0)</f>
        <v>1</v>
      </c>
      <c r="H455" t="s">
        <v>244</v>
      </c>
      <c r="I455">
        <v>5</v>
      </c>
      <c r="J455" t="s">
        <v>229</v>
      </c>
      <c r="K455" t="s">
        <v>230</v>
      </c>
      <c r="L455" t="s">
        <v>249</v>
      </c>
      <c r="M455" t="s">
        <v>241</v>
      </c>
      <c r="N455" t="s">
        <v>242</v>
      </c>
      <c r="O455">
        <v>80</v>
      </c>
      <c r="P455">
        <v>600</v>
      </c>
      <c r="Q455" t="s">
        <v>234</v>
      </c>
      <c r="R455" t="s">
        <v>244</v>
      </c>
      <c r="S455" t="s">
        <v>236</v>
      </c>
      <c r="T455" t="b">
        <v>0</v>
      </c>
      <c r="U455" t="b">
        <v>1</v>
      </c>
      <c r="V455" t="b">
        <v>1</v>
      </c>
      <c r="W455" t="b">
        <v>1</v>
      </c>
      <c r="X455" t="b">
        <v>1</v>
      </c>
      <c r="Y455" t="b">
        <v>1</v>
      </c>
      <c r="Z455" t="b">
        <v>0</v>
      </c>
      <c r="AA455" t="b">
        <v>0</v>
      </c>
      <c r="AB455" t="b">
        <v>0</v>
      </c>
      <c r="AC455" t="b">
        <v>1</v>
      </c>
    </row>
    <row r="456" spans="1:29" x14ac:dyDescent="0.2">
      <c r="A456" s="6">
        <v>1</v>
      </c>
      <c r="B456" s="6" t="s">
        <v>194</v>
      </c>
      <c r="C456" s="6" t="s">
        <v>164</v>
      </c>
      <c r="D456" s="6">
        <v>0</v>
      </c>
      <c r="E456" s="7">
        <v>96049.229942960606</v>
      </c>
      <c r="F456" s="16">
        <f>SUMIFS(Table2[time],Table2[config],Table2[[#This Row],[config]],Table2[repetition],Table2[[#This Row],[repetition]])</f>
        <v>12300946.381809175</v>
      </c>
      <c r="G456" s="16">
        <f>IF(Table2[[#This Row],[time]]&lt;7200000,1,0)</f>
        <v>1</v>
      </c>
      <c r="H456" t="s">
        <v>244</v>
      </c>
      <c r="I456">
        <v>5</v>
      </c>
      <c r="J456" t="s">
        <v>229</v>
      </c>
      <c r="K456" t="s">
        <v>230</v>
      </c>
      <c r="L456" t="s">
        <v>249</v>
      </c>
      <c r="M456" t="s">
        <v>241</v>
      </c>
      <c r="N456" t="s">
        <v>242</v>
      </c>
      <c r="O456">
        <v>80</v>
      </c>
      <c r="P456">
        <v>600</v>
      </c>
      <c r="Q456" t="s">
        <v>234</v>
      </c>
      <c r="R456" t="s">
        <v>244</v>
      </c>
      <c r="S456" t="s">
        <v>236</v>
      </c>
      <c r="T456" t="b">
        <v>0</v>
      </c>
      <c r="U456" t="b">
        <v>1</v>
      </c>
      <c r="V456" t="b">
        <v>1</v>
      </c>
      <c r="W456" t="b">
        <v>1</v>
      </c>
      <c r="X456" t="b">
        <v>1</v>
      </c>
      <c r="Y456" t="b">
        <v>1</v>
      </c>
      <c r="Z456" t="b">
        <v>0</v>
      </c>
      <c r="AA456" t="b">
        <v>0</v>
      </c>
      <c r="AB456" t="b">
        <v>0</v>
      </c>
      <c r="AC456" t="b">
        <v>1</v>
      </c>
    </row>
    <row r="457" spans="1:29" x14ac:dyDescent="0.2">
      <c r="A457" s="8">
        <v>1</v>
      </c>
      <c r="B457" s="8" t="s">
        <v>183</v>
      </c>
      <c r="C457" s="8" t="s">
        <v>164</v>
      </c>
      <c r="D457" s="8">
        <v>0</v>
      </c>
      <c r="E457" s="9">
        <v>57445.919711841198</v>
      </c>
      <c r="F457" s="17">
        <f>SUMIFS(Table2[time],Table2[config],Table2[[#This Row],[config]],Table2[repetition],Table2[[#This Row],[repetition]])</f>
        <v>12300946.381809175</v>
      </c>
      <c r="G457" s="17">
        <f>IF(Table2[[#This Row],[time]]&lt;7200000,1,0)</f>
        <v>1</v>
      </c>
      <c r="H457" t="s">
        <v>244</v>
      </c>
      <c r="I457">
        <v>5</v>
      </c>
      <c r="J457" t="s">
        <v>229</v>
      </c>
      <c r="K457" t="s">
        <v>230</v>
      </c>
      <c r="L457" t="s">
        <v>249</v>
      </c>
      <c r="M457" t="s">
        <v>241</v>
      </c>
      <c r="N457" t="s">
        <v>242</v>
      </c>
      <c r="O457">
        <v>80</v>
      </c>
      <c r="P457">
        <v>600</v>
      </c>
      <c r="Q457" t="s">
        <v>234</v>
      </c>
      <c r="R457" t="s">
        <v>244</v>
      </c>
      <c r="S457" t="s">
        <v>236</v>
      </c>
      <c r="T457" t="b">
        <v>0</v>
      </c>
      <c r="U457" t="b">
        <v>1</v>
      </c>
      <c r="V457" t="b">
        <v>1</v>
      </c>
      <c r="W457" t="b">
        <v>1</v>
      </c>
      <c r="X457" t="b">
        <v>1</v>
      </c>
      <c r="Y457" t="b">
        <v>1</v>
      </c>
      <c r="Z457" t="b">
        <v>0</v>
      </c>
      <c r="AA457" t="b">
        <v>0</v>
      </c>
      <c r="AB457" t="b">
        <v>0</v>
      </c>
      <c r="AC457" t="b">
        <v>1</v>
      </c>
    </row>
    <row r="458" spans="1:29" x14ac:dyDescent="0.2">
      <c r="A458" s="6">
        <v>1</v>
      </c>
      <c r="B458" s="6" t="s">
        <v>185</v>
      </c>
      <c r="C458" s="6" t="s">
        <v>164</v>
      </c>
      <c r="D458" s="6">
        <v>0</v>
      </c>
      <c r="E458" s="7">
        <v>49693.663809914098</v>
      </c>
      <c r="F458" s="16">
        <f>SUMIFS(Table2[time],Table2[config],Table2[[#This Row],[config]],Table2[repetition],Table2[[#This Row],[repetition]])</f>
        <v>12300946.381809175</v>
      </c>
      <c r="G458" s="16">
        <f>IF(Table2[[#This Row],[time]]&lt;7200000,1,0)</f>
        <v>1</v>
      </c>
      <c r="H458" t="s">
        <v>244</v>
      </c>
      <c r="I458">
        <v>5</v>
      </c>
      <c r="J458" t="s">
        <v>229</v>
      </c>
      <c r="K458" t="s">
        <v>230</v>
      </c>
      <c r="L458" t="s">
        <v>249</v>
      </c>
      <c r="M458" t="s">
        <v>241</v>
      </c>
      <c r="N458" t="s">
        <v>242</v>
      </c>
      <c r="O458">
        <v>80</v>
      </c>
      <c r="P458">
        <v>600</v>
      </c>
      <c r="Q458" t="s">
        <v>234</v>
      </c>
      <c r="R458" t="s">
        <v>244</v>
      </c>
      <c r="S458" t="s">
        <v>236</v>
      </c>
      <c r="T458" t="b">
        <v>0</v>
      </c>
      <c r="U458" t="b">
        <v>1</v>
      </c>
      <c r="V458" t="b">
        <v>1</v>
      </c>
      <c r="W458" t="b">
        <v>1</v>
      </c>
      <c r="X458" t="b">
        <v>1</v>
      </c>
      <c r="Y458" t="b">
        <v>1</v>
      </c>
      <c r="Z458" t="b">
        <v>0</v>
      </c>
      <c r="AA458" t="b">
        <v>0</v>
      </c>
      <c r="AB458" t="b">
        <v>0</v>
      </c>
      <c r="AC458" t="b">
        <v>1</v>
      </c>
    </row>
    <row r="459" spans="1:29" x14ac:dyDescent="0.2">
      <c r="A459" s="8">
        <v>1</v>
      </c>
      <c r="B459" s="8" t="s">
        <v>195</v>
      </c>
      <c r="C459" s="8" t="s">
        <v>164</v>
      </c>
      <c r="D459" s="8">
        <v>0</v>
      </c>
      <c r="E459" s="9">
        <v>43352.408231003203</v>
      </c>
      <c r="F459" s="17">
        <f>SUMIFS(Table2[time],Table2[config],Table2[[#This Row],[config]],Table2[repetition],Table2[[#This Row],[repetition]])</f>
        <v>12300946.381809175</v>
      </c>
      <c r="G459" s="17">
        <f>IF(Table2[[#This Row],[time]]&lt;7200000,1,0)</f>
        <v>1</v>
      </c>
      <c r="H459" t="s">
        <v>244</v>
      </c>
      <c r="I459">
        <v>5</v>
      </c>
      <c r="J459" t="s">
        <v>229</v>
      </c>
      <c r="K459" t="s">
        <v>230</v>
      </c>
      <c r="L459" t="s">
        <v>249</v>
      </c>
      <c r="M459" t="s">
        <v>241</v>
      </c>
      <c r="N459" t="s">
        <v>242</v>
      </c>
      <c r="O459">
        <v>80</v>
      </c>
      <c r="P459">
        <v>600</v>
      </c>
      <c r="Q459" t="s">
        <v>234</v>
      </c>
      <c r="R459" t="s">
        <v>244</v>
      </c>
      <c r="S459" t="s">
        <v>236</v>
      </c>
      <c r="T459" t="b">
        <v>0</v>
      </c>
      <c r="U459" t="b">
        <v>1</v>
      </c>
      <c r="V459" t="b">
        <v>1</v>
      </c>
      <c r="W459" t="b">
        <v>1</v>
      </c>
      <c r="X459" t="b">
        <v>1</v>
      </c>
      <c r="Y459" t="b">
        <v>1</v>
      </c>
      <c r="Z459" t="b">
        <v>0</v>
      </c>
      <c r="AA459" t="b">
        <v>0</v>
      </c>
      <c r="AB459" t="b">
        <v>0</v>
      </c>
      <c r="AC459" t="b">
        <v>1</v>
      </c>
    </row>
    <row r="460" spans="1:29" x14ac:dyDescent="0.2">
      <c r="A460" s="6">
        <v>1</v>
      </c>
      <c r="B460" s="6" t="s">
        <v>184</v>
      </c>
      <c r="C460" s="6" t="s">
        <v>164</v>
      </c>
      <c r="D460" s="6">
        <v>0</v>
      </c>
      <c r="E460" s="7">
        <v>53374.626316130103</v>
      </c>
      <c r="F460" s="16">
        <f>SUMIFS(Table2[time],Table2[config],Table2[[#This Row],[config]],Table2[repetition],Table2[[#This Row],[repetition]])</f>
        <v>12300946.381809175</v>
      </c>
      <c r="G460" s="16">
        <f>IF(Table2[[#This Row],[time]]&lt;7200000,1,0)</f>
        <v>1</v>
      </c>
      <c r="H460" t="s">
        <v>244</v>
      </c>
      <c r="I460">
        <v>5</v>
      </c>
      <c r="J460" t="s">
        <v>229</v>
      </c>
      <c r="K460" t="s">
        <v>230</v>
      </c>
      <c r="L460" t="s">
        <v>249</v>
      </c>
      <c r="M460" t="s">
        <v>241</v>
      </c>
      <c r="N460" t="s">
        <v>242</v>
      </c>
      <c r="O460">
        <v>80</v>
      </c>
      <c r="P460">
        <v>600</v>
      </c>
      <c r="Q460" t="s">
        <v>234</v>
      </c>
      <c r="R460" t="s">
        <v>244</v>
      </c>
      <c r="S460" t="s">
        <v>236</v>
      </c>
      <c r="T460" t="b">
        <v>0</v>
      </c>
      <c r="U460" t="b">
        <v>1</v>
      </c>
      <c r="V460" t="b">
        <v>1</v>
      </c>
      <c r="W460" t="b">
        <v>1</v>
      </c>
      <c r="X460" t="b">
        <v>1</v>
      </c>
      <c r="Y460" t="b">
        <v>1</v>
      </c>
      <c r="Z460" t="b">
        <v>0</v>
      </c>
      <c r="AA460" t="b">
        <v>0</v>
      </c>
      <c r="AB460" t="b">
        <v>0</v>
      </c>
      <c r="AC460" t="b">
        <v>1</v>
      </c>
    </row>
    <row r="461" spans="1:29" x14ac:dyDescent="0.2">
      <c r="A461" s="8">
        <v>1</v>
      </c>
      <c r="B461" s="8" t="s">
        <v>180</v>
      </c>
      <c r="C461" s="8" t="s">
        <v>164</v>
      </c>
      <c r="D461" s="8">
        <v>0</v>
      </c>
      <c r="E461" s="9">
        <v>21706.7670351825</v>
      </c>
      <c r="F461" s="17">
        <f>SUMIFS(Table2[time],Table2[config],Table2[[#This Row],[config]],Table2[repetition],Table2[[#This Row],[repetition]])</f>
        <v>12300946.381809175</v>
      </c>
      <c r="G461" s="17">
        <f>IF(Table2[[#This Row],[time]]&lt;7200000,1,0)</f>
        <v>1</v>
      </c>
      <c r="H461" t="s">
        <v>244</v>
      </c>
      <c r="I461">
        <v>5</v>
      </c>
      <c r="J461" t="s">
        <v>229</v>
      </c>
      <c r="K461" t="s">
        <v>230</v>
      </c>
      <c r="L461" t="s">
        <v>249</v>
      </c>
      <c r="M461" t="s">
        <v>241</v>
      </c>
      <c r="N461" t="s">
        <v>242</v>
      </c>
      <c r="O461">
        <v>80</v>
      </c>
      <c r="P461">
        <v>600</v>
      </c>
      <c r="Q461" t="s">
        <v>234</v>
      </c>
      <c r="R461" t="s">
        <v>244</v>
      </c>
      <c r="S461" t="s">
        <v>236</v>
      </c>
      <c r="T461" t="b">
        <v>0</v>
      </c>
      <c r="U461" t="b">
        <v>1</v>
      </c>
      <c r="V461" t="b">
        <v>1</v>
      </c>
      <c r="W461" t="b">
        <v>1</v>
      </c>
      <c r="X461" t="b">
        <v>1</v>
      </c>
      <c r="Y461" t="b">
        <v>1</v>
      </c>
      <c r="Z461" t="b">
        <v>0</v>
      </c>
      <c r="AA461" t="b">
        <v>0</v>
      </c>
      <c r="AB461" t="b">
        <v>0</v>
      </c>
      <c r="AC461" t="b">
        <v>1</v>
      </c>
    </row>
    <row r="462" spans="1:29" x14ac:dyDescent="0.2">
      <c r="A462" s="6">
        <v>1</v>
      </c>
      <c r="B462" s="6" t="s">
        <v>198</v>
      </c>
      <c r="C462" s="6" t="s">
        <v>164</v>
      </c>
      <c r="D462" s="6">
        <v>0</v>
      </c>
      <c r="E462" s="7">
        <v>54280.409591039599</v>
      </c>
      <c r="F462" s="16">
        <f>SUMIFS(Table2[time],Table2[config],Table2[[#This Row],[config]],Table2[repetition],Table2[[#This Row],[repetition]])</f>
        <v>12300946.381809175</v>
      </c>
      <c r="G462" s="16">
        <f>IF(Table2[[#This Row],[time]]&lt;7200000,1,0)</f>
        <v>1</v>
      </c>
      <c r="H462" t="s">
        <v>244</v>
      </c>
      <c r="I462">
        <v>5</v>
      </c>
      <c r="J462" t="s">
        <v>229</v>
      </c>
      <c r="K462" t="s">
        <v>230</v>
      </c>
      <c r="L462" t="s">
        <v>249</v>
      </c>
      <c r="M462" t="s">
        <v>241</v>
      </c>
      <c r="N462" t="s">
        <v>242</v>
      </c>
      <c r="O462">
        <v>80</v>
      </c>
      <c r="P462">
        <v>600</v>
      </c>
      <c r="Q462" t="s">
        <v>234</v>
      </c>
      <c r="R462" t="s">
        <v>244</v>
      </c>
      <c r="S462" t="s">
        <v>236</v>
      </c>
      <c r="T462" t="b">
        <v>0</v>
      </c>
      <c r="U462" t="b">
        <v>1</v>
      </c>
      <c r="V462" t="b">
        <v>1</v>
      </c>
      <c r="W462" t="b">
        <v>1</v>
      </c>
      <c r="X462" t="b">
        <v>1</v>
      </c>
      <c r="Y462" t="b">
        <v>1</v>
      </c>
      <c r="Z462" t="b">
        <v>0</v>
      </c>
      <c r="AA462" t="b">
        <v>0</v>
      </c>
      <c r="AB462" t="b">
        <v>0</v>
      </c>
      <c r="AC462" t="b">
        <v>1</v>
      </c>
    </row>
    <row r="463" spans="1:29" x14ac:dyDescent="0.2">
      <c r="A463" s="8">
        <v>1</v>
      </c>
      <c r="B463" s="8" t="s">
        <v>189</v>
      </c>
      <c r="C463" s="8" t="s">
        <v>164</v>
      </c>
      <c r="D463" s="8">
        <v>0</v>
      </c>
      <c r="E463" s="9">
        <v>27502.841376001001</v>
      </c>
      <c r="F463" s="17">
        <f>SUMIFS(Table2[time],Table2[config],Table2[[#This Row],[config]],Table2[repetition],Table2[[#This Row],[repetition]])</f>
        <v>12300946.381809175</v>
      </c>
      <c r="G463" s="17">
        <f>IF(Table2[[#This Row],[time]]&lt;7200000,1,0)</f>
        <v>1</v>
      </c>
      <c r="H463" t="s">
        <v>244</v>
      </c>
      <c r="I463">
        <v>5</v>
      </c>
      <c r="J463" t="s">
        <v>229</v>
      </c>
      <c r="K463" t="s">
        <v>230</v>
      </c>
      <c r="L463" t="s">
        <v>249</v>
      </c>
      <c r="M463" t="s">
        <v>241</v>
      </c>
      <c r="N463" t="s">
        <v>242</v>
      </c>
      <c r="O463">
        <v>80</v>
      </c>
      <c r="P463">
        <v>600</v>
      </c>
      <c r="Q463" t="s">
        <v>234</v>
      </c>
      <c r="R463" t="s">
        <v>244</v>
      </c>
      <c r="S463" t="s">
        <v>236</v>
      </c>
      <c r="T463" t="b">
        <v>0</v>
      </c>
      <c r="U463" t="b">
        <v>1</v>
      </c>
      <c r="V463" t="b">
        <v>1</v>
      </c>
      <c r="W463" t="b">
        <v>1</v>
      </c>
      <c r="X463" t="b">
        <v>1</v>
      </c>
      <c r="Y463" t="b">
        <v>1</v>
      </c>
      <c r="Z463" t="b">
        <v>0</v>
      </c>
      <c r="AA463" t="b">
        <v>0</v>
      </c>
      <c r="AB463" t="b">
        <v>0</v>
      </c>
      <c r="AC463" t="b">
        <v>1</v>
      </c>
    </row>
    <row r="464" spans="1:29" x14ac:dyDescent="0.2">
      <c r="A464" s="6">
        <v>1</v>
      </c>
      <c r="B464" s="6" t="s">
        <v>178</v>
      </c>
      <c r="C464" s="6" t="s">
        <v>164</v>
      </c>
      <c r="D464" s="6">
        <v>0</v>
      </c>
      <c r="E464" s="7">
        <v>24852.6230989955</v>
      </c>
      <c r="F464" s="16">
        <f>SUMIFS(Table2[time],Table2[config],Table2[[#This Row],[config]],Table2[repetition],Table2[[#This Row],[repetition]])</f>
        <v>12300946.381809175</v>
      </c>
      <c r="G464" s="16">
        <f>IF(Table2[[#This Row],[time]]&lt;7200000,1,0)</f>
        <v>1</v>
      </c>
      <c r="H464" t="s">
        <v>244</v>
      </c>
      <c r="I464">
        <v>5</v>
      </c>
      <c r="J464" t="s">
        <v>229</v>
      </c>
      <c r="K464" t="s">
        <v>230</v>
      </c>
      <c r="L464" t="s">
        <v>249</v>
      </c>
      <c r="M464" t="s">
        <v>241</v>
      </c>
      <c r="N464" t="s">
        <v>242</v>
      </c>
      <c r="O464">
        <v>80</v>
      </c>
      <c r="P464">
        <v>600</v>
      </c>
      <c r="Q464" t="s">
        <v>234</v>
      </c>
      <c r="R464" t="s">
        <v>244</v>
      </c>
      <c r="S464" t="s">
        <v>236</v>
      </c>
      <c r="T464" t="b">
        <v>0</v>
      </c>
      <c r="U464" t="b">
        <v>1</v>
      </c>
      <c r="V464" t="b">
        <v>1</v>
      </c>
      <c r="W464" t="b">
        <v>1</v>
      </c>
      <c r="X464" t="b">
        <v>1</v>
      </c>
      <c r="Y464" t="b">
        <v>1</v>
      </c>
      <c r="Z464" t="b">
        <v>0</v>
      </c>
      <c r="AA464" t="b">
        <v>0</v>
      </c>
      <c r="AB464" t="b">
        <v>0</v>
      </c>
      <c r="AC464" t="b">
        <v>1</v>
      </c>
    </row>
    <row r="465" spans="1:29" x14ac:dyDescent="0.2">
      <c r="A465" s="8">
        <v>1</v>
      </c>
      <c r="B465" s="8" t="s">
        <v>193</v>
      </c>
      <c r="C465" s="8" t="s">
        <v>164</v>
      </c>
      <c r="D465" s="8">
        <v>0</v>
      </c>
      <c r="E465" s="9">
        <v>30062.554547097501</v>
      </c>
      <c r="F465" s="17">
        <f>SUMIFS(Table2[time],Table2[config],Table2[[#This Row],[config]],Table2[repetition],Table2[[#This Row],[repetition]])</f>
        <v>12300946.381809175</v>
      </c>
      <c r="G465" s="17">
        <f>IF(Table2[[#This Row],[time]]&lt;7200000,1,0)</f>
        <v>1</v>
      </c>
      <c r="H465" t="s">
        <v>244</v>
      </c>
      <c r="I465">
        <v>5</v>
      </c>
      <c r="J465" t="s">
        <v>229</v>
      </c>
      <c r="K465" t="s">
        <v>230</v>
      </c>
      <c r="L465" t="s">
        <v>249</v>
      </c>
      <c r="M465" t="s">
        <v>241</v>
      </c>
      <c r="N465" t="s">
        <v>242</v>
      </c>
      <c r="O465">
        <v>80</v>
      </c>
      <c r="P465">
        <v>600</v>
      </c>
      <c r="Q465" t="s">
        <v>234</v>
      </c>
      <c r="R465" t="s">
        <v>244</v>
      </c>
      <c r="S465" t="s">
        <v>236</v>
      </c>
      <c r="T465" t="b">
        <v>0</v>
      </c>
      <c r="U465" t="b">
        <v>1</v>
      </c>
      <c r="V465" t="b">
        <v>1</v>
      </c>
      <c r="W465" t="b">
        <v>1</v>
      </c>
      <c r="X465" t="b">
        <v>1</v>
      </c>
      <c r="Y465" t="b">
        <v>1</v>
      </c>
      <c r="Z465" t="b">
        <v>0</v>
      </c>
      <c r="AA465" t="b">
        <v>0</v>
      </c>
      <c r="AB465" t="b">
        <v>0</v>
      </c>
      <c r="AC465" t="b">
        <v>1</v>
      </c>
    </row>
    <row r="466" spans="1:29" x14ac:dyDescent="0.2">
      <c r="A466" s="6">
        <v>1</v>
      </c>
      <c r="B466" s="6" t="s">
        <v>199</v>
      </c>
      <c r="C466" s="6" t="s">
        <v>164</v>
      </c>
      <c r="D466" s="6">
        <v>0</v>
      </c>
      <c r="E466" s="7">
        <v>25567.189654102502</v>
      </c>
      <c r="F466" s="16">
        <f>SUMIFS(Table2[time],Table2[config],Table2[[#This Row],[config]],Table2[repetition],Table2[[#This Row],[repetition]])</f>
        <v>12300946.381809175</v>
      </c>
      <c r="G466" s="16">
        <f>IF(Table2[[#This Row],[time]]&lt;7200000,1,0)</f>
        <v>1</v>
      </c>
      <c r="H466" t="s">
        <v>244</v>
      </c>
      <c r="I466">
        <v>5</v>
      </c>
      <c r="J466" t="s">
        <v>229</v>
      </c>
      <c r="K466" t="s">
        <v>230</v>
      </c>
      <c r="L466" t="s">
        <v>249</v>
      </c>
      <c r="M466" t="s">
        <v>241</v>
      </c>
      <c r="N466" t="s">
        <v>242</v>
      </c>
      <c r="O466">
        <v>80</v>
      </c>
      <c r="P466">
        <v>600</v>
      </c>
      <c r="Q466" t="s">
        <v>234</v>
      </c>
      <c r="R466" t="s">
        <v>244</v>
      </c>
      <c r="S466" t="s">
        <v>236</v>
      </c>
      <c r="T466" t="b">
        <v>0</v>
      </c>
      <c r="U466" t="b">
        <v>1</v>
      </c>
      <c r="V466" t="b">
        <v>1</v>
      </c>
      <c r="W466" t="b">
        <v>1</v>
      </c>
      <c r="X466" t="b">
        <v>1</v>
      </c>
      <c r="Y466" t="b">
        <v>1</v>
      </c>
      <c r="Z466" t="b">
        <v>0</v>
      </c>
      <c r="AA466" t="b">
        <v>0</v>
      </c>
      <c r="AB466" t="b">
        <v>0</v>
      </c>
      <c r="AC466" t="b">
        <v>1</v>
      </c>
    </row>
    <row r="467" spans="1:29" x14ac:dyDescent="0.2">
      <c r="A467" s="8">
        <v>1</v>
      </c>
      <c r="B467" s="8" t="s">
        <v>200</v>
      </c>
      <c r="C467" s="8" t="s">
        <v>164</v>
      </c>
      <c r="D467" s="8">
        <v>5</v>
      </c>
      <c r="E467" s="9">
        <v>103274.279935983</v>
      </c>
      <c r="F467" s="17">
        <f>SUMIFS(Table2[time],Table2[config],Table2[[#This Row],[config]],Table2[repetition],Table2[[#This Row],[repetition]])</f>
        <v>12300946.381809175</v>
      </c>
      <c r="G467" s="17">
        <f>IF(Table2[[#This Row],[time]]&lt;7200000,1,0)</f>
        <v>1</v>
      </c>
      <c r="H467" t="s">
        <v>244</v>
      </c>
      <c r="I467">
        <v>5</v>
      </c>
      <c r="J467" t="s">
        <v>229</v>
      </c>
      <c r="K467" t="s">
        <v>230</v>
      </c>
      <c r="L467" t="s">
        <v>249</v>
      </c>
      <c r="M467" t="s">
        <v>241</v>
      </c>
      <c r="N467" t="s">
        <v>242</v>
      </c>
      <c r="O467">
        <v>80</v>
      </c>
      <c r="P467">
        <v>600</v>
      </c>
      <c r="Q467" t="s">
        <v>234</v>
      </c>
      <c r="R467" t="s">
        <v>244</v>
      </c>
      <c r="S467" t="s">
        <v>236</v>
      </c>
      <c r="T467" t="b">
        <v>0</v>
      </c>
      <c r="U467" t="b">
        <v>1</v>
      </c>
      <c r="V467" t="b">
        <v>1</v>
      </c>
      <c r="W467" t="b">
        <v>1</v>
      </c>
      <c r="X467" t="b">
        <v>1</v>
      </c>
      <c r="Y467" t="b">
        <v>1</v>
      </c>
      <c r="Z467" t="b">
        <v>0</v>
      </c>
      <c r="AA467" t="b">
        <v>0</v>
      </c>
      <c r="AB467" t="b">
        <v>0</v>
      </c>
      <c r="AC467" t="b">
        <v>1</v>
      </c>
    </row>
    <row r="468" spans="1:29" x14ac:dyDescent="0.2">
      <c r="A468" s="6">
        <v>1</v>
      </c>
      <c r="B468" s="6" t="s">
        <v>196</v>
      </c>
      <c r="C468" s="6" t="s">
        <v>164</v>
      </c>
      <c r="D468" s="6">
        <v>3</v>
      </c>
      <c r="E468" s="7">
        <v>56923.845941899301</v>
      </c>
      <c r="F468" s="16">
        <f>SUMIFS(Table2[time],Table2[config],Table2[[#This Row],[config]],Table2[repetition],Table2[[#This Row],[repetition]])</f>
        <v>12300946.381809175</v>
      </c>
      <c r="G468" s="16">
        <f>IF(Table2[[#This Row],[time]]&lt;7200000,1,0)</f>
        <v>1</v>
      </c>
      <c r="H468" t="s">
        <v>244</v>
      </c>
      <c r="I468">
        <v>5</v>
      </c>
      <c r="J468" t="s">
        <v>229</v>
      </c>
      <c r="K468" t="s">
        <v>230</v>
      </c>
      <c r="L468" t="s">
        <v>249</v>
      </c>
      <c r="M468" t="s">
        <v>241</v>
      </c>
      <c r="N468" t="s">
        <v>242</v>
      </c>
      <c r="O468">
        <v>80</v>
      </c>
      <c r="P468">
        <v>600</v>
      </c>
      <c r="Q468" t="s">
        <v>234</v>
      </c>
      <c r="R468" t="s">
        <v>244</v>
      </c>
      <c r="S468" t="s">
        <v>236</v>
      </c>
      <c r="T468" t="b">
        <v>0</v>
      </c>
      <c r="U468" t="b">
        <v>1</v>
      </c>
      <c r="V468" t="b">
        <v>1</v>
      </c>
      <c r="W468" t="b">
        <v>1</v>
      </c>
      <c r="X468" t="b">
        <v>1</v>
      </c>
      <c r="Y468" t="b">
        <v>1</v>
      </c>
      <c r="Z468" t="b">
        <v>0</v>
      </c>
      <c r="AA468" t="b">
        <v>0</v>
      </c>
      <c r="AB468" t="b">
        <v>0</v>
      </c>
      <c r="AC468" t="b">
        <v>1</v>
      </c>
    </row>
    <row r="469" spans="1:29" x14ac:dyDescent="0.2">
      <c r="A469" s="8">
        <v>1</v>
      </c>
      <c r="B469" s="8" t="s">
        <v>197</v>
      </c>
      <c r="C469" s="8" t="s">
        <v>164</v>
      </c>
      <c r="D469" s="8">
        <v>0</v>
      </c>
      <c r="E469" s="9">
        <v>25055.645467946299</v>
      </c>
      <c r="F469" s="17">
        <f>SUMIFS(Table2[time],Table2[config],Table2[[#This Row],[config]],Table2[repetition],Table2[[#This Row],[repetition]])</f>
        <v>12300946.381809175</v>
      </c>
      <c r="G469" s="17">
        <f>IF(Table2[[#This Row],[time]]&lt;7200000,1,0)</f>
        <v>1</v>
      </c>
      <c r="H469" t="s">
        <v>244</v>
      </c>
      <c r="I469">
        <v>5</v>
      </c>
      <c r="J469" t="s">
        <v>229</v>
      </c>
      <c r="K469" t="s">
        <v>230</v>
      </c>
      <c r="L469" t="s">
        <v>249</v>
      </c>
      <c r="M469" t="s">
        <v>241</v>
      </c>
      <c r="N469" t="s">
        <v>242</v>
      </c>
      <c r="O469">
        <v>80</v>
      </c>
      <c r="P469">
        <v>600</v>
      </c>
      <c r="Q469" t="s">
        <v>234</v>
      </c>
      <c r="R469" t="s">
        <v>244</v>
      </c>
      <c r="S469" t="s">
        <v>236</v>
      </c>
      <c r="T469" t="b">
        <v>0</v>
      </c>
      <c r="U469" t="b">
        <v>1</v>
      </c>
      <c r="V469" t="b">
        <v>1</v>
      </c>
      <c r="W469" t="b">
        <v>1</v>
      </c>
      <c r="X469" t="b">
        <v>1</v>
      </c>
      <c r="Y469" t="b">
        <v>1</v>
      </c>
      <c r="Z469" t="b">
        <v>0</v>
      </c>
      <c r="AA469" t="b">
        <v>0</v>
      </c>
      <c r="AB469" t="b">
        <v>0</v>
      </c>
      <c r="AC469" t="b">
        <v>1</v>
      </c>
    </row>
    <row r="470" spans="1:29" x14ac:dyDescent="0.2">
      <c r="A470" s="6">
        <v>1</v>
      </c>
      <c r="B470" s="6" t="s">
        <v>179</v>
      </c>
      <c r="C470" s="6" t="s">
        <v>164</v>
      </c>
      <c r="D470" s="6">
        <v>0</v>
      </c>
      <c r="E470" s="7">
        <v>38052.2549180313</v>
      </c>
      <c r="F470" s="16">
        <f>SUMIFS(Table2[time],Table2[config],Table2[[#This Row],[config]],Table2[repetition],Table2[[#This Row],[repetition]])</f>
        <v>12300946.381809175</v>
      </c>
      <c r="G470" s="16">
        <f>IF(Table2[[#This Row],[time]]&lt;7200000,1,0)</f>
        <v>1</v>
      </c>
      <c r="H470" t="s">
        <v>244</v>
      </c>
      <c r="I470">
        <v>5</v>
      </c>
      <c r="J470" t="s">
        <v>229</v>
      </c>
      <c r="K470" t="s">
        <v>230</v>
      </c>
      <c r="L470" t="s">
        <v>249</v>
      </c>
      <c r="M470" t="s">
        <v>241</v>
      </c>
      <c r="N470" t="s">
        <v>242</v>
      </c>
      <c r="O470">
        <v>80</v>
      </c>
      <c r="P470">
        <v>600</v>
      </c>
      <c r="Q470" t="s">
        <v>234</v>
      </c>
      <c r="R470" t="s">
        <v>244</v>
      </c>
      <c r="S470" t="s">
        <v>236</v>
      </c>
      <c r="T470" t="b">
        <v>0</v>
      </c>
      <c r="U470" t="b">
        <v>1</v>
      </c>
      <c r="V470" t="b">
        <v>1</v>
      </c>
      <c r="W470" t="b">
        <v>1</v>
      </c>
      <c r="X470" t="b">
        <v>1</v>
      </c>
      <c r="Y470" t="b">
        <v>1</v>
      </c>
      <c r="Z470" t="b">
        <v>0</v>
      </c>
      <c r="AA470" t="b">
        <v>0</v>
      </c>
      <c r="AB470" t="b">
        <v>0</v>
      </c>
      <c r="AC470" t="b">
        <v>1</v>
      </c>
    </row>
    <row r="471" spans="1:29" x14ac:dyDescent="0.2">
      <c r="A471" s="8">
        <v>1</v>
      </c>
      <c r="B471" s="8" t="s">
        <v>186</v>
      </c>
      <c r="C471" s="8" t="s">
        <v>164</v>
      </c>
      <c r="D471" s="8">
        <v>0</v>
      </c>
      <c r="E471" s="9">
        <v>39287.417311919802</v>
      </c>
      <c r="F471" s="17">
        <f>SUMIFS(Table2[time],Table2[config],Table2[[#This Row],[config]],Table2[repetition],Table2[[#This Row],[repetition]])</f>
        <v>12300946.381809175</v>
      </c>
      <c r="G471" s="17">
        <f>IF(Table2[[#This Row],[time]]&lt;7200000,1,0)</f>
        <v>1</v>
      </c>
      <c r="H471" t="s">
        <v>244</v>
      </c>
      <c r="I471">
        <v>5</v>
      </c>
      <c r="J471" t="s">
        <v>229</v>
      </c>
      <c r="K471" t="s">
        <v>230</v>
      </c>
      <c r="L471" t="s">
        <v>249</v>
      </c>
      <c r="M471" t="s">
        <v>241</v>
      </c>
      <c r="N471" t="s">
        <v>242</v>
      </c>
      <c r="O471">
        <v>80</v>
      </c>
      <c r="P471">
        <v>600</v>
      </c>
      <c r="Q471" t="s">
        <v>234</v>
      </c>
      <c r="R471" t="s">
        <v>244</v>
      </c>
      <c r="S471" t="s">
        <v>236</v>
      </c>
      <c r="T471" t="b">
        <v>0</v>
      </c>
      <c r="U471" t="b">
        <v>1</v>
      </c>
      <c r="V471" t="b">
        <v>1</v>
      </c>
      <c r="W471" t="b">
        <v>1</v>
      </c>
      <c r="X471" t="b">
        <v>1</v>
      </c>
      <c r="Y471" t="b">
        <v>1</v>
      </c>
      <c r="Z471" t="b">
        <v>0</v>
      </c>
      <c r="AA471" t="b">
        <v>0</v>
      </c>
      <c r="AB471" t="b">
        <v>0</v>
      </c>
      <c r="AC471" t="b">
        <v>1</v>
      </c>
    </row>
    <row r="472" spans="1:29" x14ac:dyDescent="0.2">
      <c r="A472" s="6">
        <v>1</v>
      </c>
      <c r="B472" s="6" t="s">
        <v>190</v>
      </c>
      <c r="C472" s="6" t="s">
        <v>164</v>
      </c>
      <c r="D472" s="6">
        <v>0</v>
      </c>
      <c r="E472" s="7">
        <v>220508.66121496001</v>
      </c>
      <c r="F472" s="16">
        <f>SUMIFS(Table2[time],Table2[config],Table2[[#This Row],[config]],Table2[repetition],Table2[[#This Row],[repetition]])</f>
        <v>12300946.381809175</v>
      </c>
      <c r="G472" s="16">
        <f>IF(Table2[[#This Row],[time]]&lt;7200000,1,0)</f>
        <v>1</v>
      </c>
      <c r="H472" t="s">
        <v>244</v>
      </c>
      <c r="I472">
        <v>5</v>
      </c>
      <c r="J472" t="s">
        <v>229</v>
      </c>
      <c r="K472" t="s">
        <v>230</v>
      </c>
      <c r="L472" t="s">
        <v>249</v>
      </c>
      <c r="M472" t="s">
        <v>241</v>
      </c>
      <c r="N472" t="s">
        <v>242</v>
      </c>
      <c r="O472">
        <v>80</v>
      </c>
      <c r="P472">
        <v>600</v>
      </c>
      <c r="Q472" t="s">
        <v>234</v>
      </c>
      <c r="R472" t="s">
        <v>244</v>
      </c>
      <c r="S472" t="s">
        <v>236</v>
      </c>
      <c r="T472" t="b">
        <v>0</v>
      </c>
      <c r="U472" t="b">
        <v>1</v>
      </c>
      <c r="V472" t="b">
        <v>1</v>
      </c>
      <c r="W472" t="b">
        <v>1</v>
      </c>
      <c r="X472" t="b">
        <v>1</v>
      </c>
      <c r="Y472" t="b">
        <v>1</v>
      </c>
      <c r="Z472" t="b">
        <v>0</v>
      </c>
      <c r="AA472" t="b">
        <v>0</v>
      </c>
      <c r="AB472" t="b">
        <v>0</v>
      </c>
      <c r="AC472" t="b">
        <v>1</v>
      </c>
    </row>
    <row r="473" spans="1:29" x14ac:dyDescent="0.2">
      <c r="A473" s="8">
        <v>1</v>
      </c>
      <c r="B473" s="8" t="s">
        <v>188</v>
      </c>
      <c r="C473" s="8" t="s">
        <v>164</v>
      </c>
      <c r="D473" s="8">
        <v>0</v>
      </c>
      <c r="E473" s="9">
        <v>109944.16642608101</v>
      </c>
      <c r="F473" s="17">
        <f>SUMIFS(Table2[time],Table2[config],Table2[[#This Row],[config]],Table2[repetition],Table2[[#This Row],[repetition]])</f>
        <v>12300946.381809175</v>
      </c>
      <c r="G473" s="17">
        <f>IF(Table2[[#This Row],[time]]&lt;7200000,1,0)</f>
        <v>1</v>
      </c>
      <c r="H473" t="s">
        <v>244</v>
      </c>
      <c r="I473">
        <v>5</v>
      </c>
      <c r="J473" t="s">
        <v>229</v>
      </c>
      <c r="K473" t="s">
        <v>230</v>
      </c>
      <c r="L473" t="s">
        <v>249</v>
      </c>
      <c r="M473" t="s">
        <v>241</v>
      </c>
      <c r="N473" t="s">
        <v>242</v>
      </c>
      <c r="O473">
        <v>80</v>
      </c>
      <c r="P473">
        <v>600</v>
      </c>
      <c r="Q473" t="s">
        <v>234</v>
      </c>
      <c r="R473" t="s">
        <v>244</v>
      </c>
      <c r="S473" t="s">
        <v>236</v>
      </c>
      <c r="T473" t="b">
        <v>0</v>
      </c>
      <c r="U473" t="b">
        <v>1</v>
      </c>
      <c r="V473" t="b">
        <v>1</v>
      </c>
      <c r="W473" t="b">
        <v>1</v>
      </c>
      <c r="X473" t="b">
        <v>1</v>
      </c>
      <c r="Y473" t="b">
        <v>1</v>
      </c>
      <c r="Z473" t="b">
        <v>0</v>
      </c>
      <c r="AA473" t="b">
        <v>0</v>
      </c>
      <c r="AB473" t="b">
        <v>0</v>
      </c>
      <c r="AC473" t="b">
        <v>1</v>
      </c>
    </row>
    <row r="474" spans="1:29" x14ac:dyDescent="0.2">
      <c r="A474" s="6">
        <v>1</v>
      </c>
      <c r="B474" s="6" t="s">
        <v>201</v>
      </c>
      <c r="C474" s="6" t="s">
        <v>164</v>
      </c>
      <c r="D474" s="6">
        <v>9</v>
      </c>
      <c r="E474" s="7">
        <v>132253.13113792799</v>
      </c>
      <c r="F474" s="16">
        <f>SUMIFS(Table2[time],Table2[config],Table2[[#This Row],[config]],Table2[repetition],Table2[[#This Row],[repetition]])</f>
        <v>12300946.381809175</v>
      </c>
      <c r="G474" s="16">
        <f>IF(Table2[[#This Row],[time]]&lt;7200000,1,0)</f>
        <v>1</v>
      </c>
      <c r="H474" t="s">
        <v>244</v>
      </c>
      <c r="I474">
        <v>5</v>
      </c>
      <c r="J474" t="s">
        <v>229</v>
      </c>
      <c r="K474" t="s">
        <v>230</v>
      </c>
      <c r="L474" t="s">
        <v>249</v>
      </c>
      <c r="M474" t="s">
        <v>241</v>
      </c>
      <c r="N474" t="s">
        <v>242</v>
      </c>
      <c r="O474">
        <v>80</v>
      </c>
      <c r="P474">
        <v>600</v>
      </c>
      <c r="Q474" t="s">
        <v>234</v>
      </c>
      <c r="R474" t="s">
        <v>244</v>
      </c>
      <c r="S474" t="s">
        <v>236</v>
      </c>
      <c r="T474" t="b">
        <v>0</v>
      </c>
      <c r="U474" t="b">
        <v>1</v>
      </c>
      <c r="V474" t="b">
        <v>1</v>
      </c>
      <c r="W474" t="b">
        <v>1</v>
      </c>
      <c r="X474" t="b">
        <v>1</v>
      </c>
      <c r="Y474" t="b">
        <v>1</v>
      </c>
      <c r="Z474" t="b">
        <v>0</v>
      </c>
      <c r="AA474" t="b">
        <v>0</v>
      </c>
      <c r="AB474" t="b">
        <v>0</v>
      </c>
      <c r="AC474" t="b">
        <v>1</v>
      </c>
    </row>
    <row r="475" spans="1:29" x14ac:dyDescent="0.2">
      <c r="A475" s="8">
        <v>1</v>
      </c>
      <c r="B475" s="8" t="s">
        <v>177</v>
      </c>
      <c r="C475" s="8" t="s">
        <v>164</v>
      </c>
      <c r="D475" s="8">
        <v>0</v>
      </c>
      <c r="E475" s="9">
        <v>187929.78709912801</v>
      </c>
      <c r="F475" s="17">
        <f>SUMIFS(Table2[time],Table2[config],Table2[[#This Row],[config]],Table2[repetition],Table2[[#This Row],[repetition]])</f>
        <v>12300946.381809175</v>
      </c>
      <c r="G475" s="17">
        <f>IF(Table2[[#This Row],[time]]&lt;7200000,1,0)</f>
        <v>1</v>
      </c>
      <c r="H475" t="s">
        <v>244</v>
      </c>
      <c r="I475">
        <v>5</v>
      </c>
      <c r="J475" t="s">
        <v>229</v>
      </c>
      <c r="K475" t="s">
        <v>230</v>
      </c>
      <c r="L475" t="s">
        <v>249</v>
      </c>
      <c r="M475" t="s">
        <v>241</v>
      </c>
      <c r="N475" t="s">
        <v>242</v>
      </c>
      <c r="O475">
        <v>80</v>
      </c>
      <c r="P475">
        <v>600</v>
      </c>
      <c r="Q475" t="s">
        <v>234</v>
      </c>
      <c r="R475" t="s">
        <v>244</v>
      </c>
      <c r="S475" t="s">
        <v>236</v>
      </c>
      <c r="T475" t="b">
        <v>0</v>
      </c>
      <c r="U475" t="b">
        <v>1</v>
      </c>
      <c r="V475" t="b">
        <v>1</v>
      </c>
      <c r="W475" t="b">
        <v>1</v>
      </c>
      <c r="X475" t="b">
        <v>1</v>
      </c>
      <c r="Y475" t="b">
        <v>1</v>
      </c>
      <c r="Z475" t="b">
        <v>0</v>
      </c>
      <c r="AA475" t="b">
        <v>0</v>
      </c>
      <c r="AB475" t="b">
        <v>0</v>
      </c>
      <c r="AC475" t="b">
        <v>1</v>
      </c>
    </row>
    <row r="476" spans="1:29" x14ac:dyDescent="0.2">
      <c r="A476" s="6">
        <v>1</v>
      </c>
      <c r="B476" s="6" t="s">
        <v>202</v>
      </c>
      <c r="C476" s="6" t="s">
        <v>164</v>
      </c>
      <c r="D476" s="6">
        <v>0</v>
      </c>
      <c r="E476" s="7">
        <v>211404.92720017201</v>
      </c>
      <c r="F476" s="16">
        <f>SUMIFS(Table2[time],Table2[config],Table2[[#This Row],[config]],Table2[repetition],Table2[[#This Row],[repetition]])</f>
        <v>12300946.381809175</v>
      </c>
      <c r="G476" s="16">
        <f>IF(Table2[[#This Row],[time]]&lt;7200000,1,0)</f>
        <v>1</v>
      </c>
      <c r="H476" t="s">
        <v>244</v>
      </c>
      <c r="I476">
        <v>5</v>
      </c>
      <c r="J476" t="s">
        <v>229</v>
      </c>
      <c r="K476" t="s">
        <v>230</v>
      </c>
      <c r="L476" t="s">
        <v>249</v>
      </c>
      <c r="M476" t="s">
        <v>241</v>
      </c>
      <c r="N476" t="s">
        <v>242</v>
      </c>
      <c r="O476">
        <v>80</v>
      </c>
      <c r="P476">
        <v>600</v>
      </c>
      <c r="Q476" t="s">
        <v>234</v>
      </c>
      <c r="R476" t="s">
        <v>244</v>
      </c>
      <c r="S476" t="s">
        <v>236</v>
      </c>
      <c r="T476" t="b">
        <v>0</v>
      </c>
      <c r="U476" t="b">
        <v>1</v>
      </c>
      <c r="V476" t="b">
        <v>1</v>
      </c>
      <c r="W476" t="b">
        <v>1</v>
      </c>
      <c r="X476" t="b">
        <v>1</v>
      </c>
      <c r="Y476" t="b">
        <v>1</v>
      </c>
      <c r="Z476" t="b">
        <v>0</v>
      </c>
      <c r="AA476" t="b">
        <v>0</v>
      </c>
      <c r="AB476" t="b">
        <v>0</v>
      </c>
      <c r="AC476" t="b">
        <v>1</v>
      </c>
    </row>
    <row r="477" spans="1:29" x14ac:dyDescent="0.2">
      <c r="A477" s="8">
        <v>1</v>
      </c>
      <c r="B477" s="8" t="s">
        <v>203</v>
      </c>
      <c r="C477" s="8" t="s">
        <v>164</v>
      </c>
      <c r="D477" s="8">
        <v>3</v>
      </c>
      <c r="E477" s="9">
        <v>181963.11866701499</v>
      </c>
      <c r="F477" s="17">
        <f>SUMIFS(Table2[time],Table2[config],Table2[[#This Row],[config]],Table2[repetition],Table2[[#This Row],[repetition]])</f>
        <v>12300946.381809175</v>
      </c>
      <c r="G477" s="17">
        <f>IF(Table2[[#This Row],[time]]&lt;7200000,1,0)</f>
        <v>1</v>
      </c>
      <c r="H477" t="s">
        <v>244</v>
      </c>
      <c r="I477">
        <v>5</v>
      </c>
      <c r="J477" t="s">
        <v>229</v>
      </c>
      <c r="K477" t="s">
        <v>230</v>
      </c>
      <c r="L477" t="s">
        <v>249</v>
      </c>
      <c r="M477" t="s">
        <v>241</v>
      </c>
      <c r="N477" t="s">
        <v>242</v>
      </c>
      <c r="O477">
        <v>80</v>
      </c>
      <c r="P477">
        <v>600</v>
      </c>
      <c r="Q477" t="s">
        <v>234</v>
      </c>
      <c r="R477" t="s">
        <v>244</v>
      </c>
      <c r="S477" t="s">
        <v>236</v>
      </c>
      <c r="T477" t="b">
        <v>0</v>
      </c>
      <c r="U477" t="b">
        <v>1</v>
      </c>
      <c r="V477" t="b">
        <v>1</v>
      </c>
      <c r="W477" t="b">
        <v>1</v>
      </c>
      <c r="X477" t="b">
        <v>1</v>
      </c>
      <c r="Y477" t="b">
        <v>1</v>
      </c>
      <c r="Z477" t="b">
        <v>0</v>
      </c>
      <c r="AA477" t="b">
        <v>0</v>
      </c>
      <c r="AB477" t="b">
        <v>0</v>
      </c>
      <c r="AC477" t="b">
        <v>1</v>
      </c>
    </row>
    <row r="478" spans="1:29" x14ac:dyDescent="0.2">
      <c r="A478" s="6">
        <v>1</v>
      </c>
      <c r="B478" s="6" t="s">
        <v>204</v>
      </c>
      <c r="C478" s="6" t="s">
        <v>164</v>
      </c>
      <c r="D478" s="6">
        <v>0</v>
      </c>
      <c r="E478" s="7">
        <v>433903.28082698397</v>
      </c>
      <c r="F478" s="16">
        <f>SUMIFS(Table2[time],Table2[config],Table2[[#This Row],[config]],Table2[repetition],Table2[[#This Row],[repetition]])</f>
        <v>12300946.381809175</v>
      </c>
      <c r="G478" s="16">
        <f>IF(Table2[[#This Row],[time]]&lt;7200000,1,0)</f>
        <v>1</v>
      </c>
      <c r="H478" t="s">
        <v>244</v>
      </c>
      <c r="I478">
        <v>5</v>
      </c>
      <c r="J478" t="s">
        <v>229</v>
      </c>
      <c r="K478" t="s">
        <v>230</v>
      </c>
      <c r="L478" t="s">
        <v>249</v>
      </c>
      <c r="M478" t="s">
        <v>241</v>
      </c>
      <c r="N478" t="s">
        <v>242</v>
      </c>
      <c r="O478">
        <v>80</v>
      </c>
      <c r="P478">
        <v>600</v>
      </c>
      <c r="Q478" t="s">
        <v>234</v>
      </c>
      <c r="R478" t="s">
        <v>244</v>
      </c>
      <c r="S478" t="s">
        <v>236</v>
      </c>
      <c r="T478" t="b">
        <v>0</v>
      </c>
      <c r="U478" t="b">
        <v>1</v>
      </c>
      <c r="V478" t="b">
        <v>1</v>
      </c>
      <c r="W478" t="b">
        <v>1</v>
      </c>
      <c r="X478" t="b">
        <v>1</v>
      </c>
      <c r="Y478" t="b">
        <v>1</v>
      </c>
      <c r="Z478" t="b">
        <v>0</v>
      </c>
      <c r="AA478" t="b">
        <v>0</v>
      </c>
      <c r="AB478" t="b">
        <v>0</v>
      </c>
      <c r="AC478" t="b">
        <v>1</v>
      </c>
    </row>
    <row r="479" spans="1:29" x14ac:dyDescent="0.2">
      <c r="A479" s="8">
        <v>1</v>
      </c>
      <c r="B479" s="8" t="s">
        <v>187</v>
      </c>
      <c r="C479" s="8" t="s">
        <v>164</v>
      </c>
      <c r="D479" s="8">
        <v>0</v>
      </c>
      <c r="E479" s="9">
        <v>538134.59470006602</v>
      </c>
      <c r="F479" s="17">
        <f>SUMIFS(Table2[time],Table2[config],Table2[[#This Row],[config]],Table2[repetition],Table2[[#This Row],[repetition]])</f>
        <v>12300946.381809175</v>
      </c>
      <c r="G479" s="17">
        <f>IF(Table2[[#This Row],[time]]&lt;7200000,1,0)</f>
        <v>1</v>
      </c>
      <c r="H479" t="s">
        <v>244</v>
      </c>
      <c r="I479">
        <v>5</v>
      </c>
      <c r="J479" t="s">
        <v>229</v>
      </c>
      <c r="K479" t="s">
        <v>230</v>
      </c>
      <c r="L479" t="s">
        <v>249</v>
      </c>
      <c r="M479" t="s">
        <v>241</v>
      </c>
      <c r="N479" t="s">
        <v>242</v>
      </c>
      <c r="O479">
        <v>80</v>
      </c>
      <c r="P479">
        <v>600</v>
      </c>
      <c r="Q479" t="s">
        <v>234</v>
      </c>
      <c r="R479" t="s">
        <v>244</v>
      </c>
      <c r="S479" t="s">
        <v>236</v>
      </c>
      <c r="T479" t="b">
        <v>0</v>
      </c>
      <c r="U479" t="b">
        <v>1</v>
      </c>
      <c r="V479" t="b">
        <v>1</v>
      </c>
      <c r="W479" t="b">
        <v>1</v>
      </c>
      <c r="X479" t="b">
        <v>1</v>
      </c>
      <c r="Y479" t="b">
        <v>1</v>
      </c>
      <c r="Z479" t="b">
        <v>0</v>
      </c>
      <c r="AA479" t="b">
        <v>0</v>
      </c>
      <c r="AB479" t="b">
        <v>0</v>
      </c>
      <c r="AC479" t="b">
        <v>1</v>
      </c>
    </row>
    <row r="480" spans="1:29" x14ac:dyDescent="0.2">
      <c r="A480" s="6">
        <v>1</v>
      </c>
      <c r="B480" s="6" t="s">
        <v>205</v>
      </c>
      <c r="C480" s="6" t="s">
        <v>164</v>
      </c>
      <c r="D480" s="6">
        <v>0</v>
      </c>
      <c r="E480" s="7">
        <v>2142547.6736489199</v>
      </c>
      <c r="F480" s="16">
        <f>SUMIFS(Table2[time],Table2[config],Table2[[#This Row],[config]],Table2[repetition],Table2[[#This Row],[repetition]])</f>
        <v>12300946.381809175</v>
      </c>
      <c r="G480" s="16">
        <f>IF(Table2[[#This Row],[time]]&lt;7200000,1,0)</f>
        <v>1</v>
      </c>
      <c r="H480" t="s">
        <v>244</v>
      </c>
      <c r="I480">
        <v>5</v>
      </c>
      <c r="J480" t="s">
        <v>229</v>
      </c>
      <c r="K480" t="s">
        <v>230</v>
      </c>
      <c r="L480" t="s">
        <v>249</v>
      </c>
      <c r="M480" t="s">
        <v>241</v>
      </c>
      <c r="N480" t="s">
        <v>242</v>
      </c>
      <c r="O480">
        <v>80</v>
      </c>
      <c r="P480">
        <v>600</v>
      </c>
      <c r="Q480" t="s">
        <v>234</v>
      </c>
      <c r="R480" t="s">
        <v>244</v>
      </c>
      <c r="S480" t="s">
        <v>236</v>
      </c>
      <c r="T480" t="b">
        <v>0</v>
      </c>
      <c r="U480" t="b">
        <v>1</v>
      </c>
      <c r="V480" t="b">
        <v>1</v>
      </c>
      <c r="W480" t="b">
        <v>1</v>
      </c>
      <c r="X480" t="b">
        <v>1</v>
      </c>
      <c r="Y480" t="b">
        <v>1</v>
      </c>
      <c r="Z480" t="b">
        <v>0</v>
      </c>
      <c r="AA480" t="b">
        <v>0</v>
      </c>
      <c r="AB480" t="b">
        <v>0</v>
      </c>
      <c r="AC480" t="b">
        <v>1</v>
      </c>
    </row>
    <row r="481" spans="1:29" x14ac:dyDescent="0.2">
      <c r="A481" s="8">
        <v>1</v>
      </c>
      <c r="B481" s="8" t="s">
        <v>191</v>
      </c>
      <c r="C481" s="8" t="s">
        <v>164</v>
      </c>
      <c r="D481" s="8">
        <v>0</v>
      </c>
      <c r="E481" s="9">
        <v>7211743.3541989801</v>
      </c>
      <c r="F481" s="17">
        <f>SUMIFS(Table2[time],Table2[config],Table2[[#This Row],[config]],Table2[repetition],Table2[[#This Row],[repetition]])</f>
        <v>12300946.381809175</v>
      </c>
      <c r="G481" s="17">
        <f>IF(Table2[[#This Row],[time]]&lt;7200000,1,0)</f>
        <v>0</v>
      </c>
      <c r="H481" t="s">
        <v>244</v>
      </c>
      <c r="I481">
        <v>5</v>
      </c>
      <c r="J481" t="s">
        <v>229</v>
      </c>
      <c r="K481" t="s">
        <v>230</v>
      </c>
      <c r="L481" t="s">
        <v>249</v>
      </c>
      <c r="M481" t="s">
        <v>241</v>
      </c>
      <c r="N481" t="s">
        <v>242</v>
      </c>
      <c r="O481">
        <v>80</v>
      </c>
      <c r="P481">
        <v>600</v>
      </c>
      <c r="Q481" t="s">
        <v>234</v>
      </c>
      <c r="R481" t="s">
        <v>244</v>
      </c>
      <c r="S481" t="s">
        <v>236</v>
      </c>
      <c r="T481" t="b">
        <v>0</v>
      </c>
      <c r="U481" t="b">
        <v>1</v>
      </c>
      <c r="V481" t="b">
        <v>1</v>
      </c>
      <c r="W481" t="b">
        <v>1</v>
      </c>
      <c r="X481" t="b">
        <v>1</v>
      </c>
      <c r="Y481" t="b">
        <v>1</v>
      </c>
      <c r="Z481" t="b">
        <v>0</v>
      </c>
      <c r="AA481" t="b">
        <v>0</v>
      </c>
      <c r="AB481" t="b">
        <v>0</v>
      </c>
      <c r="AC481" t="b">
        <v>1</v>
      </c>
    </row>
    <row r="482" spans="1:29" x14ac:dyDescent="0.2">
      <c r="A482" s="6">
        <v>2</v>
      </c>
      <c r="B482" s="6" t="s">
        <v>181</v>
      </c>
      <c r="C482" s="6" t="s">
        <v>164</v>
      </c>
      <c r="D482" s="6">
        <v>0</v>
      </c>
      <c r="E482" s="7">
        <v>30338.831969012899</v>
      </c>
      <c r="F482" s="16">
        <f>SUMIFS(Table2[time],Table2[config],Table2[[#This Row],[config]],Table2[repetition],Table2[[#This Row],[repetition]])</f>
        <v>11448258.690023888</v>
      </c>
      <c r="G482" s="16">
        <f>IF(Table2[[#This Row],[time]]&lt;7200000,1,0)</f>
        <v>1</v>
      </c>
      <c r="H482" t="s">
        <v>244</v>
      </c>
      <c r="I482">
        <v>5</v>
      </c>
      <c r="J482" t="s">
        <v>229</v>
      </c>
      <c r="K482" t="s">
        <v>230</v>
      </c>
      <c r="L482" t="s">
        <v>249</v>
      </c>
      <c r="M482" t="s">
        <v>241</v>
      </c>
      <c r="N482" t="s">
        <v>242</v>
      </c>
      <c r="O482">
        <v>80</v>
      </c>
      <c r="P482">
        <v>600</v>
      </c>
      <c r="Q482" t="s">
        <v>234</v>
      </c>
      <c r="R482" t="s">
        <v>244</v>
      </c>
      <c r="S482" t="s">
        <v>236</v>
      </c>
      <c r="T482" t="b">
        <v>0</v>
      </c>
      <c r="U482" t="b">
        <v>1</v>
      </c>
      <c r="V482" t="b">
        <v>1</v>
      </c>
      <c r="W482" t="b">
        <v>1</v>
      </c>
      <c r="X482" t="b">
        <v>1</v>
      </c>
      <c r="Y482" t="b">
        <v>1</v>
      </c>
      <c r="Z482" t="b">
        <v>0</v>
      </c>
      <c r="AA482" t="b">
        <v>0</v>
      </c>
      <c r="AB482" t="b">
        <v>0</v>
      </c>
      <c r="AC482" t="b">
        <v>1</v>
      </c>
    </row>
    <row r="483" spans="1:29" x14ac:dyDescent="0.2">
      <c r="A483" s="8">
        <v>2</v>
      </c>
      <c r="B483" s="8" t="s">
        <v>182</v>
      </c>
      <c r="C483" s="8" t="s">
        <v>164</v>
      </c>
      <c r="D483" s="8">
        <v>0</v>
      </c>
      <c r="E483" s="9">
        <v>29815.460468991601</v>
      </c>
      <c r="F483" s="17">
        <f>SUMIFS(Table2[time],Table2[config],Table2[[#This Row],[config]],Table2[repetition],Table2[[#This Row],[repetition]])</f>
        <v>11448258.690023888</v>
      </c>
      <c r="G483" s="17">
        <f>IF(Table2[[#This Row],[time]]&lt;7200000,1,0)</f>
        <v>1</v>
      </c>
      <c r="H483" t="s">
        <v>244</v>
      </c>
      <c r="I483">
        <v>5</v>
      </c>
      <c r="J483" t="s">
        <v>229</v>
      </c>
      <c r="K483" t="s">
        <v>230</v>
      </c>
      <c r="L483" t="s">
        <v>249</v>
      </c>
      <c r="M483" t="s">
        <v>241</v>
      </c>
      <c r="N483" t="s">
        <v>242</v>
      </c>
      <c r="O483">
        <v>80</v>
      </c>
      <c r="P483">
        <v>600</v>
      </c>
      <c r="Q483" t="s">
        <v>234</v>
      </c>
      <c r="R483" t="s">
        <v>244</v>
      </c>
      <c r="S483" t="s">
        <v>236</v>
      </c>
      <c r="T483" t="b">
        <v>0</v>
      </c>
      <c r="U483" t="b">
        <v>1</v>
      </c>
      <c r="V483" t="b">
        <v>1</v>
      </c>
      <c r="W483" t="b">
        <v>1</v>
      </c>
      <c r="X483" t="b">
        <v>1</v>
      </c>
      <c r="Y483" t="b">
        <v>1</v>
      </c>
      <c r="Z483" t="b">
        <v>0</v>
      </c>
      <c r="AA483" t="b">
        <v>0</v>
      </c>
      <c r="AB483" t="b">
        <v>0</v>
      </c>
      <c r="AC483" t="b">
        <v>1</v>
      </c>
    </row>
    <row r="484" spans="1:29" x14ac:dyDescent="0.2">
      <c r="A484" s="6">
        <v>2</v>
      </c>
      <c r="B484" s="6" t="s">
        <v>176</v>
      </c>
      <c r="C484" s="6" t="s">
        <v>164</v>
      </c>
      <c r="D484" s="6">
        <v>0</v>
      </c>
      <c r="E484" s="7">
        <v>28415.998151001899</v>
      </c>
      <c r="F484" s="16">
        <f>SUMIFS(Table2[time],Table2[config],Table2[[#This Row],[config]],Table2[repetition],Table2[[#This Row],[repetition]])</f>
        <v>11448258.690023888</v>
      </c>
      <c r="G484" s="16">
        <f>IF(Table2[[#This Row],[time]]&lt;7200000,1,0)</f>
        <v>1</v>
      </c>
      <c r="H484" t="s">
        <v>244</v>
      </c>
      <c r="I484">
        <v>5</v>
      </c>
      <c r="J484" t="s">
        <v>229</v>
      </c>
      <c r="K484" t="s">
        <v>230</v>
      </c>
      <c r="L484" t="s">
        <v>249</v>
      </c>
      <c r="M484" t="s">
        <v>241</v>
      </c>
      <c r="N484" t="s">
        <v>242</v>
      </c>
      <c r="O484">
        <v>80</v>
      </c>
      <c r="P484">
        <v>600</v>
      </c>
      <c r="Q484" t="s">
        <v>234</v>
      </c>
      <c r="R484" t="s">
        <v>244</v>
      </c>
      <c r="S484" t="s">
        <v>236</v>
      </c>
      <c r="T484" t="b">
        <v>0</v>
      </c>
      <c r="U484" t="b">
        <v>1</v>
      </c>
      <c r="V484" t="b">
        <v>1</v>
      </c>
      <c r="W484" t="b">
        <v>1</v>
      </c>
      <c r="X484" t="b">
        <v>1</v>
      </c>
      <c r="Y484" t="b">
        <v>1</v>
      </c>
      <c r="Z484" t="b">
        <v>0</v>
      </c>
      <c r="AA484" t="b">
        <v>0</v>
      </c>
      <c r="AB484" t="b">
        <v>0</v>
      </c>
      <c r="AC484" t="b">
        <v>1</v>
      </c>
    </row>
    <row r="485" spans="1:29" x14ac:dyDescent="0.2">
      <c r="A485" s="8">
        <v>2</v>
      </c>
      <c r="B485" s="8" t="s">
        <v>194</v>
      </c>
      <c r="C485" s="8" t="s">
        <v>164</v>
      </c>
      <c r="D485" s="8">
        <v>0</v>
      </c>
      <c r="E485" s="9">
        <v>107500.107299012</v>
      </c>
      <c r="F485" s="17">
        <f>SUMIFS(Table2[time],Table2[config],Table2[[#This Row],[config]],Table2[repetition],Table2[[#This Row],[repetition]])</f>
        <v>11448258.690023888</v>
      </c>
      <c r="G485" s="17">
        <f>IF(Table2[[#This Row],[time]]&lt;7200000,1,0)</f>
        <v>1</v>
      </c>
      <c r="H485" t="s">
        <v>244</v>
      </c>
      <c r="I485">
        <v>5</v>
      </c>
      <c r="J485" t="s">
        <v>229</v>
      </c>
      <c r="K485" t="s">
        <v>230</v>
      </c>
      <c r="L485" t="s">
        <v>249</v>
      </c>
      <c r="M485" t="s">
        <v>241</v>
      </c>
      <c r="N485" t="s">
        <v>242</v>
      </c>
      <c r="O485">
        <v>80</v>
      </c>
      <c r="P485">
        <v>600</v>
      </c>
      <c r="Q485" t="s">
        <v>234</v>
      </c>
      <c r="R485" t="s">
        <v>244</v>
      </c>
      <c r="S485" t="s">
        <v>236</v>
      </c>
      <c r="T485" t="b">
        <v>0</v>
      </c>
      <c r="U485" t="b">
        <v>1</v>
      </c>
      <c r="V485" t="b">
        <v>1</v>
      </c>
      <c r="W485" t="b">
        <v>1</v>
      </c>
      <c r="X485" t="b">
        <v>1</v>
      </c>
      <c r="Y485" t="b">
        <v>1</v>
      </c>
      <c r="Z485" t="b">
        <v>0</v>
      </c>
      <c r="AA485" t="b">
        <v>0</v>
      </c>
      <c r="AB485" t="b">
        <v>0</v>
      </c>
      <c r="AC485" t="b">
        <v>1</v>
      </c>
    </row>
    <row r="486" spans="1:29" x14ac:dyDescent="0.2">
      <c r="A486" s="6">
        <v>2</v>
      </c>
      <c r="B486" s="6" t="s">
        <v>192</v>
      </c>
      <c r="C486" s="6" t="s">
        <v>164</v>
      </c>
      <c r="D486" s="6">
        <v>3</v>
      </c>
      <c r="E486" s="7">
        <v>121562.52552196301</v>
      </c>
      <c r="F486" s="16">
        <f>SUMIFS(Table2[time],Table2[config],Table2[[#This Row],[config]],Table2[repetition],Table2[[#This Row],[repetition]])</f>
        <v>11448258.690023888</v>
      </c>
      <c r="G486" s="16">
        <f>IF(Table2[[#This Row],[time]]&lt;7200000,1,0)</f>
        <v>1</v>
      </c>
      <c r="H486" t="s">
        <v>244</v>
      </c>
      <c r="I486">
        <v>5</v>
      </c>
      <c r="J486" t="s">
        <v>229</v>
      </c>
      <c r="K486" t="s">
        <v>230</v>
      </c>
      <c r="L486" t="s">
        <v>249</v>
      </c>
      <c r="M486" t="s">
        <v>241</v>
      </c>
      <c r="N486" t="s">
        <v>242</v>
      </c>
      <c r="O486">
        <v>80</v>
      </c>
      <c r="P486">
        <v>600</v>
      </c>
      <c r="Q486" t="s">
        <v>234</v>
      </c>
      <c r="R486" t="s">
        <v>244</v>
      </c>
      <c r="S486" t="s">
        <v>236</v>
      </c>
      <c r="T486" t="b">
        <v>0</v>
      </c>
      <c r="U486" t="b">
        <v>1</v>
      </c>
      <c r="V486" t="b">
        <v>1</v>
      </c>
      <c r="W486" t="b">
        <v>1</v>
      </c>
      <c r="X486" t="b">
        <v>1</v>
      </c>
      <c r="Y486" t="b">
        <v>1</v>
      </c>
      <c r="Z486" t="b">
        <v>0</v>
      </c>
      <c r="AA486" t="b">
        <v>0</v>
      </c>
      <c r="AB486" t="b">
        <v>0</v>
      </c>
      <c r="AC486" t="b">
        <v>1</v>
      </c>
    </row>
    <row r="487" spans="1:29" x14ac:dyDescent="0.2">
      <c r="A487" s="8">
        <v>2</v>
      </c>
      <c r="B487" s="8" t="s">
        <v>183</v>
      </c>
      <c r="C487" s="8" t="s">
        <v>164</v>
      </c>
      <c r="D487" s="8">
        <v>0</v>
      </c>
      <c r="E487" s="9">
        <v>69159.623662009806</v>
      </c>
      <c r="F487" s="17">
        <f>SUMIFS(Table2[time],Table2[config],Table2[[#This Row],[config]],Table2[repetition],Table2[[#This Row],[repetition]])</f>
        <v>11448258.690023888</v>
      </c>
      <c r="G487" s="17">
        <f>IF(Table2[[#This Row],[time]]&lt;7200000,1,0)</f>
        <v>1</v>
      </c>
      <c r="H487" t="s">
        <v>244</v>
      </c>
      <c r="I487">
        <v>5</v>
      </c>
      <c r="J487" t="s">
        <v>229</v>
      </c>
      <c r="K487" t="s">
        <v>230</v>
      </c>
      <c r="L487" t="s">
        <v>249</v>
      </c>
      <c r="M487" t="s">
        <v>241</v>
      </c>
      <c r="N487" t="s">
        <v>242</v>
      </c>
      <c r="O487">
        <v>80</v>
      </c>
      <c r="P487">
        <v>600</v>
      </c>
      <c r="Q487" t="s">
        <v>234</v>
      </c>
      <c r="R487" t="s">
        <v>244</v>
      </c>
      <c r="S487" t="s">
        <v>236</v>
      </c>
      <c r="T487" t="b">
        <v>0</v>
      </c>
      <c r="U487" t="b">
        <v>1</v>
      </c>
      <c r="V487" t="b">
        <v>1</v>
      </c>
      <c r="W487" t="b">
        <v>1</v>
      </c>
      <c r="X487" t="b">
        <v>1</v>
      </c>
      <c r="Y487" t="b">
        <v>1</v>
      </c>
      <c r="Z487" t="b">
        <v>0</v>
      </c>
      <c r="AA487" t="b">
        <v>0</v>
      </c>
      <c r="AB487" t="b">
        <v>0</v>
      </c>
      <c r="AC487" t="b">
        <v>1</v>
      </c>
    </row>
    <row r="488" spans="1:29" x14ac:dyDescent="0.2">
      <c r="A488" s="6">
        <v>2</v>
      </c>
      <c r="B488" s="6" t="s">
        <v>185</v>
      </c>
      <c r="C488" s="6" t="s">
        <v>164</v>
      </c>
      <c r="D488" s="6">
        <v>0</v>
      </c>
      <c r="E488" s="7">
        <v>49062.895588052903</v>
      </c>
      <c r="F488" s="16">
        <f>SUMIFS(Table2[time],Table2[config],Table2[[#This Row],[config]],Table2[repetition],Table2[[#This Row],[repetition]])</f>
        <v>11448258.690023888</v>
      </c>
      <c r="G488" s="16">
        <f>IF(Table2[[#This Row],[time]]&lt;7200000,1,0)</f>
        <v>1</v>
      </c>
      <c r="H488" t="s">
        <v>244</v>
      </c>
      <c r="I488">
        <v>5</v>
      </c>
      <c r="J488" t="s">
        <v>229</v>
      </c>
      <c r="K488" t="s">
        <v>230</v>
      </c>
      <c r="L488" t="s">
        <v>249</v>
      </c>
      <c r="M488" t="s">
        <v>241</v>
      </c>
      <c r="N488" t="s">
        <v>242</v>
      </c>
      <c r="O488">
        <v>80</v>
      </c>
      <c r="P488">
        <v>600</v>
      </c>
      <c r="Q488" t="s">
        <v>234</v>
      </c>
      <c r="R488" t="s">
        <v>244</v>
      </c>
      <c r="S488" t="s">
        <v>236</v>
      </c>
      <c r="T488" t="b">
        <v>0</v>
      </c>
      <c r="U488" t="b">
        <v>1</v>
      </c>
      <c r="V488" t="b">
        <v>1</v>
      </c>
      <c r="W488" t="b">
        <v>1</v>
      </c>
      <c r="X488" t="b">
        <v>1</v>
      </c>
      <c r="Y488" t="b">
        <v>1</v>
      </c>
      <c r="Z488" t="b">
        <v>0</v>
      </c>
      <c r="AA488" t="b">
        <v>0</v>
      </c>
      <c r="AB488" t="b">
        <v>0</v>
      </c>
      <c r="AC488" t="b">
        <v>1</v>
      </c>
    </row>
    <row r="489" spans="1:29" x14ac:dyDescent="0.2">
      <c r="A489" s="8">
        <v>2</v>
      </c>
      <c r="B489" s="8" t="s">
        <v>195</v>
      </c>
      <c r="C489" s="8" t="s">
        <v>164</v>
      </c>
      <c r="D489" s="8">
        <v>0</v>
      </c>
      <c r="E489" s="9">
        <v>47045.496892009302</v>
      </c>
      <c r="F489" s="17">
        <f>SUMIFS(Table2[time],Table2[config],Table2[[#This Row],[config]],Table2[repetition],Table2[[#This Row],[repetition]])</f>
        <v>11448258.690023888</v>
      </c>
      <c r="G489" s="17">
        <f>IF(Table2[[#This Row],[time]]&lt;7200000,1,0)</f>
        <v>1</v>
      </c>
      <c r="H489" t="s">
        <v>244</v>
      </c>
      <c r="I489">
        <v>5</v>
      </c>
      <c r="J489" t="s">
        <v>229</v>
      </c>
      <c r="K489" t="s">
        <v>230</v>
      </c>
      <c r="L489" t="s">
        <v>249</v>
      </c>
      <c r="M489" t="s">
        <v>241</v>
      </c>
      <c r="N489" t="s">
        <v>242</v>
      </c>
      <c r="O489">
        <v>80</v>
      </c>
      <c r="P489">
        <v>600</v>
      </c>
      <c r="Q489" t="s">
        <v>234</v>
      </c>
      <c r="R489" t="s">
        <v>244</v>
      </c>
      <c r="S489" t="s">
        <v>236</v>
      </c>
      <c r="T489" t="b">
        <v>0</v>
      </c>
      <c r="U489" t="b">
        <v>1</v>
      </c>
      <c r="V489" t="b">
        <v>1</v>
      </c>
      <c r="W489" t="b">
        <v>1</v>
      </c>
      <c r="X489" t="b">
        <v>1</v>
      </c>
      <c r="Y489" t="b">
        <v>1</v>
      </c>
      <c r="Z489" t="b">
        <v>0</v>
      </c>
      <c r="AA489" t="b">
        <v>0</v>
      </c>
      <c r="AB489" t="b">
        <v>0</v>
      </c>
      <c r="AC489" t="b">
        <v>1</v>
      </c>
    </row>
    <row r="490" spans="1:29" x14ac:dyDescent="0.2">
      <c r="A490" s="6">
        <v>2</v>
      </c>
      <c r="B490" s="6" t="s">
        <v>184</v>
      </c>
      <c r="C490" s="6" t="s">
        <v>164</v>
      </c>
      <c r="D490" s="6">
        <v>0</v>
      </c>
      <c r="E490" s="7">
        <v>63635.685636021597</v>
      </c>
      <c r="F490" s="16">
        <f>SUMIFS(Table2[time],Table2[config],Table2[[#This Row],[config]],Table2[repetition],Table2[[#This Row],[repetition]])</f>
        <v>11448258.690023888</v>
      </c>
      <c r="G490" s="16">
        <f>IF(Table2[[#This Row],[time]]&lt;7200000,1,0)</f>
        <v>1</v>
      </c>
      <c r="H490" t="s">
        <v>244</v>
      </c>
      <c r="I490">
        <v>5</v>
      </c>
      <c r="J490" t="s">
        <v>229</v>
      </c>
      <c r="K490" t="s">
        <v>230</v>
      </c>
      <c r="L490" t="s">
        <v>249</v>
      </c>
      <c r="M490" t="s">
        <v>241</v>
      </c>
      <c r="N490" t="s">
        <v>242</v>
      </c>
      <c r="O490">
        <v>80</v>
      </c>
      <c r="P490">
        <v>600</v>
      </c>
      <c r="Q490" t="s">
        <v>234</v>
      </c>
      <c r="R490" t="s">
        <v>244</v>
      </c>
      <c r="S490" t="s">
        <v>236</v>
      </c>
      <c r="T490" t="b">
        <v>0</v>
      </c>
      <c r="U490" t="b">
        <v>1</v>
      </c>
      <c r="V490" t="b">
        <v>1</v>
      </c>
      <c r="W490" t="b">
        <v>1</v>
      </c>
      <c r="X490" t="b">
        <v>1</v>
      </c>
      <c r="Y490" t="b">
        <v>1</v>
      </c>
      <c r="Z490" t="b">
        <v>0</v>
      </c>
      <c r="AA490" t="b">
        <v>0</v>
      </c>
      <c r="AB490" t="b">
        <v>0</v>
      </c>
      <c r="AC490" t="b">
        <v>1</v>
      </c>
    </row>
    <row r="491" spans="1:29" x14ac:dyDescent="0.2">
      <c r="A491" s="8">
        <v>2</v>
      </c>
      <c r="B491" s="8" t="s">
        <v>180</v>
      </c>
      <c r="C491" s="8" t="s">
        <v>164</v>
      </c>
      <c r="D491" s="8">
        <v>0</v>
      </c>
      <c r="E491" s="9">
        <v>24847.340865002399</v>
      </c>
      <c r="F491" s="17">
        <f>SUMIFS(Table2[time],Table2[config],Table2[[#This Row],[config]],Table2[repetition],Table2[[#This Row],[repetition]])</f>
        <v>11448258.690023888</v>
      </c>
      <c r="G491" s="17">
        <f>IF(Table2[[#This Row],[time]]&lt;7200000,1,0)</f>
        <v>1</v>
      </c>
      <c r="H491" t="s">
        <v>244</v>
      </c>
      <c r="I491">
        <v>5</v>
      </c>
      <c r="J491" t="s">
        <v>229</v>
      </c>
      <c r="K491" t="s">
        <v>230</v>
      </c>
      <c r="L491" t="s">
        <v>249</v>
      </c>
      <c r="M491" t="s">
        <v>241</v>
      </c>
      <c r="N491" t="s">
        <v>242</v>
      </c>
      <c r="O491">
        <v>80</v>
      </c>
      <c r="P491">
        <v>600</v>
      </c>
      <c r="Q491" t="s">
        <v>234</v>
      </c>
      <c r="R491" t="s">
        <v>244</v>
      </c>
      <c r="S491" t="s">
        <v>236</v>
      </c>
      <c r="T491" t="b">
        <v>0</v>
      </c>
      <c r="U491" t="b">
        <v>1</v>
      </c>
      <c r="V491" t="b">
        <v>1</v>
      </c>
      <c r="W491" t="b">
        <v>1</v>
      </c>
      <c r="X491" t="b">
        <v>1</v>
      </c>
      <c r="Y491" t="b">
        <v>1</v>
      </c>
      <c r="Z491" t="b">
        <v>0</v>
      </c>
      <c r="AA491" t="b">
        <v>0</v>
      </c>
      <c r="AB491" t="b">
        <v>0</v>
      </c>
      <c r="AC491" t="b">
        <v>1</v>
      </c>
    </row>
    <row r="492" spans="1:29" x14ac:dyDescent="0.2">
      <c r="A492" s="6">
        <v>2</v>
      </c>
      <c r="B492" s="6" t="s">
        <v>189</v>
      </c>
      <c r="C492" s="6" t="s">
        <v>164</v>
      </c>
      <c r="D492" s="6">
        <v>0</v>
      </c>
      <c r="E492" s="7">
        <v>23689.847880974401</v>
      </c>
      <c r="F492" s="16">
        <f>SUMIFS(Table2[time],Table2[config],Table2[[#This Row],[config]],Table2[repetition],Table2[[#This Row],[repetition]])</f>
        <v>11448258.690023888</v>
      </c>
      <c r="G492" s="16">
        <f>IF(Table2[[#This Row],[time]]&lt;7200000,1,0)</f>
        <v>1</v>
      </c>
      <c r="H492" t="s">
        <v>244</v>
      </c>
      <c r="I492">
        <v>5</v>
      </c>
      <c r="J492" t="s">
        <v>229</v>
      </c>
      <c r="K492" t="s">
        <v>230</v>
      </c>
      <c r="L492" t="s">
        <v>249</v>
      </c>
      <c r="M492" t="s">
        <v>241</v>
      </c>
      <c r="N492" t="s">
        <v>242</v>
      </c>
      <c r="O492">
        <v>80</v>
      </c>
      <c r="P492">
        <v>600</v>
      </c>
      <c r="Q492" t="s">
        <v>234</v>
      </c>
      <c r="R492" t="s">
        <v>244</v>
      </c>
      <c r="S492" t="s">
        <v>236</v>
      </c>
      <c r="T492" t="b">
        <v>0</v>
      </c>
      <c r="U492" t="b">
        <v>1</v>
      </c>
      <c r="V492" t="b">
        <v>1</v>
      </c>
      <c r="W492" t="b">
        <v>1</v>
      </c>
      <c r="X492" t="b">
        <v>1</v>
      </c>
      <c r="Y492" t="b">
        <v>1</v>
      </c>
      <c r="Z492" t="b">
        <v>0</v>
      </c>
      <c r="AA492" t="b">
        <v>0</v>
      </c>
      <c r="AB492" t="b">
        <v>0</v>
      </c>
      <c r="AC492" t="b">
        <v>1</v>
      </c>
    </row>
    <row r="493" spans="1:29" x14ac:dyDescent="0.2">
      <c r="A493" s="8">
        <v>2</v>
      </c>
      <c r="B493" s="8" t="s">
        <v>198</v>
      </c>
      <c r="C493" s="8" t="s">
        <v>164</v>
      </c>
      <c r="D493" s="8">
        <v>0</v>
      </c>
      <c r="E493" s="9">
        <v>56814.749596989699</v>
      </c>
      <c r="F493" s="17">
        <f>SUMIFS(Table2[time],Table2[config],Table2[[#This Row],[config]],Table2[repetition],Table2[[#This Row],[repetition]])</f>
        <v>11448258.690023888</v>
      </c>
      <c r="G493" s="17">
        <f>IF(Table2[[#This Row],[time]]&lt;7200000,1,0)</f>
        <v>1</v>
      </c>
      <c r="H493" t="s">
        <v>244</v>
      </c>
      <c r="I493">
        <v>5</v>
      </c>
      <c r="J493" t="s">
        <v>229</v>
      </c>
      <c r="K493" t="s">
        <v>230</v>
      </c>
      <c r="L493" t="s">
        <v>249</v>
      </c>
      <c r="M493" t="s">
        <v>241</v>
      </c>
      <c r="N493" t="s">
        <v>242</v>
      </c>
      <c r="O493">
        <v>80</v>
      </c>
      <c r="P493">
        <v>600</v>
      </c>
      <c r="Q493" t="s">
        <v>234</v>
      </c>
      <c r="R493" t="s">
        <v>244</v>
      </c>
      <c r="S493" t="s">
        <v>236</v>
      </c>
      <c r="T493" t="b">
        <v>0</v>
      </c>
      <c r="U493" t="b">
        <v>1</v>
      </c>
      <c r="V493" t="b">
        <v>1</v>
      </c>
      <c r="W493" t="b">
        <v>1</v>
      </c>
      <c r="X493" t="b">
        <v>1</v>
      </c>
      <c r="Y493" t="b">
        <v>1</v>
      </c>
      <c r="Z493" t="b">
        <v>0</v>
      </c>
      <c r="AA493" t="b">
        <v>0</v>
      </c>
      <c r="AB493" t="b">
        <v>0</v>
      </c>
      <c r="AC493" t="b">
        <v>1</v>
      </c>
    </row>
    <row r="494" spans="1:29" x14ac:dyDescent="0.2">
      <c r="A494" s="6">
        <v>2</v>
      </c>
      <c r="B494" s="6" t="s">
        <v>178</v>
      </c>
      <c r="C494" s="6" t="s">
        <v>164</v>
      </c>
      <c r="D494" s="6">
        <v>0</v>
      </c>
      <c r="E494" s="7">
        <v>25098.361768003</v>
      </c>
      <c r="F494" s="16">
        <f>SUMIFS(Table2[time],Table2[config],Table2[[#This Row],[config]],Table2[repetition],Table2[[#This Row],[repetition]])</f>
        <v>11448258.690023888</v>
      </c>
      <c r="G494" s="16">
        <f>IF(Table2[[#This Row],[time]]&lt;7200000,1,0)</f>
        <v>1</v>
      </c>
      <c r="H494" t="s">
        <v>244</v>
      </c>
      <c r="I494">
        <v>5</v>
      </c>
      <c r="J494" t="s">
        <v>229</v>
      </c>
      <c r="K494" t="s">
        <v>230</v>
      </c>
      <c r="L494" t="s">
        <v>249</v>
      </c>
      <c r="M494" t="s">
        <v>241</v>
      </c>
      <c r="N494" t="s">
        <v>242</v>
      </c>
      <c r="O494">
        <v>80</v>
      </c>
      <c r="P494">
        <v>600</v>
      </c>
      <c r="Q494" t="s">
        <v>234</v>
      </c>
      <c r="R494" t="s">
        <v>244</v>
      </c>
      <c r="S494" t="s">
        <v>236</v>
      </c>
      <c r="T494" t="b">
        <v>0</v>
      </c>
      <c r="U494" t="b">
        <v>1</v>
      </c>
      <c r="V494" t="b">
        <v>1</v>
      </c>
      <c r="W494" t="b">
        <v>1</v>
      </c>
      <c r="X494" t="b">
        <v>1</v>
      </c>
      <c r="Y494" t="b">
        <v>1</v>
      </c>
      <c r="Z494" t="b">
        <v>0</v>
      </c>
      <c r="AA494" t="b">
        <v>0</v>
      </c>
      <c r="AB494" t="b">
        <v>0</v>
      </c>
      <c r="AC494" t="b">
        <v>1</v>
      </c>
    </row>
    <row r="495" spans="1:29" x14ac:dyDescent="0.2">
      <c r="A495" s="8">
        <v>2</v>
      </c>
      <c r="B495" s="8" t="s">
        <v>199</v>
      </c>
      <c r="C495" s="8" t="s">
        <v>164</v>
      </c>
      <c r="D495" s="8">
        <v>0</v>
      </c>
      <c r="E495" s="9">
        <v>23589.021243969899</v>
      </c>
      <c r="F495" s="17">
        <f>SUMIFS(Table2[time],Table2[config],Table2[[#This Row],[config]],Table2[repetition],Table2[[#This Row],[repetition]])</f>
        <v>11448258.690023888</v>
      </c>
      <c r="G495" s="17">
        <f>IF(Table2[[#This Row],[time]]&lt;7200000,1,0)</f>
        <v>1</v>
      </c>
      <c r="H495" t="s">
        <v>244</v>
      </c>
      <c r="I495">
        <v>5</v>
      </c>
      <c r="J495" t="s">
        <v>229</v>
      </c>
      <c r="K495" t="s">
        <v>230</v>
      </c>
      <c r="L495" t="s">
        <v>249</v>
      </c>
      <c r="M495" t="s">
        <v>241</v>
      </c>
      <c r="N495" t="s">
        <v>242</v>
      </c>
      <c r="O495">
        <v>80</v>
      </c>
      <c r="P495">
        <v>600</v>
      </c>
      <c r="Q495" t="s">
        <v>234</v>
      </c>
      <c r="R495" t="s">
        <v>244</v>
      </c>
      <c r="S495" t="s">
        <v>236</v>
      </c>
      <c r="T495" t="b">
        <v>0</v>
      </c>
      <c r="U495" t="b">
        <v>1</v>
      </c>
      <c r="V495" t="b">
        <v>1</v>
      </c>
      <c r="W495" t="b">
        <v>1</v>
      </c>
      <c r="X495" t="b">
        <v>1</v>
      </c>
      <c r="Y495" t="b">
        <v>1</v>
      </c>
      <c r="Z495" t="b">
        <v>0</v>
      </c>
      <c r="AA495" t="b">
        <v>0</v>
      </c>
      <c r="AB495" t="b">
        <v>0</v>
      </c>
      <c r="AC495" t="b">
        <v>1</v>
      </c>
    </row>
    <row r="496" spans="1:29" x14ac:dyDescent="0.2">
      <c r="A496" s="6">
        <v>2</v>
      </c>
      <c r="B496" s="6" t="s">
        <v>200</v>
      </c>
      <c r="C496" s="6" t="s">
        <v>164</v>
      </c>
      <c r="D496" s="6">
        <v>5</v>
      </c>
      <c r="E496" s="7">
        <v>105286.650920985</v>
      </c>
      <c r="F496" s="16">
        <f>SUMIFS(Table2[time],Table2[config],Table2[[#This Row],[config]],Table2[repetition],Table2[[#This Row],[repetition]])</f>
        <v>11448258.690023888</v>
      </c>
      <c r="G496" s="16">
        <f>IF(Table2[[#This Row],[time]]&lt;7200000,1,0)</f>
        <v>1</v>
      </c>
      <c r="H496" t="s">
        <v>244</v>
      </c>
      <c r="I496">
        <v>5</v>
      </c>
      <c r="J496" t="s">
        <v>229</v>
      </c>
      <c r="K496" t="s">
        <v>230</v>
      </c>
      <c r="L496" t="s">
        <v>249</v>
      </c>
      <c r="M496" t="s">
        <v>241</v>
      </c>
      <c r="N496" t="s">
        <v>242</v>
      </c>
      <c r="O496">
        <v>80</v>
      </c>
      <c r="P496">
        <v>600</v>
      </c>
      <c r="Q496" t="s">
        <v>234</v>
      </c>
      <c r="R496" t="s">
        <v>244</v>
      </c>
      <c r="S496" t="s">
        <v>236</v>
      </c>
      <c r="T496" t="b">
        <v>0</v>
      </c>
      <c r="U496" t="b">
        <v>1</v>
      </c>
      <c r="V496" t="b">
        <v>1</v>
      </c>
      <c r="W496" t="b">
        <v>1</v>
      </c>
      <c r="X496" t="b">
        <v>1</v>
      </c>
      <c r="Y496" t="b">
        <v>1</v>
      </c>
      <c r="Z496" t="b">
        <v>0</v>
      </c>
      <c r="AA496" t="b">
        <v>0</v>
      </c>
      <c r="AB496" t="b">
        <v>0</v>
      </c>
      <c r="AC496" t="b">
        <v>1</v>
      </c>
    </row>
    <row r="497" spans="1:29" x14ac:dyDescent="0.2">
      <c r="A497" s="8">
        <v>2</v>
      </c>
      <c r="B497" s="8" t="s">
        <v>193</v>
      </c>
      <c r="C497" s="8" t="s">
        <v>164</v>
      </c>
      <c r="D497" s="8">
        <v>0</v>
      </c>
      <c r="E497" s="9">
        <v>34482.711122022003</v>
      </c>
      <c r="F497" s="17">
        <f>SUMIFS(Table2[time],Table2[config],Table2[[#This Row],[config]],Table2[repetition],Table2[[#This Row],[repetition]])</f>
        <v>11448258.690023888</v>
      </c>
      <c r="G497" s="17">
        <f>IF(Table2[[#This Row],[time]]&lt;7200000,1,0)</f>
        <v>1</v>
      </c>
      <c r="H497" t="s">
        <v>244</v>
      </c>
      <c r="I497">
        <v>5</v>
      </c>
      <c r="J497" t="s">
        <v>229</v>
      </c>
      <c r="K497" t="s">
        <v>230</v>
      </c>
      <c r="L497" t="s">
        <v>249</v>
      </c>
      <c r="M497" t="s">
        <v>241</v>
      </c>
      <c r="N497" t="s">
        <v>242</v>
      </c>
      <c r="O497">
        <v>80</v>
      </c>
      <c r="P497">
        <v>600</v>
      </c>
      <c r="Q497" t="s">
        <v>234</v>
      </c>
      <c r="R497" t="s">
        <v>244</v>
      </c>
      <c r="S497" t="s">
        <v>236</v>
      </c>
      <c r="T497" t="b">
        <v>0</v>
      </c>
      <c r="U497" t="b">
        <v>1</v>
      </c>
      <c r="V497" t="b">
        <v>1</v>
      </c>
      <c r="W497" t="b">
        <v>1</v>
      </c>
      <c r="X497" t="b">
        <v>1</v>
      </c>
      <c r="Y497" t="b">
        <v>1</v>
      </c>
      <c r="Z497" t="b">
        <v>0</v>
      </c>
      <c r="AA497" t="b">
        <v>0</v>
      </c>
      <c r="AB497" t="b">
        <v>0</v>
      </c>
      <c r="AC497" t="b">
        <v>1</v>
      </c>
    </row>
    <row r="498" spans="1:29" x14ac:dyDescent="0.2">
      <c r="A498" s="6">
        <v>2</v>
      </c>
      <c r="B498" s="6" t="s">
        <v>196</v>
      </c>
      <c r="C498" s="6" t="s">
        <v>164</v>
      </c>
      <c r="D498" s="6">
        <v>3</v>
      </c>
      <c r="E498" s="7">
        <v>57240.699761023199</v>
      </c>
      <c r="F498" s="16">
        <f>SUMIFS(Table2[time],Table2[config],Table2[[#This Row],[config]],Table2[repetition],Table2[[#This Row],[repetition]])</f>
        <v>11448258.690023888</v>
      </c>
      <c r="G498" s="16">
        <f>IF(Table2[[#This Row],[time]]&lt;7200000,1,0)</f>
        <v>1</v>
      </c>
      <c r="H498" t="s">
        <v>244</v>
      </c>
      <c r="I498">
        <v>5</v>
      </c>
      <c r="J498" t="s">
        <v>229</v>
      </c>
      <c r="K498" t="s">
        <v>230</v>
      </c>
      <c r="L498" t="s">
        <v>249</v>
      </c>
      <c r="M498" t="s">
        <v>241</v>
      </c>
      <c r="N498" t="s">
        <v>242</v>
      </c>
      <c r="O498">
        <v>80</v>
      </c>
      <c r="P498">
        <v>600</v>
      </c>
      <c r="Q498" t="s">
        <v>234</v>
      </c>
      <c r="R498" t="s">
        <v>244</v>
      </c>
      <c r="S498" t="s">
        <v>236</v>
      </c>
      <c r="T498" t="b">
        <v>0</v>
      </c>
      <c r="U498" t="b">
        <v>1</v>
      </c>
      <c r="V498" t="b">
        <v>1</v>
      </c>
      <c r="W498" t="b">
        <v>1</v>
      </c>
      <c r="X498" t="b">
        <v>1</v>
      </c>
      <c r="Y498" t="b">
        <v>1</v>
      </c>
      <c r="Z498" t="b">
        <v>0</v>
      </c>
      <c r="AA498" t="b">
        <v>0</v>
      </c>
      <c r="AB498" t="b">
        <v>0</v>
      </c>
      <c r="AC498" t="b">
        <v>1</v>
      </c>
    </row>
    <row r="499" spans="1:29" x14ac:dyDescent="0.2">
      <c r="A499" s="8">
        <v>2</v>
      </c>
      <c r="B499" s="8" t="s">
        <v>179</v>
      </c>
      <c r="C499" s="8" t="s">
        <v>164</v>
      </c>
      <c r="D499" s="8">
        <v>0</v>
      </c>
      <c r="E499" s="9">
        <v>38593.097687000401</v>
      </c>
      <c r="F499" s="17">
        <f>SUMIFS(Table2[time],Table2[config],Table2[[#This Row],[config]],Table2[repetition],Table2[[#This Row],[repetition]])</f>
        <v>11448258.690023888</v>
      </c>
      <c r="G499" s="17">
        <f>IF(Table2[[#This Row],[time]]&lt;7200000,1,0)</f>
        <v>1</v>
      </c>
      <c r="H499" t="s">
        <v>244</v>
      </c>
      <c r="I499">
        <v>5</v>
      </c>
      <c r="J499" t="s">
        <v>229</v>
      </c>
      <c r="K499" t="s">
        <v>230</v>
      </c>
      <c r="L499" t="s">
        <v>249</v>
      </c>
      <c r="M499" t="s">
        <v>241</v>
      </c>
      <c r="N499" t="s">
        <v>242</v>
      </c>
      <c r="O499">
        <v>80</v>
      </c>
      <c r="P499">
        <v>600</v>
      </c>
      <c r="Q499" t="s">
        <v>234</v>
      </c>
      <c r="R499" t="s">
        <v>244</v>
      </c>
      <c r="S499" t="s">
        <v>236</v>
      </c>
      <c r="T499" t="b">
        <v>0</v>
      </c>
      <c r="U499" t="b">
        <v>1</v>
      </c>
      <c r="V499" t="b">
        <v>1</v>
      </c>
      <c r="W499" t="b">
        <v>1</v>
      </c>
      <c r="X499" t="b">
        <v>1</v>
      </c>
      <c r="Y499" t="b">
        <v>1</v>
      </c>
      <c r="Z499" t="b">
        <v>0</v>
      </c>
      <c r="AA499" t="b">
        <v>0</v>
      </c>
      <c r="AB499" t="b">
        <v>0</v>
      </c>
      <c r="AC499" t="b">
        <v>1</v>
      </c>
    </row>
    <row r="500" spans="1:29" x14ac:dyDescent="0.2">
      <c r="A500" s="6">
        <v>2</v>
      </c>
      <c r="B500" s="6" t="s">
        <v>197</v>
      </c>
      <c r="C500" s="6" t="s">
        <v>164</v>
      </c>
      <c r="D500" s="6">
        <v>0</v>
      </c>
      <c r="E500" s="7">
        <v>22575.5924159893</v>
      </c>
      <c r="F500" s="16">
        <f>SUMIFS(Table2[time],Table2[config],Table2[[#This Row],[config]],Table2[repetition],Table2[[#This Row],[repetition]])</f>
        <v>11448258.690023888</v>
      </c>
      <c r="G500" s="16">
        <f>IF(Table2[[#This Row],[time]]&lt;7200000,1,0)</f>
        <v>1</v>
      </c>
      <c r="H500" t="s">
        <v>244</v>
      </c>
      <c r="I500">
        <v>5</v>
      </c>
      <c r="J500" t="s">
        <v>229</v>
      </c>
      <c r="K500" t="s">
        <v>230</v>
      </c>
      <c r="L500" t="s">
        <v>249</v>
      </c>
      <c r="M500" t="s">
        <v>241</v>
      </c>
      <c r="N500" t="s">
        <v>242</v>
      </c>
      <c r="O500">
        <v>80</v>
      </c>
      <c r="P500">
        <v>600</v>
      </c>
      <c r="Q500" t="s">
        <v>234</v>
      </c>
      <c r="R500" t="s">
        <v>244</v>
      </c>
      <c r="S500" t="s">
        <v>236</v>
      </c>
      <c r="T500" t="b">
        <v>0</v>
      </c>
      <c r="U500" t="b">
        <v>1</v>
      </c>
      <c r="V500" t="b">
        <v>1</v>
      </c>
      <c r="W500" t="b">
        <v>1</v>
      </c>
      <c r="X500" t="b">
        <v>1</v>
      </c>
      <c r="Y500" t="b">
        <v>1</v>
      </c>
      <c r="Z500" t="b">
        <v>0</v>
      </c>
      <c r="AA500" t="b">
        <v>0</v>
      </c>
      <c r="AB500" t="b">
        <v>0</v>
      </c>
      <c r="AC500" t="b">
        <v>1</v>
      </c>
    </row>
    <row r="501" spans="1:29" x14ac:dyDescent="0.2">
      <c r="A501" s="8">
        <v>2</v>
      </c>
      <c r="B501" s="8" t="s">
        <v>186</v>
      </c>
      <c r="C501" s="8" t="s">
        <v>164</v>
      </c>
      <c r="D501" s="8">
        <v>0</v>
      </c>
      <c r="E501" s="9">
        <v>33521.384372957902</v>
      </c>
      <c r="F501" s="17">
        <f>SUMIFS(Table2[time],Table2[config],Table2[[#This Row],[config]],Table2[repetition],Table2[[#This Row],[repetition]])</f>
        <v>11448258.690023888</v>
      </c>
      <c r="G501" s="17">
        <f>IF(Table2[[#This Row],[time]]&lt;7200000,1,0)</f>
        <v>1</v>
      </c>
      <c r="H501" t="s">
        <v>244</v>
      </c>
      <c r="I501">
        <v>5</v>
      </c>
      <c r="J501" t="s">
        <v>229</v>
      </c>
      <c r="K501" t="s">
        <v>230</v>
      </c>
      <c r="L501" t="s">
        <v>249</v>
      </c>
      <c r="M501" t="s">
        <v>241</v>
      </c>
      <c r="N501" t="s">
        <v>242</v>
      </c>
      <c r="O501">
        <v>80</v>
      </c>
      <c r="P501">
        <v>600</v>
      </c>
      <c r="Q501" t="s">
        <v>234</v>
      </c>
      <c r="R501" t="s">
        <v>244</v>
      </c>
      <c r="S501" t="s">
        <v>236</v>
      </c>
      <c r="T501" t="b">
        <v>0</v>
      </c>
      <c r="U501" t="b">
        <v>1</v>
      </c>
      <c r="V501" t="b">
        <v>1</v>
      </c>
      <c r="W501" t="b">
        <v>1</v>
      </c>
      <c r="X501" t="b">
        <v>1</v>
      </c>
      <c r="Y501" t="b">
        <v>1</v>
      </c>
      <c r="Z501" t="b">
        <v>0</v>
      </c>
      <c r="AA501" t="b">
        <v>0</v>
      </c>
      <c r="AB501" t="b">
        <v>0</v>
      </c>
      <c r="AC501" t="b">
        <v>1</v>
      </c>
    </row>
    <row r="502" spans="1:29" x14ac:dyDescent="0.2">
      <c r="A502" s="6">
        <v>2</v>
      </c>
      <c r="B502" s="6" t="s">
        <v>190</v>
      </c>
      <c r="C502" s="6" t="s">
        <v>164</v>
      </c>
      <c r="D502" s="6">
        <v>0</v>
      </c>
      <c r="E502" s="7">
        <v>239233.18778298501</v>
      </c>
      <c r="F502" s="16">
        <f>SUMIFS(Table2[time],Table2[config],Table2[[#This Row],[config]],Table2[repetition],Table2[[#This Row],[repetition]])</f>
        <v>11448258.690023888</v>
      </c>
      <c r="G502" s="16">
        <f>IF(Table2[[#This Row],[time]]&lt;7200000,1,0)</f>
        <v>1</v>
      </c>
      <c r="H502" t="s">
        <v>244</v>
      </c>
      <c r="I502">
        <v>5</v>
      </c>
      <c r="J502" t="s">
        <v>229</v>
      </c>
      <c r="K502" t="s">
        <v>230</v>
      </c>
      <c r="L502" t="s">
        <v>249</v>
      </c>
      <c r="M502" t="s">
        <v>241</v>
      </c>
      <c r="N502" t="s">
        <v>242</v>
      </c>
      <c r="O502">
        <v>80</v>
      </c>
      <c r="P502">
        <v>600</v>
      </c>
      <c r="Q502" t="s">
        <v>234</v>
      </c>
      <c r="R502" t="s">
        <v>244</v>
      </c>
      <c r="S502" t="s">
        <v>236</v>
      </c>
      <c r="T502" t="b">
        <v>0</v>
      </c>
      <c r="U502" t="b">
        <v>1</v>
      </c>
      <c r="V502" t="b">
        <v>1</v>
      </c>
      <c r="W502" t="b">
        <v>1</v>
      </c>
      <c r="X502" t="b">
        <v>1</v>
      </c>
      <c r="Y502" t="b">
        <v>1</v>
      </c>
      <c r="Z502" t="b">
        <v>0</v>
      </c>
      <c r="AA502" t="b">
        <v>0</v>
      </c>
      <c r="AB502" t="b">
        <v>0</v>
      </c>
      <c r="AC502" t="b">
        <v>1</v>
      </c>
    </row>
    <row r="503" spans="1:29" x14ac:dyDescent="0.2">
      <c r="A503" s="8">
        <v>2</v>
      </c>
      <c r="B503" s="8" t="s">
        <v>188</v>
      </c>
      <c r="C503" s="8" t="s">
        <v>164</v>
      </c>
      <c r="D503" s="8">
        <v>0</v>
      </c>
      <c r="E503" s="9">
        <v>103881.221861985</v>
      </c>
      <c r="F503" s="17">
        <f>SUMIFS(Table2[time],Table2[config],Table2[[#This Row],[config]],Table2[repetition],Table2[[#This Row],[repetition]])</f>
        <v>11448258.690023888</v>
      </c>
      <c r="G503" s="17">
        <f>IF(Table2[[#This Row],[time]]&lt;7200000,1,0)</f>
        <v>1</v>
      </c>
      <c r="H503" t="s">
        <v>244</v>
      </c>
      <c r="I503">
        <v>5</v>
      </c>
      <c r="J503" t="s">
        <v>229</v>
      </c>
      <c r="K503" t="s">
        <v>230</v>
      </c>
      <c r="L503" t="s">
        <v>249</v>
      </c>
      <c r="M503" t="s">
        <v>241</v>
      </c>
      <c r="N503" t="s">
        <v>242</v>
      </c>
      <c r="O503">
        <v>80</v>
      </c>
      <c r="P503">
        <v>600</v>
      </c>
      <c r="Q503" t="s">
        <v>234</v>
      </c>
      <c r="R503" t="s">
        <v>244</v>
      </c>
      <c r="S503" t="s">
        <v>236</v>
      </c>
      <c r="T503" t="b">
        <v>0</v>
      </c>
      <c r="U503" t="b">
        <v>1</v>
      </c>
      <c r="V503" t="b">
        <v>1</v>
      </c>
      <c r="W503" t="b">
        <v>1</v>
      </c>
      <c r="X503" t="b">
        <v>1</v>
      </c>
      <c r="Y503" t="b">
        <v>1</v>
      </c>
      <c r="Z503" t="b">
        <v>0</v>
      </c>
      <c r="AA503" t="b">
        <v>0</v>
      </c>
      <c r="AB503" t="b">
        <v>0</v>
      </c>
      <c r="AC503" t="b">
        <v>1</v>
      </c>
    </row>
    <row r="504" spans="1:29" x14ac:dyDescent="0.2">
      <c r="A504" s="6">
        <v>2</v>
      </c>
      <c r="B504" s="6" t="s">
        <v>201</v>
      </c>
      <c r="C504" s="6" t="s">
        <v>164</v>
      </c>
      <c r="D504" s="6">
        <v>9</v>
      </c>
      <c r="E504" s="7">
        <v>122350.05978401699</v>
      </c>
      <c r="F504" s="16">
        <f>SUMIFS(Table2[time],Table2[config],Table2[[#This Row],[config]],Table2[repetition],Table2[[#This Row],[repetition]])</f>
        <v>11448258.690023888</v>
      </c>
      <c r="G504" s="16">
        <f>IF(Table2[[#This Row],[time]]&lt;7200000,1,0)</f>
        <v>1</v>
      </c>
      <c r="H504" t="s">
        <v>244</v>
      </c>
      <c r="I504">
        <v>5</v>
      </c>
      <c r="J504" t="s">
        <v>229</v>
      </c>
      <c r="K504" t="s">
        <v>230</v>
      </c>
      <c r="L504" t="s">
        <v>249</v>
      </c>
      <c r="M504" t="s">
        <v>241</v>
      </c>
      <c r="N504" t="s">
        <v>242</v>
      </c>
      <c r="O504">
        <v>80</v>
      </c>
      <c r="P504">
        <v>600</v>
      </c>
      <c r="Q504" t="s">
        <v>234</v>
      </c>
      <c r="R504" t="s">
        <v>244</v>
      </c>
      <c r="S504" t="s">
        <v>236</v>
      </c>
      <c r="T504" t="b">
        <v>0</v>
      </c>
      <c r="U504" t="b">
        <v>1</v>
      </c>
      <c r="V504" t="b">
        <v>1</v>
      </c>
      <c r="W504" t="b">
        <v>1</v>
      </c>
      <c r="X504" t="b">
        <v>1</v>
      </c>
      <c r="Y504" t="b">
        <v>1</v>
      </c>
      <c r="Z504" t="b">
        <v>0</v>
      </c>
      <c r="AA504" t="b">
        <v>0</v>
      </c>
      <c r="AB504" t="b">
        <v>0</v>
      </c>
      <c r="AC504" t="b">
        <v>1</v>
      </c>
    </row>
    <row r="505" spans="1:29" x14ac:dyDescent="0.2">
      <c r="A505" s="8">
        <v>2</v>
      </c>
      <c r="B505" s="8" t="s">
        <v>177</v>
      </c>
      <c r="C505" s="8" t="s">
        <v>164</v>
      </c>
      <c r="D505" s="8">
        <v>0</v>
      </c>
      <c r="E505" s="9">
        <v>183315.37495099401</v>
      </c>
      <c r="F505" s="17">
        <f>SUMIFS(Table2[time],Table2[config],Table2[[#This Row],[config]],Table2[repetition],Table2[[#This Row],[repetition]])</f>
        <v>11448258.690023888</v>
      </c>
      <c r="G505" s="17">
        <f>IF(Table2[[#This Row],[time]]&lt;7200000,1,0)</f>
        <v>1</v>
      </c>
      <c r="H505" t="s">
        <v>244</v>
      </c>
      <c r="I505">
        <v>5</v>
      </c>
      <c r="J505" t="s">
        <v>229</v>
      </c>
      <c r="K505" t="s">
        <v>230</v>
      </c>
      <c r="L505" t="s">
        <v>249</v>
      </c>
      <c r="M505" t="s">
        <v>241</v>
      </c>
      <c r="N505" t="s">
        <v>242</v>
      </c>
      <c r="O505">
        <v>80</v>
      </c>
      <c r="P505">
        <v>600</v>
      </c>
      <c r="Q505" t="s">
        <v>234</v>
      </c>
      <c r="R505" t="s">
        <v>244</v>
      </c>
      <c r="S505" t="s">
        <v>236</v>
      </c>
      <c r="T505" t="b">
        <v>0</v>
      </c>
      <c r="U505" t="b">
        <v>1</v>
      </c>
      <c r="V505" t="b">
        <v>1</v>
      </c>
      <c r="W505" t="b">
        <v>1</v>
      </c>
      <c r="X505" t="b">
        <v>1</v>
      </c>
      <c r="Y505" t="b">
        <v>1</v>
      </c>
      <c r="Z505" t="b">
        <v>0</v>
      </c>
      <c r="AA505" t="b">
        <v>0</v>
      </c>
      <c r="AB505" t="b">
        <v>0</v>
      </c>
      <c r="AC505" t="b">
        <v>1</v>
      </c>
    </row>
    <row r="506" spans="1:29" x14ac:dyDescent="0.2">
      <c r="A506" s="6">
        <v>2</v>
      </c>
      <c r="B506" s="6" t="s">
        <v>203</v>
      </c>
      <c r="C506" s="6" t="s">
        <v>164</v>
      </c>
      <c r="D506" s="6">
        <v>4</v>
      </c>
      <c r="E506" s="7">
        <v>159744.38827799101</v>
      </c>
      <c r="F506" s="16">
        <f>SUMIFS(Table2[time],Table2[config],Table2[[#This Row],[config]],Table2[repetition],Table2[[#This Row],[repetition]])</f>
        <v>11448258.690023888</v>
      </c>
      <c r="G506" s="16">
        <f>IF(Table2[[#This Row],[time]]&lt;7200000,1,0)</f>
        <v>1</v>
      </c>
      <c r="H506" t="s">
        <v>244</v>
      </c>
      <c r="I506">
        <v>5</v>
      </c>
      <c r="J506" t="s">
        <v>229</v>
      </c>
      <c r="K506" t="s">
        <v>230</v>
      </c>
      <c r="L506" t="s">
        <v>249</v>
      </c>
      <c r="M506" t="s">
        <v>241</v>
      </c>
      <c r="N506" t="s">
        <v>242</v>
      </c>
      <c r="O506">
        <v>80</v>
      </c>
      <c r="P506">
        <v>600</v>
      </c>
      <c r="Q506" t="s">
        <v>234</v>
      </c>
      <c r="R506" t="s">
        <v>244</v>
      </c>
      <c r="S506" t="s">
        <v>236</v>
      </c>
      <c r="T506" t="b">
        <v>0</v>
      </c>
      <c r="U506" t="b">
        <v>1</v>
      </c>
      <c r="V506" t="b">
        <v>1</v>
      </c>
      <c r="W506" t="b">
        <v>1</v>
      </c>
      <c r="X506" t="b">
        <v>1</v>
      </c>
      <c r="Y506" t="b">
        <v>1</v>
      </c>
      <c r="Z506" t="b">
        <v>0</v>
      </c>
      <c r="AA506" t="b">
        <v>0</v>
      </c>
      <c r="AB506" t="b">
        <v>0</v>
      </c>
      <c r="AC506" t="b">
        <v>1</v>
      </c>
    </row>
    <row r="507" spans="1:29" x14ac:dyDescent="0.2">
      <c r="A507" s="8">
        <v>2</v>
      </c>
      <c r="B507" s="8" t="s">
        <v>204</v>
      </c>
      <c r="C507" s="8" t="s">
        <v>164</v>
      </c>
      <c r="D507" s="8">
        <v>0</v>
      </c>
      <c r="E507" s="9">
        <v>447229.17535901</v>
      </c>
      <c r="F507" s="17">
        <f>SUMIFS(Table2[time],Table2[config],Table2[[#This Row],[config]],Table2[repetition],Table2[[#This Row],[repetition]])</f>
        <v>11448258.690023888</v>
      </c>
      <c r="G507" s="17">
        <f>IF(Table2[[#This Row],[time]]&lt;7200000,1,0)</f>
        <v>1</v>
      </c>
      <c r="H507" t="s">
        <v>244</v>
      </c>
      <c r="I507">
        <v>5</v>
      </c>
      <c r="J507" t="s">
        <v>229</v>
      </c>
      <c r="K507" t="s">
        <v>230</v>
      </c>
      <c r="L507" t="s">
        <v>249</v>
      </c>
      <c r="M507" t="s">
        <v>241</v>
      </c>
      <c r="N507" t="s">
        <v>242</v>
      </c>
      <c r="O507">
        <v>80</v>
      </c>
      <c r="P507">
        <v>600</v>
      </c>
      <c r="Q507" t="s">
        <v>234</v>
      </c>
      <c r="R507" t="s">
        <v>244</v>
      </c>
      <c r="S507" t="s">
        <v>236</v>
      </c>
      <c r="T507" t="b">
        <v>0</v>
      </c>
      <c r="U507" t="b">
        <v>1</v>
      </c>
      <c r="V507" t="b">
        <v>1</v>
      </c>
      <c r="W507" t="b">
        <v>1</v>
      </c>
      <c r="X507" t="b">
        <v>1</v>
      </c>
      <c r="Y507" t="b">
        <v>1</v>
      </c>
      <c r="Z507" t="b">
        <v>0</v>
      </c>
      <c r="AA507" t="b">
        <v>0</v>
      </c>
      <c r="AB507" t="b">
        <v>0</v>
      </c>
      <c r="AC507" t="b">
        <v>1</v>
      </c>
    </row>
    <row r="508" spans="1:29" x14ac:dyDescent="0.2">
      <c r="A508" s="6">
        <v>2</v>
      </c>
      <c r="B508" s="6" t="s">
        <v>202</v>
      </c>
      <c r="C508" s="6" t="s">
        <v>164</v>
      </c>
      <c r="D508" s="6">
        <v>0</v>
      </c>
      <c r="E508" s="7">
        <v>212197.85948400301</v>
      </c>
      <c r="F508" s="16">
        <f>SUMIFS(Table2[time],Table2[config],Table2[[#This Row],[config]],Table2[repetition],Table2[[#This Row],[repetition]])</f>
        <v>11448258.690023888</v>
      </c>
      <c r="G508" s="16">
        <f>IF(Table2[[#This Row],[time]]&lt;7200000,1,0)</f>
        <v>1</v>
      </c>
      <c r="H508" t="s">
        <v>244</v>
      </c>
      <c r="I508">
        <v>5</v>
      </c>
      <c r="J508" t="s">
        <v>229</v>
      </c>
      <c r="K508" t="s">
        <v>230</v>
      </c>
      <c r="L508" t="s">
        <v>249</v>
      </c>
      <c r="M508" t="s">
        <v>241</v>
      </c>
      <c r="N508" t="s">
        <v>242</v>
      </c>
      <c r="O508">
        <v>80</v>
      </c>
      <c r="P508">
        <v>600</v>
      </c>
      <c r="Q508" t="s">
        <v>234</v>
      </c>
      <c r="R508" t="s">
        <v>244</v>
      </c>
      <c r="S508" t="s">
        <v>236</v>
      </c>
      <c r="T508" t="b">
        <v>0</v>
      </c>
      <c r="U508" t="b">
        <v>1</v>
      </c>
      <c r="V508" t="b">
        <v>1</v>
      </c>
      <c r="W508" t="b">
        <v>1</v>
      </c>
      <c r="X508" t="b">
        <v>1</v>
      </c>
      <c r="Y508" t="b">
        <v>1</v>
      </c>
      <c r="Z508" t="b">
        <v>0</v>
      </c>
      <c r="AA508" t="b">
        <v>0</v>
      </c>
      <c r="AB508" t="b">
        <v>0</v>
      </c>
      <c r="AC508" t="b">
        <v>1</v>
      </c>
    </row>
    <row r="509" spans="1:29" x14ac:dyDescent="0.2">
      <c r="A509" s="8">
        <v>2</v>
      </c>
      <c r="B509" s="8" t="s">
        <v>187</v>
      </c>
      <c r="C509" s="8" t="s">
        <v>164</v>
      </c>
      <c r="D509" s="8">
        <v>0</v>
      </c>
      <c r="E509" s="9">
        <v>653499.67767397105</v>
      </c>
      <c r="F509" s="17">
        <f>SUMIFS(Table2[time],Table2[config],Table2[[#This Row],[config]],Table2[repetition],Table2[[#This Row],[repetition]])</f>
        <v>11448258.690023888</v>
      </c>
      <c r="G509" s="17">
        <f>IF(Table2[[#This Row],[time]]&lt;7200000,1,0)</f>
        <v>1</v>
      </c>
      <c r="H509" t="s">
        <v>244</v>
      </c>
      <c r="I509">
        <v>5</v>
      </c>
      <c r="J509" t="s">
        <v>229</v>
      </c>
      <c r="K509" t="s">
        <v>230</v>
      </c>
      <c r="L509" t="s">
        <v>249</v>
      </c>
      <c r="M509" t="s">
        <v>241</v>
      </c>
      <c r="N509" t="s">
        <v>242</v>
      </c>
      <c r="O509">
        <v>80</v>
      </c>
      <c r="P509">
        <v>600</v>
      </c>
      <c r="Q509" t="s">
        <v>234</v>
      </c>
      <c r="R509" t="s">
        <v>244</v>
      </c>
      <c r="S509" t="s">
        <v>236</v>
      </c>
      <c r="T509" t="b">
        <v>0</v>
      </c>
      <c r="U509" t="b">
        <v>1</v>
      </c>
      <c r="V509" t="b">
        <v>1</v>
      </c>
      <c r="W509" t="b">
        <v>1</v>
      </c>
      <c r="X509" t="b">
        <v>1</v>
      </c>
      <c r="Y509" t="b">
        <v>1</v>
      </c>
      <c r="Z509" t="b">
        <v>0</v>
      </c>
      <c r="AA509" t="b">
        <v>0</v>
      </c>
      <c r="AB509" t="b">
        <v>0</v>
      </c>
      <c r="AC509" t="b">
        <v>1</v>
      </c>
    </row>
    <row r="510" spans="1:29" x14ac:dyDescent="0.2">
      <c r="A510" s="6">
        <v>2</v>
      </c>
      <c r="B510" s="6" t="s">
        <v>205</v>
      </c>
      <c r="C510" s="6" t="s">
        <v>164</v>
      </c>
      <c r="D510" s="6">
        <v>0</v>
      </c>
      <c r="E510" s="7">
        <v>2517287.2744099498</v>
      </c>
      <c r="F510" s="16">
        <f>SUMIFS(Table2[time],Table2[config],Table2[[#This Row],[config]],Table2[repetition],Table2[[#This Row],[repetition]])</f>
        <v>11448258.690023888</v>
      </c>
      <c r="G510" s="16">
        <f>IF(Table2[[#This Row],[time]]&lt;7200000,1,0)</f>
        <v>1</v>
      </c>
      <c r="H510" t="s">
        <v>244</v>
      </c>
      <c r="I510">
        <v>5</v>
      </c>
      <c r="J510" t="s">
        <v>229</v>
      </c>
      <c r="K510" t="s">
        <v>230</v>
      </c>
      <c r="L510" t="s">
        <v>249</v>
      </c>
      <c r="M510" t="s">
        <v>241</v>
      </c>
      <c r="N510" t="s">
        <v>242</v>
      </c>
      <c r="O510">
        <v>80</v>
      </c>
      <c r="P510">
        <v>600</v>
      </c>
      <c r="Q510" t="s">
        <v>234</v>
      </c>
      <c r="R510" t="s">
        <v>244</v>
      </c>
      <c r="S510" t="s">
        <v>236</v>
      </c>
      <c r="T510" t="b">
        <v>0</v>
      </c>
      <c r="U510" t="b">
        <v>1</v>
      </c>
      <c r="V510" t="b">
        <v>1</v>
      </c>
      <c r="W510" t="b">
        <v>1</v>
      </c>
      <c r="X510" t="b">
        <v>1</v>
      </c>
      <c r="Y510" t="b">
        <v>1</v>
      </c>
      <c r="Z510" t="b">
        <v>0</v>
      </c>
      <c r="AA510" t="b">
        <v>0</v>
      </c>
      <c r="AB510" t="b">
        <v>0</v>
      </c>
      <c r="AC510" t="b">
        <v>1</v>
      </c>
    </row>
    <row r="511" spans="1:29" x14ac:dyDescent="0.2">
      <c r="A511" s="8">
        <v>2</v>
      </c>
      <c r="B511" s="8" t="s">
        <v>191</v>
      </c>
      <c r="C511" s="8" t="s">
        <v>164</v>
      </c>
      <c r="D511" s="8">
        <v>0</v>
      </c>
      <c r="E511" s="9">
        <v>5817244.3876159899</v>
      </c>
      <c r="F511" s="17">
        <f>SUMIFS(Table2[time],Table2[config],Table2[[#This Row],[config]],Table2[repetition],Table2[[#This Row],[repetition]])</f>
        <v>11448258.690023888</v>
      </c>
      <c r="G511" s="17">
        <f>IF(Table2[[#This Row],[time]]&lt;7200000,1,0)</f>
        <v>1</v>
      </c>
      <c r="H511" t="s">
        <v>244</v>
      </c>
      <c r="I511">
        <v>5</v>
      </c>
      <c r="J511" t="s">
        <v>229</v>
      </c>
      <c r="K511" t="s">
        <v>230</v>
      </c>
      <c r="L511" t="s">
        <v>249</v>
      </c>
      <c r="M511" t="s">
        <v>241</v>
      </c>
      <c r="N511" t="s">
        <v>242</v>
      </c>
      <c r="O511">
        <v>80</v>
      </c>
      <c r="P511">
        <v>600</v>
      </c>
      <c r="Q511" t="s">
        <v>234</v>
      </c>
      <c r="R511" t="s">
        <v>244</v>
      </c>
      <c r="S511" t="s">
        <v>236</v>
      </c>
      <c r="T511" t="b">
        <v>0</v>
      </c>
      <c r="U511" t="b">
        <v>1</v>
      </c>
      <c r="V511" t="b">
        <v>1</v>
      </c>
      <c r="W511" t="b">
        <v>1</v>
      </c>
      <c r="X511" t="b">
        <v>1</v>
      </c>
      <c r="Y511" t="b">
        <v>1</v>
      </c>
      <c r="Z511" t="b">
        <v>0</v>
      </c>
      <c r="AA511" t="b">
        <v>0</v>
      </c>
      <c r="AB511" t="b">
        <v>0</v>
      </c>
      <c r="AC511" t="b">
        <v>1</v>
      </c>
    </row>
    <row r="512" spans="1:29" x14ac:dyDescent="0.2">
      <c r="A512" s="6">
        <v>3</v>
      </c>
      <c r="B512" s="6" t="s">
        <v>195</v>
      </c>
      <c r="C512" s="6" t="s">
        <v>164</v>
      </c>
      <c r="D512" s="6">
        <v>0</v>
      </c>
      <c r="E512" s="7">
        <v>47013.376960996502</v>
      </c>
      <c r="F512" s="16">
        <f>SUMIFS(Table2[time],Table2[config],Table2[[#This Row],[config]],Table2[repetition],Table2[[#This Row],[repetition]])</f>
        <v>11902782.610226871</v>
      </c>
      <c r="G512" s="16">
        <f>IF(Table2[[#This Row],[time]]&lt;7200000,1,0)</f>
        <v>1</v>
      </c>
      <c r="H512" t="s">
        <v>244</v>
      </c>
      <c r="I512">
        <v>5</v>
      </c>
      <c r="J512" t="s">
        <v>229</v>
      </c>
      <c r="K512" t="s">
        <v>230</v>
      </c>
      <c r="L512" t="s">
        <v>249</v>
      </c>
      <c r="M512" t="s">
        <v>241</v>
      </c>
      <c r="N512" t="s">
        <v>242</v>
      </c>
      <c r="O512">
        <v>80</v>
      </c>
      <c r="P512">
        <v>600</v>
      </c>
      <c r="Q512" t="s">
        <v>234</v>
      </c>
      <c r="R512" t="s">
        <v>244</v>
      </c>
      <c r="S512" t="s">
        <v>236</v>
      </c>
      <c r="T512" t="b">
        <v>0</v>
      </c>
      <c r="U512" t="b">
        <v>1</v>
      </c>
      <c r="V512" t="b">
        <v>1</v>
      </c>
      <c r="W512" t="b">
        <v>1</v>
      </c>
      <c r="X512" t="b">
        <v>1</v>
      </c>
      <c r="Y512" t="b">
        <v>1</v>
      </c>
      <c r="Z512" t="b">
        <v>0</v>
      </c>
      <c r="AA512" t="b">
        <v>0</v>
      </c>
      <c r="AB512" t="b">
        <v>0</v>
      </c>
      <c r="AC512" t="b">
        <v>1</v>
      </c>
    </row>
    <row r="513" spans="1:29" x14ac:dyDescent="0.2">
      <c r="A513" s="8">
        <v>3</v>
      </c>
      <c r="B513" s="8" t="s">
        <v>176</v>
      </c>
      <c r="C513" s="8" t="s">
        <v>164</v>
      </c>
      <c r="D513" s="8">
        <v>0</v>
      </c>
      <c r="E513" s="9">
        <v>32777.7174640214</v>
      </c>
      <c r="F513" s="17">
        <f>SUMIFS(Table2[time],Table2[config],Table2[[#This Row],[config]],Table2[repetition],Table2[[#This Row],[repetition]])</f>
        <v>11902782.610226871</v>
      </c>
      <c r="G513" s="17">
        <f>IF(Table2[[#This Row],[time]]&lt;7200000,1,0)</f>
        <v>1</v>
      </c>
      <c r="H513" t="s">
        <v>244</v>
      </c>
      <c r="I513">
        <v>5</v>
      </c>
      <c r="J513" t="s">
        <v>229</v>
      </c>
      <c r="K513" t="s">
        <v>230</v>
      </c>
      <c r="L513" t="s">
        <v>249</v>
      </c>
      <c r="M513" t="s">
        <v>241</v>
      </c>
      <c r="N513" t="s">
        <v>242</v>
      </c>
      <c r="O513">
        <v>80</v>
      </c>
      <c r="P513">
        <v>600</v>
      </c>
      <c r="Q513" t="s">
        <v>234</v>
      </c>
      <c r="R513" t="s">
        <v>244</v>
      </c>
      <c r="S513" t="s">
        <v>236</v>
      </c>
      <c r="T513" t="b">
        <v>0</v>
      </c>
      <c r="U513" t="b">
        <v>1</v>
      </c>
      <c r="V513" t="b">
        <v>1</v>
      </c>
      <c r="W513" t="b">
        <v>1</v>
      </c>
      <c r="X513" t="b">
        <v>1</v>
      </c>
      <c r="Y513" t="b">
        <v>1</v>
      </c>
      <c r="Z513" t="b">
        <v>0</v>
      </c>
      <c r="AA513" t="b">
        <v>0</v>
      </c>
      <c r="AB513" t="b">
        <v>0</v>
      </c>
      <c r="AC513" t="b">
        <v>1</v>
      </c>
    </row>
    <row r="514" spans="1:29" x14ac:dyDescent="0.2">
      <c r="A514" s="6">
        <v>3</v>
      </c>
      <c r="B514" s="6" t="s">
        <v>198</v>
      </c>
      <c r="C514" s="6" t="s">
        <v>164</v>
      </c>
      <c r="D514" s="6">
        <v>0</v>
      </c>
      <c r="E514" s="7">
        <v>56335.070854052901</v>
      </c>
      <c r="F514" s="16">
        <f>SUMIFS(Table2[time],Table2[config],Table2[[#This Row],[config]],Table2[repetition],Table2[[#This Row],[repetition]])</f>
        <v>11902782.610226871</v>
      </c>
      <c r="G514" s="16">
        <f>IF(Table2[[#This Row],[time]]&lt;7200000,1,0)</f>
        <v>1</v>
      </c>
      <c r="H514" t="s">
        <v>244</v>
      </c>
      <c r="I514">
        <v>5</v>
      </c>
      <c r="J514" t="s">
        <v>229</v>
      </c>
      <c r="K514" t="s">
        <v>230</v>
      </c>
      <c r="L514" t="s">
        <v>249</v>
      </c>
      <c r="M514" t="s">
        <v>241</v>
      </c>
      <c r="N514" t="s">
        <v>242</v>
      </c>
      <c r="O514">
        <v>80</v>
      </c>
      <c r="P514">
        <v>600</v>
      </c>
      <c r="Q514" t="s">
        <v>234</v>
      </c>
      <c r="R514" t="s">
        <v>244</v>
      </c>
      <c r="S514" t="s">
        <v>236</v>
      </c>
      <c r="T514" t="b">
        <v>0</v>
      </c>
      <c r="U514" t="b">
        <v>1</v>
      </c>
      <c r="V514" t="b">
        <v>1</v>
      </c>
      <c r="W514" t="b">
        <v>1</v>
      </c>
      <c r="X514" t="b">
        <v>1</v>
      </c>
      <c r="Y514" t="b">
        <v>1</v>
      </c>
      <c r="Z514" t="b">
        <v>0</v>
      </c>
      <c r="AA514" t="b">
        <v>0</v>
      </c>
      <c r="AB514" t="b">
        <v>0</v>
      </c>
      <c r="AC514" t="b">
        <v>1</v>
      </c>
    </row>
    <row r="515" spans="1:29" x14ac:dyDescent="0.2">
      <c r="A515" s="8">
        <v>3</v>
      </c>
      <c r="B515" s="8" t="s">
        <v>189</v>
      </c>
      <c r="C515" s="8" t="s">
        <v>164</v>
      </c>
      <c r="D515" s="8">
        <v>0</v>
      </c>
      <c r="E515" s="9">
        <v>30087.356698932101</v>
      </c>
      <c r="F515" s="17">
        <f>SUMIFS(Table2[time],Table2[config],Table2[[#This Row],[config]],Table2[repetition],Table2[[#This Row],[repetition]])</f>
        <v>11902782.610226871</v>
      </c>
      <c r="G515" s="17">
        <f>IF(Table2[[#This Row],[time]]&lt;7200000,1,0)</f>
        <v>1</v>
      </c>
      <c r="H515" t="s">
        <v>244</v>
      </c>
      <c r="I515">
        <v>5</v>
      </c>
      <c r="J515" t="s">
        <v>229</v>
      </c>
      <c r="K515" t="s">
        <v>230</v>
      </c>
      <c r="L515" t="s">
        <v>249</v>
      </c>
      <c r="M515" t="s">
        <v>241</v>
      </c>
      <c r="N515" t="s">
        <v>242</v>
      </c>
      <c r="O515">
        <v>80</v>
      </c>
      <c r="P515">
        <v>600</v>
      </c>
      <c r="Q515" t="s">
        <v>234</v>
      </c>
      <c r="R515" t="s">
        <v>244</v>
      </c>
      <c r="S515" t="s">
        <v>236</v>
      </c>
      <c r="T515" t="b">
        <v>0</v>
      </c>
      <c r="U515" t="b">
        <v>1</v>
      </c>
      <c r="V515" t="b">
        <v>1</v>
      </c>
      <c r="W515" t="b">
        <v>1</v>
      </c>
      <c r="X515" t="b">
        <v>1</v>
      </c>
      <c r="Y515" t="b">
        <v>1</v>
      </c>
      <c r="Z515" t="b">
        <v>0</v>
      </c>
      <c r="AA515" t="b">
        <v>0</v>
      </c>
      <c r="AB515" t="b">
        <v>0</v>
      </c>
      <c r="AC515" t="b">
        <v>1</v>
      </c>
    </row>
    <row r="516" spans="1:29" x14ac:dyDescent="0.2">
      <c r="A516" s="6">
        <v>3</v>
      </c>
      <c r="B516" s="6" t="s">
        <v>194</v>
      </c>
      <c r="C516" s="6" t="s">
        <v>164</v>
      </c>
      <c r="D516" s="6">
        <v>0</v>
      </c>
      <c r="E516" s="7">
        <v>106242.742624017</v>
      </c>
      <c r="F516" s="16">
        <f>SUMIFS(Table2[time],Table2[config],Table2[[#This Row],[config]],Table2[repetition],Table2[[#This Row],[repetition]])</f>
        <v>11902782.610226871</v>
      </c>
      <c r="G516" s="16">
        <f>IF(Table2[[#This Row],[time]]&lt;7200000,1,0)</f>
        <v>1</v>
      </c>
      <c r="H516" t="s">
        <v>244</v>
      </c>
      <c r="I516">
        <v>5</v>
      </c>
      <c r="J516" t="s">
        <v>229</v>
      </c>
      <c r="K516" t="s">
        <v>230</v>
      </c>
      <c r="L516" t="s">
        <v>249</v>
      </c>
      <c r="M516" t="s">
        <v>241</v>
      </c>
      <c r="N516" t="s">
        <v>242</v>
      </c>
      <c r="O516">
        <v>80</v>
      </c>
      <c r="P516">
        <v>600</v>
      </c>
      <c r="Q516" t="s">
        <v>234</v>
      </c>
      <c r="R516" t="s">
        <v>244</v>
      </c>
      <c r="S516" t="s">
        <v>236</v>
      </c>
      <c r="T516" t="b">
        <v>0</v>
      </c>
      <c r="U516" t="b">
        <v>1</v>
      </c>
      <c r="V516" t="b">
        <v>1</v>
      </c>
      <c r="W516" t="b">
        <v>1</v>
      </c>
      <c r="X516" t="b">
        <v>1</v>
      </c>
      <c r="Y516" t="b">
        <v>1</v>
      </c>
      <c r="Z516" t="b">
        <v>0</v>
      </c>
      <c r="AA516" t="b">
        <v>0</v>
      </c>
      <c r="AB516" t="b">
        <v>0</v>
      </c>
      <c r="AC516" t="b">
        <v>1</v>
      </c>
    </row>
    <row r="517" spans="1:29" x14ac:dyDescent="0.2">
      <c r="A517" s="8">
        <v>3</v>
      </c>
      <c r="B517" s="8" t="s">
        <v>181</v>
      </c>
      <c r="C517" s="8" t="s">
        <v>164</v>
      </c>
      <c r="D517" s="8">
        <v>0</v>
      </c>
      <c r="E517" s="9">
        <v>24700.774019933298</v>
      </c>
      <c r="F517" s="17">
        <f>SUMIFS(Table2[time],Table2[config],Table2[[#This Row],[config]],Table2[repetition],Table2[[#This Row],[repetition]])</f>
        <v>11902782.610226871</v>
      </c>
      <c r="G517" s="17">
        <f>IF(Table2[[#This Row],[time]]&lt;7200000,1,0)</f>
        <v>1</v>
      </c>
      <c r="H517" t="s">
        <v>244</v>
      </c>
      <c r="I517">
        <v>5</v>
      </c>
      <c r="J517" t="s">
        <v>229</v>
      </c>
      <c r="K517" t="s">
        <v>230</v>
      </c>
      <c r="L517" t="s">
        <v>249</v>
      </c>
      <c r="M517" t="s">
        <v>241</v>
      </c>
      <c r="N517" t="s">
        <v>242</v>
      </c>
      <c r="O517">
        <v>80</v>
      </c>
      <c r="P517">
        <v>600</v>
      </c>
      <c r="Q517" t="s">
        <v>234</v>
      </c>
      <c r="R517" t="s">
        <v>244</v>
      </c>
      <c r="S517" t="s">
        <v>236</v>
      </c>
      <c r="T517" t="b">
        <v>0</v>
      </c>
      <c r="U517" t="b">
        <v>1</v>
      </c>
      <c r="V517" t="b">
        <v>1</v>
      </c>
      <c r="W517" t="b">
        <v>1</v>
      </c>
      <c r="X517" t="b">
        <v>1</v>
      </c>
      <c r="Y517" t="b">
        <v>1</v>
      </c>
      <c r="Z517" t="b">
        <v>0</v>
      </c>
      <c r="AA517" t="b">
        <v>0</v>
      </c>
      <c r="AB517" t="b">
        <v>0</v>
      </c>
      <c r="AC517" t="b">
        <v>1</v>
      </c>
    </row>
    <row r="518" spans="1:29" x14ac:dyDescent="0.2">
      <c r="A518" s="6">
        <v>3</v>
      </c>
      <c r="B518" s="6" t="s">
        <v>192</v>
      </c>
      <c r="C518" s="6" t="s">
        <v>164</v>
      </c>
      <c r="D518" s="6">
        <v>3</v>
      </c>
      <c r="E518" s="7">
        <v>103966.87588200399</v>
      </c>
      <c r="F518" s="16">
        <f>SUMIFS(Table2[time],Table2[config],Table2[[#This Row],[config]],Table2[repetition],Table2[[#This Row],[repetition]])</f>
        <v>11902782.610226871</v>
      </c>
      <c r="G518" s="16">
        <f>IF(Table2[[#This Row],[time]]&lt;7200000,1,0)</f>
        <v>1</v>
      </c>
      <c r="H518" t="s">
        <v>244</v>
      </c>
      <c r="I518">
        <v>5</v>
      </c>
      <c r="J518" t="s">
        <v>229</v>
      </c>
      <c r="K518" t="s">
        <v>230</v>
      </c>
      <c r="L518" t="s">
        <v>249</v>
      </c>
      <c r="M518" t="s">
        <v>241</v>
      </c>
      <c r="N518" t="s">
        <v>242</v>
      </c>
      <c r="O518">
        <v>80</v>
      </c>
      <c r="P518">
        <v>600</v>
      </c>
      <c r="Q518" t="s">
        <v>234</v>
      </c>
      <c r="R518" t="s">
        <v>244</v>
      </c>
      <c r="S518" t="s">
        <v>236</v>
      </c>
      <c r="T518" t="b">
        <v>0</v>
      </c>
      <c r="U518" t="b">
        <v>1</v>
      </c>
      <c r="V518" t="b">
        <v>1</v>
      </c>
      <c r="W518" t="b">
        <v>1</v>
      </c>
      <c r="X518" t="b">
        <v>1</v>
      </c>
      <c r="Y518" t="b">
        <v>1</v>
      </c>
      <c r="Z518" t="b">
        <v>0</v>
      </c>
      <c r="AA518" t="b">
        <v>0</v>
      </c>
      <c r="AB518" t="b">
        <v>0</v>
      </c>
      <c r="AC518" t="b">
        <v>1</v>
      </c>
    </row>
    <row r="519" spans="1:29" x14ac:dyDescent="0.2">
      <c r="A519" s="8">
        <v>3</v>
      </c>
      <c r="B519" s="8" t="s">
        <v>182</v>
      </c>
      <c r="C519" s="8" t="s">
        <v>164</v>
      </c>
      <c r="D519" s="8">
        <v>0</v>
      </c>
      <c r="E519" s="9">
        <v>28480.606650933601</v>
      </c>
      <c r="F519" s="17">
        <f>SUMIFS(Table2[time],Table2[config],Table2[[#This Row],[config]],Table2[repetition],Table2[[#This Row],[repetition]])</f>
        <v>11902782.610226871</v>
      </c>
      <c r="G519" s="17">
        <f>IF(Table2[[#This Row],[time]]&lt;7200000,1,0)</f>
        <v>1</v>
      </c>
      <c r="H519" t="s">
        <v>244</v>
      </c>
      <c r="I519">
        <v>5</v>
      </c>
      <c r="J519" t="s">
        <v>229</v>
      </c>
      <c r="K519" t="s">
        <v>230</v>
      </c>
      <c r="L519" t="s">
        <v>249</v>
      </c>
      <c r="M519" t="s">
        <v>241</v>
      </c>
      <c r="N519" t="s">
        <v>242</v>
      </c>
      <c r="O519">
        <v>80</v>
      </c>
      <c r="P519">
        <v>600</v>
      </c>
      <c r="Q519" t="s">
        <v>234</v>
      </c>
      <c r="R519" t="s">
        <v>244</v>
      </c>
      <c r="S519" t="s">
        <v>236</v>
      </c>
      <c r="T519" t="b">
        <v>0</v>
      </c>
      <c r="U519" t="b">
        <v>1</v>
      </c>
      <c r="V519" t="b">
        <v>1</v>
      </c>
      <c r="W519" t="b">
        <v>1</v>
      </c>
      <c r="X519" t="b">
        <v>1</v>
      </c>
      <c r="Y519" t="b">
        <v>1</v>
      </c>
      <c r="Z519" t="b">
        <v>0</v>
      </c>
      <c r="AA519" t="b">
        <v>0</v>
      </c>
      <c r="AB519" t="b">
        <v>0</v>
      </c>
      <c r="AC519" t="b">
        <v>1</v>
      </c>
    </row>
    <row r="520" spans="1:29" x14ac:dyDescent="0.2">
      <c r="A520" s="6">
        <v>3</v>
      </c>
      <c r="B520" s="6" t="s">
        <v>183</v>
      </c>
      <c r="C520" s="6" t="s">
        <v>164</v>
      </c>
      <c r="D520" s="6">
        <v>0</v>
      </c>
      <c r="E520" s="7">
        <v>64068.6981090111</v>
      </c>
      <c r="F520" s="16">
        <f>SUMIFS(Table2[time],Table2[config],Table2[[#This Row],[config]],Table2[repetition],Table2[[#This Row],[repetition]])</f>
        <v>11902782.610226871</v>
      </c>
      <c r="G520" s="16">
        <f>IF(Table2[[#This Row],[time]]&lt;7200000,1,0)</f>
        <v>1</v>
      </c>
      <c r="H520" t="s">
        <v>244</v>
      </c>
      <c r="I520">
        <v>5</v>
      </c>
      <c r="J520" t="s">
        <v>229</v>
      </c>
      <c r="K520" t="s">
        <v>230</v>
      </c>
      <c r="L520" t="s">
        <v>249</v>
      </c>
      <c r="M520" t="s">
        <v>241</v>
      </c>
      <c r="N520" t="s">
        <v>242</v>
      </c>
      <c r="O520">
        <v>80</v>
      </c>
      <c r="P520">
        <v>600</v>
      </c>
      <c r="Q520" t="s">
        <v>234</v>
      </c>
      <c r="R520" t="s">
        <v>244</v>
      </c>
      <c r="S520" t="s">
        <v>236</v>
      </c>
      <c r="T520" t="b">
        <v>0</v>
      </c>
      <c r="U520" t="b">
        <v>1</v>
      </c>
      <c r="V520" t="b">
        <v>1</v>
      </c>
      <c r="W520" t="b">
        <v>1</v>
      </c>
      <c r="X520" t="b">
        <v>1</v>
      </c>
      <c r="Y520" t="b">
        <v>1</v>
      </c>
      <c r="Z520" t="b">
        <v>0</v>
      </c>
      <c r="AA520" t="b">
        <v>0</v>
      </c>
      <c r="AB520" t="b">
        <v>0</v>
      </c>
      <c r="AC520" t="b">
        <v>1</v>
      </c>
    </row>
    <row r="521" spans="1:29" x14ac:dyDescent="0.2">
      <c r="A521" s="8">
        <v>3</v>
      </c>
      <c r="B521" s="8" t="s">
        <v>180</v>
      </c>
      <c r="C521" s="8" t="s">
        <v>164</v>
      </c>
      <c r="D521" s="8">
        <v>0</v>
      </c>
      <c r="E521" s="9">
        <v>21523.550495039599</v>
      </c>
      <c r="F521" s="17">
        <f>SUMIFS(Table2[time],Table2[config],Table2[[#This Row],[config]],Table2[repetition],Table2[[#This Row],[repetition]])</f>
        <v>11902782.610226871</v>
      </c>
      <c r="G521" s="17">
        <f>IF(Table2[[#This Row],[time]]&lt;7200000,1,0)</f>
        <v>1</v>
      </c>
      <c r="H521" t="s">
        <v>244</v>
      </c>
      <c r="I521">
        <v>5</v>
      </c>
      <c r="J521" t="s">
        <v>229</v>
      </c>
      <c r="K521" t="s">
        <v>230</v>
      </c>
      <c r="L521" t="s">
        <v>249</v>
      </c>
      <c r="M521" t="s">
        <v>241</v>
      </c>
      <c r="N521" t="s">
        <v>242</v>
      </c>
      <c r="O521">
        <v>80</v>
      </c>
      <c r="P521">
        <v>600</v>
      </c>
      <c r="Q521" t="s">
        <v>234</v>
      </c>
      <c r="R521" t="s">
        <v>244</v>
      </c>
      <c r="S521" t="s">
        <v>236</v>
      </c>
      <c r="T521" t="b">
        <v>0</v>
      </c>
      <c r="U521" t="b">
        <v>1</v>
      </c>
      <c r="V521" t="b">
        <v>1</v>
      </c>
      <c r="W521" t="b">
        <v>1</v>
      </c>
      <c r="X521" t="b">
        <v>1</v>
      </c>
      <c r="Y521" t="b">
        <v>1</v>
      </c>
      <c r="Z521" t="b">
        <v>0</v>
      </c>
      <c r="AA521" t="b">
        <v>0</v>
      </c>
      <c r="AB521" t="b">
        <v>0</v>
      </c>
      <c r="AC521" t="b">
        <v>1</v>
      </c>
    </row>
    <row r="522" spans="1:29" x14ac:dyDescent="0.2">
      <c r="A522" s="6">
        <v>3</v>
      </c>
      <c r="B522" s="6" t="s">
        <v>178</v>
      </c>
      <c r="C522" s="6" t="s">
        <v>164</v>
      </c>
      <c r="D522" s="6">
        <v>0</v>
      </c>
      <c r="E522" s="7">
        <v>24483.7209610268</v>
      </c>
      <c r="F522" s="16">
        <f>SUMIFS(Table2[time],Table2[config],Table2[[#This Row],[config]],Table2[repetition],Table2[[#This Row],[repetition]])</f>
        <v>11902782.610226871</v>
      </c>
      <c r="G522" s="16">
        <f>IF(Table2[[#This Row],[time]]&lt;7200000,1,0)</f>
        <v>1</v>
      </c>
      <c r="H522" t="s">
        <v>244</v>
      </c>
      <c r="I522">
        <v>5</v>
      </c>
      <c r="J522" t="s">
        <v>229</v>
      </c>
      <c r="K522" t="s">
        <v>230</v>
      </c>
      <c r="L522" t="s">
        <v>249</v>
      </c>
      <c r="M522" t="s">
        <v>241</v>
      </c>
      <c r="N522" t="s">
        <v>242</v>
      </c>
      <c r="O522">
        <v>80</v>
      </c>
      <c r="P522">
        <v>600</v>
      </c>
      <c r="Q522" t="s">
        <v>234</v>
      </c>
      <c r="R522" t="s">
        <v>244</v>
      </c>
      <c r="S522" t="s">
        <v>236</v>
      </c>
      <c r="T522" t="b">
        <v>0</v>
      </c>
      <c r="U522" t="b">
        <v>1</v>
      </c>
      <c r="V522" t="b">
        <v>1</v>
      </c>
      <c r="W522" t="b">
        <v>1</v>
      </c>
      <c r="X522" t="b">
        <v>1</v>
      </c>
      <c r="Y522" t="b">
        <v>1</v>
      </c>
      <c r="Z522" t="b">
        <v>0</v>
      </c>
      <c r="AA522" t="b">
        <v>0</v>
      </c>
      <c r="AB522" t="b">
        <v>0</v>
      </c>
      <c r="AC522" t="b">
        <v>1</v>
      </c>
    </row>
    <row r="523" spans="1:29" x14ac:dyDescent="0.2">
      <c r="A523" s="8">
        <v>3</v>
      </c>
      <c r="B523" s="8" t="s">
        <v>193</v>
      </c>
      <c r="C523" s="8" t="s">
        <v>164</v>
      </c>
      <c r="D523" s="8">
        <v>0</v>
      </c>
      <c r="E523" s="9">
        <v>29170.493060955701</v>
      </c>
      <c r="F523" s="17">
        <f>SUMIFS(Table2[time],Table2[config],Table2[[#This Row],[config]],Table2[repetition],Table2[[#This Row],[repetition]])</f>
        <v>11902782.610226871</v>
      </c>
      <c r="G523" s="17">
        <f>IF(Table2[[#This Row],[time]]&lt;7200000,1,0)</f>
        <v>1</v>
      </c>
      <c r="H523" t="s">
        <v>244</v>
      </c>
      <c r="I523">
        <v>5</v>
      </c>
      <c r="J523" t="s">
        <v>229</v>
      </c>
      <c r="K523" t="s">
        <v>230</v>
      </c>
      <c r="L523" t="s">
        <v>249</v>
      </c>
      <c r="M523" t="s">
        <v>241</v>
      </c>
      <c r="N523" t="s">
        <v>242</v>
      </c>
      <c r="O523">
        <v>80</v>
      </c>
      <c r="P523">
        <v>600</v>
      </c>
      <c r="Q523" t="s">
        <v>234</v>
      </c>
      <c r="R523" t="s">
        <v>244</v>
      </c>
      <c r="S523" t="s">
        <v>236</v>
      </c>
      <c r="T523" t="b">
        <v>0</v>
      </c>
      <c r="U523" t="b">
        <v>1</v>
      </c>
      <c r="V523" t="b">
        <v>1</v>
      </c>
      <c r="W523" t="b">
        <v>1</v>
      </c>
      <c r="X523" t="b">
        <v>1</v>
      </c>
      <c r="Y523" t="b">
        <v>1</v>
      </c>
      <c r="Z523" t="b">
        <v>0</v>
      </c>
      <c r="AA523" t="b">
        <v>0</v>
      </c>
      <c r="AB523" t="b">
        <v>0</v>
      </c>
      <c r="AC523" t="b">
        <v>1</v>
      </c>
    </row>
    <row r="524" spans="1:29" x14ac:dyDescent="0.2">
      <c r="A524" s="6">
        <v>3</v>
      </c>
      <c r="B524" s="6" t="s">
        <v>203</v>
      </c>
      <c r="C524" s="6" t="s">
        <v>164</v>
      </c>
      <c r="D524" s="6">
        <v>4</v>
      </c>
      <c r="E524" s="7">
        <v>153158.49726099899</v>
      </c>
      <c r="F524" s="16">
        <f>SUMIFS(Table2[time],Table2[config],Table2[[#This Row],[config]],Table2[repetition],Table2[[#This Row],[repetition]])</f>
        <v>11902782.610226871</v>
      </c>
      <c r="G524" s="16">
        <f>IF(Table2[[#This Row],[time]]&lt;7200000,1,0)</f>
        <v>1</v>
      </c>
      <c r="H524" t="s">
        <v>244</v>
      </c>
      <c r="I524">
        <v>5</v>
      </c>
      <c r="J524" t="s">
        <v>229</v>
      </c>
      <c r="K524" t="s">
        <v>230</v>
      </c>
      <c r="L524" t="s">
        <v>249</v>
      </c>
      <c r="M524" t="s">
        <v>241</v>
      </c>
      <c r="N524" t="s">
        <v>242</v>
      </c>
      <c r="O524">
        <v>80</v>
      </c>
      <c r="P524">
        <v>600</v>
      </c>
      <c r="Q524" t="s">
        <v>234</v>
      </c>
      <c r="R524" t="s">
        <v>244</v>
      </c>
      <c r="S524" t="s">
        <v>236</v>
      </c>
      <c r="T524" t="b">
        <v>0</v>
      </c>
      <c r="U524" t="b">
        <v>1</v>
      </c>
      <c r="V524" t="b">
        <v>1</v>
      </c>
      <c r="W524" t="b">
        <v>1</v>
      </c>
      <c r="X524" t="b">
        <v>1</v>
      </c>
      <c r="Y524" t="b">
        <v>1</v>
      </c>
      <c r="Z524" t="b">
        <v>0</v>
      </c>
      <c r="AA524" t="b">
        <v>0</v>
      </c>
      <c r="AB524" t="b">
        <v>0</v>
      </c>
      <c r="AC524" t="b">
        <v>1</v>
      </c>
    </row>
    <row r="525" spans="1:29" x14ac:dyDescent="0.2">
      <c r="A525" s="8">
        <v>3</v>
      </c>
      <c r="B525" s="8" t="s">
        <v>185</v>
      </c>
      <c r="C525" s="8" t="s">
        <v>164</v>
      </c>
      <c r="D525" s="8">
        <v>0</v>
      </c>
      <c r="E525" s="9">
        <v>51458.642969955603</v>
      </c>
      <c r="F525" s="17">
        <f>SUMIFS(Table2[time],Table2[config],Table2[[#This Row],[config]],Table2[repetition],Table2[[#This Row],[repetition]])</f>
        <v>11902782.610226871</v>
      </c>
      <c r="G525" s="17">
        <f>IF(Table2[[#This Row],[time]]&lt;7200000,1,0)</f>
        <v>1</v>
      </c>
      <c r="H525" t="s">
        <v>244</v>
      </c>
      <c r="I525">
        <v>5</v>
      </c>
      <c r="J525" t="s">
        <v>229</v>
      </c>
      <c r="K525" t="s">
        <v>230</v>
      </c>
      <c r="L525" t="s">
        <v>249</v>
      </c>
      <c r="M525" t="s">
        <v>241</v>
      </c>
      <c r="N525" t="s">
        <v>242</v>
      </c>
      <c r="O525">
        <v>80</v>
      </c>
      <c r="P525">
        <v>600</v>
      </c>
      <c r="Q525" t="s">
        <v>234</v>
      </c>
      <c r="R525" t="s">
        <v>244</v>
      </c>
      <c r="S525" t="s">
        <v>236</v>
      </c>
      <c r="T525" t="b">
        <v>0</v>
      </c>
      <c r="U525" t="b">
        <v>1</v>
      </c>
      <c r="V525" t="b">
        <v>1</v>
      </c>
      <c r="W525" t="b">
        <v>1</v>
      </c>
      <c r="X525" t="b">
        <v>1</v>
      </c>
      <c r="Y525" t="b">
        <v>1</v>
      </c>
      <c r="Z525" t="b">
        <v>0</v>
      </c>
      <c r="AA525" t="b">
        <v>0</v>
      </c>
      <c r="AB525" t="b">
        <v>0</v>
      </c>
      <c r="AC525" t="b">
        <v>1</v>
      </c>
    </row>
    <row r="526" spans="1:29" x14ac:dyDescent="0.2">
      <c r="A526" s="6">
        <v>3</v>
      </c>
      <c r="B526" s="6" t="s">
        <v>184</v>
      </c>
      <c r="C526" s="6" t="s">
        <v>164</v>
      </c>
      <c r="D526" s="6">
        <v>0</v>
      </c>
      <c r="E526" s="7">
        <v>58368.805480073199</v>
      </c>
      <c r="F526" s="16">
        <f>SUMIFS(Table2[time],Table2[config],Table2[[#This Row],[config]],Table2[repetition],Table2[[#This Row],[repetition]])</f>
        <v>11902782.610226871</v>
      </c>
      <c r="G526" s="16">
        <f>IF(Table2[[#This Row],[time]]&lt;7200000,1,0)</f>
        <v>1</v>
      </c>
      <c r="H526" t="s">
        <v>244</v>
      </c>
      <c r="I526">
        <v>5</v>
      </c>
      <c r="J526" t="s">
        <v>229</v>
      </c>
      <c r="K526" t="s">
        <v>230</v>
      </c>
      <c r="L526" t="s">
        <v>249</v>
      </c>
      <c r="M526" t="s">
        <v>241</v>
      </c>
      <c r="N526" t="s">
        <v>242</v>
      </c>
      <c r="O526">
        <v>80</v>
      </c>
      <c r="P526">
        <v>600</v>
      </c>
      <c r="Q526" t="s">
        <v>234</v>
      </c>
      <c r="R526" t="s">
        <v>244</v>
      </c>
      <c r="S526" t="s">
        <v>236</v>
      </c>
      <c r="T526" t="b">
        <v>0</v>
      </c>
      <c r="U526" t="b">
        <v>1</v>
      </c>
      <c r="V526" t="b">
        <v>1</v>
      </c>
      <c r="W526" t="b">
        <v>1</v>
      </c>
      <c r="X526" t="b">
        <v>1</v>
      </c>
      <c r="Y526" t="b">
        <v>1</v>
      </c>
      <c r="Z526" t="b">
        <v>0</v>
      </c>
      <c r="AA526" t="b">
        <v>0</v>
      </c>
      <c r="AB526" t="b">
        <v>0</v>
      </c>
      <c r="AC526" t="b">
        <v>1</v>
      </c>
    </row>
    <row r="527" spans="1:29" x14ac:dyDescent="0.2">
      <c r="A527" s="8">
        <v>3</v>
      </c>
      <c r="B527" s="8" t="s">
        <v>200</v>
      </c>
      <c r="C527" s="8" t="s">
        <v>164</v>
      </c>
      <c r="D527" s="8">
        <v>5</v>
      </c>
      <c r="E527" s="9">
        <v>103484.186450019</v>
      </c>
      <c r="F527" s="17">
        <f>SUMIFS(Table2[time],Table2[config],Table2[[#This Row],[config]],Table2[repetition],Table2[[#This Row],[repetition]])</f>
        <v>11902782.610226871</v>
      </c>
      <c r="G527" s="17">
        <f>IF(Table2[[#This Row],[time]]&lt;7200000,1,0)</f>
        <v>1</v>
      </c>
      <c r="H527" t="s">
        <v>244</v>
      </c>
      <c r="I527">
        <v>5</v>
      </c>
      <c r="J527" t="s">
        <v>229</v>
      </c>
      <c r="K527" t="s">
        <v>230</v>
      </c>
      <c r="L527" t="s">
        <v>249</v>
      </c>
      <c r="M527" t="s">
        <v>241</v>
      </c>
      <c r="N527" t="s">
        <v>242</v>
      </c>
      <c r="O527">
        <v>80</v>
      </c>
      <c r="P527">
        <v>600</v>
      </c>
      <c r="Q527" t="s">
        <v>234</v>
      </c>
      <c r="R527" t="s">
        <v>244</v>
      </c>
      <c r="S527" t="s">
        <v>236</v>
      </c>
      <c r="T527" t="b">
        <v>0</v>
      </c>
      <c r="U527" t="b">
        <v>1</v>
      </c>
      <c r="V527" t="b">
        <v>1</v>
      </c>
      <c r="W527" t="b">
        <v>1</v>
      </c>
      <c r="X527" t="b">
        <v>1</v>
      </c>
      <c r="Y527" t="b">
        <v>1</v>
      </c>
      <c r="Z527" t="b">
        <v>0</v>
      </c>
      <c r="AA527" t="b">
        <v>0</v>
      </c>
      <c r="AB527" t="b">
        <v>0</v>
      </c>
      <c r="AC527" t="b">
        <v>1</v>
      </c>
    </row>
    <row r="528" spans="1:29" x14ac:dyDescent="0.2">
      <c r="A528" s="6">
        <v>3</v>
      </c>
      <c r="B528" s="6" t="s">
        <v>196</v>
      </c>
      <c r="C528" s="6" t="s">
        <v>164</v>
      </c>
      <c r="D528" s="6">
        <v>3</v>
      </c>
      <c r="E528" s="7">
        <v>58386.151954997302</v>
      </c>
      <c r="F528" s="16">
        <f>SUMIFS(Table2[time],Table2[config],Table2[[#This Row],[config]],Table2[repetition],Table2[[#This Row],[repetition]])</f>
        <v>11902782.610226871</v>
      </c>
      <c r="G528" s="16">
        <f>IF(Table2[[#This Row],[time]]&lt;7200000,1,0)</f>
        <v>1</v>
      </c>
      <c r="H528" t="s">
        <v>244</v>
      </c>
      <c r="I528">
        <v>5</v>
      </c>
      <c r="J528" t="s">
        <v>229</v>
      </c>
      <c r="K528" t="s">
        <v>230</v>
      </c>
      <c r="L528" t="s">
        <v>249</v>
      </c>
      <c r="M528" t="s">
        <v>241</v>
      </c>
      <c r="N528" t="s">
        <v>242</v>
      </c>
      <c r="O528">
        <v>80</v>
      </c>
      <c r="P528">
        <v>600</v>
      </c>
      <c r="Q528" t="s">
        <v>234</v>
      </c>
      <c r="R528" t="s">
        <v>244</v>
      </c>
      <c r="S528" t="s">
        <v>236</v>
      </c>
      <c r="T528" t="b">
        <v>0</v>
      </c>
      <c r="U528" t="b">
        <v>1</v>
      </c>
      <c r="V528" t="b">
        <v>1</v>
      </c>
      <c r="W528" t="b">
        <v>1</v>
      </c>
      <c r="X528" t="b">
        <v>1</v>
      </c>
      <c r="Y528" t="b">
        <v>1</v>
      </c>
      <c r="Z528" t="b">
        <v>0</v>
      </c>
      <c r="AA528" t="b">
        <v>0</v>
      </c>
      <c r="AB528" t="b">
        <v>0</v>
      </c>
      <c r="AC528" t="b">
        <v>1</v>
      </c>
    </row>
    <row r="529" spans="1:29" x14ac:dyDescent="0.2">
      <c r="A529" s="8">
        <v>3</v>
      </c>
      <c r="B529" s="8" t="s">
        <v>197</v>
      </c>
      <c r="C529" s="8" t="s">
        <v>164</v>
      </c>
      <c r="D529" s="8">
        <v>0</v>
      </c>
      <c r="E529" s="9">
        <v>23069.342616014099</v>
      </c>
      <c r="F529" s="17">
        <f>SUMIFS(Table2[time],Table2[config],Table2[[#This Row],[config]],Table2[repetition],Table2[[#This Row],[repetition]])</f>
        <v>11902782.610226871</v>
      </c>
      <c r="G529" s="17">
        <f>IF(Table2[[#This Row],[time]]&lt;7200000,1,0)</f>
        <v>1</v>
      </c>
      <c r="H529" t="s">
        <v>244</v>
      </c>
      <c r="I529">
        <v>5</v>
      </c>
      <c r="J529" t="s">
        <v>229</v>
      </c>
      <c r="K529" t="s">
        <v>230</v>
      </c>
      <c r="L529" t="s">
        <v>249</v>
      </c>
      <c r="M529" t="s">
        <v>241</v>
      </c>
      <c r="N529" t="s">
        <v>242</v>
      </c>
      <c r="O529">
        <v>80</v>
      </c>
      <c r="P529">
        <v>600</v>
      </c>
      <c r="Q529" t="s">
        <v>234</v>
      </c>
      <c r="R529" t="s">
        <v>244</v>
      </c>
      <c r="S529" t="s">
        <v>236</v>
      </c>
      <c r="T529" t="b">
        <v>0</v>
      </c>
      <c r="U529" t="b">
        <v>1</v>
      </c>
      <c r="V529" t="b">
        <v>1</v>
      </c>
      <c r="W529" t="b">
        <v>1</v>
      </c>
      <c r="X529" t="b">
        <v>1</v>
      </c>
      <c r="Y529" t="b">
        <v>1</v>
      </c>
      <c r="Z529" t="b">
        <v>0</v>
      </c>
      <c r="AA529" t="b">
        <v>0</v>
      </c>
      <c r="AB529" t="b">
        <v>0</v>
      </c>
      <c r="AC529" t="b">
        <v>1</v>
      </c>
    </row>
    <row r="530" spans="1:29" x14ac:dyDescent="0.2">
      <c r="A530" s="6">
        <v>3</v>
      </c>
      <c r="B530" s="6" t="s">
        <v>186</v>
      </c>
      <c r="C530" s="6" t="s">
        <v>164</v>
      </c>
      <c r="D530" s="6">
        <v>0</v>
      </c>
      <c r="E530" s="7">
        <v>29760.049086995401</v>
      </c>
      <c r="F530" s="16">
        <f>SUMIFS(Table2[time],Table2[config],Table2[[#This Row],[config]],Table2[repetition],Table2[[#This Row],[repetition]])</f>
        <v>11902782.610226871</v>
      </c>
      <c r="G530" s="16">
        <f>IF(Table2[[#This Row],[time]]&lt;7200000,1,0)</f>
        <v>1</v>
      </c>
      <c r="H530" t="s">
        <v>244</v>
      </c>
      <c r="I530">
        <v>5</v>
      </c>
      <c r="J530" t="s">
        <v>229</v>
      </c>
      <c r="K530" t="s">
        <v>230</v>
      </c>
      <c r="L530" t="s">
        <v>249</v>
      </c>
      <c r="M530" t="s">
        <v>241</v>
      </c>
      <c r="N530" t="s">
        <v>242</v>
      </c>
      <c r="O530">
        <v>80</v>
      </c>
      <c r="P530">
        <v>600</v>
      </c>
      <c r="Q530" t="s">
        <v>234</v>
      </c>
      <c r="R530" t="s">
        <v>244</v>
      </c>
      <c r="S530" t="s">
        <v>236</v>
      </c>
      <c r="T530" t="b">
        <v>0</v>
      </c>
      <c r="U530" t="b">
        <v>1</v>
      </c>
      <c r="V530" t="b">
        <v>1</v>
      </c>
      <c r="W530" t="b">
        <v>1</v>
      </c>
      <c r="X530" t="b">
        <v>1</v>
      </c>
      <c r="Y530" t="b">
        <v>1</v>
      </c>
      <c r="Z530" t="b">
        <v>0</v>
      </c>
      <c r="AA530" t="b">
        <v>0</v>
      </c>
      <c r="AB530" t="b">
        <v>0</v>
      </c>
      <c r="AC530" t="b">
        <v>1</v>
      </c>
    </row>
    <row r="531" spans="1:29" x14ac:dyDescent="0.2">
      <c r="A531" s="8">
        <v>3</v>
      </c>
      <c r="B531" s="8" t="s">
        <v>190</v>
      </c>
      <c r="C531" s="8" t="s">
        <v>164</v>
      </c>
      <c r="D531" s="8">
        <v>0</v>
      </c>
      <c r="E531" s="9">
        <v>206603.058893932</v>
      </c>
      <c r="F531" s="17">
        <f>SUMIFS(Table2[time],Table2[config],Table2[[#This Row],[config]],Table2[repetition],Table2[[#This Row],[repetition]])</f>
        <v>11902782.610226871</v>
      </c>
      <c r="G531" s="17">
        <f>IF(Table2[[#This Row],[time]]&lt;7200000,1,0)</f>
        <v>1</v>
      </c>
      <c r="H531" t="s">
        <v>244</v>
      </c>
      <c r="I531">
        <v>5</v>
      </c>
      <c r="J531" t="s">
        <v>229</v>
      </c>
      <c r="K531" t="s">
        <v>230</v>
      </c>
      <c r="L531" t="s">
        <v>249</v>
      </c>
      <c r="M531" t="s">
        <v>241</v>
      </c>
      <c r="N531" t="s">
        <v>242</v>
      </c>
      <c r="O531">
        <v>80</v>
      </c>
      <c r="P531">
        <v>600</v>
      </c>
      <c r="Q531" t="s">
        <v>234</v>
      </c>
      <c r="R531" t="s">
        <v>244</v>
      </c>
      <c r="S531" t="s">
        <v>236</v>
      </c>
      <c r="T531" t="b">
        <v>0</v>
      </c>
      <c r="U531" t="b">
        <v>1</v>
      </c>
      <c r="V531" t="b">
        <v>1</v>
      </c>
      <c r="W531" t="b">
        <v>1</v>
      </c>
      <c r="X531" t="b">
        <v>1</v>
      </c>
      <c r="Y531" t="b">
        <v>1</v>
      </c>
      <c r="Z531" t="b">
        <v>0</v>
      </c>
      <c r="AA531" t="b">
        <v>0</v>
      </c>
      <c r="AB531" t="b">
        <v>0</v>
      </c>
      <c r="AC531" t="b">
        <v>1</v>
      </c>
    </row>
    <row r="532" spans="1:29" x14ac:dyDescent="0.2">
      <c r="A532" s="6">
        <v>3</v>
      </c>
      <c r="B532" s="6" t="s">
        <v>179</v>
      </c>
      <c r="C532" s="6" t="s">
        <v>164</v>
      </c>
      <c r="D532" s="6">
        <v>0</v>
      </c>
      <c r="E532" s="7">
        <v>36960.271089919799</v>
      </c>
      <c r="F532" s="16">
        <f>SUMIFS(Table2[time],Table2[config],Table2[[#This Row],[config]],Table2[repetition],Table2[[#This Row],[repetition]])</f>
        <v>11902782.610226871</v>
      </c>
      <c r="G532" s="16">
        <f>IF(Table2[[#This Row],[time]]&lt;7200000,1,0)</f>
        <v>1</v>
      </c>
      <c r="H532" t="s">
        <v>244</v>
      </c>
      <c r="I532">
        <v>5</v>
      </c>
      <c r="J532" t="s">
        <v>229</v>
      </c>
      <c r="K532" t="s">
        <v>230</v>
      </c>
      <c r="L532" t="s">
        <v>249</v>
      </c>
      <c r="M532" t="s">
        <v>241</v>
      </c>
      <c r="N532" t="s">
        <v>242</v>
      </c>
      <c r="O532">
        <v>80</v>
      </c>
      <c r="P532">
        <v>600</v>
      </c>
      <c r="Q532" t="s">
        <v>234</v>
      </c>
      <c r="R532" t="s">
        <v>244</v>
      </c>
      <c r="S532" t="s">
        <v>236</v>
      </c>
      <c r="T532" t="b">
        <v>0</v>
      </c>
      <c r="U532" t="b">
        <v>1</v>
      </c>
      <c r="V532" t="b">
        <v>1</v>
      </c>
      <c r="W532" t="b">
        <v>1</v>
      </c>
      <c r="X532" t="b">
        <v>1</v>
      </c>
      <c r="Y532" t="b">
        <v>1</v>
      </c>
      <c r="Z532" t="b">
        <v>0</v>
      </c>
      <c r="AA532" t="b">
        <v>0</v>
      </c>
      <c r="AB532" t="b">
        <v>0</v>
      </c>
      <c r="AC532" t="b">
        <v>1</v>
      </c>
    </row>
    <row r="533" spans="1:29" x14ac:dyDescent="0.2">
      <c r="A533" s="8">
        <v>3</v>
      </c>
      <c r="B533" s="8" t="s">
        <v>188</v>
      </c>
      <c r="C533" s="8" t="s">
        <v>164</v>
      </c>
      <c r="D533" s="8">
        <v>0</v>
      </c>
      <c r="E533" s="9">
        <v>97026.981658069402</v>
      </c>
      <c r="F533" s="17">
        <f>SUMIFS(Table2[time],Table2[config],Table2[[#This Row],[config]],Table2[repetition],Table2[[#This Row],[repetition]])</f>
        <v>11902782.610226871</v>
      </c>
      <c r="G533" s="17">
        <f>IF(Table2[[#This Row],[time]]&lt;7200000,1,0)</f>
        <v>1</v>
      </c>
      <c r="H533" t="s">
        <v>244</v>
      </c>
      <c r="I533">
        <v>5</v>
      </c>
      <c r="J533" t="s">
        <v>229</v>
      </c>
      <c r="K533" t="s">
        <v>230</v>
      </c>
      <c r="L533" t="s">
        <v>249</v>
      </c>
      <c r="M533" t="s">
        <v>241</v>
      </c>
      <c r="N533" t="s">
        <v>242</v>
      </c>
      <c r="O533">
        <v>80</v>
      </c>
      <c r="P533">
        <v>600</v>
      </c>
      <c r="Q533" t="s">
        <v>234</v>
      </c>
      <c r="R533" t="s">
        <v>244</v>
      </c>
      <c r="S533" t="s">
        <v>236</v>
      </c>
      <c r="T533" t="b">
        <v>0</v>
      </c>
      <c r="U533" t="b">
        <v>1</v>
      </c>
      <c r="V533" t="b">
        <v>1</v>
      </c>
      <c r="W533" t="b">
        <v>1</v>
      </c>
      <c r="X533" t="b">
        <v>1</v>
      </c>
      <c r="Y533" t="b">
        <v>1</v>
      </c>
      <c r="Z533" t="b">
        <v>0</v>
      </c>
      <c r="AA533" t="b">
        <v>0</v>
      </c>
      <c r="AB533" t="b">
        <v>0</v>
      </c>
      <c r="AC533" t="b">
        <v>1</v>
      </c>
    </row>
    <row r="534" spans="1:29" x14ac:dyDescent="0.2">
      <c r="A534" s="6">
        <v>3</v>
      </c>
      <c r="B534" s="6" t="s">
        <v>199</v>
      </c>
      <c r="C534" s="6" t="s">
        <v>164</v>
      </c>
      <c r="D534" s="6">
        <v>0</v>
      </c>
      <c r="E534" s="7">
        <v>21839.900189079301</v>
      </c>
      <c r="F534" s="16">
        <f>SUMIFS(Table2[time],Table2[config],Table2[[#This Row],[config]],Table2[repetition],Table2[[#This Row],[repetition]])</f>
        <v>11902782.610226871</v>
      </c>
      <c r="G534" s="16">
        <f>IF(Table2[[#This Row],[time]]&lt;7200000,1,0)</f>
        <v>1</v>
      </c>
      <c r="H534" t="s">
        <v>244</v>
      </c>
      <c r="I534">
        <v>5</v>
      </c>
      <c r="J534" t="s">
        <v>229</v>
      </c>
      <c r="K534" t="s">
        <v>230</v>
      </c>
      <c r="L534" t="s">
        <v>249</v>
      </c>
      <c r="M534" t="s">
        <v>241</v>
      </c>
      <c r="N534" t="s">
        <v>242</v>
      </c>
      <c r="O534">
        <v>80</v>
      </c>
      <c r="P534">
        <v>600</v>
      </c>
      <c r="Q534" t="s">
        <v>234</v>
      </c>
      <c r="R534" t="s">
        <v>244</v>
      </c>
      <c r="S534" t="s">
        <v>236</v>
      </c>
      <c r="T534" t="b">
        <v>0</v>
      </c>
      <c r="U534" t="b">
        <v>1</v>
      </c>
      <c r="V534" t="b">
        <v>1</v>
      </c>
      <c r="W534" t="b">
        <v>1</v>
      </c>
      <c r="X534" t="b">
        <v>1</v>
      </c>
      <c r="Y534" t="b">
        <v>1</v>
      </c>
      <c r="Z534" t="b">
        <v>0</v>
      </c>
      <c r="AA534" t="b">
        <v>0</v>
      </c>
      <c r="AB534" t="b">
        <v>0</v>
      </c>
      <c r="AC534" t="b">
        <v>1</v>
      </c>
    </row>
    <row r="535" spans="1:29" x14ac:dyDescent="0.2">
      <c r="A535" s="8">
        <v>3</v>
      </c>
      <c r="B535" s="8" t="s">
        <v>201</v>
      </c>
      <c r="C535" s="8" t="s">
        <v>164</v>
      </c>
      <c r="D535" s="8">
        <v>9</v>
      </c>
      <c r="E535" s="9">
        <v>115016.027115052</v>
      </c>
      <c r="F535" s="17">
        <f>SUMIFS(Table2[time],Table2[config],Table2[[#This Row],[config]],Table2[repetition],Table2[[#This Row],[repetition]])</f>
        <v>11902782.610226871</v>
      </c>
      <c r="G535" s="17">
        <f>IF(Table2[[#This Row],[time]]&lt;7200000,1,0)</f>
        <v>1</v>
      </c>
      <c r="H535" t="s">
        <v>244</v>
      </c>
      <c r="I535">
        <v>5</v>
      </c>
      <c r="J535" t="s">
        <v>229</v>
      </c>
      <c r="K535" t="s">
        <v>230</v>
      </c>
      <c r="L535" t="s">
        <v>249</v>
      </c>
      <c r="M535" t="s">
        <v>241</v>
      </c>
      <c r="N535" t="s">
        <v>242</v>
      </c>
      <c r="O535">
        <v>80</v>
      </c>
      <c r="P535">
        <v>600</v>
      </c>
      <c r="Q535" t="s">
        <v>234</v>
      </c>
      <c r="R535" t="s">
        <v>244</v>
      </c>
      <c r="S535" t="s">
        <v>236</v>
      </c>
      <c r="T535" t="b">
        <v>0</v>
      </c>
      <c r="U535" t="b">
        <v>1</v>
      </c>
      <c r="V535" t="b">
        <v>1</v>
      </c>
      <c r="W535" t="b">
        <v>1</v>
      </c>
      <c r="X535" t="b">
        <v>1</v>
      </c>
      <c r="Y535" t="b">
        <v>1</v>
      </c>
      <c r="Z535" t="b">
        <v>0</v>
      </c>
      <c r="AA535" t="b">
        <v>0</v>
      </c>
      <c r="AB535" t="b">
        <v>0</v>
      </c>
      <c r="AC535" t="b">
        <v>1</v>
      </c>
    </row>
    <row r="536" spans="1:29" x14ac:dyDescent="0.2">
      <c r="A536" s="6">
        <v>3</v>
      </c>
      <c r="B536" s="6" t="s">
        <v>177</v>
      </c>
      <c r="C536" s="6" t="s">
        <v>164</v>
      </c>
      <c r="D536" s="6">
        <v>0</v>
      </c>
      <c r="E536" s="7">
        <v>150447.187564917</v>
      </c>
      <c r="F536" s="16">
        <f>SUMIFS(Table2[time],Table2[config],Table2[[#This Row],[config]],Table2[repetition],Table2[[#This Row],[repetition]])</f>
        <v>11902782.610226871</v>
      </c>
      <c r="G536" s="16">
        <f>IF(Table2[[#This Row],[time]]&lt;7200000,1,0)</f>
        <v>1</v>
      </c>
      <c r="H536" t="s">
        <v>244</v>
      </c>
      <c r="I536">
        <v>5</v>
      </c>
      <c r="J536" t="s">
        <v>229</v>
      </c>
      <c r="K536" t="s">
        <v>230</v>
      </c>
      <c r="L536" t="s">
        <v>249</v>
      </c>
      <c r="M536" t="s">
        <v>241</v>
      </c>
      <c r="N536" t="s">
        <v>242</v>
      </c>
      <c r="O536">
        <v>80</v>
      </c>
      <c r="P536">
        <v>600</v>
      </c>
      <c r="Q536" t="s">
        <v>234</v>
      </c>
      <c r="R536" t="s">
        <v>244</v>
      </c>
      <c r="S536" t="s">
        <v>236</v>
      </c>
      <c r="T536" t="b">
        <v>0</v>
      </c>
      <c r="U536" t="b">
        <v>1</v>
      </c>
      <c r="V536" t="b">
        <v>1</v>
      </c>
      <c r="W536" t="b">
        <v>1</v>
      </c>
      <c r="X536" t="b">
        <v>1</v>
      </c>
      <c r="Y536" t="b">
        <v>1</v>
      </c>
      <c r="Z536" t="b">
        <v>0</v>
      </c>
      <c r="AA536" t="b">
        <v>0</v>
      </c>
      <c r="AB536" t="b">
        <v>0</v>
      </c>
      <c r="AC536" t="b">
        <v>1</v>
      </c>
    </row>
    <row r="537" spans="1:29" x14ac:dyDescent="0.2">
      <c r="A537" s="8">
        <v>3</v>
      </c>
      <c r="B537" s="8" t="s">
        <v>202</v>
      </c>
      <c r="C537" s="8" t="s">
        <v>164</v>
      </c>
      <c r="D537" s="8">
        <v>0</v>
      </c>
      <c r="E537" s="9">
        <v>192843.23947701999</v>
      </c>
      <c r="F537" s="17">
        <f>SUMIFS(Table2[time],Table2[config],Table2[[#This Row],[config]],Table2[repetition],Table2[[#This Row],[repetition]])</f>
        <v>11902782.610226871</v>
      </c>
      <c r="G537" s="17">
        <f>IF(Table2[[#This Row],[time]]&lt;7200000,1,0)</f>
        <v>1</v>
      </c>
      <c r="H537" t="s">
        <v>244</v>
      </c>
      <c r="I537">
        <v>5</v>
      </c>
      <c r="J537" t="s">
        <v>229</v>
      </c>
      <c r="K537" t="s">
        <v>230</v>
      </c>
      <c r="L537" t="s">
        <v>249</v>
      </c>
      <c r="M537" t="s">
        <v>241</v>
      </c>
      <c r="N537" t="s">
        <v>242</v>
      </c>
      <c r="O537">
        <v>80</v>
      </c>
      <c r="P537">
        <v>600</v>
      </c>
      <c r="Q537" t="s">
        <v>234</v>
      </c>
      <c r="R537" t="s">
        <v>244</v>
      </c>
      <c r="S537" t="s">
        <v>236</v>
      </c>
      <c r="T537" t="b">
        <v>0</v>
      </c>
      <c r="U537" t="b">
        <v>1</v>
      </c>
      <c r="V537" t="b">
        <v>1</v>
      </c>
      <c r="W537" t="b">
        <v>1</v>
      </c>
      <c r="X537" t="b">
        <v>1</v>
      </c>
      <c r="Y537" t="b">
        <v>1</v>
      </c>
      <c r="Z537" t="b">
        <v>0</v>
      </c>
      <c r="AA537" t="b">
        <v>0</v>
      </c>
      <c r="AB537" t="b">
        <v>0</v>
      </c>
      <c r="AC537" t="b">
        <v>1</v>
      </c>
    </row>
    <row r="538" spans="1:29" x14ac:dyDescent="0.2">
      <c r="A538" s="6">
        <v>3</v>
      </c>
      <c r="B538" s="6" t="s">
        <v>187</v>
      </c>
      <c r="C538" s="6" t="s">
        <v>164</v>
      </c>
      <c r="D538" s="6">
        <v>0</v>
      </c>
      <c r="E538" s="7">
        <v>609895.567131927</v>
      </c>
      <c r="F538" s="16">
        <f>SUMIFS(Table2[time],Table2[config],Table2[[#This Row],[config]],Table2[repetition],Table2[[#This Row],[repetition]])</f>
        <v>11902782.610226871</v>
      </c>
      <c r="G538" s="16">
        <f>IF(Table2[[#This Row],[time]]&lt;7200000,1,0)</f>
        <v>1</v>
      </c>
      <c r="H538" t="s">
        <v>244</v>
      </c>
      <c r="I538">
        <v>5</v>
      </c>
      <c r="J538" t="s">
        <v>229</v>
      </c>
      <c r="K538" t="s">
        <v>230</v>
      </c>
      <c r="L538" t="s">
        <v>249</v>
      </c>
      <c r="M538" t="s">
        <v>241</v>
      </c>
      <c r="N538" t="s">
        <v>242</v>
      </c>
      <c r="O538">
        <v>80</v>
      </c>
      <c r="P538">
        <v>600</v>
      </c>
      <c r="Q538" t="s">
        <v>234</v>
      </c>
      <c r="R538" t="s">
        <v>244</v>
      </c>
      <c r="S538" t="s">
        <v>236</v>
      </c>
      <c r="T538" t="b">
        <v>0</v>
      </c>
      <c r="U538" t="b">
        <v>1</v>
      </c>
      <c r="V538" t="b">
        <v>1</v>
      </c>
      <c r="W538" t="b">
        <v>1</v>
      </c>
      <c r="X538" t="b">
        <v>1</v>
      </c>
      <c r="Y538" t="b">
        <v>1</v>
      </c>
      <c r="Z538" t="b">
        <v>0</v>
      </c>
      <c r="AA538" t="b">
        <v>0</v>
      </c>
      <c r="AB538" t="b">
        <v>0</v>
      </c>
      <c r="AC538" t="b">
        <v>1</v>
      </c>
    </row>
    <row r="539" spans="1:29" x14ac:dyDescent="0.2">
      <c r="A539" s="8">
        <v>3</v>
      </c>
      <c r="B539" s="8" t="s">
        <v>204</v>
      </c>
      <c r="C539" s="8" t="s">
        <v>164</v>
      </c>
      <c r="D539" s="8">
        <v>0</v>
      </c>
      <c r="E539" s="9">
        <v>411874.14121499698</v>
      </c>
      <c r="F539" s="17">
        <f>SUMIFS(Table2[time],Table2[config],Table2[[#This Row],[config]],Table2[repetition],Table2[[#This Row],[repetition]])</f>
        <v>11902782.610226871</v>
      </c>
      <c r="G539" s="17">
        <f>IF(Table2[[#This Row],[time]]&lt;7200000,1,0)</f>
        <v>1</v>
      </c>
      <c r="H539" t="s">
        <v>244</v>
      </c>
      <c r="I539">
        <v>5</v>
      </c>
      <c r="J539" t="s">
        <v>229</v>
      </c>
      <c r="K539" t="s">
        <v>230</v>
      </c>
      <c r="L539" t="s">
        <v>249</v>
      </c>
      <c r="M539" t="s">
        <v>241</v>
      </c>
      <c r="N539" t="s">
        <v>242</v>
      </c>
      <c r="O539">
        <v>80</v>
      </c>
      <c r="P539">
        <v>600</v>
      </c>
      <c r="Q539" t="s">
        <v>234</v>
      </c>
      <c r="R539" t="s">
        <v>244</v>
      </c>
      <c r="S539" t="s">
        <v>236</v>
      </c>
      <c r="T539" t="b">
        <v>0</v>
      </c>
      <c r="U539" t="b">
        <v>1</v>
      </c>
      <c r="V539" t="b">
        <v>1</v>
      </c>
      <c r="W539" t="b">
        <v>1</v>
      </c>
      <c r="X539" t="b">
        <v>1</v>
      </c>
      <c r="Y539" t="b">
        <v>1</v>
      </c>
      <c r="Z539" t="b">
        <v>0</v>
      </c>
      <c r="AA539" t="b">
        <v>0</v>
      </c>
      <c r="AB539" t="b">
        <v>0</v>
      </c>
      <c r="AC539" t="b">
        <v>1</v>
      </c>
    </row>
    <row r="540" spans="1:29" x14ac:dyDescent="0.2">
      <c r="A540" s="6">
        <v>3</v>
      </c>
      <c r="B540" s="6" t="s">
        <v>205</v>
      </c>
      <c r="C540" s="6" t="s">
        <v>164</v>
      </c>
      <c r="D540" s="6">
        <v>0</v>
      </c>
      <c r="E540" s="7">
        <v>1805156.8365659299</v>
      </c>
      <c r="F540" s="16">
        <f>SUMIFS(Table2[time],Table2[config],Table2[[#This Row],[config]],Table2[repetition],Table2[[#This Row],[repetition]])</f>
        <v>11902782.610226871</v>
      </c>
      <c r="G540" s="16">
        <f>IF(Table2[[#This Row],[time]]&lt;7200000,1,0)</f>
        <v>1</v>
      </c>
      <c r="H540" t="s">
        <v>244</v>
      </c>
      <c r="I540">
        <v>5</v>
      </c>
      <c r="J540" t="s">
        <v>229</v>
      </c>
      <c r="K540" t="s">
        <v>230</v>
      </c>
      <c r="L540" t="s">
        <v>249</v>
      </c>
      <c r="M540" t="s">
        <v>241</v>
      </c>
      <c r="N540" t="s">
        <v>242</v>
      </c>
      <c r="O540">
        <v>80</v>
      </c>
      <c r="P540">
        <v>600</v>
      </c>
      <c r="Q540" t="s">
        <v>234</v>
      </c>
      <c r="R540" t="s">
        <v>244</v>
      </c>
      <c r="S540" t="s">
        <v>236</v>
      </c>
      <c r="T540" t="b">
        <v>0</v>
      </c>
      <c r="U540" t="b">
        <v>1</v>
      </c>
      <c r="V540" t="b">
        <v>1</v>
      </c>
      <c r="W540" t="b">
        <v>1</v>
      </c>
      <c r="X540" t="b">
        <v>1</v>
      </c>
      <c r="Y540" t="b">
        <v>1</v>
      </c>
      <c r="Z540" t="b">
        <v>0</v>
      </c>
      <c r="AA540" t="b">
        <v>0</v>
      </c>
      <c r="AB540" t="b">
        <v>0</v>
      </c>
      <c r="AC540" t="b">
        <v>1</v>
      </c>
    </row>
    <row r="541" spans="1:29" x14ac:dyDescent="0.2">
      <c r="A541" s="8">
        <v>3</v>
      </c>
      <c r="B541" s="8" t="s">
        <v>191</v>
      </c>
      <c r="C541" s="8" t="s">
        <v>164</v>
      </c>
      <c r="D541" s="8">
        <v>0</v>
      </c>
      <c r="E541" s="9">
        <v>7208582.7397260498</v>
      </c>
      <c r="F541" s="17">
        <f>SUMIFS(Table2[time],Table2[config],Table2[[#This Row],[config]],Table2[repetition],Table2[[#This Row],[repetition]])</f>
        <v>11902782.610226871</v>
      </c>
      <c r="G541" s="17">
        <f>IF(Table2[[#This Row],[time]]&lt;7200000,1,0)</f>
        <v>0</v>
      </c>
      <c r="H541" t="s">
        <v>244</v>
      </c>
      <c r="I541">
        <v>5</v>
      </c>
      <c r="J541" t="s">
        <v>229</v>
      </c>
      <c r="K541" t="s">
        <v>230</v>
      </c>
      <c r="L541" t="s">
        <v>249</v>
      </c>
      <c r="M541" t="s">
        <v>241</v>
      </c>
      <c r="N541" t="s">
        <v>242</v>
      </c>
      <c r="O541">
        <v>80</v>
      </c>
      <c r="P541">
        <v>600</v>
      </c>
      <c r="Q541" t="s">
        <v>234</v>
      </c>
      <c r="R541" t="s">
        <v>244</v>
      </c>
      <c r="S541" t="s">
        <v>236</v>
      </c>
      <c r="T541" t="b">
        <v>0</v>
      </c>
      <c r="U541" t="b">
        <v>1</v>
      </c>
      <c r="V541" t="b">
        <v>1</v>
      </c>
      <c r="W541" t="b">
        <v>1</v>
      </c>
      <c r="X541" t="b">
        <v>1</v>
      </c>
      <c r="Y541" t="b">
        <v>1</v>
      </c>
      <c r="Z541" t="b">
        <v>0</v>
      </c>
      <c r="AA541" t="b">
        <v>0</v>
      </c>
      <c r="AB541" t="b">
        <v>0</v>
      </c>
      <c r="AC541" t="b">
        <v>1</v>
      </c>
    </row>
    <row r="542" spans="1:29" x14ac:dyDescent="0.2">
      <c r="A542" s="6">
        <v>1</v>
      </c>
      <c r="B542" s="6" t="s">
        <v>192</v>
      </c>
      <c r="C542" s="6" t="s">
        <v>165</v>
      </c>
      <c r="D542" s="6">
        <v>0</v>
      </c>
      <c r="E542" s="7">
        <v>31671.5234261937</v>
      </c>
      <c r="F542" s="16">
        <f>SUMIFS(Table2[time],Table2[config],Table2[[#This Row],[config]],Table2[repetition],Table2[[#This Row],[repetition]])</f>
        <v>23347580.950734191</v>
      </c>
      <c r="G542" s="16">
        <f>IF(Table2[[#This Row],[time]]&lt;7200000,1,0)</f>
        <v>1</v>
      </c>
      <c r="H542" t="s">
        <v>228</v>
      </c>
      <c r="I542">
        <v>7</v>
      </c>
      <c r="J542" t="s">
        <v>238</v>
      </c>
      <c r="K542" t="s">
        <v>239</v>
      </c>
      <c r="L542" t="s">
        <v>250</v>
      </c>
      <c r="M542" t="s">
        <v>241</v>
      </c>
      <c r="N542" t="s">
        <v>244</v>
      </c>
      <c r="O542">
        <v>90</v>
      </c>
      <c r="P542">
        <v>600</v>
      </c>
      <c r="Q542" t="s">
        <v>234</v>
      </c>
      <c r="R542" t="s">
        <v>241</v>
      </c>
      <c r="S542" t="s">
        <v>238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1</v>
      </c>
      <c r="AA542" t="b">
        <v>1</v>
      </c>
      <c r="AB542" t="b">
        <v>0</v>
      </c>
      <c r="AC542" t="b">
        <v>0</v>
      </c>
    </row>
    <row r="543" spans="1:29" x14ac:dyDescent="0.2">
      <c r="A543" s="8">
        <v>1</v>
      </c>
      <c r="B543" s="8" t="s">
        <v>194</v>
      </c>
      <c r="C543" s="8" t="s">
        <v>165</v>
      </c>
      <c r="D543" s="8">
        <v>0</v>
      </c>
      <c r="E543" s="9">
        <v>54294.541358947703</v>
      </c>
      <c r="F543" s="17">
        <f>SUMIFS(Table2[time],Table2[config],Table2[[#This Row],[config]],Table2[repetition],Table2[[#This Row],[repetition]])</f>
        <v>23347580.950734191</v>
      </c>
      <c r="G543" s="17">
        <f>IF(Table2[[#This Row],[time]]&lt;7200000,1,0)</f>
        <v>1</v>
      </c>
      <c r="H543" t="s">
        <v>228</v>
      </c>
      <c r="I543">
        <v>7</v>
      </c>
      <c r="J543" t="s">
        <v>238</v>
      </c>
      <c r="K543" t="s">
        <v>239</v>
      </c>
      <c r="L543" t="s">
        <v>250</v>
      </c>
      <c r="M543" t="s">
        <v>241</v>
      </c>
      <c r="N543" t="s">
        <v>244</v>
      </c>
      <c r="O543">
        <v>90</v>
      </c>
      <c r="P543">
        <v>600</v>
      </c>
      <c r="Q543" t="s">
        <v>234</v>
      </c>
      <c r="R543" t="s">
        <v>241</v>
      </c>
      <c r="S543" t="s">
        <v>238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1</v>
      </c>
      <c r="AA543" t="b">
        <v>1</v>
      </c>
      <c r="AB543" t="b">
        <v>0</v>
      </c>
      <c r="AC543" t="b">
        <v>0</v>
      </c>
    </row>
    <row r="544" spans="1:29" x14ac:dyDescent="0.2">
      <c r="A544" s="6">
        <v>1</v>
      </c>
      <c r="B544" s="6" t="s">
        <v>181</v>
      </c>
      <c r="C544" s="6" t="s">
        <v>165</v>
      </c>
      <c r="D544" s="6">
        <v>0</v>
      </c>
      <c r="E544" s="7">
        <v>24893.797443946802</v>
      </c>
      <c r="F544" s="16">
        <f>SUMIFS(Table2[time],Table2[config],Table2[[#This Row],[config]],Table2[repetition],Table2[[#This Row],[repetition]])</f>
        <v>23347580.950734191</v>
      </c>
      <c r="G544" s="16">
        <f>IF(Table2[[#This Row],[time]]&lt;7200000,1,0)</f>
        <v>1</v>
      </c>
      <c r="H544" t="s">
        <v>228</v>
      </c>
      <c r="I544">
        <v>7</v>
      </c>
      <c r="J544" t="s">
        <v>238</v>
      </c>
      <c r="K544" t="s">
        <v>239</v>
      </c>
      <c r="L544" t="s">
        <v>250</v>
      </c>
      <c r="M544" t="s">
        <v>241</v>
      </c>
      <c r="N544" t="s">
        <v>244</v>
      </c>
      <c r="O544">
        <v>90</v>
      </c>
      <c r="P544">
        <v>600</v>
      </c>
      <c r="Q544" t="s">
        <v>234</v>
      </c>
      <c r="R544" t="s">
        <v>241</v>
      </c>
      <c r="S544" t="s">
        <v>238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1</v>
      </c>
      <c r="AA544" t="b">
        <v>1</v>
      </c>
      <c r="AB544" t="b">
        <v>0</v>
      </c>
      <c r="AC544" t="b">
        <v>0</v>
      </c>
    </row>
    <row r="545" spans="1:29" x14ac:dyDescent="0.2">
      <c r="A545" s="8">
        <v>1</v>
      </c>
      <c r="B545" s="8" t="s">
        <v>182</v>
      </c>
      <c r="C545" s="8" t="s">
        <v>165</v>
      </c>
      <c r="D545" s="8">
        <v>8</v>
      </c>
      <c r="E545" s="9">
        <v>59635.685364948498</v>
      </c>
      <c r="F545" s="17">
        <f>SUMIFS(Table2[time],Table2[config],Table2[[#This Row],[config]],Table2[repetition],Table2[[#This Row],[repetition]])</f>
        <v>23347580.950734191</v>
      </c>
      <c r="G545" s="17">
        <f>IF(Table2[[#This Row],[time]]&lt;7200000,1,0)</f>
        <v>1</v>
      </c>
      <c r="H545" t="s">
        <v>228</v>
      </c>
      <c r="I545">
        <v>7</v>
      </c>
      <c r="J545" t="s">
        <v>238</v>
      </c>
      <c r="K545" t="s">
        <v>239</v>
      </c>
      <c r="L545" t="s">
        <v>250</v>
      </c>
      <c r="M545" t="s">
        <v>241</v>
      </c>
      <c r="N545" t="s">
        <v>244</v>
      </c>
      <c r="O545">
        <v>90</v>
      </c>
      <c r="P545">
        <v>600</v>
      </c>
      <c r="Q545" t="s">
        <v>234</v>
      </c>
      <c r="R545" t="s">
        <v>241</v>
      </c>
      <c r="S545" t="s">
        <v>238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1</v>
      </c>
      <c r="AA545" t="b">
        <v>1</v>
      </c>
      <c r="AB545" t="b">
        <v>0</v>
      </c>
      <c r="AC545" t="b">
        <v>0</v>
      </c>
    </row>
    <row r="546" spans="1:29" x14ac:dyDescent="0.2">
      <c r="A546" s="6">
        <v>1</v>
      </c>
      <c r="B546" s="6" t="s">
        <v>176</v>
      </c>
      <c r="C546" s="6" t="s">
        <v>165</v>
      </c>
      <c r="D546" s="6">
        <v>0</v>
      </c>
      <c r="E546" s="7">
        <v>32431.490876944699</v>
      </c>
      <c r="F546" s="16">
        <f>SUMIFS(Table2[time],Table2[config],Table2[[#This Row],[config]],Table2[repetition],Table2[[#This Row],[repetition]])</f>
        <v>23347580.950734191</v>
      </c>
      <c r="G546" s="16">
        <f>IF(Table2[[#This Row],[time]]&lt;7200000,1,0)</f>
        <v>1</v>
      </c>
      <c r="H546" t="s">
        <v>228</v>
      </c>
      <c r="I546">
        <v>7</v>
      </c>
      <c r="J546" t="s">
        <v>238</v>
      </c>
      <c r="K546" t="s">
        <v>239</v>
      </c>
      <c r="L546" t="s">
        <v>250</v>
      </c>
      <c r="M546" t="s">
        <v>241</v>
      </c>
      <c r="N546" t="s">
        <v>244</v>
      </c>
      <c r="O546">
        <v>90</v>
      </c>
      <c r="P546">
        <v>600</v>
      </c>
      <c r="Q546" t="s">
        <v>234</v>
      </c>
      <c r="R546" t="s">
        <v>241</v>
      </c>
      <c r="S546" t="s">
        <v>238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1</v>
      </c>
      <c r="AB546" t="b">
        <v>0</v>
      </c>
      <c r="AC546" t="b">
        <v>0</v>
      </c>
    </row>
    <row r="547" spans="1:29" x14ac:dyDescent="0.2">
      <c r="A547" s="8">
        <v>1</v>
      </c>
      <c r="B547" s="8" t="s">
        <v>183</v>
      </c>
      <c r="C547" s="8" t="s">
        <v>165</v>
      </c>
      <c r="D547" s="8">
        <v>0</v>
      </c>
      <c r="E547" s="9">
        <v>33321.999562904202</v>
      </c>
      <c r="F547" s="17">
        <f>SUMIFS(Table2[time],Table2[config],Table2[[#This Row],[config]],Table2[repetition],Table2[[#This Row],[repetition]])</f>
        <v>23347580.950734191</v>
      </c>
      <c r="G547" s="17">
        <f>IF(Table2[[#This Row],[time]]&lt;7200000,1,0)</f>
        <v>1</v>
      </c>
      <c r="H547" t="s">
        <v>228</v>
      </c>
      <c r="I547">
        <v>7</v>
      </c>
      <c r="J547" t="s">
        <v>238</v>
      </c>
      <c r="K547" t="s">
        <v>239</v>
      </c>
      <c r="L547" t="s">
        <v>250</v>
      </c>
      <c r="M547" t="s">
        <v>241</v>
      </c>
      <c r="N547" t="s">
        <v>244</v>
      </c>
      <c r="O547">
        <v>90</v>
      </c>
      <c r="P547">
        <v>600</v>
      </c>
      <c r="Q547" t="s">
        <v>234</v>
      </c>
      <c r="R547" t="s">
        <v>241</v>
      </c>
      <c r="S547" t="s">
        <v>238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1</v>
      </c>
      <c r="AA547" t="b">
        <v>1</v>
      </c>
      <c r="AB547" t="b">
        <v>0</v>
      </c>
      <c r="AC547" t="b">
        <v>0</v>
      </c>
    </row>
    <row r="548" spans="1:29" x14ac:dyDescent="0.2">
      <c r="A548" s="6">
        <v>1</v>
      </c>
      <c r="B548" s="6" t="s">
        <v>185</v>
      </c>
      <c r="C548" s="6" t="s">
        <v>165</v>
      </c>
      <c r="D548" s="6">
        <v>0</v>
      </c>
      <c r="E548" s="7">
        <v>40114.829342113801</v>
      </c>
      <c r="F548" s="16">
        <f>SUMIFS(Table2[time],Table2[config],Table2[[#This Row],[config]],Table2[repetition],Table2[[#This Row],[repetition]])</f>
        <v>23347580.950734191</v>
      </c>
      <c r="G548" s="16">
        <f>IF(Table2[[#This Row],[time]]&lt;7200000,1,0)</f>
        <v>1</v>
      </c>
      <c r="H548" t="s">
        <v>228</v>
      </c>
      <c r="I548">
        <v>7</v>
      </c>
      <c r="J548" t="s">
        <v>238</v>
      </c>
      <c r="K548" t="s">
        <v>239</v>
      </c>
      <c r="L548" t="s">
        <v>250</v>
      </c>
      <c r="M548" t="s">
        <v>241</v>
      </c>
      <c r="N548" t="s">
        <v>244</v>
      </c>
      <c r="O548">
        <v>90</v>
      </c>
      <c r="P548">
        <v>600</v>
      </c>
      <c r="Q548" t="s">
        <v>234</v>
      </c>
      <c r="R548" t="s">
        <v>241</v>
      </c>
      <c r="S548" t="s">
        <v>238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1</v>
      </c>
      <c r="AA548" t="b">
        <v>1</v>
      </c>
      <c r="AB548" t="b">
        <v>0</v>
      </c>
      <c r="AC548" t="b">
        <v>0</v>
      </c>
    </row>
    <row r="549" spans="1:29" x14ac:dyDescent="0.2">
      <c r="A549" s="8">
        <v>1</v>
      </c>
      <c r="B549" s="8" t="s">
        <v>195</v>
      </c>
      <c r="C549" s="8" t="s">
        <v>165</v>
      </c>
      <c r="D549" s="8">
        <v>0</v>
      </c>
      <c r="E549" s="9">
        <v>49240.442787064203</v>
      </c>
      <c r="F549" s="17">
        <f>SUMIFS(Table2[time],Table2[config],Table2[[#This Row],[config]],Table2[repetition],Table2[[#This Row],[repetition]])</f>
        <v>23347580.950734191</v>
      </c>
      <c r="G549" s="17">
        <f>IF(Table2[[#This Row],[time]]&lt;7200000,1,0)</f>
        <v>1</v>
      </c>
      <c r="H549" t="s">
        <v>228</v>
      </c>
      <c r="I549">
        <v>7</v>
      </c>
      <c r="J549" t="s">
        <v>238</v>
      </c>
      <c r="K549" t="s">
        <v>239</v>
      </c>
      <c r="L549" t="s">
        <v>250</v>
      </c>
      <c r="M549" t="s">
        <v>241</v>
      </c>
      <c r="N549" t="s">
        <v>244</v>
      </c>
      <c r="O549">
        <v>90</v>
      </c>
      <c r="P549">
        <v>600</v>
      </c>
      <c r="Q549" t="s">
        <v>234</v>
      </c>
      <c r="R549" t="s">
        <v>241</v>
      </c>
      <c r="S549" t="s">
        <v>238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1</v>
      </c>
      <c r="AA549" t="b">
        <v>1</v>
      </c>
      <c r="AB549" t="b">
        <v>0</v>
      </c>
      <c r="AC549" t="b">
        <v>0</v>
      </c>
    </row>
    <row r="550" spans="1:29" x14ac:dyDescent="0.2">
      <c r="A550" s="6">
        <v>1</v>
      </c>
      <c r="B550" s="6" t="s">
        <v>184</v>
      </c>
      <c r="C550" s="6" t="s">
        <v>165</v>
      </c>
      <c r="D550" s="6">
        <v>0</v>
      </c>
      <c r="E550" s="7">
        <v>32001.683272886999</v>
      </c>
      <c r="F550" s="16">
        <f>SUMIFS(Table2[time],Table2[config],Table2[[#This Row],[config]],Table2[repetition],Table2[[#This Row],[repetition]])</f>
        <v>23347580.950734191</v>
      </c>
      <c r="G550" s="16">
        <f>IF(Table2[[#This Row],[time]]&lt;7200000,1,0)</f>
        <v>1</v>
      </c>
      <c r="H550" t="s">
        <v>228</v>
      </c>
      <c r="I550">
        <v>7</v>
      </c>
      <c r="J550" t="s">
        <v>238</v>
      </c>
      <c r="K550" t="s">
        <v>239</v>
      </c>
      <c r="L550" t="s">
        <v>250</v>
      </c>
      <c r="M550" t="s">
        <v>241</v>
      </c>
      <c r="N550" t="s">
        <v>244</v>
      </c>
      <c r="O550">
        <v>90</v>
      </c>
      <c r="P550">
        <v>600</v>
      </c>
      <c r="Q550" t="s">
        <v>234</v>
      </c>
      <c r="R550" t="s">
        <v>241</v>
      </c>
      <c r="S550" t="s">
        <v>238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1</v>
      </c>
      <c r="AA550" t="b">
        <v>1</v>
      </c>
      <c r="AB550" t="b">
        <v>0</v>
      </c>
      <c r="AC550" t="b">
        <v>0</v>
      </c>
    </row>
    <row r="551" spans="1:29" x14ac:dyDescent="0.2">
      <c r="A551" s="8">
        <v>1</v>
      </c>
      <c r="B551" s="8" t="s">
        <v>198</v>
      </c>
      <c r="C551" s="8" t="s">
        <v>165</v>
      </c>
      <c r="D551" s="8">
        <v>0</v>
      </c>
      <c r="E551" s="9">
        <v>29924.036757089099</v>
      </c>
      <c r="F551" s="17">
        <f>SUMIFS(Table2[time],Table2[config],Table2[[#This Row],[config]],Table2[repetition],Table2[[#This Row],[repetition]])</f>
        <v>23347580.950734191</v>
      </c>
      <c r="G551" s="17">
        <f>IF(Table2[[#This Row],[time]]&lt;7200000,1,0)</f>
        <v>1</v>
      </c>
      <c r="H551" t="s">
        <v>228</v>
      </c>
      <c r="I551">
        <v>7</v>
      </c>
      <c r="J551" t="s">
        <v>238</v>
      </c>
      <c r="K551" t="s">
        <v>239</v>
      </c>
      <c r="L551" t="s">
        <v>250</v>
      </c>
      <c r="M551" t="s">
        <v>241</v>
      </c>
      <c r="N551" t="s">
        <v>244</v>
      </c>
      <c r="O551">
        <v>90</v>
      </c>
      <c r="P551">
        <v>600</v>
      </c>
      <c r="Q551" t="s">
        <v>234</v>
      </c>
      <c r="R551" t="s">
        <v>241</v>
      </c>
      <c r="S551" t="s">
        <v>238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1</v>
      </c>
      <c r="AA551" t="b">
        <v>1</v>
      </c>
      <c r="AB551" t="b">
        <v>0</v>
      </c>
      <c r="AC551" t="b">
        <v>0</v>
      </c>
    </row>
    <row r="552" spans="1:29" x14ac:dyDescent="0.2">
      <c r="A552" s="6">
        <v>1</v>
      </c>
      <c r="B552" s="6" t="s">
        <v>180</v>
      </c>
      <c r="C552" s="6" t="s">
        <v>165</v>
      </c>
      <c r="D552" s="6">
        <v>0</v>
      </c>
      <c r="E552" s="7">
        <v>21664.984281873301</v>
      </c>
      <c r="F552" s="16">
        <f>SUMIFS(Table2[time],Table2[config],Table2[[#This Row],[config]],Table2[repetition],Table2[[#This Row],[repetition]])</f>
        <v>23347580.950734191</v>
      </c>
      <c r="G552" s="16">
        <f>IF(Table2[[#This Row],[time]]&lt;7200000,1,0)</f>
        <v>1</v>
      </c>
      <c r="H552" t="s">
        <v>228</v>
      </c>
      <c r="I552">
        <v>7</v>
      </c>
      <c r="J552" t="s">
        <v>238</v>
      </c>
      <c r="K552" t="s">
        <v>239</v>
      </c>
      <c r="L552" t="s">
        <v>250</v>
      </c>
      <c r="M552" t="s">
        <v>241</v>
      </c>
      <c r="N552" t="s">
        <v>244</v>
      </c>
      <c r="O552">
        <v>90</v>
      </c>
      <c r="P552">
        <v>600</v>
      </c>
      <c r="Q552" t="s">
        <v>234</v>
      </c>
      <c r="R552" t="s">
        <v>241</v>
      </c>
      <c r="S552" t="s">
        <v>238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1</v>
      </c>
      <c r="AA552" t="b">
        <v>1</v>
      </c>
      <c r="AB552" t="b">
        <v>0</v>
      </c>
      <c r="AC552" t="b">
        <v>0</v>
      </c>
    </row>
    <row r="553" spans="1:29" x14ac:dyDescent="0.2">
      <c r="A553" s="8">
        <v>1</v>
      </c>
      <c r="B553" s="8" t="s">
        <v>200</v>
      </c>
      <c r="C553" s="8" t="s">
        <v>165</v>
      </c>
      <c r="D553" s="8">
        <v>1</v>
      </c>
      <c r="E553" s="9">
        <v>47856.598289916197</v>
      </c>
      <c r="F553" s="17">
        <f>SUMIFS(Table2[time],Table2[config],Table2[[#This Row],[config]],Table2[repetition],Table2[[#This Row],[repetition]])</f>
        <v>23347580.950734191</v>
      </c>
      <c r="G553" s="17">
        <f>IF(Table2[[#This Row],[time]]&lt;7200000,1,0)</f>
        <v>1</v>
      </c>
      <c r="H553" t="s">
        <v>228</v>
      </c>
      <c r="I553">
        <v>7</v>
      </c>
      <c r="J553" t="s">
        <v>238</v>
      </c>
      <c r="K553" t="s">
        <v>239</v>
      </c>
      <c r="L553" t="s">
        <v>250</v>
      </c>
      <c r="M553" t="s">
        <v>241</v>
      </c>
      <c r="N553" t="s">
        <v>244</v>
      </c>
      <c r="O553">
        <v>90</v>
      </c>
      <c r="P553">
        <v>600</v>
      </c>
      <c r="Q553" t="s">
        <v>234</v>
      </c>
      <c r="R553" t="s">
        <v>241</v>
      </c>
      <c r="S553" t="s">
        <v>238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1</v>
      </c>
      <c r="AA553" t="b">
        <v>1</v>
      </c>
      <c r="AB553" t="b">
        <v>0</v>
      </c>
      <c r="AC553" t="b">
        <v>0</v>
      </c>
    </row>
    <row r="554" spans="1:29" x14ac:dyDescent="0.2">
      <c r="A554" s="6">
        <v>1</v>
      </c>
      <c r="B554" s="6" t="s">
        <v>189</v>
      </c>
      <c r="C554" s="6" t="s">
        <v>165</v>
      </c>
      <c r="D554" s="6">
        <v>0</v>
      </c>
      <c r="E554" s="7">
        <v>24879.1177319362</v>
      </c>
      <c r="F554" s="16">
        <f>SUMIFS(Table2[time],Table2[config],Table2[[#This Row],[config]],Table2[repetition],Table2[[#This Row],[repetition]])</f>
        <v>23347580.950734191</v>
      </c>
      <c r="G554" s="16">
        <f>IF(Table2[[#This Row],[time]]&lt;7200000,1,0)</f>
        <v>1</v>
      </c>
      <c r="H554" t="s">
        <v>228</v>
      </c>
      <c r="I554">
        <v>7</v>
      </c>
      <c r="J554" t="s">
        <v>238</v>
      </c>
      <c r="K554" t="s">
        <v>239</v>
      </c>
      <c r="L554" t="s">
        <v>250</v>
      </c>
      <c r="M554" t="s">
        <v>241</v>
      </c>
      <c r="N554" t="s">
        <v>244</v>
      </c>
      <c r="O554">
        <v>90</v>
      </c>
      <c r="P554">
        <v>600</v>
      </c>
      <c r="Q554" t="s">
        <v>234</v>
      </c>
      <c r="R554" t="s">
        <v>241</v>
      </c>
      <c r="S554" t="s">
        <v>238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1</v>
      </c>
      <c r="AA554" t="b">
        <v>1</v>
      </c>
      <c r="AB554" t="b">
        <v>0</v>
      </c>
      <c r="AC554" t="b">
        <v>0</v>
      </c>
    </row>
    <row r="555" spans="1:29" x14ac:dyDescent="0.2">
      <c r="A555" s="8">
        <v>1</v>
      </c>
      <c r="B555" s="8" t="s">
        <v>196</v>
      </c>
      <c r="C555" s="8" t="s">
        <v>165</v>
      </c>
      <c r="D555" s="8">
        <v>2</v>
      </c>
      <c r="E555" s="9">
        <v>29869.448650861101</v>
      </c>
      <c r="F555" s="17">
        <f>SUMIFS(Table2[time],Table2[config],Table2[[#This Row],[config]],Table2[repetition],Table2[[#This Row],[repetition]])</f>
        <v>23347580.950734191</v>
      </c>
      <c r="G555" s="17">
        <f>IF(Table2[[#This Row],[time]]&lt;7200000,1,0)</f>
        <v>1</v>
      </c>
      <c r="H555" t="s">
        <v>228</v>
      </c>
      <c r="I555">
        <v>7</v>
      </c>
      <c r="J555" t="s">
        <v>238</v>
      </c>
      <c r="K555" t="s">
        <v>239</v>
      </c>
      <c r="L555" t="s">
        <v>250</v>
      </c>
      <c r="M555" t="s">
        <v>241</v>
      </c>
      <c r="N555" t="s">
        <v>244</v>
      </c>
      <c r="O555">
        <v>90</v>
      </c>
      <c r="P555">
        <v>600</v>
      </c>
      <c r="Q555" t="s">
        <v>234</v>
      </c>
      <c r="R555" t="s">
        <v>241</v>
      </c>
      <c r="S555" t="s">
        <v>238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1</v>
      </c>
      <c r="AB555" t="b">
        <v>0</v>
      </c>
      <c r="AC555" t="b">
        <v>0</v>
      </c>
    </row>
    <row r="556" spans="1:29" x14ac:dyDescent="0.2">
      <c r="A556" s="6">
        <v>1</v>
      </c>
      <c r="B556" s="6" t="s">
        <v>178</v>
      </c>
      <c r="C556" s="6" t="s">
        <v>165</v>
      </c>
      <c r="D556" s="6">
        <v>0</v>
      </c>
      <c r="E556" s="7">
        <v>30929.7277138102</v>
      </c>
      <c r="F556" s="16">
        <f>SUMIFS(Table2[time],Table2[config],Table2[[#This Row],[config]],Table2[repetition],Table2[[#This Row],[repetition]])</f>
        <v>23347580.950734191</v>
      </c>
      <c r="G556" s="16">
        <f>IF(Table2[[#This Row],[time]]&lt;7200000,1,0)</f>
        <v>1</v>
      </c>
      <c r="H556" t="s">
        <v>228</v>
      </c>
      <c r="I556">
        <v>7</v>
      </c>
      <c r="J556" t="s">
        <v>238</v>
      </c>
      <c r="K556" t="s">
        <v>239</v>
      </c>
      <c r="L556" t="s">
        <v>250</v>
      </c>
      <c r="M556" t="s">
        <v>241</v>
      </c>
      <c r="N556" t="s">
        <v>244</v>
      </c>
      <c r="O556">
        <v>90</v>
      </c>
      <c r="P556">
        <v>600</v>
      </c>
      <c r="Q556" t="s">
        <v>234</v>
      </c>
      <c r="R556" t="s">
        <v>241</v>
      </c>
      <c r="S556" t="s">
        <v>238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1</v>
      </c>
      <c r="AA556" t="b">
        <v>1</v>
      </c>
      <c r="AB556" t="b">
        <v>0</v>
      </c>
      <c r="AC556" t="b">
        <v>0</v>
      </c>
    </row>
    <row r="557" spans="1:29" x14ac:dyDescent="0.2">
      <c r="A557" s="8">
        <v>1</v>
      </c>
      <c r="B557" s="8" t="s">
        <v>190</v>
      </c>
      <c r="C557" s="8" t="s">
        <v>165</v>
      </c>
      <c r="D557" s="8">
        <v>0</v>
      </c>
      <c r="E557" s="9">
        <v>127746.999307069</v>
      </c>
      <c r="F557" s="17">
        <f>SUMIFS(Table2[time],Table2[config],Table2[[#This Row],[config]],Table2[repetition],Table2[[#This Row],[repetition]])</f>
        <v>23347580.950734191</v>
      </c>
      <c r="G557" s="17">
        <f>IF(Table2[[#This Row],[time]]&lt;7200000,1,0)</f>
        <v>1</v>
      </c>
      <c r="H557" t="s">
        <v>228</v>
      </c>
      <c r="I557">
        <v>7</v>
      </c>
      <c r="J557" t="s">
        <v>238</v>
      </c>
      <c r="K557" t="s">
        <v>239</v>
      </c>
      <c r="L557" t="s">
        <v>250</v>
      </c>
      <c r="M557" t="s">
        <v>241</v>
      </c>
      <c r="N557" t="s">
        <v>244</v>
      </c>
      <c r="O557">
        <v>90</v>
      </c>
      <c r="P557">
        <v>600</v>
      </c>
      <c r="Q557" t="s">
        <v>234</v>
      </c>
      <c r="R557" t="s">
        <v>241</v>
      </c>
      <c r="S557" t="s">
        <v>238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1</v>
      </c>
      <c r="AA557" t="b">
        <v>1</v>
      </c>
      <c r="AB557" t="b">
        <v>0</v>
      </c>
      <c r="AC557" t="b">
        <v>0</v>
      </c>
    </row>
    <row r="558" spans="1:29" x14ac:dyDescent="0.2">
      <c r="A558" s="6">
        <v>1</v>
      </c>
      <c r="B558" s="6" t="s">
        <v>199</v>
      </c>
      <c r="C558" s="6" t="s">
        <v>165</v>
      </c>
      <c r="D558" s="6">
        <v>0</v>
      </c>
      <c r="E558" s="7">
        <v>28187.556539196499</v>
      </c>
      <c r="F558" s="16">
        <f>SUMIFS(Table2[time],Table2[config],Table2[[#This Row],[config]],Table2[repetition],Table2[[#This Row],[repetition]])</f>
        <v>23347580.950734191</v>
      </c>
      <c r="G558" s="16">
        <f>IF(Table2[[#This Row],[time]]&lt;7200000,1,0)</f>
        <v>1</v>
      </c>
      <c r="H558" t="s">
        <v>228</v>
      </c>
      <c r="I558">
        <v>7</v>
      </c>
      <c r="J558" t="s">
        <v>238</v>
      </c>
      <c r="K558" t="s">
        <v>239</v>
      </c>
      <c r="L558" t="s">
        <v>250</v>
      </c>
      <c r="M558" t="s">
        <v>241</v>
      </c>
      <c r="N558" t="s">
        <v>244</v>
      </c>
      <c r="O558">
        <v>90</v>
      </c>
      <c r="P558">
        <v>600</v>
      </c>
      <c r="Q558" t="s">
        <v>234</v>
      </c>
      <c r="R558" t="s">
        <v>241</v>
      </c>
      <c r="S558" t="s">
        <v>238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1</v>
      </c>
      <c r="AA558" t="b">
        <v>1</v>
      </c>
      <c r="AB558" t="b">
        <v>0</v>
      </c>
      <c r="AC558" t="b">
        <v>0</v>
      </c>
    </row>
    <row r="559" spans="1:29" x14ac:dyDescent="0.2">
      <c r="A559" s="8">
        <v>1</v>
      </c>
      <c r="B559" s="8" t="s">
        <v>193</v>
      </c>
      <c r="C559" s="8" t="s">
        <v>165</v>
      </c>
      <c r="D559" s="8">
        <v>0</v>
      </c>
      <c r="E559" s="9">
        <v>34342.778119025701</v>
      </c>
      <c r="F559" s="17">
        <f>SUMIFS(Table2[time],Table2[config],Table2[[#This Row],[config]],Table2[repetition],Table2[[#This Row],[repetition]])</f>
        <v>23347580.950734191</v>
      </c>
      <c r="G559" s="17">
        <f>IF(Table2[[#This Row],[time]]&lt;7200000,1,0)</f>
        <v>1</v>
      </c>
      <c r="H559" t="s">
        <v>228</v>
      </c>
      <c r="I559">
        <v>7</v>
      </c>
      <c r="J559" t="s">
        <v>238</v>
      </c>
      <c r="K559" t="s">
        <v>239</v>
      </c>
      <c r="L559" t="s">
        <v>250</v>
      </c>
      <c r="M559" t="s">
        <v>241</v>
      </c>
      <c r="N559" t="s">
        <v>244</v>
      </c>
      <c r="O559">
        <v>90</v>
      </c>
      <c r="P559">
        <v>600</v>
      </c>
      <c r="Q559" t="s">
        <v>234</v>
      </c>
      <c r="R559" t="s">
        <v>241</v>
      </c>
      <c r="S559" t="s">
        <v>238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1</v>
      </c>
      <c r="AA559" t="b">
        <v>1</v>
      </c>
      <c r="AB559" t="b">
        <v>0</v>
      </c>
      <c r="AC559" t="b">
        <v>0</v>
      </c>
    </row>
    <row r="560" spans="1:29" x14ac:dyDescent="0.2">
      <c r="A560" s="6">
        <v>1</v>
      </c>
      <c r="B560" s="6" t="s">
        <v>197</v>
      </c>
      <c r="C560" s="6" t="s">
        <v>165</v>
      </c>
      <c r="D560" s="6">
        <v>0</v>
      </c>
      <c r="E560" s="7">
        <v>28310.458238003699</v>
      </c>
      <c r="F560" s="16">
        <f>SUMIFS(Table2[time],Table2[config],Table2[[#This Row],[config]],Table2[repetition],Table2[[#This Row],[repetition]])</f>
        <v>23347580.950734191</v>
      </c>
      <c r="G560" s="16">
        <f>IF(Table2[[#This Row],[time]]&lt;7200000,1,0)</f>
        <v>1</v>
      </c>
      <c r="H560" t="s">
        <v>228</v>
      </c>
      <c r="I560">
        <v>7</v>
      </c>
      <c r="J560" t="s">
        <v>238</v>
      </c>
      <c r="K560" t="s">
        <v>239</v>
      </c>
      <c r="L560" t="s">
        <v>250</v>
      </c>
      <c r="M560" t="s">
        <v>241</v>
      </c>
      <c r="N560" t="s">
        <v>244</v>
      </c>
      <c r="O560">
        <v>90</v>
      </c>
      <c r="P560">
        <v>600</v>
      </c>
      <c r="Q560" t="s">
        <v>234</v>
      </c>
      <c r="R560" t="s">
        <v>241</v>
      </c>
      <c r="S560" t="s">
        <v>238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1</v>
      </c>
      <c r="AA560" t="b">
        <v>1</v>
      </c>
      <c r="AB560" t="b">
        <v>0</v>
      </c>
      <c r="AC560" t="b">
        <v>0</v>
      </c>
    </row>
    <row r="561" spans="1:29" x14ac:dyDescent="0.2">
      <c r="A561" s="8">
        <v>1</v>
      </c>
      <c r="B561" s="8" t="s">
        <v>179</v>
      </c>
      <c r="C561" s="8" t="s">
        <v>165</v>
      </c>
      <c r="D561" s="8">
        <v>0</v>
      </c>
      <c r="E561" s="9">
        <v>41503.463939065099</v>
      </c>
      <c r="F561" s="17">
        <f>SUMIFS(Table2[time],Table2[config],Table2[[#This Row],[config]],Table2[repetition],Table2[[#This Row],[repetition]])</f>
        <v>23347580.950734191</v>
      </c>
      <c r="G561" s="17">
        <f>IF(Table2[[#This Row],[time]]&lt;7200000,1,0)</f>
        <v>1</v>
      </c>
      <c r="H561" t="s">
        <v>228</v>
      </c>
      <c r="I561">
        <v>7</v>
      </c>
      <c r="J561" t="s">
        <v>238</v>
      </c>
      <c r="K561" t="s">
        <v>239</v>
      </c>
      <c r="L561" t="s">
        <v>250</v>
      </c>
      <c r="M561" t="s">
        <v>241</v>
      </c>
      <c r="N561" t="s">
        <v>244</v>
      </c>
      <c r="O561">
        <v>90</v>
      </c>
      <c r="P561">
        <v>600</v>
      </c>
      <c r="Q561" t="s">
        <v>234</v>
      </c>
      <c r="R561" t="s">
        <v>241</v>
      </c>
      <c r="S561" t="s">
        <v>238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1</v>
      </c>
      <c r="AA561" t="b">
        <v>1</v>
      </c>
      <c r="AB561" t="b">
        <v>0</v>
      </c>
      <c r="AC561" t="b">
        <v>0</v>
      </c>
    </row>
    <row r="562" spans="1:29" x14ac:dyDescent="0.2">
      <c r="A562" s="6">
        <v>1</v>
      </c>
      <c r="B562" s="6" t="s">
        <v>186</v>
      </c>
      <c r="C562" s="6" t="s">
        <v>165</v>
      </c>
      <c r="D562" s="6">
        <v>0</v>
      </c>
      <c r="E562" s="7">
        <v>31333.951033884601</v>
      </c>
      <c r="F562" s="16">
        <f>SUMIFS(Table2[time],Table2[config],Table2[[#This Row],[config]],Table2[repetition],Table2[[#This Row],[repetition]])</f>
        <v>23347580.950734191</v>
      </c>
      <c r="G562" s="16">
        <f>IF(Table2[[#This Row],[time]]&lt;7200000,1,0)</f>
        <v>1</v>
      </c>
      <c r="H562" t="s">
        <v>228</v>
      </c>
      <c r="I562">
        <v>7</v>
      </c>
      <c r="J562" t="s">
        <v>238</v>
      </c>
      <c r="K562" t="s">
        <v>239</v>
      </c>
      <c r="L562" t="s">
        <v>250</v>
      </c>
      <c r="M562" t="s">
        <v>241</v>
      </c>
      <c r="N562" t="s">
        <v>244</v>
      </c>
      <c r="O562">
        <v>90</v>
      </c>
      <c r="P562">
        <v>600</v>
      </c>
      <c r="Q562" t="s">
        <v>234</v>
      </c>
      <c r="R562" t="s">
        <v>241</v>
      </c>
      <c r="S562" t="s">
        <v>238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1</v>
      </c>
      <c r="AA562" t="b">
        <v>1</v>
      </c>
      <c r="AB562" t="b">
        <v>0</v>
      </c>
      <c r="AC562" t="b">
        <v>0</v>
      </c>
    </row>
    <row r="563" spans="1:29" x14ac:dyDescent="0.2">
      <c r="A563" s="8">
        <v>1</v>
      </c>
      <c r="B563" s="8" t="s">
        <v>177</v>
      </c>
      <c r="C563" s="8" t="s">
        <v>165</v>
      </c>
      <c r="D563" s="8">
        <v>0</v>
      </c>
      <c r="E563" s="9">
        <v>42102.0006160251</v>
      </c>
      <c r="F563" s="17">
        <f>SUMIFS(Table2[time],Table2[config],Table2[[#This Row],[config]],Table2[repetition],Table2[[#This Row],[repetition]])</f>
        <v>23347580.950734191</v>
      </c>
      <c r="G563" s="17">
        <f>IF(Table2[[#This Row],[time]]&lt;7200000,1,0)</f>
        <v>1</v>
      </c>
      <c r="H563" t="s">
        <v>228</v>
      </c>
      <c r="I563">
        <v>7</v>
      </c>
      <c r="J563" t="s">
        <v>238</v>
      </c>
      <c r="K563" t="s">
        <v>239</v>
      </c>
      <c r="L563" t="s">
        <v>250</v>
      </c>
      <c r="M563" t="s">
        <v>241</v>
      </c>
      <c r="N563" t="s">
        <v>244</v>
      </c>
      <c r="O563">
        <v>90</v>
      </c>
      <c r="P563">
        <v>600</v>
      </c>
      <c r="Q563" t="s">
        <v>234</v>
      </c>
      <c r="R563" t="s">
        <v>241</v>
      </c>
      <c r="S563" t="s">
        <v>238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1</v>
      </c>
      <c r="AA563" t="b">
        <v>1</v>
      </c>
      <c r="AB563" t="b">
        <v>0</v>
      </c>
      <c r="AC563" t="b">
        <v>0</v>
      </c>
    </row>
    <row r="564" spans="1:29" x14ac:dyDescent="0.2">
      <c r="A564" s="6">
        <v>1</v>
      </c>
      <c r="B564" s="6" t="s">
        <v>202</v>
      </c>
      <c r="C564" s="6" t="s">
        <v>165</v>
      </c>
      <c r="D564" s="6">
        <v>0</v>
      </c>
      <c r="E564" s="7">
        <v>37661.255360115298</v>
      </c>
      <c r="F564" s="16">
        <f>SUMIFS(Table2[time],Table2[config],Table2[[#This Row],[config]],Table2[repetition],Table2[[#This Row],[repetition]])</f>
        <v>23347580.950734191</v>
      </c>
      <c r="G564" s="16">
        <f>IF(Table2[[#This Row],[time]]&lt;7200000,1,0)</f>
        <v>1</v>
      </c>
      <c r="H564" t="s">
        <v>228</v>
      </c>
      <c r="I564">
        <v>7</v>
      </c>
      <c r="J564" t="s">
        <v>238</v>
      </c>
      <c r="K564" t="s">
        <v>239</v>
      </c>
      <c r="L564" t="s">
        <v>250</v>
      </c>
      <c r="M564" t="s">
        <v>241</v>
      </c>
      <c r="N564" t="s">
        <v>244</v>
      </c>
      <c r="O564">
        <v>90</v>
      </c>
      <c r="P564">
        <v>600</v>
      </c>
      <c r="Q564" t="s">
        <v>234</v>
      </c>
      <c r="R564" t="s">
        <v>241</v>
      </c>
      <c r="S564" t="s">
        <v>238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1</v>
      </c>
      <c r="AA564" t="b">
        <v>1</v>
      </c>
      <c r="AB564" t="b">
        <v>0</v>
      </c>
      <c r="AC564" t="b">
        <v>0</v>
      </c>
    </row>
    <row r="565" spans="1:29" x14ac:dyDescent="0.2">
      <c r="A565" s="8">
        <v>1</v>
      </c>
      <c r="B565" s="8" t="s">
        <v>201</v>
      </c>
      <c r="C565" s="8" t="s">
        <v>165</v>
      </c>
      <c r="D565" s="8">
        <v>0</v>
      </c>
      <c r="E565" s="9">
        <v>45157.508247066202</v>
      </c>
      <c r="F565" s="17">
        <f>SUMIFS(Table2[time],Table2[config],Table2[[#This Row],[config]],Table2[repetition],Table2[[#This Row],[repetition]])</f>
        <v>23347580.950734191</v>
      </c>
      <c r="G565" s="17">
        <f>IF(Table2[[#This Row],[time]]&lt;7200000,1,0)</f>
        <v>1</v>
      </c>
      <c r="H565" t="s">
        <v>228</v>
      </c>
      <c r="I565">
        <v>7</v>
      </c>
      <c r="J565" t="s">
        <v>238</v>
      </c>
      <c r="K565" t="s">
        <v>239</v>
      </c>
      <c r="L565" t="s">
        <v>250</v>
      </c>
      <c r="M565" t="s">
        <v>241</v>
      </c>
      <c r="N565" t="s">
        <v>244</v>
      </c>
      <c r="O565">
        <v>90</v>
      </c>
      <c r="P565">
        <v>600</v>
      </c>
      <c r="Q565" t="s">
        <v>234</v>
      </c>
      <c r="R565" t="s">
        <v>241</v>
      </c>
      <c r="S565" t="s">
        <v>238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1</v>
      </c>
      <c r="AA565" t="b">
        <v>1</v>
      </c>
      <c r="AB565" t="b">
        <v>0</v>
      </c>
      <c r="AC565" t="b">
        <v>0</v>
      </c>
    </row>
    <row r="566" spans="1:29" x14ac:dyDescent="0.2">
      <c r="A566" s="6">
        <v>1</v>
      </c>
      <c r="B566" s="6" t="s">
        <v>188</v>
      </c>
      <c r="C566" s="6" t="s">
        <v>165</v>
      </c>
      <c r="D566" s="6">
        <v>0</v>
      </c>
      <c r="E566" s="7">
        <v>61102.073295041897</v>
      </c>
      <c r="F566" s="16">
        <f>SUMIFS(Table2[time],Table2[config],Table2[[#This Row],[config]],Table2[repetition],Table2[[#This Row],[repetition]])</f>
        <v>23347580.950734191</v>
      </c>
      <c r="G566" s="16">
        <f>IF(Table2[[#This Row],[time]]&lt;7200000,1,0)</f>
        <v>1</v>
      </c>
      <c r="H566" t="s">
        <v>228</v>
      </c>
      <c r="I566">
        <v>7</v>
      </c>
      <c r="J566" t="s">
        <v>238</v>
      </c>
      <c r="K566" t="s">
        <v>239</v>
      </c>
      <c r="L566" t="s">
        <v>250</v>
      </c>
      <c r="M566" t="s">
        <v>241</v>
      </c>
      <c r="N566" t="s">
        <v>244</v>
      </c>
      <c r="O566">
        <v>90</v>
      </c>
      <c r="P566">
        <v>600</v>
      </c>
      <c r="Q566" t="s">
        <v>234</v>
      </c>
      <c r="R566" t="s">
        <v>241</v>
      </c>
      <c r="S566" t="s">
        <v>238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1</v>
      </c>
      <c r="AA566" t="b">
        <v>1</v>
      </c>
      <c r="AB566" t="b">
        <v>0</v>
      </c>
      <c r="AC566" t="b">
        <v>0</v>
      </c>
    </row>
    <row r="567" spans="1:29" x14ac:dyDescent="0.2">
      <c r="A567" s="8">
        <v>1</v>
      </c>
      <c r="B567" s="8" t="s">
        <v>191</v>
      </c>
      <c r="C567" s="8" t="s">
        <v>165</v>
      </c>
      <c r="D567" s="8">
        <v>7</v>
      </c>
      <c r="E567" s="9">
        <v>99617.754973005503</v>
      </c>
      <c r="F567" s="17">
        <f>SUMIFS(Table2[time],Table2[config],Table2[[#This Row],[config]],Table2[repetition],Table2[[#This Row],[repetition]])</f>
        <v>23347580.950734191</v>
      </c>
      <c r="G567" s="17">
        <f>IF(Table2[[#This Row],[time]]&lt;7200000,1,0)</f>
        <v>1</v>
      </c>
      <c r="H567" t="s">
        <v>228</v>
      </c>
      <c r="I567">
        <v>7</v>
      </c>
      <c r="J567" t="s">
        <v>238</v>
      </c>
      <c r="K567" t="s">
        <v>239</v>
      </c>
      <c r="L567" t="s">
        <v>250</v>
      </c>
      <c r="M567" t="s">
        <v>241</v>
      </c>
      <c r="N567" t="s">
        <v>244</v>
      </c>
      <c r="O567">
        <v>90</v>
      </c>
      <c r="P567">
        <v>600</v>
      </c>
      <c r="Q567" t="s">
        <v>234</v>
      </c>
      <c r="R567" t="s">
        <v>241</v>
      </c>
      <c r="S567" t="s">
        <v>238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1</v>
      </c>
      <c r="AA567" t="b">
        <v>1</v>
      </c>
      <c r="AB567" t="b">
        <v>0</v>
      </c>
      <c r="AC567" t="b">
        <v>0</v>
      </c>
    </row>
    <row r="568" spans="1:29" x14ac:dyDescent="0.2">
      <c r="A568" s="6">
        <v>1</v>
      </c>
      <c r="B568" s="6" t="s">
        <v>203</v>
      </c>
      <c r="C568" s="6" t="s">
        <v>165</v>
      </c>
      <c r="D568" s="6">
        <v>0</v>
      </c>
      <c r="E568" s="7">
        <v>507042.99374995701</v>
      </c>
      <c r="F568" s="16">
        <f>SUMIFS(Table2[time],Table2[config],Table2[[#This Row],[config]],Table2[repetition],Table2[[#This Row],[repetition]])</f>
        <v>23347580.950734191</v>
      </c>
      <c r="G568" s="16">
        <f>IF(Table2[[#This Row],[time]]&lt;7200000,1,0)</f>
        <v>1</v>
      </c>
      <c r="H568" t="s">
        <v>228</v>
      </c>
      <c r="I568">
        <v>7</v>
      </c>
      <c r="J568" t="s">
        <v>238</v>
      </c>
      <c r="K568" t="s">
        <v>239</v>
      </c>
      <c r="L568" t="s">
        <v>250</v>
      </c>
      <c r="M568" t="s">
        <v>241</v>
      </c>
      <c r="N568" t="s">
        <v>244</v>
      </c>
      <c r="O568">
        <v>90</v>
      </c>
      <c r="P568">
        <v>600</v>
      </c>
      <c r="Q568" t="s">
        <v>234</v>
      </c>
      <c r="R568" t="s">
        <v>241</v>
      </c>
      <c r="S568" t="s">
        <v>238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1</v>
      </c>
      <c r="AA568" t="b">
        <v>1</v>
      </c>
      <c r="AB568" t="b">
        <v>0</v>
      </c>
      <c r="AC568" t="b">
        <v>0</v>
      </c>
    </row>
    <row r="569" spans="1:29" x14ac:dyDescent="0.2">
      <c r="A569" s="8">
        <v>1</v>
      </c>
      <c r="B569" s="8" t="s">
        <v>204</v>
      </c>
      <c r="C569" s="8" t="s">
        <v>165</v>
      </c>
      <c r="D569" s="8">
        <v>0</v>
      </c>
      <c r="E569" s="9">
        <v>7208813.2125041401</v>
      </c>
      <c r="F569" s="17">
        <f>SUMIFS(Table2[time],Table2[config],Table2[[#This Row],[config]],Table2[repetition],Table2[[#This Row],[repetition]])</f>
        <v>23347580.950734191</v>
      </c>
      <c r="G569" s="17">
        <f>IF(Table2[[#This Row],[time]]&lt;7200000,1,0)</f>
        <v>0</v>
      </c>
      <c r="H569" t="s">
        <v>228</v>
      </c>
      <c r="I569">
        <v>7</v>
      </c>
      <c r="J569" t="s">
        <v>238</v>
      </c>
      <c r="K569" t="s">
        <v>239</v>
      </c>
      <c r="L569" t="s">
        <v>250</v>
      </c>
      <c r="M569" t="s">
        <v>241</v>
      </c>
      <c r="N569" t="s">
        <v>244</v>
      </c>
      <c r="O569">
        <v>90</v>
      </c>
      <c r="P569">
        <v>600</v>
      </c>
      <c r="Q569" t="s">
        <v>234</v>
      </c>
      <c r="R569" t="s">
        <v>241</v>
      </c>
      <c r="S569" t="s">
        <v>238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1</v>
      </c>
      <c r="AA569" t="b">
        <v>1</v>
      </c>
      <c r="AB569" t="b">
        <v>0</v>
      </c>
      <c r="AC569" t="b">
        <v>0</v>
      </c>
    </row>
    <row r="570" spans="1:29" x14ac:dyDescent="0.2">
      <c r="A570" s="6">
        <v>1</v>
      </c>
      <c r="B570" s="6" t="s">
        <v>205</v>
      </c>
      <c r="C570" s="6" t="s">
        <v>165</v>
      </c>
      <c r="D570" s="6">
        <v>0</v>
      </c>
      <c r="E570" s="7">
        <v>7219756.6625710996</v>
      </c>
      <c r="F570" s="16">
        <f>SUMIFS(Table2[time],Table2[config],Table2[[#This Row],[config]],Table2[repetition],Table2[[#This Row],[repetition]])</f>
        <v>23347580.950734191</v>
      </c>
      <c r="G570" s="16">
        <f>IF(Table2[[#This Row],[time]]&lt;7200000,1,0)</f>
        <v>0</v>
      </c>
      <c r="H570" t="s">
        <v>228</v>
      </c>
      <c r="I570">
        <v>7</v>
      </c>
      <c r="J570" t="s">
        <v>238</v>
      </c>
      <c r="K570" t="s">
        <v>239</v>
      </c>
      <c r="L570" t="s">
        <v>250</v>
      </c>
      <c r="M570" t="s">
        <v>241</v>
      </c>
      <c r="N570" t="s">
        <v>244</v>
      </c>
      <c r="O570">
        <v>90</v>
      </c>
      <c r="P570">
        <v>600</v>
      </c>
      <c r="Q570" t="s">
        <v>234</v>
      </c>
      <c r="R570" t="s">
        <v>241</v>
      </c>
      <c r="S570" t="s">
        <v>238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1</v>
      </c>
      <c r="AA570" t="b">
        <v>1</v>
      </c>
      <c r="AB570" t="b">
        <v>0</v>
      </c>
      <c r="AC570" t="b">
        <v>0</v>
      </c>
    </row>
    <row r="571" spans="1:29" x14ac:dyDescent="0.2">
      <c r="A571" s="8">
        <v>1</v>
      </c>
      <c r="B571" s="8" t="s">
        <v>187</v>
      </c>
      <c r="C571" s="8" t="s">
        <v>165</v>
      </c>
      <c r="D571" s="8">
        <v>0</v>
      </c>
      <c r="E571" s="9">
        <v>7292172.3753800597</v>
      </c>
      <c r="F571" s="17">
        <f>SUMIFS(Table2[time],Table2[config],Table2[[#This Row],[config]],Table2[repetition],Table2[[#This Row],[repetition]])</f>
        <v>23347580.950734191</v>
      </c>
      <c r="G571" s="17">
        <f>IF(Table2[[#This Row],[time]]&lt;7200000,1,0)</f>
        <v>0</v>
      </c>
      <c r="H571" t="s">
        <v>228</v>
      </c>
      <c r="I571">
        <v>7</v>
      </c>
      <c r="J571" t="s">
        <v>238</v>
      </c>
      <c r="K571" t="s">
        <v>239</v>
      </c>
      <c r="L571" t="s">
        <v>250</v>
      </c>
      <c r="M571" t="s">
        <v>241</v>
      </c>
      <c r="N571" t="s">
        <v>244</v>
      </c>
      <c r="O571">
        <v>90</v>
      </c>
      <c r="P571">
        <v>600</v>
      </c>
      <c r="Q571" t="s">
        <v>234</v>
      </c>
      <c r="R571" t="s">
        <v>241</v>
      </c>
      <c r="S571" t="s">
        <v>238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1</v>
      </c>
      <c r="AA571" t="b">
        <v>1</v>
      </c>
      <c r="AB571" t="b">
        <v>0</v>
      </c>
      <c r="AC571" t="b">
        <v>0</v>
      </c>
    </row>
    <row r="572" spans="1:29" x14ac:dyDescent="0.2">
      <c r="A572" s="6">
        <v>2</v>
      </c>
      <c r="B572" s="6" t="s">
        <v>192</v>
      </c>
      <c r="C572" s="6" t="s">
        <v>165</v>
      </c>
      <c r="D572" s="6">
        <v>0</v>
      </c>
      <c r="E572" s="7">
        <v>42155.8519300306</v>
      </c>
      <c r="F572" s="16">
        <f>SUMIFS(Table2[time],Table2[config],Table2[[#This Row],[config]],Table2[repetition],Table2[[#This Row],[repetition]])</f>
        <v>23656640.033309918</v>
      </c>
      <c r="G572" s="16">
        <f>IF(Table2[[#This Row],[time]]&lt;7200000,1,0)</f>
        <v>1</v>
      </c>
      <c r="H572" t="s">
        <v>228</v>
      </c>
      <c r="I572">
        <v>7</v>
      </c>
      <c r="J572" t="s">
        <v>238</v>
      </c>
      <c r="K572" t="s">
        <v>239</v>
      </c>
      <c r="L572" t="s">
        <v>250</v>
      </c>
      <c r="M572" t="s">
        <v>241</v>
      </c>
      <c r="N572" t="s">
        <v>244</v>
      </c>
      <c r="O572">
        <v>90</v>
      </c>
      <c r="P572">
        <v>600</v>
      </c>
      <c r="Q572" t="s">
        <v>234</v>
      </c>
      <c r="R572" t="s">
        <v>241</v>
      </c>
      <c r="S572" t="s">
        <v>238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1</v>
      </c>
      <c r="AA572" t="b">
        <v>1</v>
      </c>
      <c r="AB572" t="b">
        <v>0</v>
      </c>
      <c r="AC572" t="b">
        <v>0</v>
      </c>
    </row>
    <row r="573" spans="1:29" x14ac:dyDescent="0.2">
      <c r="A573" s="8">
        <v>2</v>
      </c>
      <c r="B573" s="8" t="s">
        <v>181</v>
      </c>
      <c r="C573" s="8" t="s">
        <v>165</v>
      </c>
      <c r="D573" s="8">
        <v>0</v>
      </c>
      <c r="E573" s="9">
        <v>28714.1209690016</v>
      </c>
      <c r="F573" s="17">
        <f>SUMIFS(Table2[time],Table2[config],Table2[[#This Row],[config]],Table2[repetition],Table2[[#This Row],[repetition]])</f>
        <v>23656640.033309918</v>
      </c>
      <c r="G573" s="17">
        <f>IF(Table2[[#This Row],[time]]&lt;7200000,1,0)</f>
        <v>1</v>
      </c>
      <c r="H573" t="s">
        <v>228</v>
      </c>
      <c r="I573">
        <v>7</v>
      </c>
      <c r="J573" t="s">
        <v>238</v>
      </c>
      <c r="K573" t="s">
        <v>239</v>
      </c>
      <c r="L573" t="s">
        <v>250</v>
      </c>
      <c r="M573" t="s">
        <v>241</v>
      </c>
      <c r="N573" t="s">
        <v>244</v>
      </c>
      <c r="O573">
        <v>90</v>
      </c>
      <c r="P573">
        <v>600</v>
      </c>
      <c r="Q573" t="s">
        <v>234</v>
      </c>
      <c r="R573" t="s">
        <v>241</v>
      </c>
      <c r="S573" t="s">
        <v>238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1</v>
      </c>
      <c r="AA573" t="b">
        <v>1</v>
      </c>
      <c r="AB573" t="b">
        <v>0</v>
      </c>
      <c r="AC573" t="b">
        <v>0</v>
      </c>
    </row>
    <row r="574" spans="1:29" x14ac:dyDescent="0.2">
      <c r="A574" s="6">
        <v>2</v>
      </c>
      <c r="B574" s="6" t="s">
        <v>194</v>
      </c>
      <c r="C574" s="6" t="s">
        <v>165</v>
      </c>
      <c r="D574" s="6">
        <v>0</v>
      </c>
      <c r="E574" s="7">
        <v>61913.700977980603</v>
      </c>
      <c r="F574" s="16">
        <f>SUMIFS(Table2[time],Table2[config],Table2[[#This Row],[config]],Table2[repetition],Table2[[#This Row],[repetition]])</f>
        <v>23656640.033309918</v>
      </c>
      <c r="G574" s="16">
        <f>IF(Table2[[#This Row],[time]]&lt;7200000,1,0)</f>
        <v>1</v>
      </c>
      <c r="H574" t="s">
        <v>228</v>
      </c>
      <c r="I574">
        <v>7</v>
      </c>
      <c r="J574" t="s">
        <v>238</v>
      </c>
      <c r="K574" t="s">
        <v>239</v>
      </c>
      <c r="L574" t="s">
        <v>250</v>
      </c>
      <c r="M574" t="s">
        <v>241</v>
      </c>
      <c r="N574" t="s">
        <v>244</v>
      </c>
      <c r="O574">
        <v>90</v>
      </c>
      <c r="P574">
        <v>600</v>
      </c>
      <c r="Q574" t="s">
        <v>234</v>
      </c>
      <c r="R574" t="s">
        <v>241</v>
      </c>
      <c r="S574" t="s">
        <v>238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1</v>
      </c>
      <c r="AA574" t="b">
        <v>1</v>
      </c>
      <c r="AB574" t="b">
        <v>0</v>
      </c>
      <c r="AC574" t="b">
        <v>0</v>
      </c>
    </row>
    <row r="575" spans="1:29" x14ac:dyDescent="0.2">
      <c r="A575" s="8">
        <v>2</v>
      </c>
      <c r="B575" s="8" t="s">
        <v>176</v>
      </c>
      <c r="C575" s="8" t="s">
        <v>165</v>
      </c>
      <c r="D575" s="8">
        <v>0</v>
      </c>
      <c r="E575" s="9">
        <v>36068.1062529911</v>
      </c>
      <c r="F575" s="17">
        <f>SUMIFS(Table2[time],Table2[config],Table2[[#This Row],[config]],Table2[repetition],Table2[[#This Row],[repetition]])</f>
        <v>23656640.033309918</v>
      </c>
      <c r="G575" s="17">
        <f>IF(Table2[[#This Row],[time]]&lt;7200000,1,0)</f>
        <v>1</v>
      </c>
      <c r="H575" t="s">
        <v>228</v>
      </c>
      <c r="I575">
        <v>7</v>
      </c>
      <c r="J575" t="s">
        <v>238</v>
      </c>
      <c r="K575" t="s">
        <v>239</v>
      </c>
      <c r="L575" t="s">
        <v>250</v>
      </c>
      <c r="M575" t="s">
        <v>241</v>
      </c>
      <c r="N575" t="s">
        <v>244</v>
      </c>
      <c r="O575">
        <v>90</v>
      </c>
      <c r="P575">
        <v>600</v>
      </c>
      <c r="Q575" t="s">
        <v>234</v>
      </c>
      <c r="R575" t="s">
        <v>241</v>
      </c>
      <c r="S575" t="s">
        <v>238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1</v>
      </c>
      <c r="AA575" t="b">
        <v>1</v>
      </c>
      <c r="AB575" t="b">
        <v>0</v>
      </c>
      <c r="AC575" t="b">
        <v>0</v>
      </c>
    </row>
    <row r="576" spans="1:29" x14ac:dyDescent="0.2">
      <c r="A576" s="6">
        <v>2</v>
      </c>
      <c r="B576" s="6" t="s">
        <v>182</v>
      </c>
      <c r="C576" s="6" t="s">
        <v>165</v>
      </c>
      <c r="D576" s="6">
        <v>8</v>
      </c>
      <c r="E576" s="7">
        <v>59759.7057110397</v>
      </c>
      <c r="F576" s="16">
        <f>SUMIFS(Table2[time],Table2[config],Table2[[#This Row],[config]],Table2[repetition],Table2[[#This Row],[repetition]])</f>
        <v>23656640.033309918</v>
      </c>
      <c r="G576" s="16">
        <f>IF(Table2[[#This Row],[time]]&lt;7200000,1,0)</f>
        <v>1</v>
      </c>
      <c r="H576" t="s">
        <v>228</v>
      </c>
      <c r="I576">
        <v>7</v>
      </c>
      <c r="J576" t="s">
        <v>238</v>
      </c>
      <c r="K576" t="s">
        <v>239</v>
      </c>
      <c r="L576" t="s">
        <v>250</v>
      </c>
      <c r="M576" t="s">
        <v>241</v>
      </c>
      <c r="N576" t="s">
        <v>244</v>
      </c>
      <c r="O576">
        <v>90</v>
      </c>
      <c r="P576">
        <v>600</v>
      </c>
      <c r="Q576" t="s">
        <v>234</v>
      </c>
      <c r="R576" t="s">
        <v>241</v>
      </c>
      <c r="S576" t="s">
        <v>238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1</v>
      </c>
      <c r="AA576" t="b">
        <v>1</v>
      </c>
      <c r="AB576" t="b">
        <v>0</v>
      </c>
      <c r="AC576" t="b">
        <v>0</v>
      </c>
    </row>
    <row r="577" spans="1:29" x14ac:dyDescent="0.2">
      <c r="A577" s="8">
        <v>2</v>
      </c>
      <c r="B577" s="8" t="s">
        <v>183</v>
      </c>
      <c r="C577" s="8" t="s">
        <v>165</v>
      </c>
      <c r="D577" s="8">
        <v>0</v>
      </c>
      <c r="E577" s="9">
        <v>42722.015562001601</v>
      </c>
      <c r="F577" s="17">
        <f>SUMIFS(Table2[time],Table2[config],Table2[[#This Row],[config]],Table2[repetition],Table2[[#This Row],[repetition]])</f>
        <v>23656640.033309918</v>
      </c>
      <c r="G577" s="17">
        <f>IF(Table2[[#This Row],[time]]&lt;7200000,1,0)</f>
        <v>1</v>
      </c>
      <c r="H577" t="s">
        <v>228</v>
      </c>
      <c r="I577">
        <v>7</v>
      </c>
      <c r="J577" t="s">
        <v>238</v>
      </c>
      <c r="K577" t="s">
        <v>239</v>
      </c>
      <c r="L577" t="s">
        <v>250</v>
      </c>
      <c r="M577" t="s">
        <v>241</v>
      </c>
      <c r="N577" t="s">
        <v>244</v>
      </c>
      <c r="O577">
        <v>90</v>
      </c>
      <c r="P577">
        <v>600</v>
      </c>
      <c r="Q577" t="s">
        <v>234</v>
      </c>
      <c r="R577" t="s">
        <v>241</v>
      </c>
      <c r="S577" t="s">
        <v>238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1</v>
      </c>
      <c r="AA577" t="b">
        <v>1</v>
      </c>
      <c r="AB577" t="b">
        <v>0</v>
      </c>
      <c r="AC577" t="b">
        <v>0</v>
      </c>
    </row>
    <row r="578" spans="1:29" x14ac:dyDescent="0.2">
      <c r="A578" s="6">
        <v>2</v>
      </c>
      <c r="B578" s="6" t="s">
        <v>195</v>
      </c>
      <c r="C578" s="6" t="s">
        <v>165</v>
      </c>
      <c r="D578" s="6">
        <v>0</v>
      </c>
      <c r="E578" s="7">
        <v>53538.9400229905</v>
      </c>
      <c r="F578" s="16">
        <f>SUMIFS(Table2[time],Table2[config],Table2[[#This Row],[config]],Table2[repetition],Table2[[#This Row],[repetition]])</f>
        <v>23656640.033309918</v>
      </c>
      <c r="G578" s="16">
        <f>IF(Table2[[#This Row],[time]]&lt;7200000,1,0)</f>
        <v>1</v>
      </c>
      <c r="H578" t="s">
        <v>228</v>
      </c>
      <c r="I578">
        <v>7</v>
      </c>
      <c r="J578" t="s">
        <v>238</v>
      </c>
      <c r="K578" t="s">
        <v>239</v>
      </c>
      <c r="L578" t="s">
        <v>250</v>
      </c>
      <c r="M578" t="s">
        <v>241</v>
      </c>
      <c r="N578" t="s">
        <v>244</v>
      </c>
      <c r="O578">
        <v>90</v>
      </c>
      <c r="P578">
        <v>600</v>
      </c>
      <c r="Q578" t="s">
        <v>234</v>
      </c>
      <c r="R578" t="s">
        <v>241</v>
      </c>
      <c r="S578" t="s">
        <v>238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1</v>
      </c>
      <c r="AA578" t="b">
        <v>1</v>
      </c>
      <c r="AB578" t="b">
        <v>0</v>
      </c>
      <c r="AC578" t="b">
        <v>0</v>
      </c>
    </row>
    <row r="579" spans="1:29" x14ac:dyDescent="0.2">
      <c r="A579" s="8">
        <v>2</v>
      </c>
      <c r="B579" s="8" t="s">
        <v>185</v>
      </c>
      <c r="C579" s="8" t="s">
        <v>165</v>
      </c>
      <c r="D579" s="8">
        <v>0</v>
      </c>
      <c r="E579" s="9">
        <v>53783.134789031399</v>
      </c>
      <c r="F579" s="17">
        <f>SUMIFS(Table2[time],Table2[config],Table2[[#This Row],[config]],Table2[repetition],Table2[[#This Row],[repetition]])</f>
        <v>23656640.033309918</v>
      </c>
      <c r="G579" s="17">
        <f>IF(Table2[[#This Row],[time]]&lt;7200000,1,0)</f>
        <v>1</v>
      </c>
      <c r="H579" t="s">
        <v>228</v>
      </c>
      <c r="I579">
        <v>7</v>
      </c>
      <c r="J579" t="s">
        <v>238</v>
      </c>
      <c r="K579" t="s">
        <v>239</v>
      </c>
      <c r="L579" t="s">
        <v>250</v>
      </c>
      <c r="M579" t="s">
        <v>241</v>
      </c>
      <c r="N579" t="s">
        <v>244</v>
      </c>
      <c r="O579">
        <v>90</v>
      </c>
      <c r="P579">
        <v>600</v>
      </c>
      <c r="Q579" t="s">
        <v>234</v>
      </c>
      <c r="R579" t="s">
        <v>241</v>
      </c>
      <c r="S579" t="s">
        <v>238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1</v>
      </c>
      <c r="AA579" t="b">
        <v>1</v>
      </c>
      <c r="AB579" t="b">
        <v>0</v>
      </c>
      <c r="AC579" t="b">
        <v>0</v>
      </c>
    </row>
    <row r="580" spans="1:29" x14ac:dyDescent="0.2">
      <c r="A580" s="6">
        <v>2</v>
      </c>
      <c r="B580" s="6" t="s">
        <v>184</v>
      </c>
      <c r="C580" s="6" t="s">
        <v>165</v>
      </c>
      <c r="D580" s="6">
        <v>0</v>
      </c>
      <c r="E580" s="7">
        <v>36455.452296999203</v>
      </c>
      <c r="F580" s="16">
        <f>SUMIFS(Table2[time],Table2[config],Table2[[#This Row],[config]],Table2[repetition],Table2[[#This Row],[repetition]])</f>
        <v>23656640.033309918</v>
      </c>
      <c r="G580" s="16">
        <f>IF(Table2[[#This Row],[time]]&lt;7200000,1,0)</f>
        <v>1</v>
      </c>
      <c r="H580" t="s">
        <v>228</v>
      </c>
      <c r="I580">
        <v>7</v>
      </c>
      <c r="J580" t="s">
        <v>238</v>
      </c>
      <c r="K580" t="s">
        <v>239</v>
      </c>
      <c r="L580" t="s">
        <v>250</v>
      </c>
      <c r="M580" t="s">
        <v>241</v>
      </c>
      <c r="N580" t="s">
        <v>244</v>
      </c>
      <c r="O580">
        <v>90</v>
      </c>
      <c r="P580">
        <v>600</v>
      </c>
      <c r="Q580" t="s">
        <v>234</v>
      </c>
      <c r="R580" t="s">
        <v>241</v>
      </c>
      <c r="S580" t="s">
        <v>238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1</v>
      </c>
      <c r="AA580" t="b">
        <v>1</v>
      </c>
      <c r="AB580" t="b">
        <v>0</v>
      </c>
      <c r="AC580" t="b">
        <v>0</v>
      </c>
    </row>
    <row r="581" spans="1:29" x14ac:dyDescent="0.2">
      <c r="A581" s="8">
        <v>2</v>
      </c>
      <c r="B581" s="8" t="s">
        <v>190</v>
      </c>
      <c r="C581" s="8" t="s">
        <v>165</v>
      </c>
      <c r="D581" s="8">
        <v>0</v>
      </c>
      <c r="E581" s="9">
        <v>136763.62992700801</v>
      </c>
      <c r="F581" s="17">
        <f>SUMIFS(Table2[time],Table2[config],Table2[[#This Row],[config]],Table2[repetition],Table2[[#This Row],[repetition]])</f>
        <v>23656640.033309918</v>
      </c>
      <c r="G581" s="17">
        <f>IF(Table2[[#This Row],[time]]&lt;7200000,1,0)</f>
        <v>1</v>
      </c>
      <c r="H581" t="s">
        <v>228</v>
      </c>
      <c r="I581">
        <v>7</v>
      </c>
      <c r="J581" t="s">
        <v>238</v>
      </c>
      <c r="K581" t="s">
        <v>239</v>
      </c>
      <c r="L581" t="s">
        <v>250</v>
      </c>
      <c r="M581" t="s">
        <v>241</v>
      </c>
      <c r="N581" t="s">
        <v>244</v>
      </c>
      <c r="O581">
        <v>90</v>
      </c>
      <c r="P581">
        <v>600</v>
      </c>
      <c r="Q581" t="s">
        <v>234</v>
      </c>
      <c r="R581" t="s">
        <v>241</v>
      </c>
      <c r="S581" t="s">
        <v>238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1</v>
      </c>
      <c r="AA581" t="b">
        <v>1</v>
      </c>
      <c r="AB581" t="b">
        <v>0</v>
      </c>
      <c r="AC581" t="b">
        <v>0</v>
      </c>
    </row>
    <row r="582" spans="1:29" x14ac:dyDescent="0.2">
      <c r="A582" s="6">
        <v>2</v>
      </c>
      <c r="B582" s="6" t="s">
        <v>198</v>
      </c>
      <c r="C582" s="6" t="s">
        <v>165</v>
      </c>
      <c r="D582" s="6">
        <v>0</v>
      </c>
      <c r="E582" s="7">
        <v>41638.398850976897</v>
      </c>
      <c r="F582" s="16">
        <f>SUMIFS(Table2[time],Table2[config],Table2[[#This Row],[config]],Table2[repetition],Table2[[#This Row],[repetition]])</f>
        <v>23656640.033309918</v>
      </c>
      <c r="G582" s="16">
        <f>IF(Table2[[#This Row],[time]]&lt;7200000,1,0)</f>
        <v>1</v>
      </c>
      <c r="H582" t="s">
        <v>228</v>
      </c>
      <c r="I582">
        <v>7</v>
      </c>
      <c r="J582" t="s">
        <v>238</v>
      </c>
      <c r="K582" t="s">
        <v>239</v>
      </c>
      <c r="L582" t="s">
        <v>250</v>
      </c>
      <c r="M582" t="s">
        <v>241</v>
      </c>
      <c r="N582" t="s">
        <v>244</v>
      </c>
      <c r="O582">
        <v>90</v>
      </c>
      <c r="P582">
        <v>600</v>
      </c>
      <c r="Q582" t="s">
        <v>234</v>
      </c>
      <c r="R582" t="s">
        <v>241</v>
      </c>
      <c r="S582" t="s">
        <v>238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1</v>
      </c>
      <c r="AA582" t="b">
        <v>1</v>
      </c>
      <c r="AB582" t="b">
        <v>0</v>
      </c>
      <c r="AC582" t="b">
        <v>0</v>
      </c>
    </row>
    <row r="583" spans="1:29" x14ac:dyDescent="0.2">
      <c r="A583" s="8">
        <v>2</v>
      </c>
      <c r="B583" s="8" t="s">
        <v>180</v>
      </c>
      <c r="C583" s="8" t="s">
        <v>165</v>
      </c>
      <c r="D583" s="8">
        <v>0</v>
      </c>
      <c r="E583" s="9">
        <v>31709.446422988502</v>
      </c>
      <c r="F583" s="17">
        <f>SUMIFS(Table2[time],Table2[config],Table2[[#This Row],[config]],Table2[repetition],Table2[[#This Row],[repetition]])</f>
        <v>23656640.033309918</v>
      </c>
      <c r="G583" s="17">
        <f>IF(Table2[[#This Row],[time]]&lt;7200000,1,0)</f>
        <v>1</v>
      </c>
      <c r="H583" t="s">
        <v>228</v>
      </c>
      <c r="I583">
        <v>7</v>
      </c>
      <c r="J583" t="s">
        <v>238</v>
      </c>
      <c r="K583" t="s">
        <v>239</v>
      </c>
      <c r="L583" t="s">
        <v>250</v>
      </c>
      <c r="M583" t="s">
        <v>241</v>
      </c>
      <c r="N583" t="s">
        <v>244</v>
      </c>
      <c r="O583">
        <v>90</v>
      </c>
      <c r="P583">
        <v>600</v>
      </c>
      <c r="Q583" t="s">
        <v>234</v>
      </c>
      <c r="R583" t="s">
        <v>241</v>
      </c>
      <c r="S583" t="s">
        <v>238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1</v>
      </c>
      <c r="AA583" t="b">
        <v>1</v>
      </c>
      <c r="AB583" t="b">
        <v>0</v>
      </c>
      <c r="AC583" t="b">
        <v>0</v>
      </c>
    </row>
    <row r="584" spans="1:29" x14ac:dyDescent="0.2">
      <c r="A584" s="6">
        <v>2</v>
      </c>
      <c r="B584" s="6" t="s">
        <v>200</v>
      </c>
      <c r="C584" s="6" t="s">
        <v>165</v>
      </c>
      <c r="D584" s="6">
        <v>1</v>
      </c>
      <c r="E584" s="7">
        <v>59777.587054995798</v>
      </c>
      <c r="F584" s="16">
        <f>SUMIFS(Table2[time],Table2[config],Table2[[#This Row],[config]],Table2[repetition],Table2[[#This Row],[repetition]])</f>
        <v>23656640.033309918</v>
      </c>
      <c r="G584" s="16">
        <f>IF(Table2[[#This Row],[time]]&lt;7200000,1,0)</f>
        <v>1</v>
      </c>
      <c r="H584" t="s">
        <v>228</v>
      </c>
      <c r="I584">
        <v>7</v>
      </c>
      <c r="J584" t="s">
        <v>238</v>
      </c>
      <c r="K584" t="s">
        <v>239</v>
      </c>
      <c r="L584" t="s">
        <v>250</v>
      </c>
      <c r="M584" t="s">
        <v>241</v>
      </c>
      <c r="N584" t="s">
        <v>244</v>
      </c>
      <c r="O584">
        <v>90</v>
      </c>
      <c r="P584">
        <v>600</v>
      </c>
      <c r="Q584" t="s">
        <v>234</v>
      </c>
      <c r="R584" t="s">
        <v>241</v>
      </c>
      <c r="S584" t="s">
        <v>238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1</v>
      </c>
      <c r="AA584" t="b">
        <v>1</v>
      </c>
      <c r="AB584" t="b">
        <v>0</v>
      </c>
      <c r="AC584" t="b">
        <v>0</v>
      </c>
    </row>
    <row r="585" spans="1:29" x14ac:dyDescent="0.2">
      <c r="A585" s="8">
        <v>2</v>
      </c>
      <c r="B585" s="8" t="s">
        <v>189</v>
      </c>
      <c r="C585" s="8" t="s">
        <v>165</v>
      </c>
      <c r="D585" s="8">
        <v>0</v>
      </c>
      <c r="E585" s="9">
        <v>34503.463264030797</v>
      </c>
      <c r="F585" s="17">
        <f>SUMIFS(Table2[time],Table2[config],Table2[[#This Row],[config]],Table2[repetition],Table2[[#This Row],[repetition]])</f>
        <v>23656640.033309918</v>
      </c>
      <c r="G585" s="17">
        <f>IF(Table2[[#This Row],[time]]&lt;7200000,1,0)</f>
        <v>1</v>
      </c>
      <c r="H585" t="s">
        <v>228</v>
      </c>
      <c r="I585">
        <v>7</v>
      </c>
      <c r="J585" t="s">
        <v>238</v>
      </c>
      <c r="K585" t="s">
        <v>239</v>
      </c>
      <c r="L585" t="s">
        <v>250</v>
      </c>
      <c r="M585" t="s">
        <v>241</v>
      </c>
      <c r="N585" t="s">
        <v>244</v>
      </c>
      <c r="O585">
        <v>90</v>
      </c>
      <c r="P585">
        <v>600</v>
      </c>
      <c r="Q585" t="s">
        <v>234</v>
      </c>
      <c r="R585" t="s">
        <v>241</v>
      </c>
      <c r="S585" t="s">
        <v>238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1</v>
      </c>
      <c r="AA585" t="b">
        <v>1</v>
      </c>
      <c r="AB585" t="b">
        <v>0</v>
      </c>
      <c r="AC585" t="b">
        <v>0</v>
      </c>
    </row>
    <row r="586" spans="1:29" x14ac:dyDescent="0.2">
      <c r="A586" s="6">
        <v>2</v>
      </c>
      <c r="B586" s="6" t="s">
        <v>196</v>
      </c>
      <c r="C586" s="6" t="s">
        <v>165</v>
      </c>
      <c r="D586" s="6">
        <v>2</v>
      </c>
      <c r="E586" s="7">
        <v>34389.543061959499</v>
      </c>
      <c r="F586" s="16">
        <f>SUMIFS(Table2[time],Table2[config],Table2[[#This Row],[config]],Table2[repetition],Table2[[#This Row],[repetition]])</f>
        <v>23656640.033309918</v>
      </c>
      <c r="G586" s="16">
        <f>IF(Table2[[#This Row],[time]]&lt;7200000,1,0)</f>
        <v>1</v>
      </c>
      <c r="H586" t="s">
        <v>228</v>
      </c>
      <c r="I586">
        <v>7</v>
      </c>
      <c r="J586" t="s">
        <v>238</v>
      </c>
      <c r="K586" t="s">
        <v>239</v>
      </c>
      <c r="L586" t="s">
        <v>250</v>
      </c>
      <c r="M586" t="s">
        <v>241</v>
      </c>
      <c r="N586" t="s">
        <v>244</v>
      </c>
      <c r="O586">
        <v>90</v>
      </c>
      <c r="P586">
        <v>600</v>
      </c>
      <c r="Q586" t="s">
        <v>234</v>
      </c>
      <c r="R586" t="s">
        <v>241</v>
      </c>
      <c r="S586" t="s">
        <v>238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1</v>
      </c>
      <c r="AA586" t="b">
        <v>1</v>
      </c>
      <c r="AB586" t="b">
        <v>0</v>
      </c>
      <c r="AC586" t="b">
        <v>0</v>
      </c>
    </row>
    <row r="587" spans="1:29" x14ac:dyDescent="0.2">
      <c r="A587" s="8">
        <v>2</v>
      </c>
      <c r="B587" s="8" t="s">
        <v>199</v>
      </c>
      <c r="C587" s="8" t="s">
        <v>165</v>
      </c>
      <c r="D587" s="8">
        <v>0</v>
      </c>
      <c r="E587" s="9">
        <v>30491.382109001199</v>
      </c>
      <c r="F587" s="17">
        <f>SUMIFS(Table2[time],Table2[config],Table2[[#This Row],[config]],Table2[repetition],Table2[[#This Row],[repetition]])</f>
        <v>23656640.033309918</v>
      </c>
      <c r="G587" s="17">
        <f>IF(Table2[[#This Row],[time]]&lt;7200000,1,0)</f>
        <v>1</v>
      </c>
      <c r="H587" t="s">
        <v>228</v>
      </c>
      <c r="I587">
        <v>7</v>
      </c>
      <c r="J587" t="s">
        <v>238</v>
      </c>
      <c r="K587" t="s">
        <v>239</v>
      </c>
      <c r="L587" t="s">
        <v>250</v>
      </c>
      <c r="M587" t="s">
        <v>241</v>
      </c>
      <c r="N587" t="s">
        <v>244</v>
      </c>
      <c r="O587">
        <v>90</v>
      </c>
      <c r="P587">
        <v>600</v>
      </c>
      <c r="Q587" t="s">
        <v>234</v>
      </c>
      <c r="R587" t="s">
        <v>241</v>
      </c>
      <c r="S587" t="s">
        <v>238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1</v>
      </c>
      <c r="AA587" t="b">
        <v>1</v>
      </c>
      <c r="AB587" t="b">
        <v>0</v>
      </c>
      <c r="AC587" t="b">
        <v>0</v>
      </c>
    </row>
    <row r="588" spans="1:29" x14ac:dyDescent="0.2">
      <c r="A588" s="6">
        <v>2</v>
      </c>
      <c r="B588" s="6" t="s">
        <v>178</v>
      </c>
      <c r="C588" s="6" t="s">
        <v>165</v>
      </c>
      <c r="D588" s="6">
        <v>0</v>
      </c>
      <c r="E588" s="7">
        <v>36049.447228026103</v>
      </c>
      <c r="F588" s="16">
        <f>SUMIFS(Table2[time],Table2[config],Table2[[#This Row],[config]],Table2[repetition],Table2[[#This Row],[repetition]])</f>
        <v>23656640.033309918</v>
      </c>
      <c r="G588" s="16">
        <f>IF(Table2[[#This Row],[time]]&lt;7200000,1,0)</f>
        <v>1</v>
      </c>
      <c r="H588" t="s">
        <v>228</v>
      </c>
      <c r="I588">
        <v>7</v>
      </c>
      <c r="J588" t="s">
        <v>238</v>
      </c>
      <c r="K588" t="s">
        <v>239</v>
      </c>
      <c r="L588" t="s">
        <v>250</v>
      </c>
      <c r="M588" t="s">
        <v>241</v>
      </c>
      <c r="N588" t="s">
        <v>244</v>
      </c>
      <c r="O588">
        <v>90</v>
      </c>
      <c r="P588">
        <v>600</v>
      </c>
      <c r="Q588" t="s">
        <v>234</v>
      </c>
      <c r="R588" t="s">
        <v>241</v>
      </c>
      <c r="S588" t="s">
        <v>238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1</v>
      </c>
      <c r="AA588" t="b">
        <v>1</v>
      </c>
      <c r="AB588" t="b">
        <v>0</v>
      </c>
      <c r="AC588" t="b">
        <v>0</v>
      </c>
    </row>
    <row r="589" spans="1:29" x14ac:dyDescent="0.2">
      <c r="A589" s="8">
        <v>2</v>
      </c>
      <c r="B589" s="8" t="s">
        <v>193</v>
      </c>
      <c r="C589" s="8" t="s">
        <v>165</v>
      </c>
      <c r="D589" s="8">
        <v>0</v>
      </c>
      <c r="E589" s="9">
        <v>38271.5491469716</v>
      </c>
      <c r="F589" s="17">
        <f>SUMIFS(Table2[time],Table2[config],Table2[[#This Row],[config]],Table2[repetition],Table2[[#This Row],[repetition]])</f>
        <v>23656640.033309918</v>
      </c>
      <c r="G589" s="17">
        <f>IF(Table2[[#This Row],[time]]&lt;7200000,1,0)</f>
        <v>1</v>
      </c>
      <c r="H589" t="s">
        <v>228</v>
      </c>
      <c r="I589">
        <v>7</v>
      </c>
      <c r="J589" t="s">
        <v>238</v>
      </c>
      <c r="K589" t="s">
        <v>239</v>
      </c>
      <c r="L589" t="s">
        <v>250</v>
      </c>
      <c r="M589" t="s">
        <v>241</v>
      </c>
      <c r="N589" t="s">
        <v>244</v>
      </c>
      <c r="O589">
        <v>90</v>
      </c>
      <c r="P589">
        <v>600</v>
      </c>
      <c r="Q589" t="s">
        <v>234</v>
      </c>
      <c r="R589" t="s">
        <v>241</v>
      </c>
      <c r="S589" t="s">
        <v>238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1</v>
      </c>
      <c r="AA589" t="b">
        <v>1</v>
      </c>
      <c r="AB589" t="b">
        <v>0</v>
      </c>
      <c r="AC589" t="b">
        <v>0</v>
      </c>
    </row>
    <row r="590" spans="1:29" x14ac:dyDescent="0.2">
      <c r="A590" s="6">
        <v>2</v>
      </c>
      <c r="B590" s="6" t="s">
        <v>197</v>
      </c>
      <c r="C590" s="6" t="s">
        <v>165</v>
      </c>
      <c r="D590" s="6">
        <v>0</v>
      </c>
      <c r="E590" s="7">
        <v>27097.9263629997</v>
      </c>
      <c r="F590" s="16">
        <f>SUMIFS(Table2[time],Table2[config],Table2[[#This Row],[config]],Table2[repetition],Table2[[#This Row],[repetition]])</f>
        <v>23656640.033309918</v>
      </c>
      <c r="G590" s="16">
        <f>IF(Table2[[#This Row],[time]]&lt;7200000,1,0)</f>
        <v>1</v>
      </c>
      <c r="H590" t="s">
        <v>228</v>
      </c>
      <c r="I590">
        <v>7</v>
      </c>
      <c r="J590" t="s">
        <v>238</v>
      </c>
      <c r="K590" t="s">
        <v>239</v>
      </c>
      <c r="L590" t="s">
        <v>250</v>
      </c>
      <c r="M590" t="s">
        <v>241</v>
      </c>
      <c r="N590" t="s">
        <v>244</v>
      </c>
      <c r="O590">
        <v>90</v>
      </c>
      <c r="P590">
        <v>600</v>
      </c>
      <c r="Q590" t="s">
        <v>234</v>
      </c>
      <c r="R590" t="s">
        <v>241</v>
      </c>
      <c r="S590" t="s">
        <v>238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1</v>
      </c>
      <c r="AA590" t="b">
        <v>1</v>
      </c>
      <c r="AB590" t="b">
        <v>0</v>
      </c>
      <c r="AC590" t="b">
        <v>0</v>
      </c>
    </row>
    <row r="591" spans="1:29" x14ac:dyDescent="0.2">
      <c r="A591" s="8">
        <v>2</v>
      </c>
      <c r="B591" s="8" t="s">
        <v>179</v>
      </c>
      <c r="C591" s="8" t="s">
        <v>165</v>
      </c>
      <c r="D591" s="8">
        <v>0</v>
      </c>
      <c r="E591" s="9">
        <v>46067.387673014302</v>
      </c>
      <c r="F591" s="17">
        <f>SUMIFS(Table2[time],Table2[config],Table2[[#This Row],[config]],Table2[repetition],Table2[[#This Row],[repetition]])</f>
        <v>23656640.033309918</v>
      </c>
      <c r="G591" s="17">
        <f>IF(Table2[[#This Row],[time]]&lt;7200000,1,0)</f>
        <v>1</v>
      </c>
      <c r="H591" t="s">
        <v>228</v>
      </c>
      <c r="I591">
        <v>7</v>
      </c>
      <c r="J591" t="s">
        <v>238</v>
      </c>
      <c r="K591" t="s">
        <v>239</v>
      </c>
      <c r="L591" t="s">
        <v>250</v>
      </c>
      <c r="M591" t="s">
        <v>241</v>
      </c>
      <c r="N591" t="s">
        <v>244</v>
      </c>
      <c r="O591">
        <v>90</v>
      </c>
      <c r="P591">
        <v>600</v>
      </c>
      <c r="Q591" t="s">
        <v>234</v>
      </c>
      <c r="R591" t="s">
        <v>241</v>
      </c>
      <c r="S591" t="s">
        <v>238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1</v>
      </c>
      <c r="AA591" t="b">
        <v>1</v>
      </c>
      <c r="AB591" t="b">
        <v>0</v>
      </c>
      <c r="AC591" t="b">
        <v>0</v>
      </c>
    </row>
    <row r="592" spans="1:29" x14ac:dyDescent="0.2">
      <c r="A592" s="6">
        <v>2</v>
      </c>
      <c r="B592" s="6" t="s">
        <v>202</v>
      </c>
      <c r="C592" s="6" t="s">
        <v>165</v>
      </c>
      <c r="D592" s="6">
        <v>0</v>
      </c>
      <c r="E592" s="7">
        <v>46685.600848984897</v>
      </c>
      <c r="F592" s="16">
        <f>SUMIFS(Table2[time],Table2[config],Table2[[#This Row],[config]],Table2[repetition],Table2[[#This Row],[repetition]])</f>
        <v>23656640.033309918</v>
      </c>
      <c r="G592" s="16">
        <f>IF(Table2[[#This Row],[time]]&lt;7200000,1,0)</f>
        <v>1</v>
      </c>
      <c r="H592" t="s">
        <v>228</v>
      </c>
      <c r="I592">
        <v>7</v>
      </c>
      <c r="J592" t="s">
        <v>238</v>
      </c>
      <c r="K592" t="s">
        <v>239</v>
      </c>
      <c r="L592" t="s">
        <v>250</v>
      </c>
      <c r="M592" t="s">
        <v>241</v>
      </c>
      <c r="N592" t="s">
        <v>244</v>
      </c>
      <c r="O592">
        <v>90</v>
      </c>
      <c r="P592">
        <v>600</v>
      </c>
      <c r="Q592" t="s">
        <v>234</v>
      </c>
      <c r="R592" t="s">
        <v>241</v>
      </c>
      <c r="S592" t="s">
        <v>238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1</v>
      </c>
      <c r="AA592" t="b">
        <v>1</v>
      </c>
      <c r="AB592" t="b">
        <v>0</v>
      </c>
      <c r="AC592" t="b">
        <v>0</v>
      </c>
    </row>
    <row r="593" spans="1:29" x14ac:dyDescent="0.2">
      <c r="A593" s="8">
        <v>2</v>
      </c>
      <c r="B593" s="8" t="s">
        <v>177</v>
      </c>
      <c r="C593" s="8" t="s">
        <v>165</v>
      </c>
      <c r="D593" s="8">
        <v>0</v>
      </c>
      <c r="E593" s="9">
        <v>54965.453960990999</v>
      </c>
      <c r="F593" s="17">
        <f>SUMIFS(Table2[time],Table2[config],Table2[[#This Row],[config]],Table2[repetition],Table2[[#This Row],[repetition]])</f>
        <v>23656640.033309918</v>
      </c>
      <c r="G593" s="17">
        <f>IF(Table2[[#This Row],[time]]&lt;7200000,1,0)</f>
        <v>1</v>
      </c>
      <c r="H593" t="s">
        <v>228</v>
      </c>
      <c r="I593">
        <v>7</v>
      </c>
      <c r="J593" t="s">
        <v>238</v>
      </c>
      <c r="K593" t="s">
        <v>239</v>
      </c>
      <c r="L593" t="s">
        <v>250</v>
      </c>
      <c r="M593" t="s">
        <v>241</v>
      </c>
      <c r="N593" t="s">
        <v>244</v>
      </c>
      <c r="O593">
        <v>90</v>
      </c>
      <c r="P593">
        <v>600</v>
      </c>
      <c r="Q593" t="s">
        <v>234</v>
      </c>
      <c r="R593" t="s">
        <v>241</v>
      </c>
      <c r="S593" t="s">
        <v>238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1</v>
      </c>
      <c r="AA593" t="b">
        <v>1</v>
      </c>
      <c r="AB593" t="b">
        <v>0</v>
      </c>
      <c r="AC593" t="b">
        <v>0</v>
      </c>
    </row>
    <row r="594" spans="1:29" x14ac:dyDescent="0.2">
      <c r="A594" s="6">
        <v>2</v>
      </c>
      <c r="B594" s="6" t="s">
        <v>186</v>
      </c>
      <c r="C594" s="6" t="s">
        <v>165</v>
      </c>
      <c r="D594" s="6">
        <v>0</v>
      </c>
      <c r="E594" s="7">
        <v>41097.764583013399</v>
      </c>
      <c r="F594" s="16">
        <f>SUMIFS(Table2[time],Table2[config],Table2[[#This Row],[config]],Table2[repetition],Table2[[#This Row],[repetition]])</f>
        <v>23656640.033309918</v>
      </c>
      <c r="G594" s="16">
        <f>IF(Table2[[#This Row],[time]]&lt;7200000,1,0)</f>
        <v>1</v>
      </c>
      <c r="H594" t="s">
        <v>228</v>
      </c>
      <c r="I594">
        <v>7</v>
      </c>
      <c r="J594" t="s">
        <v>238</v>
      </c>
      <c r="K594" t="s">
        <v>239</v>
      </c>
      <c r="L594" t="s">
        <v>250</v>
      </c>
      <c r="M594" t="s">
        <v>241</v>
      </c>
      <c r="N594" t="s">
        <v>244</v>
      </c>
      <c r="O594">
        <v>90</v>
      </c>
      <c r="P594">
        <v>600</v>
      </c>
      <c r="Q594" t="s">
        <v>234</v>
      </c>
      <c r="R594" t="s">
        <v>241</v>
      </c>
      <c r="S594" t="s">
        <v>238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1</v>
      </c>
      <c r="AA594" t="b">
        <v>1</v>
      </c>
      <c r="AB594" t="b">
        <v>0</v>
      </c>
      <c r="AC594" t="b">
        <v>0</v>
      </c>
    </row>
    <row r="595" spans="1:29" x14ac:dyDescent="0.2">
      <c r="A595" s="8">
        <v>2</v>
      </c>
      <c r="B595" s="8" t="s">
        <v>201</v>
      </c>
      <c r="C595" s="8" t="s">
        <v>165</v>
      </c>
      <c r="D595" s="8">
        <v>0</v>
      </c>
      <c r="E595" s="9">
        <v>58121.4803130133</v>
      </c>
      <c r="F595" s="17">
        <f>SUMIFS(Table2[time],Table2[config],Table2[[#This Row],[config]],Table2[repetition],Table2[[#This Row],[repetition]])</f>
        <v>23656640.033309918</v>
      </c>
      <c r="G595" s="17">
        <f>IF(Table2[[#This Row],[time]]&lt;7200000,1,0)</f>
        <v>1</v>
      </c>
      <c r="H595" t="s">
        <v>228</v>
      </c>
      <c r="I595">
        <v>7</v>
      </c>
      <c r="J595" t="s">
        <v>238</v>
      </c>
      <c r="K595" t="s">
        <v>239</v>
      </c>
      <c r="L595" t="s">
        <v>250</v>
      </c>
      <c r="M595" t="s">
        <v>241</v>
      </c>
      <c r="N595" t="s">
        <v>244</v>
      </c>
      <c r="O595">
        <v>90</v>
      </c>
      <c r="P595">
        <v>600</v>
      </c>
      <c r="Q595" t="s">
        <v>234</v>
      </c>
      <c r="R595" t="s">
        <v>241</v>
      </c>
      <c r="S595" t="s">
        <v>238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1</v>
      </c>
      <c r="AA595" t="b">
        <v>1</v>
      </c>
      <c r="AB595" t="b">
        <v>0</v>
      </c>
      <c r="AC595" t="b">
        <v>0</v>
      </c>
    </row>
    <row r="596" spans="1:29" x14ac:dyDescent="0.2">
      <c r="A596" s="6">
        <v>2</v>
      </c>
      <c r="B596" s="6" t="s">
        <v>188</v>
      </c>
      <c r="C596" s="6" t="s">
        <v>165</v>
      </c>
      <c r="D596" s="6">
        <v>0</v>
      </c>
      <c r="E596" s="7">
        <v>78046.233893954195</v>
      </c>
      <c r="F596" s="16">
        <f>SUMIFS(Table2[time],Table2[config],Table2[[#This Row],[config]],Table2[repetition],Table2[[#This Row],[repetition]])</f>
        <v>23656640.033309918</v>
      </c>
      <c r="G596" s="16">
        <f>IF(Table2[[#This Row],[time]]&lt;7200000,1,0)</f>
        <v>1</v>
      </c>
      <c r="H596" t="s">
        <v>228</v>
      </c>
      <c r="I596">
        <v>7</v>
      </c>
      <c r="J596" t="s">
        <v>238</v>
      </c>
      <c r="K596" t="s">
        <v>239</v>
      </c>
      <c r="L596" t="s">
        <v>250</v>
      </c>
      <c r="M596" t="s">
        <v>241</v>
      </c>
      <c r="N596" t="s">
        <v>244</v>
      </c>
      <c r="O596">
        <v>90</v>
      </c>
      <c r="P596">
        <v>600</v>
      </c>
      <c r="Q596" t="s">
        <v>234</v>
      </c>
      <c r="R596" t="s">
        <v>241</v>
      </c>
      <c r="S596" t="s">
        <v>238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1</v>
      </c>
      <c r="AA596" t="b">
        <v>1</v>
      </c>
      <c r="AB596" t="b">
        <v>0</v>
      </c>
      <c r="AC596" t="b">
        <v>0</v>
      </c>
    </row>
    <row r="597" spans="1:29" x14ac:dyDescent="0.2">
      <c r="A597" s="8">
        <v>2</v>
      </c>
      <c r="B597" s="8" t="s">
        <v>191</v>
      </c>
      <c r="C597" s="8" t="s">
        <v>165</v>
      </c>
      <c r="D597" s="8">
        <v>5</v>
      </c>
      <c r="E597" s="9">
        <v>119313.602101989</v>
      </c>
      <c r="F597" s="17">
        <f>SUMIFS(Table2[time],Table2[config],Table2[[#This Row],[config]],Table2[repetition],Table2[[#This Row],[repetition]])</f>
        <v>23656640.033309918</v>
      </c>
      <c r="G597" s="17">
        <f>IF(Table2[[#This Row],[time]]&lt;7200000,1,0)</f>
        <v>1</v>
      </c>
      <c r="H597" t="s">
        <v>228</v>
      </c>
      <c r="I597">
        <v>7</v>
      </c>
      <c r="J597" t="s">
        <v>238</v>
      </c>
      <c r="K597" t="s">
        <v>239</v>
      </c>
      <c r="L597" t="s">
        <v>250</v>
      </c>
      <c r="M597" t="s">
        <v>241</v>
      </c>
      <c r="N597" t="s">
        <v>244</v>
      </c>
      <c r="O597">
        <v>90</v>
      </c>
      <c r="P597">
        <v>600</v>
      </c>
      <c r="Q597" t="s">
        <v>234</v>
      </c>
      <c r="R597" t="s">
        <v>241</v>
      </c>
      <c r="S597" t="s">
        <v>238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1</v>
      </c>
      <c r="AA597" t="b">
        <v>1</v>
      </c>
      <c r="AB597" t="b">
        <v>0</v>
      </c>
      <c r="AC597" t="b">
        <v>0</v>
      </c>
    </row>
    <row r="598" spans="1:29" x14ac:dyDescent="0.2">
      <c r="A598" s="6">
        <v>2</v>
      </c>
      <c r="B598" s="6" t="s">
        <v>203</v>
      </c>
      <c r="C598" s="6" t="s">
        <v>165</v>
      </c>
      <c r="D598" s="6">
        <v>0</v>
      </c>
      <c r="E598" s="7">
        <v>611229.35393097496</v>
      </c>
      <c r="F598" s="16">
        <f>SUMIFS(Table2[time],Table2[config],Table2[[#This Row],[config]],Table2[repetition],Table2[[#This Row],[repetition]])</f>
        <v>23656640.033309918</v>
      </c>
      <c r="G598" s="16">
        <f>IF(Table2[[#This Row],[time]]&lt;7200000,1,0)</f>
        <v>1</v>
      </c>
      <c r="H598" t="s">
        <v>228</v>
      </c>
      <c r="I598">
        <v>7</v>
      </c>
      <c r="J598" t="s">
        <v>238</v>
      </c>
      <c r="K598" t="s">
        <v>239</v>
      </c>
      <c r="L598" t="s">
        <v>250</v>
      </c>
      <c r="M598" t="s">
        <v>241</v>
      </c>
      <c r="N598" t="s">
        <v>244</v>
      </c>
      <c r="O598">
        <v>90</v>
      </c>
      <c r="P598">
        <v>600</v>
      </c>
      <c r="Q598" t="s">
        <v>234</v>
      </c>
      <c r="R598" t="s">
        <v>241</v>
      </c>
      <c r="S598" t="s">
        <v>238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1</v>
      </c>
      <c r="AA598" t="b">
        <v>1</v>
      </c>
      <c r="AB598" t="b">
        <v>0</v>
      </c>
      <c r="AC598" t="b">
        <v>0</v>
      </c>
    </row>
    <row r="599" spans="1:29" x14ac:dyDescent="0.2">
      <c r="A599" s="8">
        <v>2</v>
      </c>
      <c r="B599" s="8" t="s">
        <v>204</v>
      </c>
      <c r="C599" s="8" t="s">
        <v>165</v>
      </c>
      <c r="D599" s="8">
        <v>0</v>
      </c>
      <c r="E599" s="9">
        <v>7209584.2087729797</v>
      </c>
      <c r="F599" s="17">
        <f>SUMIFS(Table2[time],Table2[config],Table2[[#This Row],[config]],Table2[repetition],Table2[[#This Row],[repetition]])</f>
        <v>23656640.033309918</v>
      </c>
      <c r="G599" s="17">
        <f>IF(Table2[[#This Row],[time]]&lt;7200000,1,0)</f>
        <v>0</v>
      </c>
      <c r="H599" t="s">
        <v>228</v>
      </c>
      <c r="I599">
        <v>7</v>
      </c>
      <c r="J599" t="s">
        <v>238</v>
      </c>
      <c r="K599" t="s">
        <v>239</v>
      </c>
      <c r="L599" t="s">
        <v>250</v>
      </c>
      <c r="M599" t="s">
        <v>241</v>
      </c>
      <c r="N599" t="s">
        <v>244</v>
      </c>
      <c r="O599">
        <v>90</v>
      </c>
      <c r="P599">
        <v>600</v>
      </c>
      <c r="Q599" t="s">
        <v>234</v>
      </c>
      <c r="R599" t="s">
        <v>241</v>
      </c>
      <c r="S599" t="s">
        <v>238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1</v>
      </c>
      <c r="AA599" t="b">
        <v>1</v>
      </c>
      <c r="AB599" t="b">
        <v>0</v>
      </c>
      <c r="AC599" t="b">
        <v>0</v>
      </c>
    </row>
    <row r="600" spans="1:29" x14ac:dyDescent="0.2">
      <c r="A600" s="6">
        <v>2</v>
      </c>
      <c r="B600" s="6" t="s">
        <v>205</v>
      </c>
      <c r="C600" s="6" t="s">
        <v>165</v>
      </c>
      <c r="D600" s="6">
        <v>0</v>
      </c>
      <c r="E600" s="7">
        <v>7218820.5929209897</v>
      </c>
      <c r="F600" s="16">
        <f>SUMIFS(Table2[time],Table2[config],Table2[[#This Row],[config]],Table2[repetition],Table2[[#This Row],[repetition]])</f>
        <v>23656640.033309918</v>
      </c>
      <c r="G600" s="16">
        <f>IF(Table2[[#This Row],[time]]&lt;7200000,1,0)</f>
        <v>0</v>
      </c>
      <c r="H600" t="s">
        <v>228</v>
      </c>
      <c r="I600">
        <v>7</v>
      </c>
      <c r="J600" t="s">
        <v>238</v>
      </c>
      <c r="K600" t="s">
        <v>239</v>
      </c>
      <c r="L600" t="s">
        <v>250</v>
      </c>
      <c r="M600" t="s">
        <v>241</v>
      </c>
      <c r="N600" t="s">
        <v>244</v>
      </c>
      <c r="O600">
        <v>90</v>
      </c>
      <c r="P600">
        <v>600</v>
      </c>
      <c r="Q600" t="s">
        <v>234</v>
      </c>
      <c r="R600" t="s">
        <v>241</v>
      </c>
      <c r="S600" t="s">
        <v>238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1</v>
      </c>
      <c r="AA600" t="b">
        <v>1</v>
      </c>
      <c r="AB600" t="b">
        <v>0</v>
      </c>
      <c r="AC600" t="b">
        <v>0</v>
      </c>
    </row>
    <row r="601" spans="1:29" x14ac:dyDescent="0.2">
      <c r="A601" s="8">
        <v>2</v>
      </c>
      <c r="B601" s="8" t="s">
        <v>187</v>
      </c>
      <c r="C601" s="8" t="s">
        <v>165</v>
      </c>
      <c r="D601" s="8">
        <v>0</v>
      </c>
      <c r="E601" s="9">
        <v>7286904.9523689896</v>
      </c>
      <c r="F601" s="17">
        <f>SUMIFS(Table2[time],Table2[config],Table2[[#This Row],[config]],Table2[repetition],Table2[[#This Row],[repetition]])</f>
        <v>23656640.033309918</v>
      </c>
      <c r="G601" s="17">
        <f>IF(Table2[[#This Row],[time]]&lt;7200000,1,0)</f>
        <v>0</v>
      </c>
      <c r="H601" t="s">
        <v>228</v>
      </c>
      <c r="I601">
        <v>7</v>
      </c>
      <c r="J601" t="s">
        <v>238</v>
      </c>
      <c r="K601" t="s">
        <v>239</v>
      </c>
      <c r="L601" t="s">
        <v>250</v>
      </c>
      <c r="M601" t="s">
        <v>241</v>
      </c>
      <c r="N601" t="s">
        <v>244</v>
      </c>
      <c r="O601">
        <v>90</v>
      </c>
      <c r="P601">
        <v>600</v>
      </c>
      <c r="Q601" t="s">
        <v>234</v>
      </c>
      <c r="R601" t="s">
        <v>241</v>
      </c>
      <c r="S601" t="s">
        <v>238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1</v>
      </c>
      <c r="AA601" t="b">
        <v>1</v>
      </c>
      <c r="AB601" t="b">
        <v>0</v>
      </c>
      <c r="AC601" t="b">
        <v>0</v>
      </c>
    </row>
    <row r="602" spans="1:29" x14ac:dyDescent="0.2">
      <c r="A602" s="6">
        <v>3</v>
      </c>
      <c r="B602" s="6" t="s">
        <v>192</v>
      </c>
      <c r="C602" s="6" t="s">
        <v>165</v>
      </c>
      <c r="D602" s="6">
        <v>0</v>
      </c>
      <c r="E602" s="7">
        <v>37249.634496983999</v>
      </c>
      <c r="F602" s="16">
        <f>SUMIFS(Table2[time],Table2[config],Table2[[#This Row],[config]],Table2[repetition],Table2[[#This Row],[repetition]])</f>
        <v>23359528.125167347</v>
      </c>
      <c r="G602" s="16">
        <f>IF(Table2[[#This Row],[time]]&lt;7200000,1,0)</f>
        <v>1</v>
      </c>
      <c r="H602" t="s">
        <v>228</v>
      </c>
      <c r="I602">
        <v>7</v>
      </c>
      <c r="J602" t="s">
        <v>238</v>
      </c>
      <c r="K602" t="s">
        <v>239</v>
      </c>
      <c r="L602" t="s">
        <v>250</v>
      </c>
      <c r="M602" t="s">
        <v>241</v>
      </c>
      <c r="N602" t="s">
        <v>244</v>
      </c>
      <c r="O602">
        <v>90</v>
      </c>
      <c r="P602">
        <v>600</v>
      </c>
      <c r="Q602" t="s">
        <v>234</v>
      </c>
      <c r="R602" t="s">
        <v>241</v>
      </c>
      <c r="S602" t="s">
        <v>238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1</v>
      </c>
      <c r="AA602" t="b">
        <v>1</v>
      </c>
      <c r="AB602" t="b">
        <v>0</v>
      </c>
      <c r="AC602" t="b">
        <v>0</v>
      </c>
    </row>
    <row r="603" spans="1:29" x14ac:dyDescent="0.2">
      <c r="A603" s="8">
        <v>3</v>
      </c>
      <c r="B603" s="8" t="s">
        <v>176</v>
      </c>
      <c r="C603" s="8" t="s">
        <v>165</v>
      </c>
      <c r="D603" s="8">
        <v>0</v>
      </c>
      <c r="E603" s="9">
        <v>33362.590218079204</v>
      </c>
      <c r="F603" s="17">
        <f>SUMIFS(Table2[time],Table2[config],Table2[[#This Row],[config]],Table2[repetition],Table2[[#This Row],[repetition]])</f>
        <v>23359528.125167347</v>
      </c>
      <c r="G603" s="17">
        <f>IF(Table2[[#This Row],[time]]&lt;7200000,1,0)</f>
        <v>1</v>
      </c>
      <c r="H603" t="s">
        <v>228</v>
      </c>
      <c r="I603">
        <v>7</v>
      </c>
      <c r="J603" t="s">
        <v>238</v>
      </c>
      <c r="K603" t="s">
        <v>239</v>
      </c>
      <c r="L603" t="s">
        <v>250</v>
      </c>
      <c r="M603" t="s">
        <v>241</v>
      </c>
      <c r="N603" t="s">
        <v>244</v>
      </c>
      <c r="O603">
        <v>90</v>
      </c>
      <c r="P603">
        <v>600</v>
      </c>
      <c r="Q603" t="s">
        <v>234</v>
      </c>
      <c r="R603" t="s">
        <v>241</v>
      </c>
      <c r="S603" t="s">
        <v>238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1</v>
      </c>
      <c r="AA603" t="b">
        <v>1</v>
      </c>
      <c r="AB603" t="b">
        <v>0</v>
      </c>
      <c r="AC603" t="b">
        <v>0</v>
      </c>
    </row>
    <row r="604" spans="1:29" x14ac:dyDescent="0.2">
      <c r="A604" s="6">
        <v>3</v>
      </c>
      <c r="B604" s="6" t="s">
        <v>194</v>
      </c>
      <c r="C604" s="6" t="s">
        <v>165</v>
      </c>
      <c r="D604" s="6">
        <v>0</v>
      </c>
      <c r="E604" s="7">
        <v>55491.316858911799</v>
      </c>
      <c r="F604" s="16">
        <f>SUMIFS(Table2[time],Table2[config],Table2[[#This Row],[config]],Table2[repetition],Table2[[#This Row],[repetition]])</f>
        <v>23359528.125167347</v>
      </c>
      <c r="G604" s="16">
        <f>IF(Table2[[#This Row],[time]]&lt;7200000,1,0)</f>
        <v>1</v>
      </c>
      <c r="H604" t="s">
        <v>228</v>
      </c>
      <c r="I604">
        <v>7</v>
      </c>
      <c r="J604" t="s">
        <v>238</v>
      </c>
      <c r="K604" t="s">
        <v>239</v>
      </c>
      <c r="L604" t="s">
        <v>250</v>
      </c>
      <c r="M604" t="s">
        <v>241</v>
      </c>
      <c r="N604" t="s">
        <v>244</v>
      </c>
      <c r="O604">
        <v>90</v>
      </c>
      <c r="P604">
        <v>600</v>
      </c>
      <c r="Q604" t="s">
        <v>234</v>
      </c>
      <c r="R604" t="s">
        <v>241</v>
      </c>
      <c r="S604" t="s">
        <v>238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1</v>
      </c>
      <c r="AA604" t="b">
        <v>1</v>
      </c>
      <c r="AB604" t="b">
        <v>0</v>
      </c>
      <c r="AC604" t="b">
        <v>0</v>
      </c>
    </row>
    <row r="605" spans="1:29" x14ac:dyDescent="0.2">
      <c r="A605" s="8">
        <v>3</v>
      </c>
      <c r="B605" s="8" t="s">
        <v>182</v>
      </c>
      <c r="C605" s="8" t="s">
        <v>165</v>
      </c>
      <c r="D605" s="8">
        <v>8</v>
      </c>
      <c r="E605" s="9">
        <v>57521.616738987999</v>
      </c>
      <c r="F605" s="17">
        <f>SUMIFS(Table2[time],Table2[config],Table2[[#This Row],[config]],Table2[repetition],Table2[[#This Row],[repetition]])</f>
        <v>23359528.125167347</v>
      </c>
      <c r="G605" s="17">
        <f>IF(Table2[[#This Row],[time]]&lt;7200000,1,0)</f>
        <v>1</v>
      </c>
      <c r="H605" t="s">
        <v>228</v>
      </c>
      <c r="I605">
        <v>7</v>
      </c>
      <c r="J605" t="s">
        <v>238</v>
      </c>
      <c r="K605" t="s">
        <v>239</v>
      </c>
      <c r="L605" t="s">
        <v>250</v>
      </c>
      <c r="M605" t="s">
        <v>241</v>
      </c>
      <c r="N605" t="s">
        <v>244</v>
      </c>
      <c r="O605">
        <v>90</v>
      </c>
      <c r="P605">
        <v>600</v>
      </c>
      <c r="Q605" t="s">
        <v>234</v>
      </c>
      <c r="R605" t="s">
        <v>241</v>
      </c>
      <c r="S605" t="s">
        <v>238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1</v>
      </c>
      <c r="AA605" t="b">
        <v>1</v>
      </c>
      <c r="AB605" t="b">
        <v>0</v>
      </c>
      <c r="AC605" t="b">
        <v>0</v>
      </c>
    </row>
    <row r="606" spans="1:29" x14ac:dyDescent="0.2">
      <c r="A606" s="6">
        <v>3</v>
      </c>
      <c r="B606" s="6" t="s">
        <v>183</v>
      </c>
      <c r="C606" s="6" t="s">
        <v>165</v>
      </c>
      <c r="D606" s="6">
        <v>0</v>
      </c>
      <c r="E606" s="7">
        <v>34254.820805974297</v>
      </c>
      <c r="F606" s="16">
        <f>SUMIFS(Table2[time],Table2[config],Table2[[#This Row],[config]],Table2[repetition],Table2[[#This Row],[repetition]])</f>
        <v>23359528.125167347</v>
      </c>
      <c r="G606" s="16">
        <f>IF(Table2[[#This Row],[time]]&lt;7200000,1,0)</f>
        <v>1</v>
      </c>
      <c r="H606" t="s">
        <v>228</v>
      </c>
      <c r="I606">
        <v>7</v>
      </c>
      <c r="J606" t="s">
        <v>238</v>
      </c>
      <c r="K606" t="s">
        <v>239</v>
      </c>
      <c r="L606" t="s">
        <v>250</v>
      </c>
      <c r="M606" t="s">
        <v>241</v>
      </c>
      <c r="N606" t="s">
        <v>244</v>
      </c>
      <c r="O606">
        <v>90</v>
      </c>
      <c r="P606">
        <v>600</v>
      </c>
      <c r="Q606" t="s">
        <v>234</v>
      </c>
      <c r="R606" t="s">
        <v>241</v>
      </c>
      <c r="S606" t="s">
        <v>238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1</v>
      </c>
      <c r="AA606" t="b">
        <v>1</v>
      </c>
      <c r="AB606" t="b">
        <v>0</v>
      </c>
      <c r="AC606" t="b">
        <v>0</v>
      </c>
    </row>
    <row r="607" spans="1:29" x14ac:dyDescent="0.2">
      <c r="A607" s="8">
        <v>3</v>
      </c>
      <c r="B607" s="8" t="s">
        <v>181</v>
      </c>
      <c r="C607" s="8" t="s">
        <v>165</v>
      </c>
      <c r="D607" s="8">
        <v>0</v>
      </c>
      <c r="E607" s="9">
        <v>28385.580705944401</v>
      </c>
      <c r="F607" s="17">
        <f>SUMIFS(Table2[time],Table2[config],Table2[[#This Row],[config]],Table2[repetition],Table2[[#This Row],[repetition]])</f>
        <v>23359528.125167347</v>
      </c>
      <c r="G607" s="17">
        <f>IF(Table2[[#This Row],[time]]&lt;7200000,1,0)</f>
        <v>1</v>
      </c>
      <c r="H607" t="s">
        <v>228</v>
      </c>
      <c r="I607">
        <v>7</v>
      </c>
      <c r="J607" t="s">
        <v>238</v>
      </c>
      <c r="K607" t="s">
        <v>239</v>
      </c>
      <c r="L607" t="s">
        <v>250</v>
      </c>
      <c r="M607" t="s">
        <v>241</v>
      </c>
      <c r="N607" t="s">
        <v>244</v>
      </c>
      <c r="O607">
        <v>90</v>
      </c>
      <c r="P607">
        <v>600</v>
      </c>
      <c r="Q607" t="s">
        <v>234</v>
      </c>
      <c r="R607" t="s">
        <v>241</v>
      </c>
      <c r="S607" t="s">
        <v>238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1</v>
      </c>
      <c r="AA607" t="b">
        <v>1</v>
      </c>
      <c r="AB607" t="b">
        <v>0</v>
      </c>
      <c r="AC607" t="b">
        <v>0</v>
      </c>
    </row>
    <row r="608" spans="1:29" x14ac:dyDescent="0.2">
      <c r="A608" s="6">
        <v>3</v>
      </c>
      <c r="B608" s="6" t="s">
        <v>184</v>
      </c>
      <c r="C608" s="6" t="s">
        <v>165</v>
      </c>
      <c r="D608" s="6">
        <v>0</v>
      </c>
      <c r="E608" s="7">
        <v>29424.158532056001</v>
      </c>
      <c r="F608" s="16">
        <f>SUMIFS(Table2[time],Table2[config],Table2[[#This Row],[config]],Table2[repetition],Table2[[#This Row],[repetition]])</f>
        <v>23359528.125167347</v>
      </c>
      <c r="G608" s="16">
        <f>IF(Table2[[#This Row],[time]]&lt;7200000,1,0)</f>
        <v>1</v>
      </c>
      <c r="H608" t="s">
        <v>228</v>
      </c>
      <c r="I608">
        <v>7</v>
      </c>
      <c r="J608" t="s">
        <v>238</v>
      </c>
      <c r="K608" t="s">
        <v>239</v>
      </c>
      <c r="L608" t="s">
        <v>250</v>
      </c>
      <c r="M608" t="s">
        <v>241</v>
      </c>
      <c r="N608" t="s">
        <v>244</v>
      </c>
      <c r="O608">
        <v>90</v>
      </c>
      <c r="P608">
        <v>600</v>
      </c>
      <c r="Q608" t="s">
        <v>234</v>
      </c>
      <c r="R608" t="s">
        <v>241</v>
      </c>
      <c r="S608" t="s">
        <v>238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1</v>
      </c>
      <c r="AA608" t="b">
        <v>1</v>
      </c>
      <c r="AB608" t="b">
        <v>0</v>
      </c>
      <c r="AC608" t="b">
        <v>0</v>
      </c>
    </row>
    <row r="609" spans="1:29" x14ac:dyDescent="0.2">
      <c r="A609" s="8">
        <v>3</v>
      </c>
      <c r="B609" s="8" t="s">
        <v>185</v>
      </c>
      <c r="C609" s="8" t="s">
        <v>165</v>
      </c>
      <c r="D609" s="8">
        <v>0</v>
      </c>
      <c r="E609" s="9">
        <v>45923.557854024599</v>
      </c>
      <c r="F609" s="17">
        <f>SUMIFS(Table2[time],Table2[config],Table2[[#This Row],[config]],Table2[repetition],Table2[[#This Row],[repetition]])</f>
        <v>23359528.125167347</v>
      </c>
      <c r="G609" s="17">
        <f>IF(Table2[[#This Row],[time]]&lt;7200000,1,0)</f>
        <v>1</v>
      </c>
      <c r="H609" t="s">
        <v>228</v>
      </c>
      <c r="I609">
        <v>7</v>
      </c>
      <c r="J609" t="s">
        <v>238</v>
      </c>
      <c r="K609" t="s">
        <v>239</v>
      </c>
      <c r="L609" t="s">
        <v>250</v>
      </c>
      <c r="M609" t="s">
        <v>241</v>
      </c>
      <c r="N609" t="s">
        <v>244</v>
      </c>
      <c r="O609">
        <v>90</v>
      </c>
      <c r="P609">
        <v>600</v>
      </c>
      <c r="Q609" t="s">
        <v>234</v>
      </c>
      <c r="R609" t="s">
        <v>241</v>
      </c>
      <c r="S609" t="s">
        <v>238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1</v>
      </c>
      <c r="AA609" t="b">
        <v>1</v>
      </c>
      <c r="AB609" t="b">
        <v>0</v>
      </c>
      <c r="AC609" t="b">
        <v>0</v>
      </c>
    </row>
    <row r="610" spans="1:29" x14ac:dyDescent="0.2">
      <c r="A610" s="6">
        <v>3</v>
      </c>
      <c r="B610" s="6" t="s">
        <v>195</v>
      </c>
      <c r="C610" s="6" t="s">
        <v>165</v>
      </c>
      <c r="D610" s="6">
        <v>0</v>
      </c>
      <c r="E610" s="7">
        <v>48002.284918911697</v>
      </c>
      <c r="F610" s="16">
        <f>SUMIFS(Table2[time],Table2[config],Table2[[#This Row],[config]],Table2[repetition],Table2[[#This Row],[repetition]])</f>
        <v>23359528.125167347</v>
      </c>
      <c r="G610" s="16">
        <f>IF(Table2[[#This Row],[time]]&lt;7200000,1,0)</f>
        <v>1</v>
      </c>
      <c r="H610" t="s">
        <v>228</v>
      </c>
      <c r="I610">
        <v>7</v>
      </c>
      <c r="J610" t="s">
        <v>238</v>
      </c>
      <c r="K610" t="s">
        <v>239</v>
      </c>
      <c r="L610" t="s">
        <v>250</v>
      </c>
      <c r="M610" t="s">
        <v>241</v>
      </c>
      <c r="N610" t="s">
        <v>244</v>
      </c>
      <c r="O610">
        <v>90</v>
      </c>
      <c r="P610">
        <v>600</v>
      </c>
      <c r="Q610" t="s">
        <v>234</v>
      </c>
      <c r="R610" t="s">
        <v>241</v>
      </c>
      <c r="S610" t="s">
        <v>238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1</v>
      </c>
      <c r="AA610" t="b">
        <v>1</v>
      </c>
      <c r="AB610" t="b">
        <v>0</v>
      </c>
      <c r="AC610" t="b">
        <v>0</v>
      </c>
    </row>
    <row r="611" spans="1:29" x14ac:dyDescent="0.2">
      <c r="A611" s="8">
        <v>3</v>
      </c>
      <c r="B611" s="8" t="s">
        <v>200</v>
      </c>
      <c r="C611" s="8" t="s">
        <v>165</v>
      </c>
      <c r="D611" s="8">
        <v>1</v>
      </c>
      <c r="E611" s="9">
        <v>54063.2801289903</v>
      </c>
      <c r="F611" s="17">
        <f>SUMIFS(Table2[time],Table2[config],Table2[[#This Row],[config]],Table2[repetition],Table2[[#This Row],[repetition]])</f>
        <v>23359528.125167347</v>
      </c>
      <c r="G611" s="17">
        <f>IF(Table2[[#This Row],[time]]&lt;7200000,1,0)</f>
        <v>1</v>
      </c>
      <c r="H611" t="s">
        <v>228</v>
      </c>
      <c r="I611">
        <v>7</v>
      </c>
      <c r="J611" t="s">
        <v>238</v>
      </c>
      <c r="K611" t="s">
        <v>239</v>
      </c>
      <c r="L611" t="s">
        <v>250</v>
      </c>
      <c r="M611" t="s">
        <v>241</v>
      </c>
      <c r="N611" t="s">
        <v>244</v>
      </c>
      <c r="O611">
        <v>90</v>
      </c>
      <c r="P611">
        <v>600</v>
      </c>
      <c r="Q611" t="s">
        <v>234</v>
      </c>
      <c r="R611" t="s">
        <v>241</v>
      </c>
      <c r="S611" t="s">
        <v>238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1</v>
      </c>
      <c r="AA611" t="b">
        <v>1</v>
      </c>
      <c r="AB611" t="b">
        <v>0</v>
      </c>
      <c r="AC611" t="b">
        <v>0</v>
      </c>
    </row>
    <row r="612" spans="1:29" x14ac:dyDescent="0.2">
      <c r="A612" s="6">
        <v>3</v>
      </c>
      <c r="B612" s="6" t="s">
        <v>189</v>
      </c>
      <c r="C612" s="6" t="s">
        <v>165</v>
      </c>
      <c r="D612" s="6">
        <v>0</v>
      </c>
      <c r="E612" s="7">
        <v>22977.396716945801</v>
      </c>
      <c r="F612" s="16">
        <f>SUMIFS(Table2[time],Table2[config],Table2[[#This Row],[config]],Table2[repetition],Table2[[#This Row],[repetition]])</f>
        <v>23359528.125167347</v>
      </c>
      <c r="G612" s="16">
        <f>IF(Table2[[#This Row],[time]]&lt;7200000,1,0)</f>
        <v>1</v>
      </c>
      <c r="H612" t="s">
        <v>228</v>
      </c>
      <c r="I612">
        <v>7</v>
      </c>
      <c r="J612" t="s">
        <v>238</v>
      </c>
      <c r="K612" t="s">
        <v>239</v>
      </c>
      <c r="L612" t="s">
        <v>250</v>
      </c>
      <c r="M612" t="s">
        <v>241</v>
      </c>
      <c r="N612" t="s">
        <v>244</v>
      </c>
      <c r="O612">
        <v>90</v>
      </c>
      <c r="P612">
        <v>600</v>
      </c>
      <c r="Q612" t="s">
        <v>234</v>
      </c>
      <c r="R612" t="s">
        <v>241</v>
      </c>
      <c r="S612" t="s">
        <v>238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1</v>
      </c>
      <c r="AA612" t="b">
        <v>1</v>
      </c>
      <c r="AB612" t="b">
        <v>0</v>
      </c>
      <c r="AC612" t="b">
        <v>0</v>
      </c>
    </row>
    <row r="613" spans="1:29" x14ac:dyDescent="0.2">
      <c r="A613" s="8">
        <v>3</v>
      </c>
      <c r="B613" s="8" t="s">
        <v>198</v>
      </c>
      <c r="C613" s="8" t="s">
        <v>165</v>
      </c>
      <c r="D613" s="8">
        <v>0</v>
      </c>
      <c r="E613" s="9">
        <v>37240.643531898902</v>
      </c>
      <c r="F613" s="17">
        <f>SUMIFS(Table2[time],Table2[config],Table2[[#This Row],[config]],Table2[repetition],Table2[[#This Row],[repetition]])</f>
        <v>23359528.125167347</v>
      </c>
      <c r="G613" s="17">
        <f>IF(Table2[[#This Row],[time]]&lt;7200000,1,0)</f>
        <v>1</v>
      </c>
      <c r="H613" t="s">
        <v>228</v>
      </c>
      <c r="I613">
        <v>7</v>
      </c>
      <c r="J613" t="s">
        <v>238</v>
      </c>
      <c r="K613" t="s">
        <v>239</v>
      </c>
      <c r="L613" t="s">
        <v>250</v>
      </c>
      <c r="M613" t="s">
        <v>241</v>
      </c>
      <c r="N613" t="s">
        <v>244</v>
      </c>
      <c r="O613">
        <v>90</v>
      </c>
      <c r="P613">
        <v>600</v>
      </c>
      <c r="Q613" t="s">
        <v>234</v>
      </c>
      <c r="R613" t="s">
        <v>241</v>
      </c>
      <c r="S613" t="s">
        <v>238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1</v>
      </c>
      <c r="AA613" t="b">
        <v>1</v>
      </c>
      <c r="AB613" t="b">
        <v>0</v>
      </c>
      <c r="AC613" t="b">
        <v>0</v>
      </c>
    </row>
    <row r="614" spans="1:29" x14ac:dyDescent="0.2">
      <c r="A614" s="6">
        <v>3</v>
      </c>
      <c r="B614" s="6" t="s">
        <v>180</v>
      </c>
      <c r="C614" s="6" t="s">
        <v>165</v>
      </c>
      <c r="D614" s="6">
        <v>0</v>
      </c>
      <c r="E614" s="7">
        <v>23448.230500915</v>
      </c>
      <c r="F614" s="16">
        <f>SUMIFS(Table2[time],Table2[config],Table2[[#This Row],[config]],Table2[repetition],Table2[[#This Row],[repetition]])</f>
        <v>23359528.125167347</v>
      </c>
      <c r="G614" s="16">
        <f>IF(Table2[[#This Row],[time]]&lt;7200000,1,0)</f>
        <v>1</v>
      </c>
      <c r="H614" t="s">
        <v>228</v>
      </c>
      <c r="I614">
        <v>7</v>
      </c>
      <c r="J614" t="s">
        <v>238</v>
      </c>
      <c r="K614" t="s">
        <v>239</v>
      </c>
      <c r="L614" t="s">
        <v>250</v>
      </c>
      <c r="M614" t="s">
        <v>241</v>
      </c>
      <c r="N614" t="s">
        <v>244</v>
      </c>
      <c r="O614">
        <v>90</v>
      </c>
      <c r="P614">
        <v>600</v>
      </c>
      <c r="Q614" t="s">
        <v>234</v>
      </c>
      <c r="R614" t="s">
        <v>241</v>
      </c>
      <c r="S614" t="s">
        <v>238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1</v>
      </c>
      <c r="AA614" t="b">
        <v>1</v>
      </c>
      <c r="AB614" t="b">
        <v>0</v>
      </c>
      <c r="AC614" t="b">
        <v>0</v>
      </c>
    </row>
    <row r="615" spans="1:29" x14ac:dyDescent="0.2">
      <c r="A615" s="8">
        <v>3</v>
      </c>
      <c r="B615" s="8" t="s">
        <v>178</v>
      </c>
      <c r="C615" s="8" t="s">
        <v>165</v>
      </c>
      <c r="D615" s="8">
        <v>0</v>
      </c>
      <c r="E615" s="9">
        <v>30189.901017001801</v>
      </c>
      <c r="F615" s="17">
        <f>SUMIFS(Table2[time],Table2[config],Table2[[#This Row],[config]],Table2[repetition],Table2[[#This Row],[repetition]])</f>
        <v>23359528.125167347</v>
      </c>
      <c r="G615" s="17">
        <f>IF(Table2[[#This Row],[time]]&lt;7200000,1,0)</f>
        <v>1</v>
      </c>
      <c r="H615" t="s">
        <v>228</v>
      </c>
      <c r="I615">
        <v>7</v>
      </c>
      <c r="J615" t="s">
        <v>238</v>
      </c>
      <c r="K615" t="s">
        <v>239</v>
      </c>
      <c r="L615" t="s">
        <v>250</v>
      </c>
      <c r="M615" t="s">
        <v>241</v>
      </c>
      <c r="N615" t="s">
        <v>244</v>
      </c>
      <c r="O615">
        <v>90</v>
      </c>
      <c r="P615">
        <v>600</v>
      </c>
      <c r="Q615" t="s">
        <v>234</v>
      </c>
      <c r="R615" t="s">
        <v>241</v>
      </c>
      <c r="S615" t="s">
        <v>238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1</v>
      </c>
      <c r="AA615" t="b">
        <v>1</v>
      </c>
      <c r="AB615" t="b">
        <v>0</v>
      </c>
      <c r="AC615" t="b">
        <v>0</v>
      </c>
    </row>
    <row r="616" spans="1:29" x14ac:dyDescent="0.2">
      <c r="A616" s="6">
        <v>3</v>
      </c>
      <c r="B616" s="6" t="s">
        <v>196</v>
      </c>
      <c r="C616" s="6" t="s">
        <v>165</v>
      </c>
      <c r="D616" s="6">
        <v>2</v>
      </c>
      <c r="E616" s="7">
        <v>35033.150924951697</v>
      </c>
      <c r="F616" s="16">
        <f>SUMIFS(Table2[time],Table2[config],Table2[[#This Row],[config]],Table2[repetition],Table2[[#This Row],[repetition]])</f>
        <v>23359528.125167347</v>
      </c>
      <c r="G616" s="16">
        <f>IF(Table2[[#This Row],[time]]&lt;7200000,1,0)</f>
        <v>1</v>
      </c>
      <c r="H616" t="s">
        <v>228</v>
      </c>
      <c r="I616">
        <v>7</v>
      </c>
      <c r="J616" t="s">
        <v>238</v>
      </c>
      <c r="K616" t="s">
        <v>239</v>
      </c>
      <c r="L616" t="s">
        <v>250</v>
      </c>
      <c r="M616" t="s">
        <v>241</v>
      </c>
      <c r="N616" t="s">
        <v>244</v>
      </c>
      <c r="O616">
        <v>90</v>
      </c>
      <c r="P616">
        <v>600</v>
      </c>
      <c r="Q616" t="s">
        <v>234</v>
      </c>
      <c r="R616" t="s">
        <v>241</v>
      </c>
      <c r="S616" t="s">
        <v>238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1</v>
      </c>
      <c r="AA616" t="b">
        <v>1</v>
      </c>
      <c r="AB616" t="b">
        <v>0</v>
      </c>
      <c r="AC616" t="b">
        <v>0</v>
      </c>
    </row>
    <row r="617" spans="1:29" x14ac:dyDescent="0.2">
      <c r="A617" s="8">
        <v>3</v>
      </c>
      <c r="B617" s="8" t="s">
        <v>199</v>
      </c>
      <c r="C617" s="8" t="s">
        <v>165</v>
      </c>
      <c r="D617" s="8">
        <v>0</v>
      </c>
      <c r="E617" s="9">
        <v>26864.873470039998</v>
      </c>
      <c r="F617" s="17">
        <f>SUMIFS(Table2[time],Table2[config],Table2[[#This Row],[config]],Table2[repetition],Table2[[#This Row],[repetition]])</f>
        <v>23359528.125167347</v>
      </c>
      <c r="G617" s="17">
        <f>IF(Table2[[#This Row],[time]]&lt;7200000,1,0)</f>
        <v>1</v>
      </c>
      <c r="H617" t="s">
        <v>228</v>
      </c>
      <c r="I617">
        <v>7</v>
      </c>
      <c r="J617" t="s">
        <v>238</v>
      </c>
      <c r="K617" t="s">
        <v>239</v>
      </c>
      <c r="L617" t="s">
        <v>250</v>
      </c>
      <c r="M617" t="s">
        <v>241</v>
      </c>
      <c r="N617" t="s">
        <v>244</v>
      </c>
      <c r="O617">
        <v>90</v>
      </c>
      <c r="P617">
        <v>600</v>
      </c>
      <c r="Q617" t="s">
        <v>234</v>
      </c>
      <c r="R617" t="s">
        <v>241</v>
      </c>
      <c r="S617" t="s">
        <v>238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1</v>
      </c>
      <c r="AA617" t="b">
        <v>1</v>
      </c>
      <c r="AB617" t="b">
        <v>0</v>
      </c>
      <c r="AC617" t="b">
        <v>0</v>
      </c>
    </row>
    <row r="618" spans="1:29" x14ac:dyDescent="0.2">
      <c r="A618" s="6">
        <v>3</v>
      </c>
      <c r="B618" s="6" t="s">
        <v>193</v>
      </c>
      <c r="C618" s="6" t="s">
        <v>165</v>
      </c>
      <c r="D618" s="6">
        <v>0</v>
      </c>
      <c r="E618" s="7">
        <v>34837.881917017497</v>
      </c>
      <c r="F618" s="16">
        <f>SUMIFS(Table2[time],Table2[config],Table2[[#This Row],[config]],Table2[repetition],Table2[[#This Row],[repetition]])</f>
        <v>23359528.125167347</v>
      </c>
      <c r="G618" s="16">
        <f>IF(Table2[[#This Row],[time]]&lt;7200000,1,0)</f>
        <v>1</v>
      </c>
      <c r="H618" t="s">
        <v>228</v>
      </c>
      <c r="I618">
        <v>7</v>
      </c>
      <c r="J618" t="s">
        <v>238</v>
      </c>
      <c r="K618" t="s">
        <v>239</v>
      </c>
      <c r="L618" t="s">
        <v>250</v>
      </c>
      <c r="M618" t="s">
        <v>241</v>
      </c>
      <c r="N618" t="s">
        <v>244</v>
      </c>
      <c r="O618">
        <v>90</v>
      </c>
      <c r="P618">
        <v>600</v>
      </c>
      <c r="Q618" t="s">
        <v>234</v>
      </c>
      <c r="R618" t="s">
        <v>241</v>
      </c>
      <c r="S618" t="s">
        <v>238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1</v>
      </c>
      <c r="AA618" t="b">
        <v>1</v>
      </c>
      <c r="AB618" t="b">
        <v>0</v>
      </c>
      <c r="AC618" t="b">
        <v>0</v>
      </c>
    </row>
    <row r="619" spans="1:29" x14ac:dyDescent="0.2">
      <c r="A619" s="8">
        <v>3</v>
      </c>
      <c r="B619" s="8" t="s">
        <v>197</v>
      </c>
      <c r="C619" s="8" t="s">
        <v>165</v>
      </c>
      <c r="D619" s="8">
        <v>0</v>
      </c>
      <c r="E619" s="9">
        <v>27521.790908998799</v>
      </c>
      <c r="F619" s="17">
        <f>SUMIFS(Table2[time],Table2[config],Table2[[#This Row],[config]],Table2[repetition],Table2[[#This Row],[repetition]])</f>
        <v>23359528.125167347</v>
      </c>
      <c r="G619" s="17">
        <f>IF(Table2[[#This Row],[time]]&lt;7200000,1,0)</f>
        <v>1</v>
      </c>
      <c r="H619" t="s">
        <v>228</v>
      </c>
      <c r="I619">
        <v>7</v>
      </c>
      <c r="J619" t="s">
        <v>238</v>
      </c>
      <c r="K619" t="s">
        <v>239</v>
      </c>
      <c r="L619" t="s">
        <v>250</v>
      </c>
      <c r="M619" t="s">
        <v>241</v>
      </c>
      <c r="N619" t="s">
        <v>244</v>
      </c>
      <c r="O619">
        <v>90</v>
      </c>
      <c r="P619">
        <v>600</v>
      </c>
      <c r="Q619" t="s">
        <v>234</v>
      </c>
      <c r="R619" t="s">
        <v>241</v>
      </c>
      <c r="S619" t="s">
        <v>238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1</v>
      </c>
      <c r="AA619" t="b">
        <v>1</v>
      </c>
      <c r="AB619" t="b">
        <v>0</v>
      </c>
      <c r="AC619" t="b">
        <v>0</v>
      </c>
    </row>
    <row r="620" spans="1:29" x14ac:dyDescent="0.2">
      <c r="A620" s="6">
        <v>3</v>
      </c>
      <c r="B620" s="6" t="s">
        <v>179</v>
      </c>
      <c r="C620" s="6" t="s">
        <v>165</v>
      </c>
      <c r="D620" s="6">
        <v>0</v>
      </c>
      <c r="E620" s="7">
        <v>38281.614030012803</v>
      </c>
      <c r="F620" s="16">
        <f>SUMIFS(Table2[time],Table2[config],Table2[[#This Row],[config]],Table2[repetition],Table2[[#This Row],[repetition]])</f>
        <v>23359528.125167347</v>
      </c>
      <c r="G620" s="16">
        <f>IF(Table2[[#This Row],[time]]&lt;7200000,1,0)</f>
        <v>1</v>
      </c>
      <c r="H620" t="s">
        <v>228</v>
      </c>
      <c r="I620">
        <v>7</v>
      </c>
      <c r="J620" t="s">
        <v>238</v>
      </c>
      <c r="K620" t="s">
        <v>239</v>
      </c>
      <c r="L620" t="s">
        <v>250</v>
      </c>
      <c r="M620" t="s">
        <v>241</v>
      </c>
      <c r="N620" t="s">
        <v>244</v>
      </c>
      <c r="O620">
        <v>90</v>
      </c>
      <c r="P620">
        <v>600</v>
      </c>
      <c r="Q620" t="s">
        <v>234</v>
      </c>
      <c r="R620" t="s">
        <v>241</v>
      </c>
      <c r="S620" t="s">
        <v>238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1</v>
      </c>
      <c r="AA620" t="b">
        <v>1</v>
      </c>
      <c r="AB620" t="b">
        <v>0</v>
      </c>
      <c r="AC620" t="b">
        <v>0</v>
      </c>
    </row>
    <row r="621" spans="1:29" x14ac:dyDescent="0.2">
      <c r="A621" s="8">
        <v>3</v>
      </c>
      <c r="B621" s="8" t="s">
        <v>190</v>
      </c>
      <c r="C621" s="8" t="s">
        <v>165</v>
      </c>
      <c r="D621" s="8">
        <v>0</v>
      </c>
      <c r="E621" s="9">
        <v>124166.91537795099</v>
      </c>
      <c r="F621" s="17">
        <f>SUMIFS(Table2[time],Table2[config],Table2[[#This Row],[config]],Table2[repetition],Table2[[#This Row],[repetition]])</f>
        <v>23359528.125167347</v>
      </c>
      <c r="G621" s="17">
        <f>IF(Table2[[#This Row],[time]]&lt;7200000,1,0)</f>
        <v>1</v>
      </c>
      <c r="H621" t="s">
        <v>228</v>
      </c>
      <c r="I621">
        <v>7</v>
      </c>
      <c r="J621" t="s">
        <v>238</v>
      </c>
      <c r="K621" t="s">
        <v>239</v>
      </c>
      <c r="L621" t="s">
        <v>250</v>
      </c>
      <c r="M621" t="s">
        <v>241</v>
      </c>
      <c r="N621" t="s">
        <v>244</v>
      </c>
      <c r="O621">
        <v>90</v>
      </c>
      <c r="P621">
        <v>600</v>
      </c>
      <c r="Q621" t="s">
        <v>234</v>
      </c>
      <c r="R621" t="s">
        <v>241</v>
      </c>
      <c r="S621" t="s">
        <v>238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1</v>
      </c>
      <c r="AA621" t="b">
        <v>1</v>
      </c>
      <c r="AB621" t="b">
        <v>0</v>
      </c>
      <c r="AC621" t="b">
        <v>0</v>
      </c>
    </row>
    <row r="622" spans="1:29" x14ac:dyDescent="0.2">
      <c r="A622" s="6">
        <v>3</v>
      </c>
      <c r="B622" s="6" t="s">
        <v>177</v>
      </c>
      <c r="C622" s="6" t="s">
        <v>165</v>
      </c>
      <c r="D622" s="6">
        <v>0</v>
      </c>
      <c r="E622" s="7">
        <v>41419.5910729467</v>
      </c>
      <c r="F622" s="16">
        <f>SUMIFS(Table2[time],Table2[config],Table2[[#This Row],[config]],Table2[repetition],Table2[[#This Row],[repetition]])</f>
        <v>23359528.125167347</v>
      </c>
      <c r="G622" s="16">
        <f>IF(Table2[[#This Row],[time]]&lt;7200000,1,0)</f>
        <v>1</v>
      </c>
      <c r="H622" t="s">
        <v>228</v>
      </c>
      <c r="I622">
        <v>7</v>
      </c>
      <c r="J622" t="s">
        <v>238</v>
      </c>
      <c r="K622" t="s">
        <v>239</v>
      </c>
      <c r="L622" t="s">
        <v>250</v>
      </c>
      <c r="M622" t="s">
        <v>241</v>
      </c>
      <c r="N622" t="s">
        <v>244</v>
      </c>
      <c r="O622">
        <v>90</v>
      </c>
      <c r="P622">
        <v>600</v>
      </c>
      <c r="Q622" t="s">
        <v>234</v>
      </c>
      <c r="R622" t="s">
        <v>241</v>
      </c>
      <c r="S622" t="s">
        <v>238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1</v>
      </c>
      <c r="AA622" t="b">
        <v>1</v>
      </c>
      <c r="AB622" t="b">
        <v>0</v>
      </c>
      <c r="AC622" t="b">
        <v>0</v>
      </c>
    </row>
    <row r="623" spans="1:29" x14ac:dyDescent="0.2">
      <c r="A623" s="8">
        <v>3</v>
      </c>
      <c r="B623" s="8" t="s">
        <v>186</v>
      </c>
      <c r="C623" s="8" t="s">
        <v>165</v>
      </c>
      <c r="D623" s="8">
        <v>0</v>
      </c>
      <c r="E623" s="9">
        <v>30127.770785009401</v>
      </c>
      <c r="F623" s="17">
        <f>SUMIFS(Table2[time],Table2[config],Table2[[#This Row],[config]],Table2[repetition],Table2[[#This Row],[repetition]])</f>
        <v>23359528.125167347</v>
      </c>
      <c r="G623" s="17">
        <f>IF(Table2[[#This Row],[time]]&lt;7200000,1,0)</f>
        <v>1</v>
      </c>
      <c r="H623" t="s">
        <v>228</v>
      </c>
      <c r="I623">
        <v>7</v>
      </c>
      <c r="J623" t="s">
        <v>238</v>
      </c>
      <c r="K623" t="s">
        <v>239</v>
      </c>
      <c r="L623" t="s">
        <v>250</v>
      </c>
      <c r="M623" t="s">
        <v>241</v>
      </c>
      <c r="N623" t="s">
        <v>244</v>
      </c>
      <c r="O623">
        <v>90</v>
      </c>
      <c r="P623">
        <v>600</v>
      </c>
      <c r="Q623" t="s">
        <v>234</v>
      </c>
      <c r="R623" t="s">
        <v>241</v>
      </c>
      <c r="S623" t="s">
        <v>238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1</v>
      </c>
      <c r="AA623" t="b">
        <v>1</v>
      </c>
      <c r="AB623" t="b">
        <v>0</v>
      </c>
      <c r="AC623" t="b">
        <v>0</v>
      </c>
    </row>
    <row r="624" spans="1:29" x14ac:dyDescent="0.2">
      <c r="A624" s="6">
        <v>3</v>
      </c>
      <c r="B624" s="6" t="s">
        <v>202</v>
      </c>
      <c r="C624" s="6" t="s">
        <v>165</v>
      </c>
      <c r="D624" s="6">
        <v>0</v>
      </c>
      <c r="E624" s="7">
        <v>39765.181762981199</v>
      </c>
      <c r="F624" s="16">
        <f>SUMIFS(Table2[time],Table2[config],Table2[[#This Row],[config]],Table2[repetition],Table2[[#This Row],[repetition]])</f>
        <v>23359528.125167347</v>
      </c>
      <c r="G624" s="16">
        <f>IF(Table2[[#This Row],[time]]&lt;7200000,1,0)</f>
        <v>1</v>
      </c>
      <c r="H624" t="s">
        <v>228</v>
      </c>
      <c r="I624">
        <v>7</v>
      </c>
      <c r="J624" t="s">
        <v>238</v>
      </c>
      <c r="K624" t="s">
        <v>239</v>
      </c>
      <c r="L624" t="s">
        <v>250</v>
      </c>
      <c r="M624" t="s">
        <v>241</v>
      </c>
      <c r="N624" t="s">
        <v>244</v>
      </c>
      <c r="O624">
        <v>90</v>
      </c>
      <c r="P624">
        <v>600</v>
      </c>
      <c r="Q624" t="s">
        <v>234</v>
      </c>
      <c r="R624" t="s">
        <v>241</v>
      </c>
      <c r="S624" t="s">
        <v>238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1</v>
      </c>
      <c r="AA624" t="b">
        <v>1</v>
      </c>
      <c r="AB624" t="b">
        <v>0</v>
      </c>
      <c r="AC624" t="b">
        <v>0</v>
      </c>
    </row>
    <row r="625" spans="1:29" x14ac:dyDescent="0.2">
      <c r="A625" s="8">
        <v>3</v>
      </c>
      <c r="B625" s="8" t="s">
        <v>201</v>
      </c>
      <c r="C625" s="8" t="s">
        <v>165</v>
      </c>
      <c r="D625" s="8">
        <v>0</v>
      </c>
      <c r="E625" s="9">
        <v>42787.788123940103</v>
      </c>
      <c r="F625" s="17">
        <f>SUMIFS(Table2[time],Table2[config],Table2[[#This Row],[config]],Table2[repetition],Table2[[#This Row],[repetition]])</f>
        <v>23359528.125167347</v>
      </c>
      <c r="G625" s="17">
        <f>IF(Table2[[#This Row],[time]]&lt;7200000,1,0)</f>
        <v>1</v>
      </c>
      <c r="H625" t="s">
        <v>228</v>
      </c>
      <c r="I625">
        <v>7</v>
      </c>
      <c r="J625" t="s">
        <v>238</v>
      </c>
      <c r="K625" t="s">
        <v>239</v>
      </c>
      <c r="L625" t="s">
        <v>250</v>
      </c>
      <c r="M625" t="s">
        <v>241</v>
      </c>
      <c r="N625" t="s">
        <v>244</v>
      </c>
      <c r="O625">
        <v>90</v>
      </c>
      <c r="P625">
        <v>600</v>
      </c>
      <c r="Q625" t="s">
        <v>234</v>
      </c>
      <c r="R625" t="s">
        <v>241</v>
      </c>
      <c r="S625" t="s">
        <v>238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1</v>
      </c>
      <c r="AA625" t="b">
        <v>1</v>
      </c>
      <c r="AB625" t="b">
        <v>0</v>
      </c>
      <c r="AC625" t="b">
        <v>0</v>
      </c>
    </row>
    <row r="626" spans="1:29" x14ac:dyDescent="0.2">
      <c r="A626" s="6">
        <v>3</v>
      </c>
      <c r="B626" s="6" t="s">
        <v>188</v>
      </c>
      <c r="C626" s="6" t="s">
        <v>165</v>
      </c>
      <c r="D626" s="6">
        <v>0</v>
      </c>
      <c r="E626" s="7">
        <v>61132.475667051003</v>
      </c>
      <c r="F626" s="16">
        <f>SUMIFS(Table2[time],Table2[config],Table2[[#This Row],[config]],Table2[repetition],Table2[[#This Row],[repetition]])</f>
        <v>23359528.125167347</v>
      </c>
      <c r="G626" s="16">
        <f>IF(Table2[[#This Row],[time]]&lt;7200000,1,0)</f>
        <v>1</v>
      </c>
      <c r="H626" t="s">
        <v>228</v>
      </c>
      <c r="I626">
        <v>7</v>
      </c>
      <c r="J626" t="s">
        <v>238</v>
      </c>
      <c r="K626" t="s">
        <v>239</v>
      </c>
      <c r="L626" t="s">
        <v>250</v>
      </c>
      <c r="M626" t="s">
        <v>241</v>
      </c>
      <c r="N626" t="s">
        <v>244</v>
      </c>
      <c r="O626">
        <v>90</v>
      </c>
      <c r="P626">
        <v>600</v>
      </c>
      <c r="Q626" t="s">
        <v>234</v>
      </c>
      <c r="R626" t="s">
        <v>241</v>
      </c>
      <c r="S626" t="s">
        <v>238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1</v>
      </c>
      <c r="AA626" t="b">
        <v>1</v>
      </c>
      <c r="AB626" t="b">
        <v>0</v>
      </c>
      <c r="AC626" t="b">
        <v>0</v>
      </c>
    </row>
    <row r="627" spans="1:29" x14ac:dyDescent="0.2">
      <c r="A627" s="8">
        <v>3</v>
      </c>
      <c r="B627" s="8" t="s">
        <v>191</v>
      </c>
      <c r="C627" s="8" t="s">
        <v>165</v>
      </c>
      <c r="D627" s="8">
        <v>5</v>
      </c>
      <c r="E627" s="9">
        <v>96050.602631992602</v>
      </c>
      <c r="F627" s="17">
        <f>SUMIFS(Table2[time],Table2[config],Table2[[#This Row],[config]],Table2[repetition],Table2[[#This Row],[repetition]])</f>
        <v>23359528.125167347</v>
      </c>
      <c r="G627" s="17">
        <f>IF(Table2[[#This Row],[time]]&lt;7200000,1,0)</f>
        <v>1</v>
      </c>
      <c r="H627" t="s">
        <v>228</v>
      </c>
      <c r="I627">
        <v>7</v>
      </c>
      <c r="J627" t="s">
        <v>238</v>
      </c>
      <c r="K627" t="s">
        <v>239</v>
      </c>
      <c r="L627" t="s">
        <v>250</v>
      </c>
      <c r="M627" t="s">
        <v>241</v>
      </c>
      <c r="N627" t="s">
        <v>244</v>
      </c>
      <c r="O627">
        <v>90</v>
      </c>
      <c r="P627">
        <v>600</v>
      </c>
      <c r="Q627" t="s">
        <v>234</v>
      </c>
      <c r="R627" t="s">
        <v>241</v>
      </c>
      <c r="S627" t="s">
        <v>238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1</v>
      </c>
      <c r="AA627" t="b">
        <v>1</v>
      </c>
      <c r="AB627" t="b">
        <v>0</v>
      </c>
      <c r="AC627" t="b">
        <v>0</v>
      </c>
    </row>
    <row r="628" spans="1:29" x14ac:dyDescent="0.2">
      <c r="A628" s="6">
        <v>3</v>
      </c>
      <c r="B628" s="6" t="s">
        <v>203</v>
      </c>
      <c r="C628" s="6" t="s">
        <v>165</v>
      </c>
      <c r="D628" s="6">
        <v>0</v>
      </c>
      <c r="E628" s="7">
        <v>510687.32686294202</v>
      </c>
      <c r="F628" s="16">
        <f>SUMIFS(Table2[time],Table2[config],Table2[[#This Row],[config]],Table2[repetition],Table2[[#This Row],[repetition]])</f>
        <v>23359528.125167347</v>
      </c>
      <c r="G628" s="16">
        <f>IF(Table2[[#This Row],[time]]&lt;7200000,1,0)</f>
        <v>1</v>
      </c>
      <c r="H628" t="s">
        <v>228</v>
      </c>
      <c r="I628">
        <v>7</v>
      </c>
      <c r="J628" t="s">
        <v>238</v>
      </c>
      <c r="K628" t="s">
        <v>239</v>
      </c>
      <c r="L628" t="s">
        <v>250</v>
      </c>
      <c r="M628" t="s">
        <v>241</v>
      </c>
      <c r="N628" t="s">
        <v>244</v>
      </c>
      <c r="O628">
        <v>90</v>
      </c>
      <c r="P628">
        <v>600</v>
      </c>
      <c r="Q628" t="s">
        <v>234</v>
      </c>
      <c r="R628" t="s">
        <v>241</v>
      </c>
      <c r="S628" t="s">
        <v>238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1</v>
      </c>
      <c r="AA628" t="b">
        <v>1</v>
      </c>
      <c r="AB628" t="b">
        <v>0</v>
      </c>
      <c r="AC628" t="b">
        <v>0</v>
      </c>
    </row>
    <row r="629" spans="1:29" x14ac:dyDescent="0.2">
      <c r="A629" s="8">
        <v>3</v>
      </c>
      <c r="B629" s="8" t="s">
        <v>204</v>
      </c>
      <c r="C629" s="8" t="s">
        <v>165</v>
      </c>
      <c r="D629" s="8">
        <v>0</v>
      </c>
      <c r="E629" s="9">
        <v>7208728.1928479197</v>
      </c>
      <c r="F629" s="17">
        <f>SUMIFS(Table2[time],Table2[config],Table2[[#This Row],[config]],Table2[repetition],Table2[[#This Row],[repetition]])</f>
        <v>23359528.125167347</v>
      </c>
      <c r="G629" s="17">
        <f>IF(Table2[[#This Row],[time]]&lt;7200000,1,0)</f>
        <v>0</v>
      </c>
      <c r="H629" t="s">
        <v>228</v>
      </c>
      <c r="I629">
        <v>7</v>
      </c>
      <c r="J629" t="s">
        <v>238</v>
      </c>
      <c r="K629" t="s">
        <v>239</v>
      </c>
      <c r="L629" t="s">
        <v>250</v>
      </c>
      <c r="M629" t="s">
        <v>241</v>
      </c>
      <c r="N629" t="s">
        <v>244</v>
      </c>
      <c r="O629">
        <v>90</v>
      </c>
      <c r="P629">
        <v>600</v>
      </c>
      <c r="Q629" t="s">
        <v>234</v>
      </c>
      <c r="R629" t="s">
        <v>241</v>
      </c>
      <c r="S629" t="s">
        <v>238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1</v>
      </c>
      <c r="AA629" t="b">
        <v>1</v>
      </c>
      <c r="AB629" t="b">
        <v>0</v>
      </c>
      <c r="AC629" t="b">
        <v>0</v>
      </c>
    </row>
    <row r="630" spans="1:29" x14ac:dyDescent="0.2">
      <c r="A630" s="6">
        <v>3</v>
      </c>
      <c r="B630" s="6" t="s">
        <v>205</v>
      </c>
      <c r="C630" s="6" t="s">
        <v>165</v>
      </c>
      <c r="D630" s="6">
        <v>0</v>
      </c>
      <c r="E630" s="7">
        <v>7213883.2188069299</v>
      </c>
      <c r="F630" s="16">
        <f>SUMIFS(Table2[time],Table2[config],Table2[[#This Row],[config]],Table2[repetition],Table2[[#This Row],[repetition]])</f>
        <v>23359528.125167347</v>
      </c>
      <c r="G630" s="16">
        <f>IF(Table2[[#This Row],[time]]&lt;7200000,1,0)</f>
        <v>0</v>
      </c>
      <c r="H630" t="s">
        <v>228</v>
      </c>
      <c r="I630">
        <v>7</v>
      </c>
      <c r="J630" t="s">
        <v>238</v>
      </c>
      <c r="K630" t="s">
        <v>239</v>
      </c>
      <c r="L630" t="s">
        <v>250</v>
      </c>
      <c r="M630" t="s">
        <v>241</v>
      </c>
      <c r="N630" t="s">
        <v>244</v>
      </c>
      <c r="O630">
        <v>90</v>
      </c>
      <c r="P630">
        <v>600</v>
      </c>
      <c r="Q630" t="s">
        <v>234</v>
      </c>
      <c r="R630" t="s">
        <v>241</v>
      </c>
      <c r="S630" t="s">
        <v>238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1</v>
      </c>
      <c r="AA630" t="b">
        <v>1</v>
      </c>
      <c r="AB630" t="b">
        <v>0</v>
      </c>
      <c r="AC630" t="b">
        <v>0</v>
      </c>
    </row>
    <row r="631" spans="1:29" x14ac:dyDescent="0.2">
      <c r="A631" s="8">
        <v>3</v>
      </c>
      <c r="B631" s="8" t="s">
        <v>187</v>
      </c>
      <c r="C631" s="8" t="s">
        <v>165</v>
      </c>
      <c r="D631" s="8">
        <v>0</v>
      </c>
      <c r="E631" s="9">
        <v>7290704.7369510401</v>
      </c>
      <c r="F631" s="17">
        <f>SUMIFS(Table2[time],Table2[config],Table2[[#This Row],[config]],Table2[repetition],Table2[[#This Row],[repetition]])</f>
        <v>23359528.125167347</v>
      </c>
      <c r="G631" s="17">
        <f>IF(Table2[[#This Row],[time]]&lt;7200000,1,0)</f>
        <v>0</v>
      </c>
      <c r="H631" t="s">
        <v>228</v>
      </c>
      <c r="I631">
        <v>7</v>
      </c>
      <c r="J631" t="s">
        <v>238</v>
      </c>
      <c r="K631" t="s">
        <v>239</v>
      </c>
      <c r="L631" t="s">
        <v>250</v>
      </c>
      <c r="M631" t="s">
        <v>241</v>
      </c>
      <c r="N631" t="s">
        <v>244</v>
      </c>
      <c r="O631">
        <v>90</v>
      </c>
      <c r="P631">
        <v>600</v>
      </c>
      <c r="Q631" t="s">
        <v>234</v>
      </c>
      <c r="R631" t="s">
        <v>241</v>
      </c>
      <c r="S631" t="s">
        <v>238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1</v>
      </c>
      <c r="AA631" t="b">
        <v>1</v>
      </c>
      <c r="AB631" t="b">
        <v>0</v>
      </c>
      <c r="AC631" t="b">
        <v>0</v>
      </c>
    </row>
    <row r="632" spans="1:29" x14ac:dyDescent="0.2">
      <c r="A632" s="6">
        <v>1</v>
      </c>
      <c r="B632" s="6" t="s">
        <v>192</v>
      </c>
      <c r="C632" s="6" t="s">
        <v>166</v>
      </c>
      <c r="D632" s="6">
        <v>0</v>
      </c>
      <c r="E632" s="7">
        <v>81077.817423967601</v>
      </c>
      <c r="F632" s="16">
        <f>SUMIFS(Table2[time],Table2[config],Table2[[#This Row],[config]],Table2[repetition],Table2[[#This Row],[repetition]])</f>
        <v>32786853.870521732</v>
      </c>
      <c r="G632" s="16">
        <f>IF(Table2[[#This Row],[time]]&lt;7200000,1,0)</f>
        <v>1</v>
      </c>
      <c r="H632" t="s">
        <v>244</v>
      </c>
      <c r="I632">
        <v>10</v>
      </c>
      <c r="J632" t="s">
        <v>229</v>
      </c>
      <c r="K632" t="s">
        <v>230</v>
      </c>
      <c r="L632" t="s">
        <v>245</v>
      </c>
      <c r="M632" t="s">
        <v>241</v>
      </c>
      <c r="N632" t="s">
        <v>242</v>
      </c>
      <c r="O632">
        <v>100</v>
      </c>
      <c r="P632">
        <v>600</v>
      </c>
      <c r="Q632" t="s">
        <v>243</v>
      </c>
      <c r="R632" t="s">
        <v>235</v>
      </c>
      <c r="S632" t="s">
        <v>238</v>
      </c>
      <c r="T632" t="b">
        <v>1</v>
      </c>
      <c r="U632" t="b">
        <v>0</v>
      </c>
      <c r="V632" t="b">
        <v>1</v>
      </c>
      <c r="W632" t="b">
        <v>0</v>
      </c>
      <c r="X632" t="b">
        <v>1</v>
      </c>
      <c r="Y632" t="b">
        <v>1</v>
      </c>
      <c r="Z632" t="b">
        <v>1</v>
      </c>
      <c r="AA632" t="b">
        <v>1</v>
      </c>
      <c r="AB632" t="b">
        <v>1</v>
      </c>
      <c r="AC632" t="b">
        <v>0</v>
      </c>
    </row>
    <row r="633" spans="1:29" x14ac:dyDescent="0.2">
      <c r="A633" s="8">
        <v>1</v>
      </c>
      <c r="B633" s="8" t="s">
        <v>181</v>
      </c>
      <c r="C633" s="8" t="s">
        <v>166</v>
      </c>
      <c r="D633" s="8">
        <v>0</v>
      </c>
      <c r="E633" s="9">
        <v>51874.423627043099</v>
      </c>
      <c r="F633" s="17">
        <f>SUMIFS(Table2[time],Table2[config],Table2[[#This Row],[config]],Table2[repetition],Table2[[#This Row],[repetition]])</f>
        <v>32786853.870521732</v>
      </c>
      <c r="G633" s="17">
        <f>IF(Table2[[#This Row],[time]]&lt;7200000,1,0)</f>
        <v>1</v>
      </c>
      <c r="H633" t="s">
        <v>244</v>
      </c>
      <c r="I633">
        <v>10</v>
      </c>
      <c r="J633" t="s">
        <v>229</v>
      </c>
      <c r="K633" t="s">
        <v>230</v>
      </c>
      <c r="L633" t="s">
        <v>245</v>
      </c>
      <c r="M633" t="s">
        <v>241</v>
      </c>
      <c r="N633" t="s">
        <v>242</v>
      </c>
      <c r="O633">
        <v>100</v>
      </c>
      <c r="P633">
        <v>600</v>
      </c>
      <c r="Q633" t="s">
        <v>243</v>
      </c>
      <c r="R633" t="s">
        <v>235</v>
      </c>
      <c r="S633" t="s">
        <v>238</v>
      </c>
      <c r="T633" t="b">
        <v>1</v>
      </c>
      <c r="U633" t="b">
        <v>0</v>
      </c>
      <c r="V633" t="b">
        <v>1</v>
      </c>
      <c r="W633" t="b">
        <v>0</v>
      </c>
      <c r="X633" t="b">
        <v>1</v>
      </c>
      <c r="Y633" t="b">
        <v>1</v>
      </c>
      <c r="Z633" t="b">
        <v>1</v>
      </c>
      <c r="AA633" t="b">
        <v>1</v>
      </c>
      <c r="AB633" t="b">
        <v>1</v>
      </c>
      <c r="AC633" t="b">
        <v>0</v>
      </c>
    </row>
    <row r="634" spans="1:29" x14ac:dyDescent="0.2">
      <c r="A634" s="6">
        <v>1</v>
      </c>
      <c r="B634" s="6" t="s">
        <v>182</v>
      </c>
      <c r="C634" s="6" t="s">
        <v>166</v>
      </c>
      <c r="D634" s="6">
        <v>0</v>
      </c>
      <c r="E634" s="7">
        <v>108562.244347995</v>
      </c>
      <c r="F634" s="16">
        <f>SUMIFS(Table2[time],Table2[config],Table2[[#This Row],[config]],Table2[repetition],Table2[[#This Row],[repetition]])</f>
        <v>32786853.870521732</v>
      </c>
      <c r="G634" s="16">
        <f>IF(Table2[[#This Row],[time]]&lt;7200000,1,0)</f>
        <v>1</v>
      </c>
      <c r="H634" t="s">
        <v>244</v>
      </c>
      <c r="I634">
        <v>10</v>
      </c>
      <c r="J634" t="s">
        <v>229</v>
      </c>
      <c r="K634" t="s">
        <v>230</v>
      </c>
      <c r="L634" t="s">
        <v>245</v>
      </c>
      <c r="M634" t="s">
        <v>241</v>
      </c>
      <c r="N634" t="s">
        <v>242</v>
      </c>
      <c r="O634">
        <v>100</v>
      </c>
      <c r="P634">
        <v>600</v>
      </c>
      <c r="Q634" t="s">
        <v>243</v>
      </c>
      <c r="R634" t="s">
        <v>235</v>
      </c>
      <c r="S634" t="s">
        <v>238</v>
      </c>
      <c r="T634" t="b">
        <v>1</v>
      </c>
      <c r="U634" t="b">
        <v>0</v>
      </c>
      <c r="V634" t="b">
        <v>1</v>
      </c>
      <c r="W634" t="b">
        <v>0</v>
      </c>
      <c r="X634" t="b">
        <v>1</v>
      </c>
      <c r="Y634" t="b">
        <v>1</v>
      </c>
      <c r="Z634" t="b">
        <v>1</v>
      </c>
      <c r="AA634" t="b">
        <v>1</v>
      </c>
      <c r="AB634" t="b">
        <v>1</v>
      </c>
      <c r="AC634" t="b">
        <v>0</v>
      </c>
    </row>
    <row r="635" spans="1:29" x14ac:dyDescent="0.2">
      <c r="A635" s="8">
        <v>1</v>
      </c>
      <c r="B635" s="8" t="s">
        <v>176</v>
      </c>
      <c r="C635" s="8" t="s">
        <v>166</v>
      </c>
      <c r="D635" s="8">
        <v>0</v>
      </c>
      <c r="E635" s="9">
        <v>110200.32731187499</v>
      </c>
      <c r="F635" s="17">
        <f>SUMIFS(Table2[time],Table2[config],Table2[[#This Row],[config]],Table2[repetition],Table2[[#This Row],[repetition]])</f>
        <v>32786853.870521732</v>
      </c>
      <c r="G635" s="17">
        <f>IF(Table2[[#This Row],[time]]&lt;7200000,1,0)</f>
        <v>1</v>
      </c>
      <c r="H635" t="s">
        <v>244</v>
      </c>
      <c r="I635">
        <v>10</v>
      </c>
      <c r="J635" t="s">
        <v>229</v>
      </c>
      <c r="K635" t="s">
        <v>230</v>
      </c>
      <c r="L635" t="s">
        <v>245</v>
      </c>
      <c r="M635" t="s">
        <v>241</v>
      </c>
      <c r="N635" t="s">
        <v>242</v>
      </c>
      <c r="O635">
        <v>100</v>
      </c>
      <c r="P635">
        <v>600</v>
      </c>
      <c r="Q635" t="s">
        <v>243</v>
      </c>
      <c r="R635" t="s">
        <v>235</v>
      </c>
      <c r="S635" t="s">
        <v>238</v>
      </c>
      <c r="T635" t="b">
        <v>1</v>
      </c>
      <c r="U635" t="b">
        <v>0</v>
      </c>
      <c r="V635" t="b">
        <v>1</v>
      </c>
      <c r="W635" t="b">
        <v>0</v>
      </c>
      <c r="X635" t="b">
        <v>1</v>
      </c>
      <c r="Y635" t="b">
        <v>1</v>
      </c>
      <c r="Z635" t="b">
        <v>1</v>
      </c>
      <c r="AA635" t="b">
        <v>1</v>
      </c>
      <c r="AB635" t="b">
        <v>1</v>
      </c>
      <c r="AC635" t="b">
        <v>0</v>
      </c>
    </row>
    <row r="636" spans="1:29" x14ac:dyDescent="0.2">
      <c r="A636" s="6">
        <v>1</v>
      </c>
      <c r="B636" s="6" t="s">
        <v>183</v>
      </c>
      <c r="C636" s="6" t="s">
        <v>166</v>
      </c>
      <c r="D636" s="6">
        <v>0</v>
      </c>
      <c r="E636" s="7">
        <v>128215.851681074</v>
      </c>
      <c r="F636" s="16">
        <f>SUMIFS(Table2[time],Table2[config],Table2[[#This Row],[config]],Table2[repetition],Table2[[#This Row],[repetition]])</f>
        <v>32786853.870521732</v>
      </c>
      <c r="G636" s="16">
        <f>IF(Table2[[#This Row],[time]]&lt;7200000,1,0)</f>
        <v>1</v>
      </c>
      <c r="H636" t="s">
        <v>244</v>
      </c>
      <c r="I636">
        <v>10</v>
      </c>
      <c r="J636" t="s">
        <v>229</v>
      </c>
      <c r="K636" t="s">
        <v>230</v>
      </c>
      <c r="L636" t="s">
        <v>245</v>
      </c>
      <c r="M636" t="s">
        <v>241</v>
      </c>
      <c r="N636" t="s">
        <v>242</v>
      </c>
      <c r="O636">
        <v>100</v>
      </c>
      <c r="P636">
        <v>600</v>
      </c>
      <c r="Q636" t="s">
        <v>243</v>
      </c>
      <c r="R636" t="s">
        <v>235</v>
      </c>
      <c r="S636" t="s">
        <v>238</v>
      </c>
      <c r="T636" t="b">
        <v>1</v>
      </c>
      <c r="U636" t="b">
        <v>0</v>
      </c>
      <c r="V636" t="b">
        <v>1</v>
      </c>
      <c r="W636" t="b">
        <v>0</v>
      </c>
      <c r="X636" t="b">
        <v>1</v>
      </c>
      <c r="Y636" t="b">
        <v>1</v>
      </c>
      <c r="Z636" t="b">
        <v>1</v>
      </c>
      <c r="AA636" t="b">
        <v>1</v>
      </c>
      <c r="AB636" t="b">
        <v>1</v>
      </c>
      <c r="AC636" t="b">
        <v>0</v>
      </c>
    </row>
    <row r="637" spans="1:29" x14ac:dyDescent="0.2">
      <c r="A637" s="8">
        <v>1</v>
      </c>
      <c r="B637" s="8" t="s">
        <v>185</v>
      </c>
      <c r="C637" s="8" t="s">
        <v>166</v>
      </c>
      <c r="D637" s="8">
        <v>0</v>
      </c>
      <c r="E637" s="9">
        <v>122673.07571298401</v>
      </c>
      <c r="F637" s="17">
        <f>SUMIFS(Table2[time],Table2[config],Table2[[#This Row],[config]],Table2[repetition],Table2[[#This Row],[repetition]])</f>
        <v>32786853.870521732</v>
      </c>
      <c r="G637" s="17">
        <f>IF(Table2[[#This Row],[time]]&lt;7200000,1,0)</f>
        <v>1</v>
      </c>
      <c r="H637" t="s">
        <v>244</v>
      </c>
      <c r="I637">
        <v>10</v>
      </c>
      <c r="J637" t="s">
        <v>229</v>
      </c>
      <c r="K637" t="s">
        <v>230</v>
      </c>
      <c r="L637" t="s">
        <v>245</v>
      </c>
      <c r="M637" t="s">
        <v>241</v>
      </c>
      <c r="N637" t="s">
        <v>242</v>
      </c>
      <c r="O637">
        <v>100</v>
      </c>
      <c r="P637">
        <v>600</v>
      </c>
      <c r="Q637" t="s">
        <v>243</v>
      </c>
      <c r="R637" t="s">
        <v>235</v>
      </c>
      <c r="S637" t="s">
        <v>238</v>
      </c>
      <c r="T637" t="b">
        <v>1</v>
      </c>
      <c r="U637" t="b">
        <v>0</v>
      </c>
      <c r="V637" t="b">
        <v>1</v>
      </c>
      <c r="W637" t="b">
        <v>0</v>
      </c>
      <c r="X637" t="b">
        <v>1</v>
      </c>
      <c r="Y637" t="b">
        <v>1</v>
      </c>
      <c r="Z637" t="b">
        <v>1</v>
      </c>
      <c r="AA637" t="b">
        <v>1</v>
      </c>
      <c r="AB637" t="b">
        <v>1</v>
      </c>
      <c r="AC637" t="b">
        <v>0</v>
      </c>
    </row>
    <row r="638" spans="1:29" x14ac:dyDescent="0.2">
      <c r="A638" s="6">
        <v>1</v>
      </c>
      <c r="B638" s="6" t="s">
        <v>194</v>
      </c>
      <c r="C638" s="6" t="s">
        <v>166</v>
      </c>
      <c r="D638" s="6">
        <v>0</v>
      </c>
      <c r="E638" s="7">
        <v>249886.116119101</v>
      </c>
      <c r="F638" s="16">
        <f>SUMIFS(Table2[time],Table2[config],Table2[[#This Row],[config]],Table2[repetition],Table2[[#This Row],[repetition]])</f>
        <v>32786853.870521732</v>
      </c>
      <c r="G638" s="16">
        <f>IF(Table2[[#This Row],[time]]&lt;7200000,1,0)</f>
        <v>1</v>
      </c>
      <c r="H638" t="s">
        <v>244</v>
      </c>
      <c r="I638">
        <v>10</v>
      </c>
      <c r="J638" t="s">
        <v>229</v>
      </c>
      <c r="K638" t="s">
        <v>230</v>
      </c>
      <c r="L638" t="s">
        <v>245</v>
      </c>
      <c r="M638" t="s">
        <v>241</v>
      </c>
      <c r="N638" t="s">
        <v>242</v>
      </c>
      <c r="O638">
        <v>100</v>
      </c>
      <c r="P638">
        <v>600</v>
      </c>
      <c r="Q638" t="s">
        <v>243</v>
      </c>
      <c r="R638" t="s">
        <v>235</v>
      </c>
      <c r="S638" t="s">
        <v>238</v>
      </c>
      <c r="T638" t="b">
        <v>1</v>
      </c>
      <c r="U638" t="b">
        <v>0</v>
      </c>
      <c r="V638" t="b">
        <v>1</v>
      </c>
      <c r="W638" t="b">
        <v>0</v>
      </c>
      <c r="X638" t="b">
        <v>1</v>
      </c>
      <c r="Y638" t="b">
        <v>1</v>
      </c>
      <c r="Z638" t="b">
        <v>1</v>
      </c>
      <c r="AA638" t="b">
        <v>1</v>
      </c>
      <c r="AB638" t="b">
        <v>1</v>
      </c>
      <c r="AC638" t="b">
        <v>0</v>
      </c>
    </row>
    <row r="639" spans="1:29" x14ac:dyDescent="0.2">
      <c r="A639" s="8">
        <v>1</v>
      </c>
      <c r="B639" s="8" t="s">
        <v>195</v>
      </c>
      <c r="C639" s="8" t="s">
        <v>166</v>
      </c>
      <c r="D639" s="8">
        <v>0</v>
      </c>
      <c r="E639" s="9">
        <v>152324.902146123</v>
      </c>
      <c r="F639" s="17">
        <f>SUMIFS(Table2[time],Table2[config],Table2[[#This Row],[config]],Table2[repetition],Table2[[#This Row],[repetition]])</f>
        <v>32786853.870521732</v>
      </c>
      <c r="G639" s="17">
        <f>IF(Table2[[#This Row],[time]]&lt;7200000,1,0)</f>
        <v>1</v>
      </c>
      <c r="H639" t="s">
        <v>244</v>
      </c>
      <c r="I639">
        <v>10</v>
      </c>
      <c r="J639" t="s">
        <v>229</v>
      </c>
      <c r="K639" t="s">
        <v>230</v>
      </c>
      <c r="L639" t="s">
        <v>245</v>
      </c>
      <c r="M639" t="s">
        <v>241</v>
      </c>
      <c r="N639" t="s">
        <v>242</v>
      </c>
      <c r="O639">
        <v>100</v>
      </c>
      <c r="P639">
        <v>600</v>
      </c>
      <c r="Q639" t="s">
        <v>243</v>
      </c>
      <c r="R639" t="s">
        <v>235</v>
      </c>
      <c r="S639" t="s">
        <v>238</v>
      </c>
      <c r="T639" t="b">
        <v>1</v>
      </c>
      <c r="U639" t="b">
        <v>0</v>
      </c>
      <c r="V639" t="b">
        <v>1</v>
      </c>
      <c r="W639" t="b">
        <v>0</v>
      </c>
      <c r="X639" t="b">
        <v>1</v>
      </c>
      <c r="Y639" t="b">
        <v>1</v>
      </c>
      <c r="Z639" t="b">
        <v>1</v>
      </c>
      <c r="AA639" t="b">
        <v>1</v>
      </c>
      <c r="AB639" t="b">
        <v>1</v>
      </c>
      <c r="AC639" t="b">
        <v>0</v>
      </c>
    </row>
    <row r="640" spans="1:29" x14ac:dyDescent="0.2">
      <c r="A640" s="6">
        <v>1</v>
      </c>
      <c r="B640" s="6" t="s">
        <v>180</v>
      </c>
      <c r="C640" s="6" t="s">
        <v>166</v>
      </c>
      <c r="D640" s="6">
        <v>0</v>
      </c>
      <c r="E640" s="7">
        <v>57540.041250875198</v>
      </c>
      <c r="F640" s="16">
        <f>SUMIFS(Table2[time],Table2[config],Table2[[#This Row],[config]],Table2[repetition],Table2[[#This Row],[repetition]])</f>
        <v>32786853.870521732</v>
      </c>
      <c r="G640" s="16">
        <f>IF(Table2[[#This Row],[time]]&lt;7200000,1,0)</f>
        <v>1</v>
      </c>
      <c r="H640" t="s">
        <v>244</v>
      </c>
      <c r="I640">
        <v>10</v>
      </c>
      <c r="J640" t="s">
        <v>229</v>
      </c>
      <c r="K640" t="s">
        <v>230</v>
      </c>
      <c r="L640" t="s">
        <v>245</v>
      </c>
      <c r="M640" t="s">
        <v>241</v>
      </c>
      <c r="N640" t="s">
        <v>242</v>
      </c>
      <c r="O640">
        <v>100</v>
      </c>
      <c r="P640">
        <v>600</v>
      </c>
      <c r="Q640" t="s">
        <v>243</v>
      </c>
      <c r="R640" t="s">
        <v>235</v>
      </c>
      <c r="S640" t="s">
        <v>238</v>
      </c>
      <c r="T640" t="b">
        <v>1</v>
      </c>
      <c r="U640" t="b">
        <v>0</v>
      </c>
      <c r="V640" t="b">
        <v>1</v>
      </c>
      <c r="W640" t="b">
        <v>0</v>
      </c>
      <c r="X640" t="b">
        <v>1</v>
      </c>
      <c r="Y640" t="b">
        <v>1</v>
      </c>
      <c r="Z640" t="b">
        <v>1</v>
      </c>
      <c r="AA640" t="b">
        <v>1</v>
      </c>
      <c r="AB640" t="b">
        <v>1</v>
      </c>
      <c r="AC640" t="b">
        <v>0</v>
      </c>
    </row>
    <row r="641" spans="1:29" x14ac:dyDescent="0.2">
      <c r="A641" s="8">
        <v>1</v>
      </c>
      <c r="B641" s="8" t="s">
        <v>189</v>
      </c>
      <c r="C641" s="8" t="s">
        <v>166</v>
      </c>
      <c r="D641" s="8">
        <v>0</v>
      </c>
      <c r="E641" s="9">
        <v>75159.645217005105</v>
      </c>
      <c r="F641" s="17">
        <f>SUMIFS(Table2[time],Table2[config],Table2[[#This Row],[config]],Table2[repetition],Table2[[#This Row],[repetition]])</f>
        <v>32786853.870521732</v>
      </c>
      <c r="G641" s="17">
        <f>IF(Table2[[#This Row],[time]]&lt;7200000,1,0)</f>
        <v>1</v>
      </c>
      <c r="H641" t="s">
        <v>244</v>
      </c>
      <c r="I641">
        <v>10</v>
      </c>
      <c r="J641" t="s">
        <v>229</v>
      </c>
      <c r="K641" t="s">
        <v>230</v>
      </c>
      <c r="L641" t="s">
        <v>245</v>
      </c>
      <c r="M641" t="s">
        <v>241</v>
      </c>
      <c r="N641" t="s">
        <v>242</v>
      </c>
      <c r="O641">
        <v>100</v>
      </c>
      <c r="P641">
        <v>600</v>
      </c>
      <c r="Q641" t="s">
        <v>243</v>
      </c>
      <c r="R641" t="s">
        <v>235</v>
      </c>
      <c r="S641" t="s">
        <v>238</v>
      </c>
      <c r="T641" t="b">
        <v>1</v>
      </c>
      <c r="U641" t="b">
        <v>0</v>
      </c>
      <c r="V641" t="b">
        <v>1</v>
      </c>
      <c r="W641" t="b">
        <v>0</v>
      </c>
      <c r="X641" t="b">
        <v>1</v>
      </c>
      <c r="Y641" t="b">
        <v>1</v>
      </c>
      <c r="Z641" t="b">
        <v>1</v>
      </c>
      <c r="AA641" t="b">
        <v>1</v>
      </c>
      <c r="AB641" t="b">
        <v>1</v>
      </c>
      <c r="AC641" t="b">
        <v>0</v>
      </c>
    </row>
    <row r="642" spans="1:29" x14ac:dyDescent="0.2">
      <c r="A642" s="6">
        <v>1</v>
      </c>
      <c r="B642" s="6" t="s">
        <v>178</v>
      </c>
      <c r="C642" s="6" t="s">
        <v>166</v>
      </c>
      <c r="D642" s="6">
        <v>0</v>
      </c>
      <c r="E642" s="7">
        <v>68023.210990941094</v>
      </c>
      <c r="F642" s="16">
        <f>SUMIFS(Table2[time],Table2[config],Table2[[#This Row],[config]],Table2[repetition],Table2[[#This Row],[repetition]])</f>
        <v>32786853.870521732</v>
      </c>
      <c r="G642" s="16">
        <f>IF(Table2[[#This Row],[time]]&lt;7200000,1,0)</f>
        <v>1</v>
      </c>
      <c r="H642" t="s">
        <v>244</v>
      </c>
      <c r="I642">
        <v>10</v>
      </c>
      <c r="J642" t="s">
        <v>229</v>
      </c>
      <c r="K642" t="s">
        <v>230</v>
      </c>
      <c r="L642" t="s">
        <v>245</v>
      </c>
      <c r="M642" t="s">
        <v>241</v>
      </c>
      <c r="N642" t="s">
        <v>242</v>
      </c>
      <c r="O642">
        <v>100</v>
      </c>
      <c r="P642">
        <v>600</v>
      </c>
      <c r="Q642" t="s">
        <v>243</v>
      </c>
      <c r="R642" t="s">
        <v>235</v>
      </c>
      <c r="S642" t="s">
        <v>238</v>
      </c>
      <c r="T642" t="b">
        <v>1</v>
      </c>
      <c r="U642" t="b">
        <v>0</v>
      </c>
      <c r="V642" t="b">
        <v>1</v>
      </c>
      <c r="W642" t="b">
        <v>0</v>
      </c>
      <c r="X642" t="b">
        <v>1</v>
      </c>
      <c r="Y642" t="b">
        <v>1</v>
      </c>
      <c r="Z642" t="b">
        <v>1</v>
      </c>
      <c r="AA642" t="b">
        <v>1</v>
      </c>
      <c r="AB642" t="b">
        <v>1</v>
      </c>
      <c r="AC642" t="b">
        <v>0</v>
      </c>
    </row>
    <row r="643" spans="1:29" x14ac:dyDescent="0.2">
      <c r="A643" s="8">
        <v>1</v>
      </c>
      <c r="B643" s="8" t="s">
        <v>198</v>
      </c>
      <c r="C643" s="8" t="s">
        <v>166</v>
      </c>
      <c r="D643" s="8">
        <v>0</v>
      </c>
      <c r="E643" s="9">
        <v>137376.223375787</v>
      </c>
      <c r="F643" s="17">
        <f>SUMIFS(Table2[time],Table2[config],Table2[[#This Row],[config]],Table2[repetition],Table2[[#This Row],[repetition]])</f>
        <v>32786853.870521732</v>
      </c>
      <c r="G643" s="17">
        <f>IF(Table2[[#This Row],[time]]&lt;7200000,1,0)</f>
        <v>1</v>
      </c>
      <c r="H643" t="s">
        <v>244</v>
      </c>
      <c r="I643">
        <v>10</v>
      </c>
      <c r="J643" t="s">
        <v>229</v>
      </c>
      <c r="K643" t="s">
        <v>230</v>
      </c>
      <c r="L643" t="s">
        <v>245</v>
      </c>
      <c r="M643" t="s">
        <v>241</v>
      </c>
      <c r="N643" t="s">
        <v>242</v>
      </c>
      <c r="O643">
        <v>100</v>
      </c>
      <c r="P643">
        <v>600</v>
      </c>
      <c r="Q643" t="s">
        <v>243</v>
      </c>
      <c r="R643" t="s">
        <v>235</v>
      </c>
      <c r="S643" t="s">
        <v>238</v>
      </c>
      <c r="T643" t="b">
        <v>1</v>
      </c>
      <c r="U643" t="b">
        <v>0</v>
      </c>
      <c r="V643" t="b">
        <v>1</v>
      </c>
      <c r="W643" t="b">
        <v>0</v>
      </c>
      <c r="X643" t="b">
        <v>1</v>
      </c>
      <c r="Y643" t="b">
        <v>1</v>
      </c>
      <c r="Z643" t="b">
        <v>1</v>
      </c>
      <c r="AA643" t="b">
        <v>1</v>
      </c>
      <c r="AB643" t="b">
        <v>1</v>
      </c>
      <c r="AC643" t="b">
        <v>0</v>
      </c>
    </row>
    <row r="644" spans="1:29" x14ac:dyDescent="0.2">
      <c r="A644" s="6">
        <v>1</v>
      </c>
      <c r="B644" s="6" t="s">
        <v>193</v>
      </c>
      <c r="C644" s="6" t="s">
        <v>166</v>
      </c>
      <c r="D644" s="6">
        <v>0</v>
      </c>
      <c r="E644" s="7">
        <v>88113.767202943505</v>
      </c>
      <c r="F644" s="16">
        <f>SUMIFS(Table2[time],Table2[config],Table2[[#This Row],[config]],Table2[repetition],Table2[[#This Row],[repetition]])</f>
        <v>32786853.870521732</v>
      </c>
      <c r="G644" s="16">
        <f>IF(Table2[[#This Row],[time]]&lt;7200000,1,0)</f>
        <v>1</v>
      </c>
      <c r="H644" t="s">
        <v>244</v>
      </c>
      <c r="I644">
        <v>10</v>
      </c>
      <c r="J644" t="s">
        <v>229</v>
      </c>
      <c r="K644" t="s">
        <v>230</v>
      </c>
      <c r="L644" t="s">
        <v>245</v>
      </c>
      <c r="M644" t="s">
        <v>241</v>
      </c>
      <c r="N644" t="s">
        <v>242</v>
      </c>
      <c r="O644">
        <v>100</v>
      </c>
      <c r="P644">
        <v>600</v>
      </c>
      <c r="Q644" t="s">
        <v>243</v>
      </c>
      <c r="R644" t="s">
        <v>235</v>
      </c>
      <c r="S644" t="s">
        <v>238</v>
      </c>
      <c r="T644" t="b">
        <v>1</v>
      </c>
      <c r="U644" t="b">
        <v>0</v>
      </c>
      <c r="V644" t="b">
        <v>1</v>
      </c>
      <c r="W644" t="b">
        <v>0</v>
      </c>
      <c r="X644" t="b">
        <v>1</v>
      </c>
      <c r="Y644" t="b">
        <v>1</v>
      </c>
      <c r="Z644" t="b">
        <v>1</v>
      </c>
      <c r="AA644" t="b">
        <v>1</v>
      </c>
      <c r="AB644" t="b">
        <v>1</v>
      </c>
      <c r="AC644" t="b">
        <v>0</v>
      </c>
    </row>
    <row r="645" spans="1:29" x14ac:dyDescent="0.2">
      <c r="A645" s="8">
        <v>1</v>
      </c>
      <c r="B645" s="8" t="s">
        <v>199</v>
      </c>
      <c r="C645" s="8" t="s">
        <v>166</v>
      </c>
      <c r="D645" s="8">
        <v>0</v>
      </c>
      <c r="E645" s="9">
        <v>63688.178476877503</v>
      </c>
      <c r="F645" s="17">
        <f>SUMIFS(Table2[time],Table2[config],Table2[[#This Row],[config]],Table2[repetition],Table2[[#This Row],[repetition]])</f>
        <v>32786853.870521732</v>
      </c>
      <c r="G645" s="17">
        <f>IF(Table2[[#This Row],[time]]&lt;7200000,1,0)</f>
        <v>1</v>
      </c>
      <c r="H645" t="s">
        <v>244</v>
      </c>
      <c r="I645">
        <v>10</v>
      </c>
      <c r="J645" t="s">
        <v>229</v>
      </c>
      <c r="K645" t="s">
        <v>230</v>
      </c>
      <c r="L645" t="s">
        <v>245</v>
      </c>
      <c r="M645" t="s">
        <v>241</v>
      </c>
      <c r="N645" t="s">
        <v>242</v>
      </c>
      <c r="O645">
        <v>100</v>
      </c>
      <c r="P645">
        <v>600</v>
      </c>
      <c r="Q645" t="s">
        <v>243</v>
      </c>
      <c r="R645" t="s">
        <v>235</v>
      </c>
      <c r="S645" t="s">
        <v>238</v>
      </c>
      <c r="T645" t="b">
        <v>1</v>
      </c>
      <c r="U645" t="b">
        <v>0</v>
      </c>
      <c r="V645" t="b">
        <v>1</v>
      </c>
      <c r="W645" t="b">
        <v>0</v>
      </c>
      <c r="X645" t="b">
        <v>1</v>
      </c>
      <c r="Y645" t="b">
        <v>1</v>
      </c>
      <c r="Z645" t="b">
        <v>1</v>
      </c>
      <c r="AA645" t="b">
        <v>1</v>
      </c>
      <c r="AB645" t="b">
        <v>1</v>
      </c>
      <c r="AC645" t="b">
        <v>0</v>
      </c>
    </row>
    <row r="646" spans="1:29" x14ac:dyDescent="0.2">
      <c r="A646" s="6">
        <v>1</v>
      </c>
      <c r="B646" s="6" t="s">
        <v>184</v>
      </c>
      <c r="C646" s="6" t="s">
        <v>166</v>
      </c>
      <c r="D646" s="6">
        <v>0</v>
      </c>
      <c r="E646" s="7">
        <v>122520.16339986501</v>
      </c>
      <c r="F646" s="16">
        <f>SUMIFS(Table2[time],Table2[config],Table2[[#This Row],[config]],Table2[repetition],Table2[[#This Row],[repetition]])</f>
        <v>32786853.870521732</v>
      </c>
      <c r="G646" s="16">
        <f>IF(Table2[[#This Row],[time]]&lt;7200000,1,0)</f>
        <v>1</v>
      </c>
      <c r="H646" t="s">
        <v>244</v>
      </c>
      <c r="I646">
        <v>10</v>
      </c>
      <c r="J646" t="s">
        <v>229</v>
      </c>
      <c r="K646" t="s">
        <v>230</v>
      </c>
      <c r="L646" t="s">
        <v>245</v>
      </c>
      <c r="M646" t="s">
        <v>241</v>
      </c>
      <c r="N646" t="s">
        <v>242</v>
      </c>
      <c r="O646">
        <v>100</v>
      </c>
      <c r="P646">
        <v>600</v>
      </c>
      <c r="Q646" t="s">
        <v>243</v>
      </c>
      <c r="R646" t="s">
        <v>235</v>
      </c>
      <c r="S646" t="s">
        <v>238</v>
      </c>
      <c r="T646" t="b">
        <v>1</v>
      </c>
      <c r="U646" t="b">
        <v>0</v>
      </c>
      <c r="V646" t="b">
        <v>1</v>
      </c>
      <c r="W646" t="b">
        <v>0</v>
      </c>
      <c r="X646" t="b">
        <v>1</v>
      </c>
      <c r="Y646" t="b">
        <v>1</v>
      </c>
      <c r="Z646" t="b">
        <v>1</v>
      </c>
      <c r="AA646" t="b">
        <v>1</v>
      </c>
      <c r="AB646" t="b">
        <v>1</v>
      </c>
      <c r="AC646" t="b">
        <v>0</v>
      </c>
    </row>
    <row r="647" spans="1:29" x14ac:dyDescent="0.2">
      <c r="A647" s="8">
        <v>1</v>
      </c>
      <c r="B647" s="8" t="s">
        <v>196</v>
      </c>
      <c r="C647" s="8" t="s">
        <v>166</v>
      </c>
      <c r="D647" s="8">
        <v>3</v>
      </c>
      <c r="E647" s="9">
        <v>137546.72849504201</v>
      </c>
      <c r="F647" s="17">
        <f>SUMIFS(Table2[time],Table2[config],Table2[[#This Row],[config]],Table2[repetition],Table2[[#This Row],[repetition]])</f>
        <v>32786853.870521732</v>
      </c>
      <c r="G647" s="17">
        <f>IF(Table2[[#This Row],[time]]&lt;7200000,1,0)</f>
        <v>1</v>
      </c>
      <c r="H647" t="s">
        <v>244</v>
      </c>
      <c r="I647">
        <v>10</v>
      </c>
      <c r="J647" t="s">
        <v>229</v>
      </c>
      <c r="K647" t="s">
        <v>230</v>
      </c>
      <c r="L647" t="s">
        <v>245</v>
      </c>
      <c r="M647" t="s">
        <v>241</v>
      </c>
      <c r="N647" t="s">
        <v>242</v>
      </c>
      <c r="O647">
        <v>100</v>
      </c>
      <c r="P647">
        <v>600</v>
      </c>
      <c r="Q647" t="s">
        <v>243</v>
      </c>
      <c r="R647" t="s">
        <v>235</v>
      </c>
      <c r="S647" t="s">
        <v>238</v>
      </c>
      <c r="T647" t="b">
        <v>1</v>
      </c>
      <c r="U647" t="b">
        <v>0</v>
      </c>
      <c r="V647" t="b">
        <v>1</v>
      </c>
      <c r="W647" t="b">
        <v>0</v>
      </c>
      <c r="X647" t="b">
        <v>1</v>
      </c>
      <c r="Y647" t="b">
        <v>1</v>
      </c>
      <c r="Z647" t="b">
        <v>1</v>
      </c>
      <c r="AA647" t="b">
        <v>1</v>
      </c>
      <c r="AB647" t="b">
        <v>1</v>
      </c>
      <c r="AC647" t="b">
        <v>0</v>
      </c>
    </row>
    <row r="648" spans="1:29" x14ac:dyDescent="0.2">
      <c r="A648" s="6">
        <v>1</v>
      </c>
      <c r="B648" s="6" t="s">
        <v>197</v>
      </c>
      <c r="C648" s="6" t="s">
        <v>166</v>
      </c>
      <c r="D648" s="6">
        <v>0</v>
      </c>
      <c r="E648" s="7">
        <v>55896.236662985699</v>
      </c>
      <c r="F648" s="16">
        <f>SUMIFS(Table2[time],Table2[config],Table2[[#This Row],[config]],Table2[repetition],Table2[[#This Row],[repetition]])</f>
        <v>32786853.870521732</v>
      </c>
      <c r="G648" s="16">
        <f>IF(Table2[[#This Row],[time]]&lt;7200000,1,0)</f>
        <v>1</v>
      </c>
      <c r="H648" t="s">
        <v>244</v>
      </c>
      <c r="I648">
        <v>10</v>
      </c>
      <c r="J648" t="s">
        <v>229</v>
      </c>
      <c r="K648" t="s">
        <v>230</v>
      </c>
      <c r="L648" t="s">
        <v>245</v>
      </c>
      <c r="M648" t="s">
        <v>241</v>
      </c>
      <c r="N648" t="s">
        <v>242</v>
      </c>
      <c r="O648">
        <v>100</v>
      </c>
      <c r="P648">
        <v>600</v>
      </c>
      <c r="Q648" t="s">
        <v>243</v>
      </c>
      <c r="R648" t="s">
        <v>235</v>
      </c>
      <c r="S648" t="s">
        <v>238</v>
      </c>
      <c r="T648" t="b">
        <v>1</v>
      </c>
      <c r="U648" t="b">
        <v>0</v>
      </c>
      <c r="V648" t="b">
        <v>1</v>
      </c>
      <c r="W648" t="b">
        <v>0</v>
      </c>
      <c r="X648" t="b">
        <v>1</v>
      </c>
      <c r="Y648" t="b">
        <v>1</v>
      </c>
      <c r="Z648" t="b">
        <v>1</v>
      </c>
      <c r="AA648" t="b">
        <v>1</v>
      </c>
      <c r="AB648" t="b">
        <v>1</v>
      </c>
      <c r="AC648" t="b">
        <v>0</v>
      </c>
    </row>
    <row r="649" spans="1:29" x14ac:dyDescent="0.2">
      <c r="A649" s="8">
        <v>1</v>
      </c>
      <c r="B649" s="8" t="s">
        <v>179</v>
      </c>
      <c r="C649" s="8" t="s">
        <v>166</v>
      </c>
      <c r="D649" s="8">
        <v>0</v>
      </c>
      <c r="E649" s="9">
        <v>97258.812585147098</v>
      </c>
      <c r="F649" s="17">
        <f>SUMIFS(Table2[time],Table2[config],Table2[[#This Row],[config]],Table2[repetition],Table2[[#This Row],[repetition]])</f>
        <v>32786853.870521732</v>
      </c>
      <c r="G649" s="17">
        <f>IF(Table2[[#This Row],[time]]&lt;7200000,1,0)</f>
        <v>1</v>
      </c>
      <c r="H649" t="s">
        <v>244</v>
      </c>
      <c r="I649">
        <v>10</v>
      </c>
      <c r="J649" t="s">
        <v>229</v>
      </c>
      <c r="K649" t="s">
        <v>230</v>
      </c>
      <c r="L649" t="s">
        <v>245</v>
      </c>
      <c r="M649" t="s">
        <v>241</v>
      </c>
      <c r="N649" t="s">
        <v>242</v>
      </c>
      <c r="O649">
        <v>100</v>
      </c>
      <c r="P649">
        <v>600</v>
      </c>
      <c r="Q649" t="s">
        <v>243</v>
      </c>
      <c r="R649" t="s">
        <v>235</v>
      </c>
      <c r="S649" t="s">
        <v>238</v>
      </c>
      <c r="T649" t="b">
        <v>1</v>
      </c>
      <c r="U649" t="b">
        <v>0</v>
      </c>
      <c r="V649" t="b">
        <v>1</v>
      </c>
      <c r="W649" t="b">
        <v>0</v>
      </c>
      <c r="X649" t="b">
        <v>1</v>
      </c>
      <c r="Y649" t="b">
        <v>1</v>
      </c>
      <c r="Z649" t="b">
        <v>1</v>
      </c>
      <c r="AA649" t="b">
        <v>1</v>
      </c>
      <c r="AB649" t="b">
        <v>1</v>
      </c>
      <c r="AC649" t="b">
        <v>0</v>
      </c>
    </row>
    <row r="650" spans="1:29" x14ac:dyDescent="0.2">
      <c r="A650" s="6">
        <v>1</v>
      </c>
      <c r="B650" s="6" t="s">
        <v>177</v>
      </c>
      <c r="C650" s="6" t="s">
        <v>166</v>
      </c>
      <c r="D650" s="6">
        <v>0</v>
      </c>
      <c r="E650" s="7">
        <v>106023.10573705399</v>
      </c>
      <c r="F650" s="16">
        <f>SUMIFS(Table2[time],Table2[config],Table2[[#This Row],[config]],Table2[repetition],Table2[[#This Row],[repetition]])</f>
        <v>32786853.870521732</v>
      </c>
      <c r="G650" s="16">
        <f>IF(Table2[[#This Row],[time]]&lt;7200000,1,0)</f>
        <v>1</v>
      </c>
      <c r="H650" t="s">
        <v>244</v>
      </c>
      <c r="I650">
        <v>10</v>
      </c>
      <c r="J650" t="s">
        <v>229</v>
      </c>
      <c r="K650" t="s">
        <v>230</v>
      </c>
      <c r="L650" t="s">
        <v>245</v>
      </c>
      <c r="M650" t="s">
        <v>241</v>
      </c>
      <c r="N650" t="s">
        <v>242</v>
      </c>
      <c r="O650">
        <v>100</v>
      </c>
      <c r="P650">
        <v>600</v>
      </c>
      <c r="Q650" t="s">
        <v>243</v>
      </c>
      <c r="R650" t="s">
        <v>235</v>
      </c>
      <c r="S650" t="s">
        <v>238</v>
      </c>
      <c r="T650" t="b">
        <v>1</v>
      </c>
      <c r="U650" t="b">
        <v>0</v>
      </c>
      <c r="V650" t="b">
        <v>1</v>
      </c>
      <c r="W650" t="b">
        <v>0</v>
      </c>
      <c r="X650" t="b">
        <v>1</v>
      </c>
      <c r="Y650" t="b">
        <v>1</v>
      </c>
      <c r="Z650" t="b">
        <v>1</v>
      </c>
      <c r="AA650" t="b">
        <v>1</v>
      </c>
      <c r="AB650" t="b">
        <v>1</v>
      </c>
      <c r="AC650" t="b">
        <v>0</v>
      </c>
    </row>
    <row r="651" spans="1:29" x14ac:dyDescent="0.2">
      <c r="A651" s="8">
        <v>1</v>
      </c>
      <c r="B651" s="8" t="s">
        <v>202</v>
      </c>
      <c r="C651" s="8" t="s">
        <v>166</v>
      </c>
      <c r="D651" s="8">
        <v>0</v>
      </c>
      <c r="E651" s="9">
        <v>97162.186774890797</v>
      </c>
      <c r="F651" s="17">
        <f>SUMIFS(Table2[time],Table2[config],Table2[[#This Row],[config]],Table2[repetition],Table2[[#This Row],[repetition]])</f>
        <v>32786853.870521732</v>
      </c>
      <c r="G651" s="17">
        <f>IF(Table2[[#This Row],[time]]&lt;7200000,1,0)</f>
        <v>1</v>
      </c>
      <c r="H651" t="s">
        <v>244</v>
      </c>
      <c r="I651">
        <v>10</v>
      </c>
      <c r="J651" t="s">
        <v>229</v>
      </c>
      <c r="K651" t="s">
        <v>230</v>
      </c>
      <c r="L651" t="s">
        <v>245</v>
      </c>
      <c r="M651" t="s">
        <v>241</v>
      </c>
      <c r="N651" t="s">
        <v>242</v>
      </c>
      <c r="O651">
        <v>100</v>
      </c>
      <c r="P651">
        <v>600</v>
      </c>
      <c r="Q651" t="s">
        <v>243</v>
      </c>
      <c r="R651" t="s">
        <v>235</v>
      </c>
      <c r="S651" t="s">
        <v>238</v>
      </c>
      <c r="T651" t="b">
        <v>1</v>
      </c>
      <c r="U651" t="b">
        <v>0</v>
      </c>
      <c r="V651" t="b">
        <v>1</v>
      </c>
      <c r="W651" t="b">
        <v>0</v>
      </c>
      <c r="X651" t="b">
        <v>1</v>
      </c>
      <c r="Y651" t="b">
        <v>1</v>
      </c>
      <c r="Z651" t="b">
        <v>1</v>
      </c>
      <c r="AA651" t="b">
        <v>1</v>
      </c>
      <c r="AB651" t="b">
        <v>1</v>
      </c>
      <c r="AC651" t="b">
        <v>0</v>
      </c>
    </row>
    <row r="652" spans="1:29" x14ac:dyDescent="0.2">
      <c r="A652" s="6">
        <v>1</v>
      </c>
      <c r="B652" s="6" t="s">
        <v>201</v>
      </c>
      <c r="C652" s="6" t="s">
        <v>166</v>
      </c>
      <c r="D652" s="6">
        <v>0</v>
      </c>
      <c r="E652" s="7">
        <v>114950.05097612699</v>
      </c>
      <c r="F652" s="16">
        <f>SUMIFS(Table2[time],Table2[config],Table2[[#This Row],[config]],Table2[repetition],Table2[[#This Row],[repetition]])</f>
        <v>32786853.870521732</v>
      </c>
      <c r="G652" s="16">
        <f>IF(Table2[[#This Row],[time]]&lt;7200000,1,0)</f>
        <v>1</v>
      </c>
      <c r="H652" t="s">
        <v>244</v>
      </c>
      <c r="I652">
        <v>10</v>
      </c>
      <c r="J652" t="s">
        <v>229</v>
      </c>
      <c r="K652" t="s">
        <v>230</v>
      </c>
      <c r="L652" t="s">
        <v>245</v>
      </c>
      <c r="M652" t="s">
        <v>241</v>
      </c>
      <c r="N652" t="s">
        <v>242</v>
      </c>
      <c r="O652">
        <v>100</v>
      </c>
      <c r="P652">
        <v>600</v>
      </c>
      <c r="Q652" t="s">
        <v>243</v>
      </c>
      <c r="R652" t="s">
        <v>235</v>
      </c>
      <c r="S652" t="s">
        <v>238</v>
      </c>
      <c r="T652" t="b">
        <v>1</v>
      </c>
      <c r="U652" t="b">
        <v>0</v>
      </c>
      <c r="V652" t="b">
        <v>1</v>
      </c>
      <c r="W652" t="b">
        <v>0</v>
      </c>
      <c r="X652" t="b">
        <v>1</v>
      </c>
      <c r="Y652" t="b">
        <v>1</v>
      </c>
      <c r="Z652" t="b">
        <v>1</v>
      </c>
      <c r="AA652" t="b">
        <v>1</v>
      </c>
      <c r="AB652" t="b">
        <v>1</v>
      </c>
      <c r="AC652" t="b">
        <v>0</v>
      </c>
    </row>
    <row r="653" spans="1:29" x14ac:dyDescent="0.2">
      <c r="A653" s="8">
        <v>1</v>
      </c>
      <c r="B653" s="8" t="s">
        <v>186</v>
      </c>
      <c r="C653" s="8" t="s">
        <v>166</v>
      </c>
      <c r="D653" s="8">
        <v>0</v>
      </c>
      <c r="E653" s="9">
        <v>130719.598395051</v>
      </c>
      <c r="F653" s="17">
        <f>SUMIFS(Table2[time],Table2[config],Table2[[#This Row],[config]],Table2[repetition],Table2[[#This Row],[repetition]])</f>
        <v>32786853.870521732</v>
      </c>
      <c r="G653" s="17">
        <f>IF(Table2[[#This Row],[time]]&lt;7200000,1,0)</f>
        <v>1</v>
      </c>
      <c r="H653" t="s">
        <v>244</v>
      </c>
      <c r="I653">
        <v>10</v>
      </c>
      <c r="J653" t="s">
        <v>229</v>
      </c>
      <c r="K653" t="s">
        <v>230</v>
      </c>
      <c r="L653" t="s">
        <v>245</v>
      </c>
      <c r="M653" t="s">
        <v>241</v>
      </c>
      <c r="N653" t="s">
        <v>242</v>
      </c>
      <c r="O653">
        <v>100</v>
      </c>
      <c r="P653">
        <v>600</v>
      </c>
      <c r="Q653" t="s">
        <v>243</v>
      </c>
      <c r="R653" t="s">
        <v>235</v>
      </c>
      <c r="S653" t="s">
        <v>238</v>
      </c>
      <c r="T653" t="b">
        <v>1</v>
      </c>
      <c r="U653" t="b">
        <v>0</v>
      </c>
      <c r="V653" t="b">
        <v>1</v>
      </c>
      <c r="W653" t="b">
        <v>0</v>
      </c>
      <c r="X653" t="b">
        <v>1</v>
      </c>
      <c r="Y653" t="b">
        <v>1</v>
      </c>
      <c r="Z653" t="b">
        <v>1</v>
      </c>
      <c r="AA653" t="b">
        <v>1</v>
      </c>
      <c r="AB653" t="b">
        <v>1</v>
      </c>
      <c r="AC653" t="b">
        <v>0</v>
      </c>
    </row>
    <row r="654" spans="1:29" x14ac:dyDescent="0.2">
      <c r="A654" s="6">
        <v>1</v>
      </c>
      <c r="B654" s="6" t="s">
        <v>190</v>
      </c>
      <c r="C654" s="6" t="s">
        <v>166</v>
      </c>
      <c r="D654" s="6">
        <v>0</v>
      </c>
      <c r="E654" s="7">
        <v>528828.66055006103</v>
      </c>
      <c r="F654" s="16">
        <f>SUMIFS(Table2[time],Table2[config],Table2[[#This Row],[config]],Table2[repetition],Table2[[#This Row],[repetition]])</f>
        <v>32786853.870521732</v>
      </c>
      <c r="G654" s="16">
        <f>IF(Table2[[#This Row],[time]]&lt;7200000,1,0)</f>
        <v>1</v>
      </c>
      <c r="H654" t="s">
        <v>244</v>
      </c>
      <c r="I654">
        <v>10</v>
      </c>
      <c r="J654" t="s">
        <v>229</v>
      </c>
      <c r="K654" t="s">
        <v>230</v>
      </c>
      <c r="L654" t="s">
        <v>245</v>
      </c>
      <c r="M654" t="s">
        <v>241</v>
      </c>
      <c r="N654" t="s">
        <v>242</v>
      </c>
      <c r="O654">
        <v>100</v>
      </c>
      <c r="P654">
        <v>600</v>
      </c>
      <c r="Q654" t="s">
        <v>243</v>
      </c>
      <c r="R654" t="s">
        <v>235</v>
      </c>
      <c r="S654" t="s">
        <v>238</v>
      </c>
      <c r="T654" t="b">
        <v>1</v>
      </c>
      <c r="U654" t="b">
        <v>0</v>
      </c>
      <c r="V654" t="b">
        <v>1</v>
      </c>
      <c r="W654" t="b">
        <v>0</v>
      </c>
      <c r="X654" t="b">
        <v>1</v>
      </c>
      <c r="Y654" t="b">
        <v>1</v>
      </c>
      <c r="Z654" t="b">
        <v>1</v>
      </c>
      <c r="AA654" t="b">
        <v>1</v>
      </c>
      <c r="AB654" t="b">
        <v>1</v>
      </c>
      <c r="AC654" t="b">
        <v>0</v>
      </c>
    </row>
    <row r="655" spans="1:29" x14ac:dyDescent="0.2">
      <c r="A655" s="8">
        <v>1</v>
      </c>
      <c r="B655" s="8" t="s">
        <v>188</v>
      </c>
      <c r="C655" s="8" t="s">
        <v>166</v>
      </c>
      <c r="D655" s="8">
        <v>0</v>
      </c>
      <c r="E655" s="9">
        <v>252226.59459803201</v>
      </c>
      <c r="F655" s="17">
        <f>SUMIFS(Table2[time],Table2[config],Table2[[#This Row],[config]],Table2[repetition],Table2[[#This Row],[repetition]])</f>
        <v>32786853.870521732</v>
      </c>
      <c r="G655" s="17">
        <f>IF(Table2[[#This Row],[time]]&lt;7200000,1,0)</f>
        <v>1</v>
      </c>
      <c r="H655" t="s">
        <v>244</v>
      </c>
      <c r="I655">
        <v>10</v>
      </c>
      <c r="J655" t="s">
        <v>229</v>
      </c>
      <c r="K655" t="s">
        <v>230</v>
      </c>
      <c r="L655" t="s">
        <v>245</v>
      </c>
      <c r="M655" t="s">
        <v>241</v>
      </c>
      <c r="N655" t="s">
        <v>242</v>
      </c>
      <c r="O655">
        <v>100</v>
      </c>
      <c r="P655">
        <v>600</v>
      </c>
      <c r="Q655" t="s">
        <v>243</v>
      </c>
      <c r="R655" t="s">
        <v>235</v>
      </c>
      <c r="S655" t="s">
        <v>238</v>
      </c>
      <c r="T655" t="b">
        <v>1</v>
      </c>
      <c r="U655" t="b">
        <v>0</v>
      </c>
      <c r="V655" t="b">
        <v>1</v>
      </c>
      <c r="W655" t="b">
        <v>0</v>
      </c>
      <c r="X655" t="b">
        <v>1</v>
      </c>
      <c r="Y655" t="b">
        <v>1</v>
      </c>
      <c r="Z655" t="b">
        <v>1</v>
      </c>
      <c r="AA655" t="b">
        <v>1</v>
      </c>
      <c r="AB655" t="b">
        <v>1</v>
      </c>
      <c r="AC655" t="b">
        <v>0</v>
      </c>
    </row>
    <row r="656" spans="1:29" x14ac:dyDescent="0.2">
      <c r="A656" s="6">
        <v>1</v>
      </c>
      <c r="B656" s="6" t="s">
        <v>191</v>
      </c>
      <c r="C656" s="6" t="s">
        <v>166</v>
      </c>
      <c r="D656" s="6">
        <v>0</v>
      </c>
      <c r="E656" s="7">
        <v>297596.61117591802</v>
      </c>
      <c r="F656" s="16">
        <f>SUMIFS(Table2[time],Table2[config],Table2[[#This Row],[config]],Table2[repetition],Table2[[#This Row],[repetition]])</f>
        <v>32786853.870521732</v>
      </c>
      <c r="G656" s="16">
        <f>IF(Table2[[#This Row],[time]]&lt;7200000,1,0)</f>
        <v>1</v>
      </c>
      <c r="H656" t="s">
        <v>244</v>
      </c>
      <c r="I656">
        <v>10</v>
      </c>
      <c r="J656" t="s">
        <v>229</v>
      </c>
      <c r="K656" t="s">
        <v>230</v>
      </c>
      <c r="L656" t="s">
        <v>245</v>
      </c>
      <c r="M656" t="s">
        <v>241</v>
      </c>
      <c r="N656" t="s">
        <v>242</v>
      </c>
      <c r="O656">
        <v>100</v>
      </c>
      <c r="P656">
        <v>600</v>
      </c>
      <c r="Q656" t="s">
        <v>243</v>
      </c>
      <c r="R656" t="s">
        <v>235</v>
      </c>
      <c r="S656" t="s">
        <v>238</v>
      </c>
      <c r="T656" t="b">
        <v>1</v>
      </c>
      <c r="U656" t="b">
        <v>0</v>
      </c>
      <c r="V656" t="b">
        <v>1</v>
      </c>
      <c r="W656" t="b">
        <v>0</v>
      </c>
      <c r="X656" t="b">
        <v>1</v>
      </c>
      <c r="Y656" t="b">
        <v>1</v>
      </c>
      <c r="Z656" t="b">
        <v>1</v>
      </c>
      <c r="AA656" t="b">
        <v>1</v>
      </c>
      <c r="AB656" t="b">
        <v>1</v>
      </c>
      <c r="AC656" t="b">
        <v>0</v>
      </c>
    </row>
    <row r="657" spans="1:29" x14ac:dyDescent="0.2">
      <c r="A657" s="8">
        <v>1</v>
      </c>
      <c r="B657" s="8" t="s">
        <v>203</v>
      </c>
      <c r="C657" s="8" t="s">
        <v>166</v>
      </c>
      <c r="D657" s="8">
        <v>0</v>
      </c>
      <c r="E657" s="9">
        <v>365108.70454902702</v>
      </c>
      <c r="F657" s="17">
        <f>SUMIFS(Table2[time],Table2[config],Table2[[#This Row],[config]],Table2[repetition],Table2[[#This Row],[repetition]])</f>
        <v>32786853.870521732</v>
      </c>
      <c r="G657" s="17">
        <f>IF(Table2[[#This Row],[time]]&lt;7200000,1,0)</f>
        <v>1</v>
      </c>
      <c r="H657" t="s">
        <v>244</v>
      </c>
      <c r="I657">
        <v>10</v>
      </c>
      <c r="J657" t="s">
        <v>229</v>
      </c>
      <c r="K657" t="s">
        <v>230</v>
      </c>
      <c r="L657" t="s">
        <v>245</v>
      </c>
      <c r="M657" t="s">
        <v>241</v>
      </c>
      <c r="N657" t="s">
        <v>242</v>
      </c>
      <c r="O657">
        <v>100</v>
      </c>
      <c r="P657">
        <v>600</v>
      </c>
      <c r="Q657" t="s">
        <v>243</v>
      </c>
      <c r="R657" t="s">
        <v>235</v>
      </c>
      <c r="S657" t="s">
        <v>238</v>
      </c>
      <c r="T657" t="b">
        <v>1</v>
      </c>
      <c r="U657" t="b">
        <v>0</v>
      </c>
      <c r="V657" t="b">
        <v>1</v>
      </c>
      <c r="W657" t="b">
        <v>0</v>
      </c>
      <c r="X657" t="b">
        <v>1</v>
      </c>
      <c r="Y657" t="b">
        <v>1</v>
      </c>
      <c r="Z657" t="b">
        <v>1</v>
      </c>
      <c r="AA657" t="b">
        <v>1</v>
      </c>
      <c r="AB657" t="b">
        <v>1</v>
      </c>
      <c r="AC657" t="b">
        <v>0</v>
      </c>
    </row>
    <row r="658" spans="1:29" x14ac:dyDescent="0.2">
      <c r="A658" s="6">
        <v>1</v>
      </c>
      <c r="B658" s="6" t="s">
        <v>204</v>
      </c>
      <c r="C658" s="6" t="s">
        <v>166</v>
      </c>
      <c r="D658" s="6">
        <v>0</v>
      </c>
      <c r="E658" s="7">
        <v>7218515.26748202</v>
      </c>
      <c r="F658" s="16">
        <f>SUMIFS(Table2[time],Table2[config],Table2[[#This Row],[config]],Table2[repetition],Table2[[#This Row],[repetition]])</f>
        <v>32786853.870521732</v>
      </c>
      <c r="G658" s="16">
        <f>IF(Table2[[#This Row],[time]]&lt;7200000,1,0)</f>
        <v>0</v>
      </c>
      <c r="H658" t="s">
        <v>244</v>
      </c>
      <c r="I658">
        <v>10</v>
      </c>
      <c r="J658" t="s">
        <v>229</v>
      </c>
      <c r="K658" t="s">
        <v>230</v>
      </c>
      <c r="L658" t="s">
        <v>245</v>
      </c>
      <c r="M658" t="s">
        <v>241</v>
      </c>
      <c r="N658" t="s">
        <v>242</v>
      </c>
      <c r="O658">
        <v>100</v>
      </c>
      <c r="P658">
        <v>600</v>
      </c>
      <c r="Q658" t="s">
        <v>243</v>
      </c>
      <c r="R658" t="s">
        <v>235</v>
      </c>
      <c r="S658" t="s">
        <v>238</v>
      </c>
      <c r="T658" t="b">
        <v>1</v>
      </c>
      <c r="U658" t="b">
        <v>0</v>
      </c>
      <c r="V658" t="b">
        <v>1</v>
      </c>
      <c r="W658" t="b">
        <v>0</v>
      </c>
      <c r="X658" t="b">
        <v>1</v>
      </c>
      <c r="Y658" t="b">
        <v>1</v>
      </c>
      <c r="Z658" t="b">
        <v>1</v>
      </c>
      <c r="AA658" t="b">
        <v>1</v>
      </c>
      <c r="AB658" t="b">
        <v>1</v>
      </c>
      <c r="AC658" t="b">
        <v>0</v>
      </c>
    </row>
    <row r="659" spans="1:29" x14ac:dyDescent="0.2">
      <c r="A659" s="8">
        <v>1</v>
      </c>
      <c r="B659" s="8" t="s">
        <v>205</v>
      </c>
      <c r="C659" s="8" t="s">
        <v>166</v>
      </c>
      <c r="D659" s="8">
        <v>0</v>
      </c>
      <c r="E659" s="9">
        <v>7222567.7526500002</v>
      </c>
      <c r="F659" s="17">
        <f>SUMIFS(Table2[time],Table2[config],Table2[[#This Row],[config]],Table2[repetition],Table2[[#This Row],[repetition]])</f>
        <v>32786853.870521732</v>
      </c>
      <c r="G659" s="17">
        <f>IF(Table2[[#This Row],[time]]&lt;7200000,1,0)</f>
        <v>0</v>
      </c>
      <c r="H659" t="s">
        <v>244</v>
      </c>
      <c r="I659">
        <v>10</v>
      </c>
      <c r="J659" t="s">
        <v>229</v>
      </c>
      <c r="K659" t="s">
        <v>230</v>
      </c>
      <c r="L659" t="s">
        <v>245</v>
      </c>
      <c r="M659" t="s">
        <v>241</v>
      </c>
      <c r="N659" t="s">
        <v>242</v>
      </c>
      <c r="O659">
        <v>100</v>
      </c>
      <c r="P659">
        <v>600</v>
      </c>
      <c r="Q659" t="s">
        <v>243</v>
      </c>
      <c r="R659" t="s">
        <v>235</v>
      </c>
      <c r="S659" t="s">
        <v>238</v>
      </c>
      <c r="T659" t="b">
        <v>1</v>
      </c>
      <c r="U659" t="b">
        <v>0</v>
      </c>
      <c r="V659" t="b">
        <v>1</v>
      </c>
      <c r="W659" t="b">
        <v>0</v>
      </c>
      <c r="X659" t="b">
        <v>1</v>
      </c>
      <c r="Y659" t="b">
        <v>1</v>
      </c>
      <c r="Z659" t="b">
        <v>1</v>
      </c>
      <c r="AA659" t="b">
        <v>1</v>
      </c>
      <c r="AB659" t="b">
        <v>1</v>
      </c>
      <c r="AC659" t="b">
        <v>0</v>
      </c>
    </row>
    <row r="660" spans="1:29" x14ac:dyDescent="0.2">
      <c r="A660" s="6">
        <v>1</v>
      </c>
      <c r="B660" s="6" t="s">
        <v>187</v>
      </c>
      <c r="C660" s="6" t="s">
        <v>166</v>
      </c>
      <c r="D660" s="6">
        <v>0</v>
      </c>
      <c r="E660" s="7">
        <v>7329642.6403329195</v>
      </c>
      <c r="F660" s="16">
        <f>SUMIFS(Table2[time],Table2[config],Table2[[#This Row],[config]],Table2[repetition],Table2[[#This Row],[repetition]])</f>
        <v>32786853.870521732</v>
      </c>
      <c r="G660" s="16">
        <f>IF(Table2[[#This Row],[time]]&lt;7200000,1,0)</f>
        <v>0</v>
      </c>
      <c r="H660" t="s">
        <v>244</v>
      </c>
      <c r="I660">
        <v>10</v>
      </c>
      <c r="J660" t="s">
        <v>229</v>
      </c>
      <c r="K660" t="s">
        <v>230</v>
      </c>
      <c r="L660" t="s">
        <v>245</v>
      </c>
      <c r="M660" t="s">
        <v>241</v>
      </c>
      <c r="N660" t="s">
        <v>242</v>
      </c>
      <c r="O660">
        <v>100</v>
      </c>
      <c r="P660">
        <v>600</v>
      </c>
      <c r="Q660" t="s">
        <v>243</v>
      </c>
      <c r="R660" t="s">
        <v>235</v>
      </c>
      <c r="S660" t="s">
        <v>238</v>
      </c>
      <c r="T660" t="b">
        <v>1</v>
      </c>
      <c r="U660" t="b">
        <v>0</v>
      </c>
      <c r="V660" t="b">
        <v>1</v>
      </c>
      <c r="W660" t="b">
        <v>0</v>
      </c>
      <c r="X660" t="b">
        <v>1</v>
      </c>
      <c r="Y660" t="b">
        <v>1</v>
      </c>
      <c r="Z660" t="b">
        <v>1</v>
      </c>
      <c r="AA660" t="b">
        <v>1</v>
      </c>
      <c r="AB660" t="b">
        <v>1</v>
      </c>
      <c r="AC660" t="b">
        <v>0</v>
      </c>
    </row>
    <row r="661" spans="1:29" x14ac:dyDescent="0.2">
      <c r="A661" s="8">
        <v>1</v>
      </c>
      <c r="B661" s="8" t="s">
        <v>200</v>
      </c>
      <c r="C661" s="8" t="s">
        <v>166</v>
      </c>
      <c r="D661" s="8">
        <v>0</v>
      </c>
      <c r="E661" s="9">
        <v>7215574.9312730003</v>
      </c>
      <c r="F661" s="17">
        <f>SUMIFS(Table2[time],Table2[config],Table2[[#This Row],[config]],Table2[repetition],Table2[[#This Row],[repetition]])</f>
        <v>32786853.870521732</v>
      </c>
      <c r="G661" s="17">
        <f>IF(Table2[[#This Row],[time]]&lt;7200000,1,0)</f>
        <v>0</v>
      </c>
      <c r="H661" t="s">
        <v>244</v>
      </c>
      <c r="I661">
        <v>10</v>
      </c>
      <c r="J661" t="s">
        <v>229</v>
      </c>
      <c r="K661" t="s">
        <v>230</v>
      </c>
      <c r="L661" t="s">
        <v>245</v>
      </c>
      <c r="M661" t="s">
        <v>241</v>
      </c>
      <c r="N661" t="s">
        <v>242</v>
      </c>
      <c r="O661">
        <v>100</v>
      </c>
      <c r="P661">
        <v>600</v>
      </c>
      <c r="Q661" t="s">
        <v>243</v>
      </c>
      <c r="R661" t="s">
        <v>235</v>
      </c>
      <c r="S661" t="s">
        <v>238</v>
      </c>
      <c r="T661" t="b">
        <v>1</v>
      </c>
      <c r="U661" t="b">
        <v>0</v>
      </c>
      <c r="V661" t="b">
        <v>1</v>
      </c>
      <c r="W661" t="b">
        <v>0</v>
      </c>
      <c r="X661" t="b">
        <v>1</v>
      </c>
      <c r="Y661" t="b">
        <v>1</v>
      </c>
      <c r="Z661" t="b">
        <v>1</v>
      </c>
      <c r="AA661" t="b">
        <v>1</v>
      </c>
      <c r="AB661" t="b">
        <v>1</v>
      </c>
      <c r="AC661" t="b">
        <v>0</v>
      </c>
    </row>
    <row r="662" spans="1:29" x14ac:dyDescent="0.2">
      <c r="A662" s="6">
        <v>2</v>
      </c>
      <c r="B662" s="6" t="s">
        <v>192</v>
      </c>
      <c r="C662" s="6" t="s">
        <v>166</v>
      </c>
      <c r="D662" s="6">
        <v>0</v>
      </c>
      <c r="E662" s="7">
        <v>80931.163814035201</v>
      </c>
      <c r="F662" s="16">
        <f>SUMIFS(Table2[time],Table2[config],Table2[[#This Row],[config]],Table2[repetition],Table2[[#This Row],[repetition]])</f>
        <v>32729368.821906134</v>
      </c>
      <c r="G662" s="16">
        <f>IF(Table2[[#This Row],[time]]&lt;7200000,1,0)</f>
        <v>1</v>
      </c>
      <c r="H662" t="s">
        <v>244</v>
      </c>
      <c r="I662">
        <v>10</v>
      </c>
      <c r="J662" t="s">
        <v>229</v>
      </c>
      <c r="K662" t="s">
        <v>230</v>
      </c>
      <c r="L662" t="s">
        <v>245</v>
      </c>
      <c r="M662" t="s">
        <v>241</v>
      </c>
      <c r="N662" t="s">
        <v>242</v>
      </c>
      <c r="O662">
        <v>100</v>
      </c>
      <c r="P662">
        <v>600</v>
      </c>
      <c r="Q662" t="s">
        <v>243</v>
      </c>
      <c r="R662" t="s">
        <v>235</v>
      </c>
      <c r="S662" t="s">
        <v>238</v>
      </c>
      <c r="T662" t="b">
        <v>1</v>
      </c>
      <c r="U662" t="b">
        <v>0</v>
      </c>
      <c r="V662" t="b">
        <v>1</v>
      </c>
      <c r="W662" t="b">
        <v>0</v>
      </c>
      <c r="X662" t="b">
        <v>1</v>
      </c>
      <c r="Y662" t="b">
        <v>1</v>
      </c>
      <c r="Z662" t="b">
        <v>1</v>
      </c>
      <c r="AA662" t="b">
        <v>1</v>
      </c>
      <c r="AB662" t="b">
        <v>1</v>
      </c>
      <c r="AC662" t="b">
        <v>0</v>
      </c>
    </row>
    <row r="663" spans="1:29" x14ac:dyDescent="0.2">
      <c r="A663" s="8">
        <v>2</v>
      </c>
      <c r="B663" s="8" t="s">
        <v>181</v>
      </c>
      <c r="C663" s="8" t="s">
        <v>166</v>
      </c>
      <c r="D663" s="8">
        <v>0</v>
      </c>
      <c r="E663" s="9">
        <v>51441.901750978999</v>
      </c>
      <c r="F663" s="17">
        <f>SUMIFS(Table2[time],Table2[config],Table2[[#This Row],[config]],Table2[repetition],Table2[[#This Row],[repetition]])</f>
        <v>32729368.821906134</v>
      </c>
      <c r="G663" s="17">
        <f>IF(Table2[[#This Row],[time]]&lt;7200000,1,0)</f>
        <v>1</v>
      </c>
      <c r="H663" t="s">
        <v>244</v>
      </c>
      <c r="I663">
        <v>10</v>
      </c>
      <c r="J663" t="s">
        <v>229</v>
      </c>
      <c r="K663" t="s">
        <v>230</v>
      </c>
      <c r="L663" t="s">
        <v>245</v>
      </c>
      <c r="M663" t="s">
        <v>241</v>
      </c>
      <c r="N663" t="s">
        <v>242</v>
      </c>
      <c r="O663">
        <v>100</v>
      </c>
      <c r="P663">
        <v>600</v>
      </c>
      <c r="Q663" t="s">
        <v>243</v>
      </c>
      <c r="R663" t="s">
        <v>235</v>
      </c>
      <c r="S663" t="s">
        <v>238</v>
      </c>
      <c r="T663" t="b">
        <v>1</v>
      </c>
      <c r="U663" t="b">
        <v>0</v>
      </c>
      <c r="V663" t="b">
        <v>1</v>
      </c>
      <c r="W663" t="b">
        <v>0</v>
      </c>
      <c r="X663" t="b">
        <v>1</v>
      </c>
      <c r="Y663" t="b">
        <v>1</v>
      </c>
      <c r="Z663" t="b">
        <v>1</v>
      </c>
      <c r="AA663" t="b">
        <v>1</v>
      </c>
      <c r="AB663" t="b">
        <v>1</v>
      </c>
      <c r="AC663" t="b">
        <v>0</v>
      </c>
    </row>
    <row r="664" spans="1:29" x14ac:dyDescent="0.2">
      <c r="A664" s="6">
        <v>2</v>
      </c>
      <c r="B664" s="6" t="s">
        <v>176</v>
      </c>
      <c r="C664" s="6" t="s">
        <v>166</v>
      </c>
      <c r="D664" s="6">
        <v>0</v>
      </c>
      <c r="E664" s="7">
        <v>110473.008508037</v>
      </c>
      <c r="F664" s="16">
        <f>SUMIFS(Table2[time],Table2[config],Table2[[#This Row],[config]],Table2[repetition],Table2[[#This Row],[repetition]])</f>
        <v>32729368.821906134</v>
      </c>
      <c r="G664" s="16">
        <f>IF(Table2[[#This Row],[time]]&lt;7200000,1,0)</f>
        <v>1</v>
      </c>
      <c r="H664" t="s">
        <v>244</v>
      </c>
      <c r="I664">
        <v>10</v>
      </c>
      <c r="J664" t="s">
        <v>229</v>
      </c>
      <c r="K664" t="s">
        <v>230</v>
      </c>
      <c r="L664" t="s">
        <v>245</v>
      </c>
      <c r="M664" t="s">
        <v>241</v>
      </c>
      <c r="N664" t="s">
        <v>242</v>
      </c>
      <c r="O664">
        <v>100</v>
      </c>
      <c r="P664">
        <v>600</v>
      </c>
      <c r="Q664" t="s">
        <v>243</v>
      </c>
      <c r="R664" t="s">
        <v>235</v>
      </c>
      <c r="S664" t="s">
        <v>238</v>
      </c>
      <c r="T664" t="b">
        <v>1</v>
      </c>
      <c r="U664" t="b">
        <v>0</v>
      </c>
      <c r="V664" t="b">
        <v>1</v>
      </c>
      <c r="W664" t="b">
        <v>0</v>
      </c>
      <c r="X664" t="b">
        <v>1</v>
      </c>
      <c r="Y664" t="b">
        <v>1</v>
      </c>
      <c r="Z664" t="b">
        <v>1</v>
      </c>
      <c r="AA664" t="b">
        <v>1</v>
      </c>
      <c r="AB664" t="b">
        <v>1</v>
      </c>
      <c r="AC664" t="b">
        <v>0</v>
      </c>
    </row>
    <row r="665" spans="1:29" x14ac:dyDescent="0.2">
      <c r="A665" s="8">
        <v>2</v>
      </c>
      <c r="B665" s="8" t="s">
        <v>182</v>
      </c>
      <c r="C665" s="8" t="s">
        <v>166</v>
      </c>
      <c r="D665" s="8">
        <v>0</v>
      </c>
      <c r="E665" s="9">
        <v>117946.957055013</v>
      </c>
      <c r="F665" s="17">
        <f>SUMIFS(Table2[time],Table2[config],Table2[[#This Row],[config]],Table2[repetition],Table2[[#This Row],[repetition]])</f>
        <v>32729368.821906134</v>
      </c>
      <c r="G665" s="17">
        <f>IF(Table2[[#This Row],[time]]&lt;7200000,1,0)</f>
        <v>1</v>
      </c>
      <c r="H665" t="s">
        <v>244</v>
      </c>
      <c r="I665">
        <v>10</v>
      </c>
      <c r="J665" t="s">
        <v>229</v>
      </c>
      <c r="K665" t="s">
        <v>230</v>
      </c>
      <c r="L665" t="s">
        <v>245</v>
      </c>
      <c r="M665" t="s">
        <v>241</v>
      </c>
      <c r="N665" t="s">
        <v>242</v>
      </c>
      <c r="O665">
        <v>100</v>
      </c>
      <c r="P665">
        <v>600</v>
      </c>
      <c r="Q665" t="s">
        <v>243</v>
      </c>
      <c r="R665" t="s">
        <v>235</v>
      </c>
      <c r="S665" t="s">
        <v>238</v>
      </c>
      <c r="T665" t="b">
        <v>1</v>
      </c>
      <c r="U665" t="b">
        <v>0</v>
      </c>
      <c r="V665" t="b">
        <v>1</v>
      </c>
      <c r="W665" t="b">
        <v>0</v>
      </c>
      <c r="X665" t="b">
        <v>1</v>
      </c>
      <c r="Y665" t="b">
        <v>1</v>
      </c>
      <c r="Z665" t="b">
        <v>1</v>
      </c>
      <c r="AA665" t="b">
        <v>1</v>
      </c>
      <c r="AB665" t="b">
        <v>1</v>
      </c>
      <c r="AC665" t="b">
        <v>0</v>
      </c>
    </row>
    <row r="666" spans="1:29" x14ac:dyDescent="0.2">
      <c r="A666" s="6">
        <v>2</v>
      </c>
      <c r="B666" s="6" t="s">
        <v>183</v>
      </c>
      <c r="C666" s="6" t="s">
        <v>166</v>
      </c>
      <c r="D666" s="6">
        <v>0</v>
      </c>
      <c r="E666" s="7">
        <v>135114.939962979</v>
      </c>
      <c r="F666" s="16">
        <f>SUMIFS(Table2[time],Table2[config],Table2[[#This Row],[config]],Table2[repetition],Table2[[#This Row],[repetition]])</f>
        <v>32729368.821906134</v>
      </c>
      <c r="G666" s="16">
        <f>IF(Table2[[#This Row],[time]]&lt;7200000,1,0)</f>
        <v>1</v>
      </c>
      <c r="H666" t="s">
        <v>244</v>
      </c>
      <c r="I666">
        <v>10</v>
      </c>
      <c r="J666" t="s">
        <v>229</v>
      </c>
      <c r="K666" t="s">
        <v>230</v>
      </c>
      <c r="L666" t="s">
        <v>245</v>
      </c>
      <c r="M666" t="s">
        <v>241</v>
      </c>
      <c r="N666" t="s">
        <v>242</v>
      </c>
      <c r="O666">
        <v>100</v>
      </c>
      <c r="P666">
        <v>600</v>
      </c>
      <c r="Q666" t="s">
        <v>243</v>
      </c>
      <c r="R666" t="s">
        <v>235</v>
      </c>
      <c r="S666" t="s">
        <v>238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1</v>
      </c>
      <c r="Z666" t="b">
        <v>1</v>
      </c>
      <c r="AA666" t="b">
        <v>1</v>
      </c>
      <c r="AB666" t="b">
        <v>1</v>
      </c>
      <c r="AC666" t="b">
        <v>0</v>
      </c>
    </row>
    <row r="667" spans="1:29" x14ac:dyDescent="0.2">
      <c r="A667" s="8">
        <v>2</v>
      </c>
      <c r="B667" s="8" t="s">
        <v>194</v>
      </c>
      <c r="C667" s="8" t="s">
        <v>166</v>
      </c>
      <c r="D667" s="8">
        <v>0</v>
      </c>
      <c r="E667" s="9">
        <v>254163.79042004701</v>
      </c>
      <c r="F667" s="17">
        <f>SUMIFS(Table2[time],Table2[config],Table2[[#This Row],[config]],Table2[repetition],Table2[[#This Row],[repetition]])</f>
        <v>32729368.821906134</v>
      </c>
      <c r="G667" s="17">
        <f>IF(Table2[[#This Row],[time]]&lt;7200000,1,0)</f>
        <v>1</v>
      </c>
      <c r="H667" t="s">
        <v>244</v>
      </c>
      <c r="I667">
        <v>10</v>
      </c>
      <c r="J667" t="s">
        <v>229</v>
      </c>
      <c r="K667" t="s">
        <v>230</v>
      </c>
      <c r="L667" t="s">
        <v>245</v>
      </c>
      <c r="M667" t="s">
        <v>241</v>
      </c>
      <c r="N667" t="s">
        <v>242</v>
      </c>
      <c r="O667">
        <v>100</v>
      </c>
      <c r="P667">
        <v>600</v>
      </c>
      <c r="Q667" t="s">
        <v>243</v>
      </c>
      <c r="R667" t="s">
        <v>235</v>
      </c>
      <c r="S667" t="s">
        <v>238</v>
      </c>
      <c r="T667" t="b">
        <v>1</v>
      </c>
      <c r="U667" t="b">
        <v>0</v>
      </c>
      <c r="V667" t="b">
        <v>1</v>
      </c>
      <c r="W667" t="b">
        <v>0</v>
      </c>
      <c r="X667" t="b">
        <v>1</v>
      </c>
      <c r="Y667" t="b">
        <v>1</v>
      </c>
      <c r="Z667" t="b">
        <v>1</v>
      </c>
      <c r="AA667" t="b">
        <v>1</v>
      </c>
      <c r="AB667" t="b">
        <v>1</v>
      </c>
      <c r="AC667" t="b">
        <v>0</v>
      </c>
    </row>
    <row r="668" spans="1:29" x14ac:dyDescent="0.2">
      <c r="A668" s="6">
        <v>2</v>
      </c>
      <c r="B668" s="6" t="s">
        <v>185</v>
      </c>
      <c r="C668" s="6" t="s">
        <v>166</v>
      </c>
      <c r="D668" s="6">
        <v>0</v>
      </c>
      <c r="E668" s="7">
        <v>123109.782331041</v>
      </c>
      <c r="F668" s="16">
        <f>SUMIFS(Table2[time],Table2[config],Table2[[#This Row],[config]],Table2[repetition],Table2[[#This Row],[repetition]])</f>
        <v>32729368.821906134</v>
      </c>
      <c r="G668" s="16">
        <f>IF(Table2[[#This Row],[time]]&lt;7200000,1,0)</f>
        <v>1</v>
      </c>
      <c r="H668" t="s">
        <v>244</v>
      </c>
      <c r="I668">
        <v>10</v>
      </c>
      <c r="J668" t="s">
        <v>229</v>
      </c>
      <c r="K668" t="s">
        <v>230</v>
      </c>
      <c r="L668" t="s">
        <v>245</v>
      </c>
      <c r="M668" t="s">
        <v>241</v>
      </c>
      <c r="N668" t="s">
        <v>242</v>
      </c>
      <c r="O668">
        <v>100</v>
      </c>
      <c r="P668">
        <v>600</v>
      </c>
      <c r="Q668" t="s">
        <v>243</v>
      </c>
      <c r="R668" t="s">
        <v>235</v>
      </c>
      <c r="S668" t="s">
        <v>238</v>
      </c>
      <c r="T668" t="b">
        <v>1</v>
      </c>
      <c r="U668" t="b">
        <v>0</v>
      </c>
      <c r="V668" t="b">
        <v>1</v>
      </c>
      <c r="W668" t="b">
        <v>0</v>
      </c>
      <c r="X668" t="b">
        <v>1</v>
      </c>
      <c r="Y668" t="b">
        <v>1</v>
      </c>
      <c r="Z668" t="b">
        <v>1</v>
      </c>
      <c r="AA668" t="b">
        <v>1</v>
      </c>
      <c r="AB668" t="b">
        <v>1</v>
      </c>
      <c r="AC668" t="b">
        <v>0</v>
      </c>
    </row>
    <row r="669" spans="1:29" x14ac:dyDescent="0.2">
      <c r="A669" s="8">
        <v>2</v>
      </c>
      <c r="B669" s="8" t="s">
        <v>180</v>
      </c>
      <c r="C669" s="8" t="s">
        <v>166</v>
      </c>
      <c r="D669" s="8">
        <v>0</v>
      </c>
      <c r="E669" s="9">
        <v>60311.661332962103</v>
      </c>
      <c r="F669" s="17">
        <f>SUMIFS(Table2[time],Table2[config],Table2[[#This Row],[config]],Table2[repetition],Table2[[#This Row],[repetition]])</f>
        <v>32729368.821906134</v>
      </c>
      <c r="G669" s="17">
        <f>IF(Table2[[#This Row],[time]]&lt;7200000,1,0)</f>
        <v>1</v>
      </c>
      <c r="H669" t="s">
        <v>244</v>
      </c>
      <c r="I669">
        <v>10</v>
      </c>
      <c r="J669" t="s">
        <v>229</v>
      </c>
      <c r="K669" t="s">
        <v>230</v>
      </c>
      <c r="L669" t="s">
        <v>245</v>
      </c>
      <c r="M669" t="s">
        <v>241</v>
      </c>
      <c r="N669" t="s">
        <v>242</v>
      </c>
      <c r="O669">
        <v>100</v>
      </c>
      <c r="P669">
        <v>600</v>
      </c>
      <c r="Q669" t="s">
        <v>243</v>
      </c>
      <c r="R669" t="s">
        <v>235</v>
      </c>
      <c r="S669" t="s">
        <v>238</v>
      </c>
      <c r="T669" t="b">
        <v>1</v>
      </c>
      <c r="U669" t="b">
        <v>0</v>
      </c>
      <c r="V669" t="b">
        <v>1</v>
      </c>
      <c r="W669" t="b">
        <v>0</v>
      </c>
      <c r="X669" t="b">
        <v>1</v>
      </c>
      <c r="Y669" t="b">
        <v>1</v>
      </c>
      <c r="Z669" t="b">
        <v>1</v>
      </c>
      <c r="AA669" t="b">
        <v>1</v>
      </c>
      <c r="AB669" t="b">
        <v>1</v>
      </c>
      <c r="AC669" t="b">
        <v>0</v>
      </c>
    </row>
    <row r="670" spans="1:29" x14ac:dyDescent="0.2">
      <c r="A670" s="6">
        <v>2</v>
      </c>
      <c r="B670" s="6" t="s">
        <v>184</v>
      </c>
      <c r="C670" s="6" t="s">
        <v>166</v>
      </c>
      <c r="D670" s="6">
        <v>0</v>
      </c>
      <c r="E670" s="7">
        <v>133479.13032601299</v>
      </c>
      <c r="F670" s="16">
        <f>SUMIFS(Table2[time],Table2[config],Table2[[#This Row],[config]],Table2[repetition],Table2[[#This Row],[repetition]])</f>
        <v>32729368.821906134</v>
      </c>
      <c r="G670" s="16">
        <f>IF(Table2[[#This Row],[time]]&lt;7200000,1,0)</f>
        <v>1</v>
      </c>
      <c r="H670" t="s">
        <v>244</v>
      </c>
      <c r="I670">
        <v>10</v>
      </c>
      <c r="J670" t="s">
        <v>229</v>
      </c>
      <c r="K670" t="s">
        <v>230</v>
      </c>
      <c r="L670" t="s">
        <v>245</v>
      </c>
      <c r="M670" t="s">
        <v>241</v>
      </c>
      <c r="N670" t="s">
        <v>242</v>
      </c>
      <c r="O670">
        <v>100</v>
      </c>
      <c r="P670">
        <v>600</v>
      </c>
      <c r="Q670" t="s">
        <v>243</v>
      </c>
      <c r="R670" t="s">
        <v>235</v>
      </c>
      <c r="S670" t="s">
        <v>238</v>
      </c>
      <c r="T670" t="b">
        <v>1</v>
      </c>
      <c r="U670" t="b">
        <v>0</v>
      </c>
      <c r="V670" t="b">
        <v>1</v>
      </c>
      <c r="W670" t="b">
        <v>0</v>
      </c>
      <c r="X670" t="b">
        <v>1</v>
      </c>
      <c r="Y670" t="b">
        <v>1</v>
      </c>
      <c r="Z670" t="b">
        <v>1</v>
      </c>
      <c r="AA670" t="b">
        <v>1</v>
      </c>
      <c r="AB670" t="b">
        <v>1</v>
      </c>
      <c r="AC670" t="b">
        <v>0</v>
      </c>
    </row>
    <row r="671" spans="1:29" x14ac:dyDescent="0.2">
      <c r="A671" s="8">
        <v>2</v>
      </c>
      <c r="B671" s="8" t="s">
        <v>189</v>
      </c>
      <c r="C671" s="8" t="s">
        <v>166</v>
      </c>
      <c r="D671" s="8">
        <v>0</v>
      </c>
      <c r="E671" s="9">
        <v>76133.965213957694</v>
      </c>
      <c r="F671" s="17">
        <f>SUMIFS(Table2[time],Table2[config],Table2[[#This Row],[config]],Table2[repetition],Table2[[#This Row],[repetition]])</f>
        <v>32729368.821906134</v>
      </c>
      <c r="G671" s="17">
        <f>IF(Table2[[#This Row],[time]]&lt;7200000,1,0)</f>
        <v>1</v>
      </c>
      <c r="H671" t="s">
        <v>244</v>
      </c>
      <c r="I671">
        <v>10</v>
      </c>
      <c r="J671" t="s">
        <v>229</v>
      </c>
      <c r="K671" t="s">
        <v>230</v>
      </c>
      <c r="L671" t="s">
        <v>245</v>
      </c>
      <c r="M671" t="s">
        <v>241</v>
      </c>
      <c r="N671" t="s">
        <v>242</v>
      </c>
      <c r="O671">
        <v>100</v>
      </c>
      <c r="P671">
        <v>600</v>
      </c>
      <c r="Q671" t="s">
        <v>243</v>
      </c>
      <c r="R671" t="s">
        <v>235</v>
      </c>
      <c r="S671" t="s">
        <v>238</v>
      </c>
      <c r="T671" t="b">
        <v>1</v>
      </c>
      <c r="U671" t="b">
        <v>0</v>
      </c>
      <c r="V671" t="b">
        <v>1</v>
      </c>
      <c r="W671" t="b">
        <v>0</v>
      </c>
      <c r="X671" t="b">
        <v>1</v>
      </c>
      <c r="Y671" t="b">
        <v>1</v>
      </c>
      <c r="Z671" t="b">
        <v>1</v>
      </c>
      <c r="AA671" t="b">
        <v>1</v>
      </c>
      <c r="AB671" t="b">
        <v>1</v>
      </c>
      <c r="AC671" t="b">
        <v>0</v>
      </c>
    </row>
    <row r="672" spans="1:29" x14ac:dyDescent="0.2">
      <c r="A672" s="6">
        <v>2</v>
      </c>
      <c r="B672" s="6" t="s">
        <v>195</v>
      </c>
      <c r="C672" s="6" t="s">
        <v>166</v>
      </c>
      <c r="D672" s="6">
        <v>0</v>
      </c>
      <c r="E672" s="7">
        <v>166019.966511987</v>
      </c>
      <c r="F672" s="16">
        <f>SUMIFS(Table2[time],Table2[config],Table2[[#This Row],[config]],Table2[repetition],Table2[[#This Row],[repetition]])</f>
        <v>32729368.821906134</v>
      </c>
      <c r="G672" s="16">
        <f>IF(Table2[[#This Row],[time]]&lt;7200000,1,0)</f>
        <v>1</v>
      </c>
      <c r="H672" t="s">
        <v>244</v>
      </c>
      <c r="I672">
        <v>10</v>
      </c>
      <c r="J672" t="s">
        <v>229</v>
      </c>
      <c r="K672" t="s">
        <v>230</v>
      </c>
      <c r="L672" t="s">
        <v>245</v>
      </c>
      <c r="M672" t="s">
        <v>241</v>
      </c>
      <c r="N672" t="s">
        <v>242</v>
      </c>
      <c r="O672">
        <v>100</v>
      </c>
      <c r="P672">
        <v>600</v>
      </c>
      <c r="Q672" t="s">
        <v>243</v>
      </c>
      <c r="R672" t="s">
        <v>235</v>
      </c>
      <c r="S672" t="s">
        <v>238</v>
      </c>
      <c r="T672" t="b">
        <v>1</v>
      </c>
      <c r="U672" t="b">
        <v>0</v>
      </c>
      <c r="V672" t="b">
        <v>1</v>
      </c>
      <c r="W672" t="b">
        <v>0</v>
      </c>
      <c r="X672" t="b">
        <v>1</v>
      </c>
      <c r="Y672" t="b">
        <v>1</v>
      </c>
      <c r="Z672" t="b">
        <v>1</v>
      </c>
      <c r="AA672" t="b">
        <v>1</v>
      </c>
      <c r="AB672" t="b">
        <v>1</v>
      </c>
      <c r="AC672" t="b">
        <v>0</v>
      </c>
    </row>
    <row r="673" spans="1:29" x14ac:dyDescent="0.2">
      <c r="A673" s="8">
        <v>2</v>
      </c>
      <c r="B673" s="8" t="s">
        <v>178</v>
      </c>
      <c r="C673" s="8" t="s">
        <v>166</v>
      </c>
      <c r="D673" s="8">
        <v>0</v>
      </c>
      <c r="E673" s="9">
        <v>78540.007321978905</v>
      </c>
      <c r="F673" s="17">
        <f>SUMIFS(Table2[time],Table2[config],Table2[[#This Row],[config]],Table2[repetition],Table2[[#This Row],[repetition]])</f>
        <v>32729368.821906134</v>
      </c>
      <c r="G673" s="17">
        <f>IF(Table2[[#This Row],[time]]&lt;7200000,1,0)</f>
        <v>1</v>
      </c>
      <c r="H673" t="s">
        <v>244</v>
      </c>
      <c r="I673">
        <v>10</v>
      </c>
      <c r="J673" t="s">
        <v>229</v>
      </c>
      <c r="K673" t="s">
        <v>230</v>
      </c>
      <c r="L673" t="s">
        <v>245</v>
      </c>
      <c r="M673" t="s">
        <v>241</v>
      </c>
      <c r="N673" t="s">
        <v>242</v>
      </c>
      <c r="O673">
        <v>100</v>
      </c>
      <c r="P673">
        <v>600</v>
      </c>
      <c r="Q673" t="s">
        <v>243</v>
      </c>
      <c r="R673" t="s">
        <v>235</v>
      </c>
      <c r="S673" t="s">
        <v>238</v>
      </c>
      <c r="T673" t="b">
        <v>1</v>
      </c>
      <c r="U673" t="b">
        <v>0</v>
      </c>
      <c r="V673" t="b">
        <v>1</v>
      </c>
      <c r="W673" t="b">
        <v>0</v>
      </c>
      <c r="X673" t="b">
        <v>1</v>
      </c>
      <c r="Y673" t="b">
        <v>1</v>
      </c>
      <c r="Z673" t="b">
        <v>1</v>
      </c>
      <c r="AA673" t="b">
        <v>1</v>
      </c>
      <c r="AB673" t="b">
        <v>1</v>
      </c>
      <c r="AC673" t="b">
        <v>0</v>
      </c>
    </row>
    <row r="674" spans="1:29" x14ac:dyDescent="0.2">
      <c r="A674" s="6">
        <v>2</v>
      </c>
      <c r="B674" s="6" t="s">
        <v>198</v>
      </c>
      <c r="C674" s="6" t="s">
        <v>166</v>
      </c>
      <c r="D674" s="6">
        <v>0</v>
      </c>
      <c r="E674" s="7">
        <v>136421.78675095699</v>
      </c>
      <c r="F674" s="16">
        <f>SUMIFS(Table2[time],Table2[config],Table2[[#This Row],[config]],Table2[repetition],Table2[[#This Row],[repetition]])</f>
        <v>32729368.821906134</v>
      </c>
      <c r="G674" s="16">
        <f>IF(Table2[[#This Row],[time]]&lt;7200000,1,0)</f>
        <v>1</v>
      </c>
      <c r="H674" t="s">
        <v>244</v>
      </c>
      <c r="I674">
        <v>10</v>
      </c>
      <c r="J674" t="s">
        <v>229</v>
      </c>
      <c r="K674" t="s">
        <v>230</v>
      </c>
      <c r="L674" t="s">
        <v>245</v>
      </c>
      <c r="M674" t="s">
        <v>241</v>
      </c>
      <c r="N674" t="s">
        <v>242</v>
      </c>
      <c r="O674">
        <v>100</v>
      </c>
      <c r="P674">
        <v>600</v>
      </c>
      <c r="Q674" t="s">
        <v>243</v>
      </c>
      <c r="R674" t="s">
        <v>235</v>
      </c>
      <c r="S674" t="s">
        <v>238</v>
      </c>
      <c r="T674" t="b">
        <v>1</v>
      </c>
      <c r="U674" t="b">
        <v>0</v>
      </c>
      <c r="V674" t="b">
        <v>1</v>
      </c>
      <c r="W674" t="b">
        <v>0</v>
      </c>
      <c r="X674" t="b">
        <v>1</v>
      </c>
      <c r="Y674" t="b">
        <v>1</v>
      </c>
      <c r="Z674" t="b">
        <v>1</v>
      </c>
      <c r="AA674" t="b">
        <v>1</v>
      </c>
      <c r="AB674" t="b">
        <v>1</v>
      </c>
      <c r="AC674" t="b">
        <v>0</v>
      </c>
    </row>
    <row r="675" spans="1:29" x14ac:dyDescent="0.2">
      <c r="A675" s="8">
        <v>2</v>
      </c>
      <c r="B675" s="8" t="s">
        <v>199</v>
      </c>
      <c r="C675" s="8" t="s">
        <v>166</v>
      </c>
      <c r="D675" s="8">
        <v>0</v>
      </c>
      <c r="E675" s="9">
        <v>59638.130514009303</v>
      </c>
      <c r="F675" s="17">
        <f>SUMIFS(Table2[time],Table2[config],Table2[[#This Row],[config]],Table2[repetition],Table2[[#This Row],[repetition]])</f>
        <v>32729368.821906134</v>
      </c>
      <c r="G675" s="17">
        <f>IF(Table2[[#This Row],[time]]&lt;7200000,1,0)</f>
        <v>1</v>
      </c>
      <c r="H675" t="s">
        <v>244</v>
      </c>
      <c r="I675">
        <v>10</v>
      </c>
      <c r="J675" t="s">
        <v>229</v>
      </c>
      <c r="K675" t="s">
        <v>230</v>
      </c>
      <c r="L675" t="s">
        <v>245</v>
      </c>
      <c r="M675" t="s">
        <v>241</v>
      </c>
      <c r="N675" t="s">
        <v>242</v>
      </c>
      <c r="O675">
        <v>100</v>
      </c>
      <c r="P675">
        <v>600</v>
      </c>
      <c r="Q675" t="s">
        <v>243</v>
      </c>
      <c r="R675" t="s">
        <v>235</v>
      </c>
      <c r="S675" t="s">
        <v>238</v>
      </c>
      <c r="T675" t="b">
        <v>1</v>
      </c>
      <c r="U675" t="b">
        <v>0</v>
      </c>
      <c r="V675" t="b">
        <v>1</v>
      </c>
      <c r="W675" t="b">
        <v>0</v>
      </c>
      <c r="X675" t="b">
        <v>1</v>
      </c>
      <c r="Y675" t="b">
        <v>1</v>
      </c>
      <c r="Z675" t="b">
        <v>1</v>
      </c>
      <c r="AA675" t="b">
        <v>1</v>
      </c>
      <c r="AB675" t="b">
        <v>1</v>
      </c>
      <c r="AC675" t="b">
        <v>0</v>
      </c>
    </row>
    <row r="676" spans="1:29" x14ac:dyDescent="0.2">
      <c r="A676" s="6">
        <v>2</v>
      </c>
      <c r="B676" s="6" t="s">
        <v>193</v>
      </c>
      <c r="C676" s="6" t="s">
        <v>166</v>
      </c>
      <c r="D676" s="6">
        <v>0</v>
      </c>
      <c r="E676" s="7">
        <v>84741.800532035995</v>
      </c>
      <c r="F676" s="16">
        <f>SUMIFS(Table2[time],Table2[config],Table2[[#This Row],[config]],Table2[repetition],Table2[[#This Row],[repetition]])</f>
        <v>32729368.821906134</v>
      </c>
      <c r="G676" s="16">
        <f>IF(Table2[[#This Row],[time]]&lt;7200000,1,0)</f>
        <v>1</v>
      </c>
      <c r="H676" t="s">
        <v>244</v>
      </c>
      <c r="I676">
        <v>10</v>
      </c>
      <c r="J676" t="s">
        <v>229</v>
      </c>
      <c r="K676" t="s">
        <v>230</v>
      </c>
      <c r="L676" t="s">
        <v>245</v>
      </c>
      <c r="M676" t="s">
        <v>241</v>
      </c>
      <c r="N676" t="s">
        <v>242</v>
      </c>
      <c r="O676">
        <v>100</v>
      </c>
      <c r="P676">
        <v>600</v>
      </c>
      <c r="Q676" t="s">
        <v>243</v>
      </c>
      <c r="R676" t="s">
        <v>235</v>
      </c>
      <c r="S676" t="s">
        <v>238</v>
      </c>
      <c r="T676" t="b">
        <v>1</v>
      </c>
      <c r="U676" t="b">
        <v>0</v>
      </c>
      <c r="V676" t="b">
        <v>1</v>
      </c>
      <c r="W676" t="b">
        <v>0</v>
      </c>
      <c r="X676" t="b">
        <v>1</v>
      </c>
      <c r="Y676" t="b">
        <v>1</v>
      </c>
      <c r="Z676" t="b">
        <v>1</v>
      </c>
      <c r="AA676" t="b">
        <v>1</v>
      </c>
      <c r="AB676" t="b">
        <v>1</v>
      </c>
      <c r="AC676" t="b">
        <v>0</v>
      </c>
    </row>
    <row r="677" spans="1:29" x14ac:dyDescent="0.2">
      <c r="A677" s="8">
        <v>2</v>
      </c>
      <c r="B677" s="8" t="s">
        <v>197</v>
      </c>
      <c r="C677" s="8" t="s">
        <v>166</v>
      </c>
      <c r="D677" s="8">
        <v>0</v>
      </c>
      <c r="E677" s="9">
        <v>57598.066667967898</v>
      </c>
      <c r="F677" s="17">
        <f>SUMIFS(Table2[time],Table2[config],Table2[[#This Row],[config]],Table2[repetition],Table2[[#This Row],[repetition]])</f>
        <v>32729368.821906134</v>
      </c>
      <c r="G677" s="17">
        <f>IF(Table2[[#This Row],[time]]&lt;7200000,1,0)</f>
        <v>1</v>
      </c>
      <c r="H677" t="s">
        <v>244</v>
      </c>
      <c r="I677">
        <v>10</v>
      </c>
      <c r="J677" t="s">
        <v>229</v>
      </c>
      <c r="K677" t="s">
        <v>230</v>
      </c>
      <c r="L677" t="s">
        <v>245</v>
      </c>
      <c r="M677" t="s">
        <v>241</v>
      </c>
      <c r="N677" t="s">
        <v>242</v>
      </c>
      <c r="O677">
        <v>100</v>
      </c>
      <c r="P677">
        <v>600</v>
      </c>
      <c r="Q677" t="s">
        <v>243</v>
      </c>
      <c r="R677" t="s">
        <v>235</v>
      </c>
      <c r="S677" t="s">
        <v>238</v>
      </c>
      <c r="T677" t="b">
        <v>1</v>
      </c>
      <c r="U677" t="b">
        <v>0</v>
      </c>
      <c r="V677" t="b">
        <v>1</v>
      </c>
      <c r="W677" t="b">
        <v>0</v>
      </c>
      <c r="X677" t="b">
        <v>1</v>
      </c>
      <c r="Y677" t="b">
        <v>1</v>
      </c>
      <c r="Z677" t="b">
        <v>1</v>
      </c>
      <c r="AA677" t="b">
        <v>1</v>
      </c>
      <c r="AB677" t="b">
        <v>1</v>
      </c>
      <c r="AC677" t="b">
        <v>0</v>
      </c>
    </row>
    <row r="678" spans="1:29" x14ac:dyDescent="0.2">
      <c r="A678" s="6">
        <v>2</v>
      </c>
      <c r="B678" s="6" t="s">
        <v>196</v>
      </c>
      <c r="C678" s="6" t="s">
        <v>166</v>
      </c>
      <c r="D678" s="6">
        <v>3</v>
      </c>
      <c r="E678" s="7">
        <v>139397.27596100399</v>
      </c>
      <c r="F678" s="16">
        <f>SUMIFS(Table2[time],Table2[config],Table2[[#This Row],[config]],Table2[repetition],Table2[[#This Row],[repetition]])</f>
        <v>32729368.821906134</v>
      </c>
      <c r="G678" s="16">
        <f>IF(Table2[[#This Row],[time]]&lt;7200000,1,0)</f>
        <v>1</v>
      </c>
      <c r="H678" t="s">
        <v>244</v>
      </c>
      <c r="I678">
        <v>10</v>
      </c>
      <c r="J678" t="s">
        <v>229</v>
      </c>
      <c r="K678" t="s">
        <v>230</v>
      </c>
      <c r="L678" t="s">
        <v>245</v>
      </c>
      <c r="M678" t="s">
        <v>241</v>
      </c>
      <c r="N678" t="s">
        <v>242</v>
      </c>
      <c r="O678">
        <v>100</v>
      </c>
      <c r="P678">
        <v>600</v>
      </c>
      <c r="Q678" t="s">
        <v>243</v>
      </c>
      <c r="R678" t="s">
        <v>235</v>
      </c>
      <c r="S678" t="s">
        <v>238</v>
      </c>
      <c r="T678" t="b">
        <v>1</v>
      </c>
      <c r="U678" t="b">
        <v>0</v>
      </c>
      <c r="V678" t="b">
        <v>1</v>
      </c>
      <c r="W678" t="b">
        <v>0</v>
      </c>
      <c r="X678" t="b">
        <v>1</v>
      </c>
      <c r="Y678" t="b">
        <v>1</v>
      </c>
      <c r="Z678" t="b">
        <v>1</v>
      </c>
      <c r="AA678" t="b">
        <v>1</v>
      </c>
      <c r="AB678" t="b">
        <v>1</v>
      </c>
      <c r="AC678" t="b">
        <v>0</v>
      </c>
    </row>
    <row r="679" spans="1:29" x14ac:dyDescent="0.2">
      <c r="A679" s="8">
        <v>2</v>
      </c>
      <c r="B679" s="8" t="s">
        <v>179</v>
      </c>
      <c r="C679" s="8" t="s">
        <v>166</v>
      </c>
      <c r="D679" s="8">
        <v>0</v>
      </c>
      <c r="E679" s="9">
        <v>95011.112831998602</v>
      </c>
      <c r="F679" s="17">
        <f>SUMIFS(Table2[time],Table2[config],Table2[[#This Row],[config]],Table2[repetition],Table2[[#This Row],[repetition]])</f>
        <v>32729368.821906134</v>
      </c>
      <c r="G679" s="17">
        <f>IF(Table2[[#This Row],[time]]&lt;7200000,1,0)</f>
        <v>1</v>
      </c>
      <c r="H679" t="s">
        <v>244</v>
      </c>
      <c r="I679">
        <v>10</v>
      </c>
      <c r="J679" t="s">
        <v>229</v>
      </c>
      <c r="K679" t="s">
        <v>230</v>
      </c>
      <c r="L679" t="s">
        <v>245</v>
      </c>
      <c r="M679" t="s">
        <v>241</v>
      </c>
      <c r="N679" t="s">
        <v>242</v>
      </c>
      <c r="O679">
        <v>100</v>
      </c>
      <c r="P679">
        <v>600</v>
      </c>
      <c r="Q679" t="s">
        <v>243</v>
      </c>
      <c r="R679" t="s">
        <v>235</v>
      </c>
      <c r="S679" t="s">
        <v>238</v>
      </c>
      <c r="T679" t="b">
        <v>1</v>
      </c>
      <c r="U679" t="b">
        <v>0</v>
      </c>
      <c r="V679" t="b">
        <v>1</v>
      </c>
      <c r="W679" t="b">
        <v>0</v>
      </c>
      <c r="X679" t="b">
        <v>1</v>
      </c>
      <c r="Y679" t="b">
        <v>1</v>
      </c>
      <c r="Z679" t="b">
        <v>1</v>
      </c>
      <c r="AA679" t="b">
        <v>1</v>
      </c>
      <c r="AB679" t="b">
        <v>1</v>
      </c>
      <c r="AC679" t="b">
        <v>0</v>
      </c>
    </row>
    <row r="680" spans="1:29" x14ac:dyDescent="0.2">
      <c r="A680" s="6">
        <v>2</v>
      </c>
      <c r="B680" s="6" t="s">
        <v>177</v>
      </c>
      <c r="C680" s="6" t="s">
        <v>166</v>
      </c>
      <c r="D680" s="6">
        <v>0</v>
      </c>
      <c r="E680" s="7">
        <v>92595.323991030396</v>
      </c>
      <c r="F680" s="16">
        <f>SUMIFS(Table2[time],Table2[config],Table2[[#This Row],[config]],Table2[repetition],Table2[[#This Row],[repetition]])</f>
        <v>32729368.821906134</v>
      </c>
      <c r="G680" s="16">
        <f>IF(Table2[[#This Row],[time]]&lt;7200000,1,0)</f>
        <v>1</v>
      </c>
      <c r="H680" t="s">
        <v>244</v>
      </c>
      <c r="I680">
        <v>10</v>
      </c>
      <c r="J680" t="s">
        <v>229</v>
      </c>
      <c r="K680" t="s">
        <v>230</v>
      </c>
      <c r="L680" t="s">
        <v>245</v>
      </c>
      <c r="M680" t="s">
        <v>241</v>
      </c>
      <c r="N680" t="s">
        <v>242</v>
      </c>
      <c r="O680">
        <v>100</v>
      </c>
      <c r="P680">
        <v>600</v>
      </c>
      <c r="Q680" t="s">
        <v>243</v>
      </c>
      <c r="R680" t="s">
        <v>235</v>
      </c>
      <c r="S680" t="s">
        <v>238</v>
      </c>
      <c r="T680" t="b">
        <v>1</v>
      </c>
      <c r="U680" t="b">
        <v>0</v>
      </c>
      <c r="V680" t="b">
        <v>1</v>
      </c>
      <c r="W680" t="b">
        <v>0</v>
      </c>
      <c r="X680" t="b">
        <v>1</v>
      </c>
      <c r="Y680" t="b">
        <v>1</v>
      </c>
      <c r="Z680" t="b">
        <v>1</v>
      </c>
      <c r="AA680" t="b">
        <v>1</v>
      </c>
      <c r="AB680" t="b">
        <v>1</v>
      </c>
      <c r="AC680" t="b">
        <v>0</v>
      </c>
    </row>
    <row r="681" spans="1:29" x14ac:dyDescent="0.2">
      <c r="A681" s="8">
        <v>2</v>
      </c>
      <c r="B681" s="8" t="s">
        <v>202</v>
      </c>
      <c r="C681" s="8" t="s">
        <v>166</v>
      </c>
      <c r="D681" s="8">
        <v>0</v>
      </c>
      <c r="E681" s="9">
        <v>90705.696038028604</v>
      </c>
      <c r="F681" s="17">
        <f>SUMIFS(Table2[time],Table2[config],Table2[[#This Row],[config]],Table2[repetition],Table2[[#This Row],[repetition]])</f>
        <v>32729368.821906134</v>
      </c>
      <c r="G681" s="17">
        <f>IF(Table2[[#This Row],[time]]&lt;7200000,1,0)</f>
        <v>1</v>
      </c>
      <c r="H681" t="s">
        <v>244</v>
      </c>
      <c r="I681">
        <v>10</v>
      </c>
      <c r="J681" t="s">
        <v>229</v>
      </c>
      <c r="K681" t="s">
        <v>230</v>
      </c>
      <c r="L681" t="s">
        <v>245</v>
      </c>
      <c r="M681" t="s">
        <v>241</v>
      </c>
      <c r="N681" t="s">
        <v>242</v>
      </c>
      <c r="O681">
        <v>100</v>
      </c>
      <c r="P681">
        <v>600</v>
      </c>
      <c r="Q681" t="s">
        <v>243</v>
      </c>
      <c r="R681" t="s">
        <v>235</v>
      </c>
      <c r="S681" t="s">
        <v>238</v>
      </c>
      <c r="T681" t="b">
        <v>1</v>
      </c>
      <c r="U681" t="b">
        <v>0</v>
      </c>
      <c r="V681" t="b">
        <v>1</v>
      </c>
      <c r="W681" t="b">
        <v>0</v>
      </c>
      <c r="X681" t="b">
        <v>1</v>
      </c>
      <c r="Y681" t="b">
        <v>1</v>
      </c>
      <c r="Z681" t="b">
        <v>1</v>
      </c>
      <c r="AA681" t="b">
        <v>1</v>
      </c>
      <c r="AB681" t="b">
        <v>1</v>
      </c>
      <c r="AC681" t="b">
        <v>0</v>
      </c>
    </row>
    <row r="682" spans="1:29" x14ac:dyDescent="0.2">
      <c r="A682" s="6">
        <v>2</v>
      </c>
      <c r="B682" s="6" t="s">
        <v>186</v>
      </c>
      <c r="C682" s="6" t="s">
        <v>166</v>
      </c>
      <c r="D682" s="6">
        <v>0</v>
      </c>
      <c r="E682" s="7">
        <v>133075.55987796499</v>
      </c>
      <c r="F682" s="16">
        <f>SUMIFS(Table2[time],Table2[config],Table2[[#This Row],[config]],Table2[repetition],Table2[[#This Row],[repetition]])</f>
        <v>32729368.821906134</v>
      </c>
      <c r="G682" s="16">
        <f>IF(Table2[[#This Row],[time]]&lt;7200000,1,0)</f>
        <v>1</v>
      </c>
      <c r="H682" t="s">
        <v>244</v>
      </c>
      <c r="I682">
        <v>10</v>
      </c>
      <c r="J682" t="s">
        <v>229</v>
      </c>
      <c r="K682" t="s">
        <v>230</v>
      </c>
      <c r="L682" t="s">
        <v>245</v>
      </c>
      <c r="M682" t="s">
        <v>241</v>
      </c>
      <c r="N682" t="s">
        <v>242</v>
      </c>
      <c r="O682">
        <v>100</v>
      </c>
      <c r="P682">
        <v>600</v>
      </c>
      <c r="Q682" t="s">
        <v>243</v>
      </c>
      <c r="R682" t="s">
        <v>235</v>
      </c>
      <c r="S682" t="s">
        <v>238</v>
      </c>
      <c r="T682" t="b">
        <v>1</v>
      </c>
      <c r="U682" t="b">
        <v>0</v>
      </c>
      <c r="V682" t="b">
        <v>1</v>
      </c>
      <c r="W682" t="b">
        <v>0</v>
      </c>
      <c r="X682" t="b">
        <v>1</v>
      </c>
      <c r="Y682" t="b">
        <v>1</v>
      </c>
      <c r="Z682" t="b">
        <v>1</v>
      </c>
      <c r="AA682" t="b">
        <v>1</v>
      </c>
      <c r="AB682" t="b">
        <v>1</v>
      </c>
      <c r="AC682" t="b">
        <v>0</v>
      </c>
    </row>
    <row r="683" spans="1:29" x14ac:dyDescent="0.2">
      <c r="A683" s="8">
        <v>2</v>
      </c>
      <c r="B683" s="8" t="s">
        <v>201</v>
      </c>
      <c r="C683" s="8" t="s">
        <v>166</v>
      </c>
      <c r="D683" s="8">
        <v>0</v>
      </c>
      <c r="E683" s="9">
        <v>108211.74804901201</v>
      </c>
      <c r="F683" s="17">
        <f>SUMIFS(Table2[time],Table2[config],Table2[[#This Row],[config]],Table2[repetition],Table2[[#This Row],[repetition]])</f>
        <v>32729368.821906134</v>
      </c>
      <c r="G683" s="17">
        <f>IF(Table2[[#This Row],[time]]&lt;7200000,1,0)</f>
        <v>1</v>
      </c>
      <c r="H683" t="s">
        <v>244</v>
      </c>
      <c r="I683">
        <v>10</v>
      </c>
      <c r="J683" t="s">
        <v>229</v>
      </c>
      <c r="K683" t="s">
        <v>230</v>
      </c>
      <c r="L683" t="s">
        <v>245</v>
      </c>
      <c r="M683" t="s">
        <v>241</v>
      </c>
      <c r="N683" t="s">
        <v>242</v>
      </c>
      <c r="O683">
        <v>100</v>
      </c>
      <c r="P683">
        <v>600</v>
      </c>
      <c r="Q683" t="s">
        <v>243</v>
      </c>
      <c r="R683" t="s">
        <v>235</v>
      </c>
      <c r="S683" t="s">
        <v>238</v>
      </c>
      <c r="T683" t="b">
        <v>1</v>
      </c>
      <c r="U683" t="b">
        <v>0</v>
      </c>
      <c r="V683" t="b">
        <v>1</v>
      </c>
      <c r="W683" t="b">
        <v>0</v>
      </c>
      <c r="X683" t="b">
        <v>1</v>
      </c>
      <c r="Y683" t="b">
        <v>1</v>
      </c>
      <c r="Z683" t="b">
        <v>1</v>
      </c>
      <c r="AA683" t="b">
        <v>1</v>
      </c>
      <c r="AB683" t="b">
        <v>1</v>
      </c>
      <c r="AC683" t="b">
        <v>0</v>
      </c>
    </row>
    <row r="684" spans="1:29" x14ac:dyDescent="0.2">
      <c r="A684" s="6">
        <v>2</v>
      </c>
      <c r="B684" s="6" t="s">
        <v>188</v>
      </c>
      <c r="C684" s="6" t="s">
        <v>166</v>
      </c>
      <c r="D684" s="6">
        <v>0</v>
      </c>
      <c r="E684" s="7">
        <v>217029.80380796301</v>
      </c>
      <c r="F684" s="16">
        <f>SUMIFS(Table2[time],Table2[config],Table2[[#This Row],[config]],Table2[repetition],Table2[[#This Row],[repetition]])</f>
        <v>32729368.821906134</v>
      </c>
      <c r="G684" s="16">
        <f>IF(Table2[[#This Row],[time]]&lt;7200000,1,0)</f>
        <v>1</v>
      </c>
      <c r="H684" t="s">
        <v>244</v>
      </c>
      <c r="I684">
        <v>10</v>
      </c>
      <c r="J684" t="s">
        <v>229</v>
      </c>
      <c r="K684" t="s">
        <v>230</v>
      </c>
      <c r="L684" t="s">
        <v>245</v>
      </c>
      <c r="M684" t="s">
        <v>241</v>
      </c>
      <c r="N684" t="s">
        <v>242</v>
      </c>
      <c r="O684">
        <v>100</v>
      </c>
      <c r="P684">
        <v>600</v>
      </c>
      <c r="Q684" t="s">
        <v>243</v>
      </c>
      <c r="R684" t="s">
        <v>235</v>
      </c>
      <c r="S684" t="s">
        <v>238</v>
      </c>
      <c r="T684" t="b">
        <v>1</v>
      </c>
      <c r="U684" t="b">
        <v>0</v>
      </c>
      <c r="V684" t="b">
        <v>1</v>
      </c>
      <c r="W684" t="b">
        <v>0</v>
      </c>
      <c r="X684" t="b">
        <v>1</v>
      </c>
      <c r="Y684" t="b">
        <v>1</v>
      </c>
      <c r="Z684" t="b">
        <v>1</v>
      </c>
      <c r="AA684" t="b">
        <v>1</v>
      </c>
      <c r="AB684" t="b">
        <v>1</v>
      </c>
      <c r="AC684" t="b">
        <v>0</v>
      </c>
    </row>
    <row r="685" spans="1:29" x14ac:dyDescent="0.2">
      <c r="A685" s="8">
        <v>2</v>
      </c>
      <c r="B685" s="8" t="s">
        <v>203</v>
      </c>
      <c r="C685" s="8" t="s">
        <v>166</v>
      </c>
      <c r="D685" s="8">
        <v>0</v>
      </c>
      <c r="E685" s="9">
        <v>282676.01312103198</v>
      </c>
      <c r="F685" s="17">
        <f>SUMIFS(Table2[time],Table2[config],Table2[[#This Row],[config]],Table2[repetition],Table2[[#This Row],[repetition]])</f>
        <v>32729368.821906134</v>
      </c>
      <c r="G685" s="17">
        <f>IF(Table2[[#This Row],[time]]&lt;7200000,1,0)</f>
        <v>1</v>
      </c>
      <c r="H685" t="s">
        <v>244</v>
      </c>
      <c r="I685">
        <v>10</v>
      </c>
      <c r="J685" t="s">
        <v>229</v>
      </c>
      <c r="K685" t="s">
        <v>230</v>
      </c>
      <c r="L685" t="s">
        <v>245</v>
      </c>
      <c r="M685" t="s">
        <v>241</v>
      </c>
      <c r="N685" t="s">
        <v>242</v>
      </c>
      <c r="O685">
        <v>100</v>
      </c>
      <c r="P685">
        <v>600</v>
      </c>
      <c r="Q685" t="s">
        <v>243</v>
      </c>
      <c r="R685" t="s">
        <v>235</v>
      </c>
      <c r="S685" t="s">
        <v>238</v>
      </c>
      <c r="T685" t="b">
        <v>1</v>
      </c>
      <c r="U685" t="b">
        <v>0</v>
      </c>
      <c r="V685" t="b">
        <v>1</v>
      </c>
      <c r="W685" t="b">
        <v>0</v>
      </c>
      <c r="X685" t="b">
        <v>1</v>
      </c>
      <c r="Y685" t="b">
        <v>1</v>
      </c>
      <c r="Z685" t="b">
        <v>1</v>
      </c>
      <c r="AA685" t="b">
        <v>1</v>
      </c>
      <c r="AB685" t="b">
        <v>1</v>
      </c>
      <c r="AC685" t="b">
        <v>0</v>
      </c>
    </row>
    <row r="686" spans="1:29" x14ac:dyDescent="0.2">
      <c r="A686" s="6">
        <v>2</v>
      </c>
      <c r="B686" s="6" t="s">
        <v>190</v>
      </c>
      <c r="C686" s="6" t="s">
        <v>166</v>
      </c>
      <c r="D686" s="6">
        <v>0</v>
      </c>
      <c r="E686" s="7">
        <v>600244.34475903399</v>
      </c>
      <c r="F686" s="16">
        <f>SUMIFS(Table2[time],Table2[config],Table2[[#This Row],[config]],Table2[repetition],Table2[[#This Row],[repetition]])</f>
        <v>32729368.821906134</v>
      </c>
      <c r="G686" s="16">
        <f>IF(Table2[[#This Row],[time]]&lt;7200000,1,0)</f>
        <v>1</v>
      </c>
      <c r="H686" t="s">
        <v>244</v>
      </c>
      <c r="I686">
        <v>10</v>
      </c>
      <c r="J686" t="s">
        <v>229</v>
      </c>
      <c r="K686" t="s">
        <v>230</v>
      </c>
      <c r="L686" t="s">
        <v>245</v>
      </c>
      <c r="M686" t="s">
        <v>241</v>
      </c>
      <c r="N686" t="s">
        <v>242</v>
      </c>
      <c r="O686">
        <v>100</v>
      </c>
      <c r="P686">
        <v>600</v>
      </c>
      <c r="Q686" t="s">
        <v>243</v>
      </c>
      <c r="R686" t="s">
        <v>235</v>
      </c>
      <c r="S686" t="s">
        <v>238</v>
      </c>
      <c r="T686" t="b">
        <v>1</v>
      </c>
      <c r="U686" t="b">
        <v>0</v>
      </c>
      <c r="V686" t="b">
        <v>1</v>
      </c>
      <c r="W686" t="b">
        <v>0</v>
      </c>
      <c r="X686" t="b">
        <v>1</v>
      </c>
      <c r="Y686" t="b">
        <v>1</v>
      </c>
      <c r="Z686" t="b">
        <v>1</v>
      </c>
      <c r="AA686" t="b">
        <v>1</v>
      </c>
      <c r="AB686" t="b">
        <v>1</v>
      </c>
      <c r="AC686" t="b">
        <v>0</v>
      </c>
    </row>
    <row r="687" spans="1:29" x14ac:dyDescent="0.2">
      <c r="A687" s="8">
        <v>2</v>
      </c>
      <c r="B687" s="8" t="s">
        <v>191</v>
      </c>
      <c r="C687" s="8" t="s">
        <v>166</v>
      </c>
      <c r="D687" s="8">
        <v>0</v>
      </c>
      <c r="E687" s="9">
        <v>288610.75806000701</v>
      </c>
      <c r="F687" s="17">
        <f>SUMIFS(Table2[time],Table2[config],Table2[[#This Row],[config]],Table2[repetition],Table2[[#This Row],[repetition]])</f>
        <v>32729368.821906134</v>
      </c>
      <c r="G687" s="17">
        <f>IF(Table2[[#This Row],[time]]&lt;7200000,1,0)</f>
        <v>1</v>
      </c>
      <c r="H687" t="s">
        <v>244</v>
      </c>
      <c r="I687">
        <v>10</v>
      </c>
      <c r="J687" t="s">
        <v>229</v>
      </c>
      <c r="K687" t="s">
        <v>230</v>
      </c>
      <c r="L687" t="s">
        <v>245</v>
      </c>
      <c r="M687" t="s">
        <v>241</v>
      </c>
      <c r="N687" t="s">
        <v>242</v>
      </c>
      <c r="O687">
        <v>100</v>
      </c>
      <c r="P687">
        <v>600</v>
      </c>
      <c r="Q687" t="s">
        <v>243</v>
      </c>
      <c r="R687" t="s">
        <v>235</v>
      </c>
      <c r="S687" t="s">
        <v>238</v>
      </c>
      <c r="T687" t="b">
        <v>1</v>
      </c>
      <c r="U687" t="b">
        <v>0</v>
      </c>
      <c r="V687" t="b">
        <v>1</v>
      </c>
      <c r="W687" t="b">
        <v>0</v>
      </c>
      <c r="X687" t="b">
        <v>1</v>
      </c>
      <c r="Y687" t="b">
        <v>1</v>
      </c>
      <c r="Z687" t="b">
        <v>1</v>
      </c>
      <c r="AA687" t="b">
        <v>1</v>
      </c>
      <c r="AB687" t="b">
        <v>1</v>
      </c>
      <c r="AC687" t="b">
        <v>0</v>
      </c>
    </row>
    <row r="688" spans="1:29" x14ac:dyDescent="0.2">
      <c r="A688" s="6">
        <v>2</v>
      </c>
      <c r="B688" s="6" t="s">
        <v>204</v>
      </c>
      <c r="C688" s="6" t="s">
        <v>166</v>
      </c>
      <c r="D688" s="6">
        <v>0</v>
      </c>
      <c r="E688" s="7">
        <v>7215362.5774499904</v>
      </c>
      <c r="F688" s="16">
        <f>SUMIFS(Table2[time],Table2[config],Table2[[#This Row],[config]],Table2[repetition],Table2[[#This Row],[repetition]])</f>
        <v>32729368.821906134</v>
      </c>
      <c r="G688" s="16">
        <f>IF(Table2[[#This Row],[time]]&lt;7200000,1,0)</f>
        <v>0</v>
      </c>
      <c r="H688" t="s">
        <v>244</v>
      </c>
      <c r="I688">
        <v>10</v>
      </c>
      <c r="J688" t="s">
        <v>229</v>
      </c>
      <c r="K688" t="s">
        <v>230</v>
      </c>
      <c r="L688" t="s">
        <v>245</v>
      </c>
      <c r="M688" t="s">
        <v>241</v>
      </c>
      <c r="N688" t="s">
        <v>242</v>
      </c>
      <c r="O688">
        <v>100</v>
      </c>
      <c r="P688">
        <v>600</v>
      </c>
      <c r="Q688" t="s">
        <v>243</v>
      </c>
      <c r="R688" t="s">
        <v>235</v>
      </c>
      <c r="S688" t="s">
        <v>238</v>
      </c>
      <c r="T688" t="b">
        <v>1</v>
      </c>
      <c r="U688" t="b">
        <v>0</v>
      </c>
      <c r="V688" t="b">
        <v>1</v>
      </c>
      <c r="W688" t="b">
        <v>0</v>
      </c>
      <c r="X688" t="b">
        <v>1</v>
      </c>
      <c r="Y688" t="b">
        <v>1</v>
      </c>
      <c r="Z688" t="b">
        <v>1</v>
      </c>
      <c r="AA688" t="b">
        <v>1</v>
      </c>
      <c r="AB688" t="b">
        <v>1</v>
      </c>
      <c r="AC688" t="b">
        <v>0</v>
      </c>
    </row>
    <row r="689" spans="1:29" x14ac:dyDescent="0.2">
      <c r="A689" s="8">
        <v>2</v>
      </c>
      <c r="B689" s="8" t="s">
        <v>205</v>
      </c>
      <c r="C689" s="8" t="s">
        <v>166</v>
      </c>
      <c r="D689" s="8">
        <v>0</v>
      </c>
      <c r="E689" s="9">
        <v>7223102.44990204</v>
      </c>
      <c r="F689" s="17">
        <f>SUMIFS(Table2[time],Table2[config],Table2[[#This Row],[config]],Table2[repetition],Table2[[#This Row],[repetition]])</f>
        <v>32729368.821906134</v>
      </c>
      <c r="G689" s="17">
        <f>IF(Table2[[#This Row],[time]]&lt;7200000,1,0)</f>
        <v>0</v>
      </c>
      <c r="H689" t="s">
        <v>244</v>
      </c>
      <c r="I689">
        <v>10</v>
      </c>
      <c r="J689" t="s">
        <v>229</v>
      </c>
      <c r="K689" t="s">
        <v>230</v>
      </c>
      <c r="L689" t="s">
        <v>245</v>
      </c>
      <c r="M689" t="s">
        <v>241</v>
      </c>
      <c r="N689" t="s">
        <v>242</v>
      </c>
      <c r="O689">
        <v>100</v>
      </c>
      <c r="P689">
        <v>600</v>
      </c>
      <c r="Q689" t="s">
        <v>243</v>
      </c>
      <c r="R689" t="s">
        <v>235</v>
      </c>
      <c r="S689" t="s">
        <v>238</v>
      </c>
      <c r="T689" t="b">
        <v>1</v>
      </c>
      <c r="U689" t="b">
        <v>0</v>
      </c>
      <c r="V689" t="b">
        <v>1</v>
      </c>
      <c r="W689" t="b">
        <v>0</v>
      </c>
      <c r="X689" t="b">
        <v>1</v>
      </c>
      <c r="Y689" t="b">
        <v>1</v>
      </c>
      <c r="Z689" t="b">
        <v>1</v>
      </c>
      <c r="AA689" t="b">
        <v>1</v>
      </c>
      <c r="AB689" t="b">
        <v>1</v>
      </c>
      <c r="AC689" t="b">
        <v>0</v>
      </c>
    </row>
    <row r="690" spans="1:29" x14ac:dyDescent="0.2">
      <c r="A690" s="6">
        <v>2</v>
      </c>
      <c r="B690" s="6" t="s">
        <v>187</v>
      </c>
      <c r="C690" s="6" t="s">
        <v>166</v>
      </c>
      <c r="D690" s="6">
        <v>0</v>
      </c>
      <c r="E690" s="7">
        <v>7313164.5061200196</v>
      </c>
      <c r="F690" s="16">
        <f>SUMIFS(Table2[time],Table2[config],Table2[[#This Row],[config]],Table2[repetition],Table2[[#This Row],[repetition]])</f>
        <v>32729368.821906134</v>
      </c>
      <c r="G690" s="16">
        <f>IF(Table2[[#This Row],[time]]&lt;7200000,1,0)</f>
        <v>0</v>
      </c>
      <c r="H690" t="s">
        <v>244</v>
      </c>
      <c r="I690">
        <v>10</v>
      </c>
      <c r="J690" t="s">
        <v>229</v>
      </c>
      <c r="K690" t="s">
        <v>230</v>
      </c>
      <c r="L690" t="s">
        <v>245</v>
      </c>
      <c r="M690" t="s">
        <v>241</v>
      </c>
      <c r="N690" t="s">
        <v>242</v>
      </c>
      <c r="O690">
        <v>100</v>
      </c>
      <c r="P690">
        <v>600</v>
      </c>
      <c r="Q690" t="s">
        <v>243</v>
      </c>
      <c r="R690" t="s">
        <v>235</v>
      </c>
      <c r="S690" t="s">
        <v>238</v>
      </c>
      <c r="T690" t="b">
        <v>1</v>
      </c>
      <c r="U690" t="b">
        <v>0</v>
      </c>
      <c r="V690" t="b">
        <v>1</v>
      </c>
      <c r="W690" t="b">
        <v>0</v>
      </c>
      <c r="X690" t="b">
        <v>1</v>
      </c>
      <c r="Y690" t="b">
        <v>1</v>
      </c>
      <c r="Z690" t="b">
        <v>1</v>
      </c>
      <c r="AA690" t="b">
        <v>1</v>
      </c>
      <c r="AB690" t="b">
        <v>1</v>
      </c>
      <c r="AC690" t="b">
        <v>0</v>
      </c>
    </row>
    <row r="691" spans="1:29" x14ac:dyDescent="0.2">
      <c r="A691" s="8">
        <v>2</v>
      </c>
      <c r="B691" s="8" t="s">
        <v>200</v>
      </c>
      <c r="C691" s="8" t="s">
        <v>166</v>
      </c>
      <c r="D691" s="8">
        <v>0</v>
      </c>
      <c r="E691" s="9">
        <v>7204115.5929230098</v>
      </c>
      <c r="F691" s="17">
        <f>SUMIFS(Table2[time],Table2[config],Table2[[#This Row],[config]],Table2[repetition],Table2[[#This Row],[repetition]])</f>
        <v>32729368.821906134</v>
      </c>
      <c r="G691" s="17">
        <f>IF(Table2[[#This Row],[time]]&lt;7200000,1,0)</f>
        <v>0</v>
      </c>
      <c r="H691" t="s">
        <v>244</v>
      </c>
      <c r="I691">
        <v>10</v>
      </c>
      <c r="J691" t="s">
        <v>229</v>
      </c>
      <c r="K691" t="s">
        <v>230</v>
      </c>
      <c r="L691" t="s">
        <v>245</v>
      </c>
      <c r="M691" t="s">
        <v>241</v>
      </c>
      <c r="N691" t="s">
        <v>242</v>
      </c>
      <c r="O691">
        <v>100</v>
      </c>
      <c r="P691">
        <v>600</v>
      </c>
      <c r="Q691" t="s">
        <v>243</v>
      </c>
      <c r="R691" t="s">
        <v>235</v>
      </c>
      <c r="S691" t="s">
        <v>238</v>
      </c>
      <c r="T691" t="b">
        <v>1</v>
      </c>
      <c r="U691" t="b">
        <v>0</v>
      </c>
      <c r="V691" t="b">
        <v>1</v>
      </c>
      <c r="W691" t="b">
        <v>0</v>
      </c>
      <c r="X691" t="b">
        <v>1</v>
      </c>
      <c r="Y691" t="b">
        <v>1</v>
      </c>
      <c r="Z691" t="b">
        <v>1</v>
      </c>
      <c r="AA691" t="b">
        <v>1</v>
      </c>
      <c r="AB691" t="b">
        <v>1</v>
      </c>
      <c r="AC691" t="b">
        <v>0</v>
      </c>
    </row>
    <row r="692" spans="1:29" x14ac:dyDescent="0.2">
      <c r="A692" s="6">
        <v>3</v>
      </c>
      <c r="B692" s="6" t="s">
        <v>192</v>
      </c>
      <c r="C692" s="6" t="s">
        <v>166</v>
      </c>
      <c r="D692" s="6">
        <v>0</v>
      </c>
      <c r="E692" s="7">
        <v>82821.817490970701</v>
      </c>
      <c r="F692" s="16">
        <f>SUMIFS(Table2[time],Table2[config],Table2[[#This Row],[config]],Table2[repetition],Table2[[#This Row],[repetition]])</f>
        <v>32780506.714169022</v>
      </c>
      <c r="G692" s="16">
        <f>IF(Table2[[#This Row],[time]]&lt;7200000,1,0)</f>
        <v>1</v>
      </c>
      <c r="H692" t="s">
        <v>244</v>
      </c>
      <c r="I692">
        <v>10</v>
      </c>
      <c r="J692" t="s">
        <v>229</v>
      </c>
      <c r="K692" t="s">
        <v>230</v>
      </c>
      <c r="L692" t="s">
        <v>245</v>
      </c>
      <c r="M692" t="s">
        <v>241</v>
      </c>
      <c r="N692" t="s">
        <v>242</v>
      </c>
      <c r="O692">
        <v>100</v>
      </c>
      <c r="P692">
        <v>600</v>
      </c>
      <c r="Q692" t="s">
        <v>243</v>
      </c>
      <c r="R692" t="s">
        <v>235</v>
      </c>
      <c r="S692" t="s">
        <v>238</v>
      </c>
      <c r="T692" t="b">
        <v>1</v>
      </c>
      <c r="U692" t="b">
        <v>0</v>
      </c>
      <c r="V692" t="b">
        <v>1</v>
      </c>
      <c r="W692" t="b">
        <v>0</v>
      </c>
      <c r="X692" t="b">
        <v>1</v>
      </c>
      <c r="Y692" t="b">
        <v>1</v>
      </c>
      <c r="Z692" t="b">
        <v>1</v>
      </c>
      <c r="AA692" t="b">
        <v>1</v>
      </c>
      <c r="AB692" t="b">
        <v>1</v>
      </c>
      <c r="AC692" t="b">
        <v>0</v>
      </c>
    </row>
    <row r="693" spans="1:29" x14ac:dyDescent="0.2">
      <c r="A693" s="8">
        <v>3</v>
      </c>
      <c r="B693" s="8" t="s">
        <v>181</v>
      </c>
      <c r="C693" s="8" t="s">
        <v>166</v>
      </c>
      <c r="D693" s="8">
        <v>0</v>
      </c>
      <c r="E693" s="9">
        <v>48506.945324013897</v>
      </c>
      <c r="F693" s="17">
        <f>SUMIFS(Table2[time],Table2[config],Table2[[#This Row],[config]],Table2[repetition],Table2[[#This Row],[repetition]])</f>
        <v>32780506.714169022</v>
      </c>
      <c r="G693" s="17">
        <f>IF(Table2[[#This Row],[time]]&lt;7200000,1,0)</f>
        <v>1</v>
      </c>
      <c r="H693" t="s">
        <v>244</v>
      </c>
      <c r="I693">
        <v>10</v>
      </c>
      <c r="J693" t="s">
        <v>229</v>
      </c>
      <c r="K693" t="s">
        <v>230</v>
      </c>
      <c r="L693" t="s">
        <v>245</v>
      </c>
      <c r="M693" t="s">
        <v>241</v>
      </c>
      <c r="N693" t="s">
        <v>242</v>
      </c>
      <c r="O693">
        <v>100</v>
      </c>
      <c r="P693">
        <v>600</v>
      </c>
      <c r="Q693" t="s">
        <v>243</v>
      </c>
      <c r="R693" t="s">
        <v>235</v>
      </c>
      <c r="S693" t="s">
        <v>238</v>
      </c>
      <c r="T693" t="b">
        <v>1</v>
      </c>
      <c r="U693" t="b">
        <v>0</v>
      </c>
      <c r="V693" t="b">
        <v>1</v>
      </c>
      <c r="W693" t="b">
        <v>0</v>
      </c>
      <c r="X693" t="b">
        <v>1</v>
      </c>
      <c r="Y693" t="b">
        <v>1</v>
      </c>
      <c r="Z693" t="b">
        <v>1</v>
      </c>
      <c r="AA693" t="b">
        <v>1</v>
      </c>
      <c r="AB693" t="b">
        <v>1</v>
      </c>
      <c r="AC693" t="b">
        <v>0</v>
      </c>
    </row>
    <row r="694" spans="1:29" x14ac:dyDescent="0.2">
      <c r="A694" s="6">
        <v>3</v>
      </c>
      <c r="B694" s="6" t="s">
        <v>182</v>
      </c>
      <c r="C694" s="6" t="s">
        <v>166</v>
      </c>
      <c r="D694" s="6">
        <v>0</v>
      </c>
      <c r="E694" s="7">
        <v>106491.319878026</v>
      </c>
      <c r="F694" s="16">
        <f>SUMIFS(Table2[time],Table2[config],Table2[[#This Row],[config]],Table2[repetition],Table2[[#This Row],[repetition]])</f>
        <v>32780506.714169022</v>
      </c>
      <c r="G694" s="16">
        <f>IF(Table2[[#This Row],[time]]&lt;7200000,1,0)</f>
        <v>1</v>
      </c>
      <c r="H694" t="s">
        <v>244</v>
      </c>
      <c r="I694">
        <v>10</v>
      </c>
      <c r="J694" t="s">
        <v>229</v>
      </c>
      <c r="K694" t="s">
        <v>230</v>
      </c>
      <c r="L694" t="s">
        <v>245</v>
      </c>
      <c r="M694" t="s">
        <v>241</v>
      </c>
      <c r="N694" t="s">
        <v>242</v>
      </c>
      <c r="O694">
        <v>100</v>
      </c>
      <c r="P694">
        <v>600</v>
      </c>
      <c r="Q694" t="s">
        <v>243</v>
      </c>
      <c r="R694" t="s">
        <v>235</v>
      </c>
      <c r="S694" t="s">
        <v>238</v>
      </c>
      <c r="T694" t="b">
        <v>1</v>
      </c>
      <c r="U694" t="b">
        <v>0</v>
      </c>
      <c r="V694" t="b">
        <v>1</v>
      </c>
      <c r="W694" t="b">
        <v>0</v>
      </c>
      <c r="X694" t="b">
        <v>1</v>
      </c>
      <c r="Y694" t="b">
        <v>1</v>
      </c>
      <c r="Z694" t="b">
        <v>1</v>
      </c>
      <c r="AA694" t="b">
        <v>1</v>
      </c>
      <c r="AB694" t="b">
        <v>1</v>
      </c>
      <c r="AC694" t="b">
        <v>0</v>
      </c>
    </row>
    <row r="695" spans="1:29" x14ac:dyDescent="0.2">
      <c r="A695" s="8">
        <v>3</v>
      </c>
      <c r="B695" s="8" t="s">
        <v>176</v>
      </c>
      <c r="C695" s="8" t="s">
        <v>166</v>
      </c>
      <c r="D695" s="8">
        <v>0</v>
      </c>
      <c r="E695" s="9">
        <v>108266.30025997201</v>
      </c>
      <c r="F695" s="17">
        <f>SUMIFS(Table2[time],Table2[config],Table2[[#This Row],[config]],Table2[repetition],Table2[[#This Row],[repetition]])</f>
        <v>32780506.714169022</v>
      </c>
      <c r="G695" s="17">
        <f>IF(Table2[[#This Row],[time]]&lt;7200000,1,0)</f>
        <v>1</v>
      </c>
      <c r="H695" t="s">
        <v>244</v>
      </c>
      <c r="I695">
        <v>10</v>
      </c>
      <c r="J695" t="s">
        <v>229</v>
      </c>
      <c r="K695" t="s">
        <v>230</v>
      </c>
      <c r="L695" t="s">
        <v>245</v>
      </c>
      <c r="M695" t="s">
        <v>241</v>
      </c>
      <c r="N695" t="s">
        <v>242</v>
      </c>
      <c r="O695">
        <v>100</v>
      </c>
      <c r="P695">
        <v>600</v>
      </c>
      <c r="Q695" t="s">
        <v>243</v>
      </c>
      <c r="R695" t="s">
        <v>235</v>
      </c>
      <c r="S695" t="s">
        <v>238</v>
      </c>
      <c r="T695" t="b">
        <v>1</v>
      </c>
      <c r="U695" t="b">
        <v>0</v>
      </c>
      <c r="V695" t="b">
        <v>1</v>
      </c>
      <c r="W695" t="b">
        <v>0</v>
      </c>
      <c r="X695" t="b">
        <v>1</v>
      </c>
      <c r="Y695" t="b">
        <v>1</v>
      </c>
      <c r="Z695" t="b">
        <v>1</v>
      </c>
      <c r="AA695" t="b">
        <v>1</v>
      </c>
      <c r="AB695" t="b">
        <v>1</v>
      </c>
      <c r="AC695" t="b">
        <v>0</v>
      </c>
    </row>
    <row r="696" spans="1:29" x14ac:dyDescent="0.2">
      <c r="A696" s="6">
        <v>3</v>
      </c>
      <c r="B696" s="6" t="s">
        <v>183</v>
      </c>
      <c r="C696" s="6" t="s">
        <v>166</v>
      </c>
      <c r="D696" s="6">
        <v>0</v>
      </c>
      <c r="E696" s="7">
        <v>129044.722895952</v>
      </c>
      <c r="F696" s="16">
        <f>SUMIFS(Table2[time],Table2[config],Table2[[#This Row],[config]],Table2[repetition],Table2[[#This Row],[repetition]])</f>
        <v>32780506.714169022</v>
      </c>
      <c r="G696" s="16">
        <f>IF(Table2[[#This Row],[time]]&lt;7200000,1,0)</f>
        <v>1</v>
      </c>
      <c r="H696" t="s">
        <v>244</v>
      </c>
      <c r="I696">
        <v>10</v>
      </c>
      <c r="J696" t="s">
        <v>229</v>
      </c>
      <c r="K696" t="s">
        <v>230</v>
      </c>
      <c r="L696" t="s">
        <v>245</v>
      </c>
      <c r="M696" t="s">
        <v>241</v>
      </c>
      <c r="N696" t="s">
        <v>242</v>
      </c>
      <c r="O696">
        <v>100</v>
      </c>
      <c r="P696">
        <v>600</v>
      </c>
      <c r="Q696" t="s">
        <v>243</v>
      </c>
      <c r="R696" t="s">
        <v>235</v>
      </c>
      <c r="S696" t="s">
        <v>238</v>
      </c>
      <c r="T696" t="b">
        <v>1</v>
      </c>
      <c r="U696" t="b">
        <v>0</v>
      </c>
      <c r="V696" t="b">
        <v>1</v>
      </c>
      <c r="W696" t="b">
        <v>0</v>
      </c>
      <c r="X696" t="b">
        <v>1</v>
      </c>
      <c r="Y696" t="b">
        <v>1</v>
      </c>
      <c r="Z696" t="b">
        <v>1</v>
      </c>
      <c r="AA696" t="b">
        <v>1</v>
      </c>
      <c r="AB696" t="b">
        <v>1</v>
      </c>
      <c r="AC696" t="b">
        <v>0</v>
      </c>
    </row>
    <row r="697" spans="1:29" x14ac:dyDescent="0.2">
      <c r="A697" s="8">
        <v>3</v>
      </c>
      <c r="B697" s="8" t="s">
        <v>185</v>
      </c>
      <c r="C697" s="8" t="s">
        <v>166</v>
      </c>
      <c r="D697" s="8">
        <v>0</v>
      </c>
      <c r="E697" s="9">
        <v>133915.21132399701</v>
      </c>
      <c r="F697" s="17">
        <f>SUMIFS(Table2[time],Table2[config],Table2[[#This Row],[config]],Table2[repetition],Table2[[#This Row],[repetition]])</f>
        <v>32780506.714169022</v>
      </c>
      <c r="G697" s="17">
        <f>IF(Table2[[#This Row],[time]]&lt;7200000,1,0)</f>
        <v>1</v>
      </c>
      <c r="H697" t="s">
        <v>244</v>
      </c>
      <c r="I697">
        <v>10</v>
      </c>
      <c r="J697" t="s">
        <v>229</v>
      </c>
      <c r="K697" t="s">
        <v>230</v>
      </c>
      <c r="L697" t="s">
        <v>245</v>
      </c>
      <c r="M697" t="s">
        <v>241</v>
      </c>
      <c r="N697" t="s">
        <v>242</v>
      </c>
      <c r="O697">
        <v>100</v>
      </c>
      <c r="P697">
        <v>600</v>
      </c>
      <c r="Q697" t="s">
        <v>243</v>
      </c>
      <c r="R697" t="s">
        <v>235</v>
      </c>
      <c r="S697" t="s">
        <v>238</v>
      </c>
      <c r="T697" t="b">
        <v>1</v>
      </c>
      <c r="U697" t="b">
        <v>0</v>
      </c>
      <c r="V697" t="b">
        <v>1</v>
      </c>
      <c r="W697" t="b">
        <v>0</v>
      </c>
      <c r="X697" t="b">
        <v>1</v>
      </c>
      <c r="Y697" t="b">
        <v>1</v>
      </c>
      <c r="Z697" t="b">
        <v>1</v>
      </c>
      <c r="AA697" t="b">
        <v>1</v>
      </c>
      <c r="AB697" t="b">
        <v>1</v>
      </c>
      <c r="AC697" t="b">
        <v>0</v>
      </c>
    </row>
    <row r="698" spans="1:29" x14ac:dyDescent="0.2">
      <c r="A698" s="6">
        <v>3</v>
      </c>
      <c r="B698" s="6" t="s">
        <v>194</v>
      </c>
      <c r="C698" s="6" t="s">
        <v>166</v>
      </c>
      <c r="D698" s="6">
        <v>0</v>
      </c>
      <c r="E698" s="7">
        <v>246045.652002096</v>
      </c>
      <c r="F698" s="16">
        <f>SUMIFS(Table2[time],Table2[config],Table2[[#This Row],[config]],Table2[repetition],Table2[[#This Row],[repetition]])</f>
        <v>32780506.714169022</v>
      </c>
      <c r="G698" s="16">
        <f>IF(Table2[[#This Row],[time]]&lt;7200000,1,0)</f>
        <v>1</v>
      </c>
      <c r="H698" t="s">
        <v>244</v>
      </c>
      <c r="I698">
        <v>10</v>
      </c>
      <c r="J698" t="s">
        <v>229</v>
      </c>
      <c r="K698" t="s">
        <v>230</v>
      </c>
      <c r="L698" t="s">
        <v>245</v>
      </c>
      <c r="M698" t="s">
        <v>241</v>
      </c>
      <c r="N698" t="s">
        <v>242</v>
      </c>
      <c r="O698">
        <v>100</v>
      </c>
      <c r="P698">
        <v>600</v>
      </c>
      <c r="Q698" t="s">
        <v>243</v>
      </c>
      <c r="R698" t="s">
        <v>235</v>
      </c>
      <c r="S698" t="s">
        <v>238</v>
      </c>
      <c r="T698" t="b">
        <v>1</v>
      </c>
      <c r="U698" t="b">
        <v>0</v>
      </c>
      <c r="V698" t="b">
        <v>1</v>
      </c>
      <c r="W698" t="b">
        <v>0</v>
      </c>
      <c r="X698" t="b">
        <v>1</v>
      </c>
      <c r="Y698" t="b">
        <v>1</v>
      </c>
      <c r="Z698" t="b">
        <v>1</v>
      </c>
      <c r="AA698" t="b">
        <v>1</v>
      </c>
      <c r="AB698" t="b">
        <v>1</v>
      </c>
      <c r="AC698" t="b">
        <v>0</v>
      </c>
    </row>
    <row r="699" spans="1:29" x14ac:dyDescent="0.2">
      <c r="A699" s="8">
        <v>3</v>
      </c>
      <c r="B699" s="8" t="s">
        <v>184</v>
      </c>
      <c r="C699" s="8" t="s">
        <v>166</v>
      </c>
      <c r="D699" s="8">
        <v>0</v>
      </c>
      <c r="E699" s="9">
        <v>142290.537799941</v>
      </c>
      <c r="F699" s="17">
        <f>SUMIFS(Table2[time],Table2[config],Table2[[#This Row],[config]],Table2[repetition],Table2[[#This Row],[repetition]])</f>
        <v>32780506.714169022</v>
      </c>
      <c r="G699" s="17">
        <f>IF(Table2[[#This Row],[time]]&lt;7200000,1,0)</f>
        <v>1</v>
      </c>
      <c r="H699" t="s">
        <v>244</v>
      </c>
      <c r="I699">
        <v>10</v>
      </c>
      <c r="J699" t="s">
        <v>229</v>
      </c>
      <c r="K699" t="s">
        <v>230</v>
      </c>
      <c r="L699" t="s">
        <v>245</v>
      </c>
      <c r="M699" t="s">
        <v>241</v>
      </c>
      <c r="N699" t="s">
        <v>242</v>
      </c>
      <c r="O699">
        <v>100</v>
      </c>
      <c r="P699">
        <v>600</v>
      </c>
      <c r="Q699" t="s">
        <v>243</v>
      </c>
      <c r="R699" t="s">
        <v>235</v>
      </c>
      <c r="S699" t="s">
        <v>238</v>
      </c>
      <c r="T699" t="b">
        <v>1</v>
      </c>
      <c r="U699" t="b">
        <v>0</v>
      </c>
      <c r="V699" t="b">
        <v>1</v>
      </c>
      <c r="W699" t="b">
        <v>0</v>
      </c>
      <c r="X699" t="b">
        <v>1</v>
      </c>
      <c r="Y699" t="b">
        <v>1</v>
      </c>
      <c r="Z699" t="b">
        <v>1</v>
      </c>
      <c r="AA699" t="b">
        <v>1</v>
      </c>
      <c r="AB699" t="b">
        <v>1</v>
      </c>
      <c r="AC699" t="b">
        <v>0</v>
      </c>
    </row>
    <row r="700" spans="1:29" x14ac:dyDescent="0.2">
      <c r="A700" s="6">
        <v>3</v>
      </c>
      <c r="B700" s="6" t="s">
        <v>195</v>
      </c>
      <c r="C700" s="6" t="s">
        <v>166</v>
      </c>
      <c r="D700" s="6">
        <v>0</v>
      </c>
      <c r="E700" s="7">
        <v>178148.83048692701</v>
      </c>
      <c r="F700" s="16">
        <f>SUMIFS(Table2[time],Table2[config],Table2[[#This Row],[config]],Table2[repetition],Table2[[#This Row],[repetition]])</f>
        <v>32780506.714169022</v>
      </c>
      <c r="G700" s="16">
        <f>IF(Table2[[#This Row],[time]]&lt;7200000,1,0)</f>
        <v>1</v>
      </c>
      <c r="H700" t="s">
        <v>244</v>
      </c>
      <c r="I700">
        <v>10</v>
      </c>
      <c r="J700" t="s">
        <v>229</v>
      </c>
      <c r="K700" t="s">
        <v>230</v>
      </c>
      <c r="L700" t="s">
        <v>245</v>
      </c>
      <c r="M700" t="s">
        <v>241</v>
      </c>
      <c r="N700" t="s">
        <v>242</v>
      </c>
      <c r="O700">
        <v>100</v>
      </c>
      <c r="P700">
        <v>600</v>
      </c>
      <c r="Q700" t="s">
        <v>243</v>
      </c>
      <c r="R700" t="s">
        <v>235</v>
      </c>
      <c r="S700" t="s">
        <v>238</v>
      </c>
      <c r="T700" t="b">
        <v>1</v>
      </c>
      <c r="U700" t="b">
        <v>0</v>
      </c>
      <c r="V700" t="b">
        <v>1</v>
      </c>
      <c r="W700" t="b">
        <v>0</v>
      </c>
      <c r="X700" t="b">
        <v>1</v>
      </c>
      <c r="Y700" t="b">
        <v>1</v>
      </c>
      <c r="Z700" t="b">
        <v>1</v>
      </c>
      <c r="AA700" t="b">
        <v>1</v>
      </c>
      <c r="AB700" t="b">
        <v>1</v>
      </c>
      <c r="AC700" t="b">
        <v>0</v>
      </c>
    </row>
    <row r="701" spans="1:29" x14ac:dyDescent="0.2">
      <c r="A701" s="8">
        <v>3</v>
      </c>
      <c r="B701" s="8" t="s">
        <v>180</v>
      </c>
      <c r="C701" s="8" t="s">
        <v>166</v>
      </c>
      <c r="D701" s="8">
        <v>0</v>
      </c>
      <c r="E701" s="9">
        <v>60413.322295993501</v>
      </c>
      <c r="F701" s="17">
        <f>SUMIFS(Table2[time],Table2[config],Table2[[#This Row],[config]],Table2[repetition],Table2[[#This Row],[repetition]])</f>
        <v>32780506.714169022</v>
      </c>
      <c r="G701" s="17">
        <f>IF(Table2[[#This Row],[time]]&lt;7200000,1,0)</f>
        <v>1</v>
      </c>
      <c r="H701" t="s">
        <v>244</v>
      </c>
      <c r="I701">
        <v>10</v>
      </c>
      <c r="J701" t="s">
        <v>229</v>
      </c>
      <c r="K701" t="s">
        <v>230</v>
      </c>
      <c r="L701" t="s">
        <v>245</v>
      </c>
      <c r="M701" t="s">
        <v>241</v>
      </c>
      <c r="N701" t="s">
        <v>242</v>
      </c>
      <c r="O701">
        <v>100</v>
      </c>
      <c r="P701">
        <v>600</v>
      </c>
      <c r="Q701" t="s">
        <v>243</v>
      </c>
      <c r="R701" t="s">
        <v>235</v>
      </c>
      <c r="S701" t="s">
        <v>238</v>
      </c>
      <c r="T701" t="b">
        <v>1</v>
      </c>
      <c r="U701" t="b">
        <v>0</v>
      </c>
      <c r="V701" t="b">
        <v>1</v>
      </c>
      <c r="W701" t="b">
        <v>0</v>
      </c>
      <c r="X701" t="b">
        <v>1</v>
      </c>
      <c r="Y701" t="b">
        <v>1</v>
      </c>
      <c r="Z701" t="b">
        <v>1</v>
      </c>
      <c r="AA701" t="b">
        <v>1</v>
      </c>
      <c r="AB701" t="b">
        <v>1</v>
      </c>
      <c r="AC701" t="b">
        <v>0</v>
      </c>
    </row>
    <row r="702" spans="1:29" x14ac:dyDescent="0.2">
      <c r="A702" s="6">
        <v>3</v>
      </c>
      <c r="B702" s="6" t="s">
        <v>178</v>
      </c>
      <c r="C702" s="6" t="s">
        <v>166</v>
      </c>
      <c r="D702" s="6">
        <v>0</v>
      </c>
      <c r="E702" s="7">
        <v>81941.661202930802</v>
      </c>
      <c r="F702" s="16">
        <f>SUMIFS(Table2[time],Table2[config],Table2[[#This Row],[config]],Table2[repetition],Table2[[#This Row],[repetition]])</f>
        <v>32780506.714169022</v>
      </c>
      <c r="G702" s="16">
        <f>IF(Table2[[#This Row],[time]]&lt;7200000,1,0)</f>
        <v>1</v>
      </c>
      <c r="H702" t="s">
        <v>244</v>
      </c>
      <c r="I702">
        <v>10</v>
      </c>
      <c r="J702" t="s">
        <v>229</v>
      </c>
      <c r="K702" t="s">
        <v>230</v>
      </c>
      <c r="L702" t="s">
        <v>245</v>
      </c>
      <c r="M702" t="s">
        <v>241</v>
      </c>
      <c r="N702" t="s">
        <v>242</v>
      </c>
      <c r="O702">
        <v>100</v>
      </c>
      <c r="P702">
        <v>600</v>
      </c>
      <c r="Q702" t="s">
        <v>243</v>
      </c>
      <c r="R702" t="s">
        <v>235</v>
      </c>
      <c r="S702" t="s">
        <v>238</v>
      </c>
      <c r="T702" t="b">
        <v>1</v>
      </c>
      <c r="U702" t="b">
        <v>0</v>
      </c>
      <c r="V702" t="b">
        <v>1</v>
      </c>
      <c r="W702" t="b">
        <v>0</v>
      </c>
      <c r="X702" t="b">
        <v>1</v>
      </c>
      <c r="Y702" t="b">
        <v>1</v>
      </c>
      <c r="Z702" t="b">
        <v>1</v>
      </c>
      <c r="AA702" t="b">
        <v>1</v>
      </c>
      <c r="AB702" t="b">
        <v>1</v>
      </c>
      <c r="AC702" t="b">
        <v>0</v>
      </c>
    </row>
    <row r="703" spans="1:29" x14ac:dyDescent="0.2">
      <c r="A703" s="8">
        <v>3</v>
      </c>
      <c r="B703" s="8" t="s">
        <v>189</v>
      </c>
      <c r="C703" s="8" t="s">
        <v>166</v>
      </c>
      <c r="D703" s="8">
        <v>0</v>
      </c>
      <c r="E703" s="9">
        <v>70520.194379030698</v>
      </c>
      <c r="F703" s="17">
        <f>SUMIFS(Table2[time],Table2[config],Table2[[#This Row],[config]],Table2[repetition],Table2[[#This Row],[repetition]])</f>
        <v>32780506.714169022</v>
      </c>
      <c r="G703" s="17">
        <f>IF(Table2[[#This Row],[time]]&lt;7200000,1,0)</f>
        <v>1</v>
      </c>
      <c r="H703" t="s">
        <v>244</v>
      </c>
      <c r="I703">
        <v>10</v>
      </c>
      <c r="J703" t="s">
        <v>229</v>
      </c>
      <c r="K703" t="s">
        <v>230</v>
      </c>
      <c r="L703" t="s">
        <v>245</v>
      </c>
      <c r="M703" t="s">
        <v>241</v>
      </c>
      <c r="N703" t="s">
        <v>242</v>
      </c>
      <c r="O703">
        <v>100</v>
      </c>
      <c r="P703">
        <v>600</v>
      </c>
      <c r="Q703" t="s">
        <v>243</v>
      </c>
      <c r="R703" t="s">
        <v>235</v>
      </c>
      <c r="S703" t="s">
        <v>238</v>
      </c>
      <c r="T703" t="b">
        <v>1</v>
      </c>
      <c r="U703" t="b">
        <v>0</v>
      </c>
      <c r="V703" t="b">
        <v>1</v>
      </c>
      <c r="W703" t="b">
        <v>0</v>
      </c>
      <c r="X703" t="b">
        <v>1</v>
      </c>
      <c r="Y703" t="b">
        <v>1</v>
      </c>
      <c r="Z703" t="b">
        <v>1</v>
      </c>
      <c r="AA703" t="b">
        <v>1</v>
      </c>
      <c r="AB703" t="b">
        <v>1</v>
      </c>
      <c r="AC703" t="b">
        <v>0</v>
      </c>
    </row>
    <row r="704" spans="1:29" x14ac:dyDescent="0.2">
      <c r="A704" s="6">
        <v>3</v>
      </c>
      <c r="B704" s="6" t="s">
        <v>198</v>
      </c>
      <c r="C704" s="6" t="s">
        <v>166</v>
      </c>
      <c r="D704" s="6">
        <v>0</v>
      </c>
      <c r="E704" s="7">
        <v>145212.327372981</v>
      </c>
      <c r="F704" s="16">
        <f>SUMIFS(Table2[time],Table2[config],Table2[[#This Row],[config]],Table2[repetition],Table2[[#This Row],[repetition]])</f>
        <v>32780506.714169022</v>
      </c>
      <c r="G704" s="16">
        <f>IF(Table2[[#This Row],[time]]&lt;7200000,1,0)</f>
        <v>1</v>
      </c>
      <c r="H704" t="s">
        <v>244</v>
      </c>
      <c r="I704">
        <v>10</v>
      </c>
      <c r="J704" t="s">
        <v>229</v>
      </c>
      <c r="K704" t="s">
        <v>230</v>
      </c>
      <c r="L704" t="s">
        <v>245</v>
      </c>
      <c r="M704" t="s">
        <v>241</v>
      </c>
      <c r="N704" t="s">
        <v>242</v>
      </c>
      <c r="O704">
        <v>100</v>
      </c>
      <c r="P704">
        <v>600</v>
      </c>
      <c r="Q704" t="s">
        <v>243</v>
      </c>
      <c r="R704" t="s">
        <v>235</v>
      </c>
      <c r="S704" t="s">
        <v>238</v>
      </c>
      <c r="T704" t="b">
        <v>1</v>
      </c>
      <c r="U704" t="b">
        <v>0</v>
      </c>
      <c r="V704" t="b">
        <v>1</v>
      </c>
      <c r="W704" t="b">
        <v>0</v>
      </c>
      <c r="X704" t="b">
        <v>1</v>
      </c>
      <c r="Y704" t="b">
        <v>1</v>
      </c>
      <c r="Z704" t="b">
        <v>1</v>
      </c>
      <c r="AA704" t="b">
        <v>1</v>
      </c>
      <c r="AB704" t="b">
        <v>1</v>
      </c>
      <c r="AC704" t="b">
        <v>0</v>
      </c>
    </row>
    <row r="705" spans="1:29" x14ac:dyDescent="0.2">
      <c r="A705" s="8">
        <v>3</v>
      </c>
      <c r="B705" s="8" t="s">
        <v>199</v>
      </c>
      <c r="C705" s="8" t="s">
        <v>166</v>
      </c>
      <c r="D705" s="8">
        <v>0</v>
      </c>
      <c r="E705" s="9">
        <v>61769.063526997299</v>
      </c>
      <c r="F705" s="17">
        <f>SUMIFS(Table2[time],Table2[config],Table2[[#This Row],[config]],Table2[repetition],Table2[[#This Row],[repetition]])</f>
        <v>32780506.714169022</v>
      </c>
      <c r="G705" s="17">
        <f>IF(Table2[[#This Row],[time]]&lt;7200000,1,0)</f>
        <v>1</v>
      </c>
      <c r="H705" t="s">
        <v>244</v>
      </c>
      <c r="I705">
        <v>10</v>
      </c>
      <c r="J705" t="s">
        <v>229</v>
      </c>
      <c r="K705" t="s">
        <v>230</v>
      </c>
      <c r="L705" t="s">
        <v>245</v>
      </c>
      <c r="M705" t="s">
        <v>241</v>
      </c>
      <c r="N705" t="s">
        <v>242</v>
      </c>
      <c r="O705">
        <v>100</v>
      </c>
      <c r="P705">
        <v>600</v>
      </c>
      <c r="Q705" t="s">
        <v>243</v>
      </c>
      <c r="R705" t="s">
        <v>235</v>
      </c>
      <c r="S705" t="s">
        <v>238</v>
      </c>
      <c r="T705" t="b">
        <v>1</v>
      </c>
      <c r="U705" t="b">
        <v>0</v>
      </c>
      <c r="V705" t="b">
        <v>1</v>
      </c>
      <c r="W705" t="b">
        <v>0</v>
      </c>
      <c r="X705" t="b">
        <v>1</v>
      </c>
      <c r="Y705" t="b">
        <v>1</v>
      </c>
      <c r="Z705" t="b">
        <v>1</v>
      </c>
      <c r="AA705" t="b">
        <v>1</v>
      </c>
      <c r="AB705" t="b">
        <v>1</v>
      </c>
      <c r="AC705" t="b">
        <v>0</v>
      </c>
    </row>
    <row r="706" spans="1:29" x14ac:dyDescent="0.2">
      <c r="A706" s="6">
        <v>3</v>
      </c>
      <c r="B706" s="6" t="s">
        <v>197</v>
      </c>
      <c r="C706" s="6" t="s">
        <v>166</v>
      </c>
      <c r="D706" s="6">
        <v>0</v>
      </c>
      <c r="E706" s="7">
        <v>63141.019033035198</v>
      </c>
      <c r="F706" s="16">
        <f>SUMIFS(Table2[time],Table2[config],Table2[[#This Row],[config]],Table2[repetition],Table2[[#This Row],[repetition]])</f>
        <v>32780506.714169022</v>
      </c>
      <c r="G706" s="16">
        <f>IF(Table2[[#This Row],[time]]&lt;7200000,1,0)</f>
        <v>1</v>
      </c>
      <c r="H706" t="s">
        <v>244</v>
      </c>
      <c r="I706">
        <v>10</v>
      </c>
      <c r="J706" t="s">
        <v>229</v>
      </c>
      <c r="K706" t="s">
        <v>230</v>
      </c>
      <c r="L706" t="s">
        <v>245</v>
      </c>
      <c r="M706" t="s">
        <v>241</v>
      </c>
      <c r="N706" t="s">
        <v>242</v>
      </c>
      <c r="O706">
        <v>100</v>
      </c>
      <c r="P706">
        <v>600</v>
      </c>
      <c r="Q706" t="s">
        <v>243</v>
      </c>
      <c r="R706" t="s">
        <v>235</v>
      </c>
      <c r="S706" t="s">
        <v>238</v>
      </c>
      <c r="T706" t="b">
        <v>1</v>
      </c>
      <c r="U706" t="b">
        <v>0</v>
      </c>
      <c r="V706" t="b">
        <v>1</v>
      </c>
      <c r="W706" t="b">
        <v>0</v>
      </c>
      <c r="X706" t="b">
        <v>1</v>
      </c>
      <c r="Y706" t="b">
        <v>1</v>
      </c>
      <c r="Z706" t="b">
        <v>1</v>
      </c>
      <c r="AA706" t="b">
        <v>1</v>
      </c>
      <c r="AB706" t="b">
        <v>1</v>
      </c>
      <c r="AC706" t="b">
        <v>0</v>
      </c>
    </row>
    <row r="707" spans="1:29" x14ac:dyDescent="0.2">
      <c r="A707" s="8">
        <v>3</v>
      </c>
      <c r="B707" s="8" t="s">
        <v>193</v>
      </c>
      <c r="C707" s="8" t="s">
        <v>166</v>
      </c>
      <c r="D707" s="8">
        <v>0</v>
      </c>
      <c r="E707" s="9">
        <v>89000.607514986696</v>
      </c>
      <c r="F707" s="17">
        <f>SUMIFS(Table2[time],Table2[config],Table2[[#This Row],[config]],Table2[repetition],Table2[[#This Row],[repetition]])</f>
        <v>32780506.714169022</v>
      </c>
      <c r="G707" s="17">
        <f>IF(Table2[[#This Row],[time]]&lt;7200000,1,0)</f>
        <v>1</v>
      </c>
      <c r="H707" t="s">
        <v>244</v>
      </c>
      <c r="I707">
        <v>10</v>
      </c>
      <c r="J707" t="s">
        <v>229</v>
      </c>
      <c r="K707" t="s">
        <v>230</v>
      </c>
      <c r="L707" t="s">
        <v>245</v>
      </c>
      <c r="M707" t="s">
        <v>241</v>
      </c>
      <c r="N707" t="s">
        <v>242</v>
      </c>
      <c r="O707">
        <v>100</v>
      </c>
      <c r="P707">
        <v>600</v>
      </c>
      <c r="Q707" t="s">
        <v>243</v>
      </c>
      <c r="R707" t="s">
        <v>235</v>
      </c>
      <c r="S707" t="s">
        <v>238</v>
      </c>
      <c r="T707" t="b">
        <v>1</v>
      </c>
      <c r="U707" t="b">
        <v>0</v>
      </c>
      <c r="V707" t="b">
        <v>1</v>
      </c>
      <c r="W707" t="b">
        <v>0</v>
      </c>
      <c r="X707" t="b">
        <v>1</v>
      </c>
      <c r="Y707" t="b">
        <v>1</v>
      </c>
      <c r="Z707" t="b">
        <v>1</v>
      </c>
      <c r="AA707" t="b">
        <v>1</v>
      </c>
      <c r="AB707" t="b">
        <v>1</v>
      </c>
      <c r="AC707" t="b">
        <v>0</v>
      </c>
    </row>
    <row r="708" spans="1:29" x14ac:dyDescent="0.2">
      <c r="A708" s="6">
        <v>3</v>
      </c>
      <c r="B708" s="6" t="s">
        <v>179</v>
      </c>
      <c r="C708" s="6" t="s">
        <v>166</v>
      </c>
      <c r="D708" s="6">
        <v>0</v>
      </c>
      <c r="E708" s="7">
        <v>101388.573411037</v>
      </c>
      <c r="F708" s="16">
        <f>SUMIFS(Table2[time],Table2[config],Table2[[#This Row],[config]],Table2[repetition],Table2[[#This Row],[repetition]])</f>
        <v>32780506.714169022</v>
      </c>
      <c r="G708" s="16">
        <f>IF(Table2[[#This Row],[time]]&lt;7200000,1,0)</f>
        <v>1</v>
      </c>
      <c r="H708" t="s">
        <v>244</v>
      </c>
      <c r="I708">
        <v>10</v>
      </c>
      <c r="J708" t="s">
        <v>229</v>
      </c>
      <c r="K708" t="s">
        <v>230</v>
      </c>
      <c r="L708" t="s">
        <v>245</v>
      </c>
      <c r="M708" t="s">
        <v>241</v>
      </c>
      <c r="N708" t="s">
        <v>242</v>
      </c>
      <c r="O708">
        <v>100</v>
      </c>
      <c r="P708">
        <v>600</v>
      </c>
      <c r="Q708" t="s">
        <v>243</v>
      </c>
      <c r="R708" t="s">
        <v>235</v>
      </c>
      <c r="S708" t="s">
        <v>238</v>
      </c>
      <c r="T708" t="b">
        <v>1</v>
      </c>
      <c r="U708" t="b">
        <v>0</v>
      </c>
      <c r="V708" t="b">
        <v>1</v>
      </c>
      <c r="W708" t="b">
        <v>0</v>
      </c>
      <c r="X708" t="b">
        <v>1</v>
      </c>
      <c r="Y708" t="b">
        <v>1</v>
      </c>
      <c r="Z708" t="b">
        <v>1</v>
      </c>
      <c r="AA708" t="b">
        <v>1</v>
      </c>
      <c r="AB708" t="b">
        <v>1</v>
      </c>
      <c r="AC708" t="b">
        <v>0</v>
      </c>
    </row>
    <row r="709" spans="1:29" x14ac:dyDescent="0.2">
      <c r="A709" s="8">
        <v>3</v>
      </c>
      <c r="B709" s="8" t="s">
        <v>177</v>
      </c>
      <c r="C709" s="8" t="s">
        <v>166</v>
      </c>
      <c r="D709" s="8">
        <v>0</v>
      </c>
      <c r="E709" s="9">
        <v>102182.573208003</v>
      </c>
      <c r="F709" s="17">
        <f>SUMIFS(Table2[time],Table2[config],Table2[[#This Row],[config]],Table2[repetition],Table2[[#This Row],[repetition]])</f>
        <v>32780506.714169022</v>
      </c>
      <c r="G709" s="17">
        <f>IF(Table2[[#This Row],[time]]&lt;7200000,1,0)</f>
        <v>1</v>
      </c>
      <c r="H709" t="s">
        <v>244</v>
      </c>
      <c r="I709">
        <v>10</v>
      </c>
      <c r="J709" t="s">
        <v>229</v>
      </c>
      <c r="K709" t="s">
        <v>230</v>
      </c>
      <c r="L709" t="s">
        <v>245</v>
      </c>
      <c r="M709" t="s">
        <v>241</v>
      </c>
      <c r="N709" t="s">
        <v>242</v>
      </c>
      <c r="O709">
        <v>100</v>
      </c>
      <c r="P709">
        <v>600</v>
      </c>
      <c r="Q709" t="s">
        <v>243</v>
      </c>
      <c r="R709" t="s">
        <v>235</v>
      </c>
      <c r="S709" t="s">
        <v>238</v>
      </c>
      <c r="T709" t="b">
        <v>1</v>
      </c>
      <c r="U709" t="b">
        <v>0</v>
      </c>
      <c r="V709" t="b">
        <v>1</v>
      </c>
      <c r="W709" t="b">
        <v>0</v>
      </c>
      <c r="X709" t="b">
        <v>1</v>
      </c>
      <c r="Y709" t="b">
        <v>1</v>
      </c>
      <c r="Z709" t="b">
        <v>1</v>
      </c>
      <c r="AA709" t="b">
        <v>1</v>
      </c>
      <c r="AB709" t="b">
        <v>1</v>
      </c>
      <c r="AC709" t="b">
        <v>0</v>
      </c>
    </row>
    <row r="710" spans="1:29" x14ac:dyDescent="0.2">
      <c r="A710" s="6">
        <v>3</v>
      </c>
      <c r="B710" s="6" t="s">
        <v>196</v>
      </c>
      <c r="C710" s="6" t="s">
        <v>166</v>
      </c>
      <c r="D710" s="6">
        <v>3</v>
      </c>
      <c r="E710" s="7">
        <v>148403.39400805501</v>
      </c>
      <c r="F710" s="16">
        <f>SUMIFS(Table2[time],Table2[config],Table2[[#This Row],[config]],Table2[repetition],Table2[[#This Row],[repetition]])</f>
        <v>32780506.714169022</v>
      </c>
      <c r="G710" s="16">
        <f>IF(Table2[[#This Row],[time]]&lt;7200000,1,0)</f>
        <v>1</v>
      </c>
      <c r="H710" t="s">
        <v>244</v>
      </c>
      <c r="I710">
        <v>10</v>
      </c>
      <c r="J710" t="s">
        <v>229</v>
      </c>
      <c r="K710" t="s">
        <v>230</v>
      </c>
      <c r="L710" t="s">
        <v>245</v>
      </c>
      <c r="M710" t="s">
        <v>241</v>
      </c>
      <c r="N710" t="s">
        <v>242</v>
      </c>
      <c r="O710">
        <v>100</v>
      </c>
      <c r="P710">
        <v>600</v>
      </c>
      <c r="Q710" t="s">
        <v>243</v>
      </c>
      <c r="R710" t="s">
        <v>235</v>
      </c>
      <c r="S710" t="s">
        <v>238</v>
      </c>
      <c r="T710" t="b">
        <v>1</v>
      </c>
      <c r="U710" t="b">
        <v>0</v>
      </c>
      <c r="V710" t="b">
        <v>1</v>
      </c>
      <c r="W710" t="b">
        <v>0</v>
      </c>
      <c r="X710" t="b">
        <v>1</v>
      </c>
      <c r="Y710" t="b">
        <v>1</v>
      </c>
      <c r="Z710" t="b">
        <v>1</v>
      </c>
      <c r="AA710" t="b">
        <v>1</v>
      </c>
      <c r="AB710" t="b">
        <v>1</v>
      </c>
      <c r="AC710" t="b">
        <v>0</v>
      </c>
    </row>
    <row r="711" spans="1:29" x14ac:dyDescent="0.2">
      <c r="A711" s="8">
        <v>3</v>
      </c>
      <c r="B711" s="8" t="s">
        <v>202</v>
      </c>
      <c r="C711" s="8" t="s">
        <v>166</v>
      </c>
      <c r="D711" s="8">
        <v>0</v>
      </c>
      <c r="E711" s="9">
        <v>90336.473169037999</v>
      </c>
      <c r="F711" s="17">
        <f>SUMIFS(Table2[time],Table2[config],Table2[[#This Row],[config]],Table2[repetition],Table2[[#This Row],[repetition]])</f>
        <v>32780506.714169022</v>
      </c>
      <c r="G711" s="17">
        <f>IF(Table2[[#This Row],[time]]&lt;7200000,1,0)</f>
        <v>1</v>
      </c>
      <c r="H711" t="s">
        <v>244</v>
      </c>
      <c r="I711">
        <v>10</v>
      </c>
      <c r="J711" t="s">
        <v>229</v>
      </c>
      <c r="K711" t="s">
        <v>230</v>
      </c>
      <c r="L711" t="s">
        <v>245</v>
      </c>
      <c r="M711" t="s">
        <v>241</v>
      </c>
      <c r="N711" t="s">
        <v>242</v>
      </c>
      <c r="O711">
        <v>100</v>
      </c>
      <c r="P711">
        <v>600</v>
      </c>
      <c r="Q711" t="s">
        <v>243</v>
      </c>
      <c r="R711" t="s">
        <v>235</v>
      </c>
      <c r="S711" t="s">
        <v>238</v>
      </c>
      <c r="T711" t="b">
        <v>1</v>
      </c>
      <c r="U711" t="b">
        <v>0</v>
      </c>
      <c r="V711" t="b">
        <v>1</v>
      </c>
      <c r="W711" t="b">
        <v>0</v>
      </c>
      <c r="X711" t="b">
        <v>1</v>
      </c>
      <c r="Y711" t="b">
        <v>1</v>
      </c>
      <c r="Z711" t="b">
        <v>1</v>
      </c>
      <c r="AA711" t="b">
        <v>1</v>
      </c>
      <c r="AB711" t="b">
        <v>1</v>
      </c>
      <c r="AC711" t="b">
        <v>0</v>
      </c>
    </row>
    <row r="712" spans="1:29" x14ac:dyDescent="0.2">
      <c r="A712" s="6">
        <v>3</v>
      </c>
      <c r="B712" s="6" t="s">
        <v>201</v>
      </c>
      <c r="C712" s="6" t="s">
        <v>166</v>
      </c>
      <c r="D712" s="6">
        <v>0</v>
      </c>
      <c r="E712" s="7">
        <v>115791.95168602699</v>
      </c>
      <c r="F712" s="16">
        <f>SUMIFS(Table2[time],Table2[config],Table2[[#This Row],[config]],Table2[repetition],Table2[[#This Row],[repetition]])</f>
        <v>32780506.714169022</v>
      </c>
      <c r="G712" s="16">
        <f>IF(Table2[[#This Row],[time]]&lt;7200000,1,0)</f>
        <v>1</v>
      </c>
      <c r="H712" t="s">
        <v>244</v>
      </c>
      <c r="I712">
        <v>10</v>
      </c>
      <c r="J712" t="s">
        <v>229</v>
      </c>
      <c r="K712" t="s">
        <v>230</v>
      </c>
      <c r="L712" t="s">
        <v>245</v>
      </c>
      <c r="M712" t="s">
        <v>241</v>
      </c>
      <c r="N712" t="s">
        <v>242</v>
      </c>
      <c r="O712">
        <v>100</v>
      </c>
      <c r="P712">
        <v>600</v>
      </c>
      <c r="Q712" t="s">
        <v>243</v>
      </c>
      <c r="R712" t="s">
        <v>235</v>
      </c>
      <c r="S712" t="s">
        <v>238</v>
      </c>
      <c r="T712" t="b">
        <v>1</v>
      </c>
      <c r="U712" t="b">
        <v>0</v>
      </c>
      <c r="V712" t="b">
        <v>1</v>
      </c>
      <c r="W712" t="b">
        <v>0</v>
      </c>
      <c r="X712" t="b">
        <v>1</v>
      </c>
      <c r="Y712" t="b">
        <v>1</v>
      </c>
      <c r="Z712" t="b">
        <v>1</v>
      </c>
      <c r="AA712" t="b">
        <v>1</v>
      </c>
      <c r="AB712" t="b">
        <v>1</v>
      </c>
      <c r="AC712" t="b">
        <v>0</v>
      </c>
    </row>
    <row r="713" spans="1:29" x14ac:dyDescent="0.2">
      <c r="A713" s="8">
        <v>3</v>
      </c>
      <c r="B713" s="8" t="s">
        <v>186</v>
      </c>
      <c r="C713" s="8" t="s">
        <v>166</v>
      </c>
      <c r="D713" s="8">
        <v>0</v>
      </c>
      <c r="E713" s="9">
        <v>130730.721940053</v>
      </c>
      <c r="F713" s="17">
        <f>SUMIFS(Table2[time],Table2[config],Table2[[#This Row],[config]],Table2[repetition],Table2[[#This Row],[repetition]])</f>
        <v>32780506.714169022</v>
      </c>
      <c r="G713" s="17">
        <f>IF(Table2[[#This Row],[time]]&lt;7200000,1,0)</f>
        <v>1</v>
      </c>
      <c r="H713" t="s">
        <v>244</v>
      </c>
      <c r="I713">
        <v>10</v>
      </c>
      <c r="J713" t="s">
        <v>229</v>
      </c>
      <c r="K713" t="s">
        <v>230</v>
      </c>
      <c r="L713" t="s">
        <v>245</v>
      </c>
      <c r="M713" t="s">
        <v>241</v>
      </c>
      <c r="N713" t="s">
        <v>242</v>
      </c>
      <c r="O713">
        <v>100</v>
      </c>
      <c r="P713">
        <v>600</v>
      </c>
      <c r="Q713" t="s">
        <v>243</v>
      </c>
      <c r="R713" t="s">
        <v>235</v>
      </c>
      <c r="S713" t="s">
        <v>238</v>
      </c>
      <c r="T713" t="b">
        <v>1</v>
      </c>
      <c r="U713" t="b">
        <v>0</v>
      </c>
      <c r="V713" t="b">
        <v>1</v>
      </c>
      <c r="W713" t="b">
        <v>0</v>
      </c>
      <c r="X713" t="b">
        <v>1</v>
      </c>
      <c r="Y713" t="b">
        <v>1</v>
      </c>
      <c r="Z713" t="b">
        <v>1</v>
      </c>
      <c r="AA713" t="b">
        <v>1</v>
      </c>
      <c r="AB713" t="b">
        <v>1</v>
      </c>
      <c r="AC713" t="b">
        <v>0</v>
      </c>
    </row>
    <row r="714" spans="1:29" x14ac:dyDescent="0.2">
      <c r="A714" s="6">
        <v>3</v>
      </c>
      <c r="B714" s="6" t="s">
        <v>188</v>
      </c>
      <c r="C714" s="6" t="s">
        <v>166</v>
      </c>
      <c r="D714" s="6">
        <v>0</v>
      </c>
      <c r="E714" s="7">
        <v>221431.30933796</v>
      </c>
      <c r="F714" s="16">
        <f>SUMIFS(Table2[time],Table2[config],Table2[[#This Row],[config]],Table2[repetition],Table2[[#This Row],[repetition]])</f>
        <v>32780506.714169022</v>
      </c>
      <c r="G714" s="16">
        <f>IF(Table2[[#This Row],[time]]&lt;7200000,1,0)</f>
        <v>1</v>
      </c>
      <c r="H714" t="s">
        <v>244</v>
      </c>
      <c r="I714">
        <v>10</v>
      </c>
      <c r="J714" t="s">
        <v>229</v>
      </c>
      <c r="K714" t="s">
        <v>230</v>
      </c>
      <c r="L714" t="s">
        <v>245</v>
      </c>
      <c r="M714" t="s">
        <v>241</v>
      </c>
      <c r="N714" t="s">
        <v>242</v>
      </c>
      <c r="O714">
        <v>100</v>
      </c>
      <c r="P714">
        <v>600</v>
      </c>
      <c r="Q714" t="s">
        <v>243</v>
      </c>
      <c r="R714" t="s">
        <v>235</v>
      </c>
      <c r="S714" t="s">
        <v>238</v>
      </c>
      <c r="T714" t="b">
        <v>1</v>
      </c>
      <c r="U714" t="b">
        <v>0</v>
      </c>
      <c r="V714" t="b">
        <v>1</v>
      </c>
      <c r="W714" t="b">
        <v>0</v>
      </c>
      <c r="X714" t="b">
        <v>1</v>
      </c>
      <c r="Y714" t="b">
        <v>1</v>
      </c>
      <c r="Z714" t="b">
        <v>1</v>
      </c>
      <c r="AA714" t="b">
        <v>1</v>
      </c>
      <c r="AB714" t="b">
        <v>1</v>
      </c>
      <c r="AC714" t="b">
        <v>0</v>
      </c>
    </row>
    <row r="715" spans="1:29" x14ac:dyDescent="0.2">
      <c r="A715" s="8">
        <v>3</v>
      </c>
      <c r="B715" s="8" t="s">
        <v>190</v>
      </c>
      <c r="C715" s="8" t="s">
        <v>166</v>
      </c>
      <c r="D715" s="8">
        <v>0</v>
      </c>
      <c r="E715" s="9">
        <v>597613.47736697597</v>
      </c>
      <c r="F715" s="17">
        <f>SUMIFS(Table2[time],Table2[config],Table2[[#This Row],[config]],Table2[repetition],Table2[[#This Row],[repetition]])</f>
        <v>32780506.714169022</v>
      </c>
      <c r="G715" s="17">
        <f>IF(Table2[[#This Row],[time]]&lt;7200000,1,0)</f>
        <v>1</v>
      </c>
      <c r="H715" t="s">
        <v>244</v>
      </c>
      <c r="I715">
        <v>10</v>
      </c>
      <c r="J715" t="s">
        <v>229</v>
      </c>
      <c r="K715" t="s">
        <v>230</v>
      </c>
      <c r="L715" t="s">
        <v>245</v>
      </c>
      <c r="M715" t="s">
        <v>241</v>
      </c>
      <c r="N715" t="s">
        <v>242</v>
      </c>
      <c r="O715">
        <v>100</v>
      </c>
      <c r="P715">
        <v>600</v>
      </c>
      <c r="Q715" t="s">
        <v>243</v>
      </c>
      <c r="R715" t="s">
        <v>235</v>
      </c>
      <c r="S715" t="s">
        <v>238</v>
      </c>
      <c r="T715" t="b">
        <v>1</v>
      </c>
      <c r="U715" t="b">
        <v>0</v>
      </c>
      <c r="V715" t="b">
        <v>1</v>
      </c>
      <c r="W715" t="b">
        <v>0</v>
      </c>
      <c r="X715" t="b">
        <v>1</v>
      </c>
      <c r="Y715" t="b">
        <v>1</v>
      </c>
      <c r="Z715" t="b">
        <v>1</v>
      </c>
      <c r="AA715" t="b">
        <v>1</v>
      </c>
      <c r="AB715" t="b">
        <v>1</v>
      </c>
      <c r="AC715" t="b">
        <v>0</v>
      </c>
    </row>
    <row r="716" spans="1:29" x14ac:dyDescent="0.2">
      <c r="A716" s="6">
        <v>3</v>
      </c>
      <c r="B716" s="6" t="s">
        <v>203</v>
      </c>
      <c r="C716" s="6" t="s">
        <v>166</v>
      </c>
      <c r="D716" s="6">
        <v>0</v>
      </c>
      <c r="E716" s="7">
        <v>280483.40298503102</v>
      </c>
      <c r="F716" s="16">
        <f>SUMIFS(Table2[time],Table2[config],Table2[[#This Row],[config]],Table2[repetition],Table2[[#This Row],[repetition]])</f>
        <v>32780506.714169022</v>
      </c>
      <c r="G716" s="16">
        <f>IF(Table2[[#This Row],[time]]&lt;7200000,1,0)</f>
        <v>1</v>
      </c>
      <c r="H716" t="s">
        <v>244</v>
      </c>
      <c r="I716">
        <v>10</v>
      </c>
      <c r="J716" t="s">
        <v>229</v>
      </c>
      <c r="K716" t="s">
        <v>230</v>
      </c>
      <c r="L716" t="s">
        <v>245</v>
      </c>
      <c r="M716" t="s">
        <v>241</v>
      </c>
      <c r="N716" t="s">
        <v>242</v>
      </c>
      <c r="O716">
        <v>100</v>
      </c>
      <c r="P716">
        <v>600</v>
      </c>
      <c r="Q716" t="s">
        <v>243</v>
      </c>
      <c r="R716" t="s">
        <v>235</v>
      </c>
      <c r="S716" t="s">
        <v>238</v>
      </c>
      <c r="T716" t="b">
        <v>1</v>
      </c>
      <c r="U716" t="b">
        <v>0</v>
      </c>
      <c r="V716" t="b">
        <v>1</v>
      </c>
      <c r="W716" t="b">
        <v>0</v>
      </c>
      <c r="X716" t="b">
        <v>1</v>
      </c>
      <c r="Y716" t="b">
        <v>1</v>
      </c>
      <c r="Z716" t="b">
        <v>1</v>
      </c>
      <c r="AA716" t="b">
        <v>1</v>
      </c>
      <c r="AB716" t="b">
        <v>1</v>
      </c>
      <c r="AC716" t="b">
        <v>0</v>
      </c>
    </row>
    <row r="717" spans="1:29" x14ac:dyDescent="0.2">
      <c r="A717" s="8">
        <v>3</v>
      </c>
      <c r="B717" s="8" t="s">
        <v>191</v>
      </c>
      <c r="C717" s="8" t="s">
        <v>166</v>
      </c>
      <c r="D717" s="8">
        <v>0</v>
      </c>
      <c r="E717" s="9">
        <v>296769.24727798899</v>
      </c>
      <c r="F717" s="17">
        <f>SUMIFS(Table2[time],Table2[config],Table2[[#This Row],[config]],Table2[repetition],Table2[[#This Row],[repetition]])</f>
        <v>32780506.714169022</v>
      </c>
      <c r="G717" s="17">
        <f>IF(Table2[[#This Row],[time]]&lt;7200000,1,0)</f>
        <v>1</v>
      </c>
      <c r="H717" t="s">
        <v>244</v>
      </c>
      <c r="I717">
        <v>10</v>
      </c>
      <c r="J717" t="s">
        <v>229</v>
      </c>
      <c r="K717" t="s">
        <v>230</v>
      </c>
      <c r="L717" t="s">
        <v>245</v>
      </c>
      <c r="M717" t="s">
        <v>241</v>
      </c>
      <c r="N717" t="s">
        <v>242</v>
      </c>
      <c r="O717">
        <v>100</v>
      </c>
      <c r="P717">
        <v>600</v>
      </c>
      <c r="Q717" t="s">
        <v>243</v>
      </c>
      <c r="R717" t="s">
        <v>235</v>
      </c>
      <c r="S717" t="s">
        <v>238</v>
      </c>
      <c r="T717" t="b">
        <v>1</v>
      </c>
      <c r="U717" t="b">
        <v>0</v>
      </c>
      <c r="V717" t="b">
        <v>1</v>
      </c>
      <c r="W717" t="b">
        <v>0</v>
      </c>
      <c r="X717" t="b">
        <v>1</v>
      </c>
      <c r="Y717" t="b">
        <v>1</v>
      </c>
      <c r="Z717" t="b">
        <v>1</v>
      </c>
      <c r="AA717" t="b">
        <v>1</v>
      </c>
      <c r="AB717" t="b">
        <v>1</v>
      </c>
      <c r="AC717" t="b">
        <v>0</v>
      </c>
    </row>
    <row r="718" spans="1:29" x14ac:dyDescent="0.2">
      <c r="A718" s="6">
        <v>3</v>
      </c>
      <c r="B718" s="6" t="s">
        <v>204</v>
      </c>
      <c r="C718" s="6" t="s">
        <v>166</v>
      </c>
      <c r="D718" s="6">
        <v>0</v>
      </c>
      <c r="E718" s="7">
        <v>7215193.2759070704</v>
      </c>
      <c r="F718" s="16">
        <f>SUMIFS(Table2[time],Table2[config],Table2[[#This Row],[config]],Table2[repetition],Table2[[#This Row],[repetition]])</f>
        <v>32780506.714169022</v>
      </c>
      <c r="G718" s="16">
        <f>IF(Table2[[#This Row],[time]]&lt;7200000,1,0)</f>
        <v>0</v>
      </c>
      <c r="H718" t="s">
        <v>244</v>
      </c>
      <c r="I718">
        <v>10</v>
      </c>
      <c r="J718" t="s">
        <v>229</v>
      </c>
      <c r="K718" t="s">
        <v>230</v>
      </c>
      <c r="L718" t="s">
        <v>245</v>
      </c>
      <c r="M718" t="s">
        <v>241</v>
      </c>
      <c r="N718" t="s">
        <v>242</v>
      </c>
      <c r="O718">
        <v>100</v>
      </c>
      <c r="P718">
        <v>600</v>
      </c>
      <c r="Q718" t="s">
        <v>243</v>
      </c>
      <c r="R718" t="s">
        <v>235</v>
      </c>
      <c r="S718" t="s">
        <v>238</v>
      </c>
      <c r="T718" t="b">
        <v>1</v>
      </c>
      <c r="U718" t="b">
        <v>0</v>
      </c>
      <c r="V718" t="b">
        <v>1</v>
      </c>
      <c r="W718" t="b">
        <v>0</v>
      </c>
      <c r="X718" t="b">
        <v>1</v>
      </c>
      <c r="Y718" t="b">
        <v>1</v>
      </c>
      <c r="Z718" t="b">
        <v>1</v>
      </c>
      <c r="AA718" t="b">
        <v>1</v>
      </c>
      <c r="AB718" t="b">
        <v>1</v>
      </c>
      <c r="AC718" t="b">
        <v>0</v>
      </c>
    </row>
    <row r="719" spans="1:29" x14ac:dyDescent="0.2">
      <c r="A719" s="8">
        <v>3</v>
      </c>
      <c r="B719" s="8" t="s">
        <v>205</v>
      </c>
      <c r="C719" s="8" t="s">
        <v>166</v>
      </c>
      <c r="D719" s="8">
        <v>0</v>
      </c>
      <c r="E719" s="9">
        <v>7219235.9258780396</v>
      </c>
      <c r="F719" s="17">
        <f>SUMIFS(Table2[time],Table2[config],Table2[[#This Row],[config]],Table2[repetition],Table2[[#This Row],[repetition]])</f>
        <v>32780506.714169022</v>
      </c>
      <c r="G719" s="17">
        <f>IF(Table2[[#This Row],[time]]&lt;7200000,1,0)</f>
        <v>0</v>
      </c>
      <c r="H719" t="s">
        <v>244</v>
      </c>
      <c r="I719">
        <v>10</v>
      </c>
      <c r="J719" t="s">
        <v>229</v>
      </c>
      <c r="K719" t="s">
        <v>230</v>
      </c>
      <c r="L719" t="s">
        <v>245</v>
      </c>
      <c r="M719" t="s">
        <v>241</v>
      </c>
      <c r="N719" t="s">
        <v>242</v>
      </c>
      <c r="O719">
        <v>100</v>
      </c>
      <c r="P719">
        <v>600</v>
      </c>
      <c r="Q719" t="s">
        <v>243</v>
      </c>
      <c r="R719" t="s">
        <v>235</v>
      </c>
      <c r="S719" t="s">
        <v>238</v>
      </c>
      <c r="T719" t="b">
        <v>1</v>
      </c>
      <c r="U719" t="b">
        <v>0</v>
      </c>
      <c r="V719" t="b">
        <v>1</v>
      </c>
      <c r="W719" t="b">
        <v>0</v>
      </c>
      <c r="X719" t="b">
        <v>1</v>
      </c>
      <c r="Y719" t="b">
        <v>1</v>
      </c>
      <c r="Z719" t="b">
        <v>1</v>
      </c>
      <c r="AA719" t="b">
        <v>1</v>
      </c>
      <c r="AB719" t="b">
        <v>1</v>
      </c>
      <c r="AC719" t="b">
        <v>0</v>
      </c>
    </row>
    <row r="720" spans="1:29" x14ac:dyDescent="0.2">
      <c r="A720" s="6">
        <v>3</v>
      </c>
      <c r="B720" s="6" t="s">
        <v>187</v>
      </c>
      <c r="C720" s="6" t="s">
        <v>166</v>
      </c>
      <c r="D720" s="6">
        <v>0</v>
      </c>
      <c r="E720" s="7">
        <v>7309599.0360999703</v>
      </c>
      <c r="F720" s="16">
        <f>SUMIFS(Table2[time],Table2[config],Table2[[#This Row],[config]],Table2[repetition],Table2[[#This Row],[repetition]])</f>
        <v>32780506.714169022</v>
      </c>
      <c r="G720" s="16">
        <f>IF(Table2[[#This Row],[time]]&lt;7200000,1,0)</f>
        <v>0</v>
      </c>
      <c r="H720" t="s">
        <v>244</v>
      </c>
      <c r="I720">
        <v>10</v>
      </c>
      <c r="J720" t="s">
        <v>229</v>
      </c>
      <c r="K720" t="s">
        <v>230</v>
      </c>
      <c r="L720" t="s">
        <v>245</v>
      </c>
      <c r="M720" t="s">
        <v>241</v>
      </c>
      <c r="N720" t="s">
        <v>242</v>
      </c>
      <c r="O720">
        <v>100</v>
      </c>
      <c r="P720">
        <v>600</v>
      </c>
      <c r="Q720" t="s">
        <v>243</v>
      </c>
      <c r="R720" t="s">
        <v>235</v>
      </c>
      <c r="S720" t="s">
        <v>238</v>
      </c>
      <c r="T720" t="b">
        <v>1</v>
      </c>
      <c r="U720" t="b">
        <v>0</v>
      </c>
      <c r="V720" t="b">
        <v>1</v>
      </c>
      <c r="W720" t="b">
        <v>0</v>
      </c>
      <c r="X720" t="b">
        <v>1</v>
      </c>
      <c r="Y720" t="b">
        <v>1</v>
      </c>
      <c r="Z720" t="b">
        <v>1</v>
      </c>
      <c r="AA720" t="b">
        <v>1</v>
      </c>
      <c r="AB720" t="b">
        <v>1</v>
      </c>
      <c r="AC720" t="b">
        <v>0</v>
      </c>
    </row>
    <row r="721" spans="1:29" x14ac:dyDescent="0.2">
      <c r="A721" s="8">
        <v>3</v>
      </c>
      <c r="B721" s="8" t="s">
        <v>200</v>
      </c>
      <c r="C721" s="8" t="s">
        <v>166</v>
      </c>
      <c r="D721" s="8">
        <v>0</v>
      </c>
      <c r="E721" s="9">
        <v>7203817.8191059204</v>
      </c>
      <c r="F721" s="17">
        <f>SUMIFS(Table2[time],Table2[config],Table2[[#This Row],[config]],Table2[repetition],Table2[[#This Row],[repetition]])</f>
        <v>32780506.714169022</v>
      </c>
      <c r="G721" s="17">
        <f>IF(Table2[[#This Row],[time]]&lt;7200000,1,0)</f>
        <v>0</v>
      </c>
      <c r="H721" t="s">
        <v>244</v>
      </c>
      <c r="I721">
        <v>10</v>
      </c>
      <c r="J721" t="s">
        <v>229</v>
      </c>
      <c r="K721" t="s">
        <v>230</v>
      </c>
      <c r="L721" t="s">
        <v>245</v>
      </c>
      <c r="M721" t="s">
        <v>241</v>
      </c>
      <c r="N721" t="s">
        <v>242</v>
      </c>
      <c r="O721">
        <v>100</v>
      </c>
      <c r="P721">
        <v>600</v>
      </c>
      <c r="Q721" t="s">
        <v>243</v>
      </c>
      <c r="R721" t="s">
        <v>235</v>
      </c>
      <c r="S721" t="s">
        <v>238</v>
      </c>
      <c r="T721" t="b">
        <v>1</v>
      </c>
      <c r="U721" t="b">
        <v>0</v>
      </c>
      <c r="V721" t="b">
        <v>1</v>
      </c>
      <c r="W721" t="b">
        <v>0</v>
      </c>
      <c r="X721" t="b">
        <v>1</v>
      </c>
      <c r="Y721" t="b">
        <v>1</v>
      </c>
      <c r="Z721" t="b">
        <v>1</v>
      </c>
      <c r="AA721" t="b">
        <v>1</v>
      </c>
      <c r="AB721" t="b">
        <v>1</v>
      </c>
      <c r="AC721" t="b">
        <v>0</v>
      </c>
    </row>
    <row r="722" spans="1:29" x14ac:dyDescent="0.2">
      <c r="A722" s="6">
        <v>1</v>
      </c>
      <c r="B722" s="6" t="s">
        <v>192</v>
      </c>
      <c r="C722" s="6" t="s">
        <v>167</v>
      </c>
      <c r="D722" s="6">
        <v>0</v>
      </c>
      <c r="E722" s="7">
        <v>32089.449713937898</v>
      </c>
      <c r="F722" s="16">
        <f>SUMIFS(Table2[time],Table2[config],Table2[[#This Row],[config]],Table2[repetition],Table2[[#This Row],[repetition]])</f>
        <v>2533794.2553863367</v>
      </c>
      <c r="G722" s="16">
        <f>IF(Table2[[#This Row],[time]]&lt;7200000,1,0)</f>
        <v>1</v>
      </c>
      <c r="H722" t="s">
        <v>247</v>
      </c>
      <c r="I722">
        <v>20</v>
      </c>
      <c r="J722" t="s">
        <v>238</v>
      </c>
      <c r="K722" t="s">
        <v>230</v>
      </c>
      <c r="L722" t="s">
        <v>251</v>
      </c>
      <c r="M722" t="s">
        <v>241</v>
      </c>
      <c r="N722" t="s">
        <v>233</v>
      </c>
      <c r="O722">
        <v>110</v>
      </c>
      <c r="P722">
        <v>600</v>
      </c>
      <c r="Q722" t="s">
        <v>248</v>
      </c>
      <c r="R722" t="s">
        <v>244</v>
      </c>
      <c r="S722" t="s">
        <v>244</v>
      </c>
      <c r="T722" t="b">
        <v>0</v>
      </c>
      <c r="U722" t="b">
        <v>0</v>
      </c>
      <c r="V722" t="b">
        <v>0</v>
      </c>
      <c r="W722" t="b">
        <v>1</v>
      </c>
      <c r="X722" t="b">
        <v>1</v>
      </c>
      <c r="Y722" t="b">
        <v>0</v>
      </c>
      <c r="Z722" t="b">
        <v>0</v>
      </c>
      <c r="AA722" t="b">
        <v>0</v>
      </c>
      <c r="AB722" t="b">
        <v>1</v>
      </c>
      <c r="AC722" t="b">
        <v>1</v>
      </c>
    </row>
    <row r="723" spans="1:29" x14ac:dyDescent="0.2">
      <c r="A723" s="8">
        <v>1</v>
      </c>
      <c r="B723" s="8" t="s">
        <v>194</v>
      </c>
      <c r="C723" s="8" t="s">
        <v>167</v>
      </c>
      <c r="D723" s="8">
        <v>0</v>
      </c>
      <c r="E723" s="9">
        <v>43986.000727163599</v>
      </c>
      <c r="F723" s="17">
        <f>SUMIFS(Table2[time],Table2[config],Table2[[#This Row],[config]],Table2[repetition],Table2[[#This Row],[repetition]])</f>
        <v>2533794.2553863367</v>
      </c>
      <c r="G723" s="17">
        <f>IF(Table2[[#This Row],[time]]&lt;7200000,1,0)</f>
        <v>1</v>
      </c>
      <c r="H723" t="s">
        <v>247</v>
      </c>
      <c r="I723">
        <v>20</v>
      </c>
      <c r="J723" t="s">
        <v>238</v>
      </c>
      <c r="K723" t="s">
        <v>230</v>
      </c>
      <c r="L723" t="s">
        <v>251</v>
      </c>
      <c r="M723" t="s">
        <v>241</v>
      </c>
      <c r="N723" t="s">
        <v>233</v>
      </c>
      <c r="O723">
        <v>110</v>
      </c>
      <c r="P723">
        <v>600</v>
      </c>
      <c r="Q723" t="s">
        <v>248</v>
      </c>
      <c r="R723" t="s">
        <v>244</v>
      </c>
      <c r="S723" t="s">
        <v>244</v>
      </c>
      <c r="T723" t="b">
        <v>0</v>
      </c>
      <c r="U723" t="b">
        <v>0</v>
      </c>
      <c r="V723" t="b">
        <v>0</v>
      </c>
      <c r="W723" t="b">
        <v>1</v>
      </c>
      <c r="X723" t="b">
        <v>1</v>
      </c>
      <c r="Y723" t="b">
        <v>0</v>
      </c>
      <c r="Z723" t="b">
        <v>0</v>
      </c>
      <c r="AA723" t="b">
        <v>0</v>
      </c>
      <c r="AB723" t="b">
        <v>1</v>
      </c>
      <c r="AC723" t="b">
        <v>1</v>
      </c>
    </row>
    <row r="724" spans="1:29" x14ac:dyDescent="0.2">
      <c r="A724" s="6">
        <v>1</v>
      </c>
      <c r="B724" s="6" t="s">
        <v>181</v>
      </c>
      <c r="C724" s="6" t="s">
        <v>167</v>
      </c>
      <c r="D724" s="6">
        <v>0</v>
      </c>
      <c r="E724" s="7">
        <v>28410.745350178298</v>
      </c>
      <c r="F724" s="16">
        <f>SUMIFS(Table2[time],Table2[config],Table2[[#This Row],[config]],Table2[repetition],Table2[[#This Row],[repetition]])</f>
        <v>2533794.2553863367</v>
      </c>
      <c r="G724" s="16">
        <f>IF(Table2[[#This Row],[time]]&lt;7200000,1,0)</f>
        <v>1</v>
      </c>
      <c r="H724" t="s">
        <v>247</v>
      </c>
      <c r="I724">
        <v>20</v>
      </c>
      <c r="J724" t="s">
        <v>238</v>
      </c>
      <c r="K724" t="s">
        <v>230</v>
      </c>
      <c r="L724" t="s">
        <v>251</v>
      </c>
      <c r="M724" t="s">
        <v>241</v>
      </c>
      <c r="N724" t="s">
        <v>233</v>
      </c>
      <c r="O724">
        <v>110</v>
      </c>
      <c r="P724">
        <v>600</v>
      </c>
      <c r="Q724" t="s">
        <v>248</v>
      </c>
      <c r="R724" t="s">
        <v>244</v>
      </c>
      <c r="S724" t="s">
        <v>244</v>
      </c>
      <c r="T724" t="b">
        <v>0</v>
      </c>
      <c r="U724" t="b">
        <v>0</v>
      </c>
      <c r="V724" t="b">
        <v>0</v>
      </c>
      <c r="W724" t="b">
        <v>1</v>
      </c>
      <c r="X724" t="b">
        <v>1</v>
      </c>
      <c r="Y724" t="b">
        <v>0</v>
      </c>
      <c r="Z724" t="b">
        <v>0</v>
      </c>
      <c r="AA724" t="b">
        <v>0</v>
      </c>
      <c r="AB724" t="b">
        <v>1</v>
      </c>
      <c r="AC724" t="b">
        <v>1</v>
      </c>
    </row>
    <row r="725" spans="1:29" x14ac:dyDescent="0.2">
      <c r="A725" s="8">
        <v>1</v>
      </c>
      <c r="B725" s="8" t="s">
        <v>176</v>
      </c>
      <c r="C725" s="8" t="s">
        <v>167</v>
      </c>
      <c r="D725" s="8">
        <v>0</v>
      </c>
      <c r="E725" s="9">
        <v>30990.3580481186</v>
      </c>
      <c r="F725" s="17">
        <f>SUMIFS(Table2[time],Table2[config],Table2[[#This Row],[config]],Table2[repetition],Table2[[#This Row],[repetition]])</f>
        <v>2533794.2553863367</v>
      </c>
      <c r="G725" s="17">
        <f>IF(Table2[[#This Row],[time]]&lt;7200000,1,0)</f>
        <v>1</v>
      </c>
      <c r="H725" t="s">
        <v>247</v>
      </c>
      <c r="I725">
        <v>20</v>
      </c>
      <c r="J725" t="s">
        <v>238</v>
      </c>
      <c r="K725" t="s">
        <v>230</v>
      </c>
      <c r="L725" t="s">
        <v>251</v>
      </c>
      <c r="M725" t="s">
        <v>241</v>
      </c>
      <c r="N725" t="s">
        <v>233</v>
      </c>
      <c r="O725">
        <v>110</v>
      </c>
      <c r="P725">
        <v>600</v>
      </c>
      <c r="Q725" t="s">
        <v>248</v>
      </c>
      <c r="R725" t="s">
        <v>244</v>
      </c>
      <c r="S725" t="s">
        <v>244</v>
      </c>
      <c r="T725" t="b">
        <v>0</v>
      </c>
      <c r="U725" t="b">
        <v>0</v>
      </c>
      <c r="V725" t="b">
        <v>0</v>
      </c>
      <c r="W725" t="b">
        <v>1</v>
      </c>
      <c r="X725" t="b">
        <v>1</v>
      </c>
      <c r="Y725" t="b">
        <v>0</v>
      </c>
      <c r="Z725" t="b">
        <v>0</v>
      </c>
      <c r="AA725" t="b">
        <v>0</v>
      </c>
      <c r="AB725" t="b">
        <v>1</v>
      </c>
      <c r="AC725" t="b">
        <v>1</v>
      </c>
    </row>
    <row r="726" spans="1:29" x14ac:dyDescent="0.2">
      <c r="A726" s="6">
        <v>1</v>
      </c>
      <c r="B726" s="6" t="s">
        <v>182</v>
      </c>
      <c r="C726" s="6" t="s">
        <v>167</v>
      </c>
      <c r="D726" s="6">
        <v>4</v>
      </c>
      <c r="E726" s="7">
        <v>55082.214211812199</v>
      </c>
      <c r="F726" s="16">
        <f>SUMIFS(Table2[time],Table2[config],Table2[[#This Row],[config]],Table2[repetition],Table2[[#This Row],[repetition]])</f>
        <v>2533794.2553863367</v>
      </c>
      <c r="G726" s="16">
        <f>IF(Table2[[#This Row],[time]]&lt;7200000,1,0)</f>
        <v>1</v>
      </c>
      <c r="H726" t="s">
        <v>247</v>
      </c>
      <c r="I726">
        <v>20</v>
      </c>
      <c r="J726" t="s">
        <v>238</v>
      </c>
      <c r="K726" t="s">
        <v>230</v>
      </c>
      <c r="L726" t="s">
        <v>251</v>
      </c>
      <c r="M726" t="s">
        <v>241</v>
      </c>
      <c r="N726" t="s">
        <v>233</v>
      </c>
      <c r="O726">
        <v>110</v>
      </c>
      <c r="P726">
        <v>600</v>
      </c>
      <c r="Q726" t="s">
        <v>248</v>
      </c>
      <c r="R726" t="s">
        <v>244</v>
      </c>
      <c r="S726" t="s">
        <v>244</v>
      </c>
      <c r="T726" t="b">
        <v>0</v>
      </c>
      <c r="U726" t="b">
        <v>0</v>
      </c>
      <c r="V726" t="b">
        <v>0</v>
      </c>
      <c r="W726" t="b">
        <v>1</v>
      </c>
      <c r="X726" t="b">
        <v>1</v>
      </c>
      <c r="Y726" t="b">
        <v>0</v>
      </c>
      <c r="Z726" t="b">
        <v>0</v>
      </c>
      <c r="AA726" t="b">
        <v>0</v>
      </c>
      <c r="AB726" t="b">
        <v>1</v>
      </c>
      <c r="AC726" t="b">
        <v>1</v>
      </c>
    </row>
    <row r="727" spans="1:29" x14ac:dyDescent="0.2">
      <c r="A727" s="8">
        <v>1</v>
      </c>
      <c r="B727" s="8" t="s">
        <v>183</v>
      </c>
      <c r="C727" s="8" t="s">
        <v>167</v>
      </c>
      <c r="D727" s="8">
        <v>0</v>
      </c>
      <c r="E727" s="9">
        <v>44922.5352031644</v>
      </c>
      <c r="F727" s="17">
        <f>SUMIFS(Table2[time],Table2[config],Table2[[#This Row],[config]],Table2[repetition],Table2[[#This Row],[repetition]])</f>
        <v>2533794.2553863367</v>
      </c>
      <c r="G727" s="17">
        <f>IF(Table2[[#This Row],[time]]&lt;7200000,1,0)</f>
        <v>1</v>
      </c>
      <c r="H727" t="s">
        <v>247</v>
      </c>
      <c r="I727">
        <v>20</v>
      </c>
      <c r="J727" t="s">
        <v>238</v>
      </c>
      <c r="K727" t="s">
        <v>230</v>
      </c>
      <c r="L727" t="s">
        <v>251</v>
      </c>
      <c r="M727" t="s">
        <v>241</v>
      </c>
      <c r="N727" t="s">
        <v>233</v>
      </c>
      <c r="O727">
        <v>110</v>
      </c>
      <c r="P727">
        <v>600</v>
      </c>
      <c r="Q727" t="s">
        <v>248</v>
      </c>
      <c r="R727" t="s">
        <v>244</v>
      </c>
      <c r="S727" t="s">
        <v>244</v>
      </c>
      <c r="T727" t="b">
        <v>0</v>
      </c>
      <c r="U727" t="b">
        <v>0</v>
      </c>
      <c r="V727" t="b">
        <v>0</v>
      </c>
      <c r="W727" t="b">
        <v>1</v>
      </c>
      <c r="X727" t="b">
        <v>1</v>
      </c>
      <c r="Y727" t="b">
        <v>0</v>
      </c>
      <c r="Z727" t="b">
        <v>0</v>
      </c>
      <c r="AA727" t="b">
        <v>0</v>
      </c>
      <c r="AB727" t="b">
        <v>1</v>
      </c>
      <c r="AC727" t="b">
        <v>1</v>
      </c>
    </row>
    <row r="728" spans="1:29" x14ac:dyDescent="0.2">
      <c r="A728" s="6">
        <v>1</v>
      </c>
      <c r="B728" s="6" t="s">
        <v>184</v>
      </c>
      <c r="C728" s="6" t="s">
        <v>167</v>
      </c>
      <c r="D728" s="6">
        <v>0</v>
      </c>
      <c r="E728" s="7">
        <v>34611.272834939802</v>
      </c>
      <c r="F728" s="16">
        <f>SUMIFS(Table2[time],Table2[config],Table2[[#This Row],[config]],Table2[repetition],Table2[[#This Row],[repetition]])</f>
        <v>2533794.2553863367</v>
      </c>
      <c r="G728" s="16">
        <f>IF(Table2[[#This Row],[time]]&lt;7200000,1,0)</f>
        <v>1</v>
      </c>
      <c r="H728" t="s">
        <v>247</v>
      </c>
      <c r="I728">
        <v>20</v>
      </c>
      <c r="J728" t="s">
        <v>238</v>
      </c>
      <c r="K728" t="s">
        <v>230</v>
      </c>
      <c r="L728" t="s">
        <v>251</v>
      </c>
      <c r="M728" t="s">
        <v>241</v>
      </c>
      <c r="N728" t="s">
        <v>233</v>
      </c>
      <c r="O728">
        <v>110</v>
      </c>
      <c r="P728">
        <v>600</v>
      </c>
      <c r="Q728" t="s">
        <v>248</v>
      </c>
      <c r="R728" t="s">
        <v>244</v>
      </c>
      <c r="S728" t="s">
        <v>244</v>
      </c>
      <c r="T728" t="b">
        <v>0</v>
      </c>
      <c r="U728" t="b">
        <v>0</v>
      </c>
      <c r="V728" t="b">
        <v>0</v>
      </c>
      <c r="W728" t="b">
        <v>1</v>
      </c>
      <c r="X728" t="b">
        <v>1</v>
      </c>
      <c r="Y728" t="b">
        <v>0</v>
      </c>
      <c r="Z728" t="b">
        <v>0</v>
      </c>
      <c r="AA728" t="b">
        <v>0</v>
      </c>
      <c r="AB728" t="b">
        <v>1</v>
      </c>
      <c r="AC728" t="b">
        <v>1</v>
      </c>
    </row>
    <row r="729" spans="1:29" x14ac:dyDescent="0.2">
      <c r="A729" s="8">
        <v>1</v>
      </c>
      <c r="B729" s="8" t="s">
        <v>185</v>
      </c>
      <c r="C729" s="8" t="s">
        <v>167</v>
      </c>
      <c r="D729" s="8">
        <v>0</v>
      </c>
      <c r="E729" s="9">
        <v>57058.962598908598</v>
      </c>
      <c r="F729" s="17">
        <f>SUMIFS(Table2[time],Table2[config],Table2[[#This Row],[config]],Table2[repetition],Table2[[#This Row],[repetition]])</f>
        <v>2533794.2553863367</v>
      </c>
      <c r="G729" s="17">
        <f>IF(Table2[[#This Row],[time]]&lt;7200000,1,0)</f>
        <v>1</v>
      </c>
      <c r="H729" t="s">
        <v>247</v>
      </c>
      <c r="I729">
        <v>20</v>
      </c>
      <c r="J729" t="s">
        <v>238</v>
      </c>
      <c r="K729" t="s">
        <v>230</v>
      </c>
      <c r="L729" t="s">
        <v>251</v>
      </c>
      <c r="M729" t="s">
        <v>241</v>
      </c>
      <c r="N729" t="s">
        <v>233</v>
      </c>
      <c r="O729">
        <v>110</v>
      </c>
      <c r="P729">
        <v>600</v>
      </c>
      <c r="Q729" t="s">
        <v>248</v>
      </c>
      <c r="R729" t="s">
        <v>244</v>
      </c>
      <c r="S729" t="s">
        <v>244</v>
      </c>
      <c r="T729" t="b">
        <v>0</v>
      </c>
      <c r="U729" t="b">
        <v>0</v>
      </c>
      <c r="V729" t="b">
        <v>0</v>
      </c>
      <c r="W729" t="b">
        <v>1</v>
      </c>
      <c r="X729" t="b">
        <v>1</v>
      </c>
      <c r="Y729" t="b">
        <v>0</v>
      </c>
      <c r="Z729" t="b">
        <v>0</v>
      </c>
      <c r="AA729" t="b">
        <v>0</v>
      </c>
      <c r="AB729" t="b">
        <v>1</v>
      </c>
      <c r="AC729" t="b">
        <v>1</v>
      </c>
    </row>
    <row r="730" spans="1:29" x14ac:dyDescent="0.2">
      <c r="A730" s="6">
        <v>1</v>
      </c>
      <c r="B730" s="6" t="s">
        <v>195</v>
      </c>
      <c r="C730" s="6" t="s">
        <v>167</v>
      </c>
      <c r="D730" s="6">
        <v>0</v>
      </c>
      <c r="E730" s="7">
        <v>50656.244599027501</v>
      </c>
      <c r="F730" s="16">
        <f>SUMIFS(Table2[time],Table2[config],Table2[[#This Row],[config]],Table2[repetition],Table2[[#This Row],[repetition]])</f>
        <v>2533794.2553863367</v>
      </c>
      <c r="G730" s="16">
        <f>IF(Table2[[#This Row],[time]]&lt;7200000,1,0)</f>
        <v>1</v>
      </c>
      <c r="H730" t="s">
        <v>247</v>
      </c>
      <c r="I730">
        <v>20</v>
      </c>
      <c r="J730" t="s">
        <v>238</v>
      </c>
      <c r="K730" t="s">
        <v>230</v>
      </c>
      <c r="L730" t="s">
        <v>251</v>
      </c>
      <c r="M730" t="s">
        <v>241</v>
      </c>
      <c r="N730" t="s">
        <v>233</v>
      </c>
      <c r="O730">
        <v>110</v>
      </c>
      <c r="P730">
        <v>600</v>
      </c>
      <c r="Q730" t="s">
        <v>248</v>
      </c>
      <c r="R730" t="s">
        <v>244</v>
      </c>
      <c r="S730" t="s">
        <v>244</v>
      </c>
      <c r="T730" t="b">
        <v>0</v>
      </c>
      <c r="U730" t="b">
        <v>0</v>
      </c>
      <c r="V730" t="b">
        <v>0</v>
      </c>
      <c r="W730" t="b">
        <v>1</v>
      </c>
      <c r="X730" t="b">
        <v>1</v>
      </c>
      <c r="Y730" t="b">
        <v>0</v>
      </c>
      <c r="Z730" t="b">
        <v>0</v>
      </c>
      <c r="AA730" t="b">
        <v>0</v>
      </c>
      <c r="AB730" t="b">
        <v>1</v>
      </c>
      <c r="AC730" t="b">
        <v>1</v>
      </c>
    </row>
    <row r="731" spans="1:29" x14ac:dyDescent="0.2">
      <c r="A731" s="8">
        <v>1</v>
      </c>
      <c r="B731" s="8" t="s">
        <v>180</v>
      </c>
      <c r="C731" s="8" t="s">
        <v>167</v>
      </c>
      <c r="D731" s="8">
        <v>0</v>
      </c>
      <c r="E731" s="9">
        <v>25201.571993064099</v>
      </c>
      <c r="F731" s="17">
        <f>SUMIFS(Table2[time],Table2[config],Table2[[#This Row],[config]],Table2[repetition],Table2[[#This Row],[repetition]])</f>
        <v>2533794.2553863367</v>
      </c>
      <c r="G731" s="17">
        <f>IF(Table2[[#This Row],[time]]&lt;7200000,1,0)</f>
        <v>1</v>
      </c>
      <c r="H731" t="s">
        <v>247</v>
      </c>
      <c r="I731">
        <v>20</v>
      </c>
      <c r="J731" t="s">
        <v>238</v>
      </c>
      <c r="K731" t="s">
        <v>230</v>
      </c>
      <c r="L731" t="s">
        <v>251</v>
      </c>
      <c r="M731" t="s">
        <v>241</v>
      </c>
      <c r="N731" t="s">
        <v>233</v>
      </c>
      <c r="O731">
        <v>110</v>
      </c>
      <c r="P731">
        <v>600</v>
      </c>
      <c r="Q731" t="s">
        <v>248</v>
      </c>
      <c r="R731" t="s">
        <v>244</v>
      </c>
      <c r="S731" t="s">
        <v>244</v>
      </c>
      <c r="T731" t="b">
        <v>0</v>
      </c>
      <c r="U731" t="b">
        <v>0</v>
      </c>
      <c r="V731" t="b">
        <v>0</v>
      </c>
      <c r="W731" t="b">
        <v>1</v>
      </c>
      <c r="X731" t="b">
        <v>1</v>
      </c>
      <c r="Y731" t="b">
        <v>0</v>
      </c>
      <c r="Z731" t="b">
        <v>0</v>
      </c>
      <c r="AA731" t="b">
        <v>0</v>
      </c>
      <c r="AB731" t="b">
        <v>1</v>
      </c>
      <c r="AC731" t="b">
        <v>1</v>
      </c>
    </row>
    <row r="732" spans="1:29" x14ac:dyDescent="0.2">
      <c r="A732" s="6">
        <v>1</v>
      </c>
      <c r="B732" s="6" t="s">
        <v>200</v>
      </c>
      <c r="C732" s="6" t="s">
        <v>167</v>
      </c>
      <c r="D732" s="6">
        <v>0</v>
      </c>
      <c r="E732" s="7">
        <v>61303.845735965297</v>
      </c>
      <c r="F732" s="16">
        <f>SUMIFS(Table2[time],Table2[config],Table2[[#This Row],[config]],Table2[repetition],Table2[[#This Row],[repetition]])</f>
        <v>2533794.2553863367</v>
      </c>
      <c r="G732" s="16">
        <f>IF(Table2[[#This Row],[time]]&lt;7200000,1,0)</f>
        <v>1</v>
      </c>
      <c r="H732" t="s">
        <v>247</v>
      </c>
      <c r="I732">
        <v>20</v>
      </c>
      <c r="J732" t="s">
        <v>238</v>
      </c>
      <c r="K732" t="s">
        <v>230</v>
      </c>
      <c r="L732" t="s">
        <v>251</v>
      </c>
      <c r="M732" t="s">
        <v>241</v>
      </c>
      <c r="N732" t="s">
        <v>233</v>
      </c>
      <c r="O732">
        <v>110</v>
      </c>
      <c r="P732">
        <v>600</v>
      </c>
      <c r="Q732" t="s">
        <v>248</v>
      </c>
      <c r="R732" t="s">
        <v>244</v>
      </c>
      <c r="S732" t="s">
        <v>244</v>
      </c>
      <c r="T732" t="b">
        <v>0</v>
      </c>
      <c r="U732" t="b">
        <v>0</v>
      </c>
      <c r="V732" t="b">
        <v>0</v>
      </c>
      <c r="W732" t="b">
        <v>1</v>
      </c>
      <c r="X732" t="b">
        <v>1</v>
      </c>
      <c r="Y732" t="b">
        <v>0</v>
      </c>
      <c r="Z732" t="b">
        <v>0</v>
      </c>
      <c r="AA732" t="b">
        <v>0</v>
      </c>
      <c r="AB732" t="b">
        <v>1</v>
      </c>
      <c r="AC732" t="b">
        <v>1</v>
      </c>
    </row>
    <row r="733" spans="1:29" x14ac:dyDescent="0.2">
      <c r="A733" s="8">
        <v>1</v>
      </c>
      <c r="B733" s="8" t="s">
        <v>189</v>
      </c>
      <c r="C733" s="8" t="s">
        <v>167</v>
      </c>
      <c r="D733" s="8">
        <v>0</v>
      </c>
      <c r="E733" s="9">
        <v>27122.508582891802</v>
      </c>
      <c r="F733" s="17">
        <f>SUMIFS(Table2[time],Table2[config],Table2[[#This Row],[config]],Table2[repetition],Table2[[#This Row],[repetition]])</f>
        <v>2533794.2553863367</v>
      </c>
      <c r="G733" s="17">
        <f>IF(Table2[[#This Row],[time]]&lt;7200000,1,0)</f>
        <v>1</v>
      </c>
      <c r="H733" t="s">
        <v>247</v>
      </c>
      <c r="I733">
        <v>20</v>
      </c>
      <c r="J733" t="s">
        <v>238</v>
      </c>
      <c r="K733" t="s">
        <v>230</v>
      </c>
      <c r="L733" t="s">
        <v>251</v>
      </c>
      <c r="M733" t="s">
        <v>241</v>
      </c>
      <c r="N733" t="s">
        <v>233</v>
      </c>
      <c r="O733">
        <v>110</v>
      </c>
      <c r="P733">
        <v>600</v>
      </c>
      <c r="Q733" t="s">
        <v>248</v>
      </c>
      <c r="R733" t="s">
        <v>244</v>
      </c>
      <c r="S733" t="s">
        <v>244</v>
      </c>
      <c r="T733" t="b">
        <v>0</v>
      </c>
      <c r="U733" t="b">
        <v>0</v>
      </c>
      <c r="V733" t="b">
        <v>0</v>
      </c>
      <c r="W733" t="b">
        <v>1</v>
      </c>
      <c r="X733" t="b">
        <v>1</v>
      </c>
      <c r="Y733" t="b">
        <v>0</v>
      </c>
      <c r="Z733" t="b">
        <v>0</v>
      </c>
      <c r="AA733" t="b">
        <v>0</v>
      </c>
      <c r="AB733" t="b">
        <v>1</v>
      </c>
      <c r="AC733" t="b">
        <v>1</v>
      </c>
    </row>
    <row r="734" spans="1:29" x14ac:dyDescent="0.2">
      <c r="A734" s="6">
        <v>1</v>
      </c>
      <c r="B734" s="6" t="s">
        <v>198</v>
      </c>
      <c r="C734" s="6" t="s">
        <v>167</v>
      </c>
      <c r="D734" s="6">
        <v>0</v>
      </c>
      <c r="E734" s="7">
        <v>37589.938103919798</v>
      </c>
      <c r="F734" s="16">
        <f>SUMIFS(Table2[time],Table2[config],Table2[[#This Row],[config]],Table2[repetition],Table2[[#This Row],[repetition]])</f>
        <v>2533794.2553863367</v>
      </c>
      <c r="G734" s="16">
        <f>IF(Table2[[#This Row],[time]]&lt;7200000,1,0)</f>
        <v>1</v>
      </c>
      <c r="H734" t="s">
        <v>247</v>
      </c>
      <c r="I734">
        <v>20</v>
      </c>
      <c r="J734" t="s">
        <v>238</v>
      </c>
      <c r="K734" t="s">
        <v>230</v>
      </c>
      <c r="L734" t="s">
        <v>251</v>
      </c>
      <c r="M734" t="s">
        <v>241</v>
      </c>
      <c r="N734" t="s">
        <v>233</v>
      </c>
      <c r="O734">
        <v>110</v>
      </c>
      <c r="P734">
        <v>600</v>
      </c>
      <c r="Q734" t="s">
        <v>248</v>
      </c>
      <c r="R734" t="s">
        <v>244</v>
      </c>
      <c r="S734" t="s">
        <v>244</v>
      </c>
      <c r="T734" t="b">
        <v>0</v>
      </c>
      <c r="U734" t="b">
        <v>0</v>
      </c>
      <c r="V734" t="b">
        <v>0</v>
      </c>
      <c r="W734" t="b">
        <v>1</v>
      </c>
      <c r="X734" t="b">
        <v>1</v>
      </c>
      <c r="Y734" t="b">
        <v>0</v>
      </c>
      <c r="Z734" t="b">
        <v>0</v>
      </c>
      <c r="AA734" t="b">
        <v>0</v>
      </c>
      <c r="AB734" t="b">
        <v>1</v>
      </c>
      <c r="AC734" t="b">
        <v>1</v>
      </c>
    </row>
    <row r="735" spans="1:29" x14ac:dyDescent="0.2">
      <c r="A735" s="8">
        <v>1</v>
      </c>
      <c r="B735" s="8" t="s">
        <v>178</v>
      </c>
      <c r="C735" s="8" t="s">
        <v>167</v>
      </c>
      <c r="D735" s="8">
        <v>0</v>
      </c>
      <c r="E735" s="9">
        <v>28660.7844380196</v>
      </c>
      <c r="F735" s="17">
        <f>SUMIFS(Table2[time],Table2[config],Table2[[#This Row],[config]],Table2[repetition],Table2[[#This Row],[repetition]])</f>
        <v>2533794.2553863367</v>
      </c>
      <c r="G735" s="17">
        <f>IF(Table2[[#This Row],[time]]&lt;7200000,1,0)</f>
        <v>1</v>
      </c>
      <c r="H735" t="s">
        <v>247</v>
      </c>
      <c r="I735">
        <v>20</v>
      </c>
      <c r="J735" t="s">
        <v>238</v>
      </c>
      <c r="K735" t="s">
        <v>230</v>
      </c>
      <c r="L735" t="s">
        <v>251</v>
      </c>
      <c r="M735" t="s">
        <v>241</v>
      </c>
      <c r="N735" t="s">
        <v>233</v>
      </c>
      <c r="O735">
        <v>110</v>
      </c>
      <c r="P735">
        <v>600</v>
      </c>
      <c r="Q735" t="s">
        <v>248</v>
      </c>
      <c r="R735" t="s">
        <v>244</v>
      </c>
      <c r="S735" t="s">
        <v>244</v>
      </c>
      <c r="T735" t="b">
        <v>0</v>
      </c>
      <c r="U735" t="b">
        <v>0</v>
      </c>
      <c r="V735" t="b">
        <v>0</v>
      </c>
      <c r="W735" t="b">
        <v>1</v>
      </c>
      <c r="X735" t="b">
        <v>1</v>
      </c>
      <c r="Y735" t="b">
        <v>0</v>
      </c>
      <c r="Z735" t="b">
        <v>0</v>
      </c>
      <c r="AA735" t="b">
        <v>0</v>
      </c>
      <c r="AB735" t="b">
        <v>1</v>
      </c>
      <c r="AC735" t="b">
        <v>1</v>
      </c>
    </row>
    <row r="736" spans="1:29" x14ac:dyDescent="0.2">
      <c r="A736" s="6">
        <v>1</v>
      </c>
      <c r="B736" s="6" t="s">
        <v>196</v>
      </c>
      <c r="C736" s="6" t="s">
        <v>167</v>
      </c>
      <c r="D736" s="6">
        <v>2</v>
      </c>
      <c r="E736" s="7">
        <v>34197.8903408162</v>
      </c>
      <c r="F736" s="16">
        <f>SUMIFS(Table2[time],Table2[config],Table2[[#This Row],[config]],Table2[repetition],Table2[[#This Row],[repetition]])</f>
        <v>2533794.2553863367</v>
      </c>
      <c r="G736" s="16">
        <f>IF(Table2[[#This Row],[time]]&lt;7200000,1,0)</f>
        <v>1</v>
      </c>
      <c r="H736" t="s">
        <v>247</v>
      </c>
      <c r="I736">
        <v>20</v>
      </c>
      <c r="J736" t="s">
        <v>238</v>
      </c>
      <c r="K736" t="s">
        <v>230</v>
      </c>
      <c r="L736" t="s">
        <v>251</v>
      </c>
      <c r="M736" t="s">
        <v>241</v>
      </c>
      <c r="N736" t="s">
        <v>233</v>
      </c>
      <c r="O736">
        <v>110</v>
      </c>
      <c r="P736">
        <v>600</v>
      </c>
      <c r="Q736" t="s">
        <v>248</v>
      </c>
      <c r="R736" t="s">
        <v>244</v>
      </c>
      <c r="S736" t="s">
        <v>244</v>
      </c>
      <c r="T736" t="b">
        <v>0</v>
      </c>
      <c r="U736" t="b">
        <v>0</v>
      </c>
      <c r="V736" t="b">
        <v>0</v>
      </c>
      <c r="W736" t="b">
        <v>1</v>
      </c>
      <c r="X736" t="b">
        <v>1</v>
      </c>
      <c r="Y736" t="b">
        <v>0</v>
      </c>
      <c r="Z736" t="b">
        <v>0</v>
      </c>
      <c r="AA736" t="b">
        <v>0</v>
      </c>
      <c r="AB736" t="b">
        <v>1</v>
      </c>
      <c r="AC736" t="b">
        <v>1</v>
      </c>
    </row>
    <row r="737" spans="1:29" x14ac:dyDescent="0.2">
      <c r="A737" s="8">
        <v>1</v>
      </c>
      <c r="B737" s="8" t="s">
        <v>199</v>
      </c>
      <c r="C737" s="8" t="s">
        <v>167</v>
      </c>
      <c r="D737" s="8">
        <v>0</v>
      </c>
      <c r="E737" s="9">
        <v>26794.517744099699</v>
      </c>
      <c r="F737" s="17">
        <f>SUMIFS(Table2[time],Table2[config],Table2[[#This Row],[config]],Table2[repetition],Table2[[#This Row],[repetition]])</f>
        <v>2533794.2553863367</v>
      </c>
      <c r="G737" s="17">
        <f>IF(Table2[[#This Row],[time]]&lt;7200000,1,0)</f>
        <v>1</v>
      </c>
      <c r="H737" t="s">
        <v>247</v>
      </c>
      <c r="I737">
        <v>20</v>
      </c>
      <c r="J737" t="s">
        <v>238</v>
      </c>
      <c r="K737" t="s">
        <v>230</v>
      </c>
      <c r="L737" t="s">
        <v>251</v>
      </c>
      <c r="M737" t="s">
        <v>241</v>
      </c>
      <c r="N737" t="s">
        <v>233</v>
      </c>
      <c r="O737">
        <v>110</v>
      </c>
      <c r="P737">
        <v>600</v>
      </c>
      <c r="Q737" t="s">
        <v>248</v>
      </c>
      <c r="R737" t="s">
        <v>244</v>
      </c>
      <c r="S737" t="s">
        <v>244</v>
      </c>
      <c r="T737" t="b">
        <v>0</v>
      </c>
      <c r="U737" t="b">
        <v>0</v>
      </c>
      <c r="V737" t="b">
        <v>0</v>
      </c>
      <c r="W737" t="b">
        <v>1</v>
      </c>
      <c r="X737" t="b">
        <v>1</v>
      </c>
      <c r="Y737" t="b">
        <v>0</v>
      </c>
      <c r="Z737" t="b">
        <v>0</v>
      </c>
      <c r="AA737" t="b">
        <v>0</v>
      </c>
      <c r="AB737" t="b">
        <v>1</v>
      </c>
      <c r="AC737" t="b">
        <v>1</v>
      </c>
    </row>
    <row r="738" spans="1:29" x14ac:dyDescent="0.2">
      <c r="A738" s="6">
        <v>1</v>
      </c>
      <c r="B738" s="6" t="s">
        <v>193</v>
      </c>
      <c r="C738" s="6" t="s">
        <v>167</v>
      </c>
      <c r="D738" s="6">
        <v>0</v>
      </c>
      <c r="E738" s="7">
        <v>34910.665042931199</v>
      </c>
      <c r="F738" s="16">
        <f>SUMIFS(Table2[time],Table2[config],Table2[[#This Row],[config]],Table2[repetition],Table2[[#This Row],[repetition]])</f>
        <v>2533794.2553863367</v>
      </c>
      <c r="G738" s="16">
        <f>IF(Table2[[#This Row],[time]]&lt;7200000,1,0)</f>
        <v>1</v>
      </c>
      <c r="H738" t="s">
        <v>247</v>
      </c>
      <c r="I738">
        <v>20</v>
      </c>
      <c r="J738" t="s">
        <v>238</v>
      </c>
      <c r="K738" t="s">
        <v>230</v>
      </c>
      <c r="L738" t="s">
        <v>251</v>
      </c>
      <c r="M738" t="s">
        <v>241</v>
      </c>
      <c r="N738" t="s">
        <v>233</v>
      </c>
      <c r="O738">
        <v>110</v>
      </c>
      <c r="P738">
        <v>600</v>
      </c>
      <c r="Q738" t="s">
        <v>248</v>
      </c>
      <c r="R738" t="s">
        <v>244</v>
      </c>
      <c r="S738" t="s">
        <v>244</v>
      </c>
      <c r="T738" t="b">
        <v>0</v>
      </c>
      <c r="U738" t="b">
        <v>0</v>
      </c>
      <c r="V738" t="b">
        <v>0</v>
      </c>
      <c r="W738" t="b">
        <v>1</v>
      </c>
      <c r="X738" t="b">
        <v>1</v>
      </c>
      <c r="Y738" t="b">
        <v>0</v>
      </c>
      <c r="Z738" t="b">
        <v>0</v>
      </c>
      <c r="AA738" t="b">
        <v>0</v>
      </c>
      <c r="AB738" t="b">
        <v>1</v>
      </c>
      <c r="AC738" t="b">
        <v>1</v>
      </c>
    </row>
    <row r="739" spans="1:29" x14ac:dyDescent="0.2">
      <c r="A739" s="8">
        <v>1</v>
      </c>
      <c r="B739" s="8" t="s">
        <v>197</v>
      </c>
      <c r="C739" s="8" t="s">
        <v>167</v>
      </c>
      <c r="D739" s="8">
        <v>0</v>
      </c>
      <c r="E739" s="9">
        <v>23525.878608925199</v>
      </c>
      <c r="F739" s="17">
        <f>SUMIFS(Table2[time],Table2[config],Table2[[#This Row],[config]],Table2[repetition],Table2[[#This Row],[repetition]])</f>
        <v>2533794.2553863367</v>
      </c>
      <c r="G739" s="17">
        <f>IF(Table2[[#This Row],[time]]&lt;7200000,1,0)</f>
        <v>1</v>
      </c>
      <c r="H739" t="s">
        <v>247</v>
      </c>
      <c r="I739">
        <v>20</v>
      </c>
      <c r="J739" t="s">
        <v>238</v>
      </c>
      <c r="K739" t="s">
        <v>230</v>
      </c>
      <c r="L739" t="s">
        <v>251</v>
      </c>
      <c r="M739" t="s">
        <v>241</v>
      </c>
      <c r="N739" t="s">
        <v>233</v>
      </c>
      <c r="O739">
        <v>110</v>
      </c>
      <c r="P739">
        <v>600</v>
      </c>
      <c r="Q739" t="s">
        <v>248</v>
      </c>
      <c r="R739" t="s">
        <v>244</v>
      </c>
      <c r="S739" t="s">
        <v>244</v>
      </c>
      <c r="T739" t="b">
        <v>0</v>
      </c>
      <c r="U739" t="b">
        <v>0</v>
      </c>
      <c r="V739" t="b">
        <v>0</v>
      </c>
      <c r="W739" t="b">
        <v>1</v>
      </c>
      <c r="X739" t="b">
        <v>1</v>
      </c>
      <c r="Y739" t="b">
        <v>0</v>
      </c>
      <c r="Z739" t="b">
        <v>0</v>
      </c>
      <c r="AA739" t="b">
        <v>0</v>
      </c>
      <c r="AB739" t="b">
        <v>1</v>
      </c>
      <c r="AC739" t="b">
        <v>1</v>
      </c>
    </row>
    <row r="740" spans="1:29" x14ac:dyDescent="0.2">
      <c r="A740" s="6">
        <v>1</v>
      </c>
      <c r="B740" s="6" t="s">
        <v>190</v>
      </c>
      <c r="C740" s="6" t="s">
        <v>167</v>
      </c>
      <c r="D740" s="6">
        <v>0</v>
      </c>
      <c r="E740" s="7">
        <v>151856.51075490701</v>
      </c>
      <c r="F740" s="16">
        <f>SUMIFS(Table2[time],Table2[config],Table2[[#This Row],[config]],Table2[repetition],Table2[[#This Row],[repetition]])</f>
        <v>2533794.2553863367</v>
      </c>
      <c r="G740" s="16">
        <f>IF(Table2[[#This Row],[time]]&lt;7200000,1,0)</f>
        <v>1</v>
      </c>
      <c r="H740" t="s">
        <v>247</v>
      </c>
      <c r="I740">
        <v>20</v>
      </c>
      <c r="J740" t="s">
        <v>238</v>
      </c>
      <c r="K740" t="s">
        <v>230</v>
      </c>
      <c r="L740" t="s">
        <v>251</v>
      </c>
      <c r="M740" t="s">
        <v>241</v>
      </c>
      <c r="N740" t="s">
        <v>233</v>
      </c>
      <c r="O740">
        <v>110</v>
      </c>
      <c r="P740">
        <v>600</v>
      </c>
      <c r="Q740" t="s">
        <v>248</v>
      </c>
      <c r="R740" t="s">
        <v>244</v>
      </c>
      <c r="S740" t="s">
        <v>244</v>
      </c>
      <c r="T740" t="b">
        <v>0</v>
      </c>
      <c r="U740" t="b">
        <v>0</v>
      </c>
      <c r="V740" t="b">
        <v>0</v>
      </c>
      <c r="W740" t="b">
        <v>1</v>
      </c>
      <c r="X740" t="b">
        <v>1</v>
      </c>
      <c r="Y740" t="b">
        <v>0</v>
      </c>
      <c r="Z740" t="b">
        <v>0</v>
      </c>
      <c r="AA740" t="b">
        <v>0</v>
      </c>
      <c r="AB740" t="b">
        <v>1</v>
      </c>
      <c r="AC740" t="b">
        <v>1</v>
      </c>
    </row>
    <row r="741" spans="1:29" x14ac:dyDescent="0.2">
      <c r="A741" s="8">
        <v>1</v>
      </c>
      <c r="B741" s="8" t="s">
        <v>179</v>
      </c>
      <c r="C741" s="8" t="s">
        <v>167</v>
      </c>
      <c r="D741" s="8">
        <v>0</v>
      </c>
      <c r="E741" s="9">
        <v>42742.538182064804</v>
      </c>
      <c r="F741" s="17">
        <f>SUMIFS(Table2[time],Table2[config],Table2[[#This Row],[config]],Table2[repetition],Table2[[#This Row],[repetition]])</f>
        <v>2533794.2553863367</v>
      </c>
      <c r="G741" s="17">
        <f>IF(Table2[[#This Row],[time]]&lt;7200000,1,0)</f>
        <v>1</v>
      </c>
      <c r="H741" t="s">
        <v>247</v>
      </c>
      <c r="I741">
        <v>20</v>
      </c>
      <c r="J741" t="s">
        <v>238</v>
      </c>
      <c r="K741" t="s">
        <v>230</v>
      </c>
      <c r="L741" t="s">
        <v>251</v>
      </c>
      <c r="M741" t="s">
        <v>241</v>
      </c>
      <c r="N741" t="s">
        <v>233</v>
      </c>
      <c r="O741">
        <v>110</v>
      </c>
      <c r="P741">
        <v>600</v>
      </c>
      <c r="Q741" t="s">
        <v>248</v>
      </c>
      <c r="R741" t="s">
        <v>244</v>
      </c>
      <c r="S741" t="s">
        <v>244</v>
      </c>
      <c r="T741" t="b">
        <v>0</v>
      </c>
      <c r="U741" t="b">
        <v>0</v>
      </c>
      <c r="V741" t="b">
        <v>0</v>
      </c>
      <c r="W741" t="b">
        <v>1</v>
      </c>
      <c r="X741" t="b">
        <v>1</v>
      </c>
      <c r="Y741" t="b">
        <v>0</v>
      </c>
      <c r="Z741" t="b">
        <v>0</v>
      </c>
      <c r="AA741" t="b">
        <v>0</v>
      </c>
      <c r="AB741" t="b">
        <v>1</v>
      </c>
      <c r="AC741" t="b">
        <v>1</v>
      </c>
    </row>
    <row r="742" spans="1:29" x14ac:dyDescent="0.2">
      <c r="A742" s="6">
        <v>1</v>
      </c>
      <c r="B742" s="6" t="s">
        <v>186</v>
      </c>
      <c r="C742" s="6" t="s">
        <v>167</v>
      </c>
      <c r="D742" s="6">
        <v>0</v>
      </c>
      <c r="E742" s="7">
        <v>31768.919053953101</v>
      </c>
      <c r="F742" s="16">
        <f>SUMIFS(Table2[time],Table2[config],Table2[[#This Row],[config]],Table2[repetition],Table2[[#This Row],[repetition]])</f>
        <v>2533794.2553863367</v>
      </c>
      <c r="G742" s="16">
        <f>IF(Table2[[#This Row],[time]]&lt;7200000,1,0)</f>
        <v>1</v>
      </c>
      <c r="H742" t="s">
        <v>247</v>
      </c>
      <c r="I742">
        <v>20</v>
      </c>
      <c r="J742" t="s">
        <v>238</v>
      </c>
      <c r="K742" t="s">
        <v>230</v>
      </c>
      <c r="L742" t="s">
        <v>251</v>
      </c>
      <c r="M742" t="s">
        <v>241</v>
      </c>
      <c r="N742" t="s">
        <v>233</v>
      </c>
      <c r="O742">
        <v>110</v>
      </c>
      <c r="P742">
        <v>600</v>
      </c>
      <c r="Q742" t="s">
        <v>248</v>
      </c>
      <c r="R742" t="s">
        <v>244</v>
      </c>
      <c r="S742" t="s">
        <v>244</v>
      </c>
      <c r="T742" t="b">
        <v>0</v>
      </c>
      <c r="U742" t="b">
        <v>0</v>
      </c>
      <c r="V742" t="b">
        <v>0</v>
      </c>
      <c r="W742" t="b">
        <v>1</v>
      </c>
      <c r="X742" t="b">
        <v>1</v>
      </c>
      <c r="Y742" t="b">
        <v>0</v>
      </c>
      <c r="Z742" t="b">
        <v>0</v>
      </c>
      <c r="AA742" t="b">
        <v>0</v>
      </c>
      <c r="AB742" t="b">
        <v>1</v>
      </c>
      <c r="AC742" t="b">
        <v>1</v>
      </c>
    </row>
    <row r="743" spans="1:29" x14ac:dyDescent="0.2">
      <c r="A743" s="8">
        <v>1</v>
      </c>
      <c r="B743" s="8" t="s">
        <v>177</v>
      </c>
      <c r="C743" s="8" t="s">
        <v>167</v>
      </c>
      <c r="D743" s="8">
        <v>0</v>
      </c>
      <c r="E743" s="9">
        <v>43742.459535132999</v>
      </c>
      <c r="F743" s="17">
        <f>SUMIFS(Table2[time],Table2[config],Table2[[#This Row],[config]],Table2[repetition],Table2[[#This Row],[repetition]])</f>
        <v>2533794.2553863367</v>
      </c>
      <c r="G743" s="17">
        <f>IF(Table2[[#This Row],[time]]&lt;7200000,1,0)</f>
        <v>1</v>
      </c>
      <c r="H743" t="s">
        <v>247</v>
      </c>
      <c r="I743">
        <v>20</v>
      </c>
      <c r="J743" t="s">
        <v>238</v>
      </c>
      <c r="K743" t="s">
        <v>230</v>
      </c>
      <c r="L743" t="s">
        <v>251</v>
      </c>
      <c r="M743" t="s">
        <v>241</v>
      </c>
      <c r="N743" t="s">
        <v>233</v>
      </c>
      <c r="O743">
        <v>110</v>
      </c>
      <c r="P743">
        <v>600</v>
      </c>
      <c r="Q743" t="s">
        <v>248</v>
      </c>
      <c r="R743" t="s">
        <v>244</v>
      </c>
      <c r="S743" t="s">
        <v>244</v>
      </c>
      <c r="T743" t="b">
        <v>0</v>
      </c>
      <c r="U743" t="b">
        <v>0</v>
      </c>
      <c r="V743" t="b">
        <v>0</v>
      </c>
      <c r="W743" t="b">
        <v>1</v>
      </c>
      <c r="X743" t="b">
        <v>1</v>
      </c>
      <c r="Y743" t="b">
        <v>0</v>
      </c>
      <c r="Z743" t="b">
        <v>0</v>
      </c>
      <c r="AA743" t="b">
        <v>0</v>
      </c>
      <c r="AB743" t="b">
        <v>1</v>
      </c>
      <c r="AC743" t="b">
        <v>1</v>
      </c>
    </row>
    <row r="744" spans="1:29" x14ac:dyDescent="0.2">
      <c r="A744" s="6">
        <v>1</v>
      </c>
      <c r="B744" s="6" t="s">
        <v>202</v>
      </c>
      <c r="C744" s="6" t="s">
        <v>167</v>
      </c>
      <c r="D744" s="6">
        <v>0</v>
      </c>
      <c r="E744" s="7">
        <v>43157.667074119599</v>
      </c>
      <c r="F744" s="16">
        <f>SUMIFS(Table2[time],Table2[config],Table2[[#This Row],[config]],Table2[repetition],Table2[[#This Row],[repetition]])</f>
        <v>2533794.2553863367</v>
      </c>
      <c r="G744" s="16">
        <f>IF(Table2[[#This Row],[time]]&lt;7200000,1,0)</f>
        <v>1</v>
      </c>
      <c r="H744" t="s">
        <v>247</v>
      </c>
      <c r="I744">
        <v>20</v>
      </c>
      <c r="J744" t="s">
        <v>238</v>
      </c>
      <c r="K744" t="s">
        <v>230</v>
      </c>
      <c r="L744" t="s">
        <v>251</v>
      </c>
      <c r="M744" t="s">
        <v>241</v>
      </c>
      <c r="N744" t="s">
        <v>233</v>
      </c>
      <c r="O744">
        <v>110</v>
      </c>
      <c r="P744">
        <v>600</v>
      </c>
      <c r="Q744" t="s">
        <v>248</v>
      </c>
      <c r="R744" t="s">
        <v>244</v>
      </c>
      <c r="S744" t="s">
        <v>244</v>
      </c>
      <c r="T744" t="b">
        <v>0</v>
      </c>
      <c r="U744" t="b">
        <v>0</v>
      </c>
      <c r="V744" t="b">
        <v>0</v>
      </c>
      <c r="W744" t="b">
        <v>1</v>
      </c>
      <c r="X744" t="b">
        <v>1</v>
      </c>
      <c r="Y744" t="b">
        <v>0</v>
      </c>
      <c r="Z744" t="b">
        <v>0</v>
      </c>
      <c r="AA744" t="b">
        <v>0</v>
      </c>
      <c r="AB744" t="b">
        <v>1</v>
      </c>
      <c r="AC744" t="b">
        <v>1</v>
      </c>
    </row>
    <row r="745" spans="1:29" x14ac:dyDescent="0.2">
      <c r="A745" s="8">
        <v>1</v>
      </c>
      <c r="B745" s="8" t="s">
        <v>201</v>
      </c>
      <c r="C745" s="8" t="s">
        <v>167</v>
      </c>
      <c r="D745" s="8">
        <v>0</v>
      </c>
      <c r="E745" s="9">
        <v>54298.794747097403</v>
      </c>
      <c r="F745" s="17">
        <f>SUMIFS(Table2[time],Table2[config],Table2[[#This Row],[config]],Table2[repetition],Table2[[#This Row],[repetition]])</f>
        <v>2533794.2553863367</v>
      </c>
      <c r="G745" s="17">
        <f>IF(Table2[[#This Row],[time]]&lt;7200000,1,0)</f>
        <v>1</v>
      </c>
      <c r="H745" t="s">
        <v>247</v>
      </c>
      <c r="I745">
        <v>20</v>
      </c>
      <c r="J745" t="s">
        <v>238</v>
      </c>
      <c r="K745" t="s">
        <v>230</v>
      </c>
      <c r="L745" t="s">
        <v>251</v>
      </c>
      <c r="M745" t="s">
        <v>241</v>
      </c>
      <c r="N745" t="s">
        <v>233</v>
      </c>
      <c r="O745">
        <v>110</v>
      </c>
      <c r="P745">
        <v>600</v>
      </c>
      <c r="Q745" t="s">
        <v>248</v>
      </c>
      <c r="R745" t="s">
        <v>244</v>
      </c>
      <c r="S745" t="s">
        <v>244</v>
      </c>
      <c r="T745" t="b">
        <v>0</v>
      </c>
      <c r="U745" t="b">
        <v>0</v>
      </c>
      <c r="V745" t="b">
        <v>0</v>
      </c>
      <c r="W745" t="b">
        <v>1</v>
      </c>
      <c r="X745" t="b">
        <v>1</v>
      </c>
      <c r="Y745" t="b">
        <v>0</v>
      </c>
      <c r="Z745" t="b">
        <v>0</v>
      </c>
      <c r="AA745" t="b">
        <v>0</v>
      </c>
      <c r="AB745" t="b">
        <v>1</v>
      </c>
      <c r="AC745" t="b">
        <v>1</v>
      </c>
    </row>
    <row r="746" spans="1:29" x14ac:dyDescent="0.2">
      <c r="A746" s="6">
        <v>1</v>
      </c>
      <c r="B746" s="6" t="s">
        <v>188</v>
      </c>
      <c r="C746" s="6" t="s">
        <v>167</v>
      </c>
      <c r="D746" s="6">
        <v>0</v>
      </c>
      <c r="E746" s="7">
        <v>74281.499713193596</v>
      </c>
      <c r="F746" s="16">
        <f>SUMIFS(Table2[time],Table2[config],Table2[[#This Row],[config]],Table2[repetition],Table2[[#This Row],[repetition]])</f>
        <v>2533794.2553863367</v>
      </c>
      <c r="G746" s="16">
        <f>IF(Table2[[#This Row],[time]]&lt;7200000,1,0)</f>
        <v>1</v>
      </c>
      <c r="H746" t="s">
        <v>247</v>
      </c>
      <c r="I746">
        <v>20</v>
      </c>
      <c r="J746" t="s">
        <v>238</v>
      </c>
      <c r="K746" t="s">
        <v>230</v>
      </c>
      <c r="L746" t="s">
        <v>251</v>
      </c>
      <c r="M746" t="s">
        <v>241</v>
      </c>
      <c r="N746" t="s">
        <v>233</v>
      </c>
      <c r="O746">
        <v>110</v>
      </c>
      <c r="P746">
        <v>600</v>
      </c>
      <c r="Q746" t="s">
        <v>248</v>
      </c>
      <c r="R746" t="s">
        <v>244</v>
      </c>
      <c r="S746" t="s">
        <v>244</v>
      </c>
      <c r="T746" t="b">
        <v>0</v>
      </c>
      <c r="U746" t="b">
        <v>0</v>
      </c>
      <c r="V746" t="b">
        <v>0</v>
      </c>
      <c r="W746" t="b">
        <v>1</v>
      </c>
      <c r="X746" t="b">
        <v>1</v>
      </c>
      <c r="Y746" t="b">
        <v>0</v>
      </c>
      <c r="Z746" t="b">
        <v>0</v>
      </c>
      <c r="AA746" t="b">
        <v>0</v>
      </c>
      <c r="AB746" t="b">
        <v>1</v>
      </c>
      <c r="AC746" t="b">
        <v>1</v>
      </c>
    </row>
    <row r="747" spans="1:29" x14ac:dyDescent="0.2">
      <c r="A747" s="8">
        <v>1</v>
      </c>
      <c r="B747" s="8" t="s">
        <v>191</v>
      </c>
      <c r="C747" s="8" t="s">
        <v>167</v>
      </c>
      <c r="D747" s="8">
        <v>0</v>
      </c>
      <c r="E747" s="9">
        <v>101597.633542027</v>
      </c>
      <c r="F747" s="17">
        <f>SUMIFS(Table2[time],Table2[config],Table2[[#This Row],[config]],Table2[repetition],Table2[[#This Row],[repetition]])</f>
        <v>2533794.2553863367</v>
      </c>
      <c r="G747" s="17">
        <f>IF(Table2[[#This Row],[time]]&lt;7200000,1,0)</f>
        <v>1</v>
      </c>
      <c r="H747" t="s">
        <v>247</v>
      </c>
      <c r="I747">
        <v>20</v>
      </c>
      <c r="J747" t="s">
        <v>238</v>
      </c>
      <c r="K747" t="s">
        <v>230</v>
      </c>
      <c r="L747" t="s">
        <v>251</v>
      </c>
      <c r="M747" t="s">
        <v>241</v>
      </c>
      <c r="N747" t="s">
        <v>233</v>
      </c>
      <c r="O747">
        <v>110</v>
      </c>
      <c r="P747">
        <v>600</v>
      </c>
      <c r="Q747" t="s">
        <v>248</v>
      </c>
      <c r="R747" t="s">
        <v>244</v>
      </c>
      <c r="S747" t="s">
        <v>244</v>
      </c>
      <c r="T747" t="b">
        <v>0</v>
      </c>
      <c r="U747" t="b">
        <v>0</v>
      </c>
      <c r="V747" t="b">
        <v>0</v>
      </c>
      <c r="W747" t="b">
        <v>1</v>
      </c>
      <c r="X747" t="b">
        <v>1</v>
      </c>
      <c r="Y747" t="b">
        <v>0</v>
      </c>
      <c r="Z747" t="b">
        <v>0</v>
      </c>
      <c r="AA747" t="b">
        <v>0</v>
      </c>
      <c r="AB747" t="b">
        <v>1</v>
      </c>
      <c r="AC747" t="b">
        <v>1</v>
      </c>
    </row>
    <row r="748" spans="1:29" x14ac:dyDescent="0.2">
      <c r="A748" s="6">
        <v>1</v>
      </c>
      <c r="B748" s="6" t="s">
        <v>203</v>
      </c>
      <c r="C748" s="6" t="s">
        <v>167</v>
      </c>
      <c r="D748" s="6">
        <v>0</v>
      </c>
      <c r="E748" s="7">
        <v>146450.54587605401</v>
      </c>
      <c r="F748" s="16">
        <f>SUMIFS(Table2[time],Table2[config],Table2[[#This Row],[config]],Table2[repetition],Table2[[#This Row],[repetition]])</f>
        <v>2533794.2553863367</v>
      </c>
      <c r="G748" s="16">
        <f>IF(Table2[[#This Row],[time]]&lt;7200000,1,0)</f>
        <v>1</v>
      </c>
      <c r="H748" t="s">
        <v>247</v>
      </c>
      <c r="I748">
        <v>20</v>
      </c>
      <c r="J748" t="s">
        <v>238</v>
      </c>
      <c r="K748" t="s">
        <v>230</v>
      </c>
      <c r="L748" t="s">
        <v>251</v>
      </c>
      <c r="M748" t="s">
        <v>241</v>
      </c>
      <c r="N748" t="s">
        <v>233</v>
      </c>
      <c r="O748">
        <v>110</v>
      </c>
      <c r="P748">
        <v>600</v>
      </c>
      <c r="Q748" t="s">
        <v>248</v>
      </c>
      <c r="R748" t="s">
        <v>244</v>
      </c>
      <c r="S748" t="s">
        <v>244</v>
      </c>
      <c r="T748" t="b">
        <v>0</v>
      </c>
      <c r="U748" t="b">
        <v>0</v>
      </c>
      <c r="V748" t="b">
        <v>0</v>
      </c>
      <c r="W748" t="b">
        <v>1</v>
      </c>
      <c r="X748" t="b">
        <v>1</v>
      </c>
      <c r="Y748" t="b">
        <v>0</v>
      </c>
      <c r="Z748" t="b">
        <v>0</v>
      </c>
      <c r="AA748" t="b">
        <v>0</v>
      </c>
      <c r="AB748" t="b">
        <v>1</v>
      </c>
      <c r="AC748" t="b">
        <v>1</v>
      </c>
    </row>
    <row r="749" spans="1:29" x14ac:dyDescent="0.2">
      <c r="A749" s="8">
        <v>1</v>
      </c>
      <c r="B749" s="8" t="s">
        <v>204</v>
      </c>
      <c r="C749" s="8" t="s">
        <v>167</v>
      </c>
      <c r="D749" s="8">
        <v>0</v>
      </c>
      <c r="E749" s="9">
        <v>317187.23198678298</v>
      </c>
      <c r="F749" s="17">
        <f>SUMIFS(Table2[time],Table2[config],Table2[[#This Row],[config]],Table2[repetition],Table2[[#This Row],[repetition]])</f>
        <v>2533794.2553863367</v>
      </c>
      <c r="G749" s="17">
        <f>IF(Table2[[#This Row],[time]]&lt;7200000,1,0)</f>
        <v>1</v>
      </c>
      <c r="H749" t="s">
        <v>247</v>
      </c>
      <c r="I749">
        <v>20</v>
      </c>
      <c r="J749" t="s">
        <v>238</v>
      </c>
      <c r="K749" t="s">
        <v>230</v>
      </c>
      <c r="L749" t="s">
        <v>251</v>
      </c>
      <c r="M749" t="s">
        <v>241</v>
      </c>
      <c r="N749" t="s">
        <v>233</v>
      </c>
      <c r="O749">
        <v>110</v>
      </c>
      <c r="P749">
        <v>600</v>
      </c>
      <c r="Q749" t="s">
        <v>248</v>
      </c>
      <c r="R749" t="s">
        <v>244</v>
      </c>
      <c r="S749" t="s">
        <v>244</v>
      </c>
      <c r="T749" t="b">
        <v>0</v>
      </c>
      <c r="U749" t="b">
        <v>0</v>
      </c>
      <c r="V749" t="b">
        <v>0</v>
      </c>
      <c r="W749" t="b">
        <v>1</v>
      </c>
      <c r="X749" t="b">
        <v>1</v>
      </c>
      <c r="Y749" t="b">
        <v>0</v>
      </c>
      <c r="Z749" t="b">
        <v>0</v>
      </c>
      <c r="AA749" t="b">
        <v>0</v>
      </c>
      <c r="AB749" t="b">
        <v>1</v>
      </c>
      <c r="AC749" t="b">
        <v>1</v>
      </c>
    </row>
    <row r="750" spans="1:29" x14ac:dyDescent="0.2">
      <c r="A750" s="6">
        <v>1</v>
      </c>
      <c r="B750" s="6" t="s">
        <v>187</v>
      </c>
      <c r="C750" s="6" t="s">
        <v>167</v>
      </c>
      <c r="D750" s="6">
        <v>0</v>
      </c>
      <c r="E750" s="7">
        <v>420452.55380100501</v>
      </c>
      <c r="F750" s="16">
        <f>SUMIFS(Table2[time],Table2[config],Table2[[#This Row],[config]],Table2[repetition],Table2[[#This Row],[repetition]])</f>
        <v>2533794.2553863367</v>
      </c>
      <c r="G750" s="16">
        <f>IF(Table2[[#This Row],[time]]&lt;7200000,1,0)</f>
        <v>1</v>
      </c>
      <c r="H750" t="s">
        <v>247</v>
      </c>
      <c r="I750">
        <v>20</v>
      </c>
      <c r="J750" t="s">
        <v>238</v>
      </c>
      <c r="K750" t="s">
        <v>230</v>
      </c>
      <c r="L750" t="s">
        <v>251</v>
      </c>
      <c r="M750" t="s">
        <v>241</v>
      </c>
      <c r="N750" t="s">
        <v>233</v>
      </c>
      <c r="O750">
        <v>110</v>
      </c>
      <c r="P750">
        <v>600</v>
      </c>
      <c r="Q750" t="s">
        <v>248</v>
      </c>
      <c r="R750" t="s">
        <v>244</v>
      </c>
      <c r="S750" t="s">
        <v>244</v>
      </c>
      <c r="T750" t="b">
        <v>0</v>
      </c>
      <c r="U750" t="b">
        <v>0</v>
      </c>
      <c r="V750" t="b">
        <v>0</v>
      </c>
      <c r="W750" t="b">
        <v>1</v>
      </c>
      <c r="X750" t="b">
        <v>1</v>
      </c>
      <c r="Y750" t="b">
        <v>0</v>
      </c>
      <c r="Z750" t="b">
        <v>0</v>
      </c>
      <c r="AA750" t="b">
        <v>0</v>
      </c>
      <c r="AB750" t="b">
        <v>1</v>
      </c>
      <c r="AC750" t="b">
        <v>1</v>
      </c>
    </row>
    <row r="751" spans="1:29" x14ac:dyDescent="0.2">
      <c r="A751" s="8">
        <v>1</v>
      </c>
      <c r="B751" s="8" t="s">
        <v>205</v>
      </c>
      <c r="C751" s="8" t="s">
        <v>167</v>
      </c>
      <c r="D751" s="8">
        <v>0</v>
      </c>
      <c r="E751" s="9">
        <v>429142.51724211499</v>
      </c>
      <c r="F751" s="17">
        <f>SUMIFS(Table2[time],Table2[config],Table2[[#This Row],[config]],Table2[repetition],Table2[[#This Row],[repetition]])</f>
        <v>2533794.2553863367</v>
      </c>
      <c r="G751" s="17">
        <f>IF(Table2[[#This Row],[time]]&lt;7200000,1,0)</f>
        <v>1</v>
      </c>
      <c r="H751" t="s">
        <v>247</v>
      </c>
      <c r="I751">
        <v>20</v>
      </c>
      <c r="J751" t="s">
        <v>238</v>
      </c>
      <c r="K751" t="s">
        <v>230</v>
      </c>
      <c r="L751" t="s">
        <v>251</v>
      </c>
      <c r="M751" t="s">
        <v>241</v>
      </c>
      <c r="N751" t="s">
        <v>233</v>
      </c>
      <c r="O751">
        <v>110</v>
      </c>
      <c r="P751">
        <v>600</v>
      </c>
      <c r="Q751" t="s">
        <v>248</v>
      </c>
      <c r="R751" t="s">
        <v>244</v>
      </c>
      <c r="S751" t="s">
        <v>244</v>
      </c>
      <c r="T751" t="b">
        <v>0</v>
      </c>
      <c r="U751" t="b">
        <v>0</v>
      </c>
      <c r="V751" t="b">
        <v>0</v>
      </c>
      <c r="W751" t="b">
        <v>1</v>
      </c>
      <c r="X751" t="b">
        <v>1</v>
      </c>
      <c r="Y751" t="b">
        <v>0</v>
      </c>
      <c r="Z751" t="b">
        <v>0</v>
      </c>
      <c r="AA751" t="b">
        <v>0</v>
      </c>
      <c r="AB751" t="b">
        <v>1</v>
      </c>
      <c r="AC751" t="b">
        <v>1</v>
      </c>
    </row>
    <row r="752" spans="1:29" x14ac:dyDescent="0.2">
      <c r="A752" s="6">
        <v>2</v>
      </c>
      <c r="B752" s="6" t="s">
        <v>192</v>
      </c>
      <c r="C752" s="6" t="s">
        <v>167</v>
      </c>
      <c r="D752" s="6">
        <v>0</v>
      </c>
      <c r="E752" s="7">
        <v>80594.708951946799</v>
      </c>
      <c r="F752" s="16">
        <f>SUMIFS(Table2[time],Table2[config],Table2[[#This Row],[config]],Table2[repetition],Table2[[#This Row],[repetition]])</f>
        <v>4838447.5349496286</v>
      </c>
      <c r="G752" s="16">
        <f>IF(Table2[[#This Row],[time]]&lt;7200000,1,0)</f>
        <v>1</v>
      </c>
      <c r="H752" t="s">
        <v>247</v>
      </c>
      <c r="I752">
        <v>20</v>
      </c>
      <c r="J752" t="s">
        <v>238</v>
      </c>
      <c r="K752" t="s">
        <v>230</v>
      </c>
      <c r="L752" t="s">
        <v>251</v>
      </c>
      <c r="M752" t="s">
        <v>241</v>
      </c>
      <c r="N752" t="s">
        <v>233</v>
      </c>
      <c r="O752">
        <v>110</v>
      </c>
      <c r="P752">
        <v>600</v>
      </c>
      <c r="Q752" t="s">
        <v>248</v>
      </c>
      <c r="R752" t="s">
        <v>244</v>
      </c>
      <c r="S752" t="s">
        <v>244</v>
      </c>
      <c r="T752" t="b">
        <v>0</v>
      </c>
      <c r="U752" t="b">
        <v>0</v>
      </c>
      <c r="V752" t="b">
        <v>0</v>
      </c>
      <c r="W752" t="b">
        <v>1</v>
      </c>
      <c r="X752" t="b">
        <v>1</v>
      </c>
      <c r="Y752" t="b">
        <v>0</v>
      </c>
      <c r="Z752" t="b">
        <v>0</v>
      </c>
      <c r="AA752" t="b">
        <v>0</v>
      </c>
      <c r="AB752" t="b">
        <v>1</v>
      </c>
      <c r="AC752" t="b">
        <v>1</v>
      </c>
    </row>
    <row r="753" spans="1:29" x14ac:dyDescent="0.2">
      <c r="A753" s="8">
        <v>2</v>
      </c>
      <c r="B753" s="8" t="s">
        <v>194</v>
      </c>
      <c r="C753" s="8" t="s">
        <v>167</v>
      </c>
      <c r="D753" s="8">
        <v>0</v>
      </c>
      <c r="E753" s="9">
        <v>95402.172005968096</v>
      </c>
      <c r="F753" s="17">
        <f>SUMIFS(Table2[time],Table2[config],Table2[[#This Row],[config]],Table2[repetition],Table2[[#This Row],[repetition]])</f>
        <v>4838447.5349496286</v>
      </c>
      <c r="G753" s="17">
        <f>IF(Table2[[#This Row],[time]]&lt;7200000,1,0)</f>
        <v>1</v>
      </c>
      <c r="H753" t="s">
        <v>247</v>
      </c>
      <c r="I753">
        <v>20</v>
      </c>
      <c r="J753" t="s">
        <v>238</v>
      </c>
      <c r="K753" t="s">
        <v>230</v>
      </c>
      <c r="L753" t="s">
        <v>251</v>
      </c>
      <c r="M753" t="s">
        <v>241</v>
      </c>
      <c r="N753" t="s">
        <v>233</v>
      </c>
      <c r="O753">
        <v>110</v>
      </c>
      <c r="P753">
        <v>600</v>
      </c>
      <c r="Q753" t="s">
        <v>248</v>
      </c>
      <c r="R753" t="s">
        <v>244</v>
      </c>
      <c r="S753" t="s">
        <v>244</v>
      </c>
      <c r="T753" t="b">
        <v>0</v>
      </c>
      <c r="U753" t="b">
        <v>0</v>
      </c>
      <c r="V753" t="b">
        <v>0</v>
      </c>
      <c r="W753" t="b">
        <v>1</v>
      </c>
      <c r="X753" t="b">
        <v>1</v>
      </c>
      <c r="Y753" t="b">
        <v>0</v>
      </c>
      <c r="Z753" t="b">
        <v>0</v>
      </c>
      <c r="AA753" t="b">
        <v>0</v>
      </c>
      <c r="AB753" t="b">
        <v>1</v>
      </c>
      <c r="AC753" t="b">
        <v>1</v>
      </c>
    </row>
    <row r="754" spans="1:29" x14ac:dyDescent="0.2">
      <c r="A754" s="6">
        <v>2</v>
      </c>
      <c r="B754" s="6" t="s">
        <v>183</v>
      </c>
      <c r="C754" s="6" t="s">
        <v>167</v>
      </c>
      <c r="D754" s="6">
        <v>0</v>
      </c>
      <c r="E754" s="7">
        <v>95202.025988954105</v>
      </c>
      <c r="F754" s="16">
        <f>SUMIFS(Table2[time],Table2[config],Table2[[#This Row],[config]],Table2[repetition],Table2[[#This Row],[repetition]])</f>
        <v>4838447.5349496286</v>
      </c>
      <c r="G754" s="16">
        <f>IF(Table2[[#This Row],[time]]&lt;7200000,1,0)</f>
        <v>1</v>
      </c>
      <c r="H754" t="s">
        <v>247</v>
      </c>
      <c r="I754">
        <v>20</v>
      </c>
      <c r="J754" t="s">
        <v>238</v>
      </c>
      <c r="K754" t="s">
        <v>230</v>
      </c>
      <c r="L754" t="s">
        <v>251</v>
      </c>
      <c r="M754" t="s">
        <v>241</v>
      </c>
      <c r="N754" t="s">
        <v>233</v>
      </c>
      <c r="O754">
        <v>110</v>
      </c>
      <c r="P754">
        <v>600</v>
      </c>
      <c r="Q754" t="s">
        <v>248</v>
      </c>
      <c r="R754" t="s">
        <v>244</v>
      </c>
      <c r="S754" t="s">
        <v>244</v>
      </c>
      <c r="T754" t="b">
        <v>0</v>
      </c>
      <c r="U754" t="b">
        <v>0</v>
      </c>
      <c r="V754" t="b">
        <v>0</v>
      </c>
      <c r="W754" t="b">
        <v>1</v>
      </c>
      <c r="X754" t="b">
        <v>1</v>
      </c>
      <c r="Y754" t="b">
        <v>0</v>
      </c>
      <c r="Z754" t="b">
        <v>0</v>
      </c>
      <c r="AA754" t="b">
        <v>0</v>
      </c>
      <c r="AB754" t="b">
        <v>1</v>
      </c>
      <c r="AC754" t="b">
        <v>1</v>
      </c>
    </row>
    <row r="755" spans="1:29" x14ac:dyDescent="0.2">
      <c r="A755" s="8">
        <v>2</v>
      </c>
      <c r="B755" s="8" t="s">
        <v>181</v>
      </c>
      <c r="C755" s="8" t="s">
        <v>167</v>
      </c>
      <c r="D755" s="8">
        <v>0</v>
      </c>
      <c r="E755" s="9">
        <v>60032.129411003501</v>
      </c>
      <c r="F755" s="17">
        <f>SUMIFS(Table2[time],Table2[config],Table2[[#This Row],[config]],Table2[repetition],Table2[[#This Row],[repetition]])</f>
        <v>4838447.5349496286</v>
      </c>
      <c r="G755" s="17">
        <f>IF(Table2[[#This Row],[time]]&lt;7200000,1,0)</f>
        <v>1</v>
      </c>
      <c r="H755" t="s">
        <v>247</v>
      </c>
      <c r="I755">
        <v>20</v>
      </c>
      <c r="J755" t="s">
        <v>238</v>
      </c>
      <c r="K755" t="s">
        <v>230</v>
      </c>
      <c r="L755" t="s">
        <v>251</v>
      </c>
      <c r="M755" t="s">
        <v>241</v>
      </c>
      <c r="N755" t="s">
        <v>233</v>
      </c>
      <c r="O755">
        <v>110</v>
      </c>
      <c r="P755">
        <v>600</v>
      </c>
      <c r="Q755" t="s">
        <v>248</v>
      </c>
      <c r="R755" t="s">
        <v>244</v>
      </c>
      <c r="S755" t="s">
        <v>244</v>
      </c>
      <c r="T755" t="b">
        <v>0</v>
      </c>
      <c r="U755" t="b">
        <v>0</v>
      </c>
      <c r="V755" t="b">
        <v>0</v>
      </c>
      <c r="W755" t="b">
        <v>1</v>
      </c>
      <c r="X755" t="b">
        <v>1</v>
      </c>
      <c r="Y755" t="b">
        <v>0</v>
      </c>
      <c r="Z755" t="b">
        <v>0</v>
      </c>
      <c r="AA755" t="b">
        <v>0</v>
      </c>
      <c r="AB755" t="b">
        <v>1</v>
      </c>
      <c r="AC755" t="b">
        <v>1</v>
      </c>
    </row>
    <row r="756" spans="1:29" x14ac:dyDescent="0.2">
      <c r="A756" s="6">
        <v>2</v>
      </c>
      <c r="B756" s="6" t="s">
        <v>176</v>
      </c>
      <c r="C756" s="6" t="s">
        <v>167</v>
      </c>
      <c r="D756" s="6">
        <v>0</v>
      </c>
      <c r="E756" s="7">
        <v>69777.868529956293</v>
      </c>
      <c r="F756" s="16">
        <f>SUMIFS(Table2[time],Table2[config],Table2[[#This Row],[config]],Table2[repetition],Table2[[#This Row],[repetition]])</f>
        <v>4838447.5349496286</v>
      </c>
      <c r="G756" s="16">
        <f>IF(Table2[[#This Row],[time]]&lt;7200000,1,0)</f>
        <v>1</v>
      </c>
      <c r="H756" t="s">
        <v>247</v>
      </c>
      <c r="I756">
        <v>20</v>
      </c>
      <c r="J756" t="s">
        <v>238</v>
      </c>
      <c r="K756" t="s">
        <v>230</v>
      </c>
      <c r="L756" t="s">
        <v>251</v>
      </c>
      <c r="M756" t="s">
        <v>241</v>
      </c>
      <c r="N756" t="s">
        <v>233</v>
      </c>
      <c r="O756">
        <v>110</v>
      </c>
      <c r="P756">
        <v>600</v>
      </c>
      <c r="Q756" t="s">
        <v>248</v>
      </c>
      <c r="R756" t="s">
        <v>244</v>
      </c>
      <c r="S756" t="s">
        <v>244</v>
      </c>
      <c r="T756" t="b">
        <v>0</v>
      </c>
      <c r="U756" t="b">
        <v>0</v>
      </c>
      <c r="V756" t="b">
        <v>0</v>
      </c>
      <c r="W756" t="b">
        <v>1</v>
      </c>
      <c r="X756" t="b">
        <v>1</v>
      </c>
      <c r="Y756" t="b">
        <v>0</v>
      </c>
      <c r="Z756" t="b">
        <v>0</v>
      </c>
      <c r="AA756" t="b">
        <v>0</v>
      </c>
      <c r="AB756" t="b">
        <v>1</v>
      </c>
      <c r="AC756" t="b">
        <v>1</v>
      </c>
    </row>
    <row r="757" spans="1:29" x14ac:dyDescent="0.2">
      <c r="A757" s="8">
        <v>2</v>
      </c>
      <c r="B757" s="8" t="s">
        <v>180</v>
      </c>
      <c r="C757" s="8" t="s">
        <v>167</v>
      </c>
      <c r="D757" s="8">
        <v>0</v>
      </c>
      <c r="E757" s="9">
        <v>49891.450299997799</v>
      </c>
      <c r="F757" s="17">
        <f>SUMIFS(Table2[time],Table2[config],Table2[[#This Row],[config]],Table2[repetition],Table2[[#This Row],[repetition]])</f>
        <v>4838447.5349496286</v>
      </c>
      <c r="G757" s="17">
        <f>IF(Table2[[#This Row],[time]]&lt;7200000,1,0)</f>
        <v>1</v>
      </c>
      <c r="H757" t="s">
        <v>247</v>
      </c>
      <c r="I757">
        <v>20</v>
      </c>
      <c r="J757" t="s">
        <v>238</v>
      </c>
      <c r="K757" t="s">
        <v>230</v>
      </c>
      <c r="L757" t="s">
        <v>251</v>
      </c>
      <c r="M757" t="s">
        <v>241</v>
      </c>
      <c r="N757" t="s">
        <v>233</v>
      </c>
      <c r="O757">
        <v>110</v>
      </c>
      <c r="P757">
        <v>600</v>
      </c>
      <c r="Q757" t="s">
        <v>248</v>
      </c>
      <c r="R757" t="s">
        <v>244</v>
      </c>
      <c r="S757" t="s">
        <v>244</v>
      </c>
      <c r="T757" t="b">
        <v>0</v>
      </c>
      <c r="U757" t="b">
        <v>0</v>
      </c>
      <c r="V757" t="b">
        <v>0</v>
      </c>
      <c r="W757" t="b">
        <v>1</v>
      </c>
      <c r="X757" t="b">
        <v>1</v>
      </c>
      <c r="Y757" t="b">
        <v>0</v>
      </c>
      <c r="Z757" t="b">
        <v>0</v>
      </c>
      <c r="AA757" t="b">
        <v>0</v>
      </c>
      <c r="AB757" t="b">
        <v>1</v>
      </c>
      <c r="AC757" t="b">
        <v>1</v>
      </c>
    </row>
    <row r="758" spans="1:29" x14ac:dyDescent="0.2">
      <c r="A758" s="6">
        <v>2</v>
      </c>
      <c r="B758" s="6" t="s">
        <v>184</v>
      </c>
      <c r="C758" s="6" t="s">
        <v>167</v>
      </c>
      <c r="D758" s="6">
        <v>0</v>
      </c>
      <c r="E758" s="7">
        <v>73510.075789003095</v>
      </c>
      <c r="F758" s="16">
        <f>SUMIFS(Table2[time],Table2[config],Table2[[#This Row],[config]],Table2[repetition],Table2[[#This Row],[repetition]])</f>
        <v>4838447.5349496286</v>
      </c>
      <c r="G758" s="16">
        <f>IF(Table2[[#This Row],[time]]&lt;7200000,1,0)</f>
        <v>1</v>
      </c>
      <c r="H758" t="s">
        <v>247</v>
      </c>
      <c r="I758">
        <v>20</v>
      </c>
      <c r="J758" t="s">
        <v>238</v>
      </c>
      <c r="K758" t="s">
        <v>230</v>
      </c>
      <c r="L758" t="s">
        <v>251</v>
      </c>
      <c r="M758" t="s">
        <v>241</v>
      </c>
      <c r="N758" t="s">
        <v>233</v>
      </c>
      <c r="O758">
        <v>110</v>
      </c>
      <c r="P758">
        <v>600</v>
      </c>
      <c r="Q758" t="s">
        <v>248</v>
      </c>
      <c r="R758" t="s">
        <v>244</v>
      </c>
      <c r="S758" t="s">
        <v>244</v>
      </c>
      <c r="T758" t="b">
        <v>0</v>
      </c>
      <c r="U758" t="b">
        <v>0</v>
      </c>
      <c r="V758" t="b">
        <v>0</v>
      </c>
      <c r="W758" t="b">
        <v>1</v>
      </c>
      <c r="X758" t="b">
        <v>1</v>
      </c>
      <c r="Y758" t="b">
        <v>0</v>
      </c>
      <c r="Z758" t="b">
        <v>0</v>
      </c>
      <c r="AA758" t="b">
        <v>0</v>
      </c>
      <c r="AB758" t="b">
        <v>1</v>
      </c>
      <c r="AC758" t="b">
        <v>1</v>
      </c>
    </row>
    <row r="759" spans="1:29" x14ac:dyDescent="0.2">
      <c r="A759" s="8">
        <v>2</v>
      </c>
      <c r="B759" s="8" t="s">
        <v>189</v>
      </c>
      <c r="C759" s="8" t="s">
        <v>167</v>
      </c>
      <c r="D759" s="8">
        <v>0</v>
      </c>
      <c r="E759" s="9">
        <v>56910.167715977797</v>
      </c>
      <c r="F759" s="17">
        <f>SUMIFS(Table2[time],Table2[config],Table2[[#This Row],[config]],Table2[repetition],Table2[[#This Row],[repetition]])</f>
        <v>4838447.5349496286</v>
      </c>
      <c r="G759" s="17">
        <f>IF(Table2[[#This Row],[time]]&lt;7200000,1,0)</f>
        <v>1</v>
      </c>
      <c r="H759" t="s">
        <v>247</v>
      </c>
      <c r="I759">
        <v>20</v>
      </c>
      <c r="J759" t="s">
        <v>238</v>
      </c>
      <c r="K759" t="s">
        <v>230</v>
      </c>
      <c r="L759" t="s">
        <v>251</v>
      </c>
      <c r="M759" t="s">
        <v>241</v>
      </c>
      <c r="N759" t="s">
        <v>233</v>
      </c>
      <c r="O759">
        <v>110</v>
      </c>
      <c r="P759">
        <v>600</v>
      </c>
      <c r="Q759" t="s">
        <v>248</v>
      </c>
      <c r="R759" t="s">
        <v>244</v>
      </c>
      <c r="S759" t="s">
        <v>244</v>
      </c>
      <c r="T759" t="b">
        <v>0</v>
      </c>
      <c r="U759" t="b">
        <v>0</v>
      </c>
      <c r="V759" t="b">
        <v>0</v>
      </c>
      <c r="W759" t="b">
        <v>1</v>
      </c>
      <c r="X759" t="b">
        <v>1</v>
      </c>
      <c r="Y759" t="b">
        <v>0</v>
      </c>
      <c r="Z759" t="b">
        <v>0</v>
      </c>
      <c r="AA759" t="b">
        <v>0</v>
      </c>
      <c r="AB759" t="b">
        <v>1</v>
      </c>
      <c r="AC759" t="b">
        <v>1</v>
      </c>
    </row>
    <row r="760" spans="1:29" x14ac:dyDescent="0.2">
      <c r="A760" s="6">
        <v>2</v>
      </c>
      <c r="B760" s="6" t="s">
        <v>182</v>
      </c>
      <c r="C760" s="6" t="s">
        <v>167</v>
      </c>
      <c r="D760" s="6">
        <v>4</v>
      </c>
      <c r="E760" s="7">
        <v>138898.69773801099</v>
      </c>
      <c r="F760" s="16">
        <f>SUMIFS(Table2[time],Table2[config],Table2[[#This Row],[config]],Table2[repetition],Table2[[#This Row],[repetition]])</f>
        <v>4838447.5349496286</v>
      </c>
      <c r="G760" s="16">
        <f>IF(Table2[[#This Row],[time]]&lt;7200000,1,0)</f>
        <v>1</v>
      </c>
      <c r="H760" t="s">
        <v>247</v>
      </c>
      <c r="I760">
        <v>20</v>
      </c>
      <c r="J760" t="s">
        <v>238</v>
      </c>
      <c r="K760" t="s">
        <v>230</v>
      </c>
      <c r="L760" t="s">
        <v>251</v>
      </c>
      <c r="M760" t="s">
        <v>241</v>
      </c>
      <c r="N760" t="s">
        <v>233</v>
      </c>
      <c r="O760">
        <v>110</v>
      </c>
      <c r="P760">
        <v>600</v>
      </c>
      <c r="Q760" t="s">
        <v>248</v>
      </c>
      <c r="R760" t="s">
        <v>244</v>
      </c>
      <c r="S760" t="s">
        <v>244</v>
      </c>
      <c r="T760" t="b">
        <v>0</v>
      </c>
      <c r="U760" t="b">
        <v>0</v>
      </c>
      <c r="V760" t="b">
        <v>0</v>
      </c>
      <c r="W760" t="b">
        <v>1</v>
      </c>
      <c r="X760" t="b">
        <v>1</v>
      </c>
      <c r="Y760" t="b">
        <v>0</v>
      </c>
      <c r="Z760" t="b">
        <v>0</v>
      </c>
      <c r="AA760" t="b">
        <v>0</v>
      </c>
      <c r="AB760" t="b">
        <v>1</v>
      </c>
      <c r="AC760" t="b">
        <v>1</v>
      </c>
    </row>
    <row r="761" spans="1:29" x14ac:dyDescent="0.2">
      <c r="A761" s="8">
        <v>2</v>
      </c>
      <c r="B761" s="8" t="s">
        <v>198</v>
      </c>
      <c r="C761" s="8" t="s">
        <v>167</v>
      </c>
      <c r="D761" s="8">
        <v>0</v>
      </c>
      <c r="E761" s="9">
        <v>70243.351001990901</v>
      </c>
      <c r="F761" s="17">
        <f>SUMIFS(Table2[time],Table2[config],Table2[[#This Row],[config]],Table2[repetition],Table2[[#This Row],[repetition]])</f>
        <v>4838447.5349496286</v>
      </c>
      <c r="G761" s="17">
        <f>IF(Table2[[#This Row],[time]]&lt;7200000,1,0)</f>
        <v>1</v>
      </c>
      <c r="H761" t="s">
        <v>247</v>
      </c>
      <c r="I761">
        <v>20</v>
      </c>
      <c r="J761" t="s">
        <v>238</v>
      </c>
      <c r="K761" t="s">
        <v>230</v>
      </c>
      <c r="L761" t="s">
        <v>251</v>
      </c>
      <c r="M761" t="s">
        <v>241</v>
      </c>
      <c r="N761" t="s">
        <v>233</v>
      </c>
      <c r="O761">
        <v>110</v>
      </c>
      <c r="P761">
        <v>600</v>
      </c>
      <c r="Q761" t="s">
        <v>248</v>
      </c>
      <c r="R761" t="s">
        <v>244</v>
      </c>
      <c r="S761" t="s">
        <v>244</v>
      </c>
      <c r="T761" t="b">
        <v>0</v>
      </c>
      <c r="U761" t="b">
        <v>0</v>
      </c>
      <c r="V761" t="b">
        <v>0</v>
      </c>
      <c r="W761" t="b">
        <v>1</v>
      </c>
      <c r="X761" t="b">
        <v>1</v>
      </c>
      <c r="Y761" t="b">
        <v>0</v>
      </c>
      <c r="Z761" t="b">
        <v>0</v>
      </c>
      <c r="AA761" t="b">
        <v>0</v>
      </c>
      <c r="AB761" t="b">
        <v>1</v>
      </c>
      <c r="AC761" t="b">
        <v>1</v>
      </c>
    </row>
    <row r="762" spans="1:29" x14ac:dyDescent="0.2">
      <c r="A762" s="6">
        <v>2</v>
      </c>
      <c r="B762" s="6" t="s">
        <v>185</v>
      </c>
      <c r="C762" s="6" t="s">
        <v>167</v>
      </c>
      <c r="D762" s="6">
        <v>0</v>
      </c>
      <c r="E762" s="7">
        <v>123807.08277499001</v>
      </c>
      <c r="F762" s="16">
        <f>SUMIFS(Table2[time],Table2[config],Table2[[#This Row],[config]],Table2[repetition],Table2[[#This Row],[repetition]])</f>
        <v>4838447.5349496286</v>
      </c>
      <c r="G762" s="16">
        <f>IF(Table2[[#This Row],[time]]&lt;7200000,1,0)</f>
        <v>1</v>
      </c>
      <c r="H762" t="s">
        <v>247</v>
      </c>
      <c r="I762">
        <v>20</v>
      </c>
      <c r="J762" t="s">
        <v>238</v>
      </c>
      <c r="K762" t="s">
        <v>230</v>
      </c>
      <c r="L762" t="s">
        <v>251</v>
      </c>
      <c r="M762" t="s">
        <v>241</v>
      </c>
      <c r="N762" t="s">
        <v>233</v>
      </c>
      <c r="O762">
        <v>110</v>
      </c>
      <c r="P762">
        <v>600</v>
      </c>
      <c r="Q762" t="s">
        <v>248</v>
      </c>
      <c r="R762" t="s">
        <v>244</v>
      </c>
      <c r="S762" t="s">
        <v>244</v>
      </c>
      <c r="T762" t="b">
        <v>0</v>
      </c>
      <c r="U762" t="b">
        <v>0</v>
      </c>
      <c r="V762" t="b">
        <v>0</v>
      </c>
      <c r="W762" t="b">
        <v>1</v>
      </c>
      <c r="X762" t="b">
        <v>1</v>
      </c>
      <c r="Y762" t="b">
        <v>0</v>
      </c>
      <c r="Z762" t="b">
        <v>0</v>
      </c>
      <c r="AA762" t="b">
        <v>0</v>
      </c>
      <c r="AB762" t="b">
        <v>1</v>
      </c>
      <c r="AC762" t="b">
        <v>1</v>
      </c>
    </row>
    <row r="763" spans="1:29" x14ac:dyDescent="0.2">
      <c r="A763" s="8">
        <v>2</v>
      </c>
      <c r="B763" s="8" t="s">
        <v>195</v>
      </c>
      <c r="C763" s="8" t="s">
        <v>167</v>
      </c>
      <c r="D763" s="8">
        <v>0</v>
      </c>
      <c r="E763" s="9">
        <v>114835.36790800199</v>
      </c>
      <c r="F763" s="17">
        <f>SUMIFS(Table2[time],Table2[config],Table2[[#This Row],[config]],Table2[repetition],Table2[[#This Row],[repetition]])</f>
        <v>4838447.5349496286</v>
      </c>
      <c r="G763" s="17">
        <f>IF(Table2[[#This Row],[time]]&lt;7200000,1,0)</f>
        <v>1</v>
      </c>
      <c r="H763" t="s">
        <v>247</v>
      </c>
      <c r="I763">
        <v>20</v>
      </c>
      <c r="J763" t="s">
        <v>238</v>
      </c>
      <c r="K763" t="s">
        <v>230</v>
      </c>
      <c r="L763" t="s">
        <v>251</v>
      </c>
      <c r="M763" t="s">
        <v>241</v>
      </c>
      <c r="N763" t="s">
        <v>233</v>
      </c>
      <c r="O763">
        <v>110</v>
      </c>
      <c r="P763">
        <v>600</v>
      </c>
      <c r="Q763" t="s">
        <v>248</v>
      </c>
      <c r="R763" t="s">
        <v>244</v>
      </c>
      <c r="S763" t="s">
        <v>244</v>
      </c>
      <c r="T763" t="b">
        <v>0</v>
      </c>
      <c r="U763" t="b">
        <v>0</v>
      </c>
      <c r="V763" t="b">
        <v>0</v>
      </c>
      <c r="W763" t="b">
        <v>1</v>
      </c>
      <c r="X763" t="b">
        <v>1</v>
      </c>
      <c r="Y763" t="b">
        <v>0</v>
      </c>
      <c r="Z763" t="b">
        <v>0</v>
      </c>
      <c r="AA763" t="b">
        <v>0</v>
      </c>
      <c r="AB763" t="b">
        <v>1</v>
      </c>
      <c r="AC763" t="b">
        <v>1</v>
      </c>
    </row>
    <row r="764" spans="1:29" x14ac:dyDescent="0.2">
      <c r="A764" s="6">
        <v>2</v>
      </c>
      <c r="B764" s="6" t="s">
        <v>196</v>
      </c>
      <c r="C764" s="6" t="s">
        <v>167</v>
      </c>
      <c r="D764" s="6">
        <v>2</v>
      </c>
      <c r="E764" s="7">
        <v>73179.941647045707</v>
      </c>
      <c r="F764" s="16">
        <f>SUMIFS(Table2[time],Table2[config],Table2[[#This Row],[config]],Table2[repetition],Table2[[#This Row],[repetition]])</f>
        <v>4838447.5349496286</v>
      </c>
      <c r="G764" s="16">
        <f>IF(Table2[[#This Row],[time]]&lt;7200000,1,0)</f>
        <v>1</v>
      </c>
      <c r="H764" t="s">
        <v>247</v>
      </c>
      <c r="I764">
        <v>20</v>
      </c>
      <c r="J764" t="s">
        <v>238</v>
      </c>
      <c r="K764" t="s">
        <v>230</v>
      </c>
      <c r="L764" t="s">
        <v>251</v>
      </c>
      <c r="M764" t="s">
        <v>241</v>
      </c>
      <c r="N764" t="s">
        <v>233</v>
      </c>
      <c r="O764">
        <v>110</v>
      </c>
      <c r="P764">
        <v>600</v>
      </c>
      <c r="Q764" t="s">
        <v>248</v>
      </c>
      <c r="R764" t="s">
        <v>244</v>
      </c>
      <c r="S764" t="s">
        <v>244</v>
      </c>
      <c r="T764" t="b">
        <v>0</v>
      </c>
      <c r="U764" t="b">
        <v>0</v>
      </c>
      <c r="V764" t="b">
        <v>0</v>
      </c>
      <c r="W764" t="b">
        <v>1</v>
      </c>
      <c r="X764" t="b">
        <v>1</v>
      </c>
      <c r="Y764" t="b">
        <v>0</v>
      </c>
      <c r="Z764" t="b">
        <v>0</v>
      </c>
      <c r="AA764" t="b">
        <v>0</v>
      </c>
      <c r="AB764" t="b">
        <v>1</v>
      </c>
      <c r="AC764" t="b">
        <v>1</v>
      </c>
    </row>
    <row r="765" spans="1:29" x14ac:dyDescent="0.2">
      <c r="A765" s="8">
        <v>2</v>
      </c>
      <c r="B765" s="8" t="s">
        <v>199</v>
      </c>
      <c r="C765" s="8" t="s">
        <v>167</v>
      </c>
      <c r="D765" s="8">
        <v>0</v>
      </c>
      <c r="E765" s="9">
        <v>60830.949577968502</v>
      </c>
      <c r="F765" s="17">
        <f>SUMIFS(Table2[time],Table2[config],Table2[[#This Row],[config]],Table2[repetition],Table2[[#This Row],[repetition]])</f>
        <v>4838447.5349496286</v>
      </c>
      <c r="G765" s="17">
        <f>IF(Table2[[#This Row],[time]]&lt;7200000,1,0)</f>
        <v>1</v>
      </c>
      <c r="H765" t="s">
        <v>247</v>
      </c>
      <c r="I765">
        <v>20</v>
      </c>
      <c r="J765" t="s">
        <v>238</v>
      </c>
      <c r="K765" t="s">
        <v>230</v>
      </c>
      <c r="L765" t="s">
        <v>251</v>
      </c>
      <c r="M765" t="s">
        <v>241</v>
      </c>
      <c r="N765" t="s">
        <v>233</v>
      </c>
      <c r="O765">
        <v>110</v>
      </c>
      <c r="P765">
        <v>600</v>
      </c>
      <c r="Q765" t="s">
        <v>248</v>
      </c>
      <c r="R765" t="s">
        <v>244</v>
      </c>
      <c r="S765" t="s">
        <v>244</v>
      </c>
      <c r="T765" t="b">
        <v>0</v>
      </c>
      <c r="U765" t="b">
        <v>0</v>
      </c>
      <c r="V765" t="b">
        <v>0</v>
      </c>
      <c r="W765" t="b">
        <v>1</v>
      </c>
      <c r="X765" t="b">
        <v>1</v>
      </c>
      <c r="Y765" t="b">
        <v>0</v>
      </c>
      <c r="Z765" t="b">
        <v>0</v>
      </c>
      <c r="AA765" t="b">
        <v>0</v>
      </c>
      <c r="AB765" t="b">
        <v>1</v>
      </c>
      <c r="AC765" t="b">
        <v>1</v>
      </c>
    </row>
    <row r="766" spans="1:29" x14ac:dyDescent="0.2">
      <c r="A766" s="6">
        <v>2</v>
      </c>
      <c r="B766" s="6" t="s">
        <v>178</v>
      </c>
      <c r="C766" s="6" t="s">
        <v>167</v>
      </c>
      <c r="D766" s="6">
        <v>0</v>
      </c>
      <c r="E766" s="7">
        <v>67832.951987977096</v>
      </c>
      <c r="F766" s="16">
        <f>SUMIFS(Table2[time],Table2[config],Table2[[#This Row],[config]],Table2[repetition],Table2[[#This Row],[repetition]])</f>
        <v>4838447.5349496286</v>
      </c>
      <c r="G766" s="16">
        <f>IF(Table2[[#This Row],[time]]&lt;7200000,1,0)</f>
        <v>1</v>
      </c>
      <c r="H766" t="s">
        <v>247</v>
      </c>
      <c r="I766">
        <v>20</v>
      </c>
      <c r="J766" t="s">
        <v>238</v>
      </c>
      <c r="K766" t="s">
        <v>230</v>
      </c>
      <c r="L766" t="s">
        <v>251</v>
      </c>
      <c r="M766" t="s">
        <v>241</v>
      </c>
      <c r="N766" t="s">
        <v>233</v>
      </c>
      <c r="O766">
        <v>110</v>
      </c>
      <c r="P766">
        <v>600</v>
      </c>
      <c r="Q766" t="s">
        <v>248</v>
      </c>
      <c r="R766" t="s">
        <v>244</v>
      </c>
      <c r="S766" t="s">
        <v>244</v>
      </c>
      <c r="T766" t="b">
        <v>0</v>
      </c>
      <c r="U766" t="b">
        <v>0</v>
      </c>
      <c r="V766" t="b">
        <v>0</v>
      </c>
      <c r="W766" t="b">
        <v>1</v>
      </c>
      <c r="X766" t="b">
        <v>1</v>
      </c>
      <c r="Y766" t="b">
        <v>0</v>
      </c>
      <c r="Z766" t="b">
        <v>0</v>
      </c>
      <c r="AA766" t="b">
        <v>0</v>
      </c>
      <c r="AB766" t="b">
        <v>1</v>
      </c>
      <c r="AC766" t="b">
        <v>1</v>
      </c>
    </row>
    <row r="767" spans="1:29" x14ac:dyDescent="0.2">
      <c r="A767" s="8">
        <v>2</v>
      </c>
      <c r="B767" s="8" t="s">
        <v>197</v>
      </c>
      <c r="C767" s="8" t="s">
        <v>167</v>
      </c>
      <c r="D767" s="8">
        <v>0</v>
      </c>
      <c r="E767" s="9">
        <v>56465.002231998304</v>
      </c>
      <c r="F767" s="17">
        <f>SUMIFS(Table2[time],Table2[config],Table2[[#This Row],[config]],Table2[repetition],Table2[[#This Row],[repetition]])</f>
        <v>4838447.5349496286</v>
      </c>
      <c r="G767" s="17">
        <f>IF(Table2[[#This Row],[time]]&lt;7200000,1,0)</f>
        <v>1</v>
      </c>
      <c r="H767" t="s">
        <v>247</v>
      </c>
      <c r="I767">
        <v>20</v>
      </c>
      <c r="J767" t="s">
        <v>238</v>
      </c>
      <c r="K767" t="s">
        <v>230</v>
      </c>
      <c r="L767" t="s">
        <v>251</v>
      </c>
      <c r="M767" t="s">
        <v>241</v>
      </c>
      <c r="N767" t="s">
        <v>233</v>
      </c>
      <c r="O767">
        <v>110</v>
      </c>
      <c r="P767">
        <v>600</v>
      </c>
      <c r="Q767" t="s">
        <v>248</v>
      </c>
      <c r="R767" t="s">
        <v>244</v>
      </c>
      <c r="S767" t="s">
        <v>244</v>
      </c>
      <c r="T767" t="b">
        <v>0</v>
      </c>
      <c r="U767" t="b">
        <v>0</v>
      </c>
      <c r="V767" t="b">
        <v>0</v>
      </c>
      <c r="W767" t="b">
        <v>1</v>
      </c>
      <c r="X767" t="b">
        <v>1</v>
      </c>
      <c r="Y767" t="b">
        <v>0</v>
      </c>
      <c r="Z767" t="b">
        <v>0</v>
      </c>
      <c r="AA767" t="b">
        <v>0</v>
      </c>
      <c r="AB767" t="b">
        <v>1</v>
      </c>
      <c r="AC767" t="b">
        <v>1</v>
      </c>
    </row>
    <row r="768" spans="1:29" x14ac:dyDescent="0.2">
      <c r="A768" s="6">
        <v>2</v>
      </c>
      <c r="B768" s="6" t="s">
        <v>200</v>
      </c>
      <c r="C768" s="6" t="s">
        <v>167</v>
      </c>
      <c r="D768" s="6">
        <v>0</v>
      </c>
      <c r="E768" s="7">
        <v>141854.21950195401</v>
      </c>
      <c r="F768" s="16">
        <f>SUMIFS(Table2[time],Table2[config],Table2[[#This Row],[config]],Table2[repetition],Table2[[#This Row],[repetition]])</f>
        <v>4838447.5349496286</v>
      </c>
      <c r="G768" s="16">
        <f>IF(Table2[[#This Row],[time]]&lt;7200000,1,0)</f>
        <v>1</v>
      </c>
      <c r="H768" t="s">
        <v>247</v>
      </c>
      <c r="I768">
        <v>20</v>
      </c>
      <c r="J768" t="s">
        <v>238</v>
      </c>
      <c r="K768" t="s">
        <v>230</v>
      </c>
      <c r="L768" t="s">
        <v>251</v>
      </c>
      <c r="M768" t="s">
        <v>241</v>
      </c>
      <c r="N768" t="s">
        <v>233</v>
      </c>
      <c r="O768">
        <v>110</v>
      </c>
      <c r="P768">
        <v>600</v>
      </c>
      <c r="Q768" t="s">
        <v>248</v>
      </c>
      <c r="R768" t="s">
        <v>244</v>
      </c>
      <c r="S768" t="s">
        <v>244</v>
      </c>
      <c r="T768" t="b">
        <v>0</v>
      </c>
      <c r="U768" t="b">
        <v>0</v>
      </c>
      <c r="V768" t="b">
        <v>0</v>
      </c>
      <c r="W768" t="b">
        <v>1</v>
      </c>
      <c r="X768" t="b">
        <v>1</v>
      </c>
      <c r="Y768" t="b">
        <v>0</v>
      </c>
      <c r="Z768" t="b">
        <v>0</v>
      </c>
      <c r="AA768" t="b">
        <v>0</v>
      </c>
      <c r="AB768" t="b">
        <v>1</v>
      </c>
      <c r="AC768" t="b">
        <v>1</v>
      </c>
    </row>
    <row r="769" spans="1:29" x14ac:dyDescent="0.2">
      <c r="A769" s="8">
        <v>2</v>
      </c>
      <c r="B769" s="8" t="s">
        <v>193</v>
      </c>
      <c r="C769" s="8" t="s">
        <v>167</v>
      </c>
      <c r="D769" s="8">
        <v>0</v>
      </c>
      <c r="E769" s="9">
        <v>79399.253527983004</v>
      </c>
      <c r="F769" s="17">
        <f>SUMIFS(Table2[time],Table2[config],Table2[[#This Row],[config]],Table2[repetition],Table2[[#This Row],[repetition]])</f>
        <v>4838447.5349496286</v>
      </c>
      <c r="G769" s="17">
        <f>IF(Table2[[#This Row],[time]]&lt;7200000,1,0)</f>
        <v>1</v>
      </c>
      <c r="H769" t="s">
        <v>247</v>
      </c>
      <c r="I769">
        <v>20</v>
      </c>
      <c r="J769" t="s">
        <v>238</v>
      </c>
      <c r="K769" t="s">
        <v>230</v>
      </c>
      <c r="L769" t="s">
        <v>251</v>
      </c>
      <c r="M769" t="s">
        <v>241</v>
      </c>
      <c r="N769" t="s">
        <v>233</v>
      </c>
      <c r="O769">
        <v>110</v>
      </c>
      <c r="P769">
        <v>600</v>
      </c>
      <c r="Q769" t="s">
        <v>248</v>
      </c>
      <c r="R769" t="s">
        <v>244</v>
      </c>
      <c r="S769" t="s">
        <v>244</v>
      </c>
      <c r="T769" t="b">
        <v>0</v>
      </c>
      <c r="U769" t="b">
        <v>0</v>
      </c>
      <c r="V769" t="b">
        <v>0</v>
      </c>
      <c r="W769" t="b">
        <v>1</v>
      </c>
      <c r="X769" t="b">
        <v>1</v>
      </c>
      <c r="Y769" t="b">
        <v>0</v>
      </c>
      <c r="Z769" t="b">
        <v>0</v>
      </c>
      <c r="AA769" t="b">
        <v>0</v>
      </c>
      <c r="AB769" t="b">
        <v>1</v>
      </c>
      <c r="AC769" t="b">
        <v>1</v>
      </c>
    </row>
    <row r="770" spans="1:29" x14ac:dyDescent="0.2">
      <c r="A770" s="6">
        <v>2</v>
      </c>
      <c r="B770" s="6" t="s">
        <v>179</v>
      </c>
      <c r="C770" s="6" t="s">
        <v>167</v>
      </c>
      <c r="D770" s="6">
        <v>0</v>
      </c>
      <c r="E770" s="7">
        <v>91774.441713991095</v>
      </c>
      <c r="F770" s="16">
        <f>SUMIFS(Table2[time],Table2[config],Table2[[#This Row],[config]],Table2[repetition],Table2[[#This Row],[repetition]])</f>
        <v>4838447.5349496286</v>
      </c>
      <c r="G770" s="16">
        <f>IF(Table2[[#This Row],[time]]&lt;7200000,1,0)</f>
        <v>1</v>
      </c>
      <c r="H770" t="s">
        <v>247</v>
      </c>
      <c r="I770">
        <v>20</v>
      </c>
      <c r="J770" t="s">
        <v>238</v>
      </c>
      <c r="K770" t="s">
        <v>230</v>
      </c>
      <c r="L770" t="s">
        <v>251</v>
      </c>
      <c r="M770" t="s">
        <v>241</v>
      </c>
      <c r="N770" t="s">
        <v>233</v>
      </c>
      <c r="O770">
        <v>110</v>
      </c>
      <c r="P770">
        <v>600</v>
      </c>
      <c r="Q770" t="s">
        <v>248</v>
      </c>
      <c r="R770" t="s">
        <v>244</v>
      </c>
      <c r="S770" t="s">
        <v>244</v>
      </c>
      <c r="T770" t="b">
        <v>0</v>
      </c>
      <c r="U770" t="b">
        <v>0</v>
      </c>
      <c r="V770" t="b">
        <v>0</v>
      </c>
      <c r="W770" t="b">
        <v>1</v>
      </c>
      <c r="X770" t="b">
        <v>1</v>
      </c>
      <c r="Y770" t="b">
        <v>0</v>
      </c>
      <c r="Z770" t="b">
        <v>0</v>
      </c>
      <c r="AA770" t="b">
        <v>0</v>
      </c>
      <c r="AB770" t="b">
        <v>1</v>
      </c>
      <c r="AC770" t="b">
        <v>1</v>
      </c>
    </row>
    <row r="771" spans="1:29" x14ac:dyDescent="0.2">
      <c r="A771" s="8">
        <v>2</v>
      </c>
      <c r="B771" s="8" t="s">
        <v>177</v>
      </c>
      <c r="C771" s="8" t="s">
        <v>167</v>
      </c>
      <c r="D771" s="8">
        <v>0</v>
      </c>
      <c r="E771" s="9">
        <v>100758.13696603201</v>
      </c>
      <c r="F771" s="17">
        <f>SUMIFS(Table2[time],Table2[config],Table2[[#This Row],[config]],Table2[repetition],Table2[[#This Row],[repetition]])</f>
        <v>4838447.5349496286</v>
      </c>
      <c r="G771" s="17">
        <f>IF(Table2[[#This Row],[time]]&lt;7200000,1,0)</f>
        <v>1</v>
      </c>
      <c r="H771" t="s">
        <v>247</v>
      </c>
      <c r="I771">
        <v>20</v>
      </c>
      <c r="J771" t="s">
        <v>238</v>
      </c>
      <c r="K771" t="s">
        <v>230</v>
      </c>
      <c r="L771" t="s">
        <v>251</v>
      </c>
      <c r="M771" t="s">
        <v>241</v>
      </c>
      <c r="N771" t="s">
        <v>233</v>
      </c>
      <c r="O771">
        <v>110</v>
      </c>
      <c r="P771">
        <v>600</v>
      </c>
      <c r="Q771" t="s">
        <v>248</v>
      </c>
      <c r="R771" t="s">
        <v>244</v>
      </c>
      <c r="S771" t="s">
        <v>244</v>
      </c>
      <c r="T771" t="b">
        <v>0</v>
      </c>
      <c r="U771" t="b">
        <v>0</v>
      </c>
      <c r="V771" t="b">
        <v>0</v>
      </c>
      <c r="W771" t="b">
        <v>1</v>
      </c>
      <c r="X771" t="b">
        <v>1</v>
      </c>
      <c r="Y771" t="b">
        <v>0</v>
      </c>
      <c r="Z771" t="b">
        <v>0</v>
      </c>
      <c r="AA771" t="b">
        <v>0</v>
      </c>
      <c r="AB771" t="b">
        <v>1</v>
      </c>
      <c r="AC771" t="b">
        <v>1</v>
      </c>
    </row>
    <row r="772" spans="1:29" x14ac:dyDescent="0.2">
      <c r="A772" s="6">
        <v>2</v>
      </c>
      <c r="B772" s="6" t="s">
        <v>202</v>
      </c>
      <c r="C772" s="6" t="s">
        <v>167</v>
      </c>
      <c r="D772" s="6">
        <v>0</v>
      </c>
      <c r="E772" s="7">
        <v>96361.845883948205</v>
      </c>
      <c r="F772" s="16">
        <f>SUMIFS(Table2[time],Table2[config],Table2[[#This Row],[config]],Table2[repetition],Table2[[#This Row],[repetition]])</f>
        <v>4838447.5349496286</v>
      </c>
      <c r="G772" s="16">
        <f>IF(Table2[[#This Row],[time]]&lt;7200000,1,0)</f>
        <v>1</v>
      </c>
      <c r="H772" t="s">
        <v>247</v>
      </c>
      <c r="I772">
        <v>20</v>
      </c>
      <c r="J772" t="s">
        <v>238</v>
      </c>
      <c r="K772" t="s">
        <v>230</v>
      </c>
      <c r="L772" t="s">
        <v>251</v>
      </c>
      <c r="M772" t="s">
        <v>241</v>
      </c>
      <c r="N772" t="s">
        <v>233</v>
      </c>
      <c r="O772">
        <v>110</v>
      </c>
      <c r="P772">
        <v>600</v>
      </c>
      <c r="Q772" t="s">
        <v>248</v>
      </c>
      <c r="R772" t="s">
        <v>244</v>
      </c>
      <c r="S772" t="s">
        <v>244</v>
      </c>
      <c r="T772" t="b">
        <v>0</v>
      </c>
      <c r="U772" t="b">
        <v>0</v>
      </c>
      <c r="V772" t="b">
        <v>0</v>
      </c>
      <c r="W772" t="b">
        <v>1</v>
      </c>
      <c r="X772" t="b">
        <v>1</v>
      </c>
      <c r="Y772" t="b">
        <v>0</v>
      </c>
      <c r="Z772" t="b">
        <v>0</v>
      </c>
      <c r="AA772" t="b">
        <v>0</v>
      </c>
      <c r="AB772" t="b">
        <v>1</v>
      </c>
      <c r="AC772" t="b">
        <v>1</v>
      </c>
    </row>
    <row r="773" spans="1:29" x14ac:dyDescent="0.2">
      <c r="A773" s="8">
        <v>2</v>
      </c>
      <c r="B773" s="8" t="s">
        <v>186</v>
      </c>
      <c r="C773" s="8" t="s">
        <v>167</v>
      </c>
      <c r="D773" s="8">
        <v>0</v>
      </c>
      <c r="E773" s="9">
        <v>77626.942047965698</v>
      </c>
      <c r="F773" s="17">
        <f>SUMIFS(Table2[time],Table2[config],Table2[[#This Row],[config]],Table2[repetition],Table2[[#This Row],[repetition]])</f>
        <v>4838447.5349496286</v>
      </c>
      <c r="G773" s="17">
        <f>IF(Table2[[#This Row],[time]]&lt;7200000,1,0)</f>
        <v>1</v>
      </c>
      <c r="H773" t="s">
        <v>247</v>
      </c>
      <c r="I773">
        <v>20</v>
      </c>
      <c r="J773" t="s">
        <v>238</v>
      </c>
      <c r="K773" t="s">
        <v>230</v>
      </c>
      <c r="L773" t="s">
        <v>251</v>
      </c>
      <c r="M773" t="s">
        <v>241</v>
      </c>
      <c r="N773" t="s">
        <v>233</v>
      </c>
      <c r="O773">
        <v>110</v>
      </c>
      <c r="P773">
        <v>600</v>
      </c>
      <c r="Q773" t="s">
        <v>248</v>
      </c>
      <c r="R773" t="s">
        <v>244</v>
      </c>
      <c r="S773" t="s">
        <v>244</v>
      </c>
      <c r="T773" t="b">
        <v>0</v>
      </c>
      <c r="U773" t="b">
        <v>0</v>
      </c>
      <c r="V773" t="b">
        <v>0</v>
      </c>
      <c r="W773" t="b">
        <v>1</v>
      </c>
      <c r="X773" t="b">
        <v>1</v>
      </c>
      <c r="Y773" t="b">
        <v>0</v>
      </c>
      <c r="Z773" t="b">
        <v>0</v>
      </c>
      <c r="AA773" t="b">
        <v>0</v>
      </c>
      <c r="AB773" t="b">
        <v>1</v>
      </c>
      <c r="AC773" t="b">
        <v>1</v>
      </c>
    </row>
    <row r="774" spans="1:29" x14ac:dyDescent="0.2">
      <c r="A774" s="6">
        <v>2</v>
      </c>
      <c r="B774" s="6" t="s">
        <v>201</v>
      </c>
      <c r="C774" s="6" t="s">
        <v>167</v>
      </c>
      <c r="D774" s="6">
        <v>0</v>
      </c>
      <c r="E774" s="7">
        <v>106535.52794299299</v>
      </c>
      <c r="F774" s="16">
        <f>SUMIFS(Table2[time],Table2[config],Table2[[#This Row],[config]],Table2[repetition],Table2[[#This Row],[repetition]])</f>
        <v>4838447.5349496286</v>
      </c>
      <c r="G774" s="16">
        <f>IF(Table2[[#This Row],[time]]&lt;7200000,1,0)</f>
        <v>1</v>
      </c>
      <c r="H774" t="s">
        <v>247</v>
      </c>
      <c r="I774">
        <v>20</v>
      </c>
      <c r="J774" t="s">
        <v>238</v>
      </c>
      <c r="K774" t="s">
        <v>230</v>
      </c>
      <c r="L774" t="s">
        <v>251</v>
      </c>
      <c r="M774" t="s">
        <v>241</v>
      </c>
      <c r="N774" t="s">
        <v>233</v>
      </c>
      <c r="O774">
        <v>110</v>
      </c>
      <c r="P774">
        <v>600</v>
      </c>
      <c r="Q774" t="s">
        <v>248</v>
      </c>
      <c r="R774" t="s">
        <v>244</v>
      </c>
      <c r="S774" t="s">
        <v>244</v>
      </c>
      <c r="T774" t="b">
        <v>0</v>
      </c>
      <c r="U774" t="b">
        <v>0</v>
      </c>
      <c r="V774" t="b">
        <v>0</v>
      </c>
      <c r="W774" t="b">
        <v>1</v>
      </c>
      <c r="X774" t="b">
        <v>1</v>
      </c>
      <c r="Y774" t="b">
        <v>0</v>
      </c>
      <c r="Z774" t="b">
        <v>0</v>
      </c>
      <c r="AA774" t="b">
        <v>0</v>
      </c>
      <c r="AB774" t="b">
        <v>1</v>
      </c>
      <c r="AC774" t="b">
        <v>1</v>
      </c>
    </row>
    <row r="775" spans="1:29" x14ac:dyDescent="0.2">
      <c r="A775" s="8">
        <v>2</v>
      </c>
      <c r="B775" s="8" t="s">
        <v>190</v>
      </c>
      <c r="C775" s="8" t="s">
        <v>167</v>
      </c>
      <c r="D775" s="8">
        <v>0</v>
      </c>
      <c r="E775" s="9">
        <v>324229.82548899</v>
      </c>
      <c r="F775" s="17">
        <f>SUMIFS(Table2[time],Table2[config],Table2[[#This Row],[config]],Table2[repetition],Table2[[#This Row],[repetition]])</f>
        <v>4838447.5349496286</v>
      </c>
      <c r="G775" s="17">
        <f>IF(Table2[[#This Row],[time]]&lt;7200000,1,0)</f>
        <v>1</v>
      </c>
      <c r="H775" t="s">
        <v>247</v>
      </c>
      <c r="I775">
        <v>20</v>
      </c>
      <c r="J775" t="s">
        <v>238</v>
      </c>
      <c r="K775" t="s">
        <v>230</v>
      </c>
      <c r="L775" t="s">
        <v>251</v>
      </c>
      <c r="M775" t="s">
        <v>241</v>
      </c>
      <c r="N775" t="s">
        <v>233</v>
      </c>
      <c r="O775">
        <v>110</v>
      </c>
      <c r="P775">
        <v>600</v>
      </c>
      <c r="Q775" t="s">
        <v>248</v>
      </c>
      <c r="R775" t="s">
        <v>244</v>
      </c>
      <c r="S775" t="s">
        <v>244</v>
      </c>
      <c r="T775" t="b">
        <v>0</v>
      </c>
      <c r="U775" t="b">
        <v>0</v>
      </c>
      <c r="V775" t="b">
        <v>0</v>
      </c>
      <c r="W775" t="b">
        <v>1</v>
      </c>
      <c r="X775" t="b">
        <v>1</v>
      </c>
      <c r="Y775" t="b">
        <v>0</v>
      </c>
      <c r="Z775" t="b">
        <v>0</v>
      </c>
      <c r="AA775" t="b">
        <v>0</v>
      </c>
      <c r="AB775" t="b">
        <v>1</v>
      </c>
      <c r="AC775" t="b">
        <v>1</v>
      </c>
    </row>
    <row r="776" spans="1:29" x14ac:dyDescent="0.2">
      <c r="A776" s="6">
        <v>2</v>
      </c>
      <c r="B776" s="6" t="s">
        <v>188</v>
      </c>
      <c r="C776" s="6" t="s">
        <v>167</v>
      </c>
      <c r="D776" s="6">
        <v>0</v>
      </c>
      <c r="E776" s="7">
        <v>154512.62173597899</v>
      </c>
      <c r="F776" s="16">
        <f>SUMIFS(Table2[time],Table2[config],Table2[[#This Row],[config]],Table2[repetition],Table2[[#This Row],[repetition]])</f>
        <v>4838447.5349496286</v>
      </c>
      <c r="G776" s="16">
        <f>IF(Table2[[#This Row],[time]]&lt;7200000,1,0)</f>
        <v>1</v>
      </c>
      <c r="H776" t="s">
        <v>247</v>
      </c>
      <c r="I776">
        <v>20</v>
      </c>
      <c r="J776" t="s">
        <v>238</v>
      </c>
      <c r="K776" t="s">
        <v>230</v>
      </c>
      <c r="L776" t="s">
        <v>251</v>
      </c>
      <c r="M776" t="s">
        <v>241</v>
      </c>
      <c r="N776" t="s">
        <v>233</v>
      </c>
      <c r="O776">
        <v>110</v>
      </c>
      <c r="P776">
        <v>600</v>
      </c>
      <c r="Q776" t="s">
        <v>248</v>
      </c>
      <c r="R776" t="s">
        <v>244</v>
      </c>
      <c r="S776" t="s">
        <v>244</v>
      </c>
      <c r="T776" t="b">
        <v>0</v>
      </c>
      <c r="U776" t="b">
        <v>0</v>
      </c>
      <c r="V776" t="b">
        <v>0</v>
      </c>
      <c r="W776" t="b">
        <v>1</v>
      </c>
      <c r="X776" t="b">
        <v>1</v>
      </c>
      <c r="Y776" t="b">
        <v>0</v>
      </c>
      <c r="Z776" t="b">
        <v>0</v>
      </c>
      <c r="AA776" t="b">
        <v>0</v>
      </c>
      <c r="AB776" t="b">
        <v>1</v>
      </c>
      <c r="AC776" t="b">
        <v>1</v>
      </c>
    </row>
    <row r="777" spans="1:29" x14ac:dyDescent="0.2">
      <c r="A777" s="8">
        <v>2</v>
      </c>
      <c r="B777" s="8" t="s">
        <v>191</v>
      </c>
      <c r="C777" s="8" t="s">
        <v>167</v>
      </c>
      <c r="D777" s="8">
        <v>0</v>
      </c>
      <c r="E777" s="9">
        <v>189939.086807949</v>
      </c>
      <c r="F777" s="17">
        <f>SUMIFS(Table2[time],Table2[config],Table2[[#This Row],[config]],Table2[repetition],Table2[[#This Row],[repetition]])</f>
        <v>4838447.5349496286</v>
      </c>
      <c r="G777" s="17">
        <f>IF(Table2[[#This Row],[time]]&lt;7200000,1,0)</f>
        <v>1</v>
      </c>
      <c r="H777" t="s">
        <v>247</v>
      </c>
      <c r="I777">
        <v>20</v>
      </c>
      <c r="J777" t="s">
        <v>238</v>
      </c>
      <c r="K777" t="s">
        <v>230</v>
      </c>
      <c r="L777" t="s">
        <v>251</v>
      </c>
      <c r="M777" t="s">
        <v>241</v>
      </c>
      <c r="N777" t="s">
        <v>233</v>
      </c>
      <c r="O777">
        <v>110</v>
      </c>
      <c r="P777">
        <v>600</v>
      </c>
      <c r="Q777" t="s">
        <v>248</v>
      </c>
      <c r="R777" t="s">
        <v>244</v>
      </c>
      <c r="S777" t="s">
        <v>244</v>
      </c>
      <c r="T777" t="b">
        <v>0</v>
      </c>
      <c r="U777" t="b">
        <v>0</v>
      </c>
      <c r="V777" t="b">
        <v>0</v>
      </c>
      <c r="W777" t="b">
        <v>1</v>
      </c>
      <c r="X777" t="b">
        <v>1</v>
      </c>
      <c r="Y777" t="b">
        <v>0</v>
      </c>
      <c r="Z777" t="b">
        <v>0</v>
      </c>
      <c r="AA777" t="b">
        <v>0</v>
      </c>
      <c r="AB777" t="b">
        <v>1</v>
      </c>
      <c r="AC777" t="b">
        <v>1</v>
      </c>
    </row>
    <row r="778" spans="1:29" x14ac:dyDescent="0.2">
      <c r="A778" s="6">
        <v>2</v>
      </c>
      <c r="B778" s="6" t="s">
        <v>203</v>
      </c>
      <c r="C778" s="6" t="s">
        <v>167</v>
      </c>
      <c r="D778" s="6">
        <v>0</v>
      </c>
      <c r="E778" s="7">
        <v>256993.74114000201</v>
      </c>
      <c r="F778" s="16">
        <f>SUMIFS(Table2[time],Table2[config],Table2[[#This Row],[config]],Table2[repetition],Table2[[#This Row],[repetition]])</f>
        <v>4838447.5349496286</v>
      </c>
      <c r="G778" s="16">
        <f>IF(Table2[[#This Row],[time]]&lt;7200000,1,0)</f>
        <v>1</v>
      </c>
      <c r="H778" t="s">
        <v>247</v>
      </c>
      <c r="I778">
        <v>20</v>
      </c>
      <c r="J778" t="s">
        <v>238</v>
      </c>
      <c r="K778" t="s">
        <v>230</v>
      </c>
      <c r="L778" t="s">
        <v>251</v>
      </c>
      <c r="M778" t="s">
        <v>241</v>
      </c>
      <c r="N778" t="s">
        <v>233</v>
      </c>
      <c r="O778">
        <v>110</v>
      </c>
      <c r="P778">
        <v>600</v>
      </c>
      <c r="Q778" t="s">
        <v>248</v>
      </c>
      <c r="R778" t="s">
        <v>244</v>
      </c>
      <c r="S778" t="s">
        <v>244</v>
      </c>
      <c r="T778" t="b">
        <v>0</v>
      </c>
      <c r="U778" t="b">
        <v>0</v>
      </c>
      <c r="V778" t="b">
        <v>0</v>
      </c>
      <c r="W778" t="b">
        <v>1</v>
      </c>
      <c r="X778" t="b">
        <v>1</v>
      </c>
      <c r="Y778" t="b">
        <v>0</v>
      </c>
      <c r="Z778" t="b">
        <v>0</v>
      </c>
      <c r="AA778" t="b">
        <v>0</v>
      </c>
      <c r="AB778" t="b">
        <v>1</v>
      </c>
      <c r="AC778" t="b">
        <v>1</v>
      </c>
    </row>
    <row r="779" spans="1:29" x14ac:dyDescent="0.2">
      <c r="A779" s="8">
        <v>2</v>
      </c>
      <c r="B779" s="8" t="s">
        <v>204</v>
      </c>
      <c r="C779" s="8" t="s">
        <v>167</v>
      </c>
      <c r="D779" s="8">
        <v>0</v>
      </c>
      <c r="E779" s="9">
        <v>518478.775882977</v>
      </c>
      <c r="F779" s="17">
        <f>SUMIFS(Table2[time],Table2[config],Table2[[#This Row],[config]],Table2[repetition],Table2[[#This Row],[repetition]])</f>
        <v>4838447.5349496286</v>
      </c>
      <c r="G779" s="17">
        <f>IF(Table2[[#This Row],[time]]&lt;7200000,1,0)</f>
        <v>1</v>
      </c>
      <c r="H779" t="s">
        <v>247</v>
      </c>
      <c r="I779">
        <v>20</v>
      </c>
      <c r="J779" t="s">
        <v>238</v>
      </c>
      <c r="K779" t="s">
        <v>230</v>
      </c>
      <c r="L779" t="s">
        <v>251</v>
      </c>
      <c r="M779" t="s">
        <v>241</v>
      </c>
      <c r="N779" t="s">
        <v>233</v>
      </c>
      <c r="O779">
        <v>110</v>
      </c>
      <c r="P779">
        <v>600</v>
      </c>
      <c r="Q779" t="s">
        <v>248</v>
      </c>
      <c r="R779" t="s">
        <v>244</v>
      </c>
      <c r="S779" t="s">
        <v>244</v>
      </c>
      <c r="T779" t="b">
        <v>0</v>
      </c>
      <c r="U779" t="b">
        <v>0</v>
      </c>
      <c r="V779" t="b">
        <v>0</v>
      </c>
      <c r="W779" t="b">
        <v>1</v>
      </c>
      <c r="X779" t="b">
        <v>1</v>
      </c>
      <c r="Y779" t="b">
        <v>0</v>
      </c>
      <c r="Z779" t="b">
        <v>0</v>
      </c>
      <c r="AA779" t="b">
        <v>0</v>
      </c>
      <c r="AB779" t="b">
        <v>1</v>
      </c>
      <c r="AC779" t="b">
        <v>1</v>
      </c>
    </row>
    <row r="780" spans="1:29" x14ac:dyDescent="0.2">
      <c r="A780" s="6">
        <v>2</v>
      </c>
      <c r="B780" s="6" t="s">
        <v>187</v>
      </c>
      <c r="C780" s="6" t="s">
        <v>167</v>
      </c>
      <c r="D780" s="6">
        <v>0</v>
      </c>
      <c r="E780" s="7">
        <v>678146.51181903901</v>
      </c>
      <c r="F780" s="16">
        <f>SUMIFS(Table2[time],Table2[config],Table2[[#This Row],[config]],Table2[repetition],Table2[[#This Row],[repetition]])</f>
        <v>4838447.5349496286</v>
      </c>
      <c r="G780" s="16">
        <f>IF(Table2[[#This Row],[time]]&lt;7200000,1,0)</f>
        <v>1</v>
      </c>
      <c r="H780" t="s">
        <v>247</v>
      </c>
      <c r="I780">
        <v>20</v>
      </c>
      <c r="J780" t="s">
        <v>238</v>
      </c>
      <c r="K780" t="s">
        <v>230</v>
      </c>
      <c r="L780" t="s">
        <v>251</v>
      </c>
      <c r="M780" t="s">
        <v>241</v>
      </c>
      <c r="N780" t="s">
        <v>233</v>
      </c>
      <c r="O780">
        <v>110</v>
      </c>
      <c r="P780">
        <v>600</v>
      </c>
      <c r="Q780" t="s">
        <v>248</v>
      </c>
      <c r="R780" t="s">
        <v>244</v>
      </c>
      <c r="S780" t="s">
        <v>244</v>
      </c>
      <c r="T780" t="b">
        <v>0</v>
      </c>
      <c r="U780" t="b">
        <v>0</v>
      </c>
      <c r="V780" t="b">
        <v>0</v>
      </c>
      <c r="W780" t="b">
        <v>1</v>
      </c>
      <c r="X780" t="b">
        <v>1</v>
      </c>
      <c r="Y780" t="b">
        <v>0</v>
      </c>
      <c r="Z780" t="b">
        <v>0</v>
      </c>
      <c r="AA780" t="b">
        <v>0</v>
      </c>
      <c r="AB780" t="b">
        <v>1</v>
      </c>
      <c r="AC780" t="b">
        <v>1</v>
      </c>
    </row>
    <row r="781" spans="1:29" x14ac:dyDescent="0.2">
      <c r="A781" s="8">
        <v>2</v>
      </c>
      <c r="B781" s="8" t="s">
        <v>205</v>
      </c>
      <c r="C781" s="8" t="s">
        <v>167</v>
      </c>
      <c r="D781" s="8">
        <v>0</v>
      </c>
      <c r="E781" s="9">
        <v>734422.660929034</v>
      </c>
      <c r="F781" s="17">
        <f>SUMIFS(Table2[time],Table2[config],Table2[[#This Row],[config]],Table2[repetition],Table2[[#This Row],[repetition]])</f>
        <v>4838447.5349496286</v>
      </c>
      <c r="G781" s="17">
        <f>IF(Table2[[#This Row],[time]]&lt;7200000,1,0)</f>
        <v>1</v>
      </c>
      <c r="H781" t="s">
        <v>247</v>
      </c>
      <c r="I781">
        <v>20</v>
      </c>
      <c r="J781" t="s">
        <v>238</v>
      </c>
      <c r="K781" t="s">
        <v>230</v>
      </c>
      <c r="L781" t="s">
        <v>251</v>
      </c>
      <c r="M781" t="s">
        <v>241</v>
      </c>
      <c r="N781" t="s">
        <v>233</v>
      </c>
      <c r="O781">
        <v>110</v>
      </c>
      <c r="P781">
        <v>600</v>
      </c>
      <c r="Q781" t="s">
        <v>248</v>
      </c>
      <c r="R781" t="s">
        <v>244</v>
      </c>
      <c r="S781" t="s">
        <v>244</v>
      </c>
      <c r="T781" t="b">
        <v>0</v>
      </c>
      <c r="U781" t="b">
        <v>0</v>
      </c>
      <c r="V781" t="b">
        <v>0</v>
      </c>
      <c r="W781" t="b">
        <v>1</v>
      </c>
      <c r="X781" t="b">
        <v>1</v>
      </c>
      <c r="Y781" t="b">
        <v>0</v>
      </c>
      <c r="Z781" t="b">
        <v>0</v>
      </c>
      <c r="AA781" t="b">
        <v>0</v>
      </c>
      <c r="AB781" t="b">
        <v>1</v>
      </c>
      <c r="AC781" t="b">
        <v>1</v>
      </c>
    </row>
    <row r="782" spans="1:29" x14ac:dyDescent="0.2">
      <c r="A782" s="6">
        <v>3</v>
      </c>
      <c r="B782" s="6" t="s">
        <v>192</v>
      </c>
      <c r="C782" s="6" t="s">
        <v>167</v>
      </c>
      <c r="D782" s="6">
        <v>0</v>
      </c>
      <c r="E782" s="7">
        <v>71925.631368067101</v>
      </c>
      <c r="F782" s="16">
        <f>SUMIFS(Table2[time],Table2[config],Table2[[#This Row],[config]],Table2[repetition],Table2[[#This Row],[repetition]])</f>
        <v>4140480.8225672403</v>
      </c>
      <c r="G782" s="16">
        <f>IF(Table2[[#This Row],[time]]&lt;7200000,1,0)</f>
        <v>1</v>
      </c>
      <c r="H782" t="s">
        <v>247</v>
      </c>
      <c r="I782">
        <v>20</v>
      </c>
      <c r="J782" t="s">
        <v>238</v>
      </c>
      <c r="K782" t="s">
        <v>230</v>
      </c>
      <c r="L782" t="s">
        <v>251</v>
      </c>
      <c r="M782" t="s">
        <v>241</v>
      </c>
      <c r="N782" t="s">
        <v>233</v>
      </c>
      <c r="O782">
        <v>110</v>
      </c>
      <c r="P782">
        <v>600</v>
      </c>
      <c r="Q782" t="s">
        <v>248</v>
      </c>
      <c r="R782" t="s">
        <v>244</v>
      </c>
      <c r="S782" t="s">
        <v>244</v>
      </c>
      <c r="T782" t="b">
        <v>0</v>
      </c>
      <c r="U782" t="b">
        <v>0</v>
      </c>
      <c r="V782" t="b">
        <v>0</v>
      </c>
      <c r="W782" t="b">
        <v>1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 t="b">
        <v>1</v>
      </c>
    </row>
    <row r="783" spans="1:29" x14ac:dyDescent="0.2">
      <c r="A783" s="8">
        <v>3</v>
      </c>
      <c r="B783" s="8" t="s">
        <v>181</v>
      </c>
      <c r="C783" s="8" t="s">
        <v>167</v>
      </c>
      <c r="D783" s="8">
        <v>0</v>
      </c>
      <c r="E783" s="9">
        <v>51079.185819951803</v>
      </c>
      <c r="F783" s="17">
        <f>SUMIFS(Table2[time],Table2[config],Table2[[#This Row],[config]],Table2[repetition],Table2[[#This Row],[repetition]])</f>
        <v>4140480.8225672403</v>
      </c>
      <c r="G783" s="17">
        <f>IF(Table2[[#This Row],[time]]&lt;7200000,1,0)</f>
        <v>1</v>
      </c>
      <c r="H783" t="s">
        <v>247</v>
      </c>
      <c r="I783">
        <v>20</v>
      </c>
      <c r="J783" t="s">
        <v>238</v>
      </c>
      <c r="K783" t="s">
        <v>230</v>
      </c>
      <c r="L783" t="s">
        <v>251</v>
      </c>
      <c r="M783" t="s">
        <v>241</v>
      </c>
      <c r="N783" t="s">
        <v>233</v>
      </c>
      <c r="O783">
        <v>110</v>
      </c>
      <c r="P783">
        <v>600</v>
      </c>
      <c r="Q783" t="s">
        <v>248</v>
      </c>
      <c r="R783" t="s">
        <v>244</v>
      </c>
      <c r="S783" t="s">
        <v>244</v>
      </c>
      <c r="T783" t="b">
        <v>0</v>
      </c>
      <c r="U783" t="b">
        <v>0</v>
      </c>
      <c r="V783" t="b">
        <v>0</v>
      </c>
      <c r="W783" t="b">
        <v>1</v>
      </c>
      <c r="X783" t="b">
        <v>1</v>
      </c>
      <c r="Y783" t="b">
        <v>0</v>
      </c>
      <c r="Z783" t="b">
        <v>0</v>
      </c>
      <c r="AA783" t="b">
        <v>0</v>
      </c>
      <c r="AB783" t="b">
        <v>1</v>
      </c>
      <c r="AC783" t="b">
        <v>1</v>
      </c>
    </row>
    <row r="784" spans="1:29" x14ac:dyDescent="0.2">
      <c r="A784" s="6">
        <v>3</v>
      </c>
      <c r="B784" s="6" t="s">
        <v>194</v>
      </c>
      <c r="C784" s="6" t="s">
        <v>167</v>
      </c>
      <c r="D784" s="6">
        <v>0</v>
      </c>
      <c r="E784" s="7">
        <v>78566.426355042495</v>
      </c>
      <c r="F784" s="16">
        <f>SUMIFS(Table2[time],Table2[config],Table2[[#This Row],[config]],Table2[repetition],Table2[[#This Row],[repetition]])</f>
        <v>4140480.8225672403</v>
      </c>
      <c r="G784" s="16">
        <f>IF(Table2[[#This Row],[time]]&lt;7200000,1,0)</f>
        <v>1</v>
      </c>
      <c r="H784" t="s">
        <v>247</v>
      </c>
      <c r="I784">
        <v>20</v>
      </c>
      <c r="J784" t="s">
        <v>238</v>
      </c>
      <c r="K784" t="s">
        <v>230</v>
      </c>
      <c r="L784" t="s">
        <v>251</v>
      </c>
      <c r="M784" t="s">
        <v>241</v>
      </c>
      <c r="N784" t="s">
        <v>233</v>
      </c>
      <c r="O784">
        <v>110</v>
      </c>
      <c r="P784">
        <v>600</v>
      </c>
      <c r="Q784" t="s">
        <v>248</v>
      </c>
      <c r="R784" t="s">
        <v>244</v>
      </c>
      <c r="S784" t="s">
        <v>244</v>
      </c>
      <c r="T784" t="b">
        <v>0</v>
      </c>
      <c r="U784" t="b">
        <v>0</v>
      </c>
      <c r="V784" t="b">
        <v>0</v>
      </c>
      <c r="W784" t="b">
        <v>1</v>
      </c>
      <c r="X784" t="b">
        <v>1</v>
      </c>
      <c r="Y784" t="b">
        <v>0</v>
      </c>
      <c r="Z784" t="b">
        <v>0</v>
      </c>
      <c r="AA784" t="b">
        <v>0</v>
      </c>
      <c r="AB784" t="b">
        <v>1</v>
      </c>
      <c r="AC784" t="b">
        <v>1</v>
      </c>
    </row>
    <row r="785" spans="1:29" x14ac:dyDescent="0.2">
      <c r="A785" s="8">
        <v>3</v>
      </c>
      <c r="B785" s="8" t="s">
        <v>176</v>
      </c>
      <c r="C785" s="8" t="s">
        <v>167</v>
      </c>
      <c r="D785" s="8">
        <v>0</v>
      </c>
      <c r="E785" s="9">
        <v>56552.9534190427</v>
      </c>
      <c r="F785" s="17">
        <f>SUMIFS(Table2[time],Table2[config],Table2[[#This Row],[config]],Table2[repetition],Table2[[#This Row],[repetition]])</f>
        <v>4140480.8225672403</v>
      </c>
      <c r="G785" s="17">
        <f>IF(Table2[[#This Row],[time]]&lt;7200000,1,0)</f>
        <v>1</v>
      </c>
      <c r="H785" t="s">
        <v>247</v>
      </c>
      <c r="I785">
        <v>20</v>
      </c>
      <c r="J785" t="s">
        <v>238</v>
      </c>
      <c r="K785" t="s">
        <v>230</v>
      </c>
      <c r="L785" t="s">
        <v>251</v>
      </c>
      <c r="M785" t="s">
        <v>241</v>
      </c>
      <c r="N785" t="s">
        <v>233</v>
      </c>
      <c r="O785">
        <v>110</v>
      </c>
      <c r="P785">
        <v>600</v>
      </c>
      <c r="Q785" t="s">
        <v>248</v>
      </c>
      <c r="R785" t="s">
        <v>244</v>
      </c>
      <c r="S785" t="s">
        <v>244</v>
      </c>
      <c r="T785" t="b">
        <v>0</v>
      </c>
      <c r="U785" t="b">
        <v>0</v>
      </c>
      <c r="V785" t="b">
        <v>0</v>
      </c>
      <c r="W785" t="b">
        <v>1</v>
      </c>
      <c r="X785" t="b">
        <v>1</v>
      </c>
      <c r="Y785" t="b">
        <v>0</v>
      </c>
      <c r="Z785" t="b">
        <v>0</v>
      </c>
      <c r="AA785" t="b">
        <v>0</v>
      </c>
      <c r="AB785" t="b">
        <v>1</v>
      </c>
      <c r="AC785" t="b">
        <v>1</v>
      </c>
    </row>
    <row r="786" spans="1:29" x14ac:dyDescent="0.2">
      <c r="A786" s="6">
        <v>3</v>
      </c>
      <c r="B786" s="6" t="s">
        <v>183</v>
      </c>
      <c r="C786" s="6" t="s">
        <v>167</v>
      </c>
      <c r="D786" s="6">
        <v>0</v>
      </c>
      <c r="E786" s="7">
        <v>79222.895291983106</v>
      </c>
      <c r="F786" s="16">
        <f>SUMIFS(Table2[time],Table2[config],Table2[[#This Row],[config]],Table2[repetition],Table2[[#This Row],[repetition]])</f>
        <v>4140480.8225672403</v>
      </c>
      <c r="G786" s="16">
        <f>IF(Table2[[#This Row],[time]]&lt;7200000,1,0)</f>
        <v>1</v>
      </c>
      <c r="H786" t="s">
        <v>247</v>
      </c>
      <c r="I786">
        <v>20</v>
      </c>
      <c r="J786" t="s">
        <v>238</v>
      </c>
      <c r="K786" t="s">
        <v>230</v>
      </c>
      <c r="L786" t="s">
        <v>251</v>
      </c>
      <c r="M786" t="s">
        <v>241</v>
      </c>
      <c r="N786" t="s">
        <v>233</v>
      </c>
      <c r="O786">
        <v>110</v>
      </c>
      <c r="P786">
        <v>600</v>
      </c>
      <c r="Q786" t="s">
        <v>248</v>
      </c>
      <c r="R786" t="s">
        <v>244</v>
      </c>
      <c r="S786" t="s">
        <v>244</v>
      </c>
      <c r="T786" t="b">
        <v>0</v>
      </c>
      <c r="U786" t="b">
        <v>0</v>
      </c>
      <c r="V786" t="b">
        <v>0</v>
      </c>
      <c r="W786" t="b">
        <v>1</v>
      </c>
      <c r="X786" t="b">
        <v>1</v>
      </c>
      <c r="Y786" t="b">
        <v>0</v>
      </c>
      <c r="Z786" t="b">
        <v>0</v>
      </c>
      <c r="AA786" t="b">
        <v>0</v>
      </c>
      <c r="AB786" t="b">
        <v>1</v>
      </c>
      <c r="AC786" t="b">
        <v>1</v>
      </c>
    </row>
    <row r="787" spans="1:29" x14ac:dyDescent="0.2">
      <c r="A787" s="8">
        <v>3</v>
      </c>
      <c r="B787" s="8" t="s">
        <v>182</v>
      </c>
      <c r="C787" s="8" t="s">
        <v>167</v>
      </c>
      <c r="D787" s="8">
        <v>4</v>
      </c>
      <c r="E787" s="9">
        <v>115054.196365061</v>
      </c>
      <c r="F787" s="17">
        <f>SUMIFS(Table2[time],Table2[config],Table2[[#This Row],[config]],Table2[repetition],Table2[[#This Row],[repetition]])</f>
        <v>4140480.8225672403</v>
      </c>
      <c r="G787" s="17">
        <f>IF(Table2[[#This Row],[time]]&lt;7200000,1,0)</f>
        <v>1</v>
      </c>
      <c r="H787" t="s">
        <v>247</v>
      </c>
      <c r="I787">
        <v>20</v>
      </c>
      <c r="J787" t="s">
        <v>238</v>
      </c>
      <c r="K787" t="s">
        <v>230</v>
      </c>
      <c r="L787" t="s">
        <v>251</v>
      </c>
      <c r="M787" t="s">
        <v>241</v>
      </c>
      <c r="N787" t="s">
        <v>233</v>
      </c>
      <c r="O787">
        <v>110</v>
      </c>
      <c r="P787">
        <v>600</v>
      </c>
      <c r="Q787" t="s">
        <v>248</v>
      </c>
      <c r="R787" t="s">
        <v>244</v>
      </c>
      <c r="S787" t="s">
        <v>244</v>
      </c>
      <c r="T787" t="b">
        <v>0</v>
      </c>
      <c r="U787" t="b">
        <v>0</v>
      </c>
      <c r="V787" t="b">
        <v>0</v>
      </c>
      <c r="W787" t="b">
        <v>1</v>
      </c>
      <c r="X787" t="b">
        <v>1</v>
      </c>
      <c r="Y787" t="b">
        <v>0</v>
      </c>
      <c r="Z787" t="b">
        <v>0</v>
      </c>
      <c r="AA787" t="b">
        <v>0</v>
      </c>
      <c r="AB787" t="b">
        <v>1</v>
      </c>
      <c r="AC787" t="b">
        <v>1</v>
      </c>
    </row>
    <row r="788" spans="1:29" x14ac:dyDescent="0.2">
      <c r="A788" s="6">
        <v>3</v>
      </c>
      <c r="B788" s="6" t="s">
        <v>184</v>
      </c>
      <c r="C788" s="6" t="s">
        <v>167</v>
      </c>
      <c r="D788" s="6">
        <v>0</v>
      </c>
      <c r="E788" s="7">
        <v>64241.391098010303</v>
      </c>
      <c r="F788" s="16">
        <f>SUMIFS(Table2[time],Table2[config],Table2[[#This Row],[config]],Table2[repetition],Table2[[#This Row],[repetition]])</f>
        <v>4140480.8225672403</v>
      </c>
      <c r="G788" s="16">
        <f>IF(Table2[[#This Row],[time]]&lt;7200000,1,0)</f>
        <v>1</v>
      </c>
      <c r="H788" t="s">
        <v>247</v>
      </c>
      <c r="I788">
        <v>20</v>
      </c>
      <c r="J788" t="s">
        <v>238</v>
      </c>
      <c r="K788" t="s">
        <v>230</v>
      </c>
      <c r="L788" t="s">
        <v>251</v>
      </c>
      <c r="M788" t="s">
        <v>241</v>
      </c>
      <c r="N788" t="s">
        <v>233</v>
      </c>
      <c r="O788">
        <v>110</v>
      </c>
      <c r="P788">
        <v>600</v>
      </c>
      <c r="Q788" t="s">
        <v>248</v>
      </c>
      <c r="R788" t="s">
        <v>244</v>
      </c>
      <c r="S788" t="s">
        <v>244</v>
      </c>
      <c r="T788" t="b">
        <v>0</v>
      </c>
      <c r="U788" t="b">
        <v>0</v>
      </c>
      <c r="V788" t="b">
        <v>0</v>
      </c>
      <c r="W788" t="b">
        <v>1</v>
      </c>
      <c r="X788" t="b">
        <v>1</v>
      </c>
      <c r="Y788" t="b">
        <v>0</v>
      </c>
      <c r="Z788" t="b">
        <v>0</v>
      </c>
      <c r="AA788" t="b">
        <v>0</v>
      </c>
      <c r="AB788" t="b">
        <v>1</v>
      </c>
      <c r="AC788" t="b">
        <v>1</v>
      </c>
    </row>
    <row r="789" spans="1:29" x14ac:dyDescent="0.2">
      <c r="A789" s="8">
        <v>3</v>
      </c>
      <c r="B789" s="8" t="s">
        <v>185</v>
      </c>
      <c r="C789" s="8" t="s">
        <v>167</v>
      </c>
      <c r="D789" s="8">
        <v>0</v>
      </c>
      <c r="E789" s="9">
        <v>107161.09067993199</v>
      </c>
      <c r="F789" s="17">
        <f>SUMIFS(Table2[time],Table2[config],Table2[[#This Row],[config]],Table2[repetition],Table2[[#This Row],[repetition]])</f>
        <v>4140480.8225672403</v>
      </c>
      <c r="G789" s="17">
        <f>IF(Table2[[#This Row],[time]]&lt;7200000,1,0)</f>
        <v>1</v>
      </c>
      <c r="H789" t="s">
        <v>247</v>
      </c>
      <c r="I789">
        <v>20</v>
      </c>
      <c r="J789" t="s">
        <v>238</v>
      </c>
      <c r="K789" t="s">
        <v>230</v>
      </c>
      <c r="L789" t="s">
        <v>251</v>
      </c>
      <c r="M789" t="s">
        <v>241</v>
      </c>
      <c r="N789" t="s">
        <v>233</v>
      </c>
      <c r="O789">
        <v>110</v>
      </c>
      <c r="P789">
        <v>600</v>
      </c>
      <c r="Q789" t="s">
        <v>248</v>
      </c>
      <c r="R789" t="s">
        <v>244</v>
      </c>
      <c r="S789" t="s">
        <v>244</v>
      </c>
      <c r="T789" t="b">
        <v>0</v>
      </c>
      <c r="U789" t="b">
        <v>0</v>
      </c>
      <c r="V789" t="b">
        <v>0</v>
      </c>
      <c r="W789" t="b">
        <v>1</v>
      </c>
      <c r="X789" t="b">
        <v>1</v>
      </c>
      <c r="Y789" t="b">
        <v>0</v>
      </c>
      <c r="Z789" t="b">
        <v>0</v>
      </c>
      <c r="AA789" t="b">
        <v>0</v>
      </c>
      <c r="AB789" t="b">
        <v>1</v>
      </c>
      <c r="AC789" t="b">
        <v>1</v>
      </c>
    </row>
    <row r="790" spans="1:29" x14ac:dyDescent="0.2">
      <c r="A790" s="6">
        <v>3</v>
      </c>
      <c r="B790" s="6" t="s">
        <v>180</v>
      </c>
      <c r="C790" s="6" t="s">
        <v>167</v>
      </c>
      <c r="D790" s="6">
        <v>0</v>
      </c>
      <c r="E790" s="7">
        <v>47304.479989106701</v>
      </c>
      <c r="F790" s="16">
        <f>SUMIFS(Table2[time],Table2[config],Table2[[#This Row],[config]],Table2[repetition],Table2[[#This Row],[repetition]])</f>
        <v>4140480.8225672403</v>
      </c>
      <c r="G790" s="16">
        <f>IF(Table2[[#This Row],[time]]&lt;7200000,1,0)</f>
        <v>1</v>
      </c>
      <c r="H790" t="s">
        <v>247</v>
      </c>
      <c r="I790">
        <v>20</v>
      </c>
      <c r="J790" t="s">
        <v>238</v>
      </c>
      <c r="K790" t="s">
        <v>230</v>
      </c>
      <c r="L790" t="s">
        <v>251</v>
      </c>
      <c r="M790" t="s">
        <v>241</v>
      </c>
      <c r="N790" t="s">
        <v>233</v>
      </c>
      <c r="O790">
        <v>110</v>
      </c>
      <c r="P790">
        <v>600</v>
      </c>
      <c r="Q790" t="s">
        <v>248</v>
      </c>
      <c r="R790" t="s">
        <v>244</v>
      </c>
      <c r="S790" t="s">
        <v>244</v>
      </c>
      <c r="T790" t="b">
        <v>0</v>
      </c>
      <c r="U790" t="b">
        <v>0</v>
      </c>
      <c r="V790" t="b">
        <v>0</v>
      </c>
      <c r="W790" t="b">
        <v>1</v>
      </c>
      <c r="X790" t="b">
        <v>1</v>
      </c>
      <c r="Y790" t="b">
        <v>0</v>
      </c>
      <c r="Z790" t="b">
        <v>0</v>
      </c>
      <c r="AA790" t="b">
        <v>0</v>
      </c>
      <c r="AB790" t="b">
        <v>1</v>
      </c>
      <c r="AC790" t="b">
        <v>1</v>
      </c>
    </row>
    <row r="791" spans="1:29" x14ac:dyDescent="0.2">
      <c r="A791" s="8">
        <v>3</v>
      </c>
      <c r="B791" s="8" t="s">
        <v>195</v>
      </c>
      <c r="C791" s="8" t="s">
        <v>167</v>
      </c>
      <c r="D791" s="8">
        <v>0</v>
      </c>
      <c r="E791" s="9">
        <v>103745.285918004</v>
      </c>
      <c r="F791" s="17">
        <f>SUMIFS(Table2[time],Table2[config],Table2[[#This Row],[config]],Table2[repetition],Table2[[#This Row],[repetition]])</f>
        <v>4140480.8225672403</v>
      </c>
      <c r="G791" s="17">
        <f>IF(Table2[[#This Row],[time]]&lt;7200000,1,0)</f>
        <v>1</v>
      </c>
      <c r="H791" t="s">
        <v>247</v>
      </c>
      <c r="I791">
        <v>20</v>
      </c>
      <c r="J791" t="s">
        <v>238</v>
      </c>
      <c r="K791" t="s">
        <v>230</v>
      </c>
      <c r="L791" t="s">
        <v>251</v>
      </c>
      <c r="M791" t="s">
        <v>241</v>
      </c>
      <c r="N791" t="s">
        <v>233</v>
      </c>
      <c r="O791">
        <v>110</v>
      </c>
      <c r="P791">
        <v>600</v>
      </c>
      <c r="Q791" t="s">
        <v>248</v>
      </c>
      <c r="R791" t="s">
        <v>244</v>
      </c>
      <c r="S791" t="s">
        <v>244</v>
      </c>
      <c r="T791" t="b">
        <v>0</v>
      </c>
      <c r="U791" t="b">
        <v>0</v>
      </c>
      <c r="V791" t="b">
        <v>0</v>
      </c>
      <c r="W791" t="b">
        <v>1</v>
      </c>
      <c r="X791" t="b">
        <v>1</v>
      </c>
      <c r="Y791" t="b">
        <v>0</v>
      </c>
      <c r="Z791" t="b">
        <v>0</v>
      </c>
      <c r="AA791" t="b">
        <v>0</v>
      </c>
      <c r="AB791" t="b">
        <v>1</v>
      </c>
      <c r="AC791" t="b">
        <v>1</v>
      </c>
    </row>
    <row r="792" spans="1:29" x14ac:dyDescent="0.2">
      <c r="A792" s="6">
        <v>3</v>
      </c>
      <c r="B792" s="6" t="s">
        <v>198</v>
      </c>
      <c r="C792" s="6" t="s">
        <v>167</v>
      </c>
      <c r="D792" s="6">
        <v>0</v>
      </c>
      <c r="E792" s="7">
        <v>66332.915178965704</v>
      </c>
      <c r="F792" s="16">
        <f>SUMIFS(Table2[time],Table2[config],Table2[[#This Row],[config]],Table2[repetition],Table2[[#This Row],[repetition]])</f>
        <v>4140480.8225672403</v>
      </c>
      <c r="G792" s="16">
        <f>IF(Table2[[#This Row],[time]]&lt;7200000,1,0)</f>
        <v>1</v>
      </c>
      <c r="H792" t="s">
        <v>247</v>
      </c>
      <c r="I792">
        <v>20</v>
      </c>
      <c r="J792" t="s">
        <v>238</v>
      </c>
      <c r="K792" t="s">
        <v>230</v>
      </c>
      <c r="L792" t="s">
        <v>251</v>
      </c>
      <c r="M792" t="s">
        <v>241</v>
      </c>
      <c r="N792" t="s">
        <v>233</v>
      </c>
      <c r="O792">
        <v>110</v>
      </c>
      <c r="P792">
        <v>600</v>
      </c>
      <c r="Q792" t="s">
        <v>248</v>
      </c>
      <c r="R792" t="s">
        <v>244</v>
      </c>
      <c r="S792" t="s">
        <v>244</v>
      </c>
      <c r="T792" t="b">
        <v>0</v>
      </c>
      <c r="U792" t="b">
        <v>0</v>
      </c>
      <c r="V792" t="b">
        <v>0</v>
      </c>
      <c r="W792" t="b">
        <v>1</v>
      </c>
      <c r="X792" t="b">
        <v>1</v>
      </c>
      <c r="Y792" t="b">
        <v>0</v>
      </c>
      <c r="Z792" t="b">
        <v>0</v>
      </c>
      <c r="AA792" t="b">
        <v>0</v>
      </c>
      <c r="AB792" t="b">
        <v>1</v>
      </c>
      <c r="AC792" t="b">
        <v>1</v>
      </c>
    </row>
    <row r="793" spans="1:29" x14ac:dyDescent="0.2">
      <c r="A793" s="8">
        <v>3</v>
      </c>
      <c r="B793" s="8" t="s">
        <v>189</v>
      </c>
      <c r="C793" s="8" t="s">
        <v>167</v>
      </c>
      <c r="D793" s="8">
        <v>0</v>
      </c>
      <c r="E793" s="9">
        <v>52717.499412014098</v>
      </c>
      <c r="F793" s="17">
        <f>SUMIFS(Table2[time],Table2[config],Table2[[#This Row],[config]],Table2[repetition],Table2[[#This Row],[repetition]])</f>
        <v>4140480.8225672403</v>
      </c>
      <c r="G793" s="17">
        <f>IF(Table2[[#This Row],[time]]&lt;7200000,1,0)</f>
        <v>1</v>
      </c>
      <c r="H793" t="s">
        <v>247</v>
      </c>
      <c r="I793">
        <v>20</v>
      </c>
      <c r="J793" t="s">
        <v>238</v>
      </c>
      <c r="K793" t="s">
        <v>230</v>
      </c>
      <c r="L793" t="s">
        <v>251</v>
      </c>
      <c r="M793" t="s">
        <v>241</v>
      </c>
      <c r="N793" t="s">
        <v>233</v>
      </c>
      <c r="O793">
        <v>110</v>
      </c>
      <c r="P793">
        <v>600</v>
      </c>
      <c r="Q793" t="s">
        <v>248</v>
      </c>
      <c r="R793" t="s">
        <v>244</v>
      </c>
      <c r="S793" t="s">
        <v>244</v>
      </c>
      <c r="T793" t="b">
        <v>0</v>
      </c>
      <c r="U793" t="b">
        <v>0</v>
      </c>
      <c r="V793" t="b">
        <v>0</v>
      </c>
      <c r="W793" t="b">
        <v>1</v>
      </c>
      <c r="X793" t="b">
        <v>1</v>
      </c>
      <c r="Y793" t="b">
        <v>0</v>
      </c>
      <c r="Z793" t="b">
        <v>0</v>
      </c>
      <c r="AA793" t="b">
        <v>0</v>
      </c>
      <c r="AB793" t="b">
        <v>1</v>
      </c>
      <c r="AC793" t="b">
        <v>1</v>
      </c>
    </row>
    <row r="794" spans="1:29" x14ac:dyDescent="0.2">
      <c r="A794" s="6">
        <v>3</v>
      </c>
      <c r="B794" s="6" t="s">
        <v>196</v>
      </c>
      <c r="C794" s="6" t="s">
        <v>167</v>
      </c>
      <c r="D794" s="6">
        <v>2</v>
      </c>
      <c r="E794" s="7">
        <v>64428.436912945399</v>
      </c>
      <c r="F794" s="16">
        <f>SUMIFS(Table2[time],Table2[config],Table2[[#This Row],[config]],Table2[repetition],Table2[[#This Row],[repetition]])</f>
        <v>4140480.8225672403</v>
      </c>
      <c r="G794" s="16">
        <f>IF(Table2[[#This Row],[time]]&lt;7200000,1,0)</f>
        <v>1</v>
      </c>
      <c r="H794" t="s">
        <v>247</v>
      </c>
      <c r="I794">
        <v>20</v>
      </c>
      <c r="J794" t="s">
        <v>238</v>
      </c>
      <c r="K794" t="s">
        <v>230</v>
      </c>
      <c r="L794" t="s">
        <v>251</v>
      </c>
      <c r="M794" t="s">
        <v>241</v>
      </c>
      <c r="N794" t="s">
        <v>233</v>
      </c>
      <c r="O794">
        <v>110</v>
      </c>
      <c r="P794">
        <v>600</v>
      </c>
      <c r="Q794" t="s">
        <v>248</v>
      </c>
      <c r="R794" t="s">
        <v>244</v>
      </c>
      <c r="S794" t="s">
        <v>244</v>
      </c>
      <c r="T794" t="b">
        <v>0</v>
      </c>
      <c r="U794" t="b">
        <v>0</v>
      </c>
      <c r="V794" t="b">
        <v>0</v>
      </c>
      <c r="W794" t="b">
        <v>1</v>
      </c>
      <c r="X794" t="b">
        <v>1</v>
      </c>
      <c r="Y794" t="b">
        <v>0</v>
      </c>
      <c r="Z794" t="b">
        <v>0</v>
      </c>
      <c r="AA794" t="b">
        <v>0</v>
      </c>
      <c r="AB794" t="b">
        <v>1</v>
      </c>
      <c r="AC794" t="b">
        <v>1</v>
      </c>
    </row>
    <row r="795" spans="1:29" x14ac:dyDescent="0.2">
      <c r="A795" s="8">
        <v>3</v>
      </c>
      <c r="B795" s="8" t="s">
        <v>178</v>
      </c>
      <c r="C795" s="8" t="s">
        <v>167</v>
      </c>
      <c r="D795" s="8">
        <v>0</v>
      </c>
      <c r="E795" s="9">
        <v>53145.0933270389</v>
      </c>
      <c r="F795" s="17">
        <f>SUMIFS(Table2[time],Table2[config],Table2[[#This Row],[config]],Table2[repetition],Table2[[#This Row],[repetition]])</f>
        <v>4140480.8225672403</v>
      </c>
      <c r="G795" s="17">
        <f>IF(Table2[[#This Row],[time]]&lt;7200000,1,0)</f>
        <v>1</v>
      </c>
      <c r="H795" t="s">
        <v>247</v>
      </c>
      <c r="I795">
        <v>20</v>
      </c>
      <c r="J795" t="s">
        <v>238</v>
      </c>
      <c r="K795" t="s">
        <v>230</v>
      </c>
      <c r="L795" t="s">
        <v>251</v>
      </c>
      <c r="M795" t="s">
        <v>241</v>
      </c>
      <c r="N795" t="s">
        <v>233</v>
      </c>
      <c r="O795">
        <v>110</v>
      </c>
      <c r="P795">
        <v>600</v>
      </c>
      <c r="Q795" t="s">
        <v>248</v>
      </c>
      <c r="R795" t="s">
        <v>244</v>
      </c>
      <c r="S795" t="s">
        <v>244</v>
      </c>
      <c r="T795" t="b">
        <v>0</v>
      </c>
      <c r="U795" t="b">
        <v>0</v>
      </c>
      <c r="V795" t="b">
        <v>0</v>
      </c>
      <c r="W795" t="b">
        <v>1</v>
      </c>
      <c r="X795" t="b">
        <v>1</v>
      </c>
      <c r="Y795" t="b">
        <v>0</v>
      </c>
      <c r="Z795" t="b">
        <v>0</v>
      </c>
      <c r="AA795" t="b">
        <v>0</v>
      </c>
      <c r="AB795" t="b">
        <v>1</v>
      </c>
      <c r="AC795" t="b">
        <v>1</v>
      </c>
    </row>
    <row r="796" spans="1:29" x14ac:dyDescent="0.2">
      <c r="A796" s="6">
        <v>3</v>
      </c>
      <c r="B796" s="6" t="s">
        <v>200</v>
      </c>
      <c r="C796" s="6" t="s">
        <v>167</v>
      </c>
      <c r="D796" s="6">
        <v>0</v>
      </c>
      <c r="E796" s="7">
        <v>119884.575356962</v>
      </c>
      <c r="F796" s="16">
        <f>SUMIFS(Table2[time],Table2[config],Table2[[#This Row],[config]],Table2[repetition],Table2[[#This Row],[repetition]])</f>
        <v>4140480.8225672403</v>
      </c>
      <c r="G796" s="16">
        <f>IF(Table2[[#This Row],[time]]&lt;7200000,1,0)</f>
        <v>1</v>
      </c>
      <c r="H796" t="s">
        <v>247</v>
      </c>
      <c r="I796">
        <v>20</v>
      </c>
      <c r="J796" t="s">
        <v>238</v>
      </c>
      <c r="K796" t="s">
        <v>230</v>
      </c>
      <c r="L796" t="s">
        <v>251</v>
      </c>
      <c r="M796" t="s">
        <v>241</v>
      </c>
      <c r="N796" t="s">
        <v>233</v>
      </c>
      <c r="O796">
        <v>110</v>
      </c>
      <c r="P796">
        <v>600</v>
      </c>
      <c r="Q796" t="s">
        <v>248</v>
      </c>
      <c r="R796" t="s">
        <v>244</v>
      </c>
      <c r="S796" t="s">
        <v>244</v>
      </c>
      <c r="T796" t="b">
        <v>0</v>
      </c>
      <c r="U796" t="b">
        <v>0</v>
      </c>
      <c r="V796" t="b">
        <v>0</v>
      </c>
      <c r="W796" t="b">
        <v>1</v>
      </c>
      <c r="X796" t="b">
        <v>1</v>
      </c>
      <c r="Y796" t="b">
        <v>0</v>
      </c>
      <c r="Z796" t="b">
        <v>0</v>
      </c>
      <c r="AA796" t="b">
        <v>0</v>
      </c>
      <c r="AB796" t="b">
        <v>1</v>
      </c>
      <c r="AC796" t="b">
        <v>1</v>
      </c>
    </row>
    <row r="797" spans="1:29" x14ac:dyDescent="0.2">
      <c r="A797" s="8">
        <v>3</v>
      </c>
      <c r="B797" s="8" t="s">
        <v>193</v>
      </c>
      <c r="C797" s="8" t="s">
        <v>167</v>
      </c>
      <c r="D797" s="8">
        <v>0</v>
      </c>
      <c r="E797" s="9">
        <v>67363.383625983202</v>
      </c>
      <c r="F797" s="17">
        <f>SUMIFS(Table2[time],Table2[config],Table2[[#This Row],[config]],Table2[repetition],Table2[[#This Row],[repetition]])</f>
        <v>4140480.8225672403</v>
      </c>
      <c r="G797" s="17">
        <f>IF(Table2[[#This Row],[time]]&lt;7200000,1,0)</f>
        <v>1</v>
      </c>
      <c r="H797" t="s">
        <v>247</v>
      </c>
      <c r="I797">
        <v>20</v>
      </c>
      <c r="J797" t="s">
        <v>238</v>
      </c>
      <c r="K797" t="s">
        <v>230</v>
      </c>
      <c r="L797" t="s">
        <v>251</v>
      </c>
      <c r="M797" t="s">
        <v>241</v>
      </c>
      <c r="N797" t="s">
        <v>233</v>
      </c>
      <c r="O797">
        <v>110</v>
      </c>
      <c r="P797">
        <v>600</v>
      </c>
      <c r="Q797" t="s">
        <v>248</v>
      </c>
      <c r="R797" t="s">
        <v>244</v>
      </c>
      <c r="S797" t="s">
        <v>244</v>
      </c>
      <c r="T797" t="b">
        <v>0</v>
      </c>
      <c r="U797" t="b">
        <v>0</v>
      </c>
      <c r="V797" t="b">
        <v>0</v>
      </c>
      <c r="W797" t="b">
        <v>1</v>
      </c>
      <c r="X797" t="b">
        <v>1</v>
      </c>
      <c r="Y797" t="b">
        <v>0</v>
      </c>
      <c r="Z797" t="b">
        <v>0</v>
      </c>
      <c r="AA797" t="b">
        <v>0</v>
      </c>
      <c r="AB797" t="b">
        <v>1</v>
      </c>
      <c r="AC797" t="b">
        <v>1</v>
      </c>
    </row>
    <row r="798" spans="1:29" x14ac:dyDescent="0.2">
      <c r="A798" s="6">
        <v>3</v>
      </c>
      <c r="B798" s="6" t="s">
        <v>197</v>
      </c>
      <c r="C798" s="6" t="s">
        <v>167</v>
      </c>
      <c r="D798" s="6">
        <v>0</v>
      </c>
      <c r="E798" s="7">
        <v>42529.761395067901</v>
      </c>
      <c r="F798" s="16">
        <f>SUMIFS(Table2[time],Table2[config],Table2[[#This Row],[config]],Table2[repetition],Table2[[#This Row],[repetition]])</f>
        <v>4140480.8225672403</v>
      </c>
      <c r="G798" s="16">
        <f>IF(Table2[[#This Row],[time]]&lt;7200000,1,0)</f>
        <v>1</v>
      </c>
      <c r="H798" t="s">
        <v>247</v>
      </c>
      <c r="I798">
        <v>20</v>
      </c>
      <c r="J798" t="s">
        <v>238</v>
      </c>
      <c r="K798" t="s">
        <v>230</v>
      </c>
      <c r="L798" t="s">
        <v>251</v>
      </c>
      <c r="M798" t="s">
        <v>241</v>
      </c>
      <c r="N798" t="s">
        <v>233</v>
      </c>
      <c r="O798">
        <v>110</v>
      </c>
      <c r="P798">
        <v>600</v>
      </c>
      <c r="Q798" t="s">
        <v>248</v>
      </c>
      <c r="R798" t="s">
        <v>244</v>
      </c>
      <c r="S798" t="s">
        <v>244</v>
      </c>
      <c r="T798" t="b">
        <v>0</v>
      </c>
      <c r="U798" t="b">
        <v>0</v>
      </c>
      <c r="V798" t="b">
        <v>0</v>
      </c>
      <c r="W798" t="b">
        <v>1</v>
      </c>
      <c r="X798" t="b">
        <v>1</v>
      </c>
      <c r="Y798" t="b">
        <v>0</v>
      </c>
      <c r="Z798" t="b">
        <v>0</v>
      </c>
      <c r="AA798" t="b">
        <v>0</v>
      </c>
      <c r="AB798" t="b">
        <v>1</v>
      </c>
      <c r="AC798" t="b">
        <v>1</v>
      </c>
    </row>
    <row r="799" spans="1:29" x14ac:dyDescent="0.2">
      <c r="A799" s="8">
        <v>3</v>
      </c>
      <c r="B799" s="8" t="s">
        <v>179</v>
      </c>
      <c r="C799" s="8" t="s">
        <v>167</v>
      </c>
      <c r="D799" s="8">
        <v>0</v>
      </c>
      <c r="E799" s="9">
        <v>75302.634528023103</v>
      </c>
      <c r="F799" s="17">
        <f>SUMIFS(Table2[time],Table2[config],Table2[[#This Row],[config]],Table2[repetition],Table2[[#This Row],[repetition]])</f>
        <v>4140480.8225672403</v>
      </c>
      <c r="G799" s="17">
        <f>IF(Table2[[#This Row],[time]]&lt;7200000,1,0)</f>
        <v>1</v>
      </c>
      <c r="H799" t="s">
        <v>247</v>
      </c>
      <c r="I799">
        <v>20</v>
      </c>
      <c r="J799" t="s">
        <v>238</v>
      </c>
      <c r="K799" t="s">
        <v>230</v>
      </c>
      <c r="L799" t="s">
        <v>251</v>
      </c>
      <c r="M799" t="s">
        <v>241</v>
      </c>
      <c r="N799" t="s">
        <v>233</v>
      </c>
      <c r="O799">
        <v>110</v>
      </c>
      <c r="P799">
        <v>600</v>
      </c>
      <c r="Q799" t="s">
        <v>248</v>
      </c>
      <c r="R799" t="s">
        <v>244</v>
      </c>
      <c r="S799" t="s">
        <v>244</v>
      </c>
      <c r="T799" t="b">
        <v>0</v>
      </c>
      <c r="U799" t="b">
        <v>0</v>
      </c>
      <c r="V799" t="b">
        <v>0</v>
      </c>
      <c r="W799" t="b">
        <v>1</v>
      </c>
      <c r="X799" t="b">
        <v>1</v>
      </c>
      <c r="Y799" t="b">
        <v>0</v>
      </c>
      <c r="Z799" t="b">
        <v>0</v>
      </c>
      <c r="AA799" t="b">
        <v>0</v>
      </c>
      <c r="AB799" t="b">
        <v>1</v>
      </c>
      <c r="AC799" t="b">
        <v>1</v>
      </c>
    </row>
    <row r="800" spans="1:29" x14ac:dyDescent="0.2">
      <c r="A800" s="6">
        <v>3</v>
      </c>
      <c r="B800" s="6" t="s">
        <v>199</v>
      </c>
      <c r="C800" s="6" t="s">
        <v>167</v>
      </c>
      <c r="D800" s="6">
        <v>0</v>
      </c>
      <c r="E800" s="7">
        <v>54463.398435036601</v>
      </c>
      <c r="F800" s="16">
        <f>SUMIFS(Table2[time],Table2[config],Table2[[#This Row],[config]],Table2[repetition],Table2[[#This Row],[repetition]])</f>
        <v>4140480.8225672403</v>
      </c>
      <c r="G800" s="16">
        <f>IF(Table2[[#This Row],[time]]&lt;7200000,1,0)</f>
        <v>1</v>
      </c>
      <c r="H800" t="s">
        <v>247</v>
      </c>
      <c r="I800">
        <v>20</v>
      </c>
      <c r="J800" t="s">
        <v>238</v>
      </c>
      <c r="K800" t="s">
        <v>230</v>
      </c>
      <c r="L800" t="s">
        <v>251</v>
      </c>
      <c r="M800" t="s">
        <v>241</v>
      </c>
      <c r="N800" t="s">
        <v>233</v>
      </c>
      <c r="O800">
        <v>110</v>
      </c>
      <c r="P800">
        <v>600</v>
      </c>
      <c r="Q800" t="s">
        <v>248</v>
      </c>
      <c r="R800" t="s">
        <v>244</v>
      </c>
      <c r="S800" t="s">
        <v>244</v>
      </c>
      <c r="T800" t="b">
        <v>0</v>
      </c>
      <c r="U800" t="b">
        <v>0</v>
      </c>
      <c r="V800" t="b">
        <v>0</v>
      </c>
      <c r="W800" t="b">
        <v>1</v>
      </c>
      <c r="X800" t="b">
        <v>1</v>
      </c>
      <c r="Y800" t="b">
        <v>0</v>
      </c>
      <c r="Z800" t="b">
        <v>0</v>
      </c>
      <c r="AA800" t="b">
        <v>0</v>
      </c>
      <c r="AB800" t="b">
        <v>1</v>
      </c>
      <c r="AC800" t="b">
        <v>1</v>
      </c>
    </row>
    <row r="801" spans="1:29" x14ac:dyDescent="0.2">
      <c r="A801" s="8">
        <v>3</v>
      </c>
      <c r="B801" s="8" t="s">
        <v>186</v>
      </c>
      <c r="C801" s="8" t="s">
        <v>167</v>
      </c>
      <c r="D801" s="8">
        <v>0</v>
      </c>
      <c r="E801" s="9">
        <v>61817.762311082297</v>
      </c>
      <c r="F801" s="17">
        <f>SUMIFS(Table2[time],Table2[config],Table2[[#This Row],[config]],Table2[repetition],Table2[[#This Row],[repetition]])</f>
        <v>4140480.8225672403</v>
      </c>
      <c r="G801" s="17">
        <f>IF(Table2[[#This Row],[time]]&lt;7200000,1,0)</f>
        <v>1</v>
      </c>
      <c r="H801" t="s">
        <v>247</v>
      </c>
      <c r="I801">
        <v>20</v>
      </c>
      <c r="J801" t="s">
        <v>238</v>
      </c>
      <c r="K801" t="s">
        <v>230</v>
      </c>
      <c r="L801" t="s">
        <v>251</v>
      </c>
      <c r="M801" t="s">
        <v>241</v>
      </c>
      <c r="N801" t="s">
        <v>233</v>
      </c>
      <c r="O801">
        <v>110</v>
      </c>
      <c r="P801">
        <v>600</v>
      </c>
      <c r="Q801" t="s">
        <v>248</v>
      </c>
      <c r="R801" t="s">
        <v>244</v>
      </c>
      <c r="S801" t="s">
        <v>244</v>
      </c>
      <c r="T801" t="b">
        <v>0</v>
      </c>
      <c r="U801" t="b">
        <v>0</v>
      </c>
      <c r="V801" t="b">
        <v>0</v>
      </c>
      <c r="W801" t="b">
        <v>1</v>
      </c>
      <c r="X801" t="b">
        <v>1</v>
      </c>
      <c r="Y801" t="b">
        <v>0</v>
      </c>
      <c r="Z801" t="b">
        <v>0</v>
      </c>
      <c r="AA801" t="b">
        <v>0</v>
      </c>
      <c r="AB801" t="b">
        <v>1</v>
      </c>
      <c r="AC801" t="b">
        <v>1</v>
      </c>
    </row>
    <row r="802" spans="1:29" x14ac:dyDescent="0.2">
      <c r="A802" s="6">
        <v>3</v>
      </c>
      <c r="B802" s="6" t="s">
        <v>177</v>
      </c>
      <c r="C802" s="6" t="s">
        <v>167</v>
      </c>
      <c r="D802" s="6">
        <v>0</v>
      </c>
      <c r="E802" s="7">
        <v>88690.312595106603</v>
      </c>
      <c r="F802" s="16">
        <f>SUMIFS(Table2[time],Table2[config],Table2[[#This Row],[config]],Table2[repetition],Table2[[#This Row],[repetition]])</f>
        <v>4140480.8225672403</v>
      </c>
      <c r="G802" s="16">
        <f>IF(Table2[[#This Row],[time]]&lt;7200000,1,0)</f>
        <v>1</v>
      </c>
      <c r="H802" t="s">
        <v>247</v>
      </c>
      <c r="I802">
        <v>20</v>
      </c>
      <c r="J802" t="s">
        <v>238</v>
      </c>
      <c r="K802" t="s">
        <v>230</v>
      </c>
      <c r="L802" t="s">
        <v>251</v>
      </c>
      <c r="M802" t="s">
        <v>241</v>
      </c>
      <c r="N802" t="s">
        <v>233</v>
      </c>
      <c r="O802">
        <v>110</v>
      </c>
      <c r="P802">
        <v>600</v>
      </c>
      <c r="Q802" t="s">
        <v>248</v>
      </c>
      <c r="R802" t="s">
        <v>244</v>
      </c>
      <c r="S802" t="s">
        <v>244</v>
      </c>
      <c r="T802" t="b">
        <v>0</v>
      </c>
      <c r="U802" t="b">
        <v>0</v>
      </c>
      <c r="V802" t="b">
        <v>0</v>
      </c>
      <c r="W802" t="b">
        <v>1</v>
      </c>
      <c r="X802" t="b">
        <v>1</v>
      </c>
      <c r="Y802" t="b">
        <v>0</v>
      </c>
      <c r="Z802" t="b">
        <v>0</v>
      </c>
      <c r="AA802" t="b">
        <v>0</v>
      </c>
      <c r="AB802" t="b">
        <v>1</v>
      </c>
      <c r="AC802" t="b">
        <v>1</v>
      </c>
    </row>
    <row r="803" spans="1:29" x14ac:dyDescent="0.2">
      <c r="A803" s="8">
        <v>3</v>
      </c>
      <c r="B803" s="8" t="s">
        <v>202</v>
      </c>
      <c r="C803" s="8" t="s">
        <v>167</v>
      </c>
      <c r="D803" s="8">
        <v>0</v>
      </c>
      <c r="E803" s="9">
        <v>85478.778201970199</v>
      </c>
      <c r="F803" s="17">
        <f>SUMIFS(Table2[time],Table2[config],Table2[[#This Row],[config]],Table2[repetition],Table2[[#This Row],[repetition]])</f>
        <v>4140480.8225672403</v>
      </c>
      <c r="G803" s="17">
        <f>IF(Table2[[#This Row],[time]]&lt;7200000,1,0)</f>
        <v>1</v>
      </c>
      <c r="H803" t="s">
        <v>247</v>
      </c>
      <c r="I803">
        <v>20</v>
      </c>
      <c r="J803" t="s">
        <v>238</v>
      </c>
      <c r="K803" t="s">
        <v>230</v>
      </c>
      <c r="L803" t="s">
        <v>251</v>
      </c>
      <c r="M803" t="s">
        <v>241</v>
      </c>
      <c r="N803" t="s">
        <v>233</v>
      </c>
      <c r="O803">
        <v>110</v>
      </c>
      <c r="P803">
        <v>600</v>
      </c>
      <c r="Q803" t="s">
        <v>248</v>
      </c>
      <c r="R803" t="s">
        <v>244</v>
      </c>
      <c r="S803" t="s">
        <v>244</v>
      </c>
      <c r="T803" t="b">
        <v>0</v>
      </c>
      <c r="U803" t="b">
        <v>0</v>
      </c>
      <c r="V803" t="b">
        <v>0</v>
      </c>
      <c r="W803" t="b">
        <v>1</v>
      </c>
      <c r="X803" t="b">
        <v>1</v>
      </c>
      <c r="Y803" t="b">
        <v>0</v>
      </c>
      <c r="Z803" t="b">
        <v>0</v>
      </c>
      <c r="AA803" t="b">
        <v>0</v>
      </c>
      <c r="AB803" t="b">
        <v>1</v>
      </c>
      <c r="AC803" t="b">
        <v>1</v>
      </c>
    </row>
    <row r="804" spans="1:29" x14ac:dyDescent="0.2">
      <c r="A804" s="6">
        <v>3</v>
      </c>
      <c r="B804" s="6" t="s">
        <v>201</v>
      </c>
      <c r="C804" s="6" t="s">
        <v>167</v>
      </c>
      <c r="D804" s="6">
        <v>0</v>
      </c>
      <c r="E804" s="7">
        <v>95713.439120911004</v>
      </c>
      <c r="F804" s="16">
        <f>SUMIFS(Table2[time],Table2[config],Table2[[#This Row],[config]],Table2[repetition],Table2[[#This Row],[repetition]])</f>
        <v>4140480.8225672403</v>
      </c>
      <c r="G804" s="16">
        <f>IF(Table2[[#This Row],[time]]&lt;7200000,1,0)</f>
        <v>1</v>
      </c>
      <c r="H804" t="s">
        <v>247</v>
      </c>
      <c r="I804">
        <v>20</v>
      </c>
      <c r="J804" t="s">
        <v>238</v>
      </c>
      <c r="K804" t="s">
        <v>230</v>
      </c>
      <c r="L804" t="s">
        <v>251</v>
      </c>
      <c r="M804" t="s">
        <v>241</v>
      </c>
      <c r="N804" t="s">
        <v>233</v>
      </c>
      <c r="O804">
        <v>110</v>
      </c>
      <c r="P804">
        <v>600</v>
      </c>
      <c r="Q804" t="s">
        <v>248</v>
      </c>
      <c r="R804" t="s">
        <v>244</v>
      </c>
      <c r="S804" t="s">
        <v>244</v>
      </c>
      <c r="T804" t="b">
        <v>0</v>
      </c>
      <c r="U804" t="b">
        <v>0</v>
      </c>
      <c r="V804" t="b">
        <v>0</v>
      </c>
      <c r="W804" t="b">
        <v>1</v>
      </c>
      <c r="X804" t="b">
        <v>1</v>
      </c>
      <c r="Y804" t="b">
        <v>0</v>
      </c>
      <c r="Z804" t="b">
        <v>0</v>
      </c>
      <c r="AA804" t="b">
        <v>0</v>
      </c>
      <c r="AB804" t="b">
        <v>1</v>
      </c>
      <c r="AC804" t="b">
        <v>1</v>
      </c>
    </row>
    <row r="805" spans="1:29" x14ac:dyDescent="0.2">
      <c r="A805" s="8">
        <v>3</v>
      </c>
      <c r="B805" s="8" t="s">
        <v>190</v>
      </c>
      <c r="C805" s="8" t="s">
        <v>167</v>
      </c>
      <c r="D805" s="8">
        <v>0</v>
      </c>
      <c r="E805" s="9">
        <v>288054.113382007</v>
      </c>
      <c r="F805" s="17">
        <f>SUMIFS(Table2[time],Table2[config],Table2[[#This Row],[config]],Table2[repetition],Table2[[#This Row],[repetition]])</f>
        <v>4140480.8225672403</v>
      </c>
      <c r="G805" s="17">
        <f>IF(Table2[[#This Row],[time]]&lt;7200000,1,0)</f>
        <v>1</v>
      </c>
      <c r="H805" t="s">
        <v>247</v>
      </c>
      <c r="I805">
        <v>20</v>
      </c>
      <c r="J805" t="s">
        <v>238</v>
      </c>
      <c r="K805" t="s">
        <v>230</v>
      </c>
      <c r="L805" t="s">
        <v>251</v>
      </c>
      <c r="M805" t="s">
        <v>241</v>
      </c>
      <c r="N805" t="s">
        <v>233</v>
      </c>
      <c r="O805">
        <v>110</v>
      </c>
      <c r="P805">
        <v>600</v>
      </c>
      <c r="Q805" t="s">
        <v>248</v>
      </c>
      <c r="R805" t="s">
        <v>244</v>
      </c>
      <c r="S805" t="s">
        <v>244</v>
      </c>
      <c r="T805" t="b">
        <v>0</v>
      </c>
      <c r="U805" t="b">
        <v>0</v>
      </c>
      <c r="V805" t="b">
        <v>0</v>
      </c>
      <c r="W805" t="b">
        <v>1</v>
      </c>
      <c r="X805" t="b">
        <v>1</v>
      </c>
      <c r="Y805" t="b">
        <v>0</v>
      </c>
      <c r="Z805" t="b">
        <v>0</v>
      </c>
      <c r="AA805" t="b">
        <v>0</v>
      </c>
      <c r="AB805" t="b">
        <v>1</v>
      </c>
      <c r="AC805" t="b">
        <v>1</v>
      </c>
    </row>
    <row r="806" spans="1:29" x14ac:dyDescent="0.2">
      <c r="A806" s="6">
        <v>3</v>
      </c>
      <c r="B806" s="6" t="s">
        <v>188</v>
      </c>
      <c r="C806" s="6" t="s">
        <v>167</v>
      </c>
      <c r="D806" s="6">
        <v>0</v>
      </c>
      <c r="E806" s="7">
        <v>112974.628988071</v>
      </c>
      <c r="F806" s="16">
        <f>SUMIFS(Table2[time],Table2[config],Table2[[#This Row],[config]],Table2[repetition],Table2[[#This Row],[repetition]])</f>
        <v>4140480.8225672403</v>
      </c>
      <c r="G806" s="16">
        <f>IF(Table2[[#This Row],[time]]&lt;7200000,1,0)</f>
        <v>1</v>
      </c>
      <c r="H806" t="s">
        <v>247</v>
      </c>
      <c r="I806">
        <v>20</v>
      </c>
      <c r="J806" t="s">
        <v>238</v>
      </c>
      <c r="K806" t="s">
        <v>230</v>
      </c>
      <c r="L806" t="s">
        <v>251</v>
      </c>
      <c r="M806" t="s">
        <v>241</v>
      </c>
      <c r="N806" t="s">
        <v>233</v>
      </c>
      <c r="O806">
        <v>110</v>
      </c>
      <c r="P806">
        <v>600</v>
      </c>
      <c r="Q806" t="s">
        <v>248</v>
      </c>
      <c r="R806" t="s">
        <v>244</v>
      </c>
      <c r="S806" t="s">
        <v>244</v>
      </c>
      <c r="T806" t="b">
        <v>0</v>
      </c>
      <c r="U806" t="b">
        <v>0</v>
      </c>
      <c r="V806" t="b">
        <v>0</v>
      </c>
      <c r="W806" t="b">
        <v>1</v>
      </c>
      <c r="X806" t="b">
        <v>1</v>
      </c>
      <c r="Y806" t="b">
        <v>0</v>
      </c>
      <c r="Z806" t="b">
        <v>0</v>
      </c>
      <c r="AA806" t="b">
        <v>0</v>
      </c>
      <c r="AB806" t="b">
        <v>1</v>
      </c>
      <c r="AC806" t="b">
        <v>1</v>
      </c>
    </row>
    <row r="807" spans="1:29" x14ac:dyDescent="0.2">
      <c r="A807" s="8">
        <v>3</v>
      </c>
      <c r="B807" s="8" t="s">
        <v>191</v>
      </c>
      <c r="C807" s="8" t="s">
        <v>167</v>
      </c>
      <c r="D807" s="8">
        <v>0</v>
      </c>
      <c r="E807" s="9">
        <v>163169.002031907</v>
      </c>
      <c r="F807" s="17">
        <f>SUMIFS(Table2[time],Table2[config],Table2[[#This Row],[config]],Table2[repetition],Table2[[#This Row],[repetition]])</f>
        <v>4140480.8225672403</v>
      </c>
      <c r="G807" s="17">
        <f>IF(Table2[[#This Row],[time]]&lt;7200000,1,0)</f>
        <v>1</v>
      </c>
      <c r="H807" t="s">
        <v>247</v>
      </c>
      <c r="I807">
        <v>20</v>
      </c>
      <c r="J807" t="s">
        <v>238</v>
      </c>
      <c r="K807" t="s">
        <v>230</v>
      </c>
      <c r="L807" t="s">
        <v>251</v>
      </c>
      <c r="M807" t="s">
        <v>241</v>
      </c>
      <c r="N807" t="s">
        <v>233</v>
      </c>
      <c r="O807">
        <v>110</v>
      </c>
      <c r="P807">
        <v>600</v>
      </c>
      <c r="Q807" t="s">
        <v>248</v>
      </c>
      <c r="R807" t="s">
        <v>244</v>
      </c>
      <c r="S807" t="s">
        <v>244</v>
      </c>
      <c r="T807" t="b">
        <v>0</v>
      </c>
      <c r="U807" t="b">
        <v>0</v>
      </c>
      <c r="V807" t="b">
        <v>0</v>
      </c>
      <c r="W807" t="b">
        <v>1</v>
      </c>
      <c r="X807" t="b">
        <v>1</v>
      </c>
      <c r="Y807" t="b">
        <v>0</v>
      </c>
      <c r="Z807" t="b">
        <v>0</v>
      </c>
      <c r="AA807" t="b">
        <v>0</v>
      </c>
      <c r="AB807" t="b">
        <v>1</v>
      </c>
      <c r="AC807" t="b">
        <v>1</v>
      </c>
    </row>
    <row r="808" spans="1:29" x14ac:dyDescent="0.2">
      <c r="A808" s="6">
        <v>3</v>
      </c>
      <c r="B808" s="6" t="s">
        <v>203</v>
      </c>
      <c r="C808" s="6" t="s">
        <v>167</v>
      </c>
      <c r="D808" s="6">
        <v>0</v>
      </c>
      <c r="E808" s="7">
        <v>231060.057659051</v>
      </c>
      <c r="F808" s="16">
        <f>SUMIFS(Table2[time],Table2[config],Table2[[#This Row],[config]],Table2[repetition],Table2[[#This Row],[repetition]])</f>
        <v>4140480.8225672403</v>
      </c>
      <c r="G808" s="16">
        <f>IF(Table2[[#This Row],[time]]&lt;7200000,1,0)</f>
        <v>1</v>
      </c>
      <c r="H808" t="s">
        <v>247</v>
      </c>
      <c r="I808">
        <v>20</v>
      </c>
      <c r="J808" t="s">
        <v>238</v>
      </c>
      <c r="K808" t="s">
        <v>230</v>
      </c>
      <c r="L808" t="s">
        <v>251</v>
      </c>
      <c r="M808" t="s">
        <v>241</v>
      </c>
      <c r="N808" t="s">
        <v>233</v>
      </c>
      <c r="O808">
        <v>110</v>
      </c>
      <c r="P808">
        <v>600</v>
      </c>
      <c r="Q808" t="s">
        <v>248</v>
      </c>
      <c r="R808" t="s">
        <v>244</v>
      </c>
      <c r="S808" t="s">
        <v>244</v>
      </c>
      <c r="T808" t="b">
        <v>0</v>
      </c>
      <c r="U808" t="b">
        <v>0</v>
      </c>
      <c r="V808" t="b">
        <v>0</v>
      </c>
      <c r="W808" t="b">
        <v>1</v>
      </c>
      <c r="X808" t="b">
        <v>1</v>
      </c>
      <c r="Y808" t="b">
        <v>0</v>
      </c>
      <c r="Z808" t="b">
        <v>0</v>
      </c>
      <c r="AA808" t="b">
        <v>0</v>
      </c>
      <c r="AB808" t="b">
        <v>1</v>
      </c>
      <c r="AC808" t="b">
        <v>1</v>
      </c>
    </row>
    <row r="809" spans="1:29" x14ac:dyDescent="0.2">
      <c r="A809" s="8">
        <v>3</v>
      </c>
      <c r="B809" s="8" t="s">
        <v>204</v>
      </c>
      <c r="C809" s="8" t="s">
        <v>167</v>
      </c>
      <c r="D809" s="8">
        <v>0</v>
      </c>
      <c r="E809" s="9">
        <v>435106.51351499802</v>
      </c>
      <c r="F809" s="17">
        <f>SUMIFS(Table2[time],Table2[config],Table2[[#This Row],[config]],Table2[repetition],Table2[[#This Row],[repetition]])</f>
        <v>4140480.8225672403</v>
      </c>
      <c r="G809" s="17">
        <f>IF(Table2[[#This Row],[time]]&lt;7200000,1,0)</f>
        <v>1</v>
      </c>
      <c r="H809" t="s">
        <v>247</v>
      </c>
      <c r="I809">
        <v>20</v>
      </c>
      <c r="J809" t="s">
        <v>238</v>
      </c>
      <c r="K809" t="s">
        <v>230</v>
      </c>
      <c r="L809" t="s">
        <v>251</v>
      </c>
      <c r="M809" t="s">
        <v>241</v>
      </c>
      <c r="N809" t="s">
        <v>233</v>
      </c>
      <c r="O809">
        <v>110</v>
      </c>
      <c r="P809">
        <v>600</v>
      </c>
      <c r="Q809" t="s">
        <v>248</v>
      </c>
      <c r="R809" t="s">
        <v>244</v>
      </c>
      <c r="S809" t="s">
        <v>244</v>
      </c>
      <c r="T809" t="b">
        <v>0</v>
      </c>
      <c r="U809" t="b">
        <v>0</v>
      </c>
      <c r="V809" t="b">
        <v>0</v>
      </c>
      <c r="W809" t="b">
        <v>1</v>
      </c>
      <c r="X809" t="b">
        <v>1</v>
      </c>
      <c r="Y809" t="b">
        <v>0</v>
      </c>
      <c r="Z809" t="b">
        <v>0</v>
      </c>
      <c r="AA809" t="b">
        <v>0</v>
      </c>
      <c r="AB809" t="b">
        <v>1</v>
      </c>
      <c r="AC809" t="b">
        <v>1</v>
      </c>
    </row>
    <row r="810" spans="1:29" x14ac:dyDescent="0.2">
      <c r="A810" s="6">
        <v>3</v>
      </c>
      <c r="B810" s="6" t="s">
        <v>187</v>
      </c>
      <c r="C810" s="6" t="s">
        <v>167</v>
      </c>
      <c r="D810" s="6">
        <v>0</v>
      </c>
      <c r="E810" s="7">
        <v>599162.98177593795</v>
      </c>
      <c r="F810" s="16">
        <f>SUMIFS(Table2[time],Table2[config],Table2[[#This Row],[config]],Table2[repetition],Table2[[#This Row],[repetition]])</f>
        <v>4140480.8225672403</v>
      </c>
      <c r="G810" s="16">
        <f>IF(Table2[[#This Row],[time]]&lt;7200000,1,0)</f>
        <v>1</v>
      </c>
      <c r="H810" t="s">
        <v>247</v>
      </c>
      <c r="I810">
        <v>20</v>
      </c>
      <c r="J810" t="s">
        <v>238</v>
      </c>
      <c r="K810" t="s">
        <v>230</v>
      </c>
      <c r="L810" t="s">
        <v>251</v>
      </c>
      <c r="M810" t="s">
        <v>241</v>
      </c>
      <c r="N810" t="s">
        <v>233</v>
      </c>
      <c r="O810">
        <v>110</v>
      </c>
      <c r="P810">
        <v>600</v>
      </c>
      <c r="Q810" t="s">
        <v>248</v>
      </c>
      <c r="R810" t="s">
        <v>244</v>
      </c>
      <c r="S810" t="s">
        <v>244</v>
      </c>
      <c r="T810" t="b">
        <v>0</v>
      </c>
      <c r="U810" t="b">
        <v>0</v>
      </c>
      <c r="V810" t="b">
        <v>0</v>
      </c>
      <c r="W810" t="b">
        <v>1</v>
      </c>
      <c r="X810" t="b">
        <v>1</v>
      </c>
      <c r="Y810" t="b">
        <v>0</v>
      </c>
      <c r="Z810" t="b">
        <v>0</v>
      </c>
      <c r="AA810" t="b">
        <v>0</v>
      </c>
      <c r="AB810" t="b">
        <v>1</v>
      </c>
      <c r="AC810" t="b">
        <v>1</v>
      </c>
    </row>
    <row r="811" spans="1:29" x14ac:dyDescent="0.2">
      <c r="A811" s="8">
        <v>3</v>
      </c>
      <c r="B811" s="8" t="s">
        <v>205</v>
      </c>
      <c r="C811" s="8" t="s">
        <v>167</v>
      </c>
      <c r="D811" s="8">
        <v>0</v>
      </c>
      <c r="E811" s="9">
        <v>608231.99850996002</v>
      </c>
      <c r="F811" s="17">
        <f>SUMIFS(Table2[time],Table2[config],Table2[[#This Row],[config]],Table2[repetition],Table2[[#This Row],[repetition]])</f>
        <v>4140480.8225672403</v>
      </c>
      <c r="G811" s="17">
        <f>IF(Table2[[#This Row],[time]]&lt;7200000,1,0)</f>
        <v>1</v>
      </c>
      <c r="H811" t="s">
        <v>247</v>
      </c>
      <c r="I811">
        <v>20</v>
      </c>
      <c r="J811" t="s">
        <v>238</v>
      </c>
      <c r="K811" t="s">
        <v>230</v>
      </c>
      <c r="L811" t="s">
        <v>251</v>
      </c>
      <c r="M811" t="s">
        <v>241</v>
      </c>
      <c r="N811" t="s">
        <v>233</v>
      </c>
      <c r="O811">
        <v>110</v>
      </c>
      <c r="P811">
        <v>600</v>
      </c>
      <c r="Q811" t="s">
        <v>248</v>
      </c>
      <c r="R811" t="s">
        <v>244</v>
      </c>
      <c r="S811" t="s">
        <v>244</v>
      </c>
      <c r="T811" t="b">
        <v>0</v>
      </c>
      <c r="U811" t="b">
        <v>0</v>
      </c>
      <c r="V811" t="b">
        <v>0</v>
      </c>
      <c r="W811" t="b">
        <v>1</v>
      </c>
      <c r="X811" t="b">
        <v>1</v>
      </c>
      <c r="Y811" t="b">
        <v>0</v>
      </c>
      <c r="Z811" t="b">
        <v>0</v>
      </c>
      <c r="AA811" t="b">
        <v>0</v>
      </c>
      <c r="AB811" t="b">
        <v>1</v>
      </c>
      <c r="AC811" t="b">
        <v>1</v>
      </c>
    </row>
    <row r="812" spans="1:29" x14ac:dyDescent="0.2">
      <c r="A812" s="6">
        <v>1</v>
      </c>
      <c r="B812" s="6" t="s">
        <v>192</v>
      </c>
      <c r="C812" s="6" t="s">
        <v>168</v>
      </c>
      <c r="D812" s="6">
        <v>0</v>
      </c>
      <c r="E812" s="7">
        <v>50574.782148003498</v>
      </c>
      <c r="F812" s="16">
        <f>SUMIFS(Table2[time],Table2[config],Table2[[#This Row],[config]],Table2[repetition],Table2[[#This Row],[repetition]])</f>
        <v>3203281.0886839824</v>
      </c>
      <c r="G812" s="16">
        <f>IF(Table2[[#This Row],[time]]&lt;7200000,1,0)</f>
        <v>1</v>
      </c>
      <c r="H812" t="s">
        <v>228</v>
      </c>
      <c r="I812">
        <v>1</v>
      </c>
      <c r="J812" t="s">
        <v>229</v>
      </c>
      <c r="K812" t="s">
        <v>239</v>
      </c>
      <c r="L812" t="s">
        <v>251</v>
      </c>
      <c r="M812" t="s">
        <v>232</v>
      </c>
      <c r="N812" t="s">
        <v>242</v>
      </c>
      <c r="O812">
        <v>120</v>
      </c>
      <c r="P812">
        <v>600</v>
      </c>
      <c r="Q812" t="s">
        <v>248</v>
      </c>
      <c r="R812" t="s">
        <v>241</v>
      </c>
      <c r="S812" t="s">
        <v>238</v>
      </c>
      <c r="T812" t="b">
        <v>0</v>
      </c>
      <c r="U812" t="b">
        <v>0</v>
      </c>
      <c r="V812" t="b">
        <v>0</v>
      </c>
      <c r="W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1</v>
      </c>
      <c r="AC812" t="b">
        <v>0</v>
      </c>
    </row>
    <row r="813" spans="1:29" x14ac:dyDescent="0.2">
      <c r="A813" s="8">
        <v>1</v>
      </c>
      <c r="B813" s="8" t="s">
        <v>181</v>
      </c>
      <c r="C813" s="8" t="s">
        <v>168</v>
      </c>
      <c r="D813" s="8">
        <v>0</v>
      </c>
      <c r="E813" s="9">
        <v>32424.069496802898</v>
      </c>
      <c r="F813" s="17">
        <f>SUMIFS(Table2[time],Table2[config],Table2[[#This Row],[config]],Table2[repetition],Table2[[#This Row],[repetition]])</f>
        <v>3203281.0886839824</v>
      </c>
      <c r="G813" s="17">
        <f>IF(Table2[[#This Row],[time]]&lt;7200000,1,0)</f>
        <v>1</v>
      </c>
      <c r="H813" t="s">
        <v>228</v>
      </c>
      <c r="I813">
        <v>1</v>
      </c>
      <c r="J813" t="s">
        <v>229</v>
      </c>
      <c r="K813" t="s">
        <v>239</v>
      </c>
      <c r="L813" t="s">
        <v>251</v>
      </c>
      <c r="M813" t="s">
        <v>232</v>
      </c>
      <c r="N813" t="s">
        <v>242</v>
      </c>
      <c r="O813">
        <v>120</v>
      </c>
      <c r="P813">
        <v>600</v>
      </c>
      <c r="Q813" t="s">
        <v>248</v>
      </c>
      <c r="R813" t="s">
        <v>241</v>
      </c>
      <c r="S813" t="s">
        <v>238</v>
      </c>
      <c r="T813" t="b">
        <v>0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1</v>
      </c>
      <c r="AC813" t="b">
        <v>0</v>
      </c>
    </row>
    <row r="814" spans="1:29" x14ac:dyDescent="0.2">
      <c r="A814" s="6">
        <v>1</v>
      </c>
      <c r="B814" s="6" t="s">
        <v>194</v>
      </c>
      <c r="C814" s="6" t="s">
        <v>168</v>
      </c>
      <c r="D814" s="6">
        <v>0</v>
      </c>
      <c r="E814" s="7">
        <v>63177.409091032998</v>
      </c>
      <c r="F814" s="16">
        <f>SUMIFS(Table2[time],Table2[config],Table2[[#This Row],[config]],Table2[repetition],Table2[[#This Row],[repetition]])</f>
        <v>3203281.0886839824</v>
      </c>
      <c r="G814" s="16">
        <f>IF(Table2[[#This Row],[time]]&lt;7200000,1,0)</f>
        <v>1</v>
      </c>
      <c r="H814" t="s">
        <v>228</v>
      </c>
      <c r="I814">
        <v>1</v>
      </c>
      <c r="J814" t="s">
        <v>229</v>
      </c>
      <c r="K814" t="s">
        <v>239</v>
      </c>
      <c r="L814" t="s">
        <v>251</v>
      </c>
      <c r="M814" t="s">
        <v>232</v>
      </c>
      <c r="N814" t="s">
        <v>242</v>
      </c>
      <c r="O814">
        <v>120</v>
      </c>
      <c r="P814">
        <v>600</v>
      </c>
      <c r="Q814" t="s">
        <v>248</v>
      </c>
      <c r="R814" t="s">
        <v>241</v>
      </c>
      <c r="S814" t="s">
        <v>238</v>
      </c>
      <c r="T814" t="b">
        <v>0</v>
      </c>
      <c r="U814" t="b">
        <v>0</v>
      </c>
      <c r="V814" t="b">
        <v>0</v>
      </c>
      <c r="W814" t="b">
        <v>1</v>
      </c>
      <c r="X814" t="b">
        <v>0</v>
      </c>
      <c r="Y814" t="b">
        <v>0</v>
      </c>
      <c r="Z814" t="b">
        <v>0</v>
      </c>
      <c r="AA814" t="b">
        <v>0</v>
      </c>
      <c r="AB814" t="b">
        <v>1</v>
      </c>
      <c r="AC814" t="b">
        <v>0</v>
      </c>
    </row>
    <row r="815" spans="1:29" x14ac:dyDescent="0.2">
      <c r="A815" s="8">
        <v>1</v>
      </c>
      <c r="B815" s="8" t="s">
        <v>182</v>
      </c>
      <c r="C815" s="8" t="s">
        <v>168</v>
      </c>
      <c r="D815" s="8">
        <v>0</v>
      </c>
      <c r="E815" s="9">
        <v>54203.108848771</v>
      </c>
      <c r="F815" s="17">
        <f>SUMIFS(Table2[time],Table2[config],Table2[[#This Row],[config]],Table2[repetition],Table2[[#This Row],[repetition]])</f>
        <v>3203281.0886839824</v>
      </c>
      <c r="G815" s="17">
        <f>IF(Table2[[#This Row],[time]]&lt;7200000,1,0)</f>
        <v>1</v>
      </c>
      <c r="H815" t="s">
        <v>228</v>
      </c>
      <c r="I815">
        <v>1</v>
      </c>
      <c r="J815" t="s">
        <v>229</v>
      </c>
      <c r="K815" t="s">
        <v>239</v>
      </c>
      <c r="L815" t="s">
        <v>251</v>
      </c>
      <c r="M815" t="s">
        <v>232</v>
      </c>
      <c r="N815" t="s">
        <v>242</v>
      </c>
      <c r="O815">
        <v>120</v>
      </c>
      <c r="P815">
        <v>600</v>
      </c>
      <c r="Q815" t="s">
        <v>248</v>
      </c>
      <c r="R815" t="s">
        <v>241</v>
      </c>
      <c r="S815" t="s">
        <v>238</v>
      </c>
      <c r="T815" t="b">
        <v>0</v>
      </c>
      <c r="U815" t="b">
        <v>0</v>
      </c>
      <c r="V815" t="b">
        <v>0</v>
      </c>
      <c r="W815" t="b">
        <v>1</v>
      </c>
      <c r="X815" t="b">
        <v>0</v>
      </c>
      <c r="Y815" t="b">
        <v>0</v>
      </c>
      <c r="Z815" t="b">
        <v>0</v>
      </c>
      <c r="AA815" t="b">
        <v>0</v>
      </c>
      <c r="AB815" t="b">
        <v>1</v>
      </c>
      <c r="AC815" t="b">
        <v>0</v>
      </c>
    </row>
    <row r="816" spans="1:29" x14ac:dyDescent="0.2">
      <c r="A816" s="6">
        <v>1</v>
      </c>
      <c r="B816" s="6" t="s">
        <v>176</v>
      </c>
      <c r="C816" s="6" t="s">
        <v>168</v>
      </c>
      <c r="D816" s="6">
        <v>0</v>
      </c>
      <c r="E816" s="7">
        <v>33150.271555874497</v>
      </c>
      <c r="F816" s="16">
        <f>SUMIFS(Table2[time],Table2[config],Table2[[#This Row],[config]],Table2[repetition],Table2[[#This Row],[repetition]])</f>
        <v>3203281.0886839824</v>
      </c>
      <c r="G816" s="16">
        <f>IF(Table2[[#This Row],[time]]&lt;7200000,1,0)</f>
        <v>1</v>
      </c>
      <c r="H816" t="s">
        <v>228</v>
      </c>
      <c r="I816">
        <v>1</v>
      </c>
      <c r="J816" t="s">
        <v>229</v>
      </c>
      <c r="K816" t="s">
        <v>239</v>
      </c>
      <c r="L816" t="s">
        <v>251</v>
      </c>
      <c r="M816" t="s">
        <v>232</v>
      </c>
      <c r="N816" t="s">
        <v>242</v>
      </c>
      <c r="O816">
        <v>120</v>
      </c>
      <c r="P816">
        <v>600</v>
      </c>
      <c r="Q816" t="s">
        <v>248</v>
      </c>
      <c r="R816" t="s">
        <v>241</v>
      </c>
      <c r="S816" t="s">
        <v>238</v>
      </c>
      <c r="T816" t="b">
        <v>0</v>
      </c>
      <c r="U816" t="b">
        <v>0</v>
      </c>
      <c r="V816" t="b">
        <v>0</v>
      </c>
      <c r="W816" t="b">
        <v>1</v>
      </c>
      <c r="X816" t="b">
        <v>0</v>
      </c>
      <c r="Y816" t="b">
        <v>0</v>
      </c>
      <c r="Z816" t="b">
        <v>0</v>
      </c>
      <c r="AA816" t="b">
        <v>0</v>
      </c>
      <c r="AB816" t="b">
        <v>1</v>
      </c>
      <c r="AC816" t="b">
        <v>0</v>
      </c>
    </row>
    <row r="817" spans="1:29" x14ac:dyDescent="0.2">
      <c r="A817" s="8">
        <v>1</v>
      </c>
      <c r="B817" s="8" t="s">
        <v>183</v>
      </c>
      <c r="C817" s="8" t="s">
        <v>168</v>
      </c>
      <c r="D817" s="8">
        <v>0</v>
      </c>
      <c r="E817" s="9">
        <v>42462.669858941801</v>
      </c>
      <c r="F817" s="17">
        <f>SUMIFS(Table2[time],Table2[config],Table2[[#This Row],[config]],Table2[repetition],Table2[[#This Row],[repetition]])</f>
        <v>3203281.0886839824</v>
      </c>
      <c r="G817" s="17">
        <f>IF(Table2[[#This Row],[time]]&lt;7200000,1,0)</f>
        <v>1</v>
      </c>
      <c r="H817" t="s">
        <v>228</v>
      </c>
      <c r="I817">
        <v>1</v>
      </c>
      <c r="J817" t="s">
        <v>229</v>
      </c>
      <c r="K817" t="s">
        <v>239</v>
      </c>
      <c r="L817" t="s">
        <v>251</v>
      </c>
      <c r="M817" t="s">
        <v>232</v>
      </c>
      <c r="N817" t="s">
        <v>242</v>
      </c>
      <c r="O817">
        <v>120</v>
      </c>
      <c r="P817">
        <v>600</v>
      </c>
      <c r="Q817" t="s">
        <v>248</v>
      </c>
      <c r="R817" t="s">
        <v>241</v>
      </c>
      <c r="S817" t="s">
        <v>238</v>
      </c>
      <c r="T817" t="b">
        <v>0</v>
      </c>
      <c r="U817" t="b">
        <v>0</v>
      </c>
      <c r="V817" t="b">
        <v>0</v>
      </c>
      <c r="W817" t="b">
        <v>1</v>
      </c>
      <c r="X817" t="b">
        <v>0</v>
      </c>
      <c r="Y817" t="b">
        <v>0</v>
      </c>
      <c r="Z817" t="b">
        <v>0</v>
      </c>
      <c r="AA817" t="b">
        <v>0</v>
      </c>
      <c r="AB817" t="b">
        <v>1</v>
      </c>
      <c r="AC817" t="b">
        <v>0</v>
      </c>
    </row>
    <row r="818" spans="1:29" x14ac:dyDescent="0.2">
      <c r="A818" s="6">
        <v>1</v>
      </c>
      <c r="B818" s="6" t="s">
        <v>185</v>
      </c>
      <c r="C818" s="6" t="s">
        <v>168</v>
      </c>
      <c r="D818" s="6">
        <v>0</v>
      </c>
      <c r="E818" s="7">
        <v>63199.620842002303</v>
      </c>
      <c r="F818" s="16">
        <f>SUMIFS(Table2[time],Table2[config],Table2[[#This Row],[config]],Table2[repetition],Table2[[#This Row],[repetition]])</f>
        <v>3203281.0886839824</v>
      </c>
      <c r="G818" s="16">
        <f>IF(Table2[[#This Row],[time]]&lt;7200000,1,0)</f>
        <v>1</v>
      </c>
      <c r="H818" t="s">
        <v>228</v>
      </c>
      <c r="I818">
        <v>1</v>
      </c>
      <c r="J818" t="s">
        <v>229</v>
      </c>
      <c r="K818" t="s">
        <v>239</v>
      </c>
      <c r="L818" t="s">
        <v>251</v>
      </c>
      <c r="M818" t="s">
        <v>232</v>
      </c>
      <c r="N818" t="s">
        <v>242</v>
      </c>
      <c r="O818">
        <v>120</v>
      </c>
      <c r="P818">
        <v>600</v>
      </c>
      <c r="Q818" t="s">
        <v>248</v>
      </c>
      <c r="R818" t="s">
        <v>241</v>
      </c>
      <c r="S818" t="s">
        <v>238</v>
      </c>
      <c r="T818" t="b">
        <v>0</v>
      </c>
      <c r="U818" t="b">
        <v>0</v>
      </c>
      <c r="V818" t="b">
        <v>0</v>
      </c>
      <c r="W818" t="b">
        <v>1</v>
      </c>
      <c r="X818" t="b">
        <v>0</v>
      </c>
      <c r="Y818" t="b">
        <v>0</v>
      </c>
      <c r="Z818" t="b">
        <v>0</v>
      </c>
      <c r="AA818" t="b">
        <v>0</v>
      </c>
      <c r="AB818" t="b">
        <v>1</v>
      </c>
      <c r="AC818" t="b">
        <v>0</v>
      </c>
    </row>
    <row r="819" spans="1:29" x14ac:dyDescent="0.2">
      <c r="A819" s="8">
        <v>1</v>
      </c>
      <c r="B819" s="8" t="s">
        <v>195</v>
      </c>
      <c r="C819" s="8" t="s">
        <v>168</v>
      </c>
      <c r="D819" s="8">
        <v>0</v>
      </c>
      <c r="E819" s="9">
        <v>58437.072229105899</v>
      </c>
      <c r="F819" s="17">
        <f>SUMIFS(Table2[time],Table2[config],Table2[[#This Row],[config]],Table2[repetition],Table2[[#This Row],[repetition]])</f>
        <v>3203281.0886839824</v>
      </c>
      <c r="G819" s="17">
        <f>IF(Table2[[#This Row],[time]]&lt;7200000,1,0)</f>
        <v>1</v>
      </c>
      <c r="H819" t="s">
        <v>228</v>
      </c>
      <c r="I819">
        <v>1</v>
      </c>
      <c r="J819" t="s">
        <v>229</v>
      </c>
      <c r="K819" t="s">
        <v>239</v>
      </c>
      <c r="L819" t="s">
        <v>251</v>
      </c>
      <c r="M819" t="s">
        <v>232</v>
      </c>
      <c r="N819" t="s">
        <v>242</v>
      </c>
      <c r="O819">
        <v>120</v>
      </c>
      <c r="P819">
        <v>600</v>
      </c>
      <c r="Q819" t="s">
        <v>248</v>
      </c>
      <c r="R819" t="s">
        <v>241</v>
      </c>
      <c r="S819" t="s">
        <v>238</v>
      </c>
      <c r="T819" t="b">
        <v>0</v>
      </c>
      <c r="U819" t="b">
        <v>0</v>
      </c>
      <c r="V819" t="b">
        <v>0</v>
      </c>
      <c r="W819" t="b">
        <v>1</v>
      </c>
      <c r="X819" t="b">
        <v>0</v>
      </c>
      <c r="Y819" t="b">
        <v>0</v>
      </c>
      <c r="Z819" t="b">
        <v>0</v>
      </c>
      <c r="AA819" t="b">
        <v>0</v>
      </c>
      <c r="AB819" t="b">
        <v>1</v>
      </c>
      <c r="AC819" t="b">
        <v>0</v>
      </c>
    </row>
    <row r="820" spans="1:29" x14ac:dyDescent="0.2">
      <c r="A820" s="6">
        <v>1</v>
      </c>
      <c r="B820" s="6" t="s">
        <v>184</v>
      </c>
      <c r="C820" s="6" t="s">
        <v>168</v>
      </c>
      <c r="D820" s="6">
        <v>0</v>
      </c>
      <c r="E820" s="7">
        <v>42606.905692955399</v>
      </c>
      <c r="F820" s="16">
        <f>SUMIFS(Table2[time],Table2[config],Table2[[#This Row],[config]],Table2[repetition],Table2[[#This Row],[repetition]])</f>
        <v>3203281.0886839824</v>
      </c>
      <c r="G820" s="16">
        <f>IF(Table2[[#This Row],[time]]&lt;7200000,1,0)</f>
        <v>1</v>
      </c>
      <c r="H820" t="s">
        <v>228</v>
      </c>
      <c r="I820">
        <v>1</v>
      </c>
      <c r="J820" t="s">
        <v>229</v>
      </c>
      <c r="K820" t="s">
        <v>239</v>
      </c>
      <c r="L820" t="s">
        <v>251</v>
      </c>
      <c r="M820" t="s">
        <v>232</v>
      </c>
      <c r="N820" t="s">
        <v>242</v>
      </c>
      <c r="O820">
        <v>120</v>
      </c>
      <c r="P820">
        <v>600</v>
      </c>
      <c r="Q820" t="s">
        <v>248</v>
      </c>
      <c r="R820" t="s">
        <v>241</v>
      </c>
      <c r="S820" t="s">
        <v>238</v>
      </c>
      <c r="T820" t="b">
        <v>0</v>
      </c>
      <c r="U820" t="b">
        <v>0</v>
      </c>
      <c r="V820" t="b">
        <v>0</v>
      </c>
      <c r="W820" t="b">
        <v>1</v>
      </c>
      <c r="X820" t="b">
        <v>0</v>
      </c>
      <c r="Y820" t="b">
        <v>0</v>
      </c>
      <c r="Z820" t="b">
        <v>0</v>
      </c>
      <c r="AA820" t="b">
        <v>0</v>
      </c>
      <c r="AB820" t="b">
        <v>1</v>
      </c>
      <c r="AC820" t="b">
        <v>0</v>
      </c>
    </row>
    <row r="821" spans="1:29" x14ac:dyDescent="0.2">
      <c r="A821" s="8">
        <v>1</v>
      </c>
      <c r="B821" s="8" t="s">
        <v>198</v>
      </c>
      <c r="C821" s="8" t="s">
        <v>168</v>
      </c>
      <c r="D821" s="8">
        <v>0</v>
      </c>
      <c r="E821" s="9">
        <v>43196.883023018003</v>
      </c>
      <c r="F821" s="17">
        <f>SUMIFS(Table2[time],Table2[config],Table2[[#This Row],[config]],Table2[repetition],Table2[[#This Row],[repetition]])</f>
        <v>3203281.0886839824</v>
      </c>
      <c r="G821" s="17">
        <f>IF(Table2[[#This Row],[time]]&lt;7200000,1,0)</f>
        <v>1</v>
      </c>
      <c r="H821" t="s">
        <v>228</v>
      </c>
      <c r="I821">
        <v>1</v>
      </c>
      <c r="J821" t="s">
        <v>229</v>
      </c>
      <c r="K821" t="s">
        <v>239</v>
      </c>
      <c r="L821" t="s">
        <v>251</v>
      </c>
      <c r="M821" t="s">
        <v>232</v>
      </c>
      <c r="N821" t="s">
        <v>242</v>
      </c>
      <c r="O821">
        <v>120</v>
      </c>
      <c r="P821">
        <v>600</v>
      </c>
      <c r="Q821" t="s">
        <v>248</v>
      </c>
      <c r="R821" t="s">
        <v>241</v>
      </c>
      <c r="S821" t="s">
        <v>238</v>
      </c>
      <c r="T821" t="b">
        <v>0</v>
      </c>
      <c r="U821" t="b">
        <v>0</v>
      </c>
      <c r="V821" t="b">
        <v>0</v>
      </c>
      <c r="W821" t="b">
        <v>1</v>
      </c>
      <c r="X821" t="b">
        <v>0</v>
      </c>
      <c r="Y821" t="b">
        <v>0</v>
      </c>
      <c r="Z821" t="b">
        <v>0</v>
      </c>
      <c r="AA821" t="b">
        <v>0</v>
      </c>
      <c r="AB821" t="b">
        <v>1</v>
      </c>
      <c r="AC821" t="b">
        <v>0</v>
      </c>
    </row>
    <row r="822" spans="1:29" x14ac:dyDescent="0.2">
      <c r="A822" s="6">
        <v>1</v>
      </c>
      <c r="B822" s="6" t="s">
        <v>180</v>
      </c>
      <c r="C822" s="6" t="s">
        <v>168</v>
      </c>
      <c r="D822" s="6">
        <v>0</v>
      </c>
      <c r="E822" s="7">
        <v>28356.279458152101</v>
      </c>
      <c r="F822" s="16">
        <f>SUMIFS(Table2[time],Table2[config],Table2[[#This Row],[config]],Table2[repetition],Table2[[#This Row],[repetition]])</f>
        <v>3203281.0886839824</v>
      </c>
      <c r="G822" s="16">
        <f>IF(Table2[[#This Row],[time]]&lt;7200000,1,0)</f>
        <v>1</v>
      </c>
      <c r="H822" t="s">
        <v>228</v>
      </c>
      <c r="I822">
        <v>1</v>
      </c>
      <c r="J822" t="s">
        <v>229</v>
      </c>
      <c r="K822" t="s">
        <v>239</v>
      </c>
      <c r="L822" t="s">
        <v>251</v>
      </c>
      <c r="M822" t="s">
        <v>232</v>
      </c>
      <c r="N822" t="s">
        <v>242</v>
      </c>
      <c r="O822">
        <v>120</v>
      </c>
      <c r="P822">
        <v>600</v>
      </c>
      <c r="Q822" t="s">
        <v>248</v>
      </c>
      <c r="R822" t="s">
        <v>241</v>
      </c>
      <c r="S822" t="s">
        <v>238</v>
      </c>
      <c r="T822" t="b">
        <v>0</v>
      </c>
      <c r="U822" t="b">
        <v>0</v>
      </c>
      <c r="V822" t="b">
        <v>0</v>
      </c>
      <c r="W822" t="b">
        <v>1</v>
      </c>
      <c r="X822" t="b">
        <v>0</v>
      </c>
      <c r="Y822" t="b">
        <v>0</v>
      </c>
      <c r="Z822" t="b">
        <v>0</v>
      </c>
      <c r="AA822" t="b">
        <v>0</v>
      </c>
      <c r="AB822" t="b">
        <v>1</v>
      </c>
      <c r="AC822" t="b">
        <v>0</v>
      </c>
    </row>
    <row r="823" spans="1:29" x14ac:dyDescent="0.2">
      <c r="A823" s="8">
        <v>1</v>
      </c>
      <c r="B823" s="8" t="s">
        <v>200</v>
      </c>
      <c r="C823" s="8" t="s">
        <v>168</v>
      </c>
      <c r="D823" s="8">
        <v>0</v>
      </c>
      <c r="E823" s="9">
        <v>57136.955501977303</v>
      </c>
      <c r="F823" s="17">
        <f>SUMIFS(Table2[time],Table2[config],Table2[[#This Row],[config]],Table2[repetition],Table2[[#This Row],[repetition]])</f>
        <v>3203281.0886839824</v>
      </c>
      <c r="G823" s="17">
        <f>IF(Table2[[#This Row],[time]]&lt;7200000,1,0)</f>
        <v>1</v>
      </c>
      <c r="H823" t="s">
        <v>228</v>
      </c>
      <c r="I823">
        <v>1</v>
      </c>
      <c r="J823" t="s">
        <v>229</v>
      </c>
      <c r="K823" t="s">
        <v>239</v>
      </c>
      <c r="L823" t="s">
        <v>251</v>
      </c>
      <c r="M823" t="s">
        <v>232</v>
      </c>
      <c r="N823" t="s">
        <v>242</v>
      </c>
      <c r="O823">
        <v>120</v>
      </c>
      <c r="P823">
        <v>600</v>
      </c>
      <c r="Q823" t="s">
        <v>248</v>
      </c>
      <c r="R823" t="s">
        <v>241</v>
      </c>
      <c r="S823" t="s">
        <v>238</v>
      </c>
      <c r="T823" t="b">
        <v>0</v>
      </c>
      <c r="U823" t="b">
        <v>0</v>
      </c>
      <c r="V823" t="b">
        <v>0</v>
      </c>
      <c r="W823" t="b">
        <v>1</v>
      </c>
      <c r="X823" t="b">
        <v>0</v>
      </c>
      <c r="Y823" t="b">
        <v>0</v>
      </c>
      <c r="Z823" t="b">
        <v>0</v>
      </c>
      <c r="AA823" t="b">
        <v>0</v>
      </c>
      <c r="AB823" t="b">
        <v>1</v>
      </c>
      <c r="AC823" t="b">
        <v>0</v>
      </c>
    </row>
    <row r="824" spans="1:29" x14ac:dyDescent="0.2">
      <c r="A824" s="6">
        <v>1</v>
      </c>
      <c r="B824" s="6" t="s">
        <v>189</v>
      </c>
      <c r="C824" s="6" t="s">
        <v>168</v>
      </c>
      <c r="D824" s="6">
        <v>0</v>
      </c>
      <c r="E824" s="7">
        <v>32950.703647918999</v>
      </c>
      <c r="F824" s="16">
        <f>SUMIFS(Table2[time],Table2[config],Table2[[#This Row],[config]],Table2[repetition],Table2[[#This Row],[repetition]])</f>
        <v>3203281.0886839824</v>
      </c>
      <c r="G824" s="16">
        <f>IF(Table2[[#This Row],[time]]&lt;7200000,1,0)</f>
        <v>1</v>
      </c>
      <c r="H824" t="s">
        <v>228</v>
      </c>
      <c r="I824">
        <v>1</v>
      </c>
      <c r="J824" t="s">
        <v>229</v>
      </c>
      <c r="K824" t="s">
        <v>239</v>
      </c>
      <c r="L824" t="s">
        <v>251</v>
      </c>
      <c r="M824" t="s">
        <v>232</v>
      </c>
      <c r="N824" t="s">
        <v>242</v>
      </c>
      <c r="O824">
        <v>120</v>
      </c>
      <c r="P824">
        <v>600</v>
      </c>
      <c r="Q824" t="s">
        <v>248</v>
      </c>
      <c r="R824" t="s">
        <v>241</v>
      </c>
      <c r="S824" t="s">
        <v>238</v>
      </c>
      <c r="T824" t="b">
        <v>0</v>
      </c>
      <c r="U824" t="b">
        <v>0</v>
      </c>
      <c r="V824" t="b">
        <v>0</v>
      </c>
      <c r="W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1</v>
      </c>
      <c r="AC824" t="b">
        <v>0</v>
      </c>
    </row>
    <row r="825" spans="1:29" x14ac:dyDescent="0.2">
      <c r="A825" s="8">
        <v>1</v>
      </c>
      <c r="B825" s="8" t="s">
        <v>196</v>
      </c>
      <c r="C825" s="8" t="s">
        <v>168</v>
      </c>
      <c r="D825" s="8">
        <v>15</v>
      </c>
      <c r="E825" s="9">
        <v>46049.650070024603</v>
      </c>
      <c r="F825" s="17">
        <f>SUMIFS(Table2[time],Table2[config],Table2[[#This Row],[config]],Table2[repetition],Table2[[#This Row],[repetition]])</f>
        <v>3203281.0886839824</v>
      </c>
      <c r="G825" s="17">
        <f>IF(Table2[[#This Row],[time]]&lt;7200000,1,0)</f>
        <v>1</v>
      </c>
      <c r="H825" t="s">
        <v>228</v>
      </c>
      <c r="I825">
        <v>1</v>
      </c>
      <c r="J825" t="s">
        <v>229</v>
      </c>
      <c r="K825" t="s">
        <v>239</v>
      </c>
      <c r="L825" t="s">
        <v>251</v>
      </c>
      <c r="M825" t="s">
        <v>232</v>
      </c>
      <c r="N825" t="s">
        <v>242</v>
      </c>
      <c r="O825">
        <v>120</v>
      </c>
      <c r="P825">
        <v>600</v>
      </c>
      <c r="Q825" t="s">
        <v>248</v>
      </c>
      <c r="R825" t="s">
        <v>241</v>
      </c>
      <c r="S825" t="s">
        <v>238</v>
      </c>
      <c r="T825" t="b">
        <v>0</v>
      </c>
      <c r="U825" t="b">
        <v>0</v>
      </c>
      <c r="V825" t="b">
        <v>0</v>
      </c>
      <c r="W825" t="b">
        <v>1</v>
      </c>
      <c r="X825" t="b">
        <v>0</v>
      </c>
      <c r="Y825" t="b">
        <v>0</v>
      </c>
      <c r="Z825" t="b">
        <v>0</v>
      </c>
      <c r="AA825" t="b">
        <v>0</v>
      </c>
      <c r="AB825" t="b">
        <v>1</v>
      </c>
      <c r="AC825" t="b">
        <v>0</v>
      </c>
    </row>
    <row r="826" spans="1:29" x14ac:dyDescent="0.2">
      <c r="A826" s="6">
        <v>1</v>
      </c>
      <c r="B826" s="6" t="s">
        <v>178</v>
      </c>
      <c r="C826" s="6" t="s">
        <v>168</v>
      </c>
      <c r="D826" s="6">
        <v>0</v>
      </c>
      <c r="E826" s="7">
        <v>42358.418612973699</v>
      </c>
      <c r="F826" s="16">
        <f>SUMIFS(Table2[time],Table2[config],Table2[[#This Row],[config]],Table2[repetition],Table2[[#This Row],[repetition]])</f>
        <v>3203281.0886839824</v>
      </c>
      <c r="G826" s="16">
        <f>IF(Table2[[#This Row],[time]]&lt;7200000,1,0)</f>
        <v>1</v>
      </c>
      <c r="H826" t="s">
        <v>228</v>
      </c>
      <c r="I826">
        <v>1</v>
      </c>
      <c r="J826" t="s">
        <v>229</v>
      </c>
      <c r="K826" t="s">
        <v>239</v>
      </c>
      <c r="L826" t="s">
        <v>251</v>
      </c>
      <c r="M826" t="s">
        <v>232</v>
      </c>
      <c r="N826" t="s">
        <v>242</v>
      </c>
      <c r="O826">
        <v>120</v>
      </c>
      <c r="P826">
        <v>600</v>
      </c>
      <c r="Q826" t="s">
        <v>248</v>
      </c>
      <c r="R826" t="s">
        <v>241</v>
      </c>
      <c r="S826" t="s">
        <v>238</v>
      </c>
      <c r="T826" t="b">
        <v>0</v>
      </c>
      <c r="U826" t="b">
        <v>0</v>
      </c>
      <c r="V826" t="b">
        <v>0</v>
      </c>
      <c r="W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 t="b">
        <v>0</v>
      </c>
    </row>
    <row r="827" spans="1:29" x14ac:dyDescent="0.2">
      <c r="A827" s="8">
        <v>1</v>
      </c>
      <c r="B827" s="8" t="s">
        <v>193</v>
      </c>
      <c r="C827" s="8" t="s">
        <v>168</v>
      </c>
      <c r="D827" s="8">
        <v>0</v>
      </c>
      <c r="E827" s="9">
        <v>38263.698359020003</v>
      </c>
      <c r="F827" s="17">
        <f>SUMIFS(Table2[time],Table2[config],Table2[[#This Row],[config]],Table2[repetition],Table2[[#This Row],[repetition]])</f>
        <v>3203281.0886839824</v>
      </c>
      <c r="G827" s="17">
        <f>IF(Table2[[#This Row],[time]]&lt;7200000,1,0)</f>
        <v>1</v>
      </c>
      <c r="H827" t="s">
        <v>228</v>
      </c>
      <c r="I827">
        <v>1</v>
      </c>
      <c r="J827" t="s">
        <v>229</v>
      </c>
      <c r="K827" t="s">
        <v>239</v>
      </c>
      <c r="L827" t="s">
        <v>251</v>
      </c>
      <c r="M827" t="s">
        <v>232</v>
      </c>
      <c r="N827" t="s">
        <v>242</v>
      </c>
      <c r="O827">
        <v>120</v>
      </c>
      <c r="P827">
        <v>600</v>
      </c>
      <c r="Q827" t="s">
        <v>248</v>
      </c>
      <c r="R827" t="s">
        <v>241</v>
      </c>
      <c r="S827" t="s">
        <v>238</v>
      </c>
      <c r="T827" t="b">
        <v>0</v>
      </c>
      <c r="U827" t="b">
        <v>0</v>
      </c>
      <c r="V827" t="b">
        <v>0</v>
      </c>
      <c r="W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 t="b">
        <v>0</v>
      </c>
    </row>
    <row r="828" spans="1:29" x14ac:dyDescent="0.2">
      <c r="A828" s="6">
        <v>1</v>
      </c>
      <c r="B828" s="6" t="s">
        <v>199</v>
      </c>
      <c r="C828" s="6" t="s">
        <v>168</v>
      </c>
      <c r="D828" s="6">
        <v>0</v>
      </c>
      <c r="E828" s="7">
        <v>36437.427864177102</v>
      </c>
      <c r="F828" s="16">
        <f>SUMIFS(Table2[time],Table2[config],Table2[[#This Row],[config]],Table2[repetition],Table2[[#This Row],[repetition]])</f>
        <v>3203281.0886839824</v>
      </c>
      <c r="G828" s="16">
        <f>IF(Table2[[#This Row],[time]]&lt;7200000,1,0)</f>
        <v>1</v>
      </c>
      <c r="H828" t="s">
        <v>228</v>
      </c>
      <c r="I828">
        <v>1</v>
      </c>
      <c r="J828" t="s">
        <v>229</v>
      </c>
      <c r="K828" t="s">
        <v>239</v>
      </c>
      <c r="L828" t="s">
        <v>251</v>
      </c>
      <c r="M828" t="s">
        <v>232</v>
      </c>
      <c r="N828" t="s">
        <v>242</v>
      </c>
      <c r="O828">
        <v>120</v>
      </c>
      <c r="P828">
        <v>600</v>
      </c>
      <c r="Q828" t="s">
        <v>248</v>
      </c>
      <c r="R828" t="s">
        <v>241</v>
      </c>
      <c r="S828" t="s">
        <v>238</v>
      </c>
      <c r="T828" t="b">
        <v>0</v>
      </c>
      <c r="U828" t="b">
        <v>0</v>
      </c>
      <c r="V828" t="b">
        <v>0</v>
      </c>
      <c r="W828" t="b">
        <v>1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 t="b">
        <v>0</v>
      </c>
    </row>
    <row r="829" spans="1:29" x14ac:dyDescent="0.2">
      <c r="A829" s="8">
        <v>1</v>
      </c>
      <c r="B829" s="8" t="s">
        <v>197</v>
      </c>
      <c r="C829" s="8" t="s">
        <v>168</v>
      </c>
      <c r="D829" s="8">
        <v>0</v>
      </c>
      <c r="E829" s="9">
        <v>33074.680025922098</v>
      </c>
      <c r="F829" s="17">
        <f>SUMIFS(Table2[time],Table2[config],Table2[[#This Row],[config]],Table2[repetition],Table2[[#This Row],[repetition]])</f>
        <v>3203281.0886839824</v>
      </c>
      <c r="G829" s="17">
        <f>IF(Table2[[#This Row],[time]]&lt;7200000,1,0)</f>
        <v>1</v>
      </c>
      <c r="H829" t="s">
        <v>228</v>
      </c>
      <c r="I829">
        <v>1</v>
      </c>
      <c r="J829" t="s">
        <v>229</v>
      </c>
      <c r="K829" t="s">
        <v>239</v>
      </c>
      <c r="L829" t="s">
        <v>251</v>
      </c>
      <c r="M829" t="s">
        <v>232</v>
      </c>
      <c r="N829" t="s">
        <v>242</v>
      </c>
      <c r="O829">
        <v>120</v>
      </c>
      <c r="P829">
        <v>600</v>
      </c>
      <c r="Q829" t="s">
        <v>248</v>
      </c>
      <c r="R829" t="s">
        <v>241</v>
      </c>
      <c r="S829" t="s">
        <v>238</v>
      </c>
      <c r="T829" t="b">
        <v>0</v>
      </c>
      <c r="U829" t="b">
        <v>0</v>
      </c>
      <c r="V829" t="b">
        <v>0</v>
      </c>
      <c r="W829" t="b">
        <v>1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 t="b">
        <v>0</v>
      </c>
    </row>
    <row r="830" spans="1:29" x14ac:dyDescent="0.2">
      <c r="A830" s="6">
        <v>1</v>
      </c>
      <c r="B830" s="6" t="s">
        <v>179</v>
      </c>
      <c r="C830" s="6" t="s">
        <v>168</v>
      </c>
      <c r="D830" s="6">
        <v>0</v>
      </c>
      <c r="E830" s="7">
        <v>62304.1853089816</v>
      </c>
      <c r="F830" s="16">
        <f>SUMIFS(Table2[time],Table2[config],Table2[[#This Row],[config]],Table2[repetition],Table2[[#This Row],[repetition]])</f>
        <v>3203281.0886839824</v>
      </c>
      <c r="G830" s="16">
        <f>IF(Table2[[#This Row],[time]]&lt;7200000,1,0)</f>
        <v>1</v>
      </c>
      <c r="H830" t="s">
        <v>228</v>
      </c>
      <c r="I830">
        <v>1</v>
      </c>
      <c r="J830" t="s">
        <v>229</v>
      </c>
      <c r="K830" t="s">
        <v>239</v>
      </c>
      <c r="L830" t="s">
        <v>251</v>
      </c>
      <c r="M830" t="s">
        <v>232</v>
      </c>
      <c r="N830" t="s">
        <v>242</v>
      </c>
      <c r="O830">
        <v>120</v>
      </c>
      <c r="P830">
        <v>600</v>
      </c>
      <c r="Q830" t="s">
        <v>248</v>
      </c>
      <c r="R830" t="s">
        <v>241</v>
      </c>
      <c r="S830" t="s">
        <v>238</v>
      </c>
      <c r="T830" t="b">
        <v>0</v>
      </c>
      <c r="U830" t="b">
        <v>0</v>
      </c>
      <c r="V830" t="b">
        <v>0</v>
      </c>
      <c r="W830" t="b">
        <v>1</v>
      </c>
      <c r="X830" t="b">
        <v>0</v>
      </c>
      <c r="Y830" t="b">
        <v>0</v>
      </c>
      <c r="Z830" t="b">
        <v>0</v>
      </c>
      <c r="AA830" t="b">
        <v>0</v>
      </c>
      <c r="AB830" t="b">
        <v>1</v>
      </c>
      <c r="AC830" t="b">
        <v>0</v>
      </c>
    </row>
    <row r="831" spans="1:29" x14ac:dyDescent="0.2">
      <c r="A831" s="8">
        <v>1</v>
      </c>
      <c r="B831" s="8" t="s">
        <v>186</v>
      </c>
      <c r="C831" s="8" t="s">
        <v>168</v>
      </c>
      <c r="D831" s="8">
        <v>0</v>
      </c>
      <c r="E831" s="9">
        <v>47323.782143881501</v>
      </c>
      <c r="F831" s="17">
        <f>SUMIFS(Table2[time],Table2[config],Table2[[#This Row],[config]],Table2[repetition],Table2[[#This Row],[repetition]])</f>
        <v>3203281.0886839824</v>
      </c>
      <c r="G831" s="17">
        <f>IF(Table2[[#This Row],[time]]&lt;7200000,1,0)</f>
        <v>1</v>
      </c>
      <c r="H831" t="s">
        <v>228</v>
      </c>
      <c r="I831">
        <v>1</v>
      </c>
      <c r="J831" t="s">
        <v>229</v>
      </c>
      <c r="K831" t="s">
        <v>239</v>
      </c>
      <c r="L831" t="s">
        <v>251</v>
      </c>
      <c r="M831" t="s">
        <v>232</v>
      </c>
      <c r="N831" t="s">
        <v>242</v>
      </c>
      <c r="O831">
        <v>120</v>
      </c>
      <c r="P831">
        <v>600</v>
      </c>
      <c r="Q831" t="s">
        <v>248</v>
      </c>
      <c r="R831" t="s">
        <v>241</v>
      </c>
      <c r="S831" t="s">
        <v>238</v>
      </c>
      <c r="T831" t="b">
        <v>0</v>
      </c>
      <c r="U831" t="b">
        <v>0</v>
      </c>
      <c r="V831" t="b">
        <v>0</v>
      </c>
      <c r="W831" t="b">
        <v>1</v>
      </c>
      <c r="X831" t="b">
        <v>0</v>
      </c>
      <c r="Y831" t="b">
        <v>0</v>
      </c>
      <c r="Z831" t="b">
        <v>0</v>
      </c>
      <c r="AA831" t="b">
        <v>0</v>
      </c>
      <c r="AB831" t="b">
        <v>1</v>
      </c>
      <c r="AC831" t="b">
        <v>0</v>
      </c>
    </row>
    <row r="832" spans="1:29" x14ac:dyDescent="0.2">
      <c r="A832" s="6">
        <v>1</v>
      </c>
      <c r="B832" s="6" t="s">
        <v>190</v>
      </c>
      <c r="C832" s="6" t="s">
        <v>168</v>
      </c>
      <c r="D832" s="6">
        <v>0</v>
      </c>
      <c r="E832" s="7">
        <v>255654.22137198001</v>
      </c>
      <c r="F832" s="16">
        <f>SUMIFS(Table2[time],Table2[config],Table2[[#This Row],[config]],Table2[repetition],Table2[[#This Row],[repetition]])</f>
        <v>3203281.0886839824</v>
      </c>
      <c r="G832" s="16">
        <f>IF(Table2[[#This Row],[time]]&lt;7200000,1,0)</f>
        <v>1</v>
      </c>
      <c r="H832" t="s">
        <v>228</v>
      </c>
      <c r="I832">
        <v>1</v>
      </c>
      <c r="J832" t="s">
        <v>229</v>
      </c>
      <c r="K832" t="s">
        <v>239</v>
      </c>
      <c r="L832" t="s">
        <v>251</v>
      </c>
      <c r="M832" t="s">
        <v>232</v>
      </c>
      <c r="N832" t="s">
        <v>242</v>
      </c>
      <c r="O832">
        <v>120</v>
      </c>
      <c r="P832">
        <v>600</v>
      </c>
      <c r="Q832" t="s">
        <v>248</v>
      </c>
      <c r="R832" t="s">
        <v>241</v>
      </c>
      <c r="S832" t="s">
        <v>238</v>
      </c>
      <c r="T832" t="b">
        <v>0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1</v>
      </c>
      <c r="AC832" t="b">
        <v>0</v>
      </c>
    </row>
    <row r="833" spans="1:29" x14ac:dyDescent="0.2">
      <c r="A833" s="8">
        <v>1</v>
      </c>
      <c r="B833" s="8" t="s">
        <v>201</v>
      </c>
      <c r="C833" s="8" t="s">
        <v>168</v>
      </c>
      <c r="D833" s="8">
        <v>0</v>
      </c>
      <c r="E833" s="9">
        <v>73558.431572979302</v>
      </c>
      <c r="F833" s="17">
        <f>SUMIFS(Table2[time],Table2[config],Table2[[#This Row],[config]],Table2[repetition],Table2[[#This Row],[repetition]])</f>
        <v>3203281.0886839824</v>
      </c>
      <c r="G833" s="17">
        <f>IF(Table2[[#This Row],[time]]&lt;7200000,1,0)</f>
        <v>1</v>
      </c>
      <c r="H833" t="s">
        <v>228</v>
      </c>
      <c r="I833">
        <v>1</v>
      </c>
      <c r="J833" t="s">
        <v>229</v>
      </c>
      <c r="K833" t="s">
        <v>239</v>
      </c>
      <c r="L833" t="s">
        <v>251</v>
      </c>
      <c r="M833" t="s">
        <v>232</v>
      </c>
      <c r="N833" t="s">
        <v>242</v>
      </c>
      <c r="O833">
        <v>120</v>
      </c>
      <c r="P833">
        <v>600</v>
      </c>
      <c r="Q833" t="s">
        <v>248</v>
      </c>
      <c r="R833" t="s">
        <v>241</v>
      </c>
      <c r="S833" t="s">
        <v>238</v>
      </c>
      <c r="T833" t="b">
        <v>0</v>
      </c>
      <c r="U833" t="b">
        <v>0</v>
      </c>
      <c r="V833" t="b">
        <v>0</v>
      </c>
      <c r="W833" t="b">
        <v>1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 t="b">
        <v>0</v>
      </c>
    </row>
    <row r="834" spans="1:29" x14ac:dyDescent="0.2">
      <c r="A834" s="6">
        <v>1</v>
      </c>
      <c r="B834" s="6" t="s">
        <v>188</v>
      </c>
      <c r="C834" s="6" t="s">
        <v>168</v>
      </c>
      <c r="D834" s="6">
        <v>0</v>
      </c>
      <c r="E834" s="7">
        <v>78206.384608056396</v>
      </c>
      <c r="F834" s="16">
        <f>SUMIFS(Table2[time],Table2[config],Table2[[#This Row],[config]],Table2[repetition],Table2[[#This Row],[repetition]])</f>
        <v>3203281.0886839824</v>
      </c>
      <c r="G834" s="16">
        <f>IF(Table2[[#This Row],[time]]&lt;7200000,1,0)</f>
        <v>1</v>
      </c>
      <c r="H834" t="s">
        <v>228</v>
      </c>
      <c r="I834">
        <v>1</v>
      </c>
      <c r="J834" t="s">
        <v>229</v>
      </c>
      <c r="K834" t="s">
        <v>239</v>
      </c>
      <c r="L834" t="s">
        <v>251</v>
      </c>
      <c r="M834" t="s">
        <v>232</v>
      </c>
      <c r="N834" t="s">
        <v>242</v>
      </c>
      <c r="O834">
        <v>120</v>
      </c>
      <c r="P834">
        <v>600</v>
      </c>
      <c r="Q834" t="s">
        <v>248</v>
      </c>
      <c r="R834" t="s">
        <v>241</v>
      </c>
      <c r="S834" t="s">
        <v>238</v>
      </c>
      <c r="T834" t="b">
        <v>0</v>
      </c>
      <c r="U834" t="b">
        <v>0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 t="b">
        <v>0</v>
      </c>
    </row>
    <row r="835" spans="1:29" x14ac:dyDescent="0.2">
      <c r="A835" s="8">
        <v>1</v>
      </c>
      <c r="B835" s="8" t="s">
        <v>202</v>
      </c>
      <c r="C835" s="8" t="s">
        <v>168</v>
      </c>
      <c r="D835" s="8">
        <v>0</v>
      </c>
      <c r="E835" s="9">
        <v>108576.05479890401</v>
      </c>
      <c r="F835" s="17">
        <f>SUMIFS(Table2[time],Table2[config],Table2[[#This Row],[config]],Table2[repetition],Table2[[#This Row],[repetition]])</f>
        <v>3203281.0886839824</v>
      </c>
      <c r="G835" s="17">
        <f>IF(Table2[[#This Row],[time]]&lt;7200000,1,0)</f>
        <v>1</v>
      </c>
      <c r="H835" t="s">
        <v>228</v>
      </c>
      <c r="I835">
        <v>1</v>
      </c>
      <c r="J835" t="s">
        <v>229</v>
      </c>
      <c r="K835" t="s">
        <v>239</v>
      </c>
      <c r="L835" t="s">
        <v>251</v>
      </c>
      <c r="M835" t="s">
        <v>232</v>
      </c>
      <c r="N835" t="s">
        <v>242</v>
      </c>
      <c r="O835">
        <v>120</v>
      </c>
      <c r="P835">
        <v>600</v>
      </c>
      <c r="Q835" t="s">
        <v>248</v>
      </c>
      <c r="R835" t="s">
        <v>241</v>
      </c>
      <c r="S835" t="s">
        <v>238</v>
      </c>
      <c r="T835" t="b">
        <v>0</v>
      </c>
      <c r="U835" t="b">
        <v>0</v>
      </c>
      <c r="V835" t="b">
        <v>0</v>
      </c>
      <c r="W835" t="b">
        <v>1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 t="b">
        <v>0</v>
      </c>
    </row>
    <row r="836" spans="1:29" x14ac:dyDescent="0.2">
      <c r="A836" s="6">
        <v>1</v>
      </c>
      <c r="B836" s="6" t="s">
        <v>177</v>
      </c>
      <c r="C836" s="6" t="s">
        <v>168</v>
      </c>
      <c r="D836" s="6">
        <v>0</v>
      </c>
      <c r="E836" s="7">
        <v>151129.96095698301</v>
      </c>
      <c r="F836" s="16">
        <f>SUMIFS(Table2[time],Table2[config],Table2[[#This Row],[config]],Table2[repetition],Table2[[#This Row],[repetition]])</f>
        <v>3203281.0886839824</v>
      </c>
      <c r="G836" s="16">
        <f>IF(Table2[[#This Row],[time]]&lt;7200000,1,0)</f>
        <v>1</v>
      </c>
      <c r="H836" t="s">
        <v>228</v>
      </c>
      <c r="I836">
        <v>1</v>
      </c>
      <c r="J836" t="s">
        <v>229</v>
      </c>
      <c r="K836" t="s">
        <v>239</v>
      </c>
      <c r="L836" t="s">
        <v>251</v>
      </c>
      <c r="M836" t="s">
        <v>232</v>
      </c>
      <c r="N836" t="s">
        <v>242</v>
      </c>
      <c r="O836">
        <v>120</v>
      </c>
      <c r="P836">
        <v>600</v>
      </c>
      <c r="Q836" t="s">
        <v>248</v>
      </c>
      <c r="R836" t="s">
        <v>241</v>
      </c>
      <c r="S836" t="s">
        <v>238</v>
      </c>
      <c r="T836" t="b">
        <v>0</v>
      </c>
      <c r="U836" t="b">
        <v>0</v>
      </c>
      <c r="V836" t="b">
        <v>0</v>
      </c>
      <c r="W836" t="b">
        <v>1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 t="b">
        <v>0</v>
      </c>
    </row>
    <row r="837" spans="1:29" x14ac:dyDescent="0.2">
      <c r="A837" s="8">
        <v>1</v>
      </c>
      <c r="B837" s="8" t="s">
        <v>203</v>
      </c>
      <c r="C837" s="8" t="s">
        <v>168</v>
      </c>
      <c r="D837" s="8">
        <v>0</v>
      </c>
      <c r="E837" s="9">
        <v>155842.11721690299</v>
      </c>
      <c r="F837" s="17">
        <f>SUMIFS(Table2[time],Table2[config],Table2[[#This Row],[config]],Table2[repetition],Table2[[#This Row],[repetition]])</f>
        <v>3203281.0886839824</v>
      </c>
      <c r="G837" s="17">
        <f>IF(Table2[[#This Row],[time]]&lt;7200000,1,0)</f>
        <v>1</v>
      </c>
      <c r="H837" t="s">
        <v>228</v>
      </c>
      <c r="I837">
        <v>1</v>
      </c>
      <c r="J837" t="s">
        <v>229</v>
      </c>
      <c r="K837" t="s">
        <v>239</v>
      </c>
      <c r="L837" t="s">
        <v>251</v>
      </c>
      <c r="M837" t="s">
        <v>232</v>
      </c>
      <c r="N837" t="s">
        <v>242</v>
      </c>
      <c r="O837">
        <v>120</v>
      </c>
      <c r="P837">
        <v>600</v>
      </c>
      <c r="Q837" t="s">
        <v>248</v>
      </c>
      <c r="R837" t="s">
        <v>241</v>
      </c>
      <c r="S837" t="s">
        <v>238</v>
      </c>
      <c r="T837" t="b">
        <v>0</v>
      </c>
      <c r="U837" t="b">
        <v>0</v>
      </c>
      <c r="V837" t="b">
        <v>0</v>
      </c>
      <c r="W837" t="b">
        <v>1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 t="b">
        <v>0</v>
      </c>
    </row>
    <row r="838" spans="1:29" x14ac:dyDescent="0.2">
      <c r="A838" s="6">
        <v>1</v>
      </c>
      <c r="B838" s="6" t="s">
        <v>191</v>
      </c>
      <c r="C838" s="6" t="s">
        <v>168</v>
      </c>
      <c r="D838" s="6">
        <v>0</v>
      </c>
      <c r="E838" s="7">
        <v>144568.53050878199</v>
      </c>
      <c r="F838" s="16">
        <f>SUMIFS(Table2[time],Table2[config],Table2[[#This Row],[config]],Table2[repetition],Table2[[#This Row],[repetition]])</f>
        <v>3203281.0886839824</v>
      </c>
      <c r="G838" s="16">
        <f>IF(Table2[[#This Row],[time]]&lt;7200000,1,0)</f>
        <v>1</v>
      </c>
      <c r="H838" t="s">
        <v>228</v>
      </c>
      <c r="I838">
        <v>1</v>
      </c>
      <c r="J838" t="s">
        <v>229</v>
      </c>
      <c r="K838" t="s">
        <v>239</v>
      </c>
      <c r="L838" t="s">
        <v>251</v>
      </c>
      <c r="M838" t="s">
        <v>232</v>
      </c>
      <c r="N838" t="s">
        <v>242</v>
      </c>
      <c r="O838">
        <v>120</v>
      </c>
      <c r="P838">
        <v>600</v>
      </c>
      <c r="Q838" t="s">
        <v>248</v>
      </c>
      <c r="R838" t="s">
        <v>241</v>
      </c>
      <c r="S838" t="s">
        <v>238</v>
      </c>
      <c r="T838" t="b">
        <v>0</v>
      </c>
      <c r="U838" t="b">
        <v>0</v>
      </c>
      <c r="V838" t="b">
        <v>0</v>
      </c>
      <c r="W838" t="b">
        <v>1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 t="b">
        <v>0</v>
      </c>
    </row>
    <row r="839" spans="1:29" x14ac:dyDescent="0.2">
      <c r="A839" s="8">
        <v>1</v>
      </c>
      <c r="B839" s="8" t="s">
        <v>204</v>
      </c>
      <c r="C839" s="8" t="s">
        <v>168</v>
      </c>
      <c r="D839" s="8">
        <v>0</v>
      </c>
      <c r="E839" s="9">
        <v>268168.00468880602</v>
      </c>
      <c r="F839" s="17">
        <f>SUMIFS(Table2[time],Table2[config],Table2[[#This Row],[config]],Table2[repetition],Table2[[#This Row],[repetition]])</f>
        <v>3203281.0886839824</v>
      </c>
      <c r="G839" s="17">
        <f>IF(Table2[[#This Row],[time]]&lt;7200000,1,0)</f>
        <v>1</v>
      </c>
      <c r="H839" t="s">
        <v>228</v>
      </c>
      <c r="I839">
        <v>1</v>
      </c>
      <c r="J839" t="s">
        <v>229</v>
      </c>
      <c r="K839" t="s">
        <v>239</v>
      </c>
      <c r="L839" t="s">
        <v>251</v>
      </c>
      <c r="M839" t="s">
        <v>232</v>
      </c>
      <c r="N839" t="s">
        <v>242</v>
      </c>
      <c r="O839">
        <v>120</v>
      </c>
      <c r="P839">
        <v>600</v>
      </c>
      <c r="Q839" t="s">
        <v>248</v>
      </c>
      <c r="R839" t="s">
        <v>241</v>
      </c>
      <c r="S839" t="s">
        <v>238</v>
      </c>
      <c r="T839" t="b">
        <v>0</v>
      </c>
      <c r="U839" t="b">
        <v>0</v>
      </c>
      <c r="V839" t="b">
        <v>0</v>
      </c>
      <c r="W839" t="b">
        <v>1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 t="b">
        <v>0</v>
      </c>
    </row>
    <row r="840" spans="1:29" x14ac:dyDescent="0.2">
      <c r="A840" s="6">
        <v>1</v>
      </c>
      <c r="B840" s="6" t="s">
        <v>205</v>
      </c>
      <c r="C840" s="6" t="s">
        <v>168</v>
      </c>
      <c r="D840" s="6">
        <v>0</v>
      </c>
      <c r="E840" s="7">
        <v>491097.32917300402</v>
      </c>
      <c r="F840" s="16">
        <f>SUMIFS(Table2[time],Table2[config],Table2[[#This Row],[config]],Table2[repetition],Table2[[#This Row],[repetition]])</f>
        <v>3203281.0886839824</v>
      </c>
      <c r="G840" s="16">
        <f>IF(Table2[[#This Row],[time]]&lt;7200000,1,0)</f>
        <v>1</v>
      </c>
      <c r="H840" t="s">
        <v>228</v>
      </c>
      <c r="I840">
        <v>1</v>
      </c>
      <c r="J840" t="s">
        <v>229</v>
      </c>
      <c r="K840" t="s">
        <v>239</v>
      </c>
      <c r="L840" t="s">
        <v>251</v>
      </c>
      <c r="M840" t="s">
        <v>232</v>
      </c>
      <c r="N840" t="s">
        <v>242</v>
      </c>
      <c r="O840">
        <v>120</v>
      </c>
      <c r="P840">
        <v>600</v>
      </c>
      <c r="Q840" t="s">
        <v>248</v>
      </c>
      <c r="R840" t="s">
        <v>241</v>
      </c>
      <c r="S840" t="s">
        <v>238</v>
      </c>
      <c r="T840" t="b">
        <v>0</v>
      </c>
      <c r="U840" t="b">
        <v>0</v>
      </c>
      <c r="V840" t="b">
        <v>0</v>
      </c>
      <c r="W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</row>
    <row r="841" spans="1:29" x14ac:dyDescent="0.2">
      <c r="A841" s="8">
        <v>1</v>
      </c>
      <c r="B841" s="8" t="s">
        <v>187</v>
      </c>
      <c r="C841" s="8" t="s">
        <v>168</v>
      </c>
      <c r="D841" s="8">
        <v>0</v>
      </c>
      <c r="E841" s="9">
        <v>568791.48000804696</v>
      </c>
      <c r="F841" s="17">
        <f>SUMIFS(Table2[time],Table2[config],Table2[[#This Row],[config]],Table2[repetition],Table2[[#This Row],[repetition]])</f>
        <v>3203281.0886839824</v>
      </c>
      <c r="G841" s="17">
        <f>IF(Table2[[#This Row],[time]]&lt;7200000,1,0)</f>
        <v>1</v>
      </c>
      <c r="H841" t="s">
        <v>228</v>
      </c>
      <c r="I841">
        <v>1</v>
      </c>
      <c r="J841" t="s">
        <v>229</v>
      </c>
      <c r="K841" t="s">
        <v>239</v>
      </c>
      <c r="L841" t="s">
        <v>251</v>
      </c>
      <c r="M841" t="s">
        <v>232</v>
      </c>
      <c r="N841" t="s">
        <v>242</v>
      </c>
      <c r="O841">
        <v>120</v>
      </c>
      <c r="P841">
        <v>600</v>
      </c>
      <c r="Q841" t="s">
        <v>248</v>
      </c>
      <c r="R841" t="s">
        <v>241</v>
      </c>
      <c r="S841" t="s">
        <v>238</v>
      </c>
      <c r="T841" t="b">
        <v>0</v>
      </c>
      <c r="U841" t="b">
        <v>0</v>
      </c>
      <c r="V841" t="b">
        <v>0</v>
      </c>
      <c r="W841" t="b">
        <v>1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 t="b">
        <v>0</v>
      </c>
    </row>
    <row r="842" spans="1:29" x14ac:dyDescent="0.2">
      <c r="A842" s="6">
        <v>2</v>
      </c>
      <c r="B842" s="6" t="s">
        <v>181</v>
      </c>
      <c r="C842" s="6" t="s">
        <v>168</v>
      </c>
      <c r="D842" s="6">
        <v>0</v>
      </c>
      <c r="E842" s="7">
        <v>42242.058871022797</v>
      </c>
      <c r="F842" s="16">
        <f>SUMIFS(Table2[time],Table2[config],Table2[[#This Row],[config]],Table2[repetition],Table2[[#This Row],[repetition]])</f>
        <v>4128442.8413340887</v>
      </c>
      <c r="G842" s="16">
        <f>IF(Table2[[#This Row],[time]]&lt;7200000,1,0)</f>
        <v>1</v>
      </c>
      <c r="H842" t="s">
        <v>228</v>
      </c>
      <c r="I842">
        <v>1</v>
      </c>
      <c r="J842" t="s">
        <v>229</v>
      </c>
      <c r="K842" t="s">
        <v>239</v>
      </c>
      <c r="L842" t="s">
        <v>251</v>
      </c>
      <c r="M842" t="s">
        <v>232</v>
      </c>
      <c r="N842" t="s">
        <v>242</v>
      </c>
      <c r="O842">
        <v>120</v>
      </c>
      <c r="P842">
        <v>600</v>
      </c>
      <c r="Q842" t="s">
        <v>248</v>
      </c>
      <c r="R842" t="s">
        <v>241</v>
      </c>
      <c r="S842" t="s">
        <v>238</v>
      </c>
      <c r="T842" t="b">
        <v>0</v>
      </c>
      <c r="U842" t="b">
        <v>0</v>
      </c>
      <c r="V842" t="b">
        <v>0</v>
      </c>
      <c r="W842" t="b">
        <v>1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 t="b">
        <v>0</v>
      </c>
    </row>
    <row r="843" spans="1:29" x14ac:dyDescent="0.2">
      <c r="A843" s="8">
        <v>2</v>
      </c>
      <c r="B843" s="8" t="s">
        <v>192</v>
      </c>
      <c r="C843" s="8" t="s">
        <v>168</v>
      </c>
      <c r="D843" s="8">
        <v>0</v>
      </c>
      <c r="E843" s="9">
        <v>65925.309777958304</v>
      </c>
      <c r="F843" s="17">
        <f>SUMIFS(Table2[time],Table2[config],Table2[[#This Row],[config]],Table2[repetition],Table2[[#This Row],[repetition]])</f>
        <v>4128442.8413340887</v>
      </c>
      <c r="G843" s="17">
        <f>IF(Table2[[#This Row],[time]]&lt;7200000,1,0)</f>
        <v>1</v>
      </c>
      <c r="H843" t="s">
        <v>228</v>
      </c>
      <c r="I843">
        <v>1</v>
      </c>
      <c r="J843" t="s">
        <v>229</v>
      </c>
      <c r="K843" t="s">
        <v>239</v>
      </c>
      <c r="L843" t="s">
        <v>251</v>
      </c>
      <c r="M843" t="s">
        <v>232</v>
      </c>
      <c r="N843" t="s">
        <v>242</v>
      </c>
      <c r="O843">
        <v>120</v>
      </c>
      <c r="P843">
        <v>600</v>
      </c>
      <c r="Q843" t="s">
        <v>248</v>
      </c>
      <c r="R843" t="s">
        <v>241</v>
      </c>
      <c r="S843" t="s">
        <v>238</v>
      </c>
      <c r="T843" t="b">
        <v>0</v>
      </c>
      <c r="U843" t="b">
        <v>0</v>
      </c>
      <c r="V843" t="b">
        <v>0</v>
      </c>
      <c r="W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 t="b">
        <v>0</v>
      </c>
    </row>
    <row r="844" spans="1:29" x14ac:dyDescent="0.2">
      <c r="A844" s="6">
        <v>2</v>
      </c>
      <c r="B844" s="6" t="s">
        <v>176</v>
      </c>
      <c r="C844" s="6" t="s">
        <v>168</v>
      </c>
      <c r="D844" s="6">
        <v>0</v>
      </c>
      <c r="E844" s="7">
        <v>40092.040679010097</v>
      </c>
      <c r="F844" s="16">
        <f>SUMIFS(Table2[time],Table2[config],Table2[[#This Row],[config]],Table2[repetition],Table2[[#This Row],[repetition]])</f>
        <v>4128442.8413340887</v>
      </c>
      <c r="G844" s="16">
        <f>IF(Table2[[#This Row],[time]]&lt;7200000,1,0)</f>
        <v>1</v>
      </c>
      <c r="H844" t="s">
        <v>228</v>
      </c>
      <c r="I844">
        <v>1</v>
      </c>
      <c r="J844" t="s">
        <v>229</v>
      </c>
      <c r="K844" t="s">
        <v>239</v>
      </c>
      <c r="L844" t="s">
        <v>251</v>
      </c>
      <c r="M844" t="s">
        <v>232</v>
      </c>
      <c r="N844" t="s">
        <v>242</v>
      </c>
      <c r="O844">
        <v>120</v>
      </c>
      <c r="P844">
        <v>600</v>
      </c>
      <c r="Q844" t="s">
        <v>248</v>
      </c>
      <c r="R844" t="s">
        <v>241</v>
      </c>
      <c r="S844" t="s">
        <v>238</v>
      </c>
      <c r="T844" t="b">
        <v>0</v>
      </c>
      <c r="U844" t="b">
        <v>0</v>
      </c>
      <c r="V844" t="b">
        <v>0</v>
      </c>
      <c r="W844" t="b">
        <v>1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 t="b">
        <v>0</v>
      </c>
    </row>
    <row r="845" spans="1:29" x14ac:dyDescent="0.2">
      <c r="A845" s="8">
        <v>2</v>
      </c>
      <c r="B845" s="8" t="s">
        <v>194</v>
      </c>
      <c r="C845" s="8" t="s">
        <v>168</v>
      </c>
      <c r="D845" s="8">
        <v>0</v>
      </c>
      <c r="E845" s="9">
        <v>81124.459801998397</v>
      </c>
      <c r="F845" s="17">
        <f>SUMIFS(Table2[time],Table2[config],Table2[[#This Row],[config]],Table2[repetition],Table2[[#This Row],[repetition]])</f>
        <v>4128442.8413340887</v>
      </c>
      <c r="G845" s="17">
        <f>IF(Table2[[#This Row],[time]]&lt;7200000,1,0)</f>
        <v>1</v>
      </c>
      <c r="H845" t="s">
        <v>228</v>
      </c>
      <c r="I845">
        <v>1</v>
      </c>
      <c r="J845" t="s">
        <v>229</v>
      </c>
      <c r="K845" t="s">
        <v>239</v>
      </c>
      <c r="L845" t="s">
        <v>251</v>
      </c>
      <c r="M845" t="s">
        <v>232</v>
      </c>
      <c r="N845" t="s">
        <v>242</v>
      </c>
      <c r="O845">
        <v>120</v>
      </c>
      <c r="P845">
        <v>600</v>
      </c>
      <c r="Q845" t="s">
        <v>248</v>
      </c>
      <c r="R845" t="s">
        <v>241</v>
      </c>
      <c r="S845" t="s">
        <v>238</v>
      </c>
      <c r="T845" t="b">
        <v>0</v>
      </c>
      <c r="U845" t="b">
        <v>0</v>
      </c>
      <c r="V845" t="b">
        <v>0</v>
      </c>
      <c r="W845" t="b">
        <v>1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 t="b">
        <v>0</v>
      </c>
    </row>
    <row r="846" spans="1:29" x14ac:dyDescent="0.2">
      <c r="A846" s="6">
        <v>2</v>
      </c>
      <c r="B846" s="6" t="s">
        <v>182</v>
      </c>
      <c r="C846" s="6" t="s">
        <v>168</v>
      </c>
      <c r="D846" s="6">
        <v>0</v>
      </c>
      <c r="E846" s="7">
        <v>76281.632427009696</v>
      </c>
      <c r="F846" s="16">
        <f>SUMIFS(Table2[time],Table2[config],Table2[[#This Row],[config]],Table2[repetition],Table2[[#This Row],[repetition]])</f>
        <v>4128442.8413340887</v>
      </c>
      <c r="G846" s="16">
        <f>IF(Table2[[#This Row],[time]]&lt;7200000,1,0)</f>
        <v>1</v>
      </c>
      <c r="H846" t="s">
        <v>228</v>
      </c>
      <c r="I846">
        <v>1</v>
      </c>
      <c r="J846" t="s">
        <v>229</v>
      </c>
      <c r="K846" t="s">
        <v>239</v>
      </c>
      <c r="L846" t="s">
        <v>251</v>
      </c>
      <c r="M846" t="s">
        <v>232</v>
      </c>
      <c r="N846" t="s">
        <v>242</v>
      </c>
      <c r="O846">
        <v>120</v>
      </c>
      <c r="P846">
        <v>600</v>
      </c>
      <c r="Q846" t="s">
        <v>248</v>
      </c>
      <c r="R846" t="s">
        <v>241</v>
      </c>
      <c r="S846" t="s">
        <v>238</v>
      </c>
      <c r="T846" t="b">
        <v>0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1</v>
      </c>
      <c r="AC846" t="b">
        <v>0</v>
      </c>
    </row>
    <row r="847" spans="1:29" x14ac:dyDescent="0.2">
      <c r="A847" s="8">
        <v>2</v>
      </c>
      <c r="B847" s="8" t="s">
        <v>183</v>
      </c>
      <c r="C847" s="8" t="s">
        <v>168</v>
      </c>
      <c r="D847" s="8">
        <v>0</v>
      </c>
      <c r="E847" s="9">
        <v>63476.9502049894</v>
      </c>
      <c r="F847" s="17">
        <f>SUMIFS(Table2[time],Table2[config],Table2[[#This Row],[config]],Table2[repetition],Table2[[#This Row],[repetition]])</f>
        <v>4128442.8413340887</v>
      </c>
      <c r="G847" s="17">
        <f>IF(Table2[[#This Row],[time]]&lt;7200000,1,0)</f>
        <v>1</v>
      </c>
      <c r="H847" t="s">
        <v>228</v>
      </c>
      <c r="I847">
        <v>1</v>
      </c>
      <c r="J847" t="s">
        <v>229</v>
      </c>
      <c r="K847" t="s">
        <v>239</v>
      </c>
      <c r="L847" t="s">
        <v>251</v>
      </c>
      <c r="M847" t="s">
        <v>232</v>
      </c>
      <c r="N847" t="s">
        <v>242</v>
      </c>
      <c r="O847">
        <v>120</v>
      </c>
      <c r="P847">
        <v>600</v>
      </c>
      <c r="Q847" t="s">
        <v>248</v>
      </c>
      <c r="R847" t="s">
        <v>241</v>
      </c>
      <c r="S847" t="s">
        <v>238</v>
      </c>
      <c r="T847" t="b">
        <v>0</v>
      </c>
      <c r="U847" t="b">
        <v>0</v>
      </c>
      <c r="V847" t="b">
        <v>0</v>
      </c>
      <c r="W847" t="b">
        <v>1</v>
      </c>
      <c r="X847" t="b">
        <v>0</v>
      </c>
      <c r="Y847" t="b">
        <v>0</v>
      </c>
      <c r="Z847" t="b">
        <v>0</v>
      </c>
      <c r="AA847" t="b">
        <v>0</v>
      </c>
      <c r="AB847" t="b">
        <v>1</v>
      </c>
      <c r="AC847" t="b">
        <v>0</v>
      </c>
    </row>
    <row r="848" spans="1:29" x14ac:dyDescent="0.2">
      <c r="A848" s="6">
        <v>2</v>
      </c>
      <c r="B848" s="6" t="s">
        <v>184</v>
      </c>
      <c r="C848" s="6" t="s">
        <v>168</v>
      </c>
      <c r="D848" s="6">
        <v>0</v>
      </c>
      <c r="E848" s="7">
        <v>52911.197731969798</v>
      </c>
      <c r="F848" s="16">
        <f>SUMIFS(Table2[time],Table2[config],Table2[[#This Row],[config]],Table2[repetition],Table2[[#This Row],[repetition]])</f>
        <v>4128442.8413340887</v>
      </c>
      <c r="G848" s="16">
        <f>IF(Table2[[#This Row],[time]]&lt;7200000,1,0)</f>
        <v>1</v>
      </c>
      <c r="H848" t="s">
        <v>228</v>
      </c>
      <c r="I848">
        <v>1</v>
      </c>
      <c r="J848" t="s">
        <v>229</v>
      </c>
      <c r="K848" t="s">
        <v>239</v>
      </c>
      <c r="L848" t="s">
        <v>251</v>
      </c>
      <c r="M848" t="s">
        <v>232</v>
      </c>
      <c r="N848" t="s">
        <v>242</v>
      </c>
      <c r="O848">
        <v>120</v>
      </c>
      <c r="P848">
        <v>600</v>
      </c>
      <c r="Q848" t="s">
        <v>248</v>
      </c>
      <c r="R848" t="s">
        <v>241</v>
      </c>
      <c r="S848" t="s">
        <v>238</v>
      </c>
      <c r="T848" t="b">
        <v>0</v>
      </c>
      <c r="U848" t="b">
        <v>0</v>
      </c>
      <c r="V848" t="b">
        <v>0</v>
      </c>
      <c r="W848" t="b">
        <v>1</v>
      </c>
      <c r="X848" t="b">
        <v>0</v>
      </c>
      <c r="Y848" t="b">
        <v>0</v>
      </c>
      <c r="Z848" t="b">
        <v>0</v>
      </c>
      <c r="AA848" t="b">
        <v>0</v>
      </c>
      <c r="AB848" t="b">
        <v>1</v>
      </c>
      <c r="AC848" t="b">
        <v>0</v>
      </c>
    </row>
    <row r="849" spans="1:29" x14ac:dyDescent="0.2">
      <c r="A849" s="8">
        <v>2</v>
      </c>
      <c r="B849" s="8" t="s">
        <v>180</v>
      </c>
      <c r="C849" s="8" t="s">
        <v>168</v>
      </c>
      <c r="D849" s="8">
        <v>0</v>
      </c>
      <c r="E849" s="9">
        <v>37474.310089019098</v>
      </c>
      <c r="F849" s="17">
        <f>SUMIFS(Table2[time],Table2[config],Table2[[#This Row],[config]],Table2[repetition],Table2[[#This Row],[repetition]])</f>
        <v>4128442.8413340887</v>
      </c>
      <c r="G849" s="17">
        <f>IF(Table2[[#This Row],[time]]&lt;7200000,1,0)</f>
        <v>1</v>
      </c>
      <c r="H849" t="s">
        <v>228</v>
      </c>
      <c r="I849">
        <v>1</v>
      </c>
      <c r="J849" t="s">
        <v>229</v>
      </c>
      <c r="K849" t="s">
        <v>239</v>
      </c>
      <c r="L849" t="s">
        <v>251</v>
      </c>
      <c r="M849" t="s">
        <v>232</v>
      </c>
      <c r="N849" t="s">
        <v>242</v>
      </c>
      <c r="O849">
        <v>120</v>
      </c>
      <c r="P849">
        <v>600</v>
      </c>
      <c r="Q849" t="s">
        <v>248</v>
      </c>
      <c r="R849" t="s">
        <v>241</v>
      </c>
      <c r="S849" t="s">
        <v>238</v>
      </c>
      <c r="T849" t="b">
        <v>0</v>
      </c>
      <c r="U849" t="b">
        <v>0</v>
      </c>
      <c r="V849" t="b">
        <v>0</v>
      </c>
      <c r="W849" t="b">
        <v>1</v>
      </c>
      <c r="X849" t="b">
        <v>0</v>
      </c>
      <c r="Y849" t="b">
        <v>0</v>
      </c>
      <c r="Z849" t="b">
        <v>0</v>
      </c>
      <c r="AA849" t="b">
        <v>0</v>
      </c>
      <c r="AB849" t="b">
        <v>1</v>
      </c>
      <c r="AC849" t="b">
        <v>0</v>
      </c>
    </row>
    <row r="850" spans="1:29" x14ac:dyDescent="0.2">
      <c r="A850" s="6">
        <v>2</v>
      </c>
      <c r="B850" s="6" t="s">
        <v>200</v>
      </c>
      <c r="C850" s="6" t="s">
        <v>168</v>
      </c>
      <c r="D850" s="6">
        <v>0</v>
      </c>
      <c r="E850" s="7">
        <v>70344.661933020601</v>
      </c>
      <c r="F850" s="16">
        <f>SUMIFS(Table2[time],Table2[config],Table2[[#This Row],[config]],Table2[repetition],Table2[[#This Row],[repetition]])</f>
        <v>4128442.8413340887</v>
      </c>
      <c r="G850" s="16">
        <f>IF(Table2[[#This Row],[time]]&lt;7200000,1,0)</f>
        <v>1</v>
      </c>
      <c r="H850" t="s">
        <v>228</v>
      </c>
      <c r="I850">
        <v>1</v>
      </c>
      <c r="J850" t="s">
        <v>229</v>
      </c>
      <c r="K850" t="s">
        <v>239</v>
      </c>
      <c r="L850" t="s">
        <v>251</v>
      </c>
      <c r="M850" t="s">
        <v>232</v>
      </c>
      <c r="N850" t="s">
        <v>242</v>
      </c>
      <c r="O850">
        <v>120</v>
      </c>
      <c r="P850">
        <v>600</v>
      </c>
      <c r="Q850" t="s">
        <v>248</v>
      </c>
      <c r="R850" t="s">
        <v>241</v>
      </c>
      <c r="S850" t="s">
        <v>238</v>
      </c>
      <c r="T850" t="b">
        <v>0</v>
      </c>
      <c r="U850" t="b">
        <v>0</v>
      </c>
      <c r="V850" t="b">
        <v>0</v>
      </c>
      <c r="W850" t="b">
        <v>1</v>
      </c>
      <c r="X850" t="b">
        <v>0</v>
      </c>
      <c r="Y850" t="b">
        <v>0</v>
      </c>
      <c r="Z850" t="b">
        <v>0</v>
      </c>
      <c r="AA850" t="b">
        <v>0</v>
      </c>
      <c r="AB850" t="b">
        <v>1</v>
      </c>
      <c r="AC850" t="b">
        <v>0</v>
      </c>
    </row>
    <row r="851" spans="1:29" x14ac:dyDescent="0.2">
      <c r="A851" s="8">
        <v>2</v>
      </c>
      <c r="B851" s="8" t="s">
        <v>198</v>
      </c>
      <c r="C851" s="8" t="s">
        <v>168</v>
      </c>
      <c r="D851" s="8">
        <v>0</v>
      </c>
      <c r="E851" s="9">
        <v>54304.699711035901</v>
      </c>
      <c r="F851" s="17">
        <f>SUMIFS(Table2[time],Table2[config],Table2[[#This Row],[config]],Table2[repetition],Table2[[#This Row],[repetition]])</f>
        <v>4128442.8413340887</v>
      </c>
      <c r="G851" s="17">
        <f>IF(Table2[[#This Row],[time]]&lt;7200000,1,0)</f>
        <v>1</v>
      </c>
      <c r="H851" t="s">
        <v>228</v>
      </c>
      <c r="I851">
        <v>1</v>
      </c>
      <c r="J851" t="s">
        <v>229</v>
      </c>
      <c r="K851" t="s">
        <v>239</v>
      </c>
      <c r="L851" t="s">
        <v>251</v>
      </c>
      <c r="M851" t="s">
        <v>232</v>
      </c>
      <c r="N851" t="s">
        <v>242</v>
      </c>
      <c r="O851">
        <v>120</v>
      </c>
      <c r="P851">
        <v>600</v>
      </c>
      <c r="Q851" t="s">
        <v>248</v>
      </c>
      <c r="R851" t="s">
        <v>241</v>
      </c>
      <c r="S851" t="s">
        <v>238</v>
      </c>
      <c r="T851" t="b">
        <v>0</v>
      </c>
      <c r="U851" t="b">
        <v>0</v>
      </c>
      <c r="V851" t="b">
        <v>0</v>
      </c>
      <c r="W851" t="b">
        <v>1</v>
      </c>
      <c r="X851" t="b">
        <v>0</v>
      </c>
      <c r="Y851" t="b">
        <v>0</v>
      </c>
      <c r="Z851" t="b">
        <v>0</v>
      </c>
      <c r="AA851" t="b">
        <v>0</v>
      </c>
      <c r="AB851" t="b">
        <v>1</v>
      </c>
      <c r="AC851" t="b">
        <v>0</v>
      </c>
    </row>
    <row r="852" spans="1:29" x14ac:dyDescent="0.2">
      <c r="A852" s="6">
        <v>2</v>
      </c>
      <c r="B852" s="6" t="s">
        <v>195</v>
      </c>
      <c r="C852" s="6" t="s">
        <v>168</v>
      </c>
      <c r="D852" s="6">
        <v>0</v>
      </c>
      <c r="E852" s="7">
        <v>83614.443281025102</v>
      </c>
      <c r="F852" s="16">
        <f>SUMIFS(Table2[time],Table2[config],Table2[[#This Row],[config]],Table2[repetition],Table2[[#This Row],[repetition]])</f>
        <v>4128442.8413340887</v>
      </c>
      <c r="G852" s="16">
        <f>IF(Table2[[#This Row],[time]]&lt;7200000,1,0)</f>
        <v>1</v>
      </c>
      <c r="H852" t="s">
        <v>228</v>
      </c>
      <c r="I852">
        <v>1</v>
      </c>
      <c r="J852" t="s">
        <v>229</v>
      </c>
      <c r="K852" t="s">
        <v>239</v>
      </c>
      <c r="L852" t="s">
        <v>251</v>
      </c>
      <c r="M852" t="s">
        <v>232</v>
      </c>
      <c r="N852" t="s">
        <v>242</v>
      </c>
      <c r="O852">
        <v>120</v>
      </c>
      <c r="P852">
        <v>600</v>
      </c>
      <c r="Q852" t="s">
        <v>248</v>
      </c>
      <c r="R852" t="s">
        <v>241</v>
      </c>
      <c r="S852" t="s">
        <v>238</v>
      </c>
      <c r="T852" t="b">
        <v>0</v>
      </c>
      <c r="U852" t="b">
        <v>0</v>
      </c>
      <c r="V852" t="b">
        <v>0</v>
      </c>
      <c r="W852" t="b">
        <v>1</v>
      </c>
      <c r="X852" t="b">
        <v>0</v>
      </c>
      <c r="Y852" t="b">
        <v>0</v>
      </c>
      <c r="Z852" t="b">
        <v>0</v>
      </c>
      <c r="AA852" t="b">
        <v>0</v>
      </c>
      <c r="AB852" t="b">
        <v>1</v>
      </c>
      <c r="AC852" t="b">
        <v>0</v>
      </c>
    </row>
    <row r="853" spans="1:29" x14ac:dyDescent="0.2">
      <c r="A853" s="8">
        <v>2</v>
      </c>
      <c r="B853" s="8" t="s">
        <v>185</v>
      </c>
      <c r="C853" s="8" t="s">
        <v>168</v>
      </c>
      <c r="D853" s="8">
        <v>0</v>
      </c>
      <c r="E853" s="9">
        <v>87827.012767957</v>
      </c>
      <c r="F853" s="17">
        <f>SUMIFS(Table2[time],Table2[config],Table2[[#This Row],[config]],Table2[repetition],Table2[[#This Row],[repetition]])</f>
        <v>4128442.8413340887</v>
      </c>
      <c r="G853" s="17">
        <f>IF(Table2[[#This Row],[time]]&lt;7200000,1,0)</f>
        <v>1</v>
      </c>
      <c r="H853" t="s">
        <v>228</v>
      </c>
      <c r="I853">
        <v>1</v>
      </c>
      <c r="J853" t="s">
        <v>229</v>
      </c>
      <c r="K853" t="s">
        <v>239</v>
      </c>
      <c r="L853" t="s">
        <v>251</v>
      </c>
      <c r="M853" t="s">
        <v>232</v>
      </c>
      <c r="N853" t="s">
        <v>242</v>
      </c>
      <c r="O853">
        <v>120</v>
      </c>
      <c r="P853">
        <v>600</v>
      </c>
      <c r="Q853" t="s">
        <v>248</v>
      </c>
      <c r="R853" t="s">
        <v>241</v>
      </c>
      <c r="S853" t="s">
        <v>238</v>
      </c>
      <c r="T853" t="b">
        <v>0</v>
      </c>
      <c r="U853" t="b">
        <v>0</v>
      </c>
      <c r="V853" t="b">
        <v>0</v>
      </c>
      <c r="W853" t="b">
        <v>1</v>
      </c>
      <c r="X853" t="b">
        <v>0</v>
      </c>
      <c r="Y853" t="b">
        <v>0</v>
      </c>
      <c r="Z853" t="b">
        <v>0</v>
      </c>
      <c r="AA853" t="b">
        <v>0</v>
      </c>
      <c r="AB853" t="b">
        <v>1</v>
      </c>
      <c r="AC853" t="b">
        <v>0</v>
      </c>
    </row>
    <row r="854" spans="1:29" x14ac:dyDescent="0.2">
      <c r="A854" s="6">
        <v>2</v>
      </c>
      <c r="B854" s="6" t="s">
        <v>189</v>
      </c>
      <c r="C854" s="6" t="s">
        <v>168</v>
      </c>
      <c r="D854" s="6">
        <v>0</v>
      </c>
      <c r="E854" s="7">
        <v>46241.905639995799</v>
      </c>
      <c r="F854" s="16">
        <f>SUMIFS(Table2[time],Table2[config],Table2[[#This Row],[config]],Table2[repetition],Table2[[#This Row],[repetition]])</f>
        <v>4128442.8413340887</v>
      </c>
      <c r="G854" s="16">
        <f>IF(Table2[[#This Row],[time]]&lt;7200000,1,0)</f>
        <v>1</v>
      </c>
      <c r="H854" t="s">
        <v>228</v>
      </c>
      <c r="I854">
        <v>1</v>
      </c>
      <c r="J854" t="s">
        <v>229</v>
      </c>
      <c r="K854" t="s">
        <v>239</v>
      </c>
      <c r="L854" t="s">
        <v>251</v>
      </c>
      <c r="M854" t="s">
        <v>232</v>
      </c>
      <c r="N854" t="s">
        <v>242</v>
      </c>
      <c r="O854">
        <v>120</v>
      </c>
      <c r="P854">
        <v>600</v>
      </c>
      <c r="Q854" t="s">
        <v>248</v>
      </c>
      <c r="R854" t="s">
        <v>241</v>
      </c>
      <c r="S854" t="s">
        <v>238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1</v>
      </c>
      <c r="AC854" t="b">
        <v>0</v>
      </c>
    </row>
    <row r="855" spans="1:29" x14ac:dyDescent="0.2">
      <c r="A855" s="8">
        <v>2</v>
      </c>
      <c r="B855" s="8" t="s">
        <v>178</v>
      </c>
      <c r="C855" s="8" t="s">
        <v>168</v>
      </c>
      <c r="D855" s="8">
        <v>0</v>
      </c>
      <c r="E855" s="9">
        <v>47017.996866023102</v>
      </c>
      <c r="F855" s="17">
        <f>SUMIFS(Table2[time],Table2[config],Table2[[#This Row],[config]],Table2[repetition],Table2[[#This Row],[repetition]])</f>
        <v>4128442.8413340887</v>
      </c>
      <c r="G855" s="17">
        <f>IF(Table2[[#This Row],[time]]&lt;7200000,1,0)</f>
        <v>1</v>
      </c>
      <c r="H855" t="s">
        <v>228</v>
      </c>
      <c r="I855">
        <v>1</v>
      </c>
      <c r="J855" t="s">
        <v>229</v>
      </c>
      <c r="K855" t="s">
        <v>239</v>
      </c>
      <c r="L855" t="s">
        <v>251</v>
      </c>
      <c r="M855" t="s">
        <v>232</v>
      </c>
      <c r="N855" t="s">
        <v>242</v>
      </c>
      <c r="O855">
        <v>120</v>
      </c>
      <c r="P855">
        <v>600</v>
      </c>
      <c r="Q855" t="s">
        <v>248</v>
      </c>
      <c r="R855" t="s">
        <v>241</v>
      </c>
      <c r="S855" t="s">
        <v>238</v>
      </c>
      <c r="T855" t="b">
        <v>0</v>
      </c>
      <c r="U855" t="b">
        <v>0</v>
      </c>
      <c r="V855" t="b">
        <v>0</v>
      </c>
      <c r="W855" t="b">
        <v>1</v>
      </c>
      <c r="X855" t="b">
        <v>0</v>
      </c>
      <c r="Y855" t="b">
        <v>0</v>
      </c>
      <c r="Z855" t="b">
        <v>0</v>
      </c>
      <c r="AA855" t="b">
        <v>0</v>
      </c>
      <c r="AB855" t="b">
        <v>1</v>
      </c>
      <c r="AC855" t="b">
        <v>0</v>
      </c>
    </row>
    <row r="856" spans="1:29" x14ac:dyDescent="0.2">
      <c r="A856" s="6">
        <v>2</v>
      </c>
      <c r="B856" s="6" t="s">
        <v>196</v>
      </c>
      <c r="C856" s="6" t="s">
        <v>168</v>
      </c>
      <c r="D856" s="6">
        <v>15</v>
      </c>
      <c r="E856" s="7">
        <v>56961.321926035402</v>
      </c>
      <c r="F856" s="16">
        <f>SUMIFS(Table2[time],Table2[config],Table2[[#This Row],[config]],Table2[repetition],Table2[[#This Row],[repetition]])</f>
        <v>4128442.8413340887</v>
      </c>
      <c r="G856" s="16">
        <f>IF(Table2[[#This Row],[time]]&lt;7200000,1,0)</f>
        <v>1</v>
      </c>
      <c r="H856" t="s">
        <v>228</v>
      </c>
      <c r="I856">
        <v>1</v>
      </c>
      <c r="J856" t="s">
        <v>229</v>
      </c>
      <c r="K856" t="s">
        <v>239</v>
      </c>
      <c r="L856" t="s">
        <v>251</v>
      </c>
      <c r="M856" t="s">
        <v>232</v>
      </c>
      <c r="N856" t="s">
        <v>242</v>
      </c>
      <c r="O856">
        <v>120</v>
      </c>
      <c r="P856">
        <v>600</v>
      </c>
      <c r="Q856" t="s">
        <v>248</v>
      </c>
      <c r="R856" t="s">
        <v>241</v>
      </c>
      <c r="S856" t="s">
        <v>238</v>
      </c>
      <c r="T856" t="b">
        <v>0</v>
      </c>
      <c r="U856" t="b">
        <v>0</v>
      </c>
      <c r="V856" t="b">
        <v>0</v>
      </c>
      <c r="W856" t="b">
        <v>1</v>
      </c>
      <c r="X856" t="b">
        <v>0</v>
      </c>
      <c r="Y856" t="b">
        <v>0</v>
      </c>
      <c r="Z856" t="b">
        <v>0</v>
      </c>
      <c r="AA856" t="b">
        <v>0</v>
      </c>
      <c r="AB856" t="b">
        <v>1</v>
      </c>
      <c r="AC856" t="b">
        <v>0</v>
      </c>
    </row>
    <row r="857" spans="1:29" x14ac:dyDescent="0.2">
      <c r="A857" s="8">
        <v>2</v>
      </c>
      <c r="B857" s="8" t="s">
        <v>199</v>
      </c>
      <c r="C857" s="8" t="s">
        <v>168</v>
      </c>
      <c r="D857" s="8">
        <v>0</v>
      </c>
      <c r="E857" s="9">
        <v>45191.034776973502</v>
      </c>
      <c r="F857" s="17">
        <f>SUMIFS(Table2[time],Table2[config],Table2[[#This Row],[config]],Table2[repetition],Table2[[#This Row],[repetition]])</f>
        <v>4128442.8413340887</v>
      </c>
      <c r="G857" s="17">
        <f>IF(Table2[[#This Row],[time]]&lt;7200000,1,0)</f>
        <v>1</v>
      </c>
      <c r="H857" t="s">
        <v>228</v>
      </c>
      <c r="I857">
        <v>1</v>
      </c>
      <c r="J857" t="s">
        <v>229</v>
      </c>
      <c r="K857" t="s">
        <v>239</v>
      </c>
      <c r="L857" t="s">
        <v>251</v>
      </c>
      <c r="M857" t="s">
        <v>232</v>
      </c>
      <c r="N857" t="s">
        <v>242</v>
      </c>
      <c r="O857">
        <v>120</v>
      </c>
      <c r="P857">
        <v>600</v>
      </c>
      <c r="Q857" t="s">
        <v>248</v>
      </c>
      <c r="R857" t="s">
        <v>241</v>
      </c>
      <c r="S857" t="s">
        <v>238</v>
      </c>
      <c r="T857" t="b">
        <v>0</v>
      </c>
      <c r="U857" t="b">
        <v>0</v>
      </c>
      <c r="V857" t="b">
        <v>0</v>
      </c>
      <c r="W857" t="b">
        <v>1</v>
      </c>
      <c r="X857" t="b">
        <v>0</v>
      </c>
      <c r="Y857" t="b">
        <v>0</v>
      </c>
      <c r="Z857" t="b">
        <v>0</v>
      </c>
      <c r="AA857" t="b">
        <v>0</v>
      </c>
      <c r="AB857" t="b">
        <v>1</v>
      </c>
      <c r="AC857" t="b">
        <v>0</v>
      </c>
    </row>
    <row r="858" spans="1:29" x14ac:dyDescent="0.2">
      <c r="A858" s="6">
        <v>2</v>
      </c>
      <c r="B858" s="6" t="s">
        <v>193</v>
      </c>
      <c r="C858" s="6" t="s">
        <v>168</v>
      </c>
      <c r="D858" s="6">
        <v>0</v>
      </c>
      <c r="E858" s="7">
        <v>56147.854412963999</v>
      </c>
      <c r="F858" s="16">
        <f>SUMIFS(Table2[time],Table2[config],Table2[[#This Row],[config]],Table2[repetition],Table2[[#This Row],[repetition]])</f>
        <v>4128442.8413340887</v>
      </c>
      <c r="G858" s="16">
        <f>IF(Table2[[#This Row],[time]]&lt;7200000,1,0)</f>
        <v>1</v>
      </c>
      <c r="H858" t="s">
        <v>228</v>
      </c>
      <c r="I858">
        <v>1</v>
      </c>
      <c r="J858" t="s">
        <v>229</v>
      </c>
      <c r="K858" t="s">
        <v>239</v>
      </c>
      <c r="L858" t="s">
        <v>251</v>
      </c>
      <c r="M858" t="s">
        <v>232</v>
      </c>
      <c r="N858" t="s">
        <v>242</v>
      </c>
      <c r="O858">
        <v>120</v>
      </c>
      <c r="P858">
        <v>600</v>
      </c>
      <c r="Q858" t="s">
        <v>248</v>
      </c>
      <c r="R858" t="s">
        <v>241</v>
      </c>
      <c r="S858" t="s">
        <v>238</v>
      </c>
      <c r="T858" t="b">
        <v>0</v>
      </c>
      <c r="U858" t="b">
        <v>0</v>
      </c>
      <c r="V858" t="b">
        <v>0</v>
      </c>
      <c r="W858" t="b">
        <v>1</v>
      </c>
      <c r="X858" t="b">
        <v>0</v>
      </c>
      <c r="Y858" t="b">
        <v>0</v>
      </c>
      <c r="Z858" t="b">
        <v>0</v>
      </c>
      <c r="AA858" t="b">
        <v>0</v>
      </c>
      <c r="AB858" t="b">
        <v>1</v>
      </c>
      <c r="AC858" t="b">
        <v>0</v>
      </c>
    </row>
    <row r="859" spans="1:29" x14ac:dyDescent="0.2">
      <c r="A859" s="8">
        <v>2</v>
      </c>
      <c r="B859" s="8" t="s">
        <v>197</v>
      </c>
      <c r="C859" s="8" t="s">
        <v>168</v>
      </c>
      <c r="D859" s="8">
        <v>0</v>
      </c>
      <c r="E859" s="9">
        <v>36972.283339011403</v>
      </c>
      <c r="F859" s="17">
        <f>SUMIFS(Table2[time],Table2[config],Table2[[#This Row],[config]],Table2[repetition],Table2[[#This Row],[repetition]])</f>
        <v>4128442.8413340887</v>
      </c>
      <c r="G859" s="17">
        <f>IF(Table2[[#This Row],[time]]&lt;7200000,1,0)</f>
        <v>1</v>
      </c>
      <c r="H859" t="s">
        <v>228</v>
      </c>
      <c r="I859">
        <v>1</v>
      </c>
      <c r="J859" t="s">
        <v>229</v>
      </c>
      <c r="K859" t="s">
        <v>239</v>
      </c>
      <c r="L859" t="s">
        <v>251</v>
      </c>
      <c r="M859" t="s">
        <v>232</v>
      </c>
      <c r="N859" t="s">
        <v>242</v>
      </c>
      <c r="O859">
        <v>120</v>
      </c>
      <c r="P859">
        <v>600</v>
      </c>
      <c r="Q859" t="s">
        <v>248</v>
      </c>
      <c r="R859" t="s">
        <v>241</v>
      </c>
      <c r="S859" t="s">
        <v>238</v>
      </c>
      <c r="T859" t="b">
        <v>0</v>
      </c>
      <c r="U859" t="b">
        <v>0</v>
      </c>
      <c r="V859" t="b">
        <v>0</v>
      </c>
      <c r="W859" t="b">
        <v>1</v>
      </c>
      <c r="X859" t="b">
        <v>0</v>
      </c>
      <c r="Y859" t="b">
        <v>0</v>
      </c>
      <c r="Z859" t="b">
        <v>0</v>
      </c>
      <c r="AA859" t="b">
        <v>0</v>
      </c>
      <c r="AB859" t="b">
        <v>1</v>
      </c>
      <c r="AC859" t="b">
        <v>0</v>
      </c>
    </row>
    <row r="860" spans="1:29" x14ac:dyDescent="0.2">
      <c r="A860" s="6">
        <v>2</v>
      </c>
      <c r="B860" s="6" t="s">
        <v>186</v>
      </c>
      <c r="C860" s="6" t="s">
        <v>168</v>
      </c>
      <c r="D860" s="6">
        <v>0</v>
      </c>
      <c r="E860" s="7">
        <v>51189.978899026697</v>
      </c>
      <c r="F860" s="16">
        <f>SUMIFS(Table2[time],Table2[config],Table2[[#This Row],[config]],Table2[repetition],Table2[[#This Row],[repetition]])</f>
        <v>4128442.8413340887</v>
      </c>
      <c r="G860" s="16">
        <f>IF(Table2[[#This Row],[time]]&lt;7200000,1,0)</f>
        <v>1</v>
      </c>
      <c r="H860" t="s">
        <v>228</v>
      </c>
      <c r="I860">
        <v>1</v>
      </c>
      <c r="J860" t="s">
        <v>229</v>
      </c>
      <c r="K860" t="s">
        <v>239</v>
      </c>
      <c r="L860" t="s">
        <v>251</v>
      </c>
      <c r="M860" t="s">
        <v>232</v>
      </c>
      <c r="N860" t="s">
        <v>242</v>
      </c>
      <c r="O860">
        <v>120</v>
      </c>
      <c r="P860">
        <v>600</v>
      </c>
      <c r="Q860" t="s">
        <v>248</v>
      </c>
      <c r="R860" t="s">
        <v>241</v>
      </c>
      <c r="S860" t="s">
        <v>238</v>
      </c>
      <c r="T860" t="b">
        <v>0</v>
      </c>
      <c r="U860" t="b">
        <v>0</v>
      </c>
      <c r="V860" t="b">
        <v>0</v>
      </c>
      <c r="W860" t="b">
        <v>1</v>
      </c>
      <c r="X860" t="b">
        <v>0</v>
      </c>
      <c r="Y860" t="b">
        <v>0</v>
      </c>
      <c r="Z860" t="b">
        <v>0</v>
      </c>
      <c r="AA860" t="b">
        <v>0</v>
      </c>
      <c r="AB860" t="b">
        <v>1</v>
      </c>
      <c r="AC860" t="b">
        <v>0</v>
      </c>
    </row>
    <row r="861" spans="1:29" x14ac:dyDescent="0.2">
      <c r="A861" s="8">
        <v>2</v>
      </c>
      <c r="B861" s="8" t="s">
        <v>179</v>
      </c>
      <c r="C861" s="8" t="s">
        <v>168</v>
      </c>
      <c r="D861" s="8">
        <v>0</v>
      </c>
      <c r="E861" s="9">
        <v>71346.358726033897</v>
      </c>
      <c r="F861" s="17">
        <f>SUMIFS(Table2[time],Table2[config],Table2[[#This Row],[config]],Table2[repetition],Table2[[#This Row],[repetition]])</f>
        <v>4128442.8413340887</v>
      </c>
      <c r="G861" s="17">
        <f>IF(Table2[[#This Row],[time]]&lt;7200000,1,0)</f>
        <v>1</v>
      </c>
      <c r="H861" t="s">
        <v>228</v>
      </c>
      <c r="I861">
        <v>1</v>
      </c>
      <c r="J861" t="s">
        <v>229</v>
      </c>
      <c r="K861" t="s">
        <v>239</v>
      </c>
      <c r="L861" t="s">
        <v>251</v>
      </c>
      <c r="M861" t="s">
        <v>232</v>
      </c>
      <c r="N861" t="s">
        <v>242</v>
      </c>
      <c r="O861">
        <v>120</v>
      </c>
      <c r="P861">
        <v>600</v>
      </c>
      <c r="Q861" t="s">
        <v>248</v>
      </c>
      <c r="R861" t="s">
        <v>241</v>
      </c>
      <c r="S861" t="s">
        <v>238</v>
      </c>
      <c r="T861" t="b">
        <v>0</v>
      </c>
      <c r="U861" t="b">
        <v>0</v>
      </c>
      <c r="V861" t="b">
        <v>0</v>
      </c>
      <c r="W861" t="b">
        <v>1</v>
      </c>
      <c r="X861" t="b">
        <v>0</v>
      </c>
      <c r="Y861" t="b">
        <v>0</v>
      </c>
      <c r="Z861" t="b">
        <v>0</v>
      </c>
      <c r="AA861" t="b">
        <v>0</v>
      </c>
      <c r="AB861" t="b">
        <v>1</v>
      </c>
      <c r="AC861" t="b">
        <v>0</v>
      </c>
    </row>
    <row r="862" spans="1:29" x14ac:dyDescent="0.2">
      <c r="A862" s="6">
        <v>2</v>
      </c>
      <c r="B862" s="6" t="s">
        <v>201</v>
      </c>
      <c r="C862" s="6" t="s">
        <v>168</v>
      </c>
      <c r="D862" s="6">
        <v>0</v>
      </c>
      <c r="E862" s="7">
        <v>89431.768441980195</v>
      </c>
      <c r="F862" s="16">
        <f>SUMIFS(Table2[time],Table2[config],Table2[[#This Row],[config]],Table2[repetition],Table2[[#This Row],[repetition]])</f>
        <v>4128442.8413340887</v>
      </c>
      <c r="G862" s="16">
        <f>IF(Table2[[#This Row],[time]]&lt;7200000,1,0)</f>
        <v>1</v>
      </c>
      <c r="H862" t="s">
        <v>228</v>
      </c>
      <c r="I862">
        <v>1</v>
      </c>
      <c r="J862" t="s">
        <v>229</v>
      </c>
      <c r="K862" t="s">
        <v>239</v>
      </c>
      <c r="L862" t="s">
        <v>251</v>
      </c>
      <c r="M862" t="s">
        <v>232</v>
      </c>
      <c r="N862" t="s">
        <v>242</v>
      </c>
      <c r="O862">
        <v>120</v>
      </c>
      <c r="P862">
        <v>600</v>
      </c>
      <c r="Q862" t="s">
        <v>248</v>
      </c>
      <c r="R862" t="s">
        <v>241</v>
      </c>
      <c r="S862" t="s">
        <v>238</v>
      </c>
      <c r="T862" t="b">
        <v>0</v>
      </c>
      <c r="U862" t="b">
        <v>0</v>
      </c>
      <c r="V862" t="b">
        <v>0</v>
      </c>
      <c r="W862" t="b">
        <v>1</v>
      </c>
      <c r="X862" t="b">
        <v>0</v>
      </c>
      <c r="Y862" t="b">
        <v>0</v>
      </c>
      <c r="Z862" t="b">
        <v>0</v>
      </c>
      <c r="AA862" t="b">
        <v>0</v>
      </c>
      <c r="AB862" t="b">
        <v>1</v>
      </c>
      <c r="AC862" t="b">
        <v>0</v>
      </c>
    </row>
    <row r="863" spans="1:29" x14ac:dyDescent="0.2">
      <c r="A863" s="8">
        <v>2</v>
      </c>
      <c r="B863" s="8" t="s">
        <v>188</v>
      </c>
      <c r="C863" s="8" t="s">
        <v>168</v>
      </c>
      <c r="D863" s="8">
        <v>0</v>
      </c>
      <c r="E863" s="9">
        <v>102353.792219015</v>
      </c>
      <c r="F863" s="17">
        <f>SUMIFS(Table2[time],Table2[config],Table2[[#This Row],[config]],Table2[repetition],Table2[[#This Row],[repetition]])</f>
        <v>4128442.8413340887</v>
      </c>
      <c r="G863" s="17">
        <f>IF(Table2[[#This Row],[time]]&lt;7200000,1,0)</f>
        <v>1</v>
      </c>
      <c r="H863" t="s">
        <v>228</v>
      </c>
      <c r="I863">
        <v>1</v>
      </c>
      <c r="J863" t="s">
        <v>229</v>
      </c>
      <c r="K863" t="s">
        <v>239</v>
      </c>
      <c r="L863" t="s">
        <v>251</v>
      </c>
      <c r="M863" t="s">
        <v>232</v>
      </c>
      <c r="N863" t="s">
        <v>242</v>
      </c>
      <c r="O863">
        <v>120</v>
      </c>
      <c r="P863">
        <v>600</v>
      </c>
      <c r="Q863" t="s">
        <v>248</v>
      </c>
      <c r="R863" t="s">
        <v>241</v>
      </c>
      <c r="S863" t="s">
        <v>238</v>
      </c>
      <c r="T863" t="b">
        <v>0</v>
      </c>
      <c r="U863" t="b">
        <v>0</v>
      </c>
      <c r="V863" t="b">
        <v>0</v>
      </c>
      <c r="W863" t="b">
        <v>1</v>
      </c>
      <c r="X863" t="b">
        <v>0</v>
      </c>
      <c r="Y863" t="b">
        <v>0</v>
      </c>
      <c r="Z863" t="b">
        <v>0</v>
      </c>
      <c r="AA863" t="b">
        <v>0</v>
      </c>
      <c r="AB863" t="b">
        <v>1</v>
      </c>
      <c r="AC863" t="b">
        <v>0</v>
      </c>
    </row>
    <row r="864" spans="1:29" x14ac:dyDescent="0.2">
      <c r="A864" s="6">
        <v>2</v>
      </c>
      <c r="B864" s="6" t="s">
        <v>202</v>
      </c>
      <c r="C864" s="6" t="s">
        <v>168</v>
      </c>
      <c r="D864" s="6">
        <v>0</v>
      </c>
      <c r="E864" s="7">
        <v>126367.359496012</v>
      </c>
      <c r="F864" s="16">
        <f>SUMIFS(Table2[time],Table2[config],Table2[[#This Row],[config]],Table2[repetition],Table2[[#This Row],[repetition]])</f>
        <v>4128442.8413340887</v>
      </c>
      <c r="G864" s="16">
        <f>IF(Table2[[#This Row],[time]]&lt;7200000,1,0)</f>
        <v>1</v>
      </c>
      <c r="H864" t="s">
        <v>228</v>
      </c>
      <c r="I864">
        <v>1</v>
      </c>
      <c r="J864" t="s">
        <v>229</v>
      </c>
      <c r="K864" t="s">
        <v>239</v>
      </c>
      <c r="L864" t="s">
        <v>251</v>
      </c>
      <c r="M864" t="s">
        <v>232</v>
      </c>
      <c r="N864" t="s">
        <v>242</v>
      </c>
      <c r="O864">
        <v>120</v>
      </c>
      <c r="P864">
        <v>600</v>
      </c>
      <c r="Q864" t="s">
        <v>248</v>
      </c>
      <c r="R864" t="s">
        <v>241</v>
      </c>
      <c r="S864" t="s">
        <v>238</v>
      </c>
      <c r="T864" t="b">
        <v>0</v>
      </c>
      <c r="U864" t="b">
        <v>0</v>
      </c>
      <c r="V864" t="b">
        <v>0</v>
      </c>
      <c r="W864" t="b">
        <v>1</v>
      </c>
      <c r="X864" t="b">
        <v>0</v>
      </c>
      <c r="Y864" t="b">
        <v>0</v>
      </c>
      <c r="Z864" t="b">
        <v>0</v>
      </c>
      <c r="AA864" t="b">
        <v>0</v>
      </c>
      <c r="AB864" t="b">
        <v>1</v>
      </c>
      <c r="AC864" t="b">
        <v>0</v>
      </c>
    </row>
    <row r="865" spans="1:29" x14ac:dyDescent="0.2">
      <c r="A865" s="8">
        <v>2</v>
      </c>
      <c r="B865" s="8" t="s">
        <v>177</v>
      </c>
      <c r="C865" s="8" t="s">
        <v>168</v>
      </c>
      <c r="D865" s="8">
        <v>0</v>
      </c>
      <c r="E865" s="9">
        <v>187582.387791015</v>
      </c>
      <c r="F865" s="17">
        <f>SUMIFS(Table2[time],Table2[config],Table2[[#This Row],[config]],Table2[repetition],Table2[[#This Row],[repetition]])</f>
        <v>4128442.8413340887</v>
      </c>
      <c r="G865" s="17">
        <f>IF(Table2[[#This Row],[time]]&lt;7200000,1,0)</f>
        <v>1</v>
      </c>
      <c r="H865" t="s">
        <v>228</v>
      </c>
      <c r="I865">
        <v>1</v>
      </c>
      <c r="J865" t="s">
        <v>229</v>
      </c>
      <c r="K865" t="s">
        <v>239</v>
      </c>
      <c r="L865" t="s">
        <v>251</v>
      </c>
      <c r="M865" t="s">
        <v>232</v>
      </c>
      <c r="N865" t="s">
        <v>242</v>
      </c>
      <c r="O865">
        <v>120</v>
      </c>
      <c r="P865">
        <v>600</v>
      </c>
      <c r="Q865" t="s">
        <v>248</v>
      </c>
      <c r="R865" t="s">
        <v>241</v>
      </c>
      <c r="S865" t="s">
        <v>238</v>
      </c>
      <c r="T865" t="b">
        <v>0</v>
      </c>
      <c r="U865" t="b">
        <v>0</v>
      </c>
      <c r="V865" t="b">
        <v>0</v>
      </c>
      <c r="W865" t="b">
        <v>1</v>
      </c>
      <c r="X865" t="b">
        <v>0</v>
      </c>
      <c r="Y865" t="b">
        <v>0</v>
      </c>
      <c r="Z865" t="b">
        <v>0</v>
      </c>
      <c r="AA865" t="b">
        <v>0</v>
      </c>
      <c r="AB865" t="b">
        <v>1</v>
      </c>
      <c r="AC865" t="b">
        <v>0</v>
      </c>
    </row>
    <row r="866" spans="1:29" x14ac:dyDescent="0.2">
      <c r="A866" s="6">
        <v>2</v>
      </c>
      <c r="B866" s="6" t="s">
        <v>203</v>
      </c>
      <c r="C866" s="6" t="s">
        <v>168</v>
      </c>
      <c r="D866" s="6">
        <v>0</v>
      </c>
      <c r="E866" s="7">
        <v>184970.31663695801</v>
      </c>
      <c r="F866" s="16">
        <f>SUMIFS(Table2[time],Table2[config],Table2[[#This Row],[config]],Table2[repetition],Table2[[#This Row],[repetition]])</f>
        <v>4128442.8413340887</v>
      </c>
      <c r="G866" s="16">
        <f>IF(Table2[[#This Row],[time]]&lt;7200000,1,0)</f>
        <v>1</v>
      </c>
      <c r="H866" t="s">
        <v>228</v>
      </c>
      <c r="I866">
        <v>1</v>
      </c>
      <c r="J866" t="s">
        <v>229</v>
      </c>
      <c r="K866" t="s">
        <v>239</v>
      </c>
      <c r="L866" t="s">
        <v>251</v>
      </c>
      <c r="M866" t="s">
        <v>232</v>
      </c>
      <c r="N866" t="s">
        <v>242</v>
      </c>
      <c r="O866">
        <v>120</v>
      </c>
      <c r="P866">
        <v>600</v>
      </c>
      <c r="Q866" t="s">
        <v>248</v>
      </c>
      <c r="R866" t="s">
        <v>241</v>
      </c>
      <c r="S866" t="s">
        <v>238</v>
      </c>
      <c r="T866" t="b">
        <v>0</v>
      </c>
      <c r="U866" t="b">
        <v>0</v>
      </c>
      <c r="V866" t="b">
        <v>0</v>
      </c>
      <c r="W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1</v>
      </c>
      <c r="AC866" t="b">
        <v>0</v>
      </c>
    </row>
    <row r="867" spans="1:29" x14ac:dyDescent="0.2">
      <c r="A867" s="8">
        <v>2</v>
      </c>
      <c r="B867" s="8" t="s">
        <v>191</v>
      </c>
      <c r="C867" s="8" t="s">
        <v>168</v>
      </c>
      <c r="D867" s="8">
        <v>0</v>
      </c>
      <c r="E867" s="9">
        <v>183985.741671</v>
      </c>
      <c r="F867" s="17">
        <f>SUMIFS(Table2[time],Table2[config],Table2[[#This Row],[config]],Table2[repetition],Table2[[#This Row],[repetition]])</f>
        <v>4128442.8413340887</v>
      </c>
      <c r="G867" s="17">
        <f>IF(Table2[[#This Row],[time]]&lt;7200000,1,0)</f>
        <v>1</v>
      </c>
      <c r="H867" t="s">
        <v>228</v>
      </c>
      <c r="I867">
        <v>1</v>
      </c>
      <c r="J867" t="s">
        <v>229</v>
      </c>
      <c r="K867" t="s">
        <v>239</v>
      </c>
      <c r="L867" t="s">
        <v>251</v>
      </c>
      <c r="M867" t="s">
        <v>232</v>
      </c>
      <c r="N867" t="s">
        <v>242</v>
      </c>
      <c r="O867">
        <v>120</v>
      </c>
      <c r="P867">
        <v>600</v>
      </c>
      <c r="Q867" t="s">
        <v>248</v>
      </c>
      <c r="R867" t="s">
        <v>241</v>
      </c>
      <c r="S867" t="s">
        <v>238</v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b">
        <v>0</v>
      </c>
      <c r="Z867" t="b">
        <v>0</v>
      </c>
      <c r="AA867" t="b">
        <v>0</v>
      </c>
      <c r="AB867" t="b">
        <v>1</v>
      </c>
      <c r="AC867" t="b">
        <v>0</v>
      </c>
    </row>
    <row r="868" spans="1:29" x14ac:dyDescent="0.2">
      <c r="A868" s="6">
        <v>2</v>
      </c>
      <c r="B868" s="6" t="s">
        <v>190</v>
      </c>
      <c r="C868" s="6" t="s">
        <v>168</v>
      </c>
      <c r="D868" s="6">
        <v>0</v>
      </c>
      <c r="E868" s="7">
        <v>353074.72917099902</v>
      </c>
      <c r="F868" s="16">
        <f>SUMIFS(Table2[time],Table2[config],Table2[[#This Row],[config]],Table2[repetition],Table2[[#This Row],[repetition]])</f>
        <v>4128442.8413340887</v>
      </c>
      <c r="G868" s="16">
        <f>IF(Table2[[#This Row],[time]]&lt;7200000,1,0)</f>
        <v>1</v>
      </c>
      <c r="H868" t="s">
        <v>228</v>
      </c>
      <c r="I868">
        <v>1</v>
      </c>
      <c r="J868" t="s">
        <v>229</v>
      </c>
      <c r="K868" t="s">
        <v>239</v>
      </c>
      <c r="L868" t="s">
        <v>251</v>
      </c>
      <c r="M868" t="s">
        <v>232</v>
      </c>
      <c r="N868" t="s">
        <v>242</v>
      </c>
      <c r="O868">
        <v>120</v>
      </c>
      <c r="P868">
        <v>600</v>
      </c>
      <c r="Q868" t="s">
        <v>248</v>
      </c>
      <c r="R868" t="s">
        <v>241</v>
      </c>
      <c r="S868" t="s">
        <v>238</v>
      </c>
      <c r="T868" t="b">
        <v>0</v>
      </c>
      <c r="U868" t="b">
        <v>0</v>
      </c>
      <c r="V868" t="b">
        <v>0</v>
      </c>
      <c r="W868" t="b">
        <v>1</v>
      </c>
      <c r="X868" t="b">
        <v>0</v>
      </c>
      <c r="Y868" t="b">
        <v>0</v>
      </c>
      <c r="Z868" t="b">
        <v>0</v>
      </c>
      <c r="AA868" t="b">
        <v>0</v>
      </c>
      <c r="AB868" t="b">
        <v>1</v>
      </c>
      <c r="AC868" t="b">
        <v>0</v>
      </c>
    </row>
    <row r="869" spans="1:29" x14ac:dyDescent="0.2">
      <c r="A869" s="8">
        <v>2</v>
      </c>
      <c r="B869" s="8" t="s">
        <v>204</v>
      </c>
      <c r="C869" s="8" t="s">
        <v>168</v>
      </c>
      <c r="D869" s="8">
        <v>0</v>
      </c>
      <c r="E869" s="9">
        <v>328074.46718000498</v>
      </c>
      <c r="F869" s="17">
        <f>SUMIFS(Table2[time],Table2[config],Table2[[#This Row],[config]],Table2[repetition],Table2[[#This Row],[repetition]])</f>
        <v>4128442.8413340887</v>
      </c>
      <c r="G869" s="17">
        <f>IF(Table2[[#This Row],[time]]&lt;7200000,1,0)</f>
        <v>1</v>
      </c>
      <c r="H869" t="s">
        <v>228</v>
      </c>
      <c r="I869">
        <v>1</v>
      </c>
      <c r="J869" t="s">
        <v>229</v>
      </c>
      <c r="K869" t="s">
        <v>239</v>
      </c>
      <c r="L869" t="s">
        <v>251</v>
      </c>
      <c r="M869" t="s">
        <v>232</v>
      </c>
      <c r="N869" t="s">
        <v>242</v>
      </c>
      <c r="O869">
        <v>120</v>
      </c>
      <c r="P869">
        <v>600</v>
      </c>
      <c r="Q869" t="s">
        <v>248</v>
      </c>
      <c r="R869" t="s">
        <v>241</v>
      </c>
      <c r="S869" t="s">
        <v>238</v>
      </c>
      <c r="T869" t="b">
        <v>0</v>
      </c>
      <c r="U869" t="b">
        <v>0</v>
      </c>
      <c r="V869" t="b">
        <v>0</v>
      </c>
      <c r="W869" t="b">
        <v>1</v>
      </c>
      <c r="X869" t="b">
        <v>0</v>
      </c>
      <c r="Y869" t="b">
        <v>0</v>
      </c>
      <c r="Z869" t="b">
        <v>0</v>
      </c>
      <c r="AA869" t="b">
        <v>0</v>
      </c>
      <c r="AB869" t="b">
        <v>1</v>
      </c>
      <c r="AC869" t="b">
        <v>0</v>
      </c>
    </row>
    <row r="870" spans="1:29" x14ac:dyDescent="0.2">
      <c r="A870" s="6">
        <v>2</v>
      </c>
      <c r="B870" s="6" t="s">
        <v>205</v>
      </c>
      <c r="C870" s="6" t="s">
        <v>168</v>
      </c>
      <c r="D870" s="6">
        <v>0</v>
      </c>
      <c r="E870" s="7">
        <v>672631.75656704698</v>
      </c>
      <c r="F870" s="16">
        <f>SUMIFS(Table2[time],Table2[config],Table2[[#This Row],[config]],Table2[repetition],Table2[[#This Row],[repetition]])</f>
        <v>4128442.8413340887</v>
      </c>
      <c r="G870" s="16">
        <f>IF(Table2[[#This Row],[time]]&lt;7200000,1,0)</f>
        <v>1</v>
      </c>
      <c r="H870" t="s">
        <v>228</v>
      </c>
      <c r="I870">
        <v>1</v>
      </c>
      <c r="J870" t="s">
        <v>229</v>
      </c>
      <c r="K870" t="s">
        <v>239</v>
      </c>
      <c r="L870" t="s">
        <v>251</v>
      </c>
      <c r="M870" t="s">
        <v>232</v>
      </c>
      <c r="N870" t="s">
        <v>242</v>
      </c>
      <c r="O870">
        <v>120</v>
      </c>
      <c r="P870">
        <v>600</v>
      </c>
      <c r="Q870" t="s">
        <v>248</v>
      </c>
      <c r="R870" t="s">
        <v>241</v>
      </c>
      <c r="S870" t="s">
        <v>238</v>
      </c>
      <c r="T870" t="b">
        <v>0</v>
      </c>
      <c r="U870" t="b">
        <v>0</v>
      </c>
      <c r="V870" t="b">
        <v>0</v>
      </c>
      <c r="W870" t="b">
        <v>1</v>
      </c>
      <c r="X870" t="b">
        <v>0</v>
      </c>
      <c r="Y870" t="b">
        <v>0</v>
      </c>
      <c r="Z870" t="b">
        <v>0</v>
      </c>
      <c r="AA870" t="b">
        <v>0</v>
      </c>
      <c r="AB870" t="b">
        <v>1</v>
      </c>
      <c r="AC870" t="b">
        <v>0</v>
      </c>
    </row>
    <row r="871" spans="1:29" x14ac:dyDescent="0.2">
      <c r="A871" s="8">
        <v>2</v>
      </c>
      <c r="B871" s="8" t="s">
        <v>187</v>
      </c>
      <c r="C871" s="8" t="s">
        <v>168</v>
      </c>
      <c r="D871" s="8">
        <v>0</v>
      </c>
      <c r="E871" s="9">
        <v>733283.01029797795</v>
      </c>
      <c r="F871" s="17">
        <f>SUMIFS(Table2[time],Table2[config],Table2[[#This Row],[config]],Table2[repetition],Table2[[#This Row],[repetition]])</f>
        <v>4128442.8413340887</v>
      </c>
      <c r="G871" s="17">
        <f>IF(Table2[[#This Row],[time]]&lt;7200000,1,0)</f>
        <v>1</v>
      </c>
      <c r="H871" t="s">
        <v>228</v>
      </c>
      <c r="I871">
        <v>1</v>
      </c>
      <c r="J871" t="s">
        <v>229</v>
      </c>
      <c r="K871" t="s">
        <v>239</v>
      </c>
      <c r="L871" t="s">
        <v>251</v>
      </c>
      <c r="M871" t="s">
        <v>232</v>
      </c>
      <c r="N871" t="s">
        <v>242</v>
      </c>
      <c r="O871">
        <v>120</v>
      </c>
      <c r="P871">
        <v>600</v>
      </c>
      <c r="Q871" t="s">
        <v>248</v>
      </c>
      <c r="R871" t="s">
        <v>241</v>
      </c>
      <c r="S871" t="s">
        <v>238</v>
      </c>
      <c r="T871" t="b">
        <v>0</v>
      </c>
      <c r="U871" t="b">
        <v>0</v>
      </c>
      <c r="V871" t="b">
        <v>0</v>
      </c>
      <c r="W871" t="b">
        <v>1</v>
      </c>
      <c r="X871" t="b">
        <v>0</v>
      </c>
      <c r="Y871" t="b">
        <v>0</v>
      </c>
      <c r="Z871" t="b">
        <v>0</v>
      </c>
      <c r="AA871" t="b">
        <v>0</v>
      </c>
      <c r="AB871" t="b">
        <v>1</v>
      </c>
      <c r="AC871" t="b">
        <v>0</v>
      </c>
    </row>
    <row r="872" spans="1:29" x14ac:dyDescent="0.2">
      <c r="A872" s="6">
        <v>3</v>
      </c>
      <c r="B872" s="6" t="s">
        <v>192</v>
      </c>
      <c r="C872" s="6" t="s">
        <v>168</v>
      </c>
      <c r="D872" s="6">
        <v>0</v>
      </c>
      <c r="E872" s="7">
        <v>56529.707622947099</v>
      </c>
      <c r="F872" s="16">
        <f>SUMIFS(Table2[time],Table2[config],Table2[[#This Row],[config]],Table2[repetition],Table2[[#This Row],[repetition]])</f>
        <v>3191301.0359131671</v>
      </c>
      <c r="G872" s="16">
        <f>IF(Table2[[#This Row],[time]]&lt;7200000,1,0)</f>
        <v>1</v>
      </c>
      <c r="H872" t="s">
        <v>228</v>
      </c>
      <c r="I872">
        <v>1</v>
      </c>
      <c r="J872" t="s">
        <v>229</v>
      </c>
      <c r="K872" t="s">
        <v>239</v>
      </c>
      <c r="L872" t="s">
        <v>251</v>
      </c>
      <c r="M872" t="s">
        <v>232</v>
      </c>
      <c r="N872" t="s">
        <v>242</v>
      </c>
      <c r="O872">
        <v>120</v>
      </c>
      <c r="P872">
        <v>600</v>
      </c>
      <c r="Q872" t="s">
        <v>248</v>
      </c>
      <c r="R872" t="s">
        <v>241</v>
      </c>
      <c r="S872" t="s">
        <v>238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 t="b">
        <v>0</v>
      </c>
    </row>
    <row r="873" spans="1:29" x14ac:dyDescent="0.2">
      <c r="A873" s="8">
        <v>3</v>
      </c>
      <c r="B873" s="8" t="s">
        <v>181</v>
      </c>
      <c r="C873" s="8" t="s">
        <v>168</v>
      </c>
      <c r="D873" s="8">
        <v>0</v>
      </c>
      <c r="E873" s="9">
        <v>29796.4775840519</v>
      </c>
      <c r="F873" s="17">
        <f>SUMIFS(Table2[time],Table2[config],Table2[[#This Row],[config]],Table2[repetition],Table2[[#This Row],[repetition]])</f>
        <v>3191301.0359131671</v>
      </c>
      <c r="G873" s="17">
        <f>IF(Table2[[#This Row],[time]]&lt;7200000,1,0)</f>
        <v>1</v>
      </c>
      <c r="H873" t="s">
        <v>228</v>
      </c>
      <c r="I873">
        <v>1</v>
      </c>
      <c r="J873" t="s">
        <v>229</v>
      </c>
      <c r="K873" t="s">
        <v>239</v>
      </c>
      <c r="L873" t="s">
        <v>251</v>
      </c>
      <c r="M873" t="s">
        <v>232</v>
      </c>
      <c r="N873" t="s">
        <v>242</v>
      </c>
      <c r="O873">
        <v>120</v>
      </c>
      <c r="P873">
        <v>600</v>
      </c>
      <c r="Q873" t="s">
        <v>248</v>
      </c>
      <c r="R873" t="s">
        <v>241</v>
      </c>
      <c r="S873" t="s">
        <v>238</v>
      </c>
      <c r="T873" t="b">
        <v>0</v>
      </c>
      <c r="U873" t="b">
        <v>0</v>
      </c>
      <c r="V873" t="b">
        <v>0</v>
      </c>
      <c r="W873" t="b">
        <v>1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 t="b">
        <v>0</v>
      </c>
    </row>
    <row r="874" spans="1:29" x14ac:dyDescent="0.2">
      <c r="A874" s="6">
        <v>3</v>
      </c>
      <c r="B874" s="6" t="s">
        <v>176</v>
      </c>
      <c r="C874" s="6" t="s">
        <v>168</v>
      </c>
      <c r="D874" s="6">
        <v>0</v>
      </c>
      <c r="E874" s="7">
        <v>34352.592570940003</v>
      </c>
      <c r="F874" s="16">
        <f>SUMIFS(Table2[time],Table2[config],Table2[[#This Row],[config]],Table2[repetition],Table2[[#This Row],[repetition]])</f>
        <v>3191301.0359131671</v>
      </c>
      <c r="G874" s="16">
        <f>IF(Table2[[#This Row],[time]]&lt;7200000,1,0)</f>
        <v>1</v>
      </c>
      <c r="H874" t="s">
        <v>228</v>
      </c>
      <c r="I874">
        <v>1</v>
      </c>
      <c r="J874" t="s">
        <v>229</v>
      </c>
      <c r="K874" t="s">
        <v>239</v>
      </c>
      <c r="L874" t="s">
        <v>251</v>
      </c>
      <c r="M874" t="s">
        <v>232</v>
      </c>
      <c r="N874" t="s">
        <v>242</v>
      </c>
      <c r="O874">
        <v>120</v>
      </c>
      <c r="P874">
        <v>600</v>
      </c>
      <c r="Q874" t="s">
        <v>248</v>
      </c>
      <c r="R874" t="s">
        <v>241</v>
      </c>
      <c r="S874" t="s">
        <v>238</v>
      </c>
      <c r="T874" t="b">
        <v>0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 t="b">
        <v>0</v>
      </c>
    </row>
    <row r="875" spans="1:29" x14ac:dyDescent="0.2">
      <c r="A875" s="8">
        <v>3</v>
      </c>
      <c r="B875" s="8" t="s">
        <v>194</v>
      </c>
      <c r="C875" s="8" t="s">
        <v>168</v>
      </c>
      <c r="D875" s="8">
        <v>0</v>
      </c>
      <c r="E875" s="9">
        <v>59649.886558996499</v>
      </c>
      <c r="F875" s="17">
        <f>SUMIFS(Table2[time],Table2[config],Table2[[#This Row],[config]],Table2[repetition],Table2[[#This Row],[repetition]])</f>
        <v>3191301.0359131671</v>
      </c>
      <c r="G875" s="17">
        <f>IF(Table2[[#This Row],[time]]&lt;7200000,1,0)</f>
        <v>1</v>
      </c>
      <c r="H875" t="s">
        <v>228</v>
      </c>
      <c r="I875">
        <v>1</v>
      </c>
      <c r="J875" t="s">
        <v>229</v>
      </c>
      <c r="K875" t="s">
        <v>239</v>
      </c>
      <c r="L875" t="s">
        <v>251</v>
      </c>
      <c r="M875" t="s">
        <v>232</v>
      </c>
      <c r="N875" t="s">
        <v>242</v>
      </c>
      <c r="O875">
        <v>120</v>
      </c>
      <c r="P875">
        <v>600</v>
      </c>
      <c r="Q875" t="s">
        <v>248</v>
      </c>
      <c r="R875" t="s">
        <v>241</v>
      </c>
      <c r="S875" t="s">
        <v>238</v>
      </c>
      <c r="T875" t="b">
        <v>0</v>
      </c>
      <c r="U875" t="b">
        <v>0</v>
      </c>
      <c r="V875" t="b">
        <v>0</v>
      </c>
      <c r="W875" t="b">
        <v>1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 t="b">
        <v>0</v>
      </c>
    </row>
    <row r="876" spans="1:29" x14ac:dyDescent="0.2">
      <c r="A876" s="6">
        <v>3</v>
      </c>
      <c r="B876" s="6" t="s">
        <v>182</v>
      </c>
      <c r="C876" s="6" t="s">
        <v>168</v>
      </c>
      <c r="D876" s="6">
        <v>0</v>
      </c>
      <c r="E876" s="7">
        <v>61166.3912259973</v>
      </c>
      <c r="F876" s="16">
        <f>SUMIFS(Table2[time],Table2[config],Table2[[#This Row],[config]],Table2[repetition],Table2[[#This Row],[repetition]])</f>
        <v>3191301.0359131671</v>
      </c>
      <c r="G876" s="16">
        <f>IF(Table2[[#This Row],[time]]&lt;7200000,1,0)</f>
        <v>1</v>
      </c>
      <c r="H876" t="s">
        <v>228</v>
      </c>
      <c r="I876">
        <v>1</v>
      </c>
      <c r="J876" t="s">
        <v>229</v>
      </c>
      <c r="K876" t="s">
        <v>239</v>
      </c>
      <c r="L876" t="s">
        <v>251</v>
      </c>
      <c r="M876" t="s">
        <v>232</v>
      </c>
      <c r="N876" t="s">
        <v>242</v>
      </c>
      <c r="O876">
        <v>120</v>
      </c>
      <c r="P876">
        <v>600</v>
      </c>
      <c r="Q876" t="s">
        <v>248</v>
      </c>
      <c r="R876" t="s">
        <v>241</v>
      </c>
      <c r="S876" t="s">
        <v>238</v>
      </c>
      <c r="T876" t="b">
        <v>0</v>
      </c>
      <c r="U876" t="b">
        <v>0</v>
      </c>
      <c r="V876" t="b">
        <v>0</v>
      </c>
      <c r="W876" t="b">
        <v>1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 t="b">
        <v>0</v>
      </c>
    </row>
    <row r="877" spans="1:29" x14ac:dyDescent="0.2">
      <c r="A877" s="8">
        <v>3</v>
      </c>
      <c r="B877" s="8" t="s">
        <v>183</v>
      </c>
      <c r="C877" s="8" t="s">
        <v>168</v>
      </c>
      <c r="D877" s="8">
        <v>0</v>
      </c>
      <c r="E877" s="9">
        <v>49084.636883926498</v>
      </c>
      <c r="F877" s="17">
        <f>SUMIFS(Table2[time],Table2[config],Table2[[#This Row],[config]],Table2[repetition],Table2[[#This Row],[repetition]])</f>
        <v>3191301.0359131671</v>
      </c>
      <c r="G877" s="17">
        <f>IF(Table2[[#This Row],[time]]&lt;7200000,1,0)</f>
        <v>1</v>
      </c>
      <c r="H877" t="s">
        <v>228</v>
      </c>
      <c r="I877">
        <v>1</v>
      </c>
      <c r="J877" t="s">
        <v>229</v>
      </c>
      <c r="K877" t="s">
        <v>239</v>
      </c>
      <c r="L877" t="s">
        <v>251</v>
      </c>
      <c r="M877" t="s">
        <v>232</v>
      </c>
      <c r="N877" t="s">
        <v>242</v>
      </c>
      <c r="O877">
        <v>120</v>
      </c>
      <c r="P877">
        <v>600</v>
      </c>
      <c r="Q877" t="s">
        <v>248</v>
      </c>
      <c r="R877" t="s">
        <v>241</v>
      </c>
      <c r="S877" t="s">
        <v>238</v>
      </c>
      <c r="T877" t="b">
        <v>0</v>
      </c>
      <c r="U877" t="b">
        <v>0</v>
      </c>
      <c r="V877" t="b">
        <v>0</v>
      </c>
      <c r="W877" t="b">
        <v>1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 t="b">
        <v>0</v>
      </c>
    </row>
    <row r="878" spans="1:29" x14ac:dyDescent="0.2">
      <c r="A878" s="6">
        <v>3</v>
      </c>
      <c r="B878" s="6" t="s">
        <v>180</v>
      </c>
      <c r="C878" s="6" t="s">
        <v>168</v>
      </c>
      <c r="D878" s="6">
        <v>0</v>
      </c>
      <c r="E878" s="7">
        <v>28985.780745046199</v>
      </c>
      <c r="F878" s="16">
        <f>SUMIFS(Table2[time],Table2[config],Table2[[#This Row],[config]],Table2[repetition],Table2[[#This Row],[repetition]])</f>
        <v>3191301.0359131671</v>
      </c>
      <c r="G878" s="16">
        <f>IF(Table2[[#This Row],[time]]&lt;7200000,1,0)</f>
        <v>1</v>
      </c>
      <c r="H878" t="s">
        <v>228</v>
      </c>
      <c r="I878">
        <v>1</v>
      </c>
      <c r="J878" t="s">
        <v>229</v>
      </c>
      <c r="K878" t="s">
        <v>239</v>
      </c>
      <c r="L878" t="s">
        <v>251</v>
      </c>
      <c r="M878" t="s">
        <v>232</v>
      </c>
      <c r="N878" t="s">
        <v>242</v>
      </c>
      <c r="O878">
        <v>120</v>
      </c>
      <c r="P878">
        <v>600</v>
      </c>
      <c r="Q878" t="s">
        <v>248</v>
      </c>
      <c r="R878" t="s">
        <v>241</v>
      </c>
      <c r="S878" t="s">
        <v>238</v>
      </c>
      <c r="T878" t="b">
        <v>0</v>
      </c>
      <c r="U878" t="b">
        <v>0</v>
      </c>
      <c r="V878" t="b">
        <v>0</v>
      </c>
      <c r="W878" t="b">
        <v>1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 t="b">
        <v>0</v>
      </c>
    </row>
    <row r="879" spans="1:29" x14ac:dyDescent="0.2">
      <c r="A879" s="8">
        <v>3</v>
      </c>
      <c r="B879" s="8" t="s">
        <v>184</v>
      </c>
      <c r="C879" s="8" t="s">
        <v>168</v>
      </c>
      <c r="D879" s="8">
        <v>0</v>
      </c>
      <c r="E879" s="9">
        <v>41379.503128933698</v>
      </c>
      <c r="F879" s="17">
        <f>SUMIFS(Table2[time],Table2[config],Table2[[#This Row],[config]],Table2[repetition],Table2[[#This Row],[repetition]])</f>
        <v>3191301.0359131671</v>
      </c>
      <c r="G879" s="17">
        <f>IF(Table2[[#This Row],[time]]&lt;7200000,1,0)</f>
        <v>1</v>
      </c>
      <c r="H879" t="s">
        <v>228</v>
      </c>
      <c r="I879">
        <v>1</v>
      </c>
      <c r="J879" t="s">
        <v>229</v>
      </c>
      <c r="K879" t="s">
        <v>239</v>
      </c>
      <c r="L879" t="s">
        <v>251</v>
      </c>
      <c r="M879" t="s">
        <v>232</v>
      </c>
      <c r="N879" t="s">
        <v>242</v>
      </c>
      <c r="O879">
        <v>120</v>
      </c>
      <c r="P879">
        <v>600</v>
      </c>
      <c r="Q879" t="s">
        <v>248</v>
      </c>
      <c r="R879" t="s">
        <v>241</v>
      </c>
      <c r="S879" t="s">
        <v>238</v>
      </c>
      <c r="T879" t="b">
        <v>0</v>
      </c>
      <c r="U879" t="b">
        <v>0</v>
      </c>
      <c r="V879" t="b">
        <v>0</v>
      </c>
      <c r="W879" t="b">
        <v>1</v>
      </c>
      <c r="X879" t="b">
        <v>0</v>
      </c>
      <c r="Y879" t="b">
        <v>0</v>
      </c>
      <c r="Z879" t="b">
        <v>0</v>
      </c>
      <c r="AA879" t="b">
        <v>0</v>
      </c>
      <c r="AB879" t="b">
        <v>1</v>
      </c>
      <c r="AC879" t="b">
        <v>0</v>
      </c>
    </row>
    <row r="880" spans="1:29" x14ac:dyDescent="0.2">
      <c r="A880" s="6">
        <v>3</v>
      </c>
      <c r="B880" s="6" t="s">
        <v>185</v>
      </c>
      <c r="C880" s="6" t="s">
        <v>168</v>
      </c>
      <c r="D880" s="6">
        <v>0</v>
      </c>
      <c r="E880" s="7">
        <v>65149.426480987997</v>
      </c>
      <c r="F880" s="16">
        <f>SUMIFS(Table2[time],Table2[config],Table2[[#This Row],[config]],Table2[repetition],Table2[[#This Row],[repetition]])</f>
        <v>3191301.0359131671</v>
      </c>
      <c r="G880" s="16">
        <f>IF(Table2[[#This Row],[time]]&lt;7200000,1,0)</f>
        <v>1</v>
      </c>
      <c r="H880" t="s">
        <v>228</v>
      </c>
      <c r="I880">
        <v>1</v>
      </c>
      <c r="J880" t="s">
        <v>229</v>
      </c>
      <c r="K880" t="s">
        <v>239</v>
      </c>
      <c r="L880" t="s">
        <v>251</v>
      </c>
      <c r="M880" t="s">
        <v>232</v>
      </c>
      <c r="N880" t="s">
        <v>242</v>
      </c>
      <c r="O880">
        <v>120</v>
      </c>
      <c r="P880">
        <v>600</v>
      </c>
      <c r="Q880" t="s">
        <v>248</v>
      </c>
      <c r="R880" t="s">
        <v>241</v>
      </c>
      <c r="S880" t="s">
        <v>238</v>
      </c>
      <c r="T880" t="b">
        <v>0</v>
      </c>
      <c r="U880" t="b">
        <v>0</v>
      </c>
      <c r="V880" t="b">
        <v>0</v>
      </c>
      <c r="W880" t="b">
        <v>1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 t="b">
        <v>0</v>
      </c>
    </row>
    <row r="881" spans="1:29" x14ac:dyDescent="0.2">
      <c r="A881" s="8">
        <v>3</v>
      </c>
      <c r="B881" s="8" t="s">
        <v>198</v>
      </c>
      <c r="C881" s="8" t="s">
        <v>168</v>
      </c>
      <c r="D881" s="8">
        <v>0</v>
      </c>
      <c r="E881" s="9">
        <v>39849.812036962197</v>
      </c>
      <c r="F881" s="17">
        <f>SUMIFS(Table2[time],Table2[config],Table2[[#This Row],[config]],Table2[repetition],Table2[[#This Row],[repetition]])</f>
        <v>3191301.0359131671</v>
      </c>
      <c r="G881" s="17">
        <f>IF(Table2[[#This Row],[time]]&lt;7200000,1,0)</f>
        <v>1</v>
      </c>
      <c r="H881" t="s">
        <v>228</v>
      </c>
      <c r="I881">
        <v>1</v>
      </c>
      <c r="J881" t="s">
        <v>229</v>
      </c>
      <c r="K881" t="s">
        <v>239</v>
      </c>
      <c r="L881" t="s">
        <v>251</v>
      </c>
      <c r="M881" t="s">
        <v>232</v>
      </c>
      <c r="N881" t="s">
        <v>242</v>
      </c>
      <c r="O881">
        <v>120</v>
      </c>
      <c r="P881">
        <v>600</v>
      </c>
      <c r="Q881" t="s">
        <v>248</v>
      </c>
      <c r="R881" t="s">
        <v>241</v>
      </c>
      <c r="S881" t="s">
        <v>238</v>
      </c>
      <c r="T881" t="b">
        <v>0</v>
      </c>
      <c r="U881" t="b">
        <v>0</v>
      </c>
      <c r="V881" t="b">
        <v>0</v>
      </c>
      <c r="W881" t="b">
        <v>1</v>
      </c>
      <c r="X881" t="b">
        <v>0</v>
      </c>
      <c r="Y881" t="b">
        <v>0</v>
      </c>
      <c r="Z881" t="b">
        <v>0</v>
      </c>
      <c r="AA881" t="b">
        <v>0</v>
      </c>
      <c r="AB881" t="b">
        <v>1</v>
      </c>
      <c r="AC881" t="b">
        <v>0</v>
      </c>
    </row>
    <row r="882" spans="1:29" x14ac:dyDescent="0.2">
      <c r="A882" s="6">
        <v>3</v>
      </c>
      <c r="B882" s="6" t="s">
        <v>200</v>
      </c>
      <c r="C882" s="6" t="s">
        <v>168</v>
      </c>
      <c r="D882" s="6">
        <v>0</v>
      </c>
      <c r="E882" s="7">
        <v>52941.4371340535</v>
      </c>
      <c r="F882" s="16">
        <f>SUMIFS(Table2[time],Table2[config],Table2[[#This Row],[config]],Table2[repetition],Table2[[#This Row],[repetition]])</f>
        <v>3191301.0359131671</v>
      </c>
      <c r="G882" s="16">
        <f>IF(Table2[[#This Row],[time]]&lt;7200000,1,0)</f>
        <v>1</v>
      </c>
      <c r="H882" t="s">
        <v>228</v>
      </c>
      <c r="I882">
        <v>1</v>
      </c>
      <c r="J882" t="s">
        <v>229</v>
      </c>
      <c r="K882" t="s">
        <v>239</v>
      </c>
      <c r="L882" t="s">
        <v>251</v>
      </c>
      <c r="M882" t="s">
        <v>232</v>
      </c>
      <c r="N882" t="s">
        <v>242</v>
      </c>
      <c r="O882">
        <v>120</v>
      </c>
      <c r="P882">
        <v>600</v>
      </c>
      <c r="Q882" t="s">
        <v>248</v>
      </c>
      <c r="R882" t="s">
        <v>241</v>
      </c>
      <c r="S882" t="s">
        <v>238</v>
      </c>
      <c r="T882" t="b">
        <v>0</v>
      </c>
      <c r="U882" t="b">
        <v>0</v>
      </c>
      <c r="V882" t="b">
        <v>0</v>
      </c>
      <c r="W882" t="b">
        <v>1</v>
      </c>
      <c r="X882" t="b">
        <v>0</v>
      </c>
      <c r="Y882" t="b">
        <v>0</v>
      </c>
      <c r="Z882" t="b">
        <v>0</v>
      </c>
      <c r="AA882" t="b">
        <v>0</v>
      </c>
      <c r="AB882" t="b">
        <v>1</v>
      </c>
      <c r="AC882" t="b">
        <v>0</v>
      </c>
    </row>
    <row r="883" spans="1:29" x14ac:dyDescent="0.2">
      <c r="A883" s="8">
        <v>3</v>
      </c>
      <c r="B883" s="8" t="s">
        <v>195</v>
      </c>
      <c r="C883" s="8" t="s">
        <v>168</v>
      </c>
      <c r="D883" s="8">
        <v>0</v>
      </c>
      <c r="E883" s="9">
        <v>60141.708258073697</v>
      </c>
      <c r="F883" s="17">
        <f>SUMIFS(Table2[time],Table2[config],Table2[[#This Row],[config]],Table2[repetition],Table2[[#This Row],[repetition]])</f>
        <v>3191301.0359131671</v>
      </c>
      <c r="G883" s="17">
        <f>IF(Table2[[#This Row],[time]]&lt;7200000,1,0)</f>
        <v>1</v>
      </c>
      <c r="H883" t="s">
        <v>228</v>
      </c>
      <c r="I883">
        <v>1</v>
      </c>
      <c r="J883" t="s">
        <v>229</v>
      </c>
      <c r="K883" t="s">
        <v>239</v>
      </c>
      <c r="L883" t="s">
        <v>251</v>
      </c>
      <c r="M883" t="s">
        <v>232</v>
      </c>
      <c r="N883" t="s">
        <v>242</v>
      </c>
      <c r="O883">
        <v>120</v>
      </c>
      <c r="P883">
        <v>600</v>
      </c>
      <c r="Q883" t="s">
        <v>248</v>
      </c>
      <c r="R883" t="s">
        <v>241</v>
      </c>
      <c r="S883" t="s">
        <v>238</v>
      </c>
      <c r="T883" t="b">
        <v>0</v>
      </c>
      <c r="U883" t="b">
        <v>0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1</v>
      </c>
      <c r="AC883" t="b">
        <v>0</v>
      </c>
    </row>
    <row r="884" spans="1:29" x14ac:dyDescent="0.2">
      <c r="A884" s="6">
        <v>3</v>
      </c>
      <c r="B884" s="6" t="s">
        <v>189</v>
      </c>
      <c r="C884" s="6" t="s">
        <v>168</v>
      </c>
      <c r="D884" s="6">
        <v>0</v>
      </c>
      <c r="E884" s="7">
        <v>33535.189346992403</v>
      </c>
      <c r="F884" s="16">
        <f>SUMIFS(Table2[time],Table2[config],Table2[[#This Row],[config]],Table2[repetition],Table2[[#This Row],[repetition]])</f>
        <v>3191301.0359131671</v>
      </c>
      <c r="G884" s="16">
        <f>IF(Table2[[#This Row],[time]]&lt;7200000,1,0)</f>
        <v>1</v>
      </c>
      <c r="H884" t="s">
        <v>228</v>
      </c>
      <c r="I884">
        <v>1</v>
      </c>
      <c r="J884" t="s">
        <v>229</v>
      </c>
      <c r="K884" t="s">
        <v>239</v>
      </c>
      <c r="L884" t="s">
        <v>251</v>
      </c>
      <c r="M884" t="s">
        <v>232</v>
      </c>
      <c r="N884" t="s">
        <v>242</v>
      </c>
      <c r="O884">
        <v>120</v>
      </c>
      <c r="P884">
        <v>600</v>
      </c>
      <c r="Q884" t="s">
        <v>248</v>
      </c>
      <c r="R884" t="s">
        <v>241</v>
      </c>
      <c r="S884" t="s">
        <v>238</v>
      </c>
      <c r="T884" t="b">
        <v>0</v>
      </c>
      <c r="U884" t="b">
        <v>0</v>
      </c>
      <c r="V884" t="b">
        <v>0</v>
      </c>
      <c r="W884" t="b">
        <v>1</v>
      </c>
      <c r="X884" t="b">
        <v>0</v>
      </c>
      <c r="Y884" t="b">
        <v>0</v>
      </c>
      <c r="Z884" t="b">
        <v>0</v>
      </c>
      <c r="AA884" t="b">
        <v>0</v>
      </c>
      <c r="AB884" t="b">
        <v>1</v>
      </c>
      <c r="AC884" t="b">
        <v>0</v>
      </c>
    </row>
    <row r="885" spans="1:29" x14ac:dyDescent="0.2">
      <c r="A885" s="8">
        <v>3</v>
      </c>
      <c r="B885" s="8" t="s">
        <v>196</v>
      </c>
      <c r="C885" s="8" t="s">
        <v>168</v>
      </c>
      <c r="D885" s="8">
        <v>15</v>
      </c>
      <c r="E885" s="9">
        <v>35408.982982044101</v>
      </c>
      <c r="F885" s="17">
        <f>SUMIFS(Table2[time],Table2[config],Table2[[#This Row],[config]],Table2[repetition],Table2[[#This Row],[repetition]])</f>
        <v>3191301.0359131671</v>
      </c>
      <c r="G885" s="17">
        <f>IF(Table2[[#This Row],[time]]&lt;7200000,1,0)</f>
        <v>1</v>
      </c>
      <c r="H885" t="s">
        <v>228</v>
      </c>
      <c r="I885">
        <v>1</v>
      </c>
      <c r="J885" t="s">
        <v>229</v>
      </c>
      <c r="K885" t="s">
        <v>239</v>
      </c>
      <c r="L885" t="s">
        <v>251</v>
      </c>
      <c r="M885" t="s">
        <v>232</v>
      </c>
      <c r="N885" t="s">
        <v>242</v>
      </c>
      <c r="O885">
        <v>120</v>
      </c>
      <c r="P885">
        <v>600</v>
      </c>
      <c r="Q885" t="s">
        <v>248</v>
      </c>
      <c r="R885" t="s">
        <v>241</v>
      </c>
      <c r="S885" t="s">
        <v>238</v>
      </c>
      <c r="T885" t="b">
        <v>0</v>
      </c>
      <c r="U885" t="b">
        <v>0</v>
      </c>
      <c r="V885" t="b">
        <v>0</v>
      </c>
      <c r="W885" t="b">
        <v>1</v>
      </c>
      <c r="X885" t="b">
        <v>0</v>
      </c>
      <c r="Y885" t="b">
        <v>0</v>
      </c>
      <c r="Z885" t="b">
        <v>0</v>
      </c>
      <c r="AA885" t="b">
        <v>0</v>
      </c>
      <c r="AB885" t="b">
        <v>1</v>
      </c>
      <c r="AC885" t="b">
        <v>0</v>
      </c>
    </row>
    <row r="886" spans="1:29" x14ac:dyDescent="0.2">
      <c r="A886" s="6">
        <v>3</v>
      </c>
      <c r="B886" s="6" t="s">
        <v>178</v>
      </c>
      <c r="C886" s="6" t="s">
        <v>168</v>
      </c>
      <c r="D886" s="6">
        <v>0</v>
      </c>
      <c r="E886" s="7">
        <v>33320.521950023198</v>
      </c>
      <c r="F886" s="16">
        <f>SUMIFS(Table2[time],Table2[config],Table2[[#This Row],[config]],Table2[repetition],Table2[[#This Row],[repetition]])</f>
        <v>3191301.0359131671</v>
      </c>
      <c r="G886" s="16">
        <f>IF(Table2[[#This Row],[time]]&lt;7200000,1,0)</f>
        <v>1</v>
      </c>
      <c r="H886" t="s">
        <v>228</v>
      </c>
      <c r="I886">
        <v>1</v>
      </c>
      <c r="J886" t="s">
        <v>229</v>
      </c>
      <c r="K886" t="s">
        <v>239</v>
      </c>
      <c r="L886" t="s">
        <v>251</v>
      </c>
      <c r="M886" t="s">
        <v>232</v>
      </c>
      <c r="N886" t="s">
        <v>242</v>
      </c>
      <c r="O886">
        <v>120</v>
      </c>
      <c r="P886">
        <v>600</v>
      </c>
      <c r="Q886" t="s">
        <v>248</v>
      </c>
      <c r="R886" t="s">
        <v>241</v>
      </c>
      <c r="S886" t="s">
        <v>238</v>
      </c>
      <c r="T886" t="b">
        <v>0</v>
      </c>
      <c r="U886" t="b">
        <v>0</v>
      </c>
      <c r="V886" t="b">
        <v>0</v>
      </c>
      <c r="W886" t="b">
        <v>1</v>
      </c>
      <c r="X886" t="b">
        <v>0</v>
      </c>
      <c r="Y886" t="b">
        <v>0</v>
      </c>
      <c r="Z886" t="b">
        <v>0</v>
      </c>
      <c r="AA886" t="b">
        <v>0</v>
      </c>
      <c r="AB886" t="b">
        <v>1</v>
      </c>
      <c r="AC886" t="b">
        <v>0</v>
      </c>
    </row>
    <row r="887" spans="1:29" x14ac:dyDescent="0.2">
      <c r="A887" s="8">
        <v>3</v>
      </c>
      <c r="B887" s="8" t="s">
        <v>193</v>
      </c>
      <c r="C887" s="8" t="s">
        <v>168</v>
      </c>
      <c r="D887" s="8">
        <v>0</v>
      </c>
      <c r="E887" s="9">
        <v>38575.143060996197</v>
      </c>
      <c r="F887" s="17">
        <f>SUMIFS(Table2[time],Table2[config],Table2[[#This Row],[config]],Table2[repetition],Table2[[#This Row],[repetition]])</f>
        <v>3191301.0359131671</v>
      </c>
      <c r="G887" s="17">
        <f>IF(Table2[[#This Row],[time]]&lt;7200000,1,0)</f>
        <v>1</v>
      </c>
      <c r="H887" t="s">
        <v>228</v>
      </c>
      <c r="I887">
        <v>1</v>
      </c>
      <c r="J887" t="s">
        <v>229</v>
      </c>
      <c r="K887" t="s">
        <v>239</v>
      </c>
      <c r="L887" t="s">
        <v>251</v>
      </c>
      <c r="M887" t="s">
        <v>232</v>
      </c>
      <c r="N887" t="s">
        <v>242</v>
      </c>
      <c r="O887">
        <v>120</v>
      </c>
      <c r="P887">
        <v>600</v>
      </c>
      <c r="Q887" t="s">
        <v>248</v>
      </c>
      <c r="R887" t="s">
        <v>241</v>
      </c>
      <c r="S887" t="s">
        <v>238</v>
      </c>
      <c r="T887" t="b">
        <v>0</v>
      </c>
      <c r="U887" t="b">
        <v>0</v>
      </c>
      <c r="V887" t="b">
        <v>0</v>
      </c>
      <c r="W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1</v>
      </c>
      <c r="AC887" t="b">
        <v>0</v>
      </c>
    </row>
    <row r="888" spans="1:29" x14ac:dyDescent="0.2">
      <c r="A888" s="6">
        <v>3</v>
      </c>
      <c r="B888" s="6" t="s">
        <v>197</v>
      </c>
      <c r="C888" s="6" t="s">
        <v>168</v>
      </c>
      <c r="D888" s="6">
        <v>0</v>
      </c>
      <c r="E888" s="7">
        <v>29180.7046820176</v>
      </c>
      <c r="F888" s="16">
        <f>SUMIFS(Table2[time],Table2[config],Table2[[#This Row],[config]],Table2[repetition],Table2[[#This Row],[repetition]])</f>
        <v>3191301.0359131671</v>
      </c>
      <c r="G888" s="16">
        <f>IF(Table2[[#This Row],[time]]&lt;7200000,1,0)</f>
        <v>1</v>
      </c>
      <c r="H888" t="s">
        <v>228</v>
      </c>
      <c r="I888">
        <v>1</v>
      </c>
      <c r="J888" t="s">
        <v>229</v>
      </c>
      <c r="K888" t="s">
        <v>239</v>
      </c>
      <c r="L888" t="s">
        <v>251</v>
      </c>
      <c r="M888" t="s">
        <v>232</v>
      </c>
      <c r="N888" t="s">
        <v>242</v>
      </c>
      <c r="O888">
        <v>120</v>
      </c>
      <c r="P888">
        <v>600</v>
      </c>
      <c r="Q888" t="s">
        <v>248</v>
      </c>
      <c r="R888" t="s">
        <v>241</v>
      </c>
      <c r="S888" t="s">
        <v>238</v>
      </c>
      <c r="T888" t="b">
        <v>0</v>
      </c>
      <c r="U888" t="b">
        <v>0</v>
      </c>
      <c r="V888" t="b">
        <v>0</v>
      </c>
      <c r="W888" t="b">
        <v>1</v>
      </c>
      <c r="X888" t="b">
        <v>0</v>
      </c>
      <c r="Y888" t="b">
        <v>0</v>
      </c>
      <c r="Z888" t="b">
        <v>0</v>
      </c>
      <c r="AA888" t="b">
        <v>0</v>
      </c>
      <c r="AB888" t="b">
        <v>1</v>
      </c>
      <c r="AC888" t="b">
        <v>0</v>
      </c>
    </row>
    <row r="889" spans="1:29" x14ac:dyDescent="0.2">
      <c r="A889" s="8">
        <v>3</v>
      </c>
      <c r="B889" s="8" t="s">
        <v>199</v>
      </c>
      <c r="C889" s="8" t="s">
        <v>168</v>
      </c>
      <c r="D889" s="8">
        <v>0</v>
      </c>
      <c r="E889" s="9">
        <v>38077.7797310147</v>
      </c>
      <c r="F889" s="17">
        <f>SUMIFS(Table2[time],Table2[config],Table2[[#This Row],[config]],Table2[repetition],Table2[[#This Row],[repetition]])</f>
        <v>3191301.0359131671</v>
      </c>
      <c r="G889" s="17">
        <f>IF(Table2[[#This Row],[time]]&lt;7200000,1,0)</f>
        <v>1</v>
      </c>
      <c r="H889" t="s">
        <v>228</v>
      </c>
      <c r="I889">
        <v>1</v>
      </c>
      <c r="J889" t="s">
        <v>229</v>
      </c>
      <c r="K889" t="s">
        <v>239</v>
      </c>
      <c r="L889" t="s">
        <v>251</v>
      </c>
      <c r="M889" t="s">
        <v>232</v>
      </c>
      <c r="N889" t="s">
        <v>242</v>
      </c>
      <c r="O889">
        <v>120</v>
      </c>
      <c r="P889">
        <v>600</v>
      </c>
      <c r="Q889" t="s">
        <v>248</v>
      </c>
      <c r="R889" t="s">
        <v>241</v>
      </c>
      <c r="S889" t="s">
        <v>238</v>
      </c>
      <c r="T889" t="b">
        <v>0</v>
      </c>
      <c r="U889" t="b">
        <v>0</v>
      </c>
      <c r="V889" t="b">
        <v>0</v>
      </c>
      <c r="W889" t="b">
        <v>1</v>
      </c>
      <c r="X889" t="b">
        <v>0</v>
      </c>
      <c r="Y889" t="b">
        <v>0</v>
      </c>
      <c r="Z889" t="b">
        <v>0</v>
      </c>
      <c r="AA889" t="b">
        <v>0</v>
      </c>
      <c r="AB889" t="b">
        <v>1</v>
      </c>
      <c r="AC889" t="b">
        <v>0</v>
      </c>
    </row>
    <row r="890" spans="1:29" x14ac:dyDescent="0.2">
      <c r="A890" s="6">
        <v>3</v>
      </c>
      <c r="B890" s="6" t="s">
        <v>186</v>
      </c>
      <c r="C890" s="6" t="s">
        <v>168</v>
      </c>
      <c r="D890" s="6">
        <v>0</v>
      </c>
      <c r="E890" s="7">
        <v>38233.967629028397</v>
      </c>
      <c r="F890" s="16">
        <f>SUMIFS(Table2[time],Table2[config],Table2[[#This Row],[config]],Table2[repetition],Table2[[#This Row],[repetition]])</f>
        <v>3191301.0359131671</v>
      </c>
      <c r="G890" s="16">
        <f>IF(Table2[[#This Row],[time]]&lt;7200000,1,0)</f>
        <v>1</v>
      </c>
      <c r="H890" t="s">
        <v>228</v>
      </c>
      <c r="I890">
        <v>1</v>
      </c>
      <c r="J890" t="s">
        <v>229</v>
      </c>
      <c r="K890" t="s">
        <v>239</v>
      </c>
      <c r="L890" t="s">
        <v>251</v>
      </c>
      <c r="M890" t="s">
        <v>232</v>
      </c>
      <c r="N890" t="s">
        <v>242</v>
      </c>
      <c r="O890">
        <v>120</v>
      </c>
      <c r="P890">
        <v>600</v>
      </c>
      <c r="Q890" t="s">
        <v>248</v>
      </c>
      <c r="R890" t="s">
        <v>241</v>
      </c>
      <c r="S890" t="s">
        <v>238</v>
      </c>
      <c r="T890" t="b">
        <v>0</v>
      </c>
      <c r="U890" t="b">
        <v>0</v>
      </c>
      <c r="V890" t="b">
        <v>0</v>
      </c>
      <c r="W890" t="b">
        <v>1</v>
      </c>
      <c r="X890" t="b">
        <v>0</v>
      </c>
      <c r="Y890" t="b">
        <v>0</v>
      </c>
      <c r="Z890" t="b">
        <v>0</v>
      </c>
      <c r="AA890" t="b">
        <v>0</v>
      </c>
      <c r="AB890" t="b">
        <v>1</v>
      </c>
      <c r="AC890" t="b">
        <v>0</v>
      </c>
    </row>
    <row r="891" spans="1:29" x14ac:dyDescent="0.2">
      <c r="A891" s="8">
        <v>3</v>
      </c>
      <c r="B891" s="8" t="s">
        <v>179</v>
      </c>
      <c r="C891" s="8" t="s">
        <v>168</v>
      </c>
      <c r="D891" s="8">
        <v>0</v>
      </c>
      <c r="E891" s="9">
        <v>57245.810898020798</v>
      </c>
      <c r="F891" s="17">
        <f>SUMIFS(Table2[time],Table2[config],Table2[[#This Row],[config]],Table2[repetition],Table2[[#This Row],[repetition]])</f>
        <v>3191301.0359131671</v>
      </c>
      <c r="G891" s="17">
        <f>IF(Table2[[#This Row],[time]]&lt;7200000,1,0)</f>
        <v>1</v>
      </c>
      <c r="H891" t="s">
        <v>228</v>
      </c>
      <c r="I891">
        <v>1</v>
      </c>
      <c r="J891" t="s">
        <v>229</v>
      </c>
      <c r="K891" t="s">
        <v>239</v>
      </c>
      <c r="L891" t="s">
        <v>251</v>
      </c>
      <c r="M891" t="s">
        <v>232</v>
      </c>
      <c r="N891" t="s">
        <v>242</v>
      </c>
      <c r="O891">
        <v>120</v>
      </c>
      <c r="P891">
        <v>600</v>
      </c>
      <c r="Q891" t="s">
        <v>248</v>
      </c>
      <c r="R891" t="s">
        <v>241</v>
      </c>
      <c r="S891" t="s">
        <v>238</v>
      </c>
      <c r="T891" t="b">
        <v>0</v>
      </c>
      <c r="U891" t="b">
        <v>0</v>
      </c>
      <c r="V891" t="b">
        <v>0</v>
      </c>
      <c r="W891" t="b">
        <v>1</v>
      </c>
      <c r="X891" t="b">
        <v>0</v>
      </c>
      <c r="Y891" t="b">
        <v>0</v>
      </c>
      <c r="Z891" t="b">
        <v>0</v>
      </c>
      <c r="AA891" t="b">
        <v>0</v>
      </c>
      <c r="AB891" t="b">
        <v>1</v>
      </c>
      <c r="AC891" t="b">
        <v>0</v>
      </c>
    </row>
    <row r="892" spans="1:29" x14ac:dyDescent="0.2">
      <c r="A892" s="6">
        <v>3</v>
      </c>
      <c r="B892" s="6" t="s">
        <v>201</v>
      </c>
      <c r="C892" s="6" t="s">
        <v>168</v>
      </c>
      <c r="D892" s="6">
        <v>0</v>
      </c>
      <c r="E892" s="7">
        <v>68549.831093056098</v>
      </c>
      <c r="F892" s="16">
        <f>SUMIFS(Table2[time],Table2[config],Table2[[#This Row],[config]],Table2[repetition],Table2[[#This Row],[repetition]])</f>
        <v>3191301.0359131671</v>
      </c>
      <c r="G892" s="16">
        <f>IF(Table2[[#This Row],[time]]&lt;7200000,1,0)</f>
        <v>1</v>
      </c>
      <c r="H892" t="s">
        <v>228</v>
      </c>
      <c r="I892">
        <v>1</v>
      </c>
      <c r="J892" t="s">
        <v>229</v>
      </c>
      <c r="K892" t="s">
        <v>239</v>
      </c>
      <c r="L892" t="s">
        <v>251</v>
      </c>
      <c r="M892" t="s">
        <v>232</v>
      </c>
      <c r="N892" t="s">
        <v>242</v>
      </c>
      <c r="O892">
        <v>120</v>
      </c>
      <c r="P892">
        <v>600</v>
      </c>
      <c r="Q892" t="s">
        <v>248</v>
      </c>
      <c r="R892" t="s">
        <v>241</v>
      </c>
      <c r="S892" t="s">
        <v>238</v>
      </c>
      <c r="T892" t="b">
        <v>0</v>
      </c>
      <c r="U892" t="b">
        <v>0</v>
      </c>
      <c r="V892" t="b">
        <v>0</v>
      </c>
      <c r="W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1</v>
      </c>
      <c r="AC892" t="b">
        <v>0</v>
      </c>
    </row>
    <row r="893" spans="1:29" x14ac:dyDescent="0.2">
      <c r="A893" s="8">
        <v>3</v>
      </c>
      <c r="B893" s="8" t="s">
        <v>188</v>
      </c>
      <c r="C893" s="8" t="s">
        <v>168</v>
      </c>
      <c r="D893" s="8">
        <v>0</v>
      </c>
      <c r="E893" s="9">
        <v>81888.048123917499</v>
      </c>
      <c r="F893" s="17">
        <f>SUMIFS(Table2[time],Table2[config],Table2[[#This Row],[config]],Table2[repetition],Table2[[#This Row],[repetition]])</f>
        <v>3191301.0359131671</v>
      </c>
      <c r="G893" s="17">
        <f>IF(Table2[[#This Row],[time]]&lt;7200000,1,0)</f>
        <v>1</v>
      </c>
      <c r="H893" t="s">
        <v>228</v>
      </c>
      <c r="I893">
        <v>1</v>
      </c>
      <c r="J893" t="s">
        <v>229</v>
      </c>
      <c r="K893" t="s">
        <v>239</v>
      </c>
      <c r="L893" t="s">
        <v>251</v>
      </c>
      <c r="M893" t="s">
        <v>232</v>
      </c>
      <c r="N893" t="s">
        <v>242</v>
      </c>
      <c r="O893">
        <v>120</v>
      </c>
      <c r="P893">
        <v>600</v>
      </c>
      <c r="Q893" t="s">
        <v>248</v>
      </c>
      <c r="R893" t="s">
        <v>241</v>
      </c>
      <c r="S893" t="s">
        <v>238</v>
      </c>
      <c r="T893" t="b">
        <v>0</v>
      </c>
      <c r="U893" t="b">
        <v>0</v>
      </c>
      <c r="V893" t="b">
        <v>0</v>
      </c>
      <c r="W893" t="b">
        <v>1</v>
      </c>
      <c r="X893" t="b">
        <v>0</v>
      </c>
      <c r="Y893" t="b">
        <v>0</v>
      </c>
      <c r="Z893" t="b">
        <v>0</v>
      </c>
      <c r="AA893" t="b">
        <v>0</v>
      </c>
      <c r="AB893" t="b">
        <v>1</v>
      </c>
      <c r="AC893" t="b">
        <v>0</v>
      </c>
    </row>
    <row r="894" spans="1:29" x14ac:dyDescent="0.2">
      <c r="A894" s="6">
        <v>3</v>
      </c>
      <c r="B894" s="6" t="s">
        <v>202</v>
      </c>
      <c r="C894" s="6" t="s">
        <v>168</v>
      </c>
      <c r="D894" s="6">
        <v>0</v>
      </c>
      <c r="E894" s="7">
        <v>98870.540046016598</v>
      </c>
      <c r="F894" s="16">
        <f>SUMIFS(Table2[time],Table2[config],Table2[[#This Row],[config]],Table2[repetition],Table2[[#This Row],[repetition]])</f>
        <v>3191301.0359131671</v>
      </c>
      <c r="G894" s="16">
        <f>IF(Table2[[#This Row],[time]]&lt;7200000,1,0)</f>
        <v>1</v>
      </c>
      <c r="H894" t="s">
        <v>228</v>
      </c>
      <c r="I894">
        <v>1</v>
      </c>
      <c r="J894" t="s">
        <v>229</v>
      </c>
      <c r="K894" t="s">
        <v>239</v>
      </c>
      <c r="L894" t="s">
        <v>251</v>
      </c>
      <c r="M894" t="s">
        <v>232</v>
      </c>
      <c r="N894" t="s">
        <v>242</v>
      </c>
      <c r="O894">
        <v>120</v>
      </c>
      <c r="P894">
        <v>600</v>
      </c>
      <c r="Q894" t="s">
        <v>248</v>
      </c>
      <c r="R894" t="s">
        <v>241</v>
      </c>
      <c r="S894" t="s">
        <v>238</v>
      </c>
      <c r="T894" t="b">
        <v>0</v>
      </c>
      <c r="U894" t="b">
        <v>0</v>
      </c>
      <c r="V894" t="b">
        <v>0</v>
      </c>
      <c r="W894" t="b">
        <v>1</v>
      </c>
      <c r="X894" t="b">
        <v>0</v>
      </c>
      <c r="Y894" t="b">
        <v>0</v>
      </c>
      <c r="Z894" t="b">
        <v>0</v>
      </c>
      <c r="AA894" t="b">
        <v>0</v>
      </c>
      <c r="AB894" t="b">
        <v>1</v>
      </c>
      <c r="AC894" t="b">
        <v>0</v>
      </c>
    </row>
    <row r="895" spans="1:29" x14ac:dyDescent="0.2">
      <c r="A895" s="8">
        <v>3</v>
      </c>
      <c r="B895" s="8" t="s">
        <v>177</v>
      </c>
      <c r="C895" s="8" t="s">
        <v>168</v>
      </c>
      <c r="D895" s="8">
        <v>0</v>
      </c>
      <c r="E895" s="9">
        <v>146745.62822806099</v>
      </c>
      <c r="F895" s="17">
        <f>SUMIFS(Table2[time],Table2[config],Table2[[#This Row],[config]],Table2[repetition],Table2[[#This Row],[repetition]])</f>
        <v>3191301.0359131671</v>
      </c>
      <c r="G895" s="17">
        <f>IF(Table2[[#This Row],[time]]&lt;7200000,1,0)</f>
        <v>1</v>
      </c>
      <c r="H895" t="s">
        <v>228</v>
      </c>
      <c r="I895">
        <v>1</v>
      </c>
      <c r="J895" t="s">
        <v>229</v>
      </c>
      <c r="K895" t="s">
        <v>239</v>
      </c>
      <c r="L895" t="s">
        <v>251</v>
      </c>
      <c r="M895" t="s">
        <v>232</v>
      </c>
      <c r="N895" t="s">
        <v>242</v>
      </c>
      <c r="O895">
        <v>120</v>
      </c>
      <c r="P895">
        <v>600</v>
      </c>
      <c r="Q895" t="s">
        <v>248</v>
      </c>
      <c r="R895" t="s">
        <v>241</v>
      </c>
      <c r="S895" t="s">
        <v>238</v>
      </c>
      <c r="T895" t="b">
        <v>0</v>
      </c>
      <c r="U895" t="b">
        <v>0</v>
      </c>
      <c r="V895" t="b">
        <v>0</v>
      </c>
      <c r="W895" t="b">
        <v>1</v>
      </c>
      <c r="X895" t="b">
        <v>0</v>
      </c>
      <c r="Y895" t="b">
        <v>0</v>
      </c>
      <c r="Z895" t="b">
        <v>0</v>
      </c>
      <c r="AA895" t="b">
        <v>0</v>
      </c>
      <c r="AB895" t="b">
        <v>1</v>
      </c>
      <c r="AC895" t="b">
        <v>0</v>
      </c>
    </row>
    <row r="896" spans="1:29" x14ac:dyDescent="0.2">
      <c r="A896" s="6">
        <v>3</v>
      </c>
      <c r="B896" s="6" t="s">
        <v>203</v>
      </c>
      <c r="C896" s="6" t="s">
        <v>168</v>
      </c>
      <c r="D896" s="6">
        <v>0</v>
      </c>
      <c r="E896" s="7">
        <v>133329.885518061</v>
      </c>
      <c r="F896" s="16">
        <f>SUMIFS(Table2[time],Table2[config],Table2[[#This Row],[config]],Table2[repetition],Table2[[#This Row],[repetition]])</f>
        <v>3191301.0359131671</v>
      </c>
      <c r="G896" s="16">
        <f>IF(Table2[[#This Row],[time]]&lt;7200000,1,0)</f>
        <v>1</v>
      </c>
      <c r="H896" t="s">
        <v>228</v>
      </c>
      <c r="I896">
        <v>1</v>
      </c>
      <c r="J896" t="s">
        <v>229</v>
      </c>
      <c r="K896" t="s">
        <v>239</v>
      </c>
      <c r="L896" t="s">
        <v>251</v>
      </c>
      <c r="M896" t="s">
        <v>232</v>
      </c>
      <c r="N896" t="s">
        <v>242</v>
      </c>
      <c r="O896">
        <v>120</v>
      </c>
      <c r="P896">
        <v>600</v>
      </c>
      <c r="Q896" t="s">
        <v>248</v>
      </c>
      <c r="R896" t="s">
        <v>241</v>
      </c>
      <c r="S896" t="s">
        <v>238</v>
      </c>
      <c r="T896" t="b">
        <v>0</v>
      </c>
      <c r="U896" t="b">
        <v>0</v>
      </c>
      <c r="V896" t="b">
        <v>0</v>
      </c>
      <c r="W896" t="b">
        <v>1</v>
      </c>
      <c r="X896" t="b">
        <v>0</v>
      </c>
      <c r="Y896" t="b">
        <v>0</v>
      </c>
      <c r="Z896" t="b">
        <v>0</v>
      </c>
      <c r="AA896" t="b">
        <v>0</v>
      </c>
      <c r="AB896" t="b">
        <v>1</v>
      </c>
      <c r="AC896" t="b">
        <v>0</v>
      </c>
    </row>
    <row r="897" spans="1:29" x14ac:dyDescent="0.2">
      <c r="A897" s="8">
        <v>3</v>
      </c>
      <c r="B897" s="8" t="s">
        <v>191</v>
      </c>
      <c r="C897" s="8" t="s">
        <v>168</v>
      </c>
      <c r="D897" s="8">
        <v>0</v>
      </c>
      <c r="E897" s="9">
        <v>140531.58478892801</v>
      </c>
      <c r="F897" s="17">
        <f>SUMIFS(Table2[time],Table2[config],Table2[[#This Row],[config]],Table2[repetition],Table2[[#This Row],[repetition]])</f>
        <v>3191301.0359131671</v>
      </c>
      <c r="G897" s="17">
        <f>IF(Table2[[#This Row],[time]]&lt;7200000,1,0)</f>
        <v>1</v>
      </c>
      <c r="H897" t="s">
        <v>228</v>
      </c>
      <c r="I897">
        <v>1</v>
      </c>
      <c r="J897" t="s">
        <v>229</v>
      </c>
      <c r="K897" t="s">
        <v>239</v>
      </c>
      <c r="L897" t="s">
        <v>251</v>
      </c>
      <c r="M897" t="s">
        <v>232</v>
      </c>
      <c r="N897" t="s">
        <v>242</v>
      </c>
      <c r="O897">
        <v>120</v>
      </c>
      <c r="P897">
        <v>600</v>
      </c>
      <c r="Q897" t="s">
        <v>248</v>
      </c>
      <c r="R897" t="s">
        <v>241</v>
      </c>
      <c r="S897" t="s">
        <v>238</v>
      </c>
      <c r="T897" t="b">
        <v>0</v>
      </c>
      <c r="U897" t="b">
        <v>0</v>
      </c>
      <c r="V897" t="b">
        <v>0</v>
      </c>
      <c r="W897" t="b">
        <v>1</v>
      </c>
      <c r="X897" t="b">
        <v>0</v>
      </c>
      <c r="Y897" t="b">
        <v>0</v>
      </c>
      <c r="Z897" t="b">
        <v>0</v>
      </c>
      <c r="AA897" t="b">
        <v>0</v>
      </c>
      <c r="AB897" t="b">
        <v>1</v>
      </c>
      <c r="AC897" t="b">
        <v>0</v>
      </c>
    </row>
    <row r="898" spans="1:29" x14ac:dyDescent="0.2">
      <c r="A898" s="6">
        <v>3</v>
      </c>
      <c r="B898" s="6" t="s">
        <v>190</v>
      </c>
      <c r="C898" s="6" t="s">
        <v>168</v>
      </c>
      <c r="D898" s="6">
        <v>0</v>
      </c>
      <c r="E898" s="7">
        <v>258167.679999955</v>
      </c>
      <c r="F898" s="16">
        <f>SUMIFS(Table2[time],Table2[config],Table2[[#This Row],[config]],Table2[repetition],Table2[[#This Row],[repetition]])</f>
        <v>3191301.0359131671</v>
      </c>
      <c r="G898" s="16">
        <f>IF(Table2[[#This Row],[time]]&lt;7200000,1,0)</f>
        <v>1</v>
      </c>
      <c r="H898" t="s">
        <v>228</v>
      </c>
      <c r="I898">
        <v>1</v>
      </c>
      <c r="J898" t="s">
        <v>229</v>
      </c>
      <c r="K898" t="s">
        <v>239</v>
      </c>
      <c r="L898" t="s">
        <v>251</v>
      </c>
      <c r="M898" t="s">
        <v>232</v>
      </c>
      <c r="N898" t="s">
        <v>242</v>
      </c>
      <c r="O898">
        <v>120</v>
      </c>
      <c r="P898">
        <v>600</v>
      </c>
      <c r="Q898" t="s">
        <v>248</v>
      </c>
      <c r="R898" t="s">
        <v>241</v>
      </c>
      <c r="S898" t="s">
        <v>238</v>
      </c>
      <c r="T898" t="b">
        <v>0</v>
      </c>
      <c r="U898" t="b">
        <v>0</v>
      </c>
      <c r="V898" t="b">
        <v>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1</v>
      </c>
      <c r="AC898" t="b">
        <v>0</v>
      </c>
    </row>
    <row r="899" spans="1:29" x14ac:dyDescent="0.2">
      <c r="A899" s="8">
        <v>3</v>
      </c>
      <c r="B899" s="8" t="s">
        <v>204</v>
      </c>
      <c r="C899" s="8" t="s">
        <v>168</v>
      </c>
      <c r="D899" s="8">
        <v>0</v>
      </c>
      <c r="E899" s="9">
        <v>245946.018833084</v>
      </c>
      <c r="F899" s="17">
        <f>SUMIFS(Table2[time],Table2[config],Table2[[#This Row],[config]],Table2[repetition],Table2[[#This Row],[repetition]])</f>
        <v>3191301.0359131671</v>
      </c>
      <c r="G899" s="17">
        <f>IF(Table2[[#This Row],[time]]&lt;7200000,1,0)</f>
        <v>1</v>
      </c>
      <c r="H899" t="s">
        <v>228</v>
      </c>
      <c r="I899">
        <v>1</v>
      </c>
      <c r="J899" t="s">
        <v>229</v>
      </c>
      <c r="K899" t="s">
        <v>239</v>
      </c>
      <c r="L899" t="s">
        <v>251</v>
      </c>
      <c r="M899" t="s">
        <v>232</v>
      </c>
      <c r="N899" t="s">
        <v>242</v>
      </c>
      <c r="O899">
        <v>120</v>
      </c>
      <c r="P899">
        <v>600</v>
      </c>
      <c r="Q899" t="s">
        <v>248</v>
      </c>
      <c r="R899" t="s">
        <v>241</v>
      </c>
      <c r="S899" t="s">
        <v>238</v>
      </c>
      <c r="T899" t="b">
        <v>0</v>
      </c>
      <c r="U899" t="b">
        <v>0</v>
      </c>
      <c r="V899" t="b">
        <v>0</v>
      </c>
      <c r="W899" t="b">
        <v>1</v>
      </c>
      <c r="X899" t="b">
        <v>0</v>
      </c>
      <c r="Y899" t="b">
        <v>0</v>
      </c>
      <c r="Z899" t="b">
        <v>0</v>
      </c>
      <c r="AA899" t="b">
        <v>0</v>
      </c>
      <c r="AB899" t="b">
        <v>1</v>
      </c>
      <c r="AC899" t="b">
        <v>0</v>
      </c>
    </row>
    <row r="900" spans="1:29" x14ac:dyDescent="0.2">
      <c r="A900" s="6">
        <v>3</v>
      </c>
      <c r="B900" s="6" t="s">
        <v>205</v>
      </c>
      <c r="C900" s="6" t="s">
        <v>168</v>
      </c>
      <c r="D900" s="6">
        <v>0</v>
      </c>
      <c r="E900" s="7">
        <v>554900.06934502104</v>
      </c>
      <c r="F900" s="16">
        <f>SUMIFS(Table2[time],Table2[config],Table2[[#This Row],[config]],Table2[repetition],Table2[[#This Row],[repetition]])</f>
        <v>3191301.0359131671</v>
      </c>
      <c r="G900" s="16">
        <f>IF(Table2[[#This Row],[time]]&lt;7200000,1,0)</f>
        <v>1</v>
      </c>
      <c r="H900" t="s">
        <v>228</v>
      </c>
      <c r="I900">
        <v>1</v>
      </c>
      <c r="J900" t="s">
        <v>229</v>
      </c>
      <c r="K900" t="s">
        <v>239</v>
      </c>
      <c r="L900" t="s">
        <v>251</v>
      </c>
      <c r="M900" t="s">
        <v>232</v>
      </c>
      <c r="N900" t="s">
        <v>242</v>
      </c>
      <c r="O900">
        <v>120</v>
      </c>
      <c r="P900">
        <v>600</v>
      </c>
      <c r="Q900" t="s">
        <v>248</v>
      </c>
      <c r="R900" t="s">
        <v>241</v>
      </c>
      <c r="S900" t="s">
        <v>238</v>
      </c>
      <c r="T900" t="b">
        <v>0</v>
      </c>
      <c r="U900" t="b">
        <v>0</v>
      </c>
      <c r="V900" t="b">
        <v>0</v>
      </c>
      <c r="W900" t="b">
        <v>1</v>
      </c>
      <c r="X900" t="b">
        <v>0</v>
      </c>
      <c r="Y900" t="b">
        <v>0</v>
      </c>
      <c r="Z900" t="b">
        <v>0</v>
      </c>
      <c r="AA900" t="b">
        <v>0</v>
      </c>
      <c r="AB900" t="b">
        <v>1</v>
      </c>
      <c r="AC900" t="b">
        <v>0</v>
      </c>
    </row>
    <row r="901" spans="1:29" x14ac:dyDescent="0.2">
      <c r="A901" s="8">
        <v>3</v>
      </c>
      <c r="B901" s="8" t="s">
        <v>187</v>
      </c>
      <c r="C901" s="8" t="s">
        <v>168</v>
      </c>
      <c r="D901" s="8">
        <v>0</v>
      </c>
      <c r="E901" s="9">
        <v>579766.28942601301</v>
      </c>
      <c r="F901" s="17">
        <f>SUMIFS(Table2[time],Table2[config],Table2[[#This Row],[config]],Table2[repetition],Table2[[#This Row],[repetition]])</f>
        <v>3191301.0359131671</v>
      </c>
      <c r="G901" s="17">
        <f>IF(Table2[[#This Row],[time]]&lt;7200000,1,0)</f>
        <v>1</v>
      </c>
      <c r="H901" t="s">
        <v>228</v>
      </c>
      <c r="I901">
        <v>1</v>
      </c>
      <c r="J901" t="s">
        <v>229</v>
      </c>
      <c r="K901" t="s">
        <v>239</v>
      </c>
      <c r="L901" t="s">
        <v>251</v>
      </c>
      <c r="M901" t="s">
        <v>232</v>
      </c>
      <c r="N901" t="s">
        <v>242</v>
      </c>
      <c r="O901">
        <v>120</v>
      </c>
      <c r="P901">
        <v>600</v>
      </c>
      <c r="Q901" t="s">
        <v>248</v>
      </c>
      <c r="R901" t="s">
        <v>241</v>
      </c>
      <c r="S901" t="s">
        <v>238</v>
      </c>
      <c r="T901" t="b">
        <v>0</v>
      </c>
      <c r="U901" t="b">
        <v>0</v>
      </c>
      <c r="V901" t="b">
        <v>0</v>
      </c>
      <c r="W901" t="b">
        <v>1</v>
      </c>
      <c r="X901" t="b">
        <v>0</v>
      </c>
      <c r="Y901" t="b">
        <v>0</v>
      </c>
      <c r="Z901" t="b">
        <v>0</v>
      </c>
      <c r="AA901" t="b">
        <v>0</v>
      </c>
      <c r="AB901" t="b">
        <v>1</v>
      </c>
      <c r="AC901" t="b">
        <v>0</v>
      </c>
    </row>
    <row r="902" spans="1:29" x14ac:dyDescent="0.2">
      <c r="A902" s="6">
        <v>1</v>
      </c>
      <c r="B902" s="6" t="s">
        <v>192</v>
      </c>
      <c r="C902" s="6" t="s">
        <v>169</v>
      </c>
      <c r="D902" s="6">
        <v>0</v>
      </c>
      <c r="E902" s="7">
        <v>85282.867955975205</v>
      </c>
      <c r="F902" s="16">
        <f>SUMIFS(Table2[time],Table2[config],Table2[[#This Row],[config]],Table2[repetition],Table2[[#This Row],[repetition]])</f>
        <v>18127617.408773616</v>
      </c>
      <c r="G902" s="16">
        <f>IF(Table2[[#This Row],[time]]&lt;7200000,1,0)</f>
        <v>1</v>
      </c>
      <c r="H902" t="s">
        <v>228</v>
      </c>
      <c r="I902">
        <v>2</v>
      </c>
      <c r="J902" t="s">
        <v>238</v>
      </c>
      <c r="K902" t="s">
        <v>230</v>
      </c>
      <c r="L902" t="s">
        <v>250</v>
      </c>
      <c r="M902" t="s">
        <v>232</v>
      </c>
      <c r="N902" t="s">
        <v>244</v>
      </c>
      <c r="O902">
        <v>150</v>
      </c>
      <c r="P902">
        <v>600</v>
      </c>
      <c r="Q902" t="s">
        <v>243</v>
      </c>
      <c r="R902" t="s">
        <v>241</v>
      </c>
      <c r="S902" t="s">
        <v>244</v>
      </c>
      <c r="T902" t="b">
        <v>0</v>
      </c>
      <c r="U902" t="b">
        <v>1</v>
      </c>
      <c r="V902" t="b">
        <v>1</v>
      </c>
      <c r="W902" t="b">
        <v>1</v>
      </c>
      <c r="X902" t="b">
        <v>1</v>
      </c>
      <c r="Y902" t="b">
        <v>1</v>
      </c>
      <c r="Z902" t="b">
        <v>0</v>
      </c>
      <c r="AA902" t="b">
        <v>1</v>
      </c>
      <c r="AB902" t="b">
        <v>1</v>
      </c>
      <c r="AC902" t="b">
        <v>1</v>
      </c>
    </row>
    <row r="903" spans="1:29" x14ac:dyDescent="0.2">
      <c r="A903" s="8">
        <v>1</v>
      </c>
      <c r="B903" s="8" t="s">
        <v>181</v>
      </c>
      <c r="C903" s="8" t="s">
        <v>169</v>
      </c>
      <c r="D903" s="8">
        <v>0</v>
      </c>
      <c r="E903" s="9">
        <v>38286.125859944099</v>
      </c>
      <c r="F903" s="17">
        <f>SUMIFS(Table2[time],Table2[config],Table2[[#This Row],[config]],Table2[repetition],Table2[[#This Row],[repetition]])</f>
        <v>18127617.408773616</v>
      </c>
      <c r="G903" s="17">
        <f>IF(Table2[[#This Row],[time]]&lt;7200000,1,0)</f>
        <v>1</v>
      </c>
      <c r="H903" t="s">
        <v>228</v>
      </c>
      <c r="I903">
        <v>2</v>
      </c>
      <c r="J903" t="s">
        <v>238</v>
      </c>
      <c r="K903" t="s">
        <v>230</v>
      </c>
      <c r="L903" t="s">
        <v>250</v>
      </c>
      <c r="M903" t="s">
        <v>232</v>
      </c>
      <c r="N903" t="s">
        <v>244</v>
      </c>
      <c r="O903">
        <v>150</v>
      </c>
      <c r="P903">
        <v>600</v>
      </c>
      <c r="Q903" t="s">
        <v>243</v>
      </c>
      <c r="R903" t="s">
        <v>241</v>
      </c>
      <c r="S903" t="s">
        <v>244</v>
      </c>
      <c r="T903" t="b">
        <v>0</v>
      </c>
      <c r="U903" t="b">
        <v>1</v>
      </c>
      <c r="V903" t="b">
        <v>1</v>
      </c>
      <c r="W903" t="b">
        <v>1</v>
      </c>
      <c r="X903" t="b">
        <v>1</v>
      </c>
      <c r="Y903" t="b">
        <v>1</v>
      </c>
      <c r="Z903" t="b">
        <v>0</v>
      </c>
      <c r="AA903" t="b">
        <v>1</v>
      </c>
      <c r="AB903" t="b">
        <v>1</v>
      </c>
      <c r="AC903" t="b">
        <v>1</v>
      </c>
    </row>
    <row r="904" spans="1:29" x14ac:dyDescent="0.2">
      <c r="A904" s="6">
        <v>1</v>
      </c>
      <c r="B904" s="6" t="s">
        <v>194</v>
      </c>
      <c r="C904" s="6" t="s">
        <v>169</v>
      </c>
      <c r="D904" s="6">
        <v>0</v>
      </c>
      <c r="E904" s="7">
        <v>100666.29014397001</v>
      </c>
      <c r="F904" s="16">
        <f>SUMIFS(Table2[time],Table2[config],Table2[[#This Row],[config]],Table2[repetition],Table2[[#This Row],[repetition]])</f>
        <v>18127617.408773616</v>
      </c>
      <c r="G904" s="16">
        <f>IF(Table2[[#This Row],[time]]&lt;7200000,1,0)</f>
        <v>1</v>
      </c>
      <c r="H904" t="s">
        <v>228</v>
      </c>
      <c r="I904">
        <v>2</v>
      </c>
      <c r="J904" t="s">
        <v>238</v>
      </c>
      <c r="K904" t="s">
        <v>230</v>
      </c>
      <c r="L904" t="s">
        <v>250</v>
      </c>
      <c r="M904" t="s">
        <v>232</v>
      </c>
      <c r="N904" t="s">
        <v>244</v>
      </c>
      <c r="O904">
        <v>150</v>
      </c>
      <c r="P904">
        <v>600</v>
      </c>
      <c r="Q904" t="s">
        <v>243</v>
      </c>
      <c r="R904" t="s">
        <v>241</v>
      </c>
      <c r="S904" t="s">
        <v>244</v>
      </c>
      <c r="T904" t="b">
        <v>0</v>
      </c>
      <c r="U904" t="b">
        <v>1</v>
      </c>
      <c r="V904" t="b">
        <v>1</v>
      </c>
      <c r="W904" t="b">
        <v>1</v>
      </c>
      <c r="X904" t="b">
        <v>1</v>
      </c>
      <c r="Y904" t="b">
        <v>1</v>
      </c>
      <c r="Z904" t="b">
        <v>0</v>
      </c>
      <c r="AA904" t="b">
        <v>1</v>
      </c>
      <c r="AB904" t="b">
        <v>1</v>
      </c>
      <c r="AC904" t="b">
        <v>1</v>
      </c>
    </row>
    <row r="905" spans="1:29" x14ac:dyDescent="0.2">
      <c r="A905" s="8">
        <v>1</v>
      </c>
      <c r="B905" s="8" t="s">
        <v>182</v>
      </c>
      <c r="C905" s="8" t="s">
        <v>169</v>
      </c>
      <c r="D905" s="8">
        <v>0</v>
      </c>
      <c r="E905" s="9">
        <v>60355.62961502</v>
      </c>
      <c r="F905" s="17">
        <f>SUMIFS(Table2[time],Table2[config],Table2[[#This Row],[config]],Table2[repetition],Table2[[#This Row],[repetition]])</f>
        <v>18127617.408773616</v>
      </c>
      <c r="G905" s="17">
        <f>IF(Table2[[#This Row],[time]]&lt;7200000,1,0)</f>
        <v>1</v>
      </c>
      <c r="H905" t="s">
        <v>228</v>
      </c>
      <c r="I905">
        <v>2</v>
      </c>
      <c r="J905" t="s">
        <v>238</v>
      </c>
      <c r="K905" t="s">
        <v>230</v>
      </c>
      <c r="L905" t="s">
        <v>250</v>
      </c>
      <c r="M905" t="s">
        <v>232</v>
      </c>
      <c r="N905" t="s">
        <v>244</v>
      </c>
      <c r="O905">
        <v>150</v>
      </c>
      <c r="P905">
        <v>600</v>
      </c>
      <c r="Q905" t="s">
        <v>243</v>
      </c>
      <c r="R905" t="s">
        <v>241</v>
      </c>
      <c r="S905" t="s">
        <v>244</v>
      </c>
      <c r="T905" t="b">
        <v>0</v>
      </c>
      <c r="U905" t="b">
        <v>1</v>
      </c>
      <c r="V905" t="b">
        <v>1</v>
      </c>
      <c r="W905" t="b">
        <v>1</v>
      </c>
      <c r="X905" t="b">
        <v>1</v>
      </c>
      <c r="Y905" t="b">
        <v>1</v>
      </c>
      <c r="Z905" t="b">
        <v>0</v>
      </c>
      <c r="AA905" t="b">
        <v>1</v>
      </c>
      <c r="AB905" t="b">
        <v>1</v>
      </c>
      <c r="AC905" t="b">
        <v>1</v>
      </c>
    </row>
    <row r="906" spans="1:29" x14ac:dyDescent="0.2">
      <c r="A906" s="6">
        <v>1</v>
      </c>
      <c r="B906" s="6" t="s">
        <v>176</v>
      </c>
      <c r="C906" s="6" t="s">
        <v>169</v>
      </c>
      <c r="D906" s="6">
        <v>0</v>
      </c>
      <c r="E906" s="7">
        <v>55290.631348965602</v>
      </c>
      <c r="F906" s="16">
        <f>SUMIFS(Table2[time],Table2[config],Table2[[#This Row],[config]],Table2[repetition],Table2[[#This Row],[repetition]])</f>
        <v>18127617.408773616</v>
      </c>
      <c r="G906" s="16">
        <f>IF(Table2[[#This Row],[time]]&lt;7200000,1,0)</f>
        <v>1</v>
      </c>
      <c r="H906" t="s">
        <v>228</v>
      </c>
      <c r="I906">
        <v>2</v>
      </c>
      <c r="J906" t="s">
        <v>238</v>
      </c>
      <c r="K906" t="s">
        <v>230</v>
      </c>
      <c r="L906" t="s">
        <v>250</v>
      </c>
      <c r="M906" t="s">
        <v>232</v>
      </c>
      <c r="N906" t="s">
        <v>244</v>
      </c>
      <c r="O906">
        <v>150</v>
      </c>
      <c r="P906">
        <v>600</v>
      </c>
      <c r="Q906" t="s">
        <v>243</v>
      </c>
      <c r="R906" t="s">
        <v>241</v>
      </c>
      <c r="S906" t="s">
        <v>244</v>
      </c>
      <c r="T906" t="b">
        <v>0</v>
      </c>
      <c r="U906" t="b">
        <v>1</v>
      </c>
      <c r="V906" t="b">
        <v>1</v>
      </c>
      <c r="W906" t="b">
        <v>1</v>
      </c>
      <c r="X906" t="b">
        <v>1</v>
      </c>
      <c r="Y906" t="b">
        <v>1</v>
      </c>
      <c r="Z906" t="b">
        <v>0</v>
      </c>
      <c r="AA906" t="b">
        <v>1</v>
      </c>
      <c r="AB906" t="b">
        <v>1</v>
      </c>
      <c r="AC906" t="b">
        <v>1</v>
      </c>
    </row>
    <row r="907" spans="1:29" x14ac:dyDescent="0.2">
      <c r="A907" s="8">
        <v>1</v>
      </c>
      <c r="B907" s="8" t="s">
        <v>183</v>
      </c>
      <c r="C907" s="8" t="s">
        <v>169</v>
      </c>
      <c r="D907" s="8">
        <v>0</v>
      </c>
      <c r="E907" s="9">
        <v>93657.8408691566</v>
      </c>
      <c r="F907" s="17">
        <f>SUMIFS(Table2[time],Table2[config],Table2[[#This Row],[config]],Table2[repetition],Table2[[#This Row],[repetition]])</f>
        <v>18127617.408773616</v>
      </c>
      <c r="G907" s="17">
        <f>IF(Table2[[#This Row],[time]]&lt;7200000,1,0)</f>
        <v>1</v>
      </c>
      <c r="H907" t="s">
        <v>228</v>
      </c>
      <c r="I907">
        <v>2</v>
      </c>
      <c r="J907" t="s">
        <v>238</v>
      </c>
      <c r="K907" t="s">
        <v>230</v>
      </c>
      <c r="L907" t="s">
        <v>250</v>
      </c>
      <c r="M907" t="s">
        <v>232</v>
      </c>
      <c r="N907" t="s">
        <v>244</v>
      </c>
      <c r="O907">
        <v>150</v>
      </c>
      <c r="P907">
        <v>600</v>
      </c>
      <c r="Q907" t="s">
        <v>243</v>
      </c>
      <c r="R907" t="s">
        <v>241</v>
      </c>
      <c r="S907" t="s">
        <v>244</v>
      </c>
      <c r="T907" t="b">
        <v>0</v>
      </c>
      <c r="U907" t="b">
        <v>1</v>
      </c>
      <c r="V907" t="b">
        <v>1</v>
      </c>
      <c r="W907" t="b">
        <v>1</v>
      </c>
      <c r="X907" t="b">
        <v>1</v>
      </c>
      <c r="Y907" t="b">
        <v>1</v>
      </c>
      <c r="Z907" t="b">
        <v>0</v>
      </c>
      <c r="AA907" t="b">
        <v>1</v>
      </c>
      <c r="AB907" t="b">
        <v>1</v>
      </c>
      <c r="AC907" t="b">
        <v>1</v>
      </c>
    </row>
    <row r="908" spans="1:29" x14ac:dyDescent="0.2">
      <c r="A908" s="6">
        <v>1</v>
      </c>
      <c r="B908" s="6" t="s">
        <v>185</v>
      </c>
      <c r="C908" s="6" t="s">
        <v>169</v>
      </c>
      <c r="D908" s="6">
        <v>0</v>
      </c>
      <c r="E908" s="7">
        <v>102591.607820009</v>
      </c>
      <c r="F908" s="16">
        <f>SUMIFS(Table2[time],Table2[config],Table2[[#This Row],[config]],Table2[repetition],Table2[[#This Row],[repetition]])</f>
        <v>18127617.408773616</v>
      </c>
      <c r="G908" s="16">
        <f>IF(Table2[[#This Row],[time]]&lt;7200000,1,0)</f>
        <v>1</v>
      </c>
      <c r="H908" t="s">
        <v>228</v>
      </c>
      <c r="I908">
        <v>2</v>
      </c>
      <c r="J908" t="s">
        <v>238</v>
      </c>
      <c r="K908" t="s">
        <v>230</v>
      </c>
      <c r="L908" t="s">
        <v>250</v>
      </c>
      <c r="M908" t="s">
        <v>232</v>
      </c>
      <c r="N908" t="s">
        <v>244</v>
      </c>
      <c r="O908">
        <v>150</v>
      </c>
      <c r="P908">
        <v>600</v>
      </c>
      <c r="Q908" t="s">
        <v>243</v>
      </c>
      <c r="R908" t="s">
        <v>241</v>
      </c>
      <c r="S908" t="s">
        <v>244</v>
      </c>
      <c r="T908" t="b">
        <v>0</v>
      </c>
      <c r="U908" t="b">
        <v>1</v>
      </c>
      <c r="V908" t="b">
        <v>1</v>
      </c>
      <c r="W908" t="b">
        <v>1</v>
      </c>
      <c r="X908" t="b">
        <v>1</v>
      </c>
      <c r="Y908" t="b">
        <v>1</v>
      </c>
      <c r="Z908" t="b">
        <v>0</v>
      </c>
      <c r="AA908" t="b">
        <v>1</v>
      </c>
      <c r="AB908" t="b">
        <v>1</v>
      </c>
      <c r="AC908" t="b">
        <v>1</v>
      </c>
    </row>
    <row r="909" spans="1:29" x14ac:dyDescent="0.2">
      <c r="A909" s="8">
        <v>1</v>
      </c>
      <c r="B909" s="8" t="s">
        <v>195</v>
      </c>
      <c r="C909" s="8" t="s">
        <v>169</v>
      </c>
      <c r="D909" s="8">
        <v>0</v>
      </c>
      <c r="E909" s="9">
        <v>65476.485000923203</v>
      </c>
      <c r="F909" s="17">
        <f>SUMIFS(Table2[time],Table2[config],Table2[[#This Row],[config]],Table2[repetition],Table2[[#This Row],[repetition]])</f>
        <v>18127617.408773616</v>
      </c>
      <c r="G909" s="17">
        <f>IF(Table2[[#This Row],[time]]&lt;7200000,1,0)</f>
        <v>1</v>
      </c>
      <c r="H909" t="s">
        <v>228</v>
      </c>
      <c r="I909">
        <v>2</v>
      </c>
      <c r="J909" t="s">
        <v>238</v>
      </c>
      <c r="K909" t="s">
        <v>230</v>
      </c>
      <c r="L909" t="s">
        <v>250</v>
      </c>
      <c r="M909" t="s">
        <v>232</v>
      </c>
      <c r="N909" t="s">
        <v>244</v>
      </c>
      <c r="O909">
        <v>150</v>
      </c>
      <c r="P909">
        <v>600</v>
      </c>
      <c r="Q909" t="s">
        <v>243</v>
      </c>
      <c r="R909" t="s">
        <v>241</v>
      </c>
      <c r="S909" t="s">
        <v>244</v>
      </c>
      <c r="T909" t="b">
        <v>0</v>
      </c>
      <c r="U909" t="b">
        <v>1</v>
      </c>
      <c r="V909" t="b">
        <v>1</v>
      </c>
      <c r="W909" t="b">
        <v>1</v>
      </c>
      <c r="X909" t="b">
        <v>1</v>
      </c>
      <c r="Y909" t="b">
        <v>1</v>
      </c>
      <c r="Z909" t="b">
        <v>0</v>
      </c>
      <c r="AA909" t="b">
        <v>1</v>
      </c>
      <c r="AB909" t="b">
        <v>1</v>
      </c>
      <c r="AC909" t="b">
        <v>1</v>
      </c>
    </row>
    <row r="910" spans="1:29" x14ac:dyDescent="0.2">
      <c r="A910" s="6">
        <v>1</v>
      </c>
      <c r="B910" s="6" t="s">
        <v>190</v>
      </c>
      <c r="C910" s="6" t="s">
        <v>169</v>
      </c>
      <c r="D910" s="6">
        <v>0</v>
      </c>
      <c r="E910" s="7">
        <v>217389.19347897099</v>
      </c>
      <c r="F910" s="16">
        <f>SUMIFS(Table2[time],Table2[config],Table2[[#This Row],[config]],Table2[repetition],Table2[[#This Row],[repetition]])</f>
        <v>18127617.408773616</v>
      </c>
      <c r="G910" s="16">
        <f>IF(Table2[[#This Row],[time]]&lt;7200000,1,0)</f>
        <v>1</v>
      </c>
      <c r="H910" t="s">
        <v>228</v>
      </c>
      <c r="I910">
        <v>2</v>
      </c>
      <c r="J910" t="s">
        <v>238</v>
      </c>
      <c r="K910" t="s">
        <v>230</v>
      </c>
      <c r="L910" t="s">
        <v>250</v>
      </c>
      <c r="M910" t="s">
        <v>232</v>
      </c>
      <c r="N910" t="s">
        <v>244</v>
      </c>
      <c r="O910">
        <v>150</v>
      </c>
      <c r="P910">
        <v>600</v>
      </c>
      <c r="Q910" t="s">
        <v>243</v>
      </c>
      <c r="R910" t="s">
        <v>241</v>
      </c>
      <c r="S910" t="s">
        <v>244</v>
      </c>
      <c r="T910" t="b">
        <v>0</v>
      </c>
      <c r="U910" t="b">
        <v>1</v>
      </c>
      <c r="V910" t="b">
        <v>1</v>
      </c>
      <c r="W910" t="b">
        <v>1</v>
      </c>
      <c r="X910" t="b">
        <v>1</v>
      </c>
      <c r="Y910" t="b">
        <v>1</v>
      </c>
      <c r="Z910" t="b">
        <v>0</v>
      </c>
      <c r="AA910" t="b">
        <v>1</v>
      </c>
      <c r="AB910" t="b">
        <v>1</v>
      </c>
      <c r="AC910" t="b">
        <v>1</v>
      </c>
    </row>
    <row r="911" spans="1:29" x14ac:dyDescent="0.2">
      <c r="A911" s="8">
        <v>1</v>
      </c>
      <c r="B911" s="8" t="s">
        <v>184</v>
      </c>
      <c r="C911" s="8" t="s">
        <v>169</v>
      </c>
      <c r="D911" s="8">
        <v>0</v>
      </c>
      <c r="E911" s="9">
        <v>90077.247653854996</v>
      </c>
      <c r="F911" s="17">
        <f>SUMIFS(Table2[time],Table2[config],Table2[[#This Row],[config]],Table2[repetition],Table2[[#This Row],[repetition]])</f>
        <v>18127617.408773616</v>
      </c>
      <c r="G911" s="17">
        <f>IF(Table2[[#This Row],[time]]&lt;7200000,1,0)</f>
        <v>1</v>
      </c>
      <c r="H911" t="s">
        <v>228</v>
      </c>
      <c r="I911">
        <v>2</v>
      </c>
      <c r="J911" t="s">
        <v>238</v>
      </c>
      <c r="K911" t="s">
        <v>230</v>
      </c>
      <c r="L911" t="s">
        <v>250</v>
      </c>
      <c r="M911" t="s">
        <v>232</v>
      </c>
      <c r="N911" t="s">
        <v>244</v>
      </c>
      <c r="O911">
        <v>150</v>
      </c>
      <c r="P911">
        <v>600</v>
      </c>
      <c r="Q911" t="s">
        <v>243</v>
      </c>
      <c r="R911" t="s">
        <v>241</v>
      </c>
      <c r="S911" t="s">
        <v>244</v>
      </c>
      <c r="T911" t="b">
        <v>0</v>
      </c>
      <c r="U911" t="b">
        <v>1</v>
      </c>
      <c r="V911" t="b">
        <v>1</v>
      </c>
      <c r="W911" t="b">
        <v>1</v>
      </c>
      <c r="X911" t="b">
        <v>1</v>
      </c>
      <c r="Y911" t="b">
        <v>1</v>
      </c>
      <c r="Z911" t="b">
        <v>0</v>
      </c>
      <c r="AA911" t="b">
        <v>1</v>
      </c>
      <c r="AB911" t="b">
        <v>1</v>
      </c>
      <c r="AC911" t="b">
        <v>1</v>
      </c>
    </row>
    <row r="912" spans="1:29" x14ac:dyDescent="0.2">
      <c r="A912" s="6">
        <v>1</v>
      </c>
      <c r="B912" s="6" t="s">
        <v>180</v>
      </c>
      <c r="C912" s="6" t="s">
        <v>169</v>
      </c>
      <c r="D912" s="6">
        <v>0</v>
      </c>
      <c r="E912" s="7">
        <v>40246.895787073299</v>
      </c>
      <c r="F912" s="16">
        <f>SUMIFS(Table2[time],Table2[config],Table2[[#This Row],[config]],Table2[repetition],Table2[[#This Row],[repetition]])</f>
        <v>18127617.408773616</v>
      </c>
      <c r="G912" s="16">
        <f>IF(Table2[[#This Row],[time]]&lt;7200000,1,0)</f>
        <v>1</v>
      </c>
      <c r="H912" t="s">
        <v>228</v>
      </c>
      <c r="I912">
        <v>2</v>
      </c>
      <c r="J912" t="s">
        <v>238</v>
      </c>
      <c r="K912" t="s">
        <v>230</v>
      </c>
      <c r="L912" t="s">
        <v>250</v>
      </c>
      <c r="M912" t="s">
        <v>232</v>
      </c>
      <c r="N912" t="s">
        <v>244</v>
      </c>
      <c r="O912">
        <v>150</v>
      </c>
      <c r="P912">
        <v>600</v>
      </c>
      <c r="Q912" t="s">
        <v>243</v>
      </c>
      <c r="R912" t="s">
        <v>241</v>
      </c>
      <c r="S912" t="s">
        <v>244</v>
      </c>
      <c r="T912" t="b">
        <v>0</v>
      </c>
      <c r="U912" t="b">
        <v>1</v>
      </c>
      <c r="V912" t="b">
        <v>1</v>
      </c>
      <c r="W912" t="b">
        <v>1</v>
      </c>
      <c r="X912" t="b">
        <v>1</v>
      </c>
      <c r="Y912" t="b">
        <v>1</v>
      </c>
      <c r="Z912" t="b">
        <v>0</v>
      </c>
      <c r="AA912" t="b">
        <v>1</v>
      </c>
      <c r="AB912" t="b">
        <v>1</v>
      </c>
      <c r="AC912" t="b">
        <v>1</v>
      </c>
    </row>
    <row r="913" spans="1:29" x14ac:dyDescent="0.2">
      <c r="A913" s="8">
        <v>1</v>
      </c>
      <c r="B913" s="8" t="s">
        <v>198</v>
      </c>
      <c r="C913" s="8" t="s">
        <v>169</v>
      </c>
      <c r="D913" s="8">
        <v>0</v>
      </c>
      <c r="E913" s="9">
        <v>90976.233121007594</v>
      </c>
      <c r="F913" s="17">
        <f>SUMIFS(Table2[time],Table2[config],Table2[[#This Row],[config]],Table2[repetition],Table2[[#This Row],[repetition]])</f>
        <v>18127617.408773616</v>
      </c>
      <c r="G913" s="17">
        <f>IF(Table2[[#This Row],[time]]&lt;7200000,1,0)</f>
        <v>1</v>
      </c>
      <c r="H913" t="s">
        <v>228</v>
      </c>
      <c r="I913">
        <v>2</v>
      </c>
      <c r="J913" t="s">
        <v>238</v>
      </c>
      <c r="K913" t="s">
        <v>230</v>
      </c>
      <c r="L913" t="s">
        <v>250</v>
      </c>
      <c r="M913" t="s">
        <v>232</v>
      </c>
      <c r="N913" t="s">
        <v>244</v>
      </c>
      <c r="O913">
        <v>150</v>
      </c>
      <c r="P913">
        <v>600</v>
      </c>
      <c r="Q913" t="s">
        <v>243</v>
      </c>
      <c r="R913" t="s">
        <v>241</v>
      </c>
      <c r="S913" t="s">
        <v>244</v>
      </c>
      <c r="T913" t="b">
        <v>0</v>
      </c>
      <c r="U913" t="b">
        <v>1</v>
      </c>
      <c r="V913" t="b">
        <v>1</v>
      </c>
      <c r="W913" t="b">
        <v>1</v>
      </c>
      <c r="X913" t="b">
        <v>1</v>
      </c>
      <c r="Y913" t="b">
        <v>1</v>
      </c>
      <c r="Z913" t="b">
        <v>0</v>
      </c>
      <c r="AA913" t="b">
        <v>1</v>
      </c>
      <c r="AB913" t="b">
        <v>1</v>
      </c>
      <c r="AC913" t="b">
        <v>1</v>
      </c>
    </row>
    <row r="914" spans="1:29" x14ac:dyDescent="0.2">
      <c r="A914" s="6">
        <v>1</v>
      </c>
      <c r="B914" s="6" t="s">
        <v>178</v>
      </c>
      <c r="C914" s="6" t="s">
        <v>169</v>
      </c>
      <c r="D914" s="6">
        <v>0</v>
      </c>
      <c r="E914" s="7">
        <v>52632.730518933298</v>
      </c>
      <c r="F914" s="16">
        <f>SUMIFS(Table2[time],Table2[config],Table2[[#This Row],[config]],Table2[repetition],Table2[[#This Row],[repetition]])</f>
        <v>18127617.408773616</v>
      </c>
      <c r="G914" s="16">
        <f>IF(Table2[[#This Row],[time]]&lt;7200000,1,0)</f>
        <v>1</v>
      </c>
      <c r="H914" t="s">
        <v>228</v>
      </c>
      <c r="I914">
        <v>2</v>
      </c>
      <c r="J914" t="s">
        <v>238</v>
      </c>
      <c r="K914" t="s">
        <v>230</v>
      </c>
      <c r="L914" t="s">
        <v>250</v>
      </c>
      <c r="M914" t="s">
        <v>232</v>
      </c>
      <c r="N914" t="s">
        <v>244</v>
      </c>
      <c r="O914">
        <v>150</v>
      </c>
      <c r="P914">
        <v>600</v>
      </c>
      <c r="Q914" t="s">
        <v>243</v>
      </c>
      <c r="R914" t="s">
        <v>241</v>
      </c>
      <c r="S914" t="s">
        <v>244</v>
      </c>
      <c r="T914" t="b">
        <v>0</v>
      </c>
      <c r="U914" t="b">
        <v>1</v>
      </c>
      <c r="V914" t="b">
        <v>1</v>
      </c>
      <c r="W914" t="b">
        <v>1</v>
      </c>
      <c r="X914" t="b">
        <v>1</v>
      </c>
      <c r="Y914" t="b">
        <v>1</v>
      </c>
      <c r="Z914" t="b">
        <v>0</v>
      </c>
      <c r="AA914" t="b">
        <v>1</v>
      </c>
      <c r="AB914" t="b">
        <v>1</v>
      </c>
      <c r="AC914" t="b">
        <v>1</v>
      </c>
    </row>
    <row r="915" spans="1:29" x14ac:dyDescent="0.2">
      <c r="A915" s="8">
        <v>1</v>
      </c>
      <c r="B915" s="8" t="s">
        <v>189</v>
      </c>
      <c r="C915" s="8" t="s">
        <v>169</v>
      </c>
      <c r="D915" s="8">
        <v>0</v>
      </c>
      <c r="E915" s="9">
        <v>78595.745512982801</v>
      </c>
      <c r="F915" s="17">
        <f>SUMIFS(Table2[time],Table2[config],Table2[[#This Row],[config]],Table2[repetition],Table2[[#This Row],[repetition]])</f>
        <v>18127617.408773616</v>
      </c>
      <c r="G915" s="17">
        <f>IF(Table2[[#This Row],[time]]&lt;7200000,1,0)</f>
        <v>1</v>
      </c>
      <c r="H915" t="s">
        <v>228</v>
      </c>
      <c r="I915">
        <v>2</v>
      </c>
      <c r="J915" t="s">
        <v>238</v>
      </c>
      <c r="K915" t="s">
        <v>230</v>
      </c>
      <c r="L915" t="s">
        <v>250</v>
      </c>
      <c r="M915" t="s">
        <v>232</v>
      </c>
      <c r="N915" t="s">
        <v>244</v>
      </c>
      <c r="O915">
        <v>150</v>
      </c>
      <c r="P915">
        <v>600</v>
      </c>
      <c r="Q915" t="s">
        <v>243</v>
      </c>
      <c r="R915" t="s">
        <v>241</v>
      </c>
      <c r="S915" t="s">
        <v>244</v>
      </c>
      <c r="T915" t="b">
        <v>0</v>
      </c>
      <c r="U915" t="b">
        <v>1</v>
      </c>
      <c r="V915" t="b">
        <v>1</v>
      </c>
      <c r="W915" t="b">
        <v>1</v>
      </c>
      <c r="X915" t="b">
        <v>1</v>
      </c>
      <c r="Y915" t="b">
        <v>1</v>
      </c>
      <c r="Z915" t="b">
        <v>0</v>
      </c>
      <c r="AA915" t="b">
        <v>1</v>
      </c>
      <c r="AB915" t="b">
        <v>1</v>
      </c>
      <c r="AC915" t="b">
        <v>1</v>
      </c>
    </row>
    <row r="916" spans="1:29" x14ac:dyDescent="0.2">
      <c r="A916" s="6">
        <v>1</v>
      </c>
      <c r="B916" s="6" t="s">
        <v>196</v>
      </c>
      <c r="C916" s="6" t="s">
        <v>169</v>
      </c>
      <c r="D916" s="6">
        <v>3</v>
      </c>
      <c r="E916" s="7">
        <v>86853.224794147507</v>
      </c>
      <c r="F916" s="16">
        <f>SUMIFS(Table2[time],Table2[config],Table2[[#This Row],[config]],Table2[repetition],Table2[[#This Row],[repetition]])</f>
        <v>18127617.408773616</v>
      </c>
      <c r="G916" s="16">
        <f>IF(Table2[[#This Row],[time]]&lt;7200000,1,0)</f>
        <v>1</v>
      </c>
      <c r="H916" t="s">
        <v>228</v>
      </c>
      <c r="I916">
        <v>2</v>
      </c>
      <c r="J916" t="s">
        <v>238</v>
      </c>
      <c r="K916" t="s">
        <v>230</v>
      </c>
      <c r="L916" t="s">
        <v>250</v>
      </c>
      <c r="M916" t="s">
        <v>232</v>
      </c>
      <c r="N916" t="s">
        <v>244</v>
      </c>
      <c r="O916">
        <v>150</v>
      </c>
      <c r="P916">
        <v>600</v>
      </c>
      <c r="Q916" t="s">
        <v>243</v>
      </c>
      <c r="R916" t="s">
        <v>241</v>
      </c>
      <c r="S916" t="s">
        <v>244</v>
      </c>
      <c r="T916" t="b">
        <v>0</v>
      </c>
      <c r="U916" t="b">
        <v>1</v>
      </c>
      <c r="V916" t="b">
        <v>1</v>
      </c>
      <c r="W916" t="b">
        <v>1</v>
      </c>
      <c r="X916" t="b">
        <v>1</v>
      </c>
      <c r="Y916" t="b">
        <v>1</v>
      </c>
      <c r="Z916" t="b">
        <v>0</v>
      </c>
      <c r="AA916" t="b">
        <v>1</v>
      </c>
      <c r="AB916" t="b">
        <v>1</v>
      </c>
      <c r="AC916" t="b">
        <v>1</v>
      </c>
    </row>
    <row r="917" spans="1:29" x14ac:dyDescent="0.2">
      <c r="A917" s="8">
        <v>1</v>
      </c>
      <c r="B917" s="8" t="s">
        <v>193</v>
      </c>
      <c r="C917" s="8" t="s">
        <v>169</v>
      </c>
      <c r="D917" s="8">
        <v>0</v>
      </c>
      <c r="E917" s="9">
        <v>59516.224269988001</v>
      </c>
      <c r="F917" s="17">
        <f>SUMIFS(Table2[time],Table2[config],Table2[[#This Row],[config]],Table2[repetition],Table2[[#This Row],[repetition]])</f>
        <v>18127617.408773616</v>
      </c>
      <c r="G917" s="17">
        <f>IF(Table2[[#This Row],[time]]&lt;7200000,1,0)</f>
        <v>1</v>
      </c>
      <c r="H917" t="s">
        <v>228</v>
      </c>
      <c r="I917">
        <v>2</v>
      </c>
      <c r="J917" t="s">
        <v>238</v>
      </c>
      <c r="K917" t="s">
        <v>230</v>
      </c>
      <c r="L917" t="s">
        <v>250</v>
      </c>
      <c r="M917" t="s">
        <v>232</v>
      </c>
      <c r="N917" t="s">
        <v>244</v>
      </c>
      <c r="O917">
        <v>150</v>
      </c>
      <c r="P917">
        <v>600</v>
      </c>
      <c r="Q917" t="s">
        <v>243</v>
      </c>
      <c r="R917" t="s">
        <v>241</v>
      </c>
      <c r="S917" t="s">
        <v>244</v>
      </c>
      <c r="T917" t="b">
        <v>0</v>
      </c>
      <c r="U917" t="b">
        <v>1</v>
      </c>
      <c r="V917" t="b">
        <v>1</v>
      </c>
      <c r="W917" t="b">
        <v>1</v>
      </c>
      <c r="X917" t="b">
        <v>1</v>
      </c>
      <c r="Y917" t="b">
        <v>1</v>
      </c>
      <c r="Z917" t="b">
        <v>0</v>
      </c>
      <c r="AA917" t="b">
        <v>1</v>
      </c>
      <c r="AB917" t="b">
        <v>1</v>
      </c>
      <c r="AC917" t="b">
        <v>1</v>
      </c>
    </row>
    <row r="918" spans="1:29" x14ac:dyDescent="0.2">
      <c r="A918" s="6">
        <v>1</v>
      </c>
      <c r="B918" s="6" t="s">
        <v>199</v>
      </c>
      <c r="C918" s="6" t="s">
        <v>169</v>
      </c>
      <c r="D918" s="6">
        <v>0</v>
      </c>
      <c r="E918" s="7">
        <v>45399.482775945202</v>
      </c>
      <c r="F918" s="16">
        <f>SUMIFS(Table2[time],Table2[config],Table2[[#This Row],[config]],Table2[repetition],Table2[[#This Row],[repetition]])</f>
        <v>18127617.408773616</v>
      </c>
      <c r="G918" s="16">
        <f>IF(Table2[[#This Row],[time]]&lt;7200000,1,0)</f>
        <v>1</v>
      </c>
      <c r="H918" t="s">
        <v>228</v>
      </c>
      <c r="I918">
        <v>2</v>
      </c>
      <c r="J918" t="s">
        <v>238</v>
      </c>
      <c r="K918" t="s">
        <v>230</v>
      </c>
      <c r="L918" t="s">
        <v>250</v>
      </c>
      <c r="M918" t="s">
        <v>232</v>
      </c>
      <c r="N918" t="s">
        <v>244</v>
      </c>
      <c r="O918">
        <v>150</v>
      </c>
      <c r="P918">
        <v>600</v>
      </c>
      <c r="Q918" t="s">
        <v>243</v>
      </c>
      <c r="R918" t="s">
        <v>241</v>
      </c>
      <c r="S918" t="s">
        <v>244</v>
      </c>
      <c r="T918" t="b">
        <v>0</v>
      </c>
      <c r="U918" t="b">
        <v>1</v>
      </c>
      <c r="V918" t="b">
        <v>1</v>
      </c>
      <c r="W918" t="b">
        <v>1</v>
      </c>
      <c r="X918" t="b">
        <v>1</v>
      </c>
      <c r="Y918" t="b">
        <v>1</v>
      </c>
      <c r="Z918" t="b">
        <v>0</v>
      </c>
      <c r="AA918" t="b">
        <v>1</v>
      </c>
      <c r="AB918" t="b">
        <v>1</v>
      </c>
      <c r="AC918" t="b">
        <v>1</v>
      </c>
    </row>
    <row r="919" spans="1:29" x14ac:dyDescent="0.2">
      <c r="A919" s="8">
        <v>1</v>
      </c>
      <c r="B919" s="8" t="s">
        <v>197</v>
      </c>
      <c r="C919" s="8" t="s">
        <v>169</v>
      </c>
      <c r="D919" s="8">
        <v>0</v>
      </c>
      <c r="E919" s="9">
        <v>41389.820137061099</v>
      </c>
      <c r="F919" s="17">
        <f>SUMIFS(Table2[time],Table2[config],Table2[[#This Row],[config]],Table2[repetition],Table2[[#This Row],[repetition]])</f>
        <v>18127617.408773616</v>
      </c>
      <c r="G919" s="17">
        <f>IF(Table2[[#This Row],[time]]&lt;7200000,1,0)</f>
        <v>1</v>
      </c>
      <c r="H919" t="s">
        <v>228</v>
      </c>
      <c r="I919">
        <v>2</v>
      </c>
      <c r="J919" t="s">
        <v>238</v>
      </c>
      <c r="K919" t="s">
        <v>230</v>
      </c>
      <c r="L919" t="s">
        <v>250</v>
      </c>
      <c r="M919" t="s">
        <v>232</v>
      </c>
      <c r="N919" t="s">
        <v>244</v>
      </c>
      <c r="O919">
        <v>150</v>
      </c>
      <c r="P919">
        <v>600</v>
      </c>
      <c r="Q919" t="s">
        <v>243</v>
      </c>
      <c r="R919" t="s">
        <v>241</v>
      </c>
      <c r="S919" t="s">
        <v>244</v>
      </c>
      <c r="T919" t="b">
        <v>0</v>
      </c>
      <c r="U919" t="b">
        <v>1</v>
      </c>
      <c r="V919" t="b">
        <v>1</v>
      </c>
      <c r="W919" t="b">
        <v>1</v>
      </c>
      <c r="X919" t="b">
        <v>1</v>
      </c>
      <c r="Y919" t="b">
        <v>1</v>
      </c>
      <c r="Z919" t="b">
        <v>0</v>
      </c>
      <c r="AA919" t="b">
        <v>1</v>
      </c>
      <c r="AB919" t="b">
        <v>1</v>
      </c>
      <c r="AC919" t="b">
        <v>1</v>
      </c>
    </row>
    <row r="920" spans="1:29" x14ac:dyDescent="0.2">
      <c r="A920" s="6">
        <v>1</v>
      </c>
      <c r="B920" s="6" t="s">
        <v>179</v>
      </c>
      <c r="C920" s="6" t="s">
        <v>169</v>
      </c>
      <c r="D920" s="6">
        <v>0</v>
      </c>
      <c r="E920" s="7">
        <v>75531.052315840498</v>
      </c>
      <c r="F920" s="16">
        <f>SUMIFS(Table2[time],Table2[config],Table2[[#This Row],[config]],Table2[repetition],Table2[[#This Row],[repetition]])</f>
        <v>18127617.408773616</v>
      </c>
      <c r="G920" s="16">
        <f>IF(Table2[[#This Row],[time]]&lt;7200000,1,0)</f>
        <v>1</v>
      </c>
      <c r="H920" t="s">
        <v>228</v>
      </c>
      <c r="I920">
        <v>2</v>
      </c>
      <c r="J920" t="s">
        <v>238</v>
      </c>
      <c r="K920" t="s">
        <v>230</v>
      </c>
      <c r="L920" t="s">
        <v>250</v>
      </c>
      <c r="M920" t="s">
        <v>232</v>
      </c>
      <c r="N920" t="s">
        <v>244</v>
      </c>
      <c r="O920">
        <v>150</v>
      </c>
      <c r="P920">
        <v>600</v>
      </c>
      <c r="Q920" t="s">
        <v>243</v>
      </c>
      <c r="R920" t="s">
        <v>241</v>
      </c>
      <c r="S920" t="s">
        <v>244</v>
      </c>
      <c r="T920" t="b">
        <v>0</v>
      </c>
      <c r="U920" t="b">
        <v>1</v>
      </c>
      <c r="V920" t="b">
        <v>1</v>
      </c>
      <c r="W920" t="b">
        <v>1</v>
      </c>
      <c r="X920" t="b">
        <v>1</v>
      </c>
      <c r="Y920" t="b">
        <v>1</v>
      </c>
      <c r="Z920" t="b">
        <v>0</v>
      </c>
      <c r="AA920" t="b">
        <v>1</v>
      </c>
      <c r="AB920" t="b">
        <v>1</v>
      </c>
      <c r="AC920" t="b">
        <v>1</v>
      </c>
    </row>
    <row r="921" spans="1:29" x14ac:dyDescent="0.2">
      <c r="A921" s="8">
        <v>1</v>
      </c>
      <c r="B921" s="8" t="s">
        <v>177</v>
      </c>
      <c r="C921" s="8" t="s">
        <v>169</v>
      </c>
      <c r="D921" s="8">
        <v>0</v>
      </c>
      <c r="E921" s="9">
        <v>81073.483195854307</v>
      </c>
      <c r="F921" s="17">
        <f>SUMIFS(Table2[time],Table2[config],Table2[[#This Row],[config]],Table2[repetition],Table2[[#This Row],[repetition]])</f>
        <v>18127617.408773616</v>
      </c>
      <c r="G921" s="17">
        <f>IF(Table2[[#This Row],[time]]&lt;7200000,1,0)</f>
        <v>1</v>
      </c>
      <c r="H921" t="s">
        <v>228</v>
      </c>
      <c r="I921">
        <v>2</v>
      </c>
      <c r="J921" t="s">
        <v>238</v>
      </c>
      <c r="K921" t="s">
        <v>230</v>
      </c>
      <c r="L921" t="s">
        <v>250</v>
      </c>
      <c r="M921" t="s">
        <v>232</v>
      </c>
      <c r="N921" t="s">
        <v>244</v>
      </c>
      <c r="O921">
        <v>150</v>
      </c>
      <c r="P921">
        <v>600</v>
      </c>
      <c r="Q921" t="s">
        <v>243</v>
      </c>
      <c r="R921" t="s">
        <v>241</v>
      </c>
      <c r="S921" t="s">
        <v>244</v>
      </c>
      <c r="T921" t="b">
        <v>0</v>
      </c>
      <c r="U921" t="b">
        <v>1</v>
      </c>
      <c r="V921" t="b">
        <v>1</v>
      </c>
      <c r="W921" t="b">
        <v>1</v>
      </c>
      <c r="X921" t="b">
        <v>1</v>
      </c>
      <c r="Y921" t="b">
        <v>1</v>
      </c>
      <c r="Z921" t="b">
        <v>0</v>
      </c>
      <c r="AA921" t="b">
        <v>1</v>
      </c>
      <c r="AB921" t="b">
        <v>1</v>
      </c>
      <c r="AC921" t="b">
        <v>1</v>
      </c>
    </row>
    <row r="922" spans="1:29" x14ac:dyDescent="0.2">
      <c r="A922" s="6">
        <v>1</v>
      </c>
      <c r="B922" s="6" t="s">
        <v>202</v>
      </c>
      <c r="C922" s="6" t="s">
        <v>169</v>
      </c>
      <c r="D922" s="6">
        <v>0</v>
      </c>
      <c r="E922" s="7">
        <v>84558.1000419333</v>
      </c>
      <c r="F922" s="16">
        <f>SUMIFS(Table2[time],Table2[config],Table2[[#This Row],[config]],Table2[repetition],Table2[[#This Row],[repetition]])</f>
        <v>18127617.408773616</v>
      </c>
      <c r="G922" s="16">
        <f>IF(Table2[[#This Row],[time]]&lt;7200000,1,0)</f>
        <v>1</v>
      </c>
      <c r="H922" t="s">
        <v>228</v>
      </c>
      <c r="I922">
        <v>2</v>
      </c>
      <c r="J922" t="s">
        <v>238</v>
      </c>
      <c r="K922" t="s">
        <v>230</v>
      </c>
      <c r="L922" t="s">
        <v>250</v>
      </c>
      <c r="M922" t="s">
        <v>232</v>
      </c>
      <c r="N922" t="s">
        <v>244</v>
      </c>
      <c r="O922">
        <v>150</v>
      </c>
      <c r="P922">
        <v>600</v>
      </c>
      <c r="Q922" t="s">
        <v>243</v>
      </c>
      <c r="R922" t="s">
        <v>241</v>
      </c>
      <c r="S922" t="s">
        <v>244</v>
      </c>
      <c r="T922" t="b">
        <v>0</v>
      </c>
      <c r="U922" t="b">
        <v>1</v>
      </c>
      <c r="V922" t="b">
        <v>1</v>
      </c>
      <c r="W922" t="b">
        <v>1</v>
      </c>
      <c r="X922" t="b">
        <v>1</v>
      </c>
      <c r="Y922" t="b">
        <v>1</v>
      </c>
      <c r="Z922" t="b">
        <v>0</v>
      </c>
      <c r="AA922" t="b">
        <v>1</v>
      </c>
      <c r="AB922" t="b">
        <v>1</v>
      </c>
      <c r="AC922" t="b">
        <v>1</v>
      </c>
    </row>
    <row r="923" spans="1:29" x14ac:dyDescent="0.2">
      <c r="A923" s="8">
        <v>1</v>
      </c>
      <c r="B923" s="8" t="s">
        <v>186</v>
      </c>
      <c r="C923" s="8" t="s">
        <v>169</v>
      </c>
      <c r="D923" s="8">
        <v>0</v>
      </c>
      <c r="E923" s="9">
        <v>79682.390749920101</v>
      </c>
      <c r="F923" s="17">
        <f>SUMIFS(Table2[time],Table2[config],Table2[[#This Row],[config]],Table2[repetition],Table2[[#This Row],[repetition]])</f>
        <v>18127617.408773616</v>
      </c>
      <c r="G923" s="17">
        <f>IF(Table2[[#This Row],[time]]&lt;7200000,1,0)</f>
        <v>1</v>
      </c>
      <c r="H923" t="s">
        <v>228</v>
      </c>
      <c r="I923">
        <v>2</v>
      </c>
      <c r="J923" t="s">
        <v>238</v>
      </c>
      <c r="K923" t="s">
        <v>230</v>
      </c>
      <c r="L923" t="s">
        <v>250</v>
      </c>
      <c r="M923" t="s">
        <v>232</v>
      </c>
      <c r="N923" t="s">
        <v>244</v>
      </c>
      <c r="O923">
        <v>150</v>
      </c>
      <c r="P923">
        <v>600</v>
      </c>
      <c r="Q923" t="s">
        <v>243</v>
      </c>
      <c r="R923" t="s">
        <v>241</v>
      </c>
      <c r="S923" t="s">
        <v>244</v>
      </c>
      <c r="T923" t="b">
        <v>0</v>
      </c>
      <c r="U923" t="b">
        <v>1</v>
      </c>
      <c r="V923" t="b">
        <v>1</v>
      </c>
      <c r="W923" t="b">
        <v>1</v>
      </c>
      <c r="X923" t="b">
        <v>1</v>
      </c>
      <c r="Y923" t="b">
        <v>1</v>
      </c>
      <c r="Z923" t="b">
        <v>0</v>
      </c>
      <c r="AA923" t="b">
        <v>1</v>
      </c>
      <c r="AB923" t="b">
        <v>1</v>
      </c>
      <c r="AC923" t="b">
        <v>1</v>
      </c>
    </row>
    <row r="924" spans="1:29" x14ac:dyDescent="0.2">
      <c r="A924" s="6">
        <v>1</v>
      </c>
      <c r="B924" s="6" t="s">
        <v>201</v>
      </c>
      <c r="C924" s="6" t="s">
        <v>169</v>
      </c>
      <c r="D924" s="6">
        <v>0</v>
      </c>
      <c r="E924" s="7">
        <v>178259.263238171</v>
      </c>
      <c r="F924" s="16">
        <f>SUMIFS(Table2[time],Table2[config],Table2[[#This Row],[config]],Table2[repetition],Table2[[#This Row],[repetition]])</f>
        <v>18127617.408773616</v>
      </c>
      <c r="G924" s="16">
        <f>IF(Table2[[#This Row],[time]]&lt;7200000,1,0)</f>
        <v>1</v>
      </c>
      <c r="H924" t="s">
        <v>228</v>
      </c>
      <c r="I924">
        <v>2</v>
      </c>
      <c r="J924" t="s">
        <v>238</v>
      </c>
      <c r="K924" t="s">
        <v>230</v>
      </c>
      <c r="L924" t="s">
        <v>250</v>
      </c>
      <c r="M924" t="s">
        <v>232</v>
      </c>
      <c r="N924" t="s">
        <v>244</v>
      </c>
      <c r="O924">
        <v>150</v>
      </c>
      <c r="P924">
        <v>600</v>
      </c>
      <c r="Q924" t="s">
        <v>243</v>
      </c>
      <c r="R924" t="s">
        <v>241</v>
      </c>
      <c r="S924" t="s">
        <v>244</v>
      </c>
      <c r="T924" t="b">
        <v>0</v>
      </c>
      <c r="U924" t="b">
        <v>1</v>
      </c>
      <c r="V924" t="b">
        <v>1</v>
      </c>
      <c r="W924" t="b">
        <v>1</v>
      </c>
      <c r="X924" t="b">
        <v>1</v>
      </c>
      <c r="Y924" t="b">
        <v>1</v>
      </c>
      <c r="Z924" t="b">
        <v>0</v>
      </c>
      <c r="AA924" t="b">
        <v>1</v>
      </c>
      <c r="AB924" t="b">
        <v>1</v>
      </c>
      <c r="AC924" t="b">
        <v>1</v>
      </c>
    </row>
    <row r="925" spans="1:29" x14ac:dyDescent="0.2">
      <c r="A925" s="8">
        <v>1</v>
      </c>
      <c r="B925" s="8" t="s">
        <v>203</v>
      </c>
      <c r="C925" s="8" t="s">
        <v>169</v>
      </c>
      <c r="D925" s="8">
        <v>0</v>
      </c>
      <c r="E925" s="9">
        <v>132196.12322794201</v>
      </c>
      <c r="F925" s="17">
        <f>SUMIFS(Table2[time],Table2[config],Table2[[#This Row],[config]],Table2[repetition],Table2[[#This Row],[repetition]])</f>
        <v>18127617.408773616</v>
      </c>
      <c r="G925" s="17">
        <f>IF(Table2[[#This Row],[time]]&lt;7200000,1,0)</f>
        <v>1</v>
      </c>
      <c r="H925" t="s">
        <v>228</v>
      </c>
      <c r="I925">
        <v>2</v>
      </c>
      <c r="J925" t="s">
        <v>238</v>
      </c>
      <c r="K925" t="s">
        <v>230</v>
      </c>
      <c r="L925" t="s">
        <v>250</v>
      </c>
      <c r="M925" t="s">
        <v>232</v>
      </c>
      <c r="N925" t="s">
        <v>244</v>
      </c>
      <c r="O925">
        <v>150</v>
      </c>
      <c r="P925">
        <v>600</v>
      </c>
      <c r="Q925" t="s">
        <v>243</v>
      </c>
      <c r="R925" t="s">
        <v>241</v>
      </c>
      <c r="S925" t="s">
        <v>244</v>
      </c>
      <c r="T925" t="b">
        <v>0</v>
      </c>
      <c r="U925" t="b">
        <v>1</v>
      </c>
      <c r="V925" t="b">
        <v>1</v>
      </c>
      <c r="W925" t="b">
        <v>1</v>
      </c>
      <c r="X925" t="b">
        <v>1</v>
      </c>
      <c r="Y925" t="b">
        <v>1</v>
      </c>
      <c r="Z925" t="b">
        <v>0</v>
      </c>
      <c r="AA925" t="b">
        <v>1</v>
      </c>
      <c r="AB925" t="b">
        <v>1</v>
      </c>
      <c r="AC925" t="b">
        <v>1</v>
      </c>
    </row>
    <row r="926" spans="1:29" x14ac:dyDescent="0.2">
      <c r="A926" s="6">
        <v>1</v>
      </c>
      <c r="B926" s="6" t="s">
        <v>188</v>
      </c>
      <c r="C926" s="6" t="s">
        <v>169</v>
      </c>
      <c r="D926" s="6">
        <v>0</v>
      </c>
      <c r="E926" s="7">
        <v>165888.757326174</v>
      </c>
      <c r="F926" s="16">
        <f>SUMIFS(Table2[time],Table2[config],Table2[[#This Row],[config]],Table2[repetition],Table2[[#This Row],[repetition]])</f>
        <v>18127617.408773616</v>
      </c>
      <c r="G926" s="16">
        <f>IF(Table2[[#This Row],[time]]&lt;7200000,1,0)</f>
        <v>1</v>
      </c>
      <c r="H926" t="s">
        <v>228</v>
      </c>
      <c r="I926">
        <v>2</v>
      </c>
      <c r="J926" t="s">
        <v>238</v>
      </c>
      <c r="K926" t="s">
        <v>230</v>
      </c>
      <c r="L926" t="s">
        <v>250</v>
      </c>
      <c r="M926" t="s">
        <v>232</v>
      </c>
      <c r="N926" t="s">
        <v>244</v>
      </c>
      <c r="O926">
        <v>150</v>
      </c>
      <c r="P926">
        <v>600</v>
      </c>
      <c r="Q926" t="s">
        <v>243</v>
      </c>
      <c r="R926" t="s">
        <v>241</v>
      </c>
      <c r="S926" t="s">
        <v>244</v>
      </c>
      <c r="T926" t="b">
        <v>0</v>
      </c>
      <c r="U926" t="b">
        <v>1</v>
      </c>
      <c r="V926" t="b">
        <v>1</v>
      </c>
      <c r="W926" t="b">
        <v>1</v>
      </c>
      <c r="X926" t="b">
        <v>1</v>
      </c>
      <c r="Y926" t="b">
        <v>1</v>
      </c>
      <c r="Z926" t="b">
        <v>0</v>
      </c>
      <c r="AA926" t="b">
        <v>1</v>
      </c>
      <c r="AB926" t="b">
        <v>1</v>
      </c>
      <c r="AC926" t="b">
        <v>1</v>
      </c>
    </row>
    <row r="927" spans="1:29" x14ac:dyDescent="0.2">
      <c r="A927" s="8">
        <v>1</v>
      </c>
      <c r="B927" s="8" t="s">
        <v>191</v>
      </c>
      <c r="C927" s="8" t="s">
        <v>169</v>
      </c>
      <c r="D927" s="8">
        <v>0</v>
      </c>
      <c r="E927" s="9">
        <v>187719.66487402</v>
      </c>
      <c r="F927" s="17">
        <f>SUMIFS(Table2[time],Table2[config],Table2[[#This Row],[config]],Table2[repetition],Table2[[#This Row],[repetition]])</f>
        <v>18127617.408773616</v>
      </c>
      <c r="G927" s="17">
        <f>IF(Table2[[#This Row],[time]]&lt;7200000,1,0)</f>
        <v>1</v>
      </c>
      <c r="H927" t="s">
        <v>228</v>
      </c>
      <c r="I927">
        <v>2</v>
      </c>
      <c r="J927" t="s">
        <v>238</v>
      </c>
      <c r="K927" t="s">
        <v>230</v>
      </c>
      <c r="L927" t="s">
        <v>250</v>
      </c>
      <c r="M927" t="s">
        <v>232</v>
      </c>
      <c r="N927" t="s">
        <v>244</v>
      </c>
      <c r="O927">
        <v>150</v>
      </c>
      <c r="P927">
        <v>600</v>
      </c>
      <c r="Q927" t="s">
        <v>243</v>
      </c>
      <c r="R927" t="s">
        <v>241</v>
      </c>
      <c r="S927" t="s">
        <v>244</v>
      </c>
      <c r="T927" t="b">
        <v>0</v>
      </c>
      <c r="U927" t="b">
        <v>1</v>
      </c>
      <c r="V927" t="b">
        <v>1</v>
      </c>
      <c r="W927" t="b">
        <v>1</v>
      </c>
      <c r="X927" t="b">
        <v>1</v>
      </c>
      <c r="Y927" t="b">
        <v>1</v>
      </c>
      <c r="Z927" t="b">
        <v>0</v>
      </c>
      <c r="AA927" t="b">
        <v>1</v>
      </c>
      <c r="AB927" t="b">
        <v>1</v>
      </c>
      <c r="AC927" t="b">
        <v>1</v>
      </c>
    </row>
    <row r="928" spans="1:29" x14ac:dyDescent="0.2">
      <c r="A928" s="6">
        <v>1</v>
      </c>
      <c r="B928" s="6" t="s">
        <v>205</v>
      </c>
      <c r="C928" s="6" t="s">
        <v>169</v>
      </c>
      <c r="D928" s="6">
        <v>0</v>
      </c>
      <c r="E928" s="7">
        <v>643925.67971208994</v>
      </c>
      <c r="F928" s="16">
        <f>SUMIFS(Table2[time],Table2[config],Table2[[#This Row],[config]],Table2[repetition],Table2[[#This Row],[repetition]])</f>
        <v>18127617.408773616</v>
      </c>
      <c r="G928" s="16">
        <f>IF(Table2[[#This Row],[time]]&lt;7200000,1,0)</f>
        <v>1</v>
      </c>
      <c r="H928" t="s">
        <v>228</v>
      </c>
      <c r="I928">
        <v>2</v>
      </c>
      <c r="J928" t="s">
        <v>238</v>
      </c>
      <c r="K928" t="s">
        <v>230</v>
      </c>
      <c r="L928" t="s">
        <v>250</v>
      </c>
      <c r="M928" t="s">
        <v>232</v>
      </c>
      <c r="N928" t="s">
        <v>244</v>
      </c>
      <c r="O928">
        <v>150</v>
      </c>
      <c r="P928">
        <v>600</v>
      </c>
      <c r="Q928" t="s">
        <v>243</v>
      </c>
      <c r="R928" t="s">
        <v>241</v>
      </c>
      <c r="S928" t="s">
        <v>244</v>
      </c>
      <c r="T928" t="b">
        <v>0</v>
      </c>
      <c r="U928" t="b">
        <v>1</v>
      </c>
      <c r="V928" t="b">
        <v>1</v>
      </c>
      <c r="W928" t="b">
        <v>1</v>
      </c>
      <c r="X928" t="b">
        <v>1</v>
      </c>
      <c r="Y928" t="b">
        <v>1</v>
      </c>
      <c r="Z928" t="b">
        <v>0</v>
      </c>
      <c r="AA928" t="b">
        <v>1</v>
      </c>
      <c r="AB928" t="b">
        <v>1</v>
      </c>
      <c r="AC928" t="b">
        <v>1</v>
      </c>
    </row>
    <row r="929" spans="1:29" x14ac:dyDescent="0.2">
      <c r="A929" s="8">
        <v>1</v>
      </c>
      <c r="B929" s="8" t="s">
        <v>187</v>
      </c>
      <c r="C929" s="8" t="s">
        <v>169</v>
      </c>
      <c r="D929" s="8">
        <v>0</v>
      </c>
      <c r="E929" s="9">
        <v>679911.14829690196</v>
      </c>
      <c r="F929" s="17">
        <f>SUMIFS(Table2[time],Table2[config],Table2[[#This Row],[config]],Table2[repetition],Table2[[#This Row],[repetition]])</f>
        <v>18127617.408773616</v>
      </c>
      <c r="G929" s="17">
        <f>IF(Table2[[#This Row],[time]]&lt;7200000,1,0)</f>
        <v>1</v>
      </c>
      <c r="H929" t="s">
        <v>228</v>
      </c>
      <c r="I929">
        <v>2</v>
      </c>
      <c r="J929" t="s">
        <v>238</v>
      </c>
      <c r="K929" t="s">
        <v>230</v>
      </c>
      <c r="L929" t="s">
        <v>250</v>
      </c>
      <c r="M929" t="s">
        <v>232</v>
      </c>
      <c r="N929" t="s">
        <v>244</v>
      </c>
      <c r="O929">
        <v>150</v>
      </c>
      <c r="P929">
        <v>600</v>
      </c>
      <c r="Q929" t="s">
        <v>243</v>
      </c>
      <c r="R929" t="s">
        <v>241</v>
      </c>
      <c r="S929" t="s">
        <v>244</v>
      </c>
      <c r="T929" t="b">
        <v>0</v>
      </c>
      <c r="U929" t="b">
        <v>1</v>
      </c>
      <c r="V929" t="b">
        <v>1</v>
      </c>
      <c r="W929" t="b">
        <v>1</v>
      </c>
      <c r="X929" t="b">
        <v>1</v>
      </c>
      <c r="Y929" t="b">
        <v>1</v>
      </c>
      <c r="Z929" t="b">
        <v>0</v>
      </c>
      <c r="AA929" t="b">
        <v>1</v>
      </c>
      <c r="AB929" t="b">
        <v>1</v>
      </c>
      <c r="AC929" t="b">
        <v>1</v>
      </c>
    </row>
    <row r="930" spans="1:29" x14ac:dyDescent="0.2">
      <c r="A930" s="6">
        <v>1</v>
      </c>
      <c r="B930" s="6" t="s">
        <v>200</v>
      </c>
      <c r="C930" s="6" t="s">
        <v>169</v>
      </c>
      <c r="D930" s="6">
        <v>0</v>
      </c>
      <c r="E930" s="7">
        <v>7211794.5084548499</v>
      </c>
      <c r="F930" s="16">
        <f>SUMIFS(Table2[time],Table2[config],Table2[[#This Row],[config]],Table2[repetition],Table2[[#This Row],[repetition]])</f>
        <v>18127617.408773616</v>
      </c>
      <c r="G930" s="16">
        <f>IF(Table2[[#This Row],[time]]&lt;7200000,1,0)</f>
        <v>0</v>
      </c>
      <c r="H930" t="s">
        <v>228</v>
      </c>
      <c r="I930">
        <v>2</v>
      </c>
      <c r="J930" t="s">
        <v>238</v>
      </c>
      <c r="K930" t="s">
        <v>230</v>
      </c>
      <c r="L930" t="s">
        <v>250</v>
      </c>
      <c r="M930" t="s">
        <v>232</v>
      </c>
      <c r="N930" t="s">
        <v>244</v>
      </c>
      <c r="O930">
        <v>150</v>
      </c>
      <c r="P930">
        <v>600</v>
      </c>
      <c r="Q930" t="s">
        <v>243</v>
      </c>
      <c r="R930" t="s">
        <v>241</v>
      </c>
      <c r="S930" t="s">
        <v>244</v>
      </c>
      <c r="T930" t="b">
        <v>0</v>
      </c>
      <c r="U930" t="b">
        <v>1</v>
      </c>
      <c r="V930" t="b">
        <v>1</v>
      </c>
      <c r="W930" t="b">
        <v>1</v>
      </c>
      <c r="X930" t="b">
        <v>1</v>
      </c>
      <c r="Y930" t="b">
        <v>1</v>
      </c>
      <c r="Z930" t="b">
        <v>0</v>
      </c>
      <c r="AA930" t="b">
        <v>1</v>
      </c>
      <c r="AB930" t="b">
        <v>1</v>
      </c>
      <c r="AC930" t="b">
        <v>1</v>
      </c>
    </row>
    <row r="931" spans="1:29" x14ac:dyDescent="0.2">
      <c r="A931" s="8">
        <v>1</v>
      </c>
      <c r="B931" s="8" t="s">
        <v>204</v>
      </c>
      <c r="C931" s="8" t="s">
        <v>169</v>
      </c>
      <c r="D931" s="8">
        <v>0</v>
      </c>
      <c r="E931" s="9">
        <v>7202392.9606759902</v>
      </c>
      <c r="F931" s="17">
        <f>SUMIFS(Table2[time],Table2[config],Table2[[#This Row],[config]],Table2[repetition],Table2[[#This Row],[repetition]])</f>
        <v>18127617.408773616</v>
      </c>
      <c r="G931" s="17">
        <f>IF(Table2[[#This Row],[time]]&lt;7200000,1,0)</f>
        <v>0</v>
      </c>
      <c r="H931" t="s">
        <v>228</v>
      </c>
      <c r="I931">
        <v>2</v>
      </c>
      <c r="J931" t="s">
        <v>238</v>
      </c>
      <c r="K931" t="s">
        <v>230</v>
      </c>
      <c r="L931" t="s">
        <v>250</v>
      </c>
      <c r="M931" t="s">
        <v>232</v>
      </c>
      <c r="N931" t="s">
        <v>244</v>
      </c>
      <c r="O931">
        <v>150</v>
      </c>
      <c r="P931">
        <v>600</v>
      </c>
      <c r="Q931" t="s">
        <v>243</v>
      </c>
      <c r="R931" t="s">
        <v>241</v>
      </c>
      <c r="S931" t="s">
        <v>244</v>
      </c>
      <c r="T931" t="b">
        <v>0</v>
      </c>
      <c r="U931" t="b">
        <v>1</v>
      </c>
      <c r="V931" t="b">
        <v>1</v>
      </c>
      <c r="W931" t="b">
        <v>1</v>
      </c>
      <c r="X931" t="b">
        <v>1</v>
      </c>
      <c r="Y931" t="b">
        <v>1</v>
      </c>
      <c r="Z931" t="b">
        <v>0</v>
      </c>
      <c r="AA931" t="b">
        <v>1</v>
      </c>
      <c r="AB931" t="b">
        <v>1</v>
      </c>
      <c r="AC931" t="b">
        <v>1</v>
      </c>
    </row>
    <row r="932" spans="1:29" x14ac:dyDescent="0.2">
      <c r="A932" s="6">
        <v>2</v>
      </c>
      <c r="B932" s="6" t="s">
        <v>192</v>
      </c>
      <c r="C932" s="6" t="s">
        <v>169</v>
      </c>
      <c r="D932" s="6">
        <v>0</v>
      </c>
      <c r="E932" s="7">
        <v>55087.833153025698</v>
      </c>
      <c r="F932" s="16">
        <f>SUMIFS(Table2[time],Table2[config],Table2[[#This Row],[config]],Table2[repetition],Table2[[#This Row],[repetition]])</f>
        <v>17715559.382451922</v>
      </c>
      <c r="G932" s="16">
        <f>IF(Table2[[#This Row],[time]]&lt;7200000,1,0)</f>
        <v>1</v>
      </c>
      <c r="H932" t="s">
        <v>228</v>
      </c>
      <c r="I932">
        <v>2</v>
      </c>
      <c r="J932" t="s">
        <v>238</v>
      </c>
      <c r="K932" t="s">
        <v>230</v>
      </c>
      <c r="L932" t="s">
        <v>250</v>
      </c>
      <c r="M932" t="s">
        <v>232</v>
      </c>
      <c r="N932" t="s">
        <v>244</v>
      </c>
      <c r="O932">
        <v>150</v>
      </c>
      <c r="P932">
        <v>600</v>
      </c>
      <c r="Q932" t="s">
        <v>243</v>
      </c>
      <c r="R932" t="s">
        <v>241</v>
      </c>
      <c r="S932" t="s">
        <v>244</v>
      </c>
      <c r="T932" t="b">
        <v>0</v>
      </c>
      <c r="U932" t="b">
        <v>1</v>
      </c>
      <c r="V932" t="b">
        <v>1</v>
      </c>
      <c r="W932" t="b">
        <v>1</v>
      </c>
      <c r="X932" t="b">
        <v>1</v>
      </c>
      <c r="Y932" t="b">
        <v>1</v>
      </c>
      <c r="Z932" t="b">
        <v>0</v>
      </c>
      <c r="AA932" t="b">
        <v>1</v>
      </c>
      <c r="AB932" t="b">
        <v>1</v>
      </c>
      <c r="AC932" t="b">
        <v>1</v>
      </c>
    </row>
    <row r="933" spans="1:29" x14ac:dyDescent="0.2">
      <c r="A933" s="8">
        <v>2</v>
      </c>
      <c r="B933" s="8" t="s">
        <v>181</v>
      </c>
      <c r="C933" s="8" t="s">
        <v>169</v>
      </c>
      <c r="D933" s="8">
        <v>0</v>
      </c>
      <c r="E933" s="9">
        <v>44603.190205991203</v>
      </c>
      <c r="F933" s="17">
        <f>SUMIFS(Table2[time],Table2[config],Table2[[#This Row],[config]],Table2[repetition],Table2[[#This Row],[repetition]])</f>
        <v>17715559.382451922</v>
      </c>
      <c r="G933" s="17">
        <f>IF(Table2[[#This Row],[time]]&lt;7200000,1,0)</f>
        <v>1</v>
      </c>
      <c r="H933" t="s">
        <v>228</v>
      </c>
      <c r="I933">
        <v>2</v>
      </c>
      <c r="J933" t="s">
        <v>238</v>
      </c>
      <c r="K933" t="s">
        <v>230</v>
      </c>
      <c r="L933" t="s">
        <v>250</v>
      </c>
      <c r="M933" t="s">
        <v>232</v>
      </c>
      <c r="N933" t="s">
        <v>244</v>
      </c>
      <c r="O933">
        <v>150</v>
      </c>
      <c r="P933">
        <v>600</v>
      </c>
      <c r="Q933" t="s">
        <v>243</v>
      </c>
      <c r="R933" t="s">
        <v>241</v>
      </c>
      <c r="S933" t="s">
        <v>244</v>
      </c>
      <c r="T933" t="b">
        <v>0</v>
      </c>
      <c r="U933" t="b">
        <v>1</v>
      </c>
      <c r="V933" t="b">
        <v>1</v>
      </c>
      <c r="W933" t="b">
        <v>1</v>
      </c>
      <c r="X933" t="b">
        <v>1</v>
      </c>
      <c r="Y933" t="b">
        <v>1</v>
      </c>
      <c r="Z933" t="b">
        <v>0</v>
      </c>
      <c r="AA933" t="b">
        <v>1</v>
      </c>
      <c r="AB933" t="b">
        <v>1</v>
      </c>
      <c r="AC933" t="b">
        <v>1</v>
      </c>
    </row>
    <row r="934" spans="1:29" x14ac:dyDescent="0.2">
      <c r="A934" s="6">
        <v>2</v>
      </c>
      <c r="B934" s="6" t="s">
        <v>182</v>
      </c>
      <c r="C934" s="6" t="s">
        <v>169</v>
      </c>
      <c r="D934" s="6">
        <v>0</v>
      </c>
      <c r="E934" s="7">
        <v>50766.391247045198</v>
      </c>
      <c r="F934" s="16">
        <f>SUMIFS(Table2[time],Table2[config],Table2[[#This Row],[config]],Table2[repetition],Table2[[#This Row],[repetition]])</f>
        <v>17715559.382451922</v>
      </c>
      <c r="G934" s="16">
        <f>IF(Table2[[#This Row],[time]]&lt;7200000,1,0)</f>
        <v>1</v>
      </c>
      <c r="H934" t="s">
        <v>228</v>
      </c>
      <c r="I934">
        <v>2</v>
      </c>
      <c r="J934" t="s">
        <v>238</v>
      </c>
      <c r="K934" t="s">
        <v>230</v>
      </c>
      <c r="L934" t="s">
        <v>250</v>
      </c>
      <c r="M934" t="s">
        <v>232</v>
      </c>
      <c r="N934" t="s">
        <v>244</v>
      </c>
      <c r="O934">
        <v>150</v>
      </c>
      <c r="P934">
        <v>600</v>
      </c>
      <c r="Q934" t="s">
        <v>243</v>
      </c>
      <c r="R934" t="s">
        <v>241</v>
      </c>
      <c r="S934" t="s">
        <v>244</v>
      </c>
      <c r="T934" t="b">
        <v>0</v>
      </c>
      <c r="U934" t="b">
        <v>1</v>
      </c>
      <c r="V934" t="b">
        <v>1</v>
      </c>
      <c r="W934" t="b">
        <v>1</v>
      </c>
      <c r="X934" t="b">
        <v>1</v>
      </c>
      <c r="Y934" t="b">
        <v>1</v>
      </c>
      <c r="Z934" t="b">
        <v>0</v>
      </c>
      <c r="AA934" t="b">
        <v>1</v>
      </c>
      <c r="AB934" t="b">
        <v>1</v>
      </c>
      <c r="AC934" t="b">
        <v>1</v>
      </c>
    </row>
    <row r="935" spans="1:29" x14ac:dyDescent="0.2">
      <c r="A935" s="8">
        <v>2</v>
      </c>
      <c r="B935" s="8" t="s">
        <v>194</v>
      </c>
      <c r="C935" s="8" t="s">
        <v>169</v>
      </c>
      <c r="D935" s="8">
        <v>0</v>
      </c>
      <c r="E935" s="9">
        <v>93926.6424099914</v>
      </c>
      <c r="F935" s="17">
        <f>SUMIFS(Table2[time],Table2[config],Table2[[#This Row],[config]],Table2[repetition],Table2[[#This Row],[repetition]])</f>
        <v>17715559.382451922</v>
      </c>
      <c r="G935" s="17">
        <f>IF(Table2[[#This Row],[time]]&lt;7200000,1,0)</f>
        <v>1</v>
      </c>
      <c r="H935" t="s">
        <v>228</v>
      </c>
      <c r="I935">
        <v>2</v>
      </c>
      <c r="J935" t="s">
        <v>238</v>
      </c>
      <c r="K935" t="s">
        <v>230</v>
      </c>
      <c r="L935" t="s">
        <v>250</v>
      </c>
      <c r="M935" t="s">
        <v>232</v>
      </c>
      <c r="N935" t="s">
        <v>244</v>
      </c>
      <c r="O935">
        <v>150</v>
      </c>
      <c r="P935">
        <v>600</v>
      </c>
      <c r="Q935" t="s">
        <v>243</v>
      </c>
      <c r="R935" t="s">
        <v>241</v>
      </c>
      <c r="S935" t="s">
        <v>244</v>
      </c>
      <c r="T935" t="b">
        <v>0</v>
      </c>
      <c r="U935" t="b">
        <v>1</v>
      </c>
      <c r="V935" t="b">
        <v>1</v>
      </c>
      <c r="W935" t="b">
        <v>1</v>
      </c>
      <c r="X935" t="b">
        <v>1</v>
      </c>
      <c r="Y935" t="b">
        <v>1</v>
      </c>
      <c r="Z935" t="b">
        <v>0</v>
      </c>
      <c r="AA935" t="b">
        <v>1</v>
      </c>
      <c r="AB935" t="b">
        <v>1</v>
      </c>
      <c r="AC935" t="b">
        <v>1</v>
      </c>
    </row>
    <row r="936" spans="1:29" x14ac:dyDescent="0.2">
      <c r="A936" s="6">
        <v>2</v>
      </c>
      <c r="B936" s="6" t="s">
        <v>176</v>
      </c>
      <c r="C936" s="6" t="s">
        <v>169</v>
      </c>
      <c r="D936" s="6">
        <v>0</v>
      </c>
      <c r="E936" s="7">
        <v>46130.378700036003</v>
      </c>
      <c r="F936" s="16">
        <f>SUMIFS(Table2[time],Table2[config],Table2[[#This Row],[config]],Table2[repetition],Table2[[#This Row],[repetition]])</f>
        <v>17715559.382451922</v>
      </c>
      <c r="G936" s="16">
        <f>IF(Table2[[#This Row],[time]]&lt;7200000,1,0)</f>
        <v>1</v>
      </c>
      <c r="H936" t="s">
        <v>228</v>
      </c>
      <c r="I936">
        <v>2</v>
      </c>
      <c r="J936" t="s">
        <v>238</v>
      </c>
      <c r="K936" t="s">
        <v>230</v>
      </c>
      <c r="L936" t="s">
        <v>250</v>
      </c>
      <c r="M936" t="s">
        <v>232</v>
      </c>
      <c r="N936" t="s">
        <v>244</v>
      </c>
      <c r="O936">
        <v>150</v>
      </c>
      <c r="P936">
        <v>600</v>
      </c>
      <c r="Q936" t="s">
        <v>243</v>
      </c>
      <c r="R936" t="s">
        <v>241</v>
      </c>
      <c r="S936" t="s">
        <v>244</v>
      </c>
      <c r="T936" t="b">
        <v>0</v>
      </c>
      <c r="U936" t="b">
        <v>1</v>
      </c>
      <c r="V936" t="b">
        <v>1</v>
      </c>
      <c r="W936" t="b">
        <v>1</v>
      </c>
      <c r="X936" t="b">
        <v>1</v>
      </c>
      <c r="Y936" t="b">
        <v>1</v>
      </c>
      <c r="Z936" t="b">
        <v>0</v>
      </c>
      <c r="AA936" t="b">
        <v>1</v>
      </c>
      <c r="AB936" t="b">
        <v>1</v>
      </c>
      <c r="AC936" t="b">
        <v>1</v>
      </c>
    </row>
    <row r="937" spans="1:29" x14ac:dyDescent="0.2">
      <c r="A937" s="8">
        <v>2</v>
      </c>
      <c r="B937" s="8" t="s">
        <v>195</v>
      </c>
      <c r="C937" s="8" t="s">
        <v>169</v>
      </c>
      <c r="D937" s="8">
        <v>0</v>
      </c>
      <c r="E937" s="9">
        <v>49771.1243639932</v>
      </c>
      <c r="F937" s="17">
        <f>SUMIFS(Table2[time],Table2[config],Table2[[#This Row],[config]],Table2[repetition],Table2[[#This Row],[repetition]])</f>
        <v>17715559.382451922</v>
      </c>
      <c r="G937" s="17">
        <f>IF(Table2[[#This Row],[time]]&lt;7200000,1,0)</f>
        <v>1</v>
      </c>
      <c r="H937" t="s">
        <v>228</v>
      </c>
      <c r="I937">
        <v>2</v>
      </c>
      <c r="J937" t="s">
        <v>238</v>
      </c>
      <c r="K937" t="s">
        <v>230</v>
      </c>
      <c r="L937" t="s">
        <v>250</v>
      </c>
      <c r="M937" t="s">
        <v>232</v>
      </c>
      <c r="N937" t="s">
        <v>244</v>
      </c>
      <c r="O937">
        <v>150</v>
      </c>
      <c r="P937">
        <v>600</v>
      </c>
      <c r="Q937" t="s">
        <v>243</v>
      </c>
      <c r="R937" t="s">
        <v>241</v>
      </c>
      <c r="S937" t="s">
        <v>244</v>
      </c>
      <c r="T937" t="b">
        <v>0</v>
      </c>
      <c r="U937" t="b">
        <v>1</v>
      </c>
      <c r="V937" t="b">
        <v>1</v>
      </c>
      <c r="W937" t="b">
        <v>1</v>
      </c>
      <c r="X937" t="b">
        <v>1</v>
      </c>
      <c r="Y937" t="b">
        <v>1</v>
      </c>
      <c r="Z937" t="b">
        <v>0</v>
      </c>
      <c r="AA937" t="b">
        <v>1</v>
      </c>
      <c r="AB937" t="b">
        <v>1</v>
      </c>
      <c r="AC937" t="b">
        <v>1</v>
      </c>
    </row>
    <row r="938" spans="1:29" x14ac:dyDescent="0.2">
      <c r="A938" s="6">
        <v>2</v>
      </c>
      <c r="B938" s="6" t="s">
        <v>183</v>
      </c>
      <c r="C938" s="6" t="s">
        <v>169</v>
      </c>
      <c r="D938" s="6">
        <v>0</v>
      </c>
      <c r="E938" s="7">
        <v>80170.655500958601</v>
      </c>
      <c r="F938" s="16">
        <f>SUMIFS(Table2[time],Table2[config],Table2[[#This Row],[config]],Table2[repetition],Table2[[#This Row],[repetition]])</f>
        <v>17715559.382451922</v>
      </c>
      <c r="G938" s="16">
        <f>IF(Table2[[#This Row],[time]]&lt;7200000,1,0)</f>
        <v>1</v>
      </c>
      <c r="H938" t="s">
        <v>228</v>
      </c>
      <c r="I938">
        <v>2</v>
      </c>
      <c r="J938" t="s">
        <v>238</v>
      </c>
      <c r="K938" t="s">
        <v>230</v>
      </c>
      <c r="L938" t="s">
        <v>250</v>
      </c>
      <c r="M938" t="s">
        <v>232</v>
      </c>
      <c r="N938" t="s">
        <v>244</v>
      </c>
      <c r="O938">
        <v>150</v>
      </c>
      <c r="P938">
        <v>600</v>
      </c>
      <c r="Q938" t="s">
        <v>243</v>
      </c>
      <c r="R938" t="s">
        <v>241</v>
      </c>
      <c r="S938" t="s">
        <v>244</v>
      </c>
      <c r="T938" t="b">
        <v>0</v>
      </c>
      <c r="U938" t="b">
        <v>1</v>
      </c>
      <c r="V938" t="b">
        <v>1</v>
      </c>
      <c r="W938" t="b">
        <v>1</v>
      </c>
      <c r="X938" t="b">
        <v>1</v>
      </c>
      <c r="Y938" t="b">
        <v>1</v>
      </c>
      <c r="Z938" t="b">
        <v>0</v>
      </c>
      <c r="AA938" t="b">
        <v>1</v>
      </c>
      <c r="AB938" t="b">
        <v>1</v>
      </c>
      <c r="AC938" t="b">
        <v>1</v>
      </c>
    </row>
    <row r="939" spans="1:29" x14ac:dyDescent="0.2">
      <c r="A939" s="8">
        <v>2</v>
      </c>
      <c r="B939" s="8" t="s">
        <v>180</v>
      </c>
      <c r="C939" s="8" t="s">
        <v>169</v>
      </c>
      <c r="D939" s="8">
        <v>0</v>
      </c>
      <c r="E939" s="9">
        <v>38599.954058998199</v>
      </c>
      <c r="F939" s="17">
        <f>SUMIFS(Table2[time],Table2[config],Table2[[#This Row],[config]],Table2[repetition],Table2[[#This Row],[repetition]])</f>
        <v>17715559.382451922</v>
      </c>
      <c r="G939" s="17">
        <f>IF(Table2[[#This Row],[time]]&lt;7200000,1,0)</f>
        <v>1</v>
      </c>
      <c r="H939" t="s">
        <v>228</v>
      </c>
      <c r="I939">
        <v>2</v>
      </c>
      <c r="J939" t="s">
        <v>238</v>
      </c>
      <c r="K939" t="s">
        <v>230</v>
      </c>
      <c r="L939" t="s">
        <v>250</v>
      </c>
      <c r="M939" t="s">
        <v>232</v>
      </c>
      <c r="N939" t="s">
        <v>244</v>
      </c>
      <c r="O939">
        <v>150</v>
      </c>
      <c r="P939">
        <v>600</v>
      </c>
      <c r="Q939" t="s">
        <v>243</v>
      </c>
      <c r="R939" t="s">
        <v>241</v>
      </c>
      <c r="S939" t="s">
        <v>244</v>
      </c>
      <c r="T939" t="b">
        <v>0</v>
      </c>
      <c r="U939" t="b">
        <v>1</v>
      </c>
      <c r="V939" t="b">
        <v>1</v>
      </c>
      <c r="W939" t="b">
        <v>1</v>
      </c>
      <c r="X939" t="b">
        <v>1</v>
      </c>
      <c r="Y939" t="b">
        <v>1</v>
      </c>
      <c r="Z939" t="b">
        <v>0</v>
      </c>
      <c r="AA939" t="b">
        <v>1</v>
      </c>
      <c r="AB939" t="b">
        <v>1</v>
      </c>
      <c r="AC939" t="b">
        <v>1</v>
      </c>
    </row>
    <row r="940" spans="1:29" x14ac:dyDescent="0.2">
      <c r="A940" s="6">
        <v>2</v>
      </c>
      <c r="B940" s="6" t="s">
        <v>184</v>
      </c>
      <c r="C940" s="6" t="s">
        <v>169</v>
      </c>
      <c r="D940" s="6">
        <v>0</v>
      </c>
      <c r="E940" s="7">
        <v>69938.100611034301</v>
      </c>
      <c r="F940" s="16">
        <f>SUMIFS(Table2[time],Table2[config],Table2[[#This Row],[config]],Table2[repetition],Table2[[#This Row],[repetition]])</f>
        <v>17715559.382451922</v>
      </c>
      <c r="G940" s="16">
        <f>IF(Table2[[#This Row],[time]]&lt;7200000,1,0)</f>
        <v>1</v>
      </c>
      <c r="H940" t="s">
        <v>228</v>
      </c>
      <c r="I940">
        <v>2</v>
      </c>
      <c r="J940" t="s">
        <v>238</v>
      </c>
      <c r="K940" t="s">
        <v>230</v>
      </c>
      <c r="L940" t="s">
        <v>250</v>
      </c>
      <c r="M940" t="s">
        <v>232</v>
      </c>
      <c r="N940" t="s">
        <v>244</v>
      </c>
      <c r="O940">
        <v>150</v>
      </c>
      <c r="P940">
        <v>600</v>
      </c>
      <c r="Q940" t="s">
        <v>243</v>
      </c>
      <c r="R940" t="s">
        <v>241</v>
      </c>
      <c r="S940" t="s">
        <v>244</v>
      </c>
      <c r="T940" t="b">
        <v>0</v>
      </c>
      <c r="U940" t="b">
        <v>1</v>
      </c>
      <c r="V940" t="b">
        <v>1</v>
      </c>
      <c r="W940" t="b">
        <v>1</v>
      </c>
      <c r="X940" t="b">
        <v>1</v>
      </c>
      <c r="Y940" t="b">
        <v>1</v>
      </c>
      <c r="Z940" t="b">
        <v>0</v>
      </c>
      <c r="AA940" t="b">
        <v>1</v>
      </c>
      <c r="AB940" t="b">
        <v>1</v>
      </c>
      <c r="AC940" t="b">
        <v>1</v>
      </c>
    </row>
    <row r="941" spans="1:29" x14ac:dyDescent="0.2">
      <c r="A941" s="8">
        <v>2</v>
      </c>
      <c r="B941" s="8" t="s">
        <v>185</v>
      </c>
      <c r="C941" s="8" t="s">
        <v>169</v>
      </c>
      <c r="D941" s="8">
        <v>0</v>
      </c>
      <c r="E941" s="9">
        <v>92342.916714027495</v>
      </c>
      <c r="F941" s="17">
        <f>SUMIFS(Table2[time],Table2[config],Table2[[#This Row],[config]],Table2[repetition],Table2[[#This Row],[repetition]])</f>
        <v>17715559.382451922</v>
      </c>
      <c r="G941" s="17">
        <f>IF(Table2[[#This Row],[time]]&lt;7200000,1,0)</f>
        <v>1</v>
      </c>
      <c r="H941" t="s">
        <v>228</v>
      </c>
      <c r="I941">
        <v>2</v>
      </c>
      <c r="J941" t="s">
        <v>238</v>
      </c>
      <c r="K941" t="s">
        <v>230</v>
      </c>
      <c r="L941" t="s">
        <v>250</v>
      </c>
      <c r="M941" t="s">
        <v>232</v>
      </c>
      <c r="N941" t="s">
        <v>244</v>
      </c>
      <c r="O941">
        <v>150</v>
      </c>
      <c r="P941">
        <v>600</v>
      </c>
      <c r="Q941" t="s">
        <v>243</v>
      </c>
      <c r="R941" t="s">
        <v>241</v>
      </c>
      <c r="S941" t="s">
        <v>244</v>
      </c>
      <c r="T941" t="b">
        <v>0</v>
      </c>
      <c r="U941" t="b">
        <v>1</v>
      </c>
      <c r="V941" t="b">
        <v>1</v>
      </c>
      <c r="W941" t="b">
        <v>1</v>
      </c>
      <c r="X941" t="b">
        <v>1</v>
      </c>
      <c r="Y941" t="b">
        <v>1</v>
      </c>
      <c r="Z941" t="b">
        <v>0</v>
      </c>
      <c r="AA941" t="b">
        <v>1</v>
      </c>
      <c r="AB941" t="b">
        <v>1</v>
      </c>
      <c r="AC941" t="b">
        <v>1</v>
      </c>
    </row>
    <row r="942" spans="1:29" x14ac:dyDescent="0.2">
      <c r="A942" s="6">
        <v>2</v>
      </c>
      <c r="B942" s="6" t="s">
        <v>189</v>
      </c>
      <c r="C942" s="6" t="s">
        <v>169</v>
      </c>
      <c r="D942" s="6">
        <v>0</v>
      </c>
      <c r="E942" s="7">
        <v>46953.458940959499</v>
      </c>
      <c r="F942" s="16">
        <f>SUMIFS(Table2[time],Table2[config],Table2[[#This Row],[config]],Table2[repetition],Table2[[#This Row],[repetition]])</f>
        <v>17715559.382451922</v>
      </c>
      <c r="G942" s="16">
        <f>IF(Table2[[#This Row],[time]]&lt;7200000,1,0)</f>
        <v>1</v>
      </c>
      <c r="H942" t="s">
        <v>228</v>
      </c>
      <c r="I942">
        <v>2</v>
      </c>
      <c r="J942" t="s">
        <v>238</v>
      </c>
      <c r="K942" t="s">
        <v>230</v>
      </c>
      <c r="L942" t="s">
        <v>250</v>
      </c>
      <c r="M942" t="s">
        <v>232</v>
      </c>
      <c r="N942" t="s">
        <v>244</v>
      </c>
      <c r="O942">
        <v>150</v>
      </c>
      <c r="P942">
        <v>600</v>
      </c>
      <c r="Q942" t="s">
        <v>243</v>
      </c>
      <c r="R942" t="s">
        <v>241</v>
      </c>
      <c r="S942" t="s">
        <v>244</v>
      </c>
      <c r="T942" t="b">
        <v>0</v>
      </c>
      <c r="U942" t="b">
        <v>1</v>
      </c>
      <c r="V942" t="b">
        <v>1</v>
      </c>
      <c r="W942" t="b">
        <v>1</v>
      </c>
      <c r="X942" t="b">
        <v>1</v>
      </c>
      <c r="Y942" t="b">
        <v>1</v>
      </c>
      <c r="Z942" t="b">
        <v>0</v>
      </c>
      <c r="AA942" t="b">
        <v>1</v>
      </c>
      <c r="AB942" t="b">
        <v>1</v>
      </c>
      <c r="AC942" t="b">
        <v>1</v>
      </c>
    </row>
    <row r="943" spans="1:29" x14ac:dyDescent="0.2">
      <c r="A943" s="8">
        <v>2</v>
      </c>
      <c r="B943" s="8" t="s">
        <v>198</v>
      </c>
      <c r="C943" s="8" t="s">
        <v>169</v>
      </c>
      <c r="D943" s="8">
        <v>0</v>
      </c>
      <c r="E943" s="9">
        <v>77556.4712890191</v>
      </c>
      <c r="F943" s="17">
        <f>SUMIFS(Table2[time],Table2[config],Table2[[#This Row],[config]],Table2[repetition],Table2[[#This Row],[repetition]])</f>
        <v>17715559.382451922</v>
      </c>
      <c r="G943" s="17">
        <f>IF(Table2[[#This Row],[time]]&lt;7200000,1,0)</f>
        <v>1</v>
      </c>
      <c r="H943" t="s">
        <v>228</v>
      </c>
      <c r="I943">
        <v>2</v>
      </c>
      <c r="J943" t="s">
        <v>238</v>
      </c>
      <c r="K943" t="s">
        <v>230</v>
      </c>
      <c r="L943" t="s">
        <v>250</v>
      </c>
      <c r="M943" t="s">
        <v>232</v>
      </c>
      <c r="N943" t="s">
        <v>244</v>
      </c>
      <c r="O943">
        <v>150</v>
      </c>
      <c r="P943">
        <v>600</v>
      </c>
      <c r="Q943" t="s">
        <v>243</v>
      </c>
      <c r="R943" t="s">
        <v>241</v>
      </c>
      <c r="S943" t="s">
        <v>244</v>
      </c>
      <c r="T943" t="b">
        <v>0</v>
      </c>
      <c r="U943" t="b">
        <v>1</v>
      </c>
      <c r="V943" t="b">
        <v>1</v>
      </c>
      <c r="W943" t="b">
        <v>1</v>
      </c>
      <c r="X943" t="b">
        <v>1</v>
      </c>
      <c r="Y943" t="b">
        <v>1</v>
      </c>
      <c r="Z943" t="b">
        <v>0</v>
      </c>
      <c r="AA943" t="b">
        <v>1</v>
      </c>
      <c r="AB943" t="b">
        <v>1</v>
      </c>
      <c r="AC943" t="b">
        <v>1</v>
      </c>
    </row>
    <row r="944" spans="1:29" x14ac:dyDescent="0.2">
      <c r="A944" s="6">
        <v>2</v>
      </c>
      <c r="B944" s="6" t="s">
        <v>178</v>
      </c>
      <c r="C944" s="6" t="s">
        <v>169</v>
      </c>
      <c r="D944" s="6">
        <v>0</v>
      </c>
      <c r="E944" s="7">
        <v>49335.9324850025</v>
      </c>
      <c r="F944" s="16">
        <f>SUMIFS(Table2[time],Table2[config],Table2[[#This Row],[config]],Table2[repetition],Table2[[#This Row],[repetition]])</f>
        <v>17715559.382451922</v>
      </c>
      <c r="G944" s="16">
        <f>IF(Table2[[#This Row],[time]]&lt;7200000,1,0)</f>
        <v>1</v>
      </c>
      <c r="H944" t="s">
        <v>228</v>
      </c>
      <c r="I944">
        <v>2</v>
      </c>
      <c r="J944" t="s">
        <v>238</v>
      </c>
      <c r="K944" t="s">
        <v>230</v>
      </c>
      <c r="L944" t="s">
        <v>250</v>
      </c>
      <c r="M944" t="s">
        <v>232</v>
      </c>
      <c r="N944" t="s">
        <v>244</v>
      </c>
      <c r="O944">
        <v>150</v>
      </c>
      <c r="P944">
        <v>600</v>
      </c>
      <c r="Q944" t="s">
        <v>243</v>
      </c>
      <c r="R944" t="s">
        <v>241</v>
      </c>
      <c r="S944" t="s">
        <v>244</v>
      </c>
      <c r="T944" t="b">
        <v>0</v>
      </c>
      <c r="U944" t="b">
        <v>1</v>
      </c>
      <c r="V944" t="b">
        <v>1</v>
      </c>
      <c r="W944" t="b">
        <v>1</v>
      </c>
      <c r="X944" t="b">
        <v>1</v>
      </c>
      <c r="Y944" t="b">
        <v>1</v>
      </c>
      <c r="Z944" t="b">
        <v>0</v>
      </c>
      <c r="AA944" t="b">
        <v>1</v>
      </c>
      <c r="AB944" t="b">
        <v>1</v>
      </c>
      <c r="AC944" t="b">
        <v>1</v>
      </c>
    </row>
    <row r="945" spans="1:29" x14ac:dyDescent="0.2">
      <c r="A945" s="8">
        <v>2</v>
      </c>
      <c r="B945" s="8" t="s">
        <v>193</v>
      </c>
      <c r="C945" s="8" t="s">
        <v>169</v>
      </c>
      <c r="D945" s="8">
        <v>0</v>
      </c>
      <c r="E945" s="9">
        <v>54982.078033965001</v>
      </c>
      <c r="F945" s="17">
        <f>SUMIFS(Table2[time],Table2[config],Table2[[#This Row],[config]],Table2[repetition],Table2[[#This Row],[repetition]])</f>
        <v>17715559.382451922</v>
      </c>
      <c r="G945" s="17">
        <f>IF(Table2[[#This Row],[time]]&lt;7200000,1,0)</f>
        <v>1</v>
      </c>
      <c r="H945" t="s">
        <v>228</v>
      </c>
      <c r="I945">
        <v>2</v>
      </c>
      <c r="J945" t="s">
        <v>238</v>
      </c>
      <c r="K945" t="s">
        <v>230</v>
      </c>
      <c r="L945" t="s">
        <v>250</v>
      </c>
      <c r="M945" t="s">
        <v>232</v>
      </c>
      <c r="N945" t="s">
        <v>244</v>
      </c>
      <c r="O945">
        <v>150</v>
      </c>
      <c r="P945">
        <v>600</v>
      </c>
      <c r="Q945" t="s">
        <v>243</v>
      </c>
      <c r="R945" t="s">
        <v>241</v>
      </c>
      <c r="S945" t="s">
        <v>244</v>
      </c>
      <c r="T945" t="b">
        <v>0</v>
      </c>
      <c r="U945" t="b">
        <v>1</v>
      </c>
      <c r="V945" t="b">
        <v>1</v>
      </c>
      <c r="W945" t="b">
        <v>1</v>
      </c>
      <c r="X945" t="b">
        <v>1</v>
      </c>
      <c r="Y945" t="b">
        <v>1</v>
      </c>
      <c r="Z945" t="b">
        <v>0</v>
      </c>
      <c r="AA945" t="b">
        <v>1</v>
      </c>
      <c r="AB945" t="b">
        <v>1</v>
      </c>
      <c r="AC945" t="b">
        <v>1</v>
      </c>
    </row>
    <row r="946" spans="1:29" x14ac:dyDescent="0.2">
      <c r="A946" s="6">
        <v>2</v>
      </c>
      <c r="B946" s="6" t="s">
        <v>199</v>
      </c>
      <c r="C946" s="6" t="s">
        <v>169</v>
      </c>
      <c r="D946" s="6">
        <v>0</v>
      </c>
      <c r="E946" s="7">
        <v>44885.644502996001</v>
      </c>
      <c r="F946" s="16">
        <f>SUMIFS(Table2[time],Table2[config],Table2[[#This Row],[config]],Table2[repetition],Table2[[#This Row],[repetition]])</f>
        <v>17715559.382451922</v>
      </c>
      <c r="G946" s="16">
        <f>IF(Table2[[#This Row],[time]]&lt;7200000,1,0)</f>
        <v>1</v>
      </c>
      <c r="H946" t="s">
        <v>228</v>
      </c>
      <c r="I946">
        <v>2</v>
      </c>
      <c r="J946" t="s">
        <v>238</v>
      </c>
      <c r="K946" t="s">
        <v>230</v>
      </c>
      <c r="L946" t="s">
        <v>250</v>
      </c>
      <c r="M946" t="s">
        <v>232</v>
      </c>
      <c r="N946" t="s">
        <v>244</v>
      </c>
      <c r="O946">
        <v>150</v>
      </c>
      <c r="P946">
        <v>600</v>
      </c>
      <c r="Q946" t="s">
        <v>243</v>
      </c>
      <c r="R946" t="s">
        <v>241</v>
      </c>
      <c r="S946" t="s">
        <v>244</v>
      </c>
      <c r="T946" t="b">
        <v>0</v>
      </c>
      <c r="U946" t="b">
        <v>1</v>
      </c>
      <c r="V946" t="b">
        <v>1</v>
      </c>
      <c r="W946" t="b">
        <v>1</v>
      </c>
      <c r="X946" t="b">
        <v>1</v>
      </c>
      <c r="Y946" t="b">
        <v>1</v>
      </c>
      <c r="Z946" t="b">
        <v>0</v>
      </c>
      <c r="AA946" t="b">
        <v>1</v>
      </c>
      <c r="AB946" t="b">
        <v>1</v>
      </c>
      <c r="AC946" t="b">
        <v>1</v>
      </c>
    </row>
    <row r="947" spans="1:29" x14ac:dyDescent="0.2">
      <c r="A947" s="8">
        <v>2</v>
      </c>
      <c r="B947" s="8" t="s">
        <v>197</v>
      </c>
      <c r="C947" s="8" t="s">
        <v>169</v>
      </c>
      <c r="D947" s="8">
        <v>0</v>
      </c>
      <c r="E947" s="9">
        <v>39898.620317981098</v>
      </c>
      <c r="F947" s="17">
        <f>SUMIFS(Table2[time],Table2[config],Table2[[#This Row],[config]],Table2[repetition],Table2[[#This Row],[repetition]])</f>
        <v>17715559.382451922</v>
      </c>
      <c r="G947" s="17">
        <f>IF(Table2[[#This Row],[time]]&lt;7200000,1,0)</f>
        <v>1</v>
      </c>
      <c r="H947" t="s">
        <v>228</v>
      </c>
      <c r="I947">
        <v>2</v>
      </c>
      <c r="J947" t="s">
        <v>238</v>
      </c>
      <c r="K947" t="s">
        <v>230</v>
      </c>
      <c r="L947" t="s">
        <v>250</v>
      </c>
      <c r="M947" t="s">
        <v>232</v>
      </c>
      <c r="N947" t="s">
        <v>244</v>
      </c>
      <c r="O947">
        <v>150</v>
      </c>
      <c r="P947">
        <v>600</v>
      </c>
      <c r="Q947" t="s">
        <v>243</v>
      </c>
      <c r="R947" t="s">
        <v>241</v>
      </c>
      <c r="S947" t="s">
        <v>244</v>
      </c>
      <c r="T947" t="b">
        <v>0</v>
      </c>
      <c r="U947" t="b">
        <v>1</v>
      </c>
      <c r="V947" t="b">
        <v>1</v>
      </c>
      <c r="W947" t="b">
        <v>1</v>
      </c>
      <c r="X947" t="b">
        <v>1</v>
      </c>
      <c r="Y947" t="b">
        <v>1</v>
      </c>
      <c r="Z947" t="b">
        <v>0</v>
      </c>
      <c r="AA947" t="b">
        <v>1</v>
      </c>
      <c r="AB947" t="b">
        <v>1</v>
      </c>
      <c r="AC947" t="b">
        <v>1</v>
      </c>
    </row>
    <row r="948" spans="1:29" x14ac:dyDescent="0.2">
      <c r="A948" s="6">
        <v>2</v>
      </c>
      <c r="B948" s="6" t="s">
        <v>196</v>
      </c>
      <c r="C948" s="6" t="s">
        <v>169</v>
      </c>
      <c r="D948" s="6">
        <v>3</v>
      </c>
      <c r="E948" s="7">
        <v>76645.666012016503</v>
      </c>
      <c r="F948" s="16">
        <f>SUMIFS(Table2[time],Table2[config],Table2[[#This Row],[config]],Table2[repetition],Table2[[#This Row],[repetition]])</f>
        <v>17715559.382451922</v>
      </c>
      <c r="G948" s="16">
        <f>IF(Table2[[#This Row],[time]]&lt;7200000,1,0)</f>
        <v>1</v>
      </c>
      <c r="H948" t="s">
        <v>228</v>
      </c>
      <c r="I948">
        <v>2</v>
      </c>
      <c r="J948" t="s">
        <v>238</v>
      </c>
      <c r="K948" t="s">
        <v>230</v>
      </c>
      <c r="L948" t="s">
        <v>250</v>
      </c>
      <c r="M948" t="s">
        <v>232</v>
      </c>
      <c r="N948" t="s">
        <v>244</v>
      </c>
      <c r="O948">
        <v>150</v>
      </c>
      <c r="P948">
        <v>600</v>
      </c>
      <c r="Q948" t="s">
        <v>243</v>
      </c>
      <c r="R948" t="s">
        <v>241</v>
      </c>
      <c r="S948" t="s">
        <v>244</v>
      </c>
      <c r="T948" t="b">
        <v>0</v>
      </c>
      <c r="U948" t="b">
        <v>1</v>
      </c>
      <c r="V948" t="b">
        <v>1</v>
      </c>
      <c r="W948" t="b">
        <v>1</v>
      </c>
      <c r="X948" t="b">
        <v>1</v>
      </c>
      <c r="Y948" t="b">
        <v>1</v>
      </c>
      <c r="Z948" t="b">
        <v>0</v>
      </c>
      <c r="AA948" t="b">
        <v>1</v>
      </c>
      <c r="AB948" t="b">
        <v>1</v>
      </c>
      <c r="AC948" t="b">
        <v>1</v>
      </c>
    </row>
    <row r="949" spans="1:29" x14ac:dyDescent="0.2">
      <c r="A949" s="8">
        <v>2</v>
      </c>
      <c r="B949" s="8" t="s">
        <v>179</v>
      </c>
      <c r="C949" s="8" t="s">
        <v>169</v>
      </c>
      <c r="D949" s="8">
        <v>0</v>
      </c>
      <c r="E949" s="9">
        <v>68772.6418559905</v>
      </c>
      <c r="F949" s="17">
        <f>SUMIFS(Table2[time],Table2[config],Table2[[#This Row],[config]],Table2[repetition],Table2[[#This Row],[repetition]])</f>
        <v>17715559.382451922</v>
      </c>
      <c r="G949" s="17">
        <f>IF(Table2[[#This Row],[time]]&lt;7200000,1,0)</f>
        <v>1</v>
      </c>
      <c r="H949" t="s">
        <v>228</v>
      </c>
      <c r="I949">
        <v>2</v>
      </c>
      <c r="J949" t="s">
        <v>238</v>
      </c>
      <c r="K949" t="s">
        <v>230</v>
      </c>
      <c r="L949" t="s">
        <v>250</v>
      </c>
      <c r="M949" t="s">
        <v>232</v>
      </c>
      <c r="N949" t="s">
        <v>244</v>
      </c>
      <c r="O949">
        <v>150</v>
      </c>
      <c r="P949">
        <v>600</v>
      </c>
      <c r="Q949" t="s">
        <v>243</v>
      </c>
      <c r="R949" t="s">
        <v>241</v>
      </c>
      <c r="S949" t="s">
        <v>244</v>
      </c>
      <c r="T949" t="b">
        <v>0</v>
      </c>
      <c r="U949" t="b">
        <v>1</v>
      </c>
      <c r="V949" t="b">
        <v>1</v>
      </c>
      <c r="W949" t="b">
        <v>1</v>
      </c>
      <c r="X949" t="b">
        <v>1</v>
      </c>
      <c r="Y949" t="b">
        <v>1</v>
      </c>
      <c r="Z949" t="b">
        <v>0</v>
      </c>
      <c r="AA949" t="b">
        <v>1</v>
      </c>
      <c r="AB949" t="b">
        <v>1</v>
      </c>
      <c r="AC949" t="b">
        <v>1</v>
      </c>
    </row>
    <row r="950" spans="1:29" x14ac:dyDescent="0.2">
      <c r="A950" s="6">
        <v>2</v>
      </c>
      <c r="B950" s="6" t="s">
        <v>190</v>
      </c>
      <c r="C950" s="6" t="s">
        <v>169</v>
      </c>
      <c r="D950" s="6">
        <v>0</v>
      </c>
      <c r="E950" s="7">
        <v>176210.75433597399</v>
      </c>
      <c r="F950" s="16">
        <f>SUMIFS(Table2[time],Table2[config],Table2[[#This Row],[config]],Table2[repetition],Table2[[#This Row],[repetition]])</f>
        <v>17715559.382451922</v>
      </c>
      <c r="G950" s="16">
        <f>IF(Table2[[#This Row],[time]]&lt;7200000,1,0)</f>
        <v>1</v>
      </c>
      <c r="H950" t="s">
        <v>228</v>
      </c>
      <c r="I950">
        <v>2</v>
      </c>
      <c r="J950" t="s">
        <v>238</v>
      </c>
      <c r="K950" t="s">
        <v>230</v>
      </c>
      <c r="L950" t="s">
        <v>250</v>
      </c>
      <c r="M950" t="s">
        <v>232</v>
      </c>
      <c r="N950" t="s">
        <v>244</v>
      </c>
      <c r="O950">
        <v>150</v>
      </c>
      <c r="P950">
        <v>600</v>
      </c>
      <c r="Q950" t="s">
        <v>243</v>
      </c>
      <c r="R950" t="s">
        <v>241</v>
      </c>
      <c r="S950" t="s">
        <v>244</v>
      </c>
      <c r="T950" t="b">
        <v>0</v>
      </c>
      <c r="U950" t="b">
        <v>1</v>
      </c>
      <c r="V950" t="b">
        <v>1</v>
      </c>
      <c r="W950" t="b">
        <v>1</v>
      </c>
      <c r="X950" t="b">
        <v>1</v>
      </c>
      <c r="Y950" t="b">
        <v>1</v>
      </c>
      <c r="Z950" t="b">
        <v>0</v>
      </c>
      <c r="AA950" t="b">
        <v>1</v>
      </c>
      <c r="AB950" t="b">
        <v>1</v>
      </c>
      <c r="AC950" t="b">
        <v>1</v>
      </c>
    </row>
    <row r="951" spans="1:29" x14ac:dyDescent="0.2">
      <c r="A951" s="8">
        <v>2</v>
      </c>
      <c r="B951" s="8" t="s">
        <v>186</v>
      </c>
      <c r="C951" s="8" t="s">
        <v>169</v>
      </c>
      <c r="D951" s="8">
        <v>0</v>
      </c>
      <c r="E951" s="9">
        <v>54102.745859010603</v>
      </c>
      <c r="F951" s="17">
        <f>SUMIFS(Table2[time],Table2[config],Table2[[#This Row],[config]],Table2[repetition],Table2[[#This Row],[repetition]])</f>
        <v>17715559.382451922</v>
      </c>
      <c r="G951" s="17">
        <f>IF(Table2[[#This Row],[time]]&lt;7200000,1,0)</f>
        <v>1</v>
      </c>
      <c r="H951" t="s">
        <v>228</v>
      </c>
      <c r="I951">
        <v>2</v>
      </c>
      <c r="J951" t="s">
        <v>238</v>
      </c>
      <c r="K951" t="s">
        <v>230</v>
      </c>
      <c r="L951" t="s">
        <v>250</v>
      </c>
      <c r="M951" t="s">
        <v>232</v>
      </c>
      <c r="N951" t="s">
        <v>244</v>
      </c>
      <c r="O951">
        <v>150</v>
      </c>
      <c r="P951">
        <v>600</v>
      </c>
      <c r="Q951" t="s">
        <v>243</v>
      </c>
      <c r="R951" t="s">
        <v>241</v>
      </c>
      <c r="S951" t="s">
        <v>244</v>
      </c>
      <c r="T951" t="b">
        <v>0</v>
      </c>
      <c r="U951" t="b">
        <v>1</v>
      </c>
      <c r="V951" t="b">
        <v>1</v>
      </c>
      <c r="W951" t="b">
        <v>1</v>
      </c>
      <c r="X951" t="b">
        <v>1</v>
      </c>
      <c r="Y951" t="b">
        <v>1</v>
      </c>
      <c r="Z951" t="b">
        <v>0</v>
      </c>
      <c r="AA951" t="b">
        <v>1</v>
      </c>
      <c r="AB951" t="b">
        <v>1</v>
      </c>
      <c r="AC951" t="b">
        <v>1</v>
      </c>
    </row>
    <row r="952" spans="1:29" x14ac:dyDescent="0.2">
      <c r="A952" s="6">
        <v>2</v>
      </c>
      <c r="B952" s="6" t="s">
        <v>177</v>
      </c>
      <c r="C952" s="6" t="s">
        <v>169</v>
      </c>
      <c r="D952" s="6">
        <v>0</v>
      </c>
      <c r="E952" s="7">
        <v>81580.107110028606</v>
      </c>
      <c r="F952" s="16">
        <f>SUMIFS(Table2[time],Table2[config],Table2[[#This Row],[config]],Table2[repetition],Table2[[#This Row],[repetition]])</f>
        <v>17715559.382451922</v>
      </c>
      <c r="G952" s="16">
        <f>IF(Table2[[#This Row],[time]]&lt;7200000,1,0)</f>
        <v>1</v>
      </c>
      <c r="H952" t="s">
        <v>228</v>
      </c>
      <c r="I952">
        <v>2</v>
      </c>
      <c r="J952" t="s">
        <v>238</v>
      </c>
      <c r="K952" t="s">
        <v>230</v>
      </c>
      <c r="L952" t="s">
        <v>250</v>
      </c>
      <c r="M952" t="s">
        <v>232</v>
      </c>
      <c r="N952" t="s">
        <v>244</v>
      </c>
      <c r="O952">
        <v>150</v>
      </c>
      <c r="P952">
        <v>600</v>
      </c>
      <c r="Q952" t="s">
        <v>243</v>
      </c>
      <c r="R952" t="s">
        <v>241</v>
      </c>
      <c r="S952" t="s">
        <v>244</v>
      </c>
      <c r="T952" t="b">
        <v>0</v>
      </c>
      <c r="U952" t="b">
        <v>1</v>
      </c>
      <c r="V952" t="b">
        <v>1</v>
      </c>
      <c r="W952" t="b">
        <v>1</v>
      </c>
      <c r="X952" t="b">
        <v>1</v>
      </c>
      <c r="Y952" t="b">
        <v>1</v>
      </c>
      <c r="Z952" t="b">
        <v>0</v>
      </c>
      <c r="AA952" t="b">
        <v>1</v>
      </c>
      <c r="AB952" t="b">
        <v>1</v>
      </c>
      <c r="AC952" t="b">
        <v>1</v>
      </c>
    </row>
    <row r="953" spans="1:29" x14ac:dyDescent="0.2">
      <c r="A953" s="8">
        <v>2</v>
      </c>
      <c r="B953" s="8" t="s">
        <v>202</v>
      </c>
      <c r="C953" s="8" t="s">
        <v>169</v>
      </c>
      <c r="D953" s="8">
        <v>0</v>
      </c>
      <c r="E953" s="9">
        <v>81957.442599988994</v>
      </c>
      <c r="F953" s="17">
        <f>SUMIFS(Table2[time],Table2[config],Table2[[#This Row],[config]],Table2[repetition],Table2[[#This Row],[repetition]])</f>
        <v>17715559.382451922</v>
      </c>
      <c r="G953" s="17">
        <f>IF(Table2[[#This Row],[time]]&lt;7200000,1,0)</f>
        <v>1</v>
      </c>
      <c r="H953" t="s">
        <v>228</v>
      </c>
      <c r="I953">
        <v>2</v>
      </c>
      <c r="J953" t="s">
        <v>238</v>
      </c>
      <c r="K953" t="s">
        <v>230</v>
      </c>
      <c r="L953" t="s">
        <v>250</v>
      </c>
      <c r="M953" t="s">
        <v>232</v>
      </c>
      <c r="N953" t="s">
        <v>244</v>
      </c>
      <c r="O953">
        <v>150</v>
      </c>
      <c r="P953">
        <v>600</v>
      </c>
      <c r="Q953" t="s">
        <v>243</v>
      </c>
      <c r="R953" t="s">
        <v>241</v>
      </c>
      <c r="S953" t="s">
        <v>244</v>
      </c>
      <c r="T953" t="b">
        <v>0</v>
      </c>
      <c r="U953" t="b">
        <v>1</v>
      </c>
      <c r="V953" t="b">
        <v>1</v>
      </c>
      <c r="W953" t="b">
        <v>1</v>
      </c>
      <c r="X953" t="b">
        <v>1</v>
      </c>
      <c r="Y953" t="b">
        <v>1</v>
      </c>
      <c r="Z953" t="b">
        <v>0</v>
      </c>
      <c r="AA953" t="b">
        <v>1</v>
      </c>
      <c r="AB953" t="b">
        <v>1</v>
      </c>
      <c r="AC953" t="b">
        <v>1</v>
      </c>
    </row>
    <row r="954" spans="1:29" x14ac:dyDescent="0.2">
      <c r="A954" s="6">
        <v>2</v>
      </c>
      <c r="B954" s="6" t="s">
        <v>203</v>
      </c>
      <c r="C954" s="6" t="s">
        <v>169</v>
      </c>
      <c r="D954" s="6">
        <v>0</v>
      </c>
      <c r="E954" s="7">
        <v>134062.459619948</v>
      </c>
      <c r="F954" s="16">
        <f>SUMIFS(Table2[time],Table2[config],Table2[[#This Row],[config]],Table2[repetition],Table2[[#This Row],[repetition]])</f>
        <v>17715559.382451922</v>
      </c>
      <c r="G954" s="16">
        <f>IF(Table2[[#This Row],[time]]&lt;7200000,1,0)</f>
        <v>1</v>
      </c>
      <c r="H954" t="s">
        <v>228</v>
      </c>
      <c r="I954">
        <v>2</v>
      </c>
      <c r="J954" t="s">
        <v>238</v>
      </c>
      <c r="K954" t="s">
        <v>230</v>
      </c>
      <c r="L954" t="s">
        <v>250</v>
      </c>
      <c r="M954" t="s">
        <v>232</v>
      </c>
      <c r="N954" t="s">
        <v>244</v>
      </c>
      <c r="O954">
        <v>150</v>
      </c>
      <c r="P954">
        <v>600</v>
      </c>
      <c r="Q954" t="s">
        <v>243</v>
      </c>
      <c r="R954" t="s">
        <v>241</v>
      </c>
      <c r="S954" t="s">
        <v>244</v>
      </c>
      <c r="T954" t="b">
        <v>0</v>
      </c>
      <c r="U954" t="b">
        <v>1</v>
      </c>
      <c r="V954" t="b">
        <v>1</v>
      </c>
      <c r="W954" t="b">
        <v>1</v>
      </c>
      <c r="X954" t="b">
        <v>1</v>
      </c>
      <c r="Y954" t="b">
        <v>1</v>
      </c>
      <c r="Z954" t="b">
        <v>0</v>
      </c>
      <c r="AA954" t="b">
        <v>1</v>
      </c>
      <c r="AB954" t="b">
        <v>1</v>
      </c>
      <c r="AC954" t="b">
        <v>1</v>
      </c>
    </row>
    <row r="955" spans="1:29" x14ac:dyDescent="0.2">
      <c r="A955" s="8">
        <v>2</v>
      </c>
      <c r="B955" s="8" t="s">
        <v>201</v>
      </c>
      <c r="C955" s="8" t="s">
        <v>169</v>
      </c>
      <c r="D955" s="8">
        <v>0</v>
      </c>
      <c r="E955" s="9">
        <v>161524.57692602099</v>
      </c>
      <c r="F955" s="17">
        <f>SUMIFS(Table2[time],Table2[config],Table2[[#This Row],[config]],Table2[repetition],Table2[[#This Row],[repetition]])</f>
        <v>17715559.382451922</v>
      </c>
      <c r="G955" s="17">
        <f>IF(Table2[[#This Row],[time]]&lt;7200000,1,0)</f>
        <v>1</v>
      </c>
      <c r="H955" t="s">
        <v>228</v>
      </c>
      <c r="I955">
        <v>2</v>
      </c>
      <c r="J955" t="s">
        <v>238</v>
      </c>
      <c r="K955" t="s">
        <v>230</v>
      </c>
      <c r="L955" t="s">
        <v>250</v>
      </c>
      <c r="M955" t="s">
        <v>232</v>
      </c>
      <c r="N955" t="s">
        <v>244</v>
      </c>
      <c r="O955">
        <v>150</v>
      </c>
      <c r="P955">
        <v>600</v>
      </c>
      <c r="Q955" t="s">
        <v>243</v>
      </c>
      <c r="R955" t="s">
        <v>241</v>
      </c>
      <c r="S955" t="s">
        <v>244</v>
      </c>
      <c r="T955" t="b">
        <v>0</v>
      </c>
      <c r="U955" t="b">
        <v>1</v>
      </c>
      <c r="V955" t="b">
        <v>1</v>
      </c>
      <c r="W955" t="b">
        <v>1</v>
      </c>
      <c r="X955" t="b">
        <v>1</v>
      </c>
      <c r="Y955" t="b">
        <v>1</v>
      </c>
      <c r="Z955" t="b">
        <v>0</v>
      </c>
      <c r="AA955" t="b">
        <v>1</v>
      </c>
      <c r="AB955" t="b">
        <v>1</v>
      </c>
      <c r="AC955" t="b">
        <v>1</v>
      </c>
    </row>
    <row r="956" spans="1:29" x14ac:dyDescent="0.2">
      <c r="A956" s="6">
        <v>2</v>
      </c>
      <c r="B956" s="6" t="s">
        <v>188</v>
      </c>
      <c r="C956" s="6" t="s">
        <v>169</v>
      </c>
      <c r="D956" s="6">
        <v>0</v>
      </c>
      <c r="E956" s="7">
        <v>151301.64997599699</v>
      </c>
      <c r="F956" s="16">
        <f>SUMIFS(Table2[time],Table2[config],Table2[[#This Row],[config]],Table2[repetition],Table2[[#This Row],[repetition]])</f>
        <v>17715559.382451922</v>
      </c>
      <c r="G956" s="16">
        <f>IF(Table2[[#This Row],[time]]&lt;7200000,1,0)</f>
        <v>1</v>
      </c>
      <c r="H956" t="s">
        <v>228</v>
      </c>
      <c r="I956">
        <v>2</v>
      </c>
      <c r="J956" t="s">
        <v>238</v>
      </c>
      <c r="K956" t="s">
        <v>230</v>
      </c>
      <c r="L956" t="s">
        <v>250</v>
      </c>
      <c r="M956" t="s">
        <v>232</v>
      </c>
      <c r="N956" t="s">
        <v>244</v>
      </c>
      <c r="O956">
        <v>150</v>
      </c>
      <c r="P956">
        <v>600</v>
      </c>
      <c r="Q956" t="s">
        <v>243</v>
      </c>
      <c r="R956" t="s">
        <v>241</v>
      </c>
      <c r="S956" t="s">
        <v>244</v>
      </c>
      <c r="T956" t="b">
        <v>0</v>
      </c>
      <c r="U956" t="b">
        <v>1</v>
      </c>
      <c r="V956" t="b">
        <v>1</v>
      </c>
      <c r="W956" t="b">
        <v>1</v>
      </c>
      <c r="X956" t="b">
        <v>1</v>
      </c>
      <c r="Y956" t="b">
        <v>1</v>
      </c>
      <c r="Z956" t="b">
        <v>0</v>
      </c>
      <c r="AA956" t="b">
        <v>1</v>
      </c>
      <c r="AB956" t="b">
        <v>1</v>
      </c>
      <c r="AC956" t="b">
        <v>1</v>
      </c>
    </row>
    <row r="957" spans="1:29" x14ac:dyDescent="0.2">
      <c r="A957" s="8">
        <v>2</v>
      </c>
      <c r="B957" s="8" t="s">
        <v>191</v>
      </c>
      <c r="C957" s="8" t="s">
        <v>169</v>
      </c>
      <c r="D957" s="8">
        <v>0</v>
      </c>
      <c r="E957" s="9">
        <v>168320.780267997</v>
      </c>
      <c r="F957" s="17">
        <f>SUMIFS(Table2[time],Table2[config],Table2[[#This Row],[config]],Table2[repetition],Table2[[#This Row],[repetition]])</f>
        <v>17715559.382451922</v>
      </c>
      <c r="G957" s="17">
        <f>IF(Table2[[#This Row],[time]]&lt;7200000,1,0)</f>
        <v>1</v>
      </c>
      <c r="H957" t="s">
        <v>228</v>
      </c>
      <c r="I957">
        <v>2</v>
      </c>
      <c r="J957" t="s">
        <v>238</v>
      </c>
      <c r="K957" t="s">
        <v>230</v>
      </c>
      <c r="L957" t="s">
        <v>250</v>
      </c>
      <c r="M957" t="s">
        <v>232</v>
      </c>
      <c r="N957" t="s">
        <v>244</v>
      </c>
      <c r="O957">
        <v>150</v>
      </c>
      <c r="P957">
        <v>600</v>
      </c>
      <c r="Q957" t="s">
        <v>243</v>
      </c>
      <c r="R957" t="s">
        <v>241</v>
      </c>
      <c r="S957" t="s">
        <v>244</v>
      </c>
      <c r="T957" t="b">
        <v>0</v>
      </c>
      <c r="U957" t="b">
        <v>1</v>
      </c>
      <c r="V957" t="b">
        <v>1</v>
      </c>
      <c r="W957" t="b">
        <v>1</v>
      </c>
      <c r="X957" t="b">
        <v>1</v>
      </c>
      <c r="Y957" t="b">
        <v>1</v>
      </c>
      <c r="Z957" t="b">
        <v>0</v>
      </c>
      <c r="AA957" t="b">
        <v>1</v>
      </c>
      <c r="AB957" t="b">
        <v>1</v>
      </c>
      <c r="AC957" t="b">
        <v>1</v>
      </c>
    </row>
    <row r="958" spans="1:29" x14ac:dyDescent="0.2">
      <c r="A958" s="6">
        <v>2</v>
      </c>
      <c r="B958" s="6" t="s">
        <v>205</v>
      </c>
      <c r="C958" s="6" t="s">
        <v>169</v>
      </c>
      <c r="D958" s="6">
        <v>0</v>
      </c>
      <c r="E958" s="7">
        <v>579721.82410402398</v>
      </c>
      <c r="F958" s="16">
        <f>SUMIFS(Table2[time],Table2[config],Table2[[#This Row],[config]],Table2[repetition],Table2[[#This Row],[repetition]])</f>
        <v>17715559.382451922</v>
      </c>
      <c r="G958" s="16">
        <f>IF(Table2[[#This Row],[time]]&lt;7200000,1,0)</f>
        <v>1</v>
      </c>
      <c r="H958" t="s">
        <v>228</v>
      </c>
      <c r="I958">
        <v>2</v>
      </c>
      <c r="J958" t="s">
        <v>238</v>
      </c>
      <c r="K958" t="s">
        <v>230</v>
      </c>
      <c r="L958" t="s">
        <v>250</v>
      </c>
      <c r="M958" t="s">
        <v>232</v>
      </c>
      <c r="N958" t="s">
        <v>244</v>
      </c>
      <c r="O958">
        <v>150</v>
      </c>
      <c r="P958">
        <v>600</v>
      </c>
      <c r="Q958" t="s">
        <v>243</v>
      </c>
      <c r="R958" t="s">
        <v>241</v>
      </c>
      <c r="S958" t="s">
        <v>244</v>
      </c>
      <c r="T958" t="b">
        <v>0</v>
      </c>
      <c r="U958" t="b">
        <v>1</v>
      </c>
      <c r="V958" t="b">
        <v>1</v>
      </c>
      <c r="W958" t="b">
        <v>1</v>
      </c>
      <c r="X958" t="b">
        <v>1</v>
      </c>
      <c r="Y958" t="b">
        <v>1</v>
      </c>
      <c r="Z958" t="b">
        <v>0</v>
      </c>
      <c r="AA958" t="b">
        <v>1</v>
      </c>
      <c r="AB958" t="b">
        <v>1</v>
      </c>
      <c r="AC958" t="b">
        <v>1</v>
      </c>
    </row>
    <row r="959" spans="1:29" x14ac:dyDescent="0.2">
      <c r="A959" s="8">
        <v>2</v>
      </c>
      <c r="B959" s="8" t="s">
        <v>187</v>
      </c>
      <c r="C959" s="8" t="s">
        <v>169</v>
      </c>
      <c r="D959" s="8">
        <v>0</v>
      </c>
      <c r="E959" s="9">
        <v>628388.54497996997</v>
      </c>
      <c r="F959" s="17">
        <f>SUMIFS(Table2[time],Table2[config],Table2[[#This Row],[config]],Table2[repetition],Table2[[#This Row],[repetition]])</f>
        <v>17715559.382451922</v>
      </c>
      <c r="G959" s="17">
        <f>IF(Table2[[#This Row],[time]]&lt;7200000,1,0)</f>
        <v>1</v>
      </c>
      <c r="H959" t="s">
        <v>228</v>
      </c>
      <c r="I959">
        <v>2</v>
      </c>
      <c r="J959" t="s">
        <v>238</v>
      </c>
      <c r="K959" t="s">
        <v>230</v>
      </c>
      <c r="L959" t="s">
        <v>250</v>
      </c>
      <c r="M959" t="s">
        <v>232</v>
      </c>
      <c r="N959" t="s">
        <v>244</v>
      </c>
      <c r="O959">
        <v>150</v>
      </c>
      <c r="P959">
        <v>600</v>
      </c>
      <c r="Q959" t="s">
        <v>243</v>
      </c>
      <c r="R959" t="s">
        <v>241</v>
      </c>
      <c r="S959" t="s">
        <v>244</v>
      </c>
      <c r="T959" t="b">
        <v>0</v>
      </c>
      <c r="U959" t="b">
        <v>1</v>
      </c>
      <c r="V959" t="b">
        <v>1</v>
      </c>
      <c r="W959" t="b">
        <v>1</v>
      </c>
      <c r="X959" t="b">
        <v>1</v>
      </c>
      <c r="Y959" t="b">
        <v>1</v>
      </c>
      <c r="Z959" t="b">
        <v>0</v>
      </c>
      <c r="AA959" t="b">
        <v>1</v>
      </c>
      <c r="AB959" t="b">
        <v>1</v>
      </c>
      <c r="AC959" t="b">
        <v>1</v>
      </c>
    </row>
    <row r="960" spans="1:29" x14ac:dyDescent="0.2">
      <c r="A960" s="6">
        <v>2</v>
      </c>
      <c r="B960" s="6" t="s">
        <v>204</v>
      </c>
      <c r="C960" s="6" t="s">
        <v>169</v>
      </c>
      <c r="D960" s="6">
        <v>0</v>
      </c>
      <c r="E960" s="7">
        <v>7213758.8684809702</v>
      </c>
      <c r="F960" s="16">
        <f>SUMIFS(Table2[time],Table2[config],Table2[[#This Row],[config]],Table2[repetition],Table2[[#This Row],[repetition]])</f>
        <v>17715559.382451922</v>
      </c>
      <c r="G960" s="16">
        <f>IF(Table2[[#This Row],[time]]&lt;7200000,1,0)</f>
        <v>0</v>
      </c>
      <c r="H960" t="s">
        <v>228</v>
      </c>
      <c r="I960">
        <v>2</v>
      </c>
      <c r="J960" t="s">
        <v>238</v>
      </c>
      <c r="K960" t="s">
        <v>230</v>
      </c>
      <c r="L960" t="s">
        <v>250</v>
      </c>
      <c r="M960" t="s">
        <v>232</v>
      </c>
      <c r="N960" t="s">
        <v>244</v>
      </c>
      <c r="O960">
        <v>150</v>
      </c>
      <c r="P960">
        <v>600</v>
      </c>
      <c r="Q960" t="s">
        <v>243</v>
      </c>
      <c r="R960" t="s">
        <v>241</v>
      </c>
      <c r="S960" t="s">
        <v>244</v>
      </c>
      <c r="T960" t="b">
        <v>0</v>
      </c>
      <c r="U960" t="b">
        <v>1</v>
      </c>
      <c r="V960" t="b">
        <v>1</v>
      </c>
      <c r="W960" t="b">
        <v>1</v>
      </c>
      <c r="X960" t="b">
        <v>1</v>
      </c>
      <c r="Y960" t="b">
        <v>1</v>
      </c>
      <c r="Z960" t="b">
        <v>0</v>
      </c>
      <c r="AA960" t="b">
        <v>1</v>
      </c>
      <c r="AB960" t="b">
        <v>1</v>
      </c>
      <c r="AC960" t="b">
        <v>1</v>
      </c>
    </row>
    <row r="961" spans="1:29" x14ac:dyDescent="0.2">
      <c r="A961" s="8">
        <v>2</v>
      </c>
      <c r="B961" s="8" t="s">
        <v>200</v>
      </c>
      <c r="C961" s="8" t="s">
        <v>169</v>
      </c>
      <c r="D961" s="8">
        <v>0</v>
      </c>
      <c r="E961" s="9">
        <v>7204261.9277889598</v>
      </c>
      <c r="F961" s="17">
        <f>SUMIFS(Table2[time],Table2[config],Table2[[#This Row],[config]],Table2[repetition],Table2[[#This Row],[repetition]])</f>
        <v>17715559.382451922</v>
      </c>
      <c r="G961" s="17">
        <f>IF(Table2[[#This Row],[time]]&lt;7200000,1,0)</f>
        <v>0</v>
      </c>
      <c r="H961" t="s">
        <v>228</v>
      </c>
      <c r="I961">
        <v>2</v>
      </c>
      <c r="J961" t="s">
        <v>238</v>
      </c>
      <c r="K961" t="s">
        <v>230</v>
      </c>
      <c r="L961" t="s">
        <v>250</v>
      </c>
      <c r="M961" t="s">
        <v>232</v>
      </c>
      <c r="N961" t="s">
        <v>244</v>
      </c>
      <c r="O961">
        <v>150</v>
      </c>
      <c r="P961">
        <v>600</v>
      </c>
      <c r="Q961" t="s">
        <v>243</v>
      </c>
      <c r="R961" t="s">
        <v>241</v>
      </c>
      <c r="S961" t="s">
        <v>244</v>
      </c>
      <c r="T961" t="b">
        <v>0</v>
      </c>
      <c r="U961" t="b">
        <v>1</v>
      </c>
      <c r="V961" t="b">
        <v>1</v>
      </c>
      <c r="W961" t="b">
        <v>1</v>
      </c>
      <c r="X961" t="b">
        <v>1</v>
      </c>
      <c r="Y961" t="b">
        <v>1</v>
      </c>
      <c r="Z961" t="b">
        <v>0</v>
      </c>
      <c r="AA961" t="b">
        <v>1</v>
      </c>
      <c r="AB961" t="b">
        <v>1</v>
      </c>
      <c r="AC961" t="b">
        <v>1</v>
      </c>
    </row>
    <row r="962" spans="1:29" x14ac:dyDescent="0.2">
      <c r="A962" s="6">
        <v>3</v>
      </c>
      <c r="B962" s="6" t="s">
        <v>192</v>
      </c>
      <c r="C962" s="6" t="s">
        <v>169</v>
      </c>
      <c r="D962" s="6">
        <v>0</v>
      </c>
      <c r="E962" s="7">
        <v>45676.543511915901</v>
      </c>
      <c r="F962" s="16">
        <f>SUMIFS(Table2[time],Table2[config],Table2[[#This Row],[config]],Table2[repetition],Table2[[#This Row],[repetition]])</f>
        <v>16819283.855420284</v>
      </c>
      <c r="G962" s="16">
        <f>IF(Table2[[#This Row],[time]]&lt;7200000,1,0)</f>
        <v>1</v>
      </c>
      <c r="H962" t="s">
        <v>228</v>
      </c>
      <c r="I962">
        <v>2</v>
      </c>
      <c r="J962" t="s">
        <v>238</v>
      </c>
      <c r="K962" t="s">
        <v>230</v>
      </c>
      <c r="L962" t="s">
        <v>250</v>
      </c>
      <c r="M962" t="s">
        <v>232</v>
      </c>
      <c r="N962" t="s">
        <v>244</v>
      </c>
      <c r="O962">
        <v>150</v>
      </c>
      <c r="P962">
        <v>600</v>
      </c>
      <c r="Q962" t="s">
        <v>243</v>
      </c>
      <c r="R962" t="s">
        <v>241</v>
      </c>
      <c r="S962" t="s">
        <v>244</v>
      </c>
      <c r="T962" t="b">
        <v>0</v>
      </c>
      <c r="U962" t="b">
        <v>1</v>
      </c>
      <c r="V962" t="b">
        <v>1</v>
      </c>
      <c r="W962" t="b">
        <v>1</v>
      </c>
      <c r="X962" t="b">
        <v>1</v>
      </c>
      <c r="Y962" t="b">
        <v>1</v>
      </c>
      <c r="Z962" t="b">
        <v>0</v>
      </c>
      <c r="AA962" t="b">
        <v>1</v>
      </c>
      <c r="AB962" t="b">
        <v>1</v>
      </c>
      <c r="AC962" t="b">
        <v>1</v>
      </c>
    </row>
    <row r="963" spans="1:29" x14ac:dyDescent="0.2">
      <c r="A963" s="8">
        <v>3</v>
      </c>
      <c r="B963" s="8" t="s">
        <v>181</v>
      </c>
      <c r="C963" s="8" t="s">
        <v>169</v>
      </c>
      <c r="D963" s="8">
        <v>0</v>
      </c>
      <c r="E963" s="9">
        <v>34491.938616963998</v>
      </c>
      <c r="F963" s="17">
        <f>SUMIFS(Table2[time],Table2[config],Table2[[#This Row],[config]],Table2[repetition],Table2[[#This Row],[repetition]])</f>
        <v>16819283.855420284</v>
      </c>
      <c r="G963" s="17">
        <f>IF(Table2[[#This Row],[time]]&lt;7200000,1,0)</f>
        <v>1</v>
      </c>
      <c r="H963" t="s">
        <v>228</v>
      </c>
      <c r="I963">
        <v>2</v>
      </c>
      <c r="J963" t="s">
        <v>238</v>
      </c>
      <c r="K963" t="s">
        <v>230</v>
      </c>
      <c r="L963" t="s">
        <v>250</v>
      </c>
      <c r="M963" t="s">
        <v>232</v>
      </c>
      <c r="N963" t="s">
        <v>244</v>
      </c>
      <c r="O963">
        <v>150</v>
      </c>
      <c r="P963">
        <v>600</v>
      </c>
      <c r="Q963" t="s">
        <v>243</v>
      </c>
      <c r="R963" t="s">
        <v>241</v>
      </c>
      <c r="S963" t="s">
        <v>244</v>
      </c>
      <c r="T963" t="b">
        <v>0</v>
      </c>
      <c r="U963" t="b">
        <v>1</v>
      </c>
      <c r="V963" t="b">
        <v>1</v>
      </c>
      <c r="W963" t="b">
        <v>1</v>
      </c>
      <c r="X963" t="b">
        <v>1</v>
      </c>
      <c r="Y963" t="b">
        <v>1</v>
      </c>
      <c r="Z963" t="b">
        <v>0</v>
      </c>
      <c r="AA963" t="b">
        <v>1</v>
      </c>
      <c r="AB963" t="b">
        <v>1</v>
      </c>
      <c r="AC963" t="b">
        <v>1</v>
      </c>
    </row>
    <row r="964" spans="1:29" x14ac:dyDescent="0.2">
      <c r="A964" s="6">
        <v>3</v>
      </c>
      <c r="B964" s="6" t="s">
        <v>176</v>
      </c>
      <c r="C964" s="6" t="s">
        <v>169</v>
      </c>
      <c r="D964" s="6">
        <v>0</v>
      </c>
      <c r="E964" s="7">
        <v>34487.348568043599</v>
      </c>
      <c r="F964" s="16">
        <f>SUMIFS(Table2[time],Table2[config],Table2[[#This Row],[config]],Table2[repetition],Table2[[#This Row],[repetition]])</f>
        <v>16819283.855420284</v>
      </c>
      <c r="G964" s="16">
        <f>IF(Table2[[#This Row],[time]]&lt;7200000,1,0)</f>
        <v>1</v>
      </c>
      <c r="H964" t="s">
        <v>228</v>
      </c>
      <c r="I964">
        <v>2</v>
      </c>
      <c r="J964" t="s">
        <v>238</v>
      </c>
      <c r="K964" t="s">
        <v>230</v>
      </c>
      <c r="L964" t="s">
        <v>250</v>
      </c>
      <c r="M964" t="s">
        <v>232</v>
      </c>
      <c r="N964" t="s">
        <v>244</v>
      </c>
      <c r="O964">
        <v>150</v>
      </c>
      <c r="P964">
        <v>600</v>
      </c>
      <c r="Q964" t="s">
        <v>243</v>
      </c>
      <c r="R964" t="s">
        <v>241</v>
      </c>
      <c r="S964" t="s">
        <v>244</v>
      </c>
      <c r="T964" t="b">
        <v>0</v>
      </c>
      <c r="U964" t="b">
        <v>1</v>
      </c>
      <c r="V964" t="b">
        <v>1</v>
      </c>
      <c r="W964" t="b">
        <v>1</v>
      </c>
      <c r="X964" t="b">
        <v>1</v>
      </c>
      <c r="Y964" t="b">
        <v>1</v>
      </c>
      <c r="Z964" t="b">
        <v>0</v>
      </c>
      <c r="AA964" t="b">
        <v>1</v>
      </c>
      <c r="AB964" t="b">
        <v>1</v>
      </c>
      <c r="AC964" t="b">
        <v>1</v>
      </c>
    </row>
    <row r="965" spans="1:29" x14ac:dyDescent="0.2">
      <c r="A965" s="8">
        <v>3</v>
      </c>
      <c r="B965" s="8" t="s">
        <v>182</v>
      </c>
      <c r="C965" s="8" t="s">
        <v>169</v>
      </c>
      <c r="D965" s="8">
        <v>0</v>
      </c>
      <c r="E965" s="9">
        <v>39688.293708022597</v>
      </c>
      <c r="F965" s="17">
        <f>SUMIFS(Table2[time],Table2[config],Table2[[#This Row],[config]],Table2[repetition],Table2[[#This Row],[repetition]])</f>
        <v>16819283.855420284</v>
      </c>
      <c r="G965" s="17">
        <f>IF(Table2[[#This Row],[time]]&lt;7200000,1,0)</f>
        <v>1</v>
      </c>
      <c r="H965" t="s">
        <v>228</v>
      </c>
      <c r="I965">
        <v>2</v>
      </c>
      <c r="J965" t="s">
        <v>238</v>
      </c>
      <c r="K965" t="s">
        <v>230</v>
      </c>
      <c r="L965" t="s">
        <v>250</v>
      </c>
      <c r="M965" t="s">
        <v>232</v>
      </c>
      <c r="N965" t="s">
        <v>244</v>
      </c>
      <c r="O965">
        <v>150</v>
      </c>
      <c r="P965">
        <v>600</v>
      </c>
      <c r="Q965" t="s">
        <v>243</v>
      </c>
      <c r="R965" t="s">
        <v>241</v>
      </c>
      <c r="S965" t="s">
        <v>244</v>
      </c>
      <c r="T965" t="b">
        <v>0</v>
      </c>
      <c r="U965" t="b">
        <v>1</v>
      </c>
      <c r="V965" t="b">
        <v>1</v>
      </c>
      <c r="W965" t="b">
        <v>1</v>
      </c>
      <c r="X965" t="b">
        <v>1</v>
      </c>
      <c r="Y965" t="b">
        <v>1</v>
      </c>
      <c r="Z965" t="b">
        <v>0</v>
      </c>
      <c r="AA965" t="b">
        <v>1</v>
      </c>
      <c r="AB965" t="b">
        <v>1</v>
      </c>
      <c r="AC965" t="b">
        <v>1</v>
      </c>
    </row>
    <row r="966" spans="1:29" x14ac:dyDescent="0.2">
      <c r="A966" s="6">
        <v>3</v>
      </c>
      <c r="B966" s="6" t="s">
        <v>194</v>
      </c>
      <c r="C966" s="6" t="s">
        <v>169</v>
      </c>
      <c r="D966" s="6">
        <v>0</v>
      </c>
      <c r="E966" s="7">
        <v>77438.583696959497</v>
      </c>
      <c r="F966" s="16">
        <f>SUMIFS(Table2[time],Table2[config],Table2[[#This Row],[config]],Table2[repetition],Table2[[#This Row],[repetition]])</f>
        <v>16819283.855420284</v>
      </c>
      <c r="G966" s="16">
        <f>IF(Table2[[#This Row],[time]]&lt;7200000,1,0)</f>
        <v>1</v>
      </c>
      <c r="H966" t="s">
        <v>228</v>
      </c>
      <c r="I966">
        <v>2</v>
      </c>
      <c r="J966" t="s">
        <v>238</v>
      </c>
      <c r="K966" t="s">
        <v>230</v>
      </c>
      <c r="L966" t="s">
        <v>250</v>
      </c>
      <c r="M966" t="s">
        <v>232</v>
      </c>
      <c r="N966" t="s">
        <v>244</v>
      </c>
      <c r="O966">
        <v>150</v>
      </c>
      <c r="P966">
        <v>600</v>
      </c>
      <c r="Q966" t="s">
        <v>243</v>
      </c>
      <c r="R966" t="s">
        <v>241</v>
      </c>
      <c r="S966" t="s">
        <v>244</v>
      </c>
      <c r="T966" t="b">
        <v>0</v>
      </c>
      <c r="U966" t="b">
        <v>1</v>
      </c>
      <c r="V966" t="b">
        <v>1</v>
      </c>
      <c r="W966" t="b">
        <v>1</v>
      </c>
      <c r="X966" t="b">
        <v>1</v>
      </c>
      <c r="Y966" t="b">
        <v>1</v>
      </c>
      <c r="Z966" t="b">
        <v>0</v>
      </c>
      <c r="AA966" t="b">
        <v>1</v>
      </c>
      <c r="AB966" t="b">
        <v>1</v>
      </c>
      <c r="AC966" t="b">
        <v>1</v>
      </c>
    </row>
    <row r="967" spans="1:29" x14ac:dyDescent="0.2">
      <c r="A967" s="8">
        <v>3</v>
      </c>
      <c r="B967" s="8" t="s">
        <v>183</v>
      </c>
      <c r="C967" s="8" t="s">
        <v>169</v>
      </c>
      <c r="D967" s="8">
        <v>0</v>
      </c>
      <c r="E967" s="9">
        <v>67257.209285045901</v>
      </c>
      <c r="F967" s="17">
        <f>SUMIFS(Table2[time],Table2[config],Table2[[#This Row],[config]],Table2[repetition],Table2[[#This Row],[repetition]])</f>
        <v>16819283.855420284</v>
      </c>
      <c r="G967" s="17">
        <f>IF(Table2[[#This Row],[time]]&lt;7200000,1,0)</f>
        <v>1</v>
      </c>
      <c r="H967" t="s">
        <v>228</v>
      </c>
      <c r="I967">
        <v>2</v>
      </c>
      <c r="J967" t="s">
        <v>238</v>
      </c>
      <c r="K967" t="s">
        <v>230</v>
      </c>
      <c r="L967" t="s">
        <v>250</v>
      </c>
      <c r="M967" t="s">
        <v>232</v>
      </c>
      <c r="N967" t="s">
        <v>244</v>
      </c>
      <c r="O967">
        <v>150</v>
      </c>
      <c r="P967">
        <v>600</v>
      </c>
      <c r="Q967" t="s">
        <v>243</v>
      </c>
      <c r="R967" t="s">
        <v>241</v>
      </c>
      <c r="S967" t="s">
        <v>244</v>
      </c>
      <c r="T967" t="b">
        <v>0</v>
      </c>
      <c r="U967" t="b">
        <v>1</v>
      </c>
      <c r="V967" t="b">
        <v>1</v>
      </c>
      <c r="W967" t="b">
        <v>1</v>
      </c>
      <c r="X967" t="b">
        <v>1</v>
      </c>
      <c r="Y967" t="b">
        <v>1</v>
      </c>
      <c r="Z967" t="b">
        <v>0</v>
      </c>
      <c r="AA967" t="b">
        <v>1</v>
      </c>
      <c r="AB967" t="b">
        <v>1</v>
      </c>
      <c r="AC967" t="b">
        <v>1</v>
      </c>
    </row>
    <row r="968" spans="1:29" x14ac:dyDescent="0.2">
      <c r="A968" s="6">
        <v>3</v>
      </c>
      <c r="B968" s="6" t="s">
        <v>180</v>
      </c>
      <c r="C968" s="6" t="s">
        <v>169</v>
      </c>
      <c r="D968" s="6">
        <v>0</v>
      </c>
      <c r="E968" s="7">
        <v>23687.558194040299</v>
      </c>
      <c r="F968" s="16">
        <f>SUMIFS(Table2[time],Table2[config],Table2[[#This Row],[config]],Table2[repetition],Table2[[#This Row],[repetition]])</f>
        <v>16819283.855420284</v>
      </c>
      <c r="G968" s="16">
        <f>IF(Table2[[#This Row],[time]]&lt;7200000,1,0)</f>
        <v>1</v>
      </c>
      <c r="H968" t="s">
        <v>228</v>
      </c>
      <c r="I968">
        <v>2</v>
      </c>
      <c r="J968" t="s">
        <v>238</v>
      </c>
      <c r="K968" t="s">
        <v>230</v>
      </c>
      <c r="L968" t="s">
        <v>250</v>
      </c>
      <c r="M968" t="s">
        <v>232</v>
      </c>
      <c r="N968" t="s">
        <v>244</v>
      </c>
      <c r="O968">
        <v>150</v>
      </c>
      <c r="P968">
        <v>600</v>
      </c>
      <c r="Q968" t="s">
        <v>243</v>
      </c>
      <c r="R968" t="s">
        <v>241</v>
      </c>
      <c r="S968" t="s">
        <v>244</v>
      </c>
      <c r="T968" t="b">
        <v>0</v>
      </c>
      <c r="U968" t="b">
        <v>1</v>
      </c>
      <c r="V968" t="b">
        <v>1</v>
      </c>
      <c r="W968" t="b">
        <v>1</v>
      </c>
      <c r="X968" t="b">
        <v>1</v>
      </c>
      <c r="Y968" t="b">
        <v>1</v>
      </c>
      <c r="Z968" t="b">
        <v>0</v>
      </c>
      <c r="AA968" t="b">
        <v>1</v>
      </c>
      <c r="AB968" t="b">
        <v>1</v>
      </c>
      <c r="AC968" t="b">
        <v>1</v>
      </c>
    </row>
    <row r="969" spans="1:29" x14ac:dyDescent="0.2">
      <c r="A969" s="8">
        <v>3</v>
      </c>
      <c r="B969" s="8" t="s">
        <v>195</v>
      </c>
      <c r="C969" s="8" t="s">
        <v>169</v>
      </c>
      <c r="D969" s="8">
        <v>0</v>
      </c>
      <c r="E969" s="9">
        <v>41736.048961989502</v>
      </c>
      <c r="F969" s="17">
        <f>SUMIFS(Table2[time],Table2[config],Table2[[#This Row],[config]],Table2[repetition],Table2[[#This Row],[repetition]])</f>
        <v>16819283.855420284</v>
      </c>
      <c r="G969" s="17">
        <f>IF(Table2[[#This Row],[time]]&lt;7200000,1,0)</f>
        <v>1</v>
      </c>
      <c r="H969" t="s">
        <v>228</v>
      </c>
      <c r="I969">
        <v>2</v>
      </c>
      <c r="J969" t="s">
        <v>238</v>
      </c>
      <c r="K969" t="s">
        <v>230</v>
      </c>
      <c r="L969" t="s">
        <v>250</v>
      </c>
      <c r="M969" t="s">
        <v>232</v>
      </c>
      <c r="N969" t="s">
        <v>244</v>
      </c>
      <c r="O969">
        <v>150</v>
      </c>
      <c r="P969">
        <v>600</v>
      </c>
      <c r="Q969" t="s">
        <v>243</v>
      </c>
      <c r="R969" t="s">
        <v>241</v>
      </c>
      <c r="S969" t="s">
        <v>244</v>
      </c>
      <c r="T969" t="b">
        <v>0</v>
      </c>
      <c r="U969" t="b">
        <v>1</v>
      </c>
      <c r="V969" t="b">
        <v>1</v>
      </c>
      <c r="W969" t="b">
        <v>1</v>
      </c>
      <c r="X969" t="b">
        <v>1</v>
      </c>
      <c r="Y969" t="b">
        <v>1</v>
      </c>
      <c r="Z969" t="b">
        <v>0</v>
      </c>
      <c r="AA969" t="b">
        <v>1</v>
      </c>
      <c r="AB969" t="b">
        <v>1</v>
      </c>
      <c r="AC969" t="b">
        <v>1</v>
      </c>
    </row>
    <row r="970" spans="1:29" x14ac:dyDescent="0.2">
      <c r="A970" s="6">
        <v>3</v>
      </c>
      <c r="B970" s="6" t="s">
        <v>185</v>
      </c>
      <c r="C970" s="6" t="s">
        <v>169</v>
      </c>
      <c r="D970" s="6">
        <v>0</v>
      </c>
      <c r="E970" s="7">
        <v>67105.446515022704</v>
      </c>
      <c r="F970" s="16">
        <f>SUMIFS(Table2[time],Table2[config],Table2[[#This Row],[config]],Table2[repetition],Table2[[#This Row],[repetition]])</f>
        <v>16819283.855420284</v>
      </c>
      <c r="G970" s="16">
        <f>IF(Table2[[#This Row],[time]]&lt;7200000,1,0)</f>
        <v>1</v>
      </c>
      <c r="H970" t="s">
        <v>228</v>
      </c>
      <c r="I970">
        <v>2</v>
      </c>
      <c r="J970" t="s">
        <v>238</v>
      </c>
      <c r="K970" t="s">
        <v>230</v>
      </c>
      <c r="L970" t="s">
        <v>250</v>
      </c>
      <c r="M970" t="s">
        <v>232</v>
      </c>
      <c r="N970" t="s">
        <v>244</v>
      </c>
      <c r="O970">
        <v>150</v>
      </c>
      <c r="P970">
        <v>600</v>
      </c>
      <c r="Q970" t="s">
        <v>243</v>
      </c>
      <c r="R970" t="s">
        <v>241</v>
      </c>
      <c r="S970" t="s">
        <v>244</v>
      </c>
      <c r="T970" t="b">
        <v>0</v>
      </c>
      <c r="U970" t="b">
        <v>1</v>
      </c>
      <c r="V970" t="b">
        <v>1</v>
      </c>
      <c r="W970" t="b">
        <v>1</v>
      </c>
      <c r="X970" t="b">
        <v>1</v>
      </c>
      <c r="Y970" t="b">
        <v>1</v>
      </c>
      <c r="Z970" t="b">
        <v>0</v>
      </c>
      <c r="AA970" t="b">
        <v>1</v>
      </c>
      <c r="AB970" t="b">
        <v>1</v>
      </c>
      <c r="AC970" t="b">
        <v>1</v>
      </c>
    </row>
    <row r="971" spans="1:29" x14ac:dyDescent="0.2">
      <c r="A971" s="8">
        <v>3</v>
      </c>
      <c r="B971" s="8" t="s">
        <v>189</v>
      </c>
      <c r="C971" s="8" t="s">
        <v>169</v>
      </c>
      <c r="D971" s="8">
        <v>0</v>
      </c>
      <c r="E971" s="9">
        <v>30440.970945986901</v>
      </c>
      <c r="F971" s="17">
        <f>SUMIFS(Table2[time],Table2[config],Table2[[#This Row],[config]],Table2[repetition],Table2[[#This Row],[repetition]])</f>
        <v>16819283.855420284</v>
      </c>
      <c r="G971" s="17">
        <f>IF(Table2[[#This Row],[time]]&lt;7200000,1,0)</f>
        <v>1</v>
      </c>
      <c r="H971" t="s">
        <v>228</v>
      </c>
      <c r="I971">
        <v>2</v>
      </c>
      <c r="J971" t="s">
        <v>238</v>
      </c>
      <c r="K971" t="s">
        <v>230</v>
      </c>
      <c r="L971" t="s">
        <v>250</v>
      </c>
      <c r="M971" t="s">
        <v>232</v>
      </c>
      <c r="N971" t="s">
        <v>244</v>
      </c>
      <c r="O971">
        <v>150</v>
      </c>
      <c r="P971">
        <v>600</v>
      </c>
      <c r="Q971" t="s">
        <v>243</v>
      </c>
      <c r="R971" t="s">
        <v>241</v>
      </c>
      <c r="S971" t="s">
        <v>244</v>
      </c>
      <c r="T971" t="b">
        <v>0</v>
      </c>
      <c r="U971" t="b">
        <v>1</v>
      </c>
      <c r="V971" t="b">
        <v>1</v>
      </c>
      <c r="W971" t="b">
        <v>1</v>
      </c>
      <c r="X971" t="b">
        <v>1</v>
      </c>
      <c r="Y971" t="b">
        <v>1</v>
      </c>
      <c r="Z971" t="b">
        <v>0</v>
      </c>
      <c r="AA971" t="b">
        <v>1</v>
      </c>
      <c r="AB971" t="b">
        <v>1</v>
      </c>
      <c r="AC971" t="b">
        <v>1</v>
      </c>
    </row>
    <row r="972" spans="1:29" x14ac:dyDescent="0.2">
      <c r="A972" s="6">
        <v>3</v>
      </c>
      <c r="B972" s="6" t="s">
        <v>184</v>
      </c>
      <c r="C972" s="6" t="s">
        <v>169</v>
      </c>
      <c r="D972" s="6">
        <v>0</v>
      </c>
      <c r="E972" s="7">
        <v>52384.305915096702</v>
      </c>
      <c r="F972" s="16">
        <f>SUMIFS(Table2[time],Table2[config],Table2[[#This Row],[config]],Table2[repetition],Table2[[#This Row],[repetition]])</f>
        <v>16819283.855420284</v>
      </c>
      <c r="G972" s="16">
        <f>IF(Table2[[#This Row],[time]]&lt;7200000,1,0)</f>
        <v>1</v>
      </c>
      <c r="H972" t="s">
        <v>228</v>
      </c>
      <c r="I972">
        <v>2</v>
      </c>
      <c r="J972" t="s">
        <v>238</v>
      </c>
      <c r="K972" t="s">
        <v>230</v>
      </c>
      <c r="L972" t="s">
        <v>250</v>
      </c>
      <c r="M972" t="s">
        <v>232</v>
      </c>
      <c r="N972" t="s">
        <v>244</v>
      </c>
      <c r="O972">
        <v>150</v>
      </c>
      <c r="P972">
        <v>600</v>
      </c>
      <c r="Q972" t="s">
        <v>243</v>
      </c>
      <c r="R972" t="s">
        <v>241</v>
      </c>
      <c r="S972" t="s">
        <v>244</v>
      </c>
      <c r="T972" t="b">
        <v>0</v>
      </c>
      <c r="U972" t="b">
        <v>1</v>
      </c>
      <c r="V972" t="b">
        <v>1</v>
      </c>
      <c r="W972" t="b">
        <v>1</v>
      </c>
      <c r="X972" t="b">
        <v>1</v>
      </c>
      <c r="Y972" t="b">
        <v>1</v>
      </c>
      <c r="Z972" t="b">
        <v>0</v>
      </c>
      <c r="AA972" t="b">
        <v>1</v>
      </c>
      <c r="AB972" t="b">
        <v>1</v>
      </c>
      <c r="AC972" t="b">
        <v>1</v>
      </c>
    </row>
    <row r="973" spans="1:29" x14ac:dyDescent="0.2">
      <c r="A973" s="8">
        <v>3</v>
      </c>
      <c r="B973" s="8" t="s">
        <v>199</v>
      </c>
      <c r="C973" s="8" t="s">
        <v>169</v>
      </c>
      <c r="D973" s="8">
        <v>0</v>
      </c>
      <c r="E973" s="9">
        <v>29329.131381004099</v>
      </c>
      <c r="F973" s="17">
        <f>SUMIFS(Table2[time],Table2[config],Table2[[#This Row],[config]],Table2[repetition],Table2[[#This Row],[repetition]])</f>
        <v>16819283.855420284</v>
      </c>
      <c r="G973" s="17">
        <f>IF(Table2[[#This Row],[time]]&lt;7200000,1,0)</f>
        <v>1</v>
      </c>
      <c r="H973" t="s">
        <v>228</v>
      </c>
      <c r="I973">
        <v>2</v>
      </c>
      <c r="J973" t="s">
        <v>238</v>
      </c>
      <c r="K973" t="s">
        <v>230</v>
      </c>
      <c r="L973" t="s">
        <v>250</v>
      </c>
      <c r="M973" t="s">
        <v>232</v>
      </c>
      <c r="N973" t="s">
        <v>244</v>
      </c>
      <c r="O973">
        <v>150</v>
      </c>
      <c r="P973">
        <v>600</v>
      </c>
      <c r="Q973" t="s">
        <v>243</v>
      </c>
      <c r="R973" t="s">
        <v>241</v>
      </c>
      <c r="S973" t="s">
        <v>244</v>
      </c>
      <c r="T973" t="b">
        <v>0</v>
      </c>
      <c r="U973" t="b">
        <v>1</v>
      </c>
      <c r="V973" t="b">
        <v>1</v>
      </c>
      <c r="W973" t="b">
        <v>1</v>
      </c>
      <c r="X973" t="b">
        <v>1</v>
      </c>
      <c r="Y973" t="b">
        <v>1</v>
      </c>
      <c r="Z973" t="b">
        <v>0</v>
      </c>
      <c r="AA973" t="b">
        <v>1</v>
      </c>
      <c r="AB973" t="b">
        <v>1</v>
      </c>
      <c r="AC973" t="b">
        <v>1</v>
      </c>
    </row>
    <row r="974" spans="1:29" x14ac:dyDescent="0.2">
      <c r="A974" s="6">
        <v>3</v>
      </c>
      <c r="B974" s="6" t="s">
        <v>178</v>
      </c>
      <c r="C974" s="6" t="s">
        <v>169</v>
      </c>
      <c r="D974" s="6">
        <v>0</v>
      </c>
      <c r="E974" s="7">
        <v>34122.265569982097</v>
      </c>
      <c r="F974" s="16">
        <f>SUMIFS(Table2[time],Table2[config],Table2[[#This Row],[config]],Table2[repetition],Table2[[#This Row],[repetition]])</f>
        <v>16819283.855420284</v>
      </c>
      <c r="G974" s="16">
        <f>IF(Table2[[#This Row],[time]]&lt;7200000,1,0)</f>
        <v>1</v>
      </c>
      <c r="H974" t="s">
        <v>228</v>
      </c>
      <c r="I974">
        <v>2</v>
      </c>
      <c r="J974" t="s">
        <v>238</v>
      </c>
      <c r="K974" t="s">
        <v>230</v>
      </c>
      <c r="L974" t="s">
        <v>250</v>
      </c>
      <c r="M974" t="s">
        <v>232</v>
      </c>
      <c r="N974" t="s">
        <v>244</v>
      </c>
      <c r="O974">
        <v>150</v>
      </c>
      <c r="P974">
        <v>600</v>
      </c>
      <c r="Q974" t="s">
        <v>243</v>
      </c>
      <c r="R974" t="s">
        <v>241</v>
      </c>
      <c r="S974" t="s">
        <v>244</v>
      </c>
      <c r="T974" t="b">
        <v>0</v>
      </c>
      <c r="U974" t="b">
        <v>1</v>
      </c>
      <c r="V974" t="b">
        <v>1</v>
      </c>
      <c r="W974" t="b">
        <v>1</v>
      </c>
      <c r="X974" t="b">
        <v>1</v>
      </c>
      <c r="Y974" t="b">
        <v>1</v>
      </c>
      <c r="Z974" t="b">
        <v>0</v>
      </c>
      <c r="AA974" t="b">
        <v>1</v>
      </c>
      <c r="AB974" t="b">
        <v>1</v>
      </c>
      <c r="AC974" t="b">
        <v>1</v>
      </c>
    </row>
    <row r="975" spans="1:29" x14ac:dyDescent="0.2">
      <c r="A975" s="8">
        <v>3</v>
      </c>
      <c r="B975" s="8" t="s">
        <v>198</v>
      </c>
      <c r="C975" s="8" t="s">
        <v>169</v>
      </c>
      <c r="D975" s="8">
        <v>0</v>
      </c>
      <c r="E975" s="9">
        <v>60021.9269170193</v>
      </c>
      <c r="F975" s="17">
        <f>SUMIFS(Table2[time],Table2[config],Table2[[#This Row],[config]],Table2[repetition],Table2[[#This Row],[repetition]])</f>
        <v>16819283.855420284</v>
      </c>
      <c r="G975" s="17">
        <f>IF(Table2[[#This Row],[time]]&lt;7200000,1,0)</f>
        <v>1</v>
      </c>
      <c r="H975" t="s">
        <v>228</v>
      </c>
      <c r="I975">
        <v>2</v>
      </c>
      <c r="J975" t="s">
        <v>238</v>
      </c>
      <c r="K975" t="s">
        <v>230</v>
      </c>
      <c r="L975" t="s">
        <v>250</v>
      </c>
      <c r="M975" t="s">
        <v>232</v>
      </c>
      <c r="N975" t="s">
        <v>244</v>
      </c>
      <c r="O975">
        <v>150</v>
      </c>
      <c r="P975">
        <v>600</v>
      </c>
      <c r="Q975" t="s">
        <v>243</v>
      </c>
      <c r="R975" t="s">
        <v>241</v>
      </c>
      <c r="S975" t="s">
        <v>244</v>
      </c>
      <c r="T975" t="b">
        <v>0</v>
      </c>
      <c r="U975" t="b">
        <v>1</v>
      </c>
      <c r="V975" t="b">
        <v>1</v>
      </c>
      <c r="W975" t="b">
        <v>1</v>
      </c>
      <c r="X975" t="b">
        <v>1</v>
      </c>
      <c r="Y975" t="b">
        <v>1</v>
      </c>
      <c r="Z975" t="b">
        <v>0</v>
      </c>
      <c r="AA975" t="b">
        <v>1</v>
      </c>
      <c r="AB975" t="b">
        <v>1</v>
      </c>
      <c r="AC975" t="b">
        <v>1</v>
      </c>
    </row>
    <row r="976" spans="1:29" x14ac:dyDescent="0.2">
      <c r="A976" s="6">
        <v>3</v>
      </c>
      <c r="B976" s="6" t="s">
        <v>197</v>
      </c>
      <c r="C976" s="6" t="s">
        <v>169</v>
      </c>
      <c r="D976" s="6">
        <v>0</v>
      </c>
      <c r="E976" s="7">
        <v>27216.548405005498</v>
      </c>
      <c r="F976" s="16">
        <f>SUMIFS(Table2[time],Table2[config],Table2[[#This Row],[config]],Table2[repetition],Table2[[#This Row],[repetition]])</f>
        <v>16819283.855420284</v>
      </c>
      <c r="G976" s="16">
        <f>IF(Table2[[#This Row],[time]]&lt;7200000,1,0)</f>
        <v>1</v>
      </c>
      <c r="H976" t="s">
        <v>228</v>
      </c>
      <c r="I976">
        <v>2</v>
      </c>
      <c r="J976" t="s">
        <v>238</v>
      </c>
      <c r="K976" t="s">
        <v>230</v>
      </c>
      <c r="L976" t="s">
        <v>250</v>
      </c>
      <c r="M976" t="s">
        <v>232</v>
      </c>
      <c r="N976" t="s">
        <v>244</v>
      </c>
      <c r="O976">
        <v>150</v>
      </c>
      <c r="P976">
        <v>600</v>
      </c>
      <c r="Q976" t="s">
        <v>243</v>
      </c>
      <c r="R976" t="s">
        <v>241</v>
      </c>
      <c r="S976" t="s">
        <v>244</v>
      </c>
      <c r="T976" t="b">
        <v>0</v>
      </c>
      <c r="U976" t="b">
        <v>1</v>
      </c>
      <c r="V976" t="b">
        <v>1</v>
      </c>
      <c r="W976" t="b">
        <v>1</v>
      </c>
      <c r="X976" t="b">
        <v>1</v>
      </c>
      <c r="Y976" t="b">
        <v>1</v>
      </c>
      <c r="Z976" t="b">
        <v>0</v>
      </c>
      <c r="AA976" t="b">
        <v>1</v>
      </c>
      <c r="AB976" t="b">
        <v>1</v>
      </c>
      <c r="AC976" t="b">
        <v>1</v>
      </c>
    </row>
    <row r="977" spans="1:29" x14ac:dyDescent="0.2">
      <c r="A977" s="8">
        <v>3</v>
      </c>
      <c r="B977" s="8" t="s">
        <v>196</v>
      </c>
      <c r="C977" s="8" t="s">
        <v>169</v>
      </c>
      <c r="D977" s="8">
        <v>3</v>
      </c>
      <c r="E977" s="9">
        <v>55573.002720950099</v>
      </c>
      <c r="F977" s="17">
        <f>SUMIFS(Table2[time],Table2[config],Table2[[#This Row],[config]],Table2[repetition],Table2[[#This Row],[repetition]])</f>
        <v>16819283.855420284</v>
      </c>
      <c r="G977" s="17">
        <f>IF(Table2[[#This Row],[time]]&lt;7200000,1,0)</f>
        <v>1</v>
      </c>
      <c r="H977" t="s">
        <v>228</v>
      </c>
      <c r="I977">
        <v>2</v>
      </c>
      <c r="J977" t="s">
        <v>238</v>
      </c>
      <c r="K977" t="s">
        <v>230</v>
      </c>
      <c r="L977" t="s">
        <v>250</v>
      </c>
      <c r="M977" t="s">
        <v>232</v>
      </c>
      <c r="N977" t="s">
        <v>244</v>
      </c>
      <c r="O977">
        <v>150</v>
      </c>
      <c r="P977">
        <v>600</v>
      </c>
      <c r="Q977" t="s">
        <v>243</v>
      </c>
      <c r="R977" t="s">
        <v>241</v>
      </c>
      <c r="S977" t="s">
        <v>244</v>
      </c>
      <c r="T977" t="b">
        <v>0</v>
      </c>
      <c r="U977" t="b">
        <v>1</v>
      </c>
      <c r="V977" t="b">
        <v>1</v>
      </c>
      <c r="W977" t="b">
        <v>1</v>
      </c>
      <c r="X977" t="b">
        <v>1</v>
      </c>
      <c r="Y977" t="b">
        <v>1</v>
      </c>
      <c r="Z977" t="b">
        <v>0</v>
      </c>
      <c r="AA977" t="b">
        <v>1</v>
      </c>
      <c r="AB977" t="b">
        <v>1</v>
      </c>
      <c r="AC977" t="b">
        <v>1</v>
      </c>
    </row>
    <row r="978" spans="1:29" x14ac:dyDescent="0.2">
      <c r="A978" s="6">
        <v>3</v>
      </c>
      <c r="B978" s="6" t="s">
        <v>193</v>
      </c>
      <c r="C978" s="6" t="s">
        <v>169</v>
      </c>
      <c r="D978" s="6">
        <v>0</v>
      </c>
      <c r="E978" s="7">
        <v>38494.628809043199</v>
      </c>
      <c r="F978" s="16">
        <f>SUMIFS(Table2[time],Table2[config],Table2[[#This Row],[config]],Table2[repetition],Table2[[#This Row],[repetition]])</f>
        <v>16819283.855420284</v>
      </c>
      <c r="G978" s="16">
        <f>IF(Table2[[#This Row],[time]]&lt;7200000,1,0)</f>
        <v>1</v>
      </c>
      <c r="H978" t="s">
        <v>228</v>
      </c>
      <c r="I978">
        <v>2</v>
      </c>
      <c r="J978" t="s">
        <v>238</v>
      </c>
      <c r="K978" t="s">
        <v>230</v>
      </c>
      <c r="L978" t="s">
        <v>250</v>
      </c>
      <c r="M978" t="s">
        <v>232</v>
      </c>
      <c r="N978" t="s">
        <v>244</v>
      </c>
      <c r="O978">
        <v>150</v>
      </c>
      <c r="P978">
        <v>600</v>
      </c>
      <c r="Q978" t="s">
        <v>243</v>
      </c>
      <c r="R978" t="s">
        <v>241</v>
      </c>
      <c r="S978" t="s">
        <v>244</v>
      </c>
      <c r="T978" t="b">
        <v>0</v>
      </c>
      <c r="U978" t="b">
        <v>1</v>
      </c>
      <c r="V978" t="b">
        <v>1</v>
      </c>
      <c r="W978" t="b">
        <v>1</v>
      </c>
      <c r="X978" t="b">
        <v>1</v>
      </c>
      <c r="Y978" t="b">
        <v>1</v>
      </c>
      <c r="Z978" t="b">
        <v>0</v>
      </c>
      <c r="AA978" t="b">
        <v>1</v>
      </c>
      <c r="AB978" t="b">
        <v>1</v>
      </c>
      <c r="AC978" t="b">
        <v>1</v>
      </c>
    </row>
    <row r="979" spans="1:29" x14ac:dyDescent="0.2">
      <c r="A979" s="8">
        <v>3</v>
      </c>
      <c r="B979" s="8" t="s">
        <v>179</v>
      </c>
      <c r="C979" s="8" t="s">
        <v>169</v>
      </c>
      <c r="D979" s="8">
        <v>0</v>
      </c>
      <c r="E979" s="9">
        <v>52827.212042990097</v>
      </c>
      <c r="F979" s="17">
        <f>SUMIFS(Table2[time],Table2[config],Table2[[#This Row],[config]],Table2[repetition],Table2[[#This Row],[repetition]])</f>
        <v>16819283.855420284</v>
      </c>
      <c r="G979" s="17">
        <f>IF(Table2[[#This Row],[time]]&lt;7200000,1,0)</f>
        <v>1</v>
      </c>
      <c r="H979" t="s">
        <v>228</v>
      </c>
      <c r="I979">
        <v>2</v>
      </c>
      <c r="J979" t="s">
        <v>238</v>
      </c>
      <c r="K979" t="s">
        <v>230</v>
      </c>
      <c r="L979" t="s">
        <v>250</v>
      </c>
      <c r="M979" t="s">
        <v>232</v>
      </c>
      <c r="N979" t="s">
        <v>244</v>
      </c>
      <c r="O979">
        <v>150</v>
      </c>
      <c r="P979">
        <v>600</v>
      </c>
      <c r="Q979" t="s">
        <v>243</v>
      </c>
      <c r="R979" t="s">
        <v>241</v>
      </c>
      <c r="S979" t="s">
        <v>244</v>
      </c>
      <c r="T979" t="b">
        <v>0</v>
      </c>
      <c r="U979" t="b">
        <v>1</v>
      </c>
      <c r="V979" t="b">
        <v>1</v>
      </c>
      <c r="W979" t="b">
        <v>1</v>
      </c>
      <c r="X979" t="b">
        <v>1</v>
      </c>
      <c r="Y979" t="b">
        <v>1</v>
      </c>
      <c r="Z979" t="b">
        <v>0</v>
      </c>
      <c r="AA979" t="b">
        <v>1</v>
      </c>
      <c r="AB979" t="b">
        <v>1</v>
      </c>
      <c r="AC979" t="b">
        <v>1</v>
      </c>
    </row>
    <row r="980" spans="1:29" x14ac:dyDescent="0.2">
      <c r="A980" s="6">
        <v>3</v>
      </c>
      <c r="B980" s="6" t="s">
        <v>190</v>
      </c>
      <c r="C980" s="6" t="s">
        <v>169</v>
      </c>
      <c r="D980" s="6">
        <v>0</v>
      </c>
      <c r="E980" s="7">
        <v>129342.93073799901</v>
      </c>
      <c r="F980" s="16">
        <f>SUMIFS(Table2[time],Table2[config],Table2[[#This Row],[config]],Table2[repetition],Table2[[#This Row],[repetition]])</f>
        <v>16819283.855420284</v>
      </c>
      <c r="G980" s="16">
        <f>IF(Table2[[#This Row],[time]]&lt;7200000,1,0)</f>
        <v>1</v>
      </c>
      <c r="H980" t="s">
        <v>228</v>
      </c>
      <c r="I980">
        <v>2</v>
      </c>
      <c r="J980" t="s">
        <v>238</v>
      </c>
      <c r="K980" t="s">
        <v>230</v>
      </c>
      <c r="L980" t="s">
        <v>250</v>
      </c>
      <c r="M980" t="s">
        <v>232</v>
      </c>
      <c r="N980" t="s">
        <v>244</v>
      </c>
      <c r="O980">
        <v>150</v>
      </c>
      <c r="P980">
        <v>600</v>
      </c>
      <c r="Q980" t="s">
        <v>243</v>
      </c>
      <c r="R980" t="s">
        <v>241</v>
      </c>
      <c r="S980" t="s">
        <v>244</v>
      </c>
      <c r="T980" t="b">
        <v>0</v>
      </c>
      <c r="U980" t="b">
        <v>1</v>
      </c>
      <c r="V980" t="b">
        <v>1</v>
      </c>
      <c r="W980" t="b">
        <v>1</v>
      </c>
      <c r="X980" t="b">
        <v>1</v>
      </c>
      <c r="Y980" t="b">
        <v>1</v>
      </c>
      <c r="Z980" t="b">
        <v>0</v>
      </c>
      <c r="AA980" t="b">
        <v>1</v>
      </c>
      <c r="AB980" t="b">
        <v>1</v>
      </c>
      <c r="AC980" t="b">
        <v>1</v>
      </c>
    </row>
    <row r="981" spans="1:29" x14ac:dyDescent="0.2">
      <c r="A981" s="8">
        <v>3</v>
      </c>
      <c r="B981" s="8" t="s">
        <v>177</v>
      </c>
      <c r="C981" s="8" t="s">
        <v>169</v>
      </c>
      <c r="D981" s="8">
        <v>0</v>
      </c>
      <c r="E981" s="9">
        <v>53255.147136980602</v>
      </c>
      <c r="F981" s="17">
        <f>SUMIFS(Table2[time],Table2[config],Table2[[#This Row],[config]],Table2[repetition],Table2[[#This Row],[repetition]])</f>
        <v>16819283.855420284</v>
      </c>
      <c r="G981" s="17">
        <f>IF(Table2[[#This Row],[time]]&lt;7200000,1,0)</f>
        <v>1</v>
      </c>
      <c r="H981" t="s">
        <v>228</v>
      </c>
      <c r="I981">
        <v>2</v>
      </c>
      <c r="J981" t="s">
        <v>238</v>
      </c>
      <c r="K981" t="s">
        <v>230</v>
      </c>
      <c r="L981" t="s">
        <v>250</v>
      </c>
      <c r="M981" t="s">
        <v>232</v>
      </c>
      <c r="N981" t="s">
        <v>244</v>
      </c>
      <c r="O981">
        <v>150</v>
      </c>
      <c r="P981">
        <v>600</v>
      </c>
      <c r="Q981" t="s">
        <v>243</v>
      </c>
      <c r="R981" t="s">
        <v>241</v>
      </c>
      <c r="S981" t="s">
        <v>244</v>
      </c>
      <c r="T981" t="b">
        <v>0</v>
      </c>
      <c r="U981" t="b">
        <v>1</v>
      </c>
      <c r="V981" t="b">
        <v>1</v>
      </c>
      <c r="W981" t="b">
        <v>1</v>
      </c>
      <c r="X981" t="b">
        <v>1</v>
      </c>
      <c r="Y981" t="b">
        <v>1</v>
      </c>
      <c r="Z981" t="b">
        <v>0</v>
      </c>
      <c r="AA981" t="b">
        <v>1</v>
      </c>
      <c r="AB981" t="b">
        <v>1</v>
      </c>
      <c r="AC981" t="b">
        <v>1</v>
      </c>
    </row>
    <row r="982" spans="1:29" x14ac:dyDescent="0.2">
      <c r="A982" s="6">
        <v>3</v>
      </c>
      <c r="B982" s="6" t="s">
        <v>186</v>
      </c>
      <c r="C982" s="6" t="s">
        <v>169</v>
      </c>
      <c r="D982" s="6">
        <v>0</v>
      </c>
      <c r="E982" s="7">
        <v>37902.7148830937</v>
      </c>
      <c r="F982" s="16">
        <f>SUMIFS(Table2[time],Table2[config],Table2[[#This Row],[config]],Table2[repetition],Table2[[#This Row],[repetition]])</f>
        <v>16819283.855420284</v>
      </c>
      <c r="G982" s="16">
        <f>IF(Table2[[#This Row],[time]]&lt;7200000,1,0)</f>
        <v>1</v>
      </c>
      <c r="H982" t="s">
        <v>228</v>
      </c>
      <c r="I982">
        <v>2</v>
      </c>
      <c r="J982" t="s">
        <v>238</v>
      </c>
      <c r="K982" t="s">
        <v>230</v>
      </c>
      <c r="L982" t="s">
        <v>250</v>
      </c>
      <c r="M982" t="s">
        <v>232</v>
      </c>
      <c r="N982" t="s">
        <v>244</v>
      </c>
      <c r="O982">
        <v>150</v>
      </c>
      <c r="P982">
        <v>600</v>
      </c>
      <c r="Q982" t="s">
        <v>243</v>
      </c>
      <c r="R982" t="s">
        <v>241</v>
      </c>
      <c r="S982" t="s">
        <v>244</v>
      </c>
      <c r="T982" t="b">
        <v>0</v>
      </c>
      <c r="U982" t="b">
        <v>1</v>
      </c>
      <c r="V982" t="b">
        <v>1</v>
      </c>
      <c r="W982" t="b">
        <v>1</v>
      </c>
      <c r="X982" t="b">
        <v>1</v>
      </c>
      <c r="Y982" t="b">
        <v>1</v>
      </c>
      <c r="Z982" t="b">
        <v>0</v>
      </c>
      <c r="AA982" t="b">
        <v>1</v>
      </c>
      <c r="AB982" t="b">
        <v>1</v>
      </c>
      <c r="AC982" t="b">
        <v>1</v>
      </c>
    </row>
    <row r="983" spans="1:29" x14ac:dyDescent="0.2">
      <c r="A983" s="8">
        <v>3</v>
      </c>
      <c r="B983" s="8" t="s">
        <v>202</v>
      </c>
      <c r="C983" s="8" t="s">
        <v>169</v>
      </c>
      <c r="D983" s="8">
        <v>0</v>
      </c>
      <c r="E983" s="9">
        <v>53336.812600027697</v>
      </c>
      <c r="F983" s="17">
        <f>SUMIFS(Table2[time],Table2[config],Table2[[#This Row],[config]],Table2[repetition],Table2[[#This Row],[repetition]])</f>
        <v>16819283.855420284</v>
      </c>
      <c r="G983" s="17">
        <f>IF(Table2[[#This Row],[time]]&lt;7200000,1,0)</f>
        <v>1</v>
      </c>
      <c r="H983" t="s">
        <v>228</v>
      </c>
      <c r="I983">
        <v>2</v>
      </c>
      <c r="J983" t="s">
        <v>238</v>
      </c>
      <c r="K983" t="s">
        <v>230</v>
      </c>
      <c r="L983" t="s">
        <v>250</v>
      </c>
      <c r="M983" t="s">
        <v>232</v>
      </c>
      <c r="N983" t="s">
        <v>244</v>
      </c>
      <c r="O983">
        <v>150</v>
      </c>
      <c r="P983">
        <v>600</v>
      </c>
      <c r="Q983" t="s">
        <v>243</v>
      </c>
      <c r="R983" t="s">
        <v>241</v>
      </c>
      <c r="S983" t="s">
        <v>244</v>
      </c>
      <c r="T983" t="b">
        <v>0</v>
      </c>
      <c r="U983" t="b">
        <v>1</v>
      </c>
      <c r="V983" t="b">
        <v>1</v>
      </c>
      <c r="W983" t="b">
        <v>1</v>
      </c>
      <c r="X983" t="b">
        <v>1</v>
      </c>
      <c r="Y983" t="b">
        <v>1</v>
      </c>
      <c r="Z983" t="b">
        <v>0</v>
      </c>
      <c r="AA983" t="b">
        <v>1</v>
      </c>
      <c r="AB983" t="b">
        <v>1</v>
      </c>
      <c r="AC983" t="b">
        <v>1</v>
      </c>
    </row>
    <row r="984" spans="1:29" x14ac:dyDescent="0.2">
      <c r="A984" s="6">
        <v>3</v>
      </c>
      <c r="B984" s="6" t="s">
        <v>203</v>
      </c>
      <c r="C984" s="6" t="s">
        <v>169</v>
      </c>
      <c r="D984" s="6">
        <v>0</v>
      </c>
      <c r="E984" s="7">
        <v>80228.0972480075</v>
      </c>
      <c r="F984" s="16">
        <f>SUMIFS(Table2[time],Table2[config],Table2[[#This Row],[config]],Table2[repetition],Table2[[#This Row],[repetition]])</f>
        <v>16819283.855420284</v>
      </c>
      <c r="G984" s="16">
        <f>IF(Table2[[#This Row],[time]]&lt;7200000,1,0)</f>
        <v>1</v>
      </c>
      <c r="H984" t="s">
        <v>228</v>
      </c>
      <c r="I984">
        <v>2</v>
      </c>
      <c r="J984" t="s">
        <v>238</v>
      </c>
      <c r="K984" t="s">
        <v>230</v>
      </c>
      <c r="L984" t="s">
        <v>250</v>
      </c>
      <c r="M984" t="s">
        <v>232</v>
      </c>
      <c r="N984" t="s">
        <v>244</v>
      </c>
      <c r="O984">
        <v>150</v>
      </c>
      <c r="P984">
        <v>600</v>
      </c>
      <c r="Q984" t="s">
        <v>243</v>
      </c>
      <c r="R984" t="s">
        <v>241</v>
      </c>
      <c r="S984" t="s">
        <v>244</v>
      </c>
      <c r="T984" t="b">
        <v>0</v>
      </c>
      <c r="U984" t="b">
        <v>1</v>
      </c>
      <c r="V984" t="b">
        <v>1</v>
      </c>
      <c r="W984" t="b">
        <v>1</v>
      </c>
      <c r="X984" t="b">
        <v>1</v>
      </c>
      <c r="Y984" t="b">
        <v>1</v>
      </c>
      <c r="Z984" t="b">
        <v>0</v>
      </c>
      <c r="AA984" t="b">
        <v>1</v>
      </c>
      <c r="AB984" t="b">
        <v>1</v>
      </c>
      <c r="AC984" t="b">
        <v>1</v>
      </c>
    </row>
    <row r="985" spans="1:29" x14ac:dyDescent="0.2">
      <c r="A985" s="8">
        <v>3</v>
      </c>
      <c r="B985" s="8" t="s">
        <v>188</v>
      </c>
      <c r="C985" s="8" t="s">
        <v>169</v>
      </c>
      <c r="D985" s="8">
        <v>0</v>
      </c>
      <c r="E985" s="9">
        <v>111910.010068095</v>
      </c>
      <c r="F985" s="17">
        <f>SUMIFS(Table2[time],Table2[config],Table2[[#This Row],[config]],Table2[repetition],Table2[[#This Row],[repetition]])</f>
        <v>16819283.855420284</v>
      </c>
      <c r="G985" s="17">
        <f>IF(Table2[[#This Row],[time]]&lt;7200000,1,0)</f>
        <v>1</v>
      </c>
      <c r="H985" t="s">
        <v>228</v>
      </c>
      <c r="I985">
        <v>2</v>
      </c>
      <c r="J985" t="s">
        <v>238</v>
      </c>
      <c r="K985" t="s">
        <v>230</v>
      </c>
      <c r="L985" t="s">
        <v>250</v>
      </c>
      <c r="M985" t="s">
        <v>232</v>
      </c>
      <c r="N985" t="s">
        <v>244</v>
      </c>
      <c r="O985">
        <v>150</v>
      </c>
      <c r="P985">
        <v>600</v>
      </c>
      <c r="Q985" t="s">
        <v>243</v>
      </c>
      <c r="R985" t="s">
        <v>241</v>
      </c>
      <c r="S985" t="s">
        <v>244</v>
      </c>
      <c r="T985" t="b">
        <v>0</v>
      </c>
      <c r="U985" t="b">
        <v>1</v>
      </c>
      <c r="V985" t="b">
        <v>1</v>
      </c>
      <c r="W985" t="b">
        <v>1</v>
      </c>
      <c r="X985" t="b">
        <v>1</v>
      </c>
      <c r="Y985" t="b">
        <v>1</v>
      </c>
      <c r="Z985" t="b">
        <v>0</v>
      </c>
      <c r="AA985" t="b">
        <v>1</v>
      </c>
      <c r="AB985" t="b">
        <v>1</v>
      </c>
      <c r="AC985" t="b">
        <v>1</v>
      </c>
    </row>
    <row r="986" spans="1:29" x14ac:dyDescent="0.2">
      <c r="A986" s="6">
        <v>3</v>
      </c>
      <c r="B986" s="6" t="s">
        <v>201</v>
      </c>
      <c r="C986" s="6" t="s">
        <v>169</v>
      </c>
      <c r="D986" s="6">
        <v>0</v>
      </c>
      <c r="E986" s="7">
        <v>123780.773557024</v>
      </c>
      <c r="F986" s="16">
        <f>SUMIFS(Table2[time],Table2[config],Table2[[#This Row],[config]],Table2[repetition],Table2[[#This Row],[repetition]])</f>
        <v>16819283.855420284</v>
      </c>
      <c r="G986" s="16">
        <f>IF(Table2[[#This Row],[time]]&lt;7200000,1,0)</f>
        <v>1</v>
      </c>
      <c r="H986" t="s">
        <v>228</v>
      </c>
      <c r="I986">
        <v>2</v>
      </c>
      <c r="J986" t="s">
        <v>238</v>
      </c>
      <c r="K986" t="s">
        <v>230</v>
      </c>
      <c r="L986" t="s">
        <v>250</v>
      </c>
      <c r="M986" t="s">
        <v>232</v>
      </c>
      <c r="N986" t="s">
        <v>244</v>
      </c>
      <c r="O986">
        <v>150</v>
      </c>
      <c r="P986">
        <v>600</v>
      </c>
      <c r="Q986" t="s">
        <v>243</v>
      </c>
      <c r="R986" t="s">
        <v>241</v>
      </c>
      <c r="S986" t="s">
        <v>244</v>
      </c>
      <c r="T986" t="b">
        <v>0</v>
      </c>
      <c r="U986" t="b">
        <v>1</v>
      </c>
      <c r="V986" t="b">
        <v>1</v>
      </c>
      <c r="W986" t="b">
        <v>1</v>
      </c>
      <c r="X986" t="b">
        <v>1</v>
      </c>
      <c r="Y986" t="b">
        <v>1</v>
      </c>
      <c r="Z986" t="b">
        <v>0</v>
      </c>
      <c r="AA986" t="b">
        <v>1</v>
      </c>
      <c r="AB986" t="b">
        <v>1</v>
      </c>
      <c r="AC986" t="b">
        <v>1</v>
      </c>
    </row>
    <row r="987" spans="1:29" x14ac:dyDescent="0.2">
      <c r="A987" s="8">
        <v>3</v>
      </c>
      <c r="B987" s="8" t="s">
        <v>191</v>
      </c>
      <c r="C987" s="8" t="s">
        <v>169</v>
      </c>
      <c r="D987" s="8">
        <v>0</v>
      </c>
      <c r="E987" s="9">
        <v>139124.23297401899</v>
      </c>
      <c r="F987" s="17">
        <f>SUMIFS(Table2[time],Table2[config],Table2[[#This Row],[config]],Table2[repetition],Table2[[#This Row],[repetition]])</f>
        <v>16819283.855420284</v>
      </c>
      <c r="G987" s="17">
        <f>IF(Table2[[#This Row],[time]]&lt;7200000,1,0)</f>
        <v>1</v>
      </c>
      <c r="H987" t="s">
        <v>228</v>
      </c>
      <c r="I987">
        <v>2</v>
      </c>
      <c r="J987" t="s">
        <v>238</v>
      </c>
      <c r="K987" t="s">
        <v>230</v>
      </c>
      <c r="L987" t="s">
        <v>250</v>
      </c>
      <c r="M987" t="s">
        <v>232</v>
      </c>
      <c r="N987" t="s">
        <v>244</v>
      </c>
      <c r="O987">
        <v>150</v>
      </c>
      <c r="P987">
        <v>600</v>
      </c>
      <c r="Q987" t="s">
        <v>243</v>
      </c>
      <c r="R987" t="s">
        <v>241</v>
      </c>
      <c r="S987" t="s">
        <v>244</v>
      </c>
      <c r="T987" t="b">
        <v>0</v>
      </c>
      <c r="U987" t="b">
        <v>1</v>
      </c>
      <c r="V987" t="b">
        <v>1</v>
      </c>
      <c r="W987" t="b">
        <v>1</v>
      </c>
      <c r="X987" t="b">
        <v>1</v>
      </c>
      <c r="Y987" t="b">
        <v>1</v>
      </c>
      <c r="Z987" t="b">
        <v>0</v>
      </c>
      <c r="AA987" t="b">
        <v>1</v>
      </c>
      <c r="AB987" t="b">
        <v>1</v>
      </c>
      <c r="AC987" t="b">
        <v>1</v>
      </c>
    </row>
    <row r="988" spans="1:29" x14ac:dyDescent="0.2">
      <c r="A988" s="6">
        <v>3</v>
      </c>
      <c r="B988" s="6" t="s">
        <v>205</v>
      </c>
      <c r="C988" s="6" t="s">
        <v>169</v>
      </c>
      <c r="D988" s="6">
        <v>0</v>
      </c>
      <c r="E988" s="7">
        <v>423936.35956000001</v>
      </c>
      <c r="F988" s="16">
        <f>SUMIFS(Table2[time],Table2[config],Table2[[#This Row],[config]],Table2[repetition],Table2[[#This Row],[repetition]])</f>
        <v>16819283.855420284</v>
      </c>
      <c r="G988" s="16">
        <f>IF(Table2[[#This Row],[time]]&lt;7200000,1,0)</f>
        <v>1</v>
      </c>
      <c r="H988" t="s">
        <v>228</v>
      </c>
      <c r="I988">
        <v>2</v>
      </c>
      <c r="J988" t="s">
        <v>238</v>
      </c>
      <c r="K988" t="s">
        <v>230</v>
      </c>
      <c r="L988" t="s">
        <v>250</v>
      </c>
      <c r="M988" t="s">
        <v>232</v>
      </c>
      <c r="N988" t="s">
        <v>244</v>
      </c>
      <c r="O988">
        <v>150</v>
      </c>
      <c r="P988">
        <v>600</v>
      </c>
      <c r="Q988" t="s">
        <v>243</v>
      </c>
      <c r="R988" t="s">
        <v>241</v>
      </c>
      <c r="S988" t="s">
        <v>244</v>
      </c>
      <c r="T988" t="b">
        <v>0</v>
      </c>
      <c r="U988" t="b">
        <v>1</v>
      </c>
      <c r="V988" t="b">
        <v>1</v>
      </c>
      <c r="W988" t="b">
        <v>1</v>
      </c>
      <c r="X988" t="b">
        <v>1</v>
      </c>
      <c r="Y988" t="b">
        <v>1</v>
      </c>
      <c r="Z988" t="b">
        <v>0</v>
      </c>
      <c r="AA988" t="b">
        <v>1</v>
      </c>
      <c r="AB988" t="b">
        <v>1</v>
      </c>
      <c r="AC988" t="b">
        <v>1</v>
      </c>
    </row>
    <row r="989" spans="1:29" x14ac:dyDescent="0.2">
      <c r="A989" s="8">
        <v>3</v>
      </c>
      <c r="B989" s="8" t="s">
        <v>187</v>
      </c>
      <c r="C989" s="8" t="s">
        <v>169</v>
      </c>
      <c r="D989" s="8">
        <v>0</v>
      </c>
      <c r="E989" s="9">
        <v>434595.481668016</v>
      </c>
      <c r="F989" s="17">
        <f>SUMIFS(Table2[time],Table2[config],Table2[[#This Row],[config]],Table2[repetition],Table2[[#This Row],[repetition]])</f>
        <v>16819283.855420284</v>
      </c>
      <c r="G989" s="17">
        <f>IF(Table2[[#This Row],[time]]&lt;7200000,1,0)</f>
        <v>1</v>
      </c>
      <c r="H989" t="s">
        <v>228</v>
      </c>
      <c r="I989">
        <v>2</v>
      </c>
      <c r="J989" t="s">
        <v>238</v>
      </c>
      <c r="K989" t="s">
        <v>230</v>
      </c>
      <c r="L989" t="s">
        <v>250</v>
      </c>
      <c r="M989" t="s">
        <v>232</v>
      </c>
      <c r="N989" t="s">
        <v>244</v>
      </c>
      <c r="O989">
        <v>150</v>
      </c>
      <c r="P989">
        <v>600</v>
      </c>
      <c r="Q989" t="s">
        <v>243</v>
      </c>
      <c r="R989" t="s">
        <v>241</v>
      </c>
      <c r="S989" t="s">
        <v>244</v>
      </c>
      <c r="T989" t="b">
        <v>0</v>
      </c>
      <c r="U989" t="b">
        <v>1</v>
      </c>
      <c r="V989" t="b">
        <v>1</v>
      </c>
      <c r="W989" t="b">
        <v>1</v>
      </c>
      <c r="X989" t="b">
        <v>1</v>
      </c>
      <c r="Y989" t="b">
        <v>1</v>
      </c>
      <c r="Z989" t="b">
        <v>0</v>
      </c>
      <c r="AA989" t="b">
        <v>1</v>
      </c>
      <c r="AB989" t="b">
        <v>1</v>
      </c>
      <c r="AC989" t="b">
        <v>1</v>
      </c>
    </row>
    <row r="990" spans="1:29" x14ac:dyDescent="0.2">
      <c r="A990" s="6">
        <v>3</v>
      </c>
      <c r="B990" s="6" t="s">
        <v>200</v>
      </c>
      <c r="C990" s="6" t="s">
        <v>169</v>
      </c>
      <c r="D990" s="6">
        <v>0</v>
      </c>
      <c r="E990" s="7">
        <v>7208912.8306789696</v>
      </c>
      <c r="F990" s="16">
        <f>SUMIFS(Table2[time],Table2[config],Table2[[#This Row],[config]],Table2[repetition],Table2[[#This Row],[repetition]])</f>
        <v>16819283.855420284</v>
      </c>
      <c r="G990" s="16">
        <f>IF(Table2[[#This Row],[time]]&lt;7200000,1,0)</f>
        <v>0</v>
      </c>
      <c r="H990" t="s">
        <v>228</v>
      </c>
      <c r="I990">
        <v>2</v>
      </c>
      <c r="J990" t="s">
        <v>238</v>
      </c>
      <c r="K990" t="s">
        <v>230</v>
      </c>
      <c r="L990" t="s">
        <v>250</v>
      </c>
      <c r="M990" t="s">
        <v>232</v>
      </c>
      <c r="N990" t="s">
        <v>244</v>
      </c>
      <c r="O990">
        <v>150</v>
      </c>
      <c r="P990">
        <v>600</v>
      </c>
      <c r="Q990" t="s">
        <v>243</v>
      </c>
      <c r="R990" t="s">
        <v>241</v>
      </c>
      <c r="S990" t="s">
        <v>244</v>
      </c>
      <c r="T990" t="b">
        <v>0</v>
      </c>
      <c r="U990" t="b">
        <v>1</v>
      </c>
      <c r="V990" t="b">
        <v>1</v>
      </c>
      <c r="W990" t="b">
        <v>1</v>
      </c>
      <c r="X990" t="b">
        <v>1</v>
      </c>
      <c r="Y990" t="b">
        <v>1</v>
      </c>
      <c r="Z990" t="b">
        <v>0</v>
      </c>
      <c r="AA990" t="b">
        <v>1</v>
      </c>
      <c r="AB990" t="b">
        <v>1</v>
      </c>
      <c r="AC990" t="b">
        <v>1</v>
      </c>
    </row>
    <row r="991" spans="1:29" x14ac:dyDescent="0.2">
      <c r="A991" s="8">
        <v>3</v>
      </c>
      <c r="B991" s="8" t="s">
        <v>204</v>
      </c>
      <c r="C991" s="8" t="s">
        <v>169</v>
      </c>
      <c r="D991" s="8">
        <v>0</v>
      </c>
      <c r="E991" s="9">
        <v>7210979.5005429704</v>
      </c>
      <c r="F991" s="17">
        <f>SUMIFS(Table2[time],Table2[config],Table2[[#This Row],[config]],Table2[repetition],Table2[[#This Row],[repetition]])</f>
        <v>16819283.855420284</v>
      </c>
      <c r="G991" s="17">
        <f>IF(Table2[[#This Row],[time]]&lt;7200000,1,0)</f>
        <v>0</v>
      </c>
      <c r="H991" t="s">
        <v>228</v>
      </c>
      <c r="I991">
        <v>2</v>
      </c>
      <c r="J991" t="s">
        <v>238</v>
      </c>
      <c r="K991" t="s">
        <v>230</v>
      </c>
      <c r="L991" t="s">
        <v>250</v>
      </c>
      <c r="M991" t="s">
        <v>232</v>
      </c>
      <c r="N991" t="s">
        <v>244</v>
      </c>
      <c r="O991">
        <v>150</v>
      </c>
      <c r="P991">
        <v>600</v>
      </c>
      <c r="Q991" t="s">
        <v>243</v>
      </c>
      <c r="R991" t="s">
        <v>241</v>
      </c>
      <c r="S991" t="s">
        <v>244</v>
      </c>
      <c r="T991" t="b">
        <v>0</v>
      </c>
      <c r="U991" t="b">
        <v>1</v>
      </c>
      <c r="V991" t="b">
        <v>1</v>
      </c>
      <c r="W991" t="b">
        <v>1</v>
      </c>
      <c r="X991" t="b">
        <v>1</v>
      </c>
      <c r="Y991" t="b">
        <v>1</v>
      </c>
      <c r="Z991" t="b">
        <v>0</v>
      </c>
      <c r="AA991" t="b">
        <v>1</v>
      </c>
      <c r="AB991" t="b">
        <v>1</v>
      </c>
      <c r="AC991" t="b">
        <v>1</v>
      </c>
    </row>
    <row r="992" spans="1:29" x14ac:dyDescent="0.2">
      <c r="A992" s="6">
        <v>1</v>
      </c>
      <c r="B992" s="6" t="s">
        <v>192</v>
      </c>
      <c r="C992" s="6" t="s">
        <v>170</v>
      </c>
      <c r="D992" s="6">
        <v>0</v>
      </c>
      <c r="E992" s="7">
        <v>104165.61592300401</v>
      </c>
      <c r="F992" s="16">
        <f>SUMIFS(Table2[time],Table2[config],Table2[[#This Row],[config]],Table2[repetition],Table2[[#This Row],[repetition]])</f>
        <v>31920804.493209314</v>
      </c>
      <c r="G992" s="16">
        <f>IF(Table2[[#This Row],[time]]&lt;7200000,1,0)</f>
        <v>1</v>
      </c>
      <c r="H992" t="s">
        <v>237</v>
      </c>
      <c r="I992">
        <v>5</v>
      </c>
      <c r="J992" t="s">
        <v>229</v>
      </c>
      <c r="K992" t="s">
        <v>230</v>
      </c>
      <c r="L992" t="s">
        <v>250</v>
      </c>
      <c r="M992" t="s">
        <v>241</v>
      </c>
      <c r="N992" t="s">
        <v>242</v>
      </c>
      <c r="O992">
        <v>200</v>
      </c>
      <c r="P992">
        <v>600</v>
      </c>
      <c r="Q992" t="s">
        <v>248</v>
      </c>
      <c r="R992" t="s">
        <v>241</v>
      </c>
      <c r="S992" t="s">
        <v>246</v>
      </c>
      <c r="T992" t="b">
        <v>0</v>
      </c>
      <c r="U992" t="b">
        <v>1</v>
      </c>
      <c r="V992" t="b">
        <v>0</v>
      </c>
      <c r="W992" t="b">
        <v>0</v>
      </c>
      <c r="X992" t="b">
        <v>1</v>
      </c>
      <c r="Y992" t="b">
        <v>1</v>
      </c>
      <c r="Z992" t="b">
        <v>0</v>
      </c>
      <c r="AA992" t="b">
        <v>0</v>
      </c>
      <c r="AB992" t="b">
        <v>1</v>
      </c>
      <c r="AC992" t="b">
        <v>0</v>
      </c>
    </row>
    <row r="993" spans="1:29" x14ac:dyDescent="0.2">
      <c r="A993" s="8">
        <v>1</v>
      </c>
      <c r="B993" s="8" t="s">
        <v>176</v>
      </c>
      <c r="C993" s="8" t="s">
        <v>170</v>
      </c>
      <c r="D993" s="8">
        <v>0</v>
      </c>
      <c r="E993" s="9">
        <v>65402.391951065503</v>
      </c>
      <c r="F993" s="17">
        <f>SUMIFS(Table2[time],Table2[config],Table2[[#This Row],[config]],Table2[repetition],Table2[[#This Row],[repetition]])</f>
        <v>31920804.493209314</v>
      </c>
      <c r="G993" s="17">
        <f>IF(Table2[[#This Row],[time]]&lt;7200000,1,0)</f>
        <v>1</v>
      </c>
      <c r="H993" t="s">
        <v>237</v>
      </c>
      <c r="I993">
        <v>5</v>
      </c>
      <c r="J993" t="s">
        <v>229</v>
      </c>
      <c r="K993" t="s">
        <v>230</v>
      </c>
      <c r="L993" t="s">
        <v>250</v>
      </c>
      <c r="M993" t="s">
        <v>241</v>
      </c>
      <c r="N993" t="s">
        <v>242</v>
      </c>
      <c r="O993">
        <v>200</v>
      </c>
      <c r="P993">
        <v>600</v>
      </c>
      <c r="Q993" t="s">
        <v>248</v>
      </c>
      <c r="R993" t="s">
        <v>241</v>
      </c>
      <c r="S993" t="s">
        <v>246</v>
      </c>
      <c r="T993" t="b">
        <v>0</v>
      </c>
      <c r="U993" t="b">
        <v>1</v>
      </c>
      <c r="V993" t="b">
        <v>0</v>
      </c>
      <c r="W993" t="b">
        <v>0</v>
      </c>
      <c r="X993" t="b">
        <v>1</v>
      </c>
      <c r="Y993" t="b">
        <v>1</v>
      </c>
      <c r="Z993" t="b">
        <v>0</v>
      </c>
      <c r="AA993" t="b">
        <v>0</v>
      </c>
      <c r="AB993" t="b">
        <v>1</v>
      </c>
      <c r="AC993" t="b">
        <v>0</v>
      </c>
    </row>
    <row r="994" spans="1:29" x14ac:dyDescent="0.2">
      <c r="A994" s="6">
        <v>1</v>
      </c>
      <c r="B994" s="6" t="s">
        <v>183</v>
      </c>
      <c r="C994" s="6" t="s">
        <v>170</v>
      </c>
      <c r="D994" s="6">
        <v>0</v>
      </c>
      <c r="E994" s="7">
        <v>174955.24997403799</v>
      </c>
      <c r="F994" s="16">
        <f>SUMIFS(Table2[time],Table2[config],Table2[[#This Row],[config]],Table2[repetition],Table2[[#This Row],[repetition]])</f>
        <v>31920804.493209314</v>
      </c>
      <c r="G994" s="16">
        <f>IF(Table2[[#This Row],[time]]&lt;7200000,1,0)</f>
        <v>1</v>
      </c>
      <c r="H994" t="s">
        <v>237</v>
      </c>
      <c r="I994">
        <v>5</v>
      </c>
      <c r="J994" t="s">
        <v>229</v>
      </c>
      <c r="K994" t="s">
        <v>230</v>
      </c>
      <c r="L994" t="s">
        <v>250</v>
      </c>
      <c r="M994" t="s">
        <v>241</v>
      </c>
      <c r="N994" t="s">
        <v>242</v>
      </c>
      <c r="O994">
        <v>200</v>
      </c>
      <c r="P994">
        <v>600</v>
      </c>
      <c r="Q994" t="s">
        <v>248</v>
      </c>
      <c r="R994" t="s">
        <v>241</v>
      </c>
      <c r="S994" t="s">
        <v>246</v>
      </c>
      <c r="T994" t="b">
        <v>0</v>
      </c>
      <c r="U994" t="b">
        <v>1</v>
      </c>
      <c r="V994" t="b">
        <v>0</v>
      </c>
      <c r="W994" t="b">
        <v>0</v>
      </c>
      <c r="X994" t="b">
        <v>1</v>
      </c>
      <c r="Y994" t="b">
        <v>1</v>
      </c>
      <c r="Z994" t="b">
        <v>0</v>
      </c>
      <c r="AA994" t="b">
        <v>0</v>
      </c>
      <c r="AB994" t="b">
        <v>1</v>
      </c>
      <c r="AC994" t="b">
        <v>0</v>
      </c>
    </row>
    <row r="995" spans="1:29" x14ac:dyDescent="0.2">
      <c r="A995" s="8">
        <v>1</v>
      </c>
      <c r="B995" s="8" t="s">
        <v>185</v>
      </c>
      <c r="C995" s="8" t="s">
        <v>170</v>
      </c>
      <c r="D995" s="8">
        <v>0</v>
      </c>
      <c r="E995" s="9">
        <v>109692.877569003</v>
      </c>
      <c r="F995" s="17">
        <f>SUMIFS(Table2[time],Table2[config],Table2[[#This Row],[config]],Table2[repetition],Table2[[#This Row],[repetition]])</f>
        <v>31920804.493209314</v>
      </c>
      <c r="G995" s="17">
        <f>IF(Table2[[#This Row],[time]]&lt;7200000,1,0)</f>
        <v>1</v>
      </c>
      <c r="H995" t="s">
        <v>237</v>
      </c>
      <c r="I995">
        <v>5</v>
      </c>
      <c r="J995" t="s">
        <v>229</v>
      </c>
      <c r="K995" t="s">
        <v>230</v>
      </c>
      <c r="L995" t="s">
        <v>250</v>
      </c>
      <c r="M995" t="s">
        <v>241</v>
      </c>
      <c r="N995" t="s">
        <v>242</v>
      </c>
      <c r="O995">
        <v>200</v>
      </c>
      <c r="P995">
        <v>600</v>
      </c>
      <c r="Q995" t="s">
        <v>248</v>
      </c>
      <c r="R995" t="s">
        <v>241</v>
      </c>
      <c r="S995" t="s">
        <v>246</v>
      </c>
      <c r="T995" t="b">
        <v>0</v>
      </c>
      <c r="U995" t="b">
        <v>1</v>
      </c>
      <c r="V995" t="b">
        <v>0</v>
      </c>
      <c r="W995" t="b">
        <v>0</v>
      </c>
      <c r="X995" t="b">
        <v>1</v>
      </c>
      <c r="Y995" t="b">
        <v>1</v>
      </c>
      <c r="Z995" t="b">
        <v>0</v>
      </c>
      <c r="AA995" t="b">
        <v>0</v>
      </c>
      <c r="AB995" t="b">
        <v>1</v>
      </c>
      <c r="AC995" t="b">
        <v>0</v>
      </c>
    </row>
    <row r="996" spans="1:29" x14ac:dyDescent="0.2">
      <c r="A996" s="6">
        <v>1</v>
      </c>
      <c r="B996" s="6" t="s">
        <v>194</v>
      </c>
      <c r="C996" s="6" t="s">
        <v>170</v>
      </c>
      <c r="D996" s="6">
        <v>0</v>
      </c>
      <c r="E996" s="7">
        <v>353377.113883849</v>
      </c>
      <c r="F996" s="16">
        <f>SUMIFS(Table2[time],Table2[config],Table2[[#This Row],[config]],Table2[repetition],Table2[[#This Row],[repetition]])</f>
        <v>31920804.493209314</v>
      </c>
      <c r="G996" s="16">
        <f>IF(Table2[[#This Row],[time]]&lt;7200000,1,0)</f>
        <v>1</v>
      </c>
      <c r="H996" t="s">
        <v>237</v>
      </c>
      <c r="I996">
        <v>5</v>
      </c>
      <c r="J996" t="s">
        <v>229</v>
      </c>
      <c r="K996" t="s">
        <v>230</v>
      </c>
      <c r="L996" t="s">
        <v>250</v>
      </c>
      <c r="M996" t="s">
        <v>241</v>
      </c>
      <c r="N996" t="s">
        <v>242</v>
      </c>
      <c r="O996">
        <v>200</v>
      </c>
      <c r="P996">
        <v>600</v>
      </c>
      <c r="Q996" t="s">
        <v>248</v>
      </c>
      <c r="R996" t="s">
        <v>241</v>
      </c>
      <c r="S996" t="s">
        <v>246</v>
      </c>
      <c r="T996" t="b">
        <v>0</v>
      </c>
      <c r="U996" t="b">
        <v>1</v>
      </c>
      <c r="V996" t="b">
        <v>0</v>
      </c>
      <c r="W996" t="b">
        <v>0</v>
      </c>
      <c r="X996" t="b">
        <v>1</v>
      </c>
      <c r="Y996" t="b">
        <v>1</v>
      </c>
      <c r="Z996" t="b">
        <v>0</v>
      </c>
      <c r="AA996" t="b">
        <v>0</v>
      </c>
      <c r="AB996" t="b">
        <v>1</v>
      </c>
      <c r="AC996" t="b">
        <v>0</v>
      </c>
    </row>
    <row r="997" spans="1:29" x14ac:dyDescent="0.2">
      <c r="A997" s="8">
        <v>1</v>
      </c>
      <c r="B997" s="8" t="s">
        <v>181</v>
      </c>
      <c r="C997" s="8" t="s">
        <v>170</v>
      </c>
      <c r="D997" s="8">
        <v>0</v>
      </c>
      <c r="E997" s="9">
        <v>50336.267618928097</v>
      </c>
      <c r="F997" s="17">
        <f>SUMIFS(Table2[time],Table2[config],Table2[[#This Row],[config]],Table2[repetition],Table2[[#This Row],[repetition]])</f>
        <v>31920804.493209314</v>
      </c>
      <c r="G997" s="17">
        <f>IF(Table2[[#This Row],[time]]&lt;7200000,1,0)</f>
        <v>1</v>
      </c>
      <c r="H997" t="s">
        <v>237</v>
      </c>
      <c r="I997">
        <v>5</v>
      </c>
      <c r="J997" t="s">
        <v>229</v>
      </c>
      <c r="K997" t="s">
        <v>230</v>
      </c>
      <c r="L997" t="s">
        <v>250</v>
      </c>
      <c r="M997" t="s">
        <v>241</v>
      </c>
      <c r="N997" t="s">
        <v>242</v>
      </c>
      <c r="O997">
        <v>200</v>
      </c>
      <c r="P997">
        <v>600</v>
      </c>
      <c r="Q997" t="s">
        <v>248</v>
      </c>
      <c r="R997" t="s">
        <v>241</v>
      </c>
      <c r="S997" t="s">
        <v>246</v>
      </c>
      <c r="T997" t="b">
        <v>0</v>
      </c>
      <c r="U997" t="b">
        <v>1</v>
      </c>
      <c r="V997" t="b">
        <v>0</v>
      </c>
      <c r="W997" t="b">
        <v>0</v>
      </c>
      <c r="X997" t="b">
        <v>1</v>
      </c>
      <c r="Y997" t="b">
        <v>1</v>
      </c>
      <c r="Z997" t="b">
        <v>0</v>
      </c>
      <c r="AA997" t="b">
        <v>0</v>
      </c>
      <c r="AB997" t="b">
        <v>1</v>
      </c>
      <c r="AC997" t="b">
        <v>0</v>
      </c>
    </row>
    <row r="998" spans="1:29" x14ac:dyDescent="0.2">
      <c r="A998" s="6">
        <v>1</v>
      </c>
      <c r="B998" s="6" t="s">
        <v>195</v>
      </c>
      <c r="C998" s="6" t="s">
        <v>170</v>
      </c>
      <c r="D998" s="6">
        <v>0</v>
      </c>
      <c r="E998" s="7">
        <v>154813.56332613999</v>
      </c>
      <c r="F998" s="16">
        <f>SUMIFS(Table2[time],Table2[config],Table2[[#This Row],[config]],Table2[repetition],Table2[[#This Row],[repetition]])</f>
        <v>31920804.493209314</v>
      </c>
      <c r="G998" s="16">
        <f>IF(Table2[[#This Row],[time]]&lt;7200000,1,0)</f>
        <v>1</v>
      </c>
      <c r="H998" t="s">
        <v>237</v>
      </c>
      <c r="I998">
        <v>5</v>
      </c>
      <c r="J998" t="s">
        <v>229</v>
      </c>
      <c r="K998" t="s">
        <v>230</v>
      </c>
      <c r="L998" t="s">
        <v>250</v>
      </c>
      <c r="M998" t="s">
        <v>241</v>
      </c>
      <c r="N998" t="s">
        <v>242</v>
      </c>
      <c r="O998">
        <v>200</v>
      </c>
      <c r="P998">
        <v>600</v>
      </c>
      <c r="Q998" t="s">
        <v>248</v>
      </c>
      <c r="R998" t="s">
        <v>241</v>
      </c>
      <c r="S998" t="s">
        <v>246</v>
      </c>
      <c r="T998" t="b">
        <v>0</v>
      </c>
      <c r="U998" t="b">
        <v>1</v>
      </c>
      <c r="V998" t="b">
        <v>0</v>
      </c>
      <c r="W998" t="b">
        <v>0</v>
      </c>
      <c r="X998" t="b">
        <v>1</v>
      </c>
      <c r="Y998" t="b">
        <v>1</v>
      </c>
      <c r="Z998" t="b">
        <v>0</v>
      </c>
      <c r="AA998" t="b">
        <v>0</v>
      </c>
      <c r="AB998" t="b">
        <v>1</v>
      </c>
      <c r="AC998" t="b">
        <v>0</v>
      </c>
    </row>
    <row r="999" spans="1:29" x14ac:dyDescent="0.2">
      <c r="A999" s="8">
        <v>1</v>
      </c>
      <c r="B999" s="8" t="s">
        <v>180</v>
      </c>
      <c r="C999" s="8" t="s">
        <v>170</v>
      </c>
      <c r="D999" s="8">
        <v>0</v>
      </c>
      <c r="E999" s="9">
        <v>50985.799118876399</v>
      </c>
      <c r="F999" s="17">
        <f>SUMIFS(Table2[time],Table2[config],Table2[[#This Row],[config]],Table2[repetition],Table2[[#This Row],[repetition]])</f>
        <v>31920804.493209314</v>
      </c>
      <c r="G999" s="17">
        <f>IF(Table2[[#This Row],[time]]&lt;7200000,1,0)</f>
        <v>1</v>
      </c>
      <c r="H999" t="s">
        <v>237</v>
      </c>
      <c r="I999">
        <v>5</v>
      </c>
      <c r="J999" t="s">
        <v>229</v>
      </c>
      <c r="K999" t="s">
        <v>230</v>
      </c>
      <c r="L999" t="s">
        <v>250</v>
      </c>
      <c r="M999" t="s">
        <v>241</v>
      </c>
      <c r="N999" t="s">
        <v>242</v>
      </c>
      <c r="O999">
        <v>200</v>
      </c>
      <c r="P999">
        <v>600</v>
      </c>
      <c r="Q999" t="s">
        <v>248</v>
      </c>
      <c r="R999" t="s">
        <v>241</v>
      </c>
      <c r="S999" t="s">
        <v>246</v>
      </c>
      <c r="T999" t="b">
        <v>0</v>
      </c>
      <c r="U999" t="b">
        <v>1</v>
      </c>
      <c r="V999" t="b">
        <v>0</v>
      </c>
      <c r="W999" t="b">
        <v>0</v>
      </c>
      <c r="X999" t="b">
        <v>1</v>
      </c>
      <c r="Y999" t="b">
        <v>1</v>
      </c>
      <c r="Z999" t="b">
        <v>0</v>
      </c>
      <c r="AA999" t="b">
        <v>0</v>
      </c>
      <c r="AB999" t="b">
        <v>1</v>
      </c>
      <c r="AC999" t="b">
        <v>0</v>
      </c>
    </row>
    <row r="1000" spans="1:29" x14ac:dyDescent="0.2">
      <c r="A1000" s="6">
        <v>1</v>
      </c>
      <c r="B1000" s="6" t="s">
        <v>178</v>
      </c>
      <c r="C1000" s="6" t="s">
        <v>170</v>
      </c>
      <c r="D1000" s="6">
        <v>0</v>
      </c>
      <c r="E1000" s="7">
        <v>61780.530620133497</v>
      </c>
      <c r="F1000" s="16">
        <f>SUMIFS(Table2[time],Table2[config],Table2[[#This Row],[config]],Table2[repetition],Table2[[#This Row],[repetition]])</f>
        <v>31920804.493209314</v>
      </c>
      <c r="G1000" s="16">
        <f>IF(Table2[[#This Row],[time]]&lt;7200000,1,0)</f>
        <v>1</v>
      </c>
      <c r="H1000" t="s">
        <v>237</v>
      </c>
      <c r="I1000">
        <v>5</v>
      </c>
      <c r="J1000" t="s">
        <v>229</v>
      </c>
      <c r="K1000" t="s">
        <v>230</v>
      </c>
      <c r="L1000" t="s">
        <v>250</v>
      </c>
      <c r="M1000" t="s">
        <v>241</v>
      </c>
      <c r="N1000" t="s">
        <v>242</v>
      </c>
      <c r="O1000">
        <v>200</v>
      </c>
      <c r="P1000">
        <v>600</v>
      </c>
      <c r="Q1000" t="s">
        <v>248</v>
      </c>
      <c r="R1000" t="s">
        <v>241</v>
      </c>
      <c r="S1000" t="s">
        <v>246</v>
      </c>
      <c r="T1000" t="b">
        <v>0</v>
      </c>
      <c r="U1000" t="b">
        <v>1</v>
      </c>
      <c r="V1000" t="b">
        <v>0</v>
      </c>
      <c r="W1000" t="b">
        <v>0</v>
      </c>
      <c r="X1000" t="b">
        <v>1</v>
      </c>
      <c r="Y1000" t="b">
        <v>1</v>
      </c>
      <c r="Z1000" t="b">
        <v>0</v>
      </c>
      <c r="AA1000" t="b">
        <v>0</v>
      </c>
      <c r="AB1000" t="b">
        <v>1</v>
      </c>
      <c r="AC1000" t="b">
        <v>0</v>
      </c>
    </row>
    <row r="1001" spans="1:29" x14ac:dyDescent="0.2">
      <c r="A1001" s="8">
        <v>1</v>
      </c>
      <c r="B1001" s="8" t="s">
        <v>189</v>
      </c>
      <c r="C1001" s="8" t="s">
        <v>170</v>
      </c>
      <c r="D1001" s="8">
        <v>0</v>
      </c>
      <c r="E1001" s="9">
        <v>53399.403072893598</v>
      </c>
      <c r="F1001" s="17">
        <f>SUMIFS(Table2[time],Table2[config],Table2[[#This Row],[config]],Table2[repetition],Table2[[#This Row],[repetition]])</f>
        <v>31920804.493209314</v>
      </c>
      <c r="G1001" s="17">
        <f>IF(Table2[[#This Row],[time]]&lt;7200000,1,0)</f>
        <v>1</v>
      </c>
      <c r="H1001" t="s">
        <v>237</v>
      </c>
      <c r="I1001">
        <v>5</v>
      </c>
      <c r="J1001" t="s">
        <v>229</v>
      </c>
      <c r="K1001" t="s">
        <v>230</v>
      </c>
      <c r="L1001" t="s">
        <v>250</v>
      </c>
      <c r="M1001" t="s">
        <v>241</v>
      </c>
      <c r="N1001" t="s">
        <v>242</v>
      </c>
      <c r="O1001">
        <v>200</v>
      </c>
      <c r="P1001">
        <v>600</v>
      </c>
      <c r="Q1001" t="s">
        <v>248</v>
      </c>
      <c r="R1001" t="s">
        <v>241</v>
      </c>
      <c r="S1001" t="s">
        <v>246</v>
      </c>
      <c r="T1001" t="b">
        <v>0</v>
      </c>
      <c r="U1001" t="b">
        <v>1</v>
      </c>
      <c r="V1001" t="b">
        <v>0</v>
      </c>
      <c r="W1001" t="b">
        <v>0</v>
      </c>
      <c r="X1001" t="b">
        <v>1</v>
      </c>
      <c r="Y1001" t="b">
        <v>1</v>
      </c>
      <c r="Z1001" t="b">
        <v>0</v>
      </c>
      <c r="AA1001" t="b">
        <v>0</v>
      </c>
      <c r="AB1001" t="b">
        <v>1</v>
      </c>
      <c r="AC1001" t="b">
        <v>0</v>
      </c>
    </row>
    <row r="1002" spans="1:29" x14ac:dyDescent="0.2">
      <c r="A1002" s="6">
        <v>1</v>
      </c>
      <c r="B1002" s="6" t="s">
        <v>193</v>
      </c>
      <c r="C1002" s="6" t="s">
        <v>170</v>
      </c>
      <c r="D1002" s="6">
        <v>0</v>
      </c>
      <c r="E1002" s="7">
        <v>61782.844904111698</v>
      </c>
      <c r="F1002" s="16">
        <f>SUMIFS(Table2[time],Table2[config],Table2[[#This Row],[config]],Table2[repetition],Table2[[#This Row],[repetition]])</f>
        <v>31920804.493209314</v>
      </c>
      <c r="G1002" s="16">
        <f>IF(Table2[[#This Row],[time]]&lt;7200000,1,0)</f>
        <v>1</v>
      </c>
      <c r="H1002" t="s">
        <v>237</v>
      </c>
      <c r="I1002">
        <v>5</v>
      </c>
      <c r="J1002" t="s">
        <v>229</v>
      </c>
      <c r="K1002" t="s">
        <v>230</v>
      </c>
      <c r="L1002" t="s">
        <v>250</v>
      </c>
      <c r="M1002" t="s">
        <v>241</v>
      </c>
      <c r="N1002" t="s">
        <v>242</v>
      </c>
      <c r="O1002">
        <v>200</v>
      </c>
      <c r="P1002">
        <v>600</v>
      </c>
      <c r="Q1002" t="s">
        <v>248</v>
      </c>
      <c r="R1002" t="s">
        <v>241</v>
      </c>
      <c r="S1002" t="s">
        <v>246</v>
      </c>
      <c r="T1002" t="b">
        <v>0</v>
      </c>
      <c r="U1002" t="b">
        <v>1</v>
      </c>
      <c r="V1002" t="b">
        <v>0</v>
      </c>
      <c r="W1002" t="b">
        <v>0</v>
      </c>
      <c r="X1002" t="b">
        <v>1</v>
      </c>
      <c r="Y1002" t="b">
        <v>1</v>
      </c>
      <c r="Z1002" t="b">
        <v>0</v>
      </c>
      <c r="AA1002" t="b">
        <v>0</v>
      </c>
      <c r="AB1002" t="b">
        <v>1</v>
      </c>
      <c r="AC1002" t="b">
        <v>0</v>
      </c>
    </row>
    <row r="1003" spans="1:29" x14ac:dyDescent="0.2">
      <c r="A1003" s="8">
        <v>1</v>
      </c>
      <c r="B1003" s="8" t="s">
        <v>199</v>
      </c>
      <c r="C1003" s="8" t="s">
        <v>170</v>
      </c>
      <c r="D1003" s="8">
        <v>0</v>
      </c>
      <c r="E1003" s="9">
        <v>53932.6939689926</v>
      </c>
      <c r="F1003" s="17">
        <f>SUMIFS(Table2[time],Table2[config],Table2[[#This Row],[config]],Table2[repetition],Table2[[#This Row],[repetition]])</f>
        <v>31920804.493209314</v>
      </c>
      <c r="G1003" s="17">
        <f>IF(Table2[[#This Row],[time]]&lt;7200000,1,0)</f>
        <v>1</v>
      </c>
      <c r="H1003" t="s">
        <v>237</v>
      </c>
      <c r="I1003">
        <v>5</v>
      </c>
      <c r="J1003" t="s">
        <v>229</v>
      </c>
      <c r="K1003" t="s">
        <v>230</v>
      </c>
      <c r="L1003" t="s">
        <v>250</v>
      </c>
      <c r="M1003" t="s">
        <v>241</v>
      </c>
      <c r="N1003" t="s">
        <v>242</v>
      </c>
      <c r="O1003">
        <v>200</v>
      </c>
      <c r="P1003">
        <v>600</v>
      </c>
      <c r="Q1003" t="s">
        <v>248</v>
      </c>
      <c r="R1003" t="s">
        <v>241</v>
      </c>
      <c r="S1003" t="s">
        <v>246</v>
      </c>
      <c r="T1003" t="b">
        <v>0</v>
      </c>
      <c r="U1003" t="b">
        <v>1</v>
      </c>
      <c r="V1003" t="b">
        <v>0</v>
      </c>
      <c r="W1003" t="b">
        <v>0</v>
      </c>
      <c r="X1003" t="b">
        <v>1</v>
      </c>
      <c r="Y1003" t="b">
        <v>1</v>
      </c>
      <c r="Z1003" t="b">
        <v>0</v>
      </c>
      <c r="AA1003" t="b">
        <v>0</v>
      </c>
      <c r="AB1003" t="b">
        <v>1</v>
      </c>
      <c r="AC1003" t="b">
        <v>0</v>
      </c>
    </row>
    <row r="1004" spans="1:29" x14ac:dyDescent="0.2">
      <c r="A1004" s="6">
        <v>1</v>
      </c>
      <c r="B1004" s="6" t="s">
        <v>198</v>
      </c>
      <c r="C1004" s="6" t="s">
        <v>170</v>
      </c>
      <c r="D1004" s="6">
        <v>0</v>
      </c>
      <c r="E1004" s="7">
        <v>215648.139304015</v>
      </c>
      <c r="F1004" s="16">
        <f>SUMIFS(Table2[time],Table2[config],Table2[[#This Row],[config]],Table2[repetition],Table2[[#This Row],[repetition]])</f>
        <v>31920804.493209314</v>
      </c>
      <c r="G1004" s="16">
        <f>IF(Table2[[#This Row],[time]]&lt;7200000,1,0)</f>
        <v>1</v>
      </c>
      <c r="H1004" t="s">
        <v>237</v>
      </c>
      <c r="I1004">
        <v>5</v>
      </c>
      <c r="J1004" t="s">
        <v>229</v>
      </c>
      <c r="K1004" t="s">
        <v>230</v>
      </c>
      <c r="L1004" t="s">
        <v>250</v>
      </c>
      <c r="M1004" t="s">
        <v>241</v>
      </c>
      <c r="N1004" t="s">
        <v>242</v>
      </c>
      <c r="O1004">
        <v>200</v>
      </c>
      <c r="P1004">
        <v>600</v>
      </c>
      <c r="Q1004" t="s">
        <v>248</v>
      </c>
      <c r="R1004" t="s">
        <v>241</v>
      </c>
      <c r="S1004" t="s">
        <v>246</v>
      </c>
      <c r="T1004" t="b">
        <v>0</v>
      </c>
      <c r="U1004" t="b">
        <v>1</v>
      </c>
      <c r="V1004" t="b">
        <v>0</v>
      </c>
      <c r="W1004" t="b">
        <v>0</v>
      </c>
      <c r="X1004" t="b">
        <v>1</v>
      </c>
      <c r="Y1004" t="b">
        <v>1</v>
      </c>
      <c r="Z1004" t="b">
        <v>0</v>
      </c>
      <c r="AA1004" t="b">
        <v>0</v>
      </c>
      <c r="AB1004" t="b">
        <v>1</v>
      </c>
      <c r="AC1004" t="b">
        <v>0</v>
      </c>
    </row>
    <row r="1005" spans="1:29" x14ac:dyDescent="0.2">
      <c r="A1005" s="8">
        <v>1</v>
      </c>
      <c r="B1005" s="8" t="s">
        <v>197</v>
      </c>
      <c r="C1005" s="8" t="s">
        <v>170</v>
      </c>
      <c r="D1005" s="8">
        <v>0</v>
      </c>
      <c r="E1005" s="9">
        <v>47345.500345109002</v>
      </c>
      <c r="F1005" s="17">
        <f>SUMIFS(Table2[time],Table2[config],Table2[[#This Row],[config]],Table2[repetition],Table2[[#This Row],[repetition]])</f>
        <v>31920804.493209314</v>
      </c>
      <c r="G1005" s="17">
        <f>IF(Table2[[#This Row],[time]]&lt;7200000,1,0)</f>
        <v>1</v>
      </c>
      <c r="H1005" t="s">
        <v>237</v>
      </c>
      <c r="I1005">
        <v>5</v>
      </c>
      <c r="J1005" t="s">
        <v>229</v>
      </c>
      <c r="K1005" t="s">
        <v>230</v>
      </c>
      <c r="L1005" t="s">
        <v>250</v>
      </c>
      <c r="M1005" t="s">
        <v>241</v>
      </c>
      <c r="N1005" t="s">
        <v>242</v>
      </c>
      <c r="O1005">
        <v>200</v>
      </c>
      <c r="P1005">
        <v>600</v>
      </c>
      <c r="Q1005" t="s">
        <v>248</v>
      </c>
      <c r="R1005" t="s">
        <v>241</v>
      </c>
      <c r="S1005" t="s">
        <v>246</v>
      </c>
      <c r="T1005" t="b">
        <v>0</v>
      </c>
      <c r="U1005" t="b">
        <v>1</v>
      </c>
      <c r="V1005" t="b">
        <v>0</v>
      </c>
      <c r="W1005" t="b">
        <v>0</v>
      </c>
      <c r="X1005" t="b">
        <v>1</v>
      </c>
      <c r="Y1005" t="b">
        <v>1</v>
      </c>
      <c r="Z1005" t="b">
        <v>0</v>
      </c>
      <c r="AA1005" t="b">
        <v>0</v>
      </c>
      <c r="AB1005" t="b">
        <v>1</v>
      </c>
      <c r="AC1005" t="b">
        <v>0</v>
      </c>
    </row>
    <row r="1006" spans="1:29" x14ac:dyDescent="0.2">
      <c r="A1006" s="6">
        <v>1</v>
      </c>
      <c r="B1006" s="6" t="s">
        <v>179</v>
      </c>
      <c r="C1006" s="6" t="s">
        <v>170</v>
      </c>
      <c r="D1006" s="6">
        <v>0</v>
      </c>
      <c r="E1006" s="7">
        <v>98599.615207873198</v>
      </c>
      <c r="F1006" s="16">
        <f>SUMIFS(Table2[time],Table2[config],Table2[[#This Row],[config]],Table2[repetition],Table2[[#This Row],[repetition]])</f>
        <v>31920804.493209314</v>
      </c>
      <c r="G1006" s="16">
        <f>IF(Table2[[#This Row],[time]]&lt;7200000,1,0)</f>
        <v>1</v>
      </c>
      <c r="H1006" t="s">
        <v>237</v>
      </c>
      <c r="I1006">
        <v>5</v>
      </c>
      <c r="J1006" t="s">
        <v>229</v>
      </c>
      <c r="K1006" t="s">
        <v>230</v>
      </c>
      <c r="L1006" t="s">
        <v>250</v>
      </c>
      <c r="M1006" t="s">
        <v>241</v>
      </c>
      <c r="N1006" t="s">
        <v>242</v>
      </c>
      <c r="O1006">
        <v>200</v>
      </c>
      <c r="P1006">
        <v>600</v>
      </c>
      <c r="Q1006" t="s">
        <v>248</v>
      </c>
      <c r="R1006" t="s">
        <v>241</v>
      </c>
      <c r="S1006" t="s">
        <v>246</v>
      </c>
      <c r="T1006" t="b">
        <v>0</v>
      </c>
      <c r="U1006" t="b">
        <v>1</v>
      </c>
      <c r="V1006" t="b">
        <v>0</v>
      </c>
      <c r="W1006" t="b">
        <v>0</v>
      </c>
      <c r="X1006" t="b">
        <v>1</v>
      </c>
      <c r="Y1006" t="b">
        <v>1</v>
      </c>
      <c r="Z1006" t="b">
        <v>0</v>
      </c>
      <c r="AA1006" t="b">
        <v>0</v>
      </c>
      <c r="AB1006" t="b">
        <v>1</v>
      </c>
      <c r="AC1006" t="b">
        <v>0</v>
      </c>
    </row>
    <row r="1007" spans="1:29" x14ac:dyDescent="0.2">
      <c r="A1007" s="8">
        <v>1</v>
      </c>
      <c r="B1007" s="8" t="s">
        <v>196</v>
      </c>
      <c r="C1007" s="8" t="s">
        <v>170</v>
      </c>
      <c r="D1007" s="8">
        <v>3</v>
      </c>
      <c r="E1007" s="9">
        <v>253892.24140206299</v>
      </c>
      <c r="F1007" s="17">
        <f>SUMIFS(Table2[time],Table2[config],Table2[[#This Row],[config]],Table2[repetition],Table2[[#This Row],[repetition]])</f>
        <v>31920804.493209314</v>
      </c>
      <c r="G1007" s="17">
        <f>IF(Table2[[#This Row],[time]]&lt;7200000,1,0)</f>
        <v>1</v>
      </c>
      <c r="H1007" t="s">
        <v>237</v>
      </c>
      <c r="I1007">
        <v>5</v>
      </c>
      <c r="J1007" t="s">
        <v>229</v>
      </c>
      <c r="K1007" t="s">
        <v>230</v>
      </c>
      <c r="L1007" t="s">
        <v>250</v>
      </c>
      <c r="M1007" t="s">
        <v>241</v>
      </c>
      <c r="N1007" t="s">
        <v>242</v>
      </c>
      <c r="O1007">
        <v>200</v>
      </c>
      <c r="P1007">
        <v>600</v>
      </c>
      <c r="Q1007" t="s">
        <v>248</v>
      </c>
      <c r="R1007" t="s">
        <v>241</v>
      </c>
      <c r="S1007" t="s">
        <v>246</v>
      </c>
      <c r="T1007" t="b">
        <v>0</v>
      </c>
      <c r="U1007" t="b">
        <v>1</v>
      </c>
      <c r="V1007" t="b">
        <v>0</v>
      </c>
      <c r="W1007" t="b">
        <v>0</v>
      </c>
      <c r="X1007" t="b">
        <v>1</v>
      </c>
      <c r="Y1007" t="b">
        <v>1</v>
      </c>
      <c r="Z1007" t="b">
        <v>0</v>
      </c>
      <c r="AA1007" t="b">
        <v>0</v>
      </c>
      <c r="AB1007" t="b">
        <v>1</v>
      </c>
      <c r="AC1007" t="b">
        <v>0</v>
      </c>
    </row>
    <row r="1008" spans="1:29" x14ac:dyDescent="0.2">
      <c r="A1008" s="6">
        <v>1</v>
      </c>
      <c r="B1008" s="6" t="s">
        <v>186</v>
      </c>
      <c r="C1008" s="6" t="s">
        <v>170</v>
      </c>
      <c r="D1008" s="6">
        <v>0</v>
      </c>
      <c r="E1008" s="7">
        <v>80007.632015040101</v>
      </c>
      <c r="F1008" s="16">
        <f>SUMIFS(Table2[time],Table2[config],Table2[[#This Row],[config]],Table2[repetition],Table2[[#This Row],[repetition]])</f>
        <v>31920804.493209314</v>
      </c>
      <c r="G1008" s="16">
        <f>IF(Table2[[#This Row],[time]]&lt;7200000,1,0)</f>
        <v>1</v>
      </c>
      <c r="H1008" t="s">
        <v>237</v>
      </c>
      <c r="I1008">
        <v>5</v>
      </c>
      <c r="J1008" t="s">
        <v>229</v>
      </c>
      <c r="K1008" t="s">
        <v>230</v>
      </c>
      <c r="L1008" t="s">
        <v>250</v>
      </c>
      <c r="M1008" t="s">
        <v>241</v>
      </c>
      <c r="N1008" t="s">
        <v>242</v>
      </c>
      <c r="O1008">
        <v>200</v>
      </c>
      <c r="P1008">
        <v>600</v>
      </c>
      <c r="Q1008" t="s">
        <v>248</v>
      </c>
      <c r="R1008" t="s">
        <v>241</v>
      </c>
      <c r="S1008" t="s">
        <v>246</v>
      </c>
      <c r="T1008" t="b">
        <v>0</v>
      </c>
      <c r="U1008" t="b">
        <v>1</v>
      </c>
      <c r="V1008" t="b">
        <v>0</v>
      </c>
      <c r="W1008" t="b">
        <v>0</v>
      </c>
      <c r="X1008" t="b">
        <v>1</v>
      </c>
      <c r="Y1008" t="b">
        <v>1</v>
      </c>
      <c r="Z1008" t="b">
        <v>0</v>
      </c>
      <c r="AA1008" t="b">
        <v>0</v>
      </c>
      <c r="AB1008" t="b">
        <v>1</v>
      </c>
      <c r="AC1008" t="b">
        <v>0</v>
      </c>
    </row>
    <row r="1009" spans="1:29" x14ac:dyDescent="0.2">
      <c r="A1009" s="8">
        <v>1</v>
      </c>
      <c r="B1009" s="8" t="s">
        <v>202</v>
      </c>
      <c r="C1009" s="8" t="s">
        <v>170</v>
      </c>
      <c r="D1009" s="8">
        <v>0</v>
      </c>
      <c r="E1009" s="9">
        <v>209758.896386949</v>
      </c>
      <c r="F1009" s="17">
        <f>SUMIFS(Table2[time],Table2[config],Table2[[#This Row],[config]],Table2[repetition],Table2[[#This Row],[repetition]])</f>
        <v>31920804.493209314</v>
      </c>
      <c r="G1009" s="17">
        <f>IF(Table2[[#This Row],[time]]&lt;7200000,1,0)</f>
        <v>1</v>
      </c>
      <c r="H1009" t="s">
        <v>237</v>
      </c>
      <c r="I1009">
        <v>5</v>
      </c>
      <c r="J1009" t="s">
        <v>229</v>
      </c>
      <c r="K1009" t="s">
        <v>230</v>
      </c>
      <c r="L1009" t="s">
        <v>250</v>
      </c>
      <c r="M1009" t="s">
        <v>241</v>
      </c>
      <c r="N1009" t="s">
        <v>242</v>
      </c>
      <c r="O1009">
        <v>200</v>
      </c>
      <c r="P1009">
        <v>600</v>
      </c>
      <c r="Q1009" t="s">
        <v>248</v>
      </c>
      <c r="R1009" t="s">
        <v>241</v>
      </c>
      <c r="S1009" t="s">
        <v>246</v>
      </c>
      <c r="T1009" t="b">
        <v>0</v>
      </c>
      <c r="U1009" t="b">
        <v>1</v>
      </c>
      <c r="V1009" t="b">
        <v>0</v>
      </c>
      <c r="W1009" t="b">
        <v>0</v>
      </c>
      <c r="X1009" t="b">
        <v>1</v>
      </c>
      <c r="Y1009" t="b">
        <v>1</v>
      </c>
      <c r="Z1009" t="b">
        <v>0</v>
      </c>
      <c r="AA1009" t="b">
        <v>0</v>
      </c>
      <c r="AB1009" t="b">
        <v>1</v>
      </c>
      <c r="AC1009" t="b">
        <v>0</v>
      </c>
    </row>
    <row r="1010" spans="1:29" x14ac:dyDescent="0.2">
      <c r="A1010" s="6">
        <v>1</v>
      </c>
      <c r="B1010" s="6" t="s">
        <v>177</v>
      </c>
      <c r="C1010" s="6" t="s">
        <v>170</v>
      </c>
      <c r="D1010" s="6">
        <v>0</v>
      </c>
      <c r="E1010" s="7">
        <v>295359.40407612303</v>
      </c>
      <c r="F1010" s="16">
        <f>SUMIFS(Table2[time],Table2[config],Table2[[#This Row],[config]],Table2[repetition],Table2[[#This Row],[repetition]])</f>
        <v>31920804.493209314</v>
      </c>
      <c r="G1010" s="16">
        <f>IF(Table2[[#This Row],[time]]&lt;7200000,1,0)</f>
        <v>1</v>
      </c>
      <c r="H1010" t="s">
        <v>237</v>
      </c>
      <c r="I1010">
        <v>5</v>
      </c>
      <c r="J1010" t="s">
        <v>229</v>
      </c>
      <c r="K1010" t="s">
        <v>230</v>
      </c>
      <c r="L1010" t="s">
        <v>250</v>
      </c>
      <c r="M1010" t="s">
        <v>241</v>
      </c>
      <c r="N1010" t="s">
        <v>242</v>
      </c>
      <c r="O1010">
        <v>200</v>
      </c>
      <c r="P1010">
        <v>600</v>
      </c>
      <c r="Q1010" t="s">
        <v>248</v>
      </c>
      <c r="R1010" t="s">
        <v>241</v>
      </c>
      <c r="S1010" t="s">
        <v>246</v>
      </c>
      <c r="T1010" t="b">
        <v>0</v>
      </c>
      <c r="U1010" t="b">
        <v>1</v>
      </c>
      <c r="V1010" t="b">
        <v>0</v>
      </c>
      <c r="W1010" t="b">
        <v>0</v>
      </c>
      <c r="X1010" t="b">
        <v>1</v>
      </c>
      <c r="Y1010" t="b">
        <v>1</v>
      </c>
      <c r="Z1010" t="b">
        <v>0</v>
      </c>
      <c r="AA1010" t="b">
        <v>0</v>
      </c>
      <c r="AB1010" t="b">
        <v>1</v>
      </c>
      <c r="AC1010" t="b">
        <v>0</v>
      </c>
    </row>
    <row r="1011" spans="1:29" x14ac:dyDescent="0.2">
      <c r="A1011" s="8">
        <v>1</v>
      </c>
      <c r="B1011" s="8" t="s">
        <v>184</v>
      </c>
      <c r="C1011" s="8" t="s">
        <v>170</v>
      </c>
      <c r="D1011" s="8">
        <v>0</v>
      </c>
      <c r="E1011" s="9">
        <v>566037.00534696598</v>
      </c>
      <c r="F1011" s="17">
        <f>SUMIFS(Table2[time],Table2[config],Table2[[#This Row],[config]],Table2[repetition],Table2[[#This Row],[repetition]])</f>
        <v>31920804.493209314</v>
      </c>
      <c r="G1011" s="17">
        <f>IF(Table2[[#This Row],[time]]&lt;7200000,1,0)</f>
        <v>1</v>
      </c>
      <c r="H1011" t="s">
        <v>237</v>
      </c>
      <c r="I1011">
        <v>5</v>
      </c>
      <c r="J1011" t="s">
        <v>229</v>
      </c>
      <c r="K1011" t="s">
        <v>230</v>
      </c>
      <c r="L1011" t="s">
        <v>250</v>
      </c>
      <c r="M1011" t="s">
        <v>241</v>
      </c>
      <c r="N1011" t="s">
        <v>242</v>
      </c>
      <c r="O1011">
        <v>200</v>
      </c>
      <c r="P1011">
        <v>600</v>
      </c>
      <c r="Q1011" t="s">
        <v>248</v>
      </c>
      <c r="R1011" t="s">
        <v>241</v>
      </c>
      <c r="S1011" t="s">
        <v>246</v>
      </c>
      <c r="T1011" t="b">
        <v>0</v>
      </c>
      <c r="U1011" t="b">
        <v>1</v>
      </c>
      <c r="V1011" t="b">
        <v>0</v>
      </c>
      <c r="W1011" t="b">
        <v>0</v>
      </c>
      <c r="X1011" t="b">
        <v>1</v>
      </c>
      <c r="Y1011" t="b">
        <v>1</v>
      </c>
      <c r="Z1011" t="b">
        <v>0</v>
      </c>
      <c r="AA1011" t="b">
        <v>0</v>
      </c>
      <c r="AB1011" t="b">
        <v>1</v>
      </c>
      <c r="AC1011" t="b">
        <v>0</v>
      </c>
    </row>
    <row r="1012" spans="1:29" x14ac:dyDescent="0.2">
      <c r="A1012" s="6">
        <v>1</v>
      </c>
      <c r="B1012" s="6" t="s">
        <v>204</v>
      </c>
      <c r="C1012" s="6" t="s">
        <v>170</v>
      </c>
      <c r="D1012" s="6">
        <v>0</v>
      </c>
      <c r="E1012" s="7">
        <v>461875.94813201501</v>
      </c>
      <c r="F1012" s="16">
        <f>SUMIFS(Table2[time],Table2[config],Table2[[#This Row],[config]],Table2[repetition],Table2[[#This Row],[repetition]])</f>
        <v>31920804.493209314</v>
      </c>
      <c r="G1012" s="16">
        <f>IF(Table2[[#This Row],[time]]&lt;7200000,1,0)</f>
        <v>1</v>
      </c>
      <c r="H1012" t="s">
        <v>237</v>
      </c>
      <c r="I1012">
        <v>5</v>
      </c>
      <c r="J1012" t="s">
        <v>229</v>
      </c>
      <c r="K1012" t="s">
        <v>230</v>
      </c>
      <c r="L1012" t="s">
        <v>250</v>
      </c>
      <c r="M1012" t="s">
        <v>241</v>
      </c>
      <c r="N1012" t="s">
        <v>242</v>
      </c>
      <c r="O1012">
        <v>200</v>
      </c>
      <c r="P1012">
        <v>600</v>
      </c>
      <c r="Q1012" t="s">
        <v>248</v>
      </c>
      <c r="R1012" t="s">
        <v>241</v>
      </c>
      <c r="S1012" t="s">
        <v>246</v>
      </c>
      <c r="T1012" t="b">
        <v>0</v>
      </c>
      <c r="U1012" t="b">
        <v>1</v>
      </c>
      <c r="V1012" t="b">
        <v>0</v>
      </c>
      <c r="W1012" t="b">
        <v>0</v>
      </c>
      <c r="X1012" t="b">
        <v>1</v>
      </c>
      <c r="Y1012" t="b">
        <v>1</v>
      </c>
      <c r="Z1012" t="b">
        <v>0</v>
      </c>
      <c r="AA1012" t="b">
        <v>0</v>
      </c>
      <c r="AB1012" t="b">
        <v>1</v>
      </c>
      <c r="AC1012" t="b">
        <v>0</v>
      </c>
    </row>
    <row r="1013" spans="1:29" x14ac:dyDescent="0.2">
      <c r="A1013" s="8">
        <v>1</v>
      </c>
      <c r="B1013" s="8" t="s">
        <v>201</v>
      </c>
      <c r="C1013" s="8" t="s">
        <v>170</v>
      </c>
      <c r="D1013" s="8">
        <v>24</v>
      </c>
      <c r="E1013" s="9">
        <v>532577.01624021796</v>
      </c>
      <c r="F1013" s="17">
        <f>SUMIFS(Table2[time],Table2[config],Table2[[#This Row],[config]],Table2[repetition],Table2[[#This Row],[repetition]])</f>
        <v>31920804.493209314</v>
      </c>
      <c r="G1013" s="17">
        <f>IF(Table2[[#This Row],[time]]&lt;7200000,1,0)</f>
        <v>1</v>
      </c>
      <c r="H1013" t="s">
        <v>237</v>
      </c>
      <c r="I1013">
        <v>5</v>
      </c>
      <c r="J1013" t="s">
        <v>229</v>
      </c>
      <c r="K1013" t="s">
        <v>230</v>
      </c>
      <c r="L1013" t="s">
        <v>250</v>
      </c>
      <c r="M1013" t="s">
        <v>241</v>
      </c>
      <c r="N1013" t="s">
        <v>242</v>
      </c>
      <c r="O1013">
        <v>200</v>
      </c>
      <c r="P1013">
        <v>600</v>
      </c>
      <c r="Q1013" t="s">
        <v>248</v>
      </c>
      <c r="R1013" t="s">
        <v>241</v>
      </c>
      <c r="S1013" t="s">
        <v>246</v>
      </c>
      <c r="T1013" t="b">
        <v>0</v>
      </c>
      <c r="U1013" t="b">
        <v>1</v>
      </c>
      <c r="V1013" t="b">
        <v>0</v>
      </c>
      <c r="W1013" t="b">
        <v>0</v>
      </c>
      <c r="X1013" t="b">
        <v>1</v>
      </c>
      <c r="Y1013" t="b">
        <v>1</v>
      </c>
      <c r="Z1013" t="b">
        <v>0</v>
      </c>
      <c r="AA1013" t="b">
        <v>0</v>
      </c>
      <c r="AB1013" t="b">
        <v>1</v>
      </c>
      <c r="AC1013" t="b">
        <v>0</v>
      </c>
    </row>
    <row r="1014" spans="1:29" x14ac:dyDescent="0.2">
      <c r="A1014" s="6">
        <v>1</v>
      </c>
      <c r="B1014" s="6" t="s">
        <v>200</v>
      </c>
      <c r="C1014" s="6" t="s">
        <v>170</v>
      </c>
      <c r="D1014" s="6">
        <v>20</v>
      </c>
      <c r="E1014" s="7">
        <v>887741.90759286203</v>
      </c>
      <c r="F1014" s="16">
        <f>SUMIFS(Table2[time],Table2[config],Table2[[#This Row],[config]],Table2[repetition],Table2[[#This Row],[repetition]])</f>
        <v>31920804.493209314</v>
      </c>
      <c r="G1014" s="16">
        <f>IF(Table2[[#This Row],[time]]&lt;7200000,1,0)</f>
        <v>1</v>
      </c>
      <c r="H1014" t="s">
        <v>237</v>
      </c>
      <c r="I1014">
        <v>5</v>
      </c>
      <c r="J1014" t="s">
        <v>229</v>
      </c>
      <c r="K1014" t="s">
        <v>230</v>
      </c>
      <c r="L1014" t="s">
        <v>250</v>
      </c>
      <c r="M1014" t="s">
        <v>241</v>
      </c>
      <c r="N1014" t="s">
        <v>242</v>
      </c>
      <c r="O1014">
        <v>200</v>
      </c>
      <c r="P1014">
        <v>600</v>
      </c>
      <c r="Q1014" t="s">
        <v>248</v>
      </c>
      <c r="R1014" t="s">
        <v>241</v>
      </c>
      <c r="S1014" t="s">
        <v>246</v>
      </c>
      <c r="T1014" t="b">
        <v>0</v>
      </c>
      <c r="U1014" t="b">
        <v>1</v>
      </c>
      <c r="V1014" t="b">
        <v>0</v>
      </c>
      <c r="W1014" t="b">
        <v>0</v>
      </c>
      <c r="X1014" t="b">
        <v>1</v>
      </c>
      <c r="Y1014" t="b">
        <v>1</v>
      </c>
      <c r="Z1014" t="b">
        <v>0</v>
      </c>
      <c r="AA1014" t="b">
        <v>0</v>
      </c>
      <c r="AB1014" t="b">
        <v>1</v>
      </c>
      <c r="AC1014" t="b">
        <v>0</v>
      </c>
    </row>
    <row r="1015" spans="1:29" x14ac:dyDescent="0.2">
      <c r="A1015" s="8">
        <v>1</v>
      </c>
      <c r="B1015" s="8" t="s">
        <v>188</v>
      </c>
      <c r="C1015" s="8" t="s">
        <v>170</v>
      </c>
      <c r="D1015" s="8">
        <v>0</v>
      </c>
      <c r="E1015" s="9">
        <v>616473.44662714703</v>
      </c>
      <c r="F1015" s="17">
        <f>SUMIFS(Table2[time],Table2[config],Table2[[#This Row],[config]],Table2[repetition],Table2[[#This Row],[repetition]])</f>
        <v>31920804.493209314</v>
      </c>
      <c r="G1015" s="17">
        <f>IF(Table2[[#This Row],[time]]&lt;7200000,1,0)</f>
        <v>1</v>
      </c>
      <c r="H1015" t="s">
        <v>237</v>
      </c>
      <c r="I1015">
        <v>5</v>
      </c>
      <c r="J1015" t="s">
        <v>229</v>
      </c>
      <c r="K1015" t="s">
        <v>230</v>
      </c>
      <c r="L1015" t="s">
        <v>250</v>
      </c>
      <c r="M1015" t="s">
        <v>241</v>
      </c>
      <c r="N1015" t="s">
        <v>242</v>
      </c>
      <c r="O1015">
        <v>200</v>
      </c>
      <c r="P1015">
        <v>600</v>
      </c>
      <c r="Q1015" t="s">
        <v>248</v>
      </c>
      <c r="R1015" t="s">
        <v>241</v>
      </c>
      <c r="S1015" t="s">
        <v>246</v>
      </c>
      <c r="T1015" t="b">
        <v>0</v>
      </c>
      <c r="U1015" t="b">
        <v>1</v>
      </c>
      <c r="V1015" t="b">
        <v>0</v>
      </c>
      <c r="W1015" t="b">
        <v>0</v>
      </c>
      <c r="X1015" t="b">
        <v>1</v>
      </c>
      <c r="Y1015" t="b">
        <v>1</v>
      </c>
      <c r="Z1015" t="b">
        <v>0</v>
      </c>
      <c r="AA1015" t="b">
        <v>0</v>
      </c>
      <c r="AB1015" t="b">
        <v>1</v>
      </c>
      <c r="AC1015" t="b">
        <v>0</v>
      </c>
    </row>
    <row r="1016" spans="1:29" x14ac:dyDescent="0.2">
      <c r="A1016" s="6">
        <v>1</v>
      </c>
      <c r="B1016" s="6" t="s">
        <v>182</v>
      </c>
      <c r="C1016" s="6" t="s">
        <v>170</v>
      </c>
      <c r="D1016" s="6">
        <v>20</v>
      </c>
      <c r="E1016" s="7">
        <v>1322852.3603379701</v>
      </c>
      <c r="F1016" s="16">
        <f>SUMIFS(Table2[time],Table2[config],Table2[[#This Row],[config]],Table2[repetition],Table2[[#This Row],[repetition]])</f>
        <v>31920804.493209314</v>
      </c>
      <c r="G1016" s="16">
        <f>IF(Table2[[#This Row],[time]]&lt;7200000,1,0)</f>
        <v>1</v>
      </c>
      <c r="H1016" t="s">
        <v>237</v>
      </c>
      <c r="I1016">
        <v>5</v>
      </c>
      <c r="J1016" t="s">
        <v>229</v>
      </c>
      <c r="K1016" t="s">
        <v>230</v>
      </c>
      <c r="L1016" t="s">
        <v>250</v>
      </c>
      <c r="M1016" t="s">
        <v>241</v>
      </c>
      <c r="N1016" t="s">
        <v>242</v>
      </c>
      <c r="O1016">
        <v>200</v>
      </c>
      <c r="P1016">
        <v>600</v>
      </c>
      <c r="Q1016" t="s">
        <v>248</v>
      </c>
      <c r="R1016" t="s">
        <v>241</v>
      </c>
      <c r="S1016" t="s">
        <v>246</v>
      </c>
      <c r="T1016" t="b">
        <v>0</v>
      </c>
      <c r="U1016" t="b">
        <v>1</v>
      </c>
      <c r="V1016" t="b">
        <v>0</v>
      </c>
      <c r="W1016" t="b">
        <v>0</v>
      </c>
      <c r="X1016" t="b">
        <v>1</v>
      </c>
      <c r="Y1016" t="b">
        <v>1</v>
      </c>
      <c r="Z1016" t="b">
        <v>0</v>
      </c>
      <c r="AA1016" t="b">
        <v>0</v>
      </c>
      <c r="AB1016" t="b">
        <v>1</v>
      </c>
      <c r="AC1016" t="b">
        <v>0</v>
      </c>
    </row>
    <row r="1017" spans="1:29" x14ac:dyDescent="0.2">
      <c r="A1017" s="8">
        <v>1</v>
      </c>
      <c r="B1017" s="8" t="s">
        <v>191</v>
      </c>
      <c r="C1017" s="8" t="s">
        <v>170</v>
      </c>
      <c r="D1017" s="8">
        <v>33</v>
      </c>
      <c r="E1017" s="9">
        <v>1132581.11343719</v>
      </c>
      <c r="F1017" s="17">
        <f>SUMIFS(Table2[time],Table2[config],Table2[[#This Row],[config]],Table2[repetition],Table2[[#This Row],[repetition]])</f>
        <v>31920804.493209314</v>
      </c>
      <c r="G1017" s="17">
        <f>IF(Table2[[#This Row],[time]]&lt;7200000,1,0)</f>
        <v>1</v>
      </c>
      <c r="H1017" t="s">
        <v>237</v>
      </c>
      <c r="I1017">
        <v>5</v>
      </c>
      <c r="J1017" t="s">
        <v>229</v>
      </c>
      <c r="K1017" t="s">
        <v>230</v>
      </c>
      <c r="L1017" t="s">
        <v>250</v>
      </c>
      <c r="M1017" t="s">
        <v>241</v>
      </c>
      <c r="N1017" t="s">
        <v>242</v>
      </c>
      <c r="O1017">
        <v>200</v>
      </c>
      <c r="P1017">
        <v>600</v>
      </c>
      <c r="Q1017" t="s">
        <v>248</v>
      </c>
      <c r="R1017" t="s">
        <v>241</v>
      </c>
      <c r="S1017" t="s">
        <v>246</v>
      </c>
      <c r="T1017" t="b">
        <v>0</v>
      </c>
      <c r="U1017" t="b">
        <v>1</v>
      </c>
      <c r="V1017" t="b">
        <v>0</v>
      </c>
      <c r="W1017" t="b">
        <v>0</v>
      </c>
      <c r="X1017" t="b">
        <v>1</v>
      </c>
      <c r="Y1017" t="b">
        <v>1</v>
      </c>
      <c r="Z1017" t="b">
        <v>0</v>
      </c>
      <c r="AA1017" t="b">
        <v>0</v>
      </c>
      <c r="AB1017" t="b">
        <v>1</v>
      </c>
      <c r="AC1017" t="b">
        <v>0</v>
      </c>
    </row>
    <row r="1018" spans="1:29" x14ac:dyDescent="0.2">
      <c r="A1018" s="6">
        <v>1</v>
      </c>
      <c r="B1018" s="6" t="s">
        <v>187</v>
      </c>
      <c r="C1018" s="6" t="s">
        <v>170</v>
      </c>
      <c r="D1018" s="6">
        <v>0</v>
      </c>
      <c r="E1018" s="7">
        <v>2609341.1117070299</v>
      </c>
      <c r="F1018" s="16">
        <f>SUMIFS(Table2[time],Table2[config],Table2[[#This Row],[config]],Table2[repetition],Table2[[#This Row],[repetition]])</f>
        <v>31920804.493209314</v>
      </c>
      <c r="G1018" s="16">
        <f>IF(Table2[[#This Row],[time]]&lt;7200000,1,0)</f>
        <v>1</v>
      </c>
      <c r="H1018" t="s">
        <v>237</v>
      </c>
      <c r="I1018">
        <v>5</v>
      </c>
      <c r="J1018" t="s">
        <v>229</v>
      </c>
      <c r="K1018" t="s">
        <v>230</v>
      </c>
      <c r="L1018" t="s">
        <v>250</v>
      </c>
      <c r="M1018" t="s">
        <v>241</v>
      </c>
      <c r="N1018" t="s">
        <v>242</v>
      </c>
      <c r="O1018">
        <v>200</v>
      </c>
      <c r="P1018">
        <v>600</v>
      </c>
      <c r="Q1018" t="s">
        <v>248</v>
      </c>
      <c r="R1018" t="s">
        <v>241</v>
      </c>
      <c r="S1018" t="s">
        <v>246</v>
      </c>
      <c r="T1018" t="b">
        <v>0</v>
      </c>
      <c r="U1018" t="b">
        <v>1</v>
      </c>
      <c r="V1018" t="b">
        <v>0</v>
      </c>
      <c r="W1018" t="b">
        <v>0</v>
      </c>
      <c r="X1018" t="b">
        <v>1</v>
      </c>
      <c r="Y1018" t="b">
        <v>1</v>
      </c>
      <c r="Z1018" t="b">
        <v>0</v>
      </c>
      <c r="AA1018" t="b">
        <v>0</v>
      </c>
      <c r="AB1018" t="b">
        <v>1</v>
      </c>
      <c r="AC1018" t="b">
        <v>0</v>
      </c>
    </row>
    <row r="1019" spans="1:29" x14ac:dyDescent="0.2">
      <c r="A1019" s="8">
        <v>1</v>
      </c>
      <c r="B1019" s="8" t="s">
        <v>190</v>
      </c>
      <c r="C1019" s="8" t="s">
        <v>170</v>
      </c>
      <c r="D1019" s="8">
        <v>0</v>
      </c>
      <c r="E1019" s="9">
        <v>7214207.3077978501</v>
      </c>
      <c r="F1019" s="17">
        <f>SUMIFS(Table2[time],Table2[config],Table2[[#This Row],[config]],Table2[repetition],Table2[[#This Row],[repetition]])</f>
        <v>31920804.493209314</v>
      </c>
      <c r="G1019" s="17">
        <f>IF(Table2[[#This Row],[time]]&lt;7200000,1,0)</f>
        <v>0</v>
      </c>
      <c r="H1019" t="s">
        <v>237</v>
      </c>
      <c r="I1019">
        <v>5</v>
      </c>
      <c r="J1019" t="s">
        <v>229</v>
      </c>
      <c r="K1019" t="s">
        <v>230</v>
      </c>
      <c r="L1019" t="s">
        <v>250</v>
      </c>
      <c r="M1019" t="s">
        <v>241</v>
      </c>
      <c r="N1019" t="s">
        <v>242</v>
      </c>
      <c r="O1019">
        <v>200</v>
      </c>
      <c r="P1019">
        <v>600</v>
      </c>
      <c r="Q1019" t="s">
        <v>248</v>
      </c>
      <c r="R1019" t="s">
        <v>241</v>
      </c>
      <c r="S1019" t="s">
        <v>246</v>
      </c>
      <c r="T1019" t="b">
        <v>0</v>
      </c>
      <c r="U1019" t="b">
        <v>1</v>
      </c>
      <c r="V1019" t="b">
        <v>0</v>
      </c>
      <c r="W1019" t="b">
        <v>0</v>
      </c>
      <c r="X1019" t="b">
        <v>1</v>
      </c>
      <c r="Y1019" t="b">
        <v>1</v>
      </c>
      <c r="Z1019" t="b">
        <v>0</v>
      </c>
      <c r="AA1019" t="b">
        <v>0</v>
      </c>
      <c r="AB1019" t="b">
        <v>1</v>
      </c>
      <c r="AC1019" t="b">
        <v>0</v>
      </c>
    </row>
    <row r="1020" spans="1:29" x14ac:dyDescent="0.2">
      <c r="A1020" s="6">
        <v>1</v>
      </c>
      <c r="B1020" s="6" t="s">
        <v>203</v>
      </c>
      <c r="C1020" s="6" t="s">
        <v>170</v>
      </c>
      <c r="D1020" s="6">
        <v>0</v>
      </c>
      <c r="E1020" s="7">
        <v>6864807.9155560099</v>
      </c>
      <c r="F1020" s="16">
        <f>SUMIFS(Table2[time],Table2[config],Table2[[#This Row],[config]],Table2[repetition],Table2[[#This Row],[repetition]])</f>
        <v>31920804.493209314</v>
      </c>
      <c r="G1020" s="16">
        <f>IF(Table2[[#This Row],[time]]&lt;7200000,1,0)</f>
        <v>1</v>
      </c>
      <c r="H1020" t="s">
        <v>237</v>
      </c>
      <c r="I1020">
        <v>5</v>
      </c>
      <c r="J1020" t="s">
        <v>229</v>
      </c>
      <c r="K1020" t="s">
        <v>230</v>
      </c>
      <c r="L1020" t="s">
        <v>250</v>
      </c>
      <c r="M1020" t="s">
        <v>241</v>
      </c>
      <c r="N1020" t="s">
        <v>242</v>
      </c>
      <c r="O1020">
        <v>200</v>
      </c>
      <c r="P1020">
        <v>600</v>
      </c>
      <c r="Q1020" t="s">
        <v>248</v>
      </c>
      <c r="R1020" t="s">
        <v>241</v>
      </c>
      <c r="S1020" t="s">
        <v>246</v>
      </c>
      <c r="T1020" t="b">
        <v>0</v>
      </c>
      <c r="U1020" t="b">
        <v>1</v>
      </c>
      <c r="V1020" t="b">
        <v>0</v>
      </c>
      <c r="W1020" t="b">
        <v>0</v>
      </c>
      <c r="X1020" t="b">
        <v>1</v>
      </c>
      <c r="Y1020" t="b">
        <v>1</v>
      </c>
      <c r="Z1020" t="b">
        <v>0</v>
      </c>
      <c r="AA1020" t="b">
        <v>0</v>
      </c>
      <c r="AB1020" t="b">
        <v>1</v>
      </c>
      <c r="AC1020" t="b">
        <v>0</v>
      </c>
    </row>
    <row r="1021" spans="1:29" x14ac:dyDescent="0.2">
      <c r="A1021" s="8">
        <v>1</v>
      </c>
      <c r="B1021" s="8" t="s">
        <v>205</v>
      </c>
      <c r="C1021" s="8" t="s">
        <v>170</v>
      </c>
      <c r="D1021" s="8">
        <v>0</v>
      </c>
      <c r="E1021" s="9">
        <v>7217073.5797658497</v>
      </c>
      <c r="F1021" s="17">
        <f>SUMIFS(Table2[time],Table2[config],Table2[[#This Row],[config]],Table2[repetition],Table2[[#This Row],[repetition]])</f>
        <v>31920804.493209314</v>
      </c>
      <c r="G1021" s="17">
        <f>IF(Table2[[#This Row],[time]]&lt;7200000,1,0)</f>
        <v>0</v>
      </c>
      <c r="H1021" t="s">
        <v>237</v>
      </c>
      <c r="I1021">
        <v>5</v>
      </c>
      <c r="J1021" t="s">
        <v>229</v>
      </c>
      <c r="K1021" t="s">
        <v>230</v>
      </c>
      <c r="L1021" t="s">
        <v>250</v>
      </c>
      <c r="M1021" t="s">
        <v>241</v>
      </c>
      <c r="N1021" t="s">
        <v>242</v>
      </c>
      <c r="O1021">
        <v>200</v>
      </c>
      <c r="P1021">
        <v>600</v>
      </c>
      <c r="Q1021" t="s">
        <v>248</v>
      </c>
      <c r="R1021" t="s">
        <v>241</v>
      </c>
      <c r="S1021" t="s">
        <v>246</v>
      </c>
      <c r="T1021" t="b">
        <v>0</v>
      </c>
      <c r="U1021" t="b">
        <v>1</v>
      </c>
      <c r="V1021" t="b">
        <v>0</v>
      </c>
      <c r="W1021" t="b">
        <v>0</v>
      </c>
      <c r="X1021" t="b">
        <v>1</v>
      </c>
      <c r="Y1021" t="b">
        <v>1</v>
      </c>
      <c r="Z1021" t="b">
        <v>0</v>
      </c>
      <c r="AA1021" t="b">
        <v>0</v>
      </c>
      <c r="AB1021" t="b">
        <v>1</v>
      </c>
      <c r="AC1021" t="b">
        <v>0</v>
      </c>
    </row>
    <row r="1022" spans="1:29" x14ac:dyDescent="0.2">
      <c r="A1022" s="6">
        <v>2</v>
      </c>
      <c r="B1022" s="6" t="s">
        <v>181</v>
      </c>
      <c r="C1022" s="6" t="s">
        <v>170</v>
      </c>
      <c r="D1022" s="6">
        <v>0</v>
      </c>
      <c r="E1022" s="7">
        <v>64064.728759985803</v>
      </c>
      <c r="F1022" s="16">
        <f>SUMIFS(Table2[time],Table2[config],Table2[[#This Row],[config]],Table2[repetition],Table2[[#This Row],[repetition]])</f>
        <v>28086144.217833906</v>
      </c>
      <c r="G1022" s="16">
        <f>IF(Table2[[#This Row],[time]]&lt;7200000,1,0)</f>
        <v>1</v>
      </c>
      <c r="H1022" t="s">
        <v>237</v>
      </c>
      <c r="I1022">
        <v>5</v>
      </c>
      <c r="J1022" t="s">
        <v>229</v>
      </c>
      <c r="K1022" t="s">
        <v>230</v>
      </c>
      <c r="L1022" t="s">
        <v>250</v>
      </c>
      <c r="M1022" t="s">
        <v>241</v>
      </c>
      <c r="N1022" t="s">
        <v>242</v>
      </c>
      <c r="O1022">
        <v>200</v>
      </c>
      <c r="P1022">
        <v>600</v>
      </c>
      <c r="Q1022" t="s">
        <v>248</v>
      </c>
      <c r="R1022" t="s">
        <v>241</v>
      </c>
      <c r="S1022" t="s">
        <v>246</v>
      </c>
      <c r="T1022" t="b">
        <v>0</v>
      </c>
      <c r="U1022" t="b">
        <v>1</v>
      </c>
      <c r="V1022" t="b">
        <v>0</v>
      </c>
      <c r="W1022" t="b">
        <v>0</v>
      </c>
      <c r="X1022" t="b">
        <v>1</v>
      </c>
      <c r="Y1022" t="b">
        <v>1</v>
      </c>
      <c r="Z1022" t="b">
        <v>0</v>
      </c>
      <c r="AA1022" t="b">
        <v>0</v>
      </c>
      <c r="AB1022" t="b">
        <v>1</v>
      </c>
      <c r="AC1022" t="b">
        <v>0</v>
      </c>
    </row>
    <row r="1023" spans="1:29" x14ac:dyDescent="0.2">
      <c r="A1023" s="8">
        <v>2</v>
      </c>
      <c r="B1023" s="8" t="s">
        <v>192</v>
      </c>
      <c r="C1023" s="8" t="s">
        <v>170</v>
      </c>
      <c r="D1023" s="8">
        <v>0</v>
      </c>
      <c r="E1023" s="9">
        <v>130159.144613018</v>
      </c>
      <c r="F1023" s="17">
        <f>SUMIFS(Table2[time],Table2[config],Table2[[#This Row],[config]],Table2[repetition],Table2[[#This Row],[repetition]])</f>
        <v>28086144.217833906</v>
      </c>
      <c r="G1023" s="17">
        <f>IF(Table2[[#This Row],[time]]&lt;7200000,1,0)</f>
        <v>1</v>
      </c>
      <c r="H1023" t="s">
        <v>237</v>
      </c>
      <c r="I1023">
        <v>5</v>
      </c>
      <c r="J1023" t="s">
        <v>229</v>
      </c>
      <c r="K1023" t="s">
        <v>230</v>
      </c>
      <c r="L1023" t="s">
        <v>250</v>
      </c>
      <c r="M1023" t="s">
        <v>241</v>
      </c>
      <c r="N1023" t="s">
        <v>242</v>
      </c>
      <c r="O1023">
        <v>200</v>
      </c>
      <c r="P1023">
        <v>600</v>
      </c>
      <c r="Q1023" t="s">
        <v>248</v>
      </c>
      <c r="R1023" t="s">
        <v>241</v>
      </c>
      <c r="S1023" t="s">
        <v>246</v>
      </c>
      <c r="T1023" t="b">
        <v>0</v>
      </c>
      <c r="U1023" t="b">
        <v>1</v>
      </c>
      <c r="V1023" t="b">
        <v>0</v>
      </c>
      <c r="W1023" t="b">
        <v>0</v>
      </c>
      <c r="X1023" t="b">
        <v>1</v>
      </c>
      <c r="Y1023" t="b">
        <v>1</v>
      </c>
      <c r="Z1023" t="b">
        <v>0</v>
      </c>
      <c r="AA1023" t="b">
        <v>0</v>
      </c>
      <c r="AB1023" t="b">
        <v>1</v>
      </c>
      <c r="AC1023" t="b">
        <v>0</v>
      </c>
    </row>
    <row r="1024" spans="1:29" x14ac:dyDescent="0.2">
      <c r="A1024" s="6">
        <v>2</v>
      </c>
      <c r="B1024" s="6" t="s">
        <v>176</v>
      </c>
      <c r="C1024" s="6" t="s">
        <v>170</v>
      </c>
      <c r="D1024" s="6">
        <v>0</v>
      </c>
      <c r="E1024" s="7">
        <v>81786.337875993893</v>
      </c>
      <c r="F1024" s="16">
        <f>SUMIFS(Table2[time],Table2[config],Table2[[#This Row],[config]],Table2[repetition],Table2[[#This Row],[repetition]])</f>
        <v>28086144.217833906</v>
      </c>
      <c r="G1024" s="16">
        <f>IF(Table2[[#This Row],[time]]&lt;7200000,1,0)</f>
        <v>1</v>
      </c>
      <c r="H1024" t="s">
        <v>237</v>
      </c>
      <c r="I1024">
        <v>5</v>
      </c>
      <c r="J1024" t="s">
        <v>229</v>
      </c>
      <c r="K1024" t="s">
        <v>230</v>
      </c>
      <c r="L1024" t="s">
        <v>250</v>
      </c>
      <c r="M1024" t="s">
        <v>241</v>
      </c>
      <c r="N1024" t="s">
        <v>242</v>
      </c>
      <c r="O1024">
        <v>200</v>
      </c>
      <c r="P1024">
        <v>600</v>
      </c>
      <c r="Q1024" t="s">
        <v>248</v>
      </c>
      <c r="R1024" t="s">
        <v>241</v>
      </c>
      <c r="S1024" t="s">
        <v>246</v>
      </c>
      <c r="T1024" t="b">
        <v>0</v>
      </c>
      <c r="U1024" t="b">
        <v>1</v>
      </c>
      <c r="V1024" t="b">
        <v>0</v>
      </c>
      <c r="W1024" t="b">
        <v>0</v>
      </c>
      <c r="X1024" t="b">
        <v>1</v>
      </c>
      <c r="Y1024" t="b">
        <v>1</v>
      </c>
      <c r="Z1024" t="b">
        <v>0</v>
      </c>
      <c r="AA1024" t="b">
        <v>0</v>
      </c>
      <c r="AB1024" t="b">
        <v>1</v>
      </c>
      <c r="AC1024" t="b">
        <v>0</v>
      </c>
    </row>
    <row r="1025" spans="1:29" x14ac:dyDescent="0.2">
      <c r="A1025" s="8">
        <v>2</v>
      </c>
      <c r="B1025" s="8" t="s">
        <v>183</v>
      </c>
      <c r="C1025" s="8" t="s">
        <v>170</v>
      </c>
      <c r="D1025" s="8">
        <v>0</v>
      </c>
      <c r="E1025" s="9">
        <v>192483.269318006</v>
      </c>
      <c r="F1025" s="17">
        <f>SUMIFS(Table2[time],Table2[config],Table2[[#This Row],[config]],Table2[repetition],Table2[[#This Row],[repetition]])</f>
        <v>28086144.217833906</v>
      </c>
      <c r="G1025" s="17">
        <f>IF(Table2[[#This Row],[time]]&lt;7200000,1,0)</f>
        <v>1</v>
      </c>
      <c r="H1025" t="s">
        <v>237</v>
      </c>
      <c r="I1025">
        <v>5</v>
      </c>
      <c r="J1025" t="s">
        <v>229</v>
      </c>
      <c r="K1025" t="s">
        <v>230</v>
      </c>
      <c r="L1025" t="s">
        <v>250</v>
      </c>
      <c r="M1025" t="s">
        <v>241</v>
      </c>
      <c r="N1025" t="s">
        <v>242</v>
      </c>
      <c r="O1025">
        <v>200</v>
      </c>
      <c r="P1025">
        <v>600</v>
      </c>
      <c r="Q1025" t="s">
        <v>248</v>
      </c>
      <c r="R1025" t="s">
        <v>241</v>
      </c>
      <c r="S1025" t="s">
        <v>246</v>
      </c>
      <c r="T1025" t="b">
        <v>0</v>
      </c>
      <c r="U1025" t="b">
        <v>1</v>
      </c>
      <c r="V1025" t="b">
        <v>0</v>
      </c>
      <c r="W1025" t="b">
        <v>0</v>
      </c>
      <c r="X1025" t="b">
        <v>1</v>
      </c>
      <c r="Y1025" t="b">
        <v>1</v>
      </c>
      <c r="Z1025" t="b">
        <v>0</v>
      </c>
      <c r="AA1025" t="b">
        <v>0</v>
      </c>
      <c r="AB1025" t="b">
        <v>1</v>
      </c>
      <c r="AC1025" t="b">
        <v>0</v>
      </c>
    </row>
    <row r="1026" spans="1:29" x14ac:dyDescent="0.2">
      <c r="A1026" s="6">
        <v>2</v>
      </c>
      <c r="B1026" s="6" t="s">
        <v>185</v>
      </c>
      <c r="C1026" s="6" t="s">
        <v>170</v>
      </c>
      <c r="D1026" s="6">
        <v>0</v>
      </c>
      <c r="E1026" s="7">
        <v>144319.72053000901</v>
      </c>
      <c r="F1026" s="16">
        <f>SUMIFS(Table2[time],Table2[config],Table2[[#This Row],[config]],Table2[repetition],Table2[[#This Row],[repetition]])</f>
        <v>28086144.217833906</v>
      </c>
      <c r="G1026" s="16">
        <f>IF(Table2[[#This Row],[time]]&lt;7200000,1,0)</f>
        <v>1</v>
      </c>
      <c r="H1026" t="s">
        <v>237</v>
      </c>
      <c r="I1026">
        <v>5</v>
      </c>
      <c r="J1026" t="s">
        <v>229</v>
      </c>
      <c r="K1026" t="s">
        <v>230</v>
      </c>
      <c r="L1026" t="s">
        <v>250</v>
      </c>
      <c r="M1026" t="s">
        <v>241</v>
      </c>
      <c r="N1026" t="s">
        <v>242</v>
      </c>
      <c r="O1026">
        <v>200</v>
      </c>
      <c r="P1026">
        <v>600</v>
      </c>
      <c r="Q1026" t="s">
        <v>248</v>
      </c>
      <c r="R1026" t="s">
        <v>241</v>
      </c>
      <c r="S1026" t="s">
        <v>246</v>
      </c>
      <c r="T1026" t="b">
        <v>0</v>
      </c>
      <c r="U1026" t="b">
        <v>1</v>
      </c>
      <c r="V1026" t="b">
        <v>0</v>
      </c>
      <c r="W1026" t="b">
        <v>0</v>
      </c>
      <c r="X1026" t="b">
        <v>1</v>
      </c>
      <c r="Y1026" t="b">
        <v>1</v>
      </c>
      <c r="Z1026" t="b">
        <v>0</v>
      </c>
      <c r="AA1026" t="b">
        <v>0</v>
      </c>
      <c r="AB1026" t="b">
        <v>1</v>
      </c>
      <c r="AC1026" t="b">
        <v>0</v>
      </c>
    </row>
    <row r="1027" spans="1:29" x14ac:dyDescent="0.2">
      <c r="A1027" s="8">
        <v>2</v>
      </c>
      <c r="B1027" s="8" t="s">
        <v>180</v>
      </c>
      <c r="C1027" s="8" t="s">
        <v>170</v>
      </c>
      <c r="D1027" s="8">
        <v>0</v>
      </c>
      <c r="E1027" s="9">
        <v>50804.296854999797</v>
      </c>
      <c r="F1027" s="17">
        <f>SUMIFS(Table2[time],Table2[config],Table2[[#This Row],[config]],Table2[repetition],Table2[[#This Row],[repetition]])</f>
        <v>28086144.217833906</v>
      </c>
      <c r="G1027" s="17">
        <f>IF(Table2[[#This Row],[time]]&lt;7200000,1,0)</f>
        <v>1</v>
      </c>
      <c r="H1027" t="s">
        <v>237</v>
      </c>
      <c r="I1027">
        <v>5</v>
      </c>
      <c r="J1027" t="s">
        <v>229</v>
      </c>
      <c r="K1027" t="s">
        <v>230</v>
      </c>
      <c r="L1027" t="s">
        <v>250</v>
      </c>
      <c r="M1027" t="s">
        <v>241</v>
      </c>
      <c r="N1027" t="s">
        <v>242</v>
      </c>
      <c r="O1027">
        <v>200</v>
      </c>
      <c r="P1027">
        <v>600</v>
      </c>
      <c r="Q1027" t="s">
        <v>248</v>
      </c>
      <c r="R1027" t="s">
        <v>241</v>
      </c>
      <c r="S1027" t="s">
        <v>246</v>
      </c>
      <c r="T1027" t="b">
        <v>0</v>
      </c>
      <c r="U1027" t="b">
        <v>1</v>
      </c>
      <c r="V1027" t="b">
        <v>0</v>
      </c>
      <c r="W1027" t="b">
        <v>0</v>
      </c>
      <c r="X1027" t="b">
        <v>1</v>
      </c>
      <c r="Y1027" t="b">
        <v>1</v>
      </c>
      <c r="Z1027" t="b">
        <v>0</v>
      </c>
      <c r="AA1027" t="b">
        <v>0</v>
      </c>
      <c r="AB1027" t="b">
        <v>1</v>
      </c>
      <c r="AC1027" t="b">
        <v>0</v>
      </c>
    </row>
    <row r="1028" spans="1:29" x14ac:dyDescent="0.2">
      <c r="A1028" s="6">
        <v>2</v>
      </c>
      <c r="B1028" s="6" t="s">
        <v>194</v>
      </c>
      <c r="C1028" s="6" t="s">
        <v>170</v>
      </c>
      <c r="D1028" s="6">
        <v>0</v>
      </c>
      <c r="E1028" s="7">
        <v>399035.721460008</v>
      </c>
      <c r="F1028" s="16">
        <f>SUMIFS(Table2[time],Table2[config],Table2[[#This Row],[config]],Table2[repetition],Table2[[#This Row],[repetition]])</f>
        <v>28086144.217833906</v>
      </c>
      <c r="G1028" s="16">
        <f>IF(Table2[[#This Row],[time]]&lt;7200000,1,0)</f>
        <v>1</v>
      </c>
      <c r="H1028" t="s">
        <v>237</v>
      </c>
      <c r="I1028">
        <v>5</v>
      </c>
      <c r="J1028" t="s">
        <v>229</v>
      </c>
      <c r="K1028" t="s">
        <v>230</v>
      </c>
      <c r="L1028" t="s">
        <v>250</v>
      </c>
      <c r="M1028" t="s">
        <v>241</v>
      </c>
      <c r="N1028" t="s">
        <v>242</v>
      </c>
      <c r="O1028">
        <v>200</v>
      </c>
      <c r="P1028">
        <v>600</v>
      </c>
      <c r="Q1028" t="s">
        <v>248</v>
      </c>
      <c r="R1028" t="s">
        <v>241</v>
      </c>
      <c r="S1028" t="s">
        <v>246</v>
      </c>
      <c r="T1028" t="b">
        <v>0</v>
      </c>
      <c r="U1028" t="b">
        <v>1</v>
      </c>
      <c r="V1028" t="b">
        <v>0</v>
      </c>
      <c r="W1028" t="b">
        <v>0</v>
      </c>
      <c r="X1028" t="b">
        <v>1</v>
      </c>
      <c r="Y1028" t="b">
        <v>1</v>
      </c>
      <c r="Z1028" t="b">
        <v>0</v>
      </c>
      <c r="AA1028" t="b">
        <v>0</v>
      </c>
      <c r="AB1028" t="b">
        <v>1</v>
      </c>
      <c r="AC1028" t="b">
        <v>0</v>
      </c>
    </row>
    <row r="1029" spans="1:29" x14ac:dyDescent="0.2">
      <c r="A1029" s="8">
        <v>2</v>
      </c>
      <c r="B1029" s="8" t="s">
        <v>189</v>
      </c>
      <c r="C1029" s="8" t="s">
        <v>170</v>
      </c>
      <c r="D1029" s="8">
        <v>0</v>
      </c>
      <c r="E1029" s="9">
        <v>71666.176539962107</v>
      </c>
      <c r="F1029" s="17">
        <f>SUMIFS(Table2[time],Table2[config],Table2[[#This Row],[config]],Table2[repetition],Table2[[#This Row],[repetition]])</f>
        <v>28086144.217833906</v>
      </c>
      <c r="G1029" s="17">
        <f>IF(Table2[[#This Row],[time]]&lt;7200000,1,0)</f>
        <v>1</v>
      </c>
      <c r="H1029" t="s">
        <v>237</v>
      </c>
      <c r="I1029">
        <v>5</v>
      </c>
      <c r="J1029" t="s">
        <v>229</v>
      </c>
      <c r="K1029" t="s">
        <v>230</v>
      </c>
      <c r="L1029" t="s">
        <v>250</v>
      </c>
      <c r="M1029" t="s">
        <v>241</v>
      </c>
      <c r="N1029" t="s">
        <v>242</v>
      </c>
      <c r="O1029">
        <v>200</v>
      </c>
      <c r="P1029">
        <v>600</v>
      </c>
      <c r="Q1029" t="s">
        <v>248</v>
      </c>
      <c r="R1029" t="s">
        <v>241</v>
      </c>
      <c r="S1029" t="s">
        <v>246</v>
      </c>
      <c r="T1029" t="b">
        <v>0</v>
      </c>
      <c r="U1029" t="b">
        <v>1</v>
      </c>
      <c r="V1029" t="b">
        <v>0</v>
      </c>
      <c r="W1029" t="b">
        <v>0</v>
      </c>
      <c r="X1029" t="b">
        <v>1</v>
      </c>
      <c r="Y1029" t="b">
        <v>1</v>
      </c>
      <c r="Z1029" t="b">
        <v>0</v>
      </c>
      <c r="AA1029" t="b">
        <v>0</v>
      </c>
      <c r="AB1029" t="b">
        <v>1</v>
      </c>
      <c r="AC1029" t="b">
        <v>0</v>
      </c>
    </row>
    <row r="1030" spans="1:29" x14ac:dyDescent="0.2">
      <c r="A1030" s="6">
        <v>2</v>
      </c>
      <c r="B1030" s="6" t="s">
        <v>195</v>
      </c>
      <c r="C1030" s="6" t="s">
        <v>170</v>
      </c>
      <c r="D1030" s="6">
        <v>0</v>
      </c>
      <c r="E1030" s="7">
        <v>215218.38141197801</v>
      </c>
      <c r="F1030" s="16">
        <f>SUMIFS(Table2[time],Table2[config],Table2[[#This Row],[config]],Table2[repetition],Table2[[#This Row],[repetition]])</f>
        <v>28086144.217833906</v>
      </c>
      <c r="G1030" s="16">
        <f>IF(Table2[[#This Row],[time]]&lt;7200000,1,0)</f>
        <v>1</v>
      </c>
      <c r="H1030" t="s">
        <v>237</v>
      </c>
      <c r="I1030">
        <v>5</v>
      </c>
      <c r="J1030" t="s">
        <v>229</v>
      </c>
      <c r="K1030" t="s">
        <v>230</v>
      </c>
      <c r="L1030" t="s">
        <v>250</v>
      </c>
      <c r="M1030" t="s">
        <v>241</v>
      </c>
      <c r="N1030" t="s">
        <v>242</v>
      </c>
      <c r="O1030">
        <v>200</v>
      </c>
      <c r="P1030">
        <v>600</v>
      </c>
      <c r="Q1030" t="s">
        <v>248</v>
      </c>
      <c r="R1030" t="s">
        <v>241</v>
      </c>
      <c r="S1030" t="s">
        <v>246</v>
      </c>
      <c r="T1030" t="b">
        <v>0</v>
      </c>
      <c r="U1030" t="b">
        <v>1</v>
      </c>
      <c r="V1030" t="b">
        <v>0</v>
      </c>
      <c r="W1030" t="b">
        <v>0</v>
      </c>
      <c r="X1030" t="b">
        <v>1</v>
      </c>
      <c r="Y1030" t="b">
        <v>1</v>
      </c>
      <c r="Z1030" t="b">
        <v>0</v>
      </c>
      <c r="AA1030" t="b">
        <v>0</v>
      </c>
      <c r="AB1030" t="b">
        <v>1</v>
      </c>
      <c r="AC1030" t="b">
        <v>0</v>
      </c>
    </row>
    <row r="1031" spans="1:29" x14ac:dyDescent="0.2">
      <c r="A1031" s="8">
        <v>2</v>
      </c>
      <c r="B1031" s="8" t="s">
        <v>178</v>
      </c>
      <c r="C1031" s="8" t="s">
        <v>170</v>
      </c>
      <c r="D1031" s="8">
        <v>0</v>
      </c>
      <c r="E1031" s="9">
        <v>83867.521164007398</v>
      </c>
      <c r="F1031" s="17">
        <f>SUMIFS(Table2[time],Table2[config],Table2[[#This Row],[config]],Table2[repetition],Table2[[#This Row],[repetition]])</f>
        <v>28086144.217833906</v>
      </c>
      <c r="G1031" s="17">
        <f>IF(Table2[[#This Row],[time]]&lt;7200000,1,0)</f>
        <v>1</v>
      </c>
      <c r="H1031" t="s">
        <v>237</v>
      </c>
      <c r="I1031">
        <v>5</v>
      </c>
      <c r="J1031" t="s">
        <v>229</v>
      </c>
      <c r="K1031" t="s">
        <v>230</v>
      </c>
      <c r="L1031" t="s">
        <v>250</v>
      </c>
      <c r="M1031" t="s">
        <v>241</v>
      </c>
      <c r="N1031" t="s">
        <v>242</v>
      </c>
      <c r="O1031">
        <v>200</v>
      </c>
      <c r="P1031">
        <v>600</v>
      </c>
      <c r="Q1031" t="s">
        <v>248</v>
      </c>
      <c r="R1031" t="s">
        <v>241</v>
      </c>
      <c r="S1031" t="s">
        <v>246</v>
      </c>
      <c r="T1031" t="b">
        <v>0</v>
      </c>
      <c r="U1031" t="b">
        <v>1</v>
      </c>
      <c r="V1031" t="b">
        <v>0</v>
      </c>
      <c r="W1031" t="b">
        <v>0</v>
      </c>
      <c r="X1031" t="b">
        <v>1</v>
      </c>
      <c r="Y1031" t="b">
        <v>1</v>
      </c>
      <c r="Z1031" t="b">
        <v>0</v>
      </c>
      <c r="AA1031" t="b">
        <v>0</v>
      </c>
      <c r="AB1031" t="b">
        <v>1</v>
      </c>
      <c r="AC1031" t="b">
        <v>0</v>
      </c>
    </row>
    <row r="1032" spans="1:29" x14ac:dyDescent="0.2">
      <c r="A1032" s="6">
        <v>2</v>
      </c>
      <c r="B1032" s="6" t="s">
        <v>193</v>
      </c>
      <c r="C1032" s="6" t="s">
        <v>170</v>
      </c>
      <c r="D1032" s="6">
        <v>0</v>
      </c>
      <c r="E1032" s="7">
        <v>82463.992525008507</v>
      </c>
      <c r="F1032" s="16">
        <f>SUMIFS(Table2[time],Table2[config],Table2[[#This Row],[config]],Table2[repetition],Table2[[#This Row],[repetition]])</f>
        <v>28086144.217833906</v>
      </c>
      <c r="G1032" s="16">
        <f>IF(Table2[[#This Row],[time]]&lt;7200000,1,0)</f>
        <v>1</v>
      </c>
      <c r="H1032" t="s">
        <v>237</v>
      </c>
      <c r="I1032">
        <v>5</v>
      </c>
      <c r="J1032" t="s">
        <v>229</v>
      </c>
      <c r="K1032" t="s">
        <v>230</v>
      </c>
      <c r="L1032" t="s">
        <v>250</v>
      </c>
      <c r="M1032" t="s">
        <v>241</v>
      </c>
      <c r="N1032" t="s">
        <v>242</v>
      </c>
      <c r="O1032">
        <v>200</v>
      </c>
      <c r="P1032">
        <v>600</v>
      </c>
      <c r="Q1032" t="s">
        <v>248</v>
      </c>
      <c r="R1032" t="s">
        <v>241</v>
      </c>
      <c r="S1032" t="s">
        <v>246</v>
      </c>
      <c r="T1032" t="b">
        <v>0</v>
      </c>
      <c r="U1032" t="b">
        <v>1</v>
      </c>
      <c r="V1032" t="b">
        <v>0</v>
      </c>
      <c r="W1032" t="b">
        <v>0</v>
      </c>
      <c r="X1032" t="b">
        <v>1</v>
      </c>
      <c r="Y1032" t="b">
        <v>1</v>
      </c>
      <c r="Z1032" t="b">
        <v>0</v>
      </c>
      <c r="AA1032" t="b">
        <v>0</v>
      </c>
      <c r="AB1032" t="b">
        <v>1</v>
      </c>
      <c r="AC1032" t="b">
        <v>0</v>
      </c>
    </row>
    <row r="1033" spans="1:29" x14ac:dyDescent="0.2">
      <c r="A1033" s="8">
        <v>2</v>
      </c>
      <c r="B1033" s="8" t="s">
        <v>199</v>
      </c>
      <c r="C1033" s="8" t="s">
        <v>170</v>
      </c>
      <c r="D1033" s="8">
        <v>0</v>
      </c>
      <c r="E1033" s="9">
        <v>73399.401486967603</v>
      </c>
      <c r="F1033" s="17">
        <f>SUMIFS(Table2[time],Table2[config],Table2[[#This Row],[config]],Table2[repetition],Table2[[#This Row],[repetition]])</f>
        <v>28086144.217833906</v>
      </c>
      <c r="G1033" s="17">
        <f>IF(Table2[[#This Row],[time]]&lt;7200000,1,0)</f>
        <v>1</v>
      </c>
      <c r="H1033" t="s">
        <v>237</v>
      </c>
      <c r="I1033">
        <v>5</v>
      </c>
      <c r="J1033" t="s">
        <v>229</v>
      </c>
      <c r="K1033" t="s">
        <v>230</v>
      </c>
      <c r="L1033" t="s">
        <v>250</v>
      </c>
      <c r="M1033" t="s">
        <v>241</v>
      </c>
      <c r="N1033" t="s">
        <v>242</v>
      </c>
      <c r="O1033">
        <v>200</v>
      </c>
      <c r="P1033">
        <v>600</v>
      </c>
      <c r="Q1033" t="s">
        <v>248</v>
      </c>
      <c r="R1033" t="s">
        <v>241</v>
      </c>
      <c r="S1033" t="s">
        <v>246</v>
      </c>
      <c r="T1033" t="b">
        <v>0</v>
      </c>
      <c r="U1033" t="b">
        <v>1</v>
      </c>
      <c r="V1033" t="b">
        <v>0</v>
      </c>
      <c r="W1033" t="b">
        <v>0</v>
      </c>
      <c r="X1033" t="b">
        <v>1</v>
      </c>
      <c r="Y1033" t="b">
        <v>1</v>
      </c>
      <c r="Z1033" t="b">
        <v>0</v>
      </c>
      <c r="AA1033" t="b">
        <v>0</v>
      </c>
      <c r="AB1033" t="b">
        <v>1</v>
      </c>
      <c r="AC1033" t="b">
        <v>0</v>
      </c>
    </row>
    <row r="1034" spans="1:29" x14ac:dyDescent="0.2">
      <c r="A1034" s="6">
        <v>2</v>
      </c>
      <c r="B1034" s="6" t="s">
        <v>198</v>
      </c>
      <c r="C1034" s="6" t="s">
        <v>170</v>
      </c>
      <c r="D1034" s="6">
        <v>0</v>
      </c>
      <c r="E1034" s="7">
        <v>236187.435963016</v>
      </c>
      <c r="F1034" s="16">
        <f>SUMIFS(Table2[time],Table2[config],Table2[[#This Row],[config]],Table2[repetition],Table2[[#This Row],[repetition]])</f>
        <v>28086144.217833906</v>
      </c>
      <c r="G1034" s="16">
        <f>IF(Table2[[#This Row],[time]]&lt;7200000,1,0)</f>
        <v>1</v>
      </c>
      <c r="H1034" t="s">
        <v>237</v>
      </c>
      <c r="I1034">
        <v>5</v>
      </c>
      <c r="J1034" t="s">
        <v>229</v>
      </c>
      <c r="K1034" t="s">
        <v>230</v>
      </c>
      <c r="L1034" t="s">
        <v>250</v>
      </c>
      <c r="M1034" t="s">
        <v>241</v>
      </c>
      <c r="N1034" t="s">
        <v>242</v>
      </c>
      <c r="O1034">
        <v>200</v>
      </c>
      <c r="P1034">
        <v>600</v>
      </c>
      <c r="Q1034" t="s">
        <v>248</v>
      </c>
      <c r="R1034" t="s">
        <v>241</v>
      </c>
      <c r="S1034" t="s">
        <v>246</v>
      </c>
      <c r="T1034" t="b">
        <v>0</v>
      </c>
      <c r="U1034" t="b">
        <v>1</v>
      </c>
      <c r="V1034" t="b">
        <v>0</v>
      </c>
      <c r="W1034" t="b">
        <v>0</v>
      </c>
      <c r="X1034" t="b">
        <v>1</v>
      </c>
      <c r="Y1034" t="b">
        <v>1</v>
      </c>
      <c r="Z1034" t="b">
        <v>0</v>
      </c>
      <c r="AA1034" t="b">
        <v>0</v>
      </c>
      <c r="AB1034" t="b">
        <v>1</v>
      </c>
      <c r="AC1034" t="b">
        <v>0</v>
      </c>
    </row>
    <row r="1035" spans="1:29" x14ac:dyDescent="0.2">
      <c r="A1035" s="8">
        <v>2</v>
      </c>
      <c r="B1035" s="8" t="s">
        <v>197</v>
      </c>
      <c r="C1035" s="8" t="s">
        <v>170</v>
      </c>
      <c r="D1035" s="8">
        <v>0</v>
      </c>
      <c r="E1035" s="9">
        <v>57999.7972070123</v>
      </c>
      <c r="F1035" s="17">
        <f>SUMIFS(Table2[time],Table2[config],Table2[[#This Row],[config]],Table2[repetition],Table2[[#This Row],[repetition]])</f>
        <v>28086144.217833906</v>
      </c>
      <c r="G1035" s="17">
        <f>IF(Table2[[#This Row],[time]]&lt;7200000,1,0)</f>
        <v>1</v>
      </c>
      <c r="H1035" t="s">
        <v>237</v>
      </c>
      <c r="I1035">
        <v>5</v>
      </c>
      <c r="J1035" t="s">
        <v>229</v>
      </c>
      <c r="K1035" t="s">
        <v>230</v>
      </c>
      <c r="L1035" t="s">
        <v>250</v>
      </c>
      <c r="M1035" t="s">
        <v>241</v>
      </c>
      <c r="N1035" t="s">
        <v>242</v>
      </c>
      <c r="O1035">
        <v>200</v>
      </c>
      <c r="P1035">
        <v>600</v>
      </c>
      <c r="Q1035" t="s">
        <v>248</v>
      </c>
      <c r="R1035" t="s">
        <v>241</v>
      </c>
      <c r="S1035" t="s">
        <v>246</v>
      </c>
      <c r="T1035" t="b">
        <v>0</v>
      </c>
      <c r="U1035" t="b">
        <v>1</v>
      </c>
      <c r="V1035" t="b">
        <v>0</v>
      </c>
      <c r="W1035" t="b">
        <v>0</v>
      </c>
      <c r="X1035" t="b">
        <v>1</v>
      </c>
      <c r="Y1035" t="b">
        <v>1</v>
      </c>
      <c r="Z1035" t="b">
        <v>0</v>
      </c>
      <c r="AA1035" t="b">
        <v>0</v>
      </c>
      <c r="AB1035" t="b">
        <v>1</v>
      </c>
      <c r="AC1035" t="b">
        <v>0</v>
      </c>
    </row>
    <row r="1036" spans="1:29" x14ac:dyDescent="0.2">
      <c r="A1036" s="6">
        <v>2</v>
      </c>
      <c r="B1036" s="6" t="s">
        <v>179</v>
      </c>
      <c r="C1036" s="6" t="s">
        <v>170</v>
      </c>
      <c r="D1036" s="6">
        <v>0</v>
      </c>
      <c r="E1036" s="7">
        <v>120222.82404196401</v>
      </c>
      <c r="F1036" s="16">
        <f>SUMIFS(Table2[time],Table2[config],Table2[[#This Row],[config]],Table2[repetition],Table2[[#This Row],[repetition]])</f>
        <v>28086144.217833906</v>
      </c>
      <c r="G1036" s="16">
        <f>IF(Table2[[#This Row],[time]]&lt;7200000,1,0)</f>
        <v>1</v>
      </c>
      <c r="H1036" t="s">
        <v>237</v>
      </c>
      <c r="I1036">
        <v>5</v>
      </c>
      <c r="J1036" t="s">
        <v>229</v>
      </c>
      <c r="K1036" t="s">
        <v>230</v>
      </c>
      <c r="L1036" t="s">
        <v>250</v>
      </c>
      <c r="M1036" t="s">
        <v>241</v>
      </c>
      <c r="N1036" t="s">
        <v>242</v>
      </c>
      <c r="O1036">
        <v>200</v>
      </c>
      <c r="P1036">
        <v>600</v>
      </c>
      <c r="Q1036" t="s">
        <v>248</v>
      </c>
      <c r="R1036" t="s">
        <v>241</v>
      </c>
      <c r="S1036" t="s">
        <v>246</v>
      </c>
      <c r="T1036" t="b">
        <v>0</v>
      </c>
      <c r="U1036" t="b">
        <v>1</v>
      </c>
      <c r="V1036" t="b">
        <v>0</v>
      </c>
      <c r="W1036" t="b">
        <v>0</v>
      </c>
      <c r="X1036" t="b">
        <v>1</v>
      </c>
      <c r="Y1036" t="b">
        <v>1</v>
      </c>
      <c r="Z1036" t="b">
        <v>0</v>
      </c>
      <c r="AA1036" t="b">
        <v>0</v>
      </c>
      <c r="AB1036" t="b">
        <v>1</v>
      </c>
      <c r="AC1036" t="b">
        <v>0</v>
      </c>
    </row>
    <row r="1037" spans="1:29" x14ac:dyDescent="0.2">
      <c r="A1037" s="8">
        <v>2</v>
      </c>
      <c r="B1037" s="8" t="s">
        <v>186</v>
      </c>
      <c r="C1037" s="8" t="s">
        <v>170</v>
      </c>
      <c r="D1037" s="8">
        <v>0</v>
      </c>
      <c r="E1037" s="9">
        <v>93848.089511971906</v>
      </c>
      <c r="F1037" s="17">
        <f>SUMIFS(Table2[time],Table2[config],Table2[[#This Row],[config]],Table2[repetition],Table2[[#This Row],[repetition]])</f>
        <v>28086144.217833906</v>
      </c>
      <c r="G1037" s="17">
        <f>IF(Table2[[#This Row],[time]]&lt;7200000,1,0)</f>
        <v>1</v>
      </c>
      <c r="H1037" t="s">
        <v>237</v>
      </c>
      <c r="I1037">
        <v>5</v>
      </c>
      <c r="J1037" t="s">
        <v>229</v>
      </c>
      <c r="K1037" t="s">
        <v>230</v>
      </c>
      <c r="L1037" t="s">
        <v>250</v>
      </c>
      <c r="M1037" t="s">
        <v>241</v>
      </c>
      <c r="N1037" t="s">
        <v>242</v>
      </c>
      <c r="O1037">
        <v>200</v>
      </c>
      <c r="P1037">
        <v>600</v>
      </c>
      <c r="Q1037" t="s">
        <v>248</v>
      </c>
      <c r="R1037" t="s">
        <v>241</v>
      </c>
      <c r="S1037" t="s">
        <v>246</v>
      </c>
      <c r="T1037" t="b">
        <v>0</v>
      </c>
      <c r="U1037" t="b">
        <v>1</v>
      </c>
      <c r="V1037" t="b">
        <v>0</v>
      </c>
      <c r="W1037" t="b">
        <v>0</v>
      </c>
      <c r="X1037" t="b">
        <v>1</v>
      </c>
      <c r="Y1037" t="b">
        <v>1</v>
      </c>
      <c r="Z1037" t="b">
        <v>0</v>
      </c>
      <c r="AA1037" t="b">
        <v>0</v>
      </c>
      <c r="AB1037" t="b">
        <v>1</v>
      </c>
      <c r="AC1037" t="b">
        <v>0</v>
      </c>
    </row>
    <row r="1038" spans="1:29" x14ac:dyDescent="0.2">
      <c r="A1038" s="6">
        <v>2</v>
      </c>
      <c r="B1038" s="6" t="s">
        <v>196</v>
      </c>
      <c r="C1038" s="6" t="s">
        <v>170</v>
      </c>
      <c r="D1038" s="6">
        <v>3</v>
      </c>
      <c r="E1038" s="7">
        <v>315834.150351991</v>
      </c>
      <c r="F1038" s="16">
        <f>SUMIFS(Table2[time],Table2[config],Table2[[#This Row],[config]],Table2[repetition],Table2[[#This Row],[repetition]])</f>
        <v>28086144.217833906</v>
      </c>
      <c r="G1038" s="16">
        <f>IF(Table2[[#This Row],[time]]&lt;7200000,1,0)</f>
        <v>1</v>
      </c>
      <c r="H1038" t="s">
        <v>237</v>
      </c>
      <c r="I1038">
        <v>5</v>
      </c>
      <c r="J1038" t="s">
        <v>229</v>
      </c>
      <c r="K1038" t="s">
        <v>230</v>
      </c>
      <c r="L1038" t="s">
        <v>250</v>
      </c>
      <c r="M1038" t="s">
        <v>241</v>
      </c>
      <c r="N1038" t="s">
        <v>242</v>
      </c>
      <c r="O1038">
        <v>200</v>
      </c>
      <c r="P1038">
        <v>600</v>
      </c>
      <c r="Q1038" t="s">
        <v>248</v>
      </c>
      <c r="R1038" t="s">
        <v>241</v>
      </c>
      <c r="S1038" t="s">
        <v>246</v>
      </c>
      <c r="T1038" t="b">
        <v>0</v>
      </c>
      <c r="U1038" t="b">
        <v>1</v>
      </c>
      <c r="V1038" t="b">
        <v>0</v>
      </c>
      <c r="W1038" t="b">
        <v>0</v>
      </c>
      <c r="X1038" t="b">
        <v>1</v>
      </c>
      <c r="Y1038" t="b">
        <v>1</v>
      </c>
      <c r="Z1038" t="b">
        <v>0</v>
      </c>
      <c r="AA1038" t="b">
        <v>0</v>
      </c>
      <c r="AB1038" t="b">
        <v>1</v>
      </c>
      <c r="AC1038" t="b">
        <v>0</v>
      </c>
    </row>
    <row r="1039" spans="1:29" x14ac:dyDescent="0.2">
      <c r="A1039" s="8">
        <v>2</v>
      </c>
      <c r="B1039" s="8" t="s">
        <v>202</v>
      </c>
      <c r="C1039" s="8" t="s">
        <v>170</v>
      </c>
      <c r="D1039" s="8">
        <v>0</v>
      </c>
      <c r="E1039" s="9">
        <v>243520.54435602599</v>
      </c>
      <c r="F1039" s="17">
        <f>SUMIFS(Table2[time],Table2[config],Table2[[#This Row],[config]],Table2[repetition],Table2[[#This Row],[repetition]])</f>
        <v>28086144.217833906</v>
      </c>
      <c r="G1039" s="17">
        <f>IF(Table2[[#This Row],[time]]&lt;7200000,1,0)</f>
        <v>1</v>
      </c>
      <c r="H1039" t="s">
        <v>237</v>
      </c>
      <c r="I1039">
        <v>5</v>
      </c>
      <c r="J1039" t="s">
        <v>229</v>
      </c>
      <c r="K1039" t="s">
        <v>230</v>
      </c>
      <c r="L1039" t="s">
        <v>250</v>
      </c>
      <c r="M1039" t="s">
        <v>241</v>
      </c>
      <c r="N1039" t="s">
        <v>242</v>
      </c>
      <c r="O1039">
        <v>200</v>
      </c>
      <c r="P1039">
        <v>600</v>
      </c>
      <c r="Q1039" t="s">
        <v>248</v>
      </c>
      <c r="R1039" t="s">
        <v>241</v>
      </c>
      <c r="S1039" t="s">
        <v>246</v>
      </c>
      <c r="T1039" t="b">
        <v>0</v>
      </c>
      <c r="U1039" t="b">
        <v>1</v>
      </c>
      <c r="V1039" t="b">
        <v>0</v>
      </c>
      <c r="W1039" t="b">
        <v>0</v>
      </c>
      <c r="X1039" t="b">
        <v>1</v>
      </c>
      <c r="Y1039" t="b">
        <v>1</v>
      </c>
      <c r="Z1039" t="b">
        <v>0</v>
      </c>
      <c r="AA1039" t="b">
        <v>0</v>
      </c>
      <c r="AB1039" t="b">
        <v>1</v>
      </c>
      <c r="AC1039" t="b">
        <v>0</v>
      </c>
    </row>
    <row r="1040" spans="1:29" x14ac:dyDescent="0.2">
      <c r="A1040" s="6">
        <v>2</v>
      </c>
      <c r="B1040" s="6" t="s">
        <v>184</v>
      </c>
      <c r="C1040" s="6" t="s">
        <v>170</v>
      </c>
      <c r="D1040" s="6">
        <v>0</v>
      </c>
      <c r="E1040" s="7">
        <v>638566.641041019</v>
      </c>
      <c r="F1040" s="16">
        <f>SUMIFS(Table2[time],Table2[config],Table2[[#This Row],[config]],Table2[repetition],Table2[[#This Row],[repetition]])</f>
        <v>28086144.217833906</v>
      </c>
      <c r="G1040" s="16">
        <f>IF(Table2[[#This Row],[time]]&lt;7200000,1,0)</f>
        <v>1</v>
      </c>
      <c r="H1040" t="s">
        <v>237</v>
      </c>
      <c r="I1040">
        <v>5</v>
      </c>
      <c r="J1040" t="s">
        <v>229</v>
      </c>
      <c r="K1040" t="s">
        <v>230</v>
      </c>
      <c r="L1040" t="s">
        <v>250</v>
      </c>
      <c r="M1040" t="s">
        <v>241</v>
      </c>
      <c r="N1040" t="s">
        <v>242</v>
      </c>
      <c r="O1040">
        <v>200</v>
      </c>
      <c r="P1040">
        <v>600</v>
      </c>
      <c r="Q1040" t="s">
        <v>248</v>
      </c>
      <c r="R1040" t="s">
        <v>241</v>
      </c>
      <c r="S1040" t="s">
        <v>246</v>
      </c>
      <c r="T1040" t="b">
        <v>0</v>
      </c>
      <c r="U1040" t="b">
        <v>1</v>
      </c>
      <c r="V1040" t="b">
        <v>0</v>
      </c>
      <c r="W1040" t="b">
        <v>0</v>
      </c>
      <c r="X1040" t="b">
        <v>1</v>
      </c>
      <c r="Y1040" t="b">
        <v>1</v>
      </c>
      <c r="Z1040" t="b">
        <v>0</v>
      </c>
      <c r="AA1040" t="b">
        <v>0</v>
      </c>
      <c r="AB1040" t="b">
        <v>1</v>
      </c>
      <c r="AC1040" t="b">
        <v>0</v>
      </c>
    </row>
    <row r="1041" spans="1:29" x14ac:dyDescent="0.2">
      <c r="A1041" s="8">
        <v>2</v>
      </c>
      <c r="B1041" s="8" t="s">
        <v>177</v>
      </c>
      <c r="C1041" s="8" t="s">
        <v>170</v>
      </c>
      <c r="D1041" s="8">
        <v>0</v>
      </c>
      <c r="E1041" s="9">
        <v>397956.98448299599</v>
      </c>
      <c r="F1041" s="17">
        <f>SUMIFS(Table2[time],Table2[config],Table2[[#This Row],[config]],Table2[repetition],Table2[[#This Row],[repetition]])</f>
        <v>28086144.217833906</v>
      </c>
      <c r="G1041" s="17">
        <f>IF(Table2[[#This Row],[time]]&lt;7200000,1,0)</f>
        <v>1</v>
      </c>
      <c r="H1041" t="s">
        <v>237</v>
      </c>
      <c r="I1041">
        <v>5</v>
      </c>
      <c r="J1041" t="s">
        <v>229</v>
      </c>
      <c r="K1041" t="s">
        <v>230</v>
      </c>
      <c r="L1041" t="s">
        <v>250</v>
      </c>
      <c r="M1041" t="s">
        <v>241</v>
      </c>
      <c r="N1041" t="s">
        <v>242</v>
      </c>
      <c r="O1041">
        <v>200</v>
      </c>
      <c r="P1041">
        <v>600</v>
      </c>
      <c r="Q1041" t="s">
        <v>248</v>
      </c>
      <c r="R1041" t="s">
        <v>241</v>
      </c>
      <c r="S1041" t="s">
        <v>246</v>
      </c>
      <c r="T1041" t="b">
        <v>0</v>
      </c>
      <c r="U1041" t="b">
        <v>1</v>
      </c>
      <c r="V1041" t="b">
        <v>0</v>
      </c>
      <c r="W1041" t="b">
        <v>0</v>
      </c>
      <c r="X1041" t="b">
        <v>1</v>
      </c>
      <c r="Y1041" t="b">
        <v>1</v>
      </c>
      <c r="Z1041" t="b">
        <v>0</v>
      </c>
      <c r="AA1041" t="b">
        <v>0</v>
      </c>
      <c r="AB1041" t="b">
        <v>1</v>
      </c>
      <c r="AC1041" t="b">
        <v>0</v>
      </c>
    </row>
    <row r="1042" spans="1:29" x14ac:dyDescent="0.2">
      <c r="A1042" s="6">
        <v>2</v>
      </c>
      <c r="B1042" s="6" t="s">
        <v>204</v>
      </c>
      <c r="C1042" s="6" t="s">
        <v>170</v>
      </c>
      <c r="D1042" s="6">
        <v>0</v>
      </c>
      <c r="E1042" s="7">
        <v>554678.12518199196</v>
      </c>
      <c r="F1042" s="16">
        <f>SUMIFS(Table2[time],Table2[config],Table2[[#This Row],[config]],Table2[repetition],Table2[[#This Row],[repetition]])</f>
        <v>28086144.217833906</v>
      </c>
      <c r="G1042" s="16">
        <f>IF(Table2[[#This Row],[time]]&lt;7200000,1,0)</f>
        <v>1</v>
      </c>
      <c r="H1042" t="s">
        <v>237</v>
      </c>
      <c r="I1042">
        <v>5</v>
      </c>
      <c r="J1042" t="s">
        <v>229</v>
      </c>
      <c r="K1042" t="s">
        <v>230</v>
      </c>
      <c r="L1042" t="s">
        <v>250</v>
      </c>
      <c r="M1042" t="s">
        <v>241</v>
      </c>
      <c r="N1042" t="s">
        <v>242</v>
      </c>
      <c r="O1042">
        <v>200</v>
      </c>
      <c r="P1042">
        <v>600</v>
      </c>
      <c r="Q1042" t="s">
        <v>248</v>
      </c>
      <c r="R1042" t="s">
        <v>241</v>
      </c>
      <c r="S1042" t="s">
        <v>246</v>
      </c>
      <c r="T1042" t="b">
        <v>0</v>
      </c>
      <c r="U1042" t="b">
        <v>1</v>
      </c>
      <c r="V1042" t="b">
        <v>0</v>
      </c>
      <c r="W1042" t="b">
        <v>0</v>
      </c>
      <c r="X1042" t="b">
        <v>1</v>
      </c>
      <c r="Y1042" t="b">
        <v>1</v>
      </c>
      <c r="Z1042" t="b">
        <v>0</v>
      </c>
      <c r="AA1042" t="b">
        <v>0</v>
      </c>
      <c r="AB1042" t="b">
        <v>1</v>
      </c>
      <c r="AC1042" t="b">
        <v>0</v>
      </c>
    </row>
    <row r="1043" spans="1:29" x14ac:dyDescent="0.2">
      <c r="A1043" s="8">
        <v>2</v>
      </c>
      <c r="B1043" s="8" t="s">
        <v>203</v>
      </c>
      <c r="C1043" s="8" t="s">
        <v>170</v>
      </c>
      <c r="D1043" s="8">
        <v>0</v>
      </c>
      <c r="E1043" s="9">
        <v>538984.57507195405</v>
      </c>
      <c r="F1043" s="17">
        <f>SUMIFS(Table2[time],Table2[config],Table2[[#This Row],[config]],Table2[repetition],Table2[[#This Row],[repetition]])</f>
        <v>28086144.217833906</v>
      </c>
      <c r="G1043" s="17">
        <f>IF(Table2[[#This Row],[time]]&lt;7200000,1,0)</f>
        <v>1</v>
      </c>
      <c r="H1043" t="s">
        <v>237</v>
      </c>
      <c r="I1043">
        <v>5</v>
      </c>
      <c r="J1043" t="s">
        <v>229</v>
      </c>
      <c r="K1043" t="s">
        <v>230</v>
      </c>
      <c r="L1043" t="s">
        <v>250</v>
      </c>
      <c r="M1043" t="s">
        <v>241</v>
      </c>
      <c r="N1043" t="s">
        <v>242</v>
      </c>
      <c r="O1043">
        <v>200</v>
      </c>
      <c r="P1043">
        <v>600</v>
      </c>
      <c r="Q1043" t="s">
        <v>248</v>
      </c>
      <c r="R1043" t="s">
        <v>241</v>
      </c>
      <c r="S1043" t="s">
        <v>246</v>
      </c>
      <c r="T1043" t="b">
        <v>0</v>
      </c>
      <c r="U1043" t="b">
        <v>1</v>
      </c>
      <c r="V1043" t="b">
        <v>0</v>
      </c>
      <c r="W1043" t="b">
        <v>0</v>
      </c>
      <c r="X1043" t="b">
        <v>1</v>
      </c>
      <c r="Y1043" t="b">
        <v>1</v>
      </c>
      <c r="Z1043" t="b">
        <v>0</v>
      </c>
      <c r="AA1043" t="b">
        <v>0</v>
      </c>
      <c r="AB1043" t="b">
        <v>1</v>
      </c>
      <c r="AC1043" t="b">
        <v>0</v>
      </c>
    </row>
    <row r="1044" spans="1:29" x14ac:dyDescent="0.2">
      <c r="A1044" s="6">
        <v>2</v>
      </c>
      <c r="B1044" s="6" t="s">
        <v>201</v>
      </c>
      <c r="C1044" s="6" t="s">
        <v>170</v>
      </c>
      <c r="D1044" s="6">
        <v>24</v>
      </c>
      <c r="E1044" s="7">
        <v>620233.53582899994</v>
      </c>
      <c r="F1044" s="16">
        <f>SUMIFS(Table2[time],Table2[config],Table2[[#This Row],[config]],Table2[repetition],Table2[[#This Row],[repetition]])</f>
        <v>28086144.217833906</v>
      </c>
      <c r="G1044" s="16">
        <f>IF(Table2[[#This Row],[time]]&lt;7200000,1,0)</f>
        <v>1</v>
      </c>
      <c r="H1044" t="s">
        <v>237</v>
      </c>
      <c r="I1044">
        <v>5</v>
      </c>
      <c r="J1044" t="s">
        <v>229</v>
      </c>
      <c r="K1044" t="s">
        <v>230</v>
      </c>
      <c r="L1044" t="s">
        <v>250</v>
      </c>
      <c r="M1044" t="s">
        <v>241</v>
      </c>
      <c r="N1044" t="s">
        <v>242</v>
      </c>
      <c r="O1044">
        <v>200</v>
      </c>
      <c r="P1044">
        <v>600</v>
      </c>
      <c r="Q1044" t="s">
        <v>248</v>
      </c>
      <c r="R1044" t="s">
        <v>241</v>
      </c>
      <c r="S1044" t="s">
        <v>246</v>
      </c>
      <c r="T1044" t="b">
        <v>0</v>
      </c>
      <c r="U1044" t="b">
        <v>1</v>
      </c>
      <c r="V1044" t="b">
        <v>0</v>
      </c>
      <c r="W1044" t="b">
        <v>0</v>
      </c>
      <c r="X1044" t="b">
        <v>1</v>
      </c>
      <c r="Y1044" t="b">
        <v>1</v>
      </c>
      <c r="Z1044" t="b">
        <v>0</v>
      </c>
      <c r="AA1044" t="b">
        <v>0</v>
      </c>
      <c r="AB1044" t="b">
        <v>1</v>
      </c>
      <c r="AC1044" t="b">
        <v>0</v>
      </c>
    </row>
    <row r="1045" spans="1:29" x14ac:dyDescent="0.2">
      <c r="A1045" s="8">
        <v>2</v>
      </c>
      <c r="B1045" s="8" t="s">
        <v>200</v>
      </c>
      <c r="C1045" s="8" t="s">
        <v>170</v>
      </c>
      <c r="D1045" s="8">
        <v>19</v>
      </c>
      <c r="E1045" s="9">
        <v>969650.35927697294</v>
      </c>
      <c r="F1045" s="17">
        <f>SUMIFS(Table2[time],Table2[config],Table2[[#This Row],[config]],Table2[repetition],Table2[[#This Row],[repetition]])</f>
        <v>28086144.217833906</v>
      </c>
      <c r="G1045" s="17">
        <f>IF(Table2[[#This Row],[time]]&lt;7200000,1,0)</f>
        <v>1</v>
      </c>
      <c r="H1045" t="s">
        <v>237</v>
      </c>
      <c r="I1045">
        <v>5</v>
      </c>
      <c r="J1045" t="s">
        <v>229</v>
      </c>
      <c r="K1045" t="s">
        <v>230</v>
      </c>
      <c r="L1045" t="s">
        <v>250</v>
      </c>
      <c r="M1045" t="s">
        <v>241</v>
      </c>
      <c r="N1045" t="s">
        <v>242</v>
      </c>
      <c r="O1045">
        <v>200</v>
      </c>
      <c r="P1045">
        <v>600</v>
      </c>
      <c r="Q1045" t="s">
        <v>248</v>
      </c>
      <c r="R1045" t="s">
        <v>241</v>
      </c>
      <c r="S1045" t="s">
        <v>246</v>
      </c>
      <c r="T1045" t="b">
        <v>0</v>
      </c>
      <c r="U1045" t="b">
        <v>1</v>
      </c>
      <c r="V1045" t="b">
        <v>0</v>
      </c>
      <c r="W1045" t="b">
        <v>0</v>
      </c>
      <c r="X1045" t="b">
        <v>1</v>
      </c>
      <c r="Y1045" t="b">
        <v>1</v>
      </c>
      <c r="Z1045" t="b">
        <v>0</v>
      </c>
      <c r="AA1045" t="b">
        <v>0</v>
      </c>
      <c r="AB1045" t="b">
        <v>1</v>
      </c>
      <c r="AC1045" t="b">
        <v>0</v>
      </c>
    </row>
    <row r="1046" spans="1:29" x14ac:dyDescent="0.2">
      <c r="A1046" s="6">
        <v>2</v>
      </c>
      <c r="B1046" s="6" t="s">
        <v>188</v>
      </c>
      <c r="C1046" s="6" t="s">
        <v>170</v>
      </c>
      <c r="D1046" s="6">
        <v>0</v>
      </c>
      <c r="E1046" s="7">
        <v>705453.00143299298</v>
      </c>
      <c r="F1046" s="16">
        <f>SUMIFS(Table2[time],Table2[config],Table2[[#This Row],[config]],Table2[repetition],Table2[[#This Row],[repetition]])</f>
        <v>28086144.217833906</v>
      </c>
      <c r="G1046" s="16">
        <f>IF(Table2[[#This Row],[time]]&lt;7200000,1,0)</f>
        <v>1</v>
      </c>
      <c r="H1046" t="s">
        <v>237</v>
      </c>
      <c r="I1046">
        <v>5</v>
      </c>
      <c r="J1046" t="s">
        <v>229</v>
      </c>
      <c r="K1046" t="s">
        <v>230</v>
      </c>
      <c r="L1046" t="s">
        <v>250</v>
      </c>
      <c r="M1046" t="s">
        <v>241</v>
      </c>
      <c r="N1046" t="s">
        <v>242</v>
      </c>
      <c r="O1046">
        <v>200</v>
      </c>
      <c r="P1046">
        <v>600</v>
      </c>
      <c r="Q1046" t="s">
        <v>248</v>
      </c>
      <c r="R1046" t="s">
        <v>241</v>
      </c>
      <c r="S1046" t="s">
        <v>246</v>
      </c>
      <c r="T1046" t="b">
        <v>0</v>
      </c>
      <c r="U1046" t="b">
        <v>1</v>
      </c>
      <c r="V1046" t="b">
        <v>0</v>
      </c>
      <c r="W1046" t="b">
        <v>0</v>
      </c>
      <c r="X1046" t="b">
        <v>1</v>
      </c>
      <c r="Y1046" t="b">
        <v>1</v>
      </c>
      <c r="Z1046" t="b">
        <v>0</v>
      </c>
      <c r="AA1046" t="b">
        <v>0</v>
      </c>
      <c r="AB1046" t="b">
        <v>1</v>
      </c>
      <c r="AC1046" t="b">
        <v>0</v>
      </c>
    </row>
    <row r="1047" spans="1:29" x14ac:dyDescent="0.2">
      <c r="A1047" s="8">
        <v>2</v>
      </c>
      <c r="B1047" s="8" t="s">
        <v>182</v>
      </c>
      <c r="C1047" s="8" t="s">
        <v>170</v>
      </c>
      <c r="D1047" s="8">
        <v>20</v>
      </c>
      <c r="E1047" s="9">
        <v>1560873.5845030099</v>
      </c>
      <c r="F1047" s="17">
        <f>SUMIFS(Table2[time],Table2[config],Table2[[#This Row],[config]],Table2[repetition],Table2[[#This Row],[repetition]])</f>
        <v>28086144.217833906</v>
      </c>
      <c r="G1047" s="17">
        <f>IF(Table2[[#This Row],[time]]&lt;7200000,1,0)</f>
        <v>1</v>
      </c>
      <c r="H1047" t="s">
        <v>237</v>
      </c>
      <c r="I1047">
        <v>5</v>
      </c>
      <c r="J1047" t="s">
        <v>229</v>
      </c>
      <c r="K1047" t="s">
        <v>230</v>
      </c>
      <c r="L1047" t="s">
        <v>250</v>
      </c>
      <c r="M1047" t="s">
        <v>241</v>
      </c>
      <c r="N1047" t="s">
        <v>242</v>
      </c>
      <c r="O1047">
        <v>200</v>
      </c>
      <c r="P1047">
        <v>600</v>
      </c>
      <c r="Q1047" t="s">
        <v>248</v>
      </c>
      <c r="R1047" t="s">
        <v>241</v>
      </c>
      <c r="S1047" t="s">
        <v>246</v>
      </c>
      <c r="T1047" t="b">
        <v>0</v>
      </c>
      <c r="U1047" t="b">
        <v>1</v>
      </c>
      <c r="V1047" t="b">
        <v>0</v>
      </c>
      <c r="W1047" t="b">
        <v>0</v>
      </c>
      <c r="X1047" t="b">
        <v>1</v>
      </c>
      <c r="Y1047" t="b">
        <v>1</v>
      </c>
      <c r="Z1047" t="b">
        <v>0</v>
      </c>
      <c r="AA1047" t="b">
        <v>0</v>
      </c>
      <c r="AB1047" t="b">
        <v>1</v>
      </c>
      <c r="AC1047" t="b">
        <v>0</v>
      </c>
    </row>
    <row r="1048" spans="1:29" x14ac:dyDescent="0.2">
      <c r="A1048" s="6">
        <v>2</v>
      </c>
      <c r="B1048" s="6" t="s">
        <v>191</v>
      </c>
      <c r="C1048" s="6" t="s">
        <v>170</v>
      </c>
      <c r="D1048" s="6">
        <v>35</v>
      </c>
      <c r="E1048" s="7">
        <v>1211131.2029210301</v>
      </c>
      <c r="F1048" s="16">
        <f>SUMIFS(Table2[time],Table2[config],Table2[[#This Row],[config]],Table2[repetition],Table2[[#This Row],[repetition]])</f>
        <v>28086144.217833906</v>
      </c>
      <c r="G1048" s="16">
        <f>IF(Table2[[#This Row],[time]]&lt;7200000,1,0)</f>
        <v>1</v>
      </c>
      <c r="H1048" t="s">
        <v>237</v>
      </c>
      <c r="I1048">
        <v>5</v>
      </c>
      <c r="J1048" t="s">
        <v>229</v>
      </c>
      <c r="K1048" t="s">
        <v>230</v>
      </c>
      <c r="L1048" t="s">
        <v>250</v>
      </c>
      <c r="M1048" t="s">
        <v>241</v>
      </c>
      <c r="N1048" t="s">
        <v>242</v>
      </c>
      <c r="O1048">
        <v>200</v>
      </c>
      <c r="P1048">
        <v>600</v>
      </c>
      <c r="Q1048" t="s">
        <v>248</v>
      </c>
      <c r="R1048" t="s">
        <v>241</v>
      </c>
      <c r="S1048" t="s">
        <v>246</v>
      </c>
      <c r="T1048" t="b">
        <v>0</v>
      </c>
      <c r="U1048" t="b">
        <v>1</v>
      </c>
      <c r="V1048" t="b">
        <v>0</v>
      </c>
      <c r="W1048" t="b">
        <v>0</v>
      </c>
      <c r="X1048" t="b">
        <v>1</v>
      </c>
      <c r="Y1048" t="b">
        <v>1</v>
      </c>
      <c r="Z1048" t="b">
        <v>0</v>
      </c>
      <c r="AA1048" t="b">
        <v>0</v>
      </c>
      <c r="AB1048" t="b">
        <v>1</v>
      </c>
      <c r="AC1048" t="b">
        <v>0</v>
      </c>
    </row>
    <row r="1049" spans="1:29" x14ac:dyDescent="0.2">
      <c r="A1049" s="8">
        <v>2</v>
      </c>
      <c r="B1049" s="8" t="s">
        <v>187</v>
      </c>
      <c r="C1049" s="8" t="s">
        <v>170</v>
      </c>
      <c r="D1049" s="8">
        <v>0</v>
      </c>
      <c r="E1049" s="9">
        <v>3784700.2718530102</v>
      </c>
      <c r="F1049" s="17">
        <f>SUMIFS(Table2[time],Table2[config],Table2[[#This Row],[config]],Table2[repetition],Table2[[#This Row],[repetition]])</f>
        <v>28086144.217833906</v>
      </c>
      <c r="G1049" s="17">
        <f>IF(Table2[[#This Row],[time]]&lt;7200000,1,0)</f>
        <v>1</v>
      </c>
      <c r="H1049" t="s">
        <v>237</v>
      </c>
      <c r="I1049">
        <v>5</v>
      </c>
      <c r="J1049" t="s">
        <v>229</v>
      </c>
      <c r="K1049" t="s">
        <v>230</v>
      </c>
      <c r="L1049" t="s">
        <v>250</v>
      </c>
      <c r="M1049" t="s">
        <v>241</v>
      </c>
      <c r="N1049" t="s">
        <v>242</v>
      </c>
      <c r="O1049">
        <v>200</v>
      </c>
      <c r="P1049">
        <v>600</v>
      </c>
      <c r="Q1049" t="s">
        <v>248</v>
      </c>
      <c r="R1049" t="s">
        <v>241</v>
      </c>
      <c r="S1049" t="s">
        <v>246</v>
      </c>
      <c r="T1049" t="b">
        <v>0</v>
      </c>
      <c r="U1049" t="b">
        <v>1</v>
      </c>
      <c r="V1049" t="b">
        <v>0</v>
      </c>
      <c r="W1049" t="b">
        <v>0</v>
      </c>
      <c r="X1049" t="b">
        <v>1</v>
      </c>
      <c r="Y1049" t="b">
        <v>1</v>
      </c>
      <c r="Z1049" t="b">
        <v>0</v>
      </c>
      <c r="AA1049" t="b">
        <v>0</v>
      </c>
      <c r="AB1049" t="b">
        <v>1</v>
      </c>
      <c r="AC1049" t="b">
        <v>0</v>
      </c>
    </row>
    <row r="1050" spans="1:29" x14ac:dyDescent="0.2">
      <c r="A1050" s="6">
        <v>2</v>
      </c>
      <c r="B1050" s="6" t="s">
        <v>190</v>
      </c>
      <c r="C1050" s="6" t="s">
        <v>170</v>
      </c>
      <c r="D1050" s="6">
        <v>0</v>
      </c>
      <c r="E1050" s="7">
        <v>7221384.2837070096</v>
      </c>
      <c r="F1050" s="16">
        <f>SUMIFS(Table2[time],Table2[config],Table2[[#This Row],[config]],Table2[repetition],Table2[[#This Row],[repetition]])</f>
        <v>28086144.217833906</v>
      </c>
      <c r="G1050" s="16">
        <f>IF(Table2[[#This Row],[time]]&lt;7200000,1,0)</f>
        <v>0</v>
      </c>
      <c r="H1050" t="s">
        <v>237</v>
      </c>
      <c r="I1050">
        <v>5</v>
      </c>
      <c r="J1050" t="s">
        <v>229</v>
      </c>
      <c r="K1050" t="s">
        <v>230</v>
      </c>
      <c r="L1050" t="s">
        <v>250</v>
      </c>
      <c r="M1050" t="s">
        <v>241</v>
      </c>
      <c r="N1050" t="s">
        <v>242</v>
      </c>
      <c r="O1050">
        <v>200</v>
      </c>
      <c r="P1050">
        <v>600</v>
      </c>
      <c r="Q1050" t="s">
        <v>248</v>
      </c>
      <c r="R1050" t="s">
        <v>241</v>
      </c>
      <c r="S1050" t="s">
        <v>246</v>
      </c>
      <c r="T1050" t="b">
        <v>0</v>
      </c>
      <c r="U1050" t="b">
        <v>1</v>
      </c>
      <c r="V1050" t="b">
        <v>0</v>
      </c>
      <c r="W1050" t="b">
        <v>0</v>
      </c>
      <c r="X1050" t="b">
        <v>1</v>
      </c>
      <c r="Y1050" t="b">
        <v>1</v>
      </c>
      <c r="Z1050" t="b">
        <v>0</v>
      </c>
      <c r="AA1050" t="b">
        <v>0</v>
      </c>
      <c r="AB1050" t="b">
        <v>1</v>
      </c>
      <c r="AC1050" t="b">
        <v>0</v>
      </c>
    </row>
    <row r="1051" spans="1:29" x14ac:dyDescent="0.2">
      <c r="A1051" s="8">
        <v>2</v>
      </c>
      <c r="B1051" s="8" t="s">
        <v>205</v>
      </c>
      <c r="C1051" s="8" t="s">
        <v>170</v>
      </c>
      <c r="D1051" s="8">
        <v>0</v>
      </c>
      <c r="E1051" s="9">
        <v>7225650.1185609903</v>
      </c>
      <c r="F1051" s="17">
        <f>SUMIFS(Table2[time],Table2[config],Table2[[#This Row],[config]],Table2[repetition],Table2[[#This Row],[repetition]])</f>
        <v>28086144.217833906</v>
      </c>
      <c r="G1051" s="17">
        <f>IF(Table2[[#This Row],[time]]&lt;7200000,1,0)</f>
        <v>0</v>
      </c>
      <c r="H1051" t="s">
        <v>237</v>
      </c>
      <c r="I1051">
        <v>5</v>
      </c>
      <c r="J1051" t="s">
        <v>229</v>
      </c>
      <c r="K1051" t="s">
        <v>230</v>
      </c>
      <c r="L1051" t="s">
        <v>250</v>
      </c>
      <c r="M1051" t="s">
        <v>241</v>
      </c>
      <c r="N1051" t="s">
        <v>242</v>
      </c>
      <c r="O1051">
        <v>200</v>
      </c>
      <c r="P1051">
        <v>600</v>
      </c>
      <c r="Q1051" t="s">
        <v>248</v>
      </c>
      <c r="R1051" t="s">
        <v>241</v>
      </c>
      <c r="S1051" t="s">
        <v>246</v>
      </c>
      <c r="T1051" t="b">
        <v>0</v>
      </c>
      <c r="U1051" t="b">
        <v>1</v>
      </c>
      <c r="V1051" t="b">
        <v>0</v>
      </c>
      <c r="W1051" t="b">
        <v>0</v>
      </c>
      <c r="X1051" t="b">
        <v>1</v>
      </c>
      <c r="Y1051" t="b">
        <v>1</v>
      </c>
      <c r="Z1051" t="b">
        <v>0</v>
      </c>
      <c r="AA1051" t="b">
        <v>0</v>
      </c>
      <c r="AB1051" t="b">
        <v>1</v>
      </c>
      <c r="AC1051" t="b">
        <v>0</v>
      </c>
    </row>
    <row r="1052" spans="1:29" x14ac:dyDescent="0.2">
      <c r="A1052" s="6">
        <v>3</v>
      </c>
      <c r="B1052" s="6" t="s">
        <v>192</v>
      </c>
      <c r="C1052" s="6" t="s">
        <v>170</v>
      </c>
      <c r="D1052" s="6">
        <v>0</v>
      </c>
      <c r="E1052" s="7">
        <v>81958.044277969704</v>
      </c>
      <c r="F1052" s="16">
        <f>SUMIFS(Table2[time],Table2[config],Table2[[#This Row],[config]],Table2[repetition],Table2[[#This Row],[repetition]])</f>
        <v>25998141.029839374</v>
      </c>
      <c r="G1052" s="16">
        <f>IF(Table2[[#This Row],[time]]&lt;7200000,1,0)</f>
        <v>1</v>
      </c>
      <c r="H1052" t="s">
        <v>237</v>
      </c>
      <c r="I1052">
        <v>5</v>
      </c>
      <c r="J1052" t="s">
        <v>229</v>
      </c>
      <c r="K1052" t="s">
        <v>230</v>
      </c>
      <c r="L1052" t="s">
        <v>250</v>
      </c>
      <c r="M1052" t="s">
        <v>241</v>
      </c>
      <c r="N1052" t="s">
        <v>242</v>
      </c>
      <c r="O1052">
        <v>200</v>
      </c>
      <c r="P1052">
        <v>600</v>
      </c>
      <c r="Q1052" t="s">
        <v>248</v>
      </c>
      <c r="R1052" t="s">
        <v>241</v>
      </c>
      <c r="S1052" t="s">
        <v>246</v>
      </c>
      <c r="T1052" t="b">
        <v>0</v>
      </c>
      <c r="U1052" t="b">
        <v>1</v>
      </c>
      <c r="V1052" t="b">
        <v>0</v>
      </c>
      <c r="W1052" t="b">
        <v>0</v>
      </c>
      <c r="X1052" t="b">
        <v>1</v>
      </c>
      <c r="Y1052" t="b">
        <v>1</v>
      </c>
      <c r="Z1052" t="b">
        <v>0</v>
      </c>
      <c r="AA1052" t="b">
        <v>0</v>
      </c>
      <c r="AB1052" t="b">
        <v>1</v>
      </c>
      <c r="AC1052" t="b">
        <v>0</v>
      </c>
    </row>
    <row r="1053" spans="1:29" x14ac:dyDescent="0.2">
      <c r="A1053" s="8">
        <v>3</v>
      </c>
      <c r="B1053" s="8" t="s">
        <v>181</v>
      </c>
      <c r="C1053" s="8" t="s">
        <v>170</v>
      </c>
      <c r="D1053" s="8">
        <v>0</v>
      </c>
      <c r="E1053" s="9">
        <v>45402.640248998003</v>
      </c>
      <c r="F1053" s="17">
        <f>SUMIFS(Table2[time],Table2[config],Table2[[#This Row],[config]],Table2[repetition],Table2[[#This Row],[repetition]])</f>
        <v>25998141.029839374</v>
      </c>
      <c r="G1053" s="17">
        <f>IF(Table2[[#This Row],[time]]&lt;7200000,1,0)</f>
        <v>1</v>
      </c>
      <c r="H1053" t="s">
        <v>237</v>
      </c>
      <c r="I1053">
        <v>5</v>
      </c>
      <c r="J1053" t="s">
        <v>229</v>
      </c>
      <c r="K1053" t="s">
        <v>230</v>
      </c>
      <c r="L1053" t="s">
        <v>250</v>
      </c>
      <c r="M1053" t="s">
        <v>241</v>
      </c>
      <c r="N1053" t="s">
        <v>242</v>
      </c>
      <c r="O1053">
        <v>200</v>
      </c>
      <c r="P1053">
        <v>600</v>
      </c>
      <c r="Q1053" t="s">
        <v>248</v>
      </c>
      <c r="R1053" t="s">
        <v>241</v>
      </c>
      <c r="S1053" t="s">
        <v>246</v>
      </c>
      <c r="T1053" t="b">
        <v>0</v>
      </c>
      <c r="U1053" t="b">
        <v>1</v>
      </c>
      <c r="V1053" t="b">
        <v>0</v>
      </c>
      <c r="W1053" t="b">
        <v>0</v>
      </c>
      <c r="X1053" t="b">
        <v>1</v>
      </c>
      <c r="Y1053" t="b">
        <v>1</v>
      </c>
      <c r="Z1053" t="b">
        <v>0</v>
      </c>
      <c r="AA1053" t="b">
        <v>0</v>
      </c>
      <c r="AB1053" t="b">
        <v>1</v>
      </c>
      <c r="AC1053" t="b">
        <v>0</v>
      </c>
    </row>
    <row r="1054" spans="1:29" x14ac:dyDescent="0.2">
      <c r="A1054" s="6">
        <v>3</v>
      </c>
      <c r="B1054" s="6" t="s">
        <v>176</v>
      </c>
      <c r="C1054" s="6" t="s">
        <v>170</v>
      </c>
      <c r="D1054" s="6">
        <v>0</v>
      </c>
      <c r="E1054" s="7">
        <v>62885.866027092503</v>
      </c>
      <c r="F1054" s="16">
        <f>SUMIFS(Table2[time],Table2[config],Table2[[#This Row],[config]],Table2[repetition],Table2[[#This Row],[repetition]])</f>
        <v>25998141.029839374</v>
      </c>
      <c r="G1054" s="16">
        <f>IF(Table2[[#This Row],[time]]&lt;7200000,1,0)</f>
        <v>1</v>
      </c>
      <c r="H1054" t="s">
        <v>237</v>
      </c>
      <c r="I1054">
        <v>5</v>
      </c>
      <c r="J1054" t="s">
        <v>229</v>
      </c>
      <c r="K1054" t="s">
        <v>230</v>
      </c>
      <c r="L1054" t="s">
        <v>250</v>
      </c>
      <c r="M1054" t="s">
        <v>241</v>
      </c>
      <c r="N1054" t="s">
        <v>242</v>
      </c>
      <c r="O1054">
        <v>200</v>
      </c>
      <c r="P1054">
        <v>600</v>
      </c>
      <c r="Q1054" t="s">
        <v>248</v>
      </c>
      <c r="R1054" t="s">
        <v>241</v>
      </c>
      <c r="S1054" t="s">
        <v>246</v>
      </c>
      <c r="T1054" t="b">
        <v>0</v>
      </c>
      <c r="U1054" t="b">
        <v>1</v>
      </c>
      <c r="V1054" t="b">
        <v>0</v>
      </c>
      <c r="W1054" t="b">
        <v>0</v>
      </c>
      <c r="X1054" t="b">
        <v>1</v>
      </c>
      <c r="Y1054" t="b">
        <v>1</v>
      </c>
      <c r="Z1054" t="b">
        <v>0</v>
      </c>
      <c r="AA1054" t="b">
        <v>0</v>
      </c>
      <c r="AB1054" t="b">
        <v>1</v>
      </c>
      <c r="AC1054" t="b">
        <v>0</v>
      </c>
    </row>
    <row r="1055" spans="1:29" x14ac:dyDescent="0.2">
      <c r="A1055" s="8">
        <v>3</v>
      </c>
      <c r="B1055" s="8" t="s">
        <v>194</v>
      </c>
      <c r="C1055" s="8" t="s">
        <v>170</v>
      </c>
      <c r="D1055" s="8">
        <v>0</v>
      </c>
      <c r="E1055" s="9">
        <v>309215.71163006499</v>
      </c>
      <c r="F1055" s="17">
        <f>SUMIFS(Table2[time],Table2[config],Table2[[#This Row],[config]],Table2[repetition],Table2[[#This Row],[repetition]])</f>
        <v>25998141.029839374</v>
      </c>
      <c r="G1055" s="17">
        <f>IF(Table2[[#This Row],[time]]&lt;7200000,1,0)</f>
        <v>1</v>
      </c>
      <c r="H1055" t="s">
        <v>237</v>
      </c>
      <c r="I1055">
        <v>5</v>
      </c>
      <c r="J1055" t="s">
        <v>229</v>
      </c>
      <c r="K1055" t="s">
        <v>230</v>
      </c>
      <c r="L1055" t="s">
        <v>250</v>
      </c>
      <c r="M1055" t="s">
        <v>241</v>
      </c>
      <c r="N1055" t="s">
        <v>242</v>
      </c>
      <c r="O1055">
        <v>200</v>
      </c>
      <c r="P1055">
        <v>600</v>
      </c>
      <c r="Q1055" t="s">
        <v>248</v>
      </c>
      <c r="R1055" t="s">
        <v>241</v>
      </c>
      <c r="S1055" t="s">
        <v>246</v>
      </c>
      <c r="T1055" t="b">
        <v>0</v>
      </c>
      <c r="U1055" t="b">
        <v>1</v>
      </c>
      <c r="V1055" t="b">
        <v>0</v>
      </c>
      <c r="W1055" t="b">
        <v>0</v>
      </c>
      <c r="X1055" t="b">
        <v>1</v>
      </c>
      <c r="Y1055" t="b">
        <v>1</v>
      </c>
      <c r="Z1055" t="b">
        <v>0</v>
      </c>
      <c r="AA1055" t="b">
        <v>0</v>
      </c>
      <c r="AB1055" t="b">
        <v>1</v>
      </c>
      <c r="AC1055" t="b">
        <v>0</v>
      </c>
    </row>
    <row r="1056" spans="1:29" x14ac:dyDescent="0.2">
      <c r="A1056" s="6">
        <v>3</v>
      </c>
      <c r="B1056" s="6" t="s">
        <v>183</v>
      </c>
      <c r="C1056" s="6" t="s">
        <v>170</v>
      </c>
      <c r="D1056" s="6">
        <v>0</v>
      </c>
      <c r="E1056" s="7">
        <v>155775.912467972</v>
      </c>
      <c r="F1056" s="16">
        <f>SUMIFS(Table2[time],Table2[config],Table2[[#This Row],[config]],Table2[repetition],Table2[[#This Row],[repetition]])</f>
        <v>25998141.029839374</v>
      </c>
      <c r="G1056" s="16">
        <f>IF(Table2[[#This Row],[time]]&lt;7200000,1,0)</f>
        <v>1</v>
      </c>
      <c r="H1056" t="s">
        <v>237</v>
      </c>
      <c r="I1056">
        <v>5</v>
      </c>
      <c r="J1056" t="s">
        <v>229</v>
      </c>
      <c r="K1056" t="s">
        <v>230</v>
      </c>
      <c r="L1056" t="s">
        <v>250</v>
      </c>
      <c r="M1056" t="s">
        <v>241</v>
      </c>
      <c r="N1056" t="s">
        <v>242</v>
      </c>
      <c r="O1056">
        <v>200</v>
      </c>
      <c r="P1056">
        <v>600</v>
      </c>
      <c r="Q1056" t="s">
        <v>248</v>
      </c>
      <c r="R1056" t="s">
        <v>241</v>
      </c>
      <c r="S1056" t="s">
        <v>246</v>
      </c>
      <c r="T1056" t="b">
        <v>0</v>
      </c>
      <c r="U1056" t="b">
        <v>1</v>
      </c>
      <c r="V1056" t="b">
        <v>0</v>
      </c>
      <c r="W1056" t="b">
        <v>0</v>
      </c>
      <c r="X1056" t="b">
        <v>1</v>
      </c>
      <c r="Y1056" t="b">
        <v>1</v>
      </c>
      <c r="Z1056" t="b">
        <v>0</v>
      </c>
      <c r="AA1056" t="b">
        <v>0</v>
      </c>
      <c r="AB1056" t="b">
        <v>1</v>
      </c>
      <c r="AC1056" t="b">
        <v>0</v>
      </c>
    </row>
    <row r="1057" spans="1:29" x14ac:dyDescent="0.2">
      <c r="A1057" s="8">
        <v>3</v>
      </c>
      <c r="B1057" s="8" t="s">
        <v>185</v>
      </c>
      <c r="C1057" s="8" t="s">
        <v>170</v>
      </c>
      <c r="D1057" s="8">
        <v>0</v>
      </c>
      <c r="E1057" s="9">
        <v>106041.63403203699</v>
      </c>
      <c r="F1057" s="17">
        <f>SUMIFS(Table2[time],Table2[config],Table2[[#This Row],[config]],Table2[repetition],Table2[[#This Row],[repetition]])</f>
        <v>25998141.029839374</v>
      </c>
      <c r="G1057" s="17">
        <f>IF(Table2[[#This Row],[time]]&lt;7200000,1,0)</f>
        <v>1</v>
      </c>
      <c r="H1057" t="s">
        <v>237</v>
      </c>
      <c r="I1057">
        <v>5</v>
      </c>
      <c r="J1057" t="s">
        <v>229</v>
      </c>
      <c r="K1057" t="s">
        <v>230</v>
      </c>
      <c r="L1057" t="s">
        <v>250</v>
      </c>
      <c r="M1057" t="s">
        <v>241</v>
      </c>
      <c r="N1057" t="s">
        <v>242</v>
      </c>
      <c r="O1057">
        <v>200</v>
      </c>
      <c r="P1057">
        <v>600</v>
      </c>
      <c r="Q1057" t="s">
        <v>248</v>
      </c>
      <c r="R1057" t="s">
        <v>241</v>
      </c>
      <c r="S1057" t="s">
        <v>246</v>
      </c>
      <c r="T1057" t="b">
        <v>0</v>
      </c>
      <c r="U1057" t="b">
        <v>1</v>
      </c>
      <c r="V1057" t="b">
        <v>0</v>
      </c>
      <c r="W1057" t="b">
        <v>0</v>
      </c>
      <c r="X1057" t="b">
        <v>1</v>
      </c>
      <c r="Y1057" t="b">
        <v>1</v>
      </c>
      <c r="Z1057" t="b">
        <v>0</v>
      </c>
      <c r="AA1057" t="b">
        <v>0</v>
      </c>
      <c r="AB1057" t="b">
        <v>1</v>
      </c>
      <c r="AC1057" t="b">
        <v>0</v>
      </c>
    </row>
    <row r="1058" spans="1:29" x14ac:dyDescent="0.2">
      <c r="A1058" s="6">
        <v>3</v>
      </c>
      <c r="B1058" s="6" t="s">
        <v>195</v>
      </c>
      <c r="C1058" s="6" t="s">
        <v>170</v>
      </c>
      <c r="D1058" s="6">
        <v>0</v>
      </c>
      <c r="E1058" s="7">
        <v>154603.78713603099</v>
      </c>
      <c r="F1058" s="16">
        <f>SUMIFS(Table2[time],Table2[config],Table2[[#This Row],[config]],Table2[repetition],Table2[[#This Row],[repetition]])</f>
        <v>25998141.029839374</v>
      </c>
      <c r="G1058" s="16">
        <f>IF(Table2[[#This Row],[time]]&lt;7200000,1,0)</f>
        <v>1</v>
      </c>
      <c r="H1058" t="s">
        <v>237</v>
      </c>
      <c r="I1058">
        <v>5</v>
      </c>
      <c r="J1058" t="s">
        <v>229</v>
      </c>
      <c r="K1058" t="s">
        <v>230</v>
      </c>
      <c r="L1058" t="s">
        <v>250</v>
      </c>
      <c r="M1058" t="s">
        <v>241</v>
      </c>
      <c r="N1058" t="s">
        <v>242</v>
      </c>
      <c r="O1058">
        <v>200</v>
      </c>
      <c r="P1058">
        <v>600</v>
      </c>
      <c r="Q1058" t="s">
        <v>248</v>
      </c>
      <c r="R1058" t="s">
        <v>241</v>
      </c>
      <c r="S1058" t="s">
        <v>246</v>
      </c>
      <c r="T1058" t="b">
        <v>0</v>
      </c>
      <c r="U1058" t="b">
        <v>1</v>
      </c>
      <c r="V1058" t="b">
        <v>0</v>
      </c>
      <c r="W1058" t="b">
        <v>0</v>
      </c>
      <c r="X1058" t="b">
        <v>1</v>
      </c>
      <c r="Y1058" t="b">
        <v>1</v>
      </c>
      <c r="Z1058" t="b">
        <v>0</v>
      </c>
      <c r="AA1058" t="b">
        <v>0</v>
      </c>
      <c r="AB1058" t="b">
        <v>1</v>
      </c>
      <c r="AC1058" t="b">
        <v>0</v>
      </c>
    </row>
    <row r="1059" spans="1:29" x14ac:dyDescent="0.2">
      <c r="A1059" s="8">
        <v>3</v>
      </c>
      <c r="B1059" s="8" t="s">
        <v>180</v>
      </c>
      <c r="C1059" s="8" t="s">
        <v>170</v>
      </c>
      <c r="D1059" s="8">
        <v>0</v>
      </c>
      <c r="E1059" s="9">
        <v>43764.377116924101</v>
      </c>
      <c r="F1059" s="17">
        <f>SUMIFS(Table2[time],Table2[config],Table2[[#This Row],[config]],Table2[repetition],Table2[[#This Row],[repetition]])</f>
        <v>25998141.029839374</v>
      </c>
      <c r="G1059" s="17">
        <f>IF(Table2[[#This Row],[time]]&lt;7200000,1,0)</f>
        <v>1</v>
      </c>
      <c r="H1059" t="s">
        <v>237</v>
      </c>
      <c r="I1059">
        <v>5</v>
      </c>
      <c r="J1059" t="s">
        <v>229</v>
      </c>
      <c r="K1059" t="s">
        <v>230</v>
      </c>
      <c r="L1059" t="s">
        <v>250</v>
      </c>
      <c r="M1059" t="s">
        <v>241</v>
      </c>
      <c r="N1059" t="s">
        <v>242</v>
      </c>
      <c r="O1059">
        <v>200</v>
      </c>
      <c r="P1059">
        <v>600</v>
      </c>
      <c r="Q1059" t="s">
        <v>248</v>
      </c>
      <c r="R1059" t="s">
        <v>241</v>
      </c>
      <c r="S1059" t="s">
        <v>246</v>
      </c>
      <c r="T1059" t="b">
        <v>0</v>
      </c>
      <c r="U1059" t="b">
        <v>1</v>
      </c>
      <c r="V1059" t="b">
        <v>0</v>
      </c>
      <c r="W1059" t="b">
        <v>0</v>
      </c>
      <c r="X1059" t="b">
        <v>1</v>
      </c>
      <c r="Y1059" t="b">
        <v>1</v>
      </c>
      <c r="Z1059" t="b">
        <v>0</v>
      </c>
      <c r="AA1059" t="b">
        <v>0</v>
      </c>
      <c r="AB1059" t="b">
        <v>1</v>
      </c>
      <c r="AC1059" t="b">
        <v>0</v>
      </c>
    </row>
    <row r="1060" spans="1:29" x14ac:dyDescent="0.2">
      <c r="A1060" s="6">
        <v>3</v>
      </c>
      <c r="B1060" s="6" t="s">
        <v>189</v>
      </c>
      <c r="C1060" s="6" t="s">
        <v>170</v>
      </c>
      <c r="D1060" s="6">
        <v>0</v>
      </c>
      <c r="E1060" s="7">
        <v>50624.147262074897</v>
      </c>
      <c r="F1060" s="16">
        <f>SUMIFS(Table2[time],Table2[config],Table2[[#This Row],[config]],Table2[repetition],Table2[[#This Row],[repetition]])</f>
        <v>25998141.029839374</v>
      </c>
      <c r="G1060" s="16">
        <f>IF(Table2[[#This Row],[time]]&lt;7200000,1,0)</f>
        <v>1</v>
      </c>
      <c r="H1060" t="s">
        <v>237</v>
      </c>
      <c r="I1060">
        <v>5</v>
      </c>
      <c r="J1060" t="s">
        <v>229</v>
      </c>
      <c r="K1060" t="s">
        <v>230</v>
      </c>
      <c r="L1060" t="s">
        <v>250</v>
      </c>
      <c r="M1060" t="s">
        <v>241</v>
      </c>
      <c r="N1060" t="s">
        <v>242</v>
      </c>
      <c r="O1060">
        <v>200</v>
      </c>
      <c r="P1060">
        <v>600</v>
      </c>
      <c r="Q1060" t="s">
        <v>248</v>
      </c>
      <c r="R1060" t="s">
        <v>241</v>
      </c>
      <c r="S1060" t="s">
        <v>246</v>
      </c>
      <c r="T1060" t="b">
        <v>0</v>
      </c>
      <c r="U1060" t="b">
        <v>1</v>
      </c>
      <c r="V1060" t="b">
        <v>0</v>
      </c>
      <c r="W1060" t="b">
        <v>0</v>
      </c>
      <c r="X1060" t="b">
        <v>1</v>
      </c>
      <c r="Y1060" t="b">
        <v>1</v>
      </c>
      <c r="Z1060" t="b">
        <v>0</v>
      </c>
      <c r="AA1060" t="b">
        <v>0</v>
      </c>
      <c r="AB1060" t="b">
        <v>1</v>
      </c>
      <c r="AC1060" t="b">
        <v>0</v>
      </c>
    </row>
    <row r="1061" spans="1:29" x14ac:dyDescent="0.2">
      <c r="A1061" s="8">
        <v>3</v>
      </c>
      <c r="B1061" s="8" t="s">
        <v>198</v>
      </c>
      <c r="C1061" s="8" t="s">
        <v>170</v>
      </c>
      <c r="D1061" s="8">
        <v>0</v>
      </c>
      <c r="E1061" s="9">
        <v>189870.99644797799</v>
      </c>
      <c r="F1061" s="17">
        <f>SUMIFS(Table2[time],Table2[config],Table2[[#This Row],[config]],Table2[repetition],Table2[[#This Row],[repetition]])</f>
        <v>25998141.029839374</v>
      </c>
      <c r="G1061" s="17">
        <f>IF(Table2[[#This Row],[time]]&lt;7200000,1,0)</f>
        <v>1</v>
      </c>
      <c r="H1061" t="s">
        <v>237</v>
      </c>
      <c r="I1061">
        <v>5</v>
      </c>
      <c r="J1061" t="s">
        <v>229</v>
      </c>
      <c r="K1061" t="s">
        <v>230</v>
      </c>
      <c r="L1061" t="s">
        <v>250</v>
      </c>
      <c r="M1061" t="s">
        <v>241</v>
      </c>
      <c r="N1061" t="s">
        <v>242</v>
      </c>
      <c r="O1061">
        <v>200</v>
      </c>
      <c r="P1061">
        <v>600</v>
      </c>
      <c r="Q1061" t="s">
        <v>248</v>
      </c>
      <c r="R1061" t="s">
        <v>241</v>
      </c>
      <c r="S1061" t="s">
        <v>246</v>
      </c>
      <c r="T1061" t="b">
        <v>0</v>
      </c>
      <c r="U1061" t="b">
        <v>1</v>
      </c>
      <c r="V1061" t="b">
        <v>0</v>
      </c>
      <c r="W1061" t="b">
        <v>0</v>
      </c>
      <c r="X1061" t="b">
        <v>1</v>
      </c>
      <c r="Y1061" t="b">
        <v>1</v>
      </c>
      <c r="Z1061" t="b">
        <v>0</v>
      </c>
      <c r="AA1061" t="b">
        <v>0</v>
      </c>
      <c r="AB1061" t="b">
        <v>1</v>
      </c>
      <c r="AC1061" t="b">
        <v>0</v>
      </c>
    </row>
    <row r="1062" spans="1:29" x14ac:dyDescent="0.2">
      <c r="A1062" s="6">
        <v>3</v>
      </c>
      <c r="B1062" s="6" t="s">
        <v>178</v>
      </c>
      <c r="C1062" s="6" t="s">
        <v>170</v>
      </c>
      <c r="D1062" s="6">
        <v>0</v>
      </c>
      <c r="E1062" s="7">
        <v>56660.531501984202</v>
      </c>
      <c r="F1062" s="16">
        <f>SUMIFS(Table2[time],Table2[config],Table2[[#This Row],[config]],Table2[repetition],Table2[[#This Row],[repetition]])</f>
        <v>25998141.029839374</v>
      </c>
      <c r="G1062" s="16">
        <f>IF(Table2[[#This Row],[time]]&lt;7200000,1,0)</f>
        <v>1</v>
      </c>
      <c r="H1062" t="s">
        <v>237</v>
      </c>
      <c r="I1062">
        <v>5</v>
      </c>
      <c r="J1062" t="s">
        <v>229</v>
      </c>
      <c r="K1062" t="s">
        <v>230</v>
      </c>
      <c r="L1062" t="s">
        <v>250</v>
      </c>
      <c r="M1062" t="s">
        <v>241</v>
      </c>
      <c r="N1062" t="s">
        <v>242</v>
      </c>
      <c r="O1062">
        <v>200</v>
      </c>
      <c r="P1062">
        <v>600</v>
      </c>
      <c r="Q1062" t="s">
        <v>248</v>
      </c>
      <c r="R1062" t="s">
        <v>241</v>
      </c>
      <c r="S1062" t="s">
        <v>246</v>
      </c>
      <c r="T1062" t="b">
        <v>0</v>
      </c>
      <c r="U1062" t="b">
        <v>1</v>
      </c>
      <c r="V1062" t="b">
        <v>0</v>
      </c>
      <c r="W1062" t="b">
        <v>0</v>
      </c>
      <c r="X1062" t="b">
        <v>1</v>
      </c>
      <c r="Y1062" t="b">
        <v>1</v>
      </c>
      <c r="Z1062" t="b">
        <v>0</v>
      </c>
      <c r="AA1062" t="b">
        <v>0</v>
      </c>
      <c r="AB1062" t="b">
        <v>1</v>
      </c>
      <c r="AC1062" t="b">
        <v>0</v>
      </c>
    </row>
    <row r="1063" spans="1:29" x14ac:dyDescent="0.2">
      <c r="A1063" s="8">
        <v>3</v>
      </c>
      <c r="B1063" s="8" t="s">
        <v>193</v>
      </c>
      <c r="C1063" s="8" t="s">
        <v>170</v>
      </c>
      <c r="D1063" s="8">
        <v>0</v>
      </c>
      <c r="E1063" s="9">
        <v>58431.743371998797</v>
      </c>
      <c r="F1063" s="17">
        <f>SUMIFS(Table2[time],Table2[config],Table2[[#This Row],[config]],Table2[repetition],Table2[[#This Row],[repetition]])</f>
        <v>25998141.029839374</v>
      </c>
      <c r="G1063" s="17">
        <f>IF(Table2[[#This Row],[time]]&lt;7200000,1,0)</f>
        <v>1</v>
      </c>
      <c r="H1063" t="s">
        <v>237</v>
      </c>
      <c r="I1063">
        <v>5</v>
      </c>
      <c r="J1063" t="s">
        <v>229</v>
      </c>
      <c r="K1063" t="s">
        <v>230</v>
      </c>
      <c r="L1063" t="s">
        <v>250</v>
      </c>
      <c r="M1063" t="s">
        <v>241</v>
      </c>
      <c r="N1063" t="s">
        <v>242</v>
      </c>
      <c r="O1063">
        <v>200</v>
      </c>
      <c r="P1063">
        <v>600</v>
      </c>
      <c r="Q1063" t="s">
        <v>248</v>
      </c>
      <c r="R1063" t="s">
        <v>241</v>
      </c>
      <c r="S1063" t="s">
        <v>246</v>
      </c>
      <c r="T1063" t="b">
        <v>0</v>
      </c>
      <c r="U1063" t="b">
        <v>1</v>
      </c>
      <c r="V1063" t="b">
        <v>0</v>
      </c>
      <c r="W1063" t="b">
        <v>0</v>
      </c>
      <c r="X1063" t="b">
        <v>1</v>
      </c>
      <c r="Y1063" t="b">
        <v>1</v>
      </c>
      <c r="Z1063" t="b">
        <v>0</v>
      </c>
      <c r="AA1063" t="b">
        <v>0</v>
      </c>
      <c r="AB1063" t="b">
        <v>1</v>
      </c>
      <c r="AC1063" t="b">
        <v>0</v>
      </c>
    </row>
    <row r="1064" spans="1:29" x14ac:dyDescent="0.2">
      <c r="A1064" s="6">
        <v>3</v>
      </c>
      <c r="B1064" s="6" t="s">
        <v>199</v>
      </c>
      <c r="C1064" s="6" t="s">
        <v>170</v>
      </c>
      <c r="D1064" s="6">
        <v>0</v>
      </c>
      <c r="E1064" s="7">
        <v>55435.801982996003</v>
      </c>
      <c r="F1064" s="16">
        <f>SUMIFS(Table2[time],Table2[config],Table2[[#This Row],[config]],Table2[repetition],Table2[[#This Row],[repetition]])</f>
        <v>25998141.029839374</v>
      </c>
      <c r="G1064" s="16">
        <f>IF(Table2[[#This Row],[time]]&lt;7200000,1,0)</f>
        <v>1</v>
      </c>
      <c r="H1064" t="s">
        <v>237</v>
      </c>
      <c r="I1064">
        <v>5</v>
      </c>
      <c r="J1064" t="s">
        <v>229</v>
      </c>
      <c r="K1064" t="s">
        <v>230</v>
      </c>
      <c r="L1064" t="s">
        <v>250</v>
      </c>
      <c r="M1064" t="s">
        <v>241</v>
      </c>
      <c r="N1064" t="s">
        <v>242</v>
      </c>
      <c r="O1064">
        <v>200</v>
      </c>
      <c r="P1064">
        <v>600</v>
      </c>
      <c r="Q1064" t="s">
        <v>248</v>
      </c>
      <c r="R1064" t="s">
        <v>241</v>
      </c>
      <c r="S1064" t="s">
        <v>246</v>
      </c>
      <c r="T1064" t="b">
        <v>0</v>
      </c>
      <c r="U1064" t="b">
        <v>1</v>
      </c>
      <c r="V1064" t="b">
        <v>0</v>
      </c>
      <c r="W1064" t="b">
        <v>0</v>
      </c>
      <c r="X1064" t="b">
        <v>1</v>
      </c>
      <c r="Y1064" t="b">
        <v>1</v>
      </c>
      <c r="Z1064" t="b">
        <v>0</v>
      </c>
      <c r="AA1064" t="b">
        <v>0</v>
      </c>
      <c r="AB1064" t="b">
        <v>1</v>
      </c>
      <c r="AC1064" t="b">
        <v>0</v>
      </c>
    </row>
    <row r="1065" spans="1:29" x14ac:dyDescent="0.2">
      <c r="A1065" s="8">
        <v>3</v>
      </c>
      <c r="B1065" s="8" t="s">
        <v>197</v>
      </c>
      <c r="C1065" s="8" t="s">
        <v>170</v>
      </c>
      <c r="D1065" s="8">
        <v>0</v>
      </c>
      <c r="E1065" s="9">
        <v>42425.5729300202</v>
      </c>
      <c r="F1065" s="17">
        <f>SUMIFS(Table2[time],Table2[config],Table2[[#This Row],[config]],Table2[repetition],Table2[[#This Row],[repetition]])</f>
        <v>25998141.029839374</v>
      </c>
      <c r="G1065" s="17">
        <f>IF(Table2[[#This Row],[time]]&lt;7200000,1,0)</f>
        <v>1</v>
      </c>
      <c r="H1065" t="s">
        <v>237</v>
      </c>
      <c r="I1065">
        <v>5</v>
      </c>
      <c r="J1065" t="s">
        <v>229</v>
      </c>
      <c r="K1065" t="s">
        <v>230</v>
      </c>
      <c r="L1065" t="s">
        <v>250</v>
      </c>
      <c r="M1065" t="s">
        <v>241</v>
      </c>
      <c r="N1065" t="s">
        <v>242</v>
      </c>
      <c r="O1065">
        <v>200</v>
      </c>
      <c r="P1065">
        <v>600</v>
      </c>
      <c r="Q1065" t="s">
        <v>248</v>
      </c>
      <c r="R1065" t="s">
        <v>241</v>
      </c>
      <c r="S1065" t="s">
        <v>246</v>
      </c>
      <c r="T1065" t="b">
        <v>0</v>
      </c>
      <c r="U1065" t="b">
        <v>1</v>
      </c>
      <c r="V1065" t="b">
        <v>0</v>
      </c>
      <c r="W1065" t="b">
        <v>0</v>
      </c>
      <c r="X1065" t="b">
        <v>1</v>
      </c>
      <c r="Y1065" t="b">
        <v>1</v>
      </c>
      <c r="Z1065" t="b">
        <v>0</v>
      </c>
      <c r="AA1065" t="b">
        <v>0</v>
      </c>
      <c r="AB1065" t="b">
        <v>1</v>
      </c>
      <c r="AC1065" t="b">
        <v>0</v>
      </c>
    </row>
    <row r="1066" spans="1:29" x14ac:dyDescent="0.2">
      <c r="A1066" s="6">
        <v>3</v>
      </c>
      <c r="B1066" s="6" t="s">
        <v>179</v>
      </c>
      <c r="C1066" s="6" t="s">
        <v>170</v>
      </c>
      <c r="D1066" s="6">
        <v>0</v>
      </c>
      <c r="E1066" s="7">
        <v>83844.486966961995</v>
      </c>
      <c r="F1066" s="16">
        <f>SUMIFS(Table2[time],Table2[config],Table2[[#This Row],[config]],Table2[repetition],Table2[[#This Row],[repetition]])</f>
        <v>25998141.029839374</v>
      </c>
      <c r="G1066" s="16">
        <f>IF(Table2[[#This Row],[time]]&lt;7200000,1,0)</f>
        <v>1</v>
      </c>
      <c r="H1066" t="s">
        <v>237</v>
      </c>
      <c r="I1066">
        <v>5</v>
      </c>
      <c r="J1066" t="s">
        <v>229</v>
      </c>
      <c r="K1066" t="s">
        <v>230</v>
      </c>
      <c r="L1066" t="s">
        <v>250</v>
      </c>
      <c r="M1066" t="s">
        <v>241</v>
      </c>
      <c r="N1066" t="s">
        <v>242</v>
      </c>
      <c r="O1066">
        <v>200</v>
      </c>
      <c r="P1066">
        <v>600</v>
      </c>
      <c r="Q1066" t="s">
        <v>248</v>
      </c>
      <c r="R1066" t="s">
        <v>241</v>
      </c>
      <c r="S1066" t="s">
        <v>246</v>
      </c>
      <c r="T1066" t="b">
        <v>0</v>
      </c>
      <c r="U1066" t="b">
        <v>1</v>
      </c>
      <c r="V1066" t="b">
        <v>0</v>
      </c>
      <c r="W1066" t="b">
        <v>0</v>
      </c>
      <c r="X1066" t="b">
        <v>1</v>
      </c>
      <c r="Y1066" t="b">
        <v>1</v>
      </c>
      <c r="Z1066" t="b">
        <v>0</v>
      </c>
      <c r="AA1066" t="b">
        <v>0</v>
      </c>
      <c r="AB1066" t="b">
        <v>1</v>
      </c>
      <c r="AC1066" t="b">
        <v>0</v>
      </c>
    </row>
    <row r="1067" spans="1:29" x14ac:dyDescent="0.2">
      <c r="A1067" s="8">
        <v>3</v>
      </c>
      <c r="B1067" s="8" t="s">
        <v>186</v>
      </c>
      <c r="C1067" s="8" t="s">
        <v>170</v>
      </c>
      <c r="D1067" s="8">
        <v>0</v>
      </c>
      <c r="E1067" s="9">
        <v>72376.652571023398</v>
      </c>
      <c r="F1067" s="17">
        <f>SUMIFS(Table2[time],Table2[config],Table2[[#This Row],[config]],Table2[repetition],Table2[[#This Row],[repetition]])</f>
        <v>25998141.029839374</v>
      </c>
      <c r="G1067" s="17">
        <f>IF(Table2[[#This Row],[time]]&lt;7200000,1,0)</f>
        <v>1</v>
      </c>
      <c r="H1067" t="s">
        <v>237</v>
      </c>
      <c r="I1067">
        <v>5</v>
      </c>
      <c r="J1067" t="s">
        <v>229</v>
      </c>
      <c r="K1067" t="s">
        <v>230</v>
      </c>
      <c r="L1067" t="s">
        <v>250</v>
      </c>
      <c r="M1067" t="s">
        <v>241</v>
      </c>
      <c r="N1067" t="s">
        <v>242</v>
      </c>
      <c r="O1067">
        <v>200</v>
      </c>
      <c r="P1067">
        <v>600</v>
      </c>
      <c r="Q1067" t="s">
        <v>248</v>
      </c>
      <c r="R1067" t="s">
        <v>241</v>
      </c>
      <c r="S1067" t="s">
        <v>246</v>
      </c>
      <c r="T1067" t="b">
        <v>0</v>
      </c>
      <c r="U1067" t="b">
        <v>1</v>
      </c>
      <c r="V1067" t="b">
        <v>0</v>
      </c>
      <c r="W1067" t="b">
        <v>0</v>
      </c>
      <c r="X1067" t="b">
        <v>1</v>
      </c>
      <c r="Y1067" t="b">
        <v>1</v>
      </c>
      <c r="Z1067" t="b">
        <v>0</v>
      </c>
      <c r="AA1067" t="b">
        <v>0</v>
      </c>
      <c r="AB1067" t="b">
        <v>1</v>
      </c>
      <c r="AC1067" t="b">
        <v>0</v>
      </c>
    </row>
    <row r="1068" spans="1:29" x14ac:dyDescent="0.2">
      <c r="A1068" s="6">
        <v>3</v>
      </c>
      <c r="B1068" s="6" t="s">
        <v>196</v>
      </c>
      <c r="C1068" s="6" t="s">
        <v>170</v>
      </c>
      <c r="D1068" s="6">
        <v>3</v>
      </c>
      <c r="E1068" s="7">
        <v>247849.832952953</v>
      </c>
      <c r="F1068" s="16">
        <f>SUMIFS(Table2[time],Table2[config],Table2[[#This Row],[config]],Table2[repetition],Table2[[#This Row],[repetition]])</f>
        <v>25998141.029839374</v>
      </c>
      <c r="G1068" s="16">
        <f>IF(Table2[[#This Row],[time]]&lt;7200000,1,0)</f>
        <v>1</v>
      </c>
      <c r="H1068" t="s">
        <v>237</v>
      </c>
      <c r="I1068">
        <v>5</v>
      </c>
      <c r="J1068" t="s">
        <v>229</v>
      </c>
      <c r="K1068" t="s">
        <v>230</v>
      </c>
      <c r="L1068" t="s">
        <v>250</v>
      </c>
      <c r="M1068" t="s">
        <v>241</v>
      </c>
      <c r="N1068" t="s">
        <v>242</v>
      </c>
      <c r="O1068">
        <v>200</v>
      </c>
      <c r="P1068">
        <v>600</v>
      </c>
      <c r="Q1068" t="s">
        <v>248</v>
      </c>
      <c r="R1068" t="s">
        <v>241</v>
      </c>
      <c r="S1068" t="s">
        <v>246</v>
      </c>
      <c r="T1068" t="b">
        <v>0</v>
      </c>
      <c r="U1068" t="b">
        <v>1</v>
      </c>
      <c r="V1068" t="b">
        <v>0</v>
      </c>
      <c r="W1068" t="b">
        <v>0</v>
      </c>
      <c r="X1068" t="b">
        <v>1</v>
      </c>
      <c r="Y1068" t="b">
        <v>1</v>
      </c>
      <c r="Z1068" t="b">
        <v>0</v>
      </c>
      <c r="AA1068" t="b">
        <v>0</v>
      </c>
      <c r="AB1068" t="b">
        <v>1</v>
      </c>
      <c r="AC1068" t="b">
        <v>0</v>
      </c>
    </row>
    <row r="1069" spans="1:29" x14ac:dyDescent="0.2">
      <c r="A1069" s="8">
        <v>3</v>
      </c>
      <c r="B1069" s="8" t="s">
        <v>184</v>
      </c>
      <c r="C1069" s="8" t="s">
        <v>170</v>
      </c>
      <c r="D1069" s="8">
        <v>0</v>
      </c>
      <c r="E1069" s="9">
        <v>509570.35910908598</v>
      </c>
      <c r="F1069" s="17">
        <f>SUMIFS(Table2[time],Table2[config],Table2[[#This Row],[config]],Table2[repetition],Table2[[#This Row],[repetition]])</f>
        <v>25998141.029839374</v>
      </c>
      <c r="G1069" s="17">
        <f>IF(Table2[[#This Row],[time]]&lt;7200000,1,0)</f>
        <v>1</v>
      </c>
      <c r="H1069" t="s">
        <v>237</v>
      </c>
      <c r="I1069">
        <v>5</v>
      </c>
      <c r="J1069" t="s">
        <v>229</v>
      </c>
      <c r="K1069" t="s">
        <v>230</v>
      </c>
      <c r="L1069" t="s">
        <v>250</v>
      </c>
      <c r="M1069" t="s">
        <v>241</v>
      </c>
      <c r="N1069" t="s">
        <v>242</v>
      </c>
      <c r="O1069">
        <v>200</v>
      </c>
      <c r="P1069">
        <v>600</v>
      </c>
      <c r="Q1069" t="s">
        <v>248</v>
      </c>
      <c r="R1069" t="s">
        <v>241</v>
      </c>
      <c r="S1069" t="s">
        <v>246</v>
      </c>
      <c r="T1069" t="b">
        <v>0</v>
      </c>
      <c r="U1069" t="b">
        <v>1</v>
      </c>
      <c r="V1069" t="b">
        <v>0</v>
      </c>
      <c r="W1069" t="b">
        <v>0</v>
      </c>
      <c r="X1069" t="b">
        <v>1</v>
      </c>
      <c r="Y1069" t="b">
        <v>1</v>
      </c>
      <c r="Z1069" t="b">
        <v>0</v>
      </c>
      <c r="AA1069" t="b">
        <v>0</v>
      </c>
      <c r="AB1069" t="b">
        <v>1</v>
      </c>
      <c r="AC1069" t="b">
        <v>0</v>
      </c>
    </row>
    <row r="1070" spans="1:29" x14ac:dyDescent="0.2">
      <c r="A1070" s="6">
        <v>3</v>
      </c>
      <c r="B1070" s="6" t="s">
        <v>202</v>
      </c>
      <c r="C1070" s="6" t="s">
        <v>170</v>
      </c>
      <c r="D1070" s="6">
        <v>0</v>
      </c>
      <c r="E1070" s="7">
        <v>204032.77540602701</v>
      </c>
      <c r="F1070" s="16">
        <f>SUMIFS(Table2[time],Table2[config],Table2[[#This Row],[config]],Table2[repetition],Table2[[#This Row],[repetition]])</f>
        <v>25998141.029839374</v>
      </c>
      <c r="G1070" s="16">
        <f>IF(Table2[[#This Row],[time]]&lt;7200000,1,0)</f>
        <v>1</v>
      </c>
      <c r="H1070" t="s">
        <v>237</v>
      </c>
      <c r="I1070">
        <v>5</v>
      </c>
      <c r="J1070" t="s">
        <v>229</v>
      </c>
      <c r="K1070" t="s">
        <v>230</v>
      </c>
      <c r="L1070" t="s">
        <v>250</v>
      </c>
      <c r="M1070" t="s">
        <v>241</v>
      </c>
      <c r="N1070" t="s">
        <v>242</v>
      </c>
      <c r="O1070">
        <v>200</v>
      </c>
      <c r="P1070">
        <v>600</v>
      </c>
      <c r="Q1070" t="s">
        <v>248</v>
      </c>
      <c r="R1070" t="s">
        <v>241</v>
      </c>
      <c r="S1070" t="s">
        <v>246</v>
      </c>
      <c r="T1070" t="b">
        <v>0</v>
      </c>
      <c r="U1070" t="b">
        <v>1</v>
      </c>
      <c r="V1070" t="b">
        <v>0</v>
      </c>
      <c r="W1070" t="b">
        <v>0</v>
      </c>
      <c r="X1070" t="b">
        <v>1</v>
      </c>
      <c r="Y1070" t="b">
        <v>1</v>
      </c>
      <c r="Z1070" t="b">
        <v>0</v>
      </c>
      <c r="AA1070" t="b">
        <v>0</v>
      </c>
      <c r="AB1070" t="b">
        <v>1</v>
      </c>
      <c r="AC1070" t="b">
        <v>0</v>
      </c>
    </row>
    <row r="1071" spans="1:29" x14ac:dyDescent="0.2">
      <c r="A1071" s="8">
        <v>3</v>
      </c>
      <c r="B1071" s="8" t="s">
        <v>177</v>
      </c>
      <c r="C1071" s="8" t="s">
        <v>170</v>
      </c>
      <c r="D1071" s="8">
        <v>0</v>
      </c>
      <c r="E1071" s="9">
        <v>314262.73432606802</v>
      </c>
      <c r="F1071" s="17">
        <f>SUMIFS(Table2[time],Table2[config],Table2[[#This Row],[config]],Table2[repetition],Table2[[#This Row],[repetition]])</f>
        <v>25998141.029839374</v>
      </c>
      <c r="G1071" s="17">
        <f>IF(Table2[[#This Row],[time]]&lt;7200000,1,0)</f>
        <v>1</v>
      </c>
      <c r="H1071" t="s">
        <v>237</v>
      </c>
      <c r="I1071">
        <v>5</v>
      </c>
      <c r="J1071" t="s">
        <v>229</v>
      </c>
      <c r="K1071" t="s">
        <v>230</v>
      </c>
      <c r="L1071" t="s">
        <v>250</v>
      </c>
      <c r="M1071" t="s">
        <v>241</v>
      </c>
      <c r="N1071" t="s">
        <v>242</v>
      </c>
      <c r="O1071">
        <v>200</v>
      </c>
      <c r="P1071">
        <v>600</v>
      </c>
      <c r="Q1071" t="s">
        <v>248</v>
      </c>
      <c r="R1071" t="s">
        <v>241</v>
      </c>
      <c r="S1071" t="s">
        <v>246</v>
      </c>
      <c r="T1071" t="b">
        <v>0</v>
      </c>
      <c r="U1071" t="b">
        <v>1</v>
      </c>
      <c r="V1071" t="b">
        <v>0</v>
      </c>
      <c r="W1071" t="b">
        <v>0</v>
      </c>
      <c r="X1071" t="b">
        <v>1</v>
      </c>
      <c r="Y1071" t="b">
        <v>1</v>
      </c>
      <c r="Z1071" t="b">
        <v>0</v>
      </c>
      <c r="AA1071" t="b">
        <v>0</v>
      </c>
      <c r="AB1071" t="b">
        <v>1</v>
      </c>
      <c r="AC1071" t="b">
        <v>0</v>
      </c>
    </row>
    <row r="1072" spans="1:29" x14ac:dyDescent="0.2">
      <c r="A1072" s="6">
        <v>3</v>
      </c>
      <c r="B1072" s="6" t="s">
        <v>204</v>
      </c>
      <c r="C1072" s="6" t="s">
        <v>170</v>
      </c>
      <c r="D1072" s="6">
        <v>0</v>
      </c>
      <c r="E1072" s="7">
        <v>539666.17458197195</v>
      </c>
      <c r="F1072" s="16">
        <f>SUMIFS(Table2[time],Table2[config],Table2[[#This Row],[config]],Table2[repetition],Table2[[#This Row],[repetition]])</f>
        <v>25998141.029839374</v>
      </c>
      <c r="G1072" s="16">
        <f>IF(Table2[[#This Row],[time]]&lt;7200000,1,0)</f>
        <v>1</v>
      </c>
      <c r="H1072" t="s">
        <v>237</v>
      </c>
      <c r="I1072">
        <v>5</v>
      </c>
      <c r="J1072" t="s">
        <v>229</v>
      </c>
      <c r="K1072" t="s">
        <v>230</v>
      </c>
      <c r="L1072" t="s">
        <v>250</v>
      </c>
      <c r="M1072" t="s">
        <v>241</v>
      </c>
      <c r="N1072" t="s">
        <v>242</v>
      </c>
      <c r="O1072">
        <v>200</v>
      </c>
      <c r="P1072">
        <v>600</v>
      </c>
      <c r="Q1072" t="s">
        <v>248</v>
      </c>
      <c r="R1072" t="s">
        <v>241</v>
      </c>
      <c r="S1072" t="s">
        <v>246</v>
      </c>
      <c r="T1072" t="b">
        <v>0</v>
      </c>
      <c r="U1072" t="b">
        <v>1</v>
      </c>
      <c r="V1072" t="b">
        <v>0</v>
      </c>
      <c r="W1072" t="b">
        <v>0</v>
      </c>
      <c r="X1072" t="b">
        <v>1</v>
      </c>
      <c r="Y1072" t="b">
        <v>1</v>
      </c>
      <c r="Z1072" t="b">
        <v>0</v>
      </c>
      <c r="AA1072" t="b">
        <v>0</v>
      </c>
      <c r="AB1072" t="b">
        <v>1</v>
      </c>
      <c r="AC1072" t="b">
        <v>0</v>
      </c>
    </row>
    <row r="1073" spans="1:29" x14ac:dyDescent="0.2">
      <c r="A1073" s="8">
        <v>3</v>
      </c>
      <c r="B1073" s="8" t="s">
        <v>201</v>
      </c>
      <c r="C1073" s="8" t="s">
        <v>170</v>
      </c>
      <c r="D1073" s="8">
        <v>24</v>
      </c>
      <c r="E1073" s="9">
        <v>531705.48764802504</v>
      </c>
      <c r="F1073" s="17">
        <f>SUMIFS(Table2[time],Table2[config],Table2[[#This Row],[config]],Table2[repetition],Table2[[#This Row],[repetition]])</f>
        <v>25998141.029839374</v>
      </c>
      <c r="G1073" s="17">
        <f>IF(Table2[[#This Row],[time]]&lt;7200000,1,0)</f>
        <v>1</v>
      </c>
      <c r="H1073" t="s">
        <v>237</v>
      </c>
      <c r="I1073">
        <v>5</v>
      </c>
      <c r="J1073" t="s">
        <v>229</v>
      </c>
      <c r="K1073" t="s">
        <v>230</v>
      </c>
      <c r="L1073" t="s">
        <v>250</v>
      </c>
      <c r="M1073" t="s">
        <v>241</v>
      </c>
      <c r="N1073" t="s">
        <v>242</v>
      </c>
      <c r="O1073">
        <v>200</v>
      </c>
      <c r="P1073">
        <v>600</v>
      </c>
      <c r="Q1073" t="s">
        <v>248</v>
      </c>
      <c r="R1073" t="s">
        <v>241</v>
      </c>
      <c r="S1073" t="s">
        <v>246</v>
      </c>
      <c r="T1073" t="b">
        <v>0</v>
      </c>
      <c r="U1073" t="b">
        <v>1</v>
      </c>
      <c r="V1073" t="b">
        <v>0</v>
      </c>
      <c r="W1073" t="b">
        <v>0</v>
      </c>
      <c r="X1073" t="b">
        <v>1</v>
      </c>
      <c r="Y1073" t="b">
        <v>1</v>
      </c>
      <c r="Z1073" t="b">
        <v>0</v>
      </c>
      <c r="AA1073" t="b">
        <v>0</v>
      </c>
      <c r="AB1073" t="b">
        <v>1</v>
      </c>
      <c r="AC1073" t="b">
        <v>0</v>
      </c>
    </row>
    <row r="1074" spans="1:29" x14ac:dyDescent="0.2">
      <c r="A1074" s="6">
        <v>3</v>
      </c>
      <c r="B1074" s="6" t="s">
        <v>200</v>
      </c>
      <c r="C1074" s="6" t="s">
        <v>170</v>
      </c>
      <c r="D1074" s="6">
        <v>19</v>
      </c>
      <c r="E1074" s="7">
        <v>882404.56988802098</v>
      </c>
      <c r="F1074" s="16">
        <f>SUMIFS(Table2[time],Table2[config],Table2[[#This Row],[config]],Table2[repetition],Table2[[#This Row],[repetition]])</f>
        <v>25998141.029839374</v>
      </c>
      <c r="G1074" s="16">
        <f>IF(Table2[[#This Row],[time]]&lt;7200000,1,0)</f>
        <v>1</v>
      </c>
      <c r="H1074" t="s">
        <v>237</v>
      </c>
      <c r="I1074">
        <v>5</v>
      </c>
      <c r="J1074" t="s">
        <v>229</v>
      </c>
      <c r="K1074" t="s">
        <v>230</v>
      </c>
      <c r="L1074" t="s">
        <v>250</v>
      </c>
      <c r="M1074" t="s">
        <v>241</v>
      </c>
      <c r="N1074" t="s">
        <v>242</v>
      </c>
      <c r="O1074">
        <v>200</v>
      </c>
      <c r="P1074">
        <v>600</v>
      </c>
      <c r="Q1074" t="s">
        <v>248</v>
      </c>
      <c r="R1074" t="s">
        <v>241</v>
      </c>
      <c r="S1074" t="s">
        <v>246</v>
      </c>
      <c r="T1074" t="b">
        <v>0</v>
      </c>
      <c r="U1074" t="b">
        <v>1</v>
      </c>
      <c r="V1074" t="b">
        <v>0</v>
      </c>
      <c r="W1074" t="b">
        <v>0</v>
      </c>
      <c r="X1074" t="b">
        <v>1</v>
      </c>
      <c r="Y1074" t="b">
        <v>1</v>
      </c>
      <c r="Z1074" t="b">
        <v>0</v>
      </c>
      <c r="AA1074" t="b">
        <v>0</v>
      </c>
      <c r="AB1074" t="b">
        <v>1</v>
      </c>
      <c r="AC1074" t="b">
        <v>0</v>
      </c>
    </row>
    <row r="1075" spans="1:29" x14ac:dyDescent="0.2">
      <c r="A1075" s="8">
        <v>3</v>
      </c>
      <c r="B1075" s="8" t="s">
        <v>188</v>
      </c>
      <c r="C1075" s="8" t="s">
        <v>170</v>
      </c>
      <c r="D1075" s="8">
        <v>0</v>
      </c>
      <c r="E1075" s="9">
        <v>596447.25183595403</v>
      </c>
      <c r="F1075" s="17">
        <f>SUMIFS(Table2[time],Table2[config],Table2[[#This Row],[config]],Table2[repetition],Table2[[#This Row],[repetition]])</f>
        <v>25998141.029839374</v>
      </c>
      <c r="G1075" s="17">
        <f>IF(Table2[[#This Row],[time]]&lt;7200000,1,0)</f>
        <v>1</v>
      </c>
      <c r="H1075" t="s">
        <v>237</v>
      </c>
      <c r="I1075">
        <v>5</v>
      </c>
      <c r="J1075" t="s">
        <v>229</v>
      </c>
      <c r="K1075" t="s">
        <v>230</v>
      </c>
      <c r="L1075" t="s">
        <v>250</v>
      </c>
      <c r="M1075" t="s">
        <v>241</v>
      </c>
      <c r="N1075" t="s">
        <v>242</v>
      </c>
      <c r="O1075">
        <v>200</v>
      </c>
      <c r="P1075">
        <v>600</v>
      </c>
      <c r="Q1075" t="s">
        <v>248</v>
      </c>
      <c r="R1075" t="s">
        <v>241</v>
      </c>
      <c r="S1075" t="s">
        <v>246</v>
      </c>
      <c r="T1075" t="b">
        <v>0</v>
      </c>
      <c r="U1075" t="b">
        <v>1</v>
      </c>
      <c r="V1075" t="b">
        <v>0</v>
      </c>
      <c r="W1075" t="b">
        <v>0</v>
      </c>
      <c r="X1075" t="b">
        <v>1</v>
      </c>
      <c r="Y1075" t="b">
        <v>1</v>
      </c>
      <c r="Z1075" t="b">
        <v>0</v>
      </c>
      <c r="AA1075" t="b">
        <v>0</v>
      </c>
      <c r="AB1075" t="b">
        <v>1</v>
      </c>
      <c r="AC1075" t="b">
        <v>0</v>
      </c>
    </row>
    <row r="1076" spans="1:29" x14ac:dyDescent="0.2">
      <c r="A1076" s="6">
        <v>3</v>
      </c>
      <c r="B1076" s="6" t="s">
        <v>182</v>
      </c>
      <c r="C1076" s="6" t="s">
        <v>170</v>
      </c>
      <c r="D1076" s="6">
        <v>20</v>
      </c>
      <c r="E1076" s="7">
        <v>1273678.27436304</v>
      </c>
      <c r="F1076" s="16">
        <f>SUMIFS(Table2[time],Table2[config],Table2[[#This Row],[config]],Table2[repetition],Table2[[#This Row],[repetition]])</f>
        <v>25998141.029839374</v>
      </c>
      <c r="G1076" s="16">
        <f>IF(Table2[[#This Row],[time]]&lt;7200000,1,0)</f>
        <v>1</v>
      </c>
      <c r="H1076" t="s">
        <v>237</v>
      </c>
      <c r="I1076">
        <v>5</v>
      </c>
      <c r="J1076" t="s">
        <v>229</v>
      </c>
      <c r="K1076" t="s">
        <v>230</v>
      </c>
      <c r="L1076" t="s">
        <v>250</v>
      </c>
      <c r="M1076" t="s">
        <v>241</v>
      </c>
      <c r="N1076" t="s">
        <v>242</v>
      </c>
      <c r="O1076">
        <v>200</v>
      </c>
      <c r="P1076">
        <v>600</v>
      </c>
      <c r="Q1076" t="s">
        <v>248</v>
      </c>
      <c r="R1076" t="s">
        <v>241</v>
      </c>
      <c r="S1076" t="s">
        <v>246</v>
      </c>
      <c r="T1076" t="b">
        <v>0</v>
      </c>
      <c r="U1076" t="b">
        <v>1</v>
      </c>
      <c r="V1076" t="b">
        <v>0</v>
      </c>
      <c r="W1076" t="b">
        <v>0</v>
      </c>
      <c r="X1076" t="b">
        <v>1</v>
      </c>
      <c r="Y1076" t="b">
        <v>1</v>
      </c>
      <c r="Z1076" t="b">
        <v>0</v>
      </c>
      <c r="AA1076" t="b">
        <v>0</v>
      </c>
      <c r="AB1076" t="b">
        <v>1</v>
      </c>
      <c r="AC1076" t="b">
        <v>0</v>
      </c>
    </row>
    <row r="1077" spans="1:29" x14ac:dyDescent="0.2">
      <c r="A1077" s="8">
        <v>3</v>
      </c>
      <c r="B1077" s="8" t="s">
        <v>203</v>
      </c>
      <c r="C1077" s="8" t="s">
        <v>170</v>
      </c>
      <c r="D1077" s="8">
        <v>0</v>
      </c>
      <c r="E1077" s="9">
        <v>740856.35074297898</v>
      </c>
      <c r="F1077" s="17">
        <f>SUMIFS(Table2[time],Table2[config],Table2[[#This Row],[config]],Table2[repetition],Table2[[#This Row],[repetition]])</f>
        <v>25998141.029839374</v>
      </c>
      <c r="G1077" s="17">
        <f>IF(Table2[[#This Row],[time]]&lt;7200000,1,0)</f>
        <v>1</v>
      </c>
      <c r="H1077" t="s">
        <v>237</v>
      </c>
      <c r="I1077">
        <v>5</v>
      </c>
      <c r="J1077" t="s">
        <v>229</v>
      </c>
      <c r="K1077" t="s">
        <v>230</v>
      </c>
      <c r="L1077" t="s">
        <v>250</v>
      </c>
      <c r="M1077" t="s">
        <v>241</v>
      </c>
      <c r="N1077" t="s">
        <v>242</v>
      </c>
      <c r="O1077">
        <v>200</v>
      </c>
      <c r="P1077">
        <v>600</v>
      </c>
      <c r="Q1077" t="s">
        <v>248</v>
      </c>
      <c r="R1077" t="s">
        <v>241</v>
      </c>
      <c r="S1077" t="s">
        <v>246</v>
      </c>
      <c r="T1077" t="b">
        <v>0</v>
      </c>
      <c r="U1077" t="b">
        <v>1</v>
      </c>
      <c r="V1077" t="b">
        <v>0</v>
      </c>
      <c r="W1077" t="b">
        <v>0</v>
      </c>
      <c r="X1077" t="b">
        <v>1</v>
      </c>
      <c r="Y1077" t="b">
        <v>1</v>
      </c>
      <c r="Z1077" t="b">
        <v>0</v>
      </c>
      <c r="AA1077" t="b">
        <v>0</v>
      </c>
      <c r="AB1077" t="b">
        <v>1</v>
      </c>
      <c r="AC1077" t="b">
        <v>0</v>
      </c>
    </row>
    <row r="1078" spans="1:29" x14ac:dyDescent="0.2">
      <c r="A1078" s="6">
        <v>3</v>
      </c>
      <c r="B1078" s="6" t="s">
        <v>191</v>
      </c>
      <c r="C1078" s="6" t="s">
        <v>170</v>
      </c>
      <c r="D1078" s="6">
        <v>33</v>
      </c>
      <c r="E1078" s="7">
        <v>1134898.7206210101</v>
      </c>
      <c r="F1078" s="16">
        <f>SUMIFS(Table2[time],Table2[config],Table2[[#This Row],[config]],Table2[repetition],Table2[[#This Row],[repetition]])</f>
        <v>25998141.029839374</v>
      </c>
      <c r="G1078" s="16">
        <f>IF(Table2[[#This Row],[time]]&lt;7200000,1,0)</f>
        <v>1</v>
      </c>
      <c r="H1078" t="s">
        <v>237</v>
      </c>
      <c r="I1078">
        <v>5</v>
      </c>
      <c r="J1078" t="s">
        <v>229</v>
      </c>
      <c r="K1078" t="s">
        <v>230</v>
      </c>
      <c r="L1078" t="s">
        <v>250</v>
      </c>
      <c r="M1078" t="s">
        <v>241</v>
      </c>
      <c r="N1078" t="s">
        <v>242</v>
      </c>
      <c r="O1078">
        <v>200</v>
      </c>
      <c r="P1078">
        <v>600</v>
      </c>
      <c r="Q1078" t="s">
        <v>248</v>
      </c>
      <c r="R1078" t="s">
        <v>241</v>
      </c>
      <c r="S1078" t="s">
        <v>246</v>
      </c>
      <c r="T1078" t="b">
        <v>0</v>
      </c>
      <c r="U1078" t="b">
        <v>1</v>
      </c>
      <c r="V1078" t="b">
        <v>0</v>
      </c>
      <c r="W1078" t="b">
        <v>0</v>
      </c>
      <c r="X1078" t="b">
        <v>1</v>
      </c>
      <c r="Y1078" t="b">
        <v>1</v>
      </c>
      <c r="Z1078" t="b">
        <v>0</v>
      </c>
      <c r="AA1078" t="b">
        <v>0</v>
      </c>
      <c r="AB1078" t="b">
        <v>1</v>
      </c>
      <c r="AC1078" t="b">
        <v>0</v>
      </c>
    </row>
    <row r="1079" spans="1:29" x14ac:dyDescent="0.2">
      <c r="A1079" s="8">
        <v>3</v>
      </c>
      <c r="B1079" s="8" t="s">
        <v>187</v>
      </c>
      <c r="C1079" s="8" t="s">
        <v>170</v>
      </c>
      <c r="D1079" s="8">
        <v>0</v>
      </c>
      <c r="E1079" s="9">
        <v>3016240.9328080202</v>
      </c>
      <c r="F1079" s="17">
        <f>SUMIFS(Table2[time],Table2[config],Table2[[#This Row],[config]],Table2[repetition],Table2[[#This Row],[repetition]])</f>
        <v>25998141.029839374</v>
      </c>
      <c r="G1079" s="17">
        <f>IF(Table2[[#This Row],[time]]&lt;7200000,1,0)</f>
        <v>1</v>
      </c>
      <c r="H1079" t="s">
        <v>237</v>
      </c>
      <c r="I1079">
        <v>5</v>
      </c>
      <c r="J1079" t="s">
        <v>229</v>
      </c>
      <c r="K1079" t="s">
        <v>230</v>
      </c>
      <c r="L1079" t="s">
        <v>250</v>
      </c>
      <c r="M1079" t="s">
        <v>241</v>
      </c>
      <c r="N1079" t="s">
        <v>242</v>
      </c>
      <c r="O1079">
        <v>200</v>
      </c>
      <c r="P1079">
        <v>600</v>
      </c>
      <c r="Q1079" t="s">
        <v>248</v>
      </c>
      <c r="R1079" t="s">
        <v>241</v>
      </c>
      <c r="S1079" t="s">
        <v>246</v>
      </c>
      <c r="T1079" t="b">
        <v>0</v>
      </c>
      <c r="U1079" t="b">
        <v>1</v>
      </c>
      <c r="V1079" t="b">
        <v>0</v>
      </c>
      <c r="W1079" t="b">
        <v>0</v>
      </c>
      <c r="X1079" t="b">
        <v>1</v>
      </c>
      <c r="Y1079" t="b">
        <v>1</v>
      </c>
      <c r="Z1079" t="b">
        <v>0</v>
      </c>
      <c r="AA1079" t="b">
        <v>0</v>
      </c>
      <c r="AB1079" t="b">
        <v>1</v>
      </c>
      <c r="AC1079" t="b">
        <v>0</v>
      </c>
    </row>
    <row r="1080" spans="1:29" x14ac:dyDescent="0.2">
      <c r="A1080" s="6">
        <v>3</v>
      </c>
      <c r="B1080" s="6" t="s">
        <v>190</v>
      </c>
      <c r="C1080" s="6" t="s">
        <v>170</v>
      </c>
      <c r="D1080" s="6">
        <v>0</v>
      </c>
      <c r="E1080" s="7">
        <v>7216945.1500590602</v>
      </c>
      <c r="F1080" s="16">
        <f>SUMIFS(Table2[time],Table2[config],Table2[[#This Row],[config]],Table2[repetition],Table2[[#This Row],[repetition]])</f>
        <v>25998141.029839374</v>
      </c>
      <c r="G1080" s="16">
        <f>IF(Table2[[#This Row],[time]]&lt;7200000,1,0)</f>
        <v>0</v>
      </c>
      <c r="H1080" t="s">
        <v>237</v>
      </c>
      <c r="I1080">
        <v>5</v>
      </c>
      <c r="J1080" t="s">
        <v>229</v>
      </c>
      <c r="K1080" t="s">
        <v>230</v>
      </c>
      <c r="L1080" t="s">
        <v>250</v>
      </c>
      <c r="M1080" t="s">
        <v>241</v>
      </c>
      <c r="N1080" t="s">
        <v>242</v>
      </c>
      <c r="O1080">
        <v>200</v>
      </c>
      <c r="P1080">
        <v>600</v>
      </c>
      <c r="Q1080" t="s">
        <v>248</v>
      </c>
      <c r="R1080" t="s">
        <v>241</v>
      </c>
      <c r="S1080" t="s">
        <v>246</v>
      </c>
      <c r="T1080" t="b">
        <v>0</v>
      </c>
      <c r="U1080" t="b">
        <v>1</v>
      </c>
      <c r="V1080" t="b">
        <v>0</v>
      </c>
      <c r="W1080" t="b">
        <v>0</v>
      </c>
      <c r="X1080" t="b">
        <v>1</v>
      </c>
      <c r="Y1080" t="b">
        <v>1</v>
      </c>
      <c r="Z1080" t="b">
        <v>0</v>
      </c>
      <c r="AA1080" t="b">
        <v>0</v>
      </c>
      <c r="AB1080" t="b">
        <v>1</v>
      </c>
      <c r="AC1080" t="b">
        <v>0</v>
      </c>
    </row>
    <row r="1081" spans="1:29" x14ac:dyDescent="0.2">
      <c r="A1081" s="8">
        <v>3</v>
      </c>
      <c r="B1081" s="8" t="s">
        <v>205</v>
      </c>
      <c r="C1081" s="8" t="s">
        <v>170</v>
      </c>
      <c r="D1081" s="8">
        <v>0</v>
      </c>
      <c r="E1081" s="9">
        <v>7220264.5095250299</v>
      </c>
      <c r="F1081" s="17">
        <f>SUMIFS(Table2[time],Table2[config],Table2[[#This Row],[config]],Table2[repetition],Table2[[#This Row],[repetition]])</f>
        <v>25998141.029839374</v>
      </c>
      <c r="G1081" s="17">
        <f>IF(Table2[[#This Row],[time]]&lt;7200000,1,0)</f>
        <v>0</v>
      </c>
      <c r="H1081" t="s">
        <v>237</v>
      </c>
      <c r="I1081">
        <v>5</v>
      </c>
      <c r="J1081" t="s">
        <v>229</v>
      </c>
      <c r="K1081" t="s">
        <v>230</v>
      </c>
      <c r="L1081" t="s">
        <v>250</v>
      </c>
      <c r="M1081" t="s">
        <v>241</v>
      </c>
      <c r="N1081" t="s">
        <v>242</v>
      </c>
      <c r="O1081">
        <v>200</v>
      </c>
      <c r="P1081">
        <v>600</v>
      </c>
      <c r="Q1081" t="s">
        <v>248</v>
      </c>
      <c r="R1081" t="s">
        <v>241</v>
      </c>
      <c r="S1081" t="s">
        <v>246</v>
      </c>
      <c r="T1081" t="b">
        <v>0</v>
      </c>
      <c r="U1081" t="b">
        <v>1</v>
      </c>
      <c r="V1081" t="b">
        <v>0</v>
      </c>
      <c r="W1081" t="b">
        <v>0</v>
      </c>
      <c r="X1081" t="b">
        <v>1</v>
      </c>
      <c r="Y1081" t="b">
        <v>1</v>
      </c>
      <c r="Z1081" t="b">
        <v>0</v>
      </c>
      <c r="AA1081" t="b">
        <v>0</v>
      </c>
      <c r="AB1081" t="b">
        <v>1</v>
      </c>
      <c r="AC1081" t="b">
        <v>0</v>
      </c>
    </row>
    <row r="1082" spans="1:29" x14ac:dyDescent="0.2">
      <c r="A1082" s="6">
        <v>1</v>
      </c>
      <c r="B1082" s="6" t="s">
        <v>181</v>
      </c>
      <c r="C1082" s="6" t="s">
        <v>171</v>
      </c>
      <c r="D1082" s="6">
        <v>0</v>
      </c>
      <c r="E1082" s="7">
        <v>33741.886042989703</v>
      </c>
      <c r="F1082" s="16">
        <f>SUMIFS(Table2[time],Table2[config],Table2[[#This Row],[config]],Table2[repetition],Table2[[#This Row],[repetition]])</f>
        <v>15369899.596536968</v>
      </c>
      <c r="G1082" s="16">
        <f>IF(Table2[[#This Row],[time]]&lt;7200000,1,0)</f>
        <v>1</v>
      </c>
      <c r="H1082" t="s">
        <v>228</v>
      </c>
      <c r="I1082">
        <v>4</v>
      </c>
      <c r="J1082" t="s">
        <v>238</v>
      </c>
      <c r="K1082" t="s">
        <v>230</v>
      </c>
      <c r="L1082" t="s">
        <v>249</v>
      </c>
      <c r="M1082" t="s">
        <v>232</v>
      </c>
      <c r="N1082" t="s">
        <v>244</v>
      </c>
      <c r="O1082">
        <v>600</v>
      </c>
      <c r="P1082">
        <v>600</v>
      </c>
      <c r="Q1082" t="s">
        <v>234</v>
      </c>
      <c r="R1082" t="s">
        <v>235</v>
      </c>
      <c r="S1082" t="s">
        <v>244</v>
      </c>
      <c r="T1082" t="b">
        <v>1</v>
      </c>
      <c r="U1082" t="b">
        <v>1</v>
      </c>
      <c r="V1082" t="b">
        <v>1</v>
      </c>
      <c r="W1082" t="b">
        <v>0</v>
      </c>
      <c r="X1082" t="b">
        <v>0</v>
      </c>
      <c r="Y1082" t="b">
        <v>1</v>
      </c>
      <c r="Z1082" t="b">
        <v>1</v>
      </c>
      <c r="AA1082" t="b">
        <v>0</v>
      </c>
      <c r="AB1082" t="b">
        <v>1</v>
      </c>
      <c r="AC1082" t="b">
        <v>0</v>
      </c>
    </row>
    <row r="1083" spans="1:29" x14ac:dyDescent="0.2">
      <c r="A1083" s="8">
        <v>1</v>
      </c>
      <c r="B1083" s="8" t="s">
        <v>192</v>
      </c>
      <c r="C1083" s="8" t="s">
        <v>171</v>
      </c>
      <c r="D1083" s="8">
        <v>0</v>
      </c>
      <c r="E1083" s="9">
        <v>102973.191522993</v>
      </c>
      <c r="F1083" s="17">
        <f>SUMIFS(Table2[time],Table2[config],Table2[[#This Row],[config]],Table2[repetition],Table2[[#This Row],[repetition]])</f>
        <v>15369899.596536968</v>
      </c>
      <c r="G1083" s="17">
        <f>IF(Table2[[#This Row],[time]]&lt;7200000,1,0)</f>
        <v>1</v>
      </c>
      <c r="H1083" t="s">
        <v>228</v>
      </c>
      <c r="I1083">
        <v>4</v>
      </c>
      <c r="J1083" t="s">
        <v>238</v>
      </c>
      <c r="K1083" t="s">
        <v>230</v>
      </c>
      <c r="L1083" t="s">
        <v>249</v>
      </c>
      <c r="M1083" t="s">
        <v>232</v>
      </c>
      <c r="N1083" t="s">
        <v>244</v>
      </c>
      <c r="O1083">
        <v>600</v>
      </c>
      <c r="P1083">
        <v>600</v>
      </c>
      <c r="Q1083" t="s">
        <v>234</v>
      </c>
      <c r="R1083" t="s">
        <v>235</v>
      </c>
      <c r="S1083" t="s">
        <v>244</v>
      </c>
      <c r="T1083" t="b">
        <v>1</v>
      </c>
      <c r="U1083" t="b">
        <v>1</v>
      </c>
      <c r="V1083" t="b">
        <v>1</v>
      </c>
      <c r="W1083" t="b">
        <v>0</v>
      </c>
      <c r="X1083" t="b">
        <v>0</v>
      </c>
      <c r="Y1083" t="b">
        <v>1</v>
      </c>
      <c r="Z1083" t="b">
        <v>1</v>
      </c>
      <c r="AA1083" t="b">
        <v>0</v>
      </c>
      <c r="AB1083" t="b">
        <v>1</v>
      </c>
      <c r="AC1083" t="b">
        <v>0</v>
      </c>
    </row>
    <row r="1084" spans="1:29" x14ac:dyDescent="0.2">
      <c r="A1084" s="6">
        <v>1</v>
      </c>
      <c r="B1084" s="6" t="s">
        <v>182</v>
      </c>
      <c r="C1084" s="6" t="s">
        <v>171</v>
      </c>
      <c r="D1084" s="6">
        <v>0</v>
      </c>
      <c r="E1084" s="7">
        <v>50962.841973872797</v>
      </c>
      <c r="F1084" s="16">
        <f>SUMIFS(Table2[time],Table2[config],Table2[[#This Row],[config]],Table2[repetition],Table2[[#This Row],[repetition]])</f>
        <v>15369899.596536968</v>
      </c>
      <c r="G1084" s="16">
        <f>IF(Table2[[#This Row],[time]]&lt;7200000,1,0)</f>
        <v>1</v>
      </c>
      <c r="H1084" t="s">
        <v>228</v>
      </c>
      <c r="I1084">
        <v>4</v>
      </c>
      <c r="J1084" t="s">
        <v>238</v>
      </c>
      <c r="K1084" t="s">
        <v>230</v>
      </c>
      <c r="L1084" t="s">
        <v>249</v>
      </c>
      <c r="M1084" t="s">
        <v>232</v>
      </c>
      <c r="N1084" t="s">
        <v>244</v>
      </c>
      <c r="O1084">
        <v>600</v>
      </c>
      <c r="P1084">
        <v>600</v>
      </c>
      <c r="Q1084" t="s">
        <v>234</v>
      </c>
      <c r="R1084" t="s">
        <v>235</v>
      </c>
      <c r="S1084" t="s">
        <v>244</v>
      </c>
      <c r="T1084" t="b">
        <v>1</v>
      </c>
      <c r="U1084" t="b">
        <v>1</v>
      </c>
      <c r="V1084" t="b">
        <v>1</v>
      </c>
      <c r="W1084" t="b">
        <v>0</v>
      </c>
      <c r="X1084" t="b">
        <v>0</v>
      </c>
      <c r="Y1084" t="b">
        <v>1</v>
      </c>
      <c r="Z1084" t="b">
        <v>1</v>
      </c>
      <c r="AA1084" t="b">
        <v>0</v>
      </c>
      <c r="AB1084" t="b">
        <v>1</v>
      </c>
      <c r="AC1084" t="b">
        <v>0</v>
      </c>
    </row>
    <row r="1085" spans="1:29" x14ac:dyDescent="0.2">
      <c r="A1085" s="8">
        <v>1</v>
      </c>
      <c r="B1085" s="8" t="s">
        <v>176</v>
      </c>
      <c r="C1085" s="8" t="s">
        <v>171</v>
      </c>
      <c r="D1085" s="8">
        <v>0</v>
      </c>
      <c r="E1085" s="9">
        <v>45180.4007489699</v>
      </c>
      <c r="F1085" s="17">
        <f>SUMIFS(Table2[time],Table2[config],Table2[[#This Row],[config]],Table2[repetition],Table2[[#This Row],[repetition]])</f>
        <v>15369899.596536968</v>
      </c>
      <c r="G1085" s="17">
        <f>IF(Table2[[#This Row],[time]]&lt;7200000,1,0)</f>
        <v>1</v>
      </c>
      <c r="H1085" t="s">
        <v>228</v>
      </c>
      <c r="I1085">
        <v>4</v>
      </c>
      <c r="J1085" t="s">
        <v>238</v>
      </c>
      <c r="K1085" t="s">
        <v>230</v>
      </c>
      <c r="L1085" t="s">
        <v>249</v>
      </c>
      <c r="M1085" t="s">
        <v>232</v>
      </c>
      <c r="N1085" t="s">
        <v>244</v>
      </c>
      <c r="O1085">
        <v>600</v>
      </c>
      <c r="P1085">
        <v>600</v>
      </c>
      <c r="Q1085" t="s">
        <v>234</v>
      </c>
      <c r="R1085" t="s">
        <v>235</v>
      </c>
      <c r="S1085" t="s">
        <v>244</v>
      </c>
      <c r="T1085" t="b">
        <v>1</v>
      </c>
      <c r="U1085" t="b">
        <v>1</v>
      </c>
      <c r="V1085" t="b">
        <v>1</v>
      </c>
      <c r="W1085" t="b">
        <v>0</v>
      </c>
      <c r="X1085" t="b">
        <v>0</v>
      </c>
      <c r="Y1085" t="b">
        <v>1</v>
      </c>
      <c r="Z1085" t="b">
        <v>1</v>
      </c>
      <c r="AA1085" t="b">
        <v>0</v>
      </c>
      <c r="AB1085" t="b">
        <v>1</v>
      </c>
      <c r="AC1085" t="b">
        <v>0</v>
      </c>
    </row>
    <row r="1086" spans="1:29" x14ac:dyDescent="0.2">
      <c r="A1086" s="6">
        <v>1</v>
      </c>
      <c r="B1086" s="6" t="s">
        <v>183</v>
      </c>
      <c r="C1086" s="6" t="s">
        <v>171</v>
      </c>
      <c r="D1086" s="6">
        <v>0</v>
      </c>
      <c r="E1086" s="7">
        <v>103177.967763971</v>
      </c>
      <c r="F1086" s="16">
        <f>SUMIFS(Table2[time],Table2[config],Table2[[#This Row],[config]],Table2[repetition],Table2[[#This Row],[repetition]])</f>
        <v>15369899.596536968</v>
      </c>
      <c r="G1086" s="16">
        <f>IF(Table2[[#This Row],[time]]&lt;7200000,1,0)</f>
        <v>1</v>
      </c>
      <c r="H1086" t="s">
        <v>228</v>
      </c>
      <c r="I1086">
        <v>4</v>
      </c>
      <c r="J1086" t="s">
        <v>238</v>
      </c>
      <c r="K1086" t="s">
        <v>230</v>
      </c>
      <c r="L1086" t="s">
        <v>249</v>
      </c>
      <c r="M1086" t="s">
        <v>232</v>
      </c>
      <c r="N1086" t="s">
        <v>244</v>
      </c>
      <c r="O1086">
        <v>600</v>
      </c>
      <c r="P1086">
        <v>600</v>
      </c>
      <c r="Q1086" t="s">
        <v>234</v>
      </c>
      <c r="R1086" t="s">
        <v>235</v>
      </c>
      <c r="S1086" t="s">
        <v>244</v>
      </c>
      <c r="T1086" t="b">
        <v>1</v>
      </c>
      <c r="U1086" t="b">
        <v>1</v>
      </c>
      <c r="V1086" t="b">
        <v>1</v>
      </c>
      <c r="W1086" t="b">
        <v>0</v>
      </c>
      <c r="X1086" t="b">
        <v>0</v>
      </c>
      <c r="Y1086" t="b">
        <v>1</v>
      </c>
      <c r="Z1086" t="b">
        <v>1</v>
      </c>
      <c r="AA1086" t="b">
        <v>0</v>
      </c>
      <c r="AB1086" t="b">
        <v>1</v>
      </c>
      <c r="AC1086" t="b">
        <v>0</v>
      </c>
    </row>
    <row r="1087" spans="1:29" x14ac:dyDescent="0.2">
      <c r="A1087" s="8">
        <v>1</v>
      </c>
      <c r="B1087" s="8" t="s">
        <v>185</v>
      </c>
      <c r="C1087" s="8" t="s">
        <v>171</v>
      </c>
      <c r="D1087" s="8">
        <v>0</v>
      </c>
      <c r="E1087" s="9">
        <v>73567.862055031495</v>
      </c>
      <c r="F1087" s="17">
        <f>SUMIFS(Table2[time],Table2[config],Table2[[#This Row],[config]],Table2[repetition],Table2[[#This Row],[repetition]])</f>
        <v>15369899.596536968</v>
      </c>
      <c r="G1087" s="17">
        <f>IF(Table2[[#This Row],[time]]&lt;7200000,1,0)</f>
        <v>1</v>
      </c>
      <c r="H1087" t="s">
        <v>228</v>
      </c>
      <c r="I1087">
        <v>4</v>
      </c>
      <c r="J1087" t="s">
        <v>238</v>
      </c>
      <c r="K1087" t="s">
        <v>230</v>
      </c>
      <c r="L1087" t="s">
        <v>249</v>
      </c>
      <c r="M1087" t="s">
        <v>232</v>
      </c>
      <c r="N1087" t="s">
        <v>244</v>
      </c>
      <c r="O1087">
        <v>600</v>
      </c>
      <c r="P1087">
        <v>600</v>
      </c>
      <c r="Q1087" t="s">
        <v>234</v>
      </c>
      <c r="R1087" t="s">
        <v>235</v>
      </c>
      <c r="S1087" t="s">
        <v>244</v>
      </c>
      <c r="T1087" t="b">
        <v>1</v>
      </c>
      <c r="U1087" t="b">
        <v>1</v>
      </c>
      <c r="V1087" t="b">
        <v>1</v>
      </c>
      <c r="W1087" t="b">
        <v>0</v>
      </c>
      <c r="X1087" t="b">
        <v>0</v>
      </c>
      <c r="Y1087" t="b">
        <v>1</v>
      </c>
      <c r="Z1087" t="b">
        <v>1</v>
      </c>
      <c r="AA1087" t="b">
        <v>0</v>
      </c>
      <c r="AB1087" t="b">
        <v>1</v>
      </c>
      <c r="AC1087" t="b">
        <v>0</v>
      </c>
    </row>
    <row r="1088" spans="1:29" x14ac:dyDescent="0.2">
      <c r="A1088" s="6">
        <v>1</v>
      </c>
      <c r="B1088" s="6" t="s">
        <v>184</v>
      </c>
      <c r="C1088" s="6" t="s">
        <v>171</v>
      </c>
      <c r="D1088" s="6">
        <v>0</v>
      </c>
      <c r="E1088" s="7">
        <v>65070.813256082998</v>
      </c>
      <c r="F1088" s="16">
        <f>SUMIFS(Table2[time],Table2[config],Table2[[#This Row],[config]],Table2[repetition],Table2[[#This Row],[repetition]])</f>
        <v>15369899.596536968</v>
      </c>
      <c r="G1088" s="16">
        <f>IF(Table2[[#This Row],[time]]&lt;7200000,1,0)</f>
        <v>1</v>
      </c>
      <c r="H1088" t="s">
        <v>228</v>
      </c>
      <c r="I1088">
        <v>4</v>
      </c>
      <c r="J1088" t="s">
        <v>238</v>
      </c>
      <c r="K1088" t="s">
        <v>230</v>
      </c>
      <c r="L1088" t="s">
        <v>249</v>
      </c>
      <c r="M1088" t="s">
        <v>232</v>
      </c>
      <c r="N1088" t="s">
        <v>244</v>
      </c>
      <c r="O1088">
        <v>600</v>
      </c>
      <c r="P1088">
        <v>600</v>
      </c>
      <c r="Q1088" t="s">
        <v>234</v>
      </c>
      <c r="R1088" t="s">
        <v>235</v>
      </c>
      <c r="S1088" t="s">
        <v>244</v>
      </c>
      <c r="T1088" t="b">
        <v>1</v>
      </c>
      <c r="U1088" t="b">
        <v>1</v>
      </c>
      <c r="V1088" t="b">
        <v>1</v>
      </c>
      <c r="W1088" t="b">
        <v>0</v>
      </c>
      <c r="X1088" t="b">
        <v>0</v>
      </c>
      <c r="Y1088" t="b">
        <v>1</v>
      </c>
      <c r="Z1088" t="b">
        <v>1</v>
      </c>
      <c r="AA1088" t="b">
        <v>0</v>
      </c>
      <c r="AB1088" t="b">
        <v>1</v>
      </c>
      <c r="AC1088" t="b">
        <v>0</v>
      </c>
    </row>
    <row r="1089" spans="1:29" x14ac:dyDescent="0.2">
      <c r="A1089" s="8">
        <v>1</v>
      </c>
      <c r="B1089" s="8" t="s">
        <v>195</v>
      </c>
      <c r="C1089" s="8" t="s">
        <v>171</v>
      </c>
      <c r="D1089" s="8">
        <v>0</v>
      </c>
      <c r="E1089" s="9">
        <v>82133.771272841797</v>
      </c>
      <c r="F1089" s="17">
        <f>SUMIFS(Table2[time],Table2[config],Table2[[#This Row],[config]],Table2[repetition],Table2[[#This Row],[repetition]])</f>
        <v>15369899.596536968</v>
      </c>
      <c r="G1089" s="17">
        <f>IF(Table2[[#This Row],[time]]&lt;7200000,1,0)</f>
        <v>1</v>
      </c>
      <c r="H1089" t="s">
        <v>228</v>
      </c>
      <c r="I1089">
        <v>4</v>
      </c>
      <c r="J1089" t="s">
        <v>238</v>
      </c>
      <c r="K1089" t="s">
        <v>230</v>
      </c>
      <c r="L1089" t="s">
        <v>249</v>
      </c>
      <c r="M1089" t="s">
        <v>232</v>
      </c>
      <c r="N1089" t="s">
        <v>244</v>
      </c>
      <c r="O1089">
        <v>600</v>
      </c>
      <c r="P1089">
        <v>600</v>
      </c>
      <c r="Q1089" t="s">
        <v>234</v>
      </c>
      <c r="R1089" t="s">
        <v>235</v>
      </c>
      <c r="S1089" t="s">
        <v>244</v>
      </c>
      <c r="T1089" t="b">
        <v>1</v>
      </c>
      <c r="U1089" t="b">
        <v>1</v>
      </c>
      <c r="V1089" t="b">
        <v>1</v>
      </c>
      <c r="W1089" t="b">
        <v>0</v>
      </c>
      <c r="X1089" t="b">
        <v>0</v>
      </c>
      <c r="Y1089" t="b">
        <v>1</v>
      </c>
      <c r="Z1089" t="b">
        <v>1</v>
      </c>
      <c r="AA1089" t="b">
        <v>0</v>
      </c>
      <c r="AB1089" t="b">
        <v>1</v>
      </c>
      <c r="AC1089" t="b">
        <v>0</v>
      </c>
    </row>
    <row r="1090" spans="1:29" x14ac:dyDescent="0.2">
      <c r="A1090" s="6">
        <v>1</v>
      </c>
      <c r="B1090" s="6" t="s">
        <v>180</v>
      </c>
      <c r="C1090" s="6" t="s">
        <v>171</v>
      </c>
      <c r="D1090" s="6">
        <v>0</v>
      </c>
      <c r="E1090" s="7">
        <v>29194.509984925298</v>
      </c>
      <c r="F1090" s="16">
        <f>SUMIFS(Table2[time],Table2[config],Table2[[#This Row],[config]],Table2[repetition],Table2[[#This Row],[repetition]])</f>
        <v>15369899.596536968</v>
      </c>
      <c r="G1090" s="16">
        <f>IF(Table2[[#This Row],[time]]&lt;7200000,1,0)</f>
        <v>1</v>
      </c>
      <c r="H1090" t="s">
        <v>228</v>
      </c>
      <c r="I1090">
        <v>4</v>
      </c>
      <c r="J1090" t="s">
        <v>238</v>
      </c>
      <c r="K1090" t="s">
        <v>230</v>
      </c>
      <c r="L1090" t="s">
        <v>249</v>
      </c>
      <c r="M1090" t="s">
        <v>232</v>
      </c>
      <c r="N1090" t="s">
        <v>244</v>
      </c>
      <c r="O1090">
        <v>600</v>
      </c>
      <c r="P1090">
        <v>600</v>
      </c>
      <c r="Q1090" t="s">
        <v>234</v>
      </c>
      <c r="R1090" t="s">
        <v>235</v>
      </c>
      <c r="S1090" t="s">
        <v>244</v>
      </c>
      <c r="T1090" t="b">
        <v>1</v>
      </c>
      <c r="U1090" t="b">
        <v>1</v>
      </c>
      <c r="V1090" t="b">
        <v>1</v>
      </c>
      <c r="W1090" t="b">
        <v>0</v>
      </c>
      <c r="X1090" t="b">
        <v>0</v>
      </c>
      <c r="Y1090" t="b">
        <v>1</v>
      </c>
      <c r="Z1090" t="b">
        <v>1</v>
      </c>
      <c r="AA1090" t="b">
        <v>0</v>
      </c>
      <c r="AB1090" t="b">
        <v>1</v>
      </c>
      <c r="AC1090" t="b">
        <v>0</v>
      </c>
    </row>
    <row r="1091" spans="1:29" x14ac:dyDescent="0.2">
      <c r="A1091" s="8">
        <v>1</v>
      </c>
      <c r="B1091" s="8" t="s">
        <v>196</v>
      </c>
      <c r="C1091" s="8" t="s">
        <v>171</v>
      </c>
      <c r="D1091" s="8">
        <v>0</v>
      </c>
      <c r="E1091" s="9">
        <v>30891.0631281323</v>
      </c>
      <c r="F1091" s="17">
        <f>SUMIFS(Table2[time],Table2[config],Table2[[#This Row],[config]],Table2[repetition],Table2[[#This Row],[repetition]])</f>
        <v>15369899.596536968</v>
      </c>
      <c r="G1091" s="17">
        <f>IF(Table2[[#This Row],[time]]&lt;7200000,1,0)</f>
        <v>1</v>
      </c>
      <c r="H1091" t="s">
        <v>228</v>
      </c>
      <c r="I1091">
        <v>4</v>
      </c>
      <c r="J1091" t="s">
        <v>238</v>
      </c>
      <c r="K1091" t="s">
        <v>230</v>
      </c>
      <c r="L1091" t="s">
        <v>249</v>
      </c>
      <c r="M1091" t="s">
        <v>232</v>
      </c>
      <c r="N1091" t="s">
        <v>244</v>
      </c>
      <c r="O1091">
        <v>600</v>
      </c>
      <c r="P1091">
        <v>600</v>
      </c>
      <c r="Q1091" t="s">
        <v>234</v>
      </c>
      <c r="R1091" t="s">
        <v>235</v>
      </c>
      <c r="S1091" t="s">
        <v>244</v>
      </c>
      <c r="T1091" t="b">
        <v>1</v>
      </c>
      <c r="U1091" t="b">
        <v>1</v>
      </c>
      <c r="V1091" t="b">
        <v>1</v>
      </c>
      <c r="W1091" t="b">
        <v>0</v>
      </c>
      <c r="X1091" t="b">
        <v>0</v>
      </c>
      <c r="Y1091" t="b">
        <v>1</v>
      </c>
      <c r="Z1091" t="b">
        <v>1</v>
      </c>
      <c r="AA1091" t="b">
        <v>0</v>
      </c>
      <c r="AB1091" t="b">
        <v>1</v>
      </c>
      <c r="AC1091" t="b">
        <v>0</v>
      </c>
    </row>
    <row r="1092" spans="1:29" x14ac:dyDescent="0.2">
      <c r="A1092" s="6">
        <v>1</v>
      </c>
      <c r="B1092" s="6" t="s">
        <v>178</v>
      </c>
      <c r="C1092" s="6" t="s">
        <v>171</v>
      </c>
      <c r="D1092" s="6">
        <v>0</v>
      </c>
      <c r="E1092" s="7">
        <v>33519.365343032398</v>
      </c>
      <c r="F1092" s="16">
        <f>SUMIFS(Table2[time],Table2[config],Table2[[#This Row],[config]],Table2[repetition],Table2[[#This Row],[repetition]])</f>
        <v>15369899.596536968</v>
      </c>
      <c r="G1092" s="16">
        <f>IF(Table2[[#This Row],[time]]&lt;7200000,1,0)</f>
        <v>1</v>
      </c>
      <c r="H1092" t="s">
        <v>228</v>
      </c>
      <c r="I1092">
        <v>4</v>
      </c>
      <c r="J1092" t="s">
        <v>238</v>
      </c>
      <c r="K1092" t="s">
        <v>230</v>
      </c>
      <c r="L1092" t="s">
        <v>249</v>
      </c>
      <c r="M1092" t="s">
        <v>232</v>
      </c>
      <c r="N1092" t="s">
        <v>244</v>
      </c>
      <c r="O1092">
        <v>600</v>
      </c>
      <c r="P1092">
        <v>600</v>
      </c>
      <c r="Q1092" t="s">
        <v>234</v>
      </c>
      <c r="R1092" t="s">
        <v>235</v>
      </c>
      <c r="S1092" t="s">
        <v>244</v>
      </c>
      <c r="T1092" t="b">
        <v>1</v>
      </c>
      <c r="U1092" t="b">
        <v>1</v>
      </c>
      <c r="V1092" t="b">
        <v>1</v>
      </c>
      <c r="W1092" t="b">
        <v>0</v>
      </c>
      <c r="X1092" t="b">
        <v>0</v>
      </c>
      <c r="Y1092" t="b">
        <v>1</v>
      </c>
      <c r="Z1092" t="b">
        <v>1</v>
      </c>
      <c r="AA1092" t="b">
        <v>0</v>
      </c>
      <c r="AB1092" t="b">
        <v>1</v>
      </c>
      <c r="AC1092" t="b">
        <v>0</v>
      </c>
    </row>
    <row r="1093" spans="1:29" x14ac:dyDescent="0.2">
      <c r="A1093" s="8">
        <v>1</v>
      </c>
      <c r="B1093" s="8" t="s">
        <v>189</v>
      </c>
      <c r="C1093" s="8" t="s">
        <v>171</v>
      </c>
      <c r="D1093" s="8">
        <v>0</v>
      </c>
      <c r="E1093" s="9">
        <v>40399.3363559711</v>
      </c>
      <c r="F1093" s="17">
        <f>SUMIFS(Table2[time],Table2[config],Table2[[#This Row],[config]],Table2[repetition],Table2[[#This Row],[repetition]])</f>
        <v>15369899.596536968</v>
      </c>
      <c r="G1093" s="17">
        <f>IF(Table2[[#This Row],[time]]&lt;7200000,1,0)</f>
        <v>1</v>
      </c>
      <c r="H1093" t="s">
        <v>228</v>
      </c>
      <c r="I1093">
        <v>4</v>
      </c>
      <c r="J1093" t="s">
        <v>238</v>
      </c>
      <c r="K1093" t="s">
        <v>230</v>
      </c>
      <c r="L1093" t="s">
        <v>249</v>
      </c>
      <c r="M1093" t="s">
        <v>232</v>
      </c>
      <c r="N1093" t="s">
        <v>244</v>
      </c>
      <c r="O1093">
        <v>600</v>
      </c>
      <c r="P1093">
        <v>600</v>
      </c>
      <c r="Q1093" t="s">
        <v>234</v>
      </c>
      <c r="R1093" t="s">
        <v>235</v>
      </c>
      <c r="S1093" t="s">
        <v>244</v>
      </c>
      <c r="T1093" t="b">
        <v>1</v>
      </c>
      <c r="U1093" t="b">
        <v>1</v>
      </c>
      <c r="V1093" t="b">
        <v>1</v>
      </c>
      <c r="W1093" t="b">
        <v>0</v>
      </c>
      <c r="X1093" t="b">
        <v>0</v>
      </c>
      <c r="Y1093" t="b">
        <v>1</v>
      </c>
      <c r="Z1093" t="b">
        <v>1</v>
      </c>
      <c r="AA1093" t="b">
        <v>0</v>
      </c>
      <c r="AB1093" t="b">
        <v>1</v>
      </c>
      <c r="AC1093" t="b">
        <v>0</v>
      </c>
    </row>
    <row r="1094" spans="1:29" x14ac:dyDescent="0.2">
      <c r="A1094" s="6">
        <v>1</v>
      </c>
      <c r="B1094" s="6" t="s">
        <v>193</v>
      </c>
      <c r="C1094" s="6" t="s">
        <v>171</v>
      </c>
      <c r="D1094" s="6">
        <v>0</v>
      </c>
      <c r="E1094" s="7">
        <v>34881.366926012503</v>
      </c>
      <c r="F1094" s="16">
        <f>SUMIFS(Table2[time],Table2[config],Table2[[#This Row],[config]],Table2[repetition],Table2[[#This Row],[repetition]])</f>
        <v>15369899.596536968</v>
      </c>
      <c r="G1094" s="16">
        <f>IF(Table2[[#This Row],[time]]&lt;7200000,1,0)</f>
        <v>1</v>
      </c>
      <c r="H1094" t="s">
        <v>228</v>
      </c>
      <c r="I1094">
        <v>4</v>
      </c>
      <c r="J1094" t="s">
        <v>238</v>
      </c>
      <c r="K1094" t="s">
        <v>230</v>
      </c>
      <c r="L1094" t="s">
        <v>249</v>
      </c>
      <c r="M1094" t="s">
        <v>232</v>
      </c>
      <c r="N1094" t="s">
        <v>244</v>
      </c>
      <c r="O1094">
        <v>600</v>
      </c>
      <c r="P1094">
        <v>600</v>
      </c>
      <c r="Q1094" t="s">
        <v>234</v>
      </c>
      <c r="R1094" t="s">
        <v>235</v>
      </c>
      <c r="S1094" t="s">
        <v>244</v>
      </c>
      <c r="T1094" t="b">
        <v>1</v>
      </c>
      <c r="U1094" t="b">
        <v>1</v>
      </c>
      <c r="V1094" t="b">
        <v>1</v>
      </c>
      <c r="W1094" t="b">
        <v>0</v>
      </c>
      <c r="X1094" t="b">
        <v>0</v>
      </c>
      <c r="Y1094" t="b">
        <v>1</v>
      </c>
      <c r="Z1094" t="b">
        <v>1</v>
      </c>
      <c r="AA1094" t="b">
        <v>0</v>
      </c>
      <c r="AB1094" t="b">
        <v>1</v>
      </c>
      <c r="AC1094" t="b">
        <v>0</v>
      </c>
    </row>
    <row r="1095" spans="1:29" x14ac:dyDescent="0.2">
      <c r="A1095" s="8">
        <v>1</v>
      </c>
      <c r="B1095" s="8" t="s">
        <v>198</v>
      </c>
      <c r="C1095" s="8" t="s">
        <v>171</v>
      </c>
      <c r="D1095" s="8">
        <v>0</v>
      </c>
      <c r="E1095" s="9">
        <v>75075.530847068803</v>
      </c>
      <c r="F1095" s="17">
        <f>SUMIFS(Table2[time],Table2[config],Table2[[#This Row],[config]],Table2[repetition],Table2[[#This Row],[repetition]])</f>
        <v>15369899.596536968</v>
      </c>
      <c r="G1095" s="17">
        <f>IF(Table2[[#This Row],[time]]&lt;7200000,1,0)</f>
        <v>1</v>
      </c>
      <c r="H1095" t="s">
        <v>228</v>
      </c>
      <c r="I1095">
        <v>4</v>
      </c>
      <c r="J1095" t="s">
        <v>238</v>
      </c>
      <c r="K1095" t="s">
        <v>230</v>
      </c>
      <c r="L1095" t="s">
        <v>249</v>
      </c>
      <c r="M1095" t="s">
        <v>232</v>
      </c>
      <c r="N1095" t="s">
        <v>244</v>
      </c>
      <c r="O1095">
        <v>600</v>
      </c>
      <c r="P1095">
        <v>600</v>
      </c>
      <c r="Q1095" t="s">
        <v>234</v>
      </c>
      <c r="R1095" t="s">
        <v>235</v>
      </c>
      <c r="S1095" t="s">
        <v>244</v>
      </c>
      <c r="T1095" t="b">
        <v>1</v>
      </c>
      <c r="U1095" t="b">
        <v>1</v>
      </c>
      <c r="V1095" t="b">
        <v>1</v>
      </c>
      <c r="W1095" t="b">
        <v>0</v>
      </c>
      <c r="X1095" t="b">
        <v>0</v>
      </c>
      <c r="Y1095" t="b">
        <v>1</v>
      </c>
      <c r="Z1095" t="b">
        <v>1</v>
      </c>
      <c r="AA1095" t="b">
        <v>0</v>
      </c>
      <c r="AB1095" t="b">
        <v>1</v>
      </c>
      <c r="AC1095" t="b">
        <v>0</v>
      </c>
    </row>
    <row r="1096" spans="1:29" x14ac:dyDescent="0.2">
      <c r="A1096" s="6">
        <v>1</v>
      </c>
      <c r="B1096" s="6" t="s">
        <v>199</v>
      </c>
      <c r="C1096" s="6" t="s">
        <v>171</v>
      </c>
      <c r="D1096" s="6">
        <v>0</v>
      </c>
      <c r="E1096" s="7">
        <v>33798.8798739388</v>
      </c>
      <c r="F1096" s="16">
        <f>SUMIFS(Table2[time],Table2[config],Table2[[#This Row],[config]],Table2[repetition],Table2[[#This Row],[repetition]])</f>
        <v>15369899.596536968</v>
      </c>
      <c r="G1096" s="16">
        <f>IF(Table2[[#This Row],[time]]&lt;7200000,1,0)</f>
        <v>1</v>
      </c>
      <c r="H1096" t="s">
        <v>228</v>
      </c>
      <c r="I1096">
        <v>4</v>
      </c>
      <c r="J1096" t="s">
        <v>238</v>
      </c>
      <c r="K1096" t="s">
        <v>230</v>
      </c>
      <c r="L1096" t="s">
        <v>249</v>
      </c>
      <c r="M1096" t="s">
        <v>232</v>
      </c>
      <c r="N1096" t="s">
        <v>244</v>
      </c>
      <c r="O1096">
        <v>600</v>
      </c>
      <c r="P1096">
        <v>600</v>
      </c>
      <c r="Q1096" t="s">
        <v>234</v>
      </c>
      <c r="R1096" t="s">
        <v>235</v>
      </c>
      <c r="S1096" t="s">
        <v>244</v>
      </c>
      <c r="T1096" t="b">
        <v>1</v>
      </c>
      <c r="U1096" t="b">
        <v>1</v>
      </c>
      <c r="V1096" t="b">
        <v>1</v>
      </c>
      <c r="W1096" t="b">
        <v>0</v>
      </c>
      <c r="X1096" t="b">
        <v>0</v>
      </c>
      <c r="Y1096" t="b">
        <v>1</v>
      </c>
      <c r="Z1096" t="b">
        <v>1</v>
      </c>
      <c r="AA1096" t="b">
        <v>0</v>
      </c>
      <c r="AB1096" t="b">
        <v>1</v>
      </c>
      <c r="AC1096" t="b">
        <v>0</v>
      </c>
    </row>
    <row r="1097" spans="1:29" x14ac:dyDescent="0.2">
      <c r="A1097" s="8">
        <v>1</v>
      </c>
      <c r="B1097" s="8" t="s">
        <v>197</v>
      </c>
      <c r="C1097" s="8" t="s">
        <v>171</v>
      </c>
      <c r="D1097" s="8">
        <v>0</v>
      </c>
      <c r="E1097" s="9">
        <v>30311.059941071999</v>
      </c>
      <c r="F1097" s="17">
        <f>SUMIFS(Table2[time],Table2[config],Table2[[#This Row],[config]],Table2[repetition],Table2[[#This Row],[repetition]])</f>
        <v>15369899.596536968</v>
      </c>
      <c r="G1097" s="17">
        <f>IF(Table2[[#This Row],[time]]&lt;7200000,1,0)</f>
        <v>1</v>
      </c>
      <c r="H1097" t="s">
        <v>228</v>
      </c>
      <c r="I1097">
        <v>4</v>
      </c>
      <c r="J1097" t="s">
        <v>238</v>
      </c>
      <c r="K1097" t="s">
        <v>230</v>
      </c>
      <c r="L1097" t="s">
        <v>249</v>
      </c>
      <c r="M1097" t="s">
        <v>232</v>
      </c>
      <c r="N1097" t="s">
        <v>244</v>
      </c>
      <c r="O1097">
        <v>600</v>
      </c>
      <c r="P1097">
        <v>600</v>
      </c>
      <c r="Q1097" t="s">
        <v>234</v>
      </c>
      <c r="R1097" t="s">
        <v>235</v>
      </c>
      <c r="S1097" t="s">
        <v>244</v>
      </c>
      <c r="T1097" t="b">
        <v>1</v>
      </c>
      <c r="U1097" t="b">
        <v>1</v>
      </c>
      <c r="V1097" t="b">
        <v>1</v>
      </c>
      <c r="W1097" t="b">
        <v>0</v>
      </c>
      <c r="X1097" t="b">
        <v>0</v>
      </c>
      <c r="Y1097" t="b">
        <v>1</v>
      </c>
      <c r="Z1097" t="b">
        <v>1</v>
      </c>
      <c r="AA1097" t="b">
        <v>0</v>
      </c>
      <c r="AB1097" t="b">
        <v>1</v>
      </c>
      <c r="AC1097" t="b">
        <v>0</v>
      </c>
    </row>
    <row r="1098" spans="1:29" x14ac:dyDescent="0.2">
      <c r="A1098" s="6">
        <v>1</v>
      </c>
      <c r="B1098" s="6" t="s">
        <v>179</v>
      </c>
      <c r="C1098" s="6" t="s">
        <v>171</v>
      </c>
      <c r="D1098" s="6">
        <v>0</v>
      </c>
      <c r="E1098" s="7">
        <v>45902.929376112297</v>
      </c>
      <c r="F1098" s="16">
        <f>SUMIFS(Table2[time],Table2[config],Table2[[#This Row],[config]],Table2[repetition],Table2[[#This Row],[repetition]])</f>
        <v>15369899.596536968</v>
      </c>
      <c r="G1098" s="16">
        <f>IF(Table2[[#This Row],[time]]&lt;7200000,1,0)</f>
        <v>1</v>
      </c>
      <c r="H1098" t="s">
        <v>228</v>
      </c>
      <c r="I1098">
        <v>4</v>
      </c>
      <c r="J1098" t="s">
        <v>238</v>
      </c>
      <c r="K1098" t="s">
        <v>230</v>
      </c>
      <c r="L1098" t="s">
        <v>249</v>
      </c>
      <c r="M1098" t="s">
        <v>232</v>
      </c>
      <c r="N1098" t="s">
        <v>244</v>
      </c>
      <c r="O1098">
        <v>600</v>
      </c>
      <c r="P1098">
        <v>600</v>
      </c>
      <c r="Q1098" t="s">
        <v>234</v>
      </c>
      <c r="R1098" t="s">
        <v>235</v>
      </c>
      <c r="S1098" t="s">
        <v>244</v>
      </c>
      <c r="T1098" t="b">
        <v>1</v>
      </c>
      <c r="U1098" t="b">
        <v>1</v>
      </c>
      <c r="V1098" t="b">
        <v>1</v>
      </c>
      <c r="W1098" t="b">
        <v>0</v>
      </c>
      <c r="X1098" t="b">
        <v>0</v>
      </c>
      <c r="Y1098" t="b">
        <v>1</v>
      </c>
      <c r="Z1098" t="b">
        <v>1</v>
      </c>
      <c r="AA1098" t="b">
        <v>0</v>
      </c>
      <c r="AB1098" t="b">
        <v>1</v>
      </c>
      <c r="AC1098" t="b">
        <v>0</v>
      </c>
    </row>
    <row r="1099" spans="1:29" x14ac:dyDescent="0.2">
      <c r="A1099" s="8">
        <v>1</v>
      </c>
      <c r="B1099" s="8" t="s">
        <v>194</v>
      </c>
      <c r="C1099" s="8" t="s">
        <v>171</v>
      </c>
      <c r="D1099" s="8">
        <v>0</v>
      </c>
      <c r="E1099" s="9">
        <v>297691.25854503299</v>
      </c>
      <c r="F1099" s="17">
        <f>SUMIFS(Table2[time],Table2[config],Table2[[#This Row],[config]],Table2[repetition],Table2[[#This Row],[repetition]])</f>
        <v>15369899.596536968</v>
      </c>
      <c r="G1099" s="17">
        <f>IF(Table2[[#This Row],[time]]&lt;7200000,1,0)</f>
        <v>1</v>
      </c>
      <c r="H1099" t="s">
        <v>228</v>
      </c>
      <c r="I1099">
        <v>4</v>
      </c>
      <c r="J1099" t="s">
        <v>238</v>
      </c>
      <c r="K1099" t="s">
        <v>230</v>
      </c>
      <c r="L1099" t="s">
        <v>249</v>
      </c>
      <c r="M1099" t="s">
        <v>232</v>
      </c>
      <c r="N1099" t="s">
        <v>244</v>
      </c>
      <c r="O1099">
        <v>600</v>
      </c>
      <c r="P1099">
        <v>600</v>
      </c>
      <c r="Q1099" t="s">
        <v>234</v>
      </c>
      <c r="R1099" t="s">
        <v>235</v>
      </c>
      <c r="S1099" t="s">
        <v>244</v>
      </c>
      <c r="T1099" t="b">
        <v>1</v>
      </c>
      <c r="U1099" t="b">
        <v>1</v>
      </c>
      <c r="V1099" t="b">
        <v>1</v>
      </c>
      <c r="W1099" t="b">
        <v>0</v>
      </c>
      <c r="X1099" t="b">
        <v>0</v>
      </c>
      <c r="Y1099" t="b">
        <v>1</v>
      </c>
      <c r="Z1099" t="b">
        <v>1</v>
      </c>
      <c r="AA1099" t="b">
        <v>0</v>
      </c>
      <c r="AB1099" t="b">
        <v>1</v>
      </c>
      <c r="AC1099" t="b">
        <v>0</v>
      </c>
    </row>
    <row r="1100" spans="1:29" x14ac:dyDescent="0.2">
      <c r="A1100" s="6">
        <v>1</v>
      </c>
      <c r="B1100" s="6" t="s">
        <v>186</v>
      </c>
      <c r="C1100" s="6" t="s">
        <v>171</v>
      </c>
      <c r="D1100" s="6">
        <v>0</v>
      </c>
      <c r="E1100" s="7">
        <v>55432.444968027899</v>
      </c>
      <c r="F1100" s="16">
        <f>SUMIFS(Table2[time],Table2[config],Table2[[#This Row],[config]],Table2[repetition],Table2[[#This Row],[repetition]])</f>
        <v>15369899.596536968</v>
      </c>
      <c r="G1100" s="16">
        <f>IF(Table2[[#This Row],[time]]&lt;7200000,1,0)</f>
        <v>1</v>
      </c>
      <c r="H1100" t="s">
        <v>228</v>
      </c>
      <c r="I1100">
        <v>4</v>
      </c>
      <c r="J1100" t="s">
        <v>238</v>
      </c>
      <c r="K1100" t="s">
        <v>230</v>
      </c>
      <c r="L1100" t="s">
        <v>249</v>
      </c>
      <c r="M1100" t="s">
        <v>232</v>
      </c>
      <c r="N1100" t="s">
        <v>244</v>
      </c>
      <c r="O1100">
        <v>600</v>
      </c>
      <c r="P1100">
        <v>600</v>
      </c>
      <c r="Q1100" t="s">
        <v>234</v>
      </c>
      <c r="R1100" t="s">
        <v>235</v>
      </c>
      <c r="S1100" t="s">
        <v>244</v>
      </c>
      <c r="T1100" t="b">
        <v>1</v>
      </c>
      <c r="U1100" t="b">
        <v>1</v>
      </c>
      <c r="V1100" t="b">
        <v>1</v>
      </c>
      <c r="W1100" t="b">
        <v>0</v>
      </c>
      <c r="X1100" t="b">
        <v>0</v>
      </c>
      <c r="Y1100" t="b">
        <v>1</v>
      </c>
      <c r="Z1100" t="b">
        <v>1</v>
      </c>
      <c r="AA1100" t="b">
        <v>0</v>
      </c>
      <c r="AB1100" t="b">
        <v>1</v>
      </c>
      <c r="AC1100" t="b">
        <v>0</v>
      </c>
    </row>
    <row r="1101" spans="1:29" x14ac:dyDescent="0.2">
      <c r="A1101" s="8">
        <v>1</v>
      </c>
      <c r="B1101" s="8" t="s">
        <v>200</v>
      </c>
      <c r="C1101" s="8" t="s">
        <v>171</v>
      </c>
      <c r="D1101" s="8">
        <v>3</v>
      </c>
      <c r="E1101" s="9">
        <v>190858.170563122</v>
      </c>
      <c r="F1101" s="17">
        <f>SUMIFS(Table2[time],Table2[config],Table2[[#This Row],[config]],Table2[repetition],Table2[[#This Row],[repetition]])</f>
        <v>15369899.596536968</v>
      </c>
      <c r="G1101" s="17">
        <f>IF(Table2[[#This Row],[time]]&lt;7200000,1,0)</f>
        <v>1</v>
      </c>
      <c r="H1101" t="s">
        <v>228</v>
      </c>
      <c r="I1101">
        <v>4</v>
      </c>
      <c r="J1101" t="s">
        <v>238</v>
      </c>
      <c r="K1101" t="s">
        <v>230</v>
      </c>
      <c r="L1101" t="s">
        <v>249</v>
      </c>
      <c r="M1101" t="s">
        <v>232</v>
      </c>
      <c r="N1101" t="s">
        <v>244</v>
      </c>
      <c r="O1101">
        <v>600</v>
      </c>
      <c r="P1101">
        <v>600</v>
      </c>
      <c r="Q1101" t="s">
        <v>234</v>
      </c>
      <c r="R1101" t="s">
        <v>235</v>
      </c>
      <c r="S1101" t="s">
        <v>244</v>
      </c>
      <c r="T1101" t="b">
        <v>1</v>
      </c>
      <c r="U1101" t="b">
        <v>1</v>
      </c>
      <c r="V1101" t="b">
        <v>1</v>
      </c>
      <c r="W1101" t="b">
        <v>0</v>
      </c>
      <c r="X1101" t="b">
        <v>0</v>
      </c>
      <c r="Y1101" t="b">
        <v>1</v>
      </c>
      <c r="Z1101" t="b">
        <v>1</v>
      </c>
      <c r="AA1101" t="b">
        <v>0</v>
      </c>
      <c r="AB1101" t="b">
        <v>1</v>
      </c>
      <c r="AC1101" t="b">
        <v>0</v>
      </c>
    </row>
    <row r="1102" spans="1:29" x14ac:dyDescent="0.2">
      <c r="A1102" s="6">
        <v>1</v>
      </c>
      <c r="B1102" s="6" t="s">
        <v>202</v>
      </c>
      <c r="C1102" s="6" t="s">
        <v>171</v>
      </c>
      <c r="D1102" s="6">
        <v>0</v>
      </c>
      <c r="E1102" s="7">
        <v>107213.26825208899</v>
      </c>
      <c r="F1102" s="16">
        <f>SUMIFS(Table2[time],Table2[config],Table2[[#This Row],[config]],Table2[repetition],Table2[[#This Row],[repetition]])</f>
        <v>15369899.596536968</v>
      </c>
      <c r="G1102" s="16">
        <f>IF(Table2[[#This Row],[time]]&lt;7200000,1,0)</f>
        <v>1</v>
      </c>
      <c r="H1102" t="s">
        <v>228</v>
      </c>
      <c r="I1102">
        <v>4</v>
      </c>
      <c r="J1102" t="s">
        <v>238</v>
      </c>
      <c r="K1102" t="s">
        <v>230</v>
      </c>
      <c r="L1102" t="s">
        <v>249</v>
      </c>
      <c r="M1102" t="s">
        <v>232</v>
      </c>
      <c r="N1102" t="s">
        <v>244</v>
      </c>
      <c r="O1102">
        <v>600</v>
      </c>
      <c r="P1102">
        <v>600</v>
      </c>
      <c r="Q1102" t="s">
        <v>234</v>
      </c>
      <c r="R1102" t="s">
        <v>235</v>
      </c>
      <c r="S1102" t="s">
        <v>244</v>
      </c>
      <c r="T1102" t="b">
        <v>1</v>
      </c>
      <c r="U1102" t="b">
        <v>1</v>
      </c>
      <c r="V1102" t="b">
        <v>1</v>
      </c>
      <c r="W1102" t="b">
        <v>0</v>
      </c>
      <c r="X1102" t="b">
        <v>0</v>
      </c>
      <c r="Y1102" t="b">
        <v>1</v>
      </c>
      <c r="Z1102" t="b">
        <v>1</v>
      </c>
      <c r="AA1102" t="b">
        <v>0</v>
      </c>
      <c r="AB1102" t="b">
        <v>1</v>
      </c>
      <c r="AC1102" t="b">
        <v>0</v>
      </c>
    </row>
    <row r="1103" spans="1:29" x14ac:dyDescent="0.2">
      <c r="A1103" s="8">
        <v>1</v>
      </c>
      <c r="B1103" s="8" t="s">
        <v>177</v>
      </c>
      <c r="C1103" s="8" t="s">
        <v>171</v>
      </c>
      <c r="D1103" s="8">
        <v>0</v>
      </c>
      <c r="E1103" s="9">
        <v>123453.462019097</v>
      </c>
      <c r="F1103" s="17">
        <f>SUMIFS(Table2[time],Table2[config],Table2[[#This Row],[config]],Table2[repetition],Table2[[#This Row],[repetition]])</f>
        <v>15369899.596536968</v>
      </c>
      <c r="G1103" s="17">
        <f>IF(Table2[[#This Row],[time]]&lt;7200000,1,0)</f>
        <v>1</v>
      </c>
      <c r="H1103" t="s">
        <v>228</v>
      </c>
      <c r="I1103">
        <v>4</v>
      </c>
      <c r="J1103" t="s">
        <v>238</v>
      </c>
      <c r="K1103" t="s">
        <v>230</v>
      </c>
      <c r="L1103" t="s">
        <v>249</v>
      </c>
      <c r="M1103" t="s">
        <v>232</v>
      </c>
      <c r="N1103" t="s">
        <v>244</v>
      </c>
      <c r="O1103">
        <v>600</v>
      </c>
      <c r="P1103">
        <v>600</v>
      </c>
      <c r="Q1103" t="s">
        <v>234</v>
      </c>
      <c r="R1103" t="s">
        <v>235</v>
      </c>
      <c r="S1103" t="s">
        <v>244</v>
      </c>
      <c r="T1103" t="b">
        <v>1</v>
      </c>
      <c r="U1103" t="b">
        <v>1</v>
      </c>
      <c r="V1103" t="b">
        <v>1</v>
      </c>
      <c r="W1103" t="b">
        <v>0</v>
      </c>
      <c r="X1103" t="b">
        <v>0</v>
      </c>
      <c r="Y1103" t="b">
        <v>1</v>
      </c>
      <c r="Z1103" t="b">
        <v>1</v>
      </c>
      <c r="AA1103" t="b">
        <v>0</v>
      </c>
      <c r="AB1103" t="b">
        <v>1</v>
      </c>
      <c r="AC1103" t="b">
        <v>0</v>
      </c>
    </row>
    <row r="1104" spans="1:29" x14ac:dyDescent="0.2">
      <c r="A1104" s="6">
        <v>1</v>
      </c>
      <c r="B1104" s="6" t="s">
        <v>203</v>
      </c>
      <c r="C1104" s="6" t="s">
        <v>171</v>
      </c>
      <c r="D1104" s="6">
        <v>0</v>
      </c>
      <c r="E1104" s="7">
        <v>121265.47520887099</v>
      </c>
      <c r="F1104" s="16">
        <f>SUMIFS(Table2[time],Table2[config],Table2[[#This Row],[config]],Table2[repetition],Table2[[#This Row],[repetition]])</f>
        <v>15369899.596536968</v>
      </c>
      <c r="G1104" s="16">
        <f>IF(Table2[[#This Row],[time]]&lt;7200000,1,0)</f>
        <v>1</v>
      </c>
      <c r="H1104" t="s">
        <v>228</v>
      </c>
      <c r="I1104">
        <v>4</v>
      </c>
      <c r="J1104" t="s">
        <v>238</v>
      </c>
      <c r="K1104" t="s">
        <v>230</v>
      </c>
      <c r="L1104" t="s">
        <v>249</v>
      </c>
      <c r="M1104" t="s">
        <v>232</v>
      </c>
      <c r="N1104" t="s">
        <v>244</v>
      </c>
      <c r="O1104">
        <v>600</v>
      </c>
      <c r="P1104">
        <v>600</v>
      </c>
      <c r="Q1104" t="s">
        <v>234</v>
      </c>
      <c r="R1104" t="s">
        <v>235</v>
      </c>
      <c r="S1104" t="s">
        <v>244</v>
      </c>
      <c r="T1104" t="b">
        <v>1</v>
      </c>
      <c r="U1104" t="b">
        <v>1</v>
      </c>
      <c r="V1104" t="b">
        <v>1</v>
      </c>
      <c r="W1104" t="b">
        <v>0</v>
      </c>
      <c r="X1104" t="b">
        <v>0</v>
      </c>
      <c r="Y1104" t="b">
        <v>1</v>
      </c>
      <c r="Z1104" t="b">
        <v>1</v>
      </c>
      <c r="AA1104" t="b">
        <v>0</v>
      </c>
      <c r="AB1104" t="b">
        <v>1</v>
      </c>
      <c r="AC1104" t="b">
        <v>0</v>
      </c>
    </row>
    <row r="1105" spans="1:29" x14ac:dyDescent="0.2">
      <c r="A1105" s="8">
        <v>1</v>
      </c>
      <c r="B1105" s="8" t="s">
        <v>201</v>
      </c>
      <c r="C1105" s="8" t="s">
        <v>171</v>
      </c>
      <c r="D1105" s="8">
        <v>0</v>
      </c>
      <c r="E1105" s="9">
        <v>134103.08874281999</v>
      </c>
      <c r="F1105" s="17">
        <f>SUMIFS(Table2[time],Table2[config],Table2[[#This Row],[config]],Table2[repetition],Table2[[#This Row],[repetition]])</f>
        <v>15369899.596536968</v>
      </c>
      <c r="G1105" s="17">
        <f>IF(Table2[[#This Row],[time]]&lt;7200000,1,0)</f>
        <v>1</v>
      </c>
      <c r="H1105" t="s">
        <v>228</v>
      </c>
      <c r="I1105">
        <v>4</v>
      </c>
      <c r="J1105" t="s">
        <v>238</v>
      </c>
      <c r="K1105" t="s">
        <v>230</v>
      </c>
      <c r="L1105" t="s">
        <v>249</v>
      </c>
      <c r="M1105" t="s">
        <v>232</v>
      </c>
      <c r="N1105" t="s">
        <v>244</v>
      </c>
      <c r="O1105">
        <v>600</v>
      </c>
      <c r="P1105">
        <v>600</v>
      </c>
      <c r="Q1105" t="s">
        <v>234</v>
      </c>
      <c r="R1105" t="s">
        <v>235</v>
      </c>
      <c r="S1105" t="s">
        <v>244</v>
      </c>
      <c r="T1105" t="b">
        <v>1</v>
      </c>
      <c r="U1105" t="b">
        <v>1</v>
      </c>
      <c r="V1105" t="b">
        <v>1</v>
      </c>
      <c r="W1105" t="b">
        <v>0</v>
      </c>
      <c r="X1105" t="b">
        <v>0</v>
      </c>
      <c r="Y1105" t="b">
        <v>1</v>
      </c>
      <c r="Z1105" t="b">
        <v>1</v>
      </c>
      <c r="AA1105" t="b">
        <v>0</v>
      </c>
      <c r="AB1105" t="b">
        <v>1</v>
      </c>
      <c r="AC1105" t="b">
        <v>0</v>
      </c>
    </row>
    <row r="1106" spans="1:29" x14ac:dyDescent="0.2">
      <c r="A1106" s="6">
        <v>1</v>
      </c>
      <c r="B1106" s="6" t="s">
        <v>188</v>
      </c>
      <c r="C1106" s="6" t="s">
        <v>171</v>
      </c>
      <c r="D1106" s="6">
        <v>0</v>
      </c>
      <c r="E1106" s="7">
        <v>161320.42251084899</v>
      </c>
      <c r="F1106" s="16">
        <f>SUMIFS(Table2[time],Table2[config],Table2[[#This Row],[config]],Table2[repetition],Table2[[#This Row],[repetition]])</f>
        <v>15369899.596536968</v>
      </c>
      <c r="G1106" s="16">
        <f>IF(Table2[[#This Row],[time]]&lt;7200000,1,0)</f>
        <v>1</v>
      </c>
      <c r="H1106" t="s">
        <v>228</v>
      </c>
      <c r="I1106">
        <v>4</v>
      </c>
      <c r="J1106" t="s">
        <v>238</v>
      </c>
      <c r="K1106" t="s">
        <v>230</v>
      </c>
      <c r="L1106" t="s">
        <v>249</v>
      </c>
      <c r="M1106" t="s">
        <v>232</v>
      </c>
      <c r="N1106" t="s">
        <v>244</v>
      </c>
      <c r="O1106">
        <v>600</v>
      </c>
      <c r="P1106">
        <v>600</v>
      </c>
      <c r="Q1106" t="s">
        <v>234</v>
      </c>
      <c r="R1106" t="s">
        <v>235</v>
      </c>
      <c r="S1106" t="s">
        <v>244</v>
      </c>
      <c r="T1106" t="b">
        <v>1</v>
      </c>
      <c r="U1106" t="b">
        <v>1</v>
      </c>
      <c r="V1106" t="b">
        <v>1</v>
      </c>
      <c r="W1106" t="b">
        <v>0</v>
      </c>
      <c r="X1106" t="b">
        <v>0</v>
      </c>
      <c r="Y1106" t="b">
        <v>1</v>
      </c>
      <c r="Z1106" t="b">
        <v>1</v>
      </c>
      <c r="AA1106" t="b">
        <v>0</v>
      </c>
      <c r="AB1106" t="b">
        <v>1</v>
      </c>
      <c r="AC1106" t="b">
        <v>0</v>
      </c>
    </row>
    <row r="1107" spans="1:29" x14ac:dyDescent="0.2">
      <c r="A1107" s="8">
        <v>1</v>
      </c>
      <c r="B1107" s="8" t="s">
        <v>204</v>
      </c>
      <c r="C1107" s="8" t="s">
        <v>171</v>
      </c>
      <c r="D1107" s="8">
        <v>0</v>
      </c>
      <c r="E1107" s="9">
        <v>196895.45876718999</v>
      </c>
      <c r="F1107" s="17">
        <f>SUMIFS(Table2[time],Table2[config],Table2[[#This Row],[config]],Table2[repetition],Table2[[#This Row],[repetition]])</f>
        <v>15369899.596536968</v>
      </c>
      <c r="G1107" s="17">
        <f>IF(Table2[[#This Row],[time]]&lt;7200000,1,0)</f>
        <v>1</v>
      </c>
      <c r="H1107" t="s">
        <v>228</v>
      </c>
      <c r="I1107">
        <v>4</v>
      </c>
      <c r="J1107" t="s">
        <v>238</v>
      </c>
      <c r="K1107" t="s">
        <v>230</v>
      </c>
      <c r="L1107" t="s">
        <v>249</v>
      </c>
      <c r="M1107" t="s">
        <v>232</v>
      </c>
      <c r="N1107" t="s">
        <v>244</v>
      </c>
      <c r="O1107">
        <v>600</v>
      </c>
      <c r="P1107">
        <v>600</v>
      </c>
      <c r="Q1107" t="s">
        <v>234</v>
      </c>
      <c r="R1107" t="s">
        <v>235</v>
      </c>
      <c r="S1107" t="s">
        <v>244</v>
      </c>
      <c r="T1107" t="b">
        <v>1</v>
      </c>
      <c r="U1107" t="b">
        <v>1</v>
      </c>
      <c r="V1107" t="b">
        <v>1</v>
      </c>
      <c r="W1107" t="b">
        <v>0</v>
      </c>
      <c r="X1107" t="b">
        <v>0</v>
      </c>
      <c r="Y1107" t="b">
        <v>1</v>
      </c>
      <c r="Z1107" t="b">
        <v>1</v>
      </c>
      <c r="AA1107" t="b">
        <v>0</v>
      </c>
      <c r="AB1107" t="b">
        <v>1</v>
      </c>
      <c r="AC1107" t="b">
        <v>0</v>
      </c>
    </row>
    <row r="1108" spans="1:29" x14ac:dyDescent="0.2">
      <c r="A1108" s="6">
        <v>1</v>
      </c>
      <c r="B1108" s="6" t="s">
        <v>190</v>
      </c>
      <c r="C1108" s="6" t="s">
        <v>171</v>
      </c>
      <c r="D1108" s="6">
        <v>0</v>
      </c>
      <c r="E1108" s="7">
        <v>1477257.7174680701</v>
      </c>
      <c r="F1108" s="16">
        <f>SUMIFS(Table2[time],Table2[config],Table2[[#This Row],[config]],Table2[repetition],Table2[[#This Row],[repetition]])</f>
        <v>15369899.596536968</v>
      </c>
      <c r="G1108" s="16">
        <f>IF(Table2[[#This Row],[time]]&lt;7200000,1,0)</f>
        <v>1</v>
      </c>
      <c r="H1108" t="s">
        <v>228</v>
      </c>
      <c r="I1108">
        <v>4</v>
      </c>
      <c r="J1108" t="s">
        <v>238</v>
      </c>
      <c r="K1108" t="s">
        <v>230</v>
      </c>
      <c r="L1108" t="s">
        <v>249</v>
      </c>
      <c r="M1108" t="s">
        <v>232</v>
      </c>
      <c r="N1108" t="s">
        <v>244</v>
      </c>
      <c r="O1108">
        <v>600</v>
      </c>
      <c r="P1108">
        <v>600</v>
      </c>
      <c r="Q1108" t="s">
        <v>234</v>
      </c>
      <c r="R1108" t="s">
        <v>235</v>
      </c>
      <c r="S1108" t="s">
        <v>244</v>
      </c>
      <c r="T1108" t="b">
        <v>1</v>
      </c>
      <c r="U1108" t="b">
        <v>1</v>
      </c>
      <c r="V1108" t="b">
        <v>1</v>
      </c>
      <c r="W1108" t="b">
        <v>0</v>
      </c>
      <c r="X1108" t="b">
        <v>0</v>
      </c>
      <c r="Y1108" t="b">
        <v>1</v>
      </c>
      <c r="Z1108" t="b">
        <v>1</v>
      </c>
      <c r="AA1108" t="b">
        <v>0</v>
      </c>
      <c r="AB1108" t="b">
        <v>1</v>
      </c>
      <c r="AC1108" t="b">
        <v>0</v>
      </c>
    </row>
    <row r="1109" spans="1:29" x14ac:dyDescent="0.2">
      <c r="A1109" s="8">
        <v>1</v>
      </c>
      <c r="B1109" s="8" t="s">
        <v>191</v>
      </c>
      <c r="C1109" s="8" t="s">
        <v>171</v>
      </c>
      <c r="D1109" s="8">
        <v>0</v>
      </c>
      <c r="E1109" s="9">
        <v>1615477.2361679899</v>
      </c>
      <c r="F1109" s="17">
        <f>SUMIFS(Table2[time],Table2[config],Table2[[#This Row],[config]],Table2[repetition],Table2[[#This Row],[repetition]])</f>
        <v>15369899.596536968</v>
      </c>
      <c r="G1109" s="17">
        <f>IF(Table2[[#This Row],[time]]&lt;7200000,1,0)</f>
        <v>1</v>
      </c>
      <c r="H1109" t="s">
        <v>228</v>
      </c>
      <c r="I1109">
        <v>4</v>
      </c>
      <c r="J1109" t="s">
        <v>238</v>
      </c>
      <c r="K1109" t="s">
        <v>230</v>
      </c>
      <c r="L1109" t="s">
        <v>249</v>
      </c>
      <c r="M1109" t="s">
        <v>232</v>
      </c>
      <c r="N1109" t="s">
        <v>244</v>
      </c>
      <c r="O1109">
        <v>600</v>
      </c>
      <c r="P1109">
        <v>600</v>
      </c>
      <c r="Q1109" t="s">
        <v>234</v>
      </c>
      <c r="R1109" t="s">
        <v>235</v>
      </c>
      <c r="S1109" t="s">
        <v>244</v>
      </c>
      <c r="T1109" t="b">
        <v>1</v>
      </c>
      <c r="U1109" t="b">
        <v>1</v>
      </c>
      <c r="V1109" t="b">
        <v>1</v>
      </c>
      <c r="W1109" t="b">
        <v>0</v>
      </c>
      <c r="X1109" t="b">
        <v>0</v>
      </c>
      <c r="Y1109" t="b">
        <v>1</v>
      </c>
      <c r="Z1109" t="b">
        <v>1</v>
      </c>
      <c r="AA1109" t="b">
        <v>0</v>
      </c>
      <c r="AB1109" t="b">
        <v>1</v>
      </c>
      <c r="AC1109" t="b">
        <v>0</v>
      </c>
    </row>
    <row r="1110" spans="1:29" x14ac:dyDescent="0.2">
      <c r="A1110" s="6">
        <v>1</v>
      </c>
      <c r="B1110" s="6" t="s">
        <v>205</v>
      </c>
      <c r="C1110" s="6" t="s">
        <v>171</v>
      </c>
      <c r="D1110" s="6">
        <v>0</v>
      </c>
      <c r="E1110" s="7">
        <v>2707615.64032593</v>
      </c>
      <c r="F1110" s="16">
        <f>SUMIFS(Table2[time],Table2[config],Table2[[#This Row],[config]],Table2[repetition],Table2[[#This Row],[repetition]])</f>
        <v>15369899.596536968</v>
      </c>
      <c r="G1110" s="16">
        <f>IF(Table2[[#This Row],[time]]&lt;7200000,1,0)</f>
        <v>1</v>
      </c>
      <c r="H1110" t="s">
        <v>228</v>
      </c>
      <c r="I1110">
        <v>4</v>
      </c>
      <c r="J1110" t="s">
        <v>238</v>
      </c>
      <c r="K1110" t="s">
        <v>230</v>
      </c>
      <c r="L1110" t="s">
        <v>249</v>
      </c>
      <c r="M1110" t="s">
        <v>232</v>
      </c>
      <c r="N1110" t="s">
        <v>244</v>
      </c>
      <c r="O1110">
        <v>600</v>
      </c>
      <c r="P1110">
        <v>600</v>
      </c>
      <c r="Q1110" t="s">
        <v>234</v>
      </c>
      <c r="R1110" t="s">
        <v>235</v>
      </c>
      <c r="S1110" t="s">
        <v>244</v>
      </c>
      <c r="T1110" t="b">
        <v>1</v>
      </c>
      <c r="U1110" t="b">
        <v>1</v>
      </c>
      <c r="V1110" t="b">
        <v>1</v>
      </c>
      <c r="W1110" t="b">
        <v>0</v>
      </c>
      <c r="X1110" t="b">
        <v>0</v>
      </c>
      <c r="Y1110" t="b">
        <v>1</v>
      </c>
      <c r="Z1110" t="b">
        <v>1</v>
      </c>
      <c r="AA1110" t="b">
        <v>0</v>
      </c>
      <c r="AB1110" t="b">
        <v>1</v>
      </c>
      <c r="AC1110" t="b">
        <v>0</v>
      </c>
    </row>
    <row r="1111" spans="1:29" x14ac:dyDescent="0.2">
      <c r="A1111" s="8">
        <v>1</v>
      </c>
      <c r="B1111" s="8" t="s">
        <v>187</v>
      </c>
      <c r="C1111" s="8" t="s">
        <v>171</v>
      </c>
      <c r="D1111" s="8">
        <v>0</v>
      </c>
      <c r="E1111" s="9">
        <v>7270533.1765848603</v>
      </c>
      <c r="F1111" s="17">
        <f>SUMIFS(Table2[time],Table2[config],Table2[[#This Row],[config]],Table2[repetition],Table2[[#This Row],[repetition]])</f>
        <v>15369899.596536968</v>
      </c>
      <c r="G1111" s="17">
        <f>IF(Table2[[#This Row],[time]]&lt;7200000,1,0)</f>
        <v>0</v>
      </c>
      <c r="H1111" t="s">
        <v>228</v>
      </c>
      <c r="I1111">
        <v>4</v>
      </c>
      <c r="J1111" t="s">
        <v>238</v>
      </c>
      <c r="K1111" t="s">
        <v>230</v>
      </c>
      <c r="L1111" t="s">
        <v>249</v>
      </c>
      <c r="M1111" t="s">
        <v>232</v>
      </c>
      <c r="N1111" t="s">
        <v>244</v>
      </c>
      <c r="O1111">
        <v>600</v>
      </c>
      <c r="P1111">
        <v>600</v>
      </c>
      <c r="Q1111" t="s">
        <v>234</v>
      </c>
      <c r="R1111" t="s">
        <v>235</v>
      </c>
      <c r="S1111" t="s">
        <v>244</v>
      </c>
      <c r="T1111" t="b">
        <v>1</v>
      </c>
      <c r="U1111" t="b">
        <v>1</v>
      </c>
      <c r="V1111" t="b">
        <v>1</v>
      </c>
      <c r="W1111" t="b">
        <v>0</v>
      </c>
      <c r="X1111" t="b">
        <v>0</v>
      </c>
      <c r="Y1111" t="b">
        <v>1</v>
      </c>
      <c r="Z1111" t="b">
        <v>1</v>
      </c>
      <c r="AA1111" t="b">
        <v>0</v>
      </c>
      <c r="AB1111" t="b">
        <v>1</v>
      </c>
      <c r="AC1111" t="b">
        <v>0</v>
      </c>
    </row>
    <row r="1112" spans="1:29" x14ac:dyDescent="0.2">
      <c r="A1112" s="6">
        <v>2</v>
      </c>
      <c r="B1112" s="6" t="s">
        <v>181</v>
      </c>
      <c r="C1112" s="6" t="s">
        <v>171</v>
      </c>
      <c r="D1112" s="6">
        <v>0</v>
      </c>
      <c r="E1112" s="7">
        <v>55881.397012970403</v>
      </c>
      <c r="F1112" s="16">
        <f>SUMIFS(Table2[time],Table2[config],Table2[[#This Row],[config]],Table2[repetition],Table2[[#This Row],[repetition]])</f>
        <v>19732451.582656987</v>
      </c>
      <c r="G1112" s="16">
        <f>IF(Table2[[#This Row],[time]]&lt;7200000,1,0)</f>
        <v>1</v>
      </c>
      <c r="H1112" t="s">
        <v>228</v>
      </c>
      <c r="I1112">
        <v>4</v>
      </c>
      <c r="J1112" t="s">
        <v>238</v>
      </c>
      <c r="K1112" t="s">
        <v>230</v>
      </c>
      <c r="L1112" t="s">
        <v>249</v>
      </c>
      <c r="M1112" t="s">
        <v>232</v>
      </c>
      <c r="N1112" t="s">
        <v>244</v>
      </c>
      <c r="O1112">
        <v>600</v>
      </c>
      <c r="P1112">
        <v>600</v>
      </c>
      <c r="Q1112" t="s">
        <v>234</v>
      </c>
      <c r="R1112" t="s">
        <v>235</v>
      </c>
      <c r="S1112" t="s">
        <v>244</v>
      </c>
      <c r="T1112" t="b">
        <v>1</v>
      </c>
      <c r="U1112" t="b">
        <v>1</v>
      </c>
      <c r="V1112" t="b">
        <v>1</v>
      </c>
      <c r="W1112" t="b">
        <v>0</v>
      </c>
      <c r="X1112" t="b">
        <v>0</v>
      </c>
      <c r="Y1112" t="b">
        <v>1</v>
      </c>
      <c r="Z1112" t="b">
        <v>1</v>
      </c>
      <c r="AA1112" t="b">
        <v>0</v>
      </c>
      <c r="AB1112" t="b">
        <v>1</v>
      </c>
      <c r="AC1112" t="b">
        <v>0</v>
      </c>
    </row>
    <row r="1113" spans="1:29" x14ac:dyDescent="0.2">
      <c r="A1113" s="8">
        <v>2</v>
      </c>
      <c r="B1113" s="8" t="s">
        <v>192</v>
      </c>
      <c r="C1113" s="8" t="s">
        <v>171</v>
      </c>
      <c r="D1113" s="8">
        <v>0</v>
      </c>
      <c r="E1113" s="9">
        <v>159294.86224899301</v>
      </c>
      <c r="F1113" s="17">
        <f>SUMIFS(Table2[time],Table2[config],Table2[[#This Row],[config]],Table2[repetition],Table2[[#This Row],[repetition]])</f>
        <v>19732451.582656987</v>
      </c>
      <c r="G1113" s="17">
        <f>IF(Table2[[#This Row],[time]]&lt;7200000,1,0)</f>
        <v>1</v>
      </c>
      <c r="H1113" t="s">
        <v>228</v>
      </c>
      <c r="I1113">
        <v>4</v>
      </c>
      <c r="J1113" t="s">
        <v>238</v>
      </c>
      <c r="K1113" t="s">
        <v>230</v>
      </c>
      <c r="L1113" t="s">
        <v>249</v>
      </c>
      <c r="M1113" t="s">
        <v>232</v>
      </c>
      <c r="N1113" t="s">
        <v>244</v>
      </c>
      <c r="O1113">
        <v>600</v>
      </c>
      <c r="P1113">
        <v>600</v>
      </c>
      <c r="Q1113" t="s">
        <v>234</v>
      </c>
      <c r="R1113" t="s">
        <v>235</v>
      </c>
      <c r="S1113" t="s">
        <v>244</v>
      </c>
      <c r="T1113" t="b">
        <v>1</v>
      </c>
      <c r="U1113" t="b">
        <v>1</v>
      </c>
      <c r="V1113" t="b">
        <v>1</v>
      </c>
      <c r="W1113" t="b">
        <v>0</v>
      </c>
      <c r="X1113" t="b">
        <v>0</v>
      </c>
      <c r="Y1113" t="b">
        <v>1</v>
      </c>
      <c r="Z1113" t="b">
        <v>1</v>
      </c>
      <c r="AA1113" t="b">
        <v>0</v>
      </c>
      <c r="AB1113" t="b">
        <v>1</v>
      </c>
      <c r="AC1113" t="b">
        <v>0</v>
      </c>
    </row>
    <row r="1114" spans="1:29" x14ac:dyDescent="0.2">
      <c r="A1114" s="6">
        <v>2</v>
      </c>
      <c r="B1114" s="6" t="s">
        <v>182</v>
      </c>
      <c r="C1114" s="6" t="s">
        <v>171</v>
      </c>
      <c r="D1114" s="6">
        <v>0</v>
      </c>
      <c r="E1114" s="7">
        <v>78794.414600997698</v>
      </c>
      <c r="F1114" s="16">
        <f>SUMIFS(Table2[time],Table2[config],Table2[[#This Row],[config]],Table2[repetition],Table2[[#This Row],[repetition]])</f>
        <v>19732451.582656987</v>
      </c>
      <c r="G1114" s="16">
        <f>IF(Table2[[#This Row],[time]]&lt;7200000,1,0)</f>
        <v>1</v>
      </c>
      <c r="H1114" t="s">
        <v>228</v>
      </c>
      <c r="I1114">
        <v>4</v>
      </c>
      <c r="J1114" t="s">
        <v>238</v>
      </c>
      <c r="K1114" t="s">
        <v>230</v>
      </c>
      <c r="L1114" t="s">
        <v>249</v>
      </c>
      <c r="M1114" t="s">
        <v>232</v>
      </c>
      <c r="N1114" t="s">
        <v>244</v>
      </c>
      <c r="O1114">
        <v>600</v>
      </c>
      <c r="P1114">
        <v>600</v>
      </c>
      <c r="Q1114" t="s">
        <v>234</v>
      </c>
      <c r="R1114" t="s">
        <v>235</v>
      </c>
      <c r="S1114" t="s">
        <v>244</v>
      </c>
      <c r="T1114" t="b">
        <v>1</v>
      </c>
      <c r="U1114" t="b">
        <v>1</v>
      </c>
      <c r="V1114" t="b">
        <v>1</v>
      </c>
      <c r="W1114" t="b">
        <v>0</v>
      </c>
      <c r="X1114" t="b">
        <v>0</v>
      </c>
      <c r="Y1114" t="b">
        <v>1</v>
      </c>
      <c r="Z1114" t="b">
        <v>1</v>
      </c>
      <c r="AA1114" t="b">
        <v>0</v>
      </c>
      <c r="AB1114" t="b">
        <v>1</v>
      </c>
      <c r="AC1114" t="b">
        <v>0</v>
      </c>
    </row>
    <row r="1115" spans="1:29" x14ac:dyDescent="0.2">
      <c r="A1115" s="8">
        <v>2</v>
      </c>
      <c r="B1115" s="8" t="s">
        <v>176</v>
      </c>
      <c r="C1115" s="8" t="s">
        <v>171</v>
      </c>
      <c r="D1115" s="8">
        <v>0</v>
      </c>
      <c r="E1115" s="9">
        <v>76027.930189971798</v>
      </c>
      <c r="F1115" s="17">
        <f>SUMIFS(Table2[time],Table2[config],Table2[[#This Row],[config]],Table2[repetition],Table2[[#This Row],[repetition]])</f>
        <v>19732451.582656987</v>
      </c>
      <c r="G1115" s="17">
        <f>IF(Table2[[#This Row],[time]]&lt;7200000,1,0)</f>
        <v>1</v>
      </c>
      <c r="H1115" t="s">
        <v>228</v>
      </c>
      <c r="I1115">
        <v>4</v>
      </c>
      <c r="J1115" t="s">
        <v>238</v>
      </c>
      <c r="K1115" t="s">
        <v>230</v>
      </c>
      <c r="L1115" t="s">
        <v>249</v>
      </c>
      <c r="M1115" t="s">
        <v>232</v>
      </c>
      <c r="N1115" t="s">
        <v>244</v>
      </c>
      <c r="O1115">
        <v>600</v>
      </c>
      <c r="P1115">
        <v>600</v>
      </c>
      <c r="Q1115" t="s">
        <v>234</v>
      </c>
      <c r="R1115" t="s">
        <v>235</v>
      </c>
      <c r="S1115" t="s">
        <v>244</v>
      </c>
      <c r="T1115" t="b">
        <v>1</v>
      </c>
      <c r="U1115" t="b">
        <v>1</v>
      </c>
      <c r="V1115" t="b">
        <v>1</v>
      </c>
      <c r="W1115" t="b">
        <v>0</v>
      </c>
      <c r="X1115" t="b">
        <v>0</v>
      </c>
      <c r="Y1115" t="b">
        <v>1</v>
      </c>
      <c r="Z1115" t="b">
        <v>1</v>
      </c>
      <c r="AA1115" t="b">
        <v>0</v>
      </c>
      <c r="AB1115" t="b">
        <v>1</v>
      </c>
      <c r="AC1115" t="b">
        <v>0</v>
      </c>
    </row>
    <row r="1116" spans="1:29" x14ac:dyDescent="0.2">
      <c r="A1116" s="6">
        <v>2</v>
      </c>
      <c r="B1116" s="6" t="s">
        <v>180</v>
      </c>
      <c r="C1116" s="6" t="s">
        <v>171</v>
      </c>
      <c r="D1116" s="6">
        <v>0</v>
      </c>
      <c r="E1116" s="7">
        <v>44269.6316849906</v>
      </c>
      <c r="F1116" s="16">
        <f>SUMIFS(Table2[time],Table2[config],Table2[[#This Row],[config]],Table2[repetition],Table2[[#This Row],[repetition]])</f>
        <v>19732451.582656987</v>
      </c>
      <c r="G1116" s="16">
        <f>IF(Table2[[#This Row],[time]]&lt;7200000,1,0)</f>
        <v>1</v>
      </c>
      <c r="H1116" t="s">
        <v>228</v>
      </c>
      <c r="I1116">
        <v>4</v>
      </c>
      <c r="J1116" t="s">
        <v>238</v>
      </c>
      <c r="K1116" t="s">
        <v>230</v>
      </c>
      <c r="L1116" t="s">
        <v>249</v>
      </c>
      <c r="M1116" t="s">
        <v>232</v>
      </c>
      <c r="N1116" t="s">
        <v>244</v>
      </c>
      <c r="O1116">
        <v>600</v>
      </c>
      <c r="P1116">
        <v>600</v>
      </c>
      <c r="Q1116" t="s">
        <v>234</v>
      </c>
      <c r="R1116" t="s">
        <v>235</v>
      </c>
      <c r="S1116" t="s">
        <v>244</v>
      </c>
      <c r="T1116" t="b">
        <v>1</v>
      </c>
      <c r="U1116" t="b">
        <v>1</v>
      </c>
      <c r="V1116" t="b">
        <v>1</v>
      </c>
      <c r="W1116" t="b">
        <v>0</v>
      </c>
      <c r="X1116" t="b">
        <v>0</v>
      </c>
      <c r="Y1116" t="b">
        <v>1</v>
      </c>
      <c r="Z1116" t="b">
        <v>1</v>
      </c>
      <c r="AA1116" t="b">
        <v>0</v>
      </c>
      <c r="AB1116" t="b">
        <v>1</v>
      </c>
      <c r="AC1116" t="b">
        <v>0</v>
      </c>
    </row>
    <row r="1117" spans="1:29" x14ac:dyDescent="0.2">
      <c r="A1117" s="8">
        <v>2</v>
      </c>
      <c r="B1117" s="8" t="s">
        <v>184</v>
      </c>
      <c r="C1117" s="8" t="s">
        <v>171</v>
      </c>
      <c r="D1117" s="8">
        <v>0</v>
      </c>
      <c r="E1117" s="9">
        <v>92595.379804028198</v>
      </c>
      <c r="F1117" s="17">
        <f>SUMIFS(Table2[time],Table2[config],Table2[[#This Row],[config]],Table2[repetition],Table2[[#This Row],[repetition]])</f>
        <v>19732451.582656987</v>
      </c>
      <c r="G1117" s="17">
        <f>IF(Table2[[#This Row],[time]]&lt;7200000,1,0)</f>
        <v>1</v>
      </c>
      <c r="H1117" t="s">
        <v>228</v>
      </c>
      <c r="I1117">
        <v>4</v>
      </c>
      <c r="J1117" t="s">
        <v>238</v>
      </c>
      <c r="K1117" t="s">
        <v>230</v>
      </c>
      <c r="L1117" t="s">
        <v>249</v>
      </c>
      <c r="M1117" t="s">
        <v>232</v>
      </c>
      <c r="N1117" t="s">
        <v>244</v>
      </c>
      <c r="O1117">
        <v>600</v>
      </c>
      <c r="P1117">
        <v>600</v>
      </c>
      <c r="Q1117" t="s">
        <v>234</v>
      </c>
      <c r="R1117" t="s">
        <v>235</v>
      </c>
      <c r="S1117" t="s">
        <v>244</v>
      </c>
      <c r="T1117" t="b">
        <v>1</v>
      </c>
      <c r="U1117" t="b">
        <v>1</v>
      </c>
      <c r="V1117" t="b">
        <v>1</v>
      </c>
      <c r="W1117" t="b">
        <v>0</v>
      </c>
      <c r="X1117" t="b">
        <v>0</v>
      </c>
      <c r="Y1117" t="b">
        <v>1</v>
      </c>
      <c r="Z1117" t="b">
        <v>1</v>
      </c>
      <c r="AA1117" t="b">
        <v>0</v>
      </c>
      <c r="AB1117" t="b">
        <v>1</v>
      </c>
      <c r="AC1117" t="b">
        <v>0</v>
      </c>
    </row>
    <row r="1118" spans="1:29" x14ac:dyDescent="0.2">
      <c r="A1118" s="6">
        <v>2</v>
      </c>
      <c r="B1118" s="6" t="s">
        <v>189</v>
      </c>
      <c r="C1118" s="6" t="s">
        <v>171</v>
      </c>
      <c r="D1118" s="6">
        <v>0</v>
      </c>
      <c r="E1118" s="7">
        <v>64499.225964013</v>
      </c>
      <c r="F1118" s="16">
        <f>SUMIFS(Table2[time],Table2[config],Table2[[#This Row],[config]],Table2[repetition],Table2[[#This Row],[repetition]])</f>
        <v>19732451.582656987</v>
      </c>
      <c r="G1118" s="16">
        <f>IF(Table2[[#This Row],[time]]&lt;7200000,1,0)</f>
        <v>1</v>
      </c>
      <c r="H1118" t="s">
        <v>228</v>
      </c>
      <c r="I1118">
        <v>4</v>
      </c>
      <c r="J1118" t="s">
        <v>238</v>
      </c>
      <c r="K1118" t="s">
        <v>230</v>
      </c>
      <c r="L1118" t="s">
        <v>249</v>
      </c>
      <c r="M1118" t="s">
        <v>232</v>
      </c>
      <c r="N1118" t="s">
        <v>244</v>
      </c>
      <c r="O1118">
        <v>600</v>
      </c>
      <c r="P1118">
        <v>600</v>
      </c>
      <c r="Q1118" t="s">
        <v>234</v>
      </c>
      <c r="R1118" t="s">
        <v>235</v>
      </c>
      <c r="S1118" t="s">
        <v>244</v>
      </c>
      <c r="T1118" t="b">
        <v>1</v>
      </c>
      <c r="U1118" t="b">
        <v>1</v>
      </c>
      <c r="V1118" t="b">
        <v>1</v>
      </c>
      <c r="W1118" t="b">
        <v>0</v>
      </c>
      <c r="X1118" t="b">
        <v>0</v>
      </c>
      <c r="Y1118" t="b">
        <v>1</v>
      </c>
      <c r="Z1118" t="b">
        <v>1</v>
      </c>
      <c r="AA1118" t="b">
        <v>0</v>
      </c>
      <c r="AB1118" t="b">
        <v>1</v>
      </c>
      <c r="AC1118" t="b">
        <v>0</v>
      </c>
    </row>
    <row r="1119" spans="1:29" x14ac:dyDescent="0.2">
      <c r="A1119" s="8">
        <v>2</v>
      </c>
      <c r="B1119" s="8" t="s">
        <v>185</v>
      </c>
      <c r="C1119" s="8" t="s">
        <v>171</v>
      </c>
      <c r="D1119" s="8">
        <v>0</v>
      </c>
      <c r="E1119" s="9">
        <v>122897.209991002</v>
      </c>
      <c r="F1119" s="17">
        <f>SUMIFS(Table2[time],Table2[config],Table2[[#This Row],[config]],Table2[repetition],Table2[[#This Row],[repetition]])</f>
        <v>19732451.582656987</v>
      </c>
      <c r="G1119" s="17">
        <f>IF(Table2[[#This Row],[time]]&lt;7200000,1,0)</f>
        <v>1</v>
      </c>
      <c r="H1119" t="s">
        <v>228</v>
      </c>
      <c r="I1119">
        <v>4</v>
      </c>
      <c r="J1119" t="s">
        <v>238</v>
      </c>
      <c r="K1119" t="s">
        <v>230</v>
      </c>
      <c r="L1119" t="s">
        <v>249</v>
      </c>
      <c r="M1119" t="s">
        <v>232</v>
      </c>
      <c r="N1119" t="s">
        <v>244</v>
      </c>
      <c r="O1119">
        <v>600</v>
      </c>
      <c r="P1119">
        <v>600</v>
      </c>
      <c r="Q1119" t="s">
        <v>234</v>
      </c>
      <c r="R1119" t="s">
        <v>235</v>
      </c>
      <c r="S1119" t="s">
        <v>244</v>
      </c>
      <c r="T1119" t="b">
        <v>1</v>
      </c>
      <c r="U1119" t="b">
        <v>1</v>
      </c>
      <c r="V1119" t="b">
        <v>1</v>
      </c>
      <c r="W1119" t="b">
        <v>0</v>
      </c>
      <c r="X1119" t="b">
        <v>0</v>
      </c>
      <c r="Y1119" t="b">
        <v>1</v>
      </c>
      <c r="Z1119" t="b">
        <v>1</v>
      </c>
      <c r="AA1119" t="b">
        <v>0</v>
      </c>
      <c r="AB1119" t="b">
        <v>1</v>
      </c>
      <c r="AC1119" t="b">
        <v>0</v>
      </c>
    </row>
    <row r="1120" spans="1:29" x14ac:dyDescent="0.2">
      <c r="A1120" s="6">
        <v>2</v>
      </c>
      <c r="B1120" s="6" t="s">
        <v>198</v>
      </c>
      <c r="C1120" s="6" t="s">
        <v>171</v>
      </c>
      <c r="D1120" s="6">
        <v>0</v>
      </c>
      <c r="E1120" s="7">
        <v>102571.915304986</v>
      </c>
      <c r="F1120" s="16">
        <f>SUMIFS(Table2[time],Table2[config],Table2[[#This Row],[config]],Table2[repetition],Table2[[#This Row],[repetition]])</f>
        <v>19732451.582656987</v>
      </c>
      <c r="G1120" s="16">
        <f>IF(Table2[[#This Row],[time]]&lt;7200000,1,0)</f>
        <v>1</v>
      </c>
      <c r="H1120" t="s">
        <v>228</v>
      </c>
      <c r="I1120">
        <v>4</v>
      </c>
      <c r="J1120" t="s">
        <v>238</v>
      </c>
      <c r="K1120" t="s">
        <v>230</v>
      </c>
      <c r="L1120" t="s">
        <v>249</v>
      </c>
      <c r="M1120" t="s">
        <v>232</v>
      </c>
      <c r="N1120" t="s">
        <v>244</v>
      </c>
      <c r="O1120">
        <v>600</v>
      </c>
      <c r="P1120">
        <v>600</v>
      </c>
      <c r="Q1120" t="s">
        <v>234</v>
      </c>
      <c r="R1120" t="s">
        <v>235</v>
      </c>
      <c r="S1120" t="s">
        <v>244</v>
      </c>
      <c r="T1120" t="b">
        <v>1</v>
      </c>
      <c r="U1120" t="b">
        <v>1</v>
      </c>
      <c r="V1120" t="b">
        <v>1</v>
      </c>
      <c r="W1120" t="b">
        <v>0</v>
      </c>
      <c r="X1120" t="b">
        <v>0</v>
      </c>
      <c r="Y1120" t="b">
        <v>1</v>
      </c>
      <c r="Z1120" t="b">
        <v>1</v>
      </c>
      <c r="AA1120" t="b">
        <v>0</v>
      </c>
      <c r="AB1120" t="b">
        <v>1</v>
      </c>
      <c r="AC1120" t="b">
        <v>0</v>
      </c>
    </row>
    <row r="1121" spans="1:29" x14ac:dyDescent="0.2">
      <c r="A1121" s="8">
        <v>2</v>
      </c>
      <c r="B1121" s="8" t="s">
        <v>196</v>
      </c>
      <c r="C1121" s="8" t="s">
        <v>171</v>
      </c>
      <c r="D1121" s="8">
        <v>0</v>
      </c>
      <c r="E1121" s="9">
        <v>57456.874610972503</v>
      </c>
      <c r="F1121" s="17">
        <f>SUMIFS(Table2[time],Table2[config],Table2[[#This Row],[config]],Table2[repetition],Table2[[#This Row],[repetition]])</f>
        <v>19732451.582656987</v>
      </c>
      <c r="G1121" s="17">
        <f>IF(Table2[[#This Row],[time]]&lt;7200000,1,0)</f>
        <v>1</v>
      </c>
      <c r="H1121" t="s">
        <v>228</v>
      </c>
      <c r="I1121">
        <v>4</v>
      </c>
      <c r="J1121" t="s">
        <v>238</v>
      </c>
      <c r="K1121" t="s">
        <v>230</v>
      </c>
      <c r="L1121" t="s">
        <v>249</v>
      </c>
      <c r="M1121" t="s">
        <v>232</v>
      </c>
      <c r="N1121" t="s">
        <v>244</v>
      </c>
      <c r="O1121">
        <v>600</v>
      </c>
      <c r="P1121">
        <v>600</v>
      </c>
      <c r="Q1121" t="s">
        <v>234</v>
      </c>
      <c r="R1121" t="s">
        <v>235</v>
      </c>
      <c r="S1121" t="s">
        <v>244</v>
      </c>
      <c r="T1121" t="b">
        <v>1</v>
      </c>
      <c r="U1121" t="b">
        <v>1</v>
      </c>
      <c r="V1121" t="b">
        <v>1</v>
      </c>
      <c r="W1121" t="b">
        <v>0</v>
      </c>
      <c r="X1121" t="b">
        <v>0</v>
      </c>
      <c r="Y1121" t="b">
        <v>1</v>
      </c>
      <c r="Z1121" t="b">
        <v>1</v>
      </c>
      <c r="AA1121" t="b">
        <v>0</v>
      </c>
      <c r="AB1121" t="b">
        <v>1</v>
      </c>
      <c r="AC1121" t="b">
        <v>0</v>
      </c>
    </row>
    <row r="1122" spans="1:29" x14ac:dyDescent="0.2">
      <c r="A1122" s="6">
        <v>2</v>
      </c>
      <c r="B1122" s="6" t="s">
        <v>195</v>
      </c>
      <c r="C1122" s="6" t="s">
        <v>171</v>
      </c>
      <c r="D1122" s="6">
        <v>0</v>
      </c>
      <c r="E1122" s="7">
        <v>129328.654062002</v>
      </c>
      <c r="F1122" s="16">
        <f>SUMIFS(Table2[time],Table2[config],Table2[[#This Row],[config]],Table2[repetition],Table2[[#This Row],[repetition]])</f>
        <v>19732451.582656987</v>
      </c>
      <c r="G1122" s="16">
        <f>IF(Table2[[#This Row],[time]]&lt;7200000,1,0)</f>
        <v>1</v>
      </c>
      <c r="H1122" t="s">
        <v>228</v>
      </c>
      <c r="I1122">
        <v>4</v>
      </c>
      <c r="J1122" t="s">
        <v>238</v>
      </c>
      <c r="K1122" t="s">
        <v>230</v>
      </c>
      <c r="L1122" t="s">
        <v>249</v>
      </c>
      <c r="M1122" t="s">
        <v>232</v>
      </c>
      <c r="N1122" t="s">
        <v>244</v>
      </c>
      <c r="O1122">
        <v>600</v>
      </c>
      <c r="P1122">
        <v>600</v>
      </c>
      <c r="Q1122" t="s">
        <v>234</v>
      </c>
      <c r="R1122" t="s">
        <v>235</v>
      </c>
      <c r="S1122" t="s">
        <v>244</v>
      </c>
      <c r="T1122" t="b">
        <v>1</v>
      </c>
      <c r="U1122" t="b">
        <v>1</v>
      </c>
      <c r="V1122" t="b">
        <v>1</v>
      </c>
      <c r="W1122" t="b">
        <v>0</v>
      </c>
      <c r="X1122" t="b">
        <v>0</v>
      </c>
      <c r="Y1122" t="b">
        <v>1</v>
      </c>
      <c r="Z1122" t="b">
        <v>1</v>
      </c>
      <c r="AA1122" t="b">
        <v>0</v>
      </c>
      <c r="AB1122" t="b">
        <v>1</v>
      </c>
      <c r="AC1122" t="b">
        <v>0</v>
      </c>
    </row>
    <row r="1123" spans="1:29" x14ac:dyDescent="0.2">
      <c r="A1123" s="8">
        <v>2</v>
      </c>
      <c r="B1123" s="8" t="s">
        <v>178</v>
      </c>
      <c r="C1123" s="8" t="s">
        <v>171</v>
      </c>
      <c r="D1123" s="8">
        <v>0</v>
      </c>
      <c r="E1123" s="9">
        <v>60598.087637044897</v>
      </c>
      <c r="F1123" s="17">
        <f>SUMIFS(Table2[time],Table2[config],Table2[[#This Row],[config]],Table2[repetition],Table2[[#This Row],[repetition]])</f>
        <v>19732451.582656987</v>
      </c>
      <c r="G1123" s="17">
        <f>IF(Table2[[#This Row],[time]]&lt;7200000,1,0)</f>
        <v>1</v>
      </c>
      <c r="H1123" t="s">
        <v>228</v>
      </c>
      <c r="I1123">
        <v>4</v>
      </c>
      <c r="J1123" t="s">
        <v>238</v>
      </c>
      <c r="K1123" t="s">
        <v>230</v>
      </c>
      <c r="L1123" t="s">
        <v>249</v>
      </c>
      <c r="M1123" t="s">
        <v>232</v>
      </c>
      <c r="N1123" t="s">
        <v>244</v>
      </c>
      <c r="O1123">
        <v>600</v>
      </c>
      <c r="P1123">
        <v>600</v>
      </c>
      <c r="Q1123" t="s">
        <v>234</v>
      </c>
      <c r="R1123" t="s">
        <v>235</v>
      </c>
      <c r="S1123" t="s">
        <v>244</v>
      </c>
      <c r="T1123" t="b">
        <v>1</v>
      </c>
      <c r="U1123" t="b">
        <v>1</v>
      </c>
      <c r="V1123" t="b">
        <v>1</v>
      </c>
      <c r="W1123" t="b">
        <v>0</v>
      </c>
      <c r="X1123" t="b">
        <v>0</v>
      </c>
      <c r="Y1123" t="b">
        <v>1</v>
      </c>
      <c r="Z1123" t="b">
        <v>1</v>
      </c>
      <c r="AA1123" t="b">
        <v>0</v>
      </c>
      <c r="AB1123" t="b">
        <v>1</v>
      </c>
      <c r="AC1123" t="b">
        <v>0</v>
      </c>
    </row>
    <row r="1124" spans="1:29" x14ac:dyDescent="0.2">
      <c r="A1124" s="6">
        <v>2</v>
      </c>
      <c r="B1124" s="6" t="s">
        <v>183</v>
      </c>
      <c r="C1124" s="6" t="s">
        <v>171</v>
      </c>
      <c r="D1124" s="6">
        <v>0</v>
      </c>
      <c r="E1124" s="7">
        <v>145959.912853024</v>
      </c>
      <c r="F1124" s="16">
        <f>SUMIFS(Table2[time],Table2[config],Table2[[#This Row],[config]],Table2[repetition],Table2[[#This Row],[repetition]])</f>
        <v>19732451.582656987</v>
      </c>
      <c r="G1124" s="16">
        <f>IF(Table2[[#This Row],[time]]&lt;7200000,1,0)</f>
        <v>1</v>
      </c>
      <c r="H1124" t="s">
        <v>228</v>
      </c>
      <c r="I1124">
        <v>4</v>
      </c>
      <c r="J1124" t="s">
        <v>238</v>
      </c>
      <c r="K1124" t="s">
        <v>230</v>
      </c>
      <c r="L1124" t="s">
        <v>249</v>
      </c>
      <c r="M1124" t="s">
        <v>232</v>
      </c>
      <c r="N1124" t="s">
        <v>244</v>
      </c>
      <c r="O1124">
        <v>600</v>
      </c>
      <c r="P1124">
        <v>600</v>
      </c>
      <c r="Q1124" t="s">
        <v>234</v>
      </c>
      <c r="R1124" t="s">
        <v>235</v>
      </c>
      <c r="S1124" t="s">
        <v>244</v>
      </c>
      <c r="T1124" t="b">
        <v>1</v>
      </c>
      <c r="U1124" t="b">
        <v>1</v>
      </c>
      <c r="V1124" t="b">
        <v>1</v>
      </c>
      <c r="W1124" t="b">
        <v>0</v>
      </c>
      <c r="X1124" t="b">
        <v>0</v>
      </c>
      <c r="Y1124" t="b">
        <v>1</v>
      </c>
      <c r="Z1124" t="b">
        <v>1</v>
      </c>
      <c r="AA1124" t="b">
        <v>0</v>
      </c>
      <c r="AB1124" t="b">
        <v>1</v>
      </c>
      <c r="AC1124" t="b">
        <v>0</v>
      </c>
    </row>
    <row r="1125" spans="1:29" x14ac:dyDescent="0.2">
      <c r="A1125" s="8">
        <v>2</v>
      </c>
      <c r="B1125" s="8" t="s">
        <v>199</v>
      </c>
      <c r="C1125" s="8" t="s">
        <v>171</v>
      </c>
      <c r="D1125" s="8">
        <v>0</v>
      </c>
      <c r="E1125" s="9">
        <v>56886.267552967103</v>
      </c>
      <c r="F1125" s="17">
        <f>SUMIFS(Table2[time],Table2[config],Table2[[#This Row],[config]],Table2[repetition],Table2[[#This Row],[repetition]])</f>
        <v>19732451.582656987</v>
      </c>
      <c r="G1125" s="17">
        <f>IF(Table2[[#This Row],[time]]&lt;7200000,1,0)</f>
        <v>1</v>
      </c>
      <c r="H1125" t="s">
        <v>228</v>
      </c>
      <c r="I1125">
        <v>4</v>
      </c>
      <c r="J1125" t="s">
        <v>238</v>
      </c>
      <c r="K1125" t="s">
        <v>230</v>
      </c>
      <c r="L1125" t="s">
        <v>249</v>
      </c>
      <c r="M1125" t="s">
        <v>232</v>
      </c>
      <c r="N1125" t="s">
        <v>244</v>
      </c>
      <c r="O1125">
        <v>600</v>
      </c>
      <c r="P1125">
        <v>600</v>
      </c>
      <c r="Q1125" t="s">
        <v>234</v>
      </c>
      <c r="R1125" t="s">
        <v>235</v>
      </c>
      <c r="S1125" t="s">
        <v>244</v>
      </c>
      <c r="T1125" t="b">
        <v>1</v>
      </c>
      <c r="U1125" t="b">
        <v>1</v>
      </c>
      <c r="V1125" t="b">
        <v>1</v>
      </c>
      <c r="W1125" t="b">
        <v>0</v>
      </c>
      <c r="X1125" t="b">
        <v>0</v>
      </c>
      <c r="Y1125" t="b">
        <v>1</v>
      </c>
      <c r="Z1125" t="b">
        <v>1</v>
      </c>
      <c r="AA1125" t="b">
        <v>0</v>
      </c>
      <c r="AB1125" t="b">
        <v>1</v>
      </c>
      <c r="AC1125" t="b">
        <v>0</v>
      </c>
    </row>
    <row r="1126" spans="1:29" x14ac:dyDescent="0.2">
      <c r="A1126" s="6">
        <v>2</v>
      </c>
      <c r="B1126" s="6" t="s">
        <v>193</v>
      </c>
      <c r="C1126" s="6" t="s">
        <v>171</v>
      </c>
      <c r="D1126" s="6">
        <v>0</v>
      </c>
      <c r="E1126" s="7">
        <v>66280.124316981499</v>
      </c>
      <c r="F1126" s="16">
        <f>SUMIFS(Table2[time],Table2[config],Table2[[#This Row],[config]],Table2[repetition],Table2[[#This Row],[repetition]])</f>
        <v>19732451.582656987</v>
      </c>
      <c r="G1126" s="16">
        <f>IF(Table2[[#This Row],[time]]&lt;7200000,1,0)</f>
        <v>1</v>
      </c>
      <c r="H1126" t="s">
        <v>228</v>
      </c>
      <c r="I1126">
        <v>4</v>
      </c>
      <c r="J1126" t="s">
        <v>238</v>
      </c>
      <c r="K1126" t="s">
        <v>230</v>
      </c>
      <c r="L1126" t="s">
        <v>249</v>
      </c>
      <c r="M1126" t="s">
        <v>232</v>
      </c>
      <c r="N1126" t="s">
        <v>244</v>
      </c>
      <c r="O1126">
        <v>600</v>
      </c>
      <c r="P1126">
        <v>600</v>
      </c>
      <c r="Q1126" t="s">
        <v>234</v>
      </c>
      <c r="R1126" t="s">
        <v>235</v>
      </c>
      <c r="S1126" t="s">
        <v>244</v>
      </c>
      <c r="T1126" t="b">
        <v>1</v>
      </c>
      <c r="U1126" t="b">
        <v>1</v>
      </c>
      <c r="V1126" t="b">
        <v>1</v>
      </c>
      <c r="W1126" t="b">
        <v>0</v>
      </c>
      <c r="X1126" t="b">
        <v>0</v>
      </c>
      <c r="Y1126" t="b">
        <v>1</v>
      </c>
      <c r="Z1126" t="b">
        <v>1</v>
      </c>
      <c r="AA1126" t="b">
        <v>0</v>
      </c>
      <c r="AB1126" t="b">
        <v>1</v>
      </c>
      <c r="AC1126" t="b">
        <v>0</v>
      </c>
    </row>
    <row r="1127" spans="1:29" x14ac:dyDescent="0.2">
      <c r="A1127" s="8">
        <v>2</v>
      </c>
      <c r="B1127" s="8" t="s">
        <v>186</v>
      </c>
      <c r="C1127" s="8" t="s">
        <v>171</v>
      </c>
      <c r="D1127" s="8">
        <v>0</v>
      </c>
      <c r="E1127" s="9">
        <v>85655.157928995293</v>
      </c>
      <c r="F1127" s="17">
        <f>SUMIFS(Table2[time],Table2[config],Table2[[#This Row],[config]],Table2[repetition],Table2[[#This Row],[repetition]])</f>
        <v>19732451.582656987</v>
      </c>
      <c r="G1127" s="17">
        <f>IF(Table2[[#This Row],[time]]&lt;7200000,1,0)</f>
        <v>1</v>
      </c>
      <c r="H1127" t="s">
        <v>228</v>
      </c>
      <c r="I1127">
        <v>4</v>
      </c>
      <c r="J1127" t="s">
        <v>238</v>
      </c>
      <c r="K1127" t="s">
        <v>230</v>
      </c>
      <c r="L1127" t="s">
        <v>249</v>
      </c>
      <c r="M1127" t="s">
        <v>232</v>
      </c>
      <c r="N1127" t="s">
        <v>244</v>
      </c>
      <c r="O1127">
        <v>600</v>
      </c>
      <c r="P1127">
        <v>600</v>
      </c>
      <c r="Q1127" t="s">
        <v>234</v>
      </c>
      <c r="R1127" t="s">
        <v>235</v>
      </c>
      <c r="S1127" t="s">
        <v>244</v>
      </c>
      <c r="T1127" t="b">
        <v>1</v>
      </c>
      <c r="U1127" t="b">
        <v>1</v>
      </c>
      <c r="V1127" t="b">
        <v>1</v>
      </c>
      <c r="W1127" t="b">
        <v>0</v>
      </c>
      <c r="X1127" t="b">
        <v>0</v>
      </c>
      <c r="Y1127" t="b">
        <v>1</v>
      </c>
      <c r="Z1127" t="b">
        <v>1</v>
      </c>
      <c r="AA1127" t="b">
        <v>0</v>
      </c>
      <c r="AB1127" t="b">
        <v>1</v>
      </c>
      <c r="AC1127" t="b">
        <v>0</v>
      </c>
    </row>
    <row r="1128" spans="1:29" x14ac:dyDescent="0.2">
      <c r="A1128" s="6">
        <v>2</v>
      </c>
      <c r="B1128" s="6" t="s">
        <v>197</v>
      </c>
      <c r="C1128" s="6" t="s">
        <v>171</v>
      </c>
      <c r="D1128" s="6">
        <v>0</v>
      </c>
      <c r="E1128" s="7">
        <v>50188.819362025199</v>
      </c>
      <c r="F1128" s="16">
        <f>SUMIFS(Table2[time],Table2[config],Table2[[#This Row],[config]],Table2[repetition],Table2[[#This Row],[repetition]])</f>
        <v>19732451.582656987</v>
      </c>
      <c r="G1128" s="16">
        <f>IF(Table2[[#This Row],[time]]&lt;7200000,1,0)</f>
        <v>1</v>
      </c>
      <c r="H1128" t="s">
        <v>228</v>
      </c>
      <c r="I1128">
        <v>4</v>
      </c>
      <c r="J1128" t="s">
        <v>238</v>
      </c>
      <c r="K1128" t="s">
        <v>230</v>
      </c>
      <c r="L1128" t="s">
        <v>249</v>
      </c>
      <c r="M1128" t="s">
        <v>232</v>
      </c>
      <c r="N1128" t="s">
        <v>244</v>
      </c>
      <c r="O1128">
        <v>600</v>
      </c>
      <c r="P1128">
        <v>600</v>
      </c>
      <c r="Q1128" t="s">
        <v>234</v>
      </c>
      <c r="R1128" t="s">
        <v>235</v>
      </c>
      <c r="S1128" t="s">
        <v>244</v>
      </c>
      <c r="T1128" t="b">
        <v>1</v>
      </c>
      <c r="U1128" t="b">
        <v>1</v>
      </c>
      <c r="V1128" t="b">
        <v>1</v>
      </c>
      <c r="W1128" t="b">
        <v>0</v>
      </c>
      <c r="X1128" t="b">
        <v>0</v>
      </c>
      <c r="Y1128" t="b">
        <v>1</v>
      </c>
      <c r="Z1128" t="b">
        <v>1</v>
      </c>
      <c r="AA1128" t="b">
        <v>0</v>
      </c>
      <c r="AB1128" t="b">
        <v>1</v>
      </c>
      <c r="AC1128" t="b">
        <v>0</v>
      </c>
    </row>
    <row r="1129" spans="1:29" x14ac:dyDescent="0.2">
      <c r="A1129" s="8">
        <v>2</v>
      </c>
      <c r="B1129" s="8" t="s">
        <v>179</v>
      </c>
      <c r="C1129" s="8" t="s">
        <v>171</v>
      </c>
      <c r="D1129" s="8">
        <v>0</v>
      </c>
      <c r="E1129" s="9">
        <v>83130.919379996994</v>
      </c>
      <c r="F1129" s="17">
        <f>SUMIFS(Table2[time],Table2[config],Table2[[#This Row],[config]],Table2[repetition],Table2[[#This Row],[repetition]])</f>
        <v>19732451.582656987</v>
      </c>
      <c r="G1129" s="17">
        <f>IF(Table2[[#This Row],[time]]&lt;7200000,1,0)</f>
        <v>1</v>
      </c>
      <c r="H1129" t="s">
        <v>228</v>
      </c>
      <c r="I1129">
        <v>4</v>
      </c>
      <c r="J1129" t="s">
        <v>238</v>
      </c>
      <c r="K1129" t="s">
        <v>230</v>
      </c>
      <c r="L1129" t="s">
        <v>249</v>
      </c>
      <c r="M1129" t="s">
        <v>232</v>
      </c>
      <c r="N1129" t="s">
        <v>244</v>
      </c>
      <c r="O1129">
        <v>600</v>
      </c>
      <c r="P1129">
        <v>600</v>
      </c>
      <c r="Q1129" t="s">
        <v>234</v>
      </c>
      <c r="R1129" t="s">
        <v>235</v>
      </c>
      <c r="S1129" t="s">
        <v>244</v>
      </c>
      <c r="T1129" t="b">
        <v>1</v>
      </c>
      <c r="U1129" t="b">
        <v>1</v>
      </c>
      <c r="V1129" t="b">
        <v>1</v>
      </c>
      <c r="W1129" t="b">
        <v>0</v>
      </c>
      <c r="X1129" t="b">
        <v>0</v>
      </c>
      <c r="Y1129" t="b">
        <v>1</v>
      </c>
      <c r="Z1129" t="b">
        <v>1</v>
      </c>
      <c r="AA1129" t="b">
        <v>0</v>
      </c>
      <c r="AB1129" t="b">
        <v>1</v>
      </c>
      <c r="AC1129" t="b">
        <v>0</v>
      </c>
    </row>
    <row r="1130" spans="1:29" x14ac:dyDescent="0.2">
      <c r="A1130" s="6">
        <v>2</v>
      </c>
      <c r="B1130" s="6" t="s">
        <v>200</v>
      </c>
      <c r="C1130" s="6" t="s">
        <v>171</v>
      </c>
      <c r="D1130" s="6">
        <v>3</v>
      </c>
      <c r="E1130" s="7">
        <v>265469.00843305001</v>
      </c>
      <c r="F1130" s="16">
        <f>SUMIFS(Table2[time],Table2[config],Table2[[#This Row],[config]],Table2[repetition],Table2[[#This Row],[repetition]])</f>
        <v>19732451.582656987</v>
      </c>
      <c r="G1130" s="16">
        <f>IF(Table2[[#This Row],[time]]&lt;7200000,1,0)</f>
        <v>1</v>
      </c>
      <c r="H1130" t="s">
        <v>228</v>
      </c>
      <c r="I1130">
        <v>4</v>
      </c>
      <c r="J1130" t="s">
        <v>238</v>
      </c>
      <c r="K1130" t="s">
        <v>230</v>
      </c>
      <c r="L1130" t="s">
        <v>249</v>
      </c>
      <c r="M1130" t="s">
        <v>232</v>
      </c>
      <c r="N1130" t="s">
        <v>244</v>
      </c>
      <c r="O1130">
        <v>600</v>
      </c>
      <c r="P1130">
        <v>600</v>
      </c>
      <c r="Q1130" t="s">
        <v>234</v>
      </c>
      <c r="R1130" t="s">
        <v>235</v>
      </c>
      <c r="S1130" t="s">
        <v>244</v>
      </c>
      <c r="T1130" t="b">
        <v>1</v>
      </c>
      <c r="U1130" t="b">
        <v>1</v>
      </c>
      <c r="V1130" t="b">
        <v>1</v>
      </c>
      <c r="W1130" t="b">
        <v>0</v>
      </c>
      <c r="X1130" t="b">
        <v>0</v>
      </c>
      <c r="Y1130" t="b">
        <v>1</v>
      </c>
      <c r="Z1130" t="b">
        <v>1</v>
      </c>
      <c r="AA1130" t="b">
        <v>0</v>
      </c>
      <c r="AB1130" t="b">
        <v>1</v>
      </c>
      <c r="AC1130" t="b">
        <v>0</v>
      </c>
    </row>
    <row r="1131" spans="1:29" x14ac:dyDescent="0.2">
      <c r="A1131" s="8">
        <v>2</v>
      </c>
      <c r="B1131" s="8" t="s">
        <v>202</v>
      </c>
      <c r="C1131" s="8" t="s">
        <v>171</v>
      </c>
      <c r="D1131" s="8">
        <v>0</v>
      </c>
      <c r="E1131" s="9">
        <v>178889.35918099</v>
      </c>
      <c r="F1131" s="17">
        <f>SUMIFS(Table2[time],Table2[config],Table2[[#This Row],[config]],Table2[repetition],Table2[[#This Row],[repetition]])</f>
        <v>19732451.582656987</v>
      </c>
      <c r="G1131" s="17">
        <f>IF(Table2[[#This Row],[time]]&lt;7200000,1,0)</f>
        <v>1</v>
      </c>
      <c r="H1131" t="s">
        <v>228</v>
      </c>
      <c r="I1131">
        <v>4</v>
      </c>
      <c r="J1131" t="s">
        <v>238</v>
      </c>
      <c r="K1131" t="s">
        <v>230</v>
      </c>
      <c r="L1131" t="s">
        <v>249</v>
      </c>
      <c r="M1131" t="s">
        <v>232</v>
      </c>
      <c r="N1131" t="s">
        <v>244</v>
      </c>
      <c r="O1131">
        <v>600</v>
      </c>
      <c r="P1131">
        <v>600</v>
      </c>
      <c r="Q1131" t="s">
        <v>234</v>
      </c>
      <c r="R1131" t="s">
        <v>235</v>
      </c>
      <c r="S1131" t="s">
        <v>244</v>
      </c>
      <c r="T1131" t="b">
        <v>1</v>
      </c>
      <c r="U1131" t="b">
        <v>1</v>
      </c>
      <c r="V1131" t="b">
        <v>1</v>
      </c>
      <c r="W1131" t="b">
        <v>0</v>
      </c>
      <c r="X1131" t="b">
        <v>0</v>
      </c>
      <c r="Y1131" t="b">
        <v>1</v>
      </c>
      <c r="Z1131" t="b">
        <v>1</v>
      </c>
      <c r="AA1131" t="b">
        <v>0</v>
      </c>
      <c r="AB1131" t="b">
        <v>1</v>
      </c>
      <c r="AC1131" t="b">
        <v>0</v>
      </c>
    </row>
    <row r="1132" spans="1:29" x14ac:dyDescent="0.2">
      <c r="A1132" s="6">
        <v>2</v>
      </c>
      <c r="B1132" s="6" t="s">
        <v>201</v>
      </c>
      <c r="C1132" s="6" t="s">
        <v>171</v>
      </c>
      <c r="D1132" s="6">
        <v>0</v>
      </c>
      <c r="E1132" s="7">
        <v>184623.120522999</v>
      </c>
      <c r="F1132" s="16">
        <f>SUMIFS(Table2[time],Table2[config],Table2[[#This Row],[config]],Table2[repetition],Table2[[#This Row],[repetition]])</f>
        <v>19732451.582656987</v>
      </c>
      <c r="G1132" s="16">
        <f>IF(Table2[[#This Row],[time]]&lt;7200000,1,0)</f>
        <v>1</v>
      </c>
      <c r="H1132" t="s">
        <v>228</v>
      </c>
      <c r="I1132">
        <v>4</v>
      </c>
      <c r="J1132" t="s">
        <v>238</v>
      </c>
      <c r="K1132" t="s">
        <v>230</v>
      </c>
      <c r="L1132" t="s">
        <v>249</v>
      </c>
      <c r="M1132" t="s">
        <v>232</v>
      </c>
      <c r="N1132" t="s">
        <v>244</v>
      </c>
      <c r="O1132">
        <v>600</v>
      </c>
      <c r="P1132">
        <v>600</v>
      </c>
      <c r="Q1132" t="s">
        <v>234</v>
      </c>
      <c r="R1132" t="s">
        <v>235</v>
      </c>
      <c r="S1132" t="s">
        <v>244</v>
      </c>
      <c r="T1132" t="b">
        <v>1</v>
      </c>
      <c r="U1132" t="b">
        <v>1</v>
      </c>
      <c r="V1132" t="b">
        <v>1</v>
      </c>
      <c r="W1132" t="b">
        <v>0</v>
      </c>
      <c r="X1132" t="b">
        <v>0</v>
      </c>
      <c r="Y1132" t="b">
        <v>1</v>
      </c>
      <c r="Z1132" t="b">
        <v>1</v>
      </c>
      <c r="AA1132" t="b">
        <v>0</v>
      </c>
      <c r="AB1132" t="b">
        <v>1</v>
      </c>
      <c r="AC1132" t="b">
        <v>0</v>
      </c>
    </row>
    <row r="1133" spans="1:29" x14ac:dyDescent="0.2">
      <c r="A1133" s="8">
        <v>2</v>
      </c>
      <c r="B1133" s="8" t="s">
        <v>177</v>
      </c>
      <c r="C1133" s="8" t="s">
        <v>171</v>
      </c>
      <c r="D1133" s="8">
        <v>0</v>
      </c>
      <c r="E1133" s="9">
        <v>199103.633690043</v>
      </c>
      <c r="F1133" s="17">
        <f>SUMIFS(Table2[time],Table2[config],Table2[[#This Row],[config]],Table2[repetition],Table2[[#This Row],[repetition]])</f>
        <v>19732451.582656987</v>
      </c>
      <c r="G1133" s="17">
        <f>IF(Table2[[#This Row],[time]]&lt;7200000,1,0)</f>
        <v>1</v>
      </c>
      <c r="H1133" t="s">
        <v>228</v>
      </c>
      <c r="I1133">
        <v>4</v>
      </c>
      <c r="J1133" t="s">
        <v>238</v>
      </c>
      <c r="K1133" t="s">
        <v>230</v>
      </c>
      <c r="L1133" t="s">
        <v>249</v>
      </c>
      <c r="M1133" t="s">
        <v>232</v>
      </c>
      <c r="N1133" t="s">
        <v>244</v>
      </c>
      <c r="O1133">
        <v>600</v>
      </c>
      <c r="P1133">
        <v>600</v>
      </c>
      <c r="Q1133" t="s">
        <v>234</v>
      </c>
      <c r="R1133" t="s">
        <v>235</v>
      </c>
      <c r="S1133" t="s">
        <v>244</v>
      </c>
      <c r="T1133" t="b">
        <v>1</v>
      </c>
      <c r="U1133" t="b">
        <v>1</v>
      </c>
      <c r="V1133" t="b">
        <v>1</v>
      </c>
      <c r="W1133" t="b">
        <v>0</v>
      </c>
      <c r="X1133" t="b">
        <v>0</v>
      </c>
      <c r="Y1133" t="b">
        <v>1</v>
      </c>
      <c r="Z1133" t="b">
        <v>1</v>
      </c>
      <c r="AA1133" t="b">
        <v>0</v>
      </c>
      <c r="AB1133" t="b">
        <v>1</v>
      </c>
      <c r="AC1133" t="b">
        <v>0</v>
      </c>
    </row>
    <row r="1134" spans="1:29" x14ac:dyDescent="0.2">
      <c r="A1134" s="6">
        <v>2</v>
      </c>
      <c r="B1134" s="6" t="s">
        <v>203</v>
      </c>
      <c r="C1134" s="6" t="s">
        <v>171</v>
      </c>
      <c r="D1134" s="6">
        <v>0</v>
      </c>
      <c r="E1134" s="7">
        <v>194506.46888301699</v>
      </c>
      <c r="F1134" s="16">
        <f>SUMIFS(Table2[time],Table2[config],Table2[[#This Row],[config]],Table2[repetition],Table2[[#This Row],[repetition]])</f>
        <v>19732451.582656987</v>
      </c>
      <c r="G1134" s="16">
        <f>IF(Table2[[#This Row],[time]]&lt;7200000,1,0)</f>
        <v>1</v>
      </c>
      <c r="H1134" t="s">
        <v>228</v>
      </c>
      <c r="I1134">
        <v>4</v>
      </c>
      <c r="J1134" t="s">
        <v>238</v>
      </c>
      <c r="K1134" t="s">
        <v>230</v>
      </c>
      <c r="L1134" t="s">
        <v>249</v>
      </c>
      <c r="M1134" t="s">
        <v>232</v>
      </c>
      <c r="N1134" t="s">
        <v>244</v>
      </c>
      <c r="O1134">
        <v>600</v>
      </c>
      <c r="P1134">
        <v>600</v>
      </c>
      <c r="Q1134" t="s">
        <v>234</v>
      </c>
      <c r="R1134" t="s">
        <v>235</v>
      </c>
      <c r="S1134" t="s">
        <v>244</v>
      </c>
      <c r="T1134" t="b">
        <v>1</v>
      </c>
      <c r="U1134" t="b">
        <v>1</v>
      </c>
      <c r="V1134" t="b">
        <v>1</v>
      </c>
      <c r="W1134" t="b">
        <v>0</v>
      </c>
      <c r="X1134" t="b">
        <v>0</v>
      </c>
      <c r="Y1134" t="b">
        <v>1</v>
      </c>
      <c r="Z1134" t="b">
        <v>1</v>
      </c>
      <c r="AA1134" t="b">
        <v>0</v>
      </c>
      <c r="AB1134" t="b">
        <v>1</v>
      </c>
      <c r="AC1134" t="b">
        <v>0</v>
      </c>
    </row>
    <row r="1135" spans="1:29" x14ac:dyDescent="0.2">
      <c r="A1135" s="8">
        <v>2</v>
      </c>
      <c r="B1135" s="8" t="s">
        <v>188</v>
      </c>
      <c r="C1135" s="8" t="s">
        <v>171</v>
      </c>
      <c r="D1135" s="8">
        <v>0</v>
      </c>
      <c r="E1135" s="9">
        <v>223007.15830695099</v>
      </c>
      <c r="F1135" s="17">
        <f>SUMIFS(Table2[time],Table2[config],Table2[[#This Row],[config]],Table2[repetition],Table2[[#This Row],[repetition]])</f>
        <v>19732451.582656987</v>
      </c>
      <c r="G1135" s="17">
        <f>IF(Table2[[#This Row],[time]]&lt;7200000,1,0)</f>
        <v>1</v>
      </c>
      <c r="H1135" t="s">
        <v>228</v>
      </c>
      <c r="I1135">
        <v>4</v>
      </c>
      <c r="J1135" t="s">
        <v>238</v>
      </c>
      <c r="K1135" t="s">
        <v>230</v>
      </c>
      <c r="L1135" t="s">
        <v>249</v>
      </c>
      <c r="M1135" t="s">
        <v>232</v>
      </c>
      <c r="N1135" t="s">
        <v>244</v>
      </c>
      <c r="O1135">
        <v>600</v>
      </c>
      <c r="P1135">
        <v>600</v>
      </c>
      <c r="Q1135" t="s">
        <v>234</v>
      </c>
      <c r="R1135" t="s">
        <v>235</v>
      </c>
      <c r="S1135" t="s">
        <v>244</v>
      </c>
      <c r="T1135" t="b">
        <v>1</v>
      </c>
      <c r="U1135" t="b">
        <v>1</v>
      </c>
      <c r="V1135" t="b">
        <v>1</v>
      </c>
      <c r="W1135" t="b">
        <v>0</v>
      </c>
      <c r="X1135" t="b">
        <v>0</v>
      </c>
      <c r="Y1135" t="b">
        <v>1</v>
      </c>
      <c r="Z1135" t="b">
        <v>1</v>
      </c>
      <c r="AA1135" t="b">
        <v>0</v>
      </c>
      <c r="AB1135" t="b">
        <v>1</v>
      </c>
      <c r="AC1135" t="b">
        <v>0</v>
      </c>
    </row>
    <row r="1136" spans="1:29" x14ac:dyDescent="0.2">
      <c r="A1136" s="6">
        <v>2</v>
      </c>
      <c r="B1136" s="6" t="s">
        <v>194</v>
      </c>
      <c r="C1136" s="6" t="s">
        <v>171</v>
      </c>
      <c r="D1136" s="6">
        <v>0</v>
      </c>
      <c r="E1136" s="7">
        <v>548431.03342200594</v>
      </c>
      <c r="F1136" s="16">
        <f>SUMIFS(Table2[time],Table2[config],Table2[[#This Row],[config]],Table2[repetition],Table2[[#This Row],[repetition]])</f>
        <v>19732451.582656987</v>
      </c>
      <c r="G1136" s="16">
        <f>IF(Table2[[#This Row],[time]]&lt;7200000,1,0)</f>
        <v>1</v>
      </c>
      <c r="H1136" t="s">
        <v>228</v>
      </c>
      <c r="I1136">
        <v>4</v>
      </c>
      <c r="J1136" t="s">
        <v>238</v>
      </c>
      <c r="K1136" t="s">
        <v>230</v>
      </c>
      <c r="L1136" t="s">
        <v>249</v>
      </c>
      <c r="M1136" t="s">
        <v>232</v>
      </c>
      <c r="N1136" t="s">
        <v>244</v>
      </c>
      <c r="O1136">
        <v>600</v>
      </c>
      <c r="P1136">
        <v>600</v>
      </c>
      <c r="Q1136" t="s">
        <v>234</v>
      </c>
      <c r="R1136" t="s">
        <v>235</v>
      </c>
      <c r="S1136" t="s">
        <v>244</v>
      </c>
      <c r="T1136" t="b">
        <v>1</v>
      </c>
      <c r="U1136" t="b">
        <v>1</v>
      </c>
      <c r="V1136" t="b">
        <v>1</v>
      </c>
      <c r="W1136" t="b">
        <v>0</v>
      </c>
      <c r="X1136" t="b">
        <v>0</v>
      </c>
      <c r="Y1136" t="b">
        <v>1</v>
      </c>
      <c r="Z1136" t="b">
        <v>1</v>
      </c>
      <c r="AA1136" t="b">
        <v>0</v>
      </c>
      <c r="AB1136" t="b">
        <v>1</v>
      </c>
      <c r="AC1136" t="b">
        <v>0</v>
      </c>
    </row>
    <row r="1137" spans="1:29" x14ac:dyDescent="0.2">
      <c r="A1137" s="8">
        <v>2</v>
      </c>
      <c r="B1137" s="8" t="s">
        <v>204</v>
      </c>
      <c r="C1137" s="8" t="s">
        <v>171</v>
      </c>
      <c r="D1137" s="8">
        <v>0</v>
      </c>
      <c r="E1137" s="9">
        <v>303068.02215403802</v>
      </c>
      <c r="F1137" s="17">
        <f>SUMIFS(Table2[time],Table2[config],Table2[[#This Row],[config]],Table2[repetition],Table2[[#This Row],[repetition]])</f>
        <v>19732451.582656987</v>
      </c>
      <c r="G1137" s="17">
        <f>IF(Table2[[#This Row],[time]]&lt;7200000,1,0)</f>
        <v>1</v>
      </c>
      <c r="H1137" t="s">
        <v>228</v>
      </c>
      <c r="I1137">
        <v>4</v>
      </c>
      <c r="J1137" t="s">
        <v>238</v>
      </c>
      <c r="K1137" t="s">
        <v>230</v>
      </c>
      <c r="L1137" t="s">
        <v>249</v>
      </c>
      <c r="M1137" t="s">
        <v>232</v>
      </c>
      <c r="N1137" t="s">
        <v>244</v>
      </c>
      <c r="O1137">
        <v>600</v>
      </c>
      <c r="P1137">
        <v>600</v>
      </c>
      <c r="Q1137" t="s">
        <v>234</v>
      </c>
      <c r="R1137" t="s">
        <v>235</v>
      </c>
      <c r="S1137" t="s">
        <v>244</v>
      </c>
      <c r="T1137" t="b">
        <v>1</v>
      </c>
      <c r="U1137" t="b">
        <v>1</v>
      </c>
      <c r="V1137" t="b">
        <v>1</v>
      </c>
      <c r="W1137" t="b">
        <v>0</v>
      </c>
      <c r="X1137" t="b">
        <v>0</v>
      </c>
      <c r="Y1137" t="b">
        <v>1</v>
      </c>
      <c r="Z1137" t="b">
        <v>1</v>
      </c>
      <c r="AA1137" t="b">
        <v>0</v>
      </c>
      <c r="AB1137" t="b">
        <v>1</v>
      </c>
      <c r="AC1137" t="b">
        <v>0</v>
      </c>
    </row>
    <row r="1138" spans="1:29" x14ac:dyDescent="0.2">
      <c r="A1138" s="6">
        <v>2</v>
      </c>
      <c r="B1138" s="6" t="s">
        <v>190</v>
      </c>
      <c r="C1138" s="6" t="s">
        <v>171</v>
      </c>
      <c r="D1138" s="6">
        <v>0</v>
      </c>
      <c r="E1138" s="7">
        <v>2394371.1377879898</v>
      </c>
      <c r="F1138" s="16">
        <f>SUMIFS(Table2[time],Table2[config],Table2[[#This Row],[config]],Table2[repetition],Table2[[#This Row],[repetition]])</f>
        <v>19732451.582656987</v>
      </c>
      <c r="G1138" s="16">
        <f>IF(Table2[[#This Row],[time]]&lt;7200000,1,0)</f>
        <v>1</v>
      </c>
      <c r="H1138" t="s">
        <v>228</v>
      </c>
      <c r="I1138">
        <v>4</v>
      </c>
      <c r="J1138" t="s">
        <v>238</v>
      </c>
      <c r="K1138" t="s">
        <v>230</v>
      </c>
      <c r="L1138" t="s">
        <v>249</v>
      </c>
      <c r="M1138" t="s">
        <v>232</v>
      </c>
      <c r="N1138" t="s">
        <v>244</v>
      </c>
      <c r="O1138">
        <v>600</v>
      </c>
      <c r="P1138">
        <v>600</v>
      </c>
      <c r="Q1138" t="s">
        <v>234</v>
      </c>
      <c r="R1138" t="s">
        <v>235</v>
      </c>
      <c r="S1138" t="s">
        <v>244</v>
      </c>
      <c r="T1138" t="b">
        <v>1</v>
      </c>
      <c r="U1138" t="b">
        <v>1</v>
      </c>
      <c r="V1138" t="b">
        <v>1</v>
      </c>
      <c r="W1138" t="b">
        <v>0</v>
      </c>
      <c r="X1138" t="b">
        <v>0</v>
      </c>
      <c r="Y1138" t="b">
        <v>1</v>
      </c>
      <c r="Z1138" t="b">
        <v>1</v>
      </c>
      <c r="AA1138" t="b">
        <v>0</v>
      </c>
      <c r="AB1138" t="b">
        <v>1</v>
      </c>
      <c r="AC1138" t="b">
        <v>0</v>
      </c>
    </row>
    <row r="1139" spans="1:29" x14ac:dyDescent="0.2">
      <c r="A1139" s="8">
        <v>2</v>
      </c>
      <c r="B1139" s="8" t="s">
        <v>191</v>
      </c>
      <c r="C1139" s="8" t="s">
        <v>171</v>
      </c>
      <c r="D1139" s="8">
        <v>0</v>
      </c>
      <c r="E1139" s="9">
        <v>2668551.27033498</v>
      </c>
      <c r="F1139" s="17">
        <f>SUMIFS(Table2[time],Table2[config],Table2[[#This Row],[config]],Table2[repetition],Table2[[#This Row],[repetition]])</f>
        <v>19732451.582656987</v>
      </c>
      <c r="G1139" s="17">
        <f>IF(Table2[[#This Row],[time]]&lt;7200000,1,0)</f>
        <v>1</v>
      </c>
      <c r="H1139" t="s">
        <v>228</v>
      </c>
      <c r="I1139">
        <v>4</v>
      </c>
      <c r="J1139" t="s">
        <v>238</v>
      </c>
      <c r="K1139" t="s">
        <v>230</v>
      </c>
      <c r="L1139" t="s">
        <v>249</v>
      </c>
      <c r="M1139" t="s">
        <v>232</v>
      </c>
      <c r="N1139" t="s">
        <v>244</v>
      </c>
      <c r="O1139">
        <v>600</v>
      </c>
      <c r="P1139">
        <v>600</v>
      </c>
      <c r="Q1139" t="s">
        <v>234</v>
      </c>
      <c r="R1139" t="s">
        <v>235</v>
      </c>
      <c r="S1139" t="s">
        <v>244</v>
      </c>
      <c r="T1139" t="b">
        <v>1</v>
      </c>
      <c r="U1139" t="b">
        <v>1</v>
      </c>
      <c r="V1139" t="b">
        <v>1</v>
      </c>
      <c r="W1139" t="b">
        <v>0</v>
      </c>
      <c r="X1139" t="b">
        <v>0</v>
      </c>
      <c r="Y1139" t="b">
        <v>1</v>
      </c>
      <c r="Z1139" t="b">
        <v>1</v>
      </c>
      <c r="AA1139" t="b">
        <v>0</v>
      </c>
      <c r="AB1139" t="b">
        <v>1</v>
      </c>
      <c r="AC1139" t="b">
        <v>0</v>
      </c>
    </row>
    <row r="1140" spans="1:29" x14ac:dyDescent="0.2">
      <c r="A1140" s="6">
        <v>2</v>
      </c>
      <c r="B1140" s="6" t="s">
        <v>205</v>
      </c>
      <c r="C1140" s="6" t="s">
        <v>171</v>
      </c>
      <c r="D1140" s="6">
        <v>0</v>
      </c>
      <c r="E1140" s="7">
        <v>3718664.8420609999</v>
      </c>
      <c r="F1140" s="16">
        <f>SUMIFS(Table2[time],Table2[config],Table2[[#This Row],[config]],Table2[repetition],Table2[[#This Row],[repetition]])</f>
        <v>19732451.582656987</v>
      </c>
      <c r="G1140" s="16">
        <f>IF(Table2[[#This Row],[time]]&lt;7200000,1,0)</f>
        <v>1</v>
      </c>
      <c r="H1140" t="s">
        <v>228</v>
      </c>
      <c r="I1140">
        <v>4</v>
      </c>
      <c r="J1140" t="s">
        <v>238</v>
      </c>
      <c r="K1140" t="s">
        <v>230</v>
      </c>
      <c r="L1140" t="s">
        <v>249</v>
      </c>
      <c r="M1140" t="s">
        <v>232</v>
      </c>
      <c r="N1140" t="s">
        <v>244</v>
      </c>
      <c r="O1140">
        <v>600</v>
      </c>
      <c r="P1140">
        <v>600</v>
      </c>
      <c r="Q1140" t="s">
        <v>234</v>
      </c>
      <c r="R1140" t="s">
        <v>235</v>
      </c>
      <c r="S1140" t="s">
        <v>244</v>
      </c>
      <c r="T1140" t="b">
        <v>1</v>
      </c>
      <c r="U1140" t="b">
        <v>1</v>
      </c>
      <c r="V1140" t="b">
        <v>1</v>
      </c>
      <c r="W1140" t="b">
        <v>0</v>
      </c>
      <c r="X1140" t="b">
        <v>0</v>
      </c>
      <c r="Y1140" t="b">
        <v>1</v>
      </c>
      <c r="Z1140" t="b">
        <v>1</v>
      </c>
      <c r="AA1140" t="b">
        <v>0</v>
      </c>
      <c r="AB1140" t="b">
        <v>1</v>
      </c>
      <c r="AC1140" t="b">
        <v>0</v>
      </c>
    </row>
    <row r="1141" spans="1:29" x14ac:dyDescent="0.2">
      <c r="A1141" s="8">
        <v>2</v>
      </c>
      <c r="B1141" s="8" t="s">
        <v>187</v>
      </c>
      <c r="C1141" s="8" t="s">
        <v>171</v>
      </c>
      <c r="D1141" s="8">
        <v>0</v>
      </c>
      <c r="E1141" s="9">
        <v>7321449.7433739603</v>
      </c>
      <c r="F1141" s="17">
        <f>SUMIFS(Table2[time],Table2[config],Table2[[#This Row],[config]],Table2[repetition],Table2[[#This Row],[repetition]])</f>
        <v>19732451.582656987</v>
      </c>
      <c r="G1141" s="17">
        <f>IF(Table2[[#This Row],[time]]&lt;7200000,1,0)</f>
        <v>0</v>
      </c>
      <c r="H1141" t="s">
        <v>228</v>
      </c>
      <c r="I1141">
        <v>4</v>
      </c>
      <c r="J1141" t="s">
        <v>238</v>
      </c>
      <c r="K1141" t="s">
        <v>230</v>
      </c>
      <c r="L1141" t="s">
        <v>249</v>
      </c>
      <c r="M1141" t="s">
        <v>232</v>
      </c>
      <c r="N1141" t="s">
        <v>244</v>
      </c>
      <c r="O1141">
        <v>600</v>
      </c>
      <c r="P1141">
        <v>600</v>
      </c>
      <c r="Q1141" t="s">
        <v>234</v>
      </c>
      <c r="R1141" t="s">
        <v>235</v>
      </c>
      <c r="S1141" t="s">
        <v>244</v>
      </c>
      <c r="T1141" t="b">
        <v>1</v>
      </c>
      <c r="U1141" t="b">
        <v>1</v>
      </c>
      <c r="V1141" t="b">
        <v>1</v>
      </c>
      <c r="W1141" t="b">
        <v>0</v>
      </c>
      <c r="X1141" t="b">
        <v>0</v>
      </c>
      <c r="Y1141" t="b">
        <v>1</v>
      </c>
      <c r="Z1141" t="b">
        <v>1</v>
      </c>
      <c r="AA1141" t="b">
        <v>0</v>
      </c>
      <c r="AB1141" t="b">
        <v>1</v>
      </c>
      <c r="AC1141" t="b">
        <v>0</v>
      </c>
    </row>
    <row r="1142" spans="1:29" x14ac:dyDescent="0.2">
      <c r="A1142" s="6">
        <v>3</v>
      </c>
      <c r="B1142" s="6" t="s">
        <v>181</v>
      </c>
      <c r="C1142" s="6" t="s">
        <v>171</v>
      </c>
      <c r="D1142" s="6">
        <v>0</v>
      </c>
      <c r="E1142" s="7">
        <v>40605.409812997001</v>
      </c>
      <c r="F1142" s="16">
        <f>SUMIFS(Table2[time],Table2[config],Table2[[#This Row],[config]],Table2[repetition],Table2[[#This Row],[repetition]])</f>
        <v>17840849.11355757</v>
      </c>
      <c r="G1142" s="16">
        <f>IF(Table2[[#This Row],[time]]&lt;7200000,1,0)</f>
        <v>1</v>
      </c>
      <c r="H1142" t="s">
        <v>228</v>
      </c>
      <c r="I1142">
        <v>4</v>
      </c>
      <c r="J1142" t="s">
        <v>238</v>
      </c>
      <c r="K1142" t="s">
        <v>230</v>
      </c>
      <c r="L1142" t="s">
        <v>249</v>
      </c>
      <c r="M1142" t="s">
        <v>232</v>
      </c>
      <c r="N1142" t="s">
        <v>244</v>
      </c>
      <c r="O1142">
        <v>600</v>
      </c>
      <c r="P1142">
        <v>600</v>
      </c>
      <c r="Q1142" t="s">
        <v>234</v>
      </c>
      <c r="R1142" t="s">
        <v>235</v>
      </c>
      <c r="S1142" t="s">
        <v>244</v>
      </c>
      <c r="T1142" t="b">
        <v>1</v>
      </c>
      <c r="U1142" t="b">
        <v>1</v>
      </c>
      <c r="V1142" t="b">
        <v>1</v>
      </c>
      <c r="W1142" t="b">
        <v>0</v>
      </c>
      <c r="X1142" t="b">
        <v>0</v>
      </c>
      <c r="Y1142" t="b">
        <v>1</v>
      </c>
      <c r="Z1142" t="b">
        <v>1</v>
      </c>
      <c r="AA1142" t="b">
        <v>0</v>
      </c>
      <c r="AB1142" t="b">
        <v>1</v>
      </c>
      <c r="AC1142" t="b">
        <v>0</v>
      </c>
    </row>
    <row r="1143" spans="1:29" x14ac:dyDescent="0.2">
      <c r="A1143" s="8">
        <v>3</v>
      </c>
      <c r="B1143" s="8" t="s">
        <v>182</v>
      </c>
      <c r="C1143" s="8" t="s">
        <v>171</v>
      </c>
      <c r="D1143" s="8">
        <v>0</v>
      </c>
      <c r="E1143" s="9">
        <v>57302.185454056598</v>
      </c>
      <c r="F1143" s="17">
        <f>SUMIFS(Table2[time],Table2[config],Table2[[#This Row],[config]],Table2[repetition],Table2[[#This Row],[repetition]])</f>
        <v>17840849.11355757</v>
      </c>
      <c r="G1143" s="17">
        <f>IF(Table2[[#This Row],[time]]&lt;7200000,1,0)</f>
        <v>1</v>
      </c>
      <c r="H1143" t="s">
        <v>228</v>
      </c>
      <c r="I1143">
        <v>4</v>
      </c>
      <c r="J1143" t="s">
        <v>238</v>
      </c>
      <c r="K1143" t="s">
        <v>230</v>
      </c>
      <c r="L1143" t="s">
        <v>249</v>
      </c>
      <c r="M1143" t="s">
        <v>232</v>
      </c>
      <c r="N1143" t="s">
        <v>244</v>
      </c>
      <c r="O1143">
        <v>600</v>
      </c>
      <c r="P1143">
        <v>600</v>
      </c>
      <c r="Q1143" t="s">
        <v>234</v>
      </c>
      <c r="R1143" t="s">
        <v>235</v>
      </c>
      <c r="S1143" t="s">
        <v>244</v>
      </c>
      <c r="T1143" t="b">
        <v>1</v>
      </c>
      <c r="U1143" t="b">
        <v>1</v>
      </c>
      <c r="V1143" t="b">
        <v>1</v>
      </c>
      <c r="W1143" t="b">
        <v>0</v>
      </c>
      <c r="X1143" t="b">
        <v>0</v>
      </c>
      <c r="Y1143" t="b">
        <v>1</v>
      </c>
      <c r="Z1143" t="b">
        <v>1</v>
      </c>
      <c r="AA1143" t="b">
        <v>0</v>
      </c>
      <c r="AB1143" t="b">
        <v>1</v>
      </c>
      <c r="AC1143" t="b">
        <v>0</v>
      </c>
    </row>
    <row r="1144" spans="1:29" x14ac:dyDescent="0.2">
      <c r="A1144" s="6">
        <v>3</v>
      </c>
      <c r="B1144" s="6" t="s">
        <v>192</v>
      </c>
      <c r="C1144" s="6" t="s">
        <v>171</v>
      </c>
      <c r="D1144" s="6">
        <v>0</v>
      </c>
      <c r="E1144" s="7">
        <v>124603.16037991999</v>
      </c>
      <c r="F1144" s="16">
        <f>SUMIFS(Table2[time],Table2[config],Table2[[#This Row],[config]],Table2[repetition],Table2[[#This Row],[repetition]])</f>
        <v>17840849.11355757</v>
      </c>
      <c r="G1144" s="16">
        <f>IF(Table2[[#This Row],[time]]&lt;7200000,1,0)</f>
        <v>1</v>
      </c>
      <c r="H1144" t="s">
        <v>228</v>
      </c>
      <c r="I1144">
        <v>4</v>
      </c>
      <c r="J1144" t="s">
        <v>238</v>
      </c>
      <c r="K1144" t="s">
        <v>230</v>
      </c>
      <c r="L1144" t="s">
        <v>249</v>
      </c>
      <c r="M1144" t="s">
        <v>232</v>
      </c>
      <c r="N1144" t="s">
        <v>244</v>
      </c>
      <c r="O1144">
        <v>600</v>
      </c>
      <c r="P1144">
        <v>600</v>
      </c>
      <c r="Q1144" t="s">
        <v>234</v>
      </c>
      <c r="R1144" t="s">
        <v>235</v>
      </c>
      <c r="S1144" t="s">
        <v>244</v>
      </c>
      <c r="T1144" t="b">
        <v>1</v>
      </c>
      <c r="U1144" t="b">
        <v>1</v>
      </c>
      <c r="V1144" t="b">
        <v>1</v>
      </c>
      <c r="W1144" t="b">
        <v>0</v>
      </c>
      <c r="X1144" t="b">
        <v>0</v>
      </c>
      <c r="Y1144" t="b">
        <v>1</v>
      </c>
      <c r="Z1144" t="b">
        <v>1</v>
      </c>
      <c r="AA1144" t="b">
        <v>0</v>
      </c>
      <c r="AB1144" t="b">
        <v>1</v>
      </c>
      <c r="AC1144" t="b">
        <v>0</v>
      </c>
    </row>
    <row r="1145" spans="1:29" x14ac:dyDescent="0.2">
      <c r="A1145" s="8">
        <v>3</v>
      </c>
      <c r="B1145" s="8" t="s">
        <v>176</v>
      </c>
      <c r="C1145" s="8" t="s">
        <v>171</v>
      </c>
      <c r="D1145" s="8">
        <v>0</v>
      </c>
      <c r="E1145" s="9">
        <v>53194.333298946702</v>
      </c>
      <c r="F1145" s="17">
        <f>SUMIFS(Table2[time],Table2[config],Table2[[#This Row],[config]],Table2[repetition],Table2[[#This Row],[repetition]])</f>
        <v>17840849.11355757</v>
      </c>
      <c r="G1145" s="17">
        <f>IF(Table2[[#This Row],[time]]&lt;7200000,1,0)</f>
        <v>1</v>
      </c>
      <c r="H1145" t="s">
        <v>228</v>
      </c>
      <c r="I1145">
        <v>4</v>
      </c>
      <c r="J1145" t="s">
        <v>238</v>
      </c>
      <c r="K1145" t="s">
        <v>230</v>
      </c>
      <c r="L1145" t="s">
        <v>249</v>
      </c>
      <c r="M1145" t="s">
        <v>232</v>
      </c>
      <c r="N1145" t="s">
        <v>244</v>
      </c>
      <c r="O1145">
        <v>600</v>
      </c>
      <c r="P1145">
        <v>600</v>
      </c>
      <c r="Q1145" t="s">
        <v>234</v>
      </c>
      <c r="R1145" t="s">
        <v>235</v>
      </c>
      <c r="S1145" t="s">
        <v>244</v>
      </c>
      <c r="T1145" t="b">
        <v>1</v>
      </c>
      <c r="U1145" t="b">
        <v>1</v>
      </c>
      <c r="V1145" t="b">
        <v>1</v>
      </c>
      <c r="W1145" t="b">
        <v>0</v>
      </c>
      <c r="X1145" t="b">
        <v>0</v>
      </c>
      <c r="Y1145" t="b">
        <v>1</v>
      </c>
      <c r="Z1145" t="b">
        <v>1</v>
      </c>
      <c r="AA1145" t="b">
        <v>0</v>
      </c>
      <c r="AB1145" t="b">
        <v>1</v>
      </c>
      <c r="AC1145" t="b">
        <v>0</v>
      </c>
    </row>
    <row r="1146" spans="1:29" x14ac:dyDescent="0.2">
      <c r="A1146" s="6">
        <v>3</v>
      </c>
      <c r="B1146" s="6" t="s">
        <v>180</v>
      </c>
      <c r="C1146" s="6" t="s">
        <v>171</v>
      </c>
      <c r="D1146" s="6">
        <v>0</v>
      </c>
      <c r="E1146" s="7">
        <v>36189.064497943</v>
      </c>
      <c r="F1146" s="16">
        <f>SUMIFS(Table2[time],Table2[config],Table2[[#This Row],[config]],Table2[repetition],Table2[[#This Row],[repetition]])</f>
        <v>17840849.11355757</v>
      </c>
      <c r="G1146" s="16">
        <f>IF(Table2[[#This Row],[time]]&lt;7200000,1,0)</f>
        <v>1</v>
      </c>
      <c r="H1146" t="s">
        <v>228</v>
      </c>
      <c r="I1146">
        <v>4</v>
      </c>
      <c r="J1146" t="s">
        <v>238</v>
      </c>
      <c r="K1146" t="s">
        <v>230</v>
      </c>
      <c r="L1146" t="s">
        <v>249</v>
      </c>
      <c r="M1146" t="s">
        <v>232</v>
      </c>
      <c r="N1146" t="s">
        <v>244</v>
      </c>
      <c r="O1146">
        <v>600</v>
      </c>
      <c r="P1146">
        <v>600</v>
      </c>
      <c r="Q1146" t="s">
        <v>234</v>
      </c>
      <c r="R1146" t="s">
        <v>235</v>
      </c>
      <c r="S1146" t="s">
        <v>244</v>
      </c>
      <c r="T1146" t="b">
        <v>1</v>
      </c>
      <c r="U1146" t="b">
        <v>1</v>
      </c>
      <c r="V1146" t="b">
        <v>1</v>
      </c>
      <c r="W1146" t="b">
        <v>0</v>
      </c>
      <c r="X1146" t="b">
        <v>0</v>
      </c>
      <c r="Y1146" t="b">
        <v>1</v>
      </c>
      <c r="Z1146" t="b">
        <v>1</v>
      </c>
      <c r="AA1146" t="b">
        <v>0</v>
      </c>
      <c r="AB1146" t="b">
        <v>1</v>
      </c>
      <c r="AC1146" t="b">
        <v>0</v>
      </c>
    </row>
    <row r="1147" spans="1:29" x14ac:dyDescent="0.2">
      <c r="A1147" s="8">
        <v>3</v>
      </c>
      <c r="B1147" s="8" t="s">
        <v>189</v>
      </c>
      <c r="C1147" s="8" t="s">
        <v>171</v>
      </c>
      <c r="D1147" s="8">
        <v>0</v>
      </c>
      <c r="E1147" s="9">
        <v>47784.384357044401</v>
      </c>
      <c r="F1147" s="17">
        <f>SUMIFS(Table2[time],Table2[config],Table2[[#This Row],[config]],Table2[repetition],Table2[[#This Row],[repetition]])</f>
        <v>17840849.11355757</v>
      </c>
      <c r="G1147" s="17">
        <f>IF(Table2[[#This Row],[time]]&lt;7200000,1,0)</f>
        <v>1</v>
      </c>
      <c r="H1147" t="s">
        <v>228</v>
      </c>
      <c r="I1147">
        <v>4</v>
      </c>
      <c r="J1147" t="s">
        <v>238</v>
      </c>
      <c r="K1147" t="s">
        <v>230</v>
      </c>
      <c r="L1147" t="s">
        <v>249</v>
      </c>
      <c r="M1147" t="s">
        <v>232</v>
      </c>
      <c r="N1147" t="s">
        <v>244</v>
      </c>
      <c r="O1147">
        <v>600</v>
      </c>
      <c r="P1147">
        <v>600</v>
      </c>
      <c r="Q1147" t="s">
        <v>234</v>
      </c>
      <c r="R1147" t="s">
        <v>235</v>
      </c>
      <c r="S1147" t="s">
        <v>244</v>
      </c>
      <c r="T1147" t="b">
        <v>1</v>
      </c>
      <c r="U1147" t="b">
        <v>1</v>
      </c>
      <c r="V1147" t="b">
        <v>1</v>
      </c>
      <c r="W1147" t="b">
        <v>0</v>
      </c>
      <c r="X1147" t="b">
        <v>0</v>
      </c>
      <c r="Y1147" t="b">
        <v>1</v>
      </c>
      <c r="Z1147" t="b">
        <v>1</v>
      </c>
      <c r="AA1147" t="b">
        <v>0</v>
      </c>
      <c r="AB1147" t="b">
        <v>1</v>
      </c>
      <c r="AC1147" t="b">
        <v>0</v>
      </c>
    </row>
    <row r="1148" spans="1:29" x14ac:dyDescent="0.2">
      <c r="A1148" s="6">
        <v>3</v>
      </c>
      <c r="B1148" s="6" t="s">
        <v>184</v>
      </c>
      <c r="C1148" s="6" t="s">
        <v>171</v>
      </c>
      <c r="D1148" s="6">
        <v>0</v>
      </c>
      <c r="E1148" s="7">
        <v>76278.081621974707</v>
      </c>
      <c r="F1148" s="16">
        <f>SUMIFS(Table2[time],Table2[config],Table2[[#This Row],[config]],Table2[repetition],Table2[[#This Row],[repetition]])</f>
        <v>17840849.11355757</v>
      </c>
      <c r="G1148" s="16">
        <f>IF(Table2[[#This Row],[time]]&lt;7200000,1,0)</f>
        <v>1</v>
      </c>
      <c r="H1148" t="s">
        <v>228</v>
      </c>
      <c r="I1148">
        <v>4</v>
      </c>
      <c r="J1148" t="s">
        <v>238</v>
      </c>
      <c r="K1148" t="s">
        <v>230</v>
      </c>
      <c r="L1148" t="s">
        <v>249</v>
      </c>
      <c r="M1148" t="s">
        <v>232</v>
      </c>
      <c r="N1148" t="s">
        <v>244</v>
      </c>
      <c r="O1148">
        <v>600</v>
      </c>
      <c r="P1148">
        <v>600</v>
      </c>
      <c r="Q1148" t="s">
        <v>234</v>
      </c>
      <c r="R1148" t="s">
        <v>235</v>
      </c>
      <c r="S1148" t="s">
        <v>244</v>
      </c>
      <c r="T1148" t="b">
        <v>1</v>
      </c>
      <c r="U1148" t="b">
        <v>1</v>
      </c>
      <c r="V1148" t="b">
        <v>1</v>
      </c>
      <c r="W1148" t="b">
        <v>0</v>
      </c>
      <c r="X1148" t="b">
        <v>0</v>
      </c>
      <c r="Y1148" t="b">
        <v>1</v>
      </c>
      <c r="Z1148" t="b">
        <v>1</v>
      </c>
      <c r="AA1148" t="b">
        <v>0</v>
      </c>
      <c r="AB1148" t="b">
        <v>1</v>
      </c>
      <c r="AC1148" t="b">
        <v>0</v>
      </c>
    </row>
    <row r="1149" spans="1:29" x14ac:dyDescent="0.2">
      <c r="A1149" s="8">
        <v>3</v>
      </c>
      <c r="B1149" s="8" t="s">
        <v>185</v>
      </c>
      <c r="C1149" s="8" t="s">
        <v>171</v>
      </c>
      <c r="D1149" s="8">
        <v>0</v>
      </c>
      <c r="E1149" s="9">
        <v>91524.936515954294</v>
      </c>
      <c r="F1149" s="17">
        <f>SUMIFS(Table2[time],Table2[config],Table2[[#This Row],[config]],Table2[repetition],Table2[[#This Row],[repetition]])</f>
        <v>17840849.11355757</v>
      </c>
      <c r="G1149" s="17">
        <f>IF(Table2[[#This Row],[time]]&lt;7200000,1,0)</f>
        <v>1</v>
      </c>
      <c r="H1149" t="s">
        <v>228</v>
      </c>
      <c r="I1149">
        <v>4</v>
      </c>
      <c r="J1149" t="s">
        <v>238</v>
      </c>
      <c r="K1149" t="s">
        <v>230</v>
      </c>
      <c r="L1149" t="s">
        <v>249</v>
      </c>
      <c r="M1149" t="s">
        <v>232</v>
      </c>
      <c r="N1149" t="s">
        <v>244</v>
      </c>
      <c r="O1149">
        <v>600</v>
      </c>
      <c r="P1149">
        <v>600</v>
      </c>
      <c r="Q1149" t="s">
        <v>234</v>
      </c>
      <c r="R1149" t="s">
        <v>235</v>
      </c>
      <c r="S1149" t="s">
        <v>244</v>
      </c>
      <c r="T1149" t="b">
        <v>1</v>
      </c>
      <c r="U1149" t="b">
        <v>1</v>
      </c>
      <c r="V1149" t="b">
        <v>1</v>
      </c>
      <c r="W1149" t="b">
        <v>0</v>
      </c>
      <c r="X1149" t="b">
        <v>0</v>
      </c>
      <c r="Y1149" t="b">
        <v>1</v>
      </c>
      <c r="Z1149" t="b">
        <v>1</v>
      </c>
      <c r="AA1149" t="b">
        <v>0</v>
      </c>
      <c r="AB1149" t="b">
        <v>1</v>
      </c>
      <c r="AC1149" t="b">
        <v>0</v>
      </c>
    </row>
    <row r="1150" spans="1:29" x14ac:dyDescent="0.2">
      <c r="A1150" s="6">
        <v>3</v>
      </c>
      <c r="B1150" s="6" t="s">
        <v>198</v>
      </c>
      <c r="C1150" s="6" t="s">
        <v>171</v>
      </c>
      <c r="D1150" s="6">
        <v>0</v>
      </c>
      <c r="E1150" s="7">
        <v>85293.707385077098</v>
      </c>
      <c r="F1150" s="16">
        <f>SUMIFS(Table2[time],Table2[config],Table2[[#This Row],[config]],Table2[repetition],Table2[[#This Row],[repetition]])</f>
        <v>17840849.11355757</v>
      </c>
      <c r="G1150" s="16">
        <f>IF(Table2[[#This Row],[time]]&lt;7200000,1,0)</f>
        <v>1</v>
      </c>
      <c r="H1150" t="s">
        <v>228</v>
      </c>
      <c r="I1150">
        <v>4</v>
      </c>
      <c r="J1150" t="s">
        <v>238</v>
      </c>
      <c r="K1150" t="s">
        <v>230</v>
      </c>
      <c r="L1150" t="s">
        <v>249</v>
      </c>
      <c r="M1150" t="s">
        <v>232</v>
      </c>
      <c r="N1150" t="s">
        <v>244</v>
      </c>
      <c r="O1150">
        <v>600</v>
      </c>
      <c r="P1150">
        <v>600</v>
      </c>
      <c r="Q1150" t="s">
        <v>234</v>
      </c>
      <c r="R1150" t="s">
        <v>235</v>
      </c>
      <c r="S1150" t="s">
        <v>244</v>
      </c>
      <c r="T1150" t="b">
        <v>1</v>
      </c>
      <c r="U1150" t="b">
        <v>1</v>
      </c>
      <c r="V1150" t="b">
        <v>1</v>
      </c>
      <c r="W1150" t="b">
        <v>0</v>
      </c>
      <c r="X1150" t="b">
        <v>0</v>
      </c>
      <c r="Y1150" t="b">
        <v>1</v>
      </c>
      <c r="Z1150" t="b">
        <v>1</v>
      </c>
      <c r="AA1150" t="b">
        <v>0</v>
      </c>
      <c r="AB1150" t="b">
        <v>1</v>
      </c>
      <c r="AC1150" t="b">
        <v>0</v>
      </c>
    </row>
    <row r="1151" spans="1:29" x14ac:dyDescent="0.2">
      <c r="A1151" s="8">
        <v>3</v>
      </c>
      <c r="B1151" s="8" t="s">
        <v>196</v>
      </c>
      <c r="C1151" s="8" t="s">
        <v>171</v>
      </c>
      <c r="D1151" s="8">
        <v>0</v>
      </c>
      <c r="E1151" s="9">
        <v>44553.590037976297</v>
      </c>
      <c r="F1151" s="17">
        <f>SUMIFS(Table2[time],Table2[config],Table2[[#This Row],[config]],Table2[repetition],Table2[[#This Row],[repetition]])</f>
        <v>17840849.11355757</v>
      </c>
      <c r="G1151" s="17">
        <f>IF(Table2[[#This Row],[time]]&lt;7200000,1,0)</f>
        <v>1</v>
      </c>
      <c r="H1151" t="s">
        <v>228</v>
      </c>
      <c r="I1151">
        <v>4</v>
      </c>
      <c r="J1151" t="s">
        <v>238</v>
      </c>
      <c r="K1151" t="s">
        <v>230</v>
      </c>
      <c r="L1151" t="s">
        <v>249</v>
      </c>
      <c r="M1151" t="s">
        <v>232</v>
      </c>
      <c r="N1151" t="s">
        <v>244</v>
      </c>
      <c r="O1151">
        <v>600</v>
      </c>
      <c r="P1151">
        <v>600</v>
      </c>
      <c r="Q1151" t="s">
        <v>234</v>
      </c>
      <c r="R1151" t="s">
        <v>235</v>
      </c>
      <c r="S1151" t="s">
        <v>244</v>
      </c>
      <c r="T1151" t="b">
        <v>1</v>
      </c>
      <c r="U1151" t="b">
        <v>1</v>
      </c>
      <c r="V1151" t="b">
        <v>1</v>
      </c>
      <c r="W1151" t="b">
        <v>0</v>
      </c>
      <c r="X1151" t="b">
        <v>0</v>
      </c>
      <c r="Y1151" t="b">
        <v>1</v>
      </c>
      <c r="Z1151" t="b">
        <v>1</v>
      </c>
      <c r="AA1151" t="b">
        <v>0</v>
      </c>
      <c r="AB1151" t="b">
        <v>1</v>
      </c>
      <c r="AC1151" t="b">
        <v>0</v>
      </c>
    </row>
    <row r="1152" spans="1:29" x14ac:dyDescent="0.2">
      <c r="A1152" s="6">
        <v>3</v>
      </c>
      <c r="B1152" s="6" t="s">
        <v>183</v>
      </c>
      <c r="C1152" s="6" t="s">
        <v>171</v>
      </c>
      <c r="D1152" s="6">
        <v>0</v>
      </c>
      <c r="E1152" s="7">
        <v>121861.682706978</v>
      </c>
      <c r="F1152" s="16">
        <f>SUMIFS(Table2[time],Table2[config],Table2[[#This Row],[config]],Table2[repetition],Table2[[#This Row],[repetition]])</f>
        <v>17840849.11355757</v>
      </c>
      <c r="G1152" s="16">
        <f>IF(Table2[[#This Row],[time]]&lt;7200000,1,0)</f>
        <v>1</v>
      </c>
      <c r="H1152" t="s">
        <v>228</v>
      </c>
      <c r="I1152">
        <v>4</v>
      </c>
      <c r="J1152" t="s">
        <v>238</v>
      </c>
      <c r="K1152" t="s">
        <v>230</v>
      </c>
      <c r="L1152" t="s">
        <v>249</v>
      </c>
      <c r="M1152" t="s">
        <v>232</v>
      </c>
      <c r="N1152" t="s">
        <v>244</v>
      </c>
      <c r="O1152">
        <v>600</v>
      </c>
      <c r="P1152">
        <v>600</v>
      </c>
      <c r="Q1152" t="s">
        <v>234</v>
      </c>
      <c r="R1152" t="s">
        <v>235</v>
      </c>
      <c r="S1152" t="s">
        <v>244</v>
      </c>
      <c r="T1152" t="b">
        <v>1</v>
      </c>
      <c r="U1152" t="b">
        <v>1</v>
      </c>
      <c r="V1152" t="b">
        <v>1</v>
      </c>
      <c r="W1152" t="b">
        <v>0</v>
      </c>
      <c r="X1152" t="b">
        <v>0</v>
      </c>
      <c r="Y1152" t="b">
        <v>1</v>
      </c>
      <c r="Z1152" t="b">
        <v>1</v>
      </c>
      <c r="AA1152" t="b">
        <v>0</v>
      </c>
      <c r="AB1152" t="b">
        <v>1</v>
      </c>
      <c r="AC1152" t="b">
        <v>0</v>
      </c>
    </row>
    <row r="1153" spans="1:29" x14ac:dyDescent="0.2">
      <c r="A1153" s="8">
        <v>3</v>
      </c>
      <c r="B1153" s="8" t="s">
        <v>195</v>
      </c>
      <c r="C1153" s="8" t="s">
        <v>171</v>
      </c>
      <c r="D1153" s="8">
        <v>0</v>
      </c>
      <c r="E1153" s="9">
        <v>103081.802770029</v>
      </c>
      <c r="F1153" s="17">
        <f>SUMIFS(Table2[time],Table2[config],Table2[[#This Row],[config]],Table2[repetition],Table2[[#This Row],[repetition]])</f>
        <v>17840849.11355757</v>
      </c>
      <c r="G1153" s="17">
        <f>IF(Table2[[#This Row],[time]]&lt;7200000,1,0)</f>
        <v>1</v>
      </c>
      <c r="H1153" t="s">
        <v>228</v>
      </c>
      <c r="I1153">
        <v>4</v>
      </c>
      <c r="J1153" t="s">
        <v>238</v>
      </c>
      <c r="K1153" t="s">
        <v>230</v>
      </c>
      <c r="L1153" t="s">
        <v>249</v>
      </c>
      <c r="M1153" t="s">
        <v>232</v>
      </c>
      <c r="N1153" t="s">
        <v>244</v>
      </c>
      <c r="O1153">
        <v>600</v>
      </c>
      <c r="P1153">
        <v>600</v>
      </c>
      <c r="Q1153" t="s">
        <v>234</v>
      </c>
      <c r="R1153" t="s">
        <v>235</v>
      </c>
      <c r="S1153" t="s">
        <v>244</v>
      </c>
      <c r="T1153" t="b">
        <v>1</v>
      </c>
      <c r="U1153" t="b">
        <v>1</v>
      </c>
      <c r="V1153" t="b">
        <v>1</v>
      </c>
      <c r="W1153" t="b">
        <v>0</v>
      </c>
      <c r="X1153" t="b">
        <v>0</v>
      </c>
      <c r="Y1153" t="b">
        <v>1</v>
      </c>
      <c r="Z1153" t="b">
        <v>1</v>
      </c>
      <c r="AA1153" t="b">
        <v>0</v>
      </c>
      <c r="AB1153" t="b">
        <v>1</v>
      </c>
      <c r="AC1153" t="b">
        <v>0</v>
      </c>
    </row>
    <row r="1154" spans="1:29" x14ac:dyDescent="0.2">
      <c r="A1154" s="6">
        <v>3</v>
      </c>
      <c r="B1154" s="6" t="s">
        <v>178</v>
      </c>
      <c r="C1154" s="6" t="s">
        <v>171</v>
      </c>
      <c r="D1154" s="6">
        <v>0</v>
      </c>
      <c r="E1154" s="7">
        <v>48491.024425020398</v>
      </c>
      <c r="F1154" s="16">
        <f>SUMIFS(Table2[time],Table2[config],Table2[[#This Row],[config]],Table2[repetition],Table2[[#This Row],[repetition]])</f>
        <v>17840849.11355757</v>
      </c>
      <c r="G1154" s="16">
        <f>IF(Table2[[#This Row],[time]]&lt;7200000,1,0)</f>
        <v>1</v>
      </c>
      <c r="H1154" t="s">
        <v>228</v>
      </c>
      <c r="I1154">
        <v>4</v>
      </c>
      <c r="J1154" t="s">
        <v>238</v>
      </c>
      <c r="K1154" t="s">
        <v>230</v>
      </c>
      <c r="L1154" t="s">
        <v>249</v>
      </c>
      <c r="M1154" t="s">
        <v>232</v>
      </c>
      <c r="N1154" t="s">
        <v>244</v>
      </c>
      <c r="O1154">
        <v>600</v>
      </c>
      <c r="P1154">
        <v>600</v>
      </c>
      <c r="Q1154" t="s">
        <v>234</v>
      </c>
      <c r="R1154" t="s">
        <v>235</v>
      </c>
      <c r="S1154" t="s">
        <v>244</v>
      </c>
      <c r="T1154" t="b">
        <v>1</v>
      </c>
      <c r="U1154" t="b">
        <v>1</v>
      </c>
      <c r="V1154" t="b">
        <v>1</v>
      </c>
      <c r="W1154" t="b">
        <v>0</v>
      </c>
      <c r="X1154" t="b">
        <v>0</v>
      </c>
      <c r="Y1154" t="b">
        <v>1</v>
      </c>
      <c r="Z1154" t="b">
        <v>1</v>
      </c>
      <c r="AA1154" t="b">
        <v>0</v>
      </c>
      <c r="AB1154" t="b">
        <v>1</v>
      </c>
      <c r="AC1154" t="b">
        <v>0</v>
      </c>
    </row>
    <row r="1155" spans="1:29" x14ac:dyDescent="0.2">
      <c r="A1155" s="8">
        <v>3</v>
      </c>
      <c r="B1155" s="8" t="s">
        <v>197</v>
      </c>
      <c r="C1155" s="8" t="s">
        <v>171</v>
      </c>
      <c r="D1155" s="8">
        <v>0</v>
      </c>
      <c r="E1155" s="9">
        <v>40765.833786921503</v>
      </c>
      <c r="F1155" s="17">
        <f>SUMIFS(Table2[time],Table2[config],Table2[[#This Row],[config]],Table2[repetition],Table2[[#This Row],[repetition]])</f>
        <v>17840849.11355757</v>
      </c>
      <c r="G1155" s="17">
        <f>IF(Table2[[#This Row],[time]]&lt;7200000,1,0)</f>
        <v>1</v>
      </c>
      <c r="H1155" t="s">
        <v>228</v>
      </c>
      <c r="I1155">
        <v>4</v>
      </c>
      <c r="J1155" t="s">
        <v>238</v>
      </c>
      <c r="K1155" t="s">
        <v>230</v>
      </c>
      <c r="L1155" t="s">
        <v>249</v>
      </c>
      <c r="M1155" t="s">
        <v>232</v>
      </c>
      <c r="N1155" t="s">
        <v>244</v>
      </c>
      <c r="O1155">
        <v>600</v>
      </c>
      <c r="P1155">
        <v>600</v>
      </c>
      <c r="Q1155" t="s">
        <v>234</v>
      </c>
      <c r="R1155" t="s">
        <v>235</v>
      </c>
      <c r="S1155" t="s">
        <v>244</v>
      </c>
      <c r="T1155" t="b">
        <v>1</v>
      </c>
      <c r="U1155" t="b">
        <v>1</v>
      </c>
      <c r="V1155" t="b">
        <v>1</v>
      </c>
      <c r="W1155" t="b">
        <v>0</v>
      </c>
      <c r="X1155" t="b">
        <v>0</v>
      </c>
      <c r="Y1155" t="b">
        <v>1</v>
      </c>
      <c r="Z1155" t="b">
        <v>1</v>
      </c>
      <c r="AA1155" t="b">
        <v>0</v>
      </c>
      <c r="AB1155" t="b">
        <v>1</v>
      </c>
      <c r="AC1155" t="b">
        <v>0</v>
      </c>
    </row>
    <row r="1156" spans="1:29" x14ac:dyDescent="0.2">
      <c r="A1156" s="6">
        <v>3</v>
      </c>
      <c r="B1156" s="6" t="s">
        <v>199</v>
      </c>
      <c r="C1156" s="6" t="s">
        <v>171</v>
      </c>
      <c r="D1156" s="6">
        <v>0</v>
      </c>
      <c r="E1156" s="7">
        <v>46853.628279990502</v>
      </c>
      <c r="F1156" s="16">
        <f>SUMIFS(Table2[time],Table2[config],Table2[[#This Row],[config]],Table2[repetition],Table2[[#This Row],[repetition]])</f>
        <v>17840849.11355757</v>
      </c>
      <c r="G1156" s="16">
        <f>IF(Table2[[#This Row],[time]]&lt;7200000,1,0)</f>
        <v>1</v>
      </c>
      <c r="H1156" t="s">
        <v>228</v>
      </c>
      <c r="I1156">
        <v>4</v>
      </c>
      <c r="J1156" t="s">
        <v>238</v>
      </c>
      <c r="K1156" t="s">
        <v>230</v>
      </c>
      <c r="L1156" t="s">
        <v>249</v>
      </c>
      <c r="M1156" t="s">
        <v>232</v>
      </c>
      <c r="N1156" t="s">
        <v>244</v>
      </c>
      <c r="O1156">
        <v>600</v>
      </c>
      <c r="P1156">
        <v>600</v>
      </c>
      <c r="Q1156" t="s">
        <v>234</v>
      </c>
      <c r="R1156" t="s">
        <v>235</v>
      </c>
      <c r="S1156" t="s">
        <v>244</v>
      </c>
      <c r="T1156" t="b">
        <v>1</v>
      </c>
      <c r="U1156" t="b">
        <v>1</v>
      </c>
      <c r="V1156" t="b">
        <v>1</v>
      </c>
      <c r="W1156" t="b">
        <v>0</v>
      </c>
      <c r="X1156" t="b">
        <v>0</v>
      </c>
      <c r="Y1156" t="b">
        <v>1</v>
      </c>
      <c r="Z1156" t="b">
        <v>1</v>
      </c>
      <c r="AA1156" t="b">
        <v>0</v>
      </c>
      <c r="AB1156" t="b">
        <v>1</v>
      </c>
      <c r="AC1156" t="b">
        <v>0</v>
      </c>
    </row>
    <row r="1157" spans="1:29" x14ac:dyDescent="0.2">
      <c r="A1157" s="8">
        <v>3</v>
      </c>
      <c r="B1157" s="8" t="s">
        <v>193</v>
      </c>
      <c r="C1157" s="8" t="s">
        <v>171</v>
      </c>
      <c r="D1157" s="8">
        <v>0</v>
      </c>
      <c r="E1157" s="9">
        <v>56494.388640974597</v>
      </c>
      <c r="F1157" s="17">
        <f>SUMIFS(Table2[time],Table2[config],Table2[[#This Row],[config]],Table2[repetition],Table2[[#This Row],[repetition]])</f>
        <v>17840849.11355757</v>
      </c>
      <c r="G1157" s="17">
        <f>IF(Table2[[#This Row],[time]]&lt;7200000,1,0)</f>
        <v>1</v>
      </c>
      <c r="H1157" t="s">
        <v>228</v>
      </c>
      <c r="I1157">
        <v>4</v>
      </c>
      <c r="J1157" t="s">
        <v>238</v>
      </c>
      <c r="K1157" t="s">
        <v>230</v>
      </c>
      <c r="L1157" t="s">
        <v>249</v>
      </c>
      <c r="M1157" t="s">
        <v>232</v>
      </c>
      <c r="N1157" t="s">
        <v>244</v>
      </c>
      <c r="O1157">
        <v>600</v>
      </c>
      <c r="P1157">
        <v>600</v>
      </c>
      <c r="Q1157" t="s">
        <v>234</v>
      </c>
      <c r="R1157" t="s">
        <v>235</v>
      </c>
      <c r="S1157" t="s">
        <v>244</v>
      </c>
      <c r="T1157" t="b">
        <v>1</v>
      </c>
      <c r="U1157" t="b">
        <v>1</v>
      </c>
      <c r="V1157" t="b">
        <v>1</v>
      </c>
      <c r="W1157" t="b">
        <v>0</v>
      </c>
      <c r="X1157" t="b">
        <v>0</v>
      </c>
      <c r="Y1157" t="b">
        <v>1</v>
      </c>
      <c r="Z1157" t="b">
        <v>1</v>
      </c>
      <c r="AA1157" t="b">
        <v>0</v>
      </c>
      <c r="AB1157" t="b">
        <v>1</v>
      </c>
      <c r="AC1157" t="b">
        <v>0</v>
      </c>
    </row>
    <row r="1158" spans="1:29" x14ac:dyDescent="0.2">
      <c r="A1158" s="6">
        <v>3</v>
      </c>
      <c r="B1158" s="6" t="s">
        <v>179</v>
      </c>
      <c r="C1158" s="6" t="s">
        <v>171</v>
      </c>
      <c r="D1158" s="6">
        <v>0</v>
      </c>
      <c r="E1158" s="7">
        <v>61213.184767053397</v>
      </c>
      <c r="F1158" s="16">
        <f>SUMIFS(Table2[time],Table2[config],Table2[[#This Row],[config]],Table2[repetition],Table2[[#This Row],[repetition]])</f>
        <v>17840849.11355757</v>
      </c>
      <c r="G1158" s="16">
        <f>IF(Table2[[#This Row],[time]]&lt;7200000,1,0)</f>
        <v>1</v>
      </c>
      <c r="H1158" t="s">
        <v>228</v>
      </c>
      <c r="I1158">
        <v>4</v>
      </c>
      <c r="J1158" t="s">
        <v>238</v>
      </c>
      <c r="K1158" t="s">
        <v>230</v>
      </c>
      <c r="L1158" t="s">
        <v>249</v>
      </c>
      <c r="M1158" t="s">
        <v>232</v>
      </c>
      <c r="N1158" t="s">
        <v>244</v>
      </c>
      <c r="O1158">
        <v>600</v>
      </c>
      <c r="P1158">
        <v>600</v>
      </c>
      <c r="Q1158" t="s">
        <v>234</v>
      </c>
      <c r="R1158" t="s">
        <v>235</v>
      </c>
      <c r="S1158" t="s">
        <v>244</v>
      </c>
      <c r="T1158" t="b">
        <v>1</v>
      </c>
      <c r="U1158" t="b">
        <v>1</v>
      </c>
      <c r="V1158" t="b">
        <v>1</v>
      </c>
      <c r="W1158" t="b">
        <v>0</v>
      </c>
      <c r="X1158" t="b">
        <v>0</v>
      </c>
      <c r="Y1158" t="b">
        <v>1</v>
      </c>
      <c r="Z1158" t="b">
        <v>1</v>
      </c>
      <c r="AA1158" t="b">
        <v>0</v>
      </c>
      <c r="AB1158" t="b">
        <v>1</v>
      </c>
      <c r="AC1158" t="b">
        <v>0</v>
      </c>
    </row>
    <row r="1159" spans="1:29" x14ac:dyDescent="0.2">
      <c r="A1159" s="8">
        <v>3</v>
      </c>
      <c r="B1159" s="8" t="s">
        <v>186</v>
      </c>
      <c r="C1159" s="8" t="s">
        <v>171</v>
      </c>
      <c r="D1159" s="8">
        <v>0</v>
      </c>
      <c r="E1159" s="9">
        <v>71009.289679000998</v>
      </c>
      <c r="F1159" s="17">
        <f>SUMIFS(Table2[time],Table2[config],Table2[[#This Row],[config]],Table2[repetition],Table2[[#This Row],[repetition]])</f>
        <v>17840849.11355757</v>
      </c>
      <c r="G1159" s="17">
        <f>IF(Table2[[#This Row],[time]]&lt;7200000,1,0)</f>
        <v>1</v>
      </c>
      <c r="H1159" t="s">
        <v>228</v>
      </c>
      <c r="I1159">
        <v>4</v>
      </c>
      <c r="J1159" t="s">
        <v>238</v>
      </c>
      <c r="K1159" t="s">
        <v>230</v>
      </c>
      <c r="L1159" t="s">
        <v>249</v>
      </c>
      <c r="M1159" t="s">
        <v>232</v>
      </c>
      <c r="N1159" t="s">
        <v>244</v>
      </c>
      <c r="O1159">
        <v>600</v>
      </c>
      <c r="P1159">
        <v>600</v>
      </c>
      <c r="Q1159" t="s">
        <v>234</v>
      </c>
      <c r="R1159" t="s">
        <v>235</v>
      </c>
      <c r="S1159" t="s">
        <v>244</v>
      </c>
      <c r="T1159" t="b">
        <v>1</v>
      </c>
      <c r="U1159" t="b">
        <v>1</v>
      </c>
      <c r="V1159" t="b">
        <v>1</v>
      </c>
      <c r="W1159" t="b">
        <v>0</v>
      </c>
      <c r="X1159" t="b">
        <v>0</v>
      </c>
      <c r="Y1159" t="b">
        <v>1</v>
      </c>
      <c r="Z1159" t="b">
        <v>1</v>
      </c>
      <c r="AA1159" t="b">
        <v>0</v>
      </c>
      <c r="AB1159" t="b">
        <v>1</v>
      </c>
      <c r="AC1159" t="b">
        <v>0</v>
      </c>
    </row>
    <row r="1160" spans="1:29" x14ac:dyDescent="0.2">
      <c r="A1160" s="6">
        <v>3</v>
      </c>
      <c r="B1160" s="6" t="s">
        <v>200</v>
      </c>
      <c r="C1160" s="6" t="s">
        <v>171</v>
      </c>
      <c r="D1160" s="6">
        <v>3</v>
      </c>
      <c r="E1160" s="7">
        <v>217955.55345993399</v>
      </c>
      <c r="F1160" s="16">
        <f>SUMIFS(Table2[time],Table2[config],Table2[[#This Row],[config]],Table2[repetition],Table2[[#This Row],[repetition]])</f>
        <v>17840849.11355757</v>
      </c>
      <c r="G1160" s="16">
        <f>IF(Table2[[#This Row],[time]]&lt;7200000,1,0)</f>
        <v>1</v>
      </c>
      <c r="H1160" t="s">
        <v>228</v>
      </c>
      <c r="I1160">
        <v>4</v>
      </c>
      <c r="J1160" t="s">
        <v>238</v>
      </c>
      <c r="K1160" t="s">
        <v>230</v>
      </c>
      <c r="L1160" t="s">
        <v>249</v>
      </c>
      <c r="M1160" t="s">
        <v>232</v>
      </c>
      <c r="N1160" t="s">
        <v>244</v>
      </c>
      <c r="O1160">
        <v>600</v>
      </c>
      <c r="P1160">
        <v>600</v>
      </c>
      <c r="Q1160" t="s">
        <v>234</v>
      </c>
      <c r="R1160" t="s">
        <v>235</v>
      </c>
      <c r="S1160" t="s">
        <v>244</v>
      </c>
      <c r="T1160" t="b">
        <v>1</v>
      </c>
      <c r="U1160" t="b">
        <v>1</v>
      </c>
      <c r="V1160" t="b">
        <v>1</v>
      </c>
      <c r="W1160" t="b">
        <v>0</v>
      </c>
      <c r="X1160" t="b">
        <v>0</v>
      </c>
      <c r="Y1160" t="b">
        <v>1</v>
      </c>
      <c r="Z1160" t="b">
        <v>1</v>
      </c>
      <c r="AA1160" t="b">
        <v>0</v>
      </c>
      <c r="AB1160" t="b">
        <v>1</v>
      </c>
      <c r="AC1160" t="b">
        <v>0</v>
      </c>
    </row>
    <row r="1161" spans="1:29" x14ac:dyDescent="0.2">
      <c r="A1161" s="8">
        <v>3</v>
      </c>
      <c r="B1161" s="8" t="s">
        <v>202</v>
      </c>
      <c r="C1161" s="8" t="s">
        <v>171</v>
      </c>
      <c r="D1161" s="8">
        <v>0</v>
      </c>
      <c r="E1161" s="9">
        <v>128891.97032491201</v>
      </c>
      <c r="F1161" s="17">
        <f>SUMIFS(Table2[time],Table2[config],Table2[[#This Row],[config]],Table2[repetition],Table2[[#This Row],[repetition]])</f>
        <v>17840849.11355757</v>
      </c>
      <c r="G1161" s="17">
        <f>IF(Table2[[#This Row],[time]]&lt;7200000,1,0)</f>
        <v>1</v>
      </c>
      <c r="H1161" t="s">
        <v>228</v>
      </c>
      <c r="I1161">
        <v>4</v>
      </c>
      <c r="J1161" t="s">
        <v>238</v>
      </c>
      <c r="K1161" t="s">
        <v>230</v>
      </c>
      <c r="L1161" t="s">
        <v>249</v>
      </c>
      <c r="M1161" t="s">
        <v>232</v>
      </c>
      <c r="N1161" t="s">
        <v>244</v>
      </c>
      <c r="O1161">
        <v>600</v>
      </c>
      <c r="P1161">
        <v>600</v>
      </c>
      <c r="Q1161" t="s">
        <v>234</v>
      </c>
      <c r="R1161" t="s">
        <v>235</v>
      </c>
      <c r="S1161" t="s">
        <v>244</v>
      </c>
      <c r="T1161" t="b">
        <v>1</v>
      </c>
      <c r="U1161" t="b">
        <v>1</v>
      </c>
      <c r="V1161" t="b">
        <v>1</v>
      </c>
      <c r="W1161" t="b">
        <v>0</v>
      </c>
      <c r="X1161" t="b">
        <v>0</v>
      </c>
      <c r="Y1161" t="b">
        <v>1</v>
      </c>
      <c r="Z1161" t="b">
        <v>1</v>
      </c>
      <c r="AA1161" t="b">
        <v>0</v>
      </c>
      <c r="AB1161" t="b">
        <v>1</v>
      </c>
      <c r="AC1161" t="b">
        <v>0</v>
      </c>
    </row>
    <row r="1162" spans="1:29" x14ac:dyDescent="0.2">
      <c r="A1162" s="6">
        <v>3</v>
      </c>
      <c r="B1162" s="6" t="s">
        <v>177</v>
      </c>
      <c r="C1162" s="6" t="s">
        <v>171</v>
      </c>
      <c r="D1162" s="6">
        <v>0</v>
      </c>
      <c r="E1162" s="7">
        <v>149802.77102603501</v>
      </c>
      <c r="F1162" s="16">
        <f>SUMIFS(Table2[time],Table2[config],Table2[[#This Row],[config]],Table2[repetition],Table2[[#This Row],[repetition]])</f>
        <v>17840849.11355757</v>
      </c>
      <c r="G1162" s="16">
        <f>IF(Table2[[#This Row],[time]]&lt;7200000,1,0)</f>
        <v>1</v>
      </c>
      <c r="H1162" t="s">
        <v>228</v>
      </c>
      <c r="I1162">
        <v>4</v>
      </c>
      <c r="J1162" t="s">
        <v>238</v>
      </c>
      <c r="K1162" t="s">
        <v>230</v>
      </c>
      <c r="L1162" t="s">
        <v>249</v>
      </c>
      <c r="M1162" t="s">
        <v>232</v>
      </c>
      <c r="N1162" t="s">
        <v>244</v>
      </c>
      <c r="O1162">
        <v>600</v>
      </c>
      <c r="P1162">
        <v>600</v>
      </c>
      <c r="Q1162" t="s">
        <v>234</v>
      </c>
      <c r="R1162" t="s">
        <v>235</v>
      </c>
      <c r="S1162" t="s">
        <v>244</v>
      </c>
      <c r="T1162" t="b">
        <v>1</v>
      </c>
      <c r="U1162" t="b">
        <v>1</v>
      </c>
      <c r="V1162" t="b">
        <v>1</v>
      </c>
      <c r="W1162" t="b">
        <v>0</v>
      </c>
      <c r="X1162" t="b">
        <v>0</v>
      </c>
      <c r="Y1162" t="b">
        <v>1</v>
      </c>
      <c r="Z1162" t="b">
        <v>1</v>
      </c>
      <c r="AA1162" t="b">
        <v>0</v>
      </c>
      <c r="AB1162" t="b">
        <v>1</v>
      </c>
      <c r="AC1162" t="b">
        <v>0</v>
      </c>
    </row>
    <row r="1163" spans="1:29" x14ac:dyDescent="0.2">
      <c r="A1163" s="8">
        <v>3</v>
      </c>
      <c r="B1163" s="8" t="s">
        <v>201</v>
      </c>
      <c r="C1163" s="8" t="s">
        <v>171</v>
      </c>
      <c r="D1163" s="8">
        <v>0</v>
      </c>
      <c r="E1163" s="9">
        <v>155245.33861095499</v>
      </c>
      <c r="F1163" s="17">
        <f>SUMIFS(Table2[time],Table2[config],Table2[[#This Row],[config]],Table2[repetition],Table2[[#This Row],[repetition]])</f>
        <v>17840849.11355757</v>
      </c>
      <c r="G1163" s="17">
        <f>IF(Table2[[#This Row],[time]]&lt;7200000,1,0)</f>
        <v>1</v>
      </c>
      <c r="H1163" t="s">
        <v>228</v>
      </c>
      <c r="I1163">
        <v>4</v>
      </c>
      <c r="J1163" t="s">
        <v>238</v>
      </c>
      <c r="K1163" t="s">
        <v>230</v>
      </c>
      <c r="L1163" t="s">
        <v>249</v>
      </c>
      <c r="M1163" t="s">
        <v>232</v>
      </c>
      <c r="N1163" t="s">
        <v>244</v>
      </c>
      <c r="O1163">
        <v>600</v>
      </c>
      <c r="P1163">
        <v>600</v>
      </c>
      <c r="Q1163" t="s">
        <v>234</v>
      </c>
      <c r="R1163" t="s">
        <v>235</v>
      </c>
      <c r="S1163" t="s">
        <v>244</v>
      </c>
      <c r="T1163" t="b">
        <v>1</v>
      </c>
      <c r="U1163" t="b">
        <v>1</v>
      </c>
      <c r="V1163" t="b">
        <v>1</v>
      </c>
      <c r="W1163" t="b">
        <v>0</v>
      </c>
      <c r="X1163" t="b">
        <v>0</v>
      </c>
      <c r="Y1163" t="b">
        <v>1</v>
      </c>
      <c r="Z1163" t="b">
        <v>1</v>
      </c>
      <c r="AA1163" t="b">
        <v>0</v>
      </c>
      <c r="AB1163" t="b">
        <v>1</v>
      </c>
      <c r="AC1163" t="b">
        <v>0</v>
      </c>
    </row>
    <row r="1164" spans="1:29" x14ac:dyDescent="0.2">
      <c r="A1164" s="6">
        <v>3</v>
      </c>
      <c r="B1164" s="6" t="s">
        <v>203</v>
      </c>
      <c r="C1164" s="6" t="s">
        <v>171</v>
      </c>
      <c r="D1164" s="6">
        <v>0</v>
      </c>
      <c r="E1164" s="7">
        <v>137771.23390592099</v>
      </c>
      <c r="F1164" s="16">
        <f>SUMIFS(Table2[time],Table2[config],Table2[[#This Row],[config]],Table2[repetition],Table2[[#This Row],[repetition]])</f>
        <v>17840849.11355757</v>
      </c>
      <c r="G1164" s="16">
        <f>IF(Table2[[#This Row],[time]]&lt;7200000,1,0)</f>
        <v>1</v>
      </c>
      <c r="H1164" t="s">
        <v>228</v>
      </c>
      <c r="I1164">
        <v>4</v>
      </c>
      <c r="J1164" t="s">
        <v>238</v>
      </c>
      <c r="K1164" t="s">
        <v>230</v>
      </c>
      <c r="L1164" t="s">
        <v>249</v>
      </c>
      <c r="M1164" t="s">
        <v>232</v>
      </c>
      <c r="N1164" t="s">
        <v>244</v>
      </c>
      <c r="O1164">
        <v>600</v>
      </c>
      <c r="P1164">
        <v>600</v>
      </c>
      <c r="Q1164" t="s">
        <v>234</v>
      </c>
      <c r="R1164" t="s">
        <v>235</v>
      </c>
      <c r="S1164" t="s">
        <v>244</v>
      </c>
      <c r="T1164" t="b">
        <v>1</v>
      </c>
      <c r="U1164" t="b">
        <v>1</v>
      </c>
      <c r="V1164" t="b">
        <v>1</v>
      </c>
      <c r="W1164" t="b">
        <v>0</v>
      </c>
      <c r="X1164" t="b">
        <v>0</v>
      </c>
      <c r="Y1164" t="b">
        <v>1</v>
      </c>
      <c r="Z1164" t="b">
        <v>1</v>
      </c>
      <c r="AA1164" t="b">
        <v>0</v>
      </c>
      <c r="AB1164" t="b">
        <v>1</v>
      </c>
      <c r="AC1164" t="b">
        <v>0</v>
      </c>
    </row>
    <row r="1165" spans="1:29" x14ac:dyDescent="0.2">
      <c r="A1165" s="8">
        <v>3</v>
      </c>
      <c r="B1165" s="8" t="s">
        <v>188</v>
      </c>
      <c r="C1165" s="8" t="s">
        <v>171</v>
      </c>
      <c r="D1165" s="8">
        <v>0</v>
      </c>
      <c r="E1165" s="9">
        <v>167914.512410992</v>
      </c>
      <c r="F1165" s="17">
        <f>SUMIFS(Table2[time],Table2[config],Table2[[#This Row],[config]],Table2[repetition],Table2[[#This Row],[repetition]])</f>
        <v>17840849.11355757</v>
      </c>
      <c r="G1165" s="17">
        <f>IF(Table2[[#This Row],[time]]&lt;7200000,1,0)</f>
        <v>1</v>
      </c>
      <c r="H1165" t="s">
        <v>228</v>
      </c>
      <c r="I1165">
        <v>4</v>
      </c>
      <c r="J1165" t="s">
        <v>238</v>
      </c>
      <c r="K1165" t="s">
        <v>230</v>
      </c>
      <c r="L1165" t="s">
        <v>249</v>
      </c>
      <c r="M1165" t="s">
        <v>232</v>
      </c>
      <c r="N1165" t="s">
        <v>244</v>
      </c>
      <c r="O1165">
        <v>600</v>
      </c>
      <c r="P1165">
        <v>600</v>
      </c>
      <c r="Q1165" t="s">
        <v>234</v>
      </c>
      <c r="R1165" t="s">
        <v>235</v>
      </c>
      <c r="S1165" t="s">
        <v>244</v>
      </c>
      <c r="T1165" t="b">
        <v>1</v>
      </c>
      <c r="U1165" t="b">
        <v>1</v>
      </c>
      <c r="V1165" t="b">
        <v>1</v>
      </c>
      <c r="W1165" t="b">
        <v>0</v>
      </c>
      <c r="X1165" t="b">
        <v>0</v>
      </c>
      <c r="Y1165" t="b">
        <v>1</v>
      </c>
      <c r="Z1165" t="b">
        <v>1</v>
      </c>
      <c r="AA1165" t="b">
        <v>0</v>
      </c>
      <c r="AB1165" t="b">
        <v>1</v>
      </c>
      <c r="AC1165" t="b">
        <v>0</v>
      </c>
    </row>
    <row r="1166" spans="1:29" x14ac:dyDescent="0.2">
      <c r="A1166" s="6">
        <v>3</v>
      </c>
      <c r="B1166" s="6" t="s">
        <v>194</v>
      </c>
      <c r="C1166" s="6" t="s">
        <v>171</v>
      </c>
      <c r="D1166" s="6">
        <v>0</v>
      </c>
      <c r="E1166" s="7">
        <v>419264.50390601502</v>
      </c>
      <c r="F1166" s="16">
        <f>SUMIFS(Table2[time],Table2[config],Table2[[#This Row],[config]],Table2[repetition],Table2[[#This Row],[repetition]])</f>
        <v>17840849.11355757</v>
      </c>
      <c r="G1166" s="16">
        <f>IF(Table2[[#This Row],[time]]&lt;7200000,1,0)</f>
        <v>1</v>
      </c>
      <c r="H1166" t="s">
        <v>228</v>
      </c>
      <c r="I1166">
        <v>4</v>
      </c>
      <c r="J1166" t="s">
        <v>238</v>
      </c>
      <c r="K1166" t="s">
        <v>230</v>
      </c>
      <c r="L1166" t="s">
        <v>249</v>
      </c>
      <c r="M1166" t="s">
        <v>232</v>
      </c>
      <c r="N1166" t="s">
        <v>244</v>
      </c>
      <c r="O1166">
        <v>600</v>
      </c>
      <c r="P1166">
        <v>600</v>
      </c>
      <c r="Q1166" t="s">
        <v>234</v>
      </c>
      <c r="R1166" t="s">
        <v>235</v>
      </c>
      <c r="S1166" t="s">
        <v>244</v>
      </c>
      <c r="T1166" t="b">
        <v>1</v>
      </c>
      <c r="U1166" t="b">
        <v>1</v>
      </c>
      <c r="V1166" t="b">
        <v>1</v>
      </c>
      <c r="W1166" t="b">
        <v>0</v>
      </c>
      <c r="X1166" t="b">
        <v>0</v>
      </c>
      <c r="Y1166" t="b">
        <v>1</v>
      </c>
      <c r="Z1166" t="b">
        <v>1</v>
      </c>
      <c r="AA1166" t="b">
        <v>0</v>
      </c>
      <c r="AB1166" t="b">
        <v>1</v>
      </c>
      <c r="AC1166" t="b">
        <v>0</v>
      </c>
    </row>
    <row r="1167" spans="1:29" x14ac:dyDescent="0.2">
      <c r="A1167" s="8">
        <v>3</v>
      </c>
      <c r="B1167" s="8" t="s">
        <v>204</v>
      </c>
      <c r="C1167" s="8" t="s">
        <v>171</v>
      </c>
      <c r="D1167" s="8">
        <v>0</v>
      </c>
      <c r="E1167" s="9">
        <v>224797.451672027</v>
      </c>
      <c r="F1167" s="17">
        <f>SUMIFS(Table2[time],Table2[config],Table2[[#This Row],[config]],Table2[repetition],Table2[[#This Row],[repetition]])</f>
        <v>17840849.11355757</v>
      </c>
      <c r="G1167" s="17">
        <f>IF(Table2[[#This Row],[time]]&lt;7200000,1,0)</f>
        <v>1</v>
      </c>
      <c r="H1167" t="s">
        <v>228</v>
      </c>
      <c r="I1167">
        <v>4</v>
      </c>
      <c r="J1167" t="s">
        <v>238</v>
      </c>
      <c r="K1167" t="s">
        <v>230</v>
      </c>
      <c r="L1167" t="s">
        <v>249</v>
      </c>
      <c r="M1167" t="s">
        <v>232</v>
      </c>
      <c r="N1167" t="s">
        <v>244</v>
      </c>
      <c r="O1167">
        <v>600</v>
      </c>
      <c r="P1167">
        <v>600</v>
      </c>
      <c r="Q1167" t="s">
        <v>234</v>
      </c>
      <c r="R1167" t="s">
        <v>235</v>
      </c>
      <c r="S1167" t="s">
        <v>244</v>
      </c>
      <c r="T1167" t="b">
        <v>1</v>
      </c>
      <c r="U1167" t="b">
        <v>1</v>
      </c>
      <c r="V1167" t="b">
        <v>1</v>
      </c>
      <c r="W1167" t="b">
        <v>0</v>
      </c>
      <c r="X1167" t="b">
        <v>0</v>
      </c>
      <c r="Y1167" t="b">
        <v>1</v>
      </c>
      <c r="Z1167" t="b">
        <v>1</v>
      </c>
      <c r="AA1167" t="b">
        <v>0</v>
      </c>
      <c r="AB1167" t="b">
        <v>1</v>
      </c>
      <c r="AC1167" t="b">
        <v>0</v>
      </c>
    </row>
    <row r="1168" spans="1:29" x14ac:dyDescent="0.2">
      <c r="A1168" s="6">
        <v>3</v>
      </c>
      <c r="B1168" s="6" t="s">
        <v>190</v>
      </c>
      <c r="C1168" s="6" t="s">
        <v>171</v>
      </c>
      <c r="D1168" s="6">
        <v>0</v>
      </c>
      <c r="E1168" s="7">
        <v>1709331.66951802</v>
      </c>
      <c r="F1168" s="16">
        <f>SUMIFS(Table2[time],Table2[config],Table2[[#This Row],[config]],Table2[repetition],Table2[[#This Row],[repetition]])</f>
        <v>17840849.11355757</v>
      </c>
      <c r="G1168" s="16">
        <f>IF(Table2[[#This Row],[time]]&lt;7200000,1,0)</f>
        <v>1</v>
      </c>
      <c r="H1168" t="s">
        <v>228</v>
      </c>
      <c r="I1168">
        <v>4</v>
      </c>
      <c r="J1168" t="s">
        <v>238</v>
      </c>
      <c r="K1168" t="s">
        <v>230</v>
      </c>
      <c r="L1168" t="s">
        <v>249</v>
      </c>
      <c r="M1168" t="s">
        <v>232</v>
      </c>
      <c r="N1168" t="s">
        <v>244</v>
      </c>
      <c r="O1168">
        <v>600</v>
      </c>
      <c r="P1168">
        <v>600</v>
      </c>
      <c r="Q1168" t="s">
        <v>234</v>
      </c>
      <c r="R1168" t="s">
        <v>235</v>
      </c>
      <c r="S1168" t="s">
        <v>244</v>
      </c>
      <c r="T1168" t="b">
        <v>1</v>
      </c>
      <c r="U1168" t="b">
        <v>1</v>
      </c>
      <c r="V1168" t="b">
        <v>1</v>
      </c>
      <c r="W1168" t="b">
        <v>0</v>
      </c>
      <c r="X1168" t="b">
        <v>0</v>
      </c>
      <c r="Y1168" t="b">
        <v>1</v>
      </c>
      <c r="Z1168" t="b">
        <v>1</v>
      </c>
      <c r="AA1168" t="b">
        <v>0</v>
      </c>
      <c r="AB1168" t="b">
        <v>1</v>
      </c>
      <c r="AC1168" t="b">
        <v>0</v>
      </c>
    </row>
    <row r="1169" spans="1:29" x14ac:dyDescent="0.2">
      <c r="A1169" s="8">
        <v>3</v>
      </c>
      <c r="B1169" s="8" t="s">
        <v>191</v>
      </c>
      <c r="C1169" s="8" t="s">
        <v>171</v>
      </c>
      <c r="D1169" s="8">
        <v>0</v>
      </c>
      <c r="E1169" s="9">
        <v>2009666.63169697</v>
      </c>
      <c r="F1169" s="17">
        <f>SUMIFS(Table2[time],Table2[config],Table2[[#This Row],[config]],Table2[repetition],Table2[[#This Row],[repetition]])</f>
        <v>17840849.11355757</v>
      </c>
      <c r="G1169" s="17">
        <f>IF(Table2[[#This Row],[time]]&lt;7200000,1,0)</f>
        <v>1</v>
      </c>
      <c r="H1169" t="s">
        <v>228</v>
      </c>
      <c r="I1169">
        <v>4</v>
      </c>
      <c r="J1169" t="s">
        <v>238</v>
      </c>
      <c r="K1169" t="s">
        <v>230</v>
      </c>
      <c r="L1169" t="s">
        <v>249</v>
      </c>
      <c r="M1169" t="s">
        <v>232</v>
      </c>
      <c r="N1169" t="s">
        <v>244</v>
      </c>
      <c r="O1169">
        <v>600</v>
      </c>
      <c r="P1169">
        <v>600</v>
      </c>
      <c r="Q1169" t="s">
        <v>234</v>
      </c>
      <c r="R1169" t="s">
        <v>235</v>
      </c>
      <c r="S1169" t="s">
        <v>244</v>
      </c>
      <c r="T1169" t="b">
        <v>1</v>
      </c>
      <c r="U1169" t="b">
        <v>1</v>
      </c>
      <c r="V1169" t="b">
        <v>1</v>
      </c>
      <c r="W1169" t="b">
        <v>0</v>
      </c>
      <c r="X1169" t="b">
        <v>0</v>
      </c>
      <c r="Y1169" t="b">
        <v>1</v>
      </c>
      <c r="Z1169" t="b">
        <v>1</v>
      </c>
      <c r="AA1169" t="b">
        <v>0</v>
      </c>
      <c r="AB1169" t="b">
        <v>1</v>
      </c>
      <c r="AC1169" t="b">
        <v>0</v>
      </c>
    </row>
    <row r="1170" spans="1:29" x14ac:dyDescent="0.2">
      <c r="A1170" s="6">
        <v>3</v>
      </c>
      <c r="B1170" s="6" t="s">
        <v>205</v>
      </c>
      <c r="C1170" s="6" t="s">
        <v>171</v>
      </c>
      <c r="D1170" s="6">
        <v>0</v>
      </c>
      <c r="E1170" s="7">
        <v>4029167.58397093</v>
      </c>
      <c r="F1170" s="16">
        <f>SUMIFS(Table2[time],Table2[config],Table2[[#This Row],[config]],Table2[repetition],Table2[[#This Row],[repetition]])</f>
        <v>17840849.11355757</v>
      </c>
      <c r="G1170" s="16">
        <f>IF(Table2[[#This Row],[time]]&lt;7200000,1,0)</f>
        <v>1</v>
      </c>
      <c r="H1170" t="s">
        <v>228</v>
      </c>
      <c r="I1170">
        <v>4</v>
      </c>
      <c r="J1170" t="s">
        <v>238</v>
      </c>
      <c r="K1170" t="s">
        <v>230</v>
      </c>
      <c r="L1170" t="s">
        <v>249</v>
      </c>
      <c r="M1170" t="s">
        <v>232</v>
      </c>
      <c r="N1170" t="s">
        <v>244</v>
      </c>
      <c r="O1170">
        <v>600</v>
      </c>
      <c r="P1170">
        <v>600</v>
      </c>
      <c r="Q1170" t="s">
        <v>234</v>
      </c>
      <c r="R1170" t="s">
        <v>235</v>
      </c>
      <c r="S1170" t="s">
        <v>244</v>
      </c>
      <c r="T1170" t="b">
        <v>1</v>
      </c>
      <c r="U1170" t="b">
        <v>1</v>
      </c>
      <c r="V1170" t="b">
        <v>1</v>
      </c>
      <c r="W1170" t="b">
        <v>0</v>
      </c>
      <c r="X1170" t="b">
        <v>0</v>
      </c>
      <c r="Y1170" t="b">
        <v>1</v>
      </c>
      <c r="Z1170" t="b">
        <v>1</v>
      </c>
      <c r="AA1170" t="b">
        <v>0</v>
      </c>
      <c r="AB1170" t="b">
        <v>1</v>
      </c>
      <c r="AC1170" t="b">
        <v>0</v>
      </c>
    </row>
    <row r="1171" spans="1:29" x14ac:dyDescent="0.2">
      <c r="A1171" s="8">
        <v>3</v>
      </c>
      <c r="B1171" s="8" t="s">
        <v>187</v>
      </c>
      <c r="C1171" s="8" t="s">
        <v>171</v>
      </c>
      <c r="D1171" s="8">
        <v>0</v>
      </c>
      <c r="E1171" s="9">
        <v>7283940.2046370003</v>
      </c>
      <c r="F1171" s="17">
        <f>SUMIFS(Table2[time],Table2[config],Table2[[#This Row],[config]],Table2[repetition],Table2[[#This Row],[repetition]])</f>
        <v>17840849.11355757</v>
      </c>
      <c r="G1171" s="17">
        <f>IF(Table2[[#This Row],[time]]&lt;7200000,1,0)</f>
        <v>0</v>
      </c>
      <c r="H1171" t="s">
        <v>228</v>
      </c>
      <c r="I1171">
        <v>4</v>
      </c>
      <c r="J1171" t="s">
        <v>238</v>
      </c>
      <c r="K1171" t="s">
        <v>230</v>
      </c>
      <c r="L1171" t="s">
        <v>249</v>
      </c>
      <c r="M1171" t="s">
        <v>232</v>
      </c>
      <c r="N1171" t="s">
        <v>244</v>
      </c>
      <c r="O1171">
        <v>600</v>
      </c>
      <c r="P1171">
        <v>600</v>
      </c>
      <c r="Q1171" t="s">
        <v>234</v>
      </c>
      <c r="R1171" t="s">
        <v>235</v>
      </c>
      <c r="S1171" t="s">
        <v>244</v>
      </c>
      <c r="T1171" t="b">
        <v>1</v>
      </c>
      <c r="U1171" t="b">
        <v>1</v>
      </c>
      <c r="V1171" t="b">
        <v>1</v>
      </c>
      <c r="W1171" t="b">
        <v>0</v>
      </c>
      <c r="X1171" t="b">
        <v>0</v>
      </c>
      <c r="Y1171" t="b">
        <v>1</v>
      </c>
      <c r="Z1171" t="b">
        <v>1</v>
      </c>
      <c r="AA1171" t="b">
        <v>0</v>
      </c>
      <c r="AB1171" t="b">
        <v>1</v>
      </c>
      <c r="AC1171" t="b">
        <v>0</v>
      </c>
    </row>
    <row r="1172" spans="1:29" x14ac:dyDescent="0.2">
      <c r="A1172" s="6">
        <v>1</v>
      </c>
      <c r="B1172" s="6" t="s">
        <v>192</v>
      </c>
      <c r="C1172" s="6" t="s">
        <v>73</v>
      </c>
      <c r="D1172" s="6">
        <v>0</v>
      </c>
      <c r="E1172" s="7">
        <v>26096.882569137899</v>
      </c>
      <c r="F1172" s="16">
        <f>SUMIFS(Table2[time],Table2[config],Table2[[#This Row],[config]],Table2[repetition],Table2[[#This Row],[repetition]])</f>
        <v>1298338.3866755737</v>
      </c>
      <c r="G1172" s="16">
        <f>IF(Table2[[#This Row],[time]]&lt;7200000,1,0)</f>
        <v>1</v>
      </c>
      <c r="H1172" t="s">
        <v>228</v>
      </c>
      <c r="I1172">
        <v>5</v>
      </c>
      <c r="J1172" t="s">
        <v>238</v>
      </c>
      <c r="K1172" t="s">
        <v>244</v>
      </c>
      <c r="L1172" t="s">
        <v>251</v>
      </c>
      <c r="M1172" t="s">
        <v>241</v>
      </c>
      <c r="N1172" t="s">
        <v>244</v>
      </c>
      <c r="O1172">
        <v>50</v>
      </c>
      <c r="P1172">
        <v>1</v>
      </c>
      <c r="Q1172" t="s">
        <v>234</v>
      </c>
      <c r="R1172" t="s">
        <v>235</v>
      </c>
      <c r="S1172" t="s">
        <v>246</v>
      </c>
      <c r="T1172" t="b">
        <v>0</v>
      </c>
      <c r="U1172" t="b">
        <v>1</v>
      </c>
      <c r="V1172" t="b">
        <v>0</v>
      </c>
      <c r="W1172" t="b">
        <v>1</v>
      </c>
      <c r="X1172" t="b">
        <v>0</v>
      </c>
      <c r="Y1172" t="b">
        <v>0</v>
      </c>
      <c r="Z1172" t="b">
        <v>0</v>
      </c>
      <c r="AA1172" t="b">
        <v>1</v>
      </c>
      <c r="AB1172" t="b">
        <v>1</v>
      </c>
      <c r="AC1172" t="b">
        <v>0</v>
      </c>
    </row>
    <row r="1173" spans="1:29" x14ac:dyDescent="0.2">
      <c r="A1173" s="8">
        <v>1</v>
      </c>
      <c r="B1173" s="8" t="s">
        <v>181</v>
      </c>
      <c r="C1173" s="8" t="s">
        <v>73</v>
      </c>
      <c r="D1173" s="8">
        <v>0</v>
      </c>
      <c r="E1173" s="9">
        <v>16990.975815802802</v>
      </c>
      <c r="F1173" s="17">
        <f>SUMIFS(Table2[time],Table2[config],Table2[[#This Row],[config]],Table2[repetition],Table2[[#This Row],[repetition]])</f>
        <v>1298338.3866755737</v>
      </c>
      <c r="G1173" s="17">
        <f>IF(Table2[[#This Row],[time]]&lt;7200000,1,0)</f>
        <v>1</v>
      </c>
      <c r="H1173" t="s">
        <v>228</v>
      </c>
      <c r="I1173">
        <v>5</v>
      </c>
      <c r="J1173" t="s">
        <v>238</v>
      </c>
      <c r="K1173" t="s">
        <v>244</v>
      </c>
      <c r="L1173" t="s">
        <v>251</v>
      </c>
      <c r="M1173" t="s">
        <v>241</v>
      </c>
      <c r="N1173" t="s">
        <v>244</v>
      </c>
      <c r="O1173">
        <v>50</v>
      </c>
      <c r="P1173">
        <v>1</v>
      </c>
      <c r="Q1173" t="s">
        <v>234</v>
      </c>
      <c r="R1173" t="s">
        <v>235</v>
      </c>
      <c r="S1173" t="s">
        <v>246</v>
      </c>
      <c r="T1173" t="b">
        <v>0</v>
      </c>
      <c r="U1173" t="b">
        <v>1</v>
      </c>
      <c r="V1173" t="b">
        <v>0</v>
      </c>
      <c r="W1173" t="b">
        <v>1</v>
      </c>
      <c r="X1173" t="b">
        <v>0</v>
      </c>
      <c r="Y1173" t="b">
        <v>0</v>
      </c>
      <c r="Z1173" t="b">
        <v>0</v>
      </c>
      <c r="AA1173" t="b">
        <v>1</v>
      </c>
      <c r="AB1173" t="b">
        <v>1</v>
      </c>
      <c r="AC1173" t="b">
        <v>0</v>
      </c>
    </row>
    <row r="1174" spans="1:29" x14ac:dyDescent="0.2">
      <c r="A1174" s="6">
        <v>1</v>
      </c>
      <c r="B1174" s="6" t="s">
        <v>194</v>
      </c>
      <c r="C1174" s="6" t="s">
        <v>73</v>
      </c>
      <c r="D1174" s="6">
        <v>0</v>
      </c>
      <c r="E1174" s="7">
        <v>32941.128019010597</v>
      </c>
      <c r="F1174" s="16">
        <f>SUMIFS(Table2[time],Table2[config],Table2[[#This Row],[config]],Table2[repetition],Table2[[#This Row],[repetition]])</f>
        <v>1298338.3866755737</v>
      </c>
      <c r="G1174" s="16">
        <f>IF(Table2[[#This Row],[time]]&lt;7200000,1,0)</f>
        <v>1</v>
      </c>
      <c r="H1174" t="s">
        <v>228</v>
      </c>
      <c r="I1174">
        <v>5</v>
      </c>
      <c r="J1174" t="s">
        <v>238</v>
      </c>
      <c r="K1174" t="s">
        <v>244</v>
      </c>
      <c r="L1174" t="s">
        <v>251</v>
      </c>
      <c r="M1174" t="s">
        <v>241</v>
      </c>
      <c r="N1174" t="s">
        <v>244</v>
      </c>
      <c r="O1174">
        <v>50</v>
      </c>
      <c r="P1174">
        <v>1</v>
      </c>
      <c r="Q1174" t="s">
        <v>234</v>
      </c>
      <c r="R1174" t="s">
        <v>235</v>
      </c>
      <c r="S1174" t="s">
        <v>246</v>
      </c>
      <c r="T1174" t="b">
        <v>0</v>
      </c>
      <c r="U1174" t="b">
        <v>1</v>
      </c>
      <c r="V1174" t="b">
        <v>0</v>
      </c>
      <c r="W1174" t="b">
        <v>1</v>
      </c>
      <c r="X1174" t="b">
        <v>0</v>
      </c>
      <c r="Y1174" t="b">
        <v>0</v>
      </c>
      <c r="Z1174" t="b">
        <v>0</v>
      </c>
      <c r="AA1174" t="b">
        <v>1</v>
      </c>
      <c r="AB1174" t="b">
        <v>1</v>
      </c>
      <c r="AC1174" t="b">
        <v>0</v>
      </c>
    </row>
    <row r="1175" spans="1:29" x14ac:dyDescent="0.2">
      <c r="A1175" s="8">
        <v>1</v>
      </c>
      <c r="B1175" s="8" t="s">
        <v>182</v>
      </c>
      <c r="C1175" s="8" t="s">
        <v>73</v>
      </c>
      <c r="D1175" s="8">
        <v>0</v>
      </c>
      <c r="E1175" s="9">
        <v>23865.073038032198</v>
      </c>
      <c r="F1175" s="17">
        <f>SUMIFS(Table2[time],Table2[config],Table2[[#This Row],[config]],Table2[repetition],Table2[[#This Row],[repetition]])</f>
        <v>1298338.3866755737</v>
      </c>
      <c r="G1175" s="17">
        <f>IF(Table2[[#This Row],[time]]&lt;7200000,1,0)</f>
        <v>1</v>
      </c>
      <c r="H1175" t="s">
        <v>228</v>
      </c>
      <c r="I1175">
        <v>5</v>
      </c>
      <c r="J1175" t="s">
        <v>238</v>
      </c>
      <c r="K1175" t="s">
        <v>244</v>
      </c>
      <c r="L1175" t="s">
        <v>251</v>
      </c>
      <c r="M1175" t="s">
        <v>241</v>
      </c>
      <c r="N1175" t="s">
        <v>244</v>
      </c>
      <c r="O1175">
        <v>50</v>
      </c>
      <c r="P1175">
        <v>1</v>
      </c>
      <c r="Q1175" t="s">
        <v>234</v>
      </c>
      <c r="R1175" t="s">
        <v>235</v>
      </c>
      <c r="S1175" t="s">
        <v>246</v>
      </c>
      <c r="T1175" t="b">
        <v>0</v>
      </c>
      <c r="U1175" t="b">
        <v>1</v>
      </c>
      <c r="V1175" t="b">
        <v>0</v>
      </c>
      <c r="W1175" t="b">
        <v>1</v>
      </c>
      <c r="X1175" t="b">
        <v>0</v>
      </c>
      <c r="Y1175" t="b">
        <v>0</v>
      </c>
      <c r="Z1175" t="b">
        <v>0</v>
      </c>
      <c r="AA1175" t="b">
        <v>1</v>
      </c>
      <c r="AB1175" t="b">
        <v>1</v>
      </c>
      <c r="AC1175" t="b">
        <v>0</v>
      </c>
    </row>
    <row r="1176" spans="1:29" x14ac:dyDescent="0.2">
      <c r="A1176" s="6">
        <v>1</v>
      </c>
      <c r="B1176" s="6" t="s">
        <v>176</v>
      </c>
      <c r="C1176" s="6" t="s">
        <v>73</v>
      </c>
      <c r="D1176" s="6">
        <v>0</v>
      </c>
      <c r="E1176" s="7">
        <v>20232.6858139131</v>
      </c>
      <c r="F1176" s="16">
        <f>SUMIFS(Table2[time],Table2[config],Table2[[#This Row],[config]],Table2[repetition],Table2[[#This Row],[repetition]])</f>
        <v>1298338.3866755737</v>
      </c>
      <c r="G1176" s="16">
        <f>IF(Table2[[#This Row],[time]]&lt;7200000,1,0)</f>
        <v>1</v>
      </c>
      <c r="H1176" t="s">
        <v>228</v>
      </c>
      <c r="I1176">
        <v>5</v>
      </c>
      <c r="J1176" t="s">
        <v>238</v>
      </c>
      <c r="K1176" t="s">
        <v>244</v>
      </c>
      <c r="L1176" t="s">
        <v>251</v>
      </c>
      <c r="M1176" t="s">
        <v>241</v>
      </c>
      <c r="N1176" t="s">
        <v>244</v>
      </c>
      <c r="O1176">
        <v>50</v>
      </c>
      <c r="P1176">
        <v>1</v>
      </c>
      <c r="Q1176" t="s">
        <v>234</v>
      </c>
      <c r="R1176" t="s">
        <v>235</v>
      </c>
      <c r="S1176" t="s">
        <v>246</v>
      </c>
      <c r="T1176" t="b">
        <v>0</v>
      </c>
      <c r="U1176" t="b">
        <v>1</v>
      </c>
      <c r="V1176" t="b">
        <v>0</v>
      </c>
      <c r="W1176" t="b">
        <v>1</v>
      </c>
      <c r="X1176" t="b">
        <v>0</v>
      </c>
      <c r="Y1176" t="b">
        <v>0</v>
      </c>
      <c r="Z1176" t="b">
        <v>0</v>
      </c>
      <c r="AA1176" t="b">
        <v>1</v>
      </c>
      <c r="AB1176" t="b">
        <v>1</v>
      </c>
      <c r="AC1176" t="b">
        <v>0</v>
      </c>
    </row>
    <row r="1177" spans="1:29" x14ac:dyDescent="0.2">
      <c r="A1177" s="8">
        <v>1</v>
      </c>
      <c r="B1177" s="8" t="s">
        <v>183</v>
      </c>
      <c r="C1177" s="8" t="s">
        <v>73</v>
      </c>
      <c r="D1177" s="8">
        <v>0</v>
      </c>
      <c r="E1177" s="9">
        <v>27419.557905988699</v>
      </c>
      <c r="F1177" s="17">
        <f>SUMIFS(Table2[time],Table2[config],Table2[[#This Row],[config]],Table2[repetition],Table2[[#This Row],[repetition]])</f>
        <v>1298338.3866755737</v>
      </c>
      <c r="G1177" s="17">
        <f>IF(Table2[[#This Row],[time]]&lt;7200000,1,0)</f>
        <v>1</v>
      </c>
      <c r="H1177" t="s">
        <v>228</v>
      </c>
      <c r="I1177">
        <v>5</v>
      </c>
      <c r="J1177" t="s">
        <v>238</v>
      </c>
      <c r="K1177" t="s">
        <v>244</v>
      </c>
      <c r="L1177" t="s">
        <v>251</v>
      </c>
      <c r="M1177" t="s">
        <v>241</v>
      </c>
      <c r="N1177" t="s">
        <v>244</v>
      </c>
      <c r="O1177">
        <v>50</v>
      </c>
      <c r="P1177">
        <v>1</v>
      </c>
      <c r="Q1177" t="s">
        <v>234</v>
      </c>
      <c r="R1177" t="s">
        <v>235</v>
      </c>
      <c r="S1177" t="s">
        <v>246</v>
      </c>
      <c r="T1177" t="b">
        <v>0</v>
      </c>
      <c r="U1177" t="b">
        <v>1</v>
      </c>
      <c r="V1177" t="b">
        <v>0</v>
      </c>
      <c r="W1177" t="b">
        <v>1</v>
      </c>
      <c r="X1177" t="b">
        <v>0</v>
      </c>
      <c r="Y1177" t="b">
        <v>0</v>
      </c>
      <c r="Z1177" t="b">
        <v>0</v>
      </c>
      <c r="AA1177" t="b">
        <v>1</v>
      </c>
      <c r="AB1177" t="b">
        <v>1</v>
      </c>
      <c r="AC1177" t="b">
        <v>0</v>
      </c>
    </row>
    <row r="1178" spans="1:29" x14ac:dyDescent="0.2">
      <c r="A1178" s="6">
        <v>1</v>
      </c>
      <c r="B1178" s="6" t="s">
        <v>195</v>
      </c>
      <c r="C1178" s="6" t="s">
        <v>73</v>
      </c>
      <c r="D1178" s="6">
        <v>0</v>
      </c>
      <c r="E1178" s="7">
        <v>23507.305542007001</v>
      </c>
      <c r="F1178" s="16">
        <f>SUMIFS(Table2[time],Table2[config],Table2[[#This Row],[config]],Table2[repetition],Table2[[#This Row],[repetition]])</f>
        <v>1298338.3866755737</v>
      </c>
      <c r="G1178" s="16">
        <f>IF(Table2[[#This Row],[time]]&lt;7200000,1,0)</f>
        <v>1</v>
      </c>
      <c r="H1178" t="s">
        <v>228</v>
      </c>
      <c r="I1178">
        <v>5</v>
      </c>
      <c r="J1178" t="s">
        <v>238</v>
      </c>
      <c r="K1178" t="s">
        <v>244</v>
      </c>
      <c r="L1178" t="s">
        <v>251</v>
      </c>
      <c r="M1178" t="s">
        <v>241</v>
      </c>
      <c r="N1178" t="s">
        <v>244</v>
      </c>
      <c r="O1178">
        <v>50</v>
      </c>
      <c r="P1178">
        <v>1</v>
      </c>
      <c r="Q1178" t="s">
        <v>234</v>
      </c>
      <c r="R1178" t="s">
        <v>235</v>
      </c>
      <c r="S1178" t="s">
        <v>246</v>
      </c>
      <c r="T1178" t="b">
        <v>0</v>
      </c>
      <c r="U1178" t="b">
        <v>1</v>
      </c>
      <c r="V1178" t="b">
        <v>0</v>
      </c>
      <c r="W1178" t="b">
        <v>1</v>
      </c>
      <c r="X1178" t="b">
        <v>0</v>
      </c>
      <c r="Y1178" t="b">
        <v>0</v>
      </c>
      <c r="Z1178" t="b">
        <v>0</v>
      </c>
      <c r="AA1178" t="b">
        <v>1</v>
      </c>
      <c r="AB1178" t="b">
        <v>1</v>
      </c>
      <c r="AC1178" t="b">
        <v>0</v>
      </c>
    </row>
    <row r="1179" spans="1:29" x14ac:dyDescent="0.2">
      <c r="A1179" s="8">
        <v>1</v>
      </c>
      <c r="B1179" s="8" t="s">
        <v>184</v>
      </c>
      <c r="C1179" s="8" t="s">
        <v>73</v>
      </c>
      <c r="D1179" s="8">
        <v>0</v>
      </c>
      <c r="E1179" s="9">
        <v>21727.961511118301</v>
      </c>
      <c r="F1179" s="17">
        <f>SUMIFS(Table2[time],Table2[config],Table2[[#This Row],[config]],Table2[repetition],Table2[[#This Row],[repetition]])</f>
        <v>1298338.3866755737</v>
      </c>
      <c r="G1179" s="17">
        <f>IF(Table2[[#This Row],[time]]&lt;7200000,1,0)</f>
        <v>1</v>
      </c>
      <c r="H1179" t="s">
        <v>228</v>
      </c>
      <c r="I1179">
        <v>5</v>
      </c>
      <c r="J1179" t="s">
        <v>238</v>
      </c>
      <c r="K1179" t="s">
        <v>244</v>
      </c>
      <c r="L1179" t="s">
        <v>251</v>
      </c>
      <c r="M1179" t="s">
        <v>241</v>
      </c>
      <c r="N1179" t="s">
        <v>244</v>
      </c>
      <c r="O1179">
        <v>50</v>
      </c>
      <c r="P1179">
        <v>1</v>
      </c>
      <c r="Q1179" t="s">
        <v>234</v>
      </c>
      <c r="R1179" t="s">
        <v>235</v>
      </c>
      <c r="S1179" t="s">
        <v>246</v>
      </c>
      <c r="T1179" t="b">
        <v>0</v>
      </c>
      <c r="U1179" t="b">
        <v>1</v>
      </c>
      <c r="V1179" t="b">
        <v>0</v>
      </c>
      <c r="W1179" t="b">
        <v>1</v>
      </c>
      <c r="X1179" t="b">
        <v>0</v>
      </c>
      <c r="Y1179" t="b">
        <v>0</v>
      </c>
      <c r="Z1179" t="b">
        <v>0</v>
      </c>
      <c r="AA1179" t="b">
        <v>1</v>
      </c>
      <c r="AB1179" t="b">
        <v>1</v>
      </c>
      <c r="AC1179" t="b">
        <v>0</v>
      </c>
    </row>
    <row r="1180" spans="1:29" x14ac:dyDescent="0.2">
      <c r="A1180" s="6">
        <v>1</v>
      </c>
      <c r="B1180" s="6" t="s">
        <v>185</v>
      </c>
      <c r="C1180" s="6" t="s">
        <v>73</v>
      </c>
      <c r="D1180" s="6">
        <v>0</v>
      </c>
      <c r="E1180" s="7">
        <v>41699.191309977301</v>
      </c>
      <c r="F1180" s="16">
        <f>SUMIFS(Table2[time],Table2[config],Table2[[#This Row],[config]],Table2[repetition],Table2[[#This Row],[repetition]])</f>
        <v>1298338.3866755737</v>
      </c>
      <c r="G1180" s="16">
        <f>IF(Table2[[#This Row],[time]]&lt;7200000,1,0)</f>
        <v>1</v>
      </c>
      <c r="H1180" t="s">
        <v>228</v>
      </c>
      <c r="I1180">
        <v>5</v>
      </c>
      <c r="J1180" t="s">
        <v>238</v>
      </c>
      <c r="K1180" t="s">
        <v>244</v>
      </c>
      <c r="L1180" t="s">
        <v>251</v>
      </c>
      <c r="M1180" t="s">
        <v>241</v>
      </c>
      <c r="N1180" t="s">
        <v>244</v>
      </c>
      <c r="O1180">
        <v>50</v>
      </c>
      <c r="P1180">
        <v>1</v>
      </c>
      <c r="Q1180" t="s">
        <v>234</v>
      </c>
      <c r="R1180" t="s">
        <v>235</v>
      </c>
      <c r="S1180" t="s">
        <v>246</v>
      </c>
      <c r="T1180" t="b">
        <v>0</v>
      </c>
      <c r="U1180" t="b">
        <v>1</v>
      </c>
      <c r="V1180" t="b">
        <v>0</v>
      </c>
      <c r="W1180" t="b">
        <v>1</v>
      </c>
      <c r="X1180" t="b">
        <v>0</v>
      </c>
      <c r="Y1180" t="b">
        <v>0</v>
      </c>
      <c r="Z1180" t="b">
        <v>0</v>
      </c>
      <c r="AA1180" t="b">
        <v>1</v>
      </c>
      <c r="AB1180" t="b">
        <v>1</v>
      </c>
      <c r="AC1180" t="b">
        <v>0</v>
      </c>
    </row>
    <row r="1181" spans="1:29" x14ac:dyDescent="0.2">
      <c r="A1181" s="8">
        <v>1</v>
      </c>
      <c r="B1181" s="8" t="s">
        <v>198</v>
      </c>
      <c r="C1181" s="8" t="s">
        <v>73</v>
      </c>
      <c r="D1181" s="8">
        <v>0</v>
      </c>
      <c r="E1181" s="9">
        <v>23082.2369060479</v>
      </c>
      <c r="F1181" s="17">
        <f>SUMIFS(Table2[time],Table2[config],Table2[[#This Row],[config]],Table2[repetition],Table2[[#This Row],[repetition]])</f>
        <v>1298338.3866755737</v>
      </c>
      <c r="G1181" s="17">
        <f>IF(Table2[[#This Row],[time]]&lt;7200000,1,0)</f>
        <v>1</v>
      </c>
      <c r="H1181" t="s">
        <v>228</v>
      </c>
      <c r="I1181">
        <v>5</v>
      </c>
      <c r="J1181" t="s">
        <v>238</v>
      </c>
      <c r="K1181" t="s">
        <v>244</v>
      </c>
      <c r="L1181" t="s">
        <v>251</v>
      </c>
      <c r="M1181" t="s">
        <v>241</v>
      </c>
      <c r="N1181" t="s">
        <v>244</v>
      </c>
      <c r="O1181">
        <v>50</v>
      </c>
      <c r="P1181">
        <v>1</v>
      </c>
      <c r="Q1181" t="s">
        <v>234</v>
      </c>
      <c r="R1181" t="s">
        <v>235</v>
      </c>
      <c r="S1181" t="s">
        <v>246</v>
      </c>
      <c r="T1181" t="b">
        <v>0</v>
      </c>
      <c r="U1181" t="b">
        <v>1</v>
      </c>
      <c r="V1181" t="b">
        <v>0</v>
      </c>
      <c r="W1181" t="b">
        <v>1</v>
      </c>
      <c r="X1181" t="b">
        <v>0</v>
      </c>
      <c r="Y1181" t="b">
        <v>0</v>
      </c>
      <c r="Z1181" t="b">
        <v>0</v>
      </c>
      <c r="AA1181" t="b">
        <v>1</v>
      </c>
      <c r="AB1181" t="b">
        <v>1</v>
      </c>
      <c r="AC1181" t="b">
        <v>0</v>
      </c>
    </row>
    <row r="1182" spans="1:29" x14ac:dyDescent="0.2">
      <c r="A1182" s="6">
        <v>1</v>
      </c>
      <c r="B1182" s="6" t="s">
        <v>190</v>
      </c>
      <c r="C1182" s="6" t="s">
        <v>73</v>
      </c>
      <c r="D1182" s="6">
        <v>0</v>
      </c>
      <c r="E1182" s="7">
        <v>71633.710887050198</v>
      </c>
      <c r="F1182" s="16">
        <f>SUMIFS(Table2[time],Table2[config],Table2[[#This Row],[config]],Table2[repetition],Table2[[#This Row],[repetition]])</f>
        <v>1298338.3866755737</v>
      </c>
      <c r="G1182" s="16">
        <f>IF(Table2[[#This Row],[time]]&lt;7200000,1,0)</f>
        <v>1</v>
      </c>
      <c r="H1182" t="s">
        <v>228</v>
      </c>
      <c r="I1182">
        <v>5</v>
      </c>
      <c r="J1182" t="s">
        <v>238</v>
      </c>
      <c r="K1182" t="s">
        <v>244</v>
      </c>
      <c r="L1182" t="s">
        <v>251</v>
      </c>
      <c r="M1182" t="s">
        <v>241</v>
      </c>
      <c r="N1182" t="s">
        <v>244</v>
      </c>
      <c r="O1182">
        <v>50</v>
      </c>
      <c r="P1182">
        <v>1</v>
      </c>
      <c r="Q1182" t="s">
        <v>234</v>
      </c>
      <c r="R1182" t="s">
        <v>235</v>
      </c>
      <c r="S1182" t="s">
        <v>246</v>
      </c>
      <c r="T1182" t="b">
        <v>0</v>
      </c>
      <c r="U1182" t="b">
        <v>1</v>
      </c>
      <c r="V1182" t="b">
        <v>0</v>
      </c>
      <c r="W1182" t="b">
        <v>1</v>
      </c>
      <c r="X1182" t="b">
        <v>0</v>
      </c>
      <c r="Y1182" t="b">
        <v>0</v>
      </c>
      <c r="Z1182" t="b">
        <v>0</v>
      </c>
      <c r="AA1182" t="b">
        <v>1</v>
      </c>
      <c r="AB1182" t="b">
        <v>1</v>
      </c>
      <c r="AC1182" t="b">
        <v>0</v>
      </c>
    </row>
    <row r="1183" spans="1:29" x14ac:dyDescent="0.2">
      <c r="A1183" s="8">
        <v>1</v>
      </c>
      <c r="B1183" s="8" t="s">
        <v>180</v>
      </c>
      <c r="C1183" s="8" t="s">
        <v>73</v>
      </c>
      <c r="D1183" s="8">
        <v>0</v>
      </c>
      <c r="E1183" s="9">
        <v>18719.502632971798</v>
      </c>
      <c r="F1183" s="17">
        <f>SUMIFS(Table2[time],Table2[config],Table2[[#This Row],[config]],Table2[repetition],Table2[[#This Row],[repetition]])</f>
        <v>1298338.3866755737</v>
      </c>
      <c r="G1183" s="17">
        <f>IF(Table2[[#This Row],[time]]&lt;7200000,1,0)</f>
        <v>1</v>
      </c>
      <c r="H1183" t="s">
        <v>228</v>
      </c>
      <c r="I1183">
        <v>5</v>
      </c>
      <c r="J1183" t="s">
        <v>238</v>
      </c>
      <c r="K1183" t="s">
        <v>244</v>
      </c>
      <c r="L1183" t="s">
        <v>251</v>
      </c>
      <c r="M1183" t="s">
        <v>241</v>
      </c>
      <c r="N1183" t="s">
        <v>244</v>
      </c>
      <c r="O1183">
        <v>50</v>
      </c>
      <c r="P1183">
        <v>1</v>
      </c>
      <c r="Q1183" t="s">
        <v>234</v>
      </c>
      <c r="R1183" t="s">
        <v>235</v>
      </c>
      <c r="S1183" t="s">
        <v>246</v>
      </c>
      <c r="T1183" t="b">
        <v>0</v>
      </c>
      <c r="U1183" t="b">
        <v>1</v>
      </c>
      <c r="V1183" t="b">
        <v>0</v>
      </c>
      <c r="W1183" t="b">
        <v>1</v>
      </c>
      <c r="X1183" t="b">
        <v>0</v>
      </c>
      <c r="Y1183" t="b">
        <v>0</v>
      </c>
      <c r="Z1183" t="b">
        <v>0</v>
      </c>
      <c r="AA1183" t="b">
        <v>1</v>
      </c>
      <c r="AB1183" t="b">
        <v>1</v>
      </c>
      <c r="AC1183" t="b">
        <v>0</v>
      </c>
    </row>
    <row r="1184" spans="1:29" x14ac:dyDescent="0.2">
      <c r="A1184" s="6">
        <v>1</v>
      </c>
      <c r="B1184" s="6" t="s">
        <v>200</v>
      </c>
      <c r="C1184" s="6" t="s">
        <v>73</v>
      </c>
      <c r="D1184" s="6">
        <v>0</v>
      </c>
      <c r="E1184" s="7">
        <v>34091.034973040201</v>
      </c>
      <c r="F1184" s="16">
        <f>SUMIFS(Table2[time],Table2[config],Table2[[#This Row],[config]],Table2[repetition],Table2[[#This Row],[repetition]])</f>
        <v>1298338.3866755737</v>
      </c>
      <c r="G1184" s="16">
        <f>IF(Table2[[#This Row],[time]]&lt;7200000,1,0)</f>
        <v>1</v>
      </c>
      <c r="H1184" t="s">
        <v>228</v>
      </c>
      <c r="I1184">
        <v>5</v>
      </c>
      <c r="J1184" t="s">
        <v>238</v>
      </c>
      <c r="K1184" t="s">
        <v>244</v>
      </c>
      <c r="L1184" t="s">
        <v>251</v>
      </c>
      <c r="M1184" t="s">
        <v>241</v>
      </c>
      <c r="N1184" t="s">
        <v>244</v>
      </c>
      <c r="O1184">
        <v>50</v>
      </c>
      <c r="P1184">
        <v>1</v>
      </c>
      <c r="Q1184" t="s">
        <v>234</v>
      </c>
      <c r="R1184" t="s">
        <v>235</v>
      </c>
      <c r="S1184" t="s">
        <v>246</v>
      </c>
      <c r="T1184" t="b">
        <v>0</v>
      </c>
      <c r="U1184" t="b">
        <v>1</v>
      </c>
      <c r="V1184" t="b">
        <v>0</v>
      </c>
      <c r="W1184" t="b">
        <v>1</v>
      </c>
      <c r="X1184" t="b">
        <v>0</v>
      </c>
      <c r="Y1184" t="b">
        <v>0</v>
      </c>
      <c r="Z1184" t="b">
        <v>0</v>
      </c>
      <c r="AA1184" t="b">
        <v>1</v>
      </c>
      <c r="AB1184" t="b">
        <v>1</v>
      </c>
      <c r="AC1184" t="b">
        <v>0</v>
      </c>
    </row>
    <row r="1185" spans="1:29" x14ac:dyDescent="0.2">
      <c r="A1185" s="8">
        <v>1</v>
      </c>
      <c r="B1185" s="8" t="s">
        <v>189</v>
      </c>
      <c r="C1185" s="8" t="s">
        <v>73</v>
      </c>
      <c r="D1185" s="8">
        <v>0</v>
      </c>
      <c r="E1185" s="9">
        <v>20924.407236976502</v>
      </c>
      <c r="F1185" s="17">
        <f>SUMIFS(Table2[time],Table2[config],Table2[[#This Row],[config]],Table2[repetition],Table2[[#This Row],[repetition]])</f>
        <v>1298338.3866755737</v>
      </c>
      <c r="G1185" s="17">
        <f>IF(Table2[[#This Row],[time]]&lt;7200000,1,0)</f>
        <v>1</v>
      </c>
      <c r="H1185" t="s">
        <v>228</v>
      </c>
      <c r="I1185">
        <v>5</v>
      </c>
      <c r="J1185" t="s">
        <v>238</v>
      </c>
      <c r="K1185" t="s">
        <v>244</v>
      </c>
      <c r="L1185" t="s">
        <v>251</v>
      </c>
      <c r="M1185" t="s">
        <v>241</v>
      </c>
      <c r="N1185" t="s">
        <v>244</v>
      </c>
      <c r="O1185">
        <v>50</v>
      </c>
      <c r="P1185">
        <v>1</v>
      </c>
      <c r="Q1185" t="s">
        <v>234</v>
      </c>
      <c r="R1185" t="s">
        <v>235</v>
      </c>
      <c r="S1185" t="s">
        <v>246</v>
      </c>
      <c r="T1185" t="b">
        <v>0</v>
      </c>
      <c r="U1185" t="b">
        <v>1</v>
      </c>
      <c r="V1185" t="b">
        <v>0</v>
      </c>
      <c r="W1185" t="b">
        <v>1</v>
      </c>
      <c r="X1185" t="b">
        <v>0</v>
      </c>
      <c r="Y1185" t="b">
        <v>0</v>
      </c>
      <c r="Z1185" t="b">
        <v>0</v>
      </c>
      <c r="AA1185" t="b">
        <v>1</v>
      </c>
      <c r="AB1185" t="b">
        <v>1</v>
      </c>
      <c r="AC1185" t="b">
        <v>0</v>
      </c>
    </row>
    <row r="1186" spans="1:29" x14ac:dyDescent="0.2">
      <c r="A1186" s="6">
        <v>1</v>
      </c>
      <c r="B1186" s="6" t="s">
        <v>178</v>
      </c>
      <c r="C1186" s="6" t="s">
        <v>73</v>
      </c>
      <c r="D1186" s="6">
        <v>0</v>
      </c>
      <c r="E1186" s="7">
        <v>18728.976596845299</v>
      </c>
      <c r="F1186" s="16">
        <f>SUMIFS(Table2[time],Table2[config],Table2[[#This Row],[config]],Table2[repetition],Table2[[#This Row],[repetition]])</f>
        <v>1298338.3866755737</v>
      </c>
      <c r="G1186" s="16">
        <f>IF(Table2[[#This Row],[time]]&lt;7200000,1,0)</f>
        <v>1</v>
      </c>
      <c r="H1186" t="s">
        <v>228</v>
      </c>
      <c r="I1186">
        <v>5</v>
      </c>
      <c r="J1186" t="s">
        <v>238</v>
      </c>
      <c r="K1186" t="s">
        <v>244</v>
      </c>
      <c r="L1186" t="s">
        <v>251</v>
      </c>
      <c r="M1186" t="s">
        <v>241</v>
      </c>
      <c r="N1186" t="s">
        <v>244</v>
      </c>
      <c r="O1186">
        <v>50</v>
      </c>
      <c r="P1186">
        <v>1</v>
      </c>
      <c r="Q1186" t="s">
        <v>234</v>
      </c>
      <c r="R1186" t="s">
        <v>235</v>
      </c>
      <c r="S1186" t="s">
        <v>246</v>
      </c>
      <c r="T1186" t="b">
        <v>0</v>
      </c>
      <c r="U1186" t="b">
        <v>1</v>
      </c>
      <c r="V1186" t="b">
        <v>0</v>
      </c>
      <c r="W1186" t="b">
        <v>1</v>
      </c>
      <c r="X1186" t="b">
        <v>0</v>
      </c>
      <c r="Y1186" t="b">
        <v>0</v>
      </c>
      <c r="Z1186" t="b">
        <v>0</v>
      </c>
      <c r="AA1186" t="b">
        <v>1</v>
      </c>
      <c r="AB1186" t="b">
        <v>1</v>
      </c>
      <c r="AC1186" t="b">
        <v>0</v>
      </c>
    </row>
    <row r="1187" spans="1:29" x14ac:dyDescent="0.2">
      <c r="A1187" s="8">
        <v>1</v>
      </c>
      <c r="B1187" s="8" t="s">
        <v>199</v>
      </c>
      <c r="C1187" s="8" t="s">
        <v>73</v>
      </c>
      <c r="D1187" s="8">
        <v>0</v>
      </c>
      <c r="E1187" s="9">
        <v>15682.135842042</v>
      </c>
      <c r="F1187" s="17">
        <f>SUMIFS(Table2[time],Table2[config],Table2[[#This Row],[config]],Table2[repetition],Table2[[#This Row],[repetition]])</f>
        <v>1298338.3866755737</v>
      </c>
      <c r="G1187" s="17">
        <f>IF(Table2[[#This Row],[time]]&lt;7200000,1,0)</f>
        <v>1</v>
      </c>
      <c r="H1187" t="s">
        <v>228</v>
      </c>
      <c r="I1187">
        <v>5</v>
      </c>
      <c r="J1187" t="s">
        <v>238</v>
      </c>
      <c r="K1187" t="s">
        <v>244</v>
      </c>
      <c r="L1187" t="s">
        <v>251</v>
      </c>
      <c r="M1187" t="s">
        <v>241</v>
      </c>
      <c r="N1187" t="s">
        <v>244</v>
      </c>
      <c r="O1187">
        <v>50</v>
      </c>
      <c r="P1187">
        <v>1</v>
      </c>
      <c r="Q1187" t="s">
        <v>234</v>
      </c>
      <c r="R1187" t="s">
        <v>235</v>
      </c>
      <c r="S1187" t="s">
        <v>246</v>
      </c>
      <c r="T1187" t="b">
        <v>0</v>
      </c>
      <c r="U1187" t="b">
        <v>1</v>
      </c>
      <c r="V1187" t="b">
        <v>0</v>
      </c>
      <c r="W1187" t="b">
        <v>1</v>
      </c>
      <c r="X1187" t="b">
        <v>0</v>
      </c>
      <c r="Y1187" t="b">
        <v>0</v>
      </c>
      <c r="Z1187" t="b">
        <v>0</v>
      </c>
      <c r="AA1187" t="b">
        <v>1</v>
      </c>
      <c r="AB1187" t="b">
        <v>1</v>
      </c>
      <c r="AC1187" t="b">
        <v>0</v>
      </c>
    </row>
    <row r="1188" spans="1:29" x14ac:dyDescent="0.2">
      <c r="A1188" s="6">
        <v>1</v>
      </c>
      <c r="B1188" s="6" t="s">
        <v>196</v>
      </c>
      <c r="C1188" s="6" t="s">
        <v>73</v>
      </c>
      <c r="D1188" s="6">
        <v>2</v>
      </c>
      <c r="E1188" s="7">
        <v>22259.997903834999</v>
      </c>
      <c r="F1188" s="16">
        <f>SUMIFS(Table2[time],Table2[config],Table2[[#This Row],[config]],Table2[repetition],Table2[[#This Row],[repetition]])</f>
        <v>1298338.3866755737</v>
      </c>
      <c r="G1188" s="16">
        <f>IF(Table2[[#This Row],[time]]&lt;7200000,1,0)</f>
        <v>1</v>
      </c>
      <c r="H1188" t="s">
        <v>228</v>
      </c>
      <c r="I1188">
        <v>5</v>
      </c>
      <c r="J1188" t="s">
        <v>238</v>
      </c>
      <c r="K1188" t="s">
        <v>244</v>
      </c>
      <c r="L1188" t="s">
        <v>251</v>
      </c>
      <c r="M1188" t="s">
        <v>241</v>
      </c>
      <c r="N1188" t="s">
        <v>244</v>
      </c>
      <c r="O1188">
        <v>50</v>
      </c>
      <c r="P1188">
        <v>1</v>
      </c>
      <c r="Q1188" t="s">
        <v>234</v>
      </c>
      <c r="R1188" t="s">
        <v>235</v>
      </c>
      <c r="S1188" t="s">
        <v>246</v>
      </c>
      <c r="T1188" t="b">
        <v>0</v>
      </c>
      <c r="U1188" t="b">
        <v>1</v>
      </c>
      <c r="V1188" t="b">
        <v>0</v>
      </c>
      <c r="W1188" t="b">
        <v>1</v>
      </c>
      <c r="X1188" t="b">
        <v>0</v>
      </c>
      <c r="Y1188" t="b">
        <v>0</v>
      </c>
      <c r="Z1188" t="b">
        <v>0</v>
      </c>
      <c r="AA1188" t="b">
        <v>1</v>
      </c>
      <c r="AB1188" t="b">
        <v>1</v>
      </c>
      <c r="AC1188" t="b">
        <v>0</v>
      </c>
    </row>
    <row r="1189" spans="1:29" x14ac:dyDescent="0.2">
      <c r="A1189" s="8">
        <v>1</v>
      </c>
      <c r="B1189" s="8" t="s">
        <v>193</v>
      </c>
      <c r="C1189" s="8" t="s">
        <v>73</v>
      </c>
      <c r="D1189" s="8">
        <v>0</v>
      </c>
      <c r="E1189" s="9">
        <v>22041.847595945001</v>
      </c>
      <c r="F1189" s="17">
        <f>SUMIFS(Table2[time],Table2[config],Table2[[#This Row],[config]],Table2[repetition],Table2[[#This Row],[repetition]])</f>
        <v>1298338.3866755737</v>
      </c>
      <c r="G1189" s="17">
        <f>IF(Table2[[#This Row],[time]]&lt;7200000,1,0)</f>
        <v>1</v>
      </c>
      <c r="H1189" t="s">
        <v>228</v>
      </c>
      <c r="I1189">
        <v>5</v>
      </c>
      <c r="J1189" t="s">
        <v>238</v>
      </c>
      <c r="K1189" t="s">
        <v>244</v>
      </c>
      <c r="L1189" t="s">
        <v>251</v>
      </c>
      <c r="M1189" t="s">
        <v>241</v>
      </c>
      <c r="N1189" t="s">
        <v>244</v>
      </c>
      <c r="O1189">
        <v>50</v>
      </c>
      <c r="P1189">
        <v>1</v>
      </c>
      <c r="Q1189" t="s">
        <v>234</v>
      </c>
      <c r="R1189" t="s">
        <v>235</v>
      </c>
      <c r="S1189" t="s">
        <v>246</v>
      </c>
      <c r="T1189" t="b">
        <v>0</v>
      </c>
      <c r="U1189" t="b">
        <v>1</v>
      </c>
      <c r="V1189" t="b">
        <v>0</v>
      </c>
      <c r="W1189" t="b">
        <v>1</v>
      </c>
      <c r="X1189" t="b">
        <v>0</v>
      </c>
      <c r="Y1189" t="b">
        <v>0</v>
      </c>
      <c r="Z1189" t="b">
        <v>0</v>
      </c>
      <c r="AA1189" t="b">
        <v>1</v>
      </c>
      <c r="AB1189" t="b">
        <v>1</v>
      </c>
      <c r="AC1189" t="b">
        <v>0</v>
      </c>
    </row>
    <row r="1190" spans="1:29" x14ac:dyDescent="0.2">
      <c r="A1190" s="6">
        <v>1</v>
      </c>
      <c r="B1190" s="6" t="s">
        <v>197</v>
      </c>
      <c r="C1190" s="6" t="s">
        <v>73</v>
      </c>
      <c r="D1190" s="6">
        <v>0</v>
      </c>
      <c r="E1190" s="7">
        <v>20009.519171901</v>
      </c>
      <c r="F1190" s="16">
        <f>SUMIFS(Table2[time],Table2[config],Table2[[#This Row],[config]],Table2[repetition],Table2[[#This Row],[repetition]])</f>
        <v>1298338.3866755737</v>
      </c>
      <c r="G1190" s="16">
        <f>IF(Table2[[#This Row],[time]]&lt;7200000,1,0)</f>
        <v>1</v>
      </c>
      <c r="H1190" t="s">
        <v>228</v>
      </c>
      <c r="I1190">
        <v>5</v>
      </c>
      <c r="J1190" t="s">
        <v>238</v>
      </c>
      <c r="K1190" t="s">
        <v>244</v>
      </c>
      <c r="L1190" t="s">
        <v>251</v>
      </c>
      <c r="M1190" t="s">
        <v>241</v>
      </c>
      <c r="N1190" t="s">
        <v>244</v>
      </c>
      <c r="O1190">
        <v>50</v>
      </c>
      <c r="P1190">
        <v>1</v>
      </c>
      <c r="Q1190" t="s">
        <v>234</v>
      </c>
      <c r="R1190" t="s">
        <v>235</v>
      </c>
      <c r="S1190" t="s">
        <v>246</v>
      </c>
      <c r="T1190" t="b">
        <v>0</v>
      </c>
      <c r="U1190" t="b">
        <v>1</v>
      </c>
      <c r="V1190" t="b">
        <v>0</v>
      </c>
      <c r="W1190" t="b">
        <v>1</v>
      </c>
      <c r="X1190" t="b">
        <v>0</v>
      </c>
      <c r="Y1190" t="b">
        <v>0</v>
      </c>
      <c r="Z1190" t="b">
        <v>0</v>
      </c>
      <c r="AA1190" t="b">
        <v>1</v>
      </c>
      <c r="AB1190" t="b">
        <v>1</v>
      </c>
      <c r="AC1190" t="b">
        <v>0</v>
      </c>
    </row>
    <row r="1191" spans="1:29" x14ac:dyDescent="0.2">
      <c r="A1191" s="8">
        <v>1</v>
      </c>
      <c r="B1191" s="8" t="s">
        <v>179</v>
      </c>
      <c r="C1191" s="8" t="s">
        <v>73</v>
      </c>
      <c r="D1191" s="8">
        <v>0</v>
      </c>
      <c r="E1191" s="9">
        <v>30724.1056109778</v>
      </c>
      <c r="F1191" s="17">
        <f>SUMIFS(Table2[time],Table2[config],Table2[[#This Row],[config]],Table2[repetition],Table2[[#This Row],[repetition]])</f>
        <v>1298338.3866755737</v>
      </c>
      <c r="G1191" s="17">
        <f>IF(Table2[[#This Row],[time]]&lt;7200000,1,0)</f>
        <v>1</v>
      </c>
      <c r="H1191" t="s">
        <v>228</v>
      </c>
      <c r="I1191">
        <v>5</v>
      </c>
      <c r="J1191" t="s">
        <v>238</v>
      </c>
      <c r="K1191" t="s">
        <v>244</v>
      </c>
      <c r="L1191" t="s">
        <v>251</v>
      </c>
      <c r="M1191" t="s">
        <v>241</v>
      </c>
      <c r="N1191" t="s">
        <v>244</v>
      </c>
      <c r="O1191">
        <v>50</v>
      </c>
      <c r="P1191">
        <v>1</v>
      </c>
      <c r="Q1191" t="s">
        <v>234</v>
      </c>
      <c r="R1191" t="s">
        <v>235</v>
      </c>
      <c r="S1191" t="s">
        <v>246</v>
      </c>
      <c r="T1191" t="b">
        <v>0</v>
      </c>
      <c r="U1191" t="b">
        <v>1</v>
      </c>
      <c r="V1191" t="b">
        <v>0</v>
      </c>
      <c r="W1191" t="b">
        <v>1</v>
      </c>
      <c r="X1191" t="b">
        <v>0</v>
      </c>
      <c r="Y1191" t="b">
        <v>0</v>
      </c>
      <c r="Z1191" t="b">
        <v>0</v>
      </c>
      <c r="AA1191" t="b">
        <v>1</v>
      </c>
      <c r="AB1191" t="b">
        <v>1</v>
      </c>
      <c r="AC1191" t="b">
        <v>0</v>
      </c>
    </row>
    <row r="1192" spans="1:29" x14ac:dyDescent="0.2">
      <c r="A1192" s="6">
        <v>1</v>
      </c>
      <c r="B1192" s="6" t="s">
        <v>177</v>
      </c>
      <c r="C1192" s="6" t="s">
        <v>73</v>
      </c>
      <c r="D1192" s="6">
        <v>0</v>
      </c>
      <c r="E1192" s="7">
        <v>34915.282248985</v>
      </c>
      <c r="F1192" s="16">
        <f>SUMIFS(Table2[time],Table2[config],Table2[[#This Row],[config]],Table2[repetition],Table2[[#This Row],[repetition]])</f>
        <v>1298338.3866755737</v>
      </c>
      <c r="G1192" s="16">
        <f>IF(Table2[[#This Row],[time]]&lt;7200000,1,0)</f>
        <v>1</v>
      </c>
      <c r="H1192" t="s">
        <v>228</v>
      </c>
      <c r="I1192">
        <v>5</v>
      </c>
      <c r="J1192" t="s">
        <v>238</v>
      </c>
      <c r="K1192" t="s">
        <v>244</v>
      </c>
      <c r="L1192" t="s">
        <v>251</v>
      </c>
      <c r="M1192" t="s">
        <v>241</v>
      </c>
      <c r="N1192" t="s">
        <v>244</v>
      </c>
      <c r="O1192">
        <v>50</v>
      </c>
      <c r="P1192">
        <v>1</v>
      </c>
      <c r="Q1192" t="s">
        <v>234</v>
      </c>
      <c r="R1192" t="s">
        <v>235</v>
      </c>
      <c r="S1192" t="s">
        <v>246</v>
      </c>
      <c r="T1192" t="b">
        <v>0</v>
      </c>
      <c r="U1192" t="b">
        <v>1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1</v>
      </c>
      <c r="AB1192" t="b">
        <v>1</v>
      </c>
      <c r="AC1192" t="b">
        <v>0</v>
      </c>
    </row>
    <row r="1193" spans="1:29" x14ac:dyDescent="0.2">
      <c r="A1193" s="8">
        <v>1</v>
      </c>
      <c r="B1193" s="8" t="s">
        <v>202</v>
      </c>
      <c r="C1193" s="8" t="s">
        <v>73</v>
      </c>
      <c r="D1193" s="8">
        <v>0</v>
      </c>
      <c r="E1193" s="9">
        <v>35876.636903965802</v>
      </c>
      <c r="F1193" s="17">
        <f>SUMIFS(Table2[time],Table2[config],Table2[[#This Row],[config]],Table2[repetition],Table2[[#This Row],[repetition]])</f>
        <v>1298338.3866755737</v>
      </c>
      <c r="G1193" s="17">
        <f>IF(Table2[[#This Row],[time]]&lt;7200000,1,0)</f>
        <v>1</v>
      </c>
      <c r="H1193" t="s">
        <v>228</v>
      </c>
      <c r="I1193">
        <v>5</v>
      </c>
      <c r="J1193" t="s">
        <v>238</v>
      </c>
      <c r="K1193" t="s">
        <v>244</v>
      </c>
      <c r="L1193" t="s">
        <v>251</v>
      </c>
      <c r="M1193" t="s">
        <v>241</v>
      </c>
      <c r="N1193" t="s">
        <v>244</v>
      </c>
      <c r="O1193">
        <v>50</v>
      </c>
      <c r="P1193">
        <v>1</v>
      </c>
      <c r="Q1193" t="s">
        <v>234</v>
      </c>
      <c r="R1193" t="s">
        <v>235</v>
      </c>
      <c r="S1193" t="s">
        <v>246</v>
      </c>
      <c r="T1193" t="b">
        <v>0</v>
      </c>
      <c r="U1193" t="b">
        <v>1</v>
      </c>
      <c r="V1193" t="b">
        <v>0</v>
      </c>
      <c r="W1193" t="b">
        <v>1</v>
      </c>
      <c r="X1193" t="b">
        <v>0</v>
      </c>
      <c r="Y1193" t="b">
        <v>0</v>
      </c>
      <c r="Z1193" t="b">
        <v>0</v>
      </c>
      <c r="AA1193" t="b">
        <v>1</v>
      </c>
      <c r="AB1193" t="b">
        <v>1</v>
      </c>
      <c r="AC1193" t="b">
        <v>0</v>
      </c>
    </row>
    <row r="1194" spans="1:29" x14ac:dyDescent="0.2">
      <c r="A1194" s="6">
        <v>1</v>
      </c>
      <c r="B1194" s="6" t="s">
        <v>186</v>
      </c>
      <c r="C1194" s="6" t="s">
        <v>73</v>
      </c>
      <c r="D1194" s="6">
        <v>0</v>
      </c>
      <c r="E1194" s="7">
        <v>27116.982573876099</v>
      </c>
      <c r="F1194" s="16">
        <f>SUMIFS(Table2[time],Table2[config],Table2[[#This Row],[config]],Table2[repetition],Table2[[#This Row],[repetition]])</f>
        <v>1298338.3866755737</v>
      </c>
      <c r="G1194" s="16">
        <f>IF(Table2[[#This Row],[time]]&lt;7200000,1,0)</f>
        <v>1</v>
      </c>
      <c r="H1194" t="s">
        <v>228</v>
      </c>
      <c r="I1194">
        <v>5</v>
      </c>
      <c r="J1194" t="s">
        <v>238</v>
      </c>
      <c r="K1194" t="s">
        <v>244</v>
      </c>
      <c r="L1194" t="s">
        <v>251</v>
      </c>
      <c r="M1194" t="s">
        <v>241</v>
      </c>
      <c r="N1194" t="s">
        <v>244</v>
      </c>
      <c r="O1194">
        <v>50</v>
      </c>
      <c r="P1194">
        <v>1</v>
      </c>
      <c r="Q1194" t="s">
        <v>234</v>
      </c>
      <c r="R1194" t="s">
        <v>235</v>
      </c>
      <c r="S1194" t="s">
        <v>246</v>
      </c>
      <c r="T1194" t="b">
        <v>0</v>
      </c>
      <c r="U1194" t="b">
        <v>1</v>
      </c>
      <c r="V1194" t="b">
        <v>0</v>
      </c>
      <c r="W1194" t="b">
        <v>1</v>
      </c>
      <c r="X1194" t="b">
        <v>0</v>
      </c>
      <c r="Y1194" t="b">
        <v>0</v>
      </c>
      <c r="Z1194" t="b">
        <v>0</v>
      </c>
      <c r="AA1194" t="b">
        <v>1</v>
      </c>
      <c r="AB1194" t="b">
        <v>1</v>
      </c>
      <c r="AC1194" t="b">
        <v>0</v>
      </c>
    </row>
    <row r="1195" spans="1:29" x14ac:dyDescent="0.2">
      <c r="A1195" s="8">
        <v>1</v>
      </c>
      <c r="B1195" s="8" t="s">
        <v>201</v>
      </c>
      <c r="C1195" s="8" t="s">
        <v>73</v>
      </c>
      <c r="D1195" s="8">
        <v>0</v>
      </c>
      <c r="E1195" s="9">
        <v>38290.701730875298</v>
      </c>
      <c r="F1195" s="17">
        <f>SUMIFS(Table2[time],Table2[config],Table2[[#This Row],[config]],Table2[repetition],Table2[[#This Row],[repetition]])</f>
        <v>1298338.3866755737</v>
      </c>
      <c r="G1195" s="17">
        <f>IF(Table2[[#This Row],[time]]&lt;7200000,1,0)</f>
        <v>1</v>
      </c>
      <c r="H1195" t="s">
        <v>228</v>
      </c>
      <c r="I1195">
        <v>5</v>
      </c>
      <c r="J1195" t="s">
        <v>238</v>
      </c>
      <c r="K1195" t="s">
        <v>244</v>
      </c>
      <c r="L1195" t="s">
        <v>251</v>
      </c>
      <c r="M1195" t="s">
        <v>241</v>
      </c>
      <c r="N1195" t="s">
        <v>244</v>
      </c>
      <c r="O1195">
        <v>50</v>
      </c>
      <c r="P1195">
        <v>1</v>
      </c>
      <c r="Q1195" t="s">
        <v>234</v>
      </c>
      <c r="R1195" t="s">
        <v>235</v>
      </c>
      <c r="S1195" t="s">
        <v>246</v>
      </c>
      <c r="T1195" t="b">
        <v>0</v>
      </c>
      <c r="U1195" t="b">
        <v>1</v>
      </c>
      <c r="V1195" t="b">
        <v>0</v>
      </c>
      <c r="W1195" t="b">
        <v>1</v>
      </c>
      <c r="X1195" t="b">
        <v>0</v>
      </c>
      <c r="Y1195" t="b">
        <v>0</v>
      </c>
      <c r="Z1195" t="b">
        <v>0</v>
      </c>
      <c r="AA1195" t="b">
        <v>1</v>
      </c>
      <c r="AB1195" t="b">
        <v>1</v>
      </c>
      <c r="AC1195" t="b">
        <v>0</v>
      </c>
    </row>
    <row r="1196" spans="1:29" x14ac:dyDescent="0.2">
      <c r="A1196" s="6">
        <v>1</v>
      </c>
      <c r="B1196" s="6" t="s">
        <v>188</v>
      </c>
      <c r="C1196" s="6" t="s">
        <v>73</v>
      </c>
      <c r="D1196" s="6">
        <v>0</v>
      </c>
      <c r="E1196" s="7">
        <v>45661.298854975001</v>
      </c>
      <c r="F1196" s="16">
        <f>SUMIFS(Table2[time],Table2[config],Table2[[#This Row],[config]],Table2[repetition],Table2[[#This Row],[repetition]])</f>
        <v>1298338.3866755737</v>
      </c>
      <c r="G1196" s="16">
        <f>IF(Table2[[#This Row],[time]]&lt;7200000,1,0)</f>
        <v>1</v>
      </c>
      <c r="H1196" t="s">
        <v>228</v>
      </c>
      <c r="I1196">
        <v>5</v>
      </c>
      <c r="J1196" t="s">
        <v>238</v>
      </c>
      <c r="K1196" t="s">
        <v>244</v>
      </c>
      <c r="L1196" t="s">
        <v>251</v>
      </c>
      <c r="M1196" t="s">
        <v>241</v>
      </c>
      <c r="N1196" t="s">
        <v>244</v>
      </c>
      <c r="O1196">
        <v>50</v>
      </c>
      <c r="P1196">
        <v>1</v>
      </c>
      <c r="Q1196" t="s">
        <v>234</v>
      </c>
      <c r="R1196" t="s">
        <v>235</v>
      </c>
      <c r="S1196" t="s">
        <v>246</v>
      </c>
      <c r="T1196" t="b">
        <v>0</v>
      </c>
      <c r="U1196" t="b">
        <v>1</v>
      </c>
      <c r="V1196" t="b">
        <v>0</v>
      </c>
      <c r="W1196" t="b">
        <v>1</v>
      </c>
      <c r="X1196" t="b">
        <v>0</v>
      </c>
      <c r="Y1196" t="b">
        <v>0</v>
      </c>
      <c r="Z1196" t="b">
        <v>0</v>
      </c>
      <c r="AA1196" t="b">
        <v>1</v>
      </c>
      <c r="AB1196" t="b">
        <v>1</v>
      </c>
      <c r="AC1196" t="b">
        <v>0</v>
      </c>
    </row>
    <row r="1197" spans="1:29" x14ac:dyDescent="0.2">
      <c r="A1197" s="8">
        <v>1</v>
      </c>
      <c r="B1197" s="8" t="s">
        <v>203</v>
      </c>
      <c r="C1197" s="8" t="s">
        <v>73</v>
      </c>
      <c r="D1197" s="8">
        <v>0</v>
      </c>
      <c r="E1197" s="9">
        <v>41864.910243079001</v>
      </c>
      <c r="F1197" s="17">
        <f>SUMIFS(Table2[time],Table2[config],Table2[[#This Row],[config]],Table2[repetition],Table2[[#This Row],[repetition]])</f>
        <v>1298338.3866755737</v>
      </c>
      <c r="G1197" s="17">
        <f>IF(Table2[[#This Row],[time]]&lt;7200000,1,0)</f>
        <v>1</v>
      </c>
      <c r="H1197" t="s">
        <v>228</v>
      </c>
      <c r="I1197">
        <v>5</v>
      </c>
      <c r="J1197" t="s">
        <v>238</v>
      </c>
      <c r="K1197" t="s">
        <v>244</v>
      </c>
      <c r="L1197" t="s">
        <v>251</v>
      </c>
      <c r="M1197" t="s">
        <v>241</v>
      </c>
      <c r="N1197" t="s">
        <v>244</v>
      </c>
      <c r="O1197">
        <v>50</v>
      </c>
      <c r="P1197">
        <v>1</v>
      </c>
      <c r="Q1197" t="s">
        <v>234</v>
      </c>
      <c r="R1197" t="s">
        <v>235</v>
      </c>
      <c r="S1197" t="s">
        <v>246</v>
      </c>
      <c r="T1197" t="b">
        <v>0</v>
      </c>
      <c r="U1197" t="b">
        <v>1</v>
      </c>
      <c r="V1197" t="b">
        <v>0</v>
      </c>
      <c r="W1197" t="b">
        <v>1</v>
      </c>
      <c r="X1197" t="b">
        <v>0</v>
      </c>
      <c r="Y1197" t="b">
        <v>0</v>
      </c>
      <c r="Z1197" t="b">
        <v>0</v>
      </c>
      <c r="AA1197" t="b">
        <v>1</v>
      </c>
      <c r="AB1197" t="b">
        <v>1</v>
      </c>
      <c r="AC1197" t="b">
        <v>0</v>
      </c>
    </row>
    <row r="1198" spans="1:29" x14ac:dyDescent="0.2">
      <c r="A1198" s="6">
        <v>1</v>
      </c>
      <c r="B1198" s="6" t="s">
        <v>204</v>
      </c>
      <c r="C1198" s="6" t="s">
        <v>73</v>
      </c>
      <c r="D1198" s="6">
        <v>0</v>
      </c>
      <c r="E1198" s="7">
        <v>102913.361749146</v>
      </c>
      <c r="F1198" s="16">
        <f>SUMIFS(Table2[time],Table2[config],Table2[[#This Row],[config]],Table2[repetition],Table2[[#This Row],[repetition]])</f>
        <v>1298338.3866755737</v>
      </c>
      <c r="G1198" s="16">
        <f>IF(Table2[[#This Row],[time]]&lt;7200000,1,0)</f>
        <v>1</v>
      </c>
      <c r="H1198" t="s">
        <v>228</v>
      </c>
      <c r="I1198">
        <v>5</v>
      </c>
      <c r="J1198" t="s">
        <v>238</v>
      </c>
      <c r="K1198" t="s">
        <v>244</v>
      </c>
      <c r="L1198" t="s">
        <v>251</v>
      </c>
      <c r="M1198" t="s">
        <v>241</v>
      </c>
      <c r="N1198" t="s">
        <v>244</v>
      </c>
      <c r="O1198">
        <v>50</v>
      </c>
      <c r="P1198">
        <v>1</v>
      </c>
      <c r="Q1198" t="s">
        <v>234</v>
      </c>
      <c r="R1198" t="s">
        <v>235</v>
      </c>
      <c r="S1198" t="s">
        <v>246</v>
      </c>
      <c r="T1198" t="b">
        <v>0</v>
      </c>
      <c r="U1198" t="b">
        <v>1</v>
      </c>
      <c r="V1198" t="b">
        <v>0</v>
      </c>
      <c r="W1198" t="b">
        <v>1</v>
      </c>
      <c r="X1198" t="b">
        <v>0</v>
      </c>
      <c r="Y1198" t="b">
        <v>0</v>
      </c>
      <c r="Z1198" t="b">
        <v>0</v>
      </c>
      <c r="AA1198" t="b">
        <v>1</v>
      </c>
      <c r="AB1198" t="b">
        <v>1</v>
      </c>
      <c r="AC1198" t="b">
        <v>0</v>
      </c>
    </row>
    <row r="1199" spans="1:29" x14ac:dyDescent="0.2">
      <c r="A1199" s="8">
        <v>1</v>
      </c>
      <c r="B1199" s="8" t="s">
        <v>191</v>
      </c>
      <c r="C1199" s="8" t="s">
        <v>73</v>
      </c>
      <c r="D1199" s="8">
        <v>0</v>
      </c>
      <c r="E1199" s="9">
        <v>51244.0442189108</v>
      </c>
      <c r="F1199" s="17">
        <f>SUMIFS(Table2[time],Table2[config],Table2[[#This Row],[config]],Table2[repetition],Table2[[#This Row],[repetition]])</f>
        <v>1298338.3866755737</v>
      </c>
      <c r="G1199" s="17">
        <f>IF(Table2[[#This Row],[time]]&lt;7200000,1,0)</f>
        <v>1</v>
      </c>
      <c r="H1199" t="s">
        <v>228</v>
      </c>
      <c r="I1199">
        <v>5</v>
      </c>
      <c r="J1199" t="s">
        <v>238</v>
      </c>
      <c r="K1199" t="s">
        <v>244</v>
      </c>
      <c r="L1199" t="s">
        <v>251</v>
      </c>
      <c r="M1199" t="s">
        <v>241</v>
      </c>
      <c r="N1199" t="s">
        <v>244</v>
      </c>
      <c r="O1199">
        <v>50</v>
      </c>
      <c r="P1199">
        <v>1</v>
      </c>
      <c r="Q1199" t="s">
        <v>234</v>
      </c>
      <c r="R1199" t="s">
        <v>235</v>
      </c>
      <c r="S1199" t="s">
        <v>246</v>
      </c>
      <c r="T1199" t="b">
        <v>0</v>
      </c>
      <c r="U1199" t="b">
        <v>1</v>
      </c>
      <c r="V1199" t="b">
        <v>0</v>
      </c>
      <c r="W1199" t="b">
        <v>1</v>
      </c>
      <c r="X1199" t="b">
        <v>0</v>
      </c>
      <c r="Y1199" t="b">
        <v>0</v>
      </c>
      <c r="Z1199" t="b">
        <v>0</v>
      </c>
      <c r="AA1199" t="b">
        <v>1</v>
      </c>
      <c r="AB1199" t="b">
        <v>1</v>
      </c>
      <c r="AC1199" t="b">
        <v>0</v>
      </c>
    </row>
    <row r="1200" spans="1:29" x14ac:dyDescent="0.2">
      <c r="A1200" s="6">
        <v>1</v>
      </c>
      <c r="B1200" s="6" t="s">
        <v>205</v>
      </c>
      <c r="C1200" s="6" t="s">
        <v>73</v>
      </c>
      <c r="D1200" s="6">
        <v>0</v>
      </c>
      <c r="E1200" s="7">
        <v>153260.18001022699</v>
      </c>
      <c r="F1200" s="16">
        <f>SUMIFS(Table2[time],Table2[config],Table2[[#This Row],[config]],Table2[repetition],Table2[[#This Row],[repetition]])</f>
        <v>1298338.3866755737</v>
      </c>
      <c r="G1200" s="16">
        <f>IF(Table2[[#This Row],[time]]&lt;7200000,1,0)</f>
        <v>1</v>
      </c>
      <c r="H1200" t="s">
        <v>228</v>
      </c>
      <c r="I1200">
        <v>5</v>
      </c>
      <c r="J1200" t="s">
        <v>238</v>
      </c>
      <c r="K1200" t="s">
        <v>244</v>
      </c>
      <c r="L1200" t="s">
        <v>251</v>
      </c>
      <c r="M1200" t="s">
        <v>241</v>
      </c>
      <c r="N1200" t="s">
        <v>244</v>
      </c>
      <c r="O1200">
        <v>50</v>
      </c>
      <c r="P1200">
        <v>1</v>
      </c>
      <c r="Q1200" t="s">
        <v>234</v>
      </c>
      <c r="R1200" t="s">
        <v>235</v>
      </c>
      <c r="S1200" t="s">
        <v>246</v>
      </c>
      <c r="T1200" t="b">
        <v>0</v>
      </c>
      <c r="U1200" t="b">
        <v>1</v>
      </c>
      <c r="V1200" t="b">
        <v>0</v>
      </c>
      <c r="W1200" t="b">
        <v>1</v>
      </c>
      <c r="X1200" t="b">
        <v>0</v>
      </c>
      <c r="Y1200" t="b">
        <v>0</v>
      </c>
      <c r="Z1200" t="b">
        <v>0</v>
      </c>
      <c r="AA1200" t="b">
        <v>1</v>
      </c>
      <c r="AB1200" t="b">
        <v>1</v>
      </c>
      <c r="AC1200" t="b">
        <v>0</v>
      </c>
    </row>
    <row r="1201" spans="1:29" x14ac:dyDescent="0.2">
      <c r="A1201" s="8">
        <v>1</v>
      </c>
      <c r="B1201" s="8" t="s">
        <v>187</v>
      </c>
      <c r="C1201" s="8" t="s">
        <v>73</v>
      </c>
      <c r="D1201" s="8">
        <v>0</v>
      </c>
      <c r="E1201" s="9">
        <v>234816.75125891299</v>
      </c>
      <c r="F1201" s="17">
        <f>SUMIFS(Table2[time],Table2[config],Table2[[#This Row],[config]],Table2[repetition],Table2[[#This Row],[repetition]])</f>
        <v>1298338.3866755737</v>
      </c>
      <c r="G1201" s="17">
        <f>IF(Table2[[#This Row],[time]]&lt;7200000,1,0)</f>
        <v>1</v>
      </c>
      <c r="H1201" t="s">
        <v>228</v>
      </c>
      <c r="I1201">
        <v>5</v>
      </c>
      <c r="J1201" t="s">
        <v>238</v>
      </c>
      <c r="K1201" t="s">
        <v>244</v>
      </c>
      <c r="L1201" t="s">
        <v>251</v>
      </c>
      <c r="M1201" t="s">
        <v>241</v>
      </c>
      <c r="N1201" t="s">
        <v>244</v>
      </c>
      <c r="O1201">
        <v>50</v>
      </c>
      <c r="P1201">
        <v>1</v>
      </c>
      <c r="Q1201" t="s">
        <v>234</v>
      </c>
      <c r="R1201" t="s">
        <v>235</v>
      </c>
      <c r="S1201" t="s">
        <v>246</v>
      </c>
      <c r="T1201" t="b">
        <v>0</v>
      </c>
      <c r="U1201" t="b">
        <v>1</v>
      </c>
      <c r="V1201" t="b">
        <v>0</v>
      </c>
      <c r="W1201" t="b">
        <v>1</v>
      </c>
      <c r="X1201" t="b">
        <v>0</v>
      </c>
      <c r="Y1201" t="b">
        <v>0</v>
      </c>
      <c r="Z1201" t="b">
        <v>0</v>
      </c>
      <c r="AA1201" t="b">
        <v>1</v>
      </c>
      <c r="AB1201" t="b">
        <v>1</v>
      </c>
      <c r="AC1201" t="b">
        <v>0</v>
      </c>
    </row>
    <row r="1202" spans="1:29" x14ac:dyDescent="0.2">
      <c r="A1202" s="6">
        <v>2</v>
      </c>
      <c r="B1202" s="6" t="s">
        <v>181</v>
      </c>
      <c r="C1202" s="6" t="s">
        <v>73</v>
      </c>
      <c r="D1202" s="6">
        <v>0</v>
      </c>
      <c r="E1202" s="7">
        <v>22732.420579995902</v>
      </c>
      <c r="F1202" s="16">
        <f>SUMIFS(Table2[time],Table2[config],Table2[[#This Row],[config]],Table2[repetition],Table2[[#This Row],[repetition]])</f>
        <v>1578303.1608941352</v>
      </c>
      <c r="G1202" s="16">
        <f>IF(Table2[[#This Row],[time]]&lt;7200000,1,0)</f>
        <v>1</v>
      </c>
      <c r="H1202" t="s">
        <v>228</v>
      </c>
      <c r="I1202">
        <v>5</v>
      </c>
      <c r="J1202" t="s">
        <v>238</v>
      </c>
      <c r="K1202" t="s">
        <v>244</v>
      </c>
      <c r="L1202" t="s">
        <v>251</v>
      </c>
      <c r="M1202" t="s">
        <v>241</v>
      </c>
      <c r="N1202" t="s">
        <v>244</v>
      </c>
      <c r="O1202">
        <v>50</v>
      </c>
      <c r="P1202">
        <v>1</v>
      </c>
      <c r="Q1202" t="s">
        <v>234</v>
      </c>
      <c r="R1202" t="s">
        <v>235</v>
      </c>
      <c r="S1202" t="s">
        <v>246</v>
      </c>
      <c r="T1202" t="b">
        <v>0</v>
      </c>
      <c r="U1202" t="b">
        <v>1</v>
      </c>
      <c r="V1202" t="b">
        <v>0</v>
      </c>
      <c r="W1202" t="b">
        <v>1</v>
      </c>
      <c r="X1202" t="b">
        <v>0</v>
      </c>
      <c r="Y1202" t="b">
        <v>0</v>
      </c>
      <c r="Z1202" t="b">
        <v>0</v>
      </c>
      <c r="AA1202" t="b">
        <v>1</v>
      </c>
      <c r="AB1202" t="b">
        <v>1</v>
      </c>
      <c r="AC1202" t="b">
        <v>0</v>
      </c>
    </row>
    <row r="1203" spans="1:29" x14ac:dyDescent="0.2">
      <c r="A1203" s="8">
        <v>2</v>
      </c>
      <c r="B1203" s="8" t="s">
        <v>192</v>
      </c>
      <c r="C1203" s="8" t="s">
        <v>73</v>
      </c>
      <c r="D1203" s="8">
        <v>0</v>
      </c>
      <c r="E1203" s="9">
        <v>28796.9131889985</v>
      </c>
      <c r="F1203" s="17">
        <f>SUMIFS(Table2[time],Table2[config],Table2[[#This Row],[config]],Table2[repetition],Table2[[#This Row],[repetition]])</f>
        <v>1578303.1608941352</v>
      </c>
      <c r="G1203" s="17">
        <f>IF(Table2[[#This Row],[time]]&lt;7200000,1,0)</f>
        <v>1</v>
      </c>
      <c r="H1203" t="s">
        <v>228</v>
      </c>
      <c r="I1203">
        <v>5</v>
      </c>
      <c r="J1203" t="s">
        <v>238</v>
      </c>
      <c r="K1203" t="s">
        <v>244</v>
      </c>
      <c r="L1203" t="s">
        <v>251</v>
      </c>
      <c r="M1203" t="s">
        <v>241</v>
      </c>
      <c r="N1203" t="s">
        <v>244</v>
      </c>
      <c r="O1203">
        <v>50</v>
      </c>
      <c r="P1203">
        <v>1</v>
      </c>
      <c r="Q1203" t="s">
        <v>234</v>
      </c>
      <c r="R1203" t="s">
        <v>235</v>
      </c>
      <c r="S1203" t="s">
        <v>246</v>
      </c>
      <c r="T1203" t="b">
        <v>0</v>
      </c>
      <c r="U1203" t="b">
        <v>1</v>
      </c>
      <c r="V1203" t="b">
        <v>0</v>
      </c>
      <c r="W1203" t="b">
        <v>1</v>
      </c>
      <c r="X1203" t="b">
        <v>0</v>
      </c>
      <c r="Y1203" t="b">
        <v>0</v>
      </c>
      <c r="Z1203" t="b">
        <v>0</v>
      </c>
      <c r="AA1203" t="b">
        <v>1</v>
      </c>
      <c r="AB1203" t="b">
        <v>1</v>
      </c>
      <c r="AC1203" t="b">
        <v>0</v>
      </c>
    </row>
    <row r="1204" spans="1:29" x14ac:dyDescent="0.2">
      <c r="A1204" s="6">
        <v>2</v>
      </c>
      <c r="B1204" s="6" t="s">
        <v>194</v>
      </c>
      <c r="C1204" s="6" t="s">
        <v>73</v>
      </c>
      <c r="D1204" s="6">
        <v>0</v>
      </c>
      <c r="E1204" s="7">
        <v>37516.945491020997</v>
      </c>
      <c r="F1204" s="16">
        <f>SUMIFS(Table2[time],Table2[config],Table2[[#This Row],[config]],Table2[repetition],Table2[[#This Row],[repetition]])</f>
        <v>1578303.1608941352</v>
      </c>
      <c r="G1204" s="16">
        <f>IF(Table2[[#This Row],[time]]&lt;7200000,1,0)</f>
        <v>1</v>
      </c>
      <c r="H1204" t="s">
        <v>228</v>
      </c>
      <c r="I1204">
        <v>5</v>
      </c>
      <c r="J1204" t="s">
        <v>238</v>
      </c>
      <c r="K1204" t="s">
        <v>244</v>
      </c>
      <c r="L1204" t="s">
        <v>251</v>
      </c>
      <c r="M1204" t="s">
        <v>241</v>
      </c>
      <c r="N1204" t="s">
        <v>244</v>
      </c>
      <c r="O1204">
        <v>50</v>
      </c>
      <c r="P1204">
        <v>1</v>
      </c>
      <c r="Q1204" t="s">
        <v>234</v>
      </c>
      <c r="R1204" t="s">
        <v>235</v>
      </c>
      <c r="S1204" t="s">
        <v>246</v>
      </c>
      <c r="T1204" t="b">
        <v>0</v>
      </c>
      <c r="U1204" t="b">
        <v>1</v>
      </c>
      <c r="V1204" t="b">
        <v>0</v>
      </c>
      <c r="W1204" t="b">
        <v>1</v>
      </c>
      <c r="X1204" t="b">
        <v>0</v>
      </c>
      <c r="Y1204" t="b">
        <v>0</v>
      </c>
      <c r="Z1204" t="b">
        <v>0</v>
      </c>
      <c r="AA1204" t="b">
        <v>1</v>
      </c>
      <c r="AB1204" t="b">
        <v>1</v>
      </c>
      <c r="AC1204" t="b">
        <v>0</v>
      </c>
    </row>
    <row r="1205" spans="1:29" x14ac:dyDescent="0.2">
      <c r="A1205" s="8">
        <v>2</v>
      </c>
      <c r="B1205" s="8" t="s">
        <v>182</v>
      </c>
      <c r="C1205" s="8" t="s">
        <v>73</v>
      </c>
      <c r="D1205" s="8">
        <v>0</v>
      </c>
      <c r="E1205" s="9">
        <v>31204.636720009101</v>
      </c>
      <c r="F1205" s="17">
        <f>SUMIFS(Table2[time],Table2[config],Table2[[#This Row],[config]],Table2[repetition],Table2[[#This Row],[repetition]])</f>
        <v>1578303.1608941352</v>
      </c>
      <c r="G1205" s="17">
        <f>IF(Table2[[#This Row],[time]]&lt;7200000,1,0)</f>
        <v>1</v>
      </c>
      <c r="H1205" t="s">
        <v>228</v>
      </c>
      <c r="I1205">
        <v>5</v>
      </c>
      <c r="J1205" t="s">
        <v>238</v>
      </c>
      <c r="K1205" t="s">
        <v>244</v>
      </c>
      <c r="L1205" t="s">
        <v>251</v>
      </c>
      <c r="M1205" t="s">
        <v>241</v>
      </c>
      <c r="N1205" t="s">
        <v>244</v>
      </c>
      <c r="O1205">
        <v>50</v>
      </c>
      <c r="P1205">
        <v>1</v>
      </c>
      <c r="Q1205" t="s">
        <v>234</v>
      </c>
      <c r="R1205" t="s">
        <v>235</v>
      </c>
      <c r="S1205" t="s">
        <v>246</v>
      </c>
      <c r="T1205" t="b">
        <v>0</v>
      </c>
      <c r="U1205" t="b">
        <v>1</v>
      </c>
      <c r="V1205" t="b">
        <v>0</v>
      </c>
      <c r="W1205" t="b">
        <v>1</v>
      </c>
      <c r="X1205" t="b">
        <v>0</v>
      </c>
      <c r="Y1205" t="b">
        <v>0</v>
      </c>
      <c r="Z1205" t="b">
        <v>0</v>
      </c>
      <c r="AA1205" t="b">
        <v>1</v>
      </c>
      <c r="AB1205" t="b">
        <v>1</v>
      </c>
      <c r="AC1205" t="b">
        <v>0</v>
      </c>
    </row>
    <row r="1206" spans="1:29" x14ac:dyDescent="0.2">
      <c r="A1206" s="6">
        <v>2</v>
      </c>
      <c r="B1206" s="6" t="s">
        <v>176</v>
      </c>
      <c r="C1206" s="6" t="s">
        <v>73</v>
      </c>
      <c r="D1206" s="6">
        <v>0</v>
      </c>
      <c r="E1206" s="7">
        <v>30300.343425013099</v>
      </c>
      <c r="F1206" s="16">
        <f>SUMIFS(Table2[time],Table2[config],Table2[[#This Row],[config]],Table2[repetition],Table2[[#This Row],[repetition]])</f>
        <v>1578303.1608941352</v>
      </c>
      <c r="G1206" s="16">
        <f>IF(Table2[[#This Row],[time]]&lt;7200000,1,0)</f>
        <v>1</v>
      </c>
      <c r="H1206" t="s">
        <v>228</v>
      </c>
      <c r="I1206">
        <v>5</v>
      </c>
      <c r="J1206" t="s">
        <v>238</v>
      </c>
      <c r="K1206" t="s">
        <v>244</v>
      </c>
      <c r="L1206" t="s">
        <v>251</v>
      </c>
      <c r="M1206" t="s">
        <v>241</v>
      </c>
      <c r="N1206" t="s">
        <v>244</v>
      </c>
      <c r="O1206">
        <v>50</v>
      </c>
      <c r="P1206">
        <v>1</v>
      </c>
      <c r="Q1206" t="s">
        <v>234</v>
      </c>
      <c r="R1206" t="s">
        <v>235</v>
      </c>
      <c r="S1206" t="s">
        <v>246</v>
      </c>
      <c r="T1206" t="b">
        <v>0</v>
      </c>
      <c r="U1206" t="b">
        <v>1</v>
      </c>
      <c r="V1206" t="b">
        <v>0</v>
      </c>
      <c r="W1206" t="b">
        <v>1</v>
      </c>
      <c r="X1206" t="b">
        <v>0</v>
      </c>
      <c r="Y1206" t="b">
        <v>0</v>
      </c>
      <c r="Z1206" t="b">
        <v>0</v>
      </c>
      <c r="AA1206" t="b">
        <v>1</v>
      </c>
      <c r="AB1206" t="b">
        <v>1</v>
      </c>
      <c r="AC1206" t="b">
        <v>0</v>
      </c>
    </row>
    <row r="1207" spans="1:29" x14ac:dyDescent="0.2">
      <c r="A1207" s="8">
        <v>2</v>
      </c>
      <c r="B1207" s="8" t="s">
        <v>183</v>
      </c>
      <c r="C1207" s="8" t="s">
        <v>73</v>
      </c>
      <c r="D1207" s="8">
        <v>0</v>
      </c>
      <c r="E1207" s="9">
        <v>42274.943307973401</v>
      </c>
      <c r="F1207" s="17">
        <f>SUMIFS(Table2[time],Table2[config],Table2[[#This Row],[config]],Table2[repetition],Table2[[#This Row],[repetition]])</f>
        <v>1578303.1608941352</v>
      </c>
      <c r="G1207" s="17">
        <f>IF(Table2[[#This Row],[time]]&lt;7200000,1,0)</f>
        <v>1</v>
      </c>
      <c r="H1207" t="s">
        <v>228</v>
      </c>
      <c r="I1207">
        <v>5</v>
      </c>
      <c r="J1207" t="s">
        <v>238</v>
      </c>
      <c r="K1207" t="s">
        <v>244</v>
      </c>
      <c r="L1207" t="s">
        <v>251</v>
      </c>
      <c r="M1207" t="s">
        <v>241</v>
      </c>
      <c r="N1207" t="s">
        <v>244</v>
      </c>
      <c r="O1207">
        <v>50</v>
      </c>
      <c r="P1207">
        <v>1</v>
      </c>
      <c r="Q1207" t="s">
        <v>234</v>
      </c>
      <c r="R1207" t="s">
        <v>235</v>
      </c>
      <c r="S1207" t="s">
        <v>246</v>
      </c>
      <c r="T1207" t="b">
        <v>0</v>
      </c>
      <c r="U1207" t="b">
        <v>1</v>
      </c>
      <c r="V1207" t="b">
        <v>0</v>
      </c>
      <c r="W1207" t="b">
        <v>1</v>
      </c>
      <c r="X1207" t="b">
        <v>0</v>
      </c>
      <c r="Y1207" t="b">
        <v>0</v>
      </c>
      <c r="Z1207" t="b">
        <v>0</v>
      </c>
      <c r="AA1207" t="b">
        <v>1</v>
      </c>
      <c r="AB1207" t="b">
        <v>1</v>
      </c>
      <c r="AC1207" t="b">
        <v>0</v>
      </c>
    </row>
    <row r="1208" spans="1:29" x14ac:dyDescent="0.2">
      <c r="A1208" s="6">
        <v>2</v>
      </c>
      <c r="B1208" s="6" t="s">
        <v>195</v>
      </c>
      <c r="C1208" s="6" t="s">
        <v>73</v>
      </c>
      <c r="D1208" s="6">
        <v>0</v>
      </c>
      <c r="E1208" s="7">
        <v>28590.6195360003</v>
      </c>
      <c r="F1208" s="16">
        <f>SUMIFS(Table2[time],Table2[config],Table2[[#This Row],[config]],Table2[repetition],Table2[[#This Row],[repetition]])</f>
        <v>1578303.1608941352</v>
      </c>
      <c r="G1208" s="16">
        <f>IF(Table2[[#This Row],[time]]&lt;7200000,1,0)</f>
        <v>1</v>
      </c>
      <c r="H1208" t="s">
        <v>228</v>
      </c>
      <c r="I1208">
        <v>5</v>
      </c>
      <c r="J1208" t="s">
        <v>238</v>
      </c>
      <c r="K1208" t="s">
        <v>244</v>
      </c>
      <c r="L1208" t="s">
        <v>251</v>
      </c>
      <c r="M1208" t="s">
        <v>241</v>
      </c>
      <c r="N1208" t="s">
        <v>244</v>
      </c>
      <c r="O1208">
        <v>50</v>
      </c>
      <c r="P1208">
        <v>1</v>
      </c>
      <c r="Q1208" t="s">
        <v>234</v>
      </c>
      <c r="R1208" t="s">
        <v>235</v>
      </c>
      <c r="S1208" t="s">
        <v>246</v>
      </c>
      <c r="T1208" t="b">
        <v>0</v>
      </c>
      <c r="U1208" t="b">
        <v>1</v>
      </c>
      <c r="V1208" t="b">
        <v>0</v>
      </c>
      <c r="W1208" t="b">
        <v>1</v>
      </c>
      <c r="X1208" t="b">
        <v>0</v>
      </c>
      <c r="Y1208" t="b">
        <v>0</v>
      </c>
      <c r="Z1208" t="b">
        <v>0</v>
      </c>
      <c r="AA1208" t="b">
        <v>1</v>
      </c>
      <c r="AB1208" t="b">
        <v>1</v>
      </c>
      <c r="AC1208" t="b">
        <v>0</v>
      </c>
    </row>
    <row r="1209" spans="1:29" x14ac:dyDescent="0.2">
      <c r="A1209" s="8">
        <v>2</v>
      </c>
      <c r="B1209" s="8" t="s">
        <v>184</v>
      </c>
      <c r="C1209" s="8" t="s">
        <v>73</v>
      </c>
      <c r="D1209" s="8">
        <v>0</v>
      </c>
      <c r="E1209" s="9">
        <v>31001.445583999099</v>
      </c>
      <c r="F1209" s="17">
        <f>SUMIFS(Table2[time],Table2[config],Table2[[#This Row],[config]],Table2[repetition],Table2[[#This Row],[repetition]])</f>
        <v>1578303.1608941352</v>
      </c>
      <c r="G1209" s="17">
        <f>IF(Table2[[#This Row],[time]]&lt;7200000,1,0)</f>
        <v>1</v>
      </c>
      <c r="H1209" t="s">
        <v>228</v>
      </c>
      <c r="I1209">
        <v>5</v>
      </c>
      <c r="J1209" t="s">
        <v>238</v>
      </c>
      <c r="K1209" t="s">
        <v>244</v>
      </c>
      <c r="L1209" t="s">
        <v>251</v>
      </c>
      <c r="M1209" t="s">
        <v>241</v>
      </c>
      <c r="N1209" t="s">
        <v>244</v>
      </c>
      <c r="O1209">
        <v>50</v>
      </c>
      <c r="P1209">
        <v>1</v>
      </c>
      <c r="Q1209" t="s">
        <v>234</v>
      </c>
      <c r="R1209" t="s">
        <v>235</v>
      </c>
      <c r="S1209" t="s">
        <v>246</v>
      </c>
      <c r="T1209" t="b">
        <v>0</v>
      </c>
      <c r="U1209" t="b">
        <v>1</v>
      </c>
      <c r="V1209" t="b">
        <v>0</v>
      </c>
      <c r="W1209" t="b">
        <v>1</v>
      </c>
      <c r="X1209" t="b">
        <v>0</v>
      </c>
      <c r="Y1209" t="b">
        <v>0</v>
      </c>
      <c r="Z1209" t="b">
        <v>0</v>
      </c>
      <c r="AA1209" t="b">
        <v>1</v>
      </c>
      <c r="AB1209" t="b">
        <v>1</v>
      </c>
      <c r="AC1209" t="b">
        <v>0</v>
      </c>
    </row>
    <row r="1210" spans="1:29" x14ac:dyDescent="0.2">
      <c r="A1210" s="6">
        <v>2</v>
      </c>
      <c r="B1210" s="6" t="s">
        <v>185</v>
      </c>
      <c r="C1210" s="6" t="s">
        <v>73</v>
      </c>
      <c r="D1210" s="6">
        <v>0</v>
      </c>
      <c r="E1210" s="7">
        <v>55377.412136003797</v>
      </c>
      <c r="F1210" s="16">
        <f>SUMIFS(Table2[time],Table2[config],Table2[[#This Row],[config]],Table2[repetition],Table2[[#This Row],[repetition]])</f>
        <v>1578303.1608941352</v>
      </c>
      <c r="G1210" s="16">
        <f>IF(Table2[[#This Row],[time]]&lt;7200000,1,0)</f>
        <v>1</v>
      </c>
      <c r="H1210" t="s">
        <v>228</v>
      </c>
      <c r="I1210">
        <v>5</v>
      </c>
      <c r="J1210" t="s">
        <v>238</v>
      </c>
      <c r="K1210" t="s">
        <v>244</v>
      </c>
      <c r="L1210" t="s">
        <v>251</v>
      </c>
      <c r="M1210" t="s">
        <v>241</v>
      </c>
      <c r="N1210" t="s">
        <v>244</v>
      </c>
      <c r="O1210">
        <v>50</v>
      </c>
      <c r="P1210">
        <v>1</v>
      </c>
      <c r="Q1210" t="s">
        <v>234</v>
      </c>
      <c r="R1210" t="s">
        <v>235</v>
      </c>
      <c r="S1210" t="s">
        <v>246</v>
      </c>
      <c r="T1210" t="b">
        <v>0</v>
      </c>
      <c r="U1210" t="b">
        <v>1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1</v>
      </c>
      <c r="AB1210" t="b">
        <v>1</v>
      </c>
      <c r="AC1210" t="b">
        <v>0</v>
      </c>
    </row>
    <row r="1211" spans="1:29" x14ac:dyDescent="0.2">
      <c r="A1211" s="8">
        <v>2</v>
      </c>
      <c r="B1211" s="8" t="s">
        <v>198</v>
      </c>
      <c r="C1211" s="8" t="s">
        <v>73</v>
      </c>
      <c r="D1211" s="8">
        <v>0</v>
      </c>
      <c r="E1211" s="9">
        <v>25901.4639079687</v>
      </c>
      <c r="F1211" s="17">
        <f>SUMIFS(Table2[time],Table2[config],Table2[[#This Row],[config]],Table2[repetition],Table2[[#This Row],[repetition]])</f>
        <v>1578303.1608941352</v>
      </c>
      <c r="G1211" s="17">
        <f>IF(Table2[[#This Row],[time]]&lt;7200000,1,0)</f>
        <v>1</v>
      </c>
      <c r="H1211" t="s">
        <v>228</v>
      </c>
      <c r="I1211">
        <v>5</v>
      </c>
      <c r="J1211" t="s">
        <v>238</v>
      </c>
      <c r="K1211" t="s">
        <v>244</v>
      </c>
      <c r="L1211" t="s">
        <v>251</v>
      </c>
      <c r="M1211" t="s">
        <v>241</v>
      </c>
      <c r="N1211" t="s">
        <v>244</v>
      </c>
      <c r="O1211">
        <v>50</v>
      </c>
      <c r="P1211">
        <v>1</v>
      </c>
      <c r="Q1211" t="s">
        <v>234</v>
      </c>
      <c r="R1211" t="s">
        <v>235</v>
      </c>
      <c r="S1211" t="s">
        <v>246</v>
      </c>
      <c r="T1211" t="b">
        <v>0</v>
      </c>
      <c r="U1211" t="b">
        <v>1</v>
      </c>
      <c r="V1211" t="b">
        <v>0</v>
      </c>
      <c r="W1211" t="b">
        <v>1</v>
      </c>
      <c r="X1211" t="b">
        <v>0</v>
      </c>
      <c r="Y1211" t="b">
        <v>0</v>
      </c>
      <c r="Z1211" t="b">
        <v>0</v>
      </c>
      <c r="AA1211" t="b">
        <v>1</v>
      </c>
      <c r="AB1211" t="b">
        <v>1</v>
      </c>
      <c r="AC1211" t="b">
        <v>0</v>
      </c>
    </row>
    <row r="1212" spans="1:29" x14ac:dyDescent="0.2">
      <c r="A1212" s="6">
        <v>2</v>
      </c>
      <c r="B1212" s="6" t="s">
        <v>200</v>
      </c>
      <c r="C1212" s="6" t="s">
        <v>73</v>
      </c>
      <c r="D1212" s="6">
        <v>0</v>
      </c>
      <c r="E1212" s="7">
        <v>39531.538505980199</v>
      </c>
      <c r="F1212" s="16">
        <f>SUMIFS(Table2[time],Table2[config],Table2[[#This Row],[config]],Table2[repetition],Table2[[#This Row],[repetition]])</f>
        <v>1578303.1608941352</v>
      </c>
      <c r="G1212" s="16">
        <f>IF(Table2[[#This Row],[time]]&lt;7200000,1,0)</f>
        <v>1</v>
      </c>
      <c r="H1212" t="s">
        <v>228</v>
      </c>
      <c r="I1212">
        <v>5</v>
      </c>
      <c r="J1212" t="s">
        <v>238</v>
      </c>
      <c r="K1212" t="s">
        <v>244</v>
      </c>
      <c r="L1212" t="s">
        <v>251</v>
      </c>
      <c r="M1212" t="s">
        <v>241</v>
      </c>
      <c r="N1212" t="s">
        <v>244</v>
      </c>
      <c r="O1212">
        <v>50</v>
      </c>
      <c r="P1212">
        <v>1</v>
      </c>
      <c r="Q1212" t="s">
        <v>234</v>
      </c>
      <c r="R1212" t="s">
        <v>235</v>
      </c>
      <c r="S1212" t="s">
        <v>246</v>
      </c>
      <c r="T1212" t="b">
        <v>0</v>
      </c>
      <c r="U1212" t="b">
        <v>1</v>
      </c>
      <c r="V1212" t="b">
        <v>0</v>
      </c>
      <c r="W1212" t="b">
        <v>1</v>
      </c>
      <c r="X1212" t="b">
        <v>0</v>
      </c>
      <c r="Y1212" t="b">
        <v>0</v>
      </c>
      <c r="Z1212" t="b">
        <v>0</v>
      </c>
      <c r="AA1212" t="b">
        <v>1</v>
      </c>
      <c r="AB1212" t="b">
        <v>1</v>
      </c>
      <c r="AC1212" t="b">
        <v>0</v>
      </c>
    </row>
    <row r="1213" spans="1:29" x14ac:dyDescent="0.2">
      <c r="A1213" s="8">
        <v>2</v>
      </c>
      <c r="B1213" s="8" t="s">
        <v>190</v>
      </c>
      <c r="C1213" s="8" t="s">
        <v>73</v>
      </c>
      <c r="D1213" s="8">
        <v>0</v>
      </c>
      <c r="E1213" s="9">
        <v>92735.116027993994</v>
      </c>
      <c r="F1213" s="17">
        <f>SUMIFS(Table2[time],Table2[config],Table2[[#This Row],[config]],Table2[repetition],Table2[[#This Row],[repetition]])</f>
        <v>1578303.1608941352</v>
      </c>
      <c r="G1213" s="17">
        <f>IF(Table2[[#This Row],[time]]&lt;7200000,1,0)</f>
        <v>1</v>
      </c>
      <c r="H1213" t="s">
        <v>228</v>
      </c>
      <c r="I1213">
        <v>5</v>
      </c>
      <c r="J1213" t="s">
        <v>238</v>
      </c>
      <c r="K1213" t="s">
        <v>244</v>
      </c>
      <c r="L1213" t="s">
        <v>251</v>
      </c>
      <c r="M1213" t="s">
        <v>241</v>
      </c>
      <c r="N1213" t="s">
        <v>244</v>
      </c>
      <c r="O1213">
        <v>50</v>
      </c>
      <c r="P1213">
        <v>1</v>
      </c>
      <c r="Q1213" t="s">
        <v>234</v>
      </c>
      <c r="R1213" t="s">
        <v>235</v>
      </c>
      <c r="S1213" t="s">
        <v>246</v>
      </c>
      <c r="T1213" t="b">
        <v>0</v>
      </c>
      <c r="U1213" t="b">
        <v>1</v>
      </c>
      <c r="V1213" t="b">
        <v>0</v>
      </c>
      <c r="W1213" t="b">
        <v>1</v>
      </c>
      <c r="X1213" t="b">
        <v>0</v>
      </c>
      <c r="Y1213" t="b">
        <v>0</v>
      </c>
      <c r="Z1213" t="b">
        <v>0</v>
      </c>
      <c r="AA1213" t="b">
        <v>1</v>
      </c>
      <c r="AB1213" t="b">
        <v>1</v>
      </c>
      <c r="AC1213" t="b">
        <v>0</v>
      </c>
    </row>
    <row r="1214" spans="1:29" x14ac:dyDescent="0.2">
      <c r="A1214" s="6">
        <v>2</v>
      </c>
      <c r="B1214" s="6" t="s">
        <v>178</v>
      </c>
      <c r="C1214" s="6" t="s">
        <v>73</v>
      </c>
      <c r="D1214" s="6">
        <v>0</v>
      </c>
      <c r="E1214" s="7">
        <v>25879.1527290013</v>
      </c>
      <c r="F1214" s="16">
        <f>SUMIFS(Table2[time],Table2[config],Table2[[#This Row],[config]],Table2[repetition],Table2[[#This Row],[repetition]])</f>
        <v>1578303.1608941352</v>
      </c>
      <c r="G1214" s="16">
        <f>IF(Table2[[#This Row],[time]]&lt;7200000,1,0)</f>
        <v>1</v>
      </c>
      <c r="H1214" t="s">
        <v>228</v>
      </c>
      <c r="I1214">
        <v>5</v>
      </c>
      <c r="J1214" t="s">
        <v>238</v>
      </c>
      <c r="K1214" t="s">
        <v>244</v>
      </c>
      <c r="L1214" t="s">
        <v>251</v>
      </c>
      <c r="M1214" t="s">
        <v>241</v>
      </c>
      <c r="N1214" t="s">
        <v>244</v>
      </c>
      <c r="O1214">
        <v>50</v>
      </c>
      <c r="P1214">
        <v>1</v>
      </c>
      <c r="Q1214" t="s">
        <v>234</v>
      </c>
      <c r="R1214" t="s">
        <v>235</v>
      </c>
      <c r="S1214" t="s">
        <v>246</v>
      </c>
      <c r="T1214" t="b">
        <v>0</v>
      </c>
      <c r="U1214" t="b">
        <v>1</v>
      </c>
      <c r="V1214" t="b">
        <v>0</v>
      </c>
      <c r="W1214" t="b">
        <v>1</v>
      </c>
      <c r="X1214" t="b">
        <v>0</v>
      </c>
      <c r="Y1214" t="b">
        <v>0</v>
      </c>
      <c r="Z1214" t="b">
        <v>0</v>
      </c>
      <c r="AA1214" t="b">
        <v>1</v>
      </c>
      <c r="AB1214" t="b">
        <v>1</v>
      </c>
      <c r="AC1214" t="b">
        <v>0</v>
      </c>
    </row>
    <row r="1215" spans="1:29" x14ac:dyDescent="0.2">
      <c r="A1215" s="8">
        <v>2</v>
      </c>
      <c r="B1215" s="8" t="s">
        <v>196</v>
      </c>
      <c r="C1215" s="8" t="s">
        <v>73</v>
      </c>
      <c r="D1215" s="8">
        <v>2</v>
      </c>
      <c r="E1215" s="9">
        <v>30532.251685974101</v>
      </c>
      <c r="F1215" s="17">
        <f>SUMIFS(Table2[time],Table2[config],Table2[[#This Row],[config]],Table2[repetition],Table2[[#This Row],[repetition]])</f>
        <v>1578303.1608941352</v>
      </c>
      <c r="G1215" s="17">
        <f>IF(Table2[[#This Row],[time]]&lt;7200000,1,0)</f>
        <v>1</v>
      </c>
      <c r="H1215" t="s">
        <v>228</v>
      </c>
      <c r="I1215">
        <v>5</v>
      </c>
      <c r="J1215" t="s">
        <v>238</v>
      </c>
      <c r="K1215" t="s">
        <v>244</v>
      </c>
      <c r="L1215" t="s">
        <v>251</v>
      </c>
      <c r="M1215" t="s">
        <v>241</v>
      </c>
      <c r="N1215" t="s">
        <v>244</v>
      </c>
      <c r="O1215">
        <v>50</v>
      </c>
      <c r="P1215">
        <v>1</v>
      </c>
      <c r="Q1215" t="s">
        <v>234</v>
      </c>
      <c r="R1215" t="s">
        <v>235</v>
      </c>
      <c r="S1215" t="s">
        <v>246</v>
      </c>
      <c r="T1215" t="b">
        <v>0</v>
      </c>
      <c r="U1215" t="b">
        <v>1</v>
      </c>
      <c r="V1215" t="b">
        <v>0</v>
      </c>
      <c r="W1215" t="b">
        <v>1</v>
      </c>
      <c r="X1215" t="b">
        <v>0</v>
      </c>
      <c r="Y1215" t="b">
        <v>0</v>
      </c>
      <c r="Z1215" t="b">
        <v>0</v>
      </c>
      <c r="AA1215" t="b">
        <v>1</v>
      </c>
      <c r="AB1215" t="b">
        <v>1</v>
      </c>
      <c r="AC1215" t="b">
        <v>0</v>
      </c>
    </row>
    <row r="1216" spans="1:29" x14ac:dyDescent="0.2">
      <c r="A1216" s="6">
        <v>2</v>
      </c>
      <c r="B1216" s="6" t="s">
        <v>180</v>
      </c>
      <c r="C1216" s="6" t="s">
        <v>73</v>
      </c>
      <c r="D1216" s="6">
        <v>0</v>
      </c>
      <c r="E1216" s="7">
        <v>19862.886401009699</v>
      </c>
      <c r="F1216" s="16">
        <f>SUMIFS(Table2[time],Table2[config],Table2[[#This Row],[config]],Table2[repetition],Table2[[#This Row],[repetition]])</f>
        <v>1578303.1608941352</v>
      </c>
      <c r="G1216" s="16">
        <f>IF(Table2[[#This Row],[time]]&lt;7200000,1,0)</f>
        <v>1</v>
      </c>
      <c r="H1216" t="s">
        <v>228</v>
      </c>
      <c r="I1216">
        <v>5</v>
      </c>
      <c r="J1216" t="s">
        <v>238</v>
      </c>
      <c r="K1216" t="s">
        <v>244</v>
      </c>
      <c r="L1216" t="s">
        <v>251</v>
      </c>
      <c r="M1216" t="s">
        <v>241</v>
      </c>
      <c r="N1216" t="s">
        <v>244</v>
      </c>
      <c r="O1216">
        <v>50</v>
      </c>
      <c r="P1216">
        <v>1</v>
      </c>
      <c r="Q1216" t="s">
        <v>234</v>
      </c>
      <c r="R1216" t="s">
        <v>235</v>
      </c>
      <c r="S1216" t="s">
        <v>246</v>
      </c>
      <c r="T1216" t="b">
        <v>0</v>
      </c>
      <c r="U1216" t="b">
        <v>1</v>
      </c>
      <c r="V1216" t="b">
        <v>0</v>
      </c>
      <c r="W1216" t="b">
        <v>1</v>
      </c>
      <c r="X1216" t="b">
        <v>0</v>
      </c>
      <c r="Y1216" t="b">
        <v>0</v>
      </c>
      <c r="Z1216" t="b">
        <v>0</v>
      </c>
      <c r="AA1216" t="b">
        <v>1</v>
      </c>
      <c r="AB1216" t="b">
        <v>1</v>
      </c>
      <c r="AC1216" t="b">
        <v>0</v>
      </c>
    </row>
    <row r="1217" spans="1:29" x14ac:dyDescent="0.2">
      <c r="A1217" s="8">
        <v>2</v>
      </c>
      <c r="B1217" s="8" t="s">
        <v>189</v>
      </c>
      <c r="C1217" s="8" t="s">
        <v>73</v>
      </c>
      <c r="D1217" s="8">
        <v>0</v>
      </c>
      <c r="E1217" s="9">
        <v>24953.454337024501</v>
      </c>
      <c r="F1217" s="17">
        <f>SUMIFS(Table2[time],Table2[config],Table2[[#This Row],[config]],Table2[repetition],Table2[[#This Row],[repetition]])</f>
        <v>1578303.1608941352</v>
      </c>
      <c r="G1217" s="17">
        <f>IF(Table2[[#This Row],[time]]&lt;7200000,1,0)</f>
        <v>1</v>
      </c>
      <c r="H1217" t="s">
        <v>228</v>
      </c>
      <c r="I1217">
        <v>5</v>
      </c>
      <c r="J1217" t="s">
        <v>238</v>
      </c>
      <c r="K1217" t="s">
        <v>244</v>
      </c>
      <c r="L1217" t="s">
        <v>251</v>
      </c>
      <c r="M1217" t="s">
        <v>241</v>
      </c>
      <c r="N1217" t="s">
        <v>244</v>
      </c>
      <c r="O1217">
        <v>50</v>
      </c>
      <c r="P1217">
        <v>1</v>
      </c>
      <c r="Q1217" t="s">
        <v>234</v>
      </c>
      <c r="R1217" t="s">
        <v>235</v>
      </c>
      <c r="S1217" t="s">
        <v>246</v>
      </c>
      <c r="T1217" t="b">
        <v>0</v>
      </c>
      <c r="U1217" t="b">
        <v>1</v>
      </c>
      <c r="V1217" t="b">
        <v>0</v>
      </c>
      <c r="W1217" t="b">
        <v>1</v>
      </c>
      <c r="X1217" t="b">
        <v>0</v>
      </c>
      <c r="Y1217" t="b">
        <v>0</v>
      </c>
      <c r="Z1217" t="b">
        <v>0</v>
      </c>
      <c r="AA1217" t="b">
        <v>1</v>
      </c>
      <c r="AB1217" t="b">
        <v>1</v>
      </c>
      <c r="AC1217" t="b">
        <v>0</v>
      </c>
    </row>
    <row r="1218" spans="1:29" x14ac:dyDescent="0.2">
      <c r="A1218" s="6">
        <v>2</v>
      </c>
      <c r="B1218" s="6" t="s">
        <v>193</v>
      </c>
      <c r="C1218" s="6" t="s">
        <v>73</v>
      </c>
      <c r="D1218" s="6">
        <v>0</v>
      </c>
      <c r="E1218" s="7">
        <v>29979.928681044799</v>
      </c>
      <c r="F1218" s="16">
        <f>SUMIFS(Table2[time],Table2[config],Table2[[#This Row],[config]],Table2[repetition],Table2[[#This Row],[repetition]])</f>
        <v>1578303.1608941352</v>
      </c>
      <c r="G1218" s="16">
        <f>IF(Table2[[#This Row],[time]]&lt;7200000,1,0)</f>
        <v>1</v>
      </c>
      <c r="H1218" t="s">
        <v>228</v>
      </c>
      <c r="I1218">
        <v>5</v>
      </c>
      <c r="J1218" t="s">
        <v>238</v>
      </c>
      <c r="K1218" t="s">
        <v>244</v>
      </c>
      <c r="L1218" t="s">
        <v>251</v>
      </c>
      <c r="M1218" t="s">
        <v>241</v>
      </c>
      <c r="N1218" t="s">
        <v>244</v>
      </c>
      <c r="O1218">
        <v>50</v>
      </c>
      <c r="P1218">
        <v>1</v>
      </c>
      <c r="Q1218" t="s">
        <v>234</v>
      </c>
      <c r="R1218" t="s">
        <v>235</v>
      </c>
      <c r="S1218" t="s">
        <v>246</v>
      </c>
      <c r="T1218" t="b">
        <v>0</v>
      </c>
      <c r="U1218" t="b">
        <v>1</v>
      </c>
      <c r="V1218" t="b">
        <v>0</v>
      </c>
      <c r="W1218" t="b">
        <v>1</v>
      </c>
      <c r="X1218" t="b">
        <v>0</v>
      </c>
      <c r="Y1218" t="b">
        <v>0</v>
      </c>
      <c r="Z1218" t="b">
        <v>0</v>
      </c>
      <c r="AA1218" t="b">
        <v>1</v>
      </c>
      <c r="AB1218" t="b">
        <v>1</v>
      </c>
      <c r="AC1218" t="b">
        <v>0</v>
      </c>
    </row>
    <row r="1219" spans="1:29" x14ac:dyDescent="0.2">
      <c r="A1219" s="8">
        <v>2</v>
      </c>
      <c r="B1219" s="8" t="s">
        <v>199</v>
      </c>
      <c r="C1219" s="8" t="s">
        <v>73</v>
      </c>
      <c r="D1219" s="8">
        <v>0</v>
      </c>
      <c r="E1219" s="9">
        <v>23074.2947179824</v>
      </c>
      <c r="F1219" s="17">
        <f>SUMIFS(Table2[time],Table2[config],Table2[[#This Row],[config]],Table2[repetition],Table2[[#This Row],[repetition]])</f>
        <v>1578303.1608941352</v>
      </c>
      <c r="G1219" s="17">
        <f>IF(Table2[[#This Row],[time]]&lt;7200000,1,0)</f>
        <v>1</v>
      </c>
      <c r="H1219" t="s">
        <v>228</v>
      </c>
      <c r="I1219">
        <v>5</v>
      </c>
      <c r="J1219" t="s">
        <v>238</v>
      </c>
      <c r="K1219" t="s">
        <v>244</v>
      </c>
      <c r="L1219" t="s">
        <v>251</v>
      </c>
      <c r="M1219" t="s">
        <v>241</v>
      </c>
      <c r="N1219" t="s">
        <v>244</v>
      </c>
      <c r="O1219">
        <v>50</v>
      </c>
      <c r="P1219">
        <v>1</v>
      </c>
      <c r="Q1219" t="s">
        <v>234</v>
      </c>
      <c r="R1219" t="s">
        <v>235</v>
      </c>
      <c r="S1219" t="s">
        <v>246</v>
      </c>
      <c r="T1219" t="b">
        <v>0</v>
      </c>
      <c r="U1219" t="b">
        <v>1</v>
      </c>
      <c r="V1219" t="b">
        <v>0</v>
      </c>
      <c r="W1219" t="b">
        <v>1</v>
      </c>
      <c r="X1219" t="b">
        <v>0</v>
      </c>
      <c r="Y1219" t="b">
        <v>0</v>
      </c>
      <c r="Z1219" t="b">
        <v>0</v>
      </c>
      <c r="AA1219" t="b">
        <v>1</v>
      </c>
      <c r="AB1219" t="b">
        <v>1</v>
      </c>
      <c r="AC1219" t="b">
        <v>0</v>
      </c>
    </row>
    <row r="1220" spans="1:29" x14ac:dyDescent="0.2">
      <c r="A1220" s="6">
        <v>2</v>
      </c>
      <c r="B1220" s="6" t="s">
        <v>197</v>
      </c>
      <c r="C1220" s="6" t="s">
        <v>73</v>
      </c>
      <c r="D1220" s="6">
        <v>0</v>
      </c>
      <c r="E1220" s="7">
        <v>23819.958348001801</v>
      </c>
      <c r="F1220" s="16">
        <f>SUMIFS(Table2[time],Table2[config],Table2[[#This Row],[config]],Table2[repetition],Table2[[#This Row],[repetition]])</f>
        <v>1578303.1608941352</v>
      </c>
      <c r="G1220" s="16">
        <f>IF(Table2[[#This Row],[time]]&lt;7200000,1,0)</f>
        <v>1</v>
      </c>
      <c r="H1220" t="s">
        <v>228</v>
      </c>
      <c r="I1220">
        <v>5</v>
      </c>
      <c r="J1220" t="s">
        <v>238</v>
      </c>
      <c r="K1220" t="s">
        <v>244</v>
      </c>
      <c r="L1220" t="s">
        <v>251</v>
      </c>
      <c r="M1220" t="s">
        <v>241</v>
      </c>
      <c r="N1220" t="s">
        <v>244</v>
      </c>
      <c r="O1220">
        <v>50</v>
      </c>
      <c r="P1220">
        <v>1</v>
      </c>
      <c r="Q1220" t="s">
        <v>234</v>
      </c>
      <c r="R1220" t="s">
        <v>235</v>
      </c>
      <c r="S1220" t="s">
        <v>246</v>
      </c>
      <c r="T1220" t="b">
        <v>0</v>
      </c>
      <c r="U1220" t="b">
        <v>1</v>
      </c>
      <c r="V1220" t="b">
        <v>0</v>
      </c>
      <c r="W1220" t="b">
        <v>1</v>
      </c>
      <c r="X1220" t="b">
        <v>0</v>
      </c>
      <c r="Y1220" t="b">
        <v>0</v>
      </c>
      <c r="Z1220" t="b">
        <v>0</v>
      </c>
      <c r="AA1220" t="b">
        <v>1</v>
      </c>
      <c r="AB1220" t="b">
        <v>1</v>
      </c>
      <c r="AC1220" t="b">
        <v>0</v>
      </c>
    </row>
    <row r="1221" spans="1:29" x14ac:dyDescent="0.2">
      <c r="A1221" s="8">
        <v>2</v>
      </c>
      <c r="B1221" s="8" t="s">
        <v>179</v>
      </c>
      <c r="C1221" s="8" t="s">
        <v>73</v>
      </c>
      <c r="D1221" s="8">
        <v>0</v>
      </c>
      <c r="E1221" s="9">
        <v>36166.893399029497</v>
      </c>
      <c r="F1221" s="17">
        <f>SUMIFS(Table2[time],Table2[config],Table2[[#This Row],[config]],Table2[repetition],Table2[[#This Row],[repetition]])</f>
        <v>1578303.1608941352</v>
      </c>
      <c r="G1221" s="17">
        <f>IF(Table2[[#This Row],[time]]&lt;7200000,1,0)</f>
        <v>1</v>
      </c>
      <c r="H1221" t="s">
        <v>228</v>
      </c>
      <c r="I1221">
        <v>5</v>
      </c>
      <c r="J1221" t="s">
        <v>238</v>
      </c>
      <c r="K1221" t="s">
        <v>244</v>
      </c>
      <c r="L1221" t="s">
        <v>251</v>
      </c>
      <c r="M1221" t="s">
        <v>241</v>
      </c>
      <c r="N1221" t="s">
        <v>244</v>
      </c>
      <c r="O1221">
        <v>50</v>
      </c>
      <c r="P1221">
        <v>1</v>
      </c>
      <c r="Q1221" t="s">
        <v>234</v>
      </c>
      <c r="R1221" t="s">
        <v>235</v>
      </c>
      <c r="S1221" t="s">
        <v>246</v>
      </c>
      <c r="T1221" t="b">
        <v>0</v>
      </c>
      <c r="U1221" t="b">
        <v>1</v>
      </c>
      <c r="V1221" t="b">
        <v>0</v>
      </c>
      <c r="W1221" t="b">
        <v>1</v>
      </c>
      <c r="X1221" t="b">
        <v>0</v>
      </c>
      <c r="Y1221" t="b">
        <v>0</v>
      </c>
      <c r="Z1221" t="b">
        <v>0</v>
      </c>
      <c r="AA1221" t="b">
        <v>1</v>
      </c>
      <c r="AB1221" t="b">
        <v>1</v>
      </c>
      <c r="AC1221" t="b">
        <v>0</v>
      </c>
    </row>
    <row r="1222" spans="1:29" x14ac:dyDescent="0.2">
      <c r="A1222" s="6">
        <v>2</v>
      </c>
      <c r="B1222" s="6" t="s">
        <v>186</v>
      </c>
      <c r="C1222" s="6" t="s">
        <v>73</v>
      </c>
      <c r="D1222" s="6">
        <v>0</v>
      </c>
      <c r="E1222" s="7">
        <v>24039.260819030402</v>
      </c>
      <c r="F1222" s="16">
        <f>SUMIFS(Table2[time],Table2[config],Table2[[#This Row],[config]],Table2[repetition],Table2[[#This Row],[repetition]])</f>
        <v>1578303.1608941352</v>
      </c>
      <c r="G1222" s="16">
        <f>IF(Table2[[#This Row],[time]]&lt;7200000,1,0)</f>
        <v>1</v>
      </c>
      <c r="H1222" t="s">
        <v>228</v>
      </c>
      <c r="I1222">
        <v>5</v>
      </c>
      <c r="J1222" t="s">
        <v>238</v>
      </c>
      <c r="K1222" t="s">
        <v>244</v>
      </c>
      <c r="L1222" t="s">
        <v>251</v>
      </c>
      <c r="M1222" t="s">
        <v>241</v>
      </c>
      <c r="N1222" t="s">
        <v>244</v>
      </c>
      <c r="O1222">
        <v>50</v>
      </c>
      <c r="P1222">
        <v>1</v>
      </c>
      <c r="Q1222" t="s">
        <v>234</v>
      </c>
      <c r="R1222" t="s">
        <v>235</v>
      </c>
      <c r="S1222" t="s">
        <v>246</v>
      </c>
      <c r="T1222" t="b">
        <v>0</v>
      </c>
      <c r="U1222" t="b">
        <v>1</v>
      </c>
      <c r="V1222" t="b">
        <v>0</v>
      </c>
      <c r="W1222" t="b">
        <v>1</v>
      </c>
      <c r="X1222" t="b">
        <v>0</v>
      </c>
      <c r="Y1222" t="b">
        <v>0</v>
      </c>
      <c r="Z1222" t="b">
        <v>0</v>
      </c>
      <c r="AA1222" t="b">
        <v>1</v>
      </c>
      <c r="AB1222" t="b">
        <v>1</v>
      </c>
      <c r="AC1222" t="b">
        <v>0</v>
      </c>
    </row>
    <row r="1223" spans="1:29" x14ac:dyDescent="0.2">
      <c r="A1223" s="8">
        <v>2</v>
      </c>
      <c r="B1223" s="8" t="s">
        <v>177</v>
      </c>
      <c r="C1223" s="8" t="s">
        <v>73</v>
      </c>
      <c r="D1223" s="8">
        <v>0</v>
      </c>
      <c r="E1223" s="9">
        <v>37063.529385020898</v>
      </c>
      <c r="F1223" s="17">
        <f>SUMIFS(Table2[time],Table2[config],Table2[[#This Row],[config]],Table2[repetition],Table2[[#This Row],[repetition]])</f>
        <v>1578303.1608941352</v>
      </c>
      <c r="G1223" s="17">
        <f>IF(Table2[[#This Row],[time]]&lt;7200000,1,0)</f>
        <v>1</v>
      </c>
      <c r="H1223" t="s">
        <v>228</v>
      </c>
      <c r="I1223">
        <v>5</v>
      </c>
      <c r="J1223" t="s">
        <v>238</v>
      </c>
      <c r="K1223" t="s">
        <v>244</v>
      </c>
      <c r="L1223" t="s">
        <v>251</v>
      </c>
      <c r="M1223" t="s">
        <v>241</v>
      </c>
      <c r="N1223" t="s">
        <v>244</v>
      </c>
      <c r="O1223">
        <v>50</v>
      </c>
      <c r="P1223">
        <v>1</v>
      </c>
      <c r="Q1223" t="s">
        <v>234</v>
      </c>
      <c r="R1223" t="s">
        <v>235</v>
      </c>
      <c r="S1223" t="s">
        <v>246</v>
      </c>
      <c r="T1223" t="b">
        <v>0</v>
      </c>
      <c r="U1223" t="b">
        <v>1</v>
      </c>
      <c r="V1223" t="b">
        <v>0</v>
      </c>
      <c r="W1223" t="b">
        <v>1</v>
      </c>
      <c r="X1223" t="b">
        <v>0</v>
      </c>
      <c r="Y1223" t="b">
        <v>0</v>
      </c>
      <c r="Z1223" t="b">
        <v>0</v>
      </c>
      <c r="AA1223" t="b">
        <v>1</v>
      </c>
      <c r="AB1223" t="b">
        <v>1</v>
      </c>
      <c r="AC1223" t="b">
        <v>0</v>
      </c>
    </row>
    <row r="1224" spans="1:29" x14ac:dyDescent="0.2">
      <c r="A1224" s="6">
        <v>2</v>
      </c>
      <c r="B1224" s="6" t="s">
        <v>202</v>
      </c>
      <c r="C1224" s="6" t="s">
        <v>73</v>
      </c>
      <c r="D1224" s="6">
        <v>0</v>
      </c>
      <c r="E1224" s="7">
        <v>36751.320679031698</v>
      </c>
      <c r="F1224" s="16">
        <f>SUMIFS(Table2[time],Table2[config],Table2[[#This Row],[config]],Table2[repetition],Table2[[#This Row],[repetition]])</f>
        <v>1578303.1608941352</v>
      </c>
      <c r="G1224" s="16">
        <f>IF(Table2[[#This Row],[time]]&lt;7200000,1,0)</f>
        <v>1</v>
      </c>
      <c r="H1224" t="s">
        <v>228</v>
      </c>
      <c r="I1224">
        <v>5</v>
      </c>
      <c r="J1224" t="s">
        <v>238</v>
      </c>
      <c r="K1224" t="s">
        <v>244</v>
      </c>
      <c r="L1224" t="s">
        <v>251</v>
      </c>
      <c r="M1224" t="s">
        <v>241</v>
      </c>
      <c r="N1224" t="s">
        <v>244</v>
      </c>
      <c r="O1224">
        <v>50</v>
      </c>
      <c r="P1224">
        <v>1</v>
      </c>
      <c r="Q1224" t="s">
        <v>234</v>
      </c>
      <c r="R1224" t="s">
        <v>235</v>
      </c>
      <c r="S1224" t="s">
        <v>246</v>
      </c>
      <c r="T1224" t="b">
        <v>0</v>
      </c>
      <c r="U1224" t="b">
        <v>1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1</v>
      </c>
      <c r="AB1224" t="b">
        <v>1</v>
      </c>
      <c r="AC1224" t="b">
        <v>0</v>
      </c>
    </row>
    <row r="1225" spans="1:29" x14ac:dyDescent="0.2">
      <c r="A1225" s="8">
        <v>2</v>
      </c>
      <c r="B1225" s="8" t="s">
        <v>201</v>
      </c>
      <c r="C1225" s="8" t="s">
        <v>73</v>
      </c>
      <c r="D1225" s="8">
        <v>0</v>
      </c>
      <c r="E1225" s="9">
        <v>47912.244590988797</v>
      </c>
      <c r="F1225" s="17">
        <f>SUMIFS(Table2[time],Table2[config],Table2[[#This Row],[config]],Table2[repetition],Table2[[#This Row],[repetition]])</f>
        <v>1578303.1608941352</v>
      </c>
      <c r="G1225" s="17">
        <f>IF(Table2[[#This Row],[time]]&lt;7200000,1,0)</f>
        <v>1</v>
      </c>
      <c r="H1225" t="s">
        <v>228</v>
      </c>
      <c r="I1225">
        <v>5</v>
      </c>
      <c r="J1225" t="s">
        <v>238</v>
      </c>
      <c r="K1225" t="s">
        <v>244</v>
      </c>
      <c r="L1225" t="s">
        <v>251</v>
      </c>
      <c r="M1225" t="s">
        <v>241</v>
      </c>
      <c r="N1225" t="s">
        <v>244</v>
      </c>
      <c r="O1225">
        <v>50</v>
      </c>
      <c r="P1225">
        <v>1</v>
      </c>
      <c r="Q1225" t="s">
        <v>234</v>
      </c>
      <c r="R1225" t="s">
        <v>235</v>
      </c>
      <c r="S1225" t="s">
        <v>246</v>
      </c>
      <c r="T1225" t="b">
        <v>0</v>
      </c>
      <c r="U1225" t="b">
        <v>1</v>
      </c>
      <c r="V1225" t="b">
        <v>0</v>
      </c>
      <c r="W1225" t="b">
        <v>1</v>
      </c>
      <c r="X1225" t="b">
        <v>0</v>
      </c>
      <c r="Y1225" t="b">
        <v>0</v>
      </c>
      <c r="Z1225" t="b">
        <v>0</v>
      </c>
      <c r="AA1225" t="b">
        <v>1</v>
      </c>
      <c r="AB1225" t="b">
        <v>1</v>
      </c>
      <c r="AC1225" t="b">
        <v>0</v>
      </c>
    </row>
    <row r="1226" spans="1:29" x14ac:dyDescent="0.2">
      <c r="A1226" s="6">
        <v>2</v>
      </c>
      <c r="B1226" s="6" t="s">
        <v>188</v>
      </c>
      <c r="C1226" s="6" t="s">
        <v>73</v>
      </c>
      <c r="D1226" s="6">
        <v>0</v>
      </c>
      <c r="E1226" s="7">
        <v>53071.110596007202</v>
      </c>
      <c r="F1226" s="16">
        <f>SUMIFS(Table2[time],Table2[config],Table2[[#This Row],[config]],Table2[repetition],Table2[[#This Row],[repetition]])</f>
        <v>1578303.1608941352</v>
      </c>
      <c r="G1226" s="16">
        <f>IF(Table2[[#This Row],[time]]&lt;7200000,1,0)</f>
        <v>1</v>
      </c>
      <c r="H1226" t="s">
        <v>228</v>
      </c>
      <c r="I1226">
        <v>5</v>
      </c>
      <c r="J1226" t="s">
        <v>238</v>
      </c>
      <c r="K1226" t="s">
        <v>244</v>
      </c>
      <c r="L1226" t="s">
        <v>251</v>
      </c>
      <c r="M1226" t="s">
        <v>241</v>
      </c>
      <c r="N1226" t="s">
        <v>244</v>
      </c>
      <c r="O1226">
        <v>50</v>
      </c>
      <c r="P1226">
        <v>1</v>
      </c>
      <c r="Q1226" t="s">
        <v>234</v>
      </c>
      <c r="R1226" t="s">
        <v>235</v>
      </c>
      <c r="S1226" t="s">
        <v>246</v>
      </c>
      <c r="T1226" t="b">
        <v>0</v>
      </c>
      <c r="U1226" t="b">
        <v>1</v>
      </c>
      <c r="V1226" t="b">
        <v>0</v>
      </c>
      <c r="W1226" t="b">
        <v>1</v>
      </c>
      <c r="X1226" t="b">
        <v>0</v>
      </c>
      <c r="Y1226" t="b">
        <v>0</v>
      </c>
      <c r="Z1226" t="b">
        <v>0</v>
      </c>
      <c r="AA1226" t="b">
        <v>1</v>
      </c>
      <c r="AB1226" t="b">
        <v>1</v>
      </c>
      <c r="AC1226" t="b">
        <v>0</v>
      </c>
    </row>
    <row r="1227" spans="1:29" x14ac:dyDescent="0.2">
      <c r="A1227" s="8">
        <v>2</v>
      </c>
      <c r="B1227" s="8" t="s">
        <v>203</v>
      </c>
      <c r="C1227" s="8" t="s">
        <v>73</v>
      </c>
      <c r="D1227" s="8">
        <v>0</v>
      </c>
      <c r="E1227" s="9">
        <v>55929.263062018399</v>
      </c>
      <c r="F1227" s="17">
        <f>SUMIFS(Table2[time],Table2[config],Table2[[#This Row],[config]],Table2[repetition],Table2[[#This Row],[repetition]])</f>
        <v>1578303.1608941352</v>
      </c>
      <c r="G1227" s="17">
        <f>IF(Table2[[#This Row],[time]]&lt;7200000,1,0)</f>
        <v>1</v>
      </c>
      <c r="H1227" t="s">
        <v>228</v>
      </c>
      <c r="I1227">
        <v>5</v>
      </c>
      <c r="J1227" t="s">
        <v>238</v>
      </c>
      <c r="K1227" t="s">
        <v>244</v>
      </c>
      <c r="L1227" t="s">
        <v>251</v>
      </c>
      <c r="M1227" t="s">
        <v>241</v>
      </c>
      <c r="N1227" t="s">
        <v>244</v>
      </c>
      <c r="O1227">
        <v>50</v>
      </c>
      <c r="P1227">
        <v>1</v>
      </c>
      <c r="Q1227" t="s">
        <v>234</v>
      </c>
      <c r="R1227" t="s">
        <v>235</v>
      </c>
      <c r="S1227" t="s">
        <v>246</v>
      </c>
      <c r="T1227" t="b">
        <v>0</v>
      </c>
      <c r="U1227" t="b">
        <v>1</v>
      </c>
      <c r="V1227" t="b">
        <v>0</v>
      </c>
      <c r="W1227" t="b">
        <v>1</v>
      </c>
      <c r="X1227" t="b">
        <v>0</v>
      </c>
      <c r="Y1227" t="b">
        <v>0</v>
      </c>
      <c r="Z1227" t="b">
        <v>0</v>
      </c>
      <c r="AA1227" t="b">
        <v>1</v>
      </c>
      <c r="AB1227" t="b">
        <v>1</v>
      </c>
      <c r="AC1227" t="b">
        <v>0</v>
      </c>
    </row>
    <row r="1228" spans="1:29" x14ac:dyDescent="0.2">
      <c r="A1228" s="6">
        <v>2</v>
      </c>
      <c r="B1228" s="6" t="s">
        <v>191</v>
      </c>
      <c r="C1228" s="6" t="s">
        <v>73</v>
      </c>
      <c r="D1228" s="6">
        <v>0</v>
      </c>
      <c r="E1228" s="7">
        <v>48204.864763014397</v>
      </c>
      <c r="F1228" s="16">
        <f>SUMIFS(Table2[time],Table2[config],Table2[[#This Row],[config]],Table2[repetition],Table2[[#This Row],[repetition]])</f>
        <v>1578303.1608941352</v>
      </c>
      <c r="G1228" s="16">
        <f>IF(Table2[[#This Row],[time]]&lt;7200000,1,0)</f>
        <v>1</v>
      </c>
      <c r="H1228" t="s">
        <v>228</v>
      </c>
      <c r="I1228">
        <v>5</v>
      </c>
      <c r="J1228" t="s">
        <v>238</v>
      </c>
      <c r="K1228" t="s">
        <v>244</v>
      </c>
      <c r="L1228" t="s">
        <v>251</v>
      </c>
      <c r="M1228" t="s">
        <v>241</v>
      </c>
      <c r="N1228" t="s">
        <v>244</v>
      </c>
      <c r="O1228">
        <v>50</v>
      </c>
      <c r="P1228">
        <v>1</v>
      </c>
      <c r="Q1228" t="s">
        <v>234</v>
      </c>
      <c r="R1228" t="s">
        <v>235</v>
      </c>
      <c r="S1228" t="s">
        <v>246</v>
      </c>
      <c r="T1228" t="b">
        <v>0</v>
      </c>
      <c r="U1228" t="b">
        <v>1</v>
      </c>
      <c r="V1228" t="b">
        <v>0</v>
      </c>
      <c r="W1228" t="b">
        <v>1</v>
      </c>
      <c r="X1228" t="b">
        <v>0</v>
      </c>
      <c r="Y1228" t="b">
        <v>0</v>
      </c>
      <c r="Z1228" t="b">
        <v>0</v>
      </c>
      <c r="AA1228" t="b">
        <v>1</v>
      </c>
      <c r="AB1228" t="b">
        <v>1</v>
      </c>
      <c r="AC1228" t="b">
        <v>0</v>
      </c>
    </row>
    <row r="1229" spans="1:29" x14ac:dyDescent="0.2">
      <c r="A1229" s="8">
        <v>2</v>
      </c>
      <c r="B1229" s="8" t="s">
        <v>204</v>
      </c>
      <c r="C1229" s="8" t="s">
        <v>73</v>
      </c>
      <c r="D1229" s="8">
        <v>0</v>
      </c>
      <c r="E1229" s="9">
        <v>123894.40994302199</v>
      </c>
      <c r="F1229" s="17">
        <f>SUMIFS(Table2[time],Table2[config],Table2[[#This Row],[config]],Table2[repetition],Table2[[#This Row],[repetition]])</f>
        <v>1578303.1608941352</v>
      </c>
      <c r="G1229" s="17">
        <f>IF(Table2[[#This Row],[time]]&lt;7200000,1,0)</f>
        <v>1</v>
      </c>
      <c r="H1229" t="s">
        <v>228</v>
      </c>
      <c r="I1229">
        <v>5</v>
      </c>
      <c r="J1229" t="s">
        <v>238</v>
      </c>
      <c r="K1229" t="s">
        <v>244</v>
      </c>
      <c r="L1229" t="s">
        <v>251</v>
      </c>
      <c r="M1229" t="s">
        <v>241</v>
      </c>
      <c r="N1229" t="s">
        <v>244</v>
      </c>
      <c r="O1229">
        <v>50</v>
      </c>
      <c r="P1229">
        <v>1</v>
      </c>
      <c r="Q1229" t="s">
        <v>234</v>
      </c>
      <c r="R1229" t="s">
        <v>235</v>
      </c>
      <c r="S1229" t="s">
        <v>246</v>
      </c>
      <c r="T1229" t="b">
        <v>0</v>
      </c>
      <c r="U1229" t="b">
        <v>1</v>
      </c>
      <c r="V1229" t="b">
        <v>0</v>
      </c>
      <c r="W1229" t="b">
        <v>1</v>
      </c>
      <c r="X1229" t="b">
        <v>0</v>
      </c>
      <c r="Y1229" t="b">
        <v>0</v>
      </c>
      <c r="Z1229" t="b">
        <v>0</v>
      </c>
      <c r="AA1229" t="b">
        <v>1</v>
      </c>
      <c r="AB1229" t="b">
        <v>1</v>
      </c>
      <c r="AC1229" t="b">
        <v>0</v>
      </c>
    </row>
    <row r="1230" spans="1:29" x14ac:dyDescent="0.2">
      <c r="A1230" s="6">
        <v>2</v>
      </c>
      <c r="B1230" s="6" t="s">
        <v>205</v>
      </c>
      <c r="C1230" s="6" t="s">
        <v>73</v>
      </c>
      <c r="D1230" s="6">
        <v>0</v>
      </c>
      <c r="E1230" s="7">
        <v>181545.55237700601</v>
      </c>
      <c r="F1230" s="16">
        <f>SUMIFS(Table2[time],Table2[config],Table2[[#This Row],[config]],Table2[repetition],Table2[[#This Row],[repetition]])</f>
        <v>1578303.1608941352</v>
      </c>
      <c r="G1230" s="16">
        <f>IF(Table2[[#This Row],[time]]&lt;7200000,1,0)</f>
        <v>1</v>
      </c>
      <c r="H1230" t="s">
        <v>228</v>
      </c>
      <c r="I1230">
        <v>5</v>
      </c>
      <c r="J1230" t="s">
        <v>238</v>
      </c>
      <c r="K1230" t="s">
        <v>244</v>
      </c>
      <c r="L1230" t="s">
        <v>251</v>
      </c>
      <c r="M1230" t="s">
        <v>241</v>
      </c>
      <c r="N1230" t="s">
        <v>244</v>
      </c>
      <c r="O1230">
        <v>50</v>
      </c>
      <c r="P1230">
        <v>1</v>
      </c>
      <c r="Q1230" t="s">
        <v>234</v>
      </c>
      <c r="R1230" t="s">
        <v>235</v>
      </c>
      <c r="S1230" t="s">
        <v>246</v>
      </c>
      <c r="T1230" t="b">
        <v>0</v>
      </c>
      <c r="U1230" t="b">
        <v>1</v>
      </c>
      <c r="V1230" t="b">
        <v>0</v>
      </c>
      <c r="W1230" t="b">
        <v>1</v>
      </c>
      <c r="X1230" t="b">
        <v>0</v>
      </c>
      <c r="Y1230" t="b">
        <v>0</v>
      </c>
      <c r="Z1230" t="b">
        <v>0</v>
      </c>
      <c r="AA1230" t="b">
        <v>1</v>
      </c>
      <c r="AB1230" t="b">
        <v>1</v>
      </c>
      <c r="AC1230" t="b">
        <v>0</v>
      </c>
    </row>
    <row r="1231" spans="1:29" x14ac:dyDescent="0.2">
      <c r="A1231" s="8">
        <v>2</v>
      </c>
      <c r="B1231" s="8" t="s">
        <v>187</v>
      </c>
      <c r="C1231" s="8" t="s">
        <v>73</v>
      </c>
      <c r="D1231" s="8">
        <v>0</v>
      </c>
      <c r="E1231" s="9">
        <v>289658.98596897</v>
      </c>
      <c r="F1231" s="17">
        <f>SUMIFS(Table2[time],Table2[config],Table2[[#This Row],[config]],Table2[repetition],Table2[[#This Row],[repetition]])</f>
        <v>1578303.1608941352</v>
      </c>
      <c r="G1231" s="17">
        <f>IF(Table2[[#This Row],[time]]&lt;7200000,1,0)</f>
        <v>1</v>
      </c>
      <c r="H1231" t="s">
        <v>228</v>
      </c>
      <c r="I1231">
        <v>5</v>
      </c>
      <c r="J1231" t="s">
        <v>238</v>
      </c>
      <c r="K1231" t="s">
        <v>244</v>
      </c>
      <c r="L1231" t="s">
        <v>251</v>
      </c>
      <c r="M1231" t="s">
        <v>241</v>
      </c>
      <c r="N1231" t="s">
        <v>244</v>
      </c>
      <c r="O1231">
        <v>50</v>
      </c>
      <c r="P1231">
        <v>1</v>
      </c>
      <c r="Q1231" t="s">
        <v>234</v>
      </c>
      <c r="R1231" t="s">
        <v>235</v>
      </c>
      <c r="S1231" t="s">
        <v>246</v>
      </c>
      <c r="T1231" t="b">
        <v>0</v>
      </c>
      <c r="U1231" t="b">
        <v>1</v>
      </c>
      <c r="V1231" t="b">
        <v>0</v>
      </c>
      <c r="W1231" t="b">
        <v>1</v>
      </c>
      <c r="X1231" t="b">
        <v>0</v>
      </c>
      <c r="Y1231" t="b">
        <v>0</v>
      </c>
      <c r="Z1231" t="b">
        <v>0</v>
      </c>
      <c r="AA1231" t="b">
        <v>1</v>
      </c>
      <c r="AB1231" t="b">
        <v>1</v>
      </c>
      <c r="AC1231" t="b">
        <v>0</v>
      </c>
    </row>
    <row r="1232" spans="1:29" x14ac:dyDescent="0.2">
      <c r="A1232" s="6">
        <v>3</v>
      </c>
      <c r="B1232" s="6" t="s">
        <v>192</v>
      </c>
      <c r="C1232" s="6" t="s">
        <v>73</v>
      </c>
      <c r="D1232" s="6">
        <v>0</v>
      </c>
      <c r="E1232" s="7">
        <v>32169.369979994299</v>
      </c>
      <c r="F1232" s="16">
        <f>SUMIFS(Table2[time],Table2[config],Table2[[#This Row],[config]],Table2[repetition],Table2[[#This Row],[repetition]])</f>
        <v>1652435.2161036779</v>
      </c>
      <c r="G1232" s="16">
        <f>IF(Table2[[#This Row],[time]]&lt;7200000,1,0)</f>
        <v>1</v>
      </c>
      <c r="H1232" t="s">
        <v>228</v>
      </c>
      <c r="I1232">
        <v>5</v>
      </c>
      <c r="J1232" t="s">
        <v>238</v>
      </c>
      <c r="K1232" t="s">
        <v>244</v>
      </c>
      <c r="L1232" t="s">
        <v>251</v>
      </c>
      <c r="M1232" t="s">
        <v>241</v>
      </c>
      <c r="N1232" t="s">
        <v>244</v>
      </c>
      <c r="O1232">
        <v>50</v>
      </c>
      <c r="P1232">
        <v>1</v>
      </c>
      <c r="Q1232" t="s">
        <v>234</v>
      </c>
      <c r="R1232" t="s">
        <v>235</v>
      </c>
      <c r="S1232" t="s">
        <v>246</v>
      </c>
      <c r="T1232" t="b">
        <v>0</v>
      </c>
      <c r="U1232" t="b">
        <v>1</v>
      </c>
      <c r="V1232" t="b">
        <v>0</v>
      </c>
      <c r="W1232" t="b">
        <v>1</v>
      </c>
      <c r="X1232" t="b">
        <v>0</v>
      </c>
      <c r="Y1232" t="b">
        <v>0</v>
      </c>
      <c r="Z1232" t="b">
        <v>0</v>
      </c>
      <c r="AA1232" t="b">
        <v>1</v>
      </c>
      <c r="AB1232" t="b">
        <v>1</v>
      </c>
      <c r="AC1232" t="b">
        <v>0</v>
      </c>
    </row>
    <row r="1233" spans="1:29" x14ac:dyDescent="0.2">
      <c r="A1233" s="8">
        <v>3</v>
      </c>
      <c r="B1233" s="8" t="s">
        <v>194</v>
      </c>
      <c r="C1233" s="8" t="s">
        <v>73</v>
      </c>
      <c r="D1233" s="8">
        <v>0</v>
      </c>
      <c r="E1233" s="9">
        <v>36961.4654389442</v>
      </c>
      <c r="F1233" s="17">
        <f>SUMIFS(Table2[time],Table2[config],Table2[[#This Row],[config]],Table2[repetition],Table2[[#This Row],[repetition]])</f>
        <v>1652435.2161036779</v>
      </c>
      <c r="G1233" s="17">
        <f>IF(Table2[[#This Row],[time]]&lt;7200000,1,0)</f>
        <v>1</v>
      </c>
      <c r="H1233" t="s">
        <v>228</v>
      </c>
      <c r="I1233">
        <v>5</v>
      </c>
      <c r="J1233" t="s">
        <v>238</v>
      </c>
      <c r="K1233" t="s">
        <v>244</v>
      </c>
      <c r="L1233" t="s">
        <v>251</v>
      </c>
      <c r="M1233" t="s">
        <v>241</v>
      </c>
      <c r="N1233" t="s">
        <v>244</v>
      </c>
      <c r="O1233">
        <v>50</v>
      </c>
      <c r="P1233">
        <v>1</v>
      </c>
      <c r="Q1233" t="s">
        <v>234</v>
      </c>
      <c r="R1233" t="s">
        <v>235</v>
      </c>
      <c r="S1233" t="s">
        <v>246</v>
      </c>
      <c r="T1233" t="b">
        <v>0</v>
      </c>
      <c r="U1233" t="b">
        <v>1</v>
      </c>
      <c r="V1233" t="b">
        <v>0</v>
      </c>
      <c r="W1233" t="b">
        <v>1</v>
      </c>
      <c r="X1233" t="b">
        <v>0</v>
      </c>
      <c r="Y1233" t="b">
        <v>0</v>
      </c>
      <c r="Z1233" t="b">
        <v>0</v>
      </c>
      <c r="AA1233" t="b">
        <v>1</v>
      </c>
      <c r="AB1233" t="b">
        <v>1</v>
      </c>
      <c r="AC1233" t="b">
        <v>0</v>
      </c>
    </row>
    <row r="1234" spans="1:29" x14ac:dyDescent="0.2">
      <c r="A1234" s="6">
        <v>3</v>
      </c>
      <c r="B1234" s="6" t="s">
        <v>181</v>
      </c>
      <c r="C1234" s="6" t="s">
        <v>73</v>
      </c>
      <c r="D1234" s="6">
        <v>0</v>
      </c>
      <c r="E1234" s="7">
        <v>24832.460411940701</v>
      </c>
      <c r="F1234" s="16">
        <f>SUMIFS(Table2[time],Table2[config],Table2[[#This Row],[config]],Table2[repetition],Table2[[#This Row],[repetition]])</f>
        <v>1652435.2161036779</v>
      </c>
      <c r="G1234" s="16">
        <f>IF(Table2[[#This Row],[time]]&lt;7200000,1,0)</f>
        <v>1</v>
      </c>
      <c r="H1234" t="s">
        <v>228</v>
      </c>
      <c r="I1234">
        <v>5</v>
      </c>
      <c r="J1234" t="s">
        <v>238</v>
      </c>
      <c r="K1234" t="s">
        <v>244</v>
      </c>
      <c r="L1234" t="s">
        <v>251</v>
      </c>
      <c r="M1234" t="s">
        <v>241</v>
      </c>
      <c r="N1234" t="s">
        <v>244</v>
      </c>
      <c r="O1234">
        <v>50</v>
      </c>
      <c r="P1234">
        <v>1</v>
      </c>
      <c r="Q1234" t="s">
        <v>234</v>
      </c>
      <c r="R1234" t="s">
        <v>235</v>
      </c>
      <c r="S1234" t="s">
        <v>246</v>
      </c>
      <c r="T1234" t="b">
        <v>0</v>
      </c>
      <c r="U1234" t="b">
        <v>1</v>
      </c>
      <c r="V1234" t="b">
        <v>0</v>
      </c>
      <c r="W1234" t="b">
        <v>1</v>
      </c>
      <c r="X1234" t="b">
        <v>0</v>
      </c>
      <c r="Y1234" t="b">
        <v>0</v>
      </c>
      <c r="Z1234" t="b">
        <v>0</v>
      </c>
      <c r="AA1234" t="b">
        <v>1</v>
      </c>
      <c r="AB1234" t="b">
        <v>1</v>
      </c>
      <c r="AC1234" t="b">
        <v>0</v>
      </c>
    </row>
    <row r="1235" spans="1:29" x14ac:dyDescent="0.2">
      <c r="A1235" s="8">
        <v>3</v>
      </c>
      <c r="B1235" s="8" t="s">
        <v>182</v>
      </c>
      <c r="C1235" s="8" t="s">
        <v>73</v>
      </c>
      <c r="D1235" s="8">
        <v>0</v>
      </c>
      <c r="E1235" s="9">
        <v>25307.6469720108</v>
      </c>
      <c r="F1235" s="17">
        <f>SUMIFS(Table2[time],Table2[config],Table2[[#This Row],[config]],Table2[repetition],Table2[[#This Row],[repetition]])</f>
        <v>1652435.2161036779</v>
      </c>
      <c r="G1235" s="17">
        <f>IF(Table2[[#This Row],[time]]&lt;7200000,1,0)</f>
        <v>1</v>
      </c>
      <c r="H1235" t="s">
        <v>228</v>
      </c>
      <c r="I1235">
        <v>5</v>
      </c>
      <c r="J1235" t="s">
        <v>238</v>
      </c>
      <c r="K1235" t="s">
        <v>244</v>
      </c>
      <c r="L1235" t="s">
        <v>251</v>
      </c>
      <c r="M1235" t="s">
        <v>241</v>
      </c>
      <c r="N1235" t="s">
        <v>244</v>
      </c>
      <c r="O1235">
        <v>50</v>
      </c>
      <c r="P1235">
        <v>1</v>
      </c>
      <c r="Q1235" t="s">
        <v>234</v>
      </c>
      <c r="R1235" t="s">
        <v>235</v>
      </c>
      <c r="S1235" t="s">
        <v>246</v>
      </c>
      <c r="T1235" t="b">
        <v>0</v>
      </c>
      <c r="U1235" t="b">
        <v>1</v>
      </c>
      <c r="V1235" t="b">
        <v>0</v>
      </c>
      <c r="W1235" t="b">
        <v>1</v>
      </c>
      <c r="X1235" t="b">
        <v>0</v>
      </c>
      <c r="Y1235" t="b">
        <v>0</v>
      </c>
      <c r="Z1235" t="b">
        <v>0</v>
      </c>
      <c r="AA1235" t="b">
        <v>1</v>
      </c>
      <c r="AB1235" t="b">
        <v>1</v>
      </c>
      <c r="AC1235" t="b">
        <v>0</v>
      </c>
    </row>
    <row r="1236" spans="1:29" x14ac:dyDescent="0.2">
      <c r="A1236" s="6">
        <v>3</v>
      </c>
      <c r="B1236" s="6" t="s">
        <v>176</v>
      </c>
      <c r="C1236" s="6" t="s">
        <v>73</v>
      </c>
      <c r="D1236" s="6">
        <v>0</v>
      </c>
      <c r="E1236" s="7">
        <v>24324.061632971199</v>
      </c>
      <c r="F1236" s="16">
        <f>SUMIFS(Table2[time],Table2[config],Table2[[#This Row],[config]],Table2[repetition],Table2[[#This Row],[repetition]])</f>
        <v>1652435.2161036779</v>
      </c>
      <c r="G1236" s="16">
        <f>IF(Table2[[#This Row],[time]]&lt;7200000,1,0)</f>
        <v>1</v>
      </c>
      <c r="H1236" t="s">
        <v>228</v>
      </c>
      <c r="I1236">
        <v>5</v>
      </c>
      <c r="J1236" t="s">
        <v>238</v>
      </c>
      <c r="K1236" t="s">
        <v>244</v>
      </c>
      <c r="L1236" t="s">
        <v>251</v>
      </c>
      <c r="M1236" t="s">
        <v>241</v>
      </c>
      <c r="N1236" t="s">
        <v>244</v>
      </c>
      <c r="O1236">
        <v>50</v>
      </c>
      <c r="P1236">
        <v>1</v>
      </c>
      <c r="Q1236" t="s">
        <v>234</v>
      </c>
      <c r="R1236" t="s">
        <v>235</v>
      </c>
      <c r="S1236" t="s">
        <v>246</v>
      </c>
      <c r="T1236" t="b">
        <v>0</v>
      </c>
      <c r="U1236" t="b">
        <v>1</v>
      </c>
      <c r="V1236" t="b">
        <v>0</v>
      </c>
      <c r="W1236" t="b">
        <v>1</v>
      </c>
      <c r="X1236" t="b">
        <v>0</v>
      </c>
      <c r="Y1236" t="b">
        <v>0</v>
      </c>
      <c r="Z1236" t="b">
        <v>0</v>
      </c>
      <c r="AA1236" t="b">
        <v>1</v>
      </c>
      <c r="AB1236" t="b">
        <v>1</v>
      </c>
      <c r="AC1236" t="b">
        <v>0</v>
      </c>
    </row>
    <row r="1237" spans="1:29" x14ac:dyDescent="0.2">
      <c r="A1237" s="8">
        <v>3</v>
      </c>
      <c r="B1237" s="8" t="s">
        <v>183</v>
      </c>
      <c r="C1237" s="8" t="s">
        <v>73</v>
      </c>
      <c r="D1237" s="8">
        <v>0</v>
      </c>
      <c r="E1237" s="9">
        <v>30159.1530789155</v>
      </c>
      <c r="F1237" s="17">
        <f>SUMIFS(Table2[time],Table2[config],Table2[[#This Row],[config]],Table2[repetition],Table2[[#This Row],[repetition]])</f>
        <v>1652435.2161036779</v>
      </c>
      <c r="G1237" s="17">
        <f>IF(Table2[[#This Row],[time]]&lt;7200000,1,0)</f>
        <v>1</v>
      </c>
      <c r="H1237" t="s">
        <v>228</v>
      </c>
      <c r="I1237">
        <v>5</v>
      </c>
      <c r="J1237" t="s">
        <v>238</v>
      </c>
      <c r="K1237" t="s">
        <v>244</v>
      </c>
      <c r="L1237" t="s">
        <v>251</v>
      </c>
      <c r="M1237" t="s">
        <v>241</v>
      </c>
      <c r="N1237" t="s">
        <v>244</v>
      </c>
      <c r="O1237">
        <v>50</v>
      </c>
      <c r="P1237">
        <v>1</v>
      </c>
      <c r="Q1237" t="s">
        <v>234</v>
      </c>
      <c r="R1237" t="s">
        <v>235</v>
      </c>
      <c r="S1237" t="s">
        <v>246</v>
      </c>
      <c r="T1237" t="b">
        <v>0</v>
      </c>
      <c r="U1237" t="b">
        <v>1</v>
      </c>
      <c r="V1237" t="b">
        <v>0</v>
      </c>
      <c r="W1237" t="b">
        <v>1</v>
      </c>
      <c r="X1237" t="b">
        <v>0</v>
      </c>
      <c r="Y1237" t="b">
        <v>0</v>
      </c>
      <c r="Z1237" t="b">
        <v>0</v>
      </c>
      <c r="AA1237" t="b">
        <v>1</v>
      </c>
      <c r="AB1237" t="b">
        <v>1</v>
      </c>
      <c r="AC1237" t="b">
        <v>0</v>
      </c>
    </row>
    <row r="1238" spans="1:29" x14ac:dyDescent="0.2">
      <c r="A1238" s="6">
        <v>3</v>
      </c>
      <c r="B1238" s="6" t="s">
        <v>195</v>
      </c>
      <c r="C1238" s="6" t="s">
        <v>73</v>
      </c>
      <c r="D1238" s="6">
        <v>0</v>
      </c>
      <c r="E1238" s="7">
        <v>28587.561402004201</v>
      </c>
      <c r="F1238" s="16">
        <f>SUMIFS(Table2[time],Table2[config],Table2[[#This Row],[config]],Table2[repetition],Table2[[#This Row],[repetition]])</f>
        <v>1652435.2161036779</v>
      </c>
      <c r="G1238" s="16">
        <f>IF(Table2[[#This Row],[time]]&lt;7200000,1,0)</f>
        <v>1</v>
      </c>
      <c r="H1238" t="s">
        <v>228</v>
      </c>
      <c r="I1238">
        <v>5</v>
      </c>
      <c r="J1238" t="s">
        <v>238</v>
      </c>
      <c r="K1238" t="s">
        <v>244</v>
      </c>
      <c r="L1238" t="s">
        <v>251</v>
      </c>
      <c r="M1238" t="s">
        <v>241</v>
      </c>
      <c r="N1238" t="s">
        <v>244</v>
      </c>
      <c r="O1238">
        <v>50</v>
      </c>
      <c r="P1238">
        <v>1</v>
      </c>
      <c r="Q1238" t="s">
        <v>234</v>
      </c>
      <c r="R1238" t="s">
        <v>235</v>
      </c>
      <c r="S1238" t="s">
        <v>246</v>
      </c>
      <c r="T1238" t="b">
        <v>0</v>
      </c>
      <c r="U1238" t="b">
        <v>1</v>
      </c>
      <c r="V1238" t="b">
        <v>0</v>
      </c>
      <c r="W1238" t="b">
        <v>1</v>
      </c>
      <c r="X1238" t="b">
        <v>0</v>
      </c>
      <c r="Y1238" t="b">
        <v>0</v>
      </c>
      <c r="Z1238" t="b">
        <v>0</v>
      </c>
      <c r="AA1238" t="b">
        <v>1</v>
      </c>
      <c r="AB1238" t="b">
        <v>1</v>
      </c>
      <c r="AC1238" t="b">
        <v>0</v>
      </c>
    </row>
    <row r="1239" spans="1:29" x14ac:dyDescent="0.2">
      <c r="A1239" s="8">
        <v>3</v>
      </c>
      <c r="B1239" s="8" t="s">
        <v>185</v>
      </c>
      <c r="C1239" s="8" t="s">
        <v>73</v>
      </c>
      <c r="D1239" s="8">
        <v>0</v>
      </c>
      <c r="E1239" s="9">
        <v>47423.1756370281</v>
      </c>
      <c r="F1239" s="17">
        <f>SUMIFS(Table2[time],Table2[config],Table2[[#This Row],[config]],Table2[repetition],Table2[[#This Row],[repetition]])</f>
        <v>1652435.2161036779</v>
      </c>
      <c r="G1239" s="17">
        <f>IF(Table2[[#This Row],[time]]&lt;7200000,1,0)</f>
        <v>1</v>
      </c>
      <c r="H1239" t="s">
        <v>228</v>
      </c>
      <c r="I1239">
        <v>5</v>
      </c>
      <c r="J1239" t="s">
        <v>238</v>
      </c>
      <c r="K1239" t="s">
        <v>244</v>
      </c>
      <c r="L1239" t="s">
        <v>251</v>
      </c>
      <c r="M1239" t="s">
        <v>241</v>
      </c>
      <c r="N1239" t="s">
        <v>244</v>
      </c>
      <c r="O1239">
        <v>50</v>
      </c>
      <c r="P1239">
        <v>1</v>
      </c>
      <c r="Q1239" t="s">
        <v>234</v>
      </c>
      <c r="R1239" t="s">
        <v>235</v>
      </c>
      <c r="S1239" t="s">
        <v>246</v>
      </c>
      <c r="T1239" t="b">
        <v>0</v>
      </c>
      <c r="U1239" t="b">
        <v>1</v>
      </c>
      <c r="V1239" t="b">
        <v>0</v>
      </c>
      <c r="W1239" t="b">
        <v>1</v>
      </c>
      <c r="X1239" t="b">
        <v>0</v>
      </c>
      <c r="Y1239" t="b">
        <v>0</v>
      </c>
      <c r="Z1239" t="b">
        <v>0</v>
      </c>
      <c r="AA1239" t="b">
        <v>1</v>
      </c>
      <c r="AB1239" t="b">
        <v>1</v>
      </c>
      <c r="AC1239" t="b">
        <v>0</v>
      </c>
    </row>
    <row r="1240" spans="1:29" x14ac:dyDescent="0.2">
      <c r="A1240" s="6">
        <v>3</v>
      </c>
      <c r="B1240" s="6" t="s">
        <v>184</v>
      </c>
      <c r="C1240" s="6" t="s">
        <v>73</v>
      </c>
      <c r="D1240" s="6">
        <v>0</v>
      </c>
      <c r="E1240" s="7">
        <v>27881.8568759597</v>
      </c>
      <c r="F1240" s="16">
        <f>SUMIFS(Table2[time],Table2[config],Table2[[#This Row],[config]],Table2[repetition],Table2[[#This Row],[repetition]])</f>
        <v>1652435.2161036779</v>
      </c>
      <c r="G1240" s="16">
        <f>IF(Table2[[#This Row],[time]]&lt;7200000,1,0)</f>
        <v>1</v>
      </c>
      <c r="H1240" t="s">
        <v>228</v>
      </c>
      <c r="I1240">
        <v>5</v>
      </c>
      <c r="J1240" t="s">
        <v>238</v>
      </c>
      <c r="K1240" t="s">
        <v>244</v>
      </c>
      <c r="L1240" t="s">
        <v>251</v>
      </c>
      <c r="M1240" t="s">
        <v>241</v>
      </c>
      <c r="N1240" t="s">
        <v>244</v>
      </c>
      <c r="O1240">
        <v>50</v>
      </c>
      <c r="P1240">
        <v>1</v>
      </c>
      <c r="Q1240" t="s">
        <v>234</v>
      </c>
      <c r="R1240" t="s">
        <v>235</v>
      </c>
      <c r="S1240" t="s">
        <v>246</v>
      </c>
      <c r="T1240" t="b">
        <v>0</v>
      </c>
      <c r="U1240" t="b">
        <v>1</v>
      </c>
      <c r="V1240" t="b">
        <v>0</v>
      </c>
      <c r="W1240" t="b">
        <v>1</v>
      </c>
      <c r="X1240" t="b">
        <v>0</v>
      </c>
      <c r="Y1240" t="b">
        <v>0</v>
      </c>
      <c r="Z1240" t="b">
        <v>0</v>
      </c>
      <c r="AA1240" t="b">
        <v>1</v>
      </c>
      <c r="AB1240" t="b">
        <v>1</v>
      </c>
      <c r="AC1240" t="b">
        <v>0</v>
      </c>
    </row>
    <row r="1241" spans="1:29" x14ac:dyDescent="0.2">
      <c r="A1241" s="8">
        <v>3</v>
      </c>
      <c r="B1241" s="8" t="s">
        <v>198</v>
      </c>
      <c r="C1241" s="8" t="s">
        <v>73</v>
      </c>
      <c r="D1241" s="8">
        <v>0</v>
      </c>
      <c r="E1241" s="9">
        <v>29845.094966003599</v>
      </c>
      <c r="F1241" s="17">
        <f>SUMIFS(Table2[time],Table2[config],Table2[[#This Row],[config]],Table2[repetition],Table2[[#This Row],[repetition]])</f>
        <v>1652435.2161036779</v>
      </c>
      <c r="G1241" s="17">
        <f>IF(Table2[[#This Row],[time]]&lt;7200000,1,0)</f>
        <v>1</v>
      </c>
      <c r="H1241" t="s">
        <v>228</v>
      </c>
      <c r="I1241">
        <v>5</v>
      </c>
      <c r="J1241" t="s">
        <v>238</v>
      </c>
      <c r="K1241" t="s">
        <v>244</v>
      </c>
      <c r="L1241" t="s">
        <v>251</v>
      </c>
      <c r="M1241" t="s">
        <v>241</v>
      </c>
      <c r="N1241" t="s">
        <v>244</v>
      </c>
      <c r="O1241">
        <v>50</v>
      </c>
      <c r="P1241">
        <v>1</v>
      </c>
      <c r="Q1241" t="s">
        <v>234</v>
      </c>
      <c r="R1241" t="s">
        <v>235</v>
      </c>
      <c r="S1241" t="s">
        <v>246</v>
      </c>
      <c r="T1241" t="b">
        <v>0</v>
      </c>
      <c r="U1241" t="b">
        <v>1</v>
      </c>
      <c r="V1241" t="b">
        <v>0</v>
      </c>
      <c r="W1241" t="b">
        <v>1</v>
      </c>
      <c r="X1241" t="b">
        <v>0</v>
      </c>
      <c r="Y1241" t="b">
        <v>0</v>
      </c>
      <c r="Z1241" t="b">
        <v>0</v>
      </c>
      <c r="AA1241" t="b">
        <v>1</v>
      </c>
      <c r="AB1241" t="b">
        <v>1</v>
      </c>
      <c r="AC1241" t="b">
        <v>0</v>
      </c>
    </row>
    <row r="1242" spans="1:29" x14ac:dyDescent="0.2">
      <c r="A1242" s="6">
        <v>3</v>
      </c>
      <c r="B1242" s="6" t="s">
        <v>200</v>
      </c>
      <c r="C1242" s="6" t="s">
        <v>73</v>
      </c>
      <c r="D1242" s="6">
        <v>0</v>
      </c>
      <c r="E1242" s="7">
        <v>39201.566823991001</v>
      </c>
      <c r="F1242" s="16">
        <f>SUMIFS(Table2[time],Table2[config],Table2[[#This Row],[config]],Table2[repetition],Table2[[#This Row],[repetition]])</f>
        <v>1652435.2161036779</v>
      </c>
      <c r="G1242" s="16">
        <f>IF(Table2[[#This Row],[time]]&lt;7200000,1,0)</f>
        <v>1</v>
      </c>
      <c r="H1242" t="s">
        <v>228</v>
      </c>
      <c r="I1242">
        <v>5</v>
      </c>
      <c r="J1242" t="s">
        <v>238</v>
      </c>
      <c r="K1242" t="s">
        <v>244</v>
      </c>
      <c r="L1242" t="s">
        <v>251</v>
      </c>
      <c r="M1242" t="s">
        <v>241</v>
      </c>
      <c r="N1242" t="s">
        <v>244</v>
      </c>
      <c r="O1242">
        <v>50</v>
      </c>
      <c r="P1242">
        <v>1</v>
      </c>
      <c r="Q1242" t="s">
        <v>234</v>
      </c>
      <c r="R1242" t="s">
        <v>235</v>
      </c>
      <c r="S1242" t="s">
        <v>246</v>
      </c>
      <c r="T1242" t="b">
        <v>0</v>
      </c>
      <c r="U1242" t="b">
        <v>1</v>
      </c>
      <c r="V1242" t="b">
        <v>0</v>
      </c>
      <c r="W1242" t="b">
        <v>1</v>
      </c>
      <c r="X1242" t="b">
        <v>0</v>
      </c>
      <c r="Y1242" t="b">
        <v>0</v>
      </c>
      <c r="Z1242" t="b">
        <v>0</v>
      </c>
      <c r="AA1242" t="b">
        <v>1</v>
      </c>
      <c r="AB1242" t="b">
        <v>1</v>
      </c>
      <c r="AC1242" t="b">
        <v>0</v>
      </c>
    </row>
    <row r="1243" spans="1:29" x14ac:dyDescent="0.2">
      <c r="A1243" s="8">
        <v>3</v>
      </c>
      <c r="B1243" s="8" t="s">
        <v>180</v>
      </c>
      <c r="C1243" s="8" t="s">
        <v>73</v>
      </c>
      <c r="D1243" s="8">
        <v>0</v>
      </c>
      <c r="E1243" s="9">
        <v>26065.154092037101</v>
      </c>
      <c r="F1243" s="17">
        <f>SUMIFS(Table2[time],Table2[config],Table2[[#This Row],[config]],Table2[repetition],Table2[[#This Row],[repetition]])</f>
        <v>1652435.2161036779</v>
      </c>
      <c r="G1243" s="17">
        <f>IF(Table2[[#This Row],[time]]&lt;7200000,1,0)</f>
        <v>1</v>
      </c>
      <c r="H1243" t="s">
        <v>228</v>
      </c>
      <c r="I1243">
        <v>5</v>
      </c>
      <c r="J1243" t="s">
        <v>238</v>
      </c>
      <c r="K1243" t="s">
        <v>244</v>
      </c>
      <c r="L1243" t="s">
        <v>251</v>
      </c>
      <c r="M1243" t="s">
        <v>241</v>
      </c>
      <c r="N1243" t="s">
        <v>244</v>
      </c>
      <c r="O1243">
        <v>50</v>
      </c>
      <c r="P1243">
        <v>1</v>
      </c>
      <c r="Q1243" t="s">
        <v>234</v>
      </c>
      <c r="R1243" t="s">
        <v>235</v>
      </c>
      <c r="S1243" t="s">
        <v>246</v>
      </c>
      <c r="T1243" t="b">
        <v>0</v>
      </c>
      <c r="U1243" t="b">
        <v>1</v>
      </c>
      <c r="V1243" t="b">
        <v>0</v>
      </c>
      <c r="W1243" t="b">
        <v>1</v>
      </c>
      <c r="X1243" t="b">
        <v>0</v>
      </c>
      <c r="Y1243" t="b">
        <v>0</v>
      </c>
      <c r="Z1243" t="b">
        <v>0</v>
      </c>
      <c r="AA1243" t="b">
        <v>1</v>
      </c>
      <c r="AB1243" t="b">
        <v>1</v>
      </c>
      <c r="AC1243" t="b">
        <v>0</v>
      </c>
    </row>
    <row r="1244" spans="1:29" x14ac:dyDescent="0.2">
      <c r="A1244" s="6">
        <v>3</v>
      </c>
      <c r="B1244" s="6" t="s">
        <v>189</v>
      </c>
      <c r="C1244" s="6" t="s">
        <v>73</v>
      </c>
      <c r="D1244" s="6">
        <v>0</v>
      </c>
      <c r="E1244" s="7">
        <v>29051.197835942701</v>
      </c>
      <c r="F1244" s="16">
        <f>SUMIFS(Table2[time],Table2[config],Table2[[#This Row],[config]],Table2[repetition],Table2[[#This Row],[repetition]])</f>
        <v>1652435.2161036779</v>
      </c>
      <c r="G1244" s="16">
        <f>IF(Table2[[#This Row],[time]]&lt;7200000,1,0)</f>
        <v>1</v>
      </c>
      <c r="H1244" t="s">
        <v>228</v>
      </c>
      <c r="I1244">
        <v>5</v>
      </c>
      <c r="J1244" t="s">
        <v>238</v>
      </c>
      <c r="K1244" t="s">
        <v>244</v>
      </c>
      <c r="L1244" t="s">
        <v>251</v>
      </c>
      <c r="M1244" t="s">
        <v>241</v>
      </c>
      <c r="N1244" t="s">
        <v>244</v>
      </c>
      <c r="O1244">
        <v>50</v>
      </c>
      <c r="P1244">
        <v>1</v>
      </c>
      <c r="Q1244" t="s">
        <v>234</v>
      </c>
      <c r="R1244" t="s">
        <v>235</v>
      </c>
      <c r="S1244" t="s">
        <v>246</v>
      </c>
      <c r="T1244" t="b">
        <v>0</v>
      </c>
      <c r="U1244" t="b">
        <v>1</v>
      </c>
      <c r="V1244" t="b">
        <v>0</v>
      </c>
      <c r="W1244" t="b">
        <v>1</v>
      </c>
      <c r="X1244" t="b">
        <v>0</v>
      </c>
      <c r="Y1244" t="b">
        <v>0</v>
      </c>
      <c r="Z1244" t="b">
        <v>0</v>
      </c>
      <c r="AA1244" t="b">
        <v>1</v>
      </c>
      <c r="AB1244" t="b">
        <v>1</v>
      </c>
      <c r="AC1244" t="b">
        <v>0</v>
      </c>
    </row>
    <row r="1245" spans="1:29" x14ac:dyDescent="0.2">
      <c r="A1245" s="8">
        <v>3</v>
      </c>
      <c r="B1245" s="8" t="s">
        <v>199</v>
      </c>
      <c r="C1245" s="8" t="s">
        <v>73</v>
      </c>
      <c r="D1245" s="8">
        <v>0</v>
      </c>
      <c r="E1245" s="9">
        <v>24862.173803034198</v>
      </c>
      <c r="F1245" s="17">
        <f>SUMIFS(Table2[time],Table2[config],Table2[[#This Row],[config]],Table2[repetition],Table2[[#This Row],[repetition]])</f>
        <v>1652435.2161036779</v>
      </c>
      <c r="G1245" s="17">
        <f>IF(Table2[[#This Row],[time]]&lt;7200000,1,0)</f>
        <v>1</v>
      </c>
      <c r="H1245" t="s">
        <v>228</v>
      </c>
      <c r="I1245">
        <v>5</v>
      </c>
      <c r="J1245" t="s">
        <v>238</v>
      </c>
      <c r="K1245" t="s">
        <v>244</v>
      </c>
      <c r="L1245" t="s">
        <v>251</v>
      </c>
      <c r="M1245" t="s">
        <v>241</v>
      </c>
      <c r="N1245" t="s">
        <v>244</v>
      </c>
      <c r="O1245">
        <v>50</v>
      </c>
      <c r="P1245">
        <v>1</v>
      </c>
      <c r="Q1245" t="s">
        <v>234</v>
      </c>
      <c r="R1245" t="s">
        <v>235</v>
      </c>
      <c r="S1245" t="s">
        <v>246</v>
      </c>
      <c r="T1245" t="b">
        <v>0</v>
      </c>
      <c r="U1245" t="b">
        <v>1</v>
      </c>
      <c r="V1245" t="b">
        <v>0</v>
      </c>
      <c r="W1245" t="b">
        <v>1</v>
      </c>
      <c r="X1245" t="b">
        <v>0</v>
      </c>
      <c r="Y1245" t="b">
        <v>0</v>
      </c>
      <c r="Z1245" t="b">
        <v>0</v>
      </c>
      <c r="AA1245" t="b">
        <v>1</v>
      </c>
      <c r="AB1245" t="b">
        <v>1</v>
      </c>
      <c r="AC1245" t="b">
        <v>0</v>
      </c>
    </row>
    <row r="1246" spans="1:29" x14ac:dyDescent="0.2">
      <c r="A1246" s="6">
        <v>3</v>
      </c>
      <c r="B1246" s="6" t="s">
        <v>178</v>
      </c>
      <c r="C1246" s="6" t="s">
        <v>73</v>
      </c>
      <c r="D1246" s="6">
        <v>0</v>
      </c>
      <c r="E1246" s="7">
        <v>29458.3934959955</v>
      </c>
      <c r="F1246" s="16">
        <f>SUMIFS(Table2[time],Table2[config],Table2[[#This Row],[config]],Table2[repetition],Table2[[#This Row],[repetition]])</f>
        <v>1652435.2161036779</v>
      </c>
      <c r="G1246" s="16">
        <f>IF(Table2[[#This Row],[time]]&lt;7200000,1,0)</f>
        <v>1</v>
      </c>
      <c r="H1246" t="s">
        <v>228</v>
      </c>
      <c r="I1246">
        <v>5</v>
      </c>
      <c r="J1246" t="s">
        <v>238</v>
      </c>
      <c r="K1246" t="s">
        <v>244</v>
      </c>
      <c r="L1246" t="s">
        <v>251</v>
      </c>
      <c r="M1246" t="s">
        <v>241</v>
      </c>
      <c r="N1246" t="s">
        <v>244</v>
      </c>
      <c r="O1246">
        <v>50</v>
      </c>
      <c r="P1246">
        <v>1</v>
      </c>
      <c r="Q1246" t="s">
        <v>234</v>
      </c>
      <c r="R1246" t="s">
        <v>235</v>
      </c>
      <c r="S1246" t="s">
        <v>246</v>
      </c>
      <c r="T1246" t="b">
        <v>0</v>
      </c>
      <c r="U1246" t="b">
        <v>1</v>
      </c>
      <c r="V1246" t="b">
        <v>0</v>
      </c>
      <c r="W1246" t="b">
        <v>1</v>
      </c>
      <c r="X1246" t="b">
        <v>0</v>
      </c>
      <c r="Y1246" t="b">
        <v>0</v>
      </c>
      <c r="Z1246" t="b">
        <v>0</v>
      </c>
      <c r="AA1246" t="b">
        <v>1</v>
      </c>
      <c r="AB1246" t="b">
        <v>1</v>
      </c>
      <c r="AC1246" t="b">
        <v>0</v>
      </c>
    </row>
    <row r="1247" spans="1:29" x14ac:dyDescent="0.2">
      <c r="A1247" s="8">
        <v>3</v>
      </c>
      <c r="B1247" s="8" t="s">
        <v>196</v>
      </c>
      <c r="C1247" s="8" t="s">
        <v>73</v>
      </c>
      <c r="D1247" s="8">
        <v>2</v>
      </c>
      <c r="E1247" s="9">
        <v>33328.265271033102</v>
      </c>
      <c r="F1247" s="17">
        <f>SUMIFS(Table2[time],Table2[config],Table2[[#This Row],[config]],Table2[repetition],Table2[[#This Row],[repetition]])</f>
        <v>1652435.2161036779</v>
      </c>
      <c r="G1247" s="17">
        <f>IF(Table2[[#This Row],[time]]&lt;7200000,1,0)</f>
        <v>1</v>
      </c>
      <c r="H1247" t="s">
        <v>228</v>
      </c>
      <c r="I1247">
        <v>5</v>
      </c>
      <c r="J1247" t="s">
        <v>238</v>
      </c>
      <c r="K1247" t="s">
        <v>244</v>
      </c>
      <c r="L1247" t="s">
        <v>251</v>
      </c>
      <c r="M1247" t="s">
        <v>241</v>
      </c>
      <c r="N1247" t="s">
        <v>244</v>
      </c>
      <c r="O1247">
        <v>50</v>
      </c>
      <c r="P1247">
        <v>1</v>
      </c>
      <c r="Q1247" t="s">
        <v>234</v>
      </c>
      <c r="R1247" t="s">
        <v>235</v>
      </c>
      <c r="S1247" t="s">
        <v>246</v>
      </c>
      <c r="T1247" t="b">
        <v>0</v>
      </c>
      <c r="U1247" t="b">
        <v>1</v>
      </c>
      <c r="V1247" t="b">
        <v>0</v>
      </c>
      <c r="W1247" t="b">
        <v>1</v>
      </c>
      <c r="X1247" t="b">
        <v>0</v>
      </c>
      <c r="Y1247" t="b">
        <v>0</v>
      </c>
      <c r="Z1247" t="b">
        <v>0</v>
      </c>
      <c r="AA1247" t="b">
        <v>1</v>
      </c>
      <c r="AB1247" t="b">
        <v>1</v>
      </c>
      <c r="AC1247" t="b">
        <v>0</v>
      </c>
    </row>
    <row r="1248" spans="1:29" x14ac:dyDescent="0.2">
      <c r="A1248" s="6">
        <v>3</v>
      </c>
      <c r="B1248" s="6" t="s">
        <v>193</v>
      </c>
      <c r="C1248" s="6" t="s">
        <v>73</v>
      </c>
      <c r="D1248" s="6">
        <v>0</v>
      </c>
      <c r="E1248" s="7">
        <v>33361.240454949402</v>
      </c>
      <c r="F1248" s="16">
        <f>SUMIFS(Table2[time],Table2[config],Table2[[#This Row],[config]],Table2[repetition],Table2[[#This Row],[repetition]])</f>
        <v>1652435.2161036779</v>
      </c>
      <c r="G1248" s="16">
        <f>IF(Table2[[#This Row],[time]]&lt;7200000,1,0)</f>
        <v>1</v>
      </c>
      <c r="H1248" t="s">
        <v>228</v>
      </c>
      <c r="I1248">
        <v>5</v>
      </c>
      <c r="J1248" t="s">
        <v>238</v>
      </c>
      <c r="K1248" t="s">
        <v>244</v>
      </c>
      <c r="L1248" t="s">
        <v>251</v>
      </c>
      <c r="M1248" t="s">
        <v>241</v>
      </c>
      <c r="N1248" t="s">
        <v>244</v>
      </c>
      <c r="O1248">
        <v>50</v>
      </c>
      <c r="P1248">
        <v>1</v>
      </c>
      <c r="Q1248" t="s">
        <v>234</v>
      </c>
      <c r="R1248" t="s">
        <v>235</v>
      </c>
      <c r="S1248" t="s">
        <v>246</v>
      </c>
      <c r="T1248" t="b">
        <v>0</v>
      </c>
      <c r="U1248" t="b">
        <v>1</v>
      </c>
      <c r="V1248" t="b">
        <v>0</v>
      </c>
      <c r="W1248" t="b">
        <v>1</v>
      </c>
      <c r="X1248" t="b">
        <v>0</v>
      </c>
      <c r="Y1248" t="b">
        <v>0</v>
      </c>
      <c r="Z1248" t="b">
        <v>0</v>
      </c>
      <c r="AA1248" t="b">
        <v>1</v>
      </c>
      <c r="AB1248" t="b">
        <v>1</v>
      </c>
      <c r="AC1248" t="b">
        <v>0</v>
      </c>
    </row>
    <row r="1249" spans="1:29" x14ac:dyDescent="0.2">
      <c r="A1249" s="8">
        <v>3</v>
      </c>
      <c r="B1249" s="8" t="s">
        <v>197</v>
      </c>
      <c r="C1249" s="8" t="s">
        <v>73</v>
      </c>
      <c r="D1249" s="8">
        <v>0</v>
      </c>
      <c r="E1249" s="9">
        <v>23629.141665995099</v>
      </c>
      <c r="F1249" s="17">
        <f>SUMIFS(Table2[time],Table2[config],Table2[[#This Row],[config]],Table2[repetition],Table2[[#This Row],[repetition]])</f>
        <v>1652435.2161036779</v>
      </c>
      <c r="G1249" s="17">
        <f>IF(Table2[[#This Row],[time]]&lt;7200000,1,0)</f>
        <v>1</v>
      </c>
      <c r="H1249" t="s">
        <v>228</v>
      </c>
      <c r="I1249">
        <v>5</v>
      </c>
      <c r="J1249" t="s">
        <v>238</v>
      </c>
      <c r="K1249" t="s">
        <v>244</v>
      </c>
      <c r="L1249" t="s">
        <v>251</v>
      </c>
      <c r="M1249" t="s">
        <v>241</v>
      </c>
      <c r="N1249" t="s">
        <v>244</v>
      </c>
      <c r="O1249">
        <v>50</v>
      </c>
      <c r="P1249">
        <v>1</v>
      </c>
      <c r="Q1249" t="s">
        <v>234</v>
      </c>
      <c r="R1249" t="s">
        <v>235</v>
      </c>
      <c r="S1249" t="s">
        <v>246</v>
      </c>
      <c r="T1249" t="b">
        <v>0</v>
      </c>
      <c r="U1249" t="b">
        <v>1</v>
      </c>
      <c r="V1249" t="b">
        <v>0</v>
      </c>
      <c r="W1249" t="b">
        <v>1</v>
      </c>
      <c r="X1249" t="b">
        <v>0</v>
      </c>
      <c r="Y1249" t="b">
        <v>0</v>
      </c>
      <c r="Z1249" t="b">
        <v>0</v>
      </c>
      <c r="AA1249" t="b">
        <v>1</v>
      </c>
      <c r="AB1249" t="b">
        <v>1</v>
      </c>
      <c r="AC1249" t="b">
        <v>0</v>
      </c>
    </row>
    <row r="1250" spans="1:29" x14ac:dyDescent="0.2">
      <c r="A1250" s="6">
        <v>3</v>
      </c>
      <c r="B1250" s="6" t="s">
        <v>190</v>
      </c>
      <c r="C1250" s="6" t="s">
        <v>73</v>
      </c>
      <c r="D1250" s="6">
        <v>0</v>
      </c>
      <c r="E1250" s="7">
        <v>95461.778973927707</v>
      </c>
      <c r="F1250" s="16">
        <f>SUMIFS(Table2[time],Table2[config],Table2[[#This Row],[config]],Table2[repetition],Table2[[#This Row],[repetition]])</f>
        <v>1652435.2161036779</v>
      </c>
      <c r="G1250" s="16">
        <f>IF(Table2[[#This Row],[time]]&lt;7200000,1,0)</f>
        <v>1</v>
      </c>
      <c r="H1250" t="s">
        <v>228</v>
      </c>
      <c r="I1250">
        <v>5</v>
      </c>
      <c r="J1250" t="s">
        <v>238</v>
      </c>
      <c r="K1250" t="s">
        <v>244</v>
      </c>
      <c r="L1250" t="s">
        <v>251</v>
      </c>
      <c r="M1250" t="s">
        <v>241</v>
      </c>
      <c r="N1250" t="s">
        <v>244</v>
      </c>
      <c r="O1250">
        <v>50</v>
      </c>
      <c r="P1250">
        <v>1</v>
      </c>
      <c r="Q1250" t="s">
        <v>234</v>
      </c>
      <c r="R1250" t="s">
        <v>235</v>
      </c>
      <c r="S1250" t="s">
        <v>246</v>
      </c>
      <c r="T1250" t="b">
        <v>0</v>
      </c>
      <c r="U1250" t="b">
        <v>1</v>
      </c>
      <c r="V1250" t="b">
        <v>0</v>
      </c>
      <c r="W1250" t="b">
        <v>1</v>
      </c>
      <c r="X1250" t="b">
        <v>0</v>
      </c>
      <c r="Y1250" t="b">
        <v>0</v>
      </c>
      <c r="Z1250" t="b">
        <v>0</v>
      </c>
      <c r="AA1250" t="b">
        <v>1</v>
      </c>
      <c r="AB1250" t="b">
        <v>1</v>
      </c>
      <c r="AC1250" t="b">
        <v>0</v>
      </c>
    </row>
    <row r="1251" spans="1:29" x14ac:dyDescent="0.2">
      <c r="A1251" s="8">
        <v>3</v>
      </c>
      <c r="B1251" s="8" t="s">
        <v>179</v>
      </c>
      <c r="C1251" s="8" t="s">
        <v>73</v>
      </c>
      <c r="D1251" s="8">
        <v>0</v>
      </c>
      <c r="E1251" s="9">
        <v>42640.001586987601</v>
      </c>
      <c r="F1251" s="17">
        <f>SUMIFS(Table2[time],Table2[config],Table2[[#This Row],[config]],Table2[repetition],Table2[[#This Row],[repetition]])</f>
        <v>1652435.2161036779</v>
      </c>
      <c r="G1251" s="17">
        <f>IF(Table2[[#This Row],[time]]&lt;7200000,1,0)</f>
        <v>1</v>
      </c>
      <c r="H1251" t="s">
        <v>228</v>
      </c>
      <c r="I1251">
        <v>5</v>
      </c>
      <c r="J1251" t="s">
        <v>238</v>
      </c>
      <c r="K1251" t="s">
        <v>244</v>
      </c>
      <c r="L1251" t="s">
        <v>251</v>
      </c>
      <c r="M1251" t="s">
        <v>241</v>
      </c>
      <c r="N1251" t="s">
        <v>244</v>
      </c>
      <c r="O1251">
        <v>50</v>
      </c>
      <c r="P1251">
        <v>1</v>
      </c>
      <c r="Q1251" t="s">
        <v>234</v>
      </c>
      <c r="R1251" t="s">
        <v>235</v>
      </c>
      <c r="S1251" t="s">
        <v>246</v>
      </c>
      <c r="T1251" t="b">
        <v>0</v>
      </c>
      <c r="U1251" t="b">
        <v>1</v>
      </c>
      <c r="V1251" t="b">
        <v>0</v>
      </c>
      <c r="W1251" t="b">
        <v>1</v>
      </c>
      <c r="X1251" t="b">
        <v>0</v>
      </c>
      <c r="Y1251" t="b">
        <v>0</v>
      </c>
      <c r="Z1251" t="b">
        <v>0</v>
      </c>
      <c r="AA1251" t="b">
        <v>1</v>
      </c>
      <c r="AB1251" t="b">
        <v>1</v>
      </c>
      <c r="AC1251" t="b">
        <v>0</v>
      </c>
    </row>
    <row r="1252" spans="1:29" x14ac:dyDescent="0.2">
      <c r="A1252" s="6">
        <v>3</v>
      </c>
      <c r="B1252" s="6" t="s">
        <v>177</v>
      </c>
      <c r="C1252" s="6" t="s">
        <v>73</v>
      </c>
      <c r="D1252" s="6">
        <v>0</v>
      </c>
      <c r="E1252" s="7">
        <v>43173.343571019301</v>
      </c>
      <c r="F1252" s="16">
        <f>SUMIFS(Table2[time],Table2[config],Table2[[#This Row],[config]],Table2[repetition],Table2[[#This Row],[repetition]])</f>
        <v>1652435.2161036779</v>
      </c>
      <c r="G1252" s="16">
        <f>IF(Table2[[#This Row],[time]]&lt;7200000,1,0)</f>
        <v>1</v>
      </c>
      <c r="H1252" t="s">
        <v>228</v>
      </c>
      <c r="I1252">
        <v>5</v>
      </c>
      <c r="J1252" t="s">
        <v>238</v>
      </c>
      <c r="K1252" t="s">
        <v>244</v>
      </c>
      <c r="L1252" t="s">
        <v>251</v>
      </c>
      <c r="M1252" t="s">
        <v>241</v>
      </c>
      <c r="N1252" t="s">
        <v>244</v>
      </c>
      <c r="O1252">
        <v>50</v>
      </c>
      <c r="P1252">
        <v>1</v>
      </c>
      <c r="Q1252" t="s">
        <v>234</v>
      </c>
      <c r="R1252" t="s">
        <v>235</v>
      </c>
      <c r="S1252" t="s">
        <v>246</v>
      </c>
      <c r="T1252" t="b">
        <v>0</v>
      </c>
      <c r="U1252" t="b">
        <v>1</v>
      </c>
      <c r="V1252" t="b">
        <v>0</v>
      </c>
      <c r="W1252" t="b">
        <v>1</v>
      </c>
      <c r="X1252" t="b">
        <v>0</v>
      </c>
      <c r="Y1252" t="b">
        <v>0</v>
      </c>
      <c r="Z1252" t="b">
        <v>0</v>
      </c>
      <c r="AA1252" t="b">
        <v>1</v>
      </c>
      <c r="AB1252" t="b">
        <v>1</v>
      </c>
      <c r="AC1252" t="b">
        <v>0</v>
      </c>
    </row>
    <row r="1253" spans="1:29" x14ac:dyDescent="0.2">
      <c r="A1253" s="8">
        <v>3</v>
      </c>
      <c r="B1253" s="8" t="s">
        <v>186</v>
      </c>
      <c r="C1253" s="8" t="s">
        <v>73</v>
      </c>
      <c r="D1253" s="8">
        <v>0</v>
      </c>
      <c r="E1253" s="9">
        <v>34047.563749016197</v>
      </c>
      <c r="F1253" s="17">
        <f>SUMIFS(Table2[time],Table2[config],Table2[[#This Row],[config]],Table2[repetition],Table2[[#This Row],[repetition]])</f>
        <v>1652435.2161036779</v>
      </c>
      <c r="G1253" s="17">
        <f>IF(Table2[[#This Row],[time]]&lt;7200000,1,0)</f>
        <v>1</v>
      </c>
      <c r="H1253" t="s">
        <v>228</v>
      </c>
      <c r="I1253">
        <v>5</v>
      </c>
      <c r="J1253" t="s">
        <v>238</v>
      </c>
      <c r="K1253" t="s">
        <v>244</v>
      </c>
      <c r="L1253" t="s">
        <v>251</v>
      </c>
      <c r="M1253" t="s">
        <v>241</v>
      </c>
      <c r="N1253" t="s">
        <v>244</v>
      </c>
      <c r="O1253">
        <v>50</v>
      </c>
      <c r="P1253">
        <v>1</v>
      </c>
      <c r="Q1253" t="s">
        <v>234</v>
      </c>
      <c r="R1253" t="s">
        <v>235</v>
      </c>
      <c r="S1253" t="s">
        <v>246</v>
      </c>
      <c r="T1253" t="b">
        <v>0</v>
      </c>
      <c r="U1253" t="b">
        <v>1</v>
      </c>
      <c r="V1253" t="b">
        <v>0</v>
      </c>
      <c r="W1253" t="b">
        <v>1</v>
      </c>
      <c r="X1253" t="b">
        <v>0</v>
      </c>
      <c r="Y1253" t="b">
        <v>0</v>
      </c>
      <c r="Z1253" t="b">
        <v>0</v>
      </c>
      <c r="AA1253" t="b">
        <v>1</v>
      </c>
      <c r="AB1253" t="b">
        <v>1</v>
      </c>
      <c r="AC1253" t="b">
        <v>0</v>
      </c>
    </row>
    <row r="1254" spans="1:29" x14ac:dyDescent="0.2">
      <c r="A1254" s="6">
        <v>3</v>
      </c>
      <c r="B1254" s="6" t="s">
        <v>201</v>
      </c>
      <c r="C1254" s="6" t="s">
        <v>73</v>
      </c>
      <c r="D1254" s="6">
        <v>0</v>
      </c>
      <c r="E1254" s="7">
        <v>51876.108268974298</v>
      </c>
      <c r="F1254" s="16">
        <f>SUMIFS(Table2[time],Table2[config],Table2[[#This Row],[config]],Table2[repetition],Table2[[#This Row],[repetition]])</f>
        <v>1652435.2161036779</v>
      </c>
      <c r="G1254" s="16">
        <f>IF(Table2[[#This Row],[time]]&lt;7200000,1,0)</f>
        <v>1</v>
      </c>
      <c r="H1254" t="s">
        <v>228</v>
      </c>
      <c r="I1254">
        <v>5</v>
      </c>
      <c r="J1254" t="s">
        <v>238</v>
      </c>
      <c r="K1254" t="s">
        <v>244</v>
      </c>
      <c r="L1254" t="s">
        <v>251</v>
      </c>
      <c r="M1254" t="s">
        <v>241</v>
      </c>
      <c r="N1254" t="s">
        <v>244</v>
      </c>
      <c r="O1254">
        <v>50</v>
      </c>
      <c r="P1254">
        <v>1</v>
      </c>
      <c r="Q1254" t="s">
        <v>234</v>
      </c>
      <c r="R1254" t="s">
        <v>235</v>
      </c>
      <c r="S1254" t="s">
        <v>246</v>
      </c>
      <c r="T1254" t="b">
        <v>0</v>
      </c>
      <c r="U1254" t="b">
        <v>1</v>
      </c>
      <c r="V1254" t="b">
        <v>0</v>
      </c>
      <c r="W1254" t="b">
        <v>1</v>
      </c>
      <c r="X1254" t="b">
        <v>0</v>
      </c>
      <c r="Y1254" t="b">
        <v>0</v>
      </c>
      <c r="Z1254" t="b">
        <v>0</v>
      </c>
      <c r="AA1254" t="b">
        <v>1</v>
      </c>
      <c r="AB1254" t="b">
        <v>1</v>
      </c>
      <c r="AC1254" t="b">
        <v>0</v>
      </c>
    </row>
    <row r="1255" spans="1:29" x14ac:dyDescent="0.2">
      <c r="A1255" s="8">
        <v>3</v>
      </c>
      <c r="B1255" s="8" t="s">
        <v>202</v>
      </c>
      <c r="C1255" s="8" t="s">
        <v>73</v>
      </c>
      <c r="D1255" s="8">
        <v>0</v>
      </c>
      <c r="E1255" s="9">
        <v>45154.567925026597</v>
      </c>
      <c r="F1255" s="17">
        <f>SUMIFS(Table2[time],Table2[config],Table2[[#This Row],[config]],Table2[repetition],Table2[[#This Row],[repetition]])</f>
        <v>1652435.2161036779</v>
      </c>
      <c r="G1255" s="17">
        <f>IF(Table2[[#This Row],[time]]&lt;7200000,1,0)</f>
        <v>1</v>
      </c>
      <c r="H1255" t="s">
        <v>228</v>
      </c>
      <c r="I1255">
        <v>5</v>
      </c>
      <c r="J1255" t="s">
        <v>238</v>
      </c>
      <c r="K1255" t="s">
        <v>244</v>
      </c>
      <c r="L1255" t="s">
        <v>251</v>
      </c>
      <c r="M1255" t="s">
        <v>241</v>
      </c>
      <c r="N1255" t="s">
        <v>244</v>
      </c>
      <c r="O1255">
        <v>50</v>
      </c>
      <c r="P1255">
        <v>1</v>
      </c>
      <c r="Q1255" t="s">
        <v>234</v>
      </c>
      <c r="R1255" t="s">
        <v>235</v>
      </c>
      <c r="S1255" t="s">
        <v>246</v>
      </c>
      <c r="T1255" t="b">
        <v>0</v>
      </c>
      <c r="U1255" t="b">
        <v>1</v>
      </c>
      <c r="V1255" t="b">
        <v>0</v>
      </c>
      <c r="W1255" t="b">
        <v>1</v>
      </c>
      <c r="X1255" t="b">
        <v>0</v>
      </c>
      <c r="Y1255" t="b">
        <v>0</v>
      </c>
      <c r="Z1255" t="b">
        <v>0</v>
      </c>
      <c r="AA1255" t="b">
        <v>1</v>
      </c>
      <c r="AB1255" t="b">
        <v>1</v>
      </c>
      <c r="AC1255" t="b">
        <v>0</v>
      </c>
    </row>
    <row r="1256" spans="1:29" x14ac:dyDescent="0.2">
      <c r="A1256" s="6">
        <v>3</v>
      </c>
      <c r="B1256" s="6" t="s">
        <v>203</v>
      </c>
      <c r="C1256" s="6" t="s">
        <v>73</v>
      </c>
      <c r="D1256" s="6">
        <v>0</v>
      </c>
      <c r="E1256" s="7">
        <v>63898.750090040201</v>
      </c>
      <c r="F1256" s="16">
        <f>SUMIFS(Table2[time],Table2[config],Table2[[#This Row],[config]],Table2[repetition],Table2[[#This Row],[repetition]])</f>
        <v>1652435.2161036779</v>
      </c>
      <c r="G1256" s="16">
        <f>IF(Table2[[#This Row],[time]]&lt;7200000,1,0)</f>
        <v>1</v>
      </c>
      <c r="H1256" t="s">
        <v>228</v>
      </c>
      <c r="I1256">
        <v>5</v>
      </c>
      <c r="J1256" t="s">
        <v>238</v>
      </c>
      <c r="K1256" t="s">
        <v>244</v>
      </c>
      <c r="L1256" t="s">
        <v>251</v>
      </c>
      <c r="M1256" t="s">
        <v>241</v>
      </c>
      <c r="N1256" t="s">
        <v>244</v>
      </c>
      <c r="O1256">
        <v>50</v>
      </c>
      <c r="P1256">
        <v>1</v>
      </c>
      <c r="Q1256" t="s">
        <v>234</v>
      </c>
      <c r="R1256" t="s">
        <v>235</v>
      </c>
      <c r="S1256" t="s">
        <v>246</v>
      </c>
      <c r="T1256" t="b">
        <v>0</v>
      </c>
      <c r="U1256" t="b">
        <v>1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1</v>
      </c>
      <c r="AB1256" t="b">
        <v>1</v>
      </c>
      <c r="AC1256" t="b">
        <v>0</v>
      </c>
    </row>
    <row r="1257" spans="1:29" x14ac:dyDescent="0.2">
      <c r="A1257" s="8">
        <v>3</v>
      </c>
      <c r="B1257" s="8" t="s">
        <v>188</v>
      </c>
      <c r="C1257" s="8" t="s">
        <v>73</v>
      </c>
      <c r="D1257" s="8">
        <v>0</v>
      </c>
      <c r="E1257" s="9">
        <v>61119.217021041499</v>
      </c>
      <c r="F1257" s="17">
        <f>SUMIFS(Table2[time],Table2[config],Table2[[#This Row],[config]],Table2[repetition],Table2[[#This Row],[repetition]])</f>
        <v>1652435.2161036779</v>
      </c>
      <c r="G1257" s="17">
        <f>IF(Table2[[#This Row],[time]]&lt;7200000,1,0)</f>
        <v>1</v>
      </c>
      <c r="H1257" t="s">
        <v>228</v>
      </c>
      <c r="I1257">
        <v>5</v>
      </c>
      <c r="J1257" t="s">
        <v>238</v>
      </c>
      <c r="K1257" t="s">
        <v>244</v>
      </c>
      <c r="L1257" t="s">
        <v>251</v>
      </c>
      <c r="M1257" t="s">
        <v>241</v>
      </c>
      <c r="N1257" t="s">
        <v>244</v>
      </c>
      <c r="O1257">
        <v>50</v>
      </c>
      <c r="P1257">
        <v>1</v>
      </c>
      <c r="Q1257" t="s">
        <v>234</v>
      </c>
      <c r="R1257" t="s">
        <v>235</v>
      </c>
      <c r="S1257" t="s">
        <v>246</v>
      </c>
      <c r="T1257" t="b">
        <v>0</v>
      </c>
      <c r="U1257" t="b">
        <v>1</v>
      </c>
      <c r="V1257" t="b">
        <v>0</v>
      </c>
      <c r="W1257" t="b">
        <v>1</v>
      </c>
      <c r="X1257" t="b">
        <v>0</v>
      </c>
      <c r="Y1257" t="b">
        <v>0</v>
      </c>
      <c r="Z1257" t="b">
        <v>0</v>
      </c>
      <c r="AA1257" t="b">
        <v>1</v>
      </c>
      <c r="AB1257" t="b">
        <v>1</v>
      </c>
      <c r="AC1257" t="b">
        <v>0</v>
      </c>
    </row>
    <row r="1258" spans="1:29" x14ac:dyDescent="0.2">
      <c r="A1258" s="6">
        <v>3</v>
      </c>
      <c r="B1258" s="6" t="s">
        <v>187</v>
      </c>
      <c r="C1258" s="6" t="s">
        <v>73</v>
      </c>
      <c r="D1258" s="6">
        <v>0</v>
      </c>
      <c r="E1258" s="7">
        <v>287342.33208501199</v>
      </c>
      <c r="F1258" s="16">
        <f>SUMIFS(Table2[time],Table2[config],Table2[[#This Row],[config]],Table2[repetition],Table2[[#This Row],[repetition]])</f>
        <v>1652435.2161036779</v>
      </c>
      <c r="G1258" s="16">
        <f>IF(Table2[[#This Row],[time]]&lt;7200000,1,0)</f>
        <v>1</v>
      </c>
      <c r="H1258" t="s">
        <v>228</v>
      </c>
      <c r="I1258">
        <v>5</v>
      </c>
      <c r="J1258" t="s">
        <v>238</v>
      </c>
      <c r="K1258" t="s">
        <v>244</v>
      </c>
      <c r="L1258" t="s">
        <v>251</v>
      </c>
      <c r="M1258" t="s">
        <v>241</v>
      </c>
      <c r="N1258" t="s">
        <v>244</v>
      </c>
      <c r="O1258">
        <v>50</v>
      </c>
      <c r="P1258">
        <v>1</v>
      </c>
      <c r="Q1258" t="s">
        <v>234</v>
      </c>
      <c r="R1258" t="s">
        <v>235</v>
      </c>
      <c r="S1258" t="s">
        <v>246</v>
      </c>
      <c r="T1258" t="b">
        <v>0</v>
      </c>
      <c r="U1258" t="b">
        <v>1</v>
      </c>
      <c r="V1258" t="b">
        <v>0</v>
      </c>
      <c r="W1258" t="b">
        <v>1</v>
      </c>
      <c r="X1258" t="b">
        <v>0</v>
      </c>
      <c r="Y1258" t="b">
        <v>0</v>
      </c>
      <c r="Z1258" t="b">
        <v>0</v>
      </c>
      <c r="AA1258" t="b">
        <v>1</v>
      </c>
      <c r="AB1258" t="b">
        <v>1</v>
      </c>
      <c r="AC1258" t="b">
        <v>0</v>
      </c>
    </row>
    <row r="1259" spans="1:29" x14ac:dyDescent="0.2">
      <c r="A1259" s="8">
        <v>3</v>
      </c>
      <c r="B1259" s="8" t="s">
        <v>191</v>
      </c>
      <c r="C1259" s="8" t="s">
        <v>73</v>
      </c>
      <c r="D1259" s="8">
        <v>0</v>
      </c>
      <c r="E1259" s="9">
        <v>49481.553631951101</v>
      </c>
      <c r="F1259" s="17">
        <f>SUMIFS(Table2[time],Table2[config],Table2[[#This Row],[config]],Table2[repetition],Table2[[#This Row],[repetition]])</f>
        <v>1652435.2161036779</v>
      </c>
      <c r="G1259" s="17">
        <f>IF(Table2[[#This Row],[time]]&lt;7200000,1,0)</f>
        <v>1</v>
      </c>
      <c r="H1259" t="s">
        <v>228</v>
      </c>
      <c r="I1259">
        <v>5</v>
      </c>
      <c r="J1259" t="s">
        <v>238</v>
      </c>
      <c r="K1259" t="s">
        <v>244</v>
      </c>
      <c r="L1259" t="s">
        <v>251</v>
      </c>
      <c r="M1259" t="s">
        <v>241</v>
      </c>
      <c r="N1259" t="s">
        <v>244</v>
      </c>
      <c r="O1259">
        <v>50</v>
      </c>
      <c r="P1259">
        <v>1</v>
      </c>
      <c r="Q1259" t="s">
        <v>234</v>
      </c>
      <c r="R1259" t="s">
        <v>235</v>
      </c>
      <c r="S1259" t="s">
        <v>246</v>
      </c>
      <c r="T1259" t="b">
        <v>0</v>
      </c>
      <c r="U1259" t="b">
        <v>1</v>
      </c>
      <c r="V1259" t="b">
        <v>0</v>
      </c>
      <c r="W1259" t="b">
        <v>1</v>
      </c>
      <c r="X1259" t="b">
        <v>0</v>
      </c>
      <c r="Y1259" t="b">
        <v>0</v>
      </c>
      <c r="Z1259" t="b">
        <v>0</v>
      </c>
      <c r="AA1259" t="b">
        <v>1</v>
      </c>
      <c r="AB1259" t="b">
        <v>1</v>
      </c>
      <c r="AC1259" t="b">
        <v>0</v>
      </c>
    </row>
    <row r="1260" spans="1:29" x14ac:dyDescent="0.2">
      <c r="A1260" s="6">
        <v>3</v>
      </c>
      <c r="B1260" s="6" t="s">
        <v>204</v>
      </c>
      <c r="C1260" s="6" t="s">
        <v>73</v>
      </c>
      <c r="D1260" s="6">
        <v>0</v>
      </c>
      <c r="E1260" s="7">
        <v>135944.65937698199</v>
      </c>
      <c r="F1260" s="16">
        <f>SUMIFS(Table2[time],Table2[config],Table2[[#This Row],[config]],Table2[repetition],Table2[[#This Row],[repetition]])</f>
        <v>1652435.2161036779</v>
      </c>
      <c r="G1260" s="16">
        <f>IF(Table2[[#This Row],[time]]&lt;7200000,1,0)</f>
        <v>1</v>
      </c>
      <c r="H1260" t="s">
        <v>228</v>
      </c>
      <c r="I1260">
        <v>5</v>
      </c>
      <c r="J1260" t="s">
        <v>238</v>
      </c>
      <c r="K1260" t="s">
        <v>244</v>
      </c>
      <c r="L1260" t="s">
        <v>251</v>
      </c>
      <c r="M1260" t="s">
        <v>241</v>
      </c>
      <c r="N1260" t="s">
        <v>244</v>
      </c>
      <c r="O1260">
        <v>50</v>
      </c>
      <c r="P1260">
        <v>1</v>
      </c>
      <c r="Q1260" t="s">
        <v>234</v>
      </c>
      <c r="R1260" t="s">
        <v>235</v>
      </c>
      <c r="S1260" t="s">
        <v>246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1</v>
      </c>
      <c r="AB1260" t="b">
        <v>1</v>
      </c>
      <c r="AC1260" t="b">
        <v>0</v>
      </c>
    </row>
    <row r="1261" spans="1:29" x14ac:dyDescent="0.2">
      <c r="A1261" s="8">
        <v>3</v>
      </c>
      <c r="B1261" s="8" t="s">
        <v>205</v>
      </c>
      <c r="C1261" s="8" t="s">
        <v>73</v>
      </c>
      <c r="D1261" s="8">
        <v>0</v>
      </c>
      <c r="E1261" s="9">
        <v>195846.359984949</v>
      </c>
      <c r="F1261" s="17">
        <f>SUMIFS(Table2[time],Table2[config],Table2[[#This Row],[config]],Table2[repetition],Table2[[#This Row],[repetition]])</f>
        <v>1652435.2161036779</v>
      </c>
      <c r="G1261" s="17">
        <f>IF(Table2[[#This Row],[time]]&lt;7200000,1,0)</f>
        <v>1</v>
      </c>
      <c r="H1261" t="s">
        <v>228</v>
      </c>
      <c r="I1261">
        <v>5</v>
      </c>
      <c r="J1261" t="s">
        <v>238</v>
      </c>
      <c r="K1261" t="s">
        <v>244</v>
      </c>
      <c r="L1261" t="s">
        <v>251</v>
      </c>
      <c r="M1261" t="s">
        <v>241</v>
      </c>
      <c r="N1261" t="s">
        <v>244</v>
      </c>
      <c r="O1261">
        <v>50</v>
      </c>
      <c r="P1261">
        <v>1</v>
      </c>
      <c r="Q1261" t="s">
        <v>234</v>
      </c>
      <c r="R1261" t="s">
        <v>235</v>
      </c>
      <c r="S1261" t="s">
        <v>246</v>
      </c>
      <c r="T1261" t="b">
        <v>0</v>
      </c>
      <c r="U1261" t="b">
        <v>1</v>
      </c>
      <c r="V1261" t="b">
        <v>0</v>
      </c>
      <c r="W1261" t="b">
        <v>1</v>
      </c>
      <c r="X1261" t="b">
        <v>0</v>
      </c>
      <c r="Y1261" t="b">
        <v>0</v>
      </c>
      <c r="Z1261" t="b">
        <v>0</v>
      </c>
      <c r="AA1261" t="b">
        <v>1</v>
      </c>
      <c r="AB1261" t="b">
        <v>1</v>
      </c>
      <c r="AC1261" t="b">
        <v>0</v>
      </c>
    </row>
    <row r="1262" spans="1:29" x14ac:dyDescent="0.2">
      <c r="A1262" s="6">
        <v>1</v>
      </c>
      <c r="B1262" s="6" t="s">
        <v>181</v>
      </c>
      <c r="C1262" s="6" t="s">
        <v>172</v>
      </c>
      <c r="D1262" s="6">
        <v>0</v>
      </c>
      <c r="E1262" s="7">
        <v>36591.035559074902</v>
      </c>
      <c r="F1262" s="16">
        <f>SUMIFS(Table2[time],Table2[config],Table2[[#This Row],[config]],Table2[repetition],Table2[[#This Row],[repetition]])</f>
        <v>3816731.007995313</v>
      </c>
      <c r="G1262" s="16">
        <f>IF(Table2[[#This Row],[time]]&lt;7200000,1,0)</f>
        <v>1</v>
      </c>
      <c r="H1262" t="s">
        <v>247</v>
      </c>
      <c r="I1262">
        <v>7</v>
      </c>
      <c r="J1262" t="s">
        <v>238</v>
      </c>
      <c r="K1262" t="s">
        <v>230</v>
      </c>
      <c r="L1262" t="s">
        <v>231</v>
      </c>
      <c r="M1262" t="s">
        <v>241</v>
      </c>
      <c r="N1262" t="s">
        <v>242</v>
      </c>
      <c r="O1262">
        <v>90</v>
      </c>
      <c r="P1262">
        <v>90</v>
      </c>
      <c r="Q1262" t="s">
        <v>248</v>
      </c>
      <c r="R1262" t="s">
        <v>235</v>
      </c>
      <c r="S1262" t="s">
        <v>238</v>
      </c>
      <c r="T1262" t="b">
        <v>1</v>
      </c>
      <c r="U1262" t="b">
        <v>1</v>
      </c>
      <c r="V1262" t="b">
        <v>0</v>
      </c>
      <c r="W1262" t="b">
        <v>1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</row>
    <row r="1263" spans="1:29" x14ac:dyDescent="0.2">
      <c r="A1263" s="8">
        <v>1</v>
      </c>
      <c r="B1263" s="8" t="s">
        <v>192</v>
      </c>
      <c r="C1263" s="8" t="s">
        <v>172</v>
      </c>
      <c r="D1263" s="8">
        <v>0</v>
      </c>
      <c r="E1263" s="9">
        <v>71914.941925089806</v>
      </c>
      <c r="F1263" s="17">
        <f>SUMIFS(Table2[time],Table2[config],Table2[[#This Row],[config]],Table2[repetition],Table2[[#This Row],[repetition]])</f>
        <v>3816731.007995313</v>
      </c>
      <c r="G1263" s="17">
        <f>IF(Table2[[#This Row],[time]]&lt;7200000,1,0)</f>
        <v>1</v>
      </c>
      <c r="H1263" t="s">
        <v>247</v>
      </c>
      <c r="I1263">
        <v>7</v>
      </c>
      <c r="J1263" t="s">
        <v>238</v>
      </c>
      <c r="K1263" t="s">
        <v>230</v>
      </c>
      <c r="L1263" t="s">
        <v>231</v>
      </c>
      <c r="M1263" t="s">
        <v>241</v>
      </c>
      <c r="N1263" t="s">
        <v>242</v>
      </c>
      <c r="O1263">
        <v>90</v>
      </c>
      <c r="P1263">
        <v>90</v>
      </c>
      <c r="Q1263" t="s">
        <v>248</v>
      </c>
      <c r="R1263" t="s">
        <v>235</v>
      </c>
      <c r="S1263" t="s">
        <v>238</v>
      </c>
      <c r="T1263" t="b">
        <v>1</v>
      </c>
      <c r="U1263" t="b">
        <v>1</v>
      </c>
      <c r="V1263" t="b">
        <v>0</v>
      </c>
      <c r="W1263" t="b">
        <v>1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</row>
    <row r="1264" spans="1:29" x14ac:dyDescent="0.2">
      <c r="A1264" s="6">
        <v>1</v>
      </c>
      <c r="B1264" s="6" t="s">
        <v>194</v>
      </c>
      <c r="C1264" s="6" t="s">
        <v>172</v>
      </c>
      <c r="D1264" s="6">
        <v>0</v>
      </c>
      <c r="E1264" s="7">
        <v>78082.051688106701</v>
      </c>
      <c r="F1264" s="16">
        <f>SUMIFS(Table2[time],Table2[config],Table2[[#This Row],[config]],Table2[repetition],Table2[[#This Row],[repetition]])</f>
        <v>3816731.007995313</v>
      </c>
      <c r="G1264" s="16">
        <f>IF(Table2[[#This Row],[time]]&lt;7200000,1,0)</f>
        <v>1</v>
      </c>
      <c r="H1264" t="s">
        <v>247</v>
      </c>
      <c r="I1264">
        <v>7</v>
      </c>
      <c r="J1264" t="s">
        <v>238</v>
      </c>
      <c r="K1264" t="s">
        <v>230</v>
      </c>
      <c r="L1264" t="s">
        <v>231</v>
      </c>
      <c r="M1264" t="s">
        <v>241</v>
      </c>
      <c r="N1264" t="s">
        <v>242</v>
      </c>
      <c r="O1264">
        <v>90</v>
      </c>
      <c r="P1264">
        <v>90</v>
      </c>
      <c r="Q1264" t="s">
        <v>248</v>
      </c>
      <c r="R1264" t="s">
        <v>235</v>
      </c>
      <c r="S1264" t="s">
        <v>238</v>
      </c>
      <c r="T1264" t="b">
        <v>1</v>
      </c>
      <c r="U1264" t="b">
        <v>1</v>
      </c>
      <c r="V1264" t="b">
        <v>0</v>
      </c>
      <c r="W1264" t="b">
        <v>1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</row>
    <row r="1265" spans="1:29" x14ac:dyDescent="0.2">
      <c r="A1265" s="8">
        <v>1</v>
      </c>
      <c r="B1265" s="8" t="s">
        <v>176</v>
      </c>
      <c r="C1265" s="8" t="s">
        <v>172</v>
      </c>
      <c r="D1265" s="8">
        <v>0</v>
      </c>
      <c r="E1265" s="9">
        <v>44566.712884930799</v>
      </c>
      <c r="F1265" s="17">
        <f>SUMIFS(Table2[time],Table2[config],Table2[[#This Row],[config]],Table2[repetition],Table2[[#This Row],[repetition]])</f>
        <v>3816731.007995313</v>
      </c>
      <c r="G1265" s="17">
        <f>IF(Table2[[#This Row],[time]]&lt;7200000,1,0)</f>
        <v>1</v>
      </c>
      <c r="H1265" t="s">
        <v>247</v>
      </c>
      <c r="I1265">
        <v>7</v>
      </c>
      <c r="J1265" t="s">
        <v>238</v>
      </c>
      <c r="K1265" t="s">
        <v>230</v>
      </c>
      <c r="L1265" t="s">
        <v>231</v>
      </c>
      <c r="M1265" t="s">
        <v>241</v>
      </c>
      <c r="N1265" t="s">
        <v>242</v>
      </c>
      <c r="O1265">
        <v>90</v>
      </c>
      <c r="P1265">
        <v>90</v>
      </c>
      <c r="Q1265" t="s">
        <v>248</v>
      </c>
      <c r="R1265" t="s">
        <v>235</v>
      </c>
      <c r="S1265" t="s">
        <v>238</v>
      </c>
      <c r="T1265" t="b">
        <v>1</v>
      </c>
      <c r="U1265" t="b">
        <v>1</v>
      </c>
      <c r="V1265" t="b">
        <v>0</v>
      </c>
      <c r="W1265" t="b">
        <v>1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</row>
    <row r="1266" spans="1:29" x14ac:dyDescent="0.2">
      <c r="A1266" s="6">
        <v>1</v>
      </c>
      <c r="B1266" s="6" t="s">
        <v>182</v>
      </c>
      <c r="C1266" s="6" t="s">
        <v>172</v>
      </c>
      <c r="D1266" s="6">
        <v>0</v>
      </c>
      <c r="E1266" s="7">
        <v>65732.961798086704</v>
      </c>
      <c r="F1266" s="16">
        <f>SUMIFS(Table2[time],Table2[config],Table2[[#This Row],[config]],Table2[repetition],Table2[[#This Row],[repetition]])</f>
        <v>3816731.007995313</v>
      </c>
      <c r="G1266" s="16">
        <f>IF(Table2[[#This Row],[time]]&lt;7200000,1,0)</f>
        <v>1</v>
      </c>
      <c r="H1266" t="s">
        <v>247</v>
      </c>
      <c r="I1266">
        <v>7</v>
      </c>
      <c r="J1266" t="s">
        <v>238</v>
      </c>
      <c r="K1266" t="s">
        <v>230</v>
      </c>
      <c r="L1266" t="s">
        <v>231</v>
      </c>
      <c r="M1266" t="s">
        <v>241</v>
      </c>
      <c r="N1266" t="s">
        <v>242</v>
      </c>
      <c r="O1266">
        <v>90</v>
      </c>
      <c r="P1266">
        <v>90</v>
      </c>
      <c r="Q1266" t="s">
        <v>248</v>
      </c>
      <c r="R1266" t="s">
        <v>235</v>
      </c>
      <c r="S1266" t="s">
        <v>238</v>
      </c>
      <c r="T1266" t="b">
        <v>1</v>
      </c>
      <c r="U1266" t="b">
        <v>1</v>
      </c>
      <c r="V1266" t="b">
        <v>0</v>
      </c>
      <c r="W1266" t="b">
        <v>1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</row>
    <row r="1267" spans="1:29" x14ac:dyDescent="0.2">
      <c r="A1267" s="8">
        <v>1</v>
      </c>
      <c r="B1267" s="8" t="s">
        <v>183</v>
      </c>
      <c r="C1267" s="8" t="s">
        <v>172</v>
      </c>
      <c r="D1267" s="8">
        <v>0</v>
      </c>
      <c r="E1267" s="9">
        <v>49357.0091938599</v>
      </c>
      <c r="F1267" s="17">
        <f>SUMIFS(Table2[time],Table2[config],Table2[[#This Row],[config]],Table2[repetition],Table2[[#This Row],[repetition]])</f>
        <v>3816731.007995313</v>
      </c>
      <c r="G1267" s="17">
        <f>IF(Table2[[#This Row],[time]]&lt;7200000,1,0)</f>
        <v>1</v>
      </c>
      <c r="H1267" t="s">
        <v>247</v>
      </c>
      <c r="I1267">
        <v>7</v>
      </c>
      <c r="J1267" t="s">
        <v>238</v>
      </c>
      <c r="K1267" t="s">
        <v>230</v>
      </c>
      <c r="L1267" t="s">
        <v>231</v>
      </c>
      <c r="M1267" t="s">
        <v>241</v>
      </c>
      <c r="N1267" t="s">
        <v>242</v>
      </c>
      <c r="O1267">
        <v>90</v>
      </c>
      <c r="P1267">
        <v>90</v>
      </c>
      <c r="Q1267" t="s">
        <v>248</v>
      </c>
      <c r="R1267" t="s">
        <v>235</v>
      </c>
      <c r="S1267" t="s">
        <v>238</v>
      </c>
      <c r="T1267" t="b">
        <v>1</v>
      </c>
      <c r="U1267" t="b">
        <v>1</v>
      </c>
      <c r="V1267" t="b">
        <v>0</v>
      </c>
      <c r="W1267" t="b">
        <v>1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</row>
    <row r="1268" spans="1:29" x14ac:dyDescent="0.2">
      <c r="A1268" s="6">
        <v>1</v>
      </c>
      <c r="B1268" s="6" t="s">
        <v>184</v>
      </c>
      <c r="C1268" s="6" t="s">
        <v>172</v>
      </c>
      <c r="D1268" s="6">
        <v>0</v>
      </c>
      <c r="E1268" s="7">
        <v>44686.063400935302</v>
      </c>
      <c r="F1268" s="16">
        <f>SUMIFS(Table2[time],Table2[config],Table2[[#This Row],[config]],Table2[repetition],Table2[[#This Row],[repetition]])</f>
        <v>3816731.007995313</v>
      </c>
      <c r="G1268" s="16">
        <f>IF(Table2[[#This Row],[time]]&lt;7200000,1,0)</f>
        <v>1</v>
      </c>
      <c r="H1268" t="s">
        <v>247</v>
      </c>
      <c r="I1268">
        <v>7</v>
      </c>
      <c r="J1268" t="s">
        <v>238</v>
      </c>
      <c r="K1268" t="s">
        <v>230</v>
      </c>
      <c r="L1268" t="s">
        <v>231</v>
      </c>
      <c r="M1268" t="s">
        <v>241</v>
      </c>
      <c r="N1268" t="s">
        <v>242</v>
      </c>
      <c r="O1268">
        <v>90</v>
      </c>
      <c r="P1268">
        <v>90</v>
      </c>
      <c r="Q1268" t="s">
        <v>248</v>
      </c>
      <c r="R1268" t="s">
        <v>235</v>
      </c>
      <c r="S1268" t="s">
        <v>238</v>
      </c>
      <c r="T1268" t="b">
        <v>1</v>
      </c>
      <c r="U1268" t="b">
        <v>1</v>
      </c>
      <c r="V1268" t="b">
        <v>0</v>
      </c>
      <c r="W1268" t="b">
        <v>1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</row>
    <row r="1269" spans="1:29" x14ac:dyDescent="0.2">
      <c r="A1269" s="8">
        <v>1</v>
      </c>
      <c r="B1269" s="8" t="s">
        <v>185</v>
      </c>
      <c r="C1269" s="8" t="s">
        <v>172</v>
      </c>
      <c r="D1269" s="8">
        <v>0</v>
      </c>
      <c r="E1269" s="9">
        <v>78555.871010990799</v>
      </c>
      <c r="F1269" s="17">
        <f>SUMIFS(Table2[time],Table2[config],Table2[[#This Row],[config]],Table2[repetition],Table2[[#This Row],[repetition]])</f>
        <v>3816731.007995313</v>
      </c>
      <c r="G1269" s="17">
        <f>IF(Table2[[#This Row],[time]]&lt;7200000,1,0)</f>
        <v>1</v>
      </c>
      <c r="H1269" t="s">
        <v>247</v>
      </c>
      <c r="I1269">
        <v>7</v>
      </c>
      <c r="J1269" t="s">
        <v>238</v>
      </c>
      <c r="K1269" t="s">
        <v>230</v>
      </c>
      <c r="L1269" t="s">
        <v>231</v>
      </c>
      <c r="M1269" t="s">
        <v>241</v>
      </c>
      <c r="N1269" t="s">
        <v>242</v>
      </c>
      <c r="O1269">
        <v>90</v>
      </c>
      <c r="P1269">
        <v>90</v>
      </c>
      <c r="Q1269" t="s">
        <v>248</v>
      </c>
      <c r="R1269" t="s">
        <v>235</v>
      </c>
      <c r="S1269" t="s">
        <v>238</v>
      </c>
      <c r="T1269" t="b">
        <v>1</v>
      </c>
      <c r="U1269" t="b">
        <v>1</v>
      </c>
      <c r="V1269" t="b">
        <v>0</v>
      </c>
      <c r="W1269" t="b">
        <v>1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</row>
    <row r="1270" spans="1:29" x14ac:dyDescent="0.2">
      <c r="A1270" s="6">
        <v>1</v>
      </c>
      <c r="B1270" s="6" t="s">
        <v>180</v>
      </c>
      <c r="C1270" s="6" t="s">
        <v>172</v>
      </c>
      <c r="D1270" s="6">
        <v>0</v>
      </c>
      <c r="E1270" s="7">
        <v>36515.274469973498</v>
      </c>
      <c r="F1270" s="16">
        <f>SUMIFS(Table2[time],Table2[config],Table2[[#This Row],[config]],Table2[repetition],Table2[[#This Row],[repetition]])</f>
        <v>3816731.007995313</v>
      </c>
      <c r="G1270" s="16">
        <f>IF(Table2[[#This Row],[time]]&lt;7200000,1,0)</f>
        <v>1</v>
      </c>
      <c r="H1270" t="s">
        <v>247</v>
      </c>
      <c r="I1270">
        <v>7</v>
      </c>
      <c r="J1270" t="s">
        <v>238</v>
      </c>
      <c r="K1270" t="s">
        <v>230</v>
      </c>
      <c r="L1270" t="s">
        <v>231</v>
      </c>
      <c r="M1270" t="s">
        <v>241</v>
      </c>
      <c r="N1270" t="s">
        <v>242</v>
      </c>
      <c r="O1270">
        <v>90</v>
      </c>
      <c r="P1270">
        <v>90</v>
      </c>
      <c r="Q1270" t="s">
        <v>248</v>
      </c>
      <c r="R1270" t="s">
        <v>235</v>
      </c>
      <c r="S1270" t="s">
        <v>238</v>
      </c>
      <c r="T1270" t="b">
        <v>1</v>
      </c>
      <c r="U1270" t="b">
        <v>1</v>
      </c>
      <c r="V1270" t="b">
        <v>0</v>
      </c>
      <c r="W1270" t="b">
        <v>1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</row>
    <row r="1271" spans="1:29" x14ac:dyDescent="0.2">
      <c r="A1271" s="8">
        <v>1</v>
      </c>
      <c r="B1271" s="8" t="s">
        <v>195</v>
      </c>
      <c r="C1271" s="8" t="s">
        <v>172</v>
      </c>
      <c r="D1271" s="8">
        <v>0</v>
      </c>
      <c r="E1271" s="9">
        <v>80267.698676092507</v>
      </c>
      <c r="F1271" s="17">
        <f>SUMIFS(Table2[time],Table2[config],Table2[[#This Row],[config]],Table2[repetition],Table2[[#This Row],[repetition]])</f>
        <v>3816731.007995313</v>
      </c>
      <c r="G1271" s="17">
        <f>IF(Table2[[#This Row],[time]]&lt;7200000,1,0)</f>
        <v>1</v>
      </c>
      <c r="H1271" t="s">
        <v>247</v>
      </c>
      <c r="I1271">
        <v>7</v>
      </c>
      <c r="J1271" t="s">
        <v>238</v>
      </c>
      <c r="K1271" t="s">
        <v>230</v>
      </c>
      <c r="L1271" t="s">
        <v>231</v>
      </c>
      <c r="M1271" t="s">
        <v>241</v>
      </c>
      <c r="N1271" t="s">
        <v>242</v>
      </c>
      <c r="O1271">
        <v>90</v>
      </c>
      <c r="P1271">
        <v>90</v>
      </c>
      <c r="Q1271" t="s">
        <v>248</v>
      </c>
      <c r="R1271" t="s">
        <v>235</v>
      </c>
      <c r="S1271" t="s">
        <v>238</v>
      </c>
      <c r="T1271" t="b">
        <v>1</v>
      </c>
      <c r="U1271" t="b">
        <v>1</v>
      </c>
      <c r="V1271" t="b">
        <v>0</v>
      </c>
      <c r="W1271" t="b">
        <v>1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</row>
    <row r="1272" spans="1:29" x14ac:dyDescent="0.2">
      <c r="A1272" s="6">
        <v>1</v>
      </c>
      <c r="B1272" s="6" t="s">
        <v>200</v>
      </c>
      <c r="C1272" s="6" t="s">
        <v>172</v>
      </c>
      <c r="D1272" s="6">
        <v>0</v>
      </c>
      <c r="E1272" s="7">
        <v>56710.814341902696</v>
      </c>
      <c r="F1272" s="16">
        <f>SUMIFS(Table2[time],Table2[config],Table2[[#This Row],[config]],Table2[repetition],Table2[[#This Row],[repetition]])</f>
        <v>3816731.007995313</v>
      </c>
      <c r="G1272" s="16">
        <f>IF(Table2[[#This Row],[time]]&lt;7200000,1,0)</f>
        <v>1</v>
      </c>
      <c r="H1272" t="s">
        <v>247</v>
      </c>
      <c r="I1272">
        <v>7</v>
      </c>
      <c r="J1272" t="s">
        <v>238</v>
      </c>
      <c r="K1272" t="s">
        <v>230</v>
      </c>
      <c r="L1272" t="s">
        <v>231</v>
      </c>
      <c r="M1272" t="s">
        <v>241</v>
      </c>
      <c r="N1272" t="s">
        <v>242</v>
      </c>
      <c r="O1272">
        <v>90</v>
      </c>
      <c r="P1272">
        <v>90</v>
      </c>
      <c r="Q1272" t="s">
        <v>248</v>
      </c>
      <c r="R1272" t="s">
        <v>235</v>
      </c>
      <c r="S1272" t="s">
        <v>238</v>
      </c>
      <c r="T1272" t="b">
        <v>1</v>
      </c>
      <c r="U1272" t="b">
        <v>1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</row>
    <row r="1273" spans="1:29" x14ac:dyDescent="0.2">
      <c r="A1273" s="8">
        <v>1</v>
      </c>
      <c r="B1273" s="8" t="s">
        <v>198</v>
      </c>
      <c r="C1273" s="8" t="s">
        <v>172</v>
      </c>
      <c r="D1273" s="8">
        <v>0</v>
      </c>
      <c r="E1273" s="9">
        <v>50835.357052972497</v>
      </c>
      <c r="F1273" s="17">
        <f>SUMIFS(Table2[time],Table2[config],Table2[[#This Row],[config]],Table2[repetition],Table2[[#This Row],[repetition]])</f>
        <v>3816731.007995313</v>
      </c>
      <c r="G1273" s="17">
        <f>IF(Table2[[#This Row],[time]]&lt;7200000,1,0)</f>
        <v>1</v>
      </c>
      <c r="H1273" t="s">
        <v>247</v>
      </c>
      <c r="I1273">
        <v>7</v>
      </c>
      <c r="J1273" t="s">
        <v>238</v>
      </c>
      <c r="K1273" t="s">
        <v>230</v>
      </c>
      <c r="L1273" t="s">
        <v>231</v>
      </c>
      <c r="M1273" t="s">
        <v>241</v>
      </c>
      <c r="N1273" t="s">
        <v>242</v>
      </c>
      <c r="O1273">
        <v>90</v>
      </c>
      <c r="P1273">
        <v>90</v>
      </c>
      <c r="Q1273" t="s">
        <v>248</v>
      </c>
      <c r="R1273" t="s">
        <v>235</v>
      </c>
      <c r="S1273" t="s">
        <v>238</v>
      </c>
      <c r="T1273" t="b">
        <v>1</v>
      </c>
      <c r="U1273" t="b">
        <v>1</v>
      </c>
      <c r="V1273" t="b">
        <v>0</v>
      </c>
      <c r="W1273" t="b">
        <v>1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</row>
    <row r="1274" spans="1:29" x14ac:dyDescent="0.2">
      <c r="A1274" s="6">
        <v>1</v>
      </c>
      <c r="B1274" s="6" t="s">
        <v>189</v>
      </c>
      <c r="C1274" s="6" t="s">
        <v>172</v>
      </c>
      <c r="D1274" s="6">
        <v>0</v>
      </c>
      <c r="E1274" s="7">
        <v>41051.968941930601</v>
      </c>
      <c r="F1274" s="16">
        <f>SUMIFS(Table2[time],Table2[config],Table2[[#This Row],[config]],Table2[repetition],Table2[[#This Row],[repetition]])</f>
        <v>3816731.007995313</v>
      </c>
      <c r="G1274" s="16">
        <f>IF(Table2[[#This Row],[time]]&lt;7200000,1,0)</f>
        <v>1</v>
      </c>
      <c r="H1274" t="s">
        <v>247</v>
      </c>
      <c r="I1274">
        <v>7</v>
      </c>
      <c r="J1274" t="s">
        <v>238</v>
      </c>
      <c r="K1274" t="s">
        <v>230</v>
      </c>
      <c r="L1274" t="s">
        <v>231</v>
      </c>
      <c r="M1274" t="s">
        <v>241</v>
      </c>
      <c r="N1274" t="s">
        <v>242</v>
      </c>
      <c r="O1274">
        <v>90</v>
      </c>
      <c r="P1274">
        <v>90</v>
      </c>
      <c r="Q1274" t="s">
        <v>248</v>
      </c>
      <c r="R1274" t="s">
        <v>235</v>
      </c>
      <c r="S1274" t="s">
        <v>238</v>
      </c>
      <c r="T1274" t="b">
        <v>1</v>
      </c>
      <c r="U1274" t="b">
        <v>1</v>
      </c>
      <c r="V1274" t="b">
        <v>0</v>
      </c>
      <c r="W1274" t="b">
        <v>1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</row>
    <row r="1275" spans="1:29" x14ac:dyDescent="0.2">
      <c r="A1275" s="8">
        <v>1</v>
      </c>
      <c r="B1275" s="8" t="s">
        <v>178</v>
      </c>
      <c r="C1275" s="8" t="s">
        <v>172</v>
      </c>
      <c r="D1275" s="8">
        <v>0</v>
      </c>
      <c r="E1275" s="9">
        <v>43215.956273954303</v>
      </c>
      <c r="F1275" s="17">
        <f>SUMIFS(Table2[time],Table2[config],Table2[[#This Row],[config]],Table2[repetition],Table2[[#This Row],[repetition]])</f>
        <v>3816731.007995313</v>
      </c>
      <c r="G1275" s="17">
        <f>IF(Table2[[#This Row],[time]]&lt;7200000,1,0)</f>
        <v>1</v>
      </c>
      <c r="H1275" t="s">
        <v>247</v>
      </c>
      <c r="I1275">
        <v>7</v>
      </c>
      <c r="J1275" t="s">
        <v>238</v>
      </c>
      <c r="K1275" t="s">
        <v>230</v>
      </c>
      <c r="L1275" t="s">
        <v>231</v>
      </c>
      <c r="M1275" t="s">
        <v>241</v>
      </c>
      <c r="N1275" t="s">
        <v>242</v>
      </c>
      <c r="O1275">
        <v>90</v>
      </c>
      <c r="P1275">
        <v>90</v>
      </c>
      <c r="Q1275" t="s">
        <v>248</v>
      </c>
      <c r="R1275" t="s">
        <v>235</v>
      </c>
      <c r="S1275" t="s">
        <v>238</v>
      </c>
      <c r="T1275" t="b">
        <v>1</v>
      </c>
      <c r="U1275" t="b">
        <v>1</v>
      </c>
      <c r="V1275" t="b">
        <v>0</v>
      </c>
      <c r="W1275" t="b">
        <v>1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</row>
    <row r="1276" spans="1:29" x14ac:dyDescent="0.2">
      <c r="A1276" s="6">
        <v>1</v>
      </c>
      <c r="B1276" s="6" t="s">
        <v>199</v>
      </c>
      <c r="C1276" s="6" t="s">
        <v>172</v>
      </c>
      <c r="D1276" s="6">
        <v>0</v>
      </c>
      <c r="E1276" s="7">
        <v>32036.9498431682</v>
      </c>
      <c r="F1276" s="16">
        <f>SUMIFS(Table2[time],Table2[config],Table2[[#This Row],[config]],Table2[repetition],Table2[[#This Row],[repetition]])</f>
        <v>3816731.007995313</v>
      </c>
      <c r="G1276" s="16">
        <f>IF(Table2[[#This Row],[time]]&lt;7200000,1,0)</f>
        <v>1</v>
      </c>
      <c r="H1276" t="s">
        <v>247</v>
      </c>
      <c r="I1276">
        <v>7</v>
      </c>
      <c r="J1276" t="s">
        <v>238</v>
      </c>
      <c r="K1276" t="s">
        <v>230</v>
      </c>
      <c r="L1276" t="s">
        <v>231</v>
      </c>
      <c r="M1276" t="s">
        <v>241</v>
      </c>
      <c r="N1276" t="s">
        <v>242</v>
      </c>
      <c r="O1276">
        <v>90</v>
      </c>
      <c r="P1276">
        <v>90</v>
      </c>
      <c r="Q1276" t="s">
        <v>248</v>
      </c>
      <c r="R1276" t="s">
        <v>235</v>
      </c>
      <c r="S1276" t="s">
        <v>238</v>
      </c>
      <c r="T1276" t="b">
        <v>1</v>
      </c>
      <c r="U1276" t="b">
        <v>1</v>
      </c>
      <c r="V1276" t="b">
        <v>0</v>
      </c>
      <c r="W1276" t="b">
        <v>1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</row>
    <row r="1277" spans="1:29" x14ac:dyDescent="0.2">
      <c r="A1277" s="8">
        <v>1</v>
      </c>
      <c r="B1277" s="8" t="s">
        <v>196</v>
      </c>
      <c r="C1277" s="8" t="s">
        <v>172</v>
      </c>
      <c r="D1277" s="8">
        <v>13</v>
      </c>
      <c r="E1277" s="9">
        <v>48571.497768163601</v>
      </c>
      <c r="F1277" s="17">
        <f>SUMIFS(Table2[time],Table2[config],Table2[[#This Row],[config]],Table2[repetition],Table2[[#This Row],[repetition]])</f>
        <v>3816731.007995313</v>
      </c>
      <c r="G1277" s="17">
        <f>IF(Table2[[#This Row],[time]]&lt;7200000,1,0)</f>
        <v>1</v>
      </c>
      <c r="H1277" t="s">
        <v>247</v>
      </c>
      <c r="I1277">
        <v>7</v>
      </c>
      <c r="J1277" t="s">
        <v>238</v>
      </c>
      <c r="K1277" t="s">
        <v>230</v>
      </c>
      <c r="L1277" t="s">
        <v>231</v>
      </c>
      <c r="M1277" t="s">
        <v>241</v>
      </c>
      <c r="N1277" t="s">
        <v>242</v>
      </c>
      <c r="O1277">
        <v>90</v>
      </c>
      <c r="P1277">
        <v>90</v>
      </c>
      <c r="Q1277" t="s">
        <v>248</v>
      </c>
      <c r="R1277" t="s">
        <v>235</v>
      </c>
      <c r="S1277" t="s">
        <v>238</v>
      </c>
      <c r="T1277" t="b">
        <v>1</v>
      </c>
      <c r="U1277" t="b">
        <v>1</v>
      </c>
      <c r="V1277" t="b">
        <v>0</v>
      </c>
      <c r="W1277" t="b">
        <v>1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</row>
    <row r="1278" spans="1:29" x14ac:dyDescent="0.2">
      <c r="A1278" s="6">
        <v>1</v>
      </c>
      <c r="B1278" s="6" t="s">
        <v>197</v>
      </c>
      <c r="C1278" s="6" t="s">
        <v>172</v>
      </c>
      <c r="D1278" s="6">
        <v>0</v>
      </c>
      <c r="E1278" s="7">
        <v>34394.0191899891</v>
      </c>
      <c r="F1278" s="16">
        <f>SUMIFS(Table2[time],Table2[config],Table2[[#This Row],[config]],Table2[repetition],Table2[[#This Row],[repetition]])</f>
        <v>3816731.007995313</v>
      </c>
      <c r="G1278" s="16">
        <f>IF(Table2[[#This Row],[time]]&lt;7200000,1,0)</f>
        <v>1</v>
      </c>
      <c r="H1278" t="s">
        <v>247</v>
      </c>
      <c r="I1278">
        <v>7</v>
      </c>
      <c r="J1278" t="s">
        <v>238</v>
      </c>
      <c r="K1278" t="s">
        <v>230</v>
      </c>
      <c r="L1278" t="s">
        <v>231</v>
      </c>
      <c r="M1278" t="s">
        <v>241</v>
      </c>
      <c r="N1278" t="s">
        <v>242</v>
      </c>
      <c r="O1278">
        <v>90</v>
      </c>
      <c r="P1278">
        <v>90</v>
      </c>
      <c r="Q1278" t="s">
        <v>248</v>
      </c>
      <c r="R1278" t="s">
        <v>235</v>
      </c>
      <c r="S1278" t="s">
        <v>238</v>
      </c>
      <c r="T1278" t="b">
        <v>1</v>
      </c>
      <c r="U1278" t="b">
        <v>1</v>
      </c>
      <c r="V1278" t="b">
        <v>0</v>
      </c>
      <c r="W1278" t="b">
        <v>1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</row>
    <row r="1279" spans="1:29" x14ac:dyDescent="0.2">
      <c r="A1279" s="8">
        <v>1</v>
      </c>
      <c r="B1279" s="8" t="s">
        <v>193</v>
      </c>
      <c r="C1279" s="8" t="s">
        <v>172</v>
      </c>
      <c r="D1279" s="8">
        <v>0</v>
      </c>
      <c r="E1279" s="9">
        <v>55268.507502041699</v>
      </c>
      <c r="F1279" s="17">
        <f>SUMIFS(Table2[time],Table2[config],Table2[[#This Row],[config]],Table2[repetition],Table2[[#This Row],[repetition]])</f>
        <v>3816731.007995313</v>
      </c>
      <c r="G1279" s="17">
        <f>IF(Table2[[#This Row],[time]]&lt;7200000,1,0)</f>
        <v>1</v>
      </c>
      <c r="H1279" t="s">
        <v>247</v>
      </c>
      <c r="I1279">
        <v>7</v>
      </c>
      <c r="J1279" t="s">
        <v>238</v>
      </c>
      <c r="K1279" t="s">
        <v>230</v>
      </c>
      <c r="L1279" t="s">
        <v>231</v>
      </c>
      <c r="M1279" t="s">
        <v>241</v>
      </c>
      <c r="N1279" t="s">
        <v>242</v>
      </c>
      <c r="O1279">
        <v>90</v>
      </c>
      <c r="P1279">
        <v>90</v>
      </c>
      <c r="Q1279" t="s">
        <v>248</v>
      </c>
      <c r="R1279" t="s">
        <v>235</v>
      </c>
      <c r="S1279" t="s">
        <v>238</v>
      </c>
      <c r="T1279" t="b">
        <v>1</v>
      </c>
      <c r="U1279" t="b">
        <v>1</v>
      </c>
      <c r="V1279" t="b">
        <v>0</v>
      </c>
      <c r="W1279" t="b">
        <v>1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</row>
    <row r="1280" spans="1:29" x14ac:dyDescent="0.2">
      <c r="A1280" s="6">
        <v>1</v>
      </c>
      <c r="B1280" s="6" t="s">
        <v>179</v>
      </c>
      <c r="C1280" s="6" t="s">
        <v>172</v>
      </c>
      <c r="D1280" s="6">
        <v>0</v>
      </c>
      <c r="E1280" s="7">
        <v>61480.035375105203</v>
      </c>
      <c r="F1280" s="16">
        <f>SUMIFS(Table2[time],Table2[config],Table2[[#This Row],[config]],Table2[repetition],Table2[[#This Row],[repetition]])</f>
        <v>3816731.007995313</v>
      </c>
      <c r="G1280" s="16">
        <f>IF(Table2[[#This Row],[time]]&lt;7200000,1,0)</f>
        <v>1</v>
      </c>
      <c r="H1280" t="s">
        <v>247</v>
      </c>
      <c r="I1280">
        <v>7</v>
      </c>
      <c r="J1280" t="s">
        <v>238</v>
      </c>
      <c r="K1280" t="s">
        <v>230</v>
      </c>
      <c r="L1280" t="s">
        <v>231</v>
      </c>
      <c r="M1280" t="s">
        <v>241</v>
      </c>
      <c r="N1280" t="s">
        <v>242</v>
      </c>
      <c r="O1280">
        <v>90</v>
      </c>
      <c r="P1280">
        <v>90</v>
      </c>
      <c r="Q1280" t="s">
        <v>248</v>
      </c>
      <c r="R1280" t="s">
        <v>235</v>
      </c>
      <c r="S1280" t="s">
        <v>238</v>
      </c>
      <c r="T1280" t="b">
        <v>1</v>
      </c>
      <c r="U1280" t="b">
        <v>1</v>
      </c>
      <c r="V1280" t="b">
        <v>0</v>
      </c>
      <c r="W1280" t="b">
        <v>1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</row>
    <row r="1281" spans="1:29" x14ac:dyDescent="0.2">
      <c r="A1281" s="8">
        <v>1</v>
      </c>
      <c r="B1281" s="8" t="s">
        <v>186</v>
      </c>
      <c r="C1281" s="8" t="s">
        <v>172</v>
      </c>
      <c r="D1281" s="8">
        <v>0</v>
      </c>
      <c r="E1281" s="9">
        <v>52016.920184018003</v>
      </c>
      <c r="F1281" s="17">
        <f>SUMIFS(Table2[time],Table2[config],Table2[[#This Row],[config]],Table2[repetition],Table2[[#This Row],[repetition]])</f>
        <v>3816731.007995313</v>
      </c>
      <c r="G1281" s="17">
        <f>IF(Table2[[#This Row],[time]]&lt;7200000,1,0)</f>
        <v>1</v>
      </c>
      <c r="H1281" t="s">
        <v>247</v>
      </c>
      <c r="I1281">
        <v>7</v>
      </c>
      <c r="J1281" t="s">
        <v>238</v>
      </c>
      <c r="K1281" t="s">
        <v>230</v>
      </c>
      <c r="L1281" t="s">
        <v>231</v>
      </c>
      <c r="M1281" t="s">
        <v>241</v>
      </c>
      <c r="N1281" t="s">
        <v>242</v>
      </c>
      <c r="O1281">
        <v>90</v>
      </c>
      <c r="P1281">
        <v>90</v>
      </c>
      <c r="Q1281" t="s">
        <v>248</v>
      </c>
      <c r="R1281" t="s">
        <v>235</v>
      </c>
      <c r="S1281" t="s">
        <v>238</v>
      </c>
      <c r="T1281" t="b">
        <v>1</v>
      </c>
      <c r="U1281" t="b">
        <v>1</v>
      </c>
      <c r="V1281" t="b">
        <v>0</v>
      </c>
      <c r="W1281" t="b">
        <v>1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</row>
    <row r="1282" spans="1:29" x14ac:dyDescent="0.2">
      <c r="A1282" s="6">
        <v>1</v>
      </c>
      <c r="B1282" s="6" t="s">
        <v>201</v>
      </c>
      <c r="C1282" s="6" t="s">
        <v>172</v>
      </c>
      <c r="D1282" s="6">
        <v>0</v>
      </c>
      <c r="E1282" s="7">
        <v>82074.724136153207</v>
      </c>
      <c r="F1282" s="16">
        <f>SUMIFS(Table2[time],Table2[config],Table2[[#This Row],[config]],Table2[repetition],Table2[[#This Row],[repetition]])</f>
        <v>3816731.007995313</v>
      </c>
      <c r="G1282" s="16">
        <f>IF(Table2[[#This Row],[time]]&lt;7200000,1,0)</f>
        <v>1</v>
      </c>
      <c r="H1282" t="s">
        <v>247</v>
      </c>
      <c r="I1282">
        <v>7</v>
      </c>
      <c r="J1282" t="s">
        <v>238</v>
      </c>
      <c r="K1282" t="s">
        <v>230</v>
      </c>
      <c r="L1282" t="s">
        <v>231</v>
      </c>
      <c r="M1282" t="s">
        <v>241</v>
      </c>
      <c r="N1282" t="s">
        <v>242</v>
      </c>
      <c r="O1282">
        <v>90</v>
      </c>
      <c r="P1282">
        <v>90</v>
      </c>
      <c r="Q1282" t="s">
        <v>248</v>
      </c>
      <c r="R1282" t="s">
        <v>235</v>
      </c>
      <c r="S1282" t="s">
        <v>238</v>
      </c>
      <c r="T1282" t="b">
        <v>1</v>
      </c>
      <c r="U1282" t="b">
        <v>1</v>
      </c>
      <c r="V1282" t="b">
        <v>0</v>
      </c>
      <c r="W1282" t="b">
        <v>1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</row>
    <row r="1283" spans="1:29" x14ac:dyDescent="0.2">
      <c r="A1283" s="8">
        <v>1</v>
      </c>
      <c r="B1283" s="8" t="s">
        <v>188</v>
      </c>
      <c r="C1283" s="8" t="s">
        <v>172</v>
      </c>
      <c r="D1283" s="8">
        <v>0</v>
      </c>
      <c r="E1283" s="9">
        <v>97274.058134993495</v>
      </c>
      <c r="F1283" s="17">
        <f>SUMIFS(Table2[time],Table2[config],Table2[[#This Row],[config]],Table2[repetition],Table2[[#This Row],[repetition]])</f>
        <v>3816731.007995313</v>
      </c>
      <c r="G1283" s="17">
        <f>IF(Table2[[#This Row],[time]]&lt;7200000,1,0)</f>
        <v>1</v>
      </c>
      <c r="H1283" t="s">
        <v>247</v>
      </c>
      <c r="I1283">
        <v>7</v>
      </c>
      <c r="J1283" t="s">
        <v>238</v>
      </c>
      <c r="K1283" t="s">
        <v>230</v>
      </c>
      <c r="L1283" t="s">
        <v>231</v>
      </c>
      <c r="M1283" t="s">
        <v>241</v>
      </c>
      <c r="N1283" t="s">
        <v>242</v>
      </c>
      <c r="O1283">
        <v>90</v>
      </c>
      <c r="P1283">
        <v>90</v>
      </c>
      <c r="Q1283" t="s">
        <v>248</v>
      </c>
      <c r="R1283" t="s">
        <v>235</v>
      </c>
      <c r="S1283" t="s">
        <v>238</v>
      </c>
      <c r="T1283" t="b">
        <v>1</v>
      </c>
      <c r="U1283" t="b">
        <v>1</v>
      </c>
      <c r="V1283" t="b">
        <v>0</v>
      </c>
      <c r="W1283" t="b">
        <v>1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</row>
    <row r="1284" spans="1:29" x14ac:dyDescent="0.2">
      <c r="A1284" s="6">
        <v>1</v>
      </c>
      <c r="B1284" s="6" t="s">
        <v>202</v>
      </c>
      <c r="C1284" s="6" t="s">
        <v>172</v>
      </c>
      <c r="D1284" s="6">
        <v>0</v>
      </c>
      <c r="E1284" s="7">
        <v>143406.05902904601</v>
      </c>
      <c r="F1284" s="16">
        <f>SUMIFS(Table2[time],Table2[config],Table2[[#This Row],[config]],Table2[repetition],Table2[[#This Row],[repetition]])</f>
        <v>3816731.007995313</v>
      </c>
      <c r="G1284" s="16">
        <f>IF(Table2[[#This Row],[time]]&lt;7200000,1,0)</f>
        <v>1</v>
      </c>
      <c r="H1284" t="s">
        <v>247</v>
      </c>
      <c r="I1284">
        <v>7</v>
      </c>
      <c r="J1284" t="s">
        <v>238</v>
      </c>
      <c r="K1284" t="s">
        <v>230</v>
      </c>
      <c r="L1284" t="s">
        <v>231</v>
      </c>
      <c r="M1284" t="s">
        <v>241</v>
      </c>
      <c r="N1284" t="s">
        <v>242</v>
      </c>
      <c r="O1284">
        <v>90</v>
      </c>
      <c r="P1284">
        <v>90</v>
      </c>
      <c r="Q1284" t="s">
        <v>248</v>
      </c>
      <c r="R1284" t="s">
        <v>235</v>
      </c>
      <c r="S1284" t="s">
        <v>238</v>
      </c>
      <c r="T1284" t="b">
        <v>1</v>
      </c>
      <c r="U1284" t="b">
        <v>1</v>
      </c>
      <c r="V1284" t="b">
        <v>0</v>
      </c>
      <c r="W1284" t="b">
        <v>1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</row>
    <row r="1285" spans="1:29" x14ac:dyDescent="0.2">
      <c r="A1285" s="8">
        <v>1</v>
      </c>
      <c r="B1285" s="8" t="s">
        <v>177</v>
      </c>
      <c r="C1285" s="8" t="s">
        <v>172</v>
      </c>
      <c r="D1285" s="8">
        <v>0</v>
      </c>
      <c r="E1285" s="9">
        <v>163731.045842869</v>
      </c>
      <c r="F1285" s="17">
        <f>SUMIFS(Table2[time],Table2[config],Table2[[#This Row],[config]],Table2[repetition],Table2[[#This Row],[repetition]])</f>
        <v>3816731.007995313</v>
      </c>
      <c r="G1285" s="17">
        <f>IF(Table2[[#This Row],[time]]&lt;7200000,1,0)</f>
        <v>1</v>
      </c>
      <c r="H1285" t="s">
        <v>247</v>
      </c>
      <c r="I1285">
        <v>7</v>
      </c>
      <c r="J1285" t="s">
        <v>238</v>
      </c>
      <c r="K1285" t="s">
        <v>230</v>
      </c>
      <c r="L1285" t="s">
        <v>231</v>
      </c>
      <c r="M1285" t="s">
        <v>241</v>
      </c>
      <c r="N1285" t="s">
        <v>242</v>
      </c>
      <c r="O1285">
        <v>90</v>
      </c>
      <c r="P1285">
        <v>90</v>
      </c>
      <c r="Q1285" t="s">
        <v>248</v>
      </c>
      <c r="R1285" t="s">
        <v>235</v>
      </c>
      <c r="S1285" t="s">
        <v>238</v>
      </c>
      <c r="T1285" t="b">
        <v>1</v>
      </c>
      <c r="U1285" t="b">
        <v>1</v>
      </c>
      <c r="V1285" t="b">
        <v>0</v>
      </c>
      <c r="W1285" t="b">
        <v>1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</row>
    <row r="1286" spans="1:29" x14ac:dyDescent="0.2">
      <c r="A1286" s="6">
        <v>1</v>
      </c>
      <c r="B1286" s="6" t="s">
        <v>203</v>
      </c>
      <c r="C1286" s="6" t="s">
        <v>172</v>
      </c>
      <c r="D1286" s="6">
        <v>0</v>
      </c>
      <c r="E1286" s="7">
        <v>140698.547021951</v>
      </c>
      <c r="F1286" s="16">
        <f>SUMIFS(Table2[time],Table2[config],Table2[[#This Row],[config]],Table2[repetition],Table2[[#This Row],[repetition]])</f>
        <v>3816731.007995313</v>
      </c>
      <c r="G1286" s="16">
        <f>IF(Table2[[#This Row],[time]]&lt;7200000,1,0)</f>
        <v>1</v>
      </c>
      <c r="H1286" t="s">
        <v>247</v>
      </c>
      <c r="I1286">
        <v>7</v>
      </c>
      <c r="J1286" t="s">
        <v>238</v>
      </c>
      <c r="K1286" t="s">
        <v>230</v>
      </c>
      <c r="L1286" t="s">
        <v>231</v>
      </c>
      <c r="M1286" t="s">
        <v>241</v>
      </c>
      <c r="N1286" t="s">
        <v>242</v>
      </c>
      <c r="O1286">
        <v>90</v>
      </c>
      <c r="P1286">
        <v>90</v>
      </c>
      <c r="Q1286" t="s">
        <v>248</v>
      </c>
      <c r="R1286" t="s">
        <v>235</v>
      </c>
      <c r="S1286" t="s">
        <v>238</v>
      </c>
      <c r="T1286" t="b">
        <v>1</v>
      </c>
      <c r="U1286" t="b">
        <v>1</v>
      </c>
      <c r="V1286" t="b">
        <v>0</v>
      </c>
      <c r="W1286" t="b">
        <v>1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</row>
    <row r="1287" spans="1:29" x14ac:dyDescent="0.2">
      <c r="A1287" s="8">
        <v>1</v>
      </c>
      <c r="B1287" s="8" t="s">
        <v>190</v>
      </c>
      <c r="C1287" s="8" t="s">
        <v>172</v>
      </c>
      <c r="D1287" s="8">
        <v>0</v>
      </c>
      <c r="E1287" s="9">
        <v>351391.06424804701</v>
      </c>
      <c r="F1287" s="17">
        <f>SUMIFS(Table2[time],Table2[config],Table2[[#This Row],[config]],Table2[repetition],Table2[[#This Row],[repetition]])</f>
        <v>3816731.007995313</v>
      </c>
      <c r="G1287" s="17">
        <f>IF(Table2[[#This Row],[time]]&lt;7200000,1,0)</f>
        <v>1</v>
      </c>
      <c r="H1287" t="s">
        <v>247</v>
      </c>
      <c r="I1287">
        <v>7</v>
      </c>
      <c r="J1287" t="s">
        <v>238</v>
      </c>
      <c r="K1287" t="s">
        <v>230</v>
      </c>
      <c r="L1287" t="s">
        <v>231</v>
      </c>
      <c r="M1287" t="s">
        <v>241</v>
      </c>
      <c r="N1287" t="s">
        <v>242</v>
      </c>
      <c r="O1287">
        <v>90</v>
      </c>
      <c r="P1287">
        <v>90</v>
      </c>
      <c r="Q1287" t="s">
        <v>248</v>
      </c>
      <c r="R1287" t="s">
        <v>235</v>
      </c>
      <c r="S1287" t="s">
        <v>238</v>
      </c>
      <c r="T1287" t="b">
        <v>1</v>
      </c>
      <c r="U1287" t="b">
        <v>1</v>
      </c>
      <c r="V1287" t="b">
        <v>0</v>
      </c>
      <c r="W1287" t="b">
        <v>1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</row>
    <row r="1288" spans="1:29" x14ac:dyDescent="0.2">
      <c r="A1288" s="6">
        <v>1</v>
      </c>
      <c r="B1288" s="6" t="s">
        <v>204</v>
      </c>
      <c r="C1288" s="6" t="s">
        <v>172</v>
      </c>
      <c r="D1288" s="6">
        <v>0</v>
      </c>
      <c r="E1288" s="7">
        <v>289887.28314009402</v>
      </c>
      <c r="F1288" s="16">
        <f>SUMIFS(Table2[time],Table2[config],Table2[[#This Row],[config]],Table2[repetition],Table2[[#This Row],[repetition]])</f>
        <v>3816731.007995313</v>
      </c>
      <c r="G1288" s="16">
        <f>IF(Table2[[#This Row],[time]]&lt;7200000,1,0)</f>
        <v>1</v>
      </c>
      <c r="H1288" t="s">
        <v>247</v>
      </c>
      <c r="I1288">
        <v>7</v>
      </c>
      <c r="J1288" t="s">
        <v>238</v>
      </c>
      <c r="K1288" t="s">
        <v>230</v>
      </c>
      <c r="L1288" t="s">
        <v>231</v>
      </c>
      <c r="M1288" t="s">
        <v>241</v>
      </c>
      <c r="N1288" t="s">
        <v>242</v>
      </c>
      <c r="O1288">
        <v>90</v>
      </c>
      <c r="P1288">
        <v>90</v>
      </c>
      <c r="Q1288" t="s">
        <v>248</v>
      </c>
      <c r="R1288" t="s">
        <v>235</v>
      </c>
      <c r="S1288" t="s">
        <v>238</v>
      </c>
      <c r="T1288" t="b">
        <v>1</v>
      </c>
      <c r="U1288" t="b">
        <v>1</v>
      </c>
      <c r="V1288" t="b">
        <v>0</v>
      </c>
      <c r="W1288" t="b">
        <v>1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</row>
    <row r="1289" spans="1:29" x14ac:dyDescent="0.2">
      <c r="A1289" s="8">
        <v>1</v>
      </c>
      <c r="B1289" s="8" t="s">
        <v>191</v>
      </c>
      <c r="C1289" s="8" t="s">
        <v>172</v>
      </c>
      <c r="D1289" s="8">
        <v>0</v>
      </c>
      <c r="E1289" s="9">
        <v>266384.38455597498</v>
      </c>
      <c r="F1289" s="17">
        <f>SUMIFS(Table2[time],Table2[config],Table2[[#This Row],[config]],Table2[repetition],Table2[[#This Row],[repetition]])</f>
        <v>3816731.007995313</v>
      </c>
      <c r="G1289" s="17">
        <f>IF(Table2[[#This Row],[time]]&lt;7200000,1,0)</f>
        <v>1</v>
      </c>
      <c r="H1289" t="s">
        <v>247</v>
      </c>
      <c r="I1289">
        <v>7</v>
      </c>
      <c r="J1289" t="s">
        <v>238</v>
      </c>
      <c r="K1289" t="s">
        <v>230</v>
      </c>
      <c r="L1289" t="s">
        <v>231</v>
      </c>
      <c r="M1289" t="s">
        <v>241</v>
      </c>
      <c r="N1289" t="s">
        <v>242</v>
      </c>
      <c r="O1289">
        <v>90</v>
      </c>
      <c r="P1289">
        <v>90</v>
      </c>
      <c r="Q1289" t="s">
        <v>248</v>
      </c>
      <c r="R1289" t="s">
        <v>235</v>
      </c>
      <c r="S1289" t="s">
        <v>238</v>
      </c>
      <c r="T1289" t="b">
        <v>1</v>
      </c>
      <c r="U1289" t="b">
        <v>1</v>
      </c>
      <c r="V1289" t="b">
        <v>0</v>
      </c>
      <c r="W1289" t="b">
        <v>1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</row>
    <row r="1290" spans="1:29" x14ac:dyDescent="0.2">
      <c r="A1290" s="6">
        <v>1</v>
      </c>
      <c r="B1290" s="6" t="s">
        <v>187</v>
      </c>
      <c r="C1290" s="6" t="s">
        <v>172</v>
      </c>
      <c r="D1290" s="6">
        <v>0</v>
      </c>
      <c r="E1290" s="7">
        <v>524929.71176491096</v>
      </c>
      <c r="F1290" s="16">
        <f>SUMIFS(Table2[time],Table2[config],Table2[[#This Row],[config]],Table2[repetition],Table2[[#This Row],[repetition]])</f>
        <v>3816731.007995313</v>
      </c>
      <c r="G1290" s="16">
        <f>IF(Table2[[#This Row],[time]]&lt;7200000,1,0)</f>
        <v>1</v>
      </c>
      <c r="H1290" t="s">
        <v>247</v>
      </c>
      <c r="I1290">
        <v>7</v>
      </c>
      <c r="J1290" t="s">
        <v>238</v>
      </c>
      <c r="K1290" t="s">
        <v>230</v>
      </c>
      <c r="L1290" t="s">
        <v>231</v>
      </c>
      <c r="M1290" t="s">
        <v>241</v>
      </c>
      <c r="N1290" t="s">
        <v>242</v>
      </c>
      <c r="O1290">
        <v>90</v>
      </c>
      <c r="P1290">
        <v>90</v>
      </c>
      <c r="Q1290" t="s">
        <v>248</v>
      </c>
      <c r="R1290" t="s">
        <v>235</v>
      </c>
      <c r="S1290" t="s">
        <v>238</v>
      </c>
      <c r="T1290" t="b">
        <v>1</v>
      </c>
      <c r="U1290" t="b">
        <v>1</v>
      </c>
      <c r="V1290" t="b">
        <v>0</v>
      </c>
      <c r="W1290" t="b">
        <v>1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</row>
    <row r="1291" spans="1:29" x14ac:dyDescent="0.2">
      <c r="A1291" s="8">
        <v>1</v>
      </c>
      <c r="B1291" s="8" t="s">
        <v>205</v>
      </c>
      <c r="C1291" s="8" t="s">
        <v>172</v>
      </c>
      <c r="D1291" s="8">
        <v>0</v>
      </c>
      <c r="E1291" s="9">
        <v>695102.483040886</v>
      </c>
      <c r="F1291" s="17">
        <f>SUMIFS(Table2[time],Table2[config],Table2[[#This Row],[config]],Table2[repetition],Table2[[#This Row],[repetition]])</f>
        <v>3816731.007995313</v>
      </c>
      <c r="G1291" s="17">
        <f>IF(Table2[[#This Row],[time]]&lt;7200000,1,0)</f>
        <v>1</v>
      </c>
      <c r="H1291" t="s">
        <v>247</v>
      </c>
      <c r="I1291">
        <v>7</v>
      </c>
      <c r="J1291" t="s">
        <v>238</v>
      </c>
      <c r="K1291" t="s">
        <v>230</v>
      </c>
      <c r="L1291" t="s">
        <v>231</v>
      </c>
      <c r="M1291" t="s">
        <v>241</v>
      </c>
      <c r="N1291" t="s">
        <v>242</v>
      </c>
      <c r="O1291">
        <v>90</v>
      </c>
      <c r="P1291">
        <v>90</v>
      </c>
      <c r="Q1291" t="s">
        <v>248</v>
      </c>
      <c r="R1291" t="s">
        <v>235</v>
      </c>
      <c r="S1291" t="s">
        <v>238</v>
      </c>
      <c r="T1291" t="b">
        <v>1</v>
      </c>
      <c r="U1291" t="b">
        <v>1</v>
      </c>
      <c r="V1291" t="b">
        <v>0</v>
      </c>
      <c r="W1291" t="b">
        <v>1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</row>
    <row r="1292" spans="1:29" x14ac:dyDescent="0.2">
      <c r="A1292" s="6">
        <v>2</v>
      </c>
      <c r="B1292" s="6" t="s">
        <v>181</v>
      </c>
      <c r="C1292" s="6" t="s">
        <v>172</v>
      </c>
      <c r="D1292" s="6">
        <v>0</v>
      </c>
      <c r="E1292" s="7">
        <v>56098.314867005603</v>
      </c>
      <c r="F1292" s="16">
        <f>SUMIFS(Table2[time],Table2[config],Table2[[#This Row],[config]],Table2[repetition],Table2[[#This Row],[repetition]])</f>
        <v>6050494.510755918</v>
      </c>
      <c r="G1292" s="16">
        <f>IF(Table2[[#This Row],[time]]&lt;7200000,1,0)</f>
        <v>1</v>
      </c>
      <c r="H1292" t="s">
        <v>247</v>
      </c>
      <c r="I1292">
        <v>7</v>
      </c>
      <c r="J1292" t="s">
        <v>238</v>
      </c>
      <c r="K1292" t="s">
        <v>230</v>
      </c>
      <c r="L1292" t="s">
        <v>231</v>
      </c>
      <c r="M1292" t="s">
        <v>241</v>
      </c>
      <c r="N1292" t="s">
        <v>242</v>
      </c>
      <c r="O1292">
        <v>90</v>
      </c>
      <c r="P1292">
        <v>90</v>
      </c>
      <c r="Q1292" t="s">
        <v>248</v>
      </c>
      <c r="R1292" t="s">
        <v>235</v>
      </c>
      <c r="S1292" t="s">
        <v>238</v>
      </c>
      <c r="T1292" t="b">
        <v>1</v>
      </c>
      <c r="U1292" t="b">
        <v>1</v>
      </c>
      <c r="V1292" t="b">
        <v>0</v>
      </c>
      <c r="W1292" t="b">
        <v>1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</row>
    <row r="1293" spans="1:29" x14ac:dyDescent="0.2">
      <c r="A1293" s="8">
        <v>2</v>
      </c>
      <c r="B1293" s="8" t="s">
        <v>192</v>
      </c>
      <c r="C1293" s="8" t="s">
        <v>172</v>
      </c>
      <c r="D1293" s="8">
        <v>0</v>
      </c>
      <c r="E1293" s="9">
        <v>94673.521869990494</v>
      </c>
      <c r="F1293" s="17">
        <f>SUMIFS(Table2[time],Table2[config],Table2[[#This Row],[config]],Table2[repetition],Table2[[#This Row],[repetition]])</f>
        <v>6050494.510755918</v>
      </c>
      <c r="G1293" s="17">
        <f>IF(Table2[[#This Row],[time]]&lt;7200000,1,0)</f>
        <v>1</v>
      </c>
      <c r="H1293" t="s">
        <v>247</v>
      </c>
      <c r="I1293">
        <v>7</v>
      </c>
      <c r="J1293" t="s">
        <v>238</v>
      </c>
      <c r="K1293" t="s">
        <v>230</v>
      </c>
      <c r="L1293" t="s">
        <v>231</v>
      </c>
      <c r="M1293" t="s">
        <v>241</v>
      </c>
      <c r="N1293" t="s">
        <v>242</v>
      </c>
      <c r="O1293">
        <v>90</v>
      </c>
      <c r="P1293">
        <v>90</v>
      </c>
      <c r="Q1293" t="s">
        <v>248</v>
      </c>
      <c r="R1293" t="s">
        <v>235</v>
      </c>
      <c r="S1293" t="s">
        <v>238</v>
      </c>
      <c r="T1293" t="b">
        <v>1</v>
      </c>
      <c r="U1293" t="b">
        <v>1</v>
      </c>
      <c r="V1293" t="b">
        <v>0</v>
      </c>
      <c r="W1293" t="b">
        <v>1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</row>
    <row r="1294" spans="1:29" x14ac:dyDescent="0.2">
      <c r="A1294" s="6">
        <v>2</v>
      </c>
      <c r="B1294" s="6" t="s">
        <v>194</v>
      </c>
      <c r="C1294" s="6" t="s">
        <v>172</v>
      </c>
      <c r="D1294" s="6">
        <v>0</v>
      </c>
      <c r="E1294" s="7">
        <v>110130.818281031</v>
      </c>
      <c r="F1294" s="16">
        <f>SUMIFS(Table2[time],Table2[config],Table2[[#This Row],[config]],Table2[repetition],Table2[[#This Row],[repetition]])</f>
        <v>6050494.510755918</v>
      </c>
      <c r="G1294" s="16">
        <f>IF(Table2[[#This Row],[time]]&lt;7200000,1,0)</f>
        <v>1</v>
      </c>
      <c r="H1294" t="s">
        <v>247</v>
      </c>
      <c r="I1294">
        <v>7</v>
      </c>
      <c r="J1294" t="s">
        <v>238</v>
      </c>
      <c r="K1294" t="s">
        <v>230</v>
      </c>
      <c r="L1294" t="s">
        <v>231</v>
      </c>
      <c r="M1294" t="s">
        <v>241</v>
      </c>
      <c r="N1294" t="s">
        <v>242</v>
      </c>
      <c r="O1294">
        <v>90</v>
      </c>
      <c r="P1294">
        <v>90</v>
      </c>
      <c r="Q1294" t="s">
        <v>248</v>
      </c>
      <c r="R1294" t="s">
        <v>235</v>
      </c>
      <c r="S1294" t="s">
        <v>238</v>
      </c>
      <c r="T1294" t="b">
        <v>1</v>
      </c>
      <c r="U1294" t="b">
        <v>1</v>
      </c>
      <c r="V1294" t="b">
        <v>0</v>
      </c>
      <c r="W1294" t="b">
        <v>1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</row>
    <row r="1295" spans="1:29" x14ac:dyDescent="0.2">
      <c r="A1295" s="8">
        <v>2</v>
      </c>
      <c r="B1295" s="8" t="s">
        <v>182</v>
      </c>
      <c r="C1295" s="8" t="s">
        <v>172</v>
      </c>
      <c r="D1295" s="8">
        <v>0</v>
      </c>
      <c r="E1295" s="9">
        <v>88784.680623037202</v>
      </c>
      <c r="F1295" s="17">
        <f>SUMIFS(Table2[time],Table2[config],Table2[[#This Row],[config]],Table2[repetition],Table2[[#This Row],[repetition]])</f>
        <v>6050494.510755918</v>
      </c>
      <c r="G1295" s="17">
        <f>IF(Table2[[#This Row],[time]]&lt;7200000,1,0)</f>
        <v>1</v>
      </c>
      <c r="H1295" t="s">
        <v>247</v>
      </c>
      <c r="I1295">
        <v>7</v>
      </c>
      <c r="J1295" t="s">
        <v>238</v>
      </c>
      <c r="K1295" t="s">
        <v>230</v>
      </c>
      <c r="L1295" t="s">
        <v>231</v>
      </c>
      <c r="M1295" t="s">
        <v>241</v>
      </c>
      <c r="N1295" t="s">
        <v>242</v>
      </c>
      <c r="O1295">
        <v>90</v>
      </c>
      <c r="P1295">
        <v>90</v>
      </c>
      <c r="Q1295" t="s">
        <v>248</v>
      </c>
      <c r="R1295" t="s">
        <v>235</v>
      </c>
      <c r="S1295" t="s">
        <v>238</v>
      </c>
      <c r="T1295" t="b">
        <v>1</v>
      </c>
      <c r="U1295" t="b">
        <v>1</v>
      </c>
      <c r="V1295" t="b">
        <v>0</v>
      </c>
      <c r="W1295" t="b">
        <v>1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</row>
    <row r="1296" spans="1:29" x14ac:dyDescent="0.2">
      <c r="A1296" s="6">
        <v>2</v>
      </c>
      <c r="B1296" s="6" t="s">
        <v>176</v>
      </c>
      <c r="C1296" s="6" t="s">
        <v>172</v>
      </c>
      <c r="D1296" s="6">
        <v>0</v>
      </c>
      <c r="E1296" s="7">
        <v>70533.825651975305</v>
      </c>
      <c r="F1296" s="16">
        <f>SUMIFS(Table2[time],Table2[config],Table2[[#This Row],[config]],Table2[repetition],Table2[[#This Row],[repetition]])</f>
        <v>6050494.510755918</v>
      </c>
      <c r="G1296" s="16">
        <f>IF(Table2[[#This Row],[time]]&lt;7200000,1,0)</f>
        <v>1</v>
      </c>
      <c r="H1296" t="s">
        <v>247</v>
      </c>
      <c r="I1296">
        <v>7</v>
      </c>
      <c r="J1296" t="s">
        <v>238</v>
      </c>
      <c r="K1296" t="s">
        <v>230</v>
      </c>
      <c r="L1296" t="s">
        <v>231</v>
      </c>
      <c r="M1296" t="s">
        <v>241</v>
      </c>
      <c r="N1296" t="s">
        <v>242</v>
      </c>
      <c r="O1296">
        <v>90</v>
      </c>
      <c r="P1296">
        <v>90</v>
      </c>
      <c r="Q1296" t="s">
        <v>248</v>
      </c>
      <c r="R1296" t="s">
        <v>235</v>
      </c>
      <c r="S1296" t="s">
        <v>238</v>
      </c>
      <c r="T1296" t="b">
        <v>1</v>
      </c>
      <c r="U1296" t="b">
        <v>1</v>
      </c>
      <c r="V1296" t="b">
        <v>0</v>
      </c>
      <c r="W1296" t="b">
        <v>1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</row>
    <row r="1297" spans="1:29" x14ac:dyDescent="0.2">
      <c r="A1297" s="8">
        <v>2</v>
      </c>
      <c r="B1297" s="8" t="s">
        <v>183</v>
      </c>
      <c r="C1297" s="8" t="s">
        <v>172</v>
      </c>
      <c r="D1297" s="8">
        <v>0</v>
      </c>
      <c r="E1297" s="9">
        <v>86006.066247995404</v>
      </c>
      <c r="F1297" s="17">
        <f>SUMIFS(Table2[time],Table2[config],Table2[[#This Row],[config]],Table2[repetition],Table2[[#This Row],[repetition]])</f>
        <v>6050494.510755918</v>
      </c>
      <c r="G1297" s="17">
        <f>IF(Table2[[#This Row],[time]]&lt;7200000,1,0)</f>
        <v>1</v>
      </c>
      <c r="H1297" t="s">
        <v>247</v>
      </c>
      <c r="I1297">
        <v>7</v>
      </c>
      <c r="J1297" t="s">
        <v>238</v>
      </c>
      <c r="K1297" t="s">
        <v>230</v>
      </c>
      <c r="L1297" t="s">
        <v>231</v>
      </c>
      <c r="M1297" t="s">
        <v>241</v>
      </c>
      <c r="N1297" t="s">
        <v>242</v>
      </c>
      <c r="O1297">
        <v>90</v>
      </c>
      <c r="P1297">
        <v>90</v>
      </c>
      <c r="Q1297" t="s">
        <v>248</v>
      </c>
      <c r="R1297" t="s">
        <v>235</v>
      </c>
      <c r="S1297" t="s">
        <v>238</v>
      </c>
      <c r="T1297" t="b">
        <v>1</v>
      </c>
      <c r="U1297" t="b">
        <v>1</v>
      </c>
      <c r="V1297" t="b">
        <v>0</v>
      </c>
      <c r="W1297" t="b">
        <v>1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</row>
    <row r="1298" spans="1:29" x14ac:dyDescent="0.2">
      <c r="A1298" s="6">
        <v>2</v>
      </c>
      <c r="B1298" s="6" t="s">
        <v>184</v>
      </c>
      <c r="C1298" s="6" t="s">
        <v>172</v>
      </c>
      <c r="D1298" s="6">
        <v>7</v>
      </c>
      <c r="E1298" s="7">
        <v>74339.698785974106</v>
      </c>
      <c r="F1298" s="16">
        <f>SUMIFS(Table2[time],Table2[config],Table2[[#This Row],[config]],Table2[repetition],Table2[[#This Row],[repetition]])</f>
        <v>6050494.510755918</v>
      </c>
      <c r="G1298" s="16">
        <f>IF(Table2[[#This Row],[time]]&lt;7200000,1,0)</f>
        <v>1</v>
      </c>
      <c r="H1298" t="s">
        <v>247</v>
      </c>
      <c r="I1298">
        <v>7</v>
      </c>
      <c r="J1298" t="s">
        <v>238</v>
      </c>
      <c r="K1298" t="s">
        <v>230</v>
      </c>
      <c r="L1298" t="s">
        <v>231</v>
      </c>
      <c r="M1298" t="s">
        <v>241</v>
      </c>
      <c r="N1298" t="s">
        <v>242</v>
      </c>
      <c r="O1298">
        <v>90</v>
      </c>
      <c r="P1298">
        <v>90</v>
      </c>
      <c r="Q1298" t="s">
        <v>248</v>
      </c>
      <c r="R1298" t="s">
        <v>235</v>
      </c>
      <c r="S1298" t="s">
        <v>238</v>
      </c>
      <c r="T1298" t="b">
        <v>1</v>
      </c>
      <c r="U1298" t="b">
        <v>1</v>
      </c>
      <c r="V1298" t="b">
        <v>0</v>
      </c>
      <c r="W1298" t="b">
        <v>1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</row>
    <row r="1299" spans="1:29" x14ac:dyDescent="0.2">
      <c r="A1299" s="8">
        <v>2</v>
      </c>
      <c r="B1299" s="8" t="s">
        <v>180</v>
      </c>
      <c r="C1299" s="8" t="s">
        <v>172</v>
      </c>
      <c r="D1299" s="8">
        <v>0</v>
      </c>
      <c r="E1299" s="9">
        <v>53988.188773044298</v>
      </c>
      <c r="F1299" s="17">
        <f>SUMIFS(Table2[time],Table2[config],Table2[[#This Row],[config]],Table2[repetition],Table2[[#This Row],[repetition]])</f>
        <v>6050494.510755918</v>
      </c>
      <c r="G1299" s="17">
        <f>IF(Table2[[#This Row],[time]]&lt;7200000,1,0)</f>
        <v>1</v>
      </c>
      <c r="H1299" t="s">
        <v>247</v>
      </c>
      <c r="I1299">
        <v>7</v>
      </c>
      <c r="J1299" t="s">
        <v>238</v>
      </c>
      <c r="K1299" t="s">
        <v>230</v>
      </c>
      <c r="L1299" t="s">
        <v>231</v>
      </c>
      <c r="M1299" t="s">
        <v>241</v>
      </c>
      <c r="N1299" t="s">
        <v>242</v>
      </c>
      <c r="O1299">
        <v>90</v>
      </c>
      <c r="P1299">
        <v>90</v>
      </c>
      <c r="Q1299" t="s">
        <v>248</v>
      </c>
      <c r="R1299" t="s">
        <v>235</v>
      </c>
      <c r="S1299" t="s">
        <v>238</v>
      </c>
      <c r="T1299" t="b">
        <v>1</v>
      </c>
      <c r="U1299" t="b">
        <v>1</v>
      </c>
      <c r="V1299" t="b">
        <v>0</v>
      </c>
      <c r="W1299" t="b">
        <v>1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</row>
    <row r="1300" spans="1:29" x14ac:dyDescent="0.2">
      <c r="A1300" s="6">
        <v>2</v>
      </c>
      <c r="B1300" s="6" t="s">
        <v>198</v>
      </c>
      <c r="C1300" s="6" t="s">
        <v>172</v>
      </c>
      <c r="D1300" s="6">
        <v>0</v>
      </c>
      <c r="E1300" s="7">
        <v>80225.0503810355</v>
      </c>
      <c r="F1300" s="16">
        <f>SUMIFS(Table2[time],Table2[config],Table2[[#This Row],[config]],Table2[repetition],Table2[[#This Row],[repetition]])</f>
        <v>6050494.510755918</v>
      </c>
      <c r="G1300" s="16">
        <f>IF(Table2[[#This Row],[time]]&lt;7200000,1,0)</f>
        <v>1</v>
      </c>
      <c r="H1300" t="s">
        <v>247</v>
      </c>
      <c r="I1300">
        <v>7</v>
      </c>
      <c r="J1300" t="s">
        <v>238</v>
      </c>
      <c r="K1300" t="s">
        <v>230</v>
      </c>
      <c r="L1300" t="s">
        <v>231</v>
      </c>
      <c r="M1300" t="s">
        <v>241</v>
      </c>
      <c r="N1300" t="s">
        <v>242</v>
      </c>
      <c r="O1300">
        <v>90</v>
      </c>
      <c r="P1300">
        <v>90</v>
      </c>
      <c r="Q1300" t="s">
        <v>248</v>
      </c>
      <c r="R1300" t="s">
        <v>235</v>
      </c>
      <c r="S1300" t="s">
        <v>238</v>
      </c>
      <c r="T1300" t="b">
        <v>1</v>
      </c>
      <c r="U1300" t="b">
        <v>1</v>
      </c>
      <c r="V1300" t="b">
        <v>0</v>
      </c>
      <c r="W1300" t="b">
        <v>1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</row>
    <row r="1301" spans="1:29" x14ac:dyDescent="0.2">
      <c r="A1301" s="8">
        <v>2</v>
      </c>
      <c r="B1301" s="8" t="s">
        <v>189</v>
      </c>
      <c r="C1301" s="8" t="s">
        <v>172</v>
      </c>
      <c r="D1301" s="8">
        <v>0</v>
      </c>
      <c r="E1301" s="9">
        <v>67259.991140977902</v>
      </c>
      <c r="F1301" s="17">
        <f>SUMIFS(Table2[time],Table2[config],Table2[[#This Row],[config]],Table2[repetition],Table2[[#This Row],[repetition]])</f>
        <v>6050494.510755918</v>
      </c>
      <c r="G1301" s="17">
        <f>IF(Table2[[#This Row],[time]]&lt;7200000,1,0)</f>
        <v>1</v>
      </c>
      <c r="H1301" t="s">
        <v>247</v>
      </c>
      <c r="I1301">
        <v>7</v>
      </c>
      <c r="J1301" t="s">
        <v>238</v>
      </c>
      <c r="K1301" t="s">
        <v>230</v>
      </c>
      <c r="L1301" t="s">
        <v>231</v>
      </c>
      <c r="M1301" t="s">
        <v>241</v>
      </c>
      <c r="N1301" t="s">
        <v>242</v>
      </c>
      <c r="O1301">
        <v>90</v>
      </c>
      <c r="P1301">
        <v>90</v>
      </c>
      <c r="Q1301" t="s">
        <v>248</v>
      </c>
      <c r="R1301" t="s">
        <v>235</v>
      </c>
      <c r="S1301" t="s">
        <v>238</v>
      </c>
      <c r="T1301" t="b">
        <v>1</v>
      </c>
      <c r="U1301" t="b">
        <v>1</v>
      </c>
      <c r="V1301" t="b">
        <v>0</v>
      </c>
      <c r="W1301" t="b">
        <v>1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</row>
    <row r="1302" spans="1:29" x14ac:dyDescent="0.2">
      <c r="A1302" s="6">
        <v>2</v>
      </c>
      <c r="B1302" s="6" t="s">
        <v>178</v>
      </c>
      <c r="C1302" s="6" t="s">
        <v>172</v>
      </c>
      <c r="D1302" s="6">
        <v>0</v>
      </c>
      <c r="E1302" s="7">
        <v>63965.107747993898</v>
      </c>
      <c r="F1302" s="16">
        <f>SUMIFS(Table2[time],Table2[config],Table2[[#This Row],[config]],Table2[repetition],Table2[[#This Row],[repetition]])</f>
        <v>6050494.510755918</v>
      </c>
      <c r="G1302" s="16">
        <f>IF(Table2[[#This Row],[time]]&lt;7200000,1,0)</f>
        <v>1</v>
      </c>
      <c r="H1302" t="s">
        <v>247</v>
      </c>
      <c r="I1302">
        <v>7</v>
      </c>
      <c r="J1302" t="s">
        <v>238</v>
      </c>
      <c r="K1302" t="s">
        <v>230</v>
      </c>
      <c r="L1302" t="s">
        <v>231</v>
      </c>
      <c r="M1302" t="s">
        <v>241</v>
      </c>
      <c r="N1302" t="s">
        <v>242</v>
      </c>
      <c r="O1302">
        <v>90</v>
      </c>
      <c r="P1302">
        <v>90</v>
      </c>
      <c r="Q1302" t="s">
        <v>248</v>
      </c>
      <c r="R1302" t="s">
        <v>235</v>
      </c>
      <c r="S1302" t="s">
        <v>238</v>
      </c>
      <c r="T1302" t="b">
        <v>1</v>
      </c>
      <c r="U1302" t="b">
        <v>1</v>
      </c>
      <c r="V1302" t="b">
        <v>0</v>
      </c>
      <c r="W1302" t="b">
        <v>1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</row>
    <row r="1303" spans="1:29" x14ac:dyDescent="0.2">
      <c r="A1303" s="8">
        <v>2</v>
      </c>
      <c r="B1303" s="8" t="s">
        <v>196</v>
      </c>
      <c r="C1303" s="8" t="s">
        <v>172</v>
      </c>
      <c r="D1303" s="8">
        <v>25</v>
      </c>
      <c r="E1303" s="9">
        <v>70569.970722019207</v>
      </c>
      <c r="F1303" s="17">
        <f>SUMIFS(Table2[time],Table2[config],Table2[[#This Row],[config]],Table2[repetition],Table2[[#This Row],[repetition]])</f>
        <v>6050494.510755918</v>
      </c>
      <c r="G1303" s="17">
        <f>IF(Table2[[#This Row],[time]]&lt;7200000,1,0)</f>
        <v>1</v>
      </c>
      <c r="H1303" t="s">
        <v>247</v>
      </c>
      <c r="I1303">
        <v>7</v>
      </c>
      <c r="J1303" t="s">
        <v>238</v>
      </c>
      <c r="K1303" t="s">
        <v>230</v>
      </c>
      <c r="L1303" t="s">
        <v>231</v>
      </c>
      <c r="M1303" t="s">
        <v>241</v>
      </c>
      <c r="N1303" t="s">
        <v>242</v>
      </c>
      <c r="O1303">
        <v>90</v>
      </c>
      <c r="P1303">
        <v>90</v>
      </c>
      <c r="Q1303" t="s">
        <v>248</v>
      </c>
      <c r="R1303" t="s">
        <v>235</v>
      </c>
      <c r="S1303" t="s">
        <v>238</v>
      </c>
      <c r="T1303" t="b">
        <v>1</v>
      </c>
      <c r="U1303" t="b">
        <v>1</v>
      </c>
      <c r="V1303" t="b">
        <v>0</v>
      </c>
      <c r="W1303" t="b">
        <v>1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</row>
    <row r="1304" spans="1:29" x14ac:dyDescent="0.2">
      <c r="A1304" s="6">
        <v>2</v>
      </c>
      <c r="B1304" s="6" t="s">
        <v>200</v>
      </c>
      <c r="C1304" s="6" t="s">
        <v>172</v>
      </c>
      <c r="D1304" s="6">
        <v>0</v>
      </c>
      <c r="E1304" s="7">
        <v>99169.371446012505</v>
      </c>
      <c r="F1304" s="16">
        <f>SUMIFS(Table2[time],Table2[config],Table2[[#This Row],[config]],Table2[repetition],Table2[[#This Row],[repetition]])</f>
        <v>6050494.510755918</v>
      </c>
      <c r="G1304" s="16">
        <f>IF(Table2[[#This Row],[time]]&lt;7200000,1,0)</f>
        <v>1</v>
      </c>
      <c r="H1304" t="s">
        <v>247</v>
      </c>
      <c r="I1304">
        <v>7</v>
      </c>
      <c r="J1304" t="s">
        <v>238</v>
      </c>
      <c r="K1304" t="s">
        <v>230</v>
      </c>
      <c r="L1304" t="s">
        <v>231</v>
      </c>
      <c r="M1304" t="s">
        <v>241</v>
      </c>
      <c r="N1304" t="s">
        <v>242</v>
      </c>
      <c r="O1304">
        <v>90</v>
      </c>
      <c r="P1304">
        <v>90</v>
      </c>
      <c r="Q1304" t="s">
        <v>248</v>
      </c>
      <c r="R1304" t="s">
        <v>235</v>
      </c>
      <c r="S1304" t="s">
        <v>238</v>
      </c>
      <c r="T1304" t="b">
        <v>1</v>
      </c>
      <c r="U1304" t="b">
        <v>1</v>
      </c>
      <c r="V1304" t="b">
        <v>0</v>
      </c>
      <c r="W1304" t="b">
        <v>1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</row>
    <row r="1305" spans="1:29" x14ac:dyDescent="0.2">
      <c r="A1305" s="8">
        <v>2</v>
      </c>
      <c r="B1305" s="8" t="s">
        <v>195</v>
      </c>
      <c r="C1305" s="8" t="s">
        <v>172</v>
      </c>
      <c r="D1305" s="8">
        <v>0</v>
      </c>
      <c r="E1305" s="9">
        <v>109887.053565995</v>
      </c>
      <c r="F1305" s="17">
        <f>SUMIFS(Table2[time],Table2[config],Table2[[#This Row],[config]],Table2[repetition],Table2[[#This Row],[repetition]])</f>
        <v>6050494.510755918</v>
      </c>
      <c r="G1305" s="17">
        <f>IF(Table2[[#This Row],[time]]&lt;7200000,1,0)</f>
        <v>1</v>
      </c>
      <c r="H1305" t="s">
        <v>247</v>
      </c>
      <c r="I1305">
        <v>7</v>
      </c>
      <c r="J1305" t="s">
        <v>238</v>
      </c>
      <c r="K1305" t="s">
        <v>230</v>
      </c>
      <c r="L1305" t="s">
        <v>231</v>
      </c>
      <c r="M1305" t="s">
        <v>241</v>
      </c>
      <c r="N1305" t="s">
        <v>242</v>
      </c>
      <c r="O1305">
        <v>90</v>
      </c>
      <c r="P1305">
        <v>90</v>
      </c>
      <c r="Q1305" t="s">
        <v>248</v>
      </c>
      <c r="R1305" t="s">
        <v>235</v>
      </c>
      <c r="S1305" t="s">
        <v>238</v>
      </c>
      <c r="T1305" t="b">
        <v>1</v>
      </c>
      <c r="U1305" t="b">
        <v>1</v>
      </c>
      <c r="V1305" t="b">
        <v>0</v>
      </c>
      <c r="W1305" t="b">
        <v>1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</row>
    <row r="1306" spans="1:29" x14ac:dyDescent="0.2">
      <c r="A1306" s="6">
        <v>2</v>
      </c>
      <c r="B1306" s="6" t="s">
        <v>185</v>
      </c>
      <c r="C1306" s="6" t="s">
        <v>172</v>
      </c>
      <c r="D1306" s="6">
        <v>0</v>
      </c>
      <c r="E1306" s="7">
        <v>129791.129143966</v>
      </c>
      <c r="F1306" s="16">
        <f>SUMIFS(Table2[time],Table2[config],Table2[[#This Row],[config]],Table2[repetition],Table2[[#This Row],[repetition]])</f>
        <v>6050494.510755918</v>
      </c>
      <c r="G1306" s="16">
        <f>IF(Table2[[#This Row],[time]]&lt;7200000,1,0)</f>
        <v>1</v>
      </c>
      <c r="H1306" t="s">
        <v>247</v>
      </c>
      <c r="I1306">
        <v>7</v>
      </c>
      <c r="J1306" t="s">
        <v>238</v>
      </c>
      <c r="K1306" t="s">
        <v>230</v>
      </c>
      <c r="L1306" t="s">
        <v>231</v>
      </c>
      <c r="M1306" t="s">
        <v>241</v>
      </c>
      <c r="N1306" t="s">
        <v>242</v>
      </c>
      <c r="O1306">
        <v>90</v>
      </c>
      <c r="P1306">
        <v>90</v>
      </c>
      <c r="Q1306" t="s">
        <v>248</v>
      </c>
      <c r="R1306" t="s">
        <v>235</v>
      </c>
      <c r="S1306" t="s">
        <v>238</v>
      </c>
      <c r="T1306" t="b">
        <v>1</v>
      </c>
      <c r="U1306" t="b">
        <v>1</v>
      </c>
      <c r="V1306" t="b">
        <v>0</v>
      </c>
      <c r="W1306" t="b">
        <v>1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</row>
    <row r="1307" spans="1:29" x14ac:dyDescent="0.2">
      <c r="A1307" s="8">
        <v>2</v>
      </c>
      <c r="B1307" s="8" t="s">
        <v>199</v>
      </c>
      <c r="C1307" s="8" t="s">
        <v>172</v>
      </c>
      <c r="D1307" s="8">
        <v>0</v>
      </c>
      <c r="E1307" s="9">
        <v>57302.273880981302</v>
      </c>
      <c r="F1307" s="17">
        <f>SUMIFS(Table2[time],Table2[config],Table2[[#This Row],[config]],Table2[repetition],Table2[[#This Row],[repetition]])</f>
        <v>6050494.510755918</v>
      </c>
      <c r="G1307" s="17">
        <f>IF(Table2[[#This Row],[time]]&lt;7200000,1,0)</f>
        <v>1</v>
      </c>
      <c r="H1307" t="s">
        <v>247</v>
      </c>
      <c r="I1307">
        <v>7</v>
      </c>
      <c r="J1307" t="s">
        <v>238</v>
      </c>
      <c r="K1307" t="s">
        <v>230</v>
      </c>
      <c r="L1307" t="s">
        <v>231</v>
      </c>
      <c r="M1307" t="s">
        <v>241</v>
      </c>
      <c r="N1307" t="s">
        <v>242</v>
      </c>
      <c r="O1307">
        <v>90</v>
      </c>
      <c r="P1307">
        <v>90</v>
      </c>
      <c r="Q1307" t="s">
        <v>248</v>
      </c>
      <c r="R1307" t="s">
        <v>235</v>
      </c>
      <c r="S1307" t="s">
        <v>238</v>
      </c>
      <c r="T1307" t="b">
        <v>1</v>
      </c>
      <c r="U1307" t="b">
        <v>1</v>
      </c>
      <c r="V1307" t="b">
        <v>0</v>
      </c>
      <c r="W1307" t="b">
        <v>1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</row>
    <row r="1308" spans="1:29" x14ac:dyDescent="0.2">
      <c r="A1308" s="6">
        <v>2</v>
      </c>
      <c r="B1308" s="6" t="s">
        <v>193</v>
      </c>
      <c r="C1308" s="6" t="s">
        <v>172</v>
      </c>
      <c r="D1308" s="6">
        <v>0</v>
      </c>
      <c r="E1308" s="7">
        <v>78892.557379964201</v>
      </c>
      <c r="F1308" s="16">
        <f>SUMIFS(Table2[time],Table2[config],Table2[[#This Row],[config]],Table2[repetition],Table2[[#This Row],[repetition]])</f>
        <v>6050494.510755918</v>
      </c>
      <c r="G1308" s="16">
        <f>IF(Table2[[#This Row],[time]]&lt;7200000,1,0)</f>
        <v>1</v>
      </c>
      <c r="H1308" t="s">
        <v>247</v>
      </c>
      <c r="I1308">
        <v>7</v>
      </c>
      <c r="J1308" t="s">
        <v>238</v>
      </c>
      <c r="K1308" t="s">
        <v>230</v>
      </c>
      <c r="L1308" t="s">
        <v>231</v>
      </c>
      <c r="M1308" t="s">
        <v>241</v>
      </c>
      <c r="N1308" t="s">
        <v>242</v>
      </c>
      <c r="O1308">
        <v>90</v>
      </c>
      <c r="P1308">
        <v>90</v>
      </c>
      <c r="Q1308" t="s">
        <v>248</v>
      </c>
      <c r="R1308" t="s">
        <v>235</v>
      </c>
      <c r="S1308" t="s">
        <v>238</v>
      </c>
      <c r="T1308" t="b">
        <v>1</v>
      </c>
      <c r="U1308" t="b">
        <v>1</v>
      </c>
      <c r="V1308" t="b">
        <v>0</v>
      </c>
      <c r="W1308" t="b">
        <v>1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</row>
    <row r="1309" spans="1:29" x14ac:dyDescent="0.2">
      <c r="A1309" s="8">
        <v>2</v>
      </c>
      <c r="B1309" s="8" t="s">
        <v>197</v>
      </c>
      <c r="C1309" s="8" t="s">
        <v>172</v>
      </c>
      <c r="D1309" s="8">
        <v>0</v>
      </c>
      <c r="E1309" s="9">
        <v>53237.5221599941</v>
      </c>
      <c r="F1309" s="17">
        <f>SUMIFS(Table2[time],Table2[config],Table2[[#This Row],[config]],Table2[repetition],Table2[[#This Row],[repetition]])</f>
        <v>6050494.510755918</v>
      </c>
      <c r="G1309" s="17">
        <f>IF(Table2[[#This Row],[time]]&lt;7200000,1,0)</f>
        <v>1</v>
      </c>
      <c r="H1309" t="s">
        <v>247</v>
      </c>
      <c r="I1309">
        <v>7</v>
      </c>
      <c r="J1309" t="s">
        <v>238</v>
      </c>
      <c r="K1309" t="s">
        <v>230</v>
      </c>
      <c r="L1309" t="s">
        <v>231</v>
      </c>
      <c r="M1309" t="s">
        <v>241</v>
      </c>
      <c r="N1309" t="s">
        <v>242</v>
      </c>
      <c r="O1309">
        <v>90</v>
      </c>
      <c r="P1309">
        <v>90</v>
      </c>
      <c r="Q1309" t="s">
        <v>248</v>
      </c>
      <c r="R1309" t="s">
        <v>235</v>
      </c>
      <c r="S1309" t="s">
        <v>238</v>
      </c>
      <c r="T1309" t="b">
        <v>1</v>
      </c>
      <c r="U1309" t="b">
        <v>1</v>
      </c>
      <c r="V1309" t="b">
        <v>0</v>
      </c>
      <c r="W1309" t="b">
        <v>1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</row>
    <row r="1310" spans="1:29" x14ac:dyDescent="0.2">
      <c r="A1310" s="6">
        <v>2</v>
      </c>
      <c r="B1310" s="6" t="s">
        <v>179</v>
      </c>
      <c r="C1310" s="6" t="s">
        <v>172</v>
      </c>
      <c r="D1310" s="6">
        <v>0</v>
      </c>
      <c r="E1310" s="7">
        <v>79715.804003993893</v>
      </c>
      <c r="F1310" s="16">
        <f>SUMIFS(Table2[time],Table2[config],Table2[[#This Row],[config]],Table2[repetition],Table2[[#This Row],[repetition]])</f>
        <v>6050494.510755918</v>
      </c>
      <c r="G1310" s="16">
        <f>IF(Table2[[#This Row],[time]]&lt;7200000,1,0)</f>
        <v>1</v>
      </c>
      <c r="H1310" t="s">
        <v>247</v>
      </c>
      <c r="I1310">
        <v>7</v>
      </c>
      <c r="J1310" t="s">
        <v>238</v>
      </c>
      <c r="K1310" t="s">
        <v>230</v>
      </c>
      <c r="L1310" t="s">
        <v>231</v>
      </c>
      <c r="M1310" t="s">
        <v>241</v>
      </c>
      <c r="N1310" t="s">
        <v>242</v>
      </c>
      <c r="O1310">
        <v>90</v>
      </c>
      <c r="P1310">
        <v>90</v>
      </c>
      <c r="Q1310" t="s">
        <v>248</v>
      </c>
      <c r="R1310" t="s">
        <v>235</v>
      </c>
      <c r="S1310" t="s">
        <v>238</v>
      </c>
      <c r="T1310" t="b">
        <v>1</v>
      </c>
      <c r="U1310" t="b">
        <v>1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</row>
    <row r="1311" spans="1:29" x14ac:dyDescent="0.2">
      <c r="A1311" s="8">
        <v>2</v>
      </c>
      <c r="B1311" s="8" t="s">
        <v>186</v>
      </c>
      <c r="C1311" s="8" t="s">
        <v>172</v>
      </c>
      <c r="D1311" s="8">
        <v>0</v>
      </c>
      <c r="E1311" s="9">
        <v>73453.226535988506</v>
      </c>
      <c r="F1311" s="17">
        <f>SUMIFS(Table2[time],Table2[config],Table2[[#This Row],[config]],Table2[repetition],Table2[[#This Row],[repetition]])</f>
        <v>6050494.510755918</v>
      </c>
      <c r="G1311" s="17">
        <f>IF(Table2[[#This Row],[time]]&lt;7200000,1,0)</f>
        <v>1</v>
      </c>
      <c r="H1311" t="s">
        <v>247</v>
      </c>
      <c r="I1311">
        <v>7</v>
      </c>
      <c r="J1311" t="s">
        <v>238</v>
      </c>
      <c r="K1311" t="s">
        <v>230</v>
      </c>
      <c r="L1311" t="s">
        <v>231</v>
      </c>
      <c r="M1311" t="s">
        <v>241</v>
      </c>
      <c r="N1311" t="s">
        <v>242</v>
      </c>
      <c r="O1311">
        <v>90</v>
      </c>
      <c r="P1311">
        <v>90</v>
      </c>
      <c r="Q1311" t="s">
        <v>248</v>
      </c>
      <c r="R1311" t="s">
        <v>235</v>
      </c>
      <c r="S1311" t="s">
        <v>238</v>
      </c>
      <c r="T1311" t="b">
        <v>1</v>
      </c>
      <c r="U1311" t="b">
        <v>1</v>
      </c>
      <c r="V1311" t="b">
        <v>0</v>
      </c>
      <c r="W1311" t="b">
        <v>1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</row>
    <row r="1312" spans="1:29" x14ac:dyDescent="0.2">
      <c r="A1312" s="6">
        <v>2</v>
      </c>
      <c r="B1312" s="6" t="s">
        <v>201</v>
      </c>
      <c r="C1312" s="6" t="s">
        <v>172</v>
      </c>
      <c r="D1312" s="6">
        <v>0</v>
      </c>
      <c r="E1312" s="7">
        <v>106529.858333</v>
      </c>
      <c r="F1312" s="16">
        <f>SUMIFS(Table2[time],Table2[config],Table2[[#This Row],[config]],Table2[repetition],Table2[[#This Row],[repetition]])</f>
        <v>6050494.510755918</v>
      </c>
      <c r="G1312" s="16">
        <f>IF(Table2[[#This Row],[time]]&lt;7200000,1,0)</f>
        <v>1</v>
      </c>
      <c r="H1312" t="s">
        <v>247</v>
      </c>
      <c r="I1312">
        <v>7</v>
      </c>
      <c r="J1312" t="s">
        <v>238</v>
      </c>
      <c r="K1312" t="s">
        <v>230</v>
      </c>
      <c r="L1312" t="s">
        <v>231</v>
      </c>
      <c r="M1312" t="s">
        <v>241</v>
      </c>
      <c r="N1312" t="s">
        <v>242</v>
      </c>
      <c r="O1312">
        <v>90</v>
      </c>
      <c r="P1312">
        <v>90</v>
      </c>
      <c r="Q1312" t="s">
        <v>248</v>
      </c>
      <c r="R1312" t="s">
        <v>235</v>
      </c>
      <c r="S1312" t="s">
        <v>238</v>
      </c>
      <c r="T1312" t="b">
        <v>1</v>
      </c>
      <c r="U1312" t="b">
        <v>1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</row>
    <row r="1313" spans="1:29" x14ac:dyDescent="0.2">
      <c r="A1313" s="8">
        <v>2</v>
      </c>
      <c r="B1313" s="8" t="s">
        <v>188</v>
      </c>
      <c r="C1313" s="8" t="s">
        <v>172</v>
      </c>
      <c r="D1313" s="8">
        <v>0</v>
      </c>
      <c r="E1313" s="9">
        <v>130321.25465699899</v>
      </c>
      <c r="F1313" s="17">
        <f>SUMIFS(Table2[time],Table2[config],Table2[[#This Row],[config]],Table2[repetition],Table2[[#This Row],[repetition]])</f>
        <v>6050494.510755918</v>
      </c>
      <c r="G1313" s="17">
        <f>IF(Table2[[#This Row],[time]]&lt;7200000,1,0)</f>
        <v>1</v>
      </c>
      <c r="H1313" t="s">
        <v>247</v>
      </c>
      <c r="I1313">
        <v>7</v>
      </c>
      <c r="J1313" t="s">
        <v>238</v>
      </c>
      <c r="K1313" t="s">
        <v>230</v>
      </c>
      <c r="L1313" t="s">
        <v>231</v>
      </c>
      <c r="M1313" t="s">
        <v>241</v>
      </c>
      <c r="N1313" t="s">
        <v>242</v>
      </c>
      <c r="O1313">
        <v>90</v>
      </c>
      <c r="P1313">
        <v>90</v>
      </c>
      <c r="Q1313" t="s">
        <v>248</v>
      </c>
      <c r="R1313" t="s">
        <v>235</v>
      </c>
      <c r="S1313" t="s">
        <v>238</v>
      </c>
      <c r="T1313" t="b">
        <v>1</v>
      </c>
      <c r="U1313" t="b">
        <v>1</v>
      </c>
      <c r="V1313" t="b">
        <v>0</v>
      </c>
      <c r="W1313" t="b">
        <v>1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</row>
    <row r="1314" spans="1:29" x14ac:dyDescent="0.2">
      <c r="A1314" s="6">
        <v>2</v>
      </c>
      <c r="B1314" s="6" t="s">
        <v>202</v>
      </c>
      <c r="C1314" s="6" t="s">
        <v>172</v>
      </c>
      <c r="D1314" s="6">
        <v>0</v>
      </c>
      <c r="E1314" s="7">
        <v>214848.695851978</v>
      </c>
      <c r="F1314" s="16">
        <f>SUMIFS(Table2[time],Table2[config],Table2[[#This Row],[config]],Table2[repetition],Table2[[#This Row],[repetition]])</f>
        <v>6050494.510755918</v>
      </c>
      <c r="G1314" s="16">
        <f>IF(Table2[[#This Row],[time]]&lt;7200000,1,0)</f>
        <v>1</v>
      </c>
      <c r="H1314" t="s">
        <v>247</v>
      </c>
      <c r="I1314">
        <v>7</v>
      </c>
      <c r="J1314" t="s">
        <v>238</v>
      </c>
      <c r="K1314" t="s">
        <v>230</v>
      </c>
      <c r="L1314" t="s">
        <v>231</v>
      </c>
      <c r="M1314" t="s">
        <v>241</v>
      </c>
      <c r="N1314" t="s">
        <v>242</v>
      </c>
      <c r="O1314">
        <v>90</v>
      </c>
      <c r="P1314">
        <v>90</v>
      </c>
      <c r="Q1314" t="s">
        <v>248</v>
      </c>
      <c r="R1314" t="s">
        <v>235</v>
      </c>
      <c r="S1314" t="s">
        <v>238</v>
      </c>
      <c r="T1314" t="b">
        <v>1</v>
      </c>
      <c r="U1314" t="b">
        <v>1</v>
      </c>
      <c r="V1314" t="b">
        <v>0</v>
      </c>
      <c r="W1314" t="b">
        <v>1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</row>
    <row r="1315" spans="1:29" x14ac:dyDescent="0.2">
      <c r="A1315" s="8">
        <v>2</v>
      </c>
      <c r="B1315" s="8" t="s">
        <v>203</v>
      </c>
      <c r="C1315" s="8" t="s">
        <v>172</v>
      </c>
      <c r="D1315" s="8">
        <v>0</v>
      </c>
      <c r="E1315" s="9">
        <v>208309.17472904499</v>
      </c>
      <c r="F1315" s="17">
        <f>SUMIFS(Table2[time],Table2[config],Table2[[#This Row],[config]],Table2[repetition],Table2[[#This Row],[repetition]])</f>
        <v>6050494.510755918</v>
      </c>
      <c r="G1315" s="17">
        <f>IF(Table2[[#This Row],[time]]&lt;7200000,1,0)</f>
        <v>1</v>
      </c>
      <c r="H1315" t="s">
        <v>247</v>
      </c>
      <c r="I1315">
        <v>7</v>
      </c>
      <c r="J1315" t="s">
        <v>238</v>
      </c>
      <c r="K1315" t="s">
        <v>230</v>
      </c>
      <c r="L1315" t="s">
        <v>231</v>
      </c>
      <c r="M1315" t="s">
        <v>241</v>
      </c>
      <c r="N1315" t="s">
        <v>242</v>
      </c>
      <c r="O1315">
        <v>90</v>
      </c>
      <c r="P1315">
        <v>90</v>
      </c>
      <c r="Q1315" t="s">
        <v>248</v>
      </c>
      <c r="R1315" t="s">
        <v>235</v>
      </c>
      <c r="S1315" t="s">
        <v>238</v>
      </c>
      <c r="T1315" t="b">
        <v>1</v>
      </c>
      <c r="U1315" t="b">
        <v>1</v>
      </c>
      <c r="V1315" t="b">
        <v>0</v>
      </c>
      <c r="W1315" t="b">
        <v>1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</row>
    <row r="1316" spans="1:29" x14ac:dyDescent="0.2">
      <c r="A1316" s="6">
        <v>2</v>
      </c>
      <c r="B1316" s="6" t="s">
        <v>177</v>
      </c>
      <c r="C1316" s="6" t="s">
        <v>172</v>
      </c>
      <c r="D1316" s="6">
        <v>0</v>
      </c>
      <c r="E1316" s="7">
        <v>247082.08993799001</v>
      </c>
      <c r="F1316" s="16">
        <f>SUMIFS(Table2[time],Table2[config],Table2[[#This Row],[config]],Table2[repetition],Table2[[#This Row],[repetition]])</f>
        <v>6050494.510755918</v>
      </c>
      <c r="G1316" s="16">
        <f>IF(Table2[[#This Row],[time]]&lt;7200000,1,0)</f>
        <v>1</v>
      </c>
      <c r="H1316" t="s">
        <v>247</v>
      </c>
      <c r="I1316">
        <v>7</v>
      </c>
      <c r="J1316" t="s">
        <v>238</v>
      </c>
      <c r="K1316" t="s">
        <v>230</v>
      </c>
      <c r="L1316" t="s">
        <v>231</v>
      </c>
      <c r="M1316" t="s">
        <v>241</v>
      </c>
      <c r="N1316" t="s">
        <v>242</v>
      </c>
      <c r="O1316">
        <v>90</v>
      </c>
      <c r="P1316">
        <v>90</v>
      </c>
      <c r="Q1316" t="s">
        <v>248</v>
      </c>
      <c r="R1316" t="s">
        <v>235</v>
      </c>
      <c r="S1316" t="s">
        <v>238</v>
      </c>
      <c r="T1316" t="b">
        <v>1</v>
      </c>
      <c r="U1316" t="b">
        <v>1</v>
      </c>
      <c r="V1316" t="b">
        <v>0</v>
      </c>
      <c r="W1316" t="b">
        <v>1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</row>
    <row r="1317" spans="1:29" x14ac:dyDescent="0.2">
      <c r="A1317" s="8">
        <v>2</v>
      </c>
      <c r="B1317" s="8" t="s">
        <v>190</v>
      </c>
      <c r="C1317" s="8" t="s">
        <v>172</v>
      </c>
      <c r="D1317" s="8">
        <v>0</v>
      </c>
      <c r="E1317" s="9">
        <v>452668.60142000898</v>
      </c>
      <c r="F1317" s="17">
        <f>SUMIFS(Table2[time],Table2[config],Table2[[#This Row],[config]],Table2[repetition],Table2[[#This Row],[repetition]])</f>
        <v>6050494.510755918</v>
      </c>
      <c r="G1317" s="17">
        <f>IF(Table2[[#This Row],[time]]&lt;7200000,1,0)</f>
        <v>1</v>
      </c>
      <c r="H1317" t="s">
        <v>247</v>
      </c>
      <c r="I1317">
        <v>7</v>
      </c>
      <c r="J1317" t="s">
        <v>238</v>
      </c>
      <c r="K1317" t="s">
        <v>230</v>
      </c>
      <c r="L1317" t="s">
        <v>231</v>
      </c>
      <c r="M1317" t="s">
        <v>241</v>
      </c>
      <c r="N1317" t="s">
        <v>242</v>
      </c>
      <c r="O1317">
        <v>90</v>
      </c>
      <c r="P1317">
        <v>90</v>
      </c>
      <c r="Q1317" t="s">
        <v>248</v>
      </c>
      <c r="R1317" t="s">
        <v>235</v>
      </c>
      <c r="S1317" t="s">
        <v>238</v>
      </c>
      <c r="T1317" t="b">
        <v>1</v>
      </c>
      <c r="U1317" t="b">
        <v>1</v>
      </c>
      <c r="V1317" t="b">
        <v>0</v>
      </c>
      <c r="W1317" t="b">
        <v>1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</row>
    <row r="1318" spans="1:29" x14ac:dyDescent="0.2">
      <c r="A1318" s="6">
        <v>2</v>
      </c>
      <c r="B1318" s="6" t="s">
        <v>204</v>
      </c>
      <c r="C1318" s="6" t="s">
        <v>172</v>
      </c>
      <c r="D1318" s="6">
        <v>0</v>
      </c>
      <c r="E1318" s="7">
        <v>414851.93057398999</v>
      </c>
      <c r="F1318" s="16">
        <f>SUMIFS(Table2[time],Table2[config],Table2[[#This Row],[config]],Table2[repetition],Table2[[#This Row],[repetition]])</f>
        <v>6050494.510755918</v>
      </c>
      <c r="G1318" s="16">
        <f>IF(Table2[[#This Row],[time]]&lt;7200000,1,0)</f>
        <v>1</v>
      </c>
      <c r="H1318" t="s">
        <v>247</v>
      </c>
      <c r="I1318">
        <v>7</v>
      </c>
      <c r="J1318" t="s">
        <v>238</v>
      </c>
      <c r="K1318" t="s">
        <v>230</v>
      </c>
      <c r="L1318" t="s">
        <v>231</v>
      </c>
      <c r="M1318" t="s">
        <v>241</v>
      </c>
      <c r="N1318" t="s">
        <v>242</v>
      </c>
      <c r="O1318">
        <v>90</v>
      </c>
      <c r="P1318">
        <v>90</v>
      </c>
      <c r="Q1318" t="s">
        <v>248</v>
      </c>
      <c r="R1318" t="s">
        <v>235</v>
      </c>
      <c r="S1318" t="s">
        <v>238</v>
      </c>
      <c r="T1318" t="b">
        <v>1</v>
      </c>
      <c r="U1318" t="b">
        <v>1</v>
      </c>
      <c r="V1318" t="b">
        <v>0</v>
      </c>
      <c r="W1318" t="b">
        <v>1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</row>
    <row r="1319" spans="1:29" x14ac:dyDescent="0.2">
      <c r="A1319" s="8">
        <v>2</v>
      </c>
      <c r="B1319" s="8" t="s">
        <v>187</v>
      </c>
      <c r="C1319" s="8" t="s">
        <v>172</v>
      </c>
      <c r="D1319" s="8">
        <v>0</v>
      </c>
      <c r="E1319" s="9">
        <v>686670.12821399805</v>
      </c>
      <c r="F1319" s="17">
        <f>SUMIFS(Table2[time],Table2[config],Table2[[#This Row],[config]],Table2[repetition],Table2[[#This Row],[repetition]])</f>
        <v>6050494.510755918</v>
      </c>
      <c r="G1319" s="17">
        <f>IF(Table2[[#This Row],[time]]&lt;7200000,1,0)</f>
        <v>1</v>
      </c>
      <c r="H1319" t="s">
        <v>247</v>
      </c>
      <c r="I1319">
        <v>7</v>
      </c>
      <c r="J1319" t="s">
        <v>238</v>
      </c>
      <c r="K1319" t="s">
        <v>230</v>
      </c>
      <c r="L1319" t="s">
        <v>231</v>
      </c>
      <c r="M1319" t="s">
        <v>241</v>
      </c>
      <c r="N1319" t="s">
        <v>242</v>
      </c>
      <c r="O1319">
        <v>90</v>
      </c>
      <c r="P1319">
        <v>90</v>
      </c>
      <c r="Q1319" t="s">
        <v>248</v>
      </c>
      <c r="R1319" t="s">
        <v>235</v>
      </c>
      <c r="S1319" t="s">
        <v>238</v>
      </c>
      <c r="T1319" t="b">
        <v>1</v>
      </c>
      <c r="U1319" t="b">
        <v>1</v>
      </c>
      <c r="V1319" t="b">
        <v>0</v>
      </c>
      <c r="W1319" t="b">
        <v>1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</row>
    <row r="1320" spans="1:29" x14ac:dyDescent="0.2">
      <c r="A1320" s="6">
        <v>2</v>
      </c>
      <c r="B1320" s="6" t="s">
        <v>205</v>
      </c>
      <c r="C1320" s="6" t="s">
        <v>172</v>
      </c>
      <c r="D1320" s="6">
        <v>0</v>
      </c>
      <c r="E1320" s="7">
        <v>981897.17098296306</v>
      </c>
      <c r="F1320" s="16">
        <f>SUMIFS(Table2[time],Table2[config],Table2[[#This Row],[config]],Table2[repetition],Table2[[#This Row],[repetition]])</f>
        <v>6050494.510755918</v>
      </c>
      <c r="G1320" s="16">
        <f>IF(Table2[[#This Row],[time]]&lt;7200000,1,0)</f>
        <v>1</v>
      </c>
      <c r="H1320" t="s">
        <v>247</v>
      </c>
      <c r="I1320">
        <v>7</v>
      </c>
      <c r="J1320" t="s">
        <v>238</v>
      </c>
      <c r="K1320" t="s">
        <v>230</v>
      </c>
      <c r="L1320" t="s">
        <v>231</v>
      </c>
      <c r="M1320" t="s">
        <v>241</v>
      </c>
      <c r="N1320" t="s">
        <v>242</v>
      </c>
      <c r="O1320">
        <v>90</v>
      </c>
      <c r="P1320">
        <v>90</v>
      </c>
      <c r="Q1320" t="s">
        <v>248</v>
      </c>
      <c r="R1320" t="s">
        <v>235</v>
      </c>
      <c r="S1320" t="s">
        <v>238</v>
      </c>
      <c r="T1320" t="b">
        <v>1</v>
      </c>
      <c r="U1320" t="b">
        <v>1</v>
      </c>
      <c r="V1320" t="b">
        <v>0</v>
      </c>
      <c r="W1320" t="b">
        <v>1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</row>
    <row r="1321" spans="1:29" x14ac:dyDescent="0.2">
      <c r="A1321" s="8">
        <v>2</v>
      </c>
      <c r="B1321" s="8" t="s">
        <v>191</v>
      </c>
      <c r="C1321" s="8" t="s">
        <v>172</v>
      </c>
      <c r="D1321" s="8">
        <v>0</v>
      </c>
      <c r="E1321" s="9">
        <v>1009291.43284697</v>
      </c>
      <c r="F1321" s="17">
        <f>SUMIFS(Table2[time],Table2[config],Table2[[#This Row],[config]],Table2[repetition],Table2[[#This Row],[repetition]])</f>
        <v>6050494.510755918</v>
      </c>
      <c r="G1321" s="17">
        <f>IF(Table2[[#This Row],[time]]&lt;7200000,1,0)</f>
        <v>1</v>
      </c>
      <c r="H1321" t="s">
        <v>247</v>
      </c>
      <c r="I1321">
        <v>7</v>
      </c>
      <c r="J1321" t="s">
        <v>238</v>
      </c>
      <c r="K1321" t="s">
        <v>230</v>
      </c>
      <c r="L1321" t="s">
        <v>231</v>
      </c>
      <c r="M1321" t="s">
        <v>241</v>
      </c>
      <c r="N1321" t="s">
        <v>242</v>
      </c>
      <c r="O1321">
        <v>90</v>
      </c>
      <c r="P1321">
        <v>90</v>
      </c>
      <c r="Q1321" t="s">
        <v>248</v>
      </c>
      <c r="R1321" t="s">
        <v>235</v>
      </c>
      <c r="S1321" t="s">
        <v>238</v>
      </c>
      <c r="T1321" t="b">
        <v>1</v>
      </c>
      <c r="U1321" t="b">
        <v>1</v>
      </c>
      <c r="V1321" t="b">
        <v>0</v>
      </c>
      <c r="W1321" t="b">
        <v>1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</row>
    <row r="1322" spans="1:29" x14ac:dyDescent="0.2">
      <c r="A1322" s="6">
        <v>3</v>
      </c>
      <c r="B1322" s="6" t="s">
        <v>192</v>
      </c>
      <c r="C1322" s="6" t="s">
        <v>172</v>
      </c>
      <c r="D1322" s="6">
        <v>0</v>
      </c>
      <c r="E1322" s="7">
        <v>83472.185535007098</v>
      </c>
      <c r="F1322" s="16">
        <f>SUMIFS(Table2[time],Table2[config],Table2[[#This Row],[config]],Table2[repetition],Table2[[#This Row],[repetition]])</f>
        <v>4529055.5256529432</v>
      </c>
      <c r="G1322" s="16">
        <f>IF(Table2[[#This Row],[time]]&lt;7200000,1,0)</f>
        <v>1</v>
      </c>
      <c r="H1322" t="s">
        <v>247</v>
      </c>
      <c r="I1322">
        <v>7</v>
      </c>
      <c r="J1322" t="s">
        <v>238</v>
      </c>
      <c r="K1322" t="s">
        <v>230</v>
      </c>
      <c r="L1322" t="s">
        <v>231</v>
      </c>
      <c r="M1322" t="s">
        <v>241</v>
      </c>
      <c r="N1322" t="s">
        <v>242</v>
      </c>
      <c r="O1322">
        <v>90</v>
      </c>
      <c r="P1322">
        <v>90</v>
      </c>
      <c r="Q1322" t="s">
        <v>248</v>
      </c>
      <c r="R1322" t="s">
        <v>235</v>
      </c>
      <c r="S1322" t="s">
        <v>238</v>
      </c>
      <c r="T1322" t="b">
        <v>1</v>
      </c>
      <c r="U1322" t="b">
        <v>1</v>
      </c>
      <c r="V1322" t="b">
        <v>0</v>
      </c>
      <c r="W1322" t="b">
        <v>1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</row>
    <row r="1323" spans="1:29" x14ac:dyDescent="0.2">
      <c r="A1323" s="8">
        <v>3</v>
      </c>
      <c r="B1323" s="8" t="s">
        <v>181</v>
      </c>
      <c r="C1323" s="8" t="s">
        <v>172</v>
      </c>
      <c r="D1323" s="8">
        <v>0</v>
      </c>
      <c r="E1323" s="9">
        <v>44641.267847036899</v>
      </c>
      <c r="F1323" s="17">
        <f>SUMIFS(Table2[time],Table2[config],Table2[[#This Row],[config]],Table2[repetition],Table2[[#This Row],[repetition]])</f>
        <v>4529055.5256529432</v>
      </c>
      <c r="G1323" s="17">
        <f>IF(Table2[[#This Row],[time]]&lt;7200000,1,0)</f>
        <v>1</v>
      </c>
      <c r="H1323" t="s">
        <v>247</v>
      </c>
      <c r="I1323">
        <v>7</v>
      </c>
      <c r="J1323" t="s">
        <v>238</v>
      </c>
      <c r="K1323" t="s">
        <v>230</v>
      </c>
      <c r="L1323" t="s">
        <v>231</v>
      </c>
      <c r="M1323" t="s">
        <v>241</v>
      </c>
      <c r="N1323" t="s">
        <v>242</v>
      </c>
      <c r="O1323">
        <v>90</v>
      </c>
      <c r="P1323">
        <v>90</v>
      </c>
      <c r="Q1323" t="s">
        <v>248</v>
      </c>
      <c r="R1323" t="s">
        <v>235</v>
      </c>
      <c r="S1323" t="s">
        <v>238</v>
      </c>
      <c r="T1323" t="b">
        <v>1</v>
      </c>
      <c r="U1323" t="b">
        <v>1</v>
      </c>
      <c r="V1323" t="b">
        <v>0</v>
      </c>
      <c r="W1323" t="b">
        <v>1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</row>
    <row r="1324" spans="1:29" x14ac:dyDescent="0.2">
      <c r="A1324" s="6">
        <v>3</v>
      </c>
      <c r="B1324" s="6" t="s">
        <v>194</v>
      </c>
      <c r="C1324" s="6" t="s">
        <v>172</v>
      </c>
      <c r="D1324" s="6">
        <v>0</v>
      </c>
      <c r="E1324" s="7">
        <v>89335.394534980805</v>
      </c>
      <c r="F1324" s="16">
        <f>SUMIFS(Table2[time],Table2[config],Table2[[#This Row],[config]],Table2[repetition],Table2[[#This Row],[repetition]])</f>
        <v>4529055.5256529432</v>
      </c>
      <c r="G1324" s="16">
        <f>IF(Table2[[#This Row],[time]]&lt;7200000,1,0)</f>
        <v>1</v>
      </c>
      <c r="H1324" t="s">
        <v>247</v>
      </c>
      <c r="I1324">
        <v>7</v>
      </c>
      <c r="J1324" t="s">
        <v>238</v>
      </c>
      <c r="K1324" t="s">
        <v>230</v>
      </c>
      <c r="L1324" t="s">
        <v>231</v>
      </c>
      <c r="M1324" t="s">
        <v>241</v>
      </c>
      <c r="N1324" t="s">
        <v>242</v>
      </c>
      <c r="O1324">
        <v>90</v>
      </c>
      <c r="P1324">
        <v>90</v>
      </c>
      <c r="Q1324" t="s">
        <v>248</v>
      </c>
      <c r="R1324" t="s">
        <v>235</v>
      </c>
      <c r="S1324" t="s">
        <v>238</v>
      </c>
      <c r="T1324" t="b">
        <v>1</v>
      </c>
      <c r="U1324" t="b">
        <v>1</v>
      </c>
      <c r="V1324" t="b">
        <v>0</v>
      </c>
      <c r="W1324" t="b">
        <v>1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</row>
    <row r="1325" spans="1:29" x14ac:dyDescent="0.2">
      <c r="A1325" s="8">
        <v>3</v>
      </c>
      <c r="B1325" s="8" t="s">
        <v>182</v>
      </c>
      <c r="C1325" s="8" t="s">
        <v>172</v>
      </c>
      <c r="D1325" s="8">
        <v>0</v>
      </c>
      <c r="E1325" s="9">
        <v>67568.020873935893</v>
      </c>
      <c r="F1325" s="17">
        <f>SUMIFS(Table2[time],Table2[config],Table2[[#This Row],[config]],Table2[repetition],Table2[[#This Row],[repetition]])</f>
        <v>4529055.5256529432</v>
      </c>
      <c r="G1325" s="17">
        <f>IF(Table2[[#This Row],[time]]&lt;7200000,1,0)</f>
        <v>1</v>
      </c>
      <c r="H1325" t="s">
        <v>247</v>
      </c>
      <c r="I1325">
        <v>7</v>
      </c>
      <c r="J1325" t="s">
        <v>238</v>
      </c>
      <c r="K1325" t="s">
        <v>230</v>
      </c>
      <c r="L1325" t="s">
        <v>231</v>
      </c>
      <c r="M1325" t="s">
        <v>241</v>
      </c>
      <c r="N1325" t="s">
        <v>242</v>
      </c>
      <c r="O1325">
        <v>90</v>
      </c>
      <c r="P1325">
        <v>90</v>
      </c>
      <c r="Q1325" t="s">
        <v>248</v>
      </c>
      <c r="R1325" t="s">
        <v>235</v>
      </c>
      <c r="S1325" t="s">
        <v>238</v>
      </c>
      <c r="T1325" t="b">
        <v>1</v>
      </c>
      <c r="U1325" t="b">
        <v>1</v>
      </c>
      <c r="V1325" t="b">
        <v>0</v>
      </c>
      <c r="W1325" t="b">
        <v>1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</row>
    <row r="1326" spans="1:29" x14ac:dyDescent="0.2">
      <c r="A1326" s="6">
        <v>3</v>
      </c>
      <c r="B1326" s="6" t="s">
        <v>183</v>
      </c>
      <c r="C1326" s="6" t="s">
        <v>172</v>
      </c>
      <c r="D1326" s="6">
        <v>0</v>
      </c>
      <c r="E1326" s="7">
        <v>58076.178237912201</v>
      </c>
      <c r="F1326" s="16">
        <f>SUMIFS(Table2[time],Table2[config],Table2[[#This Row],[config]],Table2[repetition],Table2[[#This Row],[repetition]])</f>
        <v>4529055.5256529432</v>
      </c>
      <c r="G1326" s="16">
        <f>IF(Table2[[#This Row],[time]]&lt;7200000,1,0)</f>
        <v>1</v>
      </c>
      <c r="H1326" t="s">
        <v>247</v>
      </c>
      <c r="I1326">
        <v>7</v>
      </c>
      <c r="J1326" t="s">
        <v>238</v>
      </c>
      <c r="K1326" t="s">
        <v>230</v>
      </c>
      <c r="L1326" t="s">
        <v>231</v>
      </c>
      <c r="M1326" t="s">
        <v>241</v>
      </c>
      <c r="N1326" t="s">
        <v>242</v>
      </c>
      <c r="O1326">
        <v>90</v>
      </c>
      <c r="P1326">
        <v>90</v>
      </c>
      <c r="Q1326" t="s">
        <v>248</v>
      </c>
      <c r="R1326" t="s">
        <v>235</v>
      </c>
      <c r="S1326" t="s">
        <v>238</v>
      </c>
      <c r="T1326" t="b">
        <v>1</v>
      </c>
      <c r="U1326" t="b">
        <v>1</v>
      </c>
      <c r="V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</row>
    <row r="1327" spans="1:29" x14ac:dyDescent="0.2">
      <c r="A1327" s="8">
        <v>3</v>
      </c>
      <c r="B1327" s="8" t="s">
        <v>184</v>
      </c>
      <c r="C1327" s="8" t="s">
        <v>172</v>
      </c>
      <c r="D1327" s="8">
        <v>0</v>
      </c>
      <c r="E1327" s="9">
        <v>51537.758714985102</v>
      </c>
      <c r="F1327" s="17">
        <f>SUMIFS(Table2[time],Table2[config],Table2[[#This Row],[config]],Table2[repetition],Table2[[#This Row],[repetition]])</f>
        <v>4529055.5256529432</v>
      </c>
      <c r="G1327" s="17">
        <f>IF(Table2[[#This Row],[time]]&lt;7200000,1,0)</f>
        <v>1</v>
      </c>
      <c r="H1327" t="s">
        <v>247</v>
      </c>
      <c r="I1327">
        <v>7</v>
      </c>
      <c r="J1327" t="s">
        <v>238</v>
      </c>
      <c r="K1327" t="s">
        <v>230</v>
      </c>
      <c r="L1327" t="s">
        <v>231</v>
      </c>
      <c r="M1327" t="s">
        <v>241</v>
      </c>
      <c r="N1327" t="s">
        <v>242</v>
      </c>
      <c r="O1327">
        <v>90</v>
      </c>
      <c r="P1327">
        <v>90</v>
      </c>
      <c r="Q1327" t="s">
        <v>248</v>
      </c>
      <c r="R1327" t="s">
        <v>235</v>
      </c>
      <c r="S1327" t="s">
        <v>238</v>
      </c>
      <c r="T1327" t="b">
        <v>1</v>
      </c>
      <c r="U1327" t="b">
        <v>1</v>
      </c>
      <c r="V1327" t="b">
        <v>0</v>
      </c>
      <c r="W1327" t="b">
        <v>1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</row>
    <row r="1328" spans="1:29" x14ac:dyDescent="0.2">
      <c r="A1328" s="6">
        <v>3</v>
      </c>
      <c r="B1328" s="6" t="s">
        <v>180</v>
      </c>
      <c r="C1328" s="6" t="s">
        <v>172</v>
      </c>
      <c r="D1328" s="6">
        <v>0</v>
      </c>
      <c r="E1328" s="7">
        <v>39958.666316000701</v>
      </c>
      <c r="F1328" s="16">
        <f>SUMIFS(Table2[time],Table2[config],Table2[[#This Row],[config]],Table2[repetition],Table2[[#This Row],[repetition]])</f>
        <v>4529055.5256529432</v>
      </c>
      <c r="G1328" s="16">
        <f>IF(Table2[[#This Row],[time]]&lt;7200000,1,0)</f>
        <v>1</v>
      </c>
      <c r="H1328" t="s">
        <v>247</v>
      </c>
      <c r="I1328">
        <v>7</v>
      </c>
      <c r="J1328" t="s">
        <v>238</v>
      </c>
      <c r="K1328" t="s">
        <v>230</v>
      </c>
      <c r="L1328" t="s">
        <v>231</v>
      </c>
      <c r="M1328" t="s">
        <v>241</v>
      </c>
      <c r="N1328" t="s">
        <v>242</v>
      </c>
      <c r="O1328">
        <v>90</v>
      </c>
      <c r="P1328">
        <v>90</v>
      </c>
      <c r="Q1328" t="s">
        <v>248</v>
      </c>
      <c r="R1328" t="s">
        <v>235</v>
      </c>
      <c r="S1328" t="s">
        <v>238</v>
      </c>
      <c r="T1328" t="b">
        <v>1</v>
      </c>
      <c r="U1328" t="b">
        <v>1</v>
      </c>
      <c r="V1328" t="b">
        <v>0</v>
      </c>
      <c r="W1328" t="b">
        <v>1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</row>
    <row r="1329" spans="1:29" x14ac:dyDescent="0.2">
      <c r="A1329" s="8">
        <v>3</v>
      </c>
      <c r="B1329" s="8" t="s">
        <v>176</v>
      </c>
      <c r="C1329" s="8" t="s">
        <v>172</v>
      </c>
      <c r="D1329" s="8">
        <v>0</v>
      </c>
      <c r="E1329" s="9">
        <v>41837.370961904497</v>
      </c>
      <c r="F1329" s="17">
        <f>SUMIFS(Table2[time],Table2[config],Table2[[#This Row],[config]],Table2[repetition],Table2[[#This Row],[repetition]])</f>
        <v>4529055.5256529432</v>
      </c>
      <c r="G1329" s="17">
        <f>IF(Table2[[#This Row],[time]]&lt;7200000,1,0)</f>
        <v>1</v>
      </c>
      <c r="H1329" t="s">
        <v>247</v>
      </c>
      <c r="I1329">
        <v>7</v>
      </c>
      <c r="J1329" t="s">
        <v>238</v>
      </c>
      <c r="K1329" t="s">
        <v>230</v>
      </c>
      <c r="L1329" t="s">
        <v>231</v>
      </c>
      <c r="M1329" t="s">
        <v>241</v>
      </c>
      <c r="N1329" t="s">
        <v>242</v>
      </c>
      <c r="O1329">
        <v>90</v>
      </c>
      <c r="P1329">
        <v>90</v>
      </c>
      <c r="Q1329" t="s">
        <v>248</v>
      </c>
      <c r="R1329" t="s">
        <v>235</v>
      </c>
      <c r="S1329" t="s">
        <v>238</v>
      </c>
      <c r="T1329" t="b">
        <v>1</v>
      </c>
      <c r="U1329" t="b">
        <v>1</v>
      </c>
      <c r="V1329" t="b">
        <v>0</v>
      </c>
      <c r="W1329" t="b">
        <v>1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</row>
    <row r="1330" spans="1:29" x14ac:dyDescent="0.2">
      <c r="A1330" s="6">
        <v>3</v>
      </c>
      <c r="B1330" s="6" t="s">
        <v>200</v>
      </c>
      <c r="C1330" s="6" t="s">
        <v>172</v>
      </c>
      <c r="D1330" s="6">
        <v>0</v>
      </c>
      <c r="E1330" s="7">
        <v>67764.244430931198</v>
      </c>
      <c r="F1330" s="16">
        <f>SUMIFS(Table2[time],Table2[config],Table2[[#This Row],[config]],Table2[repetition],Table2[[#This Row],[repetition]])</f>
        <v>4529055.5256529432</v>
      </c>
      <c r="G1330" s="16">
        <f>IF(Table2[[#This Row],[time]]&lt;7200000,1,0)</f>
        <v>1</v>
      </c>
      <c r="H1330" t="s">
        <v>247</v>
      </c>
      <c r="I1330">
        <v>7</v>
      </c>
      <c r="J1330" t="s">
        <v>238</v>
      </c>
      <c r="K1330" t="s">
        <v>230</v>
      </c>
      <c r="L1330" t="s">
        <v>231</v>
      </c>
      <c r="M1330" t="s">
        <v>241</v>
      </c>
      <c r="N1330" t="s">
        <v>242</v>
      </c>
      <c r="O1330">
        <v>90</v>
      </c>
      <c r="P1330">
        <v>90</v>
      </c>
      <c r="Q1330" t="s">
        <v>248</v>
      </c>
      <c r="R1330" t="s">
        <v>235</v>
      </c>
      <c r="S1330" t="s">
        <v>238</v>
      </c>
      <c r="T1330" t="b">
        <v>1</v>
      </c>
      <c r="U1330" t="b">
        <v>1</v>
      </c>
      <c r="V1330" t="b">
        <v>0</v>
      </c>
      <c r="W1330" t="b">
        <v>1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</row>
    <row r="1331" spans="1:29" x14ac:dyDescent="0.2">
      <c r="A1331" s="8">
        <v>3</v>
      </c>
      <c r="B1331" s="8" t="s">
        <v>198</v>
      </c>
      <c r="C1331" s="8" t="s">
        <v>172</v>
      </c>
      <c r="D1331" s="8">
        <v>0</v>
      </c>
      <c r="E1331" s="9">
        <v>52865.924807032497</v>
      </c>
      <c r="F1331" s="17">
        <f>SUMIFS(Table2[time],Table2[config],Table2[[#This Row],[config]],Table2[repetition],Table2[[#This Row],[repetition]])</f>
        <v>4529055.5256529432</v>
      </c>
      <c r="G1331" s="17">
        <f>IF(Table2[[#This Row],[time]]&lt;7200000,1,0)</f>
        <v>1</v>
      </c>
      <c r="H1331" t="s">
        <v>247</v>
      </c>
      <c r="I1331">
        <v>7</v>
      </c>
      <c r="J1331" t="s">
        <v>238</v>
      </c>
      <c r="K1331" t="s">
        <v>230</v>
      </c>
      <c r="L1331" t="s">
        <v>231</v>
      </c>
      <c r="M1331" t="s">
        <v>241</v>
      </c>
      <c r="N1331" t="s">
        <v>242</v>
      </c>
      <c r="O1331">
        <v>90</v>
      </c>
      <c r="P1331">
        <v>90</v>
      </c>
      <c r="Q1331" t="s">
        <v>248</v>
      </c>
      <c r="R1331" t="s">
        <v>235</v>
      </c>
      <c r="S1331" t="s">
        <v>238</v>
      </c>
      <c r="T1331" t="b">
        <v>1</v>
      </c>
      <c r="U1331" t="b">
        <v>1</v>
      </c>
      <c r="V1331" t="b">
        <v>0</v>
      </c>
      <c r="W1331" t="b">
        <v>1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</row>
    <row r="1332" spans="1:29" x14ac:dyDescent="0.2">
      <c r="A1332" s="6">
        <v>3</v>
      </c>
      <c r="B1332" s="6" t="s">
        <v>195</v>
      </c>
      <c r="C1332" s="6" t="s">
        <v>172</v>
      </c>
      <c r="D1332" s="6">
        <v>0</v>
      </c>
      <c r="E1332" s="7">
        <v>84873.161053052099</v>
      </c>
      <c r="F1332" s="16">
        <f>SUMIFS(Table2[time],Table2[config],Table2[[#This Row],[config]],Table2[repetition],Table2[[#This Row],[repetition]])</f>
        <v>4529055.5256529432</v>
      </c>
      <c r="G1332" s="16">
        <f>IF(Table2[[#This Row],[time]]&lt;7200000,1,0)</f>
        <v>1</v>
      </c>
      <c r="H1332" t="s">
        <v>247</v>
      </c>
      <c r="I1332">
        <v>7</v>
      </c>
      <c r="J1332" t="s">
        <v>238</v>
      </c>
      <c r="K1332" t="s">
        <v>230</v>
      </c>
      <c r="L1332" t="s">
        <v>231</v>
      </c>
      <c r="M1332" t="s">
        <v>241</v>
      </c>
      <c r="N1332" t="s">
        <v>242</v>
      </c>
      <c r="O1332">
        <v>90</v>
      </c>
      <c r="P1332">
        <v>90</v>
      </c>
      <c r="Q1332" t="s">
        <v>248</v>
      </c>
      <c r="R1332" t="s">
        <v>235</v>
      </c>
      <c r="S1332" t="s">
        <v>238</v>
      </c>
      <c r="T1332" t="b">
        <v>1</v>
      </c>
      <c r="U1332" t="b">
        <v>1</v>
      </c>
      <c r="V1332" t="b">
        <v>0</v>
      </c>
      <c r="W1332" t="b">
        <v>1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</row>
    <row r="1333" spans="1:29" x14ac:dyDescent="0.2">
      <c r="A1333" s="8">
        <v>3</v>
      </c>
      <c r="B1333" s="8" t="s">
        <v>178</v>
      </c>
      <c r="C1333" s="8" t="s">
        <v>172</v>
      </c>
      <c r="D1333" s="8">
        <v>0</v>
      </c>
      <c r="E1333" s="9">
        <v>44851.2407779926</v>
      </c>
      <c r="F1333" s="17">
        <f>SUMIFS(Table2[time],Table2[config],Table2[[#This Row],[config]],Table2[repetition],Table2[[#This Row],[repetition]])</f>
        <v>4529055.5256529432</v>
      </c>
      <c r="G1333" s="17">
        <f>IF(Table2[[#This Row],[time]]&lt;7200000,1,0)</f>
        <v>1</v>
      </c>
      <c r="H1333" t="s">
        <v>247</v>
      </c>
      <c r="I1333">
        <v>7</v>
      </c>
      <c r="J1333" t="s">
        <v>238</v>
      </c>
      <c r="K1333" t="s">
        <v>230</v>
      </c>
      <c r="L1333" t="s">
        <v>231</v>
      </c>
      <c r="M1333" t="s">
        <v>241</v>
      </c>
      <c r="N1333" t="s">
        <v>242</v>
      </c>
      <c r="O1333">
        <v>90</v>
      </c>
      <c r="P1333">
        <v>90</v>
      </c>
      <c r="Q1333" t="s">
        <v>248</v>
      </c>
      <c r="R1333" t="s">
        <v>235</v>
      </c>
      <c r="S1333" t="s">
        <v>238</v>
      </c>
      <c r="T1333" t="b">
        <v>1</v>
      </c>
      <c r="U1333" t="b">
        <v>1</v>
      </c>
      <c r="V1333" t="b">
        <v>0</v>
      </c>
      <c r="W1333" t="b">
        <v>1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</row>
    <row r="1334" spans="1:29" x14ac:dyDescent="0.2">
      <c r="A1334" s="6">
        <v>3</v>
      </c>
      <c r="B1334" s="6" t="s">
        <v>189</v>
      </c>
      <c r="C1334" s="6" t="s">
        <v>172</v>
      </c>
      <c r="D1334" s="6">
        <v>0</v>
      </c>
      <c r="E1334" s="7">
        <v>47060.286303050802</v>
      </c>
      <c r="F1334" s="16">
        <f>SUMIFS(Table2[time],Table2[config],Table2[[#This Row],[config]],Table2[repetition],Table2[[#This Row],[repetition]])</f>
        <v>4529055.5256529432</v>
      </c>
      <c r="G1334" s="16">
        <f>IF(Table2[[#This Row],[time]]&lt;7200000,1,0)</f>
        <v>1</v>
      </c>
      <c r="H1334" t="s">
        <v>247</v>
      </c>
      <c r="I1334">
        <v>7</v>
      </c>
      <c r="J1334" t="s">
        <v>238</v>
      </c>
      <c r="K1334" t="s">
        <v>230</v>
      </c>
      <c r="L1334" t="s">
        <v>231</v>
      </c>
      <c r="M1334" t="s">
        <v>241</v>
      </c>
      <c r="N1334" t="s">
        <v>242</v>
      </c>
      <c r="O1334">
        <v>90</v>
      </c>
      <c r="P1334">
        <v>90</v>
      </c>
      <c r="Q1334" t="s">
        <v>248</v>
      </c>
      <c r="R1334" t="s">
        <v>235</v>
      </c>
      <c r="S1334" t="s">
        <v>238</v>
      </c>
      <c r="T1334" t="b">
        <v>1</v>
      </c>
      <c r="U1334" t="b">
        <v>1</v>
      </c>
      <c r="V1334" t="b">
        <v>0</v>
      </c>
      <c r="W1334" t="b">
        <v>1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</row>
    <row r="1335" spans="1:29" x14ac:dyDescent="0.2">
      <c r="A1335" s="8">
        <v>3</v>
      </c>
      <c r="B1335" s="8" t="s">
        <v>185</v>
      </c>
      <c r="C1335" s="8" t="s">
        <v>172</v>
      </c>
      <c r="D1335" s="8">
        <v>0</v>
      </c>
      <c r="E1335" s="9">
        <v>99830.492170993195</v>
      </c>
      <c r="F1335" s="17">
        <f>SUMIFS(Table2[time],Table2[config],Table2[[#This Row],[config]],Table2[repetition],Table2[[#This Row],[repetition]])</f>
        <v>4529055.5256529432</v>
      </c>
      <c r="G1335" s="17">
        <f>IF(Table2[[#This Row],[time]]&lt;7200000,1,0)</f>
        <v>1</v>
      </c>
      <c r="H1335" t="s">
        <v>247</v>
      </c>
      <c r="I1335">
        <v>7</v>
      </c>
      <c r="J1335" t="s">
        <v>238</v>
      </c>
      <c r="K1335" t="s">
        <v>230</v>
      </c>
      <c r="L1335" t="s">
        <v>231</v>
      </c>
      <c r="M1335" t="s">
        <v>241</v>
      </c>
      <c r="N1335" t="s">
        <v>242</v>
      </c>
      <c r="O1335">
        <v>90</v>
      </c>
      <c r="P1335">
        <v>90</v>
      </c>
      <c r="Q1335" t="s">
        <v>248</v>
      </c>
      <c r="R1335" t="s">
        <v>235</v>
      </c>
      <c r="S1335" t="s">
        <v>238</v>
      </c>
      <c r="T1335" t="b">
        <v>1</v>
      </c>
      <c r="U1335" t="b">
        <v>1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</row>
    <row r="1336" spans="1:29" x14ac:dyDescent="0.2">
      <c r="A1336" s="6">
        <v>3</v>
      </c>
      <c r="B1336" s="6" t="s">
        <v>197</v>
      </c>
      <c r="C1336" s="6" t="s">
        <v>172</v>
      </c>
      <c r="D1336" s="6">
        <v>0</v>
      </c>
      <c r="E1336" s="7">
        <v>39122.023876057901</v>
      </c>
      <c r="F1336" s="16">
        <f>SUMIFS(Table2[time],Table2[config],Table2[[#This Row],[config]],Table2[repetition],Table2[[#This Row],[repetition]])</f>
        <v>4529055.5256529432</v>
      </c>
      <c r="G1336" s="16">
        <f>IF(Table2[[#This Row],[time]]&lt;7200000,1,0)</f>
        <v>1</v>
      </c>
      <c r="H1336" t="s">
        <v>247</v>
      </c>
      <c r="I1336">
        <v>7</v>
      </c>
      <c r="J1336" t="s">
        <v>238</v>
      </c>
      <c r="K1336" t="s">
        <v>230</v>
      </c>
      <c r="L1336" t="s">
        <v>231</v>
      </c>
      <c r="M1336" t="s">
        <v>241</v>
      </c>
      <c r="N1336" t="s">
        <v>242</v>
      </c>
      <c r="O1336">
        <v>90</v>
      </c>
      <c r="P1336">
        <v>90</v>
      </c>
      <c r="Q1336" t="s">
        <v>248</v>
      </c>
      <c r="R1336" t="s">
        <v>235</v>
      </c>
      <c r="S1336" t="s">
        <v>238</v>
      </c>
      <c r="T1336" t="b">
        <v>1</v>
      </c>
      <c r="U1336" t="b">
        <v>1</v>
      </c>
      <c r="V1336" t="b">
        <v>0</v>
      </c>
      <c r="W1336" t="b">
        <v>1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</row>
    <row r="1337" spans="1:29" x14ac:dyDescent="0.2">
      <c r="A1337" s="8">
        <v>3</v>
      </c>
      <c r="B1337" s="8" t="s">
        <v>199</v>
      </c>
      <c r="C1337" s="8" t="s">
        <v>172</v>
      </c>
      <c r="D1337" s="8">
        <v>0</v>
      </c>
      <c r="E1337" s="9">
        <v>46043.013927061103</v>
      </c>
      <c r="F1337" s="17">
        <f>SUMIFS(Table2[time],Table2[config],Table2[[#This Row],[config]],Table2[repetition],Table2[[#This Row],[repetition]])</f>
        <v>4529055.5256529432</v>
      </c>
      <c r="G1337" s="17">
        <f>IF(Table2[[#This Row],[time]]&lt;7200000,1,0)</f>
        <v>1</v>
      </c>
      <c r="H1337" t="s">
        <v>247</v>
      </c>
      <c r="I1337">
        <v>7</v>
      </c>
      <c r="J1337" t="s">
        <v>238</v>
      </c>
      <c r="K1337" t="s">
        <v>230</v>
      </c>
      <c r="L1337" t="s">
        <v>231</v>
      </c>
      <c r="M1337" t="s">
        <v>241</v>
      </c>
      <c r="N1337" t="s">
        <v>242</v>
      </c>
      <c r="O1337">
        <v>90</v>
      </c>
      <c r="P1337">
        <v>90</v>
      </c>
      <c r="Q1337" t="s">
        <v>248</v>
      </c>
      <c r="R1337" t="s">
        <v>235</v>
      </c>
      <c r="S1337" t="s">
        <v>238</v>
      </c>
      <c r="T1337" t="b">
        <v>1</v>
      </c>
      <c r="U1337" t="b">
        <v>1</v>
      </c>
      <c r="V1337" t="b">
        <v>0</v>
      </c>
      <c r="W1337" t="b">
        <v>1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</row>
    <row r="1338" spans="1:29" x14ac:dyDescent="0.2">
      <c r="A1338" s="6">
        <v>3</v>
      </c>
      <c r="B1338" s="6" t="s">
        <v>196</v>
      </c>
      <c r="C1338" s="6" t="s">
        <v>172</v>
      </c>
      <c r="D1338" s="6">
        <v>22</v>
      </c>
      <c r="E1338" s="7">
        <v>61838.858306989998</v>
      </c>
      <c r="F1338" s="16">
        <f>SUMIFS(Table2[time],Table2[config],Table2[[#This Row],[config]],Table2[repetition],Table2[[#This Row],[repetition]])</f>
        <v>4529055.5256529432</v>
      </c>
      <c r="G1338" s="16">
        <f>IF(Table2[[#This Row],[time]]&lt;7200000,1,0)</f>
        <v>1</v>
      </c>
      <c r="H1338" t="s">
        <v>247</v>
      </c>
      <c r="I1338">
        <v>7</v>
      </c>
      <c r="J1338" t="s">
        <v>238</v>
      </c>
      <c r="K1338" t="s">
        <v>230</v>
      </c>
      <c r="L1338" t="s">
        <v>231</v>
      </c>
      <c r="M1338" t="s">
        <v>241</v>
      </c>
      <c r="N1338" t="s">
        <v>242</v>
      </c>
      <c r="O1338">
        <v>90</v>
      </c>
      <c r="P1338">
        <v>90</v>
      </c>
      <c r="Q1338" t="s">
        <v>248</v>
      </c>
      <c r="R1338" t="s">
        <v>235</v>
      </c>
      <c r="S1338" t="s">
        <v>238</v>
      </c>
      <c r="T1338" t="b">
        <v>1</v>
      </c>
      <c r="U1338" t="b">
        <v>1</v>
      </c>
      <c r="V1338" t="b">
        <v>0</v>
      </c>
      <c r="W1338" t="b">
        <v>1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</row>
    <row r="1339" spans="1:29" x14ac:dyDescent="0.2">
      <c r="A1339" s="8">
        <v>3</v>
      </c>
      <c r="B1339" s="8" t="s">
        <v>193</v>
      </c>
      <c r="C1339" s="8" t="s">
        <v>172</v>
      </c>
      <c r="D1339" s="8">
        <v>0</v>
      </c>
      <c r="E1339" s="9">
        <v>59128.523665945897</v>
      </c>
      <c r="F1339" s="17">
        <f>SUMIFS(Table2[time],Table2[config],Table2[[#This Row],[config]],Table2[repetition],Table2[[#This Row],[repetition]])</f>
        <v>4529055.5256529432</v>
      </c>
      <c r="G1339" s="17">
        <f>IF(Table2[[#This Row],[time]]&lt;7200000,1,0)</f>
        <v>1</v>
      </c>
      <c r="H1339" t="s">
        <v>247</v>
      </c>
      <c r="I1339">
        <v>7</v>
      </c>
      <c r="J1339" t="s">
        <v>238</v>
      </c>
      <c r="K1339" t="s">
        <v>230</v>
      </c>
      <c r="L1339" t="s">
        <v>231</v>
      </c>
      <c r="M1339" t="s">
        <v>241</v>
      </c>
      <c r="N1339" t="s">
        <v>242</v>
      </c>
      <c r="O1339">
        <v>90</v>
      </c>
      <c r="P1339">
        <v>90</v>
      </c>
      <c r="Q1339" t="s">
        <v>248</v>
      </c>
      <c r="R1339" t="s">
        <v>235</v>
      </c>
      <c r="S1339" t="s">
        <v>238</v>
      </c>
      <c r="T1339" t="b">
        <v>1</v>
      </c>
      <c r="U1339" t="b">
        <v>1</v>
      </c>
      <c r="V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</row>
    <row r="1340" spans="1:29" x14ac:dyDescent="0.2">
      <c r="A1340" s="6">
        <v>3</v>
      </c>
      <c r="B1340" s="6" t="s">
        <v>179</v>
      </c>
      <c r="C1340" s="6" t="s">
        <v>172</v>
      </c>
      <c r="D1340" s="6">
        <v>0</v>
      </c>
      <c r="E1340" s="7">
        <v>71619.630597997399</v>
      </c>
      <c r="F1340" s="16">
        <f>SUMIFS(Table2[time],Table2[config],Table2[[#This Row],[config]],Table2[repetition],Table2[[#This Row],[repetition]])</f>
        <v>4529055.5256529432</v>
      </c>
      <c r="G1340" s="16">
        <f>IF(Table2[[#This Row],[time]]&lt;7200000,1,0)</f>
        <v>1</v>
      </c>
      <c r="H1340" t="s">
        <v>247</v>
      </c>
      <c r="I1340">
        <v>7</v>
      </c>
      <c r="J1340" t="s">
        <v>238</v>
      </c>
      <c r="K1340" t="s">
        <v>230</v>
      </c>
      <c r="L1340" t="s">
        <v>231</v>
      </c>
      <c r="M1340" t="s">
        <v>241</v>
      </c>
      <c r="N1340" t="s">
        <v>242</v>
      </c>
      <c r="O1340">
        <v>90</v>
      </c>
      <c r="P1340">
        <v>90</v>
      </c>
      <c r="Q1340" t="s">
        <v>248</v>
      </c>
      <c r="R1340" t="s">
        <v>235</v>
      </c>
      <c r="S1340" t="s">
        <v>238</v>
      </c>
      <c r="T1340" t="b">
        <v>1</v>
      </c>
      <c r="U1340" t="b">
        <v>1</v>
      </c>
      <c r="V1340" t="b">
        <v>0</v>
      </c>
      <c r="W1340" t="b">
        <v>1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</row>
    <row r="1341" spans="1:29" x14ac:dyDescent="0.2">
      <c r="A1341" s="8">
        <v>3</v>
      </c>
      <c r="B1341" s="8" t="s">
        <v>186</v>
      </c>
      <c r="C1341" s="8" t="s">
        <v>172</v>
      </c>
      <c r="D1341" s="8">
        <v>0</v>
      </c>
      <c r="E1341" s="9">
        <v>57780.079677002497</v>
      </c>
      <c r="F1341" s="17">
        <f>SUMIFS(Table2[time],Table2[config],Table2[[#This Row],[config]],Table2[repetition],Table2[[#This Row],[repetition]])</f>
        <v>4529055.5256529432</v>
      </c>
      <c r="G1341" s="17">
        <f>IF(Table2[[#This Row],[time]]&lt;7200000,1,0)</f>
        <v>1</v>
      </c>
      <c r="H1341" t="s">
        <v>247</v>
      </c>
      <c r="I1341">
        <v>7</v>
      </c>
      <c r="J1341" t="s">
        <v>238</v>
      </c>
      <c r="K1341" t="s">
        <v>230</v>
      </c>
      <c r="L1341" t="s">
        <v>231</v>
      </c>
      <c r="M1341" t="s">
        <v>241</v>
      </c>
      <c r="N1341" t="s">
        <v>242</v>
      </c>
      <c r="O1341">
        <v>90</v>
      </c>
      <c r="P1341">
        <v>90</v>
      </c>
      <c r="Q1341" t="s">
        <v>248</v>
      </c>
      <c r="R1341" t="s">
        <v>235</v>
      </c>
      <c r="S1341" t="s">
        <v>238</v>
      </c>
      <c r="T1341" t="b">
        <v>1</v>
      </c>
      <c r="U1341" t="b">
        <v>1</v>
      </c>
      <c r="V1341" t="b">
        <v>0</v>
      </c>
      <c r="W1341" t="b">
        <v>1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</row>
    <row r="1342" spans="1:29" x14ac:dyDescent="0.2">
      <c r="A1342" s="6">
        <v>3</v>
      </c>
      <c r="B1342" s="6" t="s">
        <v>201</v>
      </c>
      <c r="C1342" s="6" t="s">
        <v>172</v>
      </c>
      <c r="D1342" s="6">
        <v>0</v>
      </c>
      <c r="E1342" s="7">
        <v>81736.349628074095</v>
      </c>
      <c r="F1342" s="16">
        <f>SUMIFS(Table2[time],Table2[config],Table2[[#This Row],[config]],Table2[repetition],Table2[[#This Row],[repetition]])</f>
        <v>4529055.5256529432</v>
      </c>
      <c r="G1342" s="16">
        <f>IF(Table2[[#This Row],[time]]&lt;7200000,1,0)</f>
        <v>1</v>
      </c>
      <c r="H1342" t="s">
        <v>247</v>
      </c>
      <c r="I1342">
        <v>7</v>
      </c>
      <c r="J1342" t="s">
        <v>238</v>
      </c>
      <c r="K1342" t="s">
        <v>230</v>
      </c>
      <c r="L1342" t="s">
        <v>231</v>
      </c>
      <c r="M1342" t="s">
        <v>241</v>
      </c>
      <c r="N1342" t="s">
        <v>242</v>
      </c>
      <c r="O1342">
        <v>90</v>
      </c>
      <c r="P1342">
        <v>90</v>
      </c>
      <c r="Q1342" t="s">
        <v>248</v>
      </c>
      <c r="R1342" t="s">
        <v>235</v>
      </c>
      <c r="S1342" t="s">
        <v>238</v>
      </c>
      <c r="T1342" t="b">
        <v>1</v>
      </c>
      <c r="U1342" t="b">
        <v>1</v>
      </c>
      <c r="V1342" t="b">
        <v>0</v>
      </c>
      <c r="W1342" t="b">
        <v>1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</row>
    <row r="1343" spans="1:29" x14ac:dyDescent="0.2">
      <c r="A1343" s="8">
        <v>3</v>
      </c>
      <c r="B1343" s="8" t="s">
        <v>188</v>
      </c>
      <c r="C1343" s="8" t="s">
        <v>172</v>
      </c>
      <c r="D1343" s="8">
        <v>0</v>
      </c>
      <c r="E1343" s="9">
        <v>100294.738307013</v>
      </c>
      <c r="F1343" s="17">
        <f>SUMIFS(Table2[time],Table2[config],Table2[[#This Row],[config]],Table2[repetition],Table2[[#This Row],[repetition]])</f>
        <v>4529055.5256529432</v>
      </c>
      <c r="G1343" s="17">
        <f>IF(Table2[[#This Row],[time]]&lt;7200000,1,0)</f>
        <v>1</v>
      </c>
      <c r="H1343" t="s">
        <v>247</v>
      </c>
      <c r="I1343">
        <v>7</v>
      </c>
      <c r="J1343" t="s">
        <v>238</v>
      </c>
      <c r="K1343" t="s">
        <v>230</v>
      </c>
      <c r="L1343" t="s">
        <v>231</v>
      </c>
      <c r="M1343" t="s">
        <v>241</v>
      </c>
      <c r="N1343" t="s">
        <v>242</v>
      </c>
      <c r="O1343">
        <v>90</v>
      </c>
      <c r="P1343">
        <v>90</v>
      </c>
      <c r="Q1343" t="s">
        <v>248</v>
      </c>
      <c r="R1343" t="s">
        <v>235</v>
      </c>
      <c r="S1343" t="s">
        <v>238</v>
      </c>
      <c r="T1343" t="b">
        <v>1</v>
      </c>
      <c r="U1343" t="b">
        <v>1</v>
      </c>
      <c r="V1343" t="b">
        <v>0</v>
      </c>
      <c r="W1343" t="b">
        <v>1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</row>
    <row r="1344" spans="1:29" x14ac:dyDescent="0.2">
      <c r="A1344" s="6">
        <v>3</v>
      </c>
      <c r="B1344" s="6" t="s">
        <v>202</v>
      </c>
      <c r="C1344" s="6" t="s">
        <v>172</v>
      </c>
      <c r="D1344" s="6">
        <v>0</v>
      </c>
      <c r="E1344" s="7">
        <v>169490.564165986</v>
      </c>
      <c r="F1344" s="16">
        <f>SUMIFS(Table2[time],Table2[config],Table2[[#This Row],[config]],Table2[repetition],Table2[[#This Row],[repetition]])</f>
        <v>4529055.5256529432</v>
      </c>
      <c r="G1344" s="16">
        <f>IF(Table2[[#This Row],[time]]&lt;7200000,1,0)</f>
        <v>1</v>
      </c>
      <c r="H1344" t="s">
        <v>247</v>
      </c>
      <c r="I1344">
        <v>7</v>
      </c>
      <c r="J1344" t="s">
        <v>238</v>
      </c>
      <c r="K1344" t="s">
        <v>230</v>
      </c>
      <c r="L1344" t="s">
        <v>231</v>
      </c>
      <c r="M1344" t="s">
        <v>241</v>
      </c>
      <c r="N1344" t="s">
        <v>242</v>
      </c>
      <c r="O1344">
        <v>90</v>
      </c>
      <c r="P1344">
        <v>90</v>
      </c>
      <c r="Q1344" t="s">
        <v>248</v>
      </c>
      <c r="R1344" t="s">
        <v>235</v>
      </c>
      <c r="S1344" t="s">
        <v>238</v>
      </c>
      <c r="T1344" t="b">
        <v>1</v>
      </c>
      <c r="U1344" t="b">
        <v>1</v>
      </c>
      <c r="V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</row>
    <row r="1345" spans="1:29" x14ac:dyDescent="0.2">
      <c r="A1345" s="8">
        <v>3</v>
      </c>
      <c r="B1345" s="8" t="s">
        <v>177</v>
      </c>
      <c r="C1345" s="8" t="s">
        <v>172</v>
      </c>
      <c r="D1345" s="8">
        <v>0</v>
      </c>
      <c r="E1345" s="9">
        <v>189280.53524088999</v>
      </c>
      <c r="F1345" s="17">
        <f>SUMIFS(Table2[time],Table2[config],Table2[[#This Row],[config]],Table2[repetition],Table2[[#This Row],[repetition]])</f>
        <v>4529055.5256529432</v>
      </c>
      <c r="G1345" s="17">
        <f>IF(Table2[[#This Row],[time]]&lt;7200000,1,0)</f>
        <v>1</v>
      </c>
      <c r="H1345" t="s">
        <v>247</v>
      </c>
      <c r="I1345">
        <v>7</v>
      </c>
      <c r="J1345" t="s">
        <v>238</v>
      </c>
      <c r="K1345" t="s">
        <v>230</v>
      </c>
      <c r="L1345" t="s">
        <v>231</v>
      </c>
      <c r="M1345" t="s">
        <v>241</v>
      </c>
      <c r="N1345" t="s">
        <v>242</v>
      </c>
      <c r="O1345">
        <v>90</v>
      </c>
      <c r="P1345">
        <v>90</v>
      </c>
      <c r="Q1345" t="s">
        <v>248</v>
      </c>
      <c r="R1345" t="s">
        <v>235</v>
      </c>
      <c r="S1345" t="s">
        <v>238</v>
      </c>
      <c r="T1345" t="b">
        <v>1</v>
      </c>
      <c r="U1345" t="b">
        <v>1</v>
      </c>
      <c r="V1345" t="b">
        <v>0</v>
      </c>
      <c r="W1345" t="b">
        <v>1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</row>
    <row r="1346" spans="1:29" x14ac:dyDescent="0.2">
      <c r="A1346" s="6">
        <v>3</v>
      </c>
      <c r="B1346" s="6" t="s">
        <v>203</v>
      </c>
      <c r="C1346" s="6" t="s">
        <v>172</v>
      </c>
      <c r="D1346" s="6">
        <v>0</v>
      </c>
      <c r="E1346" s="7">
        <v>150797.26665699799</v>
      </c>
      <c r="F1346" s="16">
        <f>SUMIFS(Table2[time],Table2[config],Table2[[#This Row],[config]],Table2[repetition],Table2[[#This Row],[repetition]])</f>
        <v>4529055.5256529432</v>
      </c>
      <c r="G1346" s="16">
        <f>IF(Table2[[#This Row],[time]]&lt;7200000,1,0)</f>
        <v>1</v>
      </c>
      <c r="H1346" t="s">
        <v>247</v>
      </c>
      <c r="I1346">
        <v>7</v>
      </c>
      <c r="J1346" t="s">
        <v>238</v>
      </c>
      <c r="K1346" t="s">
        <v>230</v>
      </c>
      <c r="L1346" t="s">
        <v>231</v>
      </c>
      <c r="M1346" t="s">
        <v>241</v>
      </c>
      <c r="N1346" t="s">
        <v>242</v>
      </c>
      <c r="O1346">
        <v>90</v>
      </c>
      <c r="P1346">
        <v>90</v>
      </c>
      <c r="Q1346" t="s">
        <v>248</v>
      </c>
      <c r="R1346" t="s">
        <v>235</v>
      </c>
      <c r="S1346" t="s">
        <v>238</v>
      </c>
      <c r="T1346" t="b">
        <v>1</v>
      </c>
      <c r="U1346" t="b">
        <v>1</v>
      </c>
      <c r="V1346" t="b">
        <v>0</v>
      </c>
      <c r="W1346" t="b">
        <v>1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</row>
    <row r="1347" spans="1:29" x14ac:dyDescent="0.2">
      <c r="A1347" s="8">
        <v>3</v>
      </c>
      <c r="B1347" s="8" t="s">
        <v>190</v>
      </c>
      <c r="C1347" s="8" t="s">
        <v>172</v>
      </c>
      <c r="D1347" s="8">
        <v>0</v>
      </c>
      <c r="E1347" s="9">
        <v>360119.61087607697</v>
      </c>
      <c r="F1347" s="17">
        <f>SUMIFS(Table2[time],Table2[config],Table2[[#This Row],[config]],Table2[repetition],Table2[[#This Row],[repetition]])</f>
        <v>4529055.5256529432</v>
      </c>
      <c r="G1347" s="17">
        <f>IF(Table2[[#This Row],[time]]&lt;7200000,1,0)</f>
        <v>1</v>
      </c>
      <c r="H1347" t="s">
        <v>247</v>
      </c>
      <c r="I1347">
        <v>7</v>
      </c>
      <c r="J1347" t="s">
        <v>238</v>
      </c>
      <c r="K1347" t="s">
        <v>230</v>
      </c>
      <c r="L1347" t="s">
        <v>231</v>
      </c>
      <c r="M1347" t="s">
        <v>241</v>
      </c>
      <c r="N1347" t="s">
        <v>242</v>
      </c>
      <c r="O1347">
        <v>90</v>
      </c>
      <c r="P1347">
        <v>90</v>
      </c>
      <c r="Q1347" t="s">
        <v>248</v>
      </c>
      <c r="R1347" t="s">
        <v>235</v>
      </c>
      <c r="S1347" t="s">
        <v>238</v>
      </c>
      <c r="T1347" t="b">
        <v>1</v>
      </c>
      <c r="U1347" t="b">
        <v>1</v>
      </c>
      <c r="V1347" t="b">
        <v>0</v>
      </c>
      <c r="W1347" t="b">
        <v>1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</row>
    <row r="1348" spans="1:29" x14ac:dyDescent="0.2">
      <c r="A1348" s="6">
        <v>3</v>
      </c>
      <c r="B1348" s="6" t="s">
        <v>204</v>
      </c>
      <c r="C1348" s="6" t="s">
        <v>172</v>
      </c>
      <c r="D1348" s="6">
        <v>0</v>
      </c>
      <c r="E1348" s="7">
        <v>315704.32966400398</v>
      </c>
      <c r="F1348" s="16">
        <f>SUMIFS(Table2[time],Table2[config],Table2[[#This Row],[config]],Table2[repetition],Table2[[#This Row],[repetition]])</f>
        <v>4529055.5256529432</v>
      </c>
      <c r="G1348" s="16">
        <f>IF(Table2[[#This Row],[time]]&lt;7200000,1,0)</f>
        <v>1</v>
      </c>
      <c r="H1348" t="s">
        <v>247</v>
      </c>
      <c r="I1348">
        <v>7</v>
      </c>
      <c r="J1348" t="s">
        <v>238</v>
      </c>
      <c r="K1348" t="s">
        <v>230</v>
      </c>
      <c r="L1348" t="s">
        <v>231</v>
      </c>
      <c r="M1348" t="s">
        <v>241</v>
      </c>
      <c r="N1348" t="s">
        <v>242</v>
      </c>
      <c r="O1348">
        <v>90</v>
      </c>
      <c r="P1348">
        <v>90</v>
      </c>
      <c r="Q1348" t="s">
        <v>248</v>
      </c>
      <c r="R1348" t="s">
        <v>235</v>
      </c>
      <c r="S1348" t="s">
        <v>238</v>
      </c>
      <c r="T1348" t="b">
        <v>1</v>
      </c>
      <c r="U1348" t="b">
        <v>1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</row>
    <row r="1349" spans="1:29" x14ac:dyDescent="0.2">
      <c r="A1349" s="8">
        <v>3</v>
      </c>
      <c r="B1349" s="8" t="s">
        <v>191</v>
      </c>
      <c r="C1349" s="8" t="s">
        <v>172</v>
      </c>
      <c r="D1349" s="8">
        <v>0</v>
      </c>
      <c r="E1349" s="9">
        <v>536720.27377900598</v>
      </c>
      <c r="F1349" s="17">
        <f>SUMIFS(Table2[time],Table2[config],Table2[[#This Row],[config]],Table2[repetition],Table2[[#This Row],[repetition]])</f>
        <v>4529055.5256529432</v>
      </c>
      <c r="G1349" s="17">
        <f>IF(Table2[[#This Row],[time]]&lt;7200000,1,0)</f>
        <v>1</v>
      </c>
      <c r="H1349" t="s">
        <v>247</v>
      </c>
      <c r="I1349">
        <v>7</v>
      </c>
      <c r="J1349" t="s">
        <v>238</v>
      </c>
      <c r="K1349" t="s">
        <v>230</v>
      </c>
      <c r="L1349" t="s">
        <v>231</v>
      </c>
      <c r="M1349" t="s">
        <v>241</v>
      </c>
      <c r="N1349" t="s">
        <v>242</v>
      </c>
      <c r="O1349">
        <v>90</v>
      </c>
      <c r="P1349">
        <v>90</v>
      </c>
      <c r="Q1349" t="s">
        <v>248</v>
      </c>
      <c r="R1349" t="s">
        <v>235</v>
      </c>
      <c r="S1349" t="s">
        <v>238</v>
      </c>
      <c r="T1349" t="b">
        <v>1</v>
      </c>
      <c r="U1349" t="b">
        <v>1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</row>
    <row r="1350" spans="1:29" x14ac:dyDescent="0.2">
      <c r="A1350" s="6">
        <v>3</v>
      </c>
      <c r="B1350" s="6" t="s">
        <v>187</v>
      </c>
      <c r="C1350" s="6" t="s">
        <v>172</v>
      </c>
      <c r="D1350" s="6">
        <v>0</v>
      </c>
      <c r="E1350" s="7">
        <v>602684.97716903198</v>
      </c>
      <c r="F1350" s="16">
        <f>SUMIFS(Table2[time],Table2[config],Table2[[#This Row],[config]],Table2[repetition],Table2[[#This Row],[repetition]])</f>
        <v>4529055.5256529432</v>
      </c>
      <c r="G1350" s="16">
        <f>IF(Table2[[#This Row],[time]]&lt;7200000,1,0)</f>
        <v>1</v>
      </c>
      <c r="H1350" t="s">
        <v>247</v>
      </c>
      <c r="I1350">
        <v>7</v>
      </c>
      <c r="J1350" t="s">
        <v>238</v>
      </c>
      <c r="K1350" t="s">
        <v>230</v>
      </c>
      <c r="L1350" t="s">
        <v>231</v>
      </c>
      <c r="M1350" t="s">
        <v>241</v>
      </c>
      <c r="N1350" t="s">
        <v>242</v>
      </c>
      <c r="O1350">
        <v>90</v>
      </c>
      <c r="P1350">
        <v>90</v>
      </c>
      <c r="Q1350" t="s">
        <v>248</v>
      </c>
      <c r="R1350" t="s">
        <v>235</v>
      </c>
      <c r="S1350" t="s">
        <v>238</v>
      </c>
      <c r="T1350" t="b">
        <v>1</v>
      </c>
      <c r="U1350" t="b">
        <v>1</v>
      </c>
      <c r="V1350" t="b">
        <v>0</v>
      </c>
      <c r="W1350" t="b">
        <v>1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</row>
    <row r="1351" spans="1:29" x14ac:dyDescent="0.2">
      <c r="A1351" s="8">
        <v>3</v>
      </c>
      <c r="B1351" s="8" t="s">
        <v>205</v>
      </c>
      <c r="C1351" s="8" t="s">
        <v>172</v>
      </c>
      <c r="D1351" s="8">
        <v>0</v>
      </c>
      <c r="E1351" s="9">
        <v>813022.55754999304</v>
      </c>
      <c r="F1351" s="17">
        <f>SUMIFS(Table2[time],Table2[config],Table2[[#This Row],[config]],Table2[repetition],Table2[[#This Row],[repetition]])</f>
        <v>4529055.5256529432</v>
      </c>
      <c r="G1351" s="17">
        <f>IF(Table2[[#This Row],[time]]&lt;7200000,1,0)</f>
        <v>1</v>
      </c>
      <c r="H1351" t="s">
        <v>247</v>
      </c>
      <c r="I1351">
        <v>7</v>
      </c>
      <c r="J1351" t="s">
        <v>238</v>
      </c>
      <c r="K1351" t="s">
        <v>230</v>
      </c>
      <c r="L1351" t="s">
        <v>231</v>
      </c>
      <c r="M1351" t="s">
        <v>241</v>
      </c>
      <c r="N1351" t="s">
        <v>242</v>
      </c>
      <c r="O1351">
        <v>90</v>
      </c>
      <c r="P1351">
        <v>90</v>
      </c>
      <c r="Q1351" t="s">
        <v>248</v>
      </c>
      <c r="R1351" t="s">
        <v>235</v>
      </c>
      <c r="S1351" t="s">
        <v>238</v>
      </c>
      <c r="T1351" t="b">
        <v>1</v>
      </c>
      <c r="U1351" t="b">
        <v>1</v>
      </c>
      <c r="V1351" t="b">
        <v>0</v>
      </c>
      <c r="W1351" t="b">
        <v>1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</row>
    <row r="1352" spans="1:29" x14ac:dyDescent="0.2">
      <c r="A1352" s="6">
        <v>1</v>
      </c>
      <c r="B1352" s="6" t="s">
        <v>192</v>
      </c>
      <c r="C1352" s="6" t="s">
        <v>173</v>
      </c>
      <c r="D1352" s="6">
        <v>0</v>
      </c>
      <c r="E1352" s="7">
        <v>43427.819123957299</v>
      </c>
      <c r="F1352" s="16">
        <f>SUMIFS(Table2[time],Table2[config],Table2[[#This Row],[config]],Table2[repetition],Table2[[#This Row],[repetition]])</f>
        <v>5830111.6138598733</v>
      </c>
      <c r="G1352" s="16">
        <f>IF(Table2[[#This Row],[time]]&lt;7200000,1,0)</f>
        <v>1</v>
      </c>
      <c r="H1352" t="s">
        <v>237</v>
      </c>
      <c r="I1352">
        <v>2</v>
      </c>
      <c r="J1352" t="s">
        <v>229</v>
      </c>
      <c r="K1352" t="s">
        <v>239</v>
      </c>
      <c r="L1352" t="s">
        <v>240</v>
      </c>
      <c r="M1352" t="s">
        <v>232</v>
      </c>
      <c r="N1352" t="s">
        <v>242</v>
      </c>
      <c r="O1352">
        <v>80</v>
      </c>
      <c r="P1352">
        <v>1</v>
      </c>
      <c r="Q1352" t="s">
        <v>234</v>
      </c>
      <c r="R1352" t="s">
        <v>244</v>
      </c>
      <c r="S1352" t="s">
        <v>246</v>
      </c>
      <c r="T1352" t="b">
        <v>0</v>
      </c>
      <c r="U1352" t="b">
        <v>0</v>
      </c>
      <c r="V1352" t="b">
        <v>1</v>
      </c>
      <c r="W1352" t="b">
        <v>0</v>
      </c>
      <c r="X1352" t="b">
        <v>1</v>
      </c>
      <c r="Y1352" t="b">
        <v>1</v>
      </c>
      <c r="Z1352" t="b">
        <v>1</v>
      </c>
      <c r="AA1352" t="b">
        <v>1</v>
      </c>
      <c r="AB1352" t="b">
        <v>0</v>
      </c>
      <c r="AC1352" t="b">
        <v>0</v>
      </c>
    </row>
    <row r="1353" spans="1:29" x14ac:dyDescent="0.2">
      <c r="A1353" s="8">
        <v>1</v>
      </c>
      <c r="B1353" s="8" t="s">
        <v>194</v>
      </c>
      <c r="C1353" s="8" t="s">
        <v>173</v>
      </c>
      <c r="D1353" s="8">
        <v>0</v>
      </c>
      <c r="E1353" s="9">
        <v>78987.839537206994</v>
      </c>
      <c r="F1353" s="17">
        <f>SUMIFS(Table2[time],Table2[config],Table2[[#This Row],[config]],Table2[repetition],Table2[[#This Row],[repetition]])</f>
        <v>5830111.6138598733</v>
      </c>
      <c r="G1353" s="17">
        <f>IF(Table2[[#This Row],[time]]&lt;7200000,1,0)</f>
        <v>1</v>
      </c>
      <c r="H1353" t="s">
        <v>237</v>
      </c>
      <c r="I1353">
        <v>2</v>
      </c>
      <c r="J1353" t="s">
        <v>229</v>
      </c>
      <c r="K1353" t="s">
        <v>239</v>
      </c>
      <c r="L1353" t="s">
        <v>240</v>
      </c>
      <c r="M1353" t="s">
        <v>232</v>
      </c>
      <c r="N1353" t="s">
        <v>242</v>
      </c>
      <c r="O1353">
        <v>80</v>
      </c>
      <c r="P1353">
        <v>1</v>
      </c>
      <c r="Q1353" t="s">
        <v>234</v>
      </c>
      <c r="R1353" t="s">
        <v>244</v>
      </c>
      <c r="S1353" t="s">
        <v>246</v>
      </c>
      <c r="T1353" t="b">
        <v>0</v>
      </c>
      <c r="U1353" t="b">
        <v>0</v>
      </c>
      <c r="V1353" t="b">
        <v>1</v>
      </c>
      <c r="W1353" t="b">
        <v>0</v>
      </c>
      <c r="X1353" t="b">
        <v>1</v>
      </c>
      <c r="Y1353" t="b">
        <v>1</v>
      </c>
      <c r="Z1353" t="b">
        <v>1</v>
      </c>
      <c r="AA1353" t="b">
        <v>1</v>
      </c>
      <c r="AB1353" t="b">
        <v>0</v>
      </c>
      <c r="AC1353" t="b">
        <v>0</v>
      </c>
    </row>
    <row r="1354" spans="1:29" x14ac:dyDescent="0.2">
      <c r="A1354" s="6">
        <v>1</v>
      </c>
      <c r="B1354" s="6" t="s">
        <v>181</v>
      </c>
      <c r="C1354" s="6" t="s">
        <v>173</v>
      </c>
      <c r="D1354" s="6">
        <v>0</v>
      </c>
      <c r="E1354" s="7">
        <v>20182.037127204199</v>
      </c>
      <c r="F1354" s="16">
        <f>SUMIFS(Table2[time],Table2[config],Table2[[#This Row],[config]],Table2[repetition],Table2[[#This Row],[repetition]])</f>
        <v>5830111.6138598733</v>
      </c>
      <c r="G1354" s="16">
        <f>IF(Table2[[#This Row],[time]]&lt;7200000,1,0)</f>
        <v>1</v>
      </c>
      <c r="H1354" t="s">
        <v>237</v>
      </c>
      <c r="I1354">
        <v>2</v>
      </c>
      <c r="J1354" t="s">
        <v>229</v>
      </c>
      <c r="K1354" t="s">
        <v>239</v>
      </c>
      <c r="L1354" t="s">
        <v>240</v>
      </c>
      <c r="M1354" t="s">
        <v>232</v>
      </c>
      <c r="N1354" t="s">
        <v>242</v>
      </c>
      <c r="O1354">
        <v>80</v>
      </c>
      <c r="P1354">
        <v>1</v>
      </c>
      <c r="Q1354" t="s">
        <v>234</v>
      </c>
      <c r="R1354" t="s">
        <v>244</v>
      </c>
      <c r="S1354" t="s">
        <v>246</v>
      </c>
      <c r="T1354" t="b">
        <v>0</v>
      </c>
      <c r="U1354" t="b">
        <v>0</v>
      </c>
      <c r="V1354" t="b">
        <v>1</v>
      </c>
      <c r="W1354" t="b">
        <v>0</v>
      </c>
      <c r="X1354" t="b">
        <v>1</v>
      </c>
      <c r="Y1354" t="b">
        <v>1</v>
      </c>
      <c r="Z1354" t="b">
        <v>1</v>
      </c>
      <c r="AA1354" t="b">
        <v>1</v>
      </c>
      <c r="AB1354" t="b">
        <v>0</v>
      </c>
      <c r="AC1354" t="b">
        <v>0</v>
      </c>
    </row>
    <row r="1355" spans="1:29" x14ac:dyDescent="0.2">
      <c r="A1355" s="8">
        <v>1</v>
      </c>
      <c r="B1355" s="8" t="s">
        <v>182</v>
      </c>
      <c r="C1355" s="8" t="s">
        <v>173</v>
      </c>
      <c r="D1355" s="8">
        <v>0</v>
      </c>
      <c r="E1355" s="9">
        <v>29824.299657018801</v>
      </c>
      <c r="F1355" s="17">
        <f>SUMIFS(Table2[time],Table2[config],Table2[[#This Row],[config]],Table2[repetition],Table2[[#This Row],[repetition]])</f>
        <v>5830111.6138598733</v>
      </c>
      <c r="G1355" s="17">
        <f>IF(Table2[[#This Row],[time]]&lt;7200000,1,0)</f>
        <v>1</v>
      </c>
      <c r="H1355" t="s">
        <v>237</v>
      </c>
      <c r="I1355">
        <v>2</v>
      </c>
      <c r="J1355" t="s">
        <v>229</v>
      </c>
      <c r="K1355" t="s">
        <v>239</v>
      </c>
      <c r="L1355" t="s">
        <v>240</v>
      </c>
      <c r="M1355" t="s">
        <v>232</v>
      </c>
      <c r="N1355" t="s">
        <v>242</v>
      </c>
      <c r="O1355">
        <v>80</v>
      </c>
      <c r="P1355">
        <v>1</v>
      </c>
      <c r="Q1355" t="s">
        <v>234</v>
      </c>
      <c r="R1355" t="s">
        <v>244</v>
      </c>
      <c r="S1355" t="s">
        <v>246</v>
      </c>
      <c r="T1355" t="b">
        <v>0</v>
      </c>
      <c r="U1355" t="b">
        <v>0</v>
      </c>
      <c r="V1355" t="b">
        <v>1</v>
      </c>
      <c r="W1355" t="b">
        <v>0</v>
      </c>
      <c r="X1355" t="b">
        <v>1</v>
      </c>
      <c r="Y1355" t="b">
        <v>1</v>
      </c>
      <c r="Z1355" t="b">
        <v>1</v>
      </c>
      <c r="AA1355" t="b">
        <v>1</v>
      </c>
      <c r="AB1355" t="b">
        <v>0</v>
      </c>
      <c r="AC1355" t="b">
        <v>0</v>
      </c>
    </row>
    <row r="1356" spans="1:29" x14ac:dyDescent="0.2">
      <c r="A1356" s="6">
        <v>1</v>
      </c>
      <c r="B1356" s="6" t="s">
        <v>176</v>
      </c>
      <c r="C1356" s="6" t="s">
        <v>173</v>
      </c>
      <c r="D1356" s="6">
        <v>0</v>
      </c>
      <c r="E1356" s="7">
        <v>28686.067727161499</v>
      </c>
      <c r="F1356" s="16">
        <f>SUMIFS(Table2[time],Table2[config],Table2[[#This Row],[config]],Table2[repetition],Table2[[#This Row],[repetition]])</f>
        <v>5830111.6138598733</v>
      </c>
      <c r="G1356" s="16">
        <f>IF(Table2[[#This Row],[time]]&lt;7200000,1,0)</f>
        <v>1</v>
      </c>
      <c r="H1356" t="s">
        <v>237</v>
      </c>
      <c r="I1356">
        <v>2</v>
      </c>
      <c r="J1356" t="s">
        <v>229</v>
      </c>
      <c r="K1356" t="s">
        <v>239</v>
      </c>
      <c r="L1356" t="s">
        <v>240</v>
      </c>
      <c r="M1356" t="s">
        <v>232</v>
      </c>
      <c r="N1356" t="s">
        <v>242</v>
      </c>
      <c r="O1356">
        <v>80</v>
      </c>
      <c r="P1356">
        <v>1</v>
      </c>
      <c r="Q1356" t="s">
        <v>234</v>
      </c>
      <c r="R1356" t="s">
        <v>244</v>
      </c>
      <c r="S1356" t="s">
        <v>246</v>
      </c>
      <c r="T1356" t="b">
        <v>0</v>
      </c>
      <c r="U1356" t="b">
        <v>0</v>
      </c>
      <c r="V1356" t="b">
        <v>1</v>
      </c>
      <c r="W1356" t="b">
        <v>0</v>
      </c>
      <c r="X1356" t="b">
        <v>1</v>
      </c>
      <c r="Y1356" t="b">
        <v>1</v>
      </c>
      <c r="Z1356" t="b">
        <v>1</v>
      </c>
      <c r="AA1356" t="b">
        <v>1</v>
      </c>
      <c r="AB1356" t="b">
        <v>0</v>
      </c>
      <c r="AC1356" t="b">
        <v>0</v>
      </c>
    </row>
    <row r="1357" spans="1:29" x14ac:dyDescent="0.2">
      <c r="A1357" s="8">
        <v>1</v>
      </c>
      <c r="B1357" s="8" t="s">
        <v>183</v>
      </c>
      <c r="C1357" s="8" t="s">
        <v>173</v>
      </c>
      <c r="D1357" s="8">
        <v>0</v>
      </c>
      <c r="E1357" s="9">
        <v>29171.090047806501</v>
      </c>
      <c r="F1357" s="17">
        <f>SUMIFS(Table2[time],Table2[config],Table2[[#This Row],[config]],Table2[repetition],Table2[[#This Row],[repetition]])</f>
        <v>5830111.6138598733</v>
      </c>
      <c r="G1357" s="17">
        <f>IF(Table2[[#This Row],[time]]&lt;7200000,1,0)</f>
        <v>1</v>
      </c>
      <c r="H1357" t="s">
        <v>237</v>
      </c>
      <c r="I1357">
        <v>2</v>
      </c>
      <c r="J1357" t="s">
        <v>229</v>
      </c>
      <c r="K1357" t="s">
        <v>239</v>
      </c>
      <c r="L1357" t="s">
        <v>240</v>
      </c>
      <c r="M1357" t="s">
        <v>232</v>
      </c>
      <c r="N1357" t="s">
        <v>242</v>
      </c>
      <c r="O1357">
        <v>80</v>
      </c>
      <c r="P1357">
        <v>1</v>
      </c>
      <c r="Q1357" t="s">
        <v>234</v>
      </c>
      <c r="R1357" t="s">
        <v>244</v>
      </c>
      <c r="S1357" t="s">
        <v>246</v>
      </c>
      <c r="T1357" t="b">
        <v>0</v>
      </c>
      <c r="U1357" t="b">
        <v>0</v>
      </c>
      <c r="V1357" t="b">
        <v>1</v>
      </c>
      <c r="W1357" t="b">
        <v>0</v>
      </c>
      <c r="X1357" t="b">
        <v>1</v>
      </c>
      <c r="Y1357" t="b">
        <v>1</v>
      </c>
      <c r="Z1357" t="b">
        <v>1</v>
      </c>
      <c r="AA1357" t="b">
        <v>1</v>
      </c>
      <c r="AB1357" t="b">
        <v>0</v>
      </c>
      <c r="AC1357" t="b">
        <v>0</v>
      </c>
    </row>
    <row r="1358" spans="1:29" x14ac:dyDescent="0.2">
      <c r="A1358" s="6">
        <v>1</v>
      </c>
      <c r="B1358" s="6" t="s">
        <v>185</v>
      </c>
      <c r="C1358" s="6" t="s">
        <v>173</v>
      </c>
      <c r="D1358" s="6">
        <v>0</v>
      </c>
      <c r="E1358" s="7">
        <v>59357.216316042402</v>
      </c>
      <c r="F1358" s="16">
        <f>SUMIFS(Table2[time],Table2[config],Table2[[#This Row],[config]],Table2[repetition],Table2[[#This Row],[repetition]])</f>
        <v>5830111.6138598733</v>
      </c>
      <c r="G1358" s="16">
        <f>IF(Table2[[#This Row],[time]]&lt;7200000,1,0)</f>
        <v>1</v>
      </c>
      <c r="H1358" t="s">
        <v>237</v>
      </c>
      <c r="I1358">
        <v>2</v>
      </c>
      <c r="J1358" t="s">
        <v>229</v>
      </c>
      <c r="K1358" t="s">
        <v>239</v>
      </c>
      <c r="L1358" t="s">
        <v>240</v>
      </c>
      <c r="M1358" t="s">
        <v>232</v>
      </c>
      <c r="N1358" t="s">
        <v>242</v>
      </c>
      <c r="O1358">
        <v>80</v>
      </c>
      <c r="P1358">
        <v>1</v>
      </c>
      <c r="Q1358" t="s">
        <v>234</v>
      </c>
      <c r="R1358" t="s">
        <v>244</v>
      </c>
      <c r="S1358" t="s">
        <v>246</v>
      </c>
      <c r="T1358" t="b">
        <v>0</v>
      </c>
      <c r="U1358" t="b">
        <v>0</v>
      </c>
      <c r="V1358" t="b">
        <v>1</v>
      </c>
      <c r="W1358" t="b">
        <v>0</v>
      </c>
      <c r="X1358" t="b">
        <v>1</v>
      </c>
      <c r="Y1358" t="b">
        <v>1</v>
      </c>
      <c r="Z1358" t="b">
        <v>1</v>
      </c>
      <c r="AA1358" t="b">
        <v>1</v>
      </c>
      <c r="AB1358" t="b">
        <v>0</v>
      </c>
      <c r="AC1358" t="b">
        <v>0</v>
      </c>
    </row>
    <row r="1359" spans="1:29" x14ac:dyDescent="0.2">
      <c r="A1359" s="8">
        <v>1</v>
      </c>
      <c r="B1359" s="8" t="s">
        <v>195</v>
      </c>
      <c r="C1359" s="8" t="s">
        <v>173</v>
      </c>
      <c r="D1359" s="8">
        <v>0</v>
      </c>
      <c r="E1359" s="9">
        <v>47016.322992974798</v>
      </c>
      <c r="F1359" s="17">
        <f>SUMIFS(Table2[time],Table2[config],Table2[[#This Row],[config]],Table2[repetition],Table2[[#This Row],[repetition]])</f>
        <v>5830111.6138598733</v>
      </c>
      <c r="G1359" s="17">
        <f>IF(Table2[[#This Row],[time]]&lt;7200000,1,0)</f>
        <v>1</v>
      </c>
      <c r="H1359" t="s">
        <v>237</v>
      </c>
      <c r="I1359">
        <v>2</v>
      </c>
      <c r="J1359" t="s">
        <v>229</v>
      </c>
      <c r="K1359" t="s">
        <v>239</v>
      </c>
      <c r="L1359" t="s">
        <v>240</v>
      </c>
      <c r="M1359" t="s">
        <v>232</v>
      </c>
      <c r="N1359" t="s">
        <v>242</v>
      </c>
      <c r="O1359">
        <v>80</v>
      </c>
      <c r="P1359">
        <v>1</v>
      </c>
      <c r="Q1359" t="s">
        <v>234</v>
      </c>
      <c r="R1359" t="s">
        <v>244</v>
      </c>
      <c r="S1359" t="s">
        <v>246</v>
      </c>
      <c r="T1359" t="b">
        <v>0</v>
      </c>
      <c r="U1359" t="b">
        <v>0</v>
      </c>
      <c r="V1359" t="b">
        <v>1</v>
      </c>
      <c r="W1359" t="b">
        <v>0</v>
      </c>
      <c r="X1359" t="b">
        <v>1</v>
      </c>
      <c r="Y1359" t="b">
        <v>1</v>
      </c>
      <c r="Z1359" t="b">
        <v>1</v>
      </c>
      <c r="AA1359" t="b">
        <v>1</v>
      </c>
      <c r="AB1359" t="b">
        <v>0</v>
      </c>
      <c r="AC1359" t="b">
        <v>0</v>
      </c>
    </row>
    <row r="1360" spans="1:29" x14ac:dyDescent="0.2">
      <c r="A1360" s="6">
        <v>1</v>
      </c>
      <c r="B1360" s="6" t="s">
        <v>184</v>
      </c>
      <c r="C1360" s="6" t="s">
        <v>173</v>
      </c>
      <c r="D1360" s="6">
        <v>0</v>
      </c>
      <c r="E1360" s="7">
        <v>25494.291179114902</v>
      </c>
      <c r="F1360" s="16">
        <f>SUMIFS(Table2[time],Table2[config],Table2[[#This Row],[config]],Table2[repetition],Table2[[#This Row],[repetition]])</f>
        <v>5830111.6138598733</v>
      </c>
      <c r="G1360" s="16">
        <f>IF(Table2[[#This Row],[time]]&lt;7200000,1,0)</f>
        <v>1</v>
      </c>
      <c r="H1360" t="s">
        <v>237</v>
      </c>
      <c r="I1360">
        <v>2</v>
      </c>
      <c r="J1360" t="s">
        <v>229</v>
      </c>
      <c r="K1360" t="s">
        <v>239</v>
      </c>
      <c r="L1360" t="s">
        <v>240</v>
      </c>
      <c r="M1360" t="s">
        <v>232</v>
      </c>
      <c r="N1360" t="s">
        <v>242</v>
      </c>
      <c r="O1360">
        <v>80</v>
      </c>
      <c r="P1360">
        <v>1</v>
      </c>
      <c r="Q1360" t="s">
        <v>234</v>
      </c>
      <c r="R1360" t="s">
        <v>244</v>
      </c>
      <c r="S1360" t="s">
        <v>246</v>
      </c>
      <c r="T1360" t="b">
        <v>0</v>
      </c>
      <c r="U1360" t="b">
        <v>0</v>
      </c>
      <c r="V1360" t="b">
        <v>1</v>
      </c>
      <c r="W1360" t="b">
        <v>0</v>
      </c>
      <c r="X1360" t="b">
        <v>1</v>
      </c>
      <c r="Y1360" t="b">
        <v>1</v>
      </c>
      <c r="Z1360" t="b">
        <v>1</v>
      </c>
      <c r="AA1360" t="b">
        <v>1</v>
      </c>
      <c r="AB1360" t="b">
        <v>0</v>
      </c>
      <c r="AC1360" t="b">
        <v>0</v>
      </c>
    </row>
    <row r="1361" spans="1:29" x14ac:dyDescent="0.2">
      <c r="A1361" s="8">
        <v>1</v>
      </c>
      <c r="B1361" s="8" t="s">
        <v>200</v>
      </c>
      <c r="C1361" s="8" t="s">
        <v>173</v>
      </c>
      <c r="D1361" s="8">
        <v>0</v>
      </c>
      <c r="E1361" s="9">
        <v>35357.0859180763</v>
      </c>
      <c r="F1361" s="17">
        <f>SUMIFS(Table2[time],Table2[config],Table2[[#This Row],[config]],Table2[repetition],Table2[[#This Row],[repetition]])</f>
        <v>5830111.6138598733</v>
      </c>
      <c r="G1361" s="17">
        <f>IF(Table2[[#This Row],[time]]&lt;7200000,1,0)</f>
        <v>1</v>
      </c>
      <c r="H1361" t="s">
        <v>237</v>
      </c>
      <c r="I1361">
        <v>2</v>
      </c>
      <c r="J1361" t="s">
        <v>229</v>
      </c>
      <c r="K1361" t="s">
        <v>239</v>
      </c>
      <c r="L1361" t="s">
        <v>240</v>
      </c>
      <c r="M1361" t="s">
        <v>232</v>
      </c>
      <c r="N1361" t="s">
        <v>242</v>
      </c>
      <c r="O1361">
        <v>80</v>
      </c>
      <c r="P1361">
        <v>1</v>
      </c>
      <c r="Q1361" t="s">
        <v>234</v>
      </c>
      <c r="R1361" t="s">
        <v>244</v>
      </c>
      <c r="S1361" t="s">
        <v>246</v>
      </c>
      <c r="T1361" t="b">
        <v>0</v>
      </c>
      <c r="U1361" t="b">
        <v>0</v>
      </c>
      <c r="V1361" t="b">
        <v>1</v>
      </c>
      <c r="W1361" t="b">
        <v>0</v>
      </c>
      <c r="X1361" t="b">
        <v>1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</row>
    <row r="1362" spans="1:29" x14ac:dyDescent="0.2">
      <c r="A1362" s="6">
        <v>1</v>
      </c>
      <c r="B1362" s="6" t="s">
        <v>198</v>
      </c>
      <c r="C1362" s="6" t="s">
        <v>173</v>
      </c>
      <c r="D1362" s="6">
        <v>0</v>
      </c>
      <c r="E1362" s="7">
        <v>27820.7277089823</v>
      </c>
      <c r="F1362" s="16">
        <f>SUMIFS(Table2[time],Table2[config],Table2[[#This Row],[config]],Table2[repetition],Table2[[#This Row],[repetition]])</f>
        <v>5830111.6138598733</v>
      </c>
      <c r="G1362" s="16">
        <f>IF(Table2[[#This Row],[time]]&lt;7200000,1,0)</f>
        <v>1</v>
      </c>
      <c r="H1362" t="s">
        <v>237</v>
      </c>
      <c r="I1362">
        <v>2</v>
      </c>
      <c r="J1362" t="s">
        <v>229</v>
      </c>
      <c r="K1362" t="s">
        <v>239</v>
      </c>
      <c r="L1362" t="s">
        <v>240</v>
      </c>
      <c r="M1362" t="s">
        <v>232</v>
      </c>
      <c r="N1362" t="s">
        <v>242</v>
      </c>
      <c r="O1362">
        <v>80</v>
      </c>
      <c r="P1362">
        <v>1</v>
      </c>
      <c r="Q1362" t="s">
        <v>234</v>
      </c>
      <c r="R1362" t="s">
        <v>244</v>
      </c>
      <c r="S1362" t="s">
        <v>246</v>
      </c>
      <c r="T1362" t="b">
        <v>0</v>
      </c>
      <c r="U1362" t="b">
        <v>0</v>
      </c>
      <c r="V1362" t="b">
        <v>1</v>
      </c>
      <c r="W1362" t="b">
        <v>0</v>
      </c>
      <c r="X1362" t="b">
        <v>1</v>
      </c>
      <c r="Y1362" t="b">
        <v>1</v>
      </c>
      <c r="Z1362" t="b">
        <v>1</v>
      </c>
      <c r="AA1362" t="b">
        <v>1</v>
      </c>
      <c r="AB1362" t="b">
        <v>0</v>
      </c>
      <c r="AC1362" t="b">
        <v>0</v>
      </c>
    </row>
    <row r="1363" spans="1:29" x14ac:dyDescent="0.2">
      <c r="A1363" s="8">
        <v>1</v>
      </c>
      <c r="B1363" s="8" t="s">
        <v>180</v>
      </c>
      <c r="C1363" s="8" t="s">
        <v>173</v>
      </c>
      <c r="D1363" s="8">
        <v>0</v>
      </c>
      <c r="E1363" s="9">
        <v>21238.101341994399</v>
      </c>
      <c r="F1363" s="17">
        <f>SUMIFS(Table2[time],Table2[config],Table2[[#This Row],[config]],Table2[repetition],Table2[[#This Row],[repetition]])</f>
        <v>5830111.6138598733</v>
      </c>
      <c r="G1363" s="17">
        <f>IF(Table2[[#This Row],[time]]&lt;7200000,1,0)</f>
        <v>1</v>
      </c>
      <c r="H1363" t="s">
        <v>237</v>
      </c>
      <c r="I1363">
        <v>2</v>
      </c>
      <c r="J1363" t="s">
        <v>229</v>
      </c>
      <c r="K1363" t="s">
        <v>239</v>
      </c>
      <c r="L1363" t="s">
        <v>240</v>
      </c>
      <c r="M1363" t="s">
        <v>232</v>
      </c>
      <c r="N1363" t="s">
        <v>242</v>
      </c>
      <c r="O1363">
        <v>80</v>
      </c>
      <c r="P1363">
        <v>1</v>
      </c>
      <c r="Q1363" t="s">
        <v>234</v>
      </c>
      <c r="R1363" t="s">
        <v>244</v>
      </c>
      <c r="S1363" t="s">
        <v>246</v>
      </c>
      <c r="T1363" t="b">
        <v>0</v>
      </c>
      <c r="U1363" t="b">
        <v>0</v>
      </c>
      <c r="V1363" t="b">
        <v>1</v>
      </c>
      <c r="W1363" t="b">
        <v>0</v>
      </c>
      <c r="X1363" t="b">
        <v>1</v>
      </c>
      <c r="Y1363" t="b">
        <v>1</v>
      </c>
      <c r="Z1363" t="b">
        <v>1</v>
      </c>
      <c r="AA1363" t="b">
        <v>1</v>
      </c>
      <c r="AB1363" t="b">
        <v>0</v>
      </c>
      <c r="AC1363" t="b">
        <v>0</v>
      </c>
    </row>
    <row r="1364" spans="1:29" x14ac:dyDescent="0.2">
      <c r="A1364" s="6">
        <v>1</v>
      </c>
      <c r="B1364" s="6" t="s">
        <v>189</v>
      </c>
      <c r="C1364" s="6" t="s">
        <v>173</v>
      </c>
      <c r="D1364" s="6">
        <v>0</v>
      </c>
      <c r="E1364" s="7">
        <v>25872.633614111601</v>
      </c>
      <c r="F1364" s="16">
        <f>SUMIFS(Table2[time],Table2[config],Table2[[#This Row],[config]],Table2[repetition],Table2[[#This Row],[repetition]])</f>
        <v>5830111.6138598733</v>
      </c>
      <c r="G1364" s="16">
        <f>IF(Table2[[#This Row],[time]]&lt;7200000,1,0)</f>
        <v>1</v>
      </c>
      <c r="H1364" t="s">
        <v>237</v>
      </c>
      <c r="I1364">
        <v>2</v>
      </c>
      <c r="J1364" t="s">
        <v>229</v>
      </c>
      <c r="K1364" t="s">
        <v>239</v>
      </c>
      <c r="L1364" t="s">
        <v>240</v>
      </c>
      <c r="M1364" t="s">
        <v>232</v>
      </c>
      <c r="N1364" t="s">
        <v>242</v>
      </c>
      <c r="O1364">
        <v>80</v>
      </c>
      <c r="P1364">
        <v>1</v>
      </c>
      <c r="Q1364" t="s">
        <v>234</v>
      </c>
      <c r="R1364" t="s">
        <v>244</v>
      </c>
      <c r="S1364" t="s">
        <v>246</v>
      </c>
      <c r="T1364" t="b">
        <v>0</v>
      </c>
      <c r="U1364" t="b">
        <v>0</v>
      </c>
      <c r="V1364" t="b">
        <v>1</v>
      </c>
      <c r="W1364" t="b">
        <v>0</v>
      </c>
      <c r="X1364" t="b">
        <v>1</v>
      </c>
      <c r="Y1364" t="b">
        <v>1</v>
      </c>
      <c r="Z1364" t="b">
        <v>1</v>
      </c>
      <c r="AA1364" t="b">
        <v>1</v>
      </c>
      <c r="AB1364" t="b">
        <v>0</v>
      </c>
      <c r="AC1364" t="b">
        <v>0</v>
      </c>
    </row>
    <row r="1365" spans="1:29" x14ac:dyDescent="0.2">
      <c r="A1365" s="8">
        <v>1</v>
      </c>
      <c r="B1365" s="8" t="s">
        <v>178</v>
      </c>
      <c r="C1365" s="8" t="s">
        <v>173</v>
      </c>
      <c r="D1365" s="8">
        <v>0</v>
      </c>
      <c r="E1365" s="9">
        <v>26299.529375974002</v>
      </c>
      <c r="F1365" s="17">
        <f>SUMIFS(Table2[time],Table2[config],Table2[[#This Row],[config]],Table2[repetition],Table2[[#This Row],[repetition]])</f>
        <v>5830111.6138598733</v>
      </c>
      <c r="G1365" s="17">
        <f>IF(Table2[[#This Row],[time]]&lt;7200000,1,0)</f>
        <v>1</v>
      </c>
      <c r="H1365" t="s">
        <v>237</v>
      </c>
      <c r="I1365">
        <v>2</v>
      </c>
      <c r="J1365" t="s">
        <v>229</v>
      </c>
      <c r="K1365" t="s">
        <v>239</v>
      </c>
      <c r="L1365" t="s">
        <v>240</v>
      </c>
      <c r="M1365" t="s">
        <v>232</v>
      </c>
      <c r="N1365" t="s">
        <v>242</v>
      </c>
      <c r="O1365">
        <v>80</v>
      </c>
      <c r="P1365">
        <v>1</v>
      </c>
      <c r="Q1365" t="s">
        <v>234</v>
      </c>
      <c r="R1365" t="s">
        <v>244</v>
      </c>
      <c r="S1365" t="s">
        <v>246</v>
      </c>
      <c r="T1365" t="b">
        <v>0</v>
      </c>
      <c r="U1365" t="b">
        <v>0</v>
      </c>
      <c r="V1365" t="b">
        <v>1</v>
      </c>
      <c r="W1365" t="b">
        <v>0</v>
      </c>
      <c r="X1365" t="b">
        <v>1</v>
      </c>
      <c r="Y1365" t="b">
        <v>1</v>
      </c>
      <c r="Z1365" t="b">
        <v>1</v>
      </c>
      <c r="AA1365" t="b">
        <v>1</v>
      </c>
      <c r="AB1365" t="b">
        <v>0</v>
      </c>
      <c r="AC1365" t="b">
        <v>0</v>
      </c>
    </row>
    <row r="1366" spans="1:29" x14ac:dyDescent="0.2">
      <c r="A1366" s="6">
        <v>1</v>
      </c>
      <c r="B1366" s="6" t="s">
        <v>199</v>
      </c>
      <c r="C1366" s="6" t="s">
        <v>173</v>
      </c>
      <c r="D1366" s="6">
        <v>0</v>
      </c>
      <c r="E1366" s="7">
        <v>20916.017548879601</v>
      </c>
      <c r="F1366" s="16">
        <f>SUMIFS(Table2[time],Table2[config],Table2[[#This Row],[config]],Table2[repetition],Table2[[#This Row],[repetition]])</f>
        <v>5830111.6138598733</v>
      </c>
      <c r="G1366" s="16">
        <f>IF(Table2[[#This Row],[time]]&lt;7200000,1,0)</f>
        <v>1</v>
      </c>
      <c r="H1366" t="s">
        <v>237</v>
      </c>
      <c r="I1366">
        <v>2</v>
      </c>
      <c r="J1366" t="s">
        <v>229</v>
      </c>
      <c r="K1366" t="s">
        <v>239</v>
      </c>
      <c r="L1366" t="s">
        <v>240</v>
      </c>
      <c r="M1366" t="s">
        <v>232</v>
      </c>
      <c r="N1366" t="s">
        <v>242</v>
      </c>
      <c r="O1366">
        <v>80</v>
      </c>
      <c r="P1366">
        <v>1</v>
      </c>
      <c r="Q1366" t="s">
        <v>234</v>
      </c>
      <c r="R1366" t="s">
        <v>244</v>
      </c>
      <c r="S1366" t="s">
        <v>246</v>
      </c>
      <c r="T1366" t="b">
        <v>0</v>
      </c>
      <c r="U1366" t="b">
        <v>0</v>
      </c>
      <c r="V1366" t="b">
        <v>1</v>
      </c>
      <c r="W1366" t="b">
        <v>0</v>
      </c>
      <c r="X1366" t="b">
        <v>1</v>
      </c>
      <c r="Y1366" t="b">
        <v>1</v>
      </c>
      <c r="Z1366" t="b">
        <v>1</v>
      </c>
      <c r="AA1366" t="b">
        <v>1</v>
      </c>
      <c r="AB1366" t="b">
        <v>0</v>
      </c>
      <c r="AC1366" t="b">
        <v>0</v>
      </c>
    </row>
    <row r="1367" spans="1:29" x14ac:dyDescent="0.2">
      <c r="A1367" s="8">
        <v>1</v>
      </c>
      <c r="B1367" s="8" t="s">
        <v>193</v>
      </c>
      <c r="C1367" s="8" t="s">
        <v>173</v>
      </c>
      <c r="D1367" s="8">
        <v>0</v>
      </c>
      <c r="E1367" s="9">
        <v>30890.411292901201</v>
      </c>
      <c r="F1367" s="17">
        <f>SUMIFS(Table2[time],Table2[config],Table2[[#This Row],[config]],Table2[repetition],Table2[[#This Row],[repetition]])</f>
        <v>5830111.6138598733</v>
      </c>
      <c r="G1367" s="17">
        <f>IF(Table2[[#This Row],[time]]&lt;7200000,1,0)</f>
        <v>1</v>
      </c>
      <c r="H1367" t="s">
        <v>237</v>
      </c>
      <c r="I1367">
        <v>2</v>
      </c>
      <c r="J1367" t="s">
        <v>229</v>
      </c>
      <c r="K1367" t="s">
        <v>239</v>
      </c>
      <c r="L1367" t="s">
        <v>240</v>
      </c>
      <c r="M1367" t="s">
        <v>232</v>
      </c>
      <c r="N1367" t="s">
        <v>242</v>
      </c>
      <c r="O1367">
        <v>80</v>
      </c>
      <c r="P1367">
        <v>1</v>
      </c>
      <c r="Q1367" t="s">
        <v>234</v>
      </c>
      <c r="R1367" t="s">
        <v>244</v>
      </c>
      <c r="S1367" t="s">
        <v>246</v>
      </c>
      <c r="T1367" t="b">
        <v>0</v>
      </c>
      <c r="U1367" t="b">
        <v>0</v>
      </c>
      <c r="V1367" t="b">
        <v>1</v>
      </c>
      <c r="W1367" t="b">
        <v>0</v>
      </c>
      <c r="X1367" t="b">
        <v>1</v>
      </c>
      <c r="Y1367" t="b">
        <v>1</v>
      </c>
      <c r="Z1367" t="b">
        <v>1</v>
      </c>
      <c r="AA1367" t="b">
        <v>1</v>
      </c>
      <c r="AB1367" t="b">
        <v>0</v>
      </c>
      <c r="AC1367" t="b">
        <v>0</v>
      </c>
    </row>
    <row r="1368" spans="1:29" x14ac:dyDescent="0.2">
      <c r="A1368" s="6">
        <v>1</v>
      </c>
      <c r="B1368" s="6" t="s">
        <v>196</v>
      </c>
      <c r="C1368" s="6" t="s">
        <v>173</v>
      </c>
      <c r="D1368" s="6">
        <v>24</v>
      </c>
      <c r="E1368" s="7">
        <v>71240.457609063</v>
      </c>
      <c r="F1368" s="16">
        <f>SUMIFS(Table2[time],Table2[config],Table2[[#This Row],[config]],Table2[repetition],Table2[[#This Row],[repetition]])</f>
        <v>5830111.6138598733</v>
      </c>
      <c r="G1368" s="16">
        <f>IF(Table2[[#This Row],[time]]&lt;7200000,1,0)</f>
        <v>1</v>
      </c>
      <c r="H1368" t="s">
        <v>237</v>
      </c>
      <c r="I1368">
        <v>2</v>
      </c>
      <c r="J1368" t="s">
        <v>229</v>
      </c>
      <c r="K1368" t="s">
        <v>239</v>
      </c>
      <c r="L1368" t="s">
        <v>240</v>
      </c>
      <c r="M1368" t="s">
        <v>232</v>
      </c>
      <c r="N1368" t="s">
        <v>242</v>
      </c>
      <c r="O1368">
        <v>80</v>
      </c>
      <c r="P1368">
        <v>1</v>
      </c>
      <c r="Q1368" t="s">
        <v>234</v>
      </c>
      <c r="R1368" t="s">
        <v>244</v>
      </c>
      <c r="S1368" t="s">
        <v>246</v>
      </c>
      <c r="T1368" t="b">
        <v>0</v>
      </c>
      <c r="U1368" t="b">
        <v>0</v>
      </c>
      <c r="V1368" t="b">
        <v>1</v>
      </c>
      <c r="W1368" t="b">
        <v>0</v>
      </c>
      <c r="X1368" t="b">
        <v>1</v>
      </c>
      <c r="Y1368" t="b">
        <v>1</v>
      </c>
      <c r="Z1368" t="b">
        <v>1</v>
      </c>
      <c r="AA1368" t="b">
        <v>1</v>
      </c>
      <c r="AB1368" t="b">
        <v>0</v>
      </c>
      <c r="AC1368" t="b">
        <v>0</v>
      </c>
    </row>
    <row r="1369" spans="1:29" x14ac:dyDescent="0.2">
      <c r="A1369" s="8">
        <v>1</v>
      </c>
      <c r="B1369" s="8" t="s">
        <v>197</v>
      </c>
      <c r="C1369" s="8" t="s">
        <v>173</v>
      </c>
      <c r="D1369" s="8">
        <v>0</v>
      </c>
      <c r="E1369" s="9">
        <v>20582.053320016701</v>
      </c>
      <c r="F1369" s="17">
        <f>SUMIFS(Table2[time],Table2[config],Table2[[#This Row],[config]],Table2[repetition],Table2[[#This Row],[repetition]])</f>
        <v>5830111.6138598733</v>
      </c>
      <c r="G1369" s="17">
        <f>IF(Table2[[#This Row],[time]]&lt;7200000,1,0)</f>
        <v>1</v>
      </c>
      <c r="H1369" t="s">
        <v>237</v>
      </c>
      <c r="I1369">
        <v>2</v>
      </c>
      <c r="J1369" t="s">
        <v>229</v>
      </c>
      <c r="K1369" t="s">
        <v>239</v>
      </c>
      <c r="L1369" t="s">
        <v>240</v>
      </c>
      <c r="M1369" t="s">
        <v>232</v>
      </c>
      <c r="N1369" t="s">
        <v>242</v>
      </c>
      <c r="O1369">
        <v>80</v>
      </c>
      <c r="P1369">
        <v>1</v>
      </c>
      <c r="Q1369" t="s">
        <v>234</v>
      </c>
      <c r="R1369" t="s">
        <v>244</v>
      </c>
      <c r="S1369" t="s">
        <v>246</v>
      </c>
      <c r="T1369" t="b">
        <v>0</v>
      </c>
      <c r="U1369" t="b">
        <v>0</v>
      </c>
      <c r="V1369" t="b">
        <v>1</v>
      </c>
      <c r="W1369" t="b">
        <v>0</v>
      </c>
      <c r="X1369" t="b">
        <v>1</v>
      </c>
      <c r="Y1369" t="b">
        <v>1</v>
      </c>
      <c r="Z1369" t="b">
        <v>1</v>
      </c>
      <c r="AA1369" t="b">
        <v>1</v>
      </c>
      <c r="AB1369" t="b">
        <v>0</v>
      </c>
      <c r="AC1369" t="b">
        <v>0</v>
      </c>
    </row>
    <row r="1370" spans="1:29" x14ac:dyDescent="0.2">
      <c r="A1370" s="6">
        <v>1</v>
      </c>
      <c r="B1370" s="6" t="s">
        <v>179</v>
      </c>
      <c r="C1370" s="6" t="s">
        <v>173</v>
      </c>
      <c r="D1370" s="6">
        <v>0</v>
      </c>
      <c r="E1370" s="7">
        <v>38049.639833159701</v>
      </c>
      <c r="F1370" s="16">
        <f>SUMIFS(Table2[time],Table2[config],Table2[[#This Row],[config]],Table2[repetition],Table2[[#This Row],[repetition]])</f>
        <v>5830111.6138598733</v>
      </c>
      <c r="G1370" s="16">
        <f>IF(Table2[[#This Row],[time]]&lt;7200000,1,0)</f>
        <v>1</v>
      </c>
      <c r="H1370" t="s">
        <v>237</v>
      </c>
      <c r="I1370">
        <v>2</v>
      </c>
      <c r="J1370" t="s">
        <v>229</v>
      </c>
      <c r="K1370" t="s">
        <v>239</v>
      </c>
      <c r="L1370" t="s">
        <v>240</v>
      </c>
      <c r="M1370" t="s">
        <v>232</v>
      </c>
      <c r="N1370" t="s">
        <v>242</v>
      </c>
      <c r="O1370">
        <v>80</v>
      </c>
      <c r="P1370">
        <v>1</v>
      </c>
      <c r="Q1370" t="s">
        <v>234</v>
      </c>
      <c r="R1370" t="s">
        <v>244</v>
      </c>
      <c r="S1370" t="s">
        <v>246</v>
      </c>
      <c r="T1370" t="b">
        <v>0</v>
      </c>
      <c r="U1370" t="b">
        <v>0</v>
      </c>
      <c r="V1370" t="b">
        <v>1</v>
      </c>
      <c r="W1370" t="b">
        <v>0</v>
      </c>
      <c r="X1370" t="b">
        <v>1</v>
      </c>
      <c r="Y1370" t="b">
        <v>1</v>
      </c>
      <c r="Z1370" t="b">
        <v>1</v>
      </c>
      <c r="AA1370" t="b">
        <v>1</v>
      </c>
      <c r="AB1370" t="b">
        <v>0</v>
      </c>
      <c r="AC1370" t="b">
        <v>0</v>
      </c>
    </row>
    <row r="1371" spans="1:29" x14ac:dyDescent="0.2">
      <c r="A1371" s="8">
        <v>1</v>
      </c>
      <c r="B1371" s="8" t="s">
        <v>190</v>
      </c>
      <c r="C1371" s="8" t="s">
        <v>173</v>
      </c>
      <c r="D1371" s="8">
        <v>0</v>
      </c>
      <c r="E1371" s="9">
        <v>323509.18683595897</v>
      </c>
      <c r="F1371" s="17">
        <f>SUMIFS(Table2[time],Table2[config],Table2[[#This Row],[config]],Table2[repetition],Table2[[#This Row],[repetition]])</f>
        <v>5830111.6138598733</v>
      </c>
      <c r="G1371" s="17">
        <f>IF(Table2[[#This Row],[time]]&lt;7200000,1,0)</f>
        <v>1</v>
      </c>
      <c r="H1371" t="s">
        <v>237</v>
      </c>
      <c r="I1371">
        <v>2</v>
      </c>
      <c r="J1371" t="s">
        <v>229</v>
      </c>
      <c r="K1371" t="s">
        <v>239</v>
      </c>
      <c r="L1371" t="s">
        <v>240</v>
      </c>
      <c r="M1371" t="s">
        <v>232</v>
      </c>
      <c r="N1371" t="s">
        <v>242</v>
      </c>
      <c r="O1371">
        <v>80</v>
      </c>
      <c r="P1371">
        <v>1</v>
      </c>
      <c r="Q1371" t="s">
        <v>234</v>
      </c>
      <c r="R1371" t="s">
        <v>244</v>
      </c>
      <c r="S1371" t="s">
        <v>246</v>
      </c>
      <c r="T1371" t="b">
        <v>0</v>
      </c>
      <c r="U1371" t="b">
        <v>0</v>
      </c>
      <c r="V1371" t="b">
        <v>1</v>
      </c>
      <c r="W1371" t="b">
        <v>0</v>
      </c>
      <c r="X1371" t="b">
        <v>1</v>
      </c>
      <c r="Y1371" t="b">
        <v>1</v>
      </c>
      <c r="Z1371" t="b">
        <v>1</v>
      </c>
      <c r="AA1371" t="b">
        <v>1</v>
      </c>
      <c r="AB1371" t="b">
        <v>0</v>
      </c>
      <c r="AC1371" t="b">
        <v>0</v>
      </c>
    </row>
    <row r="1372" spans="1:29" x14ac:dyDescent="0.2">
      <c r="A1372" s="6">
        <v>1</v>
      </c>
      <c r="B1372" s="6" t="s">
        <v>202</v>
      </c>
      <c r="C1372" s="6" t="s">
        <v>173</v>
      </c>
      <c r="D1372" s="6">
        <v>0</v>
      </c>
      <c r="E1372" s="7">
        <v>82657.348233042198</v>
      </c>
      <c r="F1372" s="16">
        <f>SUMIFS(Table2[time],Table2[config],Table2[[#This Row],[config]],Table2[repetition],Table2[[#This Row],[repetition]])</f>
        <v>5830111.6138598733</v>
      </c>
      <c r="G1372" s="16">
        <f>IF(Table2[[#This Row],[time]]&lt;7200000,1,0)</f>
        <v>1</v>
      </c>
      <c r="H1372" t="s">
        <v>237</v>
      </c>
      <c r="I1372">
        <v>2</v>
      </c>
      <c r="J1372" t="s">
        <v>229</v>
      </c>
      <c r="K1372" t="s">
        <v>239</v>
      </c>
      <c r="L1372" t="s">
        <v>240</v>
      </c>
      <c r="M1372" t="s">
        <v>232</v>
      </c>
      <c r="N1372" t="s">
        <v>242</v>
      </c>
      <c r="O1372">
        <v>80</v>
      </c>
      <c r="P1372">
        <v>1</v>
      </c>
      <c r="Q1372" t="s">
        <v>234</v>
      </c>
      <c r="R1372" t="s">
        <v>244</v>
      </c>
      <c r="S1372" t="s">
        <v>246</v>
      </c>
      <c r="T1372" t="b">
        <v>0</v>
      </c>
      <c r="U1372" t="b">
        <v>0</v>
      </c>
      <c r="V1372" t="b">
        <v>1</v>
      </c>
      <c r="W1372" t="b">
        <v>0</v>
      </c>
      <c r="X1372" t="b">
        <v>1</v>
      </c>
      <c r="Y1372" t="b">
        <v>1</v>
      </c>
      <c r="Z1372" t="b">
        <v>1</v>
      </c>
      <c r="AA1372" t="b">
        <v>1</v>
      </c>
      <c r="AB1372" t="b">
        <v>0</v>
      </c>
      <c r="AC1372" t="b">
        <v>0</v>
      </c>
    </row>
    <row r="1373" spans="1:29" x14ac:dyDescent="0.2">
      <c r="A1373" s="8">
        <v>1</v>
      </c>
      <c r="B1373" s="8" t="s">
        <v>186</v>
      </c>
      <c r="C1373" s="8" t="s">
        <v>173</v>
      </c>
      <c r="D1373" s="8">
        <v>0</v>
      </c>
      <c r="E1373" s="9">
        <v>35948.650114005402</v>
      </c>
      <c r="F1373" s="17">
        <f>SUMIFS(Table2[time],Table2[config],Table2[[#This Row],[config]],Table2[repetition],Table2[[#This Row],[repetition]])</f>
        <v>5830111.6138598733</v>
      </c>
      <c r="G1373" s="17">
        <f>IF(Table2[[#This Row],[time]]&lt;7200000,1,0)</f>
        <v>1</v>
      </c>
      <c r="H1373" t="s">
        <v>237</v>
      </c>
      <c r="I1373">
        <v>2</v>
      </c>
      <c r="J1373" t="s">
        <v>229</v>
      </c>
      <c r="K1373" t="s">
        <v>239</v>
      </c>
      <c r="L1373" t="s">
        <v>240</v>
      </c>
      <c r="M1373" t="s">
        <v>232</v>
      </c>
      <c r="N1373" t="s">
        <v>242</v>
      </c>
      <c r="O1373">
        <v>80</v>
      </c>
      <c r="P1373">
        <v>1</v>
      </c>
      <c r="Q1373" t="s">
        <v>234</v>
      </c>
      <c r="R1373" t="s">
        <v>244</v>
      </c>
      <c r="S1373" t="s">
        <v>246</v>
      </c>
      <c r="T1373" t="b">
        <v>0</v>
      </c>
      <c r="U1373" t="b">
        <v>0</v>
      </c>
      <c r="V1373" t="b">
        <v>1</v>
      </c>
      <c r="W1373" t="b">
        <v>0</v>
      </c>
      <c r="X1373" t="b">
        <v>1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</row>
    <row r="1374" spans="1:29" x14ac:dyDescent="0.2">
      <c r="A1374" s="6">
        <v>1</v>
      </c>
      <c r="B1374" s="6" t="s">
        <v>177</v>
      </c>
      <c r="C1374" s="6" t="s">
        <v>173</v>
      </c>
      <c r="D1374" s="6">
        <v>0</v>
      </c>
      <c r="E1374" s="7">
        <v>109036.64062707601</v>
      </c>
      <c r="F1374" s="16">
        <f>SUMIFS(Table2[time],Table2[config],Table2[[#This Row],[config]],Table2[repetition],Table2[[#This Row],[repetition]])</f>
        <v>5830111.6138598733</v>
      </c>
      <c r="G1374" s="16">
        <f>IF(Table2[[#This Row],[time]]&lt;7200000,1,0)</f>
        <v>1</v>
      </c>
      <c r="H1374" t="s">
        <v>237</v>
      </c>
      <c r="I1374">
        <v>2</v>
      </c>
      <c r="J1374" t="s">
        <v>229</v>
      </c>
      <c r="K1374" t="s">
        <v>239</v>
      </c>
      <c r="L1374" t="s">
        <v>240</v>
      </c>
      <c r="M1374" t="s">
        <v>232</v>
      </c>
      <c r="N1374" t="s">
        <v>242</v>
      </c>
      <c r="O1374">
        <v>80</v>
      </c>
      <c r="P1374">
        <v>1</v>
      </c>
      <c r="Q1374" t="s">
        <v>234</v>
      </c>
      <c r="R1374" t="s">
        <v>244</v>
      </c>
      <c r="S1374" t="s">
        <v>246</v>
      </c>
      <c r="T1374" t="b">
        <v>0</v>
      </c>
      <c r="U1374" t="b">
        <v>0</v>
      </c>
      <c r="V1374" t="b">
        <v>1</v>
      </c>
      <c r="W1374" t="b">
        <v>0</v>
      </c>
      <c r="X1374" t="b">
        <v>1</v>
      </c>
      <c r="Y1374" t="b">
        <v>1</v>
      </c>
      <c r="Z1374" t="b">
        <v>1</v>
      </c>
      <c r="AA1374" t="b">
        <v>1</v>
      </c>
      <c r="AB1374" t="b">
        <v>0</v>
      </c>
      <c r="AC1374" t="b">
        <v>0</v>
      </c>
    </row>
    <row r="1375" spans="1:29" x14ac:dyDescent="0.2">
      <c r="A1375" s="8">
        <v>1</v>
      </c>
      <c r="B1375" s="8" t="s">
        <v>201</v>
      </c>
      <c r="C1375" s="8" t="s">
        <v>173</v>
      </c>
      <c r="D1375" s="8">
        <v>0</v>
      </c>
      <c r="E1375" s="9">
        <v>41127.977177034998</v>
      </c>
      <c r="F1375" s="17">
        <f>SUMIFS(Table2[time],Table2[config],Table2[[#This Row],[config]],Table2[repetition],Table2[[#This Row],[repetition]])</f>
        <v>5830111.6138598733</v>
      </c>
      <c r="G1375" s="17">
        <f>IF(Table2[[#This Row],[time]]&lt;7200000,1,0)</f>
        <v>1</v>
      </c>
      <c r="H1375" t="s">
        <v>237</v>
      </c>
      <c r="I1375">
        <v>2</v>
      </c>
      <c r="J1375" t="s">
        <v>229</v>
      </c>
      <c r="K1375" t="s">
        <v>239</v>
      </c>
      <c r="L1375" t="s">
        <v>240</v>
      </c>
      <c r="M1375" t="s">
        <v>232</v>
      </c>
      <c r="N1375" t="s">
        <v>242</v>
      </c>
      <c r="O1375">
        <v>80</v>
      </c>
      <c r="P1375">
        <v>1</v>
      </c>
      <c r="Q1375" t="s">
        <v>234</v>
      </c>
      <c r="R1375" t="s">
        <v>244</v>
      </c>
      <c r="S1375" t="s">
        <v>246</v>
      </c>
      <c r="T1375" t="b">
        <v>0</v>
      </c>
      <c r="U1375" t="b">
        <v>0</v>
      </c>
      <c r="V1375" t="b">
        <v>1</v>
      </c>
      <c r="W1375" t="b">
        <v>0</v>
      </c>
      <c r="X1375" t="b">
        <v>1</v>
      </c>
      <c r="Y1375" t="b">
        <v>1</v>
      </c>
      <c r="Z1375" t="b">
        <v>1</v>
      </c>
      <c r="AA1375" t="b">
        <v>1</v>
      </c>
      <c r="AB1375" t="b">
        <v>0</v>
      </c>
      <c r="AC1375" t="b">
        <v>0</v>
      </c>
    </row>
    <row r="1376" spans="1:29" x14ac:dyDescent="0.2">
      <c r="A1376" s="6">
        <v>1</v>
      </c>
      <c r="B1376" s="6" t="s">
        <v>188</v>
      </c>
      <c r="C1376" s="6" t="s">
        <v>173</v>
      </c>
      <c r="D1376" s="6">
        <v>0</v>
      </c>
      <c r="E1376" s="7">
        <v>59440.690793096997</v>
      </c>
      <c r="F1376" s="16">
        <f>SUMIFS(Table2[time],Table2[config],Table2[[#This Row],[config]],Table2[repetition],Table2[[#This Row],[repetition]])</f>
        <v>5830111.6138598733</v>
      </c>
      <c r="G1376" s="16">
        <f>IF(Table2[[#This Row],[time]]&lt;7200000,1,0)</f>
        <v>1</v>
      </c>
      <c r="H1376" t="s">
        <v>237</v>
      </c>
      <c r="I1376">
        <v>2</v>
      </c>
      <c r="J1376" t="s">
        <v>229</v>
      </c>
      <c r="K1376" t="s">
        <v>239</v>
      </c>
      <c r="L1376" t="s">
        <v>240</v>
      </c>
      <c r="M1376" t="s">
        <v>232</v>
      </c>
      <c r="N1376" t="s">
        <v>242</v>
      </c>
      <c r="O1376">
        <v>80</v>
      </c>
      <c r="P1376">
        <v>1</v>
      </c>
      <c r="Q1376" t="s">
        <v>234</v>
      </c>
      <c r="R1376" t="s">
        <v>244</v>
      </c>
      <c r="S1376" t="s">
        <v>246</v>
      </c>
      <c r="T1376" t="b">
        <v>0</v>
      </c>
      <c r="U1376" t="b">
        <v>0</v>
      </c>
      <c r="V1376" t="b">
        <v>1</v>
      </c>
      <c r="W1376" t="b">
        <v>0</v>
      </c>
      <c r="X1376" t="b">
        <v>1</v>
      </c>
      <c r="Y1376" t="b">
        <v>1</v>
      </c>
      <c r="Z1376" t="b">
        <v>1</v>
      </c>
      <c r="AA1376" t="b">
        <v>1</v>
      </c>
      <c r="AB1376" t="b">
        <v>0</v>
      </c>
      <c r="AC1376" t="b">
        <v>0</v>
      </c>
    </row>
    <row r="1377" spans="1:29" x14ac:dyDescent="0.2">
      <c r="A1377" s="8">
        <v>1</v>
      </c>
      <c r="B1377" s="8" t="s">
        <v>203</v>
      </c>
      <c r="C1377" s="8" t="s">
        <v>173</v>
      </c>
      <c r="D1377" s="8">
        <v>0</v>
      </c>
      <c r="E1377" s="9">
        <v>118142.601085128</v>
      </c>
      <c r="F1377" s="17">
        <f>SUMIFS(Table2[time],Table2[config],Table2[[#This Row],[config]],Table2[repetition],Table2[[#This Row],[repetition]])</f>
        <v>5830111.6138598733</v>
      </c>
      <c r="G1377" s="17">
        <f>IF(Table2[[#This Row],[time]]&lt;7200000,1,0)</f>
        <v>1</v>
      </c>
      <c r="H1377" t="s">
        <v>237</v>
      </c>
      <c r="I1377">
        <v>2</v>
      </c>
      <c r="J1377" t="s">
        <v>229</v>
      </c>
      <c r="K1377" t="s">
        <v>239</v>
      </c>
      <c r="L1377" t="s">
        <v>240</v>
      </c>
      <c r="M1377" t="s">
        <v>232</v>
      </c>
      <c r="N1377" t="s">
        <v>242</v>
      </c>
      <c r="O1377">
        <v>80</v>
      </c>
      <c r="P1377">
        <v>1</v>
      </c>
      <c r="Q1377" t="s">
        <v>234</v>
      </c>
      <c r="R1377" t="s">
        <v>244</v>
      </c>
      <c r="S1377" t="s">
        <v>246</v>
      </c>
      <c r="T1377" t="b">
        <v>0</v>
      </c>
      <c r="U1377" t="b">
        <v>0</v>
      </c>
      <c r="V1377" t="b">
        <v>1</v>
      </c>
      <c r="W1377" t="b">
        <v>0</v>
      </c>
      <c r="X1377" t="b">
        <v>1</v>
      </c>
      <c r="Y1377" t="b">
        <v>1</v>
      </c>
      <c r="Z1377" t="b">
        <v>1</v>
      </c>
      <c r="AA1377" t="b">
        <v>1</v>
      </c>
      <c r="AB1377" t="b">
        <v>0</v>
      </c>
      <c r="AC1377" t="b">
        <v>0</v>
      </c>
    </row>
    <row r="1378" spans="1:29" x14ac:dyDescent="0.2">
      <c r="A1378" s="6">
        <v>1</v>
      </c>
      <c r="B1378" s="6" t="s">
        <v>191</v>
      </c>
      <c r="C1378" s="6" t="s">
        <v>173</v>
      </c>
      <c r="D1378" s="6">
        <v>0</v>
      </c>
      <c r="E1378" s="7">
        <v>203999.96645702</v>
      </c>
      <c r="F1378" s="16">
        <f>SUMIFS(Table2[time],Table2[config],Table2[[#This Row],[config]],Table2[repetition],Table2[[#This Row],[repetition]])</f>
        <v>5830111.6138598733</v>
      </c>
      <c r="G1378" s="16">
        <f>IF(Table2[[#This Row],[time]]&lt;7200000,1,0)</f>
        <v>1</v>
      </c>
      <c r="H1378" t="s">
        <v>237</v>
      </c>
      <c r="I1378">
        <v>2</v>
      </c>
      <c r="J1378" t="s">
        <v>229</v>
      </c>
      <c r="K1378" t="s">
        <v>239</v>
      </c>
      <c r="L1378" t="s">
        <v>240</v>
      </c>
      <c r="M1378" t="s">
        <v>232</v>
      </c>
      <c r="N1378" t="s">
        <v>242</v>
      </c>
      <c r="O1378">
        <v>80</v>
      </c>
      <c r="P1378">
        <v>1</v>
      </c>
      <c r="Q1378" t="s">
        <v>234</v>
      </c>
      <c r="R1378" t="s">
        <v>244</v>
      </c>
      <c r="S1378" t="s">
        <v>246</v>
      </c>
      <c r="T1378" t="b">
        <v>0</v>
      </c>
      <c r="U1378" t="b">
        <v>0</v>
      </c>
      <c r="V1378" t="b">
        <v>1</v>
      </c>
      <c r="W1378" t="b">
        <v>0</v>
      </c>
      <c r="X1378" t="b">
        <v>1</v>
      </c>
      <c r="Y1378" t="b">
        <v>1</v>
      </c>
      <c r="Z1378" t="b">
        <v>1</v>
      </c>
      <c r="AA1378" t="b">
        <v>1</v>
      </c>
      <c r="AB1378" t="b">
        <v>0</v>
      </c>
      <c r="AC1378" t="b">
        <v>0</v>
      </c>
    </row>
    <row r="1379" spans="1:29" x14ac:dyDescent="0.2">
      <c r="A1379" s="8">
        <v>1</v>
      </c>
      <c r="B1379" s="8" t="s">
        <v>204</v>
      </c>
      <c r="C1379" s="8" t="s">
        <v>173</v>
      </c>
      <c r="D1379" s="8">
        <v>0</v>
      </c>
      <c r="E1379" s="9">
        <v>604794.08021783398</v>
      </c>
      <c r="F1379" s="17">
        <f>SUMIFS(Table2[time],Table2[config],Table2[[#This Row],[config]],Table2[repetition],Table2[[#This Row],[repetition]])</f>
        <v>5830111.6138598733</v>
      </c>
      <c r="G1379" s="17">
        <f>IF(Table2[[#This Row],[time]]&lt;7200000,1,0)</f>
        <v>1</v>
      </c>
      <c r="H1379" t="s">
        <v>237</v>
      </c>
      <c r="I1379">
        <v>2</v>
      </c>
      <c r="J1379" t="s">
        <v>229</v>
      </c>
      <c r="K1379" t="s">
        <v>239</v>
      </c>
      <c r="L1379" t="s">
        <v>240</v>
      </c>
      <c r="M1379" t="s">
        <v>232</v>
      </c>
      <c r="N1379" t="s">
        <v>242</v>
      </c>
      <c r="O1379">
        <v>80</v>
      </c>
      <c r="P1379">
        <v>1</v>
      </c>
      <c r="Q1379" t="s">
        <v>234</v>
      </c>
      <c r="R1379" t="s">
        <v>244</v>
      </c>
      <c r="S1379" t="s">
        <v>246</v>
      </c>
      <c r="T1379" t="b">
        <v>0</v>
      </c>
      <c r="U1379" t="b">
        <v>0</v>
      </c>
      <c r="V1379" t="b">
        <v>1</v>
      </c>
      <c r="W1379" t="b">
        <v>0</v>
      </c>
      <c r="X1379" t="b">
        <v>1</v>
      </c>
      <c r="Y1379" t="b">
        <v>1</v>
      </c>
      <c r="Z1379" t="b">
        <v>1</v>
      </c>
      <c r="AA1379" t="b">
        <v>1</v>
      </c>
      <c r="AB1379" t="b">
        <v>0</v>
      </c>
      <c r="AC1379" t="b">
        <v>0</v>
      </c>
    </row>
    <row r="1380" spans="1:29" x14ac:dyDescent="0.2">
      <c r="A1380" s="6">
        <v>1</v>
      </c>
      <c r="B1380" s="6" t="s">
        <v>205</v>
      </c>
      <c r="C1380" s="6" t="s">
        <v>173</v>
      </c>
      <c r="D1380" s="6">
        <v>0</v>
      </c>
      <c r="E1380" s="7">
        <v>1378869.78908814</v>
      </c>
      <c r="F1380" s="16">
        <f>SUMIFS(Table2[time],Table2[config],Table2[[#This Row],[config]],Table2[repetition],Table2[[#This Row],[repetition]])</f>
        <v>5830111.6138598733</v>
      </c>
      <c r="G1380" s="16">
        <f>IF(Table2[[#This Row],[time]]&lt;7200000,1,0)</f>
        <v>1</v>
      </c>
      <c r="H1380" t="s">
        <v>237</v>
      </c>
      <c r="I1380">
        <v>2</v>
      </c>
      <c r="J1380" t="s">
        <v>229</v>
      </c>
      <c r="K1380" t="s">
        <v>239</v>
      </c>
      <c r="L1380" t="s">
        <v>240</v>
      </c>
      <c r="M1380" t="s">
        <v>232</v>
      </c>
      <c r="N1380" t="s">
        <v>242</v>
      </c>
      <c r="O1380">
        <v>80</v>
      </c>
      <c r="P1380">
        <v>1</v>
      </c>
      <c r="Q1380" t="s">
        <v>234</v>
      </c>
      <c r="R1380" t="s">
        <v>244</v>
      </c>
      <c r="S1380" t="s">
        <v>246</v>
      </c>
      <c r="T1380" t="b">
        <v>0</v>
      </c>
      <c r="U1380" t="b">
        <v>0</v>
      </c>
      <c r="V1380" t="b">
        <v>1</v>
      </c>
      <c r="W1380" t="b">
        <v>0</v>
      </c>
      <c r="X1380" t="b">
        <v>1</v>
      </c>
      <c r="Y1380" t="b">
        <v>1</v>
      </c>
      <c r="Z1380" t="b">
        <v>1</v>
      </c>
      <c r="AA1380" t="b">
        <v>1</v>
      </c>
      <c r="AB1380" t="b">
        <v>0</v>
      </c>
      <c r="AC1380" t="b">
        <v>0</v>
      </c>
    </row>
    <row r="1381" spans="1:29" x14ac:dyDescent="0.2">
      <c r="A1381" s="8">
        <v>1</v>
      </c>
      <c r="B1381" s="8" t="s">
        <v>187</v>
      </c>
      <c r="C1381" s="8" t="s">
        <v>173</v>
      </c>
      <c r="D1381" s="8">
        <v>0</v>
      </c>
      <c r="E1381" s="9">
        <v>2192171.0419598902</v>
      </c>
      <c r="F1381" s="17">
        <f>SUMIFS(Table2[time],Table2[config],Table2[[#This Row],[config]],Table2[repetition],Table2[[#This Row],[repetition]])</f>
        <v>5830111.6138598733</v>
      </c>
      <c r="G1381" s="17">
        <f>IF(Table2[[#This Row],[time]]&lt;7200000,1,0)</f>
        <v>1</v>
      </c>
      <c r="H1381" t="s">
        <v>237</v>
      </c>
      <c r="I1381">
        <v>2</v>
      </c>
      <c r="J1381" t="s">
        <v>229</v>
      </c>
      <c r="K1381" t="s">
        <v>239</v>
      </c>
      <c r="L1381" t="s">
        <v>240</v>
      </c>
      <c r="M1381" t="s">
        <v>232</v>
      </c>
      <c r="N1381" t="s">
        <v>242</v>
      </c>
      <c r="O1381">
        <v>80</v>
      </c>
      <c r="P1381">
        <v>1</v>
      </c>
      <c r="Q1381" t="s">
        <v>234</v>
      </c>
      <c r="R1381" t="s">
        <v>244</v>
      </c>
      <c r="S1381" t="s">
        <v>246</v>
      </c>
      <c r="T1381" t="b">
        <v>0</v>
      </c>
      <c r="U1381" t="b">
        <v>0</v>
      </c>
      <c r="V1381" t="b">
        <v>1</v>
      </c>
      <c r="W1381" t="b">
        <v>0</v>
      </c>
      <c r="X1381" t="b">
        <v>1</v>
      </c>
      <c r="Y1381" t="b">
        <v>1</v>
      </c>
      <c r="Z1381" t="b">
        <v>1</v>
      </c>
      <c r="AA1381" t="b">
        <v>1</v>
      </c>
      <c r="AB1381" t="b">
        <v>0</v>
      </c>
      <c r="AC1381" t="b">
        <v>0</v>
      </c>
    </row>
    <row r="1382" spans="1:29" x14ac:dyDescent="0.2">
      <c r="A1382" s="6">
        <v>2</v>
      </c>
      <c r="B1382" s="6" t="s">
        <v>192</v>
      </c>
      <c r="C1382" s="6" t="s">
        <v>173</v>
      </c>
      <c r="D1382" s="6">
        <v>0</v>
      </c>
      <c r="E1382" s="7">
        <v>77967.668241995794</v>
      </c>
      <c r="F1382" s="16">
        <f>SUMIFS(Table2[time],Table2[config],Table2[[#This Row],[config]],Table2[repetition],Table2[[#This Row],[repetition]])</f>
        <v>10807966.92110398</v>
      </c>
      <c r="G1382" s="16">
        <f>IF(Table2[[#This Row],[time]]&lt;7200000,1,0)</f>
        <v>1</v>
      </c>
      <c r="H1382" t="s">
        <v>237</v>
      </c>
      <c r="I1382">
        <v>2</v>
      </c>
      <c r="J1382" t="s">
        <v>229</v>
      </c>
      <c r="K1382" t="s">
        <v>239</v>
      </c>
      <c r="L1382" t="s">
        <v>240</v>
      </c>
      <c r="M1382" t="s">
        <v>232</v>
      </c>
      <c r="N1382" t="s">
        <v>242</v>
      </c>
      <c r="O1382">
        <v>80</v>
      </c>
      <c r="P1382">
        <v>1</v>
      </c>
      <c r="Q1382" t="s">
        <v>234</v>
      </c>
      <c r="R1382" t="s">
        <v>244</v>
      </c>
      <c r="S1382" t="s">
        <v>246</v>
      </c>
      <c r="T1382" t="b">
        <v>0</v>
      </c>
      <c r="U1382" t="b">
        <v>0</v>
      </c>
      <c r="V1382" t="b">
        <v>1</v>
      </c>
      <c r="W1382" t="b">
        <v>0</v>
      </c>
      <c r="X1382" t="b">
        <v>1</v>
      </c>
      <c r="Y1382" t="b">
        <v>1</v>
      </c>
      <c r="Z1382" t="b">
        <v>1</v>
      </c>
      <c r="AA1382" t="b">
        <v>1</v>
      </c>
      <c r="AB1382" t="b">
        <v>0</v>
      </c>
      <c r="AC1382" t="b">
        <v>0</v>
      </c>
    </row>
    <row r="1383" spans="1:29" x14ac:dyDescent="0.2">
      <c r="A1383" s="8">
        <v>2</v>
      </c>
      <c r="B1383" s="8" t="s">
        <v>181</v>
      </c>
      <c r="C1383" s="8" t="s">
        <v>173</v>
      </c>
      <c r="D1383" s="8">
        <v>0</v>
      </c>
      <c r="E1383" s="9">
        <v>40532.661850971599</v>
      </c>
      <c r="F1383" s="17">
        <f>SUMIFS(Table2[time],Table2[config],Table2[[#This Row],[config]],Table2[repetition],Table2[[#This Row],[repetition]])</f>
        <v>10807966.92110398</v>
      </c>
      <c r="G1383" s="17">
        <f>IF(Table2[[#This Row],[time]]&lt;7200000,1,0)</f>
        <v>1</v>
      </c>
      <c r="H1383" t="s">
        <v>237</v>
      </c>
      <c r="I1383">
        <v>2</v>
      </c>
      <c r="J1383" t="s">
        <v>229</v>
      </c>
      <c r="K1383" t="s">
        <v>239</v>
      </c>
      <c r="L1383" t="s">
        <v>240</v>
      </c>
      <c r="M1383" t="s">
        <v>232</v>
      </c>
      <c r="N1383" t="s">
        <v>242</v>
      </c>
      <c r="O1383">
        <v>80</v>
      </c>
      <c r="P1383">
        <v>1</v>
      </c>
      <c r="Q1383" t="s">
        <v>234</v>
      </c>
      <c r="R1383" t="s">
        <v>244</v>
      </c>
      <c r="S1383" t="s">
        <v>246</v>
      </c>
      <c r="T1383" t="b">
        <v>0</v>
      </c>
      <c r="U1383" t="b">
        <v>0</v>
      </c>
      <c r="V1383" t="b">
        <v>1</v>
      </c>
      <c r="W1383" t="b">
        <v>0</v>
      </c>
      <c r="X1383" t="b">
        <v>1</v>
      </c>
      <c r="Y1383" t="b">
        <v>1</v>
      </c>
      <c r="Z1383" t="b">
        <v>1</v>
      </c>
      <c r="AA1383" t="b">
        <v>1</v>
      </c>
      <c r="AB1383" t="b">
        <v>0</v>
      </c>
      <c r="AC1383" t="b">
        <v>0</v>
      </c>
    </row>
    <row r="1384" spans="1:29" x14ac:dyDescent="0.2">
      <c r="A1384" s="6">
        <v>2</v>
      </c>
      <c r="B1384" s="6" t="s">
        <v>194</v>
      </c>
      <c r="C1384" s="6" t="s">
        <v>173</v>
      </c>
      <c r="D1384" s="6">
        <v>0</v>
      </c>
      <c r="E1384" s="7">
        <v>112218.71070296</v>
      </c>
      <c r="F1384" s="16">
        <f>SUMIFS(Table2[time],Table2[config],Table2[[#This Row],[config]],Table2[repetition],Table2[[#This Row],[repetition]])</f>
        <v>10807966.92110398</v>
      </c>
      <c r="G1384" s="16">
        <f>IF(Table2[[#This Row],[time]]&lt;7200000,1,0)</f>
        <v>1</v>
      </c>
      <c r="H1384" t="s">
        <v>237</v>
      </c>
      <c r="I1384">
        <v>2</v>
      </c>
      <c r="J1384" t="s">
        <v>229</v>
      </c>
      <c r="K1384" t="s">
        <v>239</v>
      </c>
      <c r="L1384" t="s">
        <v>240</v>
      </c>
      <c r="M1384" t="s">
        <v>232</v>
      </c>
      <c r="N1384" t="s">
        <v>242</v>
      </c>
      <c r="O1384">
        <v>80</v>
      </c>
      <c r="P1384">
        <v>1</v>
      </c>
      <c r="Q1384" t="s">
        <v>234</v>
      </c>
      <c r="R1384" t="s">
        <v>244</v>
      </c>
      <c r="S1384" t="s">
        <v>246</v>
      </c>
      <c r="T1384" t="b">
        <v>0</v>
      </c>
      <c r="U1384" t="b">
        <v>0</v>
      </c>
      <c r="V1384" t="b">
        <v>1</v>
      </c>
      <c r="W1384" t="b">
        <v>0</v>
      </c>
      <c r="X1384" t="b">
        <v>1</v>
      </c>
      <c r="Y1384" t="b">
        <v>1</v>
      </c>
      <c r="Z1384" t="b">
        <v>1</v>
      </c>
      <c r="AA1384" t="b">
        <v>1</v>
      </c>
      <c r="AB1384" t="b">
        <v>0</v>
      </c>
      <c r="AC1384" t="b">
        <v>0</v>
      </c>
    </row>
    <row r="1385" spans="1:29" x14ac:dyDescent="0.2">
      <c r="A1385" s="8">
        <v>2</v>
      </c>
      <c r="B1385" s="8" t="s">
        <v>176</v>
      </c>
      <c r="C1385" s="8" t="s">
        <v>173</v>
      </c>
      <c r="D1385" s="8">
        <v>0</v>
      </c>
      <c r="E1385" s="9">
        <v>45824.843392008901</v>
      </c>
      <c r="F1385" s="17">
        <f>SUMIFS(Table2[time],Table2[config],Table2[[#This Row],[config]],Table2[repetition],Table2[[#This Row],[repetition]])</f>
        <v>10807966.92110398</v>
      </c>
      <c r="G1385" s="17">
        <f>IF(Table2[[#This Row],[time]]&lt;7200000,1,0)</f>
        <v>1</v>
      </c>
      <c r="H1385" t="s">
        <v>237</v>
      </c>
      <c r="I1385">
        <v>2</v>
      </c>
      <c r="J1385" t="s">
        <v>229</v>
      </c>
      <c r="K1385" t="s">
        <v>239</v>
      </c>
      <c r="L1385" t="s">
        <v>240</v>
      </c>
      <c r="M1385" t="s">
        <v>232</v>
      </c>
      <c r="N1385" t="s">
        <v>242</v>
      </c>
      <c r="O1385">
        <v>80</v>
      </c>
      <c r="P1385">
        <v>1</v>
      </c>
      <c r="Q1385" t="s">
        <v>234</v>
      </c>
      <c r="R1385" t="s">
        <v>244</v>
      </c>
      <c r="S1385" t="s">
        <v>246</v>
      </c>
      <c r="T1385" t="b">
        <v>0</v>
      </c>
      <c r="U1385" t="b">
        <v>0</v>
      </c>
      <c r="V1385" t="b">
        <v>1</v>
      </c>
      <c r="W1385" t="b">
        <v>0</v>
      </c>
      <c r="X1385" t="b">
        <v>1</v>
      </c>
      <c r="Y1385" t="b">
        <v>1</v>
      </c>
      <c r="Z1385" t="b">
        <v>1</v>
      </c>
      <c r="AA1385" t="b">
        <v>1</v>
      </c>
      <c r="AB1385" t="b">
        <v>0</v>
      </c>
      <c r="AC1385" t="b">
        <v>0</v>
      </c>
    </row>
    <row r="1386" spans="1:29" x14ac:dyDescent="0.2">
      <c r="A1386" s="6">
        <v>2</v>
      </c>
      <c r="B1386" s="6" t="s">
        <v>182</v>
      </c>
      <c r="C1386" s="6" t="s">
        <v>173</v>
      </c>
      <c r="D1386" s="6">
        <v>0</v>
      </c>
      <c r="E1386" s="7">
        <v>52937.536515004402</v>
      </c>
      <c r="F1386" s="16">
        <f>SUMIFS(Table2[time],Table2[config],Table2[[#This Row],[config]],Table2[repetition],Table2[[#This Row],[repetition]])</f>
        <v>10807966.92110398</v>
      </c>
      <c r="G1386" s="16">
        <f>IF(Table2[[#This Row],[time]]&lt;7200000,1,0)</f>
        <v>1</v>
      </c>
      <c r="H1386" t="s">
        <v>237</v>
      </c>
      <c r="I1386">
        <v>2</v>
      </c>
      <c r="J1386" t="s">
        <v>229</v>
      </c>
      <c r="K1386" t="s">
        <v>239</v>
      </c>
      <c r="L1386" t="s">
        <v>240</v>
      </c>
      <c r="M1386" t="s">
        <v>232</v>
      </c>
      <c r="N1386" t="s">
        <v>242</v>
      </c>
      <c r="O1386">
        <v>80</v>
      </c>
      <c r="P1386">
        <v>1</v>
      </c>
      <c r="Q1386" t="s">
        <v>234</v>
      </c>
      <c r="R1386" t="s">
        <v>244</v>
      </c>
      <c r="S1386" t="s">
        <v>246</v>
      </c>
      <c r="T1386" t="b">
        <v>0</v>
      </c>
      <c r="U1386" t="b">
        <v>0</v>
      </c>
      <c r="V1386" t="b">
        <v>1</v>
      </c>
      <c r="W1386" t="b">
        <v>0</v>
      </c>
      <c r="X1386" t="b">
        <v>1</v>
      </c>
      <c r="Y1386" t="b">
        <v>1</v>
      </c>
      <c r="Z1386" t="b">
        <v>1</v>
      </c>
      <c r="AA1386" t="b">
        <v>1</v>
      </c>
      <c r="AB1386" t="b">
        <v>0</v>
      </c>
      <c r="AC1386" t="b">
        <v>0</v>
      </c>
    </row>
    <row r="1387" spans="1:29" x14ac:dyDescent="0.2">
      <c r="A1387" s="8">
        <v>2</v>
      </c>
      <c r="B1387" s="8" t="s">
        <v>183</v>
      </c>
      <c r="C1387" s="8" t="s">
        <v>173</v>
      </c>
      <c r="D1387" s="8">
        <v>0</v>
      </c>
      <c r="E1387" s="9">
        <v>52418.415012012701</v>
      </c>
      <c r="F1387" s="17">
        <f>SUMIFS(Table2[time],Table2[config],Table2[[#This Row],[config]],Table2[repetition],Table2[[#This Row],[repetition]])</f>
        <v>10807966.92110398</v>
      </c>
      <c r="G1387" s="17">
        <f>IF(Table2[[#This Row],[time]]&lt;7200000,1,0)</f>
        <v>1</v>
      </c>
      <c r="H1387" t="s">
        <v>237</v>
      </c>
      <c r="I1387">
        <v>2</v>
      </c>
      <c r="J1387" t="s">
        <v>229</v>
      </c>
      <c r="K1387" t="s">
        <v>239</v>
      </c>
      <c r="L1387" t="s">
        <v>240</v>
      </c>
      <c r="M1387" t="s">
        <v>232</v>
      </c>
      <c r="N1387" t="s">
        <v>242</v>
      </c>
      <c r="O1387">
        <v>80</v>
      </c>
      <c r="P1387">
        <v>1</v>
      </c>
      <c r="Q1387" t="s">
        <v>234</v>
      </c>
      <c r="R1387" t="s">
        <v>244</v>
      </c>
      <c r="S1387" t="s">
        <v>246</v>
      </c>
      <c r="T1387" t="b">
        <v>0</v>
      </c>
      <c r="U1387" t="b">
        <v>0</v>
      </c>
      <c r="V1387" t="b">
        <v>1</v>
      </c>
      <c r="W1387" t="b">
        <v>0</v>
      </c>
      <c r="X1387" t="b">
        <v>1</v>
      </c>
      <c r="Y1387" t="b">
        <v>1</v>
      </c>
      <c r="Z1387" t="b">
        <v>1</v>
      </c>
      <c r="AA1387" t="b">
        <v>1</v>
      </c>
      <c r="AB1387" t="b">
        <v>0</v>
      </c>
      <c r="AC1387" t="b">
        <v>0</v>
      </c>
    </row>
    <row r="1388" spans="1:29" x14ac:dyDescent="0.2">
      <c r="A1388" s="6">
        <v>2</v>
      </c>
      <c r="B1388" s="6" t="s">
        <v>184</v>
      </c>
      <c r="C1388" s="6" t="s">
        <v>173</v>
      </c>
      <c r="D1388" s="6">
        <v>0</v>
      </c>
      <c r="E1388" s="7">
        <v>43679.765056003802</v>
      </c>
      <c r="F1388" s="16">
        <f>SUMIFS(Table2[time],Table2[config],Table2[[#This Row],[config]],Table2[repetition],Table2[[#This Row],[repetition]])</f>
        <v>10807966.92110398</v>
      </c>
      <c r="G1388" s="16">
        <f>IF(Table2[[#This Row],[time]]&lt;7200000,1,0)</f>
        <v>1</v>
      </c>
      <c r="H1388" t="s">
        <v>237</v>
      </c>
      <c r="I1388">
        <v>2</v>
      </c>
      <c r="J1388" t="s">
        <v>229</v>
      </c>
      <c r="K1388" t="s">
        <v>239</v>
      </c>
      <c r="L1388" t="s">
        <v>240</v>
      </c>
      <c r="M1388" t="s">
        <v>232</v>
      </c>
      <c r="N1388" t="s">
        <v>242</v>
      </c>
      <c r="O1388">
        <v>80</v>
      </c>
      <c r="P1388">
        <v>1</v>
      </c>
      <c r="Q1388" t="s">
        <v>234</v>
      </c>
      <c r="R1388" t="s">
        <v>244</v>
      </c>
      <c r="S1388" t="s">
        <v>246</v>
      </c>
      <c r="T1388" t="b">
        <v>0</v>
      </c>
      <c r="U1388" t="b">
        <v>0</v>
      </c>
      <c r="V1388" t="b">
        <v>1</v>
      </c>
      <c r="W1388" t="b">
        <v>0</v>
      </c>
      <c r="X1388" t="b">
        <v>1</v>
      </c>
      <c r="Y1388" t="b">
        <v>1</v>
      </c>
      <c r="Z1388" t="b">
        <v>1</v>
      </c>
      <c r="AA1388" t="b">
        <v>1</v>
      </c>
      <c r="AB1388" t="b">
        <v>0</v>
      </c>
      <c r="AC1388" t="b">
        <v>0</v>
      </c>
    </row>
    <row r="1389" spans="1:29" x14ac:dyDescent="0.2">
      <c r="A1389" s="8">
        <v>2</v>
      </c>
      <c r="B1389" s="8" t="s">
        <v>180</v>
      </c>
      <c r="C1389" s="8" t="s">
        <v>173</v>
      </c>
      <c r="D1389" s="8">
        <v>0</v>
      </c>
      <c r="E1389" s="9">
        <v>32565.204991027698</v>
      </c>
      <c r="F1389" s="17">
        <f>SUMIFS(Table2[time],Table2[config],Table2[[#This Row],[config]],Table2[repetition],Table2[[#This Row],[repetition]])</f>
        <v>10807966.92110398</v>
      </c>
      <c r="G1389" s="17">
        <f>IF(Table2[[#This Row],[time]]&lt;7200000,1,0)</f>
        <v>1</v>
      </c>
      <c r="H1389" t="s">
        <v>237</v>
      </c>
      <c r="I1389">
        <v>2</v>
      </c>
      <c r="J1389" t="s">
        <v>229</v>
      </c>
      <c r="K1389" t="s">
        <v>239</v>
      </c>
      <c r="L1389" t="s">
        <v>240</v>
      </c>
      <c r="M1389" t="s">
        <v>232</v>
      </c>
      <c r="N1389" t="s">
        <v>242</v>
      </c>
      <c r="O1389">
        <v>80</v>
      </c>
      <c r="P1389">
        <v>1</v>
      </c>
      <c r="Q1389" t="s">
        <v>234</v>
      </c>
      <c r="R1389" t="s">
        <v>244</v>
      </c>
      <c r="S1389" t="s">
        <v>246</v>
      </c>
      <c r="T1389" t="b">
        <v>0</v>
      </c>
      <c r="U1389" t="b">
        <v>0</v>
      </c>
      <c r="V1389" t="b">
        <v>1</v>
      </c>
      <c r="W1389" t="b">
        <v>0</v>
      </c>
      <c r="X1389" t="b">
        <v>1</v>
      </c>
      <c r="Y1389" t="b">
        <v>1</v>
      </c>
      <c r="Z1389" t="b">
        <v>1</v>
      </c>
      <c r="AA1389" t="b">
        <v>1</v>
      </c>
      <c r="AB1389" t="b">
        <v>0</v>
      </c>
      <c r="AC1389" t="b">
        <v>0</v>
      </c>
    </row>
    <row r="1390" spans="1:29" x14ac:dyDescent="0.2">
      <c r="A1390" s="6">
        <v>2</v>
      </c>
      <c r="B1390" s="6" t="s">
        <v>198</v>
      </c>
      <c r="C1390" s="6" t="s">
        <v>173</v>
      </c>
      <c r="D1390" s="6">
        <v>0</v>
      </c>
      <c r="E1390" s="7">
        <v>51332.757516996899</v>
      </c>
      <c r="F1390" s="16">
        <f>SUMIFS(Table2[time],Table2[config],Table2[[#This Row],[config]],Table2[repetition],Table2[[#This Row],[repetition]])</f>
        <v>10807966.92110398</v>
      </c>
      <c r="G1390" s="16">
        <f>IF(Table2[[#This Row],[time]]&lt;7200000,1,0)</f>
        <v>1</v>
      </c>
      <c r="H1390" t="s">
        <v>237</v>
      </c>
      <c r="I1390">
        <v>2</v>
      </c>
      <c r="J1390" t="s">
        <v>229</v>
      </c>
      <c r="K1390" t="s">
        <v>239</v>
      </c>
      <c r="L1390" t="s">
        <v>240</v>
      </c>
      <c r="M1390" t="s">
        <v>232</v>
      </c>
      <c r="N1390" t="s">
        <v>242</v>
      </c>
      <c r="O1390">
        <v>80</v>
      </c>
      <c r="P1390">
        <v>1</v>
      </c>
      <c r="Q1390" t="s">
        <v>234</v>
      </c>
      <c r="R1390" t="s">
        <v>244</v>
      </c>
      <c r="S1390" t="s">
        <v>246</v>
      </c>
      <c r="T1390" t="b">
        <v>0</v>
      </c>
      <c r="U1390" t="b">
        <v>0</v>
      </c>
      <c r="V1390" t="b">
        <v>1</v>
      </c>
      <c r="W1390" t="b">
        <v>0</v>
      </c>
      <c r="X1390" t="b">
        <v>1</v>
      </c>
      <c r="Y1390" t="b">
        <v>1</v>
      </c>
      <c r="Z1390" t="b">
        <v>1</v>
      </c>
      <c r="AA1390" t="b">
        <v>1</v>
      </c>
      <c r="AB1390" t="b">
        <v>0</v>
      </c>
      <c r="AC1390" t="b">
        <v>0</v>
      </c>
    </row>
    <row r="1391" spans="1:29" x14ac:dyDescent="0.2">
      <c r="A1391" s="8">
        <v>2</v>
      </c>
      <c r="B1391" s="8" t="s">
        <v>189</v>
      </c>
      <c r="C1391" s="8" t="s">
        <v>173</v>
      </c>
      <c r="D1391" s="8">
        <v>0</v>
      </c>
      <c r="E1391" s="9">
        <v>41303.4355560084</v>
      </c>
      <c r="F1391" s="17">
        <f>SUMIFS(Table2[time],Table2[config],Table2[[#This Row],[config]],Table2[repetition],Table2[[#This Row],[repetition]])</f>
        <v>10807966.92110398</v>
      </c>
      <c r="G1391" s="17">
        <f>IF(Table2[[#This Row],[time]]&lt;7200000,1,0)</f>
        <v>1</v>
      </c>
      <c r="H1391" t="s">
        <v>237</v>
      </c>
      <c r="I1391">
        <v>2</v>
      </c>
      <c r="J1391" t="s">
        <v>229</v>
      </c>
      <c r="K1391" t="s">
        <v>239</v>
      </c>
      <c r="L1391" t="s">
        <v>240</v>
      </c>
      <c r="M1391" t="s">
        <v>232</v>
      </c>
      <c r="N1391" t="s">
        <v>242</v>
      </c>
      <c r="O1391">
        <v>80</v>
      </c>
      <c r="P1391">
        <v>1</v>
      </c>
      <c r="Q1391" t="s">
        <v>234</v>
      </c>
      <c r="R1391" t="s">
        <v>244</v>
      </c>
      <c r="S1391" t="s">
        <v>246</v>
      </c>
      <c r="T1391" t="b">
        <v>0</v>
      </c>
      <c r="U1391" t="b">
        <v>0</v>
      </c>
      <c r="V1391" t="b">
        <v>1</v>
      </c>
      <c r="W1391" t="b">
        <v>0</v>
      </c>
      <c r="X1391" t="b">
        <v>1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</row>
    <row r="1392" spans="1:29" x14ac:dyDescent="0.2">
      <c r="A1392" s="6">
        <v>2</v>
      </c>
      <c r="B1392" s="6" t="s">
        <v>200</v>
      </c>
      <c r="C1392" s="6" t="s">
        <v>173</v>
      </c>
      <c r="D1392" s="6">
        <v>0</v>
      </c>
      <c r="E1392" s="7">
        <v>60193.847925984301</v>
      </c>
      <c r="F1392" s="16">
        <f>SUMIFS(Table2[time],Table2[config],Table2[[#This Row],[config]],Table2[repetition],Table2[[#This Row],[repetition]])</f>
        <v>10807966.92110398</v>
      </c>
      <c r="G1392" s="16">
        <f>IF(Table2[[#This Row],[time]]&lt;7200000,1,0)</f>
        <v>1</v>
      </c>
      <c r="H1392" t="s">
        <v>237</v>
      </c>
      <c r="I1392">
        <v>2</v>
      </c>
      <c r="J1392" t="s">
        <v>229</v>
      </c>
      <c r="K1392" t="s">
        <v>239</v>
      </c>
      <c r="L1392" t="s">
        <v>240</v>
      </c>
      <c r="M1392" t="s">
        <v>232</v>
      </c>
      <c r="N1392" t="s">
        <v>242</v>
      </c>
      <c r="O1392">
        <v>80</v>
      </c>
      <c r="P1392">
        <v>1</v>
      </c>
      <c r="Q1392" t="s">
        <v>234</v>
      </c>
      <c r="R1392" t="s">
        <v>244</v>
      </c>
      <c r="S1392" t="s">
        <v>246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1</v>
      </c>
      <c r="Z1392" t="b">
        <v>1</v>
      </c>
      <c r="AA1392" t="b">
        <v>1</v>
      </c>
      <c r="AB1392" t="b">
        <v>0</v>
      </c>
      <c r="AC1392" t="b">
        <v>0</v>
      </c>
    </row>
    <row r="1393" spans="1:29" x14ac:dyDescent="0.2">
      <c r="A1393" s="8">
        <v>2</v>
      </c>
      <c r="B1393" s="8" t="s">
        <v>195</v>
      </c>
      <c r="C1393" s="8" t="s">
        <v>173</v>
      </c>
      <c r="D1393" s="8">
        <v>0</v>
      </c>
      <c r="E1393" s="9">
        <v>73989.366888999895</v>
      </c>
      <c r="F1393" s="17">
        <f>SUMIFS(Table2[time],Table2[config],Table2[[#This Row],[config]],Table2[repetition],Table2[[#This Row],[repetition]])</f>
        <v>10807966.92110398</v>
      </c>
      <c r="G1393" s="17">
        <f>IF(Table2[[#This Row],[time]]&lt;7200000,1,0)</f>
        <v>1</v>
      </c>
      <c r="H1393" t="s">
        <v>237</v>
      </c>
      <c r="I1393">
        <v>2</v>
      </c>
      <c r="J1393" t="s">
        <v>229</v>
      </c>
      <c r="K1393" t="s">
        <v>239</v>
      </c>
      <c r="L1393" t="s">
        <v>240</v>
      </c>
      <c r="M1393" t="s">
        <v>232</v>
      </c>
      <c r="N1393" t="s">
        <v>242</v>
      </c>
      <c r="O1393">
        <v>80</v>
      </c>
      <c r="P1393">
        <v>1</v>
      </c>
      <c r="Q1393" t="s">
        <v>234</v>
      </c>
      <c r="R1393" t="s">
        <v>244</v>
      </c>
      <c r="S1393" t="s">
        <v>246</v>
      </c>
      <c r="T1393" t="b">
        <v>0</v>
      </c>
      <c r="U1393" t="b">
        <v>0</v>
      </c>
      <c r="V1393" t="b">
        <v>1</v>
      </c>
      <c r="W1393" t="b">
        <v>0</v>
      </c>
      <c r="X1393" t="b">
        <v>1</v>
      </c>
      <c r="Y1393" t="b">
        <v>1</v>
      </c>
      <c r="Z1393" t="b">
        <v>1</v>
      </c>
      <c r="AA1393" t="b">
        <v>1</v>
      </c>
      <c r="AB1393" t="b">
        <v>0</v>
      </c>
      <c r="AC1393" t="b">
        <v>0</v>
      </c>
    </row>
    <row r="1394" spans="1:29" x14ac:dyDescent="0.2">
      <c r="A1394" s="6">
        <v>2</v>
      </c>
      <c r="B1394" s="6" t="s">
        <v>185</v>
      </c>
      <c r="C1394" s="6" t="s">
        <v>173</v>
      </c>
      <c r="D1394" s="6">
        <v>0</v>
      </c>
      <c r="E1394" s="7">
        <v>80898.290131008194</v>
      </c>
      <c r="F1394" s="16">
        <f>SUMIFS(Table2[time],Table2[config],Table2[[#This Row],[config]],Table2[repetition],Table2[[#This Row],[repetition]])</f>
        <v>10807966.92110398</v>
      </c>
      <c r="G1394" s="16">
        <f>IF(Table2[[#This Row],[time]]&lt;7200000,1,0)</f>
        <v>1</v>
      </c>
      <c r="H1394" t="s">
        <v>237</v>
      </c>
      <c r="I1394">
        <v>2</v>
      </c>
      <c r="J1394" t="s">
        <v>229</v>
      </c>
      <c r="K1394" t="s">
        <v>239</v>
      </c>
      <c r="L1394" t="s">
        <v>240</v>
      </c>
      <c r="M1394" t="s">
        <v>232</v>
      </c>
      <c r="N1394" t="s">
        <v>242</v>
      </c>
      <c r="O1394">
        <v>80</v>
      </c>
      <c r="P1394">
        <v>1</v>
      </c>
      <c r="Q1394" t="s">
        <v>234</v>
      </c>
      <c r="R1394" t="s">
        <v>244</v>
      </c>
      <c r="S1394" t="s">
        <v>246</v>
      </c>
      <c r="T1394" t="b">
        <v>0</v>
      </c>
      <c r="U1394" t="b">
        <v>0</v>
      </c>
      <c r="V1394" t="b">
        <v>1</v>
      </c>
      <c r="W1394" t="b">
        <v>0</v>
      </c>
      <c r="X1394" t="b">
        <v>1</v>
      </c>
      <c r="Y1394" t="b">
        <v>1</v>
      </c>
      <c r="Z1394" t="b">
        <v>1</v>
      </c>
      <c r="AA1394" t="b">
        <v>1</v>
      </c>
      <c r="AB1394" t="b">
        <v>0</v>
      </c>
      <c r="AC1394" t="b">
        <v>0</v>
      </c>
    </row>
    <row r="1395" spans="1:29" x14ac:dyDescent="0.2">
      <c r="A1395" s="8">
        <v>2</v>
      </c>
      <c r="B1395" s="8" t="s">
        <v>178</v>
      </c>
      <c r="C1395" s="8" t="s">
        <v>173</v>
      </c>
      <c r="D1395" s="8">
        <v>0</v>
      </c>
      <c r="E1395" s="9">
        <v>34268.4525430086</v>
      </c>
      <c r="F1395" s="17">
        <f>SUMIFS(Table2[time],Table2[config],Table2[[#This Row],[config]],Table2[repetition],Table2[[#This Row],[repetition]])</f>
        <v>10807966.92110398</v>
      </c>
      <c r="G1395" s="17">
        <f>IF(Table2[[#This Row],[time]]&lt;7200000,1,0)</f>
        <v>1</v>
      </c>
      <c r="H1395" t="s">
        <v>237</v>
      </c>
      <c r="I1395">
        <v>2</v>
      </c>
      <c r="J1395" t="s">
        <v>229</v>
      </c>
      <c r="K1395" t="s">
        <v>239</v>
      </c>
      <c r="L1395" t="s">
        <v>240</v>
      </c>
      <c r="M1395" t="s">
        <v>232</v>
      </c>
      <c r="N1395" t="s">
        <v>242</v>
      </c>
      <c r="O1395">
        <v>80</v>
      </c>
      <c r="P1395">
        <v>1</v>
      </c>
      <c r="Q1395" t="s">
        <v>234</v>
      </c>
      <c r="R1395" t="s">
        <v>244</v>
      </c>
      <c r="S1395" t="s">
        <v>246</v>
      </c>
      <c r="T1395" t="b">
        <v>0</v>
      </c>
      <c r="U1395" t="b">
        <v>0</v>
      </c>
      <c r="V1395" t="b">
        <v>1</v>
      </c>
      <c r="W1395" t="b">
        <v>0</v>
      </c>
      <c r="X1395" t="b">
        <v>1</v>
      </c>
      <c r="Y1395" t="b">
        <v>1</v>
      </c>
      <c r="Z1395" t="b">
        <v>1</v>
      </c>
      <c r="AA1395" t="b">
        <v>1</v>
      </c>
      <c r="AB1395" t="b">
        <v>0</v>
      </c>
      <c r="AC1395" t="b">
        <v>0</v>
      </c>
    </row>
    <row r="1396" spans="1:29" x14ac:dyDescent="0.2">
      <c r="A1396" s="6">
        <v>2</v>
      </c>
      <c r="B1396" s="6" t="s">
        <v>199</v>
      </c>
      <c r="C1396" s="6" t="s">
        <v>173</v>
      </c>
      <c r="D1396" s="6">
        <v>0</v>
      </c>
      <c r="E1396" s="7">
        <v>34754.916311008797</v>
      </c>
      <c r="F1396" s="16">
        <f>SUMIFS(Table2[time],Table2[config],Table2[[#This Row],[config]],Table2[repetition],Table2[[#This Row],[repetition]])</f>
        <v>10807966.92110398</v>
      </c>
      <c r="G1396" s="16">
        <f>IF(Table2[[#This Row],[time]]&lt;7200000,1,0)</f>
        <v>1</v>
      </c>
      <c r="H1396" t="s">
        <v>237</v>
      </c>
      <c r="I1396">
        <v>2</v>
      </c>
      <c r="J1396" t="s">
        <v>229</v>
      </c>
      <c r="K1396" t="s">
        <v>239</v>
      </c>
      <c r="L1396" t="s">
        <v>240</v>
      </c>
      <c r="M1396" t="s">
        <v>232</v>
      </c>
      <c r="N1396" t="s">
        <v>242</v>
      </c>
      <c r="O1396">
        <v>80</v>
      </c>
      <c r="P1396">
        <v>1</v>
      </c>
      <c r="Q1396" t="s">
        <v>234</v>
      </c>
      <c r="R1396" t="s">
        <v>244</v>
      </c>
      <c r="S1396" t="s">
        <v>246</v>
      </c>
      <c r="T1396" t="b">
        <v>0</v>
      </c>
      <c r="U1396" t="b">
        <v>0</v>
      </c>
      <c r="V1396" t="b">
        <v>1</v>
      </c>
      <c r="W1396" t="b">
        <v>0</v>
      </c>
      <c r="X1396" t="b">
        <v>1</v>
      </c>
      <c r="Y1396" t="b">
        <v>1</v>
      </c>
      <c r="Z1396" t="b">
        <v>1</v>
      </c>
      <c r="AA1396" t="b">
        <v>1</v>
      </c>
      <c r="AB1396" t="b">
        <v>0</v>
      </c>
      <c r="AC1396" t="b">
        <v>0</v>
      </c>
    </row>
    <row r="1397" spans="1:29" x14ac:dyDescent="0.2">
      <c r="A1397" s="8">
        <v>2</v>
      </c>
      <c r="B1397" s="8" t="s">
        <v>193</v>
      </c>
      <c r="C1397" s="8" t="s">
        <v>173</v>
      </c>
      <c r="D1397" s="8">
        <v>0</v>
      </c>
      <c r="E1397" s="9">
        <v>42862.006239010901</v>
      </c>
      <c r="F1397" s="17">
        <f>SUMIFS(Table2[time],Table2[config],Table2[[#This Row],[config]],Table2[repetition],Table2[[#This Row],[repetition]])</f>
        <v>10807966.92110398</v>
      </c>
      <c r="G1397" s="17">
        <f>IF(Table2[[#This Row],[time]]&lt;7200000,1,0)</f>
        <v>1</v>
      </c>
      <c r="H1397" t="s">
        <v>237</v>
      </c>
      <c r="I1397">
        <v>2</v>
      </c>
      <c r="J1397" t="s">
        <v>229</v>
      </c>
      <c r="K1397" t="s">
        <v>239</v>
      </c>
      <c r="L1397" t="s">
        <v>240</v>
      </c>
      <c r="M1397" t="s">
        <v>232</v>
      </c>
      <c r="N1397" t="s">
        <v>242</v>
      </c>
      <c r="O1397">
        <v>80</v>
      </c>
      <c r="P1397">
        <v>1</v>
      </c>
      <c r="Q1397" t="s">
        <v>234</v>
      </c>
      <c r="R1397" t="s">
        <v>244</v>
      </c>
      <c r="S1397" t="s">
        <v>246</v>
      </c>
      <c r="T1397" t="b">
        <v>0</v>
      </c>
      <c r="U1397" t="b">
        <v>0</v>
      </c>
      <c r="V1397" t="b">
        <v>1</v>
      </c>
      <c r="W1397" t="b">
        <v>0</v>
      </c>
      <c r="X1397" t="b">
        <v>1</v>
      </c>
      <c r="Y1397" t="b">
        <v>1</v>
      </c>
      <c r="Z1397" t="b">
        <v>1</v>
      </c>
      <c r="AA1397" t="b">
        <v>1</v>
      </c>
      <c r="AB1397" t="b">
        <v>0</v>
      </c>
      <c r="AC1397" t="b">
        <v>0</v>
      </c>
    </row>
    <row r="1398" spans="1:29" x14ac:dyDescent="0.2">
      <c r="A1398" s="6">
        <v>2</v>
      </c>
      <c r="B1398" s="6" t="s">
        <v>197</v>
      </c>
      <c r="C1398" s="6" t="s">
        <v>173</v>
      </c>
      <c r="D1398" s="6">
        <v>0</v>
      </c>
      <c r="E1398" s="7">
        <v>33388.2920600008</v>
      </c>
      <c r="F1398" s="16">
        <f>SUMIFS(Table2[time],Table2[config],Table2[[#This Row],[config]],Table2[repetition],Table2[[#This Row],[repetition]])</f>
        <v>10807966.92110398</v>
      </c>
      <c r="G1398" s="16">
        <f>IF(Table2[[#This Row],[time]]&lt;7200000,1,0)</f>
        <v>1</v>
      </c>
      <c r="H1398" t="s">
        <v>237</v>
      </c>
      <c r="I1398">
        <v>2</v>
      </c>
      <c r="J1398" t="s">
        <v>229</v>
      </c>
      <c r="K1398" t="s">
        <v>239</v>
      </c>
      <c r="L1398" t="s">
        <v>240</v>
      </c>
      <c r="M1398" t="s">
        <v>232</v>
      </c>
      <c r="N1398" t="s">
        <v>242</v>
      </c>
      <c r="O1398">
        <v>80</v>
      </c>
      <c r="P1398">
        <v>1</v>
      </c>
      <c r="Q1398" t="s">
        <v>234</v>
      </c>
      <c r="R1398" t="s">
        <v>244</v>
      </c>
      <c r="S1398" t="s">
        <v>246</v>
      </c>
      <c r="T1398" t="b">
        <v>0</v>
      </c>
      <c r="U1398" t="b">
        <v>0</v>
      </c>
      <c r="V1398" t="b">
        <v>1</v>
      </c>
      <c r="W1398" t="b">
        <v>0</v>
      </c>
      <c r="X1398" t="b">
        <v>1</v>
      </c>
      <c r="Y1398" t="b">
        <v>1</v>
      </c>
      <c r="Z1398" t="b">
        <v>1</v>
      </c>
      <c r="AA1398" t="b">
        <v>1</v>
      </c>
      <c r="AB1398" t="b">
        <v>0</v>
      </c>
      <c r="AC1398" t="b">
        <v>0</v>
      </c>
    </row>
    <row r="1399" spans="1:29" x14ac:dyDescent="0.2">
      <c r="A1399" s="8">
        <v>2</v>
      </c>
      <c r="B1399" s="8" t="s">
        <v>179</v>
      </c>
      <c r="C1399" s="8" t="s">
        <v>173</v>
      </c>
      <c r="D1399" s="8">
        <v>0</v>
      </c>
      <c r="E1399" s="9">
        <v>61218.670423026197</v>
      </c>
      <c r="F1399" s="17">
        <f>SUMIFS(Table2[time],Table2[config],Table2[[#This Row],[config]],Table2[repetition],Table2[[#This Row],[repetition]])</f>
        <v>10807966.92110398</v>
      </c>
      <c r="G1399" s="17">
        <f>IF(Table2[[#This Row],[time]]&lt;7200000,1,0)</f>
        <v>1</v>
      </c>
      <c r="H1399" t="s">
        <v>237</v>
      </c>
      <c r="I1399">
        <v>2</v>
      </c>
      <c r="J1399" t="s">
        <v>229</v>
      </c>
      <c r="K1399" t="s">
        <v>239</v>
      </c>
      <c r="L1399" t="s">
        <v>240</v>
      </c>
      <c r="M1399" t="s">
        <v>232</v>
      </c>
      <c r="N1399" t="s">
        <v>242</v>
      </c>
      <c r="O1399">
        <v>80</v>
      </c>
      <c r="P1399">
        <v>1</v>
      </c>
      <c r="Q1399" t="s">
        <v>234</v>
      </c>
      <c r="R1399" t="s">
        <v>244</v>
      </c>
      <c r="S1399" t="s">
        <v>246</v>
      </c>
      <c r="T1399" t="b">
        <v>0</v>
      </c>
      <c r="U1399" t="b">
        <v>0</v>
      </c>
      <c r="V1399" t="b">
        <v>1</v>
      </c>
      <c r="W1399" t="b">
        <v>0</v>
      </c>
      <c r="X1399" t="b">
        <v>1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</row>
    <row r="1400" spans="1:29" x14ac:dyDescent="0.2">
      <c r="A1400" s="6">
        <v>2</v>
      </c>
      <c r="B1400" s="6" t="s">
        <v>196</v>
      </c>
      <c r="C1400" s="6" t="s">
        <v>173</v>
      </c>
      <c r="D1400" s="6">
        <v>24</v>
      </c>
      <c r="E1400" s="7">
        <v>96232.686413975898</v>
      </c>
      <c r="F1400" s="16">
        <f>SUMIFS(Table2[time],Table2[config],Table2[[#This Row],[config]],Table2[repetition],Table2[[#This Row],[repetition]])</f>
        <v>10807966.92110398</v>
      </c>
      <c r="G1400" s="16">
        <f>IF(Table2[[#This Row],[time]]&lt;7200000,1,0)</f>
        <v>1</v>
      </c>
      <c r="H1400" t="s">
        <v>237</v>
      </c>
      <c r="I1400">
        <v>2</v>
      </c>
      <c r="J1400" t="s">
        <v>229</v>
      </c>
      <c r="K1400" t="s">
        <v>239</v>
      </c>
      <c r="L1400" t="s">
        <v>240</v>
      </c>
      <c r="M1400" t="s">
        <v>232</v>
      </c>
      <c r="N1400" t="s">
        <v>242</v>
      </c>
      <c r="O1400">
        <v>80</v>
      </c>
      <c r="P1400">
        <v>1</v>
      </c>
      <c r="Q1400" t="s">
        <v>234</v>
      </c>
      <c r="R1400" t="s">
        <v>244</v>
      </c>
      <c r="S1400" t="s">
        <v>246</v>
      </c>
      <c r="T1400" t="b">
        <v>0</v>
      </c>
      <c r="U1400" t="b">
        <v>0</v>
      </c>
      <c r="V1400" t="b">
        <v>1</v>
      </c>
      <c r="W1400" t="b">
        <v>0</v>
      </c>
      <c r="X1400" t="b">
        <v>1</v>
      </c>
      <c r="Y1400" t="b">
        <v>1</v>
      </c>
      <c r="Z1400" t="b">
        <v>1</v>
      </c>
      <c r="AA1400" t="b">
        <v>1</v>
      </c>
      <c r="AB1400" t="b">
        <v>0</v>
      </c>
      <c r="AC1400" t="b">
        <v>0</v>
      </c>
    </row>
    <row r="1401" spans="1:29" x14ac:dyDescent="0.2">
      <c r="A1401" s="8">
        <v>2</v>
      </c>
      <c r="B1401" s="8" t="s">
        <v>186</v>
      </c>
      <c r="C1401" s="8" t="s">
        <v>173</v>
      </c>
      <c r="D1401" s="8">
        <v>0</v>
      </c>
      <c r="E1401" s="9">
        <v>54869.6697580162</v>
      </c>
      <c r="F1401" s="17">
        <f>SUMIFS(Table2[time],Table2[config],Table2[[#This Row],[config]],Table2[repetition],Table2[[#This Row],[repetition]])</f>
        <v>10807966.92110398</v>
      </c>
      <c r="G1401" s="17">
        <f>IF(Table2[[#This Row],[time]]&lt;7200000,1,0)</f>
        <v>1</v>
      </c>
      <c r="H1401" t="s">
        <v>237</v>
      </c>
      <c r="I1401">
        <v>2</v>
      </c>
      <c r="J1401" t="s">
        <v>229</v>
      </c>
      <c r="K1401" t="s">
        <v>239</v>
      </c>
      <c r="L1401" t="s">
        <v>240</v>
      </c>
      <c r="M1401" t="s">
        <v>232</v>
      </c>
      <c r="N1401" t="s">
        <v>242</v>
      </c>
      <c r="O1401">
        <v>80</v>
      </c>
      <c r="P1401">
        <v>1</v>
      </c>
      <c r="Q1401" t="s">
        <v>234</v>
      </c>
      <c r="R1401" t="s">
        <v>244</v>
      </c>
      <c r="S1401" t="s">
        <v>246</v>
      </c>
      <c r="T1401" t="b">
        <v>0</v>
      </c>
      <c r="U1401" t="b">
        <v>0</v>
      </c>
      <c r="V1401" t="b">
        <v>1</v>
      </c>
      <c r="W1401" t="b">
        <v>0</v>
      </c>
      <c r="X1401" t="b">
        <v>1</v>
      </c>
      <c r="Y1401" t="b">
        <v>1</v>
      </c>
      <c r="Z1401" t="b">
        <v>1</v>
      </c>
      <c r="AA1401" t="b">
        <v>1</v>
      </c>
      <c r="AB1401" t="b">
        <v>0</v>
      </c>
      <c r="AC1401" t="b">
        <v>0</v>
      </c>
    </row>
    <row r="1402" spans="1:29" x14ac:dyDescent="0.2">
      <c r="A1402" s="6">
        <v>2</v>
      </c>
      <c r="B1402" s="6" t="s">
        <v>201</v>
      </c>
      <c r="C1402" s="6" t="s">
        <v>173</v>
      </c>
      <c r="D1402" s="6">
        <v>0</v>
      </c>
      <c r="E1402" s="7">
        <v>58061.204069992498</v>
      </c>
      <c r="F1402" s="16">
        <f>SUMIFS(Table2[time],Table2[config],Table2[[#This Row],[config]],Table2[repetition],Table2[[#This Row],[repetition]])</f>
        <v>10807966.92110398</v>
      </c>
      <c r="G1402" s="16">
        <f>IF(Table2[[#This Row],[time]]&lt;7200000,1,0)</f>
        <v>1</v>
      </c>
      <c r="H1402" t="s">
        <v>237</v>
      </c>
      <c r="I1402">
        <v>2</v>
      </c>
      <c r="J1402" t="s">
        <v>229</v>
      </c>
      <c r="K1402" t="s">
        <v>239</v>
      </c>
      <c r="L1402" t="s">
        <v>240</v>
      </c>
      <c r="M1402" t="s">
        <v>232</v>
      </c>
      <c r="N1402" t="s">
        <v>242</v>
      </c>
      <c r="O1402">
        <v>80</v>
      </c>
      <c r="P1402">
        <v>1</v>
      </c>
      <c r="Q1402" t="s">
        <v>234</v>
      </c>
      <c r="R1402" t="s">
        <v>244</v>
      </c>
      <c r="S1402" t="s">
        <v>246</v>
      </c>
      <c r="T1402" t="b">
        <v>0</v>
      </c>
      <c r="U1402" t="b">
        <v>0</v>
      </c>
      <c r="V1402" t="b">
        <v>1</v>
      </c>
      <c r="W1402" t="b">
        <v>0</v>
      </c>
      <c r="X1402" t="b">
        <v>1</v>
      </c>
      <c r="Y1402" t="b">
        <v>1</v>
      </c>
      <c r="Z1402" t="b">
        <v>1</v>
      </c>
      <c r="AA1402" t="b">
        <v>1</v>
      </c>
      <c r="AB1402" t="b">
        <v>0</v>
      </c>
      <c r="AC1402" t="b">
        <v>0</v>
      </c>
    </row>
    <row r="1403" spans="1:29" x14ac:dyDescent="0.2">
      <c r="A1403" s="8">
        <v>2</v>
      </c>
      <c r="B1403" s="8" t="s">
        <v>188</v>
      </c>
      <c r="C1403" s="8" t="s">
        <v>173</v>
      </c>
      <c r="D1403" s="8">
        <v>0</v>
      </c>
      <c r="E1403" s="9">
        <v>91406.208474014406</v>
      </c>
      <c r="F1403" s="17">
        <f>SUMIFS(Table2[time],Table2[config],Table2[[#This Row],[config]],Table2[repetition],Table2[[#This Row],[repetition]])</f>
        <v>10807966.92110398</v>
      </c>
      <c r="G1403" s="17">
        <f>IF(Table2[[#This Row],[time]]&lt;7200000,1,0)</f>
        <v>1</v>
      </c>
      <c r="H1403" t="s">
        <v>237</v>
      </c>
      <c r="I1403">
        <v>2</v>
      </c>
      <c r="J1403" t="s">
        <v>229</v>
      </c>
      <c r="K1403" t="s">
        <v>239</v>
      </c>
      <c r="L1403" t="s">
        <v>240</v>
      </c>
      <c r="M1403" t="s">
        <v>232</v>
      </c>
      <c r="N1403" t="s">
        <v>242</v>
      </c>
      <c r="O1403">
        <v>80</v>
      </c>
      <c r="P1403">
        <v>1</v>
      </c>
      <c r="Q1403" t="s">
        <v>234</v>
      </c>
      <c r="R1403" t="s">
        <v>244</v>
      </c>
      <c r="S1403" t="s">
        <v>246</v>
      </c>
      <c r="T1403" t="b">
        <v>0</v>
      </c>
      <c r="U1403" t="b">
        <v>0</v>
      </c>
      <c r="V1403" t="b">
        <v>1</v>
      </c>
      <c r="W1403" t="b">
        <v>0</v>
      </c>
      <c r="X1403" t="b">
        <v>1</v>
      </c>
      <c r="Y1403" t="b">
        <v>1</v>
      </c>
      <c r="Z1403" t="b">
        <v>1</v>
      </c>
      <c r="AA1403" t="b">
        <v>1</v>
      </c>
      <c r="AB1403" t="b">
        <v>0</v>
      </c>
      <c r="AC1403" t="b">
        <v>0</v>
      </c>
    </row>
    <row r="1404" spans="1:29" x14ac:dyDescent="0.2">
      <c r="A1404" s="6">
        <v>2</v>
      </c>
      <c r="B1404" s="6" t="s">
        <v>202</v>
      </c>
      <c r="C1404" s="6" t="s">
        <v>173</v>
      </c>
      <c r="D1404" s="6">
        <v>0</v>
      </c>
      <c r="E1404" s="7">
        <v>132757.74790701599</v>
      </c>
      <c r="F1404" s="16">
        <f>SUMIFS(Table2[time],Table2[config],Table2[[#This Row],[config]],Table2[repetition],Table2[[#This Row],[repetition]])</f>
        <v>10807966.92110398</v>
      </c>
      <c r="G1404" s="16">
        <f>IF(Table2[[#This Row],[time]]&lt;7200000,1,0)</f>
        <v>1</v>
      </c>
      <c r="H1404" t="s">
        <v>237</v>
      </c>
      <c r="I1404">
        <v>2</v>
      </c>
      <c r="J1404" t="s">
        <v>229</v>
      </c>
      <c r="K1404" t="s">
        <v>239</v>
      </c>
      <c r="L1404" t="s">
        <v>240</v>
      </c>
      <c r="M1404" t="s">
        <v>232</v>
      </c>
      <c r="N1404" t="s">
        <v>242</v>
      </c>
      <c r="O1404">
        <v>80</v>
      </c>
      <c r="P1404">
        <v>1</v>
      </c>
      <c r="Q1404" t="s">
        <v>234</v>
      </c>
      <c r="R1404" t="s">
        <v>244</v>
      </c>
      <c r="S1404" t="s">
        <v>246</v>
      </c>
      <c r="T1404" t="b">
        <v>0</v>
      </c>
      <c r="U1404" t="b">
        <v>0</v>
      </c>
      <c r="V1404" t="b">
        <v>1</v>
      </c>
      <c r="W1404" t="b">
        <v>0</v>
      </c>
      <c r="X1404" t="b">
        <v>1</v>
      </c>
      <c r="Y1404" t="b">
        <v>1</v>
      </c>
      <c r="Z1404" t="b">
        <v>1</v>
      </c>
      <c r="AA1404" t="b">
        <v>1</v>
      </c>
      <c r="AB1404" t="b">
        <v>0</v>
      </c>
      <c r="AC1404" t="b">
        <v>0</v>
      </c>
    </row>
    <row r="1405" spans="1:29" x14ac:dyDescent="0.2">
      <c r="A1405" s="8">
        <v>2</v>
      </c>
      <c r="B1405" s="8" t="s">
        <v>177</v>
      </c>
      <c r="C1405" s="8" t="s">
        <v>173</v>
      </c>
      <c r="D1405" s="8">
        <v>0</v>
      </c>
      <c r="E1405" s="9">
        <v>179499.389503966</v>
      </c>
      <c r="F1405" s="17">
        <f>SUMIFS(Table2[time],Table2[config],Table2[[#This Row],[config]],Table2[repetition],Table2[[#This Row],[repetition]])</f>
        <v>10807966.92110398</v>
      </c>
      <c r="G1405" s="17">
        <f>IF(Table2[[#This Row],[time]]&lt;7200000,1,0)</f>
        <v>1</v>
      </c>
      <c r="H1405" t="s">
        <v>237</v>
      </c>
      <c r="I1405">
        <v>2</v>
      </c>
      <c r="J1405" t="s">
        <v>229</v>
      </c>
      <c r="K1405" t="s">
        <v>239</v>
      </c>
      <c r="L1405" t="s">
        <v>240</v>
      </c>
      <c r="M1405" t="s">
        <v>232</v>
      </c>
      <c r="N1405" t="s">
        <v>242</v>
      </c>
      <c r="O1405">
        <v>80</v>
      </c>
      <c r="P1405">
        <v>1</v>
      </c>
      <c r="Q1405" t="s">
        <v>234</v>
      </c>
      <c r="R1405" t="s">
        <v>244</v>
      </c>
      <c r="S1405" t="s">
        <v>246</v>
      </c>
      <c r="T1405" t="b">
        <v>0</v>
      </c>
      <c r="U1405" t="b">
        <v>0</v>
      </c>
      <c r="V1405" t="b">
        <v>1</v>
      </c>
      <c r="W1405" t="b">
        <v>0</v>
      </c>
      <c r="X1405" t="b">
        <v>1</v>
      </c>
      <c r="Y1405" t="b">
        <v>1</v>
      </c>
      <c r="Z1405" t="b">
        <v>1</v>
      </c>
      <c r="AA1405" t="b">
        <v>1</v>
      </c>
      <c r="AB1405" t="b">
        <v>0</v>
      </c>
      <c r="AC1405" t="b">
        <v>0</v>
      </c>
    </row>
    <row r="1406" spans="1:29" x14ac:dyDescent="0.2">
      <c r="A1406" s="6">
        <v>2</v>
      </c>
      <c r="B1406" s="6" t="s">
        <v>203</v>
      </c>
      <c r="C1406" s="6" t="s">
        <v>173</v>
      </c>
      <c r="D1406" s="6">
        <v>0</v>
      </c>
      <c r="E1406" s="7">
        <v>200859.143415</v>
      </c>
      <c r="F1406" s="16">
        <f>SUMIFS(Table2[time],Table2[config],Table2[[#This Row],[config]],Table2[repetition],Table2[[#This Row],[repetition]])</f>
        <v>10807966.92110398</v>
      </c>
      <c r="G1406" s="16">
        <f>IF(Table2[[#This Row],[time]]&lt;7200000,1,0)</f>
        <v>1</v>
      </c>
      <c r="H1406" t="s">
        <v>237</v>
      </c>
      <c r="I1406">
        <v>2</v>
      </c>
      <c r="J1406" t="s">
        <v>229</v>
      </c>
      <c r="K1406" t="s">
        <v>239</v>
      </c>
      <c r="L1406" t="s">
        <v>240</v>
      </c>
      <c r="M1406" t="s">
        <v>232</v>
      </c>
      <c r="N1406" t="s">
        <v>242</v>
      </c>
      <c r="O1406">
        <v>80</v>
      </c>
      <c r="P1406">
        <v>1</v>
      </c>
      <c r="Q1406" t="s">
        <v>234</v>
      </c>
      <c r="R1406" t="s">
        <v>244</v>
      </c>
      <c r="S1406" t="s">
        <v>246</v>
      </c>
      <c r="T1406" t="b">
        <v>0</v>
      </c>
      <c r="U1406" t="b">
        <v>0</v>
      </c>
      <c r="V1406" t="b">
        <v>1</v>
      </c>
      <c r="W1406" t="b">
        <v>0</v>
      </c>
      <c r="X1406" t="b">
        <v>1</v>
      </c>
      <c r="Y1406" t="b">
        <v>1</v>
      </c>
      <c r="Z1406" t="b">
        <v>1</v>
      </c>
      <c r="AA1406" t="b">
        <v>1</v>
      </c>
      <c r="AB1406" t="b">
        <v>0</v>
      </c>
      <c r="AC1406" t="b">
        <v>0</v>
      </c>
    </row>
    <row r="1407" spans="1:29" x14ac:dyDescent="0.2">
      <c r="A1407" s="8">
        <v>2</v>
      </c>
      <c r="B1407" s="8" t="s">
        <v>190</v>
      </c>
      <c r="C1407" s="8" t="s">
        <v>173</v>
      </c>
      <c r="D1407" s="8">
        <v>0</v>
      </c>
      <c r="E1407" s="9">
        <v>547691.87821698096</v>
      </c>
      <c r="F1407" s="17">
        <f>SUMIFS(Table2[time],Table2[config],Table2[[#This Row],[config]],Table2[repetition],Table2[[#This Row],[repetition]])</f>
        <v>10807966.92110398</v>
      </c>
      <c r="G1407" s="17">
        <f>IF(Table2[[#This Row],[time]]&lt;7200000,1,0)</f>
        <v>1</v>
      </c>
      <c r="H1407" t="s">
        <v>237</v>
      </c>
      <c r="I1407">
        <v>2</v>
      </c>
      <c r="J1407" t="s">
        <v>229</v>
      </c>
      <c r="K1407" t="s">
        <v>239</v>
      </c>
      <c r="L1407" t="s">
        <v>240</v>
      </c>
      <c r="M1407" t="s">
        <v>232</v>
      </c>
      <c r="N1407" t="s">
        <v>242</v>
      </c>
      <c r="O1407">
        <v>80</v>
      </c>
      <c r="P1407">
        <v>1</v>
      </c>
      <c r="Q1407" t="s">
        <v>234</v>
      </c>
      <c r="R1407" t="s">
        <v>244</v>
      </c>
      <c r="S1407" t="s">
        <v>246</v>
      </c>
      <c r="T1407" t="b">
        <v>0</v>
      </c>
      <c r="U1407" t="b">
        <v>0</v>
      </c>
      <c r="V1407" t="b">
        <v>1</v>
      </c>
      <c r="W1407" t="b">
        <v>0</v>
      </c>
      <c r="X1407" t="b">
        <v>1</v>
      </c>
      <c r="Y1407" t="b">
        <v>1</v>
      </c>
      <c r="Z1407" t="b">
        <v>1</v>
      </c>
      <c r="AA1407" t="b">
        <v>1</v>
      </c>
      <c r="AB1407" t="b">
        <v>0</v>
      </c>
      <c r="AC1407" t="b">
        <v>0</v>
      </c>
    </row>
    <row r="1408" spans="1:29" x14ac:dyDescent="0.2">
      <c r="A1408" s="6">
        <v>2</v>
      </c>
      <c r="B1408" s="6" t="s">
        <v>191</v>
      </c>
      <c r="C1408" s="6" t="s">
        <v>173</v>
      </c>
      <c r="D1408" s="6">
        <v>0</v>
      </c>
      <c r="E1408" s="7">
        <v>397634.408281999</v>
      </c>
      <c r="F1408" s="16">
        <f>SUMIFS(Table2[time],Table2[config],Table2[[#This Row],[config]],Table2[repetition],Table2[[#This Row],[repetition]])</f>
        <v>10807966.92110398</v>
      </c>
      <c r="G1408" s="16">
        <f>IF(Table2[[#This Row],[time]]&lt;7200000,1,0)</f>
        <v>1</v>
      </c>
      <c r="H1408" t="s">
        <v>237</v>
      </c>
      <c r="I1408">
        <v>2</v>
      </c>
      <c r="J1408" t="s">
        <v>229</v>
      </c>
      <c r="K1408" t="s">
        <v>239</v>
      </c>
      <c r="L1408" t="s">
        <v>240</v>
      </c>
      <c r="M1408" t="s">
        <v>232</v>
      </c>
      <c r="N1408" t="s">
        <v>242</v>
      </c>
      <c r="O1408">
        <v>80</v>
      </c>
      <c r="P1408">
        <v>1</v>
      </c>
      <c r="Q1408" t="s">
        <v>234</v>
      </c>
      <c r="R1408" t="s">
        <v>244</v>
      </c>
      <c r="S1408" t="s">
        <v>246</v>
      </c>
      <c r="T1408" t="b">
        <v>0</v>
      </c>
      <c r="U1408" t="b">
        <v>0</v>
      </c>
      <c r="V1408" t="b">
        <v>1</v>
      </c>
      <c r="W1408" t="b">
        <v>0</v>
      </c>
      <c r="X1408" t="b">
        <v>1</v>
      </c>
      <c r="Y1408" t="b">
        <v>1</v>
      </c>
      <c r="Z1408" t="b">
        <v>1</v>
      </c>
      <c r="AA1408" t="b">
        <v>1</v>
      </c>
      <c r="AB1408" t="b">
        <v>0</v>
      </c>
      <c r="AC1408" t="b">
        <v>0</v>
      </c>
    </row>
    <row r="1409" spans="1:29" x14ac:dyDescent="0.2">
      <c r="A1409" s="8">
        <v>2</v>
      </c>
      <c r="B1409" s="8" t="s">
        <v>204</v>
      </c>
      <c r="C1409" s="8" t="s">
        <v>173</v>
      </c>
      <c r="D1409" s="8">
        <v>0</v>
      </c>
      <c r="E1409" s="9">
        <v>1045966.55942301</v>
      </c>
      <c r="F1409" s="17">
        <f>SUMIFS(Table2[time],Table2[config],Table2[[#This Row],[config]],Table2[repetition],Table2[[#This Row],[repetition]])</f>
        <v>10807966.92110398</v>
      </c>
      <c r="G1409" s="17">
        <f>IF(Table2[[#This Row],[time]]&lt;7200000,1,0)</f>
        <v>1</v>
      </c>
      <c r="H1409" t="s">
        <v>237</v>
      </c>
      <c r="I1409">
        <v>2</v>
      </c>
      <c r="J1409" t="s">
        <v>229</v>
      </c>
      <c r="K1409" t="s">
        <v>239</v>
      </c>
      <c r="L1409" t="s">
        <v>240</v>
      </c>
      <c r="M1409" t="s">
        <v>232</v>
      </c>
      <c r="N1409" t="s">
        <v>242</v>
      </c>
      <c r="O1409">
        <v>80</v>
      </c>
      <c r="P1409">
        <v>1</v>
      </c>
      <c r="Q1409" t="s">
        <v>234</v>
      </c>
      <c r="R1409" t="s">
        <v>244</v>
      </c>
      <c r="S1409" t="s">
        <v>246</v>
      </c>
      <c r="T1409" t="b">
        <v>0</v>
      </c>
      <c r="U1409" t="b">
        <v>0</v>
      </c>
      <c r="V1409" t="b">
        <v>1</v>
      </c>
      <c r="W1409" t="b">
        <v>0</v>
      </c>
      <c r="X1409" t="b">
        <v>1</v>
      </c>
      <c r="Y1409" t="b">
        <v>1</v>
      </c>
      <c r="Z1409" t="b">
        <v>1</v>
      </c>
      <c r="AA1409" t="b">
        <v>1</v>
      </c>
      <c r="AB1409" t="b">
        <v>0</v>
      </c>
      <c r="AC1409" t="b">
        <v>0</v>
      </c>
    </row>
    <row r="1410" spans="1:29" x14ac:dyDescent="0.2">
      <c r="A1410" s="6">
        <v>2</v>
      </c>
      <c r="B1410" s="6" t="s">
        <v>205</v>
      </c>
      <c r="C1410" s="6" t="s">
        <v>173</v>
      </c>
      <c r="D1410" s="6">
        <v>0</v>
      </c>
      <c r="E1410" s="7">
        <v>2622146.5209769602</v>
      </c>
      <c r="F1410" s="16">
        <f>SUMIFS(Table2[time],Table2[config],Table2[[#This Row],[config]],Table2[repetition],Table2[[#This Row],[repetition]])</f>
        <v>10807966.92110398</v>
      </c>
      <c r="G1410" s="16">
        <f>IF(Table2[[#This Row],[time]]&lt;7200000,1,0)</f>
        <v>1</v>
      </c>
      <c r="H1410" t="s">
        <v>237</v>
      </c>
      <c r="I1410">
        <v>2</v>
      </c>
      <c r="J1410" t="s">
        <v>229</v>
      </c>
      <c r="K1410" t="s">
        <v>239</v>
      </c>
      <c r="L1410" t="s">
        <v>240</v>
      </c>
      <c r="M1410" t="s">
        <v>232</v>
      </c>
      <c r="N1410" t="s">
        <v>242</v>
      </c>
      <c r="O1410">
        <v>80</v>
      </c>
      <c r="P1410">
        <v>1</v>
      </c>
      <c r="Q1410" t="s">
        <v>234</v>
      </c>
      <c r="R1410" t="s">
        <v>244</v>
      </c>
      <c r="S1410" t="s">
        <v>246</v>
      </c>
      <c r="T1410" t="b">
        <v>0</v>
      </c>
      <c r="U1410" t="b">
        <v>0</v>
      </c>
      <c r="V1410" t="b">
        <v>1</v>
      </c>
      <c r="W1410" t="b">
        <v>0</v>
      </c>
      <c r="X1410" t="b">
        <v>1</v>
      </c>
      <c r="Y1410" t="b">
        <v>1</v>
      </c>
      <c r="Z1410" t="b">
        <v>1</v>
      </c>
      <c r="AA1410" t="b">
        <v>1</v>
      </c>
      <c r="AB1410" t="b">
        <v>0</v>
      </c>
      <c r="AC1410" t="b">
        <v>0</v>
      </c>
    </row>
    <row r="1411" spans="1:29" x14ac:dyDescent="0.2">
      <c r="A1411" s="8">
        <v>2</v>
      </c>
      <c r="B1411" s="8" t="s">
        <v>187</v>
      </c>
      <c r="C1411" s="8" t="s">
        <v>173</v>
      </c>
      <c r="D1411" s="8">
        <v>0</v>
      </c>
      <c r="E1411" s="9">
        <v>4408486.66330601</v>
      </c>
      <c r="F1411" s="17">
        <f>SUMIFS(Table2[time],Table2[config],Table2[[#This Row],[config]],Table2[repetition],Table2[[#This Row],[repetition]])</f>
        <v>10807966.92110398</v>
      </c>
      <c r="G1411" s="17">
        <f>IF(Table2[[#This Row],[time]]&lt;7200000,1,0)</f>
        <v>1</v>
      </c>
      <c r="H1411" t="s">
        <v>237</v>
      </c>
      <c r="I1411">
        <v>2</v>
      </c>
      <c r="J1411" t="s">
        <v>229</v>
      </c>
      <c r="K1411" t="s">
        <v>239</v>
      </c>
      <c r="L1411" t="s">
        <v>240</v>
      </c>
      <c r="M1411" t="s">
        <v>232</v>
      </c>
      <c r="N1411" t="s">
        <v>242</v>
      </c>
      <c r="O1411">
        <v>80</v>
      </c>
      <c r="P1411">
        <v>1</v>
      </c>
      <c r="Q1411" t="s">
        <v>234</v>
      </c>
      <c r="R1411" t="s">
        <v>244</v>
      </c>
      <c r="S1411" t="s">
        <v>246</v>
      </c>
      <c r="T1411" t="b">
        <v>0</v>
      </c>
      <c r="U1411" t="b">
        <v>0</v>
      </c>
      <c r="V1411" t="b">
        <v>1</v>
      </c>
      <c r="W1411" t="b">
        <v>0</v>
      </c>
      <c r="X1411" t="b">
        <v>1</v>
      </c>
      <c r="Y1411" t="b">
        <v>1</v>
      </c>
      <c r="Z1411" t="b">
        <v>1</v>
      </c>
      <c r="AA1411" t="b">
        <v>1</v>
      </c>
      <c r="AB1411" t="b">
        <v>0</v>
      </c>
      <c r="AC1411" t="b">
        <v>0</v>
      </c>
    </row>
    <row r="1412" spans="1:29" x14ac:dyDescent="0.2">
      <c r="A1412" s="6">
        <v>3</v>
      </c>
      <c r="B1412" s="6" t="s">
        <v>192</v>
      </c>
      <c r="C1412" s="6" t="s">
        <v>173</v>
      </c>
      <c r="D1412" s="6">
        <v>0</v>
      </c>
      <c r="E1412" s="7">
        <v>57665.5498939799</v>
      </c>
      <c r="F1412" s="16">
        <f>SUMIFS(Table2[time],Table2[config],Table2[[#This Row],[config]],Table2[repetition],Table2[[#This Row],[repetition]])</f>
        <v>8462720.5101281703</v>
      </c>
      <c r="G1412" s="16">
        <f>IF(Table2[[#This Row],[time]]&lt;7200000,1,0)</f>
        <v>1</v>
      </c>
      <c r="H1412" t="s">
        <v>237</v>
      </c>
      <c r="I1412">
        <v>2</v>
      </c>
      <c r="J1412" t="s">
        <v>229</v>
      </c>
      <c r="K1412" t="s">
        <v>239</v>
      </c>
      <c r="L1412" t="s">
        <v>240</v>
      </c>
      <c r="M1412" t="s">
        <v>232</v>
      </c>
      <c r="N1412" t="s">
        <v>242</v>
      </c>
      <c r="O1412">
        <v>80</v>
      </c>
      <c r="P1412">
        <v>1</v>
      </c>
      <c r="Q1412" t="s">
        <v>234</v>
      </c>
      <c r="R1412" t="s">
        <v>244</v>
      </c>
      <c r="S1412" t="s">
        <v>246</v>
      </c>
      <c r="T1412" t="b">
        <v>0</v>
      </c>
      <c r="U1412" t="b">
        <v>0</v>
      </c>
      <c r="V1412" t="b">
        <v>1</v>
      </c>
      <c r="W1412" t="b">
        <v>0</v>
      </c>
      <c r="X1412" t="b">
        <v>1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</row>
    <row r="1413" spans="1:29" x14ac:dyDescent="0.2">
      <c r="A1413" s="8">
        <v>3</v>
      </c>
      <c r="B1413" s="8" t="s">
        <v>181</v>
      </c>
      <c r="C1413" s="8" t="s">
        <v>173</v>
      </c>
      <c r="D1413" s="8">
        <v>0</v>
      </c>
      <c r="E1413" s="9">
        <v>35382.675606058903</v>
      </c>
      <c r="F1413" s="17">
        <f>SUMIFS(Table2[time],Table2[config],Table2[[#This Row],[config]],Table2[repetition],Table2[[#This Row],[repetition]])</f>
        <v>8462720.5101281703</v>
      </c>
      <c r="G1413" s="17">
        <f>IF(Table2[[#This Row],[time]]&lt;7200000,1,0)</f>
        <v>1</v>
      </c>
      <c r="H1413" t="s">
        <v>237</v>
      </c>
      <c r="I1413">
        <v>2</v>
      </c>
      <c r="J1413" t="s">
        <v>229</v>
      </c>
      <c r="K1413" t="s">
        <v>239</v>
      </c>
      <c r="L1413" t="s">
        <v>240</v>
      </c>
      <c r="M1413" t="s">
        <v>232</v>
      </c>
      <c r="N1413" t="s">
        <v>242</v>
      </c>
      <c r="O1413">
        <v>80</v>
      </c>
      <c r="P1413">
        <v>1</v>
      </c>
      <c r="Q1413" t="s">
        <v>234</v>
      </c>
      <c r="R1413" t="s">
        <v>244</v>
      </c>
      <c r="S1413" t="s">
        <v>246</v>
      </c>
      <c r="T1413" t="b">
        <v>0</v>
      </c>
      <c r="U1413" t="b">
        <v>0</v>
      </c>
      <c r="V1413" t="b">
        <v>1</v>
      </c>
      <c r="W1413" t="b">
        <v>0</v>
      </c>
      <c r="X1413" t="b">
        <v>1</v>
      </c>
      <c r="Y1413" t="b">
        <v>1</v>
      </c>
      <c r="Z1413" t="b">
        <v>1</v>
      </c>
      <c r="AA1413" t="b">
        <v>1</v>
      </c>
      <c r="AB1413" t="b">
        <v>0</v>
      </c>
      <c r="AC1413" t="b">
        <v>0</v>
      </c>
    </row>
    <row r="1414" spans="1:29" x14ac:dyDescent="0.2">
      <c r="A1414" s="6">
        <v>3</v>
      </c>
      <c r="B1414" s="6" t="s">
        <v>176</v>
      </c>
      <c r="C1414" s="6" t="s">
        <v>173</v>
      </c>
      <c r="D1414" s="6">
        <v>0</v>
      </c>
      <c r="E1414" s="7">
        <v>42643.1709280004</v>
      </c>
      <c r="F1414" s="16">
        <f>SUMIFS(Table2[time],Table2[config],Table2[[#This Row],[config]],Table2[repetition],Table2[[#This Row],[repetition]])</f>
        <v>8462720.5101281703</v>
      </c>
      <c r="G1414" s="16">
        <f>IF(Table2[[#This Row],[time]]&lt;7200000,1,0)</f>
        <v>1</v>
      </c>
      <c r="H1414" t="s">
        <v>237</v>
      </c>
      <c r="I1414">
        <v>2</v>
      </c>
      <c r="J1414" t="s">
        <v>229</v>
      </c>
      <c r="K1414" t="s">
        <v>239</v>
      </c>
      <c r="L1414" t="s">
        <v>240</v>
      </c>
      <c r="M1414" t="s">
        <v>232</v>
      </c>
      <c r="N1414" t="s">
        <v>242</v>
      </c>
      <c r="O1414">
        <v>80</v>
      </c>
      <c r="P1414">
        <v>1</v>
      </c>
      <c r="Q1414" t="s">
        <v>234</v>
      </c>
      <c r="R1414" t="s">
        <v>244</v>
      </c>
      <c r="S1414" t="s">
        <v>246</v>
      </c>
      <c r="T1414" t="b">
        <v>0</v>
      </c>
      <c r="U1414" t="b">
        <v>0</v>
      </c>
      <c r="V1414" t="b">
        <v>1</v>
      </c>
      <c r="W1414" t="b">
        <v>0</v>
      </c>
      <c r="X1414" t="b">
        <v>1</v>
      </c>
      <c r="Y1414" t="b">
        <v>1</v>
      </c>
      <c r="Z1414" t="b">
        <v>1</v>
      </c>
      <c r="AA1414" t="b">
        <v>1</v>
      </c>
      <c r="AB1414" t="b">
        <v>0</v>
      </c>
      <c r="AC1414" t="b">
        <v>0</v>
      </c>
    </row>
    <row r="1415" spans="1:29" x14ac:dyDescent="0.2">
      <c r="A1415" s="8">
        <v>3</v>
      </c>
      <c r="B1415" s="8" t="s">
        <v>194</v>
      </c>
      <c r="C1415" s="8" t="s">
        <v>173</v>
      </c>
      <c r="D1415" s="8">
        <v>0</v>
      </c>
      <c r="E1415" s="9">
        <v>108145.819719065</v>
      </c>
      <c r="F1415" s="17">
        <f>SUMIFS(Table2[time],Table2[config],Table2[[#This Row],[config]],Table2[repetition],Table2[[#This Row],[repetition]])</f>
        <v>8462720.5101281703</v>
      </c>
      <c r="G1415" s="17">
        <f>IF(Table2[[#This Row],[time]]&lt;7200000,1,0)</f>
        <v>1</v>
      </c>
      <c r="H1415" t="s">
        <v>237</v>
      </c>
      <c r="I1415">
        <v>2</v>
      </c>
      <c r="J1415" t="s">
        <v>229</v>
      </c>
      <c r="K1415" t="s">
        <v>239</v>
      </c>
      <c r="L1415" t="s">
        <v>240</v>
      </c>
      <c r="M1415" t="s">
        <v>232</v>
      </c>
      <c r="N1415" t="s">
        <v>242</v>
      </c>
      <c r="O1415">
        <v>80</v>
      </c>
      <c r="P1415">
        <v>1</v>
      </c>
      <c r="Q1415" t="s">
        <v>234</v>
      </c>
      <c r="R1415" t="s">
        <v>244</v>
      </c>
      <c r="S1415" t="s">
        <v>246</v>
      </c>
      <c r="T1415" t="b">
        <v>0</v>
      </c>
      <c r="U1415" t="b">
        <v>0</v>
      </c>
      <c r="V1415" t="b">
        <v>1</v>
      </c>
      <c r="W1415" t="b">
        <v>0</v>
      </c>
      <c r="X1415" t="b">
        <v>1</v>
      </c>
      <c r="Y1415" t="b">
        <v>1</v>
      </c>
      <c r="Z1415" t="b">
        <v>1</v>
      </c>
      <c r="AA1415" t="b">
        <v>1</v>
      </c>
      <c r="AB1415" t="b">
        <v>0</v>
      </c>
      <c r="AC1415" t="b">
        <v>0</v>
      </c>
    </row>
    <row r="1416" spans="1:29" x14ac:dyDescent="0.2">
      <c r="A1416" s="6">
        <v>3</v>
      </c>
      <c r="B1416" s="6" t="s">
        <v>182</v>
      </c>
      <c r="C1416" s="6" t="s">
        <v>173</v>
      </c>
      <c r="D1416" s="6">
        <v>0</v>
      </c>
      <c r="E1416" s="7">
        <v>50466.458549955802</v>
      </c>
      <c r="F1416" s="16">
        <f>SUMIFS(Table2[time],Table2[config],Table2[[#This Row],[config]],Table2[repetition],Table2[[#This Row],[repetition]])</f>
        <v>8462720.5101281703</v>
      </c>
      <c r="G1416" s="16">
        <f>IF(Table2[[#This Row],[time]]&lt;7200000,1,0)</f>
        <v>1</v>
      </c>
      <c r="H1416" t="s">
        <v>237</v>
      </c>
      <c r="I1416">
        <v>2</v>
      </c>
      <c r="J1416" t="s">
        <v>229</v>
      </c>
      <c r="K1416" t="s">
        <v>239</v>
      </c>
      <c r="L1416" t="s">
        <v>240</v>
      </c>
      <c r="M1416" t="s">
        <v>232</v>
      </c>
      <c r="N1416" t="s">
        <v>242</v>
      </c>
      <c r="O1416">
        <v>80</v>
      </c>
      <c r="P1416">
        <v>1</v>
      </c>
      <c r="Q1416" t="s">
        <v>234</v>
      </c>
      <c r="R1416" t="s">
        <v>244</v>
      </c>
      <c r="S1416" t="s">
        <v>246</v>
      </c>
      <c r="T1416" t="b">
        <v>0</v>
      </c>
      <c r="U1416" t="b">
        <v>0</v>
      </c>
      <c r="V1416" t="b">
        <v>1</v>
      </c>
      <c r="W1416" t="b">
        <v>0</v>
      </c>
      <c r="X1416" t="b">
        <v>1</v>
      </c>
      <c r="Y1416" t="b">
        <v>1</v>
      </c>
      <c r="Z1416" t="b">
        <v>1</v>
      </c>
      <c r="AA1416" t="b">
        <v>1</v>
      </c>
      <c r="AB1416" t="b">
        <v>0</v>
      </c>
      <c r="AC1416" t="b">
        <v>0</v>
      </c>
    </row>
    <row r="1417" spans="1:29" x14ac:dyDescent="0.2">
      <c r="A1417" s="8">
        <v>3</v>
      </c>
      <c r="B1417" s="8" t="s">
        <v>183</v>
      </c>
      <c r="C1417" s="8" t="s">
        <v>173</v>
      </c>
      <c r="D1417" s="8">
        <v>0</v>
      </c>
      <c r="E1417" s="9">
        <v>48167.134885908999</v>
      </c>
      <c r="F1417" s="17">
        <f>SUMIFS(Table2[time],Table2[config],Table2[[#This Row],[config]],Table2[repetition],Table2[[#This Row],[repetition]])</f>
        <v>8462720.5101281703</v>
      </c>
      <c r="G1417" s="17">
        <f>IF(Table2[[#This Row],[time]]&lt;7200000,1,0)</f>
        <v>1</v>
      </c>
      <c r="H1417" t="s">
        <v>237</v>
      </c>
      <c r="I1417">
        <v>2</v>
      </c>
      <c r="J1417" t="s">
        <v>229</v>
      </c>
      <c r="K1417" t="s">
        <v>239</v>
      </c>
      <c r="L1417" t="s">
        <v>240</v>
      </c>
      <c r="M1417" t="s">
        <v>232</v>
      </c>
      <c r="N1417" t="s">
        <v>242</v>
      </c>
      <c r="O1417">
        <v>80</v>
      </c>
      <c r="P1417">
        <v>1</v>
      </c>
      <c r="Q1417" t="s">
        <v>234</v>
      </c>
      <c r="R1417" t="s">
        <v>244</v>
      </c>
      <c r="S1417" t="s">
        <v>246</v>
      </c>
      <c r="T1417" t="b">
        <v>0</v>
      </c>
      <c r="U1417" t="b">
        <v>0</v>
      </c>
      <c r="V1417" t="b">
        <v>1</v>
      </c>
      <c r="W1417" t="b">
        <v>0</v>
      </c>
      <c r="X1417" t="b">
        <v>1</v>
      </c>
      <c r="Y1417" t="b">
        <v>1</v>
      </c>
      <c r="Z1417" t="b">
        <v>1</v>
      </c>
      <c r="AA1417" t="b">
        <v>1</v>
      </c>
      <c r="AB1417" t="b">
        <v>0</v>
      </c>
      <c r="AC1417" t="b">
        <v>0</v>
      </c>
    </row>
    <row r="1418" spans="1:29" x14ac:dyDescent="0.2">
      <c r="A1418" s="6">
        <v>3</v>
      </c>
      <c r="B1418" s="6" t="s">
        <v>184</v>
      </c>
      <c r="C1418" s="6" t="s">
        <v>173</v>
      </c>
      <c r="D1418" s="6">
        <v>0</v>
      </c>
      <c r="E1418" s="7">
        <v>34756.207089056203</v>
      </c>
      <c r="F1418" s="16">
        <f>SUMIFS(Table2[time],Table2[config],Table2[[#This Row],[config]],Table2[repetition],Table2[[#This Row],[repetition]])</f>
        <v>8462720.5101281703</v>
      </c>
      <c r="G1418" s="16">
        <f>IF(Table2[[#This Row],[time]]&lt;7200000,1,0)</f>
        <v>1</v>
      </c>
      <c r="H1418" t="s">
        <v>237</v>
      </c>
      <c r="I1418">
        <v>2</v>
      </c>
      <c r="J1418" t="s">
        <v>229</v>
      </c>
      <c r="K1418" t="s">
        <v>239</v>
      </c>
      <c r="L1418" t="s">
        <v>240</v>
      </c>
      <c r="M1418" t="s">
        <v>232</v>
      </c>
      <c r="N1418" t="s">
        <v>242</v>
      </c>
      <c r="O1418">
        <v>80</v>
      </c>
      <c r="P1418">
        <v>1</v>
      </c>
      <c r="Q1418" t="s">
        <v>234</v>
      </c>
      <c r="R1418" t="s">
        <v>244</v>
      </c>
      <c r="S1418" t="s">
        <v>246</v>
      </c>
      <c r="T1418" t="b">
        <v>0</v>
      </c>
      <c r="U1418" t="b">
        <v>0</v>
      </c>
      <c r="V1418" t="b">
        <v>1</v>
      </c>
      <c r="W1418" t="b">
        <v>0</v>
      </c>
      <c r="X1418" t="b">
        <v>1</v>
      </c>
      <c r="Y1418" t="b">
        <v>1</v>
      </c>
      <c r="Z1418" t="b">
        <v>1</v>
      </c>
      <c r="AA1418" t="b">
        <v>1</v>
      </c>
      <c r="AB1418" t="b">
        <v>0</v>
      </c>
      <c r="AC1418" t="b">
        <v>0</v>
      </c>
    </row>
    <row r="1419" spans="1:29" x14ac:dyDescent="0.2">
      <c r="A1419" s="8">
        <v>3</v>
      </c>
      <c r="B1419" s="8" t="s">
        <v>180</v>
      </c>
      <c r="C1419" s="8" t="s">
        <v>173</v>
      </c>
      <c r="D1419" s="8">
        <v>0</v>
      </c>
      <c r="E1419" s="9">
        <v>30560.940040042598</v>
      </c>
      <c r="F1419" s="17">
        <f>SUMIFS(Table2[time],Table2[config],Table2[[#This Row],[config]],Table2[repetition],Table2[[#This Row],[repetition]])</f>
        <v>8462720.5101281703</v>
      </c>
      <c r="G1419" s="17">
        <f>IF(Table2[[#This Row],[time]]&lt;7200000,1,0)</f>
        <v>1</v>
      </c>
      <c r="H1419" t="s">
        <v>237</v>
      </c>
      <c r="I1419">
        <v>2</v>
      </c>
      <c r="J1419" t="s">
        <v>229</v>
      </c>
      <c r="K1419" t="s">
        <v>239</v>
      </c>
      <c r="L1419" t="s">
        <v>240</v>
      </c>
      <c r="M1419" t="s">
        <v>232</v>
      </c>
      <c r="N1419" t="s">
        <v>242</v>
      </c>
      <c r="O1419">
        <v>80</v>
      </c>
      <c r="P1419">
        <v>1</v>
      </c>
      <c r="Q1419" t="s">
        <v>234</v>
      </c>
      <c r="R1419" t="s">
        <v>244</v>
      </c>
      <c r="S1419" t="s">
        <v>246</v>
      </c>
      <c r="T1419" t="b">
        <v>0</v>
      </c>
      <c r="U1419" t="b">
        <v>0</v>
      </c>
      <c r="V1419" t="b">
        <v>1</v>
      </c>
      <c r="W1419" t="b">
        <v>0</v>
      </c>
      <c r="X1419" t="b">
        <v>1</v>
      </c>
      <c r="Y1419" t="b">
        <v>1</v>
      </c>
      <c r="Z1419" t="b">
        <v>1</v>
      </c>
      <c r="AA1419" t="b">
        <v>1</v>
      </c>
      <c r="AB1419" t="b">
        <v>0</v>
      </c>
      <c r="AC1419" t="b">
        <v>0</v>
      </c>
    </row>
    <row r="1420" spans="1:29" x14ac:dyDescent="0.2">
      <c r="A1420" s="6">
        <v>3</v>
      </c>
      <c r="B1420" s="6" t="s">
        <v>198</v>
      </c>
      <c r="C1420" s="6" t="s">
        <v>173</v>
      </c>
      <c r="D1420" s="6">
        <v>0</v>
      </c>
      <c r="E1420" s="7">
        <v>39822.724908008197</v>
      </c>
      <c r="F1420" s="16">
        <f>SUMIFS(Table2[time],Table2[config],Table2[[#This Row],[config]],Table2[repetition],Table2[[#This Row],[repetition]])</f>
        <v>8462720.5101281703</v>
      </c>
      <c r="G1420" s="16">
        <f>IF(Table2[[#This Row],[time]]&lt;7200000,1,0)</f>
        <v>1</v>
      </c>
      <c r="H1420" t="s">
        <v>237</v>
      </c>
      <c r="I1420">
        <v>2</v>
      </c>
      <c r="J1420" t="s">
        <v>229</v>
      </c>
      <c r="K1420" t="s">
        <v>239</v>
      </c>
      <c r="L1420" t="s">
        <v>240</v>
      </c>
      <c r="M1420" t="s">
        <v>232</v>
      </c>
      <c r="N1420" t="s">
        <v>242</v>
      </c>
      <c r="O1420">
        <v>80</v>
      </c>
      <c r="P1420">
        <v>1</v>
      </c>
      <c r="Q1420" t="s">
        <v>234</v>
      </c>
      <c r="R1420" t="s">
        <v>244</v>
      </c>
      <c r="S1420" t="s">
        <v>246</v>
      </c>
      <c r="T1420" t="b">
        <v>0</v>
      </c>
      <c r="U1420" t="b">
        <v>0</v>
      </c>
      <c r="V1420" t="b">
        <v>1</v>
      </c>
      <c r="W1420" t="b">
        <v>0</v>
      </c>
      <c r="X1420" t="b">
        <v>1</v>
      </c>
      <c r="Y1420" t="b">
        <v>1</v>
      </c>
      <c r="Z1420" t="b">
        <v>1</v>
      </c>
      <c r="AA1420" t="b">
        <v>1</v>
      </c>
      <c r="AB1420" t="b">
        <v>0</v>
      </c>
      <c r="AC1420" t="b">
        <v>0</v>
      </c>
    </row>
    <row r="1421" spans="1:29" x14ac:dyDescent="0.2">
      <c r="A1421" s="8">
        <v>3</v>
      </c>
      <c r="B1421" s="8" t="s">
        <v>185</v>
      </c>
      <c r="C1421" s="8" t="s">
        <v>173</v>
      </c>
      <c r="D1421" s="8">
        <v>0</v>
      </c>
      <c r="E1421" s="9">
        <v>72312.270936905406</v>
      </c>
      <c r="F1421" s="17">
        <f>SUMIFS(Table2[time],Table2[config],Table2[[#This Row],[config]],Table2[repetition],Table2[[#This Row],[repetition]])</f>
        <v>8462720.5101281703</v>
      </c>
      <c r="G1421" s="17">
        <f>IF(Table2[[#This Row],[time]]&lt;7200000,1,0)</f>
        <v>1</v>
      </c>
      <c r="H1421" t="s">
        <v>237</v>
      </c>
      <c r="I1421">
        <v>2</v>
      </c>
      <c r="J1421" t="s">
        <v>229</v>
      </c>
      <c r="K1421" t="s">
        <v>239</v>
      </c>
      <c r="L1421" t="s">
        <v>240</v>
      </c>
      <c r="M1421" t="s">
        <v>232</v>
      </c>
      <c r="N1421" t="s">
        <v>242</v>
      </c>
      <c r="O1421">
        <v>80</v>
      </c>
      <c r="P1421">
        <v>1</v>
      </c>
      <c r="Q1421" t="s">
        <v>234</v>
      </c>
      <c r="R1421" t="s">
        <v>244</v>
      </c>
      <c r="S1421" t="s">
        <v>246</v>
      </c>
      <c r="T1421" t="b">
        <v>0</v>
      </c>
      <c r="U1421" t="b">
        <v>0</v>
      </c>
      <c r="V1421" t="b">
        <v>1</v>
      </c>
      <c r="W1421" t="b">
        <v>0</v>
      </c>
      <c r="X1421" t="b">
        <v>1</v>
      </c>
      <c r="Y1421" t="b">
        <v>1</v>
      </c>
      <c r="Z1421" t="b">
        <v>1</v>
      </c>
      <c r="AA1421" t="b">
        <v>1</v>
      </c>
      <c r="AB1421" t="b">
        <v>0</v>
      </c>
      <c r="AC1421" t="b">
        <v>0</v>
      </c>
    </row>
    <row r="1422" spans="1:29" x14ac:dyDescent="0.2">
      <c r="A1422" s="6">
        <v>3</v>
      </c>
      <c r="B1422" s="6" t="s">
        <v>200</v>
      </c>
      <c r="C1422" s="6" t="s">
        <v>173</v>
      </c>
      <c r="D1422" s="6">
        <v>0</v>
      </c>
      <c r="E1422" s="7">
        <v>58115.186362992899</v>
      </c>
      <c r="F1422" s="16">
        <f>SUMIFS(Table2[time],Table2[config],Table2[[#This Row],[config]],Table2[repetition],Table2[[#This Row],[repetition]])</f>
        <v>8462720.5101281703</v>
      </c>
      <c r="G1422" s="16">
        <f>IF(Table2[[#This Row],[time]]&lt;7200000,1,0)</f>
        <v>1</v>
      </c>
      <c r="H1422" t="s">
        <v>237</v>
      </c>
      <c r="I1422">
        <v>2</v>
      </c>
      <c r="J1422" t="s">
        <v>229</v>
      </c>
      <c r="K1422" t="s">
        <v>239</v>
      </c>
      <c r="L1422" t="s">
        <v>240</v>
      </c>
      <c r="M1422" t="s">
        <v>232</v>
      </c>
      <c r="N1422" t="s">
        <v>242</v>
      </c>
      <c r="O1422">
        <v>80</v>
      </c>
      <c r="P1422">
        <v>1</v>
      </c>
      <c r="Q1422" t="s">
        <v>234</v>
      </c>
      <c r="R1422" t="s">
        <v>244</v>
      </c>
      <c r="S1422" t="s">
        <v>246</v>
      </c>
      <c r="T1422" t="b">
        <v>0</v>
      </c>
      <c r="U1422" t="b">
        <v>0</v>
      </c>
      <c r="V1422" t="b">
        <v>1</v>
      </c>
      <c r="W1422" t="b">
        <v>0</v>
      </c>
      <c r="X1422" t="b">
        <v>1</v>
      </c>
      <c r="Y1422" t="b">
        <v>1</v>
      </c>
      <c r="Z1422" t="b">
        <v>1</v>
      </c>
      <c r="AA1422" t="b">
        <v>1</v>
      </c>
      <c r="AB1422" t="b">
        <v>0</v>
      </c>
      <c r="AC1422" t="b">
        <v>0</v>
      </c>
    </row>
    <row r="1423" spans="1:29" x14ac:dyDescent="0.2">
      <c r="A1423" s="8">
        <v>3</v>
      </c>
      <c r="B1423" s="8" t="s">
        <v>195</v>
      </c>
      <c r="C1423" s="8" t="s">
        <v>173</v>
      </c>
      <c r="D1423" s="8">
        <v>0</v>
      </c>
      <c r="E1423" s="9">
        <v>67356.866576941597</v>
      </c>
      <c r="F1423" s="17">
        <f>SUMIFS(Table2[time],Table2[config],Table2[[#This Row],[config]],Table2[repetition],Table2[[#This Row],[repetition]])</f>
        <v>8462720.5101281703</v>
      </c>
      <c r="G1423" s="17">
        <f>IF(Table2[[#This Row],[time]]&lt;7200000,1,0)</f>
        <v>1</v>
      </c>
      <c r="H1423" t="s">
        <v>237</v>
      </c>
      <c r="I1423">
        <v>2</v>
      </c>
      <c r="J1423" t="s">
        <v>229</v>
      </c>
      <c r="K1423" t="s">
        <v>239</v>
      </c>
      <c r="L1423" t="s">
        <v>240</v>
      </c>
      <c r="M1423" t="s">
        <v>232</v>
      </c>
      <c r="N1423" t="s">
        <v>242</v>
      </c>
      <c r="O1423">
        <v>80</v>
      </c>
      <c r="P1423">
        <v>1</v>
      </c>
      <c r="Q1423" t="s">
        <v>234</v>
      </c>
      <c r="R1423" t="s">
        <v>244</v>
      </c>
      <c r="S1423" t="s">
        <v>246</v>
      </c>
      <c r="T1423" t="b">
        <v>0</v>
      </c>
      <c r="U1423" t="b">
        <v>0</v>
      </c>
      <c r="V1423" t="b">
        <v>1</v>
      </c>
      <c r="W1423" t="b">
        <v>0</v>
      </c>
      <c r="X1423" t="b">
        <v>1</v>
      </c>
      <c r="Y1423" t="b">
        <v>1</v>
      </c>
      <c r="Z1423" t="b">
        <v>1</v>
      </c>
      <c r="AA1423" t="b">
        <v>1</v>
      </c>
      <c r="AB1423" t="b">
        <v>0</v>
      </c>
      <c r="AC1423" t="b">
        <v>0</v>
      </c>
    </row>
    <row r="1424" spans="1:29" x14ac:dyDescent="0.2">
      <c r="A1424" s="6">
        <v>3</v>
      </c>
      <c r="B1424" s="6" t="s">
        <v>189</v>
      </c>
      <c r="C1424" s="6" t="s">
        <v>173</v>
      </c>
      <c r="D1424" s="6">
        <v>0</v>
      </c>
      <c r="E1424" s="7">
        <v>38750.991548993603</v>
      </c>
      <c r="F1424" s="16">
        <f>SUMIFS(Table2[time],Table2[config],Table2[[#This Row],[config]],Table2[repetition],Table2[[#This Row],[repetition]])</f>
        <v>8462720.5101281703</v>
      </c>
      <c r="G1424" s="16">
        <f>IF(Table2[[#This Row],[time]]&lt;7200000,1,0)</f>
        <v>1</v>
      </c>
      <c r="H1424" t="s">
        <v>237</v>
      </c>
      <c r="I1424">
        <v>2</v>
      </c>
      <c r="J1424" t="s">
        <v>229</v>
      </c>
      <c r="K1424" t="s">
        <v>239</v>
      </c>
      <c r="L1424" t="s">
        <v>240</v>
      </c>
      <c r="M1424" t="s">
        <v>232</v>
      </c>
      <c r="N1424" t="s">
        <v>242</v>
      </c>
      <c r="O1424">
        <v>80</v>
      </c>
      <c r="P1424">
        <v>1</v>
      </c>
      <c r="Q1424" t="s">
        <v>234</v>
      </c>
      <c r="R1424" t="s">
        <v>244</v>
      </c>
      <c r="S1424" t="s">
        <v>246</v>
      </c>
      <c r="T1424" t="b">
        <v>0</v>
      </c>
      <c r="U1424" t="b">
        <v>0</v>
      </c>
      <c r="V1424" t="b">
        <v>1</v>
      </c>
      <c r="W1424" t="b">
        <v>0</v>
      </c>
      <c r="X1424" t="b">
        <v>1</v>
      </c>
      <c r="Y1424" t="b">
        <v>1</v>
      </c>
      <c r="Z1424" t="b">
        <v>1</v>
      </c>
      <c r="AA1424" t="b">
        <v>1</v>
      </c>
      <c r="AB1424" t="b">
        <v>0</v>
      </c>
      <c r="AC1424" t="b">
        <v>0</v>
      </c>
    </row>
    <row r="1425" spans="1:29" x14ac:dyDescent="0.2">
      <c r="A1425" s="8">
        <v>3</v>
      </c>
      <c r="B1425" s="8" t="s">
        <v>178</v>
      </c>
      <c r="C1425" s="8" t="s">
        <v>173</v>
      </c>
      <c r="D1425" s="8">
        <v>0</v>
      </c>
      <c r="E1425" s="9">
        <v>38048.646270064601</v>
      </c>
      <c r="F1425" s="17">
        <f>SUMIFS(Table2[time],Table2[config],Table2[[#This Row],[config]],Table2[repetition],Table2[[#This Row],[repetition]])</f>
        <v>8462720.5101281703</v>
      </c>
      <c r="G1425" s="17">
        <f>IF(Table2[[#This Row],[time]]&lt;7200000,1,0)</f>
        <v>1</v>
      </c>
      <c r="H1425" t="s">
        <v>237</v>
      </c>
      <c r="I1425">
        <v>2</v>
      </c>
      <c r="J1425" t="s">
        <v>229</v>
      </c>
      <c r="K1425" t="s">
        <v>239</v>
      </c>
      <c r="L1425" t="s">
        <v>240</v>
      </c>
      <c r="M1425" t="s">
        <v>232</v>
      </c>
      <c r="N1425" t="s">
        <v>242</v>
      </c>
      <c r="O1425">
        <v>80</v>
      </c>
      <c r="P1425">
        <v>1</v>
      </c>
      <c r="Q1425" t="s">
        <v>234</v>
      </c>
      <c r="R1425" t="s">
        <v>244</v>
      </c>
      <c r="S1425" t="s">
        <v>246</v>
      </c>
      <c r="T1425" t="b">
        <v>0</v>
      </c>
      <c r="U1425" t="b">
        <v>0</v>
      </c>
      <c r="V1425" t="b">
        <v>1</v>
      </c>
      <c r="W1425" t="b">
        <v>0</v>
      </c>
      <c r="X1425" t="b">
        <v>1</v>
      </c>
      <c r="Y1425" t="b">
        <v>1</v>
      </c>
      <c r="Z1425" t="b">
        <v>1</v>
      </c>
      <c r="AA1425" t="b">
        <v>1</v>
      </c>
      <c r="AB1425" t="b">
        <v>0</v>
      </c>
      <c r="AC1425" t="b">
        <v>0</v>
      </c>
    </row>
    <row r="1426" spans="1:29" x14ac:dyDescent="0.2">
      <c r="A1426" s="6">
        <v>3</v>
      </c>
      <c r="B1426" s="6" t="s">
        <v>199</v>
      </c>
      <c r="C1426" s="6" t="s">
        <v>173</v>
      </c>
      <c r="D1426" s="6">
        <v>0</v>
      </c>
      <c r="E1426" s="7">
        <v>29915.431697969299</v>
      </c>
      <c r="F1426" s="16">
        <f>SUMIFS(Table2[time],Table2[config],Table2[[#This Row],[config]],Table2[repetition],Table2[[#This Row],[repetition]])</f>
        <v>8462720.5101281703</v>
      </c>
      <c r="G1426" s="16">
        <f>IF(Table2[[#This Row],[time]]&lt;7200000,1,0)</f>
        <v>1</v>
      </c>
      <c r="H1426" t="s">
        <v>237</v>
      </c>
      <c r="I1426">
        <v>2</v>
      </c>
      <c r="J1426" t="s">
        <v>229</v>
      </c>
      <c r="K1426" t="s">
        <v>239</v>
      </c>
      <c r="L1426" t="s">
        <v>240</v>
      </c>
      <c r="M1426" t="s">
        <v>232</v>
      </c>
      <c r="N1426" t="s">
        <v>242</v>
      </c>
      <c r="O1426">
        <v>80</v>
      </c>
      <c r="P1426">
        <v>1</v>
      </c>
      <c r="Q1426" t="s">
        <v>234</v>
      </c>
      <c r="R1426" t="s">
        <v>244</v>
      </c>
      <c r="S1426" t="s">
        <v>246</v>
      </c>
      <c r="T1426" t="b">
        <v>0</v>
      </c>
      <c r="U1426" t="b">
        <v>0</v>
      </c>
      <c r="V1426" t="b">
        <v>1</v>
      </c>
      <c r="W1426" t="b">
        <v>0</v>
      </c>
      <c r="X1426" t="b">
        <v>1</v>
      </c>
      <c r="Y1426" t="b">
        <v>1</v>
      </c>
      <c r="Z1426" t="b">
        <v>1</v>
      </c>
      <c r="AA1426" t="b">
        <v>1</v>
      </c>
      <c r="AB1426" t="b">
        <v>0</v>
      </c>
      <c r="AC1426" t="b">
        <v>0</v>
      </c>
    </row>
    <row r="1427" spans="1:29" x14ac:dyDescent="0.2">
      <c r="A1427" s="8">
        <v>3</v>
      </c>
      <c r="B1427" s="8" t="s">
        <v>197</v>
      </c>
      <c r="C1427" s="8" t="s">
        <v>173</v>
      </c>
      <c r="D1427" s="8">
        <v>0</v>
      </c>
      <c r="E1427" s="9">
        <v>30086.714785080399</v>
      </c>
      <c r="F1427" s="17">
        <f>SUMIFS(Table2[time],Table2[config],Table2[[#This Row],[config]],Table2[repetition],Table2[[#This Row],[repetition]])</f>
        <v>8462720.5101281703</v>
      </c>
      <c r="G1427" s="17">
        <f>IF(Table2[[#This Row],[time]]&lt;7200000,1,0)</f>
        <v>1</v>
      </c>
      <c r="H1427" t="s">
        <v>237</v>
      </c>
      <c r="I1427">
        <v>2</v>
      </c>
      <c r="J1427" t="s">
        <v>229</v>
      </c>
      <c r="K1427" t="s">
        <v>239</v>
      </c>
      <c r="L1427" t="s">
        <v>240</v>
      </c>
      <c r="M1427" t="s">
        <v>232</v>
      </c>
      <c r="N1427" t="s">
        <v>242</v>
      </c>
      <c r="O1427">
        <v>80</v>
      </c>
      <c r="P1427">
        <v>1</v>
      </c>
      <c r="Q1427" t="s">
        <v>234</v>
      </c>
      <c r="R1427" t="s">
        <v>244</v>
      </c>
      <c r="S1427" t="s">
        <v>246</v>
      </c>
      <c r="T1427" t="b">
        <v>0</v>
      </c>
      <c r="U1427" t="b">
        <v>0</v>
      </c>
      <c r="V1427" t="b">
        <v>1</v>
      </c>
      <c r="W1427" t="b">
        <v>0</v>
      </c>
      <c r="X1427" t="b">
        <v>1</v>
      </c>
      <c r="Y1427" t="b">
        <v>1</v>
      </c>
      <c r="Z1427" t="b">
        <v>1</v>
      </c>
      <c r="AA1427" t="b">
        <v>1</v>
      </c>
      <c r="AB1427" t="b">
        <v>0</v>
      </c>
      <c r="AC1427" t="b">
        <v>0</v>
      </c>
    </row>
    <row r="1428" spans="1:29" x14ac:dyDescent="0.2">
      <c r="A1428" s="6">
        <v>3</v>
      </c>
      <c r="B1428" s="6" t="s">
        <v>193</v>
      </c>
      <c r="C1428" s="6" t="s">
        <v>173</v>
      </c>
      <c r="D1428" s="6">
        <v>0</v>
      </c>
      <c r="E1428" s="7">
        <v>43506.768015096801</v>
      </c>
      <c r="F1428" s="16">
        <f>SUMIFS(Table2[time],Table2[config],Table2[[#This Row],[config]],Table2[repetition],Table2[[#This Row],[repetition]])</f>
        <v>8462720.5101281703</v>
      </c>
      <c r="G1428" s="16">
        <f>IF(Table2[[#This Row],[time]]&lt;7200000,1,0)</f>
        <v>1</v>
      </c>
      <c r="H1428" t="s">
        <v>237</v>
      </c>
      <c r="I1428">
        <v>2</v>
      </c>
      <c r="J1428" t="s">
        <v>229</v>
      </c>
      <c r="K1428" t="s">
        <v>239</v>
      </c>
      <c r="L1428" t="s">
        <v>240</v>
      </c>
      <c r="M1428" t="s">
        <v>232</v>
      </c>
      <c r="N1428" t="s">
        <v>242</v>
      </c>
      <c r="O1428">
        <v>80</v>
      </c>
      <c r="P1428">
        <v>1</v>
      </c>
      <c r="Q1428" t="s">
        <v>234</v>
      </c>
      <c r="R1428" t="s">
        <v>244</v>
      </c>
      <c r="S1428" t="s">
        <v>246</v>
      </c>
      <c r="T1428" t="b">
        <v>0</v>
      </c>
      <c r="U1428" t="b">
        <v>0</v>
      </c>
      <c r="V1428" t="b">
        <v>1</v>
      </c>
      <c r="W1428" t="b">
        <v>0</v>
      </c>
      <c r="X1428" t="b">
        <v>1</v>
      </c>
      <c r="Y1428" t="b">
        <v>1</v>
      </c>
      <c r="Z1428" t="b">
        <v>1</v>
      </c>
      <c r="AA1428" t="b">
        <v>1</v>
      </c>
      <c r="AB1428" t="b">
        <v>0</v>
      </c>
      <c r="AC1428" t="b">
        <v>0</v>
      </c>
    </row>
    <row r="1429" spans="1:29" x14ac:dyDescent="0.2">
      <c r="A1429" s="8">
        <v>3</v>
      </c>
      <c r="B1429" s="8" t="s">
        <v>196</v>
      </c>
      <c r="C1429" s="8" t="s">
        <v>173</v>
      </c>
      <c r="D1429" s="8">
        <v>24</v>
      </c>
      <c r="E1429" s="9">
        <v>91218.113910057495</v>
      </c>
      <c r="F1429" s="17">
        <f>SUMIFS(Table2[time],Table2[config],Table2[[#This Row],[config]],Table2[repetition],Table2[[#This Row],[repetition]])</f>
        <v>8462720.5101281703</v>
      </c>
      <c r="G1429" s="17">
        <f>IF(Table2[[#This Row],[time]]&lt;7200000,1,0)</f>
        <v>1</v>
      </c>
      <c r="H1429" t="s">
        <v>237</v>
      </c>
      <c r="I1429">
        <v>2</v>
      </c>
      <c r="J1429" t="s">
        <v>229</v>
      </c>
      <c r="K1429" t="s">
        <v>239</v>
      </c>
      <c r="L1429" t="s">
        <v>240</v>
      </c>
      <c r="M1429" t="s">
        <v>232</v>
      </c>
      <c r="N1429" t="s">
        <v>242</v>
      </c>
      <c r="O1429">
        <v>80</v>
      </c>
      <c r="P1429">
        <v>1</v>
      </c>
      <c r="Q1429" t="s">
        <v>234</v>
      </c>
      <c r="R1429" t="s">
        <v>244</v>
      </c>
      <c r="S1429" t="s">
        <v>246</v>
      </c>
      <c r="T1429" t="b">
        <v>0</v>
      </c>
      <c r="U1429" t="b">
        <v>0</v>
      </c>
      <c r="V1429" t="b">
        <v>1</v>
      </c>
      <c r="W1429" t="b">
        <v>0</v>
      </c>
      <c r="X1429" t="b">
        <v>1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</row>
    <row r="1430" spans="1:29" x14ac:dyDescent="0.2">
      <c r="A1430" s="6">
        <v>3</v>
      </c>
      <c r="B1430" s="6" t="s">
        <v>179</v>
      </c>
      <c r="C1430" s="6" t="s">
        <v>173</v>
      </c>
      <c r="D1430" s="6">
        <v>0</v>
      </c>
      <c r="E1430" s="7">
        <v>48740.9307180205</v>
      </c>
      <c r="F1430" s="16">
        <f>SUMIFS(Table2[time],Table2[config],Table2[[#This Row],[config]],Table2[repetition],Table2[[#This Row],[repetition]])</f>
        <v>8462720.5101281703</v>
      </c>
      <c r="G1430" s="16">
        <f>IF(Table2[[#This Row],[time]]&lt;7200000,1,0)</f>
        <v>1</v>
      </c>
      <c r="H1430" t="s">
        <v>237</v>
      </c>
      <c r="I1430">
        <v>2</v>
      </c>
      <c r="J1430" t="s">
        <v>229</v>
      </c>
      <c r="K1430" t="s">
        <v>239</v>
      </c>
      <c r="L1430" t="s">
        <v>240</v>
      </c>
      <c r="M1430" t="s">
        <v>232</v>
      </c>
      <c r="N1430" t="s">
        <v>242</v>
      </c>
      <c r="O1430">
        <v>80</v>
      </c>
      <c r="P1430">
        <v>1</v>
      </c>
      <c r="Q1430" t="s">
        <v>234</v>
      </c>
      <c r="R1430" t="s">
        <v>244</v>
      </c>
      <c r="S1430" t="s">
        <v>246</v>
      </c>
      <c r="T1430" t="b">
        <v>0</v>
      </c>
      <c r="U1430" t="b">
        <v>0</v>
      </c>
      <c r="V1430" t="b">
        <v>1</v>
      </c>
      <c r="W1430" t="b">
        <v>0</v>
      </c>
      <c r="X1430" t="b">
        <v>1</v>
      </c>
      <c r="Y1430" t="b">
        <v>1</v>
      </c>
      <c r="Z1430" t="b">
        <v>1</v>
      </c>
      <c r="AA1430" t="b">
        <v>1</v>
      </c>
      <c r="AB1430" t="b">
        <v>0</v>
      </c>
      <c r="AC1430" t="b">
        <v>0</v>
      </c>
    </row>
    <row r="1431" spans="1:29" x14ac:dyDescent="0.2">
      <c r="A1431" s="8">
        <v>3</v>
      </c>
      <c r="B1431" s="8" t="s">
        <v>186</v>
      </c>
      <c r="C1431" s="8" t="s">
        <v>173</v>
      </c>
      <c r="D1431" s="8">
        <v>0</v>
      </c>
      <c r="E1431" s="9">
        <v>47444.699026993403</v>
      </c>
      <c r="F1431" s="17">
        <f>SUMIFS(Table2[time],Table2[config],Table2[[#This Row],[config]],Table2[repetition],Table2[[#This Row],[repetition]])</f>
        <v>8462720.5101281703</v>
      </c>
      <c r="G1431" s="17">
        <f>IF(Table2[[#This Row],[time]]&lt;7200000,1,0)</f>
        <v>1</v>
      </c>
      <c r="H1431" t="s">
        <v>237</v>
      </c>
      <c r="I1431">
        <v>2</v>
      </c>
      <c r="J1431" t="s">
        <v>229</v>
      </c>
      <c r="K1431" t="s">
        <v>239</v>
      </c>
      <c r="L1431" t="s">
        <v>240</v>
      </c>
      <c r="M1431" t="s">
        <v>232</v>
      </c>
      <c r="N1431" t="s">
        <v>242</v>
      </c>
      <c r="O1431">
        <v>80</v>
      </c>
      <c r="P1431">
        <v>1</v>
      </c>
      <c r="Q1431" t="s">
        <v>234</v>
      </c>
      <c r="R1431" t="s">
        <v>244</v>
      </c>
      <c r="S1431" t="s">
        <v>246</v>
      </c>
      <c r="T1431" t="b">
        <v>0</v>
      </c>
      <c r="U1431" t="b">
        <v>0</v>
      </c>
      <c r="V1431" t="b">
        <v>1</v>
      </c>
      <c r="W1431" t="b">
        <v>0</v>
      </c>
      <c r="X1431" t="b">
        <v>1</v>
      </c>
      <c r="Y1431" t="b">
        <v>1</v>
      </c>
      <c r="Z1431" t="b">
        <v>1</v>
      </c>
      <c r="AA1431" t="b">
        <v>1</v>
      </c>
      <c r="AB1431" t="b">
        <v>0</v>
      </c>
      <c r="AC1431" t="b">
        <v>0</v>
      </c>
    </row>
    <row r="1432" spans="1:29" x14ac:dyDescent="0.2">
      <c r="A1432" s="6">
        <v>3</v>
      </c>
      <c r="B1432" s="6" t="s">
        <v>201</v>
      </c>
      <c r="C1432" s="6" t="s">
        <v>173</v>
      </c>
      <c r="D1432" s="6">
        <v>0</v>
      </c>
      <c r="E1432" s="7">
        <v>65454.617630923101</v>
      </c>
      <c r="F1432" s="16">
        <f>SUMIFS(Table2[time],Table2[config],Table2[[#This Row],[config]],Table2[repetition],Table2[[#This Row],[repetition]])</f>
        <v>8462720.5101281703</v>
      </c>
      <c r="G1432" s="16">
        <f>IF(Table2[[#This Row],[time]]&lt;7200000,1,0)</f>
        <v>1</v>
      </c>
      <c r="H1432" t="s">
        <v>237</v>
      </c>
      <c r="I1432">
        <v>2</v>
      </c>
      <c r="J1432" t="s">
        <v>229</v>
      </c>
      <c r="K1432" t="s">
        <v>239</v>
      </c>
      <c r="L1432" t="s">
        <v>240</v>
      </c>
      <c r="M1432" t="s">
        <v>232</v>
      </c>
      <c r="N1432" t="s">
        <v>242</v>
      </c>
      <c r="O1432">
        <v>80</v>
      </c>
      <c r="P1432">
        <v>1</v>
      </c>
      <c r="Q1432" t="s">
        <v>234</v>
      </c>
      <c r="R1432" t="s">
        <v>244</v>
      </c>
      <c r="S1432" t="s">
        <v>246</v>
      </c>
      <c r="T1432" t="b">
        <v>0</v>
      </c>
      <c r="U1432" t="b">
        <v>0</v>
      </c>
      <c r="V1432" t="b">
        <v>1</v>
      </c>
      <c r="W1432" t="b">
        <v>0</v>
      </c>
      <c r="X1432" t="b">
        <v>1</v>
      </c>
      <c r="Y1432" t="b">
        <v>1</v>
      </c>
      <c r="Z1432" t="b">
        <v>1</v>
      </c>
      <c r="AA1432" t="b">
        <v>1</v>
      </c>
      <c r="AB1432" t="b">
        <v>0</v>
      </c>
      <c r="AC1432" t="b">
        <v>0</v>
      </c>
    </row>
    <row r="1433" spans="1:29" x14ac:dyDescent="0.2">
      <c r="A1433" s="8">
        <v>3</v>
      </c>
      <c r="B1433" s="8" t="s">
        <v>188</v>
      </c>
      <c r="C1433" s="8" t="s">
        <v>173</v>
      </c>
      <c r="D1433" s="8">
        <v>0</v>
      </c>
      <c r="E1433" s="9">
        <v>78940.699019003601</v>
      </c>
      <c r="F1433" s="17">
        <f>SUMIFS(Table2[time],Table2[config],Table2[[#This Row],[config]],Table2[repetition],Table2[[#This Row],[repetition]])</f>
        <v>8462720.5101281703</v>
      </c>
      <c r="G1433" s="17">
        <f>IF(Table2[[#This Row],[time]]&lt;7200000,1,0)</f>
        <v>1</v>
      </c>
      <c r="H1433" t="s">
        <v>237</v>
      </c>
      <c r="I1433">
        <v>2</v>
      </c>
      <c r="J1433" t="s">
        <v>229</v>
      </c>
      <c r="K1433" t="s">
        <v>239</v>
      </c>
      <c r="L1433" t="s">
        <v>240</v>
      </c>
      <c r="M1433" t="s">
        <v>232</v>
      </c>
      <c r="N1433" t="s">
        <v>242</v>
      </c>
      <c r="O1433">
        <v>80</v>
      </c>
      <c r="P1433">
        <v>1</v>
      </c>
      <c r="Q1433" t="s">
        <v>234</v>
      </c>
      <c r="R1433" t="s">
        <v>244</v>
      </c>
      <c r="S1433" t="s">
        <v>246</v>
      </c>
      <c r="T1433" t="b">
        <v>0</v>
      </c>
      <c r="U1433" t="b">
        <v>0</v>
      </c>
      <c r="V1433" t="b">
        <v>1</v>
      </c>
      <c r="W1433" t="b">
        <v>0</v>
      </c>
      <c r="X1433" t="b">
        <v>1</v>
      </c>
      <c r="Y1433" t="b">
        <v>1</v>
      </c>
      <c r="Z1433" t="b">
        <v>1</v>
      </c>
      <c r="AA1433" t="b">
        <v>1</v>
      </c>
      <c r="AB1433" t="b">
        <v>0</v>
      </c>
      <c r="AC1433" t="b">
        <v>0</v>
      </c>
    </row>
    <row r="1434" spans="1:29" x14ac:dyDescent="0.2">
      <c r="A1434" s="6">
        <v>3</v>
      </c>
      <c r="B1434" s="6" t="s">
        <v>202</v>
      </c>
      <c r="C1434" s="6" t="s">
        <v>173</v>
      </c>
      <c r="D1434" s="6">
        <v>0</v>
      </c>
      <c r="E1434" s="7">
        <v>130064.315986004</v>
      </c>
      <c r="F1434" s="16">
        <f>SUMIFS(Table2[time],Table2[config],Table2[[#This Row],[config]],Table2[repetition],Table2[[#This Row],[repetition]])</f>
        <v>8462720.5101281703</v>
      </c>
      <c r="G1434" s="16">
        <f>IF(Table2[[#This Row],[time]]&lt;7200000,1,0)</f>
        <v>1</v>
      </c>
      <c r="H1434" t="s">
        <v>237</v>
      </c>
      <c r="I1434">
        <v>2</v>
      </c>
      <c r="J1434" t="s">
        <v>229</v>
      </c>
      <c r="K1434" t="s">
        <v>239</v>
      </c>
      <c r="L1434" t="s">
        <v>240</v>
      </c>
      <c r="M1434" t="s">
        <v>232</v>
      </c>
      <c r="N1434" t="s">
        <v>242</v>
      </c>
      <c r="O1434">
        <v>80</v>
      </c>
      <c r="P1434">
        <v>1</v>
      </c>
      <c r="Q1434" t="s">
        <v>234</v>
      </c>
      <c r="R1434" t="s">
        <v>244</v>
      </c>
      <c r="S1434" t="s">
        <v>246</v>
      </c>
      <c r="T1434" t="b">
        <v>0</v>
      </c>
      <c r="U1434" t="b">
        <v>0</v>
      </c>
      <c r="V1434" t="b">
        <v>1</v>
      </c>
      <c r="W1434" t="b">
        <v>0</v>
      </c>
      <c r="X1434" t="b">
        <v>1</v>
      </c>
      <c r="Y1434" t="b">
        <v>1</v>
      </c>
      <c r="Z1434" t="b">
        <v>1</v>
      </c>
      <c r="AA1434" t="b">
        <v>1</v>
      </c>
      <c r="AB1434" t="b">
        <v>0</v>
      </c>
      <c r="AC1434" t="b">
        <v>0</v>
      </c>
    </row>
    <row r="1435" spans="1:29" x14ac:dyDescent="0.2">
      <c r="A1435" s="8">
        <v>3</v>
      </c>
      <c r="B1435" s="8" t="s">
        <v>177</v>
      </c>
      <c r="C1435" s="8" t="s">
        <v>173</v>
      </c>
      <c r="D1435" s="8">
        <v>0</v>
      </c>
      <c r="E1435" s="9">
        <v>144657.66686596899</v>
      </c>
      <c r="F1435" s="17">
        <f>SUMIFS(Table2[time],Table2[config],Table2[[#This Row],[config]],Table2[repetition],Table2[[#This Row],[repetition]])</f>
        <v>8462720.5101281703</v>
      </c>
      <c r="G1435" s="17">
        <f>IF(Table2[[#This Row],[time]]&lt;7200000,1,0)</f>
        <v>1</v>
      </c>
      <c r="H1435" t="s">
        <v>237</v>
      </c>
      <c r="I1435">
        <v>2</v>
      </c>
      <c r="J1435" t="s">
        <v>229</v>
      </c>
      <c r="K1435" t="s">
        <v>239</v>
      </c>
      <c r="L1435" t="s">
        <v>240</v>
      </c>
      <c r="M1435" t="s">
        <v>232</v>
      </c>
      <c r="N1435" t="s">
        <v>242</v>
      </c>
      <c r="O1435">
        <v>80</v>
      </c>
      <c r="P1435">
        <v>1</v>
      </c>
      <c r="Q1435" t="s">
        <v>234</v>
      </c>
      <c r="R1435" t="s">
        <v>244</v>
      </c>
      <c r="S1435" t="s">
        <v>246</v>
      </c>
      <c r="T1435" t="b">
        <v>0</v>
      </c>
      <c r="U1435" t="b">
        <v>0</v>
      </c>
      <c r="V1435" t="b">
        <v>1</v>
      </c>
      <c r="W1435" t="b">
        <v>0</v>
      </c>
      <c r="X1435" t="b">
        <v>1</v>
      </c>
      <c r="Y1435" t="b">
        <v>1</v>
      </c>
      <c r="Z1435" t="b">
        <v>1</v>
      </c>
      <c r="AA1435" t="b">
        <v>1</v>
      </c>
      <c r="AB1435" t="b">
        <v>0</v>
      </c>
      <c r="AC1435" t="b">
        <v>0</v>
      </c>
    </row>
    <row r="1436" spans="1:29" x14ac:dyDescent="0.2">
      <c r="A1436" s="6">
        <v>3</v>
      </c>
      <c r="B1436" s="6" t="s">
        <v>203</v>
      </c>
      <c r="C1436" s="6" t="s">
        <v>173</v>
      </c>
      <c r="D1436" s="6">
        <v>0</v>
      </c>
      <c r="E1436" s="7">
        <v>141690.754545968</v>
      </c>
      <c r="F1436" s="16">
        <f>SUMIFS(Table2[time],Table2[config],Table2[[#This Row],[config]],Table2[repetition],Table2[[#This Row],[repetition]])</f>
        <v>8462720.5101281703</v>
      </c>
      <c r="G1436" s="16">
        <f>IF(Table2[[#This Row],[time]]&lt;7200000,1,0)</f>
        <v>1</v>
      </c>
      <c r="H1436" t="s">
        <v>237</v>
      </c>
      <c r="I1436">
        <v>2</v>
      </c>
      <c r="J1436" t="s">
        <v>229</v>
      </c>
      <c r="K1436" t="s">
        <v>239</v>
      </c>
      <c r="L1436" t="s">
        <v>240</v>
      </c>
      <c r="M1436" t="s">
        <v>232</v>
      </c>
      <c r="N1436" t="s">
        <v>242</v>
      </c>
      <c r="O1436">
        <v>80</v>
      </c>
      <c r="P1436">
        <v>1</v>
      </c>
      <c r="Q1436" t="s">
        <v>234</v>
      </c>
      <c r="R1436" t="s">
        <v>244</v>
      </c>
      <c r="S1436" t="s">
        <v>246</v>
      </c>
      <c r="T1436" t="b">
        <v>0</v>
      </c>
      <c r="U1436" t="b">
        <v>0</v>
      </c>
      <c r="V1436" t="b">
        <v>1</v>
      </c>
      <c r="W1436" t="b">
        <v>0</v>
      </c>
      <c r="X1436" t="b">
        <v>1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</row>
    <row r="1437" spans="1:29" x14ac:dyDescent="0.2">
      <c r="A1437" s="8">
        <v>3</v>
      </c>
      <c r="B1437" s="8" t="s">
        <v>190</v>
      </c>
      <c r="C1437" s="8" t="s">
        <v>173</v>
      </c>
      <c r="D1437" s="8">
        <v>0</v>
      </c>
      <c r="E1437" s="9">
        <v>448905.69679101399</v>
      </c>
      <c r="F1437" s="17">
        <f>SUMIFS(Table2[time],Table2[config],Table2[[#This Row],[config]],Table2[repetition],Table2[[#This Row],[repetition]])</f>
        <v>8462720.5101281703</v>
      </c>
      <c r="G1437" s="17">
        <f>IF(Table2[[#This Row],[time]]&lt;7200000,1,0)</f>
        <v>1</v>
      </c>
      <c r="H1437" t="s">
        <v>237</v>
      </c>
      <c r="I1437">
        <v>2</v>
      </c>
      <c r="J1437" t="s">
        <v>229</v>
      </c>
      <c r="K1437" t="s">
        <v>239</v>
      </c>
      <c r="L1437" t="s">
        <v>240</v>
      </c>
      <c r="M1437" t="s">
        <v>232</v>
      </c>
      <c r="N1437" t="s">
        <v>242</v>
      </c>
      <c r="O1437">
        <v>80</v>
      </c>
      <c r="P1437">
        <v>1</v>
      </c>
      <c r="Q1437" t="s">
        <v>234</v>
      </c>
      <c r="R1437" t="s">
        <v>244</v>
      </c>
      <c r="S1437" t="s">
        <v>246</v>
      </c>
      <c r="T1437" t="b">
        <v>0</v>
      </c>
      <c r="U1437" t="b">
        <v>0</v>
      </c>
      <c r="V1437" t="b">
        <v>1</v>
      </c>
      <c r="W1437" t="b">
        <v>0</v>
      </c>
      <c r="X1437" t="b">
        <v>1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</row>
    <row r="1438" spans="1:29" x14ac:dyDescent="0.2">
      <c r="A1438" s="6">
        <v>3</v>
      </c>
      <c r="B1438" s="6" t="s">
        <v>191</v>
      </c>
      <c r="C1438" s="6" t="s">
        <v>173</v>
      </c>
      <c r="D1438" s="6">
        <v>0</v>
      </c>
      <c r="E1438" s="7">
        <v>342067.847831989</v>
      </c>
      <c r="F1438" s="16">
        <f>SUMIFS(Table2[time],Table2[config],Table2[[#This Row],[config]],Table2[repetition],Table2[[#This Row],[repetition]])</f>
        <v>8462720.5101281703</v>
      </c>
      <c r="G1438" s="16">
        <f>IF(Table2[[#This Row],[time]]&lt;7200000,1,0)</f>
        <v>1</v>
      </c>
      <c r="H1438" t="s">
        <v>237</v>
      </c>
      <c r="I1438">
        <v>2</v>
      </c>
      <c r="J1438" t="s">
        <v>229</v>
      </c>
      <c r="K1438" t="s">
        <v>239</v>
      </c>
      <c r="L1438" t="s">
        <v>240</v>
      </c>
      <c r="M1438" t="s">
        <v>232</v>
      </c>
      <c r="N1438" t="s">
        <v>242</v>
      </c>
      <c r="O1438">
        <v>80</v>
      </c>
      <c r="P1438">
        <v>1</v>
      </c>
      <c r="Q1438" t="s">
        <v>234</v>
      </c>
      <c r="R1438" t="s">
        <v>244</v>
      </c>
      <c r="S1438" t="s">
        <v>246</v>
      </c>
      <c r="T1438" t="b">
        <v>0</v>
      </c>
      <c r="U1438" t="b">
        <v>0</v>
      </c>
      <c r="V1438" t="b">
        <v>1</v>
      </c>
      <c r="W1438" t="b">
        <v>0</v>
      </c>
      <c r="X1438" t="b">
        <v>1</v>
      </c>
      <c r="Y1438" t="b">
        <v>1</v>
      </c>
      <c r="Z1438" t="b">
        <v>1</v>
      </c>
      <c r="AA1438" t="b">
        <v>1</v>
      </c>
      <c r="AB1438" t="b">
        <v>0</v>
      </c>
      <c r="AC1438" t="b">
        <v>0</v>
      </c>
    </row>
    <row r="1439" spans="1:29" x14ac:dyDescent="0.2">
      <c r="A1439" s="8">
        <v>3</v>
      </c>
      <c r="B1439" s="8" t="s">
        <v>204</v>
      </c>
      <c r="C1439" s="8" t="s">
        <v>173</v>
      </c>
      <c r="D1439" s="8">
        <v>0</v>
      </c>
      <c r="E1439" s="9">
        <v>794321.88223907701</v>
      </c>
      <c r="F1439" s="17">
        <f>SUMIFS(Table2[time],Table2[config],Table2[[#This Row],[config]],Table2[repetition],Table2[[#This Row],[repetition]])</f>
        <v>8462720.5101281703</v>
      </c>
      <c r="G1439" s="17">
        <f>IF(Table2[[#This Row],[time]]&lt;7200000,1,0)</f>
        <v>1</v>
      </c>
      <c r="H1439" t="s">
        <v>237</v>
      </c>
      <c r="I1439">
        <v>2</v>
      </c>
      <c r="J1439" t="s">
        <v>229</v>
      </c>
      <c r="K1439" t="s">
        <v>239</v>
      </c>
      <c r="L1439" t="s">
        <v>240</v>
      </c>
      <c r="M1439" t="s">
        <v>232</v>
      </c>
      <c r="N1439" t="s">
        <v>242</v>
      </c>
      <c r="O1439">
        <v>80</v>
      </c>
      <c r="P1439">
        <v>1</v>
      </c>
      <c r="Q1439" t="s">
        <v>234</v>
      </c>
      <c r="R1439" t="s">
        <v>244</v>
      </c>
      <c r="S1439" t="s">
        <v>246</v>
      </c>
      <c r="T1439" t="b">
        <v>0</v>
      </c>
      <c r="U1439" t="b">
        <v>0</v>
      </c>
      <c r="V1439" t="b">
        <v>1</v>
      </c>
      <c r="W1439" t="b">
        <v>0</v>
      </c>
      <c r="X1439" t="b">
        <v>1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</row>
    <row r="1440" spans="1:29" x14ac:dyDescent="0.2">
      <c r="A1440" s="6">
        <v>3</v>
      </c>
      <c r="B1440" s="6" t="s">
        <v>205</v>
      </c>
      <c r="C1440" s="6" t="s">
        <v>173</v>
      </c>
      <c r="D1440" s="6">
        <v>0</v>
      </c>
      <c r="E1440" s="7">
        <v>1869575.4050679901</v>
      </c>
      <c r="F1440" s="16">
        <f>SUMIFS(Table2[time],Table2[config],Table2[[#This Row],[config]],Table2[repetition],Table2[[#This Row],[repetition]])</f>
        <v>8462720.5101281703</v>
      </c>
      <c r="G1440" s="16">
        <f>IF(Table2[[#This Row],[time]]&lt;7200000,1,0)</f>
        <v>1</v>
      </c>
      <c r="H1440" t="s">
        <v>237</v>
      </c>
      <c r="I1440">
        <v>2</v>
      </c>
      <c r="J1440" t="s">
        <v>229</v>
      </c>
      <c r="K1440" t="s">
        <v>239</v>
      </c>
      <c r="L1440" t="s">
        <v>240</v>
      </c>
      <c r="M1440" t="s">
        <v>232</v>
      </c>
      <c r="N1440" t="s">
        <v>242</v>
      </c>
      <c r="O1440">
        <v>80</v>
      </c>
      <c r="P1440">
        <v>1</v>
      </c>
      <c r="Q1440" t="s">
        <v>234</v>
      </c>
      <c r="R1440" t="s">
        <v>244</v>
      </c>
      <c r="S1440" t="s">
        <v>246</v>
      </c>
      <c r="T1440" t="b">
        <v>0</v>
      </c>
      <c r="U1440" t="b">
        <v>0</v>
      </c>
      <c r="V1440" t="b">
        <v>1</v>
      </c>
      <c r="W1440" t="b">
        <v>0</v>
      </c>
      <c r="X1440" t="b">
        <v>1</v>
      </c>
      <c r="Y1440" t="b">
        <v>1</v>
      </c>
      <c r="Z1440" t="b">
        <v>1</v>
      </c>
      <c r="AA1440" t="b">
        <v>1</v>
      </c>
      <c r="AB1440" t="b">
        <v>0</v>
      </c>
      <c r="AC1440" t="b">
        <v>0</v>
      </c>
    </row>
    <row r="1441" spans="1:29" x14ac:dyDescent="0.2">
      <c r="A1441" s="8">
        <v>3</v>
      </c>
      <c r="B1441" s="8" t="s">
        <v>187</v>
      </c>
      <c r="C1441" s="8" t="s">
        <v>173</v>
      </c>
      <c r="D1441" s="8">
        <v>0</v>
      </c>
      <c r="E1441" s="9">
        <v>3433934.32268104</v>
      </c>
      <c r="F1441" s="17">
        <f>SUMIFS(Table2[time],Table2[config],Table2[[#This Row],[config]],Table2[repetition],Table2[[#This Row],[repetition]])</f>
        <v>8462720.5101281703</v>
      </c>
      <c r="G1441" s="17">
        <f>IF(Table2[[#This Row],[time]]&lt;7200000,1,0)</f>
        <v>1</v>
      </c>
      <c r="H1441" t="s">
        <v>237</v>
      </c>
      <c r="I1441">
        <v>2</v>
      </c>
      <c r="J1441" t="s">
        <v>229</v>
      </c>
      <c r="K1441" t="s">
        <v>239</v>
      </c>
      <c r="L1441" t="s">
        <v>240</v>
      </c>
      <c r="M1441" t="s">
        <v>232</v>
      </c>
      <c r="N1441" t="s">
        <v>242</v>
      </c>
      <c r="O1441">
        <v>80</v>
      </c>
      <c r="P1441">
        <v>1</v>
      </c>
      <c r="Q1441" t="s">
        <v>234</v>
      </c>
      <c r="R1441" t="s">
        <v>244</v>
      </c>
      <c r="S1441" t="s">
        <v>246</v>
      </c>
      <c r="T1441" t="b">
        <v>0</v>
      </c>
      <c r="U1441" t="b">
        <v>0</v>
      </c>
      <c r="V1441" t="b">
        <v>1</v>
      </c>
      <c r="W1441" t="b">
        <v>0</v>
      </c>
      <c r="X1441" t="b">
        <v>1</v>
      </c>
      <c r="Y1441" t="b">
        <v>1</v>
      </c>
      <c r="Z1441" t="b">
        <v>1</v>
      </c>
      <c r="AA1441" t="b">
        <v>1</v>
      </c>
      <c r="AB1441" t="b">
        <v>0</v>
      </c>
      <c r="AC1441" t="b">
        <v>0</v>
      </c>
    </row>
    <row r="1442" spans="1:29" x14ac:dyDescent="0.2">
      <c r="A1442" s="6">
        <v>1</v>
      </c>
      <c r="B1442" s="6" t="s">
        <v>192</v>
      </c>
      <c r="C1442" s="6" t="s">
        <v>174</v>
      </c>
      <c r="D1442" s="6">
        <v>0</v>
      </c>
      <c r="E1442" s="7">
        <v>35640.206252923199</v>
      </c>
      <c r="F1442" s="16">
        <f>SUMIFS(Table2[time],Table2[config],Table2[[#This Row],[config]],Table2[repetition],Table2[[#This Row],[repetition]])</f>
        <v>22064591.642141782</v>
      </c>
      <c r="G1442" s="16">
        <f>IF(Table2[[#This Row],[time]]&lt;7200000,1,0)</f>
        <v>1</v>
      </c>
      <c r="H1442" t="s">
        <v>237</v>
      </c>
      <c r="I1442">
        <v>1</v>
      </c>
      <c r="J1442" t="s">
        <v>238</v>
      </c>
      <c r="K1442" t="s">
        <v>230</v>
      </c>
      <c r="L1442" t="s">
        <v>249</v>
      </c>
      <c r="M1442" t="s">
        <v>232</v>
      </c>
      <c r="N1442" t="s">
        <v>244</v>
      </c>
      <c r="O1442">
        <v>110</v>
      </c>
      <c r="P1442">
        <v>80</v>
      </c>
      <c r="Q1442" t="s">
        <v>243</v>
      </c>
      <c r="R1442" t="s">
        <v>235</v>
      </c>
      <c r="S1442" t="s">
        <v>244</v>
      </c>
      <c r="T1442" t="b">
        <v>0</v>
      </c>
      <c r="U1442" t="b">
        <v>1</v>
      </c>
      <c r="V1442" t="b">
        <v>0</v>
      </c>
      <c r="W1442" t="b">
        <v>0</v>
      </c>
      <c r="X1442" t="b">
        <v>1</v>
      </c>
      <c r="Y1442" t="b">
        <v>0</v>
      </c>
      <c r="Z1442" t="b">
        <v>1</v>
      </c>
      <c r="AA1442" t="b">
        <v>1</v>
      </c>
      <c r="AB1442" t="b">
        <v>1</v>
      </c>
      <c r="AC1442" t="b">
        <v>1</v>
      </c>
    </row>
    <row r="1443" spans="1:29" x14ac:dyDescent="0.2">
      <c r="A1443" s="8">
        <v>1</v>
      </c>
      <c r="B1443" s="8" t="s">
        <v>181</v>
      </c>
      <c r="C1443" s="8" t="s">
        <v>174</v>
      </c>
      <c r="D1443" s="8">
        <v>0</v>
      </c>
      <c r="E1443" s="9">
        <v>15965.998130152</v>
      </c>
      <c r="F1443" s="17">
        <f>SUMIFS(Table2[time],Table2[config],Table2[[#This Row],[config]],Table2[repetition],Table2[[#This Row],[repetition]])</f>
        <v>22064591.642141782</v>
      </c>
      <c r="G1443" s="17">
        <f>IF(Table2[[#This Row],[time]]&lt;7200000,1,0)</f>
        <v>1</v>
      </c>
      <c r="H1443" t="s">
        <v>237</v>
      </c>
      <c r="I1443">
        <v>1</v>
      </c>
      <c r="J1443" t="s">
        <v>238</v>
      </c>
      <c r="K1443" t="s">
        <v>230</v>
      </c>
      <c r="L1443" t="s">
        <v>249</v>
      </c>
      <c r="M1443" t="s">
        <v>232</v>
      </c>
      <c r="N1443" t="s">
        <v>244</v>
      </c>
      <c r="O1443">
        <v>110</v>
      </c>
      <c r="P1443">
        <v>80</v>
      </c>
      <c r="Q1443" t="s">
        <v>243</v>
      </c>
      <c r="R1443" t="s">
        <v>235</v>
      </c>
      <c r="S1443" t="s">
        <v>244</v>
      </c>
      <c r="T1443" t="b">
        <v>0</v>
      </c>
      <c r="U1443" t="b">
        <v>1</v>
      </c>
      <c r="V1443" t="b">
        <v>0</v>
      </c>
      <c r="W1443" t="b">
        <v>0</v>
      </c>
      <c r="X1443" t="b">
        <v>1</v>
      </c>
      <c r="Y1443" t="b">
        <v>0</v>
      </c>
      <c r="Z1443" t="b">
        <v>1</v>
      </c>
      <c r="AA1443" t="b">
        <v>1</v>
      </c>
      <c r="AB1443" t="b">
        <v>1</v>
      </c>
      <c r="AC1443" t="b">
        <v>1</v>
      </c>
    </row>
    <row r="1444" spans="1:29" x14ac:dyDescent="0.2">
      <c r="A1444" s="6">
        <v>1</v>
      </c>
      <c r="B1444" s="6" t="s">
        <v>176</v>
      </c>
      <c r="C1444" s="6" t="s">
        <v>174</v>
      </c>
      <c r="D1444" s="6">
        <v>0</v>
      </c>
      <c r="E1444" s="7">
        <v>22885.930336080401</v>
      </c>
      <c r="F1444" s="16">
        <f>SUMIFS(Table2[time],Table2[config],Table2[[#This Row],[config]],Table2[repetition],Table2[[#This Row],[repetition]])</f>
        <v>22064591.642141782</v>
      </c>
      <c r="G1444" s="16">
        <f>IF(Table2[[#This Row],[time]]&lt;7200000,1,0)</f>
        <v>1</v>
      </c>
      <c r="H1444" t="s">
        <v>237</v>
      </c>
      <c r="I1444">
        <v>1</v>
      </c>
      <c r="J1444" t="s">
        <v>238</v>
      </c>
      <c r="K1444" t="s">
        <v>230</v>
      </c>
      <c r="L1444" t="s">
        <v>249</v>
      </c>
      <c r="M1444" t="s">
        <v>232</v>
      </c>
      <c r="N1444" t="s">
        <v>244</v>
      </c>
      <c r="O1444">
        <v>110</v>
      </c>
      <c r="P1444">
        <v>80</v>
      </c>
      <c r="Q1444" t="s">
        <v>243</v>
      </c>
      <c r="R1444" t="s">
        <v>235</v>
      </c>
      <c r="S1444" t="s">
        <v>244</v>
      </c>
      <c r="T1444" t="b">
        <v>0</v>
      </c>
      <c r="U1444" t="b">
        <v>1</v>
      </c>
      <c r="V1444" t="b">
        <v>0</v>
      </c>
      <c r="W1444" t="b">
        <v>0</v>
      </c>
      <c r="X1444" t="b">
        <v>1</v>
      </c>
      <c r="Y1444" t="b">
        <v>0</v>
      </c>
      <c r="Z1444" t="b">
        <v>1</v>
      </c>
      <c r="AA1444" t="b">
        <v>1</v>
      </c>
      <c r="AB1444" t="b">
        <v>1</v>
      </c>
      <c r="AC1444" t="b">
        <v>1</v>
      </c>
    </row>
    <row r="1445" spans="1:29" x14ac:dyDescent="0.2">
      <c r="A1445" s="8">
        <v>1</v>
      </c>
      <c r="B1445" s="8" t="s">
        <v>194</v>
      </c>
      <c r="C1445" s="8" t="s">
        <v>174</v>
      </c>
      <c r="D1445" s="8">
        <v>0</v>
      </c>
      <c r="E1445" s="9">
        <v>134999.84352709699</v>
      </c>
      <c r="F1445" s="17">
        <f>SUMIFS(Table2[time],Table2[config],Table2[[#This Row],[config]],Table2[repetition],Table2[[#This Row],[repetition]])</f>
        <v>22064591.642141782</v>
      </c>
      <c r="G1445" s="17">
        <f>IF(Table2[[#This Row],[time]]&lt;7200000,1,0)</f>
        <v>1</v>
      </c>
      <c r="H1445" t="s">
        <v>237</v>
      </c>
      <c r="I1445">
        <v>1</v>
      </c>
      <c r="J1445" t="s">
        <v>238</v>
      </c>
      <c r="K1445" t="s">
        <v>230</v>
      </c>
      <c r="L1445" t="s">
        <v>249</v>
      </c>
      <c r="M1445" t="s">
        <v>232</v>
      </c>
      <c r="N1445" t="s">
        <v>244</v>
      </c>
      <c r="O1445">
        <v>110</v>
      </c>
      <c r="P1445">
        <v>80</v>
      </c>
      <c r="Q1445" t="s">
        <v>243</v>
      </c>
      <c r="R1445" t="s">
        <v>235</v>
      </c>
      <c r="S1445" t="s">
        <v>244</v>
      </c>
      <c r="T1445" t="b">
        <v>0</v>
      </c>
      <c r="U1445" t="b">
        <v>1</v>
      </c>
      <c r="V1445" t="b">
        <v>0</v>
      </c>
      <c r="W1445" t="b">
        <v>0</v>
      </c>
      <c r="X1445" t="b">
        <v>1</v>
      </c>
      <c r="Y1445" t="b">
        <v>0</v>
      </c>
      <c r="Z1445" t="b">
        <v>1</v>
      </c>
      <c r="AA1445" t="b">
        <v>1</v>
      </c>
      <c r="AB1445" t="b">
        <v>1</v>
      </c>
      <c r="AC1445" t="b">
        <v>1</v>
      </c>
    </row>
    <row r="1446" spans="1:29" x14ac:dyDescent="0.2">
      <c r="A1446" s="6">
        <v>1</v>
      </c>
      <c r="B1446" s="6" t="s">
        <v>182</v>
      </c>
      <c r="C1446" s="6" t="s">
        <v>174</v>
      </c>
      <c r="D1446" s="6">
        <v>0</v>
      </c>
      <c r="E1446" s="7">
        <v>36980.028432095402</v>
      </c>
      <c r="F1446" s="16">
        <f>SUMIFS(Table2[time],Table2[config],Table2[[#This Row],[config]],Table2[repetition],Table2[[#This Row],[repetition]])</f>
        <v>22064591.642141782</v>
      </c>
      <c r="G1446" s="16">
        <f>IF(Table2[[#This Row],[time]]&lt;7200000,1,0)</f>
        <v>1</v>
      </c>
      <c r="H1446" t="s">
        <v>237</v>
      </c>
      <c r="I1446">
        <v>1</v>
      </c>
      <c r="J1446" t="s">
        <v>238</v>
      </c>
      <c r="K1446" t="s">
        <v>230</v>
      </c>
      <c r="L1446" t="s">
        <v>249</v>
      </c>
      <c r="M1446" t="s">
        <v>232</v>
      </c>
      <c r="N1446" t="s">
        <v>244</v>
      </c>
      <c r="O1446">
        <v>110</v>
      </c>
      <c r="P1446">
        <v>80</v>
      </c>
      <c r="Q1446" t="s">
        <v>243</v>
      </c>
      <c r="R1446" t="s">
        <v>235</v>
      </c>
      <c r="S1446" t="s">
        <v>244</v>
      </c>
      <c r="T1446" t="b">
        <v>0</v>
      </c>
      <c r="U1446" t="b">
        <v>1</v>
      </c>
      <c r="V1446" t="b">
        <v>0</v>
      </c>
      <c r="W1446" t="b">
        <v>0</v>
      </c>
      <c r="X1446" t="b">
        <v>1</v>
      </c>
      <c r="Y1446" t="b">
        <v>0</v>
      </c>
      <c r="Z1446" t="b">
        <v>1</v>
      </c>
      <c r="AA1446" t="b">
        <v>1</v>
      </c>
      <c r="AB1446" t="b">
        <v>1</v>
      </c>
      <c r="AC1446" t="b">
        <v>1</v>
      </c>
    </row>
    <row r="1447" spans="1:29" x14ac:dyDescent="0.2">
      <c r="A1447" s="8">
        <v>1</v>
      </c>
      <c r="B1447" s="8" t="s">
        <v>183</v>
      </c>
      <c r="C1447" s="8" t="s">
        <v>174</v>
      </c>
      <c r="D1447" s="8">
        <v>0</v>
      </c>
      <c r="E1447" s="9">
        <v>35332.129557151296</v>
      </c>
      <c r="F1447" s="17">
        <f>SUMIFS(Table2[time],Table2[config],Table2[[#This Row],[config]],Table2[repetition],Table2[[#This Row],[repetition]])</f>
        <v>22064591.642141782</v>
      </c>
      <c r="G1447" s="17">
        <f>IF(Table2[[#This Row],[time]]&lt;7200000,1,0)</f>
        <v>1</v>
      </c>
      <c r="H1447" t="s">
        <v>237</v>
      </c>
      <c r="I1447">
        <v>1</v>
      </c>
      <c r="J1447" t="s">
        <v>238</v>
      </c>
      <c r="K1447" t="s">
        <v>230</v>
      </c>
      <c r="L1447" t="s">
        <v>249</v>
      </c>
      <c r="M1447" t="s">
        <v>232</v>
      </c>
      <c r="N1447" t="s">
        <v>244</v>
      </c>
      <c r="O1447">
        <v>110</v>
      </c>
      <c r="P1447">
        <v>80</v>
      </c>
      <c r="Q1447" t="s">
        <v>243</v>
      </c>
      <c r="R1447" t="s">
        <v>235</v>
      </c>
      <c r="S1447" t="s">
        <v>244</v>
      </c>
      <c r="T1447" t="b">
        <v>0</v>
      </c>
      <c r="U1447" t="b">
        <v>1</v>
      </c>
      <c r="V1447" t="b">
        <v>0</v>
      </c>
      <c r="W1447" t="b">
        <v>0</v>
      </c>
      <c r="X1447" t="b">
        <v>1</v>
      </c>
      <c r="Y1447" t="b">
        <v>0</v>
      </c>
      <c r="Z1447" t="b">
        <v>1</v>
      </c>
      <c r="AA1447" t="b">
        <v>1</v>
      </c>
      <c r="AB1447" t="b">
        <v>1</v>
      </c>
      <c r="AC1447" t="b">
        <v>1</v>
      </c>
    </row>
    <row r="1448" spans="1:29" x14ac:dyDescent="0.2">
      <c r="A1448" s="6">
        <v>1</v>
      </c>
      <c r="B1448" s="6" t="s">
        <v>185</v>
      </c>
      <c r="C1448" s="6" t="s">
        <v>174</v>
      </c>
      <c r="D1448" s="6">
        <v>0</v>
      </c>
      <c r="E1448" s="7">
        <v>33312.2180108912</v>
      </c>
      <c r="F1448" s="16">
        <f>SUMIFS(Table2[time],Table2[config],Table2[[#This Row],[config]],Table2[repetition],Table2[[#This Row],[repetition]])</f>
        <v>22064591.642141782</v>
      </c>
      <c r="G1448" s="16">
        <f>IF(Table2[[#This Row],[time]]&lt;7200000,1,0)</f>
        <v>1</v>
      </c>
      <c r="H1448" t="s">
        <v>237</v>
      </c>
      <c r="I1448">
        <v>1</v>
      </c>
      <c r="J1448" t="s">
        <v>238</v>
      </c>
      <c r="K1448" t="s">
        <v>230</v>
      </c>
      <c r="L1448" t="s">
        <v>249</v>
      </c>
      <c r="M1448" t="s">
        <v>232</v>
      </c>
      <c r="N1448" t="s">
        <v>244</v>
      </c>
      <c r="O1448">
        <v>110</v>
      </c>
      <c r="P1448">
        <v>80</v>
      </c>
      <c r="Q1448" t="s">
        <v>243</v>
      </c>
      <c r="R1448" t="s">
        <v>235</v>
      </c>
      <c r="S1448" t="s">
        <v>244</v>
      </c>
      <c r="T1448" t="b">
        <v>0</v>
      </c>
      <c r="U1448" t="b">
        <v>1</v>
      </c>
      <c r="V1448" t="b">
        <v>0</v>
      </c>
      <c r="W1448" t="b">
        <v>0</v>
      </c>
      <c r="X1448" t="b">
        <v>1</v>
      </c>
      <c r="Y1448" t="b">
        <v>0</v>
      </c>
      <c r="Z1448" t="b">
        <v>1</v>
      </c>
      <c r="AA1448" t="b">
        <v>1</v>
      </c>
      <c r="AB1448" t="b">
        <v>1</v>
      </c>
      <c r="AC1448" t="b">
        <v>1</v>
      </c>
    </row>
    <row r="1449" spans="1:29" x14ac:dyDescent="0.2">
      <c r="A1449" s="8">
        <v>1</v>
      </c>
      <c r="B1449" s="8" t="s">
        <v>184</v>
      </c>
      <c r="C1449" s="8" t="s">
        <v>174</v>
      </c>
      <c r="D1449" s="8">
        <v>1</v>
      </c>
      <c r="E1449" s="9">
        <v>24400.781566975598</v>
      </c>
      <c r="F1449" s="17">
        <f>SUMIFS(Table2[time],Table2[config],Table2[[#This Row],[config]],Table2[repetition],Table2[[#This Row],[repetition]])</f>
        <v>22064591.642141782</v>
      </c>
      <c r="G1449" s="17">
        <f>IF(Table2[[#This Row],[time]]&lt;7200000,1,0)</f>
        <v>1</v>
      </c>
      <c r="H1449" t="s">
        <v>237</v>
      </c>
      <c r="I1449">
        <v>1</v>
      </c>
      <c r="J1449" t="s">
        <v>238</v>
      </c>
      <c r="K1449" t="s">
        <v>230</v>
      </c>
      <c r="L1449" t="s">
        <v>249</v>
      </c>
      <c r="M1449" t="s">
        <v>232</v>
      </c>
      <c r="N1449" t="s">
        <v>244</v>
      </c>
      <c r="O1449">
        <v>110</v>
      </c>
      <c r="P1449">
        <v>80</v>
      </c>
      <c r="Q1449" t="s">
        <v>243</v>
      </c>
      <c r="R1449" t="s">
        <v>235</v>
      </c>
      <c r="S1449" t="s">
        <v>244</v>
      </c>
      <c r="T1449" t="b">
        <v>0</v>
      </c>
      <c r="U1449" t="b">
        <v>1</v>
      </c>
      <c r="V1449" t="b">
        <v>0</v>
      </c>
      <c r="W1449" t="b">
        <v>0</v>
      </c>
      <c r="X1449" t="b">
        <v>1</v>
      </c>
      <c r="Y1449" t="b">
        <v>0</v>
      </c>
      <c r="Z1449" t="b">
        <v>1</v>
      </c>
      <c r="AA1449" t="b">
        <v>1</v>
      </c>
      <c r="AB1449" t="b">
        <v>1</v>
      </c>
      <c r="AC1449" t="b">
        <v>1</v>
      </c>
    </row>
    <row r="1450" spans="1:29" x14ac:dyDescent="0.2">
      <c r="A1450" s="6">
        <v>1</v>
      </c>
      <c r="B1450" s="6" t="s">
        <v>195</v>
      </c>
      <c r="C1450" s="6" t="s">
        <v>174</v>
      </c>
      <c r="D1450" s="6">
        <v>0</v>
      </c>
      <c r="E1450" s="7">
        <v>38771.236811997303</v>
      </c>
      <c r="F1450" s="16">
        <f>SUMIFS(Table2[time],Table2[config],Table2[[#This Row],[config]],Table2[repetition],Table2[[#This Row],[repetition]])</f>
        <v>22064591.642141782</v>
      </c>
      <c r="G1450" s="16">
        <f>IF(Table2[[#This Row],[time]]&lt;7200000,1,0)</f>
        <v>1</v>
      </c>
      <c r="H1450" t="s">
        <v>237</v>
      </c>
      <c r="I1450">
        <v>1</v>
      </c>
      <c r="J1450" t="s">
        <v>238</v>
      </c>
      <c r="K1450" t="s">
        <v>230</v>
      </c>
      <c r="L1450" t="s">
        <v>249</v>
      </c>
      <c r="M1450" t="s">
        <v>232</v>
      </c>
      <c r="N1450" t="s">
        <v>244</v>
      </c>
      <c r="O1450">
        <v>110</v>
      </c>
      <c r="P1450">
        <v>80</v>
      </c>
      <c r="Q1450" t="s">
        <v>243</v>
      </c>
      <c r="R1450" t="s">
        <v>235</v>
      </c>
      <c r="S1450" t="s">
        <v>244</v>
      </c>
      <c r="T1450" t="b">
        <v>0</v>
      </c>
      <c r="U1450" t="b">
        <v>1</v>
      </c>
      <c r="V1450" t="b">
        <v>0</v>
      </c>
      <c r="W1450" t="b">
        <v>0</v>
      </c>
      <c r="X1450" t="b">
        <v>1</v>
      </c>
      <c r="Y1450" t="b">
        <v>0</v>
      </c>
      <c r="Z1450" t="b">
        <v>1</v>
      </c>
      <c r="AA1450" t="b">
        <v>1</v>
      </c>
      <c r="AB1450" t="b">
        <v>1</v>
      </c>
      <c r="AC1450" t="b">
        <v>1</v>
      </c>
    </row>
    <row r="1451" spans="1:29" x14ac:dyDescent="0.2">
      <c r="A1451" s="8">
        <v>1</v>
      </c>
      <c r="B1451" s="8" t="s">
        <v>180</v>
      </c>
      <c r="C1451" s="8" t="s">
        <v>174</v>
      </c>
      <c r="D1451" s="8">
        <v>0</v>
      </c>
      <c r="E1451" s="9">
        <v>19080.980372149399</v>
      </c>
      <c r="F1451" s="17">
        <f>SUMIFS(Table2[time],Table2[config],Table2[[#This Row],[config]],Table2[repetition],Table2[[#This Row],[repetition]])</f>
        <v>22064591.642141782</v>
      </c>
      <c r="G1451" s="17">
        <f>IF(Table2[[#This Row],[time]]&lt;7200000,1,0)</f>
        <v>1</v>
      </c>
      <c r="H1451" t="s">
        <v>237</v>
      </c>
      <c r="I1451">
        <v>1</v>
      </c>
      <c r="J1451" t="s">
        <v>238</v>
      </c>
      <c r="K1451" t="s">
        <v>230</v>
      </c>
      <c r="L1451" t="s">
        <v>249</v>
      </c>
      <c r="M1451" t="s">
        <v>232</v>
      </c>
      <c r="N1451" t="s">
        <v>244</v>
      </c>
      <c r="O1451">
        <v>110</v>
      </c>
      <c r="P1451">
        <v>80</v>
      </c>
      <c r="Q1451" t="s">
        <v>243</v>
      </c>
      <c r="R1451" t="s">
        <v>235</v>
      </c>
      <c r="S1451" t="s">
        <v>244</v>
      </c>
      <c r="T1451" t="b">
        <v>0</v>
      </c>
      <c r="U1451" t="b">
        <v>1</v>
      </c>
      <c r="V1451" t="b">
        <v>0</v>
      </c>
      <c r="W1451" t="b">
        <v>0</v>
      </c>
      <c r="X1451" t="b">
        <v>1</v>
      </c>
      <c r="Y1451" t="b">
        <v>0</v>
      </c>
      <c r="Z1451" t="b">
        <v>1</v>
      </c>
      <c r="AA1451" t="b">
        <v>1</v>
      </c>
      <c r="AB1451" t="b">
        <v>1</v>
      </c>
      <c r="AC1451" t="b">
        <v>1</v>
      </c>
    </row>
    <row r="1452" spans="1:29" x14ac:dyDescent="0.2">
      <c r="A1452" s="6">
        <v>1</v>
      </c>
      <c r="B1452" s="6" t="s">
        <v>189</v>
      </c>
      <c r="C1452" s="6" t="s">
        <v>174</v>
      </c>
      <c r="D1452" s="6">
        <v>0</v>
      </c>
      <c r="E1452" s="7">
        <v>23210.972668835799</v>
      </c>
      <c r="F1452" s="16">
        <f>SUMIFS(Table2[time],Table2[config],Table2[[#This Row],[config]],Table2[repetition],Table2[[#This Row],[repetition]])</f>
        <v>22064591.642141782</v>
      </c>
      <c r="G1452" s="16">
        <f>IF(Table2[[#This Row],[time]]&lt;7200000,1,0)</f>
        <v>1</v>
      </c>
      <c r="H1452" t="s">
        <v>237</v>
      </c>
      <c r="I1452">
        <v>1</v>
      </c>
      <c r="J1452" t="s">
        <v>238</v>
      </c>
      <c r="K1452" t="s">
        <v>230</v>
      </c>
      <c r="L1452" t="s">
        <v>249</v>
      </c>
      <c r="M1452" t="s">
        <v>232</v>
      </c>
      <c r="N1452" t="s">
        <v>244</v>
      </c>
      <c r="O1452">
        <v>110</v>
      </c>
      <c r="P1452">
        <v>80</v>
      </c>
      <c r="Q1452" t="s">
        <v>243</v>
      </c>
      <c r="R1452" t="s">
        <v>235</v>
      </c>
      <c r="S1452" t="s">
        <v>244</v>
      </c>
      <c r="T1452" t="b">
        <v>0</v>
      </c>
      <c r="U1452" t="b">
        <v>1</v>
      </c>
      <c r="V1452" t="b">
        <v>0</v>
      </c>
      <c r="W1452" t="b">
        <v>0</v>
      </c>
      <c r="X1452" t="b">
        <v>1</v>
      </c>
      <c r="Y1452" t="b">
        <v>0</v>
      </c>
      <c r="Z1452" t="b">
        <v>1</v>
      </c>
      <c r="AA1452" t="b">
        <v>1</v>
      </c>
      <c r="AB1452" t="b">
        <v>1</v>
      </c>
      <c r="AC1452" t="b">
        <v>1</v>
      </c>
    </row>
    <row r="1453" spans="1:29" x14ac:dyDescent="0.2">
      <c r="A1453" s="8">
        <v>1</v>
      </c>
      <c r="B1453" s="8" t="s">
        <v>178</v>
      </c>
      <c r="C1453" s="8" t="s">
        <v>174</v>
      </c>
      <c r="D1453" s="8">
        <v>0</v>
      </c>
      <c r="E1453" s="9">
        <v>19178.453309927099</v>
      </c>
      <c r="F1453" s="17">
        <f>SUMIFS(Table2[time],Table2[config],Table2[[#This Row],[config]],Table2[repetition],Table2[[#This Row],[repetition]])</f>
        <v>22064591.642141782</v>
      </c>
      <c r="G1453" s="17">
        <f>IF(Table2[[#This Row],[time]]&lt;7200000,1,0)</f>
        <v>1</v>
      </c>
      <c r="H1453" t="s">
        <v>237</v>
      </c>
      <c r="I1453">
        <v>1</v>
      </c>
      <c r="J1453" t="s">
        <v>238</v>
      </c>
      <c r="K1453" t="s">
        <v>230</v>
      </c>
      <c r="L1453" t="s">
        <v>249</v>
      </c>
      <c r="M1453" t="s">
        <v>232</v>
      </c>
      <c r="N1453" t="s">
        <v>244</v>
      </c>
      <c r="O1453">
        <v>110</v>
      </c>
      <c r="P1453">
        <v>80</v>
      </c>
      <c r="Q1453" t="s">
        <v>243</v>
      </c>
      <c r="R1453" t="s">
        <v>235</v>
      </c>
      <c r="S1453" t="s">
        <v>244</v>
      </c>
      <c r="T1453" t="b">
        <v>0</v>
      </c>
      <c r="U1453" t="b">
        <v>1</v>
      </c>
      <c r="V1453" t="b">
        <v>0</v>
      </c>
      <c r="W1453" t="b">
        <v>0</v>
      </c>
      <c r="X1453" t="b">
        <v>1</v>
      </c>
      <c r="Y1453" t="b">
        <v>0</v>
      </c>
      <c r="Z1453" t="b">
        <v>1</v>
      </c>
      <c r="AA1453" t="b">
        <v>1</v>
      </c>
      <c r="AB1453" t="b">
        <v>1</v>
      </c>
      <c r="AC1453" t="b">
        <v>1</v>
      </c>
    </row>
    <row r="1454" spans="1:29" x14ac:dyDescent="0.2">
      <c r="A1454" s="6">
        <v>1</v>
      </c>
      <c r="B1454" s="6" t="s">
        <v>196</v>
      </c>
      <c r="C1454" s="6" t="s">
        <v>174</v>
      </c>
      <c r="D1454" s="6">
        <v>0</v>
      </c>
      <c r="E1454" s="7">
        <v>21300.750256981701</v>
      </c>
      <c r="F1454" s="16">
        <f>SUMIFS(Table2[time],Table2[config],Table2[[#This Row],[config]],Table2[repetition],Table2[[#This Row],[repetition]])</f>
        <v>22064591.642141782</v>
      </c>
      <c r="G1454" s="16">
        <f>IF(Table2[[#This Row],[time]]&lt;7200000,1,0)</f>
        <v>1</v>
      </c>
      <c r="H1454" t="s">
        <v>237</v>
      </c>
      <c r="I1454">
        <v>1</v>
      </c>
      <c r="J1454" t="s">
        <v>238</v>
      </c>
      <c r="K1454" t="s">
        <v>230</v>
      </c>
      <c r="L1454" t="s">
        <v>249</v>
      </c>
      <c r="M1454" t="s">
        <v>232</v>
      </c>
      <c r="N1454" t="s">
        <v>244</v>
      </c>
      <c r="O1454">
        <v>110</v>
      </c>
      <c r="P1454">
        <v>80</v>
      </c>
      <c r="Q1454" t="s">
        <v>243</v>
      </c>
      <c r="R1454" t="s">
        <v>235</v>
      </c>
      <c r="S1454" t="s">
        <v>244</v>
      </c>
      <c r="T1454" t="b">
        <v>0</v>
      </c>
      <c r="U1454" t="b">
        <v>1</v>
      </c>
      <c r="V1454" t="b">
        <v>0</v>
      </c>
      <c r="W1454" t="b">
        <v>0</v>
      </c>
      <c r="X1454" t="b">
        <v>1</v>
      </c>
      <c r="Y1454" t="b">
        <v>0</v>
      </c>
      <c r="Z1454" t="b">
        <v>1</v>
      </c>
      <c r="AA1454" t="b">
        <v>1</v>
      </c>
      <c r="AB1454" t="b">
        <v>1</v>
      </c>
      <c r="AC1454" t="b">
        <v>1</v>
      </c>
    </row>
    <row r="1455" spans="1:29" x14ac:dyDescent="0.2">
      <c r="A1455" s="8">
        <v>1</v>
      </c>
      <c r="B1455" s="8" t="s">
        <v>199</v>
      </c>
      <c r="C1455" s="8" t="s">
        <v>174</v>
      </c>
      <c r="D1455" s="8">
        <v>0</v>
      </c>
      <c r="E1455" s="9">
        <v>17935.046104015699</v>
      </c>
      <c r="F1455" s="17">
        <f>SUMIFS(Table2[time],Table2[config],Table2[[#This Row],[config]],Table2[repetition],Table2[[#This Row],[repetition]])</f>
        <v>22064591.642141782</v>
      </c>
      <c r="G1455" s="17">
        <f>IF(Table2[[#This Row],[time]]&lt;7200000,1,0)</f>
        <v>1</v>
      </c>
      <c r="H1455" t="s">
        <v>237</v>
      </c>
      <c r="I1455">
        <v>1</v>
      </c>
      <c r="J1455" t="s">
        <v>238</v>
      </c>
      <c r="K1455" t="s">
        <v>230</v>
      </c>
      <c r="L1455" t="s">
        <v>249</v>
      </c>
      <c r="M1455" t="s">
        <v>232</v>
      </c>
      <c r="N1455" t="s">
        <v>244</v>
      </c>
      <c r="O1455">
        <v>110</v>
      </c>
      <c r="P1455">
        <v>80</v>
      </c>
      <c r="Q1455" t="s">
        <v>243</v>
      </c>
      <c r="R1455" t="s">
        <v>235</v>
      </c>
      <c r="S1455" t="s">
        <v>244</v>
      </c>
      <c r="T1455" t="b">
        <v>0</v>
      </c>
      <c r="U1455" t="b">
        <v>1</v>
      </c>
      <c r="V1455" t="b">
        <v>0</v>
      </c>
      <c r="W1455" t="b">
        <v>0</v>
      </c>
      <c r="X1455" t="b">
        <v>1</v>
      </c>
      <c r="Y1455" t="b">
        <v>0</v>
      </c>
      <c r="Z1455" t="b">
        <v>1</v>
      </c>
      <c r="AA1455" t="b">
        <v>1</v>
      </c>
      <c r="AB1455" t="b">
        <v>1</v>
      </c>
      <c r="AC1455" t="b">
        <v>1</v>
      </c>
    </row>
    <row r="1456" spans="1:29" x14ac:dyDescent="0.2">
      <c r="A1456" s="6">
        <v>1</v>
      </c>
      <c r="B1456" s="6" t="s">
        <v>193</v>
      </c>
      <c r="C1456" s="6" t="s">
        <v>174</v>
      </c>
      <c r="D1456" s="6">
        <v>0</v>
      </c>
      <c r="E1456" s="7">
        <v>23732.212155125999</v>
      </c>
      <c r="F1456" s="16">
        <f>SUMIFS(Table2[time],Table2[config],Table2[[#This Row],[config]],Table2[repetition],Table2[[#This Row],[repetition]])</f>
        <v>22064591.642141782</v>
      </c>
      <c r="G1456" s="16">
        <f>IF(Table2[[#This Row],[time]]&lt;7200000,1,0)</f>
        <v>1</v>
      </c>
      <c r="H1456" t="s">
        <v>237</v>
      </c>
      <c r="I1456">
        <v>1</v>
      </c>
      <c r="J1456" t="s">
        <v>238</v>
      </c>
      <c r="K1456" t="s">
        <v>230</v>
      </c>
      <c r="L1456" t="s">
        <v>249</v>
      </c>
      <c r="M1456" t="s">
        <v>232</v>
      </c>
      <c r="N1456" t="s">
        <v>244</v>
      </c>
      <c r="O1456">
        <v>110</v>
      </c>
      <c r="P1456">
        <v>80</v>
      </c>
      <c r="Q1456" t="s">
        <v>243</v>
      </c>
      <c r="R1456" t="s">
        <v>235</v>
      </c>
      <c r="S1456" t="s">
        <v>244</v>
      </c>
      <c r="T1456" t="b">
        <v>0</v>
      </c>
      <c r="U1456" t="b">
        <v>1</v>
      </c>
      <c r="V1456" t="b">
        <v>0</v>
      </c>
      <c r="W1456" t="b">
        <v>0</v>
      </c>
      <c r="X1456" t="b">
        <v>1</v>
      </c>
      <c r="Y1456" t="b">
        <v>0</v>
      </c>
      <c r="Z1456" t="b">
        <v>1</v>
      </c>
      <c r="AA1456" t="b">
        <v>1</v>
      </c>
      <c r="AB1456" t="b">
        <v>1</v>
      </c>
      <c r="AC1456" t="b">
        <v>1</v>
      </c>
    </row>
    <row r="1457" spans="1:29" x14ac:dyDescent="0.2">
      <c r="A1457" s="8">
        <v>1</v>
      </c>
      <c r="B1457" s="8" t="s">
        <v>197</v>
      </c>
      <c r="C1457" s="8" t="s">
        <v>174</v>
      </c>
      <c r="D1457" s="8">
        <v>0</v>
      </c>
      <c r="E1457" s="9">
        <v>16786.074148025298</v>
      </c>
      <c r="F1457" s="17">
        <f>SUMIFS(Table2[time],Table2[config],Table2[[#This Row],[config]],Table2[repetition],Table2[[#This Row],[repetition]])</f>
        <v>22064591.642141782</v>
      </c>
      <c r="G1457" s="17">
        <f>IF(Table2[[#This Row],[time]]&lt;7200000,1,0)</f>
        <v>1</v>
      </c>
      <c r="H1457" t="s">
        <v>237</v>
      </c>
      <c r="I1457">
        <v>1</v>
      </c>
      <c r="J1457" t="s">
        <v>238</v>
      </c>
      <c r="K1457" t="s">
        <v>230</v>
      </c>
      <c r="L1457" t="s">
        <v>249</v>
      </c>
      <c r="M1457" t="s">
        <v>232</v>
      </c>
      <c r="N1457" t="s">
        <v>244</v>
      </c>
      <c r="O1457">
        <v>110</v>
      </c>
      <c r="P1457">
        <v>80</v>
      </c>
      <c r="Q1457" t="s">
        <v>243</v>
      </c>
      <c r="R1457" t="s">
        <v>235</v>
      </c>
      <c r="S1457" t="s">
        <v>244</v>
      </c>
      <c r="T1457" t="b">
        <v>0</v>
      </c>
      <c r="U1457" t="b">
        <v>1</v>
      </c>
      <c r="V1457" t="b">
        <v>0</v>
      </c>
      <c r="W1457" t="b">
        <v>0</v>
      </c>
      <c r="X1457" t="b">
        <v>1</v>
      </c>
      <c r="Y1457" t="b">
        <v>0</v>
      </c>
      <c r="Z1457" t="b">
        <v>1</v>
      </c>
      <c r="AA1457" t="b">
        <v>1</v>
      </c>
      <c r="AB1457" t="b">
        <v>1</v>
      </c>
      <c r="AC1457" t="b">
        <v>1</v>
      </c>
    </row>
    <row r="1458" spans="1:29" x14ac:dyDescent="0.2">
      <c r="A1458" s="6">
        <v>1</v>
      </c>
      <c r="B1458" s="6" t="s">
        <v>179</v>
      </c>
      <c r="C1458" s="6" t="s">
        <v>174</v>
      </c>
      <c r="D1458" s="6">
        <v>0</v>
      </c>
      <c r="E1458" s="7">
        <v>26754.623676882999</v>
      </c>
      <c r="F1458" s="16">
        <f>SUMIFS(Table2[time],Table2[config],Table2[[#This Row],[config]],Table2[repetition],Table2[[#This Row],[repetition]])</f>
        <v>22064591.642141782</v>
      </c>
      <c r="G1458" s="16">
        <f>IF(Table2[[#This Row],[time]]&lt;7200000,1,0)</f>
        <v>1</v>
      </c>
      <c r="H1458" t="s">
        <v>237</v>
      </c>
      <c r="I1458">
        <v>1</v>
      </c>
      <c r="J1458" t="s">
        <v>238</v>
      </c>
      <c r="K1458" t="s">
        <v>230</v>
      </c>
      <c r="L1458" t="s">
        <v>249</v>
      </c>
      <c r="M1458" t="s">
        <v>232</v>
      </c>
      <c r="N1458" t="s">
        <v>244</v>
      </c>
      <c r="O1458">
        <v>110</v>
      </c>
      <c r="P1458">
        <v>80</v>
      </c>
      <c r="Q1458" t="s">
        <v>243</v>
      </c>
      <c r="R1458" t="s">
        <v>235</v>
      </c>
      <c r="S1458" t="s">
        <v>244</v>
      </c>
      <c r="T1458" t="b">
        <v>0</v>
      </c>
      <c r="U1458" t="b">
        <v>1</v>
      </c>
      <c r="V1458" t="b">
        <v>0</v>
      </c>
      <c r="W1458" t="b">
        <v>0</v>
      </c>
      <c r="X1458" t="b">
        <v>1</v>
      </c>
      <c r="Y1458" t="b">
        <v>0</v>
      </c>
      <c r="Z1458" t="b">
        <v>1</v>
      </c>
      <c r="AA1458" t="b">
        <v>1</v>
      </c>
      <c r="AB1458" t="b">
        <v>1</v>
      </c>
      <c r="AC1458" t="b">
        <v>1</v>
      </c>
    </row>
    <row r="1459" spans="1:29" x14ac:dyDescent="0.2">
      <c r="A1459" s="8">
        <v>1</v>
      </c>
      <c r="B1459" s="8" t="s">
        <v>186</v>
      </c>
      <c r="C1459" s="8" t="s">
        <v>174</v>
      </c>
      <c r="D1459" s="8">
        <v>0</v>
      </c>
      <c r="E1459" s="9">
        <v>25831.992202903999</v>
      </c>
      <c r="F1459" s="17">
        <f>SUMIFS(Table2[time],Table2[config],Table2[[#This Row],[config]],Table2[repetition],Table2[[#This Row],[repetition]])</f>
        <v>22064591.642141782</v>
      </c>
      <c r="G1459" s="17">
        <f>IF(Table2[[#This Row],[time]]&lt;7200000,1,0)</f>
        <v>1</v>
      </c>
      <c r="H1459" t="s">
        <v>237</v>
      </c>
      <c r="I1459">
        <v>1</v>
      </c>
      <c r="J1459" t="s">
        <v>238</v>
      </c>
      <c r="K1459" t="s">
        <v>230</v>
      </c>
      <c r="L1459" t="s">
        <v>249</v>
      </c>
      <c r="M1459" t="s">
        <v>232</v>
      </c>
      <c r="N1459" t="s">
        <v>244</v>
      </c>
      <c r="O1459">
        <v>110</v>
      </c>
      <c r="P1459">
        <v>80</v>
      </c>
      <c r="Q1459" t="s">
        <v>243</v>
      </c>
      <c r="R1459" t="s">
        <v>235</v>
      </c>
      <c r="S1459" t="s">
        <v>244</v>
      </c>
      <c r="T1459" t="b">
        <v>0</v>
      </c>
      <c r="U1459" t="b">
        <v>1</v>
      </c>
      <c r="V1459" t="b">
        <v>0</v>
      </c>
      <c r="W1459" t="b">
        <v>0</v>
      </c>
      <c r="X1459" t="b">
        <v>1</v>
      </c>
      <c r="Y1459" t="b">
        <v>0</v>
      </c>
      <c r="Z1459" t="b">
        <v>1</v>
      </c>
      <c r="AA1459" t="b">
        <v>1</v>
      </c>
      <c r="AB1459" t="b">
        <v>1</v>
      </c>
      <c r="AC1459" t="b">
        <v>1</v>
      </c>
    </row>
    <row r="1460" spans="1:29" x14ac:dyDescent="0.2">
      <c r="A1460" s="6">
        <v>1</v>
      </c>
      <c r="B1460" s="6" t="s">
        <v>201</v>
      </c>
      <c r="C1460" s="6" t="s">
        <v>174</v>
      </c>
      <c r="D1460" s="6">
        <v>0</v>
      </c>
      <c r="E1460" s="7">
        <v>34207.966997986601</v>
      </c>
      <c r="F1460" s="16">
        <f>SUMIFS(Table2[time],Table2[config],Table2[[#This Row],[config]],Table2[repetition],Table2[[#This Row],[repetition]])</f>
        <v>22064591.642141782</v>
      </c>
      <c r="G1460" s="16">
        <f>IF(Table2[[#This Row],[time]]&lt;7200000,1,0)</f>
        <v>1</v>
      </c>
      <c r="H1460" t="s">
        <v>237</v>
      </c>
      <c r="I1460">
        <v>1</v>
      </c>
      <c r="J1460" t="s">
        <v>238</v>
      </c>
      <c r="K1460" t="s">
        <v>230</v>
      </c>
      <c r="L1460" t="s">
        <v>249</v>
      </c>
      <c r="M1460" t="s">
        <v>232</v>
      </c>
      <c r="N1460" t="s">
        <v>244</v>
      </c>
      <c r="O1460">
        <v>110</v>
      </c>
      <c r="P1460">
        <v>80</v>
      </c>
      <c r="Q1460" t="s">
        <v>243</v>
      </c>
      <c r="R1460" t="s">
        <v>235</v>
      </c>
      <c r="S1460" t="s">
        <v>244</v>
      </c>
      <c r="T1460" t="b">
        <v>0</v>
      </c>
      <c r="U1460" t="b">
        <v>1</v>
      </c>
      <c r="V1460" t="b">
        <v>0</v>
      </c>
      <c r="W1460" t="b">
        <v>0</v>
      </c>
      <c r="X1460" t="b">
        <v>1</v>
      </c>
      <c r="Y1460" t="b">
        <v>0</v>
      </c>
      <c r="Z1460" t="b">
        <v>1</v>
      </c>
      <c r="AA1460" t="b">
        <v>1</v>
      </c>
      <c r="AB1460" t="b">
        <v>1</v>
      </c>
      <c r="AC1460" t="b">
        <v>1</v>
      </c>
    </row>
    <row r="1461" spans="1:29" x14ac:dyDescent="0.2">
      <c r="A1461" s="8">
        <v>1</v>
      </c>
      <c r="B1461" s="8" t="s">
        <v>202</v>
      </c>
      <c r="C1461" s="8" t="s">
        <v>174</v>
      </c>
      <c r="D1461" s="8">
        <v>0</v>
      </c>
      <c r="E1461" s="9">
        <v>49265.381454024398</v>
      </c>
      <c r="F1461" s="17">
        <f>SUMIFS(Table2[time],Table2[config],Table2[[#This Row],[config]],Table2[repetition],Table2[[#This Row],[repetition]])</f>
        <v>22064591.642141782</v>
      </c>
      <c r="G1461" s="17">
        <f>IF(Table2[[#This Row],[time]]&lt;7200000,1,0)</f>
        <v>1</v>
      </c>
      <c r="H1461" t="s">
        <v>237</v>
      </c>
      <c r="I1461">
        <v>1</v>
      </c>
      <c r="J1461" t="s">
        <v>238</v>
      </c>
      <c r="K1461" t="s">
        <v>230</v>
      </c>
      <c r="L1461" t="s">
        <v>249</v>
      </c>
      <c r="M1461" t="s">
        <v>232</v>
      </c>
      <c r="N1461" t="s">
        <v>244</v>
      </c>
      <c r="O1461">
        <v>110</v>
      </c>
      <c r="P1461">
        <v>80</v>
      </c>
      <c r="Q1461" t="s">
        <v>243</v>
      </c>
      <c r="R1461" t="s">
        <v>235</v>
      </c>
      <c r="S1461" t="s">
        <v>244</v>
      </c>
      <c r="T1461" t="b">
        <v>0</v>
      </c>
      <c r="U1461" t="b">
        <v>1</v>
      </c>
      <c r="V1461" t="b">
        <v>0</v>
      </c>
      <c r="W1461" t="b">
        <v>0</v>
      </c>
      <c r="X1461" t="b">
        <v>1</v>
      </c>
      <c r="Y1461" t="b">
        <v>0</v>
      </c>
      <c r="Z1461" t="b">
        <v>1</v>
      </c>
      <c r="AA1461" t="b">
        <v>1</v>
      </c>
      <c r="AB1461" t="b">
        <v>1</v>
      </c>
      <c r="AC1461" t="b">
        <v>1</v>
      </c>
    </row>
    <row r="1462" spans="1:29" x14ac:dyDescent="0.2">
      <c r="A1462" s="6">
        <v>1</v>
      </c>
      <c r="B1462" s="6" t="s">
        <v>177</v>
      </c>
      <c r="C1462" s="6" t="s">
        <v>174</v>
      </c>
      <c r="D1462" s="6">
        <v>0</v>
      </c>
      <c r="E1462" s="7">
        <v>61316.778374835798</v>
      </c>
      <c r="F1462" s="16">
        <f>SUMIFS(Table2[time],Table2[config],Table2[[#This Row],[config]],Table2[repetition],Table2[[#This Row],[repetition]])</f>
        <v>22064591.642141782</v>
      </c>
      <c r="G1462" s="16">
        <f>IF(Table2[[#This Row],[time]]&lt;7200000,1,0)</f>
        <v>1</v>
      </c>
      <c r="H1462" t="s">
        <v>237</v>
      </c>
      <c r="I1462">
        <v>1</v>
      </c>
      <c r="J1462" t="s">
        <v>238</v>
      </c>
      <c r="K1462" t="s">
        <v>230</v>
      </c>
      <c r="L1462" t="s">
        <v>249</v>
      </c>
      <c r="M1462" t="s">
        <v>232</v>
      </c>
      <c r="N1462" t="s">
        <v>244</v>
      </c>
      <c r="O1462">
        <v>110</v>
      </c>
      <c r="P1462">
        <v>80</v>
      </c>
      <c r="Q1462" t="s">
        <v>243</v>
      </c>
      <c r="R1462" t="s">
        <v>235</v>
      </c>
      <c r="S1462" t="s">
        <v>244</v>
      </c>
      <c r="T1462" t="b">
        <v>0</v>
      </c>
      <c r="U1462" t="b">
        <v>1</v>
      </c>
      <c r="V1462" t="b">
        <v>0</v>
      </c>
      <c r="W1462" t="b">
        <v>0</v>
      </c>
      <c r="X1462" t="b">
        <v>1</v>
      </c>
      <c r="Y1462" t="b">
        <v>0</v>
      </c>
      <c r="Z1462" t="b">
        <v>1</v>
      </c>
      <c r="AA1462" t="b">
        <v>1</v>
      </c>
      <c r="AB1462" t="b">
        <v>1</v>
      </c>
      <c r="AC1462" t="b">
        <v>1</v>
      </c>
    </row>
    <row r="1463" spans="1:29" x14ac:dyDescent="0.2">
      <c r="A1463" s="8">
        <v>1</v>
      </c>
      <c r="B1463" s="8" t="s">
        <v>204</v>
      </c>
      <c r="C1463" s="8" t="s">
        <v>174</v>
      </c>
      <c r="D1463" s="8">
        <v>0</v>
      </c>
      <c r="E1463" s="9">
        <v>87704.3918468989</v>
      </c>
      <c r="F1463" s="17">
        <f>SUMIFS(Table2[time],Table2[config],Table2[[#This Row],[config]],Table2[repetition],Table2[[#This Row],[repetition]])</f>
        <v>22064591.642141782</v>
      </c>
      <c r="G1463" s="17">
        <f>IF(Table2[[#This Row],[time]]&lt;7200000,1,0)</f>
        <v>1</v>
      </c>
      <c r="H1463" t="s">
        <v>237</v>
      </c>
      <c r="I1463">
        <v>1</v>
      </c>
      <c r="J1463" t="s">
        <v>238</v>
      </c>
      <c r="K1463" t="s">
        <v>230</v>
      </c>
      <c r="L1463" t="s">
        <v>249</v>
      </c>
      <c r="M1463" t="s">
        <v>232</v>
      </c>
      <c r="N1463" t="s">
        <v>244</v>
      </c>
      <c r="O1463">
        <v>110</v>
      </c>
      <c r="P1463">
        <v>80</v>
      </c>
      <c r="Q1463" t="s">
        <v>243</v>
      </c>
      <c r="R1463" t="s">
        <v>235</v>
      </c>
      <c r="S1463" t="s">
        <v>244</v>
      </c>
      <c r="T1463" t="b">
        <v>0</v>
      </c>
      <c r="U1463" t="b">
        <v>1</v>
      </c>
      <c r="V1463" t="b">
        <v>0</v>
      </c>
      <c r="W1463" t="b">
        <v>0</v>
      </c>
      <c r="X1463" t="b">
        <v>1</v>
      </c>
      <c r="Y1463" t="b">
        <v>0</v>
      </c>
      <c r="Z1463" t="b">
        <v>1</v>
      </c>
      <c r="AA1463" t="b">
        <v>1</v>
      </c>
      <c r="AB1463" t="b">
        <v>1</v>
      </c>
      <c r="AC1463" t="b">
        <v>1</v>
      </c>
    </row>
    <row r="1464" spans="1:29" x14ac:dyDescent="0.2">
      <c r="A1464" s="6">
        <v>1</v>
      </c>
      <c r="B1464" s="6" t="s">
        <v>188</v>
      </c>
      <c r="C1464" s="6" t="s">
        <v>174</v>
      </c>
      <c r="D1464" s="6">
        <v>0</v>
      </c>
      <c r="E1464" s="7">
        <v>56419.124188134403</v>
      </c>
      <c r="F1464" s="16">
        <f>SUMIFS(Table2[time],Table2[config],Table2[[#This Row],[config]],Table2[repetition],Table2[[#This Row],[repetition]])</f>
        <v>22064591.642141782</v>
      </c>
      <c r="G1464" s="16">
        <f>IF(Table2[[#This Row],[time]]&lt;7200000,1,0)</f>
        <v>1</v>
      </c>
      <c r="H1464" t="s">
        <v>237</v>
      </c>
      <c r="I1464">
        <v>1</v>
      </c>
      <c r="J1464" t="s">
        <v>238</v>
      </c>
      <c r="K1464" t="s">
        <v>230</v>
      </c>
      <c r="L1464" t="s">
        <v>249</v>
      </c>
      <c r="M1464" t="s">
        <v>232</v>
      </c>
      <c r="N1464" t="s">
        <v>244</v>
      </c>
      <c r="O1464">
        <v>110</v>
      </c>
      <c r="P1464">
        <v>80</v>
      </c>
      <c r="Q1464" t="s">
        <v>243</v>
      </c>
      <c r="R1464" t="s">
        <v>235</v>
      </c>
      <c r="S1464" t="s">
        <v>244</v>
      </c>
      <c r="T1464" t="b">
        <v>0</v>
      </c>
      <c r="U1464" t="b">
        <v>1</v>
      </c>
      <c r="V1464" t="b">
        <v>0</v>
      </c>
      <c r="W1464" t="b">
        <v>0</v>
      </c>
      <c r="X1464" t="b">
        <v>1</v>
      </c>
      <c r="Y1464" t="b">
        <v>0</v>
      </c>
      <c r="Z1464" t="b">
        <v>1</v>
      </c>
      <c r="AA1464" t="b">
        <v>1</v>
      </c>
      <c r="AB1464" t="b">
        <v>1</v>
      </c>
      <c r="AC1464" t="b">
        <v>1</v>
      </c>
    </row>
    <row r="1465" spans="1:29" x14ac:dyDescent="0.2">
      <c r="A1465" s="8">
        <v>1</v>
      </c>
      <c r="B1465" s="8" t="s">
        <v>203</v>
      </c>
      <c r="C1465" s="8" t="s">
        <v>174</v>
      </c>
      <c r="D1465" s="8">
        <v>0</v>
      </c>
      <c r="E1465" s="9">
        <v>60104.548895032996</v>
      </c>
      <c r="F1465" s="17">
        <f>SUMIFS(Table2[time],Table2[config],Table2[[#This Row],[config]],Table2[repetition],Table2[[#This Row],[repetition]])</f>
        <v>22064591.642141782</v>
      </c>
      <c r="G1465" s="17">
        <f>IF(Table2[[#This Row],[time]]&lt;7200000,1,0)</f>
        <v>1</v>
      </c>
      <c r="H1465" t="s">
        <v>237</v>
      </c>
      <c r="I1465">
        <v>1</v>
      </c>
      <c r="J1465" t="s">
        <v>238</v>
      </c>
      <c r="K1465" t="s">
        <v>230</v>
      </c>
      <c r="L1465" t="s">
        <v>249</v>
      </c>
      <c r="M1465" t="s">
        <v>232</v>
      </c>
      <c r="N1465" t="s">
        <v>244</v>
      </c>
      <c r="O1465">
        <v>110</v>
      </c>
      <c r="P1465">
        <v>80</v>
      </c>
      <c r="Q1465" t="s">
        <v>243</v>
      </c>
      <c r="R1465" t="s">
        <v>235</v>
      </c>
      <c r="S1465" t="s">
        <v>244</v>
      </c>
      <c r="T1465" t="b">
        <v>0</v>
      </c>
      <c r="U1465" t="b">
        <v>1</v>
      </c>
      <c r="V1465" t="b">
        <v>0</v>
      </c>
      <c r="W1465" t="b">
        <v>0</v>
      </c>
      <c r="X1465" t="b">
        <v>1</v>
      </c>
      <c r="Y1465" t="b">
        <v>0</v>
      </c>
      <c r="Z1465" t="b">
        <v>1</v>
      </c>
      <c r="AA1465" t="b">
        <v>1</v>
      </c>
      <c r="AB1465" t="b">
        <v>1</v>
      </c>
      <c r="AC1465" t="b">
        <v>1</v>
      </c>
    </row>
    <row r="1466" spans="1:29" x14ac:dyDescent="0.2">
      <c r="A1466" s="6">
        <v>1</v>
      </c>
      <c r="B1466" s="6" t="s">
        <v>198</v>
      </c>
      <c r="C1466" s="6" t="s">
        <v>174</v>
      </c>
      <c r="D1466" s="6">
        <v>1</v>
      </c>
      <c r="E1466" s="7">
        <v>180474.66249694099</v>
      </c>
      <c r="F1466" s="16">
        <f>SUMIFS(Table2[time],Table2[config],Table2[[#This Row],[config]],Table2[repetition],Table2[[#This Row],[repetition]])</f>
        <v>22064591.642141782</v>
      </c>
      <c r="G1466" s="16">
        <f>IF(Table2[[#This Row],[time]]&lt;7200000,1,0)</f>
        <v>1</v>
      </c>
      <c r="H1466" t="s">
        <v>237</v>
      </c>
      <c r="I1466">
        <v>1</v>
      </c>
      <c r="J1466" t="s">
        <v>238</v>
      </c>
      <c r="K1466" t="s">
        <v>230</v>
      </c>
      <c r="L1466" t="s">
        <v>249</v>
      </c>
      <c r="M1466" t="s">
        <v>232</v>
      </c>
      <c r="N1466" t="s">
        <v>244</v>
      </c>
      <c r="O1466">
        <v>110</v>
      </c>
      <c r="P1466">
        <v>80</v>
      </c>
      <c r="Q1466" t="s">
        <v>243</v>
      </c>
      <c r="R1466" t="s">
        <v>235</v>
      </c>
      <c r="S1466" t="s">
        <v>244</v>
      </c>
      <c r="T1466" t="b">
        <v>0</v>
      </c>
      <c r="U1466" t="b">
        <v>1</v>
      </c>
      <c r="V1466" t="b">
        <v>0</v>
      </c>
      <c r="W1466" t="b">
        <v>0</v>
      </c>
      <c r="X1466" t="b">
        <v>1</v>
      </c>
      <c r="Y1466" t="b">
        <v>0</v>
      </c>
      <c r="Z1466" t="b">
        <v>1</v>
      </c>
      <c r="AA1466" t="b">
        <v>1</v>
      </c>
      <c r="AB1466" t="b">
        <v>1</v>
      </c>
      <c r="AC1466" t="b">
        <v>1</v>
      </c>
    </row>
    <row r="1467" spans="1:29" x14ac:dyDescent="0.2">
      <c r="A1467" s="8">
        <v>1</v>
      </c>
      <c r="B1467" s="8" t="s">
        <v>190</v>
      </c>
      <c r="C1467" s="8" t="s">
        <v>174</v>
      </c>
      <c r="D1467" s="8">
        <v>0</v>
      </c>
      <c r="E1467" s="9">
        <v>834437.51443293795</v>
      </c>
      <c r="F1467" s="17">
        <f>SUMIFS(Table2[time],Table2[config],Table2[[#This Row],[config]],Table2[repetition],Table2[[#This Row],[repetition]])</f>
        <v>22064591.642141782</v>
      </c>
      <c r="G1467" s="17">
        <f>IF(Table2[[#This Row],[time]]&lt;7200000,1,0)</f>
        <v>1</v>
      </c>
      <c r="H1467" t="s">
        <v>237</v>
      </c>
      <c r="I1467">
        <v>1</v>
      </c>
      <c r="J1467" t="s">
        <v>238</v>
      </c>
      <c r="K1467" t="s">
        <v>230</v>
      </c>
      <c r="L1467" t="s">
        <v>249</v>
      </c>
      <c r="M1467" t="s">
        <v>232</v>
      </c>
      <c r="N1467" t="s">
        <v>244</v>
      </c>
      <c r="O1467">
        <v>110</v>
      </c>
      <c r="P1467">
        <v>80</v>
      </c>
      <c r="Q1467" t="s">
        <v>243</v>
      </c>
      <c r="R1467" t="s">
        <v>235</v>
      </c>
      <c r="S1467" t="s">
        <v>244</v>
      </c>
      <c r="T1467" t="b">
        <v>0</v>
      </c>
      <c r="U1467" t="b">
        <v>1</v>
      </c>
      <c r="V1467" t="b">
        <v>0</v>
      </c>
      <c r="W1467" t="b">
        <v>0</v>
      </c>
      <c r="X1467" t="b">
        <v>1</v>
      </c>
      <c r="Y1467" t="b">
        <v>0</v>
      </c>
      <c r="Z1467" t="b">
        <v>1</v>
      </c>
      <c r="AA1467" t="b">
        <v>1</v>
      </c>
      <c r="AB1467" t="b">
        <v>1</v>
      </c>
      <c r="AC1467" t="b">
        <v>1</v>
      </c>
    </row>
    <row r="1468" spans="1:29" x14ac:dyDescent="0.2">
      <c r="A1468" s="6">
        <v>1</v>
      </c>
      <c r="B1468" s="6" t="s">
        <v>205</v>
      </c>
      <c r="C1468" s="6" t="s">
        <v>174</v>
      </c>
      <c r="D1468" s="6">
        <v>0</v>
      </c>
      <c r="E1468" s="7">
        <v>1169509.1385710901</v>
      </c>
      <c r="F1468" s="16">
        <f>SUMIFS(Table2[time],Table2[config],Table2[[#This Row],[config]],Table2[repetition],Table2[[#This Row],[repetition]])</f>
        <v>22064591.642141782</v>
      </c>
      <c r="G1468" s="16">
        <f>IF(Table2[[#This Row],[time]]&lt;7200000,1,0)</f>
        <v>1</v>
      </c>
      <c r="H1468" t="s">
        <v>237</v>
      </c>
      <c r="I1468">
        <v>1</v>
      </c>
      <c r="J1468" t="s">
        <v>238</v>
      </c>
      <c r="K1468" t="s">
        <v>230</v>
      </c>
      <c r="L1468" t="s">
        <v>249</v>
      </c>
      <c r="M1468" t="s">
        <v>232</v>
      </c>
      <c r="N1468" t="s">
        <v>244</v>
      </c>
      <c r="O1468">
        <v>110</v>
      </c>
      <c r="P1468">
        <v>80</v>
      </c>
      <c r="Q1468" t="s">
        <v>243</v>
      </c>
      <c r="R1468" t="s">
        <v>235</v>
      </c>
      <c r="S1468" t="s">
        <v>244</v>
      </c>
      <c r="T1468" t="b">
        <v>0</v>
      </c>
      <c r="U1468" t="b">
        <v>1</v>
      </c>
      <c r="V1468" t="b">
        <v>0</v>
      </c>
      <c r="W1468" t="b">
        <v>0</v>
      </c>
      <c r="X1468" t="b">
        <v>1</v>
      </c>
      <c r="Y1468" t="b">
        <v>0</v>
      </c>
      <c r="Z1468" t="b">
        <v>1</v>
      </c>
      <c r="AA1468" t="b">
        <v>1</v>
      </c>
      <c r="AB1468" t="b">
        <v>1</v>
      </c>
      <c r="AC1468" t="b">
        <v>1</v>
      </c>
    </row>
    <row r="1469" spans="1:29" x14ac:dyDescent="0.2">
      <c r="A1469" s="8">
        <v>1</v>
      </c>
      <c r="B1469" s="8" t="s">
        <v>187</v>
      </c>
      <c r="C1469" s="8" t="s">
        <v>174</v>
      </c>
      <c r="D1469" s="8">
        <v>0</v>
      </c>
      <c r="E1469" s="9">
        <v>7027585.7736389097</v>
      </c>
      <c r="F1469" s="17">
        <f>SUMIFS(Table2[time],Table2[config],Table2[[#This Row],[config]],Table2[repetition],Table2[[#This Row],[repetition]])</f>
        <v>22064591.642141782</v>
      </c>
      <c r="G1469" s="17">
        <f>IF(Table2[[#This Row],[time]]&lt;7200000,1,0)</f>
        <v>1</v>
      </c>
      <c r="H1469" t="s">
        <v>237</v>
      </c>
      <c r="I1469">
        <v>1</v>
      </c>
      <c r="J1469" t="s">
        <v>238</v>
      </c>
      <c r="K1469" t="s">
        <v>230</v>
      </c>
      <c r="L1469" t="s">
        <v>249</v>
      </c>
      <c r="M1469" t="s">
        <v>232</v>
      </c>
      <c r="N1469" t="s">
        <v>244</v>
      </c>
      <c r="O1469">
        <v>110</v>
      </c>
      <c r="P1469">
        <v>80</v>
      </c>
      <c r="Q1469" t="s">
        <v>243</v>
      </c>
      <c r="R1469" t="s">
        <v>235</v>
      </c>
      <c r="S1469" t="s">
        <v>244</v>
      </c>
      <c r="T1469" t="b">
        <v>0</v>
      </c>
      <c r="U1469" t="b">
        <v>1</v>
      </c>
      <c r="V1469" t="b">
        <v>0</v>
      </c>
      <c r="W1469" t="b">
        <v>0</v>
      </c>
      <c r="X1469" t="b">
        <v>1</v>
      </c>
      <c r="Y1469" t="b">
        <v>0</v>
      </c>
      <c r="Z1469" t="b">
        <v>1</v>
      </c>
      <c r="AA1469" t="b">
        <v>1</v>
      </c>
      <c r="AB1469" t="b">
        <v>1</v>
      </c>
      <c r="AC1469" t="b">
        <v>1</v>
      </c>
    </row>
    <row r="1470" spans="1:29" x14ac:dyDescent="0.2">
      <c r="A1470" s="6">
        <v>1</v>
      </c>
      <c r="B1470" s="6" t="s">
        <v>191</v>
      </c>
      <c r="C1470" s="6" t="s">
        <v>174</v>
      </c>
      <c r="D1470" s="6">
        <v>0</v>
      </c>
      <c r="E1470" s="7">
        <v>7205492.3480649004</v>
      </c>
      <c r="F1470" s="16">
        <f>SUMIFS(Table2[time],Table2[config],Table2[[#This Row],[config]],Table2[repetition],Table2[[#This Row],[repetition]])</f>
        <v>22064591.642141782</v>
      </c>
      <c r="G1470" s="16">
        <f>IF(Table2[[#This Row],[time]]&lt;7200000,1,0)</f>
        <v>0</v>
      </c>
      <c r="H1470" t="s">
        <v>237</v>
      </c>
      <c r="I1470">
        <v>1</v>
      </c>
      <c r="J1470" t="s">
        <v>238</v>
      </c>
      <c r="K1470" t="s">
        <v>230</v>
      </c>
      <c r="L1470" t="s">
        <v>249</v>
      </c>
      <c r="M1470" t="s">
        <v>232</v>
      </c>
      <c r="N1470" t="s">
        <v>244</v>
      </c>
      <c r="O1470">
        <v>110</v>
      </c>
      <c r="P1470">
        <v>80</v>
      </c>
      <c r="Q1470" t="s">
        <v>243</v>
      </c>
      <c r="R1470" t="s">
        <v>235</v>
      </c>
      <c r="S1470" t="s">
        <v>244</v>
      </c>
      <c r="T1470" t="b">
        <v>0</v>
      </c>
      <c r="U1470" t="b">
        <v>1</v>
      </c>
      <c r="V1470" t="b">
        <v>0</v>
      </c>
      <c r="W1470" t="b">
        <v>0</v>
      </c>
      <c r="X1470" t="b">
        <v>1</v>
      </c>
      <c r="Y1470" t="b">
        <v>0</v>
      </c>
      <c r="Z1470" t="b">
        <v>1</v>
      </c>
      <c r="AA1470" t="b">
        <v>1</v>
      </c>
      <c r="AB1470" t="b">
        <v>1</v>
      </c>
      <c r="AC1470" t="b">
        <v>1</v>
      </c>
    </row>
    <row r="1471" spans="1:29" x14ac:dyDescent="0.2">
      <c r="A1471" s="8">
        <v>1</v>
      </c>
      <c r="B1471" s="8" t="s">
        <v>200</v>
      </c>
      <c r="C1471" s="8" t="s">
        <v>174</v>
      </c>
      <c r="D1471" s="8">
        <v>62</v>
      </c>
      <c r="E1471" s="9">
        <v>4725974.5356598804</v>
      </c>
      <c r="F1471" s="17">
        <f>SUMIFS(Table2[time],Table2[config],Table2[[#This Row],[config]],Table2[repetition],Table2[[#This Row],[repetition]])</f>
        <v>22064591.642141782</v>
      </c>
      <c r="G1471" s="17">
        <f>IF(Table2[[#This Row],[time]]&lt;7200000,1,0)</f>
        <v>1</v>
      </c>
      <c r="H1471" t="s">
        <v>237</v>
      </c>
      <c r="I1471">
        <v>1</v>
      </c>
      <c r="J1471" t="s">
        <v>238</v>
      </c>
      <c r="K1471" t="s">
        <v>230</v>
      </c>
      <c r="L1471" t="s">
        <v>249</v>
      </c>
      <c r="M1471" t="s">
        <v>232</v>
      </c>
      <c r="N1471" t="s">
        <v>244</v>
      </c>
      <c r="O1471">
        <v>110</v>
      </c>
      <c r="P1471">
        <v>80</v>
      </c>
      <c r="Q1471" t="s">
        <v>243</v>
      </c>
      <c r="R1471" t="s">
        <v>235</v>
      </c>
      <c r="S1471" t="s">
        <v>244</v>
      </c>
      <c r="T1471" t="b">
        <v>0</v>
      </c>
      <c r="U1471" t="b">
        <v>1</v>
      </c>
      <c r="V1471" t="b">
        <v>0</v>
      </c>
      <c r="W1471" t="b">
        <v>0</v>
      </c>
      <c r="X1471" t="b">
        <v>1</v>
      </c>
      <c r="Y1471" t="b">
        <v>0</v>
      </c>
      <c r="Z1471" t="b">
        <v>1</v>
      </c>
      <c r="AA1471" t="b">
        <v>1</v>
      </c>
      <c r="AB1471" t="b">
        <v>1</v>
      </c>
      <c r="AC1471" t="b">
        <v>1</v>
      </c>
    </row>
    <row r="1472" spans="1:29" x14ac:dyDescent="0.2">
      <c r="A1472" s="6">
        <v>2</v>
      </c>
      <c r="B1472" s="6" t="s">
        <v>192</v>
      </c>
      <c r="C1472" s="6" t="s">
        <v>174</v>
      </c>
      <c r="D1472" s="6">
        <v>0</v>
      </c>
      <c r="E1472" s="7">
        <v>65574.491409002803</v>
      </c>
      <c r="F1472" s="16">
        <f>SUMIFS(Table2[time],Table2[config],Table2[[#This Row],[config]],Table2[repetition],Table2[[#This Row],[repetition]])</f>
        <v>28330075.785242874</v>
      </c>
      <c r="G1472" s="16">
        <f>IF(Table2[[#This Row],[time]]&lt;7200000,1,0)</f>
        <v>1</v>
      </c>
      <c r="H1472" t="s">
        <v>237</v>
      </c>
      <c r="I1472">
        <v>1</v>
      </c>
      <c r="J1472" t="s">
        <v>238</v>
      </c>
      <c r="K1472" t="s">
        <v>230</v>
      </c>
      <c r="L1472" t="s">
        <v>249</v>
      </c>
      <c r="M1472" t="s">
        <v>232</v>
      </c>
      <c r="N1472" t="s">
        <v>244</v>
      </c>
      <c r="O1472">
        <v>110</v>
      </c>
      <c r="P1472">
        <v>80</v>
      </c>
      <c r="Q1472" t="s">
        <v>243</v>
      </c>
      <c r="R1472" t="s">
        <v>235</v>
      </c>
      <c r="S1472" t="s">
        <v>244</v>
      </c>
      <c r="T1472" t="b">
        <v>0</v>
      </c>
      <c r="U1472" t="b">
        <v>1</v>
      </c>
      <c r="V1472" t="b">
        <v>0</v>
      </c>
      <c r="W1472" t="b">
        <v>0</v>
      </c>
      <c r="X1472" t="b">
        <v>1</v>
      </c>
      <c r="Y1472" t="b">
        <v>0</v>
      </c>
      <c r="Z1472" t="b">
        <v>1</v>
      </c>
      <c r="AA1472" t="b">
        <v>1</v>
      </c>
      <c r="AB1472" t="b">
        <v>1</v>
      </c>
      <c r="AC1472" t="b">
        <v>1</v>
      </c>
    </row>
    <row r="1473" spans="1:29" x14ac:dyDescent="0.2">
      <c r="A1473" s="8">
        <v>2</v>
      </c>
      <c r="B1473" s="8" t="s">
        <v>181</v>
      </c>
      <c r="C1473" s="8" t="s">
        <v>174</v>
      </c>
      <c r="D1473" s="8">
        <v>0</v>
      </c>
      <c r="E1473" s="9">
        <v>29960.749833960999</v>
      </c>
      <c r="F1473" s="17">
        <f>SUMIFS(Table2[time],Table2[config],Table2[[#This Row],[config]],Table2[repetition],Table2[[#This Row],[repetition]])</f>
        <v>28330075.785242874</v>
      </c>
      <c r="G1473" s="17">
        <f>IF(Table2[[#This Row],[time]]&lt;7200000,1,0)</f>
        <v>1</v>
      </c>
      <c r="H1473" t="s">
        <v>237</v>
      </c>
      <c r="I1473">
        <v>1</v>
      </c>
      <c r="J1473" t="s">
        <v>238</v>
      </c>
      <c r="K1473" t="s">
        <v>230</v>
      </c>
      <c r="L1473" t="s">
        <v>249</v>
      </c>
      <c r="M1473" t="s">
        <v>232</v>
      </c>
      <c r="N1473" t="s">
        <v>244</v>
      </c>
      <c r="O1473">
        <v>110</v>
      </c>
      <c r="P1473">
        <v>80</v>
      </c>
      <c r="Q1473" t="s">
        <v>243</v>
      </c>
      <c r="R1473" t="s">
        <v>235</v>
      </c>
      <c r="S1473" t="s">
        <v>244</v>
      </c>
      <c r="T1473" t="b">
        <v>0</v>
      </c>
      <c r="U1473" t="b">
        <v>1</v>
      </c>
      <c r="V1473" t="b">
        <v>0</v>
      </c>
      <c r="W1473" t="b">
        <v>0</v>
      </c>
      <c r="X1473" t="b">
        <v>1</v>
      </c>
      <c r="Y1473" t="b">
        <v>0</v>
      </c>
      <c r="Z1473" t="b">
        <v>1</v>
      </c>
      <c r="AA1473" t="b">
        <v>1</v>
      </c>
      <c r="AB1473" t="b">
        <v>1</v>
      </c>
      <c r="AC1473" t="b">
        <v>1</v>
      </c>
    </row>
    <row r="1474" spans="1:29" x14ac:dyDescent="0.2">
      <c r="A1474" s="6">
        <v>2</v>
      </c>
      <c r="B1474" s="6" t="s">
        <v>176</v>
      </c>
      <c r="C1474" s="6" t="s">
        <v>174</v>
      </c>
      <c r="D1474" s="6">
        <v>0</v>
      </c>
      <c r="E1474" s="7">
        <v>34840.0242729694</v>
      </c>
      <c r="F1474" s="16">
        <f>SUMIFS(Table2[time],Table2[config],Table2[[#This Row],[config]],Table2[repetition],Table2[[#This Row],[repetition]])</f>
        <v>28330075.785242874</v>
      </c>
      <c r="G1474" s="16">
        <f>IF(Table2[[#This Row],[time]]&lt;7200000,1,0)</f>
        <v>1</v>
      </c>
      <c r="H1474" t="s">
        <v>237</v>
      </c>
      <c r="I1474">
        <v>1</v>
      </c>
      <c r="J1474" t="s">
        <v>238</v>
      </c>
      <c r="K1474" t="s">
        <v>230</v>
      </c>
      <c r="L1474" t="s">
        <v>249</v>
      </c>
      <c r="M1474" t="s">
        <v>232</v>
      </c>
      <c r="N1474" t="s">
        <v>244</v>
      </c>
      <c r="O1474">
        <v>110</v>
      </c>
      <c r="P1474">
        <v>80</v>
      </c>
      <c r="Q1474" t="s">
        <v>243</v>
      </c>
      <c r="R1474" t="s">
        <v>235</v>
      </c>
      <c r="S1474" t="s">
        <v>244</v>
      </c>
      <c r="T1474" t="b">
        <v>0</v>
      </c>
      <c r="U1474" t="b">
        <v>1</v>
      </c>
      <c r="V1474" t="b">
        <v>0</v>
      </c>
      <c r="W1474" t="b">
        <v>0</v>
      </c>
      <c r="X1474" t="b">
        <v>1</v>
      </c>
      <c r="Y1474" t="b">
        <v>0</v>
      </c>
      <c r="Z1474" t="b">
        <v>1</v>
      </c>
      <c r="AA1474" t="b">
        <v>1</v>
      </c>
      <c r="AB1474" t="b">
        <v>1</v>
      </c>
      <c r="AC1474" t="b">
        <v>1</v>
      </c>
    </row>
    <row r="1475" spans="1:29" x14ac:dyDescent="0.2">
      <c r="A1475" s="8">
        <v>2</v>
      </c>
      <c r="B1475" s="8" t="s">
        <v>182</v>
      </c>
      <c r="C1475" s="8" t="s">
        <v>174</v>
      </c>
      <c r="D1475" s="8">
        <v>0</v>
      </c>
      <c r="E1475" s="9">
        <v>57944.674347992899</v>
      </c>
      <c r="F1475" s="17">
        <f>SUMIFS(Table2[time],Table2[config],Table2[[#This Row],[config]],Table2[repetition],Table2[[#This Row],[repetition]])</f>
        <v>28330075.785242874</v>
      </c>
      <c r="G1475" s="17">
        <f>IF(Table2[[#This Row],[time]]&lt;7200000,1,0)</f>
        <v>1</v>
      </c>
      <c r="H1475" t="s">
        <v>237</v>
      </c>
      <c r="I1475">
        <v>1</v>
      </c>
      <c r="J1475" t="s">
        <v>238</v>
      </c>
      <c r="K1475" t="s">
        <v>230</v>
      </c>
      <c r="L1475" t="s">
        <v>249</v>
      </c>
      <c r="M1475" t="s">
        <v>232</v>
      </c>
      <c r="N1475" t="s">
        <v>244</v>
      </c>
      <c r="O1475">
        <v>110</v>
      </c>
      <c r="P1475">
        <v>80</v>
      </c>
      <c r="Q1475" t="s">
        <v>243</v>
      </c>
      <c r="R1475" t="s">
        <v>235</v>
      </c>
      <c r="S1475" t="s">
        <v>244</v>
      </c>
      <c r="T1475" t="b">
        <v>0</v>
      </c>
      <c r="U1475" t="b">
        <v>1</v>
      </c>
      <c r="V1475" t="b">
        <v>0</v>
      </c>
      <c r="W1475" t="b">
        <v>0</v>
      </c>
      <c r="X1475" t="b">
        <v>1</v>
      </c>
      <c r="Y1475" t="b">
        <v>0</v>
      </c>
      <c r="Z1475" t="b">
        <v>1</v>
      </c>
      <c r="AA1475" t="b">
        <v>1</v>
      </c>
      <c r="AB1475" t="b">
        <v>1</v>
      </c>
      <c r="AC1475" t="b">
        <v>1</v>
      </c>
    </row>
    <row r="1476" spans="1:29" x14ac:dyDescent="0.2">
      <c r="A1476" s="6">
        <v>2</v>
      </c>
      <c r="B1476" s="6" t="s">
        <v>183</v>
      </c>
      <c r="C1476" s="6" t="s">
        <v>174</v>
      </c>
      <c r="D1476" s="6">
        <v>0</v>
      </c>
      <c r="E1476" s="7">
        <v>50886.204936948998</v>
      </c>
      <c r="F1476" s="16">
        <f>SUMIFS(Table2[time],Table2[config],Table2[[#This Row],[config]],Table2[repetition],Table2[[#This Row],[repetition]])</f>
        <v>28330075.785242874</v>
      </c>
      <c r="G1476" s="16">
        <f>IF(Table2[[#This Row],[time]]&lt;7200000,1,0)</f>
        <v>1</v>
      </c>
      <c r="H1476" t="s">
        <v>237</v>
      </c>
      <c r="I1476">
        <v>1</v>
      </c>
      <c r="J1476" t="s">
        <v>238</v>
      </c>
      <c r="K1476" t="s">
        <v>230</v>
      </c>
      <c r="L1476" t="s">
        <v>249</v>
      </c>
      <c r="M1476" t="s">
        <v>232</v>
      </c>
      <c r="N1476" t="s">
        <v>244</v>
      </c>
      <c r="O1476">
        <v>110</v>
      </c>
      <c r="P1476">
        <v>80</v>
      </c>
      <c r="Q1476" t="s">
        <v>243</v>
      </c>
      <c r="R1476" t="s">
        <v>235</v>
      </c>
      <c r="S1476" t="s">
        <v>244</v>
      </c>
      <c r="T1476" t="b">
        <v>0</v>
      </c>
      <c r="U1476" t="b">
        <v>1</v>
      </c>
      <c r="V1476" t="b">
        <v>0</v>
      </c>
      <c r="W1476" t="b">
        <v>0</v>
      </c>
      <c r="X1476" t="b">
        <v>1</v>
      </c>
      <c r="Y1476" t="b">
        <v>0</v>
      </c>
      <c r="Z1476" t="b">
        <v>1</v>
      </c>
      <c r="AA1476" t="b">
        <v>1</v>
      </c>
      <c r="AB1476" t="b">
        <v>1</v>
      </c>
      <c r="AC1476" t="b">
        <v>1</v>
      </c>
    </row>
    <row r="1477" spans="1:29" x14ac:dyDescent="0.2">
      <c r="A1477" s="8">
        <v>2</v>
      </c>
      <c r="B1477" s="8" t="s">
        <v>184</v>
      </c>
      <c r="C1477" s="8" t="s">
        <v>174</v>
      </c>
      <c r="D1477" s="8">
        <v>1</v>
      </c>
      <c r="E1477" s="9">
        <v>42652.367567003203</v>
      </c>
      <c r="F1477" s="17">
        <f>SUMIFS(Table2[time],Table2[config],Table2[[#This Row],[config]],Table2[repetition],Table2[[#This Row],[repetition]])</f>
        <v>28330075.785242874</v>
      </c>
      <c r="G1477" s="17">
        <f>IF(Table2[[#This Row],[time]]&lt;7200000,1,0)</f>
        <v>1</v>
      </c>
      <c r="H1477" t="s">
        <v>237</v>
      </c>
      <c r="I1477">
        <v>1</v>
      </c>
      <c r="J1477" t="s">
        <v>238</v>
      </c>
      <c r="K1477" t="s">
        <v>230</v>
      </c>
      <c r="L1477" t="s">
        <v>249</v>
      </c>
      <c r="M1477" t="s">
        <v>232</v>
      </c>
      <c r="N1477" t="s">
        <v>244</v>
      </c>
      <c r="O1477">
        <v>110</v>
      </c>
      <c r="P1477">
        <v>80</v>
      </c>
      <c r="Q1477" t="s">
        <v>243</v>
      </c>
      <c r="R1477" t="s">
        <v>235</v>
      </c>
      <c r="S1477" t="s">
        <v>244</v>
      </c>
      <c r="T1477" t="b">
        <v>0</v>
      </c>
      <c r="U1477" t="b">
        <v>1</v>
      </c>
      <c r="V1477" t="b">
        <v>0</v>
      </c>
      <c r="W1477" t="b">
        <v>0</v>
      </c>
      <c r="X1477" t="b">
        <v>1</v>
      </c>
      <c r="Y1477" t="b">
        <v>0</v>
      </c>
      <c r="Z1477" t="b">
        <v>1</v>
      </c>
      <c r="AA1477" t="b">
        <v>1</v>
      </c>
      <c r="AB1477" t="b">
        <v>1</v>
      </c>
      <c r="AC1477" t="b">
        <v>1</v>
      </c>
    </row>
    <row r="1478" spans="1:29" x14ac:dyDescent="0.2">
      <c r="A1478" s="6">
        <v>2</v>
      </c>
      <c r="B1478" s="6" t="s">
        <v>185</v>
      </c>
      <c r="C1478" s="6" t="s">
        <v>174</v>
      </c>
      <c r="D1478" s="6">
        <v>0</v>
      </c>
      <c r="E1478" s="7">
        <v>63837.152726016902</v>
      </c>
      <c r="F1478" s="16">
        <f>SUMIFS(Table2[time],Table2[config],Table2[[#This Row],[config]],Table2[repetition],Table2[[#This Row],[repetition]])</f>
        <v>28330075.785242874</v>
      </c>
      <c r="G1478" s="16">
        <f>IF(Table2[[#This Row],[time]]&lt;7200000,1,0)</f>
        <v>1</v>
      </c>
      <c r="H1478" t="s">
        <v>237</v>
      </c>
      <c r="I1478">
        <v>1</v>
      </c>
      <c r="J1478" t="s">
        <v>238</v>
      </c>
      <c r="K1478" t="s">
        <v>230</v>
      </c>
      <c r="L1478" t="s">
        <v>249</v>
      </c>
      <c r="M1478" t="s">
        <v>232</v>
      </c>
      <c r="N1478" t="s">
        <v>244</v>
      </c>
      <c r="O1478">
        <v>110</v>
      </c>
      <c r="P1478">
        <v>80</v>
      </c>
      <c r="Q1478" t="s">
        <v>243</v>
      </c>
      <c r="R1478" t="s">
        <v>235</v>
      </c>
      <c r="S1478" t="s">
        <v>244</v>
      </c>
      <c r="T1478" t="b">
        <v>0</v>
      </c>
      <c r="U1478" t="b">
        <v>1</v>
      </c>
      <c r="V1478" t="b">
        <v>0</v>
      </c>
      <c r="W1478" t="b">
        <v>0</v>
      </c>
      <c r="X1478" t="b">
        <v>1</v>
      </c>
      <c r="Y1478" t="b">
        <v>0</v>
      </c>
      <c r="Z1478" t="b">
        <v>1</v>
      </c>
      <c r="AA1478" t="b">
        <v>1</v>
      </c>
      <c r="AB1478" t="b">
        <v>1</v>
      </c>
      <c r="AC1478" t="b">
        <v>1</v>
      </c>
    </row>
    <row r="1479" spans="1:29" x14ac:dyDescent="0.2">
      <c r="A1479" s="8">
        <v>2</v>
      </c>
      <c r="B1479" s="8" t="s">
        <v>180</v>
      </c>
      <c r="C1479" s="8" t="s">
        <v>174</v>
      </c>
      <c r="D1479" s="8">
        <v>0</v>
      </c>
      <c r="E1479" s="9">
        <v>28646.900514024299</v>
      </c>
      <c r="F1479" s="17">
        <f>SUMIFS(Table2[time],Table2[config],Table2[[#This Row],[config]],Table2[repetition],Table2[[#This Row],[repetition]])</f>
        <v>28330075.785242874</v>
      </c>
      <c r="G1479" s="17">
        <f>IF(Table2[[#This Row],[time]]&lt;7200000,1,0)</f>
        <v>1</v>
      </c>
      <c r="H1479" t="s">
        <v>237</v>
      </c>
      <c r="I1479">
        <v>1</v>
      </c>
      <c r="J1479" t="s">
        <v>238</v>
      </c>
      <c r="K1479" t="s">
        <v>230</v>
      </c>
      <c r="L1479" t="s">
        <v>249</v>
      </c>
      <c r="M1479" t="s">
        <v>232</v>
      </c>
      <c r="N1479" t="s">
        <v>244</v>
      </c>
      <c r="O1479">
        <v>110</v>
      </c>
      <c r="P1479">
        <v>80</v>
      </c>
      <c r="Q1479" t="s">
        <v>243</v>
      </c>
      <c r="R1479" t="s">
        <v>235</v>
      </c>
      <c r="S1479" t="s">
        <v>244</v>
      </c>
      <c r="T1479" t="b">
        <v>0</v>
      </c>
      <c r="U1479" t="b">
        <v>1</v>
      </c>
      <c r="V1479" t="b">
        <v>0</v>
      </c>
      <c r="W1479" t="b">
        <v>0</v>
      </c>
      <c r="X1479" t="b">
        <v>1</v>
      </c>
      <c r="Y1479" t="b">
        <v>0</v>
      </c>
      <c r="Z1479" t="b">
        <v>1</v>
      </c>
      <c r="AA1479" t="b">
        <v>1</v>
      </c>
      <c r="AB1479" t="b">
        <v>1</v>
      </c>
      <c r="AC1479" t="b">
        <v>1</v>
      </c>
    </row>
    <row r="1480" spans="1:29" x14ac:dyDescent="0.2">
      <c r="A1480" s="6">
        <v>2</v>
      </c>
      <c r="B1480" s="6" t="s">
        <v>195</v>
      </c>
      <c r="C1480" s="6" t="s">
        <v>174</v>
      </c>
      <c r="D1480" s="6">
        <v>0</v>
      </c>
      <c r="E1480" s="7">
        <v>75648.971535032601</v>
      </c>
      <c r="F1480" s="16">
        <f>SUMIFS(Table2[time],Table2[config],Table2[[#This Row],[config]],Table2[repetition],Table2[[#This Row],[repetition]])</f>
        <v>28330075.785242874</v>
      </c>
      <c r="G1480" s="16">
        <f>IF(Table2[[#This Row],[time]]&lt;7200000,1,0)</f>
        <v>1</v>
      </c>
      <c r="H1480" t="s">
        <v>237</v>
      </c>
      <c r="I1480">
        <v>1</v>
      </c>
      <c r="J1480" t="s">
        <v>238</v>
      </c>
      <c r="K1480" t="s">
        <v>230</v>
      </c>
      <c r="L1480" t="s">
        <v>249</v>
      </c>
      <c r="M1480" t="s">
        <v>232</v>
      </c>
      <c r="N1480" t="s">
        <v>244</v>
      </c>
      <c r="O1480">
        <v>110</v>
      </c>
      <c r="P1480">
        <v>80</v>
      </c>
      <c r="Q1480" t="s">
        <v>243</v>
      </c>
      <c r="R1480" t="s">
        <v>235</v>
      </c>
      <c r="S1480" t="s">
        <v>244</v>
      </c>
      <c r="T1480" t="b">
        <v>0</v>
      </c>
      <c r="U1480" t="b">
        <v>1</v>
      </c>
      <c r="V1480" t="b">
        <v>0</v>
      </c>
      <c r="W1480" t="b">
        <v>0</v>
      </c>
      <c r="X1480" t="b">
        <v>1</v>
      </c>
      <c r="Y1480" t="b">
        <v>0</v>
      </c>
      <c r="Z1480" t="b">
        <v>1</v>
      </c>
      <c r="AA1480" t="b">
        <v>1</v>
      </c>
      <c r="AB1480" t="b">
        <v>1</v>
      </c>
      <c r="AC1480" t="b">
        <v>1</v>
      </c>
    </row>
    <row r="1481" spans="1:29" x14ac:dyDescent="0.2">
      <c r="A1481" s="8">
        <v>2</v>
      </c>
      <c r="B1481" s="8" t="s">
        <v>189</v>
      </c>
      <c r="C1481" s="8" t="s">
        <v>174</v>
      </c>
      <c r="D1481" s="8">
        <v>0</v>
      </c>
      <c r="E1481" s="9">
        <v>33147.773695993201</v>
      </c>
      <c r="F1481" s="17">
        <f>SUMIFS(Table2[time],Table2[config],Table2[[#This Row],[config]],Table2[repetition],Table2[[#This Row],[repetition]])</f>
        <v>28330075.785242874</v>
      </c>
      <c r="G1481" s="17">
        <f>IF(Table2[[#This Row],[time]]&lt;7200000,1,0)</f>
        <v>1</v>
      </c>
      <c r="H1481" t="s">
        <v>237</v>
      </c>
      <c r="I1481">
        <v>1</v>
      </c>
      <c r="J1481" t="s">
        <v>238</v>
      </c>
      <c r="K1481" t="s">
        <v>230</v>
      </c>
      <c r="L1481" t="s">
        <v>249</v>
      </c>
      <c r="M1481" t="s">
        <v>232</v>
      </c>
      <c r="N1481" t="s">
        <v>244</v>
      </c>
      <c r="O1481">
        <v>110</v>
      </c>
      <c r="P1481">
        <v>80</v>
      </c>
      <c r="Q1481" t="s">
        <v>243</v>
      </c>
      <c r="R1481" t="s">
        <v>235</v>
      </c>
      <c r="S1481" t="s">
        <v>244</v>
      </c>
      <c r="T1481" t="b">
        <v>0</v>
      </c>
      <c r="U1481" t="b">
        <v>1</v>
      </c>
      <c r="V1481" t="b">
        <v>0</v>
      </c>
      <c r="W1481" t="b">
        <v>0</v>
      </c>
      <c r="X1481" t="b">
        <v>1</v>
      </c>
      <c r="Y1481" t="b">
        <v>0</v>
      </c>
      <c r="Z1481" t="b">
        <v>1</v>
      </c>
      <c r="AA1481" t="b">
        <v>1</v>
      </c>
      <c r="AB1481" t="b">
        <v>1</v>
      </c>
      <c r="AC1481" t="b">
        <v>1</v>
      </c>
    </row>
    <row r="1482" spans="1:29" x14ac:dyDescent="0.2">
      <c r="A1482" s="6">
        <v>2</v>
      </c>
      <c r="B1482" s="6" t="s">
        <v>196</v>
      </c>
      <c r="C1482" s="6" t="s">
        <v>174</v>
      </c>
      <c r="D1482" s="6">
        <v>0</v>
      </c>
      <c r="E1482" s="7">
        <v>36717.567379935601</v>
      </c>
      <c r="F1482" s="16">
        <f>SUMIFS(Table2[time],Table2[config],Table2[[#This Row],[config]],Table2[repetition],Table2[[#This Row],[repetition]])</f>
        <v>28330075.785242874</v>
      </c>
      <c r="G1482" s="16">
        <f>IF(Table2[[#This Row],[time]]&lt;7200000,1,0)</f>
        <v>1</v>
      </c>
      <c r="H1482" t="s">
        <v>237</v>
      </c>
      <c r="I1482">
        <v>1</v>
      </c>
      <c r="J1482" t="s">
        <v>238</v>
      </c>
      <c r="K1482" t="s">
        <v>230</v>
      </c>
      <c r="L1482" t="s">
        <v>249</v>
      </c>
      <c r="M1482" t="s">
        <v>232</v>
      </c>
      <c r="N1482" t="s">
        <v>244</v>
      </c>
      <c r="O1482">
        <v>110</v>
      </c>
      <c r="P1482">
        <v>80</v>
      </c>
      <c r="Q1482" t="s">
        <v>243</v>
      </c>
      <c r="R1482" t="s">
        <v>235</v>
      </c>
      <c r="S1482" t="s">
        <v>244</v>
      </c>
      <c r="T1482" t="b">
        <v>0</v>
      </c>
      <c r="U1482" t="b">
        <v>1</v>
      </c>
      <c r="V1482" t="b">
        <v>0</v>
      </c>
      <c r="W1482" t="b">
        <v>0</v>
      </c>
      <c r="X1482" t="b">
        <v>1</v>
      </c>
      <c r="Y1482" t="b">
        <v>0</v>
      </c>
      <c r="Z1482" t="b">
        <v>1</v>
      </c>
      <c r="AA1482" t="b">
        <v>1</v>
      </c>
      <c r="AB1482" t="b">
        <v>1</v>
      </c>
      <c r="AC1482" t="b">
        <v>1</v>
      </c>
    </row>
    <row r="1483" spans="1:29" x14ac:dyDescent="0.2">
      <c r="A1483" s="8">
        <v>2</v>
      </c>
      <c r="B1483" s="8" t="s">
        <v>178</v>
      </c>
      <c r="C1483" s="8" t="s">
        <v>174</v>
      </c>
      <c r="D1483" s="8">
        <v>0</v>
      </c>
      <c r="E1483" s="9">
        <v>34969.530864967899</v>
      </c>
      <c r="F1483" s="17">
        <f>SUMIFS(Table2[time],Table2[config],Table2[[#This Row],[config]],Table2[repetition],Table2[[#This Row],[repetition]])</f>
        <v>28330075.785242874</v>
      </c>
      <c r="G1483" s="17">
        <f>IF(Table2[[#This Row],[time]]&lt;7200000,1,0)</f>
        <v>1</v>
      </c>
      <c r="H1483" t="s">
        <v>237</v>
      </c>
      <c r="I1483">
        <v>1</v>
      </c>
      <c r="J1483" t="s">
        <v>238</v>
      </c>
      <c r="K1483" t="s">
        <v>230</v>
      </c>
      <c r="L1483" t="s">
        <v>249</v>
      </c>
      <c r="M1483" t="s">
        <v>232</v>
      </c>
      <c r="N1483" t="s">
        <v>244</v>
      </c>
      <c r="O1483">
        <v>110</v>
      </c>
      <c r="P1483">
        <v>80</v>
      </c>
      <c r="Q1483" t="s">
        <v>243</v>
      </c>
      <c r="R1483" t="s">
        <v>235</v>
      </c>
      <c r="S1483" t="s">
        <v>244</v>
      </c>
      <c r="T1483" t="b">
        <v>0</v>
      </c>
      <c r="U1483" t="b">
        <v>1</v>
      </c>
      <c r="V1483" t="b">
        <v>0</v>
      </c>
      <c r="W1483" t="b">
        <v>0</v>
      </c>
      <c r="X1483" t="b">
        <v>1</v>
      </c>
      <c r="Y1483" t="b">
        <v>0</v>
      </c>
      <c r="Z1483" t="b">
        <v>1</v>
      </c>
      <c r="AA1483" t="b">
        <v>1</v>
      </c>
      <c r="AB1483" t="b">
        <v>1</v>
      </c>
      <c r="AC1483" t="b">
        <v>1</v>
      </c>
    </row>
    <row r="1484" spans="1:29" x14ac:dyDescent="0.2">
      <c r="A1484" s="6">
        <v>2</v>
      </c>
      <c r="B1484" s="6" t="s">
        <v>199</v>
      </c>
      <c r="C1484" s="6" t="s">
        <v>174</v>
      </c>
      <c r="D1484" s="6">
        <v>0</v>
      </c>
      <c r="E1484" s="7">
        <v>28240.209010080402</v>
      </c>
      <c r="F1484" s="16">
        <f>SUMIFS(Table2[time],Table2[config],Table2[[#This Row],[config]],Table2[repetition],Table2[[#This Row],[repetition]])</f>
        <v>28330075.785242874</v>
      </c>
      <c r="G1484" s="16">
        <f>IF(Table2[[#This Row],[time]]&lt;7200000,1,0)</f>
        <v>1</v>
      </c>
      <c r="H1484" t="s">
        <v>237</v>
      </c>
      <c r="I1484">
        <v>1</v>
      </c>
      <c r="J1484" t="s">
        <v>238</v>
      </c>
      <c r="K1484" t="s">
        <v>230</v>
      </c>
      <c r="L1484" t="s">
        <v>249</v>
      </c>
      <c r="M1484" t="s">
        <v>232</v>
      </c>
      <c r="N1484" t="s">
        <v>244</v>
      </c>
      <c r="O1484">
        <v>110</v>
      </c>
      <c r="P1484">
        <v>80</v>
      </c>
      <c r="Q1484" t="s">
        <v>243</v>
      </c>
      <c r="R1484" t="s">
        <v>235</v>
      </c>
      <c r="S1484" t="s">
        <v>244</v>
      </c>
      <c r="T1484" t="b">
        <v>0</v>
      </c>
      <c r="U1484" t="b">
        <v>1</v>
      </c>
      <c r="V1484" t="b">
        <v>0</v>
      </c>
      <c r="W1484" t="b">
        <v>0</v>
      </c>
      <c r="X1484" t="b">
        <v>1</v>
      </c>
      <c r="Y1484" t="b">
        <v>0</v>
      </c>
      <c r="Z1484" t="b">
        <v>1</v>
      </c>
      <c r="AA1484" t="b">
        <v>1</v>
      </c>
      <c r="AB1484" t="b">
        <v>1</v>
      </c>
      <c r="AC1484" t="b">
        <v>1</v>
      </c>
    </row>
    <row r="1485" spans="1:29" x14ac:dyDescent="0.2">
      <c r="A1485" s="8">
        <v>2</v>
      </c>
      <c r="B1485" s="8" t="s">
        <v>193</v>
      </c>
      <c r="C1485" s="8" t="s">
        <v>174</v>
      </c>
      <c r="D1485" s="8">
        <v>0</v>
      </c>
      <c r="E1485" s="9">
        <v>40703.806505072796</v>
      </c>
      <c r="F1485" s="17">
        <f>SUMIFS(Table2[time],Table2[config],Table2[[#This Row],[config]],Table2[repetition],Table2[[#This Row],[repetition]])</f>
        <v>28330075.785242874</v>
      </c>
      <c r="G1485" s="17">
        <f>IF(Table2[[#This Row],[time]]&lt;7200000,1,0)</f>
        <v>1</v>
      </c>
      <c r="H1485" t="s">
        <v>237</v>
      </c>
      <c r="I1485">
        <v>1</v>
      </c>
      <c r="J1485" t="s">
        <v>238</v>
      </c>
      <c r="K1485" t="s">
        <v>230</v>
      </c>
      <c r="L1485" t="s">
        <v>249</v>
      </c>
      <c r="M1485" t="s">
        <v>232</v>
      </c>
      <c r="N1485" t="s">
        <v>244</v>
      </c>
      <c r="O1485">
        <v>110</v>
      </c>
      <c r="P1485">
        <v>80</v>
      </c>
      <c r="Q1485" t="s">
        <v>243</v>
      </c>
      <c r="R1485" t="s">
        <v>235</v>
      </c>
      <c r="S1485" t="s">
        <v>244</v>
      </c>
      <c r="T1485" t="b">
        <v>0</v>
      </c>
      <c r="U1485" t="b">
        <v>1</v>
      </c>
      <c r="V1485" t="b">
        <v>0</v>
      </c>
      <c r="W1485" t="b">
        <v>0</v>
      </c>
      <c r="X1485" t="b">
        <v>1</v>
      </c>
      <c r="Y1485" t="b">
        <v>0</v>
      </c>
      <c r="Z1485" t="b">
        <v>1</v>
      </c>
      <c r="AA1485" t="b">
        <v>1</v>
      </c>
      <c r="AB1485" t="b">
        <v>1</v>
      </c>
      <c r="AC1485" t="b">
        <v>1</v>
      </c>
    </row>
    <row r="1486" spans="1:29" x14ac:dyDescent="0.2">
      <c r="A1486" s="6">
        <v>2</v>
      </c>
      <c r="B1486" s="6" t="s">
        <v>197</v>
      </c>
      <c r="C1486" s="6" t="s">
        <v>174</v>
      </c>
      <c r="D1486" s="6">
        <v>0</v>
      </c>
      <c r="E1486" s="7">
        <v>28755.036732996799</v>
      </c>
      <c r="F1486" s="16">
        <f>SUMIFS(Table2[time],Table2[config],Table2[[#This Row],[config]],Table2[repetition],Table2[[#This Row],[repetition]])</f>
        <v>28330075.785242874</v>
      </c>
      <c r="G1486" s="16">
        <f>IF(Table2[[#This Row],[time]]&lt;7200000,1,0)</f>
        <v>1</v>
      </c>
      <c r="H1486" t="s">
        <v>237</v>
      </c>
      <c r="I1486">
        <v>1</v>
      </c>
      <c r="J1486" t="s">
        <v>238</v>
      </c>
      <c r="K1486" t="s">
        <v>230</v>
      </c>
      <c r="L1486" t="s">
        <v>249</v>
      </c>
      <c r="M1486" t="s">
        <v>232</v>
      </c>
      <c r="N1486" t="s">
        <v>244</v>
      </c>
      <c r="O1486">
        <v>110</v>
      </c>
      <c r="P1486">
        <v>80</v>
      </c>
      <c r="Q1486" t="s">
        <v>243</v>
      </c>
      <c r="R1486" t="s">
        <v>235</v>
      </c>
      <c r="S1486" t="s">
        <v>244</v>
      </c>
      <c r="T1486" t="b">
        <v>0</v>
      </c>
      <c r="U1486" t="b">
        <v>1</v>
      </c>
      <c r="V1486" t="b">
        <v>0</v>
      </c>
      <c r="W1486" t="b">
        <v>0</v>
      </c>
      <c r="X1486" t="b">
        <v>1</v>
      </c>
      <c r="Y1486" t="b">
        <v>0</v>
      </c>
      <c r="Z1486" t="b">
        <v>1</v>
      </c>
      <c r="AA1486" t="b">
        <v>1</v>
      </c>
      <c r="AB1486" t="b">
        <v>1</v>
      </c>
      <c r="AC1486" t="b">
        <v>1</v>
      </c>
    </row>
    <row r="1487" spans="1:29" x14ac:dyDescent="0.2">
      <c r="A1487" s="8">
        <v>2</v>
      </c>
      <c r="B1487" s="8" t="s">
        <v>179</v>
      </c>
      <c r="C1487" s="8" t="s">
        <v>174</v>
      </c>
      <c r="D1487" s="8">
        <v>0</v>
      </c>
      <c r="E1487" s="9">
        <v>48335.690423031301</v>
      </c>
      <c r="F1487" s="17">
        <f>SUMIFS(Table2[time],Table2[config],Table2[[#This Row],[config]],Table2[repetition],Table2[[#This Row],[repetition]])</f>
        <v>28330075.785242874</v>
      </c>
      <c r="G1487" s="17">
        <f>IF(Table2[[#This Row],[time]]&lt;7200000,1,0)</f>
        <v>1</v>
      </c>
      <c r="H1487" t="s">
        <v>237</v>
      </c>
      <c r="I1487">
        <v>1</v>
      </c>
      <c r="J1487" t="s">
        <v>238</v>
      </c>
      <c r="K1487" t="s">
        <v>230</v>
      </c>
      <c r="L1487" t="s">
        <v>249</v>
      </c>
      <c r="M1487" t="s">
        <v>232</v>
      </c>
      <c r="N1487" t="s">
        <v>244</v>
      </c>
      <c r="O1487">
        <v>110</v>
      </c>
      <c r="P1487">
        <v>80</v>
      </c>
      <c r="Q1487" t="s">
        <v>243</v>
      </c>
      <c r="R1487" t="s">
        <v>235</v>
      </c>
      <c r="S1487" t="s">
        <v>244</v>
      </c>
      <c r="T1487" t="b">
        <v>0</v>
      </c>
      <c r="U1487" t="b">
        <v>1</v>
      </c>
      <c r="V1487" t="b">
        <v>0</v>
      </c>
      <c r="W1487" t="b">
        <v>0</v>
      </c>
      <c r="X1487" t="b">
        <v>1</v>
      </c>
      <c r="Y1487" t="b">
        <v>0</v>
      </c>
      <c r="Z1487" t="b">
        <v>1</v>
      </c>
      <c r="AA1487" t="b">
        <v>1</v>
      </c>
      <c r="AB1487" t="b">
        <v>1</v>
      </c>
      <c r="AC1487" t="b">
        <v>1</v>
      </c>
    </row>
    <row r="1488" spans="1:29" x14ac:dyDescent="0.2">
      <c r="A1488" s="6">
        <v>2</v>
      </c>
      <c r="B1488" s="6" t="s">
        <v>186</v>
      </c>
      <c r="C1488" s="6" t="s">
        <v>174</v>
      </c>
      <c r="D1488" s="6">
        <v>0</v>
      </c>
      <c r="E1488" s="7">
        <v>42191.7007389711</v>
      </c>
      <c r="F1488" s="16">
        <f>SUMIFS(Table2[time],Table2[config],Table2[[#This Row],[config]],Table2[repetition],Table2[[#This Row],[repetition]])</f>
        <v>28330075.785242874</v>
      </c>
      <c r="G1488" s="16">
        <f>IF(Table2[[#This Row],[time]]&lt;7200000,1,0)</f>
        <v>1</v>
      </c>
      <c r="H1488" t="s">
        <v>237</v>
      </c>
      <c r="I1488">
        <v>1</v>
      </c>
      <c r="J1488" t="s">
        <v>238</v>
      </c>
      <c r="K1488" t="s">
        <v>230</v>
      </c>
      <c r="L1488" t="s">
        <v>249</v>
      </c>
      <c r="M1488" t="s">
        <v>232</v>
      </c>
      <c r="N1488" t="s">
        <v>244</v>
      </c>
      <c r="O1488">
        <v>110</v>
      </c>
      <c r="P1488">
        <v>80</v>
      </c>
      <c r="Q1488" t="s">
        <v>243</v>
      </c>
      <c r="R1488" t="s">
        <v>235</v>
      </c>
      <c r="S1488" t="s">
        <v>244</v>
      </c>
      <c r="T1488" t="b">
        <v>0</v>
      </c>
      <c r="U1488" t="b">
        <v>1</v>
      </c>
      <c r="V1488" t="b">
        <v>0</v>
      </c>
      <c r="W1488" t="b">
        <v>0</v>
      </c>
      <c r="X1488" t="b">
        <v>1</v>
      </c>
      <c r="Y1488" t="b">
        <v>0</v>
      </c>
      <c r="Z1488" t="b">
        <v>1</v>
      </c>
      <c r="AA1488" t="b">
        <v>1</v>
      </c>
      <c r="AB1488" t="b">
        <v>1</v>
      </c>
      <c r="AC1488" t="b">
        <v>1</v>
      </c>
    </row>
    <row r="1489" spans="1:29" x14ac:dyDescent="0.2">
      <c r="A1489" s="8">
        <v>2</v>
      </c>
      <c r="B1489" s="8" t="s">
        <v>194</v>
      </c>
      <c r="C1489" s="8" t="s">
        <v>174</v>
      </c>
      <c r="D1489" s="8">
        <v>0</v>
      </c>
      <c r="E1489" s="9">
        <v>274445.53599198099</v>
      </c>
      <c r="F1489" s="17">
        <f>SUMIFS(Table2[time],Table2[config],Table2[[#This Row],[config]],Table2[repetition],Table2[[#This Row],[repetition]])</f>
        <v>28330075.785242874</v>
      </c>
      <c r="G1489" s="17">
        <f>IF(Table2[[#This Row],[time]]&lt;7200000,1,0)</f>
        <v>1</v>
      </c>
      <c r="H1489" t="s">
        <v>237</v>
      </c>
      <c r="I1489">
        <v>1</v>
      </c>
      <c r="J1489" t="s">
        <v>238</v>
      </c>
      <c r="K1489" t="s">
        <v>230</v>
      </c>
      <c r="L1489" t="s">
        <v>249</v>
      </c>
      <c r="M1489" t="s">
        <v>232</v>
      </c>
      <c r="N1489" t="s">
        <v>244</v>
      </c>
      <c r="O1489">
        <v>110</v>
      </c>
      <c r="P1489">
        <v>80</v>
      </c>
      <c r="Q1489" t="s">
        <v>243</v>
      </c>
      <c r="R1489" t="s">
        <v>235</v>
      </c>
      <c r="S1489" t="s">
        <v>244</v>
      </c>
      <c r="T1489" t="b">
        <v>0</v>
      </c>
      <c r="U1489" t="b">
        <v>1</v>
      </c>
      <c r="V1489" t="b">
        <v>0</v>
      </c>
      <c r="W1489" t="b">
        <v>0</v>
      </c>
      <c r="X1489" t="b">
        <v>1</v>
      </c>
      <c r="Y1489" t="b">
        <v>0</v>
      </c>
      <c r="Z1489" t="b">
        <v>1</v>
      </c>
      <c r="AA1489" t="b">
        <v>1</v>
      </c>
      <c r="AB1489" t="b">
        <v>1</v>
      </c>
      <c r="AC1489" t="b">
        <v>1</v>
      </c>
    </row>
    <row r="1490" spans="1:29" x14ac:dyDescent="0.2">
      <c r="A1490" s="6">
        <v>2</v>
      </c>
      <c r="B1490" s="6" t="s">
        <v>201</v>
      </c>
      <c r="C1490" s="6" t="s">
        <v>174</v>
      </c>
      <c r="D1490" s="6">
        <v>0</v>
      </c>
      <c r="E1490" s="7">
        <v>61448.854553978803</v>
      </c>
      <c r="F1490" s="16">
        <f>SUMIFS(Table2[time],Table2[config],Table2[[#This Row],[config]],Table2[repetition],Table2[[#This Row],[repetition]])</f>
        <v>28330075.785242874</v>
      </c>
      <c r="G1490" s="16">
        <f>IF(Table2[[#This Row],[time]]&lt;7200000,1,0)</f>
        <v>1</v>
      </c>
      <c r="H1490" t="s">
        <v>237</v>
      </c>
      <c r="I1490">
        <v>1</v>
      </c>
      <c r="J1490" t="s">
        <v>238</v>
      </c>
      <c r="K1490" t="s">
        <v>230</v>
      </c>
      <c r="L1490" t="s">
        <v>249</v>
      </c>
      <c r="M1490" t="s">
        <v>232</v>
      </c>
      <c r="N1490" t="s">
        <v>244</v>
      </c>
      <c r="O1490">
        <v>110</v>
      </c>
      <c r="P1490">
        <v>80</v>
      </c>
      <c r="Q1490" t="s">
        <v>243</v>
      </c>
      <c r="R1490" t="s">
        <v>235</v>
      </c>
      <c r="S1490" t="s">
        <v>244</v>
      </c>
      <c r="T1490" t="b">
        <v>0</v>
      </c>
      <c r="U1490" t="b">
        <v>1</v>
      </c>
      <c r="V1490" t="b">
        <v>0</v>
      </c>
      <c r="W1490" t="b">
        <v>0</v>
      </c>
      <c r="X1490" t="b">
        <v>1</v>
      </c>
      <c r="Y1490" t="b">
        <v>0</v>
      </c>
      <c r="Z1490" t="b">
        <v>1</v>
      </c>
      <c r="AA1490" t="b">
        <v>1</v>
      </c>
      <c r="AB1490" t="b">
        <v>1</v>
      </c>
      <c r="AC1490" t="b">
        <v>1</v>
      </c>
    </row>
    <row r="1491" spans="1:29" x14ac:dyDescent="0.2">
      <c r="A1491" s="8">
        <v>2</v>
      </c>
      <c r="B1491" s="8" t="s">
        <v>202</v>
      </c>
      <c r="C1491" s="8" t="s">
        <v>174</v>
      </c>
      <c r="D1491" s="8">
        <v>0</v>
      </c>
      <c r="E1491" s="9">
        <v>98689.350969041698</v>
      </c>
      <c r="F1491" s="17">
        <f>SUMIFS(Table2[time],Table2[config],Table2[[#This Row],[config]],Table2[repetition],Table2[[#This Row],[repetition]])</f>
        <v>28330075.785242874</v>
      </c>
      <c r="G1491" s="17">
        <f>IF(Table2[[#This Row],[time]]&lt;7200000,1,0)</f>
        <v>1</v>
      </c>
      <c r="H1491" t="s">
        <v>237</v>
      </c>
      <c r="I1491">
        <v>1</v>
      </c>
      <c r="J1491" t="s">
        <v>238</v>
      </c>
      <c r="K1491" t="s">
        <v>230</v>
      </c>
      <c r="L1491" t="s">
        <v>249</v>
      </c>
      <c r="M1491" t="s">
        <v>232</v>
      </c>
      <c r="N1491" t="s">
        <v>244</v>
      </c>
      <c r="O1491">
        <v>110</v>
      </c>
      <c r="P1491">
        <v>80</v>
      </c>
      <c r="Q1491" t="s">
        <v>243</v>
      </c>
      <c r="R1491" t="s">
        <v>235</v>
      </c>
      <c r="S1491" t="s">
        <v>244</v>
      </c>
      <c r="T1491" t="b">
        <v>0</v>
      </c>
      <c r="U1491" t="b">
        <v>1</v>
      </c>
      <c r="V1491" t="b">
        <v>0</v>
      </c>
      <c r="W1491" t="b">
        <v>0</v>
      </c>
      <c r="X1491" t="b">
        <v>1</v>
      </c>
      <c r="Y1491" t="b">
        <v>0</v>
      </c>
      <c r="Z1491" t="b">
        <v>1</v>
      </c>
      <c r="AA1491" t="b">
        <v>1</v>
      </c>
      <c r="AB1491" t="b">
        <v>1</v>
      </c>
      <c r="AC1491" t="b">
        <v>1</v>
      </c>
    </row>
    <row r="1492" spans="1:29" x14ac:dyDescent="0.2">
      <c r="A1492" s="6">
        <v>2</v>
      </c>
      <c r="B1492" s="6" t="s">
        <v>177</v>
      </c>
      <c r="C1492" s="6" t="s">
        <v>174</v>
      </c>
      <c r="D1492" s="6">
        <v>0</v>
      </c>
      <c r="E1492" s="7">
        <v>120524.742298992</v>
      </c>
      <c r="F1492" s="16">
        <f>SUMIFS(Table2[time],Table2[config],Table2[[#This Row],[config]],Table2[repetition],Table2[[#This Row],[repetition]])</f>
        <v>28330075.785242874</v>
      </c>
      <c r="G1492" s="16">
        <f>IF(Table2[[#This Row],[time]]&lt;7200000,1,0)</f>
        <v>1</v>
      </c>
      <c r="H1492" t="s">
        <v>237</v>
      </c>
      <c r="I1492">
        <v>1</v>
      </c>
      <c r="J1492" t="s">
        <v>238</v>
      </c>
      <c r="K1492" t="s">
        <v>230</v>
      </c>
      <c r="L1492" t="s">
        <v>249</v>
      </c>
      <c r="M1492" t="s">
        <v>232</v>
      </c>
      <c r="N1492" t="s">
        <v>244</v>
      </c>
      <c r="O1492">
        <v>110</v>
      </c>
      <c r="P1492">
        <v>80</v>
      </c>
      <c r="Q1492" t="s">
        <v>243</v>
      </c>
      <c r="R1492" t="s">
        <v>235</v>
      </c>
      <c r="S1492" t="s">
        <v>244</v>
      </c>
      <c r="T1492" t="b">
        <v>0</v>
      </c>
      <c r="U1492" t="b">
        <v>1</v>
      </c>
      <c r="V1492" t="b">
        <v>0</v>
      </c>
      <c r="W1492" t="b">
        <v>0</v>
      </c>
      <c r="X1492" t="b">
        <v>1</v>
      </c>
      <c r="Y1492" t="b">
        <v>0</v>
      </c>
      <c r="Z1492" t="b">
        <v>1</v>
      </c>
      <c r="AA1492" t="b">
        <v>1</v>
      </c>
      <c r="AB1492" t="b">
        <v>1</v>
      </c>
      <c r="AC1492" t="b">
        <v>1</v>
      </c>
    </row>
    <row r="1493" spans="1:29" x14ac:dyDescent="0.2">
      <c r="A1493" s="8">
        <v>2</v>
      </c>
      <c r="B1493" s="8" t="s">
        <v>188</v>
      </c>
      <c r="C1493" s="8" t="s">
        <v>174</v>
      </c>
      <c r="D1493" s="8">
        <v>0</v>
      </c>
      <c r="E1493" s="9">
        <v>101837.76746795001</v>
      </c>
      <c r="F1493" s="17">
        <f>SUMIFS(Table2[time],Table2[config],Table2[[#This Row],[config]],Table2[repetition],Table2[[#This Row],[repetition]])</f>
        <v>28330075.785242874</v>
      </c>
      <c r="G1493" s="17">
        <f>IF(Table2[[#This Row],[time]]&lt;7200000,1,0)</f>
        <v>1</v>
      </c>
      <c r="H1493" t="s">
        <v>237</v>
      </c>
      <c r="I1493">
        <v>1</v>
      </c>
      <c r="J1493" t="s">
        <v>238</v>
      </c>
      <c r="K1493" t="s">
        <v>230</v>
      </c>
      <c r="L1493" t="s">
        <v>249</v>
      </c>
      <c r="M1493" t="s">
        <v>232</v>
      </c>
      <c r="N1493" t="s">
        <v>244</v>
      </c>
      <c r="O1493">
        <v>110</v>
      </c>
      <c r="P1493">
        <v>80</v>
      </c>
      <c r="Q1493" t="s">
        <v>243</v>
      </c>
      <c r="R1493" t="s">
        <v>235</v>
      </c>
      <c r="S1493" t="s">
        <v>244</v>
      </c>
      <c r="T1493" t="b">
        <v>0</v>
      </c>
      <c r="U1493" t="b">
        <v>1</v>
      </c>
      <c r="V1493" t="b">
        <v>0</v>
      </c>
      <c r="W1493" t="b">
        <v>0</v>
      </c>
      <c r="X1493" t="b">
        <v>1</v>
      </c>
      <c r="Y1493" t="b">
        <v>0</v>
      </c>
      <c r="Z1493" t="b">
        <v>1</v>
      </c>
      <c r="AA1493" t="b">
        <v>1</v>
      </c>
      <c r="AB1493" t="b">
        <v>1</v>
      </c>
      <c r="AC1493" t="b">
        <v>1</v>
      </c>
    </row>
    <row r="1494" spans="1:29" x14ac:dyDescent="0.2">
      <c r="A1494" s="6">
        <v>2</v>
      </c>
      <c r="B1494" s="6" t="s">
        <v>203</v>
      </c>
      <c r="C1494" s="6" t="s">
        <v>174</v>
      </c>
      <c r="D1494" s="6">
        <v>0</v>
      </c>
      <c r="E1494" s="7">
        <v>112903.379922034</v>
      </c>
      <c r="F1494" s="16">
        <f>SUMIFS(Table2[time],Table2[config],Table2[[#This Row],[config]],Table2[repetition],Table2[[#This Row],[repetition]])</f>
        <v>28330075.785242874</v>
      </c>
      <c r="G1494" s="16">
        <f>IF(Table2[[#This Row],[time]]&lt;7200000,1,0)</f>
        <v>1</v>
      </c>
      <c r="H1494" t="s">
        <v>237</v>
      </c>
      <c r="I1494">
        <v>1</v>
      </c>
      <c r="J1494" t="s">
        <v>238</v>
      </c>
      <c r="K1494" t="s">
        <v>230</v>
      </c>
      <c r="L1494" t="s">
        <v>249</v>
      </c>
      <c r="M1494" t="s">
        <v>232</v>
      </c>
      <c r="N1494" t="s">
        <v>244</v>
      </c>
      <c r="O1494">
        <v>110</v>
      </c>
      <c r="P1494">
        <v>80</v>
      </c>
      <c r="Q1494" t="s">
        <v>243</v>
      </c>
      <c r="R1494" t="s">
        <v>235</v>
      </c>
      <c r="S1494" t="s">
        <v>244</v>
      </c>
      <c r="T1494" t="b">
        <v>0</v>
      </c>
      <c r="U1494" t="b">
        <v>1</v>
      </c>
      <c r="V1494" t="b">
        <v>0</v>
      </c>
      <c r="W1494" t="b">
        <v>0</v>
      </c>
      <c r="X1494" t="b">
        <v>1</v>
      </c>
      <c r="Y1494" t="b">
        <v>0</v>
      </c>
      <c r="Z1494" t="b">
        <v>1</v>
      </c>
      <c r="AA1494" t="b">
        <v>1</v>
      </c>
      <c r="AB1494" t="b">
        <v>1</v>
      </c>
      <c r="AC1494" t="b">
        <v>1</v>
      </c>
    </row>
    <row r="1495" spans="1:29" x14ac:dyDescent="0.2">
      <c r="A1495" s="8">
        <v>2</v>
      </c>
      <c r="B1495" s="8" t="s">
        <v>198</v>
      </c>
      <c r="C1495" s="8" t="s">
        <v>174</v>
      </c>
      <c r="D1495" s="8">
        <v>1</v>
      </c>
      <c r="E1495" s="9">
        <v>246051.14906409199</v>
      </c>
      <c r="F1495" s="17">
        <f>SUMIFS(Table2[time],Table2[config],Table2[[#This Row],[config]],Table2[repetition],Table2[[#This Row],[repetition]])</f>
        <v>28330075.785242874</v>
      </c>
      <c r="G1495" s="17">
        <f>IF(Table2[[#This Row],[time]]&lt;7200000,1,0)</f>
        <v>1</v>
      </c>
      <c r="H1495" t="s">
        <v>237</v>
      </c>
      <c r="I1495">
        <v>1</v>
      </c>
      <c r="J1495" t="s">
        <v>238</v>
      </c>
      <c r="K1495" t="s">
        <v>230</v>
      </c>
      <c r="L1495" t="s">
        <v>249</v>
      </c>
      <c r="M1495" t="s">
        <v>232</v>
      </c>
      <c r="N1495" t="s">
        <v>244</v>
      </c>
      <c r="O1495">
        <v>110</v>
      </c>
      <c r="P1495">
        <v>80</v>
      </c>
      <c r="Q1495" t="s">
        <v>243</v>
      </c>
      <c r="R1495" t="s">
        <v>235</v>
      </c>
      <c r="S1495" t="s">
        <v>244</v>
      </c>
      <c r="T1495" t="b">
        <v>0</v>
      </c>
      <c r="U1495" t="b">
        <v>1</v>
      </c>
      <c r="V1495" t="b">
        <v>0</v>
      </c>
      <c r="W1495" t="b">
        <v>0</v>
      </c>
      <c r="X1495" t="b">
        <v>1</v>
      </c>
      <c r="Y1495" t="b">
        <v>0</v>
      </c>
      <c r="Z1495" t="b">
        <v>1</v>
      </c>
      <c r="AA1495" t="b">
        <v>1</v>
      </c>
      <c r="AB1495" t="b">
        <v>1</v>
      </c>
      <c r="AC1495" t="b">
        <v>1</v>
      </c>
    </row>
    <row r="1496" spans="1:29" x14ac:dyDescent="0.2">
      <c r="A1496" s="6">
        <v>2</v>
      </c>
      <c r="B1496" s="6" t="s">
        <v>204</v>
      </c>
      <c r="C1496" s="6" t="s">
        <v>174</v>
      </c>
      <c r="D1496" s="6">
        <v>0</v>
      </c>
      <c r="E1496" s="7">
        <v>166789.61432597099</v>
      </c>
      <c r="F1496" s="16">
        <f>SUMIFS(Table2[time],Table2[config],Table2[[#This Row],[config]],Table2[repetition],Table2[[#This Row],[repetition]])</f>
        <v>28330075.785242874</v>
      </c>
      <c r="G1496" s="16">
        <f>IF(Table2[[#This Row],[time]]&lt;7200000,1,0)</f>
        <v>1</v>
      </c>
      <c r="H1496" t="s">
        <v>237</v>
      </c>
      <c r="I1496">
        <v>1</v>
      </c>
      <c r="J1496" t="s">
        <v>238</v>
      </c>
      <c r="K1496" t="s">
        <v>230</v>
      </c>
      <c r="L1496" t="s">
        <v>249</v>
      </c>
      <c r="M1496" t="s">
        <v>232</v>
      </c>
      <c r="N1496" t="s">
        <v>244</v>
      </c>
      <c r="O1496">
        <v>110</v>
      </c>
      <c r="P1496">
        <v>80</v>
      </c>
      <c r="Q1496" t="s">
        <v>243</v>
      </c>
      <c r="R1496" t="s">
        <v>235</v>
      </c>
      <c r="S1496" t="s">
        <v>244</v>
      </c>
      <c r="T1496" t="b">
        <v>0</v>
      </c>
      <c r="U1496" t="b">
        <v>1</v>
      </c>
      <c r="V1496" t="b">
        <v>0</v>
      </c>
      <c r="W1496" t="b">
        <v>0</v>
      </c>
      <c r="X1496" t="b">
        <v>1</v>
      </c>
      <c r="Y1496" t="b">
        <v>0</v>
      </c>
      <c r="Z1496" t="b">
        <v>1</v>
      </c>
      <c r="AA1496" t="b">
        <v>1</v>
      </c>
      <c r="AB1496" t="b">
        <v>1</v>
      </c>
      <c r="AC1496" t="b">
        <v>1</v>
      </c>
    </row>
    <row r="1497" spans="1:29" x14ac:dyDescent="0.2">
      <c r="A1497" s="8">
        <v>2</v>
      </c>
      <c r="B1497" s="8" t="s">
        <v>190</v>
      </c>
      <c r="C1497" s="8" t="s">
        <v>174</v>
      </c>
      <c r="D1497" s="8">
        <v>0</v>
      </c>
      <c r="E1497" s="9">
        <v>2035545.9677189901</v>
      </c>
      <c r="F1497" s="17">
        <f>SUMIFS(Table2[time],Table2[config],Table2[[#This Row],[config]],Table2[repetition],Table2[[#This Row],[repetition]])</f>
        <v>28330075.785242874</v>
      </c>
      <c r="G1497" s="17">
        <f>IF(Table2[[#This Row],[time]]&lt;7200000,1,0)</f>
        <v>1</v>
      </c>
      <c r="H1497" t="s">
        <v>237</v>
      </c>
      <c r="I1497">
        <v>1</v>
      </c>
      <c r="J1497" t="s">
        <v>238</v>
      </c>
      <c r="K1497" t="s">
        <v>230</v>
      </c>
      <c r="L1497" t="s">
        <v>249</v>
      </c>
      <c r="M1497" t="s">
        <v>232</v>
      </c>
      <c r="N1497" t="s">
        <v>244</v>
      </c>
      <c r="O1497">
        <v>110</v>
      </c>
      <c r="P1497">
        <v>80</v>
      </c>
      <c r="Q1497" t="s">
        <v>243</v>
      </c>
      <c r="R1497" t="s">
        <v>235</v>
      </c>
      <c r="S1497" t="s">
        <v>244</v>
      </c>
      <c r="T1497" t="b">
        <v>0</v>
      </c>
      <c r="U1497" t="b">
        <v>1</v>
      </c>
      <c r="V1497" t="b">
        <v>0</v>
      </c>
      <c r="W1497" t="b">
        <v>0</v>
      </c>
      <c r="X1497" t="b">
        <v>1</v>
      </c>
      <c r="Y1497" t="b">
        <v>0</v>
      </c>
      <c r="Z1497" t="b">
        <v>1</v>
      </c>
      <c r="AA1497" t="b">
        <v>1</v>
      </c>
      <c r="AB1497" t="b">
        <v>1</v>
      </c>
      <c r="AC1497" t="b">
        <v>1</v>
      </c>
    </row>
    <row r="1498" spans="1:29" x14ac:dyDescent="0.2">
      <c r="A1498" s="6">
        <v>2</v>
      </c>
      <c r="B1498" s="6" t="s">
        <v>205</v>
      </c>
      <c r="C1498" s="6" t="s">
        <v>174</v>
      </c>
      <c r="D1498" s="6">
        <v>0</v>
      </c>
      <c r="E1498" s="7">
        <v>2690851.1738489601</v>
      </c>
      <c r="F1498" s="16">
        <f>SUMIFS(Table2[time],Table2[config],Table2[[#This Row],[config]],Table2[repetition],Table2[[#This Row],[repetition]])</f>
        <v>28330075.785242874</v>
      </c>
      <c r="G1498" s="16">
        <f>IF(Table2[[#This Row],[time]]&lt;7200000,1,0)</f>
        <v>1</v>
      </c>
      <c r="H1498" t="s">
        <v>237</v>
      </c>
      <c r="I1498">
        <v>1</v>
      </c>
      <c r="J1498" t="s">
        <v>238</v>
      </c>
      <c r="K1498" t="s">
        <v>230</v>
      </c>
      <c r="L1498" t="s">
        <v>249</v>
      </c>
      <c r="M1498" t="s">
        <v>232</v>
      </c>
      <c r="N1498" t="s">
        <v>244</v>
      </c>
      <c r="O1498">
        <v>110</v>
      </c>
      <c r="P1498">
        <v>80</v>
      </c>
      <c r="Q1498" t="s">
        <v>243</v>
      </c>
      <c r="R1498" t="s">
        <v>235</v>
      </c>
      <c r="S1498" t="s">
        <v>244</v>
      </c>
      <c r="T1498" t="b">
        <v>0</v>
      </c>
      <c r="U1498" t="b">
        <v>1</v>
      </c>
      <c r="V1498" t="b">
        <v>0</v>
      </c>
      <c r="W1498" t="b">
        <v>0</v>
      </c>
      <c r="X1498" t="b">
        <v>1</v>
      </c>
      <c r="Y1498" t="b">
        <v>0</v>
      </c>
      <c r="Z1498" t="b">
        <v>1</v>
      </c>
      <c r="AA1498" t="b">
        <v>1</v>
      </c>
      <c r="AB1498" t="b">
        <v>1</v>
      </c>
      <c r="AC1498" t="b">
        <v>1</v>
      </c>
    </row>
    <row r="1499" spans="1:29" x14ac:dyDescent="0.2">
      <c r="A1499" s="8">
        <v>2</v>
      </c>
      <c r="B1499" s="8" t="s">
        <v>191</v>
      </c>
      <c r="C1499" s="8" t="s">
        <v>174</v>
      </c>
      <c r="D1499" s="8">
        <v>0</v>
      </c>
      <c r="E1499" s="9">
        <v>7209305.1397919096</v>
      </c>
      <c r="F1499" s="17">
        <f>SUMIFS(Table2[time],Table2[config],Table2[[#This Row],[config]],Table2[repetition],Table2[[#This Row],[repetition]])</f>
        <v>28330075.785242874</v>
      </c>
      <c r="G1499" s="17">
        <f>IF(Table2[[#This Row],[time]]&lt;7200000,1,0)</f>
        <v>0</v>
      </c>
      <c r="H1499" t="s">
        <v>237</v>
      </c>
      <c r="I1499">
        <v>1</v>
      </c>
      <c r="J1499" t="s">
        <v>238</v>
      </c>
      <c r="K1499" t="s">
        <v>230</v>
      </c>
      <c r="L1499" t="s">
        <v>249</v>
      </c>
      <c r="M1499" t="s">
        <v>232</v>
      </c>
      <c r="N1499" t="s">
        <v>244</v>
      </c>
      <c r="O1499">
        <v>110</v>
      </c>
      <c r="P1499">
        <v>80</v>
      </c>
      <c r="Q1499" t="s">
        <v>243</v>
      </c>
      <c r="R1499" t="s">
        <v>235</v>
      </c>
      <c r="S1499" t="s">
        <v>244</v>
      </c>
      <c r="T1499" t="b">
        <v>0</v>
      </c>
      <c r="U1499" t="b">
        <v>1</v>
      </c>
      <c r="V1499" t="b">
        <v>0</v>
      </c>
      <c r="W1499" t="b">
        <v>0</v>
      </c>
      <c r="X1499" t="b">
        <v>1</v>
      </c>
      <c r="Y1499" t="b">
        <v>0</v>
      </c>
      <c r="Z1499" t="b">
        <v>1</v>
      </c>
      <c r="AA1499" t="b">
        <v>1</v>
      </c>
      <c r="AB1499" t="b">
        <v>1</v>
      </c>
      <c r="AC1499" t="b">
        <v>1</v>
      </c>
    </row>
    <row r="1500" spans="1:29" x14ac:dyDescent="0.2">
      <c r="A1500" s="6">
        <v>2</v>
      </c>
      <c r="B1500" s="6" t="s">
        <v>187</v>
      </c>
      <c r="C1500" s="6" t="s">
        <v>174</v>
      </c>
      <c r="D1500" s="6">
        <v>0</v>
      </c>
      <c r="E1500" s="7">
        <v>7264395.8064339804</v>
      </c>
      <c r="F1500" s="16">
        <f>SUMIFS(Table2[time],Table2[config],Table2[[#This Row],[config]],Table2[repetition],Table2[[#This Row],[repetition]])</f>
        <v>28330075.785242874</v>
      </c>
      <c r="G1500" s="16">
        <f>IF(Table2[[#This Row],[time]]&lt;7200000,1,0)</f>
        <v>0</v>
      </c>
      <c r="H1500" t="s">
        <v>237</v>
      </c>
      <c r="I1500">
        <v>1</v>
      </c>
      <c r="J1500" t="s">
        <v>238</v>
      </c>
      <c r="K1500" t="s">
        <v>230</v>
      </c>
      <c r="L1500" t="s">
        <v>249</v>
      </c>
      <c r="M1500" t="s">
        <v>232</v>
      </c>
      <c r="N1500" t="s">
        <v>244</v>
      </c>
      <c r="O1500">
        <v>110</v>
      </c>
      <c r="P1500">
        <v>80</v>
      </c>
      <c r="Q1500" t="s">
        <v>243</v>
      </c>
      <c r="R1500" t="s">
        <v>235</v>
      </c>
      <c r="S1500" t="s">
        <v>244</v>
      </c>
      <c r="T1500" t="b">
        <v>0</v>
      </c>
      <c r="U1500" t="b">
        <v>1</v>
      </c>
      <c r="V1500" t="b">
        <v>0</v>
      </c>
      <c r="W1500" t="b">
        <v>0</v>
      </c>
      <c r="X1500" t="b">
        <v>1</v>
      </c>
      <c r="Y1500" t="b">
        <v>0</v>
      </c>
      <c r="Z1500" t="b">
        <v>1</v>
      </c>
      <c r="AA1500" t="b">
        <v>1</v>
      </c>
      <c r="AB1500" t="b">
        <v>1</v>
      </c>
      <c r="AC1500" t="b">
        <v>1</v>
      </c>
    </row>
    <row r="1501" spans="1:29" x14ac:dyDescent="0.2">
      <c r="A1501" s="8">
        <v>2</v>
      </c>
      <c r="B1501" s="8" t="s">
        <v>200</v>
      </c>
      <c r="C1501" s="8" t="s">
        <v>174</v>
      </c>
      <c r="D1501" s="8">
        <v>0</v>
      </c>
      <c r="E1501" s="9">
        <v>7204234.4503609901</v>
      </c>
      <c r="F1501" s="17">
        <f>SUMIFS(Table2[time],Table2[config],Table2[[#This Row],[config]],Table2[repetition],Table2[[#This Row],[repetition]])</f>
        <v>28330075.785242874</v>
      </c>
      <c r="G1501" s="17">
        <f>IF(Table2[[#This Row],[time]]&lt;7200000,1,0)</f>
        <v>0</v>
      </c>
      <c r="H1501" t="s">
        <v>237</v>
      </c>
      <c r="I1501">
        <v>1</v>
      </c>
      <c r="J1501" t="s">
        <v>238</v>
      </c>
      <c r="K1501" t="s">
        <v>230</v>
      </c>
      <c r="L1501" t="s">
        <v>249</v>
      </c>
      <c r="M1501" t="s">
        <v>232</v>
      </c>
      <c r="N1501" t="s">
        <v>244</v>
      </c>
      <c r="O1501">
        <v>110</v>
      </c>
      <c r="P1501">
        <v>80</v>
      </c>
      <c r="Q1501" t="s">
        <v>243</v>
      </c>
      <c r="R1501" t="s">
        <v>235</v>
      </c>
      <c r="S1501" t="s">
        <v>244</v>
      </c>
      <c r="T1501" t="b">
        <v>0</v>
      </c>
      <c r="U1501" t="b">
        <v>1</v>
      </c>
      <c r="V1501" t="b">
        <v>0</v>
      </c>
      <c r="W1501" t="b">
        <v>0</v>
      </c>
      <c r="X1501" t="b">
        <v>1</v>
      </c>
      <c r="Y1501" t="b">
        <v>0</v>
      </c>
      <c r="Z1501" t="b">
        <v>1</v>
      </c>
      <c r="AA1501" t="b">
        <v>1</v>
      </c>
      <c r="AB1501" t="b">
        <v>1</v>
      </c>
      <c r="AC1501" t="b">
        <v>1</v>
      </c>
    </row>
    <row r="1502" spans="1:29" x14ac:dyDescent="0.2">
      <c r="A1502" s="6">
        <v>3</v>
      </c>
      <c r="B1502" s="6" t="s">
        <v>192</v>
      </c>
      <c r="C1502" s="6" t="s">
        <v>174</v>
      </c>
      <c r="D1502" s="6">
        <v>0</v>
      </c>
      <c r="E1502" s="7">
        <v>48482.969227014102</v>
      </c>
      <c r="F1502" s="16">
        <f>SUMIFS(Table2[time],Table2[config],Table2[[#This Row],[config]],Table2[repetition],Table2[[#This Row],[repetition]])</f>
        <v>24912040.384851951</v>
      </c>
      <c r="G1502" s="16">
        <f>IF(Table2[[#This Row],[time]]&lt;7200000,1,0)</f>
        <v>1</v>
      </c>
      <c r="H1502" t="s">
        <v>237</v>
      </c>
      <c r="I1502">
        <v>1</v>
      </c>
      <c r="J1502" t="s">
        <v>238</v>
      </c>
      <c r="K1502" t="s">
        <v>230</v>
      </c>
      <c r="L1502" t="s">
        <v>249</v>
      </c>
      <c r="M1502" t="s">
        <v>232</v>
      </c>
      <c r="N1502" t="s">
        <v>244</v>
      </c>
      <c r="O1502">
        <v>110</v>
      </c>
      <c r="P1502">
        <v>80</v>
      </c>
      <c r="Q1502" t="s">
        <v>243</v>
      </c>
      <c r="R1502" t="s">
        <v>235</v>
      </c>
      <c r="S1502" t="s">
        <v>244</v>
      </c>
      <c r="T1502" t="b">
        <v>0</v>
      </c>
      <c r="U1502" t="b">
        <v>1</v>
      </c>
      <c r="V1502" t="b">
        <v>0</v>
      </c>
      <c r="W1502" t="b">
        <v>0</v>
      </c>
      <c r="X1502" t="b">
        <v>1</v>
      </c>
      <c r="Y1502" t="b">
        <v>0</v>
      </c>
      <c r="Z1502" t="b">
        <v>1</v>
      </c>
      <c r="AA1502" t="b">
        <v>1</v>
      </c>
      <c r="AB1502" t="b">
        <v>1</v>
      </c>
      <c r="AC1502" t="b">
        <v>1</v>
      </c>
    </row>
    <row r="1503" spans="1:29" x14ac:dyDescent="0.2">
      <c r="A1503" s="8">
        <v>3</v>
      </c>
      <c r="B1503" s="8" t="s">
        <v>181</v>
      </c>
      <c r="C1503" s="8" t="s">
        <v>174</v>
      </c>
      <c r="D1503" s="8">
        <v>0</v>
      </c>
      <c r="E1503" s="9">
        <v>27032.9736190615</v>
      </c>
      <c r="F1503" s="17">
        <f>SUMIFS(Table2[time],Table2[config],Table2[[#This Row],[config]],Table2[repetition],Table2[[#This Row],[repetition]])</f>
        <v>24912040.384851951</v>
      </c>
      <c r="G1503" s="17">
        <f>IF(Table2[[#This Row],[time]]&lt;7200000,1,0)</f>
        <v>1</v>
      </c>
      <c r="H1503" t="s">
        <v>237</v>
      </c>
      <c r="I1503">
        <v>1</v>
      </c>
      <c r="J1503" t="s">
        <v>238</v>
      </c>
      <c r="K1503" t="s">
        <v>230</v>
      </c>
      <c r="L1503" t="s">
        <v>249</v>
      </c>
      <c r="M1503" t="s">
        <v>232</v>
      </c>
      <c r="N1503" t="s">
        <v>244</v>
      </c>
      <c r="O1503">
        <v>110</v>
      </c>
      <c r="P1503">
        <v>80</v>
      </c>
      <c r="Q1503" t="s">
        <v>243</v>
      </c>
      <c r="R1503" t="s">
        <v>235</v>
      </c>
      <c r="S1503" t="s">
        <v>244</v>
      </c>
      <c r="T1503" t="b">
        <v>0</v>
      </c>
      <c r="U1503" t="b">
        <v>1</v>
      </c>
      <c r="V1503" t="b">
        <v>0</v>
      </c>
      <c r="W1503" t="b">
        <v>0</v>
      </c>
      <c r="X1503" t="b">
        <v>1</v>
      </c>
      <c r="Y1503" t="b">
        <v>0</v>
      </c>
      <c r="Z1503" t="b">
        <v>1</v>
      </c>
      <c r="AA1503" t="b">
        <v>1</v>
      </c>
      <c r="AB1503" t="b">
        <v>1</v>
      </c>
      <c r="AC1503" t="b">
        <v>1</v>
      </c>
    </row>
    <row r="1504" spans="1:29" x14ac:dyDescent="0.2">
      <c r="A1504" s="6">
        <v>3</v>
      </c>
      <c r="B1504" s="6" t="s">
        <v>176</v>
      </c>
      <c r="C1504" s="6" t="s">
        <v>174</v>
      </c>
      <c r="D1504" s="6">
        <v>0</v>
      </c>
      <c r="E1504" s="7">
        <v>29952.249419060499</v>
      </c>
      <c r="F1504" s="16">
        <f>SUMIFS(Table2[time],Table2[config],Table2[[#This Row],[config]],Table2[repetition],Table2[[#This Row],[repetition]])</f>
        <v>24912040.384851951</v>
      </c>
      <c r="G1504" s="16">
        <f>IF(Table2[[#This Row],[time]]&lt;7200000,1,0)</f>
        <v>1</v>
      </c>
      <c r="H1504" t="s">
        <v>237</v>
      </c>
      <c r="I1504">
        <v>1</v>
      </c>
      <c r="J1504" t="s">
        <v>238</v>
      </c>
      <c r="K1504" t="s">
        <v>230</v>
      </c>
      <c r="L1504" t="s">
        <v>249</v>
      </c>
      <c r="M1504" t="s">
        <v>232</v>
      </c>
      <c r="N1504" t="s">
        <v>244</v>
      </c>
      <c r="O1504">
        <v>110</v>
      </c>
      <c r="P1504">
        <v>80</v>
      </c>
      <c r="Q1504" t="s">
        <v>243</v>
      </c>
      <c r="R1504" t="s">
        <v>235</v>
      </c>
      <c r="S1504" t="s">
        <v>244</v>
      </c>
      <c r="T1504" t="b">
        <v>0</v>
      </c>
      <c r="U1504" t="b">
        <v>1</v>
      </c>
      <c r="V1504" t="b">
        <v>0</v>
      </c>
      <c r="W1504" t="b">
        <v>0</v>
      </c>
      <c r="X1504" t="b">
        <v>1</v>
      </c>
      <c r="Y1504" t="b">
        <v>0</v>
      </c>
      <c r="Z1504" t="b">
        <v>1</v>
      </c>
      <c r="AA1504" t="b">
        <v>1</v>
      </c>
      <c r="AB1504" t="b">
        <v>1</v>
      </c>
      <c r="AC1504" t="b">
        <v>1</v>
      </c>
    </row>
    <row r="1505" spans="1:29" x14ac:dyDescent="0.2">
      <c r="A1505" s="8">
        <v>3</v>
      </c>
      <c r="B1505" s="8" t="s">
        <v>182</v>
      </c>
      <c r="C1505" s="8" t="s">
        <v>174</v>
      </c>
      <c r="D1505" s="8">
        <v>0</v>
      </c>
      <c r="E1505" s="9">
        <v>48441.1392470356</v>
      </c>
      <c r="F1505" s="17">
        <f>SUMIFS(Table2[time],Table2[config],Table2[[#This Row],[config]],Table2[repetition],Table2[[#This Row],[repetition]])</f>
        <v>24912040.384851951</v>
      </c>
      <c r="G1505" s="17">
        <f>IF(Table2[[#This Row],[time]]&lt;7200000,1,0)</f>
        <v>1</v>
      </c>
      <c r="H1505" t="s">
        <v>237</v>
      </c>
      <c r="I1505">
        <v>1</v>
      </c>
      <c r="J1505" t="s">
        <v>238</v>
      </c>
      <c r="K1505" t="s">
        <v>230</v>
      </c>
      <c r="L1505" t="s">
        <v>249</v>
      </c>
      <c r="M1505" t="s">
        <v>232</v>
      </c>
      <c r="N1505" t="s">
        <v>244</v>
      </c>
      <c r="O1505">
        <v>110</v>
      </c>
      <c r="P1505">
        <v>80</v>
      </c>
      <c r="Q1505" t="s">
        <v>243</v>
      </c>
      <c r="R1505" t="s">
        <v>235</v>
      </c>
      <c r="S1505" t="s">
        <v>244</v>
      </c>
      <c r="T1505" t="b">
        <v>0</v>
      </c>
      <c r="U1505" t="b">
        <v>1</v>
      </c>
      <c r="V1505" t="b">
        <v>0</v>
      </c>
      <c r="W1505" t="b">
        <v>0</v>
      </c>
      <c r="X1505" t="b">
        <v>1</v>
      </c>
      <c r="Y1505" t="b">
        <v>0</v>
      </c>
      <c r="Z1505" t="b">
        <v>1</v>
      </c>
      <c r="AA1505" t="b">
        <v>1</v>
      </c>
      <c r="AB1505" t="b">
        <v>1</v>
      </c>
      <c r="AC1505" t="b">
        <v>1</v>
      </c>
    </row>
    <row r="1506" spans="1:29" x14ac:dyDescent="0.2">
      <c r="A1506" s="6">
        <v>3</v>
      </c>
      <c r="B1506" s="6" t="s">
        <v>183</v>
      </c>
      <c r="C1506" s="6" t="s">
        <v>174</v>
      </c>
      <c r="D1506" s="6">
        <v>0</v>
      </c>
      <c r="E1506" s="7">
        <v>43074.653330957502</v>
      </c>
      <c r="F1506" s="16">
        <f>SUMIFS(Table2[time],Table2[config],Table2[[#This Row],[config]],Table2[repetition],Table2[[#This Row],[repetition]])</f>
        <v>24912040.384851951</v>
      </c>
      <c r="G1506" s="16">
        <f>IF(Table2[[#This Row],[time]]&lt;7200000,1,0)</f>
        <v>1</v>
      </c>
      <c r="H1506" t="s">
        <v>237</v>
      </c>
      <c r="I1506">
        <v>1</v>
      </c>
      <c r="J1506" t="s">
        <v>238</v>
      </c>
      <c r="K1506" t="s">
        <v>230</v>
      </c>
      <c r="L1506" t="s">
        <v>249</v>
      </c>
      <c r="M1506" t="s">
        <v>232</v>
      </c>
      <c r="N1506" t="s">
        <v>244</v>
      </c>
      <c r="O1506">
        <v>110</v>
      </c>
      <c r="P1506">
        <v>80</v>
      </c>
      <c r="Q1506" t="s">
        <v>243</v>
      </c>
      <c r="R1506" t="s">
        <v>235</v>
      </c>
      <c r="S1506" t="s">
        <v>244</v>
      </c>
      <c r="T1506" t="b">
        <v>0</v>
      </c>
      <c r="U1506" t="b">
        <v>1</v>
      </c>
      <c r="V1506" t="b">
        <v>0</v>
      </c>
      <c r="W1506" t="b">
        <v>0</v>
      </c>
      <c r="X1506" t="b">
        <v>1</v>
      </c>
      <c r="Y1506" t="b">
        <v>0</v>
      </c>
      <c r="Z1506" t="b">
        <v>1</v>
      </c>
      <c r="AA1506" t="b">
        <v>1</v>
      </c>
      <c r="AB1506" t="b">
        <v>1</v>
      </c>
      <c r="AC1506" t="b">
        <v>1</v>
      </c>
    </row>
    <row r="1507" spans="1:29" x14ac:dyDescent="0.2">
      <c r="A1507" s="8">
        <v>3</v>
      </c>
      <c r="B1507" s="8" t="s">
        <v>180</v>
      </c>
      <c r="C1507" s="8" t="s">
        <v>174</v>
      </c>
      <c r="D1507" s="8">
        <v>0</v>
      </c>
      <c r="E1507" s="9">
        <v>23375.184818985799</v>
      </c>
      <c r="F1507" s="17">
        <f>SUMIFS(Table2[time],Table2[config],Table2[[#This Row],[config]],Table2[repetition],Table2[[#This Row],[repetition]])</f>
        <v>24912040.384851951</v>
      </c>
      <c r="G1507" s="17">
        <f>IF(Table2[[#This Row],[time]]&lt;7200000,1,0)</f>
        <v>1</v>
      </c>
      <c r="H1507" t="s">
        <v>237</v>
      </c>
      <c r="I1507">
        <v>1</v>
      </c>
      <c r="J1507" t="s">
        <v>238</v>
      </c>
      <c r="K1507" t="s">
        <v>230</v>
      </c>
      <c r="L1507" t="s">
        <v>249</v>
      </c>
      <c r="M1507" t="s">
        <v>232</v>
      </c>
      <c r="N1507" t="s">
        <v>244</v>
      </c>
      <c r="O1507">
        <v>110</v>
      </c>
      <c r="P1507">
        <v>80</v>
      </c>
      <c r="Q1507" t="s">
        <v>243</v>
      </c>
      <c r="R1507" t="s">
        <v>235</v>
      </c>
      <c r="S1507" t="s">
        <v>244</v>
      </c>
      <c r="T1507" t="b">
        <v>0</v>
      </c>
      <c r="U1507" t="b">
        <v>1</v>
      </c>
      <c r="V1507" t="b">
        <v>0</v>
      </c>
      <c r="W1507" t="b">
        <v>0</v>
      </c>
      <c r="X1507" t="b">
        <v>1</v>
      </c>
      <c r="Y1507" t="b">
        <v>0</v>
      </c>
      <c r="Z1507" t="b">
        <v>1</v>
      </c>
      <c r="AA1507" t="b">
        <v>1</v>
      </c>
      <c r="AB1507" t="b">
        <v>1</v>
      </c>
      <c r="AC1507" t="b">
        <v>1</v>
      </c>
    </row>
    <row r="1508" spans="1:29" x14ac:dyDescent="0.2">
      <c r="A1508" s="6">
        <v>3</v>
      </c>
      <c r="B1508" s="6" t="s">
        <v>195</v>
      </c>
      <c r="C1508" s="6" t="s">
        <v>174</v>
      </c>
      <c r="D1508" s="6">
        <v>0</v>
      </c>
      <c r="E1508" s="7">
        <v>59060.363176977196</v>
      </c>
      <c r="F1508" s="16">
        <f>SUMIFS(Table2[time],Table2[config],Table2[[#This Row],[config]],Table2[repetition],Table2[[#This Row],[repetition]])</f>
        <v>24912040.384851951</v>
      </c>
      <c r="G1508" s="16">
        <f>IF(Table2[[#This Row],[time]]&lt;7200000,1,0)</f>
        <v>1</v>
      </c>
      <c r="H1508" t="s">
        <v>237</v>
      </c>
      <c r="I1508">
        <v>1</v>
      </c>
      <c r="J1508" t="s">
        <v>238</v>
      </c>
      <c r="K1508" t="s">
        <v>230</v>
      </c>
      <c r="L1508" t="s">
        <v>249</v>
      </c>
      <c r="M1508" t="s">
        <v>232</v>
      </c>
      <c r="N1508" t="s">
        <v>244</v>
      </c>
      <c r="O1508">
        <v>110</v>
      </c>
      <c r="P1508">
        <v>80</v>
      </c>
      <c r="Q1508" t="s">
        <v>243</v>
      </c>
      <c r="R1508" t="s">
        <v>235</v>
      </c>
      <c r="S1508" t="s">
        <v>244</v>
      </c>
      <c r="T1508" t="b">
        <v>0</v>
      </c>
      <c r="U1508" t="b">
        <v>1</v>
      </c>
      <c r="V1508" t="b">
        <v>0</v>
      </c>
      <c r="W1508" t="b">
        <v>0</v>
      </c>
      <c r="X1508" t="b">
        <v>1</v>
      </c>
      <c r="Y1508" t="b">
        <v>0</v>
      </c>
      <c r="Z1508" t="b">
        <v>1</v>
      </c>
      <c r="AA1508" t="b">
        <v>1</v>
      </c>
      <c r="AB1508" t="b">
        <v>1</v>
      </c>
      <c r="AC1508" t="b">
        <v>1</v>
      </c>
    </row>
    <row r="1509" spans="1:29" x14ac:dyDescent="0.2">
      <c r="A1509" s="8">
        <v>3</v>
      </c>
      <c r="B1509" s="8" t="s">
        <v>184</v>
      </c>
      <c r="C1509" s="8" t="s">
        <v>174</v>
      </c>
      <c r="D1509" s="8">
        <v>1</v>
      </c>
      <c r="E1509" s="9">
        <v>32164.3079339992</v>
      </c>
      <c r="F1509" s="17">
        <f>SUMIFS(Table2[time],Table2[config],Table2[[#This Row],[config]],Table2[repetition],Table2[[#This Row],[repetition]])</f>
        <v>24912040.384851951</v>
      </c>
      <c r="G1509" s="17">
        <f>IF(Table2[[#This Row],[time]]&lt;7200000,1,0)</f>
        <v>1</v>
      </c>
      <c r="H1509" t="s">
        <v>237</v>
      </c>
      <c r="I1509">
        <v>1</v>
      </c>
      <c r="J1509" t="s">
        <v>238</v>
      </c>
      <c r="K1509" t="s">
        <v>230</v>
      </c>
      <c r="L1509" t="s">
        <v>249</v>
      </c>
      <c r="M1509" t="s">
        <v>232</v>
      </c>
      <c r="N1509" t="s">
        <v>244</v>
      </c>
      <c r="O1509">
        <v>110</v>
      </c>
      <c r="P1509">
        <v>80</v>
      </c>
      <c r="Q1509" t="s">
        <v>243</v>
      </c>
      <c r="R1509" t="s">
        <v>235</v>
      </c>
      <c r="S1509" t="s">
        <v>244</v>
      </c>
      <c r="T1509" t="b">
        <v>0</v>
      </c>
      <c r="U1509" t="b">
        <v>1</v>
      </c>
      <c r="V1509" t="b">
        <v>0</v>
      </c>
      <c r="W1509" t="b">
        <v>0</v>
      </c>
      <c r="X1509" t="b">
        <v>1</v>
      </c>
      <c r="Y1509" t="b">
        <v>0</v>
      </c>
      <c r="Z1509" t="b">
        <v>1</v>
      </c>
      <c r="AA1509" t="b">
        <v>1</v>
      </c>
      <c r="AB1509" t="b">
        <v>1</v>
      </c>
      <c r="AC1509" t="b">
        <v>1</v>
      </c>
    </row>
    <row r="1510" spans="1:29" x14ac:dyDescent="0.2">
      <c r="A1510" s="6">
        <v>3</v>
      </c>
      <c r="B1510" s="6" t="s">
        <v>189</v>
      </c>
      <c r="C1510" s="6" t="s">
        <v>174</v>
      </c>
      <c r="D1510" s="6">
        <v>0</v>
      </c>
      <c r="E1510" s="7">
        <v>30761.245873989501</v>
      </c>
      <c r="F1510" s="16">
        <f>SUMIFS(Table2[time],Table2[config],Table2[[#This Row],[config]],Table2[repetition],Table2[[#This Row],[repetition]])</f>
        <v>24912040.384851951</v>
      </c>
      <c r="G1510" s="16">
        <f>IF(Table2[[#This Row],[time]]&lt;7200000,1,0)</f>
        <v>1</v>
      </c>
      <c r="H1510" t="s">
        <v>237</v>
      </c>
      <c r="I1510">
        <v>1</v>
      </c>
      <c r="J1510" t="s">
        <v>238</v>
      </c>
      <c r="K1510" t="s">
        <v>230</v>
      </c>
      <c r="L1510" t="s">
        <v>249</v>
      </c>
      <c r="M1510" t="s">
        <v>232</v>
      </c>
      <c r="N1510" t="s">
        <v>244</v>
      </c>
      <c r="O1510">
        <v>110</v>
      </c>
      <c r="P1510">
        <v>80</v>
      </c>
      <c r="Q1510" t="s">
        <v>243</v>
      </c>
      <c r="R1510" t="s">
        <v>235</v>
      </c>
      <c r="S1510" t="s">
        <v>244</v>
      </c>
      <c r="T1510" t="b">
        <v>0</v>
      </c>
      <c r="U1510" t="b">
        <v>1</v>
      </c>
      <c r="V1510" t="b">
        <v>0</v>
      </c>
      <c r="W1510" t="b">
        <v>0</v>
      </c>
      <c r="X1510" t="b">
        <v>1</v>
      </c>
      <c r="Y1510" t="b">
        <v>0</v>
      </c>
      <c r="Z1510" t="b">
        <v>1</v>
      </c>
      <c r="AA1510" t="b">
        <v>1</v>
      </c>
      <c r="AB1510" t="b">
        <v>1</v>
      </c>
      <c r="AC1510" t="b">
        <v>1</v>
      </c>
    </row>
    <row r="1511" spans="1:29" x14ac:dyDescent="0.2">
      <c r="A1511" s="8">
        <v>3</v>
      </c>
      <c r="B1511" s="8" t="s">
        <v>185</v>
      </c>
      <c r="C1511" s="8" t="s">
        <v>174</v>
      </c>
      <c r="D1511" s="8">
        <v>0</v>
      </c>
      <c r="E1511" s="9">
        <v>47072.376060066701</v>
      </c>
      <c r="F1511" s="17">
        <f>SUMIFS(Table2[time],Table2[config],Table2[[#This Row],[config]],Table2[repetition],Table2[[#This Row],[repetition]])</f>
        <v>24912040.384851951</v>
      </c>
      <c r="G1511" s="17">
        <f>IF(Table2[[#This Row],[time]]&lt;7200000,1,0)</f>
        <v>1</v>
      </c>
      <c r="H1511" t="s">
        <v>237</v>
      </c>
      <c r="I1511">
        <v>1</v>
      </c>
      <c r="J1511" t="s">
        <v>238</v>
      </c>
      <c r="K1511" t="s">
        <v>230</v>
      </c>
      <c r="L1511" t="s">
        <v>249</v>
      </c>
      <c r="M1511" t="s">
        <v>232</v>
      </c>
      <c r="N1511" t="s">
        <v>244</v>
      </c>
      <c r="O1511">
        <v>110</v>
      </c>
      <c r="P1511">
        <v>80</v>
      </c>
      <c r="Q1511" t="s">
        <v>243</v>
      </c>
      <c r="R1511" t="s">
        <v>235</v>
      </c>
      <c r="S1511" t="s">
        <v>244</v>
      </c>
      <c r="T1511" t="b">
        <v>0</v>
      </c>
      <c r="U1511" t="b">
        <v>1</v>
      </c>
      <c r="V1511" t="b">
        <v>0</v>
      </c>
      <c r="W1511" t="b">
        <v>0</v>
      </c>
      <c r="X1511" t="b">
        <v>1</v>
      </c>
      <c r="Y1511" t="b">
        <v>0</v>
      </c>
      <c r="Z1511" t="b">
        <v>1</v>
      </c>
      <c r="AA1511" t="b">
        <v>1</v>
      </c>
      <c r="AB1511" t="b">
        <v>1</v>
      </c>
      <c r="AC1511" t="b">
        <v>1</v>
      </c>
    </row>
    <row r="1512" spans="1:29" x14ac:dyDescent="0.2">
      <c r="A1512" s="6">
        <v>3</v>
      </c>
      <c r="B1512" s="6" t="s">
        <v>196</v>
      </c>
      <c r="C1512" s="6" t="s">
        <v>174</v>
      </c>
      <c r="D1512" s="6">
        <v>0</v>
      </c>
      <c r="E1512" s="7">
        <v>29544.617971987402</v>
      </c>
      <c r="F1512" s="16">
        <f>SUMIFS(Table2[time],Table2[config],Table2[[#This Row],[config]],Table2[repetition],Table2[[#This Row],[repetition]])</f>
        <v>24912040.384851951</v>
      </c>
      <c r="G1512" s="16">
        <f>IF(Table2[[#This Row],[time]]&lt;7200000,1,0)</f>
        <v>1</v>
      </c>
      <c r="H1512" t="s">
        <v>237</v>
      </c>
      <c r="I1512">
        <v>1</v>
      </c>
      <c r="J1512" t="s">
        <v>238</v>
      </c>
      <c r="K1512" t="s">
        <v>230</v>
      </c>
      <c r="L1512" t="s">
        <v>249</v>
      </c>
      <c r="M1512" t="s">
        <v>232</v>
      </c>
      <c r="N1512" t="s">
        <v>244</v>
      </c>
      <c r="O1512">
        <v>110</v>
      </c>
      <c r="P1512">
        <v>80</v>
      </c>
      <c r="Q1512" t="s">
        <v>243</v>
      </c>
      <c r="R1512" t="s">
        <v>235</v>
      </c>
      <c r="S1512" t="s">
        <v>244</v>
      </c>
      <c r="T1512" t="b">
        <v>0</v>
      </c>
      <c r="U1512" t="b">
        <v>1</v>
      </c>
      <c r="V1512" t="b">
        <v>0</v>
      </c>
      <c r="W1512" t="b">
        <v>0</v>
      </c>
      <c r="X1512" t="b">
        <v>1</v>
      </c>
      <c r="Y1512" t="b">
        <v>0</v>
      </c>
      <c r="Z1512" t="b">
        <v>1</v>
      </c>
      <c r="AA1512" t="b">
        <v>1</v>
      </c>
      <c r="AB1512" t="b">
        <v>1</v>
      </c>
      <c r="AC1512" t="b">
        <v>1</v>
      </c>
    </row>
    <row r="1513" spans="1:29" x14ac:dyDescent="0.2">
      <c r="A1513" s="8">
        <v>3</v>
      </c>
      <c r="B1513" s="8" t="s">
        <v>178</v>
      </c>
      <c r="C1513" s="8" t="s">
        <v>174</v>
      </c>
      <c r="D1513" s="8">
        <v>0</v>
      </c>
      <c r="E1513" s="9">
        <v>29533.1443089526</v>
      </c>
      <c r="F1513" s="17">
        <f>SUMIFS(Table2[time],Table2[config],Table2[[#This Row],[config]],Table2[repetition],Table2[[#This Row],[repetition]])</f>
        <v>24912040.384851951</v>
      </c>
      <c r="G1513" s="17">
        <f>IF(Table2[[#This Row],[time]]&lt;7200000,1,0)</f>
        <v>1</v>
      </c>
      <c r="H1513" t="s">
        <v>237</v>
      </c>
      <c r="I1513">
        <v>1</v>
      </c>
      <c r="J1513" t="s">
        <v>238</v>
      </c>
      <c r="K1513" t="s">
        <v>230</v>
      </c>
      <c r="L1513" t="s">
        <v>249</v>
      </c>
      <c r="M1513" t="s">
        <v>232</v>
      </c>
      <c r="N1513" t="s">
        <v>244</v>
      </c>
      <c r="O1513">
        <v>110</v>
      </c>
      <c r="P1513">
        <v>80</v>
      </c>
      <c r="Q1513" t="s">
        <v>243</v>
      </c>
      <c r="R1513" t="s">
        <v>235</v>
      </c>
      <c r="S1513" t="s">
        <v>244</v>
      </c>
      <c r="T1513" t="b">
        <v>0</v>
      </c>
      <c r="U1513" t="b">
        <v>1</v>
      </c>
      <c r="V1513" t="b">
        <v>0</v>
      </c>
      <c r="W1513" t="b">
        <v>0</v>
      </c>
      <c r="X1513" t="b">
        <v>1</v>
      </c>
      <c r="Y1513" t="b">
        <v>0</v>
      </c>
      <c r="Z1513" t="b">
        <v>1</v>
      </c>
      <c r="AA1513" t="b">
        <v>1</v>
      </c>
      <c r="AB1513" t="b">
        <v>1</v>
      </c>
      <c r="AC1513" t="b">
        <v>1</v>
      </c>
    </row>
    <row r="1514" spans="1:29" x14ac:dyDescent="0.2">
      <c r="A1514" s="6">
        <v>3</v>
      </c>
      <c r="B1514" s="6" t="s">
        <v>199</v>
      </c>
      <c r="C1514" s="6" t="s">
        <v>174</v>
      </c>
      <c r="D1514" s="6">
        <v>0</v>
      </c>
      <c r="E1514" s="7">
        <v>27184.830017038599</v>
      </c>
      <c r="F1514" s="16">
        <f>SUMIFS(Table2[time],Table2[config],Table2[[#This Row],[config]],Table2[repetition],Table2[[#This Row],[repetition]])</f>
        <v>24912040.384851951</v>
      </c>
      <c r="G1514" s="16">
        <f>IF(Table2[[#This Row],[time]]&lt;7200000,1,0)</f>
        <v>1</v>
      </c>
      <c r="H1514" t="s">
        <v>237</v>
      </c>
      <c r="I1514">
        <v>1</v>
      </c>
      <c r="J1514" t="s">
        <v>238</v>
      </c>
      <c r="K1514" t="s">
        <v>230</v>
      </c>
      <c r="L1514" t="s">
        <v>249</v>
      </c>
      <c r="M1514" t="s">
        <v>232</v>
      </c>
      <c r="N1514" t="s">
        <v>244</v>
      </c>
      <c r="O1514">
        <v>110</v>
      </c>
      <c r="P1514">
        <v>80</v>
      </c>
      <c r="Q1514" t="s">
        <v>243</v>
      </c>
      <c r="R1514" t="s">
        <v>235</v>
      </c>
      <c r="S1514" t="s">
        <v>244</v>
      </c>
      <c r="T1514" t="b">
        <v>0</v>
      </c>
      <c r="U1514" t="b">
        <v>1</v>
      </c>
      <c r="V1514" t="b">
        <v>0</v>
      </c>
      <c r="W1514" t="b">
        <v>0</v>
      </c>
      <c r="X1514" t="b">
        <v>1</v>
      </c>
      <c r="Y1514" t="b">
        <v>0</v>
      </c>
      <c r="Z1514" t="b">
        <v>1</v>
      </c>
      <c r="AA1514" t="b">
        <v>1</v>
      </c>
      <c r="AB1514" t="b">
        <v>1</v>
      </c>
      <c r="AC1514" t="b">
        <v>1</v>
      </c>
    </row>
    <row r="1515" spans="1:29" x14ac:dyDescent="0.2">
      <c r="A1515" s="8">
        <v>3</v>
      </c>
      <c r="B1515" s="8" t="s">
        <v>197</v>
      </c>
      <c r="C1515" s="8" t="s">
        <v>174</v>
      </c>
      <c r="D1515" s="8">
        <v>0</v>
      </c>
      <c r="E1515" s="9">
        <v>26790.388046065302</v>
      </c>
      <c r="F1515" s="17">
        <f>SUMIFS(Table2[time],Table2[config],Table2[[#This Row],[config]],Table2[repetition],Table2[[#This Row],[repetition]])</f>
        <v>24912040.384851951</v>
      </c>
      <c r="G1515" s="17">
        <f>IF(Table2[[#This Row],[time]]&lt;7200000,1,0)</f>
        <v>1</v>
      </c>
      <c r="H1515" t="s">
        <v>237</v>
      </c>
      <c r="I1515">
        <v>1</v>
      </c>
      <c r="J1515" t="s">
        <v>238</v>
      </c>
      <c r="K1515" t="s">
        <v>230</v>
      </c>
      <c r="L1515" t="s">
        <v>249</v>
      </c>
      <c r="M1515" t="s">
        <v>232</v>
      </c>
      <c r="N1515" t="s">
        <v>244</v>
      </c>
      <c r="O1515">
        <v>110</v>
      </c>
      <c r="P1515">
        <v>80</v>
      </c>
      <c r="Q1515" t="s">
        <v>243</v>
      </c>
      <c r="R1515" t="s">
        <v>235</v>
      </c>
      <c r="S1515" t="s">
        <v>244</v>
      </c>
      <c r="T1515" t="b">
        <v>0</v>
      </c>
      <c r="U1515" t="b">
        <v>1</v>
      </c>
      <c r="V1515" t="b">
        <v>0</v>
      </c>
      <c r="W1515" t="b">
        <v>0</v>
      </c>
      <c r="X1515" t="b">
        <v>1</v>
      </c>
      <c r="Y1515" t="b">
        <v>0</v>
      </c>
      <c r="Z1515" t="b">
        <v>1</v>
      </c>
      <c r="AA1515" t="b">
        <v>1</v>
      </c>
      <c r="AB1515" t="b">
        <v>1</v>
      </c>
      <c r="AC1515" t="b">
        <v>1</v>
      </c>
    </row>
    <row r="1516" spans="1:29" x14ac:dyDescent="0.2">
      <c r="A1516" s="6">
        <v>3</v>
      </c>
      <c r="B1516" s="6" t="s">
        <v>193</v>
      </c>
      <c r="C1516" s="6" t="s">
        <v>174</v>
      </c>
      <c r="D1516" s="6">
        <v>0</v>
      </c>
      <c r="E1516" s="7">
        <v>32411.685472005</v>
      </c>
      <c r="F1516" s="16">
        <f>SUMIFS(Table2[time],Table2[config],Table2[[#This Row],[config]],Table2[repetition],Table2[[#This Row],[repetition]])</f>
        <v>24912040.384851951</v>
      </c>
      <c r="G1516" s="16">
        <f>IF(Table2[[#This Row],[time]]&lt;7200000,1,0)</f>
        <v>1</v>
      </c>
      <c r="H1516" t="s">
        <v>237</v>
      </c>
      <c r="I1516">
        <v>1</v>
      </c>
      <c r="J1516" t="s">
        <v>238</v>
      </c>
      <c r="K1516" t="s">
        <v>230</v>
      </c>
      <c r="L1516" t="s">
        <v>249</v>
      </c>
      <c r="M1516" t="s">
        <v>232</v>
      </c>
      <c r="N1516" t="s">
        <v>244</v>
      </c>
      <c r="O1516">
        <v>110</v>
      </c>
      <c r="P1516">
        <v>80</v>
      </c>
      <c r="Q1516" t="s">
        <v>243</v>
      </c>
      <c r="R1516" t="s">
        <v>235</v>
      </c>
      <c r="S1516" t="s">
        <v>244</v>
      </c>
      <c r="T1516" t="b">
        <v>0</v>
      </c>
      <c r="U1516" t="b">
        <v>1</v>
      </c>
      <c r="V1516" t="b">
        <v>0</v>
      </c>
      <c r="W1516" t="b">
        <v>0</v>
      </c>
      <c r="X1516" t="b">
        <v>1</v>
      </c>
      <c r="Y1516" t="b">
        <v>0</v>
      </c>
      <c r="Z1516" t="b">
        <v>1</v>
      </c>
      <c r="AA1516" t="b">
        <v>1</v>
      </c>
      <c r="AB1516" t="b">
        <v>1</v>
      </c>
      <c r="AC1516" t="b">
        <v>1</v>
      </c>
    </row>
    <row r="1517" spans="1:29" x14ac:dyDescent="0.2">
      <c r="A1517" s="8">
        <v>3</v>
      </c>
      <c r="B1517" s="8" t="s">
        <v>179</v>
      </c>
      <c r="C1517" s="8" t="s">
        <v>174</v>
      </c>
      <c r="D1517" s="8">
        <v>0</v>
      </c>
      <c r="E1517" s="9">
        <v>39756.708880071499</v>
      </c>
      <c r="F1517" s="17">
        <f>SUMIFS(Table2[time],Table2[config],Table2[[#This Row],[config]],Table2[repetition],Table2[[#This Row],[repetition]])</f>
        <v>24912040.384851951</v>
      </c>
      <c r="G1517" s="17">
        <f>IF(Table2[[#This Row],[time]]&lt;7200000,1,0)</f>
        <v>1</v>
      </c>
      <c r="H1517" t="s">
        <v>237</v>
      </c>
      <c r="I1517">
        <v>1</v>
      </c>
      <c r="J1517" t="s">
        <v>238</v>
      </c>
      <c r="K1517" t="s">
        <v>230</v>
      </c>
      <c r="L1517" t="s">
        <v>249</v>
      </c>
      <c r="M1517" t="s">
        <v>232</v>
      </c>
      <c r="N1517" t="s">
        <v>244</v>
      </c>
      <c r="O1517">
        <v>110</v>
      </c>
      <c r="P1517">
        <v>80</v>
      </c>
      <c r="Q1517" t="s">
        <v>243</v>
      </c>
      <c r="R1517" t="s">
        <v>235</v>
      </c>
      <c r="S1517" t="s">
        <v>244</v>
      </c>
      <c r="T1517" t="b">
        <v>0</v>
      </c>
      <c r="U1517" t="b">
        <v>1</v>
      </c>
      <c r="V1517" t="b">
        <v>0</v>
      </c>
      <c r="W1517" t="b">
        <v>0</v>
      </c>
      <c r="X1517" t="b">
        <v>1</v>
      </c>
      <c r="Y1517" t="b">
        <v>0</v>
      </c>
      <c r="Z1517" t="b">
        <v>1</v>
      </c>
      <c r="AA1517" t="b">
        <v>1</v>
      </c>
      <c r="AB1517" t="b">
        <v>1</v>
      </c>
      <c r="AC1517" t="b">
        <v>1</v>
      </c>
    </row>
    <row r="1518" spans="1:29" x14ac:dyDescent="0.2">
      <c r="A1518" s="6">
        <v>3</v>
      </c>
      <c r="B1518" s="6" t="s">
        <v>186</v>
      </c>
      <c r="C1518" s="6" t="s">
        <v>174</v>
      </c>
      <c r="D1518" s="6">
        <v>0</v>
      </c>
      <c r="E1518" s="7">
        <v>40058.562629972497</v>
      </c>
      <c r="F1518" s="16">
        <f>SUMIFS(Table2[time],Table2[config],Table2[[#This Row],[config]],Table2[repetition],Table2[[#This Row],[repetition]])</f>
        <v>24912040.384851951</v>
      </c>
      <c r="G1518" s="16">
        <f>IF(Table2[[#This Row],[time]]&lt;7200000,1,0)</f>
        <v>1</v>
      </c>
      <c r="H1518" t="s">
        <v>237</v>
      </c>
      <c r="I1518">
        <v>1</v>
      </c>
      <c r="J1518" t="s">
        <v>238</v>
      </c>
      <c r="K1518" t="s">
        <v>230</v>
      </c>
      <c r="L1518" t="s">
        <v>249</v>
      </c>
      <c r="M1518" t="s">
        <v>232</v>
      </c>
      <c r="N1518" t="s">
        <v>244</v>
      </c>
      <c r="O1518">
        <v>110</v>
      </c>
      <c r="P1518">
        <v>80</v>
      </c>
      <c r="Q1518" t="s">
        <v>243</v>
      </c>
      <c r="R1518" t="s">
        <v>235</v>
      </c>
      <c r="S1518" t="s">
        <v>244</v>
      </c>
      <c r="T1518" t="b">
        <v>0</v>
      </c>
      <c r="U1518" t="b">
        <v>1</v>
      </c>
      <c r="V1518" t="b">
        <v>0</v>
      </c>
      <c r="W1518" t="b">
        <v>0</v>
      </c>
      <c r="X1518" t="b">
        <v>1</v>
      </c>
      <c r="Y1518" t="b">
        <v>0</v>
      </c>
      <c r="Z1518" t="b">
        <v>1</v>
      </c>
      <c r="AA1518" t="b">
        <v>1</v>
      </c>
      <c r="AB1518" t="b">
        <v>1</v>
      </c>
      <c r="AC1518" t="b">
        <v>1</v>
      </c>
    </row>
    <row r="1519" spans="1:29" x14ac:dyDescent="0.2">
      <c r="A1519" s="8">
        <v>3</v>
      </c>
      <c r="B1519" s="8" t="s">
        <v>194</v>
      </c>
      <c r="C1519" s="8" t="s">
        <v>174</v>
      </c>
      <c r="D1519" s="8">
        <v>0</v>
      </c>
      <c r="E1519" s="9">
        <v>217709.21347592899</v>
      </c>
      <c r="F1519" s="17">
        <f>SUMIFS(Table2[time],Table2[config],Table2[[#This Row],[config]],Table2[repetition],Table2[[#This Row],[repetition]])</f>
        <v>24912040.384851951</v>
      </c>
      <c r="G1519" s="17">
        <f>IF(Table2[[#This Row],[time]]&lt;7200000,1,0)</f>
        <v>1</v>
      </c>
      <c r="H1519" t="s">
        <v>237</v>
      </c>
      <c r="I1519">
        <v>1</v>
      </c>
      <c r="J1519" t="s">
        <v>238</v>
      </c>
      <c r="K1519" t="s">
        <v>230</v>
      </c>
      <c r="L1519" t="s">
        <v>249</v>
      </c>
      <c r="M1519" t="s">
        <v>232</v>
      </c>
      <c r="N1519" t="s">
        <v>244</v>
      </c>
      <c r="O1519">
        <v>110</v>
      </c>
      <c r="P1519">
        <v>80</v>
      </c>
      <c r="Q1519" t="s">
        <v>243</v>
      </c>
      <c r="R1519" t="s">
        <v>235</v>
      </c>
      <c r="S1519" t="s">
        <v>244</v>
      </c>
      <c r="T1519" t="b">
        <v>0</v>
      </c>
      <c r="U1519" t="b">
        <v>1</v>
      </c>
      <c r="V1519" t="b">
        <v>0</v>
      </c>
      <c r="W1519" t="b">
        <v>0</v>
      </c>
      <c r="X1519" t="b">
        <v>1</v>
      </c>
      <c r="Y1519" t="b">
        <v>0</v>
      </c>
      <c r="Z1519" t="b">
        <v>1</v>
      </c>
      <c r="AA1519" t="b">
        <v>1</v>
      </c>
      <c r="AB1519" t="b">
        <v>1</v>
      </c>
      <c r="AC1519" t="b">
        <v>1</v>
      </c>
    </row>
    <row r="1520" spans="1:29" x14ac:dyDescent="0.2">
      <c r="A1520" s="6">
        <v>3</v>
      </c>
      <c r="B1520" s="6" t="s">
        <v>201</v>
      </c>
      <c r="C1520" s="6" t="s">
        <v>174</v>
      </c>
      <c r="D1520" s="6">
        <v>0</v>
      </c>
      <c r="E1520" s="7">
        <v>46286.029146052897</v>
      </c>
      <c r="F1520" s="16">
        <f>SUMIFS(Table2[time],Table2[config],Table2[[#This Row],[config]],Table2[repetition],Table2[[#This Row],[repetition]])</f>
        <v>24912040.384851951</v>
      </c>
      <c r="G1520" s="16">
        <f>IF(Table2[[#This Row],[time]]&lt;7200000,1,0)</f>
        <v>1</v>
      </c>
      <c r="H1520" t="s">
        <v>237</v>
      </c>
      <c r="I1520">
        <v>1</v>
      </c>
      <c r="J1520" t="s">
        <v>238</v>
      </c>
      <c r="K1520" t="s">
        <v>230</v>
      </c>
      <c r="L1520" t="s">
        <v>249</v>
      </c>
      <c r="M1520" t="s">
        <v>232</v>
      </c>
      <c r="N1520" t="s">
        <v>244</v>
      </c>
      <c r="O1520">
        <v>110</v>
      </c>
      <c r="P1520">
        <v>80</v>
      </c>
      <c r="Q1520" t="s">
        <v>243</v>
      </c>
      <c r="R1520" t="s">
        <v>235</v>
      </c>
      <c r="S1520" t="s">
        <v>244</v>
      </c>
      <c r="T1520" t="b">
        <v>0</v>
      </c>
      <c r="U1520" t="b">
        <v>1</v>
      </c>
      <c r="V1520" t="b">
        <v>0</v>
      </c>
      <c r="W1520" t="b">
        <v>0</v>
      </c>
      <c r="X1520" t="b">
        <v>1</v>
      </c>
      <c r="Y1520" t="b">
        <v>0</v>
      </c>
      <c r="Z1520" t="b">
        <v>1</v>
      </c>
      <c r="AA1520" t="b">
        <v>1</v>
      </c>
      <c r="AB1520" t="b">
        <v>1</v>
      </c>
      <c r="AC1520" t="b">
        <v>1</v>
      </c>
    </row>
    <row r="1521" spans="1:29" x14ac:dyDescent="0.2">
      <c r="A1521" s="8">
        <v>3</v>
      </c>
      <c r="B1521" s="8" t="s">
        <v>177</v>
      </c>
      <c r="C1521" s="8" t="s">
        <v>174</v>
      </c>
      <c r="D1521" s="8">
        <v>0</v>
      </c>
      <c r="E1521" s="9">
        <v>88028.317641001195</v>
      </c>
      <c r="F1521" s="17">
        <f>SUMIFS(Table2[time],Table2[config],Table2[[#This Row],[config]],Table2[repetition],Table2[[#This Row],[repetition]])</f>
        <v>24912040.384851951</v>
      </c>
      <c r="G1521" s="17">
        <f>IF(Table2[[#This Row],[time]]&lt;7200000,1,0)</f>
        <v>1</v>
      </c>
      <c r="H1521" t="s">
        <v>237</v>
      </c>
      <c r="I1521">
        <v>1</v>
      </c>
      <c r="J1521" t="s">
        <v>238</v>
      </c>
      <c r="K1521" t="s">
        <v>230</v>
      </c>
      <c r="L1521" t="s">
        <v>249</v>
      </c>
      <c r="M1521" t="s">
        <v>232</v>
      </c>
      <c r="N1521" t="s">
        <v>244</v>
      </c>
      <c r="O1521">
        <v>110</v>
      </c>
      <c r="P1521">
        <v>80</v>
      </c>
      <c r="Q1521" t="s">
        <v>243</v>
      </c>
      <c r="R1521" t="s">
        <v>235</v>
      </c>
      <c r="S1521" t="s">
        <v>244</v>
      </c>
      <c r="T1521" t="b">
        <v>0</v>
      </c>
      <c r="U1521" t="b">
        <v>1</v>
      </c>
      <c r="V1521" t="b">
        <v>0</v>
      </c>
      <c r="W1521" t="b">
        <v>0</v>
      </c>
      <c r="X1521" t="b">
        <v>1</v>
      </c>
      <c r="Y1521" t="b">
        <v>0</v>
      </c>
      <c r="Z1521" t="b">
        <v>1</v>
      </c>
      <c r="AA1521" t="b">
        <v>1</v>
      </c>
      <c r="AB1521" t="b">
        <v>1</v>
      </c>
      <c r="AC1521" t="b">
        <v>1</v>
      </c>
    </row>
    <row r="1522" spans="1:29" x14ac:dyDescent="0.2">
      <c r="A1522" s="6">
        <v>3</v>
      </c>
      <c r="B1522" s="6" t="s">
        <v>202</v>
      </c>
      <c r="C1522" s="6" t="s">
        <v>174</v>
      </c>
      <c r="D1522" s="6">
        <v>0</v>
      </c>
      <c r="E1522" s="7">
        <v>81292.267477023401</v>
      </c>
      <c r="F1522" s="16">
        <f>SUMIFS(Table2[time],Table2[config],Table2[[#This Row],[config]],Table2[repetition],Table2[[#This Row],[repetition]])</f>
        <v>24912040.384851951</v>
      </c>
      <c r="G1522" s="16">
        <f>IF(Table2[[#This Row],[time]]&lt;7200000,1,0)</f>
        <v>1</v>
      </c>
      <c r="H1522" t="s">
        <v>237</v>
      </c>
      <c r="I1522">
        <v>1</v>
      </c>
      <c r="J1522" t="s">
        <v>238</v>
      </c>
      <c r="K1522" t="s">
        <v>230</v>
      </c>
      <c r="L1522" t="s">
        <v>249</v>
      </c>
      <c r="M1522" t="s">
        <v>232</v>
      </c>
      <c r="N1522" t="s">
        <v>244</v>
      </c>
      <c r="O1522">
        <v>110</v>
      </c>
      <c r="P1522">
        <v>80</v>
      </c>
      <c r="Q1522" t="s">
        <v>243</v>
      </c>
      <c r="R1522" t="s">
        <v>235</v>
      </c>
      <c r="S1522" t="s">
        <v>244</v>
      </c>
      <c r="T1522" t="b">
        <v>0</v>
      </c>
      <c r="U1522" t="b">
        <v>1</v>
      </c>
      <c r="V1522" t="b">
        <v>0</v>
      </c>
      <c r="W1522" t="b">
        <v>0</v>
      </c>
      <c r="X1522" t="b">
        <v>1</v>
      </c>
      <c r="Y1522" t="b">
        <v>0</v>
      </c>
      <c r="Z1522" t="b">
        <v>1</v>
      </c>
      <c r="AA1522" t="b">
        <v>1</v>
      </c>
      <c r="AB1522" t="b">
        <v>1</v>
      </c>
      <c r="AC1522" t="b">
        <v>1</v>
      </c>
    </row>
    <row r="1523" spans="1:29" x14ac:dyDescent="0.2">
      <c r="A1523" s="8">
        <v>3</v>
      </c>
      <c r="B1523" s="8" t="s">
        <v>188</v>
      </c>
      <c r="C1523" s="8" t="s">
        <v>174</v>
      </c>
      <c r="D1523" s="8">
        <v>0</v>
      </c>
      <c r="E1523" s="9">
        <v>87306.976925930896</v>
      </c>
      <c r="F1523" s="17">
        <f>SUMIFS(Table2[time],Table2[config],Table2[[#This Row],[config]],Table2[repetition],Table2[[#This Row],[repetition]])</f>
        <v>24912040.384851951</v>
      </c>
      <c r="G1523" s="17">
        <f>IF(Table2[[#This Row],[time]]&lt;7200000,1,0)</f>
        <v>1</v>
      </c>
      <c r="H1523" t="s">
        <v>237</v>
      </c>
      <c r="I1523">
        <v>1</v>
      </c>
      <c r="J1523" t="s">
        <v>238</v>
      </c>
      <c r="K1523" t="s">
        <v>230</v>
      </c>
      <c r="L1523" t="s">
        <v>249</v>
      </c>
      <c r="M1523" t="s">
        <v>232</v>
      </c>
      <c r="N1523" t="s">
        <v>244</v>
      </c>
      <c r="O1523">
        <v>110</v>
      </c>
      <c r="P1523">
        <v>80</v>
      </c>
      <c r="Q1523" t="s">
        <v>243</v>
      </c>
      <c r="R1523" t="s">
        <v>235</v>
      </c>
      <c r="S1523" t="s">
        <v>244</v>
      </c>
      <c r="T1523" t="b">
        <v>0</v>
      </c>
      <c r="U1523" t="b">
        <v>1</v>
      </c>
      <c r="V1523" t="b">
        <v>0</v>
      </c>
      <c r="W1523" t="b">
        <v>0</v>
      </c>
      <c r="X1523" t="b">
        <v>1</v>
      </c>
      <c r="Y1523" t="b">
        <v>0</v>
      </c>
      <c r="Z1523" t="b">
        <v>1</v>
      </c>
      <c r="AA1523" t="b">
        <v>1</v>
      </c>
      <c r="AB1523" t="b">
        <v>1</v>
      </c>
      <c r="AC1523" t="b">
        <v>1</v>
      </c>
    </row>
    <row r="1524" spans="1:29" x14ac:dyDescent="0.2">
      <c r="A1524" s="6">
        <v>3</v>
      </c>
      <c r="B1524" s="6" t="s">
        <v>204</v>
      </c>
      <c r="C1524" s="6" t="s">
        <v>174</v>
      </c>
      <c r="D1524" s="6">
        <v>0</v>
      </c>
      <c r="E1524" s="7">
        <v>140416.01344500601</v>
      </c>
      <c r="F1524" s="16">
        <f>SUMIFS(Table2[time],Table2[config],Table2[[#This Row],[config]],Table2[repetition],Table2[[#This Row],[repetition]])</f>
        <v>24912040.384851951</v>
      </c>
      <c r="G1524" s="16">
        <f>IF(Table2[[#This Row],[time]]&lt;7200000,1,0)</f>
        <v>1</v>
      </c>
      <c r="H1524" t="s">
        <v>237</v>
      </c>
      <c r="I1524">
        <v>1</v>
      </c>
      <c r="J1524" t="s">
        <v>238</v>
      </c>
      <c r="K1524" t="s">
        <v>230</v>
      </c>
      <c r="L1524" t="s">
        <v>249</v>
      </c>
      <c r="M1524" t="s">
        <v>232</v>
      </c>
      <c r="N1524" t="s">
        <v>244</v>
      </c>
      <c r="O1524">
        <v>110</v>
      </c>
      <c r="P1524">
        <v>80</v>
      </c>
      <c r="Q1524" t="s">
        <v>243</v>
      </c>
      <c r="R1524" t="s">
        <v>235</v>
      </c>
      <c r="S1524" t="s">
        <v>244</v>
      </c>
      <c r="T1524" t="b">
        <v>0</v>
      </c>
      <c r="U1524" t="b">
        <v>1</v>
      </c>
      <c r="V1524" t="b">
        <v>0</v>
      </c>
      <c r="W1524" t="b">
        <v>0</v>
      </c>
      <c r="X1524" t="b">
        <v>1</v>
      </c>
      <c r="Y1524" t="b">
        <v>0</v>
      </c>
      <c r="Z1524" t="b">
        <v>1</v>
      </c>
      <c r="AA1524" t="b">
        <v>1</v>
      </c>
      <c r="AB1524" t="b">
        <v>1</v>
      </c>
      <c r="AC1524" t="b">
        <v>1</v>
      </c>
    </row>
    <row r="1525" spans="1:29" x14ac:dyDescent="0.2">
      <c r="A1525" s="8">
        <v>3</v>
      </c>
      <c r="B1525" s="8" t="s">
        <v>203</v>
      </c>
      <c r="C1525" s="8" t="s">
        <v>174</v>
      </c>
      <c r="D1525" s="8">
        <v>0</v>
      </c>
      <c r="E1525" s="9">
        <v>92792.969726957293</v>
      </c>
      <c r="F1525" s="17">
        <f>SUMIFS(Table2[time],Table2[config],Table2[[#This Row],[config]],Table2[repetition],Table2[[#This Row],[repetition]])</f>
        <v>24912040.384851951</v>
      </c>
      <c r="G1525" s="17">
        <f>IF(Table2[[#This Row],[time]]&lt;7200000,1,0)</f>
        <v>1</v>
      </c>
      <c r="H1525" t="s">
        <v>237</v>
      </c>
      <c r="I1525">
        <v>1</v>
      </c>
      <c r="J1525" t="s">
        <v>238</v>
      </c>
      <c r="K1525" t="s">
        <v>230</v>
      </c>
      <c r="L1525" t="s">
        <v>249</v>
      </c>
      <c r="M1525" t="s">
        <v>232</v>
      </c>
      <c r="N1525" t="s">
        <v>244</v>
      </c>
      <c r="O1525">
        <v>110</v>
      </c>
      <c r="P1525">
        <v>80</v>
      </c>
      <c r="Q1525" t="s">
        <v>243</v>
      </c>
      <c r="R1525" t="s">
        <v>235</v>
      </c>
      <c r="S1525" t="s">
        <v>244</v>
      </c>
      <c r="T1525" t="b">
        <v>0</v>
      </c>
      <c r="U1525" t="b">
        <v>1</v>
      </c>
      <c r="V1525" t="b">
        <v>0</v>
      </c>
      <c r="W1525" t="b">
        <v>0</v>
      </c>
      <c r="X1525" t="b">
        <v>1</v>
      </c>
      <c r="Y1525" t="b">
        <v>0</v>
      </c>
      <c r="Z1525" t="b">
        <v>1</v>
      </c>
      <c r="AA1525" t="b">
        <v>1</v>
      </c>
      <c r="AB1525" t="b">
        <v>1</v>
      </c>
      <c r="AC1525" t="b">
        <v>1</v>
      </c>
    </row>
    <row r="1526" spans="1:29" x14ac:dyDescent="0.2">
      <c r="A1526" s="6">
        <v>3</v>
      </c>
      <c r="B1526" s="6" t="s">
        <v>198</v>
      </c>
      <c r="C1526" s="6" t="s">
        <v>174</v>
      </c>
      <c r="D1526" s="6">
        <v>1</v>
      </c>
      <c r="E1526" s="7">
        <v>234107.76018397801</v>
      </c>
      <c r="F1526" s="16">
        <f>SUMIFS(Table2[time],Table2[config],Table2[[#This Row],[config]],Table2[repetition],Table2[[#This Row],[repetition]])</f>
        <v>24912040.384851951</v>
      </c>
      <c r="G1526" s="16">
        <f>IF(Table2[[#This Row],[time]]&lt;7200000,1,0)</f>
        <v>1</v>
      </c>
      <c r="H1526" t="s">
        <v>237</v>
      </c>
      <c r="I1526">
        <v>1</v>
      </c>
      <c r="J1526" t="s">
        <v>238</v>
      </c>
      <c r="K1526" t="s">
        <v>230</v>
      </c>
      <c r="L1526" t="s">
        <v>249</v>
      </c>
      <c r="M1526" t="s">
        <v>232</v>
      </c>
      <c r="N1526" t="s">
        <v>244</v>
      </c>
      <c r="O1526">
        <v>110</v>
      </c>
      <c r="P1526">
        <v>80</v>
      </c>
      <c r="Q1526" t="s">
        <v>243</v>
      </c>
      <c r="R1526" t="s">
        <v>235</v>
      </c>
      <c r="S1526" t="s">
        <v>244</v>
      </c>
      <c r="T1526" t="b">
        <v>0</v>
      </c>
      <c r="U1526" t="b">
        <v>1</v>
      </c>
      <c r="V1526" t="b">
        <v>0</v>
      </c>
      <c r="W1526" t="b">
        <v>0</v>
      </c>
      <c r="X1526" t="b">
        <v>1</v>
      </c>
      <c r="Y1526" t="b">
        <v>0</v>
      </c>
      <c r="Z1526" t="b">
        <v>1</v>
      </c>
      <c r="AA1526" t="b">
        <v>1</v>
      </c>
      <c r="AB1526" t="b">
        <v>1</v>
      </c>
      <c r="AC1526" t="b">
        <v>1</v>
      </c>
    </row>
    <row r="1527" spans="1:29" x14ac:dyDescent="0.2">
      <c r="A1527" s="8">
        <v>3</v>
      </c>
      <c r="B1527" s="8" t="s">
        <v>190</v>
      </c>
      <c r="C1527" s="8" t="s">
        <v>174</v>
      </c>
      <c r="D1527" s="8">
        <v>0</v>
      </c>
      <c r="E1527" s="9">
        <v>1324849.5632009499</v>
      </c>
      <c r="F1527" s="17">
        <f>SUMIFS(Table2[time],Table2[config],Table2[[#This Row],[config]],Table2[repetition],Table2[[#This Row],[repetition]])</f>
        <v>24912040.384851951</v>
      </c>
      <c r="G1527" s="17">
        <f>IF(Table2[[#This Row],[time]]&lt;7200000,1,0)</f>
        <v>1</v>
      </c>
      <c r="H1527" t="s">
        <v>237</v>
      </c>
      <c r="I1527">
        <v>1</v>
      </c>
      <c r="J1527" t="s">
        <v>238</v>
      </c>
      <c r="K1527" t="s">
        <v>230</v>
      </c>
      <c r="L1527" t="s">
        <v>249</v>
      </c>
      <c r="M1527" t="s">
        <v>232</v>
      </c>
      <c r="N1527" t="s">
        <v>244</v>
      </c>
      <c r="O1527">
        <v>110</v>
      </c>
      <c r="P1527">
        <v>80</v>
      </c>
      <c r="Q1527" t="s">
        <v>243</v>
      </c>
      <c r="R1527" t="s">
        <v>235</v>
      </c>
      <c r="S1527" t="s">
        <v>244</v>
      </c>
      <c r="T1527" t="b">
        <v>0</v>
      </c>
      <c r="U1527" t="b">
        <v>1</v>
      </c>
      <c r="V1527" t="b">
        <v>0</v>
      </c>
      <c r="W1527" t="b">
        <v>0</v>
      </c>
      <c r="X1527" t="b">
        <v>1</v>
      </c>
      <c r="Y1527" t="b">
        <v>0</v>
      </c>
      <c r="Z1527" t="b">
        <v>1</v>
      </c>
      <c r="AA1527" t="b">
        <v>1</v>
      </c>
      <c r="AB1527" t="b">
        <v>1</v>
      </c>
      <c r="AC1527" t="b">
        <v>1</v>
      </c>
    </row>
    <row r="1528" spans="1:29" x14ac:dyDescent="0.2">
      <c r="A1528" s="6">
        <v>3</v>
      </c>
      <c r="B1528" s="6" t="s">
        <v>205</v>
      </c>
      <c r="C1528" s="6" t="s">
        <v>174</v>
      </c>
      <c r="D1528" s="6">
        <v>0</v>
      </c>
      <c r="E1528" s="7">
        <v>2052264.28309397</v>
      </c>
      <c r="F1528" s="16">
        <f>SUMIFS(Table2[time],Table2[config],Table2[[#This Row],[config]],Table2[repetition],Table2[[#This Row],[repetition]])</f>
        <v>24912040.384851951</v>
      </c>
      <c r="G1528" s="16">
        <f>IF(Table2[[#This Row],[time]]&lt;7200000,1,0)</f>
        <v>1</v>
      </c>
      <c r="H1528" t="s">
        <v>237</v>
      </c>
      <c r="I1528">
        <v>1</v>
      </c>
      <c r="J1528" t="s">
        <v>238</v>
      </c>
      <c r="K1528" t="s">
        <v>230</v>
      </c>
      <c r="L1528" t="s">
        <v>249</v>
      </c>
      <c r="M1528" t="s">
        <v>232</v>
      </c>
      <c r="N1528" t="s">
        <v>244</v>
      </c>
      <c r="O1528">
        <v>110</v>
      </c>
      <c r="P1528">
        <v>80</v>
      </c>
      <c r="Q1528" t="s">
        <v>243</v>
      </c>
      <c r="R1528" t="s">
        <v>235</v>
      </c>
      <c r="S1528" t="s">
        <v>244</v>
      </c>
      <c r="T1528" t="b">
        <v>0</v>
      </c>
      <c r="U1528" t="b">
        <v>1</v>
      </c>
      <c r="V1528" t="b">
        <v>0</v>
      </c>
      <c r="W1528" t="b">
        <v>0</v>
      </c>
      <c r="X1528" t="b">
        <v>1</v>
      </c>
      <c r="Y1528" t="b">
        <v>0</v>
      </c>
      <c r="Z1528" t="b">
        <v>1</v>
      </c>
      <c r="AA1528" t="b">
        <v>1</v>
      </c>
      <c r="AB1528" t="b">
        <v>1</v>
      </c>
      <c r="AC1528" t="b">
        <v>1</v>
      </c>
    </row>
    <row r="1529" spans="1:29" x14ac:dyDescent="0.2">
      <c r="A1529" s="8">
        <v>3</v>
      </c>
      <c r="B1529" s="8" t="s">
        <v>200</v>
      </c>
      <c r="C1529" s="8" t="s">
        <v>174</v>
      </c>
      <c r="D1529" s="8">
        <v>0</v>
      </c>
      <c r="E1529" s="9">
        <v>7205560.3565329202</v>
      </c>
      <c r="F1529" s="17">
        <f>SUMIFS(Table2[time],Table2[config],Table2[[#This Row],[config]],Table2[repetition],Table2[[#This Row],[repetition]])</f>
        <v>24912040.384851951</v>
      </c>
      <c r="G1529" s="17">
        <f>IF(Table2[[#This Row],[time]]&lt;7200000,1,0)</f>
        <v>0</v>
      </c>
      <c r="H1529" t="s">
        <v>237</v>
      </c>
      <c r="I1529">
        <v>1</v>
      </c>
      <c r="J1529" t="s">
        <v>238</v>
      </c>
      <c r="K1529" t="s">
        <v>230</v>
      </c>
      <c r="L1529" t="s">
        <v>249</v>
      </c>
      <c r="M1529" t="s">
        <v>232</v>
      </c>
      <c r="N1529" t="s">
        <v>244</v>
      </c>
      <c r="O1529">
        <v>110</v>
      </c>
      <c r="P1529">
        <v>80</v>
      </c>
      <c r="Q1529" t="s">
        <v>243</v>
      </c>
      <c r="R1529" t="s">
        <v>235</v>
      </c>
      <c r="S1529" t="s">
        <v>244</v>
      </c>
      <c r="T1529" t="b">
        <v>0</v>
      </c>
      <c r="U1529" t="b">
        <v>1</v>
      </c>
      <c r="V1529" t="b">
        <v>0</v>
      </c>
      <c r="W1529" t="b">
        <v>0</v>
      </c>
      <c r="X1529" t="b">
        <v>1</v>
      </c>
      <c r="Y1529" t="b">
        <v>0</v>
      </c>
      <c r="Z1529" t="b">
        <v>1</v>
      </c>
      <c r="AA1529" t="b">
        <v>1</v>
      </c>
      <c r="AB1529" t="b">
        <v>1</v>
      </c>
      <c r="AC1529" t="b">
        <v>1</v>
      </c>
    </row>
    <row r="1530" spans="1:29" x14ac:dyDescent="0.2">
      <c r="A1530" s="6">
        <v>3</v>
      </c>
      <c r="B1530" s="6" t="s">
        <v>191</v>
      </c>
      <c r="C1530" s="6" t="s">
        <v>174</v>
      </c>
      <c r="D1530" s="6">
        <v>26</v>
      </c>
      <c r="E1530" s="7">
        <v>5484901.4663100196</v>
      </c>
      <c r="F1530" s="16">
        <f>SUMIFS(Table2[time],Table2[config],Table2[[#This Row],[config]],Table2[repetition],Table2[[#This Row],[repetition]])</f>
        <v>24912040.384851951</v>
      </c>
      <c r="G1530" s="16">
        <f>IF(Table2[[#This Row],[time]]&lt;7200000,1,0)</f>
        <v>1</v>
      </c>
      <c r="H1530" t="s">
        <v>237</v>
      </c>
      <c r="I1530">
        <v>1</v>
      </c>
      <c r="J1530" t="s">
        <v>238</v>
      </c>
      <c r="K1530" t="s">
        <v>230</v>
      </c>
      <c r="L1530" t="s">
        <v>249</v>
      </c>
      <c r="M1530" t="s">
        <v>232</v>
      </c>
      <c r="N1530" t="s">
        <v>244</v>
      </c>
      <c r="O1530">
        <v>110</v>
      </c>
      <c r="P1530">
        <v>80</v>
      </c>
      <c r="Q1530" t="s">
        <v>243</v>
      </c>
      <c r="R1530" t="s">
        <v>235</v>
      </c>
      <c r="S1530" t="s">
        <v>244</v>
      </c>
      <c r="T1530" t="b">
        <v>0</v>
      </c>
      <c r="U1530" t="b">
        <v>1</v>
      </c>
      <c r="V1530" t="b">
        <v>0</v>
      </c>
      <c r="W1530" t="b">
        <v>0</v>
      </c>
      <c r="X1530" t="b">
        <v>1</v>
      </c>
      <c r="Y1530" t="b">
        <v>0</v>
      </c>
      <c r="Z1530" t="b">
        <v>1</v>
      </c>
      <c r="AA1530" t="b">
        <v>1</v>
      </c>
      <c r="AB1530" t="b">
        <v>1</v>
      </c>
      <c r="AC1530" t="b">
        <v>1</v>
      </c>
    </row>
    <row r="1531" spans="1:29" x14ac:dyDescent="0.2">
      <c r="A1531" s="8">
        <v>3</v>
      </c>
      <c r="B1531" s="8" t="s">
        <v>187</v>
      </c>
      <c r="C1531" s="8" t="s">
        <v>174</v>
      </c>
      <c r="D1531" s="8">
        <v>0</v>
      </c>
      <c r="E1531" s="9">
        <v>7241827.7676589703</v>
      </c>
      <c r="F1531" s="17">
        <f>SUMIFS(Table2[time],Table2[config],Table2[[#This Row],[config]],Table2[repetition],Table2[[#This Row],[repetition]])</f>
        <v>24912040.384851951</v>
      </c>
      <c r="G1531" s="17">
        <f>IF(Table2[[#This Row],[time]]&lt;7200000,1,0)</f>
        <v>0</v>
      </c>
      <c r="H1531" t="s">
        <v>237</v>
      </c>
      <c r="I1531">
        <v>1</v>
      </c>
      <c r="J1531" t="s">
        <v>238</v>
      </c>
      <c r="K1531" t="s">
        <v>230</v>
      </c>
      <c r="L1531" t="s">
        <v>249</v>
      </c>
      <c r="M1531" t="s">
        <v>232</v>
      </c>
      <c r="N1531" t="s">
        <v>244</v>
      </c>
      <c r="O1531">
        <v>110</v>
      </c>
      <c r="P1531">
        <v>80</v>
      </c>
      <c r="Q1531" t="s">
        <v>243</v>
      </c>
      <c r="R1531" t="s">
        <v>235</v>
      </c>
      <c r="S1531" t="s">
        <v>244</v>
      </c>
      <c r="T1531" t="b">
        <v>0</v>
      </c>
      <c r="U1531" t="b">
        <v>1</v>
      </c>
      <c r="V1531" t="b">
        <v>0</v>
      </c>
      <c r="W1531" t="b">
        <v>0</v>
      </c>
      <c r="X1531" t="b">
        <v>1</v>
      </c>
      <c r="Y1531" t="b">
        <v>0</v>
      </c>
      <c r="Z1531" t="b">
        <v>1</v>
      </c>
      <c r="AA1531" t="b">
        <v>1</v>
      </c>
      <c r="AB1531" t="b">
        <v>1</v>
      </c>
      <c r="AC1531" t="b">
        <v>1</v>
      </c>
    </row>
    <row r="1532" spans="1:29" x14ac:dyDescent="0.2">
      <c r="A1532" s="6">
        <v>1</v>
      </c>
      <c r="B1532" s="6" t="s">
        <v>194</v>
      </c>
      <c r="C1532" s="6" t="s">
        <v>175</v>
      </c>
      <c r="D1532" s="6">
        <v>0</v>
      </c>
      <c r="E1532" s="7">
        <v>34899.115424137497</v>
      </c>
      <c r="F1532" s="16">
        <f>SUMIFS(Table2[time],Table2[config],Table2[[#This Row],[config]],Table2[repetition],Table2[[#This Row],[repetition]])</f>
        <v>1291679.1891213474</v>
      </c>
      <c r="G1532" s="16">
        <f>IF(Table2[[#This Row],[time]]&lt;7200000,1,0)</f>
        <v>1</v>
      </c>
      <c r="H1532" t="s">
        <v>237</v>
      </c>
      <c r="I1532">
        <v>5</v>
      </c>
      <c r="J1532" t="s">
        <v>229</v>
      </c>
      <c r="K1532" t="s">
        <v>230</v>
      </c>
      <c r="L1532" t="s">
        <v>250</v>
      </c>
      <c r="M1532" t="s">
        <v>241</v>
      </c>
      <c r="N1532" t="s">
        <v>233</v>
      </c>
      <c r="O1532">
        <v>100</v>
      </c>
      <c r="P1532">
        <v>50</v>
      </c>
      <c r="Q1532" t="s">
        <v>243</v>
      </c>
      <c r="R1532" t="s">
        <v>244</v>
      </c>
      <c r="S1532" t="s">
        <v>238</v>
      </c>
      <c r="T1532" t="b">
        <v>1</v>
      </c>
      <c r="U1532" t="b">
        <v>0</v>
      </c>
      <c r="V1532" t="b">
        <v>1</v>
      </c>
      <c r="W1532" t="b">
        <v>1</v>
      </c>
      <c r="X1532" t="b">
        <v>1</v>
      </c>
      <c r="Y1532" t="b">
        <v>0</v>
      </c>
      <c r="Z1532" t="b">
        <v>0</v>
      </c>
      <c r="AA1532" t="b">
        <v>1</v>
      </c>
      <c r="AB1532" t="b">
        <v>1</v>
      </c>
      <c r="AC1532" t="b">
        <v>0</v>
      </c>
    </row>
    <row r="1533" spans="1:29" x14ac:dyDescent="0.2">
      <c r="A1533" s="8">
        <v>1</v>
      </c>
      <c r="B1533" s="8" t="s">
        <v>181</v>
      </c>
      <c r="C1533" s="8" t="s">
        <v>175</v>
      </c>
      <c r="D1533" s="8">
        <v>0</v>
      </c>
      <c r="E1533" s="9">
        <v>18465.961280977299</v>
      </c>
      <c r="F1533" s="17">
        <f>SUMIFS(Table2[time],Table2[config],Table2[[#This Row],[config]],Table2[repetition],Table2[[#This Row],[repetition]])</f>
        <v>1291679.1891213474</v>
      </c>
      <c r="G1533" s="17">
        <f>IF(Table2[[#This Row],[time]]&lt;7200000,1,0)</f>
        <v>1</v>
      </c>
      <c r="H1533" t="s">
        <v>237</v>
      </c>
      <c r="I1533">
        <v>5</v>
      </c>
      <c r="J1533" t="s">
        <v>229</v>
      </c>
      <c r="K1533" t="s">
        <v>230</v>
      </c>
      <c r="L1533" t="s">
        <v>250</v>
      </c>
      <c r="M1533" t="s">
        <v>241</v>
      </c>
      <c r="N1533" t="s">
        <v>233</v>
      </c>
      <c r="O1533">
        <v>100</v>
      </c>
      <c r="P1533">
        <v>50</v>
      </c>
      <c r="Q1533" t="s">
        <v>243</v>
      </c>
      <c r="R1533" t="s">
        <v>244</v>
      </c>
      <c r="S1533" t="s">
        <v>238</v>
      </c>
      <c r="T1533" t="b">
        <v>1</v>
      </c>
      <c r="U1533" t="b">
        <v>0</v>
      </c>
      <c r="V1533" t="b">
        <v>1</v>
      </c>
      <c r="W1533" t="b">
        <v>1</v>
      </c>
      <c r="X1533" t="b">
        <v>1</v>
      </c>
      <c r="Y1533" t="b">
        <v>0</v>
      </c>
      <c r="Z1533" t="b">
        <v>0</v>
      </c>
      <c r="AA1533" t="b">
        <v>1</v>
      </c>
      <c r="AB1533" t="b">
        <v>1</v>
      </c>
      <c r="AC1533" t="b">
        <v>0</v>
      </c>
    </row>
    <row r="1534" spans="1:29" x14ac:dyDescent="0.2">
      <c r="A1534" s="6">
        <v>1</v>
      </c>
      <c r="B1534" s="6" t="s">
        <v>200</v>
      </c>
      <c r="C1534" s="6" t="s">
        <v>175</v>
      </c>
      <c r="D1534" s="6">
        <v>0</v>
      </c>
      <c r="E1534" s="7">
        <v>29857.763145118901</v>
      </c>
      <c r="F1534" s="16">
        <f>SUMIFS(Table2[time],Table2[config],Table2[[#This Row],[config]],Table2[repetition],Table2[[#This Row],[repetition]])</f>
        <v>1291679.1891213474</v>
      </c>
      <c r="G1534" s="16">
        <f>IF(Table2[[#This Row],[time]]&lt;7200000,1,0)</f>
        <v>1</v>
      </c>
      <c r="H1534" t="s">
        <v>237</v>
      </c>
      <c r="I1534">
        <v>5</v>
      </c>
      <c r="J1534" t="s">
        <v>229</v>
      </c>
      <c r="K1534" t="s">
        <v>230</v>
      </c>
      <c r="L1534" t="s">
        <v>250</v>
      </c>
      <c r="M1534" t="s">
        <v>241</v>
      </c>
      <c r="N1534" t="s">
        <v>233</v>
      </c>
      <c r="O1534">
        <v>100</v>
      </c>
      <c r="P1534">
        <v>50</v>
      </c>
      <c r="Q1534" t="s">
        <v>243</v>
      </c>
      <c r="R1534" t="s">
        <v>244</v>
      </c>
      <c r="S1534" t="s">
        <v>238</v>
      </c>
      <c r="T1534" t="b">
        <v>1</v>
      </c>
      <c r="U1534" t="b">
        <v>0</v>
      </c>
      <c r="V1534" t="b">
        <v>1</v>
      </c>
      <c r="W1534" t="b">
        <v>1</v>
      </c>
      <c r="X1534" t="b">
        <v>1</v>
      </c>
      <c r="Y1534" t="b">
        <v>0</v>
      </c>
      <c r="Z1534" t="b">
        <v>0</v>
      </c>
      <c r="AA1534" t="b">
        <v>1</v>
      </c>
      <c r="AB1534" t="b">
        <v>1</v>
      </c>
      <c r="AC1534" t="b">
        <v>0</v>
      </c>
    </row>
    <row r="1535" spans="1:29" x14ac:dyDescent="0.2">
      <c r="A1535" s="8">
        <v>1</v>
      </c>
      <c r="B1535" s="8" t="s">
        <v>182</v>
      </c>
      <c r="C1535" s="8" t="s">
        <v>175</v>
      </c>
      <c r="D1535" s="8">
        <v>0</v>
      </c>
      <c r="E1535" s="9">
        <v>22283.091844059501</v>
      </c>
      <c r="F1535" s="17">
        <f>SUMIFS(Table2[time],Table2[config],Table2[[#This Row],[config]],Table2[repetition],Table2[[#This Row],[repetition]])</f>
        <v>1291679.1891213474</v>
      </c>
      <c r="G1535" s="17">
        <f>IF(Table2[[#This Row],[time]]&lt;7200000,1,0)</f>
        <v>1</v>
      </c>
      <c r="H1535" t="s">
        <v>237</v>
      </c>
      <c r="I1535">
        <v>5</v>
      </c>
      <c r="J1535" t="s">
        <v>229</v>
      </c>
      <c r="K1535" t="s">
        <v>230</v>
      </c>
      <c r="L1535" t="s">
        <v>250</v>
      </c>
      <c r="M1535" t="s">
        <v>241</v>
      </c>
      <c r="N1535" t="s">
        <v>233</v>
      </c>
      <c r="O1535">
        <v>100</v>
      </c>
      <c r="P1535">
        <v>50</v>
      </c>
      <c r="Q1535" t="s">
        <v>243</v>
      </c>
      <c r="R1535" t="s">
        <v>244</v>
      </c>
      <c r="S1535" t="s">
        <v>238</v>
      </c>
      <c r="T1535" t="b">
        <v>1</v>
      </c>
      <c r="U1535" t="b">
        <v>0</v>
      </c>
      <c r="V1535" t="b">
        <v>1</v>
      </c>
      <c r="W1535" t="b">
        <v>1</v>
      </c>
      <c r="X1535" t="b">
        <v>1</v>
      </c>
      <c r="Y1535" t="b">
        <v>0</v>
      </c>
      <c r="Z1535" t="b">
        <v>0</v>
      </c>
      <c r="AA1535" t="b">
        <v>1</v>
      </c>
      <c r="AB1535" t="b">
        <v>1</v>
      </c>
      <c r="AC1535" t="b">
        <v>0</v>
      </c>
    </row>
    <row r="1536" spans="1:29" x14ac:dyDescent="0.2">
      <c r="A1536" s="6">
        <v>1</v>
      </c>
      <c r="B1536" s="6" t="s">
        <v>192</v>
      </c>
      <c r="C1536" s="6" t="s">
        <v>175</v>
      </c>
      <c r="D1536" s="6">
        <v>0</v>
      </c>
      <c r="E1536" s="7">
        <v>24676.7020430415</v>
      </c>
      <c r="F1536" s="16">
        <f>SUMIFS(Table2[time],Table2[config],Table2[[#This Row],[config]],Table2[repetition],Table2[[#This Row],[repetition]])</f>
        <v>1291679.1891213474</v>
      </c>
      <c r="G1536" s="16">
        <f>IF(Table2[[#This Row],[time]]&lt;7200000,1,0)</f>
        <v>1</v>
      </c>
      <c r="H1536" t="s">
        <v>237</v>
      </c>
      <c r="I1536">
        <v>5</v>
      </c>
      <c r="J1536" t="s">
        <v>229</v>
      </c>
      <c r="K1536" t="s">
        <v>230</v>
      </c>
      <c r="L1536" t="s">
        <v>250</v>
      </c>
      <c r="M1536" t="s">
        <v>241</v>
      </c>
      <c r="N1536" t="s">
        <v>233</v>
      </c>
      <c r="O1536">
        <v>100</v>
      </c>
      <c r="P1536">
        <v>50</v>
      </c>
      <c r="Q1536" t="s">
        <v>243</v>
      </c>
      <c r="R1536" t="s">
        <v>244</v>
      </c>
      <c r="S1536" t="s">
        <v>238</v>
      </c>
      <c r="T1536" t="b">
        <v>1</v>
      </c>
      <c r="U1536" t="b">
        <v>0</v>
      </c>
      <c r="V1536" t="b">
        <v>1</v>
      </c>
      <c r="W1536" t="b">
        <v>1</v>
      </c>
      <c r="X1536" t="b">
        <v>1</v>
      </c>
      <c r="Y1536" t="b">
        <v>0</v>
      </c>
      <c r="Z1536" t="b">
        <v>0</v>
      </c>
      <c r="AA1536" t="b">
        <v>1</v>
      </c>
      <c r="AB1536" t="b">
        <v>1</v>
      </c>
      <c r="AC1536" t="b">
        <v>0</v>
      </c>
    </row>
    <row r="1537" spans="1:29" x14ac:dyDescent="0.2">
      <c r="A1537" s="8">
        <v>1</v>
      </c>
      <c r="B1537" s="8" t="s">
        <v>185</v>
      </c>
      <c r="C1537" s="8" t="s">
        <v>175</v>
      </c>
      <c r="D1537" s="8">
        <v>0</v>
      </c>
      <c r="E1537" s="9">
        <v>40598.100336035699</v>
      </c>
      <c r="F1537" s="17">
        <f>SUMIFS(Table2[time],Table2[config],Table2[[#This Row],[config]],Table2[repetition],Table2[[#This Row],[repetition]])</f>
        <v>1291679.1891213474</v>
      </c>
      <c r="G1537" s="17">
        <f>IF(Table2[[#This Row],[time]]&lt;7200000,1,0)</f>
        <v>1</v>
      </c>
      <c r="H1537" t="s">
        <v>237</v>
      </c>
      <c r="I1537">
        <v>5</v>
      </c>
      <c r="J1537" t="s">
        <v>229</v>
      </c>
      <c r="K1537" t="s">
        <v>230</v>
      </c>
      <c r="L1537" t="s">
        <v>250</v>
      </c>
      <c r="M1537" t="s">
        <v>241</v>
      </c>
      <c r="N1537" t="s">
        <v>233</v>
      </c>
      <c r="O1537">
        <v>100</v>
      </c>
      <c r="P1537">
        <v>50</v>
      </c>
      <c r="Q1537" t="s">
        <v>243</v>
      </c>
      <c r="R1537" t="s">
        <v>244</v>
      </c>
      <c r="S1537" t="s">
        <v>238</v>
      </c>
      <c r="T1537" t="b">
        <v>1</v>
      </c>
      <c r="U1537" t="b">
        <v>0</v>
      </c>
      <c r="V1537" t="b">
        <v>1</v>
      </c>
      <c r="W1537" t="b">
        <v>1</v>
      </c>
      <c r="X1537" t="b">
        <v>1</v>
      </c>
      <c r="Y1537" t="b">
        <v>0</v>
      </c>
      <c r="Z1537" t="b">
        <v>0</v>
      </c>
      <c r="AA1537" t="b">
        <v>1</v>
      </c>
      <c r="AB1537" t="b">
        <v>1</v>
      </c>
      <c r="AC1537" t="b">
        <v>0</v>
      </c>
    </row>
    <row r="1538" spans="1:29" x14ac:dyDescent="0.2">
      <c r="A1538" s="6">
        <v>1</v>
      </c>
      <c r="B1538" s="6" t="s">
        <v>176</v>
      </c>
      <c r="C1538" s="6" t="s">
        <v>175</v>
      </c>
      <c r="D1538" s="6">
        <v>0</v>
      </c>
      <c r="E1538" s="7">
        <v>18964.1666708048</v>
      </c>
      <c r="F1538" s="16">
        <f>SUMIFS(Table2[time],Table2[config],Table2[[#This Row],[config]],Table2[repetition],Table2[[#This Row],[repetition]])</f>
        <v>1291679.1891213474</v>
      </c>
      <c r="G1538" s="16">
        <f>IF(Table2[[#This Row],[time]]&lt;7200000,1,0)</f>
        <v>1</v>
      </c>
      <c r="H1538" t="s">
        <v>237</v>
      </c>
      <c r="I1538">
        <v>5</v>
      </c>
      <c r="J1538" t="s">
        <v>229</v>
      </c>
      <c r="K1538" t="s">
        <v>230</v>
      </c>
      <c r="L1538" t="s">
        <v>250</v>
      </c>
      <c r="M1538" t="s">
        <v>241</v>
      </c>
      <c r="N1538" t="s">
        <v>233</v>
      </c>
      <c r="O1538">
        <v>100</v>
      </c>
      <c r="P1538">
        <v>50</v>
      </c>
      <c r="Q1538" t="s">
        <v>243</v>
      </c>
      <c r="R1538" t="s">
        <v>244</v>
      </c>
      <c r="S1538" t="s">
        <v>238</v>
      </c>
      <c r="T1538" t="b">
        <v>1</v>
      </c>
      <c r="U1538" t="b">
        <v>0</v>
      </c>
      <c r="V1538" t="b">
        <v>1</v>
      </c>
      <c r="W1538" t="b">
        <v>1</v>
      </c>
      <c r="X1538" t="b">
        <v>1</v>
      </c>
      <c r="Y1538" t="b">
        <v>0</v>
      </c>
      <c r="Z1538" t="b">
        <v>0</v>
      </c>
      <c r="AA1538" t="b">
        <v>1</v>
      </c>
      <c r="AB1538" t="b">
        <v>1</v>
      </c>
      <c r="AC1538" t="b">
        <v>0</v>
      </c>
    </row>
    <row r="1539" spans="1:29" x14ac:dyDescent="0.2">
      <c r="A1539" s="8">
        <v>1</v>
      </c>
      <c r="B1539" s="8" t="s">
        <v>184</v>
      </c>
      <c r="C1539" s="8" t="s">
        <v>175</v>
      </c>
      <c r="D1539" s="8">
        <v>0</v>
      </c>
      <c r="E1539" s="9">
        <v>27393.889276077902</v>
      </c>
      <c r="F1539" s="17">
        <f>SUMIFS(Table2[time],Table2[config],Table2[[#This Row],[config]],Table2[repetition],Table2[[#This Row],[repetition]])</f>
        <v>1291679.1891213474</v>
      </c>
      <c r="G1539" s="17">
        <f>IF(Table2[[#This Row],[time]]&lt;7200000,1,0)</f>
        <v>1</v>
      </c>
      <c r="H1539" t="s">
        <v>237</v>
      </c>
      <c r="I1539">
        <v>5</v>
      </c>
      <c r="J1539" t="s">
        <v>229</v>
      </c>
      <c r="K1539" t="s">
        <v>230</v>
      </c>
      <c r="L1539" t="s">
        <v>250</v>
      </c>
      <c r="M1539" t="s">
        <v>241</v>
      </c>
      <c r="N1539" t="s">
        <v>233</v>
      </c>
      <c r="O1539">
        <v>100</v>
      </c>
      <c r="P1539">
        <v>50</v>
      </c>
      <c r="Q1539" t="s">
        <v>243</v>
      </c>
      <c r="R1539" t="s">
        <v>244</v>
      </c>
      <c r="S1539" t="s">
        <v>238</v>
      </c>
      <c r="T1539" t="b">
        <v>1</v>
      </c>
      <c r="U1539" t="b">
        <v>0</v>
      </c>
      <c r="V1539" t="b">
        <v>1</v>
      </c>
      <c r="W1539" t="b">
        <v>1</v>
      </c>
      <c r="X1539" t="b">
        <v>1</v>
      </c>
      <c r="Y1539" t="b">
        <v>0</v>
      </c>
      <c r="Z1539" t="b">
        <v>0</v>
      </c>
      <c r="AA1539" t="b">
        <v>1</v>
      </c>
      <c r="AB1539" t="b">
        <v>1</v>
      </c>
      <c r="AC1539" t="b">
        <v>0</v>
      </c>
    </row>
    <row r="1540" spans="1:29" x14ac:dyDescent="0.2">
      <c r="A1540" s="6">
        <v>1</v>
      </c>
      <c r="B1540" s="6" t="s">
        <v>180</v>
      </c>
      <c r="C1540" s="6" t="s">
        <v>175</v>
      </c>
      <c r="D1540" s="6">
        <v>0</v>
      </c>
      <c r="E1540" s="7">
        <v>18642.945918021702</v>
      </c>
      <c r="F1540" s="16">
        <f>SUMIFS(Table2[time],Table2[config],Table2[[#This Row],[config]],Table2[repetition],Table2[[#This Row],[repetition]])</f>
        <v>1291679.1891213474</v>
      </c>
      <c r="G1540" s="16">
        <f>IF(Table2[[#This Row],[time]]&lt;7200000,1,0)</f>
        <v>1</v>
      </c>
      <c r="H1540" t="s">
        <v>237</v>
      </c>
      <c r="I1540">
        <v>5</v>
      </c>
      <c r="J1540" t="s">
        <v>229</v>
      </c>
      <c r="K1540" t="s">
        <v>230</v>
      </c>
      <c r="L1540" t="s">
        <v>250</v>
      </c>
      <c r="M1540" t="s">
        <v>241</v>
      </c>
      <c r="N1540" t="s">
        <v>233</v>
      </c>
      <c r="O1540">
        <v>100</v>
      </c>
      <c r="P1540">
        <v>50</v>
      </c>
      <c r="Q1540" t="s">
        <v>243</v>
      </c>
      <c r="R1540" t="s">
        <v>244</v>
      </c>
      <c r="S1540" t="s">
        <v>238</v>
      </c>
      <c r="T1540" t="b">
        <v>1</v>
      </c>
      <c r="U1540" t="b">
        <v>0</v>
      </c>
      <c r="V1540" t="b">
        <v>1</v>
      </c>
      <c r="W1540" t="b">
        <v>1</v>
      </c>
      <c r="X1540" t="b">
        <v>1</v>
      </c>
      <c r="Y1540" t="b">
        <v>0</v>
      </c>
      <c r="Z1540" t="b">
        <v>0</v>
      </c>
      <c r="AA1540" t="b">
        <v>1</v>
      </c>
      <c r="AB1540" t="b">
        <v>1</v>
      </c>
      <c r="AC1540" t="b">
        <v>0</v>
      </c>
    </row>
    <row r="1541" spans="1:29" x14ac:dyDescent="0.2">
      <c r="A1541" s="8">
        <v>1</v>
      </c>
      <c r="B1541" s="8" t="s">
        <v>189</v>
      </c>
      <c r="C1541" s="8" t="s">
        <v>175</v>
      </c>
      <c r="D1541" s="8">
        <v>0</v>
      </c>
      <c r="E1541" s="9">
        <v>20164.060160051999</v>
      </c>
      <c r="F1541" s="17">
        <f>SUMIFS(Table2[time],Table2[config],Table2[[#This Row],[config]],Table2[repetition],Table2[[#This Row],[repetition]])</f>
        <v>1291679.1891213474</v>
      </c>
      <c r="G1541" s="17">
        <f>IF(Table2[[#This Row],[time]]&lt;7200000,1,0)</f>
        <v>1</v>
      </c>
      <c r="H1541" t="s">
        <v>237</v>
      </c>
      <c r="I1541">
        <v>5</v>
      </c>
      <c r="J1541" t="s">
        <v>229</v>
      </c>
      <c r="K1541" t="s">
        <v>230</v>
      </c>
      <c r="L1541" t="s">
        <v>250</v>
      </c>
      <c r="M1541" t="s">
        <v>241</v>
      </c>
      <c r="N1541" t="s">
        <v>233</v>
      </c>
      <c r="O1541">
        <v>100</v>
      </c>
      <c r="P1541">
        <v>50</v>
      </c>
      <c r="Q1541" t="s">
        <v>243</v>
      </c>
      <c r="R1541" t="s">
        <v>244</v>
      </c>
      <c r="S1541" t="s">
        <v>238</v>
      </c>
      <c r="T1541" t="b">
        <v>1</v>
      </c>
      <c r="U1541" t="b">
        <v>0</v>
      </c>
      <c r="V1541" t="b">
        <v>1</v>
      </c>
      <c r="W1541" t="b">
        <v>1</v>
      </c>
      <c r="X1541" t="b">
        <v>1</v>
      </c>
      <c r="Y1541" t="b">
        <v>0</v>
      </c>
      <c r="Z1541" t="b">
        <v>0</v>
      </c>
      <c r="AA1541" t="b">
        <v>1</v>
      </c>
      <c r="AB1541" t="b">
        <v>1</v>
      </c>
      <c r="AC1541" t="b">
        <v>0</v>
      </c>
    </row>
    <row r="1542" spans="1:29" x14ac:dyDescent="0.2">
      <c r="A1542" s="6">
        <v>1</v>
      </c>
      <c r="B1542" s="6" t="s">
        <v>183</v>
      </c>
      <c r="C1542" s="6" t="s">
        <v>175</v>
      </c>
      <c r="D1542" s="6">
        <v>0</v>
      </c>
      <c r="E1542" s="7">
        <v>26377.586555900001</v>
      </c>
      <c r="F1542" s="16">
        <f>SUMIFS(Table2[time],Table2[config],Table2[[#This Row],[config]],Table2[repetition],Table2[[#This Row],[repetition]])</f>
        <v>1291679.1891213474</v>
      </c>
      <c r="G1542" s="16">
        <f>IF(Table2[[#This Row],[time]]&lt;7200000,1,0)</f>
        <v>1</v>
      </c>
      <c r="H1542" t="s">
        <v>237</v>
      </c>
      <c r="I1542">
        <v>5</v>
      </c>
      <c r="J1542" t="s">
        <v>229</v>
      </c>
      <c r="K1542" t="s">
        <v>230</v>
      </c>
      <c r="L1542" t="s">
        <v>250</v>
      </c>
      <c r="M1542" t="s">
        <v>241</v>
      </c>
      <c r="N1542" t="s">
        <v>233</v>
      </c>
      <c r="O1542">
        <v>100</v>
      </c>
      <c r="P1542">
        <v>50</v>
      </c>
      <c r="Q1542" t="s">
        <v>243</v>
      </c>
      <c r="R1542" t="s">
        <v>244</v>
      </c>
      <c r="S1542" t="s">
        <v>238</v>
      </c>
      <c r="T1542" t="b">
        <v>1</v>
      </c>
      <c r="U1542" t="b">
        <v>0</v>
      </c>
      <c r="V1542" t="b">
        <v>1</v>
      </c>
      <c r="W1542" t="b">
        <v>1</v>
      </c>
      <c r="X1542" t="b">
        <v>1</v>
      </c>
      <c r="Y1542" t="b">
        <v>0</v>
      </c>
      <c r="Z1542" t="b">
        <v>0</v>
      </c>
      <c r="AA1542" t="b">
        <v>1</v>
      </c>
      <c r="AB1542" t="b">
        <v>1</v>
      </c>
      <c r="AC1542" t="b">
        <v>0</v>
      </c>
    </row>
    <row r="1543" spans="1:29" x14ac:dyDescent="0.2">
      <c r="A1543" s="8">
        <v>1</v>
      </c>
      <c r="B1543" s="8" t="s">
        <v>195</v>
      </c>
      <c r="C1543" s="8" t="s">
        <v>175</v>
      </c>
      <c r="D1543" s="8">
        <v>0</v>
      </c>
      <c r="E1543" s="9">
        <v>28882.681270129899</v>
      </c>
      <c r="F1543" s="17">
        <f>SUMIFS(Table2[time],Table2[config],Table2[[#This Row],[config]],Table2[repetition],Table2[[#This Row],[repetition]])</f>
        <v>1291679.1891213474</v>
      </c>
      <c r="G1543" s="17">
        <f>IF(Table2[[#This Row],[time]]&lt;7200000,1,0)</f>
        <v>1</v>
      </c>
      <c r="H1543" t="s">
        <v>237</v>
      </c>
      <c r="I1543">
        <v>5</v>
      </c>
      <c r="J1543" t="s">
        <v>229</v>
      </c>
      <c r="K1543" t="s">
        <v>230</v>
      </c>
      <c r="L1543" t="s">
        <v>250</v>
      </c>
      <c r="M1543" t="s">
        <v>241</v>
      </c>
      <c r="N1543" t="s">
        <v>233</v>
      </c>
      <c r="O1543">
        <v>100</v>
      </c>
      <c r="P1543">
        <v>50</v>
      </c>
      <c r="Q1543" t="s">
        <v>243</v>
      </c>
      <c r="R1543" t="s">
        <v>244</v>
      </c>
      <c r="S1543" t="s">
        <v>238</v>
      </c>
      <c r="T1543" t="b">
        <v>1</v>
      </c>
      <c r="U1543" t="b">
        <v>0</v>
      </c>
      <c r="V1543" t="b">
        <v>1</v>
      </c>
      <c r="W1543" t="b">
        <v>1</v>
      </c>
      <c r="X1543" t="b">
        <v>1</v>
      </c>
      <c r="Y1543" t="b">
        <v>0</v>
      </c>
      <c r="Z1543" t="b">
        <v>0</v>
      </c>
      <c r="AA1543" t="b">
        <v>1</v>
      </c>
      <c r="AB1543" t="b">
        <v>1</v>
      </c>
      <c r="AC1543" t="b">
        <v>0</v>
      </c>
    </row>
    <row r="1544" spans="1:29" x14ac:dyDescent="0.2">
      <c r="A1544" s="6">
        <v>1</v>
      </c>
      <c r="B1544" s="6" t="s">
        <v>197</v>
      </c>
      <c r="C1544" s="6" t="s">
        <v>175</v>
      </c>
      <c r="D1544" s="6">
        <v>0</v>
      </c>
      <c r="E1544" s="7">
        <v>16049.878466874299</v>
      </c>
      <c r="F1544" s="16">
        <f>SUMIFS(Table2[time],Table2[config],Table2[[#This Row],[config]],Table2[repetition],Table2[[#This Row],[repetition]])</f>
        <v>1291679.1891213474</v>
      </c>
      <c r="G1544" s="16">
        <f>IF(Table2[[#This Row],[time]]&lt;7200000,1,0)</f>
        <v>1</v>
      </c>
      <c r="H1544" t="s">
        <v>237</v>
      </c>
      <c r="I1544">
        <v>5</v>
      </c>
      <c r="J1544" t="s">
        <v>229</v>
      </c>
      <c r="K1544" t="s">
        <v>230</v>
      </c>
      <c r="L1544" t="s">
        <v>250</v>
      </c>
      <c r="M1544" t="s">
        <v>241</v>
      </c>
      <c r="N1544" t="s">
        <v>233</v>
      </c>
      <c r="O1544">
        <v>100</v>
      </c>
      <c r="P1544">
        <v>50</v>
      </c>
      <c r="Q1544" t="s">
        <v>243</v>
      </c>
      <c r="R1544" t="s">
        <v>244</v>
      </c>
      <c r="S1544" t="s">
        <v>238</v>
      </c>
      <c r="T1544" t="b">
        <v>1</v>
      </c>
      <c r="U1544" t="b">
        <v>0</v>
      </c>
      <c r="V1544" t="b">
        <v>1</v>
      </c>
      <c r="W1544" t="b">
        <v>1</v>
      </c>
      <c r="X1544" t="b">
        <v>1</v>
      </c>
      <c r="Y1544" t="b">
        <v>0</v>
      </c>
      <c r="Z1544" t="b">
        <v>0</v>
      </c>
      <c r="AA1544" t="b">
        <v>1</v>
      </c>
      <c r="AB1544" t="b">
        <v>1</v>
      </c>
      <c r="AC1544" t="b">
        <v>0</v>
      </c>
    </row>
    <row r="1545" spans="1:29" x14ac:dyDescent="0.2">
      <c r="A1545" s="8">
        <v>1</v>
      </c>
      <c r="B1545" s="8" t="s">
        <v>190</v>
      </c>
      <c r="C1545" s="8" t="s">
        <v>175</v>
      </c>
      <c r="D1545" s="8">
        <v>0</v>
      </c>
      <c r="E1545" s="9">
        <v>77102.350548841001</v>
      </c>
      <c r="F1545" s="17">
        <f>SUMIFS(Table2[time],Table2[config],Table2[[#This Row],[config]],Table2[repetition],Table2[[#This Row],[repetition]])</f>
        <v>1291679.1891213474</v>
      </c>
      <c r="G1545" s="17">
        <f>IF(Table2[[#This Row],[time]]&lt;7200000,1,0)</f>
        <v>1</v>
      </c>
      <c r="H1545" t="s">
        <v>237</v>
      </c>
      <c r="I1545">
        <v>5</v>
      </c>
      <c r="J1545" t="s">
        <v>229</v>
      </c>
      <c r="K1545" t="s">
        <v>230</v>
      </c>
      <c r="L1545" t="s">
        <v>250</v>
      </c>
      <c r="M1545" t="s">
        <v>241</v>
      </c>
      <c r="N1545" t="s">
        <v>233</v>
      </c>
      <c r="O1545">
        <v>100</v>
      </c>
      <c r="P1545">
        <v>50</v>
      </c>
      <c r="Q1545" t="s">
        <v>243</v>
      </c>
      <c r="R1545" t="s">
        <v>244</v>
      </c>
      <c r="S1545" t="s">
        <v>238</v>
      </c>
      <c r="T1545" t="b">
        <v>1</v>
      </c>
      <c r="U1545" t="b">
        <v>0</v>
      </c>
      <c r="V1545" t="b">
        <v>1</v>
      </c>
      <c r="W1545" t="b">
        <v>1</v>
      </c>
      <c r="X1545" t="b">
        <v>1</v>
      </c>
      <c r="Y1545" t="b">
        <v>0</v>
      </c>
      <c r="Z1545" t="b">
        <v>0</v>
      </c>
      <c r="AA1545" t="b">
        <v>1</v>
      </c>
      <c r="AB1545" t="b">
        <v>1</v>
      </c>
      <c r="AC1545" t="b">
        <v>0</v>
      </c>
    </row>
    <row r="1546" spans="1:29" x14ac:dyDescent="0.2">
      <c r="A1546" s="6">
        <v>1</v>
      </c>
      <c r="B1546" s="6" t="s">
        <v>199</v>
      </c>
      <c r="C1546" s="6" t="s">
        <v>175</v>
      </c>
      <c r="D1546" s="6">
        <v>0</v>
      </c>
      <c r="E1546" s="7">
        <v>18131.214497843699</v>
      </c>
      <c r="F1546" s="16">
        <f>SUMIFS(Table2[time],Table2[config],Table2[[#This Row],[config]],Table2[repetition],Table2[[#This Row],[repetition]])</f>
        <v>1291679.1891213474</v>
      </c>
      <c r="G1546" s="16">
        <f>IF(Table2[[#This Row],[time]]&lt;7200000,1,0)</f>
        <v>1</v>
      </c>
      <c r="H1546" t="s">
        <v>237</v>
      </c>
      <c r="I1546">
        <v>5</v>
      </c>
      <c r="J1546" t="s">
        <v>229</v>
      </c>
      <c r="K1546" t="s">
        <v>230</v>
      </c>
      <c r="L1546" t="s">
        <v>250</v>
      </c>
      <c r="M1546" t="s">
        <v>241</v>
      </c>
      <c r="N1546" t="s">
        <v>233</v>
      </c>
      <c r="O1546">
        <v>100</v>
      </c>
      <c r="P1546">
        <v>50</v>
      </c>
      <c r="Q1546" t="s">
        <v>243</v>
      </c>
      <c r="R1546" t="s">
        <v>244</v>
      </c>
      <c r="S1546" t="s">
        <v>238</v>
      </c>
      <c r="T1546" t="b">
        <v>1</v>
      </c>
      <c r="U1546" t="b">
        <v>0</v>
      </c>
      <c r="V1546" t="b">
        <v>1</v>
      </c>
      <c r="W1546" t="b">
        <v>1</v>
      </c>
      <c r="X1546" t="b">
        <v>1</v>
      </c>
      <c r="Y1546" t="b">
        <v>0</v>
      </c>
      <c r="Z1546" t="b">
        <v>0</v>
      </c>
      <c r="AA1546" t="b">
        <v>1</v>
      </c>
      <c r="AB1546" t="b">
        <v>1</v>
      </c>
      <c r="AC1546" t="b">
        <v>0</v>
      </c>
    </row>
    <row r="1547" spans="1:29" x14ac:dyDescent="0.2">
      <c r="A1547" s="8">
        <v>1</v>
      </c>
      <c r="B1547" s="8" t="s">
        <v>178</v>
      </c>
      <c r="C1547" s="8" t="s">
        <v>175</v>
      </c>
      <c r="D1547" s="8">
        <v>0</v>
      </c>
      <c r="E1547" s="9">
        <v>20705.463775899199</v>
      </c>
      <c r="F1547" s="17">
        <f>SUMIFS(Table2[time],Table2[config],Table2[[#This Row],[config]],Table2[repetition],Table2[[#This Row],[repetition]])</f>
        <v>1291679.1891213474</v>
      </c>
      <c r="G1547" s="17">
        <f>IF(Table2[[#This Row],[time]]&lt;7200000,1,0)</f>
        <v>1</v>
      </c>
      <c r="H1547" t="s">
        <v>237</v>
      </c>
      <c r="I1547">
        <v>5</v>
      </c>
      <c r="J1547" t="s">
        <v>229</v>
      </c>
      <c r="K1547" t="s">
        <v>230</v>
      </c>
      <c r="L1547" t="s">
        <v>250</v>
      </c>
      <c r="M1547" t="s">
        <v>241</v>
      </c>
      <c r="N1547" t="s">
        <v>233</v>
      </c>
      <c r="O1547">
        <v>100</v>
      </c>
      <c r="P1547">
        <v>50</v>
      </c>
      <c r="Q1547" t="s">
        <v>243</v>
      </c>
      <c r="R1547" t="s">
        <v>244</v>
      </c>
      <c r="S1547" t="s">
        <v>238</v>
      </c>
      <c r="T1547" t="b">
        <v>1</v>
      </c>
      <c r="U1547" t="b">
        <v>0</v>
      </c>
      <c r="V1547" t="b">
        <v>1</v>
      </c>
      <c r="W1547" t="b">
        <v>1</v>
      </c>
      <c r="X1547" t="b">
        <v>1</v>
      </c>
      <c r="Y1547" t="b">
        <v>0</v>
      </c>
      <c r="Z1547" t="b">
        <v>0</v>
      </c>
      <c r="AA1547" t="b">
        <v>1</v>
      </c>
      <c r="AB1547" t="b">
        <v>1</v>
      </c>
      <c r="AC1547" t="b">
        <v>0</v>
      </c>
    </row>
    <row r="1548" spans="1:29" x14ac:dyDescent="0.2">
      <c r="A1548" s="6">
        <v>1</v>
      </c>
      <c r="B1548" s="6" t="s">
        <v>193</v>
      </c>
      <c r="C1548" s="6" t="s">
        <v>175</v>
      </c>
      <c r="D1548" s="6">
        <v>0</v>
      </c>
      <c r="E1548" s="7">
        <v>23682.206325000101</v>
      </c>
      <c r="F1548" s="16">
        <f>SUMIFS(Table2[time],Table2[config],Table2[[#This Row],[config]],Table2[repetition],Table2[[#This Row],[repetition]])</f>
        <v>1291679.1891213474</v>
      </c>
      <c r="G1548" s="16">
        <f>IF(Table2[[#This Row],[time]]&lt;7200000,1,0)</f>
        <v>1</v>
      </c>
      <c r="H1548" t="s">
        <v>237</v>
      </c>
      <c r="I1548">
        <v>5</v>
      </c>
      <c r="J1548" t="s">
        <v>229</v>
      </c>
      <c r="K1548" t="s">
        <v>230</v>
      </c>
      <c r="L1548" t="s">
        <v>250</v>
      </c>
      <c r="M1548" t="s">
        <v>241</v>
      </c>
      <c r="N1548" t="s">
        <v>233</v>
      </c>
      <c r="O1548">
        <v>100</v>
      </c>
      <c r="P1548">
        <v>50</v>
      </c>
      <c r="Q1548" t="s">
        <v>243</v>
      </c>
      <c r="R1548" t="s">
        <v>244</v>
      </c>
      <c r="S1548" t="s">
        <v>238</v>
      </c>
      <c r="T1548" t="b">
        <v>1</v>
      </c>
      <c r="U1548" t="b">
        <v>0</v>
      </c>
      <c r="V1548" t="b">
        <v>1</v>
      </c>
      <c r="W1548" t="b">
        <v>1</v>
      </c>
      <c r="X1548" t="b">
        <v>1</v>
      </c>
      <c r="Y1548" t="b">
        <v>0</v>
      </c>
      <c r="Z1548" t="b">
        <v>0</v>
      </c>
      <c r="AA1548" t="b">
        <v>1</v>
      </c>
      <c r="AB1548" t="b">
        <v>1</v>
      </c>
      <c r="AC1548" t="b">
        <v>0</v>
      </c>
    </row>
    <row r="1549" spans="1:29" x14ac:dyDescent="0.2">
      <c r="A1549" s="8">
        <v>1</v>
      </c>
      <c r="B1549" s="8" t="s">
        <v>198</v>
      </c>
      <c r="C1549" s="8" t="s">
        <v>175</v>
      </c>
      <c r="D1549" s="8">
        <v>0</v>
      </c>
      <c r="E1549" s="9">
        <v>22524.816083023299</v>
      </c>
      <c r="F1549" s="17">
        <f>SUMIFS(Table2[time],Table2[config],Table2[[#This Row],[config]],Table2[repetition],Table2[[#This Row],[repetition]])</f>
        <v>1291679.1891213474</v>
      </c>
      <c r="G1549" s="17">
        <f>IF(Table2[[#This Row],[time]]&lt;7200000,1,0)</f>
        <v>1</v>
      </c>
      <c r="H1549" t="s">
        <v>237</v>
      </c>
      <c r="I1549">
        <v>5</v>
      </c>
      <c r="J1549" t="s">
        <v>229</v>
      </c>
      <c r="K1549" t="s">
        <v>230</v>
      </c>
      <c r="L1549" t="s">
        <v>250</v>
      </c>
      <c r="M1549" t="s">
        <v>241</v>
      </c>
      <c r="N1549" t="s">
        <v>233</v>
      </c>
      <c r="O1549">
        <v>100</v>
      </c>
      <c r="P1549">
        <v>50</v>
      </c>
      <c r="Q1549" t="s">
        <v>243</v>
      </c>
      <c r="R1549" t="s">
        <v>244</v>
      </c>
      <c r="S1549" t="s">
        <v>238</v>
      </c>
      <c r="T1549" t="b">
        <v>1</v>
      </c>
      <c r="U1549" t="b">
        <v>0</v>
      </c>
      <c r="V1549" t="b">
        <v>1</v>
      </c>
      <c r="W1549" t="b">
        <v>1</v>
      </c>
      <c r="X1549" t="b">
        <v>1</v>
      </c>
      <c r="Y1549" t="b">
        <v>0</v>
      </c>
      <c r="Z1549" t="b">
        <v>0</v>
      </c>
      <c r="AA1549" t="b">
        <v>1</v>
      </c>
      <c r="AB1549" t="b">
        <v>1</v>
      </c>
      <c r="AC1549" t="b">
        <v>0</v>
      </c>
    </row>
    <row r="1550" spans="1:29" x14ac:dyDescent="0.2">
      <c r="A1550" s="6">
        <v>1</v>
      </c>
      <c r="B1550" s="6" t="s">
        <v>202</v>
      </c>
      <c r="C1550" s="6" t="s">
        <v>175</v>
      </c>
      <c r="D1550" s="6">
        <v>0</v>
      </c>
      <c r="E1550" s="7">
        <v>25509.084647055701</v>
      </c>
      <c r="F1550" s="16">
        <f>SUMIFS(Table2[time],Table2[config],Table2[[#This Row],[config]],Table2[repetition],Table2[[#This Row],[repetition]])</f>
        <v>1291679.1891213474</v>
      </c>
      <c r="G1550" s="16">
        <f>IF(Table2[[#This Row],[time]]&lt;7200000,1,0)</f>
        <v>1</v>
      </c>
      <c r="H1550" t="s">
        <v>237</v>
      </c>
      <c r="I1550">
        <v>5</v>
      </c>
      <c r="J1550" t="s">
        <v>229</v>
      </c>
      <c r="K1550" t="s">
        <v>230</v>
      </c>
      <c r="L1550" t="s">
        <v>250</v>
      </c>
      <c r="M1550" t="s">
        <v>241</v>
      </c>
      <c r="N1550" t="s">
        <v>233</v>
      </c>
      <c r="O1550">
        <v>100</v>
      </c>
      <c r="P1550">
        <v>50</v>
      </c>
      <c r="Q1550" t="s">
        <v>243</v>
      </c>
      <c r="R1550" t="s">
        <v>244</v>
      </c>
      <c r="S1550" t="s">
        <v>238</v>
      </c>
      <c r="T1550" t="b">
        <v>1</v>
      </c>
      <c r="U1550" t="b">
        <v>0</v>
      </c>
      <c r="V1550" t="b">
        <v>1</v>
      </c>
      <c r="W1550" t="b">
        <v>1</v>
      </c>
      <c r="X1550" t="b">
        <v>1</v>
      </c>
      <c r="Y1550" t="b">
        <v>0</v>
      </c>
      <c r="Z1550" t="b">
        <v>0</v>
      </c>
      <c r="AA1550" t="b">
        <v>1</v>
      </c>
      <c r="AB1550" t="b">
        <v>1</v>
      </c>
      <c r="AC1550" t="b">
        <v>0</v>
      </c>
    </row>
    <row r="1551" spans="1:29" x14ac:dyDescent="0.2">
      <c r="A1551" s="8">
        <v>1</v>
      </c>
      <c r="B1551" s="8" t="s">
        <v>196</v>
      </c>
      <c r="C1551" s="8" t="s">
        <v>175</v>
      </c>
      <c r="D1551" s="8">
        <v>0</v>
      </c>
      <c r="E1551" s="9">
        <v>21828.182965051299</v>
      </c>
      <c r="F1551" s="17">
        <f>SUMIFS(Table2[time],Table2[config],Table2[[#This Row],[config]],Table2[repetition],Table2[[#This Row],[repetition]])</f>
        <v>1291679.1891213474</v>
      </c>
      <c r="G1551" s="17">
        <f>IF(Table2[[#This Row],[time]]&lt;7200000,1,0)</f>
        <v>1</v>
      </c>
      <c r="H1551" t="s">
        <v>237</v>
      </c>
      <c r="I1551">
        <v>5</v>
      </c>
      <c r="J1551" t="s">
        <v>229</v>
      </c>
      <c r="K1551" t="s">
        <v>230</v>
      </c>
      <c r="L1551" t="s">
        <v>250</v>
      </c>
      <c r="M1551" t="s">
        <v>241</v>
      </c>
      <c r="N1551" t="s">
        <v>233</v>
      </c>
      <c r="O1551">
        <v>100</v>
      </c>
      <c r="P1551">
        <v>50</v>
      </c>
      <c r="Q1551" t="s">
        <v>243</v>
      </c>
      <c r="R1551" t="s">
        <v>244</v>
      </c>
      <c r="S1551" t="s">
        <v>238</v>
      </c>
      <c r="T1551" t="b">
        <v>1</v>
      </c>
      <c r="U1551" t="b">
        <v>0</v>
      </c>
      <c r="V1551" t="b">
        <v>1</v>
      </c>
      <c r="W1551" t="b">
        <v>1</v>
      </c>
      <c r="X1551" t="b">
        <v>1</v>
      </c>
      <c r="Y1551" t="b">
        <v>0</v>
      </c>
      <c r="Z1551" t="b">
        <v>0</v>
      </c>
      <c r="AA1551" t="b">
        <v>1</v>
      </c>
      <c r="AB1551" t="b">
        <v>1</v>
      </c>
      <c r="AC1551" t="b">
        <v>0</v>
      </c>
    </row>
    <row r="1552" spans="1:29" x14ac:dyDescent="0.2">
      <c r="A1552" s="6">
        <v>1</v>
      </c>
      <c r="B1552" s="6" t="s">
        <v>179</v>
      </c>
      <c r="C1552" s="6" t="s">
        <v>175</v>
      </c>
      <c r="D1552" s="6">
        <v>0</v>
      </c>
      <c r="E1552" s="7">
        <v>29569.505237974201</v>
      </c>
      <c r="F1552" s="16">
        <f>SUMIFS(Table2[time],Table2[config],Table2[[#This Row],[config]],Table2[repetition],Table2[[#This Row],[repetition]])</f>
        <v>1291679.1891213474</v>
      </c>
      <c r="G1552" s="16">
        <f>IF(Table2[[#This Row],[time]]&lt;7200000,1,0)</f>
        <v>1</v>
      </c>
      <c r="H1552" t="s">
        <v>237</v>
      </c>
      <c r="I1552">
        <v>5</v>
      </c>
      <c r="J1552" t="s">
        <v>229</v>
      </c>
      <c r="K1552" t="s">
        <v>230</v>
      </c>
      <c r="L1552" t="s">
        <v>250</v>
      </c>
      <c r="M1552" t="s">
        <v>241</v>
      </c>
      <c r="N1552" t="s">
        <v>233</v>
      </c>
      <c r="O1552">
        <v>100</v>
      </c>
      <c r="P1552">
        <v>50</v>
      </c>
      <c r="Q1552" t="s">
        <v>243</v>
      </c>
      <c r="R1552" t="s">
        <v>244</v>
      </c>
      <c r="S1552" t="s">
        <v>238</v>
      </c>
      <c r="T1552" t="b">
        <v>1</v>
      </c>
      <c r="U1552" t="b">
        <v>0</v>
      </c>
      <c r="V1552" t="b">
        <v>1</v>
      </c>
      <c r="W1552" t="b">
        <v>1</v>
      </c>
      <c r="X1552" t="b">
        <v>1</v>
      </c>
      <c r="Y1552" t="b">
        <v>0</v>
      </c>
      <c r="Z1552" t="b">
        <v>0</v>
      </c>
      <c r="AA1552" t="b">
        <v>1</v>
      </c>
      <c r="AB1552" t="b">
        <v>1</v>
      </c>
      <c r="AC1552" t="b">
        <v>0</v>
      </c>
    </row>
    <row r="1553" spans="1:29" x14ac:dyDescent="0.2">
      <c r="A1553" s="8">
        <v>1</v>
      </c>
      <c r="B1553" s="8" t="s">
        <v>201</v>
      </c>
      <c r="C1553" s="8" t="s">
        <v>175</v>
      </c>
      <c r="D1553" s="8">
        <v>0</v>
      </c>
      <c r="E1553" s="9">
        <v>28644.529731012801</v>
      </c>
      <c r="F1553" s="17">
        <f>SUMIFS(Table2[time],Table2[config],Table2[[#This Row],[config]],Table2[repetition],Table2[[#This Row],[repetition]])</f>
        <v>1291679.1891213474</v>
      </c>
      <c r="G1553" s="17">
        <f>IF(Table2[[#This Row],[time]]&lt;7200000,1,0)</f>
        <v>1</v>
      </c>
      <c r="H1553" t="s">
        <v>237</v>
      </c>
      <c r="I1553">
        <v>5</v>
      </c>
      <c r="J1553" t="s">
        <v>229</v>
      </c>
      <c r="K1553" t="s">
        <v>230</v>
      </c>
      <c r="L1553" t="s">
        <v>250</v>
      </c>
      <c r="M1553" t="s">
        <v>241</v>
      </c>
      <c r="N1553" t="s">
        <v>233</v>
      </c>
      <c r="O1553">
        <v>100</v>
      </c>
      <c r="P1553">
        <v>50</v>
      </c>
      <c r="Q1553" t="s">
        <v>243</v>
      </c>
      <c r="R1553" t="s">
        <v>244</v>
      </c>
      <c r="S1553" t="s">
        <v>238</v>
      </c>
      <c r="T1553" t="b">
        <v>1</v>
      </c>
      <c r="U1553" t="b">
        <v>0</v>
      </c>
      <c r="V1553" t="b">
        <v>1</v>
      </c>
      <c r="W1553" t="b">
        <v>1</v>
      </c>
      <c r="X1553" t="b">
        <v>1</v>
      </c>
      <c r="Y1553" t="b">
        <v>0</v>
      </c>
      <c r="Z1553" t="b">
        <v>0</v>
      </c>
      <c r="AA1553" t="b">
        <v>1</v>
      </c>
      <c r="AB1553" t="b">
        <v>1</v>
      </c>
      <c r="AC1553" t="b">
        <v>0</v>
      </c>
    </row>
    <row r="1554" spans="1:29" x14ac:dyDescent="0.2">
      <c r="A1554" s="6">
        <v>1</v>
      </c>
      <c r="B1554" s="6" t="s">
        <v>191</v>
      </c>
      <c r="C1554" s="6" t="s">
        <v>175</v>
      </c>
      <c r="D1554" s="6">
        <v>10</v>
      </c>
      <c r="E1554" s="7">
        <v>194601.660272106</v>
      </c>
      <c r="F1554" s="16">
        <f>SUMIFS(Table2[time],Table2[config],Table2[[#This Row],[config]],Table2[repetition],Table2[[#This Row],[repetition]])</f>
        <v>1291679.1891213474</v>
      </c>
      <c r="G1554" s="16">
        <f>IF(Table2[[#This Row],[time]]&lt;7200000,1,0)</f>
        <v>1</v>
      </c>
      <c r="H1554" t="s">
        <v>237</v>
      </c>
      <c r="I1554">
        <v>5</v>
      </c>
      <c r="J1554" t="s">
        <v>229</v>
      </c>
      <c r="K1554" t="s">
        <v>230</v>
      </c>
      <c r="L1554" t="s">
        <v>250</v>
      </c>
      <c r="M1554" t="s">
        <v>241</v>
      </c>
      <c r="N1554" t="s">
        <v>233</v>
      </c>
      <c r="O1554">
        <v>100</v>
      </c>
      <c r="P1554">
        <v>50</v>
      </c>
      <c r="Q1554" t="s">
        <v>243</v>
      </c>
      <c r="R1554" t="s">
        <v>244</v>
      </c>
      <c r="S1554" t="s">
        <v>238</v>
      </c>
      <c r="T1554" t="b">
        <v>1</v>
      </c>
      <c r="U1554" t="b">
        <v>0</v>
      </c>
      <c r="V1554" t="b">
        <v>1</v>
      </c>
      <c r="W1554" t="b">
        <v>1</v>
      </c>
      <c r="X1554" t="b">
        <v>1</v>
      </c>
      <c r="Y1554" t="b">
        <v>0</v>
      </c>
      <c r="Z1554" t="b">
        <v>0</v>
      </c>
      <c r="AA1554" t="b">
        <v>1</v>
      </c>
      <c r="AB1554" t="b">
        <v>1</v>
      </c>
      <c r="AC1554" t="b">
        <v>0</v>
      </c>
    </row>
    <row r="1555" spans="1:29" x14ac:dyDescent="0.2">
      <c r="A1555" s="8">
        <v>1</v>
      </c>
      <c r="B1555" s="8" t="s">
        <v>187</v>
      </c>
      <c r="C1555" s="8" t="s">
        <v>175</v>
      </c>
      <c r="D1555" s="8">
        <v>0</v>
      </c>
      <c r="E1555" s="9">
        <v>174133.58216103999</v>
      </c>
      <c r="F1555" s="17">
        <f>SUMIFS(Table2[time],Table2[config],Table2[[#This Row],[config]],Table2[repetition],Table2[[#This Row],[repetition]])</f>
        <v>1291679.1891213474</v>
      </c>
      <c r="G1555" s="17">
        <f>IF(Table2[[#This Row],[time]]&lt;7200000,1,0)</f>
        <v>1</v>
      </c>
      <c r="H1555" t="s">
        <v>237</v>
      </c>
      <c r="I1555">
        <v>5</v>
      </c>
      <c r="J1555" t="s">
        <v>229</v>
      </c>
      <c r="K1555" t="s">
        <v>230</v>
      </c>
      <c r="L1555" t="s">
        <v>250</v>
      </c>
      <c r="M1555" t="s">
        <v>241</v>
      </c>
      <c r="N1555" t="s">
        <v>233</v>
      </c>
      <c r="O1555">
        <v>100</v>
      </c>
      <c r="P1555">
        <v>50</v>
      </c>
      <c r="Q1555" t="s">
        <v>243</v>
      </c>
      <c r="R1555" t="s">
        <v>244</v>
      </c>
      <c r="S1555" t="s">
        <v>238</v>
      </c>
      <c r="T1555" t="b">
        <v>1</v>
      </c>
      <c r="U1555" t="b">
        <v>0</v>
      </c>
      <c r="V1555" t="b">
        <v>1</v>
      </c>
      <c r="W1555" t="b">
        <v>1</v>
      </c>
      <c r="X1555" t="b">
        <v>1</v>
      </c>
      <c r="Y1555" t="b">
        <v>0</v>
      </c>
      <c r="Z1555" t="b">
        <v>0</v>
      </c>
      <c r="AA1555" t="b">
        <v>1</v>
      </c>
      <c r="AB1555" t="b">
        <v>1</v>
      </c>
      <c r="AC1555" t="b">
        <v>0</v>
      </c>
    </row>
    <row r="1556" spans="1:29" x14ac:dyDescent="0.2">
      <c r="A1556" s="6">
        <v>1</v>
      </c>
      <c r="B1556" s="6" t="s">
        <v>205</v>
      </c>
      <c r="C1556" s="6" t="s">
        <v>175</v>
      </c>
      <c r="D1556" s="6">
        <v>0</v>
      </c>
      <c r="E1556" s="7">
        <v>117083.450815174</v>
      </c>
      <c r="F1556" s="16">
        <f>SUMIFS(Table2[time],Table2[config],Table2[[#This Row],[config]],Table2[repetition],Table2[[#This Row],[repetition]])</f>
        <v>1291679.1891213474</v>
      </c>
      <c r="G1556" s="16">
        <f>IF(Table2[[#This Row],[time]]&lt;7200000,1,0)</f>
        <v>1</v>
      </c>
      <c r="H1556" t="s">
        <v>237</v>
      </c>
      <c r="I1556">
        <v>5</v>
      </c>
      <c r="J1556" t="s">
        <v>229</v>
      </c>
      <c r="K1556" t="s">
        <v>230</v>
      </c>
      <c r="L1556" t="s">
        <v>250</v>
      </c>
      <c r="M1556" t="s">
        <v>241</v>
      </c>
      <c r="N1556" t="s">
        <v>233</v>
      </c>
      <c r="O1556">
        <v>100</v>
      </c>
      <c r="P1556">
        <v>50</v>
      </c>
      <c r="Q1556" t="s">
        <v>243</v>
      </c>
      <c r="R1556" t="s">
        <v>244</v>
      </c>
      <c r="S1556" t="s">
        <v>238</v>
      </c>
      <c r="T1556" t="b">
        <v>1</v>
      </c>
      <c r="U1556" t="b">
        <v>0</v>
      </c>
      <c r="V1556" t="b">
        <v>1</v>
      </c>
      <c r="W1556" t="b">
        <v>1</v>
      </c>
      <c r="X1556" t="b">
        <v>1</v>
      </c>
      <c r="Y1556" t="b">
        <v>0</v>
      </c>
      <c r="Z1556" t="b">
        <v>0</v>
      </c>
      <c r="AA1556" t="b">
        <v>1</v>
      </c>
      <c r="AB1556" t="b">
        <v>1</v>
      </c>
      <c r="AC1556" t="b">
        <v>0</v>
      </c>
    </row>
    <row r="1557" spans="1:29" x14ac:dyDescent="0.2">
      <c r="A1557" s="8">
        <v>1</v>
      </c>
      <c r="B1557" s="8" t="s">
        <v>177</v>
      </c>
      <c r="C1557" s="8" t="s">
        <v>175</v>
      </c>
      <c r="D1557" s="8">
        <v>0</v>
      </c>
      <c r="E1557" s="9">
        <v>26361.735421931298</v>
      </c>
      <c r="F1557" s="17">
        <f>SUMIFS(Table2[time],Table2[config],Table2[[#This Row],[config]],Table2[repetition],Table2[[#This Row],[repetition]])</f>
        <v>1291679.1891213474</v>
      </c>
      <c r="G1557" s="17">
        <f>IF(Table2[[#This Row],[time]]&lt;7200000,1,0)</f>
        <v>1</v>
      </c>
      <c r="H1557" t="s">
        <v>237</v>
      </c>
      <c r="I1557">
        <v>5</v>
      </c>
      <c r="J1557" t="s">
        <v>229</v>
      </c>
      <c r="K1557" t="s">
        <v>230</v>
      </c>
      <c r="L1557" t="s">
        <v>250</v>
      </c>
      <c r="M1557" t="s">
        <v>241</v>
      </c>
      <c r="N1557" t="s">
        <v>233</v>
      </c>
      <c r="O1557">
        <v>100</v>
      </c>
      <c r="P1557">
        <v>50</v>
      </c>
      <c r="Q1557" t="s">
        <v>243</v>
      </c>
      <c r="R1557" t="s">
        <v>244</v>
      </c>
      <c r="S1557" t="s">
        <v>238</v>
      </c>
      <c r="T1557" t="b">
        <v>1</v>
      </c>
      <c r="U1557" t="b">
        <v>0</v>
      </c>
      <c r="V1557" t="b">
        <v>1</v>
      </c>
      <c r="W1557" t="b">
        <v>1</v>
      </c>
      <c r="X1557" t="b">
        <v>1</v>
      </c>
      <c r="Y1557" t="b">
        <v>0</v>
      </c>
      <c r="Z1557" t="b">
        <v>0</v>
      </c>
      <c r="AA1557" t="b">
        <v>1</v>
      </c>
      <c r="AB1557" t="b">
        <v>1</v>
      </c>
      <c r="AC1557" t="b">
        <v>0</v>
      </c>
    </row>
    <row r="1558" spans="1:29" x14ac:dyDescent="0.2">
      <c r="A1558" s="6">
        <v>1</v>
      </c>
      <c r="B1558" s="6" t="s">
        <v>188</v>
      </c>
      <c r="C1558" s="6" t="s">
        <v>175</v>
      </c>
      <c r="D1558" s="6">
        <v>0</v>
      </c>
      <c r="E1558" s="7">
        <v>40064.084046054602</v>
      </c>
      <c r="F1558" s="16">
        <f>SUMIFS(Table2[time],Table2[config],Table2[[#This Row],[config]],Table2[repetition],Table2[[#This Row],[repetition]])</f>
        <v>1291679.1891213474</v>
      </c>
      <c r="G1558" s="16">
        <f>IF(Table2[[#This Row],[time]]&lt;7200000,1,0)</f>
        <v>1</v>
      </c>
      <c r="H1558" t="s">
        <v>237</v>
      </c>
      <c r="I1558">
        <v>5</v>
      </c>
      <c r="J1558" t="s">
        <v>229</v>
      </c>
      <c r="K1558" t="s">
        <v>230</v>
      </c>
      <c r="L1558" t="s">
        <v>250</v>
      </c>
      <c r="M1558" t="s">
        <v>241</v>
      </c>
      <c r="N1558" t="s">
        <v>233</v>
      </c>
      <c r="O1558">
        <v>100</v>
      </c>
      <c r="P1558">
        <v>50</v>
      </c>
      <c r="Q1558" t="s">
        <v>243</v>
      </c>
      <c r="R1558" t="s">
        <v>244</v>
      </c>
      <c r="S1558" t="s">
        <v>238</v>
      </c>
      <c r="T1558" t="b">
        <v>1</v>
      </c>
      <c r="U1558" t="b">
        <v>0</v>
      </c>
      <c r="V1558" t="b">
        <v>1</v>
      </c>
      <c r="W1558" t="b">
        <v>1</v>
      </c>
      <c r="X1558" t="b">
        <v>1</v>
      </c>
      <c r="Y1558" t="b">
        <v>0</v>
      </c>
      <c r="Z1558" t="b">
        <v>0</v>
      </c>
      <c r="AA1558" t="b">
        <v>1</v>
      </c>
      <c r="AB1558" t="b">
        <v>1</v>
      </c>
      <c r="AC1558" t="b">
        <v>0</v>
      </c>
    </row>
    <row r="1559" spans="1:29" x14ac:dyDescent="0.2">
      <c r="A1559" s="8">
        <v>1</v>
      </c>
      <c r="B1559" s="8" t="s">
        <v>186</v>
      </c>
      <c r="C1559" s="8" t="s">
        <v>175</v>
      </c>
      <c r="D1559" s="8">
        <v>0</v>
      </c>
      <c r="E1559" s="9">
        <v>20273.3833841048</v>
      </c>
      <c r="F1559" s="17">
        <f>SUMIFS(Table2[time],Table2[config],Table2[[#This Row],[config]],Table2[repetition],Table2[[#This Row],[repetition]])</f>
        <v>1291679.1891213474</v>
      </c>
      <c r="G1559" s="17">
        <f>IF(Table2[[#This Row],[time]]&lt;7200000,1,0)</f>
        <v>1</v>
      </c>
      <c r="H1559" t="s">
        <v>237</v>
      </c>
      <c r="I1559">
        <v>5</v>
      </c>
      <c r="J1559" t="s">
        <v>229</v>
      </c>
      <c r="K1559" t="s">
        <v>230</v>
      </c>
      <c r="L1559" t="s">
        <v>250</v>
      </c>
      <c r="M1559" t="s">
        <v>241</v>
      </c>
      <c r="N1559" t="s">
        <v>233</v>
      </c>
      <c r="O1559">
        <v>100</v>
      </c>
      <c r="P1559">
        <v>50</v>
      </c>
      <c r="Q1559" t="s">
        <v>243</v>
      </c>
      <c r="R1559" t="s">
        <v>244</v>
      </c>
      <c r="S1559" t="s">
        <v>238</v>
      </c>
      <c r="T1559" t="b">
        <v>1</v>
      </c>
      <c r="U1559" t="b">
        <v>0</v>
      </c>
      <c r="V1559" t="b">
        <v>1</v>
      </c>
      <c r="W1559" t="b">
        <v>1</v>
      </c>
      <c r="X1559" t="b">
        <v>1</v>
      </c>
      <c r="Y1559" t="b">
        <v>0</v>
      </c>
      <c r="Z1559" t="b">
        <v>0</v>
      </c>
      <c r="AA1559" t="b">
        <v>1</v>
      </c>
      <c r="AB1559" t="b">
        <v>1</v>
      </c>
      <c r="AC1559" t="b">
        <v>0</v>
      </c>
    </row>
    <row r="1560" spans="1:29" x14ac:dyDescent="0.2">
      <c r="A1560" s="6">
        <v>1</v>
      </c>
      <c r="B1560" s="6" t="s">
        <v>203</v>
      </c>
      <c r="C1560" s="6" t="s">
        <v>175</v>
      </c>
      <c r="D1560" s="6">
        <v>0</v>
      </c>
      <c r="E1560" s="7">
        <v>39578.811364015499</v>
      </c>
      <c r="F1560" s="16">
        <f>SUMIFS(Table2[time],Table2[config],Table2[[#This Row],[config]],Table2[repetition],Table2[[#This Row],[repetition]])</f>
        <v>1291679.1891213474</v>
      </c>
      <c r="G1560" s="16">
        <f>IF(Table2[[#This Row],[time]]&lt;7200000,1,0)</f>
        <v>1</v>
      </c>
      <c r="H1560" t="s">
        <v>237</v>
      </c>
      <c r="I1560">
        <v>5</v>
      </c>
      <c r="J1560" t="s">
        <v>229</v>
      </c>
      <c r="K1560" t="s">
        <v>230</v>
      </c>
      <c r="L1560" t="s">
        <v>250</v>
      </c>
      <c r="M1560" t="s">
        <v>241</v>
      </c>
      <c r="N1560" t="s">
        <v>233</v>
      </c>
      <c r="O1560">
        <v>100</v>
      </c>
      <c r="P1560">
        <v>50</v>
      </c>
      <c r="Q1560" t="s">
        <v>243</v>
      </c>
      <c r="R1560" t="s">
        <v>244</v>
      </c>
      <c r="S1560" t="s">
        <v>238</v>
      </c>
      <c r="T1560" t="b">
        <v>1</v>
      </c>
      <c r="U1560" t="b">
        <v>0</v>
      </c>
      <c r="V1560" t="b">
        <v>1</v>
      </c>
      <c r="W1560" t="b">
        <v>1</v>
      </c>
      <c r="X1560" t="b">
        <v>1</v>
      </c>
      <c r="Y1560" t="b">
        <v>0</v>
      </c>
      <c r="Z1560" t="b">
        <v>0</v>
      </c>
      <c r="AA1560" t="b">
        <v>1</v>
      </c>
      <c r="AB1560" t="b">
        <v>1</v>
      </c>
      <c r="AC1560" t="b">
        <v>0</v>
      </c>
    </row>
    <row r="1561" spans="1:29" x14ac:dyDescent="0.2">
      <c r="A1561" s="8">
        <v>1</v>
      </c>
      <c r="B1561" s="8" t="s">
        <v>204</v>
      </c>
      <c r="C1561" s="8" t="s">
        <v>175</v>
      </c>
      <c r="D1561" s="8">
        <v>0</v>
      </c>
      <c r="E1561" s="9">
        <v>84629.185453988597</v>
      </c>
      <c r="F1561" s="17">
        <f>SUMIFS(Table2[time],Table2[config],Table2[[#This Row],[config]],Table2[repetition],Table2[[#This Row],[repetition]])</f>
        <v>1291679.1891213474</v>
      </c>
      <c r="G1561" s="17">
        <f>IF(Table2[[#This Row],[time]]&lt;7200000,1,0)</f>
        <v>1</v>
      </c>
      <c r="H1561" t="s">
        <v>237</v>
      </c>
      <c r="I1561">
        <v>5</v>
      </c>
      <c r="J1561" t="s">
        <v>229</v>
      </c>
      <c r="K1561" t="s">
        <v>230</v>
      </c>
      <c r="L1561" t="s">
        <v>250</v>
      </c>
      <c r="M1561" t="s">
        <v>241</v>
      </c>
      <c r="N1561" t="s">
        <v>233</v>
      </c>
      <c r="O1561">
        <v>100</v>
      </c>
      <c r="P1561">
        <v>50</v>
      </c>
      <c r="Q1561" t="s">
        <v>243</v>
      </c>
      <c r="R1561" t="s">
        <v>244</v>
      </c>
      <c r="S1561" t="s">
        <v>238</v>
      </c>
      <c r="T1561" t="b">
        <v>1</v>
      </c>
      <c r="U1561" t="b">
        <v>0</v>
      </c>
      <c r="V1561" t="b">
        <v>1</v>
      </c>
      <c r="W1561" t="b">
        <v>1</v>
      </c>
      <c r="X1561" t="b">
        <v>1</v>
      </c>
      <c r="Y1561" t="b">
        <v>0</v>
      </c>
      <c r="Z1561" t="b">
        <v>0</v>
      </c>
      <c r="AA1561" t="b">
        <v>1</v>
      </c>
      <c r="AB1561" t="b">
        <v>1</v>
      </c>
      <c r="AC1561" t="b">
        <v>0</v>
      </c>
    </row>
    <row r="1562" spans="1:29" x14ac:dyDescent="0.2">
      <c r="A1562" s="6">
        <v>2</v>
      </c>
      <c r="B1562" s="6" t="s">
        <v>192</v>
      </c>
      <c r="C1562" s="6" t="s">
        <v>175</v>
      </c>
      <c r="D1562" s="6">
        <v>0</v>
      </c>
      <c r="E1562" s="7">
        <v>56084.425485925698</v>
      </c>
      <c r="F1562" s="16">
        <f>SUMIFS(Table2[time],Table2[config],Table2[[#This Row],[config]],Table2[repetition],Table2[[#This Row],[repetition]])</f>
        <v>3792347.3870252464</v>
      </c>
      <c r="G1562" s="16">
        <f>IF(Table2[[#This Row],[time]]&lt;7200000,1,0)</f>
        <v>1</v>
      </c>
      <c r="H1562" t="s">
        <v>237</v>
      </c>
      <c r="I1562">
        <v>5</v>
      </c>
      <c r="J1562" t="s">
        <v>229</v>
      </c>
      <c r="K1562" t="s">
        <v>230</v>
      </c>
      <c r="L1562" t="s">
        <v>250</v>
      </c>
      <c r="M1562" t="s">
        <v>241</v>
      </c>
      <c r="N1562" t="s">
        <v>233</v>
      </c>
      <c r="O1562">
        <v>100</v>
      </c>
      <c r="P1562">
        <v>50</v>
      </c>
      <c r="Q1562" t="s">
        <v>243</v>
      </c>
      <c r="R1562" t="s">
        <v>244</v>
      </c>
      <c r="S1562" t="s">
        <v>238</v>
      </c>
      <c r="T1562" t="b">
        <v>1</v>
      </c>
      <c r="U1562" t="b">
        <v>0</v>
      </c>
      <c r="V1562" t="b">
        <v>1</v>
      </c>
      <c r="W1562" t="b">
        <v>1</v>
      </c>
      <c r="X1562" t="b">
        <v>1</v>
      </c>
      <c r="Y1562" t="b">
        <v>0</v>
      </c>
      <c r="Z1562" t="b">
        <v>0</v>
      </c>
      <c r="AA1562" t="b">
        <v>1</v>
      </c>
      <c r="AB1562" t="b">
        <v>1</v>
      </c>
      <c r="AC1562" t="b">
        <v>0</v>
      </c>
    </row>
    <row r="1563" spans="1:29" x14ac:dyDescent="0.2">
      <c r="A1563" s="8">
        <v>2</v>
      </c>
      <c r="B1563" s="8" t="s">
        <v>194</v>
      </c>
      <c r="C1563" s="8" t="s">
        <v>175</v>
      </c>
      <c r="D1563" s="8">
        <v>0</v>
      </c>
      <c r="E1563" s="9">
        <v>65054.404071066499</v>
      </c>
      <c r="F1563" s="17">
        <f>SUMIFS(Table2[time],Table2[config],Table2[[#This Row],[config]],Table2[repetition],Table2[[#This Row],[repetition]])</f>
        <v>3792347.3870252464</v>
      </c>
      <c r="G1563" s="17">
        <f>IF(Table2[[#This Row],[time]]&lt;7200000,1,0)</f>
        <v>1</v>
      </c>
      <c r="H1563" t="s">
        <v>237</v>
      </c>
      <c r="I1563">
        <v>5</v>
      </c>
      <c r="J1563" t="s">
        <v>229</v>
      </c>
      <c r="K1563" t="s">
        <v>230</v>
      </c>
      <c r="L1563" t="s">
        <v>250</v>
      </c>
      <c r="M1563" t="s">
        <v>241</v>
      </c>
      <c r="N1563" t="s">
        <v>233</v>
      </c>
      <c r="O1563">
        <v>100</v>
      </c>
      <c r="P1563">
        <v>50</v>
      </c>
      <c r="Q1563" t="s">
        <v>243</v>
      </c>
      <c r="R1563" t="s">
        <v>244</v>
      </c>
      <c r="S1563" t="s">
        <v>238</v>
      </c>
      <c r="T1563" t="b">
        <v>1</v>
      </c>
      <c r="U1563" t="b">
        <v>0</v>
      </c>
      <c r="V1563" t="b">
        <v>1</v>
      </c>
      <c r="W1563" t="b">
        <v>1</v>
      </c>
      <c r="X1563" t="b">
        <v>1</v>
      </c>
      <c r="Y1563" t="b">
        <v>0</v>
      </c>
      <c r="Z1563" t="b">
        <v>0</v>
      </c>
      <c r="AA1563" t="b">
        <v>1</v>
      </c>
      <c r="AB1563" t="b">
        <v>1</v>
      </c>
      <c r="AC1563" t="b">
        <v>0</v>
      </c>
    </row>
    <row r="1564" spans="1:29" x14ac:dyDescent="0.2">
      <c r="A1564" s="6">
        <v>2</v>
      </c>
      <c r="B1564" s="6" t="s">
        <v>181</v>
      </c>
      <c r="C1564" s="6" t="s">
        <v>175</v>
      </c>
      <c r="D1564" s="6">
        <v>0</v>
      </c>
      <c r="E1564" s="7">
        <v>47896.680954960102</v>
      </c>
      <c r="F1564" s="16">
        <f>SUMIFS(Table2[time],Table2[config],Table2[[#This Row],[config]],Table2[repetition],Table2[[#This Row],[repetition]])</f>
        <v>3792347.3870252464</v>
      </c>
      <c r="G1564" s="16">
        <f>IF(Table2[[#This Row],[time]]&lt;7200000,1,0)</f>
        <v>1</v>
      </c>
      <c r="H1564" t="s">
        <v>237</v>
      </c>
      <c r="I1564">
        <v>5</v>
      </c>
      <c r="J1564" t="s">
        <v>229</v>
      </c>
      <c r="K1564" t="s">
        <v>230</v>
      </c>
      <c r="L1564" t="s">
        <v>250</v>
      </c>
      <c r="M1564" t="s">
        <v>241</v>
      </c>
      <c r="N1564" t="s">
        <v>233</v>
      </c>
      <c r="O1564">
        <v>100</v>
      </c>
      <c r="P1564">
        <v>50</v>
      </c>
      <c r="Q1564" t="s">
        <v>243</v>
      </c>
      <c r="R1564" t="s">
        <v>244</v>
      </c>
      <c r="S1564" t="s">
        <v>238</v>
      </c>
      <c r="T1564" t="b">
        <v>1</v>
      </c>
      <c r="U1564" t="b">
        <v>0</v>
      </c>
      <c r="V1564" t="b">
        <v>1</v>
      </c>
      <c r="W1564" t="b">
        <v>1</v>
      </c>
      <c r="X1564" t="b">
        <v>1</v>
      </c>
      <c r="Y1564" t="b">
        <v>0</v>
      </c>
      <c r="Z1564" t="b">
        <v>0</v>
      </c>
      <c r="AA1564" t="b">
        <v>1</v>
      </c>
      <c r="AB1564" t="b">
        <v>1</v>
      </c>
      <c r="AC1564" t="b">
        <v>0</v>
      </c>
    </row>
    <row r="1565" spans="1:29" x14ac:dyDescent="0.2">
      <c r="A1565" s="8">
        <v>2</v>
      </c>
      <c r="B1565" s="8" t="s">
        <v>176</v>
      </c>
      <c r="C1565" s="8" t="s">
        <v>175</v>
      </c>
      <c r="D1565" s="8">
        <v>0</v>
      </c>
      <c r="E1565" s="9">
        <v>46695.739576010899</v>
      </c>
      <c r="F1565" s="17">
        <f>SUMIFS(Table2[time],Table2[config],Table2[[#This Row],[config]],Table2[repetition],Table2[[#This Row],[repetition]])</f>
        <v>3792347.3870252464</v>
      </c>
      <c r="G1565" s="17">
        <f>IF(Table2[[#This Row],[time]]&lt;7200000,1,0)</f>
        <v>1</v>
      </c>
      <c r="H1565" t="s">
        <v>237</v>
      </c>
      <c r="I1565">
        <v>5</v>
      </c>
      <c r="J1565" t="s">
        <v>229</v>
      </c>
      <c r="K1565" t="s">
        <v>230</v>
      </c>
      <c r="L1565" t="s">
        <v>250</v>
      </c>
      <c r="M1565" t="s">
        <v>241</v>
      </c>
      <c r="N1565" t="s">
        <v>233</v>
      </c>
      <c r="O1565">
        <v>100</v>
      </c>
      <c r="P1565">
        <v>50</v>
      </c>
      <c r="Q1565" t="s">
        <v>243</v>
      </c>
      <c r="R1565" t="s">
        <v>244</v>
      </c>
      <c r="S1565" t="s">
        <v>238</v>
      </c>
      <c r="T1565" t="b">
        <v>1</v>
      </c>
      <c r="U1565" t="b">
        <v>0</v>
      </c>
      <c r="V1565" t="b">
        <v>1</v>
      </c>
      <c r="W1565" t="b">
        <v>1</v>
      </c>
      <c r="X1565" t="b">
        <v>1</v>
      </c>
      <c r="Y1565" t="b">
        <v>0</v>
      </c>
      <c r="Z1565" t="b">
        <v>0</v>
      </c>
      <c r="AA1565" t="b">
        <v>1</v>
      </c>
      <c r="AB1565" t="b">
        <v>1</v>
      </c>
      <c r="AC1565" t="b">
        <v>0</v>
      </c>
    </row>
    <row r="1566" spans="1:29" x14ac:dyDescent="0.2">
      <c r="A1566" s="6">
        <v>2</v>
      </c>
      <c r="B1566" s="6" t="s">
        <v>182</v>
      </c>
      <c r="C1566" s="6" t="s">
        <v>175</v>
      </c>
      <c r="D1566" s="6">
        <v>0</v>
      </c>
      <c r="E1566" s="7">
        <v>52193.715858040297</v>
      </c>
      <c r="F1566" s="16">
        <f>SUMIFS(Table2[time],Table2[config],Table2[[#This Row],[config]],Table2[repetition],Table2[[#This Row],[repetition]])</f>
        <v>3792347.3870252464</v>
      </c>
      <c r="G1566" s="16">
        <f>IF(Table2[[#This Row],[time]]&lt;7200000,1,0)</f>
        <v>1</v>
      </c>
      <c r="H1566" t="s">
        <v>237</v>
      </c>
      <c r="I1566">
        <v>5</v>
      </c>
      <c r="J1566" t="s">
        <v>229</v>
      </c>
      <c r="K1566" t="s">
        <v>230</v>
      </c>
      <c r="L1566" t="s">
        <v>250</v>
      </c>
      <c r="M1566" t="s">
        <v>241</v>
      </c>
      <c r="N1566" t="s">
        <v>233</v>
      </c>
      <c r="O1566">
        <v>100</v>
      </c>
      <c r="P1566">
        <v>50</v>
      </c>
      <c r="Q1566" t="s">
        <v>243</v>
      </c>
      <c r="R1566" t="s">
        <v>244</v>
      </c>
      <c r="S1566" t="s">
        <v>238</v>
      </c>
      <c r="T1566" t="b">
        <v>1</v>
      </c>
      <c r="U1566" t="b">
        <v>0</v>
      </c>
      <c r="V1566" t="b">
        <v>1</v>
      </c>
      <c r="W1566" t="b">
        <v>1</v>
      </c>
      <c r="X1566" t="b">
        <v>1</v>
      </c>
      <c r="Y1566" t="b">
        <v>0</v>
      </c>
      <c r="Z1566" t="b">
        <v>0</v>
      </c>
      <c r="AA1566" t="b">
        <v>1</v>
      </c>
      <c r="AB1566" t="b">
        <v>1</v>
      </c>
      <c r="AC1566" t="b">
        <v>0</v>
      </c>
    </row>
    <row r="1567" spans="1:29" x14ac:dyDescent="0.2">
      <c r="A1567" s="8">
        <v>2</v>
      </c>
      <c r="B1567" s="8" t="s">
        <v>183</v>
      </c>
      <c r="C1567" s="8" t="s">
        <v>175</v>
      </c>
      <c r="D1567" s="8">
        <v>0</v>
      </c>
      <c r="E1567" s="9">
        <v>53093.173415050798</v>
      </c>
      <c r="F1567" s="17">
        <f>SUMIFS(Table2[time],Table2[config],Table2[[#This Row],[config]],Table2[repetition],Table2[[#This Row],[repetition]])</f>
        <v>3792347.3870252464</v>
      </c>
      <c r="G1567" s="17">
        <f>IF(Table2[[#This Row],[time]]&lt;7200000,1,0)</f>
        <v>1</v>
      </c>
      <c r="H1567" t="s">
        <v>237</v>
      </c>
      <c r="I1567">
        <v>5</v>
      </c>
      <c r="J1567" t="s">
        <v>229</v>
      </c>
      <c r="K1567" t="s">
        <v>230</v>
      </c>
      <c r="L1567" t="s">
        <v>250</v>
      </c>
      <c r="M1567" t="s">
        <v>241</v>
      </c>
      <c r="N1567" t="s">
        <v>233</v>
      </c>
      <c r="O1567">
        <v>100</v>
      </c>
      <c r="P1567">
        <v>50</v>
      </c>
      <c r="Q1567" t="s">
        <v>243</v>
      </c>
      <c r="R1567" t="s">
        <v>244</v>
      </c>
      <c r="S1567" t="s">
        <v>238</v>
      </c>
      <c r="T1567" t="b">
        <v>1</v>
      </c>
      <c r="U1567" t="b">
        <v>0</v>
      </c>
      <c r="V1567" t="b">
        <v>1</v>
      </c>
      <c r="W1567" t="b">
        <v>1</v>
      </c>
      <c r="X1567" t="b">
        <v>1</v>
      </c>
      <c r="Y1567" t="b">
        <v>0</v>
      </c>
      <c r="Z1567" t="b">
        <v>0</v>
      </c>
      <c r="AA1567" t="b">
        <v>1</v>
      </c>
      <c r="AB1567" t="b">
        <v>1</v>
      </c>
      <c r="AC1567" t="b">
        <v>0</v>
      </c>
    </row>
    <row r="1568" spans="1:29" x14ac:dyDescent="0.2">
      <c r="A1568" s="6">
        <v>2</v>
      </c>
      <c r="B1568" s="6" t="s">
        <v>195</v>
      </c>
      <c r="C1568" s="6" t="s">
        <v>175</v>
      </c>
      <c r="D1568" s="6">
        <v>0</v>
      </c>
      <c r="E1568" s="7">
        <v>52886.082510929496</v>
      </c>
      <c r="F1568" s="16">
        <f>SUMIFS(Table2[time],Table2[config],Table2[[#This Row],[config]],Table2[repetition],Table2[[#This Row],[repetition]])</f>
        <v>3792347.3870252464</v>
      </c>
      <c r="G1568" s="16">
        <f>IF(Table2[[#This Row],[time]]&lt;7200000,1,0)</f>
        <v>1</v>
      </c>
      <c r="H1568" t="s">
        <v>237</v>
      </c>
      <c r="I1568">
        <v>5</v>
      </c>
      <c r="J1568" t="s">
        <v>229</v>
      </c>
      <c r="K1568" t="s">
        <v>230</v>
      </c>
      <c r="L1568" t="s">
        <v>250</v>
      </c>
      <c r="M1568" t="s">
        <v>241</v>
      </c>
      <c r="N1568" t="s">
        <v>233</v>
      </c>
      <c r="O1568">
        <v>100</v>
      </c>
      <c r="P1568">
        <v>50</v>
      </c>
      <c r="Q1568" t="s">
        <v>243</v>
      </c>
      <c r="R1568" t="s">
        <v>244</v>
      </c>
      <c r="S1568" t="s">
        <v>238</v>
      </c>
      <c r="T1568" t="b">
        <v>1</v>
      </c>
      <c r="U1568" t="b">
        <v>0</v>
      </c>
      <c r="V1568" t="b">
        <v>1</v>
      </c>
      <c r="W1568" t="b">
        <v>1</v>
      </c>
      <c r="X1568" t="b">
        <v>1</v>
      </c>
      <c r="Y1568" t="b">
        <v>0</v>
      </c>
      <c r="Z1568" t="b">
        <v>0</v>
      </c>
      <c r="AA1568" t="b">
        <v>1</v>
      </c>
      <c r="AB1568" t="b">
        <v>1</v>
      </c>
      <c r="AC1568" t="b">
        <v>0</v>
      </c>
    </row>
    <row r="1569" spans="1:29" x14ac:dyDescent="0.2">
      <c r="A1569" s="8">
        <v>2</v>
      </c>
      <c r="B1569" s="8" t="s">
        <v>185</v>
      </c>
      <c r="C1569" s="8" t="s">
        <v>175</v>
      </c>
      <c r="D1569" s="8">
        <v>0</v>
      </c>
      <c r="E1569" s="9">
        <v>88294.669665046895</v>
      </c>
      <c r="F1569" s="17">
        <f>SUMIFS(Table2[time],Table2[config],Table2[[#This Row],[config]],Table2[repetition],Table2[[#This Row],[repetition]])</f>
        <v>3792347.3870252464</v>
      </c>
      <c r="G1569" s="17">
        <f>IF(Table2[[#This Row],[time]]&lt;7200000,1,0)</f>
        <v>1</v>
      </c>
      <c r="H1569" t="s">
        <v>237</v>
      </c>
      <c r="I1569">
        <v>5</v>
      </c>
      <c r="J1569" t="s">
        <v>229</v>
      </c>
      <c r="K1569" t="s">
        <v>230</v>
      </c>
      <c r="L1569" t="s">
        <v>250</v>
      </c>
      <c r="M1569" t="s">
        <v>241</v>
      </c>
      <c r="N1569" t="s">
        <v>233</v>
      </c>
      <c r="O1569">
        <v>100</v>
      </c>
      <c r="P1569">
        <v>50</v>
      </c>
      <c r="Q1569" t="s">
        <v>243</v>
      </c>
      <c r="R1569" t="s">
        <v>244</v>
      </c>
      <c r="S1569" t="s">
        <v>238</v>
      </c>
      <c r="T1569" t="b">
        <v>1</v>
      </c>
      <c r="U1569" t="b">
        <v>0</v>
      </c>
      <c r="V1569" t="b">
        <v>1</v>
      </c>
      <c r="W1569" t="b">
        <v>1</v>
      </c>
      <c r="X1569" t="b">
        <v>1</v>
      </c>
      <c r="Y1569" t="b">
        <v>0</v>
      </c>
      <c r="Z1569" t="b">
        <v>0</v>
      </c>
      <c r="AA1569" t="b">
        <v>1</v>
      </c>
      <c r="AB1569" t="b">
        <v>1</v>
      </c>
      <c r="AC1569" t="b">
        <v>0</v>
      </c>
    </row>
    <row r="1570" spans="1:29" x14ac:dyDescent="0.2">
      <c r="A1570" s="6">
        <v>2</v>
      </c>
      <c r="B1570" s="6" t="s">
        <v>184</v>
      </c>
      <c r="C1570" s="6" t="s">
        <v>175</v>
      </c>
      <c r="D1570" s="6">
        <v>0</v>
      </c>
      <c r="E1570" s="7">
        <v>53614.470876054802</v>
      </c>
      <c r="F1570" s="16">
        <f>SUMIFS(Table2[time],Table2[config],Table2[[#This Row],[config]],Table2[repetition],Table2[[#This Row],[repetition]])</f>
        <v>3792347.3870252464</v>
      </c>
      <c r="G1570" s="16">
        <f>IF(Table2[[#This Row],[time]]&lt;7200000,1,0)</f>
        <v>1</v>
      </c>
      <c r="H1570" t="s">
        <v>237</v>
      </c>
      <c r="I1570">
        <v>5</v>
      </c>
      <c r="J1570" t="s">
        <v>229</v>
      </c>
      <c r="K1570" t="s">
        <v>230</v>
      </c>
      <c r="L1570" t="s">
        <v>250</v>
      </c>
      <c r="M1570" t="s">
        <v>241</v>
      </c>
      <c r="N1570" t="s">
        <v>233</v>
      </c>
      <c r="O1570">
        <v>100</v>
      </c>
      <c r="P1570">
        <v>50</v>
      </c>
      <c r="Q1570" t="s">
        <v>243</v>
      </c>
      <c r="R1570" t="s">
        <v>244</v>
      </c>
      <c r="S1570" t="s">
        <v>238</v>
      </c>
      <c r="T1570" t="b">
        <v>1</v>
      </c>
      <c r="U1570" t="b">
        <v>0</v>
      </c>
      <c r="V1570" t="b">
        <v>1</v>
      </c>
      <c r="W1570" t="b">
        <v>1</v>
      </c>
      <c r="X1570" t="b">
        <v>1</v>
      </c>
      <c r="Y1570" t="b">
        <v>0</v>
      </c>
      <c r="Z1570" t="b">
        <v>0</v>
      </c>
      <c r="AA1570" t="b">
        <v>1</v>
      </c>
      <c r="AB1570" t="b">
        <v>1</v>
      </c>
      <c r="AC1570" t="b">
        <v>0</v>
      </c>
    </row>
    <row r="1571" spans="1:29" x14ac:dyDescent="0.2">
      <c r="A1571" s="8">
        <v>2</v>
      </c>
      <c r="B1571" s="8" t="s">
        <v>180</v>
      </c>
      <c r="C1571" s="8" t="s">
        <v>175</v>
      </c>
      <c r="D1571" s="8">
        <v>0</v>
      </c>
      <c r="E1571" s="9">
        <v>36689.982219948397</v>
      </c>
      <c r="F1571" s="17">
        <f>SUMIFS(Table2[time],Table2[config],Table2[[#This Row],[config]],Table2[repetition],Table2[[#This Row],[repetition]])</f>
        <v>3792347.3870252464</v>
      </c>
      <c r="G1571" s="17">
        <f>IF(Table2[[#This Row],[time]]&lt;7200000,1,0)</f>
        <v>1</v>
      </c>
      <c r="H1571" t="s">
        <v>237</v>
      </c>
      <c r="I1571">
        <v>5</v>
      </c>
      <c r="J1571" t="s">
        <v>229</v>
      </c>
      <c r="K1571" t="s">
        <v>230</v>
      </c>
      <c r="L1571" t="s">
        <v>250</v>
      </c>
      <c r="M1571" t="s">
        <v>241</v>
      </c>
      <c r="N1571" t="s">
        <v>233</v>
      </c>
      <c r="O1571">
        <v>100</v>
      </c>
      <c r="P1571">
        <v>50</v>
      </c>
      <c r="Q1571" t="s">
        <v>243</v>
      </c>
      <c r="R1571" t="s">
        <v>244</v>
      </c>
      <c r="S1571" t="s">
        <v>238</v>
      </c>
      <c r="T1571" t="b">
        <v>1</v>
      </c>
      <c r="U1571" t="b">
        <v>0</v>
      </c>
      <c r="V1571" t="b">
        <v>1</v>
      </c>
      <c r="W1571" t="b">
        <v>1</v>
      </c>
      <c r="X1571" t="b">
        <v>1</v>
      </c>
      <c r="Y1571" t="b">
        <v>0</v>
      </c>
      <c r="Z1571" t="b">
        <v>0</v>
      </c>
      <c r="AA1571" t="b">
        <v>1</v>
      </c>
      <c r="AB1571" t="b">
        <v>1</v>
      </c>
      <c r="AC1571" t="b">
        <v>0</v>
      </c>
    </row>
    <row r="1572" spans="1:29" x14ac:dyDescent="0.2">
      <c r="A1572" s="6">
        <v>2</v>
      </c>
      <c r="B1572" s="6" t="s">
        <v>200</v>
      </c>
      <c r="C1572" s="6" t="s">
        <v>175</v>
      </c>
      <c r="D1572" s="6">
        <v>0</v>
      </c>
      <c r="E1572" s="7">
        <v>72757.217918056995</v>
      </c>
      <c r="F1572" s="16">
        <f>SUMIFS(Table2[time],Table2[config],Table2[[#This Row],[config]],Table2[repetition],Table2[[#This Row],[repetition]])</f>
        <v>3792347.3870252464</v>
      </c>
      <c r="G1572" s="16">
        <f>IF(Table2[[#This Row],[time]]&lt;7200000,1,0)</f>
        <v>1</v>
      </c>
      <c r="H1572" t="s">
        <v>237</v>
      </c>
      <c r="I1572">
        <v>5</v>
      </c>
      <c r="J1572" t="s">
        <v>229</v>
      </c>
      <c r="K1572" t="s">
        <v>230</v>
      </c>
      <c r="L1572" t="s">
        <v>250</v>
      </c>
      <c r="M1572" t="s">
        <v>241</v>
      </c>
      <c r="N1572" t="s">
        <v>233</v>
      </c>
      <c r="O1572">
        <v>100</v>
      </c>
      <c r="P1572">
        <v>50</v>
      </c>
      <c r="Q1572" t="s">
        <v>243</v>
      </c>
      <c r="R1572" t="s">
        <v>244</v>
      </c>
      <c r="S1572" t="s">
        <v>238</v>
      </c>
      <c r="T1572" t="b">
        <v>1</v>
      </c>
      <c r="U1572" t="b">
        <v>0</v>
      </c>
      <c r="V1572" t="b">
        <v>1</v>
      </c>
      <c r="W1572" t="b">
        <v>1</v>
      </c>
      <c r="X1572" t="b">
        <v>1</v>
      </c>
      <c r="Y1572" t="b">
        <v>0</v>
      </c>
      <c r="Z1572" t="b">
        <v>0</v>
      </c>
      <c r="AA1572" t="b">
        <v>1</v>
      </c>
      <c r="AB1572" t="b">
        <v>1</v>
      </c>
      <c r="AC1572" t="b">
        <v>0</v>
      </c>
    </row>
    <row r="1573" spans="1:29" x14ac:dyDescent="0.2">
      <c r="A1573" s="8">
        <v>2</v>
      </c>
      <c r="B1573" s="8" t="s">
        <v>198</v>
      </c>
      <c r="C1573" s="8" t="s">
        <v>175</v>
      </c>
      <c r="D1573" s="8">
        <v>0</v>
      </c>
      <c r="E1573" s="9">
        <v>53648.446138948202</v>
      </c>
      <c r="F1573" s="17">
        <f>SUMIFS(Table2[time],Table2[config],Table2[[#This Row],[config]],Table2[repetition],Table2[[#This Row],[repetition]])</f>
        <v>3792347.3870252464</v>
      </c>
      <c r="G1573" s="17">
        <f>IF(Table2[[#This Row],[time]]&lt;7200000,1,0)</f>
        <v>1</v>
      </c>
      <c r="H1573" t="s">
        <v>237</v>
      </c>
      <c r="I1573">
        <v>5</v>
      </c>
      <c r="J1573" t="s">
        <v>229</v>
      </c>
      <c r="K1573" t="s">
        <v>230</v>
      </c>
      <c r="L1573" t="s">
        <v>250</v>
      </c>
      <c r="M1573" t="s">
        <v>241</v>
      </c>
      <c r="N1573" t="s">
        <v>233</v>
      </c>
      <c r="O1573">
        <v>100</v>
      </c>
      <c r="P1573">
        <v>50</v>
      </c>
      <c r="Q1573" t="s">
        <v>243</v>
      </c>
      <c r="R1573" t="s">
        <v>244</v>
      </c>
      <c r="S1573" t="s">
        <v>238</v>
      </c>
      <c r="T1573" t="b">
        <v>1</v>
      </c>
      <c r="U1573" t="b">
        <v>0</v>
      </c>
      <c r="V1573" t="b">
        <v>1</v>
      </c>
      <c r="W1573" t="b">
        <v>1</v>
      </c>
      <c r="X1573" t="b">
        <v>1</v>
      </c>
      <c r="Y1573" t="b">
        <v>0</v>
      </c>
      <c r="Z1573" t="b">
        <v>0</v>
      </c>
      <c r="AA1573" t="b">
        <v>1</v>
      </c>
      <c r="AB1573" t="b">
        <v>1</v>
      </c>
      <c r="AC1573" t="b">
        <v>0</v>
      </c>
    </row>
    <row r="1574" spans="1:29" x14ac:dyDescent="0.2">
      <c r="A1574" s="6">
        <v>2</v>
      </c>
      <c r="B1574" s="6" t="s">
        <v>189</v>
      </c>
      <c r="C1574" s="6" t="s">
        <v>175</v>
      </c>
      <c r="D1574" s="6">
        <v>0</v>
      </c>
      <c r="E1574" s="7">
        <v>49179.666373995104</v>
      </c>
      <c r="F1574" s="16">
        <f>SUMIFS(Table2[time],Table2[config],Table2[[#This Row],[config]],Table2[repetition],Table2[[#This Row],[repetition]])</f>
        <v>3792347.3870252464</v>
      </c>
      <c r="G1574" s="16">
        <f>IF(Table2[[#This Row],[time]]&lt;7200000,1,0)</f>
        <v>1</v>
      </c>
      <c r="H1574" t="s">
        <v>237</v>
      </c>
      <c r="I1574">
        <v>5</v>
      </c>
      <c r="J1574" t="s">
        <v>229</v>
      </c>
      <c r="K1574" t="s">
        <v>230</v>
      </c>
      <c r="L1574" t="s">
        <v>250</v>
      </c>
      <c r="M1574" t="s">
        <v>241</v>
      </c>
      <c r="N1574" t="s">
        <v>233</v>
      </c>
      <c r="O1574">
        <v>100</v>
      </c>
      <c r="P1574">
        <v>50</v>
      </c>
      <c r="Q1574" t="s">
        <v>243</v>
      </c>
      <c r="R1574" t="s">
        <v>244</v>
      </c>
      <c r="S1574" t="s">
        <v>238</v>
      </c>
      <c r="T1574" t="b">
        <v>1</v>
      </c>
      <c r="U1574" t="b">
        <v>0</v>
      </c>
      <c r="V1574" t="b">
        <v>1</v>
      </c>
      <c r="W1574" t="b">
        <v>1</v>
      </c>
      <c r="X1574" t="b">
        <v>1</v>
      </c>
      <c r="Y1574" t="b">
        <v>0</v>
      </c>
      <c r="Z1574" t="b">
        <v>0</v>
      </c>
      <c r="AA1574" t="b">
        <v>1</v>
      </c>
      <c r="AB1574" t="b">
        <v>1</v>
      </c>
      <c r="AC1574" t="b">
        <v>0</v>
      </c>
    </row>
    <row r="1575" spans="1:29" x14ac:dyDescent="0.2">
      <c r="A1575" s="8">
        <v>2</v>
      </c>
      <c r="B1575" s="8" t="s">
        <v>196</v>
      </c>
      <c r="C1575" s="8" t="s">
        <v>175</v>
      </c>
      <c r="D1575" s="8">
        <v>0</v>
      </c>
      <c r="E1575" s="9">
        <v>48907.0422470103</v>
      </c>
      <c r="F1575" s="17">
        <f>SUMIFS(Table2[time],Table2[config],Table2[[#This Row],[config]],Table2[repetition],Table2[[#This Row],[repetition]])</f>
        <v>3792347.3870252464</v>
      </c>
      <c r="G1575" s="17">
        <f>IF(Table2[[#This Row],[time]]&lt;7200000,1,0)</f>
        <v>1</v>
      </c>
      <c r="H1575" t="s">
        <v>237</v>
      </c>
      <c r="I1575">
        <v>5</v>
      </c>
      <c r="J1575" t="s">
        <v>229</v>
      </c>
      <c r="K1575" t="s">
        <v>230</v>
      </c>
      <c r="L1575" t="s">
        <v>250</v>
      </c>
      <c r="M1575" t="s">
        <v>241</v>
      </c>
      <c r="N1575" t="s">
        <v>233</v>
      </c>
      <c r="O1575">
        <v>100</v>
      </c>
      <c r="P1575">
        <v>50</v>
      </c>
      <c r="Q1575" t="s">
        <v>243</v>
      </c>
      <c r="R1575" t="s">
        <v>244</v>
      </c>
      <c r="S1575" t="s">
        <v>238</v>
      </c>
      <c r="T1575" t="b">
        <v>1</v>
      </c>
      <c r="U1575" t="b">
        <v>0</v>
      </c>
      <c r="V1575" t="b">
        <v>1</v>
      </c>
      <c r="W1575" t="b">
        <v>1</v>
      </c>
      <c r="X1575" t="b">
        <v>1</v>
      </c>
      <c r="Y1575" t="b">
        <v>0</v>
      </c>
      <c r="Z1575" t="b">
        <v>0</v>
      </c>
      <c r="AA1575" t="b">
        <v>1</v>
      </c>
      <c r="AB1575" t="b">
        <v>1</v>
      </c>
      <c r="AC1575" t="b">
        <v>0</v>
      </c>
    </row>
    <row r="1576" spans="1:29" x14ac:dyDescent="0.2">
      <c r="A1576" s="6">
        <v>2</v>
      </c>
      <c r="B1576" s="6" t="s">
        <v>178</v>
      </c>
      <c r="C1576" s="6" t="s">
        <v>175</v>
      </c>
      <c r="D1576" s="6">
        <v>0</v>
      </c>
      <c r="E1576" s="7">
        <v>46497.793702059404</v>
      </c>
      <c r="F1576" s="16">
        <f>SUMIFS(Table2[time],Table2[config],Table2[[#This Row],[config]],Table2[repetition],Table2[[#This Row],[repetition]])</f>
        <v>3792347.3870252464</v>
      </c>
      <c r="G1576" s="16">
        <f>IF(Table2[[#This Row],[time]]&lt;7200000,1,0)</f>
        <v>1</v>
      </c>
      <c r="H1576" t="s">
        <v>237</v>
      </c>
      <c r="I1576">
        <v>5</v>
      </c>
      <c r="J1576" t="s">
        <v>229</v>
      </c>
      <c r="K1576" t="s">
        <v>230</v>
      </c>
      <c r="L1576" t="s">
        <v>250</v>
      </c>
      <c r="M1576" t="s">
        <v>241</v>
      </c>
      <c r="N1576" t="s">
        <v>233</v>
      </c>
      <c r="O1576">
        <v>100</v>
      </c>
      <c r="P1576">
        <v>50</v>
      </c>
      <c r="Q1576" t="s">
        <v>243</v>
      </c>
      <c r="R1576" t="s">
        <v>244</v>
      </c>
      <c r="S1576" t="s">
        <v>238</v>
      </c>
      <c r="T1576" t="b">
        <v>1</v>
      </c>
      <c r="U1576" t="b">
        <v>0</v>
      </c>
      <c r="V1576" t="b">
        <v>1</v>
      </c>
      <c r="W1576" t="b">
        <v>1</v>
      </c>
      <c r="X1576" t="b">
        <v>1</v>
      </c>
      <c r="Y1576" t="b">
        <v>0</v>
      </c>
      <c r="Z1576" t="b">
        <v>0</v>
      </c>
      <c r="AA1576" t="b">
        <v>1</v>
      </c>
      <c r="AB1576" t="b">
        <v>1</v>
      </c>
      <c r="AC1576" t="b">
        <v>0</v>
      </c>
    </row>
    <row r="1577" spans="1:29" x14ac:dyDescent="0.2">
      <c r="A1577" s="8">
        <v>2</v>
      </c>
      <c r="B1577" s="8" t="s">
        <v>190</v>
      </c>
      <c r="C1577" s="8" t="s">
        <v>175</v>
      </c>
      <c r="D1577" s="8">
        <v>0</v>
      </c>
      <c r="E1577" s="9">
        <v>176921.90234607499</v>
      </c>
      <c r="F1577" s="17">
        <f>SUMIFS(Table2[time],Table2[config],Table2[[#This Row],[config]],Table2[repetition],Table2[[#This Row],[repetition]])</f>
        <v>3792347.3870252464</v>
      </c>
      <c r="G1577" s="17">
        <f>IF(Table2[[#This Row],[time]]&lt;7200000,1,0)</f>
        <v>1</v>
      </c>
      <c r="H1577" t="s">
        <v>237</v>
      </c>
      <c r="I1577">
        <v>5</v>
      </c>
      <c r="J1577" t="s">
        <v>229</v>
      </c>
      <c r="K1577" t="s">
        <v>230</v>
      </c>
      <c r="L1577" t="s">
        <v>250</v>
      </c>
      <c r="M1577" t="s">
        <v>241</v>
      </c>
      <c r="N1577" t="s">
        <v>233</v>
      </c>
      <c r="O1577">
        <v>100</v>
      </c>
      <c r="P1577">
        <v>50</v>
      </c>
      <c r="Q1577" t="s">
        <v>243</v>
      </c>
      <c r="R1577" t="s">
        <v>244</v>
      </c>
      <c r="S1577" t="s">
        <v>238</v>
      </c>
      <c r="T1577" t="b">
        <v>1</v>
      </c>
      <c r="U1577" t="b">
        <v>0</v>
      </c>
      <c r="V1577" t="b">
        <v>1</v>
      </c>
      <c r="W1577" t="b">
        <v>1</v>
      </c>
      <c r="X1577" t="b">
        <v>1</v>
      </c>
      <c r="Y1577" t="b">
        <v>0</v>
      </c>
      <c r="Z1577" t="b">
        <v>0</v>
      </c>
      <c r="AA1577" t="b">
        <v>1</v>
      </c>
      <c r="AB1577" t="b">
        <v>1</v>
      </c>
      <c r="AC1577" t="b">
        <v>0</v>
      </c>
    </row>
    <row r="1578" spans="1:29" x14ac:dyDescent="0.2">
      <c r="A1578" s="6">
        <v>2</v>
      </c>
      <c r="B1578" s="6" t="s">
        <v>199</v>
      </c>
      <c r="C1578" s="6" t="s">
        <v>175</v>
      </c>
      <c r="D1578" s="6">
        <v>0</v>
      </c>
      <c r="E1578" s="7">
        <v>43552.609057049202</v>
      </c>
      <c r="F1578" s="16">
        <f>SUMIFS(Table2[time],Table2[config],Table2[[#This Row],[config]],Table2[repetition],Table2[[#This Row],[repetition]])</f>
        <v>3792347.3870252464</v>
      </c>
      <c r="G1578" s="16">
        <f>IF(Table2[[#This Row],[time]]&lt;7200000,1,0)</f>
        <v>1</v>
      </c>
      <c r="H1578" t="s">
        <v>237</v>
      </c>
      <c r="I1578">
        <v>5</v>
      </c>
      <c r="J1578" t="s">
        <v>229</v>
      </c>
      <c r="K1578" t="s">
        <v>230</v>
      </c>
      <c r="L1578" t="s">
        <v>250</v>
      </c>
      <c r="M1578" t="s">
        <v>241</v>
      </c>
      <c r="N1578" t="s">
        <v>233</v>
      </c>
      <c r="O1578">
        <v>100</v>
      </c>
      <c r="P1578">
        <v>50</v>
      </c>
      <c r="Q1578" t="s">
        <v>243</v>
      </c>
      <c r="R1578" t="s">
        <v>244</v>
      </c>
      <c r="S1578" t="s">
        <v>238</v>
      </c>
      <c r="T1578" t="b">
        <v>1</v>
      </c>
      <c r="U1578" t="b">
        <v>0</v>
      </c>
      <c r="V1578" t="b">
        <v>1</v>
      </c>
      <c r="W1578" t="b">
        <v>1</v>
      </c>
      <c r="X1578" t="b">
        <v>1</v>
      </c>
      <c r="Y1578" t="b">
        <v>0</v>
      </c>
      <c r="Z1578" t="b">
        <v>0</v>
      </c>
      <c r="AA1578" t="b">
        <v>1</v>
      </c>
      <c r="AB1578" t="b">
        <v>1</v>
      </c>
      <c r="AC1578" t="b">
        <v>0</v>
      </c>
    </row>
    <row r="1579" spans="1:29" x14ac:dyDescent="0.2">
      <c r="A1579" s="8">
        <v>2</v>
      </c>
      <c r="B1579" s="8" t="s">
        <v>193</v>
      </c>
      <c r="C1579" s="8" t="s">
        <v>175</v>
      </c>
      <c r="D1579" s="8">
        <v>0</v>
      </c>
      <c r="E1579" s="9">
        <v>56577.775845071301</v>
      </c>
      <c r="F1579" s="17">
        <f>SUMIFS(Table2[time],Table2[config],Table2[[#This Row],[config]],Table2[repetition],Table2[[#This Row],[repetition]])</f>
        <v>3792347.3870252464</v>
      </c>
      <c r="G1579" s="17">
        <f>IF(Table2[[#This Row],[time]]&lt;7200000,1,0)</f>
        <v>1</v>
      </c>
      <c r="H1579" t="s">
        <v>237</v>
      </c>
      <c r="I1579">
        <v>5</v>
      </c>
      <c r="J1579" t="s">
        <v>229</v>
      </c>
      <c r="K1579" t="s">
        <v>230</v>
      </c>
      <c r="L1579" t="s">
        <v>250</v>
      </c>
      <c r="M1579" t="s">
        <v>241</v>
      </c>
      <c r="N1579" t="s">
        <v>233</v>
      </c>
      <c r="O1579">
        <v>100</v>
      </c>
      <c r="P1579">
        <v>50</v>
      </c>
      <c r="Q1579" t="s">
        <v>243</v>
      </c>
      <c r="R1579" t="s">
        <v>244</v>
      </c>
      <c r="S1579" t="s">
        <v>238</v>
      </c>
      <c r="T1579" t="b">
        <v>1</v>
      </c>
      <c r="U1579" t="b">
        <v>0</v>
      </c>
      <c r="V1579" t="b">
        <v>1</v>
      </c>
      <c r="W1579" t="b">
        <v>1</v>
      </c>
      <c r="X1579" t="b">
        <v>1</v>
      </c>
      <c r="Y1579" t="b">
        <v>0</v>
      </c>
      <c r="Z1579" t="b">
        <v>0</v>
      </c>
      <c r="AA1579" t="b">
        <v>1</v>
      </c>
      <c r="AB1579" t="b">
        <v>1</v>
      </c>
      <c r="AC1579" t="b">
        <v>0</v>
      </c>
    </row>
    <row r="1580" spans="1:29" x14ac:dyDescent="0.2">
      <c r="A1580" s="6">
        <v>2</v>
      </c>
      <c r="B1580" s="6" t="s">
        <v>197</v>
      </c>
      <c r="C1580" s="6" t="s">
        <v>175</v>
      </c>
      <c r="D1580" s="6">
        <v>0</v>
      </c>
      <c r="E1580" s="7">
        <v>42826.541782938802</v>
      </c>
      <c r="F1580" s="16">
        <f>SUMIFS(Table2[time],Table2[config],Table2[[#This Row],[config]],Table2[repetition],Table2[[#This Row],[repetition]])</f>
        <v>3792347.3870252464</v>
      </c>
      <c r="G1580" s="16">
        <f>IF(Table2[[#This Row],[time]]&lt;7200000,1,0)</f>
        <v>1</v>
      </c>
      <c r="H1580" t="s">
        <v>237</v>
      </c>
      <c r="I1580">
        <v>5</v>
      </c>
      <c r="J1580" t="s">
        <v>229</v>
      </c>
      <c r="K1580" t="s">
        <v>230</v>
      </c>
      <c r="L1580" t="s">
        <v>250</v>
      </c>
      <c r="M1580" t="s">
        <v>241</v>
      </c>
      <c r="N1580" t="s">
        <v>233</v>
      </c>
      <c r="O1580">
        <v>100</v>
      </c>
      <c r="P1580">
        <v>50</v>
      </c>
      <c r="Q1580" t="s">
        <v>243</v>
      </c>
      <c r="R1580" t="s">
        <v>244</v>
      </c>
      <c r="S1580" t="s">
        <v>238</v>
      </c>
      <c r="T1580" t="b">
        <v>1</v>
      </c>
      <c r="U1580" t="b">
        <v>0</v>
      </c>
      <c r="V1580" t="b">
        <v>1</v>
      </c>
      <c r="W1580" t="b">
        <v>1</v>
      </c>
      <c r="X1580" t="b">
        <v>1</v>
      </c>
      <c r="Y1580" t="b">
        <v>0</v>
      </c>
      <c r="Z1580" t="b">
        <v>0</v>
      </c>
      <c r="AA1580" t="b">
        <v>1</v>
      </c>
      <c r="AB1580" t="b">
        <v>1</v>
      </c>
      <c r="AC1580" t="b">
        <v>0</v>
      </c>
    </row>
    <row r="1581" spans="1:29" x14ac:dyDescent="0.2">
      <c r="A1581" s="8">
        <v>2</v>
      </c>
      <c r="B1581" s="8" t="s">
        <v>179</v>
      </c>
      <c r="C1581" s="8" t="s">
        <v>175</v>
      </c>
      <c r="D1581" s="8">
        <v>0</v>
      </c>
      <c r="E1581" s="9">
        <v>69486.458191066005</v>
      </c>
      <c r="F1581" s="17">
        <f>SUMIFS(Table2[time],Table2[config],Table2[[#This Row],[config]],Table2[repetition],Table2[[#This Row],[repetition]])</f>
        <v>3792347.3870252464</v>
      </c>
      <c r="G1581" s="17">
        <f>IF(Table2[[#This Row],[time]]&lt;7200000,1,0)</f>
        <v>1</v>
      </c>
      <c r="H1581" t="s">
        <v>237</v>
      </c>
      <c r="I1581">
        <v>5</v>
      </c>
      <c r="J1581" t="s">
        <v>229</v>
      </c>
      <c r="K1581" t="s">
        <v>230</v>
      </c>
      <c r="L1581" t="s">
        <v>250</v>
      </c>
      <c r="M1581" t="s">
        <v>241</v>
      </c>
      <c r="N1581" t="s">
        <v>233</v>
      </c>
      <c r="O1581">
        <v>100</v>
      </c>
      <c r="P1581">
        <v>50</v>
      </c>
      <c r="Q1581" t="s">
        <v>243</v>
      </c>
      <c r="R1581" t="s">
        <v>244</v>
      </c>
      <c r="S1581" t="s">
        <v>238</v>
      </c>
      <c r="T1581" t="b">
        <v>1</v>
      </c>
      <c r="U1581" t="b">
        <v>0</v>
      </c>
      <c r="V1581" t="b">
        <v>1</v>
      </c>
      <c r="W1581" t="b">
        <v>1</v>
      </c>
      <c r="X1581" t="b">
        <v>1</v>
      </c>
      <c r="Y1581" t="b">
        <v>0</v>
      </c>
      <c r="Z1581" t="b">
        <v>0</v>
      </c>
      <c r="AA1581" t="b">
        <v>1</v>
      </c>
      <c r="AB1581" t="b">
        <v>1</v>
      </c>
      <c r="AC1581" t="b">
        <v>0</v>
      </c>
    </row>
    <row r="1582" spans="1:29" x14ac:dyDescent="0.2">
      <c r="A1582" s="6">
        <v>2</v>
      </c>
      <c r="B1582" s="6" t="s">
        <v>177</v>
      </c>
      <c r="C1582" s="6" t="s">
        <v>175</v>
      </c>
      <c r="D1582" s="6">
        <v>0</v>
      </c>
      <c r="E1582" s="7">
        <v>79307.670413050801</v>
      </c>
      <c r="F1582" s="16">
        <f>SUMIFS(Table2[time],Table2[config],Table2[[#This Row],[config]],Table2[repetition],Table2[[#This Row],[repetition]])</f>
        <v>3792347.3870252464</v>
      </c>
      <c r="G1582" s="16">
        <f>IF(Table2[[#This Row],[time]]&lt;7200000,1,0)</f>
        <v>1</v>
      </c>
      <c r="H1582" t="s">
        <v>237</v>
      </c>
      <c r="I1582">
        <v>5</v>
      </c>
      <c r="J1582" t="s">
        <v>229</v>
      </c>
      <c r="K1582" t="s">
        <v>230</v>
      </c>
      <c r="L1582" t="s">
        <v>250</v>
      </c>
      <c r="M1582" t="s">
        <v>241</v>
      </c>
      <c r="N1582" t="s">
        <v>233</v>
      </c>
      <c r="O1582">
        <v>100</v>
      </c>
      <c r="P1582">
        <v>50</v>
      </c>
      <c r="Q1582" t="s">
        <v>243</v>
      </c>
      <c r="R1582" t="s">
        <v>244</v>
      </c>
      <c r="S1582" t="s">
        <v>238</v>
      </c>
      <c r="T1582" t="b">
        <v>1</v>
      </c>
      <c r="U1582" t="b">
        <v>0</v>
      </c>
      <c r="V1582" t="b">
        <v>1</v>
      </c>
      <c r="W1582" t="b">
        <v>1</v>
      </c>
      <c r="X1582" t="b">
        <v>1</v>
      </c>
      <c r="Y1582" t="b">
        <v>0</v>
      </c>
      <c r="Z1582" t="b">
        <v>0</v>
      </c>
      <c r="AA1582" t="b">
        <v>1</v>
      </c>
      <c r="AB1582" t="b">
        <v>1</v>
      </c>
      <c r="AC1582" t="b">
        <v>0</v>
      </c>
    </row>
    <row r="1583" spans="1:29" x14ac:dyDescent="0.2">
      <c r="A1583" s="8">
        <v>2</v>
      </c>
      <c r="B1583" s="8" t="s">
        <v>186</v>
      </c>
      <c r="C1583" s="8" t="s">
        <v>175</v>
      </c>
      <c r="D1583" s="8">
        <v>0</v>
      </c>
      <c r="E1583" s="9">
        <v>56843.563957023398</v>
      </c>
      <c r="F1583" s="17">
        <f>SUMIFS(Table2[time],Table2[config],Table2[[#This Row],[config]],Table2[repetition],Table2[[#This Row],[repetition]])</f>
        <v>3792347.3870252464</v>
      </c>
      <c r="G1583" s="17">
        <f>IF(Table2[[#This Row],[time]]&lt;7200000,1,0)</f>
        <v>1</v>
      </c>
      <c r="H1583" t="s">
        <v>237</v>
      </c>
      <c r="I1583">
        <v>5</v>
      </c>
      <c r="J1583" t="s">
        <v>229</v>
      </c>
      <c r="K1583" t="s">
        <v>230</v>
      </c>
      <c r="L1583" t="s">
        <v>250</v>
      </c>
      <c r="M1583" t="s">
        <v>241</v>
      </c>
      <c r="N1583" t="s">
        <v>233</v>
      </c>
      <c r="O1583">
        <v>100</v>
      </c>
      <c r="P1583">
        <v>50</v>
      </c>
      <c r="Q1583" t="s">
        <v>243</v>
      </c>
      <c r="R1583" t="s">
        <v>244</v>
      </c>
      <c r="S1583" t="s">
        <v>238</v>
      </c>
      <c r="T1583" t="b">
        <v>1</v>
      </c>
      <c r="U1583" t="b">
        <v>0</v>
      </c>
      <c r="V1583" t="b">
        <v>1</v>
      </c>
      <c r="W1583" t="b">
        <v>1</v>
      </c>
      <c r="X1583" t="b">
        <v>1</v>
      </c>
      <c r="Y1583" t="b">
        <v>0</v>
      </c>
      <c r="Z1583" t="b">
        <v>0</v>
      </c>
      <c r="AA1583" t="b">
        <v>1</v>
      </c>
      <c r="AB1583" t="b">
        <v>1</v>
      </c>
      <c r="AC1583" t="b">
        <v>0</v>
      </c>
    </row>
    <row r="1584" spans="1:29" x14ac:dyDescent="0.2">
      <c r="A1584" s="6">
        <v>2</v>
      </c>
      <c r="B1584" s="6" t="s">
        <v>202</v>
      </c>
      <c r="C1584" s="6" t="s">
        <v>175</v>
      </c>
      <c r="D1584" s="6">
        <v>0</v>
      </c>
      <c r="E1584" s="7">
        <v>82393.149291979993</v>
      </c>
      <c r="F1584" s="16">
        <f>SUMIFS(Table2[time],Table2[config],Table2[[#This Row],[config]],Table2[repetition],Table2[[#This Row],[repetition]])</f>
        <v>3792347.3870252464</v>
      </c>
      <c r="G1584" s="16">
        <f>IF(Table2[[#This Row],[time]]&lt;7200000,1,0)</f>
        <v>1</v>
      </c>
      <c r="H1584" t="s">
        <v>237</v>
      </c>
      <c r="I1584">
        <v>5</v>
      </c>
      <c r="J1584" t="s">
        <v>229</v>
      </c>
      <c r="K1584" t="s">
        <v>230</v>
      </c>
      <c r="L1584" t="s">
        <v>250</v>
      </c>
      <c r="M1584" t="s">
        <v>241</v>
      </c>
      <c r="N1584" t="s">
        <v>233</v>
      </c>
      <c r="O1584">
        <v>100</v>
      </c>
      <c r="P1584">
        <v>50</v>
      </c>
      <c r="Q1584" t="s">
        <v>243</v>
      </c>
      <c r="R1584" t="s">
        <v>244</v>
      </c>
      <c r="S1584" t="s">
        <v>238</v>
      </c>
      <c r="T1584" t="b">
        <v>1</v>
      </c>
      <c r="U1584" t="b">
        <v>0</v>
      </c>
      <c r="V1584" t="b">
        <v>1</v>
      </c>
      <c r="W1584" t="b">
        <v>1</v>
      </c>
      <c r="X1584" t="b">
        <v>1</v>
      </c>
      <c r="Y1584" t="b">
        <v>0</v>
      </c>
      <c r="Z1584" t="b">
        <v>0</v>
      </c>
      <c r="AA1584" t="b">
        <v>1</v>
      </c>
      <c r="AB1584" t="b">
        <v>1</v>
      </c>
      <c r="AC1584" t="b">
        <v>0</v>
      </c>
    </row>
    <row r="1585" spans="1:29" x14ac:dyDescent="0.2">
      <c r="A1585" s="8">
        <v>2</v>
      </c>
      <c r="B1585" s="8" t="s">
        <v>201</v>
      </c>
      <c r="C1585" s="8" t="s">
        <v>175</v>
      </c>
      <c r="D1585" s="8">
        <v>0</v>
      </c>
      <c r="E1585" s="9">
        <v>86144.172317930497</v>
      </c>
      <c r="F1585" s="17">
        <f>SUMIFS(Table2[time],Table2[config],Table2[[#This Row],[config]],Table2[repetition],Table2[[#This Row],[repetition]])</f>
        <v>3792347.3870252464</v>
      </c>
      <c r="G1585" s="17">
        <f>IF(Table2[[#This Row],[time]]&lt;7200000,1,0)</f>
        <v>1</v>
      </c>
      <c r="H1585" t="s">
        <v>237</v>
      </c>
      <c r="I1585">
        <v>5</v>
      </c>
      <c r="J1585" t="s">
        <v>229</v>
      </c>
      <c r="K1585" t="s">
        <v>230</v>
      </c>
      <c r="L1585" t="s">
        <v>250</v>
      </c>
      <c r="M1585" t="s">
        <v>241</v>
      </c>
      <c r="N1585" t="s">
        <v>233</v>
      </c>
      <c r="O1585">
        <v>100</v>
      </c>
      <c r="P1585">
        <v>50</v>
      </c>
      <c r="Q1585" t="s">
        <v>243</v>
      </c>
      <c r="R1585" t="s">
        <v>244</v>
      </c>
      <c r="S1585" t="s">
        <v>238</v>
      </c>
      <c r="T1585" t="b">
        <v>1</v>
      </c>
      <c r="U1585" t="b">
        <v>0</v>
      </c>
      <c r="V1585" t="b">
        <v>1</v>
      </c>
      <c r="W1585" t="b">
        <v>1</v>
      </c>
      <c r="X1585" t="b">
        <v>1</v>
      </c>
      <c r="Y1585" t="b">
        <v>0</v>
      </c>
      <c r="Z1585" t="b">
        <v>0</v>
      </c>
      <c r="AA1585" t="b">
        <v>1</v>
      </c>
      <c r="AB1585" t="b">
        <v>1</v>
      </c>
      <c r="AC1585" t="b">
        <v>0</v>
      </c>
    </row>
    <row r="1586" spans="1:29" x14ac:dyDescent="0.2">
      <c r="A1586" s="6">
        <v>2</v>
      </c>
      <c r="B1586" s="6" t="s">
        <v>187</v>
      </c>
      <c r="C1586" s="6" t="s">
        <v>175</v>
      </c>
      <c r="D1586" s="6">
        <v>0</v>
      </c>
      <c r="E1586" s="7">
        <v>494163.47508202301</v>
      </c>
      <c r="F1586" s="16">
        <f>SUMIFS(Table2[time],Table2[config],Table2[[#This Row],[config]],Table2[repetition],Table2[[#This Row],[repetition]])</f>
        <v>3792347.3870252464</v>
      </c>
      <c r="G1586" s="16">
        <f>IF(Table2[[#This Row],[time]]&lt;7200000,1,0)</f>
        <v>1</v>
      </c>
      <c r="H1586" t="s">
        <v>237</v>
      </c>
      <c r="I1586">
        <v>5</v>
      </c>
      <c r="J1586" t="s">
        <v>229</v>
      </c>
      <c r="K1586" t="s">
        <v>230</v>
      </c>
      <c r="L1586" t="s">
        <v>250</v>
      </c>
      <c r="M1586" t="s">
        <v>241</v>
      </c>
      <c r="N1586" t="s">
        <v>233</v>
      </c>
      <c r="O1586">
        <v>100</v>
      </c>
      <c r="P1586">
        <v>50</v>
      </c>
      <c r="Q1586" t="s">
        <v>243</v>
      </c>
      <c r="R1586" t="s">
        <v>244</v>
      </c>
      <c r="S1586" t="s">
        <v>238</v>
      </c>
      <c r="T1586" t="b">
        <v>1</v>
      </c>
      <c r="U1586" t="b">
        <v>0</v>
      </c>
      <c r="V1586" t="b">
        <v>1</v>
      </c>
      <c r="W1586" t="b">
        <v>1</v>
      </c>
      <c r="X1586" t="b">
        <v>1</v>
      </c>
      <c r="Y1586" t="b">
        <v>0</v>
      </c>
      <c r="Z1586" t="b">
        <v>0</v>
      </c>
      <c r="AA1586" t="b">
        <v>1</v>
      </c>
      <c r="AB1586" t="b">
        <v>1</v>
      </c>
      <c r="AC1586" t="b">
        <v>0</v>
      </c>
    </row>
    <row r="1587" spans="1:29" x14ac:dyDescent="0.2">
      <c r="A1587" s="8">
        <v>2</v>
      </c>
      <c r="B1587" s="8" t="s">
        <v>188</v>
      </c>
      <c r="C1587" s="8" t="s">
        <v>175</v>
      </c>
      <c r="D1587" s="8">
        <v>0</v>
      </c>
      <c r="E1587" s="9">
        <v>108575.364699005</v>
      </c>
      <c r="F1587" s="17">
        <f>SUMIFS(Table2[time],Table2[config],Table2[[#This Row],[config]],Table2[repetition],Table2[[#This Row],[repetition]])</f>
        <v>3792347.3870252464</v>
      </c>
      <c r="G1587" s="17">
        <f>IF(Table2[[#This Row],[time]]&lt;7200000,1,0)</f>
        <v>1</v>
      </c>
      <c r="H1587" t="s">
        <v>237</v>
      </c>
      <c r="I1587">
        <v>5</v>
      </c>
      <c r="J1587" t="s">
        <v>229</v>
      </c>
      <c r="K1587" t="s">
        <v>230</v>
      </c>
      <c r="L1587" t="s">
        <v>250</v>
      </c>
      <c r="M1587" t="s">
        <v>241</v>
      </c>
      <c r="N1587" t="s">
        <v>233</v>
      </c>
      <c r="O1587">
        <v>100</v>
      </c>
      <c r="P1587">
        <v>50</v>
      </c>
      <c r="Q1587" t="s">
        <v>243</v>
      </c>
      <c r="R1587" t="s">
        <v>244</v>
      </c>
      <c r="S1587" t="s">
        <v>238</v>
      </c>
      <c r="T1587" t="b">
        <v>1</v>
      </c>
      <c r="U1587" t="b">
        <v>0</v>
      </c>
      <c r="V1587" t="b">
        <v>1</v>
      </c>
      <c r="W1587" t="b">
        <v>1</v>
      </c>
      <c r="X1587" t="b">
        <v>1</v>
      </c>
      <c r="Y1587" t="b">
        <v>0</v>
      </c>
      <c r="Z1587" t="b">
        <v>0</v>
      </c>
      <c r="AA1587" t="b">
        <v>1</v>
      </c>
      <c r="AB1587" t="b">
        <v>1</v>
      </c>
      <c r="AC1587" t="b">
        <v>0</v>
      </c>
    </row>
    <row r="1588" spans="1:29" x14ac:dyDescent="0.2">
      <c r="A1588" s="6">
        <v>2</v>
      </c>
      <c r="B1588" s="6" t="s">
        <v>203</v>
      </c>
      <c r="C1588" s="6" t="s">
        <v>175</v>
      </c>
      <c r="D1588" s="6">
        <v>0</v>
      </c>
      <c r="E1588" s="7">
        <v>118926.285724039</v>
      </c>
      <c r="F1588" s="16">
        <f>SUMIFS(Table2[time],Table2[config],Table2[[#This Row],[config]],Table2[repetition],Table2[[#This Row],[repetition]])</f>
        <v>3792347.3870252464</v>
      </c>
      <c r="G1588" s="16">
        <f>IF(Table2[[#This Row],[time]]&lt;7200000,1,0)</f>
        <v>1</v>
      </c>
      <c r="H1588" t="s">
        <v>237</v>
      </c>
      <c r="I1588">
        <v>5</v>
      </c>
      <c r="J1588" t="s">
        <v>229</v>
      </c>
      <c r="K1588" t="s">
        <v>230</v>
      </c>
      <c r="L1588" t="s">
        <v>250</v>
      </c>
      <c r="M1588" t="s">
        <v>241</v>
      </c>
      <c r="N1588" t="s">
        <v>233</v>
      </c>
      <c r="O1588">
        <v>100</v>
      </c>
      <c r="P1588">
        <v>50</v>
      </c>
      <c r="Q1588" t="s">
        <v>243</v>
      </c>
      <c r="R1588" t="s">
        <v>244</v>
      </c>
      <c r="S1588" t="s">
        <v>238</v>
      </c>
      <c r="T1588" t="b">
        <v>1</v>
      </c>
      <c r="U1588" t="b">
        <v>0</v>
      </c>
      <c r="V1588" t="b">
        <v>1</v>
      </c>
      <c r="W1588" t="b">
        <v>1</v>
      </c>
      <c r="X1588" t="b">
        <v>1</v>
      </c>
      <c r="Y1588" t="b">
        <v>0</v>
      </c>
      <c r="Z1588" t="b">
        <v>0</v>
      </c>
      <c r="AA1588" t="b">
        <v>1</v>
      </c>
      <c r="AB1588" t="b">
        <v>1</v>
      </c>
      <c r="AC1588" t="b">
        <v>0</v>
      </c>
    </row>
    <row r="1589" spans="1:29" x14ac:dyDescent="0.2">
      <c r="A1589" s="8">
        <v>2</v>
      </c>
      <c r="B1589" s="8" t="s">
        <v>191</v>
      </c>
      <c r="C1589" s="8" t="s">
        <v>175</v>
      </c>
      <c r="D1589" s="8">
        <v>10</v>
      </c>
      <c r="E1589" s="9">
        <v>556603.12911891297</v>
      </c>
      <c r="F1589" s="17">
        <f>SUMIFS(Table2[time],Table2[config],Table2[[#This Row],[config]],Table2[repetition],Table2[[#This Row],[repetition]])</f>
        <v>3792347.3870252464</v>
      </c>
      <c r="G1589" s="17">
        <f>IF(Table2[[#This Row],[time]]&lt;7200000,1,0)</f>
        <v>1</v>
      </c>
      <c r="H1589" t="s">
        <v>237</v>
      </c>
      <c r="I1589">
        <v>5</v>
      </c>
      <c r="J1589" t="s">
        <v>229</v>
      </c>
      <c r="K1589" t="s">
        <v>230</v>
      </c>
      <c r="L1589" t="s">
        <v>250</v>
      </c>
      <c r="M1589" t="s">
        <v>241</v>
      </c>
      <c r="N1589" t="s">
        <v>233</v>
      </c>
      <c r="O1589">
        <v>100</v>
      </c>
      <c r="P1589">
        <v>50</v>
      </c>
      <c r="Q1589" t="s">
        <v>243</v>
      </c>
      <c r="R1589" t="s">
        <v>244</v>
      </c>
      <c r="S1589" t="s">
        <v>238</v>
      </c>
      <c r="T1589" t="b">
        <v>1</v>
      </c>
      <c r="U1589" t="b">
        <v>0</v>
      </c>
      <c r="V1589" t="b">
        <v>1</v>
      </c>
      <c r="W1589" t="b">
        <v>1</v>
      </c>
      <c r="X1589" t="b">
        <v>1</v>
      </c>
      <c r="Y1589" t="b">
        <v>0</v>
      </c>
      <c r="Z1589" t="b">
        <v>0</v>
      </c>
      <c r="AA1589" t="b">
        <v>1</v>
      </c>
      <c r="AB1589" t="b">
        <v>1</v>
      </c>
      <c r="AC1589" t="b">
        <v>0</v>
      </c>
    </row>
    <row r="1590" spans="1:29" x14ac:dyDescent="0.2">
      <c r="A1590" s="6">
        <v>2</v>
      </c>
      <c r="B1590" s="6" t="s">
        <v>205</v>
      </c>
      <c r="C1590" s="6" t="s">
        <v>175</v>
      </c>
      <c r="D1590" s="6">
        <v>0</v>
      </c>
      <c r="E1590" s="7">
        <v>306110.130253946</v>
      </c>
      <c r="F1590" s="16">
        <f>SUMIFS(Table2[time],Table2[config],Table2[[#This Row],[config]],Table2[repetition],Table2[[#This Row],[repetition]])</f>
        <v>3792347.3870252464</v>
      </c>
      <c r="G1590" s="16">
        <f>IF(Table2[[#This Row],[time]]&lt;7200000,1,0)</f>
        <v>1</v>
      </c>
      <c r="H1590" t="s">
        <v>237</v>
      </c>
      <c r="I1590">
        <v>5</v>
      </c>
      <c r="J1590" t="s">
        <v>229</v>
      </c>
      <c r="K1590" t="s">
        <v>230</v>
      </c>
      <c r="L1590" t="s">
        <v>250</v>
      </c>
      <c r="M1590" t="s">
        <v>241</v>
      </c>
      <c r="N1590" t="s">
        <v>233</v>
      </c>
      <c r="O1590">
        <v>100</v>
      </c>
      <c r="P1590">
        <v>50</v>
      </c>
      <c r="Q1590" t="s">
        <v>243</v>
      </c>
      <c r="R1590" t="s">
        <v>244</v>
      </c>
      <c r="S1590" t="s">
        <v>238</v>
      </c>
      <c r="T1590" t="b">
        <v>1</v>
      </c>
      <c r="U1590" t="b">
        <v>0</v>
      </c>
      <c r="V1590" t="b">
        <v>1</v>
      </c>
      <c r="W1590" t="b">
        <v>1</v>
      </c>
      <c r="X1590" t="b">
        <v>1</v>
      </c>
      <c r="Y1590" t="b">
        <v>0</v>
      </c>
      <c r="Z1590" t="b">
        <v>0</v>
      </c>
      <c r="AA1590" t="b">
        <v>1</v>
      </c>
      <c r="AB1590" t="b">
        <v>1</v>
      </c>
      <c r="AC1590" t="b">
        <v>0</v>
      </c>
    </row>
    <row r="1591" spans="1:29" x14ac:dyDescent="0.2">
      <c r="A1591" s="8">
        <v>2</v>
      </c>
      <c r="B1591" s="8" t="s">
        <v>204</v>
      </c>
      <c r="C1591" s="8" t="s">
        <v>175</v>
      </c>
      <c r="D1591" s="8">
        <v>1</v>
      </c>
      <c r="E1591" s="9">
        <v>690421.64793203096</v>
      </c>
      <c r="F1591" s="17">
        <f>SUMIFS(Table2[time],Table2[config],Table2[[#This Row],[config]],Table2[repetition],Table2[[#This Row],[repetition]])</f>
        <v>3792347.3870252464</v>
      </c>
      <c r="G1591" s="17">
        <f>IF(Table2[[#This Row],[time]]&lt;7200000,1,0)</f>
        <v>1</v>
      </c>
      <c r="H1591" t="s">
        <v>237</v>
      </c>
      <c r="I1591">
        <v>5</v>
      </c>
      <c r="J1591" t="s">
        <v>229</v>
      </c>
      <c r="K1591" t="s">
        <v>230</v>
      </c>
      <c r="L1591" t="s">
        <v>250</v>
      </c>
      <c r="M1591" t="s">
        <v>241</v>
      </c>
      <c r="N1591" t="s">
        <v>233</v>
      </c>
      <c r="O1591">
        <v>100</v>
      </c>
      <c r="P1591">
        <v>50</v>
      </c>
      <c r="Q1591" t="s">
        <v>243</v>
      </c>
      <c r="R1591" t="s">
        <v>244</v>
      </c>
      <c r="S1591" t="s">
        <v>238</v>
      </c>
      <c r="T1591" t="b">
        <v>1</v>
      </c>
      <c r="U1591" t="b">
        <v>0</v>
      </c>
      <c r="V1591" t="b">
        <v>1</v>
      </c>
      <c r="W1591" t="b">
        <v>1</v>
      </c>
      <c r="X1591" t="b">
        <v>1</v>
      </c>
      <c r="Y1591" t="b">
        <v>0</v>
      </c>
      <c r="Z1591" t="b">
        <v>0</v>
      </c>
      <c r="AA1591" t="b">
        <v>1</v>
      </c>
      <c r="AB1591" t="b">
        <v>1</v>
      </c>
      <c r="AC1591" t="b">
        <v>0</v>
      </c>
    </row>
    <row r="1592" spans="1:29" x14ac:dyDescent="0.2">
      <c r="A1592" s="6">
        <v>3</v>
      </c>
      <c r="B1592" s="6" t="s">
        <v>194</v>
      </c>
      <c r="C1592" s="6" t="s">
        <v>175</v>
      </c>
      <c r="D1592" s="6">
        <v>0</v>
      </c>
      <c r="E1592" s="7">
        <v>41169.323345995501</v>
      </c>
      <c r="F1592" s="16">
        <f>SUMIFS(Table2[time],Table2[config],Table2[[#This Row],[config]],Table2[repetition],Table2[[#This Row],[repetition]])</f>
        <v>2426157.9266092703</v>
      </c>
      <c r="G1592" s="16">
        <f>IF(Table2[[#This Row],[time]]&lt;7200000,1,0)</f>
        <v>1</v>
      </c>
      <c r="H1592" t="s">
        <v>237</v>
      </c>
      <c r="I1592">
        <v>5</v>
      </c>
      <c r="J1592" t="s">
        <v>229</v>
      </c>
      <c r="K1592" t="s">
        <v>230</v>
      </c>
      <c r="L1592" t="s">
        <v>250</v>
      </c>
      <c r="M1592" t="s">
        <v>241</v>
      </c>
      <c r="N1592" t="s">
        <v>233</v>
      </c>
      <c r="O1592">
        <v>100</v>
      </c>
      <c r="P1592">
        <v>50</v>
      </c>
      <c r="Q1592" t="s">
        <v>243</v>
      </c>
      <c r="R1592" t="s">
        <v>244</v>
      </c>
      <c r="S1592" t="s">
        <v>238</v>
      </c>
      <c r="T1592" t="b">
        <v>1</v>
      </c>
      <c r="U1592" t="b">
        <v>0</v>
      </c>
      <c r="V1592" t="b">
        <v>1</v>
      </c>
      <c r="W1592" t="b">
        <v>1</v>
      </c>
      <c r="X1592" t="b">
        <v>1</v>
      </c>
      <c r="Y1592" t="b">
        <v>0</v>
      </c>
      <c r="Z1592" t="b">
        <v>0</v>
      </c>
      <c r="AA1592" t="b">
        <v>1</v>
      </c>
      <c r="AB1592" t="b">
        <v>1</v>
      </c>
      <c r="AC1592" t="b">
        <v>0</v>
      </c>
    </row>
    <row r="1593" spans="1:29" x14ac:dyDescent="0.2">
      <c r="A1593" s="8">
        <v>3</v>
      </c>
      <c r="B1593" s="8" t="s">
        <v>192</v>
      </c>
      <c r="C1593" s="8" t="s">
        <v>175</v>
      </c>
      <c r="D1593" s="8">
        <v>0</v>
      </c>
      <c r="E1593" s="9">
        <v>30192.538589006199</v>
      </c>
      <c r="F1593" s="17">
        <f>SUMIFS(Table2[time],Table2[config],Table2[[#This Row],[config]],Table2[repetition],Table2[[#This Row],[repetition]])</f>
        <v>2426157.9266092703</v>
      </c>
      <c r="G1593" s="17">
        <f>IF(Table2[[#This Row],[time]]&lt;7200000,1,0)</f>
        <v>1</v>
      </c>
      <c r="H1593" t="s">
        <v>237</v>
      </c>
      <c r="I1593">
        <v>5</v>
      </c>
      <c r="J1593" t="s">
        <v>229</v>
      </c>
      <c r="K1593" t="s">
        <v>230</v>
      </c>
      <c r="L1593" t="s">
        <v>250</v>
      </c>
      <c r="M1593" t="s">
        <v>241</v>
      </c>
      <c r="N1593" t="s">
        <v>233</v>
      </c>
      <c r="O1593">
        <v>100</v>
      </c>
      <c r="P1593">
        <v>50</v>
      </c>
      <c r="Q1593" t="s">
        <v>243</v>
      </c>
      <c r="R1593" t="s">
        <v>244</v>
      </c>
      <c r="S1593" t="s">
        <v>238</v>
      </c>
      <c r="T1593" t="b">
        <v>1</v>
      </c>
      <c r="U1593" t="b">
        <v>0</v>
      </c>
      <c r="V1593" t="b">
        <v>1</v>
      </c>
      <c r="W1593" t="b">
        <v>1</v>
      </c>
      <c r="X1593" t="b">
        <v>1</v>
      </c>
      <c r="Y1593" t="b">
        <v>0</v>
      </c>
      <c r="Z1593" t="b">
        <v>0</v>
      </c>
      <c r="AA1593" t="b">
        <v>1</v>
      </c>
      <c r="AB1593" t="b">
        <v>1</v>
      </c>
      <c r="AC1593" t="b">
        <v>0</v>
      </c>
    </row>
    <row r="1594" spans="1:29" x14ac:dyDescent="0.2">
      <c r="A1594" s="6">
        <v>3</v>
      </c>
      <c r="B1594" s="6" t="s">
        <v>181</v>
      </c>
      <c r="C1594" s="6" t="s">
        <v>175</v>
      </c>
      <c r="D1594" s="6">
        <v>0</v>
      </c>
      <c r="E1594" s="7">
        <v>33894.597312901104</v>
      </c>
      <c r="F1594" s="16">
        <f>SUMIFS(Table2[time],Table2[config],Table2[[#This Row],[config]],Table2[repetition],Table2[[#This Row],[repetition]])</f>
        <v>2426157.9266092703</v>
      </c>
      <c r="G1594" s="16">
        <f>IF(Table2[[#This Row],[time]]&lt;7200000,1,0)</f>
        <v>1</v>
      </c>
      <c r="H1594" t="s">
        <v>237</v>
      </c>
      <c r="I1594">
        <v>5</v>
      </c>
      <c r="J1594" t="s">
        <v>229</v>
      </c>
      <c r="K1594" t="s">
        <v>230</v>
      </c>
      <c r="L1594" t="s">
        <v>250</v>
      </c>
      <c r="M1594" t="s">
        <v>241</v>
      </c>
      <c r="N1594" t="s">
        <v>233</v>
      </c>
      <c r="O1594">
        <v>100</v>
      </c>
      <c r="P1594">
        <v>50</v>
      </c>
      <c r="Q1594" t="s">
        <v>243</v>
      </c>
      <c r="R1594" t="s">
        <v>244</v>
      </c>
      <c r="S1594" t="s">
        <v>238</v>
      </c>
      <c r="T1594" t="b">
        <v>1</v>
      </c>
      <c r="U1594" t="b">
        <v>0</v>
      </c>
      <c r="V1594" t="b">
        <v>1</v>
      </c>
      <c r="W1594" t="b">
        <v>1</v>
      </c>
      <c r="X1594" t="b">
        <v>1</v>
      </c>
      <c r="Y1594" t="b">
        <v>0</v>
      </c>
      <c r="Z1594" t="b">
        <v>0</v>
      </c>
      <c r="AA1594" t="b">
        <v>1</v>
      </c>
      <c r="AB1594" t="b">
        <v>1</v>
      </c>
      <c r="AC1594" t="b">
        <v>0</v>
      </c>
    </row>
    <row r="1595" spans="1:29" x14ac:dyDescent="0.2">
      <c r="A1595" s="8">
        <v>3</v>
      </c>
      <c r="B1595" s="8" t="s">
        <v>182</v>
      </c>
      <c r="C1595" s="8" t="s">
        <v>175</v>
      </c>
      <c r="D1595" s="8">
        <v>0</v>
      </c>
      <c r="E1595" s="9">
        <v>37058.210331015202</v>
      </c>
      <c r="F1595" s="17">
        <f>SUMIFS(Table2[time],Table2[config],Table2[[#This Row],[config]],Table2[repetition],Table2[[#This Row],[repetition]])</f>
        <v>2426157.9266092703</v>
      </c>
      <c r="G1595" s="17">
        <f>IF(Table2[[#This Row],[time]]&lt;7200000,1,0)</f>
        <v>1</v>
      </c>
      <c r="H1595" t="s">
        <v>237</v>
      </c>
      <c r="I1595">
        <v>5</v>
      </c>
      <c r="J1595" t="s">
        <v>229</v>
      </c>
      <c r="K1595" t="s">
        <v>230</v>
      </c>
      <c r="L1595" t="s">
        <v>250</v>
      </c>
      <c r="M1595" t="s">
        <v>241</v>
      </c>
      <c r="N1595" t="s">
        <v>233</v>
      </c>
      <c r="O1595">
        <v>100</v>
      </c>
      <c r="P1595">
        <v>50</v>
      </c>
      <c r="Q1595" t="s">
        <v>243</v>
      </c>
      <c r="R1595" t="s">
        <v>244</v>
      </c>
      <c r="S1595" t="s">
        <v>238</v>
      </c>
      <c r="T1595" t="b">
        <v>1</v>
      </c>
      <c r="U1595" t="b">
        <v>0</v>
      </c>
      <c r="V1595" t="b">
        <v>1</v>
      </c>
      <c r="W1595" t="b">
        <v>1</v>
      </c>
      <c r="X1595" t="b">
        <v>1</v>
      </c>
      <c r="Y1595" t="b">
        <v>0</v>
      </c>
      <c r="Z1595" t="b">
        <v>0</v>
      </c>
      <c r="AA1595" t="b">
        <v>1</v>
      </c>
      <c r="AB1595" t="b">
        <v>1</v>
      </c>
      <c r="AC1595" t="b">
        <v>0</v>
      </c>
    </row>
    <row r="1596" spans="1:29" x14ac:dyDescent="0.2">
      <c r="A1596" s="6">
        <v>3</v>
      </c>
      <c r="B1596" s="6" t="s">
        <v>176</v>
      </c>
      <c r="C1596" s="6" t="s">
        <v>175</v>
      </c>
      <c r="D1596" s="6">
        <v>0</v>
      </c>
      <c r="E1596" s="7">
        <v>37380.326614947902</v>
      </c>
      <c r="F1596" s="16">
        <f>SUMIFS(Table2[time],Table2[config],Table2[[#This Row],[config]],Table2[repetition],Table2[[#This Row],[repetition]])</f>
        <v>2426157.9266092703</v>
      </c>
      <c r="G1596" s="16">
        <f>IF(Table2[[#This Row],[time]]&lt;7200000,1,0)</f>
        <v>1</v>
      </c>
      <c r="H1596" t="s">
        <v>237</v>
      </c>
      <c r="I1596">
        <v>5</v>
      </c>
      <c r="J1596" t="s">
        <v>229</v>
      </c>
      <c r="K1596" t="s">
        <v>230</v>
      </c>
      <c r="L1596" t="s">
        <v>250</v>
      </c>
      <c r="M1596" t="s">
        <v>241</v>
      </c>
      <c r="N1596" t="s">
        <v>233</v>
      </c>
      <c r="O1596">
        <v>100</v>
      </c>
      <c r="P1596">
        <v>50</v>
      </c>
      <c r="Q1596" t="s">
        <v>243</v>
      </c>
      <c r="R1596" t="s">
        <v>244</v>
      </c>
      <c r="S1596" t="s">
        <v>238</v>
      </c>
      <c r="T1596" t="b">
        <v>1</v>
      </c>
      <c r="U1596" t="b">
        <v>0</v>
      </c>
      <c r="V1596" t="b">
        <v>1</v>
      </c>
      <c r="W1596" t="b">
        <v>1</v>
      </c>
      <c r="X1596" t="b">
        <v>1</v>
      </c>
      <c r="Y1596" t="b">
        <v>0</v>
      </c>
      <c r="Z1596" t="b">
        <v>0</v>
      </c>
      <c r="AA1596" t="b">
        <v>1</v>
      </c>
      <c r="AB1596" t="b">
        <v>1</v>
      </c>
      <c r="AC1596" t="b">
        <v>0</v>
      </c>
    </row>
    <row r="1597" spans="1:29" x14ac:dyDescent="0.2">
      <c r="A1597" s="8">
        <v>3</v>
      </c>
      <c r="B1597" s="8" t="s">
        <v>183</v>
      </c>
      <c r="C1597" s="8" t="s">
        <v>175</v>
      </c>
      <c r="D1597" s="8">
        <v>0</v>
      </c>
      <c r="E1597" s="9">
        <v>36768.2511890307</v>
      </c>
      <c r="F1597" s="17">
        <f>SUMIFS(Table2[time],Table2[config],Table2[[#This Row],[config]],Table2[repetition],Table2[[#This Row],[repetition]])</f>
        <v>2426157.9266092703</v>
      </c>
      <c r="G1597" s="17">
        <f>IF(Table2[[#This Row],[time]]&lt;7200000,1,0)</f>
        <v>1</v>
      </c>
      <c r="H1597" t="s">
        <v>237</v>
      </c>
      <c r="I1597">
        <v>5</v>
      </c>
      <c r="J1597" t="s">
        <v>229</v>
      </c>
      <c r="K1597" t="s">
        <v>230</v>
      </c>
      <c r="L1597" t="s">
        <v>250</v>
      </c>
      <c r="M1597" t="s">
        <v>241</v>
      </c>
      <c r="N1597" t="s">
        <v>233</v>
      </c>
      <c r="O1597">
        <v>100</v>
      </c>
      <c r="P1597">
        <v>50</v>
      </c>
      <c r="Q1597" t="s">
        <v>243</v>
      </c>
      <c r="R1597" t="s">
        <v>244</v>
      </c>
      <c r="S1597" t="s">
        <v>238</v>
      </c>
      <c r="T1597" t="b">
        <v>1</v>
      </c>
      <c r="U1597" t="b">
        <v>0</v>
      </c>
      <c r="V1597" t="b">
        <v>1</v>
      </c>
      <c r="W1597" t="b">
        <v>1</v>
      </c>
      <c r="X1597" t="b">
        <v>1</v>
      </c>
      <c r="Y1597" t="b">
        <v>0</v>
      </c>
      <c r="Z1597" t="b">
        <v>0</v>
      </c>
      <c r="AA1597" t="b">
        <v>1</v>
      </c>
      <c r="AB1597" t="b">
        <v>1</v>
      </c>
      <c r="AC1597" t="b">
        <v>0</v>
      </c>
    </row>
    <row r="1598" spans="1:29" x14ac:dyDescent="0.2">
      <c r="A1598" s="6">
        <v>3</v>
      </c>
      <c r="B1598" s="6" t="s">
        <v>184</v>
      </c>
      <c r="C1598" s="6" t="s">
        <v>175</v>
      </c>
      <c r="D1598" s="6">
        <v>0</v>
      </c>
      <c r="E1598" s="7">
        <v>36226.8813370028</v>
      </c>
      <c r="F1598" s="16">
        <f>SUMIFS(Table2[time],Table2[config],Table2[[#This Row],[config]],Table2[repetition],Table2[[#This Row],[repetition]])</f>
        <v>2426157.9266092703</v>
      </c>
      <c r="G1598" s="16">
        <f>IF(Table2[[#This Row],[time]]&lt;7200000,1,0)</f>
        <v>1</v>
      </c>
      <c r="H1598" t="s">
        <v>237</v>
      </c>
      <c r="I1598">
        <v>5</v>
      </c>
      <c r="J1598" t="s">
        <v>229</v>
      </c>
      <c r="K1598" t="s">
        <v>230</v>
      </c>
      <c r="L1598" t="s">
        <v>250</v>
      </c>
      <c r="M1598" t="s">
        <v>241</v>
      </c>
      <c r="N1598" t="s">
        <v>233</v>
      </c>
      <c r="O1598">
        <v>100</v>
      </c>
      <c r="P1598">
        <v>50</v>
      </c>
      <c r="Q1598" t="s">
        <v>243</v>
      </c>
      <c r="R1598" t="s">
        <v>244</v>
      </c>
      <c r="S1598" t="s">
        <v>238</v>
      </c>
      <c r="T1598" t="b">
        <v>1</v>
      </c>
      <c r="U1598" t="b">
        <v>0</v>
      </c>
      <c r="V1598" t="b">
        <v>1</v>
      </c>
      <c r="W1598" t="b">
        <v>1</v>
      </c>
      <c r="X1598" t="b">
        <v>1</v>
      </c>
      <c r="Y1598" t="b">
        <v>0</v>
      </c>
      <c r="Z1598" t="b">
        <v>0</v>
      </c>
      <c r="AA1598" t="b">
        <v>1</v>
      </c>
      <c r="AB1598" t="b">
        <v>1</v>
      </c>
      <c r="AC1598" t="b">
        <v>0</v>
      </c>
    </row>
    <row r="1599" spans="1:29" x14ac:dyDescent="0.2">
      <c r="A1599" s="8">
        <v>3</v>
      </c>
      <c r="B1599" s="8" t="s">
        <v>195</v>
      </c>
      <c r="C1599" s="8" t="s">
        <v>175</v>
      </c>
      <c r="D1599" s="8">
        <v>0</v>
      </c>
      <c r="E1599" s="9">
        <v>46165.453021996596</v>
      </c>
      <c r="F1599" s="17">
        <f>SUMIFS(Table2[time],Table2[config],Table2[[#This Row],[config]],Table2[repetition],Table2[[#This Row],[repetition]])</f>
        <v>2426157.9266092703</v>
      </c>
      <c r="G1599" s="17">
        <f>IF(Table2[[#This Row],[time]]&lt;7200000,1,0)</f>
        <v>1</v>
      </c>
      <c r="H1599" t="s">
        <v>237</v>
      </c>
      <c r="I1599">
        <v>5</v>
      </c>
      <c r="J1599" t="s">
        <v>229</v>
      </c>
      <c r="K1599" t="s">
        <v>230</v>
      </c>
      <c r="L1599" t="s">
        <v>250</v>
      </c>
      <c r="M1599" t="s">
        <v>241</v>
      </c>
      <c r="N1599" t="s">
        <v>233</v>
      </c>
      <c r="O1599">
        <v>100</v>
      </c>
      <c r="P1599">
        <v>50</v>
      </c>
      <c r="Q1599" t="s">
        <v>243</v>
      </c>
      <c r="R1599" t="s">
        <v>244</v>
      </c>
      <c r="S1599" t="s">
        <v>238</v>
      </c>
      <c r="T1599" t="b">
        <v>1</v>
      </c>
      <c r="U1599" t="b">
        <v>0</v>
      </c>
      <c r="V1599" t="b">
        <v>1</v>
      </c>
      <c r="W1599" t="b">
        <v>1</v>
      </c>
      <c r="X1599" t="b">
        <v>1</v>
      </c>
      <c r="Y1599" t="b">
        <v>0</v>
      </c>
      <c r="Z1599" t="b">
        <v>0</v>
      </c>
      <c r="AA1599" t="b">
        <v>1</v>
      </c>
      <c r="AB1599" t="b">
        <v>1</v>
      </c>
      <c r="AC1599" t="b">
        <v>0</v>
      </c>
    </row>
    <row r="1600" spans="1:29" x14ac:dyDescent="0.2">
      <c r="A1600" s="6">
        <v>3</v>
      </c>
      <c r="B1600" s="6" t="s">
        <v>185</v>
      </c>
      <c r="C1600" s="6" t="s">
        <v>175</v>
      </c>
      <c r="D1600" s="6">
        <v>0</v>
      </c>
      <c r="E1600" s="7">
        <v>66136.599960038395</v>
      </c>
      <c r="F1600" s="16">
        <f>SUMIFS(Table2[time],Table2[config],Table2[[#This Row],[config]],Table2[repetition],Table2[[#This Row],[repetition]])</f>
        <v>2426157.9266092703</v>
      </c>
      <c r="G1600" s="16">
        <f>IF(Table2[[#This Row],[time]]&lt;7200000,1,0)</f>
        <v>1</v>
      </c>
      <c r="H1600" t="s">
        <v>237</v>
      </c>
      <c r="I1600">
        <v>5</v>
      </c>
      <c r="J1600" t="s">
        <v>229</v>
      </c>
      <c r="K1600" t="s">
        <v>230</v>
      </c>
      <c r="L1600" t="s">
        <v>250</v>
      </c>
      <c r="M1600" t="s">
        <v>241</v>
      </c>
      <c r="N1600" t="s">
        <v>233</v>
      </c>
      <c r="O1600">
        <v>100</v>
      </c>
      <c r="P1600">
        <v>50</v>
      </c>
      <c r="Q1600" t="s">
        <v>243</v>
      </c>
      <c r="R1600" t="s">
        <v>244</v>
      </c>
      <c r="S1600" t="s">
        <v>238</v>
      </c>
      <c r="T1600" t="b">
        <v>1</v>
      </c>
      <c r="U1600" t="b">
        <v>0</v>
      </c>
      <c r="V1600" t="b">
        <v>1</v>
      </c>
      <c r="W1600" t="b">
        <v>1</v>
      </c>
      <c r="X1600" t="b">
        <v>1</v>
      </c>
      <c r="Y1600" t="b">
        <v>0</v>
      </c>
      <c r="Z1600" t="b">
        <v>0</v>
      </c>
      <c r="AA1600" t="b">
        <v>1</v>
      </c>
      <c r="AB1600" t="b">
        <v>1</v>
      </c>
      <c r="AC1600" t="b">
        <v>0</v>
      </c>
    </row>
    <row r="1601" spans="1:29" x14ac:dyDescent="0.2">
      <c r="A1601" s="8">
        <v>3</v>
      </c>
      <c r="B1601" s="8" t="s">
        <v>200</v>
      </c>
      <c r="C1601" s="8" t="s">
        <v>175</v>
      </c>
      <c r="D1601" s="8">
        <v>0</v>
      </c>
      <c r="E1601" s="9">
        <v>49169.185614096903</v>
      </c>
      <c r="F1601" s="17">
        <f>SUMIFS(Table2[time],Table2[config],Table2[[#This Row],[config]],Table2[repetition],Table2[[#This Row],[repetition]])</f>
        <v>2426157.9266092703</v>
      </c>
      <c r="G1601" s="17">
        <f>IF(Table2[[#This Row],[time]]&lt;7200000,1,0)</f>
        <v>1</v>
      </c>
      <c r="H1601" t="s">
        <v>237</v>
      </c>
      <c r="I1601">
        <v>5</v>
      </c>
      <c r="J1601" t="s">
        <v>229</v>
      </c>
      <c r="K1601" t="s">
        <v>230</v>
      </c>
      <c r="L1601" t="s">
        <v>250</v>
      </c>
      <c r="M1601" t="s">
        <v>241</v>
      </c>
      <c r="N1601" t="s">
        <v>233</v>
      </c>
      <c r="O1601">
        <v>100</v>
      </c>
      <c r="P1601">
        <v>50</v>
      </c>
      <c r="Q1601" t="s">
        <v>243</v>
      </c>
      <c r="R1601" t="s">
        <v>244</v>
      </c>
      <c r="S1601" t="s">
        <v>238</v>
      </c>
      <c r="T1601" t="b">
        <v>1</v>
      </c>
      <c r="U1601" t="b">
        <v>0</v>
      </c>
      <c r="V1601" t="b">
        <v>1</v>
      </c>
      <c r="W1601" t="b">
        <v>1</v>
      </c>
      <c r="X1601" t="b">
        <v>1</v>
      </c>
      <c r="Y1601" t="b">
        <v>0</v>
      </c>
      <c r="Z1601" t="b">
        <v>0</v>
      </c>
      <c r="AA1601" t="b">
        <v>1</v>
      </c>
      <c r="AB1601" t="b">
        <v>1</v>
      </c>
      <c r="AC1601" t="b">
        <v>0</v>
      </c>
    </row>
    <row r="1602" spans="1:29" x14ac:dyDescent="0.2">
      <c r="A1602" s="6">
        <v>3</v>
      </c>
      <c r="B1602" s="6" t="s">
        <v>180</v>
      </c>
      <c r="C1602" s="6" t="s">
        <v>175</v>
      </c>
      <c r="D1602" s="6">
        <v>0</v>
      </c>
      <c r="E1602" s="7">
        <v>28276.524413027801</v>
      </c>
      <c r="F1602" s="16">
        <f>SUMIFS(Table2[time],Table2[config],Table2[[#This Row],[config]],Table2[repetition],Table2[[#This Row],[repetition]])</f>
        <v>2426157.9266092703</v>
      </c>
      <c r="G1602" s="16">
        <f>IF(Table2[[#This Row],[time]]&lt;7200000,1,0)</f>
        <v>1</v>
      </c>
      <c r="H1602" t="s">
        <v>237</v>
      </c>
      <c r="I1602">
        <v>5</v>
      </c>
      <c r="J1602" t="s">
        <v>229</v>
      </c>
      <c r="K1602" t="s">
        <v>230</v>
      </c>
      <c r="L1602" t="s">
        <v>250</v>
      </c>
      <c r="M1602" t="s">
        <v>241</v>
      </c>
      <c r="N1602" t="s">
        <v>233</v>
      </c>
      <c r="O1602">
        <v>100</v>
      </c>
      <c r="P1602">
        <v>50</v>
      </c>
      <c r="Q1602" t="s">
        <v>243</v>
      </c>
      <c r="R1602" t="s">
        <v>244</v>
      </c>
      <c r="S1602" t="s">
        <v>238</v>
      </c>
      <c r="T1602" t="b">
        <v>1</v>
      </c>
      <c r="U1602" t="b">
        <v>0</v>
      </c>
      <c r="V1602" t="b">
        <v>1</v>
      </c>
      <c r="W1602" t="b">
        <v>1</v>
      </c>
      <c r="X1602" t="b">
        <v>1</v>
      </c>
      <c r="Y1602" t="b">
        <v>0</v>
      </c>
      <c r="Z1602" t="b">
        <v>0</v>
      </c>
      <c r="AA1602" t="b">
        <v>1</v>
      </c>
      <c r="AB1602" t="b">
        <v>1</v>
      </c>
      <c r="AC1602" t="b">
        <v>0</v>
      </c>
    </row>
    <row r="1603" spans="1:29" x14ac:dyDescent="0.2">
      <c r="A1603" s="8">
        <v>3</v>
      </c>
      <c r="B1603" s="8" t="s">
        <v>198</v>
      </c>
      <c r="C1603" s="8" t="s">
        <v>175</v>
      </c>
      <c r="D1603" s="8">
        <v>0</v>
      </c>
      <c r="E1603" s="9">
        <v>37715.578742092403</v>
      </c>
      <c r="F1603" s="17">
        <f>SUMIFS(Table2[time],Table2[config],Table2[[#This Row],[config]],Table2[repetition],Table2[[#This Row],[repetition]])</f>
        <v>2426157.9266092703</v>
      </c>
      <c r="G1603" s="17">
        <f>IF(Table2[[#This Row],[time]]&lt;7200000,1,0)</f>
        <v>1</v>
      </c>
      <c r="H1603" t="s">
        <v>237</v>
      </c>
      <c r="I1603">
        <v>5</v>
      </c>
      <c r="J1603" t="s">
        <v>229</v>
      </c>
      <c r="K1603" t="s">
        <v>230</v>
      </c>
      <c r="L1603" t="s">
        <v>250</v>
      </c>
      <c r="M1603" t="s">
        <v>241</v>
      </c>
      <c r="N1603" t="s">
        <v>233</v>
      </c>
      <c r="O1603">
        <v>100</v>
      </c>
      <c r="P1603">
        <v>50</v>
      </c>
      <c r="Q1603" t="s">
        <v>243</v>
      </c>
      <c r="R1603" t="s">
        <v>244</v>
      </c>
      <c r="S1603" t="s">
        <v>238</v>
      </c>
      <c r="T1603" t="b">
        <v>1</v>
      </c>
      <c r="U1603" t="b">
        <v>0</v>
      </c>
      <c r="V1603" t="b">
        <v>1</v>
      </c>
      <c r="W1603" t="b">
        <v>1</v>
      </c>
      <c r="X1603" t="b">
        <v>1</v>
      </c>
      <c r="Y1603" t="b">
        <v>0</v>
      </c>
      <c r="Z1603" t="b">
        <v>0</v>
      </c>
      <c r="AA1603" t="b">
        <v>1</v>
      </c>
      <c r="AB1603" t="b">
        <v>1</v>
      </c>
      <c r="AC1603" t="b">
        <v>0</v>
      </c>
    </row>
    <row r="1604" spans="1:29" x14ac:dyDescent="0.2">
      <c r="A1604" s="6">
        <v>3</v>
      </c>
      <c r="B1604" s="6" t="s">
        <v>189</v>
      </c>
      <c r="C1604" s="6" t="s">
        <v>175</v>
      </c>
      <c r="D1604" s="6">
        <v>0</v>
      </c>
      <c r="E1604" s="7">
        <v>30999.180271988698</v>
      </c>
      <c r="F1604" s="16">
        <f>SUMIFS(Table2[time],Table2[config],Table2[[#This Row],[config]],Table2[repetition],Table2[[#This Row],[repetition]])</f>
        <v>2426157.9266092703</v>
      </c>
      <c r="G1604" s="16">
        <f>IF(Table2[[#This Row],[time]]&lt;7200000,1,0)</f>
        <v>1</v>
      </c>
      <c r="H1604" t="s">
        <v>237</v>
      </c>
      <c r="I1604">
        <v>5</v>
      </c>
      <c r="J1604" t="s">
        <v>229</v>
      </c>
      <c r="K1604" t="s">
        <v>230</v>
      </c>
      <c r="L1604" t="s">
        <v>250</v>
      </c>
      <c r="M1604" t="s">
        <v>241</v>
      </c>
      <c r="N1604" t="s">
        <v>233</v>
      </c>
      <c r="O1604">
        <v>100</v>
      </c>
      <c r="P1604">
        <v>50</v>
      </c>
      <c r="Q1604" t="s">
        <v>243</v>
      </c>
      <c r="R1604" t="s">
        <v>244</v>
      </c>
      <c r="S1604" t="s">
        <v>238</v>
      </c>
      <c r="T1604" t="b">
        <v>1</v>
      </c>
      <c r="U1604" t="b">
        <v>0</v>
      </c>
      <c r="V1604" t="b">
        <v>1</v>
      </c>
      <c r="W1604" t="b">
        <v>1</v>
      </c>
      <c r="X1604" t="b">
        <v>1</v>
      </c>
      <c r="Y1604" t="b">
        <v>0</v>
      </c>
      <c r="Z1604" t="b">
        <v>0</v>
      </c>
      <c r="AA1604" t="b">
        <v>1</v>
      </c>
      <c r="AB1604" t="b">
        <v>1</v>
      </c>
      <c r="AC1604" t="b">
        <v>0</v>
      </c>
    </row>
    <row r="1605" spans="1:29" x14ac:dyDescent="0.2">
      <c r="A1605" s="8">
        <v>3</v>
      </c>
      <c r="B1605" s="8" t="s">
        <v>190</v>
      </c>
      <c r="C1605" s="8" t="s">
        <v>175</v>
      </c>
      <c r="D1605" s="8">
        <v>0</v>
      </c>
      <c r="E1605" s="9">
        <v>121375.229420023</v>
      </c>
      <c r="F1605" s="17">
        <f>SUMIFS(Table2[time],Table2[config],Table2[[#This Row],[config]],Table2[repetition],Table2[[#This Row],[repetition]])</f>
        <v>2426157.9266092703</v>
      </c>
      <c r="G1605" s="17">
        <f>IF(Table2[[#This Row],[time]]&lt;7200000,1,0)</f>
        <v>1</v>
      </c>
      <c r="H1605" t="s">
        <v>237</v>
      </c>
      <c r="I1605">
        <v>5</v>
      </c>
      <c r="J1605" t="s">
        <v>229</v>
      </c>
      <c r="K1605" t="s">
        <v>230</v>
      </c>
      <c r="L1605" t="s">
        <v>250</v>
      </c>
      <c r="M1605" t="s">
        <v>241</v>
      </c>
      <c r="N1605" t="s">
        <v>233</v>
      </c>
      <c r="O1605">
        <v>100</v>
      </c>
      <c r="P1605">
        <v>50</v>
      </c>
      <c r="Q1605" t="s">
        <v>243</v>
      </c>
      <c r="R1605" t="s">
        <v>244</v>
      </c>
      <c r="S1605" t="s">
        <v>238</v>
      </c>
      <c r="T1605" t="b">
        <v>1</v>
      </c>
      <c r="U1605" t="b">
        <v>0</v>
      </c>
      <c r="V1605" t="b">
        <v>1</v>
      </c>
      <c r="W1605" t="b">
        <v>1</v>
      </c>
      <c r="X1605" t="b">
        <v>1</v>
      </c>
      <c r="Y1605" t="b">
        <v>0</v>
      </c>
      <c r="Z1605" t="b">
        <v>0</v>
      </c>
      <c r="AA1605" t="b">
        <v>1</v>
      </c>
      <c r="AB1605" t="b">
        <v>1</v>
      </c>
      <c r="AC1605" t="b">
        <v>0</v>
      </c>
    </row>
    <row r="1606" spans="1:29" x14ac:dyDescent="0.2">
      <c r="A1606" s="6">
        <v>3</v>
      </c>
      <c r="B1606" s="6" t="s">
        <v>196</v>
      </c>
      <c r="C1606" s="6" t="s">
        <v>175</v>
      </c>
      <c r="D1606" s="6">
        <v>0</v>
      </c>
      <c r="E1606" s="7">
        <v>37736.073107924298</v>
      </c>
      <c r="F1606" s="16">
        <f>SUMIFS(Table2[time],Table2[config],Table2[[#This Row],[config]],Table2[repetition],Table2[[#This Row],[repetition]])</f>
        <v>2426157.9266092703</v>
      </c>
      <c r="G1606" s="16">
        <f>IF(Table2[[#This Row],[time]]&lt;7200000,1,0)</f>
        <v>1</v>
      </c>
      <c r="H1606" t="s">
        <v>237</v>
      </c>
      <c r="I1606">
        <v>5</v>
      </c>
      <c r="J1606" t="s">
        <v>229</v>
      </c>
      <c r="K1606" t="s">
        <v>230</v>
      </c>
      <c r="L1606" t="s">
        <v>250</v>
      </c>
      <c r="M1606" t="s">
        <v>241</v>
      </c>
      <c r="N1606" t="s">
        <v>233</v>
      </c>
      <c r="O1606">
        <v>100</v>
      </c>
      <c r="P1606">
        <v>50</v>
      </c>
      <c r="Q1606" t="s">
        <v>243</v>
      </c>
      <c r="R1606" t="s">
        <v>244</v>
      </c>
      <c r="S1606" t="s">
        <v>238</v>
      </c>
      <c r="T1606" t="b">
        <v>1</v>
      </c>
      <c r="U1606" t="b">
        <v>0</v>
      </c>
      <c r="V1606" t="b">
        <v>1</v>
      </c>
      <c r="W1606" t="b">
        <v>1</v>
      </c>
      <c r="X1606" t="b">
        <v>1</v>
      </c>
      <c r="Y1606" t="b">
        <v>0</v>
      </c>
      <c r="Z1606" t="b">
        <v>0</v>
      </c>
      <c r="AA1606" t="b">
        <v>1</v>
      </c>
      <c r="AB1606" t="b">
        <v>1</v>
      </c>
      <c r="AC1606" t="b">
        <v>0</v>
      </c>
    </row>
    <row r="1607" spans="1:29" x14ac:dyDescent="0.2">
      <c r="A1607" s="8">
        <v>3</v>
      </c>
      <c r="B1607" s="8" t="s">
        <v>178</v>
      </c>
      <c r="C1607" s="8" t="s">
        <v>175</v>
      </c>
      <c r="D1607" s="8">
        <v>0</v>
      </c>
      <c r="E1607" s="9">
        <v>35165.994871058501</v>
      </c>
      <c r="F1607" s="17">
        <f>SUMIFS(Table2[time],Table2[config],Table2[[#This Row],[config]],Table2[repetition],Table2[[#This Row],[repetition]])</f>
        <v>2426157.9266092703</v>
      </c>
      <c r="G1607" s="17">
        <f>IF(Table2[[#This Row],[time]]&lt;7200000,1,0)</f>
        <v>1</v>
      </c>
      <c r="H1607" t="s">
        <v>237</v>
      </c>
      <c r="I1607">
        <v>5</v>
      </c>
      <c r="J1607" t="s">
        <v>229</v>
      </c>
      <c r="K1607" t="s">
        <v>230</v>
      </c>
      <c r="L1607" t="s">
        <v>250</v>
      </c>
      <c r="M1607" t="s">
        <v>241</v>
      </c>
      <c r="N1607" t="s">
        <v>233</v>
      </c>
      <c r="O1607">
        <v>100</v>
      </c>
      <c r="P1607">
        <v>50</v>
      </c>
      <c r="Q1607" t="s">
        <v>243</v>
      </c>
      <c r="R1607" t="s">
        <v>244</v>
      </c>
      <c r="S1607" t="s">
        <v>238</v>
      </c>
      <c r="T1607" t="b">
        <v>1</v>
      </c>
      <c r="U1607" t="b">
        <v>0</v>
      </c>
      <c r="V1607" t="b">
        <v>1</v>
      </c>
      <c r="W1607" t="b">
        <v>1</v>
      </c>
      <c r="X1607" t="b">
        <v>1</v>
      </c>
      <c r="Y1607" t="b">
        <v>0</v>
      </c>
      <c r="Z1607" t="b">
        <v>0</v>
      </c>
      <c r="AA1607" t="b">
        <v>1</v>
      </c>
      <c r="AB1607" t="b">
        <v>1</v>
      </c>
      <c r="AC1607" t="b">
        <v>0</v>
      </c>
    </row>
    <row r="1608" spans="1:29" x14ac:dyDescent="0.2">
      <c r="A1608" s="6">
        <v>3</v>
      </c>
      <c r="B1608" s="6" t="s">
        <v>199</v>
      </c>
      <c r="C1608" s="6" t="s">
        <v>175</v>
      </c>
      <c r="D1608" s="6">
        <v>0</v>
      </c>
      <c r="E1608" s="7">
        <v>29835.507067968101</v>
      </c>
      <c r="F1608" s="16">
        <f>SUMIFS(Table2[time],Table2[config],Table2[[#This Row],[config]],Table2[repetition],Table2[[#This Row],[repetition]])</f>
        <v>2426157.9266092703</v>
      </c>
      <c r="G1608" s="16">
        <f>IF(Table2[[#This Row],[time]]&lt;7200000,1,0)</f>
        <v>1</v>
      </c>
      <c r="H1608" t="s">
        <v>237</v>
      </c>
      <c r="I1608">
        <v>5</v>
      </c>
      <c r="J1608" t="s">
        <v>229</v>
      </c>
      <c r="K1608" t="s">
        <v>230</v>
      </c>
      <c r="L1608" t="s">
        <v>250</v>
      </c>
      <c r="M1608" t="s">
        <v>241</v>
      </c>
      <c r="N1608" t="s">
        <v>233</v>
      </c>
      <c r="O1608">
        <v>100</v>
      </c>
      <c r="P1608">
        <v>50</v>
      </c>
      <c r="Q1608" t="s">
        <v>243</v>
      </c>
      <c r="R1608" t="s">
        <v>244</v>
      </c>
      <c r="S1608" t="s">
        <v>238</v>
      </c>
      <c r="T1608" t="b">
        <v>1</v>
      </c>
      <c r="U1608" t="b">
        <v>0</v>
      </c>
      <c r="V1608" t="b">
        <v>1</v>
      </c>
      <c r="W1608" t="b">
        <v>1</v>
      </c>
      <c r="X1608" t="b">
        <v>1</v>
      </c>
      <c r="Y1608" t="b">
        <v>0</v>
      </c>
      <c r="Z1608" t="b">
        <v>0</v>
      </c>
      <c r="AA1608" t="b">
        <v>1</v>
      </c>
      <c r="AB1608" t="b">
        <v>1</v>
      </c>
      <c r="AC1608" t="b">
        <v>0</v>
      </c>
    </row>
    <row r="1609" spans="1:29" x14ac:dyDescent="0.2">
      <c r="A1609" s="8">
        <v>3</v>
      </c>
      <c r="B1609" s="8" t="s">
        <v>193</v>
      </c>
      <c r="C1609" s="8" t="s">
        <v>175</v>
      </c>
      <c r="D1609" s="8">
        <v>0</v>
      </c>
      <c r="E1609" s="9">
        <v>37582.344181952001</v>
      </c>
      <c r="F1609" s="17">
        <f>SUMIFS(Table2[time],Table2[config],Table2[[#This Row],[config]],Table2[repetition],Table2[[#This Row],[repetition]])</f>
        <v>2426157.9266092703</v>
      </c>
      <c r="G1609" s="17">
        <f>IF(Table2[[#This Row],[time]]&lt;7200000,1,0)</f>
        <v>1</v>
      </c>
      <c r="H1609" t="s">
        <v>237</v>
      </c>
      <c r="I1609">
        <v>5</v>
      </c>
      <c r="J1609" t="s">
        <v>229</v>
      </c>
      <c r="K1609" t="s">
        <v>230</v>
      </c>
      <c r="L1609" t="s">
        <v>250</v>
      </c>
      <c r="M1609" t="s">
        <v>241</v>
      </c>
      <c r="N1609" t="s">
        <v>233</v>
      </c>
      <c r="O1609">
        <v>100</v>
      </c>
      <c r="P1609">
        <v>50</v>
      </c>
      <c r="Q1609" t="s">
        <v>243</v>
      </c>
      <c r="R1609" t="s">
        <v>244</v>
      </c>
      <c r="S1609" t="s">
        <v>238</v>
      </c>
      <c r="T1609" t="b">
        <v>1</v>
      </c>
      <c r="U1609" t="b">
        <v>0</v>
      </c>
      <c r="V1609" t="b">
        <v>1</v>
      </c>
      <c r="W1609" t="b">
        <v>1</v>
      </c>
      <c r="X1609" t="b">
        <v>1</v>
      </c>
      <c r="Y1609" t="b">
        <v>0</v>
      </c>
      <c r="Z1609" t="b">
        <v>0</v>
      </c>
      <c r="AA1609" t="b">
        <v>1</v>
      </c>
      <c r="AB1609" t="b">
        <v>1</v>
      </c>
      <c r="AC1609" t="b">
        <v>0</v>
      </c>
    </row>
    <row r="1610" spans="1:29" x14ac:dyDescent="0.2">
      <c r="A1610" s="6">
        <v>3</v>
      </c>
      <c r="B1610" s="6" t="s">
        <v>197</v>
      </c>
      <c r="C1610" s="6" t="s">
        <v>175</v>
      </c>
      <c r="D1610" s="6">
        <v>0</v>
      </c>
      <c r="E1610" s="7">
        <v>29365.496695972899</v>
      </c>
      <c r="F1610" s="16">
        <f>SUMIFS(Table2[time],Table2[config],Table2[[#This Row],[config]],Table2[repetition],Table2[[#This Row],[repetition]])</f>
        <v>2426157.9266092703</v>
      </c>
      <c r="G1610" s="16">
        <f>IF(Table2[[#This Row],[time]]&lt;7200000,1,0)</f>
        <v>1</v>
      </c>
      <c r="H1610" t="s">
        <v>237</v>
      </c>
      <c r="I1610">
        <v>5</v>
      </c>
      <c r="J1610" t="s">
        <v>229</v>
      </c>
      <c r="K1610" t="s">
        <v>230</v>
      </c>
      <c r="L1610" t="s">
        <v>250</v>
      </c>
      <c r="M1610" t="s">
        <v>241</v>
      </c>
      <c r="N1610" t="s">
        <v>233</v>
      </c>
      <c r="O1610">
        <v>100</v>
      </c>
      <c r="P1610">
        <v>50</v>
      </c>
      <c r="Q1610" t="s">
        <v>243</v>
      </c>
      <c r="R1610" t="s">
        <v>244</v>
      </c>
      <c r="S1610" t="s">
        <v>238</v>
      </c>
      <c r="T1610" t="b">
        <v>1</v>
      </c>
      <c r="U1610" t="b">
        <v>0</v>
      </c>
      <c r="V1610" t="b">
        <v>1</v>
      </c>
      <c r="W1610" t="b">
        <v>1</v>
      </c>
      <c r="X1610" t="b">
        <v>1</v>
      </c>
      <c r="Y1610" t="b">
        <v>0</v>
      </c>
      <c r="Z1610" t="b">
        <v>0</v>
      </c>
      <c r="AA1610" t="b">
        <v>1</v>
      </c>
      <c r="AB1610" t="b">
        <v>1</v>
      </c>
      <c r="AC1610" t="b">
        <v>0</v>
      </c>
    </row>
    <row r="1611" spans="1:29" x14ac:dyDescent="0.2">
      <c r="A1611" s="8">
        <v>3</v>
      </c>
      <c r="B1611" s="8" t="s">
        <v>179</v>
      </c>
      <c r="C1611" s="8" t="s">
        <v>175</v>
      </c>
      <c r="D1611" s="8">
        <v>0</v>
      </c>
      <c r="E1611" s="9">
        <v>47787.1370520442</v>
      </c>
      <c r="F1611" s="17">
        <f>SUMIFS(Table2[time],Table2[config],Table2[[#This Row],[config]],Table2[repetition],Table2[[#This Row],[repetition]])</f>
        <v>2426157.9266092703</v>
      </c>
      <c r="G1611" s="17">
        <f>IF(Table2[[#This Row],[time]]&lt;7200000,1,0)</f>
        <v>1</v>
      </c>
      <c r="H1611" t="s">
        <v>237</v>
      </c>
      <c r="I1611">
        <v>5</v>
      </c>
      <c r="J1611" t="s">
        <v>229</v>
      </c>
      <c r="K1611" t="s">
        <v>230</v>
      </c>
      <c r="L1611" t="s">
        <v>250</v>
      </c>
      <c r="M1611" t="s">
        <v>241</v>
      </c>
      <c r="N1611" t="s">
        <v>233</v>
      </c>
      <c r="O1611">
        <v>100</v>
      </c>
      <c r="P1611">
        <v>50</v>
      </c>
      <c r="Q1611" t="s">
        <v>243</v>
      </c>
      <c r="R1611" t="s">
        <v>244</v>
      </c>
      <c r="S1611" t="s">
        <v>238</v>
      </c>
      <c r="T1611" t="b">
        <v>1</v>
      </c>
      <c r="U1611" t="b">
        <v>0</v>
      </c>
      <c r="V1611" t="b">
        <v>1</v>
      </c>
      <c r="W1611" t="b">
        <v>1</v>
      </c>
      <c r="X1611" t="b">
        <v>1</v>
      </c>
      <c r="Y1611" t="b">
        <v>0</v>
      </c>
      <c r="Z1611" t="b">
        <v>0</v>
      </c>
      <c r="AA1611" t="b">
        <v>1</v>
      </c>
      <c r="AB1611" t="b">
        <v>1</v>
      </c>
      <c r="AC1611" t="b">
        <v>0</v>
      </c>
    </row>
    <row r="1612" spans="1:29" x14ac:dyDescent="0.2">
      <c r="A1612" s="6">
        <v>3</v>
      </c>
      <c r="B1612" s="6" t="s">
        <v>186</v>
      </c>
      <c r="C1612" s="6" t="s">
        <v>175</v>
      </c>
      <c r="D1612" s="6">
        <v>0</v>
      </c>
      <c r="E1612" s="7">
        <v>38123.719498049402</v>
      </c>
      <c r="F1612" s="16">
        <f>SUMIFS(Table2[time],Table2[config],Table2[[#This Row],[config]],Table2[repetition],Table2[[#This Row],[repetition]])</f>
        <v>2426157.9266092703</v>
      </c>
      <c r="G1612" s="16">
        <f>IF(Table2[[#This Row],[time]]&lt;7200000,1,0)</f>
        <v>1</v>
      </c>
      <c r="H1612" t="s">
        <v>237</v>
      </c>
      <c r="I1612">
        <v>5</v>
      </c>
      <c r="J1612" t="s">
        <v>229</v>
      </c>
      <c r="K1612" t="s">
        <v>230</v>
      </c>
      <c r="L1612" t="s">
        <v>250</v>
      </c>
      <c r="M1612" t="s">
        <v>241</v>
      </c>
      <c r="N1612" t="s">
        <v>233</v>
      </c>
      <c r="O1612">
        <v>100</v>
      </c>
      <c r="P1612">
        <v>50</v>
      </c>
      <c r="Q1612" t="s">
        <v>243</v>
      </c>
      <c r="R1612" t="s">
        <v>244</v>
      </c>
      <c r="S1612" t="s">
        <v>238</v>
      </c>
      <c r="T1612" t="b">
        <v>1</v>
      </c>
      <c r="U1612" t="b">
        <v>0</v>
      </c>
      <c r="V1612" t="b">
        <v>1</v>
      </c>
      <c r="W1612" t="b">
        <v>1</v>
      </c>
      <c r="X1612" t="b">
        <v>1</v>
      </c>
      <c r="Y1612" t="b">
        <v>0</v>
      </c>
      <c r="Z1612" t="b">
        <v>0</v>
      </c>
      <c r="AA1612" t="b">
        <v>1</v>
      </c>
      <c r="AB1612" t="b">
        <v>1</v>
      </c>
      <c r="AC1612" t="b">
        <v>0</v>
      </c>
    </row>
    <row r="1613" spans="1:29" x14ac:dyDescent="0.2">
      <c r="A1613" s="8">
        <v>3</v>
      </c>
      <c r="B1613" s="8" t="s">
        <v>177</v>
      </c>
      <c r="C1613" s="8" t="s">
        <v>175</v>
      </c>
      <c r="D1613" s="8">
        <v>0</v>
      </c>
      <c r="E1613" s="9">
        <v>59252.017196034998</v>
      </c>
      <c r="F1613" s="17">
        <f>SUMIFS(Table2[time],Table2[config],Table2[[#This Row],[config]],Table2[repetition],Table2[[#This Row],[repetition]])</f>
        <v>2426157.9266092703</v>
      </c>
      <c r="G1613" s="17">
        <f>IF(Table2[[#This Row],[time]]&lt;7200000,1,0)</f>
        <v>1</v>
      </c>
      <c r="H1613" t="s">
        <v>237</v>
      </c>
      <c r="I1613">
        <v>5</v>
      </c>
      <c r="J1613" t="s">
        <v>229</v>
      </c>
      <c r="K1613" t="s">
        <v>230</v>
      </c>
      <c r="L1613" t="s">
        <v>250</v>
      </c>
      <c r="M1613" t="s">
        <v>241</v>
      </c>
      <c r="N1613" t="s">
        <v>233</v>
      </c>
      <c r="O1613">
        <v>100</v>
      </c>
      <c r="P1613">
        <v>50</v>
      </c>
      <c r="Q1613" t="s">
        <v>243</v>
      </c>
      <c r="R1613" t="s">
        <v>244</v>
      </c>
      <c r="S1613" t="s">
        <v>238</v>
      </c>
      <c r="T1613" t="b">
        <v>1</v>
      </c>
      <c r="U1613" t="b">
        <v>0</v>
      </c>
      <c r="V1613" t="b">
        <v>1</v>
      </c>
      <c r="W1613" t="b">
        <v>1</v>
      </c>
      <c r="X1613" t="b">
        <v>1</v>
      </c>
      <c r="Y1613" t="b">
        <v>0</v>
      </c>
      <c r="Z1613" t="b">
        <v>0</v>
      </c>
      <c r="AA1613" t="b">
        <v>1</v>
      </c>
      <c r="AB1613" t="b">
        <v>1</v>
      </c>
      <c r="AC1613" t="b">
        <v>0</v>
      </c>
    </row>
    <row r="1614" spans="1:29" x14ac:dyDescent="0.2">
      <c r="A1614" s="6">
        <v>3</v>
      </c>
      <c r="B1614" s="6" t="s">
        <v>202</v>
      </c>
      <c r="C1614" s="6" t="s">
        <v>175</v>
      </c>
      <c r="D1614" s="6">
        <v>0</v>
      </c>
      <c r="E1614" s="7">
        <v>57084.872966981398</v>
      </c>
      <c r="F1614" s="16">
        <f>SUMIFS(Table2[time],Table2[config],Table2[[#This Row],[config]],Table2[repetition],Table2[[#This Row],[repetition]])</f>
        <v>2426157.9266092703</v>
      </c>
      <c r="G1614" s="16">
        <f>IF(Table2[[#This Row],[time]]&lt;7200000,1,0)</f>
        <v>1</v>
      </c>
      <c r="H1614" t="s">
        <v>237</v>
      </c>
      <c r="I1614">
        <v>5</v>
      </c>
      <c r="J1614" t="s">
        <v>229</v>
      </c>
      <c r="K1614" t="s">
        <v>230</v>
      </c>
      <c r="L1614" t="s">
        <v>250</v>
      </c>
      <c r="M1614" t="s">
        <v>241</v>
      </c>
      <c r="N1614" t="s">
        <v>233</v>
      </c>
      <c r="O1614">
        <v>100</v>
      </c>
      <c r="P1614">
        <v>50</v>
      </c>
      <c r="Q1614" t="s">
        <v>243</v>
      </c>
      <c r="R1614" t="s">
        <v>244</v>
      </c>
      <c r="S1614" t="s">
        <v>238</v>
      </c>
      <c r="T1614" t="b">
        <v>1</v>
      </c>
      <c r="U1614" t="b">
        <v>0</v>
      </c>
      <c r="V1614" t="b">
        <v>1</v>
      </c>
      <c r="W1614" t="b">
        <v>1</v>
      </c>
      <c r="X1614" t="b">
        <v>1</v>
      </c>
      <c r="Y1614" t="b">
        <v>0</v>
      </c>
      <c r="Z1614" t="b">
        <v>0</v>
      </c>
      <c r="AA1614" t="b">
        <v>1</v>
      </c>
      <c r="AB1614" t="b">
        <v>1</v>
      </c>
      <c r="AC1614" t="b">
        <v>0</v>
      </c>
    </row>
    <row r="1615" spans="1:29" x14ac:dyDescent="0.2">
      <c r="A1615" s="8">
        <v>3</v>
      </c>
      <c r="B1615" s="8" t="s">
        <v>188</v>
      </c>
      <c r="C1615" s="8" t="s">
        <v>175</v>
      </c>
      <c r="D1615" s="8">
        <v>0</v>
      </c>
      <c r="E1615" s="9">
        <v>81436.286467010999</v>
      </c>
      <c r="F1615" s="17">
        <f>SUMIFS(Table2[time],Table2[config],Table2[[#This Row],[config]],Table2[repetition],Table2[[#This Row],[repetition]])</f>
        <v>2426157.9266092703</v>
      </c>
      <c r="G1615" s="17">
        <f>IF(Table2[[#This Row],[time]]&lt;7200000,1,0)</f>
        <v>1</v>
      </c>
      <c r="H1615" t="s">
        <v>237</v>
      </c>
      <c r="I1615">
        <v>5</v>
      </c>
      <c r="J1615" t="s">
        <v>229</v>
      </c>
      <c r="K1615" t="s">
        <v>230</v>
      </c>
      <c r="L1615" t="s">
        <v>250</v>
      </c>
      <c r="M1615" t="s">
        <v>241</v>
      </c>
      <c r="N1615" t="s">
        <v>233</v>
      </c>
      <c r="O1615">
        <v>100</v>
      </c>
      <c r="P1615">
        <v>50</v>
      </c>
      <c r="Q1615" t="s">
        <v>243</v>
      </c>
      <c r="R1615" t="s">
        <v>244</v>
      </c>
      <c r="S1615" t="s">
        <v>238</v>
      </c>
      <c r="T1615" t="b">
        <v>1</v>
      </c>
      <c r="U1615" t="b">
        <v>0</v>
      </c>
      <c r="V1615" t="b">
        <v>1</v>
      </c>
      <c r="W1615" t="b">
        <v>1</v>
      </c>
      <c r="X1615" t="b">
        <v>1</v>
      </c>
      <c r="Y1615" t="b">
        <v>0</v>
      </c>
      <c r="Z1615" t="b">
        <v>0</v>
      </c>
      <c r="AA1615" t="b">
        <v>1</v>
      </c>
      <c r="AB1615" t="b">
        <v>1</v>
      </c>
      <c r="AC1615" t="b">
        <v>0</v>
      </c>
    </row>
    <row r="1616" spans="1:29" x14ac:dyDescent="0.2">
      <c r="A1616" s="6">
        <v>3</v>
      </c>
      <c r="B1616" s="6" t="s">
        <v>201</v>
      </c>
      <c r="C1616" s="6" t="s">
        <v>175</v>
      </c>
      <c r="D1616" s="6">
        <v>0</v>
      </c>
      <c r="E1616" s="7">
        <v>57995.271723018901</v>
      </c>
      <c r="F1616" s="16">
        <f>SUMIFS(Table2[time],Table2[config],Table2[[#This Row],[config]],Table2[repetition],Table2[[#This Row],[repetition]])</f>
        <v>2426157.9266092703</v>
      </c>
      <c r="G1616" s="16">
        <f>IF(Table2[[#This Row],[time]]&lt;7200000,1,0)</f>
        <v>1</v>
      </c>
      <c r="H1616" t="s">
        <v>237</v>
      </c>
      <c r="I1616">
        <v>5</v>
      </c>
      <c r="J1616" t="s">
        <v>229</v>
      </c>
      <c r="K1616" t="s">
        <v>230</v>
      </c>
      <c r="L1616" t="s">
        <v>250</v>
      </c>
      <c r="M1616" t="s">
        <v>241</v>
      </c>
      <c r="N1616" t="s">
        <v>233</v>
      </c>
      <c r="O1616">
        <v>100</v>
      </c>
      <c r="P1616">
        <v>50</v>
      </c>
      <c r="Q1616" t="s">
        <v>243</v>
      </c>
      <c r="R1616" t="s">
        <v>244</v>
      </c>
      <c r="S1616" t="s">
        <v>238</v>
      </c>
      <c r="T1616" t="b">
        <v>1</v>
      </c>
      <c r="U1616" t="b">
        <v>0</v>
      </c>
      <c r="V1616" t="b">
        <v>1</v>
      </c>
      <c r="W1616" t="b">
        <v>1</v>
      </c>
      <c r="X1616" t="b">
        <v>1</v>
      </c>
      <c r="Y1616" t="b">
        <v>0</v>
      </c>
      <c r="Z1616" t="b">
        <v>0</v>
      </c>
      <c r="AA1616" t="b">
        <v>1</v>
      </c>
      <c r="AB1616" t="b">
        <v>1</v>
      </c>
      <c r="AC1616" t="b">
        <v>0</v>
      </c>
    </row>
    <row r="1617" spans="1:29" x14ac:dyDescent="0.2">
      <c r="A1617" s="8">
        <v>3</v>
      </c>
      <c r="B1617" s="8" t="s">
        <v>203</v>
      </c>
      <c r="C1617" s="8" t="s">
        <v>175</v>
      </c>
      <c r="D1617" s="8">
        <v>0</v>
      </c>
      <c r="E1617" s="9">
        <v>83412.992436904402</v>
      </c>
      <c r="F1617" s="17">
        <f>SUMIFS(Table2[time],Table2[config],Table2[[#This Row],[config]],Table2[repetition],Table2[[#This Row],[repetition]])</f>
        <v>2426157.9266092703</v>
      </c>
      <c r="G1617" s="17">
        <f>IF(Table2[[#This Row],[time]]&lt;7200000,1,0)</f>
        <v>1</v>
      </c>
      <c r="H1617" t="s">
        <v>237</v>
      </c>
      <c r="I1617">
        <v>5</v>
      </c>
      <c r="J1617" t="s">
        <v>229</v>
      </c>
      <c r="K1617" t="s">
        <v>230</v>
      </c>
      <c r="L1617" t="s">
        <v>250</v>
      </c>
      <c r="M1617" t="s">
        <v>241</v>
      </c>
      <c r="N1617" t="s">
        <v>233</v>
      </c>
      <c r="O1617">
        <v>100</v>
      </c>
      <c r="P1617">
        <v>50</v>
      </c>
      <c r="Q1617" t="s">
        <v>243</v>
      </c>
      <c r="R1617" t="s">
        <v>244</v>
      </c>
      <c r="S1617" t="s">
        <v>238</v>
      </c>
      <c r="T1617" t="b">
        <v>1</v>
      </c>
      <c r="U1617" t="b">
        <v>0</v>
      </c>
      <c r="V1617" t="b">
        <v>1</v>
      </c>
      <c r="W1617" t="b">
        <v>1</v>
      </c>
      <c r="X1617" t="b">
        <v>1</v>
      </c>
      <c r="Y1617" t="b">
        <v>0</v>
      </c>
      <c r="Z1617" t="b">
        <v>0</v>
      </c>
      <c r="AA1617" t="b">
        <v>1</v>
      </c>
      <c r="AB1617" t="b">
        <v>1</v>
      </c>
      <c r="AC1617" t="b">
        <v>0</v>
      </c>
    </row>
    <row r="1618" spans="1:29" x14ac:dyDescent="0.2">
      <c r="A1618" s="6">
        <v>3</v>
      </c>
      <c r="B1618" s="6" t="s">
        <v>204</v>
      </c>
      <c r="C1618" s="6" t="s">
        <v>175</v>
      </c>
      <c r="D1618" s="6">
        <v>0</v>
      </c>
      <c r="E1618" s="7">
        <v>169340.635903063</v>
      </c>
      <c r="F1618" s="16">
        <f>SUMIFS(Table2[time],Table2[config],Table2[[#This Row],[config]],Table2[repetition],Table2[[#This Row],[repetition]])</f>
        <v>2426157.9266092703</v>
      </c>
      <c r="G1618" s="16">
        <f>IF(Table2[[#This Row],[time]]&lt;7200000,1,0)</f>
        <v>1</v>
      </c>
      <c r="H1618" t="s">
        <v>237</v>
      </c>
      <c r="I1618">
        <v>5</v>
      </c>
      <c r="J1618" t="s">
        <v>229</v>
      </c>
      <c r="K1618" t="s">
        <v>230</v>
      </c>
      <c r="L1618" t="s">
        <v>250</v>
      </c>
      <c r="M1618" t="s">
        <v>241</v>
      </c>
      <c r="N1618" t="s">
        <v>233</v>
      </c>
      <c r="O1618">
        <v>100</v>
      </c>
      <c r="P1618">
        <v>50</v>
      </c>
      <c r="Q1618" t="s">
        <v>243</v>
      </c>
      <c r="R1618" t="s">
        <v>244</v>
      </c>
      <c r="S1618" t="s">
        <v>238</v>
      </c>
      <c r="T1618" t="b">
        <v>1</v>
      </c>
      <c r="U1618" t="b">
        <v>0</v>
      </c>
      <c r="V1618" t="b">
        <v>1</v>
      </c>
      <c r="W1618" t="b">
        <v>1</v>
      </c>
      <c r="X1618" t="b">
        <v>1</v>
      </c>
      <c r="Y1618" t="b">
        <v>0</v>
      </c>
      <c r="Z1618" t="b">
        <v>0</v>
      </c>
      <c r="AA1618" t="b">
        <v>1</v>
      </c>
      <c r="AB1618" t="b">
        <v>1</v>
      </c>
      <c r="AC1618" t="b">
        <v>0</v>
      </c>
    </row>
    <row r="1619" spans="1:29" x14ac:dyDescent="0.2">
      <c r="A1619" s="8">
        <v>3</v>
      </c>
      <c r="B1619" s="8" t="s">
        <v>187</v>
      </c>
      <c r="C1619" s="8" t="s">
        <v>175</v>
      </c>
      <c r="D1619" s="8">
        <v>0</v>
      </c>
      <c r="E1619" s="9">
        <v>362076.02174405399</v>
      </c>
      <c r="F1619" s="17">
        <f>SUMIFS(Table2[time],Table2[config],Table2[[#This Row],[config]],Table2[repetition],Table2[[#This Row],[repetition]])</f>
        <v>2426157.9266092703</v>
      </c>
      <c r="G1619" s="17">
        <f>IF(Table2[[#This Row],[time]]&lt;7200000,1,0)</f>
        <v>1</v>
      </c>
      <c r="H1619" t="s">
        <v>237</v>
      </c>
      <c r="I1619">
        <v>5</v>
      </c>
      <c r="J1619" t="s">
        <v>229</v>
      </c>
      <c r="K1619" t="s">
        <v>230</v>
      </c>
      <c r="L1619" t="s">
        <v>250</v>
      </c>
      <c r="M1619" t="s">
        <v>241</v>
      </c>
      <c r="N1619" t="s">
        <v>233</v>
      </c>
      <c r="O1619">
        <v>100</v>
      </c>
      <c r="P1619">
        <v>50</v>
      </c>
      <c r="Q1619" t="s">
        <v>243</v>
      </c>
      <c r="R1619" t="s">
        <v>244</v>
      </c>
      <c r="S1619" t="s">
        <v>238</v>
      </c>
      <c r="T1619" t="b">
        <v>1</v>
      </c>
      <c r="U1619" t="b">
        <v>0</v>
      </c>
      <c r="V1619" t="b">
        <v>1</v>
      </c>
      <c r="W1619" t="b">
        <v>1</v>
      </c>
      <c r="X1619" t="b">
        <v>1</v>
      </c>
      <c r="Y1619" t="b">
        <v>0</v>
      </c>
      <c r="Z1619" t="b">
        <v>0</v>
      </c>
      <c r="AA1619" t="b">
        <v>1</v>
      </c>
      <c r="AB1619" t="b">
        <v>1</v>
      </c>
      <c r="AC1619" t="b">
        <v>0</v>
      </c>
    </row>
    <row r="1620" spans="1:29" x14ac:dyDescent="0.2">
      <c r="A1620" s="6">
        <v>3</v>
      </c>
      <c r="B1620" s="6" t="s">
        <v>205</v>
      </c>
      <c r="C1620" s="6" t="s">
        <v>175</v>
      </c>
      <c r="D1620" s="6">
        <v>0</v>
      </c>
      <c r="E1620" s="7">
        <v>241044.79368706199</v>
      </c>
      <c r="F1620" s="16">
        <f>SUMIFS(Table2[time],Table2[config],Table2[[#This Row],[config]],Table2[repetition],Table2[[#This Row],[repetition]])</f>
        <v>2426157.9266092703</v>
      </c>
      <c r="G1620" s="16">
        <f>IF(Table2[[#This Row],[time]]&lt;7200000,1,0)</f>
        <v>1</v>
      </c>
      <c r="H1620" t="s">
        <v>237</v>
      </c>
      <c r="I1620">
        <v>5</v>
      </c>
      <c r="J1620" t="s">
        <v>229</v>
      </c>
      <c r="K1620" t="s">
        <v>230</v>
      </c>
      <c r="L1620" t="s">
        <v>250</v>
      </c>
      <c r="M1620" t="s">
        <v>241</v>
      </c>
      <c r="N1620" t="s">
        <v>233</v>
      </c>
      <c r="O1620">
        <v>100</v>
      </c>
      <c r="P1620">
        <v>50</v>
      </c>
      <c r="Q1620" t="s">
        <v>243</v>
      </c>
      <c r="R1620" t="s">
        <v>244</v>
      </c>
      <c r="S1620" t="s">
        <v>238</v>
      </c>
      <c r="T1620" t="b">
        <v>1</v>
      </c>
      <c r="U1620" t="b">
        <v>0</v>
      </c>
      <c r="V1620" t="b">
        <v>1</v>
      </c>
      <c r="W1620" t="b">
        <v>1</v>
      </c>
      <c r="X1620" t="b">
        <v>1</v>
      </c>
      <c r="Y1620" t="b">
        <v>0</v>
      </c>
      <c r="Z1620" t="b">
        <v>0</v>
      </c>
      <c r="AA1620" t="b">
        <v>1</v>
      </c>
      <c r="AB1620" t="b">
        <v>1</v>
      </c>
      <c r="AC1620" t="b">
        <v>0</v>
      </c>
    </row>
    <row r="1621" spans="1:29" x14ac:dyDescent="0.2">
      <c r="A1621" s="8">
        <v>3</v>
      </c>
      <c r="B1621" s="8" t="s">
        <v>191</v>
      </c>
      <c r="C1621" s="8" t="s">
        <v>175</v>
      </c>
      <c r="D1621" s="8">
        <v>10</v>
      </c>
      <c r="E1621" s="9">
        <v>426390.88184700802</v>
      </c>
      <c r="F1621" s="17">
        <f>SUMIFS(Table2[time],Table2[config],Table2[[#This Row],[config]],Table2[repetition],Table2[[#This Row],[repetition]])</f>
        <v>2426157.9266092703</v>
      </c>
      <c r="G1621" s="17">
        <f>IF(Table2[[#This Row],[time]]&lt;7200000,1,0)</f>
        <v>1</v>
      </c>
      <c r="H1621" t="s">
        <v>237</v>
      </c>
      <c r="I1621">
        <v>5</v>
      </c>
      <c r="J1621" t="s">
        <v>229</v>
      </c>
      <c r="K1621" t="s">
        <v>230</v>
      </c>
      <c r="L1621" t="s">
        <v>250</v>
      </c>
      <c r="M1621" t="s">
        <v>241</v>
      </c>
      <c r="N1621" t="s">
        <v>233</v>
      </c>
      <c r="O1621">
        <v>100</v>
      </c>
      <c r="P1621">
        <v>50</v>
      </c>
      <c r="Q1621" t="s">
        <v>243</v>
      </c>
      <c r="R1621" t="s">
        <v>244</v>
      </c>
      <c r="S1621" t="s">
        <v>238</v>
      </c>
      <c r="T1621" t="b">
        <v>1</v>
      </c>
      <c r="U1621" t="b">
        <v>0</v>
      </c>
      <c r="V1621" t="b">
        <v>1</v>
      </c>
      <c r="W1621" t="b">
        <v>1</v>
      </c>
      <c r="X1621" t="b">
        <v>1</v>
      </c>
      <c r="Y1621" t="b">
        <v>0</v>
      </c>
      <c r="Z1621" t="b">
        <v>0</v>
      </c>
      <c r="AA1621" t="b">
        <v>1</v>
      </c>
      <c r="AB1621" t="b">
        <v>1</v>
      </c>
      <c r="AC1621" t="b">
        <v>0</v>
      </c>
    </row>
    <row r="1622" spans="1:29" x14ac:dyDescent="0.2">
      <c r="A1622" s="6">
        <v>1</v>
      </c>
      <c r="B1622" s="6" t="s">
        <v>192</v>
      </c>
      <c r="C1622" s="6" t="s">
        <v>74</v>
      </c>
      <c r="D1622" s="6">
        <v>0</v>
      </c>
      <c r="E1622" s="7">
        <v>21523.1758891604</v>
      </c>
      <c r="F1622" s="16">
        <f>SUMIFS(Table2[time],Table2[config],Table2[[#This Row],[config]],Table2[repetition],Table2[[#This Row],[repetition]])</f>
        <v>2863183.0730354376</v>
      </c>
      <c r="G1622" s="16">
        <f>IF(Table2[[#This Row],[time]]&lt;7200000,1,0)</f>
        <v>1</v>
      </c>
      <c r="H1622" t="s">
        <v>237</v>
      </c>
      <c r="I1622">
        <v>7</v>
      </c>
      <c r="J1622" t="s">
        <v>229</v>
      </c>
      <c r="K1622" t="s">
        <v>230</v>
      </c>
      <c r="L1622" t="s">
        <v>231</v>
      </c>
      <c r="M1622" t="s">
        <v>241</v>
      </c>
      <c r="N1622" t="s">
        <v>242</v>
      </c>
      <c r="O1622">
        <v>80</v>
      </c>
      <c r="P1622">
        <v>1</v>
      </c>
      <c r="Q1622" t="s">
        <v>248</v>
      </c>
      <c r="R1622" t="s">
        <v>244</v>
      </c>
      <c r="S1622" t="s">
        <v>236</v>
      </c>
      <c r="T1622" t="b">
        <v>1</v>
      </c>
      <c r="U1622" t="b">
        <v>1</v>
      </c>
      <c r="V1622" t="b">
        <v>1</v>
      </c>
      <c r="W1622" t="b">
        <v>0</v>
      </c>
      <c r="X1622" t="b">
        <v>1</v>
      </c>
      <c r="Y1622" t="b">
        <v>1</v>
      </c>
      <c r="Z1622" t="b">
        <v>1</v>
      </c>
      <c r="AA1622" t="b">
        <v>0</v>
      </c>
      <c r="AB1622" t="b">
        <v>0</v>
      </c>
      <c r="AC1622" t="b">
        <v>1</v>
      </c>
    </row>
    <row r="1623" spans="1:29" x14ac:dyDescent="0.2">
      <c r="A1623" s="8">
        <v>1</v>
      </c>
      <c r="B1623" s="8" t="s">
        <v>181</v>
      </c>
      <c r="C1623" s="8" t="s">
        <v>74</v>
      </c>
      <c r="D1623" s="8">
        <v>0</v>
      </c>
      <c r="E1623" s="9">
        <v>11156.3348548952</v>
      </c>
      <c r="F1623" s="17">
        <f>SUMIFS(Table2[time],Table2[config],Table2[[#This Row],[config]],Table2[repetition],Table2[[#This Row],[repetition]])</f>
        <v>2863183.0730354376</v>
      </c>
      <c r="G1623" s="17">
        <f>IF(Table2[[#This Row],[time]]&lt;7200000,1,0)</f>
        <v>1</v>
      </c>
      <c r="H1623" t="s">
        <v>237</v>
      </c>
      <c r="I1623">
        <v>7</v>
      </c>
      <c r="J1623" t="s">
        <v>229</v>
      </c>
      <c r="K1623" t="s">
        <v>230</v>
      </c>
      <c r="L1623" t="s">
        <v>231</v>
      </c>
      <c r="M1623" t="s">
        <v>241</v>
      </c>
      <c r="N1623" t="s">
        <v>242</v>
      </c>
      <c r="O1623">
        <v>80</v>
      </c>
      <c r="P1623">
        <v>1</v>
      </c>
      <c r="Q1623" t="s">
        <v>248</v>
      </c>
      <c r="R1623" t="s">
        <v>244</v>
      </c>
      <c r="S1623" t="s">
        <v>236</v>
      </c>
      <c r="T1623" t="b">
        <v>1</v>
      </c>
      <c r="U1623" t="b">
        <v>1</v>
      </c>
      <c r="V1623" t="b">
        <v>1</v>
      </c>
      <c r="W1623" t="b">
        <v>0</v>
      </c>
      <c r="X1623" t="b">
        <v>1</v>
      </c>
      <c r="Y1623" t="b">
        <v>1</v>
      </c>
      <c r="Z1623" t="b">
        <v>1</v>
      </c>
      <c r="AA1623" t="b">
        <v>0</v>
      </c>
      <c r="AB1623" t="b">
        <v>0</v>
      </c>
      <c r="AC1623" t="b">
        <v>1</v>
      </c>
    </row>
    <row r="1624" spans="1:29" x14ac:dyDescent="0.2">
      <c r="A1624" s="6">
        <v>1</v>
      </c>
      <c r="B1624" s="6" t="s">
        <v>176</v>
      </c>
      <c r="C1624" s="6" t="s">
        <v>74</v>
      </c>
      <c r="D1624" s="6">
        <v>0</v>
      </c>
      <c r="E1624" s="7">
        <v>16846.3308471255</v>
      </c>
      <c r="F1624" s="16">
        <f>SUMIFS(Table2[time],Table2[config],Table2[[#This Row],[config]],Table2[repetition],Table2[[#This Row],[repetition]])</f>
        <v>2863183.0730354376</v>
      </c>
      <c r="G1624" s="16">
        <f>IF(Table2[[#This Row],[time]]&lt;7200000,1,0)</f>
        <v>1</v>
      </c>
      <c r="H1624" t="s">
        <v>237</v>
      </c>
      <c r="I1624">
        <v>7</v>
      </c>
      <c r="J1624" t="s">
        <v>229</v>
      </c>
      <c r="K1624" t="s">
        <v>230</v>
      </c>
      <c r="L1624" t="s">
        <v>231</v>
      </c>
      <c r="M1624" t="s">
        <v>241</v>
      </c>
      <c r="N1624" t="s">
        <v>242</v>
      </c>
      <c r="O1624">
        <v>80</v>
      </c>
      <c r="P1624">
        <v>1</v>
      </c>
      <c r="Q1624" t="s">
        <v>248</v>
      </c>
      <c r="R1624" t="s">
        <v>244</v>
      </c>
      <c r="S1624" t="s">
        <v>236</v>
      </c>
      <c r="T1624" t="b">
        <v>1</v>
      </c>
      <c r="U1624" t="b">
        <v>1</v>
      </c>
      <c r="V1624" t="b">
        <v>1</v>
      </c>
      <c r="W1624" t="b">
        <v>0</v>
      </c>
      <c r="X1624" t="b">
        <v>1</v>
      </c>
      <c r="Y1624" t="b">
        <v>1</v>
      </c>
      <c r="Z1624" t="b">
        <v>1</v>
      </c>
      <c r="AA1624" t="b">
        <v>0</v>
      </c>
      <c r="AB1624" t="b">
        <v>0</v>
      </c>
      <c r="AC1624" t="b">
        <v>1</v>
      </c>
    </row>
    <row r="1625" spans="1:29" x14ac:dyDescent="0.2">
      <c r="A1625" s="8">
        <v>1</v>
      </c>
      <c r="B1625" s="8" t="s">
        <v>182</v>
      </c>
      <c r="C1625" s="8" t="s">
        <v>74</v>
      </c>
      <c r="D1625" s="8">
        <v>0</v>
      </c>
      <c r="E1625" s="9">
        <v>17138.920702040101</v>
      </c>
      <c r="F1625" s="17">
        <f>SUMIFS(Table2[time],Table2[config],Table2[[#This Row],[config]],Table2[repetition],Table2[[#This Row],[repetition]])</f>
        <v>2863183.0730354376</v>
      </c>
      <c r="G1625" s="17">
        <f>IF(Table2[[#This Row],[time]]&lt;7200000,1,0)</f>
        <v>1</v>
      </c>
      <c r="H1625" t="s">
        <v>237</v>
      </c>
      <c r="I1625">
        <v>7</v>
      </c>
      <c r="J1625" t="s">
        <v>229</v>
      </c>
      <c r="K1625" t="s">
        <v>230</v>
      </c>
      <c r="L1625" t="s">
        <v>231</v>
      </c>
      <c r="M1625" t="s">
        <v>241</v>
      </c>
      <c r="N1625" t="s">
        <v>242</v>
      </c>
      <c r="O1625">
        <v>80</v>
      </c>
      <c r="P1625">
        <v>1</v>
      </c>
      <c r="Q1625" t="s">
        <v>248</v>
      </c>
      <c r="R1625" t="s">
        <v>244</v>
      </c>
      <c r="S1625" t="s">
        <v>236</v>
      </c>
      <c r="T1625" t="b">
        <v>1</v>
      </c>
      <c r="U1625" t="b">
        <v>1</v>
      </c>
      <c r="V1625" t="b">
        <v>1</v>
      </c>
      <c r="W1625" t="b">
        <v>0</v>
      </c>
      <c r="X1625" t="b">
        <v>1</v>
      </c>
      <c r="Y1625" t="b">
        <v>1</v>
      </c>
      <c r="Z1625" t="b">
        <v>1</v>
      </c>
      <c r="AA1625" t="b">
        <v>0</v>
      </c>
      <c r="AB1625" t="b">
        <v>0</v>
      </c>
      <c r="AC1625" t="b">
        <v>1</v>
      </c>
    </row>
    <row r="1626" spans="1:29" x14ac:dyDescent="0.2">
      <c r="A1626" s="6">
        <v>1</v>
      </c>
      <c r="B1626" s="6" t="s">
        <v>194</v>
      </c>
      <c r="C1626" s="6" t="s">
        <v>74</v>
      </c>
      <c r="D1626" s="6">
        <v>0</v>
      </c>
      <c r="E1626" s="7">
        <v>69205.754021881105</v>
      </c>
      <c r="F1626" s="16">
        <f>SUMIFS(Table2[time],Table2[config],Table2[[#This Row],[config]],Table2[repetition],Table2[[#This Row],[repetition]])</f>
        <v>2863183.0730354376</v>
      </c>
      <c r="G1626" s="16">
        <f>IF(Table2[[#This Row],[time]]&lt;7200000,1,0)</f>
        <v>1</v>
      </c>
      <c r="H1626" t="s">
        <v>237</v>
      </c>
      <c r="I1626">
        <v>7</v>
      </c>
      <c r="J1626" t="s">
        <v>229</v>
      </c>
      <c r="K1626" t="s">
        <v>230</v>
      </c>
      <c r="L1626" t="s">
        <v>231</v>
      </c>
      <c r="M1626" t="s">
        <v>241</v>
      </c>
      <c r="N1626" t="s">
        <v>242</v>
      </c>
      <c r="O1626">
        <v>80</v>
      </c>
      <c r="P1626">
        <v>1</v>
      </c>
      <c r="Q1626" t="s">
        <v>248</v>
      </c>
      <c r="R1626" t="s">
        <v>244</v>
      </c>
      <c r="S1626" t="s">
        <v>236</v>
      </c>
      <c r="T1626" t="b">
        <v>1</v>
      </c>
      <c r="U1626" t="b">
        <v>1</v>
      </c>
      <c r="V1626" t="b">
        <v>1</v>
      </c>
      <c r="W1626" t="b">
        <v>0</v>
      </c>
      <c r="X1626" t="b">
        <v>1</v>
      </c>
      <c r="Y1626" t="b">
        <v>1</v>
      </c>
      <c r="Z1626" t="b">
        <v>1</v>
      </c>
      <c r="AA1626" t="b">
        <v>0</v>
      </c>
      <c r="AB1626" t="b">
        <v>0</v>
      </c>
      <c r="AC1626" t="b">
        <v>1</v>
      </c>
    </row>
    <row r="1627" spans="1:29" x14ac:dyDescent="0.2">
      <c r="A1627" s="8">
        <v>1</v>
      </c>
      <c r="B1627" s="8" t="s">
        <v>183</v>
      </c>
      <c r="C1627" s="8" t="s">
        <v>74</v>
      </c>
      <c r="D1627" s="8">
        <v>0</v>
      </c>
      <c r="E1627" s="9">
        <v>17219.367206096598</v>
      </c>
      <c r="F1627" s="17">
        <f>SUMIFS(Table2[time],Table2[config],Table2[[#This Row],[config]],Table2[repetition],Table2[[#This Row],[repetition]])</f>
        <v>2863183.0730354376</v>
      </c>
      <c r="G1627" s="17">
        <f>IF(Table2[[#This Row],[time]]&lt;7200000,1,0)</f>
        <v>1</v>
      </c>
      <c r="H1627" t="s">
        <v>237</v>
      </c>
      <c r="I1627">
        <v>7</v>
      </c>
      <c r="J1627" t="s">
        <v>229</v>
      </c>
      <c r="K1627" t="s">
        <v>230</v>
      </c>
      <c r="L1627" t="s">
        <v>231</v>
      </c>
      <c r="M1627" t="s">
        <v>241</v>
      </c>
      <c r="N1627" t="s">
        <v>242</v>
      </c>
      <c r="O1627">
        <v>80</v>
      </c>
      <c r="P1627">
        <v>1</v>
      </c>
      <c r="Q1627" t="s">
        <v>248</v>
      </c>
      <c r="R1627" t="s">
        <v>244</v>
      </c>
      <c r="S1627" t="s">
        <v>236</v>
      </c>
      <c r="T1627" t="b">
        <v>1</v>
      </c>
      <c r="U1627" t="b">
        <v>1</v>
      </c>
      <c r="V1627" t="b">
        <v>1</v>
      </c>
      <c r="W1627" t="b">
        <v>0</v>
      </c>
      <c r="X1627" t="b">
        <v>1</v>
      </c>
      <c r="Y1627" t="b">
        <v>1</v>
      </c>
      <c r="Z1627" t="b">
        <v>1</v>
      </c>
      <c r="AA1627" t="b">
        <v>0</v>
      </c>
      <c r="AB1627" t="b">
        <v>0</v>
      </c>
      <c r="AC1627" t="b">
        <v>1</v>
      </c>
    </row>
    <row r="1628" spans="1:29" x14ac:dyDescent="0.2">
      <c r="A1628" s="6">
        <v>1</v>
      </c>
      <c r="B1628" s="6" t="s">
        <v>185</v>
      </c>
      <c r="C1628" s="6" t="s">
        <v>74</v>
      </c>
      <c r="D1628" s="6">
        <v>0</v>
      </c>
      <c r="E1628" s="7">
        <v>26943.5536721721</v>
      </c>
      <c r="F1628" s="16">
        <f>SUMIFS(Table2[time],Table2[config],Table2[[#This Row],[config]],Table2[repetition],Table2[[#This Row],[repetition]])</f>
        <v>2863183.0730354376</v>
      </c>
      <c r="G1628" s="16">
        <f>IF(Table2[[#This Row],[time]]&lt;7200000,1,0)</f>
        <v>1</v>
      </c>
      <c r="H1628" t="s">
        <v>237</v>
      </c>
      <c r="I1628">
        <v>7</v>
      </c>
      <c r="J1628" t="s">
        <v>229</v>
      </c>
      <c r="K1628" t="s">
        <v>230</v>
      </c>
      <c r="L1628" t="s">
        <v>231</v>
      </c>
      <c r="M1628" t="s">
        <v>241</v>
      </c>
      <c r="N1628" t="s">
        <v>242</v>
      </c>
      <c r="O1628">
        <v>80</v>
      </c>
      <c r="P1628">
        <v>1</v>
      </c>
      <c r="Q1628" t="s">
        <v>248</v>
      </c>
      <c r="R1628" t="s">
        <v>244</v>
      </c>
      <c r="S1628" t="s">
        <v>236</v>
      </c>
      <c r="T1628" t="b">
        <v>1</v>
      </c>
      <c r="U1628" t="b">
        <v>1</v>
      </c>
      <c r="V1628" t="b">
        <v>1</v>
      </c>
      <c r="W1628" t="b">
        <v>0</v>
      </c>
      <c r="X1628" t="b">
        <v>1</v>
      </c>
      <c r="Y1628" t="b">
        <v>1</v>
      </c>
      <c r="Z1628" t="b">
        <v>1</v>
      </c>
      <c r="AA1628" t="b">
        <v>0</v>
      </c>
      <c r="AB1628" t="b">
        <v>0</v>
      </c>
      <c r="AC1628" t="b">
        <v>1</v>
      </c>
    </row>
    <row r="1629" spans="1:29" x14ac:dyDescent="0.2">
      <c r="A1629" s="8">
        <v>1</v>
      </c>
      <c r="B1629" s="8" t="s">
        <v>180</v>
      </c>
      <c r="C1629" s="8" t="s">
        <v>74</v>
      </c>
      <c r="D1629" s="8">
        <v>0</v>
      </c>
      <c r="E1629" s="9">
        <v>12499.1947119124</v>
      </c>
      <c r="F1629" s="17">
        <f>SUMIFS(Table2[time],Table2[config],Table2[[#This Row],[config]],Table2[repetition],Table2[[#This Row],[repetition]])</f>
        <v>2863183.0730354376</v>
      </c>
      <c r="G1629" s="17">
        <f>IF(Table2[[#This Row],[time]]&lt;7200000,1,0)</f>
        <v>1</v>
      </c>
      <c r="H1629" t="s">
        <v>237</v>
      </c>
      <c r="I1629">
        <v>7</v>
      </c>
      <c r="J1629" t="s">
        <v>229</v>
      </c>
      <c r="K1629" t="s">
        <v>230</v>
      </c>
      <c r="L1629" t="s">
        <v>231</v>
      </c>
      <c r="M1629" t="s">
        <v>241</v>
      </c>
      <c r="N1629" t="s">
        <v>242</v>
      </c>
      <c r="O1629">
        <v>80</v>
      </c>
      <c r="P1629">
        <v>1</v>
      </c>
      <c r="Q1629" t="s">
        <v>248</v>
      </c>
      <c r="R1629" t="s">
        <v>244</v>
      </c>
      <c r="S1629" t="s">
        <v>236</v>
      </c>
      <c r="T1629" t="b">
        <v>1</v>
      </c>
      <c r="U1629" t="b">
        <v>1</v>
      </c>
      <c r="V1629" t="b">
        <v>1</v>
      </c>
      <c r="W1629" t="b">
        <v>0</v>
      </c>
      <c r="X1629" t="b">
        <v>1</v>
      </c>
      <c r="Y1629" t="b">
        <v>1</v>
      </c>
      <c r="Z1629" t="b">
        <v>1</v>
      </c>
      <c r="AA1629" t="b">
        <v>0</v>
      </c>
      <c r="AB1629" t="b">
        <v>0</v>
      </c>
      <c r="AC1629" t="b">
        <v>1</v>
      </c>
    </row>
    <row r="1630" spans="1:29" x14ac:dyDescent="0.2">
      <c r="A1630" s="6">
        <v>1</v>
      </c>
      <c r="B1630" s="6" t="s">
        <v>198</v>
      </c>
      <c r="C1630" s="6" t="s">
        <v>74</v>
      </c>
      <c r="D1630" s="6">
        <v>0</v>
      </c>
      <c r="E1630" s="7">
        <v>16104.4584999326</v>
      </c>
      <c r="F1630" s="16">
        <f>SUMIFS(Table2[time],Table2[config],Table2[[#This Row],[config]],Table2[repetition],Table2[[#This Row],[repetition]])</f>
        <v>2863183.0730354376</v>
      </c>
      <c r="G1630" s="16">
        <f>IF(Table2[[#This Row],[time]]&lt;7200000,1,0)</f>
        <v>1</v>
      </c>
      <c r="H1630" t="s">
        <v>237</v>
      </c>
      <c r="I1630">
        <v>7</v>
      </c>
      <c r="J1630" t="s">
        <v>229</v>
      </c>
      <c r="K1630" t="s">
        <v>230</v>
      </c>
      <c r="L1630" t="s">
        <v>231</v>
      </c>
      <c r="M1630" t="s">
        <v>241</v>
      </c>
      <c r="N1630" t="s">
        <v>242</v>
      </c>
      <c r="O1630">
        <v>80</v>
      </c>
      <c r="P1630">
        <v>1</v>
      </c>
      <c r="Q1630" t="s">
        <v>248</v>
      </c>
      <c r="R1630" t="s">
        <v>244</v>
      </c>
      <c r="S1630" t="s">
        <v>236</v>
      </c>
      <c r="T1630" t="b">
        <v>1</v>
      </c>
      <c r="U1630" t="b">
        <v>1</v>
      </c>
      <c r="V1630" t="b">
        <v>1</v>
      </c>
      <c r="W1630" t="b">
        <v>0</v>
      </c>
      <c r="X1630" t="b">
        <v>1</v>
      </c>
      <c r="Y1630" t="b">
        <v>1</v>
      </c>
      <c r="Z1630" t="b">
        <v>1</v>
      </c>
      <c r="AA1630" t="b">
        <v>0</v>
      </c>
      <c r="AB1630" t="b">
        <v>0</v>
      </c>
      <c r="AC1630" t="b">
        <v>1</v>
      </c>
    </row>
    <row r="1631" spans="1:29" x14ac:dyDescent="0.2">
      <c r="A1631" s="8">
        <v>1</v>
      </c>
      <c r="B1631" s="8" t="s">
        <v>195</v>
      </c>
      <c r="C1631" s="8" t="s">
        <v>74</v>
      </c>
      <c r="D1631" s="8">
        <v>0</v>
      </c>
      <c r="E1631" s="9">
        <v>26735.612813848998</v>
      </c>
      <c r="F1631" s="17">
        <f>SUMIFS(Table2[time],Table2[config],Table2[[#This Row],[config]],Table2[repetition],Table2[[#This Row],[repetition]])</f>
        <v>2863183.0730354376</v>
      </c>
      <c r="G1631" s="17">
        <f>IF(Table2[[#This Row],[time]]&lt;7200000,1,0)</f>
        <v>1</v>
      </c>
      <c r="H1631" t="s">
        <v>237</v>
      </c>
      <c r="I1631">
        <v>7</v>
      </c>
      <c r="J1631" t="s">
        <v>229</v>
      </c>
      <c r="K1631" t="s">
        <v>230</v>
      </c>
      <c r="L1631" t="s">
        <v>231</v>
      </c>
      <c r="M1631" t="s">
        <v>241</v>
      </c>
      <c r="N1631" t="s">
        <v>242</v>
      </c>
      <c r="O1631">
        <v>80</v>
      </c>
      <c r="P1631">
        <v>1</v>
      </c>
      <c r="Q1631" t="s">
        <v>248</v>
      </c>
      <c r="R1631" t="s">
        <v>244</v>
      </c>
      <c r="S1631" t="s">
        <v>236</v>
      </c>
      <c r="T1631" t="b">
        <v>1</v>
      </c>
      <c r="U1631" t="b">
        <v>1</v>
      </c>
      <c r="V1631" t="b">
        <v>1</v>
      </c>
      <c r="W1631" t="b">
        <v>0</v>
      </c>
      <c r="X1631" t="b">
        <v>1</v>
      </c>
      <c r="Y1631" t="b">
        <v>1</v>
      </c>
      <c r="Z1631" t="b">
        <v>1</v>
      </c>
      <c r="AA1631" t="b">
        <v>0</v>
      </c>
      <c r="AB1631" t="b">
        <v>0</v>
      </c>
      <c r="AC1631" t="b">
        <v>1</v>
      </c>
    </row>
    <row r="1632" spans="1:29" x14ac:dyDescent="0.2">
      <c r="A1632" s="6">
        <v>1</v>
      </c>
      <c r="B1632" s="6" t="s">
        <v>189</v>
      </c>
      <c r="C1632" s="6" t="s">
        <v>74</v>
      </c>
      <c r="D1632" s="6">
        <v>0</v>
      </c>
      <c r="E1632" s="7">
        <v>15808.676991844501</v>
      </c>
      <c r="F1632" s="16">
        <f>SUMIFS(Table2[time],Table2[config],Table2[[#This Row],[config]],Table2[repetition],Table2[[#This Row],[repetition]])</f>
        <v>2863183.0730354376</v>
      </c>
      <c r="G1632" s="16">
        <f>IF(Table2[[#This Row],[time]]&lt;7200000,1,0)</f>
        <v>1</v>
      </c>
      <c r="H1632" t="s">
        <v>237</v>
      </c>
      <c r="I1632">
        <v>7</v>
      </c>
      <c r="J1632" t="s">
        <v>229</v>
      </c>
      <c r="K1632" t="s">
        <v>230</v>
      </c>
      <c r="L1632" t="s">
        <v>231</v>
      </c>
      <c r="M1632" t="s">
        <v>241</v>
      </c>
      <c r="N1632" t="s">
        <v>242</v>
      </c>
      <c r="O1632">
        <v>80</v>
      </c>
      <c r="P1632">
        <v>1</v>
      </c>
      <c r="Q1632" t="s">
        <v>248</v>
      </c>
      <c r="R1632" t="s">
        <v>244</v>
      </c>
      <c r="S1632" t="s">
        <v>236</v>
      </c>
      <c r="T1632" t="b">
        <v>1</v>
      </c>
      <c r="U1632" t="b">
        <v>1</v>
      </c>
      <c r="V1632" t="b">
        <v>1</v>
      </c>
      <c r="W1632" t="b">
        <v>0</v>
      </c>
      <c r="X1632" t="b">
        <v>1</v>
      </c>
      <c r="Y1632" t="b">
        <v>1</v>
      </c>
      <c r="Z1632" t="b">
        <v>1</v>
      </c>
      <c r="AA1632" t="b">
        <v>0</v>
      </c>
      <c r="AB1632" t="b">
        <v>0</v>
      </c>
      <c r="AC1632" t="b">
        <v>1</v>
      </c>
    </row>
    <row r="1633" spans="1:29" x14ac:dyDescent="0.2">
      <c r="A1633" s="8">
        <v>1</v>
      </c>
      <c r="B1633" s="8" t="s">
        <v>178</v>
      </c>
      <c r="C1633" s="8" t="s">
        <v>74</v>
      </c>
      <c r="D1633" s="8">
        <v>0</v>
      </c>
      <c r="E1633" s="9">
        <v>15539.855675073301</v>
      </c>
      <c r="F1633" s="17">
        <f>SUMIFS(Table2[time],Table2[config],Table2[[#This Row],[config]],Table2[repetition],Table2[[#This Row],[repetition]])</f>
        <v>2863183.0730354376</v>
      </c>
      <c r="G1633" s="17">
        <f>IF(Table2[[#This Row],[time]]&lt;7200000,1,0)</f>
        <v>1</v>
      </c>
      <c r="H1633" t="s">
        <v>237</v>
      </c>
      <c r="I1633">
        <v>7</v>
      </c>
      <c r="J1633" t="s">
        <v>229</v>
      </c>
      <c r="K1633" t="s">
        <v>230</v>
      </c>
      <c r="L1633" t="s">
        <v>231</v>
      </c>
      <c r="M1633" t="s">
        <v>241</v>
      </c>
      <c r="N1633" t="s">
        <v>242</v>
      </c>
      <c r="O1633">
        <v>80</v>
      </c>
      <c r="P1633">
        <v>1</v>
      </c>
      <c r="Q1633" t="s">
        <v>248</v>
      </c>
      <c r="R1633" t="s">
        <v>244</v>
      </c>
      <c r="S1633" t="s">
        <v>236</v>
      </c>
      <c r="T1633" t="b">
        <v>1</v>
      </c>
      <c r="U1633" t="b">
        <v>1</v>
      </c>
      <c r="V1633" t="b">
        <v>1</v>
      </c>
      <c r="W1633" t="b">
        <v>0</v>
      </c>
      <c r="X1633" t="b">
        <v>1</v>
      </c>
      <c r="Y1633" t="b">
        <v>1</v>
      </c>
      <c r="Z1633" t="b">
        <v>1</v>
      </c>
      <c r="AA1633" t="b">
        <v>0</v>
      </c>
      <c r="AB1633" t="b">
        <v>0</v>
      </c>
      <c r="AC1633" t="b">
        <v>1</v>
      </c>
    </row>
    <row r="1634" spans="1:29" x14ac:dyDescent="0.2">
      <c r="A1634" s="6">
        <v>1</v>
      </c>
      <c r="B1634" s="6" t="s">
        <v>184</v>
      </c>
      <c r="C1634" s="6" t="s">
        <v>74</v>
      </c>
      <c r="D1634" s="6">
        <v>0</v>
      </c>
      <c r="E1634" s="7">
        <v>37319.536844966897</v>
      </c>
      <c r="F1634" s="16">
        <f>SUMIFS(Table2[time],Table2[config],Table2[[#This Row],[config]],Table2[repetition],Table2[[#This Row],[repetition]])</f>
        <v>2863183.0730354376</v>
      </c>
      <c r="G1634" s="16">
        <f>IF(Table2[[#This Row],[time]]&lt;7200000,1,0)</f>
        <v>1</v>
      </c>
      <c r="H1634" t="s">
        <v>237</v>
      </c>
      <c r="I1634">
        <v>7</v>
      </c>
      <c r="J1634" t="s">
        <v>229</v>
      </c>
      <c r="K1634" t="s">
        <v>230</v>
      </c>
      <c r="L1634" t="s">
        <v>231</v>
      </c>
      <c r="M1634" t="s">
        <v>241</v>
      </c>
      <c r="N1634" t="s">
        <v>242</v>
      </c>
      <c r="O1634">
        <v>80</v>
      </c>
      <c r="P1634">
        <v>1</v>
      </c>
      <c r="Q1634" t="s">
        <v>248</v>
      </c>
      <c r="R1634" t="s">
        <v>244</v>
      </c>
      <c r="S1634" t="s">
        <v>236</v>
      </c>
      <c r="T1634" t="b">
        <v>1</v>
      </c>
      <c r="U1634" t="b">
        <v>1</v>
      </c>
      <c r="V1634" t="b">
        <v>1</v>
      </c>
      <c r="W1634" t="b">
        <v>0</v>
      </c>
      <c r="X1634" t="b">
        <v>1</v>
      </c>
      <c r="Y1634" t="b">
        <v>1</v>
      </c>
      <c r="Z1634" t="b">
        <v>1</v>
      </c>
      <c r="AA1634" t="b">
        <v>0</v>
      </c>
      <c r="AB1634" t="b">
        <v>0</v>
      </c>
      <c r="AC1634" t="b">
        <v>1</v>
      </c>
    </row>
    <row r="1635" spans="1:29" x14ac:dyDescent="0.2">
      <c r="A1635" s="8">
        <v>1</v>
      </c>
      <c r="B1635" s="8" t="s">
        <v>199</v>
      </c>
      <c r="C1635" s="8" t="s">
        <v>74</v>
      </c>
      <c r="D1635" s="8">
        <v>0</v>
      </c>
      <c r="E1635" s="9">
        <v>13497.967208968401</v>
      </c>
      <c r="F1635" s="17">
        <f>SUMIFS(Table2[time],Table2[config],Table2[[#This Row],[config]],Table2[repetition],Table2[[#This Row],[repetition]])</f>
        <v>2863183.0730354376</v>
      </c>
      <c r="G1635" s="17">
        <f>IF(Table2[[#This Row],[time]]&lt;7200000,1,0)</f>
        <v>1</v>
      </c>
      <c r="H1635" t="s">
        <v>237</v>
      </c>
      <c r="I1635">
        <v>7</v>
      </c>
      <c r="J1635" t="s">
        <v>229</v>
      </c>
      <c r="K1635" t="s">
        <v>230</v>
      </c>
      <c r="L1635" t="s">
        <v>231</v>
      </c>
      <c r="M1635" t="s">
        <v>241</v>
      </c>
      <c r="N1635" t="s">
        <v>242</v>
      </c>
      <c r="O1635">
        <v>80</v>
      </c>
      <c r="P1635">
        <v>1</v>
      </c>
      <c r="Q1635" t="s">
        <v>248</v>
      </c>
      <c r="R1635" t="s">
        <v>244</v>
      </c>
      <c r="S1635" t="s">
        <v>236</v>
      </c>
      <c r="T1635" t="b">
        <v>1</v>
      </c>
      <c r="U1635" t="b">
        <v>1</v>
      </c>
      <c r="V1635" t="b">
        <v>1</v>
      </c>
      <c r="W1635" t="b">
        <v>0</v>
      </c>
      <c r="X1635" t="b">
        <v>1</v>
      </c>
      <c r="Y1635" t="b">
        <v>1</v>
      </c>
      <c r="Z1635" t="b">
        <v>1</v>
      </c>
      <c r="AA1635" t="b">
        <v>0</v>
      </c>
      <c r="AB1635" t="b">
        <v>0</v>
      </c>
      <c r="AC1635" t="b">
        <v>1</v>
      </c>
    </row>
    <row r="1636" spans="1:29" x14ac:dyDescent="0.2">
      <c r="A1636" s="6">
        <v>1</v>
      </c>
      <c r="B1636" s="6" t="s">
        <v>193</v>
      </c>
      <c r="C1636" s="6" t="s">
        <v>74</v>
      </c>
      <c r="D1636" s="6">
        <v>0</v>
      </c>
      <c r="E1636" s="7">
        <v>19213.5955060366</v>
      </c>
      <c r="F1636" s="16">
        <f>SUMIFS(Table2[time],Table2[config],Table2[[#This Row],[config]],Table2[repetition],Table2[[#This Row],[repetition]])</f>
        <v>2863183.0730354376</v>
      </c>
      <c r="G1636" s="16">
        <f>IF(Table2[[#This Row],[time]]&lt;7200000,1,0)</f>
        <v>1</v>
      </c>
      <c r="H1636" t="s">
        <v>237</v>
      </c>
      <c r="I1636">
        <v>7</v>
      </c>
      <c r="J1636" t="s">
        <v>229</v>
      </c>
      <c r="K1636" t="s">
        <v>230</v>
      </c>
      <c r="L1636" t="s">
        <v>231</v>
      </c>
      <c r="M1636" t="s">
        <v>241</v>
      </c>
      <c r="N1636" t="s">
        <v>242</v>
      </c>
      <c r="O1636">
        <v>80</v>
      </c>
      <c r="P1636">
        <v>1</v>
      </c>
      <c r="Q1636" t="s">
        <v>248</v>
      </c>
      <c r="R1636" t="s">
        <v>244</v>
      </c>
      <c r="S1636" t="s">
        <v>236</v>
      </c>
      <c r="T1636" t="b">
        <v>1</v>
      </c>
      <c r="U1636" t="b">
        <v>1</v>
      </c>
      <c r="V1636" t="b">
        <v>1</v>
      </c>
      <c r="W1636" t="b">
        <v>0</v>
      </c>
      <c r="X1636" t="b">
        <v>1</v>
      </c>
      <c r="Y1636" t="b">
        <v>1</v>
      </c>
      <c r="Z1636" t="b">
        <v>1</v>
      </c>
      <c r="AA1636" t="b">
        <v>0</v>
      </c>
      <c r="AB1636" t="b">
        <v>0</v>
      </c>
      <c r="AC1636" t="b">
        <v>1</v>
      </c>
    </row>
    <row r="1637" spans="1:29" x14ac:dyDescent="0.2">
      <c r="A1637" s="8">
        <v>1</v>
      </c>
      <c r="B1637" s="8" t="s">
        <v>200</v>
      </c>
      <c r="C1637" s="8" t="s">
        <v>74</v>
      </c>
      <c r="D1637" s="8">
        <v>0</v>
      </c>
      <c r="E1637" s="9">
        <v>41092.557360883802</v>
      </c>
      <c r="F1637" s="17">
        <f>SUMIFS(Table2[time],Table2[config],Table2[[#This Row],[config]],Table2[repetition],Table2[[#This Row],[repetition]])</f>
        <v>2863183.0730354376</v>
      </c>
      <c r="G1637" s="17">
        <f>IF(Table2[[#This Row],[time]]&lt;7200000,1,0)</f>
        <v>1</v>
      </c>
      <c r="H1637" t="s">
        <v>237</v>
      </c>
      <c r="I1637">
        <v>7</v>
      </c>
      <c r="J1637" t="s">
        <v>229</v>
      </c>
      <c r="K1637" t="s">
        <v>230</v>
      </c>
      <c r="L1637" t="s">
        <v>231</v>
      </c>
      <c r="M1637" t="s">
        <v>241</v>
      </c>
      <c r="N1637" t="s">
        <v>242</v>
      </c>
      <c r="O1637">
        <v>80</v>
      </c>
      <c r="P1637">
        <v>1</v>
      </c>
      <c r="Q1637" t="s">
        <v>248</v>
      </c>
      <c r="R1637" t="s">
        <v>244</v>
      </c>
      <c r="S1637" t="s">
        <v>236</v>
      </c>
      <c r="T1637" t="b">
        <v>1</v>
      </c>
      <c r="U1637" t="b">
        <v>1</v>
      </c>
      <c r="V1637" t="b">
        <v>1</v>
      </c>
      <c r="W1637" t="b">
        <v>0</v>
      </c>
      <c r="X1637" t="b">
        <v>1</v>
      </c>
      <c r="Y1637" t="b">
        <v>1</v>
      </c>
      <c r="Z1637" t="b">
        <v>1</v>
      </c>
      <c r="AA1637" t="b">
        <v>0</v>
      </c>
      <c r="AB1637" t="b">
        <v>0</v>
      </c>
      <c r="AC1637" t="b">
        <v>1</v>
      </c>
    </row>
    <row r="1638" spans="1:29" x14ac:dyDescent="0.2">
      <c r="A1638" s="6">
        <v>1</v>
      </c>
      <c r="B1638" s="6" t="s">
        <v>179</v>
      </c>
      <c r="C1638" s="6" t="s">
        <v>74</v>
      </c>
      <c r="D1638" s="6">
        <v>0</v>
      </c>
      <c r="E1638" s="7">
        <v>19381.5807541832</v>
      </c>
      <c r="F1638" s="16">
        <f>SUMIFS(Table2[time],Table2[config],Table2[[#This Row],[config]],Table2[repetition],Table2[[#This Row],[repetition]])</f>
        <v>2863183.0730354376</v>
      </c>
      <c r="G1638" s="16">
        <f>IF(Table2[[#This Row],[time]]&lt;7200000,1,0)</f>
        <v>1</v>
      </c>
      <c r="H1638" t="s">
        <v>237</v>
      </c>
      <c r="I1638">
        <v>7</v>
      </c>
      <c r="J1638" t="s">
        <v>229</v>
      </c>
      <c r="K1638" t="s">
        <v>230</v>
      </c>
      <c r="L1638" t="s">
        <v>231</v>
      </c>
      <c r="M1638" t="s">
        <v>241</v>
      </c>
      <c r="N1638" t="s">
        <v>242</v>
      </c>
      <c r="O1638">
        <v>80</v>
      </c>
      <c r="P1638">
        <v>1</v>
      </c>
      <c r="Q1638" t="s">
        <v>248</v>
      </c>
      <c r="R1638" t="s">
        <v>244</v>
      </c>
      <c r="S1638" t="s">
        <v>236</v>
      </c>
      <c r="T1638" t="b">
        <v>1</v>
      </c>
      <c r="U1638" t="b">
        <v>1</v>
      </c>
      <c r="V1638" t="b">
        <v>1</v>
      </c>
      <c r="W1638" t="b">
        <v>0</v>
      </c>
      <c r="X1638" t="b">
        <v>1</v>
      </c>
      <c r="Y1638" t="b">
        <v>1</v>
      </c>
      <c r="Z1638" t="b">
        <v>1</v>
      </c>
      <c r="AA1638" t="b">
        <v>0</v>
      </c>
      <c r="AB1638" t="b">
        <v>0</v>
      </c>
      <c r="AC1638" t="b">
        <v>1</v>
      </c>
    </row>
    <row r="1639" spans="1:29" x14ac:dyDescent="0.2">
      <c r="A1639" s="8">
        <v>1</v>
      </c>
      <c r="B1639" s="8" t="s">
        <v>197</v>
      </c>
      <c r="C1639" s="8" t="s">
        <v>74</v>
      </c>
      <c r="D1639" s="8">
        <v>0</v>
      </c>
      <c r="E1639" s="9">
        <v>13396.6735159046</v>
      </c>
      <c r="F1639" s="17">
        <f>SUMIFS(Table2[time],Table2[config],Table2[[#This Row],[config]],Table2[repetition],Table2[[#This Row],[repetition]])</f>
        <v>2863183.0730354376</v>
      </c>
      <c r="G1639" s="17">
        <f>IF(Table2[[#This Row],[time]]&lt;7200000,1,0)</f>
        <v>1</v>
      </c>
      <c r="H1639" t="s">
        <v>237</v>
      </c>
      <c r="I1639">
        <v>7</v>
      </c>
      <c r="J1639" t="s">
        <v>229</v>
      </c>
      <c r="K1639" t="s">
        <v>230</v>
      </c>
      <c r="L1639" t="s">
        <v>231</v>
      </c>
      <c r="M1639" t="s">
        <v>241</v>
      </c>
      <c r="N1639" t="s">
        <v>242</v>
      </c>
      <c r="O1639">
        <v>80</v>
      </c>
      <c r="P1639">
        <v>1</v>
      </c>
      <c r="Q1639" t="s">
        <v>248</v>
      </c>
      <c r="R1639" t="s">
        <v>244</v>
      </c>
      <c r="S1639" t="s">
        <v>236</v>
      </c>
      <c r="T1639" t="b">
        <v>1</v>
      </c>
      <c r="U1639" t="b">
        <v>1</v>
      </c>
      <c r="V1639" t="b">
        <v>1</v>
      </c>
      <c r="W1639" t="b">
        <v>0</v>
      </c>
      <c r="X1639" t="b">
        <v>1</v>
      </c>
      <c r="Y1639" t="b">
        <v>1</v>
      </c>
      <c r="Z1639" t="b">
        <v>1</v>
      </c>
      <c r="AA1639" t="b">
        <v>0</v>
      </c>
      <c r="AB1639" t="b">
        <v>0</v>
      </c>
      <c r="AC1639" t="b">
        <v>1</v>
      </c>
    </row>
    <row r="1640" spans="1:29" x14ac:dyDescent="0.2">
      <c r="A1640" s="6">
        <v>1</v>
      </c>
      <c r="B1640" s="6" t="s">
        <v>196</v>
      </c>
      <c r="C1640" s="6" t="s">
        <v>74</v>
      </c>
      <c r="D1640" s="6">
        <v>6</v>
      </c>
      <c r="E1640" s="7">
        <v>41957.472573965701</v>
      </c>
      <c r="F1640" s="16">
        <f>SUMIFS(Table2[time],Table2[config],Table2[[#This Row],[config]],Table2[repetition],Table2[[#This Row],[repetition]])</f>
        <v>2863183.0730354376</v>
      </c>
      <c r="G1640" s="16">
        <f>IF(Table2[[#This Row],[time]]&lt;7200000,1,0)</f>
        <v>1</v>
      </c>
      <c r="H1640" t="s">
        <v>237</v>
      </c>
      <c r="I1640">
        <v>7</v>
      </c>
      <c r="J1640" t="s">
        <v>229</v>
      </c>
      <c r="K1640" t="s">
        <v>230</v>
      </c>
      <c r="L1640" t="s">
        <v>231</v>
      </c>
      <c r="M1640" t="s">
        <v>241</v>
      </c>
      <c r="N1640" t="s">
        <v>242</v>
      </c>
      <c r="O1640">
        <v>80</v>
      </c>
      <c r="P1640">
        <v>1</v>
      </c>
      <c r="Q1640" t="s">
        <v>248</v>
      </c>
      <c r="R1640" t="s">
        <v>244</v>
      </c>
      <c r="S1640" t="s">
        <v>236</v>
      </c>
      <c r="T1640" t="b">
        <v>1</v>
      </c>
      <c r="U1640" t="b">
        <v>1</v>
      </c>
      <c r="V1640" t="b">
        <v>1</v>
      </c>
      <c r="W1640" t="b">
        <v>0</v>
      </c>
      <c r="X1640" t="b">
        <v>1</v>
      </c>
      <c r="Y1640" t="b">
        <v>1</v>
      </c>
      <c r="Z1640" t="b">
        <v>1</v>
      </c>
      <c r="AA1640" t="b">
        <v>0</v>
      </c>
      <c r="AB1640" t="b">
        <v>0</v>
      </c>
      <c r="AC1640" t="b">
        <v>1</v>
      </c>
    </row>
    <row r="1641" spans="1:29" x14ac:dyDescent="0.2">
      <c r="A1641" s="8">
        <v>1</v>
      </c>
      <c r="B1641" s="8" t="s">
        <v>186</v>
      </c>
      <c r="C1641" s="8" t="s">
        <v>74</v>
      </c>
      <c r="D1641" s="8">
        <v>0</v>
      </c>
      <c r="E1641" s="9">
        <v>20397.234290838202</v>
      </c>
      <c r="F1641" s="17">
        <f>SUMIFS(Table2[time],Table2[config],Table2[[#This Row],[config]],Table2[repetition],Table2[[#This Row],[repetition]])</f>
        <v>2863183.0730354376</v>
      </c>
      <c r="G1641" s="17">
        <f>IF(Table2[[#This Row],[time]]&lt;7200000,1,0)</f>
        <v>1</v>
      </c>
      <c r="H1641" t="s">
        <v>237</v>
      </c>
      <c r="I1641">
        <v>7</v>
      </c>
      <c r="J1641" t="s">
        <v>229</v>
      </c>
      <c r="K1641" t="s">
        <v>230</v>
      </c>
      <c r="L1641" t="s">
        <v>231</v>
      </c>
      <c r="M1641" t="s">
        <v>241</v>
      </c>
      <c r="N1641" t="s">
        <v>242</v>
      </c>
      <c r="O1641">
        <v>80</v>
      </c>
      <c r="P1641">
        <v>1</v>
      </c>
      <c r="Q1641" t="s">
        <v>248</v>
      </c>
      <c r="R1641" t="s">
        <v>244</v>
      </c>
      <c r="S1641" t="s">
        <v>236</v>
      </c>
      <c r="T1641" t="b">
        <v>1</v>
      </c>
      <c r="U1641" t="b">
        <v>1</v>
      </c>
      <c r="V1641" t="b">
        <v>1</v>
      </c>
      <c r="W1641" t="b">
        <v>0</v>
      </c>
      <c r="X1641" t="b">
        <v>1</v>
      </c>
      <c r="Y1641" t="b">
        <v>1</v>
      </c>
      <c r="Z1641" t="b">
        <v>1</v>
      </c>
      <c r="AA1641" t="b">
        <v>0</v>
      </c>
      <c r="AB1641" t="b">
        <v>0</v>
      </c>
      <c r="AC1641" t="b">
        <v>1</v>
      </c>
    </row>
    <row r="1642" spans="1:29" x14ac:dyDescent="0.2">
      <c r="A1642" s="6">
        <v>1</v>
      </c>
      <c r="B1642" s="6" t="s">
        <v>201</v>
      </c>
      <c r="C1642" s="6" t="s">
        <v>74</v>
      </c>
      <c r="D1642" s="6">
        <v>0</v>
      </c>
      <c r="E1642" s="7">
        <v>26718.7223420478</v>
      </c>
      <c r="F1642" s="16">
        <f>SUMIFS(Table2[time],Table2[config],Table2[[#This Row],[config]],Table2[repetition],Table2[[#This Row],[repetition]])</f>
        <v>2863183.0730354376</v>
      </c>
      <c r="G1642" s="16">
        <f>IF(Table2[[#This Row],[time]]&lt;7200000,1,0)</f>
        <v>1</v>
      </c>
      <c r="H1642" t="s">
        <v>237</v>
      </c>
      <c r="I1642">
        <v>7</v>
      </c>
      <c r="J1642" t="s">
        <v>229</v>
      </c>
      <c r="K1642" t="s">
        <v>230</v>
      </c>
      <c r="L1642" t="s">
        <v>231</v>
      </c>
      <c r="M1642" t="s">
        <v>241</v>
      </c>
      <c r="N1642" t="s">
        <v>242</v>
      </c>
      <c r="O1642">
        <v>80</v>
      </c>
      <c r="P1642">
        <v>1</v>
      </c>
      <c r="Q1642" t="s">
        <v>248</v>
      </c>
      <c r="R1642" t="s">
        <v>244</v>
      </c>
      <c r="S1642" t="s">
        <v>236</v>
      </c>
      <c r="T1642" t="b">
        <v>1</v>
      </c>
      <c r="U1642" t="b">
        <v>1</v>
      </c>
      <c r="V1642" t="b">
        <v>1</v>
      </c>
      <c r="W1642" t="b">
        <v>0</v>
      </c>
      <c r="X1642" t="b">
        <v>1</v>
      </c>
      <c r="Y1642" t="b">
        <v>1</v>
      </c>
      <c r="Z1642" t="b">
        <v>1</v>
      </c>
      <c r="AA1642" t="b">
        <v>0</v>
      </c>
      <c r="AB1642" t="b">
        <v>0</v>
      </c>
      <c r="AC1642" t="b">
        <v>1</v>
      </c>
    </row>
    <row r="1643" spans="1:29" x14ac:dyDescent="0.2">
      <c r="A1643" s="8">
        <v>1</v>
      </c>
      <c r="B1643" s="8" t="s">
        <v>188</v>
      </c>
      <c r="C1643" s="8" t="s">
        <v>74</v>
      </c>
      <c r="D1643" s="8">
        <v>0</v>
      </c>
      <c r="E1643" s="9">
        <v>32927.823442965702</v>
      </c>
      <c r="F1643" s="17">
        <f>SUMIFS(Table2[time],Table2[config],Table2[[#This Row],[config]],Table2[repetition],Table2[[#This Row],[repetition]])</f>
        <v>2863183.0730354376</v>
      </c>
      <c r="G1643" s="17">
        <f>IF(Table2[[#This Row],[time]]&lt;7200000,1,0)</f>
        <v>1</v>
      </c>
      <c r="H1643" t="s">
        <v>237</v>
      </c>
      <c r="I1643">
        <v>7</v>
      </c>
      <c r="J1643" t="s">
        <v>229</v>
      </c>
      <c r="K1643" t="s">
        <v>230</v>
      </c>
      <c r="L1643" t="s">
        <v>231</v>
      </c>
      <c r="M1643" t="s">
        <v>241</v>
      </c>
      <c r="N1643" t="s">
        <v>242</v>
      </c>
      <c r="O1643">
        <v>80</v>
      </c>
      <c r="P1643">
        <v>1</v>
      </c>
      <c r="Q1643" t="s">
        <v>248</v>
      </c>
      <c r="R1643" t="s">
        <v>244</v>
      </c>
      <c r="S1643" t="s">
        <v>236</v>
      </c>
      <c r="T1643" t="b">
        <v>1</v>
      </c>
      <c r="U1643" t="b">
        <v>1</v>
      </c>
      <c r="V1643" t="b">
        <v>1</v>
      </c>
      <c r="W1643" t="b">
        <v>0</v>
      </c>
      <c r="X1643" t="b">
        <v>1</v>
      </c>
      <c r="Y1643" t="b">
        <v>1</v>
      </c>
      <c r="Z1643" t="b">
        <v>1</v>
      </c>
      <c r="AA1643" t="b">
        <v>0</v>
      </c>
      <c r="AB1643" t="b">
        <v>0</v>
      </c>
      <c r="AC1643" t="b">
        <v>1</v>
      </c>
    </row>
    <row r="1644" spans="1:29" x14ac:dyDescent="0.2">
      <c r="A1644" s="6">
        <v>1</v>
      </c>
      <c r="B1644" s="6" t="s">
        <v>190</v>
      </c>
      <c r="C1644" s="6" t="s">
        <v>74</v>
      </c>
      <c r="D1644" s="6">
        <v>0</v>
      </c>
      <c r="E1644" s="7">
        <v>108658.106245798</v>
      </c>
      <c r="F1644" s="16">
        <f>SUMIFS(Table2[time],Table2[config],Table2[[#This Row],[config]],Table2[repetition],Table2[[#This Row],[repetition]])</f>
        <v>2863183.0730354376</v>
      </c>
      <c r="G1644" s="16">
        <f>IF(Table2[[#This Row],[time]]&lt;7200000,1,0)</f>
        <v>1</v>
      </c>
      <c r="H1644" t="s">
        <v>237</v>
      </c>
      <c r="I1644">
        <v>7</v>
      </c>
      <c r="J1644" t="s">
        <v>229</v>
      </c>
      <c r="K1644" t="s">
        <v>230</v>
      </c>
      <c r="L1644" t="s">
        <v>231</v>
      </c>
      <c r="M1644" t="s">
        <v>241</v>
      </c>
      <c r="N1644" t="s">
        <v>242</v>
      </c>
      <c r="O1644">
        <v>80</v>
      </c>
      <c r="P1644">
        <v>1</v>
      </c>
      <c r="Q1644" t="s">
        <v>248</v>
      </c>
      <c r="R1644" t="s">
        <v>244</v>
      </c>
      <c r="S1644" t="s">
        <v>236</v>
      </c>
      <c r="T1644" t="b">
        <v>1</v>
      </c>
      <c r="U1644" t="b">
        <v>1</v>
      </c>
      <c r="V1644" t="b">
        <v>1</v>
      </c>
      <c r="W1644" t="b">
        <v>0</v>
      </c>
      <c r="X1644" t="b">
        <v>1</v>
      </c>
      <c r="Y1644" t="b">
        <v>1</v>
      </c>
      <c r="Z1644" t="b">
        <v>1</v>
      </c>
      <c r="AA1644" t="b">
        <v>0</v>
      </c>
      <c r="AB1644" t="b">
        <v>0</v>
      </c>
      <c r="AC1644" t="b">
        <v>1</v>
      </c>
    </row>
    <row r="1645" spans="1:29" x14ac:dyDescent="0.2">
      <c r="A1645" s="8">
        <v>1</v>
      </c>
      <c r="B1645" s="8" t="s">
        <v>177</v>
      </c>
      <c r="C1645" s="8" t="s">
        <v>74</v>
      </c>
      <c r="D1645" s="8">
        <v>0</v>
      </c>
      <c r="E1645" s="9">
        <v>61341.474366839902</v>
      </c>
      <c r="F1645" s="17">
        <f>SUMIFS(Table2[time],Table2[config],Table2[[#This Row],[config]],Table2[repetition],Table2[[#This Row],[repetition]])</f>
        <v>2863183.0730354376</v>
      </c>
      <c r="G1645" s="17">
        <f>IF(Table2[[#This Row],[time]]&lt;7200000,1,0)</f>
        <v>1</v>
      </c>
      <c r="H1645" t="s">
        <v>237</v>
      </c>
      <c r="I1645">
        <v>7</v>
      </c>
      <c r="J1645" t="s">
        <v>229</v>
      </c>
      <c r="K1645" t="s">
        <v>230</v>
      </c>
      <c r="L1645" t="s">
        <v>231</v>
      </c>
      <c r="M1645" t="s">
        <v>241</v>
      </c>
      <c r="N1645" t="s">
        <v>242</v>
      </c>
      <c r="O1645">
        <v>80</v>
      </c>
      <c r="P1645">
        <v>1</v>
      </c>
      <c r="Q1645" t="s">
        <v>248</v>
      </c>
      <c r="R1645" t="s">
        <v>244</v>
      </c>
      <c r="S1645" t="s">
        <v>236</v>
      </c>
      <c r="T1645" t="b">
        <v>1</v>
      </c>
      <c r="U1645" t="b">
        <v>1</v>
      </c>
      <c r="V1645" t="b">
        <v>1</v>
      </c>
      <c r="W1645" t="b">
        <v>0</v>
      </c>
      <c r="X1645" t="b">
        <v>1</v>
      </c>
      <c r="Y1645" t="b">
        <v>1</v>
      </c>
      <c r="Z1645" t="b">
        <v>1</v>
      </c>
      <c r="AA1645" t="b">
        <v>0</v>
      </c>
      <c r="AB1645" t="b">
        <v>0</v>
      </c>
      <c r="AC1645" t="b">
        <v>1</v>
      </c>
    </row>
    <row r="1646" spans="1:29" x14ac:dyDescent="0.2">
      <c r="A1646" s="6">
        <v>1</v>
      </c>
      <c r="B1646" s="6" t="s">
        <v>203</v>
      </c>
      <c r="C1646" s="6" t="s">
        <v>74</v>
      </c>
      <c r="D1646" s="6">
        <v>0</v>
      </c>
      <c r="E1646" s="7">
        <v>63592.985228868201</v>
      </c>
      <c r="F1646" s="16">
        <f>SUMIFS(Table2[time],Table2[config],Table2[[#This Row],[config]],Table2[repetition],Table2[[#This Row],[repetition]])</f>
        <v>2863183.0730354376</v>
      </c>
      <c r="G1646" s="16">
        <f>IF(Table2[[#This Row],[time]]&lt;7200000,1,0)</f>
        <v>1</v>
      </c>
      <c r="H1646" t="s">
        <v>237</v>
      </c>
      <c r="I1646">
        <v>7</v>
      </c>
      <c r="J1646" t="s">
        <v>229</v>
      </c>
      <c r="K1646" t="s">
        <v>230</v>
      </c>
      <c r="L1646" t="s">
        <v>231</v>
      </c>
      <c r="M1646" t="s">
        <v>241</v>
      </c>
      <c r="N1646" t="s">
        <v>242</v>
      </c>
      <c r="O1646">
        <v>80</v>
      </c>
      <c r="P1646">
        <v>1</v>
      </c>
      <c r="Q1646" t="s">
        <v>248</v>
      </c>
      <c r="R1646" t="s">
        <v>244</v>
      </c>
      <c r="S1646" t="s">
        <v>236</v>
      </c>
      <c r="T1646" t="b">
        <v>1</v>
      </c>
      <c r="U1646" t="b">
        <v>1</v>
      </c>
      <c r="V1646" t="b">
        <v>1</v>
      </c>
      <c r="W1646" t="b">
        <v>0</v>
      </c>
      <c r="X1646" t="b">
        <v>1</v>
      </c>
      <c r="Y1646" t="b">
        <v>1</v>
      </c>
      <c r="Z1646" t="b">
        <v>1</v>
      </c>
      <c r="AA1646" t="b">
        <v>0</v>
      </c>
      <c r="AB1646" t="b">
        <v>0</v>
      </c>
      <c r="AC1646" t="b">
        <v>1</v>
      </c>
    </row>
    <row r="1647" spans="1:29" x14ac:dyDescent="0.2">
      <c r="A1647" s="8">
        <v>1</v>
      </c>
      <c r="B1647" s="8" t="s">
        <v>202</v>
      </c>
      <c r="C1647" s="8" t="s">
        <v>74</v>
      </c>
      <c r="D1647" s="8">
        <v>0</v>
      </c>
      <c r="E1647" s="9">
        <v>78344.805340981096</v>
      </c>
      <c r="F1647" s="17">
        <f>SUMIFS(Table2[time],Table2[config],Table2[[#This Row],[config]],Table2[repetition],Table2[[#This Row],[repetition]])</f>
        <v>2863183.0730354376</v>
      </c>
      <c r="G1647" s="17">
        <f>IF(Table2[[#This Row],[time]]&lt;7200000,1,0)</f>
        <v>1</v>
      </c>
      <c r="H1647" t="s">
        <v>237</v>
      </c>
      <c r="I1647">
        <v>7</v>
      </c>
      <c r="J1647" t="s">
        <v>229</v>
      </c>
      <c r="K1647" t="s">
        <v>230</v>
      </c>
      <c r="L1647" t="s">
        <v>231</v>
      </c>
      <c r="M1647" t="s">
        <v>241</v>
      </c>
      <c r="N1647" t="s">
        <v>242</v>
      </c>
      <c r="O1647">
        <v>80</v>
      </c>
      <c r="P1647">
        <v>1</v>
      </c>
      <c r="Q1647" t="s">
        <v>248</v>
      </c>
      <c r="R1647" t="s">
        <v>244</v>
      </c>
      <c r="S1647" t="s">
        <v>236</v>
      </c>
      <c r="T1647" t="b">
        <v>1</v>
      </c>
      <c r="U1647" t="b">
        <v>1</v>
      </c>
      <c r="V1647" t="b">
        <v>1</v>
      </c>
      <c r="W1647" t="b">
        <v>0</v>
      </c>
      <c r="X1647" t="b">
        <v>1</v>
      </c>
      <c r="Y1647" t="b">
        <v>1</v>
      </c>
      <c r="Z1647" t="b">
        <v>1</v>
      </c>
      <c r="AA1647" t="b">
        <v>0</v>
      </c>
      <c r="AB1647" t="b">
        <v>0</v>
      </c>
      <c r="AC1647" t="b">
        <v>1</v>
      </c>
    </row>
    <row r="1648" spans="1:29" x14ac:dyDescent="0.2">
      <c r="A1648" s="6">
        <v>1</v>
      </c>
      <c r="B1648" s="6" t="s">
        <v>191</v>
      </c>
      <c r="C1648" s="6" t="s">
        <v>74</v>
      </c>
      <c r="D1648" s="6">
        <v>0</v>
      </c>
      <c r="E1648" s="7">
        <v>100464.61578505101</v>
      </c>
      <c r="F1648" s="16">
        <f>SUMIFS(Table2[time],Table2[config],Table2[[#This Row],[config]],Table2[repetition],Table2[[#This Row],[repetition]])</f>
        <v>2863183.0730354376</v>
      </c>
      <c r="G1648" s="16">
        <f>IF(Table2[[#This Row],[time]]&lt;7200000,1,0)</f>
        <v>1</v>
      </c>
      <c r="H1648" t="s">
        <v>237</v>
      </c>
      <c r="I1648">
        <v>7</v>
      </c>
      <c r="J1648" t="s">
        <v>229</v>
      </c>
      <c r="K1648" t="s">
        <v>230</v>
      </c>
      <c r="L1648" t="s">
        <v>231</v>
      </c>
      <c r="M1648" t="s">
        <v>241</v>
      </c>
      <c r="N1648" t="s">
        <v>242</v>
      </c>
      <c r="O1648">
        <v>80</v>
      </c>
      <c r="P1648">
        <v>1</v>
      </c>
      <c r="Q1648" t="s">
        <v>248</v>
      </c>
      <c r="R1648" t="s">
        <v>244</v>
      </c>
      <c r="S1648" t="s">
        <v>236</v>
      </c>
      <c r="T1648" t="b">
        <v>1</v>
      </c>
      <c r="U1648" t="b">
        <v>1</v>
      </c>
      <c r="V1648" t="b">
        <v>1</v>
      </c>
      <c r="W1648" t="b">
        <v>0</v>
      </c>
      <c r="X1648" t="b">
        <v>1</v>
      </c>
      <c r="Y1648" t="b">
        <v>1</v>
      </c>
      <c r="Z1648" t="b">
        <v>1</v>
      </c>
      <c r="AA1648" t="b">
        <v>0</v>
      </c>
      <c r="AB1648" t="b">
        <v>0</v>
      </c>
      <c r="AC1648" t="b">
        <v>1</v>
      </c>
    </row>
    <row r="1649" spans="1:29" x14ac:dyDescent="0.2">
      <c r="A1649" s="8">
        <v>1</v>
      </c>
      <c r="B1649" s="8" t="s">
        <v>204</v>
      </c>
      <c r="C1649" s="8" t="s">
        <v>74</v>
      </c>
      <c r="D1649" s="8">
        <v>0</v>
      </c>
      <c r="E1649" s="9">
        <v>313933.07286314602</v>
      </c>
      <c r="F1649" s="17">
        <f>SUMIFS(Table2[time],Table2[config],Table2[[#This Row],[config]],Table2[repetition],Table2[[#This Row],[repetition]])</f>
        <v>2863183.0730354376</v>
      </c>
      <c r="G1649" s="17">
        <f>IF(Table2[[#This Row],[time]]&lt;7200000,1,0)</f>
        <v>1</v>
      </c>
      <c r="H1649" t="s">
        <v>237</v>
      </c>
      <c r="I1649">
        <v>7</v>
      </c>
      <c r="J1649" t="s">
        <v>229</v>
      </c>
      <c r="K1649" t="s">
        <v>230</v>
      </c>
      <c r="L1649" t="s">
        <v>231</v>
      </c>
      <c r="M1649" t="s">
        <v>241</v>
      </c>
      <c r="N1649" t="s">
        <v>242</v>
      </c>
      <c r="O1649">
        <v>80</v>
      </c>
      <c r="P1649">
        <v>1</v>
      </c>
      <c r="Q1649" t="s">
        <v>248</v>
      </c>
      <c r="R1649" t="s">
        <v>244</v>
      </c>
      <c r="S1649" t="s">
        <v>236</v>
      </c>
      <c r="T1649" t="b">
        <v>1</v>
      </c>
      <c r="U1649" t="b">
        <v>1</v>
      </c>
      <c r="V1649" t="b">
        <v>1</v>
      </c>
      <c r="W1649" t="b">
        <v>0</v>
      </c>
      <c r="X1649" t="b">
        <v>1</v>
      </c>
      <c r="Y1649" t="b">
        <v>1</v>
      </c>
      <c r="Z1649" t="b">
        <v>1</v>
      </c>
      <c r="AA1649" t="b">
        <v>0</v>
      </c>
      <c r="AB1649" t="b">
        <v>0</v>
      </c>
      <c r="AC1649" t="b">
        <v>1</v>
      </c>
    </row>
    <row r="1650" spans="1:29" x14ac:dyDescent="0.2">
      <c r="A1650" s="6">
        <v>1</v>
      </c>
      <c r="B1650" s="6" t="s">
        <v>205</v>
      </c>
      <c r="C1650" s="6" t="s">
        <v>74</v>
      </c>
      <c r="D1650" s="6">
        <v>0</v>
      </c>
      <c r="E1650" s="7">
        <v>730388.628717046</v>
      </c>
      <c r="F1650" s="16">
        <f>SUMIFS(Table2[time],Table2[config],Table2[[#This Row],[config]],Table2[repetition],Table2[[#This Row],[repetition]])</f>
        <v>2863183.0730354376</v>
      </c>
      <c r="G1650" s="16">
        <f>IF(Table2[[#This Row],[time]]&lt;7200000,1,0)</f>
        <v>1</v>
      </c>
      <c r="H1650" t="s">
        <v>237</v>
      </c>
      <c r="I1650">
        <v>7</v>
      </c>
      <c r="J1650" t="s">
        <v>229</v>
      </c>
      <c r="K1650" t="s">
        <v>230</v>
      </c>
      <c r="L1650" t="s">
        <v>231</v>
      </c>
      <c r="M1650" t="s">
        <v>241</v>
      </c>
      <c r="N1650" t="s">
        <v>242</v>
      </c>
      <c r="O1650">
        <v>80</v>
      </c>
      <c r="P1650">
        <v>1</v>
      </c>
      <c r="Q1650" t="s">
        <v>248</v>
      </c>
      <c r="R1650" t="s">
        <v>244</v>
      </c>
      <c r="S1650" t="s">
        <v>236</v>
      </c>
      <c r="T1650" t="b">
        <v>1</v>
      </c>
      <c r="U1650" t="b">
        <v>1</v>
      </c>
      <c r="V1650" t="b">
        <v>1</v>
      </c>
      <c r="W1650" t="b">
        <v>0</v>
      </c>
      <c r="X1650" t="b">
        <v>1</v>
      </c>
      <c r="Y1650" t="b">
        <v>1</v>
      </c>
      <c r="Z1650" t="b">
        <v>1</v>
      </c>
      <c r="AA1650" t="b">
        <v>0</v>
      </c>
      <c r="AB1650" t="b">
        <v>0</v>
      </c>
      <c r="AC1650" t="b">
        <v>1</v>
      </c>
    </row>
    <row r="1651" spans="1:29" x14ac:dyDescent="0.2">
      <c r="A1651" s="8">
        <v>1</v>
      </c>
      <c r="B1651" s="8" t="s">
        <v>187</v>
      </c>
      <c r="C1651" s="8" t="s">
        <v>74</v>
      </c>
      <c r="D1651" s="8">
        <v>0</v>
      </c>
      <c r="E1651" s="9">
        <v>873834.98476096406</v>
      </c>
      <c r="F1651" s="17">
        <f>SUMIFS(Table2[time],Table2[config],Table2[[#This Row],[config]],Table2[repetition],Table2[[#This Row],[repetition]])</f>
        <v>2863183.0730354376</v>
      </c>
      <c r="G1651" s="17">
        <f>IF(Table2[[#This Row],[time]]&lt;7200000,1,0)</f>
        <v>1</v>
      </c>
      <c r="H1651" t="s">
        <v>237</v>
      </c>
      <c r="I1651">
        <v>7</v>
      </c>
      <c r="J1651" t="s">
        <v>229</v>
      </c>
      <c r="K1651" t="s">
        <v>230</v>
      </c>
      <c r="L1651" t="s">
        <v>231</v>
      </c>
      <c r="M1651" t="s">
        <v>241</v>
      </c>
      <c r="N1651" t="s">
        <v>242</v>
      </c>
      <c r="O1651">
        <v>80</v>
      </c>
      <c r="P1651">
        <v>1</v>
      </c>
      <c r="Q1651" t="s">
        <v>248</v>
      </c>
      <c r="R1651" t="s">
        <v>244</v>
      </c>
      <c r="S1651" t="s">
        <v>236</v>
      </c>
      <c r="T1651" t="b">
        <v>1</v>
      </c>
      <c r="U1651" t="b">
        <v>1</v>
      </c>
      <c r="V1651" t="b">
        <v>1</v>
      </c>
      <c r="W1651" t="b">
        <v>0</v>
      </c>
      <c r="X1651" t="b">
        <v>1</v>
      </c>
      <c r="Y1651" t="b">
        <v>1</v>
      </c>
      <c r="Z1651" t="b">
        <v>1</v>
      </c>
      <c r="AA1651" t="b">
        <v>0</v>
      </c>
      <c r="AB1651" t="b">
        <v>0</v>
      </c>
      <c r="AC1651" t="b">
        <v>1</v>
      </c>
    </row>
    <row r="1652" spans="1:29" x14ac:dyDescent="0.2">
      <c r="A1652" s="6">
        <v>2</v>
      </c>
      <c r="B1652" s="6" t="s">
        <v>192</v>
      </c>
      <c r="C1652" s="6" t="s">
        <v>74</v>
      </c>
      <c r="D1652" s="6">
        <v>0</v>
      </c>
      <c r="E1652" s="7">
        <v>24782.563358952699</v>
      </c>
      <c r="F1652" s="16">
        <f>SUMIFS(Table2[time],Table2[config],Table2[[#This Row],[config]],Table2[repetition],Table2[[#This Row],[repetition]])</f>
        <v>3094599.1453308337</v>
      </c>
      <c r="G1652" s="16">
        <f>IF(Table2[[#This Row],[time]]&lt;7200000,1,0)</f>
        <v>1</v>
      </c>
      <c r="H1652" t="s">
        <v>237</v>
      </c>
      <c r="I1652">
        <v>7</v>
      </c>
      <c r="J1652" t="s">
        <v>229</v>
      </c>
      <c r="K1652" t="s">
        <v>230</v>
      </c>
      <c r="L1652" t="s">
        <v>231</v>
      </c>
      <c r="M1652" t="s">
        <v>241</v>
      </c>
      <c r="N1652" t="s">
        <v>242</v>
      </c>
      <c r="O1652">
        <v>80</v>
      </c>
      <c r="P1652">
        <v>1</v>
      </c>
      <c r="Q1652" t="s">
        <v>248</v>
      </c>
      <c r="R1652" t="s">
        <v>244</v>
      </c>
      <c r="S1652" t="s">
        <v>236</v>
      </c>
      <c r="T1652" t="b">
        <v>1</v>
      </c>
      <c r="U1652" t="b">
        <v>1</v>
      </c>
      <c r="V1652" t="b">
        <v>1</v>
      </c>
      <c r="W1652" t="b">
        <v>0</v>
      </c>
      <c r="X1652" t="b">
        <v>1</v>
      </c>
      <c r="Y1652" t="b">
        <v>1</v>
      </c>
      <c r="Z1652" t="b">
        <v>1</v>
      </c>
      <c r="AA1652" t="b">
        <v>0</v>
      </c>
      <c r="AB1652" t="b">
        <v>0</v>
      </c>
      <c r="AC1652" t="b">
        <v>1</v>
      </c>
    </row>
    <row r="1653" spans="1:29" x14ac:dyDescent="0.2">
      <c r="A1653" s="8">
        <v>2</v>
      </c>
      <c r="B1653" s="8" t="s">
        <v>181</v>
      </c>
      <c r="C1653" s="8" t="s">
        <v>74</v>
      </c>
      <c r="D1653" s="8">
        <v>0</v>
      </c>
      <c r="E1653" s="9">
        <v>15218.3615270187</v>
      </c>
      <c r="F1653" s="17">
        <f>SUMIFS(Table2[time],Table2[config],Table2[[#This Row],[config]],Table2[repetition],Table2[[#This Row],[repetition]])</f>
        <v>3094599.1453308337</v>
      </c>
      <c r="G1653" s="17">
        <f>IF(Table2[[#This Row],[time]]&lt;7200000,1,0)</f>
        <v>1</v>
      </c>
      <c r="H1653" t="s">
        <v>237</v>
      </c>
      <c r="I1653">
        <v>7</v>
      </c>
      <c r="J1653" t="s">
        <v>229</v>
      </c>
      <c r="K1653" t="s">
        <v>230</v>
      </c>
      <c r="L1653" t="s">
        <v>231</v>
      </c>
      <c r="M1653" t="s">
        <v>241</v>
      </c>
      <c r="N1653" t="s">
        <v>242</v>
      </c>
      <c r="O1653">
        <v>80</v>
      </c>
      <c r="P1653">
        <v>1</v>
      </c>
      <c r="Q1653" t="s">
        <v>248</v>
      </c>
      <c r="R1653" t="s">
        <v>244</v>
      </c>
      <c r="S1653" t="s">
        <v>236</v>
      </c>
      <c r="T1653" t="b">
        <v>1</v>
      </c>
      <c r="U1653" t="b">
        <v>1</v>
      </c>
      <c r="V1653" t="b">
        <v>1</v>
      </c>
      <c r="W1653" t="b">
        <v>0</v>
      </c>
      <c r="X1653" t="b">
        <v>1</v>
      </c>
      <c r="Y1653" t="b">
        <v>1</v>
      </c>
      <c r="Z1653" t="b">
        <v>1</v>
      </c>
      <c r="AA1653" t="b">
        <v>0</v>
      </c>
      <c r="AB1653" t="b">
        <v>0</v>
      </c>
      <c r="AC1653" t="b">
        <v>1</v>
      </c>
    </row>
    <row r="1654" spans="1:29" x14ac:dyDescent="0.2">
      <c r="A1654" s="6">
        <v>2</v>
      </c>
      <c r="B1654" s="6" t="s">
        <v>182</v>
      </c>
      <c r="C1654" s="6" t="s">
        <v>74</v>
      </c>
      <c r="D1654" s="6">
        <v>0</v>
      </c>
      <c r="E1654" s="7">
        <v>18568.022102001101</v>
      </c>
      <c r="F1654" s="16">
        <f>SUMIFS(Table2[time],Table2[config],Table2[[#This Row],[config]],Table2[repetition],Table2[[#This Row],[repetition]])</f>
        <v>3094599.1453308337</v>
      </c>
      <c r="G1654" s="16">
        <f>IF(Table2[[#This Row],[time]]&lt;7200000,1,0)</f>
        <v>1</v>
      </c>
      <c r="H1654" t="s">
        <v>237</v>
      </c>
      <c r="I1654">
        <v>7</v>
      </c>
      <c r="J1654" t="s">
        <v>229</v>
      </c>
      <c r="K1654" t="s">
        <v>230</v>
      </c>
      <c r="L1654" t="s">
        <v>231</v>
      </c>
      <c r="M1654" t="s">
        <v>241</v>
      </c>
      <c r="N1654" t="s">
        <v>242</v>
      </c>
      <c r="O1654">
        <v>80</v>
      </c>
      <c r="P1654">
        <v>1</v>
      </c>
      <c r="Q1654" t="s">
        <v>248</v>
      </c>
      <c r="R1654" t="s">
        <v>244</v>
      </c>
      <c r="S1654" t="s">
        <v>236</v>
      </c>
      <c r="T1654" t="b">
        <v>1</v>
      </c>
      <c r="U1654" t="b">
        <v>1</v>
      </c>
      <c r="V1654" t="b">
        <v>1</v>
      </c>
      <c r="W1654" t="b">
        <v>0</v>
      </c>
      <c r="X1654" t="b">
        <v>1</v>
      </c>
      <c r="Y1654" t="b">
        <v>1</v>
      </c>
      <c r="Z1654" t="b">
        <v>1</v>
      </c>
      <c r="AA1654" t="b">
        <v>0</v>
      </c>
      <c r="AB1654" t="b">
        <v>0</v>
      </c>
      <c r="AC1654" t="b">
        <v>1</v>
      </c>
    </row>
    <row r="1655" spans="1:29" x14ac:dyDescent="0.2">
      <c r="A1655" s="8">
        <v>2</v>
      </c>
      <c r="B1655" s="8" t="s">
        <v>176</v>
      </c>
      <c r="C1655" s="8" t="s">
        <v>74</v>
      </c>
      <c r="D1655" s="8">
        <v>0</v>
      </c>
      <c r="E1655" s="9">
        <v>17694.918946013699</v>
      </c>
      <c r="F1655" s="17">
        <f>SUMIFS(Table2[time],Table2[config],Table2[[#This Row],[config]],Table2[repetition],Table2[[#This Row],[repetition]])</f>
        <v>3094599.1453308337</v>
      </c>
      <c r="G1655" s="17">
        <f>IF(Table2[[#This Row],[time]]&lt;7200000,1,0)</f>
        <v>1</v>
      </c>
      <c r="H1655" t="s">
        <v>237</v>
      </c>
      <c r="I1655">
        <v>7</v>
      </c>
      <c r="J1655" t="s">
        <v>229</v>
      </c>
      <c r="K1655" t="s">
        <v>230</v>
      </c>
      <c r="L1655" t="s">
        <v>231</v>
      </c>
      <c r="M1655" t="s">
        <v>241</v>
      </c>
      <c r="N1655" t="s">
        <v>242</v>
      </c>
      <c r="O1655">
        <v>80</v>
      </c>
      <c r="P1655">
        <v>1</v>
      </c>
      <c r="Q1655" t="s">
        <v>248</v>
      </c>
      <c r="R1655" t="s">
        <v>244</v>
      </c>
      <c r="S1655" t="s">
        <v>236</v>
      </c>
      <c r="T1655" t="b">
        <v>1</v>
      </c>
      <c r="U1655" t="b">
        <v>1</v>
      </c>
      <c r="V1655" t="b">
        <v>1</v>
      </c>
      <c r="W1655" t="b">
        <v>0</v>
      </c>
      <c r="X1655" t="b">
        <v>1</v>
      </c>
      <c r="Y1655" t="b">
        <v>1</v>
      </c>
      <c r="Z1655" t="b">
        <v>1</v>
      </c>
      <c r="AA1655" t="b">
        <v>0</v>
      </c>
      <c r="AB1655" t="b">
        <v>0</v>
      </c>
      <c r="AC1655" t="b">
        <v>1</v>
      </c>
    </row>
    <row r="1656" spans="1:29" x14ac:dyDescent="0.2">
      <c r="A1656" s="6">
        <v>2</v>
      </c>
      <c r="B1656" s="6" t="s">
        <v>183</v>
      </c>
      <c r="C1656" s="6" t="s">
        <v>74</v>
      </c>
      <c r="D1656" s="6">
        <v>0</v>
      </c>
      <c r="E1656" s="7">
        <v>18598.247493966399</v>
      </c>
      <c r="F1656" s="16">
        <f>SUMIFS(Table2[time],Table2[config],Table2[[#This Row],[config]],Table2[repetition],Table2[[#This Row],[repetition]])</f>
        <v>3094599.1453308337</v>
      </c>
      <c r="G1656" s="16">
        <f>IF(Table2[[#This Row],[time]]&lt;7200000,1,0)</f>
        <v>1</v>
      </c>
      <c r="H1656" t="s">
        <v>237</v>
      </c>
      <c r="I1656">
        <v>7</v>
      </c>
      <c r="J1656" t="s">
        <v>229</v>
      </c>
      <c r="K1656" t="s">
        <v>230</v>
      </c>
      <c r="L1656" t="s">
        <v>231</v>
      </c>
      <c r="M1656" t="s">
        <v>241</v>
      </c>
      <c r="N1656" t="s">
        <v>242</v>
      </c>
      <c r="O1656">
        <v>80</v>
      </c>
      <c r="P1656">
        <v>1</v>
      </c>
      <c r="Q1656" t="s">
        <v>248</v>
      </c>
      <c r="R1656" t="s">
        <v>244</v>
      </c>
      <c r="S1656" t="s">
        <v>236</v>
      </c>
      <c r="T1656" t="b">
        <v>1</v>
      </c>
      <c r="U1656" t="b">
        <v>1</v>
      </c>
      <c r="V1656" t="b">
        <v>1</v>
      </c>
      <c r="W1656" t="b">
        <v>0</v>
      </c>
      <c r="X1656" t="b">
        <v>1</v>
      </c>
      <c r="Y1656" t="b">
        <v>1</v>
      </c>
      <c r="Z1656" t="b">
        <v>1</v>
      </c>
      <c r="AA1656" t="b">
        <v>0</v>
      </c>
      <c r="AB1656" t="b">
        <v>0</v>
      </c>
      <c r="AC1656" t="b">
        <v>1</v>
      </c>
    </row>
    <row r="1657" spans="1:29" x14ac:dyDescent="0.2">
      <c r="A1657" s="8">
        <v>2</v>
      </c>
      <c r="B1657" s="8" t="s">
        <v>195</v>
      </c>
      <c r="C1657" s="8" t="s">
        <v>74</v>
      </c>
      <c r="D1657" s="8">
        <v>0</v>
      </c>
      <c r="E1657" s="9">
        <v>25839.160890958701</v>
      </c>
      <c r="F1657" s="17">
        <f>SUMIFS(Table2[time],Table2[config],Table2[[#This Row],[config]],Table2[repetition],Table2[[#This Row],[repetition]])</f>
        <v>3094599.1453308337</v>
      </c>
      <c r="G1657" s="17">
        <f>IF(Table2[[#This Row],[time]]&lt;7200000,1,0)</f>
        <v>1</v>
      </c>
      <c r="H1657" t="s">
        <v>237</v>
      </c>
      <c r="I1657">
        <v>7</v>
      </c>
      <c r="J1657" t="s">
        <v>229</v>
      </c>
      <c r="K1657" t="s">
        <v>230</v>
      </c>
      <c r="L1657" t="s">
        <v>231</v>
      </c>
      <c r="M1657" t="s">
        <v>241</v>
      </c>
      <c r="N1657" t="s">
        <v>242</v>
      </c>
      <c r="O1657">
        <v>80</v>
      </c>
      <c r="P1657">
        <v>1</v>
      </c>
      <c r="Q1657" t="s">
        <v>248</v>
      </c>
      <c r="R1657" t="s">
        <v>244</v>
      </c>
      <c r="S1657" t="s">
        <v>236</v>
      </c>
      <c r="T1657" t="b">
        <v>1</v>
      </c>
      <c r="U1657" t="b">
        <v>1</v>
      </c>
      <c r="V1657" t="b">
        <v>1</v>
      </c>
      <c r="W1657" t="b">
        <v>0</v>
      </c>
      <c r="X1657" t="b">
        <v>1</v>
      </c>
      <c r="Y1657" t="b">
        <v>1</v>
      </c>
      <c r="Z1657" t="b">
        <v>1</v>
      </c>
      <c r="AA1657" t="b">
        <v>0</v>
      </c>
      <c r="AB1657" t="b">
        <v>0</v>
      </c>
      <c r="AC1657" t="b">
        <v>1</v>
      </c>
    </row>
    <row r="1658" spans="1:29" x14ac:dyDescent="0.2">
      <c r="A1658" s="6">
        <v>2</v>
      </c>
      <c r="B1658" s="6" t="s">
        <v>185</v>
      </c>
      <c r="C1658" s="6" t="s">
        <v>74</v>
      </c>
      <c r="D1658" s="6">
        <v>0</v>
      </c>
      <c r="E1658" s="7">
        <v>27408.751502982301</v>
      </c>
      <c r="F1658" s="16">
        <f>SUMIFS(Table2[time],Table2[config],Table2[[#This Row],[config]],Table2[repetition],Table2[[#This Row],[repetition]])</f>
        <v>3094599.1453308337</v>
      </c>
      <c r="G1658" s="16">
        <f>IF(Table2[[#This Row],[time]]&lt;7200000,1,0)</f>
        <v>1</v>
      </c>
      <c r="H1658" t="s">
        <v>237</v>
      </c>
      <c r="I1658">
        <v>7</v>
      </c>
      <c r="J1658" t="s">
        <v>229</v>
      </c>
      <c r="K1658" t="s">
        <v>230</v>
      </c>
      <c r="L1658" t="s">
        <v>231</v>
      </c>
      <c r="M1658" t="s">
        <v>241</v>
      </c>
      <c r="N1658" t="s">
        <v>242</v>
      </c>
      <c r="O1658">
        <v>80</v>
      </c>
      <c r="P1658">
        <v>1</v>
      </c>
      <c r="Q1658" t="s">
        <v>248</v>
      </c>
      <c r="R1658" t="s">
        <v>244</v>
      </c>
      <c r="S1658" t="s">
        <v>236</v>
      </c>
      <c r="T1658" t="b">
        <v>1</v>
      </c>
      <c r="U1658" t="b">
        <v>1</v>
      </c>
      <c r="V1658" t="b">
        <v>1</v>
      </c>
      <c r="W1658" t="b">
        <v>0</v>
      </c>
      <c r="X1658" t="b">
        <v>1</v>
      </c>
      <c r="Y1658" t="b">
        <v>1</v>
      </c>
      <c r="Z1658" t="b">
        <v>1</v>
      </c>
      <c r="AA1658" t="b">
        <v>0</v>
      </c>
      <c r="AB1658" t="b">
        <v>0</v>
      </c>
      <c r="AC1658" t="b">
        <v>1</v>
      </c>
    </row>
    <row r="1659" spans="1:29" x14ac:dyDescent="0.2">
      <c r="A1659" s="8">
        <v>2</v>
      </c>
      <c r="B1659" s="8" t="s">
        <v>180</v>
      </c>
      <c r="C1659" s="8" t="s">
        <v>74</v>
      </c>
      <c r="D1659" s="8">
        <v>0</v>
      </c>
      <c r="E1659" s="9">
        <v>12566.796279978</v>
      </c>
      <c r="F1659" s="17">
        <f>SUMIFS(Table2[time],Table2[config],Table2[[#This Row],[config]],Table2[repetition],Table2[[#This Row],[repetition]])</f>
        <v>3094599.1453308337</v>
      </c>
      <c r="G1659" s="17">
        <f>IF(Table2[[#This Row],[time]]&lt;7200000,1,0)</f>
        <v>1</v>
      </c>
      <c r="H1659" t="s">
        <v>237</v>
      </c>
      <c r="I1659">
        <v>7</v>
      </c>
      <c r="J1659" t="s">
        <v>229</v>
      </c>
      <c r="K1659" t="s">
        <v>230</v>
      </c>
      <c r="L1659" t="s">
        <v>231</v>
      </c>
      <c r="M1659" t="s">
        <v>241</v>
      </c>
      <c r="N1659" t="s">
        <v>242</v>
      </c>
      <c r="O1659">
        <v>80</v>
      </c>
      <c r="P1659">
        <v>1</v>
      </c>
      <c r="Q1659" t="s">
        <v>248</v>
      </c>
      <c r="R1659" t="s">
        <v>244</v>
      </c>
      <c r="S1659" t="s">
        <v>236</v>
      </c>
      <c r="T1659" t="b">
        <v>1</v>
      </c>
      <c r="U1659" t="b">
        <v>1</v>
      </c>
      <c r="V1659" t="b">
        <v>1</v>
      </c>
      <c r="W1659" t="b">
        <v>0</v>
      </c>
      <c r="X1659" t="b">
        <v>1</v>
      </c>
      <c r="Y1659" t="b">
        <v>1</v>
      </c>
      <c r="Z1659" t="b">
        <v>1</v>
      </c>
      <c r="AA1659" t="b">
        <v>0</v>
      </c>
      <c r="AB1659" t="b">
        <v>0</v>
      </c>
      <c r="AC1659" t="b">
        <v>1</v>
      </c>
    </row>
    <row r="1660" spans="1:29" x14ac:dyDescent="0.2">
      <c r="A1660" s="6">
        <v>2</v>
      </c>
      <c r="B1660" s="6" t="s">
        <v>198</v>
      </c>
      <c r="C1660" s="6" t="s">
        <v>74</v>
      </c>
      <c r="D1660" s="6">
        <v>0</v>
      </c>
      <c r="E1660" s="7">
        <v>17652.143490035</v>
      </c>
      <c r="F1660" s="16">
        <f>SUMIFS(Table2[time],Table2[config],Table2[[#This Row],[config]],Table2[repetition],Table2[[#This Row],[repetition]])</f>
        <v>3094599.1453308337</v>
      </c>
      <c r="G1660" s="16">
        <f>IF(Table2[[#This Row],[time]]&lt;7200000,1,0)</f>
        <v>1</v>
      </c>
      <c r="H1660" t="s">
        <v>237</v>
      </c>
      <c r="I1660">
        <v>7</v>
      </c>
      <c r="J1660" t="s">
        <v>229</v>
      </c>
      <c r="K1660" t="s">
        <v>230</v>
      </c>
      <c r="L1660" t="s">
        <v>231</v>
      </c>
      <c r="M1660" t="s">
        <v>241</v>
      </c>
      <c r="N1660" t="s">
        <v>242</v>
      </c>
      <c r="O1660">
        <v>80</v>
      </c>
      <c r="P1660">
        <v>1</v>
      </c>
      <c r="Q1660" t="s">
        <v>248</v>
      </c>
      <c r="R1660" t="s">
        <v>244</v>
      </c>
      <c r="S1660" t="s">
        <v>236</v>
      </c>
      <c r="T1660" t="b">
        <v>1</v>
      </c>
      <c r="U1660" t="b">
        <v>1</v>
      </c>
      <c r="V1660" t="b">
        <v>1</v>
      </c>
      <c r="W1660" t="b">
        <v>0</v>
      </c>
      <c r="X1660" t="b">
        <v>1</v>
      </c>
      <c r="Y1660" t="b">
        <v>1</v>
      </c>
      <c r="Z1660" t="b">
        <v>1</v>
      </c>
      <c r="AA1660" t="b">
        <v>0</v>
      </c>
      <c r="AB1660" t="b">
        <v>0</v>
      </c>
      <c r="AC1660" t="b">
        <v>1</v>
      </c>
    </row>
    <row r="1661" spans="1:29" x14ac:dyDescent="0.2">
      <c r="A1661" s="8">
        <v>2</v>
      </c>
      <c r="B1661" s="8" t="s">
        <v>184</v>
      </c>
      <c r="C1661" s="8" t="s">
        <v>74</v>
      </c>
      <c r="D1661" s="8">
        <v>0</v>
      </c>
      <c r="E1661" s="9">
        <v>36830.0491599948</v>
      </c>
      <c r="F1661" s="17">
        <f>SUMIFS(Table2[time],Table2[config],Table2[[#This Row],[config]],Table2[repetition],Table2[[#This Row],[repetition]])</f>
        <v>3094599.1453308337</v>
      </c>
      <c r="G1661" s="17">
        <f>IF(Table2[[#This Row],[time]]&lt;7200000,1,0)</f>
        <v>1</v>
      </c>
      <c r="H1661" t="s">
        <v>237</v>
      </c>
      <c r="I1661">
        <v>7</v>
      </c>
      <c r="J1661" t="s">
        <v>229</v>
      </c>
      <c r="K1661" t="s">
        <v>230</v>
      </c>
      <c r="L1661" t="s">
        <v>231</v>
      </c>
      <c r="M1661" t="s">
        <v>241</v>
      </c>
      <c r="N1661" t="s">
        <v>242</v>
      </c>
      <c r="O1661">
        <v>80</v>
      </c>
      <c r="P1661">
        <v>1</v>
      </c>
      <c r="Q1661" t="s">
        <v>248</v>
      </c>
      <c r="R1661" t="s">
        <v>244</v>
      </c>
      <c r="S1661" t="s">
        <v>236</v>
      </c>
      <c r="T1661" t="b">
        <v>1</v>
      </c>
      <c r="U1661" t="b">
        <v>1</v>
      </c>
      <c r="V1661" t="b">
        <v>1</v>
      </c>
      <c r="W1661" t="b">
        <v>0</v>
      </c>
      <c r="X1661" t="b">
        <v>1</v>
      </c>
      <c r="Y1661" t="b">
        <v>1</v>
      </c>
      <c r="Z1661" t="b">
        <v>1</v>
      </c>
      <c r="AA1661" t="b">
        <v>0</v>
      </c>
      <c r="AB1661" t="b">
        <v>0</v>
      </c>
      <c r="AC1661" t="b">
        <v>1</v>
      </c>
    </row>
    <row r="1662" spans="1:29" x14ac:dyDescent="0.2">
      <c r="A1662" s="6">
        <v>2</v>
      </c>
      <c r="B1662" s="6" t="s">
        <v>189</v>
      </c>
      <c r="C1662" s="6" t="s">
        <v>74</v>
      </c>
      <c r="D1662" s="6">
        <v>0</v>
      </c>
      <c r="E1662" s="7">
        <v>16093.235829961401</v>
      </c>
      <c r="F1662" s="16">
        <f>SUMIFS(Table2[time],Table2[config],Table2[[#This Row],[config]],Table2[repetition],Table2[[#This Row],[repetition]])</f>
        <v>3094599.1453308337</v>
      </c>
      <c r="G1662" s="16">
        <f>IF(Table2[[#This Row],[time]]&lt;7200000,1,0)</f>
        <v>1</v>
      </c>
      <c r="H1662" t="s">
        <v>237</v>
      </c>
      <c r="I1662">
        <v>7</v>
      </c>
      <c r="J1662" t="s">
        <v>229</v>
      </c>
      <c r="K1662" t="s">
        <v>230</v>
      </c>
      <c r="L1662" t="s">
        <v>231</v>
      </c>
      <c r="M1662" t="s">
        <v>241</v>
      </c>
      <c r="N1662" t="s">
        <v>242</v>
      </c>
      <c r="O1662">
        <v>80</v>
      </c>
      <c r="P1662">
        <v>1</v>
      </c>
      <c r="Q1662" t="s">
        <v>248</v>
      </c>
      <c r="R1662" t="s">
        <v>244</v>
      </c>
      <c r="S1662" t="s">
        <v>236</v>
      </c>
      <c r="T1662" t="b">
        <v>1</v>
      </c>
      <c r="U1662" t="b">
        <v>1</v>
      </c>
      <c r="V1662" t="b">
        <v>1</v>
      </c>
      <c r="W1662" t="b">
        <v>0</v>
      </c>
      <c r="X1662" t="b">
        <v>1</v>
      </c>
      <c r="Y1662" t="b">
        <v>1</v>
      </c>
      <c r="Z1662" t="b">
        <v>1</v>
      </c>
      <c r="AA1662" t="b">
        <v>0</v>
      </c>
      <c r="AB1662" t="b">
        <v>0</v>
      </c>
      <c r="AC1662" t="b">
        <v>1</v>
      </c>
    </row>
    <row r="1663" spans="1:29" x14ac:dyDescent="0.2">
      <c r="A1663" s="8">
        <v>2</v>
      </c>
      <c r="B1663" s="8" t="s">
        <v>178</v>
      </c>
      <c r="C1663" s="8" t="s">
        <v>74</v>
      </c>
      <c r="D1663" s="8">
        <v>0</v>
      </c>
      <c r="E1663" s="9">
        <v>15930.764494987599</v>
      </c>
      <c r="F1663" s="17">
        <f>SUMIFS(Table2[time],Table2[config],Table2[[#This Row],[config]],Table2[repetition],Table2[[#This Row],[repetition]])</f>
        <v>3094599.1453308337</v>
      </c>
      <c r="G1663" s="17">
        <f>IF(Table2[[#This Row],[time]]&lt;7200000,1,0)</f>
        <v>1</v>
      </c>
      <c r="H1663" t="s">
        <v>237</v>
      </c>
      <c r="I1663">
        <v>7</v>
      </c>
      <c r="J1663" t="s">
        <v>229</v>
      </c>
      <c r="K1663" t="s">
        <v>230</v>
      </c>
      <c r="L1663" t="s">
        <v>231</v>
      </c>
      <c r="M1663" t="s">
        <v>241</v>
      </c>
      <c r="N1663" t="s">
        <v>242</v>
      </c>
      <c r="O1663">
        <v>80</v>
      </c>
      <c r="P1663">
        <v>1</v>
      </c>
      <c r="Q1663" t="s">
        <v>248</v>
      </c>
      <c r="R1663" t="s">
        <v>244</v>
      </c>
      <c r="S1663" t="s">
        <v>236</v>
      </c>
      <c r="T1663" t="b">
        <v>1</v>
      </c>
      <c r="U1663" t="b">
        <v>1</v>
      </c>
      <c r="V1663" t="b">
        <v>1</v>
      </c>
      <c r="W1663" t="b">
        <v>0</v>
      </c>
      <c r="X1663" t="b">
        <v>1</v>
      </c>
      <c r="Y1663" t="b">
        <v>1</v>
      </c>
      <c r="Z1663" t="b">
        <v>1</v>
      </c>
      <c r="AA1663" t="b">
        <v>0</v>
      </c>
      <c r="AB1663" t="b">
        <v>0</v>
      </c>
      <c r="AC1663" t="b">
        <v>1</v>
      </c>
    </row>
    <row r="1664" spans="1:29" x14ac:dyDescent="0.2">
      <c r="A1664" s="6">
        <v>2</v>
      </c>
      <c r="B1664" s="6" t="s">
        <v>194</v>
      </c>
      <c r="C1664" s="6" t="s">
        <v>74</v>
      </c>
      <c r="D1664" s="6">
        <v>0</v>
      </c>
      <c r="E1664" s="7">
        <v>75456.812647986197</v>
      </c>
      <c r="F1664" s="16">
        <f>SUMIFS(Table2[time],Table2[config],Table2[[#This Row],[config]],Table2[repetition],Table2[[#This Row],[repetition]])</f>
        <v>3094599.1453308337</v>
      </c>
      <c r="G1664" s="16">
        <f>IF(Table2[[#This Row],[time]]&lt;7200000,1,0)</f>
        <v>1</v>
      </c>
      <c r="H1664" t="s">
        <v>237</v>
      </c>
      <c r="I1664">
        <v>7</v>
      </c>
      <c r="J1664" t="s">
        <v>229</v>
      </c>
      <c r="K1664" t="s">
        <v>230</v>
      </c>
      <c r="L1664" t="s">
        <v>231</v>
      </c>
      <c r="M1664" t="s">
        <v>241</v>
      </c>
      <c r="N1664" t="s">
        <v>242</v>
      </c>
      <c r="O1664">
        <v>80</v>
      </c>
      <c r="P1664">
        <v>1</v>
      </c>
      <c r="Q1664" t="s">
        <v>248</v>
      </c>
      <c r="R1664" t="s">
        <v>244</v>
      </c>
      <c r="S1664" t="s">
        <v>236</v>
      </c>
      <c r="T1664" t="b">
        <v>1</v>
      </c>
      <c r="U1664" t="b">
        <v>1</v>
      </c>
      <c r="V1664" t="b">
        <v>1</v>
      </c>
      <c r="W1664" t="b">
        <v>0</v>
      </c>
      <c r="X1664" t="b">
        <v>1</v>
      </c>
      <c r="Y1664" t="b">
        <v>1</v>
      </c>
      <c r="Z1664" t="b">
        <v>1</v>
      </c>
      <c r="AA1664" t="b">
        <v>0</v>
      </c>
      <c r="AB1664" t="b">
        <v>0</v>
      </c>
      <c r="AC1664" t="b">
        <v>1</v>
      </c>
    </row>
    <row r="1665" spans="1:29" x14ac:dyDescent="0.2">
      <c r="A1665" s="8">
        <v>2</v>
      </c>
      <c r="B1665" s="8" t="s">
        <v>193</v>
      </c>
      <c r="C1665" s="8" t="s">
        <v>74</v>
      </c>
      <c r="D1665" s="8">
        <v>0</v>
      </c>
      <c r="E1665" s="9">
        <v>16931.0050890198</v>
      </c>
      <c r="F1665" s="17">
        <f>SUMIFS(Table2[time],Table2[config],Table2[[#This Row],[config]],Table2[repetition],Table2[[#This Row],[repetition]])</f>
        <v>3094599.1453308337</v>
      </c>
      <c r="G1665" s="17">
        <f>IF(Table2[[#This Row],[time]]&lt;7200000,1,0)</f>
        <v>1</v>
      </c>
      <c r="H1665" t="s">
        <v>237</v>
      </c>
      <c r="I1665">
        <v>7</v>
      </c>
      <c r="J1665" t="s">
        <v>229</v>
      </c>
      <c r="K1665" t="s">
        <v>230</v>
      </c>
      <c r="L1665" t="s">
        <v>231</v>
      </c>
      <c r="M1665" t="s">
        <v>241</v>
      </c>
      <c r="N1665" t="s">
        <v>242</v>
      </c>
      <c r="O1665">
        <v>80</v>
      </c>
      <c r="P1665">
        <v>1</v>
      </c>
      <c r="Q1665" t="s">
        <v>248</v>
      </c>
      <c r="R1665" t="s">
        <v>244</v>
      </c>
      <c r="S1665" t="s">
        <v>236</v>
      </c>
      <c r="T1665" t="b">
        <v>1</v>
      </c>
      <c r="U1665" t="b">
        <v>1</v>
      </c>
      <c r="V1665" t="b">
        <v>1</v>
      </c>
      <c r="W1665" t="b">
        <v>0</v>
      </c>
      <c r="X1665" t="b">
        <v>1</v>
      </c>
      <c r="Y1665" t="b">
        <v>1</v>
      </c>
      <c r="Z1665" t="b">
        <v>1</v>
      </c>
      <c r="AA1665" t="b">
        <v>0</v>
      </c>
      <c r="AB1665" t="b">
        <v>0</v>
      </c>
      <c r="AC1665" t="b">
        <v>1</v>
      </c>
    </row>
    <row r="1666" spans="1:29" x14ac:dyDescent="0.2">
      <c r="A1666" s="6">
        <v>2</v>
      </c>
      <c r="B1666" s="6" t="s">
        <v>200</v>
      </c>
      <c r="C1666" s="6" t="s">
        <v>74</v>
      </c>
      <c r="D1666" s="6">
        <v>0</v>
      </c>
      <c r="E1666" s="7">
        <v>46018.3768019778</v>
      </c>
      <c r="F1666" s="16">
        <f>SUMIFS(Table2[time],Table2[config],Table2[[#This Row],[config]],Table2[repetition],Table2[[#This Row],[repetition]])</f>
        <v>3094599.1453308337</v>
      </c>
      <c r="G1666" s="16">
        <f>IF(Table2[[#This Row],[time]]&lt;7200000,1,0)</f>
        <v>1</v>
      </c>
      <c r="H1666" t="s">
        <v>237</v>
      </c>
      <c r="I1666">
        <v>7</v>
      </c>
      <c r="J1666" t="s">
        <v>229</v>
      </c>
      <c r="K1666" t="s">
        <v>230</v>
      </c>
      <c r="L1666" t="s">
        <v>231</v>
      </c>
      <c r="M1666" t="s">
        <v>241</v>
      </c>
      <c r="N1666" t="s">
        <v>242</v>
      </c>
      <c r="O1666">
        <v>80</v>
      </c>
      <c r="P1666">
        <v>1</v>
      </c>
      <c r="Q1666" t="s">
        <v>248</v>
      </c>
      <c r="R1666" t="s">
        <v>244</v>
      </c>
      <c r="S1666" t="s">
        <v>236</v>
      </c>
      <c r="T1666" t="b">
        <v>1</v>
      </c>
      <c r="U1666" t="b">
        <v>1</v>
      </c>
      <c r="V1666" t="b">
        <v>1</v>
      </c>
      <c r="W1666" t="b">
        <v>0</v>
      </c>
      <c r="X1666" t="b">
        <v>1</v>
      </c>
      <c r="Y1666" t="b">
        <v>1</v>
      </c>
      <c r="Z1666" t="b">
        <v>1</v>
      </c>
      <c r="AA1666" t="b">
        <v>0</v>
      </c>
      <c r="AB1666" t="b">
        <v>0</v>
      </c>
      <c r="AC1666" t="b">
        <v>1</v>
      </c>
    </row>
    <row r="1667" spans="1:29" x14ac:dyDescent="0.2">
      <c r="A1667" s="8">
        <v>2</v>
      </c>
      <c r="B1667" s="8" t="s">
        <v>199</v>
      </c>
      <c r="C1667" s="8" t="s">
        <v>74</v>
      </c>
      <c r="D1667" s="8">
        <v>0</v>
      </c>
      <c r="E1667" s="9">
        <v>17257.099016977001</v>
      </c>
      <c r="F1667" s="17">
        <f>SUMIFS(Table2[time],Table2[config],Table2[[#This Row],[config]],Table2[repetition],Table2[[#This Row],[repetition]])</f>
        <v>3094599.1453308337</v>
      </c>
      <c r="G1667" s="17">
        <f>IF(Table2[[#This Row],[time]]&lt;7200000,1,0)</f>
        <v>1</v>
      </c>
      <c r="H1667" t="s">
        <v>237</v>
      </c>
      <c r="I1667">
        <v>7</v>
      </c>
      <c r="J1667" t="s">
        <v>229</v>
      </c>
      <c r="K1667" t="s">
        <v>230</v>
      </c>
      <c r="L1667" t="s">
        <v>231</v>
      </c>
      <c r="M1667" t="s">
        <v>241</v>
      </c>
      <c r="N1667" t="s">
        <v>242</v>
      </c>
      <c r="O1667">
        <v>80</v>
      </c>
      <c r="P1667">
        <v>1</v>
      </c>
      <c r="Q1667" t="s">
        <v>248</v>
      </c>
      <c r="R1667" t="s">
        <v>244</v>
      </c>
      <c r="S1667" t="s">
        <v>236</v>
      </c>
      <c r="T1667" t="b">
        <v>1</v>
      </c>
      <c r="U1667" t="b">
        <v>1</v>
      </c>
      <c r="V1667" t="b">
        <v>1</v>
      </c>
      <c r="W1667" t="b">
        <v>0</v>
      </c>
      <c r="X1667" t="b">
        <v>1</v>
      </c>
      <c r="Y1667" t="b">
        <v>1</v>
      </c>
      <c r="Z1667" t="b">
        <v>1</v>
      </c>
      <c r="AA1667" t="b">
        <v>0</v>
      </c>
      <c r="AB1667" t="b">
        <v>0</v>
      </c>
      <c r="AC1667" t="b">
        <v>1</v>
      </c>
    </row>
    <row r="1668" spans="1:29" x14ac:dyDescent="0.2">
      <c r="A1668" s="6">
        <v>2</v>
      </c>
      <c r="B1668" s="6" t="s">
        <v>197</v>
      </c>
      <c r="C1668" s="6" t="s">
        <v>74</v>
      </c>
      <c r="D1668" s="6">
        <v>0</v>
      </c>
      <c r="E1668" s="7">
        <v>15887.344732007399</v>
      </c>
      <c r="F1668" s="16">
        <f>SUMIFS(Table2[time],Table2[config],Table2[[#This Row],[config]],Table2[repetition],Table2[[#This Row],[repetition]])</f>
        <v>3094599.1453308337</v>
      </c>
      <c r="G1668" s="16">
        <f>IF(Table2[[#This Row],[time]]&lt;7200000,1,0)</f>
        <v>1</v>
      </c>
      <c r="H1668" t="s">
        <v>237</v>
      </c>
      <c r="I1668">
        <v>7</v>
      </c>
      <c r="J1668" t="s">
        <v>229</v>
      </c>
      <c r="K1668" t="s">
        <v>230</v>
      </c>
      <c r="L1668" t="s">
        <v>231</v>
      </c>
      <c r="M1668" t="s">
        <v>241</v>
      </c>
      <c r="N1668" t="s">
        <v>242</v>
      </c>
      <c r="O1668">
        <v>80</v>
      </c>
      <c r="P1668">
        <v>1</v>
      </c>
      <c r="Q1668" t="s">
        <v>248</v>
      </c>
      <c r="R1668" t="s">
        <v>244</v>
      </c>
      <c r="S1668" t="s">
        <v>236</v>
      </c>
      <c r="T1668" t="b">
        <v>1</v>
      </c>
      <c r="U1668" t="b">
        <v>1</v>
      </c>
      <c r="V1668" t="b">
        <v>1</v>
      </c>
      <c r="W1668" t="b">
        <v>0</v>
      </c>
      <c r="X1668" t="b">
        <v>1</v>
      </c>
      <c r="Y1668" t="b">
        <v>1</v>
      </c>
      <c r="Z1668" t="b">
        <v>1</v>
      </c>
      <c r="AA1668" t="b">
        <v>0</v>
      </c>
      <c r="AB1668" t="b">
        <v>0</v>
      </c>
      <c r="AC1668" t="b">
        <v>1</v>
      </c>
    </row>
    <row r="1669" spans="1:29" x14ac:dyDescent="0.2">
      <c r="A1669" s="8">
        <v>2</v>
      </c>
      <c r="B1669" s="8" t="s">
        <v>179</v>
      </c>
      <c r="C1669" s="8" t="s">
        <v>74</v>
      </c>
      <c r="D1669" s="8">
        <v>0</v>
      </c>
      <c r="E1669" s="9">
        <v>21749.163325992398</v>
      </c>
      <c r="F1669" s="17">
        <f>SUMIFS(Table2[time],Table2[config],Table2[[#This Row],[config]],Table2[repetition],Table2[[#This Row],[repetition]])</f>
        <v>3094599.1453308337</v>
      </c>
      <c r="G1669" s="17">
        <f>IF(Table2[[#This Row],[time]]&lt;7200000,1,0)</f>
        <v>1</v>
      </c>
      <c r="H1669" t="s">
        <v>237</v>
      </c>
      <c r="I1669">
        <v>7</v>
      </c>
      <c r="J1669" t="s">
        <v>229</v>
      </c>
      <c r="K1669" t="s">
        <v>230</v>
      </c>
      <c r="L1669" t="s">
        <v>231</v>
      </c>
      <c r="M1669" t="s">
        <v>241</v>
      </c>
      <c r="N1669" t="s">
        <v>242</v>
      </c>
      <c r="O1669">
        <v>80</v>
      </c>
      <c r="P1669">
        <v>1</v>
      </c>
      <c r="Q1669" t="s">
        <v>248</v>
      </c>
      <c r="R1669" t="s">
        <v>244</v>
      </c>
      <c r="S1669" t="s">
        <v>236</v>
      </c>
      <c r="T1669" t="b">
        <v>1</v>
      </c>
      <c r="U1669" t="b">
        <v>1</v>
      </c>
      <c r="V1669" t="b">
        <v>1</v>
      </c>
      <c r="W1669" t="b">
        <v>0</v>
      </c>
      <c r="X1669" t="b">
        <v>1</v>
      </c>
      <c r="Y1669" t="b">
        <v>1</v>
      </c>
      <c r="Z1669" t="b">
        <v>1</v>
      </c>
      <c r="AA1669" t="b">
        <v>0</v>
      </c>
      <c r="AB1669" t="b">
        <v>0</v>
      </c>
      <c r="AC1669" t="b">
        <v>1</v>
      </c>
    </row>
    <row r="1670" spans="1:29" x14ac:dyDescent="0.2">
      <c r="A1670" s="6">
        <v>2</v>
      </c>
      <c r="B1670" s="6" t="s">
        <v>186</v>
      </c>
      <c r="C1670" s="6" t="s">
        <v>74</v>
      </c>
      <c r="D1670" s="6">
        <v>0</v>
      </c>
      <c r="E1670" s="7">
        <v>22663.090016983901</v>
      </c>
      <c r="F1670" s="16">
        <f>SUMIFS(Table2[time],Table2[config],Table2[[#This Row],[config]],Table2[repetition],Table2[[#This Row],[repetition]])</f>
        <v>3094599.1453308337</v>
      </c>
      <c r="G1670" s="16">
        <f>IF(Table2[[#This Row],[time]]&lt;7200000,1,0)</f>
        <v>1</v>
      </c>
      <c r="H1670" t="s">
        <v>237</v>
      </c>
      <c r="I1670">
        <v>7</v>
      </c>
      <c r="J1670" t="s">
        <v>229</v>
      </c>
      <c r="K1670" t="s">
        <v>230</v>
      </c>
      <c r="L1670" t="s">
        <v>231</v>
      </c>
      <c r="M1670" t="s">
        <v>241</v>
      </c>
      <c r="N1670" t="s">
        <v>242</v>
      </c>
      <c r="O1670">
        <v>80</v>
      </c>
      <c r="P1670">
        <v>1</v>
      </c>
      <c r="Q1670" t="s">
        <v>248</v>
      </c>
      <c r="R1670" t="s">
        <v>244</v>
      </c>
      <c r="S1670" t="s">
        <v>236</v>
      </c>
      <c r="T1670" t="b">
        <v>1</v>
      </c>
      <c r="U1670" t="b">
        <v>1</v>
      </c>
      <c r="V1670" t="b">
        <v>1</v>
      </c>
      <c r="W1670" t="b">
        <v>0</v>
      </c>
      <c r="X1670" t="b">
        <v>1</v>
      </c>
      <c r="Y1670" t="b">
        <v>1</v>
      </c>
      <c r="Z1670" t="b">
        <v>1</v>
      </c>
      <c r="AA1670" t="b">
        <v>0</v>
      </c>
      <c r="AB1670" t="b">
        <v>0</v>
      </c>
      <c r="AC1670" t="b">
        <v>1</v>
      </c>
    </row>
    <row r="1671" spans="1:29" x14ac:dyDescent="0.2">
      <c r="A1671" s="8">
        <v>2</v>
      </c>
      <c r="B1671" s="8" t="s">
        <v>201</v>
      </c>
      <c r="C1671" s="8" t="s">
        <v>74</v>
      </c>
      <c r="D1671" s="8">
        <v>0</v>
      </c>
      <c r="E1671" s="9">
        <v>25854.373043985099</v>
      </c>
      <c r="F1671" s="17">
        <f>SUMIFS(Table2[time],Table2[config],Table2[[#This Row],[config]],Table2[repetition],Table2[[#This Row],[repetition]])</f>
        <v>3094599.1453308337</v>
      </c>
      <c r="G1671" s="17">
        <f>IF(Table2[[#This Row],[time]]&lt;7200000,1,0)</f>
        <v>1</v>
      </c>
      <c r="H1671" t="s">
        <v>237</v>
      </c>
      <c r="I1671">
        <v>7</v>
      </c>
      <c r="J1671" t="s">
        <v>229</v>
      </c>
      <c r="K1671" t="s">
        <v>230</v>
      </c>
      <c r="L1671" t="s">
        <v>231</v>
      </c>
      <c r="M1671" t="s">
        <v>241</v>
      </c>
      <c r="N1671" t="s">
        <v>242</v>
      </c>
      <c r="O1671">
        <v>80</v>
      </c>
      <c r="P1671">
        <v>1</v>
      </c>
      <c r="Q1671" t="s">
        <v>248</v>
      </c>
      <c r="R1671" t="s">
        <v>244</v>
      </c>
      <c r="S1671" t="s">
        <v>236</v>
      </c>
      <c r="T1671" t="b">
        <v>1</v>
      </c>
      <c r="U1671" t="b">
        <v>1</v>
      </c>
      <c r="V1671" t="b">
        <v>1</v>
      </c>
      <c r="W1671" t="b">
        <v>0</v>
      </c>
      <c r="X1671" t="b">
        <v>1</v>
      </c>
      <c r="Y1671" t="b">
        <v>1</v>
      </c>
      <c r="Z1671" t="b">
        <v>1</v>
      </c>
      <c r="AA1671" t="b">
        <v>0</v>
      </c>
      <c r="AB1671" t="b">
        <v>0</v>
      </c>
      <c r="AC1671" t="b">
        <v>1</v>
      </c>
    </row>
    <row r="1672" spans="1:29" x14ac:dyDescent="0.2">
      <c r="A1672" s="6">
        <v>2</v>
      </c>
      <c r="B1672" s="6" t="s">
        <v>188</v>
      </c>
      <c r="C1672" s="6" t="s">
        <v>74</v>
      </c>
      <c r="D1672" s="6">
        <v>0</v>
      </c>
      <c r="E1672" s="7">
        <v>35648.036081984101</v>
      </c>
      <c r="F1672" s="16">
        <f>SUMIFS(Table2[time],Table2[config],Table2[[#This Row],[config]],Table2[repetition],Table2[[#This Row],[repetition]])</f>
        <v>3094599.1453308337</v>
      </c>
      <c r="G1672" s="16">
        <f>IF(Table2[[#This Row],[time]]&lt;7200000,1,0)</f>
        <v>1</v>
      </c>
      <c r="H1672" t="s">
        <v>237</v>
      </c>
      <c r="I1672">
        <v>7</v>
      </c>
      <c r="J1672" t="s">
        <v>229</v>
      </c>
      <c r="K1672" t="s">
        <v>230</v>
      </c>
      <c r="L1672" t="s">
        <v>231</v>
      </c>
      <c r="M1672" t="s">
        <v>241</v>
      </c>
      <c r="N1672" t="s">
        <v>242</v>
      </c>
      <c r="O1672">
        <v>80</v>
      </c>
      <c r="P1672">
        <v>1</v>
      </c>
      <c r="Q1672" t="s">
        <v>248</v>
      </c>
      <c r="R1672" t="s">
        <v>244</v>
      </c>
      <c r="S1672" t="s">
        <v>236</v>
      </c>
      <c r="T1672" t="b">
        <v>1</v>
      </c>
      <c r="U1672" t="b">
        <v>1</v>
      </c>
      <c r="V1672" t="b">
        <v>1</v>
      </c>
      <c r="W1672" t="b">
        <v>0</v>
      </c>
      <c r="X1672" t="b">
        <v>1</v>
      </c>
      <c r="Y1672" t="b">
        <v>1</v>
      </c>
      <c r="Z1672" t="b">
        <v>1</v>
      </c>
      <c r="AA1672" t="b">
        <v>0</v>
      </c>
      <c r="AB1672" t="b">
        <v>0</v>
      </c>
      <c r="AC1672" t="b">
        <v>1</v>
      </c>
    </row>
    <row r="1673" spans="1:29" x14ac:dyDescent="0.2">
      <c r="A1673" s="8">
        <v>2</v>
      </c>
      <c r="B1673" s="8" t="s">
        <v>196</v>
      </c>
      <c r="C1673" s="8" t="s">
        <v>74</v>
      </c>
      <c r="D1673" s="8">
        <v>6</v>
      </c>
      <c r="E1673" s="9">
        <v>47980.1971219712</v>
      </c>
      <c r="F1673" s="17">
        <f>SUMIFS(Table2[time],Table2[config],Table2[[#This Row],[config]],Table2[repetition],Table2[[#This Row],[repetition]])</f>
        <v>3094599.1453308337</v>
      </c>
      <c r="G1673" s="17">
        <f>IF(Table2[[#This Row],[time]]&lt;7200000,1,0)</f>
        <v>1</v>
      </c>
      <c r="H1673" t="s">
        <v>237</v>
      </c>
      <c r="I1673">
        <v>7</v>
      </c>
      <c r="J1673" t="s">
        <v>229</v>
      </c>
      <c r="K1673" t="s">
        <v>230</v>
      </c>
      <c r="L1673" t="s">
        <v>231</v>
      </c>
      <c r="M1673" t="s">
        <v>241</v>
      </c>
      <c r="N1673" t="s">
        <v>242</v>
      </c>
      <c r="O1673">
        <v>80</v>
      </c>
      <c r="P1673">
        <v>1</v>
      </c>
      <c r="Q1673" t="s">
        <v>248</v>
      </c>
      <c r="R1673" t="s">
        <v>244</v>
      </c>
      <c r="S1673" t="s">
        <v>236</v>
      </c>
      <c r="T1673" t="b">
        <v>1</v>
      </c>
      <c r="U1673" t="b">
        <v>1</v>
      </c>
      <c r="V1673" t="b">
        <v>1</v>
      </c>
      <c r="W1673" t="b">
        <v>0</v>
      </c>
      <c r="X1673" t="b">
        <v>1</v>
      </c>
      <c r="Y1673" t="b">
        <v>1</v>
      </c>
      <c r="Z1673" t="b">
        <v>1</v>
      </c>
      <c r="AA1673" t="b">
        <v>0</v>
      </c>
      <c r="AB1673" t="b">
        <v>0</v>
      </c>
      <c r="AC1673" t="b">
        <v>1</v>
      </c>
    </row>
    <row r="1674" spans="1:29" x14ac:dyDescent="0.2">
      <c r="A1674" s="6">
        <v>2</v>
      </c>
      <c r="B1674" s="6" t="s">
        <v>177</v>
      </c>
      <c r="C1674" s="6" t="s">
        <v>74</v>
      </c>
      <c r="D1674" s="6">
        <v>0</v>
      </c>
      <c r="E1674" s="7">
        <v>69667.184463993093</v>
      </c>
      <c r="F1674" s="16">
        <f>SUMIFS(Table2[time],Table2[config],Table2[[#This Row],[config]],Table2[repetition],Table2[[#This Row],[repetition]])</f>
        <v>3094599.1453308337</v>
      </c>
      <c r="G1674" s="16">
        <f>IF(Table2[[#This Row],[time]]&lt;7200000,1,0)</f>
        <v>1</v>
      </c>
      <c r="H1674" t="s">
        <v>237</v>
      </c>
      <c r="I1674">
        <v>7</v>
      </c>
      <c r="J1674" t="s">
        <v>229</v>
      </c>
      <c r="K1674" t="s">
        <v>230</v>
      </c>
      <c r="L1674" t="s">
        <v>231</v>
      </c>
      <c r="M1674" t="s">
        <v>241</v>
      </c>
      <c r="N1674" t="s">
        <v>242</v>
      </c>
      <c r="O1674">
        <v>80</v>
      </c>
      <c r="P1674">
        <v>1</v>
      </c>
      <c r="Q1674" t="s">
        <v>248</v>
      </c>
      <c r="R1674" t="s">
        <v>244</v>
      </c>
      <c r="S1674" t="s">
        <v>236</v>
      </c>
      <c r="T1674" t="b">
        <v>1</v>
      </c>
      <c r="U1674" t="b">
        <v>1</v>
      </c>
      <c r="V1674" t="b">
        <v>1</v>
      </c>
      <c r="W1674" t="b">
        <v>0</v>
      </c>
      <c r="X1674" t="b">
        <v>1</v>
      </c>
      <c r="Y1674" t="b">
        <v>1</v>
      </c>
      <c r="Z1674" t="b">
        <v>1</v>
      </c>
      <c r="AA1674" t="b">
        <v>0</v>
      </c>
      <c r="AB1674" t="b">
        <v>0</v>
      </c>
      <c r="AC1674" t="b">
        <v>1</v>
      </c>
    </row>
    <row r="1675" spans="1:29" x14ac:dyDescent="0.2">
      <c r="A1675" s="8">
        <v>2</v>
      </c>
      <c r="B1675" s="8" t="s">
        <v>190</v>
      </c>
      <c r="C1675" s="8" t="s">
        <v>74</v>
      </c>
      <c r="D1675" s="8">
        <v>0</v>
      </c>
      <c r="E1675" s="9">
        <v>128688.71105904601</v>
      </c>
      <c r="F1675" s="17">
        <f>SUMIFS(Table2[time],Table2[config],Table2[[#This Row],[config]],Table2[repetition],Table2[[#This Row],[repetition]])</f>
        <v>3094599.1453308337</v>
      </c>
      <c r="G1675" s="17">
        <f>IF(Table2[[#This Row],[time]]&lt;7200000,1,0)</f>
        <v>1</v>
      </c>
      <c r="H1675" t="s">
        <v>237</v>
      </c>
      <c r="I1675">
        <v>7</v>
      </c>
      <c r="J1675" t="s">
        <v>229</v>
      </c>
      <c r="K1675" t="s">
        <v>230</v>
      </c>
      <c r="L1675" t="s">
        <v>231</v>
      </c>
      <c r="M1675" t="s">
        <v>241</v>
      </c>
      <c r="N1675" t="s">
        <v>242</v>
      </c>
      <c r="O1675">
        <v>80</v>
      </c>
      <c r="P1675">
        <v>1</v>
      </c>
      <c r="Q1675" t="s">
        <v>248</v>
      </c>
      <c r="R1675" t="s">
        <v>244</v>
      </c>
      <c r="S1675" t="s">
        <v>236</v>
      </c>
      <c r="T1675" t="b">
        <v>1</v>
      </c>
      <c r="U1675" t="b">
        <v>1</v>
      </c>
      <c r="V1675" t="b">
        <v>1</v>
      </c>
      <c r="W1675" t="b">
        <v>0</v>
      </c>
      <c r="X1675" t="b">
        <v>1</v>
      </c>
      <c r="Y1675" t="b">
        <v>1</v>
      </c>
      <c r="Z1675" t="b">
        <v>1</v>
      </c>
      <c r="AA1675" t="b">
        <v>0</v>
      </c>
      <c r="AB1675" t="b">
        <v>0</v>
      </c>
      <c r="AC1675" t="b">
        <v>1</v>
      </c>
    </row>
    <row r="1676" spans="1:29" x14ac:dyDescent="0.2">
      <c r="A1676" s="6">
        <v>2</v>
      </c>
      <c r="B1676" s="6" t="s">
        <v>203</v>
      </c>
      <c r="C1676" s="6" t="s">
        <v>74</v>
      </c>
      <c r="D1676" s="6">
        <v>0</v>
      </c>
      <c r="E1676" s="7">
        <v>71361.4426000276</v>
      </c>
      <c r="F1676" s="16">
        <f>SUMIFS(Table2[time],Table2[config],Table2[[#This Row],[config]],Table2[repetition],Table2[[#This Row],[repetition]])</f>
        <v>3094599.1453308337</v>
      </c>
      <c r="G1676" s="16">
        <f>IF(Table2[[#This Row],[time]]&lt;7200000,1,0)</f>
        <v>1</v>
      </c>
      <c r="H1676" t="s">
        <v>237</v>
      </c>
      <c r="I1676">
        <v>7</v>
      </c>
      <c r="J1676" t="s">
        <v>229</v>
      </c>
      <c r="K1676" t="s">
        <v>230</v>
      </c>
      <c r="L1676" t="s">
        <v>231</v>
      </c>
      <c r="M1676" t="s">
        <v>241</v>
      </c>
      <c r="N1676" t="s">
        <v>242</v>
      </c>
      <c r="O1676">
        <v>80</v>
      </c>
      <c r="P1676">
        <v>1</v>
      </c>
      <c r="Q1676" t="s">
        <v>248</v>
      </c>
      <c r="R1676" t="s">
        <v>244</v>
      </c>
      <c r="S1676" t="s">
        <v>236</v>
      </c>
      <c r="T1676" t="b">
        <v>1</v>
      </c>
      <c r="U1676" t="b">
        <v>1</v>
      </c>
      <c r="V1676" t="b">
        <v>1</v>
      </c>
      <c r="W1676" t="b">
        <v>0</v>
      </c>
      <c r="X1676" t="b">
        <v>1</v>
      </c>
      <c r="Y1676" t="b">
        <v>1</v>
      </c>
      <c r="Z1676" t="b">
        <v>1</v>
      </c>
      <c r="AA1676" t="b">
        <v>0</v>
      </c>
      <c r="AB1676" t="b">
        <v>0</v>
      </c>
      <c r="AC1676" t="b">
        <v>1</v>
      </c>
    </row>
    <row r="1677" spans="1:29" x14ac:dyDescent="0.2">
      <c r="A1677" s="8">
        <v>2</v>
      </c>
      <c r="B1677" s="8" t="s">
        <v>202</v>
      </c>
      <c r="C1677" s="8" t="s">
        <v>74</v>
      </c>
      <c r="D1677" s="8">
        <v>0</v>
      </c>
      <c r="E1677" s="9">
        <v>85364.239993039504</v>
      </c>
      <c r="F1677" s="17">
        <f>SUMIFS(Table2[time],Table2[config],Table2[[#This Row],[config]],Table2[repetition],Table2[[#This Row],[repetition]])</f>
        <v>3094599.1453308337</v>
      </c>
      <c r="G1677" s="17">
        <f>IF(Table2[[#This Row],[time]]&lt;7200000,1,0)</f>
        <v>1</v>
      </c>
      <c r="H1677" t="s">
        <v>237</v>
      </c>
      <c r="I1677">
        <v>7</v>
      </c>
      <c r="J1677" t="s">
        <v>229</v>
      </c>
      <c r="K1677" t="s">
        <v>230</v>
      </c>
      <c r="L1677" t="s">
        <v>231</v>
      </c>
      <c r="M1677" t="s">
        <v>241</v>
      </c>
      <c r="N1677" t="s">
        <v>242</v>
      </c>
      <c r="O1677">
        <v>80</v>
      </c>
      <c r="P1677">
        <v>1</v>
      </c>
      <c r="Q1677" t="s">
        <v>248</v>
      </c>
      <c r="R1677" t="s">
        <v>244</v>
      </c>
      <c r="S1677" t="s">
        <v>236</v>
      </c>
      <c r="T1677" t="b">
        <v>1</v>
      </c>
      <c r="U1677" t="b">
        <v>1</v>
      </c>
      <c r="V1677" t="b">
        <v>1</v>
      </c>
      <c r="W1677" t="b">
        <v>0</v>
      </c>
      <c r="X1677" t="b">
        <v>1</v>
      </c>
      <c r="Y1677" t="b">
        <v>1</v>
      </c>
      <c r="Z1677" t="b">
        <v>1</v>
      </c>
      <c r="AA1677" t="b">
        <v>0</v>
      </c>
      <c r="AB1677" t="b">
        <v>0</v>
      </c>
      <c r="AC1677" t="b">
        <v>1</v>
      </c>
    </row>
    <row r="1678" spans="1:29" x14ac:dyDescent="0.2">
      <c r="A1678" s="6">
        <v>2</v>
      </c>
      <c r="B1678" s="6" t="s">
        <v>191</v>
      </c>
      <c r="C1678" s="6" t="s">
        <v>74</v>
      </c>
      <c r="D1678" s="6">
        <v>0</v>
      </c>
      <c r="E1678" s="7">
        <v>104636.146547971</v>
      </c>
      <c r="F1678" s="16">
        <f>SUMIFS(Table2[time],Table2[config],Table2[[#This Row],[config]],Table2[repetition],Table2[[#This Row],[repetition]])</f>
        <v>3094599.1453308337</v>
      </c>
      <c r="G1678" s="16">
        <f>IF(Table2[[#This Row],[time]]&lt;7200000,1,0)</f>
        <v>1</v>
      </c>
      <c r="H1678" t="s">
        <v>237</v>
      </c>
      <c r="I1678">
        <v>7</v>
      </c>
      <c r="J1678" t="s">
        <v>229</v>
      </c>
      <c r="K1678" t="s">
        <v>230</v>
      </c>
      <c r="L1678" t="s">
        <v>231</v>
      </c>
      <c r="M1678" t="s">
        <v>241</v>
      </c>
      <c r="N1678" t="s">
        <v>242</v>
      </c>
      <c r="O1678">
        <v>80</v>
      </c>
      <c r="P1678">
        <v>1</v>
      </c>
      <c r="Q1678" t="s">
        <v>248</v>
      </c>
      <c r="R1678" t="s">
        <v>244</v>
      </c>
      <c r="S1678" t="s">
        <v>236</v>
      </c>
      <c r="T1678" t="b">
        <v>1</v>
      </c>
      <c r="U1678" t="b">
        <v>1</v>
      </c>
      <c r="V1678" t="b">
        <v>1</v>
      </c>
      <c r="W1678" t="b">
        <v>0</v>
      </c>
      <c r="X1678" t="b">
        <v>1</v>
      </c>
      <c r="Y1678" t="b">
        <v>1</v>
      </c>
      <c r="Z1678" t="b">
        <v>1</v>
      </c>
      <c r="AA1678" t="b">
        <v>0</v>
      </c>
      <c r="AB1678" t="b">
        <v>0</v>
      </c>
      <c r="AC1678" t="b">
        <v>1</v>
      </c>
    </row>
    <row r="1679" spans="1:29" x14ac:dyDescent="0.2">
      <c r="A1679" s="8">
        <v>2</v>
      </c>
      <c r="B1679" s="8" t="s">
        <v>204</v>
      </c>
      <c r="C1679" s="8" t="s">
        <v>74</v>
      </c>
      <c r="D1679" s="8">
        <v>0</v>
      </c>
      <c r="E1679" s="9">
        <v>344200.79698401899</v>
      </c>
      <c r="F1679" s="17">
        <f>SUMIFS(Table2[time],Table2[config],Table2[[#This Row],[config]],Table2[repetition],Table2[[#This Row],[repetition]])</f>
        <v>3094599.1453308337</v>
      </c>
      <c r="G1679" s="17">
        <f>IF(Table2[[#This Row],[time]]&lt;7200000,1,0)</f>
        <v>1</v>
      </c>
      <c r="H1679" t="s">
        <v>237</v>
      </c>
      <c r="I1679">
        <v>7</v>
      </c>
      <c r="J1679" t="s">
        <v>229</v>
      </c>
      <c r="K1679" t="s">
        <v>230</v>
      </c>
      <c r="L1679" t="s">
        <v>231</v>
      </c>
      <c r="M1679" t="s">
        <v>241</v>
      </c>
      <c r="N1679" t="s">
        <v>242</v>
      </c>
      <c r="O1679">
        <v>80</v>
      </c>
      <c r="P1679">
        <v>1</v>
      </c>
      <c r="Q1679" t="s">
        <v>248</v>
      </c>
      <c r="R1679" t="s">
        <v>244</v>
      </c>
      <c r="S1679" t="s">
        <v>236</v>
      </c>
      <c r="T1679" t="b">
        <v>1</v>
      </c>
      <c r="U1679" t="b">
        <v>1</v>
      </c>
      <c r="V1679" t="b">
        <v>1</v>
      </c>
      <c r="W1679" t="b">
        <v>0</v>
      </c>
      <c r="X1679" t="b">
        <v>1</v>
      </c>
      <c r="Y1679" t="b">
        <v>1</v>
      </c>
      <c r="Z1679" t="b">
        <v>1</v>
      </c>
      <c r="AA1679" t="b">
        <v>0</v>
      </c>
      <c r="AB1679" t="b">
        <v>0</v>
      </c>
      <c r="AC1679" t="b">
        <v>1</v>
      </c>
    </row>
    <row r="1680" spans="1:29" x14ac:dyDescent="0.2">
      <c r="A1680" s="6">
        <v>2</v>
      </c>
      <c r="B1680" s="6" t="s">
        <v>187</v>
      </c>
      <c r="C1680" s="6" t="s">
        <v>74</v>
      </c>
      <c r="D1680" s="6">
        <v>0</v>
      </c>
      <c r="E1680" s="7">
        <v>911545.95058097003</v>
      </c>
      <c r="F1680" s="16">
        <f>SUMIFS(Table2[time],Table2[config],Table2[[#This Row],[config]],Table2[repetition],Table2[[#This Row],[repetition]])</f>
        <v>3094599.1453308337</v>
      </c>
      <c r="G1680" s="16">
        <f>IF(Table2[[#This Row],[time]]&lt;7200000,1,0)</f>
        <v>1</v>
      </c>
      <c r="H1680" t="s">
        <v>237</v>
      </c>
      <c r="I1680">
        <v>7</v>
      </c>
      <c r="J1680" t="s">
        <v>229</v>
      </c>
      <c r="K1680" t="s">
        <v>230</v>
      </c>
      <c r="L1680" t="s">
        <v>231</v>
      </c>
      <c r="M1680" t="s">
        <v>241</v>
      </c>
      <c r="N1680" t="s">
        <v>242</v>
      </c>
      <c r="O1680">
        <v>80</v>
      </c>
      <c r="P1680">
        <v>1</v>
      </c>
      <c r="Q1680" t="s">
        <v>248</v>
      </c>
      <c r="R1680" t="s">
        <v>244</v>
      </c>
      <c r="S1680" t="s">
        <v>236</v>
      </c>
      <c r="T1680" t="b">
        <v>1</v>
      </c>
      <c r="U1680" t="b">
        <v>1</v>
      </c>
      <c r="V1680" t="b">
        <v>1</v>
      </c>
      <c r="W1680" t="b">
        <v>0</v>
      </c>
      <c r="X1680" t="b">
        <v>1</v>
      </c>
      <c r="Y1680" t="b">
        <v>1</v>
      </c>
      <c r="Z1680" t="b">
        <v>1</v>
      </c>
      <c r="AA1680" t="b">
        <v>0</v>
      </c>
      <c r="AB1680" t="b">
        <v>0</v>
      </c>
      <c r="AC1680" t="b">
        <v>1</v>
      </c>
    </row>
    <row r="1681" spans="1:29" x14ac:dyDescent="0.2">
      <c r="A1681" s="8">
        <v>2</v>
      </c>
      <c r="B1681" s="8" t="s">
        <v>205</v>
      </c>
      <c r="C1681" s="8" t="s">
        <v>74</v>
      </c>
      <c r="D1681" s="8">
        <v>0</v>
      </c>
      <c r="E1681" s="9">
        <v>806506.16014603199</v>
      </c>
      <c r="F1681" s="17">
        <f>SUMIFS(Table2[time],Table2[config],Table2[[#This Row],[config]],Table2[repetition],Table2[[#This Row],[repetition]])</f>
        <v>3094599.1453308337</v>
      </c>
      <c r="G1681" s="17">
        <f>IF(Table2[[#This Row],[time]]&lt;7200000,1,0)</f>
        <v>1</v>
      </c>
      <c r="H1681" t="s">
        <v>237</v>
      </c>
      <c r="I1681">
        <v>7</v>
      </c>
      <c r="J1681" t="s">
        <v>229</v>
      </c>
      <c r="K1681" t="s">
        <v>230</v>
      </c>
      <c r="L1681" t="s">
        <v>231</v>
      </c>
      <c r="M1681" t="s">
        <v>241</v>
      </c>
      <c r="N1681" t="s">
        <v>242</v>
      </c>
      <c r="O1681">
        <v>80</v>
      </c>
      <c r="P1681">
        <v>1</v>
      </c>
      <c r="Q1681" t="s">
        <v>248</v>
      </c>
      <c r="R1681" t="s">
        <v>244</v>
      </c>
      <c r="S1681" t="s">
        <v>236</v>
      </c>
      <c r="T1681" t="b">
        <v>1</v>
      </c>
      <c r="U1681" t="b">
        <v>1</v>
      </c>
      <c r="V1681" t="b">
        <v>1</v>
      </c>
      <c r="W1681" t="b">
        <v>0</v>
      </c>
      <c r="X1681" t="b">
        <v>1</v>
      </c>
      <c r="Y1681" t="b">
        <v>1</v>
      </c>
      <c r="Z1681" t="b">
        <v>1</v>
      </c>
      <c r="AA1681" t="b">
        <v>0</v>
      </c>
      <c r="AB1681" t="b">
        <v>0</v>
      </c>
      <c r="AC1681" t="b">
        <v>1</v>
      </c>
    </row>
    <row r="1682" spans="1:29" x14ac:dyDescent="0.2">
      <c r="A1682" s="6">
        <v>3</v>
      </c>
      <c r="B1682" s="6" t="s">
        <v>192</v>
      </c>
      <c r="C1682" s="6" t="s">
        <v>74</v>
      </c>
      <c r="D1682" s="6">
        <v>0</v>
      </c>
      <c r="E1682" s="7">
        <v>24746.513764024701</v>
      </c>
      <c r="F1682" s="16">
        <f>SUMIFS(Table2[time],Table2[config],Table2[[#This Row],[config]],Table2[repetition],Table2[[#This Row],[repetition]])</f>
        <v>3223765.2605784787</v>
      </c>
      <c r="G1682" s="16">
        <f>IF(Table2[[#This Row],[time]]&lt;7200000,1,0)</f>
        <v>1</v>
      </c>
      <c r="H1682" t="s">
        <v>237</v>
      </c>
      <c r="I1682">
        <v>7</v>
      </c>
      <c r="J1682" t="s">
        <v>229</v>
      </c>
      <c r="K1682" t="s">
        <v>230</v>
      </c>
      <c r="L1682" t="s">
        <v>231</v>
      </c>
      <c r="M1682" t="s">
        <v>241</v>
      </c>
      <c r="N1682" t="s">
        <v>242</v>
      </c>
      <c r="O1682">
        <v>80</v>
      </c>
      <c r="P1682">
        <v>1</v>
      </c>
      <c r="Q1682" t="s">
        <v>248</v>
      </c>
      <c r="R1682" t="s">
        <v>244</v>
      </c>
      <c r="S1682" t="s">
        <v>236</v>
      </c>
      <c r="T1682" t="b">
        <v>1</v>
      </c>
      <c r="U1682" t="b">
        <v>1</v>
      </c>
      <c r="V1682" t="b">
        <v>1</v>
      </c>
      <c r="W1682" t="b">
        <v>0</v>
      </c>
      <c r="X1682" t="b">
        <v>1</v>
      </c>
      <c r="Y1682" t="b">
        <v>1</v>
      </c>
      <c r="Z1682" t="b">
        <v>1</v>
      </c>
      <c r="AA1682" t="b">
        <v>0</v>
      </c>
      <c r="AB1682" t="b">
        <v>0</v>
      </c>
      <c r="AC1682" t="b">
        <v>1</v>
      </c>
    </row>
    <row r="1683" spans="1:29" x14ac:dyDescent="0.2">
      <c r="A1683" s="8">
        <v>3</v>
      </c>
      <c r="B1683" s="8" t="s">
        <v>176</v>
      </c>
      <c r="C1683" s="8" t="s">
        <v>74</v>
      </c>
      <c r="D1683" s="8">
        <v>0</v>
      </c>
      <c r="E1683" s="9">
        <v>15525.803671101999</v>
      </c>
      <c r="F1683" s="17">
        <f>SUMIFS(Table2[time],Table2[config],Table2[[#This Row],[config]],Table2[repetition],Table2[[#This Row],[repetition]])</f>
        <v>3223765.2605784787</v>
      </c>
      <c r="G1683" s="17">
        <f>IF(Table2[[#This Row],[time]]&lt;7200000,1,0)</f>
        <v>1</v>
      </c>
      <c r="H1683" t="s">
        <v>237</v>
      </c>
      <c r="I1683">
        <v>7</v>
      </c>
      <c r="J1683" t="s">
        <v>229</v>
      </c>
      <c r="K1683" t="s">
        <v>230</v>
      </c>
      <c r="L1683" t="s">
        <v>231</v>
      </c>
      <c r="M1683" t="s">
        <v>241</v>
      </c>
      <c r="N1683" t="s">
        <v>242</v>
      </c>
      <c r="O1683">
        <v>80</v>
      </c>
      <c r="P1683">
        <v>1</v>
      </c>
      <c r="Q1683" t="s">
        <v>248</v>
      </c>
      <c r="R1683" t="s">
        <v>244</v>
      </c>
      <c r="S1683" t="s">
        <v>236</v>
      </c>
      <c r="T1683" t="b">
        <v>1</v>
      </c>
      <c r="U1683" t="b">
        <v>1</v>
      </c>
      <c r="V1683" t="b">
        <v>1</v>
      </c>
      <c r="W1683" t="b">
        <v>0</v>
      </c>
      <c r="X1683" t="b">
        <v>1</v>
      </c>
      <c r="Y1683" t="b">
        <v>1</v>
      </c>
      <c r="Z1683" t="b">
        <v>1</v>
      </c>
      <c r="AA1683" t="b">
        <v>0</v>
      </c>
      <c r="AB1683" t="b">
        <v>0</v>
      </c>
      <c r="AC1683" t="b">
        <v>1</v>
      </c>
    </row>
    <row r="1684" spans="1:29" x14ac:dyDescent="0.2">
      <c r="A1684" s="6">
        <v>3</v>
      </c>
      <c r="B1684" s="6" t="s">
        <v>183</v>
      </c>
      <c r="C1684" s="6" t="s">
        <v>74</v>
      </c>
      <c r="D1684" s="6">
        <v>0</v>
      </c>
      <c r="E1684" s="7">
        <v>19089.8489509709</v>
      </c>
      <c r="F1684" s="16">
        <f>SUMIFS(Table2[time],Table2[config],Table2[[#This Row],[config]],Table2[repetition],Table2[[#This Row],[repetition]])</f>
        <v>3223765.2605784787</v>
      </c>
      <c r="G1684" s="16">
        <f>IF(Table2[[#This Row],[time]]&lt;7200000,1,0)</f>
        <v>1</v>
      </c>
      <c r="H1684" t="s">
        <v>237</v>
      </c>
      <c r="I1684">
        <v>7</v>
      </c>
      <c r="J1684" t="s">
        <v>229</v>
      </c>
      <c r="K1684" t="s">
        <v>230</v>
      </c>
      <c r="L1684" t="s">
        <v>231</v>
      </c>
      <c r="M1684" t="s">
        <v>241</v>
      </c>
      <c r="N1684" t="s">
        <v>242</v>
      </c>
      <c r="O1684">
        <v>80</v>
      </c>
      <c r="P1684">
        <v>1</v>
      </c>
      <c r="Q1684" t="s">
        <v>248</v>
      </c>
      <c r="R1684" t="s">
        <v>244</v>
      </c>
      <c r="S1684" t="s">
        <v>236</v>
      </c>
      <c r="T1684" t="b">
        <v>1</v>
      </c>
      <c r="U1684" t="b">
        <v>1</v>
      </c>
      <c r="V1684" t="b">
        <v>1</v>
      </c>
      <c r="W1684" t="b">
        <v>0</v>
      </c>
      <c r="X1684" t="b">
        <v>1</v>
      </c>
      <c r="Y1684" t="b">
        <v>1</v>
      </c>
      <c r="Z1684" t="b">
        <v>1</v>
      </c>
      <c r="AA1684" t="b">
        <v>0</v>
      </c>
      <c r="AB1684" t="b">
        <v>0</v>
      </c>
      <c r="AC1684" t="b">
        <v>1</v>
      </c>
    </row>
    <row r="1685" spans="1:29" x14ac:dyDescent="0.2">
      <c r="A1685" s="8">
        <v>3</v>
      </c>
      <c r="B1685" s="8" t="s">
        <v>181</v>
      </c>
      <c r="C1685" s="8" t="s">
        <v>74</v>
      </c>
      <c r="D1685" s="8">
        <v>0</v>
      </c>
      <c r="E1685" s="9">
        <v>14451.590373995699</v>
      </c>
      <c r="F1685" s="17">
        <f>SUMIFS(Table2[time],Table2[config],Table2[[#This Row],[config]],Table2[repetition],Table2[[#This Row],[repetition]])</f>
        <v>3223765.2605784787</v>
      </c>
      <c r="G1685" s="17">
        <f>IF(Table2[[#This Row],[time]]&lt;7200000,1,0)</f>
        <v>1</v>
      </c>
      <c r="H1685" t="s">
        <v>237</v>
      </c>
      <c r="I1685">
        <v>7</v>
      </c>
      <c r="J1685" t="s">
        <v>229</v>
      </c>
      <c r="K1685" t="s">
        <v>230</v>
      </c>
      <c r="L1685" t="s">
        <v>231</v>
      </c>
      <c r="M1685" t="s">
        <v>241</v>
      </c>
      <c r="N1685" t="s">
        <v>242</v>
      </c>
      <c r="O1685">
        <v>80</v>
      </c>
      <c r="P1685">
        <v>1</v>
      </c>
      <c r="Q1685" t="s">
        <v>248</v>
      </c>
      <c r="R1685" t="s">
        <v>244</v>
      </c>
      <c r="S1685" t="s">
        <v>236</v>
      </c>
      <c r="T1685" t="b">
        <v>1</v>
      </c>
      <c r="U1685" t="b">
        <v>1</v>
      </c>
      <c r="V1685" t="b">
        <v>1</v>
      </c>
      <c r="W1685" t="b">
        <v>0</v>
      </c>
      <c r="X1685" t="b">
        <v>1</v>
      </c>
      <c r="Y1685" t="b">
        <v>1</v>
      </c>
      <c r="Z1685" t="b">
        <v>1</v>
      </c>
      <c r="AA1685" t="b">
        <v>0</v>
      </c>
      <c r="AB1685" t="b">
        <v>0</v>
      </c>
      <c r="AC1685" t="b">
        <v>1</v>
      </c>
    </row>
    <row r="1686" spans="1:29" x14ac:dyDescent="0.2">
      <c r="A1686" s="6">
        <v>3</v>
      </c>
      <c r="B1686" s="6" t="s">
        <v>185</v>
      </c>
      <c r="C1686" s="6" t="s">
        <v>74</v>
      </c>
      <c r="D1686" s="6">
        <v>0</v>
      </c>
      <c r="E1686" s="7">
        <v>27252.7108709327</v>
      </c>
      <c r="F1686" s="16">
        <f>SUMIFS(Table2[time],Table2[config],Table2[[#This Row],[config]],Table2[repetition],Table2[[#This Row],[repetition]])</f>
        <v>3223765.2605784787</v>
      </c>
      <c r="G1686" s="16">
        <f>IF(Table2[[#This Row],[time]]&lt;7200000,1,0)</f>
        <v>1</v>
      </c>
      <c r="H1686" t="s">
        <v>237</v>
      </c>
      <c r="I1686">
        <v>7</v>
      </c>
      <c r="J1686" t="s">
        <v>229</v>
      </c>
      <c r="K1686" t="s">
        <v>230</v>
      </c>
      <c r="L1686" t="s">
        <v>231</v>
      </c>
      <c r="M1686" t="s">
        <v>241</v>
      </c>
      <c r="N1686" t="s">
        <v>242</v>
      </c>
      <c r="O1686">
        <v>80</v>
      </c>
      <c r="P1686">
        <v>1</v>
      </c>
      <c r="Q1686" t="s">
        <v>248</v>
      </c>
      <c r="R1686" t="s">
        <v>244</v>
      </c>
      <c r="S1686" t="s">
        <v>236</v>
      </c>
      <c r="T1686" t="b">
        <v>1</v>
      </c>
      <c r="U1686" t="b">
        <v>1</v>
      </c>
      <c r="V1686" t="b">
        <v>1</v>
      </c>
      <c r="W1686" t="b">
        <v>0</v>
      </c>
      <c r="X1686" t="b">
        <v>1</v>
      </c>
      <c r="Y1686" t="b">
        <v>1</v>
      </c>
      <c r="Z1686" t="b">
        <v>1</v>
      </c>
      <c r="AA1686" t="b">
        <v>0</v>
      </c>
      <c r="AB1686" t="b">
        <v>0</v>
      </c>
      <c r="AC1686" t="b">
        <v>1</v>
      </c>
    </row>
    <row r="1687" spans="1:29" x14ac:dyDescent="0.2">
      <c r="A1687" s="8">
        <v>3</v>
      </c>
      <c r="B1687" s="8" t="s">
        <v>195</v>
      </c>
      <c r="C1687" s="8" t="s">
        <v>74</v>
      </c>
      <c r="D1687" s="8">
        <v>0</v>
      </c>
      <c r="E1687" s="9">
        <v>30887.829825049201</v>
      </c>
      <c r="F1687" s="17">
        <f>SUMIFS(Table2[time],Table2[config],Table2[[#This Row],[config]],Table2[repetition],Table2[[#This Row],[repetition]])</f>
        <v>3223765.2605784787</v>
      </c>
      <c r="G1687" s="17">
        <f>IF(Table2[[#This Row],[time]]&lt;7200000,1,0)</f>
        <v>1</v>
      </c>
      <c r="H1687" t="s">
        <v>237</v>
      </c>
      <c r="I1687">
        <v>7</v>
      </c>
      <c r="J1687" t="s">
        <v>229</v>
      </c>
      <c r="K1687" t="s">
        <v>230</v>
      </c>
      <c r="L1687" t="s">
        <v>231</v>
      </c>
      <c r="M1687" t="s">
        <v>241</v>
      </c>
      <c r="N1687" t="s">
        <v>242</v>
      </c>
      <c r="O1687">
        <v>80</v>
      </c>
      <c r="P1687">
        <v>1</v>
      </c>
      <c r="Q1687" t="s">
        <v>248</v>
      </c>
      <c r="R1687" t="s">
        <v>244</v>
      </c>
      <c r="S1687" t="s">
        <v>236</v>
      </c>
      <c r="T1687" t="b">
        <v>1</v>
      </c>
      <c r="U1687" t="b">
        <v>1</v>
      </c>
      <c r="V1687" t="b">
        <v>1</v>
      </c>
      <c r="W1687" t="b">
        <v>0</v>
      </c>
      <c r="X1687" t="b">
        <v>1</v>
      </c>
      <c r="Y1687" t="b">
        <v>1</v>
      </c>
      <c r="Z1687" t="b">
        <v>1</v>
      </c>
      <c r="AA1687" t="b">
        <v>0</v>
      </c>
      <c r="AB1687" t="b">
        <v>0</v>
      </c>
      <c r="AC1687" t="b">
        <v>1</v>
      </c>
    </row>
    <row r="1688" spans="1:29" x14ac:dyDescent="0.2">
      <c r="A1688" s="6">
        <v>3</v>
      </c>
      <c r="B1688" s="6" t="s">
        <v>182</v>
      </c>
      <c r="C1688" s="6" t="s">
        <v>74</v>
      </c>
      <c r="D1688" s="6">
        <v>0</v>
      </c>
      <c r="E1688" s="7">
        <v>18156.6593400202</v>
      </c>
      <c r="F1688" s="16">
        <f>SUMIFS(Table2[time],Table2[config],Table2[[#This Row],[config]],Table2[repetition],Table2[[#This Row],[repetition]])</f>
        <v>3223765.2605784787</v>
      </c>
      <c r="G1688" s="16">
        <f>IF(Table2[[#This Row],[time]]&lt;7200000,1,0)</f>
        <v>1</v>
      </c>
      <c r="H1688" t="s">
        <v>237</v>
      </c>
      <c r="I1688">
        <v>7</v>
      </c>
      <c r="J1688" t="s">
        <v>229</v>
      </c>
      <c r="K1688" t="s">
        <v>230</v>
      </c>
      <c r="L1688" t="s">
        <v>231</v>
      </c>
      <c r="M1688" t="s">
        <v>241</v>
      </c>
      <c r="N1688" t="s">
        <v>242</v>
      </c>
      <c r="O1688">
        <v>80</v>
      </c>
      <c r="P1688">
        <v>1</v>
      </c>
      <c r="Q1688" t="s">
        <v>248</v>
      </c>
      <c r="R1688" t="s">
        <v>244</v>
      </c>
      <c r="S1688" t="s">
        <v>236</v>
      </c>
      <c r="T1688" t="b">
        <v>1</v>
      </c>
      <c r="U1688" t="b">
        <v>1</v>
      </c>
      <c r="V1688" t="b">
        <v>1</v>
      </c>
      <c r="W1688" t="b">
        <v>0</v>
      </c>
      <c r="X1688" t="b">
        <v>1</v>
      </c>
      <c r="Y1688" t="b">
        <v>1</v>
      </c>
      <c r="Z1688" t="b">
        <v>1</v>
      </c>
      <c r="AA1688" t="b">
        <v>0</v>
      </c>
      <c r="AB1688" t="b">
        <v>0</v>
      </c>
      <c r="AC1688" t="b">
        <v>1</v>
      </c>
    </row>
    <row r="1689" spans="1:29" x14ac:dyDescent="0.2">
      <c r="A1689" s="8">
        <v>3</v>
      </c>
      <c r="B1689" s="8" t="s">
        <v>198</v>
      </c>
      <c r="C1689" s="8" t="s">
        <v>74</v>
      </c>
      <c r="D1689" s="8">
        <v>0</v>
      </c>
      <c r="E1689" s="9">
        <v>18349.361742031699</v>
      </c>
      <c r="F1689" s="17">
        <f>SUMIFS(Table2[time],Table2[config],Table2[[#This Row],[config]],Table2[repetition],Table2[[#This Row],[repetition]])</f>
        <v>3223765.2605784787</v>
      </c>
      <c r="G1689" s="17">
        <f>IF(Table2[[#This Row],[time]]&lt;7200000,1,0)</f>
        <v>1</v>
      </c>
      <c r="H1689" t="s">
        <v>237</v>
      </c>
      <c r="I1689">
        <v>7</v>
      </c>
      <c r="J1689" t="s">
        <v>229</v>
      </c>
      <c r="K1689" t="s">
        <v>230</v>
      </c>
      <c r="L1689" t="s">
        <v>231</v>
      </c>
      <c r="M1689" t="s">
        <v>241</v>
      </c>
      <c r="N1689" t="s">
        <v>242</v>
      </c>
      <c r="O1689">
        <v>80</v>
      </c>
      <c r="P1689">
        <v>1</v>
      </c>
      <c r="Q1689" t="s">
        <v>248</v>
      </c>
      <c r="R1689" t="s">
        <v>244</v>
      </c>
      <c r="S1689" t="s">
        <v>236</v>
      </c>
      <c r="T1689" t="b">
        <v>1</v>
      </c>
      <c r="U1689" t="b">
        <v>1</v>
      </c>
      <c r="V1689" t="b">
        <v>1</v>
      </c>
      <c r="W1689" t="b">
        <v>0</v>
      </c>
      <c r="X1689" t="b">
        <v>1</v>
      </c>
      <c r="Y1689" t="b">
        <v>1</v>
      </c>
      <c r="Z1689" t="b">
        <v>1</v>
      </c>
      <c r="AA1689" t="b">
        <v>0</v>
      </c>
      <c r="AB1689" t="b">
        <v>0</v>
      </c>
      <c r="AC1689" t="b">
        <v>1</v>
      </c>
    </row>
    <row r="1690" spans="1:29" x14ac:dyDescent="0.2">
      <c r="A1690" s="6">
        <v>3</v>
      </c>
      <c r="B1690" s="6" t="s">
        <v>184</v>
      </c>
      <c r="C1690" s="6" t="s">
        <v>74</v>
      </c>
      <c r="D1690" s="6">
        <v>0</v>
      </c>
      <c r="E1690" s="7">
        <v>37753.728356095897</v>
      </c>
      <c r="F1690" s="16">
        <f>SUMIFS(Table2[time],Table2[config],Table2[[#This Row],[config]],Table2[repetition],Table2[[#This Row],[repetition]])</f>
        <v>3223765.2605784787</v>
      </c>
      <c r="G1690" s="16">
        <f>IF(Table2[[#This Row],[time]]&lt;7200000,1,0)</f>
        <v>1</v>
      </c>
      <c r="H1690" t="s">
        <v>237</v>
      </c>
      <c r="I1690">
        <v>7</v>
      </c>
      <c r="J1690" t="s">
        <v>229</v>
      </c>
      <c r="K1690" t="s">
        <v>230</v>
      </c>
      <c r="L1690" t="s">
        <v>231</v>
      </c>
      <c r="M1690" t="s">
        <v>241</v>
      </c>
      <c r="N1690" t="s">
        <v>242</v>
      </c>
      <c r="O1690">
        <v>80</v>
      </c>
      <c r="P1690">
        <v>1</v>
      </c>
      <c r="Q1690" t="s">
        <v>248</v>
      </c>
      <c r="R1690" t="s">
        <v>244</v>
      </c>
      <c r="S1690" t="s">
        <v>236</v>
      </c>
      <c r="T1690" t="b">
        <v>1</v>
      </c>
      <c r="U1690" t="b">
        <v>1</v>
      </c>
      <c r="V1690" t="b">
        <v>1</v>
      </c>
      <c r="W1690" t="b">
        <v>0</v>
      </c>
      <c r="X1690" t="b">
        <v>1</v>
      </c>
      <c r="Y1690" t="b">
        <v>1</v>
      </c>
      <c r="Z1690" t="b">
        <v>1</v>
      </c>
      <c r="AA1690" t="b">
        <v>0</v>
      </c>
      <c r="AB1690" t="b">
        <v>0</v>
      </c>
      <c r="AC1690" t="b">
        <v>1</v>
      </c>
    </row>
    <row r="1691" spans="1:29" x14ac:dyDescent="0.2">
      <c r="A1691" s="8">
        <v>3</v>
      </c>
      <c r="B1691" s="8" t="s">
        <v>194</v>
      </c>
      <c r="C1691" s="8" t="s">
        <v>74</v>
      </c>
      <c r="D1691" s="8">
        <v>0</v>
      </c>
      <c r="E1691" s="9">
        <v>82347.829904989296</v>
      </c>
      <c r="F1691" s="17">
        <f>SUMIFS(Table2[time],Table2[config],Table2[[#This Row],[config]],Table2[repetition],Table2[[#This Row],[repetition]])</f>
        <v>3223765.2605784787</v>
      </c>
      <c r="G1691" s="17">
        <f>IF(Table2[[#This Row],[time]]&lt;7200000,1,0)</f>
        <v>1</v>
      </c>
      <c r="H1691" t="s">
        <v>237</v>
      </c>
      <c r="I1691">
        <v>7</v>
      </c>
      <c r="J1691" t="s">
        <v>229</v>
      </c>
      <c r="K1691" t="s">
        <v>230</v>
      </c>
      <c r="L1691" t="s">
        <v>231</v>
      </c>
      <c r="M1691" t="s">
        <v>241</v>
      </c>
      <c r="N1691" t="s">
        <v>242</v>
      </c>
      <c r="O1691">
        <v>80</v>
      </c>
      <c r="P1691">
        <v>1</v>
      </c>
      <c r="Q1691" t="s">
        <v>248</v>
      </c>
      <c r="R1691" t="s">
        <v>244</v>
      </c>
      <c r="S1691" t="s">
        <v>236</v>
      </c>
      <c r="T1691" t="b">
        <v>1</v>
      </c>
      <c r="U1691" t="b">
        <v>1</v>
      </c>
      <c r="V1691" t="b">
        <v>1</v>
      </c>
      <c r="W1691" t="b">
        <v>0</v>
      </c>
      <c r="X1691" t="b">
        <v>1</v>
      </c>
      <c r="Y1691" t="b">
        <v>1</v>
      </c>
      <c r="Z1691" t="b">
        <v>1</v>
      </c>
      <c r="AA1691" t="b">
        <v>0</v>
      </c>
      <c r="AB1691" t="b">
        <v>0</v>
      </c>
      <c r="AC1691" t="b">
        <v>1</v>
      </c>
    </row>
    <row r="1692" spans="1:29" x14ac:dyDescent="0.2">
      <c r="A1692" s="6">
        <v>3</v>
      </c>
      <c r="B1692" s="6" t="s">
        <v>180</v>
      </c>
      <c r="C1692" s="6" t="s">
        <v>74</v>
      </c>
      <c r="D1692" s="6">
        <v>0</v>
      </c>
      <c r="E1692" s="7">
        <v>12834.4140839762</v>
      </c>
      <c r="F1692" s="16">
        <f>SUMIFS(Table2[time],Table2[config],Table2[[#This Row],[config]],Table2[repetition],Table2[[#This Row],[repetition]])</f>
        <v>3223765.2605784787</v>
      </c>
      <c r="G1692" s="16">
        <f>IF(Table2[[#This Row],[time]]&lt;7200000,1,0)</f>
        <v>1</v>
      </c>
      <c r="H1692" t="s">
        <v>237</v>
      </c>
      <c r="I1692">
        <v>7</v>
      </c>
      <c r="J1692" t="s">
        <v>229</v>
      </c>
      <c r="K1692" t="s">
        <v>230</v>
      </c>
      <c r="L1692" t="s">
        <v>231</v>
      </c>
      <c r="M1692" t="s">
        <v>241</v>
      </c>
      <c r="N1692" t="s">
        <v>242</v>
      </c>
      <c r="O1692">
        <v>80</v>
      </c>
      <c r="P1692">
        <v>1</v>
      </c>
      <c r="Q1692" t="s">
        <v>248</v>
      </c>
      <c r="R1692" t="s">
        <v>244</v>
      </c>
      <c r="S1692" t="s">
        <v>236</v>
      </c>
      <c r="T1692" t="b">
        <v>1</v>
      </c>
      <c r="U1692" t="b">
        <v>1</v>
      </c>
      <c r="V1692" t="b">
        <v>1</v>
      </c>
      <c r="W1692" t="b">
        <v>0</v>
      </c>
      <c r="X1692" t="b">
        <v>1</v>
      </c>
      <c r="Y1692" t="b">
        <v>1</v>
      </c>
      <c r="Z1692" t="b">
        <v>1</v>
      </c>
      <c r="AA1692" t="b">
        <v>0</v>
      </c>
      <c r="AB1692" t="b">
        <v>0</v>
      </c>
      <c r="AC1692" t="b">
        <v>1</v>
      </c>
    </row>
    <row r="1693" spans="1:29" x14ac:dyDescent="0.2">
      <c r="A1693" s="8">
        <v>3</v>
      </c>
      <c r="B1693" s="8" t="s">
        <v>189</v>
      </c>
      <c r="C1693" s="8" t="s">
        <v>74</v>
      </c>
      <c r="D1693" s="8">
        <v>0</v>
      </c>
      <c r="E1693" s="9">
        <v>15077.270449022701</v>
      </c>
      <c r="F1693" s="17">
        <f>SUMIFS(Table2[time],Table2[config],Table2[[#This Row],[config]],Table2[repetition],Table2[[#This Row],[repetition]])</f>
        <v>3223765.2605784787</v>
      </c>
      <c r="G1693" s="17">
        <f>IF(Table2[[#This Row],[time]]&lt;7200000,1,0)</f>
        <v>1</v>
      </c>
      <c r="H1693" t="s">
        <v>237</v>
      </c>
      <c r="I1693">
        <v>7</v>
      </c>
      <c r="J1693" t="s">
        <v>229</v>
      </c>
      <c r="K1693" t="s">
        <v>230</v>
      </c>
      <c r="L1693" t="s">
        <v>231</v>
      </c>
      <c r="M1693" t="s">
        <v>241</v>
      </c>
      <c r="N1693" t="s">
        <v>242</v>
      </c>
      <c r="O1693">
        <v>80</v>
      </c>
      <c r="P1693">
        <v>1</v>
      </c>
      <c r="Q1693" t="s">
        <v>248</v>
      </c>
      <c r="R1693" t="s">
        <v>244</v>
      </c>
      <c r="S1693" t="s">
        <v>236</v>
      </c>
      <c r="T1693" t="b">
        <v>1</v>
      </c>
      <c r="U1693" t="b">
        <v>1</v>
      </c>
      <c r="V1693" t="b">
        <v>1</v>
      </c>
      <c r="W1693" t="b">
        <v>0</v>
      </c>
      <c r="X1693" t="b">
        <v>1</v>
      </c>
      <c r="Y1693" t="b">
        <v>1</v>
      </c>
      <c r="Z1693" t="b">
        <v>1</v>
      </c>
      <c r="AA1693" t="b">
        <v>0</v>
      </c>
      <c r="AB1693" t="b">
        <v>0</v>
      </c>
      <c r="AC1693" t="b">
        <v>1</v>
      </c>
    </row>
    <row r="1694" spans="1:29" x14ac:dyDescent="0.2">
      <c r="A1694" s="6">
        <v>3</v>
      </c>
      <c r="B1694" s="6" t="s">
        <v>200</v>
      </c>
      <c r="C1694" s="6" t="s">
        <v>74</v>
      </c>
      <c r="D1694" s="6">
        <v>0</v>
      </c>
      <c r="E1694" s="7">
        <v>48988.2711250102</v>
      </c>
      <c r="F1694" s="16">
        <f>SUMIFS(Table2[time],Table2[config],Table2[[#This Row],[config]],Table2[repetition],Table2[[#This Row],[repetition]])</f>
        <v>3223765.2605784787</v>
      </c>
      <c r="G1694" s="16">
        <f>IF(Table2[[#This Row],[time]]&lt;7200000,1,0)</f>
        <v>1</v>
      </c>
      <c r="H1694" t="s">
        <v>237</v>
      </c>
      <c r="I1694">
        <v>7</v>
      </c>
      <c r="J1694" t="s">
        <v>229</v>
      </c>
      <c r="K1694" t="s">
        <v>230</v>
      </c>
      <c r="L1694" t="s">
        <v>231</v>
      </c>
      <c r="M1694" t="s">
        <v>241</v>
      </c>
      <c r="N1694" t="s">
        <v>242</v>
      </c>
      <c r="O1694">
        <v>80</v>
      </c>
      <c r="P1694">
        <v>1</v>
      </c>
      <c r="Q1694" t="s">
        <v>248</v>
      </c>
      <c r="R1694" t="s">
        <v>244</v>
      </c>
      <c r="S1694" t="s">
        <v>236</v>
      </c>
      <c r="T1694" t="b">
        <v>1</v>
      </c>
      <c r="U1694" t="b">
        <v>1</v>
      </c>
      <c r="V1694" t="b">
        <v>1</v>
      </c>
      <c r="W1694" t="b">
        <v>0</v>
      </c>
      <c r="X1694" t="b">
        <v>1</v>
      </c>
      <c r="Y1694" t="b">
        <v>1</v>
      </c>
      <c r="Z1694" t="b">
        <v>1</v>
      </c>
      <c r="AA1694" t="b">
        <v>0</v>
      </c>
      <c r="AB1694" t="b">
        <v>0</v>
      </c>
      <c r="AC1694" t="b">
        <v>1</v>
      </c>
    </row>
    <row r="1695" spans="1:29" x14ac:dyDescent="0.2">
      <c r="A1695" s="8">
        <v>3</v>
      </c>
      <c r="B1695" s="8" t="s">
        <v>178</v>
      </c>
      <c r="C1695" s="8" t="s">
        <v>74</v>
      </c>
      <c r="D1695" s="8">
        <v>0</v>
      </c>
      <c r="E1695" s="9">
        <v>15561.801846022699</v>
      </c>
      <c r="F1695" s="17">
        <f>SUMIFS(Table2[time],Table2[config],Table2[[#This Row],[config]],Table2[repetition],Table2[[#This Row],[repetition]])</f>
        <v>3223765.2605784787</v>
      </c>
      <c r="G1695" s="17">
        <f>IF(Table2[[#This Row],[time]]&lt;7200000,1,0)</f>
        <v>1</v>
      </c>
      <c r="H1695" t="s">
        <v>237</v>
      </c>
      <c r="I1695">
        <v>7</v>
      </c>
      <c r="J1695" t="s">
        <v>229</v>
      </c>
      <c r="K1695" t="s">
        <v>230</v>
      </c>
      <c r="L1695" t="s">
        <v>231</v>
      </c>
      <c r="M1695" t="s">
        <v>241</v>
      </c>
      <c r="N1695" t="s">
        <v>242</v>
      </c>
      <c r="O1695">
        <v>80</v>
      </c>
      <c r="P1695">
        <v>1</v>
      </c>
      <c r="Q1695" t="s">
        <v>248</v>
      </c>
      <c r="R1695" t="s">
        <v>244</v>
      </c>
      <c r="S1695" t="s">
        <v>236</v>
      </c>
      <c r="T1695" t="b">
        <v>1</v>
      </c>
      <c r="U1695" t="b">
        <v>1</v>
      </c>
      <c r="V1695" t="b">
        <v>1</v>
      </c>
      <c r="W1695" t="b">
        <v>0</v>
      </c>
      <c r="X1695" t="b">
        <v>1</v>
      </c>
      <c r="Y1695" t="b">
        <v>1</v>
      </c>
      <c r="Z1695" t="b">
        <v>1</v>
      </c>
      <c r="AA1695" t="b">
        <v>0</v>
      </c>
      <c r="AB1695" t="b">
        <v>0</v>
      </c>
      <c r="AC1695" t="b">
        <v>1</v>
      </c>
    </row>
    <row r="1696" spans="1:29" x14ac:dyDescent="0.2">
      <c r="A1696" s="6">
        <v>3</v>
      </c>
      <c r="B1696" s="6" t="s">
        <v>193</v>
      </c>
      <c r="C1696" s="6" t="s">
        <v>74</v>
      </c>
      <c r="D1696" s="6">
        <v>0</v>
      </c>
      <c r="E1696" s="7">
        <v>18597.467844025199</v>
      </c>
      <c r="F1696" s="16">
        <f>SUMIFS(Table2[time],Table2[config],Table2[[#This Row],[config]],Table2[repetition],Table2[[#This Row],[repetition]])</f>
        <v>3223765.2605784787</v>
      </c>
      <c r="G1696" s="16">
        <f>IF(Table2[[#This Row],[time]]&lt;7200000,1,0)</f>
        <v>1</v>
      </c>
      <c r="H1696" t="s">
        <v>237</v>
      </c>
      <c r="I1696">
        <v>7</v>
      </c>
      <c r="J1696" t="s">
        <v>229</v>
      </c>
      <c r="K1696" t="s">
        <v>230</v>
      </c>
      <c r="L1696" t="s">
        <v>231</v>
      </c>
      <c r="M1696" t="s">
        <v>241</v>
      </c>
      <c r="N1696" t="s">
        <v>242</v>
      </c>
      <c r="O1696">
        <v>80</v>
      </c>
      <c r="P1696">
        <v>1</v>
      </c>
      <c r="Q1696" t="s">
        <v>248</v>
      </c>
      <c r="R1696" t="s">
        <v>244</v>
      </c>
      <c r="S1696" t="s">
        <v>236</v>
      </c>
      <c r="T1696" t="b">
        <v>1</v>
      </c>
      <c r="U1696" t="b">
        <v>1</v>
      </c>
      <c r="V1696" t="b">
        <v>1</v>
      </c>
      <c r="W1696" t="b">
        <v>0</v>
      </c>
      <c r="X1696" t="b">
        <v>1</v>
      </c>
      <c r="Y1696" t="b">
        <v>1</v>
      </c>
      <c r="Z1696" t="b">
        <v>1</v>
      </c>
      <c r="AA1696" t="b">
        <v>0</v>
      </c>
      <c r="AB1696" t="b">
        <v>0</v>
      </c>
      <c r="AC1696" t="b">
        <v>1</v>
      </c>
    </row>
    <row r="1697" spans="1:29" x14ac:dyDescent="0.2">
      <c r="A1697" s="8">
        <v>3</v>
      </c>
      <c r="B1697" s="8" t="s">
        <v>199</v>
      </c>
      <c r="C1697" s="8" t="s">
        <v>74</v>
      </c>
      <c r="D1697" s="8">
        <v>0</v>
      </c>
      <c r="E1697" s="9">
        <v>15503.2606249442</v>
      </c>
      <c r="F1697" s="17">
        <f>SUMIFS(Table2[time],Table2[config],Table2[[#This Row],[config]],Table2[repetition],Table2[[#This Row],[repetition]])</f>
        <v>3223765.2605784787</v>
      </c>
      <c r="G1697" s="17">
        <f>IF(Table2[[#This Row],[time]]&lt;7200000,1,0)</f>
        <v>1</v>
      </c>
      <c r="H1697" t="s">
        <v>237</v>
      </c>
      <c r="I1697">
        <v>7</v>
      </c>
      <c r="J1697" t="s">
        <v>229</v>
      </c>
      <c r="K1697" t="s">
        <v>230</v>
      </c>
      <c r="L1697" t="s">
        <v>231</v>
      </c>
      <c r="M1697" t="s">
        <v>241</v>
      </c>
      <c r="N1697" t="s">
        <v>242</v>
      </c>
      <c r="O1697">
        <v>80</v>
      </c>
      <c r="P1697">
        <v>1</v>
      </c>
      <c r="Q1697" t="s">
        <v>248</v>
      </c>
      <c r="R1697" t="s">
        <v>244</v>
      </c>
      <c r="S1697" t="s">
        <v>236</v>
      </c>
      <c r="T1697" t="b">
        <v>1</v>
      </c>
      <c r="U1697" t="b">
        <v>1</v>
      </c>
      <c r="V1697" t="b">
        <v>1</v>
      </c>
      <c r="W1697" t="b">
        <v>0</v>
      </c>
      <c r="X1697" t="b">
        <v>1</v>
      </c>
      <c r="Y1697" t="b">
        <v>1</v>
      </c>
      <c r="Z1697" t="b">
        <v>1</v>
      </c>
      <c r="AA1697" t="b">
        <v>0</v>
      </c>
      <c r="AB1697" t="b">
        <v>0</v>
      </c>
      <c r="AC1697" t="b">
        <v>1</v>
      </c>
    </row>
    <row r="1698" spans="1:29" x14ac:dyDescent="0.2">
      <c r="A1698" s="6">
        <v>3</v>
      </c>
      <c r="B1698" s="6" t="s">
        <v>197</v>
      </c>
      <c r="C1698" s="6" t="s">
        <v>74</v>
      </c>
      <c r="D1698" s="6">
        <v>0</v>
      </c>
      <c r="E1698" s="7">
        <v>13671.6736711096</v>
      </c>
      <c r="F1698" s="16">
        <f>SUMIFS(Table2[time],Table2[config],Table2[[#This Row],[config]],Table2[repetition],Table2[[#This Row],[repetition]])</f>
        <v>3223765.2605784787</v>
      </c>
      <c r="G1698" s="16">
        <f>IF(Table2[[#This Row],[time]]&lt;7200000,1,0)</f>
        <v>1</v>
      </c>
      <c r="H1698" t="s">
        <v>237</v>
      </c>
      <c r="I1698">
        <v>7</v>
      </c>
      <c r="J1698" t="s">
        <v>229</v>
      </c>
      <c r="K1698" t="s">
        <v>230</v>
      </c>
      <c r="L1698" t="s">
        <v>231</v>
      </c>
      <c r="M1698" t="s">
        <v>241</v>
      </c>
      <c r="N1698" t="s">
        <v>242</v>
      </c>
      <c r="O1698">
        <v>80</v>
      </c>
      <c r="P1698">
        <v>1</v>
      </c>
      <c r="Q1698" t="s">
        <v>248</v>
      </c>
      <c r="R1698" t="s">
        <v>244</v>
      </c>
      <c r="S1698" t="s">
        <v>236</v>
      </c>
      <c r="T1698" t="b">
        <v>1</v>
      </c>
      <c r="U1698" t="b">
        <v>1</v>
      </c>
      <c r="V1698" t="b">
        <v>1</v>
      </c>
      <c r="W1698" t="b">
        <v>0</v>
      </c>
      <c r="X1698" t="b">
        <v>1</v>
      </c>
      <c r="Y1698" t="b">
        <v>1</v>
      </c>
      <c r="Z1698" t="b">
        <v>1</v>
      </c>
      <c r="AA1698" t="b">
        <v>0</v>
      </c>
      <c r="AB1698" t="b">
        <v>0</v>
      </c>
      <c r="AC1698" t="b">
        <v>1</v>
      </c>
    </row>
    <row r="1699" spans="1:29" x14ac:dyDescent="0.2">
      <c r="A1699" s="8">
        <v>3</v>
      </c>
      <c r="B1699" s="8" t="s">
        <v>179</v>
      </c>
      <c r="C1699" s="8" t="s">
        <v>74</v>
      </c>
      <c r="D1699" s="8">
        <v>0</v>
      </c>
      <c r="E1699" s="9">
        <v>22711.3568169297</v>
      </c>
      <c r="F1699" s="17">
        <f>SUMIFS(Table2[time],Table2[config],Table2[[#This Row],[config]],Table2[repetition],Table2[[#This Row],[repetition]])</f>
        <v>3223765.2605784787</v>
      </c>
      <c r="G1699" s="17">
        <f>IF(Table2[[#This Row],[time]]&lt;7200000,1,0)</f>
        <v>1</v>
      </c>
      <c r="H1699" t="s">
        <v>237</v>
      </c>
      <c r="I1699">
        <v>7</v>
      </c>
      <c r="J1699" t="s">
        <v>229</v>
      </c>
      <c r="K1699" t="s">
        <v>230</v>
      </c>
      <c r="L1699" t="s">
        <v>231</v>
      </c>
      <c r="M1699" t="s">
        <v>241</v>
      </c>
      <c r="N1699" t="s">
        <v>242</v>
      </c>
      <c r="O1699">
        <v>80</v>
      </c>
      <c r="P1699">
        <v>1</v>
      </c>
      <c r="Q1699" t="s">
        <v>248</v>
      </c>
      <c r="R1699" t="s">
        <v>244</v>
      </c>
      <c r="S1699" t="s">
        <v>236</v>
      </c>
      <c r="T1699" t="b">
        <v>1</v>
      </c>
      <c r="U1699" t="b">
        <v>1</v>
      </c>
      <c r="V1699" t="b">
        <v>1</v>
      </c>
      <c r="W1699" t="b">
        <v>0</v>
      </c>
      <c r="X1699" t="b">
        <v>1</v>
      </c>
      <c r="Y1699" t="b">
        <v>1</v>
      </c>
      <c r="Z1699" t="b">
        <v>1</v>
      </c>
      <c r="AA1699" t="b">
        <v>0</v>
      </c>
      <c r="AB1699" t="b">
        <v>0</v>
      </c>
      <c r="AC1699" t="b">
        <v>1</v>
      </c>
    </row>
    <row r="1700" spans="1:29" x14ac:dyDescent="0.2">
      <c r="A1700" s="6">
        <v>3</v>
      </c>
      <c r="B1700" s="6" t="s">
        <v>196</v>
      </c>
      <c r="C1700" s="6" t="s">
        <v>74</v>
      </c>
      <c r="D1700" s="6">
        <v>6</v>
      </c>
      <c r="E1700" s="7">
        <v>45072.576269041703</v>
      </c>
      <c r="F1700" s="16">
        <f>SUMIFS(Table2[time],Table2[config],Table2[[#This Row],[config]],Table2[repetition],Table2[[#This Row],[repetition]])</f>
        <v>3223765.2605784787</v>
      </c>
      <c r="G1700" s="16">
        <f>IF(Table2[[#This Row],[time]]&lt;7200000,1,0)</f>
        <v>1</v>
      </c>
      <c r="H1700" t="s">
        <v>237</v>
      </c>
      <c r="I1700">
        <v>7</v>
      </c>
      <c r="J1700" t="s">
        <v>229</v>
      </c>
      <c r="K1700" t="s">
        <v>230</v>
      </c>
      <c r="L1700" t="s">
        <v>231</v>
      </c>
      <c r="M1700" t="s">
        <v>241</v>
      </c>
      <c r="N1700" t="s">
        <v>242</v>
      </c>
      <c r="O1700">
        <v>80</v>
      </c>
      <c r="P1700">
        <v>1</v>
      </c>
      <c r="Q1700" t="s">
        <v>248</v>
      </c>
      <c r="R1700" t="s">
        <v>244</v>
      </c>
      <c r="S1700" t="s">
        <v>236</v>
      </c>
      <c r="T1700" t="b">
        <v>1</v>
      </c>
      <c r="U1700" t="b">
        <v>1</v>
      </c>
      <c r="V1700" t="b">
        <v>1</v>
      </c>
      <c r="W1700" t="b">
        <v>0</v>
      </c>
      <c r="X1700" t="b">
        <v>1</v>
      </c>
      <c r="Y1700" t="b">
        <v>1</v>
      </c>
      <c r="Z1700" t="b">
        <v>1</v>
      </c>
      <c r="AA1700" t="b">
        <v>0</v>
      </c>
      <c r="AB1700" t="b">
        <v>0</v>
      </c>
      <c r="AC1700" t="b">
        <v>1</v>
      </c>
    </row>
    <row r="1701" spans="1:29" x14ac:dyDescent="0.2">
      <c r="A1701" s="8">
        <v>3</v>
      </c>
      <c r="B1701" s="8" t="s">
        <v>186</v>
      </c>
      <c r="C1701" s="8" t="s">
        <v>74</v>
      </c>
      <c r="D1701" s="8">
        <v>0</v>
      </c>
      <c r="E1701" s="9">
        <v>23254.903647000901</v>
      </c>
      <c r="F1701" s="17">
        <f>SUMIFS(Table2[time],Table2[config],Table2[[#This Row],[config]],Table2[repetition],Table2[[#This Row],[repetition]])</f>
        <v>3223765.2605784787</v>
      </c>
      <c r="G1701" s="17">
        <f>IF(Table2[[#This Row],[time]]&lt;7200000,1,0)</f>
        <v>1</v>
      </c>
      <c r="H1701" t="s">
        <v>237</v>
      </c>
      <c r="I1701">
        <v>7</v>
      </c>
      <c r="J1701" t="s">
        <v>229</v>
      </c>
      <c r="K1701" t="s">
        <v>230</v>
      </c>
      <c r="L1701" t="s">
        <v>231</v>
      </c>
      <c r="M1701" t="s">
        <v>241</v>
      </c>
      <c r="N1701" t="s">
        <v>242</v>
      </c>
      <c r="O1701">
        <v>80</v>
      </c>
      <c r="P1701">
        <v>1</v>
      </c>
      <c r="Q1701" t="s">
        <v>248</v>
      </c>
      <c r="R1701" t="s">
        <v>244</v>
      </c>
      <c r="S1701" t="s">
        <v>236</v>
      </c>
      <c r="T1701" t="b">
        <v>1</v>
      </c>
      <c r="U1701" t="b">
        <v>1</v>
      </c>
      <c r="V1701" t="b">
        <v>1</v>
      </c>
      <c r="W1701" t="b">
        <v>0</v>
      </c>
      <c r="X1701" t="b">
        <v>1</v>
      </c>
      <c r="Y1701" t="b">
        <v>1</v>
      </c>
      <c r="Z1701" t="b">
        <v>1</v>
      </c>
      <c r="AA1701" t="b">
        <v>0</v>
      </c>
      <c r="AB1701" t="b">
        <v>0</v>
      </c>
      <c r="AC1701" t="b">
        <v>1</v>
      </c>
    </row>
    <row r="1702" spans="1:29" x14ac:dyDescent="0.2">
      <c r="A1702" s="6">
        <v>3</v>
      </c>
      <c r="B1702" s="6" t="s">
        <v>201</v>
      </c>
      <c r="C1702" s="6" t="s">
        <v>74</v>
      </c>
      <c r="D1702" s="6">
        <v>0</v>
      </c>
      <c r="E1702" s="7">
        <v>27259.6715110121</v>
      </c>
      <c r="F1702" s="16">
        <f>SUMIFS(Table2[time],Table2[config],Table2[[#This Row],[config]],Table2[repetition],Table2[[#This Row],[repetition]])</f>
        <v>3223765.2605784787</v>
      </c>
      <c r="G1702" s="16">
        <f>IF(Table2[[#This Row],[time]]&lt;7200000,1,0)</f>
        <v>1</v>
      </c>
      <c r="H1702" t="s">
        <v>237</v>
      </c>
      <c r="I1702">
        <v>7</v>
      </c>
      <c r="J1702" t="s">
        <v>229</v>
      </c>
      <c r="K1702" t="s">
        <v>230</v>
      </c>
      <c r="L1702" t="s">
        <v>231</v>
      </c>
      <c r="M1702" t="s">
        <v>241</v>
      </c>
      <c r="N1702" t="s">
        <v>242</v>
      </c>
      <c r="O1702">
        <v>80</v>
      </c>
      <c r="P1702">
        <v>1</v>
      </c>
      <c r="Q1702" t="s">
        <v>248</v>
      </c>
      <c r="R1702" t="s">
        <v>244</v>
      </c>
      <c r="S1702" t="s">
        <v>236</v>
      </c>
      <c r="T1702" t="b">
        <v>1</v>
      </c>
      <c r="U1702" t="b">
        <v>1</v>
      </c>
      <c r="V1702" t="b">
        <v>1</v>
      </c>
      <c r="W1702" t="b">
        <v>0</v>
      </c>
      <c r="X1702" t="b">
        <v>1</v>
      </c>
      <c r="Y1702" t="b">
        <v>1</v>
      </c>
      <c r="Z1702" t="b">
        <v>1</v>
      </c>
      <c r="AA1702" t="b">
        <v>0</v>
      </c>
      <c r="AB1702" t="b">
        <v>0</v>
      </c>
      <c r="AC1702" t="b">
        <v>1</v>
      </c>
    </row>
    <row r="1703" spans="1:29" x14ac:dyDescent="0.2">
      <c r="A1703" s="8">
        <v>3</v>
      </c>
      <c r="B1703" s="8" t="s">
        <v>190</v>
      </c>
      <c r="C1703" s="8" t="s">
        <v>74</v>
      </c>
      <c r="D1703" s="8">
        <v>0</v>
      </c>
      <c r="E1703" s="9">
        <v>132224.63538090201</v>
      </c>
      <c r="F1703" s="17">
        <f>SUMIFS(Table2[time],Table2[config],Table2[[#This Row],[config]],Table2[repetition],Table2[[#This Row],[repetition]])</f>
        <v>3223765.2605784787</v>
      </c>
      <c r="G1703" s="17">
        <f>IF(Table2[[#This Row],[time]]&lt;7200000,1,0)</f>
        <v>1</v>
      </c>
      <c r="H1703" t="s">
        <v>237</v>
      </c>
      <c r="I1703">
        <v>7</v>
      </c>
      <c r="J1703" t="s">
        <v>229</v>
      </c>
      <c r="K1703" t="s">
        <v>230</v>
      </c>
      <c r="L1703" t="s">
        <v>231</v>
      </c>
      <c r="M1703" t="s">
        <v>241</v>
      </c>
      <c r="N1703" t="s">
        <v>242</v>
      </c>
      <c r="O1703">
        <v>80</v>
      </c>
      <c r="P1703">
        <v>1</v>
      </c>
      <c r="Q1703" t="s">
        <v>248</v>
      </c>
      <c r="R1703" t="s">
        <v>244</v>
      </c>
      <c r="S1703" t="s">
        <v>236</v>
      </c>
      <c r="T1703" t="b">
        <v>1</v>
      </c>
      <c r="U1703" t="b">
        <v>1</v>
      </c>
      <c r="V1703" t="b">
        <v>1</v>
      </c>
      <c r="W1703" t="b">
        <v>0</v>
      </c>
      <c r="X1703" t="b">
        <v>1</v>
      </c>
      <c r="Y1703" t="b">
        <v>1</v>
      </c>
      <c r="Z1703" t="b">
        <v>1</v>
      </c>
      <c r="AA1703" t="b">
        <v>0</v>
      </c>
      <c r="AB1703" t="b">
        <v>0</v>
      </c>
      <c r="AC1703" t="b">
        <v>1</v>
      </c>
    </row>
    <row r="1704" spans="1:29" x14ac:dyDescent="0.2">
      <c r="A1704" s="6">
        <v>3</v>
      </c>
      <c r="B1704" s="6" t="s">
        <v>188</v>
      </c>
      <c r="C1704" s="6" t="s">
        <v>74</v>
      </c>
      <c r="D1704" s="6">
        <v>0</v>
      </c>
      <c r="E1704" s="7">
        <v>33680.074403993698</v>
      </c>
      <c r="F1704" s="16">
        <f>SUMIFS(Table2[time],Table2[config],Table2[[#This Row],[config]],Table2[repetition],Table2[[#This Row],[repetition]])</f>
        <v>3223765.2605784787</v>
      </c>
      <c r="G1704" s="16">
        <f>IF(Table2[[#This Row],[time]]&lt;7200000,1,0)</f>
        <v>1</v>
      </c>
      <c r="H1704" t="s">
        <v>237</v>
      </c>
      <c r="I1704">
        <v>7</v>
      </c>
      <c r="J1704" t="s">
        <v>229</v>
      </c>
      <c r="K1704" t="s">
        <v>230</v>
      </c>
      <c r="L1704" t="s">
        <v>231</v>
      </c>
      <c r="M1704" t="s">
        <v>241</v>
      </c>
      <c r="N1704" t="s">
        <v>242</v>
      </c>
      <c r="O1704">
        <v>80</v>
      </c>
      <c r="P1704">
        <v>1</v>
      </c>
      <c r="Q1704" t="s">
        <v>248</v>
      </c>
      <c r="R1704" t="s">
        <v>244</v>
      </c>
      <c r="S1704" t="s">
        <v>236</v>
      </c>
      <c r="T1704" t="b">
        <v>1</v>
      </c>
      <c r="U1704" t="b">
        <v>1</v>
      </c>
      <c r="V1704" t="b">
        <v>1</v>
      </c>
      <c r="W1704" t="b">
        <v>0</v>
      </c>
      <c r="X1704" t="b">
        <v>1</v>
      </c>
      <c r="Y1704" t="b">
        <v>1</v>
      </c>
      <c r="Z1704" t="b">
        <v>1</v>
      </c>
      <c r="AA1704" t="b">
        <v>0</v>
      </c>
      <c r="AB1704" t="b">
        <v>0</v>
      </c>
      <c r="AC1704" t="b">
        <v>1</v>
      </c>
    </row>
    <row r="1705" spans="1:29" x14ac:dyDescent="0.2">
      <c r="A1705" s="8">
        <v>3</v>
      </c>
      <c r="B1705" s="8" t="s">
        <v>177</v>
      </c>
      <c r="C1705" s="8" t="s">
        <v>74</v>
      </c>
      <c r="D1705" s="8">
        <v>0</v>
      </c>
      <c r="E1705" s="9">
        <v>69025.780056952499</v>
      </c>
      <c r="F1705" s="17">
        <f>SUMIFS(Table2[time],Table2[config],Table2[[#This Row],[config]],Table2[repetition],Table2[[#This Row],[repetition]])</f>
        <v>3223765.2605784787</v>
      </c>
      <c r="G1705" s="17">
        <f>IF(Table2[[#This Row],[time]]&lt;7200000,1,0)</f>
        <v>1</v>
      </c>
      <c r="H1705" t="s">
        <v>237</v>
      </c>
      <c r="I1705">
        <v>7</v>
      </c>
      <c r="J1705" t="s">
        <v>229</v>
      </c>
      <c r="K1705" t="s">
        <v>230</v>
      </c>
      <c r="L1705" t="s">
        <v>231</v>
      </c>
      <c r="M1705" t="s">
        <v>241</v>
      </c>
      <c r="N1705" t="s">
        <v>242</v>
      </c>
      <c r="O1705">
        <v>80</v>
      </c>
      <c r="P1705">
        <v>1</v>
      </c>
      <c r="Q1705" t="s">
        <v>248</v>
      </c>
      <c r="R1705" t="s">
        <v>244</v>
      </c>
      <c r="S1705" t="s">
        <v>236</v>
      </c>
      <c r="T1705" t="b">
        <v>1</v>
      </c>
      <c r="U1705" t="b">
        <v>1</v>
      </c>
      <c r="V1705" t="b">
        <v>1</v>
      </c>
      <c r="W1705" t="b">
        <v>0</v>
      </c>
      <c r="X1705" t="b">
        <v>1</v>
      </c>
      <c r="Y1705" t="b">
        <v>1</v>
      </c>
      <c r="Z1705" t="b">
        <v>1</v>
      </c>
      <c r="AA1705" t="b">
        <v>0</v>
      </c>
      <c r="AB1705" t="b">
        <v>0</v>
      </c>
      <c r="AC1705" t="b">
        <v>1</v>
      </c>
    </row>
    <row r="1706" spans="1:29" x14ac:dyDescent="0.2">
      <c r="A1706" s="6">
        <v>3</v>
      </c>
      <c r="B1706" s="6" t="s">
        <v>202</v>
      </c>
      <c r="C1706" s="6" t="s">
        <v>74</v>
      </c>
      <c r="D1706" s="6">
        <v>0</v>
      </c>
      <c r="E1706" s="7">
        <v>88730.007495032594</v>
      </c>
      <c r="F1706" s="16">
        <f>SUMIFS(Table2[time],Table2[config],Table2[[#This Row],[config]],Table2[repetition],Table2[[#This Row],[repetition]])</f>
        <v>3223765.2605784787</v>
      </c>
      <c r="G1706" s="16">
        <f>IF(Table2[[#This Row],[time]]&lt;7200000,1,0)</f>
        <v>1</v>
      </c>
      <c r="H1706" t="s">
        <v>237</v>
      </c>
      <c r="I1706">
        <v>7</v>
      </c>
      <c r="J1706" t="s">
        <v>229</v>
      </c>
      <c r="K1706" t="s">
        <v>230</v>
      </c>
      <c r="L1706" t="s">
        <v>231</v>
      </c>
      <c r="M1706" t="s">
        <v>241</v>
      </c>
      <c r="N1706" t="s">
        <v>242</v>
      </c>
      <c r="O1706">
        <v>80</v>
      </c>
      <c r="P1706">
        <v>1</v>
      </c>
      <c r="Q1706" t="s">
        <v>248</v>
      </c>
      <c r="R1706" t="s">
        <v>244</v>
      </c>
      <c r="S1706" t="s">
        <v>236</v>
      </c>
      <c r="T1706" t="b">
        <v>1</v>
      </c>
      <c r="U1706" t="b">
        <v>1</v>
      </c>
      <c r="V1706" t="b">
        <v>1</v>
      </c>
      <c r="W1706" t="b">
        <v>0</v>
      </c>
      <c r="X1706" t="b">
        <v>1</v>
      </c>
      <c r="Y1706" t="b">
        <v>1</v>
      </c>
      <c r="Z1706" t="b">
        <v>1</v>
      </c>
      <c r="AA1706" t="b">
        <v>0</v>
      </c>
      <c r="AB1706" t="b">
        <v>0</v>
      </c>
      <c r="AC1706" t="b">
        <v>1</v>
      </c>
    </row>
    <row r="1707" spans="1:29" x14ac:dyDescent="0.2">
      <c r="A1707" s="8">
        <v>3</v>
      </c>
      <c r="B1707" s="8" t="s">
        <v>203</v>
      </c>
      <c r="C1707" s="8" t="s">
        <v>74</v>
      </c>
      <c r="D1707" s="8">
        <v>0</v>
      </c>
      <c r="E1707" s="9">
        <v>68571.939356974297</v>
      </c>
      <c r="F1707" s="17">
        <f>SUMIFS(Table2[time],Table2[config],Table2[[#This Row],[config]],Table2[repetition],Table2[[#This Row],[repetition]])</f>
        <v>3223765.2605784787</v>
      </c>
      <c r="G1707" s="17">
        <f>IF(Table2[[#This Row],[time]]&lt;7200000,1,0)</f>
        <v>1</v>
      </c>
      <c r="H1707" t="s">
        <v>237</v>
      </c>
      <c r="I1707">
        <v>7</v>
      </c>
      <c r="J1707" t="s">
        <v>229</v>
      </c>
      <c r="K1707" t="s">
        <v>230</v>
      </c>
      <c r="L1707" t="s">
        <v>231</v>
      </c>
      <c r="M1707" t="s">
        <v>241</v>
      </c>
      <c r="N1707" t="s">
        <v>242</v>
      </c>
      <c r="O1707">
        <v>80</v>
      </c>
      <c r="P1707">
        <v>1</v>
      </c>
      <c r="Q1707" t="s">
        <v>248</v>
      </c>
      <c r="R1707" t="s">
        <v>244</v>
      </c>
      <c r="S1707" t="s">
        <v>236</v>
      </c>
      <c r="T1707" t="b">
        <v>1</v>
      </c>
      <c r="U1707" t="b">
        <v>1</v>
      </c>
      <c r="V1707" t="b">
        <v>1</v>
      </c>
      <c r="W1707" t="b">
        <v>0</v>
      </c>
      <c r="X1707" t="b">
        <v>1</v>
      </c>
      <c r="Y1707" t="b">
        <v>1</v>
      </c>
      <c r="Z1707" t="b">
        <v>1</v>
      </c>
      <c r="AA1707" t="b">
        <v>0</v>
      </c>
      <c r="AB1707" t="b">
        <v>0</v>
      </c>
      <c r="AC1707" t="b">
        <v>1</v>
      </c>
    </row>
    <row r="1708" spans="1:29" x14ac:dyDescent="0.2">
      <c r="A1708" s="6">
        <v>3</v>
      </c>
      <c r="B1708" s="6" t="s">
        <v>191</v>
      </c>
      <c r="C1708" s="6" t="s">
        <v>74</v>
      </c>
      <c r="D1708" s="6">
        <v>0</v>
      </c>
      <c r="E1708" s="7">
        <v>111224.391360068</v>
      </c>
      <c r="F1708" s="16">
        <f>SUMIFS(Table2[time],Table2[config],Table2[[#This Row],[config]],Table2[repetition],Table2[[#This Row],[repetition]])</f>
        <v>3223765.2605784787</v>
      </c>
      <c r="G1708" s="16">
        <f>IF(Table2[[#This Row],[time]]&lt;7200000,1,0)</f>
        <v>1</v>
      </c>
      <c r="H1708" t="s">
        <v>237</v>
      </c>
      <c r="I1708">
        <v>7</v>
      </c>
      <c r="J1708" t="s">
        <v>229</v>
      </c>
      <c r="K1708" t="s">
        <v>230</v>
      </c>
      <c r="L1708" t="s">
        <v>231</v>
      </c>
      <c r="M1708" t="s">
        <v>241</v>
      </c>
      <c r="N1708" t="s">
        <v>242</v>
      </c>
      <c r="O1708">
        <v>80</v>
      </c>
      <c r="P1708">
        <v>1</v>
      </c>
      <c r="Q1708" t="s">
        <v>248</v>
      </c>
      <c r="R1708" t="s">
        <v>244</v>
      </c>
      <c r="S1708" t="s">
        <v>236</v>
      </c>
      <c r="T1708" t="b">
        <v>1</v>
      </c>
      <c r="U1708" t="b">
        <v>1</v>
      </c>
      <c r="V1708" t="b">
        <v>1</v>
      </c>
      <c r="W1708" t="b">
        <v>0</v>
      </c>
      <c r="X1708" t="b">
        <v>1</v>
      </c>
      <c r="Y1708" t="b">
        <v>1</v>
      </c>
      <c r="Z1708" t="b">
        <v>1</v>
      </c>
      <c r="AA1708" t="b">
        <v>0</v>
      </c>
      <c r="AB1708" t="b">
        <v>0</v>
      </c>
      <c r="AC1708" t="b">
        <v>1</v>
      </c>
    </row>
    <row r="1709" spans="1:29" x14ac:dyDescent="0.2">
      <c r="A1709" s="8">
        <v>3</v>
      </c>
      <c r="B1709" s="8" t="s">
        <v>204</v>
      </c>
      <c r="C1709" s="8" t="s">
        <v>74</v>
      </c>
      <c r="D1709" s="8">
        <v>0</v>
      </c>
      <c r="E1709" s="9">
        <v>431357.66350407997</v>
      </c>
      <c r="F1709" s="17">
        <f>SUMIFS(Table2[time],Table2[config],Table2[[#This Row],[config]],Table2[repetition],Table2[[#This Row],[repetition]])</f>
        <v>3223765.2605784787</v>
      </c>
      <c r="G1709" s="17">
        <f>IF(Table2[[#This Row],[time]]&lt;7200000,1,0)</f>
        <v>1</v>
      </c>
      <c r="H1709" t="s">
        <v>237</v>
      </c>
      <c r="I1709">
        <v>7</v>
      </c>
      <c r="J1709" t="s">
        <v>229</v>
      </c>
      <c r="K1709" t="s">
        <v>230</v>
      </c>
      <c r="L1709" t="s">
        <v>231</v>
      </c>
      <c r="M1709" t="s">
        <v>241</v>
      </c>
      <c r="N1709" t="s">
        <v>242</v>
      </c>
      <c r="O1709">
        <v>80</v>
      </c>
      <c r="P1709">
        <v>1</v>
      </c>
      <c r="Q1709" t="s">
        <v>248</v>
      </c>
      <c r="R1709" t="s">
        <v>244</v>
      </c>
      <c r="S1709" t="s">
        <v>236</v>
      </c>
      <c r="T1709" t="b">
        <v>1</v>
      </c>
      <c r="U1709" t="b">
        <v>1</v>
      </c>
      <c r="V1709" t="b">
        <v>1</v>
      </c>
      <c r="W1709" t="b">
        <v>0</v>
      </c>
      <c r="X1709" t="b">
        <v>1</v>
      </c>
      <c r="Y1709" t="b">
        <v>1</v>
      </c>
      <c r="Z1709" t="b">
        <v>1</v>
      </c>
      <c r="AA1709" t="b">
        <v>0</v>
      </c>
      <c r="AB1709" t="b">
        <v>0</v>
      </c>
      <c r="AC1709" t="b">
        <v>1</v>
      </c>
    </row>
    <row r="1710" spans="1:29" x14ac:dyDescent="0.2">
      <c r="A1710" s="6">
        <v>3</v>
      </c>
      <c r="B1710" s="6" t="s">
        <v>187</v>
      </c>
      <c r="C1710" s="6" t="s">
        <v>74</v>
      </c>
      <c r="D1710" s="6">
        <v>0</v>
      </c>
      <c r="E1710" s="7">
        <v>922430.18559610902</v>
      </c>
      <c r="F1710" s="16">
        <f>SUMIFS(Table2[time],Table2[config],Table2[[#This Row],[config]],Table2[repetition],Table2[[#This Row],[repetition]])</f>
        <v>3223765.2605784787</v>
      </c>
      <c r="G1710" s="16">
        <f>IF(Table2[[#This Row],[time]]&lt;7200000,1,0)</f>
        <v>1</v>
      </c>
      <c r="H1710" t="s">
        <v>237</v>
      </c>
      <c r="I1710">
        <v>7</v>
      </c>
      <c r="J1710" t="s">
        <v>229</v>
      </c>
      <c r="K1710" t="s">
        <v>230</v>
      </c>
      <c r="L1710" t="s">
        <v>231</v>
      </c>
      <c r="M1710" t="s">
        <v>241</v>
      </c>
      <c r="N1710" t="s">
        <v>242</v>
      </c>
      <c r="O1710">
        <v>80</v>
      </c>
      <c r="P1710">
        <v>1</v>
      </c>
      <c r="Q1710" t="s">
        <v>248</v>
      </c>
      <c r="R1710" t="s">
        <v>244</v>
      </c>
      <c r="S1710" t="s">
        <v>236</v>
      </c>
      <c r="T1710" t="b">
        <v>1</v>
      </c>
      <c r="U1710" t="b">
        <v>1</v>
      </c>
      <c r="V1710" t="b">
        <v>1</v>
      </c>
      <c r="W1710" t="b">
        <v>0</v>
      </c>
      <c r="X1710" t="b">
        <v>1</v>
      </c>
      <c r="Y1710" t="b">
        <v>1</v>
      </c>
      <c r="Z1710" t="b">
        <v>1</v>
      </c>
      <c r="AA1710" t="b">
        <v>0</v>
      </c>
      <c r="AB1710" t="b">
        <v>0</v>
      </c>
      <c r="AC1710" t="b">
        <v>1</v>
      </c>
    </row>
    <row r="1711" spans="1:29" x14ac:dyDescent="0.2">
      <c r="A1711" s="8">
        <v>3</v>
      </c>
      <c r="B1711" s="8" t="s">
        <v>205</v>
      </c>
      <c r="C1711" s="8" t="s">
        <v>74</v>
      </c>
      <c r="D1711" s="8">
        <v>0</v>
      </c>
      <c r="E1711" s="9">
        <v>819426.03873705899</v>
      </c>
      <c r="F1711" s="17">
        <f>SUMIFS(Table2[time],Table2[config],Table2[[#This Row],[config]],Table2[repetition],Table2[[#This Row],[repetition]])</f>
        <v>3223765.2605784787</v>
      </c>
      <c r="G1711" s="17">
        <f>IF(Table2[[#This Row],[time]]&lt;7200000,1,0)</f>
        <v>1</v>
      </c>
      <c r="H1711" t="s">
        <v>237</v>
      </c>
      <c r="I1711">
        <v>7</v>
      </c>
      <c r="J1711" t="s">
        <v>229</v>
      </c>
      <c r="K1711" t="s">
        <v>230</v>
      </c>
      <c r="L1711" t="s">
        <v>231</v>
      </c>
      <c r="M1711" t="s">
        <v>241</v>
      </c>
      <c r="N1711" t="s">
        <v>242</v>
      </c>
      <c r="O1711">
        <v>80</v>
      </c>
      <c r="P1711">
        <v>1</v>
      </c>
      <c r="Q1711" t="s">
        <v>248</v>
      </c>
      <c r="R1711" t="s">
        <v>244</v>
      </c>
      <c r="S1711" t="s">
        <v>236</v>
      </c>
      <c r="T1711" t="b">
        <v>1</v>
      </c>
      <c r="U1711" t="b">
        <v>1</v>
      </c>
      <c r="V1711" t="b">
        <v>1</v>
      </c>
      <c r="W1711" t="b">
        <v>0</v>
      </c>
      <c r="X1711" t="b">
        <v>1</v>
      </c>
      <c r="Y1711" t="b">
        <v>1</v>
      </c>
      <c r="Z1711" t="b">
        <v>1</v>
      </c>
      <c r="AA1711" t="b">
        <v>0</v>
      </c>
      <c r="AB1711" t="b">
        <v>0</v>
      </c>
      <c r="AC1711" t="b">
        <v>1</v>
      </c>
    </row>
    <row r="1712" spans="1:29" x14ac:dyDescent="0.2">
      <c r="A1712" s="6">
        <v>1</v>
      </c>
      <c r="B1712" s="6" t="s">
        <v>192</v>
      </c>
      <c r="C1712" s="6" t="s">
        <v>75</v>
      </c>
      <c r="D1712" s="6">
        <v>0</v>
      </c>
      <c r="E1712" s="7">
        <v>29194.758552126499</v>
      </c>
      <c r="F1712" s="16">
        <f>SUMIFS(Table2[time],Table2[config],Table2[[#This Row],[config]],Table2[repetition],Table2[[#This Row],[repetition]])</f>
        <v>2177819.3904235922</v>
      </c>
      <c r="G1712" s="16">
        <f>IF(Table2[[#This Row],[time]]&lt;7200000,1,0)</f>
        <v>1</v>
      </c>
      <c r="H1712" t="s">
        <v>247</v>
      </c>
      <c r="I1712">
        <v>10</v>
      </c>
      <c r="J1712" t="s">
        <v>238</v>
      </c>
      <c r="K1712" t="s">
        <v>230</v>
      </c>
      <c r="L1712" t="s">
        <v>240</v>
      </c>
      <c r="M1712" t="s">
        <v>232</v>
      </c>
      <c r="N1712" t="s">
        <v>244</v>
      </c>
      <c r="O1712">
        <v>90</v>
      </c>
      <c r="P1712">
        <v>1</v>
      </c>
      <c r="Q1712" t="s">
        <v>234</v>
      </c>
      <c r="R1712" t="s">
        <v>235</v>
      </c>
      <c r="S1712" t="s">
        <v>238</v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b">
        <v>0</v>
      </c>
      <c r="Z1712" t="b">
        <v>0</v>
      </c>
      <c r="AA1712" t="b">
        <v>1</v>
      </c>
      <c r="AB1712" t="b">
        <v>1</v>
      </c>
      <c r="AC1712" t="b">
        <v>0</v>
      </c>
    </row>
    <row r="1713" spans="1:29" x14ac:dyDescent="0.2">
      <c r="A1713" s="8">
        <v>1</v>
      </c>
      <c r="B1713" s="8" t="s">
        <v>194</v>
      </c>
      <c r="C1713" s="8" t="s">
        <v>75</v>
      </c>
      <c r="D1713" s="8">
        <v>0</v>
      </c>
      <c r="E1713" s="9">
        <v>37579.9207191448</v>
      </c>
      <c r="F1713" s="17">
        <f>SUMIFS(Table2[time],Table2[config],Table2[[#This Row],[config]],Table2[repetition],Table2[[#This Row],[repetition]])</f>
        <v>2177819.3904235922</v>
      </c>
      <c r="G1713" s="17">
        <f>IF(Table2[[#This Row],[time]]&lt;7200000,1,0)</f>
        <v>1</v>
      </c>
      <c r="H1713" t="s">
        <v>247</v>
      </c>
      <c r="I1713">
        <v>10</v>
      </c>
      <c r="J1713" t="s">
        <v>238</v>
      </c>
      <c r="K1713" t="s">
        <v>230</v>
      </c>
      <c r="L1713" t="s">
        <v>240</v>
      </c>
      <c r="M1713" t="s">
        <v>232</v>
      </c>
      <c r="N1713" t="s">
        <v>244</v>
      </c>
      <c r="O1713">
        <v>90</v>
      </c>
      <c r="P1713">
        <v>1</v>
      </c>
      <c r="Q1713" t="s">
        <v>234</v>
      </c>
      <c r="R1713" t="s">
        <v>235</v>
      </c>
      <c r="S1713" t="s">
        <v>238</v>
      </c>
      <c r="T1713" t="b">
        <v>0</v>
      </c>
      <c r="U1713" t="b">
        <v>0</v>
      </c>
      <c r="V1713" t="b">
        <v>0</v>
      </c>
      <c r="W1713" t="b">
        <v>1</v>
      </c>
      <c r="X1713" t="b">
        <v>0</v>
      </c>
      <c r="Y1713" t="b">
        <v>0</v>
      </c>
      <c r="Z1713" t="b">
        <v>0</v>
      </c>
      <c r="AA1713" t="b">
        <v>1</v>
      </c>
      <c r="AB1713" t="b">
        <v>1</v>
      </c>
      <c r="AC1713" t="b">
        <v>0</v>
      </c>
    </row>
    <row r="1714" spans="1:29" x14ac:dyDescent="0.2">
      <c r="A1714" s="6">
        <v>1</v>
      </c>
      <c r="B1714" s="6" t="s">
        <v>182</v>
      </c>
      <c r="C1714" s="6" t="s">
        <v>75</v>
      </c>
      <c r="D1714" s="6">
        <v>0</v>
      </c>
      <c r="E1714" s="7">
        <v>24171.547651989302</v>
      </c>
      <c r="F1714" s="16">
        <f>SUMIFS(Table2[time],Table2[config],Table2[[#This Row],[config]],Table2[repetition],Table2[[#This Row],[repetition]])</f>
        <v>2177819.3904235922</v>
      </c>
      <c r="G1714" s="16">
        <f>IF(Table2[[#This Row],[time]]&lt;7200000,1,0)</f>
        <v>1</v>
      </c>
      <c r="H1714" t="s">
        <v>247</v>
      </c>
      <c r="I1714">
        <v>10</v>
      </c>
      <c r="J1714" t="s">
        <v>238</v>
      </c>
      <c r="K1714" t="s">
        <v>230</v>
      </c>
      <c r="L1714" t="s">
        <v>240</v>
      </c>
      <c r="M1714" t="s">
        <v>232</v>
      </c>
      <c r="N1714" t="s">
        <v>244</v>
      </c>
      <c r="O1714">
        <v>90</v>
      </c>
      <c r="P1714">
        <v>1</v>
      </c>
      <c r="Q1714" t="s">
        <v>234</v>
      </c>
      <c r="R1714" t="s">
        <v>235</v>
      </c>
      <c r="S1714" t="s">
        <v>238</v>
      </c>
      <c r="T1714" t="b">
        <v>0</v>
      </c>
      <c r="U1714" t="b">
        <v>0</v>
      </c>
      <c r="V1714" t="b">
        <v>0</v>
      </c>
      <c r="W1714" t="b">
        <v>1</v>
      </c>
      <c r="X1714" t="b">
        <v>0</v>
      </c>
      <c r="Y1714" t="b">
        <v>0</v>
      </c>
      <c r="Z1714" t="b">
        <v>0</v>
      </c>
      <c r="AA1714" t="b">
        <v>1</v>
      </c>
      <c r="AB1714" t="b">
        <v>1</v>
      </c>
      <c r="AC1714" t="b">
        <v>0</v>
      </c>
    </row>
    <row r="1715" spans="1:29" x14ac:dyDescent="0.2">
      <c r="A1715" s="8">
        <v>1</v>
      </c>
      <c r="B1715" s="8" t="s">
        <v>183</v>
      </c>
      <c r="C1715" s="8" t="s">
        <v>75</v>
      </c>
      <c r="D1715" s="8">
        <v>0</v>
      </c>
      <c r="E1715" s="9">
        <v>27474.391526775398</v>
      </c>
      <c r="F1715" s="17">
        <f>SUMIFS(Table2[time],Table2[config],Table2[[#This Row],[config]],Table2[repetition],Table2[[#This Row],[repetition]])</f>
        <v>2177819.3904235922</v>
      </c>
      <c r="G1715" s="17">
        <f>IF(Table2[[#This Row],[time]]&lt;7200000,1,0)</f>
        <v>1</v>
      </c>
      <c r="H1715" t="s">
        <v>247</v>
      </c>
      <c r="I1715">
        <v>10</v>
      </c>
      <c r="J1715" t="s">
        <v>238</v>
      </c>
      <c r="K1715" t="s">
        <v>230</v>
      </c>
      <c r="L1715" t="s">
        <v>240</v>
      </c>
      <c r="M1715" t="s">
        <v>232</v>
      </c>
      <c r="N1715" t="s">
        <v>244</v>
      </c>
      <c r="O1715">
        <v>90</v>
      </c>
      <c r="P1715">
        <v>1</v>
      </c>
      <c r="Q1715" t="s">
        <v>234</v>
      </c>
      <c r="R1715" t="s">
        <v>235</v>
      </c>
      <c r="S1715" t="s">
        <v>238</v>
      </c>
      <c r="T1715" t="b">
        <v>0</v>
      </c>
      <c r="U1715" t="b">
        <v>0</v>
      </c>
      <c r="V1715" t="b">
        <v>0</v>
      </c>
      <c r="W1715" t="b">
        <v>1</v>
      </c>
      <c r="X1715" t="b">
        <v>0</v>
      </c>
      <c r="Y1715" t="b">
        <v>0</v>
      </c>
      <c r="Z1715" t="b">
        <v>0</v>
      </c>
      <c r="AA1715" t="b">
        <v>1</v>
      </c>
      <c r="AB1715" t="b">
        <v>1</v>
      </c>
      <c r="AC1715" t="b">
        <v>0</v>
      </c>
    </row>
    <row r="1716" spans="1:29" x14ac:dyDescent="0.2">
      <c r="A1716" s="6">
        <v>1</v>
      </c>
      <c r="B1716" s="6" t="s">
        <v>180</v>
      </c>
      <c r="C1716" s="6" t="s">
        <v>75</v>
      </c>
      <c r="D1716" s="6">
        <v>0</v>
      </c>
      <c r="E1716" s="7">
        <v>20294.616520171901</v>
      </c>
      <c r="F1716" s="16">
        <f>SUMIFS(Table2[time],Table2[config],Table2[[#This Row],[config]],Table2[repetition],Table2[[#This Row],[repetition]])</f>
        <v>2177819.3904235922</v>
      </c>
      <c r="G1716" s="16">
        <f>IF(Table2[[#This Row],[time]]&lt;7200000,1,0)</f>
        <v>1</v>
      </c>
      <c r="H1716" t="s">
        <v>247</v>
      </c>
      <c r="I1716">
        <v>10</v>
      </c>
      <c r="J1716" t="s">
        <v>238</v>
      </c>
      <c r="K1716" t="s">
        <v>230</v>
      </c>
      <c r="L1716" t="s">
        <v>240</v>
      </c>
      <c r="M1716" t="s">
        <v>232</v>
      </c>
      <c r="N1716" t="s">
        <v>244</v>
      </c>
      <c r="O1716">
        <v>90</v>
      </c>
      <c r="P1716">
        <v>1</v>
      </c>
      <c r="Q1716" t="s">
        <v>234</v>
      </c>
      <c r="R1716" t="s">
        <v>235</v>
      </c>
      <c r="S1716" t="s">
        <v>238</v>
      </c>
      <c r="T1716" t="b">
        <v>0</v>
      </c>
      <c r="U1716" t="b">
        <v>0</v>
      </c>
      <c r="V1716" t="b">
        <v>0</v>
      </c>
      <c r="W1716" t="b">
        <v>1</v>
      </c>
      <c r="X1716" t="b">
        <v>0</v>
      </c>
      <c r="Y1716" t="b">
        <v>0</v>
      </c>
      <c r="Z1716" t="b">
        <v>0</v>
      </c>
      <c r="AA1716" t="b">
        <v>1</v>
      </c>
      <c r="AB1716" t="b">
        <v>1</v>
      </c>
      <c r="AC1716" t="b">
        <v>0</v>
      </c>
    </row>
    <row r="1717" spans="1:29" x14ac:dyDescent="0.2">
      <c r="A1717" s="8">
        <v>1</v>
      </c>
      <c r="B1717" s="8" t="s">
        <v>195</v>
      </c>
      <c r="C1717" s="8" t="s">
        <v>75</v>
      </c>
      <c r="D1717" s="8">
        <v>0</v>
      </c>
      <c r="E1717" s="9">
        <v>36512.685765046597</v>
      </c>
      <c r="F1717" s="17">
        <f>SUMIFS(Table2[time],Table2[config],Table2[[#This Row],[config]],Table2[repetition],Table2[[#This Row],[repetition]])</f>
        <v>2177819.3904235922</v>
      </c>
      <c r="G1717" s="17">
        <f>IF(Table2[[#This Row],[time]]&lt;7200000,1,0)</f>
        <v>1</v>
      </c>
      <c r="H1717" t="s">
        <v>247</v>
      </c>
      <c r="I1717">
        <v>10</v>
      </c>
      <c r="J1717" t="s">
        <v>238</v>
      </c>
      <c r="K1717" t="s">
        <v>230</v>
      </c>
      <c r="L1717" t="s">
        <v>240</v>
      </c>
      <c r="M1717" t="s">
        <v>232</v>
      </c>
      <c r="N1717" t="s">
        <v>244</v>
      </c>
      <c r="O1717">
        <v>90</v>
      </c>
      <c r="P1717">
        <v>1</v>
      </c>
      <c r="Q1717" t="s">
        <v>234</v>
      </c>
      <c r="R1717" t="s">
        <v>235</v>
      </c>
      <c r="S1717" t="s">
        <v>238</v>
      </c>
      <c r="T1717" t="b">
        <v>0</v>
      </c>
      <c r="U1717" t="b">
        <v>0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1</v>
      </c>
      <c r="AB1717" t="b">
        <v>1</v>
      </c>
      <c r="AC1717" t="b">
        <v>0</v>
      </c>
    </row>
    <row r="1718" spans="1:29" x14ac:dyDescent="0.2">
      <c r="A1718" s="6">
        <v>1</v>
      </c>
      <c r="B1718" s="6" t="s">
        <v>189</v>
      </c>
      <c r="C1718" s="6" t="s">
        <v>75</v>
      </c>
      <c r="D1718" s="6">
        <v>0</v>
      </c>
      <c r="E1718" s="7">
        <v>24064.848978072401</v>
      </c>
      <c r="F1718" s="16">
        <f>SUMIFS(Table2[time],Table2[config],Table2[[#This Row],[config]],Table2[repetition],Table2[[#This Row],[repetition]])</f>
        <v>2177819.3904235922</v>
      </c>
      <c r="G1718" s="16">
        <f>IF(Table2[[#This Row],[time]]&lt;7200000,1,0)</f>
        <v>1</v>
      </c>
      <c r="H1718" t="s">
        <v>247</v>
      </c>
      <c r="I1718">
        <v>10</v>
      </c>
      <c r="J1718" t="s">
        <v>238</v>
      </c>
      <c r="K1718" t="s">
        <v>230</v>
      </c>
      <c r="L1718" t="s">
        <v>240</v>
      </c>
      <c r="M1718" t="s">
        <v>232</v>
      </c>
      <c r="N1718" t="s">
        <v>244</v>
      </c>
      <c r="O1718">
        <v>90</v>
      </c>
      <c r="P1718">
        <v>1</v>
      </c>
      <c r="Q1718" t="s">
        <v>234</v>
      </c>
      <c r="R1718" t="s">
        <v>235</v>
      </c>
      <c r="S1718" t="s">
        <v>238</v>
      </c>
      <c r="T1718" t="b">
        <v>0</v>
      </c>
      <c r="U1718" t="b">
        <v>0</v>
      </c>
      <c r="V1718" t="b">
        <v>0</v>
      </c>
      <c r="W1718" t="b">
        <v>1</v>
      </c>
      <c r="X1718" t="b">
        <v>0</v>
      </c>
      <c r="Y1718" t="b">
        <v>0</v>
      </c>
      <c r="Z1718" t="b">
        <v>0</v>
      </c>
      <c r="AA1718" t="b">
        <v>1</v>
      </c>
      <c r="AB1718" t="b">
        <v>1</v>
      </c>
      <c r="AC1718" t="b">
        <v>0</v>
      </c>
    </row>
    <row r="1719" spans="1:29" x14ac:dyDescent="0.2">
      <c r="A1719" s="8">
        <v>1</v>
      </c>
      <c r="B1719" s="8" t="s">
        <v>181</v>
      </c>
      <c r="C1719" s="8" t="s">
        <v>75</v>
      </c>
      <c r="D1719" s="8">
        <v>0</v>
      </c>
      <c r="E1719" s="9">
        <v>26523.441286990401</v>
      </c>
      <c r="F1719" s="17">
        <f>SUMIFS(Table2[time],Table2[config],Table2[[#This Row],[config]],Table2[repetition],Table2[[#This Row],[repetition]])</f>
        <v>2177819.3904235922</v>
      </c>
      <c r="G1719" s="17">
        <f>IF(Table2[[#This Row],[time]]&lt;7200000,1,0)</f>
        <v>1</v>
      </c>
      <c r="H1719" t="s">
        <v>247</v>
      </c>
      <c r="I1719">
        <v>10</v>
      </c>
      <c r="J1719" t="s">
        <v>238</v>
      </c>
      <c r="K1719" t="s">
        <v>230</v>
      </c>
      <c r="L1719" t="s">
        <v>240</v>
      </c>
      <c r="M1719" t="s">
        <v>232</v>
      </c>
      <c r="N1719" t="s">
        <v>244</v>
      </c>
      <c r="O1719">
        <v>90</v>
      </c>
      <c r="P1719">
        <v>1</v>
      </c>
      <c r="Q1719" t="s">
        <v>234</v>
      </c>
      <c r="R1719" t="s">
        <v>235</v>
      </c>
      <c r="S1719" t="s">
        <v>238</v>
      </c>
      <c r="T1719" t="b">
        <v>0</v>
      </c>
      <c r="U1719" t="b">
        <v>0</v>
      </c>
      <c r="V1719" t="b">
        <v>0</v>
      </c>
      <c r="W1719" t="b">
        <v>1</v>
      </c>
      <c r="X1719" t="b">
        <v>0</v>
      </c>
      <c r="Y1719" t="b">
        <v>0</v>
      </c>
      <c r="Z1719" t="b">
        <v>0</v>
      </c>
      <c r="AA1719" t="b">
        <v>1</v>
      </c>
      <c r="AB1719" t="b">
        <v>1</v>
      </c>
      <c r="AC1719" t="b">
        <v>0</v>
      </c>
    </row>
    <row r="1720" spans="1:29" x14ac:dyDescent="0.2">
      <c r="A1720" s="6">
        <v>1</v>
      </c>
      <c r="B1720" s="6" t="s">
        <v>176</v>
      </c>
      <c r="C1720" s="6" t="s">
        <v>75</v>
      </c>
      <c r="D1720" s="6">
        <v>0</v>
      </c>
      <c r="E1720" s="7">
        <v>23998.096357099701</v>
      </c>
      <c r="F1720" s="16">
        <f>SUMIFS(Table2[time],Table2[config],Table2[[#This Row],[config]],Table2[repetition],Table2[[#This Row],[repetition]])</f>
        <v>2177819.3904235922</v>
      </c>
      <c r="G1720" s="16">
        <f>IF(Table2[[#This Row],[time]]&lt;7200000,1,0)</f>
        <v>1</v>
      </c>
      <c r="H1720" t="s">
        <v>247</v>
      </c>
      <c r="I1720">
        <v>10</v>
      </c>
      <c r="J1720" t="s">
        <v>238</v>
      </c>
      <c r="K1720" t="s">
        <v>230</v>
      </c>
      <c r="L1720" t="s">
        <v>240</v>
      </c>
      <c r="M1720" t="s">
        <v>232</v>
      </c>
      <c r="N1720" t="s">
        <v>244</v>
      </c>
      <c r="O1720">
        <v>90</v>
      </c>
      <c r="P1720">
        <v>1</v>
      </c>
      <c r="Q1720" t="s">
        <v>234</v>
      </c>
      <c r="R1720" t="s">
        <v>235</v>
      </c>
      <c r="S1720" t="s">
        <v>238</v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b">
        <v>0</v>
      </c>
      <c r="Z1720" t="b">
        <v>0</v>
      </c>
      <c r="AA1720" t="b">
        <v>1</v>
      </c>
      <c r="AB1720" t="b">
        <v>1</v>
      </c>
      <c r="AC1720" t="b">
        <v>0</v>
      </c>
    </row>
    <row r="1721" spans="1:29" x14ac:dyDescent="0.2">
      <c r="A1721" s="8">
        <v>1</v>
      </c>
      <c r="B1721" s="8" t="s">
        <v>185</v>
      </c>
      <c r="C1721" s="8" t="s">
        <v>75</v>
      </c>
      <c r="D1721" s="8">
        <v>0</v>
      </c>
      <c r="E1721" s="9">
        <v>41509.653280023398</v>
      </c>
      <c r="F1721" s="17">
        <f>SUMIFS(Table2[time],Table2[config],Table2[[#This Row],[config]],Table2[repetition],Table2[[#This Row],[repetition]])</f>
        <v>2177819.3904235922</v>
      </c>
      <c r="G1721" s="17">
        <f>IF(Table2[[#This Row],[time]]&lt;7200000,1,0)</f>
        <v>1</v>
      </c>
      <c r="H1721" t="s">
        <v>247</v>
      </c>
      <c r="I1721">
        <v>10</v>
      </c>
      <c r="J1721" t="s">
        <v>238</v>
      </c>
      <c r="K1721" t="s">
        <v>230</v>
      </c>
      <c r="L1721" t="s">
        <v>240</v>
      </c>
      <c r="M1721" t="s">
        <v>232</v>
      </c>
      <c r="N1721" t="s">
        <v>244</v>
      </c>
      <c r="O1721">
        <v>90</v>
      </c>
      <c r="P1721">
        <v>1</v>
      </c>
      <c r="Q1721" t="s">
        <v>234</v>
      </c>
      <c r="R1721" t="s">
        <v>235</v>
      </c>
      <c r="S1721" t="s">
        <v>238</v>
      </c>
      <c r="T1721" t="b">
        <v>0</v>
      </c>
      <c r="U1721" t="b">
        <v>0</v>
      </c>
      <c r="V1721" t="b">
        <v>0</v>
      </c>
      <c r="W1721" t="b">
        <v>1</v>
      </c>
      <c r="X1721" t="b">
        <v>0</v>
      </c>
      <c r="Y1721" t="b">
        <v>0</v>
      </c>
      <c r="Z1721" t="b">
        <v>0</v>
      </c>
      <c r="AA1721" t="b">
        <v>1</v>
      </c>
      <c r="AB1721" t="b">
        <v>1</v>
      </c>
      <c r="AC1721" t="b">
        <v>0</v>
      </c>
    </row>
    <row r="1722" spans="1:29" x14ac:dyDescent="0.2">
      <c r="A1722" s="6">
        <v>1</v>
      </c>
      <c r="B1722" s="6" t="s">
        <v>196</v>
      </c>
      <c r="C1722" s="6" t="s">
        <v>75</v>
      </c>
      <c r="D1722" s="6">
        <v>0</v>
      </c>
      <c r="E1722" s="7">
        <v>27967.9070960264</v>
      </c>
      <c r="F1722" s="16">
        <f>SUMIFS(Table2[time],Table2[config],Table2[[#This Row],[config]],Table2[repetition],Table2[[#This Row],[repetition]])</f>
        <v>2177819.3904235922</v>
      </c>
      <c r="G1722" s="16">
        <f>IF(Table2[[#This Row],[time]]&lt;7200000,1,0)</f>
        <v>1</v>
      </c>
      <c r="H1722" t="s">
        <v>247</v>
      </c>
      <c r="I1722">
        <v>10</v>
      </c>
      <c r="J1722" t="s">
        <v>238</v>
      </c>
      <c r="K1722" t="s">
        <v>230</v>
      </c>
      <c r="L1722" t="s">
        <v>240</v>
      </c>
      <c r="M1722" t="s">
        <v>232</v>
      </c>
      <c r="N1722" t="s">
        <v>244</v>
      </c>
      <c r="O1722">
        <v>90</v>
      </c>
      <c r="P1722">
        <v>1</v>
      </c>
      <c r="Q1722" t="s">
        <v>234</v>
      </c>
      <c r="R1722" t="s">
        <v>235</v>
      </c>
      <c r="S1722" t="s">
        <v>238</v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b">
        <v>0</v>
      </c>
      <c r="Z1722" t="b">
        <v>0</v>
      </c>
      <c r="AA1722" t="b">
        <v>1</v>
      </c>
      <c r="AB1722" t="b">
        <v>1</v>
      </c>
      <c r="AC1722" t="b">
        <v>0</v>
      </c>
    </row>
    <row r="1723" spans="1:29" x14ac:dyDescent="0.2">
      <c r="A1723" s="8">
        <v>1</v>
      </c>
      <c r="B1723" s="8" t="s">
        <v>198</v>
      </c>
      <c r="C1723" s="8" t="s">
        <v>75</v>
      </c>
      <c r="D1723" s="8">
        <v>0</v>
      </c>
      <c r="E1723" s="9">
        <v>28023.944268003099</v>
      </c>
      <c r="F1723" s="17">
        <f>SUMIFS(Table2[time],Table2[config],Table2[[#This Row],[config]],Table2[repetition],Table2[[#This Row],[repetition]])</f>
        <v>2177819.3904235922</v>
      </c>
      <c r="G1723" s="17">
        <f>IF(Table2[[#This Row],[time]]&lt;7200000,1,0)</f>
        <v>1</v>
      </c>
      <c r="H1723" t="s">
        <v>247</v>
      </c>
      <c r="I1723">
        <v>10</v>
      </c>
      <c r="J1723" t="s">
        <v>238</v>
      </c>
      <c r="K1723" t="s">
        <v>230</v>
      </c>
      <c r="L1723" t="s">
        <v>240</v>
      </c>
      <c r="M1723" t="s">
        <v>232</v>
      </c>
      <c r="N1723" t="s">
        <v>244</v>
      </c>
      <c r="O1723">
        <v>90</v>
      </c>
      <c r="P1723">
        <v>1</v>
      </c>
      <c r="Q1723" t="s">
        <v>234</v>
      </c>
      <c r="R1723" t="s">
        <v>235</v>
      </c>
      <c r="S1723" t="s">
        <v>238</v>
      </c>
      <c r="T1723" t="b">
        <v>0</v>
      </c>
      <c r="U1723" t="b">
        <v>0</v>
      </c>
      <c r="V1723" t="b">
        <v>0</v>
      </c>
      <c r="W1723" t="b">
        <v>1</v>
      </c>
      <c r="X1723" t="b">
        <v>0</v>
      </c>
      <c r="Y1723" t="b">
        <v>0</v>
      </c>
      <c r="Z1723" t="b">
        <v>0</v>
      </c>
      <c r="AA1723" t="b">
        <v>1</v>
      </c>
      <c r="AB1723" t="b">
        <v>1</v>
      </c>
      <c r="AC1723" t="b">
        <v>0</v>
      </c>
    </row>
    <row r="1724" spans="1:29" x14ac:dyDescent="0.2">
      <c r="A1724" s="6">
        <v>1</v>
      </c>
      <c r="B1724" s="6" t="s">
        <v>178</v>
      </c>
      <c r="C1724" s="6" t="s">
        <v>75</v>
      </c>
      <c r="D1724" s="6">
        <v>0</v>
      </c>
      <c r="E1724" s="7">
        <v>33488.824679981903</v>
      </c>
      <c r="F1724" s="16">
        <f>SUMIFS(Table2[time],Table2[config],Table2[[#This Row],[config]],Table2[repetition],Table2[[#This Row],[repetition]])</f>
        <v>2177819.3904235922</v>
      </c>
      <c r="G1724" s="16">
        <f>IF(Table2[[#This Row],[time]]&lt;7200000,1,0)</f>
        <v>1</v>
      </c>
      <c r="H1724" t="s">
        <v>247</v>
      </c>
      <c r="I1724">
        <v>10</v>
      </c>
      <c r="J1724" t="s">
        <v>238</v>
      </c>
      <c r="K1724" t="s">
        <v>230</v>
      </c>
      <c r="L1724" t="s">
        <v>240</v>
      </c>
      <c r="M1724" t="s">
        <v>232</v>
      </c>
      <c r="N1724" t="s">
        <v>244</v>
      </c>
      <c r="O1724">
        <v>90</v>
      </c>
      <c r="P1724">
        <v>1</v>
      </c>
      <c r="Q1724" t="s">
        <v>234</v>
      </c>
      <c r="R1724" t="s">
        <v>235</v>
      </c>
      <c r="S1724" t="s">
        <v>238</v>
      </c>
      <c r="T1724" t="b">
        <v>0</v>
      </c>
      <c r="U1724" t="b">
        <v>0</v>
      </c>
      <c r="V1724" t="b">
        <v>0</v>
      </c>
      <c r="W1724" t="b">
        <v>1</v>
      </c>
      <c r="X1724" t="b">
        <v>0</v>
      </c>
      <c r="Y1724" t="b">
        <v>0</v>
      </c>
      <c r="Z1724" t="b">
        <v>0</v>
      </c>
      <c r="AA1724" t="b">
        <v>1</v>
      </c>
      <c r="AB1724" t="b">
        <v>1</v>
      </c>
      <c r="AC1724" t="b">
        <v>0</v>
      </c>
    </row>
    <row r="1725" spans="1:29" x14ac:dyDescent="0.2">
      <c r="A1725" s="8">
        <v>1</v>
      </c>
      <c r="B1725" s="8" t="s">
        <v>193</v>
      </c>
      <c r="C1725" s="8" t="s">
        <v>75</v>
      </c>
      <c r="D1725" s="8">
        <v>0</v>
      </c>
      <c r="E1725" s="9">
        <v>31745.793271111299</v>
      </c>
      <c r="F1725" s="17">
        <f>SUMIFS(Table2[time],Table2[config],Table2[[#This Row],[config]],Table2[repetition],Table2[[#This Row],[repetition]])</f>
        <v>2177819.3904235922</v>
      </c>
      <c r="G1725" s="17">
        <f>IF(Table2[[#This Row],[time]]&lt;7200000,1,0)</f>
        <v>1</v>
      </c>
      <c r="H1725" t="s">
        <v>247</v>
      </c>
      <c r="I1725">
        <v>10</v>
      </c>
      <c r="J1725" t="s">
        <v>238</v>
      </c>
      <c r="K1725" t="s">
        <v>230</v>
      </c>
      <c r="L1725" t="s">
        <v>240</v>
      </c>
      <c r="M1725" t="s">
        <v>232</v>
      </c>
      <c r="N1725" t="s">
        <v>244</v>
      </c>
      <c r="O1725">
        <v>90</v>
      </c>
      <c r="P1725">
        <v>1</v>
      </c>
      <c r="Q1725" t="s">
        <v>234</v>
      </c>
      <c r="R1725" t="s">
        <v>235</v>
      </c>
      <c r="S1725" t="s">
        <v>238</v>
      </c>
      <c r="T1725" t="b">
        <v>0</v>
      </c>
      <c r="U1725" t="b">
        <v>0</v>
      </c>
      <c r="V1725" t="b">
        <v>0</v>
      </c>
      <c r="W1725" t="b">
        <v>1</v>
      </c>
      <c r="X1725" t="b">
        <v>0</v>
      </c>
      <c r="Y1725" t="b">
        <v>0</v>
      </c>
      <c r="Z1725" t="b">
        <v>0</v>
      </c>
      <c r="AA1725" t="b">
        <v>1</v>
      </c>
      <c r="AB1725" t="b">
        <v>1</v>
      </c>
      <c r="AC1725" t="b">
        <v>0</v>
      </c>
    </row>
    <row r="1726" spans="1:29" x14ac:dyDescent="0.2">
      <c r="A1726" s="6">
        <v>1</v>
      </c>
      <c r="B1726" s="6" t="s">
        <v>199</v>
      </c>
      <c r="C1726" s="6" t="s">
        <v>75</v>
      </c>
      <c r="D1726" s="6">
        <v>0</v>
      </c>
      <c r="E1726" s="7">
        <v>25876.298503018901</v>
      </c>
      <c r="F1726" s="16">
        <f>SUMIFS(Table2[time],Table2[config],Table2[[#This Row],[config]],Table2[repetition],Table2[[#This Row],[repetition]])</f>
        <v>2177819.3904235922</v>
      </c>
      <c r="G1726" s="16">
        <f>IF(Table2[[#This Row],[time]]&lt;7200000,1,0)</f>
        <v>1</v>
      </c>
      <c r="H1726" t="s">
        <v>247</v>
      </c>
      <c r="I1726">
        <v>10</v>
      </c>
      <c r="J1726" t="s">
        <v>238</v>
      </c>
      <c r="K1726" t="s">
        <v>230</v>
      </c>
      <c r="L1726" t="s">
        <v>240</v>
      </c>
      <c r="M1726" t="s">
        <v>232</v>
      </c>
      <c r="N1726" t="s">
        <v>244</v>
      </c>
      <c r="O1726">
        <v>90</v>
      </c>
      <c r="P1726">
        <v>1</v>
      </c>
      <c r="Q1726" t="s">
        <v>234</v>
      </c>
      <c r="R1726" t="s">
        <v>235</v>
      </c>
      <c r="S1726" t="s">
        <v>238</v>
      </c>
      <c r="T1726" t="b">
        <v>0</v>
      </c>
      <c r="U1726" t="b">
        <v>0</v>
      </c>
      <c r="V1726" t="b">
        <v>0</v>
      </c>
      <c r="W1726" t="b">
        <v>1</v>
      </c>
      <c r="X1726" t="b">
        <v>0</v>
      </c>
      <c r="Y1726" t="b">
        <v>0</v>
      </c>
      <c r="Z1726" t="b">
        <v>0</v>
      </c>
      <c r="AA1726" t="b">
        <v>1</v>
      </c>
      <c r="AB1726" t="b">
        <v>1</v>
      </c>
      <c r="AC1726" t="b">
        <v>0</v>
      </c>
    </row>
    <row r="1727" spans="1:29" x14ac:dyDescent="0.2">
      <c r="A1727" s="8">
        <v>1</v>
      </c>
      <c r="B1727" s="8" t="s">
        <v>197</v>
      </c>
      <c r="C1727" s="8" t="s">
        <v>75</v>
      </c>
      <c r="D1727" s="8">
        <v>0</v>
      </c>
      <c r="E1727" s="9">
        <v>24940.108693903301</v>
      </c>
      <c r="F1727" s="17">
        <f>SUMIFS(Table2[time],Table2[config],Table2[[#This Row],[config]],Table2[repetition],Table2[[#This Row],[repetition]])</f>
        <v>2177819.3904235922</v>
      </c>
      <c r="G1727" s="17">
        <f>IF(Table2[[#This Row],[time]]&lt;7200000,1,0)</f>
        <v>1</v>
      </c>
      <c r="H1727" t="s">
        <v>247</v>
      </c>
      <c r="I1727">
        <v>10</v>
      </c>
      <c r="J1727" t="s">
        <v>238</v>
      </c>
      <c r="K1727" t="s">
        <v>230</v>
      </c>
      <c r="L1727" t="s">
        <v>240</v>
      </c>
      <c r="M1727" t="s">
        <v>232</v>
      </c>
      <c r="N1727" t="s">
        <v>244</v>
      </c>
      <c r="O1727">
        <v>90</v>
      </c>
      <c r="P1727">
        <v>1</v>
      </c>
      <c r="Q1727" t="s">
        <v>234</v>
      </c>
      <c r="R1727" t="s">
        <v>235</v>
      </c>
      <c r="S1727" t="s">
        <v>238</v>
      </c>
      <c r="T1727" t="b">
        <v>0</v>
      </c>
      <c r="U1727" t="b">
        <v>0</v>
      </c>
      <c r="V1727" t="b">
        <v>0</v>
      </c>
      <c r="W1727" t="b">
        <v>1</v>
      </c>
      <c r="X1727" t="b">
        <v>0</v>
      </c>
      <c r="Y1727" t="b">
        <v>0</v>
      </c>
      <c r="Z1727" t="b">
        <v>0</v>
      </c>
      <c r="AA1727" t="b">
        <v>1</v>
      </c>
      <c r="AB1727" t="b">
        <v>1</v>
      </c>
      <c r="AC1727" t="b">
        <v>0</v>
      </c>
    </row>
    <row r="1728" spans="1:29" x14ac:dyDescent="0.2">
      <c r="A1728" s="6">
        <v>1</v>
      </c>
      <c r="B1728" s="6" t="s">
        <v>179</v>
      </c>
      <c r="C1728" s="6" t="s">
        <v>75</v>
      </c>
      <c r="D1728" s="6">
        <v>0</v>
      </c>
      <c r="E1728" s="7">
        <v>33827.135343104601</v>
      </c>
      <c r="F1728" s="16">
        <f>SUMIFS(Table2[time],Table2[config],Table2[[#This Row],[config]],Table2[repetition],Table2[[#This Row],[repetition]])</f>
        <v>2177819.3904235922</v>
      </c>
      <c r="G1728" s="16">
        <f>IF(Table2[[#This Row],[time]]&lt;7200000,1,0)</f>
        <v>1</v>
      </c>
      <c r="H1728" t="s">
        <v>247</v>
      </c>
      <c r="I1728">
        <v>10</v>
      </c>
      <c r="J1728" t="s">
        <v>238</v>
      </c>
      <c r="K1728" t="s">
        <v>230</v>
      </c>
      <c r="L1728" t="s">
        <v>240</v>
      </c>
      <c r="M1728" t="s">
        <v>232</v>
      </c>
      <c r="N1728" t="s">
        <v>244</v>
      </c>
      <c r="O1728">
        <v>90</v>
      </c>
      <c r="P1728">
        <v>1</v>
      </c>
      <c r="Q1728" t="s">
        <v>234</v>
      </c>
      <c r="R1728" t="s">
        <v>235</v>
      </c>
      <c r="S1728" t="s">
        <v>238</v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b">
        <v>0</v>
      </c>
      <c r="Z1728" t="b">
        <v>0</v>
      </c>
      <c r="AA1728" t="b">
        <v>1</v>
      </c>
      <c r="AB1728" t="b">
        <v>1</v>
      </c>
      <c r="AC1728" t="b">
        <v>0</v>
      </c>
    </row>
    <row r="1729" spans="1:29" x14ac:dyDescent="0.2">
      <c r="A1729" s="8">
        <v>1</v>
      </c>
      <c r="B1729" s="8" t="s">
        <v>186</v>
      </c>
      <c r="C1729" s="8" t="s">
        <v>75</v>
      </c>
      <c r="D1729" s="8">
        <v>0</v>
      </c>
      <c r="E1729" s="9">
        <v>33936.468685045802</v>
      </c>
      <c r="F1729" s="17">
        <f>SUMIFS(Table2[time],Table2[config],Table2[[#This Row],[config]],Table2[repetition],Table2[[#This Row],[repetition]])</f>
        <v>2177819.3904235922</v>
      </c>
      <c r="G1729" s="17">
        <f>IF(Table2[[#This Row],[time]]&lt;7200000,1,0)</f>
        <v>1</v>
      </c>
      <c r="H1729" t="s">
        <v>247</v>
      </c>
      <c r="I1729">
        <v>10</v>
      </c>
      <c r="J1729" t="s">
        <v>238</v>
      </c>
      <c r="K1729" t="s">
        <v>230</v>
      </c>
      <c r="L1729" t="s">
        <v>240</v>
      </c>
      <c r="M1729" t="s">
        <v>232</v>
      </c>
      <c r="N1729" t="s">
        <v>244</v>
      </c>
      <c r="O1729">
        <v>90</v>
      </c>
      <c r="P1729">
        <v>1</v>
      </c>
      <c r="Q1729" t="s">
        <v>234</v>
      </c>
      <c r="R1729" t="s">
        <v>235</v>
      </c>
      <c r="S1729" t="s">
        <v>238</v>
      </c>
      <c r="T1729" t="b">
        <v>0</v>
      </c>
      <c r="U1729" t="b">
        <v>0</v>
      </c>
      <c r="V1729" t="b">
        <v>0</v>
      </c>
      <c r="W1729" t="b">
        <v>1</v>
      </c>
      <c r="X1729" t="b">
        <v>0</v>
      </c>
      <c r="Y1729" t="b">
        <v>0</v>
      </c>
      <c r="Z1729" t="b">
        <v>0</v>
      </c>
      <c r="AA1729" t="b">
        <v>1</v>
      </c>
      <c r="AB1729" t="b">
        <v>1</v>
      </c>
      <c r="AC1729" t="b">
        <v>0</v>
      </c>
    </row>
    <row r="1730" spans="1:29" x14ac:dyDescent="0.2">
      <c r="A1730" s="6">
        <v>1</v>
      </c>
      <c r="B1730" s="6" t="s">
        <v>190</v>
      </c>
      <c r="C1730" s="6" t="s">
        <v>75</v>
      </c>
      <c r="D1730" s="6">
        <v>0</v>
      </c>
      <c r="E1730" s="7">
        <v>102177.938851062</v>
      </c>
      <c r="F1730" s="16">
        <f>SUMIFS(Table2[time],Table2[config],Table2[[#This Row],[config]],Table2[repetition],Table2[[#This Row],[repetition]])</f>
        <v>2177819.3904235922</v>
      </c>
      <c r="G1730" s="16">
        <f>IF(Table2[[#This Row],[time]]&lt;7200000,1,0)</f>
        <v>1</v>
      </c>
      <c r="H1730" t="s">
        <v>247</v>
      </c>
      <c r="I1730">
        <v>10</v>
      </c>
      <c r="J1730" t="s">
        <v>238</v>
      </c>
      <c r="K1730" t="s">
        <v>230</v>
      </c>
      <c r="L1730" t="s">
        <v>240</v>
      </c>
      <c r="M1730" t="s">
        <v>232</v>
      </c>
      <c r="N1730" t="s">
        <v>244</v>
      </c>
      <c r="O1730">
        <v>90</v>
      </c>
      <c r="P1730">
        <v>1</v>
      </c>
      <c r="Q1730" t="s">
        <v>234</v>
      </c>
      <c r="R1730" t="s">
        <v>235</v>
      </c>
      <c r="S1730" t="s">
        <v>238</v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 t="b">
        <v>0</v>
      </c>
      <c r="Z1730" t="b">
        <v>0</v>
      </c>
      <c r="AA1730" t="b">
        <v>1</v>
      </c>
      <c r="AB1730" t="b">
        <v>1</v>
      </c>
      <c r="AC1730" t="b">
        <v>0</v>
      </c>
    </row>
    <row r="1731" spans="1:29" x14ac:dyDescent="0.2">
      <c r="A1731" s="8">
        <v>1</v>
      </c>
      <c r="B1731" s="8" t="s">
        <v>201</v>
      </c>
      <c r="C1731" s="8" t="s">
        <v>75</v>
      </c>
      <c r="D1731" s="8">
        <v>0</v>
      </c>
      <c r="E1731" s="9">
        <v>39294.201846001597</v>
      </c>
      <c r="F1731" s="17">
        <f>SUMIFS(Table2[time],Table2[config],Table2[[#This Row],[config]],Table2[repetition],Table2[[#This Row],[repetition]])</f>
        <v>2177819.3904235922</v>
      </c>
      <c r="G1731" s="17">
        <f>IF(Table2[[#This Row],[time]]&lt;7200000,1,0)</f>
        <v>1</v>
      </c>
      <c r="H1731" t="s">
        <v>247</v>
      </c>
      <c r="I1731">
        <v>10</v>
      </c>
      <c r="J1731" t="s">
        <v>238</v>
      </c>
      <c r="K1731" t="s">
        <v>230</v>
      </c>
      <c r="L1731" t="s">
        <v>240</v>
      </c>
      <c r="M1731" t="s">
        <v>232</v>
      </c>
      <c r="N1731" t="s">
        <v>244</v>
      </c>
      <c r="O1731">
        <v>90</v>
      </c>
      <c r="P1731">
        <v>1</v>
      </c>
      <c r="Q1731" t="s">
        <v>234</v>
      </c>
      <c r="R1731" t="s">
        <v>235</v>
      </c>
      <c r="S1731" t="s">
        <v>238</v>
      </c>
      <c r="T1731" t="b">
        <v>0</v>
      </c>
      <c r="U1731" t="b">
        <v>0</v>
      </c>
      <c r="V1731" t="b">
        <v>0</v>
      </c>
      <c r="W1731" t="b">
        <v>1</v>
      </c>
      <c r="X1731" t="b">
        <v>0</v>
      </c>
      <c r="Y1731" t="b">
        <v>0</v>
      </c>
      <c r="Z1731" t="b">
        <v>0</v>
      </c>
      <c r="AA1731" t="b">
        <v>1</v>
      </c>
      <c r="AB1731" t="b">
        <v>1</v>
      </c>
      <c r="AC1731" t="b">
        <v>0</v>
      </c>
    </row>
    <row r="1732" spans="1:29" x14ac:dyDescent="0.2">
      <c r="A1732" s="6">
        <v>1</v>
      </c>
      <c r="B1732" s="6" t="s">
        <v>188</v>
      </c>
      <c r="C1732" s="6" t="s">
        <v>75</v>
      </c>
      <c r="D1732" s="6">
        <v>0</v>
      </c>
      <c r="E1732" s="7">
        <v>52344.485606998198</v>
      </c>
      <c r="F1732" s="16">
        <f>SUMIFS(Table2[time],Table2[config],Table2[[#This Row],[config]],Table2[repetition],Table2[[#This Row],[repetition]])</f>
        <v>2177819.3904235922</v>
      </c>
      <c r="G1732" s="16">
        <f>IF(Table2[[#This Row],[time]]&lt;7200000,1,0)</f>
        <v>1</v>
      </c>
      <c r="H1732" t="s">
        <v>247</v>
      </c>
      <c r="I1732">
        <v>10</v>
      </c>
      <c r="J1732" t="s">
        <v>238</v>
      </c>
      <c r="K1732" t="s">
        <v>230</v>
      </c>
      <c r="L1732" t="s">
        <v>240</v>
      </c>
      <c r="M1732" t="s">
        <v>232</v>
      </c>
      <c r="N1732" t="s">
        <v>244</v>
      </c>
      <c r="O1732">
        <v>90</v>
      </c>
      <c r="P1732">
        <v>1</v>
      </c>
      <c r="Q1732" t="s">
        <v>234</v>
      </c>
      <c r="R1732" t="s">
        <v>235</v>
      </c>
      <c r="S1732" t="s">
        <v>238</v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b">
        <v>0</v>
      </c>
      <c r="Z1732" t="b">
        <v>0</v>
      </c>
      <c r="AA1732" t="b">
        <v>1</v>
      </c>
      <c r="AB1732" t="b">
        <v>1</v>
      </c>
      <c r="AC1732" t="b">
        <v>0</v>
      </c>
    </row>
    <row r="1733" spans="1:29" x14ac:dyDescent="0.2">
      <c r="A1733" s="8">
        <v>1</v>
      </c>
      <c r="B1733" s="8" t="s">
        <v>202</v>
      </c>
      <c r="C1733" s="8" t="s">
        <v>75</v>
      </c>
      <c r="D1733" s="8">
        <v>0</v>
      </c>
      <c r="E1733" s="9">
        <v>68349.572072969706</v>
      </c>
      <c r="F1733" s="17">
        <f>SUMIFS(Table2[time],Table2[config],Table2[[#This Row],[config]],Table2[repetition],Table2[[#This Row],[repetition]])</f>
        <v>2177819.3904235922</v>
      </c>
      <c r="G1733" s="17">
        <f>IF(Table2[[#This Row],[time]]&lt;7200000,1,0)</f>
        <v>1</v>
      </c>
      <c r="H1733" t="s">
        <v>247</v>
      </c>
      <c r="I1733">
        <v>10</v>
      </c>
      <c r="J1733" t="s">
        <v>238</v>
      </c>
      <c r="K1733" t="s">
        <v>230</v>
      </c>
      <c r="L1733" t="s">
        <v>240</v>
      </c>
      <c r="M1733" t="s">
        <v>232</v>
      </c>
      <c r="N1733" t="s">
        <v>244</v>
      </c>
      <c r="O1733">
        <v>90</v>
      </c>
      <c r="P1733">
        <v>1</v>
      </c>
      <c r="Q1733" t="s">
        <v>234</v>
      </c>
      <c r="R1733" t="s">
        <v>235</v>
      </c>
      <c r="S1733" t="s">
        <v>238</v>
      </c>
      <c r="T1733" t="b">
        <v>0</v>
      </c>
      <c r="U1733" t="b">
        <v>0</v>
      </c>
      <c r="V1733" t="b">
        <v>0</v>
      </c>
      <c r="W1733" t="b">
        <v>1</v>
      </c>
      <c r="X1733" t="b">
        <v>0</v>
      </c>
      <c r="Y1733" t="b">
        <v>0</v>
      </c>
      <c r="Z1733" t="b">
        <v>0</v>
      </c>
      <c r="AA1733" t="b">
        <v>1</v>
      </c>
      <c r="AB1733" t="b">
        <v>1</v>
      </c>
      <c r="AC1733" t="b">
        <v>0</v>
      </c>
    </row>
    <row r="1734" spans="1:29" x14ac:dyDescent="0.2">
      <c r="A1734" s="6">
        <v>1</v>
      </c>
      <c r="B1734" s="6" t="s">
        <v>177</v>
      </c>
      <c r="C1734" s="6" t="s">
        <v>75</v>
      </c>
      <c r="D1734" s="6">
        <v>0</v>
      </c>
      <c r="E1734" s="7">
        <v>88662.085278192506</v>
      </c>
      <c r="F1734" s="16">
        <f>SUMIFS(Table2[time],Table2[config],Table2[[#This Row],[config]],Table2[repetition],Table2[[#This Row],[repetition]])</f>
        <v>2177819.3904235922</v>
      </c>
      <c r="G1734" s="16">
        <f>IF(Table2[[#This Row],[time]]&lt;7200000,1,0)</f>
        <v>1</v>
      </c>
      <c r="H1734" t="s">
        <v>247</v>
      </c>
      <c r="I1734">
        <v>10</v>
      </c>
      <c r="J1734" t="s">
        <v>238</v>
      </c>
      <c r="K1734" t="s">
        <v>230</v>
      </c>
      <c r="L1734" t="s">
        <v>240</v>
      </c>
      <c r="M1734" t="s">
        <v>232</v>
      </c>
      <c r="N1734" t="s">
        <v>244</v>
      </c>
      <c r="O1734">
        <v>90</v>
      </c>
      <c r="P1734">
        <v>1</v>
      </c>
      <c r="Q1734" t="s">
        <v>234</v>
      </c>
      <c r="R1734" t="s">
        <v>235</v>
      </c>
      <c r="S1734" t="s">
        <v>238</v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b">
        <v>0</v>
      </c>
      <c r="Z1734" t="b">
        <v>0</v>
      </c>
      <c r="AA1734" t="b">
        <v>1</v>
      </c>
      <c r="AB1734" t="b">
        <v>1</v>
      </c>
      <c r="AC1734" t="b">
        <v>0</v>
      </c>
    </row>
    <row r="1735" spans="1:29" x14ac:dyDescent="0.2">
      <c r="A1735" s="8">
        <v>1</v>
      </c>
      <c r="B1735" s="8" t="s">
        <v>203</v>
      </c>
      <c r="C1735" s="8" t="s">
        <v>75</v>
      </c>
      <c r="D1735" s="8">
        <v>0</v>
      </c>
      <c r="E1735" s="9">
        <v>70330.538163892896</v>
      </c>
      <c r="F1735" s="17">
        <f>SUMIFS(Table2[time],Table2[config],Table2[[#This Row],[config]],Table2[repetition],Table2[[#This Row],[repetition]])</f>
        <v>2177819.3904235922</v>
      </c>
      <c r="G1735" s="17">
        <f>IF(Table2[[#This Row],[time]]&lt;7200000,1,0)</f>
        <v>1</v>
      </c>
      <c r="H1735" t="s">
        <v>247</v>
      </c>
      <c r="I1735">
        <v>10</v>
      </c>
      <c r="J1735" t="s">
        <v>238</v>
      </c>
      <c r="K1735" t="s">
        <v>230</v>
      </c>
      <c r="L1735" t="s">
        <v>240</v>
      </c>
      <c r="M1735" t="s">
        <v>232</v>
      </c>
      <c r="N1735" t="s">
        <v>244</v>
      </c>
      <c r="O1735">
        <v>90</v>
      </c>
      <c r="P1735">
        <v>1</v>
      </c>
      <c r="Q1735" t="s">
        <v>234</v>
      </c>
      <c r="R1735" t="s">
        <v>235</v>
      </c>
      <c r="S1735" t="s">
        <v>238</v>
      </c>
      <c r="T1735" t="b">
        <v>0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0</v>
      </c>
      <c r="AA1735" t="b">
        <v>1</v>
      </c>
      <c r="AB1735" t="b">
        <v>1</v>
      </c>
      <c r="AC1735" t="b">
        <v>0</v>
      </c>
    </row>
    <row r="1736" spans="1:29" x14ac:dyDescent="0.2">
      <c r="A1736" s="6">
        <v>1</v>
      </c>
      <c r="B1736" s="6" t="s">
        <v>204</v>
      </c>
      <c r="C1736" s="6" t="s">
        <v>75</v>
      </c>
      <c r="D1736" s="6">
        <v>0</v>
      </c>
      <c r="E1736" s="7">
        <v>100232.380713801</v>
      </c>
      <c r="F1736" s="16">
        <f>SUMIFS(Table2[time],Table2[config],Table2[[#This Row],[config]],Table2[repetition],Table2[[#This Row],[repetition]])</f>
        <v>2177819.3904235922</v>
      </c>
      <c r="G1736" s="16">
        <f>IF(Table2[[#This Row],[time]]&lt;7200000,1,0)</f>
        <v>1</v>
      </c>
      <c r="H1736" t="s">
        <v>247</v>
      </c>
      <c r="I1736">
        <v>10</v>
      </c>
      <c r="J1736" t="s">
        <v>238</v>
      </c>
      <c r="K1736" t="s">
        <v>230</v>
      </c>
      <c r="L1736" t="s">
        <v>240</v>
      </c>
      <c r="M1736" t="s">
        <v>232</v>
      </c>
      <c r="N1736" t="s">
        <v>244</v>
      </c>
      <c r="O1736">
        <v>90</v>
      </c>
      <c r="P1736">
        <v>1</v>
      </c>
      <c r="Q1736" t="s">
        <v>234</v>
      </c>
      <c r="R1736" t="s">
        <v>235</v>
      </c>
      <c r="S1736" t="s">
        <v>238</v>
      </c>
      <c r="T1736" t="b">
        <v>0</v>
      </c>
      <c r="U1736" t="b">
        <v>0</v>
      </c>
      <c r="V1736" t="b">
        <v>0</v>
      </c>
      <c r="W1736" t="b">
        <v>1</v>
      </c>
      <c r="X1736" t="b">
        <v>0</v>
      </c>
      <c r="Y1736" t="b">
        <v>0</v>
      </c>
      <c r="Z1736" t="b">
        <v>0</v>
      </c>
      <c r="AA1736" t="b">
        <v>1</v>
      </c>
      <c r="AB1736" t="b">
        <v>1</v>
      </c>
      <c r="AC1736" t="b">
        <v>0</v>
      </c>
    </row>
    <row r="1737" spans="1:29" x14ac:dyDescent="0.2">
      <c r="A1737" s="8">
        <v>1</v>
      </c>
      <c r="B1737" s="8" t="s">
        <v>191</v>
      </c>
      <c r="C1737" s="8" t="s">
        <v>75</v>
      </c>
      <c r="D1737" s="8">
        <v>0</v>
      </c>
      <c r="E1737" s="9">
        <v>87738.487809896396</v>
      </c>
      <c r="F1737" s="17">
        <f>SUMIFS(Table2[time],Table2[config],Table2[[#This Row],[config]],Table2[repetition],Table2[[#This Row],[repetition]])</f>
        <v>2177819.3904235922</v>
      </c>
      <c r="G1737" s="17">
        <f>IF(Table2[[#This Row],[time]]&lt;7200000,1,0)</f>
        <v>1</v>
      </c>
      <c r="H1737" t="s">
        <v>247</v>
      </c>
      <c r="I1737">
        <v>10</v>
      </c>
      <c r="J1737" t="s">
        <v>238</v>
      </c>
      <c r="K1737" t="s">
        <v>230</v>
      </c>
      <c r="L1737" t="s">
        <v>240</v>
      </c>
      <c r="M1737" t="s">
        <v>232</v>
      </c>
      <c r="N1737" t="s">
        <v>244</v>
      </c>
      <c r="O1737">
        <v>90</v>
      </c>
      <c r="P1737">
        <v>1</v>
      </c>
      <c r="Q1737" t="s">
        <v>234</v>
      </c>
      <c r="R1737" t="s">
        <v>235</v>
      </c>
      <c r="S1737" t="s">
        <v>238</v>
      </c>
      <c r="T1737" t="b">
        <v>0</v>
      </c>
      <c r="U1737" t="b">
        <v>0</v>
      </c>
      <c r="V1737" t="b">
        <v>0</v>
      </c>
      <c r="W1737" t="b">
        <v>1</v>
      </c>
      <c r="X1737" t="b">
        <v>0</v>
      </c>
      <c r="Y1737" t="b">
        <v>0</v>
      </c>
      <c r="Z1737" t="b">
        <v>0</v>
      </c>
      <c r="AA1737" t="b">
        <v>1</v>
      </c>
      <c r="AB1737" t="b">
        <v>1</v>
      </c>
      <c r="AC1737" t="b">
        <v>0</v>
      </c>
    </row>
    <row r="1738" spans="1:29" x14ac:dyDescent="0.2">
      <c r="A1738" s="6">
        <v>1</v>
      </c>
      <c r="B1738" s="6" t="s">
        <v>200</v>
      </c>
      <c r="C1738" s="6" t="s">
        <v>75</v>
      </c>
      <c r="D1738" s="6">
        <v>1</v>
      </c>
      <c r="E1738" s="7">
        <v>155889.741614926</v>
      </c>
      <c r="F1738" s="16">
        <f>SUMIFS(Table2[time],Table2[config],Table2[[#This Row],[config]],Table2[repetition],Table2[[#This Row],[repetition]])</f>
        <v>2177819.3904235922</v>
      </c>
      <c r="G1738" s="16">
        <f>IF(Table2[[#This Row],[time]]&lt;7200000,1,0)</f>
        <v>1</v>
      </c>
      <c r="H1738" t="s">
        <v>247</v>
      </c>
      <c r="I1738">
        <v>10</v>
      </c>
      <c r="J1738" t="s">
        <v>238</v>
      </c>
      <c r="K1738" t="s">
        <v>230</v>
      </c>
      <c r="L1738" t="s">
        <v>240</v>
      </c>
      <c r="M1738" t="s">
        <v>232</v>
      </c>
      <c r="N1738" t="s">
        <v>244</v>
      </c>
      <c r="O1738">
        <v>90</v>
      </c>
      <c r="P1738">
        <v>1</v>
      </c>
      <c r="Q1738" t="s">
        <v>234</v>
      </c>
      <c r="R1738" t="s">
        <v>235</v>
      </c>
      <c r="S1738" t="s">
        <v>238</v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t="b">
        <v>0</v>
      </c>
      <c r="Z1738" t="b">
        <v>0</v>
      </c>
      <c r="AA1738" t="b">
        <v>1</v>
      </c>
      <c r="AB1738" t="b">
        <v>1</v>
      </c>
      <c r="AC1738" t="b">
        <v>0</v>
      </c>
    </row>
    <row r="1739" spans="1:29" x14ac:dyDescent="0.2">
      <c r="A1739" s="8">
        <v>1</v>
      </c>
      <c r="B1739" s="8" t="s">
        <v>205</v>
      </c>
      <c r="C1739" s="8" t="s">
        <v>75</v>
      </c>
      <c r="D1739" s="8">
        <v>0</v>
      </c>
      <c r="E1739" s="9">
        <v>170370.425207074</v>
      </c>
      <c r="F1739" s="17">
        <f>SUMIFS(Table2[time],Table2[config],Table2[[#This Row],[config]],Table2[repetition],Table2[[#This Row],[repetition]])</f>
        <v>2177819.3904235922</v>
      </c>
      <c r="G1739" s="17">
        <f>IF(Table2[[#This Row],[time]]&lt;7200000,1,0)</f>
        <v>1</v>
      </c>
      <c r="H1739" t="s">
        <v>247</v>
      </c>
      <c r="I1739">
        <v>10</v>
      </c>
      <c r="J1739" t="s">
        <v>238</v>
      </c>
      <c r="K1739" t="s">
        <v>230</v>
      </c>
      <c r="L1739" t="s">
        <v>240</v>
      </c>
      <c r="M1739" t="s">
        <v>232</v>
      </c>
      <c r="N1739" t="s">
        <v>244</v>
      </c>
      <c r="O1739">
        <v>90</v>
      </c>
      <c r="P1739">
        <v>1</v>
      </c>
      <c r="Q1739" t="s">
        <v>234</v>
      </c>
      <c r="R1739" t="s">
        <v>235</v>
      </c>
      <c r="S1739" t="s">
        <v>238</v>
      </c>
      <c r="T1739" t="b">
        <v>0</v>
      </c>
      <c r="U1739" t="b">
        <v>0</v>
      </c>
      <c r="V1739" t="b">
        <v>0</v>
      </c>
      <c r="W1739" t="b">
        <v>1</v>
      </c>
      <c r="X1739" t="b">
        <v>0</v>
      </c>
      <c r="Y1739" t="b">
        <v>0</v>
      </c>
      <c r="Z1739" t="b">
        <v>0</v>
      </c>
      <c r="AA1739" t="b">
        <v>1</v>
      </c>
      <c r="AB1739" t="b">
        <v>1</v>
      </c>
      <c r="AC1739" t="b">
        <v>0</v>
      </c>
    </row>
    <row r="1740" spans="1:29" x14ac:dyDescent="0.2">
      <c r="A1740" s="6">
        <v>1</v>
      </c>
      <c r="B1740" s="6" t="s">
        <v>187</v>
      </c>
      <c r="C1740" s="6" t="s">
        <v>75</v>
      </c>
      <c r="D1740" s="6">
        <v>0</v>
      </c>
      <c r="E1740" s="7">
        <v>208679.35008206399</v>
      </c>
      <c r="F1740" s="16">
        <f>SUMIFS(Table2[time],Table2[config],Table2[[#This Row],[config]],Table2[repetition],Table2[[#This Row],[repetition]])</f>
        <v>2177819.3904235922</v>
      </c>
      <c r="G1740" s="16">
        <f>IF(Table2[[#This Row],[time]]&lt;7200000,1,0)</f>
        <v>1</v>
      </c>
      <c r="H1740" t="s">
        <v>247</v>
      </c>
      <c r="I1740">
        <v>10</v>
      </c>
      <c r="J1740" t="s">
        <v>238</v>
      </c>
      <c r="K1740" t="s">
        <v>230</v>
      </c>
      <c r="L1740" t="s">
        <v>240</v>
      </c>
      <c r="M1740" t="s">
        <v>232</v>
      </c>
      <c r="N1740" t="s">
        <v>244</v>
      </c>
      <c r="O1740">
        <v>90</v>
      </c>
      <c r="P1740">
        <v>1</v>
      </c>
      <c r="Q1740" t="s">
        <v>234</v>
      </c>
      <c r="R1740" t="s">
        <v>235</v>
      </c>
      <c r="S1740" t="s">
        <v>238</v>
      </c>
      <c r="T1740" t="b">
        <v>0</v>
      </c>
      <c r="U1740" t="b">
        <v>0</v>
      </c>
      <c r="V1740" t="b">
        <v>0</v>
      </c>
      <c r="W1740" t="b">
        <v>1</v>
      </c>
      <c r="X1740" t="b">
        <v>0</v>
      </c>
      <c r="Y1740" t="b">
        <v>0</v>
      </c>
      <c r="Z1740" t="b">
        <v>0</v>
      </c>
      <c r="AA1740" t="b">
        <v>1</v>
      </c>
      <c r="AB1740" t="b">
        <v>1</v>
      </c>
      <c r="AC1740" t="b">
        <v>0</v>
      </c>
    </row>
    <row r="1741" spans="1:29" x14ac:dyDescent="0.2">
      <c r="A1741" s="8">
        <v>1</v>
      </c>
      <c r="B1741" s="8" t="s">
        <v>184</v>
      </c>
      <c r="C1741" s="8" t="s">
        <v>75</v>
      </c>
      <c r="D1741" s="8">
        <v>4</v>
      </c>
      <c r="E1741" s="9">
        <v>502619.74199907802</v>
      </c>
      <c r="F1741" s="17">
        <f>SUMIFS(Table2[time],Table2[config],Table2[[#This Row],[config]],Table2[repetition],Table2[[#This Row],[repetition]])</f>
        <v>2177819.3904235922</v>
      </c>
      <c r="G1741" s="17">
        <f>IF(Table2[[#This Row],[time]]&lt;7200000,1,0)</f>
        <v>1</v>
      </c>
      <c r="H1741" t="s">
        <v>247</v>
      </c>
      <c r="I1741">
        <v>10</v>
      </c>
      <c r="J1741" t="s">
        <v>238</v>
      </c>
      <c r="K1741" t="s">
        <v>230</v>
      </c>
      <c r="L1741" t="s">
        <v>240</v>
      </c>
      <c r="M1741" t="s">
        <v>232</v>
      </c>
      <c r="N1741" t="s">
        <v>244</v>
      </c>
      <c r="O1741">
        <v>90</v>
      </c>
      <c r="P1741">
        <v>1</v>
      </c>
      <c r="Q1741" t="s">
        <v>234</v>
      </c>
      <c r="R1741" t="s">
        <v>235</v>
      </c>
      <c r="S1741" t="s">
        <v>238</v>
      </c>
      <c r="T1741" t="b">
        <v>0</v>
      </c>
      <c r="U1741" t="b">
        <v>0</v>
      </c>
      <c r="V1741" t="b">
        <v>0</v>
      </c>
      <c r="W1741" t="b">
        <v>1</v>
      </c>
      <c r="X1741" t="b">
        <v>0</v>
      </c>
      <c r="Y1741" t="b">
        <v>0</v>
      </c>
      <c r="Z1741" t="b">
        <v>0</v>
      </c>
      <c r="AA1741" t="b">
        <v>1</v>
      </c>
      <c r="AB1741" t="b">
        <v>1</v>
      </c>
      <c r="AC1741" t="b">
        <v>0</v>
      </c>
    </row>
    <row r="1742" spans="1:29" x14ac:dyDescent="0.2">
      <c r="A1742" s="6">
        <v>2</v>
      </c>
      <c r="B1742" s="6" t="s">
        <v>192</v>
      </c>
      <c r="C1742" s="6" t="s">
        <v>75</v>
      </c>
      <c r="D1742" s="6">
        <v>0</v>
      </c>
      <c r="E1742" s="7">
        <v>26938.184429949601</v>
      </c>
      <c r="F1742" s="16">
        <f>SUMIFS(Table2[time],Table2[config],Table2[[#This Row],[config]],Table2[repetition],Table2[[#This Row],[repetition]])</f>
        <v>2230918.0633061314</v>
      </c>
      <c r="G1742" s="16">
        <f>IF(Table2[[#This Row],[time]]&lt;7200000,1,0)</f>
        <v>1</v>
      </c>
      <c r="H1742" t="s">
        <v>247</v>
      </c>
      <c r="I1742">
        <v>10</v>
      </c>
      <c r="J1742" t="s">
        <v>238</v>
      </c>
      <c r="K1742" t="s">
        <v>230</v>
      </c>
      <c r="L1742" t="s">
        <v>240</v>
      </c>
      <c r="M1742" t="s">
        <v>232</v>
      </c>
      <c r="N1742" t="s">
        <v>244</v>
      </c>
      <c r="O1742">
        <v>90</v>
      </c>
      <c r="P1742">
        <v>1</v>
      </c>
      <c r="Q1742" t="s">
        <v>234</v>
      </c>
      <c r="R1742" t="s">
        <v>235</v>
      </c>
      <c r="S1742" t="s">
        <v>238</v>
      </c>
      <c r="T1742" t="b">
        <v>0</v>
      </c>
      <c r="U1742" t="b">
        <v>0</v>
      </c>
      <c r="V1742" t="b">
        <v>0</v>
      </c>
      <c r="W1742" t="b">
        <v>1</v>
      </c>
      <c r="X1742" t="b">
        <v>0</v>
      </c>
      <c r="Y1742" t="b">
        <v>0</v>
      </c>
      <c r="Z1742" t="b">
        <v>0</v>
      </c>
      <c r="AA1742" t="b">
        <v>1</v>
      </c>
      <c r="AB1742" t="b">
        <v>1</v>
      </c>
      <c r="AC1742" t="b">
        <v>0</v>
      </c>
    </row>
    <row r="1743" spans="1:29" x14ac:dyDescent="0.2">
      <c r="A1743" s="8">
        <v>2</v>
      </c>
      <c r="B1743" s="8" t="s">
        <v>181</v>
      </c>
      <c r="C1743" s="8" t="s">
        <v>75</v>
      </c>
      <c r="D1743" s="8">
        <v>0</v>
      </c>
      <c r="E1743" s="9">
        <v>17987.2695509693</v>
      </c>
      <c r="F1743" s="17">
        <f>SUMIFS(Table2[time],Table2[config],Table2[[#This Row],[config]],Table2[repetition],Table2[[#This Row],[repetition]])</f>
        <v>2230918.0633061314</v>
      </c>
      <c r="G1743" s="17">
        <f>IF(Table2[[#This Row],[time]]&lt;7200000,1,0)</f>
        <v>1</v>
      </c>
      <c r="H1743" t="s">
        <v>247</v>
      </c>
      <c r="I1743">
        <v>10</v>
      </c>
      <c r="J1743" t="s">
        <v>238</v>
      </c>
      <c r="K1743" t="s">
        <v>230</v>
      </c>
      <c r="L1743" t="s">
        <v>240</v>
      </c>
      <c r="M1743" t="s">
        <v>232</v>
      </c>
      <c r="N1743" t="s">
        <v>244</v>
      </c>
      <c r="O1743">
        <v>90</v>
      </c>
      <c r="P1743">
        <v>1</v>
      </c>
      <c r="Q1743" t="s">
        <v>234</v>
      </c>
      <c r="R1743" t="s">
        <v>235</v>
      </c>
      <c r="S1743" t="s">
        <v>238</v>
      </c>
      <c r="T1743" t="b">
        <v>0</v>
      </c>
      <c r="U1743" t="b">
        <v>0</v>
      </c>
      <c r="V1743" t="b">
        <v>0</v>
      </c>
      <c r="W1743" t="b">
        <v>1</v>
      </c>
      <c r="X1743" t="b">
        <v>0</v>
      </c>
      <c r="Y1743" t="b">
        <v>0</v>
      </c>
      <c r="Z1743" t="b">
        <v>0</v>
      </c>
      <c r="AA1743" t="b">
        <v>1</v>
      </c>
      <c r="AB1743" t="b">
        <v>1</v>
      </c>
      <c r="AC1743" t="b">
        <v>0</v>
      </c>
    </row>
    <row r="1744" spans="1:29" x14ac:dyDescent="0.2">
      <c r="A1744" s="6">
        <v>2</v>
      </c>
      <c r="B1744" s="6" t="s">
        <v>176</v>
      </c>
      <c r="C1744" s="6" t="s">
        <v>75</v>
      </c>
      <c r="D1744" s="6">
        <v>0</v>
      </c>
      <c r="E1744" s="7">
        <v>18973.516087978998</v>
      </c>
      <c r="F1744" s="16">
        <f>SUMIFS(Table2[time],Table2[config],Table2[[#This Row],[config]],Table2[repetition],Table2[[#This Row],[repetition]])</f>
        <v>2230918.0633061314</v>
      </c>
      <c r="G1744" s="16">
        <f>IF(Table2[[#This Row],[time]]&lt;7200000,1,0)</f>
        <v>1</v>
      </c>
      <c r="H1744" t="s">
        <v>247</v>
      </c>
      <c r="I1744">
        <v>10</v>
      </c>
      <c r="J1744" t="s">
        <v>238</v>
      </c>
      <c r="K1744" t="s">
        <v>230</v>
      </c>
      <c r="L1744" t="s">
        <v>240</v>
      </c>
      <c r="M1744" t="s">
        <v>232</v>
      </c>
      <c r="N1744" t="s">
        <v>244</v>
      </c>
      <c r="O1744">
        <v>90</v>
      </c>
      <c r="P1744">
        <v>1</v>
      </c>
      <c r="Q1744" t="s">
        <v>234</v>
      </c>
      <c r="R1744" t="s">
        <v>235</v>
      </c>
      <c r="S1744" t="s">
        <v>238</v>
      </c>
      <c r="T1744" t="b">
        <v>0</v>
      </c>
      <c r="U1744" t="b">
        <v>0</v>
      </c>
      <c r="V1744" t="b">
        <v>0</v>
      </c>
      <c r="W1744" t="b">
        <v>1</v>
      </c>
      <c r="X1744" t="b">
        <v>0</v>
      </c>
      <c r="Y1744" t="b">
        <v>0</v>
      </c>
      <c r="Z1744" t="b">
        <v>0</v>
      </c>
      <c r="AA1744" t="b">
        <v>1</v>
      </c>
      <c r="AB1744" t="b">
        <v>1</v>
      </c>
      <c r="AC1744" t="b">
        <v>0</v>
      </c>
    </row>
    <row r="1745" spans="1:29" x14ac:dyDescent="0.2">
      <c r="A1745" s="8">
        <v>2</v>
      </c>
      <c r="B1745" s="8" t="s">
        <v>182</v>
      </c>
      <c r="C1745" s="8" t="s">
        <v>75</v>
      </c>
      <c r="D1745" s="8">
        <v>0</v>
      </c>
      <c r="E1745" s="9">
        <v>23012.765581952401</v>
      </c>
      <c r="F1745" s="17">
        <f>SUMIFS(Table2[time],Table2[config],Table2[[#This Row],[config]],Table2[repetition],Table2[[#This Row],[repetition]])</f>
        <v>2230918.0633061314</v>
      </c>
      <c r="G1745" s="17">
        <f>IF(Table2[[#This Row],[time]]&lt;7200000,1,0)</f>
        <v>1</v>
      </c>
      <c r="H1745" t="s">
        <v>247</v>
      </c>
      <c r="I1745">
        <v>10</v>
      </c>
      <c r="J1745" t="s">
        <v>238</v>
      </c>
      <c r="K1745" t="s">
        <v>230</v>
      </c>
      <c r="L1745" t="s">
        <v>240</v>
      </c>
      <c r="M1745" t="s">
        <v>232</v>
      </c>
      <c r="N1745" t="s">
        <v>244</v>
      </c>
      <c r="O1745">
        <v>90</v>
      </c>
      <c r="P1745">
        <v>1</v>
      </c>
      <c r="Q1745" t="s">
        <v>234</v>
      </c>
      <c r="R1745" t="s">
        <v>235</v>
      </c>
      <c r="S1745" t="s">
        <v>238</v>
      </c>
      <c r="T1745" t="b">
        <v>0</v>
      </c>
      <c r="U1745" t="b">
        <v>0</v>
      </c>
      <c r="V1745" t="b">
        <v>0</v>
      </c>
      <c r="W1745" t="b">
        <v>1</v>
      </c>
      <c r="X1745" t="b">
        <v>0</v>
      </c>
      <c r="Y1745" t="b">
        <v>0</v>
      </c>
      <c r="Z1745" t="b">
        <v>0</v>
      </c>
      <c r="AA1745" t="b">
        <v>1</v>
      </c>
      <c r="AB1745" t="b">
        <v>1</v>
      </c>
      <c r="AC1745" t="b">
        <v>0</v>
      </c>
    </row>
    <row r="1746" spans="1:29" x14ac:dyDescent="0.2">
      <c r="A1746" s="6">
        <v>2</v>
      </c>
      <c r="B1746" s="6" t="s">
        <v>183</v>
      </c>
      <c r="C1746" s="6" t="s">
        <v>75</v>
      </c>
      <c r="D1746" s="6">
        <v>0</v>
      </c>
      <c r="E1746" s="7">
        <v>22595.4537389916</v>
      </c>
      <c r="F1746" s="16">
        <f>SUMIFS(Table2[time],Table2[config],Table2[[#This Row],[config]],Table2[repetition],Table2[[#This Row],[repetition]])</f>
        <v>2230918.0633061314</v>
      </c>
      <c r="G1746" s="16">
        <f>IF(Table2[[#This Row],[time]]&lt;7200000,1,0)</f>
        <v>1</v>
      </c>
      <c r="H1746" t="s">
        <v>247</v>
      </c>
      <c r="I1746">
        <v>10</v>
      </c>
      <c r="J1746" t="s">
        <v>238</v>
      </c>
      <c r="K1746" t="s">
        <v>230</v>
      </c>
      <c r="L1746" t="s">
        <v>240</v>
      </c>
      <c r="M1746" t="s">
        <v>232</v>
      </c>
      <c r="N1746" t="s">
        <v>244</v>
      </c>
      <c r="O1746">
        <v>90</v>
      </c>
      <c r="P1746">
        <v>1</v>
      </c>
      <c r="Q1746" t="s">
        <v>234</v>
      </c>
      <c r="R1746" t="s">
        <v>235</v>
      </c>
      <c r="S1746" t="s">
        <v>238</v>
      </c>
      <c r="T1746" t="b">
        <v>0</v>
      </c>
      <c r="U1746" t="b">
        <v>0</v>
      </c>
      <c r="V1746" t="b">
        <v>0</v>
      </c>
      <c r="W1746" t="b">
        <v>1</v>
      </c>
      <c r="X1746" t="b">
        <v>0</v>
      </c>
      <c r="Y1746" t="b">
        <v>0</v>
      </c>
      <c r="Z1746" t="b">
        <v>0</v>
      </c>
      <c r="AA1746" t="b">
        <v>1</v>
      </c>
      <c r="AB1746" t="b">
        <v>1</v>
      </c>
      <c r="AC1746" t="b">
        <v>0</v>
      </c>
    </row>
    <row r="1747" spans="1:29" x14ac:dyDescent="0.2">
      <c r="A1747" s="8">
        <v>2</v>
      </c>
      <c r="B1747" s="8" t="s">
        <v>194</v>
      </c>
      <c r="C1747" s="8" t="s">
        <v>75</v>
      </c>
      <c r="D1747" s="8">
        <v>0</v>
      </c>
      <c r="E1747" s="9">
        <v>37152.349695039396</v>
      </c>
      <c r="F1747" s="17">
        <f>SUMIFS(Table2[time],Table2[config],Table2[[#This Row],[config]],Table2[repetition],Table2[[#This Row],[repetition]])</f>
        <v>2230918.0633061314</v>
      </c>
      <c r="G1747" s="17">
        <f>IF(Table2[[#This Row],[time]]&lt;7200000,1,0)</f>
        <v>1</v>
      </c>
      <c r="H1747" t="s">
        <v>247</v>
      </c>
      <c r="I1747">
        <v>10</v>
      </c>
      <c r="J1747" t="s">
        <v>238</v>
      </c>
      <c r="K1747" t="s">
        <v>230</v>
      </c>
      <c r="L1747" t="s">
        <v>240</v>
      </c>
      <c r="M1747" t="s">
        <v>232</v>
      </c>
      <c r="N1747" t="s">
        <v>244</v>
      </c>
      <c r="O1747">
        <v>90</v>
      </c>
      <c r="P1747">
        <v>1</v>
      </c>
      <c r="Q1747" t="s">
        <v>234</v>
      </c>
      <c r="R1747" t="s">
        <v>235</v>
      </c>
      <c r="S1747" t="s">
        <v>238</v>
      </c>
      <c r="T1747" t="b">
        <v>0</v>
      </c>
      <c r="U1747" t="b">
        <v>0</v>
      </c>
      <c r="V1747" t="b">
        <v>0</v>
      </c>
      <c r="W1747" t="b">
        <v>1</v>
      </c>
      <c r="X1747" t="b">
        <v>0</v>
      </c>
      <c r="Y1747" t="b">
        <v>0</v>
      </c>
      <c r="Z1747" t="b">
        <v>0</v>
      </c>
      <c r="AA1747" t="b">
        <v>1</v>
      </c>
      <c r="AB1747" t="b">
        <v>1</v>
      </c>
      <c r="AC1747" t="b">
        <v>0</v>
      </c>
    </row>
    <row r="1748" spans="1:29" x14ac:dyDescent="0.2">
      <c r="A1748" s="6">
        <v>2</v>
      </c>
      <c r="B1748" s="6" t="s">
        <v>195</v>
      </c>
      <c r="C1748" s="6" t="s">
        <v>75</v>
      </c>
      <c r="D1748" s="6">
        <v>0</v>
      </c>
      <c r="E1748" s="7">
        <v>31300.171228998799</v>
      </c>
      <c r="F1748" s="16">
        <f>SUMIFS(Table2[time],Table2[config],Table2[[#This Row],[config]],Table2[repetition],Table2[[#This Row],[repetition]])</f>
        <v>2230918.0633061314</v>
      </c>
      <c r="G1748" s="16">
        <f>IF(Table2[[#This Row],[time]]&lt;7200000,1,0)</f>
        <v>1</v>
      </c>
      <c r="H1748" t="s">
        <v>247</v>
      </c>
      <c r="I1748">
        <v>10</v>
      </c>
      <c r="J1748" t="s">
        <v>238</v>
      </c>
      <c r="K1748" t="s">
        <v>230</v>
      </c>
      <c r="L1748" t="s">
        <v>240</v>
      </c>
      <c r="M1748" t="s">
        <v>232</v>
      </c>
      <c r="N1748" t="s">
        <v>244</v>
      </c>
      <c r="O1748">
        <v>90</v>
      </c>
      <c r="P1748">
        <v>1</v>
      </c>
      <c r="Q1748" t="s">
        <v>234</v>
      </c>
      <c r="R1748" t="s">
        <v>235</v>
      </c>
      <c r="S1748" t="s">
        <v>238</v>
      </c>
      <c r="T1748" t="b">
        <v>0</v>
      </c>
      <c r="U1748" t="b">
        <v>0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1</v>
      </c>
      <c r="AC1748" t="b">
        <v>0</v>
      </c>
    </row>
    <row r="1749" spans="1:29" x14ac:dyDescent="0.2">
      <c r="A1749" s="8">
        <v>2</v>
      </c>
      <c r="B1749" s="8" t="s">
        <v>180</v>
      </c>
      <c r="C1749" s="8" t="s">
        <v>75</v>
      </c>
      <c r="D1749" s="8">
        <v>0</v>
      </c>
      <c r="E1749" s="9">
        <v>17527.3457440198</v>
      </c>
      <c r="F1749" s="17">
        <f>SUMIFS(Table2[time],Table2[config],Table2[[#This Row],[config]],Table2[repetition],Table2[[#This Row],[repetition]])</f>
        <v>2230918.0633061314</v>
      </c>
      <c r="G1749" s="17">
        <f>IF(Table2[[#This Row],[time]]&lt;7200000,1,0)</f>
        <v>1</v>
      </c>
      <c r="H1749" t="s">
        <v>247</v>
      </c>
      <c r="I1749">
        <v>10</v>
      </c>
      <c r="J1749" t="s">
        <v>238</v>
      </c>
      <c r="K1749" t="s">
        <v>230</v>
      </c>
      <c r="L1749" t="s">
        <v>240</v>
      </c>
      <c r="M1749" t="s">
        <v>232</v>
      </c>
      <c r="N1749" t="s">
        <v>244</v>
      </c>
      <c r="O1749">
        <v>90</v>
      </c>
      <c r="P1749">
        <v>1</v>
      </c>
      <c r="Q1749" t="s">
        <v>234</v>
      </c>
      <c r="R1749" t="s">
        <v>235</v>
      </c>
      <c r="S1749" t="s">
        <v>238</v>
      </c>
      <c r="T1749" t="b">
        <v>0</v>
      </c>
      <c r="U1749" t="b">
        <v>0</v>
      </c>
      <c r="V1749" t="b">
        <v>0</v>
      </c>
      <c r="W1749" t="b">
        <v>1</v>
      </c>
      <c r="X1749" t="b">
        <v>0</v>
      </c>
      <c r="Y1749" t="b">
        <v>0</v>
      </c>
      <c r="Z1749" t="b">
        <v>0</v>
      </c>
      <c r="AA1749" t="b">
        <v>1</v>
      </c>
      <c r="AB1749" t="b">
        <v>1</v>
      </c>
      <c r="AC1749" t="b">
        <v>0</v>
      </c>
    </row>
    <row r="1750" spans="1:29" x14ac:dyDescent="0.2">
      <c r="A1750" s="6">
        <v>2</v>
      </c>
      <c r="B1750" s="6" t="s">
        <v>189</v>
      </c>
      <c r="C1750" s="6" t="s">
        <v>75</v>
      </c>
      <c r="D1750" s="6">
        <v>0</v>
      </c>
      <c r="E1750" s="7">
        <v>17445.121369033499</v>
      </c>
      <c r="F1750" s="16">
        <f>SUMIFS(Table2[time],Table2[config],Table2[[#This Row],[config]],Table2[repetition],Table2[[#This Row],[repetition]])</f>
        <v>2230918.0633061314</v>
      </c>
      <c r="G1750" s="16">
        <f>IF(Table2[[#This Row],[time]]&lt;7200000,1,0)</f>
        <v>1</v>
      </c>
      <c r="H1750" t="s">
        <v>247</v>
      </c>
      <c r="I1750">
        <v>10</v>
      </c>
      <c r="J1750" t="s">
        <v>238</v>
      </c>
      <c r="K1750" t="s">
        <v>230</v>
      </c>
      <c r="L1750" t="s">
        <v>240</v>
      </c>
      <c r="M1750" t="s">
        <v>232</v>
      </c>
      <c r="N1750" t="s">
        <v>244</v>
      </c>
      <c r="O1750">
        <v>90</v>
      </c>
      <c r="P1750">
        <v>1</v>
      </c>
      <c r="Q1750" t="s">
        <v>234</v>
      </c>
      <c r="R1750" t="s">
        <v>235</v>
      </c>
      <c r="S1750" t="s">
        <v>238</v>
      </c>
      <c r="T1750" t="b">
        <v>0</v>
      </c>
      <c r="U1750" t="b">
        <v>0</v>
      </c>
      <c r="V1750" t="b">
        <v>0</v>
      </c>
      <c r="W1750" t="b">
        <v>1</v>
      </c>
      <c r="X1750" t="b">
        <v>0</v>
      </c>
      <c r="Y1750" t="b">
        <v>0</v>
      </c>
      <c r="Z1750" t="b">
        <v>0</v>
      </c>
      <c r="AA1750" t="b">
        <v>1</v>
      </c>
      <c r="AB1750" t="b">
        <v>1</v>
      </c>
      <c r="AC1750" t="b">
        <v>0</v>
      </c>
    </row>
    <row r="1751" spans="1:29" x14ac:dyDescent="0.2">
      <c r="A1751" s="8">
        <v>2</v>
      </c>
      <c r="B1751" s="8" t="s">
        <v>185</v>
      </c>
      <c r="C1751" s="8" t="s">
        <v>75</v>
      </c>
      <c r="D1751" s="8">
        <v>0</v>
      </c>
      <c r="E1751" s="9">
        <v>36665.158479008802</v>
      </c>
      <c r="F1751" s="17">
        <f>SUMIFS(Table2[time],Table2[config],Table2[[#This Row],[config]],Table2[repetition],Table2[[#This Row],[repetition]])</f>
        <v>2230918.0633061314</v>
      </c>
      <c r="G1751" s="17">
        <f>IF(Table2[[#This Row],[time]]&lt;7200000,1,0)</f>
        <v>1</v>
      </c>
      <c r="H1751" t="s">
        <v>247</v>
      </c>
      <c r="I1751">
        <v>10</v>
      </c>
      <c r="J1751" t="s">
        <v>238</v>
      </c>
      <c r="K1751" t="s">
        <v>230</v>
      </c>
      <c r="L1751" t="s">
        <v>240</v>
      </c>
      <c r="M1751" t="s">
        <v>232</v>
      </c>
      <c r="N1751" t="s">
        <v>244</v>
      </c>
      <c r="O1751">
        <v>90</v>
      </c>
      <c r="P1751">
        <v>1</v>
      </c>
      <c r="Q1751" t="s">
        <v>234</v>
      </c>
      <c r="R1751" t="s">
        <v>235</v>
      </c>
      <c r="S1751" t="s">
        <v>238</v>
      </c>
      <c r="T1751" t="b">
        <v>0</v>
      </c>
      <c r="U1751" t="b">
        <v>0</v>
      </c>
      <c r="V1751" t="b">
        <v>0</v>
      </c>
      <c r="W1751" t="b">
        <v>1</v>
      </c>
      <c r="X1751" t="b">
        <v>0</v>
      </c>
      <c r="Y1751" t="b">
        <v>0</v>
      </c>
      <c r="Z1751" t="b">
        <v>0</v>
      </c>
      <c r="AA1751" t="b">
        <v>1</v>
      </c>
      <c r="AB1751" t="b">
        <v>1</v>
      </c>
      <c r="AC1751" t="b">
        <v>0</v>
      </c>
    </row>
    <row r="1752" spans="1:29" x14ac:dyDescent="0.2">
      <c r="A1752" s="6">
        <v>2</v>
      </c>
      <c r="B1752" s="6" t="s">
        <v>198</v>
      </c>
      <c r="C1752" s="6" t="s">
        <v>75</v>
      </c>
      <c r="D1752" s="6">
        <v>0</v>
      </c>
      <c r="E1752" s="7">
        <v>21883.986158005398</v>
      </c>
      <c r="F1752" s="16">
        <f>SUMIFS(Table2[time],Table2[config],Table2[[#This Row],[config]],Table2[repetition],Table2[[#This Row],[repetition]])</f>
        <v>2230918.0633061314</v>
      </c>
      <c r="G1752" s="16">
        <f>IF(Table2[[#This Row],[time]]&lt;7200000,1,0)</f>
        <v>1</v>
      </c>
      <c r="H1752" t="s">
        <v>247</v>
      </c>
      <c r="I1752">
        <v>10</v>
      </c>
      <c r="J1752" t="s">
        <v>238</v>
      </c>
      <c r="K1752" t="s">
        <v>230</v>
      </c>
      <c r="L1752" t="s">
        <v>240</v>
      </c>
      <c r="M1752" t="s">
        <v>232</v>
      </c>
      <c r="N1752" t="s">
        <v>244</v>
      </c>
      <c r="O1752">
        <v>90</v>
      </c>
      <c r="P1752">
        <v>1</v>
      </c>
      <c r="Q1752" t="s">
        <v>234</v>
      </c>
      <c r="R1752" t="s">
        <v>235</v>
      </c>
      <c r="S1752" t="s">
        <v>238</v>
      </c>
      <c r="T1752" t="b">
        <v>0</v>
      </c>
      <c r="U1752" t="b">
        <v>0</v>
      </c>
      <c r="V1752" t="b">
        <v>0</v>
      </c>
      <c r="W1752" t="b">
        <v>1</v>
      </c>
      <c r="X1752" t="b">
        <v>0</v>
      </c>
      <c r="Y1752" t="b">
        <v>0</v>
      </c>
      <c r="Z1752" t="b">
        <v>0</v>
      </c>
      <c r="AA1752" t="b">
        <v>1</v>
      </c>
      <c r="AB1752" t="b">
        <v>1</v>
      </c>
      <c r="AC1752" t="b">
        <v>0</v>
      </c>
    </row>
    <row r="1753" spans="1:29" x14ac:dyDescent="0.2">
      <c r="A1753" s="8">
        <v>2</v>
      </c>
      <c r="B1753" s="8" t="s">
        <v>178</v>
      </c>
      <c r="C1753" s="8" t="s">
        <v>75</v>
      </c>
      <c r="D1753" s="8">
        <v>0</v>
      </c>
      <c r="E1753" s="9">
        <v>19073.5366459703</v>
      </c>
      <c r="F1753" s="17">
        <f>SUMIFS(Table2[time],Table2[config],Table2[[#This Row],[config]],Table2[repetition],Table2[[#This Row],[repetition]])</f>
        <v>2230918.0633061314</v>
      </c>
      <c r="G1753" s="17">
        <f>IF(Table2[[#This Row],[time]]&lt;7200000,1,0)</f>
        <v>1</v>
      </c>
      <c r="H1753" t="s">
        <v>247</v>
      </c>
      <c r="I1753">
        <v>10</v>
      </c>
      <c r="J1753" t="s">
        <v>238</v>
      </c>
      <c r="K1753" t="s">
        <v>230</v>
      </c>
      <c r="L1753" t="s">
        <v>240</v>
      </c>
      <c r="M1753" t="s">
        <v>232</v>
      </c>
      <c r="N1753" t="s">
        <v>244</v>
      </c>
      <c r="O1753">
        <v>90</v>
      </c>
      <c r="P1753">
        <v>1</v>
      </c>
      <c r="Q1753" t="s">
        <v>234</v>
      </c>
      <c r="R1753" t="s">
        <v>235</v>
      </c>
      <c r="S1753" t="s">
        <v>238</v>
      </c>
      <c r="T1753" t="b">
        <v>0</v>
      </c>
      <c r="U1753" t="b">
        <v>0</v>
      </c>
      <c r="V1753" t="b">
        <v>0</v>
      </c>
      <c r="W1753" t="b">
        <v>1</v>
      </c>
      <c r="X1753" t="b">
        <v>0</v>
      </c>
      <c r="Y1753" t="b">
        <v>0</v>
      </c>
      <c r="Z1753" t="b">
        <v>0</v>
      </c>
      <c r="AA1753" t="b">
        <v>1</v>
      </c>
      <c r="AB1753" t="b">
        <v>1</v>
      </c>
      <c r="AC1753" t="b">
        <v>0</v>
      </c>
    </row>
    <row r="1754" spans="1:29" x14ac:dyDescent="0.2">
      <c r="A1754" s="6">
        <v>2</v>
      </c>
      <c r="B1754" s="6" t="s">
        <v>199</v>
      </c>
      <c r="C1754" s="6" t="s">
        <v>75</v>
      </c>
      <c r="D1754" s="6">
        <v>0</v>
      </c>
      <c r="E1754" s="7">
        <v>15038.115561008401</v>
      </c>
      <c r="F1754" s="16">
        <f>SUMIFS(Table2[time],Table2[config],Table2[[#This Row],[config]],Table2[repetition],Table2[[#This Row],[repetition]])</f>
        <v>2230918.0633061314</v>
      </c>
      <c r="G1754" s="16">
        <f>IF(Table2[[#This Row],[time]]&lt;7200000,1,0)</f>
        <v>1</v>
      </c>
      <c r="H1754" t="s">
        <v>247</v>
      </c>
      <c r="I1754">
        <v>10</v>
      </c>
      <c r="J1754" t="s">
        <v>238</v>
      </c>
      <c r="K1754" t="s">
        <v>230</v>
      </c>
      <c r="L1754" t="s">
        <v>240</v>
      </c>
      <c r="M1754" t="s">
        <v>232</v>
      </c>
      <c r="N1754" t="s">
        <v>244</v>
      </c>
      <c r="O1754">
        <v>90</v>
      </c>
      <c r="P1754">
        <v>1</v>
      </c>
      <c r="Q1754" t="s">
        <v>234</v>
      </c>
      <c r="R1754" t="s">
        <v>235</v>
      </c>
      <c r="S1754" t="s">
        <v>238</v>
      </c>
      <c r="T1754" t="b">
        <v>0</v>
      </c>
      <c r="U1754" t="b">
        <v>0</v>
      </c>
      <c r="V1754" t="b">
        <v>0</v>
      </c>
      <c r="W1754" t="b">
        <v>1</v>
      </c>
      <c r="X1754" t="b">
        <v>0</v>
      </c>
      <c r="Y1754" t="b">
        <v>0</v>
      </c>
      <c r="Z1754" t="b">
        <v>0</v>
      </c>
      <c r="AA1754" t="b">
        <v>1</v>
      </c>
      <c r="AB1754" t="b">
        <v>1</v>
      </c>
      <c r="AC1754" t="b">
        <v>0</v>
      </c>
    </row>
    <row r="1755" spans="1:29" x14ac:dyDescent="0.2">
      <c r="A1755" s="8">
        <v>2</v>
      </c>
      <c r="B1755" s="8" t="s">
        <v>197</v>
      </c>
      <c r="C1755" s="8" t="s">
        <v>75</v>
      </c>
      <c r="D1755" s="8">
        <v>0</v>
      </c>
      <c r="E1755" s="9">
        <v>17576.523764990201</v>
      </c>
      <c r="F1755" s="17">
        <f>SUMIFS(Table2[time],Table2[config],Table2[[#This Row],[config]],Table2[repetition],Table2[[#This Row],[repetition]])</f>
        <v>2230918.0633061314</v>
      </c>
      <c r="G1755" s="17">
        <f>IF(Table2[[#This Row],[time]]&lt;7200000,1,0)</f>
        <v>1</v>
      </c>
      <c r="H1755" t="s">
        <v>247</v>
      </c>
      <c r="I1755">
        <v>10</v>
      </c>
      <c r="J1755" t="s">
        <v>238</v>
      </c>
      <c r="K1755" t="s">
        <v>230</v>
      </c>
      <c r="L1755" t="s">
        <v>240</v>
      </c>
      <c r="M1755" t="s">
        <v>232</v>
      </c>
      <c r="N1755" t="s">
        <v>244</v>
      </c>
      <c r="O1755">
        <v>90</v>
      </c>
      <c r="P1755">
        <v>1</v>
      </c>
      <c r="Q1755" t="s">
        <v>234</v>
      </c>
      <c r="R1755" t="s">
        <v>235</v>
      </c>
      <c r="S1755" t="s">
        <v>238</v>
      </c>
      <c r="T1755" t="b">
        <v>0</v>
      </c>
      <c r="U1755" t="b">
        <v>0</v>
      </c>
      <c r="V1755" t="b">
        <v>0</v>
      </c>
      <c r="W1755" t="b">
        <v>1</v>
      </c>
      <c r="X1755" t="b">
        <v>0</v>
      </c>
      <c r="Y1755" t="b">
        <v>0</v>
      </c>
      <c r="Z1755" t="b">
        <v>0</v>
      </c>
      <c r="AA1755" t="b">
        <v>1</v>
      </c>
      <c r="AB1755" t="b">
        <v>1</v>
      </c>
      <c r="AC1755" t="b">
        <v>0</v>
      </c>
    </row>
    <row r="1756" spans="1:29" x14ac:dyDescent="0.2">
      <c r="A1756" s="6">
        <v>2</v>
      </c>
      <c r="B1756" s="6" t="s">
        <v>186</v>
      </c>
      <c r="C1756" s="6" t="s">
        <v>75</v>
      </c>
      <c r="D1756" s="6">
        <v>0</v>
      </c>
      <c r="E1756" s="7">
        <v>23785.528385022099</v>
      </c>
      <c r="F1756" s="16">
        <f>SUMIFS(Table2[time],Table2[config],Table2[[#This Row],[config]],Table2[repetition],Table2[[#This Row],[repetition]])</f>
        <v>2230918.0633061314</v>
      </c>
      <c r="G1756" s="16">
        <f>IF(Table2[[#This Row],[time]]&lt;7200000,1,0)</f>
        <v>1</v>
      </c>
      <c r="H1756" t="s">
        <v>247</v>
      </c>
      <c r="I1756">
        <v>10</v>
      </c>
      <c r="J1756" t="s">
        <v>238</v>
      </c>
      <c r="K1756" t="s">
        <v>230</v>
      </c>
      <c r="L1756" t="s">
        <v>240</v>
      </c>
      <c r="M1756" t="s">
        <v>232</v>
      </c>
      <c r="N1756" t="s">
        <v>244</v>
      </c>
      <c r="O1756">
        <v>90</v>
      </c>
      <c r="P1756">
        <v>1</v>
      </c>
      <c r="Q1756" t="s">
        <v>234</v>
      </c>
      <c r="R1756" t="s">
        <v>235</v>
      </c>
      <c r="S1756" t="s">
        <v>238</v>
      </c>
      <c r="T1756" t="b">
        <v>0</v>
      </c>
      <c r="U1756" t="b">
        <v>0</v>
      </c>
      <c r="V1756" t="b">
        <v>0</v>
      </c>
      <c r="W1756" t="b">
        <v>1</v>
      </c>
      <c r="X1756" t="b">
        <v>0</v>
      </c>
      <c r="Y1756" t="b">
        <v>0</v>
      </c>
      <c r="Z1756" t="b">
        <v>0</v>
      </c>
      <c r="AA1756" t="b">
        <v>1</v>
      </c>
      <c r="AB1756" t="b">
        <v>1</v>
      </c>
      <c r="AC1756" t="b">
        <v>0</v>
      </c>
    </row>
    <row r="1757" spans="1:29" x14ac:dyDescent="0.2">
      <c r="A1757" s="8">
        <v>2</v>
      </c>
      <c r="B1757" s="8" t="s">
        <v>190</v>
      </c>
      <c r="C1757" s="8" t="s">
        <v>75</v>
      </c>
      <c r="D1757" s="8">
        <v>0</v>
      </c>
      <c r="E1757" s="9">
        <v>91086.055858991997</v>
      </c>
      <c r="F1757" s="17">
        <f>SUMIFS(Table2[time],Table2[config],Table2[[#This Row],[config]],Table2[repetition],Table2[[#This Row],[repetition]])</f>
        <v>2230918.0633061314</v>
      </c>
      <c r="G1757" s="17">
        <f>IF(Table2[[#This Row],[time]]&lt;7200000,1,0)</f>
        <v>1</v>
      </c>
      <c r="H1757" t="s">
        <v>247</v>
      </c>
      <c r="I1757">
        <v>10</v>
      </c>
      <c r="J1757" t="s">
        <v>238</v>
      </c>
      <c r="K1757" t="s">
        <v>230</v>
      </c>
      <c r="L1757" t="s">
        <v>240</v>
      </c>
      <c r="M1757" t="s">
        <v>232</v>
      </c>
      <c r="N1757" t="s">
        <v>244</v>
      </c>
      <c r="O1757">
        <v>90</v>
      </c>
      <c r="P1757">
        <v>1</v>
      </c>
      <c r="Q1757" t="s">
        <v>234</v>
      </c>
      <c r="R1757" t="s">
        <v>235</v>
      </c>
      <c r="S1757" t="s">
        <v>238</v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 t="b">
        <v>0</v>
      </c>
      <c r="Z1757" t="b">
        <v>0</v>
      </c>
      <c r="AA1757" t="b">
        <v>1</v>
      </c>
      <c r="AB1757" t="b">
        <v>1</v>
      </c>
      <c r="AC1757" t="b">
        <v>0</v>
      </c>
    </row>
    <row r="1758" spans="1:29" x14ac:dyDescent="0.2">
      <c r="A1758" s="6">
        <v>2</v>
      </c>
      <c r="B1758" s="6" t="s">
        <v>177</v>
      </c>
      <c r="C1758" s="6" t="s">
        <v>75</v>
      </c>
      <c r="D1758" s="6">
        <v>0</v>
      </c>
      <c r="E1758" s="7">
        <v>66489.279485016596</v>
      </c>
      <c r="F1758" s="16">
        <f>SUMIFS(Table2[time],Table2[config],Table2[[#This Row],[config]],Table2[repetition],Table2[[#This Row],[repetition]])</f>
        <v>2230918.0633061314</v>
      </c>
      <c r="G1758" s="16">
        <f>IF(Table2[[#This Row],[time]]&lt;7200000,1,0)</f>
        <v>1</v>
      </c>
      <c r="H1758" t="s">
        <v>247</v>
      </c>
      <c r="I1758">
        <v>10</v>
      </c>
      <c r="J1758" t="s">
        <v>238</v>
      </c>
      <c r="K1758" t="s">
        <v>230</v>
      </c>
      <c r="L1758" t="s">
        <v>240</v>
      </c>
      <c r="M1758" t="s">
        <v>232</v>
      </c>
      <c r="N1758" t="s">
        <v>244</v>
      </c>
      <c r="O1758">
        <v>90</v>
      </c>
      <c r="P1758">
        <v>1</v>
      </c>
      <c r="Q1758" t="s">
        <v>234</v>
      </c>
      <c r="R1758" t="s">
        <v>235</v>
      </c>
      <c r="S1758" t="s">
        <v>238</v>
      </c>
      <c r="T1758" t="b">
        <v>0</v>
      </c>
      <c r="U1758" t="b">
        <v>0</v>
      </c>
      <c r="V1758" t="b">
        <v>0</v>
      </c>
      <c r="W1758" t="b">
        <v>1</v>
      </c>
      <c r="X1758" t="b">
        <v>0</v>
      </c>
      <c r="Y1758" t="b">
        <v>0</v>
      </c>
      <c r="Z1758" t="b">
        <v>0</v>
      </c>
      <c r="AA1758" t="b">
        <v>1</v>
      </c>
      <c r="AB1758" t="b">
        <v>1</v>
      </c>
      <c r="AC1758" t="b">
        <v>0</v>
      </c>
    </row>
    <row r="1759" spans="1:29" x14ac:dyDescent="0.2">
      <c r="A1759" s="8">
        <v>2</v>
      </c>
      <c r="B1759" s="8" t="s">
        <v>202</v>
      </c>
      <c r="C1759" s="8" t="s">
        <v>75</v>
      </c>
      <c r="D1759" s="8">
        <v>0</v>
      </c>
      <c r="E1759" s="9">
        <v>66053.100155026099</v>
      </c>
      <c r="F1759" s="17">
        <f>SUMIFS(Table2[time],Table2[config],Table2[[#This Row],[config]],Table2[repetition],Table2[[#This Row],[repetition]])</f>
        <v>2230918.0633061314</v>
      </c>
      <c r="G1759" s="17">
        <f>IF(Table2[[#This Row],[time]]&lt;7200000,1,0)</f>
        <v>1</v>
      </c>
      <c r="H1759" t="s">
        <v>247</v>
      </c>
      <c r="I1759">
        <v>10</v>
      </c>
      <c r="J1759" t="s">
        <v>238</v>
      </c>
      <c r="K1759" t="s">
        <v>230</v>
      </c>
      <c r="L1759" t="s">
        <v>240</v>
      </c>
      <c r="M1759" t="s">
        <v>232</v>
      </c>
      <c r="N1759" t="s">
        <v>244</v>
      </c>
      <c r="O1759">
        <v>90</v>
      </c>
      <c r="P1759">
        <v>1</v>
      </c>
      <c r="Q1759" t="s">
        <v>234</v>
      </c>
      <c r="R1759" t="s">
        <v>235</v>
      </c>
      <c r="S1759" t="s">
        <v>238</v>
      </c>
      <c r="T1759" t="b">
        <v>0</v>
      </c>
      <c r="U1759" t="b">
        <v>0</v>
      </c>
      <c r="V1759" t="b">
        <v>0</v>
      </c>
      <c r="W1759" t="b">
        <v>1</v>
      </c>
      <c r="X1759" t="b">
        <v>0</v>
      </c>
      <c r="Y1759" t="b">
        <v>0</v>
      </c>
      <c r="Z1759" t="b">
        <v>0</v>
      </c>
      <c r="AA1759" t="b">
        <v>1</v>
      </c>
      <c r="AB1759" t="b">
        <v>1</v>
      </c>
      <c r="AC1759" t="b">
        <v>0</v>
      </c>
    </row>
    <row r="1760" spans="1:29" x14ac:dyDescent="0.2">
      <c r="A1760" s="6">
        <v>2</v>
      </c>
      <c r="B1760" s="6" t="s">
        <v>204</v>
      </c>
      <c r="C1760" s="6" t="s">
        <v>75</v>
      </c>
      <c r="D1760" s="6">
        <v>0</v>
      </c>
      <c r="E1760" s="7">
        <v>87151.918308983993</v>
      </c>
      <c r="F1760" s="16">
        <f>SUMIFS(Table2[time],Table2[config],Table2[[#This Row],[config]],Table2[repetition],Table2[[#This Row],[repetition]])</f>
        <v>2230918.0633061314</v>
      </c>
      <c r="G1760" s="16">
        <f>IF(Table2[[#This Row],[time]]&lt;7200000,1,0)</f>
        <v>1</v>
      </c>
      <c r="H1760" t="s">
        <v>247</v>
      </c>
      <c r="I1760">
        <v>10</v>
      </c>
      <c r="J1760" t="s">
        <v>238</v>
      </c>
      <c r="K1760" t="s">
        <v>230</v>
      </c>
      <c r="L1760" t="s">
        <v>240</v>
      </c>
      <c r="M1760" t="s">
        <v>232</v>
      </c>
      <c r="N1760" t="s">
        <v>244</v>
      </c>
      <c r="O1760">
        <v>90</v>
      </c>
      <c r="P1760">
        <v>1</v>
      </c>
      <c r="Q1760" t="s">
        <v>234</v>
      </c>
      <c r="R1760" t="s">
        <v>235</v>
      </c>
      <c r="S1760" t="s">
        <v>238</v>
      </c>
      <c r="T1760" t="b">
        <v>0</v>
      </c>
      <c r="U1760" t="b">
        <v>0</v>
      </c>
      <c r="V1760" t="b">
        <v>0</v>
      </c>
      <c r="W1760" t="b">
        <v>1</v>
      </c>
      <c r="X1760" t="b">
        <v>0</v>
      </c>
      <c r="Y1760" t="b">
        <v>0</v>
      </c>
      <c r="Z1760" t="b">
        <v>0</v>
      </c>
      <c r="AA1760" t="b">
        <v>1</v>
      </c>
      <c r="AB1760" t="b">
        <v>1</v>
      </c>
      <c r="AC1760" t="b">
        <v>0</v>
      </c>
    </row>
    <row r="1761" spans="1:29" x14ac:dyDescent="0.2">
      <c r="A1761" s="8">
        <v>2</v>
      </c>
      <c r="B1761" s="8" t="s">
        <v>191</v>
      </c>
      <c r="C1761" s="8" t="s">
        <v>75</v>
      </c>
      <c r="D1761" s="8">
        <v>0</v>
      </c>
      <c r="E1761" s="9">
        <v>87069.007648038605</v>
      </c>
      <c r="F1761" s="17">
        <f>SUMIFS(Table2[time],Table2[config],Table2[[#This Row],[config]],Table2[repetition],Table2[[#This Row],[repetition]])</f>
        <v>2230918.0633061314</v>
      </c>
      <c r="G1761" s="17">
        <f>IF(Table2[[#This Row],[time]]&lt;7200000,1,0)</f>
        <v>1</v>
      </c>
      <c r="H1761" t="s">
        <v>247</v>
      </c>
      <c r="I1761">
        <v>10</v>
      </c>
      <c r="J1761" t="s">
        <v>238</v>
      </c>
      <c r="K1761" t="s">
        <v>230</v>
      </c>
      <c r="L1761" t="s">
        <v>240</v>
      </c>
      <c r="M1761" t="s">
        <v>232</v>
      </c>
      <c r="N1761" t="s">
        <v>244</v>
      </c>
      <c r="O1761">
        <v>90</v>
      </c>
      <c r="P1761">
        <v>1</v>
      </c>
      <c r="Q1761" t="s">
        <v>234</v>
      </c>
      <c r="R1761" t="s">
        <v>235</v>
      </c>
      <c r="S1761" t="s">
        <v>238</v>
      </c>
      <c r="T1761" t="b">
        <v>0</v>
      </c>
      <c r="U1761" t="b">
        <v>0</v>
      </c>
      <c r="V1761" t="b">
        <v>0</v>
      </c>
      <c r="W1761" t="b">
        <v>1</v>
      </c>
      <c r="X1761" t="b">
        <v>0</v>
      </c>
      <c r="Y1761" t="b">
        <v>0</v>
      </c>
      <c r="Z1761" t="b">
        <v>0</v>
      </c>
      <c r="AA1761" t="b">
        <v>1</v>
      </c>
      <c r="AB1761" t="b">
        <v>1</v>
      </c>
      <c r="AC1761" t="b">
        <v>0</v>
      </c>
    </row>
    <row r="1762" spans="1:29" x14ac:dyDescent="0.2">
      <c r="A1762" s="6">
        <v>2</v>
      </c>
      <c r="B1762" s="6" t="s">
        <v>187</v>
      </c>
      <c r="C1762" s="6" t="s">
        <v>75</v>
      </c>
      <c r="D1762" s="6">
        <v>0</v>
      </c>
      <c r="E1762" s="7">
        <v>181016.43910101801</v>
      </c>
      <c r="F1762" s="16">
        <f>SUMIFS(Table2[time],Table2[config],Table2[[#This Row],[config]],Table2[repetition],Table2[[#This Row],[repetition]])</f>
        <v>2230918.0633061314</v>
      </c>
      <c r="G1762" s="16">
        <f>IF(Table2[[#This Row],[time]]&lt;7200000,1,0)</f>
        <v>1</v>
      </c>
      <c r="H1762" t="s">
        <v>247</v>
      </c>
      <c r="I1762">
        <v>10</v>
      </c>
      <c r="J1762" t="s">
        <v>238</v>
      </c>
      <c r="K1762" t="s">
        <v>230</v>
      </c>
      <c r="L1762" t="s">
        <v>240</v>
      </c>
      <c r="M1762" t="s">
        <v>232</v>
      </c>
      <c r="N1762" t="s">
        <v>244</v>
      </c>
      <c r="O1762">
        <v>90</v>
      </c>
      <c r="P1762">
        <v>1</v>
      </c>
      <c r="Q1762" t="s">
        <v>234</v>
      </c>
      <c r="R1762" t="s">
        <v>235</v>
      </c>
      <c r="S1762" t="s">
        <v>238</v>
      </c>
      <c r="T1762" t="b">
        <v>0</v>
      </c>
      <c r="U1762" t="b">
        <v>0</v>
      </c>
      <c r="V1762" t="b">
        <v>0</v>
      </c>
      <c r="W1762" t="b">
        <v>1</v>
      </c>
      <c r="X1762" t="b">
        <v>0</v>
      </c>
      <c r="Y1762" t="b">
        <v>0</v>
      </c>
      <c r="Z1762" t="b">
        <v>0</v>
      </c>
      <c r="AA1762" t="b">
        <v>1</v>
      </c>
      <c r="AB1762" t="b">
        <v>1</v>
      </c>
      <c r="AC1762" t="b">
        <v>0</v>
      </c>
    </row>
    <row r="1763" spans="1:29" x14ac:dyDescent="0.2">
      <c r="A1763" s="8">
        <v>2</v>
      </c>
      <c r="B1763" s="8" t="s">
        <v>196</v>
      </c>
      <c r="C1763" s="8" t="s">
        <v>75</v>
      </c>
      <c r="D1763" s="8">
        <v>0</v>
      </c>
      <c r="E1763" s="9">
        <v>23404.312411963401</v>
      </c>
      <c r="F1763" s="17">
        <f>SUMIFS(Table2[time],Table2[config],Table2[[#This Row],[config]],Table2[repetition],Table2[[#This Row],[repetition]])</f>
        <v>2230918.0633061314</v>
      </c>
      <c r="G1763" s="17">
        <f>IF(Table2[[#This Row],[time]]&lt;7200000,1,0)</f>
        <v>1</v>
      </c>
      <c r="H1763" t="s">
        <v>247</v>
      </c>
      <c r="I1763">
        <v>10</v>
      </c>
      <c r="J1763" t="s">
        <v>238</v>
      </c>
      <c r="K1763" t="s">
        <v>230</v>
      </c>
      <c r="L1763" t="s">
        <v>240</v>
      </c>
      <c r="M1763" t="s">
        <v>232</v>
      </c>
      <c r="N1763" t="s">
        <v>244</v>
      </c>
      <c r="O1763">
        <v>90</v>
      </c>
      <c r="P1763">
        <v>1</v>
      </c>
      <c r="Q1763" t="s">
        <v>234</v>
      </c>
      <c r="R1763" t="s">
        <v>235</v>
      </c>
      <c r="S1763" t="s">
        <v>238</v>
      </c>
      <c r="T1763" t="b">
        <v>0</v>
      </c>
      <c r="U1763" t="b">
        <v>0</v>
      </c>
      <c r="V1763" t="b">
        <v>0</v>
      </c>
      <c r="W1763" t="b">
        <v>1</v>
      </c>
      <c r="X1763" t="b">
        <v>0</v>
      </c>
      <c r="Y1763" t="b">
        <v>0</v>
      </c>
      <c r="Z1763" t="b">
        <v>0</v>
      </c>
      <c r="AA1763" t="b">
        <v>1</v>
      </c>
      <c r="AB1763" t="b">
        <v>1</v>
      </c>
      <c r="AC1763" t="b">
        <v>0</v>
      </c>
    </row>
    <row r="1764" spans="1:29" x14ac:dyDescent="0.2">
      <c r="A1764" s="6">
        <v>2</v>
      </c>
      <c r="B1764" s="6" t="s">
        <v>193</v>
      </c>
      <c r="C1764" s="6" t="s">
        <v>75</v>
      </c>
      <c r="D1764" s="6">
        <v>0</v>
      </c>
      <c r="E1764" s="7">
        <v>22887.5858380342</v>
      </c>
      <c r="F1764" s="16">
        <f>SUMIFS(Table2[time],Table2[config],Table2[[#This Row],[config]],Table2[repetition],Table2[[#This Row],[repetition]])</f>
        <v>2230918.0633061314</v>
      </c>
      <c r="G1764" s="16">
        <f>IF(Table2[[#This Row],[time]]&lt;7200000,1,0)</f>
        <v>1</v>
      </c>
      <c r="H1764" t="s">
        <v>247</v>
      </c>
      <c r="I1764">
        <v>10</v>
      </c>
      <c r="J1764" t="s">
        <v>238</v>
      </c>
      <c r="K1764" t="s">
        <v>230</v>
      </c>
      <c r="L1764" t="s">
        <v>240</v>
      </c>
      <c r="M1764" t="s">
        <v>232</v>
      </c>
      <c r="N1764" t="s">
        <v>244</v>
      </c>
      <c r="O1764">
        <v>90</v>
      </c>
      <c r="P1764">
        <v>1</v>
      </c>
      <c r="Q1764" t="s">
        <v>234</v>
      </c>
      <c r="R1764" t="s">
        <v>235</v>
      </c>
      <c r="S1764" t="s">
        <v>238</v>
      </c>
      <c r="T1764" t="b">
        <v>0</v>
      </c>
      <c r="U1764" t="b">
        <v>0</v>
      </c>
      <c r="V1764" t="b">
        <v>0</v>
      </c>
      <c r="W1764" t="b">
        <v>1</v>
      </c>
      <c r="X1764" t="b">
        <v>0</v>
      </c>
      <c r="Y1764" t="b">
        <v>0</v>
      </c>
      <c r="Z1764" t="b">
        <v>0</v>
      </c>
      <c r="AA1764" t="b">
        <v>1</v>
      </c>
      <c r="AB1764" t="b">
        <v>1</v>
      </c>
      <c r="AC1764" t="b">
        <v>0</v>
      </c>
    </row>
    <row r="1765" spans="1:29" x14ac:dyDescent="0.2">
      <c r="A1765" s="8">
        <v>2</v>
      </c>
      <c r="B1765" s="8" t="s">
        <v>179</v>
      </c>
      <c r="C1765" s="8" t="s">
        <v>75</v>
      </c>
      <c r="D1765" s="8">
        <v>0</v>
      </c>
      <c r="E1765" s="9">
        <v>26741.951372008702</v>
      </c>
      <c r="F1765" s="17">
        <f>SUMIFS(Table2[time],Table2[config],Table2[[#This Row],[config]],Table2[repetition],Table2[[#This Row],[repetition]])</f>
        <v>2230918.0633061314</v>
      </c>
      <c r="G1765" s="17">
        <f>IF(Table2[[#This Row],[time]]&lt;7200000,1,0)</f>
        <v>1</v>
      </c>
      <c r="H1765" t="s">
        <v>247</v>
      </c>
      <c r="I1765">
        <v>10</v>
      </c>
      <c r="J1765" t="s">
        <v>238</v>
      </c>
      <c r="K1765" t="s">
        <v>230</v>
      </c>
      <c r="L1765" t="s">
        <v>240</v>
      </c>
      <c r="M1765" t="s">
        <v>232</v>
      </c>
      <c r="N1765" t="s">
        <v>244</v>
      </c>
      <c r="O1765">
        <v>90</v>
      </c>
      <c r="P1765">
        <v>1</v>
      </c>
      <c r="Q1765" t="s">
        <v>234</v>
      </c>
      <c r="R1765" t="s">
        <v>235</v>
      </c>
      <c r="S1765" t="s">
        <v>238</v>
      </c>
      <c r="T1765" t="b">
        <v>0</v>
      </c>
      <c r="U1765" t="b">
        <v>0</v>
      </c>
      <c r="V1765" t="b">
        <v>0</v>
      </c>
      <c r="W1765" t="b">
        <v>1</v>
      </c>
      <c r="X1765" t="b">
        <v>0</v>
      </c>
      <c r="Y1765" t="b">
        <v>0</v>
      </c>
      <c r="Z1765" t="b">
        <v>0</v>
      </c>
      <c r="AA1765" t="b">
        <v>1</v>
      </c>
      <c r="AB1765" t="b">
        <v>1</v>
      </c>
      <c r="AC1765" t="b">
        <v>0</v>
      </c>
    </row>
    <row r="1766" spans="1:29" x14ac:dyDescent="0.2">
      <c r="A1766" s="6">
        <v>2</v>
      </c>
      <c r="B1766" s="6" t="s">
        <v>201</v>
      </c>
      <c r="C1766" s="6" t="s">
        <v>75</v>
      </c>
      <c r="D1766" s="6">
        <v>0</v>
      </c>
      <c r="E1766" s="7">
        <v>34743.394482007701</v>
      </c>
      <c r="F1766" s="16">
        <f>SUMIFS(Table2[time],Table2[config],Table2[[#This Row],[config]],Table2[repetition],Table2[[#This Row],[repetition]])</f>
        <v>2230918.0633061314</v>
      </c>
      <c r="G1766" s="16">
        <f>IF(Table2[[#This Row],[time]]&lt;7200000,1,0)</f>
        <v>1</v>
      </c>
      <c r="H1766" t="s">
        <v>247</v>
      </c>
      <c r="I1766">
        <v>10</v>
      </c>
      <c r="J1766" t="s">
        <v>238</v>
      </c>
      <c r="K1766" t="s">
        <v>230</v>
      </c>
      <c r="L1766" t="s">
        <v>240</v>
      </c>
      <c r="M1766" t="s">
        <v>232</v>
      </c>
      <c r="N1766" t="s">
        <v>244</v>
      </c>
      <c r="O1766">
        <v>90</v>
      </c>
      <c r="P1766">
        <v>1</v>
      </c>
      <c r="Q1766" t="s">
        <v>234</v>
      </c>
      <c r="R1766" t="s">
        <v>235</v>
      </c>
      <c r="S1766" t="s">
        <v>238</v>
      </c>
      <c r="T1766" t="b">
        <v>0</v>
      </c>
      <c r="U1766" t="b">
        <v>0</v>
      </c>
      <c r="V1766" t="b">
        <v>0</v>
      </c>
      <c r="W1766" t="b">
        <v>1</v>
      </c>
      <c r="X1766" t="b">
        <v>0</v>
      </c>
      <c r="Y1766" t="b">
        <v>0</v>
      </c>
      <c r="Z1766" t="b">
        <v>0</v>
      </c>
      <c r="AA1766" t="b">
        <v>1</v>
      </c>
      <c r="AB1766" t="b">
        <v>1</v>
      </c>
      <c r="AC1766" t="b">
        <v>0</v>
      </c>
    </row>
    <row r="1767" spans="1:29" x14ac:dyDescent="0.2">
      <c r="A1767" s="8">
        <v>2</v>
      </c>
      <c r="B1767" s="8" t="s">
        <v>188</v>
      </c>
      <c r="C1767" s="8" t="s">
        <v>75</v>
      </c>
      <c r="D1767" s="8">
        <v>0</v>
      </c>
      <c r="E1767" s="9">
        <v>47072.421116055899</v>
      </c>
      <c r="F1767" s="17">
        <f>SUMIFS(Table2[time],Table2[config],Table2[[#This Row],[config]],Table2[repetition],Table2[[#This Row],[repetition]])</f>
        <v>2230918.0633061314</v>
      </c>
      <c r="G1767" s="17">
        <f>IF(Table2[[#This Row],[time]]&lt;7200000,1,0)</f>
        <v>1</v>
      </c>
      <c r="H1767" t="s">
        <v>247</v>
      </c>
      <c r="I1767">
        <v>10</v>
      </c>
      <c r="J1767" t="s">
        <v>238</v>
      </c>
      <c r="K1767" t="s">
        <v>230</v>
      </c>
      <c r="L1767" t="s">
        <v>240</v>
      </c>
      <c r="M1767" t="s">
        <v>232</v>
      </c>
      <c r="N1767" t="s">
        <v>244</v>
      </c>
      <c r="O1767">
        <v>90</v>
      </c>
      <c r="P1767">
        <v>1</v>
      </c>
      <c r="Q1767" t="s">
        <v>234</v>
      </c>
      <c r="R1767" t="s">
        <v>235</v>
      </c>
      <c r="S1767" t="s">
        <v>238</v>
      </c>
      <c r="T1767" t="b">
        <v>0</v>
      </c>
      <c r="U1767" t="b">
        <v>0</v>
      </c>
      <c r="V1767" t="b">
        <v>0</v>
      </c>
      <c r="W1767" t="b">
        <v>1</v>
      </c>
      <c r="X1767" t="b">
        <v>0</v>
      </c>
      <c r="Y1767" t="b">
        <v>0</v>
      </c>
      <c r="Z1767" t="b">
        <v>0</v>
      </c>
      <c r="AA1767" t="b">
        <v>1</v>
      </c>
      <c r="AB1767" t="b">
        <v>1</v>
      </c>
      <c r="AC1767" t="b">
        <v>0</v>
      </c>
    </row>
    <row r="1768" spans="1:29" x14ac:dyDescent="0.2">
      <c r="A1768" s="6">
        <v>2</v>
      </c>
      <c r="B1768" s="6" t="s">
        <v>203</v>
      </c>
      <c r="C1768" s="6" t="s">
        <v>75</v>
      </c>
      <c r="D1768" s="6">
        <v>0</v>
      </c>
      <c r="E1768" s="7">
        <v>57919.711518974502</v>
      </c>
      <c r="F1768" s="16">
        <f>SUMIFS(Table2[time],Table2[config],Table2[[#This Row],[config]],Table2[repetition],Table2[[#This Row],[repetition]])</f>
        <v>2230918.0633061314</v>
      </c>
      <c r="G1768" s="16">
        <f>IF(Table2[[#This Row],[time]]&lt;7200000,1,0)</f>
        <v>1</v>
      </c>
      <c r="H1768" t="s">
        <v>247</v>
      </c>
      <c r="I1768">
        <v>10</v>
      </c>
      <c r="J1768" t="s">
        <v>238</v>
      </c>
      <c r="K1768" t="s">
        <v>230</v>
      </c>
      <c r="L1768" t="s">
        <v>240</v>
      </c>
      <c r="M1768" t="s">
        <v>232</v>
      </c>
      <c r="N1768" t="s">
        <v>244</v>
      </c>
      <c r="O1768">
        <v>90</v>
      </c>
      <c r="P1768">
        <v>1</v>
      </c>
      <c r="Q1768" t="s">
        <v>234</v>
      </c>
      <c r="R1768" t="s">
        <v>235</v>
      </c>
      <c r="S1768" t="s">
        <v>238</v>
      </c>
      <c r="T1768" t="b">
        <v>0</v>
      </c>
      <c r="U1768" t="b">
        <v>0</v>
      </c>
      <c r="V1768" t="b">
        <v>0</v>
      </c>
      <c r="W1768" t="b">
        <v>1</v>
      </c>
      <c r="X1768" t="b">
        <v>0</v>
      </c>
      <c r="Y1768" t="b">
        <v>0</v>
      </c>
      <c r="Z1768" t="b">
        <v>0</v>
      </c>
      <c r="AA1768" t="b">
        <v>1</v>
      </c>
      <c r="AB1768" t="b">
        <v>1</v>
      </c>
      <c r="AC1768" t="b">
        <v>0</v>
      </c>
    </row>
    <row r="1769" spans="1:29" x14ac:dyDescent="0.2">
      <c r="A1769" s="8">
        <v>2</v>
      </c>
      <c r="B1769" s="8" t="s">
        <v>200</v>
      </c>
      <c r="C1769" s="8" t="s">
        <v>75</v>
      </c>
      <c r="D1769" s="8">
        <v>3</v>
      </c>
      <c r="E1769" s="9">
        <v>146040.375940036</v>
      </c>
      <c r="F1769" s="17">
        <f>SUMIFS(Table2[time],Table2[config],Table2[[#This Row],[config]],Table2[repetition],Table2[[#This Row],[repetition]])</f>
        <v>2230918.0633061314</v>
      </c>
      <c r="G1769" s="17">
        <f>IF(Table2[[#This Row],[time]]&lt;7200000,1,0)</f>
        <v>1</v>
      </c>
      <c r="H1769" t="s">
        <v>247</v>
      </c>
      <c r="I1769">
        <v>10</v>
      </c>
      <c r="J1769" t="s">
        <v>238</v>
      </c>
      <c r="K1769" t="s">
        <v>230</v>
      </c>
      <c r="L1769" t="s">
        <v>240</v>
      </c>
      <c r="M1769" t="s">
        <v>232</v>
      </c>
      <c r="N1769" t="s">
        <v>244</v>
      </c>
      <c r="O1769">
        <v>90</v>
      </c>
      <c r="P1769">
        <v>1</v>
      </c>
      <c r="Q1769" t="s">
        <v>234</v>
      </c>
      <c r="R1769" t="s">
        <v>235</v>
      </c>
      <c r="S1769" t="s">
        <v>238</v>
      </c>
      <c r="T1769" t="b">
        <v>0</v>
      </c>
      <c r="U1769" t="b">
        <v>0</v>
      </c>
      <c r="V1769" t="b">
        <v>0</v>
      </c>
      <c r="W1769" t="b">
        <v>1</v>
      </c>
      <c r="X1769" t="b">
        <v>0</v>
      </c>
      <c r="Y1769" t="b">
        <v>0</v>
      </c>
      <c r="Z1769" t="b">
        <v>0</v>
      </c>
      <c r="AA1769" t="b">
        <v>1</v>
      </c>
      <c r="AB1769" t="b">
        <v>1</v>
      </c>
      <c r="AC1769" t="b">
        <v>0</v>
      </c>
    </row>
    <row r="1770" spans="1:29" x14ac:dyDescent="0.2">
      <c r="A1770" s="6">
        <v>2</v>
      </c>
      <c r="B1770" s="6" t="s">
        <v>205</v>
      </c>
      <c r="C1770" s="6" t="s">
        <v>75</v>
      </c>
      <c r="D1770" s="6">
        <v>0</v>
      </c>
      <c r="E1770" s="7">
        <v>161972.09989902299</v>
      </c>
      <c r="F1770" s="16">
        <f>SUMIFS(Table2[time],Table2[config],Table2[[#This Row],[config]],Table2[repetition],Table2[[#This Row],[repetition]])</f>
        <v>2230918.0633061314</v>
      </c>
      <c r="G1770" s="16">
        <f>IF(Table2[[#This Row],[time]]&lt;7200000,1,0)</f>
        <v>1</v>
      </c>
      <c r="H1770" t="s">
        <v>247</v>
      </c>
      <c r="I1770">
        <v>10</v>
      </c>
      <c r="J1770" t="s">
        <v>238</v>
      </c>
      <c r="K1770" t="s">
        <v>230</v>
      </c>
      <c r="L1770" t="s">
        <v>240</v>
      </c>
      <c r="M1770" t="s">
        <v>232</v>
      </c>
      <c r="N1770" t="s">
        <v>244</v>
      </c>
      <c r="O1770">
        <v>90</v>
      </c>
      <c r="P1770">
        <v>1</v>
      </c>
      <c r="Q1770" t="s">
        <v>234</v>
      </c>
      <c r="R1770" t="s">
        <v>235</v>
      </c>
      <c r="S1770" t="s">
        <v>238</v>
      </c>
      <c r="T1770" t="b">
        <v>0</v>
      </c>
      <c r="U1770" t="b">
        <v>0</v>
      </c>
      <c r="V1770" t="b">
        <v>0</v>
      </c>
      <c r="W1770" t="b">
        <v>1</v>
      </c>
      <c r="X1770" t="b">
        <v>0</v>
      </c>
      <c r="Y1770" t="b">
        <v>0</v>
      </c>
      <c r="Z1770" t="b">
        <v>0</v>
      </c>
      <c r="AA1770" t="b">
        <v>1</v>
      </c>
      <c r="AB1770" t="b">
        <v>1</v>
      </c>
      <c r="AC1770" t="b">
        <v>0</v>
      </c>
    </row>
    <row r="1771" spans="1:29" x14ac:dyDescent="0.2">
      <c r="A1771" s="8">
        <v>2</v>
      </c>
      <c r="B1771" s="8" t="s">
        <v>184</v>
      </c>
      <c r="C1771" s="8" t="s">
        <v>75</v>
      </c>
      <c r="D1771" s="8">
        <v>4</v>
      </c>
      <c r="E1771" s="9">
        <v>784315.38375001401</v>
      </c>
      <c r="F1771" s="17">
        <f>SUMIFS(Table2[time],Table2[config],Table2[[#This Row],[config]],Table2[repetition],Table2[[#This Row],[repetition]])</f>
        <v>2230918.0633061314</v>
      </c>
      <c r="G1771" s="17">
        <f>IF(Table2[[#This Row],[time]]&lt;7200000,1,0)</f>
        <v>1</v>
      </c>
      <c r="H1771" t="s">
        <v>247</v>
      </c>
      <c r="I1771">
        <v>10</v>
      </c>
      <c r="J1771" t="s">
        <v>238</v>
      </c>
      <c r="K1771" t="s">
        <v>230</v>
      </c>
      <c r="L1771" t="s">
        <v>240</v>
      </c>
      <c r="M1771" t="s">
        <v>232</v>
      </c>
      <c r="N1771" t="s">
        <v>244</v>
      </c>
      <c r="O1771">
        <v>90</v>
      </c>
      <c r="P1771">
        <v>1</v>
      </c>
      <c r="Q1771" t="s">
        <v>234</v>
      </c>
      <c r="R1771" t="s">
        <v>235</v>
      </c>
      <c r="S1771" t="s">
        <v>238</v>
      </c>
      <c r="T1771" t="b">
        <v>0</v>
      </c>
      <c r="U1771" t="b">
        <v>0</v>
      </c>
      <c r="V1771" t="b">
        <v>0</v>
      </c>
      <c r="W1771" t="b">
        <v>1</v>
      </c>
      <c r="X1771" t="b">
        <v>0</v>
      </c>
      <c r="Y1771" t="b">
        <v>0</v>
      </c>
      <c r="Z1771" t="b">
        <v>0</v>
      </c>
      <c r="AA1771" t="b">
        <v>1</v>
      </c>
      <c r="AB1771" t="b">
        <v>1</v>
      </c>
      <c r="AC1771" t="b">
        <v>0</v>
      </c>
    </row>
    <row r="1772" spans="1:29" x14ac:dyDescent="0.2">
      <c r="A1772" s="6">
        <v>3</v>
      </c>
      <c r="B1772" s="6" t="s">
        <v>181</v>
      </c>
      <c r="C1772" s="6" t="s">
        <v>75</v>
      </c>
      <c r="D1772" s="6">
        <v>0</v>
      </c>
      <c r="E1772" s="7">
        <v>19705.109118018299</v>
      </c>
      <c r="F1772" s="16">
        <f>SUMIFS(Table2[time],Table2[config],Table2[[#This Row],[config]],Table2[repetition],Table2[[#This Row],[repetition]])</f>
        <v>2109060.0494344225</v>
      </c>
      <c r="G1772" s="16">
        <f>IF(Table2[[#This Row],[time]]&lt;7200000,1,0)</f>
        <v>1</v>
      </c>
      <c r="H1772" t="s">
        <v>247</v>
      </c>
      <c r="I1772">
        <v>10</v>
      </c>
      <c r="J1772" t="s">
        <v>238</v>
      </c>
      <c r="K1772" t="s">
        <v>230</v>
      </c>
      <c r="L1772" t="s">
        <v>240</v>
      </c>
      <c r="M1772" t="s">
        <v>232</v>
      </c>
      <c r="N1772" t="s">
        <v>244</v>
      </c>
      <c r="O1772">
        <v>90</v>
      </c>
      <c r="P1772">
        <v>1</v>
      </c>
      <c r="Q1772" t="s">
        <v>234</v>
      </c>
      <c r="R1772" t="s">
        <v>235</v>
      </c>
      <c r="S1772" t="s">
        <v>238</v>
      </c>
      <c r="T1772" t="b">
        <v>0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0</v>
      </c>
      <c r="AA1772" t="b">
        <v>1</v>
      </c>
      <c r="AB1772" t="b">
        <v>1</v>
      </c>
      <c r="AC1772" t="b">
        <v>0</v>
      </c>
    </row>
    <row r="1773" spans="1:29" x14ac:dyDescent="0.2">
      <c r="A1773" s="8">
        <v>3</v>
      </c>
      <c r="B1773" s="8" t="s">
        <v>192</v>
      </c>
      <c r="C1773" s="8" t="s">
        <v>75</v>
      </c>
      <c r="D1773" s="8">
        <v>0</v>
      </c>
      <c r="E1773" s="9">
        <v>33051.1042930884</v>
      </c>
      <c r="F1773" s="17">
        <f>SUMIFS(Table2[time],Table2[config],Table2[[#This Row],[config]],Table2[repetition],Table2[[#This Row],[repetition]])</f>
        <v>2109060.0494344225</v>
      </c>
      <c r="G1773" s="17">
        <f>IF(Table2[[#This Row],[time]]&lt;7200000,1,0)</f>
        <v>1</v>
      </c>
      <c r="H1773" t="s">
        <v>247</v>
      </c>
      <c r="I1773">
        <v>10</v>
      </c>
      <c r="J1773" t="s">
        <v>238</v>
      </c>
      <c r="K1773" t="s">
        <v>230</v>
      </c>
      <c r="L1773" t="s">
        <v>240</v>
      </c>
      <c r="M1773" t="s">
        <v>232</v>
      </c>
      <c r="N1773" t="s">
        <v>244</v>
      </c>
      <c r="O1773">
        <v>90</v>
      </c>
      <c r="P1773">
        <v>1</v>
      </c>
      <c r="Q1773" t="s">
        <v>234</v>
      </c>
      <c r="R1773" t="s">
        <v>235</v>
      </c>
      <c r="S1773" t="s">
        <v>238</v>
      </c>
      <c r="T1773" t="b">
        <v>0</v>
      </c>
      <c r="U1773" t="b">
        <v>0</v>
      </c>
      <c r="V1773" t="b">
        <v>0</v>
      </c>
      <c r="W1773" t="b">
        <v>1</v>
      </c>
      <c r="X1773" t="b">
        <v>0</v>
      </c>
      <c r="Y1773" t="b">
        <v>0</v>
      </c>
      <c r="Z1773" t="b">
        <v>0</v>
      </c>
      <c r="AA1773" t="b">
        <v>1</v>
      </c>
      <c r="AB1773" t="b">
        <v>1</v>
      </c>
      <c r="AC1773" t="b">
        <v>0</v>
      </c>
    </row>
    <row r="1774" spans="1:29" x14ac:dyDescent="0.2">
      <c r="A1774" s="6">
        <v>3</v>
      </c>
      <c r="B1774" s="6" t="s">
        <v>182</v>
      </c>
      <c r="C1774" s="6" t="s">
        <v>75</v>
      </c>
      <c r="D1774" s="6">
        <v>0</v>
      </c>
      <c r="E1774" s="7">
        <v>24919.620626023901</v>
      </c>
      <c r="F1774" s="16">
        <f>SUMIFS(Table2[time],Table2[config],Table2[[#This Row],[config]],Table2[repetition],Table2[[#This Row],[repetition]])</f>
        <v>2109060.0494344225</v>
      </c>
      <c r="G1774" s="16">
        <f>IF(Table2[[#This Row],[time]]&lt;7200000,1,0)</f>
        <v>1</v>
      </c>
      <c r="H1774" t="s">
        <v>247</v>
      </c>
      <c r="I1774">
        <v>10</v>
      </c>
      <c r="J1774" t="s">
        <v>238</v>
      </c>
      <c r="K1774" t="s">
        <v>230</v>
      </c>
      <c r="L1774" t="s">
        <v>240</v>
      </c>
      <c r="M1774" t="s">
        <v>232</v>
      </c>
      <c r="N1774" t="s">
        <v>244</v>
      </c>
      <c r="O1774">
        <v>90</v>
      </c>
      <c r="P1774">
        <v>1</v>
      </c>
      <c r="Q1774" t="s">
        <v>234</v>
      </c>
      <c r="R1774" t="s">
        <v>235</v>
      </c>
      <c r="S1774" t="s">
        <v>238</v>
      </c>
      <c r="T1774" t="b">
        <v>0</v>
      </c>
      <c r="U1774" t="b">
        <v>0</v>
      </c>
      <c r="V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1</v>
      </c>
      <c r="AB1774" t="b">
        <v>1</v>
      </c>
      <c r="AC1774" t="b">
        <v>0</v>
      </c>
    </row>
    <row r="1775" spans="1:29" x14ac:dyDescent="0.2">
      <c r="A1775" s="8">
        <v>3</v>
      </c>
      <c r="B1775" s="8" t="s">
        <v>194</v>
      </c>
      <c r="C1775" s="8" t="s">
        <v>75</v>
      </c>
      <c r="D1775" s="8">
        <v>0</v>
      </c>
      <c r="E1775" s="9">
        <v>35795.768080977701</v>
      </c>
      <c r="F1775" s="17">
        <f>SUMIFS(Table2[time],Table2[config],Table2[[#This Row],[config]],Table2[repetition],Table2[[#This Row],[repetition]])</f>
        <v>2109060.0494344225</v>
      </c>
      <c r="G1775" s="17">
        <f>IF(Table2[[#This Row],[time]]&lt;7200000,1,0)</f>
        <v>1</v>
      </c>
      <c r="H1775" t="s">
        <v>247</v>
      </c>
      <c r="I1775">
        <v>10</v>
      </c>
      <c r="J1775" t="s">
        <v>238</v>
      </c>
      <c r="K1775" t="s">
        <v>230</v>
      </c>
      <c r="L1775" t="s">
        <v>240</v>
      </c>
      <c r="M1775" t="s">
        <v>232</v>
      </c>
      <c r="N1775" t="s">
        <v>244</v>
      </c>
      <c r="O1775">
        <v>90</v>
      </c>
      <c r="P1775">
        <v>1</v>
      </c>
      <c r="Q1775" t="s">
        <v>234</v>
      </c>
      <c r="R1775" t="s">
        <v>235</v>
      </c>
      <c r="S1775" t="s">
        <v>238</v>
      </c>
      <c r="T1775" t="b">
        <v>0</v>
      </c>
      <c r="U1775" t="b">
        <v>0</v>
      </c>
      <c r="V1775" t="b">
        <v>0</v>
      </c>
      <c r="W1775" t="b">
        <v>1</v>
      </c>
      <c r="X1775" t="b">
        <v>0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</row>
    <row r="1776" spans="1:29" x14ac:dyDescent="0.2">
      <c r="A1776" s="6">
        <v>3</v>
      </c>
      <c r="B1776" s="6" t="s">
        <v>176</v>
      </c>
      <c r="C1776" s="6" t="s">
        <v>75</v>
      </c>
      <c r="D1776" s="6">
        <v>0</v>
      </c>
      <c r="E1776" s="7">
        <v>25734.610743005702</v>
      </c>
      <c r="F1776" s="16">
        <f>SUMIFS(Table2[time],Table2[config],Table2[[#This Row],[config]],Table2[repetition],Table2[[#This Row],[repetition]])</f>
        <v>2109060.0494344225</v>
      </c>
      <c r="G1776" s="16">
        <f>IF(Table2[[#This Row],[time]]&lt;7200000,1,0)</f>
        <v>1</v>
      </c>
      <c r="H1776" t="s">
        <v>247</v>
      </c>
      <c r="I1776">
        <v>10</v>
      </c>
      <c r="J1776" t="s">
        <v>238</v>
      </c>
      <c r="K1776" t="s">
        <v>230</v>
      </c>
      <c r="L1776" t="s">
        <v>240</v>
      </c>
      <c r="M1776" t="s">
        <v>232</v>
      </c>
      <c r="N1776" t="s">
        <v>244</v>
      </c>
      <c r="O1776">
        <v>90</v>
      </c>
      <c r="P1776">
        <v>1</v>
      </c>
      <c r="Q1776" t="s">
        <v>234</v>
      </c>
      <c r="R1776" t="s">
        <v>235</v>
      </c>
      <c r="S1776" t="s">
        <v>238</v>
      </c>
      <c r="T1776" t="b">
        <v>0</v>
      </c>
      <c r="U1776" t="b">
        <v>0</v>
      </c>
      <c r="V1776" t="b">
        <v>0</v>
      </c>
      <c r="W1776" t="b">
        <v>1</v>
      </c>
      <c r="X1776" t="b">
        <v>0</v>
      </c>
      <c r="Y1776" t="b">
        <v>0</v>
      </c>
      <c r="Z1776" t="b">
        <v>0</v>
      </c>
      <c r="AA1776" t="b">
        <v>1</v>
      </c>
      <c r="AB1776" t="b">
        <v>1</v>
      </c>
      <c r="AC1776" t="b">
        <v>0</v>
      </c>
    </row>
    <row r="1777" spans="1:29" x14ac:dyDescent="0.2">
      <c r="A1777" s="8">
        <v>3</v>
      </c>
      <c r="B1777" s="8" t="s">
        <v>183</v>
      </c>
      <c r="C1777" s="8" t="s">
        <v>75</v>
      </c>
      <c r="D1777" s="8">
        <v>0</v>
      </c>
      <c r="E1777" s="9">
        <v>25319.323197007099</v>
      </c>
      <c r="F1777" s="17">
        <f>SUMIFS(Table2[time],Table2[config],Table2[[#This Row],[config]],Table2[repetition],Table2[[#This Row],[repetition]])</f>
        <v>2109060.0494344225</v>
      </c>
      <c r="G1777" s="17">
        <f>IF(Table2[[#This Row],[time]]&lt;7200000,1,0)</f>
        <v>1</v>
      </c>
      <c r="H1777" t="s">
        <v>247</v>
      </c>
      <c r="I1777">
        <v>10</v>
      </c>
      <c r="J1777" t="s">
        <v>238</v>
      </c>
      <c r="K1777" t="s">
        <v>230</v>
      </c>
      <c r="L1777" t="s">
        <v>240</v>
      </c>
      <c r="M1777" t="s">
        <v>232</v>
      </c>
      <c r="N1777" t="s">
        <v>244</v>
      </c>
      <c r="O1777">
        <v>90</v>
      </c>
      <c r="P1777">
        <v>1</v>
      </c>
      <c r="Q1777" t="s">
        <v>234</v>
      </c>
      <c r="R1777" t="s">
        <v>235</v>
      </c>
      <c r="S1777" t="s">
        <v>238</v>
      </c>
      <c r="T1777" t="b">
        <v>0</v>
      </c>
      <c r="U1777" t="b">
        <v>0</v>
      </c>
      <c r="V1777" t="b">
        <v>0</v>
      </c>
      <c r="W1777" t="b">
        <v>1</v>
      </c>
      <c r="X1777" t="b">
        <v>0</v>
      </c>
      <c r="Y1777" t="b">
        <v>0</v>
      </c>
      <c r="Z1777" t="b">
        <v>0</v>
      </c>
      <c r="AA1777" t="b">
        <v>1</v>
      </c>
      <c r="AB1777" t="b">
        <v>1</v>
      </c>
      <c r="AC1777" t="b">
        <v>0</v>
      </c>
    </row>
    <row r="1778" spans="1:29" x14ac:dyDescent="0.2">
      <c r="A1778" s="6">
        <v>3</v>
      </c>
      <c r="B1778" s="6" t="s">
        <v>198</v>
      </c>
      <c r="C1778" s="6" t="s">
        <v>75</v>
      </c>
      <c r="D1778" s="6">
        <v>0</v>
      </c>
      <c r="E1778" s="7">
        <v>19902.165469014999</v>
      </c>
      <c r="F1778" s="16">
        <f>SUMIFS(Table2[time],Table2[config],Table2[[#This Row],[config]],Table2[repetition],Table2[[#This Row],[repetition]])</f>
        <v>2109060.0494344225</v>
      </c>
      <c r="G1778" s="16">
        <f>IF(Table2[[#This Row],[time]]&lt;7200000,1,0)</f>
        <v>1</v>
      </c>
      <c r="H1778" t="s">
        <v>247</v>
      </c>
      <c r="I1778">
        <v>10</v>
      </c>
      <c r="J1778" t="s">
        <v>238</v>
      </c>
      <c r="K1778" t="s">
        <v>230</v>
      </c>
      <c r="L1778" t="s">
        <v>240</v>
      </c>
      <c r="M1778" t="s">
        <v>232</v>
      </c>
      <c r="N1778" t="s">
        <v>244</v>
      </c>
      <c r="O1778">
        <v>90</v>
      </c>
      <c r="P1778">
        <v>1</v>
      </c>
      <c r="Q1778" t="s">
        <v>234</v>
      </c>
      <c r="R1778" t="s">
        <v>235</v>
      </c>
      <c r="S1778" t="s">
        <v>238</v>
      </c>
      <c r="T1778" t="b">
        <v>0</v>
      </c>
      <c r="U1778" t="b">
        <v>0</v>
      </c>
      <c r="V1778" t="b">
        <v>0</v>
      </c>
      <c r="W1778" t="b">
        <v>1</v>
      </c>
      <c r="X1778" t="b">
        <v>0</v>
      </c>
      <c r="Y1778" t="b">
        <v>0</v>
      </c>
      <c r="Z1778" t="b">
        <v>0</v>
      </c>
      <c r="AA1778" t="b">
        <v>1</v>
      </c>
      <c r="AB1778" t="b">
        <v>1</v>
      </c>
      <c r="AC1778" t="b">
        <v>0</v>
      </c>
    </row>
    <row r="1779" spans="1:29" x14ac:dyDescent="0.2">
      <c r="A1779" s="8">
        <v>3</v>
      </c>
      <c r="B1779" s="8" t="s">
        <v>195</v>
      </c>
      <c r="C1779" s="8" t="s">
        <v>75</v>
      </c>
      <c r="D1779" s="8">
        <v>0</v>
      </c>
      <c r="E1779" s="9">
        <v>31423.251682077502</v>
      </c>
      <c r="F1779" s="17">
        <f>SUMIFS(Table2[time],Table2[config],Table2[[#This Row],[config]],Table2[repetition],Table2[[#This Row],[repetition]])</f>
        <v>2109060.0494344225</v>
      </c>
      <c r="G1779" s="17">
        <f>IF(Table2[[#This Row],[time]]&lt;7200000,1,0)</f>
        <v>1</v>
      </c>
      <c r="H1779" t="s">
        <v>247</v>
      </c>
      <c r="I1779">
        <v>10</v>
      </c>
      <c r="J1779" t="s">
        <v>238</v>
      </c>
      <c r="K1779" t="s">
        <v>230</v>
      </c>
      <c r="L1779" t="s">
        <v>240</v>
      </c>
      <c r="M1779" t="s">
        <v>232</v>
      </c>
      <c r="N1779" t="s">
        <v>244</v>
      </c>
      <c r="O1779">
        <v>90</v>
      </c>
      <c r="P1779">
        <v>1</v>
      </c>
      <c r="Q1779" t="s">
        <v>234</v>
      </c>
      <c r="R1779" t="s">
        <v>235</v>
      </c>
      <c r="S1779" t="s">
        <v>238</v>
      </c>
      <c r="T1779" t="b">
        <v>0</v>
      </c>
      <c r="U1779" t="b">
        <v>0</v>
      </c>
      <c r="V1779" t="b">
        <v>0</v>
      </c>
      <c r="W1779" t="b">
        <v>1</v>
      </c>
      <c r="X1779" t="b">
        <v>0</v>
      </c>
      <c r="Y1779" t="b">
        <v>0</v>
      </c>
      <c r="Z1779" t="b">
        <v>0</v>
      </c>
      <c r="AA1779" t="b">
        <v>1</v>
      </c>
      <c r="AB1779" t="b">
        <v>1</v>
      </c>
      <c r="AC1779" t="b">
        <v>0</v>
      </c>
    </row>
    <row r="1780" spans="1:29" x14ac:dyDescent="0.2">
      <c r="A1780" s="6">
        <v>3</v>
      </c>
      <c r="B1780" s="6" t="s">
        <v>180</v>
      </c>
      <c r="C1780" s="6" t="s">
        <v>75</v>
      </c>
      <c r="D1780" s="6">
        <v>0</v>
      </c>
      <c r="E1780" s="7">
        <v>16756.987639004299</v>
      </c>
      <c r="F1780" s="16">
        <f>SUMIFS(Table2[time],Table2[config],Table2[[#This Row],[config]],Table2[repetition],Table2[[#This Row],[repetition]])</f>
        <v>2109060.0494344225</v>
      </c>
      <c r="G1780" s="16">
        <f>IF(Table2[[#This Row],[time]]&lt;7200000,1,0)</f>
        <v>1</v>
      </c>
      <c r="H1780" t="s">
        <v>247</v>
      </c>
      <c r="I1780">
        <v>10</v>
      </c>
      <c r="J1780" t="s">
        <v>238</v>
      </c>
      <c r="K1780" t="s">
        <v>230</v>
      </c>
      <c r="L1780" t="s">
        <v>240</v>
      </c>
      <c r="M1780" t="s">
        <v>232</v>
      </c>
      <c r="N1780" t="s">
        <v>244</v>
      </c>
      <c r="O1780">
        <v>90</v>
      </c>
      <c r="P1780">
        <v>1</v>
      </c>
      <c r="Q1780" t="s">
        <v>234</v>
      </c>
      <c r="R1780" t="s">
        <v>235</v>
      </c>
      <c r="S1780" t="s">
        <v>238</v>
      </c>
      <c r="T1780" t="b">
        <v>0</v>
      </c>
      <c r="U1780" t="b">
        <v>0</v>
      </c>
      <c r="V1780" t="b">
        <v>0</v>
      </c>
      <c r="W1780" t="b">
        <v>1</v>
      </c>
      <c r="X1780" t="b">
        <v>0</v>
      </c>
      <c r="Y1780" t="b">
        <v>0</v>
      </c>
      <c r="Z1780" t="b">
        <v>0</v>
      </c>
      <c r="AA1780" t="b">
        <v>1</v>
      </c>
      <c r="AB1780" t="b">
        <v>1</v>
      </c>
      <c r="AC1780" t="b">
        <v>0</v>
      </c>
    </row>
    <row r="1781" spans="1:29" x14ac:dyDescent="0.2">
      <c r="A1781" s="8">
        <v>3</v>
      </c>
      <c r="B1781" s="8" t="s">
        <v>189</v>
      </c>
      <c r="C1781" s="8" t="s">
        <v>75</v>
      </c>
      <c r="D1781" s="8">
        <v>0</v>
      </c>
      <c r="E1781" s="9">
        <v>16725.3263819729</v>
      </c>
      <c r="F1781" s="17">
        <f>SUMIFS(Table2[time],Table2[config],Table2[[#This Row],[config]],Table2[repetition],Table2[[#This Row],[repetition]])</f>
        <v>2109060.0494344225</v>
      </c>
      <c r="G1781" s="17">
        <f>IF(Table2[[#This Row],[time]]&lt;7200000,1,0)</f>
        <v>1</v>
      </c>
      <c r="H1781" t="s">
        <v>247</v>
      </c>
      <c r="I1781">
        <v>10</v>
      </c>
      <c r="J1781" t="s">
        <v>238</v>
      </c>
      <c r="K1781" t="s">
        <v>230</v>
      </c>
      <c r="L1781" t="s">
        <v>240</v>
      </c>
      <c r="M1781" t="s">
        <v>232</v>
      </c>
      <c r="N1781" t="s">
        <v>244</v>
      </c>
      <c r="O1781">
        <v>90</v>
      </c>
      <c r="P1781">
        <v>1</v>
      </c>
      <c r="Q1781" t="s">
        <v>234</v>
      </c>
      <c r="R1781" t="s">
        <v>235</v>
      </c>
      <c r="S1781" t="s">
        <v>238</v>
      </c>
      <c r="T1781" t="b">
        <v>0</v>
      </c>
      <c r="U1781" t="b">
        <v>0</v>
      </c>
      <c r="V1781" t="b">
        <v>0</v>
      </c>
      <c r="W1781" t="b">
        <v>1</v>
      </c>
      <c r="X1781" t="b">
        <v>0</v>
      </c>
      <c r="Y1781" t="b">
        <v>0</v>
      </c>
      <c r="Z1781" t="b">
        <v>0</v>
      </c>
      <c r="AA1781" t="b">
        <v>1</v>
      </c>
      <c r="AB1781" t="b">
        <v>1</v>
      </c>
      <c r="AC1781" t="b">
        <v>0</v>
      </c>
    </row>
    <row r="1782" spans="1:29" x14ac:dyDescent="0.2">
      <c r="A1782" s="6">
        <v>3</v>
      </c>
      <c r="B1782" s="6" t="s">
        <v>185</v>
      </c>
      <c r="C1782" s="6" t="s">
        <v>75</v>
      </c>
      <c r="D1782" s="6">
        <v>0</v>
      </c>
      <c r="E1782" s="7">
        <v>34230.545951984801</v>
      </c>
      <c r="F1782" s="16">
        <f>SUMIFS(Table2[time],Table2[config],Table2[[#This Row],[config]],Table2[repetition],Table2[[#This Row],[repetition]])</f>
        <v>2109060.0494344225</v>
      </c>
      <c r="G1782" s="16">
        <f>IF(Table2[[#This Row],[time]]&lt;7200000,1,0)</f>
        <v>1</v>
      </c>
      <c r="H1782" t="s">
        <v>247</v>
      </c>
      <c r="I1782">
        <v>10</v>
      </c>
      <c r="J1782" t="s">
        <v>238</v>
      </c>
      <c r="K1782" t="s">
        <v>230</v>
      </c>
      <c r="L1782" t="s">
        <v>240</v>
      </c>
      <c r="M1782" t="s">
        <v>232</v>
      </c>
      <c r="N1782" t="s">
        <v>244</v>
      </c>
      <c r="O1782">
        <v>90</v>
      </c>
      <c r="P1782">
        <v>1</v>
      </c>
      <c r="Q1782" t="s">
        <v>234</v>
      </c>
      <c r="R1782" t="s">
        <v>235</v>
      </c>
      <c r="S1782" t="s">
        <v>238</v>
      </c>
      <c r="T1782" t="b">
        <v>0</v>
      </c>
      <c r="U1782" t="b">
        <v>0</v>
      </c>
      <c r="V1782" t="b">
        <v>0</v>
      </c>
      <c r="W1782" t="b">
        <v>1</v>
      </c>
      <c r="X1782" t="b">
        <v>0</v>
      </c>
      <c r="Y1782" t="b">
        <v>0</v>
      </c>
      <c r="Z1782" t="b">
        <v>0</v>
      </c>
      <c r="AA1782" t="b">
        <v>1</v>
      </c>
      <c r="AB1782" t="b">
        <v>1</v>
      </c>
      <c r="AC1782" t="b">
        <v>0</v>
      </c>
    </row>
    <row r="1783" spans="1:29" x14ac:dyDescent="0.2">
      <c r="A1783" s="8">
        <v>3</v>
      </c>
      <c r="B1783" s="8" t="s">
        <v>196</v>
      </c>
      <c r="C1783" s="8" t="s">
        <v>75</v>
      </c>
      <c r="D1783" s="8">
        <v>0</v>
      </c>
      <c r="E1783" s="9">
        <v>21631.560176028801</v>
      </c>
      <c r="F1783" s="17">
        <f>SUMIFS(Table2[time],Table2[config],Table2[[#This Row],[config]],Table2[repetition],Table2[[#This Row],[repetition]])</f>
        <v>2109060.0494344225</v>
      </c>
      <c r="G1783" s="17">
        <f>IF(Table2[[#This Row],[time]]&lt;7200000,1,0)</f>
        <v>1</v>
      </c>
      <c r="H1783" t="s">
        <v>247</v>
      </c>
      <c r="I1783">
        <v>10</v>
      </c>
      <c r="J1783" t="s">
        <v>238</v>
      </c>
      <c r="K1783" t="s">
        <v>230</v>
      </c>
      <c r="L1783" t="s">
        <v>240</v>
      </c>
      <c r="M1783" t="s">
        <v>232</v>
      </c>
      <c r="N1783" t="s">
        <v>244</v>
      </c>
      <c r="O1783">
        <v>90</v>
      </c>
      <c r="P1783">
        <v>1</v>
      </c>
      <c r="Q1783" t="s">
        <v>234</v>
      </c>
      <c r="R1783" t="s">
        <v>235</v>
      </c>
      <c r="S1783" t="s">
        <v>238</v>
      </c>
      <c r="T1783" t="b">
        <v>0</v>
      </c>
      <c r="U1783" t="b">
        <v>0</v>
      </c>
      <c r="V1783" t="b">
        <v>0</v>
      </c>
      <c r="W1783" t="b">
        <v>1</v>
      </c>
      <c r="X1783" t="b">
        <v>0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</row>
    <row r="1784" spans="1:29" x14ac:dyDescent="0.2">
      <c r="A1784" s="6">
        <v>3</v>
      </c>
      <c r="B1784" s="6" t="s">
        <v>178</v>
      </c>
      <c r="C1784" s="6" t="s">
        <v>75</v>
      </c>
      <c r="D1784" s="6">
        <v>0</v>
      </c>
      <c r="E1784" s="7">
        <v>22802.1331770578</v>
      </c>
      <c r="F1784" s="16">
        <f>SUMIFS(Table2[time],Table2[config],Table2[[#This Row],[config]],Table2[repetition],Table2[[#This Row],[repetition]])</f>
        <v>2109060.0494344225</v>
      </c>
      <c r="G1784" s="16">
        <f>IF(Table2[[#This Row],[time]]&lt;7200000,1,0)</f>
        <v>1</v>
      </c>
      <c r="H1784" t="s">
        <v>247</v>
      </c>
      <c r="I1784">
        <v>10</v>
      </c>
      <c r="J1784" t="s">
        <v>238</v>
      </c>
      <c r="K1784" t="s">
        <v>230</v>
      </c>
      <c r="L1784" t="s">
        <v>240</v>
      </c>
      <c r="M1784" t="s">
        <v>232</v>
      </c>
      <c r="N1784" t="s">
        <v>244</v>
      </c>
      <c r="O1784">
        <v>90</v>
      </c>
      <c r="P1784">
        <v>1</v>
      </c>
      <c r="Q1784" t="s">
        <v>234</v>
      </c>
      <c r="R1784" t="s">
        <v>235</v>
      </c>
      <c r="S1784" t="s">
        <v>238</v>
      </c>
      <c r="T1784" t="b">
        <v>0</v>
      </c>
      <c r="U1784" t="b">
        <v>0</v>
      </c>
      <c r="V1784" t="b">
        <v>0</v>
      </c>
      <c r="W1784" t="b">
        <v>1</v>
      </c>
      <c r="X1784" t="b">
        <v>0</v>
      </c>
      <c r="Y1784" t="b">
        <v>0</v>
      </c>
      <c r="Z1784" t="b">
        <v>0</v>
      </c>
      <c r="AA1784" t="b">
        <v>1</v>
      </c>
      <c r="AB1784" t="b">
        <v>1</v>
      </c>
      <c r="AC1784" t="b">
        <v>0</v>
      </c>
    </row>
    <row r="1785" spans="1:29" x14ac:dyDescent="0.2">
      <c r="A1785" s="8">
        <v>3</v>
      </c>
      <c r="B1785" s="8" t="s">
        <v>193</v>
      </c>
      <c r="C1785" s="8" t="s">
        <v>75</v>
      </c>
      <c r="D1785" s="8">
        <v>0</v>
      </c>
      <c r="E1785" s="9">
        <v>23213.385895942301</v>
      </c>
      <c r="F1785" s="17">
        <f>SUMIFS(Table2[time],Table2[config],Table2[[#This Row],[config]],Table2[repetition],Table2[[#This Row],[repetition]])</f>
        <v>2109060.0494344225</v>
      </c>
      <c r="G1785" s="17">
        <f>IF(Table2[[#This Row],[time]]&lt;7200000,1,0)</f>
        <v>1</v>
      </c>
      <c r="H1785" t="s">
        <v>247</v>
      </c>
      <c r="I1785">
        <v>10</v>
      </c>
      <c r="J1785" t="s">
        <v>238</v>
      </c>
      <c r="K1785" t="s">
        <v>230</v>
      </c>
      <c r="L1785" t="s">
        <v>240</v>
      </c>
      <c r="M1785" t="s">
        <v>232</v>
      </c>
      <c r="N1785" t="s">
        <v>244</v>
      </c>
      <c r="O1785">
        <v>90</v>
      </c>
      <c r="P1785">
        <v>1</v>
      </c>
      <c r="Q1785" t="s">
        <v>234</v>
      </c>
      <c r="R1785" t="s">
        <v>235</v>
      </c>
      <c r="S1785" t="s">
        <v>238</v>
      </c>
      <c r="T1785" t="b">
        <v>0</v>
      </c>
      <c r="U1785" t="b">
        <v>0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1</v>
      </c>
      <c r="AB1785" t="b">
        <v>1</v>
      </c>
      <c r="AC1785" t="b">
        <v>0</v>
      </c>
    </row>
    <row r="1786" spans="1:29" x14ac:dyDescent="0.2">
      <c r="A1786" s="6">
        <v>3</v>
      </c>
      <c r="B1786" s="6" t="s">
        <v>179</v>
      </c>
      <c r="C1786" s="6" t="s">
        <v>75</v>
      </c>
      <c r="D1786" s="6">
        <v>0</v>
      </c>
      <c r="E1786" s="7">
        <v>26773.116366006401</v>
      </c>
      <c r="F1786" s="16">
        <f>SUMIFS(Table2[time],Table2[config],Table2[[#This Row],[config]],Table2[repetition],Table2[[#This Row],[repetition]])</f>
        <v>2109060.0494344225</v>
      </c>
      <c r="G1786" s="16">
        <f>IF(Table2[[#This Row],[time]]&lt;7200000,1,0)</f>
        <v>1</v>
      </c>
      <c r="H1786" t="s">
        <v>247</v>
      </c>
      <c r="I1786">
        <v>10</v>
      </c>
      <c r="J1786" t="s">
        <v>238</v>
      </c>
      <c r="K1786" t="s">
        <v>230</v>
      </c>
      <c r="L1786" t="s">
        <v>240</v>
      </c>
      <c r="M1786" t="s">
        <v>232</v>
      </c>
      <c r="N1786" t="s">
        <v>244</v>
      </c>
      <c r="O1786">
        <v>90</v>
      </c>
      <c r="P1786">
        <v>1</v>
      </c>
      <c r="Q1786" t="s">
        <v>234</v>
      </c>
      <c r="R1786" t="s">
        <v>235</v>
      </c>
      <c r="S1786" t="s">
        <v>238</v>
      </c>
      <c r="T1786" t="b">
        <v>0</v>
      </c>
      <c r="U1786" t="b">
        <v>0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1</v>
      </c>
      <c r="AB1786" t="b">
        <v>1</v>
      </c>
      <c r="AC1786" t="b">
        <v>0</v>
      </c>
    </row>
    <row r="1787" spans="1:29" x14ac:dyDescent="0.2">
      <c r="A1787" s="8">
        <v>3</v>
      </c>
      <c r="B1787" s="8" t="s">
        <v>190</v>
      </c>
      <c r="C1787" s="8" t="s">
        <v>75</v>
      </c>
      <c r="D1787" s="8">
        <v>0</v>
      </c>
      <c r="E1787" s="9">
        <v>88464.948032051296</v>
      </c>
      <c r="F1787" s="17">
        <f>SUMIFS(Table2[time],Table2[config],Table2[[#This Row],[config]],Table2[repetition],Table2[[#This Row],[repetition]])</f>
        <v>2109060.0494344225</v>
      </c>
      <c r="G1787" s="17">
        <f>IF(Table2[[#This Row],[time]]&lt;7200000,1,0)</f>
        <v>1</v>
      </c>
      <c r="H1787" t="s">
        <v>247</v>
      </c>
      <c r="I1787">
        <v>10</v>
      </c>
      <c r="J1787" t="s">
        <v>238</v>
      </c>
      <c r="K1787" t="s">
        <v>230</v>
      </c>
      <c r="L1787" t="s">
        <v>240</v>
      </c>
      <c r="M1787" t="s">
        <v>232</v>
      </c>
      <c r="N1787" t="s">
        <v>244</v>
      </c>
      <c r="O1787">
        <v>90</v>
      </c>
      <c r="P1787">
        <v>1</v>
      </c>
      <c r="Q1787" t="s">
        <v>234</v>
      </c>
      <c r="R1787" t="s">
        <v>235</v>
      </c>
      <c r="S1787" t="s">
        <v>238</v>
      </c>
      <c r="T1787" t="b">
        <v>0</v>
      </c>
      <c r="U1787" t="b">
        <v>0</v>
      </c>
      <c r="V1787" t="b">
        <v>0</v>
      </c>
      <c r="W1787" t="b">
        <v>1</v>
      </c>
      <c r="X1787" t="b">
        <v>0</v>
      </c>
      <c r="Y1787" t="b">
        <v>0</v>
      </c>
      <c r="Z1787" t="b">
        <v>0</v>
      </c>
      <c r="AA1787" t="b">
        <v>1</v>
      </c>
      <c r="AB1787" t="b">
        <v>1</v>
      </c>
      <c r="AC1787" t="b">
        <v>0</v>
      </c>
    </row>
    <row r="1788" spans="1:29" x14ac:dyDescent="0.2">
      <c r="A1788" s="6">
        <v>3</v>
      </c>
      <c r="B1788" s="6" t="s">
        <v>188</v>
      </c>
      <c r="C1788" s="6" t="s">
        <v>75</v>
      </c>
      <c r="D1788" s="6">
        <v>0</v>
      </c>
      <c r="E1788" s="7">
        <v>38494.2448169458</v>
      </c>
      <c r="F1788" s="16">
        <f>SUMIFS(Table2[time],Table2[config],Table2[[#This Row],[config]],Table2[repetition],Table2[[#This Row],[repetition]])</f>
        <v>2109060.0494344225</v>
      </c>
      <c r="G1788" s="16">
        <f>IF(Table2[[#This Row],[time]]&lt;7200000,1,0)</f>
        <v>1</v>
      </c>
      <c r="H1788" t="s">
        <v>247</v>
      </c>
      <c r="I1788">
        <v>10</v>
      </c>
      <c r="J1788" t="s">
        <v>238</v>
      </c>
      <c r="K1788" t="s">
        <v>230</v>
      </c>
      <c r="L1788" t="s">
        <v>240</v>
      </c>
      <c r="M1788" t="s">
        <v>232</v>
      </c>
      <c r="N1788" t="s">
        <v>244</v>
      </c>
      <c r="O1788">
        <v>90</v>
      </c>
      <c r="P1788">
        <v>1</v>
      </c>
      <c r="Q1788" t="s">
        <v>234</v>
      </c>
      <c r="R1788" t="s">
        <v>235</v>
      </c>
      <c r="S1788" t="s">
        <v>238</v>
      </c>
      <c r="T1788" t="b">
        <v>0</v>
      </c>
      <c r="U1788" t="b">
        <v>0</v>
      </c>
      <c r="V1788" t="b">
        <v>0</v>
      </c>
      <c r="W1788" t="b">
        <v>1</v>
      </c>
      <c r="X1788" t="b">
        <v>0</v>
      </c>
      <c r="Y1788" t="b">
        <v>0</v>
      </c>
      <c r="Z1788" t="b">
        <v>0</v>
      </c>
      <c r="AA1788" t="b">
        <v>1</v>
      </c>
      <c r="AB1788" t="b">
        <v>1</v>
      </c>
      <c r="AC1788" t="b">
        <v>0</v>
      </c>
    </row>
    <row r="1789" spans="1:29" x14ac:dyDescent="0.2">
      <c r="A1789" s="8">
        <v>3</v>
      </c>
      <c r="B1789" s="8" t="s">
        <v>177</v>
      </c>
      <c r="C1789" s="8" t="s">
        <v>75</v>
      </c>
      <c r="D1789" s="8">
        <v>0</v>
      </c>
      <c r="E1789" s="9">
        <v>61866.301738074901</v>
      </c>
      <c r="F1789" s="17">
        <f>SUMIFS(Table2[time],Table2[config],Table2[[#This Row],[config]],Table2[repetition],Table2[[#This Row],[repetition]])</f>
        <v>2109060.0494344225</v>
      </c>
      <c r="G1789" s="17">
        <f>IF(Table2[[#This Row],[time]]&lt;7200000,1,0)</f>
        <v>1</v>
      </c>
      <c r="H1789" t="s">
        <v>247</v>
      </c>
      <c r="I1789">
        <v>10</v>
      </c>
      <c r="J1789" t="s">
        <v>238</v>
      </c>
      <c r="K1789" t="s">
        <v>230</v>
      </c>
      <c r="L1789" t="s">
        <v>240</v>
      </c>
      <c r="M1789" t="s">
        <v>232</v>
      </c>
      <c r="N1789" t="s">
        <v>244</v>
      </c>
      <c r="O1789">
        <v>90</v>
      </c>
      <c r="P1789">
        <v>1</v>
      </c>
      <c r="Q1789" t="s">
        <v>234</v>
      </c>
      <c r="R1789" t="s">
        <v>235</v>
      </c>
      <c r="S1789" t="s">
        <v>238</v>
      </c>
      <c r="T1789" t="b">
        <v>0</v>
      </c>
      <c r="U1789" t="b">
        <v>0</v>
      </c>
      <c r="V1789" t="b">
        <v>0</v>
      </c>
      <c r="W1789" t="b">
        <v>1</v>
      </c>
      <c r="X1789" t="b">
        <v>0</v>
      </c>
      <c r="Y1789" t="b">
        <v>0</v>
      </c>
      <c r="Z1789" t="b">
        <v>0</v>
      </c>
      <c r="AA1789" t="b">
        <v>1</v>
      </c>
      <c r="AB1789" t="b">
        <v>1</v>
      </c>
      <c r="AC1789" t="b">
        <v>0</v>
      </c>
    </row>
    <row r="1790" spans="1:29" x14ac:dyDescent="0.2">
      <c r="A1790" s="6">
        <v>3</v>
      </c>
      <c r="B1790" s="6" t="s">
        <v>204</v>
      </c>
      <c r="C1790" s="6" t="s">
        <v>75</v>
      </c>
      <c r="D1790" s="6">
        <v>0</v>
      </c>
      <c r="E1790" s="7">
        <v>84250.878858030701</v>
      </c>
      <c r="F1790" s="16">
        <f>SUMIFS(Table2[time],Table2[config],Table2[[#This Row],[config]],Table2[repetition],Table2[[#This Row],[repetition]])</f>
        <v>2109060.0494344225</v>
      </c>
      <c r="G1790" s="16">
        <f>IF(Table2[[#This Row],[time]]&lt;7200000,1,0)</f>
        <v>1</v>
      </c>
      <c r="H1790" t="s">
        <v>247</v>
      </c>
      <c r="I1790">
        <v>10</v>
      </c>
      <c r="J1790" t="s">
        <v>238</v>
      </c>
      <c r="K1790" t="s">
        <v>230</v>
      </c>
      <c r="L1790" t="s">
        <v>240</v>
      </c>
      <c r="M1790" t="s">
        <v>232</v>
      </c>
      <c r="N1790" t="s">
        <v>244</v>
      </c>
      <c r="O1790">
        <v>90</v>
      </c>
      <c r="P1790">
        <v>1</v>
      </c>
      <c r="Q1790" t="s">
        <v>234</v>
      </c>
      <c r="R1790" t="s">
        <v>235</v>
      </c>
      <c r="S1790" t="s">
        <v>238</v>
      </c>
      <c r="T1790" t="b">
        <v>0</v>
      </c>
      <c r="U1790" t="b">
        <v>0</v>
      </c>
      <c r="V1790" t="b">
        <v>0</v>
      </c>
      <c r="W1790" t="b">
        <v>1</v>
      </c>
      <c r="X1790" t="b">
        <v>0</v>
      </c>
      <c r="Y1790" t="b">
        <v>0</v>
      </c>
      <c r="Z1790" t="b">
        <v>0</v>
      </c>
      <c r="AA1790" t="b">
        <v>1</v>
      </c>
      <c r="AB1790" t="b">
        <v>1</v>
      </c>
      <c r="AC1790" t="b">
        <v>0</v>
      </c>
    </row>
    <row r="1791" spans="1:29" x14ac:dyDescent="0.2">
      <c r="A1791" s="8">
        <v>3</v>
      </c>
      <c r="B1791" s="8" t="s">
        <v>191</v>
      </c>
      <c r="C1791" s="8" t="s">
        <v>75</v>
      </c>
      <c r="D1791" s="8">
        <v>0</v>
      </c>
      <c r="E1791" s="9">
        <v>74844.694569008396</v>
      </c>
      <c r="F1791" s="17">
        <f>SUMIFS(Table2[time],Table2[config],Table2[[#This Row],[config]],Table2[repetition],Table2[[#This Row],[repetition]])</f>
        <v>2109060.0494344225</v>
      </c>
      <c r="G1791" s="17">
        <f>IF(Table2[[#This Row],[time]]&lt;7200000,1,0)</f>
        <v>1</v>
      </c>
      <c r="H1791" t="s">
        <v>247</v>
      </c>
      <c r="I1791">
        <v>10</v>
      </c>
      <c r="J1791" t="s">
        <v>238</v>
      </c>
      <c r="K1791" t="s">
        <v>230</v>
      </c>
      <c r="L1791" t="s">
        <v>240</v>
      </c>
      <c r="M1791" t="s">
        <v>232</v>
      </c>
      <c r="N1791" t="s">
        <v>244</v>
      </c>
      <c r="O1791">
        <v>90</v>
      </c>
      <c r="P1791">
        <v>1</v>
      </c>
      <c r="Q1791" t="s">
        <v>234</v>
      </c>
      <c r="R1791" t="s">
        <v>235</v>
      </c>
      <c r="S1791" t="s">
        <v>238</v>
      </c>
      <c r="T1791" t="b">
        <v>0</v>
      </c>
      <c r="U1791" t="b">
        <v>0</v>
      </c>
      <c r="V1791" t="b">
        <v>0</v>
      </c>
      <c r="W1791" t="b">
        <v>1</v>
      </c>
      <c r="X1791" t="b">
        <v>0</v>
      </c>
      <c r="Y1791" t="b">
        <v>0</v>
      </c>
      <c r="Z1791" t="b">
        <v>0</v>
      </c>
      <c r="AA1791" t="b">
        <v>1</v>
      </c>
      <c r="AB1791" t="b">
        <v>1</v>
      </c>
      <c r="AC1791" t="b">
        <v>0</v>
      </c>
    </row>
    <row r="1792" spans="1:29" x14ac:dyDescent="0.2">
      <c r="A1792" s="6">
        <v>3</v>
      </c>
      <c r="B1792" s="6" t="s">
        <v>205</v>
      </c>
      <c r="C1792" s="6" t="s">
        <v>75</v>
      </c>
      <c r="D1792" s="6">
        <v>0</v>
      </c>
      <c r="E1792" s="7">
        <v>168966.745208017</v>
      </c>
      <c r="F1792" s="16">
        <f>SUMIFS(Table2[time],Table2[config],Table2[[#This Row],[config]],Table2[repetition],Table2[[#This Row],[repetition]])</f>
        <v>2109060.0494344225</v>
      </c>
      <c r="G1792" s="16">
        <f>IF(Table2[[#This Row],[time]]&lt;7200000,1,0)</f>
        <v>1</v>
      </c>
      <c r="H1792" t="s">
        <v>247</v>
      </c>
      <c r="I1792">
        <v>10</v>
      </c>
      <c r="J1792" t="s">
        <v>238</v>
      </c>
      <c r="K1792" t="s">
        <v>230</v>
      </c>
      <c r="L1792" t="s">
        <v>240</v>
      </c>
      <c r="M1792" t="s">
        <v>232</v>
      </c>
      <c r="N1792" t="s">
        <v>244</v>
      </c>
      <c r="O1792">
        <v>90</v>
      </c>
      <c r="P1792">
        <v>1</v>
      </c>
      <c r="Q1792" t="s">
        <v>234</v>
      </c>
      <c r="R1792" t="s">
        <v>235</v>
      </c>
      <c r="S1792" t="s">
        <v>238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1</v>
      </c>
      <c r="AB1792" t="b">
        <v>1</v>
      </c>
      <c r="AC1792" t="b">
        <v>0</v>
      </c>
    </row>
    <row r="1793" spans="1:29" x14ac:dyDescent="0.2">
      <c r="A1793" s="8">
        <v>3</v>
      </c>
      <c r="B1793" s="8" t="s">
        <v>199</v>
      </c>
      <c r="C1793" s="8" t="s">
        <v>75</v>
      </c>
      <c r="D1793" s="8">
        <v>0</v>
      </c>
      <c r="E1793" s="9">
        <v>18137.760384008201</v>
      </c>
      <c r="F1793" s="17">
        <f>SUMIFS(Table2[time],Table2[config],Table2[[#This Row],[config]],Table2[repetition],Table2[[#This Row],[repetition]])</f>
        <v>2109060.0494344225</v>
      </c>
      <c r="G1793" s="17">
        <f>IF(Table2[[#This Row],[time]]&lt;7200000,1,0)</f>
        <v>1</v>
      </c>
      <c r="H1793" t="s">
        <v>247</v>
      </c>
      <c r="I1793">
        <v>10</v>
      </c>
      <c r="J1793" t="s">
        <v>238</v>
      </c>
      <c r="K1793" t="s">
        <v>230</v>
      </c>
      <c r="L1793" t="s">
        <v>240</v>
      </c>
      <c r="M1793" t="s">
        <v>232</v>
      </c>
      <c r="N1793" t="s">
        <v>244</v>
      </c>
      <c r="O1793">
        <v>90</v>
      </c>
      <c r="P1793">
        <v>1</v>
      </c>
      <c r="Q1793" t="s">
        <v>234</v>
      </c>
      <c r="R1793" t="s">
        <v>235</v>
      </c>
      <c r="S1793" t="s">
        <v>238</v>
      </c>
      <c r="T1793" t="b">
        <v>0</v>
      </c>
      <c r="U1793" t="b">
        <v>0</v>
      </c>
      <c r="V1793" t="b">
        <v>0</v>
      </c>
      <c r="W1793" t="b">
        <v>1</v>
      </c>
      <c r="X1793" t="b">
        <v>0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</row>
    <row r="1794" spans="1:29" x14ac:dyDescent="0.2">
      <c r="A1794" s="6">
        <v>3</v>
      </c>
      <c r="B1794" s="6" t="s">
        <v>197</v>
      </c>
      <c r="C1794" s="6" t="s">
        <v>75</v>
      </c>
      <c r="D1794" s="6">
        <v>0</v>
      </c>
      <c r="E1794" s="7">
        <v>16044.3048659944</v>
      </c>
      <c r="F1794" s="16">
        <f>SUMIFS(Table2[time],Table2[config],Table2[[#This Row],[config]],Table2[repetition],Table2[[#This Row],[repetition]])</f>
        <v>2109060.0494344225</v>
      </c>
      <c r="G1794" s="16">
        <f>IF(Table2[[#This Row],[time]]&lt;7200000,1,0)</f>
        <v>1</v>
      </c>
      <c r="H1794" t="s">
        <v>247</v>
      </c>
      <c r="I1794">
        <v>10</v>
      </c>
      <c r="J1794" t="s">
        <v>238</v>
      </c>
      <c r="K1794" t="s">
        <v>230</v>
      </c>
      <c r="L1794" t="s">
        <v>240</v>
      </c>
      <c r="M1794" t="s">
        <v>232</v>
      </c>
      <c r="N1794" t="s">
        <v>244</v>
      </c>
      <c r="O1794">
        <v>90</v>
      </c>
      <c r="P1794">
        <v>1</v>
      </c>
      <c r="Q1794" t="s">
        <v>234</v>
      </c>
      <c r="R1794" t="s">
        <v>235</v>
      </c>
      <c r="S1794" t="s">
        <v>238</v>
      </c>
      <c r="T1794" t="b">
        <v>0</v>
      </c>
      <c r="U1794" t="b">
        <v>0</v>
      </c>
      <c r="V1794" t="b">
        <v>0</v>
      </c>
      <c r="W1794" t="b">
        <v>1</v>
      </c>
      <c r="X1794" t="b">
        <v>0</v>
      </c>
      <c r="Y1794" t="b">
        <v>0</v>
      </c>
      <c r="Z1794" t="b">
        <v>0</v>
      </c>
      <c r="AA1794" t="b">
        <v>1</v>
      </c>
      <c r="AB1794" t="b">
        <v>1</v>
      </c>
      <c r="AC1794" t="b">
        <v>0</v>
      </c>
    </row>
    <row r="1795" spans="1:29" x14ac:dyDescent="0.2">
      <c r="A1795" s="8">
        <v>3</v>
      </c>
      <c r="B1795" s="8" t="s">
        <v>186</v>
      </c>
      <c r="C1795" s="8" t="s">
        <v>75</v>
      </c>
      <c r="D1795" s="8">
        <v>0</v>
      </c>
      <c r="E1795" s="9">
        <v>23039.366125944001</v>
      </c>
      <c r="F1795" s="17">
        <f>SUMIFS(Table2[time],Table2[config],Table2[[#This Row],[config]],Table2[repetition],Table2[[#This Row],[repetition]])</f>
        <v>2109060.0494344225</v>
      </c>
      <c r="G1795" s="17">
        <f>IF(Table2[[#This Row],[time]]&lt;7200000,1,0)</f>
        <v>1</v>
      </c>
      <c r="H1795" t="s">
        <v>247</v>
      </c>
      <c r="I1795">
        <v>10</v>
      </c>
      <c r="J1795" t="s">
        <v>238</v>
      </c>
      <c r="K1795" t="s">
        <v>230</v>
      </c>
      <c r="L1795" t="s">
        <v>240</v>
      </c>
      <c r="M1795" t="s">
        <v>232</v>
      </c>
      <c r="N1795" t="s">
        <v>244</v>
      </c>
      <c r="O1795">
        <v>90</v>
      </c>
      <c r="P1795">
        <v>1</v>
      </c>
      <c r="Q1795" t="s">
        <v>234</v>
      </c>
      <c r="R1795" t="s">
        <v>235</v>
      </c>
      <c r="S1795" t="s">
        <v>238</v>
      </c>
      <c r="T1795" t="b">
        <v>0</v>
      </c>
      <c r="U1795" t="b">
        <v>0</v>
      </c>
      <c r="V1795" t="b">
        <v>0</v>
      </c>
      <c r="W1795" t="b">
        <v>1</v>
      </c>
      <c r="X1795" t="b">
        <v>0</v>
      </c>
      <c r="Y1795" t="b">
        <v>0</v>
      </c>
      <c r="Z1795" t="b">
        <v>0</v>
      </c>
      <c r="AA1795" t="b">
        <v>1</v>
      </c>
      <c r="AB1795" t="b">
        <v>1</v>
      </c>
      <c r="AC1795" t="b">
        <v>0</v>
      </c>
    </row>
    <row r="1796" spans="1:29" x14ac:dyDescent="0.2">
      <c r="A1796" s="6">
        <v>3</v>
      </c>
      <c r="B1796" s="6" t="s">
        <v>201</v>
      </c>
      <c r="C1796" s="6" t="s">
        <v>75</v>
      </c>
      <c r="D1796" s="6">
        <v>0</v>
      </c>
      <c r="E1796" s="7">
        <v>30159.8770959535</v>
      </c>
      <c r="F1796" s="16">
        <f>SUMIFS(Table2[time],Table2[config],Table2[[#This Row],[config]],Table2[repetition],Table2[[#This Row],[repetition]])</f>
        <v>2109060.0494344225</v>
      </c>
      <c r="G1796" s="16">
        <f>IF(Table2[[#This Row],[time]]&lt;7200000,1,0)</f>
        <v>1</v>
      </c>
      <c r="H1796" t="s">
        <v>247</v>
      </c>
      <c r="I1796">
        <v>10</v>
      </c>
      <c r="J1796" t="s">
        <v>238</v>
      </c>
      <c r="K1796" t="s">
        <v>230</v>
      </c>
      <c r="L1796" t="s">
        <v>240</v>
      </c>
      <c r="M1796" t="s">
        <v>232</v>
      </c>
      <c r="N1796" t="s">
        <v>244</v>
      </c>
      <c r="O1796">
        <v>90</v>
      </c>
      <c r="P1796">
        <v>1</v>
      </c>
      <c r="Q1796" t="s">
        <v>234</v>
      </c>
      <c r="R1796" t="s">
        <v>235</v>
      </c>
      <c r="S1796" t="s">
        <v>238</v>
      </c>
      <c r="T1796" t="b">
        <v>0</v>
      </c>
      <c r="U1796" t="b">
        <v>0</v>
      </c>
      <c r="V1796" t="b">
        <v>0</v>
      </c>
      <c r="W1796" t="b">
        <v>1</v>
      </c>
      <c r="X1796" t="b">
        <v>0</v>
      </c>
      <c r="Y1796" t="b">
        <v>0</v>
      </c>
      <c r="Z1796" t="b">
        <v>0</v>
      </c>
      <c r="AA1796" t="b">
        <v>1</v>
      </c>
      <c r="AB1796" t="b">
        <v>1</v>
      </c>
      <c r="AC1796" t="b">
        <v>0</v>
      </c>
    </row>
    <row r="1797" spans="1:29" x14ac:dyDescent="0.2">
      <c r="A1797" s="8">
        <v>3</v>
      </c>
      <c r="B1797" s="8" t="s">
        <v>202</v>
      </c>
      <c r="C1797" s="8" t="s">
        <v>75</v>
      </c>
      <c r="D1797" s="8">
        <v>0</v>
      </c>
      <c r="E1797" s="9">
        <v>57429.165602079498</v>
      </c>
      <c r="F1797" s="17">
        <f>SUMIFS(Table2[time],Table2[config],Table2[[#This Row],[config]],Table2[repetition],Table2[[#This Row],[repetition]])</f>
        <v>2109060.0494344225</v>
      </c>
      <c r="G1797" s="17">
        <f>IF(Table2[[#This Row],[time]]&lt;7200000,1,0)</f>
        <v>1</v>
      </c>
      <c r="H1797" t="s">
        <v>247</v>
      </c>
      <c r="I1797">
        <v>10</v>
      </c>
      <c r="J1797" t="s">
        <v>238</v>
      </c>
      <c r="K1797" t="s">
        <v>230</v>
      </c>
      <c r="L1797" t="s">
        <v>240</v>
      </c>
      <c r="M1797" t="s">
        <v>232</v>
      </c>
      <c r="N1797" t="s">
        <v>244</v>
      </c>
      <c r="O1797">
        <v>90</v>
      </c>
      <c r="P1797">
        <v>1</v>
      </c>
      <c r="Q1797" t="s">
        <v>234</v>
      </c>
      <c r="R1797" t="s">
        <v>235</v>
      </c>
      <c r="S1797" t="s">
        <v>238</v>
      </c>
      <c r="T1797" t="b">
        <v>0</v>
      </c>
      <c r="U1797" t="b">
        <v>0</v>
      </c>
      <c r="V1797" t="b">
        <v>0</v>
      </c>
      <c r="W1797" t="b">
        <v>1</v>
      </c>
      <c r="X1797" t="b">
        <v>0</v>
      </c>
      <c r="Y1797" t="b">
        <v>0</v>
      </c>
      <c r="Z1797" t="b">
        <v>0</v>
      </c>
      <c r="AA1797" t="b">
        <v>1</v>
      </c>
      <c r="AB1797" t="b">
        <v>1</v>
      </c>
      <c r="AC1797" t="b">
        <v>0</v>
      </c>
    </row>
    <row r="1798" spans="1:29" x14ac:dyDescent="0.2">
      <c r="A1798" s="6">
        <v>3</v>
      </c>
      <c r="B1798" s="6" t="s">
        <v>203</v>
      </c>
      <c r="C1798" s="6" t="s">
        <v>75</v>
      </c>
      <c r="D1798" s="6">
        <v>0</v>
      </c>
      <c r="E1798" s="7">
        <v>48747.349653043697</v>
      </c>
      <c r="F1798" s="16">
        <f>SUMIFS(Table2[time],Table2[config],Table2[[#This Row],[config]],Table2[repetition],Table2[[#This Row],[repetition]])</f>
        <v>2109060.0494344225</v>
      </c>
      <c r="G1798" s="16">
        <f>IF(Table2[[#This Row],[time]]&lt;7200000,1,0)</f>
        <v>1</v>
      </c>
      <c r="H1798" t="s">
        <v>247</v>
      </c>
      <c r="I1798">
        <v>10</v>
      </c>
      <c r="J1798" t="s">
        <v>238</v>
      </c>
      <c r="K1798" t="s">
        <v>230</v>
      </c>
      <c r="L1798" t="s">
        <v>240</v>
      </c>
      <c r="M1798" t="s">
        <v>232</v>
      </c>
      <c r="N1798" t="s">
        <v>244</v>
      </c>
      <c r="O1798">
        <v>90</v>
      </c>
      <c r="P1798">
        <v>1</v>
      </c>
      <c r="Q1798" t="s">
        <v>234</v>
      </c>
      <c r="R1798" t="s">
        <v>235</v>
      </c>
      <c r="S1798" t="s">
        <v>238</v>
      </c>
      <c r="T1798" t="b">
        <v>0</v>
      </c>
      <c r="U1798" t="b">
        <v>0</v>
      </c>
      <c r="V1798" t="b">
        <v>0</v>
      </c>
      <c r="W1798" t="b">
        <v>1</v>
      </c>
      <c r="X1798" t="b">
        <v>0</v>
      </c>
      <c r="Y1798" t="b">
        <v>0</v>
      </c>
      <c r="Z1798" t="b">
        <v>0</v>
      </c>
      <c r="AA1798" t="b">
        <v>1</v>
      </c>
      <c r="AB1798" t="b">
        <v>1</v>
      </c>
      <c r="AC1798" t="b">
        <v>0</v>
      </c>
    </row>
    <row r="1799" spans="1:29" x14ac:dyDescent="0.2">
      <c r="A1799" s="8">
        <v>3</v>
      </c>
      <c r="B1799" s="8" t="s">
        <v>200</v>
      </c>
      <c r="C1799" s="8" t="s">
        <v>75</v>
      </c>
      <c r="D1799" s="8">
        <v>1</v>
      </c>
      <c r="E1799" s="9">
        <v>129058.301419019</v>
      </c>
      <c r="F1799" s="17">
        <f>SUMIFS(Table2[time],Table2[config],Table2[[#This Row],[config]],Table2[repetition],Table2[[#This Row],[repetition]])</f>
        <v>2109060.0494344225</v>
      </c>
      <c r="G1799" s="17">
        <f>IF(Table2[[#This Row],[time]]&lt;7200000,1,0)</f>
        <v>1</v>
      </c>
      <c r="H1799" t="s">
        <v>247</v>
      </c>
      <c r="I1799">
        <v>10</v>
      </c>
      <c r="J1799" t="s">
        <v>238</v>
      </c>
      <c r="K1799" t="s">
        <v>230</v>
      </c>
      <c r="L1799" t="s">
        <v>240</v>
      </c>
      <c r="M1799" t="s">
        <v>232</v>
      </c>
      <c r="N1799" t="s">
        <v>244</v>
      </c>
      <c r="O1799">
        <v>90</v>
      </c>
      <c r="P1799">
        <v>1</v>
      </c>
      <c r="Q1799" t="s">
        <v>234</v>
      </c>
      <c r="R1799" t="s">
        <v>235</v>
      </c>
      <c r="S1799" t="s">
        <v>238</v>
      </c>
      <c r="T1799" t="b">
        <v>0</v>
      </c>
      <c r="U1799" t="b">
        <v>0</v>
      </c>
      <c r="V1799" t="b">
        <v>0</v>
      </c>
      <c r="W1799" t="b">
        <v>1</v>
      </c>
      <c r="X1799" t="b">
        <v>0</v>
      </c>
      <c r="Y1799" t="b">
        <v>0</v>
      </c>
      <c r="Z1799" t="b">
        <v>0</v>
      </c>
      <c r="AA1799" t="b">
        <v>1</v>
      </c>
      <c r="AB1799" t="b">
        <v>1</v>
      </c>
      <c r="AC1799" t="b">
        <v>0</v>
      </c>
    </row>
    <row r="1800" spans="1:29" x14ac:dyDescent="0.2">
      <c r="A1800" s="6">
        <v>3</v>
      </c>
      <c r="B1800" s="6" t="s">
        <v>187</v>
      </c>
      <c r="C1800" s="6" t="s">
        <v>75</v>
      </c>
      <c r="D1800" s="6">
        <v>0</v>
      </c>
      <c r="E1800" s="7">
        <v>182466.29546501199</v>
      </c>
      <c r="F1800" s="16">
        <f>SUMIFS(Table2[time],Table2[config],Table2[[#This Row],[config]],Table2[repetition],Table2[[#This Row],[repetition]])</f>
        <v>2109060.0494344225</v>
      </c>
      <c r="G1800" s="16">
        <f>IF(Table2[[#This Row],[time]]&lt;7200000,1,0)</f>
        <v>1</v>
      </c>
      <c r="H1800" t="s">
        <v>247</v>
      </c>
      <c r="I1800">
        <v>10</v>
      </c>
      <c r="J1800" t="s">
        <v>238</v>
      </c>
      <c r="K1800" t="s">
        <v>230</v>
      </c>
      <c r="L1800" t="s">
        <v>240</v>
      </c>
      <c r="M1800" t="s">
        <v>232</v>
      </c>
      <c r="N1800" t="s">
        <v>244</v>
      </c>
      <c r="O1800">
        <v>90</v>
      </c>
      <c r="P1800">
        <v>1</v>
      </c>
      <c r="Q1800" t="s">
        <v>234</v>
      </c>
      <c r="R1800" t="s">
        <v>235</v>
      </c>
      <c r="S1800" t="s">
        <v>238</v>
      </c>
      <c r="T1800" t="b">
        <v>0</v>
      </c>
      <c r="U1800" t="b">
        <v>0</v>
      </c>
      <c r="V1800" t="b">
        <v>0</v>
      </c>
      <c r="W1800" t="b">
        <v>1</v>
      </c>
      <c r="X1800" t="b">
        <v>0</v>
      </c>
      <c r="Y1800" t="b">
        <v>0</v>
      </c>
      <c r="Z1800" t="b">
        <v>0</v>
      </c>
      <c r="AA1800" t="b">
        <v>1</v>
      </c>
      <c r="AB1800" t="b">
        <v>1</v>
      </c>
      <c r="AC1800" t="b">
        <v>0</v>
      </c>
    </row>
    <row r="1801" spans="1:29" x14ac:dyDescent="0.2">
      <c r="A1801" s="8">
        <v>3</v>
      </c>
      <c r="B1801" s="8" t="s">
        <v>184</v>
      </c>
      <c r="C1801" s="8" t="s">
        <v>75</v>
      </c>
      <c r="D1801" s="8">
        <v>2</v>
      </c>
      <c r="E1801" s="9">
        <v>709105.80680402904</v>
      </c>
      <c r="F1801" s="17">
        <f>SUMIFS(Table2[time],Table2[config],Table2[[#This Row],[config]],Table2[repetition],Table2[[#This Row],[repetition]])</f>
        <v>2109060.0494344225</v>
      </c>
      <c r="G1801" s="17">
        <f>IF(Table2[[#This Row],[time]]&lt;7200000,1,0)</f>
        <v>1</v>
      </c>
      <c r="H1801" t="s">
        <v>247</v>
      </c>
      <c r="I1801">
        <v>10</v>
      </c>
      <c r="J1801" t="s">
        <v>238</v>
      </c>
      <c r="K1801" t="s">
        <v>230</v>
      </c>
      <c r="L1801" t="s">
        <v>240</v>
      </c>
      <c r="M1801" t="s">
        <v>232</v>
      </c>
      <c r="N1801" t="s">
        <v>244</v>
      </c>
      <c r="O1801">
        <v>90</v>
      </c>
      <c r="P1801">
        <v>1</v>
      </c>
      <c r="Q1801" t="s">
        <v>234</v>
      </c>
      <c r="R1801" t="s">
        <v>235</v>
      </c>
      <c r="S1801" t="s">
        <v>238</v>
      </c>
      <c r="T1801" t="b">
        <v>0</v>
      </c>
      <c r="U1801" t="b">
        <v>0</v>
      </c>
      <c r="V1801" t="b">
        <v>0</v>
      </c>
      <c r="W1801" t="b">
        <v>1</v>
      </c>
      <c r="X1801" t="b">
        <v>0</v>
      </c>
      <c r="Y1801" t="b">
        <v>0</v>
      </c>
      <c r="Z1801" t="b">
        <v>0</v>
      </c>
      <c r="AA1801" t="b">
        <v>1</v>
      </c>
      <c r="AB1801" t="b">
        <v>1</v>
      </c>
      <c r="AC1801" t="b">
        <v>0</v>
      </c>
    </row>
    <row r="1802" spans="1:29" x14ac:dyDescent="0.2">
      <c r="A1802" s="6">
        <v>1</v>
      </c>
      <c r="B1802" s="6" t="s">
        <v>181</v>
      </c>
      <c r="C1802" s="6" t="s">
        <v>76</v>
      </c>
      <c r="D1802" s="6">
        <v>0</v>
      </c>
      <c r="E1802" s="7">
        <v>23002.967307111201</v>
      </c>
      <c r="F1802" s="16">
        <f>SUMIFS(Table2[time],Table2[config],Table2[[#This Row],[config]],Table2[repetition],Table2[[#This Row],[repetition]])</f>
        <v>27575467.413415398</v>
      </c>
      <c r="G1802" s="16">
        <f>IF(Table2[[#This Row],[time]]&lt;7200000,1,0)</f>
        <v>1</v>
      </c>
      <c r="H1802" t="s">
        <v>244</v>
      </c>
      <c r="I1802">
        <v>20</v>
      </c>
      <c r="J1802" t="s">
        <v>229</v>
      </c>
      <c r="K1802" t="s">
        <v>239</v>
      </c>
      <c r="L1802" t="s">
        <v>249</v>
      </c>
      <c r="M1802" t="s">
        <v>232</v>
      </c>
      <c r="N1802" t="s">
        <v>233</v>
      </c>
      <c r="O1802">
        <v>100</v>
      </c>
      <c r="P1802">
        <v>1</v>
      </c>
      <c r="Q1802" t="s">
        <v>248</v>
      </c>
      <c r="R1802" t="s">
        <v>244</v>
      </c>
      <c r="S1802" t="s">
        <v>246</v>
      </c>
      <c r="T1802" t="b">
        <v>1</v>
      </c>
      <c r="U1802" t="b">
        <v>1</v>
      </c>
      <c r="V1802" t="b">
        <v>1</v>
      </c>
      <c r="W1802" t="b">
        <v>0</v>
      </c>
      <c r="X1802" t="b">
        <v>1</v>
      </c>
      <c r="Y1802" t="b">
        <v>1</v>
      </c>
      <c r="Z1802" t="b">
        <v>1</v>
      </c>
      <c r="AA1802" t="b">
        <v>0</v>
      </c>
      <c r="AB1802" t="b">
        <v>0</v>
      </c>
      <c r="AC1802" t="b">
        <v>1</v>
      </c>
    </row>
    <row r="1803" spans="1:29" x14ac:dyDescent="0.2">
      <c r="A1803" s="8">
        <v>1</v>
      </c>
      <c r="B1803" s="8" t="s">
        <v>182</v>
      </c>
      <c r="C1803" s="8" t="s">
        <v>76</v>
      </c>
      <c r="D1803" s="8">
        <v>0</v>
      </c>
      <c r="E1803" s="9">
        <v>37206.787807866902</v>
      </c>
      <c r="F1803" s="17">
        <f>SUMIFS(Table2[time],Table2[config],Table2[[#This Row],[config]],Table2[repetition],Table2[[#This Row],[repetition]])</f>
        <v>27575467.413415398</v>
      </c>
      <c r="G1803" s="17">
        <f>IF(Table2[[#This Row],[time]]&lt;7200000,1,0)</f>
        <v>1</v>
      </c>
      <c r="H1803" t="s">
        <v>244</v>
      </c>
      <c r="I1803">
        <v>20</v>
      </c>
      <c r="J1803" t="s">
        <v>229</v>
      </c>
      <c r="K1803" t="s">
        <v>239</v>
      </c>
      <c r="L1803" t="s">
        <v>249</v>
      </c>
      <c r="M1803" t="s">
        <v>232</v>
      </c>
      <c r="N1803" t="s">
        <v>233</v>
      </c>
      <c r="O1803">
        <v>100</v>
      </c>
      <c r="P1803">
        <v>1</v>
      </c>
      <c r="Q1803" t="s">
        <v>248</v>
      </c>
      <c r="R1803" t="s">
        <v>244</v>
      </c>
      <c r="S1803" t="s">
        <v>246</v>
      </c>
      <c r="T1803" t="b">
        <v>1</v>
      </c>
      <c r="U1803" t="b">
        <v>1</v>
      </c>
      <c r="V1803" t="b">
        <v>1</v>
      </c>
      <c r="W1803" t="b">
        <v>0</v>
      </c>
      <c r="X1803" t="b">
        <v>1</v>
      </c>
      <c r="Y1803" t="b">
        <v>1</v>
      </c>
      <c r="Z1803" t="b">
        <v>1</v>
      </c>
      <c r="AA1803" t="b">
        <v>0</v>
      </c>
      <c r="AB1803" t="b">
        <v>0</v>
      </c>
      <c r="AC1803" t="b">
        <v>1</v>
      </c>
    </row>
    <row r="1804" spans="1:29" x14ac:dyDescent="0.2">
      <c r="A1804" s="6">
        <v>1</v>
      </c>
      <c r="B1804" s="6" t="s">
        <v>176</v>
      </c>
      <c r="C1804" s="6" t="s">
        <v>76</v>
      </c>
      <c r="D1804" s="6">
        <v>0</v>
      </c>
      <c r="E1804" s="7">
        <v>31674.196049803799</v>
      </c>
      <c r="F1804" s="16">
        <f>SUMIFS(Table2[time],Table2[config],Table2[[#This Row],[config]],Table2[repetition],Table2[[#This Row],[repetition]])</f>
        <v>27575467.413415398</v>
      </c>
      <c r="G1804" s="16">
        <f>IF(Table2[[#This Row],[time]]&lt;7200000,1,0)</f>
        <v>1</v>
      </c>
      <c r="H1804" t="s">
        <v>244</v>
      </c>
      <c r="I1804">
        <v>20</v>
      </c>
      <c r="J1804" t="s">
        <v>229</v>
      </c>
      <c r="K1804" t="s">
        <v>239</v>
      </c>
      <c r="L1804" t="s">
        <v>249</v>
      </c>
      <c r="M1804" t="s">
        <v>232</v>
      </c>
      <c r="N1804" t="s">
        <v>233</v>
      </c>
      <c r="O1804">
        <v>100</v>
      </c>
      <c r="P1804">
        <v>1</v>
      </c>
      <c r="Q1804" t="s">
        <v>248</v>
      </c>
      <c r="R1804" t="s">
        <v>244</v>
      </c>
      <c r="S1804" t="s">
        <v>246</v>
      </c>
      <c r="T1804" t="b">
        <v>1</v>
      </c>
      <c r="U1804" t="b">
        <v>1</v>
      </c>
      <c r="V1804" t="b">
        <v>1</v>
      </c>
      <c r="W1804" t="b">
        <v>0</v>
      </c>
      <c r="X1804" t="b">
        <v>1</v>
      </c>
      <c r="Y1804" t="b">
        <v>1</v>
      </c>
      <c r="Z1804" t="b">
        <v>1</v>
      </c>
      <c r="AA1804" t="b">
        <v>0</v>
      </c>
      <c r="AB1804" t="b">
        <v>0</v>
      </c>
      <c r="AC1804" t="b">
        <v>1</v>
      </c>
    </row>
    <row r="1805" spans="1:29" x14ac:dyDescent="0.2">
      <c r="A1805" s="8">
        <v>1</v>
      </c>
      <c r="B1805" s="8" t="s">
        <v>192</v>
      </c>
      <c r="C1805" s="8" t="s">
        <v>76</v>
      </c>
      <c r="D1805" s="8">
        <v>0</v>
      </c>
      <c r="E1805" s="9">
        <v>85539.983836002604</v>
      </c>
      <c r="F1805" s="17">
        <f>SUMIFS(Table2[time],Table2[config],Table2[[#This Row],[config]],Table2[repetition],Table2[[#This Row],[repetition]])</f>
        <v>27575467.413415398</v>
      </c>
      <c r="G1805" s="17">
        <f>IF(Table2[[#This Row],[time]]&lt;7200000,1,0)</f>
        <v>1</v>
      </c>
      <c r="H1805" t="s">
        <v>244</v>
      </c>
      <c r="I1805">
        <v>20</v>
      </c>
      <c r="J1805" t="s">
        <v>229</v>
      </c>
      <c r="K1805" t="s">
        <v>239</v>
      </c>
      <c r="L1805" t="s">
        <v>249</v>
      </c>
      <c r="M1805" t="s">
        <v>232</v>
      </c>
      <c r="N1805" t="s">
        <v>233</v>
      </c>
      <c r="O1805">
        <v>100</v>
      </c>
      <c r="P1805">
        <v>1</v>
      </c>
      <c r="Q1805" t="s">
        <v>248</v>
      </c>
      <c r="R1805" t="s">
        <v>244</v>
      </c>
      <c r="S1805" t="s">
        <v>246</v>
      </c>
      <c r="T1805" t="b">
        <v>1</v>
      </c>
      <c r="U1805" t="b">
        <v>1</v>
      </c>
      <c r="V1805" t="b">
        <v>1</v>
      </c>
      <c r="W1805" t="b">
        <v>0</v>
      </c>
      <c r="X1805" t="b">
        <v>1</v>
      </c>
      <c r="Y1805" t="b">
        <v>1</v>
      </c>
      <c r="Z1805" t="b">
        <v>1</v>
      </c>
      <c r="AA1805" t="b">
        <v>0</v>
      </c>
      <c r="AB1805" t="b">
        <v>0</v>
      </c>
      <c r="AC1805" t="b">
        <v>1</v>
      </c>
    </row>
    <row r="1806" spans="1:29" x14ac:dyDescent="0.2">
      <c r="A1806" s="6">
        <v>1</v>
      </c>
      <c r="B1806" s="6" t="s">
        <v>183</v>
      </c>
      <c r="C1806" s="6" t="s">
        <v>76</v>
      </c>
      <c r="D1806" s="6">
        <v>0</v>
      </c>
      <c r="E1806" s="7">
        <v>68680.168719962196</v>
      </c>
      <c r="F1806" s="16">
        <f>SUMIFS(Table2[time],Table2[config],Table2[[#This Row],[config]],Table2[repetition],Table2[[#This Row],[repetition]])</f>
        <v>27575467.413415398</v>
      </c>
      <c r="G1806" s="16">
        <f>IF(Table2[[#This Row],[time]]&lt;7200000,1,0)</f>
        <v>1</v>
      </c>
      <c r="H1806" t="s">
        <v>244</v>
      </c>
      <c r="I1806">
        <v>20</v>
      </c>
      <c r="J1806" t="s">
        <v>229</v>
      </c>
      <c r="K1806" t="s">
        <v>239</v>
      </c>
      <c r="L1806" t="s">
        <v>249</v>
      </c>
      <c r="M1806" t="s">
        <v>232</v>
      </c>
      <c r="N1806" t="s">
        <v>233</v>
      </c>
      <c r="O1806">
        <v>100</v>
      </c>
      <c r="P1806">
        <v>1</v>
      </c>
      <c r="Q1806" t="s">
        <v>248</v>
      </c>
      <c r="R1806" t="s">
        <v>244</v>
      </c>
      <c r="S1806" t="s">
        <v>246</v>
      </c>
      <c r="T1806" t="b">
        <v>1</v>
      </c>
      <c r="U1806" t="b">
        <v>1</v>
      </c>
      <c r="V1806" t="b">
        <v>1</v>
      </c>
      <c r="W1806" t="b">
        <v>0</v>
      </c>
      <c r="X1806" t="b">
        <v>1</v>
      </c>
      <c r="Y1806" t="b">
        <v>1</v>
      </c>
      <c r="Z1806" t="b">
        <v>1</v>
      </c>
      <c r="AA1806" t="b">
        <v>0</v>
      </c>
      <c r="AB1806" t="b">
        <v>0</v>
      </c>
      <c r="AC1806" t="b">
        <v>1</v>
      </c>
    </row>
    <row r="1807" spans="1:29" x14ac:dyDescent="0.2">
      <c r="A1807" s="8">
        <v>1</v>
      </c>
      <c r="B1807" s="8" t="s">
        <v>185</v>
      </c>
      <c r="C1807" s="8" t="s">
        <v>76</v>
      </c>
      <c r="D1807" s="8">
        <v>0</v>
      </c>
      <c r="E1807" s="9">
        <v>49981.184498872601</v>
      </c>
      <c r="F1807" s="17">
        <f>SUMIFS(Table2[time],Table2[config],Table2[[#This Row],[config]],Table2[repetition],Table2[[#This Row],[repetition]])</f>
        <v>27575467.413415398</v>
      </c>
      <c r="G1807" s="17">
        <f>IF(Table2[[#This Row],[time]]&lt;7200000,1,0)</f>
        <v>1</v>
      </c>
      <c r="H1807" t="s">
        <v>244</v>
      </c>
      <c r="I1807">
        <v>20</v>
      </c>
      <c r="J1807" t="s">
        <v>229</v>
      </c>
      <c r="K1807" t="s">
        <v>239</v>
      </c>
      <c r="L1807" t="s">
        <v>249</v>
      </c>
      <c r="M1807" t="s">
        <v>232</v>
      </c>
      <c r="N1807" t="s">
        <v>233</v>
      </c>
      <c r="O1807">
        <v>100</v>
      </c>
      <c r="P1807">
        <v>1</v>
      </c>
      <c r="Q1807" t="s">
        <v>248</v>
      </c>
      <c r="R1807" t="s">
        <v>244</v>
      </c>
      <c r="S1807" t="s">
        <v>246</v>
      </c>
      <c r="T1807" t="b">
        <v>1</v>
      </c>
      <c r="U1807" t="b">
        <v>1</v>
      </c>
      <c r="V1807" t="b">
        <v>1</v>
      </c>
      <c r="W1807" t="b">
        <v>0</v>
      </c>
      <c r="X1807" t="b">
        <v>1</v>
      </c>
      <c r="Y1807" t="b">
        <v>1</v>
      </c>
      <c r="Z1807" t="b">
        <v>1</v>
      </c>
      <c r="AA1807" t="b">
        <v>0</v>
      </c>
      <c r="AB1807" t="b">
        <v>0</v>
      </c>
      <c r="AC1807" t="b">
        <v>1</v>
      </c>
    </row>
    <row r="1808" spans="1:29" x14ac:dyDescent="0.2">
      <c r="A1808" s="6">
        <v>1</v>
      </c>
      <c r="B1808" s="6" t="s">
        <v>195</v>
      </c>
      <c r="C1808" s="6" t="s">
        <v>76</v>
      </c>
      <c r="D1808" s="6">
        <v>0</v>
      </c>
      <c r="E1808" s="7">
        <v>56266.815329901801</v>
      </c>
      <c r="F1808" s="16">
        <f>SUMIFS(Table2[time],Table2[config],Table2[[#This Row],[config]],Table2[repetition],Table2[[#This Row],[repetition]])</f>
        <v>27575467.413415398</v>
      </c>
      <c r="G1808" s="16">
        <f>IF(Table2[[#This Row],[time]]&lt;7200000,1,0)</f>
        <v>1</v>
      </c>
      <c r="H1808" t="s">
        <v>244</v>
      </c>
      <c r="I1808">
        <v>20</v>
      </c>
      <c r="J1808" t="s">
        <v>229</v>
      </c>
      <c r="K1808" t="s">
        <v>239</v>
      </c>
      <c r="L1808" t="s">
        <v>249</v>
      </c>
      <c r="M1808" t="s">
        <v>232</v>
      </c>
      <c r="N1808" t="s">
        <v>233</v>
      </c>
      <c r="O1808">
        <v>100</v>
      </c>
      <c r="P1808">
        <v>1</v>
      </c>
      <c r="Q1808" t="s">
        <v>248</v>
      </c>
      <c r="R1808" t="s">
        <v>244</v>
      </c>
      <c r="S1808" t="s">
        <v>246</v>
      </c>
      <c r="T1808" t="b">
        <v>1</v>
      </c>
      <c r="U1808" t="b">
        <v>1</v>
      </c>
      <c r="V1808" t="b">
        <v>1</v>
      </c>
      <c r="W1808" t="b">
        <v>0</v>
      </c>
      <c r="X1808" t="b">
        <v>1</v>
      </c>
      <c r="Y1808" t="b">
        <v>1</v>
      </c>
      <c r="Z1808" t="b">
        <v>1</v>
      </c>
      <c r="AA1808" t="b">
        <v>0</v>
      </c>
      <c r="AB1808" t="b">
        <v>0</v>
      </c>
      <c r="AC1808" t="b">
        <v>1</v>
      </c>
    </row>
    <row r="1809" spans="1:29" x14ac:dyDescent="0.2">
      <c r="A1809" s="8">
        <v>1</v>
      </c>
      <c r="B1809" s="8" t="s">
        <v>184</v>
      </c>
      <c r="C1809" s="8" t="s">
        <v>76</v>
      </c>
      <c r="D1809" s="8">
        <v>0</v>
      </c>
      <c r="E1809" s="9">
        <v>49549.070030916402</v>
      </c>
      <c r="F1809" s="17">
        <f>SUMIFS(Table2[time],Table2[config],Table2[[#This Row],[config]],Table2[repetition],Table2[[#This Row],[repetition]])</f>
        <v>27575467.413415398</v>
      </c>
      <c r="G1809" s="17">
        <f>IF(Table2[[#This Row],[time]]&lt;7200000,1,0)</f>
        <v>1</v>
      </c>
      <c r="H1809" t="s">
        <v>244</v>
      </c>
      <c r="I1809">
        <v>20</v>
      </c>
      <c r="J1809" t="s">
        <v>229</v>
      </c>
      <c r="K1809" t="s">
        <v>239</v>
      </c>
      <c r="L1809" t="s">
        <v>249</v>
      </c>
      <c r="M1809" t="s">
        <v>232</v>
      </c>
      <c r="N1809" t="s">
        <v>233</v>
      </c>
      <c r="O1809">
        <v>100</v>
      </c>
      <c r="P1809">
        <v>1</v>
      </c>
      <c r="Q1809" t="s">
        <v>248</v>
      </c>
      <c r="R1809" t="s">
        <v>244</v>
      </c>
      <c r="S1809" t="s">
        <v>246</v>
      </c>
      <c r="T1809" t="b">
        <v>1</v>
      </c>
      <c r="U1809" t="b">
        <v>1</v>
      </c>
      <c r="V1809" t="b">
        <v>1</v>
      </c>
      <c r="W1809" t="b">
        <v>0</v>
      </c>
      <c r="X1809" t="b">
        <v>1</v>
      </c>
      <c r="Y1809" t="b">
        <v>1</v>
      </c>
      <c r="Z1809" t="b">
        <v>1</v>
      </c>
      <c r="AA1809" t="b">
        <v>0</v>
      </c>
      <c r="AB1809" t="b">
        <v>0</v>
      </c>
      <c r="AC1809" t="b">
        <v>1</v>
      </c>
    </row>
    <row r="1810" spans="1:29" x14ac:dyDescent="0.2">
      <c r="A1810" s="6">
        <v>1</v>
      </c>
      <c r="B1810" s="6" t="s">
        <v>198</v>
      </c>
      <c r="C1810" s="6" t="s">
        <v>76</v>
      </c>
      <c r="D1810" s="6">
        <v>0</v>
      </c>
      <c r="E1810" s="7">
        <v>51058.581335004397</v>
      </c>
      <c r="F1810" s="16">
        <f>SUMIFS(Table2[time],Table2[config],Table2[[#This Row],[config]],Table2[repetition],Table2[[#This Row],[repetition]])</f>
        <v>27575467.413415398</v>
      </c>
      <c r="G1810" s="16">
        <f>IF(Table2[[#This Row],[time]]&lt;7200000,1,0)</f>
        <v>1</v>
      </c>
      <c r="H1810" t="s">
        <v>244</v>
      </c>
      <c r="I1810">
        <v>20</v>
      </c>
      <c r="J1810" t="s">
        <v>229</v>
      </c>
      <c r="K1810" t="s">
        <v>239</v>
      </c>
      <c r="L1810" t="s">
        <v>249</v>
      </c>
      <c r="M1810" t="s">
        <v>232</v>
      </c>
      <c r="N1810" t="s">
        <v>233</v>
      </c>
      <c r="O1810">
        <v>100</v>
      </c>
      <c r="P1810">
        <v>1</v>
      </c>
      <c r="Q1810" t="s">
        <v>248</v>
      </c>
      <c r="R1810" t="s">
        <v>244</v>
      </c>
      <c r="S1810" t="s">
        <v>246</v>
      </c>
      <c r="T1810" t="b">
        <v>1</v>
      </c>
      <c r="U1810" t="b">
        <v>1</v>
      </c>
      <c r="V1810" t="b">
        <v>1</v>
      </c>
      <c r="W1810" t="b">
        <v>0</v>
      </c>
      <c r="X1810" t="b">
        <v>1</v>
      </c>
      <c r="Y1810" t="b">
        <v>1</v>
      </c>
      <c r="Z1810" t="b">
        <v>1</v>
      </c>
      <c r="AA1810" t="b">
        <v>0</v>
      </c>
      <c r="AB1810" t="b">
        <v>0</v>
      </c>
      <c r="AC1810" t="b">
        <v>1</v>
      </c>
    </row>
    <row r="1811" spans="1:29" x14ac:dyDescent="0.2">
      <c r="A1811" s="8">
        <v>1</v>
      </c>
      <c r="B1811" s="8" t="s">
        <v>180</v>
      </c>
      <c r="C1811" s="8" t="s">
        <v>76</v>
      </c>
      <c r="D1811" s="8">
        <v>0</v>
      </c>
      <c r="E1811" s="9">
        <v>21299.4628611486</v>
      </c>
      <c r="F1811" s="17">
        <f>SUMIFS(Table2[time],Table2[config],Table2[[#This Row],[config]],Table2[repetition],Table2[[#This Row],[repetition]])</f>
        <v>27575467.413415398</v>
      </c>
      <c r="G1811" s="17">
        <f>IF(Table2[[#This Row],[time]]&lt;7200000,1,0)</f>
        <v>1</v>
      </c>
      <c r="H1811" t="s">
        <v>244</v>
      </c>
      <c r="I1811">
        <v>20</v>
      </c>
      <c r="J1811" t="s">
        <v>229</v>
      </c>
      <c r="K1811" t="s">
        <v>239</v>
      </c>
      <c r="L1811" t="s">
        <v>249</v>
      </c>
      <c r="M1811" t="s">
        <v>232</v>
      </c>
      <c r="N1811" t="s">
        <v>233</v>
      </c>
      <c r="O1811">
        <v>100</v>
      </c>
      <c r="P1811">
        <v>1</v>
      </c>
      <c r="Q1811" t="s">
        <v>248</v>
      </c>
      <c r="R1811" t="s">
        <v>244</v>
      </c>
      <c r="S1811" t="s">
        <v>246</v>
      </c>
      <c r="T1811" t="b">
        <v>1</v>
      </c>
      <c r="U1811" t="b">
        <v>1</v>
      </c>
      <c r="V1811" t="b">
        <v>1</v>
      </c>
      <c r="W1811" t="b">
        <v>0</v>
      </c>
      <c r="X1811" t="b">
        <v>1</v>
      </c>
      <c r="Y1811" t="b">
        <v>1</v>
      </c>
      <c r="Z1811" t="b">
        <v>1</v>
      </c>
      <c r="AA1811" t="b">
        <v>0</v>
      </c>
      <c r="AB1811" t="b">
        <v>0</v>
      </c>
      <c r="AC1811" t="b">
        <v>1</v>
      </c>
    </row>
    <row r="1812" spans="1:29" x14ac:dyDescent="0.2">
      <c r="A1812" s="6">
        <v>1</v>
      </c>
      <c r="B1812" s="6" t="s">
        <v>194</v>
      </c>
      <c r="C1812" s="6" t="s">
        <v>76</v>
      </c>
      <c r="D1812" s="6">
        <v>0</v>
      </c>
      <c r="E1812" s="7">
        <v>212596.957320813</v>
      </c>
      <c r="F1812" s="16">
        <f>SUMIFS(Table2[time],Table2[config],Table2[[#This Row],[config]],Table2[repetition],Table2[[#This Row],[repetition]])</f>
        <v>27575467.413415398</v>
      </c>
      <c r="G1812" s="16">
        <f>IF(Table2[[#This Row],[time]]&lt;7200000,1,0)</f>
        <v>1</v>
      </c>
      <c r="H1812" t="s">
        <v>244</v>
      </c>
      <c r="I1812">
        <v>20</v>
      </c>
      <c r="J1812" t="s">
        <v>229</v>
      </c>
      <c r="K1812" t="s">
        <v>239</v>
      </c>
      <c r="L1812" t="s">
        <v>249</v>
      </c>
      <c r="M1812" t="s">
        <v>232</v>
      </c>
      <c r="N1812" t="s">
        <v>233</v>
      </c>
      <c r="O1812">
        <v>100</v>
      </c>
      <c r="P1812">
        <v>1</v>
      </c>
      <c r="Q1812" t="s">
        <v>248</v>
      </c>
      <c r="R1812" t="s">
        <v>244</v>
      </c>
      <c r="S1812" t="s">
        <v>246</v>
      </c>
      <c r="T1812" t="b">
        <v>1</v>
      </c>
      <c r="U1812" t="b">
        <v>1</v>
      </c>
      <c r="V1812" t="b">
        <v>1</v>
      </c>
      <c r="W1812" t="b">
        <v>0</v>
      </c>
      <c r="X1812" t="b">
        <v>1</v>
      </c>
      <c r="Y1812" t="b">
        <v>1</v>
      </c>
      <c r="Z1812" t="b">
        <v>1</v>
      </c>
      <c r="AA1812" t="b">
        <v>0</v>
      </c>
      <c r="AB1812" t="b">
        <v>0</v>
      </c>
      <c r="AC1812" t="b">
        <v>1</v>
      </c>
    </row>
    <row r="1813" spans="1:29" x14ac:dyDescent="0.2">
      <c r="A1813" s="8">
        <v>1</v>
      </c>
      <c r="B1813" s="8" t="s">
        <v>189</v>
      </c>
      <c r="C1813" s="8" t="s">
        <v>76</v>
      </c>
      <c r="D1813" s="8">
        <v>0</v>
      </c>
      <c r="E1813" s="9">
        <v>25498.4776829369</v>
      </c>
      <c r="F1813" s="17">
        <f>SUMIFS(Table2[time],Table2[config],Table2[[#This Row],[config]],Table2[repetition],Table2[[#This Row],[repetition]])</f>
        <v>27575467.413415398</v>
      </c>
      <c r="G1813" s="17">
        <f>IF(Table2[[#This Row],[time]]&lt;7200000,1,0)</f>
        <v>1</v>
      </c>
      <c r="H1813" t="s">
        <v>244</v>
      </c>
      <c r="I1813">
        <v>20</v>
      </c>
      <c r="J1813" t="s">
        <v>229</v>
      </c>
      <c r="K1813" t="s">
        <v>239</v>
      </c>
      <c r="L1813" t="s">
        <v>249</v>
      </c>
      <c r="M1813" t="s">
        <v>232</v>
      </c>
      <c r="N1813" t="s">
        <v>233</v>
      </c>
      <c r="O1813">
        <v>100</v>
      </c>
      <c r="P1813">
        <v>1</v>
      </c>
      <c r="Q1813" t="s">
        <v>248</v>
      </c>
      <c r="R1813" t="s">
        <v>244</v>
      </c>
      <c r="S1813" t="s">
        <v>246</v>
      </c>
      <c r="T1813" t="b">
        <v>1</v>
      </c>
      <c r="U1813" t="b">
        <v>1</v>
      </c>
      <c r="V1813" t="b">
        <v>1</v>
      </c>
      <c r="W1813" t="b">
        <v>0</v>
      </c>
      <c r="X1813" t="b">
        <v>1</v>
      </c>
      <c r="Y1813" t="b">
        <v>1</v>
      </c>
      <c r="Z1813" t="b">
        <v>1</v>
      </c>
      <c r="AA1813" t="b">
        <v>0</v>
      </c>
      <c r="AB1813" t="b">
        <v>0</v>
      </c>
      <c r="AC1813" t="b">
        <v>1</v>
      </c>
    </row>
    <row r="1814" spans="1:29" x14ac:dyDescent="0.2">
      <c r="A1814" s="6">
        <v>1</v>
      </c>
      <c r="B1814" s="6" t="s">
        <v>178</v>
      </c>
      <c r="C1814" s="6" t="s">
        <v>76</v>
      </c>
      <c r="D1814" s="6">
        <v>0</v>
      </c>
      <c r="E1814" s="7">
        <v>26528.167069889601</v>
      </c>
      <c r="F1814" s="16">
        <f>SUMIFS(Table2[time],Table2[config],Table2[[#This Row],[config]],Table2[repetition],Table2[[#This Row],[repetition]])</f>
        <v>27575467.413415398</v>
      </c>
      <c r="G1814" s="16">
        <f>IF(Table2[[#This Row],[time]]&lt;7200000,1,0)</f>
        <v>1</v>
      </c>
      <c r="H1814" t="s">
        <v>244</v>
      </c>
      <c r="I1814">
        <v>20</v>
      </c>
      <c r="J1814" t="s">
        <v>229</v>
      </c>
      <c r="K1814" t="s">
        <v>239</v>
      </c>
      <c r="L1814" t="s">
        <v>249</v>
      </c>
      <c r="M1814" t="s">
        <v>232</v>
      </c>
      <c r="N1814" t="s">
        <v>233</v>
      </c>
      <c r="O1814">
        <v>100</v>
      </c>
      <c r="P1814">
        <v>1</v>
      </c>
      <c r="Q1814" t="s">
        <v>248</v>
      </c>
      <c r="R1814" t="s">
        <v>244</v>
      </c>
      <c r="S1814" t="s">
        <v>246</v>
      </c>
      <c r="T1814" t="b">
        <v>1</v>
      </c>
      <c r="U1814" t="b">
        <v>1</v>
      </c>
      <c r="V1814" t="b">
        <v>1</v>
      </c>
      <c r="W1814" t="b">
        <v>0</v>
      </c>
      <c r="X1814" t="b">
        <v>1</v>
      </c>
      <c r="Y1814" t="b">
        <v>1</v>
      </c>
      <c r="Z1814" t="b">
        <v>1</v>
      </c>
      <c r="AA1814" t="b">
        <v>0</v>
      </c>
      <c r="AB1814" t="b">
        <v>0</v>
      </c>
      <c r="AC1814" t="b">
        <v>1</v>
      </c>
    </row>
    <row r="1815" spans="1:29" x14ac:dyDescent="0.2">
      <c r="A1815" s="8">
        <v>1</v>
      </c>
      <c r="B1815" s="8" t="s">
        <v>196</v>
      </c>
      <c r="C1815" s="8" t="s">
        <v>76</v>
      </c>
      <c r="D1815" s="8">
        <v>3</v>
      </c>
      <c r="E1815" s="9">
        <v>50631.974237971001</v>
      </c>
      <c r="F1815" s="17">
        <f>SUMIFS(Table2[time],Table2[config],Table2[[#This Row],[config]],Table2[repetition],Table2[[#This Row],[repetition]])</f>
        <v>27575467.413415398</v>
      </c>
      <c r="G1815" s="17">
        <f>IF(Table2[[#This Row],[time]]&lt;7200000,1,0)</f>
        <v>1</v>
      </c>
      <c r="H1815" t="s">
        <v>244</v>
      </c>
      <c r="I1815">
        <v>20</v>
      </c>
      <c r="J1815" t="s">
        <v>229</v>
      </c>
      <c r="K1815" t="s">
        <v>239</v>
      </c>
      <c r="L1815" t="s">
        <v>249</v>
      </c>
      <c r="M1815" t="s">
        <v>232</v>
      </c>
      <c r="N1815" t="s">
        <v>233</v>
      </c>
      <c r="O1815">
        <v>100</v>
      </c>
      <c r="P1815">
        <v>1</v>
      </c>
      <c r="Q1815" t="s">
        <v>248</v>
      </c>
      <c r="R1815" t="s">
        <v>244</v>
      </c>
      <c r="S1815" t="s">
        <v>246</v>
      </c>
      <c r="T1815" t="b">
        <v>1</v>
      </c>
      <c r="U1815" t="b">
        <v>1</v>
      </c>
      <c r="V1815" t="b">
        <v>1</v>
      </c>
      <c r="W1815" t="b">
        <v>0</v>
      </c>
      <c r="X1815" t="b">
        <v>1</v>
      </c>
      <c r="Y1815" t="b">
        <v>1</v>
      </c>
      <c r="Z1815" t="b">
        <v>1</v>
      </c>
      <c r="AA1815" t="b">
        <v>0</v>
      </c>
      <c r="AB1815" t="b">
        <v>0</v>
      </c>
      <c r="AC1815" t="b">
        <v>1</v>
      </c>
    </row>
    <row r="1816" spans="1:29" x14ac:dyDescent="0.2">
      <c r="A1816" s="6">
        <v>1</v>
      </c>
      <c r="B1816" s="6" t="s">
        <v>193</v>
      </c>
      <c r="C1816" s="6" t="s">
        <v>76</v>
      </c>
      <c r="D1816" s="6">
        <v>0</v>
      </c>
      <c r="E1816" s="7">
        <v>29992.034916067401</v>
      </c>
      <c r="F1816" s="16">
        <f>SUMIFS(Table2[time],Table2[config],Table2[[#This Row],[config]],Table2[repetition],Table2[[#This Row],[repetition]])</f>
        <v>27575467.413415398</v>
      </c>
      <c r="G1816" s="16">
        <f>IF(Table2[[#This Row],[time]]&lt;7200000,1,0)</f>
        <v>1</v>
      </c>
      <c r="H1816" t="s">
        <v>244</v>
      </c>
      <c r="I1816">
        <v>20</v>
      </c>
      <c r="J1816" t="s">
        <v>229</v>
      </c>
      <c r="K1816" t="s">
        <v>239</v>
      </c>
      <c r="L1816" t="s">
        <v>249</v>
      </c>
      <c r="M1816" t="s">
        <v>232</v>
      </c>
      <c r="N1816" t="s">
        <v>233</v>
      </c>
      <c r="O1816">
        <v>100</v>
      </c>
      <c r="P1816">
        <v>1</v>
      </c>
      <c r="Q1816" t="s">
        <v>248</v>
      </c>
      <c r="R1816" t="s">
        <v>244</v>
      </c>
      <c r="S1816" t="s">
        <v>246</v>
      </c>
      <c r="T1816" t="b">
        <v>1</v>
      </c>
      <c r="U1816" t="b">
        <v>1</v>
      </c>
      <c r="V1816" t="b">
        <v>1</v>
      </c>
      <c r="W1816" t="b">
        <v>0</v>
      </c>
      <c r="X1816" t="b">
        <v>1</v>
      </c>
      <c r="Y1816" t="b">
        <v>1</v>
      </c>
      <c r="Z1816" t="b">
        <v>1</v>
      </c>
      <c r="AA1816" t="b">
        <v>0</v>
      </c>
      <c r="AB1816" t="b">
        <v>0</v>
      </c>
      <c r="AC1816" t="b">
        <v>1</v>
      </c>
    </row>
    <row r="1817" spans="1:29" x14ac:dyDescent="0.2">
      <c r="A1817" s="8">
        <v>1</v>
      </c>
      <c r="B1817" s="8" t="s">
        <v>200</v>
      </c>
      <c r="C1817" s="8" t="s">
        <v>76</v>
      </c>
      <c r="D1817" s="8">
        <v>3</v>
      </c>
      <c r="E1817" s="9">
        <v>128125.35360711601</v>
      </c>
      <c r="F1817" s="17">
        <f>SUMIFS(Table2[time],Table2[config],Table2[[#This Row],[config]],Table2[repetition],Table2[[#This Row],[repetition]])</f>
        <v>27575467.413415398</v>
      </c>
      <c r="G1817" s="17">
        <f>IF(Table2[[#This Row],[time]]&lt;7200000,1,0)</f>
        <v>1</v>
      </c>
      <c r="H1817" t="s">
        <v>244</v>
      </c>
      <c r="I1817">
        <v>20</v>
      </c>
      <c r="J1817" t="s">
        <v>229</v>
      </c>
      <c r="K1817" t="s">
        <v>239</v>
      </c>
      <c r="L1817" t="s">
        <v>249</v>
      </c>
      <c r="M1817" t="s">
        <v>232</v>
      </c>
      <c r="N1817" t="s">
        <v>233</v>
      </c>
      <c r="O1817">
        <v>100</v>
      </c>
      <c r="P1817">
        <v>1</v>
      </c>
      <c r="Q1817" t="s">
        <v>248</v>
      </c>
      <c r="R1817" t="s">
        <v>244</v>
      </c>
      <c r="S1817" t="s">
        <v>246</v>
      </c>
      <c r="T1817" t="b">
        <v>1</v>
      </c>
      <c r="U1817" t="b">
        <v>1</v>
      </c>
      <c r="V1817" t="b">
        <v>1</v>
      </c>
      <c r="W1817" t="b">
        <v>0</v>
      </c>
      <c r="X1817" t="b">
        <v>1</v>
      </c>
      <c r="Y1817" t="b">
        <v>1</v>
      </c>
      <c r="Z1817" t="b">
        <v>1</v>
      </c>
      <c r="AA1817" t="b">
        <v>0</v>
      </c>
      <c r="AB1817" t="b">
        <v>0</v>
      </c>
      <c r="AC1817" t="b">
        <v>1</v>
      </c>
    </row>
    <row r="1818" spans="1:29" x14ac:dyDescent="0.2">
      <c r="A1818" s="6">
        <v>1</v>
      </c>
      <c r="B1818" s="6" t="s">
        <v>199</v>
      </c>
      <c r="C1818" s="6" t="s">
        <v>76</v>
      </c>
      <c r="D1818" s="6">
        <v>0</v>
      </c>
      <c r="E1818" s="7">
        <v>22946.754514938199</v>
      </c>
      <c r="F1818" s="16">
        <f>SUMIFS(Table2[time],Table2[config],Table2[[#This Row],[config]],Table2[repetition],Table2[[#This Row],[repetition]])</f>
        <v>27575467.413415398</v>
      </c>
      <c r="G1818" s="16">
        <f>IF(Table2[[#This Row],[time]]&lt;7200000,1,0)</f>
        <v>1</v>
      </c>
      <c r="H1818" t="s">
        <v>244</v>
      </c>
      <c r="I1818">
        <v>20</v>
      </c>
      <c r="J1818" t="s">
        <v>229</v>
      </c>
      <c r="K1818" t="s">
        <v>239</v>
      </c>
      <c r="L1818" t="s">
        <v>249</v>
      </c>
      <c r="M1818" t="s">
        <v>232</v>
      </c>
      <c r="N1818" t="s">
        <v>233</v>
      </c>
      <c r="O1818">
        <v>100</v>
      </c>
      <c r="P1818">
        <v>1</v>
      </c>
      <c r="Q1818" t="s">
        <v>248</v>
      </c>
      <c r="R1818" t="s">
        <v>244</v>
      </c>
      <c r="S1818" t="s">
        <v>246</v>
      </c>
      <c r="T1818" t="b">
        <v>1</v>
      </c>
      <c r="U1818" t="b">
        <v>1</v>
      </c>
      <c r="V1818" t="b">
        <v>1</v>
      </c>
      <c r="W1818" t="b">
        <v>0</v>
      </c>
      <c r="X1818" t="b">
        <v>1</v>
      </c>
      <c r="Y1818" t="b">
        <v>1</v>
      </c>
      <c r="Z1818" t="b">
        <v>1</v>
      </c>
      <c r="AA1818" t="b">
        <v>0</v>
      </c>
      <c r="AB1818" t="b">
        <v>0</v>
      </c>
      <c r="AC1818" t="b">
        <v>1</v>
      </c>
    </row>
    <row r="1819" spans="1:29" x14ac:dyDescent="0.2">
      <c r="A1819" s="8">
        <v>1</v>
      </c>
      <c r="B1819" s="8" t="s">
        <v>197</v>
      </c>
      <c r="C1819" s="8" t="s">
        <v>76</v>
      </c>
      <c r="D1819" s="8">
        <v>0</v>
      </c>
      <c r="E1819" s="9">
        <v>20632.867049891502</v>
      </c>
      <c r="F1819" s="17">
        <f>SUMIFS(Table2[time],Table2[config],Table2[[#This Row],[config]],Table2[repetition],Table2[[#This Row],[repetition]])</f>
        <v>27575467.413415398</v>
      </c>
      <c r="G1819" s="17">
        <f>IF(Table2[[#This Row],[time]]&lt;7200000,1,0)</f>
        <v>1</v>
      </c>
      <c r="H1819" t="s">
        <v>244</v>
      </c>
      <c r="I1819">
        <v>20</v>
      </c>
      <c r="J1819" t="s">
        <v>229</v>
      </c>
      <c r="K1819" t="s">
        <v>239</v>
      </c>
      <c r="L1819" t="s">
        <v>249</v>
      </c>
      <c r="M1819" t="s">
        <v>232</v>
      </c>
      <c r="N1819" t="s">
        <v>233</v>
      </c>
      <c r="O1819">
        <v>100</v>
      </c>
      <c r="P1819">
        <v>1</v>
      </c>
      <c r="Q1819" t="s">
        <v>248</v>
      </c>
      <c r="R1819" t="s">
        <v>244</v>
      </c>
      <c r="S1819" t="s">
        <v>246</v>
      </c>
      <c r="T1819" t="b">
        <v>1</v>
      </c>
      <c r="U1819" t="b">
        <v>1</v>
      </c>
      <c r="V1819" t="b">
        <v>1</v>
      </c>
      <c r="W1819" t="b">
        <v>0</v>
      </c>
      <c r="X1819" t="b">
        <v>1</v>
      </c>
      <c r="Y1819" t="b">
        <v>1</v>
      </c>
      <c r="Z1819" t="b">
        <v>1</v>
      </c>
      <c r="AA1819" t="b">
        <v>0</v>
      </c>
      <c r="AB1819" t="b">
        <v>0</v>
      </c>
      <c r="AC1819" t="b">
        <v>1</v>
      </c>
    </row>
    <row r="1820" spans="1:29" x14ac:dyDescent="0.2">
      <c r="A1820" s="6">
        <v>1</v>
      </c>
      <c r="B1820" s="6" t="s">
        <v>179</v>
      </c>
      <c r="C1820" s="6" t="s">
        <v>76</v>
      </c>
      <c r="D1820" s="6">
        <v>0</v>
      </c>
      <c r="E1820" s="7">
        <v>38557.2967880871</v>
      </c>
      <c r="F1820" s="16">
        <f>SUMIFS(Table2[time],Table2[config],Table2[[#This Row],[config]],Table2[repetition],Table2[[#This Row],[repetition]])</f>
        <v>27575467.413415398</v>
      </c>
      <c r="G1820" s="16">
        <f>IF(Table2[[#This Row],[time]]&lt;7200000,1,0)</f>
        <v>1</v>
      </c>
      <c r="H1820" t="s">
        <v>244</v>
      </c>
      <c r="I1820">
        <v>20</v>
      </c>
      <c r="J1820" t="s">
        <v>229</v>
      </c>
      <c r="K1820" t="s">
        <v>239</v>
      </c>
      <c r="L1820" t="s">
        <v>249</v>
      </c>
      <c r="M1820" t="s">
        <v>232</v>
      </c>
      <c r="N1820" t="s">
        <v>233</v>
      </c>
      <c r="O1820">
        <v>100</v>
      </c>
      <c r="P1820">
        <v>1</v>
      </c>
      <c r="Q1820" t="s">
        <v>248</v>
      </c>
      <c r="R1820" t="s">
        <v>244</v>
      </c>
      <c r="S1820" t="s">
        <v>246</v>
      </c>
      <c r="T1820" t="b">
        <v>1</v>
      </c>
      <c r="U1820" t="b">
        <v>1</v>
      </c>
      <c r="V1820" t="b">
        <v>1</v>
      </c>
      <c r="W1820" t="b">
        <v>0</v>
      </c>
      <c r="X1820" t="b">
        <v>1</v>
      </c>
      <c r="Y1820" t="b">
        <v>1</v>
      </c>
      <c r="Z1820" t="b">
        <v>1</v>
      </c>
      <c r="AA1820" t="b">
        <v>0</v>
      </c>
      <c r="AB1820" t="b">
        <v>0</v>
      </c>
      <c r="AC1820" t="b">
        <v>1</v>
      </c>
    </row>
    <row r="1821" spans="1:29" x14ac:dyDescent="0.2">
      <c r="A1821" s="8">
        <v>1</v>
      </c>
      <c r="B1821" s="8" t="s">
        <v>186</v>
      </c>
      <c r="C1821" s="8" t="s">
        <v>76</v>
      </c>
      <c r="D1821" s="8">
        <v>0</v>
      </c>
      <c r="E1821" s="9">
        <v>42741.055028047398</v>
      </c>
      <c r="F1821" s="17">
        <f>SUMIFS(Table2[time],Table2[config],Table2[[#This Row],[config]],Table2[repetition],Table2[[#This Row],[repetition]])</f>
        <v>27575467.413415398</v>
      </c>
      <c r="G1821" s="17">
        <f>IF(Table2[[#This Row],[time]]&lt;7200000,1,0)</f>
        <v>1</v>
      </c>
      <c r="H1821" t="s">
        <v>244</v>
      </c>
      <c r="I1821">
        <v>20</v>
      </c>
      <c r="J1821" t="s">
        <v>229</v>
      </c>
      <c r="K1821" t="s">
        <v>239</v>
      </c>
      <c r="L1821" t="s">
        <v>249</v>
      </c>
      <c r="M1821" t="s">
        <v>232</v>
      </c>
      <c r="N1821" t="s">
        <v>233</v>
      </c>
      <c r="O1821">
        <v>100</v>
      </c>
      <c r="P1821">
        <v>1</v>
      </c>
      <c r="Q1821" t="s">
        <v>248</v>
      </c>
      <c r="R1821" t="s">
        <v>244</v>
      </c>
      <c r="S1821" t="s">
        <v>246</v>
      </c>
      <c r="T1821" t="b">
        <v>1</v>
      </c>
      <c r="U1821" t="b">
        <v>1</v>
      </c>
      <c r="V1821" t="b">
        <v>1</v>
      </c>
      <c r="W1821" t="b">
        <v>0</v>
      </c>
      <c r="X1821" t="b">
        <v>1</v>
      </c>
      <c r="Y1821" t="b">
        <v>1</v>
      </c>
      <c r="Z1821" t="b">
        <v>1</v>
      </c>
      <c r="AA1821" t="b">
        <v>0</v>
      </c>
      <c r="AB1821" t="b">
        <v>0</v>
      </c>
      <c r="AC1821" t="b">
        <v>1</v>
      </c>
    </row>
    <row r="1822" spans="1:29" x14ac:dyDescent="0.2">
      <c r="A1822" s="6">
        <v>1</v>
      </c>
      <c r="B1822" s="6" t="s">
        <v>201</v>
      </c>
      <c r="C1822" s="6" t="s">
        <v>76</v>
      </c>
      <c r="D1822" s="6">
        <v>0</v>
      </c>
      <c r="E1822" s="7">
        <v>94819.798965938302</v>
      </c>
      <c r="F1822" s="16">
        <f>SUMIFS(Table2[time],Table2[config],Table2[[#This Row],[config]],Table2[repetition],Table2[[#This Row],[repetition]])</f>
        <v>27575467.413415398</v>
      </c>
      <c r="G1822" s="16">
        <f>IF(Table2[[#This Row],[time]]&lt;7200000,1,0)</f>
        <v>1</v>
      </c>
      <c r="H1822" t="s">
        <v>244</v>
      </c>
      <c r="I1822">
        <v>20</v>
      </c>
      <c r="J1822" t="s">
        <v>229</v>
      </c>
      <c r="K1822" t="s">
        <v>239</v>
      </c>
      <c r="L1822" t="s">
        <v>249</v>
      </c>
      <c r="M1822" t="s">
        <v>232</v>
      </c>
      <c r="N1822" t="s">
        <v>233</v>
      </c>
      <c r="O1822">
        <v>100</v>
      </c>
      <c r="P1822">
        <v>1</v>
      </c>
      <c r="Q1822" t="s">
        <v>248</v>
      </c>
      <c r="R1822" t="s">
        <v>244</v>
      </c>
      <c r="S1822" t="s">
        <v>246</v>
      </c>
      <c r="T1822" t="b">
        <v>1</v>
      </c>
      <c r="U1822" t="b">
        <v>1</v>
      </c>
      <c r="V1822" t="b">
        <v>1</v>
      </c>
      <c r="W1822" t="b">
        <v>0</v>
      </c>
      <c r="X1822" t="b">
        <v>1</v>
      </c>
      <c r="Y1822" t="b">
        <v>1</v>
      </c>
      <c r="Z1822" t="b">
        <v>1</v>
      </c>
      <c r="AA1822" t="b">
        <v>0</v>
      </c>
      <c r="AB1822" t="b">
        <v>0</v>
      </c>
      <c r="AC1822" t="b">
        <v>1</v>
      </c>
    </row>
    <row r="1823" spans="1:29" x14ac:dyDescent="0.2">
      <c r="A1823" s="8">
        <v>1</v>
      </c>
      <c r="B1823" s="8" t="s">
        <v>188</v>
      </c>
      <c r="C1823" s="8" t="s">
        <v>76</v>
      </c>
      <c r="D1823" s="8">
        <v>0</v>
      </c>
      <c r="E1823" s="9">
        <v>101100.422244053</v>
      </c>
      <c r="F1823" s="17">
        <f>SUMIFS(Table2[time],Table2[config],Table2[[#This Row],[config]],Table2[repetition],Table2[[#This Row],[repetition]])</f>
        <v>27575467.413415398</v>
      </c>
      <c r="G1823" s="17">
        <f>IF(Table2[[#This Row],[time]]&lt;7200000,1,0)</f>
        <v>1</v>
      </c>
      <c r="H1823" t="s">
        <v>244</v>
      </c>
      <c r="I1823">
        <v>20</v>
      </c>
      <c r="J1823" t="s">
        <v>229</v>
      </c>
      <c r="K1823" t="s">
        <v>239</v>
      </c>
      <c r="L1823" t="s">
        <v>249</v>
      </c>
      <c r="M1823" t="s">
        <v>232</v>
      </c>
      <c r="N1823" t="s">
        <v>233</v>
      </c>
      <c r="O1823">
        <v>100</v>
      </c>
      <c r="P1823">
        <v>1</v>
      </c>
      <c r="Q1823" t="s">
        <v>248</v>
      </c>
      <c r="R1823" t="s">
        <v>244</v>
      </c>
      <c r="S1823" t="s">
        <v>246</v>
      </c>
      <c r="T1823" t="b">
        <v>1</v>
      </c>
      <c r="U1823" t="b">
        <v>1</v>
      </c>
      <c r="V1823" t="b">
        <v>1</v>
      </c>
      <c r="W1823" t="b">
        <v>0</v>
      </c>
      <c r="X1823" t="b">
        <v>1</v>
      </c>
      <c r="Y1823" t="b">
        <v>1</v>
      </c>
      <c r="Z1823" t="b">
        <v>1</v>
      </c>
      <c r="AA1823" t="b">
        <v>0</v>
      </c>
      <c r="AB1823" t="b">
        <v>0</v>
      </c>
      <c r="AC1823" t="b">
        <v>1</v>
      </c>
    </row>
    <row r="1824" spans="1:29" x14ac:dyDescent="0.2">
      <c r="A1824" s="6">
        <v>1</v>
      </c>
      <c r="B1824" s="6" t="s">
        <v>202</v>
      </c>
      <c r="C1824" s="6" t="s">
        <v>76</v>
      </c>
      <c r="D1824" s="6">
        <v>0</v>
      </c>
      <c r="E1824" s="7">
        <v>229782.77754108401</v>
      </c>
      <c r="F1824" s="16">
        <f>SUMIFS(Table2[time],Table2[config],Table2[[#This Row],[config]],Table2[repetition],Table2[[#This Row],[repetition]])</f>
        <v>27575467.413415398</v>
      </c>
      <c r="G1824" s="16">
        <f>IF(Table2[[#This Row],[time]]&lt;7200000,1,0)</f>
        <v>1</v>
      </c>
      <c r="H1824" t="s">
        <v>244</v>
      </c>
      <c r="I1824">
        <v>20</v>
      </c>
      <c r="J1824" t="s">
        <v>229</v>
      </c>
      <c r="K1824" t="s">
        <v>239</v>
      </c>
      <c r="L1824" t="s">
        <v>249</v>
      </c>
      <c r="M1824" t="s">
        <v>232</v>
      </c>
      <c r="N1824" t="s">
        <v>233</v>
      </c>
      <c r="O1824">
        <v>100</v>
      </c>
      <c r="P1824">
        <v>1</v>
      </c>
      <c r="Q1824" t="s">
        <v>248</v>
      </c>
      <c r="R1824" t="s">
        <v>244</v>
      </c>
      <c r="S1824" t="s">
        <v>246</v>
      </c>
      <c r="T1824" t="b">
        <v>1</v>
      </c>
      <c r="U1824" t="b">
        <v>1</v>
      </c>
      <c r="V1824" t="b">
        <v>1</v>
      </c>
      <c r="W1824" t="b">
        <v>0</v>
      </c>
      <c r="X1824" t="b">
        <v>1</v>
      </c>
      <c r="Y1824" t="b">
        <v>1</v>
      </c>
      <c r="Z1824" t="b">
        <v>1</v>
      </c>
      <c r="AA1824" t="b">
        <v>0</v>
      </c>
      <c r="AB1824" t="b">
        <v>0</v>
      </c>
      <c r="AC1824" t="b">
        <v>1</v>
      </c>
    </row>
    <row r="1825" spans="1:29" x14ac:dyDescent="0.2">
      <c r="A1825" s="8">
        <v>1</v>
      </c>
      <c r="B1825" s="8" t="s">
        <v>177</v>
      </c>
      <c r="C1825" s="8" t="s">
        <v>76</v>
      </c>
      <c r="D1825" s="8">
        <v>0</v>
      </c>
      <c r="E1825" s="9">
        <v>262091.560869012</v>
      </c>
      <c r="F1825" s="17">
        <f>SUMIFS(Table2[time],Table2[config],Table2[[#This Row],[config]],Table2[repetition],Table2[[#This Row],[repetition]])</f>
        <v>27575467.413415398</v>
      </c>
      <c r="G1825" s="17">
        <f>IF(Table2[[#This Row],[time]]&lt;7200000,1,0)</f>
        <v>1</v>
      </c>
      <c r="H1825" t="s">
        <v>244</v>
      </c>
      <c r="I1825">
        <v>20</v>
      </c>
      <c r="J1825" t="s">
        <v>229</v>
      </c>
      <c r="K1825" t="s">
        <v>239</v>
      </c>
      <c r="L1825" t="s">
        <v>249</v>
      </c>
      <c r="M1825" t="s">
        <v>232</v>
      </c>
      <c r="N1825" t="s">
        <v>233</v>
      </c>
      <c r="O1825">
        <v>100</v>
      </c>
      <c r="P1825">
        <v>1</v>
      </c>
      <c r="Q1825" t="s">
        <v>248</v>
      </c>
      <c r="R1825" t="s">
        <v>244</v>
      </c>
      <c r="S1825" t="s">
        <v>246</v>
      </c>
      <c r="T1825" t="b">
        <v>1</v>
      </c>
      <c r="U1825" t="b">
        <v>1</v>
      </c>
      <c r="V1825" t="b">
        <v>1</v>
      </c>
      <c r="W1825" t="b">
        <v>0</v>
      </c>
      <c r="X1825" t="b">
        <v>1</v>
      </c>
      <c r="Y1825" t="b">
        <v>1</v>
      </c>
      <c r="Z1825" t="b">
        <v>1</v>
      </c>
      <c r="AA1825" t="b">
        <v>0</v>
      </c>
      <c r="AB1825" t="b">
        <v>0</v>
      </c>
      <c r="AC1825" t="b">
        <v>1</v>
      </c>
    </row>
    <row r="1826" spans="1:29" x14ac:dyDescent="0.2">
      <c r="A1826" s="6">
        <v>1</v>
      </c>
      <c r="B1826" s="6" t="s">
        <v>190</v>
      </c>
      <c r="C1826" s="6" t="s">
        <v>76</v>
      </c>
      <c r="D1826" s="6">
        <v>0</v>
      </c>
      <c r="E1826" s="7">
        <v>720680.28139695502</v>
      </c>
      <c r="F1826" s="16">
        <f>SUMIFS(Table2[time],Table2[config],Table2[[#This Row],[config]],Table2[repetition],Table2[[#This Row],[repetition]])</f>
        <v>27575467.413415398</v>
      </c>
      <c r="G1826" s="16">
        <f>IF(Table2[[#This Row],[time]]&lt;7200000,1,0)</f>
        <v>1</v>
      </c>
      <c r="H1826" t="s">
        <v>244</v>
      </c>
      <c r="I1826">
        <v>20</v>
      </c>
      <c r="J1826" t="s">
        <v>229</v>
      </c>
      <c r="K1826" t="s">
        <v>239</v>
      </c>
      <c r="L1826" t="s">
        <v>249</v>
      </c>
      <c r="M1826" t="s">
        <v>232</v>
      </c>
      <c r="N1826" t="s">
        <v>233</v>
      </c>
      <c r="O1826">
        <v>100</v>
      </c>
      <c r="P1826">
        <v>1</v>
      </c>
      <c r="Q1826" t="s">
        <v>248</v>
      </c>
      <c r="R1826" t="s">
        <v>244</v>
      </c>
      <c r="S1826" t="s">
        <v>246</v>
      </c>
      <c r="T1826" t="b">
        <v>1</v>
      </c>
      <c r="U1826" t="b">
        <v>1</v>
      </c>
      <c r="V1826" t="b">
        <v>1</v>
      </c>
      <c r="W1826" t="b">
        <v>0</v>
      </c>
      <c r="X1826" t="b">
        <v>1</v>
      </c>
      <c r="Y1826" t="b">
        <v>1</v>
      </c>
      <c r="Z1826" t="b">
        <v>1</v>
      </c>
      <c r="AA1826" t="b">
        <v>0</v>
      </c>
      <c r="AB1826" t="b">
        <v>0</v>
      </c>
      <c r="AC1826" t="b">
        <v>1</v>
      </c>
    </row>
    <row r="1827" spans="1:29" x14ac:dyDescent="0.2">
      <c r="A1827" s="8">
        <v>1</v>
      </c>
      <c r="B1827" s="8" t="s">
        <v>191</v>
      </c>
      <c r="C1827" s="8" t="s">
        <v>76</v>
      </c>
      <c r="D1827" s="8">
        <v>0</v>
      </c>
      <c r="E1827" s="9">
        <v>1029708.04220484</v>
      </c>
      <c r="F1827" s="17">
        <f>SUMIFS(Table2[time],Table2[config],Table2[[#This Row],[config]],Table2[repetition],Table2[[#This Row],[repetition]])</f>
        <v>27575467.413415398</v>
      </c>
      <c r="G1827" s="17">
        <f>IF(Table2[[#This Row],[time]]&lt;7200000,1,0)</f>
        <v>1</v>
      </c>
      <c r="H1827" t="s">
        <v>244</v>
      </c>
      <c r="I1827">
        <v>20</v>
      </c>
      <c r="J1827" t="s">
        <v>229</v>
      </c>
      <c r="K1827" t="s">
        <v>239</v>
      </c>
      <c r="L1827" t="s">
        <v>249</v>
      </c>
      <c r="M1827" t="s">
        <v>232</v>
      </c>
      <c r="N1827" t="s">
        <v>233</v>
      </c>
      <c r="O1827">
        <v>100</v>
      </c>
      <c r="P1827">
        <v>1</v>
      </c>
      <c r="Q1827" t="s">
        <v>248</v>
      </c>
      <c r="R1827" t="s">
        <v>244</v>
      </c>
      <c r="S1827" t="s">
        <v>246</v>
      </c>
      <c r="T1827" t="b">
        <v>1</v>
      </c>
      <c r="U1827" t="b">
        <v>1</v>
      </c>
      <c r="V1827" t="b">
        <v>1</v>
      </c>
      <c r="W1827" t="b">
        <v>0</v>
      </c>
      <c r="X1827" t="b">
        <v>1</v>
      </c>
      <c r="Y1827" t="b">
        <v>1</v>
      </c>
      <c r="Z1827" t="b">
        <v>1</v>
      </c>
      <c r="AA1827" t="b">
        <v>0</v>
      </c>
      <c r="AB1827" t="b">
        <v>0</v>
      </c>
      <c r="AC1827" t="b">
        <v>1</v>
      </c>
    </row>
    <row r="1828" spans="1:29" x14ac:dyDescent="0.2">
      <c r="A1828" s="6">
        <v>1</v>
      </c>
      <c r="B1828" s="6" t="s">
        <v>205</v>
      </c>
      <c r="C1828" s="6" t="s">
        <v>76</v>
      </c>
      <c r="D1828" s="6">
        <v>0</v>
      </c>
      <c r="E1828" s="7">
        <v>2303535.28476203</v>
      </c>
      <c r="F1828" s="16">
        <f>SUMIFS(Table2[time],Table2[config],Table2[[#This Row],[config]],Table2[repetition],Table2[[#This Row],[repetition]])</f>
        <v>27575467.413415398</v>
      </c>
      <c r="G1828" s="16">
        <f>IF(Table2[[#This Row],[time]]&lt;7200000,1,0)</f>
        <v>1</v>
      </c>
      <c r="H1828" t="s">
        <v>244</v>
      </c>
      <c r="I1828">
        <v>20</v>
      </c>
      <c r="J1828" t="s">
        <v>229</v>
      </c>
      <c r="K1828" t="s">
        <v>239</v>
      </c>
      <c r="L1828" t="s">
        <v>249</v>
      </c>
      <c r="M1828" t="s">
        <v>232</v>
      </c>
      <c r="N1828" t="s">
        <v>233</v>
      </c>
      <c r="O1828">
        <v>100</v>
      </c>
      <c r="P1828">
        <v>1</v>
      </c>
      <c r="Q1828" t="s">
        <v>248</v>
      </c>
      <c r="R1828" t="s">
        <v>244</v>
      </c>
      <c r="S1828" t="s">
        <v>246</v>
      </c>
      <c r="T1828" t="b">
        <v>1</v>
      </c>
      <c r="U1828" t="b">
        <v>1</v>
      </c>
      <c r="V1828" t="b">
        <v>1</v>
      </c>
      <c r="W1828" t="b">
        <v>0</v>
      </c>
      <c r="X1828" t="b">
        <v>1</v>
      </c>
      <c r="Y1828" t="b">
        <v>1</v>
      </c>
      <c r="Z1828" t="b">
        <v>1</v>
      </c>
      <c r="AA1828" t="b">
        <v>0</v>
      </c>
      <c r="AB1828" t="b">
        <v>0</v>
      </c>
      <c r="AC1828" t="b">
        <v>1</v>
      </c>
    </row>
    <row r="1829" spans="1:29" x14ac:dyDescent="0.2">
      <c r="A1829" s="8">
        <v>1</v>
      </c>
      <c r="B1829" s="8" t="s">
        <v>204</v>
      </c>
      <c r="C1829" s="8" t="s">
        <v>76</v>
      </c>
      <c r="D1829" s="8">
        <v>0</v>
      </c>
      <c r="E1829" s="9">
        <v>7215252.6012540301</v>
      </c>
      <c r="F1829" s="17">
        <f>SUMIFS(Table2[time],Table2[config],Table2[[#This Row],[config]],Table2[repetition],Table2[[#This Row],[repetition]])</f>
        <v>27575467.413415398</v>
      </c>
      <c r="G1829" s="17">
        <f>IF(Table2[[#This Row],[time]]&lt;7200000,1,0)</f>
        <v>0</v>
      </c>
      <c r="H1829" t="s">
        <v>244</v>
      </c>
      <c r="I1829">
        <v>20</v>
      </c>
      <c r="J1829" t="s">
        <v>229</v>
      </c>
      <c r="K1829" t="s">
        <v>239</v>
      </c>
      <c r="L1829" t="s">
        <v>249</v>
      </c>
      <c r="M1829" t="s">
        <v>232</v>
      </c>
      <c r="N1829" t="s">
        <v>233</v>
      </c>
      <c r="O1829">
        <v>100</v>
      </c>
      <c r="P1829">
        <v>1</v>
      </c>
      <c r="Q1829" t="s">
        <v>248</v>
      </c>
      <c r="R1829" t="s">
        <v>244</v>
      </c>
      <c r="S1829" t="s">
        <v>246</v>
      </c>
      <c r="T1829" t="b">
        <v>1</v>
      </c>
      <c r="U1829" t="b">
        <v>1</v>
      </c>
      <c r="V1829" t="b">
        <v>1</v>
      </c>
      <c r="W1829" t="b">
        <v>0</v>
      </c>
      <c r="X1829" t="b">
        <v>1</v>
      </c>
      <c r="Y1829" t="b">
        <v>1</v>
      </c>
      <c r="Z1829" t="b">
        <v>1</v>
      </c>
      <c r="AA1829" t="b">
        <v>0</v>
      </c>
      <c r="AB1829" t="b">
        <v>0</v>
      </c>
      <c r="AC1829" t="b">
        <v>1</v>
      </c>
    </row>
    <row r="1830" spans="1:29" x14ac:dyDescent="0.2">
      <c r="A1830" s="6">
        <v>1</v>
      </c>
      <c r="B1830" s="6" t="s">
        <v>203</v>
      </c>
      <c r="C1830" s="6" t="s">
        <v>76</v>
      </c>
      <c r="D1830" s="6">
        <v>0</v>
      </c>
      <c r="E1830" s="7">
        <v>7221467.8048221301</v>
      </c>
      <c r="F1830" s="16">
        <f>SUMIFS(Table2[time],Table2[config],Table2[[#This Row],[config]],Table2[repetition],Table2[[#This Row],[repetition]])</f>
        <v>27575467.413415398</v>
      </c>
      <c r="G1830" s="16">
        <f>IF(Table2[[#This Row],[time]]&lt;7200000,1,0)</f>
        <v>0</v>
      </c>
      <c r="H1830" t="s">
        <v>244</v>
      </c>
      <c r="I1830">
        <v>20</v>
      </c>
      <c r="J1830" t="s">
        <v>229</v>
      </c>
      <c r="K1830" t="s">
        <v>239</v>
      </c>
      <c r="L1830" t="s">
        <v>249</v>
      </c>
      <c r="M1830" t="s">
        <v>232</v>
      </c>
      <c r="N1830" t="s">
        <v>233</v>
      </c>
      <c r="O1830">
        <v>100</v>
      </c>
      <c r="P1830">
        <v>1</v>
      </c>
      <c r="Q1830" t="s">
        <v>248</v>
      </c>
      <c r="R1830" t="s">
        <v>244</v>
      </c>
      <c r="S1830" t="s">
        <v>246</v>
      </c>
      <c r="T1830" t="b">
        <v>1</v>
      </c>
      <c r="U1830" t="b">
        <v>1</v>
      </c>
      <c r="V1830" t="b">
        <v>1</v>
      </c>
      <c r="W1830" t="b">
        <v>0</v>
      </c>
      <c r="X1830" t="b">
        <v>1</v>
      </c>
      <c r="Y1830" t="b">
        <v>1</v>
      </c>
      <c r="Z1830" t="b">
        <v>1</v>
      </c>
      <c r="AA1830" t="b">
        <v>0</v>
      </c>
      <c r="AB1830" t="b">
        <v>0</v>
      </c>
      <c r="AC1830" t="b">
        <v>1</v>
      </c>
    </row>
    <row r="1831" spans="1:29" x14ac:dyDescent="0.2">
      <c r="A1831" s="8">
        <v>1</v>
      </c>
      <c r="B1831" s="8" t="s">
        <v>187</v>
      </c>
      <c r="C1831" s="8" t="s">
        <v>76</v>
      </c>
      <c r="D1831" s="8">
        <v>0</v>
      </c>
      <c r="E1831" s="9">
        <v>7324518.6833629804</v>
      </c>
      <c r="F1831" s="17">
        <f>SUMIFS(Table2[time],Table2[config],Table2[[#This Row],[config]],Table2[repetition],Table2[[#This Row],[repetition]])</f>
        <v>27575467.413415398</v>
      </c>
      <c r="G1831" s="17">
        <f>IF(Table2[[#This Row],[time]]&lt;7200000,1,0)</f>
        <v>0</v>
      </c>
      <c r="H1831" t="s">
        <v>244</v>
      </c>
      <c r="I1831">
        <v>20</v>
      </c>
      <c r="J1831" t="s">
        <v>229</v>
      </c>
      <c r="K1831" t="s">
        <v>239</v>
      </c>
      <c r="L1831" t="s">
        <v>249</v>
      </c>
      <c r="M1831" t="s">
        <v>232</v>
      </c>
      <c r="N1831" t="s">
        <v>233</v>
      </c>
      <c r="O1831">
        <v>100</v>
      </c>
      <c r="P1831">
        <v>1</v>
      </c>
      <c r="Q1831" t="s">
        <v>248</v>
      </c>
      <c r="R1831" t="s">
        <v>244</v>
      </c>
      <c r="S1831" t="s">
        <v>246</v>
      </c>
      <c r="T1831" t="b">
        <v>1</v>
      </c>
      <c r="U1831" t="b">
        <v>1</v>
      </c>
      <c r="V1831" t="b">
        <v>1</v>
      </c>
      <c r="W1831" t="b">
        <v>0</v>
      </c>
      <c r="X1831" t="b">
        <v>1</v>
      </c>
      <c r="Y1831" t="b">
        <v>1</v>
      </c>
      <c r="Z1831" t="b">
        <v>1</v>
      </c>
      <c r="AA1831" t="b">
        <v>0</v>
      </c>
      <c r="AB1831" t="b">
        <v>0</v>
      </c>
      <c r="AC1831" t="b">
        <v>1</v>
      </c>
    </row>
    <row r="1832" spans="1:29" x14ac:dyDescent="0.2">
      <c r="A1832" s="6">
        <v>2</v>
      </c>
      <c r="B1832" s="6" t="s">
        <v>181</v>
      </c>
      <c r="C1832" s="6" t="s">
        <v>76</v>
      </c>
      <c r="D1832" s="6">
        <v>0</v>
      </c>
      <c r="E1832" s="7">
        <v>24038.593864999701</v>
      </c>
      <c r="F1832" s="16">
        <f>SUMIFS(Table2[time],Table2[config],Table2[[#This Row],[config]],Table2[repetition],Table2[[#This Row],[repetition]])</f>
        <v>31899327.247581013</v>
      </c>
      <c r="G1832" s="16">
        <f>IF(Table2[[#This Row],[time]]&lt;7200000,1,0)</f>
        <v>1</v>
      </c>
      <c r="H1832" t="s">
        <v>244</v>
      </c>
      <c r="I1832">
        <v>20</v>
      </c>
      <c r="J1832" t="s">
        <v>229</v>
      </c>
      <c r="K1832" t="s">
        <v>239</v>
      </c>
      <c r="L1832" t="s">
        <v>249</v>
      </c>
      <c r="M1832" t="s">
        <v>232</v>
      </c>
      <c r="N1832" t="s">
        <v>233</v>
      </c>
      <c r="O1832">
        <v>100</v>
      </c>
      <c r="P1832">
        <v>1</v>
      </c>
      <c r="Q1832" t="s">
        <v>248</v>
      </c>
      <c r="R1832" t="s">
        <v>244</v>
      </c>
      <c r="S1832" t="s">
        <v>246</v>
      </c>
      <c r="T1832" t="b">
        <v>1</v>
      </c>
      <c r="U1832" t="b">
        <v>1</v>
      </c>
      <c r="V1832" t="b">
        <v>1</v>
      </c>
      <c r="W1832" t="b">
        <v>0</v>
      </c>
      <c r="X1832" t="b">
        <v>1</v>
      </c>
      <c r="Y1832" t="b">
        <v>1</v>
      </c>
      <c r="Z1832" t="b">
        <v>1</v>
      </c>
      <c r="AA1832" t="b">
        <v>0</v>
      </c>
      <c r="AB1832" t="b">
        <v>0</v>
      </c>
      <c r="AC1832" t="b">
        <v>1</v>
      </c>
    </row>
    <row r="1833" spans="1:29" x14ac:dyDescent="0.2">
      <c r="A1833" s="8">
        <v>2</v>
      </c>
      <c r="B1833" s="8" t="s">
        <v>192</v>
      </c>
      <c r="C1833" s="8" t="s">
        <v>76</v>
      </c>
      <c r="D1833" s="8">
        <v>0</v>
      </c>
      <c r="E1833" s="9">
        <v>80012.534588982802</v>
      </c>
      <c r="F1833" s="17">
        <f>SUMIFS(Table2[time],Table2[config],Table2[[#This Row],[config]],Table2[repetition],Table2[[#This Row],[repetition]])</f>
        <v>31899327.247581013</v>
      </c>
      <c r="G1833" s="17">
        <f>IF(Table2[[#This Row],[time]]&lt;7200000,1,0)</f>
        <v>1</v>
      </c>
      <c r="H1833" t="s">
        <v>244</v>
      </c>
      <c r="I1833">
        <v>20</v>
      </c>
      <c r="J1833" t="s">
        <v>229</v>
      </c>
      <c r="K1833" t="s">
        <v>239</v>
      </c>
      <c r="L1833" t="s">
        <v>249</v>
      </c>
      <c r="M1833" t="s">
        <v>232</v>
      </c>
      <c r="N1833" t="s">
        <v>233</v>
      </c>
      <c r="O1833">
        <v>100</v>
      </c>
      <c r="P1833">
        <v>1</v>
      </c>
      <c r="Q1833" t="s">
        <v>248</v>
      </c>
      <c r="R1833" t="s">
        <v>244</v>
      </c>
      <c r="S1833" t="s">
        <v>246</v>
      </c>
      <c r="T1833" t="b">
        <v>1</v>
      </c>
      <c r="U1833" t="b">
        <v>1</v>
      </c>
      <c r="V1833" t="b">
        <v>1</v>
      </c>
      <c r="W1833" t="b">
        <v>0</v>
      </c>
      <c r="X1833" t="b">
        <v>1</v>
      </c>
      <c r="Y1833" t="b">
        <v>1</v>
      </c>
      <c r="Z1833" t="b">
        <v>1</v>
      </c>
      <c r="AA1833" t="b">
        <v>0</v>
      </c>
      <c r="AB1833" t="b">
        <v>0</v>
      </c>
      <c r="AC1833" t="b">
        <v>1</v>
      </c>
    </row>
    <row r="1834" spans="1:29" x14ac:dyDescent="0.2">
      <c r="A1834" s="6">
        <v>2</v>
      </c>
      <c r="B1834" s="6" t="s">
        <v>183</v>
      </c>
      <c r="C1834" s="6" t="s">
        <v>76</v>
      </c>
      <c r="D1834" s="6">
        <v>0</v>
      </c>
      <c r="E1834" s="7">
        <v>62786.613563017403</v>
      </c>
      <c r="F1834" s="16">
        <f>SUMIFS(Table2[time],Table2[config],Table2[[#This Row],[config]],Table2[repetition],Table2[[#This Row],[repetition]])</f>
        <v>31899327.247581013</v>
      </c>
      <c r="G1834" s="16">
        <f>IF(Table2[[#This Row],[time]]&lt;7200000,1,0)</f>
        <v>1</v>
      </c>
      <c r="H1834" t="s">
        <v>244</v>
      </c>
      <c r="I1834">
        <v>20</v>
      </c>
      <c r="J1834" t="s">
        <v>229</v>
      </c>
      <c r="K1834" t="s">
        <v>239</v>
      </c>
      <c r="L1834" t="s">
        <v>249</v>
      </c>
      <c r="M1834" t="s">
        <v>232</v>
      </c>
      <c r="N1834" t="s">
        <v>233</v>
      </c>
      <c r="O1834">
        <v>100</v>
      </c>
      <c r="P1834">
        <v>1</v>
      </c>
      <c r="Q1834" t="s">
        <v>248</v>
      </c>
      <c r="R1834" t="s">
        <v>244</v>
      </c>
      <c r="S1834" t="s">
        <v>246</v>
      </c>
      <c r="T1834" t="b">
        <v>1</v>
      </c>
      <c r="U1834" t="b">
        <v>1</v>
      </c>
      <c r="V1834" t="b">
        <v>1</v>
      </c>
      <c r="W1834" t="b">
        <v>0</v>
      </c>
      <c r="X1834" t="b">
        <v>1</v>
      </c>
      <c r="Y1834" t="b">
        <v>1</v>
      </c>
      <c r="Z1834" t="b">
        <v>1</v>
      </c>
      <c r="AA1834" t="b">
        <v>0</v>
      </c>
      <c r="AB1834" t="b">
        <v>0</v>
      </c>
      <c r="AC1834" t="b">
        <v>1</v>
      </c>
    </row>
    <row r="1835" spans="1:29" x14ac:dyDescent="0.2">
      <c r="A1835" s="8">
        <v>2</v>
      </c>
      <c r="B1835" s="8" t="s">
        <v>184</v>
      </c>
      <c r="C1835" s="8" t="s">
        <v>76</v>
      </c>
      <c r="D1835" s="8">
        <v>0</v>
      </c>
      <c r="E1835" s="9">
        <v>41129.113781964399</v>
      </c>
      <c r="F1835" s="17">
        <f>SUMIFS(Table2[time],Table2[config],Table2[[#This Row],[config]],Table2[repetition],Table2[[#This Row],[repetition]])</f>
        <v>31899327.247581013</v>
      </c>
      <c r="G1835" s="17">
        <f>IF(Table2[[#This Row],[time]]&lt;7200000,1,0)</f>
        <v>1</v>
      </c>
      <c r="H1835" t="s">
        <v>244</v>
      </c>
      <c r="I1835">
        <v>20</v>
      </c>
      <c r="J1835" t="s">
        <v>229</v>
      </c>
      <c r="K1835" t="s">
        <v>239</v>
      </c>
      <c r="L1835" t="s">
        <v>249</v>
      </c>
      <c r="M1835" t="s">
        <v>232</v>
      </c>
      <c r="N1835" t="s">
        <v>233</v>
      </c>
      <c r="O1835">
        <v>100</v>
      </c>
      <c r="P1835">
        <v>1</v>
      </c>
      <c r="Q1835" t="s">
        <v>248</v>
      </c>
      <c r="R1835" t="s">
        <v>244</v>
      </c>
      <c r="S1835" t="s">
        <v>246</v>
      </c>
      <c r="T1835" t="b">
        <v>1</v>
      </c>
      <c r="U1835" t="b">
        <v>1</v>
      </c>
      <c r="V1835" t="b">
        <v>1</v>
      </c>
      <c r="W1835" t="b">
        <v>0</v>
      </c>
      <c r="X1835" t="b">
        <v>1</v>
      </c>
      <c r="Y1835" t="b">
        <v>1</v>
      </c>
      <c r="Z1835" t="b">
        <v>1</v>
      </c>
      <c r="AA1835" t="b">
        <v>0</v>
      </c>
      <c r="AB1835" t="b">
        <v>0</v>
      </c>
      <c r="AC1835" t="b">
        <v>1</v>
      </c>
    </row>
    <row r="1836" spans="1:29" x14ac:dyDescent="0.2">
      <c r="A1836" s="6">
        <v>2</v>
      </c>
      <c r="B1836" s="6" t="s">
        <v>194</v>
      </c>
      <c r="C1836" s="6" t="s">
        <v>76</v>
      </c>
      <c r="D1836" s="6">
        <v>0</v>
      </c>
      <c r="E1836" s="7">
        <v>218944.598413014</v>
      </c>
      <c r="F1836" s="16">
        <f>SUMIFS(Table2[time],Table2[config],Table2[[#This Row],[config]],Table2[repetition],Table2[[#This Row],[repetition]])</f>
        <v>31899327.247581013</v>
      </c>
      <c r="G1836" s="16">
        <f>IF(Table2[[#This Row],[time]]&lt;7200000,1,0)</f>
        <v>1</v>
      </c>
      <c r="H1836" t="s">
        <v>244</v>
      </c>
      <c r="I1836">
        <v>20</v>
      </c>
      <c r="J1836" t="s">
        <v>229</v>
      </c>
      <c r="K1836" t="s">
        <v>239</v>
      </c>
      <c r="L1836" t="s">
        <v>249</v>
      </c>
      <c r="M1836" t="s">
        <v>232</v>
      </c>
      <c r="N1836" t="s">
        <v>233</v>
      </c>
      <c r="O1836">
        <v>100</v>
      </c>
      <c r="P1836">
        <v>1</v>
      </c>
      <c r="Q1836" t="s">
        <v>248</v>
      </c>
      <c r="R1836" t="s">
        <v>244</v>
      </c>
      <c r="S1836" t="s">
        <v>246</v>
      </c>
      <c r="T1836" t="b">
        <v>1</v>
      </c>
      <c r="U1836" t="b">
        <v>1</v>
      </c>
      <c r="V1836" t="b">
        <v>1</v>
      </c>
      <c r="W1836" t="b">
        <v>0</v>
      </c>
      <c r="X1836" t="b">
        <v>1</v>
      </c>
      <c r="Y1836" t="b">
        <v>1</v>
      </c>
      <c r="Z1836" t="b">
        <v>1</v>
      </c>
      <c r="AA1836" t="b">
        <v>0</v>
      </c>
      <c r="AB1836" t="b">
        <v>0</v>
      </c>
      <c r="AC1836" t="b">
        <v>1</v>
      </c>
    </row>
    <row r="1837" spans="1:29" x14ac:dyDescent="0.2">
      <c r="A1837" s="8">
        <v>2</v>
      </c>
      <c r="B1837" s="8" t="s">
        <v>198</v>
      </c>
      <c r="C1837" s="8" t="s">
        <v>76</v>
      </c>
      <c r="D1837" s="8">
        <v>0</v>
      </c>
      <c r="E1837" s="9">
        <v>50524.953065032598</v>
      </c>
      <c r="F1837" s="17">
        <f>SUMIFS(Table2[time],Table2[config],Table2[[#This Row],[config]],Table2[repetition],Table2[[#This Row],[repetition]])</f>
        <v>31899327.247581013</v>
      </c>
      <c r="G1837" s="17">
        <f>IF(Table2[[#This Row],[time]]&lt;7200000,1,0)</f>
        <v>1</v>
      </c>
      <c r="H1837" t="s">
        <v>244</v>
      </c>
      <c r="I1837">
        <v>20</v>
      </c>
      <c r="J1837" t="s">
        <v>229</v>
      </c>
      <c r="K1837" t="s">
        <v>239</v>
      </c>
      <c r="L1837" t="s">
        <v>249</v>
      </c>
      <c r="M1837" t="s">
        <v>232</v>
      </c>
      <c r="N1837" t="s">
        <v>233</v>
      </c>
      <c r="O1837">
        <v>100</v>
      </c>
      <c r="P1837">
        <v>1</v>
      </c>
      <c r="Q1837" t="s">
        <v>248</v>
      </c>
      <c r="R1837" t="s">
        <v>244</v>
      </c>
      <c r="S1837" t="s">
        <v>246</v>
      </c>
      <c r="T1837" t="b">
        <v>1</v>
      </c>
      <c r="U1837" t="b">
        <v>1</v>
      </c>
      <c r="V1837" t="b">
        <v>1</v>
      </c>
      <c r="W1837" t="b">
        <v>0</v>
      </c>
      <c r="X1837" t="b">
        <v>1</v>
      </c>
      <c r="Y1837" t="b">
        <v>1</v>
      </c>
      <c r="Z1837" t="b">
        <v>1</v>
      </c>
      <c r="AA1837" t="b">
        <v>0</v>
      </c>
      <c r="AB1837" t="b">
        <v>0</v>
      </c>
      <c r="AC1837" t="b">
        <v>1</v>
      </c>
    </row>
    <row r="1838" spans="1:29" x14ac:dyDescent="0.2">
      <c r="A1838" s="6">
        <v>2</v>
      </c>
      <c r="B1838" s="6" t="s">
        <v>182</v>
      </c>
      <c r="C1838" s="6" t="s">
        <v>76</v>
      </c>
      <c r="D1838" s="6">
        <v>0</v>
      </c>
      <c r="E1838" s="7">
        <v>32840.8086699782</v>
      </c>
      <c r="F1838" s="16">
        <f>SUMIFS(Table2[time],Table2[config],Table2[[#This Row],[config]],Table2[repetition],Table2[[#This Row],[repetition]])</f>
        <v>31899327.247581013</v>
      </c>
      <c r="G1838" s="16">
        <f>IF(Table2[[#This Row],[time]]&lt;7200000,1,0)</f>
        <v>1</v>
      </c>
      <c r="H1838" t="s">
        <v>244</v>
      </c>
      <c r="I1838">
        <v>20</v>
      </c>
      <c r="J1838" t="s">
        <v>229</v>
      </c>
      <c r="K1838" t="s">
        <v>239</v>
      </c>
      <c r="L1838" t="s">
        <v>249</v>
      </c>
      <c r="M1838" t="s">
        <v>232</v>
      </c>
      <c r="N1838" t="s">
        <v>233</v>
      </c>
      <c r="O1838">
        <v>100</v>
      </c>
      <c r="P1838">
        <v>1</v>
      </c>
      <c r="Q1838" t="s">
        <v>248</v>
      </c>
      <c r="R1838" t="s">
        <v>244</v>
      </c>
      <c r="S1838" t="s">
        <v>246</v>
      </c>
      <c r="T1838" t="b">
        <v>1</v>
      </c>
      <c r="U1838" t="b">
        <v>1</v>
      </c>
      <c r="V1838" t="b">
        <v>1</v>
      </c>
      <c r="W1838" t="b">
        <v>0</v>
      </c>
      <c r="X1838" t="b">
        <v>1</v>
      </c>
      <c r="Y1838" t="b">
        <v>1</v>
      </c>
      <c r="Z1838" t="b">
        <v>1</v>
      </c>
      <c r="AA1838" t="b">
        <v>0</v>
      </c>
      <c r="AB1838" t="b">
        <v>0</v>
      </c>
      <c r="AC1838" t="b">
        <v>1</v>
      </c>
    </row>
    <row r="1839" spans="1:29" x14ac:dyDescent="0.2">
      <c r="A1839" s="8">
        <v>2</v>
      </c>
      <c r="B1839" s="8" t="s">
        <v>176</v>
      </c>
      <c r="C1839" s="8" t="s">
        <v>76</v>
      </c>
      <c r="D1839" s="8">
        <v>0</v>
      </c>
      <c r="E1839" s="9">
        <v>28432.810519996499</v>
      </c>
      <c r="F1839" s="17">
        <f>SUMIFS(Table2[time],Table2[config],Table2[[#This Row],[config]],Table2[repetition],Table2[[#This Row],[repetition]])</f>
        <v>31899327.247581013</v>
      </c>
      <c r="G1839" s="17">
        <f>IF(Table2[[#This Row],[time]]&lt;7200000,1,0)</f>
        <v>1</v>
      </c>
      <c r="H1839" t="s">
        <v>244</v>
      </c>
      <c r="I1839">
        <v>20</v>
      </c>
      <c r="J1839" t="s">
        <v>229</v>
      </c>
      <c r="K1839" t="s">
        <v>239</v>
      </c>
      <c r="L1839" t="s">
        <v>249</v>
      </c>
      <c r="M1839" t="s">
        <v>232</v>
      </c>
      <c r="N1839" t="s">
        <v>233</v>
      </c>
      <c r="O1839">
        <v>100</v>
      </c>
      <c r="P1839">
        <v>1</v>
      </c>
      <c r="Q1839" t="s">
        <v>248</v>
      </c>
      <c r="R1839" t="s">
        <v>244</v>
      </c>
      <c r="S1839" t="s">
        <v>246</v>
      </c>
      <c r="T1839" t="b">
        <v>1</v>
      </c>
      <c r="U1839" t="b">
        <v>1</v>
      </c>
      <c r="V1839" t="b">
        <v>1</v>
      </c>
      <c r="W1839" t="b">
        <v>0</v>
      </c>
      <c r="X1839" t="b">
        <v>1</v>
      </c>
      <c r="Y1839" t="b">
        <v>1</v>
      </c>
      <c r="Z1839" t="b">
        <v>1</v>
      </c>
      <c r="AA1839" t="b">
        <v>0</v>
      </c>
      <c r="AB1839" t="b">
        <v>0</v>
      </c>
      <c r="AC1839" t="b">
        <v>1</v>
      </c>
    </row>
    <row r="1840" spans="1:29" x14ac:dyDescent="0.2">
      <c r="A1840" s="6">
        <v>2</v>
      </c>
      <c r="B1840" s="6" t="s">
        <v>185</v>
      </c>
      <c r="C1840" s="6" t="s">
        <v>76</v>
      </c>
      <c r="D1840" s="6">
        <v>0</v>
      </c>
      <c r="E1840" s="7">
        <v>43386.720054026198</v>
      </c>
      <c r="F1840" s="16">
        <f>SUMIFS(Table2[time],Table2[config],Table2[[#This Row],[config]],Table2[repetition],Table2[[#This Row],[repetition]])</f>
        <v>31899327.247581013</v>
      </c>
      <c r="G1840" s="16">
        <f>IF(Table2[[#This Row],[time]]&lt;7200000,1,0)</f>
        <v>1</v>
      </c>
      <c r="H1840" t="s">
        <v>244</v>
      </c>
      <c r="I1840">
        <v>20</v>
      </c>
      <c r="J1840" t="s">
        <v>229</v>
      </c>
      <c r="K1840" t="s">
        <v>239</v>
      </c>
      <c r="L1840" t="s">
        <v>249</v>
      </c>
      <c r="M1840" t="s">
        <v>232</v>
      </c>
      <c r="N1840" t="s">
        <v>233</v>
      </c>
      <c r="O1840">
        <v>100</v>
      </c>
      <c r="P1840">
        <v>1</v>
      </c>
      <c r="Q1840" t="s">
        <v>248</v>
      </c>
      <c r="R1840" t="s">
        <v>244</v>
      </c>
      <c r="S1840" t="s">
        <v>246</v>
      </c>
      <c r="T1840" t="b">
        <v>1</v>
      </c>
      <c r="U1840" t="b">
        <v>1</v>
      </c>
      <c r="V1840" t="b">
        <v>1</v>
      </c>
      <c r="W1840" t="b">
        <v>0</v>
      </c>
      <c r="X1840" t="b">
        <v>1</v>
      </c>
      <c r="Y1840" t="b">
        <v>1</v>
      </c>
      <c r="Z1840" t="b">
        <v>1</v>
      </c>
      <c r="AA1840" t="b">
        <v>0</v>
      </c>
      <c r="AB1840" t="b">
        <v>0</v>
      </c>
      <c r="AC1840" t="b">
        <v>1</v>
      </c>
    </row>
    <row r="1841" spans="1:29" x14ac:dyDescent="0.2">
      <c r="A1841" s="8">
        <v>2</v>
      </c>
      <c r="B1841" s="8" t="s">
        <v>195</v>
      </c>
      <c r="C1841" s="8" t="s">
        <v>76</v>
      </c>
      <c r="D1841" s="8">
        <v>0</v>
      </c>
      <c r="E1841" s="9">
        <v>55974.968081980398</v>
      </c>
      <c r="F1841" s="17">
        <f>SUMIFS(Table2[time],Table2[config],Table2[[#This Row],[config]],Table2[repetition],Table2[[#This Row],[repetition]])</f>
        <v>31899327.247581013</v>
      </c>
      <c r="G1841" s="17">
        <f>IF(Table2[[#This Row],[time]]&lt;7200000,1,0)</f>
        <v>1</v>
      </c>
      <c r="H1841" t="s">
        <v>244</v>
      </c>
      <c r="I1841">
        <v>20</v>
      </c>
      <c r="J1841" t="s">
        <v>229</v>
      </c>
      <c r="K1841" t="s">
        <v>239</v>
      </c>
      <c r="L1841" t="s">
        <v>249</v>
      </c>
      <c r="M1841" t="s">
        <v>232</v>
      </c>
      <c r="N1841" t="s">
        <v>233</v>
      </c>
      <c r="O1841">
        <v>100</v>
      </c>
      <c r="P1841">
        <v>1</v>
      </c>
      <c r="Q1841" t="s">
        <v>248</v>
      </c>
      <c r="R1841" t="s">
        <v>244</v>
      </c>
      <c r="S1841" t="s">
        <v>246</v>
      </c>
      <c r="T1841" t="b">
        <v>1</v>
      </c>
      <c r="U1841" t="b">
        <v>1</v>
      </c>
      <c r="V1841" t="b">
        <v>1</v>
      </c>
      <c r="W1841" t="b">
        <v>0</v>
      </c>
      <c r="X1841" t="b">
        <v>1</v>
      </c>
      <c r="Y1841" t="b">
        <v>1</v>
      </c>
      <c r="Z1841" t="b">
        <v>1</v>
      </c>
      <c r="AA1841" t="b">
        <v>0</v>
      </c>
      <c r="AB1841" t="b">
        <v>0</v>
      </c>
      <c r="AC1841" t="b">
        <v>1</v>
      </c>
    </row>
    <row r="1842" spans="1:29" x14ac:dyDescent="0.2">
      <c r="A1842" s="6">
        <v>2</v>
      </c>
      <c r="B1842" s="6" t="s">
        <v>180</v>
      </c>
      <c r="C1842" s="6" t="s">
        <v>76</v>
      </c>
      <c r="D1842" s="6">
        <v>0</v>
      </c>
      <c r="E1842" s="7">
        <v>23864.120882004499</v>
      </c>
      <c r="F1842" s="16">
        <f>SUMIFS(Table2[time],Table2[config],Table2[[#This Row],[config]],Table2[repetition],Table2[[#This Row],[repetition]])</f>
        <v>31899327.247581013</v>
      </c>
      <c r="G1842" s="16">
        <f>IF(Table2[[#This Row],[time]]&lt;7200000,1,0)</f>
        <v>1</v>
      </c>
      <c r="H1842" t="s">
        <v>244</v>
      </c>
      <c r="I1842">
        <v>20</v>
      </c>
      <c r="J1842" t="s">
        <v>229</v>
      </c>
      <c r="K1842" t="s">
        <v>239</v>
      </c>
      <c r="L1842" t="s">
        <v>249</v>
      </c>
      <c r="M1842" t="s">
        <v>232</v>
      </c>
      <c r="N1842" t="s">
        <v>233</v>
      </c>
      <c r="O1842">
        <v>100</v>
      </c>
      <c r="P1842">
        <v>1</v>
      </c>
      <c r="Q1842" t="s">
        <v>248</v>
      </c>
      <c r="R1842" t="s">
        <v>244</v>
      </c>
      <c r="S1842" t="s">
        <v>246</v>
      </c>
      <c r="T1842" t="b">
        <v>1</v>
      </c>
      <c r="U1842" t="b">
        <v>1</v>
      </c>
      <c r="V1842" t="b">
        <v>1</v>
      </c>
      <c r="W1842" t="b">
        <v>0</v>
      </c>
      <c r="X1842" t="b">
        <v>1</v>
      </c>
      <c r="Y1842" t="b">
        <v>1</v>
      </c>
      <c r="Z1842" t="b">
        <v>1</v>
      </c>
      <c r="AA1842" t="b">
        <v>0</v>
      </c>
      <c r="AB1842" t="b">
        <v>0</v>
      </c>
      <c r="AC1842" t="b">
        <v>1</v>
      </c>
    </row>
    <row r="1843" spans="1:29" x14ac:dyDescent="0.2">
      <c r="A1843" s="8">
        <v>2</v>
      </c>
      <c r="B1843" s="8" t="s">
        <v>205</v>
      </c>
      <c r="C1843" s="8" t="s">
        <v>76</v>
      </c>
      <c r="D1843" s="8">
        <v>0</v>
      </c>
      <c r="E1843" s="9">
        <v>7095935.2318259701</v>
      </c>
      <c r="F1843" s="17">
        <f>SUMIFS(Table2[time],Table2[config],Table2[[#This Row],[config]],Table2[repetition],Table2[[#This Row],[repetition]])</f>
        <v>31899327.247581013</v>
      </c>
      <c r="G1843" s="17">
        <f>IF(Table2[[#This Row],[time]]&lt;7200000,1,0)</f>
        <v>1</v>
      </c>
      <c r="H1843" t="s">
        <v>244</v>
      </c>
      <c r="I1843">
        <v>20</v>
      </c>
      <c r="J1843" t="s">
        <v>229</v>
      </c>
      <c r="K1843" t="s">
        <v>239</v>
      </c>
      <c r="L1843" t="s">
        <v>249</v>
      </c>
      <c r="M1843" t="s">
        <v>232</v>
      </c>
      <c r="N1843" t="s">
        <v>233</v>
      </c>
      <c r="O1843">
        <v>100</v>
      </c>
      <c r="P1843">
        <v>1</v>
      </c>
      <c r="Q1843" t="s">
        <v>248</v>
      </c>
      <c r="R1843" t="s">
        <v>244</v>
      </c>
      <c r="S1843" t="s">
        <v>246</v>
      </c>
      <c r="T1843" t="b">
        <v>1</v>
      </c>
      <c r="U1843" t="b">
        <v>1</v>
      </c>
      <c r="V1843" t="b">
        <v>1</v>
      </c>
      <c r="W1843" t="b">
        <v>0</v>
      </c>
      <c r="X1843" t="b">
        <v>1</v>
      </c>
      <c r="Y1843" t="b">
        <v>1</v>
      </c>
      <c r="Z1843" t="b">
        <v>1</v>
      </c>
      <c r="AA1843" t="b">
        <v>0</v>
      </c>
      <c r="AB1843" t="b">
        <v>0</v>
      </c>
      <c r="AC1843" t="b">
        <v>1</v>
      </c>
    </row>
    <row r="1844" spans="1:29" x14ac:dyDescent="0.2">
      <c r="A1844" s="6">
        <v>2</v>
      </c>
      <c r="B1844" s="6" t="s">
        <v>203</v>
      </c>
      <c r="C1844" s="6" t="s">
        <v>76</v>
      </c>
      <c r="D1844" s="6">
        <v>0</v>
      </c>
      <c r="E1844" s="7">
        <v>7217132.1014609998</v>
      </c>
      <c r="F1844" s="16">
        <f>SUMIFS(Table2[time],Table2[config],Table2[[#This Row],[config]],Table2[repetition],Table2[[#This Row],[repetition]])</f>
        <v>31899327.247581013</v>
      </c>
      <c r="G1844" s="16">
        <f>IF(Table2[[#This Row],[time]]&lt;7200000,1,0)</f>
        <v>0</v>
      </c>
      <c r="H1844" t="s">
        <v>244</v>
      </c>
      <c r="I1844">
        <v>20</v>
      </c>
      <c r="J1844" t="s">
        <v>229</v>
      </c>
      <c r="K1844" t="s">
        <v>239</v>
      </c>
      <c r="L1844" t="s">
        <v>249</v>
      </c>
      <c r="M1844" t="s">
        <v>232</v>
      </c>
      <c r="N1844" t="s">
        <v>233</v>
      </c>
      <c r="O1844">
        <v>100</v>
      </c>
      <c r="P1844">
        <v>1</v>
      </c>
      <c r="Q1844" t="s">
        <v>248</v>
      </c>
      <c r="R1844" t="s">
        <v>244</v>
      </c>
      <c r="S1844" t="s">
        <v>246</v>
      </c>
      <c r="T1844" t="b">
        <v>1</v>
      </c>
      <c r="U1844" t="b">
        <v>1</v>
      </c>
      <c r="V1844" t="b">
        <v>1</v>
      </c>
      <c r="W1844" t="b">
        <v>0</v>
      </c>
      <c r="X1844" t="b">
        <v>1</v>
      </c>
      <c r="Y1844" t="b">
        <v>1</v>
      </c>
      <c r="Z1844" t="b">
        <v>1</v>
      </c>
      <c r="AA1844" t="b">
        <v>0</v>
      </c>
      <c r="AB1844" t="b">
        <v>0</v>
      </c>
      <c r="AC1844" t="b">
        <v>1</v>
      </c>
    </row>
    <row r="1845" spans="1:29" x14ac:dyDescent="0.2">
      <c r="A1845" s="8">
        <v>2</v>
      </c>
      <c r="B1845" s="8" t="s">
        <v>189</v>
      </c>
      <c r="C1845" s="8" t="s">
        <v>76</v>
      </c>
      <c r="D1845" s="8">
        <v>0</v>
      </c>
      <c r="E1845" s="9">
        <v>28257.1864980272</v>
      </c>
      <c r="F1845" s="17">
        <f>SUMIFS(Table2[time],Table2[config],Table2[[#This Row],[config]],Table2[repetition],Table2[[#This Row],[repetition]])</f>
        <v>31899327.247581013</v>
      </c>
      <c r="G1845" s="17">
        <f>IF(Table2[[#This Row],[time]]&lt;7200000,1,0)</f>
        <v>1</v>
      </c>
      <c r="H1845" t="s">
        <v>244</v>
      </c>
      <c r="I1845">
        <v>20</v>
      </c>
      <c r="J1845" t="s">
        <v>229</v>
      </c>
      <c r="K1845" t="s">
        <v>239</v>
      </c>
      <c r="L1845" t="s">
        <v>249</v>
      </c>
      <c r="M1845" t="s">
        <v>232</v>
      </c>
      <c r="N1845" t="s">
        <v>233</v>
      </c>
      <c r="O1845">
        <v>100</v>
      </c>
      <c r="P1845">
        <v>1</v>
      </c>
      <c r="Q1845" t="s">
        <v>248</v>
      </c>
      <c r="R1845" t="s">
        <v>244</v>
      </c>
      <c r="S1845" t="s">
        <v>246</v>
      </c>
      <c r="T1845" t="b">
        <v>1</v>
      </c>
      <c r="U1845" t="b">
        <v>1</v>
      </c>
      <c r="V1845" t="b">
        <v>1</v>
      </c>
      <c r="W1845" t="b">
        <v>0</v>
      </c>
      <c r="X1845" t="b">
        <v>1</v>
      </c>
      <c r="Y1845" t="b">
        <v>1</v>
      </c>
      <c r="Z1845" t="b">
        <v>1</v>
      </c>
      <c r="AA1845" t="b">
        <v>0</v>
      </c>
      <c r="AB1845" t="b">
        <v>0</v>
      </c>
      <c r="AC1845" t="b">
        <v>1</v>
      </c>
    </row>
    <row r="1846" spans="1:29" x14ac:dyDescent="0.2">
      <c r="A1846" s="6">
        <v>2</v>
      </c>
      <c r="B1846" s="6" t="s">
        <v>178</v>
      </c>
      <c r="C1846" s="6" t="s">
        <v>76</v>
      </c>
      <c r="D1846" s="6">
        <v>0</v>
      </c>
      <c r="E1846" s="7">
        <v>25480.330029036799</v>
      </c>
      <c r="F1846" s="16">
        <f>SUMIFS(Table2[time],Table2[config],Table2[[#This Row],[config]],Table2[repetition],Table2[[#This Row],[repetition]])</f>
        <v>31899327.247581013</v>
      </c>
      <c r="G1846" s="16">
        <f>IF(Table2[[#This Row],[time]]&lt;7200000,1,0)</f>
        <v>1</v>
      </c>
      <c r="H1846" t="s">
        <v>244</v>
      </c>
      <c r="I1846">
        <v>20</v>
      </c>
      <c r="J1846" t="s">
        <v>229</v>
      </c>
      <c r="K1846" t="s">
        <v>239</v>
      </c>
      <c r="L1846" t="s">
        <v>249</v>
      </c>
      <c r="M1846" t="s">
        <v>232</v>
      </c>
      <c r="N1846" t="s">
        <v>233</v>
      </c>
      <c r="O1846">
        <v>100</v>
      </c>
      <c r="P1846">
        <v>1</v>
      </c>
      <c r="Q1846" t="s">
        <v>248</v>
      </c>
      <c r="R1846" t="s">
        <v>244</v>
      </c>
      <c r="S1846" t="s">
        <v>246</v>
      </c>
      <c r="T1846" t="b">
        <v>1</v>
      </c>
      <c r="U1846" t="b">
        <v>1</v>
      </c>
      <c r="V1846" t="b">
        <v>1</v>
      </c>
      <c r="W1846" t="b">
        <v>0</v>
      </c>
      <c r="X1846" t="b">
        <v>1</v>
      </c>
      <c r="Y1846" t="b">
        <v>1</v>
      </c>
      <c r="Z1846" t="b">
        <v>1</v>
      </c>
      <c r="AA1846" t="b">
        <v>0</v>
      </c>
      <c r="AB1846" t="b">
        <v>0</v>
      </c>
      <c r="AC1846" t="b">
        <v>1</v>
      </c>
    </row>
    <row r="1847" spans="1:29" x14ac:dyDescent="0.2">
      <c r="A1847" s="8">
        <v>2</v>
      </c>
      <c r="B1847" s="8" t="s">
        <v>196</v>
      </c>
      <c r="C1847" s="8" t="s">
        <v>76</v>
      </c>
      <c r="D1847" s="8">
        <v>3</v>
      </c>
      <c r="E1847" s="9">
        <v>48720.599033986196</v>
      </c>
      <c r="F1847" s="17">
        <f>SUMIFS(Table2[time],Table2[config],Table2[[#This Row],[config]],Table2[repetition],Table2[[#This Row],[repetition]])</f>
        <v>31899327.247581013</v>
      </c>
      <c r="G1847" s="17">
        <f>IF(Table2[[#This Row],[time]]&lt;7200000,1,0)</f>
        <v>1</v>
      </c>
      <c r="H1847" t="s">
        <v>244</v>
      </c>
      <c r="I1847">
        <v>20</v>
      </c>
      <c r="J1847" t="s">
        <v>229</v>
      </c>
      <c r="K1847" t="s">
        <v>239</v>
      </c>
      <c r="L1847" t="s">
        <v>249</v>
      </c>
      <c r="M1847" t="s">
        <v>232</v>
      </c>
      <c r="N1847" t="s">
        <v>233</v>
      </c>
      <c r="O1847">
        <v>100</v>
      </c>
      <c r="P1847">
        <v>1</v>
      </c>
      <c r="Q1847" t="s">
        <v>248</v>
      </c>
      <c r="R1847" t="s">
        <v>244</v>
      </c>
      <c r="S1847" t="s">
        <v>246</v>
      </c>
      <c r="T1847" t="b">
        <v>1</v>
      </c>
      <c r="U1847" t="b">
        <v>1</v>
      </c>
      <c r="V1847" t="b">
        <v>1</v>
      </c>
      <c r="W1847" t="b">
        <v>0</v>
      </c>
      <c r="X1847" t="b">
        <v>1</v>
      </c>
      <c r="Y1847" t="b">
        <v>1</v>
      </c>
      <c r="Z1847" t="b">
        <v>1</v>
      </c>
      <c r="AA1847" t="b">
        <v>0</v>
      </c>
      <c r="AB1847" t="b">
        <v>0</v>
      </c>
      <c r="AC1847" t="b">
        <v>1</v>
      </c>
    </row>
    <row r="1848" spans="1:29" x14ac:dyDescent="0.2">
      <c r="A1848" s="6">
        <v>2</v>
      </c>
      <c r="B1848" s="6" t="s">
        <v>193</v>
      </c>
      <c r="C1848" s="6" t="s">
        <v>76</v>
      </c>
      <c r="D1848" s="6">
        <v>0</v>
      </c>
      <c r="E1848" s="7">
        <v>26755.866591003702</v>
      </c>
      <c r="F1848" s="16">
        <f>SUMIFS(Table2[time],Table2[config],Table2[[#This Row],[config]],Table2[repetition],Table2[[#This Row],[repetition]])</f>
        <v>31899327.247581013</v>
      </c>
      <c r="G1848" s="16">
        <f>IF(Table2[[#This Row],[time]]&lt;7200000,1,0)</f>
        <v>1</v>
      </c>
      <c r="H1848" t="s">
        <v>244</v>
      </c>
      <c r="I1848">
        <v>20</v>
      </c>
      <c r="J1848" t="s">
        <v>229</v>
      </c>
      <c r="K1848" t="s">
        <v>239</v>
      </c>
      <c r="L1848" t="s">
        <v>249</v>
      </c>
      <c r="M1848" t="s">
        <v>232</v>
      </c>
      <c r="N1848" t="s">
        <v>233</v>
      </c>
      <c r="O1848">
        <v>100</v>
      </c>
      <c r="P1848">
        <v>1</v>
      </c>
      <c r="Q1848" t="s">
        <v>248</v>
      </c>
      <c r="R1848" t="s">
        <v>244</v>
      </c>
      <c r="S1848" t="s">
        <v>246</v>
      </c>
      <c r="T1848" t="b">
        <v>1</v>
      </c>
      <c r="U1848" t="b">
        <v>1</v>
      </c>
      <c r="V1848" t="b">
        <v>1</v>
      </c>
      <c r="W1848" t="b">
        <v>0</v>
      </c>
      <c r="X1848" t="b">
        <v>1</v>
      </c>
      <c r="Y1848" t="b">
        <v>1</v>
      </c>
      <c r="Z1848" t="b">
        <v>1</v>
      </c>
      <c r="AA1848" t="b">
        <v>0</v>
      </c>
      <c r="AB1848" t="b">
        <v>0</v>
      </c>
      <c r="AC1848" t="b">
        <v>1</v>
      </c>
    </row>
    <row r="1849" spans="1:29" x14ac:dyDescent="0.2">
      <c r="A1849" s="8">
        <v>2</v>
      </c>
      <c r="B1849" s="8" t="s">
        <v>199</v>
      </c>
      <c r="C1849" s="8" t="s">
        <v>76</v>
      </c>
      <c r="D1849" s="8">
        <v>0</v>
      </c>
      <c r="E1849" s="9">
        <v>23899.220795021301</v>
      </c>
      <c r="F1849" s="17">
        <f>SUMIFS(Table2[time],Table2[config],Table2[[#This Row],[config]],Table2[repetition],Table2[[#This Row],[repetition]])</f>
        <v>31899327.247581013</v>
      </c>
      <c r="G1849" s="17">
        <f>IF(Table2[[#This Row],[time]]&lt;7200000,1,0)</f>
        <v>1</v>
      </c>
      <c r="H1849" t="s">
        <v>244</v>
      </c>
      <c r="I1849">
        <v>20</v>
      </c>
      <c r="J1849" t="s">
        <v>229</v>
      </c>
      <c r="K1849" t="s">
        <v>239</v>
      </c>
      <c r="L1849" t="s">
        <v>249</v>
      </c>
      <c r="M1849" t="s">
        <v>232</v>
      </c>
      <c r="N1849" t="s">
        <v>233</v>
      </c>
      <c r="O1849">
        <v>100</v>
      </c>
      <c r="P1849">
        <v>1</v>
      </c>
      <c r="Q1849" t="s">
        <v>248</v>
      </c>
      <c r="R1849" t="s">
        <v>244</v>
      </c>
      <c r="S1849" t="s">
        <v>246</v>
      </c>
      <c r="T1849" t="b">
        <v>1</v>
      </c>
      <c r="U1849" t="b">
        <v>1</v>
      </c>
      <c r="V1849" t="b">
        <v>1</v>
      </c>
      <c r="W1849" t="b">
        <v>0</v>
      </c>
      <c r="X1849" t="b">
        <v>1</v>
      </c>
      <c r="Y1849" t="b">
        <v>1</v>
      </c>
      <c r="Z1849" t="b">
        <v>1</v>
      </c>
      <c r="AA1849" t="b">
        <v>0</v>
      </c>
      <c r="AB1849" t="b">
        <v>0</v>
      </c>
      <c r="AC1849" t="b">
        <v>1</v>
      </c>
    </row>
    <row r="1850" spans="1:29" x14ac:dyDescent="0.2">
      <c r="A1850" s="6">
        <v>2</v>
      </c>
      <c r="B1850" s="6" t="s">
        <v>197</v>
      </c>
      <c r="C1850" s="6" t="s">
        <v>76</v>
      </c>
      <c r="D1850" s="6">
        <v>0</v>
      </c>
      <c r="E1850" s="7">
        <v>18924.540820997201</v>
      </c>
      <c r="F1850" s="16">
        <f>SUMIFS(Table2[time],Table2[config],Table2[[#This Row],[config]],Table2[repetition],Table2[[#This Row],[repetition]])</f>
        <v>31899327.247581013</v>
      </c>
      <c r="G1850" s="16">
        <f>IF(Table2[[#This Row],[time]]&lt;7200000,1,0)</f>
        <v>1</v>
      </c>
      <c r="H1850" t="s">
        <v>244</v>
      </c>
      <c r="I1850">
        <v>20</v>
      </c>
      <c r="J1850" t="s">
        <v>229</v>
      </c>
      <c r="K1850" t="s">
        <v>239</v>
      </c>
      <c r="L1850" t="s">
        <v>249</v>
      </c>
      <c r="M1850" t="s">
        <v>232</v>
      </c>
      <c r="N1850" t="s">
        <v>233</v>
      </c>
      <c r="O1850">
        <v>100</v>
      </c>
      <c r="P1850">
        <v>1</v>
      </c>
      <c r="Q1850" t="s">
        <v>248</v>
      </c>
      <c r="R1850" t="s">
        <v>244</v>
      </c>
      <c r="S1850" t="s">
        <v>246</v>
      </c>
      <c r="T1850" t="b">
        <v>1</v>
      </c>
      <c r="U1850" t="b">
        <v>1</v>
      </c>
      <c r="V1850" t="b">
        <v>1</v>
      </c>
      <c r="W1850" t="b">
        <v>0</v>
      </c>
      <c r="X1850" t="b">
        <v>1</v>
      </c>
      <c r="Y1850" t="b">
        <v>1</v>
      </c>
      <c r="Z1850" t="b">
        <v>1</v>
      </c>
      <c r="AA1850" t="b">
        <v>0</v>
      </c>
      <c r="AB1850" t="b">
        <v>0</v>
      </c>
      <c r="AC1850" t="b">
        <v>1</v>
      </c>
    </row>
    <row r="1851" spans="1:29" x14ac:dyDescent="0.2">
      <c r="A1851" s="8">
        <v>2</v>
      </c>
      <c r="B1851" s="8" t="s">
        <v>179</v>
      </c>
      <c r="C1851" s="8" t="s">
        <v>76</v>
      </c>
      <c r="D1851" s="8">
        <v>0</v>
      </c>
      <c r="E1851" s="9">
        <v>33531.564180971996</v>
      </c>
      <c r="F1851" s="17">
        <f>SUMIFS(Table2[time],Table2[config],Table2[[#This Row],[config]],Table2[repetition],Table2[[#This Row],[repetition]])</f>
        <v>31899327.247581013</v>
      </c>
      <c r="G1851" s="17">
        <f>IF(Table2[[#This Row],[time]]&lt;7200000,1,0)</f>
        <v>1</v>
      </c>
      <c r="H1851" t="s">
        <v>244</v>
      </c>
      <c r="I1851">
        <v>20</v>
      </c>
      <c r="J1851" t="s">
        <v>229</v>
      </c>
      <c r="K1851" t="s">
        <v>239</v>
      </c>
      <c r="L1851" t="s">
        <v>249</v>
      </c>
      <c r="M1851" t="s">
        <v>232</v>
      </c>
      <c r="N1851" t="s">
        <v>233</v>
      </c>
      <c r="O1851">
        <v>100</v>
      </c>
      <c r="P1851">
        <v>1</v>
      </c>
      <c r="Q1851" t="s">
        <v>248</v>
      </c>
      <c r="R1851" t="s">
        <v>244</v>
      </c>
      <c r="S1851" t="s">
        <v>246</v>
      </c>
      <c r="T1851" t="b">
        <v>1</v>
      </c>
      <c r="U1851" t="b">
        <v>1</v>
      </c>
      <c r="V1851" t="b">
        <v>1</v>
      </c>
      <c r="W1851" t="b">
        <v>0</v>
      </c>
      <c r="X1851" t="b">
        <v>1</v>
      </c>
      <c r="Y1851" t="b">
        <v>1</v>
      </c>
      <c r="Z1851" t="b">
        <v>1</v>
      </c>
      <c r="AA1851" t="b">
        <v>0</v>
      </c>
      <c r="AB1851" t="b">
        <v>0</v>
      </c>
      <c r="AC1851" t="b">
        <v>1</v>
      </c>
    </row>
    <row r="1852" spans="1:29" x14ac:dyDescent="0.2">
      <c r="A1852" s="6">
        <v>2</v>
      </c>
      <c r="B1852" s="6" t="s">
        <v>200</v>
      </c>
      <c r="C1852" s="6" t="s">
        <v>76</v>
      </c>
      <c r="D1852" s="6">
        <v>3</v>
      </c>
      <c r="E1852" s="7">
        <v>129891.071646998</v>
      </c>
      <c r="F1852" s="16">
        <f>SUMIFS(Table2[time],Table2[config],Table2[[#This Row],[config]],Table2[repetition],Table2[[#This Row],[repetition]])</f>
        <v>31899327.247581013</v>
      </c>
      <c r="G1852" s="16">
        <f>IF(Table2[[#This Row],[time]]&lt;7200000,1,0)</f>
        <v>1</v>
      </c>
      <c r="H1852" t="s">
        <v>244</v>
      </c>
      <c r="I1852">
        <v>20</v>
      </c>
      <c r="J1852" t="s">
        <v>229</v>
      </c>
      <c r="K1852" t="s">
        <v>239</v>
      </c>
      <c r="L1852" t="s">
        <v>249</v>
      </c>
      <c r="M1852" t="s">
        <v>232</v>
      </c>
      <c r="N1852" t="s">
        <v>233</v>
      </c>
      <c r="O1852">
        <v>100</v>
      </c>
      <c r="P1852">
        <v>1</v>
      </c>
      <c r="Q1852" t="s">
        <v>248</v>
      </c>
      <c r="R1852" t="s">
        <v>244</v>
      </c>
      <c r="S1852" t="s">
        <v>246</v>
      </c>
      <c r="T1852" t="b">
        <v>1</v>
      </c>
      <c r="U1852" t="b">
        <v>1</v>
      </c>
      <c r="V1852" t="b">
        <v>1</v>
      </c>
      <c r="W1852" t="b">
        <v>0</v>
      </c>
      <c r="X1852" t="b">
        <v>1</v>
      </c>
      <c r="Y1852" t="b">
        <v>1</v>
      </c>
      <c r="Z1852" t="b">
        <v>1</v>
      </c>
      <c r="AA1852" t="b">
        <v>0</v>
      </c>
      <c r="AB1852" t="b">
        <v>0</v>
      </c>
      <c r="AC1852" t="b">
        <v>1</v>
      </c>
    </row>
    <row r="1853" spans="1:29" x14ac:dyDescent="0.2">
      <c r="A1853" s="8">
        <v>2</v>
      </c>
      <c r="B1853" s="8" t="s">
        <v>186</v>
      </c>
      <c r="C1853" s="8" t="s">
        <v>76</v>
      </c>
      <c r="D1853" s="8">
        <v>0</v>
      </c>
      <c r="E1853" s="9">
        <v>33927.327935991299</v>
      </c>
      <c r="F1853" s="17">
        <f>SUMIFS(Table2[time],Table2[config],Table2[[#This Row],[config]],Table2[repetition],Table2[[#This Row],[repetition]])</f>
        <v>31899327.247581013</v>
      </c>
      <c r="G1853" s="17">
        <f>IF(Table2[[#This Row],[time]]&lt;7200000,1,0)</f>
        <v>1</v>
      </c>
      <c r="H1853" t="s">
        <v>244</v>
      </c>
      <c r="I1853">
        <v>20</v>
      </c>
      <c r="J1853" t="s">
        <v>229</v>
      </c>
      <c r="K1853" t="s">
        <v>239</v>
      </c>
      <c r="L1853" t="s">
        <v>249</v>
      </c>
      <c r="M1853" t="s">
        <v>232</v>
      </c>
      <c r="N1853" t="s">
        <v>233</v>
      </c>
      <c r="O1853">
        <v>100</v>
      </c>
      <c r="P1853">
        <v>1</v>
      </c>
      <c r="Q1853" t="s">
        <v>248</v>
      </c>
      <c r="R1853" t="s">
        <v>244</v>
      </c>
      <c r="S1853" t="s">
        <v>246</v>
      </c>
      <c r="T1853" t="b">
        <v>1</v>
      </c>
      <c r="U1853" t="b">
        <v>1</v>
      </c>
      <c r="V1853" t="b">
        <v>1</v>
      </c>
      <c r="W1853" t="b">
        <v>0</v>
      </c>
      <c r="X1853" t="b">
        <v>1</v>
      </c>
      <c r="Y1853" t="b">
        <v>1</v>
      </c>
      <c r="Z1853" t="b">
        <v>1</v>
      </c>
      <c r="AA1853" t="b">
        <v>0</v>
      </c>
      <c r="AB1853" t="b">
        <v>0</v>
      </c>
      <c r="AC1853" t="b">
        <v>1</v>
      </c>
    </row>
    <row r="1854" spans="1:29" x14ac:dyDescent="0.2">
      <c r="A1854" s="6">
        <v>2</v>
      </c>
      <c r="B1854" s="6" t="s">
        <v>201</v>
      </c>
      <c r="C1854" s="6" t="s">
        <v>76</v>
      </c>
      <c r="D1854" s="6">
        <v>0</v>
      </c>
      <c r="E1854" s="7">
        <v>80983.534371014597</v>
      </c>
      <c r="F1854" s="16">
        <f>SUMIFS(Table2[time],Table2[config],Table2[[#This Row],[config]],Table2[repetition],Table2[[#This Row],[repetition]])</f>
        <v>31899327.247581013</v>
      </c>
      <c r="G1854" s="16">
        <f>IF(Table2[[#This Row],[time]]&lt;7200000,1,0)</f>
        <v>1</v>
      </c>
      <c r="H1854" t="s">
        <v>244</v>
      </c>
      <c r="I1854">
        <v>20</v>
      </c>
      <c r="J1854" t="s">
        <v>229</v>
      </c>
      <c r="K1854" t="s">
        <v>239</v>
      </c>
      <c r="L1854" t="s">
        <v>249</v>
      </c>
      <c r="M1854" t="s">
        <v>232</v>
      </c>
      <c r="N1854" t="s">
        <v>233</v>
      </c>
      <c r="O1854">
        <v>100</v>
      </c>
      <c r="P1854">
        <v>1</v>
      </c>
      <c r="Q1854" t="s">
        <v>248</v>
      </c>
      <c r="R1854" t="s">
        <v>244</v>
      </c>
      <c r="S1854" t="s">
        <v>246</v>
      </c>
      <c r="T1854" t="b">
        <v>1</v>
      </c>
      <c r="U1854" t="b">
        <v>1</v>
      </c>
      <c r="V1854" t="b">
        <v>1</v>
      </c>
      <c r="W1854" t="b">
        <v>0</v>
      </c>
      <c r="X1854" t="b">
        <v>1</v>
      </c>
      <c r="Y1854" t="b">
        <v>1</v>
      </c>
      <c r="Z1854" t="b">
        <v>1</v>
      </c>
      <c r="AA1854" t="b">
        <v>0</v>
      </c>
      <c r="AB1854" t="b">
        <v>0</v>
      </c>
      <c r="AC1854" t="b">
        <v>1</v>
      </c>
    </row>
    <row r="1855" spans="1:29" x14ac:dyDescent="0.2">
      <c r="A1855" s="8">
        <v>2</v>
      </c>
      <c r="B1855" s="8" t="s">
        <v>188</v>
      </c>
      <c r="C1855" s="8" t="s">
        <v>76</v>
      </c>
      <c r="D1855" s="8">
        <v>0</v>
      </c>
      <c r="E1855" s="9">
        <v>87364.513457985595</v>
      </c>
      <c r="F1855" s="17">
        <f>SUMIFS(Table2[time],Table2[config],Table2[[#This Row],[config]],Table2[repetition],Table2[[#This Row],[repetition]])</f>
        <v>31899327.247581013</v>
      </c>
      <c r="G1855" s="17">
        <f>IF(Table2[[#This Row],[time]]&lt;7200000,1,0)</f>
        <v>1</v>
      </c>
      <c r="H1855" t="s">
        <v>244</v>
      </c>
      <c r="I1855">
        <v>20</v>
      </c>
      <c r="J1855" t="s">
        <v>229</v>
      </c>
      <c r="K1855" t="s">
        <v>239</v>
      </c>
      <c r="L1855" t="s">
        <v>249</v>
      </c>
      <c r="M1855" t="s">
        <v>232</v>
      </c>
      <c r="N1855" t="s">
        <v>233</v>
      </c>
      <c r="O1855">
        <v>100</v>
      </c>
      <c r="P1855">
        <v>1</v>
      </c>
      <c r="Q1855" t="s">
        <v>248</v>
      </c>
      <c r="R1855" t="s">
        <v>244</v>
      </c>
      <c r="S1855" t="s">
        <v>246</v>
      </c>
      <c r="T1855" t="b">
        <v>1</v>
      </c>
      <c r="U1855" t="b">
        <v>1</v>
      </c>
      <c r="V1855" t="b">
        <v>1</v>
      </c>
      <c r="W1855" t="b">
        <v>0</v>
      </c>
      <c r="X1855" t="b">
        <v>1</v>
      </c>
      <c r="Y1855" t="b">
        <v>1</v>
      </c>
      <c r="Z1855" t="b">
        <v>1</v>
      </c>
      <c r="AA1855" t="b">
        <v>0</v>
      </c>
      <c r="AB1855" t="b">
        <v>0</v>
      </c>
      <c r="AC1855" t="b">
        <v>1</v>
      </c>
    </row>
    <row r="1856" spans="1:29" x14ac:dyDescent="0.2">
      <c r="A1856" s="6">
        <v>2</v>
      </c>
      <c r="B1856" s="6" t="s">
        <v>177</v>
      </c>
      <c r="C1856" s="6" t="s">
        <v>76</v>
      </c>
      <c r="D1856" s="6">
        <v>0</v>
      </c>
      <c r="E1856" s="7">
        <v>175455.32102498601</v>
      </c>
      <c r="F1856" s="16">
        <f>SUMIFS(Table2[time],Table2[config],Table2[[#This Row],[config]],Table2[repetition],Table2[[#This Row],[repetition]])</f>
        <v>31899327.247581013</v>
      </c>
      <c r="G1856" s="16">
        <f>IF(Table2[[#This Row],[time]]&lt;7200000,1,0)</f>
        <v>1</v>
      </c>
      <c r="H1856" t="s">
        <v>244</v>
      </c>
      <c r="I1856">
        <v>20</v>
      </c>
      <c r="J1856" t="s">
        <v>229</v>
      </c>
      <c r="K1856" t="s">
        <v>239</v>
      </c>
      <c r="L1856" t="s">
        <v>249</v>
      </c>
      <c r="M1856" t="s">
        <v>232</v>
      </c>
      <c r="N1856" t="s">
        <v>233</v>
      </c>
      <c r="O1856">
        <v>100</v>
      </c>
      <c r="P1856">
        <v>1</v>
      </c>
      <c r="Q1856" t="s">
        <v>248</v>
      </c>
      <c r="R1856" t="s">
        <v>244</v>
      </c>
      <c r="S1856" t="s">
        <v>246</v>
      </c>
      <c r="T1856" t="b">
        <v>1</v>
      </c>
      <c r="U1856" t="b">
        <v>1</v>
      </c>
      <c r="V1856" t="b">
        <v>1</v>
      </c>
      <c r="W1856" t="b">
        <v>0</v>
      </c>
      <c r="X1856" t="b">
        <v>1</v>
      </c>
      <c r="Y1856" t="b">
        <v>1</v>
      </c>
      <c r="Z1856" t="b">
        <v>1</v>
      </c>
      <c r="AA1856" t="b">
        <v>0</v>
      </c>
      <c r="AB1856" t="b">
        <v>0</v>
      </c>
      <c r="AC1856" t="b">
        <v>1</v>
      </c>
    </row>
    <row r="1857" spans="1:29" x14ac:dyDescent="0.2">
      <c r="A1857" s="8">
        <v>2</v>
      </c>
      <c r="B1857" s="8" t="s">
        <v>202</v>
      </c>
      <c r="C1857" s="8" t="s">
        <v>76</v>
      </c>
      <c r="D1857" s="8">
        <v>0</v>
      </c>
      <c r="E1857" s="9">
        <v>208000.35595003201</v>
      </c>
      <c r="F1857" s="17">
        <f>SUMIFS(Table2[time],Table2[config],Table2[[#This Row],[config]],Table2[repetition],Table2[[#This Row],[repetition]])</f>
        <v>31899327.247581013</v>
      </c>
      <c r="G1857" s="17">
        <f>IF(Table2[[#This Row],[time]]&lt;7200000,1,0)</f>
        <v>1</v>
      </c>
      <c r="H1857" t="s">
        <v>244</v>
      </c>
      <c r="I1857">
        <v>20</v>
      </c>
      <c r="J1857" t="s">
        <v>229</v>
      </c>
      <c r="K1857" t="s">
        <v>239</v>
      </c>
      <c r="L1857" t="s">
        <v>249</v>
      </c>
      <c r="M1857" t="s">
        <v>232</v>
      </c>
      <c r="N1857" t="s">
        <v>233</v>
      </c>
      <c r="O1857">
        <v>100</v>
      </c>
      <c r="P1857">
        <v>1</v>
      </c>
      <c r="Q1857" t="s">
        <v>248</v>
      </c>
      <c r="R1857" t="s">
        <v>244</v>
      </c>
      <c r="S1857" t="s">
        <v>246</v>
      </c>
      <c r="T1857" t="b">
        <v>1</v>
      </c>
      <c r="U1857" t="b">
        <v>1</v>
      </c>
      <c r="V1857" t="b">
        <v>1</v>
      </c>
      <c r="W1857" t="b">
        <v>0</v>
      </c>
      <c r="X1857" t="b">
        <v>1</v>
      </c>
      <c r="Y1857" t="b">
        <v>1</v>
      </c>
      <c r="Z1857" t="b">
        <v>1</v>
      </c>
      <c r="AA1857" t="b">
        <v>0</v>
      </c>
      <c r="AB1857" t="b">
        <v>0</v>
      </c>
      <c r="AC1857" t="b">
        <v>1</v>
      </c>
    </row>
    <row r="1858" spans="1:29" x14ac:dyDescent="0.2">
      <c r="A1858" s="6">
        <v>2</v>
      </c>
      <c r="B1858" s="6" t="s">
        <v>190</v>
      </c>
      <c r="C1858" s="6" t="s">
        <v>76</v>
      </c>
      <c r="D1858" s="6">
        <v>0</v>
      </c>
      <c r="E1858" s="7">
        <v>668564.59058402095</v>
      </c>
      <c r="F1858" s="16">
        <f>SUMIFS(Table2[time],Table2[config],Table2[[#This Row],[config]],Table2[repetition],Table2[[#This Row],[repetition]])</f>
        <v>31899327.247581013</v>
      </c>
      <c r="G1858" s="16">
        <f>IF(Table2[[#This Row],[time]]&lt;7200000,1,0)</f>
        <v>1</v>
      </c>
      <c r="H1858" t="s">
        <v>244</v>
      </c>
      <c r="I1858">
        <v>20</v>
      </c>
      <c r="J1858" t="s">
        <v>229</v>
      </c>
      <c r="K1858" t="s">
        <v>239</v>
      </c>
      <c r="L1858" t="s">
        <v>249</v>
      </c>
      <c r="M1858" t="s">
        <v>232</v>
      </c>
      <c r="N1858" t="s">
        <v>233</v>
      </c>
      <c r="O1858">
        <v>100</v>
      </c>
      <c r="P1858">
        <v>1</v>
      </c>
      <c r="Q1858" t="s">
        <v>248</v>
      </c>
      <c r="R1858" t="s">
        <v>244</v>
      </c>
      <c r="S1858" t="s">
        <v>246</v>
      </c>
      <c r="T1858" t="b">
        <v>1</v>
      </c>
      <c r="U1858" t="b">
        <v>1</v>
      </c>
      <c r="V1858" t="b">
        <v>1</v>
      </c>
      <c r="W1858" t="b">
        <v>0</v>
      </c>
      <c r="X1858" t="b">
        <v>1</v>
      </c>
      <c r="Y1858" t="b">
        <v>1</v>
      </c>
      <c r="Z1858" t="b">
        <v>1</v>
      </c>
      <c r="AA1858" t="b">
        <v>0</v>
      </c>
      <c r="AB1858" t="b">
        <v>0</v>
      </c>
      <c r="AC1858" t="b">
        <v>1</v>
      </c>
    </row>
    <row r="1859" spans="1:29" x14ac:dyDescent="0.2">
      <c r="A1859" s="8">
        <v>2</v>
      </c>
      <c r="B1859" s="8" t="s">
        <v>191</v>
      </c>
      <c r="C1859" s="8" t="s">
        <v>76</v>
      </c>
      <c r="D1859" s="8">
        <v>0</v>
      </c>
      <c r="E1859" s="9">
        <v>820535.419046005</v>
      </c>
      <c r="F1859" s="17">
        <f>SUMIFS(Table2[time],Table2[config],Table2[[#This Row],[config]],Table2[repetition],Table2[[#This Row],[repetition]])</f>
        <v>31899327.247581013</v>
      </c>
      <c r="G1859" s="17">
        <f>IF(Table2[[#This Row],[time]]&lt;7200000,1,0)</f>
        <v>1</v>
      </c>
      <c r="H1859" t="s">
        <v>244</v>
      </c>
      <c r="I1859">
        <v>20</v>
      </c>
      <c r="J1859" t="s">
        <v>229</v>
      </c>
      <c r="K1859" t="s">
        <v>239</v>
      </c>
      <c r="L1859" t="s">
        <v>249</v>
      </c>
      <c r="M1859" t="s">
        <v>232</v>
      </c>
      <c r="N1859" t="s">
        <v>233</v>
      </c>
      <c r="O1859">
        <v>100</v>
      </c>
      <c r="P1859">
        <v>1</v>
      </c>
      <c r="Q1859" t="s">
        <v>248</v>
      </c>
      <c r="R1859" t="s">
        <v>244</v>
      </c>
      <c r="S1859" t="s">
        <v>246</v>
      </c>
      <c r="T1859" t="b">
        <v>1</v>
      </c>
      <c r="U1859" t="b">
        <v>1</v>
      </c>
      <c r="V1859" t="b">
        <v>1</v>
      </c>
      <c r="W1859" t="b">
        <v>0</v>
      </c>
      <c r="X1859" t="b">
        <v>1</v>
      </c>
      <c r="Y1859" t="b">
        <v>1</v>
      </c>
      <c r="Z1859" t="b">
        <v>1</v>
      </c>
      <c r="AA1859" t="b">
        <v>0</v>
      </c>
      <c r="AB1859" t="b">
        <v>0</v>
      </c>
      <c r="AC1859" t="b">
        <v>1</v>
      </c>
    </row>
    <row r="1860" spans="1:29" x14ac:dyDescent="0.2">
      <c r="A1860" s="6">
        <v>2</v>
      </c>
      <c r="B1860" s="6" t="s">
        <v>204</v>
      </c>
      <c r="C1860" s="6" t="s">
        <v>76</v>
      </c>
      <c r="D1860" s="6">
        <v>0</v>
      </c>
      <c r="E1860" s="7">
        <v>7210804.0332139898</v>
      </c>
      <c r="F1860" s="16">
        <f>SUMIFS(Table2[time],Table2[config],Table2[[#This Row],[config]],Table2[repetition],Table2[[#This Row],[repetition]])</f>
        <v>31899327.247581013</v>
      </c>
      <c r="G1860" s="16">
        <f>IF(Table2[[#This Row],[time]]&lt;7200000,1,0)</f>
        <v>0</v>
      </c>
      <c r="H1860" t="s">
        <v>244</v>
      </c>
      <c r="I1860">
        <v>20</v>
      </c>
      <c r="J1860" t="s">
        <v>229</v>
      </c>
      <c r="K1860" t="s">
        <v>239</v>
      </c>
      <c r="L1860" t="s">
        <v>249</v>
      </c>
      <c r="M1860" t="s">
        <v>232</v>
      </c>
      <c r="N1860" t="s">
        <v>233</v>
      </c>
      <c r="O1860">
        <v>100</v>
      </c>
      <c r="P1860">
        <v>1</v>
      </c>
      <c r="Q1860" t="s">
        <v>248</v>
      </c>
      <c r="R1860" t="s">
        <v>244</v>
      </c>
      <c r="S1860" t="s">
        <v>246</v>
      </c>
      <c r="T1860" t="b">
        <v>1</v>
      </c>
      <c r="U1860" t="b">
        <v>1</v>
      </c>
      <c r="V1860" t="b">
        <v>1</v>
      </c>
      <c r="W1860" t="b">
        <v>0</v>
      </c>
      <c r="X1860" t="b">
        <v>1</v>
      </c>
      <c r="Y1860" t="b">
        <v>1</v>
      </c>
      <c r="Z1860" t="b">
        <v>1</v>
      </c>
      <c r="AA1860" t="b">
        <v>0</v>
      </c>
      <c r="AB1860" t="b">
        <v>0</v>
      </c>
      <c r="AC1860" t="b">
        <v>1</v>
      </c>
    </row>
    <row r="1861" spans="1:29" x14ac:dyDescent="0.2">
      <c r="A1861" s="8">
        <v>2</v>
      </c>
      <c r="B1861" s="8" t="s">
        <v>187</v>
      </c>
      <c r="C1861" s="8" t="s">
        <v>76</v>
      </c>
      <c r="D1861" s="8">
        <v>0</v>
      </c>
      <c r="E1861" s="9">
        <v>7303228.60362898</v>
      </c>
      <c r="F1861" s="17">
        <f>SUMIFS(Table2[time],Table2[config],Table2[[#This Row],[config]],Table2[repetition],Table2[[#This Row],[repetition]])</f>
        <v>31899327.247581013</v>
      </c>
      <c r="G1861" s="17">
        <f>IF(Table2[[#This Row],[time]]&lt;7200000,1,0)</f>
        <v>0</v>
      </c>
      <c r="H1861" t="s">
        <v>244</v>
      </c>
      <c r="I1861">
        <v>20</v>
      </c>
      <c r="J1861" t="s">
        <v>229</v>
      </c>
      <c r="K1861" t="s">
        <v>239</v>
      </c>
      <c r="L1861" t="s">
        <v>249</v>
      </c>
      <c r="M1861" t="s">
        <v>232</v>
      </c>
      <c r="N1861" t="s">
        <v>233</v>
      </c>
      <c r="O1861">
        <v>100</v>
      </c>
      <c r="P1861">
        <v>1</v>
      </c>
      <c r="Q1861" t="s">
        <v>248</v>
      </c>
      <c r="R1861" t="s">
        <v>244</v>
      </c>
      <c r="S1861" t="s">
        <v>246</v>
      </c>
      <c r="T1861" t="b">
        <v>1</v>
      </c>
      <c r="U1861" t="b">
        <v>1</v>
      </c>
      <c r="V1861" t="b">
        <v>1</v>
      </c>
      <c r="W1861" t="b">
        <v>0</v>
      </c>
      <c r="X1861" t="b">
        <v>1</v>
      </c>
      <c r="Y1861" t="b">
        <v>1</v>
      </c>
      <c r="Z1861" t="b">
        <v>1</v>
      </c>
      <c r="AA1861" t="b">
        <v>0</v>
      </c>
      <c r="AB1861" t="b">
        <v>0</v>
      </c>
      <c r="AC1861" t="b">
        <v>1</v>
      </c>
    </row>
    <row r="1862" spans="1:29" x14ac:dyDescent="0.2">
      <c r="A1862" s="6">
        <v>3</v>
      </c>
      <c r="B1862" s="6" t="s">
        <v>181</v>
      </c>
      <c r="C1862" s="6" t="s">
        <v>76</v>
      </c>
      <c r="D1862" s="6">
        <v>0</v>
      </c>
      <c r="E1862" s="7">
        <v>19991.042684996501</v>
      </c>
      <c r="F1862" s="16">
        <f>SUMIFS(Table2[time],Table2[config],Table2[[#This Row],[config]],Table2[repetition],Table2[[#This Row],[repetition]])</f>
        <v>26607776.597976193</v>
      </c>
      <c r="G1862" s="16">
        <f>IF(Table2[[#This Row],[time]]&lt;7200000,1,0)</f>
        <v>1</v>
      </c>
      <c r="H1862" t="s">
        <v>244</v>
      </c>
      <c r="I1862">
        <v>20</v>
      </c>
      <c r="J1862" t="s">
        <v>229</v>
      </c>
      <c r="K1862" t="s">
        <v>239</v>
      </c>
      <c r="L1862" t="s">
        <v>249</v>
      </c>
      <c r="M1862" t="s">
        <v>232</v>
      </c>
      <c r="N1862" t="s">
        <v>233</v>
      </c>
      <c r="O1862">
        <v>100</v>
      </c>
      <c r="P1862">
        <v>1</v>
      </c>
      <c r="Q1862" t="s">
        <v>248</v>
      </c>
      <c r="R1862" t="s">
        <v>244</v>
      </c>
      <c r="S1862" t="s">
        <v>246</v>
      </c>
      <c r="T1862" t="b">
        <v>1</v>
      </c>
      <c r="U1862" t="b">
        <v>1</v>
      </c>
      <c r="V1862" t="b">
        <v>1</v>
      </c>
      <c r="W1862" t="b">
        <v>0</v>
      </c>
      <c r="X1862" t="b">
        <v>1</v>
      </c>
      <c r="Y1862" t="b">
        <v>1</v>
      </c>
      <c r="Z1862" t="b">
        <v>1</v>
      </c>
      <c r="AA1862" t="b">
        <v>0</v>
      </c>
      <c r="AB1862" t="b">
        <v>0</v>
      </c>
      <c r="AC1862" t="b">
        <v>1</v>
      </c>
    </row>
    <row r="1863" spans="1:29" x14ac:dyDescent="0.2">
      <c r="A1863" s="8">
        <v>3</v>
      </c>
      <c r="B1863" s="8" t="s">
        <v>176</v>
      </c>
      <c r="C1863" s="8" t="s">
        <v>76</v>
      </c>
      <c r="D1863" s="8">
        <v>0</v>
      </c>
      <c r="E1863" s="9">
        <v>27098.211081000001</v>
      </c>
      <c r="F1863" s="17">
        <f>SUMIFS(Table2[time],Table2[config],Table2[[#This Row],[config]],Table2[repetition],Table2[[#This Row],[repetition]])</f>
        <v>26607776.597976193</v>
      </c>
      <c r="G1863" s="17">
        <f>IF(Table2[[#This Row],[time]]&lt;7200000,1,0)</f>
        <v>1</v>
      </c>
      <c r="H1863" t="s">
        <v>244</v>
      </c>
      <c r="I1863">
        <v>20</v>
      </c>
      <c r="J1863" t="s">
        <v>229</v>
      </c>
      <c r="K1863" t="s">
        <v>239</v>
      </c>
      <c r="L1863" t="s">
        <v>249</v>
      </c>
      <c r="M1863" t="s">
        <v>232</v>
      </c>
      <c r="N1863" t="s">
        <v>233</v>
      </c>
      <c r="O1863">
        <v>100</v>
      </c>
      <c r="P1863">
        <v>1</v>
      </c>
      <c r="Q1863" t="s">
        <v>248</v>
      </c>
      <c r="R1863" t="s">
        <v>244</v>
      </c>
      <c r="S1863" t="s">
        <v>246</v>
      </c>
      <c r="T1863" t="b">
        <v>1</v>
      </c>
      <c r="U1863" t="b">
        <v>1</v>
      </c>
      <c r="V1863" t="b">
        <v>1</v>
      </c>
      <c r="W1863" t="b">
        <v>0</v>
      </c>
      <c r="X1863" t="b">
        <v>1</v>
      </c>
      <c r="Y1863" t="b">
        <v>1</v>
      </c>
      <c r="Z1863" t="b">
        <v>1</v>
      </c>
      <c r="AA1863" t="b">
        <v>0</v>
      </c>
      <c r="AB1863" t="b">
        <v>0</v>
      </c>
      <c r="AC1863" t="b">
        <v>1</v>
      </c>
    </row>
    <row r="1864" spans="1:29" x14ac:dyDescent="0.2">
      <c r="A1864" s="6">
        <v>3</v>
      </c>
      <c r="B1864" s="6" t="s">
        <v>185</v>
      </c>
      <c r="C1864" s="6" t="s">
        <v>76</v>
      </c>
      <c r="D1864" s="6">
        <v>0</v>
      </c>
      <c r="E1864" s="7">
        <v>45585.561922984198</v>
      </c>
      <c r="F1864" s="16">
        <f>SUMIFS(Table2[time],Table2[config],Table2[[#This Row],[config]],Table2[repetition],Table2[[#This Row],[repetition]])</f>
        <v>26607776.597976193</v>
      </c>
      <c r="G1864" s="16">
        <f>IF(Table2[[#This Row],[time]]&lt;7200000,1,0)</f>
        <v>1</v>
      </c>
      <c r="H1864" t="s">
        <v>244</v>
      </c>
      <c r="I1864">
        <v>20</v>
      </c>
      <c r="J1864" t="s">
        <v>229</v>
      </c>
      <c r="K1864" t="s">
        <v>239</v>
      </c>
      <c r="L1864" t="s">
        <v>249</v>
      </c>
      <c r="M1864" t="s">
        <v>232</v>
      </c>
      <c r="N1864" t="s">
        <v>233</v>
      </c>
      <c r="O1864">
        <v>100</v>
      </c>
      <c r="P1864">
        <v>1</v>
      </c>
      <c r="Q1864" t="s">
        <v>248</v>
      </c>
      <c r="R1864" t="s">
        <v>244</v>
      </c>
      <c r="S1864" t="s">
        <v>246</v>
      </c>
      <c r="T1864" t="b">
        <v>1</v>
      </c>
      <c r="U1864" t="b">
        <v>1</v>
      </c>
      <c r="V1864" t="b">
        <v>1</v>
      </c>
      <c r="W1864" t="b">
        <v>0</v>
      </c>
      <c r="X1864" t="b">
        <v>1</v>
      </c>
      <c r="Y1864" t="b">
        <v>1</v>
      </c>
      <c r="Z1864" t="b">
        <v>1</v>
      </c>
      <c r="AA1864" t="b">
        <v>0</v>
      </c>
      <c r="AB1864" t="b">
        <v>0</v>
      </c>
      <c r="AC1864" t="b">
        <v>1</v>
      </c>
    </row>
    <row r="1865" spans="1:29" x14ac:dyDescent="0.2">
      <c r="A1865" s="8">
        <v>3</v>
      </c>
      <c r="B1865" s="8" t="s">
        <v>195</v>
      </c>
      <c r="C1865" s="8" t="s">
        <v>76</v>
      </c>
      <c r="D1865" s="8">
        <v>0</v>
      </c>
      <c r="E1865" s="9">
        <v>54844.553297967599</v>
      </c>
      <c r="F1865" s="17">
        <f>SUMIFS(Table2[time],Table2[config],Table2[[#This Row],[config]],Table2[repetition],Table2[[#This Row],[repetition]])</f>
        <v>26607776.597976193</v>
      </c>
      <c r="G1865" s="17">
        <f>IF(Table2[[#This Row],[time]]&lt;7200000,1,0)</f>
        <v>1</v>
      </c>
      <c r="H1865" t="s">
        <v>244</v>
      </c>
      <c r="I1865">
        <v>20</v>
      </c>
      <c r="J1865" t="s">
        <v>229</v>
      </c>
      <c r="K1865" t="s">
        <v>239</v>
      </c>
      <c r="L1865" t="s">
        <v>249</v>
      </c>
      <c r="M1865" t="s">
        <v>232</v>
      </c>
      <c r="N1865" t="s">
        <v>233</v>
      </c>
      <c r="O1865">
        <v>100</v>
      </c>
      <c r="P1865">
        <v>1</v>
      </c>
      <c r="Q1865" t="s">
        <v>248</v>
      </c>
      <c r="R1865" t="s">
        <v>244</v>
      </c>
      <c r="S1865" t="s">
        <v>246</v>
      </c>
      <c r="T1865" t="b">
        <v>1</v>
      </c>
      <c r="U1865" t="b">
        <v>1</v>
      </c>
      <c r="V1865" t="b">
        <v>1</v>
      </c>
      <c r="W1865" t="b">
        <v>0</v>
      </c>
      <c r="X1865" t="b">
        <v>1</v>
      </c>
      <c r="Y1865" t="b">
        <v>1</v>
      </c>
      <c r="Z1865" t="b">
        <v>1</v>
      </c>
      <c r="AA1865" t="b">
        <v>0</v>
      </c>
      <c r="AB1865" t="b">
        <v>0</v>
      </c>
      <c r="AC1865" t="b">
        <v>1</v>
      </c>
    </row>
    <row r="1866" spans="1:29" x14ac:dyDescent="0.2">
      <c r="A1866" s="6">
        <v>3</v>
      </c>
      <c r="B1866" s="6" t="s">
        <v>194</v>
      </c>
      <c r="C1866" s="6" t="s">
        <v>76</v>
      </c>
      <c r="D1866" s="6">
        <v>0</v>
      </c>
      <c r="E1866" s="7">
        <v>196440.571158076</v>
      </c>
      <c r="F1866" s="16">
        <f>SUMIFS(Table2[time],Table2[config],Table2[[#This Row],[config]],Table2[repetition],Table2[[#This Row],[repetition]])</f>
        <v>26607776.597976193</v>
      </c>
      <c r="G1866" s="16">
        <f>IF(Table2[[#This Row],[time]]&lt;7200000,1,0)</f>
        <v>1</v>
      </c>
      <c r="H1866" t="s">
        <v>244</v>
      </c>
      <c r="I1866">
        <v>20</v>
      </c>
      <c r="J1866" t="s">
        <v>229</v>
      </c>
      <c r="K1866" t="s">
        <v>239</v>
      </c>
      <c r="L1866" t="s">
        <v>249</v>
      </c>
      <c r="M1866" t="s">
        <v>232</v>
      </c>
      <c r="N1866" t="s">
        <v>233</v>
      </c>
      <c r="O1866">
        <v>100</v>
      </c>
      <c r="P1866">
        <v>1</v>
      </c>
      <c r="Q1866" t="s">
        <v>248</v>
      </c>
      <c r="R1866" t="s">
        <v>244</v>
      </c>
      <c r="S1866" t="s">
        <v>246</v>
      </c>
      <c r="T1866" t="b">
        <v>1</v>
      </c>
      <c r="U1866" t="b">
        <v>1</v>
      </c>
      <c r="V1866" t="b">
        <v>1</v>
      </c>
      <c r="W1866" t="b">
        <v>0</v>
      </c>
      <c r="X1866" t="b">
        <v>1</v>
      </c>
      <c r="Y1866" t="b">
        <v>1</v>
      </c>
      <c r="Z1866" t="b">
        <v>1</v>
      </c>
      <c r="AA1866" t="b">
        <v>0</v>
      </c>
      <c r="AB1866" t="b">
        <v>0</v>
      </c>
      <c r="AC1866" t="b">
        <v>1</v>
      </c>
    </row>
    <row r="1867" spans="1:29" x14ac:dyDescent="0.2">
      <c r="A1867" s="8">
        <v>3</v>
      </c>
      <c r="B1867" s="8" t="s">
        <v>192</v>
      </c>
      <c r="C1867" s="8" t="s">
        <v>76</v>
      </c>
      <c r="D1867" s="8">
        <v>0</v>
      </c>
      <c r="E1867" s="9">
        <v>85832.117137033405</v>
      </c>
      <c r="F1867" s="17">
        <f>SUMIFS(Table2[time],Table2[config],Table2[[#This Row],[config]],Table2[repetition],Table2[[#This Row],[repetition]])</f>
        <v>26607776.597976193</v>
      </c>
      <c r="G1867" s="17">
        <f>IF(Table2[[#This Row],[time]]&lt;7200000,1,0)</f>
        <v>1</v>
      </c>
      <c r="H1867" t="s">
        <v>244</v>
      </c>
      <c r="I1867">
        <v>20</v>
      </c>
      <c r="J1867" t="s">
        <v>229</v>
      </c>
      <c r="K1867" t="s">
        <v>239</v>
      </c>
      <c r="L1867" t="s">
        <v>249</v>
      </c>
      <c r="M1867" t="s">
        <v>232</v>
      </c>
      <c r="N1867" t="s">
        <v>233</v>
      </c>
      <c r="O1867">
        <v>100</v>
      </c>
      <c r="P1867">
        <v>1</v>
      </c>
      <c r="Q1867" t="s">
        <v>248</v>
      </c>
      <c r="R1867" t="s">
        <v>244</v>
      </c>
      <c r="S1867" t="s">
        <v>246</v>
      </c>
      <c r="T1867" t="b">
        <v>1</v>
      </c>
      <c r="U1867" t="b">
        <v>1</v>
      </c>
      <c r="V1867" t="b">
        <v>1</v>
      </c>
      <c r="W1867" t="b">
        <v>0</v>
      </c>
      <c r="X1867" t="b">
        <v>1</v>
      </c>
      <c r="Y1867" t="b">
        <v>1</v>
      </c>
      <c r="Z1867" t="b">
        <v>1</v>
      </c>
      <c r="AA1867" t="b">
        <v>0</v>
      </c>
      <c r="AB1867" t="b">
        <v>0</v>
      </c>
      <c r="AC1867" t="b">
        <v>1</v>
      </c>
    </row>
    <row r="1868" spans="1:29" x14ac:dyDescent="0.2">
      <c r="A1868" s="6">
        <v>3</v>
      </c>
      <c r="B1868" s="6" t="s">
        <v>182</v>
      </c>
      <c r="C1868" s="6" t="s">
        <v>76</v>
      </c>
      <c r="D1868" s="6">
        <v>0</v>
      </c>
      <c r="E1868" s="7">
        <v>30063.123653991999</v>
      </c>
      <c r="F1868" s="16">
        <f>SUMIFS(Table2[time],Table2[config],Table2[[#This Row],[config]],Table2[repetition],Table2[[#This Row],[repetition]])</f>
        <v>26607776.597976193</v>
      </c>
      <c r="G1868" s="16">
        <f>IF(Table2[[#This Row],[time]]&lt;7200000,1,0)</f>
        <v>1</v>
      </c>
      <c r="H1868" t="s">
        <v>244</v>
      </c>
      <c r="I1868">
        <v>20</v>
      </c>
      <c r="J1868" t="s">
        <v>229</v>
      </c>
      <c r="K1868" t="s">
        <v>239</v>
      </c>
      <c r="L1868" t="s">
        <v>249</v>
      </c>
      <c r="M1868" t="s">
        <v>232</v>
      </c>
      <c r="N1868" t="s">
        <v>233</v>
      </c>
      <c r="O1868">
        <v>100</v>
      </c>
      <c r="P1868">
        <v>1</v>
      </c>
      <c r="Q1868" t="s">
        <v>248</v>
      </c>
      <c r="R1868" t="s">
        <v>244</v>
      </c>
      <c r="S1868" t="s">
        <v>246</v>
      </c>
      <c r="T1868" t="b">
        <v>1</v>
      </c>
      <c r="U1868" t="b">
        <v>1</v>
      </c>
      <c r="V1868" t="b">
        <v>1</v>
      </c>
      <c r="W1868" t="b">
        <v>0</v>
      </c>
      <c r="X1868" t="b">
        <v>1</v>
      </c>
      <c r="Y1868" t="b">
        <v>1</v>
      </c>
      <c r="Z1868" t="b">
        <v>1</v>
      </c>
      <c r="AA1868" t="b">
        <v>0</v>
      </c>
      <c r="AB1868" t="b">
        <v>0</v>
      </c>
      <c r="AC1868" t="b">
        <v>1</v>
      </c>
    </row>
    <row r="1869" spans="1:29" x14ac:dyDescent="0.2">
      <c r="A1869" s="8">
        <v>3</v>
      </c>
      <c r="B1869" s="8" t="s">
        <v>183</v>
      </c>
      <c r="C1869" s="8" t="s">
        <v>76</v>
      </c>
      <c r="D1869" s="8">
        <v>0</v>
      </c>
      <c r="E1869" s="9">
        <v>63899.518397985899</v>
      </c>
      <c r="F1869" s="17">
        <f>SUMIFS(Table2[time],Table2[config],Table2[[#This Row],[config]],Table2[repetition],Table2[[#This Row],[repetition]])</f>
        <v>26607776.597976193</v>
      </c>
      <c r="G1869" s="17">
        <f>IF(Table2[[#This Row],[time]]&lt;7200000,1,0)</f>
        <v>1</v>
      </c>
      <c r="H1869" t="s">
        <v>244</v>
      </c>
      <c r="I1869">
        <v>20</v>
      </c>
      <c r="J1869" t="s">
        <v>229</v>
      </c>
      <c r="K1869" t="s">
        <v>239</v>
      </c>
      <c r="L1869" t="s">
        <v>249</v>
      </c>
      <c r="M1869" t="s">
        <v>232</v>
      </c>
      <c r="N1869" t="s">
        <v>233</v>
      </c>
      <c r="O1869">
        <v>100</v>
      </c>
      <c r="P1869">
        <v>1</v>
      </c>
      <c r="Q1869" t="s">
        <v>248</v>
      </c>
      <c r="R1869" t="s">
        <v>244</v>
      </c>
      <c r="S1869" t="s">
        <v>246</v>
      </c>
      <c r="T1869" t="b">
        <v>1</v>
      </c>
      <c r="U1869" t="b">
        <v>1</v>
      </c>
      <c r="V1869" t="b">
        <v>1</v>
      </c>
      <c r="W1869" t="b">
        <v>0</v>
      </c>
      <c r="X1869" t="b">
        <v>1</v>
      </c>
      <c r="Y1869" t="b">
        <v>1</v>
      </c>
      <c r="Z1869" t="b">
        <v>1</v>
      </c>
      <c r="AA1869" t="b">
        <v>0</v>
      </c>
      <c r="AB1869" t="b">
        <v>0</v>
      </c>
      <c r="AC1869" t="b">
        <v>1</v>
      </c>
    </row>
    <row r="1870" spans="1:29" x14ac:dyDescent="0.2">
      <c r="A1870" s="6">
        <v>3</v>
      </c>
      <c r="B1870" s="6" t="s">
        <v>184</v>
      </c>
      <c r="C1870" s="6" t="s">
        <v>76</v>
      </c>
      <c r="D1870" s="6">
        <v>0</v>
      </c>
      <c r="E1870" s="7">
        <v>41878.529213019603</v>
      </c>
      <c r="F1870" s="16">
        <f>SUMIFS(Table2[time],Table2[config],Table2[[#This Row],[config]],Table2[repetition],Table2[[#This Row],[repetition]])</f>
        <v>26607776.597976193</v>
      </c>
      <c r="G1870" s="16">
        <f>IF(Table2[[#This Row],[time]]&lt;7200000,1,0)</f>
        <v>1</v>
      </c>
      <c r="H1870" t="s">
        <v>244</v>
      </c>
      <c r="I1870">
        <v>20</v>
      </c>
      <c r="J1870" t="s">
        <v>229</v>
      </c>
      <c r="K1870" t="s">
        <v>239</v>
      </c>
      <c r="L1870" t="s">
        <v>249</v>
      </c>
      <c r="M1870" t="s">
        <v>232</v>
      </c>
      <c r="N1870" t="s">
        <v>233</v>
      </c>
      <c r="O1870">
        <v>100</v>
      </c>
      <c r="P1870">
        <v>1</v>
      </c>
      <c r="Q1870" t="s">
        <v>248</v>
      </c>
      <c r="R1870" t="s">
        <v>244</v>
      </c>
      <c r="S1870" t="s">
        <v>246</v>
      </c>
      <c r="T1870" t="b">
        <v>1</v>
      </c>
      <c r="U1870" t="b">
        <v>1</v>
      </c>
      <c r="V1870" t="b">
        <v>1</v>
      </c>
      <c r="W1870" t="b">
        <v>0</v>
      </c>
      <c r="X1870" t="b">
        <v>1</v>
      </c>
      <c r="Y1870" t="b">
        <v>1</v>
      </c>
      <c r="Z1870" t="b">
        <v>1</v>
      </c>
      <c r="AA1870" t="b">
        <v>0</v>
      </c>
      <c r="AB1870" t="b">
        <v>0</v>
      </c>
      <c r="AC1870" t="b">
        <v>1</v>
      </c>
    </row>
    <row r="1871" spans="1:29" x14ac:dyDescent="0.2">
      <c r="A1871" s="8">
        <v>3</v>
      </c>
      <c r="B1871" s="8" t="s">
        <v>178</v>
      </c>
      <c r="C1871" s="8" t="s">
        <v>76</v>
      </c>
      <c r="D1871" s="8">
        <v>0</v>
      </c>
      <c r="E1871" s="9">
        <v>21849.449660046899</v>
      </c>
      <c r="F1871" s="17">
        <f>SUMIFS(Table2[time],Table2[config],Table2[[#This Row],[config]],Table2[repetition],Table2[[#This Row],[repetition]])</f>
        <v>26607776.597976193</v>
      </c>
      <c r="G1871" s="17">
        <f>IF(Table2[[#This Row],[time]]&lt;7200000,1,0)</f>
        <v>1</v>
      </c>
      <c r="H1871" t="s">
        <v>244</v>
      </c>
      <c r="I1871">
        <v>20</v>
      </c>
      <c r="J1871" t="s">
        <v>229</v>
      </c>
      <c r="K1871" t="s">
        <v>239</v>
      </c>
      <c r="L1871" t="s">
        <v>249</v>
      </c>
      <c r="M1871" t="s">
        <v>232</v>
      </c>
      <c r="N1871" t="s">
        <v>233</v>
      </c>
      <c r="O1871">
        <v>100</v>
      </c>
      <c r="P1871">
        <v>1</v>
      </c>
      <c r="Q1871" t="s">
        <v>248</v>
      </c>
      <c r="R1871" t="s">
        <v>244</v>
      </c>
      <c r="S1871" t="s">
        <v>246</v>
      </c>
      <c r="T1871" t="b">
        <v>1</v>
      </c>
      <c r="U1871" t="b">
        <v>1</v>
      </c>
      <c r="V1871" t="b">
        <v>1</v>
      </c>
      <c r="W1871" t="b">
        <v>0</v>
      </c>
      <c r="X1871" t="b">
        <v>1</v>
      </c>
      <c r="Y1871" t="b">
        <v>1</v>
      </c>
      <c r="Z1871" t="b">
        <v>1</v>
      </c>
      <c r="AA1871" t="b">
        <v>0</v>
      </c>
      <c r="AB1871" t="b">
        <v>0</v>
      </c>
      <c r="AC1871" t="b">
        <v>1</v>
      </c>
    </row>
    <row r="1872" spans="1:29" x14ac:dyDescent="0.2">
      <c r="A1872" s="6">
        <v>3</v>
      </c>
      <c r="B1872" s="6" t="s">
        <v>180</v>
      </c>
      <c r="C1872" s="6" t="s">
        <v>76</v>
      </c>
      <c r="D1872" s="6">
        <v>0</v>
      </c>
      <c r="E1872" s="7">
        <v>18652.193235000501</v>
      </c>
      <c r="F1872" s="16">
        <f>SUMIFS(Table2[time],Table2[config],Table2[[#This Row],[config]],Table2[repetition],Table2[[#This Row],[repetition]])</f>
        <v>26607776.597976193</v>
      </c>
      <c r="G1872" s="16">
        <f>IF(Table2[[#This Row],[time]]&lt;7200000,1,0)</f>
        <v>1</v>
      </c>
      <c r="H1872" t="s">
        <v>244</v>
      </c>
      <c r="I1872">
        <v>20</v>
      </c>
      <c r="J1872" t="s">
        <v>229</v>
      </c>
      <c r="K1872" t="s">
        <v>239</v>
      </c>
      <c r="L1872" t="s">
        <v>249</v>
      </c>
      <c r="M1872" t="s">
        <v>232</v>
      </c>
      <c r="N1872" t="s">
        <v>233</v>
      </c>
      <c r="O1872">
        <v>100</v>
      </c>
      <c r="P1872">
        <v>1</v>
      </c>
      <c r="Q1872" t="s">
        <v>248</v>
      </c>
      <c r="R1872" t="s">
        <v>244</v>
      </c>
      <c r="S1872" t="s">
        <v>246</v>
      </c>
      <c r="T1872" t="b">
        <v>1</v>
      </c>
      <c r="U1872" t="b">
        <v>1</v>
      </c>
      <c r="V1872" t="b">
        <v>1</v>
      </c>
      <c r="W1872" t="b">
        <v>0</v>
      </c>
      <c r="X1872" t="b">
        <v>1</v>
      </c>
      <c r="Y1872" t="b">
        <v>1</v>
      </c>
      <c r="Z1872" t="b">
        <v>1</v>
      </c>
      <c r="AA1872" t="b">
        <v>0</v>
      </c>
      <c r="AB1872" t="b">
        <v>0</v>
      </c>
      <c r="AC1872" t="b">
        <v>1</v>
      </c>
    </row>
    <row r="1873" spans="1:29" x14ac:dyDescent="0.2">
      <c r="A1873" s="8">
        <v>3</v>
      </c>
      <c r="B1873" s="8" t="s">
        <v>187</v>
      </c>
      <c r="C1873" s="8" t="s">
        <v>76</v>
      </c>
      <c r="D1873" s="8">
        <v>0</v>
      </c>
      <c r="E1873" s="9">
        <v>7303716.7400770104</v>
      </c>
      <c r="F1873" s="17">
        <f>SUMIFS(Table2[time],Table2[config],Table2[[#This Row],[config]],Table2[repetition],Table2[[#This Row],[repetition]])</f>
        <v>26607776.597976193</v>
      </c>
      <c r="G1873" s="17">
        <f>IF(Table2[[#This Row],[time]]&lt;7200000,1,0)</f>
        <v>0</v>
      </c>
      <c r="H1873" t="s">
        <v>244</v>
      </c>
      <c r="I1873">
        <v>20</v>
      </c>
      <c r="J1873" t="s">
        <v>229</v>
      </c>
      <c r="K1873" t="s">
        <v>239</v>
      </c>
      <c r="L1873" t="s">
        <v>249</v>
      </c>
      <c r="M1873" t="s">
        <v>232</v>
      </c>
      <c r="N1873" t="s">
        <v>233</v>
      </c>
      <c r="O1873">
        <v>100</v>
      </c>
      <c r="P1873">
        <v>1</v>
      </c>
      <c r="Q1873" t="s">
        <v>248</v>
      </c>
      <c r="R1873" t="s">
        <v>244</v>
      </c>
      <c r="S1873" t="s">
        <v>246</v>
      </c>
      <c r="T1873" t="b">
        <v>1</v>
      </c>
      <c r="U1873" t="b">
        <v>1</v>
      </c>
      <c r="V1873" t="b">
        <v>1</v>
      </c>
      <c r="W1873" t="b">
        <v>0</v>
      </c>
      <c r="X1873" t="b">
        <v>1</v>
      </c>
      <c r="Y1873" t="b">
        <v>1</v>
      </c>
      <c r="Z1873" t="b">
        <v>1</v>
      </c>
      <c r="AA1873" t="b">
        <v>0</v>
      </c>
      <c r="AB1873" t="b">
        <v>0</v>
      </c>
      <c r="AC1873" t="b">
        <v>1</v>
      </c>
    </row>
    <row r="1874" spans="1:29" x14ac:dyDescent="0.2">
      <c r="A1874" s="6">
        <v>3</v>
      </c>
      <c r="B1874" s="6" t="s">
        <v>199</v>
      </c>
      <c r="C1874" s="6" t="s">
        <v>76</v>
      </c>
      <c r="D1874" s="6">
        <v>0</v>
      </c>
      <c r="E1874" s="7">
        <v>18124.429451068801</v>
      </c>
      <c r="F1874" s="16">
        <f>SUMIFS(Table2[time],Table2[config],Table2[[#This Row],[config]],Table2[repetition],Table2[[#This Row],[repetition]])</f>
        <v>26607776.597976193</v>
      </c>
      <c r="G1874" s="16">
        <f>IF(Table2[[#This Row],[time]]&lt;7200000,1,0)</f>
        <v>1</v>
      </c>
      <c r="H1874" t="s">
        <v>244</v>
      </c>
      <c r="I1874">
        <v>20</v>
      </c>
      <c r="J1874" t="s">
        <v>229</v>
      </c>
      <c r="K1874" t="s">
        <v>239</v>
      </c>
      <c r="L1874" t="s">
        <v>249</v>
      </c>
      <c r="M1874" t="s">
        <v>232</v>
      </c>
      <c r="N1874" t="s">
        <v>233</v>
      </c>
      <c r="O1874">
        <v>100</v>
      </c>
      <c r="P1874">
        <v>1</v>
      </c>
      <c r="Q1874" t="s">
        <v>248</v>
      </c>
      <c r="R1874" t="s">
        <v>244</v>
      </c>
      <c r="S1874" t="s">
        <v>246</v>
      </c>
      <c r="T1874" t="b">
        <v>1</v>
      </c>
      <c r="U1874" t="b">
        <v>1</v>
      </c>
      <c r="V1874" t="b">
        <v>1</v>
      </c>
      <c r="W1874" t="b">
        <v>0</v>
      </c>
      <c r="X1874" t="b">
        <v>1</v>
      </c>
      <c r="Y1874" t="b">
        <v>1</v>
      </c>
      <c r="Z1874" t="b">
        <v>1</v>
      </c>
      <c r="AA1874" t="b">
        <v>0</v>
      </c>
      <c r="AB1874" t="b">
        <v>0</v>
      </c>
      <c r="AC1874" t="b">
        <v>1</v>
      </c>
    </row>
    <row r="1875" spans="1:29" x14ac:dyDescent="0.2">
      <c r="A1875" s="8">
        <v>3</v>
      </c>
      <c r="B1875" s="8" t="s">
        <v>196</v>
      </c>
      <c r="C1875" s="8" t="s">
        <v>76</v>
      </c>
      <c r="D1875" s="8">
        <v>3</v>
      </c>
      <c r="E1875" s="9">
        <v>46654.162538936303</v>
      </c>
      <c r="F1875" s="17">
        <f>SUMIFS(Table2[time],Table2[config],Table2[[#This Row],[config]],Table2[repetition],Table2[[#This Row],[repetition]])</f>
        <v>26607776.597976193</v>
      </c>
      <c r="G1875" s="17">
        <f>IF(Table2[[#This Row],[time]]&lt;7200000,1,0)</f>
        <v>1</v>
      </c>
      <c r="H1875" t="s">
        <v>244</v>
      </c>
      <c r="I1875">
        <v>20</v>
      </c>
      <c r="J1875" t="s">
        <v>229</v>
      </c>
      <c r="K1875" t="s">
        <v>239</v>
      </c>
      <c r="L1875" t="s">
        <v>249</v>
      </c>
      <c r="M1875" t="s">
        <v>232</v>
      </c>
      <c r="N1875" t="s">
        <v>233</v>
      </c>
      <c r="O1875">
        <v>100</v>
      </c>
      <c r="P1875">
        <v>1</v>
      </c>
      <c r="Q1875" t="s">
        <v>248</v>
      </c>
      <c r="R1875" t="s">
        <v>244</v>
      </c>
      <c r="S1875" t="s">
        <v>246</v>
      </c>
      <c r="T1875" t="b">
        <v>1</v>
      </c>
      <c r="U1875" t="b">
        <v>1</v>
      </c>
      <c r="V1875" t="b">
        <v>1</v>
      </c>
      <c r="W1875" t="b">
        <v>0</v>
      </c>
      <c r="X1875" t="b">
        <v>1</v>
      </c>
      <c r="Y1875" t="b">
        <v>1</v>
      </c>
      <c r="Z1875" t="b">
        <v>1</v>
      </c>
      <c r="AA1875" t="b">
        <v>0</v>
      </c>
      <c r="AB1875" t="b">
        <v>0</v>
      </c>
      <c r="AC1875" t="b">
        <v>1</v>
      </c>
    </row>
    <row r="1876" spans="1:29" x14ac:dyDescent="0.2">
      <c r="A1876" s="6">
        <v>3</v>
      </c>
      <c r="B1876" s="6" t="s">
        <v>197</v>
      </c>
      <c r="C1876" s="6" t="s">
        <v>76</v>
      </c>
      <c r="D1876" s="6">
        <v>0</v>
      </c>
      <c r="E1876" s="7">
        <v>18727.420730981899</v>
      </c>
      <c r="F1876" s="16">
        <f>SUMIFS(Table2[time],Table2[config],Table2[[#This Row],[config]],Table2[repetition],Table2[[#This Row],[repetition]])</f>
        <v>26607776.597976193</v>
      </c>
      <c r="G1876" s="16">
        <f>IF(Table2[[#This Row],[time]]&lt;7200000,1,0)</f>
        <v>1</v>
      </c>
      <c r="H1876" t="s">
        <v>244</v>
      </c>
      <c r="I1876">
        <v>20</v>
      </c>
      <c r="J1876" t="s">
        <v>229</v>
      </c>
      <c r="K1876" t="s">
        <v>239</v>
      </c>
      <c r="L1876" t="s">
        <v>249</v>
      </c>
      <c r="M1876" t="s">
        <v>232</v>
      </c>
      <c r="N1876" t="s">
        <v>233</v>
      </c>
      <c r="O1876">
        <v>100</v>
      </c>
      <c r="P1876">
        <v>1</v>
      </c>
      <c r="Q1876" t="s">
        <v>248</v>
      </c>
      <c r="R1876" t="s">
        <v>244</v>
      </c>
      <c r="S1876" t="s">
        <v>246</v>
      </c>
      <c r="T1876" t="b">
        <v>1</v>
      </c>
      <c r="U1876" t="b">
        <v>1</v>
      </c>
      <c r="V1876" t="b">
        <v>1</v>
      </c>
      <c r="W1876" t="b">
        <v>0</v>
      </c>
      <c r="X1876" t="b">
        <v>1</v>
      </c>
      <c r="Y1876" t="b">
        <v>1</v>
      </c>
      <c r="Z1876" t="b">
        <v>1</v>
      </c>
      <c r="AA1876" t="b">
        <v>0</v>
      </c>
      <c r="AB1876" t="b">
        <v>0</v>
      </c>
      <c r="AC1876" t="b">
        <v>1</v>
      </c>
    </row>
    <row r="1877" spans="1:29" x14ac:dyDescent="0.2">
      <c r="A1877" s="8">
        <v>3</v>
      </c>
      <c r="B1877" s="8" t="s">
        <v>198</v>
      </c>
      <c r="C1877" s="8" t="s">
        <v>76</v>
      </c>
      <c r="D1877" s="8">
        <v>0</v>
      </c>
      <c r="E1877" s="9">
        <v>49162.111039040603</v>
      </c>
      <c r="F1877" s="17">
        <f>SUMIFS(Table2[time],Table2[config],Table2[[#This Row],[config]],Table2[repetition],Table2[[#This Row],[repetition]])</f>
        <v>26607776.597976193</v>
      </c>
      <c r="G1877" s="17">
        <f>IF(Table2[[#This Row],[time]]&lt;7200000,1,0)</f>
        <v>1</v>
      </c>
      <c r="H1877" t="s">
        <v>244</v>
      </c>
      <c r="I1877">
        <v>20</v>
      </c>
      <c r="J1877" t="s">
        <v>229</v>
      </c>
      <c r="K1877" t="s">
        <v>239</v>
      </c>
      <c r="L1877" t="s">
        <v>249</v>
      </c>
      <c r="M1877" t="s">
        <v>232</v>
      </c>
      <c r="N1877" t="s">
        <v>233</v>
      </c>
      <c r="O1877">
        <v>100</v>
      </c>
      <c r="P1877">
        <v>1</v>
      </c>
      <c r="Q1877" t="s">
        <v>248</v>
      </c>
      <c r="R1877" t="s">
        <v>244</v>
      </c>
      <c r="S1877" t="s">
        <v>246</v>
      </c>
      <c r="T1877" t="b">
        <v>1</v>
      </c>
      <c r="U1877" t="b">
        <v>1</v>
      </c>
      <c r="V1877" t="b">
        <v>1</v>
      </c>
      <c r="W1877" t="b">
        <v>0</v>
      </c>
      <c r="X1877" t="b">
        <v>1</v>
      </c>
      <c r="Y1877" t="b">
        <v>1</v>
      </c>
      <c r="Z1877" t="b">
        <v>1</v>
      </c>
      <c r="AA1877" t="b">
        <v>0</v>
      </c>
      <c r="AB1877" t="b">
        <v>0</v>
      </c>
      <c r="AC1877" t="b">
        <v>1</v>
      </c>
    </row>
    <row r="1878" spans="1:29" x14ac:dyDescent="0.2">
      <c r="A1878" s="6">
        <v>3</v>
      </c>
      <c r="B1878" s="6" t="s">
        <v>189</v>
      </c>
      <c r="C1878" s="6" t="s">
        <v>76</v>
      </c>
      <c r="D1878" s="6">
        <v>0</v>
      </c>
      <c r="E1878" s="7">
        <v>24373.584316927001</v>
      </c>
      <c r="F1878" s="16">
        <f>SUMIFS(Table2[time],Table2[config],Table2[[#This Row],[config]],Table2[repetition],Table2[[#This Row],[repetition]])</f>
        <v>26607776.597976193</v>
      </c>
      <c r="G1878" s="16">
        <f>IF(Table2[[#This Row],[time]]&lt;7200000,1,0)</f>
        <v>1</v>
      </c>
      <c r="H1878" t="s">
        <v>244</v>
      </c>
      <c r="I1878">
        <v>20</v>
      </c>
      <c r="J1878" t="s">
        <v>229</v>
      </c>
      <c r="K1878" t="s">
        <v>239</v>
      </c>
      <c r="L1878" t="s">
        <v>249</v>
      </c>
      <c r="M1878" t="s">
        <v>232</v>
      </c>
      <c r="N1878" t="s">
        <v>233</v>
      </c>
      <c r="O1878">
        <v>100</v>
      </c>
      <c r="P1878">
        <v>1</v>
      </c>
      <c r="Q1878" t="s">
        <v>248</v>
      </c>
      <c r="R1878" t="s">
        <v>244</v>
      </c>
      <c r="S1878" t="s">
        <v>246</v>
      </c>
      <c r="T1878" t="b">
        <v>1</v>
      </c>
      <c r="U1878" t="b">
        <v>1</v>
      </c>
      <c r="V1878" t="b">
        <v>1</v>
      </c>
      <c r="W1878" t="b">
        <v>0</v>
      </c>
      <c r="X1878" t="b">
        <v>1</v>
      </c>
      <c r="Y1878" t="b">
        <v>1</v>
      </c>
      <c r="Z1878" t="b">
        <v>1</v>
      </c>
      <c r="AA1878" t="b">
        <v>0</v>
      </c>
      <c r="AB1878" t="b">
        <v>0</v>
      </c>
      <c r="AC1878" t="b">
        <v>1</v>
      </c>
    </row>
    <row r="1879" spans="1:29" x14ac:dyDescent="0.2">
      <c r="A1879" s="8">
        <v>3</v>
      </c>
      <c r="B1879" s="8" t="s">
        <v>179</v>
      </c>
      <c r="C1879" s="8" t="s">
        <v>76</v>
      </c>
      <c r="D1879" s="8">
        <v>0</v>
      </c>
      <c r="E1879" s="9">
        <v>30197.794384090201</v>
      </c>
      <c r="F1879" s="17">
        <f>SUMIFS(Table2[time],Table2[config],Table2[[#This Row],[config]],Table2[repetition],Table2[[#This Row],[repetition]])</f>
        <v>26607776.597976193</v>
      </c>
      <c r="G1879" s="17">
        <f>IF(Table2[[#This Row],[time]]&lt;7200000,1,0)</f>
        <v>1</v>
      </c>
      <c r="H1879" t="s">
        <v>244</v>
      </c>
      <c r="I1879">
        <v>20</v>
      </c>
      <c r="J1879" t="s">
        <v>229</v>
      </c>
      <c r="K1879" t="s">
        <v>239</v>
      </c>
      <c r="L1879" t="s">
        <v>249</v>
      </c>
      <c r="M1879" t="s">
        <v>232</v>
      </c>
      <c r="N1879" t="s">
        <v>233</v>
      </c>
      <c r="O1879">
        <v>100</v>
      </c>
      <c r="P1879">
        <v>1</v>
      </c>
      <c r="Q1879" t="s">
        <v>248</v>
      </c>
      <c r="R1879" t="s">
        <v>244</v>
      </c>
      <c r="S1879" t="s">
        <v>246</v>
      </c>
      <c r="T1879" t="b">
        <v>1</v>
      </c>
      <c r="U1879" t="b">
        <v>1</v>
      </c>
      <c r="V1879" t="b">
        <v>1</v>
      </c>
      <c r="W1879" t="b">
        <v>0</v>
      </c>
      <c r="X1879" t="b">
        <v>1</v>
      </c>
      <c r="Y1879" t="b">
        <v>1</v>
      </c>
      <c r="Z1879" t="b">
        <v>1</v>
      </c>
      <c r="AA1879" t="b">
        <v>0</v>
      </c>
      <c r="AB1879" t="b">
        <v>0</v>
      </c>
      <c r="AC1879" t="b">
        <v>1</v>
      </c>
    </row>
    <row r="1880" spans="1:29" x14ac:dyDescent="0.2">
      <c r="A1880" s="6">
        <v>3</v>
      </c>
      <c r="B1880" s="6" t="s">
        <v>200</v>
      </c>
      <c r="C1880" s="6" t="s">
        <v>76</v>
      </c>
      <c r="D1880" s="6">
        <v>3</v>
      </c>
      <c r="E1880" s="7">
        <v>129269.578275037</v>
      </c>
      <c r="F1880" s="16">
        <f>SUMIFS(Table2[time],Table2[config],Table2[[#This Row],[config]],Table2[repetition],Table2[[#This Row],[repetition]])</f>
        <v>26607776.597976193</v>
      </c>
      <c r="G1880" s="16">
        <f>IF(Table2[[#This Row],[time]]&lt;7200000,1,0)</f>
        <v>1</v>
      </c>
      <c r="H1880" t="s">
        <v>244</v>
      </c>
      <c r="I1880">
        <v>20</v>
      </c>
      <c r="J1880" t="s">
        <v>229</v>
      </c>
      <c r="K1880" t="s">
        <v>239</v>
      </c>
      <c r="L1880" t="s">
        <v>249</v>
      </c>
      <c r="M1880" t="s">
        <v>232</v>
      </c>
      <c r="N1880" t="s">
        <v>233</v>
      </c>
      <c r="O1880">
        <v>100</v>
      </c>
      <c r="P1880">
        <v>1</v>
      </c>
      <c r="Q1880" t="s">
        <v>248</v>
      </c>
      <c r="R1880" t="s">
        <v>244</v>
      </c>
      <c r="S1880" t="s">
        <v>246</v>
      </c>
      <c r="T1880" t="b">
        <v>1</v>
      </c>
      <c r="U1880" t="b">
        <v>1</v>
      </c>
      <c r="V1880" t="b">
        <v>1</v>
      </c>
      <c r="W1880" t="b">
        <v>0</v>
      </c>
      <c r="X1880" t="b">
        <v>1</v>
      </c>
      <c r="Y1880" t="b">
        <v>1</v>
      </c>
      <c r="Z1880" t="b">
        <v>1</v>
      </c>
      <c r="AA1880" t="b">
        <v>0</v>
      </c>
      <c r="AB1880" t="b">
        <v>0</v>
      </c>
      <c r="AC1880" t="b">
        <v>1</v>
      </c>
    </row>
    <row r="1881" spans="1:29" x14ac:dyDescent="0.2">
      <c r="A1881" s="8">
        <v>3</v>
      </c>
      <c r="B1881" s="8" t="s">
        <v>204</v>
      </c>
      <c r="C1881" s="8" t="s">
        <v>76</v>
      </c>
      <c r="D1881" s="8">
        <v>0</v>
      </c>
      <c r="E1881" s="9">
        <v>7212773.2600000398</v>
      </c>
      <c r="F1881" s="17">
        <f>SUMIFS(Table2[time],Table2[config],Table2[[#This Row],[config]],Table2[repetition],Table2[[#This Row],[repetition]])</f>
        <v>26607776.597976193</v>
      </c>
      <c r="G1881" s="17">
        <f>IF(Table2[[#This Row],[time]]&lt;7200000,1,0)</f>
        <v>0</v>
      </c>
      <c r="H1881" t="s">
        <v>244</v>
      </c>
      <c r="I1881">
        <v>20</v>
      </c>
      <c r="J1881" t="s">
        <v>229</v>
      </c>
      <c r="K1881" t="s">
        <v>239</v>
      </c>
      <c r="L1881" t="s">
        <v>249</v>
      </c>
      <c r="M1881" t="s">
        <v>232</v>
      </c>
      <c r="N1881" t="s">
        <v>233</v>
      </c>
      <c r="O1881">
        <v>100</v>
      </c>
      <c r="P1881">
        <v>1</v>
      </c>
      <c r="Q1881" t="s">
        <v>248</v>
      </c>
      <c r="R1881" t="s">
        <v>244</v>
      </c>
      <c r="S1881" t="s">
        <v>246</v>
      </c>
      <c r="T1881" t="b">
        <v>1</v>
      </c>
      <c r="U1881" t="b">
        <v>1</v>
      </c>
      <c r="V1881" t="b">
        <v>1</v>
      </c>
      <c r="W1881" t="b">
        <v>0</v>
      </c>
      <c r="X1881" t="b">
        <v>1</v>
      </c>
      <c r="Y1881" t="b">
        <v>1</v>
      </c>
      <c r="Z1881" t="b">
        <v>1</v>
      </c>
      <c r="AA1881" t="b">
        <v>0</v>
      </c>
      <c r="AB1881" t="b">
        <v>0</v>
      </c>
      <c r="AC1881" t="b">
        <v>1</v>
      </c>
    </row>
    <row r="1882" spans="1:29" x14ac:dyDescent="0.2">
      <c r="A1882" s="6">
        <v>3</v>
      </c>
      <c r="B1882" s="6" t="s">
        <v>186</v>
      </c>
      <c r="C1882" s="6" t="s">
        <v>76</v>
      </c>
      <c r="D1882" s="6">
        <v>0</v>
      </c>
      <c r="E1882" s="7">
        <v>36103.445182088697</v>
      </c>
      <c r="F1882" s="16">
        <f>SUMIFS(Table2[time],Table2[config],Table2[[#This Row],[config]],Table2[repetition],Table2[[#This Row],[repetition]])</f>
        <v>26607776.597976193</v>
      </c>
      <c r="G1882" s="16">
        <f>IF(Table2[[#This Row],[time]]&lt;7200000,1,0)</f>
        <v>1</v>
      </c>
      <c r="H1882" t="s">
        <v>244</v>
      </c>
      <c r="I1882">
        <v>20</v>
      </c>
      <c r="J1882" t="s">
        <v>229</v>
      </c>
      <c r="K1882" t="s">
        <v>239</v>
      </c>
      <c r="L1882" t="s">
        <v>249</v>
      </c>
      <c r="M1882" t="s">
        <v>232</v>
      </c>
      <c r="N1882" t="s">
        <v>233</v>
      </c>
      <c r="O1882">
        <v>100</v>
      </c>
      <c r="P1882">
        <v>1</v>
      </c>
      <c r="Q1882" t="s">
        <v>248</v>
      </c>
      <c r="R1882" t="s">
        <v>244</v>
      </c>
      <c r="S1882" t="s">
        <v>246</v>
      </c>
      <c r="T1882" t="b">
        <v>1</v>
      </c>
      <c r="U1882" t="b">
        <v>1</v>
      </c>
      <c r="V1882" t="b">
        <v>1</v>
      </c>
      <c r="W1882" t="b">
        <v>0</v>
      </c>
      <c r="X1882" t="b">
        <v>1</v>
      </c>
      <c r="Y1882" t="b">
        <v>1</v>
      </c>
      <c r="Z1882" t="b">
        <v>1</v>
      </c>
      <c r="AA1882" t="b">
        <v>0</v>
      </c>
      <c r="AB1882" t="b">
        <v>0</v>
      </c>
      <c r="AC1882" t="b">
        <v>1</v>
      </c>
    </row>
    <row r="1883" spans="1:29" x14ac:dyDescent="0.2">
      <c r="A1883" s="8">
        <v>3</v>
      </c>
      <c r="B1883" s="8" t="s">
        <v>193</v>
      </c>
      <c r="C1883" s="8" t="s">
        <v>76</v>
      </c>
      <c r="D1883" s="8">
        <v>0</v>
      </c>
      <c r="E1883" s="9">
        <v>28240.455121034702</v>
      </c>
      <c r="F1883" s="17">
        <f>SUMIFS(Table2[time],Table2[config],Table2[[#This Row],[config]],Table2[repetition],Table2[[#This Row],[repetition]])</f>
        <v>26607776.597976193</v>
      </c>
      <c r="G1883" s="17">
        <f>IF(Table2[[#This Row],[time]]&lt;7200000,1,0)</f>
        <v>1</v>
      </c>
      <c r="H1883" t="s">
        <v>244</v>
      </c>
      <c r="I1883">
        <v>20</v>
      </c>
      <c r="J1883" t="s">
        <v>229</v>
      </c>
      <c r="K1883" t="s">
        <v>239</v>
      </c>
      <c r="L1883" t="s">
        <v>249</v>
      </c>
      <c r="M1883" t="s">
        <v>232</v>
      </c>
      <c r="N1883" t="s">
        <v>233</v>
      </c>
      <c r="O1883">
        <v>100</v>
      </c>
      <c r="P1883">
        <v>1</v>
      </c>
      <c r="Q1883" t="s">
        <v>248</v>
      </c>
      <c r="R1883" t="s">
        <v>244</v>
      </c>
      <c r="S1883" t="s">
        <v>246</v>
      </c>
      <c r="T1883" t="b">
        <v>1</v>
      </c>
      <c r="U1883" t="b">
        <v>1</v>
      </c>
      <c r="V1883" t="b">
        <v>1</v>
      </c>
      <c r="W1883" t="b">
        <v>0</v>
      </c>
      <c r="X1883" t="b">
        <v>1</v>
      </c>
      <c r="Y1883" t="b">
        <v>1</v>
      </c>
      <c r="Z1883" t="b">
        <v>1</v>
      </c>
      <c r="AA1883" t="b">
        <v>0</v>
      </c>
      <c r="AB1883" t="b">
        <v>0</v>
      </c>
      <c r="AC1883" t="b">
        <v>1</v>
      </c>
    </row>
    <row r="1884" spans="1:29" x14ac:dyDescent="0.2">
      <c r="A1884" s="6">
        <v>3</v>
      </c>
      <c r="B1884" s="6" t="s">
        <v>201</v>
      </c>
      <c r="C1884" s="6" t="s">
        <v>76</v>
      </c>
      <c r="D1884" s="6">
        <v>0</v>
      </c>
      <c r="E1884" s="7">
        <v>80398.606858914703</v>
      </c>
      <c r="F1884" s="16">
        <f>SUMIFS(Table2[time],Table2[config],Table2[[#This Row],[config]],Table2[repetition],Table2[[#This Row],[repetition]])</f>
        <v>26607776.597976193</v>
      </c>
      <c r="G1884" s="16">
        <f>IF(Table2[[#This Row],[time]]&lt;7200000,1,0)</f>
        <v>1</v>
      </c>
      <c r="H1884" t="s">
        <v>244</v>
      </c>
      <c r="I1884">
        <v>20</v>
      </c>
      <c r="J1884" t="s">
        <v>229</v>
      </c>
      <c r="K1884" t="s">
        <v>239</v>
      </c>
      <c r="L1884" t="s">
        <v>249</v>
      </c>
      <c r="M1884" t="s">
        <v>232</v>
      </c>
      <c r="N1884" t="s">
        <v>233</v>
      </c>
      <c r="O1884">
        <v>100</v>
      </c>
      <c r="P1884">
        <v>1</v>
      </c>
      <c r="Q1884" t="s">
        <v>248</v>
      </c>
      <c r="R1884" t="s">
        <v>244</v>
      </c>
      <c r="S1884" t="s">
        <v>246</v>
      </c>
      <c r="T1884" t="b">
        <v>1</v>
      </c>
      <c r="U1884" t="b">
        <v>1</v>
      </c>
      <c r="V1884" t="b">
        <v>1</v>
      </c>
      <c r="W1884" t="b">
        <v>0</v>
      </c>
      <c r="X1884" t="b">
        <v>1</v>
      </c>
      <c r="Y1884" t="b">
        <v>1</v>
      </c>
      <c r="Z1884" t="b">
        <v>1</v>
      </c>
      <c r="AA1884" t="b">
        <v>0</v>
      </c>
      <c r="AB1884" t="b">
        <v>0</v>
      </c>
      <c r="AC1884" t="b">
        <v>1</v>
      </c>
    </row>
    <row r="1885" spans="1:29" x14ac:dyDescent="0.2">
      <c r="A1885" s="8">
        <v>3</v>
      </c>
      <c r="B1885" s="8" t="s">
        <v>188</v>
      </c>
      <c r="C1885" s="8" t="s">
        <v>76</v>
      </c>
      <c r="D1885" s="8">
        <v>0</v>
      </c>
      <c r="E1885" s="9">
        <v>81735.559948021502</v>
      </c>
      <c r="F1885" s="17">
        <f>SUMIFS(Table2[time],Table2[config],Table2[[#This Row],[config]],Table2[repetition],Table2[[#This Row],[repetition]])</f>
        <v>26607776.597976193</v>
      </c>
      <c r="G1885" s="17">
        <f>IF(Table2[[#This Row],[time]]&lt;7200000,1,0)</f>
        <v>1</v>
      </c>
      <c r="H1885" t="s">
        <v>244</v>
      </c>
      <c r="I1885">
        <v>20</v>
      </c>
      <c r="J1885" t="s">
        <v>229</v>
      </c>
      <c r="K1885" t="s">
        <v>239</v>
      </c>
      <c r="L1885" t="s">
        <v>249</v>
      </c>
      <c r="M1885" t="s">
        <v>232</v>
      </c>
      <c r="N1885" t="s">
        <v>233</v>
      </c>
      <c r="O1885">
        <v>100</v>
      </c>
      <c r="P1885">
        <v>1</v>
      </c>
      <c r="Q1885" t="s">
        <v>248</v>
      </c>
      <c r="R1885" t="s">
        <v>244</v>
      </c>
      <c r="S1885" t="s">
        <v>246</v>
      </c>
      <c r="T1885" t="b">
        <v>1</v>
      </c>
      <c r="U1885" t="b">
        <v>1</v>
      </c>
      <c r="V1885" t="b">
        <v>1</v>
      </c>
      <c r="W1885" t="b">
        <v>0</v>
      </c>
      <c r="X1885" t="b">
        <v>1</v>
      </c>
      <c r="Y1885" t="b">
        <v>1</v>
      </c>
      <c r="Z1885" t="b">
        <v>1</v>
      </c>
      <c r="AA1885" t="b">
        <v>0</v>
      </c>
      <c r="AB1885" t="b">
        <v>0</v>
      </c>
      <c r="AC1885" t="b">
        <v>1</v>
      </c>
    </row>
    <row r="1886" spans="1:29" x14ac:dyDescent="0.2">
      <c r="A1886" s="6">
        <v>3</v>
      </c>
      <c r="B1886" s="6" t="s">
        <v>177</v>
      </c>
      <c r="C1886" s="6" t="s">
        <v>76</v>
      </c>
      <c r="D1886" s="6">
        <v>0</v>
      </c>
      <c r="E1886" s="7">
        <v>187594.74661294301</v>
      </c>
      <c r="F1886" s="16">
        <f>SUMIFS(Table2[time],Table2[config],Table2[[#This Row],[config]],Table2[repetition],Table2[[#This Row],[repetition]])</f>
        <v>26607776.597976193</v>
      </c>
      <c r="G1886" s="16">
        <f>IF(Table2[[#This Row],[time]]&lt;7200000,1,0)</f>
        <v>1</v>
      </c>
      <c r="H1886" t="s">
        <v>244</v>
      </c>
      <c r="I1886">
        <v>20</v>
      </c>
      <c r="J1886" t="s">
        <v>229</v>
      </c>
      <c r="K1886" t="s">
        <v>239</v>
      </c>
      <c r="L1886" t="s">
        <v>249</v>
      </c>
      <c r="M1886" t="s">
        <v>232</v>
      </c>
      <c r="N1886" t="s">
        <v>233</v>
      </c>
      <c r="O1886">
        <v>100</v>
      </c>
      <c r="P1886">
        <v>1</v>
      </c>
      <c r="Q1886" t="s">
        <v>248</v>
      </c>
      <c r="R1886" t="s">
        <v>244</v>
      </c>
      <c r="S1886" t="s">
        <v>246</v>
      </c>
      <c r="T1886" t="b">
        <v>1</v>
      </c>
      <c r="U1886" t="b">
        <v>1</v>
      </c>
      <c r="V1886" t="b">
        <v>1</v>
      </c>
      <c r="W1886" t="b">
        <v>0</v>
      </c>
      <c r="X1886" t="b">
        <v>1</v>
      </c>
      <c r="Y1886" t="b">
        <v>1</v>
      </c>
      <c r="Z1886" t="b">
        <v>1</v>
      </c>
      <c r="AA1886" t="b">
        <v>0</v>
      </c>
      <c r="AB1886" t="b">
        <v>0</v>
      </c>
      <c r="AC1886" t="b">
        <v>1</v>
      </c>
    </row>
    <row r="1887" spans="1:29" x14ac:dyDescent="0.2">
      <c r="A1887" s="8">
        <v>3</v>
      </c>
      <c r="B1887" s="8" t="s">
        <v>202</v>
      </c>
      <c r="C1887" s="8" t="s">
        <v>76</v>
      </c>
      <c r="D1887" s="8">
        <v>0</v>
      </c>
      <c r="E1887" s="9">
        <v>186332.48911902701</v>
      </c>
      <c r="F1887" s="17">
        <f>SUMIFS(Table2[time],Table2[config],Table2[[#This Row],[config]],Table2[repetition],Table2[[#This Row],[repetition]])</f>
        <v>26607776.597976193</v>
      </c>
      <c r="G1887" s="17">
        <f>IF(Table2[[#This Row],[time]]&lt;7200000,1,0)</f>
        <v>1</v>
      </c>
      <c r="H1887" t="s">
        <v>244</v>
      </c>
      <c r="I1887">
        <v>20</v>
      </c>
      <c r="J1887" t="s">
        <v>229</v>
      </c>
      <c r="K1887" t="s">
        <v>239</v>
      </c>
      <c r="L1887" t="s">
        <v>249</v>
      </c>
      <c r="M1887" t="s">
        <v>232</v>
      </c>
      <c r="N1887" t="s">
        <v>233</v>
      </c>
      <c r="O1887">
        <v>100</v>
      </c>
      <c r="P1887">
        <v>1</v>
      </c>
      <c r="Q1887" t="s">
        <v>248</v>
      </c>
      <c r="R1887" t="s">
        <v>244</v>
      </c>
      <c r="S1887" t="s">
        <v>246</v>
      </c>
      <c r="T1887" t="b">
        <v>1</v>
      </c>
      <c r="U1887" t="b">
        <v>1</v>
      </c>
      <c r="V1887" t="b">
        <v>1</v>
      </c>
      <c r="W1887" t="b">
        <v>0</v>
      </c>
      <c r="X1887" t="b">
        <v>1</v>
      </c>
      <c r="Y1887" t="b">
        <v>1</v>
      </c>
      <c r="Z1887" t="b">
        <v>1</v>
      </c>
      <c r="AA1887" t="b">
        <v>0</v>
      </c>
      <c r="AB1887" t="b">
        <v>0</v>
      </c>
      <c r="AC1887" t="b">
        <v>1</v>
      </c>
    </row>
    <row r="1888" spans="1:29" x14ac:dyDescent="0.2">
      <c r="A1888" s="6">
        <v>3</v>
      </c>
      <c r="B1888" s="6" t="s">
        <v>190</v>
      </c>
      <c r="C1888" s="6" t="s">
        <v>76</v>
      </c>
      <c r="D1888" s="6">
        <v>0</v>
      </c>
      <c r="E1888" s="7">
        <v>559805.68684602599</v>
      </c>
      <c r="F1888" s="16">
        <f>SUMIFS(Table2[time],Table2[config],Table2[[#This Row],[config]],Table2[repetition],Table2[[#This Row],[repetition]])</f>
        <v>26607776.597976193</v>
      </c>
      <c r="G1888" s="16">
        <f>IF(Table2[[#This Row],[time]]&lt;7200000,1,0)</f>
        <v>1</v>
      </c>
      <c r="H1888" t="s">
        <v>244</v>
      </c>
      <c r="I1888">
        <v>20</v>
      </c>
      <c r="J1888" t="s">
        <v>229</v>
      </c>
      <c r="K1888" t="s">
        <v>239</v>
      </c>
      <c r="L1888" t="s">
        <v>249</v>
      </c>
      <c r="M1888" t="s">
        <v>232</v>
      </c>
      <c r="N1888" t="s">
        <v>233</v>
      </c>
      <c r="O1888">
        <v>100</v>
      </c>
      <c r="P1888">
        <v>1</v>
      </c>
      <c r="Q1888" t="s">
        <v>248</v>
      </c>
      <c r="R1888" t="s">
        <v>244</v>
      </c>
      <c r="S1888" t="s">
        <v>246</v>
      </c>
      <c r="T1888" t="b">
        <v>1</v>
      </c>
      <c r="U1888" t="b">
        <v>1</v>
      </c>
      <c r="V1888" t="b">
        <v>1</v>
      </c>
      <c r="W1888" t="b">
        <v>0</v>
      </c>
      <c r="X1888" t="b">
        <v>1</v>
      </c>
      <c r="Y1888" t="b">
        <v>1</v>
      </c>
      <c r="Z1888" t="b">
        <v>1</v>
      </c>
      <c r="AA1888" t="b">
        <v>0</v>
      </c>
      <c r="AB1888" t="b">
        <v>0</v>
      </c>
      <c r="AC1888" t="b">
        <v>1</v>
      </c>
    </row>
    <row r="1889" spans="1:29" x14ac:dyDescent="0.2">
      <c r="A1889" s="8">
        <v>3</v>
      </c>
      <c r="B1889" s="8" t="s">
        <v>191</v>
      </c>
      <c r="C1889" s="8" t="s">
        <v>76</v>
      </c>
      <c r="D1889" s="8">
        <v>0</v>
      </c>
      <c r="E1889" s="9">
        <v>748627.012992976</v>
      </c>
      <c r="F1889" s="17">
        <f>SUMIFS(Table2[time],Table2[config],Table2[[#This Row],[config]],Table2[repetition],Table2[[#This Row],[repetition]])</f>
        <v>26607776.597976193</v>
      </c>
      <c r="G1889" s="17">
        <f>IF(Table2[[#This Row],[time]]&lt;7200000,1,0)</f>
        <v>1</v>
      </c>
      <c r="H1889" t="s">
        <v>244</v>
      </c>
      <c r="I1889">
        <v>20</v>
      </c>
      <c r="J1889" t="s">
        <v>229</v>
      </c>
      <c r="K1889" t="s">
        <v>239</v>
      </c>
      <c r="L1889" t="s">
        <v>249</v>
      </c>
      <c r="M1889" t="s">
        <v>232</v>
      </c>
      <c r="N1889" t="s">
        <v>233</v>
      </c>
      <c r="O1889">
        <v>100</v>
      </c>
      <c r="P1889">
        <v>1</v>
      </c>
      <c r="Q1889" t="s">
        <v>248</v>
      </c>
      <c r="R1889" t="s">
        <v>244</v>
      </c>
      <c r="S1889" t="s">
        <v>246</v>
      </c>
      <c r="T1889" t="b">
        <v>1</v>
      </c>
      <c r="U1889" t="b">
        <v>1</v>
      </c>
      <c r="V1889" t="b">
        <v>1</v>
      </c>
      <c r="W1889" t="b">
        <v>0</v>
      </c>
      <c r="X1889" t="b">
        <v>1</v>
      </c>
      <c r="Y1889" t="b">
        <v>1</v>
      </c>
      <c r="Z1889" t="b">
        <v>1</v>
      </c>
      <c r="AA1889" t="b">
        <v>0</v>
      </c>
      <c r="AB1889" t="b">
        <v>0</v>
      </c>
      <c r="AC1889" t="b">
        <v>1</v>
      </c>
    </row>
    <row r="1890" spans="1:29" x14ac:dyDescent="0.2">
      <c r="A1890" s="6">
        <v>3</v>
      </c>
      <c r="B1890" s="6" t="s">
        <v>205</v>
      </c>
      <c r="C1890" s="6" t="s">
        <v>76</v>
      </c>
      <c r="D1890" s="6">
        <v>0</v>
      </c>
      <c r="E1890" s="7">
        <v>2043969.0729099</v>
      </c>
      <c r="F1890" s="16">
        <f>SUMIFS(Table2[time],Table2[config],Table2[[#This Row],[config]],Table2[repetition],Table2[[#This Row],[repetition]])</f>
        <v>26607776.597976193</v>
      </c>
      <c r="G1890" s="16">
        <f>IF(Table2[[#This Row],[time]]&lt;7200000,1,0)</f>
        <v>1</v>
      </c>
      <c r="H1890" t="s">
        <v>244</v>
      </c>
      <c r="I1890">
        <v>20</v>
      </c>
      <c r="J1890" t="s">
        <v>229</v>
      </c>
      <c r="K1890" t="s">
        <v>239</v>
      </c>
      <c r="L1890" t="s">
        <v>249</v>
      </c>
      <c r="M1890" t="s">
        <v>232</v>
      </c>
      <c r="N1890" t="s">
        <v>233</v>
      </c>
      <c r="O1890">
        <v>100</v>
      </c>
      <c r="P1890">
        <v>1</v>
      </c>
      <c r="Q1890" t="s">
        <v>248</v>
      </c>
      <c r="R1890" t="s">
        <v>244</v>
      </c>
      <c r="S1890" t="s">
        <v>246</v>
      </c>
      <c r="T1890" t="b">
        <v>1</v>
      </c>
      <c r="U1890" t="b">
        <v>1</v>
      </c>
      <c r="V1890" t="b">
        <v>1</v>
      </c>
      <c r="W1890" t="b">
        <v>0</v>
      </c>
      <c r="X1890" t="b">
        <v>1</v>
      </c>
      <c r="Y1890" t="b">
        <v>1</v>
      </c>
      <c r="Z1890" t="b">
        <v>1</v>
      </c>
      <c r="AA1890" t="b">
        <v>0</v>
      </c>
      <c r="AB1890" t="b">
        <v>0</v>
      </c>
      <c r="AC1890" t="b">
        <v>1</v>
      </c>
    </row>
    <row r="1891" spans="1:29" x14ac:dyDescent="0.2">
      <c r="A1891" s="8">
        <v>3</v>
      </c>
      <c r="B1891" s="8" t="s">
        <v>203</v>
      </c>
      <c r="C1891" s="8" t="s">
        <v>76</v>
      </c>
      <c r="D1891" s="8">
        <v>0</v>
      </c>
      <c r="E1891" s="9">
        <v>7215835.5701300297</v>
      </c>
      <c r="F1891" s="17">
        <f>SUMIFS(Table2[time],Table2[config],Table2[[#This Row],[config]],Table2[repetition],Table2[[#This Row],[repetition]])</f>
        <v>26607776.597976193</v>
      </c>
      <c r="G1891" s="17">
        <f>IF(Table2[[#This Row],[time]]&lt;7200000,1,0)</f>
        <v>0</v>
      </c>
      <c r="H1891" t="s">
        <v>244</v>
      </c>
      <c r="I1891">
        <v>20</v>
      </c>
      <c r="J1891" t="s">
        <v>229</v>
      </c>
      <c r="K1891" t="s">
        <v>239</v>
      </c>
      <c r="L1891" t="s">
        <v>249</v>
      </c>
      <c r="M1891" t="s">
        <v>232</v>
      </c>
      <c r="N1891" t="s">
        <v>233</v>
      </c>
      <c r="O1891">
        <v>100</v>
      </c>
      <c r="P1891">
        <v>1</v>
      </c>
      <c r="Q1891" t="s">
        <v>248</v>
      </c>
      <c r="R1891" t="s">
        <v>244</v>
      </c>
      <c r="S1891" t="s">
        <v>246</v>
      </c>
      <c r="T1891" t="b">
        <v>1</v>
      </c>
      <c r="U1891" t="b">
        <v>1</v>
      </c>
      <c r="V1891" t="b">
        <v>1</v>
      </c>
      <c r="W1891" t="b">
        <v>0</v>
      </c>
      <c r="X1891" t="b">
        <v>1</v>
      </c>
      <c r="Y1891" t="b">
        <v>1</v>
      </c>
      <c r="Z1891" t="b">
        <v>1</v>
      </c>
      <c r="AA1891" t="b">
        <v>0</v>
      </c>
      <c r="AB1891" t="b">
        <v>0</v>
      </c>
      <c r="AC1891" t="b">
        <v>1</v>
      </c>
    </row>
    <row r="1892" spans="1:29" x14ac:dyDescent="0.2">
      <c r="A1892" s="6">
        <v>1</v>
      </c>
      <c r="B1892" s="6" t="s">
        <v>192</v>
      </c>
      <c r="C1892" s="6" t="s">
        <v>77</v>
      </c>
      <c r="D1892" s="6">
        <v>0</v>
      </c>
      <c r="E1892" s="7">
        <v>68216.115490999</v>
      </c>
      <c r="F1892" s="16">
        <f>SUMIFS(Table2[time],Table2[config],Table2[[#This Row],[config]],Table2[repetition],Table2[[#This Row],[repetition]])</f>
        <v>26496468.946082495</v>
      </c>
      <c r="G1892" s="16">
        <f>IF(Table2[[#This Row],[time]]&lt;7200000,1,0)</f>
        <v>1</v>
      </c>
      <c r="H1892" t="s">
        <v>228</v>
      </c>
      <c r="I1892">
        <v>1</v>
      </c>
      <c r="J1892" t="s">
        <v>238</v>
      </c>
      <c r="K1892" t="s">
        <v>239</v>
      </c>
      <c r="L1892" t="s">
        <v>250</v>
      </c>
      <c r="M1892" t="s">
        <v>241</v>
      </c>
      <c r="N1892" t="s">
        <v>242</v>
      </c>
      <c r="O1892">
        <v>110</v>
      </c>
      <c r="P1892">
        <v>1</v>
      </c>
      <c r="Q1892" t="s">
        <v>243</v>
      </c>
      <c r="R1892" t="s">
        <v>244</v>
      </c>
      <c r="S1892" t="s">
        <v>244</v>
      </c>
      <c r="T1892" t="b">
        <v>1</v>
      </c>
      <c r="U1892" t="b">
        <v>0</v>
      </c>
      <c r="V1892" t="b">
        <v>0</v>
      </c>
      <c r="W1892" t="b">
        <v>1</v>
      </c>
      <c r="X1892" t="b">
        <v>0</v>
      </c>
      <c r="Y1892" t="b">
        <v>0</v>
      </c>
      <c r="Z1892" t="b">
        <v>0</v>
      </c>
      <c r="AA1892" t="b">
        <v>1</v>
      </c>
      <c r="AB1892" t="b">
        <v>1</v>
      </c>
      <c r="AC1892" t="b">
        <v>0</v>
      </c>
    </row>
    <row r="1893" spans="1:29" x14ac:dyDescent="0.2">
      <c r="A1893" s="8">
        <v>1</v>
      </c>
      <c r="B1893" s="8" t="s">
        <v>181</v>
      </c>
      <c r="C1893" s="8" t="s">
        <v>77</v>
      </c>
      <c r="D1893" s="8">
        <v>0</v>
      </c>
      <c r="E1893" s="9">
        <v>57846.625010017298</v>
      </c>
      <c r="F1893" s="17">
        <f>SUMIFS(Table2[time],Table2[config],Table2[[#This Row],[config]],Table2[repetition],Table2[[#This Row],[repetition]])</f>
        <v>26496468.946082495</v>
      </c>
      <c r="G1893" s="17">
        <f>IF(Table2[[#This Row],[time]]&lt;7200000,1,0)</f>
        <v>1</v>
      </c>
      <c r="H1893" t="s">
        <v>228</v>
      </c>
      <c r="I1893">
        <v>1</v>
      </c>
      <c r="J1893" t="s">
        <v>238</v>
      </c>
      <c r="K1893" t="s">
        <v>239</v>
      </c>
      <c r="L1893" t="s">
        <v>250</v>
      </c>
      <c r="M1893" t="s">
        <v>241</v>
      </c>
      <c r="N1893" t="s">
        <v>242</v>
      </c>
      <c r="O1893">
        <v>110</v>
      </c>
      <c r="P1893">
        <v>1</v>
      </c>
      <c r="Q1893" t="s">
        <v>243</v>
      </c>
      <c r="R1893" t="s">
        <v>244</v>
      </c>
      <c r="S1893" t="s">
        <v>244</v>
      </c>
      <c r="T1893" t="b">
        <v>1</v>
      </c>
      <c r="U1893" t="b">
        <v>0</v>
      </c>
      <c r="V1893" t="b">
        <v>0</v>
      </c>
      <c r="W1893" t="b">
        <v>1</v>
      </c>
      <c r="X1893" t="b">
        <v>0</v>
      </c>
      <c r="Y1893" t="b">
        <v>0</v>
      </c>
      <c r="Z1893" t="b">
        <v>0</v>
      </c>
      <c r="AA1893" t="b">
        <v>1</v>
      </c>
      <c r="AB1893" t="b">
        <v>1</v>
      </c>
      <c r="AC1893" t="b">
        <v>0</v>
      </c>
    </row>
    <row r="1894" spans="1:29" x14ac:dyDescent="0.2">
      <c r="A1894" s="6">
        <v>1</v>
      </c>
      <c r="B1894" s="6" t="s">
        <v>194</v>
      </c>
      <c r="C1894" s="6" t="s">
        <v>77</v>
      </c>
      <c r="D1894" s="6">
        <v>0</v>
      </c>
      <c r="E1894" s="7">
        <v>92567.401554202603</v>
      </c>
      <c r="F1894" s="16">
        <f>SUMIFS(Table2[time],Table2[config],Table2[[#This Row],[config]],Table2[repetition],Table2[[#This Row],[repetition]])</f>
        <v>26496468.946082495</v>
      </c>
      <c r="G1894" s="16">
        <f>IF(Table2[[#This Row],[time]]&lt;7200000,1,0)</f>
        <v>1</v>
      </c>
      <c r="H1894" t="s">
        <v>228</v>
      </c>
      <c r="I1894">
        <v>1</v>
      </c>
      <c r="J1894" t="s">
        <v>238</v>
      </c>
      <c r="K1894" t="s">
        <v>239</v>
      </c>
      <c r="L1894" t="s">
        <v>250</v>
      </c>
      <c r="M1894" t="s">
        <v>241</v>
      </c>
      <c r="N1894" t="s">
        <v>242</v>
      </c>
      <c r="O1894">
        <v>110</v>
      </c>
      <c r="P1894">
        <v>1</v>
      </c>
      <c r="Q1894" t="s">
        <v>243</v>
      </c>
      <c r="R1894" t="s">
        <v>244</v>
      </c>
      <c r="S1894" t="s">
        <v>244</v>
      </c>
      <c r="T1894" t="b">
        <v>1</v>
      </c>
      <c r="U1894" t="b">
        <v>0</v>
      </c>
      <c r="V1894" t="b">
        <v>0</v>
      </c>
      <c r="W1894" t="b">
        <v>1</v>
      </c>
      <c r="X1894" t="b">
        <v>0</v>
      </c>
      <c r="Y1894" t="b">
        <v>0</v>
      </c>
      <c r="Z1894" t="b">
        <v>0</v>
      </c>
      <c r="AA1894" t="b">
        <v>1</v>
      </c>
      <c r="AB1894" t="b">
        <v>1</v>
      </c>
      <c r="AC1894" t="b">
        <v>0</v>
      </c>
    </row>
    <row r="1895" spans="1:29" x14ac:dyDescent="0.2">
      <c r="A1895" s="8">
        <v>1</v>
      </c>
      <c r="B1895" s="8" t="s">
        <v>182</v>
      </c>
      <c r="C1895" s="8" t="s">
        <v>77</v>
      </c>
      <c r="D1895" s="8">
        <v>0</v>
      </c>
      <c r="E1895" s="9">
        <v>72624.713300960095</v>
      </c>
      <c r="F1895" s="17">
        <f>SUMIFS(Table2[time],Table2[config],Table2[[#This Row],[config]],Table2[repetition],Table2[[#This Row],[repetition]])</f>
        <v>26496468.946082495</v>
      </c>
      <c r="G1895" s="17">
        <f>IF(Table2[[#This Row],[time]]&lt;7200000,1,0)</f>
        <v>1</v>
      </c>
      <c r="H1895" t="s">
        <v>228</v>
      </c>
      <c r="I1895">
        <v>1</v>
      </c>
      <c r="J1895" t="s">
        <v>238</v>
      </c>
      <c r="K1895" t="s">
        <v>239</v>
      </c>
      <c r="L1895" t="s">
        <v>250</v>
      </c>
      <c r="M1895" t="s">
        <v>241</v>
      </c>
      <c r="N1895" t="s">
        <v>242</v>
      </c>
      <c r="O1895">
        <v>110</v>
      </c>
      <c r="P1895">
        <v>1</v>
      </c>
      <c r="Q1895" t="s">
        <v>243</v>
      </c>
      <c r="R1895" t="s">
        <v>244</v>
      </c>
      <c r="S1895" t="s">
        <v>244</v>
      </c>
      <c r="T1895" t="b">
        <v>1</v>
      </c>
      <c r="U1895" t="b">
        <v>0</v>
      </c>
      <c r="V1895" t="b">
        <v>0</v>
      </c>
      <c r="W1895" t="b">
        <v>1</v>
      </c>
      <c r="X1895" t="b">
        <v>0</v>
      </c>
      <c r="Y1895" t="b">
        <v>0</v>
      </c>
      <c r="Z1895" t="b">
        <v>0</v>
      </c>
      <c r="AA1895" t="b">
        <v>1</v>
      </c>
      <c r="AB1895" t="b">
        <v>1</v>
      </c>
      <c r="AC1895" t="b">
        <v>0</v>
      </c>
    </row>
    <row r="1896" spans="1:29" x14ac:dyDescent="0.2">
      <c r="A1896" s="6">
        <v>1</v>
      </c>
      <c r="B1896" s="6" t="s">
        <v>176</v>
      </c>
      <c r="C1896" s="6" t="s">
        <v>77</v>
      </c>
      <c r="D1896" s="6">
        <v>0</v>
      </c>
      <c r="E1896" s="7">
        <v>70364.913258002998</v>
      </c>
      <c r="F1896" s="16">
        <f>SUMIFS(Table2[time],Table2[config],Table2[[#This Row],[config]],Table2[repetition],Table2[[#This Row],[repetition]])</f>
        <v>26496468.946082495</v>
      </c>
      <c r="G1896" s="16">
        <f>IF(Table2[[#This Row],[time]]&lt;7200000,1,0)</f>
        <v>1</v>
      </c>
      <c r="H1896" t="s">
        <v>228</v>
      </c>
      <c r="I1896">
        <v>1</v>
      </c>
      <c r="J1896" t="s">
        <v>238</v>
      </c>
      <c r="K1896" t="s">
        <v>239</v>
      </c>
      <c r="L1896" t="s">
        <v>250</v>
      </c>
      <c r="M1896" t="s">
        <v>241</v>
      </c>
      <c r="N1896" t="s">
        <v>242</v>
      </c>
      <c r="O1896">
        <v>110</v>
      </c>
      <c r="P1896">
        <v>1</v>
      </c>
      <c r="Q1896" t="s">
        <v>243</v>
      </c>
      <c r="R1896" t="s">
        <v>244</v>
      </c>
      <c r="S1896" t="s">
        <v>244</v>
      </c>
      <c r="T1896" t="b">
        <v>1</v>
      </c>
      <c r="U1896" t="b">
        <v>0</v>
      </c>
      <c r="V1896" t="b">
        <v>0</v>
      </c>
      <c r="W1896" t="b">
        <v>1</v>
      </c>
      <c r="X1896" t="b">
        <v>0</v>
      </c>
      <c r="Y1896" t="b">
        <v>0</v>
      </c>
      <c r="Z1896" t="b">
        <v>0</v>
      </c>
      <c r="AA1896" t="b">
        <v>1</v>
      </c>
      <c r="AB1896" t="b">
        <v>1</v>
      </c>
      <c r="AC1896" t="b">
        <v>0</v>
      </c>
    </row>
    <row r="1897" spans="1:29" x14ac:dyDescent="0.2">
      <c r="A1897" s="8">
        <v>1</v>
      </c>
      <c r="B1897" s="8" t="s">
        <v>183</v>
      </c>
      <c r="C1897" s="8" t="s">
        <v>77</v>
      </c>
      <c r="D1897" s="8">
        <v>0</v>
      </c>
      <c r="E1897" s="9">
        <v>73668.323358986498</v>
      </c>
      <c r="F1897" s="17">
        <f>SUMIFS(Table2[time],Table2[config],Table2[[#This Row],[config]],Table2[repetition],Table2[[#This Row],[repetition]])</f>
        <v>26496468.946082495</v>
      </c>
      <c r="G1897" s="17">
        <f>IF(Table2[[#This Row],[time]]&lt;7200000,1,0)</f>
        <v>1</v>
      </c>
      <c r="H1897" t="s">
        <v>228</v>
      </c>
      <c r="I1897">
        <v>1</v>
      </c>
      <c r="J1897" t="s">
        <v>238</v>
      </c>
      <c r="K1897" t="s">
        <v>239</v>
      </c>
      <c r="L1897" t="s">
        <v>250</v>
      </c>
      <c r="M1897" t="s">
        <v>241</v>
      </c>
      <c r="N1897" t="s">
        <v>242</v>
      </c>
      <c r="O1897">
        <v>110</v>
      </c>
      <c r="P1897">
        <v>1</v>
      </c>
      <c r="Q1897" t="s">
        <v>243</v>
      </c>
      <c r="R1897" t="s">
        <v>244</v>
      </c>
      <c r="S1897" t="s">
        <v>244</v>
      </c>
      <c r="T1897" t="b">
        <v>1</v>
      </c>
      <c r="U1897" t="b">
        <v>0</v>
      </c>
      <c r="V1897" t="b">
        <v>0</v>
      </c>
      <c r="W1897" t="b">
        <v>1</v>
      </c>
      <c r="X1897" t="b">
        <v>0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</row>
    <row r="1898" spans="1:29" x14ac:dyDescent="0.2">
      <c r="A1898" s="6">
        <v>1</v>
      </c>
      <c r="B1898" s="6" t="s">
        <v>195</v>
      </c>
      <c r="C1898" s="6" t="s">
        <v>77</v>
      </c>
      <c r="D1898" s="6">
        <v>0</v>
      </c>
      <c r="E1898" s="7">
        <v>77090.728898066998</v>
      </c>
      <c r="F1898" s="16">
        <f>SUMIFS(Table2[time],Table2[config],Table2[[#This Row],[config]],Table2[repetition],Table2[[#This Row],[repetition]])</f>
        <v>26496468.946082495</v>
      </c>
      <c r="G1898" s="16">
        <f>IF(Table2[[#This Row],[time]]&lt;7200000,1,0)</f>
        <v>1</v>
      </c>
      <c r="H1898" t="s">
        <v>228</v>
      </c>
      <c r="I1898">
        <v>1</v>
      </c>
      <c r="J1898" t="s">
        <v>238</v>
      </c>
      <c r="K1898" t="s">
        <v>239</v>
      </c>
      <c r="L1898" t="s">
        <v>250</v>
      </c>
      <c r="M1898" t="s">
        <v>241</v>
      </c>
      <c r="N1898" t="s">
        <v>242</v>
      </c>
      <c r="O1898">
        <v>110</v>
      </c>
      <c r="P1898">
        <v>1</v>
      </c>
      <c r="Q1898" t="s">
        <v>243</v>
      </c>
      <c r="R1898" t="s">
        <v>244</v>
      </c>
      <c r="S1898" t="s">
        <v>244</v>
      </c>
      <c r="T1898" t="b">
        <v>1</v>
      </c>
      <c r="U1898" t="b">
        <v>0</v>
      </c>
      <c r="V1898" t="b">
        <v>0</v>
      </c>
      <c r="W1898" t="b">
        <v>1</v>
      </c>
      <c r="X1898" t="b">
        <v>0</v>
      </c>
      <c r="Y1898" t="b">
        <v>0</v>
      </c>
      <c r="Z1898" t="b">
        <v>0</v>
      </c>
      <c r="AA1898" t="b">
        <v>1</v>
      </c>
      <c r="AB1898" t="b">
        <v>1</v>
      </c>
      <c r="AC1898" t="b">
        <v>0</v>
      </c>
    </row>
    <row r="1899" spans="1:29" x14ac:dyDescent="0.2">
      <c r="A1899" s="8">
        <v>1</v>
      </c>
      <c r="B1899" s="8" t="s">
        <v>185</v>
      </c>
      <c r="C1899" s="8" t="s">
        <v>77</v>
      </c>
      <c r="D1899" s="8">
        <v>0</v>
      </c>
      <c r="E1899" s="9">
        <v>122792.35431086201</v>
      </c>
      <c r="F1899" s="17">
        <f>SUMIFS(Table2[time],Table2[config],Table2[[#This Row],[config]],Table2[repetition],Table2[[#This Row],[repetition]])</f>
        <v>26496468.946082495</v>
      </c>
      <c r="G1899" s="17">
        <f>IF(Table2[[#This Row],[time]]&lt;7200000,1,0)</f>
        <v>1</v>
      </c>
      <c r="H1899" t="s">
        <v>228</v>
      </c>
      <c r="I1899">
        <v>1</v>
      </c>
      <c r="J1899" t="s">
        <v>238</v>
      </c>
      <c r="K1899" t="s">
        <v>239</v>
      </c>
      <c r="L1899" t="s">
        <v>250</v>
      </c>
      <c r="M1899" t="s">
        <v>241</v>
      </c>
      <c r="N1899" t="s">
        <v>242</v>
      </c>
      <c r="O1899">
        <v>110</v>
      </c>
      <c r="P1899">
        <v>1</v>
      </c>
      <c r="Q1899" t="s">
        <v>243</v>
      </c>
      <c r="R1899" t="s">
        <v>244</v>
      </c>
      <c r="S1899" t="s">
        <v>244</v>
      </c>
      <c r="T1899" t="b">
        <v>1</v>
      </c>
      <c r="U1899" t="b">
        <v>0</v>
      </c>
      <c r="V1899" t="b">
        <v>0</v>
      </c>
      <c r="W1899" t="b">
        <v>1</v>
      </c>
      <c r="X1899" t="b">
        <v>0</v>
      </c>
      <c r="Y1899" t="b">
        <v>0</v>
      </c>
      <c r="Z1899" t="b">
        <v>0</v>
      </c>
      <c r="AA1899" t="b">
        <v>1</v>
      </c>
      <c r="AB1899" t="b">
        <v>1</v>
      </c>
      <c r="AC1899" t="b">
        <v>0</v>
      </c>
    </row>
    <row r="1900" spans="1:29" x14ac:dyDescent="0.2">
      <c r="A1900" s="6">
        <v>1</v>
      </c>
      <c r="B1900" s="6" t="s">
        <v>190</v>
      </c>
      <c r="C1900" s="6" t="s">
        <v>77</v>
      </c>
      <c r="D1900" s="6">
        <v>0</v>
      </c>
      <c r="E1900" s="7">
        <v>230845.28744988999</v>
      </c>
      <c r="F1900" s="16">
        <f>SUMIFS(Table2[time],Table2[config],Table2[[#This Row],[config]],Table2[repetition],Table2[[#This Row],[repetition]])</f>
        <v>26496468.946082495</v>
      </c>
      <c r="G1900" s="16">
        <f>IF(Table2[[#This Row],[time]]&lt;7200000,1,0)</f>
        <v>1</v>
      </c>
      <c r="H1900" t="s">
        <v>228</v>
      </c>
      <c r="I1900">
        <v>1</v>
      </c>
      <c r="J1900" t="s">
        <v>238</v>
      </c>
      <c r="K1900" t="s">
        <v>239</v>
      </c>
      <c r="L1900" t="s">
        <v>250</v>
      </c>
      <c r="M1900" t="s">
        <v>241</v>
      </c>
      <c r="N1900" t="s">
        <v>242</v>
      </c>
      <c r="O1900">
        <v>110</v>
      </c>
      <c r="P1900">
        <v>1</v>
      </c>
      <c r="Q1900" t="s">
        <v>243</v>
      </c>
      <c r="R1900" t="s">
        <v>244</v>
      </c>
      <c r="S1900" t="s">
        <v>244</v>
      </c>
      <c r="T1900" t="b">
        <v>1</v>
      </c>
      <c r="U1900" t="b">
        <v>0</v>
      </c>
      <c r="V1900" t="b">
        <v>0</v>
      </c>
      <c r="W1900" t="b">
        <v>1</v>
      </c>
      <c r="X1900" t="b">
        <v>0</v>
      </c>
      <c r="Y1900" t="b">
        <v>0</v>
      </c>
      <c r="Z1900" t="b">
        <v>0</v>
      </c>
      <c r="AA1900" t="b">
        <v>1</v>
      </c>
      <c r="AB1900" t="b">
        <v>1</v>
      </c>
      <c r="AC1900" t="b">
        <v>0</v>
      </c>
    </row>
    <row r="1901" spans="1:29" x14ac:dyDescent="0.2">
      <c r="A1901" s="8">
        <v>1</v>
      </c>
      <c r="B1901" s="8" t="s">
        <v>184</v>
      </c>
      <c r="C1901" s="8" t="s">
        <v>77</v>
      </c>
      <c r="D1901" s="8">
        <v>0</v>
      </c>
      <c r="E1901" s="9">
        <v>65900.674775009902</v>
      </c>
      <c r="F1901" s="17">
        <f>SUMIFS(Table2[time],Table2[config],Table2[[#This Row],[config]],Table2[repetition],Table2[[#This Row],[repetition]])</f>
        <v>26496468.946082495</v>
      </c>
      <c r="G1901" s="17">
        <f>IF(Table2[[#This Row],[time]]&lt;7200000,1,0)</f>
        <v>1</v>
      </c>
      <c r="H1901" t="s">
        <v>228</v>
      </c>
      <c r="I1901">
        <v>1</v>
      </c>
      <c r="J1901" t="s">
        <v>238</v>
      </c>
      <c r="K1901" t="s">
        <v>239</v>
      </c>
      <c r="L1901" t="s">
        <v>250</v>
      </c>
      <c r="M1901" t="s">
        <v>241</v>
      </c>
      <c r="N1901" t="s">
        <v>242</v>
      </c>
      <c r="O1901">
        <v>110</v>
      </c>
      <c r="P1901">
        <v>1</v>
      </c>
      <c r="Q1901" t="s">
        <v>243</v>
      </c>
      <c r="R1901" t="s">
        <v>244</v>
      </c>
      <c r="S1901" t="s">
        <v>244</v>
      </c>
      <c r="T1901" t="b">
        <v>1</v>
      </c>
      <c r="U1901" t="b">
        <v>0</v>
      </c>
      <c r="V1901" t="b">
        <v>0</v>
      </c>
      <c r="W1901" t="b">
        <v>1</v>
      </c>
      <c r="X1901" t="b">
        <v>0</v>
      </c>
      <c r="Y1901" t="b">
        <v>0</v>
      </c>
      <c r="Z1901" t="b">
        <v>0</v>
      </c>
      <c r="AA1901" t="b">
        <v>1</v>
      </c>
      <c r="AB1901" t="b">
        <v>1</v>
      </c>
      <c r="AC1901" t="b">
        <v>0</v>
      </c>
    </row>
    <row r="1902" spans="1:29" x14ac:dyDescent="0.2">
      <c r="A1902" s="6">
        <v>1</v>
      </c>
      <c r="B1902" s="6" t="s">
        <v>198</v>
      </c>
      <c r="C1902" s="6" t="s">
        <v>77</v>
      </c>
      <c r="D1902" s="6">
        <v>0</v>
      </c>
      <c r="E1902" s="7">
        <v>71288.130797911406</v>
      </c>
      <c r="F1902" s="16">
        <f>SUMIFS(Table2[time],Table2[config],Table2[[#This Row],[config]],Table2[repetition],Table2[[#This Row],[repetition]])</f>
        <v>26496468.946082495</v>
      </c>
      <c r="G1902" s="16">
        <f>IF(Table2[[#This Row],[time]]&lt;7200000,1,0)</f>
        <v>1</v>
      </c>
      <c r="H1902" t="s">
        <v>228</v>
      </c>
      <c r="I1902">
        <v>1</v>
      </c>
      <c r="J1902" t="s">
        <v>238</v>
      </c>
      <c r="K1902" t="s">
        <v>239</v>
      </c>
      <c r="L1902" t="s">
        <v>250</v>
      </c>
      <c r="M1902" t="s">
        <v>241</v>
      </c>
      <c r="N1902" t="s">
        <v>242</v>
      </c>
      <c r="O1902">
        <v>110</v>
      </c>
      <c r="P1902">
        <v>1</v>
      </c>
      <c r="Q1902" t="s">
        <v>243</v>
      </c>
      <c r="R1902" t="s">
        <v>244</v>
      </c>
      <c r="S1902" t="s">
        <v>244</v>
      </c>
      <c r="T1902" t="b">
        <v>1</v>
      </c>
      <c r="U1902" t="b">
        <v>0</v>
      </c>
      <c r="V1902" t="b">
        <v>0</v>
      </c>
      <c r="W1902" t="b">
        <v>1</v>
      </c>
      <c r="X1902" t="b">
        <v>0</v>
      </c>
      <c r="Y1902" t="b">
        <v>0</v>
      </c>
      <c r="Z1902" t="b">
        <v>0</v>
      </c>
      <c r="AA1902" t="b">
        <v>1</v>
      </c>
      <c r="AB1902" t="b">
        <v>1</v>
      </c>
      <c r="AC1902" t="b">
        <v>0</v>
      </c>
    </row>
    <row r="1903" spans="1:29" x14ac:dyDescent="0.2">
      <c r="A1903" s="8">
        <v>1</v>
      </c>
      <c r="B1903" s="8" t="s">
        <v>180</v>
      </c>
      <c r="C1903" s="8" t="s">
        <v>77</v>
      </c>
      <c r="D1903" s="8">
        <v>0</v>
      </c>
      <c r="E1903" s="9">
        <v>53782.481791917198</v>
      </c>
      <c r="F1903" s="17">
        <f>SUMIFS(Table2[time],Table2[config],Table2[[#This Row],[config]],Table2[repetition],Table2[[#This Row],[repetition]])</f>
        <v>26496468.946082495</v>
      </c>
      <c r="G1903" s="17">
        <f>IF(Table2[[#This Row],[time]]&lt;7200000,1,0)</f>
        <v>1</v>
      </c>
      <c r="H1903" t="s">
        <v>228</v>
      </c>
      <c r="I1903">
        <v>1</v>
      </c>
      <c r="J1903" t="s">
        <v>238</v>
      </c>
      <c r="K1903" t="s">
        <v>239</v>
      </c>
      <c r="L1903" t="s">
        <v>250</v>
      </c>
      <c r="M1903" t="s">
        <v>241</v>
      </c>
      <c r="N1903" t="s">
        <v>242</v>
      </c>
      <c r="O1903">
        <v>110</v>
      </c>
      <c r="P1903">
        <v>1</v>
      </c>
      <c r="Q1903" t="s">
        <v>243</v>
      </c>
      <c r="R1903" t="s">
        <v>244</v>
      </c>
      <c r="S1903" t="s">
        <v>244</v>
      </c>
      <c r="T1903" t="b">
        <v>1</v>
      </c>
      <c r="U1903" t="b">
        <v>0</v>
      </c>
      <c r="V1903" t="b">
        <v>0</v>
      </c>
      <c r="W1903" t="b">
        <v>1</v>
      </c>
      <c r="X1903" t="b">
        <v>0</v>
      </c>
      <c r="Y1903" t="b">
        <v>0</v>
      </c>
      <c r="Z1903" t="b">
        <v>0</v>
      </c>
      <c r="AA1903" t="b">
        <v>1</v>
      </c>
      <c r="AB1903" t="b">
        <v>1</v>
      </c>
      <c r="AC1903" t="b">
        <v>0</v>
      </c>
    </row>
    <row r="1904" spans="1:29" x14ac:dyDescent="0.2">
      <c r="A1904" s="6">
        <v>1</v>
      </c>
      <c r="B1904" s="6" t="s">
        <v>189</v>
      </c>
      <c r="C1904" s="6" t="s">
        <v>77</v>
      </c>
      <c r="D1904" s="6">
        <v>0</v>
      </c>
      <c r="E1904" s="7">
        <v>58719.638314796597</v>
      </c>
      <c r="F1904" s="16">
        <f>SUMIFS(Table2[time],Table2[config],Table2[[#This Row],[config]],Table2[repetition],Table2[[#This Row],[repetition]])</f>
        <v>26496468.946082495</v>
      </c>
      <c r="G1904" s="16">
        <f>IF(Table2[[#This Row],[time]]&lt;7200000,1,0)</f>
        <v>1</v>
      </c>
      <c r="H1904" t="s">
        <v>228</v>
      </c>
      <c r="I1904">
        <v>1</v>
      </c>
      <c r="J1904" t="s">
        <v>238</v>
      </c>
      <c r="K1904" t="s">
        <v>239</v>
      </c>
      <c r="L1904" t="s">
        <v>250</v>
      </c>
      <c r="M1904" t="s">
        <v>241</v>
      </c>
      <c r="N1904" t="s">
        <v>242</v>
      </c>
      <c r="O1904">
        <v>110</v>
      </c>
      <c r="P1904">
        <v>1</v>
      </c>
      <c r="Q1904" t="s">
        <v>243</v>
      </c>
      <c r="R1904" t="s">
        <v>244</v>
      </c>
      <c r="S1904" t="s">
        <v>244</v>
      </c>
      <c r="T1904" t="b">
        <v>1</v>
      </c>
      <c r="U1904" t="b">
        <v>0</v>
      </c>
      <c r="V1904" t="b">
        <v>0</v>
      </c>
      <c r="W1904" t="b">
        <v>1</v>
      </c>
      <c r="X1904" t="b">
        <v>0</v>
      </c>
      <c r="Y1904" t="b">
        <v>0</v>
      </c>
      <c r="Z1904" t="b">
        <v>0</v>
      </c>
      <c r="AA1904" t="b">
        <v>1</v>
      </c>
      <c r="AB1904" t="b">
        <v>1</v>
      </c>
      <c r="AC1904" t="b">
        <v>0</v>
      </c>
    </row>
    <row r="1905" spans="1:29" x14ac:dyDescent="0.2">
      <c r="A1905" s="8">
        <v>1</v>
      </c>
      <c r="B1905" s="8" t="s">
        <v>178</v>
      </c>
      <c r="C1905" s="8" t="s">
        <v>77</v>
      </c>
      <c r="D1905" s="8">
        <v>0</v>
      </c>
      <c r="E1905" s="9">
        <v>63896.2684490252</v>
      </c>
      <c r="F1905" s="17">
        <f>SUMIFS(Table2[time],Table2[config],Table2[[#This Row],[config]],Table2[repetition],Table2[[#This Row],[repetition]])</f>
        <v>26496468.946082495</v>
      </c>
      <c r="G1905" s="17">
        <f>IF(Table2[[#This Row],[time]]&lt;7200000,1,0)</f>
        <v>1</v>
      </c>
      <c r="H1905" t="s">
        <v>228</v>
      </c>
      <c r="I1905">
        <v>1</v>
      </c>
      <c r="J1905" t="s">
        <v>238</v>
      </c>
      <c r="K1905" t="s">
        <v>239</v>
      </c>
      <c r="L1905" t="s">
        <v>250</v>
      </c>
      <c r="M1905" t="s">
        <v>241</v>
      </c>
      <c r="N1905" t="s">
        <v>242</v>
      </c>
      <c r="O1905">
        <v>110</v>
      </c>
      <c r="P1905">
        <v>1</v>
      </c>
      <c r="Q1905" t="s">
        <v>243</v>
      </c>
      <c r="R1905" t="s">
        <v>244</v>
      </c>
      <c r="S1905" t="s">
        <v>244</v>
      </c>
      <c r="T1905" t="b">
        <v>1</v>
      </c>
      <c r="U1905" t="b">
        <v>0</v>
      </c>
      <c r="V1905" t="b">
        <v>0</v>
      </c>
      <c r="W1905" t="b">
        <v>1</v>
      </c>
      <c r="X1905" t="b">
        <v>0</v>
      </c>
      <c r="Y1905" t="b">
        <v>0</v>
      </c>
      <c r="Z1905" t="b">
        <v>0</v>
      </c>
      <c r="AA1905" t="b">
        <v>1</v>
      </c>
      <c r="AB1905" t="b">
        <v>1</v>
      </c>
      <c r="AC1905" t="b">
        <v>0</v>
      </c>
    </row>
    <row r="1906" spans="1:29" x14ac:dyDescent="0.2">
      <c r="A1906" s="6">
        <v>1</v>
      </c>
      <c r="B1906" s="6" t="s">
        <v>193</v>
      </c>
      <c r="C1906" s="6" t="s">
        <v>77</v>
      </c>
      <c r="D1906" s="6">
        <v>0</v>
      </c>
      <c r="E1906" s="7">
        <v>73264.914242084997</v>
      </c>
      <c r="F1906" s="16">
        <f>SUMIFS(Table2[time],Table2[config],Table2[[#This Row],[config]],Table2[repetition],Table2[[#This Row],[repetition]])</f>
        <v>26496468.946082495</v>
      </c>
      <c r="G1906" s="16">
        <f>IF(Table2[[#This Row],[time]]&lt;7200000,1,0)</f>
        <v>1</v>
      </c>
      <c r="H1906" t="s">
        <v>228</v>
      </c>
      <c r="I1906">
        <v>1</v>
      </c>
      <c r="J1906" t="s">
        <v>238</v>
      </c>
      <c r="K1906" t="s">
        <v>239</v>
      </c>
      <c r="L1906" t="s">
        <v>250</v>
      </c>
      <c r="M1906" t="s">
        <v>241</v>
      </c>
      <c r="N1906" t="s">
        <v>242</v>
      </c>
      <c r="O1906">
        <v>110</v>
      </c>
      <c r="P1906">
        <v>1</v>
      </c>
      <c r="Q1906" t="s">
        <v>243</v>
      </c>
      <c r="R1906" t="s">
        <v>244</v>
      </c>
      <c r="S1906" t="s">
        <v>244</v>
      </c>
      <c r="T1906" t="b">
        <v>1</v>
      </c>
      <c r="U1906" t="b">
        <v>0</v>
      </c>
      <c r="V1906" t="b">
        <v>0</v>
      </c>
      <c r="W1906" t="b">
        <v>1</v>
      </c>
      <c r="X1906" t="b">
        <v>0</v>
      </c>
      <c r="Y1906" t="b">
        <v>0</v>
      </c>
      <c r="Z1906" t="b">
        <v>0</v>
      </c>
      <c r="AA1906" t="b">
        <v>1</v>
      </c>
      <c r="AB1906" t="b">
        <v>1</v>
      </c>
      <c r="AC1906" t="b">
        <v>0</v>
      </c>
    </row>
    <row r="1907" spans="1:29" x14ac:dyDescent="0.2">
      <c r="A1907" s="8">
        <v>1</v>
      </c>
      <c r="B1907" s="8" t="s">
        <v>199</v>
      </c>
      <c r="C1907" s="8" t="s">
        <v>77</v>
      </c>
      <c r="D1907" s="8">
        <v>0</v>
      </c>
      <c r="E1907" s="9">
        <v>51271.306514972799</v>
      </c>
      <c r="F1907" s="17">
        <f>SUMIFS(Table2[time],Table2[config],Table2[[#This Row],[config]],Table2[repetition],Table2[[#This Row],[repetition]])</f>
        <v>26496468.946082495</v>
      </c>
      <c r="G1907" s="17">
        <f>IF(Table2[[#This Row],[time]]&lt;7200000,1,0)</f>
        <v>1</v>
      </c>
      <c r="H1907" t="s">
        <v>228</v>
      </c>
      <c r="I1907">
        <v>1</v>
      </c>
      <c r="J1907" t="s">
        <v>238</v>
      </c>
      <c r="K1907" t="s">
        <v>239</v>
      </c>
      <c r="L1907" t="s">
        <v>250</v>
      </c>
      <c r="M1907" t="s">
        <v>241</v>
      </c>
      <c r="N1907" t="s">
        <v>242</v>
      </c>
      <c r="O1907">
        <v>110</v>
      </c>
      <c r="P1907">
        <v>1</v>
      </c>
      <c r="Q1907" t="s">
        <v>243</v>
      </c>
      <c r="R1907" t="s">
        <v>244</v>
      </c>
      <c r="S1907" t="s">
        <v>244</v>
      </c>
      <c r="T1907" t="b">
        <v>1</v>
      </c>
      <c r="U1907" t="b">
        <v>0</v>
      </c>
      <c r="V1907" t="b">
        <v>0</v>
      </c>
      <c r="W1907" t="b">
        <v>1</v>
      </c>
      <c r="X1907" t="b">
        <v>0</v>
      </c>
      <c r="Y1907" t="b">
        <v>0</v>
      </c>
      <c r="Z1907" t="b">
        <v>0</v>
      </c>
      <c r="AA1907" t="b">
        <v>1</v>
      </c>
      <c r="AB1907" t="b">
        <v>1</v>
      </c>
      <c r="AC1907" t="b">
        <v>0</v>
      </c>
    </row>
    <row r="1908" spans="1:29" x14ac:dyDescent="0.2">
      <c r="A1908" s="6">
        <v>1</v>
      </c>
      <c r="B1908" s="6" t="s">
        <v>197</v>
      </c>
      <c r="C1908" s="6" t="s">
        <v>77</v>
      </c>
      <c r="D1908" s="6">
        <v>0</v>
      </c>
      <c r="E1908" s="7">
        <v>53491.0769460257</v>
      </c>
      <c r="F1908" s="16">
        <f>SUMIFS(Table2[time],Table2[config],Table2[[#This Row],[config]],Table2[repetition],Table2[[#This Row],[repetition]])</f>
        <v>26496468.946082495</v>
      </c>
      <c r="G1908" s="16">
        <f>IF(Table2[[#This Row],[time]]&lt;7200000,1,0)</f>
        <v>1</v>
      </c>
      <c r="H1908" t="s">
        <v>228</v>
      </c>
      <c r="I1908">
        <v>1</v>
      </c>
      <c r="J1908" t="s">
        <v>238</v>
      </c>
      <c r="K1908" t="s">
        <v>239</v>
      </c>
      <c r="L1908" t="s">
        <v>250</v>
      </c>
      <c r="M1908" t="s">
        <v>241</v>
      </c>
      <c r="N1908" t="s">
        <v>242</v>
      </c>
      <c r="O1908">
        <v>110</v>
      </c>
      <c r="P1908">
        <v>1</v>
      </c>
      <c r="Q1908" t="s">
        <v>243</v>
      </c>
      <c r="R1908" t="s">
        <v>244</v>
      </c>
      <c r="S1908" t="s">
        <v>244</v>
      </c>
      <c r="T1908" t="b">
        <v>1</v>
      </c>
      <c r="U1908" t="b">
        <v>0</v>
      </c>
      <c r="V1908" t="b">
        <v>0</v>
      </c>
      <c r="W1908" t="b">
        <v>1</v>
      </c>
      <c r="X1908" t="b">
        <v>0</v>
      </c>
      <c r="Y1908" t="b">
        <v>0</v>
      </c>
      <c r="Z1908" t="b">
        <v>0</v>
      </c>
      <c r="AA1908" t="b">
        <v>1</v>
      </c>
      <c r="AB1908" t="b">
        <v>1</v>
      </c>
      <c r="AC1908" t="b">
        <v>0</v>
      </c>
    </row>
    <row r="1909" spans="1:29" x14ac:dyDescent="0.2">
      <c r="A1909" s="8">
        <v>1</v>
      </c>
      <c r="B1909" s="8" t="s">
        <v>179</v>
      </c>
      <c r="C1909" s="8" t="s">
        <v>77</v>
      </c>
      <c r="D1909" s="8">
        <v>0</v>
      </c>
      <c r="E1909" s="9">
        <v>92337.876413017497</v>
      </c>
      <c r="F1909" s="17">
        <f>SUMIFS(Table2[time],Table2[config],Table2[[#This Row],[config]],Table2[repetition],Table2[[#This Row],[repetition]])</f>
        <v>26496468.946082495</v>
      </c>
      <c r="G1909" s="17">
        <f>IF(Table2[[#This Row],[time]]&lt;7200000,1,0)</f>
        <v>1</v>
      </c>
      <c r="H1909" t="s">
        <v>228</v>
      </c>
      <c r="I1909">
        <v>1</v>
      </c>
      <c r="J1909" t="s">
        <v>238</v>
      </c>
      <c r="K1909" t="s">
        <v>239</v>
      </c>
      <c r="L1909" t="s">
        <v>250</v>
      </c>
      <c r="M1909" t="s">
        <v>241</v>
      </c>
      <c r="N1909" t="s">
        <v>242</v>
      </c>
      <c r="O1909">
        <v>110</v>
      </c>
      <c r="P1909">
        <v>1</v>
      </c>
      <c r="Q1909" t="s">
        <v>243</v>
      </c>
      <c r="R1909" t="s">
        <v>244</v>
      </c>
      <c r="S1909" t="s">
        <v>244</v>
      </c>
      <c r="T1909" t="b">
        <v>1</v>
      </c>
      <c r="U1909" t="b">
        <v>0</v>
      </c>
      <c r="V1909" t="b">
        <v>0</v>
      </c>
      <c r="W1909" t="b">
        <v>1</v>
      </c>
      <c r="X1909" t="b">
        <v>0</v>
      </c>
      <c r="Y1909" t="b">
        <v>0</v>
      </c>
      <c r="Z1909" t="b">
        <v>0</v>
      </c>
      <c r="AA1909" t="b">
        <v>1</v>
      </c>
      <c r="AB1909" t="b">
        <v>1</v>
      </c>
      <c r="AC1909" t="b">
        <v>0</v>
      </c>
    </row>
    <row r="1910" spans="1:29" x14ac:dyDescent="0.2">
      <c r="A1910" s="6">
        <v>1</v>
      </c>
      <c r="B1910" s="6" t="s">
        <v>177</v>
      </c>
      <c r="C1910" s="6" t="s">
        <v>77</v>
      </c>
      <c r="D1910" s="6">
        <v>0</v>
      </c>
      <c r="E1910" s="7">
        <v>98828.871185891301</v>
      </c>
      <c r="F1910" s="16">
        <f>SUMIFS(Table2[time],Table2[config],Table2[[#This Row],[config]],Table2[repetition],Table2[[#This Row],[repetition]])</f>
        <v>26496468.946082495</v>
      </c>
      <c r="G1910" s="16">
        <f>IF(Table2[[#This Row],[time]]&lt;7200000,1,0)</f>
        <v>1</v>
      </c>
      <c r="H1910" t="s">
        <v>228</v>
      </c>
      <c r="I1910">
        <v>1</v>
      </c>
      <c r="J1910" t="s">
        <v>238</v>
      </c>
      <c r="K1910" t="s">
        <v>239</v>
      </c>
      <c r="L1910" t="s">
        <v>250</v>
      </c>
      <c r="M1910" t="s">
        <v>241</v>
      </c>
      <c r="N1910" t="s">
        <v>242</v>
      </c>
      <c r="O1910">
        <v>110</v>
      </c>
      <c r="P1910">
        <v>1</v>
      </c>
      <c r="Q1910" t="s">
        <v>243</v>
      </c>
      <c r="R1910" t="s">
        <v>244</v>
      </c>
      <c r="S1910" t="s">
        <v>244</v>
      </c>
      <c r="T1910" t="b">
        <v>1</v>
      </c>
      <c r="U1910" t="b">
        <v>0</v>
      </c>
      <c r="V1910" t="b">
        <v>0</v>
      </c>
      <c r="W1910" t="b">
        <v>1</v>
      </c>
      <c r="X1910" t="b">
        <v>0</v>
      </c>
      <c r="Y1910" t="b">
        <v>0</v>
      </c>
      <c r="Z1910" t="b">
        <v>0</v>
      </c>
      <c r="AA1910" t="b">
        <v>1</v>
      </c>
      <c r="AB1910" t="b">
        <v>1</v>
      </c>
      <c r="AC1910" t="b">
        <v>0</v>
      </c>
    </row>
    <row r="1911" spans="1:29" x14ac:dyDescent="0.2">
      <c r="A1911" s="8">
        <v>1</v>
      </c>
      <c r="B1911" s="8" t="s">
        <v>202</v>
      </c>
      <c r="C1911" s="8" t="s">
        <v>77</v>
      </c>
      <c r="D1911" s="8">
        <v>0</v>
      </c>
      <c r="E1911" s="9">
        <v>117969.555733958</v>
      </c>
      <c r="F1911" s="17">
        <f>SUMIFS(Table2[time],Table2[config],Table2[[#This Row],[config]],Table2[repetition],Table2[[#This Row],[repetition]])</f>
        <v>26496468.946082495</v>
      </c>
      <c r="G1911" s="17">
        <f>IF(Table2[[#This Row],[time]]&lt;7200000,1,0)</f>
        <v>1</v>
      </c>
      <c r="H1911" t="s">
        <v>228</v>
      </c>
      <c r="I1911">
        <v>1</v>
      </c>
      <c r="J1911" t="s">
        <v>238</v>
      </c>
      <c r="K1911" t="s">
        <v>239</v>
      </c>
      <c r="L1911" t="s">
        <v>250</v>
      </c>
      <c r="M1911" t="s">
        <v>241</v>
      </c>
      <c r="N1911" t="s">
        <v>242</v>
      </c>
      <c r="O1911">
        <v>110</v>
      </c>
      <c r="P1911">
        <v>1</v>
      </c>
      <c r="Q1911" t="s">
        <v>243</v>
      </c>
      <c r="R1911" t="s">
        <v>244</v>
      </c>
      <c r="S1911" t="s">
        <v>244</v>
      </c>
      <c r="T1911" t="b">
        <v>1</v>
      </c>
      <c r="U1911" t="b">
        <v>0</v>
      </c>
      <c r="V1911" t="b">
        <v>0</v>
      </c>
      <c r="W1911" t="b">
        <v>1</v>
      </c>
      <c r="X1911" t="b">
        <v>0</v>
      </c>
      <c r="Y1911" t="b">
        <v>0</v>
      </c>
      <c r="Z1911" t="b">
        <v>0</v>
      </c>
      <c r="AA1911" t="b">
        <v>1</v>
      </c>
      <c r="AB1911" t="b">
        <v>1</v>
      </c>
      <c r="AC1911" t="b">
        <v>0</v>
      </c>
    </row>
    <row r="1912" spans="1:29" x14ac:dyDescent="0.2">
      <c r="A1912" s="6">
        <v>1</v>
      </c>
      <c r="B1912" s="6" t="s">
        <v>186</v>
      </c>
      <c r="C1912" s="6" t="s">
        <v>77</v>
      </c>
      <c r="D1912" s="6">
        <v>0</v>
      </c>
      <c r="E1912" s="7">
        <v>85640.306048095197</v>
      </c>
      <c r="F1912" s="16">
        <f>SUMIFS(Table2[time],Table2[config],Table2[[#This Row],[config]],Table2[repetition],Table2[[#This Row],[repetition]])</f>
        <v>26496468.946082495</v>
      </c>
      <c r="G1912" s="16">
        <f>IF(Table2[[#This Row],[time]]&lt;7200000,1,0)</f>
        <v>1</v>
      </c>
      <c r="H1912" t="s">
        <v>228</v>
      </c>
      <c r="I1912">
        <v>1</v>
      </c>
      <c r="J1912" t="s">
        <v>238</v>
      </c>
      <c r="K1912" t="s">
        <v>239</v>
      </c>
      <c r="L1912" t="s">
        <v>250</v>
      </c>
      <c r="M1912" t="s">
        <v>241</v>
      </c>
      <c r="N1912" t="s">
        <v>242</v>
      </c>
      <c r="O1912">
        <v>110</v>
      </c>
      <c r="P1912">
        <v>1</v>
      </c>
      <c r="Q1912" t="s">
        <v>243</v>
      </c>
      <c r="R1912" t="s">
        <v>244</v>
      </c>
      <c r="S1912" t="s">
        <v>244</v>
      </c>
      <c r="T1912" t="b">
        <v>1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1</v>
      </c>
      <c r="AB1912" t="b">
        <v>1</v>
      </c>
      <c r="AC1912" t="b">
        <v>0</v>
      </c>
    </row>
    <row r="1913" spans="1:29" x14ac:dyDescent="0.2">
      <c r="A1913" s="8">
        <v>1</v>
      </c>
      <c r="B1913" s="8" t="s">
        <v>201</v>
      </c>
      <c r="C1913" s="8" t="s">
        <v>77</v>
      </c>
      <c r="D1913" s="8">
        <v>0</v>
      </c>
      <c r="E1913" s="9">
        <v>127164.116231957</v>
      </c>
      <c r="F1913" s="17">
        <f>SUMIFS(Table2[time],Table2[config],Table2[[#This Row],[config]],Table2[repetition],Table2[[#This Row],[repetition]])</f>
        <v>26496468.946082495</v>
      </c>
      <c r="G1913" s="17">
        <f>IF(Table2[[#This Row],[time]]&lt;7200000,1,0)</f>
        <v>1</v>
      </c>
      <c r="H1913" t="s">
        <v>228</v>
      </c>
      <c r="I1913">
        <v>1</v>
      </c>
      <c r="J1913" t="s">
        <v>238</v>
      </c>
      <c r="K1913" t="s">
        <v>239</v>
      </c>
      <c r="L1913" t="s">
        <v>250</v>
      </c>
      <c r="M1913" t="s">
        <v>241</v>
      </c>
      <c r="N1913" t="s">
        <v>242</v>
      </c>
      <c r="O1913">
        <v>110</v>
      </c>
      <c r="P1913">
        <v>1</v>
      </c>
      <c r="Q1913" t="s">
        <v>243</v>
      </c>
      <c r="R1913" t="s">
        <v>244</v>
      </c>
      <c r="S1913" t="s">
        <v>244</v>
      </c>
      <c r="T1913" t="b">
        <v>1</v>
      </c>
      <c r="U1913" t="b">
        <v>0</v>
      </c>
      <c r="V1913" t="b">
        <v>0</v>
      </c>
      <c r="W1913" t="b">
        <v>1</v>
      </c>
      <c r="X1913" t="b">
        <v>0</v>
      </c>
      <c r="Y1913" t="b">
        <v>0</v>
      </c>
      <c r="Z1913" t="b">
        <v>0</v>
      </c>
      <c r="AA1913" t="b">
        <v>1</v>
      </c>
      <c r="AB1913" t="b">
        <v>1</v>
      </c>
      <c r="AC1913" t="b">
        <v>0</v>
      </c>
    </row>
    <row r="1914" spans="1:29" x14ac:dyDescent="0.2">
      <c r="A1914" s="6">
        <v>1</v>
      </c>
      <c r="B1914" s="6" t="s">
        <v>188</v>
      </c>
      <c r="C1914" s="6" t="s">
        <v>77</v>
      </c>
      <c r="D1914" s="6">
        <v>0</v>
      </c>
      <c r="E1914" s="7">
        <v>183243.14666795501</v>
      </c>
      <c r="F1914" s="16">
        <f>SUMIFS(Table2[time],Table2[config],Table2[[#This Row],[config]],Table2[repetition],Table2[[#This Row],[repetition]])</f>
        <v>26496468.946082495</v>
      </c>
      <c r="G1914" s="16">
        <f>IF(Table2[[#This Row],[time]]&lt;7200000,1,0)</f>
        <v>1</v>
      </c>
      <c r="H1914" t="s">
        <v>228</v>
      </c>
      <c r="I1914">
        <v>1</v>
      </c>
      <c r="J1914" t="s">
        <v>238</v>
      </c>
      <c r="K1914" t="s">
        <v>239</v>
      </c>
      <c r="L1914" t="s">
        <v>250</v>
      </c>
      <c r="M1914" t="s">
        <v>241</v>
      </c>
      <c r="N1914" t="s">
        <v>242</v>
      </c>
      <c r="O1914">
        <v>110</v>
      </c>
      <c r="P1914">
        <v>1</v>
      </c>
      <c r="Q1914" t="s">
        <v>243</v>
      </c>
      <c r="R1914" t="s">
        <v>244</v>
      </c>
      <c r="S1914" t="s">
        <v>244</v>
      </c>
      <c r="T1914" t="b">
        <v>1</v>
      </c>
      <c r="U1914" t="b">
        <v>0</v>
      </c>
      <c r="V1914" t="b">
        <v>0</v>
      </c>
      <c r="W1914" t="b">
        <v>1</v>
      </c>
      <c r="X1914" t="b">
        <v>0</v>
      </c>
      <c r="Y1914" t="b">
        <v>0</v>
      </c>
      <c r="Z1914" t="b">
        <v>0</v>
      </c>
      <c r="AA1914" t="b">
        <v>1</v>
      </c>
      <c r="AB1914" t="b">
        <v>1</v>
      </c>
      <c r="AC1914" t="b">
        <v>0</v>
      </c>
    </row>
    <row r="1915" spans="1:29" x14ac:dyDescent="0.2">
      <c r="A1915" s="8">
        <v>1</v>
      </c>
      <c r="B1915" s="8" t="s">
        <v>203</v>
      </c>
      <c r="C1915" s="8" t="s">
        <v>77</v>
      </c>
      <c r="D1915" s="8">
        <v>0</v>
      </c>
      <c r="E1915" s="9">
        <v>184631.89311185799</v>
      </c>
      <c r="F1915" s="17">
        <f>SUMIFS(Table2[time],Table2[config],Table2[[#This Row],[config]],Table2[repetition],Table2[[#This Row],[repetition]])</f>
        <v>26496468.946082495</v>
      </c>
      <c r="G1915" s="17">
        <f>IF(Table2[[#This Row],[time]]&lt;7200000,1,0)</f>
        <v>1</v>
      </c>
      <c r="H1915" t="s">
        <v>228</v>
      </c>
      <c r="I1915">
        <v>1</v>
      </c>
      <c r="J1915" t="s">
        <v>238</v>
      </c>
      <c r="K1915" t="s">
        <v>239</v>
      </c>
      <c r="L1915" t="s">
        <v>250</v>
      </c>
      <c r="M1915" t="s">
        <v>241</v>
      </c>
      <c r="N1915" t="s">
        <v>242</v>
      </c>
      <c r="O1915">
        <v>110</v>
      </c>
      <c r="P1915">
        <v>1</v>
      </c>
      <c r="Q1915" t="s">
        <v>243</v>
      </c>
      <c r="R1915" t="s">
        <v>244</v>
      </c>
      <c r="S1915" t="s">
        <v>244</v>
      </c>
      <c r="T1915" t="b">
        <v>1</v>
      </c>
      <c r="U1915" t="b">
        <v>0</v>
      </c>
      <c r="V1915" t="b">
        <v>0</v>
      </c>
      <c r="W1915" t="b">
        <v>1</v>
      </c>
      <c r="X1915" t="b">
        <v>0</v>
      </c>
      <c r="Y1915" t="b">
        <v>0</v>
      </c>
      <c r="Z1915" t="b">
        <v>0</v>
      </c>
      <c r="AA1915" t="b">
        <v>1</v>
      </c>
      <c r="AB1915" t="b">
        <v>1</v>
      </c>
      <c r="AC1915" t="b">
        <v>0</v>
      </c>
    </row>
    <row r="1916" spans="1:29" x14ac:dyDescent="0.2">
      <c r="A1916" s="6">
        <v>1</v>
      </c>
      <c r="B1916" s="6" t="s">
        <v>191</v>
      </c>
      <c r="C1916" s="6" t="s">
        <v>77</v>
      </c>
      <c r="D1916" s="6">
        <v>0</v>
      </c>
      <c r="E1916" s="7">
        <v>172391.92434097599</v>
      </c>
      <c r="F1916" s="16">
        <f>SUMIFS(Table2[time],Table2[config],Table2[[#This Row],[config]],Table2[repetition],Table2[[#This Row],[repetition]])</f>
        <v>26496468.946082495</v>
      </c>
      <c r="G1916" s="16">
        <f>IF(Table2[[#This Row],[time]]&lt;7200000,1,0)</f>
        <v>1</v>
      </c>
      <c r="H1916" t="s">
        <v>228</v>
      </c>
      <c r="I1916">
        <v>1</v>
      </c>
      <c r="J1916" t="s">
        <v>238</v>
      </c>
      <c r="K1916" t="s">
        <v>239</v>
      </c>
      <c r="L1916" t="s">
        <v>250</v>
      </c>
      <c r="M1916" t="s">
        <v>241</v>
      </c>
      <c r="N1916" t="s">
        <v>242</v>
      </c>
      <c r="O1916">
        <v>110</v>
      </c>
      <c r="P1916">
        <v>1</v>
      </c>
      <c r="Q1916" t="s">
        <v>243</v>
      </c>
      <c r="R1916" t="s">
        <v>244</v>
      </c>
      <c r="S1916" t="s">
        <v>244</v>
      </c>
      <c r="T1916" t="b">
        <v>1</v>
      </c>
      <c r="U1916" t="b">
        <v>0</v>
      </c>
      <c r="V1916" t="b">
        <v>0</v>
      </c>
      <c r="W1916" t="b">
        <v>1</v>
      </c>
      <c r="X1916" t="b">
        <v>0</v>
      </c>
      <c r="Y1916" t="b">
        <v>0</v>
      </c>
      <c r="Z1916" t="b">
        <v>0</v>
      </c>
      <c r="AA1916" t="b">
        <v>1</v>
      </c>
      <c r="AB1916" t="b">
        <v>1</v>
      </c>
      <c r="AC1916" t="b">
        <v>0</v>
      </c>
    </row>
    <row r="1917" spans="1:29" x14ac:dyDescent="0.2">
      <c r="A1917" s="8">
        <v>1</v>
      </c>
      <c r="B1917" s="8" t="s">
        <v>187</v>
      </c>
      <c r="C1917" s="8" t="s">
        <v>77</v>
      </c>
      <c r="D1917" s="8">
        <v>0</v>
      </c>
      <c r="E1917" s="9">
        <v>994501.48821901495</v>
      </c>
      <c r="F1917" s="17">
        <f>SUMIFS(Table2[time],Table2[config],Table2[[#This Row],[config]],Table2[repetition],Table2[[#This Row],[repetition]])</f>
        <v>26496468.946082495</v>
      </c>
      <c r="G1917" s="17">
        <f>IF(Table2[[#This Row],[time]]&lt;7200000,1,0)</f>
        <v>1</v>
      </c>
      <c r="H1917" t="s">
        <v>228</v>
      </c>
      <c r="I1917">
        <v>1</v>
      </c>
      <c r="J1917" t="s">
        <v>238</v>
      </c>
      <c r="K1917" t="s">
        <v>239</v>
      </c>
      <c r="L1917" t="s">
        <v>250</v>
      </c>
      <c r="M1917" t="s">
        <v>241</v>
      </c>
      <c r="N1917" t="s">
        <v>242</v>
      </c>
      <c r="O1917">
        <v>110</v>
      </c>
      <c r="P1917">
        <v>1</v>
      </c>
      <c r="Q1917" t="s">
        <v>243</v>
      </c>
      <c r="R1917" t="s">
        <v>244</v>
      </c>
      <c r="S1917" t="s">
        <v>244</v>
      </c>
      <c r="T1917" t="b">
        <v>1</v>
      </c>
      <c r="U1917" t="b">
        <v>0</v>
      </c>
      <c r="V1917" t="b">
        <v>0</v>
      </c>
      <c r="W1917" t="b">
        <v>1</v>
      </c>
      <c r="X1917" t="b">
        <v>0</v>
      </c>
      <c r="Y1917" t="b">
        <v>0</v>
      </c>
      <c r="Z1917" t="b">
        <v>0</v>
      </c>
      <c r="AA1917" t="b">
        <v>1</v>
      </c>
      <c r="AB1917" t="b">
        <v>1</v>
      </c>
      <c r="AC1917" t="b">
        <v>0</v>
      </c>
    </row>
    <row r="1918" spans="1:29" x14ac:dyDescent="0.2">
      <c r="A1918" s="6">
        <v>1</v>
      </c>
      <c r="B1918" s="6" t="s">
        <v>205</v>
      </c>
      <c r="C1918" s="6" t="s">
        <v>77</v>
      </c>
      <c r="D1918" s="6">
        <v>5</v>
      </c>
      <c r="E1918" s="7">
        <v>1420140.55749494</v>
      </c>
      <c r="F1918" s="16">
        <f>SUMIFS(Table2[time],Table2[config],Table2[[#This Row],[config]],Table2[repetition],Table2[[#This Row],[repetition]])</f>
        <v>26496468.946082495</v>
      </c>
      <c r="G1918" s="16">
        <f>IF(Table2[[#This Row],[time]]&lt;7200000,1,0)</f>
        <v>1</v>
      </c>
      <c r="H1918" t="s">
        <v>228</v>
      </c>
      <c r="I1918">
        <v>1</v>
      </c>
      <c r="J1918" t="s">
        <v>238</v>
      </c>
      <c r="K1918" t="s">
        <v>239</v>
      </c>
      <c r="L1918" t="s">
        <v>250</v>
      </c>
      <c r="M1918" t="s">
        <v>241</v>
      </c>
      <c r="N1918" t="s">
        <v>242</v>
      </c>
      <c r="O1918">
        <v>110</v>
      </c>
      <c r="P1918">
        <v>1</v>
      </c>
      <c r="Q1918" t="s">
        <v>243</v>
      </c>
      <c r="R1918" t="s">
        <v>244</v>
      </c>
      <c r="S1918" t="s">
        <v>244</v>
      </c>
      <c r="T1918" t="b">
        <v>1</v>
      </c>
      <c r="U1918" t="b">
        <v>0</v>
      </c>
      <c r="V1918" t="b">
        <v>0</v>
      </c>
      <c r="W1918" t="b">
        <v>1</v>
      </c>
      <c r="X1918" t="b">
        <v>0</v>
      </c>
      <c r="Y1918" t="b">
        <v>0</v>
      </c>
      <c r="Z1918" t="b">
        <v>0</v>
      </c>
      <c r="AA1918" t="b">
        <v>1</v>
      </c>
      <c r="AB1918" t="b">
        <v>1</v>
      </c>
      <c r="AC1918" t="b">
        <v>0</v>
      </c>
    </row>
    <row r="1919" spans="1:29" x14ac:dyDescent="0.2">
      <c r="A1919" s="8">
        <v>1</v>
      </c>
      <c r="B1919" s="8" t="s">
        <v>200</v>
      </c>
      <c r="C1919" s="8" t="s">
        <v>77</v>
      </c>
      <c r="D1919" s="8">
        <v>0</v>
      </c>
      <c r="E1919" s="9">
        <v>7217658.3951199399</v>
      </c>
      <c r="F1919" s="17">
        <f>SUMIFS(Table2[time],Table2[config],Table2[[#This Row],[config]],Table2[repetition],Table2[[#This Row],[repetition]])</f>
        <v>26496468.946082495</v>
      </c>
      <c r="G1919" s="17">
        <f>IF(Table2[[#This Row],[time]]&lt;7200000,1,0)</f>
        <v>0</v>
      </c>
      <c r="H1919" t="s">
        <v>228</v>
      </c>
      <c r="I1919">
        <v>1</v>
      </c>
      <c r="J1919" t="s">
        <v>238</v>
      </c>
      <c r="K1919" t="s">
        <v>239</v>
      </c>
      <c r="L1919" t="s">
        <v>250</v>
      </c>
      <c r="M1919" t="s">
        <v>241</v>
      </c>
      <c r="N1919" t="s">
        <v>242</v>
      </c>
      <c r="O1919">
        <v>110</v>
      </c>
      <c r="P1919">
        <v>1</v>
      </c>
      <c r="Q1919" t="s">
        <v>243</v>
      </c>
      <c r="R1919" t="s">
        <v>244</v>
      </c>
      <c r="S1919" t="s">
        <v>244</v>
      </c>
      <c r="T1919" t="b">
        <v>1</v>
      </c>
      <c r="U1919" t="b">
        <v>0</v>
      </c>
      <c r="V1919" t="b">
        <v>0</v>
      </c>
      <c r="W1919" t="b">
        <v>1</v>
      </c>
      <c r="X1919" t="b">
        <v>0</v>
      </c>
      <c r="Y1919" t="b">
        <v>0</v>
      </c>
      <c r="Z1919" t="b">
        <v>0</v>
      </c>
      <c r="AA1919" t="b">
        <v>1</v>
      </c>
      <c r="AB1919" t="b">
        <v>1</v>
      </c>
      <c r="AC1919" t="b">
        <v>0</v>
      </c>
    </row>
    <row r="1920" spans="1:29" x14ac:dyDescent="0.2">
      <c r="A1920" s="6">
        <v>1</v>
      </c>
      <c r="B1920" s="6" t="s">
        <v>204</v>
      </c>
      <c r="C1920" s="6" t="s">
        <v>77</v>
      </c>
      <c r="D1920" s="6">
        <v>0</v>
      </c>
      <c r="E1920" s="7">
        <v>7225813.0512721799</v>
      </c>
      <c r="F1920" s="16">
        <f>SUMIFS(Table2[time],Table2[config],Table2[[#This Row],[config]],Table2[repetition],Table2[[#This Row],[repetition]])</f>
        <v>26496468.946082495</v>
      </c>
      <c r="G1920" s="16">
        <f>IF(Table2[[#This Row],[time]]&lt;7200000,1,0)</f>
        <v>0</v>
      </c>
      <c r="H1920" t="s">
        <v>228</v>
      </c>
      <c r="I1920">
        <v>1</v>
      </c>
      <c r="J1920" t="s">
        <v>238</v>
      </c>
      <c r="K1920" t="s">
        <v>239</v>
      </c>
      <c r="L1920" t="s">
        <v>250</v>
      </c>
      <c r="M1920" t="s">
        <v>241</v>
      </c>
      <c r="N1920" t="s">
        <v>242</v>
      </c>
      <c r="O1920">
        <v>110</v>
      </c>
      <c r="P1920">
        <v>1</v>
      </c>
      <c r="Q1920" t="s">
        <v>243</v>
      </c>
      <c r="R1920" t="s">
        <v>244</v>
      </c>
      <c r="S1920" t="s">
        <v>244</v>
      </c>
      <c r="T1920" t="b">
        <v>1</v>
      </c>
      <c r="U1920" t="b">
        <v>0</v>
      </c>
      <c r="V1920" t="b">
        <v>0</v>
      </c>
      <c r="W1920" t="b">
        <v>1</v>
      </c>
      <c r="X1920" t="b">
        <v>0</v>
      </c>
      <c r="Y1920" t="b">
        <v>0</v>
      </c>
      <c r="Z1920" t="b">
        <v>0</v>
      </c>
      <c r="AA1920" t="b">
        <v>1</v>
      </c>
      <c r="AB1920" t="b">
        <v>1</v>
      </c>
      <c r="AC1920" t="b">
        <v>0</v>
      </c>
    </row>
    <row r="1921" spans="1:29" x14ac:dyDescent="0.2">
      <c r="A1921" s="8">
        <v>1</v>
      </c>
      <c r="B1921" s="8" t="s">
        <v>196</v>
      </c>
      <c r="C1921" s="8" t="s">
        <v>77</v>
      </c>
      <c r="D1921" s="8">
        <v>0</v>
      </c>
      <c r="E1921" s="9">
        <v>7218516.80977898</v>
      </c>
      <c r="F1921" s="17">
        <f>SUMIFS(Table2[time],Table2[config],Table2[[#This Row],[config]],Table2[repetition],Table2[[#This Row],[repetition]])</f>
        <v>26496468.946082495</v>
      </c>
      <c r="G1921" s="17">
        <f>IF(Table2[[#This Row],[time]]&lt;7200000,1,0)</f>
        <v>0</v>
      </c>
      <c r="H1921" t="s">
        <v>228</v>
      </c>
      <c r="I1921">
        <v>1</v>
      </c>
      <c r="J1921" t="s">
        <v>238</v>
      </c>
      <c r="K1921" t="s">
        <v>239</v>
      </c>
      <c r="L1921" t="s">
        <v>250</v>
      </c>
      <c r="M1921" t="s">
        <v>241</v>
      </c>
      <c r="N1921" t="s">
        <v>242</v>
      </c>
      <c r="O1921">
        <v>110</v>
      </c>
      <c r="P1921">
        <v>1</v>
      </c>
      <c r="Q1921" t="s">
        <v>243</v>
      </c>
      <c r="R1921" t="s">
        <v>244</v>
      </c>
      <c r="S1921" t="s">
        <v>244</v>
      </c>
      <c r="T1921" t="b">
        <v>1</v>
      </c>
      <c r="U1921" t="b">
        <v>0</v>
      </c>
      <c r="V1921" t="b">
        <v>0</v>
      </c>
      <c r="W1921" t="b">
        <v>1</v>
      </c>
      <c r="X1921" t="b">
        <v>0</v>
      </c>
      <c r="Y1921" t="b">
        <v>0</v>
      </c>
      <c r="Z1921" t="b">
        <v>0</v>
      </c>
      <c r="AA1921" t="b">
        <v>1</v>
      </c>
      <c r="AB1921" t="b">
        <v>1</v>
      </c>
      <c r="AC1921" t="b">
        <v>0</v>
      </c>
    </row>
    <row r="1922" spans="1:29" x14ac:dyDescent="0.2">
      <c r="A1922" s="6">
        <v>2</v>
      </c>
      <c r="B1922" s="6" t="s">
        <v>189</v>
      </c>
      <c r="C1922" s="6" t="s">
        <v>77</v>
      </c>
      <c r="D1922" s="6">
        <v>0</v>
      </c>
      <c r="E1922" s="7">
        <v>81323.240145982694</v>
      </c>
      <c r="F1922" s="16">
        <f>SUMIFS(Table2[time],Table2[config],Table2[[#This Row],[config]],Table2[repetition],Table2[[#This Row],[repetition]])</f>
        <v>32399606.483358752</v>
      </c>
      <c r="G1922" s="16">
        <f>IF(Table2[[#This Row],[time]]&lt;7200000,1,0)</f>
        <v>1</v>
      </c>
      <c r="H1922" t="s">
        <v>228</v>
      </c>
      <c r="I1922">
        <v>1</v>
      </c>
      <c r="J1922" t="s">
        <v>238</v>
      </c>
      <c r="K1922" t="s">
        <v>239</v>
      </c>
      <c r="L1922" t="s">
        <v>250</v>
      </c>
      <c r="M1922" t="s">
        <v>241</v>
      </c>
      <c r="N1922" t="s">
        <v>242</v>
      </c>
      <c r="O1922">
        <v>110</v>
      </c>
      <c r="P1922">
        <v>1</v>
      </c>
      <c r="Q1922" t="s">
        <v>243</v>
      </c>
      <c r="R1922" t="s">
        <v>244</v>
      </c>
      <c r="S1922" t="s">
        <v>244</v>
      </c>
      <c r="T1922" t="b">
        <v>1</v>
      </c>
      <c r="U1922" t="b">
        <v>0</v>
      </c>
      <c r="V1922" t="b">
        <v>0</v>
      </c>
      <c r="W1922" t="b">
        <v>1</v>
      </c>
      <c r="X1922" t="b">
        <v>0</v>
      </c>
      <c r="Y1922" t="b">
        <v>0</v>
      </c>
      <c r="Z1922" t="b">
        <v>0</v>
      </c>
      <c r="AA1922" t="b">
        <v>1</v>
      </c>
      <c r="AB1922" t="b">
        <v>1</v>
      </c>
      <c r="AC1922" t="b">
        <v>0</v>
      </c>
    </row>
    <row r="1923" spans="1:29" x14ac:dyDescent="0.2">
      <c r="A1923" s="8">
        <v>2</v>
      </c>
      <c r="B1923" s="8" t="s">
        <v>199</v>
      </c>
      <c r="C1923" s="8" t="s">
        <v>77</v>
      </c>
      <c r="D1923" s="8">
        <v>0</v>
      </c>
      <c r="E1923" s="9">
        <v>59355.7683280087</v>
      </c>
      <c r="F1923" s="17">
        <f>SUMIFS(Table2[time],Table2[config],Table2[[#This Row],[config]],Table2[repetition],Table2[[#This Row],[repetition]])</f>
        <v>32399606.483358752</v>
      </c>
      <c r="G1923" s="17">
        <f>IF(Table2[[#This Row],[time]]&lt;7200000,1,0)</f>
        <v>1</v>
      </c>
      <c r="H1923" t="s">
        <v>228</v>
      </c>
      <c r="I1923">
        <v>1</v>
      </c>
      <c r="J1923" t="s">
        <v>238</v>
      </c>
      <c r="K1923" t="s">
        <v>239</v>
      </c>
      <c r="L1923" t="s">
        <v>250</v>
      </c>
      <c r="M1923" t="s">
        <v>241</v>
      </c>
      <c r="N1923" t="s">
        <v>242</v>
      </c>
      <c r="O1923">
        <v>110</v>
      </c>
      <c r="P1923">
        <v>1</v>
      </c>
      <c r="Q1923" t="s">
        <v>243</v>
      </c>
      <c r="R1923" t="s">
        <v>244</v>
      </c>
      <c r="S1923" t="s">
        <v>244</v>
      </c>
      <c r="T1923" t="b">
        <v>1</v>
      </c>
      <c r="U1923" t="b">
        <v>0</v>
      </c>
      <c r="V1923" t="b">
        <v>0</v>
      </c>
      <c r="W1923" t="b">
        <v>1</v>
      </c>
      <c r="X1923" t="b">
        <v>0</v>
      </c>
      <c r="Y1923" t="b">
        <v>0</v>
      </c>
      <c r="Z1923" t="b">
        <v>0</v>
      </c>
      <c r="AA1923" t="b">
        <v>1</v>
      </c>
      <c r="AB1923" t="b">
        <v>1</v>
      </c>
      <c r="AC1923" t="b">
        <v>0</v>
      </c>
    </row>
    <row r="1924" spans="1:29" x14ac:dyDescent="0.2">
      <c r="A1924" s="6">
        <v>2</v>
      </c>
      <c r="B1924" s="6" t="s">
        <v>197</v>
      </c>
      <c r="C1924" s="6" t="s">
        <v>77</v>
      </c>
      <c r="D1924" s="6">
        <v>0</v>
      </c>
      <c r="E1924" s="7">
        <v>75336.115307</v>
      </c>
      <c r="F1924" s="16">
        <f>SUMIFS(Table2[time],Table2[config],Table2[[#This Row],[config]],Table2[repetition],Table2[[#This Row],[repetition]])</f>
        <v>32399606.483358752</v>
      </c>
      <c r="G1924" s="16">
        <f>IF(Table2[[#This Row],[time]]&lt;7200000,1,0)</f>
        <v>1</v>
      </c>
      <c r="H1924" t="s">
        <v>228</v>
      </c>
      <c r="I1924">
        <v>1</v>
      </c>
      <c r="J1924" t="s">
        <v>238</v>
      </c>
      <c r="K1924" t="s">
        <v>239</v>
      </c>
      <c r="L1924" t="s">
        <v>250</v>
      </c>
      <c r="M1924" t="s">
        <v>241</v>
      </c>
      <c r="N1924" t="s">
        <v>242</v>
      </c>
      <c r="O1924">
        <v>110</v>
      </c>
      <c r="P1924">
        <v>1</v>
      </c>
      <c r="Q1924" t="s">
        <v>243</v>
      </c>
      <c r="R1924" t="s">
        <v>244</v>
      </c>
      <c r="S1924" t="s">
        <v>244</v>
      </c>
      <c r="T1924" t="b">
        <v>1</v>
      </c>
      <c r="U1924" t="b">
        <v>0</v>
      </c>
      <c r="V1924" t="b">
        <v>0</v>
      </c>
      <c r="W1924" t="b">
        <v>1</v>
      </c>
      <c r="X1924" t="b">
        <v>0</v>
      </c>
      <c r="Y1924" t="b">
        <v>0</v>
      </c>
      <c r="Z1924" t="b">
        <v>0</v>
      </c>
      <c r="AA1924" t="b">
        <v>1</v>
      </c>
      <c r="AB1924" t="b">
        <v>1</v>
      </c>
      <c r="AC1924" t="b">
        <v>0</v>
      </c>
    </row>
    <row r="1925" spans="1:29" x14ac:dyDescent="0.2">
      <c r="A1925" s="8">
        <v>2</v>
      </c>
      <c r="B1925" s="8" t="s">
        <v>177</v>
      </c>
      <c r="C1925" s="8" t="s">
        <v>77</v>
      </c>
      <c r="D1925" s="8">
        <v>0</v>
      </c>
      <c r="E1925" s="9">
        <v>108056.48861400499</v>
      </c>
      <c r="F1925" s="17">
        <f>SUMIFS(Table2[time],Table2[config],Table2[[#This Row],[config]],Table2[repetition],Table2[[#This Row],[repetition]])</f>
        <v>32399606.483358752</v>
      </c>
      <c r="G1925" s="17">
        <f>IF(Table2[[#This Row],[time]]&lt;7200000,1,0)</f>
        <v>1</v>
      </c>
      <c r="H1925" t="s">
        <v>228</v>
      </c>
      <c r="I1925">
        <v>1</v>
      </c>
      <c r="J1925" t="s">
        <v>238</v>
      </c>
      <c r="K1925" t="s">
        <v>239</v>
      </c>
      <c r="L1925" t="s">
        <v>250</v>
      </c>
      <c r="M1925" t="s">
        <v>241</v>
      </c>
      <c r="N1925" t="s">
        <v>242</v>
      </c>
      <c r="O1925">
        <v>110</v>
      </c>
      <c r="P1925">
        <v>1</v>
      </c>
      <c r="Q1925" t="s">
        <v>243</v>
      </c>
      <c r="R1925" t="s">
        <v>244</v>
      </c>
      <c r="S1925" t="s">
        <v>244</v>
      </c>
      <c r="T1925" t="b">
        <v>1</v>
      </c>
      <c r="U1925" t="b">
        <v>0</v>
      </c>
      <c r="V1925" t="b">
        <v>0</v>
      </c>
      <c r="W1925" t="b">
        <v>1</v>
      </c>
      <c r="X1925" t="b">
        <v>0</v>
      </c>
      <c r="Y1925" t="b">
        <v>0</v>
      </c>
      <c r="Z1925" t="b">
        <v>0</v>
      </c>
      <c r="AA1925" t="b">
        <v>1</v>
      </c>
      <c r="AB1925" t="b">
        <v>1</v>
      </c>
      <c r="AC1925" t="b">
        <v>0</v>
      </c>
    </row>
    <row r="1926" spans="1:29" x14ac:dyDescent="0.2">
      <c r="A1926" s="6">
        <v>2</v>
      </c>
      <c r="B1926" s="6" t="s">
        <v>202</v>
      </c>
      <c r="C1926" s="6" t="s">
        <v>77</v>
      </c>
      <c r="D1926" s="6">
        <v>0</v>
      </c>
      <c r="E1926" s="7">
        <v>127607.041811977</v>
      </c>
      <c r="F1926" s="16">
        <f>SUMIFS(Table2[time],Table2[config],Table2[[#This Row],[config]],Table2[repetition],Table2[[#This Row],[repetition]])</f>
        <v>32399606.483358752</v>
      </c>
      <c r="G1926" s="16">
        <f>IF(Table2[[#This Row],[time]]&lt;7200000,1,0)</f>
        <v>1</v>
      </c>
      <c r="H1926" t="s">
        <v>228</v>
      </c>
      <c r="I1926">
        <v>1</v>
      </c>
      <c r="J1926" t="s">
        <v>238</v>
      </c>
      <c r="K1926" t="s">
        <v>239</v>
      </c>
      <c r="L1926" t="s">
        <v>250</v>
      </c>
      <c r="M1926" t="s">
        <v>241</v>
      </c>
      <c r="N1926" t="s">
        <v>242</v>
      </c>
      <c r="O1926">
        <v>110</v>
      </c>
      <c r="P1926">
        <v>1</v>
      </c>
      <c r="Q1926" t="s">
        <v>243</v>
      </c>
      <c r="R1926" t="s">
        <v>244</v>
      </c>
      <c r="S1926" t="s">
        <v>244</v>
      </c>
      <c r="T1926" t="b">
        <v>1</v>
      </c>
      <c r="U1926" t="b">
        <v>0</v>
      </c>
      <c r="V1926" t="b">
        <v>0</v>
      </c>
      <c r="W1926" t="b">
        <v>1</v>
      </c>
      <c r="X1926" t="b">
        <v>0</v>
      </c>
      <c r="Y1926" t="b">
        <v>0</v>
      </c>
      <c r="Z1926" t="b">
        <v>0</v>
      </c>
      <c r="AA1926" t="b">
        <v>1</v>
      </c>
      <c r="AB1926" t="b">
        <v>1</v>
      </c>
      <c r="AC1926" t="b">
        <v>0</v>
      </c>
    </row>
    <row r="1927" spans="1:29" x14ac:dyDescent="0.2">
      <c r="A1927" s="8">
        <v>2</v>
      </c>
      <c r="B1927" s="8" t="s">
        <v>188</v>
      </c>
      <c r="C1927" s="8" t="s">
        <v>77</v>
      </c>
      <c r="D1927" s="8">
        <v>0</v>
      </c>
      <c r="E1927" s="9">
        <v>161934.72438695599</v>
      </c>
      <c r="F1927" s="17">
        <f>SUMIFS(Table2[time],Table2[config],Table2[[#This Row],[config]],Table2[repetition],Table2[[#This Row],[repetition]])</f>
        <v>32399606.483358752</v>
      </c>
      <c r="G1927" s="17">
        <f>IF(Table2[[#This Row],[time]]&lt;7200000,1,0)</f>
        <v>1</v>
      </c>
      <c r="H1927" t="s">
        <v>228</v>
      </c>
      <c r="I1927">
        <v>1</v>
      </c>
      <c r="J1927" t="s">
        <v>238</v>
      </c>
      <c r="K1927" t="s">
        <v>239</v>
      </c>
      <c r="L1927" t="s">
        <v>250</v>
      </c>
      <c r="M1927" t="s">
        <v>241</v>
      </c>
      <c r="N1927" t="s">
        <v>242</v>
      </c>
      <c r="O1927">
        <v>110</v>
      </c>
      <c r="P1927">
        <v>1</v>
      </c>
      <c r="Q1927" t="s">
        <v>243</v>
      </c>
      <c r="R1927" t="s">
        <v>244</v>
      </c>
      <c r="S1927" t="s">
        <v>244</v>
      </c>
      <c r="T1927" t="b">
        <v>1</v>
      </c>
      <c r="U1927" t="b">
        <v>0</v>
      </c>
      <c r="V1927" t="b">
        <v>0</v>
      </c>
      <c r="W1927" t="b">
        <v>1</v>
      </c>
      <c r="X1927" t="b">
        <v>0</v>
      </c>
      <c r="Y1927" t="b">
        <v>0</v>
      </c>
      <c r="Z1927" t="b">
        <v>0</v>
      </c>
      <c r="AA1927" t="b">
        <v>1</v>
      </c>
      <c r="AB1927" t="b">
        <v>1</v>
      </c>
      <c r="AC1927" t="b">
        <v>0</v>
      </c>
    </row>
    <row r="1928" spans="1:29" x14ac:dyDescent="0.2">
      <c r="A1928" s="6">
        <v>2</v>
      </c>
      <c r="B1928" s="6" t="s">
        <v>191</v>
      </c>
      <c r="C1928" s="6" t="s">
        <v>77</v>
      </c>
      <c r="D1928" s="6">
        <v>0</v>
      </c>
      <c r="E1928" s="7">
        <v>153765.307962021</v>
      </c>
      <c r="F1928" s="16">
        <f>SUMIFS(Table2[time],Table2[config],Table2[[#This Row],[config]],Table2[repetition],Table2[[#This Row],[repetition]])</f>
        <v>32399606.483358752</v>
      </c>
      <c r="G1928" s="16">
        <f>IF(Table2[[#This Row],[time]]&lt;7200000,1,0)</f>
        <v>1</v>
      </c>
      <c r="H1928" t="s">
        <v>228</v>
      </c>
      <c r="I1928">
        <v>1</v>
      </c>
      <c r="J1928" t="s">
        <v>238</v>
      </c>
      <c r="K1928" t="s">
        <v>239</v>
      </c>
      <c r="L1928" t="s">
        <v>250</v>
      </c>
      <c r="M1928" t="s">
        <v>241</v>
      </c>
      <c r="N1928" t="s">
        <v>242</v>
      </c>
      <c r="O1928">
        <v>110</v>
      </c>
      <c r="P1928">
        <v>1</v>
      </c>
      <c r="Q1928" t="s">
        <v>243</v>
      </c>
      <c r="R1928" t="s">
        <v>244</v>
      </c>
      <c r="S1928" t="s">
        <v>244</v>
      </c>
      <c r="T1928" t="b">
        <v>1</v>
      </c>
      <c r="U1928" t="b">
        <v>0</v>
      </c>
      <c r="V1928" t="b">
        <v>0</v>
      </c>
      <c r="W1928" t="b">
        <v>1</v>
      </c>
      <c r="X1928" t="b">
        <v>0</v>
      </c>
      <c r="Y1928" t="b">
        <v>0</v>
      </c>
      <c r="Z1928" t="b">
        <v>0</v>
      </c>
      <c r="AA1928" t="b">
        <v>1</v>
      </c>
      <c r="AB1928" t="b">
        <v>1</v>
      </c>
      <c r="AC1928" t="b">
        <v>0</v>
      </c>
    </row>
    <row r="1929" spans="1:29" x14ac:dyDescent="0.2">
      <c r="A1929" s="8">
        <v>2</v>
      </c>
      <c r="B1929" s="8" t="s">
        <v>192</v>
      </c>
      <c r="C1929" s="8" t="s">
        <v>77</v>
      </c>
      <c r="D1929" s="8">
        <v>0</v>
      </c>
      <c r="E1929" s="9">
        <v>72351.268278027404</v>
      </c>
      <c r="F1929" s="17">
        <f>SUMIFS(Table2[time],Table2[config],Table2[[#This Row],[config]],Table2[repetition],Table2[[#This Row],[repetition]])</f>
        <v>32399606.483358752</v>
      </c>
      <c r="G1929" s="17">
        <f>IF(Table2[[#This Row],[time]]&lt;7200000,1,0)</f>
        <v>1</v>
      </c>
      <c r="H1929" t="s">
        <v>228</v>
      </c>
      <c r="I1929">
        <v>1</v>
      </c>
      <c r="J1929" t="s">
        <v>238</v>
      </c>
      <c r="K1929" t="s">
        <v>239</v>
      </c>
      <c r="L1929" t="s">
        <v>250</v>
      </c>
      <c r="M1929" t="s">
        <v>241</v>
      </c>
      <c r="N1929" t="s">
        <v>242</v>
      </c>
      <c r="O1929">
        <v>110</v>
      </c>
      <c r="P1929">
        <v>1</v>
      </c>
      <c r="Q1929" t="s">
        <v>243</v>
      </c>
      <c r="R1929" t="s">
        <v>244</v>
      </c>
      <c r="S1929" t="s">
        <v>244</v>
      </c>
      <c r="T1929" t="b">
        <v>1</v>
      </c>
      <c r="U1929" t="b">
        <v>0</v>
      </c>
      <c r="V1929" t="b">
        <v>0</v>
      </c>
      <c r="W1929" t="b">
        <v>1</v>
      </c>
      <c r="X1929" t="b">
        <v>0</v>
      </c>
      <c r="Y1929" t="b">
        <v>0</v>
      </c>
      <c r="Z1929" t="b">
        <v>0</v>
      </c>
      <c r="AA1929" t="b">
        <v>1</v>
      </c>
      <c r="AB1929" t="b">
        <v>1</v>
      </c>
      <c r="AC1929" t="b">
        <v>0</v>
      </c>
    </row>
    <row r="1930" spans="1:29" x14ac:dyDescent="0.2">
      <c r="A1930" s="6">
        <v>2</v>
      </c>
      <c r="B1930" s="6" t="s">
        <v>194</v>
      </c>
      <c r="C1930" s="6" t="s">
        <v>77</v>
      </c>
      <c r="D1930" s="6">
        <v>0</v>
      </c>
      <c r="E1930" s="7">
        <v>93099.341983965103</v>
      </c>
      <c r="F1930" s="16">
        <f>SUMIFS(Table2[time],Table2[config],Table2[[#This Row],[config]],Table2[repetition],Table2[[#This Row],[repetition]])</f>
        <v>32399606.483358752</v>
      </c>
      <c r="G1930" s="16">
        <f>IF(Table2[[#This Row],[time]]&lt;7200000,1,0)</f>
        <v>1</v>
      </c>
      <c r="H1930" t="s">
        <v>228</v>
      </c>
      <c r="I1930">
        <v>1</v>
      </c>
      <c r="J1930" t="s">
        <v>238</v>
      </c>
      <c r="K1930" t="s">
        <v>239</v>
      </c>
      <c r="L1930" t="s">
        <v>250</v>
      </c>
      <c r="M1930" t="s">
        <v>241</v>
      </c>
      <c r="N1930" t="s">
        <v>242</v>
      </c>
      <c r="O1930">
        <v>110</v>
      </c>
      <c r="P1930">
        <v>1</v>
      </c>
      <c r="Q1930" t="s">
        <v>243</v>
      </c>
      <c r="R1930" t="s">
        <v>244</v>
      </c>
      <c r="S1930" t="s">
        <v>244</v>
      </c>
      <c r="T1930" t="b">
        <v>1</v>
      </c>
      <c r="U1930" t="b">
        <v>0</v>
      </c>
      <c r="V1930" t="b">
        <v>0</v>
      </c>
      <c r="W1930" t="b">
        <v>1</v>
      </c>
      <c r="X1930" t="b">
        <v>0</v>
      </c>
      <c r="Y1930" t="b">
        <v>0</v>
      </c>
      <c r="Z1930" t="b">
        <v>0</v>
      </c>
      <c r="AA1930" t="b">
        <v>1</v>
      </c>
      <c r="AB1930" t="b">
        <v>1</v>
      </c>
      <c r="AC1930" t="b">
        <v>0</v>
      </c>
    </row>
    <row r="1931" spans="1:29" x14ac:dyDescent="0.2">
      <c r="A1931" s="8">
        <v>2</v>
      </c>
      <c r="B1931" s="8" t="s">
        <v>181</v>
      </c>
      <c r="C1931" s="8" t="s">
        <v>77</v>
      </c>
      <c r="D1931" s="8">
        <v>0</v>
      </c>
      <c r="E1931" s="9">
        <v>60947.378387034398</v>
      </c>
      <c r="F1931" s="17">
        <f>SUMIFS(Table2[time],Table2[config],Table2[[#This Row],[config]],Table2[repetition],Table2[[#This Row],[repetition]])</f>
        <v>32399606.483358752</v>
      </c>
      <c r="G1931" s="17">
        <f>IF(Table2[[#This Row],[time]]&lt;7200000,1,0)</f>
        <v>1</v>
      </c>
      <c r="H1931" t="s">
        <v>228</v>
      </c>
      <c r="I1931">
        <v>1</v>
      </c>
      <c r="J1931" t="s">
        <v>238</v>
      </c>
      <c r="K1931" t="s">
        <v>239</v>
      </c>
      <c r="L1931" t="s">
        <v>250</v>
      </c>
      <c r="M1931" t="s">
        <v>241</v>
      </c>
      <c r="N1931" t="s">
        <v>242</v>
      </c>
      <c r="O1931">
        <v>110</v>
      </c>
      <c r="P1931">
        <v>1</v>
      </c>
      <c r="Q1931" t="s">
        <v>243</v>
      </c>
      <c r="R1931" t="s">
        <v>244</v>
      </c>
      <c r="S1931" t="s">
        <v>244</v>
      </c>
      <c r="T1931" t="b">
        <v>1</v>
      </c>
      <c r="U1931" t="b">
        <v>0</v>
      </c>
      <c r="V1931" t="b">
        <v>0</v>
      </c>
      <c r="W1931" t="b">
        <v>1</v>
      </c>
      <c r="X1931" t="b">
        <v>0</v>
      </c>
      <c r="Y1931" t="b">
        <v>0</v>
      </c>
      <c r="Z1931" t="b">
        <v>0</v>
      </c>
      <c r="AA1931" t="b">
        <v>1</v>
      </c>
      <c r="AB1931" t="b">
        <v>1</v>
      </c>
      <c r="AC1931" t="b">
        <v>0</v>
      </c>
    </row>
    <row r="1932" spans="1:29" x14ac:dyDescent="0.2">
      <c r="A1932" s="6">
        <v>2</v>
      </c>
      <c r="B1932" s="6" t="s">
        <v>182</v>
      </c>
      <c r="C1932" s="6" t="s">
        <v>77</v>
      </c>
      <c r="D1932" s="6">
        <v>0</v>
      </c>
      <c r="E1932" s="7">
        <v>79286.460725008496</v>
      </c>
      <c r="F1932" s="16">
        <f>SUMIFS(Table2[time],Table2[config],Table2[[#This Row],[config]],Table2[repetition],Table2[[#This Row],[repetition]])</f>
        <v>32399606.483358752</v>
      </c>
      <c r="G1932" s="16">
        <f>IF(Table2[[#This Row],[time]]&lt;7200000,1,0)</f>
        <v>1</v>
      </c>
      <c r="H1932" t="s">
        <v>228</v>
      </c>
      <c r="I1932">
        <v>1</v>
      </c>
      <c r="J1932" t="s">
        <v>238</v>
      </c>
      <c r="K1932" t="s">
        <v>239</v>
      </c>
      <c r="L1932" t="s">
        <v>250</v>
      </c>
      <c r="M1932" t="s">
        <v>241</v>
      </c>
      <c r="N1932" t="s">
        <v>242</v>
      </c>
      <c r="O1932">
        <v>110</v>
      </c>
      <c r="P1932">
        <v>1</v>
      </c>
      <c r="Q1932" t="s">
        <v>243</v>
      </c>
      <c r="R1932" t="s">
        <v>244</v>
      </c>
      <c r="S1932" t="s">
        <v>244</v>
      </c>
      <c r="T1932" t="b">
        <v>1</v>
      </c>
      <c r="U1932" t="b">
        <v>0</v>
      </c>
      <c r="V1932" t="b">
        <v>0</v>
      </c>
      <c r="W1932" t="b">
        <v>1</v>
      </c>
      <c r="X1932" t="b">
        <v>0</v>
      </c>
      <c r="Y1932" t="b">
        <v>0</v>
      </c>
      <c r="Z1932" t="b">
        <v>0</v>
      </c>
      <c r="AA1932" t="b">
        <v>1</v>
      </c>
      <c r="AB1932" t="b">
        <v>1</v>
      </c>
      <c r="AC1932" t="b">
        <v>0</v>
      </c>
    </row>
    <row r="1933" spans="1:29" x14ac:dyDescent="0.2">
      <c r="A1933" s="8">
        <v>2</v>
      </c>
      <c r="B1933" s="8" t="s">
        <v>176</v>
      </c>
      <c r="C1933" s="8" t="s">
        <v>77</v>
      </c>
      <c r="D1933" s="8">
        <v>0</v>
      </c>
      <c r="E1933" s="9">
        <v>74309.339331986805</v>
      </c>
      <c r="F1933" s="17">
        <f>SUMIFS(Table2[time],Table2[config],Table2[[#This Row],[config]],Table2[repetition],Table2[[#This Row],[repetition]])</f>
        <v>32399606.483358752</v>
      </c>
      <c r="G1933" s="17">
        <f>IF(Table2[[#This Row],[time]]&lt;7200000,1,0)</f>
        <v>1</v>
      </c>
      <c r="H1933" t="s">
        <v>228</v>
      </c>
      <c r="I1933">
        <v>1</v>
      </c>
      <c r="J1933" t="s">
        <v>238</v>
      </c>
      <c r="K1933" t="s">
        <v>239</v>
      </c>
      <c r="L1933" t="s">
        <v>250</v>
      </c>
      <c r="M1933" t="s">
        <v>241</v>
      </c>
      <c r="N1933" t="s">
        <v>242</v>
      </c>
      <c r="O1933">
        <v>110</v>
      </c>
      <c r="P1933">
        <v>1</v>
      </c>
      <c r="Q1933" t="s">
        <v>243</v>
      </c>
      <c r="R1933" t="s">
        <v>244</v>
      </c>
      <c r="S1933" t="s">
        <v>244</v>
      </c>
      <c r="T1933" t="b">
        <v>1</v>
      </c>
      <c r="U1933" t="b">
        <v>0</v>
      </c>
      <c r="V1933" t="b">
        <v>0</v>
      </c>
      <c r="W1933" t="b">
        <v>1</v>
      </c>
      <c r="X1933" t="b">
        <v>0</v>
      </c>
      <c r="Y1933" t="b">
        <v>0</v>
      </c>
      <c r="Z1933" t="b">
        <v>0</v>
      </c>
      <c r="AA1933" t="b">
        <v>1</v>
      </c>
      <c r="AB1933" t="b">
        <v>1</v>
      </c>
      <c r="AC1933" t="b">
        <v>0</v>
      </c>
    </row>
    <row r="1934" spans="1:29" x14ac:dyDescent="0.2">
      <c r="A1934" s="6">
        <v>2</v>
      </c>
      <c r="B1934" s="6" t="s">
        <v>183</v>
      </c>
      <c r="C1934" s="6" t="s">
        <v>77</v>
      </c>
      <c r="D1934" s="6">
        <v>0</v>
      </c>
      <c r="E1934" s="7">
        <v>89175.379434949704</v>
      </c>
      <c r="F1934" s="16">
        <f>SUMIFS(Table2[time],Table2[config],Table2[[#This Row],[config]],Table2[repetition],Table2[[#This Row],[repetition]])</f>
        <v>32399606.483358752</v>
      </c>
      <c r="G1934" s="16">
        <f>IF(Table2[[#This Row],[time]]&lt;7200000,1,0)</f>
        <v>1</v>
      </c>
      <c r="H1934" t="s">
        <v>228</v>
      </c>
      <c r="I1934">
        <v>1</v>
      </c>
      <c r="J1934" t="s">
        <v>238</v>
      </c>
      <c r="K1934" t="s">
        <v>239</v>
      </c>
      <c r="L1934" t="s">
        <v>250</v>
      </c>
      <c r="M1934" t="s">
        <v>241</v>
      </c>
      <c r="N1934" t="s">
        <v>242</v>
      </c>
      <c r="O1934">
        <v>110</v>
      </c>
      <c r="P1934">
        <v>1</v>
      </c>
      <c r="Q1934" t="s">
        <v>243</v>
      </c>
      <c r="R1934" t="s">
        <v>244</v>
      </c>
      <c r="S1934" t="s">
        <v>244</v>
      </c>
      <c r="T1934" t="b">
        <v>1</v>
      </c>
      <c r="U1934" t="b">
        <v>0</v>
      </c>
      <c r="V1934" t="b">
        <v>0</v>
      </c>
      <c r="W1934" t="b">
        <v>1</v>
      </c>
      <c r="X1934" t="b">
        <v>0</v>
      </c>
      <c r="Y1934" t="b">
        <v>0</v>
      </c>
      <c r="Z1934" t="b">
        <v>0</v>
      </c>
      <c r="AA1934" t="b">
        <v>1</v>
      </c>
      <c r="AB1934" t="b">
        <v>1</v>
      </c>
      <c r="AC1934" t="b">
        <v>0</v>
      </c>
    </row>
    <row r="1935" spans="1:29" x14ac:dyDescent="0.2">
      <c r="A1935" s="8">
        <v>2</v>
      </c>
      <c r="B1935" s="8" t="s">
        <v>195</v>
      </c>
      <c r="C1935" s="8" t="s">
        <v>77</v>
      </c>
      <c r="D1935" s="8">
        <v>0</v>
      </c>
      <c r="E1935" s="9">
        <v>83050.359496963196</v>
      </c>
      <c r="F1935" s="17">
        <f>SUMIFS(Table2[time],Table2[config],Table2[[#This Row],[config]],Table2[repetition],Table2[[#This Row],[repetition]])</f>
        <v>32399606.483358752</v>
      </c>
      <c r="G1935" s="17">
        <f>IF(Table2[[#This Row],[time]]&lt;7200000,1,0)</f>
        <v>1</v>
      </c>
      <c r="H1935" t="s">
        <v>228</v>
      </c>
      <c r="I1935">
        <v>1</v>
      </c>
      <c r="J1935" t="s">
        <v>238</v>
      </c>
      <c r="K1935" t="s">
        <v>239</v>
      </c>
      <c r="L1935" t="s">
        <v>250</v>
      </c>
      <c r="M1935" t="s">
        <v>241</v>
      </c>
      <c r="N1935" t="s">
        <v>242</v>
      </c>
      <c r="O1935">
        <v>110</v>
      </c>
      <c r="P1935">
        <v>1</v>
      </c>
      <c r="Q1935" t="s">
        <v>243</v>
      </c>
      <c r="R1935" t="s">
        <v>244</v>
      </c>
      <c r="S1935" t="s">
        <v>244</v>
      </c>
      <c r="T1935" t="b">
        <v>1</v>
      </c>
      <c r="U1935" t="b">
        <v>0</v>
      </c>
      <c r="V1935" t="b">
        <v>0</v>
      </c>
      <c r="W1935" t="b">
        <v>1</v>
      </c>
      <c r="X1935" t="b">
        <v>0</v>
      </c>
      <c r="Y1935" t="b">
        <v>0</v>
      </c>
      <c r="Z1935" t="b">
        <v>0</v>
      </c>
      <c r="AA1935" t="b">
        <v>1</v>
      </c>
      <c r="AB1935" t="b">
        <v>1</v>
      </c>
      <c r="AC1935" t="b">
        <v>0</v>
      </c>
    </row>
    <row r="1936" spans="1:29" x14ac:dyDescent="0.2">
      <c r="A1936" s="6">
        <v>2</v>
      </c>
      <c r="B1936" s="6" t="s">
        <v>185</v>
      </c>
      <c r="C1936" s="6" t="s">
        <v>77</v>
      </c>
      <c r="D1936" s="6">
        <v>0</v>
      </c>
      <c r="E1936" s="7">
        <v>136582.34326599599</v>
      </c>
      <c r="F1936" s="16">
        <f>SUMIFS(Table2[time],Table2[config],Table2[[#This Row],[config]],Table2[repetition],Table2[[#This Row],[repetition]])</f>
        <v>32399606.483358752</v>
      </c>
      <c r="G1936" s="16">
        <f>IF(Table2[[#This Row],[time]]&lt;7200000,1,0)</f>
        <v>1</v>
      </c>
      <c r="H1936" t="s">
        <v>228</v>
      </c>
      <c r="I1936">
        <v>1</v>
      </c>
      <c r="J1936" t="s">
        <v>238</v>
      </c>
      <c r="K1936" t="s">
        <v>239</v>
      </c>
      <c r="L1936" t="s">
        <v>250</v>
      </c>
      <c r="M1936" t="s">
        <v>241</v>
      </c>
      <c r="N1936" t="s">
        <v>242</v>
      </c>
      <c r="O1936">
        <v>110</v>
      </c>
      <c r="P1936">
        <v>1</v>
      </c>
      <c r="Q1936" t="s">
        <v>243</v>
      </c>
      <c r="R1936" t="s">
        <v>244</v>
      </c>
      <c r="S1936" t="s">
        <v>244</v>
      </c>
      <c r="T1936" t="b">
        <v>1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Z1936" t="b">
        <v>0</v>
      </c>
      <c r="AA1936" t="b">
        <v>1</v>
      </c>
      <c r="AB1936" t="b">
        <v>1</v>
      </c>
      <c r="AC1936" t="b">
        <v>0</v>
      </c>
    </row>
    <row r="1937" spans="1:29" x14ac:dyDescent="0.2">
      <c r="A1937" s="8">
        <v>2</v>
      </c>
      <c r="B1937" s="8" t="s">
        <v>184</v>
      </c>
      <c r="C1937" s="8" t="s">
        <v>77</v>
      </c>
      <c r="D1937" s="8">
        <v>0</v>
      </c>
      <c r="E1937" s="9">
        <v>79024.667571997197</v>
      </c>
      <c r="F1937" s="17">
        <f>SUMIFS(Table2[time],Table2[config],Table2[[#This Row],[config]],Table2[repetition],Table2[[#This Row],[repetition]])</f>
        <v>32399606.483358752</v>
      </c>
      <c r="G1937" s="17">
        <f>IF(Table2[[#This Row],[time]]&lt;7200000,1,0)</f>
        <v>1</v>
      </c>
      <c r="H1937" t="s">
        <v>228</v>
      </c>
      <c r="I1937">
        <v>1</v>
      </c>
      <c r="J1937" t="s">
        <v>238</v>
      </c>
      <c r="K1937" t="s">
        <v>239</v>
      </c>
      <c r="L1937" t="s">
        <v>250</v>
      </c>
      <c r="M1937" t="s">
        <v>241</v>
      </c>
      <c r="N1937" t="s">
        <v>242</v>
      </c>
      <c r="O1937">
        <v>110</v>
      </c>
      <c r="P1937">
        <v>1</v>
      </c>
      <c r="Q1937" t="s">
        <v>243</v>
      </c>
      <c r="R1937" t="s">
        <v>244</v>
      </c>
      <c r="S1937" t="s">
        <v>244</v>
      </c>
      <c r="T1937" t="b">
        <v>1</v>
      </c>
      <c r="U1937" t="b">
        <v>0</v>
      </c>
      <c r="V1937" t="b">
        <v>0</v>
      </c>
      <c r="W1937" t="b">
        <v>1</v>
      </c>
      <c r="X1937" t="b">
        <v>0</v>
      </c>
      <c r="Y1937" t="b">
        <v>0</v>
      </c>
      <c r="Z1937" t="b">
        <v>0</v>
      </c>
      <c r="AA1937" t="b">
        <v>1</v>
      </c>
      <c r="AB1937" t="b">
        <v>1</v>
      </c>
      <c r="AC1937" t="b">
        <v>0</v>
      </c>
    </row>
    <row r="1938" spans="1:29" x14ac:dyDescent="0.2">
      <c r="A1938" s="6">
        <v>2</v>
      </c>
      <c r="B1938" s="6" t="s">
        <v>190</v>
      </c>
      <c r="C1938" s="6" t="s">
        <v>77</v>
      </c>
      <c r="D1938" s="6">
        <v>0</v>
      </c>
      <c r="E1938" s="7">
        <v>261119.28519897599</v>
      </c>
      <c r="F1938" s="16">
        <f>SUMIFS(Table2[time],Table2[config],Table2[[#This Row],[config]],Table2[repetition],Table2[[#This Row],[repetition]])</f>
        <v>32399606.483358752</v>
      </c>
      <c r="G1938" s="16">
        <f>IF(Table2[[#This Row],[time]]&lt;7200000,1,0)</f>
        <v>1</v>
      </c>
      <c r="H1938" t="s">
        <v>228</v>
      </c>
      <c r="I1938">
        <v>1</v>
      </c>
      <c r="J1938" t="s">
        <v>238</v>
      </c>
      <c r="K1938" t="s">
        <v>239</v>
      </c>
      <c r="L1938" t="s">
        <v>250</v>
      </c>
      <c r="M1938" t="s">
        <v>241</v>
      </c>
      <c r="N1938" t="s">
        <v>242</v>
      </c>
      <c r="O1938">
        <v>110</v>
      </c>
      <c r="P1938">
        <v>1</v>
      </c>
      <c r="Q1938" t="s">
        <v>243</v>
      </c>
      <c r="R1938" t="s">
        <v>244</v>
      </c>
      <c r="S1938" t="s">
        <v>244</v>
      </c>
      <c r="T1938" t="b">
        <v>1</v>
      </c>
      <c r="U1938" t="b">
        <v>0</v>
      </c>
      <c r="V1938" t="b">
        <v>0</v>
      </c>
      <c r="W1938" t="b">
        <v>1</v>
      </c>
      <c r="X1938" t="b">
        <v>0</v>
      </c>
      <c r="Y1938" t="b">
        <v>0</v>
      </c>
      <c r="Z1938" t="b">
        <v>0</v>
      </c>
      <c r="AA1938" t="b">
        <v>1</v>
      </c>
      <c r="AB1938" t="b">
        <v>1</v>
      </c>
      <c r="AC1938" t="b">
        <v>0</v>
      </c>
    </row>
    <row r="1939" spans="1:29" x14ac:dyDescent="0.2">
      <c r="A1939" s="8">
        <v>2</v>
      </c>
      <c r="B1939" s="8" t="s">
        <v>180</v>
      </c>
      <c r="C1939" s="8" t="s">
        <v>77</v>
      </c>
      <c r="D1939" s="8">
        <v>0</v>
      </c>
      <c r="E1939" s="9">
        <v>64959.499212971401</v>
      </c>
      <c r="F1939" s="17">
        <f>SUMIFS(Table2[time],Table2[config],Table2[[#This Row],[config]],Table2[repetition],Table2[[#This Row],[repetition]])</f>
        <v>32399606.483358752</v>
      </c>
      <c r="G1939" s="17">
        <f>IF(Table2[[#This Row],[time]]&lt;7200000,1,0)</f>
        <v>1</v>
      </c>
      <c r="H1939" t="s">
        <v>228</v>
      </c>
      <c r="I1939">
        <v>1</v>
      </c>
      <c r="J1939" t="s">
        <v>238</v>
      </c>
      <c r="K1939" t="s">
        <v>239</v>
      </c>
      <c r="L1939" t="s">
        <v>250</v>
      </c>
      <c r="M1939" t="s">
        <v>241</v>
      </c>
      <c r="N1939" t="s">
        <v>242</v>
      </c>
      <c r="O1939">
        <v>110</v>
      </c>
      <c r="P1939">
        <v>1</v>
      </c>
      <c r="Q1939" t="s">
        <v>243</v>
      </c>
      <c r="R1939" t="s">
        <v>244</v>
      </c>
      <c r="S1939" t="s">
        <v>244</v>
      </c>
      <c r="T1939" t="b">
        <v>1</v>
      </c>
      <c r="U1939" t="b">
        <v>0</v>
      </c>
      <c r="V1939" t="b">
        <v>0</v>
      </c>
      <c r="W1939" t="b">
        <v>1</v>
      </c>
      <c r="X1939" t="b">
        <v>0</v>
      </c>
      <c r="Y1939" t="b">
        <v>0</v>
      </c>
      <c r="Z1939" t="b">
        <v>0</v>
      </c>
      <c r="AA1939" t="b">
        <v>1</v>
      </c>
      <c r="AB1939" t="b">
        <v>1</v>
      </c>
      <c r="AC1939" t="b">
        <v>0</v>
      </c>
    </row>
    <row r="1940" spans="1:29" x14ac:dyDescent="0.2">
      <c r="A1940" s="6">
        <v>2</v>
      </c>
      <c r="B1940" s="6" t="s">
        <v>198</v>
      </c>
      <c r="C1940" s="6" t="s">
        <v>77</v>
      </c>
      <c r="D1940" s="6">
        <v>0</v>
      </c>
      <c r="E1940" s="7">
        <v>98138.627086998895</v>
      </c>
      <c r="F1940" s="16">
        <f>SUMIFS(Table2[time],Table2[config],Table2[[#This Row],[config]],Table2[repetition],Table2[[#This Row],[repetition]])</f>
        <v>32399606.483358752</v>
      </c>
      <c r="G1940" s="16">
        <f>IF(Table2[[#This Row],[time]]&lt;7200000,1,0)</f>
        <v>1</v>
      </c>
      <c r="H1940" t="s">
        <v>228</v>
      </c>
      <c r="I1940">
        <v>1</v>
      </c>
      <c r="J1940" t="s">
        <v>238</v>
      </c>
      <c r="K1940" t="s">
        <v>239</v>
      </c>
      <c r="L1940" t="s">
        <v>250</v>
      </c>
      <c r="M1940" t="s">
        <v>241</v>
      </c>
      <c r="N1940" t="s">
        <v>242</v>
      </c>
      <c r="O1940">
        <v>110</v>
      </c>
      <c r="P1940">
        <v>1</v>
      </c>
      <c r="Q1940" t="s">
        <v>243</v>
      </c>
      <c r="R1940" t="s">
        <v>244</v>
      </c>
      <c r="S1940" t="s">
        <v>244</v>
      </c>
      <c r="T1940" t="b">
        <v>1</v>
      </c>
      <c r="U1940" t="b">
        <v>0</v>
      </c>
      <c r="V1940" t="b">
        <v>0</v>
      </c>
      <c r="W1940" t="b">
        <v>1</v>
      </c>
      <c r="X1940" t="b">
        <v>0</v>
      </c>
      <c r="Y1940" t="b">
        <v>0</v>
      </c>
      <c r="Z1940" t="b">
        <v>0</v>
      </c>
      <c r="AA1940" t="b">
        <v>1</v>
      </c>
      <c r="AB1940" t="b">
        <v>1</v>
      </c>
      <c r="AC1940" t="b">
        <v>0</v>
      </c>
    </row>
    <row r="1941" spans="1:29" x14ac:dyDescent="0.2">
      <c r="A1941" s="8">
        <v>2</v>
      </c>
      <c r="B1941" s="8" t="s">
        <v>178</v>
      </c>
      <c r="C1941" s="8" t="s">
        <v>77</v>
      </c>
      <c r="D1941" s="8">
        <v>0</v>
      </c>
      <c r="E1941" s="9">
        <v>76344.278071017397</v>
      </c>
      <c r="F1941" s="17">
        <f>SUMIFS(Table2[time],Table2[config],Table2[[#This Row],[config]],Table2[repetition],Table2[[#This Row],[repetition]])</f>
        <v>32399606.483358752</v>
      </c>
      <c r="G1941" s="17">
        <f>IF(Table2[[#This Row],[time]]&lt;7200000,1,0)</f>
        <v>1</v>
      </c>
      <c r="H1941" t="s">
        <v>228</v>
      </c>
      <c r="I1941">
        <v>1</v>
      </c>
      <c r="J1941" t="s">
        <v>238</v>
      </c>
      <c r="K1941" t="s">
        <v>239</v>
      </c>
      <c r="L1941" t="s">
        <v>250</v>
      </c>
      <c r="M1941" t="s">
        <v>241</v>
      </c>
      <c r="N1941" t="s">
        <v>242</v>
      </c>
      <c r="O1941">
        <v>110</v>
      </c>
      <c r="P1941">
        <v>1</v>
      </c>
      <c r="Q1941" t="s">
        <v>243</v>
      </c>
      <c r="R1941" t="s">
        <v>244</v>
      </c>
      <c r="S1941" t="s">
        <v>244</v>
      </c>
      <c r="T1941" t="b">
        <v>1</v>
      </c>
      <c r="U1941" t="b">
        <v>0</v>
      </c>
      <c r="V1941" t="b">
        <v>0</v>
      </c>
      <c r="W1941" t="b">
        <v>1</v>
      </c>
      <c r="X1941" t="b">
        <v>0</v>
      </c>
      <c r="Y1941" t="b">
        <v>0</v>
      </c>
      <c r="Z1941" t="b">
        <v>0</v>
      </c>
      <c r="AA1941" t="b">
        <v>1</v>
      </c>
      <c r="AB1941" t="b">
        <v>1</v>
      </c>
      <c r="AC1941" t="b">
        <v>0</v>
      </c>
    </row>
    <row r="1942" spans="1:29" x14ac:dyDescent="0.2">
      <c r="A1942" s="6">
        <v>2</v>
      </c>
      <c r="B1942" s="6" t="s">
        <v>193</v>
      </c>
      <c r="C1942" s="6" t="s">
        <v>77</v>
      </c>
      <c r="D1942" s="6">
        <v>0</v>
      </c>
      <c r="E1942" s="7">
        <v>80315.002230985498</v>
      </c>
      <c r="F1942" s="16">
        <f>SUMIFS(Table2[time],Table2[config],Table2[[#This Row],[config]],Table2[repetition],Table2[[#This Row],[repetition]])</f>
        <v>32399606.483358752</v>
      </c>
      <c r="G1942" s="16">
        <f>IF(Table2[[#This Row],[time]]&lt;7200000,1,0)</f>
        <v>1</v>
      </c>
      <c r="H1942" t="s">
        <v>228</v>
      </c>
      <c r="I1942">
        <v>1</v>
      </c>
      <c r="J1942" t="s">
        <v>238</v>
      </c>
      <c r="K1942" t="s">
        <v>239</v>
      </c>
      <c r="L1942" t="s">
        <v>250</v>
      </c>
      <c r="M1942" t="s">
        <v>241</v>
      </c>
      <c r="N1942" t="s">
        <v>242</v>
      </c>
      <c r="O1942">
        <v>110</v>
      </c>
      <c r="P1942">
        <v>1</v>
      </c>
      <c r="Q1942" t="s">
        <v>243</v>
      </c>
      <c r="R1942" t="s">
        <v>244</v>
      </c>
      <c r="S1942" t="s">
        <v>244</v>
      </c>
      <c r="T1942" t="b">
        <v>1</v>
      </c>
      <c r="U1942" t="b">
        <v>0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1</v>
      </c>
      <c r="AB1942" t="b">
        <v>1</v>
      </c>
      <c r="AC1942" t="b">
        <v>0</v>
      </c>
    </row>
    <row r="1943" spans="1:29" x14ac:dyDescent="0.2">
      <c r="A1943" s="8">
        <v>2</v>
      </c>
      <c r="B1943" s="8" t="s">
        <v>179</v>
      </c>
      <c r="C1943" s="8" t="s">
        <v>77</v>
      </c>
      <c r="D1943" s="8">
        <v>0</v>
      </c>
      <c r="E1943" s="9">
        <v>110102.27119701399</v>
      </c>
      <c r="F1943" s="17">
        <f>SUMIFS(Table2[time],Table2[config],Table2[[#This Row],[config]],Table2[repetition],Table2[[#This Row],[repetition]])</f>
        <v>32399606.483358752</v>
      </c>
      <c r="G1943" s="17">
        <f>IF(Table2[[#This Row],[time]]&lt;7200000,1,0)</f>
        <v>1</v>
      </c>
      <c r="H1943" t="s">
        <v>228</v>
      </c>
      <c r="I1943">
        <v>1</v>
      </c>
      <c r="J1943" t="s">
        <v>238</v>
      </c>
      <c r="K1943" t="s">
        <v>239</v>
      </c>
      <c r="L1943" t="s">
        <v>250</v>
      </c>
      <c r="M1943" t="s">
        <v>241</v>
      </c>
      <c r="N1943" t="s">
        <v>242</v>
      </c>
      <c r="O1943">
        <v>110</v>
      </c>
      <c r="P1943">
        <v>1</v>
      </c>
      <c r="Q1943" t="s">
        <v>243</v>
      </c>
      <c r="R1943" t="s">
        <v>244</v>
      </c>
      <c r="S1943" t="s">
        <v>244</v>
      </c>
      <c r="T1943" t="b">
        <v>1</v>
      </c>
      <c r="U1943" t="b">
        <v>0</v>
      </c>
      <c r="V1943" t="b">
        <v>0</v>
      </c>
      <c r="W1943" t="b">
        <v>1</v>
      </c>
      <c r="X1943" t="b">
        <v>0</v>
      </c>
      <c r="Y1943" t="b">
        <v>0</v>
      </c>
      <c r="Z1943" t="b">
        <v>0</v>
      </c>
      <c r="AA1943" t="b">
        <v>1</v>
      </c>
      <c r="AB1943" t="b">
        <v>1</v>
      </c>
      <c r="AC1943" t="b">
        <v>0</v>
      </c>
    </row>
    <row r="1944" spans="1:29" x14ac:dyDescent="0.2">
      <c r="A1944" s="6">
        <v>2</v>
      </c>
      <c r="B1944" s="6" t="s">
        <v>186</v>
      </c>
      <c r="C1944" s="6" t="s">
        <v>77</v>
      </c>
      <c r="D1944" s="6">
        <v>0</v>
      </c>
      <c r="E1944" s="7">
        <v>81529.266380006404</v>
      </c>
      <c r="F1944" s="16">
        <f>SUMIFS(Table2[time],Table2[config],Table2[[#This Row],[config]],Table2[repetition],Table2[[#This Row],[repetition]])</f>
        <v>32399606.483358752</v>
      </c>
      <c r="G1944" s="16">
        <f>IF(Table2[[#This Row],[time]]&lt;7200000,1,0)</f>
        <v>1</v>
      </c>
      <c r="H1944" t="s">
        <v>228</v>
      </c>
      <c r="I1944">
        <v>1</v>
      </c>
      <c r="J1944" t="s">
        <v>238</v>
      </c>
      <c r="K1944" t="s">
        <v>239</v>
      </c>
      <c r="L1944" t="s">
        <v>250</v>
      </c>
      <c r="M1944" t="s">
        <v>241</v>
      </c>
      <c r="N1944" t="s">
        <v>242</v>
      </c>
      <c r="O1944">
        <v>110</v>
      </c>
      <c r="P1944">
        <v>1</v>
      </c>
      <c r="Q1944" t="s">
        <v>243</v>
      </c>
      <c r="R1944" t="s">
        <v>244</v>
      </c>
      <c r="S1944" t="s">
        <v>244</v>
      </c>
      <c r="T1944" t="b">
        <v>1</v>
      </c>
      <c r="U1944" t="b">
        <v>0</v>
      </c>
      <c r="V1944" t="b">
        <v>0</v>
      </c>
      <c r="W1944" t="b">
        <v>1</v>
      </c>
      <c r="X1944" t="b">
        <v>0</v>
      </c>
      <c r="Y1944" t="b">
        <v>0</v>
      </c>
      <c r="Z1944" t="b">
        <v>0</v>
      </c>
      <c r="AA1944" t="b">
        <v>1</v>
      </c>
      <c r="AB1944" t="b">
        <v>1</v>
      </c>
      <c r="AC1944" t="b">
        <v>0</v>
      </c>
    </row>
    <row r="1945" spans="1:29" x14ac:dyDescent="0.2">
      <c r="A1945" s="8">
        <v>2</v>
      </c>
      <c r="B1945" s="8" t="s">
        <v>201</v>
      </c>
      <c r="C1945" s="8" t="s">
        <v>77</v>
      </c>
      <c r="D1945" s="8">
        <v>0</v>
      </c>
      <c r="E1945" s="9">
        <v>124985.73919502</v>
      </c>
      <c r="F1945" s="17">
        <f>SUMIFS(Table2[time],Table2[config],Table2[[#This Row],[config]],Table2[repetition],Table2[[#This Row],[repetition]])</f>
        <v>32399606.483358752</v>
      </c>
      <c r="G1945" s="17">
        <f>IF(Table2[[#This Row],[time]]&lt;7200000,1,0)</f>
        <v>1</v>
      </c>
      <c r="H1945" t="s">
        <v>228</v>
      </c>
      <c r="I1945">
        <v>1</v>
      </c>
      <c r="J1945" t="s">
        <v>238</v>
      </c>
      <c r="K1945" t="s">
        <v>239</v>
      </c>
      <c r="L1945" t="s">
        <v>250</v>
      </c>
      <c r="M1945" t="s">
        <v>241</v>
      </c>
      <c r="N1945" t="s">
        <v>242</v>
      </c>
      <c r="O1945">
        <v>110</v>
      </c>
      <c r="P1945">
        <v>1</v>
      </c>
      <c r="Q1945" t="s">
        <v>243</v>
      </c>
      <c r="R1945" t="s">
        <v>244</v>
      </c>
      <c r="S1945" t="s">
        <v>244</v>
      </c>
      <c r="T1945" t="b">
        <v>1</v>
      </c>
      <c r="U1945" t="b">
        <v>0</v>
      </c>
      <c r="V1945" t="b">
        <v>0</v>
      </c>
      <c r="W1945" t="b">
        <v>1</v>
      </c>
      <c r="X1945" t="b">
        <v>0</v>
      </c>
      <c r="Y1945" t="b">
        <v>0</v>
      </c>
      <c r="Z1945" t="b">
        <v>0</v>
      </c>
      <c r="AA1945" t="b">
        <v>1</v>
      </c>
      <c r="AB1945" t="b">
        <v>1</v>
      </c>
      <c r="AC1945" t="b">
        <v>0</v>
      </c>
    </row>
    <row r="1946" spans="1:29" x14ac:dyDescent="0.2">
      <c r="A1946" s="6">
        <v>2</v>
      </c>
      <c r="B1946" s="6" t="s">
        <v>203</v>
      </c>
      <c r="C1946" s="6" t="s">
        <v>77</v>
      </c>
      <c r="D1946" s="6">
        <v>0</v>
      </c>
      <c r="E1946" s="7">
        <v>180120.991593983</v>
      </c>
      <c r="F1946" s="16">
        <f>SUMIFS(Table2[time],Table2[config],Table2[[#This Row],[config]],Table2[repetition],Table2[[#This Row],[repetition]])</f>
        <v>32399606.483358752</v>
      </c>
      <c r="G1946" s="16">
        <f>IF(Table2[[#This Row],[time]]&lt;7200000,1,0)</f>
        <v>1</v>
      </c>
      <c r="H1946" t="s">
        <v>228</v>
      </c>
      <c r="I1946">
        <v>1</v>
      </c>
      <c r="J1946" t="s">
        <v>238</v>
      </c>
      <c r="K1946" t="s">
        <v>239</v>
      </c>
      <c r="L1946" t="s">
        <v>250</v>
      </c>
      <c r="M1946" t="s">
        <v>241</v>
      </c>
      <c r="N1946" t="s">
        <v>242</v>
      </c>
      <c r="O1946">
        <v>110</v>
      </c>
      <c r="P1946">
        <v>1</v>
      </c>
      <c r="Q1946" t="s">
        <v>243</v>
      </c>
      <c r="R1946" t="s">
        <v>244</v>
      </c>
      <c r="S1946" t="s">
        <v>244</v>
      </c>
      <c r="T1946" t="b">
        <v>1</v>
      </c>
      <c r="U1946" t="b">
        <v>0</v>
      </c>
      <c r="V1946" t="b">
        <v>0</v>
      </c>
      <c r="W1946" t="b">
        <v>1</v>
      </c>
      <c r="X1946" t="b">
        <v>0</v>
      </c>
      <c r="Y1946" t="b">
        <v>0</v>
      </c>
      <c r="Z1946" t="b">
        <v>0</v>
      </c>
      <c r="AA1946" t="b">
        <v>1</v>
      </c>
      <c r="AB1946" t="b">
        <v>1</v>
      </c>
      <c r="AC1946" t="b">
        <v>0</v>
      </c>
    </row>
    <row r="1947" spans="1:29" x14ac:dyDescent="0.2">
      <c r="A1947" s="8">
        <v>2</v>
      </c>
      <c r="B1947" s="8" t="s">
        <v>187</v>
      </c>
      <c r="C1947" s="8" t="s">
        <v>77</v>
      </c>
      <c r="D1947" s="8">
        <v>0</v>
      </c>
      <c r="E1947" s="9">
        <v>903396.69993799098</v>
      </c>
      <c r="F1947" s="17">
        <f>SUMIFS(Table2[time],Table2[config],Table2[[#This Row],[config]],Table2[repetition],Table2[[#This Row],[repetition]])</f>
        <v>32399606.483358752</v>
      </c>
      <c r="G1947" s="17">
        <f>IF(Table2[[#This Row],[time]]&lt;7200000,1,0)</f>
        <v>1</v>
      </c>
      <c r="H1947" t="s">
        <v>228</v>
      </c>
      <c r="I1947">
        <v>1</v>
      </c>
      <c r="J1947" t="s">
        <v>238</v>
      </c>
      <c r="K1947" t="s">
        <v>239</v>
      </c>
      <c r="L1947" t="s">
        <v>250</v>
      </c>
      <c r="M1947" t="s">
        <v>241</v>
      </c>
      <c r="N1947" t="s">
        <v>242</v>
      </c>
      <c r="O1947">
        <v>110</v>
      </c>
      <c r="P1947">
        <v>1</v>
      </c>
      <c r="Q1947" t="s">
        <v>243</v>
      </c>
      <c r="R1947" t="s">
        <v>244</v>
      </c>
      <c r="S1947" t="s">
        <v>244</v>
      </c>
      <c r="T1947" t="b">
        <v>1</v>
      </c>
      <c r="U1947" t="b">
        <v>0</v>
      </c>
      <c r="V1947" t="b">
        <v>0</v>
      </c>
      <c r="W1947" t="b">
        <v>1</v>
      </c>
      <c r="X1947" t="b">
        <v>0</v>
      </c>
      <c r="Y1947" t="b">
        <v>0</v>
      </c>
      <c r="Z1947" t="b">
        <v>0</v>
      </c>
      <c r="AA1947" t="b">
        <v>1</v>
      </c>
      <c r="AB1947" t="b">
        <v>1</v>
      </c>
      <c r="AC1947" t="b">
        <v>0</v>
      </c>
    </row>
    <row r="1948" spans="1:29" x14ac:dyDescent="0.2">
      <c r="A1948" s="6">
        <v>2</v>
      </c>
      <c r="B1948" s="6" t="s">
        <v>200</v>
      </c>
      <c r="C1948" s="6" t="s">
        <v>77</v>
      </c>
      <c r="D1948" s="6">
        <v>0</v>
      </c>
      <c r="E1948" s="7">
        <v>7215659.2712369701</v>
      </c>
      <c r="F1948" s="16">
        <f>SUMIFS(Table2[time],Table2[config],Table2[[#This Row],[config]],Table2[repetition],Table2[[#This Row],[repetition]])</f>
        <v>32399606.483358752</v>
      </c>
      <c r="G1948" s="16">
        <f>IF(Table2[[#This Row],[time]]&lt;7200000,1,0)</f>
        <v>0</v>
      </c>
      <c r="H1948" t="s">
        <v>228</v>
      </c>
      <c r="I1948">
        <v>1</v>
      </c>
      <c r="J1948" t="s">
        <v>238</v>
      </c>
      <c r="K1948" t="s">
        <v>239</v>
      </c>
      <c r="L1948" t="s">
        <v>250</v>
      </c>
      <c r="M1948" t="s">
        <v>241</v>
      </c>
      <c r="N1948" t="s">
        <v>242</v>
      </c>
      <c r="O1948">
        <v>110</v>
      </c>
      <c r="P1948">
        <v>1</v>
      </c>
      <c r="Q1948" t="s">
        <v>243</v>
      </c>
      <c r="R1948" t="s">
        <v>244</v>
      </c>
      <c r="S1948" t="s">
        <v>244</v>
      </c>
      <c r="T1948" t="b">
        <v>1</v>
      </c>
      <c r="U1948" t="b">
        <v>0</v>
      </c>
      <c r="V1948" t="b">
        <v>0</v>
      </c>
      <c r="W1948" t="b">
        <v>1</v>
      </c>
      <c r="X1948" t="b">
        <v>0</v>
      </c>
      <c r="Y1948" t="b">
        <v>0</v>
      </c>
      <c r="Z1948" t="b">
        <v>0</v>
      </c>
      <c r="AA1948" t="b">
        <v>1</v>
      </c>
      <c r="AB1948" t="b">
        <v>1</v>
      </c>
      <c r="AC1948" t="b">
        <v>0</v>
      </c>
    </row>
    <row r="1949" spans="1:29" x14ac:dyDescent="0.2">
      <c r="A1949" s="8">
        <v>2</v>
      </c>
      <c r="B1949" s="8" t="s">
        <v>196</v>
      </c>
      <c r="C1949" s="8" t="s">
        <v>77</v>
      </c>
      <c r="D1949" s="8">
        <v>0</v>
      </c>
      <c r="E1949" s="9">
        <v>7218977.5835109698</v>
      </c>
      <c r="F1949" s="17">
        <f>SUMIFS(Table2[time],Table2[config],Table2[[#This Row],[config]],Table2[repetition],Table2[[#This Row],[repetition]])</f>
        <v>32399606.483358752</v>
      </c>
      <c r="G1949" s="17">
        <f>IF(Table2[[#This Row],[time]]&lt;7200000,1,0)</f>
        <v>0</v>
      </c>
      <c r="H1949" t="s">
        <v>228</v>
      </c>
      <c r="I1949">
        <v>1</v>
      </c>
      <c r="J1949" t="s">
        <v>238</v>
      </c>
      <c r="K1949" t="s">
        <v>239</v>
      </c>
      <c r="L1949" t="s">
        <v>250</v>
      </c>
      <c r="M1949" t="s">
        <v>241</v>
      </c>
      <c r="N1949" t="s">
        <v>242</v>
      </c>
      <c r="O1949">
        <v>110</v>
      </c>
      <c r="P1949">
        <v>1</v>
      </c>
      <c r="Q1949" t="s">
        <v>243</v>
      </c>
      <c r="R1949" t="s">
        <v>244</v>
      </c>
      <c r="S1949" t="s">
        <v>244</v>
      </c>
      <c r="T1949" t="b">
        <v>1</v>
      </c>
      <c r="U1949" t="b">
        <v>0</v>
      </c>
      <c r="V1949" t="b">
        <v>0</v>
      </c>
      <c r="W1949" t="b">
        <v>1</v>
      </c>
      <c r="X1949" t="b">
        <v>0</v>
      </c>
      <c r="Y1949" t="b">
        <v>0</v>
      </c>
      <c r="Z1949" t="b">
        <v>0</v>
      </c>
      <c r="AA1949" t="b">
        <v>1</v>
      </c>
      <c r="AB1949" t="b">
        <v>1</v>
      </c>
      <c r="AC1949" t="b">
        <v>0</v>
      </c>
    </row>
    <row r="1950" spans="1:29" x14ac:dyDescent="0.2">
      <c r="A1950" s="6">
        <v>2</v>
      </c>
      <c r="B1950" s="6" t="s">
        <v>204</v>
      </c>
      <c r="C1950" s="6" t="s">
        <v>77</v>
      </c>
      <c r="D1950" s="6">
        <v>0</v>
      </c>
      <c r="E1950" s="7">
        <v>7219510.4700829796</v>
      </c>
      <c r="F1950" s="16">
        <f>SUMIFS(Table2[time],Table2[config],Table2[[#This Row],[config]],Table2[repetition],Table2[[#This Row],[repetition]])</f>
        <v>32399606.483358752</v>
      </c>
      <c r="G1950" s="16">
        <f>IF(Table2[[#This Row],[time]]&lt;7200000,1,0)</f>
        <v>0</v>
      </c>
      <c r="H1950" t="s">
        <v>228</v>
      </c>
      <c r="I1950">
        <v>1</v>
      </c>
      <c r="J1950" t="s">
        <v>238</v>
      </c>
      <c r="K1950" t="s">
        <v>239</v>
      </c>
      <c r="L1950" t="s">
        <v>250</v>
      </c>
      <c r="M1950" t="s">
        <v>241</v>
      </c>
      <c r="N1950" t="s">
        <v>242</v>
      </c>
      <c r="O1950">
        <v>110</v>
      </c>
      <c r="P1950">
        <v>1</v>
      </c>
      <c r="Q1950" t="s">
        <v>243</v>
      </c>
      <c r="R1950" t="s">
        <v>244</v>
      </c>
      <c r="S1950" t="s">
        <v>244</v>
      </c>
      <c r="T1950" t="b">
        <v>1</v>
      </c>
      <c r="U1950" t="b">
        <v>0</v>
      </c>
      <c r="V1950" t="b">
        <v>0</v>
      </c>
      <c r="W1950" t="b">
        <v>1</v>
      </c>
      <c r="X1950" t="b">
        <v>0</v>
      </c>
      <c r="Y1950" t="b">
        <v>0</v>
      </c>
      <c r="Z1950" t="b">
        <v>0</v>
      </c>
      <c r="AA1950" t="b">
        <v>1</v>
      </c>
      <c r="AB1950" t="b">
        <v>1</v>
      </c>
      <c r="AC1950" t="b">
        <v>0</v>
      </c>
    </row>
    <row r="1951" spans="1:29" x14ac:dyDescent="0.2">
      <c r="A1951" s="8">
        <v>2</v>
      </c>
      <c r="B1951" s="8" t="s">
        <v>205</v>
      </c>
      <c r="C1951" s="8" t="s">
        <v>77</v>
      </c>
      <c r="D1951" s="8">
        <v>0</v>
      </c>
      <c r="E1951" s="9">
        <v>7229242.2733909898</v>
      </c>
      <c r="F1951" s="17">
        <f>SUMIFS(Table2[time],Table2[config],Table2[[#This Row],[config]],Table2[repetition],Table2[[#This Row],[repetition]])</f>
        <v>32399606.483358752</v>
      </c>
      <c r="G1951" s="17">
        <f>IF(Table2[[#This Row],[time]]&lt;7200000,1,0)</f>
        <v>0</v>
      </c>
      <c r="H1951" t="s">
        <v>228</v>
      </c>
      <c r="I1951">
        <v>1</v>
      </c>
      <c r="J1951" t="s">
        <v>238</v>
      </c>
      <c r="K1951" t="s">
        <v>239</v>
      </c>
      <c r="L1951" t="s">
        <v>250</v>
      </c>
      <c r="M1951" t="s">
        <v>241</v>
      </c>
      <c r="N1951" t="s">
        <v>242</v>
      </c>
      <c r="O1951">
        <v>110</v>
      </c>
      <c r="P1951">
        <v>1</v>
      </c>
      <c r="Q1951" t="s">
        <v>243</v>
      </c>
      <c r="R1951" t="s">
        <v>244</v>
      </c>
      <c r="S1951" t="s">
        <v>244</v>
      </c>
      <c r="T1951" t="b">
        <v>1</v>
      </c>
      <c r="U1951" t="b">
        <v>0</v>
      </c>
      <c r="V1951" t="b">
        <v>0</v>
      </c>
      <c r="W1951" t="b">
        <v>1</v>
      </c>
      <c r="X1951" t="b">
        <v>0</v>
      </c>
      <c r="Y1951" t="b">
        <v>0</v>
      </c>
      <c r="Z1951" t="b">
        <v>0</v>
      </c>
      <c r="AA1951" t="b">
        <v>1</v>
      </c>
      <c r="AB1951" t="b">
        <v>1</v>
      </c>
      <c r="AC1951" t="b">
        <v>0</v>
      </c>
    </row>
    <row r="1952" spans="1:29" x14ac:dyDescent="0.2">
      <c r="A1952" s="6">
        <v>3</v>
      </c>
      <c r="B1952" s="6" t="s">
        <v>198</v>
      </c>
      <c r="C1952" s="6" t="s">
        <v>77</v>
      </c>
      <c r="D1952" s="6">
        <v>0</v>
      </c>
      <c r="E1952" s="7">
        <v>73545.116790919506</v>
      </c>
      <c r="F1952" s="16">
        <f>SUMIFS(Table2[time],Table2[config],Table2[[#This Row],[config]],Table2[repetition],Table2[[#This Row],[repetition]])</f>
        <v>31680482.662163995</v>
      </c>
      <c r="G1952" s="16">
        <f>IF(Table2[[#This Row],[time]]&lt;7200000,1,0)</f>
        <v>1</v>
      </c>
      <c r="H1952" t="s">
        <v>228</v>
      </c>
      <c r="I1952">
        <v>1</v>
      </c>
      <c r="J1952" t="s">
        <v>238</v>
      </c>
      <c r="K1952" t="s">
        <v>239</v>
      </c>
      <c r="L1952" t="s">
        <v>250</v>
      </c>
      <c r="M1952" t="s">
        <v>241</v>
      </c>
      <c r="N1952" t="s">
        <v>242</v>
      </c>
      <c r="O1952">
        <v>110</v>
      </c>
      <c r="P1952">
        <v>1</v>
      </c>
      <c r="Q1952" t="s">
        <v>243</v>
      </c>
      <c r="R1952" t="s">
        <v>244</v>
      </c>
      <c r="S1952" t="s">
        <v>244</v>
      </c>
      <c r="T1952" t="b">
        <v>1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1</v>
      </c>
      <c r="AB1952" t="b">
        <v>1</v>
      </c>
      <c r="AC1952" t="b">
        <v>0</v>
      </c>
    </row>
    <row r="1953" spans="1:29" x14ac:dyDescent="0.2">
      <c r="A1953" s="8">
        <v>3</v>
      </c>
      <c r="B1953" s="8" t="s">
        <v>178</v>
      </c>
      <c r="C1953" s="8" t="s">
        <v>77</v>
      </c>
      <c r="D1953" s="8">
        <v>0</v>
      </c>
      <c r="E1953" s="9">
        <v>67371.074825059593</v>
      </c>
      <c r="F1953" s="17">
        <f>SUMIFS(Table2[time],Table2[config],Table2[[#This Row],[config]],Table2[repetition],Table2[[#This Row],[repetition]])</f>
        <v>31680482.662163995</v>
      </c>
      <c r="G1953" s="17">
        <f>IF(Table2[[#This Row],[time]]&lt;7200000,1,0)</f>
        <v>1</v>
      </c>
      <c r="H1953" t="s">
        <v>228</v>
      </c>
      <c r="I1953">
        <v>1</v>
      </c>
      <c r="J1953" t="s">
        <v>238</v>
      </c>
      <c r="K1953" t="s">
        <v>239</v>
      </c>
      <c r="L1953" t="s">
        <v>250</v>
      </c>
      <c r="M1953" t="s">
        <v>241</v>
      </c>
      <c r="N1953" t="s">
        <v>242</v>
      </c>
      <c r="O1953">
        <v>110</v>
      </c>
      <c r="P1953">
        <v>1</v>
      </c>
      <c r="Q1953" t="s">
        <v>243</v>
      </c>
      <c r="R1953" t="s">
        <v>244</v>
      </c>
      <c r="S1953" t="s">
        <v>244</v>
      </c>
      <c r="T1953" t="b">
        <v>1</v>
      </c>
      <c r="U1953" t="b">
        <v>0</v>
      </c>
      <c r="V1953" t="b">
        <v>0</v>
      </c>
      <c r="W1953" t="b">
        <v>1</v>
      </c>
      <c r="X1953" t="b">
        <v>0</v>
      </c>
      <c r="Y1953" t="b">
        <v>0</v>
      </c>
      <c r="Z1953" t="b">
        <v>0</v>
      </c>
      <c r="AA1953" t="b">
        <v>1</v>
      </c>
      <c r="AB1953" t="b">
        <v>1</v>
      </c>
      <c r="AC1953" t="b">
        <v>0</v>
      </c>
    </row>
    <row r="1954" spans="1:29" x14ac:dyDescent="0.2">
      <c r="A1954" s="6">
        <v>3</v>
      </c>
      <c r="B1954" s="6" t="s">
        <v>179</v>
      </c>
      <c r="C1954" s="6" t="s">
        <v>77</v>
      </c>
      <c r="D1954" s="6">
        <v>0</v>
      </c>
      <c r="E1954" s="7">
        <v>118316.65603001601</v>
      </c>
      <c r="F1954" s="16">
        <f>SUMIFS(Table2[time],Table2[config],Table2[[#This Row],[config]],Table2[repetition],Table2[[#This Row],[repetition]])</f>
        <v>31680482.662163995</v>
      </c>
      <c r="G1954" s="16">
        <f>IF(Table2[[#This Row],[time]]&lt;7200000,1,0)</f>
        <v>1</v>
      </c>
      <c r="H1954" t="s">
        <v>228</v>
      </c>
      <c r="I1954">
        <v>1</v>
      </c>
      <c r="J1954" t="s">
        <v>238</v>
      </c>
      <c r="K1954" t="s">
        <v>239</v>
      </c>
      <c r="L1954" t="s">
        <v>250</v>
      </c>
      <c r="M1954" t="s">
        <v>241</v>
      </c>
      <c r="N1954" t="s">
        <v>242</v>
      </c>
      <c r="O1954">
        <v>110</v>
      </c>
      <c r="P1954">
        <v>1</v>
      </c>
      <c r="Q1954" t="s">
        <v>243</v>
      </c>
      <c r="R1954" t="s">
        <v>244</v>
      </c>
      <c r="S1954" t="s">
        <v>244</v>
      </c>
      <c r="T1954" t="b">
        <v>1</v>
      </c>
      <c r="U1954" t="b">
        <v>0</v>
      </c>
      <c r="V1954" t="b">
        <v>0</v>
      </c>
      <c r="W1954" t="b">
        <v>1</v>
      </c>
      <c r="X1954" t="b">
        <v>0</v>
      </c>
      <c r="Y1954" t="b">
        <v>0</v>
      </c>
      <c r="Z1954" t="b">
        <v>0</v>
      </c>
      <c r="AA1954" t="b">
        <v>1</v>
      </c>
      <c r="AB1954" t="b">
        <v>1</v>
      </c>
      <c r="AC1954" t="b">
        <v>0</v>
      </c>
    </row>
    <row r="1955" spans="1:29" x14ac:dyDescent="0.2">
      <c r="A1955" s="8">
        <v>3</v>
      </c>
      <c r="B1955" s="8" t="s">
        <v>193</v>
      </c>
      <c r="C1955" s="8" t="s">
        <v>77</v>
      </c>
      <c r="D1955" s="8">
        <v>0</v>
      </c>
      <c r="E1955" s="9">
        <v>84507.6998630538</v>
      </c>
      <c r="F1955" s="17">
        <f>SUMIFS(Table2[time],Table2[config],Table2[[#This Row],[config]],Table2[repetition],Table2[[#This Row],[repetition]])</f>
        <v>31680482.662163995</v>
      </c>
      <c r="G1955" s="17">
        <f>IF(Table2[[#This Row],[time]]&lt;7200000,1,0)</f>
        <v>1</v>
      </c>
      <c r="H1955" t="s">
        <v>228</v>
      </c>
      <c r="I1955">
        <v>1</v>
      </c>
      <c r="J1955" t="s">
        <v>238</v>
      </c>
      <c r="K1955" t="s">
        <v>239</v>
      </c>
      <c r="L1955" t="s">
        <v>250</v>
      </c>
      <c r="M1955" t="s">
        <v>241</v>
      </c>
      <c r="N1955" t="s">
        <v>242</v>
      </c>
      <c r="O1955">
        <v>110</v>
      </c>
      <c r="P1955">
        <v>1</v>
      </c>
      <c r="Q1955" t="s">
        <v>243</v>
      </c>
      <c r="R1955" t="s">
        <v>244</v>
      </c>
      <c r="S1955" t="s">
        <v>244</v>
      </c>
      <c r="T1955" t="b">
        <v>1</v>
      </c>
      <c r="U1955" t="b">
        <v>0</v>
      </c>
      <c r="V1955" t="b">
        <v>0</v>
      </c>
      <c r="W1955" t="b">
        <v>1</v>
      </c>
      <c r="X1955" t="b">
        <v>0</v>
      </c>
      <c r="Y1955" t="b">
        <v>0</v>
      </c>
      <c r="Z1955" t="b">
        <v>0</v>
      </c>
      <c r="AA1955" t="b">
        <v>1</v>
      </c>
      <c r="AB1955" t="b">
        <v>1</v>
      </c>
      <c r="AC1955" t="b">
        <v>0</v>
      </c>
    </row>
    <row r="1956" spans="1:29" x14ac:dyDescent="0.2">
      <c r="A1956" s="6">
        <v>3</v>
      </c>
      <c r="B1956" s="6" t="s">
        <v>202</v>
      </c>
      <c r="C1956" s="6" t="s">
        <v>77</v>
      </c>
      <c r="D1956" s="6">
        <v>0</v>
      </c>
      <c r="E1956" s="7">
        <v>125691.347702057</v>
      </c>
      <c r="F1956" s="16">
        <f>SUMIFS(Table2[time],Table2[config],Table2[[#This Row],[config]],Table2[repetition],Table2[[#This Row],[repetition]])</f>
        <v>31680482.662163995</v>
      </c>
      <c r="G1956" s="16">
        <f>IF(Table2[[#This Row],[time]]&lt;7200000,1,0)</f>
        <v>1</v>
      </c>
      <c r="H1956" t="s">
        <v>228</v>
      </c>
      <c r="I1956">
        <v>1</v>
      </c>
      <c r="J1956" t="s">
        <v>238</v>
      </c>
      <c r="K1956" t="s">
        <v>239</v>
      </c>
      <c r="L1956" t="s">
        <v>250</v>
      </c>
      <c r="M1956" t="s">
        <v>241</v>
      </c>
      <c r="N1956" t="s">
        <v>242</v>
      </c>
      <c r="O1956">
        <v>110</v>
      </c>
      <c r="P1956">
        <v>1</v>
      </c>
      <c r="Q1956" t="s">
        <v>243</v>
      </c>
      <c r="R1956" t="s">
        <v>244</v>
      </c>
      <c r="S1956" t="s">
        <v>244</v>
      </c>
      <c r="T1956" t="b">
        <v>1</v>
      </c>
      <c r="U1956" t="b">
        <v>0</v>
      </c>
      <c r="V1956" t="b">
        <v>0</v>
      </c>
      <c r="W1956" t="b">
        <v>1</v>
      </c>
      <c r="X1956" t="b">
        <v>0</v>
      </c>
      <c r="Y1956" t="b">
        <v>0</v>
      </c>
      <c r="Z1956" t="b">
        <v>0</v>
      </c>
      <c r="AA1956" t="b">
        <v>1</v>
      </c>
      <c r="AB1956" t="b">
        <v>1</v>
      </c>
      <c r="AC1956" t="b">
        <v>0</v>
      </c>
    </row>
    <row r="1957" spans="1:29" x14ac:dyDescent="0.2">
      <c r="A1957" s="8">
        <v>3</v>
      </c>
      <c r="B1957" s="8" t="s">
        <v>191</v>
      </c>
      <c r="C1957" s="8" t="s">
        <v>77</v>
      </c>
      <c r="D1957" s="8">
        <v>0</v>
      </c>
      <c r="E1957" s="9">
        <v>156661.34747501899</v>
      </c>
      <c r="F1957" s="17">
        <f>SUMIFS(Table2[time],Table2[config],Table2[[#This Row],[config]],Table2[repetition],Table2[[#This Row],[repetition]])</f>
        <v>31680482.662163995</v>
      </c>
      <c r="G1957" s="17">
        <f>IF(Table2[[#This Row],[time]]&lt;7200000,1,0)</f>
        <v>1</v>
      </c>
      <c r="H1957" t="s">
        <v>228</v>
      </c>
      <c r="I1957">
        <v>1</v>
      </c>
      <c r="J1957" t="s">
        <v>238</v>
      </c>
      <c r="K1957" t="s">
        <v>239</v>
      </c>
      <c r="L1957" t="s">
        <v>250</v>
      </c>
      <c r="M1957" t="s">
        <v>241</v>
      </c>
      <c r="N1957" t="s">
        <v>242</v>
      </c>
      <c r="O1957">
        <v>110</v>
      </c>
      <c r="P1957">
        <v>1</v>
      </c>
      <c r="Q1957" t="s">
        <v>243</v>
      </c>
      <c r="R1957" t="s">
        <v>244</v>
      </c>
      <c r="S1957" t="s">
        <v>244</v>
      </c>
      <c r="T1957" t="b">
        <v>1</v>
      </c>
      <c r="U1957" t="b">
        <v>0</v>
      </c>
      <c r="V1957" t="b">
        <v>0</v>
      </c>
      <c r="W1957" t="b">
        <v>1</v>
      </c>
      <c r="X1957" t="b">
        <v>0</v>
      </c>
      <c r="Y1957" t="b">
        <v>0</v>
      </c>
      <c r="Z1957" t="b">
        <v>0</v>
      </c>
      <c r="AA1957" t="b">
        <v>1</v>
      </c>
      <c r="AB1957" t="b">
        <v>1</v>
      </c>
      <c r="AC1957" t="b">
        <v>0</v>
      </c>
    </row>
    <row r="1958" spans="1:29" x14ac:dyDescent="0.2">
      <c r="A1958" s="6">
        <v>3</v>
      </c>
      <c r="B1958" s="6" t="s">
        <v>188</v>
      </c>
      <c r="C1958" s="6" t="s">
        <v>77</v>
      </c>
      <c r="D1958" s="6">
        <v>0</v>
      </c>
      <c r="E1958" s="7">
        <v>173322.517880937</v>
      </c>
      <c r="F1958" s="16">
        <f>SUMIFS(Table2[time],Table2[config],Table2[[#This Row],[config]],Table2[repetition],Table2[[#This Row],[repetition]])</f>
        <v>31680482.662163995</v>
      </c>
      <c r="G1958" s="16">
        <f>IF(Table2[[#This Row],[time]]&lt;7200000,1,0)</f>
        <v>1</v>
      </c>
      <c r="H1958" t="s">
        <v>228</v>
      </c>
      <c r="I1958">
        <v>1</v>
      </c>
      <c r="J1958" t="s">
        <v>238</v>
      </c>
      <c r="K1958" t="s">
        <v>239</v>
      </c>
      <c r="L1958" t="s">
        <v>250</v>
      </c>
      <c r="M1958" t="s">
        <v>241</v>
      </c>
      <c r="N1958" t="s">
        <v>242</v>
      </c>
      <c r="O1958">
        <v>110</v>
      </c>
      <c r="P1958">
        <v>1</v>
      </c>
      <c r="Q1958" t="s">
        <v>243</v>
      </c>
      <c r="R1958" t="s">
        <v>244</v>
      </c>
      <c r="S1958" t="s">
        <v>244</v>
      </c>
      <c r="T1958" t="b">
        <v>1</v>
      </c>
      <c r="U1958" t="b">
        <v>0</v>
      </c>
      <c r="V1958" t="b">
        <v>0</v>
      </c>
      <c r="W1958" t="b">
        <v>1</v>
      </c>
      <c r="X1958" t="b">
        <v>0</v>
      </c>
      <c r="Y1958" t="b">
        <v>0</v>
      </c>
      <c r="Z1958" t="b">
        <v>0</v>
      </c>
      <c r="AA1958" t="b">
        <v>1</v>
      </c>
      <c r="AB1958" t="b">
        <v>1</v>
      </c>
      <c r="AC1958" t="b">
        <v>0</v>
      </c>
    </row>
    <row r="1959" spans="1:29" x14ac:dyDescent="0.2">
      <c r="A1959" s="8">
        <v>3</v>
      </c>
      <c r="B1959" s="8" t="s">
        <v>186</v>
      </c>
      <c r="C1959" s="8" t="s">
        <v>77</v>
      </c>
      <c r="D1959" s="8">
        <v>0</v>
      </c>
      <c r="E1959" s="9">
        <v>82847.723618964606</v>
      </c>
      <c r="F1959" s="17">
        <f>SUMIFS(Table2[time],Table2[config],Table2[[#This Row],[config]],Table2[repetition],Table2[[#This Row],[repetition]])</f>
        <v>31680482.662163995</v>
      </c>
      <c r="G1959" s="17">
        <f>IF(Table2[[#This Row],[time]]&lt;7200000,1,0)</f>
        <v>1</v>
      </c>
      <c r="H1959" t="s">
        <v>228</v>
      </c>
      <c r="I1959">
        <v>1</v>
      </c>
      <c r="J1959" t="s">
        <v>238</v>
      </c>
      <c r="K1959" t="s">
        <v>239</v>
      </c>
      <c r="L1959" t="s">
        <v>250</v>
      </c>
      <c r="M1959" t="s">
        <v>241</v>
      </c>
      <c r="N1959" t="s">
        <v>242</v>
      </c>
      <c r="O1959">
        <v>110</v>
      </c>
      <c r="P1959">
        <v>1</v>
      </c>
      <c r="Q1959" t="s">
        <v>243</v>
      </c>
      <c r="R1959" t="s">
        <v>244</v>
      </c>
      <c r="S1959" t="s">
        <v>244</v>
      </c>
      <c r="T1959" t="b">
        <v>1</v>
      </c>
      <c r="U1959" t="b">
        <v>0</v>
      </c>
      <c r="V1959" t="b">
        <v>0</v>
      </c>
      <c r="W1959" t="b">
        <v>1</v>
      </c>
      <c r="X1959" t="b">
        <v>0</v>
      </c>
      <c r="Y1959" t="b">
        <v>0</v>
      </c>
      <c r="Z1959" t="b">
        <v>0</v>
      </c>
      <c r="AA1959" t="b">
        <v>1</v>
      </c>
      <c r="AB1959" t="b">
        <v>1</v>
      </c>
      <c r="AC1959" t="b">
        <v>0</v>
      </c>
    </row>
    <row r="1960" spans="1:29" x14ac:dyDescent="0.2">
      <c r="A1960" s="6">
        <v>3</v>
      </c>
      <c r="B1960" s="6" t="s">
        <v>192</v>
      </c>
      <c r="C1960" s="6" t="s">
        <v>77</v>
      </c>
      <c r="D1960" s="6">
        <v>0</v>
      </c>
      <c r="E1960" s="7">
        <v>66035.706095979505</v>
      </c>
      <c r="F1960" s="16">
        <f>SUMIFS(Table2[time],Table2[config],Table2[[#This Row],[config]],Table2[repetition],Table2[[#This Row],[repetition]])</f>
        <v>31680482.662163995</v>
      </c>
      <c r="G1960" s="16">
        <f>IF(Table2[[#This Row],[time]]&lt;7200000,1,0)</f>
        <v>1</v>
      </c>
      <c r="H1960" t="s">
        <v>228</v>
      </c>
      <c r="I1960">
        <v>1</v>
      </c>
      <c r="J1960" t="s">
        <v>238</v>
      </c>
      <c r="K1960" t="s">
        <v>239</v>
      </c>
      <c r="L1960" t="s">
        <v>250</v>
      </c>
      <c r="M1960" t="s">
        <v>241</v>
      </c>
      <c r="N1960" t="s">
        <v>242</v>
      </c>
      <c r="O1960">
        <v>110</v>
      </c>
      <c r="P1960">
        <v>1</v>
      </c>
      <c r="Q1960" t="s">
        <v>243</v>
      </c>
      <c r="R1960" t="s">
        <v>244</v>
      </c>
      <c r="S1960" t="s">
        <v>244</v>
      </c>
      <c r="T1960" t="b">
        <v>1</v>
      </c>
      <c r="U1960" t="b">
        <v>0</v>
      </c>
      <c r="V1960" t="b">
        <v>0</v>
      </c>
      <c r="W1960" t="b">
        <v>1</v>
      </c>
      <c r="X1960" t="b">
        <v>0</v>
      </c>
      <c r="Y1960" t="b">
        <v>0</v>
      </c>
      <c r="Z1960" t="b">
        <v>0</v>
      </c>
      <c r="AA1960" t="b">
        <v>1</v>
      </c>
      <c r="AB1960" t="b">
        <v>1</v>
      </c>
      <c r="AC1960" t="b">
        <v>0</v>
      </c>
    </row>
    <row r="1961" spans="1:29" x14ac:dyDescent="0.2">
      <c r="A1961" s="8">
        <v>3</v>
      </c>
      <c r="B1961" s="8" t="s">
        <v>194</v>
      </c>
      <c r="C1961" s="8" t="s">
        <v>77</v>
      </c>
      <c r="D1961" s="8">
        <v>0</v>
      </c>
      <c r="E1961" s="9">
        <v>83527.084526023798</v>
      </c>
      <c r="F1961" s="17">
        <f>SUMIFS(Table2[time],Table2[config],Table2[[#This Row],[config]],Table2[repetition],Table2[[#This Row],[repetition]])</f>
        <v>31680482.662163995</v>
      </c>
      <c r="G1961" s="17">
        <f>IF(Table2[[#This Row],[time]]&lt;7200000,1,0)</f>
        <v>1</v>
      </c>
      <c r="H1961" t="s">
        <v>228</v>
      </c>
      <c r="I1961">
        <v>1</v>
      </c>
      <c r="J1961" t="s">
        <v>238</v>
      </c>
      <c r="K1961" t="s">
        <v>239</v>
      </c>
      <c r="L1961" t="s">
        <v>250</v>
      </c>
      <c r="M1961" t="s">
        <v>241</v>
      </c>
      <c r="N1961" t="s">
        <v>242</v>
      </c>
      <c r="O1961">
        <v>110</v>
      </c>
      <c r="P1961">
        <v>1</v>
      </c>
      <c r="Q1961" t="s">
        <v>243</v>
      </c>
      <c r="R1961" t="s">
        <v>244</v>
      </c>
      <c r="S1961" t="s">
        <v>244</v>
      </c>
      <c r="T1961" t="b">
        <v>1</v>
      </c>
      <c r="U1961" t="b">
        <v>0</v>
      </c>
      <c r="V1961" t="b">
        <v>0</v>
      </c>
      <c r="W1961" t="b">
        <v>1</v>
      </c>
      <c r="X1961" t="b">
        <v>0</v>
      </c>
      <c r="Y1961" t="b">
        <v>0</v>
      </c>
      <c r="Z1961" t="b">
        <v>0</v>
      </c>
      <c r="AA1961" t="b">
        <v>1</v>
      </c>
      <c r="AB1961" t="b">
        <v>1</v>
      </c>
      <c r="AC1961" t="b">
        <v>0</v>
      </c>
    </row>
    <row r="1962" spans="1:29" x14ac:dyDescent="0.2">
      <c r="A1962" s="6">
        <v>3</v>
      </c>
      <c r="B1962" s="6" t="s">
        <v>181</v>
      </c>
      <c r="C1962" s="6" t="s">
        <v>77</v>
      </c>
      <c r="D1962" s="6">
        <v>0</v>
      </c>
      <c r="E1962" s="7">
        <v>51650.376230943897</v>
      </c>
      <c r="F1962" s="16">
        <f>SUMIFS(Table2[time],Table2[config],Table2[[#This Row],[config]],Table2[repetition],Table2[[#This Row],[repetition]])</f>
        <v>31680482.662163995</v>
      </c>
      <c r="G1962" s="16">
        <f>IF(Table2[[#This Row],[time]]&lt;7200000,1,0)</f>
        <v>1</v>
      </c>
      <c r="H1962" t="s">
        <v>228</v>
      </c>
      <c r="I1962">
        <v>1</v>
      </c>
      <c r="J1962" t="s">
        <v>238</v>
      </c>
      <c r="K1962" t="s">
        <v>239</v>
      </c>
      <c r="L1962" t="s">
        <v>250</v>
      </c>
      <c r="M1962" t="s">
        <v>241</v>
      </c>
      <c r="N1962" t="s">
        <v>242</v>
      </c>
      <c r="O1962">
        <v>110</v>
      </c>
      <c r="P1962">
        <v>1</v>
      </c>
      <c r="Q1962" t="s">
        <v>243</v>
      </c>
      <c r="R1962" t="s">
        <v>244</v>
      </c>
      <c r="S1962" t="s">
        <v>244</v>
      </c>
      <c r="T1962" t="b">
        <v>1</v>
      </c>
      <c r="U1962" t="b">
        <v>0</v>
      </c>
      <c r="V1962" t="b">
        <v>0</v>
      </c>
      <c r="W1962" t="b">
        <v>1</v>
      </c>
      <c r="X1962" t="b">
        <v>0</v>
      </c>
      <c r="Y1962" t="b">
        <v>0</v>
      </c>
      <c r="Z1962" t="b">
        <v>0</v>
      </c>
      <c r="AA1962" t="b">
        <v>1</v>
      </c>
      <c r="AB1962" t="b">
        <v>1</v>
      </c>
      <c r="AC1962" t="b">
        <v>0</v>
      </c>
    </row>
    <row r="1963" spans="1:29" x14ac:dyDescent="0.2">
      <c r="A1963" s="8">
        <v>3</v>
      </c>
      <c r="B1963" s="8" t="s">
        <v>182</v>
      </c>
      <c r="C1963" s="8" t="s">
        <v>77</v>
      </c>
      <c r="D1963" s="8">
        <v>0</v>
      </c>
      <c r="E1963" s="9">
        <v>65624.699617037506</v>
      </c>
      <c r="F1963" s="17">
        <f>SUMIFS(Table2[time],Table2[config],Table2[[#This Row],[config]],Table2[repetition],Table2[[#This Row],[repetition]])</f>
        <v>31680482.662163995</v>
      </c>
      <c r="G1963" s="17">
        <f>IF(Table2[[#This Row],[time]]&lt;7200000,1,0)</f>
        <v>1</v>
      </c>
      <c r="H1963" t="s">
        <v>228</v>
      </c>
      <c r="I1963">
        <v>1</v>
      </c>
      <c r="J1963" t="s">
        <v>238</v>
      </c>
      <c r="K1963" t="s">
        <v>239</v>
      </c>
      <c r="L1963" t="s">
        <v>250</v>
      </c>
      <c r="M1963" t="s">
        <v>241</v>
      </c>
      <c r="N1963" t="s">
        <v>242</v>
      </c>
      <c r="O1963">
        <v>110</v>
      </c>
      <c r="P1963">
        <v>1</v>
      </c>
      <c r="Q1963" t="s">
        <v>243</v>
      </c>
      <c r="R1963" t="s">
        <v>244</v>
      </c>
      <c r="S1963" t="s">
        <v>244</v>
      </c>
      <c r="T1963" t="b">
        <v>1</v>
      </c>
      <c r="U1963" t="b">
        <v>0</v>
      </c>
      <c r="V1963" t="b">
        <v>0</v>
      </c>
      <c r="W1963" t="b">
        <v>1</v>
      </c>
      <c r="X1963" t="b">
        <v>0</v>
      </c>
      <c r="Y1963" t="b">
        <v>0</v>
      </c>
      <c r="Z1963" t="b">
        <v>0</v>
      </c>
      <c r="AA1963" t="b">
        <v>1</v>
      </c>
      <c r="AB1963" t="b">
        <v>1</v>
      </c>
      <c r="AC1963" t="b">
        <v>0</v>
      </c>
    </row>
    <row r="1964" spans="1:29" x14ac:dyDescent="0.2">
      <c r="A1964" s="6">
        <v>3</v>
      </c>
      <c r="B1964" s="6" t="s">
        <v>176</v>
      </c>
      <c r="C1964" s="6" t="s">
        <v>77</v>
      </c>
      <c r="D1964" s="6">
        <v>0</v>
      </c>
      <c r="E1964" s="7">
        <v>59249.0011489717</v>
      </c>
      <c r="F1964" s="16">
        <f>SUMIFS(Table2[time],Table2[config],Table2[[#This Row],[config]],Table2[repetition],Table2[[#This Row],[repetition]])</f>
        <v>31680482.662163995</v>
      </c>
      <c r="G1964" s="16">
        <f>IF(Table2[[#This Row],[time]]&lt;7200000,1,0)</f>
        <v>1</v>
      </c>
      <c r="H1964" t="s">
        <v>228</v>
      </c>
      <c r="I1964">
        <v>1</v>
      </c>
      <c r="J1964" t="s">
        <v>238</v>
      </c>
      <c r="K1964" t="s">
        <v>239</v>
      </c>
      <c r="L1964" t="s">
        <v>250</v>
      </c>
      <c r="M1964" t="s">
        <v>241</v>
      </c>
      <c r="N1964" t="s">
        <v>242</v>
      </c>
      <c r="O1964">
        <v>110</v>
      </c>
      <c r="P1964">
        <v>1</v>
      </c>
      <c r="Q1964" t="s">
        <v>243</v>
      </c>
      <c r="R1964" t="s">
        <v>244</v>
      </c>
      <c r="S1964" t="s">
        <v>244</v>
      </c>
      <c r="T1964" t="b">
        <v>1</v>
      </c>
      <c r="U1964" t="b">
        <v>0</v>
      </c>
      <c r="V1964" t="b">
        <v>0</v>
      </c>
      <c r="W1964" t="b">
        <v>1</v>
      </c>
      <c r="X1964" t="b">
        <v>0</v>
      </c>
      <c r="Y1964" t="b">
        <v>0</v>
      </c>
      <c r="Z1964" t="b">
        <v>0</v>
      </c>
      <c r="AA1964" t="b">
        <v>1</v>
      </c>
      <c r="AB1964" t="b">
        <v>1</v>
      </c>
      <c r="AC1964" t="b">
        <v>0</v>
      </c>
    </row>
    <row r="1965" spans="1:29" x14ac:dyDescent="0.2">
      <c r="A1965" s="8">
        <v>3</v>
      </c>
      <c r="B1965" s="8" t="s">
        <v>183</v>
      </c>
      <c r="C1965" s="8" t="s">
        <v>77</v>
      </c>
      <c r="D1965" s="8">
        <v>0</v>
      </c>
      <c r="E1965" s="9">
        <v>79462.077765027003</v>
      </c>
      <c r="F1965" s="17">
        <f>SUMIFS(Table2[time],Table2[config],Table2[[#This Row],[config]],Table2[repetition],Table2[[#This Row],[repetition]])</f>
        <v>31680482.662163995</v>
      </c>
      <c r="G1965" s="17">
        <f>IF(Table2[[#This Row],[time]]&lt;7200000,1,0)</f>
        <v>1</v>
      </c>
      <c r="H1965" t="s">
        <v>228</v>
      </c>
      <c r="I1965">
        <v>1</v>
      </c>
      <c r="J1965" t="s">
        <v>238</v>
      </c>
      <c r="K1965" t="s">
        <v>239</v>
      </c>
      <c r="L1965" t="s">
        <v>250</v>
      </c>
      <c r="M1965" t="s">
        <v>241</v>
      </c>
      <c r="N1965" t="s">
        <v>242</v>
      </c>
      <c r="O1965">
        <v>110</v>
      </c>
      <c r="P1965">
        <v>1</v>
      </c>
      <c r="Q1965" t="s">
        <v>243</v>
      </c>
      <c r="R1965" t="s">
        <v>244</v>
      </c>
      <c r="S1965" t="s">
        <v>244</v>
      </c>
      <c r="T1965" t="b">
        <v>1</v>
      </c>
      <c r="U1965" t="b">
        <v>0</v>
      </c>
      <c r="V1965" t="b">
        <v>0</v>
      </c>
      <c r="W1965" t="b">
        <v>1</v>
      </c>
      <c r="X1965" t="b">
        <v>0</v>
      </c>
      <c r="Y1965" t="b">
        <v>0</v>
      </c>
      <c r="Z1965" t="b">
        <v>0</v>
      </c>
      <c r="AA1965" t="b">
        <v>1</v>
      </c>
      <c r="AB1965" t="b">
        <v>1</v>
      </c>
      <c r="AC1965" t="b">
        <v>0</v>
      </c>
    </row>
    <row r="1966" spans="1:29" x14ac:dyDescent="0.2">
      <c r="A1966" s="6">
        <v>3</v>
      </c>
      <c r="B1966" s="6" t="s">
        <v>195</v>
      </c>
      <c r="C1966" s="6" t="s">
        <v>77</v>
      </c>
      <c r="D1966" s="6">
        <v>0</v>
      </c>
      <c r="E1966" s="7">
        <v>69609.542303020105</v>
      </c>
      <c r="F1966" s="16">
        <f>SUMIFS(Table2[time],Table2[config],Table2[[#This Row],[config]],Table2[repetition],Table2[[#This Row],[repetition]])</f>
        <v>31680482.662163995</v>
      </c>
      <c r="G1966" s="16">
        <f>IF(Table2[[#This Row],[time]]&lt;7200000,1,0)</f>
        <v>1</v>
      </c>
      <c r="H1966" t="s">
        <v>228</v>
      </c>
      <c r="I1966">
        <v>1</v>
      </c>
      <c r="J1966" t="s">
        <v>238</v>
      </c>
      <c r="K1966" t="s">
        <v>239</v>
      </c>
      <c r="L1966" t="s">
        <v>250</v>
      </c>
      <c r="M1966" t="s">
        <v>241</v>
      </c>
      <c r="N1966" t="s">
        <v>242</v>
      </c>
      <c r="O1966">
        <v>110</v>
      </c>
      <c r="P1966">
        <v>1</v>
      </c>
      <c r="Q1966" t="s">
        <v>243</v>
      </c>
      <c r="R1966" t="s">
        <v>244</v>
      </c>
      <c r="S1966" t="s">
        <v>244</v>
      </c>
      <c r="T1966" t="b">
        <v>1</v>
      </c>
      <c r="U1966" t="b">
        <v>0</v>
      </c>
      <c r="V1966" t="b">
        <v>0</v>
      </c>
      <c r="W1966" t="b">
        <v>1</v>
      </c>
      <c r="X1966" t="b">
        <v>0</v>
      </c>
      <c r="Y1966" t="b">
        <v>0</v>
      </c>
      <c r="Z1966" t="b">
        <v>0</v>
      </c>
      <c r="AA1966" t="b">
        <v>1</v>
      </c>
      <c r="AB1966" t="b">
        <v>1</v>
      </c>
      <c r="AC1966" t="b">
        <v>0</v>
      </c>
    </row>
    <row r="1967" spans="1:29" x14ac:dyDescent="0.2">
      <c r="A1967" s="8">
        <v>3</v>
      </c>
      <c r="B1967" s="8" t="s">
        <v>184</v>
      </c>
      <c r="C1967" s="8" t="s">
        <v>77</v>
      </c>
      <c r="D1967" s="8">
        <v>0</v>
      </c>
      <c r="E1967" s="9">
        <v>72832.765387021893</v>
      </c>
      <c r="F1967" s="17">
        <f>SUMIFS(Table2[time],Table2[config],Table2[[#This Row],[config]],Table2[repetition],Table2[[#This Row],[repetition]])</f>
        <v>31680482.662163995</v>
      </c>
      <c r="G1967" s="17">
        <f>IF(Table2[[#This Row],[time]]&lt;7200000,1,0)</f>
        <v>1</v>
      </c>
      <c r="H1967" t="s">
        <v>228</v>
      </c>
      <c r="I1967">
        <v>1</v>
      </c>
      <c r="J1967" t="s">
        <v>238</v>
      </c>
      <c r="K1967" t="s">
        <v>239</v>
      </c>
      <c r="L1967" t="s">
        <v>250</v>
      </c>
      <c r="M1967" t="s">
        <v>241</v>
      </c>
      <c r="N1967" t="s">
        <v>242</v>
      </c>
      <c r="O1967">
        <v>110</v>
      </c>
      <c r="P1967">
        <v>1</v>
      </c>
      <c r="Q1967" t="s">
        <v>243</v>
      </c>
      <c r="R1967" t="s">
        <v>244</v>
      </c>
      <c r="S1967" t="s">
        <v>244</v>
      </c>
      <c r="T1967" t="b">
        <v>1</v>
      </c>
      <c r="U1967" t="b">
        <v>0</v>
      </c>
      <c r="V1967" t="b">
        <v>0</v>
      </c>
      <c r="W1967" t="b">
        <v>1</v>
      </c>
      <c r="X1967" t="b">
        <v>0</v>
      </c>
      <c r="Y1967" t="b">
        <v>0</v>
      </c>
      <c r="Z1967" t="b">
        <v>0</v>
      </c>
      <c r="AA1967" t="b">
        <v>1</v>
      </c>
      <c r="AB1967" t="b">
        <v>1</v>
      </c>
      <c r="AC1967" t="b">
        <v>0</v>
      </c>
    </row>
    <row r="1968" spans="1:29" x14ac:dyDescent="0.2">
      <c r="A1968" s="6">
        <v>3</v>
      </c>
      <c r="B1968" s="6" t="s">
        <v>185</v>
      </c>
      <c r="C1968" s="6" t="s">
        <v>77</v>
      </c>
      <c r="D1968" s="6">
        <v>0</v>
      </c>
      <c r="E1968" s="7">
        <v>116826.863000984</v>
      </c>
      <c r="F1968" s="16">
        <f>SUMIFS(Table2[time],Table2[config],Table2[[#This Row],[config]],Table2[repetition],Table2[[#This Row],[repetition]])</f>
        <v>31680482.662163995</v>
      </c>
      <c r="G1968" s="16">
        <f>IF(Table2[[#This Row],[time]]&lt;7200000,1,0)</f>
        <v>1</v>
      </c>
      <c r="H1968" t="s">
        <v>228</v>
      </c>
      <c r="I1968">
        <v>1</v>
      </c>
      <c r="J1968" t="s">
        <v>238</v>
      </c>
      <c r="K1968" t="s">
        <v>239</v>
      </c>
      <c r="L1968" t="s">
        <v>250</v>
      </c>
      <c r="M1968" t="s">
        <v>241</v>
      </c>
      <c r="N1968" t="s">
        <v>242</v>
      </c>
      <c r="O1968">
        <v>110</v>
      </c>
      <c r="P1968">
        <v>1</v>
      </c>
      <c r="Q1968" t="s">
        <v>243</v>
      </c>
      <c r="R1968" t="s">
        <v>244</v>
      </c>
      <c r="S1968" t="s">
        <v>244</v>
      </c>
      <c r="T1968" t="b">
        <v>1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1</v>
      </c>
      <c r="AB1968" t="b">
        <v>1</v>
      </c>
      <c r="AC1968" t="b">
        <v>0</v>
      </c>
    </row>
    <row r="1969" spans="1:29" x14ac:dyDescent="0.2">
      <c r="A1969" s="8">
        <v>3</v>
      </c>
      <c r="B1969" s="8" t="s">
        <v>180</v>
      </c>
      <c r="C1969" s="8" t="s">
        <v>77</v>
      </c>
      <c r="D1969" s="8">
        <v>0</v>
      </c>
      <c r="E1969" s="9">
        <v>53594.589743064702</v>
      </c>
      <c r="F1969" s="17">
        <f>SUMIFS(Table2[time],Table2[config],Table2[[#This Row],[config]],Table2[repetition],Table2[[#This Row],[repetition]])</f>
        <v>31680482.662163995</v>
      </c>
      <c r="G1969" s="17">
        <f>IF(Table2[[#This Row],[time]]&lt;7200000,1,0)</f>
        <v>1</v>
      </c>
      <c r="H1969" t="s">
        <v>228</v>
      </c>
      <c r="I1969">
        <v>1</v>
      </c>
      <c r="J1969" t="s">
        <v>238</v>
      </c>
      <c r="K1969" t="s">
        <v>239</v>
      </c>
      <c r="L1969" t="s">
        <v>250</v>
      </c>
      <c r="M1969" t="s">
        <v>241</v>
      </c>
      <c r="N1969" t="s">
        <v>242</v>
      </c>
      <c r="O1969">
        <v>110</v>
      </c>
      <c r="P1969">
        <v>1</v>
      </c>
      <c r="Q1969" t="s">
        <v>243</v>
      </c>
      <c r="R1969" t="s">
        <v>244</v>
      </c>
      <c r="S1969" t="s">
        <v>244</v>
      </c>
      <c r="T1969" t="b">
        <v>1</v>
      </c>
      <c r="U1969" t="b">
        <v>0</v>
      </c>
      <c r="V1969" t="b">
        <v>0</v>
      </c>
      <c r="W1969" t="b">
        <v>1</v>
      </c>
      <c r="X1969" t="b">
        <v>0</v>
      </c>
      <c r="Y1969" t="b">
        <v>0</v>
      </c>
      <c r="Z1969" t="b">
        <v>0</v>
      </c>
      <c r="AA1969" t="b">
        <v>1</v>
      </c>
      <c r="AB1969" t="b">
        <v>1</v>
      </c>
      <c r="AC1969" t="b">
        <v>0</v>
      </c>
    </row>
    <row r="1970" spans="1:29" x14ac:dyDescent="0.2">
      <c r="A1970" s="6">
        <v>3</v>
      </c>
      <c r="B1970" s="6" t="s">
        <v>190</v>
      </c>
      <c r="C1970" s="6" t="s">
        <v>77</v>
      </c>
      <c r="D1970" s="6">
        <v>0</v>
      </c>
      <c r="E1970" s="7">
        <v>221677.16994800101</v>
      </c>
      <c r="F1970" s="16">
        <f>SUMIFS(Table2[time],Table2[config],Table2[[#This Row],[config]],Table2[repetition],Table2[[#This Row],[repetition]])</f>
        <v>31680482.662163995</v>
      </c>
      <c r="G1970" s="16">
        <f>IF(Table2[[#This Row],[time]]&lt;7200000,1,0)</f>
        <v>1</v>
      </c>
      <c r="H1970" t="s">
        <v>228</v>
      </c>
      <c r="I1970">
        <v>1</v>
      </c>
      <c r="J1970" t="s">
        <v>238</v>
      </c>
      <c r="K1970" t="s">
        <v>239</v>
      </c>
      <c r="L1970" t="s">
        <v>250</v>
      </c>
      <c r="M1970" t="s">
        <v>241</v>
      </c>
      <c r="N1970" t="s">
        <v>242</v>
      </c>
      <c r="O1970">
        <v>110</v>
      </c>
      <c r="P1970">
        <v>1</v>
      </c>
      <c r="Q1970" t="s">
        <v>243</v>
      </c>
      <c r="R1970" t="s">
        <v>244</v>
      </c>
      <c r="S1970" t="s">
        <v>244</v>
      </c>
      <c r="T1970" t="b">
        <v>1</v>
      </c>
      <c r="U1970" t="b">
        <v>0</v>
      </c>
      <c r="V1970" t="b">
        <v>0</v>
      </c>
      <c r="W1970" t="b">
        <v>1</v>
      </c>
      <c r="X1970" t="b">
        <v>0</v>
      </c>
      <c r="Y1970" t="b">
        <v>0</v>
      </c>
      <c r="Z1970" t="b">
        <v>0</v>
      </c>
      <c r="AA1970" t="b">
        <v>1</v>
      </c>
      <c r="AB1970" t="b">
        <v>1</v>
      </c>
      <c r="AC1970" t="b">
        <v>0</v>
      </c>
    </row>
    <row r="1971" spans="1:29" x14ac:dyDescent="0.2">
      <c r="A1971" s="8">
        <v>3</v>
      </c>
      <c r="B1971" s="8" t="s">
        <v>189</v>
      </c>
      <c r="C1971" s="8" t="s">
        <v>77</v>
      </c>
      <c r="D1971" s="8">
        <v>0</v>
      </c>
      <c r="E1971" s="9">
        <v>67404.330371995398</v>
      </c>
      <c r="F1971" s="17">
        <f>SUMIFS(Table2[time],Table2[config],Table2[[#This Row],[config]],Table2[repetition],Table2[[#This Row],[repetition]])</f>
        <v>31680482.662163995</v>
      </c>
      <c r="G1971" s="17">
        <f>IF(Table2[[#This Row],[time]]&lt;7200000,1,0)</f>
        <v>1</v>
      </c>
      <c r="H1971" t="s">
        <v>228</v>
      </c>
      <c r="I1971">
        <v>1</v>
      </c>
      <c r="J1971" t="s">
        <v>238</v>
      </c>
      <c r="K1971" t="s">
        <v>239</v>
      </c>
      <c r="L1971" t="s">
        <v>250</v>
      </c>
      <c r="M1971" t="s">
        <v>241</v>
      </c>
      <c r="N1971" t="s">
        <v>242</v>
      </c>
      <c r="O1971">
        <v>110</v>
      </c>
      <c r="P1971">
        <v>1</v>
      </c>
      <c r="Q1971" t="s">
        <v>243</v>
      </c>
      <c r="R1971" t="s">
        <v>244</v>
      </c>
      <c r="S1971" t="s">
        <v>244</v>
      </c>
      <c r="T1971" t="b">
        <v>1</v>
      </c>
      <c r="U1971" t="b">
        <v>0</v>
      </c>
      <c r="V1971" t="b">
        <v>0</v>
      </c>
      <c r="W1971" t="b">
        <v>1</v>
      </c>
      <c r="X1971" t="b">
        <v>0</v>
      </c>
      <c r="Y1971" t="b">
        <v>0</v>
      </c>
      <c r="Z1971" t="b">
        <v>0</v>
      </c>
      <c r="AA1971" t="b">
        <v>1</v>
      </c>
      <c r="AB1971" t="b">
        <v>1</v>
      </c>
      <c r="AC1971" t="b">
        <v>0</v>
      </c>
    </row>
    <row r="1972" spans="1:29" x14ac:dyDescent="0.2">
      <c r="A1972" s="6">
        <v>3</v>
      </c>
      <c r="B1972" s="6" t="s">
        <v>199</v>
      </c>
      <c r="C1972" s="6" t="s">
        <v>77</v>
      </c>
      <c r="D1972" s="6">
        <v>0</v>
      </c>
      <c r="E1972" s="7">
        <v>57716.7698530247</v>
      </c>
      <c r="F1972" s="16">
        <f>SUMIFS(Table2[time],Table2[config],Table2[[#This Row],[config]],Table2[repetition],Table2[[#This Row],[repetition]])</f>
        <v>31680482.662163995</v>
      </c>
      <c r="G1972" s="16">
        <f>IF(Table2[[#This Row],[time]]&lt;7200000,1,0)</f>
        <v>1</v>
      </c>
      <c r="H1972" t="s">
        <v>228</v>
      </c>
      <c r="I1972">
        <v>1</v>
      </c>
      <c r="J1972" t="s">
        <v>238</v>
      </c>
      <c r="K1972" t="s">
        <v>239</v>
      </c>
      <c r="L1972" t="s">
        <v>250</v>
      </c>
      <c r="M1972" t="s">
        <v>241</v>
      </c>
      <c r="N1972" t="s">
        <v>242</v>
      </c>
      <c r="O1972">
        <v>110</v>
      </c>
      <c r="P1972">
        <v>1</v>
      </c>
      <c r="Q1972" t="s">
        <v>243</v>
      </c>
      <c r="R1972" t="s">
        <v>244</v>
      </c>
      <c r="S1972" t="s">
        <v>244</v>
      </c>
      <c r="T1972" t="b">
        <v>1</v>
      </c>
      <c r="U1972" t="b">
        <v>0</v>
      </c>
      <c r="V1972" t="b">
        <v>0</v>
      </c>
      <c r="W1972" t="b">
        <v>1</v>
      </c>
      <c r="X1972" t="b">
        <v>0</v>
      </c>
      <c r="Y1972" t="b">
        <v>0</v>
      </c>
      <c r="Z1972" t="b">
        <v>0</v>
      </c>
      <c r="AA1972" t="b">
        <v>1</v>
      </c>
      <c r="AB1972" t="b">
        <v>1</v>
      </c>
      <c r="AC1972" t="b">
        <v>0</v>
      </c>
    </row>
    <row r="1973" spans="1:29" x14ac:dyDescent="0.2">
      <c r="A1973" s="8">
        <v>3</v>
      </c>
      <c r="B1973" s="8" t="s">
        <v>197</v>
      </c>
      <c r="C1973" s="8" t="s">
        <v>77</v>
      </c>
      <c r="D1973" s="8">
        <v>0</v>
      </c>
      <c r="E1973" s="9">
        <v>68122.172052972004</v>
      </c>
      <c r="F1973" s="17">
        <f>SUMIFS(Table2[time],Table2[config],Table2[[#This Row],[config]],Table2[repetition],Table2[[#This Row],[repetition]])</f>
        <v>31680482.662163995</v>
      </c>
      <c r="G1973" s="17">
        <f>IF(Table2[[#This Row],[time]]&lt;7200000,1,0)</f>
        <v>1</v>
      </c>
      <c r="H1973" t="s">
        <v>228</v>
      </c>
      <c r="I1973">
        <v>1</v>
      </c>
      <c r="J1973" t="s">
        <v>238</v>
      </c>
      <c r="K1973" t="s">
        <v>239</v>
      </c>
      <c r="L1973" t="s">
        <v>250</v>
      </c>
      <c r="M1973" t="s">
        <v>241</v>
      </c>
      <c r="N1973" t="s">
        <v>242</v>
      </c>
      <c r="O1973">
        <v>110</v>
      </c>
      <c r="P1973">
        <v>1</v>
      </c>
      <c r="Q1973" t="s">
        <v>243</v>
      </c>
      <c r="R1973" t="s">
        <v>244</v>
      </c>
      <c r="S1973" t="s">
        <v>244</v>
      </c>
      <c r="T1973" t="b">
        <v>1</v>
      </c>
      <c r="U1973" t="b">
        <v>0</v>
      </c>
      <c r="V1973" t="b">
        <v>0</v>
      </c>
      <c r="W1973" t="b">
        <v>1</v>
      </c>
      <c r="X1973" t="b">
        <v>0</v>
      </c>
      <c r="Y1973" t="b">
        <v>0</v>
      </c>
      <c r="Z1973" t="b">
        <v>0</v>
      </c>
      <c r="AA1973" t="b">
        <v>1</v>
      </c>
      <c r="AB1973" t="b">
        <v>1</v>
      </c>
      <c r="AC1973" t="b">
        <v>0</v>
      </c>
    </row>
    <row r="1974" spans="1:29" x14ac:dyDescent="0.2">
      <c r="A1974" s="6">
        <v>3</v>
      </c>
      <c r="B1974" s="6" t="s">
        <v>177</v>
      </c>
      <c r="C1974" s="6" t="s">
        <v>77</v>
      </c>
      <c r="D1974" s="6">
        <v>0</v>
      </c>
      <c r="E1974" s="7">
        <v>122414.492347976</v>
      </c>
      <c r="F1974" s="16">
        <f>SUMIFS(Table2[time],Table2[config],Table2[[#This Row],[config]],Table2[repetition],Table2[[#This Row],[repetition]])</f>
        <v>31680482.662163995</v>
      </c>
      <c r="G1974" s="16">
        <f>IF(Table2[[#This Row],[time]]&lt;7200000,1,0)</f>
        <v>1</v>
      </c>
      <c r="H1974" t="s">
        <v>228</v>
      </c>
      <c r="I1974">
        <v>1</v>
      </c>
      <c r="J1974" t="s">
        <v>238</v>
      </c>
      <c r="K1974" t="s">
        <v>239</v>
      </c>
      <c r="L1974" t="s">
        <v>250</v>
      </c>
      <c r="M1974" t="s">
        <v>241</v>
      </c>
      <c r="N1974" t="s">
        <v>242</v>
      </c>
      <c r="O1974">
        <v>110</v>
      </c>
      <c r="P1974">
        <v>1</v>
      </c>
      <c r="Q1974" t="s">
        <v>243</v>
      </c>
      <c r="R1974" t="s">
        <v>244</v>
      </c>
      <c r="S1974" t="s">
        <v>244</v>
      </c>
      <c r="T1974" t="b">
        <v>1</v>
      </c>
      <c r="U1974" t="b">
        <v>0</v>
      </c>
      <c r="V1974" t="b">
        <v>0</v>
      </c>
      <c r="W1974" t="b">
        <v>1</v>
      </c>
      <c r="X1974" t="b">
        <v>0</v>
      </c>
      <c r="Y1974" t="b">
        <v>0</v>
      </c>
      <c r="Z1974" t="b">
        <v>0</v>
      </c>
      <c r="AA1974" t="b">
        <v>1</v>
      </c>
      <c r="AB1974" t="b">
        <v>1</v>
      </c>
      <c r="AC1974" t="b">
        <v>0</v>
      </c>
    </row>
    <row r="1975" spans="1:29" x14ac:dyDescent="0.2">
      <c r="A1975" s="8">
        <v>3</v>
      </c>
      <c r="B1975" s="8" t="s">
        <v>201</v>
      </c>
      <c r="C1975" s="8" t="s">
        <v>77</v>
      </c>
      <c r="D1975" s="8">
        <v>0</v>
      </c>
      <c r="E1975" s="9">
        <v>121628.09844699199</v>
      </c>
      <c r="F1975" s="17">
        <f>SUMIFS(Table2[time],Table2[config],Table2[[#This Row],[config]],Table2[repetition],Table2[[#This Row],[repetition]])</f>
        <v>31680482.662163995</v>
      </c>
      <c r="G1975" s="17">
        <f>IF(Table2[[#This Row],[time]]&lt;7200000,1,0)</f>
        <v>1</v>
      </c>
      <c r="H1975" t="s">
        <v>228</v>
      </c>
      <c r="I1975">
        <v>1</v>
      </c>
      <c r="J1975" t="s">
        <v>238</v>
      </c>
      <c r="K1975" t="s">
        <v>239</v>
      </c>
      <c r="L1975" t="s">
        <v>250</v>
      </c>
      <c r="M1975" t="s">
        <v>241</v>
      </c>
      <c r="N1975" t="s">
        <v>242</v>
      </c>
      <c r="O1975">
        <v>110</v>
      </c>
      <c r="P1975">
        <v>1</v>
      </c>
      <c r="Q1975" t="s">
        <v>243</v>
      </c>
      <c r="R1975" t="s">
        <v>244</v>
      </c>
      <c r="S1975" t="s">
        <v>244</v>
      </c>
      <c r="T1975" t="b">
        <v>1</v>
      </c>
      <c r="U1975" t="b">
        <v>0</v>
      </c>
      <c r="V1975" t="b">
        <v>0</v>
      </c>
      <c r="W1975" t="b">
        <v>1</v>
      </c>
      <c r="X1975" t="b">
        <v>0</v>
      </c>
      <c r="Y1975" t="b">
        <v>0</v>
      </c>
      <c r="Z1975" t="b">
        <v>0</v>
      </c>
      <c r="AA1975" t="b">
        <v>1</v>
      </c>
      <c r="AB1975" t="b">
        <v>1</v>
      </c>
      <c r="AC1975" t="b">
        <v>0</v>
      </c>
    </row>
    <row r="1976" spans="1:29" x14ac:dyDescent="0.2">
      <c r="A1976" s="6">
        <v>3</v>
      </c>
      <c r="B1976" s="6" t="s">
        <v>203</v>
      </c>
      <c r="C1976" s="6" t="s">
        <v>77</v>
      </c>
      <c r="D1976" s="6">
        <v>0</v>
      </c>
      <c r="E1976" s="7">
        <v>182685.79076789299</v>
      </c>
      <c r="F1976" s="16">
        <f>SUMIFS(Table2[time],Table2[config],Table2[[#This Row],[config]],Table2[repetition],Table2[[#This Row],[repetition]])</f>
        <v>31680482.662163995</v>
      </c>
      <c r="G1976" s="16">
        <f>IF(Table2[[#This Row],[time]]&lt;7200000,1,0)</f>
        <v>1</v>
      </c>
      <c r="H1976" t="s">
        <v>228</v>
      </c>
      <c r="I1976">
        <v>1</v>
      </c>
      <c r="J1976" t="s">
        <v>238</v>
      </c>
      <c r="K1976" t="s">
        <v>239</v>
      </c>
      <c r="L1976" t="s">
        <v>250</v>
      </c>
      <c r="M1976" t="s">
        <v>241</v>
      </c>
      <c r="N1976" t="s">
        <v>242</v>
      </c>
      <c r="O1976">
        <v>110</v>
      </c>
      <c r="P1976">
        <v>1</v>
      </c>
      <c r="Q1976" t="s">
        <v>243</v>
      </c>
      <c r="R1976" t="s">
        <v>244</v>
      </c>
      <c r="S1976" t="s">
        <v>244</v>
      </c>
      <c r="T1976" t="b">
        <v>1</v>
      </c>
      <c r="U1976" t="b">
        <v>0</v>
      </c>
      <c r="V1976" t="b">
        <v>0</v>
      </c>
      <c r="W1976" t="b">
        <v>1</v>
      </c>
      <c r="X1976" t="b">
        <v>0</v>
      </c>
      <c r="Y1976" t="b">
        <v>0</v>
      </c>
      <c r="Z1976" t="b">
        <v>0</v>
      </c>
      <c r="AA1976" t="b">
        <v>1</v>
      </c>
      <c r="AB1976" t="b">
        <v>1</v>
      </c>
      <c r="AC1976" t="b">
        <v>0</v>
      </c>
    </row>
    <row r="1977" spans="1:29" x14ac:dyDescent="0.2">
      <c r="A1977" s="8">
        <v>3</v>
      </c>
      <c r="B1977" s="8" t="s">
        <v>187</v>
      </c>
      <c r="C1977" s="8" t="s">
        <v>77</v>
      </c>
      <c r="D1977" s="8">
        <v>0</v>
      </c>
      <c r="E1977" s="9">
        <v>1004235.9540630101</v>
      </c>
      <c r="F1977" s="17">
        <f>SUMIFS(Table2[time],Table2[config],Table2[[#This Row],[config]],Table2[repetition],Table2[[#This Row],[repetition]])</f>
        <v>31680482.662163995</v>
      </c>
      <c r="G1977" s="17">
        <f>IF(Table2[[#This Row],[time]]&lt;7200000,1,0)</f>
        <v>1</v>
      </c>
      <c r="H1977" t="s">
        <v>228</v>
      </c>
      <c r="I1977">
        <v>1</v>
      </c>
      <c r="J1977" t="s">
        <v>238</v>
      </c>
      <c r="K1977" t="s">
        <v>239</v>
      </c>
      <c r="L1977" t="s">
        <v>250</v>
      </c>
      <c r="M1977" t="s">
        <v>241</v>
      </c>
      <c r="N1977" t="s">
        <v>242</v>
      </c>
      <c r="O1977">
        <v>110</v>
      </c>
      <c r="P1977">
        <v>1</v>
      </c>
      <c r="Q1977" t="s">
        <v>243</v>
      </c>
      <c r="R1977" t="s">
        <v>244</v>
      </c>
      <c r="S1977" t="s">
        <v>244</v>
      </c>
      <c r="T1977" t="b">
        <v>1</v>
      </c>
      <c r="U1977" t="b">
        <v>0</v>
      </c>
      <c r="V1977" t="b">
        <v>0</v>
      </c>
      <c r="W1977" t="b">
        <v>1</v>
      </c>
      <c r="X1977" t="b">
        <v>0</v>
      </c>
      <c r="Y1977" t="b">
        <v>0</v>
      </c>
      <c r="Z1977" t="b">
        <v>0</v>
      </c>
      <c r="AA1977" t="b">
        <v>1</v>
      </c>
      <c r="AB1977" t="b">
        <v>1</v>
      </c>
      <c r="AC1977" t="b">
        <v>0</v>
      </c>
    </row>
    <row r="1978" spans="1:29" x14ac:dyDescent="0.2">
      <c r="A1978" s="6">
        <v>3</v>
      </c>
      <c r="B1978" s="6" t="s">
        <v>200</v>
      </c>
      <c r="C1978" s="6" t="s">
        <v>77</v>
      </c>
      <c r="D1978" s="6">
        <v>6</v>
      </c>
      <c r="E1978" s="7">
        <v>6549488.7349870903</v>
      </c>
      <c r="F1978" s="16">
        <f>SUMIFS(Table2[time],Table2[config],Table2[[#This Row],[config]],Table2[repetition],Table2[[#This Row],[repetition]])</f>
        <v>31680482.662163995</v>
      </c>
      <c r="G1978" s="16">
        <f>IF(Table2[[#This Row],[time]]&lt;7200000,1,0)</f>
        <v>1</v>
      </c>
      <c r="H1978" t="s">
        <v>228</v>
      </c>
      <c r="I1978">
        <v>1</v>
      </c>
      <c r="J1978" t="s">
        <v>238</v>
      </c>
      <c r="K1978" t="s">
        <v>239</v>
      </c>
      <c r="L1978" t="s">
        <v>250</v>
      </c>
      <c r="M1978" t="s">
        <v>241</v>
      </c>
      <c r="N1978" t="s">
        <v>242</v>
      </c>
      <c r="O1978">
        <v>110</v>
      </c>
      <c r="P1978">
        <v>1</v>
      </c>
      <c r="Q1978" t="s">
        <v>243</v>
      </c>
      <c r="R1978" t="s">
        <v>244</v>
      </c>
      <c r="S1978" t="s">
        <v>244</v>
      </c>
      <c r="T1978" t="b">
        <v>1</v>
      </c>
      <c r="U1978" t="b">
        <v>0</v>
      </c>
      <c r="V1978" t="b">
        <v>0</v>
      </c>
      <c r="W1978" t="b">
        <v>1</v>
      </c>
      <c r="X1978" t="b">
        <v>0</v>
      </c>
      <c r="Y1978" t="b">
        <v>0</v>
      </c>
      <c r="Z1978" t="b">
        <v>0</v>
      </c>
      <c r="AA1978" t="b">
        <v>1</v>
      </c>
      <c r="AB1978" t="b">
        <v>1</v>
      </c>
      <c r="AC1978" t="b">
        <v>0</v>
      </c>
    </row>
    <row r="1979" spans="1:29" x14ac:dyDescent="0.2">
      <c r="A1979" s="8">
        <v>3</v>
      </c>
      <c r="B1979" s="8" t="s">
        <v>196</v>
      </c>
      <c r="C1979" s="8" t="s">
        <v>77</v>
      </c>
      <c r="D1979" s="8">
        <v>0</v>
      </c>
      <c r="E1979" s="9">
        <v>7216155.6572549697</v>
      </c>
      <c r="F1979" s="17">
        <f>SUMIFS(Table2[time],Table2[config],Table2[[#This Row],[config]],Table2[repetition],Table2[[#This Row],[repetition]])</f>
        <v>31680482.662163995</v>
      </c>
      <c r="G1979" s="17">
        <f>IF(Table2[[#This Row],[time]]&lt;7200000,1,0)</f>
        <v>0</v>
      </c>
      <c r="H1979" t="s">
        <v>228</v>
      </c>
      <c r="I1979">
        <v>1</v>
      </c>
      <c r="J1979" t="s">
        <v>238</v>
      </c>
      <c r="K1979" t="s">
        <v>239</v>
      </c>
      <c r="L1979" t="s">
        <v>250</v>
      </c>
      <c r="M1979" t="s">
        <v>241</v>
      </c>
      <c r="N1979" t="s">
        <v>242</v>
      </c>
      <c r="O1979">
        <v>110</v>
      </c>
      <c r="P1979">
        <v>1</v>
      </c>
      <c r="Q1979" t="s">
        <v>243</v>
      </c>
      <c r="R1979" t="s">
        <v>244</v>
      </c>
      <c r="S1979" t="s">
        <v>244</v>
      </c>
      <c r="T1979" t="b">
        <v>1</v>
      </c>
      <c r="U1979" t="b">
        <v>0</v>
      </c>
      <c r="V1979" t="b">
        <v>0</v>
      </c>
      <c r="W1979" t="b">
        <v>1</v>
      </c>
      <c r="X1979" t="b">
        <v>0</v>
      </c>
      <c r="Y1979" t="b">
        <v>0</v>
      </c>
      <c r="Z1979" t="b">
        <v>0</v>
      </c>
      <c r="AA1979" t="b">
        <v>1</v>
      </c>
      <c r="AB1979" t="b">
        <v>1</v>
      </c>
      <c r="AC1979" t="b">
        <v>0</v>
      </c>
    </row>
    <row r="1980" spans="1:29" x14ac:dyDescent="0.2">
      <c r="A1980" s="6">
        <v>3</v>
      </c>
      <c r="B1980" s="6" t="s">
        <v>204</v>
      </c>
      <c r="C1980" s="6" t="s">
        <v>77</v>
      </c>
      <c r="D1980" s="6">
        <v>0</v>
      </c>
      <c r="E1980" s="7">
        <v>7232833.5269449698</v>
      </c>
      <c r="F1980" s="16">
        <f>SUMIFS(Table2[time],Table2[config],Table2[[#This Row],[config]],Table2[repetition],Table2[[#This Row],[repetition]])</f>
        <v>31680482.662163995</v>
      </c>
      <c r="G1980" s="16">
        <f>IF(Table2[[#This Row],[time]]&lt;7200000,1,0)</f>
        <v>0</v>
      </c>
      <c r="H1980" t="s">
        <v>228</v>
      </c>
      <c r="I1980">
        <v>1</v>
      </c>
      <c r="J1980" t="s">
        <v>238</v>
      </c>
      <c r="K1980" t="s">
        <v>239</v>
      </c>
      <c r="L1980" t="s">
        <v>250</v>
      </c>
      <c r="M1980" t="s">
        <v>241</v>
      </c>
      <c r="N1980" t="s">
        <v>242</v>
      </c>
      <c r="O1980">
        <v>110</v>
      </c>
      <c r="P1980">
        <v>1</v>
      </c>
      <c r="Q1980" t="s">
        <v>243</v>
      </c>
      <c r="R1980" t="s">
        <v>244</v>
      </c>
      <c r="S1980" t="s">
        <v>244</v>
      </c>
      <c r="T1980" t="b">
        <v>1</v>
      </c>
      <c r="U1980" t="b">
        <v>0</v>
      </c>
      <c r="V1980" t="b">
        <v>0</v>
      </c>
      <c r="W1980" t="b">
        <v>1</v>
      </c>
      <c r="X1980" t="b">
        <v>0</v>
      </c>
      <c r="Y1980" t="b">
        <v>0</v>
      </c>
      <c r="Z1980" t="b">
        <v>0</v>
      </c>
      <c r="AA1980" t="b">
        <v>1</v>
      </c>
      <c r="AB1980" t="b">
        <v>1</v>
      </c>
      <c r="AC1980" t="b">
        <v>0</v>
      </c>
    </row>
    <row r="1981" spans="1:29" x14ac:dyDescent="0.2">
      <c r="A1981" s="8">
        <v>3</v>
      </c>
      <c r="B1981" s="8" t="s">
        <v>205</v>
      </c>
      <c r="C1981" s="8" t="s">
        <v>77</v>
      </c>
      <c r="D1981" s="8">
        <v>0</v>
      </c>
      <c r="E1981" s="9">
        <v>7235443.7751209997</v>
      </c>
      <c r="F1981" s="17">
        <f>SUMIFS(Table2[time],Table2[config],Table2[[#This Row],[config]],Table2[repetition],Table2[[#This Row],[repetition]])</f>
        <v>31680482.662163995</v>
      </c>
      <c r="G1981" s="17">
        <f>IF(Table2[[#This Row],[time]]&lt;7200000,1,0)</f>
        <v>0</v>
      </c>
      <c r="H1981" t="s">
        <v>228</v>
      </c>
      <c r="I1981">
        <v>1</v>
      </c>
      <c r="J1981" t="s">
        <v>238</v>
      </c>
      <c r="K1981" t="s">
        <v>239</v>
      </c>
      <c r="L1981" t="s">
        <v>250</v>
      </c>
      <c r="M1981" t="s">
        <v>241</v>
      </c>
      <c r="N1981" t="s">
        <v>242</v>
      </c>
      <c r="O1981">
        <v>110</v>
      </c>
      <c r="P1981">
        <v>1</v>
      </c>
      <c r="Q1981" t="s">
        <v>243</v>
      </c>
      <c r="R1981" t="s">
        <v>244</v>
      </c>
      <c r="S1981" t="s">
        <v>244</v>
      </c>
      <c r="T1981" t="b">
        <v>1</v>
      </c>
      <c r="U1981" t="b">
        <v>0</v>
      </c>
      <c r="V1981" t="b">
        <v>0</v>
      </c>
      <c r="W1981" t="b">
        <v>1</v>
      </c>
      <c r="X1981" t="b">
        <v>0</v>
      </c>
      <c r="Y1981" t="b">
        <v>0</v>
      </c>
      <c r="Z1981" t="b">
        <v>0</v>
      </c>
      <c r="AA1981" t="b">
        <v>1</v>
      </c>
      <c r="AB1981" t="b">
        <v>1</v>
      </c>
      <c r="AC1981" t="b">
        <v>0</v>
      </c>
    </row>
    <row r="1982" spans="1:29" x14ac:dyDescent="0.2">
      <c r="A1982" s="6">
        <v>1</v>
      </c>
      <c r="B1982" s="6" t="s">
        <v>181</v>
      </c>
      <c r="C1982" s="6" t="s">
        <v>78</v>
      </c>
      <c r="D1982" s="6">
        <v>0</v>
      </c>
      <c r="E1982" s="7">
        <v>119539.43918808299</v>
      </c>
      <c r="F1982" s="16">
        <f>SUMIFS(Table2[time],Table2[config],Table2[[#This Row],[config]],Table2[repetition],Table2[[#This Row],[repetition]])</f>
        <v>40301332.985699832</v>
      </c>
      <c r="G1982" s="16">
        <f>IF(Table2[[#This Row],[time]]&lt;7200000,1,0)</f>
        <v>1</v>
      </c>
      <c r="H1982" t="s">
        <v>237</v>
      </c>
      <c r="I1982">
        <v>2</v>
      </c>
      <c r="J1982" t="s">
        <v>229</v>
      </c>
      <c r="K1982" t="s">
        <v>230</v>
      </c>
      <c r="L1982" t="s">
        <v>245</v>
      </c>
      <c r="M1982" t="s">
        <v>232</v>
      </c>
      <c r="N1982" t="s">
        <v>244</v>
      </c>
      <c r="O1982">
        <v>120</v>
      </c>
      <c r="P1982">
        <v>1</v>
      </c>
      <c r="Q1982" t="s">
        <v>248</v>
      </c>
      <c r="R1982" t="s">
        <v>235</v>
      </c>
      <c r="S1982" t="s">
        <v>246</v>
      </c>
      <c r="T1982" t="b">
        <v>0</v>
      </c>
      <c r="U1982" t="b">
        <v>1</v>
      </c>
      <c r="V1982" t="b">
        <v>0</v>
      </c>
      <c r="W1982" t="b">
        <v>1</v>
      </c>
      <c r="X1982" t="b">
        <v>0</v>
      </c>
      <c r="Y1982" t="b">
        <v>1</v>
      </c>
      <c r="Z1982" t="b">
        <v>1</v>
      </c>
      <c r="AA1982" t="b">
        <v>1</v>
      </c>
      <c r="AB1982" t="b">
        <v>1</v>
      </c>
      <c r="AC1982" t="b">
        <v>1</v>
      </c>
    </row>
    <row r="1983" spans="1:29" x14ac:dyDescent="0.2">
      <c r="A1983" s="8">
        <v>1</v>
      </c>
      <c r="B1983" s="8" t="s">
        <v>192</v>
      </c>
      <c r="C1983" s="8" t="s">
        <v>78</v>
      </c>
      <c r="D1983" s="8">
        <v>0</v>
      </c>
      <c r="E1983" s="9">
        <v>234387.87658419399</v>
      </c>
      <c r="F1983" s="17">
        <f>SUMIFS(Table2[time],Table2[config],Table2[[#This Row],[config]],Table2[repetition],Table2[[#This Row],[repetition]])</f>
        <v>40301332.985699832</v>
      </c>
      <c r="G1983" s="17">
        <f>IF(Table2[[#This Row],[time]]&lt;7200000,1,0)</f>
        <v>1</v>
      </c>
      <c r="H1983" t="s">
        <v>237</v>
      </c>
      <c r="I1983">
        <v>2</v>
      </c>
      <c r="J1983" t="s">
        <v>229</v>
      </c>
      <c r="K1983" t="s">
        <v>230</v>
      </c>
      <c r="L1983" t="s">
        <v>245</v>
      </c>
      <c r="M1983" t="s">
        <v>232</v>
      </c>
      <c r="N1983" t="s">
        <v>244</v>
      </c>
      <c r="O1983">
        <v>120</v>
      </c>
      <c r="P1983">
        <v>1</v>
      </c>
      <c r="Q1983" t="s">
        <v>248</v>
      </c>
      <c r="R1983" t="s">
        <v>235</v>
      </c>
      <c r="S1983" t="s">
        <v>246</v>
      </c>
      <c r="T1983" t="b">
        <v>0</v>
      </c>
      <c r="U1983" t="b">
        <v>1</v>
      </c>
      <c r="V1983" t="b">
        <v>0</v>
      </c>
      <c r="W1983" t="b">
        <v>1</v>
      </c>
      <c r="X1983" t="b">
        <v>0</v>
      </c>
      <c r="Y1983" t="b">
        <v>1</v>
      </c>
      <c r="Z1983" t="b">
        <v>1</v>
      </c>
      <c r="AA1983" t="b">
        <v>1</v>
      </c>
      <c r="AB1983" t="b">
        <v>1</v>
      </c>
      <c r="AC1983" t="b">
        <v>1</v>
      </c>
    </row>
    <row r="1984" spans="1:29" x14ac:dyDescent="0.2">
      <c r="A1984" s="6">
        <v>1</v>
      </c>
      <c r="B1984" s="6" t="s">
        <v>176</v>
      </c>
      <c r="C1984" s="6" t="s">
        <v>78</v>
      </c>
      <c r="D1984" s="6">
        <v>0</v>
      </c>
      <c r="E1984" s="7">
        <v>224556.97211506701</v>
      </c>
      <c r="F1984" s="16">
        <f>SUMIFS(Table2[time],Table2[config],Table2[[#This Row],[config]],Table2[repetition],Table2[[#This Row],[repetition]])</f>
        <v>40301332.985699832</v>
      </c>
      <c r="G1984" s="16">
        <f>IF(Table2[[#This Row],[time]]&lt;7200000,1,0)</f>
        <v>1</v>
      </c>
      <c r="H1984" t="s">
        <v>237</v>
      </c>
      <c r="I1984">
        <v>2</v>
      </c>
      <c r="J1984" t="s">
        <v>229</v>
      </c>
      <c r="K1984" t="s">
        <v>230</v>
      </c>
      <c r="L1984" t="s">
        <v>245</v>
      </c>
      <c r="M1984" t="s">
        <v>232</v>
      </c>
      <c r="N1984" t="s">
        <v>244</v>
      </c>
      <c r="O1984">
        <v>120</v>
      </c>
      <c r="P1984">
        <v>1</v>
      </c>
      <c r="Q1984" t="s">
        <v>248</v>
      </c>
      <c r="R1984" t="s">
        <v>235</v>
      </c>
      <c r="S1984" t="s">
        <v>246</v>
      </c>
      <c r="T1984" t="b">
        <v>0</v>
      </c>
      <c r="U1984" t="b">
        <v>1</v>
      </c>
      <c r="V1984" t="b">
        <v>0</v>
      </c>
      <c r="W1984" t="b">
        <v>1</v>
      </c>
      <c r="X1984" t="b">
        <v>0</v>
      </c>
      <c r="Y1984" t="b">
        <v>1</v>
      </c>
      <c r="Z1984" t="b">
        <v>1</v>
      </c>
      <c r="AA1984" t="b">
        <v>1</v>
      </c>
      <c r="AB1984" t="b">
        <v>1</v>
      </c>
      <c r="AC1984" t="b">
        <v>1</v>
      </c>
    </row>
    <row r="1985" spans="1:29" x14ac:dyDescent="0.2">
      <c r="A1985" s="8">
        <v>1</v>
      </c>
      <c r="B1985" s="8" t="s">
        <v>183</v>
      </c>
      <c r="C1985" s="8" t="s">
        <v>78</v>
      </c>
      <c r="D1985" s="8">
        <v>0</v>
      </c>
      <c r="E1985" s="9">
        <v>253310.71476894399</v>
      </c>
      <c r="F1985" s="17">
        <f>SUMIFS(Table2[time],Table2[config],Table2[[#This Row],[config]],Table2[repetition],Table2[[#This Row],[repetition]])</f>
        <v>40301332.985699832</v>
      </c>
      <c r="G1985" s="17">
        <f>IF(Table2[[#This Row],[time]]&lt;7200000,1,0)</f>
        <v>1</v>
      </c>
      <c r="H1985" t="s">
        <v>237</v>
      </c>
      <c r="I1985">
        <v>2</v>
      </c>
      <c r="J1985" t="s">
        <v>229</v>
      </c>
      <c r="K1985" t="s">
        <v>230</v>
      </c>
      <c r="L1985" t="s">
        <v>245</v>
      </c>
      <c r="M1985" t="s">
        <v>232</v>
      </c>
      <c r="N1985" t="s">
        <v>244</v>
      </c>
      <c r="O1985">
        <v>120</v>
      </c>
      <c r="P1985">
        <v>1</v>
      </c>
      <c r="Q1985" t="s">
        <v>248</v>
      </c>
      <c r="R1985" t="s">
        <v>235</v>
      </c>
      <c r="S1985" t="s">
        <v>246</v>
      </c>
      <c r="T1985" t="b">
        <v>0</v>
      </c>
      <c r="U1985" t="b">
        <v>1</v>
      </c>
      <c r="V1985" t="b">
        <v>0</v>
      </c>
      <c r="W1985" t="b">
        <v>1</v>
      </c>
      <c r="X1985" t="b">
        <v>0</v>
      </c>
      <c r="Y1985" t="b">
        <v>1</v>
      </c>
      <c r="Z1985" t="b">
        <v>1</v>
      </c>
      <c r="AA1985" t="b">
        <v>1</v>
      </c>
      <c r="AB1985" t="b">
        <v>1</v>
      </c>
      <c r="AC1985" t="b">
        <v>1</v>
      </c>
    </row>
    <row r="1986" spans="1:29" x14ac:dyDescent="0.2">
      <c r="A1986" s="6">
        <v>1</v>
      </c>
      <c r="B1986" s="6" t="s">
        <v>182</v>
      </c>
      <c r="C1986" s="6" t="s">
        <v>78</v>
      </c>
      <c r="D1986" s="6">
        <v>0</v>
      </c>
      <c r="E1986" s="7">
        <v>346211.974225007</v>
      </c>
      <c r="F1986" s="16">
        <f>SUMIFS(Table2[time],Table2[config],Table2[[#This Row],[config]],Table2[repetition],Table2[[#This Row],[repetition]])</f>
        <v>40301332.985699832</v>
      </c>
      <c r="G1986" s="16">
        <f>IF(Table2[[#This Row],[time]]&lt;7200000,1,0)</f>
        <v>1</v>
      </c>
      <c r="H1986" t="s">
        <v>237</v>
      </c>
      <c r="I1986">
        <v>2</v>
      </c>
      <c r="J1986" t="s">
        <v>229</v>
      </c>
      <c r="K1986" t="s">
        <v>230</v>
      </c>
      <c r="L1986" t="s">
        <v>245</v>
      </c>
      <c r="M1986" t="s">
        <v>232</v>
      </c>
      <c r="N1986" t="s">
        <v>244</v>
      </c>
      <c r="O1986">
        <v>120</v>
      </c>
      <c r="P1986">
        <v>1</v>
      </c>
      <c r="Q1986" t="s">
        <v>248</v>
      </c>
      <c r="R1986" t="s">
        <v>235</v>
      </c>
      <c r="S1986" t="s">
        <v>246</v>
      </c>
      <c r="T1986" t="b">
        <v>0</v>
      </c>
      <c r="U1986" t="b">
        <v>1</v>
      </c>
      <c r="V1986" t="b">
        <v>0</v>
      </c>
      <c r="W1986" t="b">
        <v>1</v>
      </c>
      <c r="X1986" t="b">
        <v>0</v>
      </c>
      <c r="Y1986" t="b">
        <v>1</v>
      </c>
      <c r="Z1986" t="b">
        <v>1</v>
      </c>
      <c r="AA1986" t="b">
        <v>1</v>
      </c>
      <c r="AB1986" t="b">
        <v>1</v>
      </c>
      <c r="AC1986" t="b">
        <v>1</v>
      </c>
    </row>
    <row r="1987" spans="1:29" x14ac:dyDescent="0.2">
      <c r="A1987" s="8">
        <v>1</v>
      </c>
      <c r="B1987" s="8" t="s">
        <v>194</v>
      </c>
      <c r="C1987" s="8" t="s">
        <v>78</v>
      </c>
      <c r="D1987" s="8">
        <v>0</v>
      </c>
      <c r="E1987" s="9">
        <v>549514.34733997995</v>
      </c>
      <c r="F1987" s="17">
        <f>SUMIFS(Table2[time],Table2[config],Table2[[#This Row],[config]],Table2[repetition],Table2[[#This Row],[repetition]])</f>
        <v>40301332.985699832</v>
      </c>
      <c r="G1987" s="17">
        <f>IF(Table2[[#This Row],[time]]&lt;7200000,1,0)</f>
        <v>1</v>
      </c>
      <c r="H1987" t="s">
        <v>237</v>
      </c>
      <c r="I1987">
        <v>2</v>
      </c>
      <c r="J1987" t="s">
        <v>229</v>
      </c>
      <c r="K1987" t="s">
        <v>230</v>
      </c>
      <c r="L1987" t="s">
        <v>245</v>
      </c>
      <c r="M1987" t="s">
        <v>232</v>
      </c>
      <c r="N1987" t="s">
        <v>244</v>
      </c>
      <c r="O1987">
        <v>120</v>
      </c>
      <c r="P1987">
        <v>1</v>
      </c>
      <c r="Q1987" t="s">
        <v>248</v>
      </c>
      <c r="R1987" t="s">
        <v>235</v>
      </c>
      <c r="S1987" t="s">
        <v>246</v>
      </c>
      <c r="T1987" t="b">
        <v>0</v>
      </c>
      <c r="U1987" t="b">
        <v>1</v>
      </c>
      <c r="V1987" t="b">
        <v>0</v>
      </c>
      <c r="W1987" t="b">
        <v>1</v>
      </c>
      <c r="X1987" t="b">
        <v>0</v>
      </c>
      <c r="Y1987" t="b">
        <v>1</v>
      </c>
      <c r="Z1987" t="b">
        <v>1</v>
      </c>
      <c r="AA1987" t="b">
        <v>1</v>
      </c>
      <c r="AB1987" t="b">
        <v>1</v>
      </c>
      <c r="AC1987" t="b">
        <v>1</v>
      </c>
    </row>
    <row r="1988" spans="1:29" x14ac:dyDescent="0.2">
      <c r="A1988" s="6">
        <v>1</v>
      </c>
      <c r="B1988" s="6" t="s">
        <v>185</v>
      </c>
      <c r="C1988" s="6" t="s">
        <v>78</v>
      </c>
      <c r="D1988" s="6">
        <v>0</v>
      </c>
      <c r="E1988" s="7">
        <v>270386.84673001902</v>
      </c>
      <c r="F1988" s="16">
        <f>SUMIFS(Table2[time],Table2[config],Table2[[#This Row],[config]],Table2[repetition],Table2[[#This Row],[repetition]])</f>
        <v>40301332.985699832</v>
      </c>
      <c r="G1988" s="16">
        <f>IF(Table2[[#This Row],[time]]&lt;7200000,1,0)</f>
        <v>1</v>
      </c>
      <c r="H1988" t="s">
        <v>237</v>
      </c>
      <c r="I1988">
        <v>2</v>
      </c>
      <c r="J1988" t="s">
        <v>229</v>
      </c>
      <c r="K1988" t="s">
        <v>230</v>
      </c>
      <c r="L1988" t="s">
        <v>245</v>
      </c>
      <c r="M1988" t="s">
        <v>232</v>
      </c>
      <c r="N1988" t="s">
        <v>244</v>
      </c>
      <c r="O1988">
        <v>120</v>
      </c>
      <c r="P1988">
        <v>1</v>
      </c>
      <c r="Q1988" t="s">
        <v>248</v>
      </c>
      <c r="R1988" t="s">
        <v>235</v>
      </c>
      <c r="S1988" t="s">
        <v>246</v>
      </c>
      <c r="T1988" t="b">
        <v>0</v>
      </c>
      <c r="U1988" t="b">
        <v>1</v>
      </c>
      <c r="V1988" t="b">
        <v>0</v>
      </c>
      <c r="W1988" t="b">
        <v>1</v>
      </c>
      <c r="X1988" t="b">
        <v>0</v>
      </c>
      <c r="Y1988" t="b">
        <v>1</v>
      </c>
      <c r="Z1988" t="b">
        <v>1</v>
      </c>
      <c r="AA1988" t="b">
        <v>1</v>
      </c>
      <c r="AB1988" t="b">
        <v>1</v>
      </c>
      <c r="AC1988" t="b">
        <v>1</v>
      </c>
    </row>
    <row r="1989" spans="1:29" x14ac:dyDescent="0.2">
      <c r="A1989" s="8">
        <v>1</v>
      </c>
      <c r="B1989" s="8" t="s">
        <v>184</v>
      </c>
      <c r="C1989" s="8" t="s">
        <v>78</v>
      </c>
      <c r="D1989" s="8">
        <v>0</v>
      </c>
      <c r="E1989" s="9">
        <v>237396.795642096</v>
      </c>
      <c r="F1989" s="17">
        <f>SUMIFS(Table2[time],Table2[config],Table2[[#This Row],[config]],Table2[repetition],Table2[[#This Row],[repetition]])</f>
        <v>40301332.985699832</v>
      </c>
      <c r="G1989" s="17">
        <f>IF(Table2[[#This Row],[time]]&lt;7200000,1,0)</f>
        <v>1</v>
      </c>
      <c r="H1989" t="s">
        <v>237</v>
      </c>
      <c r="I1989">
        <v>2</v>
      </c>
      <c r="J1989" t="s">
        <v>229</v>
      </c>
      <c r="K1989" t="s">
        <v>230</v>
      </c>
      <c r="L1989" t="s">
        <v>245</v>
      </c>
      <c r="M1989" t="s">
        <v>232</v>
      </c>
      <c r="N1989" t="s">
        <v>244</v>
      </c>
      <c r="O1989">
        <v>120</v>
      </c>
      <c r="P1989">
        <v>1</v>
      </c>
      <c r="Q1989" t="s">
        <v>248</v>
      </c>
      <c r="R1989" t="s">
        <v>235</v>
      </c>
      <c r="S1989" t="s">
        <v>246</v>
      </c>
      <c r="T1989" t="b">
        <v>0</v>
      </c>
      <c r="U1989" t="b">
        <v>1</v>
      </c>
      <c r="V1989" t="b">
        <v>0</v>
      </c>
      <c r="W1989" t="b">
        <v>1</v>
      </c>
      <c r="X1989" t="b">
        <v>0</v>
      </c>
      <c r="Y1989" t="b">
        <v>1</v>
      </c>
      <c r="Z1989" t="b">
        <v>1</v>
      </c>
      <c r="AA1989" t="b">
        <v>1</v>
      </c>
      <c r="AB1989" t="b">
        <v>1</v>
      </c>
      <c r="AC1989" t="b">
        <v>1</v>
      </c>
    </row>
    <row r="1990" spans="1:29" x14ac:dyDescent="0.2">
      <c r="A1990" s="6">
        <v>1</v>
      </c>
      <c r="B1990" s="6" t="s">
        <v>180</v>
      </c>
      <c r="C1990" s="6" t="s">
        <v>78</v>
      </c>
      <c r="D1990" s="6">
        <v>0</v>
      </c>
      <c r="E1990" s="7">
        <v>115245.683179935</v>
      </c>
      <c r="F1990" s="16">
        <f>SUMIFS(Table2[time],Table2[config],Table2[[#This Row],[config]],Table2[repetition],Table2[[#This Row],[repetition]])</f>
        <v>40301332.985699832</v>
      </c>
      <c r="G1990" s="16">
        <f>IF(Table2[[#This Row],[time]]&lt;7200000,1,0)</f>
        <v>1</v>
      </c>
      <c r="H1990" t="s">
        <v>237</v>
      </c>
      <c r="I1990">
        <v>2</v>
      </c>
      <c r="J1990" t="s">
        <v>229</v>
      </c>
      <c r="K1990" t="s">
        <v>230</v>
      </c>
      <c r="L1990" t="s">
        <v>245</v>
      </c>
      <c r="M1990" t="s">
        <v>232</v>
      </c>
      <c r="N1990" t="s">
        <v>244</v>
      </c>
      <c r="O1990">
        <v>120</v>
      </c>
      <c r="P1990">
        <v>1</v>
      </c>
      <c r="Q1990" t="s">
        <v>248</v>
      </c>
      <c r="R1990" t="s">
        <v>235</v>
      </c>
      <c r="S1990" t="s">
        <v>246</v>
      </c>
      <c r="T1990" t="b">
        <v>0</v>
      </c>
      <c r="U1990" t="b">
        <v>1</v>
      </c>
      <c r="V1990" t="b">
        <v>0</v>
      </c>
      <c r="W1990" t="b">
        <v>1</v>
      </c>
      <c r="X1990" t="b">
        <v>0</v>
      </c>
      <c r="Y1990" t="b">
        <v>1</v>
      </c>
      <c r="Z1990" t="b">
        <v>1</v>
      </c>
      <c r="AA1990" t="b">
        <v>1</v>
      </c>
      <c r="AB1990" t="b">
        <v>1</v>
      </c>
      <c r="AC1990" t="b">
        <v>1</v>
      </c>
    </row>
    <row r="1991" spans="1:29" x14ac:dyDescent="0.2">
      <c r="A1991" s="8">
        <v>1</v>
      </c>
      <c r="B1991" s="8" t="s">
        <v>195</v>
      </c>
      <c r="C1991" s="8" t="s">
        <v>78</v>
      </c>
      <c r="D1991" s="8">
        <v>0</v>
      </c>
      <c r="E1991" s="9">
        <v>466154.070744058</v>
      </c>
      <c r="F1991" s="17">
        <f>SUMIFS(Table2[time],Table2[config],Table2[[#This Row],[config]],Table2[repetition],Table2[[#This Row],[repetition]])</f>
        <v>40301332.985699832</v>
      </c>
      <c r="G1991" s="17">
        <f>IF(Table2[[#This Row],[time]]&lt;7200000,1,0)</f>
        <v>1</v>
      </c>
      <c r="H1991" t="s">
        <v>237</v>
      </c>
      <c r="I1991">
        <v>2</v>
      </c>
      <c r="J1991" t="s">
        <v>229</v>
      </c>
      <c r="K1991" t="s">
        <v>230</v>
      </c>
      <c r="L1991" t="s">
        <v>245</v>
      </c>
      <c r="M1991" t="s">
        <v>232</v>
      </c>
      <c r="N1991" t="s">
        <v>244</v>
      </c>
      <c r="O1991">
        <v>120</v>
      </c>
      <c r="P1991">
        <v>1</v>
      </c>
      <c r="Q1991" t="s">
        <v>248</v>
      </c>
      <c r="R1991" t="s">
        <v>235</v>
      </c>
      <c r="S1991" t="s">
        <v>246</v>
      </c>
      <c r="T1991" t="b">
        <v>0</v>
      </c>
      <c r="U1991" t="b">
        <v>1</v>
      </c>
      <c r="V1991" t="b">
        <v>0</v>
      </c>
      <c r="W1991" t="b">
        <v>1</v>
      </c>
      <c r="X1991" t="b">
        <v>0</v>
      </c>
      <c r="Y1991" t="b">
        <v>1</v>
      </c>
      <c r="Z1991" t="b">
        <v>1</v>
      </c>
      <c r="AA1991" t="b">
        <v>1</v>
      </c>
      <c r="AB1991" t="b">
        <v>1</v>
      </c>
      <c r="AC1991" t="b">
        <v>1</v>
      </c>
    </row>
    <row r="1992" spans="1:29" x14ac:dyDescent="0.2">
      <c r="A1992" s="6">
        <v>1</v>
      </c>
      <c r="B1992" s="6" t="s">
        <v>189</v>
      </c>
      <c r="C1992" s="6" t="s">
        <v>78</v>
      </c>
      <c r="D1992" s="6">
        <v>0</v>
      </c>
      <c r="E1992" s="7">
        <v>162759.935719892</v>
      </c>
      <c r="F1992" s="16">
        <f>SUMIFS(Table2[time],Table2[config],Table2[[#This Row],[config]],Table2[repetition],Table2[[#This Row],[repetition]])</f>
        <v>40301332.985699832</v>
      </c>
      <c r="G1992" s="16">
        <f>IF(Table2[[#This Row],[time]]&lt;7200000,1,0)</f>
        <v>1</v>
      </c>
      <c r="H1992" t="s">
        <v>237</v>
      </c>
      <c r="I1992">
        <v>2</v>
      </c>
      <c r="J1992" t="s">
        <v>229</v>
      </c>
      <c r="K1992" t="s">
        <v>230</v>
      </c>
      <c r="L1992" t="s">
        <v>245</v>
      </c>
      <c r="M1992" t="s">
        <v>232</v>
      </c>
      <c r="N1992" t="s">
        <v>244</v>
      </c>
      <c r="O1992">
        <v>120</v>
      </c>
      <c r="P1992">
        <v>1</v>
      </c>
      <c r="Q1992" t="s">
        <v>248</v>
      </c>
      <c r="R1992" t="s">
        <v>235</v>
      </c>
      <c r="S1992" t="s">
        <v>246</v>
      </c>
      <c r="T1992" t="b">
        <v>0</v>
      </c>
      <c r="U1992" t="b">
        <v>1</v>
      </c>
      <c r="V1992" t="b">
        <v>0</v>
      </c>
      <c r="W1992" t="b">
        <v>1</v>
      </c>
      <c r="X1992" t="b">
        <v>0</v>
      </c>
      <c r="Y1992" t="b">
        <v>1</v>
      </c>
      <c r="Z1992" t="b">
        <v>1</v>
      </c>
      <c r="AA1992" t="b">
        <v>1</v>
      </c>
      <c r="AB1992" t="b">
        <v>1</v>
      </c>
      <c r="AC1992" t="b">
        <v>1</v>
      </c>
    </row>
    <row r="1993" spans="1:29" x14ac:dyDescent="0.2">
      <c r="A1993" s="8">
        <v>1</v>
      </c>
      <c r="B1993" s="8" t="s">
        <v>198</v>
      </c>
      <c r="C1993" s="8" t="s">
        <v>78</v>
      </c>
      <c r="D1993" s="8">
        <v>0</v>
      </c>
      <c r="E1993" s="9">
        <v>248828.33064999399</v>
      </c>
      <c r="F1993" s="17">
        <f>SUMIFS(Table2[time],Table2[config],Table2[[#This Row],[config]],Table2[repetition],Table2[[#This Row],[repetition]])</f>
        <v>40301332.985699832</v>
      </c>
      <c r="G1993" s="17">
        <f>IF(Table2[[#This Row],[time]]&lt;7200000,1,0)</f>
        <v>1</v>
      </c>
      <c r="H1993" t="s">
        <v>237</v>
      </c>
      <c r="I1993">
        <v>2</v>
      </c>
      <c r="J1993" t="s">
        <v>229</v>
      </c>
      <c r="K1993" t="s">
        <v>230</v>
      </c>
      <c r="L1993" t="s">
        <v>245</v>
      </c>
      <c r="M1993" t="s">
        <v>232</v>
      </c>
      <c r="N1993" t="s">
        <v>244</v>
      </c>
      <c r="O1993">
        <v>120</v>
      </c>
      <c r="P1993">
        <v>1</v>
      </c>
      <c r="Q1993" t="s">
        <v>248</v>
      </c>
      <c r="R1993" t="s">
        <v>235</v>
      </c>
      <c r="S1993" t="s">
        <v>246</v>
      </c>
      <c r="T1993" t="b">
        <v>0</v>
      </c>
      <c r="U1993" t="b">
        <v>1</v>
      </c>
      <c r="V1993" t="b">
        <v>0</v>
      </c>
      <c r="W1993" t="b">
        <v>1</v>
      </c>
      <c r="X1993" t="b">
        <v>0</v>
      </c>
      <c r="Y1993" t="b">
        <v>1</v>
      </c>
      <c r="Z1993" t="b">
        <v>1</v>
      </c>
      <c r="AA1993" t="b">
        <v>1</v>
      </c>
      <c r="AB1993" t="b">
        <v>1</v>
      </c>
      <c r="AC1993" t="b">
        <v>1</v>
      </c>
    </row>
    <row r="1994" spans="1:29" x14ac:dyDescent="0.2">
      <c r="A1994" s="6">
        <v>1</v>
      </c>
      <c r="B1994" s="6" t="s">
        <v>199</v>
      </c>
      <c r="C1994" s="6" t="s">
        <v>78</v>
      </c>
      <c r="D1994" s="6">
        <v>0</v>
      </c>
      <c r="E1994" s="7">
        <v>129942.098340019</v>
      </c>
      <c r="F1994" s="16">
        <f>SUMIFS(Table2[time],Table2[config],Table2[[#This Row],[config]],Table2[repetition],Table2[[#This Row],[repetition]])</f>
        <v>40301332.985699832</v>
      </c>
      <c r="G1994" s="16">
        <f>IF(Table2[[#This Row],[time]]&lt;7200000,1,0)</f>
        <v>1</v>
      </c>
      <c r="H1994" t="s">
        <v>237</v>
      </c>
      <c r="I1994">
        <v>2</v>
      </c>
      <c r="J1994" t="s">
        <v>229</v>
      </c>
      <c r="K1994" t="s">
        <v>230</v>
      </c>
      <c r="L1994" t="s">
        <v>245</v>
      </c>
      <c r="M1994" t="s">
        <v>232</v>
      </c>
      <c r="N1994" t="s">
        <v>244</v>
      </c>
      <c r="O1994">
        <v>120</v>
      </c>
      <c r="P1994">
        <v>1</v>
      </c>
      <c r="Q1994" t="s">
        <v>248</v>
      </c>
      <c r="R1994" t="s">
        <v>235</v>
      </c>
      <c r="S1994" t="s">
        <v>246</v>
      </c>
      <c r="T1994" t="b">
        <v>0</v>
      </c>
      <c r="U1994" t="b">
        <v>1</v>
      </c>
      <c r="V1994" t="b">
        <v>0</v>
      </c>
      <c r="W1994" t="b">
        <v>1</v>
      </c>
      <c r="X1994" t="b">
        <v>0</v>
      </c>
      <c r="Y1994" t="b">
        <v>1</v>
      </c>
      <c r="Z1994" t="b">
        <v>1</v>
      </c>
      <c r="AA1994" t="b">
        <v>1</v>
      </c>
      <c r="AB1994" t="b">
        <v>1</v>
      </c>
      <c r="AC1994" t="b">
        <v>1</v>
      </c>
    </row>
    <row r="1995" spans="1:29" x14ac:dyDescent="0.2">
      <c r="A1995" s="8">
        <v>1</v>
      </c>
      <c r="B1995" s="8" t="s">
        <v>178</v>
      </c>
      <c r="C1995" s="8" t="s">
        <v>78</v>
      </c>
      <c r="D1995" s="8">
        <v>0</v>
      </c>
      <c r="E1995" s="9">
        <v>177695.06028201399</v>
      </c>
      <c r="F1995" s="17">
        <f>SUMIFS(Table2[time],Table2[config],Table2[[#This Row],[config]],Table2[repetition],Table2[[#This Row],[repetition]])</f>
        <v>40301332.985699832</v>
      </c>
      <c r="G1995" s="17">
        <f>IF(Table2[[#This Row],[time]]&lt;7200000,1,0)</f>
        <v>1</v>
      </c>
      <c r="H1995" t="s">
        <v>237</v>
      </c>
      <c r="I1995">
        <v>2</v>
      </c>
      <c r="J1995" t="s">
        <v>229</v>
      </c>
      <c r="K1995" t="s">
        <v>230</v>
      </c>
      <c r="L1995" t="s">
        <v>245</v>
      </c>
      <c r="M1995" t="s">
        <v>232</v>
      </c>
      <c r="N1995" t="s">
        <v>244</v>
      </c>
      <c r="O1995">
        <v>120</v>
      </c>
      <c r="P1995">
        <v>1</v>
      </c>
      <c r="Q1995" t="s">
        <v>248</v>
      </c>
      <c r="R1995" t="s">
        <v>235</v>
      </c>
      <c r="S1995" t="s">
        <v>246</v>
      </c>
      <c r="T1995" t="b">
        <v>0</v>
      </c>
      <c r="U1995" t="b">
        <v>1</v>
      </c>
      <c r="V1995" t="b">
        <v>0</v>
      </c>
      <c r="W1995" t="b">
        <v>1</v>
      </c>
      <c r="X1995" t="b">
        <v>0</v>
      </c>
      <c r="Y1995" t="b">
        <v>1</v>
      </c>
      <c r="Z1995" t="b">
        <v>1</v>
      </c>
      <c r="AA1995" t="b">
        <v>1</v>
      </c>
      <c r="AB1995" t="b">
        <v>1</v>
      </c>
      <c r="AC1995" t="b">
        <v>1</v>
      </c>
    </row>
    <row r="1996" spans="1:29" x14ac:dyDescent="0.2">
      <c r="A1996" s="6">
        <v>1</v>
      </c>
      <c r="B1996" s="6" t="s">
        <v>193</v>
      </c>
      <c r="C1996" s="6" t="s">
        <v>78</v>
      </c>
      <c r="D1996" s="6">
        <v>0</v>
      </c>
      <c r="E1996" s="7">
        <v>184109.37791201199</v>
      </c>
      <c r="F1996" s="16">
        <f>SUMIFS(Table2[time],Table2[config],Table2[[#This Row],[config]],Table2[repetition],Table2[[#This Row],[repetition]])</f>
        <v>40301332.985699832</v>
      </c>
      <c r="G1996" s="16">
        <f>IF(Table2[[#This Row],[time]]&lt;7200000,1,0)</f>
        <v>1</v>
      </c>
      <c r="H1996" t="s">
        <v>237</v>
      </c>
      <c r="I1996">
        <v>2</v>
      </c>
      <c r="J1996" t="s">
        <v>229</v>
      </c>
      <c r="K1996" t="s">
        <v>230</v>
      </c>
      <c r="L1996" t="s">
        <v>245</v>
      </c>
      <c r="M1996" t="s">
        <v>232</v>
      </c>
      <c r="N1996" t="s">
        <v>244</v>
      </c>
      <c r="O1996">
        <v>120</v>
      </c>
      <c r="P1996">
        <v>1</v>
      </c>
      <c r="Q1996" t="s">
        <v>248</v>
      </c>
      <c r="R1996" t="s">
        <v>235</v>
      </c>
      <c r="S1996" t="s">
        <v>246</v>
      </c>
      <c r="T1996" t="b">
        <v>0</v>
      </c>
      <c r="U1996" t="b">
        <v>1</v>
      </c>
      <c r="V1996" t="b">
        <v>0</v>
      </c>
      <c r="W1996" t="b">
        <v>1</v>
      </c>
      <c r="X1996" t="b">
        <v>0</v>
      </c>
      <c r="Y1996" t="b">
        <v>1</v>
      </c>
      <c r="Z1996" t="b">
        <v>1</v>
      </c>
      <c r="AA1996" t="b">
        <v>1</v>
      </c>
      <c r="AB1996" t="b">
        <v>1</v>
      </c>
      <c r="AC1996" t="b">
        <v>1</v>
      </c>
    </row>
    <row r="1997" spans="1:29" x14ac:dyDescent="0.2">
      <c r="A1997" s="8">
        <v>1</v>
      </c>
      <c r="B1997" s="8" t="s">
        <v>200</v>
      </c>
      <c r="C1997" s="8" t="s">
        <v>78</v>
      </c>
      <c r="D1997" s="8">
        <v>0</v>
      </c>
      <c r="E1997" s="9">
        <v>480403.860090998</v>
      </c>
      <c r="F1997" s="17">
        <f>SUMIFS(Table2[time],Table2[config],Table2[[#This Row],[config]],Table2[repetition],Table2[[#This Row],[repetition]])</f>
        <v>40301332.985699832</v>
      </c>
      <c r="G1997" s="17">
        <f>IF(Table2[[#This Row],[time]]&lt;7200000,1,0)</f>
        <v>1</v>
      </c>
      <c r="H1997" t="s">
        <v>237</v>
      </c>
      <c r="I1997">
        <v>2</v>
      </c>
      <c r="J1997" t="s">
        <v>229</v>
      </c>
      <c r="K1997" t="s">
        <v>230</v>
      </c>
      <c r="L1997" t="s">
        <v>245</v>
      </c>
      <c r="M1997" t="s">
        <v>232</v>
      </c>
      <c r="N1997" t="s">
        <v>244</v>
      </c>
      <c r="O1997">
        <v>120</v>
      </c>
      <c r="P1997">
        <v>1</v>
      </c>
      <c r="Q1997" t="s">
        <v>248</v>
      </c>
      <c r="R1997" t="s">
        <v>235</v>
      </c>
      <c r="S1997" t="s">
        <v>246</v>
      </c>
      <c r="T1997" t="b">
        <v>0</v>
      </c>
      <c r="U1997" t="b">
        <v>1</v>
      </c>
      <c r="V1997" t="b">
        <v>0</v>
      </c>
      <c r="W1997" t="b">
        <v>1</v>
      </c>
      <c r="X1997" t="b">
        <v>0</v>
      </c>
      <c r="Y1997" t="b">
        <v>1</v>
      </c>
      <c r="Z1997" t="b">
        <v>1</v>
      </c>
      <c r="AA1997" t="b">
        <v>1</v>
      </c>
      <c r="AB1997" t="b">
        <v>1</v>
      </c>
      <c r="AC1997" t="b">
        <v>1</v>
      </c>
    </row>
    <row r="1998" spans="1:29" x14ac:dyDescent="0.2">
      <c r="A1998" s="6">
        <v>1</v>
      </c>
      <c r="B1998" s="6" t="s">
        <v>196</v>
      </c>
      <c r="C1998" s="6" t="s">
        <v>78</v>
      </c>
      <c r="D1998" s="6">
        <v>3</v>
      </c>
      <c r="E1998" s="7">
        <v>252867.50165722301</v>
      </c>
      <c r="F1998" s="16">
        <f>SUMIFS(Table2[time],Table2[config],Table2[[#This Row],[config]],Table2[repetition],Table2[[#This Row],[repetition]])</f>
        <v>40301332.985699832</v>
      </c>
      <c r="G1998" s="16">
        <f>IF(Table2[[#This Row],[time]]&lt;7200000,1,0)</f>
        <v>1</v>
      </c>
      <c r="H1998" t="s">
        <v>237</v>
      </c>
      <c r="I1998">
        <v>2</v>
      </c>
      <c r="J1998" t="s">
        <v>229</v>
      </c>
      <c r="K1998" t="s">
        <v>230</v>
      </c>
      <c r="L1998" t="s">
        <v>245</v>
      </c>
      <c r="M1998" t="s">
        <v>232</v>
      </c>
      <c r="N1998" t="s">
        <v>244</v>
      </c>
      <c r="O1998">
        <v>120</v>
      </c>
      <c r="P1998">
        <v>1</v>
      </c>
      <c r="Q1998" t="s">
        <v>248</v>
      </c>
      <c r="R1998" t="s">
        <v>235</v>
      </c>
      <c r="S1998" t="s">
        <v>246</v>
      </c>
      <c r="T1998" t="b">
        <v>0</v>
      </c>
      <c r="U1998" t="b">
        <v>1</v>
      </c>
      <c r="V1998" t="b">
        <v>0</v>
      </c>
      <c r="W1998" t="b">
        <v>1</v>
      </c>
      <c r="X1998" t="b">
        <v>0</v>
      </c>
      <c r="Y1998" t="b">
        <v>1</v>
      </c>
      <c r="Z1998" t="b">
        <v>1</v>
      </c>
      <c r="AA1998" t="b">
        <v>1</v>
      </c>
      <c r="AB1998" t="b">
        <v>1</v>
      </c>
      <c r="AC1998" t="b">
        <v>1</v>
      </c>
    </row>
    <row r="1999" spans="1:29" x14ac:dyDescent="0.2">
      <c r="A1999" s="8">
        <v>1</v>
      </c>
      <c r="B1999" s="8" t="s">
        <v>179</v>
      </c>
      <c r="C1999" s="8" t="s">
        <v>78</v>
      </c>
      <c r="D1999" s="8">
        <v>0</v>
      </c>
      <c r="E1999" s="9">
        <v>212329.071063082</v>
      </c>
      <c r="F1999" s="17">
        <f>SUMIFS(Table2[time],Table2[config],Table2[[#This Row],[config]],Table2[repetition],Table2[[#This Row],[repetition]])</f>
        <v>40301332.985699832</v>
      </c>
      <c r="G1999" s="17">
        <f>IF(Table2[[#This Row],[time]]&lt;7200000,1,0)</f>
        <v>1</v>
      </c>
      <c r="H1999" t="s">
        <v>237</v>
      </c>
      <c r="I1999">
        <v>2</v>
      </c>
      <c r="J1999" t="s">
        <v>229</v>
      </c>
      <c r="K1999" t="s">
        <v>230</v>
      </c>
      <c r="L1999" t="s">
        <v>245</v>
      </c>
      <c r="M1999" t="s">
        <v>232</v>
      </c>
      <c r="N1999" t="s">
        <v>244</v>
      </c>
      <c r="O1999">
        <v>120</v>
      </c>
      <c r="P1999">
        <v>1</v>
      </c>
      <c r="Q1999" t="s">
        <v>248</v>
      </c>
      <c r="R1999" t="s">
        <v>235</v>
      </c>
      <c r="S1999" t="s">
        <v>246</v>
      </c>
      <c r="T1999" t="b">
        <v>0</v>
      </c>
      <c r="U1999" t="b">
        <v>1</v>
      </c>
      <c r="V1999" t="b">
        <v>0</v>
      </c>
      <c r="W1999" t="b">
        <v>1</v>
      </c>
      <c r="X1999" t="b">
        <v>0</v>
      </c>
      <c r="Y1999" t="b">
        <v>1</v>
      </c>
      <c r="Z1999" t="b">
        <v>1</v>
      </c>
      <c r="AA1999" t="b">
        <v>1</v>
      </c>
      <c r="AB1999" t="b">
        <v>1</v>
      </c>
      <c r="AC1999" t="b">
        <v>1</v>
      </c>
    </row>
    <row r="2000" spans="1:29" x14ac:dyDescent="0.2">
      <c r="A2000" s="6">
        <v>1</v>
      </c>
      <c r="B2000" s="6" t="s">
        <v>197</v>
      </c>
      <c r="C2000" s="6" t="s">
        <v>78</v>
      </c>
      <c r="D2000" s="6">
        <v>0</v>
      </c>
      <c r="E2000" s="7">
        <v>121080.374332843</v>
      </c>
      <c r="F2000" s="16">
        <f>SUMIFS(Table2[time],Table2[config],Table2[[#This Row],[config]],Table2[repetition],Table2[[#This Row],[repetition]])</f>
        <v>40301332.985699832</v>
      </c>
      <c r="G2000" s="16">
        <f>IF(Table2[[#This Row],[time]]&lt;7200000,1,0)</f>
        <v>1</v>
      </c>
      <c r="H2000" t="s">
        <v>237</v>
      </c>
      <c r="I2000">
        <v>2</v>
      </c>
      <c r="J2000" t="s">
        <v>229</v>
      </c>
      <c r="K2000" t="s">
        <v>230</v>
      </c>
      <c r="L2000" t="s">
        <v>245</v>
      </c>
      <c r="M2000" t="s">
        <v>232</v>
      </c>
      <c r="N2000" t="s">
        <v>244</v>
      </c>
      <c r="O2000">
        <v>120</v>
      </c>
      <c r="P2000">
        <v>1</v>
      </c>
      <c r="Q2000" t="s">
        <v>248</v>
      </c>
      <c r="R2000" t="s">
        <v>235</v>
      </c>
      <c r="S2000" t="s">
        <v>246</v>
      </c>
      <c r="T2000" t="b">
        <v>0</v>
      </c>
      <c r="U2000" t="b">
        <v>1</v>
      </c>
      <c r="V2000" t="b">
        <v>0</v>
      </c>
      <c r="W2000" t="b">
        <v>1</v>
      </c>
      <c r="X2000" t="b">
        <v>0</v>
      </c>
      <c r="Y2000" t="b">
        <v>1</v>
      </c>
      <c r="Z2000" t="b">
        <v>1</v>
      </c>
      <c r="AA2000" t="b">
        <v>1</v>
      </c>
      <c r="AB2000" t="b">
        <v>1</v>
      </c>
      <c r="AC2000" t="b">
        <v>1</v>
      </c>
    </row>
    <row r="2001" spans="1:29" x14ac:dyDescent="0.2">
      <c r="A2001" s="8">
        <v>1</v>
      </c>
      <c r="B2001" s="8" t="s">
        <v>186</v>
      </c>
      <c r="C2001" s="8" t="s">
        <v>78</v>
      </c>
      <c r="D2001" s="8">
        <v>0</v>
      </c>
      <c r="E2001" s="9">
        <v>269051.26289511099</v>
      </c>
      <c r="F2001" s="17">
        <f>SUMIFS(Table2[time],Table2[config],Table2[[#This Row],[config]],Table2[repetition],Table2[[#This Row],[repetition]])</f>
        <v>40301332.985699832</v>
      </c>
      <c r="G2001" s="17">
        <f>IF(Table2[[#This Row],[time]]&lt;7200000,1,0)</f>
        <v>1</v>
      </c>
      <c r="H2001" t="s">
        <v>237</v>
      </c>
      <c r="I2001">
        <v>2</v>
      </c>
      <c r="J2001" t="s">
        <v>229</v>
      </c>
      <c r="K2001" t="s">
        <v>230</v>
      </c>
      <c r="L2001" t="s">
        <v>245</v>
      </c>
      <c r="M2001" t="s">
        <v>232</v>
      </c>
      <c r="N2001" t="s">
        <v>244</v>
      </c>
      <c r="O2001">
        <v>120</v>
      </c>
      <c r="P2001">
        <v>1</v>
      </c>
      <c r="Q2001" t="s">
        <v>248</v>
      </c>
      <c r="R2001" t="s">
        <v>235</v>
      </c>
      <c r="S2001" t="s">
        <v>246</v>
      </c>
      <c r="T2001" t="b">
        <v>0</v>
      </c>
      <c r="U2001" t="b">
        <v>1</v>
      </c>
      <c r="V2001" t="b">
        <v>0</v>
      </c>
      <c r="W2001" t="b">
        <v>1</v>
      </c>
      <c r="X2001" t="b">
        <v>0</v>
      </c>
      <c r="Y2001" t="b">
        <v>1</v>
      </c>
      <c r="Z2001" t="b">
        <v>1</v>
      </c>
      <c r="AA2001" t="b">
        <v>1</v>
      </c>
      <c r="AB2001" t="b">
        <v>1</v>
      </c>
      <c r="AC2001" t="b">
        <v>1</v>
      </c>
    </row>
    <row r="2002" spans="1:29" x14ac:dyDescent="0.2">
      <c r="A2002" s="6">
        <v>1</v>
      </c>
      <c r="B2002" s="6" t="s">
        <v>202</v>
      </c>
      <c r="C2002" s="6" t="s">
        <v>78</v>
      </c>
      <c r="D2002" s="6">
        <v>0</v>
      </c>
      <c r="E2002" s="7">
        <v>380957.499246113</v>
      </c>
      <c r="F2002" s="16">
        <f>SUMIFS(Table2[time],Table2[config],Table2[[#This Row],[config]],Table2[repetition],Table2[[#This Row],[repetition]])</f>
        <v>40301332.985699832</v>
      </c>
      <c r="G2002" s="16">
        <f>IF(Table2[[#This Row],[time]]&lt;7200000,1,0)</f>
        <v>1</v>
      </c>
      <c r="H2002" t="s">
        <v>237</v>
      </c>
      <c r="I2002">
        <v>2</v>
      </c>
      <c r="J2002" t="s">
        <v>229</v>
      </c>
      <c r="K2002" t="s">
        <v>230</v>
      </c>
      <c r="L2002" t="s">
        <v>245</v>
      </c>
      <c r="M2002" t="s">
        <v>232</v>
      </c>
      <c r="N2002" t="s">
        <v>244</v>
      </c>
      <c r="O2002">
        <v>120</v>
      </c>
      <c r="P2002">
        <v>1</v>
      </c>
      <c r="Q2002" t="s">
        <v>248</v>
      </c>
      <c r="R2002" t="s">
        <v>235</v>
      </c>
      <c r="S2002" t="s">
        <v>246</v>
      </c>
      <c r="T2002" t="b">
        <v>0</v>
      </c>
      <c r="U2002" t="b">
        <v>1</v>
      </c>
      <c r="V2002" t="b">
        <v>0</v>
      </c>
      <c r="W2002" t="b">
        <v>1</v>
      </c>
      <c r="X2002" t="b">
        <v>0</v>
      </c>
      <c r="Y2002" t="b">
        <v>1</v>
      </c>
      <c r="Z2002" t="b">
        <v>1</v>
      </c>
      <c r="AA2002" t="b">
        <v>1</v>
      </c>
      <c r="AB2002" t="b">
        <v>1</v>
      </c>
      <c r="AC2002" t="b">
        <v>1</v>
      </c>
    </row>
    <row r="2003" spans="1:29" x14ac:dyDescent="0.2">
      <c r="A2003" s="8">
        <v>1</v>
      </c>
      <c r="B2003" s="8" t="s">
        <v>201</v>
      </c>
      <c r="C2003" s="8" t="s">
        <v>78</v>
      </c>
      <c r="D2003" s="8">
        <v>0</v>
      </c>
      <c r="E2003" s="9">
        <v>419680.18772988499</v>
      </c>
      <c r="F2003" s="17">
        <f>SUMIFS(Table2[time],Table2[config],Table2[[#This Row],[config]],Table2[repetition],Table2[[#This Row],[repetition]])</f>
        <v>40301332.985699832</v>
      </c>
      <c r="G2003" s="17">
        <f>IF(Table2[[#This Row],[time]]&lt;7200000,1,0)</f>
        <v>1</v>
      </c>
      <c r="H2003" t="s">
        <v>237</v>
      </c>
      <c r="I2003">
        <v>2</v>
      </c>
      <c r="J2003" t="s">
        <v>229</v>
      </c>
      <c r="K2003" t="s">
        <v>230</v>
      </c>
      <c r="L2003" t="s">
        <v>245</v>
      </c>
      <c r="M2003" t="s">
        <v>232</v>
      </c>
      <c r="N2003" t="s">
        <v>244</v>
      </c>
      <c r="O2003">
        <v>120</v>
      </c>
      <c r="P2003">
        <v>1</v>
      </c>
      <c r="Q2003" t="s">
        <v>248</v>
      </c>
      <c r="R2003" t="s">
        <v>235</v>
      </c>
      <c r="S2003" t="s">
        <v>246</v>
      </c>
      <c r="T2003" t="b">
        <v>0</v>
      </c>
      <c r="U2003" t="b">
        <v>1</v>
      </c>
      <c r="V2003" t="b">
        <v>0</v>
      </c>
      <c r="W2003" t="b">
        <v>1</v>
      </c>
      <c r="X2003" t="b">
        <v>0</v>
      </c>
      <c r="Y2003" t="b">
        <v>1</v>
      </c>
      <c r="Z2003" t="b">
        <v>1</v>
      </c>
      <c r="AA2003" t="b">
        <v>1</v>
      </c>
      <c r="AB2003" t="b">
        <v>1</v>
      </c>
      <c r="AC2003" t="b">
        <v>1</v>
      </c>
    </row>
    <row r="2004" spans="1:29" x14ac:dyDescent="0.2">
      <c r="A2004" s="6">
        <v>1</v>
      </c>
      <c r="B2004" s="6" t="s">
        <v>188</v>
      </c>
      <c r="C2004" s="6" t="s">
        <v>78</v>
      </c>
      <c r="D2004" s="6">
        <v>0</v>
      </c>
      <c r="E2004" s="7">
        <v>452274.23583413399</v>
      </c>
      <c r="F2004" s="16">
        <f>SUMIFS(Table2[time],Table2[config],Table2[[#This Row],[config]],Table2[repetition],Table2[[#This Row],[repetition]])</f>
        <v>40301332.985699832</v>
      </c>
      <c r="G2004" s="16">
        <f>IF(Table2[[#This Row],[time]]&lt;7200000,1,0)</f>
        <v>1</v>
      </c>
      <c r="H2004" t="s">
        <v>237</v>
      </c>
      <c r="I2004">
        <v>2</v>
      </c>
      <c r="J2004" t="s">
        <v>229</v>
      </c>
      <c r="K2004" t="s">
        <v>230</v>
      </c>
      <c r="L2004" t="s">
        <v>245</v>
      </c>
      <c r="M2004" t="s">
        <v>232</v>
      </c>
      <c r="N2004" t="s">
        <v>244</v>
      </c>
      <c r="O2004">
        <v>120</v>
      </c>
      <c r="P2004">
        <v>1</v>
      </c>
      <c r="Q2004" t="s">
        <v>248</v>
      </c>
      <c r="R2004" t="s">
        <v>235</v>
      </c>
      <c r="S2004" t="s">
        <v>246</v>
      </c>
      <c r="T2004" t="b">
        <v>0</v>
      </c>
      <c r="U2004" t="b">
        <v>1</v>
      </c>
      <c r="V2004" t="b">
        <v>0</v>
      </c>
      <c r="W2004" t="b">
        <v>1</v>
      </c>
      <c r="X2004" t="b">
        <v>0</v>
      </c>
      <c r="Y2004" t="b">
        <v>1</v>
      </c>
      <c r="Z2004" t="b">
        <v>1</v>
      </c>
      <c r="AA2004" t="b">
        <v>1</v>
      </c>
      <c r="AB2004" t="b">
        <v>1</v>
      </c>
      <c r="AC2004" t="b">
        <v>1</v>
      </c>
    </row>
    <row r="2005" spans="1:29" x14ac:dyDescent="0.2">
      <c r="A2005" s="8">
        <v>1</v>
      </c>
      <c r="B2005" s="8" t="s">
        <v>177</v>
      </c>
      <c r="C2005" s="8" t="s">
        <v>78</v>
      </c>
      <c r="D2005" s="8">
        <v>0</v>
      </c>
      <c r="E2005" s="9">
        <v>588665.09614395897</v>
      </c>
      <c r="F2005" s="17">
        <f>SUMIFS(Table2[time],Table2[config],Table2[[#This Row],[config]],Table2[repetition],Table2[[#This Row],[repetition]])</f>
        <v>40301332.985699832</v>
      </c>
      <c r="G2005" s="17">
        <f>IF(Table2[[#This Row],[time]]&lt;7200000,1,0)</f>
        <v>1</v>
      </c>
      <c r="H2005" t="s">
        <v>237</v>
      </c>
      <c r="I2005">
        <v>2</v>
      </c>
      <c r="J2005" t="s">
        <v>229</v>
      </c>
      <c r="K2005" t="s">
        <v>230</v>
      </c>
      <c r="L2005" t="s">
        <v>245</v>
      </c>
      <c r="M2005" t="s">
        <v>232</v>
      </c>
      <c r="N2005" t="s">
        <v>244</v>
      </c>
      <c r="O2005">
        <v>120</v>
      </c>
      <c r="P2005">
        <v>1</v>
      </c>
      <c r="Q2005" t="s">
        <v>248</v>
      </c>
      <c r="R2005" t="s">
        <v>235</v>
      </c>
      <c r="S2005" t="s">
        <v>246</v>
      </c>
      <c r="T2005" t="b">
        <v>0</v>
      </c>
      <c r="U2005" t="b">
        <v>1</v>
      </c>
      <c r="V2005" t="b">
        <v>0</v>
      </c>
      <c r="W2005" t="b">
        <v>1</v>
      </c>
      <c r="X2005" t="b">
        <v>0</v>
      </c>
      <c r="Y2005" t="b">
        <v>1</v>
      </c>
      <c r="Z2005" t="b">
        <v>1</v>
      </c>
      <c r="AA2005" t="b">
        <v>1</v>
      </c>
      <c r="AB2005" t="b">
        <v>1</v>
      </c>
      <c r="AC2005" t="b">
        <v>1</v>
      </c>
    </row>
    <row r="2006" spans="1:29" x14ac:dyDescent="0.2">
      <c r="A2006" s="6">
        <v>1</v>
      </c>
      <c r="B2006" s="6" t="s">
        <v>191</v>
      </c>
      <c r="C2006" s="6" t="s">
        <v>78</v>
      </c>
      <c r="D2006" s="6">
        <v>0</v>
      </c>
      <c r="E2006" s="7">
        <v>1711055.3726761099</v>
      </c>
      <c r="F2006" s="16">
        <f>SUMIFS(Table2[time],Table2[config],Table2[[#This Row],[config]],Table2[repetition],Table2[[#This Row],[repetition]])</f>
        <v>40301332.985699832</v>
      </c>
      <c r="G2006" s="16">
        <f>IF(Table2[[#This Row],[time]]&lt;7200000,1,0)</f>
        <v>1</v>
      </c>
      <c r="H2006" t="s">
        <v>237</v>
      </c>
      <c r="I2006">
        <v>2</v>
      </c>
      <c r="J2006" t="s">
        <v>229</v>
      </c>
      <c r="K2006" t="s">
        <v>230</v>
      </c>
      <c r="L2006" t="s">
        <v>245</v>
      </c>
      <c r="M2006" t="s">
        <v>232</v>
      </c>
      <c r="N2006" t="s">
        <v>244</v>
      </c>
      <c r="O2006">
        <v>120</v>
      </c>
      <c r="P2006">
        <v>1</v>
      </c>
      <c r="Q2006" t="s">
        <v>248</v>
      </c>
      <c r="R2006" t="s">
        <v>235</v>
      </c>
      <c r="S2006" t="s">
        <v>246</v>
      </c>
      <c r="T2006" t="b">
        <v>0</v>
      </c>
      <c r="U2006" t="b">
        <v>1</v>
      </c>
      <c r="V2006" t="b">
        <v>0</v>
      </c>
      <c r="W2006" t="b">
        <v>1</v>
      </c>
      <c r="X2006" t="b">
        <v>0</v>
      </c>
      <c r="Y2006" t="b">
        <v>1</v>
      </c>
      <c r="Z2006" t="b">
        <v>1</v>
      </c>
      <c r="AA2006" t="b">
        <v>1</v>
      </c>
      <c r="AB2006" t="b">
        <v>1</v>
      </c>
      <c r="AC2006" t="b">
        <v>1</v>
      </c>
    </row>
    <row r="2007" spans="1:29" x14ac:dyDescent="0.2">
      <c r="A2007" s="8">
        <v>1</v>
      </c>
      <c r="B2007" s="8" t="s">
        <v>190</v>
      </c>
      <c r="C2007" s="8" t="s">
        <v>78</v>
      </c>
      <c r="D2007" s="8">
        <v>0</v>
      </c>
      <c r="E2007" s="9">
        <v>2524260.9577029902</v>
      </c>
      <c r="F2007" s="17">
        <f>SUMIFS(Table2[time],Table2[config],Table2[[#This Row],[config]],Table2[repetition],Table2[[#This Row],[repetition]])</f>
        <v>40301332.985699832</v>
      </c>
      <c r="G2007" s="17">
        <f>IF(Table2[[#This Row],[time]]&lt;7200000,1,0)</f>
        <v>1</v>
      </c>
      <c r="H2007" t="s">
        <v>237</v>
      </c>
      <c r="I2007">
        <v>2</v>
      </c>
      <c r="J2007" t="s">
        <v>229</v>
      </c>
      <c r="K2007" t="s">
        <v>230</v>
      </c>
      <c r="L2007" t="s">
        <v>245</v>
      </c>
      <c r="M2007" t="s">
        <v>232</v>
      </c>
      <c r="N2007" t="s">
        <v>244</v>
      </c>
      <c r="O2007">
        <v>120</v>
      </c>
      <c r="P2007">
        <v>1</v>
      </c>
      <c r="Q2007" t="s">
        <v>248</v>
      </c>
      <c r="R2007" t="s">
        <v>235</v>
      </c>
      <c r="S2007" t="s">
        <v>246</v>
      </c>
      <c r="T2007" t="b">
        <v>0</v>
      </c>
      <c r="U2007" t="b">
        <v>1</v>
      </c>
      <c r="V2007" t="b">
        <v>0</v>
      </c>
      <c r="W2007" t="b">
        <v>1</v>
      </c>
      <c r="X2007" t="b">
        <v>0</v>
      </c>
      <c r="Y2007" t="b">
        <v>1</v>
      </c>
      <c r="Z2007" t="b">
        <v>1</v>
      </c>
      <c r="AA2007" t="b">
        <v>1</v>
      </c>
      <c r="AB2007" t="b">
        <v>1</v>
      </c>
      <c r="AC2007" t="b">
        <v>1</v>
      </c>
    </row>
    <row r="2008" spans="1:29" x14ac:dyDescent="0.2">
      <c r="A2008" s="6">
        <v>1</v>
      </c>
      <c r="B2008" s="6" t="s">
        <v>204</v>
      </c>
      <c r="C2008" s="6" t="s">
        <v>78</v>
      </c>
      <c r="D2008" s="6">
        <v>0</v>
      </c>
      <c r="E2008" s="7">
        <v>7235166.5396799799</v>
      </c>
      <c r="F2008" s="16">
        <f>SUMIFS(Table2[time],Table2[config],Table2[[#This Row],[config]],Table2[repetition],Table2[[#This Row],[repetition]])</f>
        <v>40301332.985699832</v>
      </c>
      <c r="G2008" s="16">
        <f>IF(Table2[[#This Row],[time]]&lt;7200000,1,0)</f>
        <v>0</v>
      </c>
      <c r="H2008" t="s">
        <v>237</v>
      </c>
      <c r="I2008">
        <v>2</v>
      </c>
      <c r="J2008" t="s">
        <v>229</v>
      </c>
      <c r="K2008" t="s">
        <v>230</v>
      </c>
      <c r="L2008" t="s">
        <v>245</v>
      </c>
      <c r="M2008" t="s">
        <v>232</v>
      </c>
      <c r="N2008" t="s">
        <v>244</v>
      </c>
      <c r="O2008">
        <v>120</v>
      </c>
      <c r="P2008">
        <v>1</v>
      </c>
      <c r="Q2008" t="s">
        <v>248</v>
      </c>
      <c r="R2008" t="s">
        <v>235</v>
      </c>
      <c r="S2008" t="s">
        <v>246</v>
      </c>
      <c r="T2008" t="b">
        <v>0</v>
      </c>
      <c r="U2008" t="b">
        <v>1</v>
      </c>
      <c r="V2008" t="b">
        <v>0</v>
      </c>
      <c r="W2008" t="b">
        <v>1</v>
      </c>
      <c r="X2008" t="b">
        <v>0</v>
      </c>
      <c r="Y2008" t="b">
        <v>1</v>
      </c>
      <c r="Z2008" t="b">
        <v>1</v>
      </c>
      <c r="AA2008" t="b">
        <v>1</v>
      </c>
      <c r="AB2008" t="b">
        <v>1</v>
      </c>
      <c r="AC2008" t="b">
        <v>1</v>
      </c>
    </row>
    <row r="2009" spans="1:29" x14ac:dyDescent="0.2">
      <c r="A2009" s="8">
        <v>1</v>
      </c>
      <c r="B2009" s="8" t="s">
        <v>203</v>
      </c>
      <c r="C2009" s="8" t="s">
        <v>78</v>
      </c>
      <c r="D2009" s="8">
        <v>0</v>
      </c>
      <c r="E2009" s="9">
        <v>7238355.7695289999</v>
      </c>
      <c r="F2009" s="17">
        <f>SUMIFS(Table2[time],Table2[config],Table2[[#This Row],[config]],Table2[repetition],Table2[[#This Row],[repetition]])</f>
        <v>40301332.985699832</v>
      </c>
      <c r="G2009" s="17">
        <f>IF(Table2[[#This Row],[time]]&lt;7200000,1,0)</f>
        <v>0</v>
      </c>
      <c r="H2009" t="s">
        <v>237</v>
      </c>
      <c r="I2009">
        <v>2</v>
      </c>
      <c r="J2009" t="s">
        <v>229</v>
      </c>
      <c r="K2009" t="s">
        <v>230</v>
      </c>
      <c r="L2009" t="s">
        <v>245</v>
      </c>
      <c r="M2009" t="s">
        <v>232</v>
      </c>
      <c r="N2009" t="s">
        <v>244</v>
      </c>
      <c r="O2009">
        <v>120</v>
      </c>
      <c r="P2009">
        <v>1</v>
      </c>
      <c r="Q2009" t="s">
        <v>248</v>
      </c>
      <c r="R2009" t="s">
        <v>235</v>
      </c>
      <c r="S2009" t="s">
        <v>246</v>
      </c>
      <c r="T2009" t="b">
        <v>0</v>
      </c>
      <c r="U2009" t="b">
        <v>1</v>
      </c>
      <c r="V2009" t="b">
        <v>0</v>
      </c>
      <c r="W2009" t="b">
        <v>1</v>
      </c>
      <c r="X2009" t="b">
        <v>0</v>
      </c>
      <c r="Y2009" t="b">
        <v>1</v>
      </c>
      <c r="Z2009" t="b">
        <v>1</v>
      </c>
      <c r="AA2009" t="b">
        <v>1</v>
      </c>
      <c r="AB2009" t="b">
        <v>1</v>
      </c>
      <c r="AC2009" t="b">
        <v>1</v>
      </c>
    </row>
    <row r="2010" spans="1:29" x14ac:dyDescent="0.2">
      <c r="A2010" s="6">
        <v>1</v>
      </c>
      <c r="B2010" s="6" t="s">
        <v>205</v>
      </c>
      <c r="C2010" s="6" t="s">
        <v>78</v>
      </c>
      <c r="D2010" s="6">
        <v>0</v>
      </c>
      <c r="E2010" s="7">
        <v>7244482.03502711</v>
      </c>
      <c r="F2010" s="16">
        <f>SUMIFS(Table2[time],Table2[config],Table2[[#This Row],[config]],Table2[repetition],Table2[[#This Row],[repetition]])</f>
        <v>40301332.985699832</v>
      </c>
      <c r="G2010" s="16">
        <f>IF(Table2[[#This Row],[time]]&lt;7200000,1,0)</f>
        <v>0</v>
      </c>
      <c r="H2010" t="s">
        <v>237</v>
      </c>
      <c r="I2010">
        <v>2</v>
      </c>
      <c r="J2010" t="s">
        <v>229</v>
      </c>
      <c r="K2010" t="s">
        <v>230</v>
      </c>
      <c r="L2010" t="s">
        <v>245</v>
      </c>
      <c r="M2010" t="s">
        <v>232</v>
      </c>
      <c r="N2010" t="s">
        <v>244</v>
      </c>
      <c r="O2010">
        <v>120</v>
      </c>
      <c r="P2010">
        <v>1</v>
      </c>
      <c r="Q2010" t="s">
        <v>248</v>
      </c>
      <c r="R2010" t="s">
        <v>235</v>
      </c>
      <c r="S2010" t="s">
        <v>246</v>
      </c>
      <c r="T2010" t="b">
        <v>0</v>
      </c>
      <c r="U2010" t="b">
        <v>1</v>
      </c>
      <c r="V2010" t="b">
        <v>0</v>
      </c>
      <c r="W2010" t="b">
        <v>1</v>
      </c>
      <c r="X2010" t="b">
        <v>0</v>
      </c>
      <c r="Y2010" t="b">
        <v>1</v>
      </c>
      <c r="Z2010" t="b">
        <v>1</v>
      </c>
      <c r="AA2010" t="b">
        <v>1</v>
      </c>
      <c r="AB2010" t="b">
        <v>1</v>
      </c>
      <c r="AC2010" t="b">
        <v>1</v>
      </c>
    </row>
    <row r="2011" spans="1:29" x14ac:dyDescent="0.2">
      <c r="A2011" s="8">
        <v>1</v>
      </c>
      <c r="B2011" s="8" t="s">
        <v>187</v>
      </c>
      <c r="C2011" s="8" t="s">
        <v>78</v>
      </c>
      <c r="D2011" s="8">
        <v>0</v>
      </c>
      <c r="E2011" s="9">
        <v>7450663.6986699803</v>
      </c>
      <c r="F2011" s="17">
        <f>SUMIFS(Table2[time],Table2[config],Table2[[#This Row],[config]],Table2[repetition],Table2[[#This Row],[repetition]])</f>
        <v>40301332.985699832</v>
      </c>
      <c r="G2011" s="17">
        <f>IF(Table2[[#This Row],[time]]&lt;7200000,1,0)</f>
        <v>0</v>
      </c>
      <c r="H2011" t="s">
        <v>237</v>
      </c>
      <c r="I2011">
        <v>2</v>
      </c>
      <c r="J2011" t="s">
        <v>229</v>
      </c>
      <c r="K2011" t="s">
        <v>230</v>
      </c>
      <c r="L2011" t="s">
        <v>245</v>
      </c>
      <c r="M2011" t="s">
        <v>232</v>
      </c>
      <c r="N2011" t="s">
        <v>244</v>
      </c>
      <c r="O2011">
        <v>120</v>
      </c>
      <c r="P2011">
        <v>1</v>
      </c>
      <c r="Q2011" t="s">
        <v>248</v>
      </c>
      <c r="R2011" t="s">
        <v>235</v>
      </c>
      <c r="S2011" t="s">
        <v>246</v>
      </c>
      <c r="T2011" t="b">
        <v>0</v>
      </c>
      <c r="U2011" t="b">
        <v>1</v>
      </c>
      <c r="V2011" t="b">
        <v>0</v>
      </c>
      <c r="W2011" t="b">
        <v>1</v>
      </c>
      <c r="X2011" t="b">
        <v>0</v>
      </c>
      <c r="Y2011" t="b">
        <v>1</v>
      </c>
      <c r="Z2011" t="b">
        <v>1</v>
      </c>
      <c r="AA2011" t="b">
        <v>1</v>
      </c>
      <c r="AB2011" t="b">
        <v>1</v>
      </c>
      <c r="AC2011" t="b">
        <v>1</v>
      </c>
    </row>
    <row r="2012" spans="1:29" x14ac:dyDescent="0.2">
      <c r="A2012" s="6">
        <v>2</v>
      </c>
      <c r="B2012" s="6" t="s">
        <v>181</v>
      </c>
      <c r="C2012" s="6" t="s">
        <v>78</v>
      </c>
      <c r="D2012" s="6">
        <v>0</v>
      </c>
      <c r="E2012" s="7">
        <v>91138.357994961494</v>
      </c>
      <c r="F2012" s="16">
        <f>SUMIFS(Table2[time],Table2[config],Table2[[#This Row],[config]],Table2[repetition],Table2[[#This Row],[repetition]])</f>
        <v>36302162.434909865</v>
      </c>
      <c r="G2012" s="16">
        <f>IF(Table2[[#This Row],[time]]&lt;7200000,1,0)</f>
        <v>1</v>
      </c>
      <c r="H2012" t="s">
        <v>237</v>
      </c>
      <c r="I2012">
        <v>2</v>
      </c>
      <c r="J2012" t="s">
        <v>229</v>
      </c>
      <c r="K2012" t="s">
        <v>230</v>
      </c>
      <c r="L2012" t="s">
        <v>245</v>
      </c>
      <c r="M2012" t="s">
        <v>232</v>
      </c>
      <c r="N2012" t="s">
        <v>244</v>
      </c>
      <c r="O2012">
        <v>120</v>
      </c>
      <c r="P2012">
        <v>1</v>
      </c>
      <c r="Q2012" t="s">
        <v>248</v>
      </c>
      <c r="R2012" t="s">
        <v>235</v>
      </c>
      <c r="S2012" t="s">
        <v>246</v>
      </c>
      <c r="T2012" t="b">
        <v>0</v>
      </c>
      <c r="U2012" t="b">
        <v>1</v>
      </c>
      <c r="V2012" t="b">
        <v>0</v>
      </c>
      <c r="W2012" t="b">
        <v>1</v>
      </c>
      <c r="X2012" t="b">
        <v>0</v>
      </c>
      <c r="Y2012" t="b">
        <v>1</v>
      </c>
      <c r="Z2012" t="b">
        <v>1</v>
      </c>
      <c r="AA2012" t="b">
        <v>1</v>
      </c>
      <c r="AB2012" t="b">
        <v>1</v>
      </c>
      <c r="AC2012" t="b">
        <v>1</v>
      </c>
    </row>
    <row r="2013" spans="1:29" x14ac:dyDescent="0.2">
      <c r="A2013" s="8">
        <v>2</v>
      </c>
      <c r="B2013" s="8" t="s">
        <v>182</v>
      </c>
      <c r="C2013" s="8" t="s">
        <v>78</v>
      </c>
      <c r="D2013" s="8">
        <v>0</v>
      </c>
      <c r="E2013" s="9">
        <v>291137.65856198699</v>
      </c>
      <c r="F2013" s="17">
        <f>SUMIFS(Table2[time],Table2[config],Table2[[#This Row],[config]],Table2[repetition],Table2[[#This Row],[repetition]])</f>
        <v>36302162.434909865</v>
      </c>
      <c r="G2013" s="17">
        <f>IF(Table2[[#This Row],[time]]&lt;7200000,1,0)</f>
        <v>1</v>
      </c>
      <c r="H2013" t="s">
        <v>237</v>
      </c>
      <c r="I2013">
        <v>2</v>
      </c>
      <c r="J2013" t="s">
        <v>229</v>
      </c>
      <c r="K2013" t="s">
        <v>230</v>
      </c>
      <c r="L2013" t="s">
        <v>245</v>
      </c>
      <c r="M2013" t="s">
        <v>232</v>
      </c>
      <c r="N2013" t="s">
        <v>244</v>
      </c>
      <c r="O2013">
        <v>120</v>
      </c>
      <c r="P2013">
        <v>1</v>
      </c>
      <c r="Q2013" t="s">
        <v>248</v>
      </c>
      <c r="R2013" t="s">
        <v>235</v>
      </c>
      <c r="S2013" t="s">
        <v>246</v>
      </c>
      <c r="T2013" t="b">
        <v>0</v>
      </c>
      <c r="U2013" t="b">
        <v>1</v>
      </c>
      <c r="V2013" t="b">
        <v>0</v>
      </c>
      <c r="W2013" t="b">
        <v>1</v>
      </c>
      <c r="X2013" t="b">
        <v>0</v>
      </c>
      <c r="Y2013" t="b">
        <v>1</v>
      </c>
      <c r="Z2013" t="b">
        <v>1</v>
      </c>
      <c r="AA2013" t="b">
        <v>1</v>
      </c>
      <c r="AB2013" t="b">
        <v>1</v>
      </c>
      <c r="AC2013" t="b">
        <v>1</v>
      </c>
    </row>
    <row r="2014" spans="1:29" x14ac:dyDescent="0.2">
      <c r="A2014" s="6">
        <v>2</v>
      </c>
      <c r="B2014" s="6" t="s">
        <v>183</v>
      </c>
      <c r="C2014" s="6" t="s">
        <v>78</v>
      </c>
      <c r="D2014" s="6">
        <v>0</v>
      </c>
      <c r="E2014" s="7">
        <v>229061.638167011</v>
      </c>
      <c r="F2014" s="16">
        <f>SUMIFS(Table2[time],Table2[config],Table2[[#This Row],[config]],Table2[repetition],Table2[[#This Row],[repetition]])</f>
        <v>36302162.434909865</v>
      </c>
      <c r="G2014" s="16">
        <f>IF(Table2[[#This Row],[time]]&lt;7200000,1,0)</f>
        <v>1</v>
      </c>
      <c r="H2014" t="s">
        <v>237</v>
      </c>
      <c r="I2014">
        <v>2</v>
      </c>
      <c r="J2014" t="s">
        <v>229</v>
      </c>
      <c r="K2014" t="s">
        <v>230</v>
      </c>
      <c r="L2014" t="s">
        <v>245</v>
      </c>
      <c r="M2014" t="s">
        <v>232</v>
      </c>
      <c r="N2014" t="s">
        <v>244</v>
      </c>
      <c r="O2014">
        <v>120</v>
      </c>
      <c r="P2014">
        <v>1</v>
      </c>
      <c r="Q2014" t="s">
        <v>248</v>
      </c>
      <c r="R2014" t="s">
        <v>235</v>
      </c>
      <c r="S2014" t="s">
        <v>246</v>
      </c>
      <c r="T2014" t="b">
        <v>0</v>
      </c>
      <c r="U2014" t="b">
        <v>1</v>
      </c>
      <c r="V2014" t="b">
        <v>0</v>
      </c>
      <c r="W2014" t="b">
        <v>1</v>
      </c>
      <c r="X2014" t="b">
        <v>0</v>
      </c>
      <c r="Y2014" t="b">
        <v>1</v>
      </c>
      <c r="Z2014" t="b">
        <v>1</v>
      </c>
      <c r="AA2014" t="b">
        <v>1</v>
      </c>
      <c r="AB2014" t="b">
        <v>1</v>
      </c>
      <c r="AC2014" t="b">
        <v>1</v>
      </c>
    </row>
    <row r="2015" spans="1:29" x14ac:dyDescent="0.2">
      <c r="A2015" s="8">
        <v>2</v>
      </c>
      <c r="B2015" s="8" t="s">
        <v>192</v>
      </c>
      <c r="C2015" s="8" t="s">
        <v>78</v>
      </c>
      <c r="D2015" s="8">
        <v>0</v>
      </c>
      <c r="E2015" s="9">
        <v>176692.66181101499</v>
      </c>
      <c r="F2015" s="17">
        <f>SUMIFS(Table2[time],Table2[config],Table2[[#This Row],[config]],Table2[repetition],Table2[[#This Row],[repetition]])</f>
        <v>36302162.434909865</v>
      </c>
      <c r="G2015" s="17">
        <f>IF(Table2[[#This Row],[time]]&lt;7200000,1,0)</f>
        <v>1</v>
      </c>
      <c r="H2015" t="s">
        <v>237</v>
      </c>
      <c r="I2015">
        <v>2</v>
      </c>
      <c r="J2015" t="s">
        <v>229</v>
      </c>
      <c r="K2015" t="s">
        <v>230</v>
      </c>
      <c r="L2015" t="s">
        <v>245</v>
      </c>
      <c r="M2015" t="s">
        <v>232</v>
      </c>
      <c r="N2015" t="s">
        <v>244</v>
      </c>
      <c r="O2015">
        <v>120</v>
      </c>
      <c r="P2015">
        <v>1</v>
      </c>
      <c r="Q2015" t="s">
        <v>248</v>
      </c>
      <c r="R2015" t="s">
        <v>235</v>
      </c>
      <c r="S2015" t="s">
        <v>246</v>
      </c>
      <c r="T2015" t="b">
        <v>0</v>
      </c>
      <c r="U2015" t="b">
        <v>1</v>
      </c>
      <c r="V2015" t="b">
        <v>0</v>
      </c>
      <c r="W2015" t="b">
        <v>1</v>
      </c>
      <c r="X2015" t="b">
        <v>0</v>
      </c>
      <c r="Y2015" t="b">
        <v>1</v>
      </c>
      <c r="Z2015" t="b">
        <v>1</v>
      </c>
      <c r="AA2015" t="b">
        <v>1</v>
      </c>
      <c r="AB2015" t="b">
        <v>1</v>
      </c>
      <c r="AC2015" t="b">
        <v>1</v>
      </c>
    </row>
    <row r="2016" spans="1:29" x14ac:dyDescent="0.2">
      <c r="A2016" s="6">
        <v>2</v>
      </c>
      <c r="B2016" s="6" t="s">
        <v>176</v>
      </c>
      <c r="C2016" s="6" t="s">
        <v>78</v>
      </c>
      <c r="D2016" s="6">
        <v>0</v>
      </c>
      <c r="E2016" s="7">
        <v>186773.81656802</v>
      </c>
      <c r="F2016" s="16">
        <f>SUMIFS(Table2[time],Table2[config],Table2[[#This Row],[config]],Table2[repetition],Table2[[#This Row],[repetition]])</f>
        <v>36302162.434909865</v>
      </c>
      <c r="G2016" s="16">
        <f>IF(Table2[[#This Row],[time]]&lt;7200000,1,0)</f>
        <v>1</v>
      </c>
      <c r="H2016" t="s">
        <v>237</v>
      </c>
      <c r="I2016">
        <v>2</v>
      </c>
      <c r="J2016" t="s">
        <v>229</v>
      </c>
      <c r="K2016" t="s">
        <v>230</v>
      </c>
      <c r="L2016" t="s">
        <v>245</v>
      </c>
      <c r="M2016" t="s">
        <v>232</v>
      </c>
      <c r="N2016" t="s">
        <v>244</v>
      </c>
      <c r="O2016">
        <v>120</v>
      </c>
      <c r="P2016">
        <v>1</v>
      </c>
      <c r="Q2016" t="s">
        <v>248</v>
      </c>
      <c r="R2016" t="s">
        <v>235</v>
      </c>
      <c r="S2016" t="s">
        <v>246</v>
      </c>
      <c r="T2016" t="b">
        <v>0</v>
      </c>
      <c r="U2016" t="b">
        <v>1</v>
      </c>
      <c r="V2016" t="b">
        <v>0</v>
      </c>
      <c r="W2016" t="b">
        <v>1</v>
      </c>
      <c r="X2016" t="b">
        <v>0</v>
      </c>
      <c r="Y2016" t="b">
        <v>1</v>
      </c>
      <c r="Z2016" t="b">
        <v>1</v>
      </c>
      <c r="AA2016" t="b">
        <v>1</v>
      </c>
      <c r="AB2016" t="b">
        <v>1</v>
      </c>
      <c r="AC2016" t="b">
        <v>1</v>
      </c>
    </row>
    <row r="2017" spans="1:29" x14ac:dyDescent="0.2">
      <c r="A2017" s="8">
        <v>2</v>
      </c>
      <c r="B2017" s="8" t="s">
        <v>194</v>
      </c>
      <c r="C2017" s="8" t="s">
        <v>78</v>
      </c>
      <c r="D2017" s="8">
        <v>0</v>
      </c>
      <c r="E2017" s="9">
        <v>475951.45773002802</v>
      </c>
      <c r="F2017" s="17">
        <f>SUMIFS(Table2[time],Table2[config],Table2[[#This Row],[config]],Table2[repetition],Table2[[#This Row],[repetition]])</f>
        <v>36302162.434909865</v>
      </c>
      <c r="G2017" s="17">
        <f>IF(Table2[[#This Row],[time]]&lt;7200000,1,0)</f>
        <v>1</v>
      </c>
      <c r="H2017" t="s">
        <v>237</v>
      </c>
      <c r="I2017">
        <v>2</v>
      </c>
      <c r="J2017" t="s">
        <v>229</v>
      </c>
      <c r="K2017" t="s">
        <v>230</v>
      </c>
      <c r="L2017" t="s">
        <v>245</v>
      </c>
      <c r="M2017" t="s">
        <v>232</v>
      </c>
      <c r="N2017" t="s">
        <v>244</v>
      </c>
      <c r="O2017">
        <v>120</v>
      </c>
      <c r="P2017">
        <v>1</v>
      </c>
      <c r="Q2017" t="s">
        <v>248</v>
      </c>
      <c r="R2017" t="s">
        <v>235</v>
      </c>
      <c r="S2017" t="s">
        <v>246</v>
      </c>
      <c r="T2017" t="b">
        <v>0</v>
      </c>
      <c r="U2017" t="b">
        <v>1</v>
      </c>
      <c r="V2017" t="b">
        <v>0</v>
      </c>
      <c r="W2017" t="b">
        <v>1</v>
      </c>
      <c r="X2017" t="b">
        <v>0</v>
      </c>
      <c r="Y2017" t="b">
        <v>1</v>
      </c>
      <c r="Z2017" t="b">
        <v>1</v>
      </c>
      <c r="AA2017" t="b">
        <v>1</v>
      </c>
      <c r="AB2017" t="b">
        <v>1</v>
      </c>
      <c r="AC2017" t="b">
        <v>1</v>
      </c>
    </row>
    <row r="2018" spans="1:29" x14ac:dyDescent="0.2">
      <c r="A2018" s="6">
        <v>2</v>
      </c>
      <c r="B2018" s="6" t="s">
        <v>185</v>
      </c>
      <c r="C2018" s="6" t="s">
        <v>78</v>
      </c>
      <c r="D2018" s="6">
        <v>0</v>
      </c>
      <c r="E2018" s="7">
        <v>230173.399134015</v>
      </c>
      <c r="F2018" s="16">
        <f>SUMIFS(Table2[time],Table2[config],Table2[[#This Row],[config]],Table2[repetition],Table2[[#This Row],[repetition]])</f>
        <v>36302162.434909865</v>
      </c>
      <c r="G2018" s="16">
        <f>IF(Table2[[#This Row],[time]]&lt;7200000,1,0)</f>
        <v>1</v>
      </c>
      <c r="H2018" t="s">
        <v>237</v>
      </c>
      <c r="I2018">
        <v>2</v>
      </c>
      <c r="J2018" t="s">
        <v>229</v>
      </c>
      <c r="K2018" t="s">
        <v>230</v>
      </c>
      <c r="L2018" t="s">
        <v>245</v>
      </c>
      <c r="M2018" t="s">
        <v>232</v>
      </c>
      <c r="N2018" t="s">
        <v>244</v>
      </c>
      <c r="O2018">
        <v>120</v>
      </c>
      <c r="P2018">
        <v>1</v>
      </c>
      <c r="Q2018" t="s">
        <v>248</v>
      </c>
      <c r="R2018" t="s">
        <v>235</v>
      </c>
      <c r="S2018" t="s">
        <v>246</v>
      </c>
      <c r="T2018" t="b">
        <v>0</v>
      </c>
      <c r="U2018" t="b">
        <v>1</v>
      </c>
      <c r="V2018" t="b">
        <v>0</v>
      </c>
      <c r="W2018" t="b">
        <v>1</v>
      </c>
      <c r="X2018" t="b">
        <v>0</v>
      </c>
      <c r="Y2018" t="b">
        <v>1</v>
      </c>
      <c r="Z2018" t="b">
        <v>1</v>
      </c>
      <c r="AA2018" t="b">
        <v>1</v>
      </c>
      <c r="AB2018" t="b">
        <v>1</v>
      </c>
      <c r="AC2018" t="b">
        <v>1</v>
      </c>
    </row>
    <row r="2019" spans="1:29" x14ac:dyDescent="0.2">
      <c r="A2019" s="8">
        <v>2</v>
      </c>
      <c r="B2019" s="8" t="s">
        <v>184</v>
      </c>
      <c r="C2019" s="8" t="s">
        <v>78</v>
      </c>
      <c r="D2019" s="8">
        <v>0</v>
      </c>
      <c r="E2019" s="9">
        <v>215439.28382900701</v>
      </c>
      <c r="F2019" s="17">
        <f>SUMIFS(Table2[time],Table2[config],Table2[[#This Row],[config]],Table2[repetition],Table2[[#This Row],[repetition]])</f>
        <v>36302162.434909865</v>
      </c>
      <c r="G2019" s="17">
        <f>IF(Table2[[#This Row],[time]]&lt;7200000,1,0)</f>
        <v>1</v>
      </c>
      <c r="H2019" t="s">
        <v>237</v>
      </c>
      <c r="I2019">
        <v>2</v>
      </c>
      <c r="J2019" t="s">
        <v>229</v>
      </c>
      <c r="K2019" t="s">
        <v>230</v>
      </c>
      <c r="L2019" t="s">
        <v>245</v>
      </c>
      <c r="M2019" t="s">
        <v>232</v>
      </c>
      <c r="N2019" t="s">
        <v>244</v>
      </c>
      <c r="O2019">
        <v>120</v>
      </c>
      <c r="P2019">
        <v>1</v>
      </c>
      <c r="Q2019" t="s">
        <v>248</v>
      </c>
      <c r="R2019" t="s">
        <v>235</v>
      </c>
      <c r="S2019" t="s">
        <v>246</v>
      </c>
      <c r="T2019" t="b">
        <v>0</v>
      </c>
      <c r="U2019" t="b">
        <v>1</v>
      </c>
      <c r="V2019" t="b">
        <v>0</v>
      </c>
      <c r="W2019" t="b">
        <v>1</v>
      </c>
      <c r="X2019" t="b">
        <v>0</v>
      </c>
      <c r="Y2019" t="b">
        <v>1</v>
      </c>
      <c r="Z2019" t="b">
        <v>1</v>
      </c>
      <c r="AA2019" t="b">
        <v>1</v>
      </c>
      <c r="AB2019" t="b">
        <v>1</v>
      </c>
      <c r="AC2019" t="b">
        <v>1</v>
      </c>
    </row>
    <row r="2020" spans="1:29" x14ac:dyDescent="0.2">
      <c r="A2020" s="6">
        <v>2</v>
      </c>
      <c r="B2020" s="6" t="s">
        <v>180</v>
      </c>
      <c r="C2020" s="6" t="s">
        <v>78</v>
      </c>
      <c r="D2020" s="6">
        <v>0</v>
      </c>
      <c r="E2020" s="7">
        <v>100727.138173999</v>
      </c>
      <c r="F2020" s="16">
        <f>SUMIFS(Table2[time],Table2[config],Table2[[#This Row],[config]],Table2[repetition],Table2[[#This Row],[repetition]])</f>
        <v>36302162.434909865</v>
      </c>
      <c r="G2020" s="16">
        <f>IF(Table2[[#This Row],[time]]&lt;7200000,1,0)</f>
        <v>1</v>
      </c>
      <c r="H2020" t="s">
        <v>237</v>
      </c>
      <c r="I2020">
        <v>2</v>
      </c>
      <c r="J2020" t="s">
        <v>229</v>
      </c>
      <c r="K2020" t="s">
        <v>230</v>
      </c>
      <c r="L2020" t="s">
        <v>245</v>
      </c>
      <c r="M2020" t="s">
        <v>232</v>
      </c>
      <c r="N2020" t="s">
        <v>244</v>
      </c>
      <c r="O2020">
        <v>120</v>
      </c>
      <c r="P2020">
        <v>1</v>
      </c>
      <c r="Q2020" t="s">
        <v>248</v>
      </c>
      <c r="R2020" t="s">
        <v>235</v>
      </c>
      <c r="S2020" t="s">
        <v>246</v>
      </c>
      <c r="T2020" t="b">
        <v>0</v>
      </c>
      <c r="U2020" t="b">
        <v>1</v>
      </c>
      <c r="V2020" t="b">
        <v>0</v>
      </c>
      <c r="W2020" t="b">
        <v>1</v>
      </c>
      <c r="X2020" t="b">
        <v>0</v>
      </c>
      <c r="Y2020" t="b">
        <v>1</v>
      </c>
      <c r="Z2020" t="b">
        <v>1</v>
      </c>
      <c r="AA2020" t="b">
        <v>1</v>
      </c>
      <c r="AB2020" t="b">
        <v>1</v>
      </c>
      <c r="AC2020" t="b">
        <v>1</v>
      </c>
    </row>
    <row r="2021" spans="1:29" x14ac:dyDescent="0.2">
      <c r="A2021" s="8">
        <v>2</v>
      </c>
      <c r="B2021" s="8" t="s">
        <v>198</v>
      </c>
      <c r="C2021" s="8" t="s">
        <v>78</v>
      </c>
      <c r="D2021" s="8">
        <v>0</v>
      </c>
      <c r="E2021" s="9">
        <v>216952.86604599</v>
      </c>
      <c r="F2021" s="17">
        <f>SUMIFS(Table2[time],Table2[config],Table2[[#This Row],[config]],Table2[repetition],Table2[[#This Row],[repetition]])</f>
        <v>36302162.434909865</v>
      </c>
      <c r="G2021" s="17">
        <f>IF(Table2[[#This Row],[time]]&lt;7200000,1,0)</f>
        <v>1</v>
      </c>
      <c r="H2021" t="s">
        <v>237</v>
      </c>
      <c r="I2021">
        <v>2</v>
      </c>
      <c r="J2021" t="s">
        <v>229</v>
      </c>
      <c r="K2021" t="s">
        <v>230</v>
      </c>
      <c r="L2021" t="s">
        <v>245</v>
      </c>
      <c r="M2021" t="s">
        <v>232</v>
      </c>
      <c r="N2021" t="s">
        <v>244</v>
      </c>
      <c r="O2021">
        <v>120</v>
      </c>
      <c r="P2021">
        <v>1</v>
      </c>
      <c r="Q2021" t="s">
        <v>248</v>
      </c>
      <c r="R2021" t="s">
        <v>235</v>
      </c>
      <c r="S2021" t="s">
        <v>246</v>
      </c>
      <c r="T2021" t="b">
        <v>0</v>
      </c>
      <c r="U2021" t="b">
        <v>1</v>
      </c>
      <c r="V2021" t="b">
        <v>0</v>
      </c>
      <c r="W2021" t="b">
        <v>1</v>
      </c>
      <c r="X2021" t="b">
        <v>0</v>
      </c>
      <c r="Y2021" t="b">
        <v>1</v>
      </c>
      <c r="Z2021" t="b">
        <v>1</v>
      </c>
      <c r="AA2021" t="b">
        <v>1</v>
      </c>
      <c r="AB2021" t="b">
        <v>1</v>
      </c>
      <c r="AC2021" t="b">
        <v>1</v>
      </c>
    </row>
    <row r="2022" spans="1:29" x14ac:dyDescent="0.2">
      <c r="A2022" s="6">
        <v>2</v>
      </c>
      <c r="B2022" s="6" t="s">
        <v>195</v>
      </c>
      <c r="C2022" s="6" t="s">
        <v>78</v>
      </c>
      <c r="D2022" s="6">
        <v>0</v>
      </c>
      <c r="E2022" s="7">
        <v>367666.30211699498</v>
      </c>
      <c r="F2022" s="16">
        <f>SUMIFS(Table2[time],Table2[config],Table2[[#This Row],[config]],Table2[repetition],Table2[[#This Row],[repetition]])</f>
        <v>36302162.434909865</v>
      </c>
      <c r="G2022" s="16">
        <f>IF(Table2[[#This Row],[time]]&lt;7200000,1,0)</f>
        <v>1</v>
      </c>
      <c r="H2022" t="s">
        <v>237</v>
      </c>
      <c r="I2022">
        <v>2</v>
      </c>
      <c r="J2022" t="s">
        <v>229</v>
      </c>
      <c r="K2022" t="s">
        <v>230</v>
      </c>
      <c r="L2022" t="s">
        <v>245</v>
      </c>
      <c r="M2022" t="s">
        <v>232</v>
      </c>
      <c r="N2022" t="s">
        <v>244</v>
      </c>
      <c r="O2022">
        <v>120</v>
      </c>
      <c r="P2022">
        <v>1</v>
      </c>
      <c r="Q2022" t="s">
        <v>248</v>
      </c>
      <c r="R2022" t="s">
        <v>235</v>
      </c>
      <c r="S2022" t="s">
        <v>246</v>
      </c>
      <c r="T2022" t="b">
        <v>0</v>
      </c>
      <c r="U2022" t="b">
        <v>1</v>
      </c>
      <c r="V2022" t="b">
        <v>0</v>
      </c>
      <c r="W2022" t="b">
        <v>1</v>
      </c>
      <c r="X2022" t="b">
        <v>0</v>
      </c>
      <c r="Y2022" t="b">
        <v>1</v>
      </c>
      <c r="Z2022" t="b">
        <v>1</v>
      </c>
      <c r="AA2022" t="b">
        <v>1</v>
      </c>
      <c r="AB2022" t="b">
        <v>1</v>
      </c>
      <c r="AC2022" t="b">
        <v>1</v>
      </c>
    </row>
    <row r="2023" spans="1:29" x14ac:dyDescent="0.2">
      <c r="A2023" s="8">
        <v>2</v>
      </c>
      <c r="B2023" s="8" t="s">
        <v>189</v>
      </c>
      <c r="C2023" s="8" t="s">
        <v>78</v>
      </c>
      <c r="D2023" s="8">
        <v>0</v>
      </c>
      <c r="E2023" s="9">
        <v>122038.093816954</v>
      </c>
      <c r="F2023" s="17">
        <f>SUMIFS(Table2[time],Table2[config],Table2[[#This Row],[config]],Table2[repetition],Table2[[#This Row],[repetition]])</f>
        <v>36302162.434909865</v>
      </c>
      <c r="G2023" s="17">
        <f>IF(Table2[[#This Row],[time]]&lt;7200000,1,0)</f>
        <v>1</v>
      </c>
      <c r="H2023" t="s">
        <v>237</v>
      </c>
      <c r="I2023">
        <v>2</v>
      </c>
      <c r="J2023" t="s">
        <v>229</v>
      </c>
      <c r="K2023" t="s">
        <v>230</v>
      </c>
      <c r="L2023" t="s">
        <v>245</v>
      </c>
      <c r="M2023" t="s">
        <v>232</v>
      </c>
      <c r="N2023" t="s">
        <v>244</v>
      </c>
      <c r="O2023">
        <v>120</v>
      </c>
      <c r="P2023">
        <v>1</v>
      </c>
      <c r="Q2023" t="s">
        <v>248</v>
      </c>
      <c r="R2023" t="s">
        <v>235</v>
      </c>
      <c r="S2023" t="s">
        <v>246</v>
      </c>
      <c r="T2023" t="b">
        <v>0</v>
      </c>
      <c r="U2023" t="b">
        <v>1</v>
      </c>
      <c r="V2023" t="b">
        <v>0</v>
      </c>
      <c r="W2023" t="b">
        <v>1</v>
      </c>
      <c r="X2023" t="b">
        <v>0</v>
      </c>
      <c r="Y2023" t="b">
        <v>1</v>
      </c>
      <c r="Z2023" t="b">
        <v>1</v>
      </c>
      <c r="AA2023" t="b">
        <v>1</v>
      </c>
      <c r="AB2023" t="b">
        <v>1</v>
      </c>
      <c r="AC2023" t="b">
        <v>1</v>
      </c>
    </row>
    <row r="2024" spans="1:29" x14ac:dyDescent="0.2">
      <c r="A2024" s="6">
        <v>2</v>
      </c>
      <c r="B2024" s="6" t="s">
        <v>199</v>
      </c>
      <c r="C2024" s="6" t="s">
        <v>78</v>
      </c>
      <c r="D2024" s="6">
        <v>0</v>
      </c>
      <c r="E2024" s="7">
        <v>120028.792955039</v>
      </c>
      <c r="F2024" s="16">
        <f>SUMIFS(Table2[time],Table2[config],Table2[[#This Row],[config]],Table2[repetition],Table2[[#This Row],[repetition]])</f>
        <v>36302162.434909865</v>
      </c>
      <c r="G2024" s="16">
        <f>IF(Table2[[#This Row],[time]]&lt;7200000,1,0)</f>
        <v>1</v>
      </c>
      <c r="H2024" t="s">
        <v>237</v>
      </c>
      <c r="I2024">
        <v>2</v>
      </c>
      <c r="J2024" t="s">
        <v>229</v>
      </c>
      <c r="K2024" t="s">
        <v>230</v>
      </c>
      <c r="L2024" t="s">
        <v>245</v>
      </c>
      <c r="M2024" t="s">
        <v>232</v>
      </c>
      <c r="N2024" t="s">
        <v>244</v>
      </c>
      <c r="O2024">
        <v>120</v>
      </c>
      <c r="P2024">
        <v>1</v>
      </c>
      <c r="Q2024" t="s">
        <v>248</v>
      </c>
      <c r="R2024" t="s">
        <v>235</v>
      </c>
      <c r="S2024" t="s">
        <v>246</v>
      </c>
      <c r="T2024" t="b">
        <v>0</v>
      </c>
      <c r="U2024" t="b">
        <v>1</v>
      </c>
      <c r="V2024" t="b">
        <v>0</v>
      </c>
      <c r="W2024" t="b">
        <v>1</v>
      </c>
      <c r="X2024" t="b">
        <v>0</v>
      </c>
      <c r="Y2024" t="b">
        <v>1</v>
      </c>
      <c r="Z2024" t="b">
        <v>1</v>
      </c>
      <c r="AA2024" t="b">
        <v>1</v>
      </c>
      <c r="AB2024" t="b">
        <v>1</v>
      </c>
      <c r="AC2024" t="b">
        <v>1</v>
      </c>
    </row>
    <row r="2025" spans="1:29" x14ac:dyDescent="0.2">
      <c r="A2025" s="8">
        <v>2</v>
      </c>
      <c r="B2025" s="8" t="s">
        <v>178</v>
      </c>
      <c r="C2025" s="8" t="s">
        <v>78</v>
      </c>
      <c r="D2025" s="8">
        <v>0</v>
      </c>
      <c r="E2025" s="9">
        <v>148854.398171009</v>
      </c>
      <c r="F2025" s="17">
        <f>SUMIFS(Table2[time],Table2[config],Table2[[#This Row],[config]],Table2[repetition],Table2[[#This Row],[repetition]])</f>
        <v>36302162.434909865</v>
      </c>
      <c r="G2025" s="17">
        <f>IF(Table2[[#This Row],[time]]&lt;7200000,1,0)</f>
        <v>1</v>
      </c>
      <c r="H2025" t="s">
        <v>237</v>
      </c>
      <c r="I2025">
        <v>2</v>
      </c>
      <c r="J2025" t="s">
        <v>229</v>
      </c>
      <c r="K2025" t="s">
        <v>230</v>
      </c>
      <c r="L2025" t="s">
        <v>245</v>
      </c>
      <c r="M2025" t="s">
        <v>232</v>
      </c>
      <c r="N2025" t="s">
        <v>244</v>
      </c>
      <c r="O2025">
        <v>120</v>
      </c>
      <c r="P2025">
        <v>1</v>
      </c>
      <c r="Q2025" t="s">
        <v>248</v>
      </c>
      <c r="R2025" t="s">
        <v>235</v>
      </c>
      <c r="S2025" t="s">
        <v>246</v>
      </c>
      <c r="T2025" t="b">
        <v>0</v>
      </c>
      <c r="U2025" t="b">
        <v>1</v>
      </c>
      <c r="V2025" t="b">
        <v>0</v>
      </c>
      <c r="W2025" t="b">
        <v>1</v>
      </c>
      <c r="X2025" t="b">
        <v>0</v>
      </c>
      <c r="Y2025" t="b">
        <v>1</v>
      </c>
      <c r="Z2025" t="b">
        <v>1</v>
      </c>
      <c r="AA2025" t="b">
        <v>1</v>
      </c>
      <c r="AB2025" t="b">
        <v>1</v>
      </c>
      <c r="AC2025" t="b">
        <v>1</v>
      </c>
    </row>
    <row r="2026" spans="1:29" x14ac:dyDescent="0.2">
      <c r="A2026" s="6">
        <v>2</v>
      </c>
      <c r="B2026" s="6" t="s">
        <v>200</v>
      </c>
      <c r="C2026" s="6" t="s">
        <v>78</v>
      </c>
      <c r="D2026" s="6">
        <v>0</v>
      </c>
      <c r="E2026" s="7">
        <v>405800.81441497803</v>
      </c>
      <c r="F2026" s="16">
        <f>SUMIFS(Table2[time],Table2[config],Table2[[#This Row],[config]],Table2[repetition],Table2[[#This Row],[repetition]])</f>
        <v>36302162.434909865</v>
      </c>
      <c r="G2026" s="16">
        <f>IF(Table2[[#This Row],[time]]&lt;7200000,1,0)</f>
        <v>1</v>
      </c>
      <c r="H2026" t="s">
        <v>237</v>
      </c>
      <c r="I2026">
        <v>2</v>
      </c>
      <c r="J2026" t="s">
        <v>229</v>
      </c>
      <c r="K2026" t="s">
        <v>230</v>
      </c>
      <c r="L2026" t="s">
        <v>245</v>
      </c>
      <c r="M2026" t="s">
        <v>232</v>
      </c>
      <c r="N2026" t="s">
        <v>244</v>
      </c>
      <c r="O2026">
        <v>120</v>
      </c>
      <c r="P2026">
        <v>1</v>
      </c>
      <c r="Q2026" t="s">
        <v>248</v>
      </c>
      <c r="R2026" t="s">
        <v>235</v>
      </c>
      <c r="S2026" t="s">
        <v>246</v>
      </c>
      <c r="T2026" t="b">
        <v>0</v>
      </c>
      <c r="U2026" t="b">
        <v>1</v>
      </c>
      <c r="V2026" t="b">
        <v>0</v>
      </c>
      <c r="W2026" t="b">
        <v>1</v>
      </c>
      <c r="X2026" t="b">
        <v>0</v>
      </c>
      <c r="Y2026" t="b">
        <v>1</v>
      </c>
      <c r="Z2026" t="b">
        <v>1</v>
      </c>
      <c r="AA2026" t="b">
        <v>1</v>
      </c>
      <c r="AB2026" t="b">
        <v>1</v>
      </c>
      <c r="AC2026" t="b">
        <v>1</v>
      </c>
    </row>
    <row r="2027" spans="1:29" x14ac:dyDescent="0.2">
      <c r="A2027" s="8">
        <v>2</v>
      </c>
      <c r="B2027" s="8" t="s">
        <v>196</v>
      </c>
      <c r="C2027" s="8" t="s">
        <v>78</v>
      </c>
      <c r="D2027" s="8">
        <v>3</v>
      </c>
      <c r="E2027" s="9">
        <v>224254.90241398799</v>
      </c>
      <c r="F2027" s="17">
        <f>SUMIFS(Table2[time],Table2[config],Table2[[#This Row],[config]],Table2[repetition],Table2[[#This Row],[repetition]])</f>
        <v>36302162.434909865</v>
      </c>
      <c r="G2027" s="17">
        <f>IF(Table2[[#This Row],[time]]&lt;7200000,1,0)</f>
        <v>1</v>
      </c>
      <c r="H2027" t="s">
        <v>237</v>
      </c>
      <c r="I2027">
        <v>2</v>
      </c>
      <c r="J2027" t="s">
        <v>229</v>
      </c>
      <c r="K2027" t="s">
        <v>230</v>
      </c>
      <c r="L2027" t="s">
        <v>245</v>
      </c>
      <c r="M2027" t="s">
        <v>232</v>
      </c>
      <c r="N2027" t="s">
        <v>244</v>
      </c>
      <c r="O2027">
        <v>120</v>
      </c>
      <c r="P2027">
        <v>1</v>
      </c>
      <c r="Q2027" t="s">
        <v>248</v>
      </c>
      <c r="R2027" t="s">
        <v>235</v>
      </c>
      <c r="S2027" t="s">
        <v>246</v>
      </c>
      <c r="T2027" t="b">
        <v>0</v>
      </c>
      <c r="U2027" t="b">
        <v>1</v>
      </c>
      <c r="V2027" t="b">
        <v>0</v>
      </c>
      <c r="W2027" t="b">
        <v>1</v>
      </c>
      <c r="X2027" t="b">
        <v>0</v>
      </c>
      <c r="Y2027" t="b">
        <v>1</v>
      </c>
      <c r="Z2027" t="b">
        <v>1</v>
      </c>
      <c r="AA2027" t="b">
        <v>1</v>
      </c>
      <c r="AB2027" t="b">
        <v>1</v>
      </c>
      <c r="AC2027" t="b">
        <v>1</v>
      </c>
    </row>
    <row r="2028" spans="1:29" x14ac:dyDescent="0.2">
      <c r="A2028" s="6">
        <v>2</v>
      </c>
      <c r="B2028" s="6" t="s">
        <v>193</v>
      </c>
      <c r="C2028" s="6" t="s">
        <v>78</v>
      </c>
      <c r="D2028" s="6">
        <v>0</v>
      </c>
      <c r="E2028" s="7">
        <v>147899.435495026</v>
      </c>
      <c r="F2028" s="16">
        <f>SUMIFS(Table2[time],Table2[config],Table2[[#This Row],[config]],Table2[repetition],Table2[[#This Row],[repetition]])</f>
        <v>36302162.434909865</v>
      </c>
      <c r="G2028" s="16">
        <f>IF(Table2[[#This Row],[time]]&lt;7200000,1,0)</f>
        <v>1</v>
      </c>
      <c r="H2028" t="s">
        <v>237</v>
      </c>
      <c r="I2028">
        <v>2</v>
      </c>
      <c r="J2028" t="s">
        <v>229</v>
      </c>
      <c r="K2028" t="s">
        <v>230</v>
      </c>
      <c r="L2028" t="s">
        <v>245</v>
      </c>
      <c r="M2028" t="s">
        <v>232</v>
      </c>
      <c r="N2028" t="s">
        <v>244</v>
      </c>
      <c r="O2028">
        <v>120</v>
      </c>
      <c r="P2028">
        <v>1</v>
      </c>
      <c r="Q2028" t="s">
        <v>248</v>
      </c>
      <c r="R2028" t="s">
        <v>235</v>
      </c>
      <c r="S2028" t="s">
        <v>246</v>
      </c>
      <c r="T2028" t="b">
        <v>0</v>
      </c>
      <c r="U2028" t="b">
        <v>1</v>
      </c>
      <c r="V2028" t="b">
        <v>0</v>
      </c>
      <c r="W2028" t="b">
        <v>1</v>
      </c>
      <c r="X2028" t="b">
        <v>0</v>
      </c>
      <c r="Y2028" t="b">
        <v>1</v>
      </c>
      <c r="Z2028" t="b">
        <v>1</v>
      </c>
      <c r="AA2028" t="b">
        <v>1</v>
      </c>
      <c r="AB2028" t="b">
        <v>1</v>
      </c>
      <c r="AC2028" t="b">
        <v>1</v>
      </c>
    </row>
    <row r="2029" spans="1:29" x14ac:dyDescent="0.2">
      <c r="A2029" s="8">
        <v>2</v>
      </c>
      <c r="B2029" s="8" t="s">
        <v>197</v>
      </c>
      <c r="C2029" s="8" t="s">
        <v>78</v>
      </c>
      <c r="D2029" s="8">
        <v>0</v>
      </c>
      <c r="E2029" s="9">
        <v>87874.077455955499</v>
      </c>
      <c r="F2029" s="17">
        <f>SUMIFS(Table2[time],Table2[config],Table2[[#This Row],[config]],Table2[repetition],Table2[[#This Row],[repetition]])</f>
        <v>36302162.434909865</v>
      </c>
      <c r="G2029" s="17">
        <f>IF(Table2[[#This Row],[time]]&lt;7200000,1,0)</f>
        <v>1</v>
      </c>
      <c r="H2029" t="s">
        <v>237</v>
      </c>
      <c r="I2029">
        <v>2</v>
      </c>
      <c r="J2029" t="s">
        <v>229</v>
      </c>
      <c r="K2029" t="s">
        <v>230</v>
      </c>
      <c r="L2029" t="s">
        <v>245</v>
      </c>
      <c r="M2029" t="s">
        <v>232</v>
      </c>
      <c r="N2029" t="s">
        <v>244</v>
      </c>
      <c r="O2029">
        <v>120</v>
      </c>
      <c r="P2029">
        <v>1</v>
      </c>
      <c r="Q2029" t="s">
        <v>248</v>
      </c>
      <c r="R2029" t="s">
        <v>235</v>
      </c>
      <c r="S2029" t="s">
        <v>246</v>
      </c>
      <c r="T2029" t="b">
        <v>0</v>
      </c>
      <c r="U2029" t="b">
        <v>1</v>
      </c>
      <c r="V2029" t="b">
        <v>0</v>
      </c>
      <c r="W2029" t="b">
        <v>1</v>
      </c>
      <c r="X2029" t="b">
        <v>0</v>
      </c>
      <c r="Y2029" t="b">
        <v>1</v>
      </c>
      <c r="Z2029" t="b">
        <v>1</v>
      </c>
      <c r="AA2029" t="b">
        <v>1</v>
      </c>
      <c r="AB2029" t="b">
        <v>1</v>
      </c>
      <c r="AC2029" t="b">
        <v>1</v>
      </c>
    </row>
    <row r="2030" spans="1:29" x14ac:dyDescent="0.2">
      <c r="A2030" s="6">
        <v>2</v>
      </c>
      <c r="B2030" s="6" t="s">
        <v>179</v>
      </c>
      <c r="C2030" s="6" t="s">
        <v>78</v>
      </c>
      <c r="D2030" s="6">
        <v>0</v>
      </c>
      <c r="E2030" s="7">
        <v>183627.933837007</v>
      </c>
      <c r="F2030" s="16">
        <f>SUMIFS(Table2[time],Table2[config],Table2[[#This Row],[config]],Table2[repetition],Table2[[#This Row],[repetition]])</f>
        <v>36302162.434909865</v>
      </c>
      <c r="G2030" s="16">
        <f>IF(Table2[[#This Row],[time]]&lt;7200000,1,0)</f>
        <v>1</v>
      </c>
      <c r="H2030" t="s">
        <v>237</v>
      </c>
      <c r="I2030">
        <v>2</v>
      </c>
      <c r="J2030" t="s">
        <v>229</v>
      </c>
      <c r="K2030" t="s">
        <v>230</v>
      </c>
      <c r="L2030" t="s">
        <v>245</v>
      </c>
      <c r="M2030" t="s">
        <v>232</v>
      </c>
      <c r="N2030" t="s">
        <v>244</v>
      </c>
      <c r="O2030">
        <v>120</v>
      </c>
      <c r="P2030">
        <v>1</v>
      </c>
      <c r="Q2030" t="s">
        <v>248</v>
      </c>
      <c r="R2030" t="s">
        <v>235</v>
      </c>
      <c r="S2030" t="s">
        <v>246</v>
      </c>
      <c r="T2030" t="b">
        <v>0</v>
      </c>
      <c r="U2030" t="b">
        <v>1</v>
      </c>
      <c r="V2030" t="b">
        <v>0</v>
      </c>
      <c r="W2030" t="b">
        <v>1</v>
      </c>
      <c r="X2030" t="b">
        <v>0</v>
      </c>
      <c r="Y2030" t="b">
        <v>1</v>
      </c>
      <c r="Z2030" t="b">
        <v>1</v>
      </c>
      <c r="AA2030" t="b">
        <v>1</v>
      </c>
      <c r="AB2030" t="b">
        <v>1</v>
      </c>
      <c r="AC2030" t="b">
        <v>1</v>
      </c>
    </row>
    <row r="2031" spans="1:29" x14ac:dyDescent="0.2">
      <c r="A2031" s="8">
        <v>2</v>
      </c>
      <c r="B2031" s="8" t="s">
        <v>186</v>
      </c>
      <c r="C2031" s="8" t="s">
        <v>78</v>
      </c>
      <c r="D2031" s="8">
        <v>0</v>
      </c>
      <c r="E2031" s="9">
        <v>228983.125069993</v>
      </c>
      <c r="F2031" s="17">
        <f>SUMIFS(Table2[time],Table2[config],Table2[[#This Row],[config]],Table2[repetition],Table2[[#This Row],[repetition]])</f>
        <v>36302162.434909865</v>
      </c>
      <c r="G2031" s="17">
        <f>IF(Table2[[#This Row],[time]]&lt;7200000,1,0)</f>
        <v>1</v>
      </c>
      <c r="H2031" t="s">
        <v>237</v>
      </c>
      <c r="I2031">
        <v>2</v>
      </c>
      <c r="J2031" t="s">
        <v>229</v>
      </c>
      <c r="K2031" t="s">
        <v>230</v>
      </c>
      <c r="L2031" t="s">
        <v>245</v>
      </c>
      <c r="M2031" t="s">
        <v>232</v>
      </c>
      <c r="N2031" t="s">
        <v>244</v>
      </c>
      <c r="O2031">
        <v>120</v>
      </c>
      <c r="P2031">
        <v>1</v>
      </c>
      <c r="Q2031" t="s">
        <v>248</v>
      </c>
      <c r="R2031" t="s">
        <v>235</v>
      </c>
      <c r="S2031" t="s">
        <v>246</v>
      </c>
      <c r="T2031" t="b">
        <v>0</v>
      </c>
      <c r="U2031" t="b">
        <v>1</v>
      </c>
      <c r="V2031" t="b">
        <v>0</v>
      </c>
      <c r="W2031" t="b">
        <v>1</v>
      </c>
      <c r="X2031" t="b">
        <v>0</v>
      </c>
      <c r="Y2031" t="b">
        <v>1</v>
      </c>
      <c r="Z2031" t="b">
        <v>1</v>
      </c>
      <c r="AA2031" t="b">
        <v>1</v>
      </c>
      <c r="AB2031" t="b">
        <v>1</v>
      </c>
      <c r="AC2031" t="b">
        <v>1</v>
      </c>
    </row>
    <row r="2032" spans="1:29" x14ac:dyDescent="0.2">
      <c r="A2032" s="6">
        <v>2</v>
      </c>
      <c r="B2032" s="6" t="s">
        <v>202</v>
      </c>
      <c r="C2032" s="6" t="s">
        <v>78</v>
      </c>
      <c r="D2032" s="6">
        <v>0</v>
      </c>
      <c r="E2032" s="7">
        <v>334806.10172299203</v>
      </c>
      <c r="F2032" s="16">
        <f>SUMIFS(Table2[time],Table2[config],Table2[[#This Row],[config]],Table2[repetition],Table2[[#This Row],[repetition]])</f>
        <v>36302162.434909865</v>
      </c>
      <c r="G2032" s="16">
        <f>IF(Table2[[#This Row],[time]]&lt;7200000,1,0)</f>
        <v>1</v>
      </c>
      <c r="H2032" t="s">
        <v>237</v>
      </c>
      <c r="I2032">
        <v>2</v>
      </c>
      <c r="J2032" t="s">
        <v>229</v>
      </c>
      <c r="K2032" t="s">
        <v>230</v>
      </c>
      <c r="L2032" t="s">
        <v>245</v>
      </c>
      <c r="M2032" t="s">
        <v>232</v>
      </c>
      <c r="N2032" t="s">
        <v>244</v>
      </c>
      <c r="O2032">
        <v>120</v>
      </c>
      <c r="P2032">
        <v>1</v>
      </c>
      <c r="Q2032" t="s">
        <v>248</v>
      </c>
      <c r="R2032" t="s">
        <v>235</v>
      </c>
      <c r="S2032" t="s">
        <v>246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1</v>
      </c>
      <c r="AA2032" t="b">
        <v>1</v>
      </c>
      <c r="AB2032" t="b">
        <v>1</v>
      </c>
      <c r="AC2032" t="b">
        <v>1</v>
      </c>
    </row>
    <row r="2033" spans="1:29" x14ac:dyDescent="0.2">
      <c r="A2033" s="8">
        <v>2</v>
      </c>
      <c r="B2033" s="8" t="s">
        <v>201</v>
      </c>
      <c r="C2033" s="8" t="s">
        <v>78</v>
      </c>
      <c r="D2033" s="8">
        <v>0</v>
      </c>
      <c r="E2033" s="9">
        <v>319872.72602901701</v>
      </c>
      <c r="F2033" s="17">
        <f>SUMIFS(Table2[time],Table2[config],Table2[[#This Row],[config]],Table2[repetition],Table2[[#This Row],[repetition]])</f>
        <v>36302162.434909865</v>
      </c>
      <c r="G2033" s="17">
        <f>IF(Table2[[#This Row],[time]]&lt;7200000,1,0)</f>
        <v>1</v>
      </c>
      <c r="H2033" t="s">
        <v>237</v>
      </c>
      <c r="I2033">
        <v>2</v>
      </c>
      <c r="J2033" t="s">
        <v>229</v>
      </c>
      <c r="K2033" t="s">
        <v>230</v>
      </c>
      <c r="L2033" t="s">
        <v>245</v>
      </c>
      <c r="M2033" t="s">
        <v>232</v>
      </c>
      <c r="N2033" t="s">
        <v>244</v>
      </c>
      <c r="O2033">
        <v>120</v>
      </c>
      <c r="P2033">
        <v>1</v>
      </c>
      <c r="Q2033" t="s">
        <v>248</v>
      </c>
      <c r="R2033" t="s">
        <v>235</v>
      </c>
      <c r="S2033" t="s">
        <v>246</v>
      </c>
      <c r="T2033" t="b">
        <v>0</v>
      </c>
      <c r="U2033" t="b">
        <v>1</v>
      </c>
      <c r="V2033" t="b">
        <v>0</v>
      </c>
      <c r="W2033" t="b">
        <v>1</v>
      </c>
      <c r="X2033" t="b">
        <v>0</v>
      </c>
      <c r="Y2033" t="b">
        <v>1</v>
      </c>
      <c r="Z2033" t="b">
        <v>1</v>
      </c>
      <c r="AA2033" t="b">
        <v>1</v>
      </c>
      <c r="AB2033" t="b">
        <v>1</v>
      </c>
      <c r="AC2033" t="b">
        <v>1</v>
      </c>
    </row>
    <row r="2034" spans="1:29" x14ac:dyDescent="0.2">
      <c r="A2034" s="6">
        <v>2</v>
      </c>
      <c r="B2034" s="6" t="s">
        <v>177</v>
      </c>
      <c r="C2034" s="6" t="s">
        <v>78</v>
      </c>
      <c r="D2034" s="6">
        <v>0</v>
      </c>
      <c r="E2034" s="7">
        <v>447104.39949703799</v>
      </c>
      <c r="F2034" s="16">
        <f>SUMIFS(Table2[time],Table2[config],Table2[[#This Row],[config]],Table2[repetition],Table2[[#This Row],[repetition]])</f>
        <v>36302162.434909865</v>
      </c>
      <c r="G2034" s="16">
        <f>IF(Table2[[#This Row],[time]]&lt;7200000,1,0)</f>
        <v>1</v>
      </c>
      <c r="H2034" t="s">
        <v>237</v>
      </c>
      <c r="I2034">
        <v>2</v>
      </c>
      <c r="J2034" t="s">
        <v>229</v>
      </c>
      <c r="K2034" t="s">
        <v>230</v>
      </c>
      <c r="L2034" t="s">
        <v>245</v>
      </c>
      <c r="M2034" t="s">
        <v>232</v>
      </c>
      <c r="N2034" t="s">
        <v>244</v>
      </c>
      <c r="O2034">
        <v>120</v>
      </c>
      <c r="P2034">
        <v>1</v>
      </c>
      <c r="Q2034" t="s">
        <v>248</v>
      </c>
      <c r="R2034" t="s">
        <v>235</v>
      </c>
      <c r="S2034" t="s">
        <v>246</v>
      </c>
      <c r="T2034" t="b">
        <v>0</v>
      </c>
      <c r="U2034" t="b">
        <v>1</v>
      </c>
      <c r="V2034" t="b">
        <v>0</v>
      </c>
      <c r="W2034" t="b">
        <v>1</v>
      </c>
      <c r="X2034" t="b">
        <v>0</v>
      </c>
      <c r="Y2034" t="b">
        <v>1</v>
      </c>
      <c r="Z2034" t="b">
        <v>1</v>
      </c>
      <c r="AA2034" t="b">
        <v>1</v>
      </c>
      <c r="AB2034" t="b">
        <v>1</v>
      </c>
      <c r="AC2034" t="b">
        <v>1</v>
      </c>
    </row>
    <row r="2035" spans="1:29" x14ac:dyDescent="0.2">
      <c r="A2035" s="8">
        <v>2</v>
      </c>
      <c r="B2035" s="8" t="s">
        <v>188</v>
      </c>
      <c r="C2035" s="8" t="s">
        <v>78</v>
      </c>
      <c r="D2035" s="8">
        <v>0</v>
      </c>
      <c r="E2035" s="9">
        <v>420355.31495197199</v>
      </c>
      <c r="F2035" s="17">
        <f>SUMIFS(Table2[time],Table2[config],Table2[[#This Row],[config]],Table2[repetition],Table2[[#This Row],[repetition]])</f>
        <v>36302162.434909865</v>
      </c>
      <c r="G2035" s="17">
        <f>IF(Table2[[#This Row],[time]]&lt;7200000,1,0)</f>
        <v>1</v>
      </c>
      <c r="H2035" t="s">
        <v>237</v>
      </c>
      <c r="I2035">
        <v>2</v>
      </c>
      <c r="J2035" t="s">
        <v>229</v>
      </c>
      <c r="K2035" t="s">
        <v>230</v>
      </c>
      <c r="L2035" t="s">
        <v>245</v>
      </c>
      <c r="M2035" t="s">
        <v>232</v>
      </c>
      <c r="N2035" t="s">
        <v>244</v>
      </c>
      <c r="O2035">
        <v>120</v>
      </c>
      <c r="P2035">
        <v>1</v>
      </c>
      <c r="Q2035" t="s">
        <v>248</v>
      </c>
      <c r="R2035" t="s">
        <v>235</v>
      </c>
      <c r="S2035" t="s">
        <v>246</v>
      </c>
      <c r="T2035" t="b">
        <v>0</v>
      </c>
      <c r="U2035" t="b">
        <v>1</v>
      </c>
      <c r="V2035" t="b">
        <v>0</v>
      </c>
      <c r="W2035" t="b">
        <v>1</v>
      </c>
      <c r="X2035" t="b">
        <v>0</v>
      </c>
      <c r="Y2035" t="b">
        <v>1</v>
      </c>
      <c r="Z2035" t="b">
        <v>1</v>
      </c>
      <c r="AA2035" t="b">
        <v>1</v>
      </c>
      <c r="AB2035" t="b">
        <v>1</v>
      </c>
      <c r="AC2035" t="b">
        <v>1</v>
      </c>
    </row>
    <row r="2036" spans="1:29" x14ac:dyDescent="0.2">
      <c r="A2036" s="6">
        <v>2</v>
      </c>
      <c r="B2036" s="6" t="s">
        <v>190</v>
      </c>
      <c r="C2036" s="6" t="s">
        <v>78</v>
      </c>
      <c r="D2036" s="6">
        <v>0</v>
      </c>
      <c r="E2036" s="7">
        <v>2067504.7899489801</v>
      </c>
      <c r="F2036" s="16">
        <f>SUMIFS(Table2[time],Table2[config],Table2[[#This Row],[config]],Table2[repetition],Table2[[#This Row],[repetition]])</f>
        <v>36302162.434909865</v>
      </c>
      <c r="G2036" s="16">
        <f>IF(Table2[[#This Row],[time]]&lt;7200000,1,0)</f>
        <v>1</v>
      </c>
      <c r="H2036" t="s">
        <v>237</v>
      </c>
      <c r="I2036">
        <v>2</v>
      </c>
      <c r="J2036" t="s">
        <v>229</v>
      </c>
      <c r="K2036" t="s">
        <v>230</v>
      </c>
      <c r="L2036" t="s">
        <v>245</v>
      </c>
      <c r="M2036" t="s">
        <v>232</v>
      </c>
      <c r="N2036" t="s">
        <v>244</v>
      </c>
      <c r="O2036">
        <v>120</v>
      </c>
      <c r="P2036">
        <v>1</v>
      </c>
      <c r="Q2036" t="s">
        <v>248</v>
      </c>
      <c r="R2036" t="s">
        <v>235</v>
      </c>
      <c r="S2036" t="s">
        <v>246</v>
      </c>
      <c r="T2036" t="b">
        <v>0</v>
      </c>
      <c r="U2036" t="b">
        <v>1</v>
      </c>
      <c r="V2036" t="b">
        <v>0</v>
      </c>
      <c r="W2036" t="b">
        <v>1</v>
      </c>
      <c r="X2036" t="b">
        <v>0</v>
      </c>
      <c r="Y2036" t="b">
        <v>1</v>
      </c>
      <c r="Z2036" t="b">
        <v>1</v>
      </c>
      <c r="AA2036" t="b">
        <v>1</v>
      </c>
      <c r="AB2036" t="b">
        <v>1</v>
      </c>
      <c r="AC2036" t="b">
        <v>1</v>
      </c>
    </row>
    <row r="2037" spans="1:29" x14ac:dyDescent="0.2">
      <c r="A2037" s="8">
        <v>2</v>
      </c>
      <c r="B2037" s="8" t="s">
        <v>191</v>
      </c>
      <c r="C2037" s="8" t="s">
        <v>78</v>
      </c>
      <c r="D2037" s="8">
        <v>0</v>
      </c>
      <c r="E2037" s="9">
        <v>1539890.1480769799</v>
      </c>
      <c r="F2037" s="17">
        <f>SUMIFS(Table2[time],Table2[config],Table2[[#This Row],[config]],Table2[repetition],Table2[[#This Row],[repetition]])</f>
        <v>36302162.434909865</v>
      </c>
      <c r="G2037" s="17">
        <f>IF(Table2[[#This Row],[time]]&lt;7200000,1,0)</f>
        <v>1</v>
      </c>
      <c r="H2037" t="s">
        <v>237</v>
      </c>
      <c r="I2037">
        <v>2</v>
      </c>
      <c r="J2037" t="s">
        <v>229</v>
      </c>
      <c r="K2037" t="s">
        <v>230</v>
      </c>
      <c r="L2037" t="s">
        <v>245</v>
      </c>
      <c r="M2037" t="s">
        <v>232</v>
      </c>
      <c r="N2037" t="s">
        <v>244</v>
      </c>
      <c r="O2037">
        <v>120</v>
      </c>
      <c r="P2037">
        <v>1</v>
      </c>
      <c r="Q2037" t="s">
        <v>248</v>
      </c>
      <c r="R2037" t="s">
        <v>235</v>
      </c>
      <c r="S2037" t="s">
        <v>246</v>
      </c>
      <c r="T2037" t="b">
        <v>0</v>
      </c>
      <c r="U2037" t="b">
        <v>1</v>
      </c>
      <c r="V2037" t="b">
        <v>0</v>
      </c>
      <c r="W2037" t="b">
        <v>1</v>
      </c>
      <c r="X2037" t="b">
        <v>0</v>
      </c>
      <c r="Y2037" t="b">
        <v>1</v>
      </c>
      <c r="Z2037" t="b">
        <v>1</v>
      </c>
      <c r="AA2037" t="b">
        <v>1</v>
      </c>
      <c r="AB2037" t="b">
        <v>1</v>
      </c>
      <c r="AC2037" t="b">
        <v>1</v>
      </c>
    </row>
    <row r="2038" spans="1:29" x14ac:dyDescent="0.2">
      <c r="A2038" s="6">
        <v>2</v>
      </c>
      <c r="B2038" s="6" t="s">
        <v>203</v>
      </c>
      <c r="C2038" s="6" t="s">
        <v>78</v>
      </c>
      <c r="D2038" s="6">
        <v>0</v>
      </c>
      <c r="E2038" s="7">
        <v>7243523.0014589597</v>
      </c>
      <c r="F2038" s="16">
        <f>SUMIFS(Table2[time],Table2[config],Table2[[#This Row],[config]],Table2[repetition],Table2[[#This Row],[repetition]])</f>
        <v>36302162.434909865</v>
      </c>
      <c r="G2038" s="16">
        <f>IF(Table2[[#This Row],[time]]&lt;7200000,1,0)</f>
        <v>0</v>
      </c>
      <c r="H2038" t="s">
        <v>237</v>
      </c>
      <c r="I2038">
        <v>2</v>
      </c>
      <c r="J2038" t="s">
        <v>229</v>
      </c>
      <c r="K2038" t="s">
        <v>230</v>
      </c>
      <c r="L2038" t="s">
        <v>245</v>
      </c>
      <c r="M2038" t="s">
        <v>232</v>
      </c>
      <c r="N2038" t="s">
        <v>244</v>
      </c>
      <c r="O2038">
        <v>120</v>
      </c>
      <c r="P2038">
        <v>1</v>
      </c>
      <c r="Q2038" t="s">
        <v>248</v>
      </c>
      <c r="R2038" t="s">
        <v>235</v>
      </c>
      <c r="S2038" t="s">
        <v>246</v>
      </c>
      <c r="T2038" t="b">
        <v>0</v>
      </c>
      <c r="U2038" t="b">
        <v>1</v>
      </c>
      <c r="V2038" t="b">
        <v>0</v>
      </c>
      <c r="W2038" t="b">
        <v>1</v>
      </c>
      <c r="X2038" t="b">
        <v>0</v>
      </c>
      <c r="Y2038" t="b">
        <v>1</v>
      </c>
      <c r="Z2038" t="b">
        <v>1</v>
      </c>
      <c r="AA2038" t="b">
        <v>1</v>
      </c>
      <c r="AB2038" t="b">
        <v>1</v>
      </c>
      <c r="AC2038" t="b">
        <v>1</v>
      </c>
    </row>
    <row r="2039" spans="1:29" x14ac:dyDescent="0.2">
      <c r="A2039" s="8">
        <v>2</v>
      </c>
      <c r="B2039" s="8" t="s">
        <v>204</v>
      </c>
      <c r="C2039" s="8" t="s">
        <v>78</v>
      </c>
      <c r="D2039" s="8">
        <v>0</v>
      </c>
      <c r="E2039" s="9">
        <v>7223160.5211739596</v>
      </c>
      <c r="F2039" s="17">
        <f>SUMIFS(Table2[time],Table2[config],Table2[[#This Row],[config]],Table2[repetition],Table2[[#This Row],[repetition]])</f>
        <v>36302162.434909865</v>
      </c>
      <c r="G2039" s="17">
        <f>IF(Table2[[#This Row],[time]]&lt;7200000,1,0)</f>
        <v>0</v>
      </c>
      <c r="H2039" t="s">
        <v>237</v>
      </c>
      <c r="I2039">
        <v>2</v>
      </c>
      <c r="J2039" t="s">
        <v>229</v>
      </c>
      <c r="K2039" t="s">
        <v>230</v>
      </c>
      <c r="L2039" t="s">
        <v>245</v>
      </c>
      <c r="M2039" t="s">
        <v>232</v>
      </c>
      <c r="N2039" t="s">
        <v>244</v>
      </c>
      <c r="O2039">
        <v>120</v>
      </c>
      <c r="P2039">
        <v>1</v>
      </c>
      <c r="Q2039" t="s">
        <v>248</v>
      </c>
      <c r="R2039" t="s">
        <v>235</v>
      </c>
      <c r="S2039" t="s">
        <v>246</v>
      </c>
      <c r="T2039" t="b">
        <v>0</v>
      </c>
      <c r="U2039" t="b">
        <v>1</v>
      </c>
      <c r="V2039" t="b">
        <v>0</v>
      </c>
      <c r="W2039" t="b">
        <v>1</v>
      </c>
      <c r="X2039" t="b">
        <v>0</v>
      </c>
      <c r="Y2039" t="b">
        <v>1</v>
      </c>
      <c r="Z2039" t="b">
        <v>1</v>
      </c>
      <c r="AA2039" t="b">
        <v>1</v>
      </c>
      <c r="AB2039" t="b">
        <v>1</v>
      </c>
      <c r="AC2039" t="b">
        <v>1</v>
      </c>
    </row>
    <row r="2040" spans="1:29" x14ac:dyDescent="0.2">
      <c r="A2040" s="6">
        <v>2</v>
      </c>
      <c r="B2040" s="6" t="s">
        <v>205</v>
      </c>
      <c r="C2040" s="6" t="s">
        <v>78</v>
      </c>
      <c r="D2040" s="6">
        <v>0</v>
      </c>
      <c r="E2040" s="7">
        <v>5008571.0388370203</v>
      </c>
      <c r="F2040" s="16">
        <f>SUMIFS(Table2[time],Table2[config],Table2[[#This Row],[config]],Table2[repetition],Table2[[#This Row],[repetition]])</f>
        <v>36302162.434909865</v>
      </c>
      <c r="G2040" s="16">
        <f>IF(Table2[[#This Row],[time]]&lt;7200000,1,0)</f>
        <v>1</v>
      </c>
      <c r="H2040" t="s">
        <v>237</v>
      </c>
      <c r="I2040">
        <v>2</v>
      </c>
      <c r="J2040" t="s">
        <v>229</v>
      </c>
      <c r="K2040" t="s">
        <v>230</v>
      </c>
      <c r="L2040" t="s">
        <v>245</v>
      </c>
      <c r="M2040" t="s">
        <v>232</v>
      </c>
      <c r="N2040" t="s">
        <v>244</v>
      </c>
      <c r="O2040">
        <v>120</v>
      </c>
      <c r="P2040">
        <v>1</v>
      </c>
      <c r="Q2040" t="s">
        <v>248</v>
      </c>
      <c r="R2040" t="s">
        <v>235</v>
      </c>
      <c r="S2040" t="s">
        <v>246</v>
      </c>
      <c r="T2040" t="b">
        <v>0</v>
      </c>
      <c r="U2040" t="b">
        <v>1</v>
      </c>
      <c r="V2040" t="b">
        <v>0</v>
      </c>
      <c r="W2040" t="b">
        <v>1</v>
      </c>
      <c r="X2040" t="b">
        <v>0</v>
      </c>
      <c r="Y2040" t="b">
        <v>1</v>
      </c>
      <c r="Z2040" t="b">
        <v>1</v>
      </c>
      <c r="AA2040" t="b">
        <v>1</v>
      </c>
      <c r="AB2040" t="b">
        <v>1</v>
      </c>
      <c r="AC2040" t="b">
        <v>1</v>
      </c>
    </row>
    <row r="2041" spans="1:29" x14ac:dyDescent="0.2">
      <c r="A2041" s="8">
        <v>2</v>
      </c>
      <c r="B2041" s="8" t="s">
        <v>187</v>
      </c>
      <c r="C2041" s="8" t="s">
        <v>78</v>
      </c>
      <c r="D2041" s="8">
        <v>0</v>
      </c>
      <c r="E2041" s="9">
        <v>7446298.2394499704</v>
      </c>
      <c r="F2041" s="17">
        <f>SUMIFS(Table2[time],Table2[config],Table2[[#This Row],[config]],Table2[repetition],Table2[[#This Row],[repetition]])</f>
        <v>36302162.434909865</v>
      </c>
      <c r="G2041" s="17">
        <f>IF(Table2[[#This Row],[time]]&lt;7200000,1,0)</f>
        <v>0</v>
      </c>
      <c r="H2041" t="s">
        <v>237</v>
      </c>
      <c r="I2041">
        <v>2</v>
      </c>
      <c r="J2041" t="s">
        <v>229</v>
      </c>
      <c r="K2041" t="s">
        <v>230</v>
      </c>
      <c r="L2041" t="s">
        <v>245</v>
      </c>
      <c r="M2041" t="s">
        <v>232</v>
      </c>
      <c r="N2041" t="s">
        <v>244</v>
      </c>
      <c r="O2041">
        <v>120</v>
      </c>
      <c r="P2041">
        <v>1</v>
      </c>
      <c r="Q2041" t="s">
        <v>248</v>
      </c>
      <c r="R2041" t="s">
        <v>235</v>
      </c>
      <c r="S2041" t="s">
        <v>246</v>
      </c>
      <c r="T2041" t="b">
        <v>0</v>
      </c>
      <c r="U2041" t="b">
        <v>1</v>
      </c>
      <c r="V2041" t="b">
        <v>0</v>
      </c>
      <c r="W2041" t="b">
        <v>1</v>
      </c>
      <c r="X2041" t="b">
        <v>0</v>
      </c>
      <c r="Y2041" t="b">
        <v>1</v>
      </c>
      <c r="Z2041" t="b">
        <v>1</v>
      </c>
      <c r="AA2041" t="b">
        <v>1</v>
      </c>
      <c r="AB2041" t="b">
        <v>1</v>
      </c>
      <c r="AC2041" t="b">
        <v>1</v>
      </c>
    </row>
    <row r="2042" spans="1:29" x14ac:dyDescent="0.2">
      <c r="A2042" s="6">
        <v>3</v>
      </c>
      <c r="B2042" s="6" t="s">
        <v>194</v>
      </c>
      <c r="C2042" s="6" t="s">
        <v>78</v>
      </c>
      <c r="D2042" s="6">
        <v>0</v>
      </c>
      <c r="E2042" s="7">
        <v>500736.30547698098</v>
      </c>
      <c r="F2042" s="16">
        <f>SUMIFS(Table2[time],Table2[config],Table2[[#This Row],[config]],Table2[repetition],Table2[[#This Row],[repetition]])</f>
        <v>38404915.416501537</v>
      </c>
      <c r="G2042" s="16">
        <f>IF(Table2[[#This Row],[time]]&lt;7200000,1,0)</f>
        <v>1</v>
      </c>
      <c r="H2042" t="s">
        <v>237</v>
      </c>
      <c r="I2042">
        <v>2</v>
      </c>
      <c r="J2042" t="s">
        <v>229</v>
      </c>
      <c r="K2042" t="s">
        <v>230</v>
      </c>
      <c r="L2042" t="s">
        <v>245</v>
      </c>
      <c r="M2042" t="s">
        <v>232</v>
      </c>
      <c r="N2042" t="s">
        <v>244</v>
      </c>
      <c r="O2042">
        <v>120</v>
      </c>
      <c r="P2042">
        <v>1</v>
      </c>
      <c r="Q2042" t="s">
        <v>248</v>
      </c>
      <c r="R2042" t="s">
        <v>235</v>
      </c>
      <c r="S2042" t="s">
        <v>246</v>
      </c>
      <c r="T2042" t="b">
        <v>0</v>
      </c>
      <c r="U2042" t="b">
        <v>1</v>
      </c>
      <c r="V2042" t="b">
        <v>0</v>
      </c>
      <c r="W2042" t="b">
        <v>1</v>
      </c>
      <c r="X2042" t="b">
        <v>0</v>
      </c>
      <c r="Y2042" t="b">
        <v>1</v>
      </c>
      <c r="Z2042" t="b">
        <v>1</v>
      </c>
      <c r="AA2042" t="b">
        <v>1</v>
      </c>
      <c r="AB2042" t="b">
        <v>1</v>
      </c>
      <c r="AC2042" t="b">
        <v>1</v>
      </c>
    </row>
    <row r="2043" spans="1:29" x14ac:dyDescent="0.2">
      <c r="A2043" s="8">
        <v>3</v>
      </c>
      <c r="B2043" s="8" t="s">
        <v>183</v>
      </c>
      <c r="C2043" s="8" t="s">
        <v>78</v>
      </c>
      <c r="D2043" s="8">
        <v>0</v>
      </c>
      <c r="E2043" s="9">
        <v>226559.68766903901</v>
      </c>
      <c r="F2043" s="17">
        <f>SUMIFS(Table2[time],Table2[config],Table2[[#This Row],[config]],Table2[repetition],Table2[[#This Row],[repetition]])</f>
        <v>38404915.416501537</v>
      </c>
      <c r="G2043" s="17">
        <f>IF(Table2[[#This Row],[time]]&lt;7200000,1,0)</f>
        <v>1</v>
      </c>
      <c r="H2043" t="s">
        <v>237</v>
      </c>
      <c r="I2043">
        <v>2</v>
      </c>
      <c r="J2043" t="s">
        <v>229</v>
      </c>
      <c r="K2043" t="s">
        <v>230</v>
      </c>
      <c r="L2043" t="s">
        <v>245</v>
      </c>
      <c r="M2043" t="s">
        <v>232</v>
      </c>
      <c r="N2043" t="s">
        <v>244</v>
      </c>
      <c r="O2043">
        <v>120</v>
      </c>
      <c r="P2043">
        <v>1</v>
      </c>
      <c r="Q2043" t="s">
        <v>248</v>
      </c>
      <c r="R2043" t="s">
        <v>235</v>
      </c>
      <c r="S2043" t="s">
        <v>246</v>
      </c>
      <c r="T2043" t="b">
        <v>0</v>
      </c>
      <c r="U2043" t="b">
        <v>1</v>
      </c>
      <c r="V2043" t="b">
        <v>0</v>
      </c>
      <c r="W2043" t="b">
        <v>1</v>
      </c>
      <c r="X2043" t="b">
        <v>0</v>
      </c>
      <c r="Y2043" t="b">
        <v>1</v>
      </c>
      <c r="Z2043" t="b">
        <v>1</v>
      </c>
      <c r="AA2043" t="b">
        <v>1</v>
      </c>
      <c r="AB2043" t="b">
        <v>1</v>
      </c>
      <c r="AC2043" t="b">
        <v>1</v>
      </c>
    </row>
    <row r="2044" spans="1:29" x14ac:dyDescent="0.2">
      <c r="A2044" s="6">
        <v>3</v>
      </c>
      <c r="B2044" s="6" t="s">
        <v>181</v>
      </c>
      <c r="C2044" s="6" t="s">
        <v>78</v>
      </c>
      <c r="D2044" s="6">
        <v>0</v>
      </c>
      <c r="E2044" s="7">
        <v>113246.372623951</v>
      </c>
      <c r="F2044" s="16">
        <f>SUMIFS(Table2[time],Table2[config],Table2[[#This Row],[config]],Table2[repetition],Table2[[#This Row],[repetition]])</f>
        <v>38404915.416501537</v>
      </c>
      <c r="G2044" s="16">
        <f>IF(Table2[[#This Row],[time]]&lt;7200000,1,0)</f>
        <v>1</v>
      </c>
      <c r="H2044" t="s">
        <v>237</v>
      </c>
      <c r="I2044">
        <v>2</v>
      </c>
      <c r="J2044" t="s">
        <v>229</v>
      </c>
      <c r="K2044" t="s">
        <v>230</v>
      </c>
      <c r="L2044" t="s">
        <v>245</v>
      </c>
      <c r="M2044" t="s">
        <v>232</v>
      </c>
      <c r="N2044" t="s">
        <v>244</v>
      </c>
      <c r="O2044">
        <v>120</v>
      </c>
      <c r="P2044">
        <v>1</v>
      </c>
      <c r="Q2044" t="s">
        <v>248</v>
      </c>
      <c r="R2044" t="s">
        <v>235</v>
      </c>
      <c r="S2044" t="s">
        <v>246</v>
      </c>
      <c r="T2044" t="b">
        <v>0</v>
      </c>
      <c r="U2044" t="b">
        <v>1</v>
      </c>
      <c r="V2044" t="b">
        <v>0</v>
      </c>
      <c r="W2044" t="b">
        <v>1</v>
      </c>
      <c r="X2044" t="b">
        <v>0</v>
      </c>
      <c r="Y2044" t="b">
        <v>1</v>
      </c>
      <c r="Z2044" t="b">
        <v>1</v>
      </c>
      <c r="AA2044" t="b">
        <v>1</v>
      </c>
      <c r="AB2044" t="b">
        <v>1</v>
      </c>
      <c r="AC2044" t="b">
        <v>1</v>
      </c>
    </row>
    <row r="2045" spans="1:29" x14ac:dyDescent="0.2">
      <c r="A2045" s="8">
        <v>3</v>
      </c>
      <c r="B2045" s="8" t="s">
        <v>192</v>
      </c>
      <c r="C2045" s="8" t="s">
        <v>78</v>
      </c>
      <c r="D2045" s="8">
        <v>0</v>
      </c>
      <c r="E2045" s="9">
        <v>197622.346392949</v>
      </c>
      <c r="F2045" s="17">
        <f>SUMIFS(Table2[time],Table2[config],Table2[[#This Row],[config]],Table2[repetition],Table2[[#This Row],[repetition]])</f>
        <v>38404915.416501537</v>
      </c>
      <c r="G2045" s="17">
        <f>IF(Table2[[#This Row],[time]]&lt;7200000,1,0)</f>
        <v>1</v>
      </c>
      <c r="H2045" t="s">
        <v>237</v>
      </c>
      <c r="I2045">
        <v>2</v>
      </c>
      <c r="J2045" t="s">
        <v>229</v>
      </c>
      <c r="K2045" t="s">
        <v>230</v>
      </c>
      <c r="L2045" t="s">
        <v>245</v>
      </c>
      <c r="M2045" t="s">
        <v>232</v>
      </c>
      <c r="N2045" t="s">
        <v>244</v>
      </c>
      <c r="O2045">
        <v>120</v>
      </c>
      <c r="P2045">
        <v>1</v>
      </c>
      <c r="Q2045" t="s">
        <v>248</v>
      </c>
      <c r="R2045" t="s">
        <v>235</v>
      </c>
      <c r="S2045" t="s">
        <v>246</v>
      </c>
      <c r="T2045" t="b">
        <v>0</v>
      </c>
      <c r="U2045" t="b">
        <v>1</v>
      </c>
      <c r="V2045" t="b">
        <v>0</v>
      </c>
      <c r="W2045" t="b">
        <v>1</v>
      </c>
      <c r="X2045" t="b">
        <v>0</v>
      </c>
      <c r="Y2045" t="b">
        <v>1</v>
      </c>
      <c r="Z2045" t="b">
        <v>1</v>
      </c>
      <c r="AA2045" t="b">
        <v>1</v>
      </c>
      <c r="AB2045" t="b">
        <v>1</v>
      </c>
      <c r="AC2045" t="b">
        <v>1</v>
      </c>
    </row>
    <row r="2046" spans="1:29" x14ac:dyDescent="0.2">
      <c r="A2046" s="6">
        <v>3</v>
      </c>
      <c r="B2046" s="6" t="s">
        <v>176</v>
      </c>
      <c r="C2046" s="6" t="s">
        <v>78</v>
      </c>
      <c r="D2046" s="6">
        <v>0</v>
      </c>
      <c r="E2046" s="7">
        <v>194340.54668689999</v>
      </c>
      <c r="F2046" s="16">
        <f>SUMIFS(Table2[time],Table2[config],Table2[[#This Row],[config]],Table2[repetition],Table2[[#This Row],[repetition]])</f>
        <v>38404915.416501537</v>
      </c>
      <c r="G2046" s="16">
        <f>IF(Table2[[#This Row],[time]]&lt;7200000,1,0)</f>
        <v>1</v>
      </c>
      <c r="H2046" t="s">
        <v>237</v>
      </c>
      <c r="I2046">
        <v>2</v>
      </c>
      <c r="J2046" t="s">
        <v>229</v>
      </c>
      <c r="K2046" t="s">
        <v>230</v>
      </c>
      <c r="L2046" t="s">
        <v>245</v>
      </c>
      <c r="M2046" t="s">
        <v>232</v>
      </c>
      <c r="N2046" t="s">
        <v>244</v>
      </c>
      <c r="O2046">
        <v>120</v>
      </c>
      <c r="P2046">
        <v>1</v>
      </c>
      <c r="Q2046" t="s">
        <v>248</v>
      </c>
      <c r="R2046" t="s">
        <v>235</v>
      </c>
      <c r="S2046" t="s">
        <v>246</v>
      </c>
      <c r="T2046" t="b">
        <v>0</v>
      </c>
      <c r="U2046" t="b">
        <v>1</v>
      </c>
      <c r="V2046" t="b">
        <v>0</v>
      </c>
      <c r="W2046" t="b">
        <v>1</v>
      </c>
      <c r="X2046" t="b">
        <v>0</v>
      </c>
      <c r="Y2046" t="b">
        <v>1</v>
      </c>
      <c r="Z2046" t="b">
        <v>1</v>
      </c>
      <c r="AA2046" t="b">
        <v>1</v>
      </c>
      <c r="AB2046" t="b">
        <v>1</v>
      </c>
      <c r="AC2046" t="b">
        <v>1</v>
      </c>
    </row>
    <row r="2047" spans="1:29" x14ac:dyDescent="0.2">
      <c r="A2047" s="8">
        <v>3</v>
      </c>
      <c r="B2047" s="8" t="s">
        <v>182</v>
      </c>
      <c r="C2047" s="8" t="s">
        <v>78</v>
      </c>
      <c r="D2047" s="8">
        <v>0</v>
      </c>
      <c r="E2047" s="9">
        <v>307807.50698701001</v>
      </c>
      <c r="F2047" s="17">
        <f>SUMIFS(Table2[time],Table2[config],Table2[[#This Row],[config]],Table2[repetition],Table2[[#This Row],[repetition]])</f>
        <v>38404915.416501537</v>
      </c>
      <c r="G2047" s="17">
        <f>IF(Table2[[#This Row],[time]]&lt;7200000,1,0)</f>
        <v>1</v>
      </c>
      <c r="H2047" t="s">
        <v>237</v>
      </c>
      <c r="I2047">
        <v>2</v>
      </c>
      <c r="J2047" t="s">
        <v>229</v>
      </c>
      <c r="K2047" t="s">
        <v>230</v>
      </c>
      <c r="L2047" t="s">
        <v>245</v>
      </c>
      <c r="M2047" t="s">
        <v>232</v>
      </c>
      <c r="N2047" t="s">
        <v>244</v>
      </c>
      <c r="O2047">
        <v>120</v>
      </c>
      <c r="P2047">
        <v>1</v>
      </c>
      <c r="Q2047" t="s">
        <v>248</v>
      </c>
      <c r="R2047" t="s">
        <v>235</v>
      </c>
      <c r="S2047" t="s">
        <v>246</v>
      </c>
      <c r="T2047" t="b">
        <v>0</v>
      </c>
      <c r="U2047" t="b">
        <v>1</v>
      </c>
      <c r="V2047" t="b">
        <v>0</v>
      </c>
      <c r="W2047" t="b">
        <v>1</v>
      </c>
      <c r="X2047" t="b">
        <v>0</v>
      </c>
      <c r="Y2047" t="b">
        <v>1</v>
      </c>
      <c r="Z2047" t="b">
        <v>1</v>
      </c>
      <c r="AA2047" t="b">
        <v>1</v>
      </c>
      <c r="AB2047" t="b">
        <v>1</v>
      </c>
      <c r="AC2047" t="b">
        <v>1</v>
      </c>
    </row>
    <row r="2048" spans="1:29" x14ac:dyDescent="0.2">
      <c r="A2048" s="6">
        <v>3</v>
      </c>
      <c r="B2048" s="6" t="s">
        <v>180</v>
      </c>
      <c r="C2048" s="6" t="s">
        <v>78</v>
      </c>
      <c r="D2048" s="6">
        <v>0</v>
      </c>
      <c r="E2048" s="7">
        <v>110357.32862201901</v>
      </c>
      <c r="F2048" s="16">
        <f>SUMIFS(Table2[time],Table2[config],Table2[[#This Row],[config]],Table2[repetition],Table2[[#This Row],[repetition]])</f>
        <v>38404915.416501537</v>
      </c>
      <c r="G2048" s="16">
        <f>IF(Table2[[#This Row],[time]]&lt;7200000,1,0)</f>
        <v>1</v>
      </c>
      <c r="H2048" t="s">
        <v>237</v>
      </c>
      <c r="I2048">
        <v>2</v>
      </c>
      <c r="J2048" t="s">
        <v>229</v>
      </c>
      <c r="K2048" t="s">
        <v>230</v>
      </c>
      <c r="L2048" t="s">
        <v>245</v>
      </c>
      <c r="M2048" t="s">
        <v>232</v>
      </c>
      <c r="N2048" t="s">
        <v>244</v>
      </c>
      <c r="O2048">
        <v>120</v>
      </c>
      <c r="P2048">
        <v>1</v>
      </c>
      <c r="Q2048" t="s">
        <v>248</v>
      </c>
      <c r="R2048" t="s">
        <v>235</v>
      </c>
      <c r="S2048" t="s">
        <v>246</v>
      </c>
      <c r="T2048" t="b">
        <v>0</v>
      </c>
      <c r="U2048" t="b">
        <v>1</v>
      </c>
      <c r="V2048" t="b">
        <v>0</v>
      </c>
      <c r="W2048" t="b">
        <v>1</v>
      </c>
      <c r="X2048" t="b">
        <v>0</v>
      </c>
      <c r="Y2048" t="b">
        <v>1</v>
      </c>
      <c r="Z2048" t="b">
        <v>1</v>
      </c>
      <c r="AA2048" t="b">
        <v>1</v>
      </c>
      <c r="AB2048" t="b">
        <v>1</v>
      </c>
      <c r="AC2048" t="b">
        <v>1</v>
      </c>
    </row>
    <row r="2049" spans="1:29" x14ac:dyDescent="0.2">
      <c r="A2049" s="8">
        <v>3</v>
      </c>
      <c r="B2049" s="8" t="s">
        <v>185</v>
      </c>
      <c r="C2049" s="8" t="s">
        <v>78</v>
      </c>
      <c r="D2049" s="8">
        <v>0</v>
      </c>
      <c r="E2049" s="9">
        <v>262702.46532594302</v>
      </c>
      <c r="F2049" s="17">
        <f>SUMIFS(Table2[time],Table2[config],Table2[[#This Row],[config]],Table2[repetition],Table2[[#This Row],[repetition]])</f>
        <v>38404915.416501537</v>
      </c>
      <c r="G2049" s="17">
        <f>IF(Table2[[#This Row],[time]]&lt;7200000,1,0)</f>
        <v>1</v>
      </c>
      <c r="H2049" t="s">
        <v>237</v>
      </c>
      <c r="I2049">
        <v>2</v>
      </c>
      <c r="J2049" t="s">
        <v>229</v>
      </c>
      <c r="K2049" t="s">
        <v>230</v>
      </c>
      <c r="L2049" t="s">
        <v>245</v>
      </c>
      <c r="M2049" t="s">
        <v>232</v>
      </c>
      <c r="N2049" t="s">
        <v>244</v>
      </c>
      <c r="O2049">
        <v>120</v>
      </c>
      <c r="P2049">
        <v>1</v>
      </c>
      <c r="Q2049" t="s">
        <v>248</v>
      </c>
      <c r="R2049" t="s">
        <v>235</v>
      </c>
      <c r="S2049" t="s">
        <v>246</v>
      </c>
      <c r="T2049" t="b">
        <v>0</v>
      </c>
      <c r="U2049" t="b">
        <v>1</v>
      </c>
      <c r="V2049" t="b">
        <v>0</v>
      </c>
      <c r="W2049" t="b">
        <v>1</v>
      </c>
      <c r="X2049" t="b">
        <v>0</v>
      </c>
      <c r="Y2049" t="b">
        <v>1</v>
      </c>
      <c r="Z2049" t="b">
        <v>1</v>
      </c>
      <c r="AA2049" t="b">
        <v>1</v>
      </c>
      <c r="AB2049" t="b">
        <v>1</v>
      </c>
      <c r="AC2049" t="b">
        <v>1</v>
      </c>
    </row>
    <row r="2050" spans="1:29" x14ac:dyDescent="0.2">
      <c r="A2050" s="6">
        <v>3</v>
      </c>
      <c r="B2050" s="6" t="s">
        <v>184</v>
      </c>
      <c r="C2050" s="6" t="s">
        <v>78</v>
      </c>
      <c r="D2050" s="6">
        <v>0</v>
      </c>
      <c r="E2050" s="7">
        <v>217578.862480004</v>
      </c>
      <c r="F2050" s="16">
        <f>SUMIFS(Table2[time],Table2[config],Table2[[#This Row],[config]],Table2[repetition],Table2[[#This Row],[repetition]])</f>
        <v>38404915.416501537</v>
      </c>
      <c r="G2050" s="16">
        <f>IF(Table2[[#This Row],[time]]&lt;7200000,1,0)</f>
        <v>1</v>
      </c>
      <c r="H2050" t="s">
        <v>237</v>
      </c>
      <c r="I2050">
        <v>2</v>
      </c>
      <c r="J2050" t="s">
        <v>229</v>
      </c>
      <c r="K2050" t="s">
        <v>230</v>
      </c>
      <c r="L2050" t="s">
        <v>245</v>
      </c>
      <c r="M2050" t="s">
        <v>232</v>
      </c>
      <c r="N2050" t="s">
        <v>244</v>
      </c>
      <c r="O2050">
        <v>120</v>
      </c>
      <c r="P2050">
        <v>1</v>
      </c>
      <c r="Q2050" t="s">
        <v>248</v>
      </c>
      <c r="R2050" t="s">
        <v>235</v>
      </c>
      <c r="S2050" t="s">
        <v>246</v>
      </c>
      <c r="T2050" t="b">
        <v>0</v>
      </c>
      <c r="U2050" t="b">
        <v>1</v>
      </c>
      <c r="V2050" t="b">
        <v>0</v>
      </c>
      <c r="W2050" t="b">
        <v>1</v>
      </c>
      <c r="X2050" t="b">
        <v>0</v>
      </c>
      <c r="Y2050" t="b">
        <v>1</v>
      </c>
      <c r="Z2050" t="b">
        <v>1</v>
      </c>
      <c r="AA2050" t="b">
        <v>1</v>
      </c>
      <c r="AB2050" t="b">
        <v>1</v>
      </c>
      <c r="AC2050" t="b">
        <v>1</v>
      </c>
    </row>
    <row r="2051" spans="1:29" x14ac:dyDescent="0.2">
      <c r="A2051" s="8">
        <v>3</v>
      </c>
      <c r="B2051" s="8" t="s">
        <v>198</v>
      </c>
      <c r="C2051" s="8" t="s">
        <v>78</v>
      </c>
      <c r="D2051" s="8">
        <v>0</v>
      </c>
      <c r="E2051" s="9">
        <v>236203.75321805399</v>
      </c>
      <c r="F2051" s="17">
        <f>SUMIFS(Table2[time],Table2[config],Table2[[#This Row],[config]],Table2[repetition],Table2[[#This Row],[repetition]])</f>
        <v>38404915.416501537</v>
      </c>
      <c r="G2051" s="17">
        <f>IF(Table2[[#This Row],[time]]&lt;7200000,1,0)</f>
        <v>1</v>
      </c>
      <c r="H2051" t="s">
        <v>237</v>
      </c>
      <c r="I2051">
        <v>2</v>
      </c>
      <c r="J2051" t="s">
        <v>229</v>
      </c>
      <c r="K2051" t="s">
        <v>230</v>
      </c>
      <c r="L2051" t="s">
        <v>245</v>
      </c>
      <c r="M2051" t="s">
        <v>232</v>
      </c>
      <c r="N2051" t="s">
        <v>244</v>
      </c>
      <c r="O2051">
        <v>120</v>
      </c>
      <c r="P2051">
        <v>1</v>
      </c>
      <c r="Q2051" t="s">
        <v>248</v>
      </c>
      <c r="R2051" t="s">
        <v>235</v>
      </c>
      <c r="S2051" t="s">
        <v>246</v>
      </c>
      <c r="T2051" t="b">
        <v>0</v>
      </c>
      <c r="U2051" t="b">
        <v>1</v>
      </c>
      <c r="V2051" t="b">
        <v>0</v>
      </c>
      <c r="W2051" t="b">
        <v>1</v>
      </c>
      <c r="X2051" t="b">
        <v>0</v>
      </c>
      <c r="Y2051" t="b">
        <v>1</v>
      </c>
      <c r="Z2051" t="b">
        <v>1</v>
      </c>
      <c r="AA2051" t="b">
        <v>1</v>
      </c>
      <c r="AB2051" t="b">
        <v>1</v>
      </c>
      <c r="AC2051" t="b">
        <v>1</v>
      </c>
    </row>
    <row r="2052" spans="1:29" x14ac:dyDescent="0.2">
      <c r="A2052" s="6">
        <v>3</v>
      </c>
      <c r="B2052" s="6" t="s">
        <v>189</v>
      </c>
      <c r="C2052" s="6" t="s">
        <v>78</v>
      </c>
      <c r="D2052" s="6">
        <v>0</v>
      </c>
      <c r="E2052" s="7">
        <v>121922.46062599499</v>
      </c>
      <c r="F2052" s="16">
        <f>SUMIFS(Table2[time],Table2[config],Table2[[#This Row],[config]],Table2[repetition],Table2[[#This Row],[repetition]])</f>
        <v>38404915.416501537</v>
      </c>
      <c r="G2052" s="16">
        <f>IF(Table2[[#This Row],[time]]&lt;7200000,1,0)</f>
        <v>1</v>
      </c>
      <c r="H2052" t="s">
        <v>237</v>
      </c>
      <c r="I2052">
        <v>2</v>
      </c>
      <c r="J2052" t="s">
        <v>229</v>
      </c>
      <c r="K2052" t="s">
        <v>230</v>
      </c>
      <c r="L2052" t="s">
        <v>245</v>
      </c>
      <c r="M2052" t="s">
        <v>232</v>
      </c>
      <c r="N2052" t="s">
        <v>244</v>
      </c>
      <c r="O2052">
        <v>120</v>
      </c>
      <c r="P2052">
        <v>1</v>
      </c>
      <c r="Q2052" t="s">
        <v>248</v>
      </c>
      <c r="R2052" t="s">
        <v>235</v>
      </c>
      <c r="S2052" t="s">
        <v>246</v>
      </c>
      <c r="T2052" t="b">
        <v>0</v>
      </c>
      <c r="U2052" t="b">
        <v>1</v>
      </c>
      <c r="V2052" t="b">
        <v>0</v>
      </c>
      <c r="W2052" t="b">
        <v>1</v>
      </c>
      <c r="X2052" t="b">
        <v>0</v>
      </c>
      <c r="Y2052" t="b">
        <v>1</v>
      </c>
      <c r="Z2052" t="b">
        <v>1</v>
      </c>
      <c r="AA2052" t="b">
        <v>1</v>
      </c>
      <c r="AB2052" t="b">
        <v>1</v>
      </c>
      <c r="AC2052" t="b">
        <v>1</v>
      </c>
    </row>
    <row r="2053" spans="1:29" x14ac:dyDescent="0.2">
      <c r="A2053" s="8">
        <v>3</v>
      </c>
      <c r="B2053" s="8" t="s">
        <v>178</v>
      </c>
      <c r="C2053" s="8" t="s">
        <v>78</v>
      </c>
      <c r="D2053" s="8">
        <v>0</v>
      </c>
      <c r="E2053" s="9">
        <v>136695.75906102499</v>
      </c>
      <c r="F2053" s="17">
        <f>SUMIFS(Table2[time],Table2[config],Table2[[#This Row],[config]],Table2[repetition],Table2[[#This Row],[repetition]])</f>
        <v>38404915.416501537</v>
      </c>
      <c r="G2053" s="17">
        <f>IF(Table2[[#This Row],[time]]&lt;7200000,1,0)</f>
        <v>1</v>
      </c>
      <c r="H2053" t="s">
        <v>237</v>
      </c>
      <c r="I2053">
        <v>2</v>
      </c>
      <c r="J2053" t="s">
        <v>229</v>
      </c>
      <c r="K2053" t="s">
        <v>230</v>
      </c>
      <c r="L2053" t="s">
        <v>245</v>
      </c>
      <c r="M2053" t="s">
        <v>232</v>
      </c>
      <c r="N2053" t="s">
        <v>244</v>
      </c>
      <c r="O2053">
        <v>120</v>
      </c>
      <c r="P2053">
        <v>1</v>
      </c>
      <c r="Q2053" t="s">
        <v>248</v>
      </c>
      <c r="R2053" t="s">
        <v>235</v>
      </c>
      <c r="S2053" t="s">
        <v>246</v>
      </c>
      <c r="T2053" t="b">
        <v>0</v>
      </c>
      <c r="U2053" t="b">
        <v>1</v>
      </c>
      <c r="V2053" t="b">
        <v>0</v>
      </c>
      <c r="W2053" t="b">
        <v>1</v>
      </c>
      <c r="X2053" t="b">
        <v>0</v>
      </c>
      <c r="Y2053" t="b">
        <v>1</v>
      </c>
      <c r="Z2053" t="b">
        <v>1</v>
      </c>
      <c r="AA2053" t="b">
        <v>1</v>
      </c>
      <c r="AB2053" t="b">
        <v>1</v>
      </c>
      <c r="AC2053" t="b">
        <v>1</v>
      </c>
    </row>
    <row r="2054" spans="1:29" x14ac:dyDescent="0.2">
      <c r="A2054" s="6">
        <v>3</v>
      </c>
      <c r="B2054" s="6" t="s">
        <v>195</v>
      </c>
      <c r="C2054" s="6" t="s">
        <v>78</v>
      </c>
      <c r="D2054" s="6">
        <v>0</v>
      </c>
      <c r="E2054" s="7">
        <v>411330.75074700097</v>
      </c>
      <c r="F2054" s="16">
        <f>SUMIFS(Table2[time],Table2[config],Table2[[#This Row],[config]],Table2[repetition],Table2[[#This Row],[repetition]])</f>
        <v>38404915.416501537</v>
      </c>
      <c r="G2054" s="16">
        <f>IF(Table2[[#This Row],[time]]&lt;7200000,1,0)</f>
        <v>1</v>
      </c>
      <c r="H2054" t="s">
        <v>237</v>
      </c>
      <c r="I2054">
        <v>2</v>
      </c>
      <c r="J2054" t="s">
        <v>229</v>
      </c>
      <c r="K2054" t="s">
        <v>230</v>
      </c>
      <c r="L2054" t="s">
        <v>245</v>
      </c>
      <c r="M2054" t="s">
        <v>232</v>
      </c>
      <c r="N2054" t="s">
        <v>244</v>
      </c>
      <c r="O2054">
        <v>120</v>
      </c>
      <c r="P2054">
        <v>1</v>
      </c>
      <c r="Q2054" t="s">
        <v>248</v>
      </c>
      <c r="R2054" t="s">
        <v>235</v>
      </c>
      <c r="S2054" t="s">
        <v>246</v>
      </c>
      <c r="T2054" t="b">
        <v>0</v>
      </c>
      <c r="U2054" t="b">
        <v>1</v>
      </c>
      <c r="V2054" t="b">
        <v>0</v>
      </c>
      <c r="W2054" t="b">
        <v>1</v>
      </c>
      <c r="X2054" t="b">
        <v>0</v>
      </c>
      <c r="Y2054" t="b">
        <v>1</v>
      </c>
      <c r="Z2054" t="b">
        <v>1</v>
      </c>
      <c r="AA2054" t="b">
        <v>1</v>
      </c>
      <c r="AB2054" t="b">
        <v>1</v>
      </c>
      <c r="AC2054" t="b">
        <v>1</v>
      </c>
    </row>
    <row r="2055" spans="1:29" x14ac:dyDescent="0.2">
      <c r="A2055" s="8">
        <v>3</v>
      </c>
      <c r="B2055" s="8" t="s">
        <v>199</v>
      </c>
      <c r="C2055" s="8" t="s">
        <v>78</v>
      </c>
      <c r="D2055" s="8">
        <v>0</v>
      </c>
      <c r="E2055" s="9">
        <v>128302.147318958</v>
      </c>
      <c r="F2055" s="17">
        <f>SUMIFS(Table2[time],Table2[config],Table2[[#This Row],[config]],Table2[repetition],Table2[[#This Row],[repetition]])</f>
        <v>38404915.416501537</v>
      </c>
      <c r="G2055" s="17">
        <f>IF(Table2[[#This Row],[time]]&lt;7200000,1,0)</f>
        <v>1</v>
      </c>
      <c r="H2055" t="s">
        <v>237</v>
      </c>
      <c r="I2055">
        <v>2</v>
      </c>
      <c r="J2055" t="s">
        <v>229</v>
      </c>
      <c r="K2055" t="s">
        <v>230</v>
      </c>
      <c r="L2055" t="s">
        <v>245</v>
      </c>
      <c r="M2055" t="s">
        <v>232</v>
      </c>
      <c r="N2055" t="s">
        <v>244</v>
      </c>
      <c r="O2055">
        <v>120</v>
      </c>
      <c r="P2055">
        <v>1</v>
      </c>
      <c r="Q2055" t="s">
        <v>248</v>
      </c>
      <c r="R2055" t="s">
        <v>235</v>
      </c>
      <c r="S2055" t="s">
        <v>246</v>
      </c>
      <c r="T2055" t="b">
        <v>0</v>
      </c>
      <c r="U2055" t="b">
        <v>1</v>
      </c>
      <c r="V2055" t="b">
        <v>0</v>
      </c>
      <c r="W2055" t="b">
        <v>1</v>
      </c>
      <c r="X2055" t="b">
        <v>0</v>
      </c>
      <c r="Y2055" t="b">
        <v>1</v>
      </c>
      <c r="Z2055" t="b">
        <v>1</v>
      </c>
      <c r="AA2055" t="b">
        <v>1</v>
      </c>
      <c r="AB2055" t="b">
        <v>1</v>
      </c>
      <c r="AC2055" t="b">
        <v>1</v>
      </c>
    </row>
    <row r="2056" spans="1:29" x14ac:dyDescent="0.2">
      <c r="A2056" s="6">
        <v>3</v>
      </c>
      <c r="B2056" s="6" t="s">
        <v>196</v>
      </c>
      <c r="C2056" s="6" t="s">
        <v>78</v>
      </c>
      <c r="D2056" s="6">
        <v>3</v>
      </c>
      <c r="E2056" s="7">
        <v>246477.45073889301</v>
      </c>
      <c r="F2056" s="16">
        <f>SUMIFS(Table2[time],Table2[config],Table2[[#This Row],[config]],Table2[repetition],Table2[[#This Row],[repetition]])</f>
        <v>38404915.416501537</v>
      </c>
      <c r="G2056" s="16">
        <f>IF(Table2[[#This Row],[time]]&lt;7200000,1,0)</f>
        <v>1</v>
      </c>
      <c r="H2056" t="s">
        <v>237</v>
      </c>
      <c r="I2056">
        <v>2</v>
      </c>
      <c r="J2056" t="s">
        <v>229</v>
      </c>
      <c r="K2056" t="s">
        <v>230</v>
      </c>
      <c r="L2056" t="s">
        <v>245</v>
      </c>
      <c r="M2056" t="s">
        <v>232</v>
      </c>
      <c r="N2056" t="s">
        <v>244</v>
      </c>
      <c r="O2056">
        <v>120</v>
      </c>
      <c r="P2056">
        <v>1</v>
      </c>
      <c r="Q2056" t="s">
        <v>248</v>
      </c>
      <c r="R2056" t="s">
        <v>235</v>
      </c>
      <c r="S2056" t="s">
        <v>246</v>
      </c>
      <c r="T2056" t="b">
        <v>0</v>
      </c>
      <c r="U2056" t="b">
        <v>1</v>
      </c>
      <c r="V2056" t="b">
        <v>0</v>
      </c>
      <c r="W2056" t="b">
        <v>1</v>
      </c>
      <c r="X2056" t="b">
        <v>0</v>
      </c>
      <c r="Y2056" t="b">
        <v>1</v>
      </c>
      <c r="Z2056" t="b">
        <v>1</v>
      </c>
      <c r="AA2056" t="b">
        <v>1</v>
      </c>
      <c r="AB2056" t="b">
        <v>1</v>
      </c>
      <c r="AC2056" t="b">
        <v>1</v>
      </c>
    </row>
    <row r="2057" spans="1:29" x14ac:dyDescent="0.2">
      <c r="A2057" s="8">
        <v>3</v>
      </c>
      <c r="B2057" s="8" t="s">
        <v>197</v>
      </c>
      <c r="C2057" s="8" t="s">
        <v>78</v>
      </c>
      <c r="D2057" s="8">
        <v>0</v>
      </c>
      <c r="E2057" s="9">
        <v>107928.560175001</v>
      </c>
      <c r="F2057" s="17">
        <f>SUMIFS(Table2[time],Table2[config],Table2[[#This Row],[config]],Table2[repetition],Table2[[#This Row],[repetition]])</f>
        <v>38404915.416501537</v>
      </c>
      <c r="G2057" s="17">
        <f>IF(Table2[[#This Row],[time]]&lt;7200000,1,0)</f>
        <v>1</v>
      </c>
      <c r="H2057" t="s">
        <v>237</v>
      </c>
      <c r="I2057">
        <v>2</v>
      </c>
      <c r="J2057" t="s">
        <v>229</v>
      </c>
      <c r="K2057" t="s">
        <v>230</v>
      </c>
      <c r="L2057" t="s">
        <v>245</v>
      </c>
      <c r="M2057" t="s">
        <v>232</v>
      </c>
      <c r="N2057" t="s">
        <v>244</v>
      </c>
      <c r="O2057">
        <v>120</v>
      </c>
      <c r="P2057">
        <v>1</v>
      </c>
      <c r="Q2057" t="s">
        <v>248</v>
      </c>
      <c r="R2057" t="s">
        <v>235</v>
      </c>
      <c r="S2057" t="s">
        <v>246</v>
      </c>
      <c r="T2057" t="b">
        <v>0</v>
      </c>
      <c r="U2057" t="b">
        <v>1</v>
      </c>
      <c r="V2057" t="b">
        <v>0</v>
      </c>
      <c r="W2057" t="b">
        <v>1</v>
      </c>
      <c r="X2057" t="b">
        <v>0</v>
      </c>
      <c r="Y2057" t="b">
        <v>1</v>
      </c>
      <c r="Z2057" t="b">
        <v>1</v>
      </c>
      <c r="AA2057" t="b">
        <v>1</v>
      </c>
      <c r="AB2057" t="b">
        <v>1</v>
      </c>
      <c r="AC2057" t="b">
        <v>1</v>
      </c>
    </row>
    <row r="2058" spans="1:29" x14ac:dyDescent="0.2">
      <c r="A2058" s="6">
        <v>3</v>
      </c>
      <c r="B2058" s="6" t="s">
        <v>193</v>
      </c>
      <c r="C2058" s="6" t="s">
        <v>78</v>
      </c>
      <c r="D2058" s="6">
        <v>0</v>
      </c>
      <c r="E2058" s="7">
        <v>166933.358094072</v>
      </c>
      <c r="F2058" s="16">
        <f>SUMIFS(Table2[time],Table2[config],Table2[[#This Row],[config]],Table2[repetition],Table2[[#This Row],[repetition]])</f>
        <v>38404915.416501537</v>
      </c>
      <c r="G2058" s="16">
        <f>IF(Table2[[#This Row],[time]]&lt;7200000,1,0)</f>
        <v>1</v>
      </c>
      <c r="H2058" t="s">
        <v>237</v>
      </c>
      <c r="I2058">
        <v>2</v>
      </c>
      <c r="J2058" t="s">
        <v>229</v>
      </c>
      <c r="K2058" t="s">
        <v>230</v>
      </c>
      <c r="L2058" t="s">
        <v>245</v>
      </c>
      <c r="M2058" t="s">
        <v>232</v>
      </c>
      <c r="N2058" t="s">
        <v>244</v>
      </c>
      <c r="O2058">
        <v>120</v>
      </c>
      <c r="P2058">
        <v>1</v>
      </c>
      <c r="Q2058" t="s">
        <v>248</v>
      </c>
      <c r="R2058" t="s">
        <v>235</v>
      </c>
      <c r="S2058" t="s">
        <v>246</v>
      </c>
      <c r="T2058" t="b">
        <v>0</v>
      </c>
      <c r="U2058" t="b">
        <v>1</v>
      </c>
      <c r="V2058" t="b">
        <v>0</v>
      </c>
      <c r="W2058" t="b">
        <v>1</v>
      </c>
      <c r="X2058" t="b">
        <v>0</v>
      </c>
      <c r="Y2058" t="b">
        <v>1</v>
      </c>
      <c r="Z2058" t="b">
        <v>1</v>
      </c>
      <c r="AA2058" t="b">
        <v>1</v>
      </c>
      <c r="AB2058" t="b">
        <v>1</v>
      </c>
      <c r="AC2058" t="b">
        <v>1</v>
      </c>
    </row>
    <row r="2059" spans="1:29" x14ac:dyDescent="0.2">
      <c r="A2059" s="8">
        <v>3</v>
      </c>
      <c r="B2059" s="8" t="s">
        <v>200</v>
      </c>
      <c r="C2059" s="8" t="s">
        <v>78</v>
      </c>
      <c r="D2059" s="8">
        <v>0</v>
      </c>
      <c r="E2059" s="9">
        <v>434919.54101400898</v>
      </c>
      <c r="F2059" s="17">
        <f>SUMIFS(Table2[time],Table2[config],Table2[[#This Row],[config]],Table2[repetition],Table2[[#This Row],[repetition]])</f>
        <v>38404915.416501537</v>
      </c>
      <c r="G2059" s="17">
        <f>IF(Table2[[#This Row],[time]]&lt;7200000,1,0)</f>
        <v>1</v>
      </c>
      <c r="H2059" t="s">
        <v>237</v>
      </c>
      <c r="I2059">
        <v>2</v>
      </c>
      <c r="J2059" t="s">
        <v>229</v>
      </c>
      <c r="K2059" t="s">
        <v>230</v>
      </c>
      <c r="L2059" t="s">
        <v>245</v>
      </c>
      <c r="M2059" t="s">
        <v>232</v>
      </c>
      <c r="N2059" t="s">
        <v>244</v>
      </c>
      <c r="O2059">
        <v>120</v>
      </c>
      <c r="P2059">
        <v>1</v>
      </c>
      <c r="Q2059" t="s">
        <v>248</v>
      </c>
      <c r="R2059" t="s">
        <v>235</v>
      </c>
      <c r="S2059" t="s">
        <v>246</v>
      </c>
      <c r="T2059" t="b">
        <v>0</v>
      </c>
      <c r="U2059" t="b">
        <v>1</v>
      </c>
      <c r="V2059" t="b">
        <v>0</v>
      </c>
      <c r="W2059" t="b">
        <v>1</v>
      </c>
      <c r="X2059" t="b">
        <v>0</v>
      </c>
      <c r="Y2059" t="b">
        <v>1</v>
      </c>
      <c r="Z2059" t="b">
        <v>1</v>
      </c>
      <c r="AA2059" t="b">
        <v>1</v>
      </c>
      <c r="AB2059" t="b">
        <v>1</v>
      </c>
      <c r="AC2059" t="b">
        <v>1</v>
      </c>
    </row>
    <row r="2060" spans="1:29" x14ac:dyDescent="0.2">
      <c r="A2060" s="6">
        <v>3</v>
      </c>
      <c r="B2060" s="6" t="s">
        <v>179</v>
      </c>
      <c r="C2060" s="6" t="s">
        <v>78</v>
      </c>
      <c r="D2060" s="6">
        <v>0</v>
      </c>
      <c r="E2060" s="7">
        <v>219922.851157956</v>
      </c>
      <c r="F2060" s="16">
        <f>SUMIFS(Table2[time],Table2[config],Table2[[#This Row],[config]],Table2[repetition],Table2[[#This Row],[repetition]])</f>
        <v>38404915.416501537</v>
      </c>
      <c r="G2060" s="16">
        <f>IF(Table2[[#This Row],[time]]&lt;7200000,1,0)</f>
        <v>1</v>
      </c>
      <c r="H2060" t="s">
        <v>237</v>
      </c>
      <c r="I2060">
        <v>2</v>
      </c>
      <c r="J2060" t="s">
        <v>229</v>
      </c>
      <c r="K2060" t="s">
        <v>230</v>
      </c>
      <c r="L2060" t="s">
        <v>245</v>
      </c>
      <c r="M2060" t="s">
        <v>232</v>
      </c>
      <c r="N2060" t="s">
        <v>244</v>
      </c>
      <c r="O2060">
        <v>120</v>
      </c>
      <c r="P2060">
        <v>1</v>
      </c>
      <c r="Q2060" t="s">
        <v>248</v>
      </c>
      <c r="R2060" t="s">
        <v>235</v>
      </c>
      <c r="S2060" t="s">
        <v>246</v>
      </c>
      <c r="T2060" t="b">
        <v>0</v>
      </c>
      <c r="U2060" t="b">
        <v>1</v>
      </c>
      <c r="V2060" t="b">
        <v>0</v>
      </c>
      <c r="W2060" t="b">
        <v>1</v>
      </c>
      <c r="X2060" t="b">
        <v>0</v>
      </c>
      <c r="Y2060" t="b">
        <v>1</v>
      </c>
      <c r="Z2060" t="b">
        <v>1</v>
      </c>
      <c r="AA2060" t="b">
        <v>1</v>
      </c>
      <c r="AB2060" t="b">
        <v>1</v>
      </c>
      <c r="AC2060" t="b">
        <v>1</v>
      </c>
    </row>
    <row r="2061" spans="1:29" x14ac:dyDescent="0.2">
      <c r="A2061" s="8">
        <v>3</v>
      </c>
      <c r="B2061" s="8" t="s">
        <v>186</v>
      </c>
      <c r="C2061" s="8" t="s">
        <v>78</v>
      </c>
      <c r="D2061" s="8">
        <v>0</v>
      </c>
      <c r="E2061" s="9">
        <v>257500.50053605801</v>
      </c>
      <c r="F2061" s="17">
        <f>SUMIFS(Table2[time],Table2[config],Table2[[#This Row],[config]],Table2[repetition],Table2[[#This Row],[repetition]])</f>
        <v>38404915.416501537</v>
      </c>
      <c r="G2061" s="17">
        <f>IF(Table2[[#This Row],[time]]&lt;7200000,1,0)</f>
        <v>1</v>
      </c>
      <c r="H2061" t="s">
        <v>237</v>
      </c>
      <c r="I2061">
        <v>2</v>
      </c>
      <c r="J2061" t="s">
        <v>229</v>
      </c>
      <c r="K2061" t="s">
        <v>230</v>
      </c>
      <c r="L2061" t="s">
        <v>245</v>
      </c>
      <c r="M2061" t="s">
        <v>232</v>
      </c>
      <c r="N2061" t="s">
        <v>244</v>
      </c>
      <c r="O2061">
        <v>120</v>
      </c>
      <c r="P2061">
        <v>1</v>
      </c>
      <c r="Q2061" t="s">
        <v>248</v>
      </c>
      <c r="R2061" t="s">
        <v>235</v>
      </c>
      <c r="S2061" t="s">
        <v>246</v>
      </c>
      <c r="T2061" t="b">
        <v>0</v>
      </c>
      <c r="U2061" t="b">
        <v>1</v>
      </c>
      <c r="V2061" t="b">
        <v>0</v>
      </c>
      <c r="W2061" t="b">
        <v>1</v>
      </c>
      <c r="X2061" t="b">
        <v>0</v>
      </c>
      <c r="Y2061" t="b">
        <v>1</v>
      </c>
      <c r="Z2061" t="b">
        <v>1</v>
      </c>
      <c r="AA2061" t="b">
        <v>1</v>
      </c>
      <c r="AB2061" t="b">
        <v>1</v>
      </c>
      <c r="AC2061" t="b">
        <v>1</v>
      </c>
    </row>
    <row r="2062" spans="1:29" x14ac:dyDescent="0.2">
      <c r="A2062" s="6">
        <v>3</v>
      </c>
      <c r="B2062" s="6" t="s">
        <v>201</v>
      </c>
      <c r="C2062" s="6" t="s">
        <v>78</v>
      </c>
      <c r="D2062" s="6">
        <v>0</v>
      </c>
      <c r="E2062" s="7">
        <v>353836.94370905799</v>
      </c>
      <c r="F2062" s="16">
        <f>SUMIFS(Table2[time],Table2[config],Table2[[#This Row],[config]],Table2[repetition],Table2[[#This Row],[repetition]])</f>
        <v>38404915.416501537</v>
      </c>
      <c r="G2062" s="16">
        <f>IF(Table2[[#This Row],[time]]&lt;7200000,1,0)</f>
        <v>1</v>
      </c>
      <c r="H2062" t="s">
        <v>237</v>
      </c>
      <c r="I2062">
        <v>2</v>
      </c>
      <c r="J2062" t="s">
        <v>229</v>
      </c>
      <c r="K2062" t="s">
        <v>230</v>
      </c>
      <c r="L2062" t="s">
        <v>245</v>
      </c>
      <c r="M2062" t="s">
        <v>232</v>
      </c>
      <c r="N2062" t="s">
        <v>244</v>
      </c>
      <c r="O2062">
        <v>120</v>
      </c>
      <c r="P2062">
        <v>1</v>
      </c>
      <c r="Q2062" t="s">
        <v>248</v>
      </c>
      <c r="R2062" t="s">
        <v>235</v>
      </c>
      <c r="S2062" t="s">
        <v>246</v>
      </c>
      <c r="T2062" t="b">
        <v>0</v>
      </c>
      <c r="U2062" t="b">
        <v>1</v>
      </c>
      <c r="V2062" t="b">
        <v>0</v>
      </c>
      <c r="W2062" t="b">
        <v>1</v>
      </c>
      <c r="X2062" t="b">
        <v>0</v>
      </c>
      <c r="Y2062" t="b">
        <v>1</v>
      </c>
      <c r="Z2062" t="b">
        <v>1</v>
      </c>
      <c r="AA2062" t="b">
        <v>1</v>
      </c>
      <c r="AB2062" t="b">
        <v>1</v>
      </c>
      <c r="AC2062" t="b">
        <v>1</v>
      </c>
    </row>
    <row r="2063" spans="1:29" x14ac:dyDescent="0.2">
      <c r="A2063" s="8">
        <v>3</v>
      </c>
      <c r="B2063" s="8" t="s">
        <v>202</v>
      </c>
      <c r="C2063" s="8" t="s">
        <v>78</v>
      </c>
      <c r="D2063" s="8">
        <v>0</v>
      </c>
      <c r="E2063" s="9">
        <v>362151.56810392998</v>
      </c>
      <c r="F2063" s="17">
        <f>SUMIFS(Table2[time],Table2[config],Table2[[#This Row],[config]],Table2[repetition],Table2[[#This Row],[repetition]])</f>
        <v>38404915.416501537</v>
      </c>
      <c r="G2063" s="17">
        <f>IF(Table2[[#This Row],[time]]&lt;7200000,1,0)</f>
        <v>1</v>
      </c>
      <c r="H2063" t="s">
        <v>237</v>
      </c>
      <c r="I2063">
        <v>2</v>
      </c>
      <c r="J2063" t="s">
        <v>229</v>
      </c>
      <c r="K2063" t="s">
        <v>230</v>
      </c>
      <c r="L2063" t="s">
        <v>245</v>
      </c>
      <c r="M2063" t="s">
        <v>232</v>
      </c>
      <c r="N2063" t="s">
        <v>244</v>
      </c>
      <c r="O2063">
        <v>120</v>
      </c>
      <c r="P2063">
        <v>1</v>
      </c>
      <c r="Q2063" t="s">
        <v>248</v>
      </c>
      <c r="R2063" t="s">
        <v>235</v>
      </c>
      <c r="S2063" t="s">
        <v>246</v>
      </c>
      <c r="T2063" t="b">
        <v>0</v>
      </c>
      <c r="U2063" t="b">
        <v>1</v>
      </c>
      <c r="V2063" t="b">
        <v>0</v>
      </c>
      <c r="W2063" t="b">
        <v>1</v>
      </c>
      <c r="X2063" t="b">
        <v>0</v>
      </c>
      <c r="Y2063" t="b">
        <v>1</v>
      </c>
      <c r="Z2063" t="b">
        <v>1</v>
      </c>
      <c r="AA2063" t="b">
        <v>1</v>
      </c>
      <c r="AB2063" t="b">
        <v>1</v>
      </c>
      <c r="AC2063" t="b">
        <v>1</v>
      </c>
    </row>
    <row r="2064" spans="1:29" x14ac:dyDescent="0.2">
      <c r="A2064" s="6">
        <v>3</v>
      </c>
      <c r="B2064" s="6" t="s">
        <v>188</v>
      </c>
      <c r="C2064" s="6" t="s">
        <v>78</v>
      </c>
      <c r="D2064" s="6">
        <v>0</v>
      </c>
      <c r="E2064" s="7">
        <v>437646.79400192102</v>
      </c>
      <c r="F2064" s="16">
        <f>SUMIFS(Table2[time],Table2[config],Table2[[#This Row],[config]],Table2[repetition],Table2[[#This Row],[repetition]])</f>
        <v>38404915.416501537</v>
      </c>
      <c r="G2064" s="16">
        <f>IF(Table2[[#This Row],[time]]&lt;7200000,1,0)</f>
        <v>1</v>
      </c>
      <c r="H2064" t="s">
        <v>237</v>
      </c>
      <c r="I2064">
        <v>2</v>
      </c>
      <c r="J2064" t="s">
        <v>229</v>
      </c>
      <c r="K2064" t="s">
        <v>230</v>
      </c>
      <c r="L2064" t="s">
        <v>245</v>
      </c>
      <c r="M2064" t="s">
        <v>232</v>
      </c>
      <c r="N2064" t="s">
        <v>244</v>
      </c>
      <c r="O2064">
        <v>120</v>
      </c>
      <c r="P2064">
        <v>1</v>
      </c>
      <c r="Q2064" t="s">
        <v>248</v>
      </c>
      <c r="R2064" t="s">
        <v>235</v>
      </c>
      <c r="S2064" t="s">
        <v>246</v>
      </c>
      <c r="T2064" t="b">
        <v>0</v>
      </c>
      <c r="U2064" t="b">
        <v>1</v>
      </c>
      <c r="V2064" t="b">
        <v>0</v>
      </c>
      <c r="W2064" t="b">
        <v>1</v>
      </c>
      <c r="X2064" t="b">
        <v>0</v>
      </c>
      <c r="Y2064" t="b">
        <v>1</v>
      </c>
      <c r="Z2064" t="b">
        <v>1</v>
      </c>
      <c r="AA2064" t="b">
        <v>1</v>
      </c>
      <c r="AB2064" t="b">
        <v>1</v>
      </c>
      <c r="AC2064" t="b">
        <v>1</v>
      </c>
    </row>
    <row r="2065" spans="1:29" x14ac:dyDescent="0.2">
      <c r="A2065" s="8">
        <v>3</v>
      </c>
      <c r="B2065" s="8" t="s">
        <v>177</v>
      </c>
      <c r="C2065" s="8" t="s">
        <v>78</v>
      </c>
      <c r="D2065" s="8">
        <v>0</v>
      </c>
      <c r="E2065" s="9">
        <v>545966.91662294301</v>
      </c>
      <c r="F2065" s="17">
        <f>SUMIFS(Table2[time],Table2[config],Table2[[#This Row],[config]],Table2[repetition],Table2[[#This Row],[repetition]])</f>
        <v>38404915.416501537</v>
      </c>
      <c r="G2065" s="17">
        <f>IF(Table2[[#This Row],[time]]&lt;7200000,1,0)</f>
        <v>1</v>
      </c>
      <c r="H2065" t="s">
        <v>237</v>
      </c>
      <c r="I2065">
        <v>2</v>
      </c>
      <c r="J2065" t="s">
        <v>229</v>
      </c>
      <c r="K2065" t="s">
        <v>230</v>
      </c>
      <c r="L2065" t="s">
        <v>245</v>
      </c>
      <c r="M2065" t="s">
        <v>232</v>
      </c>
      <c r="N2065" t="s">
        <v>244</v>
      </c>
      <c r="O2065">
        <v>120</v>
      </c>
      <c r="P2065">
        <v>1</v>
      </c>
      <c r="Q2065" t="s">
        <v>248</v>
      </c>
      <c r="R2065" t="s">
        <v>235</v>
      </c>
      <c r="S2065" t="s">
        <v>246</v>
      </c>
      <c r="T2065" t="b">
        <v>0</v>
      </c>
      <c r="U2065" t="b">
        <v>1</v>
      </c>
      <c r="V2065" t="b">
        <v>0</v>
      </c>
      <c r="W2065" t="b">
        <v>1</v>
      </c>
      <c r="X2065" t="b">
        <v>0</v>
      </c>
      <c r="Y2065" t="b">
        <v>1</v>
      </c>
      <c r="Z2065" t="b">
        <v>1</v>
      </c>
      <c r="AA2065" t="b">
        <v>1</v>
      </c>
      <c r="AB2065" t="b">
        <v>1</v>
      </c>
      <c r="AC2065" t="b">
        <v>1</v>
      </c>
    </row>
    <row r="2066" spans="1:29" x14ac:dyDescent="0.2">
      <c r="A2066" s="6">
        <v>3</v>
      </c>
      <c r="B2066" s="6" t="s">
        <v>191</v>
      </c>
      <c r="C2066" s="6" t="s">
        <v>78</v>
      </c>
      <c r="D2066" s="6">
        <v>0</v>
      </c>
      <c r="E2066" s="7">
        <v>1501404.5648159201</v>
      </c>
      <c r="F2066" s="16">
        <f>SUMIFS(Table2[time],Table2[config],Table2[[#This Row],[config]],Table2[repetition],Table2[[#This Row],[repetition]])</f>
        <v>38404915.416501537</v>
      </c>
      <c r="G2066" s="16">
        <f>IF(Table2[[#This Row],[time]]&lt;7200000,1,0)</f>
        <v>1</v>
      </c>
      <c r="H2066" t="s">
        <v>237</v>
      </c>
      <c r="I2066">
        <v>2</v>
      </c>
      <c r="J2066" t="s">
        <v>229</v>
      </c>
      <c r="K2066" t="s">
        <v>230</v>
      </c>
      <c r="L2066" t="s">
        <v>245</v>
      </c>
      <c r="M2066" t="s">
        <v>232</v>
      </c>
      <c r="N2066" t="s">
        <v>244</v>
      </c>
      <c r="O2066">
        <v>120</v>
      </c>
      <c r="P2066">
        <v>1</v>
      </c>
      <c r="Q2066" t="s">
        <v>248</v>
      </c>
      <c r="R2066" t="s">
        <v>235</v>
      </c>
      <c r="S2066" t="s">
        <v>246</v>
      </c>
      <c r="T2066" t="b">
        <v>0</v>
      </c>
      <c r="U2066" t="b">
        <v>1</v>
      </c>
      <c r="V2066" t="b">
        <v>0</v>
      </c>
      <c r="W2066" t="b">
        <v>1</v>
      </c>
      <c r="X2066" t="b">
        <v>0</v>
      </c>
      <c r="Y2066" t="b">
        <v>1</v>
      </c>
      <c r="Z2066" t="b">
        <v>1</v>
      </c>
      <c r="AA2066" t="b">
        <v>1</v>
      </c>
      <c r="AB2066" t="b">
        <v>1</v>
      </c>
      <c r="AC2066" t="b">
        <v>1</v>
      </c>
    </row>
    <row r="2067" spans="1:29" x14ac:dyDescent="0.2">
      <c r="A2067" s="8">
        <v>3</v>
      </c>
      <c r="B2067" s="8" t="s">
        <v>190</v>
      </c>
      <c r="C2067" s="8" t="s">
        <v>78</v>
      </c>
      <c r="D2067" s="8">
        <v>0</v>
      </c>
      <c r="E2067" s="9">
        <v>2206594.3056939798</v>
      </c>
      <c r="F2067" s="17">
        <f>SUMIFS(Table2[time],Table2[config],Table2[[#This Row],[config]],Table2[repetition],Table2[[#This Row],[repetition]])</f>
        <v>38404915.416501537</v>
      </c>
      <c r="G2067" s="17">
        <f>IF(Table2[[#This Row],[time]]&lt;7200000,1,0)</f>
        <v>1</v>
      </c>
      <c r="H2067" t="s">
        <v>237</v>
      </c>
      <c r="I2067">
        <v>2</v>
      </c>
      <c r="J2067" t="s">
        <v>229</v>
      </c>
      <c r="K2067" t="s">
        <v>230</v>
      </c>
      <c r="L2067" t="s">
        <v>245</v>
      </c>
      <c r="M2067" t="s">
        <v>232</v>
      </c>
      <c r="N2067" t="s">
        <v>244</v>
      </c>
      <c r="O2067">
        <v>120</v>
      </c>
      <c r="P2067">
        <v>1</v>
      </c>
      <c r="Q2067" t="s">
        <v>248</v>
      </c>
      <c r="R2067" t="s">
        <v>235</v>
      </c>
      <c r="S2067" t="s">
        <v>246</v>
      </c>
      <c r="T2067" t="b">
        <v>0</v>
      </c>
      <c r="U2067" t="b">
        <v>1</v>
      </c>
      <c r="V2067" t="b">
        <v>0</v>
      </c>
      <c r="W2067" t="b">
        <v>1</v>
      </c>
      <c r="X2067" t="b">
        <v>0</v>
      </c>
      <c r="Y2067" t="b">
        <v>1</v>
      </c>
      <c r="Z2067" t="b">
        <v>1</v>
      </c>
      <c r="AA2067" t="b">
        <v>1</v>
      </c>
      <c r="AB2067" t="b">
        <v>1</v>
      </c>
      <c r="AC2067" t="b">
        <v>1</v>
      </c>
    </row>
    <row r="2068" spans="1:29" x14ac:dyDescent="0.2">
      <c r="A2068" s="6">
        <v>3</v>
      </c>
      <c r="B2068" s="6" t="s">
        <v>203</v>
      </c>
      <c r="C2068" s="6" t="s">
        <v>78</v>
      </c>
      <c r="D2068" s="6">
        <v>0</v>
      </c>
      <c r="E2068" s="7">
        <v>7234851.1949139601</v>
      </c>
      <c r="F2068" s="16">
        <f>SUMIFS(Table2[time],Table2[config],Table2[[#This Row],[config]],Table2[repetition],Table2[[#This Row],[repetition]])</f>
        <v>38404915.416501537</v>
      </c>
      <c r="G2068" s="16">
        <f>IF(Table2[[#This Row],[time]]&lt;7200000,1,0)</f>
        <v>0</v>
      </c>
      <c r="H2068" t="s">
        <v>237</v>
      </c>
      <c r="I2068">
        <v>2</v>
      </c>
      <c r="J2068" t="s">
        <v>229</v>
      </c>
      <c r="K2068" t="s">
        <v>230</v>
      </c>
      <c r="L2068" t="s">
        <v>245</v>
      </c>
      <c r="M2068" t="s">
        <v>232</v>
      </c>
      <c r="N2068" t="s">
        <v>244</v>
      </c>
      <c r="O2068">
        <v>120</v>
      </c>
      <c r="P2068">
        <v>1</v>
      </c>
      <c r="Q2068" t="s">
        <v>248</v>
      </c>
      <c r="R2068" t="s">
        <v>235</v>
      </c>
      <c r="S2068" t="s">
        <v>246</v>
      </c>
      <c r="T2068" t="b">
        <v>0</v>
      </c>
      <c r="U2068" t="b">
        <v>1</v>
      </c>
      <c r="V2068" t="b">
        <v>0</v>
      </c>
      <c r="W2068" t="b">
        <v>1</v>
      </c>
      <c r="X2068" t="b">
        <v>0</v>
      </c>
      <c r="Y2068" t="b">
        <v>1</v>
      </c>
      <c r="Z2068" t="b">
        <v>1</v>
      </c>
      <c r="AA2068" t="b">
        <v>1</v>
      </c>
      <c r="AB2068" t="b">
        <v>1</v>
      </c>
      <c r="AC2068" t="b">
        <v>1</v>
      </c>
    </row>
    <row r="2069" spans="1:29" x14ac:dyDescent="0.2">
      <c r="A2069" s="8">
        <v>3</v>
      </c>
      <c r="B2069" s="8" t="s">
        <v>205</v>
      </c>
      <c r="C2069" s="8" t="s">
        <v>78</v>
      </c>
      <c r="D2069" s="8">
        <v>0</v>
      </c>
      <c r="E2069" s="9">
        <v>6444318.4461160498</v>
      </c>
      <c r="F2069" s="17">
        <f>SUMIFS(Table2[time],Table2[config],Table2[[#This Row],[config]],Table2[repetition],Table2[[#This Row],[repetition]])</f>
        <v>38404915.416501537</v>
      </c>
      <c r="G2069" s="17">
        <f>IF(Table2[[#This Row],[time]]&lt;7200000,1,0)</f>
        <v>1</v>
      </c>
      <c r="H2069" t="s">
        <v>237</v>
      </c>
      <c r="I2069">
        <v>2</v>
      </c>
      <c r="J2069" t="s">
        <v>229</v>
      </c>
      <c r="K2069" t="s">
        <v>230</v>
      </c>
      <c r="L2069" t="s">
        <v>245</v>
      </c>
      <c r="M2069" t="s">
        <v>232</v>
      </c>
      <c r="N2069" t="s">
        <v>244</v>
      </c>
      <c r="O2069">
        <v>120</v>
      </c>
      <c r="P2069">
        <v>1</v>
      </c>
      <c r="Q2069" t="s">
        <v>248</v>
      </c>
      <c r="R2069" t="s">
        <v>235</v>
      </c>
      <c r="S2069" t="s">
        <v>246</v>
      </c>
      <c r="T2069" t="b">
        <v>0</v>
      </c>
      <c r="U2069" t="b">
        <v>1</v>
      </c>
      <c r="V2069" t="b">
        <v>0</v>
      </c>
      <c r="W2069" t="b">
        <v>1</v>
      </c>
      <c r="X2069" t="b">
        <v>0</v>
      </c>
      <c r="Y2069" t="b">
        <v>1</v>
      </c>
      <c r="Z2069" t="b">
        <v>1</v>
      </c>
      <c r="AA2069" t="b">
        <v>1</v>
      </c>
      <c r="AB2069" t="b">
        <v>1</v>
      </c>
      <c r="AC2069" t="b">
        <v>1</v>
      </c>
    </row>
    <row r="2070" spans="1:29" x14ac:dyDescent="0.2">
      <c r="A2070" s="6">
        <v>3</v>
      </c>
      <c r="B2070" s="6" t="s">
        <v>204</v>
      </c>
      <c r="C2070" s="6" t="s">
        <v>78</v>
      </c>
      <c r="D2070" s="6">
        <v>0</v>
      </c>
      <c r="E2070" s="7">
        <v>7225532.4742610101</v>
      </c>
      <c r="F2070" s="16">
        <f>SUMIFS(Table2[time],Table2[config],Table2[[#This Row],[config]],Table2[repetition],Table2[[#This Row],[repetition]])</f>
        <v>38404915.416501537</v>
      </c>
      <c r="G2070" s="16">
        <f>IF(Table2[[#This Row],[time]]&lt;7200000,1,0)</f>
        <v>0</v>
      </c>
      <c r="H2070" t="s">
        <v>237</v>
      </c>
      <c r="I2070">
        <v>2</v>
      </c>
      <c r="J2070" t="s">
        <v>229</v>
      </c>
      <c r="K2070" t="s">
        <v>230</v>
      </c>
      <c r="L2070" t="s">
        <v>245</v>
      </c>
      <c r="M2070" t="s">
        <v>232</v>
      </c>
      <c r="N2070" t="s">
        <v>244</v>
      </c>
      <c r="O2070">
        <v>120</v>
      </c>
      <c r="P2070">
        <v>1</v>
      </c>
      <c r="Q2070" t="s">
        <v>248</v>
      </c>
      <c r="R2070" t="s">
        <v>235</v>
      </c>
      <c r="S2070" t="s">
        <v>246</v>
      </c>
      <c r="T2070" t="b">
        <v>0</v>
      </c>
      <c r="U2070" t="b">
        <v>1</v>
      </c>
      <c r="V2070" t="b">
        <v>0</v>
      </c>
      <c r="W2070" t="b">
        <v>1</v>
      </c>
      <c r="X2070" t="b">
        <v>0</v>
      </c>
      <c r="Y2070" t="b">
        <v>1</v>
      </c>
      <c r="Z2070" t="b">
        <v>1</v>
      </c>
      <c r="AA2070" t="b">
        <v>1</v>
      </c>
      <c r="AB2070" t="b">
        <v>1</v>
      </c>
      <c r="AC2070" t="b">
        <v>1</v>
      </c>
    </row>
    <row r="2071" spans="1:29" x14ac:dyDescent="0.2">
      <c r="A2071" s="8">
        <v>3</v>
      </c>
      <c r="B2071" s="8" t="s">
        <v>187</v>
      </c>
      <c r="C2071" s="8" t="s">
        <v>78</v>
      </c>
      <c r="D2071" s="8">
        <v>0</v>
      </c>
      <c r="E2071" s="9">
        <v>7493523.6533109499</v>
      </c>
      <c r="F2071" s="17">
        <f>SUMIFS(Table2[time],Table2[config],Table2[[#This Row],[config]],Table2[repetition],Table2[[#This Row],[repetition]])</f>
        <v>38404915.416501537</v>
      </c>
      <c r="G2071" s="17">
        <f>IF(Table2[[#This Row],[time]]&lt;7200000,1,0)</f>
        <v>0</v>
      </c>
      <c r="H2071" t="s">
        <v>237</v>
      </c>
      <c r="I2071">
        <v>2</v>
      </c>
      <c r="J2071" t="s">
        <v>229</v>
      </c>
      <c r="K2071" t="s">
        <v>230</v>
      </c>
      <c r="L2071" t="s">
        <v>245</v>
      </c>
      <c r="M2071" t="s">
        <v>232</v>
      </c>
      <c r="N2071" t="s">
        <v>244</v>
      </c>
      <c r="O2071">
        <v>120</v>
      </c>
      <c r="P2071">
        <v>1</v>
      </c>
      <c r="Q2071" t="s">
        <v>248</v>
      </c>
      <c r="R2071" t="s">
        <v>235</v>
      </c>
      <c r="S2071" t="s">
        <v>246</v>
      </c>
      <c r="T2071" t="b">
        <v>0</v>
      </c>
      <c r="U2071" t="b">
        <v>1</v>
      </c>
      <c r="V2071" t="b">
        <v>0</v>
      </c>
      <c r="W2071" t="b">
        <v>1</v>
      </c>
      <c r="X2071" t="b">
        <v>0</v>
      </c>
      <c r="Y2071" t="b">
        <v>1</v>
      </c>
      <c r="Z2071" t="b">
        <v>1</v>
      </c>
      <c r="AA2071" t="b">
        <v>1</v>
      </c>
      <c r="AB2071" t="b">
        <v>1</v>
      </c>
      <c r="AC2071" t="b">
        <v>1</v>
      </c>
    </row>
    <row r="2072" spans="1:29" x14ac:dyDescent="0.2">
      <c r="A2072" s="6">
        <v>1</v>
      </c>
      <c r="B2072" s="6" t="s">
        <v>192</v>
      </c>
      <c r="C2072" s="6" t="s">
        <v>79</v>
      </c>
      <c r="D2072" s="6">
        <v>0</v>
      </c>
      <c r="E2072" s="7">
        <v>94247.9997731279</v>
      </c>
      <c r="F2072" s="16">
        <f>SUMIFS(Table2[time],Table2[config],Table2[[#This Row],[config]],Table2[repetition],Table2[[#This Row],[repetition]])</f>
        <v>6781050.173274219</v>
      </c>
      <c r="G2072" s="16">
        <f>IF(Table2[[#This Row],[time]]&lt;7200000,1,0)</f>
        <v>1</v>
      </c>
      <c r="H2072" t="s">
        <v>247</v>
      </c>
      <c r="I2072">
        <v>3</v>
      </c>
      <c r="J2072" t="s">
        <v>229</v>
      </c>
      <c r="K2072" t="s">
        <v>239</v>
      </c>
      <c r="L2072" t="s">
        <v>251</v>
      </c>
      <c r="M2072" t="s">
        <v>241</v>
      </c>
      <c r="N2072" t="s">
        <v>242</v>
      </c>
      <c r="O2072">
        <v>150</v>
      </c>
      <c r="P2072">
        <v>1</v>
      </c>
      <c r="Q2072" t="s">
        <v>248</v>
      </c>
      <c r="R2072" t="s">
        <v>244</v>
      </c>
      <c r="S2072" t="s">
        <v>244</v>
      </c>
      <c r="T2072" t="b">
        <v>1</v>
      </c>
      <c r="U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</row>
    <row r="2073" spans="1:29" x14ac:dyDescent="0.2">
      <c r="A2073" s="8">
        <v>1</v>
      </c>
      <c r="B2073" s="8" t="s">
        <v>181</v>
      </c>
      <c r="C2073" s="8" t="s">
        <v>79</v>
      </c>
      <c r="D2073" s="8">
        <v>0</v>
      </c>
      <c r="E2073" s="9">
        <v>71643.062053015397</v>
      </c>
      <c r="F2073" s="17">
        <f>SUMIFS(Table2[time],Table2[config],Table2[[#This Row],[config]],Table2[repetition],Table2[[#This Row],[repetition]])</f>
        <v>6781050.173274219</v>
      </c>
      <c r="G2073" s="17">
        <f>IF(Table2[[#This Row],[time]]&lt;7200000,1,0)</f>
        <v>1</v>
      </c>
      <c r="H2073" t="s">
        <v>247</v>
      </c>
      <c r="I2073">
        <v>3</v>
      </c>
      <c r="J2073" t="s">
        <v>229</v>
      </c>
      <c r="K2073" t="s">
        <v>239</v>
      </c>
      <c r="L2073" t="s">
        <v>251</v>
      </c>
      <c r="M2073" t="s">
        <v>241</v>
      </c>
      <c r="N2073" t="s">
        <v>242</v>
      </c>
      <c r="O2073">
        <v>150</v>
      </c>
      <c r="P2073">
        <v>1</v>
      </c>
      <c r="Q2073" t="s">
        <v>248</v>
      </c>
      <c r="R2073" t="s">
        <v>244</v>
      </c>
      <c r="S2073" t="s">
        <v>244</v>
      </c>
      <c r="T2073" t="b">
        <v>1</v>
      </c>
      <c r="U2073" t="b">
        <v>0</v>
      </c>
      <c r="V2073" t="b">
        <v>1</v>
      </c>
      <c r="W2073" t="b">
        <v>0</v>
      </c>
      <c r="X2073" t="b">
        <v>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</row>
    <row r="2074" spans="1:29" x14ac:dyDescent="0.2">
      <c r="A2074" s="6">
        <v>1</v>
      </c>
      <c r="B2074" s="6" t="s">
        <v>176</v>
      </c>
      <c r="C2074" s="6" t="s">
        <v>79</v>
      </c>
      <c r="D2074" s="6">
        <v>0</v>
      </c>
      <c r="E2074" s="7">
        <v>85069.162551080793</v>
      </c>
      <c r="F2074" s="16">
        <f>SUMIFS(Table2[time],Table2[config],Table2[[#This Row],[config]],Table2[repetition],Table2[[#This Row],[repetition]])</f>
        <v>6781050.173274219</v>
      </c>
      <c r="G2074" s="16">
        <f>IF(Table2[[#This Row],[time]]&lt;7200000,1,0)</f>
        <v>1</v>
      </c>
      <c r="H2074" t="s">
        <v>247</v>
      </c>
      <c r="I2074">
        <v>3</v>
      </c>
      <c r="J2074" t="s">
        <v>229</v>
      </c>
      <c r="K2074" t="s">
        <v>239</v>
      </c>
      <c r="L2074" t="s">
        <v>251</v>
      </c>
      <c r="M2074" t="s">
        <v>241</v>
      </c>
      <c r="N2074" t="s">
        <v>242</v>
      </c>
      <c r="O2074">
        <v>150</v>
      </c>
      <c r="P2074">
        <v>1</v>
      </c>
      <c r="Q2074" t="s">
        <v>248</v>
      </c>
      <c r="R2074" t="s">
        <v>244</v>
      </c>
      <c r="S2074" t="s">
        <v>244</v>
      </c>
      <c r="T2074" t="b">
        <v>1</v>
      </c>
      <c r="U2074" t="b">
        <v>0</v>
      </c>
      <c r="V2074" t="b">
        <v>1</v>
      </c>
      <c r="W2074" t="b">
        <v>0</v>
      </c>
      <c r="X2074" t="b">
        <v>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</row>
    <row r="2075" spans="1:29" x14ac:dyDescent="0.2">
      <c r="A2075" s="8">
        <v>1</v>
      </c>
      <c r="B2075" s="8" t="s">
        <v>182</v>
      </c>
      <c r="C2075" s="8" t="s">
        <v>79</v>
      </c>
      <c r="D2075" s="8">
        <v>0</v>
      </c>
      <c r="E2075" s="9">
        <v>85052.843783982098</v>
      </c>
      <c r="F2075" s="17">
        <f>SUMIFS(Table2[time],Table2[config],Table2[[#This Row],[config]],Table2[repetition],Table2[[#This Row],[repetition]])</f>
        <v>6781050.173274219</v>
      </c>
      <c r="G2075" s="17">
        <f>IF(Table2[[#This Row],[time]]&lt;7200000,1,0)</f>
        <v>1</v>
      </c>
      <c r="H2075" t="s">
        <v>247</v>
      </c>
      <c r="I2075">
        <v>3</v>
      </c>
      <c r="J2075" t="s">
        <v>229</v>
      </c>
      <c r="K2075" t="s">
        <v>239</v>
      </c>
      <c r="L2075" t="s">
        <v>251</v>
      </c>
      <c r="M2075" t="s">
        <v>241</v>
      </c>
      <c r="N2075" t="s">
        <v>242</v>
      </c>
      <c r="O2075">
        <v>150</v>
      </c>
      <c r="P2075">
        <v>1</v>
      </c>
      <c r="Q2075" t="s">
        <v>248</v>
      </c>
      <c r="R2075" t="s">
        <v>244</v>
      </c>
      <c r="S2075" t="s">
        <v>244</v>
      </c>
      <c r="T2075" t="b">
        <v>1</v>
      </c>
      <c r="U2075" t="b">
        <v>0</v>
      </c>
      <c r="V2075" t="b">
        <v>1</v>
      </c>
      <c r="W2075" t="b">
        <v>0</v>
      </c>
      <c r="X2075" t="b">
        <v>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</row>
    <row r="2076" spans="1:29" x14ac:dyDescent="0.2">
      <c r="A2076" s="6">
        <v>1</v>
      </c>
      <c r="B2076" s="6" t="s">
        <v>194</v>
      </c>
      <c r="C2076" s="6" t="s">
        <v>79</v>
      </c>
      <c r="D2076" s="6">
        <v>0</v>
      </c>
      <c r="E2076" s="7">
        <v>117456.99578896099</v>
      </c>
      <c r="F2076" s="16">
        <f>SUMIFS(Table2[time],Table2[config],Table2[[#This Row],[config]],Table2[repetition],Table2[[#This Row],[repetition]])</f>
        <v>6781050.173274219</v>
      </c>
      <c r="G2076" s="16">
        <f>IF(Table2[[#This Row],[time]]&lt;7200000,1,0)</f>
        <v>1</v>
      </c>
      <c r="H2076" t="s">
        <v>247</v>
      </c>
      <c r="I2076">
        <v>3</v>
      </c>
      <c r="J2076" t="s">
        <v>229</v>
      </c>
      <c r="K2076" t="s">
        <v>239</v>
      </c>
      <c r="L2076" t="s">
        <v>251</v>
      </c>
      <c r="M2076" t="s">
        <v>241</v>
      </c>
      <c r="N2076" t="s">
        <v>242</v>
      </c>
      <c r="O2076">
        <v>150</v>
      </c>
      <c r="P2076">
        <v>1</v>
      </c>
      <c r="Q2076" t="s">
        <v>248</v>
      </c>
      <c r="R2076" t="s">
        <v>244</v>
      </c>
      <c r="S2076" t="s">
        <v>244</v>
      </c>
      <c r="T2076" t="b">
        <v>1</v>
      </c>
      <c r="U2076" t="b">
        <v>0</v>
      </c>
      <c r="V2076" t="b">
        <v>1</v>
      </c>
      <c r="W2076" t="b">
        <v>0</v>
      </c>
      <c r="X2076" t="b">
        <v>1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</row>
    <row r="2077" spans="1:29" x14ac:dyDescent="0.2">
      <c r="A2077" s="8">
        <v>1</v>
      </c>
      <c r="B2077" s="8" t="s">
        <v>183</v>
      </c>
      <c r="C2077" s="8" t="s">
        <v>79</v>
      </c>
      <c r="D2077" s="8">
        <v>0</v>
      </c>
      <c r="E2077" s="9">
        <v>99853.363411966697</v>
      </c>
      <c r="F2077" s="17">
        <f>SUMIFS(Table2[time],Table2[config],Table2[[#This Row],[config]],Table2[repetition],Table2[[#This Row],[repetition]])</f>
        <v>6781050.173274219</v>
      </c>
      <c r="G2077" s="17">
        <f>IF(Table2[[#This Row],[time]]&lt;7200000,1,0)</f>
        <v>1</v>
      </c>
      <c r="H2077" t="s">
        <v>247</v>
      </c>
      <c r="I2077">
        <v>3</v>
      </c>
      <c r="J2077" t="s">
        <v>229</v>
      </c>
      <c r="K2077" t="s">
        <v>239</v>
      </c>
      <c r="L2077" t="s">
        <v>251</v>
      </c>
      <c r="M2077" t="s">
        <v>241</v>
      </c>
      <c r="N2077" t="s">
        <v>242</v>
      </c>
      <c r="O2077">
        <v>150</v>
      </c>
      <c r="P2077">
        <v>1</v>
      </c>
      <c r="Q2077" t="s">
        <v>248</v>
      </c>
      <c r="R2077" t="s">
        <v>244</v>
      </c>
      <c r="S2077" t="s">
        <v>244</v>
      </c>
      <c r="T2077" t="b">
        <v>1</v>
      </c>
      <c r="U2077" t="b">
        <v>0</v>
      </c>
      <c r="V2077" t="b">
        <v>1</v>
      </c>
      <c r="W2077" t="b">
        <v>0</v>
      </c>
      <c r="X2077" t="b">
        <v>1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</row>
    <row r="2078" spans="1:29" x14ac:dyDescent="0.2">
      <c r="A2078" s="6">
        <v>1</v>
      </c>
      <c r="B2078" s="6" t="s">
        <v>195</v>
      </c>
      <c r="C2078" s="6" t="s">
        <v>79</v>
      </c>
      <c r="D2078" s="6">
        <v>0</v>
      </c>
      <c r="E2078" s="7">
        <v>94224.356881109998</v>
      </c>
      <c r="F2078" s="16">
        <f>SUMIFS(Table2[time],Table2[config],Table2[[#This Row],[config]],Table2[repetition],Table2[[#This Row],[repetition]])</f>
        <v>6781050.173274219</v>
      </c>
      <c r="G2078" s="16">
        <f>IF(Table2[[#This Row],[time]]&lt;7200000,1,0)</f>
        <v>1</v>
      </c>
      <c r="H2078" t="s">
        <v>247</v>
      </c>
      <c r="I2078">
        <v>3</v>
      </c>
      <c r="J2078" t="s">
        <v>229</v>
      </c>
      <c r="K2078" t="s">
        <v>239</v>
      </c>
      <c r="L2078" t="s">
        <v>251</v>
      </c>
      <c r="M2078" t="s">
        <v>241</v>
      </c>
      <c r="N2078" t="s">
        <v>242</v>
      </c>
      <c r="O2078">
        <v>150</v>
      </c>
      <c r="P2078">
        <v>1</v>
      </c>
      <c r="Q2078" t="s">
        <v>248</v>
      </c>
      <c r="R2078" t="s">
        <v>244</v>
      </c>
      <c r="S2078" t="s">
        <v>244</v>
      </c>
      <c r="T2078" t="b">
        <v>1</v>
      </c>
      <c r="U2078" t="b">
        <v>0</v>
      </c>
      <c r="V2078" t="b">
        <v>1</v>
      </c>
      <c r="W2078" t="b">
        <v>0</v>
      </c>
      <c r="X2078" t="b">
        <v>1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</row>
    <row r="2079" spans="1:29" x14ac:dyDescent="0.2">
      <c r="A2079" s="8">
        <v>1</v>
      </c>
      <c r="B2079" s="8" t="s">
        <v>184</v>
      </c>
      <c r="C2079" s="8" t="s">
        <v>79</v>
      </c>
      <c r="D2079" s="8">
        <v>0</v>
      </c>
      <c r="E2079" s="9">
        <v>87379.231672966795</v>
      </c>
      <c r="F2079" s="17">
        <f>SUMIFS(Table2[time],Table2[config],Table2[[#This Row],[config]],Table2[repetition],Table2[[#This Row],[repetition]])</f>
        <v>6781050.173274219</v>
      </c>
      <c r="G2079" s="17">
        <f>IF(Table2[[#This Row],[time]]&lt;7200000,1,0)</f>
        <v>1</v>
      </c>
      <c r="H2079" t="s">
        <v>247</v>
      </c>
      <c r="I2079">
        <v>3</v>
      </c>
      <c r="J2079" t="s">
        <v>229</v>
      </c>
      <c r="K2079" t="s">
        <v>239</v>
      </c>
      <c r="L2079" t="s">
        <v>251</v>
      </c>
      <c r="M2079" t="s">
        <v>241</v>
      </c>
      <c r="N2079" t="s">
        <v>242</v>
      </c>
      <c r="O2079">
        <v>150</v>
      </c>
      <c r="P2079">
        <v>1</v>
      </c>
      <c r="Q2079" t="s">
        <v>248</v>
      </c>
      <c r="R2079" t="s">
        <v>244</v>
      </c>
      <c r="S2079" t="s">
        <v>244</v>
      </c>
      <c r="T2079" t="b">
        <v>1</v>
      </c>
      <c r="U2079" t="b">
        <v>0</v>
      </c>
      <c r="V2079" t="b">
        <v>1</v>
      </c>
      <c r="W2079" t="b">
        <v>0</v>
      </c>
      <c r="X2079" t="b">
        <v>1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</row>
    <row r="2080" spans="1:29" x14ac:dyDescent="0.2">
      <c r="A2080" s="6">
        <v>1</v>
      </c>
      <c r="B2080" s="6" t="s">
        <v>180</v>
      </c>
      <c r="C2080" s="6" t="s">
        <v>79</v>
      </c>
      <c r="D2080" s="6">
        <v>0</v>
      </c>
      <c r="E2080" s="7">
        <v>76338.810279965401</v>
      </c>
      <c r="F2080" s="16">
        <f>SUMIFS(Table2[time],Table2[config],Table2[[#This Row],[config]],Table2[repetition],Table2[[#This Row],[repetition]])</f>
        <v>6781050.173274219</v>
      </c>
      <c r="G2080" s="16">
        <f>IF(Table2[[#This Row],[time]]&lt;7200000,1,0)</f>
        <v>1</v>
      </c>
      <c r="H2080" t="s">
        <v>247</v>
      </c>
      <c r="I2080">
        <v>3</v>
      </c>
      <c r="J2080" t="s">
        <v>229</v>
      </c>
      <c r="K2080" t="s">
        <v>239</v>
      </c>
      <c r="L2080" t="s">
        <v>251</v>
      </c>
      <c r="M2080" t="s">
        <v>241</v>
      </c>
      <c r="N2080" t="s">
        <v>242</v>
      </c>
      <c r="O2080">
        <v>150</v>
      </c>
      <c r="P2080">
        <v>1</v>
      </c>
      <c r="Q2080" t="s">
        <v>248</v>
      </c>
      <c r="R2080" t="s">
        <v>244</v>
      </c>
      <c r="S2080" t="s">
        <v>244</v>
      </c>
      <c r="T2080" t="b">
        <v>1</v>
      </c>
      <c r="U2080" t="b">
        <v>0</v>
      </c>
      <c r="V2080" t="b">
        <v>1</v>
      </c>
      <c r="W2080" t="b">
        <v>0</v>
      </c>
      <c r="X2080" t="b">
        <v>1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</row>
    <row r="2081" spans="1:29" x14ac:dyDescent="0.2">
      <c r="A2081" s="8">
        <v>1</v>
      </c>
      <c r="B2081" s="8" t="s">
        <v>199</v>
      </c>
      <c r="C2081" s="8" t="s">
        <v>79</v>
      </c>
      <c r="D2081" s="8">
        <v>0</v>
      </c>
      <c r="E2081" s="9">
        <v>65857.769477879599</v>
      </c>
      <c r="F2081" s="17">
        <f>SUMIFS(Table2[time],Table2[config],Table2[[#This Row],[config]],Table2[repetition],Table2[[#This Row],[repetition]])</f>
        <v>6781050.173274219</v>
      </c>
      <c r="G2081" s="17">
        <f>IF(Table2[[#This Row],[time]]&lt;7200000,1,0)</f>
        <v>1</v>
      </c>
      <c r="H2081" t="s">
        <v>247</v>
      </c>
      <c r="I2081">
        <v>3</v>
      </c>
      <c r="J2081" t="s">
        <v>229</v>
      </c>
      <c r="K2081" t="s">
        <v>239</v>
      </c>
      <c r="L2081" t="s">
        <v>251</v>
      </c>
      <c r="M2081" t="s">
        <v>241</v>
      </c>
      <c r="N2081" t="s">
        <v>242</v>
      </c>
      <c r="O2081">
        <v>150</v>
      </c>
      <c r="P2081">
        <v>1</v>
      </c>
      <c r="Q2081" t="s">
        <v>248</v>
      </c>
      <c r="R2081" t="s">
        <v>244</v>
      </c>
      <c r="S2081" t="s">
        <v>244</v>
      </c>
      <c r="T2081" t="b">
        <v>1</v>
      </c>
      <c r="U2081" t="b">
        <v>0</v>
      </c>
      <c r="V2081" t="b">
        <v>1</v>
      </c>
      <c r="W2081" t="b">
        <v>0</v>
      </c>
      <c r="X2081" t="b">
        <v>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</row>
    <row r="2082" spans="1:29" x14ac:dyDescent="0.2">
      <c r="A2082" s="6">
        <v>1</v>
      </c>
      <c r="B2082" s="6" t="s">
        <v>198</v>
      </c>
      <c r="C2082" s="6" t="s">
        <v>79</v>
      </c>
      <c r="D2082" s="6">
        <v>0</v>
      </c>
      <c r="E2082" s="7">
        <v>91614.835768006698</v>
      </c>
      <c r="F2082" s="16">
        <f>SUMIFS(Table2[time],Table2[config],Table2[[#This Row],[config]],Table2[repetition],Table2[[#This Row],[repetition]])</f>
        <v>6781050.173274219</v>
      </c>
      <c r="G2082" s="16">
        <f>IF(Table2[[#This Row],[time]]&lt;7200000,1,0)</f>
        <v>1</v>
      </c>
      <c r="H2082" t="s">
        <v>247</v>
      </c>
      <c r="I2082">
        <v>3</v>
      </c>
      <c r="J2082" t="s">
        <v>229</v>
      </c>
      <c r="K2082" t="s">
        <v>239</v>
      </c>
      <c r="L2082" t="s">
        <v>251</v>
      </c>
      <c r="M2082" t="s">
        <v>241</v>
      </c>
      <c r="N2082" t="s">
        <v>242</v>
      </c>
      <c r="O2082">
        <v>150</v>
      </c>
      <c r="P2082">
        <v>1</v>
      </c>
      <c r="Q2082" t="s">
        <v>248</v>
      </c>
      <c r="R2082" t="s">
        <v>244</v>
      </c>
      <c r="S2082" t="s">
        <v>244</v>
      </c>
      <c r="T2082" t="b">
        <v>1</v>
      </c>
      <c r="U2082" t="b">
        <v>0</v>
      </c>
      <c r="V2082" t="b">
        <v>1</v>
      </c>
      <c r="W2082" t="b">
        <v>0</v>
      </c>
      <c r="X2082" t="b">
        <v>1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</row>
    <row r="2083" spans="1:29" x14ac:dyDescent="0.2">
      <c r="A2083" s="8">
        <v>1</v>
      </c>
      <c r="B2083" s="8" t="s">
        <v>189</v>
      </c>
      <c r="C2083" s="8" t="s">
        <v>79</v>
      </c>
      <c r="D2083" s="8">
        <v>0</v>
      </c>
      <c r="E2083" s="9">
        <v>71449.584493180693</v>
      </c>
      <c r="F2083" s="17">
        <f>SUMIFS(Table2[time],Table2[config],Table2[[#This Row],[config]],Table2[repetition],Table2[[#This Row],[repetition]])</f>
        <v>6781050.173274219</v>
      </c>
      <c r="G2083" s="17">
        <f>IF(Table2[[#This Row],[time]]&lt;7200000,1,0)</f>
        <v>1</v>
      </c>
      <c r="H2083" t="s">
        <v>247</v>
      </c>
      <c r="I2083">
        <v>3</v>
      </c>
      <c r="J2083" t="s">
        <v>229</v>
      </c>
      <c r="K2083" t="s">
        <v>239</v>
      </c>
      <c r="L2083" t="s">
        <v>251</v>
      </c>
      <c r="M2083" t="s">
        <v>241</v>
      </c>
      <c r="N2083" t="s">
        <v>242</v>
      </c>
      <c r="O2083">
        <v>150</v>
      </c>
      <c r="P2083">
        <v>1</v>
      </c>
      <c r="Q2083" t="s">
        <v>248</v>
      </c>
      <c r="R2083" t="s">
        <v>244</v>
      </c>
      <c r="S2083" t="s">
        <v>244</v>
      </c>
      <c r="T2083" t="b">
        <v>1</v>
      </c>
      <c r="U2083" t="b">
        <v>0</v>
      </c>
      <c r="V2083" t="b">
        <v>1</v>
      </c>
      <c r="W2083" t="b">
        <v>0</v>
      </c>
      <c r="X2083" t="b">
        <v>1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</row>
    <row r="2084" spans="1:29" x14ac:dyDescent="0.2">
      <c r="A2084" s="6">
        <v>1</v>
      </c>
      <c r="B2084" s="6" t="s">
        <v>196</v>
      </c>
      <c r="C2084" s="6" t="s">
        <v>79</v>
      </c>
      <c r="D2084" s="6">
        <v>3</v>
      </c>
      <c r="E2084" s="7">
        <v>88295.621626078995</v>
      </c>
      <c r="F2084" s="16">
        <f>SUMIFS(Table2[time],Table2[config],Table2[[#This Row],[config]],Table2[repetition],Table2[[#This Row],[repetition]])</f>
        <v>6781050.173274219</v>
      </c>
      <c r="G2084" s="16">
        <f>IF(Table2[[#This Row],[time]]&lt;7200000,1,0)</f>
        <v>1</v>
      </c>
      <c r="H2084" t="s">
        <v>247</v>
      </c>
      <c r="I2084">
        <v>3</v>
      </c>
      <c r="J2084" t="s">
        <v>229</v>
      </c>
      <c r="K2084" t="s">
        <v>239</v>
      </c>
      <c r="L2084" t="s">
        <v>251</v>
      </c>
      <c r="M2084" t="s">
        <v>241</v>
      </c>
      <c r="N2084" t="s">
        <v>242</v>
      </c>
      <c r="O2084">
        <v>150</v>
      </c>
      <c r="P2084">
        <v>1</v>
      </c>
      <c r="Q2084" t="s">
        <v>248</v>
      </c>
      <c r="R2084" t="s">
        <v>244</v>
      </c>
      <c r="S2084" t="s">
        <v>244</v>
      </c>
      <c r="T2084" t="b">
        <v>1</v>
      </c>
      <c r="U2084" t="b">
        <v>0</v>
      </c>
      <c r="V2084" t="b">
        <v>1</v>
      </c>
      <c r="W2084" t="b">
        <v>0</v>
      </c>
      <c r="X2084" t="b">
        <v>1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</row>
    <row r="2085" spans="1:29" x14ac:dyDescent="0.2">
      <c r="A2085" s="8">
        <v>1</v>
      </c>
      <c r="B2085" s="8" t="s">
        <v>178</v>
      </c>
      <c r="C2085" s="8" t="s">
        <v>79</v>
      </c>
      <c r="D2085" s="8">
        <v>0</v>
      </c>
      <c r="E2085" s="9">
        <v>73042.228939011693</v>
      </c>
      <c r="F2085" s="17">
        <f>SUMIFS(Table2[time],Table2[config],Table2[[#This Row],[config]],Table2[repetition],Table2[[#This Row],[repetition]])</f>
        <v>6781050.173274219</v>
      </c>
      <c r="G2085" s="17">
        <f>IF(Table2[[#This Row],[time]]&lt;7200000,1,0)</f>
        <v>1</v>
      </c>
      <c r="H2085" t="s">
        <v>247</v>
      </c>
      <c r="I2085">
        <v>3</v>
      </c>
      <c r="J2085" t="s">
        <v>229</v>
      </c>
      <c r="K2085" t="s">
        <v>239</v>
      </c>
      <c r="L2085" t="s">
        <v>251</v>
      </c>
      <c r="M2085" t="s">
        <v>241</v>
      </c>
      <c r="N2085" t="s">
        <v>242</v>
      </c>
      <c r="O2085">
        <v>150</v>
      </c>
      <c r="P2085">
        <v>1</v>
      </c>
      <c r="Q2085" t="s">
        <v>248</v>
      </c>
      <c r="R2085" t="s">
        <v>244</v>
      </c>
      <c r="S2085" t="s">
        <v>244</v>
      </c>
      <c r="T2085" t="b">
        <v>1</v>
      </c>
      <c r="U2085" t="b">
        <v>0</v>
      </c>
      <c r="V2085" t="b">
        <v>1</v>
      </c>
      <c r="W2085" t="b">
        <v>0</v>
      </c>
      <c r="X2085" t="b">
        <v>1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</row>
    <row r="2086" spans="1:29" x14ac:dyDescent="0.2">
      <c r="A2086" s="6">
        <v>1</v>
      </c>
      <c r="B2086" s="6" t="s">
        <v>185</v>
      </c>
      <c r="C2086" s="6" t="s">
        <v>79</v>
      </c>
      <c r="D2086" s="6">
        <v>0</v>
      </c>
      <c r="E2086" s="7">
        <v>164876.956769963</v>
      </c>
      <c r="F2086" s="16">
        <f>SUMIFS(Table2[time],Table2[config],Table2[[#This Row],[config]],Table2[repetition],Table2[[#This Row],[repetition]])</f>
        <v>6781050.173274219</v>
      </c>
      <c r="G2086" s="16">
        <f>IF(Table2[[#This Row],[time]]&lt;7200000,1,0)</f>
        <v>1</v>
      </c>
      <c r="H2086" t="s">
        <v>247</v>
      </c>
      <c r="I2086">
        <v>3</v>
      </c>
      <c r="J2086" t="s">
        <v>229</v>
      </c>
      <c r="K2086" t="s">
        <v>239</v>
      </c>
      <c r="L2086" t="s">
        <v>251</v>
      </c>
      <c r="M2086" t="s">
        <v>241</v>
      </c>
      <c r="N2086" t="s">
        <v>242</v>
      </c>
      <c r="O2086">
        <v>150</v>
      </c>
      <c r="P2086">
        <v>1</v>
      </c>
      <c r="Q2086" t="s">
        <v>248</v>
      </c>
      <c r="R2086" t="s">
        <v>244</v>
      </c>
      <c r="S2086" t="s">
        <v>244</v>
      </c>
      <c r="T2086" t="b">
        <v>1</v>
      </c>
      <c r="U2086" t="b">
        <v>0</v>
      </c>
      <c r="V2086" t="b">
        <v>1</v>
      </c>
      <c r="W2086" t="b">
        <v>0</v>
      </c>
      <c r="X2086" t="b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</row>
    <row r="2087" spans="1:29" x14ac:dyDescent="0.2">
      <c r="A2087" s="8">
        <v>1</v>
      </c>
      <c r="B2087" s="8" t="s">
        <v>193</v>
      </c>
      <c r="C2087" s="8" t="s">
        <v>79</v>
      </c>
      <c r="D2087" s="8">
        <v>0</v>
      </c>
      <c r="E2087" s="9">
        <v>93460.862084990295</v>
      </c>
      <c r="F2087" s="17">
        <f>SUMIFS(Table2[time],Table2[config],Table2[[#This Row],[config]],Table2[repetition],Table2[[#This Row],[repetition]])</f>
        <v>6781050.173274219</v>
      </c>
      <c r="G2087" s="17">
        <f>IF(Table2[[#This Row],[time]]&lt;7200000,1,0)</f>
        <v>1</v>
      </c>
      <c r="H2087" t="s">
        <v>247</v>
      </c>
      <c r="I2087">
        <v>3</v>
      </c>
      <c r="J2087" t="s">
        <v>229</v>
      </c>
      <c r="K2087" t="s">
        <v>239</v>
      </c>
      <c r="L2087" t="s">
        <v>251</v>
      </c>
      <c r="M2087" t="s">
        <v>241</v>
      </c>
      <c r="N2087" t="s">
        <v>242</v>
      </c>
      <c r="O2087">
        <v>150</v>
      </c>
      <c r="P2087">
        <v>1</v>
      </c>
      <c r="Q2087" t="s">
        <v>248</v>
      </c>
      <c r="R2087" t="s">
        <v>244</v>
      </c>
      <c r="S2087" t="s">
        <v>244</v>
      </c>
      <c r="T2087" t="b">
        <v>1</v>
      </c>
      <c r="U2087" t="b">
        <v>0</v>
      </c>
      <c r="V2087" t="b">
        <v>1</v>
      </c>
      <c r="W2087" t="b">
        <v>0</v>
      </c>
      <c r="X2087" t="b">
        <v>1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</row>
    <row r="2088" spans="1:29" x14ac:dyDescent="0.2">
      <c r="A2088" s="6">
        <v>1</v>
      </c>
      <c r="B2088" s="6" t="s">
        <v>197</v>
      </c>
      <c r="C2088" s="6" t="s">
        <v>79</v>
      </c>
      <c r="D2088" s="6">
        <v>0</v>
      </c>
      <c r="E2088" s="7">
        <v>70367.3740830272</v>
      </c>
      <c r="F2088" s="16">
        <f>SUMIFS(Table2[time],Table2[config],Table2[[#This Row],[config]],Table2[repetition],Table2[[#This Row],[repetition]])</f>
        <v>6781050.173274219</v>
      </c>
      <c r="G2088" s="16">
        <f>IF(Table2[[#This Row],[time]]&lt;7200000,1,0)</f>
        <v>1</v>
      </c>
      <c r="H2088" t="s">
        <v>247</v>
      </c>
      <c r="I2088">
        <v>3</v>
      </c>
      <c r="J2088" t="s">
        <v>229</v>
      </c>
      <c r="K2088" t="s">
        <v>239</v>
      </c>
      <c r="L2088" t="s">
        <v>251</v>
      </c>
      <c r="M2088" t="s">
        <v>241</v>
      </c>
      <c r="N2088" t="s">
        <v>242</v>
      </c>
      <c r="O2088">
        <v>150</v>
      </c>
      <c r="P2088">
        <v>1</v>
      </c>
      <c r="Q2088" t="s">
        <v>248</v>
      </c>
      <c r="R2088" t="s">
        <v>244</v>
      </c>
      <c r="S2088" t="s">
        <v>244</v>
      </c>
      <c r="T2088" t="b">
        <v>1</v>
      </c>
      <c r="U2088" t="b">
        <v>0</v>
      </c>
      <c r="V2088" t="b">
        <v>1</v>
      </c>
      <c r="W2088" t="b">
        <v>0</v>
      </c>
      <c r="X2088" t="b">
        <v>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</row>
    <row r="2089" spans="1:29" x14ac:dyDescent="0.2">
      <c r="A2089" s="8">
        <v>1</v>
      </c>
      <c r="B2089" s="8" t="s">
        <v>186</v>
      </c>
      <c r="C2089" s="8" t="s">
        <v>79</v>
      </c>
      <c r="D2089" s="8">
        <v>0</v>
      </c>
      <c r="E2089" s="9">
        <v>82894.220094894903</v>
      </c>
      <c r="F2089" s="17">
        <f>SUMIFS(Table2[time],Table2[config],Table2[[#This Row],[config]],Table2[repetition],Table2[[#This Row],[repetition]])</f>
        <v>6781050.173274219</v>
      </c>
      <c r="G2089" s="17">
        <f>IF(Table2[[#This Row],[time]]&lt;7200000,1,0)</f>
        <v>1</v>
      </c>
      <c r="H2089" t="s">
        <v>247</v>
      </c>
      <c r="I2089">
        <v>3</v>
      </c>
      <c r="J2089" t="s">
        <v>229</v>
      </c>
      <c r="K2089" t="s">
        <v>239</v>
      </c>
      <c r="L2089" t="s">
        <v>251</v>
      </c>
      <c r="M2089" t="s">
        <v>241</v>
      </c>
      <c r="N2089" t="s">
        <v>242</v>
      </c>
      <c r="O2089">
        <v>150</v>
      </c>
      <c r="P2089">
        <v>1</v>
      </c>
      <c r="Q2089" t="s">
        <v>248</v>
      </c>
      <c r="R2089" t="s">
        <v>244</v>
      </c>
      <c r="S2089" t="s">
        <v>244</v>
      </c>
      <c r="T2089" t="b">
        <v>1</v>
      </c>
      <c r="U2089" t="b">
        <v>0</v>
      </c>
      <c r="V2089" t="b">
        <v>1</v>
      </c>
      <c r="W2089" t="b">
        <v>0</v>
      </c>
      <c r="X2089" t="b">
        <v>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</row>
    <row r="2090" spans="1:29" x14ac:dyDescent="0.2">
      <c r="A2090" s="6">
        <v>1</v>
      </c>
      <c r="B2090" s="6" t="s">
        <v>190</v>
      </c>
      <c r="C2090" s="6" t="s">
        <v>79</v>
      </c>
      <c r="D2090" s="6">
        <v>0</v>
      </c>
      <c r="E2090" s="7">
        <v>259899.00233596499</v>
      </c>
      <c r="F2090" s="16">
        <f>SUMIFS(Table2[time],Table2[config],Table2[[#This Row],[config]],Table2[repetition],Table2[[#This Row],[repetition]])</f>
        <v>6781050.173274219</v>
      </c>
      <c r="G2090" s="16">
        <f>IF(Table2[[#This Row],[time]]&lt;7200000,1,0)</f>
        <v>1</v>
      </c>
      <c r="H2090" t="s">
        <v>247</v>
      </c>
      <c r="I2090">
        <v>3</v>
      </c>
      <c r="J2090" t="s">
        <v>229</v>
      </c>
      <c r="K2090" t="s">
        <v>239</v>
      </c>
      <c r="L2090" t="s">
        <v>251</v>
      </c>
      <c r="M2090" t="s">
        <v>241</v>
      </c>
      <c r="N2090" t="s">
        <v>242</v>
      </c>
      <c r="O2090">
        <v>150</v>
      </c>
      <c r="P2090">
        <v>1</v>
      </c>
      <c r="Q2090" t="s">
        <v>248</v>
      </c>
      <c r="R2090" t="s">
        <v>244</v>
      </c>
      <c r="S2090" t="s">
        <v>244</v>
      </c>
      <c r="T2090" t="b">
        <v>1</v>
      </c>
      <c r="U2090" t="b">
        <v>0</v>
      </c>
      <c r="V2090" t="b">
        <v>1</v>
      </c>
      <c r="W2090" t="b">
        <v>0</v>
      </c>
      <c r="X2090" t="b">
        <v>1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</row>
    <row r="2091" spans="1:29" x14ac:dyDescent="0.2">
      <c r="A2091" s="8">
        <v>1</v>
      </c>
      <c r="B2091" s="8" t="s">
        <v>179</v>
      </c>
      <c r="C2091" s="8" t="s">
        <v>79</v>
      </c>
      <c r="D2091" s="8">
        <v>0</v>
      </c>
      <c r="E2091" s="9">
        <v>129492.819302016</v>
      </c>
      <c r="F2091" s="17">
        <f>SUMIFS(Table2[time],Table2[config],Table2[[#This Row],[config]],Table2[repetition],Table2[[#This Row],[repetition]])</f>
        <v>6781050.173274219</v>
      </c>
      <c r="G2091" s="17">
        <f>IF(Table2[[#This Row],[time]]&lt;7200000,1,0)</f>
        <v>1</v>
      </c>
      <c r="H2091" t="s">
        <v>247</v>
      </c>
      <c r="I2091">
        <v>3</v>
      </c>
      <c r="J2091" t="s">
        <v>229</v>
      </c>
      <c r="K2091" t="s">
        <v>239</v>
      </c>
      <c r="L2091" t="s">
        <v>251</v>
      </c>
      <c r="M2091" t="s">
        <v>241</v>
      </c>
      <c r="N2091" t="s">
        <v>242</v>
      </c>
      <c r="O2091">
        <v>150</v>
      </c>
      <c r="P2091">
        <v>1</v>
      </c>
      <c r="Q2091" t="s">
        <v>248</v>
      </c>
      <c r="R2091" t="s">
        <v>244</v>
      </c>
      <c r="S2091" t="s">
        <v>244</v>
      </c>
      <c r="T2091" t="b">
        <v>1</v>
      </c>
      <c r="U2091" t="b">
        <v>0</v>
      </c>
      <c r="V2091" t="b">
        <v>1</v>
      </c>
      <c r="W2091" t="b">
        <v>0</v>
      </c>
      <c r="X2091" t="b">
        <v>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</row>
    <row r="2092" spans="1:29" x14ac:dyDescent="0.2">
      <c r="A2092" s="6">
        <v>1</v>
      </c>
      <c r="B2092" s="6" t="s">
        <v>203</v>
      </c>
      <c r="C2092" s="6" t="s">
        <v>79</v>
      </c>
      <c r="D2092" s="6">
        <v>0</v>
      </c>
      <c r="E2092" s="7">
        <v>170254.19376604201</v>
      </c>
      <c r="F2092" s="16">
        <f>SUMIFS(Table2[time],Table2[config],Table2[[#This Row],[config]],Table2[repetition],Table2[[#This Row],[repetition]])</f>
        <v>6781050.173274219</v>
      </c>
      <c r="G2092" s="16">
        <f>IF(Table2[[#This Row],[time]]&lt;7200000,1,0)</f>
        <v>1</v>
      </c>
      <c r="H2092" t="s">
        <v>247</v>
      </c>
      <c r="I2092">
        <v>3</v>
      </c>
      <c r="J2092" t="s">
        <v>229</v>
      </c>
      <c r="K2092" t="s">
        <v>239</v>
      </c>
      <c r="L2092" t="s">
        <v>251</v>
      </c>
      <c r="M2092" t="s">
        <v>241</v>
      </c>
      <c r="N2092" t="s">
        <v>242</v>
      </c>
      <c r="O2092">
        <v>150</v>
      </c>
      <c r="P2092">
        <v>1</v>
      </c>
      <c r="Q2092" t="s">
        <v>248</v>
      </c>
      <c r="R2092" t="s">
        <v>244</v>
      </c>
      <c r="S2092" t="s">
        <v>244</v>
      </c>
      <c r="T2092" t="b">
        <v>1</v>
      </c>
      <c r="U2092" t="b">
        <v>0</v>
      </c>
      <c r="V2092" t="b">
        <v>1</v>
      </c>
      <c r="W2092" t="b">
        <v>0</v>
      </c>
      <c r="X2092" t="b">
        <v>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</row>
    <row r="2093" spans="1:29" x14ac:dyDescent="0.2">
      <c r="A2093" s="8">
        <v>1</v>
      </c>
      <c r="B2093" s="8" t="s">
        <v>187</v>
      </c>
      <c r="C2093" s="8" t="s">
        <v>79</v>
      </c>
      <c r="D2093" s="8">
        <v>0</v>
      </c>
      <c r="E2093" s="9">
        <v>770207.692611031</v>
      </c>
      <c r="F2093" s="17">
        <f>SUMIFS(Table2[time],Table2[config],Table2[[#This Row],[config]],Table2[repetition],Table2[[#This Row],[repetition]])</f>
        <v>6781050.173274219</v>
      </c>
      <c r="G2093" s="17">
        <f>IF(Table2[[#This Row],[time]]&lt;7200000,1,0)</f>
        <v>1</v>
      </c>
      <c r="H2093" t="s">
        <v>247</v>
      </c>
      <c r="I2093">
        <v>3</v>
      </c>
      <c r="J2093" t="s">
        <v>229</v>
      </c>
      <c r="K2093" t="s">
        <v>239</v>
      </c>
      <c r="L2093" t="s">
        <v>251</v>
      </c>
      <c r="M2093" t="s">
        <v>241</v>
      </c>
      <c r="N2093" t="s">
        <v>242</v>
      </c>
      <c r="O2093">
        <v>150</v>
      </c>
      <c r="P2093">
        <v>1</v>
      </c>
      <c r="Q2093" t="s">
        <v>248</v>
      </c>
      <c r="R2093" t="s">
        <v>244</v>
      </c>
      <c r="S2093" t="s">
        <v>244</v>
      </c>
      <c r="T2093" t="b">
        <v>1</v>
      </c>
      <c r="U2093" t="b">
        <v>0</v>
      </c>
      <c r="V2093" t="b">
        <v>1</v>
      </c>
      <c r="W2093" t="b">
        <v>0</v>
      </c>
      <c r="X2093" t="b">
        <v>1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</row>
    <row r="2094" spans="1:29" x14ac:dyDescent="0.2">
      <c r="A2094" s="6">
        <v>1</v>
      </c>
      <c r="B2094" s="6" t="s">
        <v>205</v>
      </c>
      <c r="C2094" s="6" t="s">
        <v>79</v>
      </c>
      <c r="D2094" s="6">
        <v>16</v>
      </c>
      <c r="E2094" s="7">
        <v>832643.84586899495</v>
      </c>
      <c r="F2094" s="16">
        <f>SUMIFS(Table2[time],Table2[config],Table2[[#This Row],[config]],Table2[repetition],Table2[[#This Row],[repetition]])</f>
        <v>6781050.173274219</v>
      </c>
      <c r="G2094" s="16">
        <f>IF(Table2[[#This Row],[time]]&lt;7200000,1,0)</f>
        <v>1</v>
      </c>
      <c r="H2094" t="s">
        <v>247</v>
      </c>
      <c r="I2094">
        <v>3</v>
      </c>
      <c r="J2094" t="s">
        <v>229</v>
      </c>
      <c r="K2094" t="s">
        <v>239</v>
      </c>
      <c r="L2094" t="s">
        <v>251</v>
      </c>
      <c r="M2094" t="s">
        <v>241</v>
      </c>
      <c r="N2094" t="s">
        <v>242</v>
      </c>
      <c r="O2094">
        <v>150</v>
      </c>
      <c r="P2094">
        <v>1</v>
      </c>
      <c r="Q2094" t="s">
        <v>248</v>
      </c>
      <c r="R2094" t="s">
        <v>244</v>
      </c>
      <c r="S2094" t="s">
        <v>244</v>
      </c>
      <c r="T2094" t="b">
        <v>1</v>
      </c>
      <c r="U2094" t="b">
        <v>0</v>
      </c>
      <c r="V2094" t="b">
        <v>1</v>
      </c>
      <c r="W2094" t="b">
        <v>0</v>
      </c>
      <c r="X2094" t="b">
        <v>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</row>
    <row r="2095" spans="1:29" x14ac:dyDescent="0.2">
      <c r="A2095" s="8">
        <v>1</v>
      </c>
      <c r="B2095" s="8" t="s">
        <v>191</v>
      </c>
      <c r="C2095" s="8" t="s">
        <v>79</v>
      </c>
      <c r="D2095" s="8">
        <v>0</v>
      </c>
      <c r="E2095" s="9">
        <v>152085.065535036</v>
      </c>
      <c r="F2095" s="17">
        <f>SUMIFS(Table2[time],Table2[config],Table2[[#This Row],[config]],Table2[repetition],Table2[[#This Row],[repetition]])</f>
        <v>6781050.173274219</v>
      </c>
      <c r="G2095" s="17">
        <f>IF(Table2[[#This Row],[time]]&lt;7200000,1,0)</f>
        <v>1</v>
      </c>
      <c r="H2095" t="s">
        <v>247</v>
      </c>
      <c r="I2095">
        <v>3</v>
      </c>
      <c r="J2095" t="s">
        <v>229</v>
      </c>
      <c r="K2095" t="s">
        <v>239</v>
      </c>
      <c r="L2095" t="s">
        <v>251</v>
      </c>
      <c r="M2095" t="s">
        <v>241</v>
      </c>
      <c r="N2095" t="s">
        <v>242</v>
      </c>
      <c r="O2095">
        <v>150</v>
      </c>
      <c r="P2095">
        <v>1</v>
      </c>
      <c r="Q2095" t="s">
        <v>248</v>
      </c>
      <c r="R2095" t="s">
        <v>244</v>
      </c>
      <c r="S2095" t="s">
        <v>244</v>
      </c>
      <c r="T2095" t="b">
        <v>1</v>
      </c>
      <c r="U2095" t="b">
        <v>0</v>
      </c>
      <c r="V2095" t="b">
        <v>1</v>
      </c>
      <c r="W2095" t="b">
        <v>0</v>
      </c>
      <c r="X2095" t="b">
        <v>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</row>
    <row r="2096" spans="1:29" x14ac:dyDescent="0.2">
      <c r="A2096" s="6">
        <v>1</v>
      </c>
      <c r="B2096" s="6" t="s">
        <v>200</v>
      </c>
      <c r="C2096" s="6" t="s">
        <v>79</v>
      </c>
      <c r="D2096" s="6">
        <v>3</v>
      </c>
      <c r="E2096" s="7">
        <v>1117051.87026201</v>
      </c>
      <c r="F2096" s="16">
        <f>SUMIFS(Table2[time],Table2[config],Table2[[#This Row],[config]],Table2[repetition],Table2[[#This Row],[repetition]])</f>
        <v>6781050.173274219</v>
      </c>
      <c r="G2096" s="16">
        <f>IF(Table2[[#This Row],[time]]&lt;7200000,1,0)</f>
        <v>1</v>
      </c>
      <c r="H2096" t="s">
        <v>247</v>
      </c>
      <c r="I2096">
        <v>3</v>
      </c>
      <c r="J2096" t="s">
        <v>229</v>
      </c>
      <c r="K2096" t="s">
        <v>239</v>
      </c>
      <c r="L2096" t="s">
        <v>251</v>
      </c>
      <c r="M2096" t="s">
        <v>241</v>
      </c>
      <c r="N2096" t="s">
        <v>242</v>
      </c>
      <c r="O2096">
        <v>150</v>
      </c>
      <c r="P2096">
        <v>1</v>
      </c>
      <c r="Q2096" t="s">
        <v>248</v>
      </c>
      <c r="R2096" t="s">
        <v>244</v>
      </c>
      <c r="S2096" t="s">
        <v>244</v>
      </c>
      <c r="T2096" t="b">
        <v>1</v>
      </c>
      <c r="U2096" t="b">
        <v>0</v>
      </c>
      <c r="V2096" t="b">
        <v>1</v>
      </c>
      <c r="W2096" t="b">
        <v>0</v>
      </c>
      <c r="X2096" t="b">
        <v>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</row>
    <row r="2097" spans="1:29" x14ac:dyDescent="0.2">
      <c r="A2097" s="8">
        <v>1</v>
      </c>
      <c r="B2097" s="8" t="s">
        <v>177</v>
      </c>
      <c r="C2097" s="8" t="s">
        <v>79</v>
      </c>
      <c r="D2097" s="8">
        <v>0</v>
      </c>
      <c r="E2097" s="9">
        <v>127167.144312057</v>
      </c>
      <c r="F2097" s="17">
        <f>SUMIFS(Table2[time],Table2[config],Table2[[#This Row],[config]],Table2[repetition],Table2[[#This Row],[repetition]])</f>
        <v>6781050.173274219</v>
      </c>
      <c r="G2097" s="17">
        <f>IF(Table2[[#This Row],[time]]&lt;7200000,1,0)</f>
        <v>1</v>
      </c>
      <c r="H2097" t="s">
        <v>247</v>
      </c>
      <c r="I2097">
        <v>3</v>
      </c>
      <c r="J2097" t="s">
        <v>229</v>
      </c>
      <c r="K2097" t="s">
        <v>239</v>
      </c>
      <c r="L2097" t="s">
        <v>251</v>
      </c>
      <c r="M2097" t="s">
        <v>241</v>
      </c>
      <c r="N2097" t="s">
        <v>242</v>
      </c>
      <c r="O2097">
        <v>150</v>
      </c>
      <c r="P2097">
        <v>1</v>
      </c>
      <c r="Q2097" t="s">
        <v>248</v>
      </c>
      <c r="R2097" t="s">
        <v>244</v>
      </c>
      <c r="S2097" t="s">
        <v>244</v>
      </c>
      <c r="T2097" t="b">
        <v>1</v>
      </c>
      <c r="U2097" t="b">
        <v>0</v>
      </c>
      <c r="V2097" t="b">
        <v>1</v>
      </c>
      <c r="W2097" t="b">
        <v>0</v>
      </c>
      <c r="X2097" t="b">
        <v>1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</row>
    <row r="2098" spans="1:29" x14ac:dyDescent="0.2">
      <c r="A2098" s="6">
        <v>1</v>
      </c>
      <c r="B2098" s="6" t="s">
        <v>202</v>
      </c>
      <c r="C2098" s="6" t="s">
        <v>79</v>
      </c>
      <c r="D2098" s="6">
        <v>0</v>
      </c>
      <c r="E2098" s="7">
        <v>120262.24405597799</v>
      </c>
      <c r="F2098" s="16">
        <f>SUMIFS(Table2[time],Table2[config],Table2[[#This Row],[config]],Table2[repetition],Table2[[#This Row],[repetition]])</f>
        <v>6781050.173274219</v>
      </c>
      <c r="G2098" s="16">
        <f>IF(Table2[[#This Row],[time]]&lt;7200000,1,0)</f>
        <v>1</v>
      </c>
      <c r="H2098" t="s">
        <v>247</v>
      </c>
      <c r="I2098">
        <v>3</v>
      </c>
      <c r="J2098" t="s">
        <v>229</v>
      </c>
      <c r="K2098" t="s">
        <v>239</v>
      </c>
      <c r="L2098" t="s">
        <v>251</v>
      </c>
      <c r="M2098" t="s">
        <v>241</v>
      </c>
      <c r="N2098" t="s">
        <v>242</v>
      </c>
      <c r="O2098">
        <v>150</v>
      </c>
      <c r="P2098">
        <v>1</v>
      </c>
      <c r="Q2098" t="s">
        <v>248</v>
      </c>
      <c r="R2098" t="s">
        <v>244</v>
      </c>
      <c r="S2098" t="s">
        <v>244</v>
      </c>
      <c r="T2098" t="b">
        <v>1</v>
      </c>
      <c r="U2098" t="b">
        <v>0</v>
      </c>
      <c r="V2098" t="b">
        <v>1</v>
      </c>
      <c r="W2098" t="b">
        <v>0</v>
      </c>
      <c r="X2098" t="b">
        <v>1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</row>
    <row r="2099" spans="1:29" x14ac:dyDescent="0.2">
      <c r="A2099" s="8">
        <v>1</v>
      </c>
      <c r="B2099" s="8" t="s">
        <v>201</v>
      </c>
      <c r="C2099" s="8" t="s">
        <v>79</v>
      </c>
      <c r="D2099" s="8">
        <v>0</v>
      </c>
      <c r="E2099" s="9">
        <v>136799.52162387699</v>
      </c>
      <c r="F2099" s="17">
        <f>SUMIFS(Table2[time],Table2[config],Table2[[#This Row],[config]],Table2[repetition],Table2[[#This Row],[repetition]])</f>
        <v>6781050.173274219</v>
      </c>
      <c r="G2099" s="17">
        <f>IF(Table2[[#This Row],[time]]&lt;7200000,1,0)</f>
        <v>1</v>
      </c>
      <c r="H2099" t="s">
        <v>247</v>
      </c>
      <c r="I2099">
        <v>3</v>
      </c>
      <c r="J2099" t="s">
        <v>229</v>
      </c>
      <c r="K2099" t="s">
        <v>239</v>
      </c>
      <c r="L2099" t="s">
        <v>251</v>
      </c>
      <c r="M2099" t="s">
        <v>241</v>
      </c>
      <c r="N2099" t="s">
        <v>242</v>
      </c>
      <c r="O2099">
        <v>150</v>
      </c>
      <c r="P2099">
        <v>1</v>
      </c>
      <c r="Q2099" t="s">
        <v>248</v>
      </c>
      <c r="R2099" t="s">
        <v>244</v>
      </c>
      <c r="S2099" t="s">
        <v>244</v>
      </c>
      <c r="T2099" t="b">
        <v>1</v>
      </c>
      <c r="U2099" t="b">
        <v>0</v>
      </c>
      <c r="V2099" t="b">
        <v>1</v>
      </c>
      <c r="W2099" t="b">
        <v>0</v>
      </c>
      <c r="X2099" t="b">
        <v>1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</row>
    <row r="2100" spans="1:29" x14ac:dyDescent="0.2">
      <c r="A2100" s="6">
        <v>1</v>
      </c>
      <c r="B2100" s="6" t="s">
        <v>188</v>
      </c>
      <c r="C2100" s="6" t="s">
        <v>79</v>
      </c>
      <c r="D2100" s="6">
        <v>0</v>
      </c>
      <c r="E2100" s="7">
        <v>162234.497253084</v>
      </c>
      <c r="F2100" s="16">
        <f>SUMIFS(Table2[time],Table2[config],Table2[[#This Row],[config]],Table2[repetition],Table2[[#This Row],[repetition]])</f>
        <v>6781050.173274219</v>
      </c>
      <c r="G2100" s="16">
        <f>IF(Table2[[#This Row],[time]]&lt;7200000,1,0)</f>
        <v>1</v>
      </c>
      <c r="H2100" t="s">
        <v>247</v>
      </c>
      <c r="I2100">
        <v>3</v>
      </c>
      <c r="J2100" t="s">
        <v>229</v>
      </c>
      <c r="K2100" t="s">
        <v>239</v>
      </c>
      <c r="L2100" t="s">
        <v>251</v>
      </c>
      <c r="M2100" t="s">
        <v>241</v>
      </c>
      <c r="N2100" t="s">
        <v>242</v>
      </c>
      <c r="O2100">
        <v>150</v>
      </c>
      <c r="P2100">
        <v>1</v>
      </c>
      <c r="Q2100" t="s">
        <v>248</v>
      </c>
      <c r="R2100" t="s">
        <v>244</v>
      </c>
      <c r="S2100" t="s">
        <v>244</v>
      </c>
      <c r="T2100" t="b">
        <v>1</v>
      </c>
      <c r="U2100" t="b">
        <v>0</v>
      </c>
      <c r="V2100" t="b">
        <v>1</v>
      </c>
      <c r="W2100" t="b">
        <v>0</v>
      </c>
      <c r="X2100" t="b">
        <v>1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</row>
    <row r="2101" spans="1:29" x14ac:dyDescent="0.2">
      <c r="A2101" s="8">
        <v>1</v>
      </c>
      <c r="B2101" s="8" t="s">
        <v>204</v>
      </c>
      <c r="C2101" s="8" t="s">
        <v>79</v>
      </c>
      <c r="D2101" s="8">
        <v>9</v>
      </c>
      <c r="E2101" s="9">
        <v>1189826.9968149201</v>
      </c>
      <c r="F2101" s="17">
        <f>SUMIFS(Table2[time],Table2[config],Table2[[#This Row],[config]],Table2[repetition],Table2[[#This Row],[repetition]])</f>
        <v>6781050.173274219</v>
      </c>
      <c r="G2101" s="17">
        <f>IF(Table2[[#This Row],[time]]&lt;7200000,1,0)</f>
        <v>1</v>
      </c>
      <c r="H2101" t="s">
        <v>247</v>
      </c>
      <c r="I2101">
        <v>3</v>
      </c>
      <c r="J2101" t="s">
        <v>229</v>
      </c>
      <c r="K2101" t="s">
        <v>239</v>
      </c>
      <c r="L2101" t="s">
        <v>251</v>
      </c>
      <c r="M2101" t="s">
        <v>241</v>
      </c>
      <c r="N2101" t="s">
        <v>242</v>
      </c>
      <c r="O2101">
        <v>150</v>
      </c>
      <c r="P2101">
        <v>1</v>
      </c>
      <c r="Q2101" t="s">
        <v>248</v>
      </c>
      <c r="R2101" t="s">
        <v>244</v>
      </c>
      <c r="S2101" t="s">
        <v>244</v>
      </c>
      <c r="T2101" t="b">
        <v>1</v>
      </c>
      <c r="U2101" t="b">
        <v>0</v>
      </c>
      <c r="V2101" t="b">
        <v>1</v>
      </c>
      <c r="W2101" t="b">
        <v>0</v>
      </c>
      <c r="X2101" t="b">
        <v>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</row>
    <row r="2102" spans="1:29" x14ac:dyDescent="0.2">
      <c r="A2102" s="6">
        <v>2</v>
      </c>
      <c r="B2102" s="6" t="s">
        <v>184</v>
      </c>
      <c r="C2102" s="6" t="s">
        <v>79</v>
      </c>
      <c r="D2102" s="6">
        <v>0</v>
      </c>
      <c r="E2102" s="7">
        <v>58049.725550983501</v>
      </c>
      <c r="F2102" s="16">
        <f>SUMIFS(Table2[time],Table2[config],Table2[[#This Row],[config]],Table2[repetition],Table2[[#This Row],[repetition]])</f>
        <v>5352351.3402300738</v>
      </c>
      <c r="G2102" s="16">
        <f>IF(Table2[[#This Row],[time]]&lt;7200000,1,0)</f>
        <v>1</v>
      </c>
      <c r="H2102" t="s">
        <v>247</v>
      </c>
      <c r="I2102">
        <v>3</v>
      </c>
      <c r="J2102" t="s">
        <v>229</v>
      </c>
      <c r="K2102" t="s">
        <v>239</v>
      </c>
      <c r="L2102" t="s">
        <v>251</v>
      </c>
      <c r="M2102" t="s">
        <v>241</v>
      </c>
      <c r="N2102" t="s">
        <v>242</v>
      </c>
      <c r="O2102">
        <v>150</v>
      </c>
      <c r="P2102">
        <v>1</v>
      </c>
      <c r="Q2102" t="s">
        <v>248</v>
      </c>
      <c r="R2102" t="s">
        <v>244</v>
      </c>
      <c r="S2102" t="s">
        <v>244</v>
      </c>
      <c r="T2102" t="b">
        <v>1</v>
      </c>
      <c r="U2102" t="b">
        <v>0</v>
      </c>
      <c r="V2102" t="b">
        <v>1</v>
      </c>
      <c r="W2102" t="b">
        <v>0</v>
      </c>
      <c r="X2102" t="b">
        <v>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</row>
    <row r="2103" spans="1:29" x14ac:dyDescent="0.2">
      <c r="A2103" s="8">
        <v>2</v>
      </c>
      <c r="B2103" s="8" t="s">
        <v>196</v>
      </c>
      <c r="C2103" s="8" t="s">
        <v>79</v>
      </c>
      <c r="D2103" s="8">
        <v>3</v>
      </c>
      <c r="E2103" s="9">
        <v>61702.980384987299</v>
      </c>
      <c r="F2103" s="17">
        <f>SUMIFS(Table2[time],Table2[config],Table2[[#This Row],[config]],Table2[repetition],Table2[[#This Row],[repetition]])</f>
        <v>5352351.3402300738</v>
      </c>
      <c r="G2103" s="17">
        <f>IF(Table2[[#This Row],[time]]&lt;7200000,1,0)</f>
        <v>1</v>
      </c>
      <c r="H2103" t="s">
        <v>247</v>
      </c>
      <c r="I2103">
        <v>3</v>
      </c>
      <c r="J2103" t="s">
        <v>229</v>
      </c>
      <c r="K2103" t="s">
        <v>239</v>
      </c>
      <c r="L2103" t="s">
        <v>251</v>
      </c>
      <c r="M2103" t="s">
        <v>241</v>
      </c>
      <c r="N2103" t="s">
        <v>242</v>
      </c>
      <c r="O2103">
        <v>150</v>
      </c>
      <c r="P2103">
        <v>1</v>
      </c>
      <c r="Q2103" t="s">
        <v>248</v>
      </c>
      <c r="R2103" t="s">
        <v>244</v>
      </c>
      <c r="S2103" t="s">
        <v>244</v>
      </c>
      <c r="T2103" t="b">
        <v>1</v>
      </c>
      <c r="U2103" t="b">
        <v>0</v>
      </c>
      <c r="V2103" t="b">
        <v>1</v>
      </c>
      <c r="W2103" t="b">
        <v>0</v>
      </c>
      <c r="X2103" t="b">
        <v>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</row>
    <row r="2104" spans="1:29" x14ac:dyDescent="0.2">
      <c r="A2104" s="6">
        <v>2</v>
      </c>
      <c r="B2104" s="6" t="s">
        <v>190</v>
      </c>
      <c r="C2104" s="6" t="s">
        <v>79</v>
      </c>
      <c r="D2104" s="6">
        <v>0</v>
      </c>
      <c r="E2104" s="7">
        <v>181344.34343298199</v>
      </c>
      <c r="F2104" s="16">
        <f>SUMIFS(Table2[time],Table2[config],Table2[[#This Row],[config]],Table2[repetition],Table2[[#This Row],[repetition]])</f>
        <v>5352351.3402300738</v>
      </c>
      <c r="G2104" s="16">
        <f>IF(Table2[[#This Row],[time]]&lt;7200000,1,0)</f>
        <v>1</v>
      </c>
      <c r="H2104" t="s">
        <v>247</v>
      </c>
      <c r="I2104">
        <v>3</v>
      </c>
      <c r="J2104" t="s">
        <v>229</v>
      </c>
      <c r="K2104" t="s">
        <v>239</v>
      </c>
      <c r="L2104" t="s">
        <v>251</v>
      </c>
      <c r="M2104" t="s">
        <v>241</v>
      </c>
      <c r="N2104" t="s">
        <v>242</v>
      </c>
      <c r="O2104">
        <v>150</v>
      </c>
      <c r="P2104">
        <v>1</v>
      </c>
      <c r="Q2104" t="s">
        <v>248</v>
      </c>
      <c r="R2104" t="s">
        <v>244</v>
      </c>
      <c r="S2104" t="s">
        <v>244</v>
      </c>
      <c r="T2104" t="b">
        <v>1</v>
      </c>
      <c r="U2104" t="b">
        <v>0</v>
      </c>
      <c r="V2104" t="b">
        <v>1</v>
      </c>
      <c r="W2104" t="b">
        <v>0</v>
      </c>
      <c r="X2104" t="b">
        <v>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</row>
    <row r="2105" spans="1:29" x14ac:dyDescent="0.2">
      <c r="A2105" s="8">
        <v>2</v>
      </c>
      <c r="B2105" s="8" t="s">
        <v>192</v>
      </c>
      <c r="C2105" s="8" t="s">
        <v>79</v>
      </c>
      <c r="D2105" s="8">
        <v>0</v>
      </c>
      <c r="E2105" s="9">
        <v>72855.4466870264</v>
      </c>
      <c r="F2105" s="17">
        <f>SUMIFS(Table2[time],Table2[config],Table2[[#This Row],[config]],Table2[repetition],Table2[[#This Row],[repetition]])</f>
        <v>5352351.3402300738</v>
      </c>
      <c r="G2105" s="17">
        <f>IF(Table2[[#This Row],[time]]&lt;7200000,1,0)</f>
        <v>1</v>
      </c>
      <c r="H2105" t="s">
        <v>247</v>
      </c>
      <c r="I2105">
        <v>3</v>
      </c>
      <c r="J2105" t="s">
        <v>229</v>
      </c>
      <c r="K2105" t="s">
        <v>239</v>
      </c>
      <c r="L2105" t="s">
        <v>251</v>
      </c>
      <c r="M2105" t="s">
        <v>241</v>
      </c>
      <c r="N2105" t="s">
        <v>242</v>
      </c>
      <c r="O2105">
        <v>150</v>
      </c>
      <c r="P2105">
        <v>1</v>
      </c>
      <c r="Q2105" t="s">
        <v>248</v>
      </c>
      <c r="R2105" t="s">
        <v>244</v>
      </c>
      <c r="S2105" t="s">
        <v>244</v>
      </c>
      <c r="T2105" t="b">
        <v>1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</row>
    <row r="2106" spans="1:29" x14ac:dyDescent="0.2">
      <c r="A2106" s="6">
        <v>2</v>
      </c>
      <c r="B2106" s="6" t="s">
        <v>181</v>
      </c>
      <c r="C2106" s="6" t="s">
        <v>79</v>
      </c>
      <c r="D2106" s="6">
        <v>0</v>
      </c>
      <c r="E2106" s="7">
        <v>56968.550015007997</v>
      </c>
      <c r="F2106" s="16">
        <f>SUMIFS(Table2[time],Table2[config],Table2[[#This Row],[config]],Table2[repetition],Table2[[#This Row],[repetition]])</f>
        <v>5352351.3402300738</v>
      </c>
      <c r="G2106" s="16">
        <f>IF(Table2[[#This Row],[time]]&lt;7200000,1,0)</f>
        <v>1</v>
      </c>
      <c r="H2106" t="s">
        <v>247</v>
      </c>
      <c r="I2106">
        <v>3</v>
      </c>
      <c r="J2106" t="s">
        <v>229</v>
      </c>
      <c r="K2106" t="s">
        <v>239</v>
      </c>
      <c r="L2106" t="s">
        <v>251</v>
      </c>
      <c r="M2106" t="s">
        <v>241</v>
      </c>
      <c r="N2106" t="s">
        <v>242</v>
      </c>
      <c r="O2106">
        <v>150</v>
      </c>
      <c r="P2106">
        <v>1</v>
      </c>
      <c r="Q2106" t="s">
        <v>248</v>
      </c>
      <c r="R2106" t="s">
        <v>244</v>
      </c>
      <c r="S2106" t="s">
        <v>244</v>
      </c>
      <c r="T2106" t="b">
        <v>1</v>
      </c>
      <c r="U2106" t="b">
        <v>0</v>
      </c>
      <c r="V2106" t="b">
        <v>1</v>
      </c>
      <c r="W2106" t="b">
        <v>0</v>
      </c>
      <c r="X2106" t="b">
        <v>1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</row>
    <row r="2107" spans="1:29" x14ac:dyDescent="0.2">
      <c r="A2107" s="8">
        <v>2</v>
      </c>
      <c r="B2107" s="8" t="s">
        <v>194</v>
      </c>
      <c r="C2107" s="8" t="s">
        <v>79</v>
      </c>
      <c r="D2107" s="8">
        <v>0</v>
      </c>
      <c r="E2107" s="9">
        <v>86793.345753976595</v>
      </c>
      <c r="F2107" s="17">
        <f>SUMIFS(Table2[time],Table2[config],Table2[[#This Row],[config]],Table2[repetition],Table2[[#This Row],[repetition]])</f>
        <v>5352351.3402300738</v>
      </c>
      <c r="G2107" s="17">
        <f>IF(Table2[[#This Row],[time]]&lt;7200000,1,0)</f>
        <v>1</v>
      </c>
      <c r="H2107" t="s">
        <v>247</v>
      </c>
      <c r="I2107">
        <v>3</v>
      </c>
      <c r="J2107" t="s">
        <v>229</v>
      </c>
      <c r="K2107" t="s">
        <v>239</v>
      </c>
      <c r="L2107" t="s">
        <v>251</v>
      </c>
      <c r="M2107" t="s">
        <v>241</v>
      </c>
      <c r="N2107" t="s">
        <v>242</v>
      </c>
      <c r="O2107">
        <v>150</v>
      </c>
      <c r="P2107">
        <v>1</v>
      </c>
      <c r="Q2107" t="s">
        <v>248</v>
      </c>
      <c r="R2107" t="s">
        <v>244</v>
      </c>
      <c r="S2107" t="s">
        <v>244</v>
      </c>
      <c r="T2107" t="b">
        <v>1</v>
      </c>
      <c r="U2107" t="b">
        <v>0</v>
      </c>
      <c r="V2107" t="b">
        <v>1</v>
      </c>
      <c r="W2107" t="b">
        <v>0</v>
      </c>
      <c r="X2107" t="b">
        <v>1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</row>
    <row r="2108" spans="1:29" x14ac:dyDescent="0.2">
      <c r="A2108" s="6">
        <v>2</v>
      </c>
      <c r="B2108" s="6" t="s">
        <v>182</v>
      </c>
      <c r="C2108" s="6" t="s">
        <v>79</v>
      </c>
      <c r="D2108" s="6">
        <v>0</v>
      </c>
      <c r="E2108" s="7">
        <v>73115.314844995693</v>
      </c>
      <c r="F2108" s="16">
        <f>SUMIFS(Table2[time],Table2[config],Table2[[#This Row],[config]],Table2[repetition],Table2[[#This Row],[repetition]])</f>
        <v>5352351.3402300738</v>
      </c>
      <c r="G2108" s="16">
        <f>IF(Table2[[#This Row],[time]]&lt;7200000,1,0)</f>
        <v>1</v>
      </c>
      <c r="H2108" t="s">
        <v>247</v>
      </c>
      <c r="I2108">
        <v>3</v>
      </c>
      <c r="J2108" t="s">
        <v>229</v>
      </c>
      <c r="K2108" t="s">
        <v>239</v>
      </c>
      <c r="L2108" t="s">
        <v>251</v>
      </c>
      <c r="M2108" t="s">
        <v>241</v>
      </c>
      <c r="N2108" t="s">
        <v>242</v>
      </c>
      <c r="O2108">
        <v>150</v>
      </c>
      <c r="P2108">
        <v>1</v>
      </c>
      <c r="Q2108" t="s">
        <v>248</v>
      </c>
      <c r="R2108" t="s">
        <v>244</v>
      </c>
      <c r="S2108" t="s">
        <v>244</v>
      </c>
      <c r="T2108" t="b">
        <v>1</v>
      </c>
      <c r="U2108" t="b">
        <v>0</v>
      </c>
      <c r="V2108" t="b">
        <v>1</v>
      </c>
      <c r="W2108" t="b">
        <v>0</v>
      </c>
      <c r="X2108" t="b">
        <v>1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</row>
    <row r="2109" spans="1:29" x14ac:dyDescent="0.2">
      <c r="A2109" s="8">
        <v>2</v>
      </c>
      <c r="B2109" s="8" t="s">
        <v>176</v>
      </c>
      <c r="C2109" s="8" t="s">
        <v>79</v>
      </c>
      <c r="D2109" s="8">
        <v>0</v>
      </c>
      <c r="E2109" s="9">
        <v>59379.187581012899</v>
      </c>
      <c r="F2109" s="17">
        <f>SUMIFS(Table2[time],Table2[config],Table2[[#This Row],[config]],Table2[repetition],Table2[[#This Row],[repetition]])</f>
        <v>5352351.3402300738</v>
      </c>
      <c r="G2109" s="17">
        <f>IF(Table2[[#This Row],[time]]&lt;7200000,1,0)</f>
        <v>1</v>
      </c>
      <c r="H2109" t="s">
        <v>247</v>
      </c>
      <c r="I2109">
        <v>3</v>
      </c>
      <c r="J2109" t="s">
        <v>229</v>
      </c>
      <c r="K2109" t="s">
        <v>239</v>
      </c>
      <c r="L2109" t="s">
        <v>251</v>
      </c>
      <c r="M2109" t="s">
        <v>241</v>
      </c>
      <c r="N2109" t="s">
        <v>242</v>
      </c>
      <c r="O2109">
        <v>150</v>
      </c>
      <c r="P2109">
        <v>1</v>
      </c>
      <c r="Q2109" t="s">
        <v>248</v>
      </c>
      <c r="R2109" t="s">
        <v>244</v>
      </c>
      <c r="S2109" t="s">
        <v>244</v>
      </c>
      <c r="T2109" t="b">
        <v>1</v>
      </c>
      <c r="U2109" t="b">
        <v>0</v>
      </c>
      <c r="V2109" t="b">
        <v>1</v>
      </c>
      <c r="W2109" t="b">
        <v>0</v>
      </c>
      <c r="X2109" t="b">
        <v>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</row>
    <row r="2110" spans="1:29" x14ac:dyDescent="0.2">
      <c r="A2110" s="6">
        <v>2</v>
      </c>
      <c r="B2110" s="6" t="s">
        <v>183</v>
      </c>
      <c r="C2110" s="6" t="s">
        <v>79</v>
      </c>
      <c r="D2110" s="6">
        <v>0</v>
      </c>
      <c r="E2110" s="7">
        <v>79323.413208010606</v>
      </c>
      <c r="F2110" s="16">
        <f>SUMIFS(Table2[time],Table2[config],Table2[[#This Row],[config]],Table2[repetition],Table2[[#This Row],[repetition]])</f>
        <v>5352351.3402300738</v>
      </c>
      <c r="G2110" s="16">
        <f>IF(Table2[[#This Row],[time]]&lt;7200000,1,0)</f>
        <v>1</v>
      </c>
      <c r="H2110" t="s">
        <v>247</v>
      </c>
      <c r="I2110">
        <v>3</v>
      </c>
      <c r="J2110" t="s">
        <v>229</v>
      </c>
      <c r="K2110" t="s">
        <v>239</v>
      </c>
      <c r="L2110" t="s">
        <v>251</v>
      </c>
      <c r="M2110" t="s">
        <v>241</v>
      </c>
      <c r="N2110" t="s">
        <v>242</v>
      </c>
      <c r="O2110">
        <v>150</v>
      </c>
      <c r="P2110">
        <v>1</v>
      </c>
      <c r="Q2110" t="s">
        <v>248</v>
      </c>
      <c r="R2110" t="s">
        <v>244</v>
      </c>
      <c r="S2110" t="s">
        <v>244</v>
      </c>
      <c r="T2110" t="b">
        <v>1</v>
      </c>
      <c r="U2110" t="b">
        <v>0</v>
      </c>
      <c r="V2110" t="b">
        <v>1</v>
      </c>
      <c r="W2110" t="b">
        <v>0</v>
      </c>
      <c r="X2110" t="b">
        <v>1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</row>
    <row r="2111" spans="1:29" x14ac:dyDescent="0.2">
      <c r="A2111" s="8">
        <v>2</v>
      </c>
      <c r="B2111" s="8" t="s">
        <v>198</v>
      </c>
      <c r="C2111" s="8" t="s">
        <v>79</v>
      </c>
      <c r="D2111" s="8">
        <v>0</v>
      </c>
      <c r="E2111" s="9">
        <v>68906.6881970502</v>
      </c>
      <c r="F2111" s="17">
        <f>SUMIFS(Table2[time],Table2[config],Table2[[#This Row],[config]],Table2[repetition],Table2[[#This Row],[repetition]])</f>
        <v>5352351.3402300738</v>
      </c>
      <c r="G2111" s="17">
        <f>IF(Table2[[#This Row],[time]]&lt;7200000,1,0)</f>
        <v>1</v>
      </c>
      <c r="H2111" t="s">
        <v>247</v>
      </c>
      <c r="I2111">
        <v>3</v>
      </c>
      <c r="J2111" t="s">
        <v>229</v>
      </c>
      <c r="K2111" t="s">
        <v>239</v>
      </c>
      <c r="L2111" t="s">
        <v>251</v>
      </c>
      <c r="M2111" t="s">
        <v>241</v>
      </c>
      <c r="N2111" t="s">
        <v>242</v>
      </c>
      <c r="O2111">
        <v>150</v>
      </c>
      <c r="P2111">
        <v>1</v>
      </c>
      <c r="Q2111" t="s">
        <v>248</v>
      </c>
      <c r="R2111" t="s">
        <v>244</v>
      </c>
      <c r="S2111" t="s">
        <v>244</v>
      </c>
      <c r="T2111" t="b">
        <v>1</v>
      </c>
      <c r="U2111" t="b">
        <v>0</v>
      </c>
      <c r="V2111" t="b">
        <v>1</v>
      </c>
      <c r="W2111" t="b">
        <v>0</v>
      </c>
      <c r="X2111" t="b">
        <v>1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</row>
    <row r="2112" spans="1:29" x14ac:dyDescent="0.2">
      <c r="A2112" s="6">
        <v>2</v>
      </c>
      <c r="B2112" s="6" t="s">
        <v>193</v>
      </c>
      <c r="C2112" s="6" t="s">
        <v>79</v>
      </c>
      <c r="D2112" s="6">
        <v>0</v>
      </c>
      <c r="E2112" s="7">
        <v>57388.508509029598</v>
      </c>
      <c r="F2112" s="16">
        <f>SUMIFS(Table2[time],Table2[config],Table2[[#This Row],[config]],Table2[repetition],Table2[[#This Row],[repetition]])</f>
        <v>5352351.3402300738</v>
      </c>
      <c r="G2112" s="16">
        <f>IF(Table2[[#This Row],[time]]&lt;7200000,1,0)</f>
        <v>1</v>
      </c>
      <c r="H2112" t="s">
        <v>247</v>
      </c>
      <c r="I2112">
        <v>3</v>
      </c>
      <c r="J2112" t="s">
        <v>229</v>
      </c>
      <c r="K2112" t="s">
        <v>239</v>
      </c>
      <c r="L2112" t="s">
        <v>251</v>
      </c>
      <c r="M2112" t="s">
        <v>241</v>
      </c>
      <c r="N2112" t="s">
        <v>242</v>
      </c>
      <c r="O2112">
        <v>150</v>
      </c>
      <c r="P2112">
        <v>1</v>
      </c>
      <c r="Q2112" t="s">
        <v>248</v>
      </c>
      <c r="R2112" t="s">
        <v>244</v>
      </c>
      <c r="S2112" t="s">
        <v>244</v>
      </c>
      <c r="T2112" t="b">
        <v>1</v>
      </c>
      <c r="U2112" t="b">
        <v>0</v>
      </c>
      <c r="V2112" t="b">
        <v>1</v>
      </c>
      <c r="W2112" t="b">
        <v>0</v>
      </c>
      <c r="X2112" t="b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</row>
    <row r="2113" spans="1:29" x14ac:dyDescent="0.2">
      <c r="A2113" s="8">
        <v>2</v>
      </c>
      <c r="B2113" s="8" t="s">
        <v>187</v>
      </c>
      <c r="C2113" s="8" t="s">
        <v>79</v>
      </c>
      <c r="D2113" s="8">
        <v>0</v>
      </c>
      <c r="E2113" s="9">
        <v>623911.89646301698</v>
      </c>
      <c r="F2113" s="17">
        <f>SUMIFS(Table2[time],Table2[config],Table2[[#This Row],[config]],Table2[repetition],Table2[[#This Row],[repetition]])</f>
        <v>5352351.3402300738</v>
      </c>
      <c r="G2113" s="17">
        <f>IF(Table2[[#This Row],[time]]&lt;7200000,1,0)</f>
        <v>1</v>
      </c>
      <c r="H2113" t="s">
        <v>247</v>
      </c>
      <c r="I2113">
        <v>3</v>
      </c>
      <c r="J2113" t="s">
        <v>229</v>
      </c>
      <c r="K2113" t="s">
        <v>239</v>
      </c>
      <c r="L2113" t="s">
        <v>251</v>
      </c>
      <c r="M2113" t="s">
        <v>241</v>
      </c>
      <c r="N2113" t="s">
        <v>242</v>
      </c>
      <c r="O2113">
        <v>150</v>
      </c>
      <c r="P2113">
        <v>1</v>
      </c>
      <c r="Q2113" t="s">
        <v>248</v>
      </c>
      <c r="R2113" t="s">
        <v>244</v>
      </c>
      <c r="S2113" t="s">
        <v>244</v>
      </c>
      <c r="T2113" t="b">
        <v>1</v>
      </c>
      <c r="U2113" t="b">
        <v>0</v>
      </c>
      <c r="V2113" t="b">
        <v>1</v>
      </c>
      <c r="W2113" t="b">
        <v>0</v>
      </c>
      <c r="X2113" t="b">
        <v>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</row>
    <row r="2114" spans="1:29" x14ac:dyDescent="0.2">
      <c r="A2114" s="6">
        <v>2</v>
      </c>
      <c r="B2114" s="6" t="s">
        <v>197</v>
      </c>
      <c r="C2114" s="6" t="s">
        <v>79</v>
      </c>
      <c r="D2114" s="6">
        <v>0</v>
      </c>
      <c r="E2114" s="7">
        <v>47345.340753032302</v>
      </c>
      <c r="F2114" s="16">
        <f>SUMIFS(Table2[time],Table2[config],Table2[[#This Row],[config]],Table2[repetition],Table2[[#This Row],[repetition]])</f>
        <v>5352351.3402300738</v>
      </c>
      <c r="G2114" s="16">
        <f>IF(Table2[[#This Row],[time]]&lt;7200000,1,0)</f>
        <v>1</v>
      </c>
      <c r="H2114" t="s">
        <v>247</v>
      </c>
      <c r="I2114">
        <v>3</v>
      </c>
      <c r="J2114" t="s">
        <v>229</v>
      </c>
      <c r="K2114" t="s">
        <v>239</v>
      </c>
      <c r="L2114" t="s">
        <v>251</v>
      </c>
      <c r="M2114" t="s">
        <v>241</v>
      </c>
      <c r="N2114" t="s">
        <v>242</v>
      </c>
      <c r="O2114">
        <v>150</v>
      </c>
      <c r="P2114">
        <v>1</v>
      </c>
      <c r="Q2114" t="s">
        <v>248</v>
      </c>
      <c r="R2114" t="s">
        <v>244</v>
      </c>
      <c r="S2114" t="s">
        <v>244</v>
      </c>
      <c r="T2114" t="b">
        <v>1</v>
      </c>
      <c r="U2114" t="b">
        <v>0</v>
      </c>
      <c r="V2114" t="b">
        <v>1</v>
      </c>
      <c r="W2114" t="b">
        <v>0</v>
      </c>
      <c r="X2114" t="b">
        <v>1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</row>
    <row r="2115" spans="1:29" x14ac:dyDescent="0.2">
      <c r="A2115" s="8">
        <v>2</v>
      </c>
      <c r="B2115" s="8" t="s">
        <v>195</v>
      </c>
      <c r="C2115" s="8" t="s">
        <v>79</v>
      </c>
      <c r="D2115" s="8">
        <v>0</v>
      </c>
      <c r="E2115" s="9">
        <v>59943.641158984901</v>
      </c>
      <c r="F2115" s="17">
        <f>SUMIFS(Table2[time],Table2[config],Table2[[#This Row],[config]],Table2[repetition],Table2[[#This Row],[repetition]])</f>
        <v>5352351.3402300738</v>
      </c>
      <c r="G2115" s="17">
        <f>IF(Table2[[#This Row],[time]]&lt;7200000,1,0)</f>
        <v>1</v>
      </c>
      <c r="H2115" t="s">
        <v>247</v>
      </c>
      <c r="I2115">
        <v>3</v>
      </c>
      <c r="J2115" t="s">
        <v>229</v>
      </c>
      <c r="K2115" t="s">
        <v>239</v>
      </c>
      <c r="L2115" t="s">
        <v>251</v>
      </c>
      <c r="M2115" t="s">
        <v>241</v>
      </c>
      <c r="N2115" t="s">
        <v>242</v>
      </c>
      <c r="O2115">
        <v>150</v>
      </c>
      <c r="P2115">
        <v>1</v>
      </c>
      <c r="Q2115" t="s">
        <v>248</v>
      </c>
      <c r="R2115" t="s">
        <v>244</v>
      </c>
      <c r="S2115" t="s">
        <v>244</v>
      </c>
      <c r="T2115" t="b">
        <v>1</v>
      </c>
      <c r="U2115" t="b">
        <v>0</v>
      </c>
      <c r="V2115" t="b">
        <v>1</v>
      </c>
      <c r="W2115" t="b">
        <v>0</v>
      </c>
      <c r="X2115" t="b">
        <v>1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</row>
    <row r="2116" spans="1:29" x14ac:dyDescent="0.2">
      <c r="A2116" s="6">
        <v>2</v>
      </c>
      <c r="B2116" s="6" t="s">
        <v>185</v>
      </c>
      <c r="C2116" s="6" t="s">
        <v>79</v>
      </c>
      <c r="D2116" s="6">
        <v>0</v>
      </c>
      <c r="E2116" s="7">
        <v>111933.06487798601</v>
      </c>
      <c r="F2116" s="16">
        <f>SUMIFS(Table2[time],Table2[config],Table2[[#This Row],[config]],Table2[repetition],Table2[[#This Row],[repetition]])</f>
        <v>5352351.3402300738</v>
      </c>
      <c r="G2116" s="16">
        <f>IF(Table2[[#This Row],[time]]&lt;7200000,1,0)</f>
        <v>1</v>
      </c>
      <c r="H2116" t="s">
        <v>247</v>
      </c>
      <c r="I2116">
        <v>3</v>
      </c>
      <c r="J2116" t="s">
        <v>229</v>
      </c>
      <c r="K2116" t="s">
        <v>239</v>
      </c>
      <c r="L2116" t="s">
        <v>251</v>
      </c>
      <c r="M2116" t="s">
        <v>241</v>
      </c>
      <c r="N2116" t="s">
        <v>242</v>
      </c>
      <c r="O2116">
        <v>150</v>
      </c>
      <c r="P2116">
        <v>1</v>
      </c>
      <c r="Q2116" t="s">
        <v>248</v>
      </c>
      <c r="R2116" t="s">
        <v>244</v>
      </c>
      <c r="S2116" t="s">
        <v>244</v>
      </c>
      <c r="T2116" t="b">
        <v>1</v>
      </c>
      <c r="U2116" t="b">
        <v>0</v>
      </c>
      <c r="V2116" t="b">
        <v>1</v>
      </c>
      <c r="W2116" t="b">
        <v>0</v>
      </c>
      <c r="X2116" t="b">
        <v>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</row>
    <row r="2117" spans="1:29" x14ac:dyDescent="0.2">
      <c r="A2117" s="8">
        <v>2</v>
      </c>
      <c r="B2117" s="8" t="s">
        <v>178</v>
      </c>
      <c r="C2117" s="8" t="s">
        <v>79</v>
      </c>
      <c r="D2117" s="8">
        <v>0</v>
      </c>
      <c r="E2117" s="9">
        <v>55499.952127982397</v>
      </c>
      <c r="F2117" s="17">
        <f>SUMIFS(Table2[time],Table2[config],Table2[[#This Row],[config]],Table2[repetition],Table2[[#This Row],[repetition]])</f>
        <v>5352351.3402300738</v>
      </c>
      <c r="G2117" s="17">
        <f>IF(Table2[[#This Row],[time]]&lt;7200000,1,0)</f>
        <v>1</v>
      </c>
      <c r="H2117" t="s">
        <v>247</v>
      </c>
      <c r="I2117">
        <v>3</v>
      </c>
      <c r="J2117" t="s">
        <v>229</v>
      </c>
      <c r="K2117" t="s">
        <v>239</v>
      </c>
      <c r="L2117" t="s">
        <v>251</v>
      </c>
      <c r="M2117" t="s">
        <v>241</v>
      </c>
      <c r="N2117" t="s">
        <v>242</v>
      </c>
      <c r="O2117">
        <v>150</v>
      </c>
      <c r="P2117">
        <v>1</v>
      </c>
      <c r="Q2117" t="s">
        <v>248</v>
      </c>
      <c r="R2117" t="s">
        <v>244</v>
      </c>
      <c r="S2117" t="s">
        <v>244</v>
      </c>
      <c r="T2117" t="b">
        <v>1</v>
      </c>
      <c r="U2117" t="b">
        <v>0</v>
      </c>
      <c r="V2117" t="b">
        <v>1</v>
      </c>
      <c r="W2117" t="b">
        <v>0</v>
      </c>
      <c r="X2117" t="b">
        <v>1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</row>
    <row r="2118" spans="1:29" x14ac:dyDescent="0.2">
      <c r="A2118" s="6">
        <v>2</v>
      </c>
      <c r="B2118" s="6" t="s">
        <v>186</v>
      </c>
      <c r="C2118" s="6" t="s">
        <v>79</v>
      </c>
      <c r="D2118" s="6">
        <v>0</v>
      </c>
      <c r="E2118" s="7">
        <v>56580.946456000602</v>
      </c>
      <c r="F2118" s="16">
        <f>SUMIFS(Table2[time],Table2[config],Table2[[#This Row],[config]],Table2[repetition],Table2[[#This Row],[repetition]])</f>
        <v>5352351.3402300738</v>
      </c>
      <c r="G2118" s="16">
        <f>IF(Table2[[#This Row],[time]]&lt;7200000,1,0)</f>
        <v>1</v>
      </c>
      <c r="H2118" t="s">
        <v>247</v>
      </c>
      <c r="I2118">
        <v>3</v>
      </c>
      <c r="J2118" t="s">
        <v>229</v>
      </c>
      <c r="K2118" t="s">
        <v>239</v>
      </c>
      <c r="L2118" t="s">
        <v>251</v>
      </c>
      <c r="M2118" t="s">
        <v>241</v>
      </c>
      <c r="N2118" t="s">
        <v>242</v>
      </c>
      <c r="O2118">
        <v>150</v>
      </c>
      <c r="P2118">
        <v>1</v>
      </c>
      <c r="Q2118" t="s">
        <v>248</v>
      </c>
      <c r="R2118" t="s">
        <v>244</v>
      </c>
      <c r="S2118" t="s">
        <v>244</v>
      </c>
      <c r="T2118" t="b">
        <v>1</v>
      </c>
      <c r="U2118" t="b">
        <v>0</v>
      </c>
      <c r="V2118" t="b">
        <v>1</v>
      </c>
      <c r="W2118" t="b">
        <v>0</v>
      </c>
      <c r="X2118" t="b">
        <v>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</row>
    <row r="2119" spans="1:29" x14ac:dyDescent="0.2">
      <c r="A2119" s="8">
        <v>2</v>
      </c>
      <c r="B2119" s="8" t="s">
        <v>180</v>
      </c>
      <c r="C2119" s="8" t="s">
        <v>79</v>
      </c>
      <c r="D2119" s="8">
        <v>0</v>
      </c>
      <c r="E2119" s="9">
        <v>46328.389240021301</v>
      </c>
      <c r="F2119" s="17">
        <f>SUMIFS(Table2[time],Table2[config],Table2[[#This Row],[config]],Table2[repetition],Table2[[#This Row],[repetition]])</f>
        <v>5352351.3402300738</v>
      </c>
      <c r="G2119" s="17">
        <f>IF(Table2[[#This Row],[time]]&lt;7200000,1,0)</f>
        <v>1</v>
      </c>
      <c r="H2119" t="s">
        <v>247</v>
      </c>
      <c r="I2119">
        <v>3</v>
      </c>
      <c r="J2119" t="s">
        <v>229</v>
      </c>
      <c r="K2119" t="s">
        <v>239</v>
      </c>
      <c r="L2119" t="s">
        <v>251</v>
      </c>
      <c r="M2119" t="s">
        <v>241</v>
      </c>
      <c r="N2119" t="s">
        <v>242</v>
      </c>
      <c r="O2119">
        <v>150</v>
      </c>
      <c r="P2119">
        <v>1</v>
      </c>
      <c r="Q2119" t="s">
        <v>248</v>
      </c>
      <c r="R2119" t="s">
        <v>244</v>
      </c>
      <c r="S2119" t="s">
        <v>244</v>
      </c>
      <c r="T2119" t="b">
        <v>1</v>
      </c>
      <c r="U2119" t="b">
        <v>0</v>
      </c>
      <c r="V2119" t="b">
        <v>1</v>
      </c>
      <c r="W2119" t="b">
        <v>0</v>
      </c>
      <c r="X2119" t="b">
        <v>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</row>
    <row r="2120" spans="1:29" x14ac:dyDescent="0.2">
      <c r="A2120" s="6">
        <v>2</v>
      </c>
      <c r="B2120" s="6" t="s">
        <v>199</v>
      </c>
      <c r="C2120" s="6" t="s">
        <v>79</v>
      </c>
      <c r="D2120" s="6">
        <v>0</v>
      </c>
      <c r="E2120" s="7">
        <v>46668.254065036301</v>
      </c>
      <c r="F2120" s="16">
        <f>SUMIFS(Table2[time],Table2[config],Table2[[#This Row],[config]],Table2[repetition],Table2[[#This Row],[repetition]])</f>
        <v>5352351.3402300738</v>
      </c>
      <c r="G2120" s="16">
        <f>IF(Table2[[#This Row],[time]]&lt;7200000,1,0)</f>
        <v>1</v>
      </c>
      <c r="H2120" t="s">
        <v>247</v>
      </c>
      <c r="I2120">
        <v>3</v>
      </c>
      <c r="J2120" t="s">
        <v>229</v>
      </c>
      <c r="K2120" t="s">
        <v>239</v>
      </c>
      <c r="L2120" t="s">
        <v>251</v>
      </c>
      <c r="M2120" t="s">
        <v>241</v>
      </c>
      <c r="N2120" t="s">
        <v>242</v>
      </c>
      <c r="O2120">
        <v>150</v>
      </c>
      <c r="P2120">
        <v>1</v>
      </c>
      <c r="Q2120" t="s">
        <v>248</v>
      </c>
      <c r="R2120" t="s">
        <v>244</v>
      </c>
      <c r="S2120" t="s">
        <v>244</v>
      </c>
      <c r="T2120" t="b">
        <v>1</v>
      </c>
      <c r="U2120" t="b">
        <v>0</v>
      </c>
      <c r="V2120" t="b">
        <v>1</v>
      </c>
      <c r="W2120" t="b">
        <v>0</v>
      </c>
      <c r="X2120" t="b">
        <v>1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</row>
    <row r="2121" spans="1:29" x14ac:dyDescent="0.2">
      <c r="A2121" s="8">
        <v>2</v>
      </c>
      <c r="B2121" s="8" t="s">
        <v>177</v>
      </c>
      <c r="C2121" s="8" t="s">
        <v>79</v>
      </c>
      <c r="D2121" s="8">
        <v>0</v>
      </c>
      <c r="E2121" s="9">
        <v>87789.087538956606</v>
      </c>
      <c r="F2121" s="17">
        <f>SUMIFS(Table2[time],Table2[config],Table2[[#This Row],[config]],Table2[repetition],Table2[[#This Row],[repetition]])</f>
        <v>5352351.3402300738</v>
      </c>
      <c r="G2121" s="17">
        <f>IF(Table2[[#This Row],[time]]&lt;7200000,1,0)</f>
        <v>1</v>
      </c>
      <c r="H2121" t="s">
        <v>247</v>
      </c>
      <c r="I2121">
        <v>3</v>
      </c>
      <c r="J2121" t="s">
        <v>229</v>
      </c>
      <c r="K2121" t="s">
        <v>239</v>
      </c>
      <c r="L2121" t="s">
        <v>251</v>
      </c>
      <c r="M2121" t="s">
        <v>241</v>
      </c>
      <c r="N2121" t="s">
        <v>242</v>
      </c>
      <c r="O2121">
        <v>150</v>
      </c>
      <c r="P2121">
        <v>1</v>
      </c>
      <c r="Q2121" t="s">
        <v>248</v>
      </c>
      <c r="R2121" t="s">
        <v>244</v>
      </c>
      <c r="S2121" t="s">
        <v>244</v>
      </c>
      <c r="T2121" t="b">
        <v>1</v>
      </c>
      <c r="U2121" t="b">
        <v>0</v>
      </c>
      <c r="V2121" t="b">
        <v>1</v>
      </c>
      <c r="W2121" t="b">
        <v>0</v>
      </c>
      <c r="X2121" t="b">
        <v>1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</row>
    <row r="2122" spans="1:29" x14ac:dyDescent="0.2">
      <c r="A2122" s="6">
        <v>2</v>
      </c>
      <c r="B2122" s="6" t="s">
        <v>189</v>
      </c>
      <c r="C2122" s="6" t="s">
        <v>79</v>
      </c>
      <c r="D2122" s="6">
        <v>0</v>
      </c>
      <c r="E2122" s="7">
        <v>57919.913322955799</v>
      </c>
      <c r="F2122" s="16">
        <f>SUMIFS(Table2[time],Table2[config],Table2[[#This Row],[config]],Table2[repetition],Table2[[#This Row],[repetition]])</f>
        <v>5352351.3402300738</v>
      </c>
      <c r="G2122" s="16">
        <f>IF(Table2[[#This Row],[time]]&lt;7200000,1,0)</f>
        <v>1</v>
      </c>
      <c r="H2122" t="s">
        <v>247</v>
      </c>
      <c r="I2122">
        <v>3</v>
      </c>
      <c r="J2122" t="s">
        <v>229</v>
      </c>
      <c r="K2122" t="s">
        <v>239</v>
      </c>
      <c r="L2122" t="s">
        <v>251</v>
      </c>
      <c r="M2122" t="s">
        <v>241</v>
      </c>
      <c r="N2122" t="s">
        <v>242</v>
      </c>
      <c r="O2122">
        <v>150</v>
      </c>
      <c r="P2122">
        <v>1</v>
      </c>
      <c r="Q2122" t="s">
        <v>248</v>
      </c>
      <c r="R2122" t="s">
        <v>244</v>
      </c>
      <c r="S2122" t="s">
        <v>244</v>
      </c>
      <c r="T2122" t="b">
        <v>1</v>
      </c>
      <c r="U2122" t="b">
        <v>0</v>
      </c>
      <c r="V2122" t="b">
        <v>1</v>
      </c>
      <c r="W2122" t="b">
        <v>0</v>
      </c>
      <c r="X2122" t="b">
        <v>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</row>
    <row r="2123" spans="1:29" x14ac:dyDescent="0.2">
      <c r="A2123" s="8">
        <v>2</v>
      </c>
      <c r="B2123" s="8" t="s">
        <v>179</v>
      </c>
      <c r="C2123" s="8" t="s">
        <v>79</v>
      </c>
      <c r="D2123" s="8">
        <v>0</v>
      </c>
      <c r="E2123" s="9">
        <v>84157.035768032001</v>
      </c>
      <c r="F2123" s="17">
        <f>SUMIFS(Table2[time],Table2[config],Table2[[#This Row],[config]],Table2[repetition],Table2[[#This Row],[repetition]])</f>
        <v>5352351.3402300738</v>
      </c>
      <c r="G2123" s="17">
        <f>IF(Table2[[#This Row],[time]]&lt;7200000,1,0)</f>
        <v>1</v>
      </c>
      <c r="H2123" t="s">
        <v>247</v>
      </c>
      <c r="I2123">
        <v>3</v>
      </c>
      <c r="J2123" t="s">
        <v>229</v>
      </c>
      <c r="K2123" t="s">
        <v>239</v>
      </c>
      <c r="L2123" t="s">
        <v>251</v>
      </c>
      <c r="M2123" t="s">
        <v>241</v>
      </c>
      <c r="N2123" t="s">
        <v>242</v>
      </c>
      <c r="O2123">
        <v>150</v>
      </c>
      <c r="P2123">
        <v>1</v>
      </c>
      <c r="Q2123" t="s">
        <v>248</v>
      </c>
      <c r="R2123" t="s">
        <v>244</v>
      </c>
      <c r="S2123" t="s">
        <v>244</v>
      </c>
      <c r="T2123" t="b">
        <v>1</v>
      </c>
      <c r="U2123" t="b">
        <v>0</v>
      </c>
      <c r="V2123" t="b">
        <v>1</v>
      </c>
      <c r="W2123" t="b">
        <v>0</v>
      </c>
      <c r="X2123" t="b">
        <v>1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</row>
    <row r="2124" spans="1:29" x14ac:dyDescent="0.2">
      <c r="A2124" s="6">
        <v>2</v>
      </c>
      <c r="B2124" s="6" t="s">
        <v>202</v>
      </c>
      <c r="C2124" s="6" t="s">
        <v>79</v>
      </c>
      <c r="D2124" s="6">
        <v>0</v>
      </c>
      <c r="E2124" s="7">
        <v>78198.203306994401</v>
      </c>
      <c r="F2124" s="16">
        <f>SUMIFS(Table2[time],Table2[config],Table2[[#This Row],[config]],Table2[repetition],Table2[[#This Row],[repetition]])</f>
        <v>5352351.3402300738</v>
      </c>
      <c r="G2124" s="16">
        <f>IF(Table2[[#This Row],[time]]&lt;7200000,1,0)</f>
        <v>1</v>
      </c>
      <c r="H2124" t="s">
        <v>247</v>
      </c>
      <c r="I2124">
        <v>3</v>
      </c>
      <c r="J2124" t="s">
        <v>229</v>
      </c>
      <c r="K2124" t="s">
        <v>239</v>
      </c>
      <c r="L2124" t="s">
        <v>251</v>
      </c>
      <c r="M2124" t="s">
        <v>241</v>
      </c>
      <c r="N2124" t="s">
        <v>242</v>
      </c>
      <c r="O2124">
        <v>150</v>
      </c>
      <c r="P2124">
        <v>1</v>
      </c>
      <c r="Q2124" t="s">
        <v>248</v>
      </c>
      <c r="R2124" t="s">
        <v>244</v>
      </c>
      <c r="S2124" t="s">
        <v>244</v>
      </c>
      <c r="T2124" t="b">
        <v>1</v>
      </c>
      <c r="U2124" t="b">
        <v>0</v>
      </c>
      <c r="V2124" t="b">
        <v>1</v>
      </c>
      <c r="W2124" t="b">
        <v>0</v>
      </c>
      <c r="X2124" t="b">
        <v>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</row>
    <row r="2125" spans="1:29" x14ac:dyDescent="0.2">
      <c r="A2125" s="8">
        <v>2</v>
      </c>
      <c r="B2125" s="8" t="s">
        <v>201</v>
      </c>
      <c r="C2125" s="8" t="s">
        <v>79</v>
      </c>
      <c r="D2125" s="8">
        <v>0</v>
      </c>
      <c r="E2125" s="9">
        <v>84889.702579995996</v>
      </c>
      <c r="F2125" s="17">
        <f>SUMIFS(Table2[time],Table2[config],Table2[[#This Row],[config]],Table2[repetition],Table2[[#This Row],[repetition]])</f>
        <v>5352351.3402300738</v>
      </c>
      <c r="G2125" s="17">
        <f>IF(Table2[[#This Row],[time]]&lt;7200000,1,0)</f>
        <v>1</v>
      </c>
      <c r="H2125" t="s">
        <v>247</v>
      </c>
      <c r="I2125">
        <v>3</v>
      </c>
      <c r="J2125" t="s">
        <v>229</v>
      </c>
      <c r="K2125" t="s">
        <v>239</v>
      </c>
      <c r="L2125" t="s">
        <v>251</v>
      </c>
      <c r="M2125" t="s">
        <v>241</v>
      </c>
      <c r="N2125" t="s">
        <v>242</v>
      </c>
      <c r="O2125">
        <v>150</v>
      </c>
      <c r="P2125">
        <v>1</v>
      </c>
      <c r="Q2125" t="s">
        <v>248</v>
      </c>
      <c r="R2125" t="s">
        <v>244</v>
      </c>
      <c r="S2125" t="s">
        <v>244</v>
      </c>
      <c r="T2125" t="b">
        <v>1</v>
      </c>
      <c r="U2125" t="b">
        <v>0</v>
      </c>
      <c r="V2125" t="b">
        <v>1</v>
      </c>
      <c r="W2125" t="b">
        <v>0</v>
      </c>
      <c r="X2125" t="b">
        <v>1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</row>
    <row r="2126" spans="1:29" x14ac:dyDescent="0.2">
      <c r="A2126" s="6">
        <v>2</v>
      </c>
      <c r="B2126" s="6" t="s">
        <v>191</v>
      </c>
      <c r="C2126" s="6" t="s">
        <v>79</v>
      </c>
      <c r="D2126" s="6">
        <v>0</v>
      </c>
      <c r="E2126" s="7">
        <v>101469.757413025</v>
      </c>
      <c r="F2126" s="16">
        <f>SUMIFS(Table2[time],Table2[config],Table2[[#This Row],[config]],Table2[repetition],Table2[[#This Row],[repetition]])</f>
        <v>5352351.3402300738</v>
      </c>
      <c r="G2126" s="16">
        <f>IF(Table2[[#This Row],[time]]&lt;7200000,1,0)</f>
        <v>1</v>
      </c>
      <c r="H2126" t="s">
        <v>247</v>
      </c>
      <c r="I2126">
        <v>3</v>
      </c>
      <c r="J2126" t="s">
        <v>229</v>
      </c>
      <c r="K2126" t="s">
        <v>239</v>
      </c>
      <c r="L2126" t="s">
        <v>251</v>
      </c>
      <c r="M2126" t="s">
        <v>241</v>
      </c>
      <c r="N2126" t="s">
        <v>242</v>
      </c>
      <c r="O2126">
        <v>150</v>
      </c>
      <c r="P2126">
        <v>1</v>
      </c>
      <c r="Q2126" t="s">
        <v>248</v>
      </c>
      <c r="R2126" t="s">
        <v>244</v>
      </c>
      <c r="S2126" t="s">
        <v>244</v>
      </c>
      <c r="T2126" t="b">
        <v>1</v>
      </c>
      <c r="U2126" t="b">
        <v>0</v>
      </c>
      <c r="V2126" t="b">
        <v>1</v>
      </c>
      <c r="W2126" t="b">
        <v>0</v>
      </c>
      <c r="X2126" t="b">
        <v>1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</row>
    <row r="2127" spans="1:29" x14ac:dyDescent="0.2">
      <c r="A2127" s="8">
        <v>2</v>
      </c>
      <c r="B2127" s="8" t="s">
        <v>188</v>
      </c>
      <c r="C2127" s="8" t="s">
        <v>79</v>
      </c>
      <c r="D2127" s="8">
        <v>0</v>
      </c>
      <c r="E2127" s="9">
        <v>115299.12267497199</v>
      </c>
      <c r="F2127" s="17">
        <f>SUMIFS(Table2[time],Table2[config],Table2[[#This Row],[config]],Table2[repetition],Table2[[#This Row],[repetition]])</f>
        <v>5352351.3402300738</v>
      </c>
      <c r="G2127" s="17">
        <f>IF(Table2[[#This Row],[time]]&lt;7200000,1,0)</f>
        <v>1</v>
      </c>
      <c r="H2127" t="s">
        <v>247</v>
      </c>
      <c r="I2127">
        <v>3</v>
      </c>
      <c r="J2127" t="s">
        <v>229</v>
      </c>
      <c r="K2127" t="s">
        <v>239</v>
      </c>
      <c r="L2127" t="s">
        <v>251</v>
      </c>
      <c r="M2127" t="s">
        <v>241</v>
      </c>
      <c r="N2127" t="s">
        <v>242</v>
      </c>
      <c r="O2127">
        <v>150</v>
      </c>
      <c r="P2127">
        <v>1</v>
      </c>
      <c r="Q2127" t="s">
        <v>248</v>
      </c>
      <c r="R2127" t="s">
        <v>244</v>
      </c>
      <c r="S2127" t="s">
        <v>244</v>
      </c>
      <c r="T2127" t="b">
        <v>1</v>
      </c>
      <c r="U2127" t="b">
        <v>0</v>
      </c>
      <c r="V2127" t="b">
        <v>1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</row>
    <row r="2128" spans="1:29" x14ac:dyDescent="0.2">
      <c r="A2128" s="6">
        <v>2</v>
      </c>
      <c r="B2128" s="6" t="s">
        <v>203</v>
      </c>
      <c r="C2128" s="6" t="s">
        <v>79</v>
      </c>
      <c r="D2128" s="6">
        <v>0</v>
      </c>
      <c r="E2128" s="7">
        <v>112956.600330013</v>
      </c>
      <c r="F2128" s="16">
        <f>SUMIFS(Table2[time],Table2[config],Table2[[#This Row],[config]],Table2[repetition],Table2[[#This Row],[repetition]])</f>
        <v>5352351.3402300738</v>
      </c>
      <c r="G2128" s="16">
        <f>IF(Table2[[#This Row],[time]]&lt;7200000,1,0)</f>
        <v>1</v>
      </c>
      <c r="H2128" t="s">
        <v>247</v>
      </c>
      <c r="I2128">
        <v>3</v>
      </c>
      <c r="J2128" t="s">
        <v>229</v>
      </c>
      <c r="K2128" t="s">
        <v>239</v>
      </c>
      <c r="L2128" t="s">
        <v>251</v>
      </c>
      <c r="M2128" t="s">
        <v>241</v>
      </c>
      <c r="N2128" t="s">
        <v>242</v>
      </c>
      <c r="O2128">
        <v>150</v>
      </c>
      <c r="P2128">
        <v>1</v>
      </c>
      <c r="Q2128" t="s">
        <v>248</v>
      </c>
      <c r="R2128" t="s">
        <v>244</v>
      </c>
      <c r="S2128" t="s">
        <v>244</v>
      </c>
      <c r="T2128" t="b">
        <v>1</v>
      </c>
      <c r="U2128" t="b">
        <v>0</v>
      </c>
      <c r="V2128" t="b">
        <v>1</v>
      </c>
      <c r="W2128" t="b">
        <v>0</v>
      </c>
      <c r="X2128" t="b">
        <v>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</row>
    <row r="2129" spans="1:29" x14ac:dyDescent="0.2">
      <c r="A2129" s="8">
        <v>2</v>
      </c>
      <c r="B2129" s="8" t="s">
        <v>205</v>
      </c>
      <c r="C2129" s="8" t="s">
        <v>79</v>
      </c>
      <c r="D2129" s="8">
        <v>16</v>
      </c>
      <c r="E2129" s="9">
        <v>733177.39372001903</v>
      </c>
      <c r="F2129" s="17">
        <f>SUMIFS(Table2[time],Table2[config],Table2[[#This Row],[config]],Table2[repetition],Table2[[#This Row],[repetition]])</f>
        <v>5352351.3402300738</v>
      </c>
      <c r="G2129" s="17">
        <f>IF(Table2[[#This Row],[time]]&lt;7200000,1,0)</f>
        <v>1</v>
      </c>
      <c r="H2129" t="s">
        <v>247</v>
      </c>
      <c r="I2129">
        <v>3</v>
      </c>
      <c r="J2129" t="s">
        <v>229</v>
      </c>
      <c r="K2129" t="s">
        <v>239</v>
      </c>
      <c r="L2129" t="s">
        <v>251</v>
      </c>
      <c r="M2129" t="s">
        <v>241</v>
      </c>
      <c r="N2129" t="s">
        <v>242</v>
      </c>
      <c r="O2129">
        <v>150</v>
      </c>
      <c r="P2129">
        <v>1</v>
      </c>
      <c r="Q2129" t="s">
        <v>248</v>
      </c>
      <c r="R2129" t="s">
        <v>244</v>
      </c>
      <c r="S2129" t="s">
        <v>244</v>
      </c>
      <c r="T2129" t="b">
        <v>1</v>
      </c>
      <c r="U2129" t="b">
        <v>0</v>
      </c>
      <c r="V2129" t="b">
        <v>1</v>
      </c>
      <c r="W2129" t="b">
        <v>0</v>
      </c>
      <c r="X2129" t="b">
        <v>1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</row>
    <row r="2130" spans="1:29" x14ac:dyDescent="0.2">
      <c r="A2130" s="6">
        <v>2</v>
      </c>
      <c r="B2130" s="6" t="s">
        <v>200</v>
      </c>
      <c r="C2130" s="6" t="s">
        <v>79</v>
      </c>
      <c r="D2130" s="6">
        <v>3</v>
      </c>
      <c r="E2130" s="7">
        <v>896138.52840900596</v>
      </c>
      <c r="F2130" s="16">
        <f>SUMIFS(Table2[time],Table2[config],Table2[[#This Row],[config]],Table2[repetition],Table2[[#This Row],[repetition]])</f>
        <v>5352351.3402300738</v>
      </c>
      <c r="G2130" s="16">
        <f>IF(Table2[[#This Row],[time]]&lt;7200000,1,0)</f>
        <v>1</v>
      </c>
      <c r="H2130" t="s">
        <v>247</v>
      </c>
      <c r="I2130">
        <v>3</v>
      </c>
      <c r="J2130" t="s">
        <v>229</v>
      </c>
      <c r="K2130" t="s">
        <v>239</v>
      </c>
      <c r="L2130" t="s">
        <v>251</v>
      </c>
      <c r="M2130" t="s">
        <v>241</v>
      </c>
      <c r="N2130" t="s">
        <v>242</v>
      </c>
      <c r="O2130">
        <v>150</v>
      </c>
      <c r="P2130">
        <v>1</v>
      </c>
      <c r="Q2130" t="s">
        <v>248</v>
      </c>
      <c r="R2130" t="s">
        <v>244</v>
      </c>
      <c r="S2130" t="s">
        <v>244</v>
      </c>
      <c r="T2130" t="b">
        <v>1</v>
      </c>
      <c r="U2130" t="b">
        <v>0</v>
      </c>
      <c r="V2130" t="b">
        <v>1</v>
      </c>
      <c r="W2130" t="b">
        <v>0</v>
      </c>
      <c r="X2130" t="b">
        <v>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</row>
    <row r="2131" spans="1:29" x14ac:dyDescent="0.2">
      <c r="A2131" s="8">
        <v>2</v>
      </c>
      <c r="B2131" s="8" t="s">
        <v>204</v>
      </c>
      <c r="C2131" s="8" t="s">
        <v>79</v>
      </c>
      <c r="D2131" s="8">
        <v>6</v>
      </c>
      <c r="E2131" s="9">
        <v>1096317.0058589799</v>
      </c>
      <c r="F2131" s="17">
        <f>SUMIFS(Table2[time],Table2[config],Table2[[#This Row],[config]],Table2[repetition],Table2[[#This Row],[repetition]])</f>
        <v>5352351.3402300738</v>
      </c>
      <c r="G2131" s="17">
        <f>IF(Table2[[#This Row],[time]]&lt;7200000,1,0)</f>
        <v>1</v>
      </c>
      <c r="H2131" t="s">
        <v>247</v>
      </c>
      <c r="I2131">
        <v>3</v>
      </c>
      <c r="J2131" t="s">
        <v>229</v>
      </c>
      <c r="K2131" t="s">
        <v>239</v>
      </c>
      <c r="L2131" t="s">
        <v>251</v>
      </c>
      <c r="M2131" t="s">
        <v>241</v>
      </c>
      <c r="N2131" t="s">
        <v>242</v>
      </c>
      <c r="O2131">
        <v>150</v>
      </c>
      <c r="P2131">
        <v>1</v>
      </c>
      <c r="Q2131" t="s">
        <v>248</v>
      </c>
      <c r="R2131" t="s">
        <v>244</v>
      </c>
      <c r="S2131" t="s">
        <v>244</v>
      </c>
      <c r="T2131" t="b">
        <v>1</v>
      </c>
      <c r="U2131" t="b">
        <v>0</v>
      </c>
      <c r="V2131" t="b">
        <v>1</v>
      </c>
      <c r="W2131" t="b">
        <v>0</v>
      </c>
      <c r="X2131" t="b">
        <v>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</row>
    <row r="2132" spans="1:29" x14ac:dyDescent="0.2">
      <c r="A2132" s="6">
        <v>3</v>
      </c>
      <c r="B2132" s="6" t="s">
        <v>184</v>
      </c>
      <c r="C2132" s="6" t="s">
        <v>79</v>
      </c>
      <c r="D2132" s="6">
        <v>0</v>
      </c>
      <c r="E2132" s="7">
        <v>76044.866789947206</v>
      </c>
      <c r="F2132" s="16">
        <f>SUMIFS(Table2[time],Table2[config],Table2[[#This Row],[config]],Table2[repetition],Table2[[#This Row],[repetition]])</f>
        <v>5846409.4764109366</v>
      </c>
      <c r="G2132" s="16">
        <f>IF(Table2[[#This Row],[time]]&lt;7200000,1,0)</f>
        <v>1</v>
      </c>
      <c r="H2132" t="s">
        <v>247</v>
      </c>
      <c r="I2132">
        <v>3</v>
      </c>
      <c r="J2132" t="s">
        <v>229</v>
      </c>
      <c r="K2132" t="s">
        <v>239</v>
      </c>
      <c r="L2132" t="s">
        <v>251</v>
      </c>
      <c r="M2132" t="s">
        <v>241</v>
      </c>
      <c r="N2132" t="s">
        <v>242</v>
      </c>
      <c r="O2132">
        <v>150</v>
      </c>
      <c r="P2132">
        <v>1</v>
      </c>
      <c r="Q2132" t="s">
        <v>248</v>
      </c>
      <c r="R2132" t="s">
        <v>244</v>
      </c>
      <c r="S2132" t="s">
        <v>244</v>
      </c>
      <c r="T2132" t="b">
        <v>1</v>
      </c>
      <c r="U2132" t="b">
        <v>0</v>
      </c>
      <c r="V2132" t="b">
        <v>1</v>
      </c>
      <c r="W2132" t="b">
        <v>0</v>
      </c>
      <c r="X2132" t="b">
        <v>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</row>
    <row r="2133" spans="1:29" x14ac:dyDescent="0.2">
      <c r="A2133" s="8">
        <v>3</v>
      </c>
      <c r="B2133" s="8" t="s">
        <v>189</v>
      </c>
      <c r="C2133" s="8" t="s">
        <v>79</v>
      </c>
      <c r="D2133" s="8">
        <v>0</v>
      </c>
      <c r="E2133" s="9">
        <v>72854.424728080601</v>
      </c>
      <c r="F2133" s="17">
        <f>SUMIFS(Table2[time],Table2[config],Table2[[#This Row],[config]],Table2[repetition],Table2[[#This Row],[repetition]])</f>
        <v>5846409.4764109366</v>
      </c>
      <c r="G2133" s="17">
        <f>IF(Table2[[#This Row],[time]]&lt;7200000,1,0)</f>
        <v>1</v>
      </c>
      <c r="H2133" t="s">
        <v>247</v>
      </c>
      <c r="I2133">
        <v>3</v>
      </c>
      <c r="J2133" t="s">
        <v>229</v>
      </c>
      <c r="K2133" t="s">
        <v>239</v>
      </c>
      <c r="L2133" t="s">
        <v>251</v>
      </c>
      <c r="M2133" t="s">
        <v>241</v>
      </c>
      <c r="N2133" t="s">
        <v>242</v>
      </c>
      <c r="O2133">
        <v>150</v>
      </c>
      <c r="P2133">
        <v>1</v>
      </c>
      <c r="Q2133" t="s">
        <v>248</v>
      </c>
      <c r="R2133" t="s">
        <v>244</v>
      </c>
      <c r="S2133" t="s">
        <v>244</v>
      </c>
      <c r="T2133" t="b">
        <v>1</v>
      </c>
      <c r="U2133" t="b">
        <v>0</v>
      </c>
      <c r="V2133" t="b">
        <v>1</v>
      </c>
      <c r="W2133" t="b">
        <v>0</v>
      </c>
      <c r="X2133" t="b">
        <v>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</row>
    <row r="2134" spans="1:29" x14ac:dyDescent="0.2">
      <c r="A2134" s="6">
        <v>3</v>
      </c>
      <c r="B2134" s="6" t="s">
        <v>179</v>
      </c>
      <c r="C2134" s="6" t="s">
        <v>79</v>
      </c>
      <c r="D2134" s="6">
        <v>0</v>
      </c>
      <c r="E2134" s="7">
        <v>104797.86752001299</v>
      </c>
      <c r="F2134" s="16">
        <f>SUMIFS(Table2[time],Table2[config],Table2[[#This Row],[config]],Table2[repetition],Table2[[#This Row],[repetition]])</f>
        <v>5846409.4764109366</v>
      </c>
      <c r="G2134" s="16">
        <f>IF(Table2[[#This Row],[time]]&lt;7200000,1,0)</f>
        <v>1</v>
      </c>
      <c r="H2134" t="s">
        <v>247</v>
      </c>
      <c r="I2134">
        <v>3</v>
      </c>
      <c r="J2134" t="s">
        <v>229</v>
      </c>
      <c r="K2134" t="s">
        <v>239</v>
      </c>
      <c r="L2134" t="s">
        <v>251</v>
      </c>
      <c r="M2134" t="s">
        <v>241</v>
      </c>
      <c r="N2134" t="s">
        <v>242</v>
      </c>
      <c r="O2134">
        <v>150</v>
      </c>
      <c r="P2134">
        <v>1</v>
      </c>
      <c r="Q2134" t="s">
        <v>248</v>
      </c>
      <c r="R2134" t="s">
        <v>244</v>
      </c>
      <c r="S2134" t="s">
        <v>244</v>
      </c>
      <c r="T2134" t="b">
        <v>1</v>
      </c>
      <c r="U2134" t="b">
        <v>0</v>
      </c>
      <c r="V2134" t="b">
        <v>1</v>
      </c>
      <c r="W2134" t="b">
        <v>0</v>
      </c>
      <c r="X2134" t="b">
        <v>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</row>
    <row r="2135" spans="1:29" x14ac:dyDescent="0.2">
      <c r="A2135" s="8">
        <v>3</v>
      </c>
      <c r="B2135" s="8" t="s">
        <v>192</v>
      </c>
      <c r="C2135" s="8" t="s">
        <v>79</v>
      </c>
      <c r="D2135" s="8">
        <v>0</v>
      </c>
      <c r="E2135" s="9">
        <v>89399.809994967596</v>
      </c>
      <c r="F2135" s="17">
        <f>SUMIFS(Table2[time],Table2[config],Table2[[#This Row],[config]],Table2[repetition],Table2[[#This Row],[repetition]])</f>
        <v>5846409.4764109366</v>
      </c>
      <c r="G2135" s="17">
        <f>IF(Table2[[#This Row],[time]]&lt;7200000,1,0)</f>
        <v>1</v>
      </c>
      <c r="H2135" t="s">
        <v>247</v>
      </c>
      <c r="I2135">
        <v>3</v>
      </c>
      <c r="J2135" t="s">
        <v>229</v>
      </c>
      <c r="K2135" t="s">
        <v>239</v>
      </c>
      <c r="L2135" t="s">
        <v>251</v>
      </c>
      <c r="M2135" t="s">
        <v>241</v>
      </c>
      <c r="N2135" t="s">
        <v>242</v>
      </c>
      <c r="O2135">
        <v>150</v>
      </c>
      <c r="P2135">
        <v>1</v>
      </c>
      <c r="Q2135" t="s">
        <v>248</v>
      </c>
      <c r="R2135" t="s">
        <v>244</v>
      </c>
      <c r="S2135" t="s">
        <v>244</v>
      </c>
      <c r="T2135" t="b">
        <v>1</v>
      </c>
      <c r="U2135" t="b">
        <v>0</v>
      </c>
      <c r="V2135" t="b">
        <v>1</v>
      </c>
      <c r="W2135" t="b">
        <v>0</v>
      </c>
      <c r="X2135" t="b">
        <v>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</row>
    <row r="2136" spans="1:29" x14ac:dyDescent="0.2">
      <c r="A2136" s="6">
        <v>3</v>
      </c>
      <c r="B2136" s="6" t="s">
        <v>181</v>
      </c>
      <c r="C2136" s="6" t="s">
        <v>79</v>
      </c>
      <c r="D2136" s="6">
        <v>0</v>
      </c>
      <c r="E2136" s="7">
        <v>69415.931605035395</v>
      </c>
      <c r="F2136" s="16">
        <f>SUMIFS(Table2[time],Table2[config],Table2[[#This Row],[config]],Table2[repetition],Table2[[#This Row],[repetition]])</f>
        <v>5846409.4764109366</v>
      </c>
      <c r="G2136" s="16">
        <f>IF(Table2[[#This Row],[time]]&lt;7200000,1,0)</f>
        <v>1</v>
      </c>
      <c r="H2136" t="s">
        <v>247</v>
      </c>
      <c r="I2136">
        <v>3</v>
      </c>
      <c r="J2136" t="s">
        <v>229</v>
      </c>
      <c r="K2136" t="s">
        <v>239</v>
      </c>
      <c r="L2136" t="s">
        <v>251</v>
      </c>
      <c r="M2136" t="s">
        <v>241</v>
      </c>
      <c r="N2136" t="s">
        <v>242</v>
      </c>
      <c r="O2136">
        <v>150</v>
      </c>
      <c r="P2136">
        <v>1</v>
      </c>
      <c r="Q2136" t="s">
        <v>248</v>
      </c>
      <c r="R2136" t="s">
        <v>244</v>
      </c>
      <c r="S2136" t="s">
        <v>244</v>
      </c>
      <c r="T2136" t="b">
        <v>1</v>
      </c>
      <c r="U2136" t="b">
        <v>0</v>
      </c>
      <c r="V2136" t="b">
        <v>1</v>
      </c>
      <c r="W2136" t="b">
        <v>0</v>
      </c>
      <c r="X2136" t="b">
        <v>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</row>
    <row r="2137" spans="1:29" x14ac:dyDescent="0.2">
      <c r="A2137" s="8">
        <v>3</v>
      </c>
      <c r="B2137" s="8" t="s">
        <v>182</v>
      </c>
      <c r="C2137" s="8" t="s">
        <v>79</v>
      </c>
      <c r="D2137" s="8">
        <v>0</v>
      </c>
      <c r="E2137" s="9">
        <v>79371.413407963701</v>
      </c>
      <c r="F2137" s="17">
        <f>SUMIFS(Table2[time],Table2[config],Table2[[#This Row],[config]],Table2[repetition],Table2[[#This Row],[repetition]])</f>
        <v>5846409.4764109366</v>
      </c>
      <c r="G2137" s="17">
        <f>IF(Table2[[#This Row],[time]]&lt;7200000,1,0)</f>
        <v>1</v>
      </c>
      <c r="H2137" t="s">
        <v>247</v>
      </c>
      <c r="I2137">
        <v>3</v>
      </c>
      <c r="J2137" t="s">
        <v>229</v>
      </c>
      <c r="K2137" t="s">
        <v>239</v>
      </c>
      <c r="L2137" t="s">
        <v>251</v>
      </c>
      <c r="M2137" t="s">
        <v>241</v>
      </c>
      <c r="N2137" t="s">
        <v>242</v>
      </c>
      <c r="O2137">
        <v>150</v>
      </c>
      <c r="P2137">
        <v>1</v>
      </c>
      <c r="Q2137" t="s">
        <v>248</v>
      </c>
      <c r="R2137" t="s">
        <v>244</v>
      </c>
      <c r="S2137" t="s">
        <v>244</v>
      </c>
      <c r="T2137" t="b">
        <v>1</v>
      </c>
      <c r="U2137" t="b">
        <v>0</v>
      </c>
      <c r="V2137" t="b">
        <v>1</v>
      </c>
      <c r="W2137" t="b">
        <v>0</v>
      </c>
      <c r="X2137" t="b">
        <v>1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</row>
    <row r="2138" spans="1:29" x14ac:dyDescent="0.2">
      <c r="A2138" s="6">
        <v>3</v>
      </c>
      <c r="B2138" s="6" t="s">
        <v>194</v>
      </c>
      <c r="C2138" s="6" t="s">
        <v>79</v>
      </c>
      <c r="D2138" s="6">
        <v>0</v>
      </c>
      <c r="E2138" s="7">
        <v>105529.575164895</v>
      </c>
      <c r="F2138" s="16">
        <f>SUMIFS(Table2[time],Table2[config],Table2[[#This Row],[config]],Table2[repetition],Table2[[#This Row],[repetition]])</f>
        <v>5846409.4764109366</v>
      </c>
      <c r="G2138" s="16">
        <f>IF(Table2[[#This Row],[time]]&lt;7200000,1,0)</f>
        <v>1</v>
      </c>
      <c r="H2138" t="s">
        <v>247</v>
      </c>
      <c r="I2138">
        <v>3</v>
      </c>
      <c r="J2138" t="s">
        <v>229</v>
      </c>
      <c r="K2138" t="s">
        <v>239</v>
      </c>
      <c r="L2138" t="s">
        <v>251</v>
      </c>
      <c r="M2138" t="s">
        <v>241</v>
      </c>
      <c r="N2138" t="s">
        <v>242</v>
      </c>
      <c r="O2138">
        <v>150</v>
      </c>
      <c r="P2138">
        <v>1</v>
      </c>
      <c r="Q2138" t="s">
        <v>248</v>
      </c>
      <c r="R2138" t="s">
        <v>244</v>
      </c>
      <c r="S2138" t="s">
        <v>244</v>
      </c>
      <c r="T2138" t="b">
        <v>1</v>
      </c>
      <c r="U2138" t="b">
        <v>0</v>
      </c>
      <c r="V2138" t="b">
        <v>1</v>
      </c>
      <c r="W2138" t="b">
        <v>0</v>
      </c>
      <c r="X2138" t="b">
        <v>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</row>
    <row r="2139" spans="1:29" x14ac:dyDescent="0.2">
      <c r="A2139" s="8">
        <v>3</v>
      </c>
      <c r="B2139" s="8" t="s">
        <v>176</v>
      </c>
      <c r="C2139" s="8" t="s">
        <v>79</v>
      </c>
      <c r="D2139" s="8">
        <v>0</v>
      </c>
      <c r="E2139" s="9">
        <v>71730.882487026902</v>
      </c>
      <c r="F2139" s="17">
        <f>SUMIFS(Table2[time],Table2[config],Table2[[#This Row],[config]],Table2[repetition],Table2[[#This Row],[repetition]])</f>
        <v>5846409.4764109366</v>
      </c>
      <c r="G2139" s="17">
        <f>IF(Table2[[#This Row],[time]]&lt;7200000,1,0)</f>
        <v>1</v>
      </c>
      <c r="H2139" t="s">
        <v>247</v>
      </c>
      <c r="I2139">
        <v>3</v>
      </c>
      <c r="J2139" t="s">
        <v>229</v>
      </c>
      <c r="K2139" t="s">
        <v>239</v>
      </c>
      <c r="L2139" t="s">
        <v>251</v>
      </c>
      <c r="M2139" t="s">
        <v>241</v>
      </c>
      <c r="N2139" t="s">
        <v>242</v>
      </c>
      <c r="O2139">
        <v>150</v>
      </c>
      <c r="P2139">
        <v>1</v>
      </c>
      <c r="Q2139" t="s">
        <v>248</v>
      </c>
      <c r="R2139" t="s">
        <v>244</v>
      </c>
      <c r="S2139" t="s">
        <v>244</v>
      </c>
      <c r="T2139" t="b">
        <v>1</v>
      </c>
      <c r="U2139" t="b">
        <v>0</v>
      </c>
      <c r="V2139" t="b">
        <v>1</v>
      </c>
      <c r="W2139" t="b">
        <v>0</v>
      </c>
      <c r="X2139" t="b">
        <v>1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</row>
    <row r="2140" spans="1:29" x14ac:dyDescent="0.2">
      <c r="A2140" s="6">
        <v>3</v>
      </c>
      <c r="B2140" s="6" t="s">
        <v>195</v>
      </c>
      <c r="C2140" s="6" t="s">
        <v>79</v>
      </c>
      <c r="D2140" s="6">
        <v>0</v>
      </c>
      <c r="E2140" s="7">
        <v>79051.159208058307</v>
      </c>
      <c r="F2140" s="16">
        <f>SUMIFS(Table2[time],Table2[config],Table2[[#This Row],[config]],Table2[repetition],Table2[[#This Row],[repetition]])</f>
        <v>5846409.4764109366</v>
      </c>
      <c r="G2140" s="16">
        <f>IF(Table2[[#This Row],[time]]&lt;7200000,1,0)</f>
        <v>1</v>
      </c>
      <c r="H2140" t="s">
        <v>247</v>
      </c>
      <c r="I2140">
        <v>3</v>
      </c>
      <c r="J2140" t="s">
        <v>229</v>
      </c>
      <c r="K2140" t="s">
        <v>239</v>
      </c>
      <c r="L2140" t="s">
        <v>251</v>
      </c>
      <c r="M2140" t="s">
        <v>241</v>
      </c>
      <c r="N2140" t="s">
        <v>242</v>
      </c>
      <c r="O2140">
        <v>150</v>
      </c>
      <c r="P2140">
        <v>1</v>
      </c>
      <c r="Q2140" t="s">
        <v>248</v>
      </c>
      <c r="R2140" t="s">
        <v>244</v>
      </c>
      <c r="S2140" t="s">
        <v>244</v>
      </c>
      <c r="T2140" t="b">
        <v>1</v>
      </c>
      <c r="U2140" t="b">
        <v>0</v>
      </c>
      <c r="V2140" t="b">
        <v>1</v>
      </c>
      <c r="W2140" t="b">
        <v>0</v>
      </c>
      <c r="X2140" t="b">
        <v>1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</row>
    <row r="2141" spans="1:29" x14ac:dyDescent="0.2">
      <c r="A2141" s="8">
        <v>3</v>
      </c>
      <c r="B2141" s="8" t="s">
        <v>198</v>
      </c>
      <c r="C2141" s="8" t="s">
        <v>79</v>
      </c>
      <c r="D2141" s="8">
        <v>0</v>
      </c>
      <c r="E2141" s="9">
        <v>92543.1808300782</v>
      </c>
      <c r="F2141" s="17">
        <f>SUMIFS(Table2[time],Table2[config],Table2[[#This Row],[config]],Table2[repetition],Table2[[#This Row],[repetition]])</f>
        <v>5846409.4764109366</v>
      </c>
      <c r="G2141" s="17">
        <f>IF(Table2[[#This Row],[time]]&lt;7200000,1,0)</f>
        <v>1</v>
      </c>
      <c r="H2141" t="s">
        <v>247</v>
      </c>
      <c r="I2141">
        <v>3</v>
      </c>
      <c r="J2141" t="s">
        <v>229</v>
      </c>
      <c r="K2141" t="s">
        <v>239</v>
      </c>
      <c r="L2141" t="s">
        <v>251</v>
      </c>
      <c r="M2141" t="s">
        <v>241</v>
      </c>
      <c r="N2141" t="s">
        <v>242</v>
      </c>
      <c r="O2141">
        <v>150</v>
      </c>
      <c r="P2141">
        <v>1</v>
      </c>
      <c r="Q2141" t="s">
        <v>248</v>
      </c>
      <c r="R2141" t="s">
        <v>244</v>
      </c>
      <c r="S2141" t="s">
        <v>244</v>
      </c>
      <c r="T2141" t="b">
        <v>1</v>
      </c>
      <c r="U2141" t="b">
        <v>0</v>
      </c>
      <c r="V2141" t="b">
        <v>1</v>
      </c>
      <c r="W2141" t="b">
        <v>0</v>
      </c>
      <c r="X2141" t="b">
        <v>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</row>
    <row r="2142" spans="1:29" x14ac:dyDescent="0.2">
      <c r="A2142" s="6">
        <v>3</v>
      </c>
      <c r="B2142" s="6" t="s">
        <v>199</v>
      </c>
      <c r="C2142" s="6" t="s">
        <v>79</v>
      </c>
      <c r="D2142" s="6">
        <v>0</v>
      </c>
      <c r="E2142" s="7">
        <v>58599.158183904299</v>
      </c>
      <c r="F2142" s="16">
        <f>SUMIFS(Table2[time],Table2[config],Table2[[#This Row],[config]],Table2[repetition],Table2[[#This Row],[repetition]])</f>
        <v>5846409.4764109366</v>
      </c>
      <c r="G2142" s="16">
        <f>IF(Table2[[#This Row],[time]]&lt;7200000,1,0)</f>
        <v>1</v>
      </c>
      <c r="H2142" t="s">
        <v>247</v>
      </c>
      <c r="I2142">
        <v>3</v>
      </c>
      <c r="J2142" t="s">
        <v>229</v>
      </c>
      <c r="K2142" t="s">
        <v>239</v>
      </c>
      <c r="L2142" t="s">
        <v>251</v>
      </c>
      <c r="M2142" t="s">
        <v>241</v>
      </c>
      <c r="N2142" t="s">
        <v>242</v>
      </c>
      <c r="O2142">
        <v>150</v>
      </c>
      <c r="P2142">
        <v>1</v>
      </c>
      <c r="Q2142" t="s">
        <v>248</v>
      </c>
      <c r="R2142" t="s">
        <v>244</v>
      </c>
      <c r="S2142" t="s">
        <v>244</v>
      </c>
      <c r="T2142" t="b">
        <v>1</v>
      </c>
      <c r="U2142" t="b">
        <v>0</v>
      </c>
      <c r="V2142" t="b">
        <v>1</v>
      </c>
      <c r="W2142" t="b">
        <v>0</v>
      </c>
      <c r="X2142" t="b">
        <v>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</row>
    <row r="2143" spans="1:29" x14ac:dyDescent="0.2">
      <c r="A2143" s="8">
        <v>3</v>
      </c>
      <c r="B2143" s="8" t="s">
        <v>193</v>
      </c>
      <c r="C2143" s="8" t="s">
        <v>79</v>
      </c>
      <c r="D2143" s="8">
        <v>0</v>
      </c>
      <c r="E2143" s="9">
        <v>90331.317959003994</v>
      </c>
      <c r="F2143" s="17">
        <f>SUMIFS(Table2[time],Table2[config],Table2[[#This Row],[config]],Table2[repetition],Table2[[#This Row],[repetition]])</f>
        <v>5846409.4764109366</v>
      </c>
      <c r="G2143" s="17">
        <f>IF(Table2[[#This Row],[time]]&lt;7200000,1,0)</f>
        <v>1</v>
      </c>
      <c r="H2143" t="s">
        <v>247</v>
      </c>
      <c r="I2143">
        <v>3</v>
      </c>
      <c r="J2143" t="s">
        <v>229</v>
      </c>
      <c r="K2143" t="s">
        <v>239</v>
      </c>
      <c r="L2143" t="s">
        <v>251</v>
      </c>
      <c r="M2143" t="s">
        <v>241</v>
      </c>
      <c r="N2143" t="s">
        <v>242</v>
      </c>
      <c r="O2143">
        <v>150</v>
      </c>
      <c r="P2143">
        <v>1</v>
      </c>
      <c r="Q2143" t="s">
        <v>248</v>
      </c>
      <c r="R2143" t="s">
        <v>244</v>
      </c>
      <c r="S2143" t="s">
        <v>244</v>
      </c>
      <c r="T2143" t="b">
        <v>1</v>
      </c>
      <c r="U2143" t="b">
        <v>0</v>
      </c>
      <c r="V2143" t="b">
        <v>1</v>
      </c>
      <c r="W2143" t="b">
        <v>0</v>
      </c>
      <c r="X2143" t="b">
        <v>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</row>
    <row r="2144" spans="1:29" x14ac:dyDescent="0.2">
      <c r="A2144" s="6">
        <v>3</v>
      </c>
      <c r="B2144" s="6" t="s">
        <v>183</v>
      </c>
      <c r="C2144" s="6" t="s">
        <v>79</v>
      </c>
      <c r="D2144" s="6">
        <v>0</v>
      </c>
      <c r="E2144" s="7">
        <v>95920.041791978205</v>
      </c>
      <c r="F2144" s="16">
        <f>SUMIFS(Table2[time],Table2[config],Table2[[#This Row],[config]],Table2[repetition],Table2[[#This Row],[repetition]])</f>
        <v>5846409.4764109366</v>
      </c>
      <c r="G2144" s="16">
        <f>IF(Table2[[#This Row],[time]]&lt;7200000,1,0)</f>
        <v>1</v>
      </c>
      <c r="H2144" t="s">
        <v>247</v>
      </c>
      <c r="I2144">
        <v>3</v>
      </c>
      <c r="J2144" t="s">
        <v>229</v>
      </c>
      <c r="K2144" t="s">
        <v>239</v>
      </c>
      <c r="L2144" t="s">
        <v>251</v>
      </c>
      <c r="M2144" t="s">
        <v>241</v>
      </c>
      <c r="N2144" t="s">
        <v>242</v>
      </c>
      <c r="O2144">
        <v>150</v>
      </c>
      <c r="P2144">
        <v>1</v>
      </c>
      <c r="Q2144" t="s">
        <v>248</v>
      </c>
      <c r="R2144" t="s">
        <v>244</v>
      </c>
      <c r="S2144" t="s">
        <v>244</v>
      </c>
      <c r="T2144" t="b">
        <v>1</v>
      </c>
      <c r="U2144" t="b">
        <v>0</v>
      </c>
      <c r="V2144" t="b">
        <v>1</v>
      </c>
      <c r="W2144" t="b">
        <v>0</v>
      </c>
      <c r="X2144" t="b">
        <v>1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</row>
    <row r="2145" spans="1:29" x14ac:dyDescent="0.2">
      <c r="A2145" s="8">
        <v>3</v>
      </c>
      <c r="B2145" s="8" t="s">
        <v>180</v>
      </c>
      <c r="C2145" s="8" t="s">
        <v>79</v>
      </c>
      <c r="D2145" s="8">
        <v>0</v>
      </c>
      <c r="E2145" s="9">
        <v>69864.125923020707</v>
      </c>
      <c r="F2145" s="17">
        <f>SUMIFS(Table2[time],Table2[config],Table2[[#This Row],[config]],Table2[repetition],Table2[[#This Row],[repetition]])</f>
        <v>5846409.4764109366</v>
      </c>
      <c r="G2145" s="17">
        <f>IF(Table2[[#This Row],[time]]&lt;7200000,1,0)</f>
        <v>1</v>
      </c>
      <c r="H2145" t="s">
        <v>247</v>
      </c>
      <c r="I2145">
        <v>3</v>
      </c>
      <c r="J2145" t="s">
        <v>229</v>
      </c>
      <c r="K2145" t="s">
        <v>239</v>
      </c>
      <c r="L2145" t="s">
        <v>251</v>
      </c>
      <c r="M2145" t="s">
        <v>241</v>
      </c>
      <c r="N2145" t="s">
        <v>242</v>
      </c>
      <c r="O2145">
        <v>150</v>
      </c>
      <c r="P2145">
        <v>1</v>
      </c>
      <c r="Q2145" t="s">
        <v>248</v>
      </c>
      <c r="R2145" t="s">
        <v>244</v>
      </c>
      <c r="S2145" t="s">
        <v>244</v>
      </c>
      <c r="T2145" t="b">
        <v>1</v>
      </c>
      <c r="U2145" t="b">
        <v>0</v>
      </c>
      <c r="V2145" t="b">
        <v>1</v>
      </c>
      <c r="W2145" t="b">
        <v>0</v>
      </c>
      <c r="X2145" t="b">
        <v>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</row>
    <row r="2146" spans="1:29" x14ac:dyDescent="0.2">
      <c r="A2146" s="6">
        <v>3</v>
      </c>
      <c r="B2146" s="6" t="s">
        <v>197</v>
      </c>
      <c r="C2146" s="6" t="s">
        <v>79</v>
      </c>
      <c r="D2146" s="6">
        <v>0</v>
      </c>
      <c r="E2146" s="7">
        <v>61138.488229014903</v>
      </c>
      <c r="F2146" s="16">
        <f>SUMIFS(Table2[time],Table2[config],Table2[[#This Row],[config]],Table2[repetition],Table2[[#This Row],[repetition]])</f>
        <v>5846409.4764109366</v>
      </c>
      <c r="G2146" s="16">
        <f>IF(Table2[[#This Row],[time]]&lt;7200000,1,0)</f>
        <v>1</v>
      </c>
      <c r="H2146" t="s">
        <v>247</v>
      </c>
      <c r="I2146">
        <v>3</v>
      </c>
      <c r="J2146" t="s">
        <v>229</v>
      </c>
      <c r="K2146" t="s">
        <v>239</v>
      </c>
      <c r="L2146" t="s">
        <v>251</v>
      </c>
      <c r="M2146" t="s">
        <v>241</v>
      </c>
      <c r="N2146" t="s">
        <v>242</v>
      </c>
      <c r="O2146">
        <v>150</v>
      </c>
      <c r="P2146">
        <v>1</v>
      </c>
      <c r="Q2146" t="s">
        <v>248</v>
      </c>
      <c r="R2146" t="s">
        <v>244</v>
      </c>
      <c r="S2146" t="s">
        <v>244</v>
      </c>
      <c r="T2146" t="b">
        <v>1</v>
      </c>
      <c r="U2146" t="b">
        <v>0</v>
      </c>
      <c r="V2146" t="b">
        <v>1</v>
      </c>
      <c r="W2146" t="b">
        <v>0</v>
      </c>
      <c r="X2146" t="b">
        <v>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</row>
    <row r="2147" spans="1:29" x14ac:dyDescent="0.2">
      <c r="A2147" s="8">
        <v>3</v>
      </c>
      <c r="B2147" s="8" t="s">
        <v>187</v>
      </c>
      <c r="C2147" s="8" t="s">
        <v>79</v>
      </c>
      <c r="D2147" s="8">
        <v>0</v>
      </c>
      <c r="E2147" s="9">
        <v>589951.70096203196</v>
      </c>
      <c r="F2147" s="17">
        <f>SUMIFS(Table2[time],Table2[config],Table2[[#This Row],[config]],Table2[repetition],Table2[[#This Row],[repetition]])</f>
        <v>5846409.4764109366</v>
      </c>
      <c r="G2147" s="17">
        <f>IF(Table2[[#This Row],[time]]&lt;7200000,1,0)</f>
        <v>1</v>
      </c>
      <c r="H2147" t="s">
        <v>247</v>
      </c>
      <c r="I2147">
        <v>3</v>
      </c>
      <c r="J2147" t="s">
        <v>229</v>
      </c>
      <c r="K2147" t="s">
        <v>239</v>
      </c>
      <c r="L2147" t="s">
        <v>251</v>
      </c>
      <c r="M2147" t="s">
        <v>241</v>
      </c>
      <c r="N2147" t="s">
        <v>242</v>
      </c>
      <c r="O2147">
        <v>150</v>
      </c>
      <c r="P2147">
        <v>1</v>
      </c>
      <c r="Q2147" t="s">
        <v>248</v>
      </c>
      <c r="R2147" t="s">
        <v>244</v>
      </c>
      <c r="S2147" t="s">
        <v>244</v>
      </c>
      <c r="T2147" t="b">
        <v>1</v>
      </c>
      <c r="U2147" t="b">
        <v>0</v>
      </c>
      <c r="V2147" t="b">
        <v>1</v>
      </c>
      <c r="W2147" t="b">
        <v>0</v>
      </c>
      <c r="X2147" t="b">
        <v>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</row>
    <row r="2148" spans="1:29" x14ac:dyDescent="0.2">
      <c r="A2148" s="6">
        <v>3</v>
      </c>
      <c r="B2148" s="6" t="s">
        <v>185</v>
      </c>
      <c r="C2148" s="6" t="s">
        <v>79</v>
      </c>
      <c r="D2148" s="6">
        <v>0</v>
      </c>
      <c r="E2148" s="7">
        <v>135973.95888995301</v>
      </c>
      <c r="F2148" s="16">
        <f>SUMIFS(Table2[time],Table2[config],Table2[[#This Row],[config]],Table2[repetition],Table2[[#This Row],[repetition]])</f>
        <v>5846409.4764109366</v>
      </c>
      <c r="G2148" s="16">
        <f>IF(Table2[[#This Row],[time]]&lt;7200000,1,0)</f>
        <v>1</v>
      </c>
      <c r="H2148" t="s">
        <v>247</v>
      </c>
      <c r="I2148">
        <v>3</v>
      </c>
      <c r="J2148" t="s">
        <v>229</v>
      </c>
      <c r="K2148" t="s">
        <v>239</v>
      </c>
      <c r="L2148" t="s">
        <v>251</v>
      </c>
      <c r="M2148" t="s">
        <v>241</v>
      </c>
      <c r="N2148" t="s">
        <v>242</v>
      </c>
      <c r="O2148">
        <v>150</v>
      </c>
      <c r="P2148">
        <v>1</v>
      </c>
      <c r="Q2148" t="s">
        <v>248</v>
      </c>
      <c r="R2148" t="s">
        <v>244</v>
      </c>
      <c r="S2148" t="s">
        <v>244</v>
      </c>
      <c r="T2148" t="b">
        <v>1</v>
      </c>
      <c r="U2148" t="b">
        <v>0</v>
      </c>
      <c r="V2148" t="b">
        <v>1</v>
      </c>
      <c r="W2148" t="b">
        <v>0</v>
      </c>
      <c r="X2148" t="b">
        <v>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</row>
    <row r="2149" spans="1:29" x14ac:dyDescent="0.2">
      <c r="A2149" s="8">
        <v>3</v>
      </c>
      <c r="B2149" s="8" t="s">
        <v>186</v>
      </c>
      <c r="C2149" s="8" t="s">
        <v>79</v>
      </c>
      <c r="D2149" s="8">
        <v>0</v>
      </c>
      <c r="E2149" s="9">
        <v>70505.710663972393</v>
      </c>
      <c r="F2149" s="17">
        <f>SUMIFS(Table2[time],Table2[config],Table2[[#This Row],[config]],Table2[repetition],Table2[[#This Row],[repetition]])</f>
        <v>5846409.4764109366</v>
      </c>
      <c r="G2149" s="17">
        <f>IF(Table2[[#This Row],[time]]&lt;7200000,1,0)</f>
        <v>1</v>
      </c>
      <c r="H2149" t="s">
        <v>247</v>
      </c>
      <c r="I2149">
        <v>3</v>
      </c>
      <c r="J2149" t="s">
        <v>229</v>
      </c>
      <c r="K2149" t="s">
        <v>239</v>
      </c>
      <c r="L2149" t="s">
        <v>251</v>
      </c>
      <c r="M2149" t="s">
        <v>241</v>
      </c>
      <c r="N2149" t="s">
        <v>242</v>
      </c>
      <c r="O2149">
        <v>150</v>
      </c>
      <c r="P2149">
        <v>1</v>
      </c>
      <c r="Q2149" t="s">
        <v>248</v>
      </c>
      <c r="R2149" t="s">
        <v>244</v>
      </c>
      <c r="S2149" t="s">
        <v>244</v>
      </c>
      <c r="T2149" t="b">
        <v>1</v>
      </c>
      <c r="U2149" t="b">
        <v>0</v>
      </c>
      <c r="V2149" t="b">
        <v>1</v>
      </c>
      <c r="W2149" t="b">
        <v>0</v>
      </c>
      <c r="X2149" t="b">
        <v>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</row>
    <row r="2150" spans="1:29" x14ac:dyDescent="0.2">
      <c r="A2150" s="6">
        <v>3</v>
      </c>
      <c r="B2150" s="6" t="s">
        <v>196</v>
      </c>
      <c r="C2150" s="6" t="s">
        <v>79</v>
      </c>
      <c r="D2150" s="6">
        <v>3</v>
      </c>
      <c r="E2150" s="7">
        <v>75837.007623980695</v>
      </c>
      <c r="F2150" s="16">
        <f>SUMIFS(Table2[time],Table2[config],Table2[[#This Row],[config]],Table2[repetition],Table2[[#This Row],[repetition]])</f>
        <v>5846409.4764109366</v>
      </c>
      <c r="G2150" s="16">
        <f>IF(Table2[[#This Row],[time]]&lt;7200000,1,0)</f>
        <v>1</v>
      </c>
      <c r="H2150" t="s">
        <v>247</v>
      </c>
      <c r="I2150">
        <v>3</v>
      </c>
      <c r="J2150" t="s">
        <v>229</v>
      </c>
      <c r="K2150" t="s">
        <v>239</v>
      </c>
      <c r="L2150" t="s">
        <v>251</v>
      </c>
      <c r="M2150" t="s">
        <v>241</v>
      </c>
      <c r="N2150" t="s">
        <v>242</v>
      </c>
      <c r="O2150">
        <v>150</v>
      </c>
      <c r="P2150">
        <v>1</v>
      </c>
      <c r="Q2150" t="s">
        <v>248</v>
      </c>
      <c r="R2150" t="s">
        <v>244</v>
      </c>
      <c r="S2150" t="s">
        <v>244</v>
      </c>
      <c r="T2150" t="b">
        <v>1</v>
      </c>
      <c r="U2150" t="b">
        <v>0</v>
      </c>
      <c r="V2150" t="b">
        <v>1</v>
      </c>
      <c r="W2150" t="b">
        <v>0</v>
      </c>
      <c r="X2150" t="b">
        <v>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</row>
    <row r="2151" spans="1:29" x14ac:dyDescent="0.2">
      <c r="A2151" s="8">
        <v>3</v>
      </c>
      <c r="B2151" s="8" t="s">
        <v>177</v>
      </c>
      <c r="C2151" s="8" t="s">
        <v>79</v>
      </c>
      <c r="D2151" s="8">
        <v>0</v>
      </c>
      <c r="E2151" s="9">
        <v>111676.49715999101</v>
      </c>
      <c r="F2151" s="17">
        <f>SUMIFS(Table2[time],Table2[config],Table2[[#This Row],[config]],Table2[repetition],Table2[[#This Row],[repetition]])</f>
        <v>5846409.4764109366</v>
      </c>
      <c r="G2151" s="17">
        <f>IF(Table2[[#This Row],[time]]&lt;7200000,1,0)</f>
        <v>1</v>
      </c>
      <c r="H2151" t="s">
        <v>247</v>
      </c>
      <c r="I2151">
        <v>3</v>
      </c>
      <c r="J2151" t="s">
        <v>229</v>
      </c>
      <c r="K2151" t="s">
        <v>239</v>
      </c>
      <c r="L2151" t="s">
        <v>251</v>
      </c>
      <c r="M2151" t="s">
        <v>241</v>
      </c>
      <c r="N2151" t="s">
        <v>242</v>
      </c>
      <c r="O2151">
        <v>150</v>
      </c>
      <c r="P2151">
        <v>1</v>
      </c>
      <c r="Q2151" t="s">
        <v>248</v>
      </c>
      <c r="R2151" t="s">
        <v>244</v>
      </c>
      <c r="S2151" t="s">
        <v>244</v>
      </c>
      <c r="T2151" t="b">
        <v>1</v>
      </c>
      <c r="U2151" t="b">
        <v>0</v>
      </c>
      <c r="V2151" t="b">
        <v>1</v>
      </c>
      <c r="W2151" t="b">
        <v>0</v>
      </c>
      <c r="X2151" t="b">
        <v>1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</row>
    <row r="2152" spans="1:29" x14ac:dyDescent="0.2">
      <c r="A2152" s="6">
        <v>3</v>
      </c>
      <c r="B2152" s="6" t="s">
        <v>178</v>
      </c>
      <c r="C2152" s="6" t="s">
        <v>79</v>
      </c>
      <c r="D2152" s="6">
        <v>0</v>
      </c>
      <c r="E2152" s="7">
        <v>60753.170393058099</v>
      </c>
      <c r="F2152" s="16">
        <f>SUMIFS(Table2[time],Table2[config],Table2[[#This Row],[config]],Table2[repetition],Table2[[#This Row],[repetition]])</f>
        <v>5846409.4764109366</v>
      </c>
      <c r="G2152" s="16">
        <f>IF(Table2[[#This Row],[time]]&lt;7200000,1,0)</f>
        <v>1</v>
      </c>
      <c r="H2152" t="s">
        <v>247</v>
      </c>
      <c r="I2152">
        <v>3</v>
      </c>
      <c r="J2152" t="s">
        <v>229</v>
      </c>
      <c r="K2152" t="s">
        <v>239</v>
      </c>
      <c r="L2152" t="s">
        <v>251</v>
      </c>
      <c r="M2152" t="s">
        <v>241</v>
      </c>
      <c r="N2152" t="s">
        <v>242</v>
      </c>
      <c r="O2152">
        <v>150</v>
      </c>
      <c r="P2152">
        <v>1</v>
      </c>
      <c r="Q2152" t="s">
        <v>248</v>
      </c>
      <c r="R2152" t="s">
        <v>244</v>
      </c>
      <c r="S2152" t="s">
        <v>244</v>
      </c>
      <c r="T2152" t="b">
        <v>1</v>
      </c>
      <c r="U2152" t="b">
        <v>0</v>
      </c>
      <c r="V2152" t="b">
        <v>1</v>
      </c>
      <c r="W2152" t="b">
        <v>0</v>
      </c>
      <c r="X2152" t="b">
        <v>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</row>
    <row r="2153" spans="1:29" x14ac:dyDescent="0.2">
      <c r="A2153" s="8">
        <v>3</v>
      </c>
      <c r="B2153" s="8" t="s">
        <v>190</v>
      </c>
      <c r="C2153" s="8" t="s">
        <v>79</v>
      </c>
      <c r="D2153" s="8">
        <v>0</v>
      </c>
      <c r="E2153" s="9">
        <v>223340.21974797299</v>
      </c>
      <c r="F2153" s="17">
        <f>SUMIFS(Table2[time],Table2[config],Table2[[#This Row],[config]],Table2[repetition],Table2[[#This Row],[repetition]])</f>
        <v>5846409.4764109366</v>
      </c>
      <c r="G2153" s="17">
        <f>IF(Table2[[#This Row],[time]]&lt;7200000,1,0)</f>
        <v>1</v>
      </c>
      <c r="H2153" t="s">
        <v>247</v>
      </c>
      <c r="I2153">
        <v>3</v>
      </c>
      <c r="J2153" t="s">
        <v>229</v>
      </c>
      <c r="K2153" t="s">
        <v>239</v>
      </c>
      <c r="L2153" t="s">
        <v>251</v>
      </c>
      <c r="M2153" t="s">
        <v>241</v>
      </c>
      <c r="N2153" t="s">
        <v>242</v>
      </c>
      <c r="O2153">
        <v>150</v>
      </c>
      <c r="P2153">
        <v>1</v>
      </c>
      <c r="Q2153" t="s">
        <v>248</v>
      </c>
      <c r="R2153" t="s">
        <v>244</v>
      </c>
      <c r="S2153" t="s">
        <v>244</v>
      </c>
      <c r="T2153" t="b">
        <v>1</v>
      </c>
      <c r="U2153" t="b">
        <v>0</v>
      </c>
      <c r="V2153" t="b">
        <v>1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</row>
    <row r="2154" spans="1:29" x14ac:dyDescent="0.2">
      <c r="A2154" s="6">
        <v>3</v>
      </c>
      <c r="B2154" s="6" t="s">
        <v>201</v>
      </c>
      <c r="C2154" s="6" t="s">
        <v>79</v>
      </c>
      <c r="D2154" s="6">
        <v>0</v>
      </c>
      <c r="E2154" s="7">
        <v>103516.214977949</v>
      </c>
      <c r="F2154" s="16">
        <f>SUMIFS(Table2[time],Table2[config],Table2[[#This Row],[config]],Table2[repetition],Table2[[#This Row],[repetition]])</f>
        <v>5846409.4764109366</v>
      </c>
      <c r="G2154" s="16">
        <f>IF(Table2[[#This Row],[time]]&lt;7200000,1,0)</f>
        <v>1</v>
      </c>
      <c r="H2154" t="s">
        <v>247</v>
      </c>
      <c r="I2154">
        <v>3</v>
      </c>
      <c r="J2154" t="s">
        <v>229</v>
      </c>
      <c r="K2154" t="s">
        <v>239</v>
      </c>
      <c r="L2154" t="s">
        <v>251</v>
      </c>
      <c r="M2154" t="s">
        <v>241</v>
      </c>
      <c r="N2154" t="s">
        <v>242</v>
      </c>
      <c r="O2154">
        <v>150</v>
      </c>
      <c r="P2154">
        <v>1</v>
      </c>
      <c r="Q2154" t="s">
        <v>248</v>
      </c>
      <c r="R2154" t="s">
        <v>244</v>
      </c>
      <c r="S2154" t="s">
        <v>244</v>
      </c>
      <c r="T2154" t="b">
        <v>1</v>
      </c>
      <c r="U2154" t="b">
        <v>0</v>
      </c>
      <c r="V2154" t="b">
        <v>1</v>
      </c>
      <c r="W2154" t="b">
        <v>0</v>
      </c>
      <c r="X2154" t="b">
        <v>1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</row>
    <row r="2155" spans="1:29" x14ac:dyDescent="0.2">
      <c r="A2155" s="8">
        <v>3</v>
      </c>
      <c r="B2155" s="8" t="s">
        <v>188</v>
      </c>
      <c r="C2155" s="8" t="s">
        <v>79</v>
      </c>
      <c r="D2155" s="8">
        <v>0</v>
      </c>
      <c r="E2155" s="9">
        <v>137874.11413399901</v>
      </c>
      <c r="F2155" s="17">
        <f>SUMIFS(Table2[time],Table2[config],Table2[[#This Row],[config]],Table2[repetition],Table2[[#This Row],[repetition]])</f>
        <v>5846409.4764109366</v>
      </c>
      <c r="G2155" s="17">
        <f>IF(Table2[[#This Row],[time]]&lt;7200000,1,0)</f>
        <v>1</v>
      </c>
      <c r="H2155" t="s">
        <v>247</v>
      </c>
      <c r="I2155">
        <v>3</v>
      </c>
      <c r="J2155" t="s">
        <v>229</v>
      </c>
      <c r="K2155" t="s">
        <v>239</v>
      </c>
      <c r="L2155" t="s">
        <v>251</v>
      </c>
      <c r="M2155" t="s">
        <v>241</v>
      </c>
      <c r="N2155" t="s">
        <v>242</v>
      </c>
      <c r="O2155">
        <v>150</v>
      </c>
      <c r="P2155">
        <v>1</v>
      </c>
      <c r="Q2155" t="s">
        <v>248</v>
      </c>
      <c r="R2155" t="s">
        <v>244</v>
      </c>
      <c r="S2155" t="s">
        <v>244</v>
      </c>
      <c r="T2155" t="b">
        <v>1</v>
      </c>
      <c r="U2155" t="b">
        <v>0</v>
      </c>
      <c r="V2155" t="b">
        <v>1</v>
      </c>
      <c r="W2155" t="b">
        <v>0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</row>
    <row r="2156" spans="1:29" x14ac:dyDescent="0.2">
      <c r="A2156" s="6">
        <v>3</v>
      </c>
      <c r="B2156" s="6" t="s">
        <v>202</v>
      </c>
      <c r="C2156" s="6" t="s">
        <v>79</v>
      </c>
      <c r="D2156" s="6">
        <v>0</v>
      </c>
      <c r="E2156" s="7">
        <v>106187.371031963</v>
      </c>
      <c r="F2156" s="16">
        <f>SUMIFS(Table2[time],Table2[config],Table2[[#This Row],[config]],Table2[repetition],Table2[[#This Row],[repetition]])</f>
        <v>5846409.4764109366</v>
      </c>
      <c r="G2156" s="16">
        <f>IF(Table2[[#This Row],[time]]&lt;7200000,1,0)</f>
        <v>1</v>
      </c>
      <c r="H2156" t="s">
        <v>247</v>
      </c>
      <c r="I2156">
        <v>3</v>
      </c>
      <c r="J2156" t="s">
        <v>229</v>
      </c>
      <c r="K2156" t="s">
        <v>239</v>
      </c>
      <c r="L2156" t="s">
        <v>251</v>
      </c>
      <c r="M2156" t="s">
        <v>241</v>
      </c>
      <c r="N2156" t="s">
        <v>242</v>
      </c>
      <c r="O2156">
        <v>150</v>
      </c>
      <c r="P2156">
        <v>1</v>
      </c>
      <c r="Q2156" t="s">
        <v>248</v>
      </c>
      <c r="R2156" t="s">
        <v>244</v>
      </c>
      <c r="S2156" t="s">
        <v>244</v>
      </c>
      <c r="T2156" t="b">
        <v>1</v>
      </c>
      <c r="U2156" t="b">
        <v>0</v>
      </c>
      <c r="V2156" t="b">
        <v>1</v>
      </c>
      <c r="W2156" t="b">
        <v>0</v>
      </c>
      <c r="X2156" t="b">
        <v>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</row>
    <row r="2157" spans="1:29" x14ac:dyDescent="0.2">
      <c r="A2157" s="8">
        <v>3</v>
      </c>
      <c r="B2157" s="8" t="s">
        <v>191</v>
      </c>
      <c r="C2157" s="8" t="s">
        <v>79</v>
      </c>
      <c r="D2157" s="8">
        <v>0</v>
      </c>
      <c r="E2157" s="9">
        <v>120720.45157395701</v>
      </c>
      <c r="F2157" s="17">
        <f>SUMIFS(Table2[time],Table2[config],Table2[[#This Row],[config]],Table2[repetition],Table2[[#This Row],[repetition]])</f>
        <v>5846409.4764109366</v>
      </c>
      <c r="G2157" s="17">
        <f>IF(Table2[[#This Row],[time]]&lt;7200000,1,0)</f>
        <v>1</v>
      </c>
      <c r="H2157" t="s">
        <v>247</v>
      </c>
      <c r="I2157">
        <v>3</v>
      </c>
      <c r="J2157" t="s">
        <v>229</v>
      </c>
      <c r="K2157" t="s">
        <v>239</v>
      </c>
      <c r="L2157" t="s">
        <v>251</v>
      </c>
      <c r="M2157" t="s">
        <v>241</v>
      </c>
      <c r="N2157" t="s">
        <v>242</v>
      </c>
      <c r="O2157">
        <v>150</v>
      </c>
      <c r="P2157">
        <v>1</v>
      </c>
      <c r="Q2157" t="s">
        <v>248</v>
      </c>
      <c r="R2157" t="s">
        <v>244</v>
      </c>
      <c r="S2157" t="s">
        <v>244</v>
      </c>
      <c r="T2157" t="b">
        <v>1</v>
      </c>
      <c r="U2157" t="b">
        <v>0</v>
      </c>
      <c r="V2157" t="b">
        <v>1</v>
      </c>
      <c r="W2157" t="b">
        <v>0</v>
      </c>
      <c r="X2157" t="b">
        <v>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</row>
    <row r="2158" spans="1:29" x14ac:dyDescent="0.2">
      <c r="A2158" s="6">
        <v>3</v>
      </c>
      <c r="B2158" s="6" t="s">
        <v>203</v>
      </c>
      <c r="C2158" s="6" t="s">
        <v>79</v>
      </c>
      <c r="D2158" s="6">
        <v>0</v>
      </c>
      <c r="E2158" s="7">
        <v>149027.10606204299</v>
      </c>
      <c r="F2158" s="16">
        <f>SUMIFS(Table2[time],Table2[config],Table2[[#This Row],[config]],Table2[repetition],Table2[[#This Row],[repetition]])</f>
        <v>5846409.4764109366</v>
      </c>
      <c r="G2158" s="16">
        <f>IF(Table2[[#This Row],[time]]&lt;7200000,1,0)</f>
        <v>1</v>
      </c>
      <c r="H2158" t="s">
        <v>247</v>
      </c>
      <c r="I2158">
        <v>3</v>
      </c>
      <c r="J2158" t="s">
        <v>229</v>
      </c>
      <c r="K2158" t="s">
        <v>239</v>
      </c>
      <c r="L2158" t="s">
        <v>251</v>
      </c>
      <c r="M2158" t="s">
        <v>241</v>
      </c>
      <c r="N2158" t="s">
        <v>242</v>
      </c>
      <c r="O2158">
        <v>150</v>
      </c>
      <c r="P2158">
        <v>1</v>
      </c>
      <c r="Q2158" t="s">
        <v>248</v>
      </c>
      <c r="R2158" t="s">
        <v>244</v>
      </c>
      <c r="S2158" t="s">
        <v>244</v>
      </c>
      <c r="T2158" t="b">
        <v>1</v>
      </c>
      <c r="U2158" t="b">
        <v>0</v>
      </c>
      <c r="V2158" t="b">
        <v>1</v>
      </c>
      <c r="W2158" t="b">
        <v>0</v>
      </c>
      <c r="X2158" t="b">
        <v>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</row>
    <row r="2159" spans="1:29" x14ac:dyDescent="0.2">
      <c r="A2159" s="8">
        <v>3</v>
      </c>
      <c r="B2159" s="8" t="s">
        <v>205</v>
      </c>
      <c r="C2159" s="8" t="s">
        <v>79</v>
      </c>
      <c r="D2159" s="8">
        <v>19</v>
      </c>
      <c r="E2159" s="9">
        <v>695030.88646603201</v>
      </c>
      <c r="F2159" s="17">
        <f>SUMIFS(Table2[time],Table2[config],Table2[[#This Row],[config]],Table2[repetition],Table2[[#This Row],[repetition]])</f>
        <v>5846409.4764109366</v>
      </c>
      <c r="G2159" s="17">
        <f>IF(Table2[[#This Row],[time]]&lt;7200000,1,0)</f>
        <v>1</v>
      </c>
      <c r="H2159" t="s">
        <v>247</v>
      </c>
      <c r="I2159">
        <v>3</v>
      </c>
      <c r="J2159" t="s">
        <v>229</v>
      </c>
      <c r="K2159" t="s">
        <v>239</v>
      </c>
      <c r="L2159" t="s">
        <v>251</v>
      </c>
      <c r="M2159" t="s">
        <v>241</v>
      </c>
      <c r="N2159" t="s">
        <v>242</v>
      </c>
      <c r="O2159">
        <v>150</v>
      </c>
      <c r="P2159">
        <v>1</v>
      </c>
      <c r="Q2159" t="s">
        <v>248</v>
      </c>
      <c r="R2159" t="s">
        <v>244</v>
      </c>
      <c r="S2159" t="s">
        <v>244</v>
      </c>
      <c r="T2159" t="b">
        <v>1</v>
      </c>
      <c r="U2159" t="b">
        <v>0</v>
      </c>
      <c r="V2159" t="b">
        <v>1</v>
      </c>
      <c r="W2159" t="b">
        <v>0</v>
      </c>
      <c r="X2159" t="b">
        <v>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</row>
    <row r="2160" spans="1:29" x14ac:dyDescent="0.2">
      <c r="A2160" s="6">
        <v>3</v>
      </c>
      <c r="B2160" s="6" t="s">
        <v>200</v>
      </c>
      <c r="C2160" s="6" t="s">
        <v>79</v>
      </c>
      <c r="D2160" s="6">
        <v>2</v>
      </c>
      <c r="E2160" s="7">
        <v>950589.70241900499</v>
      </c>
      <c r="F2160" s="16">
        <f>SUMIFS(Table2[time],Table2[config],Table2[[#This Row],[config]],Table2[repetition],Table2[[#This Row],[repetition]])</f>
        <v>5846409.4764109366</v>
      </c>
      <c r="G2160" s="16">
        <f>IF(Table2[[#This Row],[time]]&lt;7200000,1,0)</f>
        <v>1</v>
      </c>
      <c r="H2160" t="s">
        <v>247</v>
      </c>
      <c r="I2160">
        <v>3</v>
      </c>
      <c r="J2160" t="s">
        <v>229</v>
      </c>
      <c r="K2160" t="s">
        <v>239</v>
      </c>
      <c r="L2160" t="s">
        <v>251</v>
      </c>
      <c r="M2160" t="s">
        <v>241</v>
      </c>
      <c r="N2160" t="s">
        <v>242</v>
      </c>
      <c r="O2160">
        <v>150</v>
      </c>
      <c r="P2160">
        <v>1</v>
      </c>
      <c r="Q2160" t="s">
        <v>248</v>
      </c>
      <c r="R2160" t="s">
        <v>244</v>
      </c>
      <c r="S2160" t="s">
        <v>244</v>
      </c>
      <c r="T2160" t="b">
        <v>1</v>
      </c>
      <c r="U2160" t="b">
        <v>0</v>
      </c>
      <c r="V2160" t="b">
        <v>1</v>
      </c>
      <c r="W2160" t="b">
        <v>0</v>
      </c>
      <c r="X2160" t="b">
        <v>1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</row>
    <row r="2161" spans="1:29" x14ac:dyDescent="0.2">
      <c r="A2161" s="8">
        <v>3</v>
      </c>
      <c r="B2161" s="8" t="s">
        <v>204</v>
      </c>
      <c r="C2161" s="8" t="s">
        <v>79</v>
      </c>
      <c r="D2161" s="8">
        <v>14</v>
      </c>
      <c r="E2161" s="9">
        <v>1098833.1204820401</v>
      </c>
      <c r="F2161" s="17">
        <f>SUMIFS(Table2[time],Table2[config],Table2[[#This Row],[config]],Table2[repetition],Table2[[#This Row],[repetition]])</f>
        <v>5846409.4764109366</v>
      </c>
      <c r="G2161" s="17">
        <f>IF(Table2[[#This Row],[time]]&lt;7200000,1,0)</f>
        <v>1</v>
      </c>
      <c r="H2161" t="s">
        <v>247</v>
      </c>
      <c r="I2161">
        <v>3</v>
      </c>
      <c r="J2161" t="s">
        <v>229</v>
      </c>
      <c r="K2161" t="s">
        <v>239</v>
      </c>
      <c r="L2161" t="s">
        <v>251</v>
      </c>
      <c r="M2161" t="s">
        <v>241</v>
      </c>
      <c r="N2161" t="s">
        <v>242</v>
      </c>
      <c r="O2161">
        <v>150</v>
      </c>
      <c r="P2161">
        <v>1</v>
      </c>
      <c r="Q2161" t="s">
        <v>248</v>
      </c>
      <c r="R2161" t="s">
        <v>244</v>
      </c>
      <c r="S2161" t="s">
        <v>244</v>
      </c>
      <c r="T2161" t="b">
        <v>1</v>
      </c>
      <c r="U2161" t="b">
        <v>0</v>
      </c>
      <c r="V2161" t="b">
        <v>1</v>
      </c>
      <c r="W2161" t="b">
        <v>0</v>
      </c>
      <c r="X2161" t="b">
        <v>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</row>
    <row r="2162" spans="1:29" x14ac:dyDescent="0.2">
      <c r="A2162" s="6">
        <v>1</v>
      </c>
      <c r="B2162" s="6" t="s">
        <v>181</v>
      </c>
      <c r="C2162" s="6" t="s">
        <v>80</v>
      </c>
      <c r="D2162" s="6">
        <v>0</v>
      </c>
      <c r="E2162" s="7">
        <v>77020.231948001296</v>
      </c>
      <c r="F2162" s="16">
        <f>SUMIFS(Table2[time],Table2[config],Table2[[#This Row],[config]],Table2[repetition],Table2[[#This Row],[repetition]])</f>
        <v>68248701.707388237</v>
      </c>
      <c r="G2162" s="16">
        <f>IF(Table2[[#This Row],[time]]&lt;7200000,1,0)</f>
        <v>1</v>
      </c>
      <c r="H2162" t="s">
        <v>244</v>
      </c>
      <c r="I2162">
        <v>4</v>
      </c>
      <c r="J2162" t="s">
        <v>229</v>
      </c>
      <c r="K2162" t="s">
        <v>230</v>
      </c>
      <c r="L2162" t="s">
        <v>231</v>
      </c>
      <c r="M2162" t="s">
        <v>232</v>
      </c>
      <c r="N2162" t="s">
        <v>244</v>
      </c>
      <c r="O2162">
        <v>200</v>
      </c>
      <c r="P2162">
        <v>1</v>
      </c>
      <c r="Q2162" t="s">
        <v>243</v>
      </c>
      <c r="R2162" t="s">
        <v>235</v>
      </c>
      <c r="S2162" t="s">
        <v>236</v>
      </c>
      <c r="T2162" t="b">
        <v>0</v>
      </c>
      <c r="U2162" t="b">
        <v>1</v>
      </c>
      <c r="V2162" t="b">
        <v>0</v>
      </c>
      <c r="W2162" t="b">
        <v>1</v>
      </c>
      <c r="X2162" t="b">
        <v>0</v>
      </c>
      <c r="Y2162" t="b">
        <v>1</v>
      </c>
      <c r="Z2162" t="b">
        <v>0</v>
      </c>
      <c r="AA2162" t="b">
        <v>1</v>
      </c>
      <c r="AB2162" t="b">
        <v>1</v>
      </c>
      <c r="AC2162" t="b">
        <v>0</v>
      </c>
    </row>
    <row r="2163" spans="1:29" x14ac:dyDescent="0.2">
      <c r="A2163" s="8">
        <v>1</v>
      </c>
      <c r="B2163" s="8" t="s">
        <v>176</v>
      </c>
      <c r="C2163" s="8" t="s">
        <v>80</v>
      </c>
      <c r="D2163" s="8">
        <v>0</v>
      </c>
      <c r="E2163" s="9">
        <v>85187.750378856406</v>
      </c>
      <c r="F2163" s="17">
        <f>SUMIFS(Table2[time],Table2[config],Table2[[#This Row],[config]],Table2[repetition],Table2[[#This Row],[repetition]])</f>
        <v>68248701.707388237</v>
      </c>
      <c r="G2163" s="17">
        <f>IF(Table2[[#This Row],[time]]&lt;7200000,1,0)</f>
        <v>1</v>
      </c>
      <c r="H2163" t="s">
        <v>244</v>
      </c>
      <c r="I2163">
        <v>4</v>
      </c>
      <c r="J2163" t="s">
        <v>229</v>
      </c>
      <c r="K2163" t="s">
        <v>230</v>
      </c>
      <c r="L2163" t="s">
        <v>231</v>
      </c>
      <c r="M2163" t="s">
        <v>232</v>
      </c>
      <c r="N2163" t="s">
        <v>244</v>
      </c>
      <c r="O2163">
        <v>200</v>
      </c>
      <c r="P2163">
        <v>1</v>
      </c>
      <c r="Q2163" t="s">
        <v>243</v>
      </c>
      <c r="R2163" t="s">
        <v>235</v>
      </c>
      <c r="S2163" t="s">
        <v>236</v>
      </c>
      <c r="T2163" t="b">
        <v>0</v>
      </c>
      <c r="U2163" t="b">
        <v>1</v>
      </c>
      <c r="V2163" t="b">
        <v>0</v>
      </c>
      <c r="W2163" t="b">
        <v>1</v>
      </c>
      <c r="X2163" t="b">
        <v>0</v>
      </c>
      <c r="Y2163" t="b">
        <v>1</v>
      </c>
      <c r="Z2163" t="b">
        <v>0</v>
      </c>
      <c r="AA2163" t="b">
        <v>1</v>
      </c>
      <c r="AB2163" t="b">
        <v>1</v>
      </c>
      <c r="AC2163" t="b">
        <v>0</v>
      </c>
    </row>
    <row r="2164" spans="1:29" x14ac:dyDescent="0.2">
      <c r="A2164" s="6">
        <v>1</v>
      </c>
      <c r="B2164" s="6" t="s">
        <v>192</v>
      </c>
      <c r="C2164" s="6" t="s">
        <v>80</v>
      </c>
      <c r="D2164" s="6">
        <v>0</v>
      </c>
      <c r="E2164" s="7">
        <v>309712.22046692797</v>
      </c>
      <c r="F2164" s="16">
        <f>SUMIFS(Table2[time],Table2[config],Table2[[#This Row],[config]],Table2[repetition],Table2[[#This Row],[repetition]])</f>
        <v>68248701.707388237</v>
      </c>
      <c r="G2164" s="16">
        <f>IF(Table2[[#This Row],[time]]&lt;7200000,1,0)</f>
        <v>1</v>
      </c>
      <c r="H2164" t="s">
        <v>244</v>
      </c>
      <c r="I2164">
        <v>4</v>
      </c>
      <c r="J2164" t="s">
        <v>229</v>
      </c>
      <c r="K2164" t="s">
        <v>230</v>
      </c>
      <c r="L2164" t="s">
        <v>231</v>
      </c>
      <c r="M2164" t="s">
        <v>232</v>
      </c>
      <c r="N2164" t="s">
        <v>244</v>
      </c>
      <c r="O2164">
        <v>200</v>
      </c>
      <c r="P2164">
        <v>1</v>
      </c>
      <c r="Q2164" t="s">
        <v>243</v>
      </c>
      <c r="R2164" t="s">
        <v>235</v>
      </c>
      <c r="S2164" t="s">
        <v>236</v>
      </c>
      <c r="T2164" t="b">
        <v>0</v>
      </c>
      <c r="U2164" t="b">
        <v>1</v>
      </c>
      <c r="V2164" t="b">
        <v>0</v>
      </c>
      <c r="W2164" t="b">
        <v>1</v>
      </c>
      <c r="X2164" t="b">
        <v>0</v>
      </c>
      <c r="Y2164" t="b">
        <v>1</v>
      </c>
      <c r="Z2164" t="b">
        <v>0</v>
      </c>
      <c r="AA2164" t="b">
        <v>1</v>
      </c>
      <c r="AB2164" t="b">
        <v>1</v>
      </c>
      <c r="AC2164" t="b">
        <v>0</v>
      </c>
    </row>
    <row r="2165" spans="1:29" x14ac:dyDescent="0.2">
      <c r="A2165" s="8">
        <v>1</v>
      </c>
      <c r="B2165" s="8" t="s">
        <v>194</v>
      </c>
      <c r="C2165" s="8" t="s">
        <v>80</v>
      </c>
      <c r="D2165" s="8">
        <v>0</v>
      </c>
      <c r="E2165" s="9">
        <v>350994.88335801201</v>
      </c>
      <c r="F2165" s="17">
        <f>SUMIFS(Table2[time],Table2[config],Table2[[#This Row],[config]],Table2[repetition],Table2[[#This Row],[repetition]])</f>
        <v>68248701.707388237</v>
      </c>
      <c r="G2165" s="17">
        <f>IF(Table2[[#This Row],[time]]&lt;7200000,1,0)</f>
        <v>1</v>
      </c>
      <c r="H2165" t="s">
        <v>244</v>
      </c>
      <c r="I2165">
        <v>4</v>
      </c>
      <c r="J2165" t="s">
        <v>229</v>
      </c>
      <c r="K2165" t="s">
        <v>230</v>
      </c>
      <c r="L2165" t="s">
        <v>231</v>
      </c>
      <c r="M2165" t="s">
        <v>232</v>
      </c>
      <c r="N2165" t="s">
        <v>244</v>
      </c>
      <c r="O2165">
        <v>200</v>
      </c>
      <c r="P2165">
        <v>1</v>
      </c>
      <c r="Q2165" t="s">
        <v>243</v>
      </c>
      <c r="R2165" t="s">
        <v>235</v>
      </c>
      <c r="S2165" t="s">
        <v>236</v>
      </c>
      <c r="T2165" t="b">
        <v>0</v>
      </c>
      <c r="U2165" t="b">
        <v>1</v>
      </c>
      <c r="V2165" t="b">
        <v>0</v>
      </c>
      <c r="W2165" t="b">
        <v>1</v>
      </c>
      <c r="X2165" t="b">
        <v>0</v>
      </c>
      <c r="Y2165" t="b">
        <v>1</v>
      </c>
      <c r="Z2165" t="b">
        <v>0</v>
      </c>
      <c r="AA2165" t="b">
        <v>1</v>
      </c>
      <c r="AB2165" t="b">
        <v>1</v>
      </c>
      <c r="AC2165" t="b">
        <v>0</v>
      </c>
    </row>
    <row r="2166" spans="1:29" x14ac:dyDescent="0.2">
      <c r="A2166" s="6">
        <v>1</v>
      </c>
      <c r="B2166" s="6" t="s">
        <v>185</v>
      </c>
      <c r="C2166" s="6" t="s">
        <v>80</v>
      </c>
      <c r="D2166" s="6">
        <v>0</v>
      </c>
      <c r="E2166" s="7">
        <v>127728.35677000599</v>
      </c>
      <c r="F2166" s="16">
        <f>SUMIFS(Table2[time],Table2[config],Table2[[#This Row],[config]],Table2[repetition],Table2[[#This Row],[repetition]])</f>
        <v>68248701.707388237</v>
      </c>
      <c r="G2166" s="16">
        <f>IF(Table2[[#This Row],[time]]&lt;7200000,1,0)</f>
        <v>1</v>
      </c>
      <c r="H2166" t="s">
        <v>244</v>
      </c>
      <c r="I2166">
        <v>4</v>
      </c>
      <c r="J2166" t="s">
        <v>229</v>
      </c>
      <c r="K2166" t="s">
        <v>230</v>
      </c>
      <c r="L2166" t="s">
        <v>231</v>
      </c>
      <c r="M2166" t="s">
        <v>232</v>
      </c>
      <c r="N2166" t="s">
        <v>244</v>
      </c>
      <c r="O2166">
        <v>200</v>
      </c>
      <c r="P2166">
        <v>1</v>
      </c>
      <c r="Q2166" t="s">
        <v>243</v>
      </c>
      <c r="R2166" t="s">
        <v>235</v>
      </c>
      <c r="S2166" t="s">
        <v>236</v>
      </c>
      <c r="T2166" t="b">
        <v>0</v>
      </c>
      <c r="U2166" t="b">
        <v>1</v>
      </c>
      <c r="V2166" t="b">
        <v>0</v>
      </c>
      <c r="W2166" t="b">
        <v>1</v>
      </c>
      <c r="X2166" t="b">
        <v>0</v>
      </c>
      <c r="Y2166" t="b">
        <v>1</v>
      </c>
      <c r="Z2166" t="b">
        <v>0</v>
      </c>
      <c r="AA2166" t="b">
        <v>1</v>
      </c>
      <c r="AB2166" t="b">
        <v>1</v>
      </c>
      <c r="AC2166" t="b">
        <v>0</v>
      </c>
    </row>
    <row r="2167" spans="1:29" x14ac:dyDescent="0.2">
      <c r="A2167" s="8">
        <v>1</v>
      </c>
      <c r="B2167" s="8" t="s">
        <v>183</v>
      </c>
      <c r="C2167" s="8" t="s">
        <v>80</v>
      </c>
      <c r="D2167" s="8">
        <v>0</v>
      </c>
      <c r="E2167" s="9">
        <v>238352.49504912601</v>
      </c>
      <c r="F2167" s="17">
        <f>SUMIFS(Table2[time],Table2[config],Table2[[#This Row],[config]],Table2[repetition],Table2[[#This Row],[repetition]])</f>
        <v>68248701.707388237</v>
      </c>
      <c r="G2167" s="17">
        <f>IF(Table2[[#This Row],[time]]&lt;7200000,1,0)</f>
        <v>1</v>
      </c>
      <c r="H2167" t="s">
        <v>244</v>
      </c>
      <c r="I2167">
        <v>4</v>
      </c>
      <c r="J2167" t="s">
        <v>229</v>
      </c>
      <c r="K2167" t="s">
        <v>230</v>
      </c>
      <c r="L2167" t="s">
        <v>231</v>
      </c>
      <c r="M2167" t="s">
        <v>232</v>
      </c>
      <c r="N2167" t="s">
        <v>244</v>
      </c>
      <c r="O2167">
        <v>200</v>
      </c>
      <c r="P2167">
        <v>1</v>
      </c>
      <c r="Q2167" t="s">
        <v>243</v>
      </c>
      <c r="R2167" t="s">
        <v>235</v>
      </c>
      <c r="S2167" t="s">
        <v>236</v>
      </c>
      <c r="T2167" t="b">
        <v>0</v>
      </c>
      <c r="U2167" t="b">
        <v>1</v>
      </c>
      <c r="V2167" t="b">
        <v>0</v>
      </c>
      <c r="W2167" t="b">
        <v>1</v>
      </c>
      <c r="X2167" t="b">
        <v>0</v>
      </c>
      <c r="Y2167" t="b">
        <v>1</v>
      </c>
      <c r="Z2167" t="b">
        <v>0</v>
      </c>
      <c r="AA2167" t="b">
        <v>1</v>
      </c>
      <c r="AB2167" t="b">
        <v>1</v>
      </c>
      <c r="AC2167" t="b">
        <v>0</v>
      </c>
    </row>
    <row r="2168" spans="1:29" x14ac:dyDescent="0.2">
      <c r="A2168" s="6">
        <v>1</v>
      </c>
      <c r="B2168" s="6" t="s">
        <v>195</v>
      </c>
      <c r="C2168" s="6" t="s">
        <v>80</v>
      </c>
      <c r="D2168" s="6">
        <v>0</v>
      </c>
      <c r="E2168" s="7">
        <v>244811.90358195399</v>
      </c>
      <c r="F2168" s="16">
        <f>SUMIFS(Table2[time],Table2[config],Table2[[#This Row],[config]],Table2[repetition],Table2[[#This Row],[repetition]])</f>
        <v>68248701.707388237</v>
      </c>
      <c r="G2168" s="16">
        <f>IF(Table2[[#This Row],[time]]&lt;7200000,1,0)</f>
        <v>1</v>
      </c>
      <c r="H2168" t="s">
        <v>244</v>
      </c>
      <c r="I2168">
        <v>4</v>
      </c>
      <c r="J2168" t="s">
        <v>229</v>
      </c>
      <c r="K2168" t="s">
        <v>230</v>
      </c>
      <c r="L2168" t="s">
        <v>231</v>
      </c>
      <c r="M2168" t="s">
        <v>232</v>
      </c>
      <c r="N2168" t="s">
        <v>244</v>
      </c>
      <c r="O2168">
        <v>200</v>
      </c>
      <c r="P2168">
        <v>1</v>
      </c>
      <c r="Q2168" t="s">
        <v>243</v>
      </c>
      <c r="R2168" t="s">
        <v>235</v>
      </c>
      <c r="S2168" t="s">
        <v>236</v>
      </c>
      <c r="T2168" t="b">
        <v>0</v>
      </c>
      <c r="U2168" t="b">
        <v>1</v>
      </c>
      <c r="V2168" t="b">
        <v>0</v>
      </c>
      <c r="W2168" t="b">
        <v>1</v>
      </c>
      <c r="X2168" t="b">
        <v>0</v>
      </c>
      <c r="Y2168" t="b">
        <v>1</v>
      </c>
      <c r="Z2168" t="b">
        <v>0</v>
      </c>
      <c r="AA2168" t="b">
        <v>1</v>
      </c>
      <c r="AB2168" t="b">
        <v>1</v>
      </c>
      <c r="AC2168" t="b">
        <v>0</v>
      </c>
    </row>
    <row r="2169" spans="1:29" x14ac:dyDescent="0.2">
      <c r="A2169" s="8">
        <v>1</v>
      </c>
      <c r="B2169" s="8" t="s">
        <v>180</v>
      </c>
      <c r="C2169" s="8" t="s">
        <v>80</v>
      </c>
      <c r="D2169" s="8">
        <v>0</v>
      </c>
      <c r="E2169" s="9">
        <v>65998.578808037506</v>
      </c>
      <c r="F2169" s="17">
        <f>SUMIFS(Table2[time],Table2[config],Table2[[#This Row],[config]],Table2[repetition],Table2[[#This Row],[repetition]])</f>
        <v>68248701.707388237</v>
      </c>
      <c r="G2169" s="17">
        <f>IF(Table2[[#This Row],[time]]&lt;7200000,1,0)</f>
        <v>1</v>
      </c>
      <c r="H2169" t="s">
        <v>244</v>
      </c>
      <c r="I2169">
        <v>4</v>
      </c>
      <c r="J2169" t="s">
        <v>229</v>
      </c>
      <c r="K2169" t="s">
        <v>230</v>
      </c>
      <c r="L2169" t="s">
        <v>231</v>
      </c>
      <c r="M2169" t="s">
        <v>232</v>
      </c>
      <c r="N2169" t="s">
        <v>244</v>
      </c>
      <c r="O2169">
        <v>200</v>
      </c>
      <c r="P2169">
        <v>1</v>
      </c>
      <c r="Q2169" t="s">
        <v>243</v>
      </c>
      <c r="R2169" t="s">
        <v>235</v>
      </c>
      <c r="S2169" t="s">
        <v>236</v>
      </c>
      <c r="T2169" t="b">
        <v>0</v>
      </c>
      <c r="U2169" t="b">
        <v>1</v>
      </c>
      <c r="V2169" t="b">
        <v>0</v>
      </c>
      <c r="W2169" t="b">
        <v>1</v>
      </c>
      <c r="X2169" t="b">
        <v>0</v>
      </c>
      <c r="Y2169" t="b">
        <v>1</v>
      </c>
      <c r="Z2169" t="b">
        <v>0</v>
      </c>
      <c r="AA2169" t="b">
        <v>1</v>
      </c>
      <c r="AB2169" t="b">
        <v>1</v>
      </c>
      <c r="AC2169" t="b">
        <v>0</v>
      </c>
    </row>
    <row r="2170" spans="1:29" x14ac:dyDescent="0.2">
      <c r="A2170" s="6">
        <v>1</v>
      </c>
      <c r="B2170" s="6" t="s">
        <v>189</v>
      </c>
      <c r="C2170" s="6" t="s">
        <v>80</v>
      </c>
      <c r="D2170" s="6">
        <v>0</v>
      </c>
      <c r="E2170" s="7">
        <v>77101.637943880603</v>
      </c>
      <c r="F2170" s="16">
        <f>SUMIFS(Table2[time],Table2[config],Table2[[#This Row],[config]],Table2[repetition],Table2[[#This Row],[repetition]])</f>
        <v>68248701.707388237</v>
      </c>
      <c r="G2170" s="16">
        <f>IF(Table2[[#This Row],[time]]&lt;7200000,1,0)</f>
        <v>1</v>
      </c>
      <c r="H2170" t="s">
        <v>244</v>
      </c>
      <c r="I2170">
        <v>4</v>
      </c>
      <c r="J2170" t="s">
        <v>229</v>
      </c>
      <c r="K2170" t="s">
        <v>230</v>
      </c>
      <c r="L2170" t="s">
        <v>231</v>
      </c>
      <c r="M2170" t="s">
        <v>232</v>
      </c>
      <c r="N2170" t="s">
        <v>244</v>
      </c>
      <c r="O2170">
        <v>200</v>
      </c>
      <c r="P2170">
        <v>1</v>
      </c>
      <c r="Q2170" t="s">
        <v>243</v>
      </c>
      <c r="R2170" t="s">
        <v>235</v>
      </c>
      <c r="S2170" t="s">
        <v>236</v>
      </c>
      <c r="T2170" t="b">
        <v>0</v>
      </c>
      <c r="U2170" t="b">
        <v>1</v>
      </c>
      <c r="V2170" t="b">
        <v>0</v>
      </c>
      <c r="W2170" t="b">
        <v>1</v>
      </c>
      <c r="X2170" t="b">
        <v>0</v>
      </c>
      <c r="Y2170" t="b">
        <v>1</v>
      </c>
      <c r="Z2170" t="b">
        <v>0</v>
      </c>
      <c r="AA2170" t="b">
        <v>1</v>
      </c>
      <c r="AB2170" t="b">
        <v>1</v>
      </c>
      <c r="AC2170" t="b">
        <v>0</v>
      </c>
    </row>
    <row r="2171" spans="1:29" x14ac:dyDescent="0.2">
      <c r="A2171" s="8">
        <v>1</v>
      </c>
      <c r="B2171" s="8" t="s">
        <v>198</v>
      </c>
      <c r="C2171" s="8" t="s">
        <v>80</v>
      </c>
      <c r="D2171" s="8">
        <v>0</v>
      </c>
      <c r="E2171" s="9">
        <v>237521.34355786201</v>
      </c>
      <c r="F2171" s="17">
        <f>SUMIFS(Table2[time],Table2[config],Table2[[#This Row],[config]],Table2[repetition],Table2[[#This Row],[repetition]])</f>
        <v>68248701.707388237</v>
      </c>
      <c r="G2171" s="17">
        <f>IF(Table2[[#This Row],[time]]&lt;7200000,1,0)</f>
        <v>1</v>
      </c>
      <c r="H2171" t="s">
        <v>244</v>
      </c>
      <c r="I2171">
        <v>4</v>
      </c>
      <c r="J2171" t="s">
        <v>229</v>
      </c>
      <c r="K2171" t="s">
        <v>230</v>
      </c>
      <c r="L2171" t="s">
        <v>231</v>
      </c>
      <c r="M2171" t="s">
        <v>232</v>
      </c>
      <c r="N2171" t="s">
        <v>244</v>
      </c>
      <c r="O2171">
        <v>200</v>
      </c>
      <c r="P2171">
        <v>1</v>
      </c>
      <c r="Q2171" t="s">
        <v>243</v>
      </c>
      <c r="R2171" t="s">
        <v>235</v>
      </c>
      <c r="S2171" t="s">
        <v>236</v>
      </c>
      <c r="T2171" t="b">
        <v>0</v>
      </c>
      <c r="U2171" t="b">
        <v>1</v>
      </c>
      <c r="V2171" t="b">
        <v>0</v>
      </c>
      <c r="W2171" t="b">
        <v>1</v>
      </c>
      <c r="X2171" t="b">
        <v>0</v>
      </c>
      <c r="Y2171" t="b">
        <v>1</v>
      </c>
      <c r="Z2171" t="b">
        <v>0</v>
      </c>
      <c r="AA2171" t="b">
        <v>1</v>
      </c>
      <c r="AB2171" t="b">
        <v>1</v>
      </c>
      <c r="AC2171" t="b">
        <v>0</v>
      </c>
    </row>
    <row r="2172" spans="1:29" x14ac:dyDescent="0.2">
      <c r="A2172" s="6">
        <v>1</v>
      </c>
      <c r="B2172" s="6" t="s">
        <v>178</v>
      </c>
      <c r="C2172" s="6" t="s">
        <v>80</v>
      </c>
      <c r="D2172" s="6">
        <v>0</v>
      </c>
      <c r="E2172" s="7">
        <v>84067.4380590207</v>
      </c>
      <c r="F2172" s="16">
        <f>SUMIFS(Table2[time],Table2[config],Table2[[#This Row],[config]],Table2[repetition],Table2[[#This Row],[repetition]])</f>
        <v>68248701.707388237</v>
      </c>
      <c r="G2172" s="16">
        <f>IF(Table2[[#This Row],[time]]&lt;7200000,1,0)</f>
        <v>1</v>
      </c>
      <c r="H2172" t="s">
        <v>244</v>
      </c>
      <c r="I2172">
        <v>4</v>
      </c>
      <c r="J2172" t="s">
        <v>229</v>
      </c>
      <c r="K2172" t="s">
        <v>230</v>
      </c>
      <c r="L2172" t="s">
        <v>231</v>
      </c>
      <c r="M2172" t="s">
        <v>232</v>
      </c>
      <c r="N2172" t="s">
        <v>244</v>
      </c>
      <c r="O2172">
        <v>200</v>
      </c>
      <c r="P2172">
        <v>1</v>
      </c>
      <c r="Q2172" t="s">
        <v>243</v>
      </c>
      <c r="R2172" t="s">
        <v>235</v>
      </c>
      <c r="S2172" t="s">
        <v>236</v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b">
        <v>1</v>
      </c>
      <c r="Z2172" t="b">
        <v>0</v>
      </c>
      <c r="AA2172" t="b">
        <v>1</v>
      </c>
      <c r="AB2172" t="b">
        <v>1</v>
      </c>
      <c r="AC2172" t="b">
        <v>0</v>
      </c>
    </row>
    <row r="2173" spans="1:29" x14ac:dyDescent="0.2">
      <c r="A2173" s="8">
        <v>1</v>
      </c>
      <c r="B2173" s="8" t="s">
        <v>193</v>
      </c>
      <c r="C2173" s="8" t="s">
        <v>80</v>
      </c>
      <c r="D2173" s="8">
        <v>0</v>
      </c>
      <c r="E2173" s="9">
        <v>80794.369343900995</v>
      </c>
      <c r="F2173" s="17">
        <f>SUMIFS(Table2[time],Table2[config],Table2[[#This Row],[config]],Table2[repetition],Table2[[#This Row],[repetition]])</f>
        <v>68248701.707388237</v>
      </c>
      <c r="G2173" s="17">
        <f>IF(Table2[[#This Row],[time]]&lt;7200000,1,0)</f>
        <v>1</v>
      </c>
      <c r="H2173" t="s">
        <v>244</v>
      </c>
      <c r="I2173">
        <v>4</v>
      </c>
      <c r="J2173" t="s">
        <v>229</v>
      </c>
      <c r="K2173" t="s">
        <v>230</v>
      </c>
      <c r="L2173" t="s">
        <v>231</v>
      </c>
      <c r="M2173" t="s">
        <v>232</v>
      </c>
      <c r="N2173" t="s">
        <v>244</v>
      </c>
      <c r="O2173">
        <v>200</v>
      </c>
      <c r="P2173">
        <v>1</v>
      </c>
      <c r="Q2173" t="s">
        <v>243</v>
      </c>
      <c r="R2173" t="s">
        <v>235</v>
      </c>
      <c r="S2173" t="s">
        <v>236</v>
      </c>
      <c r="T2173" t="b">
        <v>0</v>
      </c>
      <c r="U2173" t="b">
        <v>1</v>
      </c>
      <c r="V2173" t="b">
        <v>0</v>
      </c>
      <c r="W2173" t="b">
        <v>1</v>
      </c>
      <c r="X2173" t="b">
        <v>0</v>
      </c>
      <c r="Y2173" t="b">
        <v>1</v>
      </c>
      <c r="Z2173" t="b">
        <v>0</v>
      </c>
      <c r="AA2173" t="b">
        <v>1</v>
      </c>
      <c r="AB2173" t="b">
        <v>1</v>
      </c>
      <c r="AC2173" t="b">
        <v>0</v>
      </c>
    </row>
    <row r="2174" spans="1:29" x14ac:dyDescent="0.2">
      <c r="A2174" s="6">
        <v>1</v>
      </c>
      <c r="B2174" s="6" t="s">
        <v>199</v>
      </c>
      <c r="C2174" s="6" t="s">
        <v>80</v>
      </c>
      <c r="D2174" s="6">
        <v>0</v>
      </c>
      <c r="E2174" s="7">
        <v>84078.009470133096</v>
      </c>
      <c r="F2174" s="16">
        <f>SUMIFS(Table2[time],Table2[config],Table2[[#This Row],[config]],Table2[repetition],Table2[[#This Row],[repetition]])</f>
        <v>68248701.707388237</v>
      </c>
      <c r="G2174" s="16">
        <f>IF(Table2[[#This Row],[time]]&lt;7200000,1,0)</f>
        <v>1</v>
      </c>
      <c r="H2174" t="s">
        <v>244</v>
      </c>
      <c r="I2174">
        <v>4</v>
      </c>
      <c r="J2174" t="s">
        <v>229</v>
      </c>
      <c r="K2174" t="s">
        <v>230</v>
      </c>
      <c r="L2174" t="s">
        <v>231</v>
      </c>
      <c r="M2174" t="s">
        <v>232</v>
      </c>
      <c r="N2174" t="s">
        <v>244</v>
      </c>
      <c r="O2174">
        <v>200</v>
      </c>
      <c r="P2174">
        <v>1</v>
      </c>
      <c r="Q2174" t="s">
        <v>243</v>
      </c>
      <c r="R2174" t="s">
        <v>235</v>
      </c>
      <c r="S2174" t="s">
        <v>236</v>
      </c>
      <c r="T2174" t="b">
        <v>0</v>
      </c>
      <c r="U2174" t="b">
        <v>1</v>
      </c>
      <c r="V2174" t="b">
        <v>0</v>
      </c>
      <c r="W2174" t="b">
        <v>1</v>
      </c>
      <c r="X2174" t="b">
        <v>0</v>
      </c>
      <c r="Y2174" t="b">
        <v>1</v>
      </c>
      <c r="Z2174" t="b">
        <v>0</v>
      </c>
      <c r="AA2174" t="b">
        <v>1</v>
      </c>
      <c r="AB2174" t="b">
        <v>1</v>
      </c>
      <c r="AC2174" t="b">
        <v>0</v>
      </c>
    </row>
    <row r="2175" spans="1:29" x14ac:dyDescent="0.2">
      <c r="A2175" s="8">
        <v>1</v>
      </c>
      <c r="B2175" s="8" t="s">
        <v>196</v>
      </c>
      <c r="C2175" s="8" t="s">
        <v>80</v>
      </c>
      <c r="D2175" s="8">
        <v>3</v>
      </c>
      <c r="E2175" s="9">
        <v>190001.18439807501</v>
      </c>
      <c r="F2175" s="17">
        <f>SUMIFS(Table2[time],Table2[config],Table2[[#This Row],[config]],Table2[repetition],Table2[[#This Row],[repetition]])</f>
        <v>68248701.707388237</v>
      </c>
      <c r="G2175" s="17">
        <f>IF(Table2[[#This Row],[time]]&lt;7200000,1,0)</f>
        <v>1</v>
      </c>
      <c r="H2175" t="s">
        <v>244</v>
      </c>
      <c r="I2175">
        <v>4</v>
      </c>
      <c r="J2175" t="s">
        <v>229</v>
      </c>
      <c r="K2175" t="s">
        <v>230</v>
      </c>
      <c r="L2175" t="s">
        <v>231</v>
      </c>
      <c r="M2175" t="s">
        <v>232</v>
      </c>
      <c r="N2175" t="s">
        <v>244</v>
      </c>
      <c r="O2175">
        <v>200</v>
      </c>
      <c r="P2175">
        <v>1</v>
      </c>
      <c r="Q2175" t="s">
        <v>243</v>
      </c>
      <c r="R2175" t="s">
        <v>235</v>
      </c>
      <c r="S2175" t="s">
        <v>236</v>
      </c>
      <c r="T2175" t="b">
        <v>0</v>
      </c>
      <c r="U2175" t="b">
        <v>1</v>
      </c>
      <c r="V2175" t="b">
        <v>0</v>
      </c>
      <c r="W2175" t="b">
        <v>1</v>
      </c>
      <c r="X2175" t="b">
        <v>0</v>
      </c>
      <c r="Y2175" t="b">
        <v>1</v>
      </c>
      <c r="Z2175" t="b">
        <v>0</v>
      </c>
      <c r="AA2175" t="b">
        <v>1</v>
      </c>
      <c r="AB2175" t="b">
        <v>1</v>
      </c>
      <c r="AC2175" t="b">
        <v>0</v>
      </c>
    </row>
    <row r="2176" spans="1:29" x14ac:dyDescent="0.2">
      <c r="A2176" s="6">
        <v>1</v>
      </c>
      <c r="B2176" s="6" t="s">
        <v>197</v>
      </c>
      <c r="C2176" s="6" t="s">
        <v>80</v>
      </c>
      <c r="D2176" s="6">
        <v>0</v>
      </c>
      <c r="E2176" s="7">
        <v>69899.379158159703</v>
      </c>
      <c r="F2176" s="16">
        <f>SUMIFS(Table2[time],Table2[config],Table2[[#This Row],[config]],Table2[repetition],Table2[[#This Row],[repetition]])</f>
        <v>68248701.707388237</v>
      </c>
      <c r="G2176" s="16">
        <f>IF(Table2[[#This Row],[time]]&lt;7200000,1,0)</f>
        <v>1</v>
      </c>
      <c r="H2176" t="s">
        <v>244</v>
      </c>
      <c r="I2176">
        <v>4</v>
      </c>
      <c r="J2176" t="s">
        <v>229</v>
      </c>
      <c r="K2176" t="s">
        <v>230</v>
      </c>
      <c r="L2176" t="s">
        <v>231</v>
      </c>
      <c r="M2176" t="s">
        <v>232</v>
      </c>
      <c r="N2176" t="s">
        <v>244</v>
      </c>
      <c r="O2176">
        <v>200</v>
      </c>
      <c r="P2176">
        <v>1</v>
      </c>
      <c r="Q2176" t="s">
        <v>243</v>
      </c>
      <c r="R2176" t="s">
        <v>235</v>
      </c>
      <c r="S2176" t="s">
        <v>236</v>
      </c>
      <c r="T2176" t="b">
        <v>0</v>
      </c>
      <c r="U2176" t="b">
        <v>1</v>
      </c>
      <c r="V2176" t="b">
        <v>0</v>
      </c>
      <c r="W2176" t="b">
        <v>1</v>
      </c>
      <c r="X2176" t="b">
        <v>0</v>
      </c>
      <c r="Y2176" t="b">
        <v>1</v>
      </c>
      <c r="Z2176" t="b">
        <v>0</v>
      </c>
      <c r="AA2176" t="b">
        <v>1</v>
      </c>
      <c r="AB2176" t="b">
        <v>1</v>
      </c>
      <c r="AC2176" t="b">
        <v>0</v>
      </c>
    </row>
    <row r="2177" spans="1:29" x14ac:dyDescent="0.2">
      <c r="A2177" s="8">
        <v>1</v>
      </c>
      <c r="B2177" s="8" t="s">
        <v>184</v>
      </c>
      <c r="C2177" s="8" t="s">
        <v>80</v>
      </c>
      <c r="D2177" s="8">
        <v>0</v>
      </c>
      <c r="E2177" s="9">
        <v>477801.09059205197</v>
      </c>
      <c r="F2177" s="17">
        <f>SUMIFS(Table2[time],Table2[config],Table2[[#This Row],[config]],Table2[repetition],Table2[[#This Row],[repetition]])</f>
        <v>68248701.707388237</v>
      </c>
      <c r="G2177" s="17">
        <f>IF(Table2[[#This Row],[time]]&lt;7200000,1,0)</f>
        <v>1</v>
      </c>
      <c r="H2177" t="s">
        <v>244</v>
      </c>
      <c r="I2177">
        <v>4</v>
      </c>
      <c r="J2177" t="s">
        <v>229</v>
      </c>
      <c r="K2177" t="s">
        <v>230</v>
      </c>
      <c r="L2177" t="s">
        <v>231</v>
      </c>
      <c r="M2177" t="s">
        <v>232</v>
      </c>
      <c r="N2177" t="s">
        <v>244</v>
      </c>
      <c r="O2177">
        <v>200</v>
      </c>
      <c r="P2177">
        <v>1</v>
      </c>
      <c r="Q2177" t="s">
        <v>243</v>
      </c>
      <c r="R2177" t="s">
        <v>235</v>
      </c>
      <c r="S2177" t="s">
        <v>236</v>
      </c>
      <c r="T2177" t="b">
        <v>0</v>
      </c>
      <c r="U2177" t="b">
        <v>1</v>
      </c>
      <c r="V2177" t="b">
        <v>0</v>
      </c>
      <c r="W2177" t="b">
        <v>1</v>
      </c>
      <c r="X2177" t="b">
        <v>0</v>
      </c>
      <c r="Y2177" t="b">
        <v>1</v>
      </c>
      <c r="Z2177" t="b">
        <v>0</v>
      </c>
      <c r="AA2177" t="b">
        <v>1</v>
      </c>
      <c r="AB2177" t="b">
        <v>1</v>
      </c>
      <c r="AC2177" t="b">
        <v>0</v>
      </c>
    </row>
    <row r="2178" spans="1:29" x14ac:dyDescent="0.2">
      <c r="A2178" s="6">
        <v>1</v>
      </c>
      <c r="B2178" s="6" t="s">
        <v>179</v>
      </c>
      <c r="C2178" s="6" t="s">
        <v>80</v>
      </c>
      <c r="D2178" s="6">
        <v>0</v>
      </c>
      <c r="E2178" s="7">
        <v>139604.60623214001</v>
      </c>
      <c r="F2178" s="16">
        <f>SUMIFS(Table2[time],Table2[config],Table2[[#This Row],[config]],Table2[repetition],Table2[[#This Row],[repetition]])</f>
        <v>68248701.707388237</v>
      </c>
      <c r="G2178" s="16">
        <f>IF(Table2[[#This Row],[time]]&lt;7200000,1,0)</f>
        <v>1</v>
      </c>
      <c r="H2178" t="s">
        <v>244</v>
      </c>
      <c r="I2178">
        <v>4</v>
      </c>
      <c r="J2178" t="s">
        <v>229</v>
      </c>
      <c r="K2178" t="s">
        <v>230</v>
      </c>
      <c r="L2178" t="s">
        <v>231</v>
      </c>
      <c r="M2178" t="s">
        <v>232</v>
      </c>
      <c r="N2178" t="s">
        <v>244</v>
      </c>
      <c r="O2178">
        <v>200</v>
      </c>
      <c r="P2178">
        <v>1</v>
      </c>
      <c r="Q2178" t="s">
        <v>243</v>
      </c>
      <c r="R2178" t="s">
        <v>235</v>
      </c>
      <c r="S2178" t="s">
        <v>236</v>
      </c>
      <c r="T2178" t="b">
        <v>0</v>
      </c>
      <c r="U2178" t="b">
        <v>1</v>
      </c>
      <c r="V2178" t="b">
        <v>0</v>
      </c>
      <c r="W2178" t="b">
        <v>1</v>
      </c>
      <c r="X2178" t="b">
        <v>0</v>
      </c>
      <c r="Y2178" t="b">
        <v>1</v>
      </c>
      <c r="Z2178" t="b">
        <v>0</v>
      </c>
      <c r="AA2178" t="b">
        <v>1</v>
      </c>
      <c r="AB2178" t="b">
        <v>1</v>
      </c>
      <c r="AC2178" t="b">
        <v>0</v>
      </c>
    </row>
    <row r="2179" spans="1:29" x14ac:dyDescent="0.2">
      <c r="A2179" s="8">
        <v>1</v>
      </c>
      <c r="B2179" s="8" t="s">
        <v>186</v>
      </c>
      <c r="C2179" s="8" t="s">
        <v>80</v>
      </c>
      <c r="D2179" s="8">
        <v>0</v>
      </c>
      <c r="E2179" s="9">
        <v>113555.502220988</v>
      </c>
      <c r="F2179" s="17">
        <f>SUMIFS(Table2[time],Table2[config],Table2[[#This Row],[config]],Table2[repetition],Table2[[#This Row],[repetition]])</f>
        <v>68248701.707388237</v>
      </c>
      <c r="G2179" s="17">
        <f>IF(Table2[[#This Row],[time]]&lt;7200000,1,0)</f>
        <v>1</v>
      </c>
      <c r="H2179" t="s">
        <v>244</v>
      </c>
      <c r="I2179">
        <v>4</v>
      </c>
      <c r="J2179" t="s">
        <v>229</v>
      </c>
      <c r="K2179" t="s">
        <v>230</v>
      </c>
      <c r="L2179" t="s">
        <v>231</v>
      </c>
      <c r="M2179" t="s">
        <v>232</v>
      </c>
      <c r="N2179" t="s">
        <v>244</v>
      </c>
      <c r="O2179">
        <v>200</v>
      </c>
      <c r="P2179">
        <v>1</v>
      </c>
      <c r="Q2179" t="s">
        <v>243</v>
      </c>
      <c r="R2179" t="s">
        <v>235</v>
      </c>
      <c r="S2179" t="s">
        <v>236</v>
      </c>
      <c r="T2179" t="b">
        <v>0</v>
      </c>
      <c r="U2179" t="b">
        <v>1</v>
      </c>
      <c r="V2179" t="b">
        <v>0</v>
      </c>
      <c r="W2179" t="b">
        <v>1</v>
      </c>
      <c r="X2179" t="b">
        <v>0</v>
      </c>
      <c r="Y2179" t="b">
        <v>1</v>
      </c>
      <c r="Z2179" t="b">
        <v>0</v>
      </c>
      <c r="AA2179" t="b">
        <v>1</v>
      </c>
      <c r="AB2179" t="b">
        <v>1</v>
      </c>
      <c r="AC2179" t="b">
        <v>0</v>
      </c>
    </row>
    <row r="2180" spans="1:29" x14ac:dyDescent="0.2">
      <c r="A2180" s="6">
        <v>1</v>
      </c>
      <c r="B2180" s="6" t="s">
        <v>201</v>
      </c>
      <c r="C2180" s="6" t="s">
        <v>80</v>
      </c>
      <c r="D2180" s="6">
        <v>0</v>
      </c>
      <c r="E2180" s="7">
        <v>388700.21943794499</v>
      </c>
      <c r="F2180" s="16">
        <f>SUMIFS(Table2[time],Table2[config],Table2[[#This Row],[config]],Table2[repetition],Table2[[#This Row],[repetition]])</f>
        <v>68248701.707388237</v>
      </c>
      <c r="G2180" s="16">
        <f>IF(Table2[[#This Row],[time]]&lt;7200000,1,0)</f>
        <v>1</v>
      </c>
      <c r="H2180" t="s">
        <v>244</v>
      </c>
      <c r="I2180">
        <v>4</v>
      </c>
      <c r="J2180" t="s">
        <v>229</v>
      </c>
      <c r="K2180" t="s">
        <v>230</v>
      </c>
      <c r="L2180" t="s">
        <v>231</v>
      </c>
      <c r="M2180" t="s">
        <v>232</v>
      </c>
      <c r="N2180" t="s">
        <v>244</v>
      </c>
      <c r="O2180">
        <v>200</v>
      </c>
      <c r="P2180">
        <v>1</v>
      </c>
      <c r="Q2180" t="s">
        <v>243</v>
      </c>
      <c r="R2180" t="s">
        <v>235</v>
      </c>
      <c r="S2180" t="s">
        <v>236</v>
      </c>
      <c r="T2180" t="b">
        <v>0</v>
      </c>
      <c r="U2180" t="b">
        <v>1</v>
      </c>
      <c r="V2180" t="b">
        <v>0</v>
      </c>
      <c r="W2180" t="b">
        <v>1</v>
      </c>
      <c r="X2180" t="b">
        <v>0</v>
      </c>
      <c r="Y2180" t="b">
        <v>1</v>
      </c>
      <c r="Z2180" t="b">
        <v>0</v>
      </c>
      <c r="AA2180" t="b">
        <v>1</v>
      </c>
      <c r="AB2180" t="b">
        <v>1</v>
      </c>
      <c r="AC2180" t="b">
        <v>0</v>
      </c>
    </row>
    <row r="2181" spans="1:29" x14ac:dyDescent="0.2">
      <c r="A2181" s="8">
        <v>1</v>
      </c>
      <c r="B2181" s="8" t="s">
        <v>188</v>
      </c>
      <c r="C2181" s="8" t="s">
        <v>80</v>
      </c>
      <c r="D2181" s="8">
        <v>0</v>
      </c>
      <c r="E2181" s="9">
        <v>537458.23988690902</v>
      </c>
      <c r="F2181" s="17">
        <f>SUMIFS(Table2[time],Table2[config],Table2[[#This Row],[config]],Table2[repetition],Table2[[#This Row],[repetition]])</f>
        <v>68248701.707388237</v>
      </c>
      <c r="G2181" s="17">
        <f>IF(Table2[[#This Row],[time]]&lt;7200000,1,0)</f>
        <v>1</v>
      </c>
      <c r="H2181" t="s">
        <v>244</v>
      </c>
      <c r="I2181">
        <v>4</v>
      </c>
      <c r="J2181" t="s">
        <v>229</v>
      </c>
      <c r="K2181" t="s">
        <v>230</v>
      </c>
      <c r="L2181" t="s">
        <v>231</v>
      </c>
      <c r="M2181" t="s">
        <v>232</v>
      </c>
      <c r="N2181" t="s">
        <v>244</v>
      </c>
      <c r="O2181">
        <v>200</v>
      </c>
      <c r="P2181">
        <v>1</v>
      </c>
      <c r="Q2181" t="s">
        <v>243</v>
      </c>
      <c r="R2181" t="s">
        <v>235</v>
      </c>
      <c r="S2181" t="s">
        <v>236</v>
      </c>
      <c r="T2181" t="b">
        <v>0</v>
      </c>
      <c r="U2181" t="b">
        <v>1</v>
      </c>
      <c r="V2181" t="b">
        <v>0</v>
      </c>
      <c r="W2181" t="b">
        <v>1</v>
      </c>
      <c r="X2181" t="b">
        <v>0</v>
      </c>
      <c r="Y2181" t="b">
        <v>1</v>
      </c>
      <c r="Z2181" t="b">
        <v>0</v>
      </c>
      <c r="AA2181" t="b">
        <v>1</v>
      </c>
      <c r="AB2181" t="b">
        <v>1</v>
      </c>
      <c r="AC2181" t="b">
        <v>0</v>
      </c>
    </row>
    <row r="2182" spans="1:29" x14ac:dyDescent="0.2">
      <c r="A2182" s="6">
        <v>1</v>
      </c>
      <c r="B2182" s="6" t="s">
        <v>202</v>
      </c>
      <c r="C2182" s="6" t="s">
        <v>80</v>
      </c>
      <c r="D2182" s="6">
        <v>0</v>
      </c>
      <c r="E2182" s="7">
        <v>2416282.8940548901</v>
      </c>
      <c r="F2182" s="16">
        <f>SUMIFS(Table2[time],Table2[config],Table2[[#This Row],[config]],Table2[repetition],Table2[[#This Row],[repetition]])</f>
        <v>68248701.707388237</v>
      </c>
      <c r="G2182" s="16">
        <f>IF(Table2[[#This Row],[time]]&lt;7200000,1,0)</f>
        <v>1</v>
      </c>
      <c r="H2182" t="s">
        <v>244</v>
      </c>
      <c r="I2182">
        <v>4</v>
      </c>
      <c r="J2182" t="s">
        <v>229</v>
      </c>
      <c r="K2182" t="s">
        <v>230</v>
      </c>
      <c r="L2182" t="s">
        <v>231</v>
      </c>
      <c r="M2182" t="s">
        <v>232</v>
      </c>
      <c r="N2182" t="s">
        <v>244</v>
      </c>
      <c r="O2182">
        <v>200</v>
      </c>
      <c r="P2182">
        <v>1</v>
      </c>
      <c r="Q2182" t="s">
        <v>243</v>
      </c>
      <c r="R2182" t="s">
        <v>235</v>
      </c>
      <c r="S2182" t="s">
        <v>236</v>
      </c>
      <c r="T2182" t="b">
        <v>0</v>
      </c>
      <c r="U2182" t="b">
        <v>1</v>
      </c>
      <c r="V2182" t="b">
        <v>0</v>
      </c>
      <c r="W2182" t="b">
        <v>1</v>
      </c>
      <c r="X2182" t="b">
        <v>0</v>
      </c>
      <c r="Y2182" t="b">
        <v>1</v>
      </c>
      <c r="Z2182" t="b">
        <v>0</v>
      </c>
      <c r="AA2182" t="b">
        <v>1</v>
      </c>
      <c r="AB2182" t="b">
        <v>1</v>
      </c>
      <c r="AC2182" t="b">
        <v>0</v>
      </c>
    </row>
    <row r="2183" spans="1:29" x14ac:dyDescent="0.2">
      <c r="A2183" s="8">
        <v>1</v>
      </c>
      <c r="B2183" s="8" t="s">
        <v>177</v>
      </c>
      <c r="C2183" s="8" t="s">
        <v>80</v>
      </c>
      <c r="D2183" s="8">
        <v>0</v>
      </c>
      <c r="E2183" s="9">
        <v>3846693.9646629598</v>
      </c>
      <c r="F2183" s="17">
        <f>SUMIFS(Table2[time],Table2[config],Table2[[#This Row],[config]],Table2[repetition],Table2[[#This Row],[repetition]])</f>
        <v>68248701.707388237</v>
      </c>
      <c r="G2183" s="17">
        <f>IF(Table2[[#This Row],[time]]&lt;7200000,1,0)</f>
        <v>1</v>
      </c>
      <c r="H2183" t="s">
        <v>244</v>
      </c>
      <c r="I2183">
        <v>4</v>
      </c>
      <c r="J2183" t="s">
        <v>229</v>
      </c>
      <c r="K2183" t="s">
        <v>230</v>
      </c>
      <c r="L2183" t="s">
        <v>231</v>
      </c>
      <c r="M2183" t="s">
        <v>232</v>
      </c>
      <c r="N2183" t="s">
        <v>244</v>
      </c>
      <c r="O2183">
        <v>200</v>
      </c>
      <c r="P2183">
        <v>1</v>
      </c>
      <c r="Q2183" t="s">
        <v>243</v>
      </c>
      <c r="R2183" t="s">
        <v>235</v>
      </c>
      <c r="S2183" t="s">
        <v>236</v>
      </c>
      <c r="T2183" t="b">
        <v>0</v>
      </c>
      <c r="U2183" t="b">
        <v>1</v>
      </c>
      <c r="V2183" t="b">
        <v>0</v>
      </c>
      <c r="W2183" t="b">
        <v>1</v>
      </c>
      <c r="X2183" t="b">
        <v>0</v>
      </c>
      <c r="Y2183" t="b">
        <v>1</v>
      </c>
      <c r="Z2183" t="b">
        <v>0</v>
      </c>
      <c r="AA2183" t="b">
        <v>1</v>
      </c>
      <c r="AB2183" t="b">
        <v>1</v>
      </c>
      <c r="AC2183" t="b">
        <v>0</v>
      </c>
    </row>
    <row r="2184" spans="1:29" x14ac:dyDescent="0.2">
      <c r="A2184" s="6">
        <v>1</v>
      </c>
      <c r="B2184" s="6" t="s">
        <v>182</v>
      </c>
      <c r="C2184" s="6" t="s">
        <v>80</v>
      </c>
      <c r="D2184" s="6">
        <v>0</v>
      </c>
      <c r="E2184" s="7">
        <v>7215725.51456792</v>
      </c>
      <c r="F2184" s="16">
        <f>SUMIFS(Table2[time],Table2[config],Table2[[#This Row],[config]],Table2[repetition],Table2[[#This Row],[repetition]])</f>
        <v>68248701.707388237</v>
      </c>
      <c r="G2184" s="16">
        <f>IF(Table2[[#This Row],[time]]&lt;7200000,1,0)</f>
        <v>0</v>
      </c>
      <c r="H2184" t="s">
        <v>244</v>
      </c>
      <c r="I2184">
        <v>4</v>
      </c>
      <c r="J2184" t="s">
        <v>229</v>
      </c>
      <c r="K2184" t="s">
        <v>230</v>
      </c>
      <c r="L2184" t="s">
        <v>231</v>
      </c>
      <c r="M2184" t="s">
        <v>232</v>
      </c>
      <c r="N2184" t="s">
        <v>244</v>
      </c>
      <c r="O2184">
        <v>200</v>
      </c>
      <c r="P2184">
        <v>1</v>
      </c>
      <c r="Q2184" t="s">
        <v>243</v>
      </c>
      <c r="R2184" t="s">
        <v>235</v>
      </c>
      <c r="S2184" t="s">
        <v>236</v>
      </c>
      <c r="T2184" t="b">
        <v>0</v>
      </c>
      <c r="U2184" t="b">
        <v>1</v>
      </c>
      <c r="V2184" t="b">
        <v>0</v>
      </c>
      <c r="W2184" t="b">
        <v>1</v>
      </c>
      <c r="X2184" t="b">
        <v>0</v>
      </c>
      <c r="Y2184" t="b">
        <v>1</v>
      </c>
      <c r="Z2184" t="b">
        <v>0</v>
      </c>
      <c r="AA2184" t="b">
        <v>1</v>
      </c>
      <c r="AB2184" t="b">
        <v>1</v>
      </c>
      <c r="AC2184" t="b">
        <v>0</v>
      </c>
    </row>
    <row r="2185" spans="1:29" x14ac:dyDescent="0.2">
      <c r="A2185" s="8">
        <v>1</v>
      </c>
      <c r="B2185" s="8" t="s">
        <v>190</v>
      </c>
      <c r="C2185" s="8" t="s">
        <v>80</v>
      </c>
      <c r="D2185" s="8">
        <v>0</v>
      </c>
      <c r="E2185" s="9">
        <v>7240008.1385380998</v>
      </c>
      <c r="F2185" s="17">
        <f>SUMIFS(Table2[time],Table2[config],Table2[[#This Row],[config]],Table2[repetition],Table2[[#This Row],[repetition]])</f>
        <v>68248701.707388237</v>
      </c>
      <c r="G2185" s="17">
        <f>IF(Table2[[#This Row],[time]]&lt;7200000,1,0)</f>
        <v>0</v>
      </c>
      <c r="H2185" t="s">
        <v>244</v>
      </c>
      <c r="I2185">
        <v>4</v>
      </c>
      <c r="J2185" t="s">
        <v>229</v>
      </c>
      <c r="K2185" t="s">
        <v>230</v>
      </c>
      <c r="L2185" t="s">
        <v>231</v>
      </c>
      <c r="M2185" t="s">
        <v>232</v>
      </c>
      <c r="N2185" t="s">
        <v>244</v>
      </c>
      <c r="O2185">
        <v>200</v>
      </c>
      <c r="P2185">
        <v>1</v>
      </c>
      <c r="Q2185" t="s">
        <v>243</v>
      </c>
      <c r="R2185" t="s">
        <v>235</v>
      </c>
      <c r="S2185" t="s">
        <v>236</v>
      </c>
      <c r="T2185" t="b">
        <v>0</v>
      </c>
      <c r="U2185" t="b">
        <v>1</v>
      </c>
      <c r="V2185" t="b">
        <v>0</v>
      </c>
      <c r="W2185" t="b">
        <v>1</v>
      </c>
      <c r="X2185" t="b">
        <v>0</v>
      </c>
      <c r="Y2185" t="b">
        <v>1</v>
      </c>
      <c r="Z2185" t="b">
        <v>0</v>
      </c>
      <c r="AA2185" t="b">
        <v>1</v>
      </c>
      <c r="AB2185" t="b">
        <v>1</v>
      </c>
      <c r="AC2185" t="b">
        <v>0</v>
      </c>
    </row>
    <row r="2186" spans="1:29" x14ac:dyDescent="0.2">
      <c r="A2186" s="6">
        <v>1</v>
      </c>
      <c r="B2186" s="6" t="s">
        <v>200</v>
      </c>
      <c r="C2186" s="6" t="s">
        <v>80</v>
      </c>
      <c r="D2186" s="6">
        <v>0</v>
      </c>
      <c r="E2186" s="7">
        <v>7217980.6505509103</v>
      </c>
      <c r="F2186" s="16">
        <f>SUMIFS(Table2[time],Table2[config],Table2[[#This Row],[config]],Table2[repetition],Table2[[#This Row],[repetition]])</f>
        <v>68248701.707388237</v>
      </c>
      <c r="G2186" s="16">
        <f>IF(Table2[[#This Row],[time]]&lt;7200000,1,0)</f>
        <v>0</v>
      </c>
      <c r="H2186" t="s">
        <v>244</v>
      </c>
      <c r="I2186">
        <v>4</v>
      </c>
      <c r="J2186" t="s">
        <v>229</v>
      </c>
      <c r="K2186" t="s">
        <v>230</v>
      </c>
      <c r="L2186" t="s">
        <v>231</v>
      </c>
      <c r="M2186" t="s">
        <v>232</v>
      </c>
      <c r="N2186" t="s">
        <v>244</v>
      </c>
      <c r="O2186">
        <v>200</v>
      </c>
      <c r="P2186">
        <v>1</v>
      </c>
      <c r="Q2186" t="s">
        <v>243</v>
      </c>
      <c r="R2186" t="s">
        <v>235</v>
      </c>
      <c r="S2186" t="s">
        <v>236</v>
      </c>
      <c r="T2186" t="b">
        <v>0</v>
      </c>
      <c r="U2186" t="b">
        <v>1</v>
      </c>
      <c r="V2186" t="b">
        <v>0</v>
      </c>
      <c r="W2186" t="b">
        <v>1</v>
      </c>
      <c r="X2186" t="b">
        <v>0</v>
      </c>
      <c r="Y2186" t="b">
        <v>1</v>
      </c>
      <c r="Z2186" t="b">
        <v>0</v>
      </c>
      <c r="AA2186" t="b">
        <v>1</v>
      </c>
      <c r="AB2186" t="b">
        <v>1</v>
      </c>
      <c r="AC2186" t="b">
        <v>0</v>
      </c>
    </row>
    <row r="2187" spans="1:29" x14ac:dyDescent="0.2">
      <c r="A2187" s="8">
        <v>1</v>
      </c>
      <c r="B2187" s="8" t="s">
        <v>204</v>
      </c>
      <c r="C2187" s="8" t="s">
        <v>80</v>
      </c>
      <c r="D2187" s="8">
        <v>0</v>
      </c>
      <c r="E2187" s="9">
        <v>7226051.8201030698</v>
      </c>
      <c r="F2187" s="17">
        <f>SUMIFS(Table2[time],Table2[config],Table2[[#This Row],[config]],Table2[repetition],Table2[[#This Row],[repetition]])</f>
        <v>68248701.707388237</v>
      </c>
      <c r="G2187" s="17">
        <f>IF(Table2[[#This Row],[time]]&lt;7200000,1,0)</f>
        <v>0</v>
      </c>
      <c r="H2187" t="s">
        <v>244</v>
      </c>
      <c r="I2187">
        <v>4</v>
      </c>
      <c r="J2187" t="s">
        <v>229</v>
      </c>
      <c r="K2187" t="s">
        <v>230</v>
      </c>
      <c r="L2187" t="s">
        <v>231</v>
      </c>
      <c r="M2187" t="s">
        <v>232</v>
      </c>
      <c r="N2187" t="s">
        <v>244</v>
      </c>
      <c r="O2187">
        <v>200</v>
      </c>
      <c r="P2187">
        <v>1</v>
      </c>
      <c r="Q2187" t="s">
        <v>243</v>
      </c>
      <c r="R2187" t="s">
        <v>235</v>
      </c>
      <c r="S2187" t="s">
        <v>236</v>
      </c>
      <c r="T2187" t="b">
        <v>0</v>
      </c>
      <c r="U2187" t="b">
        <v>1</v>
      </c>
      <c r="V2187" t="b">
        <v>0</v>
      </c>
      <c r="W2187" t="b">
        <v>1</v>
      </c>
      <c r="X2187" t="b">
        <v>0</v>
      </c>
      <c r="Y2187" t="b">
        <v>1</v>
      </c>
      <c r="Z2187" t="b">
        <v>0</v>
      </c>
      <c r="AA2187" t="b">
        <v>1</v>
      </c>
      <c r="AB2187" t="b">
        <v>1</v>
      </c>
      <c r="AC2187" t="b">
        <v>0</v>
      </c>
    </row>
    <row r="2188" spans="1:29" x14ac:dyDescent="0.2">
      <c r="A2188" s="6">
        <v>1</v>
      </c>
      <c r="B2188" s="6" t="s">
        <v>203</v>
      </c>
      <c r="C2188" s="6" t="s">
        <v>80</v>
      </c>
      <c r="D2188" s="6">
        <v>0</v>
      </c>
      <c r="E2188" s="7">
        <v>7237144.5373841496</v>
      </c>
      <c r="F2188" s="16">
        <f>SUMIFS(Table2[time],Table2[config],Table2[[#This Row],[config]],Table2[repetition],Table2[[#This Row],[repetition]])</f>
        <v>68248701.707388237</v>
      </c>
      <c r="G2188" s="16">
        <f>IF(Table2[[#This Row],[time]]&lt;7200000,1,0)</f>
        <v>0</v>
      </c>
      <c r="H2188" t="s">
        <v>244</v>
      </c>
      <c r="I2188">
        <v>4</v>
      </c>
      <c r="J2188" t="s">
        <v>229</v>
      </c>
      <c r="K2188" t="s">
        <v>230</v>
      </c>
      <c r="L2188" t="s">
        <v>231</v>
      </c>
      <c r="M2188" t="s">
        <v>232</v>
      </c>
      <c r="N2188" t="s">
        <v>244</v>
      </c>
      <c r="O2188">
        <v>200</v>
      </c>
      <c r="P2188">
        <v>1</v>
      </c>
      <c r="Q2188" t="s">
        <v>243</v>
      </c>
      <c r="R2188" t="s">
        <v>235</v>
      </c>
      <c r="S2188" t="s">
        <v>236</v>
      </c>
      <c r="T2188" t="b">
        <v>0</v>
      </c>
      <c r="U2188" t="b">
        <v>1</v>
      </c>
      <c r="V2188" t="b">
        <v>0</v>
      </c>
      <c r="W2188" t="b">
        <v>1</v>
      </c>
      <c r="X2188" t="b">
        <v>0</v>
      </c>
      <c r="Y2188" t="b">
        <v>1</v>
      </c>
      <c r="Z2188" t="b">
        <v>0</v>
      </c>
      <c r="AA2188" t="b">
        <v>1</v>
      </c>
      <c r="AB2188" t="b">
        <v>1</v>
      </c>
      <c r="AC2188" t="b">
        <v>0</v>
      </c>
    </row>
    <row r="2189" spans="1:29" x14ac:dyDescent="0.2">
      <c r="A2189" s="8">
        <v>1</v>
      </c>
      <c r="B2189" s="8" t="s">
        <v>205</v>
      </c>
      <c r="C2189" s="8" t="s">
        <v>80</v>
      </c>
      <c r="D2189" s="8">
        <v>0</v>
      </c>
      <c r="E2189" s="9">
        <v>7233686.7129080901</v>
      </c>
      <c r="F2189" s="17">
        <f>SUMIFS(Table2[time],Table2[config],Table2[[#This Row],[config]],Table2[repetition],Table2[[#This Row],[repetition]])</f>
        <v>68248701.707388237</v>
      </c>
      <c r="G2189" s="17">
        <f>IF(Table2[[#This Row],[time]]&lt;7200000,1,0)</f>
        <v>0</v>
      </c>
      <c r="H2189" t="s">
        <v>244</v>
      </c>
      <c r="I2189">
        <v>4</v>
      </c>
      <c r="J2189" t="s">
        <v>229</v>
      </c>
      <c r="K2189" t="s">
        <v>230</v>
      </c>
      <c r="L2189" t="s">
        <v>231</v>
      </c>
      <c r="M2189" t="s">
        <v>232</v>
      </c>
      <c r="N2189" t="s">
        <v>244</v>
      </c>
      <c r="O2189">
        <v>200</v>
      </c>
      <c r="P2189">
        <v>1</v>
      </c>
      <c r="Q2189" t="s">
        <v>243</v>
      </c>
      <c r="R2189" t="s">
        <v>235</v>
      </c>
      <c r="S2189" t="s">
        <v>236</v>
      </c>
      <c r="T2189" t="b">
        <v>0</v>
      </c>
      <c r="U2189" t="b">
        <v>1</v>
      </c>
      <c r="V2189" t="b">
        <v>0</v>
      </c>
      <c r="W2189" t="b">
        <v>1</v>
      </c>
      <c r="X2189" t="b">
        <v>0</v>
      </c>
      <c r="Y2189" t="b">
        <v>1</v>
      </c>
      <c r="Z2189" t="b">
        <v>0</v>
      </c>
      <c r="AA2189" t="b">
        <v>1</v>
      </c>
      <c r="AB2189" t="b">
        <v>1</v>
      </c>
      <c r="AC2189" t="b">
        <v>0</v>
      </c>
    </row>
    <row r="2190" spans="1:29" x14ac:dyDescent="0.2">
      <c r="A2190" s="6">
        <v>1</v>
      </c>
      <c r="B2190" s="6" t="s">
        <v>187</v>
      </c>
      <c r="C2190" s="6" t="s">
        <v>80</v>
      </c>
      <c r="D2190" s="6">
        <v>0</v>
      </c>
      <c r="E2190" s="7">
        <v>7397450.3884760197</v>
      </c>
      <c r="F2190" s="16">
        <f>SUMIFS(Table2[time],Table2[config],Table2[[#This Row],[config]],Table2[repetition],Table2[[#This Row],[repetition]])</f>
        <v>68248701.707388237</v>
      </c>
      <c r="G2190" s="16">
        <f>IF(Table2[[#This Row],[time]]&lt;7200000,1,0)</f>
        <v>0</v>
      </c>
      <c r="H2190" t="s">
        <v>244</v>
      </c>
      <c r="I2190">
        <v>4</v>
      </c>
      <c r="J2190" t="s">
        <v>229</v>
      </c>
      <c r="K2190" t="s">
        <v>230</v>
      </c>
      <c r="L2190" t="s">
        <v>231</v>
      </c>
      <c r="M2190" t="s">
        <v>232</v>
      </c>
      <c r="N2190" t="s">
        <v>244</v>
      </c>
      <c r="O2190">
        <v>200</v>
      </c>
      <c r="P2190">
        <v>1</v>
      </c>
      <c r="Q2190" t="s">
        <v>243</v>
      </c>
      <c r="R2190" t="s">
        <v>235</v>
      </c>
      <c r="S2190" t="s">
        <v>236</v>
      </c>
      <c r="T2190" t="b">
        <v>0</v>
      </c>
      <c r="U2190" t="b">
        <v>1</v>
      </c>
      <c r="V2190" t="b">
        <v>0</v>
      </c>
      <c r="W2190" t="b">
        <v>1</v>
      </c>
      <c r="X2190" t="b">
        <v>0</v>
      </c>
      <c r="Y2190" t="b">
        <v>1</v>
      </c>
      <c r="Z2190" t="b">
        <v>0</v>
      </c>
      <c r="AA2190" t="b">
        <v>1</v>
      </c>
      <c r="AB2190" t="b">
        <v>1</v>
      </c>
      <c r="AC2190" t="b">
        <v>0</v>
      </c>
    </row>
    <row r="2191" spans="1:29" x14ac:dyDescent="0.2">
      <c r="A2191" s="8">
        <v>1</v>
      </c>
      <c r="B2191" s="8" t="s">
        <v>191</v>
      </c>
      <c r="C2191" s="8" t="s">
        <v>80</v>
      </c>
      <c r="D2191" s="8">
        <v>0</v>
      </c>
      <c r="E2191" s="9">
        <v>7237287.6454801299</v>
      </c>
      <c r="F2191" s="17">
        <f>SUMIFS(Table2[time],Table2[config],Table2[[#This Row],[config]],Table2[repetition],Table2[[#This Row],[repetition]])</f>
        <v>68248701.707388237</v>
      </c>
      <c r="G2191" s="17">
        <f>IF(Table2[[#This Row],[time]]&lt;7200000,1,0)</f>
        <v>0</v>
      </c>
      <c r="H2191" t="s">
        <v>244</v>
      </c>
      <c r="I2191">
        <v>4</v>
      </c>
      <c r="J2191" t="s">
        <v>229</v>
      </c>
      <c r="K2191" t="s">
        <v>230</v>
      </c>
      <c r="L2191" t="s">
        <v>231</v>
      </c>
      <c r="M2191" t="s">
        <v>232</v>
      </c>
      <c r="N2191" t="s">
        <v>244</v>
      </c>
      <c r="O2191">
        <v>200</v>
      </c>
      <c r="P2191">
        <v>1</v>
      </c>
      <c r="Q2191" t="s">
        <v>243</v>
      </c>
      <c r="R2191" t="s">
        <v>235</v>
      </c>
      <c r="S2191" t="s">
        <v>236</v>
      </c>
      <c r="T2191" t="b">
        <v>0</v>
      </c>
      <c r="U2191" t="b">
        <v>1</v>
      </c>
      <c r="V2191" t="b">
        <v>0</v>
      </c>
      <c r="W2191" t="b">
        <v>1</v>
      </c>
      <c r="X2191" t="b">
        <v>0</v>
      </c>
      <c r="Y2191" t="b">
        <v>1</v>
      </c>
      <c r="Z2191" t="b">
        <v>0</v>
      </c>
      <c r="AA2191" t="b">
        <v>1</v>
      </c>
      <c r="AB2191" t="b">
        <v>1</v>
      </c>
      <c r="AC2191" t="b">
        <v>0</v>
      </c>
    </row>
    <row r="2192" spans="1:29" x14ac:dyDescent="0.2">
      <c r="A2192" s="6">
        <v>2</v>
      </c>
      <c r="B2192" s="6" t="s">
        <v>198</v>
      </c>
      <c r="C2192" s="6" t="s">
        <v>80</v>
      </c>
      <c r="D2192" s="6">
        <v>0</v>
      </c>
      <c r="E2192" s="7">
        <v>255336.55747200799</v>
      </c>
      <c r="F2192" s="16">
        <f>SUMIFS(Table2[time],Table2[config],Table2[[#This Row],[config]],Table2[repetition],Table2[[#This Row],[repetition]])</f>
        <v>68719535.571191952</v>
      </c>
      <c r="G2192" s="16">
        <f>IF(Table2[[#This Row],[time]]&lt;7200000,1,0)</f>
        <v>1</v>
      </c>
      <c r="H2192" t="s">
        <v>244</v>
      </c>
      <c r="I2192">
        <v>4</v>
      </c>
      <c r="J2192" t="s">
        <v>229</v>
      </c>
      <c r="K2192" t="s">
        <v>230</v>
      </c>
      <c r="L2192" t="s">
        <v>231</v>
      </c>
      <c r="M2192" t="s">
        <v>232</v>
      </c>
      <c r="N2192" t="s">
        <v>244</v>
      </c>
      <c r="O2192">
        <v>200</v>
      </c>
      <c r="P2192">
        <v>1</v>
      </c>
      <c r="Q2192" t="s">
        <v>243</v>
      </c>
      <c r="R2192" t="s">
        <v>235</v>
      </c>
      <c r="S2192" t="s">
        <v>236</v>
      </c>
      <c r="T2192" t="b">
        <v>0</v>
      </c>
      <c r="U2192" t="b">
        <v>1</v>
      </c>
      <c r="V2192" t="b">
        <v>0</v>
      </c>
      <c r="W2192" t="b">
        <v>1</v>
      </c>
      <c r="X2192" t="b">
        <v>0</v>
      </c>
      <c r="Y2192" t="b">
        <v>1</v>
      </c>
      <c r="Z2192" t="b">
        <v>0</v>
      </c>
      <c r="AA2192" t="b">
        <v>1</v>
      </c>
      <c r="AB2192" t="b">
        <v>1</v>
      </c>
      <c r="AC2192" t="b">
        <v>0</v>
      </c>
    </row>
    <row r="2193" spans="1:29" x14ac:dyDescent="0.2">
      <c r="A2193" s="8">
        <v>2</v>
      </c>
      <c r="B2193" s="8" t="s">
        <v>201</v>
      </c>
      <c r="C2193" s="8" t="s">
        <v>80</v>
      </c>
      <c r="D2193" s="8">
        <v>0</v>
      </c>
      <c r="E2193" s="9">
        <v>434733.86190296098</v>
      </c>
      <c r="F2193" s="17">
        <f>SUMIFS(Table2[time],Table2[config],Table2[[#This Row],[config]],Table2[repetition],Table2[[#This Row],[repetition]])</f>
        <v>68719535.571191952</v>
      </c>
      <c r="G2193" s="17">
        <f>IF(Table2[[#This Row],[time]]&lt;7200000,1,0)</f>
        <v>1</v>
      </c>
      <c r="H2193" t="s">
        <v>244</v>
      </c>
      <c r="I2193">
        <v>4</v>
      </c>
      <c r="J2193" t="s">
        <v>229</v>
      </c>
      <c r="K2193" t="s">
        <v>230</v>
      </c>
      <c r="L2193" t="s">
        <v>231</v>
      </c>
      <c r="M2193" t="s">
        <v>232</v>
      </c>
      <c r="N2193" t="s">
        <v>244</v>
      </c>
      <c r="O2193">
        <v>200</v>
      </c>
      <c r="P2193">
        <v>1</v>
      </c>
      <c r="Q2193" t="s">
        <v>243</v>
      </c>
      <c r="R2193" t="s">
        <v>235</v>
      </c>
      <c r="S2193" t="s">
        <v>236</v>
      </c>
      <c r="T2193" t="b">
        <v>0</v>
      </c>
      <c r="U2193" t="b">
        <v>1</v>
      </c>
      <c r="V2193" t="b">
        <v>0</v>
      </c>
      <c r="W2193" t="b">
        <v>1</v>
      </c>
      <c r="X2193" t="b">
        <v>0</v>
      </c>
      <c r="Y2193" t="b">
        <v>1</v>
      </c>
      <c r="Z2193" t="b">
        <v>0</v>
      </c>
      <c r="AA2193" t="b">
        <v>1</v>
      </c>
      <c r="AB2193" t="b">
        <v>1</v>
      </c>
      <c r="AC2193" t="b">
        <v>0</v>
      </c>
    </row>
    <row r="2194" spans="1:29" x14ac:dyDescent="0.2">
      <c r="A2194" s="6">
        <v>2</v>
      </c>
      <c r="B2194" s="6" t="s">
        <v>186</v>
      </c>
      <c r="C2194" s="6" t="s">
        <v>80</v>
      </c>
      <c r="D2194" s="6">
        <v>0</v>
      </c>
      <c r="E2194" s="7">
        <v>128834.228560968</v>
      </c>
      <c r="F2194" s="16">
        <f>SUMIFS(Table2[time],Table2[config],Table2[[#This Row],[config]],Table2[repetition],Table2[[#This Row],[repetition]])</f>
        <v>68719535.571191952</v>
      </c>
      <c r="G2194" s="16">
        <f>IF(Table2[[#This Row],[time]]&lt;7200000,1,0)</f>
        <v>1</v>
      </c>
      <c r="H2194" t="s">
        <v>244</v>
      </c>
      <c r="I2194">
        <v>4</v>
      </c>
      <c r="J2194" t="s">
        <v>229</v>
      </c>
      <c r="K2194" t="s">
        <v>230</v>
      </c>
      <c r="L2194" t="s">
        <v>231</v>
      </c>
      <c r="M2194" t="s">
        <v>232</v>
      </c>
      <c r="N2194" t="s">
        <v>244</v>
      </c>
      <c r="O2194">
        <v>200</v>
      </c>
      <c r="P2194">
        <v>1</v>
      </c>
      <c r="Q2194" t="s">
        <v>243</v>
      </c>
      <c r="R2194" t="s">
        <v>235</v>
      </c>
      <c r="S2194" t="s">
        <v>236</v>
      </c>
      <c r="T2194" t="b">
        <v>0</v>
      </c>
      <c r="U2194" t="b">
        <v>1</v>
      </c>
      <c r="V2194" t="b">
        <v>0</v>
      </c>
      <c r="W2194" t="b">
        <v>1</v>
      </c>
      <c r="X2194" t="b">
        <v>0</v>
      </c>
      <c r="Y2194" t="b">
        <v>1</v>
      </c>
      <c r="Z2194" t="b">
        <v>0</v>
      </c>
      <c r="AA2194" t="b">
        <v>1</v>
      </c>
      <c r="AB2194" t="b">
        <v>1</v>
      </c>
      <c r="AC2194" t="b">
        <v>0</v>
      </c>
    </row>
    <row r="2195" spans="1:29" x14ac:dyDescent="0.2">
      <c r="A2195" s="8">
        <v>2</v>
      </c>
      <c r="B2195" s="8" t="s">
        <v>199</v>
      </c>
      <c r="C2195" s="8" t="s">
        <v>80</v>
      </c>
      <c r="D2195" s="8">
        <v>0</v>
      </c>
      <c r="E2195" s="9">
        <v>64133.825026045</v>
      </c>
      <c r="F2195" s="17">
        <f>SUMIFS(Table2[time],Table2[config],Table2[[#This Row],[config]],Table2[repetition],Table2[[#This Row],[repetition]])</f>
        <v>68719535.571191952</v>
      </c>
      <c r="G2195" s="17">
        <f>IF(Table2[[#This Row],[time]]&lt;7200000,1,0)</f>
        <v>1</v>
      </c>
      <c r="H2195" t="s">
        <v>244</v>
      </c>
      <c r="I2195">
        <v>4</v>
      </c>
      <c r="J2195" t="s">
        <v>229</v>
      </c>
      <c r="K2195" t="s">
        <v>230</v>
      </c>
      <c r="L2195" t="s">
        <v>231</v>
      </c>
      <c r="M2195" t="s">
        <v>232</v>
      </c>
      <c r="N2195" t="s">
        <v>244</v>
      </c>
      <c r="O2195">
        <v>200</v>
      </c>
      <c r="P2195">
        <v>1</v>
      </c>
      <c r="Q2195" t="s">
        <v>243</v>
      </c>
      <c r="R2195" t="s">
        <v>235</v>
      </c>
      <c r="S2195" t="s">
        <v>236</v>
      </c>
      <c r="T2195" t="b">
        <v>0</v>
      </c>
      <c r="U2195" t="b">
        <v>1</v>
      </c>
      <c r="V2195" t="b">
        <v>0</v>
      </c>
      <c r="W2195" t="b">
        <v>1</v>
      </c>
      <c r="X2195" t="b">
        <v>0</v>
      </c>
      <c r="Y2195" t="b">
        <v>1</v>
      </c>
      <c r="Z2195" t="b">
        <v>0</v>
      </c>
      <c r="AA2195" t="b">
        <v>1</v>
      </c>
      <c r="AB2195" t="b">
        <v>1</v>
      </c>
      <c r="AC2195" t="b">
        <v>0</v>
      </c>
    </row>
    <row r="2196" spans="1:29" x14ac:dyDescent="0.2">
      <c r="A2196" s="6">
        <v>2</v>
      </c>
      <c r="B2196" s="6" t="s">
        <v>197</v>
      </c>
      <c r="C2196" s="6" t="s">
        <v>80</v>
      </c>
      <c r="D2196" s="6">
        <v>0</v>
      </c>
      <c r="E2196" s="7">
        <v>82572.111642977601</v>
      </c>
      <c r="F2196" s="16">
        <f>SUMIFS(Table2[time],Table2[config],Table2[[#This Row],[config]],Table2[repetition],Table2[[#This Row],[repetition]])</f>
        <v>68719535.571191952</v>
      </c>
      <c r="G2196" s="16">
        <f>IF(Table2[[#This Row],[time]]&lt;7200000,1,0)</f>
        <v>1</v>
      </c>
      <c r="H2196" t="s">
        <v>244</v>
      </c>
      <c r="I2196">
        <v>4</v>
      </c>
      <c r="J2196" t="s">
        <v>229</v>
      </c>
      <c r="K2196" t="s">
        <v>230</v>
      </c>
      <c r="L2196" t="s">
        <v>231</v>
      </c>
      <c r="M2196" t="s">
        <v>232</v>
      </c>
      <c r="N2196" t="s">
        <v>244</v>
      </c>
      <c r="O2196">
        <v>200</v>
      </c>
      <c r="P2196">
        <v>1</v>
      </c>
      <c r="Q2196" t="s">
        <v>243</v>
      </c>
      <c r="R2196" t="s">
        <v>235</v>
      </c>
      <c r="S2196" t="s">
        <v>236</v>
      </c>
      <c r="T2196" t="b">
        <v>0</v>
      </c>
      <c r="U2196" t="b">
        <v>1</v>
      </c>
      <c r="V2196" t="b">
        <v>0</v>
      </c>
      <c r="W2196" t="b">
        <v>1</v>
      </c>
      <c r="X2196" t="b">
        <v>0</v>
      </c>
      <c r="Y2196" t="b">
        <v>1</v>
      </c>
      <c r="Z2196" t="b">
        <v>0</v>
      </c>
      <c r="AA2196" t="b">
        <v>1</v>
      </c>
      <c r="AB2196" t="b">
        <v>1</v>
      </c>
      <c r="AC2196" t="b">
        <v>0</v>
      </c>
    </row>
    <row r="2197" spans="1:29" x14ac:dyDescent="0.2">
      <c r="A2197" s="8">
        <v>2</v>
      </c>
      <c r="B2197" s="8" t="s">
        <v>184</v>
      </c>
      <c r="C2197" s="8" t="s">
        <v>80</v>
      </c>
      <c r="D2197" s="8">
        <v>0</v>
      </c>
      <c r="E2197" s="9">
        <v>573581.86321396998</v>
      </c>
      <c r="F2197" s="17">
        <f>SUMIFS(Table2[time],Table2[config],Table2[[#This Row],[config]],Table2[repetition],Table2[[#This Row],[repetition]])</f>
        <v>68719535.571191952</v>
      </c>
      <c r="G2197" s="17">
        <f>IF(Table2[[#This Row],[time]]&lt;7200000,1,0)</f>
        <v>1</v>
      </c>
      <c r="H2197" t="s">
        <v>244</v>
      </c>
      <c r="I2197">
        <v>4</v>
      </c>
      <c r="J2197" t="s">
        <v>229</v>
      </c>
      <c r="K2197" t="s">
        <v>230</v>
      </c>
      <c r="L2197" t="s">
        <v>231</v>
      </c>
      <c r="M2197" t="s">
        <v>232</v>
      </c>
      <c r="N2197" t="s">
        <v>244</v>
      </c>
      <c r="O2197">
        <v>200</v>
      </c>
      <c r="P2197">
        <v>1</v>
      </c>
      <c r="Q2197" t="s">
        <v>243</v>
      </c>
      <c r="R2197" t="s">
        <v>235</v>
      </c>
      <c r="S2197" t="s">
        <v>236</v>
      </c>
      <c r="T2197" t="b">
        <v>0</v>
      </c>
      <c r="U2197" t="b">
        <v>1</v>
      </c>
      <c r="V2197" t="b">
        <v>0</v>
      </c>
      <c r="W2197" t="b">
        <v>1</v>
      </c>
      <c r="X2197" t="b">
        <v>0</v>
      </c>
      <c r="Y2197" t="b">
        <v>1</v>
      </c>
      <c r="Z2197" t="b">
        <v>0</v>
      </c>
      <c r="AA2197" t="b">
        <v>1</v>
      </c>
      <c r="AB2197" t="b">
        <v>1</v>
      </c>
      <c r="AC2197" t="b">
        <v>0</v>
      </c>
    </row>
    <row r="2198" spans="1:29" x14ac:dyDescent="0.2">
      <c r="A2198" s="6">
        <v>2</v>
      </c>
      <c r="B2198" s="6" t="s">
        <v>202</v>
      </c>
      <c r="C2198" s="6" t="s">
        <v>80</v>
      </c>
      <c r="D2198" s="6">
        <v>0</v>
      </c>
      <c r="E2198" s="7">
        <v>2294508.3923590099</v>
      </c>
      <c r="F2198" s="16">
        <f>SUMIFS(Table2[time],Table2[config],Table2[[#This Row],[config]],Table2[repetition],Table2[[#This Row],[repetition]])</f>
        <v>68719535.571191952</v>
      </c>
      <c r="G2198" s="16">
        <f>IF(Table2[[#This Row],[time]]&lt;7200000,1,0)</f>
        <v>1</v>
      </c>
      <c r="H2198" t="s">
        <v>244</v>
      </c>
      <c r="I2198">
        <v>4</v>
      </c>
      <c r="J2198" t="s">
        <v>229</v>
      </c>
      <c r="K2198" t="s">
        <v>230</v>
      </c>
      <c r="L2198" t="s">
        <v>231</v>
      </c>
      <c r="M2198" t="s">
        <v>232</v>
      </c>
      <c r="N2198" t="s">
        <v>244</v>
      </c>
      <c r="O2198">
        <v>200</v>
      </c>
      <c r="P2198">
        <v>1</v>
      </c>
      <c r="Q2198" t="s">
        <v>243</v>
      </c>
      <c r="R2198" t="s">
        <v>235</v>
      </c>
      <c r="S2198" t="s">
        <v>236</v>
      </c>
      <c r="T2198" t="b">
        <v>0</v>
      </c>
      <c r="U2198" t="b">
        <v>1</v>
      </c>
      <c r="V2198" t="b">
        <v>0</v>
      </c>
      <c r="W2198" t="b">
        <v>1</v>
      </c>
      <c r="X2198" t="b">
        <v>0</v>
      </c>
      <c r="Y2198" t="b">
        <v>1</v>
      </c>
      <c r="Z2198" t="b">
        <v>0</v>
      </c>
      <c r="AA2198" t="b">
        <v>1</v>
      </c>
      <c r="AB2198" t="b">
        <v>1</v>
      </c>
      <c r="AC2198" t="b">
        <v>0</v>
      </c>
    </row>
    <row r="2199" spans="1:29" x14ac:dyDescent="0.2">
      <c r="A2199" s="8">
        <v>2</v>
      </c>
      <c r="B2199" s="8" t="s">
        <v>181</v>
      </c>
      <c r="C2199" s="8" t="s">
        <v>80</v>
      </c>
      <c r="D2199" s="8">
        <v>0</v>
      </c>
      <c r="E2199" s="9">
        <v>69869.585794978702</v>
      </c>
      <c r="F2199" s="17">
        <f>SUMIFS(Table2[time],Table2[config],Table2[[#This Row],[config]],Table2[repetition],Table2[[#This Row],[repetition]])</f>
        <v>68719535.571191952</v>
      </c>
      <c r="G2199" s="17">
        <f>IF(Table2[[#This Row],[time]]&lt;7200000,1,0)</f>
        <v>1</v>
      </c>
      <c r="H2199" t="s">
        <v>244</v>
      </c>
      <c r="I2199">
        <v>4</v>
      </c>
      <c r="J2199" t="s">
        <v>229</v>
      </c>
      <c r="K2199" t="s">
        <v>230</v>
      </c>
      <c r="L2199" t="s">
        <v>231</v>
      </c>
      <c r="M2199" t="s">
        <v>232</v>
      </c>
      <c r="N2199" t="s">
        <v>244</v>
      </c>
      <c r="O2199">
        <v>200</v>
      </c>
      <c r="P2199">
        <v>1</v>
      </c>
      <c r="Q2199" t="s">
        <v>243</v>
      </c>
      <c r="R2199" t="s">
        <v>235</v>
      </c>
      <c r="S2199" t="s">
        <v>236</v>
      </c>
      <c r="T2199" t="b">
        <v>0</v>
      </c>
      <c r="U2199" t="b">
        <v>1</v>
      </c>
      <c r="V2199" t="b">
        <v>0</v>
      </c>
      <c r="W2199" t="b">
        <v>1</v>
      </c>
      <c r="X2199" t="b">
        <v>0</v>
      </c>
      <c r="Y2199" t="b">
        <v>1</v>
      </c>
      <c r="Z2199" t="b">
        <v>0</v>
      </c>
      <c r="AA2199" t="b">
        <v>1</v>
      </c>
      <c r="AB2199" t="b">
        <v>1</v>
      </c>
      <c r="AC2199" t="b">
        <v>0</v>
      </c>
    </row>
    <row r="2200" spans="1:29" x14ac:dyDescent="0.2">
      <c r="A2200" s="6">
        <v>2</v>
      </c>
      <c r="B2200" s="6" t="s">
        <v>192</v>
      </c>
      <c r="C2200" s="6" t="s">
        <v>80</v>
      </c>
      <c r="D2200" s="6">
        <v>0</v>
      </c>
      <c r="E2200" s="7">
        <v>342354.14793802099</v>
      </c>
      <c r="F2200" s="16">
        <f>SUMIFS(Table2[time],Table2[config],Table2[[#This Row],[config]],Table2[repetition],Table2[[#This Row],[repetition]])</f>
        <v>68719535.571191952</v>
      </c>
      <c r="G2200" s="16">
        <f>IF(Table2[[#This Row],[time]]&lt;7200000,1,0)</f>
        <v>1</v>
      </c>
      <c r="H2200" t="s">
        <v>244</v>
      </c>
      <c r="I2200">
        <v>4</v>
      </c>
      <c r="J2200" t="s">
        <v>229</v>
      </c>
      <c r="K2200" t="s">
        <v>230</v>
      </c>
      <c r="L2200" t="s">
        <v>231</v>
      </c>
      <c r="M2200" t="s">
        <v>232</v>
      </c>
      <c r="N2200" t="s">
        <v>244</v>
      </c>
      <c r="O2200">
        <v>200</v>
      </c>
      <c r="P2200">
        <v>1</v>
      </c>
      <c r="Q2200" t="s">
        <v>243</v>
      </c>
      <c r="R2200" t="s">
        <v>235</v>
      </c>
      <c r="S2200" t="s">
        <v>236</v>
      </c>
      <c r="T2200" t="b">
        <v>0</v>
      </c>
      <c r="U2200" t="b">
        <v>1</v>
      </c>
      <c r="V2200" t="b">
        <v>0</v>
      </c>
      <c r="W2200" t="b">
        <v>1</v>
      </c>
      <c r="X2200" t="b">
        <v>0</v>
      </c>
      <c r="Y2200" t="b">
        <v>1</v>
      </c>
      <c r="Z2200" t="b">
        <v>0</v>
      </c>
      <c r="AA2200" t="b">
        <v>1</v>
      </c>
      <c r="AB2200" t="b">
        <v>1</v>
      </c>
      <c r="AC2200" t="b">
        <v>0</v>
      </c>
    </row>
    <row r="2201" spans="1:29" x14ac:dyDescent="0.2">
      <c r="A2201" s="8">
        <v>2</v>
      </c>
      <c r="B2201" s="8" t="s">
        <v>194</v>
      </c>
      <c r="C2201" s="8" t="s">
        <v>80</v>
      </c>
      <c r="D2201" s="8">
        <v>0</v>
      </c>
      <c r="E2201" s="9">
        <v>321129.025525006</v>
      </c>
      <c r="F2201" s="17">
        <f>SUMIFS(Table2[time],Table2[config],Table2[[#This Row],[config]],Table2[repetition],Table2[[#This Row],[repetition]])</f>
        <v>68719535.571191952</v>
      </c>
      <c r="G2201" s="17">
        <f>IF(Table2[[#This Row],[time]]&lt;7200000,1,0)</f>
        <v>1</v>
      </c>
      <c r="H2201" t="s">
        <v>244</v>
      </c>
      <c r="I2201">
        <v>4</v>
      </c>
      <c r="J2201" t="s">
        <v>229</v>
      </c>
      <c r="K2201" t="s">
        <v>230</v>
      </c>
      <c r="L2201" t="s">
        <v>231</v>
      </c>
      <c r="M2201" t="s">
        <v>232</v>
      </c>
      <c r="N2201" t="s">
        <v>244</v>
      </c>
      <c r="O2201">
        <v>200</v>
      </c>
      <c r="P2201">
        <v>1</v>
      </c>
      <c r="Q2201" t="s">
        <v>243</v>
      </c>
      <c r="R2201" t="s">
        <v>235</v>
      </c>
      <c r="S2201" t="s">
        <v>236</v>
      </c>
      <c r="T2201" t="b">
        <v>0</v>
      </c>
      <c r="U2201" t="b">
        <v>1</v>
      </c>
      <c r="V2201" t="b">
        <v>0</v>
      </c>
      <c r="W2201" t="b">
        <v>1</v>
      </c>
      <c r="X2201" t="b">
        <v>0</v>
      </c>
      <c r="Y2201" t="b">
        <v>1</v>
      </c>
      <c r="Z2201" t="b">
        <v>0</v>
      </c>
      <c r="AA2201" t="b">
        <v>1</v>
      </c>
      <c r="AB2201" t="b">
        <v>1</v>
      </c>
      <c r="AC2201" t="b">
        <v>0</v>
      </c>
    </row>
    <row r="2202" spans="1:29" x14ac:dyDescent="0.2">
      <c r="A2202" s="6">
        <v>2</v>
      </c>
      <c r="B2202" s="6" t="s">
        <v>176</v>
      </c>
      <c r="C2202" s="6" t="s">
        <v>80</v>
      </c>
      <c r="D2202" s="6">
        <v>0</v>
      </c>
      <c r="E2202" s="7">
        <v>105868.859087</v>
      </c>
      <c r="F2202" s="16">
        <f>SUMIFS(Table2[time],Table2[config],Table2[[#This Row],[config]],Table2[repetition],Table2[[#This Row],[repetition]])</f>
        <v>68719535.571191952</v>
      </c>
      <c r="G2202" s="16">
        <f>IF(Table2[[#This Row],[time]]&lt;7200000,1,0)</f>
        <v>1</v>
      </c>
      <c r="H2202" t="s">
        <v>244</v>
      </c>
      <c r="I2202">
        <v>4</v>
      </c>
      <c r="J2202" t="s">
        <v>229</v>
      </c>
      <c r="K2202" t="s">
        <v>230</v>
      </c>
      <c r="L2202" t="s">
        <v>231</v>
      </c>
      <c r="M2202" t="s">
        <v>232</v>
      </c>
      <c r="N2202" t="s">
        <v>244</v>
      </c>
      <c r="O2202">
        <v>200</v>
      </c>
      <c r="P2202">
        <v>1</v>
      </c>
      <c r="Q2202" t="s">
        <v>243</v>
      </c>
      <c r="R2202" t="s">
        <v>235</v>
      </c>
      <c r="S2202" t="s">
        <v>236</v>
      </c>
      <c r="T2202" t="b">
        <v>0</v>
      </c>
      <c r="U2202" t="b">
        <v>1</v>
      </c>
      <c r="V2202" t="b">
        <v>0</v>
      </c>
      <c r="W2202" t="b">
        <v>1</v>
      </c>
      <c r="X2202" t="b">
        <v>0</v>
      </c>
      <c r="Y2202" t="b">
        <v>1</v>
      </c>
      <c r="Z2202" t="b">
        <v>0</v>
      </c>
      <c r="AA2202" t="b">
        <v>1</v>
      </c>
      <c r="AB2202" t="b">
        <v>1</v>
      </c>
      <c r="AC2202" t="b">
        <v>0</v>
      </c>
    </row>
    <row r="2203" spans="1:29" x14ac:dyDescent="0.2">
      <c r="A2203" s="8">
        <v>2</v>
      </c>
      <c r="B2203" s="8" t="s">
        <v>185</v>
      </c>
      <c r="C2203" s="8" t="s">
        <v>80</v>
      </c>
      <c r="D2203" s="8">
        <v>0</v>
      </c>
      <c r="E2203" s="9">
        <v>141641.931645979</v>
      </c>
      <c r="F2203" s="17">
        <f>SUMIFS(Table2[time],Table2[config],Table2[[#This Row],[config]],Table2[repetition],Table2[[#This Row],[repetition]])</f>
        <v>68719535.571191952</v>
      </c>
      <c r="G2203" s="17">
        <f>IF(Table2[[#This Row],[time]]&lt;7200000,1,0)</f>
        <v>1</v>
      </c>
      <c r="H2203" t="s">
        <v>244</v>
      </c>
      <c r="I2203">
        <v>4</v>
      </c>
      <c r="J2203" t="s">
        <v>229</v>
      </c>
      <c r="K2203" t="s">
        <v>230</v>
      </c>
      <c r="L2203" t="s">
        <v>231</v>
      </c>
      <c r="M2203" t="s">
        <v>232</v>
      </c>
      <c r="N2203" t="s">
        <v>244</v>
      </c>
      <c r="O2203">
        <v>200</v>
      </c>
      <c r="P2203">
        <v>1</v>
      </c>
      <c r="Q2203" t="s">
        <v>243</v>
      </c>
      <c r="R2203" t="s">
        <v>235</v>
      </c>
      <c r="S2203" t="s">
        <v>236</v>
      </c>
      <c r="T2203" t="b">
        <v>0</v>
      </c>
      <c r="U2203" t="b">
        <v>1</v>
      </c>
      <c r="V2203" t="b">
        <v>0</v>
      </c>
      <c r="W2203" t="b">
        <v>1</v>
      </c>
      <c r="X2203" t="b">
        <v>0</v>
      </c>
      <c r="Y2203" t="b">
        <v>1</v>
      </c>
      <c r="Z2203" t="b">
        <v>0</v>
      </c>
      <c r="AA2203" t="b">
        <v>1</v>
      </c>
      <c r="AB2203" t="b">
        <v>1</v>
      </c>
      <c r="AC2203" t="b">
        <v>0</v>
      </c>
    </row>
    <row r="2204" spans="1:29" x14ac:dyDescent="0.2">
      <c r="A2204" s="6">
        <v>2</v>
      </c>
      <c r="B2204" s="6" t="s">
        <v>180</v>
      </c>
      <c r="C2204" s="6" t="s">
        <v>80</v>
      </c>
      <c r="D2204" s="6">
        <v>0</v>
      </c>
      <c r="E2204" s="7">
        <v>66718.810516991594</v>
      </c>
      <c r="F2204" s="16">
        <f>SUMIFS(Table2[time],Table2[config],Table2[[#This Row],[config]],Table2[repetition],Table2[[#This Row],[repetition]])</f>
        <v>68719535.571191952</v>
      </c>
      <c r="G2204" s="16">
        <f>IF(Table2[[#This Row],[time]]&lt;7200000,1,0)</f>
        <v>1</v>
      </c>
      <c r="H2204" t="s">
        <v>244</v>
      </c>
      <c r="I2204">
        <v>4</v>
      </c>
      <c r="J2204" t="s">
        <v>229</v>
      </c>
      <c r="K2204" t="s">
        <v>230</v>
      </c>
      <c r="L2204" t="s">
        <v>231</v>
      </c>
      <c r="M2204" t="s">
        <v>232</v>
      </c>
      <c r="N2204" t="s">
        <v>244</v>
      </c>
      <c r="O2204">
        <v>200</v>
      </c>
      <c r="P2204">
        <v>1</v>
      </c>
      <c r="Q2204" t="s">
        <v>243</v>
      </c>
      <c r="R2204" t="s">
        <v>235</v>
      </c>
      <c r="S2204" t="s">
        <v>236</v>
      </c>
      <c r="T2204" t="b">
        <v>0</v>
      </c>
      <c r="U2204" t="b">
        <v>1</v>
      </c>
      <c r="V2204" t="b">
        <v>0</v>
      </c>
      <c r="W2204" t="b">
        <v>1</v>
      </c>
      <c r="X2204" t="b">
        <v>0</v>
      </c>
      <c r="Y2204" t="b">
        <v>1</v>
      </c>
      <c r="Z2204" t="b">
        <v>0</v>
      </c>
      <c r="AA2204" t="b">
        <v>1</v>
      </c>
      <c r="AB2204" t="b">
        <v>1</v>
      </c>
      <c r="AC2204" t="b">
        <v>0</v>
      </c>
    </row>
    <row r="2205" spans="1:29" x14ac:dyDescent="0.2">
      <c r="A2205" s="8">
        <v>2</v>
      </c>
      <c r="B2205" s="8" t="s">
        <v>183</v>
      </c>
      <c r="C2205" s="8" t="s">
        <v>80</v>
      </c>
      <c r="D2205" s="8">
        <v>0</v>
      </c>
      <c r="E2205" s="9">
        <v>293462.38574100402</v>
      </c>
      <c r="F2205" s="17">
        <f>SUMIFS(Table2[time],Table2[config],Table2[[#This Row],[config]],Table2[repetition],Table2[[#This Row],[repetition]])</f>
        <v>68719535.571191952</v>
      </c>
      <c r="G2205" s="17">
        <f>IF(Table2[[#This Row],[time]]&lt;7200000,1,0)</f>
        <v>1</v>
      </c>
      <c r="H2205" t="s">
        <v>244</v>
      </c>
      <c r="I2205">
        <v>4</v>
      </c>
      <c r="J2205" t="s">
        <v>229</v>
      </c>
      <c r="K2205" t="s">
        <v>230</v>
      </c>
      <c r="L2205" t="s">
        <v>231</v>
      </c>
      <c r="M2205" t="s">
        <v>232</v>
      </c>
      <c r="N2205" t="s">
        <v>244</v>
      </c>
      <c r="O2205">
        <v>200</v>
      </c>
      <c r="P2205">
        <v>1</v>
      </c>
      <c r="Q2205" t="s">
        <v>243</v>
      </c>
      <c r="R2205" t="s">
        <v>235</v>
      </c>
      <c r="S2205" t="s">
        <v>236</v>
      </c>
      <c r="T2205" t="b">
        <v>0</v>
      </c>
      <c r="U2205" t="b">
        <v>1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1</v>
      </c>
      <c r="AB2205" t="b">
        <v>1</v>
      </c>
      <c r="AC2205" t="b">
        <v>0</v>
      </c>
    </row>
    <row r="2206" spans="1:29" x14ac:dyDescent="0.2">
      <c r="A2206" s="6">
        <v>2</v>
      </c>
      <c r="B2206" s="6" t="s">
        <v>189</v>
      </c>
      <c r="C2206" s="6" t="s">
        <v>80</v>
      </c>
      <c r="D2206" s="6">
        <v>0</v>
      </c>
      <c r="E2206" s="7">
        <v>105013.708796002</v>
      </c>
      <c r="F2206" s="16">
        <f>SUMIFS(Table2[time],Table2[config],Table2[[#This Row],[config]],Table2[repetition],Table2[[#This Row],[repetition]])</f>
        <v>68719535.571191952</v>
      </c>
      <c r="G2206" s="16">
        <f>IF(Table2[[#This Row],[time]]&lt;7200000,1,0)</f>
        <v>1</v>
      </c>
      <c r="H2206" t="s">
        <v>244</v>
      </c>
      <c r="I2206">
        <v>4</v>
      </c>
      <c r="J2206" t="s">
        <v>229</v>
      </c>
      <c r="K2206" t="s">
        <v>230</v>
      </c>
      <c r="L2206" t="s">
        <v>231</v>
      </c>
      <c r="M2206" t="s">
        <v>232</v>
      </c>
      <c r="N2206" t="s">
        <v>244</v>
      </c>
      <c r="O2206">
        <v>200</v>
      </c>
      <c r="P2206">
        <v>1</v>
      </c>
      <c r="Q2206" t="s">
        <v>243</v>
      </c>
      <c r="R2206" t="s">
        <v>235</v>
      </c>
      <c r="S2206" t="s">
        <v>236</v>
      </c>
      <c r="T2206" t="b">
        <v>0</v>
      </c>
      <c r="U2206" t="b">
        <v>1</v>
      </c>
      <c r="V2206" t="b">
        <v>0</v>
      </c>
      <c r="W2206" t="b">
        <v>1</v>
      </c>
      <c r="X2206" t="b">
        <v>0</v>
      </c>
      <c r="Y2206" t="b">
        <v>1</v>
      </c>
      <c r="Z2206" t="b">
        <v>0</v>
      </c>
      <c r="AA2206" t="b">
        <v>1</v>
      </c>
      <c r="AB2206" t="b">
        <v>1</v>
      </c>
      <c r="AC2206" t="b">
        <v>0</v>
      </c>
    </row>
    <row r="2207" spans="1:29" x14ac:dyDescent="0.2">
      <c r="A2207" s="8">
        <v>2</v>
      </c>
      <c r="B2207" s="8" t="s">
        <v>178</v>
      </c>
      <c r="C2207" s="8" t="s">
        <v>80</v>
      </c>
      <c r="D2207" s="8">
        <v>0</v>
      </c>
      <c r="E2207" s="9">
        <v>99363.261918013406</v>
      </c>
      <c r="F2207" s="17">
        <f>SUMIFS(Table2[time],Table2[config],Table2[[#This Row],[config]],Table2[repetition],Table2[[#This Row],[repetition]])</f>
        <v>68719535.571191952</v>
      </c>
      <c r="G2207" s="17">
        <f>IF(Table2[[#This Row],[time]]&lt;7200000,1,0)</f>
        <v>1</v>
      </c>
      <c r="H2207" t="s">
        <v>244</v>
      </c>
      <c r="I2207">
        <v>4</v>
      </c>
      <c r="J2207" t="s">
        <v>229</v>
      </c>
      <c r="K2207" t="s">
        <v>230</v>
      </c>
      <c r="L2207" t="s">
        <v>231</v>
      </c>
      <c r="M2207" t="s">
        <v>232</v>
      </c>
      <c r="N2207" t="s">
        <v>244</v>
      </c>
      <c r="O2207">
        <v>200</v>
      </c>
      <c r="P2207">
        <v>1</v>
      </c>
      <c r="Q2207" t="s">
        <v>243</v>
      </c>
      <c r="R2207" t="s">
        <v>235</v>
      </c>
      <c r="S2207" t="s">
        <v>236</v>
      </c>
      <c r="T2207" t="b">
        <v>0</v>
      </c>
      <c r="U2207" t="b">
        <v>1</v>
      </c>
      <c r="V2207" t="b">
        <v>0</v>
      </c>
      <c r="W2207" t="b">
        <v>1</v>
      </c>
      <c r="X2207" t="b">
        <v>0</v>
      </c>
      <c r="Y2207" t="b">
        <v>1</v>
      </c>
      <c r="Z2207" t="b">
        <v>0</v>
      </c>
      <c r="AA2207" t="b">
        <v>1</v>
      </c>
      <c r="AB2207" t="b">
        <v>1</v>
      </c>
      <c r="AC2207" t="b">
        <v>0</v>
      </c>
    </row>
    <row r="2208" spans="1:29" x14ac:dyDescent="0.2">
      <c r="A2208" s="6">
        <v>2</v>
      </c>
      <c r="B2208" s="6" t="s">
        <v>193</v>
      </c>
      <c r="C2208" s="6" t="s">
        <v>80</v>
      </c>
      <c r="D2208" s="6">
        <v>0</v>
      </c>
      <c r="E2208" s="7">
        <v>81885.043813032098</v>
      </c>
      <c r="F2208" s="16">
        <f>SUMIFS(Table2[time],Table2[config],Table2[[#This Row],[config]],Table2[repetition],Table2[[#This Row],[repetition]])</f>
        <v>68719535.571191952</v>
      </c>
      <c r="G2208" s="16">
        <f>IF(Table2[[#This Row],[time]]&lt;7200000,1,0)</f>
        <v>1</v>
      </c>
      <c r="H2208" t="s">
        <v>244</v>
      </c>
      <c r="I2208">
        <v>4</v>
      </c>
      <c r="J2208" t="s">
        <v>229</v>
      </c>
      <c r="K2208" t="s">
        <v>230</v>
      </c>
      <c r="L2208" t="s">
        <v>231</v>
      </c>
      <c r="M2208" t="s">
        <v>232</v>
      </c>
      <c r="N2208" t="s">
        <v>244</v>
      </c>
      <c r="O2208">
        <v>200</v>
      </c>
      <c r="P2208">
        <v>1</v>
      </c>
      <c r="Q2208" t="s">
        <v>243</v>
      </c>
      <c r="R2208" t="s">
        <v>235</v>
      </c>
      <c r="S2208" t="s">
        <v>236</v>
      </c>
      <c r="T2208" t="b">
        <v>0</v>
      </c>
      <c r="U2208" t="b">
        <v>1</v>
      </c>
      <c r="V2208" t="b">
        <v>0</v>
      </c>
      <c r="W2208" t="b">
        <v>1</v>
      </c>
      <c r="X2208" t="b">
        <v>0</v>
      </c>
      <c r="Y2208" t="b">
        <v>1</v>
      </c>
      <c r="Z2208" t="b">
        <v>0</v>
      </c>
      <c r="AA2208" t="b">
        <v>1</v>
      </c>
      <c r="AB2208" t="b">
        <v>1</v>
      </c>
      <c r="AC2208" t="b">
        <v>0</v>
      </c>
    </row>
    <row r="2209" spans="1:29" x14ac:dyDescent="0.2">
      <c r="A2209" s="8">
        <v>2</v>
      </c>
      <c r="B2209" s="8" t="s">
        <v>195</v>
      </c>
      <c r="C2209" s="8" t="s">
        <v>80</v>
      </c>
      <c r="D2209" s="8">
        <v>0</v>
      </c>
      <c r="E2209" s="9">
        <v>261350.31541105101</v>
      </c>
      <c r="F2209" s="17">
        <f>SUMIFS(Table2[time],Table2[config],Table2[[#This Row],[config]],Table2[repetition],Table2[[#This Row],[repetition]])</f>
        <v>68719535.571191952</v>
      </c>
      <c r="G2209" s="17">
        <f>IF(Table2[[#This Row],[time]]&lt;7200000,1,0)</f>
        <v>1</v>
      </c>
      <c r="H2209" t="s">
        <v>244</v>
      </c>
      <c r="I2209">
        <v>4</v>
      </c>
      <c r="J2209" t="s">
        <v>229</v>
      </c>
      <c r="K2209" t="s">
        <v>230</v>
      </c>
      <c r="L2209" t="s">
        <v>231</v>
      </c>
      <c r="M2209" t="s">
        <v>232</v>
      </c>
      <c r="N2209" t="s">
        <v>244</v>
      </c>
      <c r="O2209">
        <v>200</v>
      </c>
      <c r="P2209">
        <v>1</v>
      </c>
      <c r="Q2209" t="s">
        <v>243</v>
      </c>
      <c r="R2209" t="s">
        <v>235</v>
      </c>
      <c r="S2209" t="s">
        <v>236</v>
      </c>
      <c r="T2209" t="b">
        <v>0</v>
      </c>
      <c r="U2209" t="b">
        <v>1</v>
      </c>
      <c r="V2209" t="b">
        <v>0</v>
      </c>
      <c r="W2209" t="b">
        <v>1</v>
      </c>
      <c r="X2209" t="b">
        <v>0</v>
      </c>
      <c r="Y2209" t="b">
        <v>1</v>
      </c>
      <c r="Z2209" t="b">
        <v>0</v>
      </c>
      <c r="AA2209" t="b">
        <v>1</v>
      </c>
      <c r="AB2209" t="b">
        <v>1</v>
      </c>
      <c r="AC2209" t="b">
        <v>0</v>
      </c>
    </row>
    <row r="2210" spans="1:29" x14ac:dyDescent="0.2">
      <c r="A2210" s="6">
        <v>2</v>
      </c>
      <c r="B2210" s="6" t="s">
        <v>196</v>
      </c>
      <c r="C2210" s="6" t="s">
        <v>80</v>
      </c>
      <c r="D2210" s="6">
        <v>3</v>
      </c>
      <c r="E2210" s="7">
        <v>210696.285729995</v>
      </c>
      <c r="F2210" s="16">
        <f>SUMIFS(Table2[time],Table2[config],Table2[[#This Row],[config]],Table2[repetition],Table2[[#This Row],[repetition]])</f>
        <v>68719535.571191952</v>
      </c>
      <c r="G2210" s="16">
        <f>IF(Table2[[#This Row],[time]]&lt;7200000,1,0)</f>
        <v>1</v>
      </c>
      <c r="H2210" t="s">
        <v>244</v>
      </c>
      <c r="I2210">
        <v>4</v>
      </c>
      <c r="J2210" t="s">
        <v>229</v>
      </c>
      <c r="K2210" t="s">
        <v>230</v>
      </c>
      <c r="L2210" t="s">
        <v>231</v>
      </c>
      <c r="M2210" t="s">
        <v>232</v>
      </c>
      <c r="N2210" t="s">
        <v>244</v>
      </c>
      <c r="O2210">
        <v>200</v>
      </c>
      <c r="P2210">
        <v>1</v>
      </c>
      <c r="Q2210" t="s">
        <v>243</v>
      </c>
      <c r="R2210" t="s">
        <v>235</v>
      </c>
      <c r="S2210" t="s">
        <v>236</v>
      </c>
      <c r="T2210" t="b">
        <v>0</v>
      </c>
      <c r="U2210" t="b">
        <v>1</v>
      </c>
      <c r="V2210" t="b">
        <v>0</v>
      </c>
      <c r="W2210" t="b">
        <v>1</v>
      </c>
      <c r="X2210" t="b">
        <v>0</v>
      </c>
      <c r="Y2210" t="b">
        <v>1</v>
      </c>
      <c r="Z2210" t="b">
        <v>0</v>
      </c>
      <c r="AA2210" t="b">
        <v>1</v>
      </c>
      <c r="AB2210" t="b">
        <v>1</v>
      </c>
      <c r="AC2210" t="b">
        <v>0</v>
      </c>
    </row>
    <row r="2211" spans="1:29" x14ac:dyDescent="0.2">
      <c r="A2211" s="8">
        <v>2</v>
      </c>
      <c r="B2211" s="8" t="s">
        <v>179</v>
      </c>
      <c r="C2211" s="8" t="s">
        <v>80</v>
      </c>
      <c r="D2211" s="8">
        <v>0</v>
      </c>
      <c r="E2211" s="9">
        <v>146953.25509301599</v>
      </c>
      <c r="F2211" s="17">
        <f>SUMIFS(Table2[time],Table2[config],Table2[[#This Row],[config]],Table2[repetition],Table2[[#This Row],[repetition]])</f>
        <v>68719535.571191952</v>
      </c>
      <c r="G2211" s="17">
        <f>IF(Table2[[#This Row],[time]]&lt;7200000,1,0)</f>
        <v>1</v>
      </c>
      <c r="H2211" t="s">
        <v>244</v>
      </c>
      <c r="I2211">
        <v>4</v>
      </c>
      <c r="J2211" t="s">
        <v>229</v>
      </c>
      <c r="K2211" t="s">
        <v>230</v>
      </c>
      <c r="L2211" t="s">
        <v>231</v>
      </c>
      <c r="M2211" t="s">
        <v>232</v>
      </c>
      <c r="N2211" t="s">
        <v>244</v>
      </c>
      <c r="O2211">
        <v>200</v>
      </c>
      <c r="P2211">
        <v>1</v>
      </c>
      <c r="Q2211" t="s">
        <v>243</v>
      </c>
      <c r="R2211" t="s">
        <v>235</v>
      </c>
      <c r="S2211" t="s">
        <v>236</v>
      </c>
      <c r="T2211" t="b">
        <v>0</v>
      </c>
      <c r="U2211" t="b">
        <v>1</v>
      </c>
      <c r="V2211" t="b">
        <v>0</v>
      </c>
      <c r="W2211" t="b">
        <v>1</v>
      </c>
      <c r="X2211" t="b">
        <v>0</v>
      </c>
      <c r="Y2211" t="b">
        <v>1</v>
      </c>
      <c r="Z2211" t="b">
        <v>0</v>
      </c>
      <c r="AA2211" t="b">
        <v>1</v>
      </c>
      <c r="AB2211" t="b">
        <v>1</v>
      </c>
      <c r="AC2211" t="b">
        <v>0</v>
      </c>
    </row>
    <row r="2212" spans="1:29" x14ac:dyDescent="0.2">
      <c r="A2212" s="6">
        <v>2</v>
      </c>
      <c r="B2212" s="6" t="s">
        <v>188</v>
      </c>
      <c r="C2212" s="6" t="s">
        <v>80</v>
      </c>
      <c r="D2212" s="6">
        <v>0</v>
      </c>
      <c r="E2212" s="7">
        <v>569406.06946800801</v>
      </c>
      <c r="F2212" s="16">
        <f>SUMIFS(Table2[time],Table2[config],Table2[[#This Row],[config]],Table2[repetition],Table2[[#This Row],[repetition]])</f>
        <v>68719535.571191952</v>
      </c>
      <c r="G2212" s="16">
        <f>IF(Table2[[#This Row],[time]]&lt;7200000,1,0)</f>
        <v>1</v>
      </c>
      <c r="H2212" t="s">
        <v>244</v>
      </c>
      <c r="I2212">
        <v>4</v>
      </c>
      <c r="J2212" t="s">
        <v>229</v>
      </c>
      <c r="K2212" t="s">
        <v>230</v>
      </c>
      <c r="L2212" t="s">
        <v>231</v>
      </c>
      <c r="M2212" t="s">
        <v>232</v>
      </c>
      <c r="N2212" t="s">
        <v>244</v>
      </c>
      <c r="O2212">
        <v>200</v>
      </c>
      <c r="P2212">
        <v>1</v>
      </c>
      <c r="Q2212" t="s">
        <v>243</v>
      </c>
      <c r="R2212" t="s">
        <v>235</v>
      </c>
      <c r="S2212" t="s">
        <v>236</v>
      </c>
      <c r="T2212" t="b">
        <v>0</v>
      </c>
      <c r="U2212" t="b">
        <v>1</v>
      </c>
      <c r="V2212" t="b">
        <v>0</v>
      </c>
      <c r="W2212" t="b">
        <v>1</v>
      </c>
      <c r="X2212" t="b">
        <v>0</v>
      </c>
      <c r="Y2212" t="b">
        <v>1</v>
      </c>
      <c r="Z2212" t="b">
        <v>0</v>
      </c>
      <c r="AA2212" t="b">
        <v>1</v>
      </c>
      <c r="AB2212" t="b">
        <v>1</v>
      </c>
      <c r="AC2212" t="b">
        <v>0</v>
      </c>
    </row>
    <row r="2213" spans="1:29" x14ac:dyDescent="0.2">
      <c r="A2213" s="8">
        <v>2</v>
      </c>
      <c r="B2213" s="8" t="s">
        <v>177</v>
      </c>
      <c r="C2213" s="8" t="s">
        <v>80</v>
      </c>
      <c r="D2213" s="8">
        <v>0</v>
      </c>
      <c r="E2213" s="9">
        <v>4052341.8561560102</v>
      </c>
      <c r="F2213" s="17">
        <f>SUMIFS(Table2[time],Table2[config],Table2[[#This Row],[config]],Table2[repetition],Table2[[#This Row],[repetition]])</f>
        <v>68719535.571191952</v>
      </c>
      <c r="G2213" s="17">
        <f>IF(Table2[[#This Row],[time]]&lt;7200000,1,0)</f>
        <v>1</v>
      </c>
      <c r="H2213" t="s">
        <v>244</v>
      </c>
      <c r="I2213">
        <v>4</v>
      </c>
      <c r="J2213" t="s">
        <v>229</v>
      </c>
      <c r="K2213" t="s">
        <v>230</v>
      </c>
      <c r="L2213" t="s">
        <v>231</v>
      </c>
      <c r="M2213" t="s">
        <v>232</v>
      </c>
      <c r="N2213" t="s">
        <v>244</v>
      </c>
      <c r="O2213">
        <v>200</v>
      </c>
      <c r="P2213">
        <v>1</v>
      </c>
      <c r="Q2213" t="s">
        <v>243</v>
      </c>
      <c r="R2213" t="s">
        <v>235</v>
      </c>
      <c r="S2213" t="s">
        <v>236</v>
      </c>
      <c r="T2213" t="b">
        <v>0</v>
      </c>
      <c r="U2213" t="b">
        <v>1</v>
      </c>
      <c r="V2213" t="b">
        <v>0</v>
      </c>
      <c r="W2213" t="b">
        <v>1</v>
      </c>
      <c r="X2213" t="b">
        <v>0</v>
      </c>
      <c r="Y2213" t="b">
        <v>1</v>
      </c>
      <c r="Z2213" t="b">
        <v>0</v>
      </c>
      <c r="AA2213" t="b">
        <v>1</v>
      </c>
      <c r="AB2213" t="b">
        <v>1</v>
      </c>
      <c r="AC2213" t="b">
        <v>0</v>
      </c>
    </row>
    <row r="2214" spans="1:29" x14ac:dyDescent="0.2">
      <c r="A2214" s="6">
        <v>2</v>
      </c>
      <c r="B2214" s="6" t="s">
        <v>191</v>
      </c>
      <c r="C2214" s="6" t="s">
        <v>80</v>
      </c>
      <c r="D2214" s="6">
        <v>0</v>
      </c>
      <c r="E2214" s="7">
        <v>7230539.8308019498</v>
      </c>
      <c r="F2214" s="16">
        <f>SUMIFS(Table2[time],Table2[config],Table2[[#This Row],[config]],Table2[repetition],Table2[[#This Row],[repetition]])</f>
        <v>68719535.571191952</v>
      </c>
      <c r="G2214" s="16">
        <f>IF(Table2[[#This Row],[time]]&lt;7200000,1,0)</f>
        <v>0</v>
      </c>
      <c r="H2214" t="s">
        <v>244</v>
      </c>
      <c r="I2214">
        <v>4</v>
      </c>
      <c r="J2214" t="s">
        <v>229</v>
      </c>
      <c r="K2214" t="s">
        <v>230</v>
      </c>
      <c r="L2214" t="s">
        <v>231</v>
      </c>
      <c r="M2214" t="s">
        <v>232</v>
      </c>
      <c r="N2214" t="s">
        <v>244</v>
      </c>
      <c r="O2214">
        <v>200</v>
      </c>
      <c r="P2214">
        <v>1</v>
      </c>
      <c r="Q2214" t="s">
        <v>243</v>
      </c>
      <c r="R2214" t="s">
        <v>235</v>
      </c>
      <c r="S2214" t="s">
        <v>236</v>
      </c>
      <c r="T2214" t="b">
        <v>0</v>
      </c>
      <c r="U2214" t="b">
        <v>1</v>
      </c>
      <c r="V2214" t="b">
        <v>0</v>
      </c>
      <c r="W2214" t="b">
        <v>1</v>
      </c>
      <c r="X2214" t="b">
        <v>0</v>
      </c>
      <c r="Y2214" t="b">
        <v>1</v>
      </c>
      <c r="Z2214" t="b">
        <v>0</v>
      </c>
      <c r="AA2214" t="b">
        <v>1</v>
      </c>
      <c r="AB2214" t="b">
        <v>1</v>
      </c>
      <c r="AC2214" t="b">
        <v>0</v>
      </c>
    </row>
    <row r="2215" spans="1:29" x14ac:dyDescent="0.2">
      <c r="A2215" s="8">
        <v>2</v>
      </c>
      <c r="B2215" s="8" t="s">
        <v>182</v>
      </c>
      <c r="C2215" s="8" t="s">
        <v>80</v>
      </c>
      <c r="D2215" s="8">
        <v>0</v>
      </c>
      <c r="E2215" s="9">
        <v>7222842.85222401</v>
      </c>
      <c r="F2215" s="17">
        <f>SUMIFS(Table2[time],Table2[config],Table2[[#This Row],[config]],Table2[repetition],Table2[[#This Row],[repetition]])</f>
        <v>68719535.571191952</v>
      </c>
      <c r="G2215" s="17">
        <f>IF(Table2[[#This Row],[time]]&lt;7200000,1,0)</f>
        <v>0</v>
      </c>
      <c r="H2215" t="s">
        <v>244</v>
      </c>
      <c r="I2215">
        <v>4</v>
      </c>
      <c r="J2215" t="s">
        <v>229</v>
      </c>
      <c r="K2215" t="s">
        <v>230</v>
      </c>
      <c r="L2215" t="s">
        <v>231</v>
      </c>
      <c r="M2215" t="s">
        <v>232</v>
      </c>
      <c r="N2215" t="s">
        <v>244</v>
      </c>
      <c r="O2215">
        <v>200</v>
      </c>
      <c r="P2215">
        <v>1</v>
      </c>
      <c r="Q2215" t="s">
        <v>243</v>
      </c>
      <c r="R2215" t="s">
        <v>235</v>
      </c>
      <c r="S2215" t="s">
        <v>236</v>
      </c>
      <c r="T2215" t="b">
        <v>0</v>
      </c>
      <c r="U2215" t="b">
        <v>1</v>
      </c>
      <c r="V2215" t="b">
        <v>0</v>
      </c>
      <c r="W2215" t="b">
        <v>1</v>
      </c>
      <c r="X2215" t="b">
        <v>0</v>
      </c>
      <c r="Y2215" t="b">
        <v>1</v>
      </c>
      <c r="Z2215" t="b">
        <v>0</v>
      </c>
      <c r="AA2215" t="b">
        <v>1</v>
      </c>
      <c r="AB2215" t="b">
        <v>1</v>
      </c>
      <c r="AC2215" t="b">
        <v>0</v>
      </c>
    </row>
    <row r="2216" spans="1:29" x14ac:dyDescent="0.2">
      <c r="A2216" s="6">
        <v>2</v>
      </c>
      <c r="B2216" s="6" t="s">
        <v>190</v>
      </c>
      <c r="C2216" s="6" t="s">
        <v>80</v>
      </c>
      <c r="D2216" s="6">
        <v>0</v>
      </c>
      <c r="E2216" s="7">
        <v>7236627.4479179997</v>
      </c>
      <c r="F2216" s="16">
        <f>SUMIFS(Table2[time],Table2[config],Table2[[#This Row],[config]],Table2[repetition],Table2[[#This Row],[repetition]])</f>
        <v>68719535.571191952</v>
      </c>
      <c r="G2216" s="16">
        <f>IF(Table2[[#This Row],[time]]&lt;7200000,1,0)</f>
        <v>0</v>
      </c>
      <c r="H2216" t="s">
        <v>244</v>
      </c>
      <c r="I2216">
        <v>4</v>
      </c>
      <c r="J2216" t="s">
        <v>229</v>
      </c>
      <c r="K2216" t="s">
        <v>230</v>
      </c>
      <c r="L2216" t="s">
        <v>231</v>
      </c>
      <c r="M2216" t="s">
        <v>232</v>
      </c>
      <c r="N2216" t="s">
        <v>244</v>
      </c>
      <c r="O2216">
        <v>200</v>
      </c>
      <c r="P2216">
        <v>1</v>
      </c>
      <c r="Q2216" t="s">
        <v>243</v>
      </c>
      <c r="R2216" t="s">
        <v>235</v>
      </c>
      <c r="S2216" t="s">
        <v>236</v>
      </c>
      <c r="T2216" t="b">
        <v>0</v>
      </c>
      <c r="U2216" t="b">
        <v>1</v>
      </c>
      <c r="V2216" t="b">
        <v>0</v>
      </c>
      <c r="W2216" t="b">
        <v>1</v>
      </c>
      <c r="X2216" t="b">
        <v>0</v>
      </c>
      <c r="Y2216" t="b">
        <v>1</v>
      </c>
      <c r="Z2216" t="b">
        <v>0</v>
      </c>
      <c r="AA2216" t="b">
        <v>1</v>
      </c>
      <c r="AB2216" t="b">
        <v>1</v>
      </c>
      <c r="AC2216" t="b">
        <v>0</v>
      </c>
    </row>
    <row r="2217" spans="1:29" x14ac:dyDescent="0.2">
      <c r="A2217" s="8">
        <v>2</v>
      </c>
      <c r="B2217" s="8" t="s">
        <v>200</v>
      </c>
      <c r="C2217" s="8" t="s">
        <v>80</v>
      </c>
      <c r="D2217" s="8">
        <v>0</v>
      </c>
      <c r="E2217" s="9">
        <v>7222140.7404169999</v>
      </c>
      <c r="F2217" s="17">
        <f>SUMIFS(Table2[time],Table2[config],Table2[[#This Row],[config]],Table2[repetition],Table2[[#This Row],[repetition]])</f>
        <v>68719535.571191952</v>
      </c>
      <c r="G2217" s="17">
        <f>IF(Table2[[#This Row],[time]]&lt;7200000,1,0)</f>
        <v>0</v>
      </c>
      <c r="H2217" t="s">
        <v>244</v>
      </c>
      <c r="I2217">
        <v>4</v>
      </c>
      <c r="J2217" t="s">
        <v>229</v>
      </c>
      <c r="K2217" t="s">
        <v>230</v>
      </c>
      <c r="L2217" t="s">
        <v>231</v>
      </c>
      <c r="M2217" t="s">
        <v>232</v>
      </c>
      <c r="N2217" t="s">
        <v>244</v>
      </c>
      <c r="O2217">
        <v>200</v>
      </c>
      <c r="P2217">
        <v>1</v>
      </c>
      <c r="Q2217" t="s">
        <v>243</v>
      </c>
      <c r="R2217" t="s">
        <v>235</v>
      </c>
      <c r="S2217" t="s">
        <v>236</v>
      </c>
      <c r="T2217" t="b">
        <v>0</v>
      </c>
      <c r="U2217" t="b">
        <v>1</v>
      </c>
      <c r="V2217" t="b">
        <v>0</v>
      </c>
      <c r="W2217" t="b">
        <v>1</v>
      </c>
      <c r="X2217" t="b">
        <v>0</v>
      </c>
      <c r="Y2217" t="b">
        <v>1</v>
      </c>
      <c r="Z2217" t="b">
        <v>0</v>
      </c>
      <c r="AA2217" t="b">
        <v>1</v>
      </c>
      <c r="AB2217" t="b">
        <v>1</v>
      </c>
      <c r="AC2217" t="b">
        <v>0</v>
      </c>
    </row>
    <row r="2218" spans="1:29" x14ac:dyDescent="0.2">
      <c r="A2218" s="6">
        <v>2</v>
      </c>
      <c r="B2218" s="6" t="s">
        <v>205</v>
      </c>
      <c r="C2218" s="6" t="s">
        <v>80</v>
      </c>
      <c r="D2218" s="6">
        <v>0</v>
      </c>
      <c r="E2218" s="7">
        <v>7232401.1716999803</v>
      </c>
      <c r="F2218" s="16">
        <f>SUMIFS(Table2[time],Table2[config],Table2[[#This Row],[config]],Table2[repetition],Table2[[#This Row],[repetition]])</f>
        <v>68719535.571191952</v>
      </c>
      <c r="G2218" s="16">
        <f>IF(Table2[[#This Row],[time]]&lt;7200000,1,0)</f>
        <v>0</v>
      </c>
      <c r="H2218" t="s">
        <v>244</v>
      </c>
      <c r="I2218">
        <v>4</v>
      </c>
      <c r="J2218" t="s">
        <v>229</v>
      </c>
      <c r="K2218" t="s">
        <v>230</v>
      </c>
      <c r="L2218" t="s">
        <v>231</v>
      </c>
      <c r="M2218" t="s">
        <v>232</v>
      </c>
      <c r="N2218" t="s">
        <v>244</v>
      </c>
      <c r="O2218">
        <v>200</v>
      </c>
      <c r="P2218">
        <v>1</v>
      </c>
      <c r="Q2218" t="s">
        <v>243</v>
      </c>
      <c r="R2218" t="s">
        <v>235</v>
      </c>
      <c r="S2218" t="s">
        <v>236</v>
      </c>
      <c r="T2218" t="b">
        <v>0</v>
      </c>
      <c r="U2218" t="b">
        <v>1</v>
      </c>
      <c r="V2218" t="b">
        <v>0</v>
      </c>
      <c r="W2218" t="b">
        <v>1</v>
      </c>
      <c r="X2218" t="b">
        <v>0</v>
      </c>
      <c r="Y2218" t="b">
        <v>1</v>
      </c>
      <c r="Z2218" t="b">
        <v>0</v>
      </c>
      <c r="AA2218" t="b">
        <v>1</v>
      </c>
      <c r="AB2218" t="b">
        <v>1</v>
      </c>
      <c r="AC2218" t="b">
        <v>0</v>
      </c>
    </row>
    <row r="2219" spans="1:29" x14ac:dyDescent="0.2">
      <c r="A2219" s="8">
        <v>2</v>
      </c>
      <c r="B2219" s="8" t="s">
        <v>187</v>
      </c>
      <c r="C2219" s="8" t="s">
        <v>80</v>
      </c>
      <c r="D2219" s="8">
        <v>0</v>
      </c>
      <c r="E2219" s="9">
        <v>7411575.0486899596</v>
      </c>
      <c r="F2219" s="17">
        <f>SUMIFS(Table2[time],Table2[config],Table2[[#This Row],[config]],Table2[repetition],Table2[[#This Row],[repetition]])</f>
        <v>68719535.571191952</v>
      </c>
      <c r="G2219" s="17">
        <f>IF(Table2[[#This Row],[time]]&lt;7200000,1,0)</f>
        <v>0</v>
      </c>
      <c r="H2219" t="s">
        <v>244</v>
      </c>
      <c r="I2219">
        <v>4</v>
      </c>
      <c r="J2219" t="s">
        <v>229</v>
      </c>
      <c r="K2219" t="s">
        <v>230</v>
      </c>
      <c r="L2219" t="s">
        <v>231</v>
      </c>
      <c r="M2219" t="s">
        <v>232</v>
      </c>
      <c r="N2219" t="s">
        <v>244</v>
      </c>
      <c r="O2219">
        <v>200</v>
      </c>
      <c r="P2219">
        <v>1</v>
      </c>
      <c r="Q2219" t="s">
        <v>243</v>
      </c>
      <c r="R2219" t="s">
        <v>235</v>
      </c>
      <c r="S2219" t="s">
        <v>236</v>
      </c>
      <c r="T2219" t="b">
        <v>0</v>
      </c>
      <c r="U2219" t="b">
        <v>1</v>
      </c>
      <c r="V2219" t="b">
        <v>0</v>
      </c>
      <c r="W2219" t="b">
        <v>1</v>
      </c>
      <c r="X2219" t="b">
        <v>0</v>
      </c>
      <c r="Y2219" t="b">
        <v>1</v>
      </c>
      <c r="Z2219" t="b">
        <v>0</v>
      </c>
      <c r="AA2219" t="b">
        <v>1</v>
      </c>
      <c r="AB2219" t="b">
        <v>1</v>
      </c>
      <c r="AC2219" t="b">
        <v>0</v>
      </c>
    </row>
    <row r="2220" spans="1:29" x14ac:dyDescent="0.2">
      <c r="A2220" s="6">
        <v>2</v>
      </c>
      <c r="B2220" s="6" t="s">
        <v>203</v>
      </c>
      <c r="C2220" s="6" t="s">
        <v>80</v>
      </c>
      <c r="D2220" s="6">
        <v>0</v>
      </c>
      <c r="E2220" s="7">
        <v>7234916.6408129903</v>
      </c>
      <c r="F2220" s="16">
        <f>SUMIFS(Table2[time],Table2[config],Table2[[#This Row],[config]],Table2[repetition],Table2[[#This Row],[repetition]])</f>
        <v>68719535.571191952</v>
      </c>
      <c r="G2220" s="16">
        <f>IF(Table2[[#This Row],[time]]&lt;7200000,1,0)</f>
        <v>0</v>
      </c>
      <c r="H2220" t="s">
        <v>244</v>
      </c>
      <c r="I2220">
        <v>4</v>
      </c>
      <c r="J2220" t="s">
        <v>229</v>
      </c>
      <c r="K2220" t="s">
        <v>230</v>
      </c>
      <c r="L2220" t="s">
        <v>231</v>
      </c>
      <c r="M2220" t="s">
        <v>232</v>
      </c>
      <c r="N2220" t="s">
        <v>244</v>
      </c>
      <c r="O2220">
        <v>200</v>
      </c>
      <c r="P2220">
        <v>1</v>
      </c>
      <c r="Q2220" t="s">
        <v>243</v>
      </c>
      <c r="R2220" t="s">
        <v>235</v>
      </c>
      <c r="S2220" t="s">
        <v>236</v>
      </c>
      <c r="T2220" t="b">
        <v>0</v>
      </c>
      <c r="U2220" t="b">
        <v>1</v>
      </c>
      <c r="V2220" t="b">
        <v>0</v>
      </c>
      <c r="W2220" t="b">
        <v>1</v>
      </c>
      <c r="X2220" t="b">
        <v>0</v>
      </c>
      <c r="Y2220" t="b">
        <v>1</v>
      </c>
      <c r="Z2220" t="b">
        <v>0</v>
      </c>
      <c r="AA2220" t="b">
        <v>1</v>
      </c>
      <c r="AB2220" t="b">
        <v>1</v>
      </c>
      <c r="AC2220" t="b">
        <v>0</v>
      </c>
    </row>
    <row r="2221" spans="1:29" x14ac:dyDescent="0.2">
      <c r="A2221" s="8">
        <v>2</v>
      </c>
      <c r="B2221" s="8" t="s">
        <v>204</v>
      </c>
      <c r="C2221" s="8" t="s">
        <v>80</v>
      </c>
      <c r="D2221" s="8">
        <v>0</v>
      </c>
      <c r="E2221" s="9">
        <v>7226736.45581601</v>
      </c>
      <c r="F2221" s="17">
        <f>SUMIFS(Table2[time],Table2[config],Table2[[#This Row],[config]],Table2[repetition],Table2[[#This Row],[repetition]])</f>
        <v>68719535.571191952</v>
      </c>
      <c r="G2221" s="17">
        <f>IF(Table2[[#This Row],[time]]&lt;7200000,1,0)</f>
        <v>0</v>
      </c>
      <c r="H2221" t="s">
        <v>244</v>
      </c>
      <c r="I2221">
        <v>4</v>
      </c>
      <c r="J2221" t="s">
        <v>229</v>
      </c>
      <c r="K2221" t="s">
        <v>230</v>
      </c>
      <c r="L2221" t="s">
        <v>231</v>
      </c>
      <c r="M2221" t="s">
        <v>232</v>
      </c>
      <c r="N2221" t="s">
        <v>244</v>
      </c>
      <c r="O2221">
        <v>200</v>
      </c>
      <c r="P2221">
        <v>1</v>
      </c>
      <c r="Q2221" t="s">
        <v>243</v>
      </c>
      <c r="R2221" t="s">
        <v>235</v>
      </c>
      <c r="S2221" t="s">
        <v>236</v>
      </c>
      <c r="T2221" t="b">
        <v>0</v>
      </c>
      <c r="U2221" t="b">
        <v>1</v>
      </c>
      <c r="V2221" t="b">
        <v>0</v>
      </c>
      <c r="W2221" t="b">
        <v>1</v>
      </c>
      <c r="X2221" t="b">
        <v>0</v>
      </c>
      <c r="Y2221" t="b">
        <v>1</v>
      </c>
      <c r="Z2221" t="b">
        <v>0</v>
      </c>
      <c r="AA2221" t="b">
        <v>1</v>
      </c>
      <c r="AB2221" t="b">
        <v>1</v>
      </c>
      <c r="AC2221" t="b">
        <v>0</v>
      </c>
    </row>
    <row r="2222" spans="1:29" x14ac:dyDescent="0.2">
      <c r="A2222" s="6">
        <v>3</v>
      </c>
      <c r="B2222" s="6" t="s">
        <v>199</v>
      </c>
      <c r="C2222" s="6" t="s">
        <v>80</v>
      </c>
      <c r="D2222" s="6">
        <v>0</v>
      </c>
      <c r="E2222" s="7">
        <v>128219.32874794499</v>
      </c>
      <c r="F2222" s="16">
        <f>SUMIFS(Table2[time],Table2[config],Table2[[#This Row],[config]],Table2[repetition],Table2[[#This Row],[repetition]])</f>
        <v>71454667.509996146</v>
      </c>
      <c r="G2222" s="16">
        <f>IF(Table2[[#This Row],[time]]&lt;7200000,1,0)</f>
        <v>1</v>
      </c>
      <c r="H2222" t="s">
        <v>244</v>
      </c>
      <c r="I2222">
        <v>4</v>
      </c>
      <c r="J2222" t="s">
        <v>229</v>
      </c>
      <c r="K2222" t="s">
        <v>230</v>
      </c>
      <c r="L2222" t="s">
        <v>231</v>
      </c>
      <c r="M2222" t="s">
        <v>232</v>
      </c>
      <c r="N2222" t="s">
        <v>244</v>
      </c>
      <c r="O2222">
        <v>200</v>
      </c>
      <c r="P2222">
        <v>1</v>
      </c>
      <c r="Q2222" t="s">
        <v>243</v>
      </c>
      <c r="R2222" t="s">
        <v>235</v>
      </c>
      <c r="S2222" t="s">
        <v>236</v>
      </c>
      <c r="T2222" t="b">
        <v>0</v>
      </c>
      <c r="U2222" t="b">
        <v>1</v>
      </c>
      <c r="V2222" t="b">
        <v>0</v>
      </c>
      <c r="W2222" t="b">
        <v>1</v>
      </c>
      <c r="X2222" t="b">
        <v>0</v>
      </c>
      <c r="Y2222" t="b">
        <v>1</v>
      </c>
      <c r="Z2222" t="b">
        <v>0</v>
      </c>
      <c r="AA2222" t="b">
        <v>1</v>
      </c>
      <c r="AB2222" t="b">
        <v>1</v>
      </c>
      <c r="AC2222" t="b">
        <v>0</v>
      </c>
    </row>
    <row r="2223" spans="1:29" x14ac:dyDescent="0.2">
      <c r="A2223" s="8">
        <v>3</v>
      </c>
      <c r="B2223" s="8" t="s">
        <v>188</v>
      </c>
      <c r="C2223" s="8" t="s">
        <v>80</v>
      </c>
      <c r="D2223" s="8">
        <v>0</v>
      </c>
      <c r="E2223" s="9">
        <v>756180.13239093102</v>
      </c>
      <c r="F2223" s="17">
        <f>SUMIFS(Table2[time],Table2[config],Table2[[#This Row],[config]],Table2[repetition],Table2[[#This Row],[repetition]])</f>
        <v>71454667.509996146</v>
      </c>
      <c r="G2223" s="17">
        <f>IF(Table2[[#This Row],[time]]&lt;7200000,1,0)</f>
        <v>1</v>
      </c>
      <c r="H2223" t="s">
        <v>244</v>
      </c>
      <c r="I2223">
        <v>4</v>
      </c>
      <c r="J2223" t="s">
        <v>229</v>
      </c>
      <c r="K2223" t="s">
        <v>230</v>
      </c>
      <c r="L2223" t="s">
        <v>231</v>
      </c>
      <c r="M2223" t="s">
        <v>232</v>
      </c>
      <c r="N2223" t="s">
        <v>244</v>
      </c>
      <c r="O2223">
        <v>200</v>
      </c>
      <c r="P2223">
        <v>1</v>
      </c>
      <c r="Q2223" t="s">
        <v>243</v>
      </c>
      <c r="R2223" t="s">
        <v>235</v>
      </c>
      <c r="S2223" t="s">
        <v>236</v>
      </c>
      <c r="T2223" t="b">
        <v>0</v>
      </c>
      <c r="U2223" t="b">
        <v>1</v>
      </c>
      <c r="V2223" t="b">
        <v>0</v>
      </c>
      <c r="W2223" t="b">
        <v>1</v>
      </c>
      <c r="X2223" t="b">
        <v>0</v>
      </c>
      <c r="Y2223" t="b">
        <v>1</v>
      </c>
      <c r="Z2223" t="b">
        <v>0</v>
      </c>
      <c r="AA2223" t="b">
        <v>1</v>
      </c>
      <c r="AB2223" t="b">
        <v>1</v>
      </c>
      <c r="AC2223" t="b">
        <v>0</v>
      </c>
    </row>
    <row r="2224" spans="1:29" x14ac:dyDescent="0.2">
      <c r="A2224" s="6">
        <v>3</v>
      </c>
      <c r="B2224" s="6" t="s">
        <v>201</v>
      </c>
      <c r="C2224" s="6" t="s">
        <v>80</v>
      </c>
      <c r="D2224" s="6">
        <v>0</v>
      </c>
      <c r="E2224" s="7">
        <v>493909.09942693502</v>
      </c>
      <c r="F2224" s="16">
        <f>SUMIFS(Table2[time],Table2[config],Table2[[#This Row],[config]],Table2[repetition],Table2[[#This Row],[repetition]])</f>
        <v>71454667.509996146</v>
      </c>
      <c r="G2224" s="16">
        <f>IF(Table2[[#This Row],[time]]&lt;7200000,1,0)</f>
        <v>1</v>
      </c>
      <c r="H2224" t="s">
        <v>244</v>
      </c>
      <c r="I2224">
        <v>4</v>
      </c>
      <c r="J2224" t="s">
        <v>229</v>
      </c>
      <c r="K2224" t="s">
        <v>230</v>
      </c>
      <c r="L2224" t="s">
        <v>231</v>
      </c>
      <c r="M2224" t="s">
        <v>232</v>
      </c>
      <c r="N2224" t="s">
        <v>244</v>
      </c>
      <c r="O2224">
        <v>200</v>
      </c>
      <c r="P2224">
        <v>1</v>
      </c>
      <c r="Q2224" t="s">
        <v>243</v>
      </c>
      <c r="R2224" t="s">
        <v>235</v>
      </c>
      <c r="S2224" t="s">
        <v>236</v>
      </c>
      <c r="T2224" t="b">
        <v>0</v>
      </c>
      <c r="U2224" t="b">
        <v>1</v>
      </c>
      <c r="V2224" t="b">
        <v>0</v>
      </c>
      <c r="W2224" t="b">
        <v>1</v>
      </c>
      <c r="X2224" t="b">
        <v>0</v>
      </c>
      <c r="Y2224" t="b">
        <v>1</v>
      </c>
      <c r="Z2224" t="b">
        <v>0</v>
      </c>
      <c r="AA2224" t="b">
        <v>1</v>
      </c>
      <c r="AB2224" t="b">
        <v>1</v>
      </c>
      <c r="AC2224" t="b">
        <v>0</v>
      </c>
    </row>
    <row r="2225" spans="1:29" x14ac:dyDescent="0.2">
      <c r="A2225" s="8">
        <v>3</v>
      </c>
      <c r="B2225" s="8" t="s">
        <v>177</v>
      </c>
      <c r="C2225" s="8" t="s">
        <v>80</v>
      </c>
      <c r="D2225" s="8">
        <v>0</v>
      </c>
      <c r="E2225" s="9">
        <v>4385632.0648180498</v>
      </c>
      <c r="F2225" s="17">
        <f>SUMIFS(Table2[time],Table2[config],Table2[[#This Row],[config]],Table2[repetition],Table2[[#This Row],[repetition]])</f>
        <v>71454667.509996146</v>
      </c>
      <c r="G2225" s="17">
        <f>IF(Table2[[#This Row],[time]]&lt;7200000,1,0)</f>
        <v>1</v>
      </c>
      <c r="H2225" t="s">
        <v>244</v>
      </c>
      <c r="I2225">
        <v>4</v>
      </c>
      <c r="J2225" t="s">
        <v>229</v>
      </c>
      <c r="K2225" t="s">
        <v>230</v>
      </c>
      <c r="L2225" t="s">
        <v>231</v>
      </c>
      <c r="M2225" t="s">
        <v>232</v>
      </c>
      <c r="N2225" t="s">
        <v>244</v>
      </c>
      <c r="O2225">
        <v>200</v>
      </c>
      <c r="P2225">
        <v>1</v>
      </c>
      <c r="Q2225" t="s">
        <v>243</v>
      </c>
      <c r="R2225" t="s">
        <v>235</v>
      </c>
      <c r="S2225" t="s">
        <v>236</v>
      </c>
      <c r="T2225" t="b">
        <v>0</v>
      </c>
      <c r="U2225" t="b">
        <v>1</v>
      </c>
      <c r="V2225" t="b">
        <v>0</v>
      </c>
      <c r="W2225" t="b">
        <v>1</v>
      </c>
      <c r="X2225" t="b">
        <v>0</v>
      </c>
      <c r="Y2225" t="b">
        <v>1</v>
      </c>
      <c r="Z2225" t="b">
        <v>0</v>
      </c>
      <c r="AA2225" t="b">
        <v>1</v>
      </c>
      <c r="AB2225" t="b">
        <v>1</v>
      </c>
      <c r="AC2225" t="b">
        <v>0</v>
      </c>
    </row>
    <row r="2226" spans="1:29" x14ac:dyDescent="0.2">
      <c r="A2226" s="6">
        <v>3</v>
      </c>
      <c r="B2226" s="6" t="s">
        <v>186</v>
      </c>
      <c r="C2226" s="6" t="s">
        <v>80</v>
      </c>
      <c r="D2226" s="6">
        <v>0</v>
      </c>
      <c r="E2226" s="7">
        <v>169388.66849103899</v>
      </c>
      <c r="F2226" s="16">
        <f>SUMIFS(Table2[time],Table2[config],Table2[[#This Row],[config]],Table2[repetition],Table2[[#This Row],[repetition]])</f>
        <v>71454667.509996146</v>
      </c>
      <c r="G2226" s="16">
        <f>IF(Table2[[#This Row],[time]]&lt;7200000,1,0)</f>
        <v>1</v>
      </c>
      <c r="H2226" t="s">
        <v>244</v>
      </c>
      <c r="I2226">
        <v>4</v>
      </c>
      <c r="J2226" t="s">
        <v>229</v>
      </c>
      <c r="K2226" t="s">
        <v>230</v>
      </c>
      <c r="L2226" t="s">
        <v>231</v>
      </c>
      <c r="M2226" t="s">
        <v>232</v>
      </c>
      <c r="N2226" t="s">
        <v>244</v>
      </c>
      <c r="O2226">
        <v>200</v>
      </c>
      <c r="P2226">
        <v>1</v>
      </c>
      <c r="Q2226" t="s">
        <v>243</v>
      </c>
      <c r="R2226" t="s">
        <v>235</v>
      </c>
      <c r="S2226" t="s">
        <v>236</v>
      </c>
      <c r="T2226" t="b">
        <v>0</v>
      </c>
      <c r="U2226" t="b">
        <v>1</v>
      </c>
      <c r="V2226" t="b">
        <v>0</v>
      </c>
      <c r="W2226" t="b">
        <v>1</v>
      </c>
      <c r="X2226" t="b">
        <v>0</v>
      </c>
      <c r="Y2226" t="b">
        <v>1</v>
      </c>
      <c r="Z2226" t="b">
        <v>0</v>
      </c>
      <c r="AA2226" t="b">
        <v>1</v>
      </c>
      <c r="AB2226" t="b">
        <v>1</v>
      </c>
      <c r="AC2226" t="b">
        <v>0</v>
      </c>
    </row>
    <row r="2227" spans="1:29" x14ac:dyDescent="0.2">
      <c r="A2227" s="8">
        <v>3</v>
      </c>
      <c r="B2227" s="8" t="s">
        <v>197</v>
      </c>
      <c r="C2227" s="8" t="s">
        <v>80</v>
      </c>
      <c r="D2227" s="8">
        <v>0</v>
      </c>
      <c r="E2227" s="9">
        <v>125666.06036398999</v>
      </c>
      <c r="F2227" s="17">
        <f>SUMIFS(Table2[time],Table2[config],Table2[[#This Row],[config]],Table2[repetition],Table2[[#This Row],[repetition]])</f>
        <v>71454667.509996146</v>
      </c>
      <c r="G2227" s="17">
        <f>IF(Table2[[#This Row],[time]]&lt;7200000,1,0)</f>
        <v>1</v>
      </c>
      <c r="H2227" t="s">
        <v>244</v>
      </c>
      <c r="I2227">
        <v>4</v>
      </c>
      <c r="J2227" t="s">
        <v>229</v>
      </c>
      <c r="K2227" t="s">
        <v>230</v>
      </c>
      <c r="L2227" t="s">
        <v>231</v>
      </c>
      <c r="M2227" t="s">
        <v>232</v>
      </c>
      <c r="N2227" t="s">
        <v>244</v>
      </c>
      <c r="O2227">
        <v>200</v>
      </c>
      <c r="P2227">
        <v>1</v>
      </c>
      <c r="Q2227" t="s">
        <v>243</v>
      </c>
      <c r="R2227" t="s">
        <v>235</v>
      </c>
      <c r="S2227" t="s">
        <v>236</v>
      </c>
      <c r="T2227" t="b">
        <v>0</v>
      </c>
      <c r="U2227" t="b">
        <v>1</v>
      </c>
      <c r="V2227" t="b">
        <v>0</v>
      </c>
      <c r="W2227" t="b">
        <v>1</v>
      </c>
      <c r="X2227" t="b">
        <v>0</v>
      </c>
      <c r="Y2227" t="b">
        <v>1</v>
      </c>
      <c r="Z2227" t="b">
        <v>0</v>
      </c>
      <c r="AA2227" t="b">
        <v>1</v>
      </c>
      <c r="AB2227" t="b">
        <v>1</v>
      </c>
      <c r="AC2227" t="b">
        <v>0</v>
      </c>
    </row>
    <row r="2228" spans="1:29" x14ac:dyDescent="0.2">
      <c r="A2228" s="6">
        <v>3</v>
      </c>
      <c r="B2228" s="6" t="s">
        <v>193</v>
      </c>
      <c r="C2228" s="6" t="s">
        <v>80</v>
      </c>
      <c r="D2228" s="6">
        <v>0</v>
      </c>
      <c r="E2228" s="7">
        <v>131419.34209200501</v>
      </c>
      <c r="F2228" s="16">
        <f>SUMIFS(Table2[time],Table2[config],Table2[[#This Row],[config]],Table2[repetition],Table2[[#This Row],[repetition]])</f>
        <v>71454667.509996146</v>
      </c>
      <c r="G2228" s="16">
        <f>IF(Table2[[#This Row],[time]]&lt;7200000,1,0)</f>
        <v>1</v>
      </c>
      <c r="H2228" t="s">
        <v>244</v>
      </c>
      <c r="I2228">
        <v>4</v>
      </c>
      <c r="J2228" t="s">
        <v>229</v>
      </c>
      <c r="K2228" t="s">
        <v>230</v>
      </c>
      <c r="L2228" t="s">
        <v>231</v>
      </c>
      <c r="M2228" t="s">
        <v>232</v>
      </c>
      <c r="N2228" t="s">
        <v>244</v>
      </c>
      <c r="O2228">
        <v>200</v>
      </c>
      <c r="P2228">
        <v>1</v>
      </c>
      <c r="Q2228" t="s">
        <v>243</v>
      </c>
      <c r="R2228" t="s">
        <v>235</v>
      </c>
      <c r="S2228" t="s">
        <v>236</v>
      </c>
      <c r="T2228" t="b">
        <v>0</v>
      </c>
      <c r="U2228" t="b">
        <v>1</v>
      </c>
      <c r="V2228" t="b">
        <v>0</v>
      </c>
      <c r="W2228" t="b">
        <v>1</v>
      </c>
      <c r="X2228" t="b">
        <v>0</v>
      </c>
      <c r="Y2228" t="b">
        <v>1</v>
      </c>
      <c r="Z2228" t="b">
        <v>0</v>
      </c>
      <c r="AA2228" t="b">
        <v>1</v>
      </c>
      <c r="AB2228" t="b">
        <v>1</v>
      </c>
      <c r="AC2228" t="b">
        <v>0</v>
      </c>
    </row>
    <row r="2229" spans="1:29" x14ac:dyDescent="0.2">
      <c r="A2229" s="8">
        <v>3</v>
      </c>
      <c r="B2229" s="8" t="s">
        <v>184</v>
      </c>
      <c r="C2229" s="8" t="s">
        <v>80</v>
      </c>
      <c r="D2229" s="8">
        <v>0</v>
      </c>
      <c r="E2229" s="9">
        <v>806942.21277802705</v>
      </c>
      <c r="F2229" s="17">
        <f>SUMIFS(Table2[time],Table2[config],Table2[[#This Row],[config]],Table2[repetition],Table2[[#This Row],[repetition]])</f>
        <v>71454667.509996146</v>
      </c>
      <c r="G2229" s="17">
        <f>IF(Table2[[#This Row],[time]]&lt;7200000,1,0)</f>
        <v>1</v>
      </c>
      <c r="H2229" t="s">
        <v>244</v>
      </c>
      <c r="I2229">
        <v>4</v>
      </c>
      <c r="J2229" t="s">
        <v>229</v>
      </c>
      <c r="K2229" t="s">
        <v>230</v>
      </c>
      <c r="L2229" t="s">
        <v>231</v>
      </c>
      <c r="M2229" t="s">
        <v>232</v>
      </c>
      <c r="N2229" t="s">
        <v>244</v>
      </c>
      <c r="O2229">
        <v>200</v>
      </c>
      <c r="P2229">
        <v>1</v>
      </c>
      <c r="Q2229" t="s">
        <v>243</v>
      </c>
      <c r="R2229" t="s">
        <v>235</v>
      </c>
      <c r="S2229" t="s">
        <v>236</v>
      </c>
      <c r="T2229" t="b">
        <v>0</v>
      </c>
      <c r="U2229" t="b">
        <v>1</v>
      </c>
      <c r="V2229" t="b">
        <v>0</v>
      </c>
      <c r="W2229" t="b">
        <v>1</v>
      </c>
      <c r="X2229" t="b">
        <v>0</v>
      </c>
      <c r="Y2229" t="b">
        <v>1</v>
      </c>
      <c r="Z2229" t="b">
        <v>0</v>
      </c>
      <c r="AA2229" t="b">
        <v>1</v>
      </c>
      <c r="AB2229" t="b">
        <v>1</v>
      </c>
      <c r="AC2229" t="b">
        <v>0</v>
      </c>
    </row>
    <row r="2230" spans="1:29" x14ac:dyDescent="0.2">
      <c r="A2230" s="6">
        <v>3</v>
      </c>
      <c r="B2230" s="6" t="s">
        <v>192</v>
      </c>
      <c r="C2230" s="6" t="s">
        <v>80</v>
      </c>
      <c r="D2230" s="6">
        <v>0</v>
      </c>
      <c r="E2230" s="7">
        <v>306752.57864501298</v>
      </c>
      <c r="F2230" s="16">
        <f>SUMIFS(Table2[time],Table2[config],Table2[[#This Row],[config]],Table2[repetition],Table2[[#This Row],[repetition]])</f>
        <v>71454667.509996146</v>
      </c>
      <c r="G2230" s="16">
        <f>IF(Table2[[#This Row],[time]]&lt;7200000,1,0)</f>
        <v>1</v>
      </c>
      <c r="H2230" t="s">
        <v>244</v>
      </c>
      <c r="I2230">
        <v>4</v>
      </c>
      <c r="J2230" t="s">
        <v>229</v>
      </c>
      <c r="K2230" t="s">
        <v>230</v>
      </c>
      <c r="L2230" t="s">
        <v>231</v>
      </c>
      <c r="M2230" t="s">
        <v>232</v>
      </c>
      <c r="N2230" t="s">
        <v>244</v>
      </c>
      <c r="O2230">
        <v>200</v>
      </c>
      <c r="P2230">
        <v>1</v>
      </c>
      <c r="Q2230" t="s">
        <v>243</v>
      </c>
      <c r="R2230" t="s">
        <v>235</v>
      </c>
      <c r="S2230" t="s">
        <v>236</v>
      </c>
      <c r="T2230" t="b">
        <v>0</v>
      </c>
      <c r="U2230" t="b">
        <v>1</v>
      </c>
      <c r="V2230" t="b">
        <v>0</v>
      </c>
      <c r="W2230" t="b">
        <v>1</v>
      </c>
      <c r="X2230" t="b">
        <v>0</v>
      </c>
      <c r="Y2230" t="b">
        <v>1</v>
      </c>
      <c r="Z2230" t="b">
        <v>0</v>
      </c>
      <c r="AA2230" t="b">
        <v>1</v>
      </c>
      <c r="AB2230" t="b">
        <v>1</v>
      </c>
      <c r="AC2230" t="b">
        <v>0</v>
      </c>
    </row>
    <row r="2231" spans="1:29" x14ac:dyDescent="0.2">
      <c r="A2231" s="8">
        <v>3</v>
      </c>
      <c r="B2231" s="8" t="s">
        <v>181</v>
      </c>
      <c r="C2231" s="8" t="s">
        <v>80</v>
      </c>
      <c r="D2231" s="8">
        <v>0</v>
      </c>
      <c r="E2231" s="9">
        <v>77552.582197007694</v>
      </c>
      <c r="F2231" s="17">
        <f>SUMIFS(Table2[time],Table2[config],Table2[[#This Row],[config]],Table2[repetition],Table2[[#This Row],[repetition]])</f>
        <v>71454667.509996146</v>
      </c>
      <c r="G2231" s="17">
        <f>IF(Table2[[#This Row],[time]]&lt;7200000,1,0)</f>
        <v>1</v>
      </c>
      <c r="H2231" t="s">
        <v>244</v>
      </c>
      <c r="I2231">
        <v>4</v>
      </c>
      <c r="J2231" t="s">
        <v>229</v>
      </c>
      <c r="K2231" t="s">
        <v>230</v>
      </c>
      <c r="L2231" t="s">
        <v>231</v>
      </c>
      <c r="M2231" t="s">
        <v>232</v>
      </c>
      <c r="N2231" t="s">
        <v>244</v>
      </c>
      <c r="O2231">
        <v>200</v>
      </c>
      <c r="P2231">
        <v>1</v>
      </c>
      <c r="Q2231" t="s">
        <v>243</v>
      </c>
      <c r="R2231" t="s">
        <v>235</v>
      </c>
      <c r="S2231" t="s">
        <v>236</v>
      </c>
      <c r="T2231" t="b">
        <v>0</v>
      </c>
      <c r="U2231" t="b">
        <v>1</v>
      </c>
      <c r="V2231" t="b">
        <v>0</v>
      </c>
      <c r="W2231" t="b">
        <v>1</v>
      </c>
      <c r="X2231" t="b">
        <v>0</v>
      </c>
      <c r="Y2231" t="b">
        <v>1</v>
      </c>
      <c r="Z2231" t="b">
        <v>0</v>
      </c>
      <c r="AA2231" t="b">
        <v>1</v>
      </c>
      <c r="AB2231" t="b">
        <v>1</v>
      </c>
      <c r="AC2231" t="b">
        <v>0</v>
      </c>
    </row>
    <row r="2232" spans="1:29" x14ac:dyDescent="0.2">
      <c r="A2232" s="6">
        <v>3</v>
      </c>
      <c r="B2232" s="6" t="s">
        <v>176</v>
      </c>
      <c r="C2232" s="6" t="s">
        <v>80</v>
      </c>
      <c r="D2232" s="6">
        <v>0</v>
      </c>
      <c r="E2232" s="7">
        <v>142404.953161021</v>
      </c>
      <c r="F2232" s="16">
        <f>SUMIFS(Table2[time],Table2[config],Table2[[#This Row],[config]],Table2[repetition],Table2[[#This Row],[repetition]])</f>
        <v>71454667.509996146</v>
      </c>
      <c r="G2232" s="16">
        <f>IF(Table2[[#This Row],[time]]&lt;7200000,1,0)</f>
        <v>1</v>
      </c>
      <c r="H2232" t="s">
        <v>244</v>
      </c>
      <c r="I2232">
        <v>4</v>
      </c>
      <c r="J2232" t="s">
        <v>229</v>
      </c>
      <c r="K2232" t="s">
        <v>230</v>
      </c>
      <c r="L2232" t="s">
        <v>231</v>
      </c>
      <c r="M2232" t="s">
        <v>232</v>
      </c>
      <c r="N2232" t="s">
        <v>244</v>
      </c>
      <c r="O2232">
        <v>200</v>
      </c>
      <c r="P2232">
        <v>1</v>
      </c>
      <c r="Q2232" t="s">
        <v>243</v>
      </c>
      <c r="R2232" t="s">
        <v>235</v>
      </c>
      <c r="S2232" t="s">
        <v>236</v>
      </c>
      <c r="T2232" t="b">
        <v>0</v>
      </c>
      <c r="U2232" t="b">
        <v>1</v>
      </c>
      <c r="V2232" t="b">
        <v>0</v>
      </c>
      <c r="W2232" t="b">
        <v>1</v>
      </c>
      <c r="X2232" t="b">
        <v>0</v>
      </c>
      <c r="Y2232" t="b">
        <v>1</v>
      </c>
      <c r="Z2232" t="b">
        <v>0</v>
      </c>
      <c r="AA2232" t="b">
        <v>1</v>
      </c>
      <c r="AB2232" t="b">
        <v>1</v>
      </c>
      <c r="AC2232" t="b">
        <v>0</v>
      </c>
    </row>
    <row r="2233" spans="1:29" x14ac:dyDescent="0.2">
      <c r="A2233" s="8">
        <v>3</v>
      </c>
      <c r="B2233" s="8" t="s">
        <v>185</v>
      </c>
      <c r="C2233" s="8" t="s">
        <v>80</v>
      </c>
      <c r="D2233" s="8">
        <v>0</v>
      </c>
      <c r="E2233" s="9">
        <v>227292.35868400399</v>
      </c>
      <c r="F2233" s="17">
        <f>SUMIFS(Table2[time],Table2[config],Table2[[#This Row],[config]],Table2[repetition],Table2[[#This Row],[repetition]])</f>
        <v>71454667.509996146</v>
      </c>
      <c r="G2233" s="17">
        <f>IF(Table2[[#This Row],[time]]&lt;7200000,1,0)</f>
        <v>1</v>
      </c>
      <c r="H2233" t="s">
        <v>244</v>
      </c>
      <c r="I2233">
        <v>4</v>
      </c>
      <c r="J2233" t="s">
        <v>229</v>
      </c>
      <c r="K2233" t="s">
        <v>230</v>
      </c>
      <c r="L2233" t="s">
        <v>231</v>
      </c>
      <c r="M2233" t="s">
        <v>232</v>
      </c>
      <c r="N2233" t="s">
        <v>244</v>
      </c>
      <c r="O2233">
        <v>200</v>
      </c>
      <c r="P2233">
        <v>1</v>
      </c>
      <c r="Q2233" t="s">
        <v>243</v>
      </c>
      <c r="R2233" t="s">
        <v>235</v>
      </c>
      <c r="S2233" t="s">
        <v>236</v>
      </c>
      <c r="T2233" t="b">
        <v>0</v>
      </c>
      <c r="U2233" t="b">
        <v>1</v>
      </c>
      <c r="V2233" t="b">
        <v>0</v>
      </c>
      <c r="W2233" t="b">
        <v>1</v>
      </c>
      <c r="X2233" t="b">
        <v>0</v>
      </c>
      <c r="Y2233" t="b">
        <v>1</v>
      </c>
      <c r="Z2233" t="b">
        <v>0</v>
      </c>
      <c r="AA2233" t="b">
        <v>1</v>
      </c>
      <c r="AB2233" t="b">
        <v>1</v>
      </c>
      <c r="AC2233" t="b">
        <v>0</v>
      </c>
    </row>
    <row r="2234" spans="1:29" x14ac:dyDescent="0.2">
      <c r="A2234" s="6">
        <v>3</v>
      </c>
      <c r="B2234" s="6" t="s">
        <v>194</v>
      </c>
      <c r="C2234" s="6" t="s">
        <v>80</v>
      </c>
      <c r="D2234" s="6">
        <v>0</v>
      </c>
      <c r="E2234" s="7">
        <v>592614.13224204397</v>
      </c>
      <c r="F2234" s="16">
        <f>SUMIFS(Table2[time],Table2[config],Table2[[#This Row],[config]],Table2[repetition],Table2[[#This Row],[repetition]])</f>
        <v>71454667.509996146</v>
      </c>
      <c r="G2234" s="16">
        <f>IF(Table2[[#This Row],[time]]&lt;7200000,1,0)</f>
        <v>1</v>
      </c>
      <c r="H2234" t="s">
        <v>244</v>
      </c>
      <c r="I2234">
        <v>4</v>
      </c>
      <c r="J2234" t="s">
        <v>229</v>
      </c>
      <c r="K2234" t="s">
        <v>230</v>
      </c>
      <c r="L2234" t="s">
        <v>231</v>
      </c>
      <c r="M2234" t="s">
        <v>232</v>
      </c>
      <c r="N2234" t="s">
        <v>244</v>
      </c>
      <c r="O2234">
        <v>200</v>
      </c>
      <c r="P2234">
        <v>1</v>
      </c>
      <c r="Q2234" t="s">
        <v>243</v>
      </c>
      <c r="R2234" t="s">
        <v>235</v>
      </c>
      <c r="S2234" t="s">
        <v>236</v>
      </c>
      <c r="T2234" t="b">
        <v>0</v>
      </c>
      <c r="U2234" t="b">
        <v>1</v>
      </c>
      <c r="V2234" t="b">
        <v>0</v>
      </c>
      <c r="W2234" t="b">
        <v>1</v>
      </c>
      <c r="X2234" t="b">
        <v>0</v>
      </c>
      <c r="Y2234" t="b">
        <v>1</v>
      </c>
      <c r="Z2234" t="b">
        <v>0</v>
      </c>
      <c r="AA2234" t="b">
        <v>1</v>
      </c>
      <c r="AB2234" t="b">
        <v>1</v>
      </c>
      <c r="AC2234" t="b">
        <v>0</v>
      </c>
    </row>
    <row r="2235" spans="1:29" x14ac:dyDescent="0.2">
      <c r="A2235" s="8">
        <v>3</v>
      </c>
      <c r="B2235" s="8" t="s">
        <v>183</v>
      </c>
      <c r="C2235" s="8" t="s">
        <v>80</v>
      </c>
      <c r="D2235" s="8">
        <v>0</v>
      </c>
      <c r="E2235" s="9">
        <v>405184.98623697</v>
      </c>
      <c r="F2235" s="17">
        <f>SUMIFS(Table2[time],Table2[config],Table2[[#This Row],[config]],Table2[repetition],Table2[[#This Row],[repetition]])</f>
        <v>71454667.509996146</v>
      </c>
      <c r="G2235" s="17">
        <f>IF(Table2[[#This Row],[time]]&lt;7200000,1,0)</f>
        <v>1</v>
      </c>
      <c r="H2235" t="s">
        <v>244</v>
      </c>
      <c r="I2235">
        <v>4</v>
      </c>
      <c r="J2235" t="s">
        <v>229</v>
      </c>
      <c r="K2235" t="s">
        <v>230</v>
      </c>
      <c r="L2235" t="s">
        <v>231</v>
      </c>
      <c r="M2235" t="s">
        <v>232</v>
      </c>
      <c r="N2235" t="s">
        <v>244</v>
      </c>
      <c r="O2235">
        <v>200</v>
      </c>
      <c r="P2235">
        <v>1</v>
      </c>
      <c r="Q2235" t="s">
        <v>243</v>
      </c>
      <c r="R2235" t="s">
        <v>235</v>
      </c>
      <c r="S2235" t="s">
        <v>236</v>
      </c>
      <c r="T2235" t="b">
        <v>0</v>
      </c>
      <c r="U2235" t="b">
        <v>1</v>
      </c>
      <c r="V2235" t="b">
        <v>0</v>
      </c>
      <c r="W2235" t="b">
        <v>1</v>
      </c>
      <c r="X2235" t="b">
        <v>0</v>
      </c>
      <c r="Y2235" t="b">
        <v>1</v>
      </c>
      <c r="Z2235" t="b">
        <v>0</v>
      </c>
      <c r="AA2235" t="b">
        <v>1</v>
      </c>
      <c r="AB2235" t="b">
        <v>1</v>
      </c>
      <c r="AC2235" t="b">
        <v>0</v>
      </c>
    </row>
    <row r="2236" spans="1:29" x14ac:dyDescent="0.2">
      <c r="A2236" s="6">
        <v>3</v>
      </c>
      <c r="B2236" s="6" t="s">
        <v>180</v>
      </c>
      <c r="C2236" s="6" t="s">
        <v>80</v>
      </c>
      <c r="D2236" s="6">
        <v>0</v>
      </c>
      <c r="E2236" s="7">
        <v>104585.230509983</v>
      </c>
      <c r="F2236" s="16">
        <f>SUMIFS(Table2[time],Table2[config],Table2[[#This Row],[config]],Table2[repetition],Table2[[#This Row],[repetition]])</f>
        <v>71454667.509996146</v>
      </c>
      <c r="G2236" s="16">
        <f>IF(Table2[[#This Row],[time]]&lt;7200000,1,0)</f>
        <v>1</v>
      </c>
      <c r="H2236" t="s">
        <v>244</v>
      </c>
      <c r="I2236">
        <v>4</v>
      </c>
      <c r="J2236" t="s">
        <v>229</v>
      </c>
      <c r="K2236" t="s">
        <v>230</v>
      </c>
      <c r="L2236" t="s">
        <v>231</v>
      </c>
      <c r="M2236" t="s">
        <v>232</v>
      </c>
      <c r="N2236" t="s">
        <v>244</v>
      </c>
      <c r="O2236">
        <v>200</v>
      </c>
      <c r="P2236">
        <v>1</v>
      </c>
      <c r="Q2236" t="s">
        <v>243</v>
      </c>
      <c r="R2236" t="s">
        <v>235</v>
      </c>
      <c r="S2236" t="s">
        <v>236</v>
      </c>
      <c r="T2236" t="b">
        <v>0</v>
      </c>
      <c r="U2236" t="b">
        <v>1</v>
      </c>
      <c r="V2236" t="b">
        <v>0</v>
      </c>
      <c r="W2236" t="b">
        <v>1</v>
      </c>
      <c r="X2236" t="b">
        <v>0</v>
      </c>
      <c r="Y2236" t="b">
        <v>1</v>
      </c>
      <c r="Z2236" t="b">
        <v>0</v>
      </c>
      <c r="AA2236" t="b">
        <v>1</v>
      </c>
      <c r="AB2236" t="b">
        <v>1</v>
      </c>
      <c r="AC2236" t="b">
        <v>0</v>
      </c>
    </row>
    <row r="2237" spans="1:29" x14ac:dyDescent="0.2">
      <c r="A2237" s="8">
        <v>3</v>
      </c>
      <c r="B2237" s="8" t="s">
        <v>189</v>
      </c>
      <c r="C2237" s="8" t="s">
        <v>80</v>
      </c>
      <c r="D2237" s="8">
        <v>0</v>
      </c>
      <c r="E2237" s="9">
        <v>112693.00129893199</v>
      </c>
      <c r="F2237" s="17">
        <f>SUMIFS(Table2[time],Table2[config],Table2[[#This Row],[config]],Table2[repetition],Table2[[#This Row],[repetition]])</f>
        <v>71454667.509996146</v>
      </c>
      <c r="G2237" s="17">
        <f>IF(Table2[[#This Row],[time]]&lt;7200000,1,0)</f>
        <v>1</v>
      </c>
      <c r="H2237" t="s">
        <v>244</v>
      </c>
      <c r="I2237">
        <v>4</v>
      </c>
      <c r="J2237" t="s">
        <v>229</v>
      </c>
      <c r="K2237" t="s">
        <v>230</v>
      </c>
      <c r="L2237" t="s">
        <v>231</v>
      </c>
      <c r="M2237" t="s">
        <v>232</v>
      </c>
      <c r="N2237" t="s">
        <v>244</v>
      </c>
      <c r="O2237">
        <v>200</v>
      </c>
      <c r="P2237">
        <v>1</v>
      </c>
      <c r="Q2237" t="s">
        <v>243</v>
      </c>
      <c r="R2237" t="s">
        <v>235</v>
      </c>
      <c r="S2237" t="s">
        <v>236</v>
      </c>
      <c r="T2237" t="b">
        <v>0</v>
      </c>
      <c r="U2237" t="b">
        <v>1</v>
      </c>
      <c r="V2237" t="b">
        <v>0</v>
      </c>
      <c r="W2237" t="b">
        <v>1</v>
      </c>
      <c r="X2237" t="b">
        <v>0</v>
      </c>
      <c r="Y2237" t="b">
        <v>1</v>
      </c>
      <c r="Z2237" t="b">
        <v>0</v>
      </c>
      <c r="AA2237" t="b">
        <v>1</v>
      </c>
      <c r="AB2237" t="b">
        <v>1</v>
      </c>
      <c r="AC2237" t="b">
        <v>0</v>
      </c>
    </row>
    <row r="2238" spans="1:29" x14ac:dyDescent="0.2">
      <c r="A2238" s="6">
        <v>3</v>
      </c>
      <c r="B2238" s="6" t="s">
        <v>195</v>
      </c>
      <c r="C2238" s="6" t="s">
        <v>80</v>
      </c>
      <c r="D2238" s="6">
        <v>0</v>
      </c>
      <c r="E2238" s="7">
        <v>380049.37188408797</v>
      </c>
      <c r="F2238" s="16">
        <f>SUMIFS(Table2[time],Table2[config],Table2[[#This Row],[config]],Table2[repetition],Table2[[#This Row],[repetition]])</f>
        <v>71454667.509996146</v>
      </c>
      <c r="G2238" s="16">
        <f>IF(Table2[[#This Row],[time]]&lt;7200000,1,0)</f>
        <v>1</v>
      </c>
      <c r="H2238" t="s">
        <v>244</v>
      </c>
      <c r="I2238">
        <v>4</v>
      </c>
      <c r="J2238" t="s">
        <v>229</v>
      </c>
      <c r="K2238" t="s">
        <v>230</v>
      </c>
      <c r="L2238" t="s">
        <v>231</v>
      </c>
      <c r="M2238" t="s">
        <v>232</v>
      </c>
      <c r="N2238" t="s">
        <v>244</v>
      </c>
      <c r="O2238">
        <v>200</v>
      </c>
      <c r="P2238">
        <v>1</v>
      </c>
      <c r="Q2238" t="s">
        <v>243</v>
      </c>
      <c r="R2238" t="s">
        <v>235</v>
      </c>
      <c r="S2238" t="s">
        <v>236</v>
      </c>
      <c r="T2238" t="b">
        <v>0</v>
      </c>
      <c r="U2238" t="b">
        <v>1</v>
      </c>
      <c r="V2238" t="b">
        <v>0</v>
      </c>
      <c r="W2238" t="b">
        <v>1</v>
      </c>
      <c r="X2238" t="b">
        <v>0</v>
      </c>
      <c r="Y2238" t="b">
        <v>1</v>
      </c>
      <c r="Z2238" t="b">
        <v>0</v>
      </c>
      <c r="AA2238" t="b">
        <v>1</v>
      </c>
      <c r="AB2238" t="b">
        <v>1</v>
      </c>
      <c r="AC2238" t="b">
        <v>0</v>
      </c>
    </row>
    <row r="2239" spans="1:29" x14ac:dyDescent="0.2">
      <c r="A2239" s="8">
        <v>3</v>
      </c>
      <c r="B2239" s="8" t="s">
        <v>178</v>
      </c>
      <c r="C2239" s="8" t="s">
        <v>80</v>
      </c>
      <c r="D2239" s="8">
        <v>0</v>
      </c>
      <c r="E2239" s="9">
        <v>113935.374722001</v>
      </c>
      <c r="F2239" s="17">
        <f>SUMIFS(Table2[time],Table2[config],Table2[[#This Row],[config]],Table2[repetition],Table2[[#This Row],[repetition]])</f>
        <v>71454667.509996146</v>
      </c>
      <c r="G2239" s="17">
        <f>IF(Table2[[#This Row],[time]]&lt;7200000,1,0)</f>
        <v>1</v>
      </c>
      <c r="H2239" t="s">
        <v>244</v>
      </c>
      <c r="I2239">
        <v>4</v>
      </c>
      <c r="J2239" t="s">
        <v>229</v>
      </c>
      <c r="K2239" t="s">
        <v>230</v>
      </c>
      <c r="L2239" t="s">
        <v>231</v>
      </c>
      <c r="M2239" t="s">
        <v>232</v>
      </c>
      <c r="N2239" t="s">
        <v>244</v>
      </c>
      <c r="O2239">
        <v>200</v>
      </c>
      <c r="P2239">
        <v>1</v>
      </c>
      <c r="Q2239" t="s">
        <v>243</v>
      </c>
      <c r="R2239" t="s">
        <v>235</v>
      </c>
      <c r="S2239" t="s">
        <v>236</v>
      </c>
      <c r="T2239" t="b">
        <v>0</v>
      </c>
      <c r="U2239" t="b">
        <v>1</v>
      </c>
      <c r="V2239" t="b">
        <v>0</v>
      </c>
      <c r="W2239" t="b">
        <v>1</v>
      </c>
      <c r="X2239" t="b">
        <v>0</v>
      </c>
      <c r="Y2239" t="b">
        <v>1</v>
      </c>
      <c r="Z2239" t="b">
        <v>0</v>
      </c>
      <c r="AA2239" t="b">
        <v>1</v>
      </c>
      <c r="AB2239" t="b">
        <v>1</v>
      </c>
      <c r="AC2239" t="b">
        <v>0</v>
      </c>
    </row>
    <row r="2240" spans="1:29" x14ac:dyDescent="0.2">
      <c r="A2240" s="6">
        <v>3</v>
      </c>
      <c r="B2240" s="6" t="s">
        <v>198</v>
      </c>
      <c r="C2240" s="6" t="s">
        <v>80</v>
      </c>
      <c r="D2240" s="6">
        <v>0</v>
      </c>
      <c r="E2240" s="7">
        <v>298277.054807054</v>
      </c>
      <c r="F2240" s="16">
        <f>SUMIFS(Table2[time],Table2[config],Table2[[#This Row],[config]],Table2[repetition],Table2[[#This Row],[repetition]])</f>
        <v>71454667.509996146</v>
      </c>
      <c r="G2240" s="16">
        <f>IF(Table2[[#This Row],[time]]&lt;7200000,1,0)</f>
        <v>1</v>
      </c>
      <c r="H2240" t="s">
        <v>244</v>
      </c>
      <c r="I2240">
        <v>4</v>
      </c>
      <c r="J2240" t="s">
        <v>229</v>
      </c>
      <c r="K2240" t="s">
        <v>230</v>
      </c>
      <c r="L2240" t="s">
        <v>231</v>
      </c>
      <c r="M2240" t="s">
        <v>232</v>
      </c>
      <c r="N2240" t="s">
        <v>244</v>
      </c>
      <c r="O2240">
        <v>200</v>
      </c>
      <c r="P2240">
        <v>1</v>
      </c>
      <c r="Q2240" t="s">
        <v>243</v>
      </c>
      <c r="R2240" t="s">
        <v>235</v>
      </c>
      <c r="S2240" t="s">
        <v>236</v>
      </c>
      <c r="T2240" t="b">
        <v>0</v>
      </c>
      <c r="U2240" t="b">
        <v>1</v>
      </c>
      <c r="V2240" t="b">
        <v>0</v>
      </c>
      <c r="W2240" t="b">
        <v>1</v>
      </c>
      <c r="X2240" t="b">
        <v>0</v>
      </c>
      <c r="Y2240" t="b">
        <v>1</v>
      </c>
      <c r="Z2240" t="b">
        <v>0</v>
      </c>
      <c r="AA2240" t="b">
        <v>1</v>
      </c>
      <c r="AB2240" t="b">
        <v>1</v>
      </c>
      <c r="AC2240" t="b">
        <v>0</v>
      </c>
    </row>
    <row r="2241" spans="1:29" x14ac:dyDescent="0.2">
      <c r="A2241" s="8">
        <v>3</v>
      </c>
      <c r="B2241" s="8" t="s">
        <v>196</v>
      </c>
      <c r="C2241" s="8" t="s">
        <v>80</v>
      </c>
      <c r="D2241" s="8">
        <v>3</v>
      </c>
      <c r="E2241" s="9">
        <v>238422.223053989</v>
      </c>
      <c r="F2241" s="17">
        <f>SUMIFS(Table2[time],Table2[config],Table2[[#This Row],[config]],Table2[repetition],Table2[[#This Row],[repetition]])</f>
        <v>71454667.509996146</v>
      </c>
      <c r="G2241" s="17">
        <f>IF(Table2[[#This Row],[time]]&lt;7200000,1,0)</f>
        <v>1</v>
      </c>
      <c r="H2241" t="s">
        <v>244</v>
      </c>
      <c r="I2241">
        <v>4</v>
      </c>
      <c r="J2241" t="s">
        <v>229</v>
      </c>
      <c r="K2241" t="s">
        <v>230</v>
      </c>
      <c r="L2241" t="s">
        <v>231</v>
      </c>
      <c r="M2241" t="s">
        <v>232</v>
      </c>
      <c r="N2241" t="s">
        <v>244</v>
      </c>
      <c r="O2241">
        <v>200</v>
      </c>
      <c r="P2241">
        <v>1</v>
      </c>
      <c r="Q2241" t="s">
        <v>243</v>
      </c>
      <c r="R2241" t="s">
        <v>235</v>
      </c>
      <c r="S2241" t="s">
        <v>236</v>
      </c>
      <c r="T2241" t="b">
        <v>0</v>
      </c>
      <c r="U2241" t="b">
        <v>1</v>
      </c>
      <c r="V2241" t="b">
        <v>0</v>
      </c>
      <c r="W2241" t="b">
        <v>1</v>
      </c>
      <c r="X2241" t="b">
        <v>0</v>
      </c>
      <c r="Y2241" t="b">
        <v>1</v>
      </c>
      <c r="Z2241" t="b">
        <v>0</v>
      </c>
      <c r="AA2241" t="b">
        <v>1</v>
      </c>
      <c r="AB2241" t="b">
        <v>1</v>
      </c>
      <c r="AC2241" t="b">
        <v>0</v>
      </c>
    </row>
    <row r="2242" spans="1:29" x14ac:dyDescent="0.2">
      <c r="A2242" s="6">
        <v>3</v>
      </c>
      <c r="B2242" s="6" t="s">
        <v>179</v>
      </c>
      <c r="C2242" s="6" t="s">
        <v>80</v>
      </c>
      <c r="D2242" s="6">
        <v>0</v>
      </c>
      <c r="E2242" s="7">
        <v>209039.26991799299</v>
      </c>
      <c r="F2242" s="16">
        <f>SUMIFS(Table2[time],Table2[config],Table2[[#This Row],[config]],Table2[repetition],Table2[[#This Row],[repetition]])</f>
        <v>71454667.509996146</v>
      </c>
      <c r="G2242" s="16">
        <f>IF(Table2[[#This Row],[time]]&lt;7200000,1,0)</f>
        <v>1</v>
      </c>
      <c r="H2242" t="s">
        <v>244</v>
      </c>
      <c r="I2242">
        <v>4</v>
      </c>
      <c r="J2242" t="s">
        <v>229</v>
      </c>
      <c r="K2242" t="s">
        <v>230</v>
      </c>
      <c r="L2242" t="s">
        <v>231</v>
      </c>
      <c r="M2242" t="s">
        <v>232</v>
      </c>
      <c r="N2242" t="s">
        <v>244</v>
      </c>
      <c r="O2242">
        <v>200</v>
      </c>
      <c r="P2242">
        <v>1</v>
      </c>
      <c r="Q2242" t="s">
        <v>243</v>
      </c>
      <c r="R2242" t="s">
        <v>235</v>
      </c>
      <c r="S2242" t="s">
        <v>236</v>
      </c>
      <c r="T2242" t="b">
        <v>0</v>
      </c>
      <c r="U2242" t="b">
        <v>1</v>
      </c>
      <c r="V2242" t="b">
        <v>0</v>
      </c>
      <c r="W2242" t="b">
        <v>1</v>
      </c>
      <c r="X2242" t="b">
        <v>0</v>
      </c>
      <c r="Y2242" t="b">
        <v>1</v>
      </c>
      <c r="Z2242" t="b">
        <v>0</v>
      </c>
      <c r="AA2242" t="b">
        <v>1</v>
      </c>
      <c r="AB2242" t="b">
        <v>1</v>
      </c>
      <c r="AC2242" t="b">
        <v>0</v>
      </c>
    </row>
    <row r="2243" spans="1:29" x14ac:dyDescent="0.2">
      <c r="A2243" s="8">
        <v>3</v>
      </c>
      <c r="B2243" s="8" t="s">
        <v>202</v>
      </c>
      <c r="C2243" s="8" t="s">
        <v>80</v>
      </c>
      <c r="D2243" s="8">
        <v>0</v>
      </c>
      <c r="E2243" s="9">
        <v>3150899.9116340401</v>
      </c>
      <c r="F2243" s="17">
        <f>SUMIFS(Table2[time],Table2[config],Table2[[#This Row],[config]],Table2[repetition],Table2[[#This Row],[repetition]])</f>
        <v>71454667.509996146</v>
      </c>
      <c r="G2243" s="17">
        <f>IF(Table2[[#This Row],[time]]&lt;7200000,1,0)</f>
        <v>1</v>
      </c>
      <c r="H2243" t="s">
        <v>244</v>
      </c>
      <c r="I2243">
        <v>4</v>
      </c>
      <c r="J2243" t="s">
        <v>229</v>
      </c>
      <c r="K2243" t="s">
        <v>230</v>
      </c>
      <c r="L2243" t="s">
        <v>231</v>
      </c>
      <c r="M2243" t="s">
        <v>232</v>
      </c>
      <c r="N2243" t="s">
        <v>244</v>
      </c>
      <c r="O2243">
        <v>200</v>
      </c>
      <c r="P2243">
        <v>1</v>
      </c>
      <c r="Q2243" t="s">
        <v>243</v>
      </c>
      <c r="R2243" t="s">
        <v>235</v>
      </c>
      <c r="S2243" t="s">
        <v>236</v>
      </c>
      <c r="T2243" t="b">
        <v>0</v>
      </c>
      <c r="U2243" t="b">
        <v>1</v>
      </c>
      <c r="V2243" t="b">
        <v>0</v>
      </c>
      <c r="W2243" t="b">
        <v>1</v>
      </c>
      <c r="X2243" t="b">
        <v>0</v>
      </c>
      <c r="Y2243" t="b">
        <v>1</v>
      </c>
      <c r="Z2243" t="b">
        <v>0</v>
      </c>
      <c r="AA2243" t="b">
        <v>1</v>
      </c>
      <c r="AB2243" t="b">
        <v>1</v>
      </c>
      <c r="AC2243" t="b">
        <v>0</v>
      </c>
    </row>
    <row r="2244" spans="1:29" x14ac:dyDescent="0.2">
      <c r="A2244" s="6">
        <v>3</v>
      </c>
      <c r="B2244" s="6" t="s">
        <v>191</v>
      </c>
      <c r="C2244" s="6" t="s">
        <v>80</v>
      </c>
      <c r="D2244" s="6">
        <v>0</v>
      </c>
      <c r="E2244" s="7">
        <v>7232364.61240297</v>
      </c>
      <c r="F2244" s="16">
        <f>SUMIFS(Table2[time],Table2[config],Table2[[#This Row],[config]],Table2[repetition],Table2[[#This Row],[repetition]])</f>
        <v>71454667.509996146</v>
      </c>
      <c r="G2244" s="16">
        <f>IF(Table2[[#This Row],[time]]&lt;7200000,1,0)</f>
        <v>0</v>
      </c>
      <c r="H2244" t="s">
        <v>244</v>
      </c>
      <c r="I2244">
        <v>4</v>
      </c>
      <c r="J2244" t="s">
        <v>229</v>
      </c>
      <c r="K2244" t="s">
        <v>230</v>
      </c>
      <c r="L2244" t="s">
        <v>231</v>
      </c>
      <c r="M2244" t="s">
        <v>232</v>
      </c>
      <c r="N2244" t="s">
        <v>244</v>
      </c>
      <c r="O2244">
        <v>200</v>
      </c>
      <c r="P2244">
        <v>1</v>
      </c>
      <c r="Q2244" t="s">
        <v>243</v>
      </c>
      <c r="R2244" t="s">
        <v>235</v>
      </c>
      <c r="S2244" t="s">
        <v>236</v>
      </c>
      <c r="T2244" t="b">
        <v>0</v>
      </c>
      <c r="U2244" t="b">
        <v>1</v>
      </c>
      <c r="V2244" t="b">
        <v>0</v>
      </c>
      <c r="W2244" t="b">
        <v>1</v>
      </c>
      <c r="X2244" t="b">
        <v>0</v>
      </c>
      <c r="Y2244" t="b">
        <v>1</v>
      </c>
      <c r="Z2244" t="b">
        <v>0</v>
      </c>
      <c r="AA2244" t="b">
        <v>1</v>
      </c>
      <c r="AB2244" t="b">
        <v>1</v>
      </c>
      <c r="AC2244" t="b">
        <v>0</v>
      </c>
    </row>
    <row r="2245" spans="1:29" x14ac:dyDescent="0.2">
      <c r="A2245" s="8">
        <v>3</v>
      </c>
      <c r="B2245" s="8" t="s">
        <v>200</v>
      </c>
      <c r="C2245" s="8" t="s">
        <v>80</v>
      </c>
      <c r="D2245" s="8">
        <v>0</v>
      </c>
      <c r="E2245" s="9">
        <v>7224217.7582650902</v>
      </c>
      <c r="F2245" s="17">
        <f>SUMIFS(Table2[time],Table2[config],Table2[[#This Row],[config]],Table2[repetition],Table2[[#This Row],[repetition]])</f>
        <v>71454667.509996146</v>
      </c>
      <c r="G2245" s="17">
        <f>IF(Table2[[#This Row],[time]]&lt;7200000,1,0)</f>
        <v>0</v>
      </c>
      <c r="H2245" t="s">
        <v>244</v>
      </c>
      <c r="I2245">
        <v>4</v>
      </c>
      <c r="J2245" t="s">
        <v>229</v>
      </c>
      <c r="K2245" t="s">
        <v>230</v>
      </c>
      <c r="L2245" t="s">
        <v>231</v>
      </c>
      <c r="M2245" t="s">
        <v>232</v>
      </c>
      <c r="N2245" t="s">
        <v>244</v>
      </c>
      <c r="O2245">
        <v>200</v>
      </c>
      <c r="P2245">
        <v>1</v>
      </c>
      <c r="Q2245" t="s">
        <v>243</v>
      </c>
      <c r="R2245" t="s">
        <v>235</v>
      </c>
      <c r="S2245" t="s">
        <v>236</v>
      </c>
      <c r="T2245" t="b">
        <v>0</v>
      </c>
      <c r="U2245" t="b">
        <v>1</v>
      </c>
      <c r="V2245" t="b">
        <v>0</v>
      </c>
      <c r="W2245" t="b">
        <v>1</v>
      </c>
      <c r="X2245" t="b">
        <v>0</v>
      </c>
      <c r="Y2245" t="b">
        <v>1</v>
      </c>
      <c r="Z2245" t="b">
        <v>0</v>
      </c>
      <c r="AA2245" t="b">
        <v>1</v>
      </c>
      <c r="AB2245" t="b">
        <v>1</v>
      </c>
      <c r="AC2245" t="b">
        <v>0</v>
      </c>
    </row>
    <row r="2246" spans="1:29" x14ac:dyDescent="0.2">
      <c r="A2246" s="6">
        <v>3</v>
      </c>
      <c r="B2246" s="6" t="s">
        <v>187</v>
      </c>
      <c r="C2246" s="6" t="s">
        <v>80</v>
      </c>
      <c r="D2246" s="6">
        <v>0</v>
      </c>
      <c r="E2246" s="7">
        <v>7449349.4598109899</v>
      </c>
      <c r="F2246" s="16">
        <f>SUMIFS(Table2[time],Table2[config],Table2[[#This Row],[config]],Table2[repetition],Table2[[#This Row],[repetition]])</f>
        <v>71454667.509996146</v>
      </c>
      <c r="G2246" s="16">
        <f>IF(Table2[[#This Row],[time]]&lt;7200000,1,0)</f>
        <v>0</v>
      </c>
      <c r="H2246" t="s">
        <v>244</v>
      </c>
      <c r="I2246">
        <v>4</v>
      </c>
      <c r="J2246" t="s">
        <v>229</v>
      </c>
      <c r="K2246" t="s">
        <v>230</v>
      </c>
      <c r="L2246" t="s">
        <v>231</v>
      </c>
      <c r="M2246" t="s">
        <v>232</v>
      </c>
      <c r="N2246" t="s">
        <v>244</v>
      </c>
      <c r="O2246">
        <v>200</v>
      </c>
      <c r="P2246">
        <v>1</v>
      </c>
      <c r="Q2246" t="s">
        <v>243</v>
      </c>
      <c r="R2246" t="s">
        <v>235</v>
      </c>
      <c r="S2246" t="s">
        <v>236</v>
      </c>
      <c r="T2246" t="b">
        <v>0</v>
      </c>
      <c r="U2246" t="b">
        <v>1</v>
      </c>
      <c r="V2246" t="b">
        <v>0</v>
      </c>
      <c r="W2246" t="b">
        <v>1</v>
      </c>
      <c r="X2246" t="b">
        <v>0</v>
      </c>
      <c r="Y2246" t="b">
        <v>1</v>
      </c>
      <c r="Z2246" t="b">
        <v>0</v>
      </c>
      <c r="AA2246" t="b">
        <v>1</v>
      </c>
      <c r="AB2246" t="b">
        <v>1</v>
      </c>
      <c r="AC2246" t="b">
        <v>0</v>
      </c>
    </row>
    <row r="2247" spans="1:29" x14ac:dyDescent="0.2">
      <c r="A2247" s="8">
        <v>3</v>
      </c>
      <c r="B2247" s="8" t="s">
        <v>203</v>
      </c>
      <c r="C2247" s="8" t="s">
        <v>80</v>
      </c>
      <c r="D2247" s="8">
        <v>0</v>
      </c>
      <c r="E2247" s="9">
        <v>7242121.6624640999</v>
      </c>
      <c r="F2247" s="17">
        <f>SUMIFS(Table2[time],Table2[config],Table2[[#This Row],[config]],Table2[repetition],Table2[[#This Row],[repetition]])</f>
        <v>71454667.509996146</v>
      </c>
      <c r="G2247" s="17">
        <f>IF(Table2[[#This Row],[time]]&lt;7200000,1,0)</f>
        <v>0</v>
      </c>
      <c r="H2247" t="s">
        <v>244</v>
      </c>
      <c r="I2247">
        <v>4</v>
      </c>
      <c r="J2247" t="s">
        <v>229</v>
      </c>
      <c r="K2247" t="s">
        <v>230</v>
      </c>
      <c r="L2247" t="s">
        <v>231</v>
      </c>
      <c r="M2247" t="s">
        <v>232</v>
      </c>
      <c r="N2247" t="s">
        <v>244</v>
      </c>
      <c r="O2247">
        <v>200</v>
      </c>
      <c r="P2247">
        <v>1</v>
      </c>
      <c r="Q2247" t="s">
        <v>243</v>
      </c>
      <c r="R2247" t="s">
        <v>235</v>
      </c>
      <c r="S2247" t="s">
        <v>236</v>
      </c>
      <c r="T2247" t="b">
        <v>0</v>
      </c>
      <c r="U2247" t="b">
        <v>1</v>
      </c>
      <c r="V2247" t="b">
        <v>0</v>
      </c>
      <c r="W2247" t="b">
        <v>1</v>
      </c>
      <c r="X2247" t="b">
        <v>0</v>
      </c>
      <c r="Y2247" t="b">
        <v>1</v>
      </c>
      <c r="Z2247" t="b">
        <v>0</v>
      </c>
      <c r="AA2247" t="b">
        <v>1</v>
      </c>
      <c r="AB2247" t="b">
        <v>1</v>
      </c>
      <c r="AC2247" t="b">
        <v>0</v>
      </c>
    </row>
    <row r="2248" spans="1:29" x14ac:dyDescent="0.2">
      <c r="A2248" s="6">
        <v>3</v>
      </c>
      <c r="B2248" s="6" t="s">
        <v>182</v>
      </c>
      <c r="C2248" s="6" t="s">
        <v>80</v>
      </c>
      <c r="D2248" s="6">
        <v>0</v>
      </c>
      <c r="E2248" s="7">
        <v>7231433.7708520396</v>
      </c>
      <c r="F2248" s="16">
        <f>SUMIFS(Table2[time],Table2[config],Table2[[#This Row],[config]],Table2[repetition],Table2[[#This Row],[repetition]])</f>
        <v>71454667.509996146</v>
      </c>
      <c r="G2248" s="16">
        <f>IF(Table2[[#This Row],[time]]&lt;7200000,1,0)</f>
        <v>0</v>
      </c>
      <c r="H2248" t="s">
        <v>244</v>
      </c>
      <c r="I2248">
        <v>4</v>
      </c>
      <c r="J2248" t="s">
        <v>229</v>
      </c>
      <c r="K2248" t="s">
        <v>230</v>
      </c>
      <c r="L2248" t="s">
        <v>231</v>
      </c>
      <c r="M2248" t="s">
        <v>232</v>
      </c>
      <c r="N2248" t="s">
        <v>244</v>
      </c>
      <c r="O2248">
        <v>200</v>
      </c>
      <c r="P2248">
        <v>1</v>
      </c>
      <c r="Q2248" t="s">
        <v>243</v>
      </c>
      <c r="R2248" t="s">
        <v>235</v>
      </c>
      <c r="S2248" t="s">
        <v>236</v>
      </c>
      <c r="T2248" t="b">
        <v>0</v>
      </c>
      <c r="U2248" t="b">
        <v>1</v>
      </c>
      <c r="V2248" t="b">
        <v>0</v>
      </c>
      <c r="W2248" t="b">
        <v>1</v>
      </c>
      <c r="X2248" t="b">
        <v>0</v>
      </c>
      <c r="Y2248" t="b">
        <v>1</v>
      </c>
      <c r="Z2248" t="b">
        <v>0</v>
      </c>
      <c r="AA2248" t="b">
        <v>1</v>
      </c>
      <c r="AB2248" t="b">
        <v>1</v>
      </c>
      <c r="AC2248" t="b">
        <v>0</v>
      </c>
    </row>
    <row r="2249" spans="1:29" x14ac:dyDescent="0.2">
      <c r="A2249" s="8">
        <v>3</v>
      </c>
      <c r="B2249" s="8" t="s">
        <v>190</v>
      </c>
      <c r="C2249" s="8" t="s">
        <v>80</v>
      </c>
      <c r="D2249" s="8">
        <v>0</v>
      </c>
      <c r="E2249" s="9">
        <v>7238048.6732519902</v>
      </c>
      <c r="F2249" s="17">
        <f>SUMIFS(Table2[time],Table2[config],Table2[[#This Row],[config]],Table2[repetition],Table2[[#This Row],[repetition]])</f>
        <v>71454667.509996146</v>
      </c>
      <c r="G2249" s="17">
        <f>IF(Table2[[#This Row],[time]]&lt;7200000,1,0)</f>
        <v>0</v>
      </c>
      <c r="H2249" t="s">
        <v>244</v>
      </c>
      <c r="I2249">
        <v>4</v>
      </c>
      <c r="J2249" t="s">
        <v>229</v>
      </c>
      <c r="K2249" t="s">
        <v>230</v>
      </c>
      <c r="L2249" t="s">
        <v>231</v>
      </c>
      <c r="M2249" t="s">
        <v>232</v>
      </c>
      <c r="N2249" t="s">
        <v>244</v>
      </c>
      <c r="O2249">
        <v>200</v>
      </c>
      <c r="P2249">
        <v>1</v>
      </c>
      <c r="Q2249" t="s">
        <v>243</v>
      </c>
      <c r="R2249" t="s">
        <v>235</v>
      </c>
      <c r="S2249" t="s">
        <v>236</v>
      </c>
      <c r="T2249" t="b">
        <v>0</v>
      </c>
      <c r="U2249" t="b">
        <v>1</v>
      </c>
      <c r="V2249" t="b">
        <v>0</v>
      </c>
      <c r="W2249" t="b">
        <v>1</v>
      </c>
      <c r="X2249" t="b">
        <v>0</v>
      </c>
      <c r="Y2249" t="b">
        <v>1</v>
      </c>
      <c r="Z2249" t="b">
        <v>0</v>
      </c>
      <c r="AA2249" t="b">
        <v>1</v>
      </c>
      <c r="AB2249" t="b">
        <v>1</v>
      </c>
      <c r="AC2249" t="b">
        <v>0</v>
      </c>
    </row>
    <row r="2250" spans="1:29" x14ac:dyDescent="0.2">
      <c r="A2250" s="6">
        <v>3</v>
      </c>
      <c r="B2250" s="6" t="s">
        <v>204</v>
      </c>
      <c r="C2250" s="6" t="s">
        <v>80</v>
      </c>
      <c r="D2250" s="6">
        <v>0</v>
      </c>
      <c r="E2250" s="7">
        <v>7236581.9103619996</v>
      </c>
      <c r="F2250" s="16">
        <f>SUMIFS(Table2[time],Table2[config],Table2[[#This Row],[config]],Table2[repetition],Table2[[#This Row],[repetition]])</f>
        <v>71454667.509996146</v>
      </c>
      <c r="G2250" s="16">
        <f>IF(Table2[[#This Row],[time]]&lt;7200000,1,0)</f>
        <v>0</v>
      </c>
      <c r="H2250" t="s">
        <v>244</v>
      </c>
      <c r="I2250">
        <v>4</v>
      </c>
      <c r="J2250" t="s">
        <v>229</v>
      </c>
      <c r="K2250" t="s">
        <v>230</v>
      </c>
      <c r="L2250" t="s">
        <v>231</v>
      </c>
      <c r="M2250" t="s">
        <v>232</v>
      </c>
      <c r="N2250" t="s">
        <v>244</v>
      </c>
      <c r="O2250">
        <v>200</v>
      </c>
      <c r="P2250">
        <v>1</v>
      </c>
      <c r="Q2250" t="s">
        <v>243</v>
      </c>
      <c r="R2250" t="s">
        <v>235</v>
      </c>
      <c r="S2250" t="s">
        <v>236</v>
      </c>
      <c r="T2250" t="b">
        <v>0</v>
      </c>
      <c r="U2250" t="b">
        <v>1</v>
      </c>
      <c r="V2250" t="b">
        <v>0</v>
      </c>
      <c r="W2250" t="b">
        <v>1</v>
      </c>
      <c r="X2250" t="b">
        <v>0</v>
      </c>
      <c r="Y2250" t="b">
        <v>1</v>
      </c>
      <c r="Z2250" t="b">
        <v>0</v>
      </c>
      <c r="AA2250" t="b">
        <v>1</v>
      </c>
      <c r="AB2250" t="b">
        <v>1</v>
      </c>
      <c r="AC2250" t="b">
        <v>0</v>
      </c>
    </row>
    <row r="2251" spans="1:29" x14ac:dyDescent="0.2">
      <c r="A2251" s="8">
        <v>3</v>
      </c>
      <c r="B2251" s="8" t="s">
        <v>205</v>
      </c>
      <c r="C2251" s="8" t="s">
        <v>80</v>
      </c>
      <c r="D2251" s="8">
        <v>0</v>
      </c>
      <c r="E2251" s="9">
        <v>7243489.7244839203</v>
      </c>
      <c r="F2251" s="17">
        <f>SUMIFS(Table2[time],Table2[config],Table2[[#This Row],[config]],Table2[repetition],Table2[[#This Row],[repetition]])</f>
        <v>71454667.509996146</v>
      </c>
      <c r="G2251" s="17">
        <f>IF(Table2[[#This Row],[time]]&lt;7200000,1,0)</f>
        <v>0</v>
      </c>
      <c r="H2251" t="s">
        <v>244</v>
      </c>
      <c r="I2251">
        <v>4</v>
      </c>
      <c r="J2251" t="s">
        <v>229</v>
      </c>
      <c r="K2251" t="s">
        <v>230</v>
      </c>
      <c r="L2251" t="s">
        <v>231</v>
      </c>
      <c r="M2251" t="s">
        <v>232</v>
      </c>
      <c r="N2251" t="s">
        <v>244</v>
      </c>
      <c r="O2251">
        <v>200</v>
      </c>
      <c r="P2251">
        <v>1</v>
      </c>
      <c r="Q2251" t="s">
        <v>243</v>
      </c>
      <c r="R2251" t="s">
        <v>235</v>
      </c>
      <c r="S2251" t="s">
        <v>236</v>
      </c>
      <c r="T2251" t="b">
        <v>0</v>
      </c>
      <c r="U2251" t="b">
        <v>1</v>
      </c>
      <c r="V2251" t="b">
        <v>0</v>
      </c>
      <c r="W2251" t="b">
        <v>1</v>
      </c>
      <c r="X2251" t="b">
        <v>0</v>
      </c>
      <c r="Y2251" t="b">
        <v>1</v>
      </c>
      <c r="Z2251" t="b">
        <v>0</v>
      </c>
      <c r="AA2251" t="b">
        <v>1</v>
      </c>
      <c r="AB2251" t="b">
        <v>1</v>
      </c>
      <c r="AC2251" t="b">
        <v>0</v>
      </c>
    </row>
    <row r="2252" spans="1:29" x14ac:dyDescent="0.2">
      <c r="A2252" s="6">
        <v>1</v>
      </c>
      <c r="B2252" s="6" t="s">
        <v>192</v>
      </c>
      <c r="C2252" s="6" t="s">
        <v>81</v>
      </c>
      <c r="D2252" s="6">
        <v>0</v>
      </c>
      <c r="E2252" s="7">
        <v>193866.87941499901</v>
      </c>
      <c r="F2252" s="16">
        <f>SUMIFS(Table2[time],Table2[config],Table2[[#This Row],[config]],Table2[repetition],Table2[[#This Row],[repetition]])</f>
        <v>31279327.028223276</v>
      </c>
      <c r="G2252" s="16">
        <f>IF(Table2[[#This Row],[time]]&lt;7200000,1,0)</f>
        <v>1</v>
      </c>
      <c r="H2252" t="s">
        <v>228</v>
      </c>
      <c r="I2252">
        <v>5</v>
      </c>
      <c r="J2252" t="s">
        <v>238</v>
      </c>
      <c r="K2252" t="s">
        <v>244</v>
      </c>
      <c r="L2252" t="s">
        <v>240</v>
      </c>
      <c r="M2252" t="s">
        <v>241</v>
      </c>
      <c r="N2252" t="s">
        <v>233</v>
      </c>
      <c r="O2252">
        <v>600</v>
      </c>
      <c r="P2252">
        <v>1</v>
      </c>
      <c r="Q2252" t="s">
        <v>243</v>
      </c>
      <c r="R2252" t="s">
        <v>241</v>
      </c>
      <c r="S2252" t="s">
        <v>238</v>
      </c>
      <c r="T2252" t="b">
        <v>1</v>
      </c>
      <c r="U2252" t="b">
        <v>0</v>
      </c>
      <c r="V2252" t="b">
        <v>1</v>
      </c>
      <c r="W2252" t="b">
        <v>0</v>
      </c>
      <c r="X2252" t="b">
        <v>1</v>
      </c>
      <c r="Y2252" t="b">
        <v>1</v>
      </c>
      <c r="Z2252" t="b">
        <v>1</v>
      </c>
      <c r="AA2252" t="b">
        <v>0</v>
      </c>
      <c r="AB2252" t="b">
        <v>0</v>
      </c>
      <c r="AC2252" t="b">
        <v>1</v>
      </c>
    </row>
    <row r="2253" spans="1:29" x14ac:dyDescent="0.2">
      <c r="A2253" s="8">
        <v>1</v>
      </c>
      <c r="B2253" s="8" t="s">
        <v>181</v>
      </c>
      <c r="C2253" s="8" t="s">
        <v>81</v>
      </c>
      <c r="D2253" s="8">
        <v>0</v>
      </c>
      <c r="E2253" s="9">
        <v>112087.648404063</v>
      </c>
      <c r="F2253" s="17">
        <f>SUMIFS(Table2[time],Table2[config],Table2[[#This Row],[config]],Table2[repetition],Table2[[#This Row],[repetition]])</f>
        <v>31279327.028223276</v>
      </c>
      <c r="G2253" s="17">
        <f>IF(Table2[[#This Row],[time]]&lt;7200000,1,0)</f>
        <v>1</v>
      </c>
      <c r="H2253" t="s">
        <v>228</v>
      </c>
      <c r="I2253">
        <v>5</v>
      </c>
      <c r="J2253" t="s">
        <v>238</v>
      </c>
      <c r="K2253" t="s">
        <v>244</v>
      </c>
      <c r="L2253" t="s">
        <v>240</v>
      </c>
      <c r="M2253" t="s">
        <v>241</v>
      </c>
      <c r="N2253" t="s">
        <v>233</v>
      </c>
      <c r="O2253">
        <v>600</v>
      </c>
      <c r="P2253">
        <v>1</v>
      </c>
      <c r="Q2253" t="s">
        <v>243</v>
      </c>
      <c r="R2253" t="s">
        <v>241</v>
      </c>
      <c r="S2253" t="s">
        <v>238</v>
      </c>
      <c r="T2253" t="b">
        <v>1</v>
      </c>
      <c r="U2253" t="b">
        <v>0</v>
      </c>
      <c r="V2253" t="b">
        <v>1</v>
      </c>
      <c r="W2253" t="b">
        <v>0</v>
      </c>
      <c r="X2253" t="b">
        <v>1</v>
      </c>
      <c r="Y2253" t="b">
        <v>1</v>
      </c>
      <c r="Z2253" t="b">
        <v>1</v>
      </c>
      <c r="AA2253" t="b">
        <v>0</v>
      </c>
      <c r="AB2253" t="b">
        <v>0</v>
      </c>
      <c r="AC2253" t="b">
        <v>1</v>
      </c>
    </row>
    <row r="2254" spans="1:29" x14ac:dyDescent="0.2">
      <c r="A2254" s="6">
        <v>1</v>
      </c>
      <c r="B2254" s="6" t="s">
        <v>182</v>
      </c>
      <c r="C2254" s="6" t="s">
        <v>81</v>
      </c>
      <c r="D2254" s="6">
        <v>0</v>
      </c>
      <c r="E2254" s="7">
        <v>155696.844845777</v>
      </c>
      <c r="F2254" s="16">
        <f>SUMIFS(Table2[time],Table2[config],Table2[[#This Row],[config]],Table2[repetition],Table2[[#This Row],[repetition]])</f>
        <v>31279327.028223276</v>
      </c>
      <c r="G2254" s="16">
        <f>IF(Table2[[#This Row],[time]]&lt;7200000,1,0)</f>
        <v>1</v>
      </c>
      <c r="H2254" t="s">
        <v>228</v>
      </c>
      <c r="I2254">
        <v>5</v>
      </c>
      <c r="J2254" t="s">
        <v>238</v>
      </c>
      <c r="K2254" t="s">
        <v>244</v>
      </c>
      <c r="L2254" t="s">
        <v>240</v>
      </c>
      <c r="M2254" t="s">
        <v>241</v>
      </c>
      <c r="N2254" t="s">
        <v>233</v>
      </c>
      <c r="O2254">
        <v>600</v>
      </c>
      <c r="P2254">
        <v>1</v>
      </c>
      <c r="Q2254" t="s">
        <v>243</v>
      </c>
      <c r="R2254" t="s">
        <v>241</v>
      </c>
      <c r="S2254" t="s">
        <v>238</v>
      </c>
      <c r="T2254" t="b">
        <v>1</v>
      </c>
      <c r="U2254" t="b">
        <v>0</v>
      </c>
      <c r="V2254" t="b">
        <v>1</v>
      </c>
      <c r="W2254" t="b">
        <v>0</v>
      </c>
      <c r="X2254" t="b">
        <v>1</v>
      </c>
      <c r="Y2254" t="b">
        <v>1</v>
      </c>
      <c r="Z2254" t="b">
        <v>1</v>
      </c>
      <c r="AA2254" t="b">
        <v>0</v>
      </c>
      <c r="AB2254" t="b">
        <v>0</v>
      </c>
      <c r="AC2254" t="b">
        <v>1</v>
      </c>
    </row>
    <row r="2255" spans="1:29" x14ac:dyDescent="0.2">
      <c r="A2255" s="8">
        <v>1</v>
      </c>
      <c r="B2255" s="8" t="s">
        <v>176</v>
      </c>
      <c r="C2255" s="8" t="s">
        <v>81</v>
      </c>
      <c r="D2255" s="8">
        <v>0</v>
      </c>
      <c r="E2255" s="9">
        <v>151435.19703205599</v>
      </c>
      <c r="F2255" s="17">
        <f>SUMIFS(Table2[time],Table2[config],Table2[[#This Row],[config]],Table2[repetition],Table2[[#This Row],[repetition]])</f>
        <v>31279327.028223276</v>
      </c>
      <c r="G2255" s="17">
        <f>IF(Table2[[#This Row],[time]]&lt;7200000,1,0)</f>
        <v>1</v>
      </c>
      <c r="H2255" t="s">
        <v>228</v>
      </c>
      <c r="I2255">
        <v>5</v>
      </c>
      <c r="J2255" t="s">
        <v>238</v>
      </c>
      <c r="K2255" t="s">
        <v>244</v>
      </c>
      <c r="L2255" t="s">
        <v>240</v>
      </c>
      <c r="M2255" t="s">
        <v>241</v>
      </c>
      <c r="N2255" t="s">
        <v>233</v>
      </c>
      <c r="O2255">
        <v>600</v>
      </c>
      <c r="P2255">
        <v>1</v>
      </c>
      <c r="Q2255" t="s">
        <v>243</v>
      </c>
      <c r="R2255" t="s">
        <v>241</v>
      </c>
      <c r="S2255" t="s">
        <v>238</v>
      </c>
      <c r="T2255" t="b">
        <v>1</v>
      </c>
      <c r="U2255" t="b">
        <v>0</v>
      </c>
      <c r="V2255" t="b">
        <v>1</v>
      </c>
      <c r="W2255" t="b">
        <v>0</v>
      </c>
      <c r="X2255" t="b">
        <v>1</v>
      </c>
      <c r="Y2255" t="b">
        <v>1</v>
      </c>
      <c r="Z2255" t="b">
        <v>1</v>
      </c>
      <c r="AA2255" t="b">
        <v>0</v>
      </c>
      <c r="AB2255" t="b">
        <v>0</v>
      </c>
      <c r="AC2255" t="b">
        <v>1</v>
      </c>
    </row>
    <row r="2256" spans="1:29" x14ac:dyDescent="0.2">
      <c r="A2256" s="6">
        <v>1</v>
      </c>
      <c r="B2256" s="6" t="s">
        <v>183</v>
      </c>
      <c r="C2256" s="6" t="s">
        <v>81</v>
      </c>
      <c r="D2256" s="6">
        <v>0</v>
      </c>
      <c r="E2256" s="7">
        <v>149323.34932382201</v>
      </c>
      <c r="F2256" s="16">
        <f>SUMIFS(Table2[time],Table2[config],Table2[[#This Row],[config]],Table2[repetition],Table2[[#This Row],[repetition]])</f>
        <v>31279327.028223276</v>
      </c>
      <c r="G2256" s="16">
        <f>IF(Table2[[#This Row],[time]]&lt;7200000,1,0)</f>
        <v>1</v>
      </c>
      <c r="H2256" t="s">
        <v>228</v>
      </c>
      <c r="I2256">
        <v>5</v>
      </c>
      <c r="J2256" t="s">
        <v>238</v>
      </c>
      <c r="K2256" t="s">
        <v>244</v>
      </c>
      <c r="L2256" t="s">
        <v>240</v>
      </c>
      <c r="M2256" t="s">
        <v>241</v>
      </c>
      <c r="N2256" t="s">
        <v>233</v>
      </c>
      <c r="O2256">
        <v>600</v>
      </c>
      <c r="P2256">
        <v>1</v>
      </c>
      <c r="Q2256" t="s">
        <v>243</v>
      </c>
      <c r="R2256" t="s">
        <v>241</v>
      </c>
      <c r="S2256" t="s">
        <v>238</v>
      </c>
      <c r="T2256" t="b">
        <v>1</v>
      </c>
      <c r="U2256" t="b">
        <v>0</v>
      </c>
      <c r="V2256" t="b">
        <v>1</v>
      </c>
      <c r="W2256" t="b">
        <v>0</v>
      </c>
      <c r="X2256" t="b">
        <v>1</v>
      </c>
      <c r="Y2256" t="b">
        <v>1</v>
      </c>
      <c r="Z2256" t="b">
        <v>1</v>
      </c>
      <c r="AA2256" t="b">
        <v>0</v>
      </c>
      <c r="AB2256" t="b">
        <v>0</v>
      </c>
      <c r="AC2256" t="b">
        <v>1</v>
      </c>
    </row>
    <row r="2257" spans="1:29" x14ac:dyDescent="0.2">
      <c r="A2257" s="8">
        <v>1</v>
      </c>
      <c r="B2257" s="8" t="s">
        <v>184</v>
      </c>
      <c r="C2257" s="8" t="s">
        <v>81</v>
      </c>
      <c r="D2257" s="8">
        <v>0</v>
      </c>
      <c r="E2257" s="9">
        <v>127404.89687398</v>
      </c>
      <c r="F2257" s="17">
        <f>SUMIFS(Table2[time],Table2[config],Table2[[#This Row],[config]],Table2[repetition],Table2[[#This Row],[repetition]])</f>
        <v>31279327.028223276</v>
      </c>
      <c r="G2257" s="17">
        <f>IF(Table2[[#This Row],[time]]&lt;7200000,1,0)</f>
        <v>1</v>
      </c>
      <c r="H2257" t="s">
        <v>228</v>
      </c>
      <c r="I2257">
        <v>5</v>
      </c>
      <c r="J2257" t="s">
        <v>238</v>
      </c>
      <c r="K2257" t="s">
        <v>244</v>
      </c>
      <c r="L2257" t="s">
        <v>240</v>
      </c>
      <c r="M2257" t="s">
        <v>241</v>
      </c>
      <c r="N2257" t="s">
        <v>233</v>
      </c>
      <c r="O2257">
        <v>600</v>
      </c>
      <c r="P2257">
        <v>1</v>
      </c>
      <c r="Q2257" t="s">
        <v>243</v>
      </c>
      <c r="R2257" t="s">
        <v>241</v>
      </c>
      <c r="S2257" t="s">
        <v>238</v>
      </c>
      <c r="T2257" t="b">
        <v>1</v>
      </c>
      <c r="U2257" t="b">
        <v>0</v>
      </c>
      <c r="V2257" t="b">
        <v>1</v>
      </c>
      <c r="W2257" t="b">
        <v>0</v>
      </c>
      <c r="X2257" t="b">
        <v>1</v>
      </c>
      <c r="Y2257" t="b">
        <v>1</v>
      </c>
      <c r="Z2257" t="b">
        <v>1</v>
      </c>
      <c r="AA2257" t="b">
        <v>0</v>
      </c>
      <c r="AB2257" t="b">
        <v>0</v>
      </c>
      <c r="AC2257" t="b">
        <v>1</v>
      </c>
    </row>
    <row r="2258" spans="1:29" x14ac:dyDescent="0.2">
      <c r="A2258" s="6">
        <v>1</v>
      </c>
      <c r="B2258" s="6" t="s">
        <v>194</v>
      </c>
      <c r="C2258" s="6" t="s">
        <v>81</v>
      </c>
      <c r="D2258" s="6">
        <v>0</v>
      </c>
      <c r="E2258" s="7">
        <v>341401.49046597001</v>
      </c>
      <c r="F2258" s="16">
        <f>SUMIFS(Table2[time],Table2[config],Table2[[#This Row],[config]],Table2[repetition],Table2[[#This Row],[repetition]])</f>
        <v>31279327.028223276</v>
      </c>
      <c r="G2258" s="16">
        <f>IF(Table2[[#This Row],[time]]&lt;7200000,1,0)</f>
        <v>1</v>
      </c>
      <c r="H2258" t="s">
        <v>228</v>
      </c>
      <c r="I2258">
        <v>5</v>
      </c>
      <c r="J2258" t="s">
        <v>238</v>
      </c>
      <c r="K2258" t="s">
        <v>244</v>
      </c>
      <c r="L2258" t="s">
        <v>240</v>
      </c>
      <c r="M2258" t="s">
        <v>241</v>
      </c>
      <c r="N2258" t="s">
        <v>233</v>
      </c>
      <c r="O2258">
        <v>600</v>
      </c>
      <c r="P2258">
        <v>1</v>
      </c>
      <c r="Q2258" t="s">
        <v>243</v>
      </c>
      <c r="R2258" t="s">
        <v>241</v>
      </c>
      <c r="S2258" t="s">
        <v>238</v>
      </c>
      <c r="T2258" t="b">
        <v>1</v>
      </c>
      <c r="U2258" t="b">
        <v>0</v>
      </c>
      <c r="V2258" t="b">
        <v>1</v>
      </c>
      <c r="W2258" t="b">
        <v>0</v>
      </c>
      <c r="X2258" t="b">
        <v>1</v>
      </c>
      <c r="Y2258" t="b">
        <v>1</v>
      </c>
      <c r="Z2258" t="b">
        <v>1</v>
      </c>
      <c r="AA2258" t="b">
        <v>0</v>
      </c>
      <c r="AB2258" t="b">
        <v>0</v>
      </c>
      <c r="AC2258" t="b">
        <v>1</v>
      </c>
    </row>
    <row r="2259" spans="1:29" x14ac:dyDescent="0.2">
      <c r="A2259" s="8">
        <v>1</v>
      </c>
      <c r="B2259" s="8" t="s">
        <v>195</v>
      </c>
      <c r="C2259" s="8" t="s">
        <v>81</v>
      </c>
      <c r="D2259" s="8">
        <v>0</v>
      </c>
      <c r="E2259" s="9">
        <v>235344.73598701801</v>
      </c>
      <c r="F2259" s="17">
        <f>SUMIFS(Table2[time],Table2[config],Table2[[#This Row],[config]],Table2[repetition],Table2[[#This Row],[repetition]])</f>
        <v>31279327.028223276</v>
      </c>
      <c r="G2259" s="17">
        <f>IF(Table2[[#This Row],[time]]&lt;7200000,1,0)</f>
        <v>1</v>
      </c>
      <c r="H2259" t="s">
        <v>228</v>
      </c>
      <c r="I2259">
        <v>5</v>
      </c>
      <c r="J2259" t="s">
        <v>238</v>
      </c>
      <c r="K2259" t="s">
        <v>244</v>
      </c>
      <c r="L2259" t="s">
        <v>240</v>
      </c>
      <c r="M2259" t="s">
        <v>241</v>
      </c>
      <c r="N2259" t="s">
        <v>233</v>
      </c>
      <c r="O2259">
        <v>600</v>
      </c>
      <c r="P2259">
        <v>1</v>
      </c>
      <c r="Q2259" t="s">
        <v>243</v>
      </c>
      <c r="R2259" t="s">
        <v>241</v>
      </c>
      <c r="S2259" t="s">
        <v>238</v>
      </c>
      <c r="T2259" t="b">
        <v>1</v>
      </c>
      <c r="U2259" t="b">
        <v>0</v>
      </c>
      <c r="V2259" t="b">
        <v>1</v>
      </c>
      <c r="W2259" t="b">
        <v>0</v>
      </c>
      <c r="X2259" t="b">
        <v>1</v>
      </c>
      <c r="Y2259" t="b">
        <v>1</v>
      </c>
      <c r="Z2259" t="b">
        <v>1</v>
      </c>
      <c r="AA2259" t="b">
        <v>0</v>
      </c>
      <c r="AB2259" t="b">
        <v>0</v>
      </c>
      <c r="AC2259" t="b">
        <v>1</v>
      </c>
    </row>
    <row r="2260" spans="1:29" x14ac:dyDescent="0.2">
      <c r="A2260" s="6">
        <v>1</v>
      </c>
      <c r="B2260" s="6" t="s">
        <v>180</v>
      </c>
      <c r="C2260" s="6" t="s">
        <v>81</v>
      </c>
      <c r="D2260" s="6">
        <v>0</v>
      </c>
      <c r="E2260" s="7">
        <v>104522.163568064</v>
      </c>
      <c r="F2260" s="16">
        <f>SUMIFS(Table2[time],Table2[config],Table2[[#This Row],[config]],Table2[repetition],Table2[[#This Row],[repetition]])</f>
        <v>31279327.028223276</v>
      </c>
      <c r="G2260" s="16">
        <f>IF(Table2[[#This Row],[time]]&lt;7200000,1,0)</f>
        <v>1</v>
      </c>
      <c r="H2260" t="s">
        <v>228</v>
      </c>
      <c r="I2260">
        <v>5</v>
      </c>
      <c r="J2260" t="s">
        <v>238</v>
      </c>
      <c r="K2260" t="s">
        <v>244</v>
      </c>
      <c r="L2260" t="s">
        <v>240</v>
      </c>
      <c r="M2260" t="s">
        <v>241</v>
      </c>
      <c r="N2260" t="s">
        <v>233</v>
      </c>
      <c r="O2260">
        <v>600</v>
      </c>
      <c r="P2260">
        <v>1</v>
      </c>
      <c r="Q2260" t="s">
        <v>243</v>
      </c>
      <c r="R2260" t="s">
        <v>241</v>
      </c>
      <c r="S2260" t="s">
        <v>238</v>
      </c>
      <c r="T2260" t="b">
        <v>1</v>
      </c>
      <c r="U2260" t="b">
        <v>0</v>
      </c>
      <c r="V2260" t="b">
        <v>1</v>
      </c>
      <c r="W2260" t="b">
        <v>0</v>
      </c>
      <c r="X2260" t="b">
        <v>1</v>
      </c>
      <c r="Y2260" t="b">
        <v>1</v>
      </c>
      <c r="Z2260" t="b">
        <v>1</v>
      </c>
      <c r="AA2260" t="b">
        <v>0</v>
      </c>
      <c r="AB2260" t="b">
        <v>0</v>
      </c>
      <c r="AC2260" t="b">
        <v>1</v>
      </c>
    </row>
    <row r="2261" spans="1:29" x14ac:dyDescent="0.2">
      <c r="A2261" s="8">
        <v>1</v>
      </c>
      <c r="B2261" s="8" t="s">
        <v>185</v>
      </c>
      <c r="C2261" s="8" t="s">
        <v>81</v>
      </c>
      <c r="D2261" s="8">
        <v>0</v>
      </c>
      <c r="E2261" s="9">
        <v>261731.88424995099</v>
      </c>
      <c r="F2261" s="17">
        <f>SUMIFS(Table2[time],Table2[config],Table2[[#This Row],[config]],Table2[repetition],Table2[[#This Row],[repetition]])</f>
        <v>31279327.028223276</v>
      </c>
      <c r="G2261" s="17">
        <f>IF(Table2[[#This Row],[time]]&lt;7200000,1,0)</f>
        <v>1</v>
      </c>
      <c r="H2261" t="s">
        <v>228</v>
      </c>
      <c r="I2261">
        <v>5</v>
      </c>
      <c r="J2261" t="s">
        <v>238</v>
      </c>
      <c r="K2261" t="s">
        <v>244</v>
      </c>
      <c r="L2261" t="s">
        <v>240</v>
      </c>
      <c r="M2261" t="s">
        <v>241</v>
      </c>
      <c r="N2261" t="s">
        <v>233</v>
      </c>
      <c r="O2261">
        <v>600</v>
      </c>
      <c r="P2261">
        <v>1</v>
      </c>
      <c r="Q2261" t="s">
        <v>243</v>
      </c>
      <c r="R2261" t="s">
        <v>241</v>
      </c>
      <c r="S2261" t="s">
        <v>238</v>
      </c>
      <c r="T2261" t="b">
        <v>1</v>
      </c>
      <c r="U2261" t="b">
        <v>0</v>
      </c>
      <c r="V2261" t="b">
        <v>1</v>
      </c>
      <c r="W2261" t="b">
        <v>0</v>
      </c>
      <c r="X2261" t="b">
        <v>1</v>
      </c>
      <c r="Y2261" t="b">
        <v>1</v>
      </c>
      <c r="Z2261" t="b">
        <v>1</v>
      </c>
      <c r="AA2261" t="b">
        <v>0</v>
      </c>
      <c r="AB2261" t="b">
        <v>0</v>
      </c>
      <c r="AC2261" t="b">
        <v>1</v>
      </c>
    </row>
    <row r="2262" spans="1:29" x14ac:dyDescent="0.2">
      <c r="A2262" s="6">
        <v>1</v>
      </c>
      <c r="B2262" s="6" t="s">
        <v>198</v>
      </c>
      <c r="C2262" s="6" t="s">
        <v>81</v>
      </c>
      <c r="D2262" s="6">
        <v>0</v>
      </c>
      <c r="E2262" s="7">
        <v>201324.15724406001</v>
      </c>
      <c r="F2262" s="16">
        <f>SUMIFS(Table2[time],Table2[config],Table2[[#This Row],[config]],Table2[repetition],Table2[[#This Row],[repetition]])</f>
        <v>31279327.028223276</v>
      </c>
      <c r="G2262" s="16">
        <f>IF(Table2[[#This Row],[time]]&lt;7200000,1,0)</f>
        <v>1</v>
      </c>
      <c r="H2262" t="s">
        <v>228</v>
      </c>
      <c r="I2262">
        <v>5</v>
      </c>
      <c r="J2262" t="s">
        <v>238</v>
      </c>
      <c r="K2262" t="s">
        <v>244</v>
      </c>
      <c r="L2262" t="s">
        <v>240</v>
      </c>
      <c r="M2262" t="s">
        <v>241</v>
      </c>
      <c r="N2262" t="s">
        <v>233</v>
      </c>
      <c r="O2262">
        <v>600</v>
      </c>
      <c r="P2262">
        <v>1</v>
      </c>
      <c r="Q2262" t="s">
        <v>243</v>
      </c>
      <c r="R2262" t="s">
        <v>241</v>
      </c>
      <c r="S2262" t="s">
        <v>238</v>
      </c>
      <c r="T2262" t="b">
        <v>1</v>
      </c>
      <c r="U2262" t="b">
        <v>0</v>
      </c>
      <c r="V2262" t="b">
        <v>1</v>
      </c>
      <c r="W2262" t="b">
        <v>0</v>
      </c>
      <c r="X2262" t="b">
        <v>1</v>
      </c>
      <c r="Y2262" t="b">
        <v>1</v>
      </c>
      <c r="Z2262" t="b">
        <v>1</v>
      </c>
      <c r="AA2262" t="b">
        <v>0</v>
      </c>
      <c r="AB2262" t="b">
        <v>0</v>
      </c>
      <c r="AC2262" t="b">
        <v>1</v>
      </c>
    </row>
    <row r="2263" spans="1:29" x14ac:dyDescent="0.2">
      <c r="A2263" s="8">
        <v>1</v>
      </c>
      <c r="B2263" s="8" t="s">
        <v>189</v>
      </c>
      <c r="C2263" s="8" t="s">
        <v>81</v>
      </c>
      <c r="D2263" s="8">
        <v>0</v>
      </c>
      <c r="E2263" s="9">
        <v>125923.407999798</v>
      </c>
      <c r="F2263" s="17">
        <f>SUMIFS(Table2[time],Table2[config],Table2[[#This Row],[config]],Table2[repetition],Table2[[#This Row],[repetition]])</f>
        <v>31279327.028223276</v>
      </c>
      <c r="G2263" s="17">
        <f>IF(Table2[[#This Row],[time]]&lt;7200000,1,0)</f>
        <v>1</v>
      </c>
      <c r="H2263" t="s">
        <v>228</v>
      </c>
      <c r="I2263">
        <v>5</v>
      </c>
      <c r="J2263" t="s">
        <v>238</v>
      </c>
      <c r="K2263" t="s">
        <v>244</v>
      </c>
      <c r="L2263" t="s">
        <v>240</v>
      </c>
      <c r="M2263" t="s">
        <v>241</v>
      </c>
      <c r="N2263" t="s">
        <v>233</v>
      </c>
      <c r="O2263">
        <v>600</v>
      </c>
      <c r="P2263">
        <v>1</v>
      </c>
      <c r="Q2263" t="s">
        <v>243</v>
      </c>
      <c r="R2263" t="s">
        <v>241</v>
      </c>
      <c r="S2263" t="s">
        <v>238</v>
      </c>
      <c r="T2263" t="b">
        <v>1</v>
      </c>
      <c r="U2263" t="b">
        <v>0</v>
      </c>
      <c r="V2263" t="b">
        <v>1</v>
      </c>
      <c r="W2263" t="b">
        <v>0</v>
      </c>
      <c r="X2263" t="b">
        <v>1</v>
      </c>
      <c r="Y2263" t="b">
        <v>1</v>
      </c>
      <c r="Z2263" t="b">
        <v>1</v>
      </c>
      <c r="AA2263" t="b">
        <v>0</v>
      </c>
      <c r="AB2263" t="b">
        <v>0</v>
      </c>
      <c r="AC2263" t="b">
        <v>1</v>
      </c>
    </row>
    <row r="2264" spans="1:29" x14ac:dyDescent="0.2">
      <c r="A2264" s="6">
        <v>1</v>
      </c>
      <c r="B2264" s="6" t="s">
        <v>178</v>
      </c>
      <c r="C2264" s="6" t="s">
        <v>81</v>
      </c>
      <c r="D2264" s="6">
        <v>0</v>
      </c>
      <c r="E2264" s="7">
        <v>121534.419083036</v>
      </c>
      <c r="F2264" s="16">
        <f>SUMIFS(Table2[time],Table2[config],Table2[[#This Row],[config]],Table2[repetition],Table2[[#This Row],[repetition]])</f>
        <v>31279327.028223276</v>
      </c>
      <c r="G2264" s="16">
        <f>IF(Table2[[#This Row],[time]]&lt;7200000,1,0)</f>
        <v>1</v>
      </c>
      <c r="H2264" t="s">
        <v>228</v>
      </c>
      <c r="I2264">
        <v>5</v>
      </c>
      <c r="J2264" t="s">
        <v>238</v>
      </c>
      <c r="K2264" t="s">
        <v>244</v>
      </c>
      <c r="L2264" t="s">
        <v>240</v>
      </c>
      <c r="M2264" t="s">
        <v>241</v>
      </c>
      <c r="N2264" t="s">
        <v>233</v>
      </c>
      <c r="O2264">
        <v>600</v>
      </c>
      <c r="P2264">
        <v>1</v>
      </c>
      <c r="Q2264" t="s">
        <v>243</v>
      </c>
      <c r="R2264" t="s">
        <v>241</v>
      </c>
      <c r="S2264" t="s">
        <v>238</v>
      </c>
      <c r="T2264" t="b">
        <v>1</v>
      </c>
      <c r="U2264" t="b">
        <v>0</v>
      </c>
      <c r="V2264" t="b">
        <v>1</v>
      </c>
      <c r="W2264" t="b">
        <v>0</v>
      </c>
      <c r="X2264" t="b">
        <v>1</v>
      </c>
      <c r="Y2264" t="b">
        <v>1</v>
      </c>
      <c r="Z2264" t="b">
        <v>1</v>
      </c>
      <c r="AA2264" t="b">
        <v>0</v>
      </c>
      <c r="AB2264" t="b">
        <v>0</v>
      </c>
      <c r="AC2264" t="b">
        <v>1</v>
      </c>
    </row>
    <row r="2265" spans="1:29" x14ac:dyDescent="0.2">
      <c r="A2265" s="8">
        <v>1</v>
      </c>
      <c r="B2265" s="8" t="s">
        <v>199</v>
      </c>
      <c r="C2265" s="8" t="s">
        <v>81</v>
      </c>
      <c r="D2265" s="8">
        <v>0</v>
      </c>
      <c r="E2265" s="9">
        <v>113640.78741800001</v>
      </c>
      <c r="F2265" s="17">
        <f>SUMIFS(Table2[time],Table2[config],Table2[[#This Row],[config]],Table2[repetition],Table2[[#This Row],[repetition]])</f>
        <v>31279327.028223276</v>
      </c>
      <c r="G2265" s="17">
        <f>IF(Table2[[#This Row],[time]]&lt;7200000,1,0)</f>
        <v>1</v>
      </c>
      <c r="H2265" t="s">
        <v>228</v>
      </c>
      <c r="I2265">
        <v>5</v>
      </c>
      <c r="J2265" t="s">
        <v>238</v>
      </c>
      <c r="K2265" t="s">
        <v>244</v>
      </c>
      <c r="L2265" t="s">
        <v>240</v>
      </c>
      <c r="M2265" t="s">
        <v>241</v>
      </c>
      <c r="N2265" t="s">
        <v>233</v>
      </c>
      <c r="O2265">
        <v>600</v>
      </c>
      <c r="P2265">
        <v>1</v>
      </c>
      <c r="Q2265" t="s">
        <v>243</v>
      </c>
      <c r="R2265" t="s">
        <v>241</v>
      </c>
      <c r="S2265" t="s">
        <v>238</v>
      </c>
      <c r="T2265" t="b">
        <v>1</v>
      </c>
      <c r="U2265" t="b">
        <v>0</v>
      </c>
      <c r="V2265" t="b">
        <v>1</v>
      </c>
      <c r="W2265" t="b">
        <v>0</v>
      </c>
      <c r="X2265" t="b">
        <v>1</v>
      </c>
      <c r="Y2265" t="b">
        <v>1</v>
      </c>
      <c r="Z2265" t="b">
        <v>1</v>
      </c>
      <c r="AA2265" t="b">
        <v>0</v>
      </c>
      <c r="AB2265" t="b">
        <v>0</v>
      </c>
      <c r="AC2265" t="b">
        <v>1</v>
      </c>
    </row>
    <row r="2266" spans="1:29" x14ac:dyDescent="0.2">
      <c r="A2266" s="6">
        <v>1</v>
      </c>
      <c r="B2266" s="6" t="s">
        <v>193</v>
      </c>
      <c r="C2266" s="6" t="s">
        <v>81</v>
      </c>
      <c r="D2266" s="6">
        <v>0</v>
      </c>
      <c r="E2266" s="7">
        <v>139539.348413003</v>
      </c>
      <c r="F2266" s="16">
        <f>SUMIFS(Table2[time],Table2[config],Table2[[#This Row],[config]],Table2[repetition],Table2[[#This Row],[repetition]])</f>
        <v>31279327.028223276</v>
      </c>
      <c r="G2266" s="16">
        <f>IF(Table2[[#This Row],[time]]&lt;7200000,1,0)</f>
        <v>1</v>
      </c>
      <c r="H2266" t="s">
        <v>228</v>
      </c>
      <c r="I2266">
        <v>5</v>
      </c>
      <c r="J2266" t="s">
        <v>238</v>
      </c>
      <c r="K2266" t="s">
        <v>244</v>
      </c>
      <c r="L2266" t="s">
        <v>240</v>
      </c>
      <c r="M2266" t="s">
        <v>241</v>
      </c>
      <c r="N2266" t="s">
        <v>233</v>
      </c>
      <c r="O2266">
        <v>600</v>
      </c>
      <c r="P2266">
        <v>1</v>
      </c>
      <c r="Q2266" t="s">
        <v>243</v>
      </c>
      <c r="R2266" t="s">
        <v>241</v>
      </c>
      <c r="S2266" t="s">
        <v>238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1</v>
      </c>
      <c r="Z2266" t="b">
        <v>1</v>
      </c>
      <c r="AA2266" t="b">
        <v>0</v>
      </c>
      <c r="AB2266" t="b">
        <v>0</v>
      </c>
      <c r="AC2266" t="b">
        <v>1</v>
      </c>
    </row>
    <row r="2267" spans="1:29" x14ac:dyDescent="0.2">
      <c r="A2267" s="8">
        <v>1</v>
      </c>
      <c r="B2267" s="8" t="s">
        <v>197</v>
      </c>
      <c r="C2267" s="8" t="s">
        <v>81</v>
      </c>
      <c r="D2267" s="8">
        <v>0</v>
      </c>
      <c r="E2267" s="9">
        <v>112313.618047162</v>
      </c>
      <c r="F2267" s="17">
        <f>SUMIFS(Table2[time],Table2[config],Table2[[#This Row],[config]],Table2[repetition],Table2[[#This Row],[repetition]])</f>
        <v>31279327.028223276</v>
      </c>
      <c r="G2267" s="17">
        <f>IF(Table2[[#This Row],[time]]&lt;7200000,1,0)</f>
        <v>1</v>
      </c>
      <c r="H2267" t="s">
        <v>228</v>
      </c>
      <c r="I2267">
        <v>5</v>
      </c>
      <c r="J2267" t="s">
        <v>238</v>
      </c>
      <c r="K2267" t="s">
        <v>244</v>
      </c>
      <c r="L2267" t="s">
        <v>240</v>
      </c>
      <c r="M2267" t="s">
        <v>241</v>
      </c>
      <c r="N2267" t="s">
        <v>233</v>
      </c>
      <c r="O2267">
        <v>600</v>
      </c>
      <c r="P2267">
        <v>1</v>
      </c>
      <c r="Q2267" t="s">
        <v>243</v>
      </c>
      <c r="R2267" t="s">
        <v>241</v>
      </c>
      <c r="S2267" t="s">
        <v>238</v>
      </c>
      <c r="T2267" t="b">
        <v>1</v>
      </c>
      <c r="U2267" t="b">
        <v>0</v>
      </c>
      <c r="V2267" t="b">
        <v>1</v>
      </c>
      <c r="W2267" t="b">
        <v>0</v>
      </c>
      <c r="X2267" t="b">
        <v>1</v>
      </c>
      <c r="Y2267" t="b">
        <v>1</v>
      </c>
      <c r="Z2267" t="b">
        <v>1</v>
      </c>
      <c r="AA2267" t="b">
        <v>0</v>
      </c>
      <c r="AB2267" t="b">
        <v>0</v>
      </c>
      <c r="AC2267" t="b">
        <v>1</v>
      </c>
    </row>
    <row r="2268" spans="1:29" x14ac:dyDescent="0.2">
      <c r="A2268" s="6">
        <v>1</v>
      </c>
      <c r="B2268" s="6" t="s">
        <v>196</v>
      </c>
      <c r="C2268" s="6" t="s">
        <v>81</v>
      </c>
      <c r="D2268" s="6">
        <v>2</v>
      </c>
      <c r="E2268" s="7">
        <v>228812.96656513499</v>
      </c>
      <c r="F2268" s="16">
        <f>SUMIFS(Table2[time],Table2[config],Table2[[#This Row],[config]],Table2[repetition],Table2[[#This Row],[repetition]])</f>
        <v>31279327.028223276</v>
      </c>
      <c r="G2268" s="16">
        <f>IF(Table2[[#This Row],[time]]&lt;7200000,1,0)</f>
        <v>1</v>
      </c>
      <c r="H2268" t="s">
        <v>228</v>
      </c>
      <c r="I2268">
        <v>5</v>
      </c>
      <c r="J2268" t="s">
        <v>238</v>
      </c>
      <c r="K2268" t="s">
        <v>244</v>
      </c>
      <c r="L2268" t="s">
        <v>240</v>
      </c>
      <c r="M2268" t="s">
        <v>241</v>
      </c>
      <c r="N2268" t="s">
        <v>233</v>
      </c>
      <c r="O2268">
        <v>600</v>
      </c>
      <c r="P2268">
        <v>1</v>
      </c>
      <c r="Q2268" t="s">
        <v>243</v>
      </c>
      <c r="R2268" t="s">
        <v>241</v>
      </c>
      <c r="S2268" t="s">
        <v>238</v>
      </c>
      <c r="T2268" t="b">
        <v>1</v>
      </c>
      <c r="U2268" t="b">
        <v>0</v>
      </c>
      <c r="V2268" t="b">
        <v>1</v>
      </c>
      <c r="W2268" t="b">
        <v>0</v>
      </c>
      <c r="X2268" t="b">
        <v>1</v>
      </c>
      <c r="Y2268" t="b">
        <v>1</v>
      </c>
      <c r="Z2268" t="b">
        <v>1</v>
      </c>
      <c r="AA2268" t="b">
        <v>0</v>
      </c>
      <c r="AB2268" t="b">
        <v>0</v>
      </c>
      <c r="AC2268" t="b">
        <v>1</v>
      </c>
    </row>
    <row r="2269" spans="1:29" x14ac:dyDescent="0.2">
      <c r="A2269" s="8">
        <v>1</v>
      </c>
      <c r="B2269" s="8" t="s">
        <v>179</v>
      </c>
      <c r="C2269" s="8" t="s">
        <v>81</v>
      </c>
      <c r="D2269" s="8">
        <v>0</v>
      </c>
      <c r="E2269" s="9">
        <v>187332.91003806499</v>
      </c>
      <c r="F2269" s="17">
        <f>SUMIFS(Table2[time],Table2[config],Table2[[#This Row],[config]],Table2[repetition],Table2[[#This Row],[repetition]])</f>
        <v>31279327.028223276</v>
      </c>
      <c r="G2269" s="17">
        <f>IF(Table2[[#This Row],[time]]&lt;7200000,1,0)</f>
        <v>1</v>
      </c>
      <c r="H2269" t="s">
        <v>228</v>
      </c>
      <c r="I2269">
        <v>5</v>
      </c>
      <c r="J2269" t="s">
        <v>238</v>
      </c>
      <c r="K2269" t="s">
        <v>244</v>
      </c>
      <c r="L2269" t="s">
        <v>240</v>
      </c>
      <c r="M2269" t="s">
        <v>241</v>
      </c>
      <c r="N2269" t="s">
        <v>233</v>
      </c>
      <c r="O2269">
        <v>600</v>
      </c>
      <c r="P2269">
        <v>1</v>
      </c>
      <c r="Q2269" t="s">
        <v>243</v>
      </c>
      <c r="R2269" t="s">
        <v>241</v>
      </c>
      <c r="S2269" t="s">
        <v>238</v>
      </c>
      <c r="T2269" t="b">
        <v>1</v>
      </c>
      <c r="U2269" t="b">
        <v>0</v>
      </c>
      <c r="V2269" t="b">
        <v>1</v>
      </c>
      <c r="W2269" t="b">
        <v>0</v>
      </c>
      <c r="X2269" t="b">
        <v>1</v>
      </c>
      <c r="Y2269" t="b">
        <v>1</v>
      </c>
      <c r="Z2269" t="b">
        <v>1</v>
      </c>
      <c r="AA2269" t="b">
        <v>0</v>
      </c>
      <c r="AB2269" t="b">
        <v>0</v>
      </c>
      <c r="AC2269" t="b">
        <v>1</v>
      </c>
    </row>
    <row r="2270" spans="1:29" x14ac:dyDescent="0.2">
      <c r="A2270" s="6">
        <v>1</v>
      </c>
      <c r="B2270" s="6" t="s">
        <v>186</v>
      </c>
      <c r="C2270" s="6" t="s">
        <v>81</v>
      </c>
      <c r="D2270" s="6">
        <v>0</v>
      </c>
      <c r="E2270" s="7">
        <v>161250.98457699601</v>
      </c>
      <c r="F2270" s="16">
        <f>SUMIFS(Table2[time],Table2[config],Table2[[#This Row],[config]],Table2[repetition],Table2[[#This Row],[repetition]])</f>
        <v>31279327.028223276</v>
      </c>
      <c r="G2270" s="16">
        <f>IF(Table2[[#This Row],[time]]&lt;7200000,1,0)</f>
        <v>1</v>
      </c>
      <c r="H2270" t="s">
        <v>228</v>
      </c>
      <c r="I2270">
        <v>5</v>
      </c>
      <c r="J2270" t="s">
        <v>238</v>
      </c>
      <c r="K2270" t="s">
        <v>244</v>
      </c>
      <c r="L2270" t="s">
        <v>240</v>
      </c>
      <c r="M2270" t="s">
        <v>241</v>
      </c>
      <c r="N2270" t="s">
        <v>233</v>
      </c>
      <c r="O2270">
        <v>600</v>
      </c>
      <c r="P2270">
        <v>1</v>
      </c>
      <c r="Q2270" t="s">
        <v>243</v>
      </c>
      <c r="R2270" t="s">
        <v>241</v>
      </c>
      <c r="S2270" t="s">
        <v>238</v>
      </c>
      <c r="T2270" t="b">
        <v>1</v>
      </c>
      <c r="U2270" t="b">
        <v>0</v>
      </c>
      <c r="V2270" t="b">
        <v>1</v>
      </c>
      <c r="W2270" t="b">
        <v>0</v>
      </c>
      <c r="X2270" t="b">
        <v>1</v>
      </c>
      <c r="Y2270" t="b">
        <v>1</v>
      </c>
      <c r="Z2270" t="b">
        <v>1</v>
      </c>
      <c r="AA2270" t="b">
        <v>0</v>
      </c>
      <c r="AB2270" t="b">
        <v>0</v>
      </c>
      <c r="AC2270" t="b">
        <v>1</v>
      </c>
    </row>
    <row r="2271" spans="1:29" x14ac:dyDescent="0.2">
      <c r="A2271" s="8">
        <v>1</v>
      </c>
      <c r="B2271" s="8" t="s">
        <v>200</v>
      </c>
      <c r="C2271" s="8" t="s">
        <v>81</v>
      </c>
      <c r="D2271" s="8">
        <v>1</v>
      </c>
      <c r="E2271" s="9">
        <v>484323.065879056</v>
      </c>
      <c r="F2271" s="17">
        <f>SUMIFS(Table2[time],Table2[config],Table2[[#This Row],[config]],Table2[repetition],Table2[[#This Row],[repetition]])</f>
        <v>31279327.028223276</v>
      </c>
      <c r="G2271" s="17">
        <f>IF(Table2[[#This Row],[time]]&lt;7200000,1,0)</f>
        <v>1</v>
      </c>
      <c r="H2271" t="s">
        <v>228</v>
      </c>
      <c r="I2271">
        <v>5</v>
      </c>
      <c r="J2271" t="s">
        <v>238</v>
      </c>
      <c r="K2271" t="s">
        <v>244</v>
      </c>
      <c r="L2271" t="s">
        <v>240</v>
      </c>
      <c r="M2271" t="s">
        <v>241</v>
      </c>
      <c r="N2271" t="s">
        <v>233</v>
      </c>
      <c r="O2271">
        <v>600</v>
      </c>
      <c r="P2271">
        <v>1</v>
      </c>
      <c r="Q2271" t="s">
        <v>243</v>
      </c>
      <c r="R2271" t="s">
        <v>241</v>
      </c>
      <c r="S2271" t="s">
        <v>238</v>
      </c>
      <c r="T2271" t="b">
        <v>1</v>
      </c>
      <c r="U2271" t="b">
        <v>0</v>
      </c>
      <c r="V2271" t="b">
        <v>1</v>
      </c>
      <c r="W2271" t="b">
        <v>0</v>
      </c>
      <c r="X2271" t="b">
        <v>1</v>
      </c>
      <c r="Y2271" t="b">
        <v>1</v>
      </c>
      <c r="Z2271" t="b">
        <v>1</v>
      </c>
      <c r="AA2271" t="b">
        <v>0</v>
      </c>
      <c r="AB2271" t="b">
        <v>0</v>
      </c>
      <c r="AC2271" t="b">
        <v>1</v>
      </c>
    </row>
    <row r="2272" spans="1:29" x14ac:dyDescent="0.2">
      <c r="A2272" s="6">
        <v>1</v>
      </c>
      <c r="B2272" s="6" t="s">
        <v>201</v>
      </c>
      <c r="C2272" s="6" t="s">
        <v>81</v>
      </c>
      <c r="D2272" s="6">
        <v>0</v>
      </c>
      <c r="E2272" s="7">
        <v>221655.59064806401</v>
      </c>
      <c r="F2272" s="16">
        <f>SUMIFS(Table2[time],Table2[config],Table2[[#This Row],[config]],Table2[repetition],Table2[[#This Row],[repetition]])</f>
        <v>31279327.028223276</v>
      </c>
      <c r="G2272" s="16">
        <f>IF(Table2[[#This Row],[time]]&lt;7200000,1,0)</f>
        <v>1</v>
      </c>
      <c r="H2272" t="s">
        <v>228</v>
      </c>
      <c r="I2272">
        <v>5</v>
      </c>
      <c r="J2272" t="s">
        <v>238</v>
      </c>
      <c r="K2272" t="s">
        <v>244</v>
      </c>
      <c r="L2272" t="s">
        <v>240</v>
      </c>
      <c r="M2272" t="s">
        <v>241</v>
      </c>
      <c r="N2272" t="s">
        <v>233</v>
      </c>
      <c r="O2272">
        <v>600</v>
      </c>
      <c r="P2272">
        <v>1</v>
      </c>
      <c r="Q2272" t="s">
        <v>243</v>
      </c>
      <c r="R2272" t="s">
        <v>241</v>
      </c>
      <c r="S2272" t="s">
        <v>238</v>
      </c>
      <c r="T2272" t="b">
        <v>1</v>
      </c>
      <c r="U2272" t="b">
        <v>0</v>
      </c>
      <c r="V2272" t="b">
        <v>1</v>
      </c>
      <c r="W2272" t="b">
        <v>0</v>
      </c>
      <c r="X2272" t="b">
        <v>1</v>
      </c>
      <c r="Y2272" t="b">
        <v>1</v>
      </c>
      <c r="Z2272" t="b">
        <v>1</v>
      </c>
      <c r="AA2272" t="b">
        <v>0</v>
      </c>
      <c r="AB2272" t="b">
        <v>0</v>
      </c>
      <c r="AC2272" t="b">
        <v>1</v>
      </c>
    </row>
    <row r="2273" spans="1:29" x14ac:dyDescent="0.2">
      <c r="A2273" s="8">
        <v>1</v>
      </c>
      <c r="B2273" s="8" t="s">
        <v>188</v>
      </c>
      <c r="C2273" s="8" t="s">
        <v>81</v>
      </c>
      <c r="D2273" s="8">
        <v>0</v>
      </c>
      <c r="E2273" s="9">
        <v>386794.82722398802</v>
      </c>
      <c r="F2273" s="17">
        <f>SUMIFS(Table2[time],Table2[config],Table2[[#This Row],[config]],Table2[repetition],Table2[[#This Row],[repetition]])</f>
        <v>31279327.028223276</v>
      </c>
      <c r="G2273" s="17">
        <f>IF(Table2[[#This Row],[time]]&lt;7200000,1,0)</f>
        <v>1</v>
      </c>
      <c r="H2273" t="s">
        <v>228</v>
      </c>
      <c r="I2273">
        <v>5</v>
      </c>
      <c r="J2273" t="s">
        <v>238</v>
      </c>
      <c r="K2273" t="s">
        <v>244</v>
      </c>
      <c r="L2273" t="s">
        <v>240</v>
      </c>
      <c r="M2273" t="s">
        <v>241</v>
      </c>
      <c r="N2273" t="s">
        <v>233</v>
      </c>
      <c r="O2273">
        <v>600</v>
      </c>
      <c r="P2273">
        <v>1</v>
      </c>
      <c r="Q2273" t="s">
        <v>243</v>
      </c>
      <c r="R2273" t="s">
        <v>241</v>
      </c>
      <c r="S2273" t="s">
        <v>238</v>
      </c>
      <c r="T2273" t="b">
        <v>1</v>
      </c>
      <c r="U2273" t="b">
        <v>0</v>
      </c>
      <c r="V2273" t="b">
        <v>1</v>
      </c>
      <c r="W2273" t="b">
        <v>0</v>
      </c>
      <c r="X2273" t="b">
        <v>1</v>
      </c>
      <c r="Y2273" t="b">
        <v>1</v>
      </c>
      <c r="Z2273" t="b">
        <v>1</v>
      </c>
      <c r="AA2273" t="b">
        <v>0</v>
      </c>
      <c r="AB2273" t="b">
        <v>0</v>
      </c>
      <c r="AC2273" t="b">
        <v>1</v>
      </c>
    </row>
    <row r="2274" spans="1:29" x14ac:dyDescent="0.2">
      <c r="A2274" s="6">
        <v>1</v>
      </c>
      <c r="B2274" s="6" t="s">
        <v>177</v>
      </c>
      <c r="C2274" s="6" t="s">
        <v>81</v>
      </c>
      <c r="D2274" s="6">
        <v>0</v>
      </c>
      <c r="E2274" s="7">
        <v>527227.25372016395</v>
      </c>
      <c r="F2274" s="16">
        <f>SUMIFS(Table2[time],Table2[config],Table2[[#This Row],[config]],Table2[repetition],Table2[[#This Row],[repetition]])</f>
        <v>31279327.028223276</v>
      </c>
      <c r="G2274" s="16">
        <f>IF(Table2[[#This Row],[time]]&lt;7200000,1,0)</f>
        <v>1</v>
      </c>
      <c r="H2274" t="s">
        <v>228</v>
      </c>
      <c r="I2274">
        <v>5</v>
      </c>
      <c r="J2274" t="s">
        <v>238</v>
      </c>
      <c r="K2274" t="s">
        <v>244</v>
      </c>
      <c r="L2274" t="s">
        <v>240</v>
      </c>
      <c r="M2274" t="s">
        <v>241</v>
      </c>
      <c r="N2274" t="s">
        <v>233</v>
      </c>
      <c r="O2274">
        <v>600</v>
      </c>
      <c r="P2274">
        <v>1</v>
      </c>
      <c r="Q2274" t="s">
        <v>243</v>
      </c>
      <c r="R2274" t="s">
        <v>241</v>
      </c>
      <c r="S2274" t="s">
        <v>238</v>
      </c>
      <c r="T2274" t="b">
        <v>1</v>
      </c>
      <c r="U2274" t="b">
        <v>0</v>
      </c>
      <c r="V2274" t="b">
        <v>1</v>
      </c>
      <c r="W2274" t="b">
        <v>0</v>
      </c>
      <c r="X2274" t="b">
        <v>1</v>
      </c>
      <c r="Y2274" t="b">
        <v>1</v>
      </c>
      <c r="Z2274" t="b">
        <v>1</v>
      </c>
      <c r="AA2274" t="b">
        <v>0</v>
      </c>
      <c r="AB2274" t="b">
        <v>0</v>
      </c>
      <c r="AC2274" t="b">
        <v>1</v>
      </c>
    </row>
    <row r="2275" spans="1:29" x14ac:dyDescent="0.2">
      <c r="A2275" s="8">
        <v>1</v>
      </c>
      <c r="B2275" s="8" t="s">
        <v>202</v>
      </c>
      <c r="C2275" s="8" t="s">
        <v>81</v>
      </c>
      <c r="D2275" s="8">
        <v>0</v>
      </c>
      <c r="E2275" s="9">
        <v>536539.59314501798</v>
      </c>
      <c r="F2275" s="17">
        <f>SUMIFS(Table2[time],Table2[config],Table2[[#This Row],[config]],Table2[repetition],Table2[[#This Row],[repetition]])</f>
        <v>31279327.028223276</v>
      </c>
      <c r="G2275" s="17">
        <f>IF(Table2[[#This Row],[time]]&lt;7200000,1,0)</f>
        <v>1</v>
      </c>
      <c r="H2275" t="s">
        <v>228</v>
      </c>
      <c r="I2275">
        <v>5</v>
      </c>
      <c r="J2275" t="s">
        <v>238</v>
      </c>
      <c r="K2275" t="s">
        <v>244</v>
      </c>
      <c r="L2275" t="s">
        <v>240</v>
      </c>
      <c r="M2275" t="s">
        <v>241</v>
      </c>
      <c r="N2275" t="s">
        <v>233</v>
      </c>
      <c r="O2275">
        <v>600</v>
      </c>
      <c r="P2275">
        <v>1</v>
      </c>
      <c r="Q2275" t="s">
        <v>243</v>
      </c>
      <c r="R2275" t="s">
        <v>241</v>
      </c>
      <c r="S2275" t="s">
        <v>238</v>
      </c>
      <c r="T2275" t="b">
        <v>1</v>
      </c>
      <c r="U2275" t="b">
        <v>0</v>
      </c>
      <c r="V2275" t="b">
        <v>1</v>
      </c>
      <c r="W2275" t="b">
        <v>0</v>
      </c>
      <c r="X2275" t="b">
        <v>1</v>
      </c>
      <c r="Y2275" t="b">
        <v>1</v>
      </c>
      <c r="Z2275" t="b">
        <v>1</v>
      </c>
      <c r="AA2275" t="b">
        <v>0</v>
      </c>
      <c r="AB2275" t="b">
        <v>0</v>
      </c>
      <c r="AC2275" t="b">
        <v>1</v>
      </c>
    </row>
    <row r="2276" spans="1:29" x14ac:dyDescent="0.2">
      <c r="A2276" s="6">
        <v>1</v>
      </c>
      <c r="B2276" s="6" t="s">
        <v>190</v>
      </c>
      <c r="C2276" s="6" t="s">
        <v>81</v>
      </c>
      <c r="D2276" s="6">
        <v>0</v>
      </c>
      <c r="E2276" s="7">
        <v>1513339.65887106</v>
      </c>
      <c r="F2276" s="16">
        <f>SUMIFS(Table2[time],Table2[config],Table2[[#This Row],[config]],Table2[repetition],Table2[[#This Row],[repetition]])</f>
        <v>31279327.028223276</v>
      </c>
      <c r="G2276" s="16">
        <f>IF(Table2[[#This Row],[time]]&lt;7200000,1,0)</f>
        <v>1</v>
      </c>
      <c r="H2276" t="s">
        <v>228</v>
      </c>
      <c r="I2276">
        <v>5</v>
      </c>
      <c r="J2276" t="s">
        <v>238</v>
      </c>
      <c r="K2276" t="s">
        <v>244</v>
      </c>
      <c r="L2276" t="s">
        <v>240</v>
      </c>
      <c r="M2276" t="s">
        <v>241</v>
      </c>
      <c r="N2276" t="s">
        <v>233</v>
      </c>
      <c r="O2276">
        <v>600</v>
      </c>
      <c r="P2276">
        <v>1</v>
      </c>
      <c r="Q2276" t="s">
        <v>243</v>
      </c>
      <c r="R2276" t="s">
        <v>241</v>
      </c>
      <c r="S2276" t="s">
        <v>238</v>
      </c>
      <c r="T2276" t="b">
        <v>1</v>
      </c>
      <c r="U2276" t="b">
        <v>0</v>
      </c>
      <c r="V2276" t="b">
        <v>1</v>
      </c>
      <c r="W2276" t="b">
        <v>0</v>
      </c>
      <c r="X2276" t="b">
        <v>1</v>
      </c>
      <c r="Y2276" t="b">
        <v>1</v>
      </c>
      <c r="Z2276" t="b">
        <v>1</v>
      </c>
      <c r="AA2276" t="b">
        <v>0</v>
      </c>
      <c r="AB2276" t="b">
        <v>0</v>
      </c>
      <c r="AC2276" t="b">
        <v>1</v>
      </c>
    </row>
    <row r="2277" spans="1:29" x14ac:dyDescent="0.2">
      <c r="A2277" s="8">
        <v>1</v>
      </c>
      <c r="B2277" s="8" t="s">
        <v>203</v>
      </c>
      <c r="C2277" s="8" t="s">
        <v>81</v>
      </c>
      <c r="D2277" s="8">
        <v>0</v>
      </c>
      <c r="E2277" s="9">
        <v>1154627.70657287</v>
      </c>
      <c r="F2277" s="17">
        <f>SUMIFS(Table2[time],Table2[config],Table2[[#This Row],[config]],Table2[repetition],Table2[[#This Row],[repetition]])</f>
        <v>31279327.028223276</v>
      </c>
      <c r="G2277" s="17">
        <f>IF(Table2[[#This Row],[time]]&lt;7200000,1,0)</f>
        <v>1</v>
      </c>
      <c r="H2277" t="s">
        <v>228</v>
      </c>
      <c r="I2277">
        <v>5</v>
      </c>
      <c r="J2277" t="s">
        <v>238</v>
      </c>
      <c r="K2277" t="s">
        <v>244</v>
      </c>
      <c r="L2277" t="s">
        <v>240</v>
      </c>
      <c r="M2277" t="s">
        <v>241</v>
      </c>
      <c r="N2277" t="s">
        <v>233</v>
      </c>
      <c r="O2277">
        <v>600</v>
      </c>
      <c r="P2277">
        <v>1</v>
      </c>
      <c r="Q2277" t="s">
        <v>243</v>
      </c>
      <c r="R2277" t="s">
        <v>241</v>
      </c>
      <c r="S2277" t="s">
        <v>238</v>
      </c>
      <c r="T2277" t="b">
        <v>1</v>
      </c>
      <c r="U2277" t="b">
        <v>0</v>
      </c>
      <c r="V2277" t="b">
        <v>1</v>
      </c>
      <c r="W2277" t="b">
        <v>0</v>
      </c>
      <c r="X2277" t="b">
        <v>1</v>
      </c>
      <c r="Y2277" t="b">
        <v>1</v>
      </c>
      <c r="Z2277" t="b">
        <v>1</v>
      </c>
      <c r="AA2277" t="b">
        <v>0</v>
      </c>
      <c r="AB2277" t="b">
        <v>0</v>
      </c>
      <c r="AC2277" t="b">
        <v>1</v>
      </c>
    </row>
    <row r="2278" spans="1:29" x14ac:dyDescent="0.2">
      <c r="A2278" s="6">
        <v>1</v>
      </c>
      <c r="B2278" s="6" t="s">
        <v>191</v>
      </c>
      <c r="C2278" s="6" t="s">
        <v>81</v>
      </c>
      <c r="D2278" s="6">
        <v>0</v>
      </c>
      <c r="E2278" s="7">
        <v>1274064.6148731399</v>
      </c>
      <c r="F2278" s="16">
        <f>SUMIFS(Table2[time],Table2[config],Table2[[#This Row],[config]],Table2[repetition],Table2[[#This Row],[repetition]])</f>
        <v>31279327.028223276</v>
      </c>
      <c r="G2278" s="16">
        <f>IF(Table2[[#This Row],[time]]&lt;7200000,1,0)</f>
        <v>1</v>
      </c>
      <c r="H2278" t="s">
        <v>228</v>
      </c>
      <c r="I2278">
        <v>5</v>
      </c>
      <c r="J2278" t="s">
        <v>238</v>
      </c>
      <c r="K2278" t="s">
        <v>244</v>
      </c>
      <c r="L2278" t="s">
        <v>240</v>
      </c>
      <c r="M2278" t="s">
        <v>241</v>
      </c>
      <c r="N2278" t="s">
        <v>233</v>
      </c>
      <c r="O2278">
        <v>600</v>
      </c>
      <c r="P2278">
        <v>1</v>
      </c>
      <c r="Q2278" t="s">
        <v>243</v>
      </c>
      <c r="R2278" t="s">
        <v>241</v>
      </c>
      <c r="S2278" t="s">
        <v>238</v>
      </c>
      <c r="T2278" t="b">
        <v>1</v>
      </c>
      <c r="U2278" t="b">
        <v>0</v>
      </c>
      <c r="V2278" t="b">
        <v>1</v>
      </c>
      <c r="W2278" t="b">
        <v>0</v>
      </c>
      <c r="X2278" t="b">
        <v>1</v>
      </c>
      <c r="Y2278" t="b">
        <v>1</v>
      </c>
      <c r="Z2278" t="b">
        <v>1</v>
      </c>
      <c r="AA2278" t="b">
        <v>0</v>
      </c>
      <c r="AB2278" t="b">
        <v>0</v>
      </c>
      <c r="AC2278" t="b">
        <v>1</v>
      </c>
    </row>
    <row r="2279" spans="1:29" x14ac:dyDescent="0.2">
      <c r="A2279" s="8">
        <v>1</v>
      </c>
      <c r="B2279" s="8" t="s">
        <v>204</v>
      </c>
      <c r="C2279" s="8" t="s">
        <v>81</v>
      </c>
      <c r="D2279" s="8">
        <v>0</v>
      </c>
      <c r="E2279" s="9">
        <v>7232927.7890520096</v>
      </c>
      <c r="F2279" s="17">
        <f>SUMIFS(Table2[time],Table2[config],Table2[[#This Row],[config]],Table2[repetition],Table2[[#This Row],[repetition]])</f>
        <v>31279327.028223276</v>
      </c>
      <c r="G2279" s="17">
        <f>IF(Table2[[#This Row],[time]]&lt;7200000,1,0)</f>
        <v>0</v>
      </c>
      <c r="H2279" t="s">
        <v>228</v>
      </c>
      <c r="I2279">
        <v>5</v>
      </c>
      <c r="J2279" t="s">
        <v>238</v>
      </c>
      <c r="K2279" t="s">
        <v>244</v>
      </c>
      <c r="L2279" t="s">
        <v>240</v>
      </c>
      <c r="M2279" t="s">
        <v>241</v>
      </c>
      <c r="N2279" t="s">
        <v>233</v>
      </c>
      <c r="O2279">
        <v>600</v>
      </c>
      <c r="P2279">
        <v>1</v>
      </c>
      <c r="Q2279" t="s">
        <v>243</v>
      </c>
      <c r="R2279" t="s">
        <v>241</v>
      </c>
      <c r="S2279" t="s">
        <v>238</v>
      </c>
      <c r="T2279" t="b">
        <v>1</v>
      </c>
      <c r="U2279" t="b">
        <v>0</v>
      </c>
      <c r="V2279" t="b">
        <v>1</v>
      </c>
      <c r="W2279" t="b">
        <v>0</v>
      </c>
      <c r="X2279" t="b">
        <v>1</v>
      </c>
      <c r="Y2279" t="b">
        <v>1</v>
      </c>
      <c r="Z2279" t="b">
        <v>1</v>
      </c>
      <c r="AA2279" t="b">
        <v>0</v>
      </c>
      <c r="AB2279" t="b">
        <v>0</v>
      </c>
      <c r="AC2279" t="b">
        <v>1</v>
      </c>
    </row>
    <row r="2280" spans="1:29" x14ac:dyDescent="0.2">
      <c r="A2280" s="6">
        <v>1</v>
      </c>
      <c r="B2280" s="6" t="s">
        <v>205</v>
      </c>
      <c r="C2280" s="6" t="s">
        <v>81</v>
      </c>
      <c r="D2280" s="6">
        <v>0</v>
      </c>
      <c r="E2280" s="7">
        <v>7254876.2245408697</v>
      </c>
      <c r="F2280" s="16">
        <f>SUMIFS(Table2[time],Table2[config],Table2[[#This Row],[config]],Table2[repetition],Table2[[#This Row],[repetition]])</f>
        <v>31279327.028223276</v>
      </c>
      <c r="G2280" s="16">
        <f>IF(Table2[[#This Row],[time]]&lt;7200000,1,0)</f>
        <v>0</v>
      </c>
      <c r="H2280" t="s">
        <v>228</v>
      </c>
      <c r="I2280">
        <v>5</v>
      </c>
      <c r="J2280" t="s">
        <v>238</v>
      </c>
      <c r="K2280" t="s">
        <v>244</v>
      </c>
      <c r="L2280" t="s">
        <v>240</v>
      </c>
      <c r="M2280" t="s">
        <v>241</v>
      </c>
      <c r="N2280" t="s">
        <v>233</v>
      </c>
      <c r="O2280">
        <v>600</v>
      </c>
      <c r="P2280">
        <v>1</v>
      </c>
      <c r="Q2280" t="s">
        <v>243</v>
      </c>
      <c r="R2280" t="s">
        <v>241</v>
      </c>
      <c r="S2280" t="s">
        <v>238</v>
      </c>
      <c r="T2280" t="b">
        <v>1</v>
      </c>
      <c r="U2280" t="b">
        <v>0</v>
      </c>
      <c r="V2280" t="b">
        <v>1</v>
      </c>
      <c r="W2280" t="b">
        <v>0</v>
      </c>
      <c r="X2280" t="b">
        <v>1</v>
      </c>
      <c r="Y2280" t="b">
        <v>1</v>
      </c>
      <c r="Z2280" t="b">
        <v>1</v>
      </c>
      <c r="AA2280" t="b">
        <v>0</v>
      </c>
      <c r="AB2280" t="b">
        <v>0</v>
      </c>
      <c r="AC2280" t="b">
        <v>1</v>
      </c>
    </row>
    <row r="2281" spans="1:29" x14ac:dyDescent="0.2">
      <c r="A2281" s="8">
        <v>1</v>
      </c>
      <c r="B2281" s="8" t="s">
        <v>187</v>
      </c>
      <c r="C2281" s="8" t="s">
        <v>81</v>
      </c>
      <c r="D2281" s="8">
        <v>0</v>
      </c>
      <c r="E2281" s="9">
        <v>7468463.0141460802</v>
      </c>
      <c r="F2281" s="17">
        <f>SUMIFS(Table2[time],Table2[config],Table2[[#This Row],[config]],Table2[repetition],Table2[[#This Row],[repetition]])</f>
        <v>31279327.028223276</v>
      </c>
      <c r="G2281" s="17">
        <f>IF(Table2[[#This Row],[time]]&lt;7200000,1,0)</f>
        <v>0</v>
      </c>
      <c r="H2281" t="s">
        <v>228</v>
      </c>
      <c r="I2281">
        <v>5</v>
      </c>
      <c r="J2281" t="s">
        <v>238</v>
      </c>
      <c r="K2281" t="s">
        <v>244</v>
      </c>
      <c r="L2281" t="s">
        <v>240</v>
      </c>
      <c r="M2281" t="s">
        <v>241</v>
      </c>
      <c r="N2281" t="s">
        <v>233</v>
      </c>
      <c r="O2281">
        <v>600</v>
      </c>
      <c r="P2281">
        <v>1</v>
      </c>
      <c r="Q2281" t="s">
        <v>243</v>
      </c>
      <c r="R2281" t="s">
        <v>241</v>
      </c>
      <c r="S2281" t="s">
        <v>238</v>
      </c>
      <c r="T2281" t="b">
        <v>1</v>
      </c>
      <c r="U2281" t="b">
        <v>0</v>
      </c>
      <c r="V2281" t="b">
        <v>1</v>
      </c>
      <c r="W2281" t="b">
        <v>0</v>
      </c>
      <c r="X2281" t="b">
        <v>1</v>
      </c>
      <c r="Y2281" t="b">
        <v>1</v>
      </c>
      <c r="Z2281" t="b">
        <v>1</v>
      </c>
      <c r="AA2281" t="b">
        <v>0</v>
      </c>
      <c r="AB2281" t="b">
        <v>0</v>
      </c>
      <c r="AC2281" t="b">
        <v>1</v>
      </c>
    </row>
    <row r="2282" spans="1:29" x14ac:dyDescent="0.2">
      <c r="A2282" s="6">
        <v>2</v>
      </c>
      <c r="B2282" s="6" t="s">
        <v>192</v>
      </c>
      <c r="C2282" s="6" t="s">
        <v>81</v>
      </c>
      <c r="D2282" s="6">
        <v>0</v>
      </c>
      <c r="E2282" s="7">
        <v>188679.20092196399</v>
      </c>
      <c r="F2282" s="16">
        <f>SUMIFS(Table2[time],Table2[config],Table2[[#This Row],[config]],Table2[repetition],Table2[[#This Row],[repetition]])</f>
        <v>29730620.493202776</v>
      </c>
      <c r="G2282" s="16">
        <f>IF(Table2[[#This Row],[time]]&lt;7200000,1,0)</f>
        <v>1</v>
      </c>
      <c r="H2282" t="s">
        <v>228</v>
      </c>
      <c r="I2282">
        <v>5</v>
      </c>
      <c r="J2282" t="s">
        <v>238</v>
      </c>
      <c r="K2282" t="s">
        <v>244</v>
      </c>
      <c r="L2282" t="s">
        <v>240</v>
      </c>
      <c r="M2282" t="s">
        <v>241</v>
      </c>
      <c r="N2282" t="s">
        <v>233</v>
      </c>
      <c r="O2282">
        <v>600</v>
      </c>
      <c r="P2282">
        <v>1</v>
      </c>
      <c r="Q2282" t="s">
        <v>243</v>
      </c>
      <c r="R2282" t="s">
        <v>241</v>
      </c>
      <c r="S2282" t="s">
        <v>238</v>
      </c>
      <c r="T2282" t="b">
        <v>1</v>
      </c>
      <c r="U2282" t="b">
        <v>0</v>
      </c>
      <c r="V2282" t="b">
        <v>1</v>
      </c>
      <c r="W2282" t="b">
        <v>0</v>
      </c>
      <c r="X2282" t="b">
        <v>1</v>
      </c>
      <c r="Y2282" t="b">
        <v>1</v>
      </c>
      <c r="Z2282" t="b">
        <v>1</v>
      </c>
      <c r="AA2282" t="b">
        <v>0</v>
      </c>
      <c r="AB2282" t="b">
        <v>0</v>
      </c>
      <c r="AC2282" t="b">
        <v>1</v>
      </c>
    </row>
    <row r="2283" spans="1:29" x14ac:dyDescent="0.2">
      <c r="A2283" s="8">
        <v>2</v>
      </c>
      <c r="B2283" s="8" t="s">
        <v>182</v>
      </c>
      <c r="C2283" s="8" t="s">
        <v>81</v>
      </c>
      <c r="D2283" s="8">
        <v>0</v>
      </c>
      <c r="E2283" s="9">
        <v>118049.51055400301</v>
      </c>
      <c r="F2283" s="17">
        <f>SUMIFS(Table2[time],Table2[config],Table2[[#This Row],[config]],Table2[repetition],Table2[[#This Row],[repetition]])</f>
        <v>29730620.493202776</v>
      </c>
      <c r="G2283" s="17">
        <f>IF(Table2[[#This Row],[time]]&lt;7200000,1,0)</f>
        <v>1</v>
      </c>
      <c r="H2283" t="s">
        <v>228</v>
      </c>
      <c r="I2283">
        <v>5</v>
      </c>
      <c r="J2283" t="s">
        <v>238</v>
      </c>
      <c r="K2283" t="s">
        <v>244</v>
      </c>
      <c r="L2283" t="s">
        <v>240</v>
      </c>
      <c r="M2283" t="s">
        <v>241</v>
      </c>
      <c r="N2283" t="s">
        <v>233</v>
      </c>
      <c r="O2283">
        <v>600</v>
      </c>
      <c r="P2283">
        <v>1</v>
      </c>
      <c r="Q2283" t="s">
        <v>243</v>
      </c>
      <c r="R2283" t="s">
        <v>241</v>
      </c>
      <c r="S2283" t="s">
        <v>238</v>
      </c>
      <c r="T2283" t="b">
        <v>1</v>
      </c>
      <c r="U2283" t="b">
        <v>0</v>
      </c>
      <c r="V2283" t="b">
        <v>1</v>
      </c>
      <c r="W2283" t="b">
        <v>0</v>
      </c>
      <c r="X2283" t="b">
        <v>1</v>
      </c>
      <c r="Y2283" t="b">
        <v>1</v>
      </c>
      <c r="Z2283" t="b">
        <v>1</v>
      </c>
      <c r="AA2283" t="b">
        <v>0</v>
      </c>
      <c r="AB2283" t="b">
        <v>0</v>
      </c>
      <c r="AC2283" t="b">
        <v>1</v>
      </c>
    </row>
    <row r="2284" spans="1:29" x14ac:dyDescent="0.2">
      <c r="A2284" s="6">
        <v>2</v>
      </c>
      <c r="B2284" s="6" t="s">
        <v>184</v>
      </c>
      <c r="C2284" s="6" t="s">
        <v>81</v>
      </c>
      <c r="D2284" s="6">
        <v>0</v>
      </c>
      <c r="E2284" s="7">
        <v>99491.054629965205</v>
      </c>
      <c r="F2284" s="16">
        <f>SUMIFS(Table2[time],Table2[config],Table2[[#This Row],[config]],Table2[repetition],Table2[[#This Row],[repetition]])</f>
        <v>29730620.493202776</v>
      </c>
      <c r="G2284" s="16">
        <f>IF(Table2[[#This Row],[time]]&lt;7200000,1,0)</f>
        <v>1</v>
      </c>
      <c r="H2284" t="s">
        <v>228</v>
      </c>
      <c r="I2284">
        <v>5</v>
      </c>
      <c r="J2284" t="s">
        <v>238</v>
      </c>
      <c r="K2284" t="s">
        <v>244</v>
      </c>
      <c r="L2284" t="s">
        <v>240</v>
      </c>
      <c r="M2284" t="s">
        <v>241</v>
      </c>
      <c r="N2284" t="s">
        <v>233</v>
      </c>
      <c r="O2284">
        <v>600</v>
      </c>
      <c r="P2284">
        <v>1</v>
      </c>
      <c r="Q2284" t="s">
        <v>243</v>
      </c>
      <c r="R2284" t="s">
        <v>241</v>
      </c>
      <c r="S2284" t="s">
        <v>238</v>
      </c>
      <c r="T2284" t="b">
        <v>1</v>
      </c>
      <c r="U2284" t="b">
        <v>0</v>
      </c>
      <c r="V2284" t="b">
        <v>1</v>
      </c>
      <c r="W2284" t="b">
        <v>0</v>
      </c>
      <c r="X2284" t="b">
        <v>1</v>
      </c>
      <c r="Y2284" t="b">
        <v>1</v>
      </c>
      <c r="Z2284" t="b">
        <v>1</v>
      </c>
      <c r="AA2284" t="b">
        <v>0</v>
      </c>
      <c r="AB2284" t="b">
        <v>0</v>
      </c>
      <c r="AC2284" t="b">
        <v>1</v>
      </c>
    </row>
    <row r="2285" spans="1:29" x14ac:dyDescent="0.2">
      <c r="A2285" s="8">
        <v>2</v>
      </c>
      <c r="B2285" s="8" t="s">
        <v>198</v>
      </c>
      <c r="C2285" s="8" t="s">
        <v>81</v>
      </c>
      <c r="D2285" s="8">
        <v>0</v>
      </c>
      <c r="E2285" s="9">
        <v>147525.85328399399</v>
      </c>
      <c r="F2285" s="17">
        <f>SUMIFS(Table2[time],Table2[config],Table2[[#This Row],[config]],Table2[repetition],Table2[[#This Row],[repetition]])</f>
        <v>29730620.493202776</v>
      </c>
      <c r="G2285" s="17">
        <f>IF(Table2[[#This Row],[time]]&lt;7200000,1,0)</f>
        <v>1</v>
      </c>
      <c r="H2285" t="s">
        <v>228</v>
      </c>
      <c r="I2285">
        <v>5</v>
      </c>
      <c r="J2285" t="s">
        <v>238</v>
      </c>
      <c r="K2285" t="s">
        <v>244</v>
      </c>
      <c r="L2285" t="s">
        <v>240</v>
      </c>
      <c r="M2285" t="s">
        <v>241</v>
      </c>
      <c r="N2285" t="s">
        <v>233</v>
      </c>
      <c r="O2285">
        <v>600</v>
      </c>
      <c r="P2285">
        <v>1</v>
      </c>
      <c r="Q2285" t="s">
        <v>243</v>
      </c>
      <c r="R2285" t="s">
        <v>241</v>
      </c>
      <c r="S2285" t="s">
        <v>238</v>
      </c>
      <c r="T2285" t="b">
        <v>1</v>
      </c>
      <c r="U2285" t="b">
        <v>0</v>
      </c>
      <c r="V2285" t="b">
        <v>1</v>
      </c>
      <c r="W2285" t="b">
        <v>0</v>
      </c>
      <c r="X2285" t="b">
        <v>1</v>
      </c>
      <c r="Y2285" t="b">
        <v>1</v>
      </c>
      <c r="Z2285" t="b">
        <v>1</v>
      </c>
      <c r="AA2285" t="b">
        <v>0</v>
      </c>
      <c r="AB2285" t="b">
        <v>0</v>
      </c>
      <c r="AC2285" t="b">
        <v>1</v>
      </c>
    </row>
    <row r="2286" spans="1:29" x14ac:dyDescent="0.2">
      <c r="A2286" s="6">
        <v>2</v>
      </c>
      <c r="B2286" s="6" t="s">
        <v>194</v>
      </c>
      <c r="C2286" s="6" t="s">
        <v>81</v>
      </c>
      <c r="D2286" s="6">
        <v>0</v>
      </c>
      <c r="E2286" s="7">
        <v>262950.47994999902</v>
      </c>
      <c r="F2286" s="16">
        <f>SUMIFS(Table2[time],Table2[config],Table2[[#This Row],[config]],Table2[repetition],Table2[[#This Row],[repetition]])</f>
        <v>29730620.493202776</v>
      </c>
      <c r="G2286" s="16">
        <f>IF(Table2[[#This Row],[time]]&lt;7200000,1,0)</f>
        <v>1</v>
      </c>
      <c r="H2286" t="s">
        <v>228</v>
      </c>
      <c r="I2286">
        <v>5</v>
      </c>
      <c r="J2286" t="s">
        <v>238</v>
      </c>
      <c r="K2286" t="s">
        <v>244</v>
      </c>
      <c r="L2286" t="s">
        <v>240</v>
      </c>
      <c r="M2286" t="s">
        <v>241</v>
      </c>
      <c r="N2286" t="s">
        <v>233</v>
      </c>
      <c r="O2286">
        <v>600</v>
      </c>
      <c r="P2286">
        <v>1</v>
      </c>
      <c r="Q2286" t="s">
        <v>243</v>
      </c>
      <c r="R2286" t="s">
        <v>241</v>
      </c>
      <c r="S2286" t="s">
        <v>238</v>
      </c>
      <c r="T2286" t="b">
        <v>1</v>
      </c>
      <c r="U2286" t="b">
        <v>0</v>
      </c>
      <c r="V2286" t="b">
        <v>1</v>
      </c>
      <c r="W2286" t="b">
        <v>0</v>
      </c>
      <c r="X2286" t="b">
        <v>1</v>
      </c>
      <c r="Y2286" t="b">
        <v>1</v>
      </c>
      <c r="Z2286" t="b">
        <v>1</v>
      </c>
      <c r="AA2286" t="b">
        <v>0</v>
      </c>
      <c r="AB2286" t="b">
        <v>0</v>
      </c>
      <c r="AC2286" t="b">
        <v>1</v>
      </c>
    </row>
    <row r="2287" spans="1:29" x14ac:dyDescent="0.2">
      <c r="A2287" s="8">
        <v>2</v>
      </c>
      <c r="B2287" s="8" t="s">
        <v>183</v>
      </c>
      <c r="C2287" s="8" t="s">
        <v>81</v>
      </c>
      <c r="D2287" s="8">
        <v>0</v>
      </c>
      <c r="E2287" s="9">
        <v>102558.338309987</v>
      </c>
      <c r="F2287" s="17">
        <f>SUMIFS(Table2[time],Table2[config],Table2[[#This Row],[config]],Table2[repetition],Table2[[#This Row],[repetition]])</f>
        <v>29730620.493202776</v>
      </c>
      <c r="G2287" s="17">
        <f>IF(Table2[[#This Row],[time]]&lt;7200000,1,0)</f>
        <v>1</v>
      </c>
      <c r="H2287" t="s">
        <v>228</v>
      </c>
      <c r="I2287">
        <v>5</v>
      </c>
      <c r="J2287" t="s">
        <v>238</v>
      </c>
      <c r="K2287" t="s">
        <v>244</v>
      </c>
      <c r="L2287" t="s">
        <v>240</v>
      </c>
      <c r="M2287" t="s">
        <v>241</v>
      </c>
      <c r="N2287" t="s">
        <v>233</v>
      </c>
      <c r="O2287">
        <v>600</v>
      </c>
      <c r="P2287">
        <v>1</v>
      </c>
      <c r="Q2287" t="s">
        <v>243</v>
      </c>
      <c r="R2287" t="s">
        <v>241</v>
      </c>
      <c r="S2287" t="s">
        <v>238</v>
      </c>
      <c r="T2287" t="b">
        <v>1</v>
      </c>
      <c r="U2287" t="b">
        <v>0</v>
      </c>
      <c r="V2287" t="b">
        <v>1</v>
      </c>
      <c r="W2287" t="b">
        <v>0</v>
      </c>
      <c r="X2287" t="b">
        <v>1</v>
      </c>
      <c r="Y2287" t="b">
        <v>1</v>
      </c>
      <c r="Z2287" t="b">
        <v>1</v>
      </c>
      <c r="AA2287" t="b">
        <v>0</v>
      </c>
      <c r="AB2287" t="b">
        <v>0</v>
      </c>
      <c r="AC2287" t="b">
        <v>1</v>
      </c>
    </row>
    <row r="2288" spans="1:29" x14ac:dyDescent="0.2">
      <c r="A2288" s="6">
        <v>2</v>
      </c>
      <c r="B2288" s="6" t="s">
        <v>185</v>
      </c>
      <c r="C2288" s="6" t="s">
        <v>81</v>
      </c>
      <c r="D2288" s="6">
        <v>0</v>
      </c>
      <c r="E2288" s="7">
        <v>191236.511511961</v>
      </c>
      <c r="F2288" s="16">
        <f>SUMIFS(Table2[time],Table2[config],Table2[[#This Row],[config]],Table2[repetition],Table2[[#This Row],[repetition]])</f>
        <v>29730620.493202776</v>
      </c>
      <c r="G2288" s="16">
        <f>IF(Table2[[#This Row],[time]]&lt;7200000,1,0)</f>
        <v>1</v>
      </c>
      <c r="H2288" t="s">
        <v>228</v>
      </c>
      <c r="I2288">
        <v>5</v>
      </c>
      <c r="J2288" t="s">
        <v>238</v>
      </c>
      <c r="K2288" t="s">
        <v>244</v>
      </c>
      <c r="L2288" t="s">
        <v>240</v>
      </c>
      <c r="M2288" t="s">
        <v>241</v>
      </c>
      <c r="N2288" t="s">
        <v>233</v>
      </c>
      <c r="O2288">
        <v>600</v>
      </c>
      <c r="P2288">
        <v>1</v>
      </c>
      <c r="Q2288" t="s">
        <v>243</v>
      </c>
      <c r="R2288" t="s">
        <v>241</v>
      </c>
      <c r="S2288" t="s">
        <v>238</v>
      </c>
      <c r="T2288" t="b">
        <v>1</v>
      </c>
      <c r="U2288" t="b">
        <v>0</v>
      </c>
      <c r="V2288" t="b">
        <v>1</v>
      </c>
      <c r="W2288" t="b">
        <v>0</v>
      </c>
      <c r="X2288" t="b">
        <v>1</v>
      </c>
      <c r="Y2288" t="b">
        <v>1</v>
      </c>
      <c r="Z2288" t="b">
        <v>1</v>
      </c>
      <c r="AA2288" t="b">
        <v>0</v>
      </c>
      <c r="AB2288" t="b">
        <v>0</v>
      </c>
      <c r="AC2288" t="b">
        <v>1</v>
      </c>
    </row>
    <row r="2289" spans="1:29" x14ac:dyDescent="0.2">
      <c r="A2289" s="8">
        <v>2</v>
      </c>
      <c r="B2289" s="8" t="s">
        <v>181</v>
      </c>
      <c r="C2289" s="8" t="s">
        <v>81</v>
      </c>
      <c r="D2289" s="8">
        <v>0</v>
      </c>
      <c r="E2289" s="9">
        <v>93754.342336964299</v>
      </c>
      <c r="F2289" s="17">
        <f>SUMIFS(Table2[time],Table2[config],Table2[[#This Row],[config]],Table2[repetition],Table2[[#This Row],[repetition]])</f>
        <v>29730620.493202776</v>
      </c>
      <c r="G2289" s="17">
        <f>IF(Table2[[#This Row],[time]]&lt;7200000,1,0)</f>
        <v>1</v>
      </c>
      <c r="H2289" t="s">
        <v>228</v>
      </c>
      <c r="I2289">
        <v>5</v>
      </c>
      <c r="J2289" t="s">
        <v>238</v>
      </c>
      <c r="K2289" t="s">
        <v>244</v>
      </c>
      <c r="L2289" t="s">
        <v>240</v>
      </c>
      <c r="M2289" t="s">
        <v>241</v>
      </c>
      <c r="N2289" t="s">
        <v>233</v>
      </c>
      <c r="O2289">
        <v>600</v>
      </c>
      <c r="P2289">
        <v>1</v>
      </c>
      <c r="Q2289" t="s">
        <v>243</v>
      </c>
      <c r="R2289" t="s">
        <v>241</v>
      </c>
      <c r="S2289" t="s">
        <v>238</v>
      </c>
      <c r="T2289" t="b">
        <v>1</v>
      </c>
      <c r="U2289" t="b">
        <v>0</v>
      </c>
      <c r="V2289" t="b">
        <v>1</v>
      </c>
      <c r="W2289" t="b">
        <v>0</v>
      </c>
      <c r="X2289" t="b">
        <v>1</v>
      </c>
      <c r="Y2289" t="b">
        <v>1</v>
      </c>
      <c r="Z2289" t="b">
        <v>1</v>
      </c>
      <c r="AA2289" t="b">
        <v>0</v>
      </c>
      <c r="AB2289" t="b">
        <v>0</v>
      </c>
      <c r="AC2289" t="b">
        <v>1</v>
      </c>
    </row>
    <row r="2290" spans="1:29" x14ac:dyDescent="0.2">
      <c r="A2290" s="6">
        <v>2</v>
      </c>
      <c r="B2290" s="6" t="s">
        <v>176</v>
      </c>
      <c r="C2290" s="6" t="s">
        <v>81</v>
      </c>
      <c r="D2290" s="6">
        <v>0</v>
      </c>
      <c r="E2290" s="7">
        <v>110942.12615000999</v>
      </c>
      <c r="F2290" s="16">
        <f>SUMIFS(Table2[time],Table2[config],Table2[[#This Row],[config]],Table2[repetition],Table2[[#This Row],[repetition]])</f>
        <v>29730620.493202776</v>
      </c>
      <c r="G2290" s="16">
        <f>IF(Table2[[#This Row],[time]]&lt;7200000,1,0)</f>
        <v>1</v>
      </c>
      <c r="H2290" t="s">
        <v>228</v>
      </c>
      <c r="I2290">
        <v>5</v>
      </c>
      <c r="J2290" t="s">
        <v>238</v>
      </c>
      <c r="K2290" t="s">
        <v>244</v>
      </c>
      <c r="L2290" t="s">
        <v>240</v>
      </c>
      <c r="M2290" t="s">
        <v>241</v>
      </c>
      <c r="N2290" t="s">
        <v>233</v>
      </c>
      <c r="O2290">
        <v>600</v>
      </c>
      <c r="P2290">
        <v>1</v>
      </c>
      <c r="Q2290" t="s">
        <v>243</v>
      </c>
      <c r="R2290" t="s">
        <v>241</v>
      </c>
      <c r="S2290" t="s">
        <v>238</v>
      </c>
      <c r="T2290" t="b">
        <v>1</v>
      </c>
      <c r="U2290" t="b">
        <v>0</v>
      </c>
      <c r="V2290" t="b">
        <v>1</v>
      </c>
      <c r="W2290" t="b">
        <v>0</v>
      </c>
      <c r="X2290" t="b">
        <v>1</v>
      </c>
      <c r="Y2290" t="b">
        <v>1</v>
      </c>
      <c r="Z2290" t="b">
        <v>1</v>
      </c>
      <c r="AA2290" t="b">
        <v>0</v>
      </c>
      <c r="AB2290" t="b">
        <v>0</v>
      </c>
      <c r="AC2290" t="b">
        <v>1</v>
      </c>
    </row>
    <row r="2291" spans="1:29" x14ac:dyDescent="0.2">
      <c r="A2291" s="8">
        <v>2</v>
      </c>
      <c r="B2291" s="8" t="s">
        <v>195</v>
      </c>
      <c r="C2291" s="8" t="s">
        <v>81</v>
      </c>
      <c r="D2291" s="8">
        <v>0</v>
      </c>
      <c r="E2291" s="9">
        <v>162674.63965300701</v>
      </c>
      <c r="F2291" s="17">
        <f>SUMIFS(Table2[time],Table2[config],Table2[[#This Row],[config]],Table2[repetition],Table2[[#This Row],[repetition]])</f>
        <v>29730620.493202776</v>
      </c>
      <c r="G2291" s="17">
        <f>IF(Table2[[#This Row],[time]]&lt;7200000,1,0)</f>
        <v>1</v>
      </c>
      <c r="H2291" t="s">
        <v>228</v>
      </c>
      <c r="I2291">
        <v>5</v>
      </c>
      <c r="J2291" t="s">
        <v>238</v>
      </c>
      <c r="K2291" t="s">
        <v>244</v>
      </c>
      <c r="L2291" t="s">
        <v>240</v>
      </c>
      <c r="M2291" t="s">
        <v>241</v>
      </c>
      <c r="N2291" t="s">
        <v>233</v>
      </c>
      <c r="O2291">
        <v>600</v>
      </c>
      <c r="P2291">
        <v>1</v>
      </c>
      <c r="Q2291" t="s">
        <v>243</v>
      </c>
      <c r="R2291" t="s">
        <v>241</v>
      </c>
      <c r="S2291" t="s">
        <v>238</v>
      </c>
      <c r="T2291" t="b">
        <v>1</v>
      </c>
      <c r="U2291" t="b">
        <v>0</v>
      </c>
      <c r="V2291" t="b">
        <v>1</v>
      </c>
      <c r="W2291" t="b">
        <v>0</v>
      </c>
      <c r="X2291" t="b">
        <v>1</v>
      </c>
      <c r="Y2291" t="b">
        <v>1</v>
      </c>
      <c r="Z2291" t="b">
        <v>1</v>
      </c>
      <c r="AA2291" t="b">
        <v>0</v>
      </c>
      <c r="AB2291" t="b">
        <v>0</v>
      </c>
      <c r="AC2291" t="b">
        <v>1</v>
      </c>
    </row>
    <row r="2292" spans="1:29" x14ac:dyDescent="0.2">
      <c r="A2292" s="6">
        <v>2</v>
      </c>
      <c r="B2292" s="6" t="s">
        <v>180</v>
      </c>
      <c r="C2292" s="6" t="s">
        <v>81</v>
      </c>
      <c r="D2292" s="6">
        <v>0</v>
      </c>
      <c r="E2292" s="7">
        <v>88742.583496961699</v>
      </c>
      <c r="F2292" s="16">
        <f>SUMIFS(Table2[time],Table2[config],Table2[[#This Row],[config]],Table2[repetition],Table2[[#This Row],[repetition]])</f>
        <v>29730620.493202776</v>
      </c>
      <c r="G2292" s="16">
        <f>IF(Table2[[#This Row],[time]]&lt;7200000,1,0)</f>
        <v>1</v>
      </c>
      <c r="H2292" t="s">
        <v>228</v>
      </c>
      <c r="I2292">
        <v>5</v>
      </c>
      <c r="J2292" t="s">
        <v>238</v>
      </c>
      <c r="K2292" t="s">
        <v>244</v>
      </c>
      <c r="L2292" t="s">
        <v>240</v>
      </c>
      <c r="M2292" t="s">
        <v>241</v>
      </c>
      <c r="N2292" t="s">
        <v>233</v>
      </c>
      <c r="O2292">
        <v>600</v>
      </c>
      <c r="P2292">
        <v>1</v>
      </c>
      <c r="Q2292" t="s">
        <v>243</v>
      </c>
      <c r="R2292" t="s">
        <v>241</v>
      </c>
      <c r="S2292" t="s">
        <v>238</v>
      </c>
      <c r="T2292" t="b">
        <v>1</v>
      </c>
      <c r="U2292" t="b">
        <v>0</v>
      </c>
      <c r="V2292" t="b">
        <v>1</v>
      </c>
      <c r="W2292" t="b">
        <v>0</v>
      </c>
      <c r="X2292" t="b">
        <v>1</v>
      </c>
      <c r="Y2292" t="b">
        <v>1</v>
      </c>
      <c r="Z2292" t="b">
        <v>1</v>
      </c>
      <c r="AA2292" t="b">
        <v>0</v>
      </c>
      <c r="AB2292" t="b">
        <v>0</v>
      </c>
      <c r="AC2292" t="b">
        <v>1</v>
      </c>
    </row>
    <row r="2293" spans="1:29" x14ac:dyDescent="0.2">
      <c r="A2293" s="8">
        <v>2</v>
      </c>
      <c r="B2293" s="8" t="s">
        <v>190</v>
      </c>
      <c r="C2293" s="8" t="s">
        <v>81</v>
      </c>
      <c r="D2293" s="8">
        <v>0</v>
      </c>
      <c r="E2293" s="9">
        <v>1324748.6692989999</v>
      </c>
      <c r="F2293" s="17">
        <f>SUMIFS(Table2[time],Table2[config],Table2[[#This Row],[config]],Table2[repetition],Table2[[#This Row],[repetition]])</f>
        <v>29730620.493202776</v>
      </c>
      <c r="G2293" s="17">
        <f>IF(Table2[[#This Row],[time]]&lt;7200000,1,0)</f>
        <v>1</v>
      </c>
      <c r="H2293" t="s">
        <v>228</v>
      </c>
      <c r="I2293">
        <v>5</v>
      </c>
      <c r="J2293" t="s">
        <v>238</v>
      </c>
      <c r="K2293" t="s">
        <v>244</v>
      </c>
      <c r="L2293" t="s">
        <v>240</v>
      </c>
      <c r="M2293" t="s">
        <v>241</v>
      </c>
      <c r="N2293" t="s">
        <v>233</v>
      </c>
      <c r="O2293">
        <v>600</v>
      </c>
      <c r="P2293">
        <v>1</v>
      </c>
      <c r="Q2293" t="s">
        <v>243</v>
      </c>
      <c r="R2293" t="s">
        <v>241</v>
      </c>
      <c r="S2293" t="s">
        <v>238</v>
      </c>
      <c r="T2293" t="b">
        <v>1</v>
      </c>
      <c r="U2293" t="b">
        <v>0</v>
      </c>
      <c r="V2293" t="b">
        <v>1</v>
      </c>
      <c r="W2293" t="b">
        <v>0</v>
      </c>
      <c r="X2293" t="b">
        <v>1</v>
      </c>
      <c r="Y2293" t="b">
        <v>1</v>
      </c>
      <c r="Z2293" t="b">
        <v>1</v>
      </c>
      <c r="AA2293" t="b">
        <v>0</v>
      </c>
      <c r="AB2293" t="b">
        <v>0</v>
      </c>
      <c r="AC2293" t="b">
        <v>1</v>
      </c>
    </row>
    <row r="2294" spans="1:29" x14ac:dyDescent="0.2">
      <c r="A2294" s="6">
        <v>2</v>
      </c>
      <c r="B2294" s="6" t="s">
        <v>189</v>
      </c>
      <c r="C2294" s="6" t="s">
        <v>81</v>
      </c>
      <c r="D2294" s="6">
        <v>0</v>
      </c>
      <c r="E2294" s="7">
        <v>100389.470864029</v>
      </c>
      <c r="F2294" s="16">
        <f>SUMIFS(Table2[time],Table2[config],Table2[[#This Row],[config]],Table2[repetition],Table2[[#This Row],[repetition]])</f>
        <v>29730620.493202776</v>
      </c>
      <c r="G2294" s="16">
        <f>IF(Table2[[#This Row],[time]]&lt;7200000,1,0)</f>
        <v>1</v>
      </c>
      <c r="H2294" t="s">
        <v>228</v>
      </c>
      <c r="I2294">
        <v>5</v>
      </c>
      <c r="J2294" t="s">
        <v>238</v>
      </c>
      <c r="K2294" t="s">
        <v>244</v>
      </c>
      <c r="L2294" t="s">
        <v>240</v>
      </c>
      <c r="M2294" t="s">
        <v>241</v>
      </c>
      <c r="N2294" t="s">
        <v>233</v>
      </c>
      <c r="O2294">
        <v>600</v>
      </c>
      <c r="P2294">
        <v>1</v>
      </c>
      <c r="Q2294" t="s">
        <v>243</v>
      </c>
      <c r="R2294" t="s">
        <v>241</v>
      </c>
      <c r="S2294" t="s">
        <v>238</v>
      </c>
      <c r="T2294" t="b">
        <v>1</v>
      </c>
      <c r="U2294" t="b">
        <v>0</v>
      </c>
      <c r="V2294" t="b">
        <v>1</v>
      </c>
      <c r="W2294" t="b">
        <v>0</v>
      </c>
      <c r="X2294" t="b">
        <v>1</v>
      </c>
      <c r="Y2294" t="b">
        <v>1</v>
      </c>
      <c r="Z2294" t="b">
        <v>1</v>
      </c>
      <c r="AA2294" t="b">
        <v>0</v>
      </c>
      <c r="AB2294" t="b">
        <v>0</v>
      </c>
      <c r="AC2294" t="b">
        <v>1</v>
      </c>
    </row>
    <row r="2295" spans="1:29" x14ac:dyDescent="0.2">
      <c r="A2295" s="8">
        <v>2</v>
      </c>
      <c r="B2295" s="8" t="s">
        <v>178</v>
      </c>
      <c r="C2295" s="8" t="s">
        <v>81</v>
      </c>
      <c r="D2295" s="8">
        <v>0</v>
      </c>
      <c r="E2295" s="9">
        <v>90594.425219052893</v>
      </c>
      <c r="F2295" s="17">
        <f>SUMIFS(Table2[time],Table2[config],Table2[[#This Row],[config]],Table2[repetition],Table2[[#This Row],[repetition]])</f>
        <v>29730620.493202776</v>
      </c>
      <c r="G2295" s="17">
        <f>IF(Table2[[#This Row],[time]]&lt;7200000,1,0)</f>
        <v>1</v>
      </c>
      <c r="H2295" t="s">
        <v>228</v>
      </c>
      <c r="I2295">
        <v>5</v>
      </c>
      <c r="J2295" t="s">
        <v>238</v>
      </c>
      <c r="K2295" t="s">
        <v>244</v>
      </c>
      <c r="L2295" t="s">
        <v>240</v>
      </c>
      <c r="M2295" t="s">
        <v>241</v>
      </c>
      <c r="N2295" t="s">
        <v>233</v>
      </c>
      <c r="O2295">
        <v>600</v>
      </c>
      <c r="P2295">
        <v>1</v>
      </c>
      <c r="Q2295" t="s">
        <v>243</v>
      </c>
      <c r="R2295" t="s">
        <v>241</v>
      </c>
      <c r="S2295" t="s">
        <v>238</v>
      </c>
      <c r="T2295" t="b">
        <v>1</v>
      </c>
      <c r="U2295" t="b">
        <v>0</v>
      </c>
      <c r="V2295" t="b">
        <v>1</v>
      </c>
      <c r="W2295" t="b">
        <v>0</v>
      </c>
      <c r="X2295" t="b">
        <v>1</v>
      </c>
      <c r="Y2295" t="b">
        <v>1</v>
      </c>
      <c r="Z2295" t="b">
        <v>1</v>
      </c>
      <c r="AA2295" t="b">
        <v>0</v>
      </c>
      <c r="AB2295" t="b">
        <v>0</v>
      </c>
      <c r="AC2295" t="b">
        <v>1</v>
      </c>
    </row>
    <row r="2296" spans="1:29" x14ac:dyDescent="0.2">
      <c r="A2296" s="6">
        <v>2</v>
      </c>
      <c r="B2296" s="6" t="s">
        <v>199</v>
      </c>
      <c r="C2296" s="6" t="s">
        <v>81</v>
      </c>
      <c r="D2296" s="6">
        <v>0</v>
      </c>
      <c r="E2296" s="7">
        <v>77263.960835989506</v>
      </c>
      <c r="F2296" s="16">
        <f>SUMIFS(Table2[time],Table2[config],Table2[[#This Row],[config]],Table2[repetition],Table2[[#This Row],[repetition]])</f>
        <v>29730620.493202776</v>
      </c>
      <c r="G2296" s="16">
        <f>IF(Table2[[#This Row],[time]]&lt;7200000,1,0)</f>
        <v>1</v>
      </c>
      <c r="H2296" t="s">
        <v>228</v>
      </c>
      <c r="I2296">
        <v>5</v>
      </c>
      <c r="J2296" t="s">
        <v>238</v>
      </c>
      <c r="K2296" t="s">
        <v>244</v>
      </c>
      <c r="L2296" t="s">
        <v>240</v>
      </c>
      <c r="M2296" t="s">
        <v>241</v>
      </c>
      <c r="N2296" t="s">
        <v>233</v>
      </c>
      <c r="O2296">
        <v>600</v>
      </c>
      <c r="P2296">
        <v>1</v>
      </c>
      <c r="Q2296" t="s">
        <v>243</v>
      </c>
      <c r="R2296" t="s">
        <v>241</v>
      </c>
      <c r="S2296" t="s">
        <v>238</v>
      </c>
      <c r="T2296" t="b">
        <v>1</v>
      </c>
      <c r="U2296" t="b">
        <v>0</v>
      </c>
      <c r="V2296" t="b">
        <v>1</v>
      </c>
      <c r="W2296" t="b">
        <v>0</v>
      </c>
      <c r="X2296" t="b">
        <v>1</v>
      </c>
      <c r="Y2296" t="b">
        <v>1</v>
      </c>
      <c r="Z2296" t="b">
        <v>1</v>
      </c>
      <c r="AA2296" t="b">
        <v>0</v>
      </c>
      <c r="AB2296" t="b">
        <v>0</v>
      </c>
      <c r="AC2296" t="b">
        <v>1</v>
      </c>
    </row>
    <row r="2297" spans="1:29" x14ac:dyDescent="0.2">
      <c r="A2297" s="8">
        <v>2</v>
      </c>
      <c r="B2297" s="8" t="s">
        <v>197</v>
      </c>
      <c r="C2297" s="8" t="s">
        <v>81</v>
      </c>
      <c r="D2297" s="8">
        <v>0</v>
      </c>
      <c r="E2297" s="9">
        <v>82860.057557001695</v>
      </c>
      <c r="F2297" s="17">
        <f>SUMIFS(Table2[time],Table2[config],Table2[[#This Row],[config]],Table2[repetition],Table2[[#This Row],[repetition]])</f>
        <v>29730620.493202776</v>
      </c>
      <c r="G2297" s="17">
        <f>IF(Table2[[#This Row],[time]]&lt;7200000,1,0)</f>
        <v>1</v>
      </c>
      <c r="H2297" t="s">
        <v>228</v>
      </c>
      <c r="I2297">
        <v>5</v>
      </c>
      <c r="J2297" t="s">
        <v>238</v>
      </c>
      <c r="K2297" t="s">
        <v>244</v>
      </c>
      <c r="L2297" t="s">
        <v>240</v>
      </c>
      <c r="M2297" t="s">
        <v>241</v>
      </c>
      <c r="N2297" t="s">
        <v>233</v>
      </c>
      <c r="O2297">
        <v>600</v>
      </c>
      <c r="P2297">
        <v>1</v>
      </c>
      <c r="Q2297" t="s">
        <v>243</v>
      </c>
      <c r="R2297" t="s">
        <v>241</v>
      </c>
      <c r="S2297" t="s">
        <v>238</v>
      </c>
      <c r="T2297" t="b">
        <v>1</v>
      </c>
      <c r="U2297" t="b">
        <v>0</v>
      </c>
      <c r="V2297" t="b">
        <v>1</v>
      </c>
      <c r="W2297" t="b">
        <v>0</v>
      </c>
      <c r="X2297" t="b">
        <v>1</v>
      </c>
      <c r="Y2297" t="b">
        <v>1</v>
      </c>
      <c r="Z2297" t="b">
        <v>1</v>
      </c>
      <c r="AA2297" t="b">
        <v>0</v>
      </c>
      <c r="AB2297" t="b">
        <v>0</v>
      </c>
      <c r="AC2297" t="b">
        <v>1</v>
      </c>
    </row>
    <row r="2298" spans="1:29" x14ac:dyDescent="0.2">
      <c r="A2298" s="6">
        <v>2</v>
      </c>
      <c r="B2298" s="6" t="s">
        <v>193</v>
      </c>
      <c r="C2298" s="6" t="s">
        <v>81</v>
      </c>
      <c r="D2298" s="6">
        <v>0</v>
      </c>
      <c r="E2298" s="7">
        <v>102219.54538702199</v>
      </c>
      <c r="F2298" s="16">
        <f>SUMIFS(Table2[time],Table2[config],Table2[[#This Row],[config]],Table2[repetition],Table2[[#This Row],[repetition]])</f>
        <v>29730620.493202776</v>
      </c>
      <c r="G2298" s="16">
        <f>IF(Table2[[#This Row],[time]]&lt;7200000,1,0)</f>
        <v>1</v>
      </c>
      <c r="H2298" t="s">
        <v>228</v>
      </c>
      <c r="I2298">
        <v>5</v>
      </c>
      <c r="J2298" t="s">
        <v>238</v>
      </c>
      <c r="K2298" t="s">
        <v>244</v>
      </c>
      <c r="L2298" t="s">
        <v>240</v>
      </c>
      <c r="M2298" t="s">
        <v>241</v>
      </c>
      <c r="N2298" t="s">
        <v>233</v>
      </c>
      <c r="O2298">
        <v>600</v>
      </c>
      <c r="P2298">
        <v>1</v>
      </c>
      <c r="Q2298" t="s">
        <v>243</v>
      </c>
      <c r="R2298" t="s">
        <v>241</v>
      </c>
      <c r="S2298" t="s">
        <v>238</v>
      </c>
      <c r="T2298" t="b">
        <v>1</v>
      </c>
      <c r="U2298" t="b">
        <v>0</v>
      </c>
      <c r="V2298" t="b">
        <v>1</v>
      </c>
      <c r="W2298" t="b">
        <v>0</v>
      </c>
      <c r="X2298" t="b">
        <v>1</v>
      </c>
      <c r="Y2298" t="b">
        <v>1</v>
      </c>
      <c r="Z2298" t="b">
        <v>1</v>
      </c>
      <c r="AA2298" t="b">
        <v>0</v>
      </c>
      <c r="AB2298" t="b">
        <v>0</v>
      </c>
      <c r="AC2298" t="b">
        <v>1</v>
      </c>
    </row>
    <row r="2299" spans="1:29" x14ac:dyDescent="0.2">
      <c r="A2299" s="8">
        <v>2</v>
      </c>
      <c r="B2299" s="8" t="s">
        <v>196</v>
      </c>
      <c r="C2299" s="8" t="s">
        <v>81</v>
      </c>
      <c r="D2299" s="8">
        <v>2</v>
      </c>
      <c r="E2299" s="9">
        <v>164338.76311301699</v>
      </c>
      <c r="F2299" s="17">
        <f>SUMIFS(Table2[time],Table2[config],Table2[[#This Row],[config]],Table2[repetition],Table2[[#This Row],[repetition]])</f>
        <v>29730620.493202776</v>
      </c>
      <c r="G2299" s="17">
        <f>IF(Table2[[#This Row],[time]]&lt;7200000,1,0)</f>
        <v>1</v>
      </c>
      <c r="H2299" t="s">
        <v>228</v>
      </c>
      <c r="I2299">
        <v>5</v>
      </c>
      <c r="J2299" t="s">
        <v>238</v>
      </c>
      <c r="K2299" t="s">
        <v>244</v>
      </c>
      <c r="L2299" t="s">
        <v>240</v>
      </c>
      <c r="M2299" t="s">
        <v>241</v>
      </c>
      <c r="N2299" t="s">
        <v>233</v>
      </c>
      <c r="O2299">
        <v>600</v>
      </c>
      <c r="P2299">
        <v>1</v>
      </c>
      <c r="Q2299" t="s">
        <v>243</v>
      </c>
      <c r="R2299" t="s">
        <v>241</v>
      </c>
      <c r="S2299" t="s">
        <v>238</v>
      </c>
      <c r="T2299" t="b">
        <v>1</v>
      </c>
      <c r="U2299" t="b">
        <v>0</v>
      </c>
      <c r="V2299" t="b">
        <v>1</v>
      </c>
      <c r="W2299" t="b">
        <v>0</v>
      </c>
      <c r="X2299" t="b">
        <v>1</v>
      </c>
      <c r="Y2299" t="b">
        <v>1</v>
      </c>
      <c r="Z2299" t="b">
        <v>1</v>
      </c>
      <c r="AA2299" t="b">
        <v>0</v>
      </c>
      <c r="AB2299" t="b">
        <v>0</v>
      </c>
      <c r="AC2299" t="b">
        <v>1</v>
      </c>
    </row>
    <row r="2300" spans="1:29" x14ac:dyDescent="0.2">
      <c r="A2300" s="6">
        <v>2</v>
      </c>
      <c r="B2300" s="6" t="s">
        <v>179</v>
      </c>
      <c r="C2300" s="6" t="s">
        <v>81</v>
      </c>
      <c r="D2300" s="6">
        <v>0</v>
      </c>
      <c r="E2300" s="7">
        <v>141027.79197599701</v>
      </c>
      <c r="F2300" s="16">
        <f>SUMIFS(Table2[time],Table2[config],Table2[[#This Row],[config]],Table2[repetition],Table2[[#This Row],[repetition]])</f>
        <v>29730620.493202776</v>
      </c>
      <c r="G2300" s="16">
        <f>IF(Table2[[#This Row],[time]]&lt;7200000,1,0)</f>
        <v>1</v>
      </c>
      <c r="H2300" t="s">
        <v>228</v>
      </c>
      <c r="I2300">
        <v>5</v>
      </c>
      <c r="J2300" t="s">
        <v>238</v>
      </c>
      <c r="K2300" t="s">
        <v>244</v>
      </c>
      <c r="L2300" t="s">
        <v>240</v>
      </c>
      <c r="M2300" t="s">
        <v>241</v>
      </c>
      <c r="N2300" t="s">
        <v>233</v>
      </c>
      <c r="O2300">
        <v>600</v>
      </c>
      <c r="P2300">
        <v>1</v>
      </c>
      <c r="Q2300" t="s">
        <v>243</v>
      </c>
      <c r="R2300" t="s">
        <v>241</v>
      </c>
      <c r="S2300" t="s">
        <v>238</v>
      </c>
      <c r="T2300" t="b">
        <v>1</v>
      </c>
      <c r="U2300" t="b">
        <v>0</v>
      </c>
      <c r="V2300" t="b">
        <v>1</v>
      </c>
      <c r="W2300" t="b">
        <v>0</v>
      </c>
      <c r="X2300" t="b">
        <v>1</v>
      </c>
      <c r="Y2300" t="b">
        <v>1</v>
      </c>
      <c r="Z2300" t="b">
        <v>1</v>
      </c>
      <c r="AA2300" t="b">
        <v>0</v>
      </c>
      <c r="AB2300" t="b">
        <v>0</v>
      </c>
      <c r="AC2300" t="b">
        <v>1</v>
      </c>
    </row>
    <row r="2301" spans="1:29" x14ac:dyDescent="0.2">
      <c r="A2301" s="8">
        <v>2</v>
      </c>
      <c r="B2301" s="8" t="s">
        <v>200</v>
      </c>
      <c r="C2301" s="8" t="s">
        <v>81</v>
      </c>
      <c r="D2301" s="8">
        <v>1</v>
      </c>
      <c r="E2301" s="9">
        <v>386804.86217798898</v>
      </c>
      <c r="F2301" s="17">
        <f>SUMIFS(Table2[time],Table2[config],Table2[[#This Row],[config]],Table2[repetition],Table2[[#This Row],[repetition]])</f>
        <v>29730620.493202776</v>
      </c>
      <c r="G2301" s="17">
        <f>IF(Table2[[#This Row],[time]]&lt;7200000,1,0)</f>
        <v>1</v>
      </c>
      <c r="H2301" t="s">
        <v>228</v>
      </c>
      <c r="I2301">
        <v>5</v>
      </c>
      <c r="J2301" t="s">
        <v>238</v>
      </c>
      <c r="K2301" t="s">
        <v>244</v>
      </c>
      <c r="L2301" t="s">
        <v>240</v>
      </c>
      <c r="M2301" t="s">
        <v>241</v>
      </c>
      <c r="N2301" t="s">
        <v>233</v>
      </c>
      <c r="O2301">
        <v>600</v>
      </c>
      <c r="P2301">
        <v>1</v>
      </c>
      <c r="Q2301" t="s">
        <v>243</v>
      </c>
      <c r="R2301" t="s">
        <v>241</v>
      </c>
      <c r="S2301" t="s">
        <v>238</v>
      </c>
      <c r="T2301" t="b">
        <v>1</v>
      </c>
      <c r="U2301" t="b">
        <v>0</v>
      </c>
      <c r="V2301" t="b">
        <v>1</v>
      </c>
      <c r="W2301" t="b">
        <v>0</v>
      </c>
      <c r="X2301" t="b">
        <v>1</v>
      </c>
      <c r="Y2301" t="b">
        <v>1</v>
      </c>
      <c r="Z2301" t="b">
        <v>1</v>
      </c>
      <c r="AA2301" t="b">
        <v>0</v>
      </c>
      <c r="AB2301" t="b">
        <v>0</v>
      </c>
      <c r="AC2301" t="b">
        <v>1</v>
      </c>
    </row>
    <row r="2302" spans="1:29" x14ac:dyDescent="0.2">
      <c r="A2302" s="6">
        <v>2</v>
      </c>
      <c r="B2302" s="6" t="s">
        <v>202</v>
      </c>
      <c r="C2302" s="6" t="s">
        <v>81</v>
      </c>
      <c r="D2302" s="6">
        <v>0</v>
      </c>
      <c r="E2302" s="7">
        <v>467577.22601899802</v>
      </c>
      <c r="F2302" s="16">
        <f>SUMIFS(Table2[time],Table2[config],Table2[[#This Row],[config]],Table2[repetition],Table2[[#This Row],[repetition]])</f>
        <v>29730620.493202776</v>
      </c>
      <c r="G2302" s="16">
        <f>IF(Table2[[#This Row],[time]]&lt;7200000,1,0)</f>
        <v>1</v>
      </c>
      <c r="H2302" t="s">
        <v>228</v>
      </c>
      <c r="I2302">
        <v>5</v>
      </c>
      <c r="J2302" t="s">
        <v>238</v>
      </c>
      <c r="K2302" t="s">
        <v>244</v>
      </c>
      <c r="L2302" t="s">
        <v>240</v>
      </c>
      <c r="M2302" t="s">
        <v>241</v>
      </c>
      <c r="N2302" t="s">
        <v>233</v>
      </c>
      <c r="O2302">
        <v>600</v>
      </c>
      <c r="P2302">
        <v>1</v>
      </c>
      <c r="Q2302" t="s">
        <v>243</v>
      </c>
      <c r="R2302" t="s">
        <v>241</v>
      </c>
      <c r="S2302" t="s">
        <v>238</v>
      </c>
      <c r="T2302" t="b">
        <v>1</v>
      </c>
      <c r="U2302" t="b">
        <v>0</v>
      </c>
      <c r="V2302" t="b">
        <v>1</v>
      </c>
      <c r="W2302" t="b">
        <v>0</v>
      </c>
      <c r="X2302" t="b">
        <v>1</v>
      </c>
      <c r="Y2302" t="b">
        <v>1</v>
      </c>
      <c r="Z2302" t="b">
        <v>1</v>
      </c>
      <c r="AA2302" t="b">
        <v>0</v>
      </c>
      <c r="AB2302" t="b">
        <v>0</v>
      </c>
      <c r="AC2302" t="b">
        <v>1</v>
      </c>
    </row>
    <row r="2303" spans="1:29" x14ac:dyDescent="0.2">
      <c r="A2303" s="8">
        <v>2</v>
      </c>
      <c r="B2303" s="8" t="s">
        <v>191</v>
      </c>
      <c r="C2303" s="8" t="s">
        <v>81</v>
      </c>
      <c r="D2303" s="8">
        <v>0</v>
      </c>
      <c r="E2303" s="9">
        <v>1161381.76177197</v>
      </c>
      <c r="F2303" s="17">
        <f>SUMIFS(Table2[time],Table2[config],Table2[[#This Row],[config]],Table2[repetition],Table2[[#This Row],[repetition]])</f>
        <v>29730620.493202776</v>
      </c>
      <c r="G2303" s="17">
        <f>IF(Table2[[#This Row],[time]]&lt;7200000,1,0)</f>
        <v>1</v>
      </c>
      <c r="H2303" t="s">
        <v>228</v>
      </c>
      <c r="I2303">
        <v>5</v>
      </c>
      <c r="J2303" t="s">
        <v>238</v>
      </c>
      <c r="K2303" t="s">
        <v>244</v>
      </c>
      <c r="L2303" t="s">
        <v>240</v>
      </c>
      <c r="M2303" t="s">
        <v>241</v>
      </c>
      <c r="N2303" t="s">
        <v>233</v>
      </c>
      <c r="O2303">
        <v>600</v>
      </c>
      <c r="P2303">
        <v>1</v>
      </c>
      <c r="Q2303" t="s">
        <v>243</v>
      </c>
      <c r="R2303" t="s">
        <v>241</v>
      </c>
      <c r="S2303" t="s">
        <v>238</v>
      </c>
      <c r="T2303" t="b">
        <v>1</v>
      </c>
      <c r="U2303" t="b">
        <v>0</v>
      </c>
      <c r="V2303" t="b">
        <v>1</v>
      </c>
      <c r="W2303" t="b">
        <v>0</v>
      </c>
      <c r="X2303" t="b">
        <v>1</v>
      </c>
      <c r="Y2303" t="b">
        <v>1</v>
      </c>
      <c r="Z2303" t="b">
        <v>1</v>
      </c>
      <c r="AA2303" t="b">
        <v>0</v>
      </c>
      <c r="AB2303" t="b">
        <v>0</v>
      </c>
      <c r="AC2303" t="b">
        <v>1</v>
      </c>
    </row>
    <row r="2304" spans="1:29" x14ac:dyDescent="0.2">
      <c r="A2304" s="6">
        <v>2</v>
      </c>
      <c r="B2304" s="6" t="s">
        <v>186</v>
      </c>
      <c r="C2304" s="6" t="s">
        <v>81</v>
      </c>
      <c r="D2304" s="6">
        <v>0</v>
      </c>
      <c r="E2304" s="7">
        <v>130668.609743006</v>
      </c>
      <c r="F2304" s="16">
        <f>SUMIFS(Table2[time],Table2[config],Table2[[#This Row],[config]],Table2[repetition],Table2[[#This Row],[repetition]])</f>
        <v>29730620.493202776</v>
      </c>
      <c r="G2304" s="16">
        <f>IF(Table2[[#This Row],[time]]&lt;7200000,1,0)</f>
        <v>1</v>
      </c>
      <c r="H2304" t="s">
        <v>228</v>
      </c>
      <c r="I2304">
        <v>5</v>
      </c>
      <c r="J2304" t="s">
        <v>238</v>
      </c>
      <c r="K2304" t="s">
        <v>244</v>
      </c>
      <c r="L2304" t="s">
        <v>240</v>
      </c>
      <c r="M2304" t="s">
        <v>241</v>
      </c>
      <c r="N2304" t="s">
        <v>233</v>
      </c>
      <c r="O2304">
        <v>600</v>
      </c>
      <c r="P2304">
        <v>1</v>
      </c>
      <c r="Q2304" t="s">
        <v>243</v>
      </c>
      <c r="R2304" t="s">
        <v>241</v>
      </c>
      <c r="S2304" t="s">
        <v>238</v>
      </c>
      <c r="T2304" t="b">
        <v>1</v>
      </c>
      <c r="U2304" t="b">
        <v>0</v>
      </c>
      <c r="V2304" t="b">
        <v>1</v>
      </c>
      <c r="W2304" t="b">
        <v>0</v>
      </c>
      <c r="X2304" t="b">
        <v>1</v>
      </c>
      <c r="Y2304" t="b">
        <v>1</v>
      </c>
      <c r="Z2304" t="b">
        <v>1</v>
      </c>
      <c r="AA2304" t="b">
        <v>0</v>
      </c>
      <c r="AB2304" t="b">
        <v>0</v>
      </c>
      <c r="AC2304" t="b">
        <v>1</v>
      </c>
    </row>
    <row r="2305" spans="1:29" x14ac:dyDescent="0.2">
      <c r="A2305" s="8">
        <v>2</v>
      </c>
      <c r="B2305" s="8" t="s">
        <v>201</v>
      </c>
      <c r="C2305" s="8" t="s">
        <v>81</v>
      </c>
      <c r="D2305" s="8">
        <v>0</v>
      </c>
      <c r="E2305" s="9">
        <v>172194.27349098201</v>
      </c>
      <c r="F2305" s="17">
        <f>SUMIFS(Table2[time],Table2[config],Table2[[#This Row],[config]],Table2[repetition],Table2[[#This Row],[repetition]])</f>
        <v>29730620.493202776</v>
      </c>
      <c r="G2305" s="17">
        <f>IF(Table2[[#This Row],[time]]&lt;7200000,1,0)</f>
        <v>1</v>
      </c>
      <c r="H2305" t="s">
        <v>228</v>
      </c>
      <c r="I2305">
        <v>5</v>
      </c>
      <c r="J2305" t="s">
        <v>238</v>
      </c>
      <c r="K2305" t="s">
        <v>244</v>
      </c>
      <c r="L2305" t="s">
        <v>240</v>
      </c>
      <c r="M2305" t="s">
        <v>241</v>
      </c>
      <c r="N2305" t="s">
        <v>233</v>
      </c>
      <c r="O2305">
        <v>600</v>
      </c>
      <c r="P2305">
        <v>1</v>
      </c>
      <c r="Q2305" t="s">
        <v>243</v>
      </c>
      <c r="R2305" t="s">
        <v>241</v>
      </c>
      <c r="S2305" t="s">
        <v>238</v>
      </c>
      <c r="T2305" t="b">
        <v>1</v>
      </c>
      <c r="U2305" t="b">
        <v>0</v>
      </c>
      <c r="V2305" t="b">
        <v>1</v>
      </c>
      <c r="W2305" t="b">
        <v>0</v>
      </c>
      <c r="X2305" t="b">
        <v>1</v>
      </c>
      <c r="Y2305" t="b">
        <v>1</v>
      </c>
      <c r="Z2305" t="b">
        <v>1</v>
      </c>
      <c r="AA2305" t="b">
        <v>0</v>
      </c>
      <c r="AB2305" t="b">
        <v>0</v>
      </c>
      <c r="AC2305" t="b">
        <v>1</v>
      </c>
    </row>
    <row r="2306" spans="1:29" x14ac:dyDescent="0.2">
      <c r="A2306" s="6">
        <v>2</v>
      </c>
      <c r="B2306" s="6" t="s">
        <v>188</v>
      </c>
      <c r="C2306" s="6" t="s">
        <v>81</v>
      </c>
      <c r="D2306" s="6">
        <v>0</v>
      </c>
      <c r="E2306" s="7">
        <v>336990.84042897401</v>
      </c>
      <c r="F2306" s="16">
        <f>SUMIFS(Table2[time],Table2[config],Table2[[#This Row],[config]],Table2[repetition],Table2[[#This Row],[repetition]])</f>
        <v>29730620.493202776</v>
      </c>
      <c r="G2306" s="16">
        <f>IF(Table2[[#This Row],[time]]&lt;7200000,1,0)</f>
        <v>1</v>
      </c>
      <c r="H2306" t="s">
        <v>228</v>
      </c>
      <c r="I2306">
        <v>5</v>
      </c>
      <c r="J2306" t="s">
        <v>238</v>
      </c>
      <c r="K2306" t="s">
        <v>244</v>
      </c>
      <c r="L2306" t="s">
        <v>240</v>
      </c>
      <c r="M2306" t="s">
        <v>241</v>
      </c>
      <c r="N2306" t="s">
        <v>233</v>
      </c>
      <c r="O2306">
        <v>600</v>
      </c>
      <c r="P2306">
        <v>1</v>
      </c>
      <c r="Q2306" t="s">
        <v>243</v>
      </c>
      <c r="R2306" t="s">
        <v>241</v>
      </c>
      <c r="S2306" t="s">
        <v>238</v>
      </c>
      <c r="T2306" t="b">
        <v>1</v>
      </c>
      <c r="U2306" t="b">
        <v>0</v>
      </c>
      <c r="V2306" t="b">
        <v>1</v>
      </c>
      <c r="W2306" t="b">
        <v>0</v>
      </c>
      <c r="X2306" t="b">
        <v>1</v>
      </c>
      <c r="Y2306" t="b">
        <v>1</v>
      </c>
      <c r="Z2306" t="b">
        <v>1</v>
      </c>
      <c r="AA2306" t="b">
        <v>0</v>
      </c>
      <c r="AB2306" t="b">
        <v>0</v>
      </c>
      <c r="AC2306" t="b">
        <v>1</v>
      </c>
    </row>
    <row r="2307" spans="1:29" x14ac:dyDescent="0.2">
      <c r="A2307" s="8">
        <v>2</v>
      </c>
      <c r="B2307" s="8" t="s">
        <v>177</v>
      </c>
      <c r="C2307" s="8" t="s">
        <v>81</v>
      </c>
      <c r="D2307" s="8">
        <v>0</v>
      </c>
      <c r="E2307" s="9">
        <v>447808.12311801099</v>
      </c>
      <c r="F2307" s="17">
        <f>SUMIFS(Table2[time],Table2[config],Table2[[#This Row],[config]],Table2[repetition],Table2[[#This Row],[repetition]])</f>
        <v>29730620.493202776</v>
      </c>
      <c r="G2307" s="17">
        <f>IF(Table2[[#This Row],[time]]&lt;7200000,1,0)</f>
        <v>1</v>
      </c>
      <c r="H2307" t="s">
        <v>228</v>
      </c>
      <c r="I2307">
        <v>5</v>
      </c>
      <c r="J2307" t="s">
        <v>238</v>
      </c>
      <c r="K2307" t="s">
        <v>244</v>
      </c>
      <c r="L2307" t="s">
        <v>240</v>
      </c>
      <c r="M2307" t="s">
        <v>241</v>
      </c>
      <c r="N2307" t="s">
        <v>233</v>
      </c>
      <c r="O2307">
        <v>600</v>
      </c>
      <c r="P2307">
        <v>1</v>
      </c>
      <c r="Q2307" t="s">
        <v>243</v>
      </c>
      <c r="R2307" t="s">
        <v>241</v>
      </c>
      <c r="S2307" t="s">
        <v>238</v>
      </c>
      <c r="T2307" t="b">
        <v>1</v>
      </c>
      <c r="U2307" t="b">
        <v>0</v>
      </c>
      <c r="V2307" t="b">
        <v>1</v>
      </c>
      <c r="W2307" t="b">
        <v>0</v>
      </c>
      <c r="X2307" t="b">
        <v>1</v>
      </c>
      <c r="Y2307" t="b">
        <v>1</v>
      </c>
      <c r="Z2307" t="b">
        <v>1</v>
      </c>
      <c r="AA2307" t="b">
        <v>0</v>
      </c>
      <c r="AB2307" t="b">
        <v>0</v>
      </c>
      <c r="AC2307" t="b">
        <v>1</v>
      </c>
    </row>
    <row r="2308" spans="1:29" x14ac:dyDescent="0.2">
      <c r="A2308" s="6">
        <v>2</v>
      </c>
      <c r="B2308" s="6" t="s">
        <v>203</v>
      </c>
      <c r="C2308" s="6" t="s">
        <v>81</v>
      </c>
      <c r="D2308" s="6">
        <v>0</v>
      </c>
      <c r="E2308" s="7">
        <v>1098084.2835989799</v>
      </c>
      <c r="F2308" s="16">
        <f>SUMIFS(Table2[time],Table2[config],Table2[[#This Row],[config]],Table2[repetition],Table2[[#This Row],[repetition]])</f>
        <v>29730620.493202776</v>
      </c>
      <c r="G2308" s="16">
        <f>IF(Table2[[#This Row],[time]]&lt;7200000,1,0)</f>
        <v>1</v>
      </c>
      <c r="H2308" t="s">
        <v>228</v>
      </c>
      <c r="I2308">
        <v>5</v>
      </c>
      <c r="J2308" t="s">
        <v>238</v>
      </c>
      <c r="K2308" t="s">
        <v>244</v>
      </c>
      <c r="L2308" t="s">
        <v>240</v>
      </c>
      <c r="M2308" t="s">
        <v>241</v>
      </c>
      <c r="N2308" t="s">
        <v>233</v>
      </c>
      <c r="O2308">
        <v>600</v>
      </c>
      <c r="P2308">
        <v>1</v>
      </c>
      <c r="Q2308" t="s">
        <v>243</v>
      </c>
      <c r="R2308" t="s">
        <v>241</v>
      </c>
      <c r="S2308" t="s">
        <v>238</v>
      </c>
      <c r="T2308" t="b">
        <v>1</v>
      </c>
      <c r="U2308" t="b">
        <v>0</v>
      </c>
      <c r="V2308" t="b">
        <v>1</v>
      </c>
      <c r="W2308" t="b">
        <v>0</v>
      </c>
      <c r="X2308" t="b">
        <v>1</v>
      </c>
      <c r="Y2308" t="b">
        <v>1</v>
      </c>
      <c r="Z2308" t="b">
        <v>1</v>
      </c>
      <c r="AA2308" t="b">
        <v>0</v>
      </c>
      <c r="AB2308" t="b">
        <v>0</v>
      </c>
      <c r="AC2308" t="b">
        <v>1</v>
      </c>
    </row>
    <row r="2309" spans="1:29" x14ac:dyDescent="0.2">
      <c r="A2309" s="8">
        <v>2</v>
      </c>
      <c r="B2309" s="8" t="s">
        <v>204</v>
      </c>
      <c r="C2309" s="8" t="s">
        <v>81</v>
      </c>
      <c r="D2309" s="8">
        <v>0</v>
      </c>
      <c r="E2309" s="9">
        <v>7227546.5189709701</v>
      </c>
      <c r="F2309" s="17">
        <f>SUMIFS(Table2[time],Table2[config],Table2[[#This Row],[config]],Table2[repetition],Table2[[#This Row],[repetition]])</f>
        <v>29730620.493202776</v>
      </c>
      <c r="G2309" s="17">
        <f>IF(Table2[[#This Row],[time]]&lt;7200000,1,0)</f>
        <v>0</v>
      </c>
      <c r="H2309" t="s">
        <v>228</v>
      </c>
      <c r="I2309">
        <v>5</v>
      </c>
      <c r="J2309" t="s">
        <v>238</v>
      </c>
      <c r="K2309" t="s">
        <v>244</v>
      </c>
      <c r="L2309" t="s">
        <v>240</v>
      </c>
      <c r="M2309" t="s">
        <v>241</v>
      </c>
      <c r="N2309" t="s">
        <v>233</v>
      </c>
      <c r="O2309">
        <v>600</v>
      </c>
      <c r="P2309">
        <v>1</v>
      </c>
      <c r="Q2309" t="s">
        <v>243</v>
      </c>
      <c r="R2309" t="s">
        <v>241</v>
      </c>
      <c r="S2309" t="s">
        <v>238</v>
      </c>
      <c r="T2309" t="b">
        <v>1</v>
      </c>
      <c r="U2309" t="b">
        <v>0</v>
      </c>
      <c r="V2309" t="b">
        <v>1</v>
      </c>
      <c r="W2309" t="b">
        <v>0</v>
      </c>
      <c r="X2309" t="b">
        <v>1</v>
      </c>
      <c r="Y2309" t="b">
        <v>1</v>
      </c>
      <c r="Z2309" t="b">
        <v>1</v>
      </c>
      <c r="AA2309" t="b">
        <v>0</v>
      </c>
      <c r="AB2309" t="b">
        <v>0</v>
      </c>
      <c r="AC2309" t="b">
        <v>1</v>
      </c>
    </row>
    <row r="2310" spans="1:29" x14ac:dyDescent="0.2">
      <c r="A2310" s="6">
        <v>2</v>
      </c>
      <c r="B2310" s="6" t="s">
        <v>205</v>
      </c>
      <c r="C2310" s="6" t="s">
        <v>81</v>
      </c>
      <c r="D2310" s="6">
        <v>0</v>
      </c>
      <c r="E2310" s="7">
        <v>7232984.84558699</v>
      </c>
      <c r="F2310" s="16">
        <f>SUMIFS(Table2[time],Table2[config],Table2[[#This Row],[config]],Table2[repetition],Table2[[#This Row],[repetition]])</f>
        <v>29730620.493202776</v>
      </c>
      <c r="G2310" s="16">
        <f>IF(Table2[[#This Row],[time]]&lt;7200000,1,0)</f>
        <v>0</v>
      </c>
      <c r="H2310" t="s">
        <v>228</v>
      </c>
      <c r="I2310">
        <v>5</v>
      </c>
      <c r="J2310" t="s">
        <v>238</v>
      </c>
      <c r="K2310" t="s">
        <v>244</v>
      </c>
      <c r="L2310" t="s">
        <v>240</v>
      </c>
      <c r="M2310" t="s">
        <v>241</v>
      </c>
      <c r="N2310" t="s">
        <v>233</v>
      </c>
      <c r="O2310">
        <v>600</v>
      </c>
      <c r="P2310">
        <v>1</v>
      </c>
      <c r="Q2310" t="s">
        <v>243</v>
      </c>
      <c r="R2310" t="s">
        <v>241</v>
      </c>
      <c r="S2310" t="s">
        <v>238</v>
      </c>
      <c r="T2310" t="b">
        <v>1</v>
      </c>
      <c r="U2310" t="b">
        <v>0</v>
      </c>
      <c r="V2310" t="b">
        <v>1</v>
      </c>
      <c r="W2310" t="b">
        <v>0</v>
      </c>
      <c r="X2310" t="b">
        <v>1</v>
      </c>
      <c r="Y2310" t="b">
        <v>1</v>
      </c>
      <c r="Z2310" t="b">
        <v>1</v>
      </c>
      <c r="AA2310" t="b">
        <v>0</v>
      </c>
      <c r="AB2310" t="b">
        <v>0</v>
      </c>
      <c r="AC2310" t="b">
        <v>1</v>
      </c>
    </row>
    <row r="2311" spans="1:29" x14ac:dyDescent="0.2">
      <c r="A2311" s="8">
        <v>2</v>
      </c>
      <c r="B2311" s="8" t="s">
        <v>187</v>
      </c>
      <c r="C2311" s="8" t="s">
        <v>81</v>
      </c>
      <c r="D2311" s="8">
        <v>0</v>
      </c>
      <c r="E2311" s="9">
        <v>7418531.8232459798</v>
      </c>
      <c r="F2311" s="17">
        <f>SUMIFS(Table2[time],Table2[config],Table2[[#This Row],[config]],Table2[repetition],Table2[[#This Row],[repetition]])</f>
        <v>29730620.493202776</v>
      </c>
      <c r="G2311" s="17">
        <f>IF(Table2[[#This Row],[time]]&lt;7200000,1,0)</f>
        <v>0</v>
      </c>
      <c r="H2311" t="s">
        <v>228</v>
      </c>
      <c r="I2311">
        <v>5</v>
      </c>
      <c r="J2311" t="s">
        <v>238</v>
      </c>
      <c r="K2311" t="s">
        <v>244</v>
      </c>
      <c r="L2311" t="s">
        <v>240</v>
      </c>
      <c r="M2311" t="s">
        <v>241</v>
      </c>
      <c r="N2311" t="s">
        <v>233</v>
      </c>
      <c r="O2311">
        <v>600</v>
      </c>
      <c r="P2311">
        <v>1</v>
      </c>
      <c r="Q2311" t="s">
        <v>243</v>
      </c>
      <c r="R2311" t="s">
        <v>241</v>
      </c>
      <c r="S2311" t="s">
        <v>238</v>
      </c>
      <c r="T2311" t="b">
        <v>1</v>
      </c>
      <c r="U2311" t="b">
        <v>0</v>
      </c>
      <c r="V2311" t="b">
        <v>1</v>
      </c>
      <c r="W2311" t="b">
        <v>0</v>
      </c>
      <c r="X2311" t="b">
        <v>1</v>
      </c>
      <c r="Y2311" t="b">
        <v>1</v>
      </c>
      <c r="Z2311" t="b">
        <v>1</v>
      </c>
      <c r="AA2311" t="b">
        <v>0</v>
      </c>
      <c r="AB2311" t="b">
        <v>0</v>
      </c>
      <c r="AC2311" t="b">
        <v>1</v>
      </c>
    </row>
    <row r="2312" spans="1:29" x14ac:dyDescent="0.2">
      <c r="A2312" s="6">
        <v>3</v>
      </c>
      <c r="B2312" s="6" t="s">
        <v>181</v>
      </c>
      <c r="C2312" s="6" t="s">
        <v>81</v>
      </c>
      <c r="D2312" s="6">
        <v>0</v>
      </c>
      <c r="E2312" s="7">
        <v>98260.874433908597</v>
      </c>
      <c r="F2312" s="16">
        <f>SUMIFS(Table2[time],Table2[config],Table2[[#This Row],[config]],Table2[repetition],Table2[[#This Row],[repetition]])</f>
        <v>29975522.469139956</v>
      </c>
      <c r="G2312" s="16">
        <f>IF(Table2[[#This Row],[time]]&lt;7200000,1,0)</f>
        <v>1</v>
      </c>
      <c r="H2312" t="s">
        <v>228</v>
      </c>
      <c r="I2312">
        <v>5</v>
      </c>
      <c r="J2312" t="s">
        <v>238</v>
      </c>
      <c r="K2312" t="s">
        <v>244</v>
      </c>
      <c r="L2312" t="s">
        <v>240</v>
      </c>
      <c r="M2312" t="s">
        <v>241</v>
      </c>
      <c r="N2312" t="s">
        <v>233</v>
      </c>
      <c r="O2312">
        <v>600</v>
      </c>
      <c r="P2312">
        <v>1</v>
      </c>
      <c r="Q2312" t="s">
        <v>243</v>
      </c>
      <c r="R2312" t="s">
        <v>241</v>
      </c>
      <c r="S2312" t="s">
        <v>238</v>
      </c>
      <c r="T2312" t="b">
        <v>1</v>
      </c>
      <c r="U2312" t="b">
        <v>0</v>
      </c>
      <c r="V2312" t="b">
        <v>1</v>
      </c>
      <c r="W2312" t="b">
        <v>0</v>
      </c>
      <c r="X2312" t="b">
        <v>1</v>
      </c>
      <c r="Y2312" t="b">
        <v>1</v>
      </c>
      <c r="Z2312" t="b">
        <v>1</v>
      </c>
      <c r="AA2312" t="b">
        <v>0</v>
      </c>
      <c r="AB2312" t="b">
        <v>0</v>
      </c>
      <c r="AC2312" t="b">
        <v>1</v>
      </c>
    </row>
    <row r="2313" spans="1:29" x14ac:dyDescent="0.2">
      <c r="A2313" s="8">
        <v>3</v>
      </c>
      <c r="B2313" s="8" t="s">
        <v>176</v>
      </c>
      <c r="C2313" s="8" t="s">
        <v>81</v>
      </c>
      <c r="D2313" s="8">
        <v>0</v>
      </c>
      <c r="E2313" s="9">
        <v>121287.60040004201</v>
      </c>
      <c r="F2313" s="17">
        <f>SUMIFS(Table2[time],Table2[config],Table2[[#This Row],[config]],Table2[repetition],Table2[[#This Row],[repetition]])</f>
        <v>29975522.469139956</v>
      </c>
      <c r="G2313" s="17">
        <f>IF(Table2[[#This Row],[time]]&lt;7200000,1,0)</f>
        <v>1</v>
      </c>
      <c r="H2313" t="s">
        <v>228</v>
      </c>
      <c r="I2313">
        <v>5</v>
      </c>
      <c r="J2313" t="s">
        <v>238</v>
      </c>
      <c r="K2313" t="s">
        <v>244</v>
      </c>
      <c r="L2313" t="s">
        <v>240</v>
      </c>
      <c r="M2313" t="s">
        <v>241</v>
      </c>
      <c r="N2313" t="s">
        <v>233</v>
      </c>
      <c r="O2313">
        <v>600</v>
      </c>
      <c r="P2313">
        <v>1</v>
      </c>
      <c r="Q2313" t="s">
        <v>243</v>
      </c>
      <c r="R2313" t="s">
        <v>241</v>
      </c>
      <c r="S2313" t="s">
        <v>238</v>
      </c>
      <c r="T2313" t="b">
        <v>1</v>
      </c>
      <c r="U2313" t="b">
        <v>0</v>
      </c>
      <c r="V2313" t="b">
        <v>1</v>
      </c>
      <c r="W2313" t="b">
        <v>0</v>
      </c>
      <c r="X2313" t="b">
        <v>1</v>
      </c>
      <c r="Y2313" t="b">
        <v>1</v>
      </c>
      <c r="Z2313" t="b">
        <v>1</v>
      </c>
      <c r="AA2313" t="b">
        <v>0</v>
      </c>
      <c r="AB2313" t="b">
        <v>0</v>
      </c>
      <c r="AC2313" t="b">
        <v>1</v>
      </c>
    </row>
    <row r="2314" spans="1:29" x14ac:dyDescent="0.2">
      <c r="A2314" s="6">
        <v>3</v>
      </c>
      <c r="B2314" s="6" t="s">
        <v>195</v>
      </c>
      <c r="C2314" s="6" t="s">
        <v>81</v>
      </c>
      <c r="D2314" s="6">
        <v>0</v>
      </c>
      <c r="E2314" s="7">
        <v>191252.76118097801</v>
      </c>
      <c r="F2314" s="16">
        <f>SUMIFS(Table2[time],Table2[config],Table2[[#This Row],[config]],Table2[repetition],Table2[[#This Row],[repetition]])</f>
        <v>29975522.469139956</v>
      </c>
      <c r="G2314" s="16">
        <f>IF(Table2[[#This Row],[time]]&lt;7200000,1,0)</f>
        <v>1</v>
      </c>
      <c r="H2314" t="s">
        <v>228</v>
      </c>
      <c r="I2314">
        <v>5</v>
      </c>
      <c r="J2314" t="s">
        <v>238</v>
      </c>
      <c r="K2314" t="s">
        <v>244</v>
      </c>
      <c r="L2314" t="s">
        <v>240</v>
      </c>
      <c r="M2314" t="s">
        <v>241</v>
      </c>
      <c r="N2314" t="s">
        <v>233</v>
      </c>
      <c r="O2314">
        <v>600</v>
      </c>
      <c r="P2314">
        <v>1</v>
      </c>
      <c r="Q2314" t="s">
        <v>243</v>
      </c>
      <c r="R2314" t="s">
        <v>241</v>
      </c>
      <c r="S2314" t="s">
        <v>238</v>
      </c>
      <c r="T2314" t="b">
        <v>1</v>
      </c>
      <c r="U2314" t="b">
        <v>0</v>
      </c>
      <c r="V2314" t="b">
        <v>1</v>
      </c>
      <c r="W2314" t="b">
        <v>0</v>
      </c>
      <c r="X2314" t="b">
        <v>1</v>
      </c>
      <c r="Y2314" t="b">
        <v>1</v>
      </c>
      <c r="Z2314" t="b">
        <v>1</v>
      </c>
      <c r="AA2314" t="b">
        <v>0</v>
      </c>
      <c r="AB2314" t="b">
        <v>0</v>
      </c>
      <c r="AC2314" t="b">
        <v>1</v>
      </c>
    </row>
    <row r="2315" spans="1:29" x14ac:dyDescent="0.2">
      <c r="A2315" s="8">
        <v>3</v>
      </c>
      <c r="B2315" s="8" t="s">
        <v>194</v>
      </c>
      <c r="C2315" s="8" t="s">
        <v>81</v>
      </c>
      <c r="D2315" s="8">
        <v>0</v>
      </c>
      <c r="E2315" s="9">
        <v>260764.95880307601</v>
      </c>
      <c r="F2315" s="17">
        <f>SUMIFS(Table2[time],Table2[config],Table2[[#This Row],[config]],Table2[repetition],Table2[[#This Row],[repetition]])</f>
        <v>29975522.469139956</v>
      </c>
      <c r="G2315" s="17">
        <f>IF(Table2[[#This Row],[time]]&lt;7200000,1,0)</f>
        <v>1</v>
      </c>
      <c r="H2315" t="s">
        <v>228</v>
      </c>
      <c r="I2315">
        <v>5</v>
      </c>
      <c r="J2315" t="s">
        <v>238</v>
      </c>
      <c r="K2315" t="s">
        <v>244</v>
      </c>
      <c r="L2315" t="s">
        <v>240</v>
      </c>
      <c r="M2315" t="s">
        <v>241</v>
      </c>
      <c r="N2315" t="s">
        <v>233</v>
      </c>
      <c r="O2315">
        <v>600</v>
      </c>
      <c r="P2315">
        <v>1</v>
      </c>
      <c r="Q2315" t="s">
        <v>243</v>
      </c>
      <c r="R2315" t="s">
        <v>241</v>
      </c>
      <c r="S2315" t="s">
        <v>238</v>
      </c>
      <c r="T2315" t="b">
        <v>1</v>
      </c>
      <c r="U2315" t="b">
        <v>0</v>
      </c>
      <c r="V2315" t="b">
        <v>1</v>
      </c>
      <c r="W2315" t="b">
        <v>0</v>
      </c>
      <c r="X2315" t="b">
        <v>1</v>
      </c>
      <c r="Y2315" t="b">
        <v>1</v>
      </c>
      <c r="Z2315" t="b">
        <v>1</v>
      </c>
      <c r="AA2315" t="b">
        <v>0</v>
      </c>
      <c r="AB2315" t="b">
        <v>0</v>
      </c>
      <c r="AC2315" t="b">
        <v>1</v>
      </c>
    </row>
    <row r="2316" spans="1:29" x14ac:dyDescent="0.2">
      <c r="A2316" s="6">
        <v>3</v>
      </c>
      <c r="B2316" s="6" t="s">
        <v>182</v>
      </c>
      <c r="C2316" s="6" t="s">
        <v>81</v>
      </c>
      <c r="D2316" s="6">
        <v>0</v>
      </c>
      <c r="E2316" s="7">
        <v>130234.369144076</v>
      </c>
      <c r="F2316" s="16">
        <f>SUMIFS(Table2[time],Table2[config],Table2[[#This Row],[config]],Table2[repetition],Table2[[#This Row],[repetition]])</f>
        <v>29975522.469139956</v>
      </c>
      <c r="G2316" s="16">
        <f>IF(Table2[[#This Row],[time]]&lt;7200000,1,0)</f>
        <v>1</v>
      </c>
      <c r="H2316" t="s">
        <v>228</v>
      </c>
      <c r="I2316">
        <v>5</v>
      </c>
      <c r="J2316" t="s">
        <v>238</v>
      </c>
      <c r="K2316" t="s">
        <v>244</v>
      </c>
      <c r="L2316" t="s">
        <v>240</v>
      </c>
      <c r="M2316" t="s">
        <v>241</v>
      </c>
      <c r="N2316" t="s">
        <v>233</v>
      </c>
      <c r="O2316">
        <v>600</v>
      </c>
      <c r="P2316">
        <v>1</v>
      </c>
      <c r="Q2316" t="s">
        <v>243</v>
      </c>
      <c r="R2316" t="s">
        <v>241</v>
      </c>
      <c r="S2316" t="s">
        <v>238</v>
      </c>
      <c r="T2316" t="b">
        <v>1</v>
      </c>
      <c r="U2316" t="b">
        <v>0</v>
      </c>
      <c r="V2316" t="b">
        <v>1</v>
      </c>
      <c r="W2316" t="b">
        <v>0</v>
      </c>
      <c r="X2316" t="b">
        <v>1</v>
      </c>
      <c r="Y2316" t="b">
        <v>1</v>
      </c>
      <c r="Z2316" t="b">
        <v>1</v>
      </c>
      <c r="AA2316" t="b">
        <v>0</v>
      </c>
      <c r="AB2316" t="b">
        <v>0</v>
      </c>
      <c r="AC2316" t="b">
        <v>1</v>
      </c>
    </row>
    <row r="2317" spans="1:29" x14ac:dyDescent="0.2">
      <c r="A2317" s="8">
        <v>3</v>
      </c>
      <c r="B2317" s="8" t="s">
        <v>192</v>
      </c>
      <c r="C2317" s="8" t="s">
        <v>81</v>
      </c>
      <c r="D2317" s="8">
        <v>0</v>
      </c>
      <c r="E2317" s="9">
        <v>180135.03994594701</v>
      </c>
      <c r="F2317" s="17">
        <f>SUMIFS(Table2[time],Table2[config],Table2[[#This Row],[config]],Table2[repetition],Table2[[#This Row],[repetition]])</f>
        <v>29975522.469139956</v>
      </c>
      <c r="G2317" s="17">
        <f>IF(Table2[[#This Row],[time]]&lt;7200000,1,0)</f>
        <v>1</v>
      </c>
      <c r="H2317" t="s">
        <v>228</v>
      </c>
      <c r="I2317">
        <v>5</v>
      </c>
      <c r="J2317" t="s">
        <v>238</v>
      </c>
      <c r="K2317" t="s">
        <v>244</v>
      </c>
      <c r="L2317" t="s">
        <v>240</v>
      </c>
      <c r="M2317" t="s">
        <v>241</v>
      </c>
      <c r="N2317" t="s">
        <v>233</v>
      </c>
      <c r="O2317">
        <v>600</v>
      </c>
      <c r="P2317">
        <v>1</v>
      </c>
      <c r="Q2317" t="s">
        <v>243</v>
      </c>
      <c r="R2317" t="s">
        <v>241</v>
      </c>
      <c r="S2317" t="s">
        <v>238</v>
      </c>
      <c r="T2317" t="b">
        <v>1</v>
      </c>
      <c r="U2317" t="b">
        <v>0</v>
      </c>
      <c r="V2317" t="b">
        <v>1</v>
      </c>
      <c r="W2317" t="b">
        <v>0</v>
      </c>
      <c r="X2317" t="b">
        <v>1</v>
      </c>
      <c r="Y2317" t="b">
        <v>1</v>
      </c>
      <c r="Z2317" t="b">
        <v>1</v>
      </c>
      <c r="AA2317" t="b">
        <v>0</v>
      </c>
      <c r="AB2317" t="b">
        <v>0</v>
      </c>
      <c r="AC2317" t="b">
        <v>1</v>
      </c>
    </row>
    <row r="2318" spans="1:29" x14ac:dyDescent="0.2">
      <c r="A2318" s="6">
        <v>3</v>
      </c>
      <c r="B2318" s="6" t="s">
        <v>198</v>
      </c>
      <c r="C2318" s="6" t="s">
        <v>81</v>
      </c>
      <c r="D2318" s="6">
        <v>0</v>
      </c>
      <c r="E2318" s="7">
        <v>173928.09668800299</v>
      </c>
      <c r="F2318" s="16">
        <f>SUMIFS(Table2[time],Table2[config],Table2[[#This Row],[config]],Table2[repetition],Table2[[#This Row],[repetition]])</f>
        <v>29975522.469139956</v>
      </c>
      <c r="G2318" s="16">
        <f>IF(Table2[[#This Row],[time]]&lt;7200000,1,0)</f>
        <v>1</v>
      </c>
      <c r="H2318" t="s">
        <v>228</v>
      </c>
      <c r="I2318">
        <v>5</v>
      </c>
      <c r="J2318" t="s">
        <v>238</v>
      </c>
      <c r="K2318" t="s">
        <v>244</v>
      </c>
      <c r="L2318" t="s">
        <v>240</v>
      </c>
      <c r="M2318" t="s">
        <v>241</v>
      </c>
      <c r="N2318" t="s">
        <v>233</v>
      </c>
      <c r="O2318">
        <v>600</v>
      </c>
      <c r="P2318">
        <v>1</v>
      </c>
      <c r="Q2318" t="s">
        <v>243</v>
      </c>
      <c r="R2318" t="s">
        <v>241</v>
      </c>
      <c r="S2318" t="s">
        <v>238</v>
      </c>
      <c r="T2318" t="b">
        <v>1</v>
      </c>
      <c r="U2318" t="b">
        <v>0</v>
      </c>
      <c r="V2318" t="b">
        <v>1</v>
      </c>
      <c r="W2318" t="b">
        <v>0</v>
      </c>
      <c r="X2318" t="b">
        <v>1</v>
      </c>
      <c r="Y2318" t="b">
        <v>1</v>
      </c>
      <c r="Z2318" t="b">
        <v>1</v>
      </c>
      <c r="AA2318" t="b">
        <v>0</v>
      </c>
      <c r="AB2318" t="b">
        <v>0</v>
      </c>
      <c r="AC2318" t="b">
        <v>1</v>
      </c>
    </row>
    <row r="2319" spans="1:29" x14ac:dyDescent="0.2">
      <c r="A2319" s="8">
        <v>3</v>
      </c>
      <c r="B2319" s="8" t="s">
        <v>183</v>
      </c>
      <c r="C2319" s="8" t="s">
        <v>81</v>
      </c>
      <c r="D2319" s="8">
        <v>0</v>
      </c>
      <c r="E2319" s="9">
        <v>114102.609073976</v>
      </c>
      <c r="F2319" s="17">
        <f>SUMIFS(Table2[time],Table2[config],Table2[[#This Row],[config]],Table2[repetition],Table2[[#This Row],[repetition]])</f>
        <v>29975522.469139956</v>
      </c>
      <c r="G2319" s="17">
        <f>IF(Table2[[#This Row],[time]]&lt;7200000,1,0)</f>
        <v>1</v>
      </c>
      <c r="H2319" t="s">
        <v>228</v>
      </c>
      <c r="I2319">
        <v>5</v>
      </c>
      <c r="J2319" t="s">
        <v>238</v>
      </c>
      <c r="K2319" t="s">
        <v>244</v>
      </c>
      <c r="L2319" t="s">
        <v>240</v>
      </c>
      <c r="M2319" t="s">
        <v>241</v>
      </c>
      <c r="N2319" t="s">
        <v>233</v>
      </c>
      <c r="O2319">
        <v>600</v>
      </c>
      <c r="P2319">
        <v>1</v>
      </c>
      <c r="Q2319" t="s">
        <v>243</v>
      </c>
      <c r="R2319" t="s">
        <v>241</v>
      </c>
      <c r="S2319" t="s">
        <v>238</v>
      </c>
      <c r="T2319" t="b">
        <v>1</v>
      </c>
      <c r="U2319" t="b">
        <v>0</v>
      </c>
      <c r="V2319" t="b">
        <v>1</v>
      </c>
      <c r="W2319" t="b">
        <v>0</v>
      </c>
      <c r="X2319" t="b">
        <v>1</v>
      </c>
      <c r="Y2319" t="b">
        <v>1</v>
      </c>
      <c r="Z2319" t="b">
        <v>1</v>
      </c>
      <c r="AA2319" t="b">
        <v>0</v>
      </c>
      <c r="AB2319" t="b">
        <v>0</v>
      </c>
      <c r="AC2319" t="b">
        <v>1</v>
      </c>
    </row>
    <row r="2320" spans="1:29" x14ac:dyDescent="0.2">
      <c r="A2320" s="6">
        <v>3</v>
      </c>
      <c r="B2320" s="6" t="s">
        <v>184</v>
      </c>
      <c r="C2320" s="6" t="s">
        <v>81</v>
      </c>
      <c r="D2320" s="6">
        <v>0</v>
      </c>
      <c r="E2320" s="7">
        <v>108014.247583923</v>
      </c>
      <c r="F2320" s="16">
        <f>SUMIFS(Table2[time],Table2[config],Table2[[#This Row],[config]],Table2[repetition],Table2[[#This Row],[repetition]])</f>
        <v>29975522.469139956</v>
      </c>
      <c r="G2320" s="16">
        <f>IF(Table2[[#This Row],[time]]&lt;7200000,1,0)</f>
        <v>1</v>
      </c>
      <c r="H2320" t="s">
        <v>228</v>
      </c>
      <c r="I2320">
        <v>5</v>
      </c>
      <c r="J2320" t="s">
        <v>238</v>
      </c>
      <c r="K2320" t="s">
        <v>244</v>
      </c>
      <c r="L2320" t="s">
        <v>240</v>
      </c>
      <c r="M2320" t="s">
        <v>241</v>
      </c>
      <c r="N2320" t="s">
        <v>233</v>
      </c>
      <c r="O2320">
        <v>600</v>
      </c>
      <c r="P2320">
        <v>1</v>
      </c>
      <c r="Q2320" t="s">
        <v>243</v>
      </c>
      <c r="R2320" t="s">
        <v>241</v>
      </c>
      <c r="S2320" t="s">
        <v>238</v>
      </c>
      <c r="T2320" t="b">
        <v>1</v>
      </c>
      <c r="U2320" t="b">
        <v>0</v>
      </c>
      <c r="V2320" t="b">
        <v>1</v>
      </c>
      <c r="W2320" t="b">
        <v>0</v>
      </c>
      <c r="X2320" t="b">
        <v>1</v>
      </c>
      <c r="Y2320" t="b">
        <v>1</v>
      </c>
      <c r="Z2320" t="b">
        <v>1</v>
      </c>
      <c r="AA2320" t="b">
        <v>0</v>
      </c>
      <c r="AB2320" t="b">
        <v>0</v>
      </c>
      <c r="AC2320" t="b">
        <v>1</v>
      </c>
    </row>
    <row r="2321" spans="1:29" x14ac:dyDescent="0.2">
      <c r="A2321" s="8">
        <v>3</v>
      </c>
      <c r="B2321" s="8" t="s">
        <v>180</v>
      </c>
      <c r="C2321" s="8" t="s">
        <v>81</v>
      </c>
      <c r="D2321" s="8">
        <v>0</v>
      </c>
      <c r="E2321" s="9">
        <v>88808.027815073699</v>
      </c>
      <c r="F2321" s="17">
        <f>SUMIFS(Table2[time],Table2[config],Table2[[#This Row],[config]],Table2[repetition],Table2[[#This Row],[repetition]])</f>
        <v>29975522.469139956</v>
      </c>
      <c r="G2321" s="17">
        <f>IF(Table2[[#This Row],[time]]&lt;7200000,1,0)</f>
        <v>1</v>
      </c>
      <c r="H2321" t="s">
        <v>228</v>
      </c>
      <c r="I2321">
        <v>5</v>
      </c>
      <c r="J2321" t="s">
        <v>238</v>
      </c>
      <c r="K2321" t="s">
        <v>244</v>
      </c>
      <c r="L2321" t="s">
        <v>240</v>
      </c>
      <c r="M2321" t="s">
        <v>241</v>
      </c>
      <c r="N2321" t="s">
        <v>233</v>
      </c>
      <c r="O2321">
        <v>600</v>
      </c>
      <c r="P2321">
        <v>1</v>
      </c>
      <c r="Q2321" t="s">
        <v>243</v>
      </c>
      <c r="R2321" t="s">
        <v>241</v>
      </c>
      <c r="S2321" t="s">
        <v>238</v>
      </c>
      <c r="T2321" t="b">
        <v>1</v>
      </c>
      <c r="U2321" t="b">
        <v>0</v>
      </c>
      <c r="V2321" t="b">
        <v>1</v>
      </c>
      <c r="W2321" t="b">
        <v>0</v>
      </c>
      <c r="X2321" t="b">
        <v>1</v>
      </c>
      <c r="Y2321" t="b">
        <v>1</v>
      </c>
      <c r="Z2321" t="b">
        <v>1</v>
      </c>
      <c r="AA2321" t="b">
        <v>0</v>
      </c>
      <c r="AB2321" t="b">
        <v>0</v>
      </c>
      <c r="AC2321" t="b">
        <v>1</v>
      </c>
    </row>
    <row r="2322" spans="1:29" x14ac:dyDescent="0.2">
      <c r="A2322" s="6">
        <v>3</v>
      </c>
      <c r="B2322" s="6" t="s">
        <v>203</v>
      </c>
      <c r="C2322" s="6" t="s">
        <v>81</v>
      </c>
      <c r="D2322" s="6">
        <v>0</v>
      </c>
      <c r="E2322" s="7">
        <v>1092745.6865929901</v>
      </c>
      <c r="F2322" s="16">
        <f>SUMIFS(Table2[time],Table2[config],Table2[[#This Row],[config]],Table2[repetition],Table2[[#This Row],[repetition]])</f>
        <v>29975522.469139956</v>
      </c>
      <c r="G2322" s="16">
        <f>IF(Table2[[#This Row],[time]]&lt;7200000,1,0)</f>
        <v>1</v>
      </c>
      <c r="H2322" t="s">
        <v>228</v>
      </c>
      <c r="I2322">
        <v>5</v>
      </c>
      <c r="J2322" t="s">
        <v>238</v>
      </c>
      <c r="K2322" t="s">
        <v>244</v>
      </c>
      <c r="L2322" t="s">
        <v>240</v>
      </c>
      <c r="M2322" t="s">
        <v>241</v>
      </c>
      <c r="N2322" t="s">
        <v>233</v>
      </c>
      <c r="O2322">
        <v>600</v>
      </c>
      <c r="P2322">
        <v>1</v>
      </c>
      <c r="Q2322" t="s">
        <v>243</v>
      </c>
      <c r="R2322" t="s">
        <v>241</v>
      </c>
      <c r="S2322" t="s">
        <v>238</v>
      </c>
      <c r="T2322" t="b">
        <v>1</v>
      </c>
      <c r="U2322" t="b">
        <v>0</v>
      </c>
      <c r="V2322" t="b">
        <v>1</v>
      </c>
      <c r="W2322" t="b">
        <v>0</v>
      </c>
      <c r="X2322" t="b">
        <v>1</v>
      </c>
      <c r="Y2322" t="b">
        <v>1</v>
      </c>
      <c r="Z2322" t="b">
        <v>1</v>
      </c>
      <c r="AA2322" t="b">
        <v>0</v>
      </c>
      <c r="AB2322" t="b">
        <v>0</v>
      </c>
      <c r="AC2322" t="b">
        <v>1</v>
      </c>
    </row>
    <row r="2323" spans="1:29" x14ac:dyDescent="0.2">
      <c r="A2323" s="8">
        <v>3</v>
      </c>
      <c r="B2323" s="8" t="s">
        <v>185</v>
      </c>
      <c r="C2323" s="8" t="s">
        <v>81</v>
      </c>
      <c r="D2323" s="8">
        <v>0</v>
      </c>
      <c r="E2323" s="9">
        <v>211707.50085101399</v>
      </c>
      <c r="F2323" s="17">
        <f>SUMIFS(Table2[time],Table2[config],Table2[[#This Row],[config]],Table2[repetition],Table2[[#This Row],[repetition]])</f>
        <v>29975522.469139956</v>
      </c>
      <c r="G2323" s="17">
        <f>IF(Table2[[#This Row],[time]]&lt;7200000,1,0)</f>
        <v>1</v>
      </c>
      <c r="H2323" t="s">
        <v>228</v>
      </c>
      <c r="I2323">
        <v>5</v>
      </c>
      <c r="J2323" t="s">
        <v>238</v>
      </c>
      <c r="K2323" t="s">
        <v>244</v>
      </c>
      <c r="L2323" t="s">
        <v>240</v>
      </c>
      <c r="M2323" t="s">
        <v>241</v>
      </c>
      <c r="N2323" t="s">
        <v>233</v>
      </c>
      <c r="O2323">
        <v>600</v>
      </c>
      <c r="P2323">
        <v>1</v>
      </c>
      <c r="Q2323" t="s">
        <v>243</v>
      </c>
      <c r="R2323" t="s">
        <v>241</v>
      </c>
      <c r="S2323" t="s">
        <v>238</v>
      </c>
      <c r="T2323" t="b">
        <v>1</v>
      </c>
      <c r="U2323" t="b">
        <v>0</v>
      </c>
      <c r="V2323" t="b">
        <v>1</v>
      </c>
      <c r="W2323" t="b">
        <v>0</v>
      </c>
      <c r="X2323" t="b">
        <v>1</v>
      </c>
      <c r="Y2323" t="b">
        <v>1</v>
      </c>
      <c r="Z2323" t="b">
        <v>1</v>
      </c>
      <c r="AA2323" t="b">
        <v>0</v>
      </c>
      <c r="AB2323" t="b">
        <v>0</v>
      </c>
      <c r="AC2323" t="b">
        <v>1</v>
      </c>
    </row>
    <row r="2324" spans="1:29" x14ac:dyDescent="0.2">
      <c r="A2324" s="6">
        <v>3</v>
      </c>
      <c r="B2324" s="6" t="s">
        <v>189</v>
      </c>
      <c r="C2324" s="6" t="s">
        <v>81</v>
      </c>
      <c r="D2324" s="6">
        <v>0</v>
      </c>
      <c r="E2324" s="7">
        <v>101012.418303987</v>
      </c>
      <c r="F2324" s="16">
        <f>SUMIFS(Table2[time],Table2[config],Table2[[#This Row],[config]],Table2[repetition],Table2[[#This Row],[repetition]])</f>
        <v>29975522.469139956</v>
      </c>
      <c r="G2324" s="16">
        <f>IF(Table2[[#This Row],[time]]&lt;7200000,1,0)</f>
        <v>1</v>
      </c>
      <c r="H2324" t="s">
        <v>228</v>
      </c>
      <c r="I2324">
        <v>5</v>
      </c>
      <c r="J2324" t="s">
        <v>238</v>
      </c>
      <c r="K2324" t="s">
        <v>244</v>
      </c>
      <c r="L2324" t="s">
        <v>240</v>
      </c>
      <c r="M2324" t="s">
        <v>241</v>
      </c>
      <c r="N2324" t="s">
        <v>233</v>
      </c>
      <c r="O2324">
        <v>600</v>
      </c>
      <c r="P2324">
        <v>1</v>
      </c>
      <c r="Q2324" t="s">
        <v>243</v>
      </c>
      <c r="R2324" t="s">
        <v>241</v>
      </c>
      <c r="S2324" t="s">
        <v>238</v>
      </c>
      <c r="T2324" t="b">
        <v>1</v>
      </c>
      <c r="U2324" t="b">
        <v>0</v>
      </c>
      <c r="V2324" t="b">
        <v>1</v>
      </c>
      <c r="W2324" t="b">
        <v>0</v>
      </c>
      <c r="X2324" t="b">
        <v>1</v>
      </c>
      <c r="Y2324" t="b">
        <v>1</v>
      </c>
      <c r="Z2324" t="b">
        <v>1</v>
      </c>
      <c r="AA2324" t="b">
        <v>0</v>
      </c>
      <c r="AB2324" t="b">
        <v>0</v>
      </c>
      <c r="AC2324" t="b">
        <v>1</v>
      </c>
    </row>
    <row r="2325" spans="1:29" x14ac:dyDescent="0.2">
      <c r="A2325" s="8">
        <v>3</v>
      </c>
      <c r="B2325" s="8" t="s">
        <v>178</v>
      </c>
      <c r="C2325" s="8" t="s">
        <v>81</v>
      </c>
      <c r="D2325" s="8">
        <v>0</v>
      </c>
      <c r="E2325" s="9">
        <v>93432.691927067906</v>
      </c>
      <c r="F2325" s="17">
        <f>SUMIFS(Table2[time],Table2[config],Table2[[#This Row],[config]],Table2[repetition],Table2[[#This Row],[repetition]])</f>
        <v>29975522.469139956</v>
      </c>
      <c r="G2325" s="17">
        <f>IF(Table2[[#This Row],[time]]&lt;7200000,1,0)</f>
        <v>1</v>
      </c>
      <c r="H2325" t="s">
        <v>228</v>
      </c>
      <c r="I2325">
        <v>5</v>
      </c>
      <c r="J2325" t="s">
        <v>238</v>
      </c>
      <c r="K2325" t="s">
        <v>244</v>
      </c>
      <c r="L2325" t="s">
        <v>240</v>
      </c>
      <c r="M2325" t="s">
        <v>241</v>
      </c>
      <c r="N2325" t="s">
        <v>233</v>
      </c>
      <c r="O2325">
        <v>600</v>
      </c>
      <c r="P2325">
        <v>1</v>
      </c>
      <c r="Q2325" t="s">
        <v>243</v>
      </c>
      <c r="R2325" t="s">
        <v>241</v>
      </c>
      <c r="S2325" t="s">
        <v>238</v>
      </c>
      <c r="T2325" t="b">
        <v>1</v>
      </c>
      <c r="U2325" t="b">
        <v>0</v>
      </c>
      <c r="V2325" t="b">
        <v>1</v>
      </c>
      <c r="W2325" t="b">
        <v>0</v>
      </c>
      <c r="X2325" t="b">
        <v>1</v>
      </c>
      <c r="Y2325" t="b">
        <v>1</v>
      </c>
      <c r="Z2325" t="b">
        <v>1</v>
      </c>
      <c r="AA2325" t="b">
        <v>0</v>
      </c>
      <c r="AB2325" t="b">
        <v>0</v>
      </c>
      <c r="AC2325" t="b">
        <v>1</v>
      </c>
    </row>
    <row r="2326" spans="1:29" x14ac:dyDescent="0.2">
      <c r="A2326" s="6">
        <v>3</v>
      </c>
      <c r="B2326" s="6" t="s">
        <v>199</v>
      </c>
      <c r="C2326" s="6" t="s">
        <v>81</v>
      </c>
      <c r="D2326" s="6">
        <v>0</v>
      </c>
      <c r="E2326" s="7">
        <v>89142.271260963695</v>
      </c>
      <c r="F2326" s="16">
        <f>SUMIFS(Table2[time],Table2[config],Table2[[#This Row],[config]],Table2[repetition],Table2[[#This Row],[repetition]])</f>
        <v>29975522.469139956</v>
      </c>
      <c r="G2326" s="16">
        <f>IF(Table2[[#This Row],[time]]&lt;7200000,1,0)</f>
        <v>1</v>
      </c>
      <c r="H2326" t="s">
        <v>228</v>
      </c>
      <c r="I2326">
        <v>5</v>
      </c>
      <c r="J2326" t="s">
        <v>238</v>
      </c>
      <c r="K2326" t="s">
        <v>244</v>
      </c>
      <c r="L2326" t="s">
        <v>240</v>
      </c>
      <c r="M2326" t="s">
        <v>241</v>
      </c>
      <c r="N2326" t="s">
        <v>233</v>
      </c>
      <c r="O2326">
        <v>600</v>
      </c>
      <c r="P2326">
        <v>1</v>
      </c>
      <c r="Q2326" t="s">
        <v>243</v>
      </c>
      <c r="R2326" t="s">
        <v>241</v>
      </c>
      <c r="S2326" t="s">
        <v>238</v>
      </c>
      <c r="T2326" t="b">
        <v>1</v>
      </c>
      <c r="U2326" t="b">
        <v>0</v>
      </c>
      <c r="V2326" t="b">
        <v>1</v>
      </c>
      <c r="W2326" t="b">
        <v>0</v>
      </c>
      <c r="X2326" t="b">
        <v>1</v>
      </c>
      <c r="Y2326" t="b">
        <v>1</v>
      </c>
      <c r="Z2326" t="b">
        <v>1</v>
      </c>
      <c r="AA2326" t="b">
        <v>0</v>
      </c>
      <c r="AB2326" t="b">
        <v>0</v>
      </c>
      <c r="AC2326" t="b">
        <v>1</v>
      </c>
    </row>
    <row r="2327" spans="1:29" x14ac:dyDescent="0.2">
      <c r="A2327" s="8">
        <v>3</v>
      </c>
      <c r="B2327" s="8" t="s">
        <v>197</v>
      </c>
      <c r="C2327" s="8" t="s">
        <v>81</v>
      </c>
      <c r="D2327" s="8">
        <v>0</v>
      </c>
      <c r="E2327" s="9">
        <v>82812.458373024099</v>
      </c>
      <c r="F2327" s="17">
        <f>SUMIFS(Table2[time],Table2[config],Table2[[#This Row],[config]],Table2[repetition],Table2[[#This Row],[repetition]])</f>
        <v>29975522.469139956</v>
      </c>
      <c r="G2327" s="17">
        <f>IF(Table2[[#This Row],[time]]&lt;7200000,1,0)</f>
        <v>1</v>
      </c>
      <c r="H2327" t="s">
        <v>228</v>
      </c>
      <c r="I2327">
        <v>5</v>
      </c>
      <c r="J2327" t="s">
        <v>238</v>
      </c>
      <c r="K2327" t="s">
        <v>244</v>
      </c>
      <c r="L2327" t="s">
        <v>240</v>
      </c>
      <c r="M2327" t="s">
        <v>241</v>
      </c>
      <c r="N2327" t="s">
        <v>233</v>
      </c>
      <c r="O2327">
        <v>600</v>
      </c>
      <c r="P2327">
        <v>1</v>
      </c>
      <c r="Q2327" t="s">
        <v>243</v>
      </c>
      <c r="R2327" t="s">
        <v>241</v>
      </c>
      <c r="S2327" t="s">
        <v>238</v>
      </c>
      <c r="T2327" t="b">
        <v>1</v>
      </c>
      <c r="U2327" t="b">
        <v>0</v>
      </c>
      <c r="V2327" t="b">
        <v>1</v>
      </c>
      <c r="W2327" t="b">
        <v>0</v>
      </c>
      <c r="X2327" t="b">
        <v>1</v>
      </c>
      <c r="Y2327" t="b">
        <v>1</v>
      </c>
      <c r="Z2327" t="b">
        <v>1</v>
      </c>
      <c r="AA2327" t="b">
        <v>0</v>
      </c>
      <c r="AB2327" t="b">
        <v>0</v>
      </c>
      <c r="AC2327" t="b">
        <v>1</v>
      </c>
    </row>
    <row r="2328" spans="1:29" x14ac:dyDescent="0.2">
      <c r="A2328" s="6">
        <v>3</v>
      </c>
      <c r="B2328" s="6" t="s">
        <v>193</v>
      </c>
      <c r="C2328" s="6" t="s">
        <v>81</v>
      </c>
      <c r="D2328" s="6">
        <v>0</v>
      </c>
      <c r="E2328" s="7">
        <v>113894.57643695601</v>
      </c>
      <c r="F2328" s="16">
        <f>SUMIFS(Table2[time],Table2[config],Table2[[#This Row],[config]],Table2[repetition],Table2[[#This Row],[repetition]])</f>
        <v>29975522.469139956</v>
      </c>
      <c r="G2328" s="16">
        <f>IF(Table2[[#This Row],[time]]&lt;7200000,1,0)</f>
        <v>1</v>
      </c>
      <c r="H2328" t="s">
        <v>228</v>
      </c>
      <c r="I2328">
        <v>5</v>
      </c>
      <c r="J2328" t="s">
        <v>238</v>
      </c>
      <c r="K2328" t="s">
        <v>244</v>
      </c>
      <c r="L2328" t="s">
        <v>240</v>
      </c>
      <c r="M2328" t="s">
        <v>241</v>
      </c>
      <c r="N2328" t="s">
        <v>233</v>
      </c>
      <c r="O2328">
        <v>600</v>
      </c>
      <c r="P2328">
        <v>1</v>
      </c>
      <c r="Q2328" t="s">
        <v>243</v>
      </c>
      <c r="R2328" t="s">
        <v>241</v>
      </c>
      <c r="S2328" t="s">
        <v>238</v>
      </c>
      <c r="T2328" t="b">
        <v>1</v>
      </c>
      <c r="U2328" t="b">
        <v>0</v>
      </c>
      <c r="V2328" t="b">
        <v>1</v>
      </c>
      <c r="W2328" t="b">
        <v>0</v>
      </c>
      <c r="X2328" t="b">
        <v>1</v>
      </c>
      <c r="Y2328" t="b">
        <v>1</v>
      </c>
      <c r="Z2328" t="b">
        <v>1</v>
      </c>
      <c r="AA2328" t="b">
        <v>0</v>
      </c>
      <c r="AB2328" t="b">
        <v>0</v>
      </c>
      <c r="AC2328" t="b">
        <v>1</v>
      </c>
    </row>
    <row r="2329" spans="1:29" x14ac:dyDescent="0.2">
      <c r="A2329" s="8">
        <v>3</v>
      </c>
      <c r="B2329" s="8" t="s">
        <v>196</v>
      </c>
      <c r="C2329" s="8" t="s">
        <v>81</v>
      </c>
      <c r="D2329" s="8">
        <v>2</v>
      </c>
      <c r="E2329" s="9">
        <v>162602.67901106199</v>
      </c>
      <c r="F2329" s="17">
        <f>SUMIFS(Table2[time],Table2[config],Table2[[#This Row],[config]],Table2[repetition],Table2[[#This Row],[repetition]])</f>
        <v>29975522.469139956</v>
      </c>
      <c r="G2329" s="17">
        <f>IF(Table2[[#This Row],[time]]&lt;7200000,1,0)</f>
        <v>1</v>
      </c>
      <c r="H2329" t="s">
        <v>228</v>
      </c>
      <c r="I2329">
        <v>5</v>
      </c>
      <c r="J2329" t="s">
        <v>238</v>
      </c>
      <c r="K2329" t="s">
        <v>244</v>
      </c>
      <c r="L2329" t="s">
        <v>240</v>
      </c>
      <c r="M2329" t="s">
        <v>241</v>
      </c>
      <c r="N2329" t="s">
        <v>233</v>
      </c>
      <c r="O2329">
        <v>600</v>
      </c>
      <c r="P2329">
        <v>1</v>
      </c>
      <c r="Q2329" t="s">
        <v>243</v>
      </c>
      <c r="R2329" t="s">
        <v>241</v>
      </c>
      <c r="S2329" t="s">
        <v>238</v>
      </c>
      <c r="T2329" t="b">
        <v>1</v>
      </c>
      <c r="U2329" t="b">
        <v>0</v>
      </c>
      <c r="V2329" t="b">
        <v>1</v>
      </c>
      <c r="W2329" t="b">
        <v>0</v>
      </c>
      <c r="X2329" t="b">
        <v>1</v>
      </c>
      <c r="Y2329" t="b">
        <v>1</v>
      </c>
      <c r="Z2329" t="b">
        <v>1</v>
      </c>
      <c r="AA2329" t="b">
        <v>0</v>
      </c>
      <c r="AB2329" t="b">
        <v>0</v>
      </c>
      <c r="AC2329" t="b">
        <v>1</v>
      </c>
    </row>
    <row r="2330" spans="1:29" x14ac:dyDescent="0.2">
      <c r="A2330" s="6">
        <v>3</v>
      </c>
      <c r="B2330" s="6" t="s">
        <v>179</v>
      </c>
      <c r="C2330" s="6" t="s">
        <v>81</v>
      </c>
      <c r="D2330" s="6">
        <v>0</v>
      </c>
      <c r="E2330" s="7">
        <v>151204.98644700201</v>
      </c>
      <c r="F2330" s="16">
        <f>SUMIFS(Table2[time],Table2[config],Table2[[#This Row],[config]],Table2[repetition],Table2[[#This Row],[repetition]])</f>
        <v>29975522.469139956</v>
      </c>
      <c r="G2330" s="16">
        <f>IF(Table2[[#This Row],[time]]&lt;7200000,1,0)</f>
        <v>1</v>
      </c>
      <c r="H2330" t="s">
        <v>228</v>
      </c>
      <c r="I2330">
        <v>5</v>
      </c>
      <c r="J2330" t="s">
        <v>238</v>
      </c>
      <c r="K2330" t="s">
        <v>244</v>
      </c>
      <c r="L2330" t="s">
        <v>240</v>
      </c>
      <c r="M2330" t="s">
        <v>241</v>
      </c>
      <c r="N2330" t="s">
        <v>233</v>
      </c>
      <c r="O2330">
        <v>600</v>
      </c>
      <c r="P2330">
        <v>1</v>
      </c>
      <c r="Q2330" t="s">
        <v>243</v>
      </c>
      <c r="R2330" t="s">
        <v>241</v>
      </c>
      <c r="S2330" t="s">
        <v>238</v>
      </c>
      <c r="T2330" t="b">
        <v>1</v>
      </c>
      <c r="U2330" t="b">
        <v>0</v>
      </c>
      <c r="V2330" t="b">
        <v>1</v>
      </c>
      <c r="W2330" t="b">
        <v>0</v>
      </c>
      <c r="X2330" t="b">
        <v>1</v>
      </c>
      <c r="Y2330" t="b">
        <v>1</v>
      </c>
      <c r="Z2330" t="b">
        <v>1</v>
      </c>
      <c r="AA2330" t="b">
        <v>0</v>
      </c>
      <c r="AB2330" t="b">
        <v>0</v>
      </c>
      <c r="AC2330" t="b">
        <v>1</v>
      </c>
    </row>
    <row r="2331" spans="1:29" x14ac:dyDescent="0.2">
      <c r="A2331" s="8">
        <v>3</v>
      </c>
      <c r="B2331" s="8" t="s">
        <v>186</v>
      </c>
      <c r="C2331" s="8" t="s">
        <v>81</v>
      </c>
      <c r="D2331" s="8">
        <v>0</v>
      </c>
      <c r="E2331" s="9">
        <v>115204.240349004</v>
      </c>
      <c r="F2331" s="17">
        <f>SUMIFS(Table2[time],Table2[config],Table2[[#This Row],[config]],Table2[repetition],Table2[[#This Row],[repetition]])</f>
        <v>29975522.469139956</v>
      </c>
      <c r="G2331" s="17">
        <f>IF(Table2[[#This Row],[time]]&lt;7200000,1,0)</f>
        <v>1</v>
      </c>
      <c r="H2331" t="s">
        <v>228</v>
      </c>
      <c r="I2331">
        <v>5</v>
      </c>
      <c r="J2331" t="s">
        <v>238</v>
      </c>
      <c r="K2331" t="s">
        <v>244</v>
      </c>
      <c r="L2331" t="s">
        <v>240</v>
      </c>
      <c r="M2331" t="s">
        <v>241</v>
      </c>
      <c r="N2331" t="s">
        <v>233</v>
      </c>
      <c r="O2331">
        <v>600</v>
      </c>
      <c r="P2331">
        <v>1</v>
      </c>
      <c r="Q2331" t="s">
        <v>243</v>
      </c>
      <c r="R2331" t="s">
        <v>241</v>
      </c>
      <c r="S2331" t="s">
        <v>238</v>
      </c>
      <c r="T2331" t="b">
        <v>1</v>
      </c>
      <c r="U2331" t="b">
        <v>0</v>
      </c>
      <c r="V2331" t="b">
        <v>1</v>
      </c>
      <c r="W2331" t="b">
        <v>0</v>
      </c>
      <c r="X2331" t="b">
        <v>1</v>
      </c>
      <c r="Y2331" t="b">
        <v>1</v>
      </c>
      <c r="Z2331" t="b">
        <v>1</v>
      </c>
      <c r="AA2331" t="b">
        <v>0</v>
      </c>
      <c r="AB2331" t="b">
        <v>0</v>
      </c>
      <c r="AC2331" t="b">
        <v>1</v>
      </c>
    </row>
    <row r="2332" spans="1:29" x14ac:dyDescent="0.2">
      <c r="A2332" s="6">
        <v>3</v>
      </c>
      <c r="B2332" s="6" t="s">
        <v>201</v>
      </c>
      <c r="C2332" s="6" t="s">
        <v>81</v>
      </c>
      <c r="D2332" s="6">
        <v>0</v>
      </c>
      <c r="E2332" s="7">
        <v>177752.678773016</v>
      </c>
      <c r="F2332" s="16">
        <f>SUMIFS(Table2[time],Table2[config],Table2[[#This Row],[config]],Table2[repetition],Table2[[#This Row],[repetition]])</f>
        <v>29975522.469139956</v>
      </c>
      <c r="G2332" s="16">
        <f>IF(Table2[[#This Row],[time]]&lt;7200000,1,0)</f>
        <v>1</v>
      </c>
      <c r="H2332" t="s">
        <v>228</v>
      </c>
      <c r="I2332">
        <v>5</v>
      </c>
      <c r="J2332" t="s">
        <v>238</v>
      </c>
      <c r="K2332" t="s">
        <v>244</v>
      </c>
      <c r="L2332" t="s">
        <v>240</v>
      </c>
      <c r="M2332" t="s">
        <v>241</v>
      </c>
      <c r="N2332" t="s">
        <v>233</v>
      </c>
      <c r="O2332">
        <v>600</v>
      </c>
      <c r="P2332">
        <v>1</v>
      </c>
      <c r="Q2332" t="s">
        <v>243</v>
      </c>
      <c r="R2332" t="s">
        <v>241</v>
      </c>
      <c r="S2332" t="s">
        <v>238</v>
      </c>
      <c r="T2332" t="b">
        <v>1</v>
      </c>
      <c r="U2332" t="b">
        <v>0</v>
      </c>
      <c r="V2332" t="b">
        <v>1</v>
      </c>
      <c r="W2332" t="b">
        <v>0</v>
      </c>
      <c r="X2332" t="b">
        <v>1</v>
      </c>
      <c r="Y2332" t="b">
        <v>1</v>
      </c>
      <c r="Z2332" t="b">
        <v>1</v>
      </c>
      <c r="AA2332" t="b">
        <v>0</v>
      </c>
      <c r="AB2332" t="b">
        <v>0</v>
      </c>
      <c r="AC2332" t="b">
        <v>1</v>
      </c>
    </row>
    <row r="2333" spans="1:29" x14ac:dyDescent="0.2">
      <c r="A2333" s="8">
        <v>3</v>
      </c>
      <c r="B2333" s="8" t="s">
        <v>188</v>
      </c>
      <c r="C2333" s="8" t="s">
        <v>81</v>
      </c>
      <c r="D2333" s="8">
        <v>0</v>
      </c>
      <c r="E2333" s="9">
        <v>336765.83823899197</v>
      </c>
      <c r="F2333" s="17">
        <f>SUMIFS(Table2[time],Table2[config],Table2[[#This Row],[config]],Table2[repetition],Table2[[#This Row],[repetition]])</f>
        <v>29975522.469139956</v>
      </c>
      <c r="G2333" s="17">
        <f>IF(Table2[[#This Row],[time]]&lt;7200000,1,0)</f>
        <v>1</v>
      </c>
      <c r="H2333" t="s">
        <v>228</v>
      </c>
      <c r="I2333">
        <v>5</v>
      </c>
      <c r="J2333" t="s">
        <v>238</v>
      </c>
      <c r="K2333" t="s">
        <v>244</v>
      </c>
      <c r="L2333" t="s">
        <v>240</v>
      </c>
      <c r="M2333" t="s">
        <v>241</v>
      </c>
      <c r="N2333" t="s">
        <v>233</v>
      </c>
      <c r="O2333">
        <v>600</v>
      </c>
      <c r="P2333">
        <v>1</v>
      </c>
      <c r="Q2333" t="s">
        <v>243</v>
      </c>
      <c r="R2333" t="s">
        <v>241</v>
      </c>
      <c r="S2333" t="s">
        <v>238</v>
      </c>
      <c r="T2333" t="b">
        <v>1</v>
      </c>
      <c r="U2333" t="b">
        <v>0</v>
      </c>
      <c r="V2333" t="b">
        <v>1</v>
      </c>
      <c r="W2333" t="b">
        <v>0</v>
      </c>
      <c r="X2333" t="b">
        <v>1</v>
      </c>
      <c r="Y2333" t="b">
        <v>1</v>
      </c>
      <c r="Z2333" t="b">
        <v>1</v>
      </c>
      <c r="AA2333" t="b">
        <v>0</v>
      </c>
      <c r="AB2333" t="b">
        <v>0</v>
      </c>
      <c r="AC2333" t="b">
        <v>1</v>
      </c>
    </row>
    <row r="2334" spans="1:29" x14ac:dyDescent="0.2">
      <c r="A2334" s="6">
        <v>3</v>
      </c>
      <c r="B2334" s="6" t="s">
        <v>202</v>
      </c>
      <c r="C2334" s="6" t="s">
        <v>81</v>
      </c>
      <c r="D2334" s="6">
        <v>0</v>
      </c>
      <c r="E2334" s="7">
        <v>446112.99047700502</v>
      </c>
      <c r="F2334" s="16">
        <f>SUMIFS(Table2[time],Table2[config],Table2[[#This Row],[config]],Table2[repetition],Table2[[#This Row],[repetition]])</f>
        <v>29975522.469139956</v>
      </c>
      <c r="G2334" s="16">
        <f>IF(Table2[[#This Row],[time]]&lt;7200000,1,0)</f>
        <v>1</v>
      </c>
      <c r="H2334" t="s">
        <v>228</v>
      </c>
      <c r="I2334">
        <v>5</v>
      </c>
      <c r="J2334" t="s">
        <v>238</v>
      </c>
      <c r="K2334" t="s">
        <v>244</v>
      </c>
      <c r="L2334" t="s">
        <v>240</v>
      </c>
      <c r="M2334" t="s">
        <v>241</v>
      </c>
      <c r="N2334" t="s">
        <v>233</v>
      </c>
      <c r="O2334">
        <v>600</v>
      </c>
      <c r="P2334">
        <v>1</v>
      </c>
      <c r="Q2334" t="s">
        <v>243</v>
      </c>
      <c r="R2334" t="s">
        <v>241</v>
      </c>
      <c r="S2334" t="s">
        <v>238</v>
      </c>
      <c r="T2334" t="b">
        <v>1</v>
      </c>
      <c r="U2334" t="b">
        <v>0</v>
      </c>
      <c r="V2334" t="b">
        <v>1</v>
      </c>
      <c r="W2334" t="b">
        <v>0</v>
      </c>
      <c r="X2334" t="b">
        <v>1</v>
      </c>
      <c r="Y2334" t="b">
        <v>1</v>
      </c>
      <c r="Z2334" t="b">
        <v>1</v>
      </c>
      <c r="AA2334" t="b">
        <v>0</v>
      </c>
      <c r="AB2334" t="b">
        <v>0</v>
      </c>
      <c r="AC2334" t="b">
        <v>1</v>
      </c>
    </row>
    <row r="2335" spans="1:29" x14ac:dyDescent="0.2">
      <c r="A2335" s="8">
        <v>3</v>
      </c>
      <c r="B2335" s="8" t="s">
        <v>191</v>
      </c>
      <c r="C2335" s="8" t="s">
        <v>81</v>
      </c>
      <c r="D2335" s="8">
        <v>0</v>
      </c>
      <c r="E2335" s="9">
        <v>1220258.5859000599</v>
      </c>
      <c r="F2335" s="17">
        <f>SUMIFS(Table2[time],Table2[config],Table2[[#This Row],[config]],Table2[repetition],Table2[[#This Row],[repetition]])</f>
        <v>29975522.469139956</v>
      </c>
      <c r="G2335" s="17">
        <f>IF(Table2[[#This Row],[time]]&lt;7200000,1,0)</f>
        <v>1</v>
      </c>
      <c r="H2335" t="s">
        <v>228</v>
      </c>
      <c r="I2335">
        <v>5</v>
      </c>
      <c r="J2335" t="s">
        <v>238</v>
      </c>
      <c r="K2335" t="s">
        <v>244</v>
      </c>
      <c r="L2335" t="s">
        <v>240</v>
      </c>
      <c r="M2335" t="s">
        <v>241</v>
      </c>
      <c r="N2335" t="s">
        <v>233</v>
      </c>
      <c r="O2335">
        <v>600</v>
      </c>
      <c r="P2335">
        <v>1</v>
      </c>
      <c r="Q2335" t="s">
        <v>243</v>
      </c>
      <c r="R2335" t="s">
        <v>241</v>
      </c>
      <c r="S2335" t="s">
        <v>238</v>
      </c>
      <c r="T2335" t="b">
        <v>1</v>
      </c>
      <c r="U2335" t="b">
        <v>0</v>
      </c>
      <c r="V2335" t="b">
        <v>1</v>
      </c>
      <c r="W2335" t="b">
        <v>0</v>
      </c>
      <c r="X2335" t="b">
        <v>1</v>
      </c>
      <c r="Y2335" t="b">
        <v>1</v>
      </c>
      <c r="Z2335" t="b">
        <v>1</v>
      </c>
      <c r="AA2335" t="b">
        <v>0</v>
      </c>
      <c r="AB2335" t="b">
        <v>0</v>
      </c>
      <c r="AC2335" t="b">
        <v>1</v>
      </c>
    </row>
    <row r="2336" spans="1:29" x14ac:dyDescent="0.2">
      <c r="A2336" s="6">
        <v>3</v>
      </c>
      <c r="B2336" s="6" t="s">
        <v>190</v>
      </c>
      <c r="C2336" s="6" t="s">
        <v>81</v>
      </c>
      <c r="D2336" s="6">
        <v>0</v>
      </c>
      <c r="E2336" s="7">
        <v>1376074.7208859499</v>
      </c>
      <c r="F2336" s="16">
        <f>SUMIFS(Table2[time],Table2[config],Table2[[#This Row],[config]],Table2[repetition],Table2[[#This Row],[repetition]])</f>
        <v>29975522.469139956</v>
      </c>
      <c r="G2336" s="16">
        <f>IF(Table2[[#This Row],[time]]&lt;7200000,1,0)</f>
        <v>1</v>
      </c>
      <c r="H2336" t="s">
        <v>228</v>
      </c>
      <c r="I2336">
        <v>5</v>
      </c>
      <c r="J2336" t="s">
        <v>238</v>
      </c>
      <c r="K2336" t="s">
        <v>244</v>
      </c>
      <c r="L2336" t="s">
        <v>240</v>
      </c>
      <c r="M2336" t="s">
        <v>241</v>
      </c>
      <c r="N2336" t="s">
        <v>233</v>
      </c>
      <c r="O2336">
        <v>600</v>
      </c>
      <c r="P2336">
        <v>1</v>
      </c>
      <c r="Q2336" t="s">
        <v>243</v>
      </c>
      <c r="R2336" t="s">
        <v>241</v>
      </c>
      <c r="S2336" t="s">
        <v>238</v>
      </c>
      <c r="T2336" t="b">
        <v>1</v>
      </c>
      <c r="U2336" t="b">
        <v>0</v>
      </c>
      <c r="V2336" t="b">
        <v>1</v>
      </c>
      <c r="W2336" t="b">
        <v>0</v>
      </c>
      <c r="X2336" t="b">
        <v>1</v>
      </c>
      <c r="Y2336" t="b">
        <v>1</v>
      </c>
      <c r="Z2336" t="b">
        <v>1</v>
      </c>
      <c r="AA2336" t="b">
        <v>0</v>
      </c>
      <c r="AB2336" t="b">
        <v>0</v>
      </c>
      <c r="AC2336" t="b">
        <v>1</v>
      </c>
    </row>
    <row r="2337" spans="1:29" x14ac:dyDescent="0.2">
      <c r="A2337" s="8">
        <v>3</v>
      </c>
      <c r="B2337" s="8" t="s">
        <v>200</v>
      </c>
      <c r="C2337" s="8" t="s">
        <v>81</v>
      </c>
      <c r="D2337" s="8">
        <v>1</v>
      </c>
      <c r="E2337" s="9">
        <v>401839.333649026</v>
      </c>
      <c r="F2337" s="17">
        <f>SUMIFS(Table2[time],Table2[config],Table2[[#This Row],[config]],Table2[repetition],Table2[[#This Row],[repetition]])</f>
        <v>29975522.469139956</v>
      </c>
      <c r="G2337" s="17">
        <f>IF(Table2[[#This Row],[time]]&lt;7200000,1,0)</f>
        <v>1</v>
      </c>
      <c r="H2337" t="s">
        <v>228</v>
      </c>
      <c r="I2337">
        <v>5</v>
      </c>
      <c r="J2337" t="s">
        <v>238</v>
      </c>
      <c r="K2337" t="s">
        <v>244</v>
      </c>
      <c r="L2337" t="s">
        <v>240</v>
      </c>
      <c r="M2337" t="s">
        <v>241</v>
      </c>
      <c r="N2337" t="s">
        <v>233</v>
      </c>
      <c r="O2337">
        <v>600</v>
      </c>
      <c r="P2337">
        <v>1</v>
      </c>
      <c r="Q2337" t="s">
        <v>243</v>
      </c>
      <c r="R2337" t="s">
        <v>241</v>
      </c>
      <c r="S2337" t="s">
        <v>238</v>
      </c>
      <c r="T2337" t="b">
        <v>1</v>
      </c>
      <c r="U2337" t="b">
        <v>0</v>
      </c>
      <c r="V2337" t="b">
        <v>1</v>
      </c>
      <c r="W2337" t="b">
        <v>0</v>
      </c>
      <c r="X2337" t="b">
        <v>1</v>
      </c>
      <c r="Y2337" t="b">
        <v>1</v>
      </c>
      <c r="Z2337" t="b">
        <v>1</v>
      </c>
      <c r="AA2337" t="b">
        <v>0</v>
      </c>
      <c r="AB2337" t="b">
        <v>0</v>
      </c>
      <c r="AC2337" t="b">
        <v>1</v>
      </c>
    </row>
    <row r="2338" spans="1:29" x14ac:dyDescent="0.2">
      <c r="A2338" s="6">
        <v>3</v>
      </c>
      <c r="B2338" s="6" t="s">
        <v>177</v>
      </c>
      <c r="C2338" s="6" t="s">
        <v>81</v>
      </c>
      <c r="D2338" s="6">
        <v>0</v>
      </c>
      <c r="E2338" s="7">
        <v>431235.57859694102</v>
      </c>
      <c r="F2338" s="16">
        <f>SUMIFS(Table2[time],Table2[config],Table2[[#This Row],[config]],Table2[repetition],Table2[[#This Row],[repetition]])</f>
        <v>29975522.469139956</v>
      </c>
      <c r="G2338" s="16">
        <f>IF(Table2[[#This Row],[time]]&lt;7200000,1,0)</f>
        <v>1</v>
      </c>
      <c r="H2338" t="s">
        <v>228</v>
      </c>
      <c r="I2338">
        <v>5</v>
      </c>
      <c r="J2338" t="s">
        <v>238</v>
      </c>
      <c r="K2338" t="s">
        <v>244</v>
      </c>
      <c r="L2338" t="s">
        <v>240</v>
      </c>
      <c r="M2338" t="s">
        <v>241</v>
      </c>
      <c r="N2338" t="s">
        <v>233</v>
      </c>
      <c r="O2338">
        <v>600</v>
      </c>
      <c r="P2338">
        <v>1</v>
      </c>
      <c r="Q2338" t="s">
        <v>243</v>
      </c>
      <c r="R2338" t="s">
        <v>241</v>
      </c>
      <c r="S2338" t="s">
        <v>238</v>
      </c>
      <c r="T2338" t="b">
        <v>1</v>
      </c>
      <c r="U2338" t="b">
        <v>0</v>
      </c>
      <c r="V2338" t="b">
        <v>1</v>
      </c>
      <c r="W2338" t="b">
        <v>0</v>
      </c>
      <c r="X2338" t="b">
        <v>1</v>
      </c>
      <c r="Y2338" t="b">
        <v>1</v>
      </c>
      <c r="Z2338" t="b">
        <v>1</v>
      </c>
      <c r="AA2338" t="b">
        <v>0</v>
      </c>
      <c r="AB2338" t="b">
        <v>0</v>
      </c>
      <c r="AC2338" t="b">
        <v>1</v>
      </c>
    </row>
    <row r="2339" spans="1:29" x14ac:dyDescent="0.2">
      <c r="A2339" s="8">
        <v>3</v>
      </c>
      <c r="B2339" s="8" t="s">
        <v>204</v>
      </c>
      <c r="C2339" s="8" t="s">
        <v>81</v>
      </c>
      <c r="D2339" s="8">
        <v>0</v>
      </c>
      <c r="E2339" s="9">
        <v>7229436.9969069902</v>
      </c>
      <c r="F2339" s="17">
        <f>SUMIFS(Table2[time],Table2[config],Table2[[#This Row],[config]],Table2[repetition],Table2[[#This Row],[repetition]])</f>
        <v>29975522.469139956</v>
      </c>
      <c r="G2339" s="17">
        <f>IF(Table2[[#This Row],[time]]&lt;7200000,1,0)</f>
        <v>0</v>
      </c>
      <c r="H2339" t="s">
        <v>228</v>
      </c>
      <c r="I2339">
        <v>5</v>
      </c>
      <c r="J2339" t="s">
        <v>238</v>
      </c>
      <c r="K2339" t="s">
        <v>244</v>
      </c>
      <c r="L2339" t="s">
        <v>240</v>
      </c>
      <c r="M2339" t="s">
        <v>241</v>
      </c>
      <c r="N2339" t="s">
        <v>233</v>
      </c>
      <c r="O2339">
        <v>600</v>
      </c>
      <c r="P2339">
        <v>1</v>
      </c>
      <c r="Q2339" t="s">
        <v>243</v>
      </c>
      <c r="R2339" t="s">
        <v>241</v>
      </c>
      <c r="S2339" t="s">
        <v>238</v>
      </c>
      <c r="T2339" t="b">
        <v>1</v>
      </c>
      <c r="U2339" t="b">
        <v>0</v>
      </c>
      <c r="V2339" t="b">
        <v>1</v>
      </c>
      <c r="W2339" t="b">
        <v>0</v>
      </c>
      <c r="X2339" t="b">
        <v>1</v>
      </c>
      <c r="Y2339" t="b">
        <v>1</v>
      </c>
      <c r="Z2339" t="b">
        <v>1</v>
      </c>
      <c r="AA2339" t="b">
        <v>0</v>
      </c>
      <c r="AB2339" t="b">
        <v>0</v>
      </c>
      <c r="AC2339" t="b">
        <v>1</v>
      </c>
    </row>
    <row r="2340" spans="1:29" x14ac:dyDescent="0.2">
      <c r="A2340" s="6">
        <v>3</v>
      </c>
      <c r="B2340" s="6" t="s">
        <v>205</v>
      </c>
      <c r="C2340" s="6" t="s">
        <v>81</v>
      </c>
      <c r="D2340" s="6">
        <v>0</v>
      </c>
      <c r="E2340" s="7">
        <v>7248140.74835693</v>
      </c>
      <c r="F2340" s="16">
        <f>SUMIFS(Table2[time],Table2[config],Table2[[#This Row],[config]],Table2[repetition],Table2[[#This Row],[repetition]])</f>
        <v>29975522.469139956</v>
      </c>
      <c r="G2340" s="16">
        <f>IF(Table2[[#This Row],[time]]&lt;7200000,1,0)</f>
        <v>0</v>
      </c>
      <c r="H2340" t="s">
        <v>228</v>
      </c>
      <c r="I2340">
        <v>5</v>
      </c>
      <c r="J2340" t="s">
        <v>238</v>
      </c>
      <c r="K2340" t="s">
        <v>244</v>
      </c>
      <c r="L2340" t="s">
        <v>240</v>
      </c>
      <c r="M2340" t="s">
        <v>241</v>
      </c>
      <c r="N2340" t="s">
        <v>233</v>
      </c>
      <c r="O2340">
        <v>600</v>
      </c>
      <c r="P2340">
        <v>1</v>
      </c>
      <c r="Q2340" t="s">
        <v>243</v>
      </c>
      <c r="R2340" t="s">
        <v>241</v>
      </c>
      <c r="S2340" t="s">
        <v>238</v>
      </c>
      <c r="T2340" t="b">
        <v>1</v>
      </c>
      <c r="U2340" t="b">
        <v>0</v>
      </c>
      <c r="V2340" t="b">
        <v>1</v>
      </c>
      <c r="W2340" t="b">
        <v>0</v>
      </c>
      <c r="X2340" t="b">
        <v>1</v>
      </c>
      <c r="Y2340" t="b">
        <v>1</v>
      </c>
      <c r="Z2340" t="b">
        <v>1</v>
      </c>
      <c r="AA2340" t="b">
        <v>0</v>
      </c>
      <c r="AB2340" t="b">
        <v>0</v>
      </c>
      <c r="AC2340" t="b">
        <v>1</v>
      </c>
    </row>
    <row r="2341" spans="1:29" x14ac:dyDescent="0.2">
      <c r="A2341" s="8">
        <v>3</v>
      </c>
      <c r="B2341" s="8" t="s">
        <v>187</v>
      </c>
      <c r="C2341" s="8" t="s">
        <v>81</v>
      </c>
      <c r="D2341" s="8">
        <v>0</v>
      </c>
      <c r="E2341" s="9">
        <v>7427356.9027329702</v>
      </c>
      <c r="F2341" s="17">
        <f>SUMIFS(Table2[time],Table2[config],Table2[[#This Row],[config]],Table2[repetition],Table2[[#This Row],[repetition]])</f>
        <v>29975522.469139956</v>
      </c>
      <c r="G2341" s="17">
        <f>IF(Table2[[#This Row],[time]]&lt;7200000,1,0)</f>
        <v>0</v>
      </c>
      <c r="H2341" t="s">
        <v>228</v>
      </c>
      <c r="I2341">
        <v>5</v>
      </c>
      <c r="J2341" t="s">
        <v>238</v>
      </c>
      <c r="K2341" t="s">
        <v>244</v>
      </c>
      <c r="L2341" t="s">
        <v>240</v>
      </c>
      <c r="M2341" t="s">
        <v>241</v>
      </c>
      <c r="N2341" t="s">
        <v>233</v>
      </c>
      <c r="O2341">
        <v>600</v>
      </c>
      <c r="P2341">
        <v>1</v>
      </c>
      <c r="Q2341" t="s">
        <v>243</v>
      </c>
      <c r="R2341" t="s">
        <v>241</v>
      </c>
      <c r="S2341" t="s">
        <v>238</v>
      </c>
      <c r="T2341" t="b">
        <v>1</v>
      </c>
      <c r="U2341" t="b">
        <v>0</v>
      </c>
      <c r="V2341" t="b">
        <v>1</v>
      </c>
      <c r="W2341" t="b">
        <v>0</v>
      </c>
      <c r="X2341" t="b">
        <v>1</v>
      </c>
      <c r="Y2341" t="b">
        <v>1</v>
      </c>
      <c r="Z2341" t="b">
        <v>1</v>
      </c>
      <c r="AA2341" t="b">
        <v>0</v>
      </c>
      <c r="AB2341" t="b">
        <v>0</v>
      </c>
      <c r="AC2341" t="b">
        <v>1</v>
      </c>
    </row>
    <row r="2342" spans="1:29" x14ac:dyDescent="0.2">
      <c r="A2342" s="6">
        <v>1</v>
      </c>
      <c r="B2342" s="6" t="s">
        <v>176</v>
      </c>
      <c r="C2342" s="6" t="s">
        <v>62</v>
      </c>
      <c r="D2342" s="6">
        <v>0</v>
      </c>
      <c r="E2342" s="7">
        <v>44459.537135902698</v>
      </c>
      <c r="F2342" s="16">
        <f>SUMIFS(Table2[time],Table2[config],Table2[[#This Row],[config]],Table2[repetition],Table2[[#This Row],[repetition]])</f>
        <v>16418690.644988766</v>
      </c>
      <c r="G2342" s="16">
        <f>IF(Table2[[#This Row],[time]]&lt;7200000,1,0)</f>
        <v>1</v>
      </c>
      <c r="H2342" t="s">
        <v>247</v>
      </c>
      <c r="I2342">
        <v>4</v>
      </c>
      <c r="J2342" t="s">
        <v>238</v>
      </c>
      <c r="K2342" t="s">
        <v>244</v>
      </c>
      <c r="L2342" t="s">
        <v>249</v>
      </c>
      <c r="M2342" t="s">
        <v>232</v>
      </c>
      <c r="N2342" t="s">
        <v>244</v>
      </c>
      <c r="O2342">
        <v>80</v>
      </c>
      <c r="P2342">
        <v>0</v>
      </c>
      <c r="Q2342" t="s">
        <v>248</v>
      </c>
      <c r="R2342" t="s">
        <v>241</v>
      </c>
      <c r="S2342" t="s">
        <v>246</v>
      </c>
      <c r="T2342" t="b">
        <v>0</v>
      </c>
      <c r="U2342" t="b">
        <v>1</v>
      </c>
      <c r="V2342" t="b">
        <v>0</v>
      </c>
      <c r="W2342" t="b">
        <v>1</v>
      </c>
      <c r="X2342" t="b">
        <v>0</v>
      </c>
      <c r="Y2342" t="b">
        <v>1</v>
      </c>
      <c r="Z2342" t="b">
        <v>0</v>
      </c>
      <c r="AA2342" t="b">
        <v>1</v>
      </c>
      <c r="AB2342" t="b">
        <v>0</v>
      </c>
      <c r="AC2342" t="b">
        <v>1</v>
      </c>
    </row>
    <row r="2343" spans="1:29" x14ac:dyDescent="0.2">
      <c r="A2343" s="8">
        <v>1</v>
      </c>
      <c r="B2343" s="8" t="s">
        <v>192</v>
      </c>
      <c r="C2343" s="8" t="s">
        <v>62</v>
      </c>
      <c r="D2343" s="8">
        <v>0</v>
      </c>
      <c r="E2343" s="9">
        <v>66632.870400790096</v>
      </c>
      <c r="F2343" s="17">
        <f>SUMIFS(Table2[time],Table2[config],Table2[[#This Row],[config]],Table2[repetition],Table2[[#This Row],[repetition]])</f>
        <v>16418690.644988766</v>
      </c>
      <c r="G2343" s="17">
        <f>IF(Table2[[#This Row],[time]]&lt;7200000,1,0)</f>
        <v>1</v>
      </c>
      <c r="H2343" t="s">
        <v>247</v>
      </c>
      <c r="I2343">
        <v>4</v>
      </c>
      <c r="J2343" t="s">
        <v>238</v>
      </c>
      <c r="K2343" t="s">
        <v>244</v>
      </c>
      <c r="L2343" t="s">
        <v>249</v>
      </c>
      <c r="M2343" t="s">
        <v>232</v>
      </c>
      <c r="N2343" t="s">
        <v>244</v>
      </c>
      <c r="O2343">
        <v>80</v>
      </c>
      <c r="P2343">
        <v>0</v>
      </c>
      <c r="Q2343" t="s">
        <v>248</v>
      </c>
      <c r="R2343" t="s">
        <v>241</v>
      </c>
      <c r="S2343" t="s">
        <v>246</v>
      </c>
      <c r="T2343" t="b">
        <v>0</v>
      </c>
      <c r="U2343" t="b">
        <v>1</v>
      </c>
      <c r="V2343" t="b">
        <v>0</v>
      </c>
      <c r="W2343" t="b">
        <v>1</v>
      </c>
      <c r="X2343" t="b">
        <v>0</v>
      </c>
      <c r="Y2343" t="b">
        <v>1</v>
      </c>
      <c r="Z2343" t="b">
        <v>0</v>
      </c>
      <c r="AA2343" t="b">
        <v>1</v>
      </c>
      <c r="AB2343" t="b">
        <v>0</v>
      </c>
      <c r="AC2343" t="b">
        <v>1</v>
      </c>
    </row>
    <row r="2344" spans="1:29" x14ac:dyDescent="0.2">
      <c r="A2344" s="6">
        <v>1</v>
      </c>
      <c r="B2344" s="6" t="s">
        <v>181</v>
      </c>
      <c r="C2344" s="6" t="s">
        <v>62</v>
      </c>
      <c r="D2344" s="6">
        <v>0</v>
      </c>
      <c r="E2344" s="7">
        <v>28296.8346949201</v>
      </c>
      <c r="F2344" s="16">
        <f>SUMIFS(Table2[time],Table2[config],Table2[[#This Row],[config]],Table2[repetition],Table2[[#This Row],[repetition]])</f>
        <v>16418690.644988766</v>
      </c>
      <c r="G2344" s="16">
        <f>IF(Table2[[#This Row],[time]]&lt;7200000,1,0)</f>
        <v>1</v>
      </c>
      <c r="H2344" t="s">
        <v>247</v>
      </c>
      <c r="I2344">
        <v>4</v>
      </c>
      <c r="J2344" t="s">
        <v>238</v>
      </c>
      <c r="K2344" t="s">
        <v>244</v>
      </c>
      <c r="L2344" t="s">
        <v>249</v>
      </c>
      <c r="M2344" t="s">
        <v>232</v>
      </c>
      <c r="N2344" t="s">
        <v>244</v>
      </c>
      <c r="O2344">
        <v>80</v>
      </c>
      <c r="P2344">
        <v>0</v>
      </c>
      <c r="Q2344" t="s">
        <v>248</v>
      </c>
      <c r="R2344" t="s">
        <v>241</v>
      </c>
      <c r="S2344" t="s">
        <v>246</v>
      </c>
      <c r="T2344" t="b">
        <v>0</v>
      </c>
      <c r="U2344" t="b">
        <v>1</v>
      </c>
      <c r="V2344" t="b">
        <v>0</v>
      </c>
      <c r="W2344" t="b">
        <v>1</v>
      </c>
      <c r="X2344" t="b">
        <v>0</v>
      </c>
      <c r="Y2344" t="b">
        <v>1</v>
      </c>
      <c r="Z2344" t="b">
        <v>0</v>
      </c>
      <c r="AA2344" t="b">
        <v>1</v>
      </c>
      <c r="AB2344" t="b">
        <v>0</v>
      </c>
      <c r="AC2344" t="b">
        <v>1</v>
      </c>
    </row>
    <row r="2345" spans="1:29" x14ac:dyDescent="0.2">
      <c r="A2345" s="8">
        <v>1</v>
      </c>
      <c r="B2345" s="8" t="s">
        <v>182</v>
      </c>
      <c r="C2345" s="8" t="s">
        <v>62</v>
      </c>
      <c r="D2345" s="8">
        <v>0</v>
      </c>
      <c r="E2345" s="9">
        <v>56916.010007029399</v>
      </c>
      <c r="F2345" s="17">
        <f>SUMIFS(Table2[time],Table2[config],Table2[[#This Row],[config]],Table2[repetition],Table2[[#This Row],[repetition]])</f>
        <v>16418690.644988766</v>
      </c>
      <c r="G2345" s="17">
        <f>IF(Table2[[#This Row],[time]]&lt;7200000,1,0)</f>
        <v>1</v>
      </c>
      <c r="H2345" t="s">
        <v>247</v>
      </c>
      <c r="I2345">
        <v>4</v>
      </c>
      <c r="J2345" t="s">
        <v>238</v>
      </c>
      <c r="K2345" t="s">
        <v>244</v>
      </c>
      <c r="L2345" t="s">
        <v>249</v>
      </c>
      <c r="M2345" t="s">
        <v>232</v>
      </c>
      <c r="N2345" t="s">
        <v>244</v>
      </c>
      <c r="O2345">
        <v>80</v>
      </c>
      <c r="P2345">
        <v>0</v>
      </c>
      <c r="Q2345" t="s">
        <v>248</v>
      </c>
      <c r="R2345" t="s">
        <v>241</v>
      </c>
      <c r="S2345" t="s">
        <v>246</v>
      </c>
      <c r="T2345" t="b">
        <v>0</v>
      </c>
      <c r="U2345" t="b">
        <v>1</v>
      </c>
      <c r="V2345" t="b">
        <v>0</v>
      </c>
      <c r="W2345" t="b">
        <v>1</v>
      </c>
      <c r="X2345" t="b">
        <v>0</v>
      </c>
      <c r="Y2345" t="b">
        <v>1</v>
      </c>
      <c r="Z2345" t="b">
        <v>0</v>
      </c>
      <c r="AA2345" t="b">
        <v>1</v>
      </c>
      <c r="AB2345" t="b">
        <v>0</v>
      </c>
      <c r="AC2345" t="b">
        <v>1</v>
      </c>
    </row>
    <row r="2346" spans="1:29" x14ac:dyDescent="0.2">
      <c r="A2346" s="6">
        <v>1</v>
      </c>
      <c r="B2346" s="6" t="s">
        <v>183</v>
      </c>
      <c r="C2346" s="6" t="s">
        <v>62</v>
      </c>
      <c r="D2346" s="6">
        <v>0</v>
      </c>
      <c r="E2346" s="7">
        <v>41394.607934169399</v>
      </c>
      <c r="F2346" s="16">
        <f>SUMIFS(Table2[time],Table2[config],Table2[[#This Row],[config]],Table2[repetition],Table2[[#This Row],[repetition]])</f>
        <v>16418690.644988766</v>
      </c>
      <c r="G2346" s="16">
        <f>IF(Table2[[#This Row],[time]]&lt;7200000,1,0)</f>
        <v>1</v>
      </c>
      <c r="H2346" t="s">
        <v>247</v>
      </c>
      <c r="I2346">
        <v>4</v>
      </c>
      <c r="J2346" t="s">
        <v>238</v>
      </c>
      <c r="K2346" t="s">
        <v>244</v>
      </c>
      <c r="L2346" t="s">
        <v>249</v>
      </c>
      <c r="M2346" t="s">
        <v>232</v>
      </c>
      <c r="N2346" t="s">
        <v>244</v>
      </c>
      <c r="O2346">
        <v>80</v>
      </c>
      <c r="P2346">
        <v>0</v>
      </c>
      <c r="Q2346" t="s">
        <v>248</v>
      </c>
      <c r="R2346" t="s">
        <v>241</v>
      </c>
      <c r="S2346" t="s">
        <v>246</v>
      </c>
      <c r="T2346" t="b">
        <v>0</v>
      </c>
      <c r="U2346" t="b">
        <v>1</v>
      </c>
      <c r="V2346" t="b">
        <v>0</v>
      </c>
      <c r="W2346" t="b">
        <v>1</v>
      </c>
      <c r="X2346" t="b">
        <v>0</v>
      </c>
      <c r="Y2346" t="b">
        <v>1</v>
      </c>
      <c r="Z2346" t="b">
        <v>0</v>
      </c>
      <c r="AA2346" t="b">
        <v>1</v>
      </c>
      <c r="AB2346" t="b">
        <v>0</v>
      </c>
      <c r="AC2346" t="b">
        <v>1</v>
      </c>
    </row>
    <row r="2347" spans="1:29" x14ac:dyDescent="0.2">
      <c r="A2347" s="8">
        <v>1</v>
      </c>
      <c r="B2347" s="8" t="s">
        <v>185</v>
      </c>
      <c r="C2347" s="8" t="s">
        <v>62</v>
      </c>
      <c r="D2347" s="8">
        <v>0</v>
      </c>
      <c r="E2347" s="9">
        <v>66736.213360913098</v>
      </c>
      <c r="F2347" s="17">
        <f>SUMIFS(Table2[time],Table2[config],Table2[[#This Row],[config]],Table2[repetition],Table2[[#This Row],[repetition]])</f>
        <v>16418690.644988766</v>
      </c>
      <c r="G2347" s="17">
        <f>IF(Table2[[#This Row],[time]]&lt;7200000,1,0)</f>
        <v>1</v>
      </c>
      <c r="H2347" t="s">
        <v>247</v>
      </c>
      <c r="I2347">
        <v>4</v>
      </c>
      <c r="J2347" t="s">
        <v>238</v>
      </c>
      <c r="K2347" t="s">
        <v>244</v>
      </c>
      <c r="L2347" t="s">
        <v>249</v>
      </c>
      <c r="M2347" t="s">
        <v>232</v>
      </c>
      <c r="N2347" t="s">
        <v>244</v>
      </c>
      <c r="O2347">
        <v>80</v>
      </c>
      <c r="P2347">
        <v>0</v>
      </c>
      <c r="Q2347" t="s">
        <v>248</v>
      </c>
      <c r="R2347" t="s">
        <v>241</v>
      </c>
      <c r="S2347" t="s">
        <v>246</v>
      </c>
      <c r="T2347" t="b">
        <v>0</v>
      </c>
      <c r="U2347" t="b">
        <v>1</v>
      </c>
      <c r="V2347" t="b">
        <v>0</v>
      </c>
      <c r="W2347" t="b">
        <v>1</v>
      </c>
      <c r="X2347" t="b">
        <v>0</v>
      </c>
      <c r="Y2347" t="b">
        <v>1</v>
      </c>
      <c r="Z2347" t="b">
        <v>0</v>
      </c>
      <c r="AA2347" t="b">
        <v>1</v>
      </c>
      <c r="AB2347" t="b">
        <v>0</v>
      </c>
      <c r="AC2347" t="b">
        <v>1</v>
      </c>
    </row>
    <row r="2348" spans="1:29" x14ac:dyDescent="0.2">
      <c r="A2348" s="6">
        <v>1</v>
      </c>
      <c r="B2348" s="6" t="s">
        <v>194</v>
      </c>
      <c r="C2348" s="6" t="s">
        <v>62</v>
      </c>
      <c r="D2348" s="6">
        <v>0</v>
      </c>
      <c r="E2348" s="7">
        <v>262274.37848015601</v>
      </c>
      <c r="F2348" s="16">
        <f>SUMIFS(Table2[time],Table2[config],Table2[[#This Row],[config]],Table2[repetition],Table2[[#This Row],[repetition]])</f>
        <v>16418690.644988766</v>
      </c>
      <c r="G2348" s="16">
        <f>IF(Table2[[#This Row],[time]]&lt;7200000,1,0)</f>
        <v>1</v>
      </c>
      <c r="H2348" t="s">
        <v>247</v>
      </c>
      <c r="I2348">
        <v>4</v>
      </c>
      <c r="J2348" t="s">
        <v>238</v>
      </c>
      <c r="K2348" t="s">
        <v>244</v>
      </c>
      <c r="L2348" t="s">
        <v>249</v>
      </c>
      <c r="M2348" t="s">
        <v>232</v>
      </c>
      <c r="N2348" t="s">
        <v>244</v>
      </c>
      <c r="O2348">
        <v>80</v>
      </c>
      <c r="P2348">
        <v>0</v>
      </c>
      <c r="Q2348" t="s">
        <v>248</v>
      </c>
      <c r="R2348" t="s">
        <v>241</v>
      </c>
      <c r="S2348" t="s">
        <v>246</v>
      </c>
      <c r="T2348" t="b">
        <v>0</v>
      </c>
      <c r="U2348" t="b">
        <v>1</v>
      </c>
      <c r="V2348" t="b">
        <v>0</v>
      </c>
      <c r="W2348" t="b">
        <v>1</v>
      </c>
      <c r="X2348" t="b">
        <v>0</v>
      </c>
      <c r="Y2348" t="b">
        <v>1</v>
      </c>
      <c r="Z2348" t="b">
        <v>0</v>
      </c>
      <c r="AA2348" t="b">
        <v>1</v>
      </c>
      <c r="AB2348" t="b">
        <v>0</v>
      </c>
      <c r="AC2348" t="b">
        <v>1</v>
      </c>
    </row>
    <row r="2349" spans="1:29" x14ac:dyDescent="0.2">
      <c r="A2349" s="8">
        <v>1</v>
      </c>
      <c r="B2349" s="8" t="s">
        <v>195</v>
      </c>
      <c r="C2349" s="8" t="s">
        <v>62</v>
      </c>
      <c r="D2349" s="8">
        <v>0</v>
      </c>
      <c r="E2349" s="9">
        <v>68257.880755001606</v>
      </c>
      <c r="F2349" s="17">
        <f>SUMIFS(Table2[time],Table2[config],Table2[[#This Row],[config]],Table2[repetition],Table2[[#This Row],[repetition]])</f>
        <v>16418690.644988766</v>
      </c>
      <c r="G2349" s="17">
        <f>IF(Table2[[#This Row],[time]]&lt;7200000,1,0)</f>
        <v>1</v>
      </c>
      <c r="H2349" t="s">
        <v>247</v>
      </c>
      <c r="I2349">
        <v>4</v>
      </c>
      <c r="J2349" t="s">
        <v>238</v>
      </c>
      <c r="K2349" t="s">
        <v>244</v>
      </c>
      <c r="L2349" t="s">
        <v>249</v>
      </c>
      <c r="M2349" t="s">
        <v>232</v>
      </c>
      <c r="N2349" t="s">
        <v>244</v>
      </c>
      <c r="O2349">
        <v>80</v>
      </c>
      <c r="P2349">
        <v>0</v>
      </c>
      <c r="Q2349" t="s">
        <v>248</v>
      </c>
      <c r="R2349" t="s">
        <v>241</v>
      </c>
      <c r="S2349" t="s">
        <v>246</v>
      </c>
      <c r="T2349" t="b">
        <v>0</v>
      </c>
      <c r="U2349" t="b">
        <v>1</v>
      </c>
      <c r="V2349" t="b">
        <v>0</v>
      </c>
      <c r="W2349" t="b">
        <v>1</v>
      </c>
      <c r="X2349" t="b">
        <v>0</v>
      </c>
      <c r="Y2349" t="b">
        <v>1</v>
      </c>
      <c r="Z2349" t="b">
        <v>0</v>
      </c>
      <c r="AA2349" t="b">
        <v>1</v>
      </c>
      <c r="AB2349" t="b">
        <v>0</v>
      </c>
      <c r="AC2349" t="b">
        <v>1</v>
      </c>
    </row>
    <row r="2350" spans="1:29" x14ac:dyDescent="0.2">
      <c r="A2350" s="6">
        <v>1</v>
      </c>
      <c r="B2350" s="6" t="s">
        <v>184</v>
      </c>
      <c r="C2350" s="6" t="s">
        <v>62</v>
      </c>
      <c r="D2350" s="6">
        <v>0</v>
      </c>
      <c r="E2350" s="7">
        <v>33090.986658818998</v>
      </c>
      <c r="F2350" s="16">
        <f>SUMIFS(Table2[time],Table2[config],Table2[[#This Row],[config]],Table2[repetition],Table2[[#This Row],[repetition]])</f>
        <v>16418690.644988766</v>
      </c>
      <c r="G2350" s="16">
        <f>IF(Table2[[#This Row],[time]]&lt;7200000,1,0)</f>
        <v>1</v>
      </c>
      <c r="H2350" t="s">
        <v>247</v>
      </c>
      <c r="I2350">
        <v>4</v>
      </c>
      <c r="J2350" t="s">
        <v>238</v>
      </c>
      <c r="K2350" t="s">
        <v>244</v>
      </c>
      <c r="L2350" t="s">
        <v>249</v>
      </c>
      <c r="M2350" t="s">
        <v>232</v>
      </c>
      <c r="N2350" t="s">
        <v>244</v>
      </c>
      <c r="O2350">
        <v>80</v>
      </c>
      <c r="P2350">
        <v>0</v>
      </c>
      <c r="Q2350" t="s">
        <v>248</v>
      </c>
      <c r="R2350" t="s">
        <v>241</v>
      </c>
      <c r="S2350" t="s">
        <v>246</v>
      </c>
      <c r="T2350" t="b">
        <v>0</v>
      </c>
      <c r="U2350" t="b">
        <v>1</v>
      </c>
      <c r="V2350" t="b">
        <v>0</v>
      </c>
      <c r="W2350" t="b">
        <v>1</v>
      </c>
      <c r="X2350" t="b">
        <v>0</v>
      </c>
      <c r="Y2350" t="b">
        <v>1</v>
      </c>
      <c r="Z2350" t="b">
        <v>0</v>
      </c>
      <c r="AA2350" t="b">
        <v>1</v>
      </c>
      <c r="AB2350" t="b">
        <v>0</v>
      </c>
      <c r="AC2350" t="b">
        <v>1</v>
      </c>
    </row>
    <row r="2351" spans="1:29" x14ac:dyDescent="0.2">
      <c r="A2351" s="8">
        <v>1</v>
      </c>
      <c r="B2351" s="8" t="s">
        <v>180</v>
      </c>
      <c r="C2351" s="8" t="s">
        <v>62</v>
      </c>
      <c r="D2351" s="8">
        <v>0</v>
      </c>
      <c r="E2351" s="9">
        <v>29557.9003521706</v>
      </c>
      <c r="F2351" s="17">
        <f>SUMIFS(Table2[time],Table2[config],Table2[[#This Row],[config]],Table2[repetition],Table2[[#This Row],[repetition]])</f>
        <v>16418690.644988766</v>
      </c>
      <c r="G2351" s="17">
        <f>IF(Table2[[#This Row],[time]]&lt;7200000,1,0)</f>
        <v>1</v>
      </c>
      <c r="H2351" t="s">
        <v>247</v>
      </c>
      <c r="I2351">
        <v>4</v>
      </c>
      <c r="J2351" t="s">
        <v>238</v>
      </c>
      <c r="K2351" t="s">
        <v>244</v>
      </c>
      <c r="L2351" t="s">
        <v>249</v>
      </c>
      <c r="M2351" t="s">
        <v>232</v>
      </c>
      <c r="N2351" t="s">
        <v>244</v>
      </c>
      <c r="O2351">
        <v>80</v>
      </c>
      <c r="P2351">
        <v>0</v>
      </c>
      <c r="Q2351" t="s">
        <v>248</v>
      </c>
      <c r="R2351" t="s">
        <v>241</v>
      </c>
      <c r="S2351" t="s">
        <v>246</v>
      </c>
      <c r="T2351" t="b">
        <v>0</v>
      </c>
      <c r="U2351" t="b">
        <v>1</v>
      </c>
      <c r="V2351" t="b">
        <v>0</v>
      </c>
      <c r="W2351" t="b">
        <v>1</v>
      </c>
      <c r="X2351" t="b">
        <v>0</v>
      </c>
      <c r="Y2351" t="b">
        <v>1</v>
      </c>
      <c r="Z2351" t="b">
        <v>0</v>
      </c>
      <c r="AA2351" t="b">
        <v>1</v>
      </c>
      <c r="AB2351" t="b">
        <v>0</v>
      </c>
      <c r="AC2351" t="b">
        <v>1</v>
      </c>
    </row>
    <row r="2352" spans="1:29" x14ac:dyDescent="0.2">
      <c r="A2352" s="6">
        <v>1</v>
      </c>
      <c r="B2352" s="6" t="s">
        <v>198</v>
      </c>
      <c r="C2352" s="6" t="s">
        <v>62</v>
      </c>
      <c r="D2352" s="6">
        <v>0</v>
      </c>
      <c r="E2352" s="7">
        <v>39806.767798028799</v>
      </c>
      <c r="F2352" s="16">
        <f>SUMIFS(Table2[time],Table2[config],Table2[[#This Row],[config]],Table2[repetition],Table2[[#This Row],[repetition]])</f>
        <v>16418690.644988766</v>
      </c>
      <c r="G2352" s="16">
        <f>IF(Table2[[#This Row],[time]]&lt;7200000,1,0)</f>
        <v>1</v>
      </c>
      <c r="H2352" t="s">
        <v>247</v>
      </c>
      <c r="I2352">
        <v>4</v>
      </c>
      <c r="J2352" t="s">
        <v>238</v>
      </c>
      <c r="K2352" t="s">
        <v>244</v>
      </c>
      <c r="L2352" t="s">
        <v>249</v>
      </c>
      <c r="M2352" t="s">
        <v>232</v>
      </c>
      <c r="N2352" t="s">
        <v>244</v>
      </c>
      <c r="O2352">
        <v>80</v>
      </c>
      <c r="P2352">
        <v>0</v>
      </c>
      <c r="Q2352" t="s">
        <v>248</v>
      </c>
      <c r="R2352" t="s">
        <v>241</v>
      </c>
      <c r="S2352" t="s">
        <v>246</v>
      </c>
      <c r="T2352" t="b">
        <v>0</v>
      </c>
      <c r="U2352" t="b">
        <v>1</v>
      </c>
      <c r="V2352" t="b">
        <v>0</v>
      </c>
      <c r="W2352" t="b">
        <v>1</v>
      </c>
      <c r="X2352" t="b">
        <v>0</v>
      </c>
      <c r="Y2352" t="b">
        <v>1</v>
      </c>
      <c r="Z2352" t="b">
        <v>0</v>
      </c>
      <c r="AA2352" t="b">
        <v>1</v>
      </c>
      <c r="AB2352" t="b">
        <v>0</v>
      </c>
      <c r="AC2352" t="b">
        <v>1</v>
      </c>
    </row>
    <row r="2353" spans="1:29" x14ac:dyDescent="0.2">
      <c r="A2353" s="8">
        <v>1</v>
      </c>
      <c r="B2353" s="8" t="s">
        <v>189</v>
      </c>
      <c r="C2353" s="8" t="s">
        <v>62</v>
      </c>
      <c r="D2353" s="8">
        <v>0</v>
      </c>
      <c r="E2353" s="9">
        <v>35817.592595005401</v>
      </c>
      <c r="F2353" s="17">
        <f>SUMIFS(Table2[time],Table2[config],Table2[[#This Row],[config]],Table2[repetition],Table2[[#This Row],[repetition]])</f>
        <v>16418690.644988766</v>
      </c>
      <c r="G2353" s="17">
        <f>IF(Table2[[#This Row],[time]]&lt;7200000,1,0)</f>
        <v>1</v>
      </c>
      <c r="H2353" t="s">
        <v>247</v>
      </c>
      <c r="I2353">
        <v>4</v>
      </c>
      <c r="J2353" t="s">
        <v>238</v>
      </c>
      <c r="K2353" t="s">
        <v>244</v>
      </c>
      <c r="L2353" t="s">
        <v>249</v>
      </c>
      <c r="M2353" t="s">
        <v>232</v>
      </c>
      <c r="N2353" t="s">
        <v>244</v>
      </c>
      <c r="O2353">
        <v>80</v>
      </c>
      <c r="P2353">
        <v>0</v>
      </c>
      <c r="Q2353" t="s">
        <v>248</v>
      </c>
      <c r="R2353" t="s">
        <v>241</v>
      </c>
      <c r="S2353" t="s">
        <v>246</v>
      </c>
      <c r="T2353" t="b">
        <v>0</v>
      </c>
      <c r="U2353" t="b">
        <v>1</v>
      </c>
      <c r="V2353" t="b">
        <v>0</v>
      </c>
      <c r="W2353" t="b">
        <v>1</v>
      </c>
      <c r="X2353" t="b">
        <v>0</v>
      </c>
      <c r="Y2353" t="b">
        <v>1</v>
      </c>
      <c r="Z2353" t="b">
        <v>0</v>
      </c>
      <c r="AA2353" t="b">
        <v>1</v>
      </c>
      <c r="AB2353" t="b">
        <v>0</v>
      </c>
      <c r="AC2353" t="b">
        <v>1</v>
      </c>
    </row>
    <row r="2354" spans="1:29" x14ac:dyDescent="0.2">
      <c r="A2354" s="6">
        <v>1</v>
      </c>
      <c r="B2354" s="6" t="s">
        <v>196</v>
      </c>
      <c r="C2354" s="6" t="s">
        <v>62</v>
      </c>
      <c r="D2354" s="6">
        <v>0</v>
      </c>
      <c r="E2354" s="7">
        <v>40041.040173964502</v>
      </c>
      <c r="F2354" s="16">
        <f>SUMIFS(Table2[time],Table2[config],Table2[[#This Row],[config]],Table2[repetition],Table2[[#This Row],[repetition]])</f>
        <v>16418690.644988766</v>
      </c>
      <c r="G2354" s="16">
        <f>IF(Table2[[#This Row],[time]]&lt;7200000,1,0)</f>
        <v>1</v>
      </c>
      <c r="H2354" t="s">
        <v>247</v>
      </c>
      <c r="I2354">
        <v>4</v>
      </c>
      <c r="J2354" t="s">
        <v>238</v>
      </c>
      <c r="K2354" t="s">
        <v>244</v>
      </c>
      <c r="L2354" t="s">
        <v>249</v>
      </c>
      <c r="M2354" t="s">
        <v>232</v>
      </c>
      <c r="N2354" t="s">
        <v>244</v>
      </c>
      <c r="O2354">
        <v>80</v>
      </c>
      <c r="P2354">
        <v>0</v>
      </c>
      <c r="Q2354" t="s">
        <v>248</v>
      </c>
      <c r="R2354" t="s">
        <v>241</v>
      </c>
      <c r="S2354" t="s">
        <v>246</v>
      </c>
      <c r="T2354" t="b">
        <v>0</v>
      </c>
      <c r="U2354" t="b">
        <v>1</v>
      </c>
      <c r="V2354" t="b">
        <v>0</v>
      </c>
      <c r="W2354" t="b">
        <v>1</v>
      </c>
      <c r="X2354" t="b">
        <v>0</v>
      </c>
      <c r="Y2354" t="b">
        <v>1</v>
      </c>
      <c r="Z2354" t="b">
        <v>0</v>
      </c>
      <c r="AA2354" t="b">
        <v>1</v>
      </c>
      <c r="AB2354" t="b">
        <v>0</v>
      </c>
      <c r="AC2354" t="b">
        <v>1</v>
      </c>
    </row>
    <row r="2355" spans="1:29" x14ac:dyDescent="0.2">
      <c r="A2355" s="8">
        <v>1</v>
      </c>
      <c r="B2355" s="8" t="s">
        <v>178</v>
      </c>
      <c r="C2355" s="8" t="s">
        <v>62</v>
      </c>
      <c r="D2355" s="8">
        <v>0</v>
      </c>
      <c r="E2355" s="9">
        <v>41532.0743289776</v>
      </c>
      <c r="F2355" s="17">
        <f>SUMIFS(Table2[time],Table2[config],Table2[[#This Row],[config]],Table2[repetition],Table2[[#This Row],[repetition]])</f>
        <v>16418690.644988766</v>
      </c>
      <c r="G2355" s="17">
        <f>IF(Table2[[#This Row],[time]]&lt;7200000,1,0)</f>
        <v>1</v>
      </c>
      <c r="H2355" t="s">
        <v>247</v>
      </c>
      <c r="I2355">
        <v>4</v>
      </c>
      <c r="J2355" t="s">
        <v>238</v>
      </c>
      <c r="K2355" t="s">
        <v>244</v>
      </c>
      <c r="L2355" t="s">
        <v>249</v>
      </c>
      <c r="M2355" t="s">
        <v>232</v>
      </c>
      <c r="N2355" t="s">
        <v>244</v>
      </c>
      <c r="O2355">
        <v>80</v>
      </c>
      <c r="P2355">
        <v>0</v>
      </c>
      <c r="Q2355" t="s">
        <v>248</v>
      </c>
      <c r="R2355" t="s">
        <v>241</v>
      </c>
      <c r="S2355" t="s">
        <v>246</v>
      </c>
      <c r="T2355" t="b">
        <v>0</v>
      </c>
      <c r="U2355" t="b">
        <v>1</v>
      </c>
      <c r="V2355" t="b">
        <v>0</v>
      </c>
      <c r="W2355" t="b">
        <v>1</v>
      </c>
      <c r="X2355" t="b">
        <v>0</v>
      </c>
      <c r="Y2355" t="b">
        <v>1</v>
      </c>
      <c r="Z2355" t="b">
        <v>0</v>
      </c>
      <c r="AA2355" t="b">
        <v>1</v>
      </c>
      <c r="AB2355" t="b">
        <v>0</v>
      </c>
      <c r="AC2355" t="b">
        <v>1</v>
      </c>
    </row>
    <row r="2356" spans="1:29" x14ac:dyDescent="0.2">
      <c r="A2356" s="6">
        <v>1</v>
      </c>
      <c r="B2356" s="6" t="s">
        <v>193</v>
      </c>
      <c r="C2356" s="6" t="s">
        <v>62</v>
      </c>
      <c r="D2356" s="6">
        <v>0</v>
      </c>
      <c r="E2356" s="7">
        <v>37923.636814113699</v>
      </c>
      <c r="F2356" s="16">
        <f>SUMIFS(Table2[time],Table2[config],Table2[[#This Row],[config]],Table2[repetition],Table2[[#This Row],[repetition]])</f>
        <v>16418690.644988766</v>
      </c>
      <c r="G2356" s="16">
        <f>IF(Table2[[#This Row],[time]]&lt;7200000,1,0)</f>
        <v>1</v>
      </c>
      <c r="H2356" t="s">
        <v>247</v>
      </c>
      <c r="I2356">
        <v>4</v>
      </c>
      <c r="J2356" t="s">
        <v>238</v>
      </c>
      <c r="K2356" t="s">
        <v>244</v>
      </c>
      <c r="L2356" t="s">
        <v>249</v>
      </c>
      <c r="M2356" t="s">
        <v>232</v>
      </c>
      <c r="N2356" t="s">
        <v>244</v>
      </c>
      <c r="O2356">
        <v>80</v>
      </c>
      <c r="P2356">
        <v>0</v>
      </c>
      <c r="Q2356" t="s">
        <v>248</v>
      </c>
      <c r="R2356" t="s">
        <v>241</v>
      </c>
      <c r="S2356" t="s">
        <v>246</v>
      </c>
      <c r="T2356" t="b">
        <v>0</v>
      </c>
      <c r="U2356" t="b">
        <v>1</v>
      </c>
      <c r="V2356" t="b">
        <v>0</v>
      </c>
      <c r="W2356" t="b">
        <v>1</v>
      </c>
      <c r="X2356" t="b">
        <v>0</v>
      </c>
      <c r="Y2356" t="b">
        <v>1</v>
      </c>
      <c r="Z2356" t="b">
        <v>0</v>
      </c>
      <c r="AA2356" t="b">
        <v>1</v>
      </c>
      <c r="AB2356" t="b">
        <v>0</v>
      </c>
      <c r="AC2356" t="b">
        <v>1</v>
      </c>
    </row>
    <row r="2357" spans="1:29" x14ac:dyDescent="0.2">
      <c r="A2357" s="8">
        <v>1</v>
      </c>
      <c r="B2357" s="8" t="s">
        <v>199</v>
      </c>
      <c r="C2357" s="8" t="s">
        <v>62</v>
      </c>
      <c r="D2357" s="8">
        <v>0</v>
      </c>
      <c r="E2357" s="9">
        <v>31882.5382599607</v>
      </c>
      <c r="F2357" s="17">
        <f>SUMIFS(Table2[time],Table2[config],Table2[[#This Row],[config]],Table2[repetition],Table2[[#This Row],[repetition]])</f>
        <v>16418690.644988766</v>
      </c>
      <c r="G2357" s="17">
        <f>IF(Table2[[#This Row],[time]]&lt;7200000,1,0)</f>
        <v>1</v>
      </c>
      <c r="H2357" t="s">
        <v>247</v>
      </c>
      <c r="I2357">
        <v>4</v>
      </c>
      <c r="J2357" t="s">
        <v>238</v>
      </c>
      <c r="K2357" t="s">
        <v>244</v>
      </c>
      <c r="L2357" t="s">
        <v>249</v>
      </c>
      <c r="M2357" t="s">
        <v>232</v>
      </c>
      <c r="N2357" t="s">
        <v>244</v>
      </c>
      <c r="O2357">
        <v>80</v>
      </c>
      <c r="P2357">
        <v>0</v>
      </c>
      <c r="Q2357" t="s">
        <v>248</v>
      </c>
      <c r="R2357" t="s">
        <v>241</v>
      </c>
      <c r="S2357" t="s">
        <v>246</v>
      </c>
      <c r="T2357" t="b">
        <v>0</v>
      </c>
      <c r="U2357" t="b">
        <v>1</v>
      </c>
      <c r="V2357" t="b">
        <v>0</v>
      </c>
      <c r="W2357" t="b">
        <v>1</v>
      </c>
      <c r="X2357" t="b">
        <v>0</v>
      </c>
      <c r="Y2357" t="b">
        <v>1</v>
      </c>
      <c r="Z2357" t="b">
        <v>0</v>
      </c>
      <c r="AA2357" t="b">
        <v>1</v>
      </c>
      <c r="AB2357" t="b">
        <v>0</v>
      </c>
      <c r="AC2357" t="b">
        <v>1</v>
      </c>
    </row>
    <row r="2358" spans="1:29" x14ac:dyDescent="0.2">
      <c r="A2358" s="6">
        <v>1</v>
      </c>
      <c r="B2358" s="6" t="s">
        <v>197</v>
      </c>
      <c r="C2358" s="6" t="s">
        <v>62</v>
      </c>
      <c r="D2358" s="6">
        <v>0</v>
      </c>
      <c r="E2358" s="7">
        <v>32832.756335148501</v>
      </c>
      <c r="F2358" s="16">
        <f>SUMIFS(Table2[time],Table2[config],Table2[[#This Row],[config]],Table2[repetition],Table2[[#This Row],[repetition]])</f>
        <v>16418690.644988766</v>
      </c>
      <c r="G2358" s="16">
        <f>IF(Table2[[#This Row],[time]]&lt;7200000,1,0)</f>
        <v>1</v>
      </c>
      <c r="H2358" t="s">
        <v>247</v>
      </c>
      <c r="I2358">
        <v>4</v>
      </c>
      <c r="J2358" t="s">
        <v>238</v>
      </c>
      <c r="K2358" t="s">
        <v>244</v>
      </c>
      <c r="L2358" t="s">
        <v>249</v>
      </c>
      <c r="M2358" t="s">
        <v>232</v>
      </c>
      <c r="N2358" t="s">
        <v>244</v>
      </c>
      <c r="O2358">
        <v>80</v>
      </c>
      <c r="P2358">
        <v>0</v>
      </c>
      <c r="Q2358" t="s">
        <v>248</v>
      </c>
      <c r="R2358" t="s">
        <v>241</v>
      </c>
      <c r="S2358" t="s">
        <v>246</v>
      </c>
      <c r="T2358" t="b">
        <v>0</v>
      </c>
      <c r="U2358" t="b">
        <v>1</v>
      </c>
      <c r="V2358" t="b">
        <v>0</v>
      </c>
      <c r="W2358" t="b">
        <v>1</v>
      </c>
      <c r="X2358" t="b">
        <v>0</v>
      </c>
      <c r="Y2358" t="b">
        <v>1</v>
      </c>
      <c r="Z2358" t="b">
        <v>0</v>
      </c>
      <c r="AA2358" t="b">
        <v>1</v>
      </c>
      <c r="AB2358" t="b">
        <v>0</v>
      </c>
      <c r="AC2358" t="b">
        <v>1</v>
      </c>
    </row>
    <row r="2359" spans="1:29" x14ac:dyDescent="0.2">
      <c r="A2359" s="8">
        <v>1</v>
      </c>
      <c r="B2359" s="8" t="s">
        <v>179</v>
      </c>
      <c r="C2359" s="8" t="s">
        <v>62</v>
      </c>
      <c r="D2359" s="8">
        <v>0</v>
      </c>
      <c r="E2359" s="9">
        <v>54329.021021025197</v>
      </c>
      <c r="F2359" s="17">
        <f>SUMIFS(Table2[time],Table2[config],Table2[[#This Row],[config]],Table2[repetition],Table2[[#This Row],[repetition]])</f>
        <v>16418690.644988766</v>
      </c>
      <c r="G2359" s="17">
        <f>IF(Table2[[#This Row],[time]]&lt;7200000,1,0)</f>
        <v>1</v>
      </c>
      <c r="H2359" t="s">
        <v>247</v>
      </c>
      <c r="I2359">
        <v>4</v>
      </c>
      <c r="J2359" t="s">
        <v>238</v>
      </c>
      <c r="K2359" t="s">
        <v>244</v>
      </c>
      <c r="L2359" t="s">
        <v>249</v>
      </c>
      <c r="M2359" t="s">
        <v>232</v>
      </c>
      <c r="N2359" t="s">
        <v>244</v>
      </c>
      <c r="O2359">
        <v>80</v>
      </c>
      <c r="P2359">
        <v>0</v>
      </c>
      <c r="Q2359" t="s">
        <v>248</v>
      </c>
      <c r="R2359" t="s">
        <v>241</v>
      </c>
      <c r="S2359" t="s">
        <v>246</v>
      </c>
      <c r="T2359" t="b">
        <v>0</v>
      </c>
      <c r="U2359" t="b">
        <v>1</v>
      </c>
      <c r="V2359" t="b">
        <v>0</v>
      </c>
      <c r="W2359" t="b">
        <v>1</v>
      </c>
      <c r="X2359" t="b">
        <v>0</v>
      </c>
      <c r="Y2359" t="b">
        <v>1</v>
      </c>
      <c r="Z2359" t="b">
        <v>0</v>
      </c>
      <c r="AA2359" t="b">
        <v>1</v>
      </c>
      <c r="AB2359" t="b">
        <v>0</v>
      </c>
      <c r="AC2359" t="b">
        <v>1</v>
      </c>
    </row>
    <row r="2360" spans="1:29" x14ac:dyDescent="0.2">
      <c r="A2360" s="6">
        <v>1</v>
      </c>
      <c r="B2360" s="6" t="s">
        <v>186</v>
      </c>
      <c r="C2360" s="6" t="s">
        <v>62</v>
      </c>
      <c r="D2360" s="6">
        <v>0</v>
      </c>
      <c r="E2360" s="7">
        <v>55616.145037813098</v>
      </c>
      <c r="F2360" s="16">
        <f>SUMIFS(Table2[time],Table2[config],Table2[[#This Row],[config]],Table2[repetition],Table2[[#This Row],[repetition]])</f>
        <v>16418690.644988766</v>
      </c>
      <c r="G2360" s="16">
        <f>IF(Table2[[#This Row],[time]]&lt;7200000,1,0)</f>
        <v>1</v>
      </c>
      <c r="H2360" t="s">
        <v>247</v>
      </c>
      <c r="I2360">
        <v>4</v>
      </c>
      <c r="J2360" t="s">
        <v>238</v>
      </c>
      <c r="K2360" t="s">
        <v>244</v>
      </c>
      <c r="L2360" t="s">
        <v>249</v>
      </c>
      <c r="M2360" t="s">
        <v>232</v>
      </c>
      <c r="N2360" t="s">
        <v>244</v>
      </c>
      <c r="O2360">
        <v>80</v>
      </c>
      <c r="P2360">
        <v>0</v>
      </c>
      <c r="Q2360" t="s">
        <v>248</v>
      </c>
      <c r="R2360" t="s">
        <v>241</v>
      </c>
      <c r="S2360" t="s">
        <v>246</v>
      </c>
      <c r="T2360" t="b">
        <v>0</v>
      </c>
      <c r="U2360" t="b">
        <v>1</v>
      </c>
      <c r="V2360" t="b">
        <v>0</v>
      </c>
      <c r="W2360" t="b">
        <v>1</v>
      </c>
      <c r="X2360" t="b">
        <v>0</v>
      </c>
      <c r="Y2360" t="b">
        <v>1</v>
      </c>
      <c r="Z2360" t="b">
        <v>0</v>
      </c>
      <c r="AA2360" t="b">
        <v>1</v>
      </c>
      <c r="AB2360" t="b">
        <v>0</v>
      </c>
      <c r="AC2360" t="b">
        <v>1</v>
      </c>
    </row>
    <row r="2361" spans="1:29" x14ac:dyDescent="0.2">
      <c r="A2361" s="8">
        <v>1</v>
      </c>
      <c r="B2361" s="8" t="s">
        <v>190</v>
      </c>
      <c r="C2361" s="8" t="s">
        <v>62</v>
      </c>
      <c r="D2361" s="8">
        <v>0</v>
      </c>
      <c r="E2361" s="9">
        <v>444812.06994596799</v>
      </c>
      <c r="F2361" s="17">
        <f>SUMIFS(Table2[time],Table2[config],Table2[[#This Row],[config]],Table2[repetition],Table2[[#This Row],[repetition]])</f>
        <v>16418690.644988766</v>
      </c>
      <c r="G2361" s="17">
        <f>IF(Table2[[#This Row],[time]]&lt;7200000,1,0)</f>
        <v>1</v>
      </c>
      <c r="H2361" t="s">
        <v>247</v>
      </c>
      <c r="I2361">
        <v>4</v>
      </c>
      <c r="J2361" t="s">
        <v>238</v>
      </c>
      <c r="K2361" t="s">
        <v>244</v>
      </c>
      <c r="L2361" t="s">
        <v>249</v>
      </c>
      <c r="M2361" t="s">
        <v>232</v>
      </c>
      <c r="N2361" t="s">
        <v>244</v>
      </c>
      <c r="O2361">
        <v>80</v>
      </c>
      <c r="P2361">
        <v>0</v>
      </c>
      <c r="Q2361" t="s">
        <v>248</v>
      </c>
      <c r="R2361" t="s">
        <v>241</v>
      </c>
      <c r="S2361" t="s">
        <v>246</v>
      </c>
      <c r="T2361" t="b">
        <v>0</v>
      </c>
      <c r="U2361" t="b">
        <v>1</v>
      </c>
      <c r="V2361" t="b">
        <v>0</v>
      </c>
      <c r="W2361" t="b">
        <v>1</v>
      </c>
      <c r="X2361" t="b">
        <v>0</v>
      </c>
      <c r="Y2361" t="b">
        <v>1</v>
      </c>
      <c r="Z2361" t="b">
        <v>0</v>
      </c>
      <c r="AA2361" t="b">
        <v>1</v>
      </c>
      <c r="AB2361" t="b">
        <v>0</v>
      </c>
      <c r="AC2361" t="b">
        <v>1</v>
      </c>
    </row>
    <row r="2362" spans="1:29" x14ac:dyDescent="0.2">
      <c r="A2362" s="6">
        <v>1</v>
      </c>
      <c r="B2362" s="6" t="s">
        <v>201</v>
      </c>
      <c r="C2362" s="6" t="s">
        <v>62</v>
      </c>
      <c r="D2362" s="6">
        <v>0</v>
      </c>
      <c r="E2362" s="7">
        <v>67165.782220894398</v>
      </c>
      <c r="F2362" s="16">
        <f>SUMIFS(Table2[time],Table2[config],Table2[[#This Row],[config]],Table2[repetition],Table2[[#This Row],[repetition]])</f>
        <v>16418690.644988766</v>
      </c>
      <c r="G2362" s="16">
        <f>IF(Table2[[#This Row],[time]]&lt;7200000,1,0)</f>
        <v>1</v>
      </c>
      <c r="H2362" t="s">
        <v>247</v>
      </c>
      <c r="I2362">
        <v>4</v>
      </c>
      <c r="J2362" t="s">
        <v>238</v>
      </c>
      <c r="K2362" t="s">
        <v>244</v>
      </c>
      <c r="L2362" t="s">
        <v>249</v>
      </c>
      <c r="M2362" t="s">
        <v>232</v>
      </c>
      <c r="N2362" t="s">
        <v>244</v>
      </c>
      <c r="O2362">
        <v>80</v>
      </c>
      <c r="P2362">
        <v>0</v>
      </c>
      <c r="Q2362" t="s">
        <v>248</v>
      </c>
      <c r="R2362" t="s">
        <v>241</v>
      </c>
      <c r="S2362" t="s">
        <v>246</v>
      </c>
      <c r="T2362" t="b">
        <v>0</v>
      </c>
      <c r="U2362" t="b">
        <v>1</v>
      </c>
      <c r="V2362" t="b">
        <v>0</v>
      </c>
      <c r="W2362" t="b">
        <v>1</v>
      </c>
      <c r="X2362" t="b">
        <v>0</v>
      </c>
      <c r="Y2362" t="b">
        <v>1</v>
      </c>
      <c r="Z2362" t="b">
        <v>0</v>
      </c>
      <c r="AA2362" t="b">
        <v>1</v>
      </c>
      <c r="AB2362" t="b">
        <v>0</v>
      </c>
      <c r="AC2362" t="b">
        <v>1</v>
      </c>
    </row>
    <row r="2363" spans="1:29" x14ac:dyDescent="0.2">
      <c r="A2363" s="8">
        <v>1</v>
      </c>
      <c r="B2363" s="8" t="s">
        <v>188</v>
      </c>
      <c r="C2363" s="8" t="s">
        <v>62</v>
      </c>
      <c r="D2363" s="8">
        <v>0</v>
      </c>
      <c r="E2363" s="9">
        <v>103266.32112101599</v>
      </c>
      <c r="F2363" s="17">
        <f>SUMIFS(Table2[time],Table2[config],Table2[[#This Row],[config]],Table2[repetition],Table2[[#This Row],[repetition]])</f>
        <v>16418690.644988766</v>
      </c>
      <c r="G2363" s="17">
        <f>IF(Table2[[#This Row],[time]]&lt;7200000,1,0)</f>
        <v>1</v>
      </c>
      <c r="H2363" t="s">
        <v>247</v>
      </c>
      <c r="I2363">
        <v>4</v>
      </c>
      <c r="J2363" t="s">
        <v>238</v>
      </c>
      <c r="K2363" t="s">
        <v>244</v>
      </c>
      <c r="L2363" t="s">
        <v>249</v>
      </c>
      <c r="M2363" t="s">
        <v>232</v>
      </c>
      <c r="N2363" t="s">
        <v>244</v>
      </c>
      <c r="O2363">
        <v>80</v>
      </c>
      <c r="P2363">
        <v>0</v>
      </c>
      <c r="Q2363" t="s">
        <v>248</v>
      </c>
      <c r="R2363" t="s">
        <v>241</v>
      </c>
      <c r="S2363" t="s">
        <v>246</v>
      </c>
      <c r="T2363" t="b">
        <v>0</v>
      </c>
      <c r="U2363" t="b">
        <v>1</v>
      </c>
      <c r="V2363" t="b">
        <v>0</v>
      </c>
      <c r="W2363" t="b">
        <v>1</v>
      </c>
      <c r="X2363" t="b">
        <v>0</v>
      </c>
      <c r="Y2363" t="b">
        <v>1</v>
      </c>
      <c r="Z2363" t="b">
        <v>0</v>
      </c>
      <c r="AA2363" t="b">
        <v>1</v>
      </c>
      <c r="AB2363" t="b">
        <v>0</v>
      </c>
      <c r="AC2363" t="b">
        <v>1</v>
      </c>
    </row>
    <row r="2364" spans="1:29" x14ac:dyDescent="0.2">
      <c r="A2364" s="6">
        <v>1</v>
      </c>
      <c r="B2364" s="6" t="s">
        <v>177</v>
      </c>
      <c r="C2364" s="6" t="s">
        <v>62</v>
      </c>
      <c r="D2364" s="6">
        <v>0</v>
      </c>
      <c r="E2364" s="7">
        <v>323222.16198802902</v>
      </c>
      <c r="F2364" s="16">
        <f>SUMIFS(Table2[time],Table2[config],Table2[[#This Row],[config]],Table2[repetition],Table2[[#This Row],[repetition]])</f>
        <v>16418690.644988766</v>
      </c>
      <c r="G2364" s="16">
        <f>IF(Table2[[#This Row],[time]]&lt;7200000,1,0)</f>
        <v>1</v>
      </c>
      <c r="H2364" t="s">
        <v>247</v>
      </c>
      <c r="I2364">
        <v>4</v>
      </c>
      <c r="J2364" t="s">
        <v>238</v>
      </c>
      <c r="K2364" t="s">
        <v>244</v>
      </c>
      <c r="L2364" t="s">
        <v>249</v>
      </c>
      <c r="M2364" t="s">
        <v>232</v>
      </c>
      <c r="N2364" t="s">
        <v>244</v>
      </c>
      <c r="O2364">
        <v>80</v>
      </c>
      <c r="P2364">
        <v>0</v>
      </c>
      <c r="Q2364" t="s">
        <v>248</v>
      </c>
      <c r="R2364" t="s">
        <v>241</v>
      </c>
      <c r="S2364" t="s">
        <v>246</v>
      </c>
      <c r="T2364" t="b">
        <v>0</v>
      </c>
      <c r="U2364" t="b">
        <v>1</v>
      </c>
      <c r="V2364" t="b">
        <v>0</v>
      </c>
      <c r="W2364" t="b">
        <v>1</v>
      </c>
      <c r="X2364" t="b">
        <v>0</v>
      </c>
      <c r="Y2364" t="b">
        <v>1</v>
      </c>
      <c r="Z2364" t="b">
        <v>0</v>
      </c>
      <c r="AA2364" t="b">
        <v>1</v>
      </c>
      <c r="AB2364" t="b">
        <v>0</v>
      </c>
      <c r="AC2364" t="b">
        <v>1</v>
      </c>
    </row>
    <row r="2365" spans="1:29" x14ac:dyDescent="0.2">
      <c r="A2365" s="8">
        <v>1</v>
      </c>
      <c r="B2365" s="8" t="s">
        <v>191</v>
      </c>
      <c r="C2365" s="8" t="s">
        <v>62</v>
      </c>
      <c r="D2365" s="8">
        <v>0</v>
      </c>
      <c r="E2365" s="9">
        <v>586479.34135305695</v>
      </c>
      <c r="F2365" s="17">
        <f>SUMIFS(Table2[time],Table2[config],Table2[[#This Row],[config]],Table2[repetition],Table2[[#This Row],[repetition]])</f>
        <v>16418690.644988766</v>
      </c>
      <c r="G2365" s="17">
        <f>IF(Table2[[#This Row],[time]]&lt;7200000,1,0)</f>
        <v>1</v>
      </c>
      <c r="H2365" t="s">
        <v>247</v>
      </c>
      <c r="I2365">
        <v>4</v>
      </c>
      <c r="J2365" t="s">
        <v>238</v>
      </c>
      <c r="K2365" t="s">
        <v>244</v>
      </c>
      <c r="L2365" t="s">
        <v>249</v>
      </c>
      <c r="M2365" t="s">
        <v>232</v>
      </c>
      <c r="N2365" t="s">
        <v>244</v>
      </c>
      <c r="O2365">
        <v>80</v>
      </c>
      <c r="P2365">
        <v>0</v>
      </c>
      <c r="Q2365" t="s">
        <v>248</v>
      </c>
      <c r="R2365" t="s">
        <v>241</v>
      </c>
      <c r="S2365" t="s">
        <v>246</v>
      </c>
      <c r="T2365" t="b">
        <v>0</v>
      </c>
      <c r="U2365" t="b">
        <v>1</v>
      </c>
      <c r="V2365" t="b">
        <v>0</v>
      </c>
      <c r="W2365" t="b">
        <v>1</v>
      </c>
      <c r="X2365" t="b">
        <v>0</v>
      </c>
      <c r="Y2365" t="b">
        <v>1</v>
      </c>
      <c r="Z2365" t="b">
        <v>0</v>
      </c>
      <c r="AA2365" t="b">
        <v>1</v>
      </c>
      <c r="AB2365" t="b">
        <v>0</v>
      </c>
      <c r="AC2365" t="b">
        <v>1</v>
      </c>
    </row>
    <row r="2366" spans="1:29" x14ac:dyDescent="0.2">
      <c r="A2366" s="6">
        <v>1</v>
      </c>
      <c r="B2366" s="6" t="s">
        <v>203</v>
      </c>
      <c r="C2366" s="6" t="s">
        <v>62</v>
      </c>
      <c r="D2366" s="6">
        <v>0</v>
      </c>
      <c r="E2366" s="7">
        <v>187439.19801898301</v>
      </c>
      <c r="F2366" s="16">
        <f>SUMIFS(Table2[time],Table2[config],Table2[[#This Row],[config]],Table2[repetition],Table2[[#This Row],[repetition]])</f>
        <v>16418690.644988766</v>
      </c>
      <c r="G2366" s="16">
        <f>IF(Table2[[#This Row],[time]]&lt;7200000,1,0)</f>
        <v>1</v>
      </c>
      <c r="H2366" t="s">
        <v>247</v>
      </c>
      <c r="I2366">
        <v>4</v>
      </c>
      <c r="J2366" t="s">
        <v>238</v>
      </c>
      <c r="K2366" t="s">
        <v>244</v>
      </c>
      <c r="L2366" t="s">
        <v>249</v>
      </c>
      <c r="M2366" t="s">
        <v>232</v>
      </c>
      <c r="N2366" t="s">
        <v>244</v>
      </c>
      <c r="O2366">
        <v>80</v>
      </c>
      <c r="P2366">
        <v>0</v>
      </c>
      <c r="Q2366" t="s">
        <v>248</v>
      </c>
      <c r="R2366" t="s">
        <v>241</v>
      </c>
      <c r="S2366" t="s">
        <v>246</v>
      </c>
      <c r="T2366" t="b">
        <v>0</v>
      </c>
      <c r="U2366" t="b">
        <v>1</v>
      </c>
      <c r="V2366" t="b">
        <v>0</v>
      </c>
      <c r="W2366" t="b">
        <v>1</v>
      </c>
      <c r="X2366" t="b">
        <v>0</v>
      </c>
      <c r="Y2366" t="b">
        <v>1</v>
      </c>
      <c r="Z2366" t="b">
        <v>0</v>
      </c>
      <c r="AA2366" t="b">
        <v>1</v>
      </c>
      <c r="AB2366" t="b">
        <v>0</v>
      </c>
      <c r="AC2366" t="b">
        <v>1</v>
      </c>
    </row>
    <row r="2367" spans="1:29" x14ac:dyDescent="0.2">
      <c r="A2367" s="8">
        <v>1</v>
      </c>
      <c r="B2367" s="8" t="s">
        <v>202</v>
      </c>
      <c r="C2367" s="8" t="s">
        <v>62</v>
      </c>
      <c r="D2367" s="8">
        <v>0</v>
      </c>
      <c r="E2367" s="9">
        <v>304396.76876598899</v>
      </c>
      <c r="F2367" s="17">
        <f>SUMIFS(Table2[time],Table2[config],Table2[[#This Row],[config]],Table2[repetition],Table2[[#This Row],[repetition]])</f>
        <v>16418690.644988766</v>
      </c>
      <c r="G2367" s="17">
        <f>IF(Table2[[#This Row],[time]]&lt;7200000,1,0)</f>
        <v>1</v>
      </c>
      <c r="H2367" t="s">
        <v>247</v>
      </c>
      <c r="I2367">
        <v>4</v>
      </c>
      <c r="J2367" t="s">
        <v>238</v>
      </c>
      <c r="K2367" t="s">
        <v>244</v>
      </c>
      <c r="L2367" t="s">
        <v>249</v>
      </c>
      <c r="M2367" t="s">
        <v>232</v>
      </c>
      <c r="N2367" t="s">
        <v>244</v>
      </c>
      <c r="O2367">
        <v>80</v>
      </c>
      <c r="P2367">
        <v>0</v>
      </c>
      <c r="Q2367" t="s">
        <v>248</v>
      </c>
      <c r="R2367" t="s">
        <v>241</v>
      </c>
      <c r="S2367" t="s">
        <v>246</v>
      </c>
      <c r="T2367" t="b">
        <v>0</v>
      </c>
      <c r="U2367" t="b">
        <v>1</v>
      </c>
      <c r="V2367" t="b">
        <v>0</v>
      </c>
      <c r="W2367" t="b">
        <v>1</v>
      </c>
      <c r="X2367" t="b">
        <v>0</v>
      </c>
      <c r="Y2367" t="b">
        <v>1</v>
      </c>
      <c r="Z2367" t="b">
        <v>0</v>
      </c>
      <c r="AA2367" t="b">
        <v>1</v>
      </c>
      <c r="AB2367" t="b">
        <v>0</v>
      </c>
      <c r="AC2367" t="b">
        <v>1</v>
      </c>
    </row>
    <row r="2368" spans="1:29" x14ac:dyDescent="0.2">
      <c r="A2368" s="6">
        <v>1</v>
      </c>
      <c r="B2368" s="6" t="s">
        <v>204</v>
      </c>
      <c r="C2368" s="6" t="s">
        <v>62</v>
      </c>
      <c r="D2368" s="6">
        <v>0</v>
      </c>
      <c r="E2368" s="7">
        <v>1251171.43157194</v>
      </c>
      <c r="F2368" s="16">
        <f>SUMIFS(Table2[time],Table2[config],Table2[[#This Row],[config]],Table2[repetition],Table2[[#This Row],[repetition]])</f>
        <v>16418690.644988766</v>
      </c>
      <c r="G2368" s="16">
        <f>IF(Table2[[#This Row],[time]]&lt;7200000,1,0)</f>
        <v>1</v>
      </c>
      <c r="H2368" t="s">
        <v>247</v>
      </c>
      <c r="I2368">
        <v>4</v>
      </c>
      <c r="J2368" t="s">
        <v>238</v>
      </c>
      <c r="K2368" t="s">
        <v>244</v>
      </c>
      <c r="L2368" t="s">
        <v>249</v>
      </c>
      <c r="M2368" t="s">
        <v>232</v>
      </c>
      <c r="N2368" t="s">
        <v>244</v>
      </c>
      <c r="O2368">
        <v>80</v>
      </c>
      <c r="P2368">
        <v>0</v>
      </c>
      <c r="Q2368" t="s">
        <v>248</v>
      </c>
      <c r="R2368" t="s">
        <v>241</v>
      </c>
      <c r="S2368" t="s">
        <v>246</v>
      </c>
      <c r="T2368" t="b">
        <v>0</v>
      </c>
      <c r="U2368" t="b">
        <v>1</v>
      </c>
      <c r="V2368" t="b">
        <v>0</v>
      </c>
      <c r="W2368" t="b">
        <v>1</v>
      </c>
      <c r="X2368" t="b">
        <v>0</v>
      </c>
      <c r="Y2368" t="b">
        <v>1</v>
      </c>
      <c r="Z2368" t="b">
        <v>0</v>
      </c>
      <c r="AA2368" t="b">
        <v>1</v>
      </c>
      <c r="AB2368" t="b">
        <v>0</v>
      </c>
      <c r="AC2368" t="b">
        <v>1</v>
      </c>
    </row>
    <row r="2369" spans="1:29" x14ac:dyDescent="0.2">
      <c r="A2369" s="8">
        <v>1</v>
      </c>
      <c r="B2369" s="8" t="s">
        <v>187</v>
      </c>
      <c r="C2369" s="8" t="s">
        <v>62</v>
      </c>
      <c r="D2369" s="8">
        <v>0</v>
      </c>
      <c r="E2369" s="9">
        <v>1459246.0870600699</v>
      </c>
      <c r="F2369" s="17">
        <f>SUMIFS(Table2[time],Table2[config],Table2[[#This Row],[config]],Table2[repetition],Table2[[#This Row],[repetition]])</f>
        <v>16418690.644988766</v>
      </c>
      <c r="G2369" s="17">
        <f>IF(Table2[[#This Row],[time]]&lt;7200000,1,0)</f>
        <v>1</v>
      </c>
      <c r="H2369" t="s">
        <v>247</v>
      </c>
      <c r="I2369">
        <v>4</v>
      </c>
      <c r="J2369" t="s">
        <v>238</v>
      </c>
      <c r="K2369" t="s">
        <v>244</v>
      </c>
      <c r="L2369" t="s">
        <v>249</v>
      </c>
      <c r="M2369" t="s">
        <v>232</v>
      </c>
      <c r="N2369" t="s">
        <v>244</v>
      </c>
      <c r="O2369">
        <v>80</v>
      </c>
      <c r="P2369">
        <v>0</v>
      </c>
      <c r="Q2369" t="s">
        <v>248</v>
      </c>
      <c r="R2369" t="s">
        <v>241</v>
      </c>
      <c r="S2369" t="s">
        <v>246</v>
      </c>
      <c r="T2369" t="b">
        <v>0</v>
      </c>
      <c r="U2369" t="b">
        <v>1</v>
      </c>
      <c r="V2369" t="b">
        <v>0</v>
      </c>
      <c r="W2369" t="b">
        <v>1</v>
      </c>
      <c r="X2369" t="b">
        <v>0</v>
      </c>
      <c r="Y2369" t="b">
        <v>1</v>
      </c>
      <c r="Z2369" t="b">
        <v>0</v>
      </c>
      <c r="AA2369" t="b">
        <v>1</v>
      </c>
      <c r="AB2369" t="b">
        <v>0</v>
      </c>
      <c r="AC2369" t="b">
        <v>1</v>
      </c>
    </row>
    <row r="2370" spans="1:29" x14ac:dyDescent="0.2">
      <c r="A2370" s="6">
        <v>1</v>
      </c>
      <c r="B2370" s="6" t="s">
        <v>205</v>
      </c>
      <c r="C2370" s="6" t="s">
        <v>62</v>
      </c>
      <c r="D2370" s="6">
        <v>0</v>
      </c>
      <c r="E2370" s="7">
        <v>3418540.59975291</v>
      </c>
      <c r="F2370" s="16">
        <f>SUMIFS(Table2[time],Table2[config],Table2[[#This Row],[config]],Table2[repetition],Table2[[#This Row],[repetition]])</f>
        <v>16418690.644988766</v>
      </c>
      <c r="G2370" s="16">
        <f>IF(Table2[[#This Row],[time]]&lt;7200000,1,0)</f>
        <v>1</v>
      </c>
      <c r="H2370" t="s">
        <v>247</v>
      </c>
      <c r="I2370">
        <v>4</v>
      </c>
      <c r="J2370" t="s">
        <v>238</v>
      </c>
      <c r="K2370" t="s">
        <v>244</v>
      </c>
      <c r="L2370" t="s">
        <v>249</v>
      </c>
      <c r="M2370" t="s">
        <v>232</v>
      </c>
      <c r="N2370" t="s">
        <v>244</v>
      </c>
      <c r="O2370">
        <v>80</v>
      </c>
      <c r="P2370">
        <v>0</v>
      </c>
      <c r="Q2370" t="s">
        <v>248</v>
      </c>
      <c r="R2370" t="s">
        <v>241</v>
      </c>
      <c r="S2370" t="s">
        <v>246</v>
      </c>
      <c r="T2370" t="b">
        <v>0</v>
      </c>
      <c r="U2370" t="b">
        <v>1</v>
      </c>
      <c r="V2370" t="b">
        <v>0</v>
      </c>
      <c r="W2370" t="b">
        <v>1</v>
      </c>
      <c r="X2370" t="b">
        <v>0</v>
      </c>
      <c r="Y2370" t="b">
        <v>1</v>
      </c>
      <c r="Z2370" t="b">
        <v>0</v>
      </c>
      <c r="AA2370" t="b">
        <v>1</v>
      </c>
      <c r="AB2370" t="b">
        <v>0</v>
      </c>
      <c r="AC2370" t="b">
        <v>1</v>
      </c>
    </row>
    <row r="2371" spans="1:29" x14ac:dyDescent="0.2">
      <c r="A2371" s="8">
        <v>1</v>
      </c>
      <c r="B2371" s="8" t="s">
        <v>200</v>
      </c>
      <c r="C2371" s="8" t="s">
        <v>62</v>
      </c>
      <c r="D2371" s="8">
        <v>0</v>
      </c>
      <c r="E2371" s="9">
        <v>7205552.0910459999</v>
      </c>
      <c r="F2371" s="17">
        <f>SUMIFS(Table2[time],Table2[config],Table2[[#This Row],[config]],Table2[repetition],Table2[[#This Row],[repetition]])</f>
        <v>16418690.644988766</v>
      </c>
      <c r="G2371" s="17">
        <f>IF(Table2[[#This Row],[time]]&lt;7200000,1,0)</f>
        <v>0</v>
      </c>
      <c r="H2371" t="s">
        <v>247</v>
      </c>
      <c r="I2371">
        <v>4</v>
      </c>
      <c r="J2371" t="s">
        <v>238</v>
      </c>
      <c r="K2371" t="s">
        <v>244</v>
      </c>
      <c r="L2371" t="s">
        <v>249</v>
      </c>
      <c r="M2371" t="s">
        <v>232</v>
      </c>
      <c r="N2371" t="s">
        <v>244</v>
      </c>
      <c r="O2371">
        <v>80</v>
      </c>
      <c r="P2371">
        <v>0</v>
      </c>
      <c r="Q2371" t="s">
        <v>248</v>
      </c>
      <c r="R2371" t="s">
        <v>241</v>
      </c>
      <c r="S2371" t="s">
        <v>246</v>
      </c>
      <c r="T2371" t="b">
        <v>0</v>
      </c>
      <c r="U2371" t="b">
        <v>1</v>
      </c>
      <c r="V2371" t="b">
        <v>0</v>
      </c>
      <c r="W2371" t="b">
        <v>1</v>
      </c>
      <c r="X2371" t="b">
        <v>0</v>
      </c>
      <c r="Y2371" t="b">
        <v>1</v>
      </c>
      <c r="Z2371" t="b">
        <v>0</v>
      </c>
      <c r="AA2371" t="b">
        <v>1</v>
      </c>
      <c r="AB2371" t="b">
        <v>0</v>
      </c>
      <c r="AC2371" t="b">
        <v>1</v>
      </c>
    </row>
    <row r="2372" spans="1:29" x14ac:dyDescent="0.2">
      <c r="A2372" s="6">
        <v>2</v>
      </c>
      <c r="B2372" s="6" t="s">
        <v>176</v>
      </c>
      <c r="C2372" s="6" t="s">
        <v>62</v>
      </c>
      <c r="D2372" s="6">
        <v>0</v>
      </c>
      <c r="E2372" s="7">
        <v>49749.180519021997</v>
      </c>
      <c r="F2372" s="16">
        <f>SUMIFS(Table2[time],Table2[config],Table2[[#This Row],[config]],Table2[repetition],Table2[[#This Row],[repetition]])</f>
        <v>15834244.50908006</v>
      </c>
      <c r="G2372" s="16">
        <f>IF(Table2[[#This Row],[time]]&lt;7200000,1,0)</f>
        <v>1</v>
      </c>
      <c r="H2372" t="s">
        <v>247</v>
      </c>
      <c r="I2372">
        <v>4</v>
      </c>
      <c r="J2372" t="s">
        <v>238</v>
      </c>
      <c r="K2372" t="s">
        <v>244</v>
      </c>
      <c r="L2372" t="s">
        <v>249</v>
      </c>
      <c r="M2372" t="s">
        <v>232</v>
      </c>
      <c r="N2372" t="s">
        <v>244</v>
      </c>
      <c r="O2372">
        <v>80</v>
      </c>
      <c r="P2372">
        <v>0</v>
      </c>
      <c r="Q2372" t="s">
        <v>248</v>
      </c>
      <c r="R2372" t="s">
        <v>241</v>
      </c>
      <c r="S2372" t="s">
        <v>246</v>
      </c>
      <c r="T2372" t="b">
        <v>0</v>
      </c>
      <c r="U2372" t="b">
        <v>1</v>
      </c>
      <c r="V2372" t="b">
        <v>0</v>
      </c>
      <c r="W2372" t="b">
        <v>1</v>
      </c>
      <c r="X2372" t="b">
        <v>0</v>
      </c>
      <c r="Y2372" t="b">
        <v>1</v>
      </c>
      <c r="Z2372" t="b">
        <v>0</v>
      </c>
      <c r="AA2372" t="b">
        <v>1</v>
      </c>
      <c r="AB2372" t="b">
        <v>0</v>
      </c>
      <c r="AC2372" t="b">
        <v>1</v>
      </c>
    </row>
    <row r="2373" spans="1:29" x14ac:dyDescent="0.2">
      <c r="A2373" s="8">
        <v>2</v>
      </c>
      <c r="B2373" s="8" t="s">
        <v>192</v>
      </c>
      <c r="C2373" s="8" t="s">
        <v>62</v>
      </c>
      <c r="D2373" s="8">
        <v>0</v>
      </c>
      <c r="E2373" s="9">
        <v>62349.475428985897</v>
      </c>
      <c r="F2373" s="17">
        <f>SUMIFS(Table2[time],Table2[config],Table2[[#This Row],[config]],Table2[repetition],Table2[[#This Row],[repetition]])</f>
        <v>15834244.50908006</v>
      </c>
      <c r="G2373" s="17">
        <f>IF(Table2[[#This Row],[time]]&lt;7200000,1,0)</f>
        <v>1</v>
      </c>
      <c r="H2373" t="s">
        <v>247</v>
      </c>
      <c r="I2373">
        <v>4</v>
      </c>
      <c r="J2373" t="s">
        <v>238</v>
      </c>
      <c r="K2373" t="s">
        <v>244</v>
      </c>
      <c r="L2373" t="s">
        <v>249</v>
      </c>
      <c r="M2373" t="s">
        <v>232</v>
      </c>
      <c r="N2373" t="s">
        <v>244</v>
      </c>
      <c r="O2373">
        <v>80</v>
      </c>
      <c r="P2373">
        <v>0</v>
      </c>
      <c r="Q2373" t="s">
        <v>248</v>
      </c>
      <c r="R2373" t="s">
        <v>241</v>
      </c>
      <c r="S2373" t="s">
        <v>246</v>
      </c>
      <c r="T2373" t="b">
        <v>0</v>
      </c>
      <c r="U2373" t="b">
        <v>1</v>
      </c>
      <c r="V2373" t="b">
        <v>0</v>
      </c>
      <c r="W2373" t="b">
        <v>1</v>
      </c>
      <c r="X2373" t="b">
        <v>0</v>
      </c>
      <c r="Y2373" t="b">
        <v>1</v>
      </c>
      <c r="Z2373" t="b">
        <v>0</v>
      </c>
      <c r="AA2373" t="b">
        <v>1</v>
      </c>
      <c r="AB2373" t="b">
        <v>0</v>
      </c>
      <c r="AC2373" t="b">
        <v>1</v>
      </c>
    </row>
    <row r="2374" spans="1:29" x14ac:dyDescent="0.2">
      <c r="A2374" s="6">
        <v>2</v>
      </c>
      <c r="B2374" s="6" t="s">
        <v>181</v>
      </c>
      <c r="C2374" s="6" t="s">
        <v>62</v>
      </c>
      <c r="D2374" s="6">
        <v>0</v>
      </c>
      <c r="E2374" s="7">
        <v>32163.179356022702</v>
      </c>
      <c r="F2374" s="16">
        <f>SUMIFS(Table2[time],Table2[config],Table2[[#This Row],[config]],Table2[repetition],Table2[[#This Row],[repetition]])</f>
        <v>15834244.50908006</v>
      </c>
      <c r="G2374" s="16">
        <f>IF(Table2[[#This Row],[time]]&lt;7200000,1,0)</f>
        <v>1</v>
      </c>
      <c r="H2374" t="s">
        <v>247</v>
      </c>
      <c r="I2374">
        <v>4</v>
      </c>
      <c r="J2374" t="s">
        <v>238</v>
      </c>
      <c r="K2374" t="s">
        <v>244</v>
      </c>
      <c r="L2374" t="s">
        <v>249</v>
      </c>
      <c r="M2374" t="s">
        <v>232</v>
      </c>
      <c r="N2374" t="s">
        <v>244</v>
      </c>
      <c r="O2374">
        <v>80</v>
      </c>
      <c r="P2374">
        <v>0</v>
      </c>
      <c r="Q2374" t="s">
        <v>248</v>
      </c>
      <c r="R2374" t="s">
        <v>241</v>
      </c>
      <c r="S2374" t="s">
        <v>246</v>
      </c>
      <c r="T2374" t="b">
        <v>0</v>
      </c>
      <c r="U2374" t="b">
        <v>1</v>
      </c>
      <c r="V2374" t="b">
        <v>0</v>
      </c>
      <c r="W2374" t="b">
        <v>1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 t="b">
        <v>1</v>
      </c>
    </row>
    <row r="2375" spans="1:29" x14ac:dyDescent="0.2">
      <c r="A2375" s="8">
        <v>2</v>
      </c>
      <c r="B2375" s="8" t="s">
        <v>182</v>
      </c>
      <c r="C2375" s="8" t="s">
        <v>62</v>
      </c>
      <c r="D2375" s="8">
        <v>0</v>
      </c>
      <c r="E2375" s="9">
        <v>62682.8635159763</v>
      </c>
      <c r="F2375" s="17">
        <f>SUMIFS(Table2[time],Table2[config],Table2[[#This Row],[config]],Table2[repetition],Table2[[#This Row],[repetition]])</f>
        <v>15834244.50908006</v>
      </c>
      <c r="G2375" s="17">
        <f>IF(Table2[[#This Row],[time]]&lt;7200000,1,0)</f>
        <v>1</v>
      </c>
      <c r="H2375" t="s">
        <v>247</v>
      </c>
      <c r="I2375">
        <v>4</v>
      </c>
      <c r="J2375" t="s">
        <v>238</v>
      </c>
      <c r="K2375" t="s">
        <v>244</v>
      </c>
      <c r="L2375" t="s">
        <v>249</v>
      </c>
      <c r="M2375" t="s">
        <v>232</v>
      </c>
      <c r="N2375" t="s">
        <v>244</v>
      </c>
      <c r="O2375">
        <v>80</v>
      </c>
      <c r="P2375">
        <v>0</v>
      </c>
      <c r="Q2375" t="s">
        <v>248</v>
      </c>
      <c r="R2375" t="s">
        <v>241</v>
      </c>
      <c r="S2375" t="s">
        <v>246</v>
      </c>
      <c r="T2375" t="b">
        <v>0</v>
      </c>
      <c r="U2375" t="b">
        <v>1</v>
      </c>
      <c r="V2375" t="b">
        <v>0</v>
      </c>
      <c r="W2375" t="b">
        <v>1</v>
      </c>
      <c r="X2375" t="b">
        <v>0</v>
      </c>
      <c r="Y2375" t="b">
        <v>1</v>
      </c>
      <c r="Z2375" t="b">
        <v>0</v>
      </c>
      <c r="AA2375" t="b">
        <v>1</v>
      </c>
      <c r="AB2375" t="b">
        <v>0</v>
      </c>
      <c r="AC2375" t="b">
        <v>1</v>
      </c>
    </row>
    <row r="2376" spans="1:29" x14ac:dyDescent="0.2">
      <c r="A2376" s="6">
        <v>2</v>
      </c>
      <c r="B2376" s="6" t="s">
        <v>183</v>
      </c>
      <c r="C2376" s="6" t="s">
        <v>62</v>
      </c>
      <c r="D2376" s="6">
        <v>0</v>
      </c>
      <c r="E2376" s="7">
        <v>44349.288236000502</v>
      </c>
      <c r="F2376" s="16">
        <f>SUMIFS(Table2[time],Table2[config],Table2[[#This Row],[config]],Table2[repetition],Table2[[#This Row],[repetition]])</f>
        <v>15834244.50908006</v>
      </c>
      <c r="G2376" s="16">
        <f>IF(Table2[[#This Row],[time]]&lt;7200000,1,0)</f>
        <v>1</v>
      </c>
      <c r="H2376" t="s">
        <v>247</v>
      </c>
      <c r="I2376">
        <v>4</v>
      </c>
      <c r="J2376" t="s">
        <v>238</v>
      </c>
      <c r="K2376" t="s">
        <v>244</v>
      </c>
      <c r="L2376" t="s">
        <v>249</v>
      </c>
      <c r="M2376" t="s">
        <v>232</v>
      </c>
      <c r="N2376" t="s">
        <v>244</v>
      </c>
      <c r="O2376">
        <v>80</v>
      </c>
      <c r="P2376">
        <v>0</v>
      </c>
      <c r="Q2376" t="s">
        <v>248</v>
      </c>
      <c r="R2376" t="s">
        <v>241</v>
      </c>
      <c r="S2376" t="s">
        <v>246</v>
      </c>
      <c r="T2376" t="b">
        <v>0</v>
      </c>
      <c r="U2376" t="b">
        <v>1</v>
      </c>
      <c r="V2376" t="b">
        <v>0</v>
      </c>
      <c r="W2376" t="b">
        <v>1</v>
      </c>
      <c r="X2376" t="b">
        <v>0</v>
      </c>
      <c r="Y2376" t="b">
        <v>1</v>
      </c>
      <c r="Z2376" t="b">
        <v>0</v>
      </c>
      <c r="AA2376" t="b">
        <v>1</v>
      </c>
      <c r="AB2376" t="b">
        <v>0</v>
      </c>
      <c r="AC2376" t="b">
        <v>1</v>
      </c>
    </row>
    <row r="2377" spans="1:29" x14ac:dyDescent="0.2">
      <c r="A2377" s="8">
        <v>2</v>
      </c>
      <c r="B2377" s="8" t="s">
        <v>194</v>
      </c>
      <c r="C2377" s="8" t="s">
        <v>62</v>
      </c>
      <c r="D2377" s="8">
        <v>0</v>
      </c>
      <c r="E2377" s="9">
        <v>275935.54476598999</v>
      </c>
      <c r="F2377" s="17">
        <f>SUMIFS(Table2[time],Table2[config],Table2[[#This Row],[config]],Table2[repetition],Table2[[#This Row],[repetition]])</f>
        <v>15834244.50908006</v>
      </c>
      <c r="G2377" s="17">
        <f>IF(Table2[[#This Row],[time]]&lt;7200000,1,0)</f>
        <v>1</v>
      </c>
      <c r="H2377" t="s">
        <v>247</v>
      </c>
      <c r="I2377">
        <v>4</v>
      </c>
      <c r="J2377" t="s">
        <v>238</v>
      </c>
      <c r="K2377" t="s">
        <v>244</v>
      </c>
      <c r="L2377" t="s">
        <v>249</v>
      </c>
      <c r="M2377" t="s">
        <v>232</v>
      </c>
      <c r="N2377" t="s">
        <v>244</v>
      </c>
      <c r="O2377">
        <v>80</v>
      </c>
      <c r="P2377">
        <v>0</v>
      </c>
      <c r="Q2377" t="s">
        <v>248</v>
      </c>
      <c r="R2377" t="s">
        <v>241</v>
      </c>
      <c r="S2377" t="s">
        <v>246</v>
      </c>
      <c r="T2377" t="b">
        <v>0</v>
      </c>
      <c r="U2377" t="b">
        <v>1</v>
      </c>
      <c r="V2377" t="b">
        <v>0</v>
      </c>
      <c r="W2377" t="b">
        <v>1</v>
      </c>
      <c r="X2377" t="b">
        <v>0</v>
      </c>
      <c r="Y2377" t="b">
        <v>1</v>
      </c>
      <c r="Z2377" t="b">
        <v>0</v>
      </c>
      <c r="AA2377" t="b">
        <v>1</v>
      </c>
      <c r="AB2377" t="b">
        <v>0</v>
      </c>
      <c r="AC2377" t="b">
        <v>1</v>
      </c>
    </row>
    <row r="2378" spans="1:29" x14ac:dyDescent="0.2">
      <c r="A2378" s="6">
        <v>2</v>
      </c>
      <c r="B2378" s="6" t="s">
        <v>185</v>
      </c>
      <c r="C2378" s="6" t="s">
        <v>62</v>
      </c>
      <c r="D2378" s="6">
        <v>0</v>
      </c>
      <c r="E2378" s="7">
        <v>76144.272994017199</v>
      </c>
      <c r="F2378" s="16">
        <f>SUMIFS(Table2[time],Table2[config],Table2[[#This Row],[config]],Table2[repetition],Table2[[#This Row],[repetition]])</f>
        <v>15834244.50908006</v>
      </c>
      <c r="G2378" s="16">
        <f>IF(Table2[[#This Row],[time]]&lt;7200000,1,0)</f>
        <v>1</v>
      </c>
      <c r="H2378" t="s">
        <v>247</v>
      </c>
      <c r="I2378">
        <v>4</v>
      </c>
      <c r="J2378" t="s">
        <v>238</v>
      </c>
      <c r="K2378" t="s">
        <v>244</v>
      </c>
      <c r="L2378" t="s">
        <v>249</v>
      </c>
      <c r="M2378" t="s">
        <v>232</v>
      </c>
      <c r="N2378" t="s">
        <v>244</v>
      </c>
      <c r="O2378">
        <v>80</v>
      </c>
      <c r="P2378">
        <v>0</v>
      </c>
      <c r="Q2378" t="s">
        <v>248</v>
      </c>
      <c r="R2378" t="s">
        <v>241</v>
      </c>
      <c r="S2378" t="s">
        <v>246</v>
      </c>
      <c r="T2378" t="b">
        <v>0</v>
      </c>
      <c r="U2378" t="b">
        <v>1</v>
      </c>
      <c r="V2378" t="b">
        <v>0</v>
      </c>
      <c r="W2378" t="b">
        <v>1</v>
      </c>
      <c r="X2378" t="b">
        <v>0</v>
      </c>
      <c r="Y2378" t="b">
        <v>1</v>
      </c>
      <c r="Z2378" t="b">
        <v>0</v>
      </c>
      <c r="AA2378" t="b">
        <v>1</v>
      </c>
      <c r="AB2378" t="b">
        <v>0</v>
      </c>
      <c r="AC2378" t="b">
        <v>1</v>
      </c>
    </row>
    <row r="2379" spans="1:29" x14ac:dyDescent="0.2">
      <c r="A2379" s="8">
        <v>2</v>
      </c>
      <c r="B2379" s="8" t="s">
        <v>184</v>
      </c>
      <c r="C2379" s="8" t="s">
        <v>62</v>
      </c>
      <c r="D2379" s="8">
        <v>0</v>
      </c>
      <c r="E2379" s="9">
        <v>38732.558571005902</v>
      </c>
      <c r="F2379" s="17">
        <f>SUMIFS(Table2[time],Table2[config],Table2[[#This Row],[config]],Table2[repetition],Table2[[#This Row],[repetition]])</f>
        <v>15834244.50908006</v>
      </c>
      <c r="G2379" s="17">
        <f>IF(Table2[[#This Row],[time]]&lt;7200000,1,0)</f>
        <v>1</v>
      </c>
      <c r="H2379" t="s">
        <v>247</v>
      </c>
      <c r="I2379">
        <v>4</v>
      </c>
      <c r="J2379" t="s">
        <v>238</v>
      </c>
      <c r="K2379" t="s">
        <v>244</v>
      </c>
      <c r="L2379" t="s">
        <v>249</v>
      </c>
      <c r="M2379" t="s">
        <v>232</v>
      </c>
      <c r="N2379" t="s">
        <v>244</v>
      </c>
      <c r="O2379">
        <v>80</v>
      </c>
      <c r="P2379">
        <v>0</v>
      </c>
      <c r="Q2379" t="s">
        <v>248</v>
      </c>
      <c r="R2379" t="s">
        <v>241</v>
      </c>
      <c r="S2379" t="s">
        <v>246</v>
      </c>
      <c r="T2379" t="b">
        <v>0</v>
      </c>
      <c r="U2379" t="b">
        <v>1</v>
      </c>
      <c r="V2379" t="b">
        <v>0</v>
      </c>
      <c r="W2379" t="b">
        <v>1</v>
      </c>
      <c r="X2379" t="b">
        <v>0</v>
      </c>
      <c r="Y2379" t="b">
        <v>1</v>
      </c>
      <c r="Z2379" t="b">
        <v>0</v>
      </c>
      <c r="AA2379" t="b">
        <v>1</v>
      </c>
      <c r="AB2379" t="b">
        <v>0</v>
      </c>
      <c r="AC2379" t="b">
        <v>1</v>
      </c>
    </row>
    <row r="2380" spans="1:29" x14ac:dyDescent="0.2">
      <c r="A2380" s="6">
        <v>2</v>
      </c>
      <c r="B2380" s="6" t="s">
        <v>195</v>
      </c>
      <c r="C2380" s="6" t="s">
        <v>62</v>
      </c>
      <c r="D2380" s="6">
        <v>0</v>
      </c>
      <c r="E2380" s="7">
        <v>77037.779249018</v>
      </c>
      <c r="F2380" s="16">
        <f>SUMIFS(Table2[time],Table2[config],Table2[[#This Row],[config]],Table2[repetition],Table2[[#This Row],[repetition]])</f>
        <v>15834244.50908006</v>
      </c>
      <c r="G2380" s="16">
        <f>IF(Table2[[#This Row],[time]]&lt;7200000,1,0)</f>
        <v>1</v>
      </c>
      <c r="H2380" t="s">
        <v>247</v>
      </c>
      <c r="I2380">
        <v>4</v>
      </c>
      <c r="J2380" t="s">
        <v>238</v>
      </c>
      <c r="K2380" t="s">
        <v>244</v>
      </c>
      <c r="L2380" t="s">
        <v>249</v>
      </c>
      <c r="M2380" t="s">
        <v>232</v>
      </c>
      <c r="N2380" t="s">
        <v>244</v>
      </c>
      <c r="O2380">
        <v>80</v>
      </c>
      <c r="P2380">
        <v>0</v>
      </c>
      <c r="Q2380" t="s">
        <v>248</v>
      </c>
      <c r="R2380" t="s">
        <v>241</v>
      </c>
      <c r="S2380" t="s">
        <v>246</v>
      </c>
      <c r="T2380" t="b">
        <v>0</v>
      </c>
      <c r="U2380" t="b">
        <v>1</v>
      </c>
      <c r="V2380" t="b">
        <v>0</v>
      </c>
      <c r="W2380" t="b">
        <v>1</v>
      </c>
      <c r="X2380" t="b">
        <v>0</v>
      </c>
      <c r="Y2380" t="b">
        <v>1</v>
      </c>
      <c r="Z2380" t="b">
        <v>0</v>
      </c>
      <c r="AA2380" t="b">
        <v>1</v>
      </c>
      <c r="AB2380" t="b">
        <v>0</v>
      </c>
      <c r="AC2380" t="b">
        <v>1</v>
      </c>
    </row>
    <row r="2381" spans="1:29" x14ac:dyDescent="0.2">
      <c r="A2381" s="8">
        <v>2</v>
      </c>
      <c r="B2381" s="8" t="s">
        <v>180</v>
      </c>
      <c r="C2381" s="8" t="s">
        <v>62</v>
      </c>
      <c r="D2381" s="8">
        <v>0</v>
      </c>
      <c r="E2381" s="9">
        <v>34681.180915998899</v>
      </c>
      <c r="F2381" s="17">
        <f>SUMIFS(Table2[time],Table2[config],Table2[[#This Row],[config]],Table2[repetition],Table2[[#This Row],[repetition]])</f>
        <v>15834244.50908006</v>
      </c>
      <c r="G2381" s="17">
        <f>IF(Table2[[#This Row],[time]]&lt;7200000,1,0)</f>
        <v>1</v>
      </c>
      <c r="H2381" t="s">
        <v>247</v>
      </c>
      <c r="I2381">
        <v>4</v>
      </c>
      <c r="J2381" t="s">
        <v>238</v>
      </c>
      <c r="K2381" t="s">
        <v>244</v>
      </c>
      <c r="L2381" t="s">
        <v>249</v>
      </c>
      <c r="M2381" t="s">
        <v>232</v>
      </c>
      <c r="N2381" t="s">
        <v>244</v>
      </c>
      <c r="O2381">
        <v>80</v>
      </c>
      <c r="P2381">
        <v>0</v>
      </c>
      <c r="Q2381" t="s">
        <v>248</v>
      </c>
      <c r="R2381" t="s">
        <v>241</v>
      </c>
      <c r="S2381" t="s">
        <v>246</v>
      </c>
      <c r="T2381" t="b">
        <v>0</v>
      </c>
      <c r="U2381" t="b">
        <v>1</v>
      </c>
      <c r="V2381" t="b">
        <v>0</v>
      </c>
      <c r="W2381" t="b">
        <v>1</v>
      </c>
      <c r="X2381" t="b">
        <v>0</v>
      </c>
      <c r="Y2381" t="b">
        <v>1</v>
      </c>
      <c r="Z2381" t="b">
        <v>0</v>
      </c>
      <c r="AA2381" t="b">
        <v>1</v>
      </c>
      <c r="AB2381" t="b">
        <v>0</v>
      </c>
      <c r="AC2381" t="b">
        <v>1</v>
      </c>
    </row>
    <row r="2382" spans="1:29" x14ac:dyDescent="0.2">
      <c r="A2382" s="6">
        <v>2</v>
      </c>
      <c r="B2382" s="6" t="s">
        <v>198</v>
      </c>
      <c r="C2382" s="6" t="s">
        <v>62</v>
      </c>
      <c r="D2382" s="6">
        <v>0</v>
      </c>
      <c r="E2382" s="7">
        <v>50761.405629018504</v>
      </c>
      <c r="F2382" s="16">
        <f>SUMIFS(Table2[time],Table2[config],Table2[[#This Row],[config]],Table2[repetition],Table2[[#This Row],[repetition]])</f>
        <v>15834244.50908006</v>
      </c>
      <c r="G2382" s="16">
        <f>IF(Table2[[#This Row],[time]]&lt;7200000,1,0)</f>
        <v>1</v>
      </c>
      <c r="H2382" t="s">
        <v>247</v>
      </c>
      <c r="I2382">
        <v>4</v>
      </c>
      <c r="J2382" t="s">
        <v>238</v>
      </c>
      <c r="K2382" t="s">
        <v>244</v>
      </c>
      <c r="L2382" t="s">
        <v>249</v>
      </c>
      <c r="M2382" t="s">
        <v>232</v>
      </c>
      <c r="N2382" t="s">
        <v>244</v>
      </c>
      <c r="O2382">
        <v>80</v>
      </c>
      <c r="P2382">
        <v>0</v>
      </c>
      <c r="Q2382" t="s">
        <v>248</v>
      </c>
      <c r="R2382" t="s">
        <v>241</v>
      </c>
      <c r="S2382" t="s">
        <v>246</v>
      </c>
      <c r="T2382" t="b">
        <v>0</v>
      </c>
      <c r="U2382" t="b">
        <v>1</v>
      </c>
      <c r="V2382" t="b">
        <v>0</v>
      </c>
      <c r="W2382" t="b">
        <v>1</v>
      </c>
      <c r="X2382" t="b">
        <v>0</v>
      </c>
      <c r="Y2382" t="b">
        <v>1</v>
      </c>
      <c r="Z2382" t="b">
        <v>0</v>
      </c>
      <c r="AA2382" t="b">
        <v>1</v>
      </c>
      <c r="AB2382" t="b">
        <v>0</v>
      </c>
      <c r="AC2382" t="b">
        <v>1</v>
      </c>
    </row>
    <row r="2383" spans="1:29" x14ac:dyDescent="0.2">
      <c r="A2383" s="8">
        <v>2</v>
      </c>
      <c r="B2383" s="8" t="s">
        <v>189</v>
      </c>
      <c r="C2383" s="8" t="s">
        <v>62</v>
      </c>
      <c r="D2383" s="8">
        <v>0</v>
      </c>
      <c r="E2383" s="9">
        <v>46682.056215009601</v>
      </c>
      <c r="F2383" s="17">
        <f>SUMIFS(Table2[time],Table2[config],Table2[[#This Row],[config]],Table2[repetition],Table2[[#This Row],[repetition]])</f>
        <v>15834244.50908006</v>
      </c>
      <c r="G2383" s="17">
        <f>IF(Table2[[#This Row],[time]]&lt;7200000,1,0)</f>
        <v>1</v>
      </c>
      <c r="H2383" t="s">
        <v>247</v>
      </c>
      <c r="I2383">
        <v>4</v>
      </c>
      <c r="J2383" t="s">
        <v>238</v>
      </c>
      <c r="K2383" t="s">
        <v>244</v>
      </c>
      <c r="L2383" t="s">
        <v>249</v>
      </c>
      <c r="M2383" t="s">
        <v>232</v>
      </c>
      <c r="N2383" t="s">
        <v>244</v>
      </c>
      <c r="O2383">
        <v>80</v>
      </c>
      <c r="P2383">
        <v>0</v>
      </c>
      <c r="Q2383" t="s">
        <v>248</v>
      </c>
      <c r="R2383" t="s">
        <v>241</v>
      </c>
      <c r="S2383" t="s">
        <v>246</v>
      </c>
      <c r="T2383" t="b">
        <v>0</v>
      </c>
      <c r="U2383" t="b">
        <v>1</v>
      </c>
      <c r="V2383" t="b">
        <v>0</v>
      </c>
      <c r="W2383" t="b">
        <v>1</v>
      </c>
      <c r="X2383" t="b">
        <v>0</v>
      </c>
      <c r="Y2383" t="b">
        <v>1</v>
      </c>
      <c r="Z2383" t="b">
        <v>0</v>
      </c>
      <c r="AA2383" t="b">
        <v>1</v>
      </c>
      <c r="AB2383" t="b">
        <v>0</v>
      </c>
      <c r="AC2383" t="b">
        <v>1</v>
      </c>
    </row>
    <row r="2384" spans="1:29" x14ac:dyDescent="0.2">
      <c r="A2384" s="6">
        <v>2</v>
      </c>
      <c r="B2384" s="6" t="s">
        <v>196</v>
      </c>
      <c r="C2384" s="6" t="s">
        <v>62</v>
      </c>
      <c r="D2384" s="6">
        <v>0</v>
      </c>
      <c r="E2384" s="7">
        <v>40365.850569010901</v>
      </c>
      <c r="F2384" s="16">
        <f>SUMIFS(Table2[time],Table2[config],Table2[[#This Row],[config]],Table2[repetition],Table2[[#This Row],[repetition]])</f>
        <v>15834244.50908006</v>
      </c>
      <c r="G2384" s="16">
        <f>IF(Table2[[#This Row],[time]]&lt;7200000,1,0)</f>
        <v>1</v>
      </c>
      <c r="H2384" t="s">
        <v>247</v>
      </c>
      <c r="I2384">
        <v>4</v>
      </c>
      <c r="J2384" t="s">
        <v>238</v>
      </c>
      <c r="K2384" t="s">
        <v>244</v>
      </c>
      <c r="L2384" t="s">
        <v>249</v>
      </c>
      <c r="M2384" t="s">
        <v>232</v>
      </c>
      <c r="N2384" t="s">
        <v>244</v>
      </c>
      <c r="O2384">
        <v>80</v>
      </c>
      <c r="P2384">
        <v>0</v>
      </c>
      <c r="Q2384" t="s">
        <v>248</v>
      </c>
      <c r="R2384" t="s">
        <v>241</v>
      </c>
      <c r="S2384" t="s">
        <v>246</v>
      </c>
      <c r="T2384" t="b">
        <v>0</v>
      </c>
      <c r="U2384" t="b">
        <v>1</v>
      </c>
      <c r="V2384" t="b">
        <v>0</v>
      </c>
      <c r="W2384" t="b">
        <v>1</v>
      </c>
      <c r="X2384" t="b">
        <v>0</v>
      </c>
      <c r="Y2384" t="b">
        <v>1</v>
      </c>
      <c r="Z2384" t="b">
        <v>0</v>
      </c>
      <c r="AA2384" t="b">
        <v>1</v>
      </c>
      <c r="AB2384" t="b">
        <v>0</v>
      </c>
      <c r="AC2384" t="b">
        <v>1</v>
      </c>
    </row>
    <row r="2385" spans="1:29" x14ac:dyDescent="0.2">
      <c r="A2385" s="8">
        <v>2</v>
      </c>
      <c r="B2385" s="8" t="s">
        <v>178</v>
      </c>
      <c r="C2385" s="8" t="s">
        <v>62</v>
      </c>
      <c r="D2385" s="8">
        <v>0</v>
      </c>
      <c r="E2385" s="9">
        <v>41946.802619000598</v>
      </c>
      <c r="F2385" s="17">
        <f>SUMIFS(Table2[time],Table2[config],Table2[[#This Row],[config]],Table2[repetition],Table2[[#This Row],[repetition]])</f>
        <v>15834244.50908006</v>
      </c>
      <c r="G2385" s="17">
        <f>IF(Table2[[#This Row],[time]]&lt;7200000,1,0)</f>
        <v>1</v>
      </c>
      <c r="H2385" t="s">
        <v>247</v>
      </c>
      <c r="I2385">
        <v>4</v>
      </c>
      <c r="J2385" t="s">
        <v>238</v>
      </c>
      <c r="K2385" t="s">
        <v>244</v>
      </c>
      <c r="L2385" t="s">
        <v>249</v>
      </c>
      <c r="M2385" t="s">
        <v>232</v>
      </c>
      <c r="N2385" t="s">
        <v>244</v>
      </c>
      <c r="O2385">
        <v>80</v>
      </c>
      <c r="P2385">
        <v>0</v>
      </c>
      <c r="Q2385" t="s">
        <v>248</v>
      </c>
      <c r="R2385" t="s">
        <v>241</v>
      </c>
      <c r="S2385" t="s">
        <v>246</v>
      </c>
      <c r="T2385" t="b">
        <v>0</v>
      </c>
      <c r="U2385" t="b">
        <v>1</v>
      </c>
      <c r="V2385" t="b">
        <v>0</v>
      </c>
      <c r="W2385" t="b">
        <v>1</v>
      </c>
      <c r="X2385" t="b">
        <v>0</v>
      </c>
      <c r="Y2385" t="b">
        <v>1</v>
      </c>
      <c r="Z2385" t="b">
        <v>0</v>
      </c>
      <c r="AA2385" t="b">
        <v>1</v>
      </c>
      <c r="AB2385" t="b">
        <v>0</v>
      </c>
      <c r="AC2385" t="b">
        <v>1</v>
      </c>
    </row>
    <row r="2386" spans="1:29" x14ac:dyDescent="0.2">
      <c r="A2386" s="6">
        <v>2</v>
      </c>
      <c r="B2386" s="6" t="s">
        <v>193</v>
      </c>
      <c r="C2386" s="6" t="s">
        <v>62</v>
      </c>
      <c r="D2386" s="6">
        <v>0</v>
      </c>
      <c r="E2386" s="7">
        <v>43688.807980011901</v>
      </c>
      <c r="F2386" s="16">
        <f>SUMIFS(Table2[time],Table2[config],Table2[[#This Row],[config]],Table2[repetition],Table2[[#This Row],[repetition]])</f>
        <v>15834244.50908006</v>
      </c>
      <c r="G2386" s="16">
        <f>IF(Table2[[#This Row],[time]]&lt;7200000,1,0)</f>
        <v>1</v>
      </c>
      <c r="H2386" t="s">
        <v>247</v>
      </c>
      <c r="I2386">
        <v>4</v>
      </c>
      <c r="J2386" t="s">
        <v>238</v>
      </c>
      <c r="K2386" t="s">
        <v>244</v>
      </c>
      <c r="L2386" t="s">
        <v>249</v>
      </c>
      <c r="M2386" t="s">
        <v>232</v>
      </c>
      <c r="N2386" t="s">
        <v>244</v>
      </c>
      <c r="O2386">
        <v>80</v>
      </c>
      <c r="P2386">
        <v>0</v>
      </c>
      <c r="Q2386" t="s">
        <v>248</v>
      </c>
      <c r="R2386" t="s">
        <v>241</v>
      </c>
      <c r="S2386" t="s">
        <v>246</v>
      </c>
      <c r="T2386" t="b">
        <v>0</v>
      </c>
      <c r="U2386" t="b">
        <v>1</v>
      </c>
      <c r="V2386" t="b">
        <v>0</v>
      </c>
      <c r="W2386" t="b">
        <v>1</v>
      </c>
      <c r="X2386" t="b">
        <v>0</v>
      </c>
      <c r="Y2386" t="b">
        <v>1</v>
      </c>
      <c r="Z2386" t="b">
        <v>0</v>
      </c>
      <c r="AA2386" t="b">
        <v>1</v>
      </c>
      <c r="AB2386" t="b">
        <v>0</v>
      </c>
      <c r="AC2386" t="b">
        <v>1</v>
      </c>
    </row>
    <row r="2387" spans="1:29" x14ac:dyDescent="0.2">
      <c r="A2387" s="8">
        <v>2</v>
      </c>
      <c r="B2387" s="8" t="s">
        <v>199</v>
      </c>
      <c r="C2387" s="8" t="s">
        <v>62</v>
      </c>
      <c r="D2387" s="8">
        <v>0</v>
      </c>
      <c r="E2387" s="9">
        <v>36607.575232977899</v>
      </c>
      <c r="F2387" s="17">
        <f>SUMIFS(Table2[time],Table2[config],Table2[[#This Row],[config]],Table2[repetition],Table2[[#This Row],[repetition]])</f>
        <v>15834244.50908006</v>
      </c>
      <c r="G2387" s="17">
        <f>IF(Table2[[#This Row],[time]]&lt;7200000,1,0)</f>
        <v>1</v>
      </c>
      <c r="H2387" t="s">
        <v>247</v>
      </c>
      <c r="I2387">
        <v>4</v>
      </c>
      <c r="J2387" t="s">
        <v>238</v>
      </c>
      <c r="K2387" t="s">
        <v>244</v>
      </c>
      <c r="L2387" t="s">
        <v>249</v>
      </c>
      <c r="M2387" t="s">
        <v>232</v>
      </c>
      <c r="N2387" t="s">
        <v>244</v>
      </c>
      <c r="O2387">
        <v>80</v>
      </c>
      <c r="P2387">
        <v>0</v>
      </c>
      <c r="Q2387" t="s">
        <v>248</v>
      </c>
      <c r="R2387" t="s">
        <v>241</v>
      </c>
      <c r="S2387" t="s">
        <v>246</v>
      </c>
      <c r="T2387" t="b">
        <v>0</v>
      </c>
      <c r="U2387" t="b">
        <v>1</v>
      </c>
      <c r="V2387" t="b">
        <v>0</v>
      </c>
      <c r="W2387" t="b">
        <v>1</v>
      </c>
      <c r="X2387" t="b">
        <v>0</v>
      </c>
      <c r="Y2387" t="b">
        <v>1</v>
      </c>
      <c r="Z2387" t="b">
        <v>0</v>
      </c>
      <c r="AA2387" t="b">
        <v>1</v>
      </c>
      <c r="AB2387" t="b">
        <v>0</v>
      </c>
      <c r="AC2387" t="b">
        <v>1</v>
      </c>
    </row>
    <row r="2388" spans="1:29" x14ac:dyDescent="0.2">
      <c r="A2388" s="6">
        <v>2</v>
      </c>
      <c r="B2388" s="6" t="s">
        <v>197</v>
      </c>
      <c r="C2388" s="6" t="s">
        <v>62</v>
      </c>
      <c r="D2388" s="6">
        <v>0</v>
      </c>
      <c r="E2388" s="7">
        <v>34724.109206988898</v>
      </c>
      <c r="F2388" s="16">
        <f>SUMIFS(Table2[time],Table2[config],Table2[[#This Row],[config]],Table2[repetition],Table2[[#This Row],[repetition]])</f>
        <v>15834244.50908006</v>
      </c>
      <c r="G2388" s="16">
        <f>IF(Table2[[#This Row],[time]]&lt;7200000,1,0)</f>
        <v>1</v>
      </c>
      <c r="H2388" t="s">
        <v>247</v>
      </c>
      <c r="I2388">
        <v>4</v>
      </c>
      <c r="J2388" t="s">
        <v>238</v>
      </c>
      <c r="K2388" t="s">
        <v>244</v>
      </c>
      <c r="L2388" t="s">
        <v>249</v>
      </c>
      <c r="M2388" t="s">
        <v>232</v>
      </c>
      <c r="N2388" t="s">
        <v>244</v>
      </c>
      <c r="O2388">
        <v>80</v>
      </c>
      <c r="P2388">
        <v>0</v>
      </c>
      <c r="Q2388" t="s">
        <v>248</v>
      </c>
      <c r="R2388" t="s">
        <v>241</v>
      </c>
      <c r="S2388" t="s">
        <v>246</v>
      </c>
      <c r="T2388" t="b">
        <v>0</v>
      </c>
      <c r="U2388" t="b">
        <v>1</v>
      </c>
      <c r="V2388" t="b">
        <v>0</v>
      </c>
      <c r="W2388" t="b">
        <v>1</v>
      </c>
      <c r="X2388" t="b">
        <v>0</v>
      </c>
      <c r="Y2388" t="b">
        <v>1</v>
      </c>
      <c r="Z2388" t="b">
        <v>0</v>
      </c>
      <c r="AA2388" t="b">
        <v>1</v>
      </c>
      <c r="AB2388" t="b">
        <v>0</v>
      </c>
      <c r="AC2388" t="b">
        <v>1</v>
      </c>
    </row>
    <row r="2389" spans="1:29" x14ac:dyDescent="0.2">
      <c r="A2389" s="8">
        <v>2</v>
      </c>
      <c r="B2389" s="8" t="s">
        <v>179</v>
      </c>
      <c r="C2389" s="8" t="s">
        <v>62</v>
      </c>
      <c r="D2389" s="8">
        <v>0</v>
      </c>
      <c r="E2389" s="9">
        <v>60632.964185992001</v>
      </c>
      <c r="F2389" s="17">
        <f>SUMIFS(Table2[time],Table2[config],Table2[[#This Row],[config]],Table2[repetition],Table2[[#This Row],[repetition]])</f>
        <v>15834244.50908006</v>
      </c>
      <c r="G2389" s="17">
        <f>IF(Table2[[#This Row],[time]]&lt;7200000,1,0)</f>
        <v>1</v>
      </c>
      <c r="H2389" t="s">
        <v>247</v>
      </c>
      <c r="I2389">
        <v>4</v>
      </c>
      <c r="J2389" t="s">
        <v>238</v>
      </c>
      <c r="K2389" t="s">
        <v>244</v>
      </c>
      <c r="L2389" t="s">
        <v>249</v>
      </c>
      <c r="M2389" t="s">
        <v>232</v>
      </c>
      <c r="N2389" t="s">
        <v>244</v>
      </c>
      <c r="O2389">
        <v>80</v>
      </c>
      <c r="P2389">
        <v>0</v>
      </c>
      <c r="Q2389" t="s">
        <v>248</v>
      </c>
      <c r="R2389" t="s">
        <v>241</v>
      </c>
      <c r="S2389" t="s">
        <v>246</v>
      </c>
      <c r="T2389" t="b">
        <v>0</v>
      </c>
      <c r="U2389" t="b">
        <v>1</v>
      </c>
      <c r="V2389" t="b">
        <v>0</v>
      </c>
      <c r="W2389" t="b">
        <v>1</v>
      </c>
      <c r="X2389" t="b">
        <v>0</v>
      </c>
      <c r="Y2389" t="b">
        <v>1</v>
      </c>
      <c r="Z2389" t="b">
        <v>0</v>
      </c>
      <c r="AA2389" t="b">
        <v>1</v>
      </c>
      <c r="AB2389" t="b">
        <v>0</v>
      </c>
      <c r="AC2389" t="b">
        <v>1</v>
      </c>
    </row>
    <row r="2390" spans="1:29" x14ac:dyDescent="0.2">
      <c r="A2390" s="6">
        <v>2</v>
      </c>
      <c r="B2390" s="6" t="s">
        <v>186</v>
      </c>
      <c r="C2390" s="6" t="s">
        <v>62</v>
      </c>
      <c r="D2390" s="6">
        <v>0</v>
      </c>
      <c r="E2390" s="7">
        <v>51151.556265016501</v>
      </c>
      <c r="F2390" s="16">
        <f>SUMIFS(Table2[time],Table2[config],Table2[[#This Row],[config]],Table2[repetition],Table2[[#This Row],[repetition]])</f>
        <v>15834244.50908006</v>
      </c>
      <c r="G2390" s="16">
        <f>IF(Table2[[#This Row],[time]]&lt;7200000,1,0)</f>
        <v>1</v>
      </c>
      <c r="H2390" t="s">
        <v>247</v>
      </c>
      <c r="I2390">
        <v>4</v>
      </c>
      <c r="J2390" t="s">
        <v>238</v>
      </c>
      <c r="K2390" t="s">
        <v>244</v>
      </c>
      <c r="L2390" t="s">
        <v>249</v>
      </c>
      <c r="M2390" t="s">
        <v>232</v>
      </c>
      <c r="N2390" t="s">
        <v>244</v>
      </c>
      <c r="O2390">
        <v>80</v>
      </c>
      <c r="P2390">
        <v>0</v>
      </c>
      <c r="Q2390" t="s">
        <v>248</v>
      </c>
      <c r="R2390" t="s">
        <v>241</v>
      </c>
      <c r="S2390" t="s">
        <v>246</v>
      </c>
      <c r="T2390" t="b">
        <v>0</v>
      </c>
      <c r="U2390" t="b">
        <v>1</v>
      </c>
      <c r="V2390" t="b">
        <v>0</v>
      </c>
      <c r="W2390" t="b">
        <v>1</v>
      </c>
      <c r="X2390" t="b">
        <v>0</v>
      </c>
      <c r="Y2390" t="b">
        <v>1</v>
      </c>
      <c r="Z2390" t="b">
        <v>0</v>
      </c>
      <c r="AA2390" t="b">
        <v>1</v>
      </c>
      <c r="AB2390" t="b">
        <v>0</v>
      </c>
      <c r="AC2390" t="b">
        <v>1</v>
      </c>
    </row>
    <row r="2391" spans="1:29" x14ac:dyDescent="0.2">
      <c r="A2391" s="8">
        <v>2</v>
      </c>
      <c r="B2391" s="8" t="s">
        <v>201</v>
      </c>
      <c r="C2391" s="8" t="s">
        <v>62</v>
      </c>
      <c r="D2391" s="8">
        <v>0</v>
      </c>
      <c r="E2391" s="9">
        <v>63718.395269010201</v>
      </c>
      <c r="F2391" s="17">
        <f>SUMIFS(Table2[time],Table2[config],Table2[[#This Row],[config]],Table2[repetition],Table2[[#This Row],[repetition]])</f>
        <v>15834244.50908006</v>
      </c>
      <c r="G2391" s="17">
        <f>IF(Table2[[#This Row],[time]]&lt;7200000,1,0)</f>
        <v>1</v>
      </c>
      <c r="H2391" t="s">
        <v>247</v>
      </c>
      <c r="I2391">
        <v>4</v>
      </c>
      <c r="J2391" t="s">
        <v>238</v>
      </c>
      <c r="K2391" t="s">
        <v>244</v>
      </c>
      <c r="L2391" t="s">
        <v>249</v>
      </c>
      <c r="M2391" t="s">
        <v>232</v>
      </c>
      <c r="N2391" t="s">
        <v>244</v>
      </c>
      <c r="O2391">
        <v>80</v>
      </c>
      <c r="P2391">
        <v>0</v>
      </c>
      <c r="Q2391" t="s">
        <v>248</v>
      </c>
      <c r="R2391" t="s">
        <v>241</v>
      </c>
      <c r="S2391" t="s">
        <v>246</v>
      </c>
      <c r="T2391" t="b">
        <v>0</v>
      </c>
      <c r="U2391" t="b">
        <v>1</v>
      </c>
      <c r="V2391" t="b">
        <v>0</v>
      </c>
      <c r="W2391" t="b">
        <v>1</v>
      </c>
      <c r="X2391" t="b">
        <v>0</v>
      </c>
      <c r="Y2391" t="b">
        <v>1</v>
      </c>
      <c r="Z2391" t="b">
        <v>0</v>
      </c>
      <c r="AA2391" t="b">
        <v>1</v>
      </c>
      <c r="AB2391" t="b">
        <v>0</v>
      </c>
      <c r="AC2391" t="b">
        <v>1</v>
      </c>
    </row>
    <row r="2392" spans="1:29" x14ac:dyDescent="0.2">
      <c r="A2392" s="6">
        <v>2</v>
      </c>
      <c r="B2392" s="6" t="s">
        <v>190</v>
      </c>
      <c r="C2392" s="6" t="s">
        <v>62</v>
      </c>
      <c r="D2392" s="6">
        <v>0</v>
      </c>
      <c r="E2392" s="7">
        <v>489445.964984013</v>
      </c>
      <c r="F2392" s="16">
        <f>SUMIFS(Table2[time],Table2[config],Table2[[#This Row],[config]],Table2[repetition],Table2[[#This Row],[repetition]])</f>
        <v>15834244.50908006</v>
      </c>
      <c r="G2392" s="16">
        <f>IF(Table2[[#This Row],[time]]&lt;7200000,1,0)</f>
        <v>1</v>
      </c>
      <c r="H2392" t="s">
        <v>247</v>
      </c>
      <c r="I2392">
        <v>4</v>
      </c>
      <c r="J2392" t="s">
        <v>238</v>
      </c>
      <c r="K2392" t="s">
        <v>244</v>
      </c>
      <c r="L2392" t="s">
        <v>249</v>
      </c>
      <c r="M2392" t="s">
        <v>232</v>
      </c>
      <c r="N2392" t="s">
        <v>244</v>
      </c>
      <c r="O2392">
        <v>80</v>
      </c>
      <c r="P2392">
        <v>0</v>
      </c>
      <c r="Q2392" t="s">
        <v>248</v>
      </c>
      <c r="R2392" t="s">
        <v>241</v>
      </c>
      <c r="S2392" t="s">
        <v>246</v>
      </c>
      <c r="T2392" t="b">
        <v>0</v>
      </c>
      <c r="U2392" t="b">
        <v>1</v>
      </c>
      <c r="V2392" t="b">
        <v>0</v>
      </c>
      <c r="W2392" t="b">
        <v>1</v>
      </c>
      <c r="X2392" t="b">
        <v>0</v>
      </c>
      <c r="Y2392" t="b">
        <v>1</v>
      </c>
      <c r="Z2392" t="b">
        <v>0</v>
      </c>
      <c r="AA2392" t="b">
        <v>1</v>
      </c>
      <c r="AB2392" t="b">
        <v>0</v>
      </c>
      <c r="AC2392" t="b">
        <v>1</v>
      </c>
    </row>
    <row r="2393" spans="1:29" x14ac:dyDescent="0.2">
      <c r="A2393" s="8">
        <v>2</v>
      </c>
      <c r="B2393" s="8" t="s">
        <v>188</v>
      </c>
      <c r="C2393" s="8" t="s">
        <v>62</v>
      </c>
      <c r="D2393" s="8">
        <v>0</v>
      </c>
      <c r="E2393" s="9">
        <v>96689.009825989997</v>
      </c>
      <c r="F2393" s="17">
        <f>SUMIFS(Table2[time],Table2[config],Table2[[#This Row],[config]],Table2[repetition],Table2[[#This Row],[repetition]])</f>
        <v>15834244.50908006</v>
      </c>
      <c r="G2393" s="17">
        <f>IF(Table2[[#This Row],[time]]&lt;7200000,1,0)</f>
        <v>1</v>
      </c>
      <c r="H2393" t="s">
        <v>247</v>
      </c>
      <c r="I2393">
        <v>4</v>
      </c>
      <c r="J2393" t="s">
        <v>238</v>
      </c>
      <c r="K2393" t="s">
        <v>244</v>
      </c>
      <c r="L2393" t="s">
        <v>249</v>
      </c>
      <c r="M2393" t="s">
        <v>232</v>
      </c>
      <c r="N2393" t="s">
        <v>244</v>
      </c>
      <c r="O2393">
        <v>80</v>
      </c>
      <c r="P2393">
        <v>0</v>
      </c>
      <c r="Q2393" t="s">
        <v>248</v>
      </c>
      <c r="R2393" t="s">
        <v>241</v>
      </c>
      <c r="S2393" t="s">
        <v>246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1</v>
      </c>
      <c r="Z2393" t="b">
        <v>0</v>
      </c>
      <c r="AA2393" t="b">
        <v>1</v>
      </c>
      <c r="AB2393" t="b">
        <v>0</v>
      </c>
      <c r="AC2393" t="b">
        <v>1</v>
      </c>
    </row>
    <row r="2394" spans="1:29" x14ac:dyDescent="0.2">
      <c r="A2394" s="6">
        <v>2</v>
      </c>
      <c r="B2394" s="6" t="s">
        <v>177</v>
      </c>
      <c r="C2394" s="6" t="s">
        <v>62</v>
      </c>
      <c r="D2394" s="6">
        <v>0</v>
      </c>
      <c r="E2394" s="7">
        <v>302901.508467999</v>
      </c>
      <c r="F2394" s="16">
        <f>SUMIFS(Table2[time],Table2[config],Table2[[#This Row],[config]],Table2[repetition],Table2[[#This Row],[repetition]])</f>
        <v>15834244.50908006</v>
      </c>
      <c r="G2394" s="16">
        <f>IF(Table2[[#This Row],[time]]&lt;7200000,1,0)</f>
        <v>1</v>
      </c>
      <c r="H2394" t="s">
        <v>247</v>
      </c>
      <c r="I2394">
        <v>4</v>
      </c>
      <c r="J2394" t="s">
        <v>238</v>
      </c>
      <c r="K2394" t="s">
        <v>244</v>
      </c>
      <c r="L2394" t="s">
        <v>249</v>
      </c>
      <c r="M2394" t="s">
        <v>232</v>
      </c>
      <c r="N2394" t="s">
        <v>244</v>
      </c>
      <c r="O2394">
        <v>80</v>
      </c>
      <c r="P2394">
        <v>0</v>
      </c>
      <c r="Q2394" t="s">
        <v>248</v>
      </c>
      <c r="R2394" t="s">
        <v>241</v>
      </c>
      <c r="S2394" t="s">
        <v>246</v>
      </c>
      <c r="T2394" t="b">
        <v>0</v>
      </c>
      <c r="U2394" t="b">
        <v>1</v>
      </c>
      <c r="V2394" t="b">
        <v>0</v>
      </c>
      <c r="W2394" t="b">
        <v>1</v>
      </c>
      <c r="X2394" t="b">
        <v>0</v>
      </c>
      <c r="Y2394" t="b">
        <v>1</v>
      </c>
      <c r="Z2394" t="b">
        <v>0</v>
      </c>
      <c r="AA2394" t="b">
        <v>1</v>
      </c>
      <c r="AB2394" t="b">
        <v>0</v>
      </c>
      <c r="AC2394" t="b">
        <v>1</v>
      </c>
    </row>
    <row r="2395" spans="1:29" x14ac:dyDescent="0.2">
      <c r="A2395" s="8">
        <v>2</v>
      </c>
      <c r="B2395" s="8" t="s">
        <v>202</v>
      </c>
      <c r="C2395" s="8" t="s">
        <v>62</v>
      </c>
      <c r="D2395" s="8">
        <v>0</v>
      </c>
      <c r="E2395" s="9">
        <v>313890.60838698002</v>
      </c>
      <c r="F2395" s="17">
        <f>SUMIFS(Table2[time],Table2[config],Table2[[#This Row],[config]],Table2[repetition],Table2[[#This Row],[repetition]])</f>
        <v>15834244.50908006</v>
      </c>
      <c r="G2395" s="17">
        <f>IF(Table2[[#This Row],[time]]&lt;7200000,1,0)</f>
        <v>1</v>
      </c>
      <c r="H2395" t="s">
        <v>247</v>
      </c>
      <c r="I2395">
        <v>4</v>
      </c>
      <c r="J2395" t="s">
        <v>238</v>
      </c>
      <c r="K2395" t="s">
        <v>244</v>
      </c>
      <c r="L2395" t="s">
        <v>249</v>
      </c>
      <c r="M2395" t="s">
        <v>232</v>
      </c>
      <c r="N2395" t="s">
        <v>244</v>
      </c>
      <c r="O2395">
        <v>80</v>
      </c>
      <c r="P2395">
        <v>0</v>
      </c>
      <c r="Q2395" t="s">
        <v>248</v>
      </c>
      <c r="R2395" t="s">
        <v>241</v>
      </c>
      <c r="S2395" t="s">
        <v>246</v>
      </c>
      <c r="T2395" t="b">
        <v>0</v>
      </c>
      <c r="U2395" t="b">
        <v>1</v>
      </c>
      <c r="V2395" t="b">
        <v>0</v>
      </c>
      <c r="W2395" t="b">
        <v>1</v>
      </c>
      <c r="X2395" t="b">
        <v>0</v>
      </c>
      <c r="Y2395" t="b">
        <v>1</v>
      </c>
      <c r="Z2395" t="b">
        <v>0</v>
      </c>
      <c r="AA2395" t="b">
        <v>1</v>
      </c>
      <c r="AB2395" t="b">
        <v>0</v>
      </c>
      <c r="AC2395" t="b">
        <v>1</v>
      </c>
    </row>
    <row r="2396" spans="1:29" x14ac:dyDescent="0.2">
      <c r="A2396" s="6">
        <v>2</v>
      </c>
      <c r="B2396" s="6" t="s">
        <v>203</v>
      </c>
      <c r="C2396" s="6" t="s">
        <v>62</v>
      </c>
      <c r="D2396" s="6">
        <v>0</v>
      </c>
      <c r="E2396" s="7">
        <v>185710.50746500201</v>
      </c>
      <c r="F2396" s="16">
        <f>SUMIFS(Table2[time],Table2[config],Table2[[#This Row],[config]],Table2[repetition],Table2[[#This Row],[repetition]])</f>
        <v>15834244.50908006</v>
      </c>
      <c r="G2396" s="16">
        <f>IF(Table2[[#This Row],[time]]&lt;7200000,1,0)</f>
        <v>1</v>
      </c>
      <c r="H2396" t="s">
        <v>247</v>
      </c>
      <c r="I2396">
        <v>4</v>
      </c>
      <c r="J2396" t="s">
        <v>238</v>
      </c>
      <c r="K2396" t="s">
        <v>244</v>
      </c>
      <c r="L2396" t="s">
        <v>249</v>
      </c>
      <c r="M2396" t="s">
        <v>232</v>
      </c>
      <c r="N2396" t="s">
        <v>244</v>
      </c>
      <c r="O2396">
        <v>80</v>
      </c>
      <c r="P2396">
        <v>0</v>
      </c>
      <c r="Q2396" t="s">
        <v>248</v>
      </c>
      <c r="R2396" t="s">
        <v>241</v>
      </c>
      <c r="S2396" t="s">
        <v>246</v>
      </c>
      <c r="T2396" t="b">
        <v>0</v>
      </c>
      <c r="U2396" t="b">
        <v>1</v>
      </c>
      <c r="V2396" t="b">
        <v>0</v>
      </c>
      <c r="W2396" t="b">
        <v>1</v>
      </c>
      <c r="X2396" t="b">
        <v>0</v>
      </c>
      <c r="Y2396" t="b">
        <v>1</v>
      </c>
      <c r="Z2396" t="b">
        <v>0</v>
      </c>
      <c r="AA2396" t="b">
        <v>1</v>
      </c>
      <c r="AB2396" t="b">
        <v>0</v>
      </c>
      <c r="AC2396" t="b">
        <v>1</v>
      </c>
    </row>
    <row r="2397" spans="1:29" x14ac:dyDescent="0.2">
      <c r="A2397" s="8">
        <v>2</v>
      </c>
      <c r="B2397" s="8" t="s">
        <v>191</v>
      </c>
      <c r="C2397" s="8" t="s">
        <v>62</v>
      </c>
      <c r="D2397" s="8">
        <v>0</v>
      </c>
      <c r="E2397" s="9">
        <v>492968.19342501101</v>
      </c>
      <c r="F2397" s="17">
        <f>SUMIFS(Table2[time],Table2[config],Table2[[#This Row],[config]],Table2[repetition],Table2[[#This Row],[repetition]])</f>
        <v>15834244.50908006</v>
      </c>
      <c r="G2397" s="17">
        <f>IF(Table2[[#This Row],[time]]&lt;7200000,1,0)</f>
        <v>1</v>
      </c>
      <c r="H2397" t="s">
        <v>247</v>
      </c>
      <c r="I2397">
        <v>4</v>
      </c>
      <c r="J2397" t="s">
        <v>238</v>
      </c>
      <c r="K2397" t="s">
        <v>244</v>
      </c>
      <c r="L2397" t="s">
        <v>249</v>
      </c>
      <c r="M2397" t="s">
        <v>232</v>
      </c>
      <c r="N2397" t="s">
        <v>244</v>
      </c>
      <c r="O2397">
        <v>80</v>
      </c>
      <c r="P2397">
        <v>0</v>
      </c>
      <c r="Q2397" t="s">
        <v>248</v>
      </c>
      <c r="R2397" t="s">
        <v>241</v>
      </c>
      <c r="S2397" t="s">
        <v>246</v>
      </c>
      <c r="T2397" t="b">
        <v>0</v>
      </c>
      <c r="U2397" t="b">
        <v>1</v>
      </c>
      <c r="V2397" t="b">
        <v>0</v>
      </c>
      <c r="W2397" t="b">
        <v>1</v>
      </c>
      <c r="X2397" t="b">
        <v>0</v>
      </c>
      <c r="Y2397" t="b">
        <v>1</v>
      </c>
      <c r="Z2397" t="b">
        <v>0</v>
      </c>
      <c r="AA2397" t="b">
        <v>1</v>
      </c>
      <c r="AB2397" t="b">
        <v>0</v>
      </c>
      <c r="AC2397" t="b">
        <v>1</v>
      </c>
    </row>
    <row r="2398" spans="1:29" x14ac:dyDescent="0.2">
      <c r="A2398" s="6">
        <v>2</v>
      </c>
      <c r="B2398" s="6" t="s">
        <v>204</v>
      </c>
      <c r="C2398" s="6" t="s">
        <v>62</v>
      </c>
      <c r="D2398" s="6">
        <v>0</v>
      </c>
      <c r="E2398" s="7">
        <v>1322989.026822</v>
      </c>
      <c r="F2398" s="16">
        <f>SUMIFS(Table2[time],Table2[config],Table2[[#This Row],[config]],Table2[repetition],Table2[[#This Row],[repetition]])</f>
        <v>15834244.50908006</v>
      </c>
      <c r="G2398" s="16">
        <f>IF(Table2[[#This Row],[time]]&lt;7200000,1,0)</f>
        <v>1</v>
      </c>
      <c r="H2398" t="s">
        <v>247</v>
      </c>
      <c r="I2398">
        <v>4</v>
      </c>
      <c r="J2398" t="s">
        <v>238</v>
      </c>
      <c r="K2398" t="s">
        <v>244</v>
      </c>
      <c r="L2398" t="s">
        <v>249</v>
      </c>
      <c r="M2398" t="s">
        <v>232</v>
      </c>
      <c r="N2398" t="s">
        <v>244</v>
      </c>
      <c r="O2398">
        <v>80</v>
      </c>
      <c r="P2398">
        <v>0</v>
      </c>
      <c r="Q2398" t="s">
        <v>248</v>
      </c>
      <c r="R2398" t="s">
        <v>241</v>
      </c>
      <c r="S2398" t="s">
        <v>246</v>
      </c>
      <c r="T2398" t="b">
        <v>0</v>
      </c>
      <c r="U2398" t="b">
        <v>1</v>
      </c>
      <c r="V2398" t="b">
        <v>0</v>
      </c>
      <c r="W2398" t="b">
        <v>1</v>
      </c>
      <c r="X2398" t="b">
        <v>0</v>
      </c>
      <c r="Y2398" t="b">
        <v>1</v>
      </c>
      <c r="Z2398" t="b">
        <v>0</v>
      </c>
      <c r="AA2398" t="b">
        <v>1</v>
      </c>
      <c r="AB2398" t="b">
        <v>0</v>
      </c>
      <c r="AC2398" t="b">
        <v>1</v>
      </c>
    </row>
    <row r="2399" spans="1:29" x14ac:dyDescent="0.2">
      <c r="A2399" s="8">
        <v>2</v>
      </c>
      <c r="B2399" s="8" t="s">
        <v>187</v>
      </c>
      <c r="C2399" s="8" t="s">
        <v>62</v>
      </c>
      <c r="D2399" s="8">
        <v>0</v>
      </c>
      <c r="E2399" s="9">
        <v>1266059.16196899</v>
      </c>
      <c r="F2399" s="17">
        <f>SUMIFS(Table2[time],Table2[config],Table2[[#This Row],[config]],Table2[repetition],Table2[[#This Row],[repetition]])</f>
        <v>15834244.50908006</v>
      </c>
      <c r="G2399" s="17">
        <f>IF(Table2[[#This Row],[time]]&lt;7200000,1,0)</f>
        <v>1</v>
      </c>
      <c r="H2399" t="s">
        <v>247</v>
      </c>
      <c r="I2399">
        <v>4</v>
      </c>
      <c r="J2399" t="s">
        <v>238</v>
      </c>
      <c r="K2399" t="s">
        <v>244</v>
      </c>
      <c r="L2399" t="s">
        <v>249</v>
      </c>
      <c r="M2399" t="s">
        <v>232</v>
      </c>
      <c r="N2399" t="s">
        <v>244</v>
      </c>
      <c r="O2399">
        <v>80</v>
      </c>
      <c r="P2399">
        <v>0</v>
      </c>
      <c r="Q2399" t="s">
        <v>248</v>
      </c>
      <c r="R2399" t="s">
        <v>241</v>
      </c>
      <c r="S2399" t="s">
        <v>246</v>
      </c>
      <c r="T2399" t="b">
        <v>0</v>
      </c>
      <c r="U2399" t="b">
        <v>1</v>
      </c>
      <c r="V2399" t="b">
        <v>0</v>
      </c>
      <c r="W2399" t="b">
        <v>1</v>
      </c>
      <c r="X2399" t="b">
        <v>0</v>
      </c>
      <c r="Y2399" t="b">
        <v>1</v>
      </c>
      <c r="Z2399" t="b">
        <v>0</v>
      </c>
      <c r="AA2399" t="b">
        <v>1</v>
      </c>
      <c r="AB2399" t="b">
        <v>0</v>
      </c>
      <c r="AC2399" t="b">
        <v>1</v>
      </c>
    </row>
    <row r="2400" spans="1:29" x14ac:dyDescent="0.2">
      <c r="A2400" s="6">
        <v>2</v>
      </c>
      <c r="B2400" s="6" t="s">
        <v>205</v>
      </c>
      <c r="C2400" s="6" t="s">
        <v>62</v>
      </c>
      <c r="D2400" s="6">
        <v>0</v>
      </c>
      <c r="E2400" s="7">
        <v>2931305.3159780102</v>
      </c>
      <c r="F2400" s="16">
        <f>SUMIFS(Table2[time],Table2[config],Table2[[#This Row],[config]],Table2[repetition],Table2[[#This Row],[repetition]])</f>
        <v>15834244.50908006</v>
      </c>
      <c r="G2400" s="16">
        <f>IF(Table2[[#This Row],[time]]&lt;7200000,1,0)</f>
        <v>1</v>
      </c>
      <c r="H2400" t="s">
        <v>247</v>
      </c>
      <c r="I2400">
        <v>4</v>
      </c>
      <c r="J2400" t="s">
        <v>238</v>
      </c>
      <c r="K2400" t="s">
        <v>244</v>
      </c>
      <c r="L2400" t="s">
        <v>249</v>
      </c>
      <c r="M2400" t="s">
        <v>232</v>
      </c>
      <c r="N2400" t="s">
        <v>244</v>
      </c>
      <c r="O2400">
        <v>80</v>
      </c>
      <c r="P2400">
        <v>0</v>
      </c>
      <c r="Q2400" t="s">
        <v>248</v>
      </c>
      <c r="R2400" t="s">
        <v>241</v>
      </c>
      <c r="S2400" t="s">
        <v>246</v>
      </c>
      <c r="T2400" t="b">
        <v>0</v>
      </c>
      <c r="U2400" t="b">
        <v>1</v>
      </c>
      <c r="V2400" t="b">
        <v>0</v>
      </c>
      <c r="W2400" t="b">
        <v>1</v>
      </c>
      <c r="X2400" t="b">
        <v>0</v>
      </c>
      <c r="Y2400" t="b">
        <v>1</v>
      </c>
      <c r="Z2400" t="b">
        <v>0</v>
      </c>
      <c r="AA2400" t="b">
        <v>1</v>
      </c>
      <c r="AB2400" t="b">
        <v>0</v>
      </c>
      <c r="AC2400" t="b">
        <v>1</v>
      </c>
    </row>
    <row r="2401" spans="1:29" x14ac:dyDescent="0.2">
      <c r="A2401" s="8">
        <v>2</v>
      </c>
      <c r="B2401" s="8" t="s">
        <v>200</v>
      </c>
      <c r="C2401" s="8" t="s">
        <v>62</v>
      </c>
      <c r="D2401" s="8">
        <v>0</v>
      </c>
      <c r="E2401" s="9">
        <v>7208180.3650319902</v>
      </c>
      <c r="F2401" s="17">
        <f>SUMIFS(Table2[time],Table2[config],Table2[[#This Row],[config]],Table2[repetition],Table2[[#This Row],[repetition]])</f>
        <v>15834244.50908006</v>
      </c>
      <c r="G2401" s="17">
        <f>IF(Table2[[#This Row],[time]]&lt;7200000,1,0)</f>
        <v>0</v>
      </c>
      <c r="H2401" t="s">
        <v>247</v>
      </c>
      <c r="I2401">
        <v>4</v>
      </c>
      <c r="J2401" t="s">
        <v>238</v>
      </c>
      <c r="K2401" t="s">
        <v>244</v>
      </c>
      <c r="L2401" t="s">
        <v>249</v>
      </c>
      <c r="M2401" t="s">
        <v>232</v>
      </c>
      <c r="N2401" t="s">
        <v>244</v>
      </c>
      <c r="O2401">
        <v>80</v>
      </c>
      <c r="P2401">
        <v>0</v>
      </c>
      <c r="Q2401" t="s">
        <v>248</v>
      </c>
      <c r="R2401" t="s">
        <v>241</v>
      </c>
      <c r="S2401" t="s">
        <v>246</v>
      </c>
      <c r="T2401" t="b">
        <v>0</v>
      </c>
      <c r="U2401" t="b">
        <v>1</v>
      </c>
      <c r="V2401" t="b">
        <v>0</v>
      </c>
      <c r="W2401" t="b">
        <v>1</v>
      </c>
      <c r="X2401" t="b">
        <v>0</v>
      </c>
      <c r="Y2401" t="b">
        <v>1</v>
      </c>
      <c r="Z2401" t="b">
        <v>0</v>
      </c>
      <c r="AA2401" t="b">
        <v>1</v>
      </c>
      <c r="AB2401" t="b">
        <v>0</v>
      </c>
      <c r="AC2401" t="b">
        <v>1</v>
      </c>
    </row>
    <row r="2402" spans="1:29" x14ac:dyDescent="0.2">
      <c r="A2402" s="6">
        <v>3</v>
      </c>
      <c r="B2402" s="6" t="s">
        <v>192</v>
      </c>
      <c r="C2402" s="6" t="s">
        <v>62</v>
      </c>
      <c r="D2402" s="6">
        <v>0</v>
      </c>
      <c r="E2402" s="7">
        <v>62898.811110993804</v>
      </c>
      <c r="F2402" s="16">
        <f>SUMIFS(Table2[time],Table2[config],Table2[[#This Row],[config]],Table2[repetition],Table2[[#This Row],[repetition]])</f>
        <v>15538929.710080139</v>
      </c>
      <c r="G2402" s="16">
        <f>IF(Table2[[#This Row],[time]]&lt;7200000,1,0)</f>
        <v>1</v>
      </c>
      <c r="H2402" t="s">
        <v>247</v>
      </c>
      <c r="I2402">
        <v>4</v>
      </c>
      <c r="J2402" t="s">
        <v>238</v>
      </c>
      <c r="K2402" t="s">
        <v>244</v>
      </c>
      <c r="L2402" t="s">
        <v>249</v>
      </c>
      <c r="M2402" t="s">
        <v>232</v>
      </c>
      <c r="N2402" t="s">
        <v>244</v>
      </c>
      <c r="O2402">
        <v>80</v>
      </c>
      <c r="P2402">
        <v>0</v>
      </c>
      <c r="Q2402" t="s">
        <v>248</v>
      </c>
      <c r="R2402" t="s">
        <v>241</v>
      </c>
      <c r="S2402" t="s">
        <v>246</v>
      </c>
      <c r="T2402" t="b">
        <v>0</v>
      </c>
      <c r="U2402" t="b">
        <v>1</v>
      </c>
      <c r="V2402" t="b">
        <v>0</v>
      </c>
      <c r="W2402" t="b">
        <v>1</v>
      </c>
      <c r="X2402" t="b">
        <v>0</v>
      </c>
      <c r="Y2402" t="b">
        <v>1</v>
      </c>
      <c r="Z2402" t="b">
        <v>0</v>
      </c>
      <c r="AA2402" t="b">
        <v>1</v>
      </c>
      <c r="AB2402" t="b">
        <v>0</v>
      </c>
      <c r="AC2402" t="b">
        <v>1</v>
      </c>
    </row>
    <row r="2403" spans="1:29" x14ac:dyDescent="0.2">
      <c r="A2403" s="8">
        <v>3</v>
      </c>
      <c r="B2403" s="8" t="s">
        <v>181</v>
      </c>
      <c r="C2403" s="8" t="s">
        <v>62</v>
      </c>
      <c r="D2403" s="8">
        <v>0</v>
      </c>
      <c r="E2403" s="9">
        <v>31194.0039740875</v>
      </c>
      <c r="F2403" s="17">
        <f>SUMIFS(Table2[time],Table2[config],Table2[[#This Row],[config]],Table2[repetition],Table2[[#This Row],[repetition]])</f>
        <v>15538929.710080139</v>
      </c>
      <c r="G2403" s="17">
        <f>IF(Table2[[#This Row],[time]]&lt;7200000,1,0)</f>
        <v>1</v>
      </c>
      <c r="H2403" t="s">
        <v>247</v>
      </c>
      <c r="I2403">
        <v>4</v>
      </c>
      <c r="J2403" t="s">
        <v>238</v>
      </c>
      <c r="K2403" t="s">
        <v>244</v>
      </c>
      <c r="L2403" t="s">
        <v>249</v>
      </c>
      <c r="M2403" t="s">
        <v>232</v>
      </c>
      <c r="N2403" t="s">
        <v>244</v>
      </c>
      <c r="O2403">
        <v>80</v>
      </c>
      <c r="P2403">
        <v>0</v>
      </c>
      <c r="Q2403" t="s">
        <v>248</v>
      </c>
      <c r="R2403" t="s">
        <v>241</v>
      </c>
      <c r="S2403" t="s">
        <v>246</v>
      </c>
      <c r="T2403" t="b">
        <v>0</v>
      </c>
      <c r="U2403" t="b">
        <v>1</v>
      </c>
      <c r="V2403" t="b">
        <v>0</v>
      </c>
      <c r="W2403" t="b">
        <v>1</v>
      </c>
      <c r="X2403" t="b">
        <v>0</v>
      </c>
      <c r="Y2403" t="b">
        <v>1</v>
      </c>
      <c r="Z2403" t="b">
        <v>0</v>
      </c>
      <c r="AA2403" t="b">
        <v>1</v>
      </c>
      <c r="AB2403" t="b">
        <v>0</v>
      </c>
      <c r="AC2403" t="b">
        <v>1</v>
      </c>
    </row>
    <row r="2404" spans="1:29" x14ac:dyDescent="0.2">
      <c r="A2404" s="6">
        <v>3</v>
      </c>
      <c r="B2404" s="6" t="s">
        <v>182</v>
      </c>
      <c r="C2404" s="6" t="s">
        <v>62</v>
      </c>
      <c r="D2404" s="6">
        <v>0</v>
      </c>
      <c r="E2404" s="7">
        <v>59336.282927892098</v>
      </c>
      <c r="F2404" s="16">
        <f>SUMIFS(Table2[time],Table2[config],Table2[[#This Row],[config]],Table2[repetition],Table2[[#This Row],[repetition]])</f>
        <v>15538929.710080139</v>
      </c>
      <c r="G2404" s="16">
        <f>IF(Table2[[#This Row],[time]]&lt;7200000,1,0)</f>
        <v>1</v>
      </c>
      <c r="H2404" t="s">
        <v>247</v>
      </c>
      <c r="I2404">
        <v>4</v>
      </c>
      <c r="J2404" t="s">
        <v>238</v>
      </c>
      <c r="K2404" t="s">
        <v>244</v>
      </c>
      <c r="L2404" t="s">
        <v>249</v>
      </c>
      <c r="M2404" t="s">
        <v>232</v>
      </c>
      <c r="N2404" t="s">
        <v>244</v>
      </c>
      <c r="O2404">
        <v>80</v>
      </c>
      <c r="P2404">
        <v>0</v>
      </c>
      <c r="Q2404" t="s">
        <v>248</v>
      </c>
      <c r="R2404" t="s">
        <v>241</v>
      </c>
      <c r="S2404" t="s">
        <v>246</v>
      </c>
      <c r="T2404" t="b">
        <v>0</v>
      </c>
      <c r="U2404" t="b">
        <v>1</v>
      </c>
      <c r="V2404" t="b">
        <v>0</v>
      </c>
      <c r="W2404" t="b">
        <v>1</v>
      </c>
      <c r="X2404" t="b">
        <v>0</v>
      </c>
      <c r="Y2404" t="b">
        <v>1</v>
      </c>
      <c r="Z2404" t="b">
        <v>0</v>
      </c>
      <c r="AA2404" t="b">
        <v>1</v>
      </c>
      <c r="AB2404" t="b">
        <v>0</v>
      </c>
      <c r="AC2404" t="b">
        <v>1</v>
      </c>
    </row>
    <row r="2405" spans="1:29" x14ac:dyDescent="0.2">
      <c r="A2405" s="8">
        <v>3</v>
      </c>
      <c r="B2405" s="8" t="s">
        <v>176</v>
      </c>
      <c r="C2405" s="8" t="s">
        <v>62</v>
      </c>
      <c r="D2405" s="8">
        <v>0</v>
      </c>
      <c r="E2405" s="9">
        <v>42323.788293986501</v>
      </c>
      <c r="F2405" s="17">
        <f>SUMIFS(Table2[time],Table2[config],Table2[[#This Row],[config]],Table2[repetition],Table2[[#This Row],[repetition]])</f>
        <v>15538929.710080139</v>
      </c>
      <c r="G2405" s="17">
        <f>IF(Table2[[#This Row],[time]]&lt;7200000,1,0)</f>
        <v>1</v>
      </c>
      <c r="H2405" t="s">
        <v>247</v>
      </c>
      <c r="I2405">
        <v>4</v>
      </c>
      <c r="J2405" t="s">
        <v>238</v>
      </c>
      <c r="K2405" t="s">
        <v>244</v>
      </c>
      <c r="L2405" t="s">
        <v>249</v>
      </c>
      <c r="M2405" t="s">
        <v>232</v>
      </c>
      <c r="N2405" t="s">
        <v>244</v>
      </c>
      <c r="O2405">
        <v>80</v>
      </c>
      <c r="P2405">
        <v>0</v>
      </c>
      <c r="Q2405" t="s">
        <v>248</v>
      </c>
      <c r="R2405" t="s">
        <v>241</v>
      </c>
      <c r="S2405" t="s">
        <v>246</v>
      </c>
      <c r="T2405" t="b">
        <v>0</v>
      </c>
      <c r="U2405" t="b">
        <v>1</v>
      </c>
      <c r="V2405" t="b">
        <v>0</v>
      </c>
      <c r="W2405" t="b">
        <v>1</v>
      </c>
      <c r="X2405" t="b">
        <v>0</v>
      </c>
      <c r="Y2405" t="b">
        <v>1</v>
      </c>
      <c r="Z2405" t="b">
        <v>0</v>
      </c>
      <c r="AA2405" t="b">
        <v>1</v>
      </c>
      <c r="AB2405" t="b">
        <v>0</v>
      </c>
      <c r="AC2405" t="b">
        <v>1</v>
      </c>
    </row>
    <row r="2406" spans="1:29" x14ac:dyDescent="0.2">
      <c r="A2406" s="6">
        <v>3</v>
      </c>
      <c r="B2406" s="6" t="s">
        <v>183</v>
      </c>
      <c r="C2406" s="6" t="s">
        <v>62</v>
      </c>
      <c r="D2406" s="6">
        <v>0</v>
      </c>
      <c r="E2406" s="7">
        <v>40994.773378013597</v>
      </c>
      <c r="F2406" s="16">
        <f>SUMIFS(Table2[time],Table2[config],Table2[[#This Row],[config]],Table2[repetition],Table2[[#This Row],[repetition]])</f>
        <v>15538929.710080139</v>
      </c>
      <c r="G2406" s="16">
        <f>IF(Table2[[#This Row],[time]]&lt;7200000,1,0)</f>
        <v>1</v>
      </c>
      <c r="H2406" t="s">
        <v>247</v>
      </c>
      <c r="I2406">
        <v>4</v>
      </c>
      <c r="J2406" t="s">
        <v>238</v>
      </c>
      <c r="K2406" t="s">
        <v>244</v>
      </c>
      <c r="L2406" t="s">
        <v>249</v>
      </c>
      <c r="M2406" t="s">
        <v>232</v>
      </c>
      <c r="N2406" t="s">
        <v>244</v>
      </c>
      <c r="O2406">
        <v>80</v>
      </c>
      <c r="P2406">
        <v>0</v>
      </c>
      <c r="Q2406" t="s">
        <v>248</v>
      </c>
      <c r="R2406" t="s">
        <v>241</v>
      </c>
      <c r="S2406" t="s">
        <v>246</v>
      </c>
      <c r="T2406" t="b">
        <v>0</v>
      </c>
      <c r="U2406" t="b">
        <v>1</v>
      </c>
      <c r="V2406" t="b">
        <v>0</v>
      </c>
      <c r="W2406" t="b">
        <v>1</v>
      </c>
      <c r="X2406" t="b">
        <v>0</v>
      </c>
      <c r="Y2406" t="b">
        <v>1</v>
      </c>
      <c r="Z2406" t="b">
        <v>0</v>
      </c>
      <c r="AA2406" t="b">
        <v>1</v>
      </c>
      <c r="AB2406" t="b">
        <v>0</v>
      </c>
      <c r="AC2406" t="b">
        <v>1</v>
      </c>
    </row>
    <row r="2407" spans="1:29" x14ac:dyDescent="0.2">
      <c r="A2407" s="8">
        <v>3</v>
      </c>
      <c r="B2407" s="8" t="s">
        <v>185</v>
      </c>
      <c r="C2407" s="8" t="s">
        <v>62</v>
      </c>
      <c r="D2407" s="8">
        <v>0</v>
      </c>
      <c r="E2407" s="9">
        <v>68002.342102001407</v>
      </c>
      <c r="F2407" s="17">
        <f>SUMIFS(Table2[time],Table2[config],Table2[[#This Row],[config]],Table2[repetition],Table2[[#This Row],[repetition]])</f>
        <v>15538929.710080139</v>
      </c>
      <c r="G2407" s="17">
        <f>IF(Table2[[#This Row],[time]]&lt;7200000,1,0)</f>
        <v>1</v>
      </c>
      <c r="H2407" t="s">
        <v>247</v>
      </c>
      <c r="I2407">
        <v>4</v>
      </c>
      <c r="J2407" t="s">
        <v>238</v>
      </c>
      <c r="K2407" t="s">
        <v>244</v>
      </c>
      <c r="L2407" t="s">
        <v>249</v>
      </c>
      <c r="M2407" t="s">
        <v>232</v>
      </c>
      <c r="N2407" t="s">
        <v>244</v>
      </c>
      <c r="O2407">
        <v>80</v>
      </c>
      <c r="P2407">
        <v>0</v>
      </c>
      <c r="Q2407" t="s">
        <v>248</v>
      </c>
      <c r="R2407" t="s">
        <v>241</v>
      </c>
      <c r="S2407" t="s">
        <v>246</v>
      </c>
      <c r="T2407" t="b">
        <v>0</v>
      </c>
      <c r="U2407" t="b">
        <v>1</v>
      </c>
      <c r="V2407" t="b">
        <v>0</v>
      </c>
      <c r="W2407" t="b">
        <v>1</v>
      </c>
      <c r="X2407" t="b">
        <v>0</v>
      </c>
      <c r="Y2407" t="b">
        <v>1</v>
      </c>
      <c r="Z2407" t="b">
        <v>0</v>
      </c>
      <c r="AA2407" t="b">
        <v>1</v>
      </c>
      <c r="AB2407" t="b">
        <v>0</v>
      </c>
      <c r="AC2407" t="b">
        <v>1</v>
      </c>
    </row>
    <row r="2408" spans="1:29" x14ac:dyDescent="0.2">
      <c r="A2408" s="6">
        <v>3</v>
      </c>
      <c r="B2408" s="6" t="s">
        <v>195</v>
      </c>
      <c r="C2408" s="6" t="s">
        <v>62</v>
      </c>
      <c r="D2408" s="6">
        <v>0</v>
      </c>
      <c r="E2408" s="7">
        <v>74124.633467988999</v>
      </c>
      <c r="F2408" s="16">
        <f>SUMIFS(Table2[time],Table2[config],Table2[[#This Row],[config]],Table2[repetition],Table2[[#This Row],[repetition]])</f>
        <v>15538929.710080139</v>
      </c>
      <c r="G2408" s="16">
        <f>IF(Table2[[#This Row],[time]]&lt;7200000,1,0)</f>
        <v>1</v>
      </c>
      <c r="H2408" t="s">
        <v>247</v>
      </c>
      <c r="I2408">
        <v>4</v>
      </c>
      <c r="J2408" t="s">
        <v>238</v>
      </c>
      <c r="K2408" t="s">
        <v>244</v>
      </c>
      <c r="L2408" t="s">
        <v>249</v>
      </c>
      <c r="M2408" t="s">
        <v>232</v>
      </c>
      <c r="N2408" t="s">
        <v>244</v>
      </c>
      <c r="O2408">
        <v>80</v>
      </c>
      <c r="P2408">
        <v>0</v>
      </c>
      <c r="Q2408" t="s">
        <v>248</v>
      </c>
      <c r="R2408" t="s">
        <v>241</v>
      </c>
      <c r="S2408" t="s">
        <v>246</v>
      </c>
      <c r="T2408" t="b">
        <v>0</v>
      </c>
      <c r="U2408" t="b">
        <v>1</v>
      </c>
      <c r="V2408" t="b">
        <v>0</v>
      </c>
      <c r="W2408" t="b">
        <v>1</v>
      </c>
      <c r="X2408" t="b">
        <v>0</v>
      </c>
      <c r="Y2408" t="b">
        <v>1</v>
      </c>
      <c r="Z2408" t="b">
        <v>0</v>
      </c>
      <c r="AA2408" t="b">
        <v>1</v>
      </c>
      <c r="AB2408" t="b">
        <v>0</v>
      </c>
      <c r="AC2408" t="b">
        <v>1</v>
      </c>
    </row>
    <row r="2409" spans="1:29" x14ac:dyDescent="0.2">
      <c r="A2409" s="8">
        <v>3</v>
      </c>
      <c r="B2409" s="8" t="s">
        <v>184</v>
      </c>
      <c r="C2409" s="8" t="s">
        <v>62</v>
      </c>
      <c r="D2409" s="8">
        <v>0</v>
      </c>
      <c r="E2409" s="9">
        <v>42228.244823054403</v>
      </c>
      <c r="F2409" s="17">
        <f>SUMIFS(Table2[time],Table2[config],Table2[[#This Row],[config]],Table2[repetition],Table2[[#This Row],[repetition]])</f>
        <v>15538929.710080139</v>
      </c>
      <c r="G2409" s="17">
        <f>IF(Table2[[#This Row],[time]]&lt;7200000,1,0)</f>
        <v>1</v>
      </c>
      <c r="H2409" t="s">
        <v>247</v>
      </c>
      <c r="I2409">
        <v>4</v>
      </c>
      <c r="J2409" t="s">
        <v>238</v>
      </c>
      <c r="K2409" t="s">
        <v>244</v>
      </c>
      <c r="L2409" t="s">
        <v>249</v>
      </c>
      <c r="M2409" t="s">
        <v>232</v>
      </c>
      <c r="N2409" t="s">
        <v>244</v>
      </c>
      <c r="O2409">
        <v>80</v>
      </c>
      <c r="P2409">
        <v>0</v>
      </c>
      <c r="Q2409" t="s">
        <v>248</v>
      </c>
      <c r="R2409" t="s">
        <v>241</v>
      </c>
      <c r="S2409" t="s">
        <v>246</v>
      </c>
      <c r="T2409" t="b">
        <v>0</v>
      </c>
      <c r="U2409" t="b">
        <v>1</v>
      </c>
      <c r="V2409" t="b">
        <v>0</v>
      </c>
      <c r="W2409" t="b">
        <v>1</v>
      </c>
      <c r="X2409" t="b">
        <v>0</v>
      </c>
      <c r="Y2409" t="b">
        <v>1</v>
      </c>
      <c r="Z2409" t="b">
        <v>0</v>
      </c>
      <c r="AA2409" t="b">
        <v>1</v>
      </c>
      <c r="AB2409" t="b">
        <v>0</v>
      </c>
      <c r="AC2409" t="b">
        <v>1</v>
      </c>
    </row>
    <row r="2410" spans="1:29" x14ac:dyDescent="0.2">
      <c r="A2410" s="6">
        <v>3</v>
      </c>
      <c r="B2410" s="6" t="s">
        <v>180</v>
      </c>
      <c r="C2410" s="6" t="s">
        <v>62</v>
      </c>
      <c r="D2410" s="6">
        <v>0</v>
      </c>
      <c r="E2410" s="7">
        <v>29540.955675998699</v>
      </c>
      <c r="F2410" s="16">
        <f>SUMIFS(Table2[time],Table2[config],Table2[[#This Row],[config]],Table2[repetition],Table2[[#This Row],[repetition]])</f>
        <v>15538929.710080139</v>
      </c>
      <c r="G2410" s="16">
        <f>IF(Table2[[#This Row],[time]]&lt;7200000,1,0)</f>
        <v>1</v>
      </c>
      <c r="H2410" t="s">
        <v>247</v>
      </c>
      <c r="I2410">
        <v>4</v>
      </c>
      <c r="J2410" t="s">
        <v>238</v>
      </c>
      <c r="K2410" t="s">
        <v>244</v>
      </c>
      <c r="L2410" t="s">
        <v>249</v>
      </c>
      <c r="M2410" t="s">
        <v>232</v>
      </c>
      <c r="N2410" t="s">
        <v>244</v>
      </c>
      <c r="O2410">
        <v>80</v>
      </c>
      <c r="P2410">
        <v>0</v>
      </c>
      <c r="Q2410" t="s">
        <v>248</v>
      </c>
      <c r="R2410" t="s">
        <v>241</v>
      </c>
      <c r="S2410" t="s">
        <v>246</v>
      </c>
      <c r="T2410" t="b">
        <v>0</v>
      </c>
      <c r="U2410" t="b">
        <v>1</v>
      </c>
      <c r="V2410" t="b">
        <v>0</v>
      </c>
      <c r="W2410" t="b">
        <v>1</v>
      </c>
      <c r="X2410" t="b">
        <v>0</v>
      </c>
      <c r="Y2410" t="b">
        <v>1</v>
      </c>
      <c r="Z2410" t="b">
        <v>0</v>
      </c>
      <c r="AA2410" t="b">
        <v>1</v>
      </c>
      <c r="AB2410" t="b">
        <v>0</v>
      </c>
      <c r="AC2410" t="b">
        <v>1</v>
      </c>
    </row>
    <row r="2411" spans="1:29" x14ac:dyDescent="0.2">
      <c r="A2411" s="8">
        <v>3</v>
      </c>
      <c r="B2411" s="8" t="s">
        <v>198</v>
      </c>
      <c r="C2411" s="8" t="s">
        <v>62</v>
      </c>
      <c r="D2411" s="8">
        <v>0</v>
      </c>
      <c r="E2411" s="9">
        <v>44069.9328150367</v>
      </c>
      <c r="F2411" s="17">
        <f>SUMIFS(Table2[time],Table2[config],Table2[[#This Row],[config]],Table2[repetition],Table2[[#This Row],[repetition]])</f>
        <v>15538929.710080139</v>
      </c>
      <c r="G2411" s="17">
        <f>IF(Table2[[#This Row],[time]]&lt;7200000,1,0)</f>
        <v>1</v>
      </c>
      <c r="H2411" t="s">
        <v>247</v>
      </c>
      <c r="I2411">
        <v>4</v>
      </c>
      <c r="J2411" t="s">
        <v>238</v>
      </c>
      <c r="K2411" t="s">
        <v>244</v>
      </c>
      <c r="L2411" t="s">
        <v>249</v>
      </c>
      <c r="M2411" t="s">
        <v>232</v>
      </c>
      <c r="N2411" t="s">
        <v>244</v>
      </c>
      <c r="O2411">
        <v>80</v>
      </c>
      <c r="P2411">
        <v>0</v>
      </c>
      <c r="Q2411" t="s">
        <v>248</v>
      </c>
      <c r="R2411" t="s">
        <v>241</v>
      </c>
      <c r="S2411" t="s">
        <v>246</v>
      </c>
      <c r="T2411" t="b">
        <v>0</v>
      </c>
      <c r="U2411" t="b">
        <v>1</v>
      </c>
      <c r="V2411" t="b">
        <v>0</v>
      </c>
      <c r="W2411" t="b">
        <v>1</v>
      </c>
      <c r="X2411" t="b">
        <v>0</v>
      </c>
      <c r="Y2411" t="b">
        <v>1</v>
      </c>
      <c r="Z2411" t="b">
        <v>0</v>
      </c>
      <c r="AA2411" t="b">
        <v>1</v>
      </c>
      <c r="AB2411" t="b">
        <v>0</v>
      </c>
      <c r="AC2411" t="b">
        <v>1</v>
      </c>
    </row>
    <row r="2412" spans="1:29" x14ac:dyDescent="0.2">
      <c r="A2412" s="6">
        <v>3</v>
      </c>
      <c r="B2412" s="6" t="s">
        <v>194</v>
      </c>
      <c r="C2412" s="6" t="s">
        <v>62</v>
      </c>
      <c r="D2412" s="6">
        <v>0</v>
      </c>
      <c r="E2412" s="7">
        <v>431042.96883894101</v>
      </c>
      <c r="F2412" s="16">
        <f>SUMIFS(Table2[time],Table2[config],Table2[[#This Row],[config]],Table2[repetition],Table2[[#This Row],[repetition]])</f>
        <v>15538929.710080139</v>
      </c>
      <c r="G2412" s="16">
        <f>IF(Table2[[#This Row],[time]]&lt;7200000,1,0)</f>
        <v>1</v>
      </c>
      <c r="H2412" t="s">
        <v>247</v>
      </c>
      <c r="I2412">
        <v>4</v>
      </c>
      <c r="J2412" t="s">
        <v>238</v>
      </c>
      <c r="K2412" t="s">
        <v>244</v>
      </c>
      <c r="L2412" t="s">
        <v>249</v>
      </c>
      <c r="M2412" t="s">
        <v>232</v>
      </c>
      <c r="N2412" t="s">
        <v>244</v>
      </c>
      <c r="O2412">
        <v>80</v>
      </c>
      <c r="P2412">
        <v>0</v>
      </c>
      <c r="Q2412" t="s">
        <v>248</v>
      </c>
      <c r="R2412" t="s">
        <v>241</v>
      </c>
      <c r="S2412" t="s">
        <v>246</v>
      </c>
      <c r="T2412" t="b">
        <v>0</v>
      </c>
      <c r="U2412" t="b">
        <v>1</v>
      </c>
      <c r="V2412" t="b">
        <v>0</v>
      </c>
      <c r="W2412" t="b">
        <v>1</v>
      </c>
      <c r="X2412" t="b">
        <v>0</v>
      </c>
      <c r="Y2412" t="b">
        <v>1</v>
      </c>
      <c r="Z2412" t="b">
        <v>0</v>
      </c>
      <c r="AA2412" t="b">
        <v>1</v>
      </c>
      <c r="AB2412" t="b">
        <v>0</v>
      </c>
      <c r="AC2412" t="b">
        <v>1</v>
      </c>
    </row>
    <row r="2413" spans="1:29" x14ac:dyDescent="0.2">
      <c r="A2413" s="8">
        <v>3</v>
      </c>
      <c r="B2413" s="8" t="s">
        <v>196</v>
      </c>
      <c r="C2413" s="8" t="s">
        <v>62</v>
      </c>
      <c r="D2413" s="8">
        <v>0</v>
      </c>
      <c r="E2413" s="9">
        <v>47157.372795976698</v>
      </c>
      <c r="F2413" s="17">
        <f>SUMIFS(Table2[time],Table2[config],Table2[[#This Row],[config]],Table2[repetition],Table2[[#This Row],[repetition]])</f>
        <v>15538929.710080139</v>
      </c>
      <c r="G2413" s="17">
        <f>IF(Table2[[#This Row],[time]]&lt;7200000,1,0)</f>
        <v>1</v>
      </c>
      <c r="H2413" t="s">
        <v>247</v>
      </c>
      <c r="I2413">
        <v>4</v>
      </c>
      <c r="J2413" t="s">
        <v>238</v>
      </c>
      <c r="K2413" t="s">
        <v>244</v>
      </c>
      <c r="L2413" t="s">
        <v>249</v>
      </c>
      <c r="M2413" t="s">
        <v>232</v>
      </c>
      <c r="N2413" t="s">
        <v>244</v>
      </c>
      <c r="O2413">
        <v>80</v>
      </c>
      <c r="P2413">
        <v>0</v>
      </c>
      <c r="Q2413" t="s">
        <v>248</v>
      </c>
      <c r="R2413" t="s">
        <v>241</v>
      </c>
      <c r="S2413" t="s">
        <v>246</v>
      </c>
      <c r="T2413" t="b">
        <v>0</v>
      </c>
      <c r="U2413" t="b">
        <v>1</v>
      </c>
      <c r="V2413" t="b">
        <v>0</v>
      </c>
      <c r="W2413" t="b">
        <v>1</v>
      </c>
      <c r="X2413" t="b">
        <v>0</v>
      </c>
      <c r="Y2413" t="b">
        <v>1</v>
      </c>
      <c r="Z2413" t="b">
        <v>0</v>
      </c>
      <c r="AA2413" t="b">
        <v>1</v>
      </c>
      <c r="AB2413" t="b">
        <v>0</v>
      </c>
      <c r="AC2413" t="b">
        <v>1</v>
      </c>
    </row>
    <row r="2414" spans="1:29" x14ac:dyDescent="0.2">
      <c r="A2414" s="6">
        <v>3</v>
      </c>
      <c r="B2414" s="6" t="s">
        <v>193</v>
      </c>
      <c r="C2414" s="6" t="s">
        <v>62</v>
      </c>
      <c r="D2414" s="6">
        <v>0</v>
      </c>
      <c r="E2414" s="7">
        <v>37617.211885051802</v>
      </c>
      <c r="F2414" s="16">
        <f>SUMIFS(Table2[time],Table2[config],Table2[[#This Row],[config]],Table2[repetition],Table2[[#This Row],[repetition]])</f>
        <v>15538929.710080139</v>
      </c>
      <c r="G2414" s="16">
        <f>IF(Table2[[#This Row],[time]]&lt;7200000,1,0)</f>
        <v>1</v>
      </c>
      <c r="H2414" t="s">
        <v>247</v>
      </c>
      <c r="I2414">
        <v>4</v>
      </c>
      <c r="J2414" t="s">
        <v>238</v>
      </c>
      <c r="K2414" t="s">
        <v>244</v>
      </c>
      <c r="L2414" t="s">
        <v>249</v>
      </c>
      <c r="M2414" t="s">
        <v>232</v>
      </c>
      <c r="N2414" t="s">
        <v>244</v>
      </c>
      <c r="O2414">
        <v>80</v>
      </c>
      <c r="P2414">
        <v>0</v>
      </c>
      <c r="Q2414" t="s">
        <v>248</v>
      </c>
      <c r="R2414" t="s">
        <v>241</v>
      </c>
      <c r="S2414" t="s">
        <v>246</v>
      </c>
      <c r="T2414" t="b">
        <v>0</v>
      </c>
      <c r="U2414" t="b">
        <v>1</v>
      </c>
      <c r="V2414" t="b">
        <v>0</v>
      </c>
      <c r="W2414" t="b">
        <v>1</v>
      </c>
      <c r="X2414" t="b">
        <v>0</v>
      </c>
      <c r="Y2414" t="b">
        <v>1</v>
      </c>
      <c r="Z2414" t="b">
        <v>0</v>
      </c>
      <c r="AA2414" t="b">
        <v>1</v>
      </c>
      <c r="AB2414" t="b">
        <v>0</v>
      </c>
      <c r="AC2414" t="b">
        <v>1</v>
      </c>
    </row>
    <row r="2415" spans="1:29" x14ac:dyDescent="0.2">
      <c r="A2415" s="8">
        <v>3</v>
      </c>
      <c r="B2415" s="8" t="s">
        <v>199</v>
      </c>
      <c r="C2415" s="8" t="s">
        <v>62</v>
      </c>
      <c r="D2415" s="8">
        <v>0</v>
      </c>
      <c r="E2415" s="9">
        <v>32813.080039108099</v>
      </c>
      <c r="F2415" s="17">
        <f>SUMIFS(Table2[time],Table2[config],Table2[[#This Row],[config]],Table2[repetition],Table2[[#This Row],[repetition]])</f>
        <v>15538929.710080139</v>
      </c>
      <c r="G2415" s="17">
        <f>IF(Table2[[#This Row],[time]]&lt;7200000,1,0)</f>
        <v>1</v>
      </c>
      <c r="H2415" t="s">
        <v>247</v>
      </c>
      <c r="I2415">
        <v>4</v>
      </c>
      <c r="J2415" t="s">
        <v>238</v>
      </c>
      <c r="K2415" t="s">
        <v>244</v>
      </c>
      <c r="L2415" t="s">
        <v>249</v>
      </c>
      <c r="M2415" t="s">
        <v>232</v>
      </c>
      <c r="N2415" t="s">
        <v>244</v>
      </c>
      <c r="O2415">
        <v>80</v>
      </c>
      <c r="P2415">
        <v>0</v>
      </c>
      <c r="Q2415" t="s">
        <v>248</v>
      </c>
      <c r="R2415" t="s">
        <v>241</v>
      </c>
      <c r="S2415" t="s">
        <v>246</v>
      </c>
      <c r="T2415" t="b">
        <v>0</v>
      </c>
      <c r="U2415" t="b">
        <v>1</v>
      </c>
      <c r="V2415" t="b">
        <v>0</v>
      </c>
      <c r="W2415" t="b">
        <v>1</v>
      </c>
      <c r="X2415" t="b">
        <v>0</v>
      </c>
      <c r="Y2415" t="b">
        <v>1</v>
      </c>
      <c r="Z2415" t="b">
        <v>0</v>
      </c>
      <c r="AA2415" t="b">
        <v>1</v>
      </c>
      <c r="AB2415" t="b">
        <v>0</v>
      </c>
      <c r="AC2415" t="b">
        <v>1</v>
      </c>
    </row>
    <row r="2416" spans="1:29" x14ac:dyDescent="0.2">
      <c r="A2416" s="6">
        <v>3</v>
      </c>
      <c r="B2416" s="6" t="s">
        <v>197</v>
      </c>
      <c r="C2416" s="6" t="s">
        <v>62</v>
      </c>
      <c r="D2416" s="6">
        <v>0</v>
      </c>
      <c r="E2416" s="7">
        <v>32061.435921001201</v>
      </c>
      <c r="F2416" s="16">
        <f>SUMIFS(Table2[time],Table2[config],Table2[[#This Row],[config]],Table2[repetition],Table2[[#This Row],[repetition]])</f>
        <v>15538929.710080139</v>
      </c>
      <c r="G2416" s="16">
        <f>IF(Table2[[#This Row],[time]]&lt;7200000,1,0)</f>
        <v>1</v>
      </c>
      <c r="H2416" t="s">
        <v>247</v>
      </c>
      <c r="I2416">
        <v>4</v>
      </c>
      <c r="J2416" t="s">
        <v>238</v>
      </c>
      <c r="K2416" t="s">
        <v>244</v>
      </c>
      <c r="L2416" t="s">
        <v>249</v>
      </c>
      <c r="M2416" t="s">
        <v>232</v>
      </c>
      <c r="N2416" t="s">
        <v>244</v>
      </c>
      <c r="O2416">
        <v>80</v>
      </c>
      <c r="P2416">
        <v>0</v>
      </c>
      <c r="Q2416" t="s">
        <v>248</v>
      </c>
      <c r="R2416" t="s">
        <v>241</v>
      </c>
      <c r="S2416" t="s">
        <v>246</v>
      </c>
      <c r="T2416" t="b">
        <v>0</v>
      </c>
      <c r="U2416" t="b">
        <v>1</v>
      </c>
      <c r="V2416" t="b">
        <v>0</v>
      </c>
      <c r="W2416" t="b">
        <v>1</v>
      </c>
      <c r="X2416" t="b">
        <v>0</v>
      </c>
      <c r="Y2416" t="b">
        <v>1</v>
      </c>
      <c r="Z2416" t="b">
        <v>0</v>
      </c>
      <c r="AA2416" t="b">
        <v>1</v>
      </c>
      <c r="AB2416" t="b">
        <v>0</v>
      </c>
      <c r="AC2416" t="b">
        <v>1</v>
      </c>
    </row>
    <row r="2417" spans="1:29" x14ac:dyDescent="0.2">
      <c r="A2417" s="8">
        <v>3</v>
      </c>
      <c r="B2417" s="8" t="s">
        <v>189</v>
      </c>
      <c r="C2417" s="8" t="s">
        <v>62</v>
      </c>
      <c r="D2417" s="8">
        <v>0</v>
      </c>
      <c r="E2417" s="9">
        <v>35544.559150002897</v>
      </c>
      <c r="F2417" s="17">
        <f>SUMIFS(Table2[time],Table2[config],Table2[[#This Row],[config]],Table2[repetition],Table2[[#This Row],[repetition]])</f>
        <v>15538929.710080139</v>
      </c>
      <c r="G2417" s="17">
        <f>IF(Table2[[#This Row],[time]]&lt;7200000,1,0)</f>
        <v>1</v>
      </c>
      <c r="H2417" t="s">
        <v>247</v>
      </c>
      <c r="I2417">
        <v>4</v>
      </c>
      <c r="J2417" t="s">
        <v>238</v>
      </c>
      <c r="K2417" t="s">
        <v>244</v>
      </c>
      <c r="L2417" t="s">
        <v>249</v>
      </c>
      <c r="M2417" t="s">
        <v>232</v>
      </c>
      <c r="N2417" t="s">
        <v>244</v>
      </c>
      <c r="O2417">
        <v>80</v>
      </c>
      <c r="P2417">
        <v>0</v>
      </c>
      <c r="Q2417" t="s">
        <v>248</v>
      </c>
      <c r="R2417" t="s">
        <v>241</v>
      </c>
      <c r="S2417" t="s">
        <v>246</v>
      </c>
      <c r="T2417" t="b">
        <v>0</v>
      </c>
      <c r="U2417" t="b">
        <v>1</v>
      </c>
      <c r="V2417" t="b">
        <v>0</v>
      </c>
      <c r="W2417" t="b">
        <v>1</v>
      </c>
      <c r="X2417" t="b">
        <v>0</v>
      </c>
      <c r="Y2417" t="b">
        <v>1</v>
      </c>
      <c r="Z2417" t="b">
        <v>0</v>
      </c>
      <c r="AA2417" t="b">
        <v>1</v>
      </c>
      <c r="AB2417" t="b">
        <v>0</v>
      </c>
      <c r="AC2417" t="b">
        <v>1</v>
      </c>
    </row>
    <row r="2418" spans="1:29" x14ac:dyDescent="0.2">
      <c r="A2418" s="6">
        <v>3</v>
      </c>
      <c r="B2418" s="6" t="s">
        <v>186</v>
      </c>
      <c r="C2418" s="6" t="s">
        <v>62</v>
      </c>
      <c r="D2418" s="6">
        <v>0</v>
      </c>
      <c r="E2418" s="7">
        <v>49294.940870022401</v>
      </c>
      <c r="F2418" s="16">
        <f>SUMIFS(Table2[time],Table2[config],Table2[[#This Row],[config]],Table2[repetition],Table2[[#This Row],[repetition]])</f>
        <v>15538929.710080139</v>
      </c>
      <c r="G2418" s="16">
        <f>IF(Table2[[#This Row],[time]]&lt;7200000,1,0)</f>
        <v>1</v>
      </c>
      <c r="H2418" t="s">
        <v>247</v>
      </c>
      <c r="I2418">
        <v>4</v>
      </c>
      <c r="J2418" t="s">
        <v>238</v>
      </c>
      <c r="K2418" t="s">
        <v>244</v>
      </c>
      <c r="L2418" t="s">
        <v>249</v>
      </c>
      <c r="M2418" t="s">
        <v>232</v>
      </c>
      <c r="N2418" t="s">
        <v>244</v>
      </c>
      <c r="O2418">
        <v>80</v>
      </c>
      <c r="P2418">
        <v>0</v>
      </c>
      <c r="Q2418" t="s">
        <v>248</v>
      </c>
      <c r="R2418" t="s">
        <v>241</v>
      </c>
      <c r="S2418" t="s">
        <v>246</v>
      </c>
      <c r="T2418" t="b">
        <v>0</v>
      </c>
      <c r="U2418" t="b">
        <v>1</v>
      </c>
      <c r="V2418" t="b">
        <v>0</v>
      </c>
      <c r="W2418" t="b">
        <v>1</v>
      </c>
      <c r="X2418" t="b">
        <v>0</v>
      </c>
      <c r="Y2418" t="b">
        <v>1</v>
      </c>
      <c r="Z2418" t="b">
        <v>0</v>
      </c>
      <c r="AA2418" t="b">
        <v>1</v>
      </c>
      <c r="AB2418" t="b">
        <v>0</v>
      </c>
      <c r="AC2418" t="b">
        <v>1</v>
      </c>
    </row>
    <row r="2419" spans="1:29" x14ac:dyDescent="0.2">
      <c r="A2419" s="8">
        <v>3</v>
      </c>
      <c r="B2419" s="8" t="s">
        <v>201</v>
      </c>
      <c r="C2419" s="8" t="s">
        <v>62</v>
      </c>
      <c r="D2419" s="8">
        <v>0</v>
      </c>
      <c r="E2419" s="9">
        <v>67494.988661026495</v>
      </c>
      <c r="F2419" s="17">
        <f>SUMIFS(Table2[time],Table2[config],Table2[[#This Row],[config]],Table2[repetition],Table2[[#This Row],[repetition]])</f>
        <v>15538929.710080139</v>
      </c>
      <c r="G2419" s="17">
        <f>IF(Table2[[#This Row],[time]]&lt;7200000,1,0)</f>
        <v>1</v>
      </c>
      <c r="H2419" t="s">
        <v>247</v>
      </c>
      <c r="I2419">
        <v>4</v>
      </c>
      <c r="J2419" t="s">
        <v>238</v>
      </c>
      <c r="K2419" t="s">
        <v>244</v>
      </c>
      <c r="L2419" t="s">
        <v>249</v>
      </c>
      <c r="M2419" t="s">
        <v>232</v>
      </c>
      <c r="N2419" t="s">
        <v>244</v>
      </c>
      <c r="O2419">
        <v>80</v>
      </c>
      <c r="P2419">
        <v>0</v>
      </c>
      <c r="Q2419" t="s">
        <v>248</v>
      </c>
      <c r="R2419" t="s">
        <v>241</v>
      </c>
      <c r="S2419" t="s">
        <v>246</v>
      </c>
      <c r="T2419" t="b">
        <v>0</v>
      </c>
      <c r="U2419" t="b">
        <v>1</v>
      </c>
      <c r="V2419" t="b">
        <v>0</v>
      </c>
      <c r="W2419" t="b">
        <v>1</v>
      </c>
      <c r="X2419" t="b">
        <v>0</v>
      </c>
      <c r="Y2419" t="b">
        <v>1</v>
      </c>
      <c r="Z2419" t="b">
        <v>0</v>
      </c>
      <c r="AA2419" t="b">
        <v>1</v>
      </c>
      <c r="AB2419" t="b">
        <v>0</v>
      </c>
      <c r="AC2419" t="b">
        <v>1</v>
      </c>
    </row>
    <row r="2420" spans="1:29" x14ac:dyDescent="0.2">
      <c r="A2420" s="6">
        <v>3</v>
      </c>
      <c r="B2420" s="6" t="s">
        <v>190</v>
      </c>
      <c r="C2420" s="6" t="s">
        <v>62</v>
      </c>
      <c r="D2420" s="6">
        <v>0</v>
      </c>
      <c r="E2420" s="7">
        <v>502903.49475701799</v>
      </c>
      <c r="F2420" s="16">
        <f>SUMIFS(Table2[time],Table2[config],Table2[[#This Row],[config]],Table2[repetition],Table2[[#This Row],[repetition]])</f>
        <v>15538929.710080139</v>
      </c>
      <c r="G2420" s="16">
        <f>IF(Table2[[#This Row],[time]]&lt;7200000,1,0)</f>
        <v>1</v>
      </c>
      <c r="H2420" t="s">
        <v>247</v>
      </c>
      <c r="I2420">
        <v>4</v>
      </c>
      <c r="J2420" t="s">
        <v>238</v>
      </c>
      <c r="K2420" t="s">
        <v>244</v>
      </c>
      <c r="L2420" t="s">
        <v>249</v>
      </c>
      <c r="M2420" t="s">
        <v>232</v>
      </c>
      <c r="N2420" t="s">
        <v>244</v>
      </c>
      <c r="O2420">
        <v>80</v>
      </c>
      <c r="P2420">
        <v>0</v>
      </c>
      <c r="Q2420" t="s">
        <v>248</v>
      </c>
      <c r="R2420" t="s">
        <v>241</v>
      </c>
      <c r="S2420" t="s">
        <v>246</v>
      </c>
      <c r="T2420" t="b">
        <v>0</v>
      </c>
      <c r="U2420" t="b">
        <v>1</v>
      </c>
      <c r="V2420" t="b">
        <v>0</v>
      </c>
      <c r="W2420" t="b">
        <v>1</v>
      </c>
      <c r="X2420" t="b">
        <v>0</v>
      </c>
      <c r="Y2420" t="b">
        <v>1</v>
      </c>
      <c r="Z2420" t="b">
        <v>0</v>
      </c>
      <c r="AA2420" t="b">
        <v>1</v>
      </c>
      <c r="AB2420" t="b">
        <v>0</v>
      </c>
      <c r="AC2420" t="b">
        <v>1</v>
      </c>
    </row>
    <row r="2421" spans="1:29" x14ac:dyDescent="0.2">
      <c r="A2421" s="8">
        <v>3</v>
      </c>
      <c r="B2421" s="8" t="s">
        <v>178</v>
      </c>
      <c r="C2421" s="8" t="s">
        <v>62</v>
      </c>
      <c r="D2421" s="8">
        <v>0</v>
      </c>
      <c r="E2421" s="9">
        <v>41891.006181016499</v>
      </c>
      <c r="F2421" s="17">
        <f>SUMIFS(Table2[time],Table2[config],Table2[[#This Row],[config]],Table2[repetition],Table2[[#This Row],[repetition]])</f>
        <v>15538929.710080139</v>
      </c>
      <c r="G2421" s="17">
        <f>IF(Table2[[#This Row],[time]]&lt;7200000,1,0)</f>
        <v>1</v>
      </c>
      <c r="H2421" t="s">
        <v>247</v>
      </c>
      <c r="I2421">
        <v>4</v>
      </c>
      <c r="J2421" t="s">
        <v>238</v>
      </c>
      <c r="K2421" t="s">
        <v>244</v>
      </c>
      <c r="L2421" t="s">
        <v>249</v>
      </c>
      <c r="M2421" t="s">
        <v>232</v>
      </c>
      <c r="N2421" t="s">
        <v>244</v>
      </c>
      <c r="O2421">
        <v>80</v>
      </c>
      <c r="P2421">
        <v>0</v>
      </c>
      <c r="Q2421" t="s">
        <v>248</v>
      </c>
      <c r="R2421" t="s">
        <v>241</v>
      </c>
      <c r="S2421" t="s">
        <v>246</v>
      </c>
      <c r="T2421" t="b">
        <v>0</v>
      </c>
      <c r="U2421" t="b">
        <v>1</v>
      </c>
      <c r="V2421" t="b">
        <v>0</v>
      </c>
      <c r="W2421" t="b">
        <v>1</v>
      </c>
      <c r="X2421" t="b">
        <v>0</v>
      </c>
      <c r="Y2421" t="b">
        <v>1</v>
      </c>
      <c r="Z2421" t="b">
        <v>0</v>
      </c>
      <c r="AA2421" t="b">
        <v>1</v>
      </c>
      <c r="AB2421" t="b">
        <v>0</v>
      </c>
      <c r="AC2421" t="b">
        <v>1</v>
      </c>
    </row>
    <row r="2422" spans="1:29" x14ac:dyDescent="0.2">
      <c r="A2422" s="6">
        <v>3</v>
      </c>
      <c r="B2422" s="6" t="s">
        <v>177</v>
      </c>
      <c r="C2422" s="6" t="s">
        <v>62</v>
      </c>
      <c r="D2422" s="6">
        <v>0</v>
      </c>
      <c r="E2422" s="7">
        <v>364177.62237298302</v>
      </c>
      <c r="F2422" s="16">
        <f>SUMIFS(Table2[time],Table2[config],Table2[[#This Row],[config]],Table2[repetition],Table2[[#This Row],[repetition]])</f>
        <v>15538929.710080139</v>
      </c>
      <c r="G2422" s="16">
        <f>IF(Table2[[#This Row],[time]]&lt;7200000,1,0)</f>
        <v>1</v>
      </c>
      <c r="H2422" t="s">
        <v>247</v>
      </c>
      <c r="I2422">
        <v>4</v>
      </c>
      <c r="J2422" t="s">
        <v>238</v>
      </c>
      <c r="K2422" t="s">
        <v>244</v>
      </c>
      <c r="L2422" t="s">
        <v>249</v>
      </c>
      <c r="M2422" t="s">
        <v>232</v>
      </c>
      <c r="N2422" t="s">
        <v>244</v>
      </c>
      <c r="O2422">
        <v>80</v>
      </c>
      <c r="P2422">
        <v>0</v>
      </c>
      <c r="Q2422" t="s">
        <v>248</v>
      </c>
      <c r="R2422" t="s">
        <v>241</v>
      </c>
      <c r="S2422" t="s">
        <v>246</v>
      </c>
      <c r="T2422" t="b">
        <v>0</v>
      </c>
      <c r="U2422" t="b">
        <v>1</v>
      </c>
      <c r="V2422" t="b">
        <v>0</v>
      </c>
      <c r="W2422" t="b">
        <v>1</v>
      </c>
      <c r="X2422" t="b">
        <v>0</v>
      </c>
      <c r="Y2422" t="b">
        <v>1</v>
      </c>
      <c r="Z2422" t="b">
        <v>0</v>
      </c>
      <c r="AA2422" t="b">
        <v>1</v>
      </c>
      <c r="AB2422" t="b">
        <v>0</v>
      </c>
      <c r="AC2422" t="b">
        <v>1</v>
      </c>
    </row>
    <row r="2423" spans="1:29" x14ac:dyDescent="0.2">
      <c r="A2423" s="8">
        <v>3</v>
      </c>
      <c r="B2423" s="8" t="s">
        <v>205</v>
      </c>
      <c r="C2423" s="8" t="s">
        <v>62</v>
      </c>
      <c r="D2423" s="8">
        <v>0</v>
      </c>
      <c r="E2423" s="9">
        <v>2859595.95600399</v>
      </c>
      <c r="F2423" s="17">
        <f>SUMIFS(Table2[time],Table2[config],Table2[[#This Row],[config]],Table2[repetition],Table2[[#This Row],[repetition]])</f>
        <v>15538929.710080139</v>
      </c>
      <c r="G2423" s="17">
        <f>IF(Table2[[#This Row],[time]]&lt;7200000,1,0)</f>
        <v>1</v>
      </c>
      <c r="H2423" t="s">
        <v>247</v>
      </c>
      <c r="I2423">
        <v>4</v>
      </c>
      <c r="J2423" t="s">
        <v>238</v>
      </c>
      <c r="K2423" t="s">
        <v>244</v>
      </c>
      <c r="L2423" t="s">
        <v>249</v>
      </c>
      <c r="M2423" t="s">
        <v>232</v>
      </c>
      <c r="N2423" t="s">
        <v>244</v>
      </c>
      <c r="O2423">
        <v>80</v>
      </c>
      <c r="P2423">
        <v>0</v>
      </c>
      <c r="Q2423" t="s">
        <v>248</v>
      </c>
      <c r="R2423" t="s">
        <v>241</v>
      </c>
      <c r="S2423" t="s">
        <v>246</v>
      </c>
      <c r="T2423" t="b">
        <v>0</v>
      </c>
      <c r="U2423" t="b">
        <v>1</v>
      </c>
      <c r="V2423" t="b">
        <v>0</v>
      </c>
      <c r="W2423" t="b">
        <v>1</v>
      </c>
      <c r="X2423" t="b">
        <v>0</v>
      </c>
      <c r="Y2423" t="b">
        <v>1</v>
      </c>
      <c r="Z2423" t="b">
        <v>0</v>
      </c>
      <c r="AA2423" t="b">
        <v>1</v>
      </c>
      <c r="AB2423" t="b">
        <v>0</v>
      </c>
      <c r="AC2423" t="b">
        <v>1</v>
      </c>
    </row>
    <row r="2424" spans="1:29" x14ac:dyDescent="0.2">
      <c r="A2424" s="6">
        <v>3</v>
      </c>
      <c r="B2424" s="6" t="s">
        <v>202</v>
      </c>
      <c r="C2424" s="6" t="s">
        <v>62</v>
      </c>
      <c r="D2424" s="6">
        <v>0</v>
      </c>
      <c r="E2424" s="7">
        <v>321959.18399898801</v>
      </c>
      <c r="F2424" s="16">
        <f>SUMIFS(Table2[time],Table2[config],Table2[[#This Row],[config]],Table2[repetition],Table2[[#This Row],[repetition]])</f>
        <v>15538929.710080139</v>
      </c>
      <c r="G2424" s="16">
        <f>IF(Table2[[#This Row],[time]]&lt;7200000,1,0)</f>
        <v>1</v>
      </c>
      <c r="H2424" t="s">
        <v>247</v>
      </c>
      <c r="I2424">
        <v>4</v>
      </c>
      <c r="J2424" t="s">
        <v>238</v>
      </c>
      <c r="K2424" t="s">
        <v>244</v>
      </c>
      <c r="L2424" t="s">
        <v>249</v>
      </c>
      <c r="M2424" t="s">
        <v>232</v>
      </c>
      <c r="N2424" t="s">
        <v>244</v>
      </c>
      <c r="O2424">
        <v>80</v>
      </c>
      <c r="P2424">
        <v>0</v>
      </c>
      <c r="Q2424" t="s">
        <v>248</v>
      </c>
      <c r="R2424" t="s">
        <v>241</v>
      </c>
      <c r="S2424" t="s">
        <v>246</v>
      </c>
      <c r="T2424" t="b">
        <v>0</v>
      </c>
      <c r="U2424" t="b">
        <v>1</v>
      </c>
      <c r="V2424" t="b">
        <v>0</v>
      </c>
      <c r="W2424" t="b">
        <v>1</v>
      </c>
      <c r="X2424" t="b">
        <v>0</v>
      </c>
      <c r="Y2424" t="b">
        <v>1</v>
      </c>
      <c r="Z2424" t="b">
        <v>0</v>
      </c>
      <c r="AA2424" t="b">
        <v>1</v>
      </c>
      <c r="AB2424" t="b">
        <v>0</v>
      </c>
      <c r="AC2424" t="b">
        <v>1</v>
      </c>
    </row>
    <row r="2425" spans="1:29" x14ac:dyDescent="0.2">
      <c r="A2425" s="8">
        <v>3</v>
      </c>
      <c r="B2425" s="8" t="s">
        <v>179</v>
      </c>
      <c r="C2425" s="8" t="s">
        <v>62</v>
      </c>
      <c r="D2425" s="8">
        <v>0</v>
      </c>
      <c r="E2425" s="9">
        <v>56334.959184983702</v>
      </c>
      <c r="F2425" s="17">
        <f>SUMIFS(Table2[time],Table2[config],Table2[[#This Row],[config]],Table2[repetition],Table2[[#This Row],[repetition]])</f>
        <v>15538929.710080139</v>
      </c>
      <c r="G2425" s="17">
        <f>IF(Table2[[#This Row],[time]]&lt;7200000,1,0)</f>
        <v>1</v>
      </c>
      <c r="H2425" t="s">
        <v>247</v>
      </c>
      <c r="I2425">
        <v>4</v>
      </c>
      <c r="J2425" t="s">
        <v>238</v>
      </c>
      <c r="K2425" t="s">
        <v>244</v>
      </c>
      <c r="L2425" t="s">
        <v>249</v>
      </c>
      <c r="M2425" t="s">
        <v>232</v>
      </c>
      <c r="N2425" t="s">
        <v>244</v>
      </c>
      <c r="O2425">
        <v>80</v>
      </c>
      <c r="P2425">
        <v>0</v>
      </c>
      <c r="Q2425" t="s">
        <v>248</v>
      </c>
      <c r="R2425" t="s">
        <v>241</v>
      </c>
      <c r="S2425" t="s">
        <v>246</v>
      </c>
      <c r="T2425" t="b">
        <v>0</v>
      </c>
      <c r="U2425" t="b">
        <v>1</v>
      </c>
      <c r="V2425" t="b">
        <v>0</v>
      </c>
      <c r="W2425" t="b">
        <v>1</v>
      </c>
      <c r="X2425" t="b">
        <v>0</v>
      </c>
      <c r="Y2425" t="b">
        <v>1</v>
      </c>
      <c r="Z2425" t="b">
        <v>0</v>
      </c>
      <c r="AA2425" t="b">
        <v>1</v>
      </c>
      <c r="AB2425" t="b">
        <v>0</v>
      </c>
      <c r="AC2425" t="b">
        <v>1</v>
      </c>
    </row>
    <row r="2426" spans="1:29" x14ac:dyDescent="0.2">
      <c r="A2426" s="6">
        <v>3</v>
      </c>
      <c r="B2426" s="6" t="s">
        <v>203</v>
      </c>
      <c r="C2426" s="6" t="s">
        <v>62</v>
      </c>
      <c r="D2426" s="6">
        <v>0</v>
      </c>
      <c r="E2426" s="7">
        <v>179433.08523495201</v>
      </c>
      <c r="F2426" s="16">
        <f>SUMIFS(Table2[time],Table2[config],Table2[[#This Row],[config]],Table2[repetition],Table2[[#This Row],[repetition]])</f>
        <v>15538929.710080139</v>
      </c>
      <c r="G2426" s="16">
        <f>IF(Table2[[#This Row],[time]]&lt;7200000,1,0)</f>
        <v>1</v>
      </c>
      <c r="H2426" t="s">
        <v>247</v>
      </c>
      <c r="I2426">
        <v>4</v>
      </c>
      <c r="J2426" t="s">
        <v>238</v>
      </c>
      <c r="K2426" t="s">
        <v>244</v>
      </c>
      <c r="L2426" t="s">
        <v>249</v>
      </c>
      <c r="M2426" t="s">
        <v>232</v>
      </c>
      <c r="N2426" t="s">
        <v>244</v>
      </c>
      <c r="O2426">
        <v>80</v>
      </c>
      <c r="P2426">
        <v>0</v>
      </c>
      <c r="Q2426" t="s">
        <v>248</v>
      </c>
      <c r="R2426" t="s">
        <v>241</v>
      </c>
      <c r="S2426" t="s">
        <v>246</v>
      </c>
      <c r="T2426" t="b">
        <v>0</v>
      </c>
      <c r="U2426" t="b">
        <v>1</v>
      </c>
      <c r="V2426" t="b">
        <v>0</v>
      </c>
      <c r="W2426" t="b">
        <v>1</v>
      </c>
      <c r="X2426" t="b">
        <v>0</v>
      </c>
      <c r="Y2426" t="b">
        <v>1</v>
      </c>
      <c r="Z2426" t="b">
        <v>0</v>
      </c>
      <c r="AA2426" t="b">
        <v>1</v>
      </c>
      <c r="AB2426" t="b">
        <v>0</v>
      </c>
      <c r="AC2426" t="b">
        <v>1</v>
      </c>
    </row>
    <row r="2427" spans="1:29" x14ac:dyDescent="0.2">
      <c r="A2427" s="8">
        <v>3</v>
      </c>
      <c r="B2427" s="8" t="s">
        <v>204</v>
      </c>
      <c r="C2427" s="8" t="s">
        <v>62</v>
      </c>
      <c r="D2427" s="8">
        <v>0</v>
      </c>
      <c r="E2427" s="9">
        <v>1063312.0149719701</v>
      </c>
      <c r="F2427" s="17">
        <f>SUMIFS(Table2[time],Table2[config],Table2[[#This Row],[config]],Table2[repetition],Table2[[#This Row],[repetition]])</f>
        <v>15538929.710080139</v>
      </c>
      <c r="G2427" s="17">
        <f>IF(Table2[[#This Row],[time]]&lt;7200000,1,0)</f>
        <v>1</v>
      </c>
      <c r="H2427" t="s">
        <v>247</v>
      </c>
      <c r="I2427">
        <v>4</v>
      </c>
      <c r="J2427" t="s">
        <v>238</v>
      </c>
      <c r="K2427" t="s">
        <v>244</v>
      </c>
      <c r="L2427" t="s">
        <v>249</v>
      </c>
      <c r="M2427" t="s">
        <v>232</v>
      </c>
      <c r="N2427" t="s">
        <v>244</v>
      </c>
      <c r="O2427">
        <v>80</v>
      </c>
      <c r="P2427">
        <v>0</v>
      </c>
      <c r="Q2427" t="s">
        <v>248</v>
      </c>
      <c r="R2427" t="s">
        <v>241</v>
      </c>
      <c r="S2427" t="s">
        <v>246</v>
      </c>
      <c r="T2427" t="b">
        <v>0</v>
      </c>
      <c r="U2427" t="b">
        <v>1</v>
      </c>
      <c r="V2427" t="b">
        <v>0</v>
      </c>
      <c r="W2427" t="b">
        <v>1</v>
      </c>
      <c r="X2427" t="b">
        <v>0</v>
      </c>
      <c r="Y2427" t="b">
        <v>1</v>
      </c>
      <c r="Z2427" t="b">
        <v>0</v>
      </c>
      <c r="AA2427" t="b">
        <v>1</v>
      </c>
      <c r="AB2427" t="b">
        <v>0</v>
      </c>
      <c r="AC2427" t="b">
        <v>1</v>
      </c>
    </row>
    <row r="2428" spans="1:29" x14ac:dyDescent="0.2">
      <c r="A2428" s="6">
        <v>3</v>
      </c>
      <c r="B2428" s="6" t="s">
        <v>188</v>
      </c>
      <c r="C2428" s="6" t="s">
        <v>62</v>
      </c>
      <c r="D2428" s="6">
        <v>0</v>
      </c>
      <c r="E2428" s="7">
        <v>94091.020039981202</v>
      </c>
      <c r="F2428" s="16">
        <f>SUMIFS(Table2[time],Table2[config],Table2[[#This Row],[config]],Table2[repetition],Table2[[#This Row],[repetition]])</f>
        <v>15538929.710080139</v>
      </c>
      <c r="G2428" s="16">
        <f>IF(Table2[[#This Row],[time]]&lt;7200000,1,0)</f>
        <v>1</v>
      </c>
      <c r="H2428" t="s">
        <v>247</v>
      </c>
      <c r="I2428">
        <v>4</v>
      </c>
      <c r="J2428" t="s">
        <v>238</v>
      </c>
      <c r="K2428" t="s">
        <v>244</v>
      </c>
      <c r="L2428" t="s">
        <v>249</v>
      </c>
      <c r="M2428" t="s">
        <v>232</v>
      </c>
      <c r="N2428" t="s">
        <v>244</v>
      </c>
      <c r="O2428">
        <v>80</v>
      </c>
      <c r="P2428">
        <v>0</v>
      </c>
      <c r="Q2428" t="s">
        <v>248</v>
      </c>
      <c r="R2428" t="s">
        <v>241</v>
      </c>
      <c r="S2428" t="s">
        <v>246</v>
      </c>
      <c r="T2428" t="b">
        <v>0</v>
      </c>
      <c r="U2428" t="b">
        <v>1</v>
      </c>
      <c r="V2428" t="b">
        <v>0</v>
      </c>
      <c r="W2428" t="b">
        <v>1</v>
      </c>
      <c r="X2428" t="b">
        <v>0</v>
      </c>
      <c r="Y2428" t="b">
        <v>1</v>
      </c>
      <c r="Z2428" t="b">
        <v>0</v>
      </c>
      <c r="AA2428" t="b">
        <v>1</v>
      </c>
      <c r="AB2428" t="b">
        <v>0</v>
      </c>
      <c r="AC2428" t="b">
        <v>1</v>
      </c>
    </row>
    <row r="2429" spans="1:29" x14ac:dyDescent="0.2">
      <c r="A2429" s="8">
        <v>3</v>
      </c>
      <c r="B2429" s="8" t="s">
        <v>187</v>
      </c>
      <c r="C2429" s="8" t="s">
        <v>62</v>
      </c>
      <c r="D2429" s="8">
        <v>0</v>
      </c>
      <c r="E2429" s="9">
        <v>1156658.26983808</v>
      </c>
      <c r="F2429" s="17">
        <f>SUMIFS(Table2[time],Table2[config],Table2[[#This Row],[config]],Table2[repetition],Table2[[#This Row],[repetition]])</f>
        <v>15538929.710080139</v>
      </c>
      <c r="G2429" s="17">
        <f>IF(Table2[[#This Row],[time]]&lt;7200000,1,0)</f>
        <v>1</v>
      </c>
      <c r="H2429" t="s">
        <v>247</v>
      </c>
      <c r="I2429">
        <v>4</v>
      </c>
      <c r="J2429" t="s">
        <v>238</v>
      </c>
      <c r="K2429" t="s">
        <v>244</v>
      </c>
      <c r="L2429" t="s">
        <v>249</v>
      </c>
      <c r="M2429" t="s">
        <v>232</v>
      </c>
      <c r="N2429" t="s">
        <v>244</v>
      </c>
      <c r="O2429">
        <v>80</v>
      </c>
      <c r="P2429">
        <v>0</v>
      </c>
      <c r="Q2429" t="s">
        <v>248</v>
      </c>
      <c r="R2429" t="s">
        <v>241</v>
      </c>
      <c r="S2429" t="s">
        <v>246</v>
      </c>
      <c r="T2429" t="b">
        <v>0</v>
      </c>
      <c r="U2429" t="b">
        <v>1</v>
      </c>
      <c r="V2429" t="b">
        <v>0</v>
      </c>
      <c r="W2429" t="b">
        <v>1</v>
      </c>
      <c r="X2429" t="b">
        <v>0</v>
      </c>
      <c r="Y2429" t="b">
        <v>1</v>
      </c>
      <c r="Z2429" t="b">
        <v>0</v>
      </c>
      <c r="AA2429" t="b">
        <v>1</v>
      </c>
      <c r="AB2429" t="b">
        <v>0</v>
      </c>
      <c r="AC2429" t="b">
        <v>1</v>
      </c>
    </row>
    <row r="2430" spans="1:29" x14ac:dyDescent="0.2">
      <c r="A2430" s="6">
        <v>3</v>
      </c>
      <c r="B2430" s="6" t="s">
        <v>191</v>
      </c>
      <c r="C2430" s="6" t="s">
        <v>62</v>
      </c>
      <c r="D2430" s="6">
        <v>0</v>
      </c>
      <c r="E2430" s="7">
        <v>463041.45884502202</v>
      </c>
      <c r="F2430" s="16">
        <f>SUMIFS(Table2[time],Table2[config],Table2[[#This Row],[config]],Table2[repetition],Table2[[#This Row],[repetition]])</f>
        <v>15538929.710080139</v>
      </c>
      <c r="G2430" s="16">
        <f>IF(Table2[[#This Row],[time]]&lt;7200000,1,0)</f>
        <v>1</v>
      </c>
      <c r="H2430" t="s">
        <v>247</v>
      </c>
      <c r="I2430">
        <v>4</v>
      </c>
      <c r="J2430" t="s">
        <v>238</v>
      </c>
      <c r="K2430" t="s">
        <v>244</v>
      </c>
      <c r="L2430" t="s">
        <v>249</v>
      </c>
      <c r="M2430" t="s">
        <v>232</v>
      </c>
      <c r="N2430" t="s">
        <v>244</v>
      </c>
      <c r="O2430">
        <v>80</v>
      </c>
      <c r="P2430">
        <v>0</v>
      </c>
      <c r="Q2430" t="s">
        <v>248</v>
      </c>
      <c r="R2430" t="s">
        <v>241</v>
      </c>
      <c r="S2430" t="s">
        <v>246</v>
      </c>
      <c r="T2430" t="b">
        <v>0</v>
      </c>
      <c r="U2430" t="b">
        <v>1</v>
      </c>
      <c r="V2430" t="b">
        <v>0</v>
      </c>
      <c r="W2430" t="b">
        <v>1</v>
      </c>
      <c r="X2430" t="b">
        <v>0</v>
      </c>
      <c r="Y2430" t="b">
        <v>1</v>
      </c>
      <c r="Z2430" t="b">
        <v>0</v>
      </c>
      <c r="AA2430" t="b">
        <v>1</v>
      </c>
      <c r="AB2430" t="b">
        <v>0</v>
      </c>
      <c r="AC2430" t="b">
        <v>1</v>
      </c>
    </row>
    <row r="2431" spans="1:29" x14ac:dyDescent="0.2">
      <c r="A2431" s="8">
        <v>3</v>
      </c>
      <c r="B2431" s="8" t="s">
        <v>200</v>
      </c>
      <c r="C2431" s="8" t="s">
        <v>62</v>
      </c>
      <c r="D2431" s="8">
        <v>0</v>
      </c>
      <c r="E2431" s="9">
        <v>7207791.3119209697</v>
      </c>
      <c r="F2431" s="17">
        <f>SUMIFS(Table2[time],Table2[config],Table2[[#This Row],[config]],Table2[repetition],Table2[[#This Row],[repetition]])</f>
        <v>15538929.710080139</v>
      </c>
      <c r="G2431" s="17">
        <f>IF(Table2[[#This Row],[time]]&lt;7200000,1,0)</f>
        <v>0</v>
      </c>
      <c r="H2431" t="s">
        <v>247</v>
      </c>
      <c r="I2431">
        <v>4</v>
      </c>
      <c r="J2431" t="s">
        <v>238</v>
      </c>
      <c r="K2431" t="s">
        <v>244</v>
      </c>
      <c r="L2431" t="s">
        <v>249</v>
      </c>
      <c r="M2431" t="s">
        <v>232</v>
      </c>
      <c r="N2431" t="s">
        <v>244</v>
      </c>
      <c r="O2431">
        <v>80</v>
      </c>
      <c r="P2431">
        <v>0</v>
      </c>
      <c r="Q2431" t="s">
        <v>248</v>
      </c>
      <c r="R2431" t="s">
        <v>241</v>
      </c>
      <c r="S2431" t="s">
        <v>246</v>
      </c>
      <c r="T2431" t="b">
        <v>0</v>
      </c>
      <c r="U2431" t="b">
        <v>1</v>
      </c>
      <c r="V2431" t="b">
        <v>0</v>
      </c>
      <c r="W2431" t="b">
        <v>1</v>
      </c>
      <c r="X2431" t="b">
        <v>0</v>
      </c>
      <c r="Y2431" t="b">
        <v>1</v>
      </c>
      <c r="Z2431" t="b">
        <v>0</v>
      </c>
      <c r="AA2431" t="b">
        <v>1</v>
      </c>
      <c r="AB2431" t="b">
        <v>0</v>
      </c>
      <c r="AC2431" t="b">
        <v>1</v>
      </c>
    </row>
    <row r="2432" spans="1:29" x14ac:dyDescent="0.2">
      <c r="A2432" s="6">
        <v>1</v>
      </c>
      <c r="B2432" s="6" t="s">
        <v>192</v>
      </c>
      <c r="C2432" s="6" t="s">
        <v>82</v>
      </c>
      <c r="D2432" s="6">
        <v>0</v>
      </c>
      <c r="E2432" s="7">
        <v>165263.88689712601</v>
      </c>
      <c r="F2432" s="16">
        <f>SUMIFS(Table2[time],Table2[config],Table2[[#This Row],[config]],Table2[repetition],Table2[[#This Row],[repetition]])</f>
        <v>46592552.145122744</v>
      </c>
      <c r="G2432" s="16">
        <f>IF(Table2[[#This Row],[time]]&lt;7200000,1,0)</f>
        <v>1</v>
      </c>
      <c r="H2432" t="s">
        <v>247</v>
      </c>
      <c r="I2432">
        <v>7</v>
      </c>
      <c r="J2432" t="s">
        <v>238</v>
      </c>
      <c r="K2432" t="s">
        <v>244</v>
      </c>
      <c r="L2432" t="s">
        <v>249</v>
      </c>
      <c r="M2432" t="s">
        <v>232</v>
      </c>
      <c r="N2432" t="s">
        <v>233</v>
      </c>
      <c r="O2432">
        <v>1</v>
      </c>
      <c r="P2432">
        <v>50</v>
      </c>
      <c r="Q2432" t="s">
        <v>243</v>
      </c>
      <c r="R2432" t="s">
        <v>235</v>
      </c>
      <c r="S2432" t="s">
        <v>246</v>
      </c>
      <c r="T2432" t="b">
        <v>0</v>
      </c>
      <c r="U2432" t="b">
        <v>1</v>
      </c>
      <c r="V2432" t="b">
        <v>0</v>
      </c>
      <c r="W2432" t="b">
        <v>1</v>
      </c>
      <c r="X2432" t="b">
        <v>0</v>
      </c>
      <c r="Y2432" t="b">
        <v>0</v>
      </c>
      <c r="Z2432" t="b">
        <v>1</v>
      </c>
      <c r="AA2432" t="b">
        <v>1</v>
      </c>
      <c r="AB2432" t="b">
        <v>1</v>
      </c>
      <c r="AC2432" t="b">
        <v>0</v>
      </c>
    </row>
    <row r="2433" spans="1:29" x14ac:dyDescent="0.2">
      <c r="A2433" s="8">
        <v>1</v>
      </c>
      <c r="B2433" s="8" t="s">
        <v>181</v>
      </c>
      <c r="C2433" s="8" t="s">
        <v>82</v>
      </c>
      <c r="D2433" s="8">
        <v>0</v>
      </c>
      <c r="E2433" s="9">
        <v>86281.529861036601</v>
      </c>
      <c r="F2433" s="17">
        <f>SUMIFS(Table2[time],Table2[config],Table2[[#This Row],[config]],Table2[repetition],Table2[[#This Row],[repetition]])</f>
        <v>46592552.145122744</v>
      </c>
      <c r="G2433" s="17">
        <f>IF(Table2[[#This Row],[time]]&lt;7200000,1,0)</f>
        <v>1</v>
      </c>
      <c r="H2433" t="s">
        <v>247</v>
      </c>
      <c r="I2433">
        <v>7</v>
      </c>
      <c r="J2433" t="s">
        <v>238</v>
      </c>
      <c r="K2433" t="s">
        <v>244</v>
      </c>
      <c r="L2433" t="s">
        <v>249</v>
      </c>
      <c r="M2433" t="s">
        <v>232</v>
      </c>
      <c r="N2433" t="s">
        <v>233</v>
      </c>
      <c r="O2433">
        <v>1</v>
      </c>
      <c r="P2433">
        <v>50</v>
      </c>
      <c r="Q2433" t="s">
        <v>243</v>
      </c>
      <c r="R2433" t="s">
        <v>235</v>
      </c>
      <c r="S2433" t="s">
        <v>246</v>
      </c>
      <c r="T2433" t="b">
        <v>0</v>
      </c>
      <c r="U2433" t="b">
        <v>1</v>
      </c>
      <c r="V2433" t="b">
        <v>0</v>
      </c>
      <c r="W2433" t="b">
        <v>1</v>
      </c>
      <c r="X2433" t="b">
        <v>0</v>
      </c>
      <c r="Y2433" t="b">
        <v>0</v>
      </c>
      <c r="Z2433" t="b">
        <v>1</v>
      </c>
      <c r="AA2433" t="b">
        <v>1</v>
      </c>
      <c r="AB2433" t="b">
        <v>1</v>
      </c>
      <c r="AC2433" t="b">
        <v>0</v>
      </c>
    </row>
    <row r="2434" spans="1:29" x14ac:dyDescent="0.2">
      <c r="A2434" s="6">
        <v>1</v>
      </c>
      <c r="B2434" s="6" t="s">
        <v>182</v>
      </c>
      <c r="C2434" s="6" t="s">
        <v>82</v>
      </c>
      <c r="D2434" s="6">
        <v>0</v>
      </c>
      <c r="E2434" s="7">
        <v>154945.68537687801</v>
      </c>
      <c r="F2434" s="16">
        <f>SUMIFS(Table2[time],Table2[config],Table2[[#This Row],[config]],Table2[repetition],Table2[[#This Row],[repetition]])</f>
        <v>46592552.145122744</v>
      </c>
      <c r="G2434" s="16">
        <f>IF(Table2[[#This Row],[time]]&lt;7200000,1,0)</f>
        <v>1</v>
      </c>
      <c r="H2434" t="s">
        <v>247</v>
      </c>
      <c r="I2434">
        <v>7</v>
      </c>
      <c r="J2434" t="s">
        <v>238</v>
      </c>
      <c r="K2434" t="s">
        <v>244</v>
      </c>
      <c r="L2434" t="s">
        <v>249</v>
      </c>
      <c r="M2434" t="s">
        <v>232</v>
      </c>
      <c r="N2434" t="s">
        <v>233</v>
      </c>
      <c r="O2434">
        <v>1</v>
      </c>
      <c r="P2434">
        <v>50</v>
      </c>
      <c r="Q2434" t="s">
        <v>243</v>
      </c>
      <c r="R2434" t="s">
        <v>235</v>
      </c>
      <c r="S2434" t="s">
        <v>246</v>
      </c>
      <c r="T2434" t="b">
        <v>0</v>
      </c>
      <c r="U2434" t="b">
        <v>1</v>
      </c>
      <c r="V2434" t="b">
        <v>0</v>
      </c>
      <c r="W2434" t="b">
        <v>1</v>
      </c>
      <c r="X2434" t="b">
        <v>0</v>
      </c>
      <c r="Y2434" t="b">
        <v>0</v>
      </c>
      <c r="Z2434" t="b">
        <v>1</v>
      </c>
      <c r="AA2434" t="b">
        <v>1</v>
      </c>
      <c r="AB2434" t="b">
        <v>1</v>
      </c>
      <c r="AC2434" t="b">
        <v>0</v>
      </c>
    </row>
    <row r="2435" spans="1:29" x14ac:dyDescent="0.2">
      <c r="A2435" s="8">
        <v>1</v>
      </c>
      <c r="B2435" s="8" t="s">
        <v>176</v>
      </c>
      <c r="C2435" s="8" t="s">
        <v>82</v>
      </c>
      <c r="D2435" s="8">
        <v>0</v>
      </c>
      <c r="E2435" s="9">
        <v>119465.813559945</v>
      </c>
      <c r="F2435" s="17">
        <f>SUMIFS(Table2[time],Table2[config],Table2[[#This Row],[config]],Table2[repetition],Table2[[#This Row],[repetition]])</f>
        <v>46592552.145122744</v>
      </c>
      <c r="G2435" s="17">
        <f>IF(Table2[[#This Row],[time]]&lt;7200000,1,0)</f>
        <v>1</v>
      </c>
      <c r="H2435" t="s">
        <v>247</v>
      </c>
      <c r="I2435">
        <v>7</v>
      </c>
      <c r="J2435" t="s">
        <v>238</v>
      </c>
      <c r="K2435" t="s">
        <v>244</v>
      </c>
      <c r="L2435" t="s">
        <v>249</v>
      </c>
      <c r="M2435" t="s">
        <v>232</v>
      </c>
      <c r="N2435" t="s">
        <v>233</v>
      </c>
      <c r="O2435">
        <v>1</v>
      </c>
      <c r="P2435">
        <v>50</v>
      </c>
      <c r="Q2435" t="s">
        <v>243</v>
      </c>
      <c r="R2435" t="s">
        <v>235</v>
      </c>
      <c r="S2435" t="s">
        <v>246</v>
      </c>
      <c r="T2435" t="b">
        <v>0</v>
      </c>
      <c r="U2435" t="b">
        <v>1</v>
      </c>
      <c r="V2435" t="b">
        <v>0</v>
      </c>
      <c r="W2435" t="b">
        <v>1</v>
      </c>
      <c r="X2435" t="b">
        <v>0</v>
      </c>
      <c r="Y2435" t="b">
        <v>0</v>
      </c>
      <c r="Z2435" t="b">
        <v>1</v>
      </c>
      <c r="AA2435" t="b">
        <v>1</v>
      </c>
      <c r="AB2435" t="b">
        <v>1</v>
      </c>
      <c r="AC2435" t="b">
        <v>0</v>
      </c>
    </row>
    <row r="2436" spans="1:29" x14ac:dyDescent="0.2">
      <c r="A2436" s="6">
        <v>1</v>
      </c>
      <c r="B2436" s="6" t="s">
        <v>183</v>
      </c>
      <c r="C2436" s="6" t="s">
        <v>82</v>
      </c>
      <c r="D2436" s="6">
        <v>0</v>
      </c>
      <c r="E2436" s="7">
        <v>150569.08002402601</v>
      </c>
      <c r="F2436" s="16">
        <f>SUMIFS(Table2[time],Table2[config],Table2[[#This Row],[config]],Table2[repetition],Table2[[#This Row],[repetition]])</f>
        <v>46592552.145122744</v>
      </c>
      <c r="G2436" s="16">
        <f>IF(Table2[[#This Row],[time]]&lt;7200000,1,0)</f>
        <v>1</v>
      </c>
      <c r="H2436" t="s">
        <v>247</v>
      </c>
      <c r="I2436">
        <v>7</v>
      </c>
      <c r="J2436" t="s">
        <v>238</v>
      </c>
      <c r="K2436" t="s">
        <v>244</v>
      </c>
      <c r="L2436" t="s">
        <v>249</v>
      </c>
      <c r="M2436" t="s">
        <v>232</v>
      </c>
      <c r="N2436" t="s">
        <v>233</v>
      </c>
      <c r="O2436">
        <v>1</v>
      </c>
      <c r="P2436">
        <v>50</v>
      </c>
      <c r="Q2436" t="s">
        <v>243</v>
      </c>
      <c r="R2436" t="s">
        <v>235</v>
      </c>
      <c r="S2436" t="s">
        <v>246</v>
      </c>
      <c r="T2436" t="b">
        <v>0</v>
      </c>
      <c r="U2436" t="b">
        <v>1</v>
      </c>
      <c r="V2436" t="b">
        <v>0</v>
      </c>
      <c r="W2436" t="b">
        <v>1</v>
      </c>
      <c r="X2436" t="b">
        <v>0</v>
      </c>
      <c r="Y2436" t="b">
        <v>0</v>
      </c>
      <c r="Z2436" t="b">
        <v>1</v>
      </c>
      <c r="AA2436" t="b">
        <v>1</v>
      </c>
      <c r="AB2436" t="b">
        <v>1</v>
      </c>
      <c r="AC2436" t="b">
        <v>0</v>
      </c>
    </row>
    <row r="2437" spans="1:29" x14ac:dyDescent="0.2">
      <c r="A2437" s="8">
        <v>1</v>
      </c>
      <c r="B2437" s="8" t="s">
        <v>185</v>
      </c>
      <c r="C2437" s="8" t="s">
        <v>82</v>
      </c>
      <c r="D2437" s="8">
        <v>0</v>
      </c>
      <c r="E2437" s="9">
        <v>223239.18537283299</v>
      </c>
      <c r="F2437" s="17">
        <f>SUMIFS(Table2[time],Table2[config],Table2[[#This Row],[config]],Table2[repetition],Table2[[#This Row],[repetition]])</f>
        <v>46592552.145122744</v>
      </c>
      <c r="G2437" s="17">
        <f>IF(Table2[[#This Row],[time]]&lt;7200000,1,0)</f>
        <v>1</v>
      </c>
      <c r="H2437" t="s">
        <v>247</v>
      </c>
      <c r="I2437">
        <v>7</v>
      </c>
      <c r="J2437" t="s">
        <v>238</v>
      </c>
      <c r="K2437" t="s">
        <v>244</v>
      </c>
      <c r="L2437" t="s">
        <v>249</v>
      </c>
      <c r="M2437" t="s">
        <v>232</v>
      </c>
      <c r="N2437" t="s">
        <v>233</v>
      </c>
      <c r="O2437">
        <v>1</v>
      </c>
      <c r="P2437">
        <v>50</v>
      </c>
      <c r="Q2437" t="s">
        <v>243</v>
      </c>
      <c r="R2437" t="s">
        <v>235</v>
      </c>
      <c r="S2437" t="s">
        <v>246</v>
      </c>
      <c r="T2437" t="b">
        <v>0</v>
      </c>
      <c r="U2437" t="b">
        <v>1</v>
      </c>
      <c r="V2437" t="b">
        <v>0</v>
      </c>
      <c r="W2437" t="b">
        <v>1</v>
      </c>
      <c r="X2437" t="b">
        <v>0</v>
      </c>
      <c r="Y2437" t="b">
        <v>0</v>
      </c>
      <c r="Z2437" t="b">
        <v>1</v>
      </c>
      <c r="AA2437" t="b">
        <v>1</v>
      </c>
      <c r="AB2437" t="b">
        <v>1</v>
      </c>
      <c r="AC2437" t="b">
        <v>0</v>
      </c>
    </row>
    <row r="2438" spans="1:29" x14ac:dyDescent="0.2">
      <c r="A2438" s="6">
        <v>1</v>
      </c>
      <c r="B2438" s="6" t="s">
        <v>195</v>
      </c>
      <c r="C2438" s="6" t="s">
        <v>82</v>
      </c>
      <c r="D2438" s="6">
        <v>0</v>
      </c>
      <c r="E2438" s="7">
        <v>186431.69032805599</v>
      </c>
      <c r="F2438" s="16">
        <f>SUMIFS(Table2[time],Table2[config],Table2[[#This Row],[config]],Table2[repetition],Table2[[#This Row],[repetition]])</f>
        <v>46592552.145122744</v>
      </c>
      <c r="G2438" s="16">
        <f>IF(Table2[[#This Row],[time]]&lt;7200000,1,0)</f>
        <v>1</v>
      </c>
      <c r="H2438" t="s">
        <v>247</v>
      </c>
      <c r="I2438">
        <v>7</v>
      </c>
      <c r="J2438" t="s">
        <v>238</v>
      </c>
      <c r="K2438" t="s">
        <v>244</v>
      </c>
      <c r="L2438" t="s">
        <v>249</v>
      </c>
      <c r="M2438" t="s">
        <v>232</v>
      </c>
      <c r="N2438" t="s">
        <v>233</v>
      </c>
      <c r="O2438">
        <v>1</v>
      </c>
      <c r="P2438">
        <v>50</v>
      </c>
      <c r="Q2438" t="s">
        <v>243</v>
      </c>
      <c r="R2438" t="s">
        <v>235</v>
      </c>
      <c r="S2438" t="s">
        <v>246</v>
      </c>
      <c r="T2438" t="b">
        <v>0</v>
      </c>
      <c r="U2438" t="b">
        <v>1</v>
      </c>
      <c r="V2438" t="b">
        <v>0</v>
      </c>
      <c r="W2438" t="b">
        <v>1</v>
      </c>
      <c r="X2438" t="b">
        <v>0</v>
      </c>
      <c r="Y2438" t="b">
        <v>0</v>
      </c>
      <c r="Z2438" t="b">
        <v>1</v>
      </c>
      <c r="AA2438" t="b">
        <v>1</v>
      </c>
      <c r="AB2438" t="b">
        <v>1</v>
      </c>
      <c r="AC2438" t="b">
        <v>0</v>
      </c>
    </row>
    <row r="2439" spans="1:29" x14ac:dyDescent="0.2">
      <c r="A2439" s="8">
        <v>1</v>
      </c>
      <c r="B2439" s="8" t="s">
        <v>180</v>
      </c>
      <c r="C2439" s="8" t="s">
        <v>82</v>
      </c>
      <c r="D2439" s="8">
        <v>0</v>
      </c>
      <c r="E2439" s="9">
        <v>96654.568799072804</v>
      </c>
      <c r="F2439" s="17">
        <f>SUMIFS(Table2[time],Table2[config],Table2[[#This Row],[config]],Table2[repetition],Table2[[#This Row],[repetition]])</f>
        <v>46592552.145122744</v>
      </c>
      <c r="G2439" s="17">
        <f>IF(Table2[[#This Row],[time]]&lt;7200000,1,0)</f>
        <v>1</v>
      </c>
      <c r="H2439" t="s">
        <v>247</v>
      </c>
      <c r="I2439">
        <v>7</v>
      </c>
      <c r="J2439" t="s">
        <v>238</v>
      </c>
      <c r="K2439" t="s">
        <v>244</v>
      </c>
      <c r="L2439" t="s">
        <v>249</v>
      </c>
      <c r="M2439" t="s">
        <v>232</v>
      </c>
      <c r="N2439" t="s">
        <v>233</v>
      </c>
      <c r="O2439">
        <v>1</v>
      </c>
      <c r="P2439">
        <v>50</v>
      </c>
      <c r="Q2439" t="s">
        <v>243</v>
      </c>
      <c r="R2439" t="s">
        <v>235</v>
      </c>
      <c r="S2439" t="s">
        <v>246</v>
      </c>
      <c r="T2439" t="b">
        <v>0</v>
      </c>
      <c r="U2439" t="b">
        <v>1</v>
      </c>
      <c r="V2439" t="b">
        <v>0</v>
      </c>
      <c r="W2439" t="b">
        <v>1</v>
      </c>
      <c r="X2439" t="b">
        <v>0</v>
      </c>
      <c r="Y2439" t="b">
        <v>0</v>
      </c>
      <c r="Z2439" t="b">
        <v>1</v>
      </c>
      <c r="AA2439" t="b">
        <v>1</v>
      </c>
      <c r="AB2439" t="b">
        <v>1</v>
      </c>
      <c r="AC2439" t="b">
        <v>0</v>
      </c>
    </row>
    <row r="2440" spans="1:29" x14ac:dyDescent="0.2">
      <c r="A2440" s="6">
        <v>1</v>
      </c>
      <c r="B2440" s="6" t="s">
        <v>189</v>
      </c>
      <c r="C2440" s="6" t="s">
        <v>82</v>
      </c>
      <c r="D2440" s="6">
        <v>0</v>
      </c>
      <c r="E2440" s="7">
        <v>112838.890134124</v>
      </c>
      <c r="F2440" s="16">
        <f>SUMIFS(Table2[time],Table2[config],Table2[[#This Row],[config]],Table2[repetition],Table2[[#This Row],[repetition]])</f>
        <v>46592552.145122744</v>
      </c>
      <c r="G2440" s="16">
        <f>IF(Table2[[#This Row],[time]]&lt;7200000,1,0)</f>
        <v>1</v>
      </c>
      <c r="H2440" t="s">
        <v>247</v>
      </c>
      <c r="I2440">
        <v>7</v>
      </c>
      <c r="J2440" t="s">
        <v>238</v>
      </c>
      <c r="K2440" t="s">
        <v>244</v>
      </c>
      <c r="L2440" t="s">
        <v>249</v>
      </c>
      <c r="M2440" t="s">
        <v>232</v>
      </c>
      <c r="N2440" t="s">
        <v>233</v>
      </c>
      <c r="O2440">
        <v>1</v>
      </c>
      <c r="P2440">
        <v>50</v>
      </c>
      <c r="Q2440" t="s">
        <v>243</v>
      </c>
      <c r="R2440" t="s">
        <v>235</v>
      </c>
      <c r="S2440" t="s">
        <v>246</v>
      </c>
      <c r="T2440" t="b">
        <v>0</v>
      </c>
      <c r="U2440" t="b">
        <v>1</v>
      </c>
      <c r="V2440" t="b">
        <v>0</v>
      </c>
      <c r="W2440" t="b">
        <v>1</v>
      </c>
      <c r="X2440" t="b">
        <v>0</v>
      </c>
      <c r="Y2440" t="b">
        <v>0</v>
      </c>
      <c r="Z2440" t="b">
        <v>1</v>
      </c>
      <c r="AA2440" t="b">
        <v>1</v>
      </c>
      <c r="AB2440" t="b">
        <v>1</v>
      </c>
      <c r="AC2440" t="b">
        <v>0</v>
      </c>
    </row>
    <row r="2441" spans="1:29" x14ac:dyDescent="0.2">
      <c r="A2441" s="8">
        <v>1</v>
      </c>
      <c r="B2441" s="8" t="s">
        <v>196</v>
      </c>
      <c r="C2441" s="8" t="s">
        <v>82</v>
      </c>
      <c r="D2441" s="8">
        <v>0</v>
      </c>
      <c r="E2441" s="9">
        <v>108207.209403859</v>
      </c>
      <c r="F2441" s="17">
        <f>SUMIFS(Table2[time],Table2[config],Table2[[#This Row],[config]],Table2[repetition],Table2[[#This Row],[repetition]])</f>
        <v>46592552.145122744</v>
      </c>
      <c r="G2441" s="17">
        <f>IF(Table2[[#This Row],[time]]&lt;7200000,1,0)</f>
        <v>1</v>
      </c>
      <c r="H2441" t="s">
        <v>247</v>
      </c>
      <c r="I2441">
        <v>7</v>
      </c>
      <c r="J2441" t="s">
        <v>238</v>
      </c>
      <c r="K2441" t="s">
        <v>244</v>
      </c>
      <c r="L2441" t="s">
        <v>249</v>
      </c>
      <c r="M2441" t="s">
        <v>232</v>
      </c>
      <c r="N2441" t="s">
        <v>233</v>
      </c>
      <c r="O2441">
        <v>1</v>
      </c>
      <c r="P2441">
        <v>50</v>
      </c>
      <c r="Q2441" t="s">
        <v>243</v>
      </c>
      <c r="R2441" t="s">
        <v>235</v>
      </c>
      <c r="S2441" t="s">
        <v>246</v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b">
        <v>0</v>
      </c>
      <c r="Z2441" t="b">
        <v>1</v>
      </c>
      <c r="AA2441" t="b">
        <v>1</v>
      </c>
      <c r="AB2441" t="b">
        <v>1</v>
      </c>
      <c r="AC2441" t="b">
        <v>0</v>
      </c>
    </row>
    <row r="2442" spans="1:29" x14ac:dyDescent="0.2">
      <c r="A2442" s="6">
        <v>1</v>
      </c>
      <c r="B2442" s="6" t="s">
        <v>178</v>
      </c>
      <c r="C2442" s="6" t="s">
        <v>82</v>
      </c>
      <c r="D2442" s="6">
        <v>0</v>
      </c>
      <c r="E2442" s="7">
        <v>113584.559381008</v>
      </c>
      <c r="F2442" s="16">
        <f>SUMIFS(Table2[time],Table2[config],Table2[[#This Row],[config]],Table2[repetition],Table2[[#This Row],[repetition]])</f>
        <v>46592552.145122744</v>
      </c>
      <c r="G2442" s="16">
        <f>IF(Table2[[#This Row],[time]]&lt;7200000,1,0)</f>
        <v>1</v>
      </c>
      <c r="H2442" t="s">
        <v>247</v>
      </c>
      <c r="I2442">
        <v>7</v>
      </c>
      <c r="J2442" t="s">
        <v>238</v>
      </c>
      <c r="K2442" t="s">
        <v>244</v>
      </c>
      <c r="L2442" t="s">
        <v>249</v>
      </c>
      <c r="M2442" t="s">
        <v>232</v>
      </c>
      <c r="N2442" t="s">
        <v>233</v>
      </c>
      <c r="O2442">
        <v>1</v>
      </c>
      <c r="P2442">
        <v>50</v>
      </c>
      <c r="Q2442" t="s">
        <v>243</v>
      </c>
      <c r="R2442" t="s">
        <v>235</v>
      </c>
      <c r="S2442" t="s">
        <v>246</v>
      </c>
      <c r="T2442" t="b">
        <v>0</v>
      </c>
      <c r="U2442" t="b">
        <v>1</v>
      </c>
      <c r="V2442" t="b">
        <v>0</v>
      </c>
      <c r="W2442" t="b">
        <v>1</v>
      </c>
      <c r="X2442" t="b">
        <v>0</v>
      </c>
      <c r="Y2442" t="b">
        <v>0</v>
      </c>
      <c r="Z2442" t="b">
        <v>1</v>
      </c>
      <c r="AA2442" t="b">
        <v>1</v>
      </c>
      <c r="AB2442" t="b">
        <v>1</v>
      </c>
      <c r="AC2442" t="b">
        <v>0</v>
      </c>
    </row>
    <row r="2443" spans="1:29" x14ac:dyDescent="0.2">
      <c r="A2443" s="8">
        <v>1</v>
      </c>
      <c r="B2443" s="8" t="s">
        <v>193</v>
      </c>
      <c r="C2443" s="8" t="s">
        <v>82</v>
      </c>
      <c r="D2443" s="8">
        <v>0</v>
      </c>
      <c r="E2443" s="9">
        <v>130748.957447009</v>
      </c>
      <c r="F2443" s="17">
        <f>SUMIFS(Table2[time],Table2[config],Table2[[#This Row],[config]],Table2[repetition],Table2[[#This Row],[repetition]])</f>
        <v>46592552.145122744</v>
      </c>
      <c r="G2443" s="17">
        <f>IF(Table2[[#This Row],[time]]&lt;7200000,1,0)</f>
        <v>1</v>
      </c>
      <c r="H2443" t="s">
        <v>247</v>
      </c>
      <c r="I2443">
        <v>7</v>
      </c>
      <c r="J2443" t="s">
        <v>238</v>
      </c>
      <c r="K2443" t="s">
        <v>244</v>
      </c>
      <c r="L2443" t="s">
        <v>249</v>
      </c>
      <c r="M2443" t="s">
        <v>232</v>
      </c>
      <c r="N2443" t="s">
        <v>233</v>
      </c>
      <c r="O2443">
        <v>1</v>
      </c>
      <c r="P2443">
        <v>50</v>
      </c>
      <c r="Q2443" t="s">
        <v>243</v>
      </c>
      <c r="R2443" t="s">
        <v>235</v>
      </c>
      <c r="S2443" t="s">
        <v>246</v>
      </c>
      <c r="T2443" t="b">
        <v>0</v>
      </c>
      <c r="U2443" t="b">
        <v>1</v>
      </c>
      <c r="V2443" t="b">
        <v>0</v>
      </c>
      <c r="W2443" t="b">
        <v>1</v>
      </c>
      <c r="X2443" t="b">
        <v>0</v>
      </c>
      <c r="Y2443" t="b">
        <v>0</v>
      </c>
      <c r="Z2443" t="b">
        <v>1</v>
      </c>
      <c r="AA2443" t="b">
        <v>1</v>
      </c>
      <c r="AB2443" t="b">
        <v>1</v>
      </c>
      <c r="AC2443" t="b">
        <v>0</v>
      </c>
    </row>
    <row r="2444" spans="1:29" x14ac:dyDescent="0.2">
      <c r="A2444" s="6">
        <v>1</v>
      </c>
      <c r="B2444" s="6" t="s">
        <v>199</v>
      </c>
      <c r="C2444" s="6" t="s">
        <v>82</v>
      </c>
      <c r="D2444" s="6">
        <v>0</v>
      </c>
      <c r="E2444" s="7">
        <v>93260.6410479638</v>
      </c>
      <c r="F2444" s="16">
        <f>SUMIFS(Table2[time],Table2[config],Table2[[#This Row],[config]],Table2[repetition],Table2[[#This Row],[repetition]])</f>
        <v>46592552.145122744</v>
      </c>
      <c r="G2444" s="16">
        <f>IF(Table2[[#This Row],[time]]&lt;7200000,1,0)</f>
        <v>1</v>
      </c>
      <c r="H2444" t="s">
        <v>247</v>
      </c>
      <c r="I2444">
        <v>7</v>
      </c>
      <c r="J2444" t="s">
        <v>238</v>
      </c>
      <c r="K2444" t="s">
        <v>244</v>
      </c>
      <c r="L2444" t="s">
        <v>249</v>
      </c>
      <c r="M2444" t="s">
        <v>232</v>
      </c>
      <c r="N2444" t="s">
        <v>233</v>
      </c>
      <c r="O2444">
        <v>1</v>
      </c>
      <c r="P2444">
        <v>50</v>
      </c>
      <c r="Q2444" t="s">
        <v>243</v>
      </c>
      <c r="R2444" t="s">
        <v>235</v>
      </c>
      <c r="S2444" t="s">
        <v>246</v>
      </c>
      <c r="T2444" t="b">
        <v>0</v>
      </c>
      <c r="U2444" t="b">
        <v>1</v>
      </c>
      <c r="V2444" t="b">
        <v>0</v>
      </c>
      <c r="W2444" t="b">
        <v>1</v>
      </c>
      <c r="X2444" t="b">
        <v>0</v>
      </c>
      <c r="Y2444" t="b">
        <v>0</v>
      </c>
      <c r="Z2444" t="b">
        <v>1</v>
      </c>
      <c r="AA2444" t="b">
        <v>1</v>
      </c>
      <c r="AB2444" t="b">
        <v>1</v>
      </c>
      <c r="AC2444" t="b">
        <v>0</v>
      </c>
    </row>
    <row r="2445" spans="1:29" x14ac:dyDescent="0.2">
      <c r="A2445" s="8">
        <v>1</v>
      </c>
      <c r="B2445" s="8" t="s">
        <v>197</v>
      </c>
      <c r="C2445" s="8" t="s">
        <v>82</v>
      </c>
      <c r="D2445" s="8">
        <v>0</v>
      </c>
      <c r="E2445" s="9">
        <v>87678.009266965004</v>
      </c>
      <c r="F2445" s="17">
        <f>SUMIFS(Table2[time],Table2[config],Table2[[#This Row],[config]],Table2[repetition],Table2[[#This Row],[repetition]])</f>
        <v>46592552.145122744</v>
      </c>
      <c r="G2445" s="17">
        <f>IF(Table2[[#This Row],[time]]&lt;7200000,1,0)</f>
        <v>1</v>
      </c>
      <c r="H2445" t="s">
        <v>247</v>
      </c>
      <c r="I2445">
        <v>7</v>
      </c>
      <c r="J2445" t="s">
        <v>238</v>
      </c>
      <c r="K2445" t="s">
        <v>244</v>
      </c>
      <c r="L2445" t="s">
        <v>249</v>
      </c>
      <c r="M2445" t="s">
        <v>232</v>
      </c>
      <c r="N2445" t="s">
        <v>233</v>
      </c>
      <c r="O2445">
        <v>1</v>
      </c>
      <c r="P2445">
        <v>50</v>
      </c>
      <c r="Q2445" t="s">
        <v>243</v>
      </c>
      <c r="R2445" t="s">
        <v>235</v>
      </c>
      <c r="S2445" t="s">
        <v>246</v>
      </c>
      <c r="T2445" t="b">
        <v>0</v>
      </c>
      <c r="U2445" t="b">
        <v>1</v>
      </c>
      <c r="V2445" t="b">
        <v>0</v>
      </c>
      <c r="W2445" t="b">
        <v>1</v>
      </c>
      <c r="X2445" t="b">
        <v>0</v>
      </c>
      <c r="Y2445" t="b">
        <v>0</v>
      </c>
      <c r="Z2445" t="b">
        <v>1</v>
      </c>
      <c r="AA2445" t="b">
        <v>1</v>
      </c>
      <c r="AB2445" t="b">
        <v>1</v>
      </c>
      <c r="AC2445" t="b">
        <v>0</v>
      </c>
    </row>
    <row r="2446" spans="1:29" x14ac:dyDescent="0.2">
      <c r="A2446" s="6">
        <v>1</v>
      </c>
      <c r="B2446" s="6" t="s">
        <v>179</v>
      </c>
      <c r="C2446" s="6" t="s">
        <v>82</v>
      </c>
      <c r="D2446" s="6">
        <v>0</v>
      </c>
      <c r="E2446" s="7">
        <v>154516.16482995401</v>
      </c>
      <c r="F2446" s="16">
        <f>SUMIFS(Table2[time],Table2[config],Table2[[#This Row],[config]],Table2[repetition],Table2[[#This Row],[repetition]])</f>
        <v>46592552.145122744</v>
      </c>
      <c r="G2446" s="16">
        <f>IF(Table2[[#This Row],[time]]&lt;7200000,1,0)</f>
        <v>1</v>
      </c>
      <c r="H2446" t="s">
        <v>247</v>
      </c>
      <c r="I2446">
        <v>7</v>
      </c>
      <c r="J2446" t="s">
        <v>238</v>
      </c>
      <c r="K2446" t="s">
        <v>244</v>
      </c>
      <c r="L2446" t="s">
        <v>249</v>
      </c>
      <c r="M2446" t="s">
        <v>232</v>
      </c>
      <c r="N2446" t="s">
        <v>233</v>
      </c>
      <c r="O2446">
        <v>1</v>
      </c>
      <c r="P2446">
        <v>50</v>
      </c>
      <c r="Q2446" t="s">
        <v>243</v>
      </c>
      <c r="R2446" t="s">
        <v>235</v>
      </c>
      <c r="S2446" t="s">
        <v>246</v>
      </c>
      <c r="T2446" t="b">
        <v>0</v>
      </c>
      <c r="U2446" t="b">
        <v>1</v>
      </c>
      <c r="V2446" t="b">
        <v>0</v>
      </c>
      <c r="W2446" t="b">
        <v>1</v>
      </c>
      <c r="X2446" t="b">
        <v>0</v>
      </c>
      <c r="Y2446" t="b">
        <v>0</v>
      </c>
      <c r="Z2446" t="b">
        <v>1</v>
      </c>
      <c r="AA2446" t="b">
        <v>1</v>
      </c>
      <c r="AB2446" t="b">
        <v>1</v>
      </c>
      <c r="AC2446" t="b">
        <v>0</v>
      </c>
    </row>
    <row r="2447" spans="1:29" x14ac:dyDescent="0.2">
      <c r="A2447" s="8">
        <v>1</v>
      </c>
      <c r="B2447" s="8" t="s">
        <v>186</v>
      </c>
      <c r="C2447" s="8" t="s">
        <v>82</v>
      </c>
      <c r="D2447" s="8">
        <v>0</v>
      </c>
      <c r="E2447" s="9">
        <v>139411.88515000901</v>
      </c>
      <c r="F2447" s="17">
        <f>SUMIFS(Table2[time],Table2[config],Table2[[#This Row],[config]],Table2[repetition],Table2[[#This Row],[repetition]])</f>
        <v>46592552.145122744</v>
      </c>
      <c r="G2447" s="17">
        <f>IF(Table2[[#This Row],[time]]&lt;7200000,1,0)</f>
        <v>1</v>
      </c>
      <c r="H2447" t="s">
        <v>247</v>
      </c>
      <c r="I2447">
        <v>7</v>
      </c>
      <c r="J2447" t="s">
        <v>238</v>
      </c>
      <c r="K2447" t="s">
        <v>244</v>
      </c>
      <c r="L2447" t="s">
        <v>249</v>
      </c>
      <c r="M2447" t="s">
        <v>232</v>
      </c>
      <c r="N2447" t="s">
        <v>233</v>
      </c>
      <c r="O2447">
        <v>1</v>
      </c>
      <c r="P2447">
        <v>50</v>
      </c>
      <c r="Q2447" t="s">
        <v>243</v>
      </c>
      <c r="R2447" t="s">
        <v>235</v>
      </c>
      <c r="S2447" t="s">
        <v>246</v>
      </c>
      <c r="T2447" t="b">
        <v>0</v>
      </c>
      <c r="U2447" t="b">
        <v>1</v>
      </c>
      <c r="V2447" t="b">
        <v>0</v>
      </c>
      <c r="W2447" t="b">
        <v>1</v>
      </c>
      <c r="X2447" t="b">
        <v>0</v>
      </c>
      <c r="Y2447" t="b">
        <v>0</v>
      </c>
      <c r="Z2447" t="b">
        <v>1</v>
      </c>
      <c r="AA2447" t="b">
        <v>1</v>
      </c>
      <c r="AB2447" t="b">
        <v>1</v>
      </c>
      <c r="AC2447" t="b">
        <v>0</v>
      </c>
    </row>
    <row r="2448" spans="1:29" x14ac:dyDescent="0.2">
      <c r="A2448" s="6">
        <v>1</v>
      </c>
      <c r="B2448" s="6" t="s">
        <v>198</v>
      </c>
      <c r="C2448" s="6" t="s">
        <v>82</v>
      </c>
      <c r="D2448" s="6">
        <v>1</v>
      </c>
      <c r="E2448" s="7">
        <v>554413.769609062</v>
      </c>
      <c r="F2448" s="16">
        <f>SUMIFS(Table2[time],Table2[config],Table2[[#This Row],[config]],Table2[repetition],Table2[[#This Row],[repetition]])</f>
        <v>46592552.145122744</v>
      </c>
      <c r="G2448" s="16">
        <f>IF(Table2[[#This Row],[time]]&lt;7200000,1,0)</f>
        <v>1</v>
      </c>
      <c r="H2448" t="s">
        <v>247</v>
      </c>
      <c r="I2448">
        <v>7</v>
      </c>
      <c r="J2448" t="s">
        <v>238</v>
      </c>
      <c r="K2448" t="s">
        <v>244</v>
      </c>
      <c r="L2448" t="s">
        <v>249</v>
      </c>
      <c r="M2448" t="s">
        <v>232</v>
      </c>
      <c r="N2448" t="s">
        <v>233</v>
      </c>
      <c r="O2448">
        <v>1</v>
      </c>
      <c r="P2448">
        <v>50</v>
      </c>
      <c r="Q2448" t="s">
        <v>243</v>
      </c>
      <c r="R2448" t="s">
        <v>235</v>
      </c>
      <c r="S2448" t="s">
        <v>246</v>
      </c>
      <c r="T2448" t="b">
        <v>0</v>
      </c>
      <c r="U2448" t="b">
        <v>1</v>
      </c>
      <c r="V2448" t="b">
        <v>0</v>
      </c>
      <c r="W2448" t="b">
        <v>1</v>
      </c>
      <c r="X2448" t="b">
        <v>0</v>
      </c>
      <c r="Y2448" t="b">
        <v>0</v>
      </c>
      <c r="Z2448" t="b">
        <v>1</v>
      </c>
      <c r="AA2448" t="b">
        <v>1</v>
      </c>
      <c r="AB2448" t="b">
        <v>1</v>
      </c>
      <c r="AC2448" t="b">
        <v>0</v>
      </c>
    </row>
    <row r="2449" spans="1:29" x14ac:dyDescent="0.2">
      <c r="A2449" s="8">
        <v>1</v>
      </c>
      <c r="B2449" s="8" t="s">
        <v>201</v>
      </c>
      <c r="C2449" s="8" t="s">
        <v>82</v>
      </c>
      <c r="D2449" s="8">
        <v>0</v>
      </c>
      <c r="E2449" s="9">
        <v>202460.815566126</v>
      </c>
      <c r="F2449" s="17">
        <f>SUMIFS(Table2[time],Table2[config],Table2[[#This Row],[config]],Table2[repetition],Table2[[#This Row],[repetition]])</f>
        <v>46592552.145122744</v>
      </c>
      <c r="G2449" s="17">
        <f>IF(Table2[[#This Row],[time]]&lt;7200000,1,0)</f>
        <v>1</v>
      </c>
      <c r="H2449" t="s">
        <v>247</v>
      </c>
      <c r="I2449">
        <v>7</v>
      </c>
      <c r="J2449" t="s">
        <v>238</v>
      </c>
      <c r="K2449" t="s">
        <v>244</v>
      </c>
      <c r="L2449" t="s">
        <v>249</v>
      </c>
      <c r="M2449" t="s">
        <v>232</v>
      </c>
      <c r="N2449" t="s">
        <v>233</v>
      </c>
      <c r="O2449">
        <v>1</v>
      </c>
      <c r="P2449">
        <v>50</v>
      </c>
      <c r="Q2449" t="s">
        <v>243</v>
      </c>
      <c r="R2449" t="s">
        <v>235</v>
      </c>
      <c r="S2449" t="s">
        <v>246</v>
      </c>
      <c r="T2449" t="b">
        <v>0</v>
      </c>
      <c r="U2449" t="b">
        <v>1</v>
      </c>
      <c r="V2449" t="b">
        <v>0</v>
      </c>
      <c r="W2449" t="b">
        <v>1</v>
      </c>
      <c r="X2449" t="b">
        <v>0</v>
      </c>
      <c r="Y2449" t="b">
        <v>0</v>
      </c>
      <c r="Z2449" t="b">
        <v>1</v>
      </c>
      <c r="AA2449" t="b">
        <v>1</v>
      </c>
      <c r="AB2449" t="b">
        <v>1</v>
      </c>
      <c r="AC2449" t="b">
        <v>0</v>
      </c>
    </row>
    <row r="2450" spans="1:29" x14ac:dyDescent="0.2">
      <c r="A2450" s="6">
        <v>1</v>
      </c>
      <c r="B2450" s="6" t="s">
        <v>177</v>
      </c>
      <c r="C2450" s="6" t="s">
        <v>82</v>
      </c>
      <c r="D2450" s="6">
        <v>0</v>
      </c>
      <c r="E2450" s="7">
        <v>383527.28054998402</v>
      </c>
      <c r="F2450" s="16">
        <f>SUMIFS(Table2[time],Table2[config],Table2[[#This Row],[config]],Table2[repetition],Table2[[#This Row],[repetition]])</f>
        <v>46592552.145122744</v>
      </c>
      <c r="G2450" s="16">
        <f>IF(Table2[[#This Row],[time]]&lt;7200000,1,0)</f>
        <v>1</v>
      </c>
      <c r="H2450" t="s">
        <v>247</v>
      </c>
      <c r="I2450">
        <v>7</v>
      </c>
      <c r="J2450" t="s">
        <v>238</v>
      </c>
      <c r="K2450" t="s">
        <v>244</v>
      </c>
      <c r="L2450" t="s">
        <v>249</v>
      </c>
      <c r="M2450" t="s">
        <v>232</v>
      </c>
      <c r="N2450" t="s">
        <v>233</v>
      </c>
      <c r="O2450">
        <v>1</v>
      </c>
      <c r="P2450">
        <v>50</v>
      </c>
      <c r="Q2450" t="s">
        <v>243</v>
      </c>
      <c r="R2450" t="s">
        <v>235</v>
      </c>
      <c r="S2450" t="s">
        <v>246</v>
      </c>
      <c r="T2450" t="b">
        <v>0</v>
      </c>
      <c r="U2450" t="b">
        <v>1</v>
      </c>
      <c r="V2450" t="b">
        <v>0</v>
      </c>
      <c r="W2450" t="b">
        <v>1</v>
      </c>
      <c r="X2450" t="b">
        <v>0</v>
      </c>
      <c r="Y2450" t="b">
        <v>0</v>
      </c>
      <c r="Z2450" t="b">
        <v>1</v>
      </c>
      <c r="AA2450" t="b">
        <v>1</v>
      </c>
      <c r="AB2450" t="b">
        <v>1</v>
      </c>
      <c r="AC2450" t="b">
        <v>0</v>
      </c>
    </row>
    <row r="2451" spans="1:29" x14ac:dyDescent="0.2">
      <c r="A2451" s="8">
        <v>1</v>
      </c>
      <c r="B2451" s="8" t="s">
        <v>202</v>
      </c>
      <c r="C2451" s="8" t="s">
        <v>82</v>
      </c>
      <c r="D2451" s="8">
        <v>0</v>
      </c>
      <c r="E2451" s="9">
        <v>316113.18932892702</v>
      </c>
      <c r="F2451" s="17">
        <f>SUMIFS(Table2[time],Table2[config],Table2[[#This Row],[config]],Table2[repetition],Table2[[#This Row],[repetition]])</f>
        <v>46592552.145122744</v>
      </c>
      <c r="G2451" s="17">
        <f>IF(Table2[[#This Row],[time]]&lt;7200000,1,0)</f>
        <v>1</v>
      </c>
      <c r="H2451" t="s">
        <v>247</v>
      </c>
      <c r="I2451">
        <v>7</v>
      </c>
      <c r="J2451" t="s">
        <v>238</v>
      </c>
      <c r="K2451" t="s">
        <v>244</v>
      </c>
      <c r="L2451" t="s">
        <v>249</v>
      </c>
      <c r="M2451" t="s">
        <v>232</v>
      </c>
      <c r="N2451" t="s">
        <v>233</v>
      </c>
      <c r="O2451">
        <v>1</v>
      </c>
      <c r="P2451">
        <v>50</v>
      </c>
      <c r="Q2451" t="s">
        <v>243</v>
      </c>
      <c r="R2451" t="s">
        <v>235</v>
      </c>
      <c r="S2451" t="s">
        <v>246</v>
      </c>
      <c r="T2451" t="b">
        <v>0</v>
      </c>
      <c r="U2451" t="b">
        <v>1</v>
      </c>
      <c r="V2451" t="b">
        <v>0</v>
      </c>
      <c r="W2451" t="b">
        <v>1</v>
      </c>
      <c r="X2451" t="b">
        <v>0</v>
      </c>
      <c r="Y2451" t="b">
        <v>0</v>
      </c>
      <c r="Z2451" t="b">
        <v>1</v>
      </c>
      <c r="AA2451" t="b">
        <v>1</v>
      </c>
      <c r="AB2451" t="b">
        <v>1</v>
      </c>
      <c r="AC2451" t="b">
        <v>0</v>
      </c>
    </row>
    <row r="2452" spans="1:29" x14ac:dyDescent="0.2">
      <c r="A2452" s="6">
        <v>1</v>
      </c>
      <c r="B2452" s="6" t="s">
        <v>188</v>
      </c>
      <c r="C2452" s="6" t="s">
        <v>82</v>
      </c>
      <c r="D2452" s="6">
        <v>0</v>
      </c>
      <c r="E2452" s="7">
        <v>297676.20187182899</v>
      </c>
      <c r="F2452" s="16">
        <f>SUMIFS(Table2[time],Table2[config],Table2[[#This Row],[config]],Table2[repetition],Table2[[#This Row],[repetition]])</f>
        <v>46592552.145122744</v>
      </c>
      <c r="G2452" s="16">
        <f>IF(Table2[[#This Row],[time]]&lt;7200000,1,0)</f>
        <v>1</v>
      </c>
      <c r="H2452" t="s">
        <v>247</v>
      </c>
      <c r="I2452">
        <v>7</v>
      </c>
      <c r="J2452" t="s">
        <v>238</v>
      </c>
      <c r="K2452" t="s">
        <v>244</v>
      </c>
      <c r="L2452" t="s">
        <v>249</v>
      </c>
      <c r="M2452" t="s">
        <v>232</v>
      </c>
      <c r="N2452" t="s">
        <v>233</v>
      </c>
      <c r="O2452">
        <v>1</v>
      </c>
      <c r="P2452">
        <v>50</v>
      </c>
      <c r="Q2452" t="s">
        <v>243</v>
      </c>
      <c r="R2452" t="s">
        <v>235</v>
      </c>
      <c r="S2452" t="s">
        <v>246</v>
      </c>
      <c r="T2452" t="b">
        <v>0</v>
      </c>
      <c r="U2452" t="b">
        <v>1</v>
      </c>
      <c r="V2452" t="b">
        <v>0</v>
      </c>
      <c r="W2452" t="b">
        <v>1</v>
      </c>
      <c r="X2452" t="b">
        <v>0</v>
      </c>
      <c r="Y2452" t="b">
        <v>0</v>
      </c>
      <c r="Z2452" t="b">
        <v>1</v>
      </c>
      <c r="AA2452" t="b">
        <v>1</v>
      </c>
      <c r="AB2452" t="b">
        <v>1</v>
      </c>
      <c r="AC2452" t="b">
        <v>0</v>
      </c>
    </row>
    <row r="2453" spans="1:29" x14ac:dyDescent="0.2">
      <c r="A2453" s="8">
        <v>1</v>
      </c>
      <c r="B2453" s="8" t="s">
        <v>194</v>
      </c>
      <c r="C2453" s="8" t="s">
        <v>82</v>
      </c>
      <c r="D2453" s="8">
        <v>0</v>
      </c>
      <c r="E2453" s="9">
        <v>1218088.5134330001</v>
      </c>
      <c r="F2453" s="17">
        <f>SUMIFS(Table2[time],Table2[config],Table2[[#This Row],[config]],Table2[repetition],Table2[[#This Row],[repetition]])</f>
        <v>46592552.145122744</v>
      </c>
      <c r="G2453" s="17">
        <f>IF(Table2[[#This Row],[time]]&lt;7200000,1,0)</f>
        <v>1</v>
      </c>
      <c r="H2453" t="s">
        <v>247</v>
      </c>
      <c r="I2453">
        <v>7</v>
      </c>
      <c r="J2453" t="s">
        <v>238</v>
      </c>
      <c r="K2453" t="s">
        <v>244</v>
      </c>
      <c r="L2453" t="s">
        <v>249</v>
      </c>
      <c r="M2453" t="s">
        <v>232</v>
      </c>
      <c r="N2453" t="s">
        <v>233</v>
      </c>
      <c r="O2453">
        <v>1</v>
      </c>
      <c r="P2453">
        <v>50</v>
      </c>
      <c r="Q2453" t="s">
        <v>243</v>
      </c>
      <c r="R2453" t="s">
        <v>235</v>
      </c>
      <c r="S2453" t="s">
        <v>246</v>
      </c>
      <c r="T2453" t="b">
        <v>0</v>
      </c>
      <c r="U2453" t="b">
        <v>1</v>
      </c>
      <c r="V2453" t="b">
        <v>0</v>
      </c>
      <c r="W2453" t="b">
        <v>1</v>
      </c>
      <c r="X2453" t="b">
        <v>0</v>
      </c>
      <c r="Y2453" t="b">
        <v>0</v>
      </c>
      <c r="Z2453" t="b">
        <v>1</v>
      </c>
      <c r="AA2453" t="b">
        <v>1</v>
      </c>
      <c r="AB2453" t="b">
        <v>1</v>
      </c>
      <c r="AC2453" t="b">
        <v>0</v>
      </c>
    </row>
    <row r="2454" spans="1:29" x14ac:dyDescent="0.2">
      <c r="A2454" s="6">
        <v>1</v>
      </c>
      <c r="B2454" s="6" t="s">
        <v>204</v>
      </c>
      <c r="C2454" s="6" t="s">
        <v>82</v>
      </c>
      <c r="D2454" s="6">
        <v>0</v>
      </c>
      <c r="E2454" s="7">
        <v>554201.88292302098</v>
      </c>
      <c r="F2454" s="16">
        <f>SUMIFS(Table2[time],Table2[config],Table2[[#This Row],[config]],Table2[repetition],Table2[[#This Row],[repetition]])</f>
        <v>46592552.145122744</v>
      </c>
      <c r="G2454" s="16">
        <f>IF(Table2[[#This Row],[time]]&lt;7200000,1,0)</f>
        <v>1</v>
      </c>
      <c r="H2454" t="s">
        <v>247</v>
      </c>
      <c r="I2454">
        <v>7</v>
      </c>
      <c r="J2454" t="s">
        <v>238</v>
      </c>
      <c r="K2454" t="s">
        <v>244</v>
      </c>
      <c r="L2454" t="s">
        <v>249</v>
      </c>
      <c r="M2454" t="s">
        <v>232</v>
      </c>
      <c r="N2454" t="s">
        <v>233</v>
      </c>
      <c r="O2454">
        <v>1</v>
      </c>
      <c r="P2454">
        <v>50</v>
      </c>
      <c r="Q2454" t="s">
        <v>243</v>
      </c>
      <c r="R2454" t="s">
        <v>235</v>
      </c>
      <c r="S2454" t="s">
        <v>246</v>
      </c>
      <c r="T2454" t="b">
        <v>0</v>
      </c>
      <c r="U2454" t="b">
        <v>1</v>
      </c>
      <c r="V2454" t="b">
        <v>0</v>
      </c>
      <c r="W2454" t="b">
        <v>1</v>
      </c>
      <c r="X2454" t="b">
        <v>0</v>
      </c>
      <c r="Y2454" t="b">
        <v>0</v>
      </c>
      <c r="Z2454" t="b">
        <v>1</v>
      </c>
      <c r="AA2454" t="b">
        <v>1</v>
      </c>
      <c r="AB2454" t="b">
        <v>1</v>
      </c>
      <c r="AC2454" t="b">
        <v>0</v>
      </c>
    </row>
    <row r="2455" spans="1:29" x14ac:dyDescent="0.2">
      <c r="A2455" s="8">
        <v>1</v>
      </c>
      <c r="B2455" s="8" t="s">
        <v>203</v>
      </c>
      <c r="C2455" s="8" t="s">
        <v>82</v>
      </c>
      <c r="D2455" s="8">
        <v>0</v>
      </c>
      <c r="E2455" s="9">
        <v>371287.96599991602</v>
      </c>
      <c r="F2455" s="17">
        <f>SUMIFS(Table2[time],Table2[config],Table2[[#This Row],[config]],Table2[repetition],Table2[[#This Row],[repetition]])</f>
        <v>46592552.145122744</v>
      </c>
      <c r="G2455" s="17">
        <f>IF(Table2[[#This Row],[time]]&lt;7200000,1,0)</f>
        <v>1</v>
      </c>
      <c r="H2455" t="s">
        <v>247</v>
      </c>
      <c r="I2455">
        <v>7</v>
      </c>
      <c r="J2455" t="s">
        <v>238</v>
      </c>
      <c r="K2455" t="s">
        <v>244</v>
      </c>
      <c r="L2455" t="s">
        <v>249</v>
      </c>
      <c r="M2455" t="s">
        <v>232</v>
      </c>
      <c r="N2455" t="s">
        <v>233</v>
      </c>
      <c r="O2455">
        <v>1</v>
      </c>
      <c r="P2455">
        <v>50</v>
      </c>
      <c r="Q2455" t="s">
        <v>243</v>
      </c>
      <c r="R2455" t="s">
        <v>235</v>
      </c>
      <c r="S2455" t="s">
        <v>246</v>
      </c>
      <c r="T2455" t="b">
        <v>0</v>
      </c>
      <c r="U2455" t="b">
        <v>1</v>
      </c>
      <c r="V2455" t="b">
        <v>0</v>
      </c>
      <c r="W2455" t="b">
        <v>1</v>
      </c>
      <c r="X2455" t="b">
        <v>0</v>
      </c>
      <c r="Y2455" t="b">
        <v>0</v>
      </c>
      <c r="Z2455" t="b">
        <v>1</v>
      </c>
      <c r="AA2455" t="b">
        <v>1</v>
      </c>
      <c r="AB2455" t="b">
        <v>1</v>
      </c>
      <c r="AC2455" t="b">
        <v>0</v>
      </c>
    </row>
    <row r="2456" spans="1:29" x14ac:dyDescent="0.2">
      <c r="A2456" s="6">
        <v>1</v>
      </c>
      <c r="B2456" s="6" t="s">
        <v>190</v>
      </c>
      <c r="C2456" s="6" t="s">
        <v>82</v>
      </c>
      <c r="D2456" s="6">
        <v>0</v>
      </c>
      <c r="E2456" s="7">
        <v>4512586.9851161204</v>
      </c>
      <c r="F2456" s="16">
        <f>SUMIFS(Table2[time],Table2[config],Table2[[#This Row],[config]],Table2[repetition],Table2[[#This Row],[repetition]])</f>
        <v>46592552.145122744</v>
      </c>
      <c r="G2456" s="16">
        <f>IF(Table2[[#This Row],[time]]&lt;7200000,1,0)</f>
        <v>1</v>
      </c>
      <c r="H2456" t="s">
        <v>247</v>
      </c>
      <c r="I2456">
        <v>7</v>
      </c>
      <c r="J2456" t="s">
        <v>238</v>
      </c>
      <c r="K2456" t="s">
        <v>244</v>
      </c>
      <c r="L2456" t="s">
        <v>249</v>
      </c>
      <c r="M2456" t="s">
        <v>232</v>
      </c>
      <c r="N2456" t="s">
        <v>233</v>
      </c>
      <c r="O2456">
        <v>1</v>
      </c>
      <c r="P2456">
        <v>50</v>
      </c>
      <c r="Q2456" t="s">
        <v>243</v>
      </c>
      <c r="R2456" t="s">
        <v>235</v>
      </c>
      <c r="S2456" t="s">
        <v>246</v>
      </c>
      <c r="T2456" t="b">
        <v>0</v>
      </c>
      <c r="U2456" t="b">
        <v>1</v>
      </c>
      <c r="V2456" t="b">
        <v>0</v>
      </c>
      <c r="W2456" t="b">
        <v>1</v>
      </c>
      <c r="X2456" t="b">
        <v>0</v>
      </c>
      <c r="Y2456" t="b">
        <v>0</v>
      </c>
      <c r="Z2456" t="b">
        <v>1</v>
      </c>
      <c r="AA2456" t="b">
        <v>1</v>
      </c>
      <c r="AB2456" t="b">
        <v>1</v>
      </c>
      <c r="AC2456" t="b">
        <v>0</v>
      </c>
    </row>
    <row r="2457" spans="1:29" x14ac:dyDescent="0.2">
      <c r="A2457" s="8">
        <v>1</v>
      </c>
      <c r="B2457" s="8" t="s">
        <v>184</v>
      </c>
      <c r="C2457" s="8" t="s">
        <v>82</v>
      </c>
      <c r="D2457" s="8">
        <v>0</v>
      </c>
      <c r="E2457" s="9">
        <v>7221207.84635399</v>
      </c>
      <c r="F2457" s="17">
        <f>SUMIFS(Table2[time],Table2[config],Table2[[#This Row],[config]],Table2[repetition],Table2[[#This Row],[repetition]])</f>
        <v>46592552.145122744</v>
      </c>
      <c r="G2457" s="17">
        <f>IF(Table2[[#This Row],[time]]&lt;7200000,1,0)</f>
        <v>0</v>
      </c>
      <c r="H2457" t="s">
        <v>247</v>
      </c>
      <c r="I2457">
        <v>7</v>
      </c>
      <c r="J2457" t="s">
        <v>238</v>
      </c>
      <c r="K2457" t="s">
        <v>244</v>
      </c>
      <c r="L2457" t="s">
        <v>249</v>
      </c>
      <c r="M2457" t="s">
        <v>232</v>
      </c>
      <c r="N2457" t="s">
        <v>233</v>
      </c>
      <c r="O2457">
        <v>1</v>
      </c>
      <c r="P2457">
        <v>50</v>
      </c>
      <c r="Q2457" t="s">
        <v>243</v>
      </c>
      <c r="R2457" t="s">
        <v>235</v>
      </c>
      <c r="S2457" t="s">
        <v>246</v>
      </c>
      <c r="T2457" t="b">
        <v>0</v>
      </c>
      <c r="U2457" t="b">
        <v>1</v>
      </c>
      <c r="V2457" t="b">
        <v>0</v>
      </c>
      <c r="W2457" t="b">
        <v>1</v>
      </c>
      <c r="X2457" t="b">
        <v>0</v>
      </c>
      <c r="Y2457" t="b">
        <v>0</v>
      </c>
      <c r="Z2457" t="b">
        <v>1</v>
      </c>
      <c r="AA2457" t="b">
        <v>1</v>
      </c>
      <c r="AB2457" t="b">
        <v>1</v>
      </c>
      <c r="AC2457" t="b">
        <v>0</v>
      </c>
    </row>
    <row r="2458" spans="1:29" x14ac:dyDescent="0.2">
      <c r="A2458" s="6">
        <v>1</v>
      </c>
      <c r="B2458" s="6" t="s">
        <v>200</v>
      </c>
      <c r="C2458" s="6" t="s">
        <v>82</v>
      </c>
      <c r="D2458" s="6">
        <v>0</v>
      </c>
      <c r="E2458" s="7">
        <v>7222859.8437409298</v>
      </c>
      <c r="F2458" s="16">
        <f>SUMIFS(Table2[time],Table2[config],Table2[[#This Row],[config]],Table2[repetition],Table2[[#This Row],[repetition]])</f>
        <v>46592552.145122744</v>
      </c>
      <c r="G2458" s="16">
        <f>IF(Table2[[#This Row],[time]]&lt;7200000,1,0)</f>
        <v>0</v>
      </c>
      <c r="H2458" t="s">
        <v>247</v>
      </c>
      <c r="I2458">
        <v>7</v>
      </c>
      <c r="J2458" t="s">
        <v>238</v>
      </c>
      <c r="K2458" t="s">
        <v>244</v>
      </c>
      <c r="L2458" t="s">
        <v>249</v>
      </c>
      <c r="M2458" t="s">
        <v>232</v>
      </c>
      <c r="N2458" t="s">
        <v>233</v>
      </c>
      <c r="O2458">
        <v>1</v>
      </c>
      <c r="P2458">
        <v>50</v>
      </c>
      <c r="Q2458" t="s">
        <v>243</v>
      </c>
      <c r="R2458" t="s">
        <v>235</v>
      </c>
      <c r="S2458" t="s">
        <v>246</v>
      </c>
      <c r="T2458" t="b">
        <v>0</v>
      </c>
      <c r="U2458" t="b">
        <v>1</v>
      </c>
      <c r="V2458" t="b">
        <v>0</v>
      </c>
      <c r="W2458" t="b">
        <v>1</v>
      </c>
      <c r="X2458" t="b">
        <v>0</v>
      </c>
      <c r="Y2458" t="b">
        <v>0</v>
      </c>
      <c r="Z2458" t="b">
        <v>1</v>
      </c>
      <c r="AA2458" t="b">
        <v>1</v>
      </c>
      <c r="AB2458" t="b">
        <v>1</v>
      </c>
      <c r="AC2458" t="b">
        <v>0</v>
      </c>
    </row>
    <row r="2459" spans="1:29" x14ac:dyDescent="0.2">
      <c r="A2459" s="8">
        <v>1</v>
      </c>
      <c r="B2459" s="8" t="s">
        <v>205</v>
      </c>
      <c r="C2459" s="8" t="s">
        <v>82</v>
      </c>
      <c r="D2459" s="8">
        <v>0</v>
      </c>
      <c r="E2459" s="9">
        <v>6943114.5212831898</v>
      </c>
      <c r="F2459" s="17">
        <f>SUMIFS(Table2[time],Table2[config],Table2[[#This Row],[config]],Table2[repetition],Table2[[#This Row],[repetition]])</f>
        <v>46592552.145122744</v>
      </c>
      <c r="G2459" s="17">
        <f>IF(Table2[[#This Row],[time]]&lt;7200000,1,0)</f>
        <v>1</v>
      </c>
      <c r="H2459" t="s">
        <v>247</v>
      </c>
      <c r="I2459">
        <v>7</v>
      </c>
      <c r="J2459" t="s">
        <v>238</v>
      </c>
      <c r="K2459" t="s">
        <v>244</v>
      </c>
      <c r="L2459" t="s">
        <v>249</v>
      </c>
      <c r="M2459" t="s">
        <v>232</v>
      </c>
      <c r="N2459" t="s">
        <v>233</v>
      </c>
      <c r="O2459">
        <v>1</v>
      </c>
      <c r="P2459">
        <v>50</v>
      </c>
      <c r="Q2459" t="s">
        <v>243</v>
      </c>
      <c r="R2459" t="s">
        <v>235</v>
      </c>
      <c r="S2459" t="s">
        <v>246</v>
      </c>
      <c r="T2459" t="b">
        <v>0</v>
      </c>
      <c r="U2459" t="b">
        <v>1</v>
      </c>
      <c r="V2459" t="b">
        <v>0</v>
      </c>
      <c r="W2459" t="b">
        <v>1</v>
      </c>
      <c r="X2459" t="b">
        <v>0</v>
      </c>
      <c r="Y2459" t="b">
        <v>0</v>
      </c>
      <c r="Z2459" t="b">
        <v>1</v>
      </c>
      <c r="AA2459" t="b">
        <v>1</v>
      </c>
      <c r="AB2459" t="b">
        <v>1</v>
      </c>
      <c r="AC2459" t="b">
        <v>0</v>
      </c>
    </row>
    <row r="2460" spans="1:29" x14ac:dyDescent="0.2">
      <c r="A2460" s="6">
        <v>1</v>
      </c>
      <c r="B2460" s="6" t="s">
        <v>191</v>
      </c>
      <c r="C2460" s="6" t="s">
        <v>82</v>
      </c>
      <c r="D2460" s="6">
        <v>0</v>
      </c>
      <c r="E2460" s="7">
        <v>7229678.5470188996</v>
      </c>
      <c r="F2460" s="16">
        <f>SUMIFS(Table2[time],Table2[config],Table2[[#This Row],[config]],Table2[repetition],Table2[[#This Row],[repetition]])</f>
        <v>46592552.145122744</v>
      </c>
      <c r="G2460" s="16">
        <f>IF(Table2[[#This Row],[time]]&lt;7200000,1,0)</f>
        <v>0</v>
      </c>
      <c r="H2460" t="s">
        <v>247</v>
      </c>
      <c r="I2460">
        <v>7</v>
      </c>
      <c r="J2460" t="s">
        <v>238</v>
      </c>
      <c r="K2460" t="s">
        <v>244</v>
      </c>
      <c r="L2460" t="s">
        <v>249</v>
      </c>
      <c r="M2460" t="s">
        <v>232</v>
      </c>
      <c r="N2460" t="s">
        <v>233</v>
      </c>
      <c r="O2460">
        <v>1</v>
      </c>
      <c r="P2460">
        <v>50</v>
      </c>
      <c r="Q2460" t="s">
        <v>243</v>
      </c>
      <c r="R2460" t="s">
        <v>235</v>
      </c>
      <c r="S2460" t="s">
        <v>246</v>
      </c>
      <c r="T2460" t="b">
        <v>0</v>
      </c>
      <c r="U2460" t="b">
        <v>1</v>
      </c>
      <c r="V2460" t="b">
        <v>0</v>
      </c>
      <c r="W2460" t="b">
        <v>1</v>
      </c>
      <c r="X2460" t="b">
        <v>0</v>
      </c>
      <c r="Y2460" t="b">
        <v>0</v>
      </c>
      <c r="Z2460" t="b">
        <v>1</v>
      </c>
      <c r="AA2460" t="b">
        <v>1</v>
      </c>
      <c r="AB2460" t="b">
        <v>1</v>
      </c>
      <c r="AC2460" t="b">
        <v>0</v>
      </c>
    </row>
    <row r="2461" spans="1:29" x14ac:dyDescent="0.2">
      <c r="A2461" s="8">
        <v>1</v>
      </c>
      <c r="B2461" s="8" t="s">
        <v>187</v>
      </c>
      <c r="C2461" s="8" t="s">
        <v>82</v>
      </c>
      <c r="D2461" s="8">
        <v>0</v>
      </c>
      <c r="E2461" s="9">
        <v>7442237.0254478799</v>
      </c>
      <c r="F2461" s="17">
        <f>SUMIFS(Table2[time],Table2[config],Table2[[#This Row],[config]],Table2[repetition],Table2[[#This Row],[repetition]])</f>
        <v>46592552.145122744</v>
      </c>
      <c r="G2461" s="17">
        <f>IF(Table2[[#This Row],[time]]&lt;7200000,1,0)</f>
        <v>0</v>
      </c>
      <c r="H2461" t="s">
        <v>247</v>
      </c>
      <c r="I2461">
        <v>7</v>
      </c>
      <c r="J2461" t="s">
        <v>238</v>
      </c>
      <c r="K2461" t="s">
        <v>244</v>
      </c>
      <c r="L2461" t="s">
        <v>249</v>
      </c>
      <c r="M2461" t="s">
        <v>232</v>
      </c>
      <c r="N2461" t="s">
        <v>233</v>
      </c>
      <c r="O2461">
        <v>1</v>
      </c>
      <c r="P2461">
        <v>50</v>
      </c>
      <c r="Q2461" t="s">
        <v>243</v>
      </c>
      <c r="R2461" t="s">
        <v>235</v>
      </c>
      <c r="S2461" t="s">
        <v>246</v>
      </c>
      <c r="T2461" t="b">
        <v>0</v>
      </c>
      <c r="U2461" t="b">
        <v>1</v>
      </c>
      <c r="V2461" t="b">
        <v>0</v>
      </c>
      <c r="W2461" t="b">
        <v>1</v>
      </c>
      <c r="X2461" t="b">
        <v>0</v>
      </c>
      <c r="Y2461" t="b">
        <v>0</v>
      </c>
      <c r="Z2461" t="b">
        <v>1</v>
      </c>
      <c r="AA2461" t="b">
        <v>1</v>
      </c>
      <c r="AB2461" t="b">
        <v>1</v>
      </c>
      <c r="AC2461" t="b">
        <v>0</v>
      </c>
    </row>
    <row r="2462" spans="1:29" x14ac:dyDescent="0.2">
      <c r="A2462" s="6">
        <v>2</v>
      </c>
      <c r="B2462" s="6" t="s">
        <v>182</v>
      </c>
      <c r="C2462" s="6" t="s">
        <v>82</v>
      </c>
      <c r="D2462" s="6">
        <v>0</v>
      </c>
      <c r="E2462" s="7">
        <v>129471.65812901199</v>
      </c>
      <c r="F2462" s="16">
        <f>SUMIFS(Table2[time],Table2[config],Table2[[#This Row],[config]],Table2[repetition],Table2[[#This Row],[repetition]])</f>
        <v>45220485.119734034</v>
      </c>
      <c r="G2462" s="16">
        <f>IF(Table2[[#This Row],[time]]&lt;7200000,1,0)</f>
        <v>1</v>
      </c>
      <c r="H2462" t="s">
        <v>247</v>
      </c>
      <c r="I2462">
        <v>7</v>
      </c>
      <c r="J2462" t="s">
        <v>238</v>
      </c>
      <c r="K2462" t="s">
        <v>244</v>
      </c>
      <c r="L2462" t="s">
        <v>249</v>
      </c>
      <c r="M2462" t="s">
        <v>232</v>
      </c>
      <c r="N2462" t="s">
        <v>233</v>
      </c>
      <c r="O2462">
        <v>1</v>
      </c>
      <c r="P2462">
        <v>50</v>
      </c>
      <c r="Q2462" t="s">
        <v>243</v>
      </c>
      <c r="R2462" t="s">
        <v>235</v>
      </c>
      <c r="S2462" t="s">
        <v>246</v>
      </c>
      <c r="T2462" t="b">
        <v>0</v>
      </c>
      <c r="U2462" t="b">
        <v>1</v>
      </c>
      <c r="V2462" t="b">
        <v>0</v>
      </c>
      <c r="W2462" t="b">
        <v>1</v>
      </c>
      <c r="X2462" t="b">
        <v>0</v>
      </c>
      <c r="Y2462" t="b">
        <v>0</v>
      </c>
      <c r="Z2462" t="b">
        <v>1</v>
      </c>
      <c r="AA2462" t="b">
        <v>1</v>
      </c>
      <c r="AB2462" t="b">
        <v>1</v>
      </c>
      <c r="AC2462" t="b">
        <v>0</v>
      </c>
    </row>
    <row r="2463" spans="1:29" x14ac:dyDescent="0.2">
      <c r="A2463" s="8">
        <v>2</v>
      </c>
      <c r="B2463" s="8" t="s">
        <v>180</v>
      </c>
      <c r="C2463" s="8" t="s">
        <v>82</v>
      </c>
      <c r="D2463" s="8">
        <v>0</v>
      </c>
      <c r="E2463" s="9">
        <v>73820.550096977895</v>
      </c>
      <c r="F2463" s="17">
        <f>SUMIFS(Table2[time],Table2[config],Table2[[#This Row],[config]],Table2[repetition],Table2[[#This Row],[repetition]])</f>
        <v>45220485.119734034</v>
      </c>
      <c r="G2463" s="17">
        <f>IF(Table2[[#This Row],[time]]&lt;7200000,1,0)</f>
        <v>1</v>
      </c>
      <c r="H2463" t="s">
        <v>247</v>
      </c>
      <c r="I2463">
        <v>7</v>
      </c>
      <c r="J2463" t="s">
        <v>238</v>
      </c>
      <c r="K2463" t="s">
        <v>244</v>
      </c>
      <c r="L2463" t="s">
        <v>249</v>
      </c>
      <c r="M2463" t="s">
        <v>232</v>
      </c>
      <c r="N2463" t="s">
        <v>233</v>
      </c>
      <c r="O2463">
        <v>1</v>
      </c>
      <c r="P2463">
        <v>50</v>
      </c>
      <c r="Q2463" t="s">
        <v>243</v>
      </c>
      <c r="R2463" t="s">
        <v>235</v>
      </c>
      <c r="S2463" t="s">
        <v>246</v>
      </c>
      <c r="T2463" t="b">
        <v>0</v>
      </c>
      <c r="U2463" t="b">
        <v>1</v>
      </c>
      <c r="V2463" t="b">
        <v>0</v>
      </c>
      <c r="W2463" t="b">
        <v>1</v>
      </c>
      <c r="X2463" t="b">
        <v>0</v>
      </c>
      <c r="Y2463" t="b">
        <v>0</v>
      </c>
      <c r="Z2463" t="b">
        <v>1</v>
      </c>
      <c r="AA2463" t="b">
        <v>1</v>
      </c>
      <c r="AB2463" t="b">
        <v>1</v>
      </c>
      <c r="AC2463" t="b">
        <v>0</v>
      </c>
    </row>
    <row r="2464" spans="1:29" x14ac:dyDescent="0.2">
      <c r="A2464" s="6">
        <v>2</v>
      </c>
      <c r="B2464" s="6" t="s">
        <v>199</v>
      </c>
      <c r="C2464" s="6" t="s">
        <v>82</v>
      </c>
      <c r="D2464" s="6">
        <v>0</v>
      </c>
      <c r="E2464" s="7">
        <v>76958.294750016605</v>
      </c>
      <c r="F2464" s="16">
        <f>SUMIFS(Table2[time],Table2[config],Table2[[#This Row],[config]],Table2[repetition],Table2[[#This Row],[repetition]])</f>
        <v>45220485.119734034</v>
      </c>
      <c r="G2464" s="16">
        <f>IF(Table2[[#This Row],[time]]&lt;7200000,1,0)</f>
        <v>1</v>
      </c>
      <c r="H2464" t="s">
        <v>247</v>
      </c>
      <c r="I2464">
        <v>7</v>
      </c>
      <c r="J2464" t="s">
        <v>238</v>
      </c>
      <c r="K2464" t="s">
        <v>244</v>
      </c>
      <c r="L2464" t="s">
        <v>249</v>
      </c>
      <c r="M2464" t="s">
        <v>232</v>
      </c>
      <c r="N2464" t="s">
        <v>233</v>
      </c>
      <c r="O2464">
        <v>1</v>
      </c>
      <c r="P2464">
        <v>50</v>
      </c>
      <c r="Q2464" t="s">
        <v>243</v>
      </c>
      <c r="R2464" t="s">
        <v>235</v>
      </c>
      <c r="S2464" t="s">
        <v>246</v>
      </c>
      <c r="T2464" t="b">
        <v>0</v>
      </c>
      <c r="U2464" t="b">
        <v>1</v>
      </c>
      <c r="V2464" t="b">
        <v>0</v>
      </c>
      <c r="W2464" t="b">
        <v>1</v>
      </c>
      <c r="X2464" t="b">
        <v>0</v>
      </c>
      <c r="Y2464" t="b">
        <v>0</v>
      </c>
      <c r="Z2464" t="b">
        <v>1</v>
      </c>
      <c r="AA2464" t="b">
        <v>1</v>
      </c>
      <c r="AB2464" t="b">
        <v>1</v>
      </c>
      <c r="AC2464" t="b">
        <v>0</v>
      </c>
    </row>
    <row r="2465" spans="1:29" x14ac:dyDescent="0.2">
      <c r="A2465" s="8">
        <v>2</v>
      </c>
      <c r="B2465" s="8" t="s">
        <v>177</v>
      </c>
      <c r="C2465" s="8" t="s">
        <v>82</v>
      </c>
      <c r="D2465" s="8">
        <v>0</v>
      </c>
      <c r="E2465" s="9">
        <v>346208.445394993</v>
      </c>
      <c r="F2465" s="17">
        <f>SUMIFS(Table2[time],Table2[config],Table2[[#This Row],[config]],Table2[repetition],Table2[[#This Row],[repetition]])</f>
        <v>45220485.119734034</v>
      </c>
      <c r="G2465" s="17">
        <f>IF(Table2[[#This Row],[time]]&lt;7200000,1,0)</f>
        <v>1</v>
      </c>
      <c r="H2465" t="s">
        <v>247</v>
      </c>
      <c r="I2465">
        <v>7</v>
      </c>
      <c r="J2465" t="s">
        <v>238</v>
      </c>
      <c r="K2465" t="s">
        <v>244</v>
      </c>
      <c r="L2465" t="s">
        <v>249</v>
      </c>
      <c r="M2465" t="s">
        <v>232</v>
      </c>
      <c r="N2465" t="s">
        <v>233</v>
      </c>
      <c r="O2465">
        <v>1</v>
      </c>
      <c r="P2465">
        <v>50</v>
      </c>
      <c r="Q2465" t="s">
        <v>243</v>
      </c>
      <c r="R2465" t="s">
        <v>235</v>
      </c>
      <c r="S2465" t="s">
        <v>246</v>
      </c>
      <c r="T2465" t="b">
        <v>0</v>
      </c>
      <c r="U2465" t="b">
        <v>1</v>
      </c>
      <c r="V2465" t="b">
        <v>0</v>
      </c>
      <c r="W2465" t="b">
        <v>1</v>
      </c>
      <c r="X2465" t="b">
        <v>0</v>
      </c>
      <c r="Y2465" t="b">
        <v>0</v>
      </c>
      <c r="Z2465" t="b">
        <v>1</v>
      </c>
      <c r="AA2465" t="b">
        <v>1</v>
      </c>
      <c r="AB2465" t="b">
        <v>1</v>
      </c>
      <c r="AC2465" t="b">
        <v>0</v>
      </c>
    </row>
    <row r="2466" spans="1:29" x14ac:dyDescent="0.2">
      <c r="A2466" s="6">
        <v>2</v>
      </c>
      <c r="B2466" s="6" t="s">
        <v>189</v>
      </c>
      <c r="C2466" s="6" t="s">
        <v>82</v>
      </c>
      <c r="D2466" s="6">
        <v>0</v>
      </c>
      <c r="E2466" s="7">
        <v>84602.574604039502</v>
      </c>
      <c r="F2466" s="16">
        <f>SUMIFS(Table2[time],Table2[config],Table2[[#This Row],[config]],Table2[repetition],Table2[[#This Row],[repetition]])</f>
        <v>45220485.119734034</v>
      </c>
      <c r="G2466" s="16">
        <f>IF(Table2[[#This Row],[time]]&lt;7200000,1,0)</f>
        <v>1</v>
      </c>
      <c r="H2466" t="s">
        <v>247</v>
      </c>
      <c r="I2466">
        <v>7</v>
      </c>
      <c r="J2466" t="s">
        <v>238</v>
      </c>
      <c r="K2466" t="s">
        <v>244</v>
      </c>
      <c r="L2466" t="s">
        <v>249</v>
      </c>
      <c r="M2466" t="s">
        <v>232</v>
      </c>
      <c r="N2466" t="s">
        <v>233</v>
      </c>
      <c r="O2466">
        <v>1</v>
      </c>
      <c r="P2466">
        <v>50</v>
      </c>
      <c r="Q2466" t="s">
        <v>243</v>
      </c>
      <c r="R2466" t="s">
        <v>235</v>
      </c>
      <c r="S2466" t="s">
        <v>246</v>
      </c>
      <c r="T2466" t="b">
        <v>0</v>
      </c>
      <c r="U2466" t="b">
        <v>1</v>
      </c>
      <c r="V2466" t="b">
        <v>0</v>
      </c>
      <c r="W2466" t="b">
        <v>1</v>
      </c>
      <c r="X2466" t="b">
        <v>0</v>
      </c>
      <c r="Y2466" t="b">
        <v>0</v>
      </c>
      <c r="Z2466" t="b">
        <v>1</v>
      </c>
      <c r="AA2466" t="b">
        <v>1</v>
      </c>
      <c r="AB2466" t="b">
        <v>1</v>
      </c>
      <c r="AC2466" t="b">
        <v>0</v>
      </c>
    </row>
    <row r="2467" spans="1:29" x14ac:dyDescent="0.2">
      <c r="A2467" s="8">
        <v>2</v>
      </c>
      <c r="B2467" s="8" t="s">
        <v>198</v>
      </c>
      <c r="C2467" s="8" t="s">
        <v>82</v>
      </c>
      <c r="D2467" s="8">
        <v>1</v>
      </c>
      <c r="E2467" s="9">
        <v>458748.97657800402</v>
      </c>
      <c r="F2467" s="17">
        <f>SUMIFS(Table2[time],Table2[config],Table2[[#This Row],[config]],Table2[repetition],Table2[[#This Row],[repetition]])</f>
        <v>45220485.119734034</v>
      </c>
      <c r="G2467" s="17">
        <f>IF(Table2[[#This Row],[time]]&lt;7200000,1,0)</f>
        <v>1</v>
      </c>
      <c r="H2467" t="s">
        <v>247</v>
      </c>
      <c r="I2467">
        <v>7</v>
      </c>
      <c r="J2467" t="s">
        <v>238</v>
      </c>
      <c r="K2467" t="s">
        <v>244</v>
      </c>
      <c r="L2467" t="s">
        <v>249</v>
      </c>
      <c r="M2467" t="s">
        <v>232</v>
      </c>
      <c r="N2467" t="s">
        <v>233</v>
      </c>
      <c r="O2467">
        <v>1</v>
      </c>
      <c r="P2467">
        <v>50</v>
      </c>
      <c r="Q2467" t="s">
        <v>243</v>
      </c>
      <c r="R2467" t="s">
        <v>235</v>
      </c>
      <c r="S2467" t="s">
        <v>246</v>
      </c>
      <c r="T2467" t="b">
        <v>0</v>
      </c>
      <c r="U2467" t="b">
        <v>1</v>
      </c>
      <c r="V2467" t="b">
        <v>0</v>
      </c>
      <c r="W2467" t="b">
        <v>1</v>
      </c>
      <c r="X2467" t="b">
        <v>0</v>
      </c>
      <c r="Y2467" t="b">
        <v>0</v>
      </c>
      <c r="Z2467" t="b">
        <v>1</v>
      </c>
      <c r="AA2467" t="b">
        <v>1</v>
      </c>
      <c r="AB2467" t="b">
        <v>1</v>
      </c>
      <c r="AC2467" t="b">
        <v>0</v>
      </c>
    </row>
    <row r="2468" spans="1:29" x14ac:dyDescent="0.2">
      <c r="A2468" s="6">
        <v>2</v>
      </c>
      <c r="B2468" s="6" t="s">
        <v>201</v>
      </c>
      <c r="C2468" s="6" t="s">
        <v>82</v>
      </c>
      <c r="D2468" s="6">
        <v>0</v>
      </c>
      <c r="E2468" s="7">
        <v>167410.384609014</v>
      </c>
      <c r="F2468" s="16">
        <f>SUMIFS(Table2[time],Table2[config],Table2[[#This Row],[config]],Table2[repetition],Table2[[#This Row],[repetition]])</f>
        <v>45220485.119734034</v>
      </c>
      <c r="G2468" s="16">
        <f>IF(Table2[[#This Row],[time]]&lt;7200000,1,0)</f>
        <v>1</v>
      </c>
      <c r="H2468" t="s">
        <v>247</v>
      </c>
      <c r="I2468">
        <v>7</v>
      </c>
      <c r="J2468" t="s">
        <v>238</v>
      </c>
      <c r="K2468" t="s">
        <v>244</v>
      </c>
      <c r="L2468" t="s">
        <v>249</v>
      </c>
      <c r="M2468" t="s">
        <v>232</v>
      </c>
      <c r="N2468" t="s">
        <v>233</v>
      </c>
      <c r="O2468">
        <v>1</v>
      </c>
      <c r="P2468">
        <v>50</v>
      </c>
      <c r="Q2468" t="s">
        <v>243</v>
      </c>
      <c r="R2468" t="s">
        <v>235</v>
      </c>
      <c r="S2468" t="s">
        <v>246</v>
      </c>
      <c r="T2468" t="b">
        <v>0</v>
      </c>
      <c r="U2468" t="b">
        <v>1</v>
      </c>
      <c r="V2468" t="b">
        <v>0</v>
      </c>
      <c r="W2468" t="b">
        <v>1</v>
      </c>
      <c r="X2468" t="b">
        <v>0</v>
      </c>
      <c r="Y2468" t="b">
        <v>0</v>
      </c>
      <c r="Z2468" t="b">
        <v>1</v>
      </c>
      <c r="AA2468" t="b">
        <v>1</v>
      </c>
      <c r="AB2468" t="b">
        <v>1</v>
      </c>
      <c r="AC2468" t="b">
        <v>0</v>
      </c>
    </row>
    <row r="2469" spans="1:29" x14ac:dyDescent="0.2">
      <c r="A2469" s="8">
        <v>2</v>
      </c>
      <c r="B2469" s="8" t="s">
        <v>176</v>
      </c>
      <c r="C2469" s="8" t="s">
        <v>82</v>
      </c>
      <c r="D2469" s="8">
        <v>0</v>
      </c>
      <c r="E2469" s="9">
        <v>90188.337920990307</v>
      </c>
      <c r="F2469" s="17">
        <f>SUMIFS(Table2[time],Table2[config],Table2[[#This Row],[config]],Table2[repetition],Table2[[#This Row],[repetition]])</f>
        <v>45220485.119734034</v>
      </c>
      <c r="G2469" s="17">
        <f>IF(Table2[[#This Row],[time]]&lt;7200000,1,0)</f>
        <v>1</v>
      </c>
      <c r="H2469" t="s">
        <v>247</v>
      </c>
      <c r="I2469">
        <v>7</v>
      </c>
      <c r="J2469" t="s">
        <v>238</v>
      </c>
      <c r="K2469" t="s">
        <v>244</v>
      </c>
      <c r="L2469" t="s">
        <v>249</v>
      </c>
      <c r="M2469" t="s">
        <v>232</v>
      </c>
      <c r="N2469" t="s">
        <v>233</v>
      </c>
      <c r="O2469">
        <v>1</v>
      </c>
      <c r="P2469">
        <v>50</v>
      </c>
      <c r="Q2469" t="s">
        <v>243</v>
      </c>
      <c r="R2469" t="s">
        <v>235</v>
      </c>
      <c r="S2469" t="s">
        <v>246</v>
      </c>
      <c r="T2469" t="b">
        <v>0</v>
      </c>
      <c r="U2469" t="b">
        <v>1</v>
      </c>
      <c r="V2469" t="b">
        <v>0</v>
      </c>
      <c r="W2469" t="b">
        <v>1</v>
      </c>
      <c r="X2469" t="b">
        <v>0</v>
      </c>
      <c r="Y2469" t="b">
        <v>0</v>
      </c>
      <c r="Z2469" t="b">
        <v>1</v>
      </c>
      <c r="AA2469" t="b">
        <v>1</v>
      </c>
      <c r="AB2469" t="b">
        <v>1</v>
      </c>
      <c r="AC2469" t="b">
        <v>0</v>
      </c>
    </row>
    <row r="2470" spans="1:29" x14ac:dyDescent="0.2">
      <c r="A2470" s="6">
        <v>2</v>
      </c>
      <c r="B2470" s="6" t="s">
        <v>195</v>
      </c>
      <c r="C2470" s="6" t="s">
        <v>82</v>
      </c>
      <c r="D2470" s="6">
        <v>0</v>
      </c>
      <c r="E2470" s="7">
        <v>160472.03096904501</v>
      </c>
      <c r="F2470" s="16">
        <f>SUMIFS(Table2[time],Table2[config],Table2[[#This Row],[config]],Table2[repetition],Table2[[#This Row],[repetition]])</f>
        <v>45220485.119734034</v>
      </c>
      <c r="G2470" s="16">
        <f>IF(Table2[[#This Row],[time]]&lt;7200000,1,0)</f>
        <v>1</v>
      </c>
      <c r="H2470" t="s">
        <v>247</v>
      </c>
      <c r="I2470">
        <v>7</v>
      </c>
      <c r="J2470" t="s">
        <v>238</v>
      </c>
      <c r="K2470" t="s">
        <v>244</v>
      </c>
      <c r="L2470" t="s">
        <v>249</v>
      </c>
      <c r="M2470" t="s">
        <v>232</v>
      </c>
      <c r="N2470" t="s">
        <v>233</v>
      </c>
      <c r="O2470">
        <v>1</v>
      </c>
      <c r="P2470">
        <v>50</v>
      </c>
      <c r="Q2470" t="s">
        <v>243</v>
      </c>
      <c r="R2470" t="s">
        <v>235</v>
      </c>
      <c r="S2470" t="s">
        <v>246</v>
      </c>
      <c r="T2470" t="b">
        <v>0</v>
      </c>
      <c r="U2470" t="b">
        <v>1</v>
      </c>
      <c r="V2470" t="b">
        <v>0</v>
      </c>
      <c r="W2470" t="b">
        <v>1</v>
      </c>
      <c r="X2470" t="b">
        <v>0</v>
      </c>
      <c r="Y2470" t="b">
        <v>0</v>
      </c>
      <c r="Z2470" t="b">
        <v>1</v>
      </c>
      <c r="AA2470" t="b">
        <v>1</v>
      </c>
      <c r="AB2470" t="b">
        <v>1</v>
      </c>
      <c r="AC2470" t="b">
        <v>0</v>
      </c>
    </row>
    <row r="2471" spans="1:29" x14ac:dyDescent="0.2">
      <c r="A2471" s="8">
        <v>2</v>
      </c>
      <c r="B2471" s="8" t="s">
        <v>193</v>
      </c>
      <c r="C2471" s="8" t="s">
        <v>82</v>
      </c>
      <c r="D2471" s="8">
        <v>0</v>
      </c>
      <c r="E2471" s="9">
        <v>104643.803097016</v>
      </c>
      <c r="F2471" s="17">
        <f>SUMIFS(Table2[time],Table2[config],Table2[[#This Row],[config]],Table2[repetition],Table2[[#This Row],[repetition]])</f>
        <v>45220485.119734034</v>
      </c>
      <c r="G2471" s="17">
        <f>IF(Table2[[#This Row],[time]]&lt;7200000,1,0)</f>
        <v>1</v>
      </c>
      <c r="H2471" t="s">
        <v>247</v>
      </c>
      <c r="I2471">
        <v>7</v>
      </c>
      <c r="J2471" t="s">
        <v>238</v>
      </c>
      <c r="K2471" t="s">
        <v>244</v>
      </c>
      <c r="L2471" t="s">
        <v>249</v>
      </c>
      <c r="M2471" t="s">
        <v>232</v>
      </c>
      <c r="N2471" t="s">
        <v>233</v>
      </c>
      <c r="O2471">
        <v>1</v>
      </c>
      <c r="P2471">
        <v>50</v>
      </c>
      <c r="Q2471" t="s">
        <v>243</v>
      </c>
      <c r="R2471" t="s">
        <v>235</v>
      </c>
      <c r="S2471" t="s">
        <v>246</v>
      </c>
      <c r="T2471" t="b">
        <v>0</v>
      </c>
      <c r="U2471" t="b">
        <v>1</v>
      </c>
      <c r="V2471" t="b">
        <v>0</v>
      </c>
      <c r="W2471" t="b">
        <v>1</v>
      </c>
      <c r="X2471" t="b">
        <v>0</v>
      </c>
      <c r="Y2471" t="b">
        <v>0</v>
      </c>
      <c r="Z2471" t="b">
        <v>1</v>
      </c>
      <c r="AA2471" t="b">
        <v>1</v>
      </c>
      <c r="AB2471" t="b">
        <v>1</v>
      </c>
      <c r="AC2471" t="b">
        <v>0</v>
      </c>
    </row>
    <row r="2472" spans="1:29" x14ac:dyDescent="0.2">
      <c r="A2472" s="6">
        <v>2</v>
      </c>
      <c r="B2472" s="6" t="s">
        <v>186</v>
      </c>
      <c r="C2472" s="6" t="s">
        <v>82</v>
      </c>
      <c r="D2472" s="6">
        <v>0</v>
      </c>
      <c r="E2472" s="7">
        <v>130371.82870204499</v>
      </c>
      <c r="F2472" s="16">
        <f>SUMIFS(Table2[time],Table2[config],Table2[[#This Row],[config]],Table2[repetition],Table2[[#This Row],[repetition]])</f>
        <v>45220485.119734034</v>
      </c>
      <c r="G2472" s="16">
        <f>IF(Table2[[#This Row],[time]]&lt;7200000,1,0)</f>
        <v>1</v>
      </c>
      <c r="H2472" t="s">
        <v>247</v>
      </c>
      <c r="I2472">
        <v>7</v>
      </c>
      <c r="J2472" t="s">
        <v>238</v>
      </c>
      <c r="K2472" t="s">
        <v>244</v>
      </c>
      <c r="L2472" t="s">
        <v>249</v>
      </c>
      <c r="M2472" t="s">
        <v>232</v>
      </c>
      <c r="N2472" t="s">
        <v>233</v>
      </c>
      <c r="O2472">
        <v>1</v>
      </c>
      <c r="P2472">
        <v>50</v>
      </c>
      <c r="Q2472" t="s">
        <v>243</v>
      </c>
      <c r="R2472" t="s">
        <v>235</v>
      </c>
      <c r="S2472" t="s">
        <v>246</v>
      </c>
      <c r="T2472" t="b">
        <v>0</v>
      </c>
      <c r="U2472" t="b">
        <v>1</v>
      </c>
      <c r="V2472" t="b">
        <v>0</v>
      </c>
      <c r="W2472" t="b">
        <v>1</v>
      </c>
      <c r="X2472" t="b">
        <v>0</v>
      </c>
      <c r="Y2472" t="b">
        <v>0</v>
      </c>
      <c r="Z2472" t="b">
        <v>1</v>
      </c>
      <c r="AA2472" t="b">
        <v>1</v>
      </c>
      <c r="AB2472" t="b">
        <v>1</v>
      </c>
      <c r="AC2472" t="b">
        <v>0</v>
      </c>
    </row>
    <row r="2473" spans="1:29" x14ac:dyDescent="0.2">
      <c r="A2473" s="8">
        <v>2</v>
      </c>
      <c r="B2473" s="8" t="s">
        <v>204</v>
      </c>
      <c r="C2473" s="8" t="s">
        <v>82</v>
      </c>
      <c r="D2473" s="8">
        <v>0</v>
      </c>
      <c r="E2473" s="9">
        <v>500433.26123198401</v>
      </c>
      <c r="F2473" s="17">
        <f>SUMIFS(Table2[time],Table2[config],Table2[[#This Row],[config]],Table2[repetition],Table2[[#This Row],[repetition]])</f>
        <v>45220485.119734034</v>
      </c>
      <c r="G2473" s="17">
        <f>IF(Table2[[#This Row],[time]]&lt;7200000,1,0)</f>
        <v>1</v>
      </c>
      <c r="H2473" t="s">
        <v>247</v>
      </c>
      <c r="I2473">
        <v>7</v>
      </c>
      <c r="J2473" t="s">
        <v>238</v>
      </c>
      <c r="K2473" t="s">
        <v>244</v>
      </c>
      <c r="L2473" t="s">
        <v>249</v>
      </c>
      <c r="M2473" t="s">
        <v>232</v>
      </c>
      <c r="N2473" t="s">
        <v>233</v>
      </c>
      <c r="O2473">
        <v>1</v>
      </c>
      <c r="P2473">
        <v>50</v>
      </c>
      <c r="Q2473" t="s">
        <v>243</v>
      </c>
      <c r="R2473" t="s">
        <v>235</v>
      </c>
      <c r="S2473" t="s">
        <v>246</v>
      </c>
      <c r="T2473" t="b">
        <v>0</v>
      </c>
      <c r="U2473" t="b">
        <v>1</v>
      </c>
      <c r="V2473" t="b">
        <v>0</v>
      </c>
      <c r="W2473" t="b">
        <v>1</v>
      </c>
      <c r="X2473" t="b">
        <v>0</v>
      </c>
      <c r="Y2473" t="b">
        <v>0</v>
      </c>
      <c r="Z2473" t="b">
        <v>1</v>
      </c>
      <c r="AA2473" t="b">
        <v>1</v>
      </c>
      <c r="AB2473" t="b">
        <v>1</v>
      </c>
      <c r="AC2473" t="b">
        <v>0</v>
      </c>
    </row>
    <row r="2474" spans="1:29" x14ac:dyDescent="0.2">
      <c r="A2474" s="6">
        <v>2</v>
      </c>
      <c r="B2474" s="6" t="s">
        <v>181</v>
      </c>
      <c r="C2474" s="6" t="s">
        <v>82</v>
      </c>
      <c r="D2474" s="6">
        <v>0</v>
      </c>
      <c r="E2474" s="7">
        <v>81795.744921022502</v>
      </c>
      <c r="F2474" s="16">
        <f>SUMIFS(Table2[time],Table2[config],Table2[[#This Row],[config]],Table2[repetition],Table2[[#This Row],[repetition]])</f>
        <v>45220485.119734034</v>
      </c>
      <c r="G2474" s="16">
        <f>IF(Table2[[#This Row],[time]]&lt;7200000,1,0)</f>
        <v>1</v>
      </c>
      <c r="H2474" t="s">
        <v>247</v>
      </c>
      <c r="I2474">
        <v>7</v>
      </c>
      <c r="J2474" t="s">
        <v>238</v>
      </c>
      <c r="K2474" t="s">
        <v>244</v>
      </c>
      <c r="L2474" t="s">
        <v>249</v>
      </c>
      <c r="M2474" t="s">
        <v>232</v>
      </c>
      <c r="N2474" t="s">
        <v>233</v>
      </c>
      <c r="O2474">
        <v>1</v>
      </c>
      <c r="P2474">
        <v>50</v>
      </c>
      <c r="Q2474" t="s">
        <v>243</v>
      </c>
      <c r="R2474" t="s">
        <v>235</v>
      </c>
      <c r="S2474" t="s">
        <v>246</v>
      </c>
      <c r="T2474" t="b">
        <v>0</v>
      </c>
      <c r="U2474" t="b">
        <v>1</v>
      </c>
      <c r="V2474" t="b">
        <v>0</v>
      </c>
      <c r="W2474" t="b">
        <v>1</v>
      </c>
      <c r="X2474" t="b">
        <v>0</v>
      </c>
      <c r="Y2474" t="b">
        <v>0</v>
      </c>
      <c r="Z2474" t="b">
        <v>1</v>
      </c>
      <c r="AA2474" t="b">
        <v>1</v>
      </c>
      <c r="AB2474" t="b">
        <v>1</v>
      </c>
      <c r="AC2474" t="b">
        <v>0</v>
      </c>
    </row>
    <row r="2475" spans="1:29" x14ac:dyDescent="0.2">
      <c r="A2475" s="8">
        <v>2</v>
      </c>
      <c r="B2475" s="8" t="s">
        <v>185</v>
      </c>
      <c r="C2475" s="8" t="s">
        <v>82</v>
      </c>
      <c r="D2475" s="8">
        <v>0</v>
      </c>
      <c r="E2475" s="9">
        <v>190482.25378297499</v>
      </c>
      <c r="F2475" s="17">
        <f>SUMIFS(Table2[time],Table2[config],Table2[[#This Row],[config]],Table2[repetition],Table2[[#This Row],[repetition]])</f>
        <v>45220485.119734034</v>
      </c>
      <c r="G2475" s="17">
        <f>IF(Table2[[#This Row],[time]]&lt;7200000,1,0)</f>
        <v>1</v>
      </c>
      <c r="H2475" t="s">
        <v>247</v>
      </c>
      <c r="I2475">
        <v>7</v>
      </c>
      <c r="J2475" t="s">
        <v>238</v>
      </c>
      <c r="K2475" t="s">
        <v>244</v>
      </c>
      <c r="L2475" t="s">
        <v>249</v>
      </c>
      <c r="M2475" t="s">
        <v>232</v>
      </c>
      <c r="N2475" t="s">
        <v>233</v>
      </c>
      <c r="O2475">
        <v>1</v>
      </c>
      <c r="P2475">
        <v>50</v>
      </c>
      <c r="Q2475" t="s">
        <v>243</v>
      </c>
      <c r="R2475" t="s">
        <v>235</v>
      </c>
      <c r="S2475" t="s">
        <v>246</v>
      </c>
      <c r="T2475" t="b">
        <v>0</v>
      </c>
      <c r="U2475" t="b">
        <v>1</v>
      </c>
      <c r="V2475" t="b">
        <v>0</v>
      </c>
      <c r="W2475" t="b">
        <v>1</v>
      </c>
      <c r="X2475" t="b">
        <v>0</v>
      </c>
      <c r="Y2475" t="b">
        <v>0</v>
      </c>
      <c r="Z2475" t="b">
        <v>1</v>
      </c>
      <c r="AA2475" t="b">
        <v>1</v>
      </c>
      <c r="AB2475" t="b">
        <v>1</v>
      </c>
      <c r="AC2475" t="b">
        <v>0</v>
      </c>
    </row>
    <row r="2476" spans="1:29" x14ac:dyDescent="0.2">
      <c r="A2476" s="6">
        <v>2</v>
      </c>
      <c r="B2476" s="6" t="s">
        <v>178</v>
      </c>
      <c r="C2476" s="6" t="s">
        <v>82</v>
      </c>
      <c r="D2476" s="6">
        <v>0</v>
      </c>
      <c r="E2476" s="7">
        <v>104367.081857984</v>
      </c>
      <c r="F2476" s="16">
        <f>SUMIFS(Table2[time],Table2[config],Table2[[#This Row],[config]],Table2[repetition],Table2[[#This Row],[repetition]])</f>
        <v>45220485.119734034</v>
      </c>
      <c r="G2476" s="16">
        <f>IF(Table2[[#This Row],[time]]&lt;7200000,1,0)</f>
        <v>1</v>
      </c>
      <c r="H2476" t="s">
        <v>247</v>
      </c>
      <c r="I2476">
        <v>7</v>
      </c>
      <c r="J2476" t="s">
        <v>238</v>
      </c>
      <c r="K2476" t="s">
        <v>244</v>
      </c>
      <c r="L2476" t="s">
        <v>249</v>
      </c>
      <c r="M2476" t="s">
        <v>232</v>
      </c>
      <c r="N2476" t="s">
        <v>233</v>
      </c>
      <c r="O2476">
        <v>1</v>
      </c>
      <c r="P2476">
        <v>50</v>
      </c>
      <c r="Q2476" t="s">
        <v>243</v>
      </c>
      <c r="R2476" t="s">
        <v>235</v>
      </c>
      <c r="S2476" t="s">
        <v>246</v>
      </c>
      <c r="T2476" t="b">
        <v>0</v>
      </c>
      <c r="U2476" t="b">
        <v>1</v>
      </c>
      <c r="V2476" t="b">
        <v>0</v>
      </c>
      <c r="W2476" t="b">
        <v>1</v>
      </c>
      <c r="X2476" t="b">
        <v>0</v>
      </c>
      <c r="Y2476" t="b">
        <v>0</v>
      </c>
      <c r="Z2476" t="b">
        <v>1</v>
      </c>
      <c r="AA2476" t="b">
        <v>1</v>
      </c>
      <c r="AB2476" t="b">
        <v>1</v>
      </c>
      <c r="AC2476" t="b">
        <v>0</v>
      </c>
    </row>
    <row r="2477" spans="1:29" x14ac:dyDescent="0.2">
      <c r="A2477" s="8">
        <v>2</v>
      </c>
      <c r="B2477" s="8" t="s">
        <v>179</v>
      </c>
      <c r="C2477" s="8" t="s">
        <v>82</v>
      </c>
      <c r="D2477" s="8">
        <v>0</v>
      </c>
      <c r="E2477" s="9">
        <v>133466.19864902401</v>
      </c>
      <c r="F2477" s="17">
        <f>SUMIFS(Table2[time],Table2[config],Table2[[#This Row],[config]],Table2[repetition],Table2[[#This Row],[repetition]])</f>
        <v>45220485.119734034</v>
      </c>
      <c r="G2477" s="17">
        <f>IF(Table2[[#This Row],[time]]&lt;7200000,1,0)</f>
        <v>1</v>
      </c>
      <c r="H2477" t="s">
        <v>247</v>
      </c>
      <c r="I2477">
        <v>7</v>
      </c>
      <c r="J2477" t="s">
        <v>238</v>
      </c>
      <c r="K2477" t="s">
        <v>244</v>
      </c>
      <c r="L2477" t="s">
        <v>249</v>
      </c>
      <c r="M2477" t="s">
        <v>232</v>
      </c>
      <c r="N2477" t="s">
        <v>233</v>
      </c>
      <c r="O2477">
        <v>1</v>
      </c>
      <c r="P2477">
        <v>50</v>
      </c>
      <c r="Q2477" t="s">
        <v>243</v>
      </c>
      <c r="R2477" t="s">
        <v>235</v>
      </c>
      <c r="S2477" t="s">
        <v>246</v>
      </c>
      <c r="T2477" t="b">
        <v>0</v>
      </c>
      <c r="U2477" t="b">
        <v>1</v>
      </c>
      <c r="V2477" t="b">
        <v>0</v>
      </c>
      <c r="W2477" t="b">
        <v>1</v>
      </c>
      <c r="X2477" t="b">
        <v>0</v>
      </c>
      <c r="Y2477" t="b">
        <v>0</v>
      </c>
      <c r="Z2477" t="b">
        <v>1</v>
      </c>
      <c r="AA2477" t="b">
        <v>1</v>
      </c>
      <c r="AB2477" t="b">
        <v>1</v>
      </c>
      <c r="AC2477" t="b">
        <v>0</v>
      </c>
    </row>
    <row r="2478" spans="1:29" x14ac:dyDescent="0.2">
      <c r="A2478" s="6">
        <v>2</v>
      </c>
      <c r="B2478" s="6" t="s">
        <v>188</v>
      </c>
      <c r="C2478" s="6" t="s">
        <v>82</v>
      </c>
      <c r="D2478" s="6">
        <v>0</v>
      </c>
      <c r="E2478" s="7">
        <v>266950.72964799998</v>
      </c>
      <c r="F2478" s="16">
        <f>SUMIFS(Table2[time],Table2[config],Table2[[#This Row],[config]],Table2[repetition],Table2[[#This Row],[repetition]])</f>
        <v>45220485.119734034</v>
      </c>
      <c r="G2478" s="16">
        <f>IF(Table2[[#This Row],[time]]&lt;7200000,1,0)</f>
        <v>1</v>
      </c>
      <c r="H2478" t="s">
        <v>247</v>
      </c>
      <c r="I2478">
        <v>7</v>
      </c>
      <c r="J2478" t="s">
        <v>238</v>
      </c>
      <c r="K2478" t="s">
        <v>244</v>
      </c>
      <c r="L2478" t="s">
        <v>249</v>
      </c>
      <c r="M2478" t="s">
        <v>232</v>
      </c>
      <c r="N2478" t="s">
        <v>233</v>
      </c>
      <c r="O2478">
        <v>1</v>
      </c>
      <c r="P2478">
        <v>50</v>
      </c>
      <c r="Q2478" t="s">
        <v>243</v>
      </c>
      <c r="R2478" t="s">
        <v>235</v>
      </c>
      <c r="S2478" t="s">
        <v>246</v>
      </c>
      <c r="T2478" t="b">
        <v>0</v>
      </c>
      <c r="U2478" t="b">
        <v>1</v>
      </c>
      <c r="V2478" t="b">
        <v>0</v>
      </c>
      <c r="W2478" t="b">
        <v>1</v>
      </c>
      <c r="X2478" t="b">
        <v>0</v>
      </c>
      <c r="Y2478" t="b">
        <v>0</v>
      </c>
      <c r="Z2478" t="b">
        <v>1</v>
      </c>
      <c r="AA2478" t="b">
        <v>1</v>
      </c>
      <c r="AB2478" t="b">
        <v>1</v>
      </c>
      <c r="AC2478" t="b">
        <v>0</v>
      </c>
    </row>
    <row r="2479" spans="1:29" x14ac:dyDescent="0.2">
      <c r="A2479" s="8">
        <v>2</v>
      </c>
      <c r="B2479" s="8" t="s">
        <v>192</v>
      </c>
      <c r="C2479" s="8" t="s">
        <v>82</v>
      </c>
      <c r="D2479" s="8">
        <v>0</v>
      </c>
      <c r="E2479" s="9">
        <v>163665.055169025</v>
      </c>
      <c r="F2479" s="17">
        <f>SUMIFS(Table2[time],Table2[config],Table2[[#This Row],[config]],Table2[repetition],Table2[[#This Row],[repetition]])</f>
        <v>45220485.119734034</v>
      </c>
      <c r="G2479" s="17">
        <f>IF(Table2[[#This Row],[time]]&lt;7200000,1,0)</f>
        <v>1</v>
      </c>
      <c r="H2479" t="s">
        <v>247</v>
      </c>
      <c r="I2479">
        <v>7</v>
      </c>
      <c r="J2479" t="s">
        <v>238</v>
      </c>
      <c r="K2479" t="s">
        <v>244</v>
      </c>
      <c r="L2479" t="s">
        <v>249</v>
      </c>
      <c r="M2479" t="s">
        <v>232</v>
      </c>
      <c r="N2479" t="s">
        <v>233</v>
      </c>
      <c r="O2479">
        <v>1</v>
      </c>
      <c r="P2479">
        <v>50</v>
      </c>
      <c r="Q2479" t="s">
        <v>243</v>
      </c>
      <c r="R2479" t="s">
        <v>235</v>
      </c>
      <c r="S2479" t="s">
        <v>246</v>
      </c>
      <c r="T2479" t="b">
        <v>0</v>
      </c>
      <c r="U2479" t="b">
        <v>1</v>
      </c>
      <c r="V2479" t="b">
        <v>0</v>
      </c>
      <c r="W2479" t="b">
        <v>1</v>
      </c>
      <c r="X2479" t="b">
        <v>0</v>
      </c>
      <c r="Y2479" t="b">
        <v>0</v>
      </c>
      <c r="Z2479" t="b">
        <v>1</v>
      </c>
      <c r="AA2479" t="b">
        <v>1</v>
      </c>
      <c r="AB2479" t="b">
        <v>1</v>
      </c>
      <c r="AC2479" t="b">
        <v>0</v>
      </c>
    </row>
    <row r="2480" spans="1:29" x14ac:dyDescent="0.2">
      <c r="A2480" s="6">
        <v>2</v>
      </c>
      <c r="B2480" s="6" t="s">
        <v>183</v>
      </c>
      <c r="C2480" s="6" t="s">
        <v>82</v>
      </c>
      <c r="D2480" s="6">
        <v>0</v>
      </c>
      <c r="E2480" s="7">
        <v>128337.448392994</v>
      </c>
      <c r="F2480" s="16">
        <f>SUMIFS(Table2[time],Table2[config],Table2[[#This Row],[config]],Table2[repetition],Table2[[#This Row],[repetition]])</f>
        <v>45220485.119734034</v>
      </c>
      <c r="G2480" s="16">
        <f>IF(Table2[[#This Row],[time]]&lt;7200000,1,0)</f>
        <v>1</v>
      </c>
      <c r="H2480" t="s">
        <v>247</v>
      </c>
      <c r="I2480">
        <v>7</v>
      </c>
      <c r="J2480" t="s">
        <v>238</v>
      </c>
      <c r="K2480" t="s">
        <v>244</v>
      </c>
      <c r="L2480" t="s">
        <v>249</v>
      </c>
      <c r="M2480" t="s">
        <v>232</v>
      </c>
      <c r="N2480" t="s">
        <v>233</v>
      </c>
      <c r="O2480">
        <v>1</v>
      </c>
      <c r="P2480">
        <v>50</v>
      </c>
      <c r="Q2480" t="s">
        <v>243</v>
      </c>
      <c r="R2480" t="s">
        <v>235</v>
      </c>
      <c r="S2480" t="s">
        <v>246</v>
      </c>
      <c r="T2480" t="b">
        <v>0</v>
      </c>
      <c r="U2480" t="b">
        <v>1</v>
      </c>
      <c r="V2480" t="b">
        <v>0</v>
      </c>
      <c r="W2480" t="b">
        <v>1</v>
      </c>
      <c r="X2480" t="b">
        <v>0</v>
      </c>
      <c r="Y2480" t="b">
        <v>0</v>
      </c>
      <c r="Z2480" t="b">
        <v>1</v>
      </c>
      <c r="AA2480" t="b">
        <v>1</v>
      </c>
      <c r="AB2480" t="b">
        <v>1</v>
      </c>
      <c r="AC2480" t="b">
        <v>0</v>
      </c>
    </row>
    <row r="2481" spans="1:29" x14ac:dyDescent="0.2">
      <c r="A2481" s="8">
        <v>2</v>
      </c>
      <c r="B2481" s="8" t="s">
        <v>196</v>
      </c>
      <c r="C2481" s="8" t="s">
        <v>82</v>
      </c>
      <c r="D2481" s="8">
        <v>0</v>
      </c>
      <c r="E2481" s="9">
        <v>101884.117609006</v>
      </c>
      <c r="F2481" s="17">
        <f>SUMIFS(Table2[time],Table2[config],Table2[[#This Row],[config]],Table2[repetition],Table2[[#This Row],[repetition]])</f>
        <v>45220485.119734034</v>
      </c>
      <c r="G2481" s="17">
        <f>IF(Table2[[#This Row],[time]]&lt;7200000,1,0)</f>
        <v>1</v>
      </c>
      <c r="H2481" t="s">
        <v>247</v>
      </c>
      <c r="I2481">
        <v>7</v>
      </c>
      <c r="J2481" t="s">
        <v>238</v>
      </c>
      <c r="K2481" t="s">
        <v>244</v>
      </c>
      <c r="L2481" t="s">
        <v>249</v>
      </c>
      <c r="M2481" t="s">
        <v>232</v>
      </c>
      <c r="N2481" t="s">
        <v>233</v>
      </c>
      <c r="O2481">
        <v>1</v>
      </c>
      <c r="P2481">
        <v>50</v>
      </c>
      <c r="Q2481" t="s">
        <v>243</v>
      </c>
      <c r="R2481" t="s">
        <v>235</v>
      </c>
      <c r="S2481" t="s">
        <v>246</v>
      </c>
      <c r="T2481" t="b">
        <v>0</v>
      </c>
      <c r="U2481" t="b">
        <v>1</v>
      </c>
      <c r="V2481" t="b">
        <v>0</v>
      </c>
      <c r="W2481" t="b">
        <v>1</v>
      </c>
      <c r="X2481" t="b">
        <v>0</v>
      </c>
      <c r="Y2481" t="b">
        <v>0</v>
      </c>
      <c r="Z2481" t="b">
        <v>1</v>
      </c>
      <c r="AA2481" t="b">
        <v>1</v>
      </c>
      <c r="AB2481" t="b">
        <v>1</v>
      </c>
      <c r="AC2481" t="b">
        <v>0</v>
      </c>
    </row>
    <row r="2482" spans="1:29" x14ac:dyDescent="0.2">
      <c r="A2482" s="6">
        <v>2</v>
      </c>
      <c r="B2482" s="6" t="s">
        <v>197</v>
      </c>
      <c r="C2482" s="6" t="s">
        <v>82</v>
      </c>
      <c r="D2482" s="6">
        <v>0</v>
      </c>
      <c r="E2482" s="7">
        <v>75904.269538004795</v>
      </c>
      <c r="F2482" s="16">
        <f>SUMIFS(Table2[time],Table2[config],Table2[[#This Row],[config]],Table2[repetition],Table2[[#This Row],[repetition]])</f>
        <v>45220485.119734034</v>
      </c>
      <c r="G2482" s="16">
        <f>IF(Table2[[#This Row],[time]]&lt;7200000,1,0)</f>
        <v>1</v>
      </c>
      <c r="H2482" t="s">
        <v>247</v>
      </c>
      <c r="I2482">
        <v>7</v>
      </c>
      <c r="J2482" t="s">
        <v>238</v>
      </c>
      <c r="K2482" t="s">
        <v>244</v>
      </c>
      <c r="L2482" t="s">
        <v>249</v>
      </c>
      <c r="M2482" t="s">
        <v>232</v>
      </c>
      <c r="N2482" t="s">
        <v>233</v>
      </c>
      <c r="O2482">
        <v>1</v>
      </c>
      <c r="P2482">
        <v>50</v>
      </c>
      <c r="Q2482" t="s">
        <v>243</v>
      </c>
      <c r="R2482" t="s">
        <v>235</v>
      </c>
      <c r="S2482" t="s">
        <v>246</v>
      </c>
      <c r="T2482" t="b">
        <v>0</v>
      </c>
      <c r="U2482" t="b">
        <v>1</v>
      </c>
      <c r="V2482" t="b">
        <v>0</v>
      </c>
      <c r="W2482" t="b">
        <v>1</v>
      </c>
      <c r="X2482" t="b">
        <v>0</v>
      </c>
      <c r="Y2482" t="b">
        <v>0</v>
      </c>
      <c r="Z2482" t="b">
        <v>1</v>
      </c>
      <c r="AA2482" t="b">
        <v>1</v>
      </c>
      <c r="AB2482" t="b">
        <v>1</v>
      </c>
      <c r="AC2482" t="b">
        <v>0</v>
      </c>
    </row>
    <row r="2483" spans="1:29" x14ac:dyDescent="0.2">
      <c r="A2483" s="8">
        <v>2</v>
      </c>
      <c r="B2483" s="8" t="s">
        <v>202</v>
      </c>
      <c r="C2483" s="8" t="s">
        <v>82</v>
      </c>
      <c r="D2483" s="8">
        <v>0</v>
      </c>
      <c r="E2483" s="9">
        <v>294119.80549699999</v>
      </c>
      <c r="F2483" s="17">
        <f>SUMIFS(Table2[time],Table2[config],Table2[[#This Row],[config]],Table2[repetition],Table2[[#This Row],[repetition]])</f>
        <v>45220485.119734034</v>
      </c>
      <c r="G2483" s="17">
        <f>IF(Table2[[#This Row],[time]]&lt;7200000,1,0)</f>
        <v>1</v>
      </c>
      <c r="H2483" t="s">
        <v>247</v>
      </c>
      <c r="I2483">
        <v>7</v>
      </c>
      <c r="J2483" t="s">
        <v>238</v>
      </c>
      <c r="K2483" t="s">
        <v>244</v>
      </c>
      <c r="L2483" t="s">
        <v>249</v>
      </c>
      <c r="M2483" t="s">
        <v>232</v>
      </c>
      <c r="N2483" t="s">
        <v>233</v>
      </c>
      <c r="O2483">
        <v>1</v>
      </c>
      <c r="P2483">
        <v>50</v>
      </c>
      <c r="Q2483" t="s">
        <v>243</v>
      </c>
      <c r="R2483" t="s">
        <v>235</v>
      </c>
      <c r="S2483" t="s">
        <v>246</v>
      </c>
      <c r="T2483" t="b">
        <v>0</v>
      </c>
      <c r="U2483" t="b">
        <v>1</v>
      </c>
      <c r="V2483" t="b">
        <v>0</v>
      </c>
      <c r="W2483" t="b">
        <v>1</v>
      </c>
      <c r="X2483" t="b">
        <v>0</v>
      </c>
      <c r="Y2483" t="b">
        <v>0</v>
      </c>
      <c r="Z2483" t="b">
        <v>1</v>
      </c>
      <c r="AA2483" t="b">
        <v>1</v>
      </c>
      <c r="AB2483" t="b">
        <v>1</v>
      </c>
      <c r="AC2483" t="b">
        <v>0</v>
      </c>
    </row>
    <row r="2484" spans="1:29" x14ac:dyDescent="0.2">
      <c r="A2484" s="6">
        <v>2</v>
      </c>
      <c r="B2484" s="6" t="s">
        <v>203</v>
      </c>
      <c r="C2484" s="6" t="s">
        <v>82</v>
      </c>
      <c r="D2484" s="6">
        <v>0</v>
      </c>
      <c r="E2484" s="7">
        <v>335894.16524500097</v>
      </c>
      <c r="F2484" s="16">
        <f>SUMIFS(Table2[time],Table2[config],Table2[[#This Row],[config]],Table2[repetition],Table2[[#This Row],[repetition]])</f>
        <v>45220485.119734034</v>
      </c>
      <c r="G2484" s="16">
        <f>IF(Table2[[#This Row],[time]]&lt;7200000,1,0)</f>
        <v>1</v>
      </c>
      <c r="H2484" t="s">
        <v>247</v>
      </c>
      <c r="I2484">
        <v>7</v>
      </c>
      <c r="J2484" t="s">
        <v>238</v>
      </c>
      <c r="K2484" t="s">
        <v>244</v>
      </c>
      <c r="L2484" t="s">
        <v>249</v>
      </c>
      <c r="M2484" t="s">
        <v>232</v>
      </c>
      <c r="N2484" t="s">
        <v>233</v>
      </c>
      <c r="O2484">
        <v>1</v>
      </c>
      <c r="P2484">
        <v>50</v>
      </c>
      <c r="Q2484" t="s">
        <v>243</v>
      </c>
      <c r="R2484" t="s">
        <v>235</v>
      </c>
      <c r="S2484" t="s">
        <v>246</v>
      </c>
      <c r="T2484" t="b">
        <v>0</v>
      </c>
      <c r="U2484" t="b">
        <v>1</v>
      </c>
      <c r="V2484" t="b">
        <v>0</v>
      </c>
      <c r="W2484" t="b">
        <v>1</v>
      </c>
      <c r="X2484" t="b">
        <v>0</v>
      </c>
      <c r="Y2484" t="b">
        <v>0</v>
      </c>
      <c r="Z2484" t="b">
        <v>1</v>
      </c>
      <c r="AA2484" t="b">
        <v>1</v>
      </c>
      <c r="AB2484" t="b">
        <v>1</v>
      </c>
      <c r="AC2484" t="b">
        <v>0</v>
      </c>
    </row>
    <row r="2485" spans="1:29" x14ac:dyDescent="0.2">
      <c r="A2485" s="8">
        <v>2</v>
      </c>
      <c r="B2485" s="8" t="s">
        <v>194</v>
      </c>
      <c r="C2485" s="8" t="s">
        <v>82</v>
      </c>
      <c r="D2485" s="8">
        <v>0</v>
      </c>
      <c r="E2485" s="9">
        <v>1754567.1262139799</v>
      </c>
      <c r="F2485" s="17">
        <f>SUMIFS(Table2[time],Table2[config],Table2[[#This Row],[config]],Table2[repetition],Table2[[#This Row],[repetition]])</f>
        <v>45220485.119734034</v>
      </c>
      <c r="G2485" s="17">
        <f>IF(Table2[[#This Row],[time]]&lt;7200000,1,0)</f>
        <v>1</v>
      </c>
      <c r="H2485" t="s">
        <v>247</v>
      </c>
      <c r="I2485">
        <v>7</v>
      </c>
      <c r="J2485" t="s">
        <v>238</v>
      </c>
      <c r="K2485" t="s">
        <v>244</v>
      </c>
      <c r="L2485" t="s">
        <v>249</v>
      </c>
      <c r="M2485" t="s">
        <v>232</v>
      </c>
      <c r="N2485" t="s">
        <v>233</v>
      </c>
      <c r="O2485">
        <v>1</v>
      </c>
      <c r="P2485">
        <v>50</v>
      </c>
      <c r="Q2485" t="s">
        <v>243</v>
      </c>
      <c r="R2485" t="s">
        <v>235</v>
      </c>
      <c r="S2485" t="s">
        <v>246</v>
      </c>
      <c r="T2485" t="b">
        <v>0</v>
      </c>
      <c r="U2485" t="b">
        <v>1</v>
      </c>
      <c r="V2485" t="b">
        <v>0</v>
      </c>
      <c r="W2485" t="b">
        <v>1</v>
      </c>
      <c r="X2485" t="b">
        <v>0</v>
      </c>
      <c r="Y2485" t="b">
        <v>0</v>
      </c>
      <c r="Z2485" t="b">
        <v>1</v>
      </c>
      <c r="AA2485" t="b">
        <v>1</v>
      </c>
      <c r="AB2485" t="b">
        <v>1</v>
      </c>
      <c r="AC2485" t="b">
        <v>0</v>
      </c>
    </row>
    <row r="2486" spans="1:29" x14ac:dyDescent="0.2">
      <c r="A2486" s="6">
        <v>2</v>
      </c>
      <c r="B2486" s="6" t="s">
        <v>190</v>
      </c>
      <c r="C2486" s="6" t="s">
        <v>82</v>
      </c>
      <c r="D2486" s="6">
        <v>0</v>
      </c>
      <c r="E2486" s="7">
        <v>4108818.1343639698</v>
      </c>
      <c r="F2486" s="16">
        <f>SUMIFS(Table2[time],Table2[config],Table2[[#This Row],[config]],Table2[repetition],Table2[[#This Row],[repetition]])</f>
        <v>45220485.119734034</v>
      </c>
      <c r="G2486" s="16">
        <f>IF(Table2[[#This Row],[time]]&lt;7200000,1,0)</f>
        <v>1</v>
      </c>
      <c r="H2486" t="s">
        <v>247</v>
      </c>
      <c r="I2486">
        <v>7</v>
      </c>
      <c r="J2486" t="s">
        <v>238</v>
      </c>
      <c r="K2486" t="s">
        <v>244</v>
      </c>
      <c r="L2486" t="s">
        <v>249</v>
      </c>
      <c r="M2486" t="s">
        <v>232</v>
      </c>
      <c r="N2486" t="s">
        <v>233</v>
      </c>
      <c r="O2486">
        <v>1</v>
      </c>
      <c r="P2486">
        <v>50</v>
      </c>
      <c r="Q2486" t="s">
        <v>243</v>
      </c>
      <c r="R2486" t="s">
        <v>235</v>
      </c>
      <c r="S2486" t="s">
        <v>246</v>
      </c>
      <c r="T2486" t="b">
        <v>0</v>
      </c>
      <c r="U2486" t="b">
        <v>1</v>
      </c>
      <c r="V2486" t="b">
        <v>0</v>
      </c>
      <c r="W2486" t="b">
        <v>1</v>
      </c>
      <c r="X2486" t="b">
        <v>0</v>
      </c>
      <c r="Y2486" t="b">
        <v>0</v>
      </c>
      <c r="Z2486" t="b">
        <v>1</v>
      </c>
      <c r="AA2486" t="b">
        <v>1</v>
      </c>
      <c r="AB2486" t="b">
        <v>1</v>
      </c>
      <c r="AC2486" t="b">
        <v>0</v>
      </c>
    </row>
    <row r="2487" spans="1:29" x14ac:dyDescent="0.2">
      <c r="A2487" s="8">
        <v>2</v>
      </c>
      <c r="B2487" s="8" t="s">
        <v>205</v>
      </c>
      <c r="C2487" s="8" t="s">
        <v>82</v>
      </c>
      <c r="D2487" s="8">
        <v>0</v>
      </c>
      <c r="E2487" s="9">
        <v>6087646.3388029896</v>
      </c>
      <c r="F2487" s="17">
        <f>SUMIFS(Table2[time],Table2[config],Table2[[#This Row],[config]],Table2[repetition],Table2[[#This Row],[repetition]])</f>
        <v>45220485.119734034</v>
      </c>
      <c r="G2487" s="17">
        <f>IF(Table2[[#This Row],[time]]&lt;7200000,1,0)</f>
        <v>1</v>
      </c>
      <c r="H2487" t="s">
        <v>247</v>
      </c>
      <c r="I2487">
        <v>7</v>
      </c>
      <c r="J2487" t="s">
        <v>238</v>
      </c>
      <c r="K2487" t="s">
        <v>244</v>
      </c>
      <c r="L2487" t="s">
        <v>249</v>
      </c>
      <c r="M2487" t="s">
        <v>232</v>
      </c>
      <c r="N2487" t="s">
        <v>233</v>
      </c>
      <c r="O2487">
        <v>1</v>
      </c>
      <c r="P2487">
        <v>50</v>
      </c>
      <c r="Q2487" t="s">
        <v>243</v>
      </c>
      <c r="R2487" t="s">
        <v>235</v>
      </c>
      <c r="S2487" t="s">
        <v>246</v>
      </c>
      <c r="T2487" t="b">
        <v>0</v>
      </c>
      <c r="U2487" t="b">
        <v>1</v>
      </c>
      <c r="V2487" t="b">
        <v>0</v>
      </c>
      <c r="W2487" t="b">
        <v>1</v>
      </c>
      <c r="X2487" t="b">
        <v>0</v>
      </c>
      <c r="Y2487" t="b">
        <v>0</v>
      </c>
      <c r="Z2487" t="b">
        <v>1</v>
      </c>
      <c r="AA2487" t="b">
        <v>1</v>
      </c>
      <c r="AB2487" t="b">
        <v>1</v>
      </c>
      <c r="AC2487" t="b">
        <v>0</v>
      </c>
    </row>
    <row r="2488" spans="1:29" x14ac:dyDescent="0.2">
      <c r="A2488" s="6">
        <v>2</v>
      </c>
      <c r="B2488" s="6" t="s">
        <v>184</v>
      </c>
      <c r="C2488" s="6" t="s">
        <v>82</v>
      </c>
      <c r="D2488" s="6">
        <v>0</v>
      </c>
      <c r="E2488" s="7">
        <v>7228215.7646399504</v>
      </c>
      <c r="F2488" s="16">
        <f>SUMIFS(Table2[time],Table2[config],Table2[[#This Row],[config]],Table2[repetition],Table2[[#This Row],[repetition]])</f>
        <v>45220485.119734034</v>
      </c>
      <c r="G2488" s="16">
        <f>IF(Table2[[#This Row],[time]]&lt;7200000,1,0)</f>
        <v>0</v>
      </c>
      <c r="H2488" t="s">
        <v>247</v>
      </c>
      <c r="I2488">
        <v>7</v>
      </c>
      <c r="J2488" t="s">
        <v>238</v>
      </c>
      <c r="K2488" t="s">
        <v>244</v>
      </c>
      <c r="L2488" t="s">
        <v>249</v>
      </c>
      <c r="M2488" t="s">
        <v>232</v>
      </c>
      <c r="N2488" t="s">
        <v>233</v>
      </c>
      <c r="O2488">
        <v>1</v>
      </c>
      <c r="P2488">
        <v>50</v>
      </c>
      <c r="Q2488" t="s">
        <v>243</v>
      </c>
      <c r="R2488" t="s">
        <v>235</v>
      </c>
      <c r="S2488" t="s">
        <v>246</v>
      </c>
      <c r="T2488" t="b">
        <v>0</v>
      </c>
      <c r="U2488" t="b">
        <v>1</v>
      </c>
      <c r="V2488" t="b">
        <v>0</v>
      </c>
      <c r="W2488" t="b">
        <v>1</v>
      </c>
      <c r="X2488" t="b">
        <v>0</v>
      </c>
      <c r="Y2488" t="b">
        <v>0</v>
      </c>
      <c r="Z2488" t="b">
        <v>1</v>
      </c>
      <c r="AA2488" t="b">
        <v>1</v>
      </c>
      <c r="AB2488" t="b">
        <v>1</v>
      </c>
      <c r="AC2488" t="b">
        <v>0</v>
      </c>
    </row>
    <row r="2489" spans="1:29" x14ac:dyDescent="0.2">
      <c r="A2489" s="8">
        <v>2</v>
      </c>
      <c r="B2489" s="8" t="s">
        <v>191</v>
      </c>
      <c r="C2489" s="8" t="s">
        <v>82</v>
      </c>
      <c r="D2489" s="8">
        <v>0</v>
      </c>
      <c r="E2489" s="9">
        <v>7224456.10001799</v>
      </c>
      <c r="F2489" s="17">
        <f>SUMIFS(Table2[time],Table2[config],Table2[[#This Row],[config]],Table2[repetition],Table2[[#This Row],[repetition]])</f>
        <v>45220485.119734034</v>
      </c>
      <c r="G2489" s="17">
        <f>IF(Table2[[#This Row],[time]]&lt;7200000,1,0)</f>
        <v>0</v>
      </c>
      <c r="H2489" t="s">
        <v>247</v>
      </c>
      <c r="I2489">
        <v>7</v>
      </c>
      <c r="J2489" t="s">
        <v>238</v>
      </c>
      <c r="K2489" t="s">
        <v>244</v>
      </c>
      <c r="L2489" t="s">
        <v>249</v>
      </c>
      <c r="M2489" t="s">
        <v>232</v>
      </c>
      <c r="N2489" t="s">
        <v>233</v>
      </c>
      <c r="O2489">
        <v>1</v>
      </c>
      <c r="P2489">
        <v>50</v>
      </c>
      <c r="Q2489" t="s">
        <v>243</v>
      </c>
      <c r="R2489" t="s">
        <v>235</v>
      </c>
      <c r="S2489" t="s">
        <v>246</v>
      </c>
      <c r="T2489" t="b">
        <v>0</v>
      </c>
      <c r="U2489" t="b">
        <v>1</v>
      </c>
      <c r="V2489" t="b">
        <v>0</v>
      </c>
      <c r="W2489" t="b">
        <v>1</v>
      </c>
      <c r="X2489" t="b">
        <v>0</v>
      </c>
      <c r="Y2489" t="b">
        <v>0</v>
      </c>
      <c r="Z2489" t="b">
        <v>1</v>
      </c>
      <c r="AA2489" t="b">
        <v>1</v>
      </c>
      <c r="AB2489" t="b">
        <v>1</v>
      </c>
      <c r="AC2489" t="b">
        <v>0</v>
      </c>
    </row>
    <row r="2490" spans="1:29" x14ac:dyDescent="0.2">
      <c r="A2490" s="6">
        <v>2</v>
      </c>
      <c r="B2490" s="6" t="s">
        <v>200</v>
      </c>
      <c r="C2490" s="6" t="s">
        <v>82</v>
      </c>
      <c r="D2490" s="6">
        <v>0</v>
      </c>
      <c r="E2490" s="7">
        <v>7218573.3751070201</v>
      </c>
      <c r="F2490" s="16">
        <f>SUMIFS(Table2[time],Table2[config],Table2[[#This Row],[config]],Table2[repetition],Table2[[#This Row],[repetition]])</f>
        <v>45220485.119734034</v>
      </c>
      <c r="G2490" s="16">
        <f>IF(Table2[[#This Row],[time]]&lt;7200000,1,0)</f>
        <v>0</v>
      </c>
      <c r="H2490" t="s">
        <v>247</v>
      </c>
      <c r="I2490">
        <v>7</v>
      </c>
      <c r="J2490" t="s">
        <v>238</v>
      </c>
      <c r="K2490" t="s">
        <v>244</v>
      </c>
      <c r="L2490" t="s">
        <v>249</v>
      </c>
      <c r="M2490" t="s">
        <v>232</v>
      </c>
      <c r="N2490" t="s">
        <v>233</v>
      </c>
      <c r="O2490">
        <v>1</v>
      </c>
      <c r="P2490">
        <v>50</v>
      </c>
      <c r="Q2490" t="s">
        <v>243</v>
      </c>
      <c r="R2490" t="s">
        <v>235</v>
      </c>
      <c r="S2490" t="s">
        <v>246</v>
      </c>
      <c r="T2490" t="b">
        <v>0</v>
      </c>
      <c r="U2490" t="b">
        <v>1</v>
      </c>
      <c r="V2490" t="b">
        <v>0</v>
      </c>
      <c r="W2490" t="b">
        <v>1</v>
      </c>
      <c r="X2490" t="b">
        <v>0</v>
      </c>
      <c r="Y2490" t="b">
        <v>0</v>
      </c>
      <c r="Z2490" t="b">
        <v>1</v>
      </c>
      <c r="AA2490" t="b">
        <v>1</v>
      </c>
      <c r="AB2490" t="b">
        <v>1</v>
      </c>
      <c r="AC2490" t="b">
        <v>0</v>
      </c>
    </row>
    <row r="2491" spans="1:29" x14ac:dyDescent="0.2">
      <c r="A2491" s="8">
        <v>2</v>
      </c>
      <c r="B2491" s="8" t="s">
        <v>187</v>
      </c>
      <c r="C2491" s="8" t="s">
        <v>82</v>
      </c>
      <c r="D2491" s="8">
        <v>0</v>
      </c>
      <c r="E2491" s="9">
        <v>7398011.2641949598</v>
      </c>
      <c r="F2491" s="17">
        <f>SUMIFS(Table2[time],Table2[config],Table2[[#This Row],[config]],Table2[repetition],Table2[[#This Row],[repetition]])</f>
        <v>45220485.119734034</v>
      </c>
      <c r="G2491" s="17">
        <f>IF(Table2[[#This Row],[time]]&lt;7200000,1,0)</f>
        <v>0</v>
      </c>
      <c r="H2491" t="s">
        <v>247</v>
      </c>
      <c r="I2491">
        <v>7</v>
      </c>
      <c r="J2491" t="s">
        <v>238</v>
      </c>
      <c r="K2491" t="s">
        <v>244</v>
      </c>
      <c r="L2491" t="s">
        <v>249</v>
      </c>
      <c r="M2491" t="s">
        <v>232</v>
      </c>
      <c r="N2491" t="s">
        <v>233</v>
      </c>
      <c r="O2491">
        <v>1</v>
      </c>
      <c r="P2491">
        <v>50</v>
      </c>
      <c r="Q2491" t="s">
        <v>243</v>
      </c>
      <c r="R2491" t="s">
        <v>235</v>
      </c>
      <c r="S2491" t="s">
        <v>246</v>
      </c>
      <c r="T2491" t="b">
        <v>0</v>
      </c>
      <c r="U2491" t="b">
        <v>1</v>
      </c>
      <c r="V2491" t="b">
        <v>0</v>
      </c>
      <c r="W2491" t="b">
        <v>1</v>
      </c>
      <c r="X2491" t="b">
        <v>0</v>
      </c>
      <c r="Y2491" t="b">
        <v>0</v>
      </c>
      <c r="Z2491" t="b">
        <v>1</v>
      </c>
      <c r="AA2491" t="b">
        <v>1</v>
      </c>
      <c r="AB2491" t="b">
        <v>1</v>
      </c>
      <c r="AC2491" t="b">
        <v>0</v>
      </c>
    </row>
    <row r="2492" spans="1:29" x14ac:dyDescent="0.2">
      <c r="A2492" s="6">
        <v>3</v>
      </c>
      <c r="B2492" s="6" t="s">
        <v>182</v>
      </c>
      <c r="C2492" s="6" t="s">
        <v>82</v>
      </c>
      <c r="D2492" s="6">
        <v>0</v>
      </c>
      <c r="E2492" s="7">
        <v>131342.89768000599</v>
      </c>
      <c r="F2492" s="16">
        <f>SUMIFS(Table2[time],Table2[config],Table2[[#This Row],[config]],Table2[repetition],Table2[[#This Row],[repetition]])</f>
        <v>43953315.544308014</v>
      </c>
      <c r="G2492" s="16">
        <f>IF(Table2[[#This Row],[time]]&lt;7200000,1,0)</f>
        <v>1</v>
      </c>
      <c r="H2492" t="s">
        <v>247</v>
      </c>
      <c r="I2492">
        <v>7</v>
      </c>
      <c r="J2492" t="s">
        <v>238</v>
      </c>
      <c r="K2492" t="s">
        <v>244</v>
      </c>
      <c r="L2492" t="s">
        <v>249</v>
      </c>
      <c r="M2492" t="s">
        <v>232</v>
      </c>
      <c r="N2492" t="s">
        <v>233</v>
      </c>
      <c r="O2492">
        <v>1</v>
      </c>
      <c r="P2492">
        <v>50</v>
      </c>
      <c r="Q2492" t="s">
        <v>243</v>
      </c>
      <c r="R2492" t="s">
        <v>235</v>
      </c>
      <c r="S2492" t="s">
        <v>246</v>
      </c>
      <c r="T2492" t="b">
        <v>0</v>
      </c>
      <c r="U2492" t="b">
        <v>1</v>
      </c>
      <c r="V2492" t="b">
        <v>0</v>
      </c>
      <c r="W2492" t="b">
        <v>1</v>
      </c>
      <c r="X2492" t="b">
        <v>0</v>
      </c>
      <c r="Y2492" t="b">
        <v>0</v>
      </c>
      <c r="Z2492" t="b">
        <v>1</v>
      </c>
      <c r="AA2492" t="b">
        <v>1</v>
      </c>
      <c r="AB2492" t="b">
        <v>1</v>
      </c>
      <c r="AC2492" t="b">
        <v>0</v>
      </c>
    </row>
    <row r="2493" spans="1:29" x14ac:dyDescent="0.2">
      <c r="A2493" s="8">
        <v>3</v>
      </c>
      <c r="B2493" s="8" t="s">
        <v>193</v>
      </c>
      <c r="C2493" s="8" t="s">
        <v>82</v>
      </c>
      <c r="D2493" s="8">
        <v>0</v>
      </c>
      <c r="E2493" s="9">
        <v>109582.38799299501</v>
      </c>
      <c r="F2493" s="17">
        <f>SUMIFS(Table2[time],Table2[config],Table2[[#This Row],[config]],Table2[repetition],Table2[[#This Row],[repetition]])</f>
        <v>43953315.544308014</v>
      </c>
      <c r="G2493" s="17">
        <f>IF(Table2[[#This Row],[time]]&lt;7200000,1,0)</f>
        <v>1</v>
      </c>
      <c r="H2493" t="s">
        <v>247</v>
      </c>
      <c r="I2493">
        <v>7</v>
      </c>
      <c r="J2493" t="s">
        <v>238</v>
      </c>
      <c r="K2493" t="s">
        <v>244</v>
      </c>
      <c r="L2493" t="s">
        <v>249</v>
      </c>
      <c r="M2493" t="s">
        <v>232</v>
      </c>
      <c r="N2493" t="s">
        <v>233</v>
      </c>
      <c r="O2493">
        <v>1</v>
      </c>
      <c r="P2493">
        <v>50</v>
      </c>
      <c r="Q2493" t="s">
        <v>243</v>
      </c>
      <c r="R2493" t="s">
        <v>235</v>
      </c>
      <c r="S2493" t="s">
        <v>246</v>
      </c>
      <c r="T2493" t="b">
        <v>0</v>
      </c>
      <c r="U2493" t="b">
        <v>1</v>
      </c>
      <c r="V2493" t="b">
        <v>0</v>
      </c>
      <c r="W2493" t="b">
        <v>1</v>
      </c>
      <c r="X2493" t="b">
        <v>0</v>
      </c>
      <c r="Y2493" t="b">
        <v>0</v>
      </c>
      <c r="Z2493" t="b">
        <v>1</v>
      </c>
      <c r="AA2493" t="b">
        <v>1</v>
      </c>
      <c r="AB2493" t="b">
        <v>1</v>
      </c>
      <c r="AC2493" t="b">
        <v>0</v>
      </c>
    </row>
    <row r="2494" spans="1:29" x14ac:dyDescent="0.2">
      <c r="A2494" s="6">
        <v>3</v>
      </c>
      <c r="B2494" s="6" t="s">
        <v>198</v>
      </c>
      <c r="C2494" s="6" t="s">
        <v>82</v>
      </c>
      <c r="D2494" s="6">
        <v>1</v>
      </c>
      <c r="E2494" s="7">
        <v>455654.50510510697</v>
      </c>
      <c r="F2494" s="16">
        <f>SUMIFS(Table2[time],Table2[config],Table2[[#This Row],[config]],Table2[repetition],Table2[[#This Row],[repetition]])</f>
        <v>43953315.544308014</v>
      </c>
      <c r="G2494" s="16">
        <f>IF(Table2[[#This Row],[time]]&lt;7200000,1,0)</f>
        <v>1</v>
      </c>
      <c r="H2494" t="s">
        <v>247</v>
      </c>
      <c r="I2494">
        <v>7</v>
      </c>
      <c r="J2494" t="s">
        <v>238</v>
      </c>
      <c r="K2494" t="s">
        <v>244</v>
      </c>
      <c r="L2494" t="s">
        <v>249</v>
      </c>
      <c r="M2494" t="s">
        <v>232</v>
      </c>
      <c r="N2494" t="s">
        <v>233</v>
      </c>
      <c r="O2494">
        <v>1</v>
      </c>
      <c r="P2494">
        <v>50</v>
      </c>
      <c r="Q2494" t="s">
        <v>243</v>
      </c>
      <c r="R2494" t="s">
        <v>235</v>
      </c>
      <c r="S2494" t="s">
        <v>246</v>
      </c>
      <c r="T2494" t="b">
        <v>0</v>
      </c>
      <c r="U2494" t="b">
        <v>1</v>
      </c>
      <c r="V2494" t="b">
        <v>0</v>
      </c>
      <c r="W2494" t="b">
        <v>1</v>
      </c>
      <c r="X2494" t="b">
        <v>0</v>
      </c>
      <c r="Y2494" t="b">
        <v>0</v>
      </c>
      <c r="Z2494" t="b">
        <v>1</v>
      </c>
      <c r="AA2494" t="b">
        <v>1</v>
      </c>
      <c r="AB2494" t="b">
        <v>1</v>
      </c>
      <c r="AC2494" t="b">
        <v>0</v>
      </c>
    </row>
    <row r="2495" spans="1:29" x14ac:dyDescent="0.2">
      <c r="A2495" s="8">
        <v>3</v>
      </c>
      <c r="B2495" s="8" t="s">
        <v>180</v>
      </c>
      <c r="C2495" s="8" t="s">
        <v>82</v>
      </c>
      <c r="D2495" s="8">
        <v>0</v>
      </c>
      <c r="E2495" s="9">
        <v>85119.992846972295</v>
      </c>
      <c r="F2495" s="17">
        <f>SUMIFS(Table2[time],Table2[config],Table2[[#This Row],[config]],Table2[repetition],Table2[[#This Row],[repetition]])</f>
        <v>43953315.544308014</v>
      </c>
      <c r="G2495" s="17">
        <f>IF(Table2[[#This Row],[time]]&lt;7200000,1,0)</f>
        <v>1</v>
      </c>
      <c r="H2495" t="s">
        <v>247</v>
      </c>
      <c r="I2495">
        <v>7</v>
      </c>
      <c r="J2495" t="s">
        <v>238</v>
      </c>
      <c r="K2495" t="s">
        <v>244</v>
      </c>
      <c r="L2495" t="s">
        <v>249</v>
      </c>
      <c r="M2495" t="s">
        <v>232</v>
      </c>
      <c r="N2495" t="s">
        <v>233</v>
      </c>
      <c r="O2495">
        <v>1</v>
      </c>
      <c r="P2495">
        <v>50</v>
      </c>
      <c r="Q2495" t="s">
        <v>243</v>
      </c>
      <c r="R2495" t="s">
        <v>235</v>
      </c>
      <c r="S2495" t="s">
        <v>246</v>
      </c>
      <c r="T2495" t="b">
        <v>0</v>
      </c>
      <c r="U2495" t="b">
        <v>1</v>
      </c>
      <c r="V2495" t="b">
        <v>0</v>
      </c>
      <c r="W2495" t="b">
        <v>1</v>
      </c>
      <c r="X2495" t="b">
        <v>0</v>
      </c>
      <c r="Y2495" t="b">
        <v>0</v>
      </c>
      <c r="Z2495" t="b">
        <v>1</v>
      </c>
      <c r="AA2495" t="b">
        <v>1</v>
      </c>
      <c r="AB2495" t="b">
        <v>1</v>
      </c>
      <c r="AC2495" t="b">
        <v>0</v>
      </c>
    </row>
    <row r="2496" spans="1:29" x14ac:dyDescent="0.2">
      <c r="A2496" s="6">
        <v>3</v>
      </c>
      <c r="B2496" s="6" t="s">
        <v>179</v>
      </c>
      <c r="C2496" s="6" t="s">
        <v>82</v>
      </c>
      <c r="D2496" s="6">
        <v>0</v>
      </c>
      <c r="E2496" s="7">
        <v>128523.73199700299</v>
      </c>
      <c r="F2496" s="16">
        <f>SUMIFS(Table2[time],Table2[config],Table2[[#This Row],[config]],Table2[repetition],Table2[[#This Row],[repetition]])</f>
        <v>43953315.544308014</v>
      </c>
      <c r="G2496" s="16">
        <f>IF(Table2[[#This Row],[time]]&lt;7200000,1,0)</f>
        <v>1</v>
      </c>
      <c r="H2496" t="s">
        <v>247</v>
      </c>
      <c r="I2496">
        <v>7</v>
      </c>
      <c r="J2496" t="s">
        <v>238</v>
      </c>
      <c r="K2496" t="s">
        <v>244</v>
      </c>
      <c r="L2496" t="s">
        <v>249</v>
      </c>
      <c r="M2496" t="s">
        <v>232</v>
      </c>
      <c r="N2496" t="s">
        <v>233</v>
      </c>
      <c r="O2496">
        <v>1</v>
      </c>
      <c r="P2496">
        <v>50</v>
      </c>
      <c r="Q2496" t="s">
        <v>243</v>
      </c>
      <c r="R2496" t="s">
        <v>235</v>
      </c>
      <c r="S2496" t="s">
        <v>246</v>
      </c>
      <c r="T2496" t="b">
        <v>0</v>
      </c>
      <c r="U2496" t="b">
        <v>1</v>
      </c>
      <c r="V2496" t="b">
        <v>0</v>
      </c>
      <c r="W2496" t="b">
        <v>1</v>
      </c>
      <c r="X2496" t="b">
        <v>0</v>
      </c>
      <c r="Y2496" t="b">
        <v>0</v>
      </c>
      <c r="Z2496" t="b">
        <v>1</v>
      </c>
      <c r="AA2496" t="b">
        <v>1</v>
      </c>
      <c r="AB2496" t="b">
        <v>1</v>
      </c>
      <c r="AC2496" t="b">
        <v>0</v>
      </c>
    </row>
    <row r="2497" spans="1:29" x14ac:dyDescent="0.2">
      <c r="A2497" s="8">
        <v>3</v>
      </c>
      <c r="B2497" s="8" t="s">
        <v>188</v>
      </c>
      <c r="C2497" s="8" t="s">
        <v>82</v>
      </c>
      <c r="D2497" s="8">
        <v>0</v>
      </c>
      <c r="E2497" s="9">
        <v>244997.78508709199</v>
      </c>
      <c r="F2497" s="17">
        <f>SUMIFS(Table2[time],Table2[config],Table2[[#This Row],[config]],Table2[repetition],Table2[[#This Row],[repetition]])</f>
        <v>43953315.544308014</v>
      </c>
      <c r="G2497" s="17">
        <f>IF(Table2[[#This Row],[time]]&lt;7200000,1,0)</f>
        <v>1</v>
      </c>
      <c r="H2497" t="s">
        <v>247</v>
      </c>
      <c r="I2497">
        <v>7</v>
      </c>
      <c r="J2497" t="s">
        <v>238</v>
      </c>
      <c r="K2497" t="s">
        <v>244</v>
      </c>
      <c r="L2497" t="s">
        <v>249</v>
      </c>
      <c r="M2497" t="s">
        <v>232</v>
      </c>
      <c r="N2497" t="s">
        <v>233</v>
      </c>
      <c r="O2497">
        <v>1</v>
      </c>
      <c r="P2497">
        <v>50</v>
      </c>
      <c r="Q2497" t="s">
        <v>243</v>
      </c>
      <c r="R2497" t="s">
        <v>235</v>
      </c>
      <c r="S2497" t="s">
        <v>246</v>
      </c>
      <c r="T2497" t="b">
        <v>0</v>
      </c>
      <c r="U2497" t="b">
        <v>1</v>
      </c>
      <c r="V2497" t="b">
        <v>0</v>
      </c>
      <c r="W2497" t="b">
        <v>1</v>
      </c>
      <c r="X2497" t="b">
        <v>0</v>
      </c>
      <c r="Y2497" t="b">
        <v>0</v>
      </c>
      <c r="Z2497" t="b">
        <v>1</v>
      </c>
      <c r="AA2497" t="b">
        <v>1</v>
      </c>
      <c r="AB2497" t="b">
        <v>1</v>
      </c>
      <c r="AC2497" t="b">
        <v>0</v>
      </c>
    </row>
    <row r="2498" spans="1:29" x14ac:dyDescent="0.2">
      <c r="A2498" s="6">
        <v>3</v>
      </c>
      <c r="B2498" s="6" t="s">
        <v>189</v>
      </c>
      <c r="C2498" s="6" t="s">
        <v>82</v>
      </c>
      <c r="D2498" s="6">
        <v>0</v>
      </c>
      <c r="E2498" s="7">
        <v>107725.724396063</v>
      </c>
      <c r="F2498" s="16">
        <f>SUMIFS(Table2[time],Table2[config],Table2[[#This Row],[config]],Table2[repetition],Table2[[#This Row],[repetition]])</f>
        <v>43953315.544308014</v>
      </c>
      <c r="G2498" s="16">
        <f>IF(Table2[[#This Row],[time]]&lt;7200000,1,0)</f>
        <v>1</v>
      </c>
      <c r="H2498" t="s">
        <v>247</v>
      </c>
      <c r="I2498">
        <v>7</v>
      </c>
      <c r="J2498" t="s">
        <v>238</v>
      </c>
      <c r="K2498" t="s">
        <v>244</v>
      </c>
      <c r="L2498" t="s">
        <v>249</v>
      </c>
      <c r="M2498" t="s">
        <v>232</v>
      </c>
      <c r="N2498" t="s">
        <v>233</v>
      </c>
      <c r="O2498">
        <v>1</v>
      </c>
      <c r="P2498">
        <v>50</v>
      </c>
      <c r="Q2498" t="s">
        <v>243</v>
      </c>
      <c r="R2498" t="s">
        <v>235</v>
      </c>
      <c r="S2498" t="s">
        <v>246</v>
      </c>
      <c r="T2498" t="b">
        <v>0</v>
      </c>
      <c r="U2498" t="b">
        <v>1</v>
      </c>
      <c r="V2498" t="b">
        <v>0</v>
      </c>
      <c r="W2498" t="b">
        <v>1</v>
      </c>
      <c r="X2498" t="b">
        <v>0</v>
      </c>
      <c r="Y2498" t="b">
        <v>0</v>
      </c>
      <c r="Z2498" t="b">
        <v>1</v>
      </c>
      <c r="AA2498" t="b">
        <v>1</v>
      </c>
      <c r="AB2498" t="b">
        <v>1</v>
      </c>
      <c r="AC2498" t="b">
        <v>0</v>
      </c>
    </row>
    <row r="2499" spans="1:29" x14ac:dyDescent="0.2">
      <c r="A2499" s="8">
        <v>3</v>
      </c>
      <c r="B2499" s="8" t="s">
        <v>176</v>
      </c>
      <c r="C2499" s="8" t="s">
        <v>82</v>
      </c>
      <c r="D2499" s="8">
        <v>0</v>
      </c>
      <c r="E2499" s="9">
        <v>95508.699976024203</v>
      </c>
      <c r="F2499" s="17">
        <f>SUMIFS(Table2[time],Table2[config],Table2[[#This Row],[config]],Table2[repetition],Table2[[#This Row],[repetition]])</f>
        <v>43953315.544308014</v>
      </c>
      <c r="G2499" s="17">
        <f>IF(Table2[[#This Row],[time]]&lt;7200000,1,0)</f>
        <v>1</v>
      </c>
      <c r="H2499" t="s">
        <v>247</v>
      </c>
      <c r="I2499">
        <v>7</v>
      </c>
      <c r="J2499" t="s">
        <v>238</v>
      </c>
      <c r="K2499" t="s">
        <v>244</v>
      </c>
      <c r="L2499" t="s">
        <v>249</v>
      </c>
      <c r="M2499" t="s">
        <v>232</v>
      </c>
      <c r="N2499" t="s">
        <v>233</v>
      </c>
      <c r="O2499">
        <v>1</v>
      </c>
      <c r="P2499">
        <v>50</v>
      </c>
      <c r="Q2499" t="s">
        <v>243</v>
      </c>
      <c r="R2499" t="s">
        <v>235</v>
      </c>
      <c r="S2499" t="s">
        <v>246</v>
      </c>
      <c r="T2499" t="b">
        <v>0</v>
      </c>
      <c r="U2499" t="b">
        <v>1</v>
      </c>
      <c r="V2499" t="b">
        <v>0</v>
      </c>
      <c r="W2499" t="b">
        <v>1</v>
      </c>
      <c r="X2499" t="b">
        <v>0</v>
      </c>
      <c r="Y2499" t="b">
        <v>0</v>
      </c>
      <c r="Z2499" t="b">
        <v>1</v>
      </c>
      <c r="AA2499" t="b">
        <v>1</v>
      </c>
      <c r="AB2499" t="b">
        <v>1</v>
      </c>
      <c r="AC2499" t="b">
        <v>0</v>
      </c>
    </row>
    <row r="2500" spans="1:29" x14ac:dyDescent="0.2">
      <c r="A2500" s="6">
        <v>3</v>
      </c>
      <c r="B2500" s="6" t="s">
        <v>195</v>
      </c>
      <c r="C2500" s="6" t="s">
        <v>82</v>
      </c>
      <c r="D2500" s="6">
        <v>0</v>
      </c>
      <c r="E2500" s="7">
        <v>143232.88228502401</v>
      </c>
      <c r="F2500" s="16">
        <f>SUMIFS(Table2[time],Table2[config],Table2[[#This Row],[config]],Table2[repetition],Table2[[#This Row],[repetition]])</f>
        <v>43953315.544308014</v>
      </c>
      <c r="G2500" s="16">
        <f>IF(Table2[[#This Row],[time]]&lt;7200000,1,0)</f>
        <v>1</v>
      </c>
      <c r="H2500" t="s">
        <v>247</v>
      </c>
      <c r="I2500">
        <v>7</v>
      </c>
      <c r="J2500" t="s">
        <v>238</v>
      </c>
      <c r="K2500" t="s">
        <v>244</v>
      </c>
      <c r="L2500" t="s">
        <v>249</v>
      </c>
      <c r="M2500" t="s">
        <v>232</v>
      </c>
      <c r="N2500" t="s">
        <v>233</v>
      </c>
      <c r="O2500">
        <v>1</v>
      </c>
      <c r="P2500">
        <v>50</v>
      </c>
      <c r="Q2500" t="s">
        <v>243</v>
      </c>
      <c r="R2500" t="s">
        <v>235</v>
      </c>
      <c r="S2500" t="s">
        <v>246</v>
      </c>
      <c r="T2500" t="b">
        <v>0</v>
      </c>
      <c r="U2500" t="b">
        <v>1</v>
      </c>
      <c r="V2500" t="b">
        <v>0</v>
      </c>
      <c r="W2500" t="b">
        <v>1</v>
      </c>
      <c r="X2500" t="b">
        <v>0</v>
      </c>
      <c r="Y2500" t="b">
        <v>0</v>
      </c>
      <c r="Z2500" t="b">
        <v>1</v>
      </c>
      <c r="AA2500" t="b">
        <v>1</v>
      </c>
      <c r="AB2500" t="b">
        <v>1</v>
      </c>
      <c r="AC2500" t="b">
        <v>0</v>
      </c>
    </row>
    <row r="2501" spans="1:29" x14ac:dyDescent="0.2">
      <c r="A2501" s="8">
        <v>3</v>
      </c>
      <c r="B2501" s="8" t="s">
        <v>199</v>
      </c>
      <c r="C2501" s="8" t="s">
        <v>82</v>
      </c>
      <c r="D2501" s="8">
        <v>0</v>
      </c>
      <c r="E2501" s="9">
        <v>86733.169266954006</v>
      </c>
      <c r="F2501" s="17">
        <f>SUMIFS(Table2[time],Table2[config],Table2[[#This Row],[config]],Table2[repetition],Table2[[#This Row],[repetition]])</f>
        <v>43953315.544308014</v>
      </c>
      <c r="G2501" s="17">
        <f>IF(Table2[[#This Row],[time]]&lt;7200000,1,0)</f>
        <v>1</v>
      </c>
      <c r="H2501" t="s">
        <v>247</v>
      </c>
      <c r="I2501">
        <v>7</v>
      </c>
      <c r="J2501" t="s">
        <v>238</v>
      </c>
      <c r="K2501" t="s">
        <v>244</v>
      </c>
      <c r="L2501" t="s">
        <v>249</v>
      </c>
      <c r="M2501" t="s">
        <v>232</v>
      </c>
      <c r="N2501" t="s">
        <v>233</v>
      </c>
      <c r="O2501">
        <v>1</v>
      </c>
      <c r="P2501">
        <v>50</v>
      </c>
      <c r="Q2501" t="s">
        <v>243</v>
      </c>
      <c r="R2501" t="s">
        <v>235</v>
      </c>
      <c r="S2501" t="s">
        <v>246</v>
      </c>
      <c r="T2501" t="b">
        <v>0</v>
      </c>
      <c r="U2501" t="b">
        <v>1</v>
      </c>
      <c r="V2501" t="b">
        <v>0</v>
      </c>
      <c r="W2501" t="b">
        <v>1</v>
      </c>
      <c r="X2501" t="b">
        <v>0</v>
      </c>
      <c r="Y2501" t="b">
        <v>0</v>
      </c>
      <c r="Z2501" t="b">
        <v>1</v>
      </c>
      <c r="AA2501" t="b">
        <v>1</v>
      </c>
      <c r="AB2501" t="b">
        <v>1</v>
      </c>
      <c r="AC2501" t="b">
        <v>0</v>
      </c>
    </row>
    <row r="2502" spans="1:29" x14ac:dyDescent="0.2">
      <c r="A2502" s="6">
        <v>3</v>
      </c>
      <c r="B2502" s="6" t="s">
        <v>186</v>
      </c>
      <c r="C2502" s="6" t="s">
        <v>82</v>
      </c>
      <c r="D2502" s="6">
        <v>0</v>
      </c>
      <c r="E2502" s="7">
        <v>104313.097254023</v>
      </c>
      <c r="F2502" s="16">
        <f>SUMIFS(Table2[time],Table2[config],Table2[[#This Row],[config]],Table2[repetition],Table2[[#This Row],[repetition]])</f>
        <v>43953315.544308014</v>
      </c>
      <c r="G2502" s="16">
        <f>IF(Table2[[#This Row],[time]]&lt;7200000,1,0)</f>
        <v>1</v>
      </c>
      <c r="H2502" t="s">
        <v>247</v>
      </c>
      <c r="I2502">
        <v>7</v>
      </c>
      <c r="J2502" t="s">
        <v>238</v>
      </c>
      <c r="K2502" t="s">
        <v>244</v>
      </c>
      <c r="L2502" t="s">
        <v>249</v>
      </c>
      <c r="M2502" t="s">
        <v>232</v>
      </c>
      <c r="N2502" t="s">
        <v>233</v>
      </c>
      <c r="O2502">
        <v>1</v>
      </c>
      <c r="P2502">
        <v>50</v>
      </c>
      <c r="Q2502" t="s">
        <v>243</v>
      </c>
      <c r="R2502" t="s">
        <v>235</v>
      </c>
      <c r="S2502" t="s">
        <v>246</v>
      </c>
      <c r="T2502" t="b">
        <v>0</v>
      </c>
      <c r="U2502" t="b">
        <v>1</v>
      </c>
      <c r="V2502" t="b">
        <v>0</v>
      </c>
      <c r="W2502" t="b">
        <v>1</v>
      </c>
      <c r="X2502" t="b">
        <v>0</v>
      </c>
      <c r="Y2502" t="b">
        <v>0</v>
      </c>
      <c r="Z2502" t="b">
        <v>1</v>
      </c>
      <c r="AA2502" t="b">
        <v>1</v>
      </c>
      <c r="AB2502" t="b">
        <v>1</v>
      </c>
      <c r="AC2502" t="b">
        <v>0</v>
      </c>
    </row>
    <row r="2503" spans="1:29" x14ac:dyDescent="0.2">
      <c r="A2503" s="8">
        <v>3</v>
      </c>
      <c r="B2503" s="8" t="s">
        <v>181</v>
      </c>
      <c r="C2503" s="8" t="s">
        <v>82</v>
      </c>
      <c r="D2503" s="8">
        <v>0</v>
      </c>
      <c r="E2503" s="9">
        <v>80247.5323149701</v>
      </c>
      <c r="F2503" s="17">
        <f>SUMIFS(Table2[time],Table2[config],Table2[[#This Row],[config]],Table2[repetition],Table2[[#This Row],[repetition]])</f>
        <v>43953315.544308014</v>
      </c>
      <c r="G2503" s="17">
        <f>IF(Table2[[#This Row],[time]]&lt;7200000,1,0)</f>
        <v>1</v>
      </c>
      <c r="H2503" t="s">
        <v>247</v>
      </c>
      <c r="I2503">
        <v>7</v>
      </c>
      <c r="J2503" t="s">
        <v>238</v>
      </c>
      <c r="K2503" t="s">
        <v>244</v>
      </c>
      <c r="L2503" t="s">
        <v>249</v>
      </c>
      <c r="M2503" t="s">
        <v>232</v>
      </c>
      <c r="N2503" t="s">
        <v>233</v>
      </c>
      <c r="O2503">
        <v>1</v>
      </c>
      <c r="P2503">
        <v>50</v>
      </c>
      <c r="Q2503" t="s">
        <v>243</v>
      </c>
      <c r="R2503" t="s">
        <v>235</v>
      </c>
      <c r="S2503" t="s">
        <v>246</v>
      </c>
      <c r="T2503" t="b">
        <v>0</v>
      </c>
      <c r="U2503" t="b">
        <v>1</v>
      </c>
      <c r="V2503" t="b">
        <v>0</v>
      </c>
      <c r="W2503" t="b">
        <v>1</v>
      </c>
      <c r="X2503" t="b">
        <v>0</v>
      </c>
      <c r="Y2503" t="b">
        <v>0</v>
      </c>
      <c r="Z2503" t="b">
        <v>1</v>
      </c>
      <c r="AA2503" t="b">
        <v>1</v>
      </c>
      <c r="AB2503" t="b">
        <v>1</v>
      </c>
      <c r="AC2503" t="b">
        <v>0</v>
      </c>
    </row>
    <row r="2504" spans="1:29" x14ac:dyDescent="0.2">
      <c r="A2504" s="6">
        <v>3</v>
      </c>
      <c r="B2504" s="6" t="s">
        <v>185</v>
      </c>
      <c r="C2504" s="6" t="s">
        <v>82</v>
      </c>
      <c r="D2504" s="6">
        <v>0</v>
      </c>
      <c r="E2504" s="7">
        <v>174138.823598972</v>
      </c>
      <c r="F2504" s="16">
        <f>SUMIFS(Table2[time],Table2[config],Table2[[#This Row],[config]],Table2[repetition],Table2[[#This Row],[repetition]])</f>
        <v>43953315.544308014</v>
      </c>
      <c r="G2504" s="16">
        <f>IF(Table2[[#This Row],[time]]&lt;7200000,1,0)</f>
        <v>1</v>
      </c>
      <c r="H2504" t="s">
        <v>247</v>
      </c>
      <c r="I2504">
        <v>7</v>
      </c>
      <c r="J2504" t="s">
        <v>238</v>
      </c>
      <c r="K2504" t="s">
        <v>244</v>
      </c>
      <c r="L2504" t="s">
        <v>249</v>
      </c>
      <c r="M2504" t="s">
        <v>232</v>
      </c>
      <c r="N2504" t="s">
        <v>233</v>
      </c>
      <c r="O2504">
        <v>1</v>
      </c>
      <c r="P2504">
        <v>50</v>
      </c>
      <c r="Q2504" t="s">
        <v>243</v>
      </c>
      <c r="R2504" t="s">
        <v>235</v>
      </c>
      <c r="S2504" t="s">
        <v>246</v>
      </c>
      <c r="T2504" t="b">
        <v>0</v>
      </c>
      <c r="U2504" t="b">
        <v>1</v>
      </c>
      <c r="V2504" t="b">
        <v>0</v>
      </c>
      <c r="W2504" t="b">
        <v>1</v>
      </c>
      <c r="X2504" t="b">
        <v>0</v>
      </c>
      <c r="Y2504" t="b">
        <v>0</v>
      </c>
      <c r="Z2504" t="b">
        <v>1</v>
      </c>
      <c r="AA2504" t="b">
        <v>1</v>
      </c>
      <c r="AB2504" t="b">
        <v>1</v>
      </c>
      <c r="AC2504" t="b">
        <v>0</v>
      </c>
    </row>
    <row r="2505" spans="1:29" x14ac:dyDescent="0.2">
      <c r="A2505" s="8">
        <v>3</v>
      </c>
      <c r="B2505" s="8" t="s">
        <v>178</v>
      </c>
      <c r="C2505" s="8" t="s">
        <v>82</v>
      </c>
      <c r="D2505" s="8">
        <v>0</v>
      </c>
      <c r="E2505" s="9">
        <v>94498.941219993794</v>
      </c>
      <c r="F2505" s="17">
        <f>SUMIFS(Table2[time],Table2[config],Table2[[#This Row],[config]],Table2[repetition],Table2[[#This Row],[repetition]])</f>
        <v>43953315.544308014</v>
      </c>
      <c r="G2505" s="17">
        <f>IF(Table2[[#This Row],[time]]&lt;7200000,1,0)</f>
        <v>1</v>
      </c>
      <c r="H2505" t="s">
        <v>247</v>
      </c>
      <c r="I2505">
        <v>7</v>
      </c>
      <c r="J2505" t="s">
        <v>238</v>
      </c>
      <c r="K2505" t="s">
        <v>244</v>
      </c>
      <c r="L2505" t="s">
        <v>249</v>
      </c>
      <c r="M2505" t="s">
        <v>232</v>
      </c>
      <c r="N2505" t="s">
        <v>233</v>
      </c>
      <c r="O2505">
        <v>1</v>
      </c>
      <c r="P2505">
        <v>50</v>
      </c>
      <c r="Q2505" t="s">
        <v>243</v>
      </c>
      <c r="R2505" t="s">
        <v>235</v>
      </c>
      <c r="S2505" t="s">
        <v>246</v>
      </c>
      <c r="T2505" t="b">
        <v>0</v>
      </c>
      <c r="U2505" t="b">
        <v>1</v>
      </c>
      <c r="V2505" t="b">
        <v>0</v>
      </c>
      <c r="W2505" t="b">
        <v>1</v>
      </c>
      <c r="X2505" t="b">
        <v>0</v>
      </c>
      <c r="Y2505" t="b">
        <v>0</v>
      </c>
      <c r="Z2505" t="b">
        <v>1</v>
      </c>
      <c r="AA2505" t="b">
        <v>1</v>
      </c>
      <c r="AB2505" t="b">
        <v>1</v>
      </c>
      <c r="AC2505" t="b">
        <v>0</v>
      </c>
    </row>
    <row r="2506" spans="1:29" x14ac:dyDescent="0.2">
      <c r="A2506" s="6">
        <v>3</v>
      </c>
      <c r="B2506" s="6" t="s">
        <v>194</v>
      </c>
      <c r="C2506" s="6" t="s">
        <v>82</v>
      </c>
      <c r="D2506" s="6">
        <v>0</v>
      </c>
      <c r="E2506" s="7">
        <v>830024.34189198504</v>
      </c>
      <c r="F2506" s="16">
        <f>SUMIFS(Table2[time],Table2[config],Table2[[#This Row],[config]],Table2[repetition],Table2[[#This Row],[repetition]])</f>
        <v>43953315.544308014</v>
      </c>
      <c r="G2506" s="16">
        <f>IF(Table2[[#This Row],[time]]&lt;7200000,1,0)</f>
        <v>1</v>
      </c>
      <c r="H2506" t="s">
        <v>247</v>
      </c>
      <c r="I2506">
        <v>7</v>
      </c>
      <c r="J2506" t="s">
        <v>238</v>
      </c>
      <c r="K2506" t="s">
        <v>244</v>
      </c>
      <c r="L2506" t="s">
        <v>249</v>
      </c>
      <c r="M2506" t="s">
        <v>232</v>
      </c>
      <c r="N2506" t="s">
        <v>233</v>
      </c>
      <c r="O2506">
        <v>1</v>
      </c>
      <c r="P2506">
        <v>50</v>
      </c>
      <c r="Q2506" t="s">
        <v>243</v>
      </c>
      <c r="R2506" t="s">
        <v>235</v>
      </c>
      <c r="S2506" t="s">
        <v>246</v>
      </c>
      <c r="T2506" t="b">
        <v>0</v>
      </c>
      <c r="U2506" t="b">
        <v>1</v>
      </c>
      <c r="V2506" t="b">
        <v>0</v>
      </c>
      <c r="W2506" t="b">
        <v>1</v>
      </c>
      <c r="X2506" t="b">
        <v>0</v>
      </c>
      <c r="Y2506" t="b">
        <v>0</v>
      </c>
      <c r="Z2506" t="b">
        <v>1</v>
      </c>
      <c r="AA2506" t="b">
        <v>1</v>
      </c>
      <c r="AB2506" t="b">
        <v>1</v>
      </c>
      <c r="AC2506" t="b">
        <v>0</v>
      </c>
    </row>
    <row r="2507" spans="1:29" x14ac:dyDescent="0.2">
      <c r="A2507" s="8">
        <v>3</v>
      </c>
      <c r="B2507" s="8" t="s">
        <v>201</v>
      </c>
      <c r="C2507" s="8" t="s">
        <v>82</v>
      </c>
      <c r="D2507" s="8">
        <v>0</v>
      </c>
      <c r="E2507" s="9">
        <v>151334.698148886</v>
      </c>
      <c r="F2507" s="17">
        <f>SUMIFS(Table2[time],Table2[config],Table2[[#This Row],[config]],Table2[repetition],Table2[[#This Row],[repetition]])</f>
        <v>43953315.544308014</v>
      </c>
      <c r="G2507" s="17">
        <f>IF(Table2[[#This Row],[time]]&lt;7200000,1,0)</f>
        <v>1</v>
      </c>
      <c r="H2507" t="s">
        <v>247</v>
      </c>
      <c r="I2507">
        <v>7</v>
      </c>
      <c r="J2507" t="s">
        <v>238</v>
      </c>
      <c r="K2507" t="s">
        <v>244</v>
      </c>
      <c r="L2507" t="s">
        <v>249</v>
      </c>
      <c r="M2507" t="s">
        <v>232</v>
      </c>
      <c r="N2507" t="s">
        <v>233</v>
      </c>
      <c r="O2507">
        <v>1</v>
      </c>
      <c r="P2507">
        <v>50</v>
      </c>
      <c r="Q2507" t="s">
        <v>243</v>
      </c>
      <c r="R2507" t="s">
        <v>235</v>
      </c>
      <c r="S2507" t="s">
        <v>246</v>
      </c>
      <c r="T2507" t="b">
        <v>0</v>
      </c>
      <c r="U2507" t="b">
        <v>1</v>
      </c>
      <c r="V2507" t="b">
        <v>0</v>
      </c>
      <c r="W2507" t="b">
        <v>1</v>
      </c>
      <c r="X2507" t="b">
        <v>0</v>
      </c>
      <c r="Y2507" t="b">
        <v>0</v>
      </c>
      <c r="Z2507" t="b">
        <v>1</v>
      </c>
      <c r="AA2507" t="b">
        <v>1</v>
      </c>
      <c r="AB2507" t="b">
        <v>1</v>
      </c>
      <c r="AC2507" t="b">
        <v>0</v>
      </c>
    </row>
    <row r="2508" spans="1:29" x14ac:dyDescent="0.2">
      <c r="A2508" s="6">
        <v>3</v>
      </c>
      <c r="B2508" s="6" t="s">
        <v>183</v>
      </c>
      <c r="C2508" s="6" t="s">
        <v>82</v>
      </c>
      <c r="D2508" s="6">
        <v>0</v>
      </c>
      <c r="E2508" s="7">
        <v>126004.54082200299</v>
      </c>
      <c r="F2508" s="16">
        <f>SUMIFS(Table2[time],Table2[config],Table2[[#This Row],[config]],Table2[repetition],Table2[[#This Row],[repetition]])</f>
        <v>43953315.544308014</v>
      </c>
      <c r="G2508" s="16">
        <f>IF(Table2[[#This Row],[time]]&lt;7200000,1,0)</f>
        <v>1</v>
      </c>
      <c r="H2508" t="s">
        <v>247</v>
      </c>
      <c r="I2508">
        <v>7</v>
      </c>
      <c r="J2508" t="s">
        <v>238</v>
      </c>
      <c r="K2508" t="s">
        <v>244</v>
      </c>
      <c r="L2508" t="s">
        <v>249</v>
      </c>
      <c r="M2508" t="s">
        <v>232</v>
      </c>
      <c r="N2508" t="s">
        <v>233</v>
      </c>
      <c r="O2508">
        <v>1</v>
      </c>
      <c r="P2508">
        <v>50</v>
      </c>
      <c r="Q2508" t="s">
        <v>243</v>
      </c>
      <c r="R2508" t="s">
        <v>235</v>
      </c>
      <c r="S2508" t="s">
        <v>246</v>
      </c>
      <c r="T2508" t="b">
        <v>0</v>
      </c>
      <c r="U2508" t="b">
        <v>1</v>
      </c>
      <c r="V2508" t="b">
        <v>0</v>
      </c>
      <c r="W2508" t="b">
        <v>1</v>
      </c>
      <c r="X2508" t="b">
        <v>0</v>
      </c>
      <c r="Y2508" t="b">
        <v>0</v>
      </c>
      <c r="Z2508" t="b">
        <v>1</v>
      </c>
      <c r="AA2508" t="b">
        <v>1</v>
      </c>
      <c r="AB2508" t="b">
        <v>1</v>
      </c>
      <c r="AC2508" t="b">
        <v>0</v>
      </c>
    </row>
    <row r="2509" spans="1:29" x14ac:dyDescent="0.2">
      <c r="A2509" s="8">
        <v>3</v>
      </c>
      <c r="B2509" s="8" t="s">
        <v>192</v>
      </c>
      <c r="C2509" s="8" t="s">
        <v>82</v>
      </c>
      <c r="D2509" s="8">
        <v>0</v>
      </c>
      <c r="E2509" s="9">
        <v>148956.78689295801</v>
      </c>
      <c r="F2509" s="17">
        <f>SUMIFS(Table2[time],Table2[config],Table2[[#This Row],[config]],Table2[repetition],Table2[[#This Row],[repetition]])</f>
        <v>43953315.544308014</v>
      </c>
      <c r="G2509" s="17">
        <f>IF(Table2[[#This Row],[time]]&lt;7200000,1,0)</f>
        <v>1</v>
      </c>
      <c r="H2509" t="s">
        <v>247</v>
      </c>
      <c r="I2509">
        <v>7</v>
      </c>
      <c r="J2509" t="s">
        <v>238</v>
      </c>
      <c r="K2509" t="s">
        <v>244</v>
      </c>
      <c r="L2509" t="s">
        <v>249</v>
      </c>
      <c r="M2509" t="s">
        <v>232</v>
      </c>
      <c r="N2509" t="s">
        <v>233</v>
      </c>
      <c r="O2509">
        <v>1</v>
      </c>
      <c r="P2509">
        <v>50</v>
      </c>
      <c r="Q2509" t="s">
        <v>243</v>
      </c>
      <c r="R2509" t="s">
        <v>235</v>
      </c>
      <c r="S2509" t="s">
        <v>246</v>
      </c>
      <c r="T2509" t="b">
        <v>0</v>
      </c>
      <c r="U2509" t="b">
        <v>1</v>
      </c>
      <c r="V2509" t="b">
        <v>0</v>
      </c>
      <c r="W2509" t="b">
        <v>1</v>
      </c>
      <c r="X2509" t="b">
        <v>0</v>
      </c>
      <c r="Y2509" t="b">
        <v>0</v>
      </c>
      <c r="Z2509" t="b">
        <v>1</v>
      </c>
      <c r="AA2509" t="b">
        <v>1</v>
      </c>
      <c r="AB2509" t="b">
        <v>1</v>
      </c>
      <c r="AC2509" t="b">
        <v>0</v>
      </c>
    </row>
    <row r="2510" spans="1:29" x14ac:dyDescent="0.2">
      <c r="A2510" s="6">
        <v>3</v>
      </c>
      <c r="B2510" s="6" t="s">
        <v>196</v>
      </c>
      <c r="C2510" s="6" t="s">
        <v>82</v>
      </c>
      <c r="D2510" s="6">
        <v>0</v>
      </c>
      <c r="E2510" s="7">
        <v>93724.309631041193</v>
      </c>
      <c r="F2510" s="16">
        <f>SUMIFS(Table2[time],Table2[config],Table2[[#This Row],[config]],Table2[repetition],Table2[[#This Row],[repetition]])</f>
        <v>43953315.544308014</v>
      </c>
      <c r="G2510" s="16">
        <f>IF(Table2[[#This Row],[time]]&lt;7200000,1,0)</f>
        <v>1</v>
      </c>
      <c r="H2510" t="s">
        <v>247</v>
      </c>
      <c r="I2510">
        <v>7</v>
      </c>
      <c r="J2510" t="s">
        <v>238</v>
      </c>
      <c r="K2510" t="s">
        <v>244</v>
      </c>
      <c r="L2510" t="s">
        <v>249</v>
      </c>
      <c r="M2510" t="s">
        <v>232</v>
      </c>
      <c r="N2510" t="s">
        <v>233</v>
      </c>
      <c r="O2510">
        <v>1</v>
      </c>
      <c r="P2510">
        <v>50</v>
      </c>
      <c r="Q2510" t="s">
        <v>243</v>
      </c>
      <c r="R2510" t="s">
        <v>235</v>
      </c>
      <c r="S2510" t="s">
        <v>246</v>
      </c>
      <c r="T2510" t="b">
        <v>0</v>
      </c>
      <c r="U2510" t="b">
        <v>1</v>
      </c>
      <c r="V2510" t="b">
        <v>0</v>
      </c>
      <c r="W2510" t="b">
        <v>1</v>
      </c>
      <c r="X2510" t="b">
        <v>0</v>
      </c>
      <c r="Y2510" t="b">
        <v>0</v>
      </c>
      <c r="Z2510" t="b">
        <v>1</v>
      </c>
      <c r="AA2510" t="b">
        <v>1</v>
      </c>
      <c r="AB2510" t="b">
        <v>1</v>
      </c>
      <c r="AC2510" t="b">
        <v>0</v>
      </c>
    </row>
    <row r="2511" spans="1:29" x14ac:dyDescent="0.2">
      <c r="A2511" s="8">
        <v>3</v>
      </c>
      <c r="B2511" s="8" t="s">
        <v>197</v>
      </c>
      <c r="C2511" s="8" t="s">
        <v>82</v>
      </c>
      <c r="D2511" s="8">
        <v>0</v>
      </c>
      <c r="E2511" s="9">
        <v>64596.850028028697</v>
      </c>
      <c r="F2511" s="17">
        <f>SUMIFS(Table2[time],Table2[config],Table2[[#This Row],[config]],Table2[repetition],Table2[[#This Row],[repetition]])</f>
        <v>43953315.544308014</v>
      </c>
      <c r="G2511" s="17">
        <f>IF(Table2[[#This Row],[time]]&lt;7200000,1,0)</f>
        <v>1</v>
      </c>
      <c r="H2511" t="s">
        <v>247</v>
      </c>
      <c r="I2511">
        <v>7</v>
      </c>
      <c r="J2511" t="s">
        <v>238</v>
      </c>
      <c r="K2511" t="s">
        <v>244</v>
      </c>
      <c r="L2511" t="s">
        <v>249</v>
      </c>
      <c r="M2511" t="s">
        <v>232</v>
      </c>
      <c r="N2511" t="s">
        <v>233</v>
      </c>
      <c r="O2511">
        <v>1</v>
      </c>
      <c r="P2511">
        <v>50</v>
      </c>
      <c r="Q2511" t="s">
        <v>243</v>
      </c>
      <c r="R2511" t="s">
        <v>235</v>
      </c>
      <c r="S2511" t="s">
        <v>246</v>
      </c>
      <c r="T2511" t="b">
        <v>0</v>
      </c>
      <c r="U2511" t="b">
        <v>1</v>
      </c>
      <c r="V2511" t="b">
        <v>0</v>
      </c>
      <c r="W2511" t="b">
        <v>1</v>
      </c>
      <c r="X2511" t="b">
        <v>0</v>
      </c>
      <c r="Y2511" t="b">
        <v>0</v>
      </c>
      <c r="Z2511" t="b">
        <v>1</v>
      </c>
      <c r="AA2511" t="b">
        <v>1</v>
      </c>
      <c r="AB2511" t="b">
        <v>1</v>
      </c>
      <c r="AC2511" t="b">
        <v>0</v>
      </c>
    </row>
    <row r="2512" spans="1:29" x14ac:dyDescent="0.2">
      <c r="A2512" s="6">
        <v>3</v>
      </c>
      <c r="B2512" s="6" t="s">
        <v>177</v>
      </c>
      <c r="C2512" s="6" t="s">
        <v>82</v>
      </c>
      <c r="D2512" s="6">
        <v>0</v>
      </c>
      <c r="E2512" s="7">
        <v>324511.92057703098</v>
      </c>
      <c r="F2512" s="16">
        <f>SUMIFS(Table2[time],Table2[config],Table2[[#This Row],[config]],Table2[repetition],Table2[[#This Row],[repetition]])</f>
        <v>43953315.544308014</v>
      </c>
      <c r="G2512" s="16">
        <f>IF(Table2[[#This Row],[time]]&lt;7200000,1,0)</f>
        <v>1</v>
      </c>
      <c r="H2512" t="s">
        <v>247</v>
      </c>
      <c r="I2512">
        <v>7</v>
      </c>
      <c r="J2512" t="s">
        <v>238</v>
      </c>
      <c r="K2512" t="s">
        <v>244</v>
      </c>
      <c r="L2512" t="s">
        <v>249</v>
      </c>
      <c r="M2512" t="s">
        <v>232</v>
      </c>
      <c r="N2512" t="s">
        <v>233</v>
      </c>
      <c r="O2512">
        <v>1</v>
      </c>
      <c r="P2512">
        <v>50</v>
      </c>
      <c r="Q2512" t="s">
        <v>243</v>
      </c>
      <c r="R2512" t="s">
        <v>235</v>
      </c>
      <c r="S2512" t="s">
        <v>246</v>
      </c>
      <c r="T2512" t="b">
        <v>0</v>
      </c>
      <c r="U2512" t="b">
        <v>1</v>
      </c>
      <c r="V2512" t="b">
        <v>0</v>
      </c>
      <c r="W2512" t="b">
        <v>1</v>
      </c>
      <c r="X2512" t="b">
        <v>0</v>
      </c>
      <c r="Y2512" t="b">
        <v>0</v>
      </c>
      <c r="Z2512" t="b">
        <v>1</v>
      </c>
      <c r="AA2512" t="b">
        <v>1</v>
      </c>
      <c r="AB2512" t="b">
        <v>1</v>
      </c>
      <c r="AC2512" t="b">
        <v>0</v>
      </c>
    </row>
    <row r="2513" spans="1:29" x14ac:dyDescent="0.2">
      <c r="A2513" s="8">
        <v>3</v>
      </c>
      <c r="B2513" s="8" t="s">
        <v>202</v>
      </c>
      <c r="C2513" s="8" t="s">
        <v>82</v>
      </c>
      <c r="D2513" s="8">
        <v>0</v>
      </c>
      <c r="E2513" s="9">
        <v>259317.47972697401</v>
      </c>
      <c r="F2513" s="17">
        <f>SUMIFS(Table2[time],Table2[config],Table2[[#This Row],[config]],Table2[repetition],Table2[[#This Row],[repetition]])</f>
        <v>43953315.544308014</v>
      </c>
      <c r="G2513" s="17">
        <f>IF(Table2[[#This Row],[time]]&lt;7200000,1,0)</f>
        <v>1</v>
      </c>
      <c r="H2513" t="s">
        <v>247</v>
      </c>
      <c r="I2513">
        <v>7</v>
      </c>
      <c r="J2513" t="s">
        <v>238</v>
      </c>
      <c r="K2513" t="s">
        <v>244</v>
      </c>
      <c r="L2513" t="s">
        <v>249</v>
      </c>
      <c r="M2513" t="s">
        <v>232</v>
      </c>
      <c r="N2513" t="s">
        <v>233</v>
      </c>
      <c r="O2513">
        <v>1</v>
      </c>
      <c r="P2513">
        <v>50</v>
      </c>
      <c r="Q2513" t="s">
        <v>243</v>
      </c>
      <c r="R2513" t="s">
        <v>235</v>
      </c>
      <c r="S2513" t="s">
        <v>246</v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b">
        <v>0</v>
      </c>
      <c r="Z2513" t="b">
        <v>1</v>
      </c>
      <c r="AA2513" t="b">
        <v>1</v>
      </c>
      <c r="AB2513" t="b">
        <v>1</v>
      </c>
      <c r="AC2513" t="b">
        <v>0</v>
      </c>
    </row>
    <row r="2514" spans="1:29" x14ac:dyDescent="0.2">
      <c r="A2514" s="6">
        <v>3</v>
      </c>
      <c r="B2514" s="6" t="s">
        <v>204</v>
      </c>
      <c r="C2514" s="6" t="s">
        <v>82</v>
      </c>
      <c r="D2514" s="6">
        <v>0</v>
      </c>
      <c r="E2514" s="7">
        <v>435386.08648697799</v>
      </c>
      <c r="F2514" s="16">
        <f>SUMIFS(Table2[time],Table2[config],Table2[[#This Row],[config]],Table2[repetition],Table2[[#This Row],[repetition]])</f>
        <v>43953315.544308014</v>
      </c>
      <c r="G2514" s="16">
        <f>IF(Table2[[#This Row],[time]]&lt;7200000,1,0)</f>
        <v>1</v>
      </c>
      <c r="H2514" t="s">
        <v>247</v>
      </c>
      <c r="I2514">
        <v>7</v>
      </c>
      <c r="J2514" t="s">
        <v>238</v>
      </c>
      <c r="K2514" t="s">
        <v>244</v>
      </c>
      <c r="L2514" t="s">
        <v>249</v>
      </c>
      <c r="M2514" t="s">
        <v>232</v>
      </c>
      <c r="N2514" t="s">
        <v>233</v>
      </c>
      <c r="O2514">
        <v>1</v>
      </c>
      <c r="P2514">
        <v>50</v>
      </c>
      <c r="Q2514" t="s">
        <v>243</v>
      </c>
      <c r="R2514" t="s">
        <v>235</v>
      </c>
      <c r="S2514" t="s">
        <v>246</v>
      </c>
      <c r="T2514" t="b">
        <v>0</v>
      </c>
      <c r="U2514" t="b">
        <v>1</v>
      </c>
      <c r="V2514" t="b">
        <v>0</v>
      </c>
      <c r="W2514" t="b">
        <v>1</v>
      </c>
      <c r="X2514" t="b">
        <v>0</v>
      </c>
      <c r="Y2514" t="b">
        <v>0</v>
      </c>
      <c r="Z2514" t="b">
        <v>1</v>
      </c>
      <c r="AA2514" t="b">
        <v>1</v>
      </c>
      <c r="AB2514" t="b">
        <v>1</v>
      </c>
      <c r="AC2514" t="b">
        <v>0</v>
      </c>
    </row>
    <row r="2515" spans="1:29" x14ac:dyDescent="0.2">
      <c r="A2515" s="8">
        <v>3</v>
      </c>
      <c r="B2515" s="8" t="s">
        <v>203</v>
      </c>
      <c r="C2515" s="8" t="s">
        <v>82</v>
      </c>
      <c r="D2515" s="8">
        <v>0</v>
      </c>
      <c r="E2515" s="9">
        <v>286888.47721694002</v>
      </c>
      <c r="F2515" s="17">
        <f>SUMIFS(Table2[time],Table2[config],Table2[[#This Row],[config]],Table2[repetition],Table2[[#This Row],[repetition]])</f>
        <v>43953315.544308014</v>
      </c>
      <c r="G2515" s="17">
        <f>IF(Table2[[#This Row],[time]]&lt;7200000,1,0)</f>
        <v>1</v>
      </c>
      <c r="H2515" t="s">
        <v>247</v>
      </c>
      <c r="I2515">
        <v>7</v>
      </c>
      <c r="J2515" t="s">
        <v>238</v>
      </c>
      <c r="K2515" t="s">
        <v>244</v>
      </c>
      <c r="L2515" t="s">
        <v>249</v>
      </c>
      <c r="M2515" t="s">
        <v>232</v>
      </c>
      <c r="N2515" t="s">
        <v>233</v>
      </c>
      <c r="O2515">
        <v>1</v>
      </c>
      <c r="P2515">
        <v>50</v>
      </c>
      <c r="Q2515" t="s">
        <v>243</v>
      </c>
      <c r="R2515" t="s">
        <v>235</v>
      </c>
      <c r="S2515" t="s">
        <v>246</v>
      </c>
      <c r="T2515" t="b">
        <v>0</v>
      </c>
      <c r="U2515" t="b">
        <v>1</v>
      </c>
      <c r="V2515" t="b">
        <v>0</v>
      </c>
      <c r="W2515" t="b">
        <v>1</v>
      </c>
      <c r="X2515" t="b">
        <v>0</v>
      </c>
      <c r="Y2515" t="b">
        <v>0</v>
      </c>
      <c r="Z2515" t="b">
        <v>1</v>
      </c>
      <c r="AA2515" t="b">
        <v>1</v>
      </c>
      <c r="AB2515" t="b">
        <v>1</v>
      </c>
      <c r="AC2515" t="b">
        <v>0</v>
      </c>
    </row>
    <row r="2516" spans="1:29" x14ac:dyDescent="0.2">
      <c r="A2516" s="6">
        <v>3</v>
      </c>
      <c r="B2516" s="6" t="s">
        <v>190</v>
      </c>
      <c r="C2516" s="6" t="s">
        <v>82</v>
      </c>
      <c r="D2516" s="6">
        <v>0</v>
      </c>
      <c r="E2516" s="7">
        <v>4120668.2142120502</v>
      </c>
      <c r="F2516" s="16">
        <f>SUMIFS(Table2[time],Table2[config],Table2[[#This Row],[config]],Table2[repetition],Table2[[#This Row],[repetition]])</f>
        <v>43953315.544308014</v>
      </c>
      <c r="G2516" s="16">
        <f>IF(Table2[[#This Row],[time]]&lt;7200000,1,0)</f>
        <v>1</v>
      </c>
      <c r="H2516" t="s">
        <v>247</v>
      </c>
      <c r="I2516">
        <v>7</v>
      </c>
      <c r="J2516" t="s">
        <v>238</v>
      </c>
      <c r="K2516" t="s">
        <v>244</v>
      </c>
      <c r="L2516" t="s">
        <v>249</v>
      </c>
      <c r="M2516" t="s">
        <v>232</v>
      </c>
      <c r="N2516" t="s">
        <v>233</v>
      </c>
      <c r="O2516">
        <v>1</v>
      </c>
      <c r="P2516">
        <v>50</v>
      </c>
      <c r="Q2516" t="s">
        <v>243</v>
      </c>
      <c r="R2516" t="s">
        <v>235</v>
      </c>
      <c r="S2516" t="s">
        <v>246</v>
      </c>
      <c r="T2516" t="b">
        <v>0</v>
      </c>
      <c r="U2516" t="b">
        <v>1</v>
      </c>
      <c r="V2516" t="b">
        <v>0</v>
      </c>
      <c r="W2516" t="b">
        <v>1</v>
      </c>
      <c r="X2516" t="b">
        <v>0</v>
      </c>
      <c r="Y2516" t="b">
        <v>0</v>
      </c>
      <c r="Z2516" t="b">
        <v>1</v>
      </c>
      <c r="AA2516" t="b">
        <v>1</v>
      </c>
      <c r="AB2516" t="b">
        <v>1</v>
      </c>
      <c r="AC2516" t="b">
        <v>0</v>
      </c>
    </row>
    <row r="2517" spans="1:29" x14ac:dyDescent="0.2">
      <c r="A2517" s="8">
        <v>3</v>
      </c>
      <c r="B2517" s="8" t="s">
        <v>205</v>
      </c>
      <c r="C2517" s="8" t="s">
        <v>82</v>
      </c>
      <c r="D2517" s="8">
        <v>0</v>
      </c>
      <c r="E2517" s="9">
        <v>6024813.3622999303</v>
      </c>
      <c r="F2517" s="17">
        <f>SUMIFS(Table2[time],Table2[config],Table2[[#This Row],[config]],Table2[repetition],Table2[[#This Row],[repetition]])</f>
        <v>43953315.544308014</v>
      </c>
      <c r="G2517" s="17">
        <f>IF(Table2[[#This Row],[time]]&lt;7200000,1,0)</f>
        <v>1</v>
      </c>
      <c r="H2517" t="s">
        <v>247</v>
      </c>
      <c r="I2517">
        <v>7</v>
      </c>
      <c r="J2517" t="s">
        <v>238</v>
      </c>
      <c r="K2517" t="s">
        <v>244</v>
      </c>
      <c r="L2517" t="s">
        <v>249</v>
      </c>
      <c r="M2517" t="s">
        <v>232</v>
      </c>
      <c r="N2517" t="s">
        <v>233</v>
      </c>
      <c r="O2517">
        <v>1</v>
      </c>
      <c r="P2517">
        <v>50</v>
      </c>
      <c r="Q2517" t="s">
        <v>243</v>
      </c>
      <c r="R2517" t="s">
        <v>235</v>
      </c>
      <c r="S2517" t="s">
        <v>246</v>
      </c>
      <c r="T2517" t="b">
        <v>0</v>
      </c>
      <c r="U2517" t="b">
        <v>1</v>
      </c>
      <c r="V2517" t="b">
        <v>0</v>
      </c>
      <c r="W2517" t="b">
        <v>1</v>
      </c>
      <c r="X2517" t="b">
        <v>0</v>
      </c>
      <c r="Y2517" t="b">
        <v>0</v>
      </c>
      <c r="Z2517" t="b">
        <v>1</v>
      </c>
      <c r="AA2517" t="b">
        <v>1</v>
      </c>
      <c r="AB2517" t="b">
        <v>1</v>
      </c>
      <c r="AC2517" t="b">
        <v>0</v>
      </c>
    </row>
    <row r="2518" spans="1:29" x14ac:dyDescent="0.2">
      <c r="A2518" s="6">
        <v>3</v>
      </c>
      <c r="B2518" s="6" t="s">
        <v>191</v>
      </c>
      <c r="C2518" s="6" t="s">
        <v>82</v>
      </c>
      <c r="D2518" s="6">
        <v>0</v>
      </c>
      <c r="E2518" s="7">
        <v>7225405.60824004</v>
      </c>
      <c r="F2518" s="16">
        <f>SUMIFS(Table2[time],Table2[config],Table2[[#This Row],[config]],Table2[repetition],Table2[[#This Row],[repetition]])</f>
        <v>43953315.544308014</v>
      </c>
      <c r="G2518" s="16">
        <f>IF(Table2[[#This Row],[time]]&lt;7200000,1,0)</f>
        <v>0</v>
      </c>
      <c r="H2518" t="s">
        <v>247</v>
      </c>
      <c r="I2518">
        <v>7</v>
      </c>
      <c r="J2518" t="s">
        <v>238</v>
      </c>
      <c r="K2518" t="s">
        <v>244</v>
      </c>
      <c r="L2518" t="s">
        <v>249</v>
      </c>
      <c r="M2518" t="s">
        <v>232</v>
      </c>
      <c r="N2518" t="s">
        <v>233</v>
      </c>
      <c r="O2518">
        <v>1</v>
      </c>
      <c r="P2518">
        <v>50</v>
      </c>
      <c r="Q2518" t="s">
        <v>243</v>
      </c>
      <c r="R2518" t="s">
        <v>235</v>
      </c>
      <c r="S2518" t="s">
        <v>246</v>
      </c>
      <c r="T2518" t="b">
        <v>0</v>
      </c>
      <c r="U2518" t="b">
        <v>1</v>
      </c>
      <c r="V2518" t="b">
        <v>0</v>
      </c>
      <c r="W2518" t="b">
        <v>1</v>
      </c>
      <c r="X2518" t="b">
        <v>0</v>
      </c>
      <c r="Y2518" t="b">
        <v>0</v>
      </c>
      <c r="Z2518" t="b">
        <v>1</v>
      </c>
      <c r="AA2518" t="b">
        <v>1</v>
      </c>
      <c r="AB2518" t="b">
        <v>1</v>
      </c>
      <c r="AC2518" t="b">
        <v>0</v>
      </c>
    </row>
    <row r="2519" spans="1:29" x14ac:dyDescent="0.2">
      <c r="A2519" s="8">
        <v>3</v>
      </c>
      <c r="B2519" s="8" t="s">
        <v>184</v>
      </c>
      <c r="C2519" s="8" t="s">
        <v>82</v>
      </c>
      <c r="D2519" s="8">
        <v>0</v>
      </c>
      <c r="E2519" s="9">
        <v>7218934.9149049902</v>
      </c>
      <c r="F2519" s="17">
        <f>SUMIFS(Table2[time],Table2[config],Table2[[#This Row],[config]],Table2[repetition],Table2[[#This Row],[repetition]])</f>
        <v>43953315.544308014</v>
      </c>
      <c r="G2519" s="17">
        <f>IF(Table2[[#This Row],[time]]&lt;7200000,1,0)</f>
        <v>0</v>
      </c>
      <c r="H2519" t="s">
        <v>247</v>
      </c>
      <c r="I2519">
        <v>7</v>
      </c>
      <c r="J2519" t="s">
        <v>238</v>
      </c>
      <c r="K2519" t="s">
        <v>244</v>
      </c>
      <c r="L2519" t="s">
        <v>249</v>
      </c>
      <c r="M2519" t="s">
        <v>232</v>
      </c>
      <c r="N2519" t="s">
        <v>233</v>
      </c>
      <c r="O2519">
        <v>1</v>
      </c>
      <c r="P2519">
        <v>50</v>
      </c>
      <c r="Q2519" t="s">
        <v>243</v>
      </c>
      <c r="R2519" t="s">
        <v>235</v>
      </c>
      <c r="S2519" t="s">
        <v>246</v>
      </c>
      <c r="T2519" t="b">
        <v>0</v>
      </c>
      <c r="U2519" t="b">
        <v>1</v>
      </c>
      <c r="V2519" t="b">
        <v>0</v>
      </c>
      <c r="W2519" t="b">
        <v>1</v>
      </c>
      <c r="X2519" t="b">
        <v>0</v>
      </c>
      <c r="Y2519" t="b">
        <v>0</v>
      </c>
      <c r="Z2519" t="b">
        <v>1</v>
      </c>
      <c r="AA2519" t="b">
        <v>1</v>
      </c>
      <c r="AB2519" t="b">
        <v>1</v>
      </c>
      <c r="AC2519" t="b">
        <v>0</v>
      </c>
    </row>
    <row r="2520" spans="1:29" x14ac:dyDescent="0.2">
      <c r="A2520" s="6">
        <v>3</v>
      </c>
      <c r="B2520" s="6" t="s">
        <v>187</v>
      </c>
      <c r="C2520" s="6" t="s">
        <v>82</v>
      </c>
      <c r="D2520" s="6">
        <v>0</v>
      </c>
      <c r="E2520" s="7">
        <v>7381506.6123229899</v>
      </c>
      <c r="F2520" s="16">
        <f>SUMIFS(Table2[time],Table2[config],Table2[[#This Row],[config]],Table2[repetition],Table2[[#This Row],[repetition]])</f>
        <v>43953315.544308014</v>
      </c>
      <c r="G2520" s="16">
        <f>IF(Table2[[#This Row],[time]]&lt;7200000,1,0)</f>
        <v>0</v>
      </c>
      <c r="H2520" t="s">
        <v>247</v>
      </c>
      <c r="I2520">
        <v>7</v>
      </c>
      <c r="J2520" t="s">
        <v>238</v>
      </c>
      <c r="K2520" t="s">
        <v>244</v>
      </c>
      <c r="L2520" t="s">
        <v>249</v>
      </c>
      <c r="M2520" t="s">
        <v>232</v>
      </c>
      <c r="N2520" t="s">
        <v>233</v>
      </c>
      <c r="O2520">
        <v>1</v>
      </c>
      <c r="P2520">
        <v>50</v>
      </c>
      <c r="Q2520" t="s">
        <v>243</v>
      </c>
      <c r="R2520" t="s">
        <v>235</v>
      </c>
      <c r="S2520" t="s">
        <v>246</v>
      </c>
      <c r="T2520" t="b">
        <v>0</v>
      </c>
      <c r="U2520" t="b">
        <v>1</v>
      </c>
      <c r="V2520" t="b">
        <v>0</v>
      </c>
      <c r="W2520" t="b">
        <v>1</v>
      </c>
      <c r="X2520" t="b">
        <v>0</v>
      </c>
      <c r="Y2520" t="b">
        <v>0</v>
      </c>
      <c r="Z2520" t="b">
        <v>1</v>
      </c>
      <c r="AA2520" t="b">
        <v>1</v>
      </c>
      <c r="AB2520" t="b">
        <v>1</v>
      </c>
      <c r="AC2520" t="b">
        <v>0</v>
      </c>
    </row>
    <row r="2521" spans="1:29" x14ac:dyDescent="0.2">
      <c r="A2521" s="8">
        <v>3</v>
      </c>
      <c r="B2521" s="8" t="s">
        <v>200</v>
      </c>
      <c r="C2521" s="8" t="s">
        <v>82</v>
      </c>
      <c r="D2521" s="8">
        <v>0</v>
      </c>
      <c r="E2521" s="9">
        <v>7219621.1698839897</v>
      </c>
      <c r="F2521" s="17">
        <f>SUMIFS(Table2[time],Table2[config],Table2[[#This Row],[config]],Table2[repetition],Table2[[#This Row],[repetition]])</f>
        <v>43953315.544308014</v>
      </c>
      <c r="G2521" s="17">
        <f>IF(Table2[[#This Row],[time]]&lt;7200000,1,0)</f>
        <v>0</v>
      </c>
      <c r="H2521" t="s">
        <v>247</v>
      </c>
      <c r="I2521">
        <v>7</v>
      </c>
      <c r="J2521" t="s">
        <v>238</v>
      </c>
      <c r="K2521" t="s">
        <v>244</v>
      </c>
      <c r="L2521" t="s">
        <v>249</v>
      </c>
      <c r="M2521" t="s">
        <v>232</v>
      </c>
      <c r="N2521" t="s">
        <v>233</v>
      </c>
      <c r="O2521">
        <v>1</v>
      </c>
      <c r="P2521">
        <v>50</v>
      </c>
      <c r="Q2521" t="s">
        <v>243</v>
      </c>
      <c r="R2521" t="s">
        <v>235</v>
      </c>
      <c r="S2521" t="s">
        <v>246</v>
      </c>
      <c r="T2521" t="b">
        <v>0</v>
      </c>
      <c r="U2521" t="b">
        <v>1</v>
      </c>
      <c r="V2521" t="b">
        <v>0</v>
      </c>
      <c r="W2521" t="b">
        <v>1</v>
      </c>
      <c r="X2521" t="b">
        <v>0</v>
      </c>
      <c r="Y2521" t="b">
        <v>0</v>
      </c>
      <c r="Z2521" t="b">
        <v>1</v>
      </c>
      <c r="AA2521" t="b">
        <v>1</v>
      </c>
      <c r="AB2521" t="b">
        <v>1</v>
      </c>
      <c r="AC2521" t="b">
        <v>0</v>
      </c>
    </row>
    <row r="2522" spans="1:29" x14ac:dyDescent="0.2">
      <c r="A2522" s="6">
        <v>1</v>
      </c>
      <c r="B2522" s="6" t="s">
        <v>192</v>
      </c>
      <c r="C2522" s="6" t="s">
        <v>83</v>
      </c>
      <c r="D2522" s="6">
        <v>0</v>
      </c>
      <c r="E2522" s="7">
        <v>133625.60768495299</v>
      </c>
      <c r="F2522" s="16">
        <f>SUMIFS(Table2[time],Table2[config],Table2[[#This Row],[config]],Table2[repetition],Table2[[#This Row],[repetition]])</f>
        <v>9602862.6364182774</v>
      </c>
      <c r="G2522" s="16">
        <f>IF(Table2[[#This Row],[time]]&lt;7200000,1,0)</f>
        <v>1</v>
      </c>
      <c r="H2522" t="s">
        <v>244</v>
      </c>
      <c r="I2522">
        <v>10</v>
      </c>
      <c r="J2522" t="s">
        <v>229</v>
      </c>
      <c r="K2522" t="s">
        <v>230</v>
      </c>
      <c r="L2522" t="s">
        <v>250</v>
      </c>
      <c r="M2522" t="s">
        <v>241</v>
      </c>
      <c r="N2522" t="s">
        <v>242</v>
      </c>
      <c r="O2522">
        <v>50</v>
      </c>
      <c r="P2522">
        <v>50</v>
      </c>
      <c r="Q2522" t="s">
        <v>248</v>
      </c>
      <c r="R2522" t="s">
        <v>241</v>
      </c>
      <c r="S2522" t="s">
        <v>244</v>
      </c>
      <c r="T2522" t="b">
        <v>1</v>
      </c>
      <c r="U2522" t="b">
        <v>0</v>
      </c>
      <c r="V2522" t="b">
        <v>1</v>
      </c>
      <c r="W2522" t="b">
        <v>0</v>
      </c>
      <c r="X2522" t="b">
        <v>1</v>
      </c>
      <c r="Y2522" t="b">
        <v>1</v>
      </c>
      <c r="Z2522" t="b">
        <v>0</v>
      </c>
      <c r="AA2522" t="b">
        <v>0</v>
      </c>
      <c r="AB2522" t="b">
        <v>0</v>
      </c>
      <c r="AC2522" t="b">
        <v>1</v>
      </c>
    </row>
    <row r="2523" spans="1:29" x14ac:dyDescent="0.2">
      <c r="A2523" s="8">
        <v>1</v>
      </c>
      <c r="B2523" s="8" t="s">
        <v>181</v>
      </c>
      <c r="C2523" s="8" t="s">
        <v>83</v>
      </c>
      <c r="D2523" s="8">
        <v>0</v>
      </c>
      <c r="E2523" s="9">
        <v>106319.395142141</v>
      </c>
      <c r="F2523" s="17">
        <f>SUMIFS(Table2[time],Table2[config],Table2[[#This Row],[config]],Table2[repetition],Table2[[#This Row],[repetition]])</f>
        <v>9602862.6364182774</v>
      </c>
      <c r="G2523" s="17">
        <f>IF(Table2[[#This Row],[time]]&lt;7200000,1,0)</f>
        <v>1</v>
      </c>
      <c r="H2523" t="s">
        <v>244</v>
      </c>
      <c r="I2523">
        <v>10</v>
      </c>
      <c r="J2523" t="s">
        <v>229</v>
      </c>
      <c r="K2523" t="s">
        <v>230</v>
      </c>
      <c r="L2523" t="s">
        <v>250</v>
      </c>
      <c r="M2523" t="s">
        <v>241</v>
      </c>
      <c r="N2523" t="s">
        <v>242</v>
      </c>
      <c r="O2523">
        <v>50</v>
      </c>
      <c r="P2523">
        <v>50</v>
      </c>
      <c r="Q2523" t="s">
        <v>248</v>
      </c>
      <c r="R2523" t="s">
        <v>241</v>
      </c>
      <c r="S2523" t="s">
        <v>244</v>
      </c>
      <c r="T2523" t="b">
        <v>1</v>
      </c>
      <c r="U2523" t="b">
        <v>0</v>
      </c>
      <c r="V2523" t="b">
        <v>1</v>
      </c>
      <c r="W2523" t="b">
        <v>0</v>
      </c>
      <c r="X2523" t="b">
        <v>1</v>
      </c>
      <c r="Y2523" t="b">
        <v>1</v>
      </c>
      <c r="Z2523" t="b">
        <v>0</v>
      </c>
      <c r="AA2523" t="b">
        <v>0</v>
      </c>
      <c r="AB2523" t="b">
        <v>0</v>
      </c>
      <c r="AC2523" t="b">
        <v>1</v>
      </c>
    </row>
    <row r="2524" spans="1:29" x14ac:dyDescent="0.2">
      <c r="A2524" s="6">
        <v>1</v>
      </c>
      <c r="B2524" s="6" t="s">
        <v>182</v>
      </c>
      <c r="C2524" s="6" t="s">
        <v>83</v>
      </c>
      <c r="D2524" s="6">
        <v>0</v>
      </c>
      <c r="E2524" s="7">
        <v>127356.107280123</v>
      </c>
      <c r="F2524" s="16">
        <f>SUMIFS(Table2[time],Table2[config],Table2[[#This Row],[config]],Table2[repetition],Table2[[#This Row],[repetition]])</f>
        <v>9602862.6364182774</v>
      </c>
      <c r="G2524" s="16">
        <f>IF(Table2[[#This Row],[time]]&lt;7200000,1,0)</f>
        <v>1</v>
      </c>
      <c r="H2524" t="s">
        <v>244</v>
      </c>
      <c r="I2524">
        <v>10</v>
      </c>
      <c r="J2524" t="s">
        <v>229</v>
      </c>
      <c r="K2524" t="s">
        <v>230</v>
      </c>
      <c r="L2524" t="s">
        <v>250</v>
      </c>
      <c r="M2524" t="s">
        <v>241</v>
      </c>
      <c r="N2524" t="s">
        <v>242</v>
      </c>
      <c r="O2524">
        <v>50</v>
      </c>
      <c r="P2524">
        <v>50</v>
      </c>
      <c r="Q2524" t="s">
        <v>248</v>
      </c>
      <c r="R2524" t="s">
        <v>241</v>
      </c>
      <c r="S2524" t="s">
        <v>244</v>
      </c>
      <c r="T2524" t="b">
        <v>1</v>
      </c>
      <c r="U2524" t="b">
        <v>0</v>
      </c>
      <c r="V2524" t="b">
        <v>1</v>
      </c>
      <c r="W2524" t="b">
        <v>0</v>
      </c>
      <c r="X2524" t="b">
        <v>1</v>
      </c>
      <c r="Y2524" t="b">
        <v>1</v>
      </c>
      <c r="Z2524" t="b">
        <v>0</v>
      </c>
      <c r="AA2524" t="b">
        <v>0</v>
      </c>
      <c r="AB2524" t="b">
        <v>0</v>
      </c>
      <c r="AC2524" t="b">
        <v>1</v>
      </c>
    </row>
    <row r="2525" spans="1:29" x14ac:dyDescent="0.2">
      <c r="A2525" s="8">
        <v>1</v>
      </c>
      <c r="B2525" s="8" t="s">
        <v>176</v>
      </c>
      <c r="C2525" s="8" t="s">
        <v>83</v>
      </c>
      <c r="D2525" s="8">
        <v>0</v>
      </c>
      <c r="E2525" s="9">
        <v>112021.6512701</v>
      </c>
      <c r="F2525" s="17">
        <f>SUMIFS(Table2[time],Table2[config],Table2[[#This Row],[config]],Table2[repetition],Table2[[#This Row],[repetition]])</f>
        <v>9602862.6364182774</v>
      </c>
      <c r="G2525" s="17">
        <f>IF(Table2[[#This Row],[time]]&lt;7200000,1,0)</f>
        <v>1</v>
      </c>
      <c r="H2525" t="s">
        <v>244</v>
      </c>
      <c r="I2525">
        <v>10</v>
      </c>
      <c r="J2525" t="s">
        <v>229</v>
      </c>
      <c r="K2525" t="s">
        <v>230</v>
      </c>
      <c r="L2525" t="s">
        <v>250</v>
      </c>
      <c r="M2525" t="s">
        <v>241</v>
      </c>
      <c r="N2525" t="s">
        <v>242</v>
      </c>
      <c r="O2525">
        <v>50</v>
      </c>
      <c r="P2525">
        <v>50</v>
      </c>
      <c r="Q2525" t="s">
        <v>248</v>
      </c>
      <c r="R2525" t="s">
        <v>241</v>
      </c>
      <c r="S2525" t="s">
        <v>244</v>
      </c>
      <c r="T2525" t="b">
        <v>1</v>
      </c>
      <c r="U2525" t="b">
        <v>0</v>
      </c>
      <c r="V2525" t="b">
        <v>1</v>
      </c>
      <c r="W2525" t="b">
        <v>0</v>
      </c>
      <c r="X2525" t="b">
        <v>1</v>
      </c>
      <c r="Y2525" t="b">
        <v>1</v>
      </c>
      <c r="Z2525" t="b">
        <v>0</v>
      </c>
      <c r="AA2525" t="b">
        <v>0</v>
      </c>
      <c r="AB2525" t="b">
        <v>0</v>
      </c>
      <c r="AC2525" t="b">
        <v>1</v>
      </c>
    </row>
    <row r="2526" spans="1:29" x14ac:dyDescent="0.2">
      <c r="A2526" s="6">
        <v>1</v>
      </c>
      <c r="B2526" s="6" t="s">
        <v>194</v>
      </c>
      <c r="C2526" s="6" t="s">
        <v>83</v>
      </c>
      <c r="D2526" s="6">
        <v>0</v>
      </c>
      <c r="E2526" s="7">
        <v>265813.44838114397</v>
      </c>
      <c r="F2526" s="16">
        <f>SUMIFS(Table2[time],Table2[config],Table2[[#This Row],[config]],Table2[repetition],Table2[[#This Row],[repetition]])</f>
        <v>9602862.6364182774</v>
      </c>
      <c r="G2526" s="16">
        <f>IF(Table2[[#This Row],[time]]&lt;7200000,1,0)</f>
        <v>1</v>
      </c>
      <c r="H2526" t="s">
        <v>244</v>
      </c>
      <c r="I2526">
        <v>10</v>
      </c>
      <c r="J2526" t="s">
        <v>229</v>
      </c>
      <c r="K2526" t="s">
        <v>230</v>
      </c>
      <c r="L2526" t="s">
        <v>250</v>
      </c>
      <c r="M2526" t="s">
        <v>241</v>
      </c>
      <c r="N2526" t="s">
        <v>242</v>
      </c>
      <c r="O2526">
        <v>50</v>
      </c>
      <c r="P2526">
        <v>50</v>
      </c>
      <c r="Q2526" t="s">
        <v>248</v>
      </c>
      <c r="R2526" t="s">
        <v>241</v>
      </c>
      <c r="S2526" t="s">
        <v>244</v>
      </c>
      <c r="T2526" t="b">
        <v>1</v>
      </c>
      <c r="U2526" t="b">
        <v>0</v>
      </c>
      <c r="V2526" t="b">
        <v>1</v>
      </c>
      <c r="W2526" t="b">
        <v>0</v>
      </c>
      <c r="X2526" t="b">
        <v>1</v>
      </c>
      <c r="Y2526" t="b">
        <v>1</v>
      </c>
      <c r="Z2526" t="b">
        <v>0</v>
      </c>
      <c r="AA2526" t="b">
        <v>0</v>
      </c>
      <c r="AB2526" t="b">
        <v>0</v>
      </c>
      <c r="AC2526" t="b">
        <v>1</v>
      </c>
    </row>
    <row r="2527" spans="1:29" x14ac:dyDescent="0.2">
      <c r="A2527" s="8">
        <v>1</v>
      </c>
      <c r="B2527" s="8" t="s">
        <v>195</v>
      </c>
      <c r="C2527" s="8" t="s">
        <v>83</v>
      </c>
      <c r="D2527" s="8">
        <v>0</v>
      </c>
      <c r="E2527" s="9">
        <v>133919.36868219599</v>
      </c>
      <c r="F2527" s="17">
        <f>SUMIFS(Table2[time],Table2[config],Table2[[#This Row],[config]],Table2[repetition],Table2[[#This Row],[repetition]])</f>
        <v>9602862.6364182774</v>
      </c>
      <c r="G2527" s="17">
        <f>IF(Table2[[#This Row],[time]]&lt;7200000,1,0)</f>
        <v>1</v>
      </c>
      <c r="H2527" t="s">
        <v>244</v>
      </c>
      <c r="I2527">
        <v>10</v>
      </c>
      <c r="J2527" t="s">
        <v>229</v>
      </c>
      <c r="K2527" t="s">
        <v>230</v>
      </c>
      <c r="L2527" t="s">
        <v>250</v>
      </c>
      <c r="M2527" t="s">
        <v>241</v>
      </c>
      <c r="N2527" t="s">
        <v>242</v>
      </c>
      <c r="O2527">
        <v>50</v>
      </c>
      <c r="P2527">
        <v>50</v>
      </c>
      <c r="Q2527" t="s">
        <v>248</v>
      </c>
      <c r="R2527" t="s">
        <v>241</v>
      </c>
      <c r="S2527" t="s">
        <v>244</v>
      </c>
      <c r="T2527" t="b">
        <v>1</v>
      </c>
      <c r="U2527" t="b">
        <v>0</v>
      </c>
      <c r="V2527" t="b">
        <v>1</v>
      </c>
      <c r="W2527" t="b">
        <v>0</v>
      </c>
      <c r="X2527" t="b">
        <v>1</v>
      </c>
      <c r="Y2527" t="b">
        <v>1</v>
      </c>
      <c r="Z2527" t="b">
        <v>0</v>
      </c>
      <c r="AA2527" t="b">
        <v>0</v>
      </c>
      <c r="AB2527" t="b">
        <v>0</v>
      </c>
      <c r="AC2527" t="b">
        <v>1</v>
      </c>
    </row>
    <row r="2528" spans="1:29" x14ac:dyDescent="0.2">
      <c r="A2528" s="6">
        <v>1</v>
      </c>
      <c r="B2528" s="6" t="s">
        <v>183</v>
      </c>
      <c r="C2528" s="6" t="s">
        <v>83</v>
      </c>
      <c r="D2528" s="6">
        <v>0</v>
      </c>
      <c r="E2528" s="7">
        <v>228562.10078601699</v>
      </c>
      <c r="F2528" s="16">
        <f>SUMIFS(Table2[time],Table2[config],Table2[[#This Row],[config]],Table2[repetition],Table2[[#This Row],[repetition]])</f>
        <v>9602862.6364182774</v>
      </c>
      <c r="G2528" s="16">
        <f>IF(Table2[[#This Row],[time]]&lt;7200000,1,0)</f>
        <v>1</v>
      </c>
      <c r="H2528" t="s">
        <v>244</v>
      </c>
      <c r="I2528">
        <v>10</v>
      </c>
      <c r="J2528" t="s">
        <v>229</v>
      </c>
      <c r="K2528" t="s">
        <v>230</v>
      </c>
      <c r="L2528" t="s">
        <v>250</v>
      </c>
      <c r="M2528" t="s">
        <v>241</v>
      </c>
      <c r="N2528" t="s">
        <v>242</v>
      </c>
      <c r="O2528">
        <v>50</v>
      </c>
      <c r="P2528">
        <v>50</v>
      </c>
      <c r="Q2528" t="s">
        <v>248</v>
      </c>
      <c r="R2528" t="s">
        <v>241</v>
      </c>
      <c r="S2528" t="s">
        <v>244</v>
      </c>
      <c r="T2528" t="b">
        <v>1</v>
      </c>
      <c r="U2528" t="b">
        <v>0</v>
      </c>
      <c r="V2528" t="b">
        <v>1</v>
      </c>
      <c r="W2528" t="b">
        <v>0</v>
      </c>
      <c r="X2528" t="b">
        <v>1</v>
      </c>
      <c r="Y2528" t="b">
        <v>1</v>
      </c>
      <c r="Z2528" t="b">
        <v>0</v>
      </c>
      <c r="AA2528" t="b">
        <v>0</v>
      </c>
      <c r="AB2528" t="b">
        <v>0</v>
      </c>
      <c r="AC2528" t="b">
        <v>1</v>
      </c>
    </row>
    <row r="2529" spans="1:29" x14ac:dyDescent="0.2">
      <c r="A2529" s="8">
        <v>1</v>
      </c>
      <c r="B2529" s="8" t="s">
        <v>180</v>
      </c>
      <c r="C2529" s="8" t="s">
        <v>83</v>
      </c>
      <c r="D2529" s="8">
        <v>0</v>
      </c>
      <c r="E2529" s="9">
        <v>125778.875472024</v>
      </c>
      <c r="F2529" s="17">
        <f>SUMIFS(Table2[time],Table2[config],Table2[[#This Row],[config]],Table2[repetition],Table2[[#This Row],[repetition]])</f>
        <v>9602862.6364182774</v>
      </c>
      <c r="G2529" s="17">
        <f>IF(Table2[[#This Row],[time]]&lt;7200000,1,0)</f>
        <v>1</v>
      </c>
      <c r="H2529" t="s">
        <v>244</v>
      </c>
      <c r="I2529">
        <v>10</v>
      </c>
      <c r="J2529" t="s">
        <v>229</v>
      </c>
      <c r="K2529" t="s">
        <v>230</v>
      </c>
      <c r="L2529" t="s">
        <v>250</v>
      </c>
      <c r="M2529" t="s">
        <v>241</v>
      </c>
      <c r="N2529" t="s">
        <v>242</v>
      </c>
      <c r="O2529">
        <v>50</v>
      </c>
      <c r="P2529">
        <v>50</v>
      </c>
      <c r="Q2529" t="s">
        <v>248</v>
      </c>
      <c r="R2529" t="s">
        <v>241</v>
      </c>
      <c r="S2529" t="s">
        <v>244</v>
      </c>
      <c r="T2529" t="b">
        <v>1</v>
      </c>
      <c r="U2529" t="b">
        <v>0</v>
      </c>
      <c r="V2529" t="b">
        <v>1</v>
      </c>
      <c r="W2529" t="b">
        <v>0</v>
      </c>
      <c r="X2529" t="b">
        <v>1</v>
      </c>
      <c r="Y2529" t="b">
        <v>1</v>
      </c>
      <c r="Z2529" t="b">
        <v>0</v>
      </c>
      <c r="AA2529" t="b">
        <v>0</v>
      </c>
      <c r="AB2529" t="b">
        <v>0</v>
      </c>
      <c r="AC2529" t="b">
        <v>1</v>
      </c>
    </row>
    <row r="2530" spans="1:29" x14ac:dyDescent="0.2">
      <c r="A2530" s="6">
        <v>1</v>
      </c>
      <c r="B2530" s="6" t="s">
        <v>185</v>
      </c>
      <c r="C2530" s="6" t="s">
        <v>83</v>
      </c>
      <c r="D2530" s="6">
        <v>0</v>
      </c>
      <c r="E2530" s="7">
        <v>238099.14866601999</v>
      </c>
      <c r="F2530" s="16">
        <f>SUMIFS(Table2[time],Table2[config],Table2[[#This Row],[config]],Table2[repetition],Table2[[#This Row],[repetition]])</f>
        <v>9602862.6364182774</v>
      </c>
      <c r="G2530" s="16">
        <f>IF(Table2[[#This Row],[time]]&lt;7200000,1,0)</f>
        <v>1</v>
      </c>
      <c r="H2530" t="s">
        <v>244</v>
      </c>
      <c r="I2530">
        <v>10</v>
      </c>
      <c r="J2530" t="s">
        <v>229</v>
      </c>
      <c r="K2530" t="s">
        <v>230</v>
      </c>
      <c r="L2530" t="s">
        <v>250</v>
      </c>
      <c r="M2530" t="s">
        <v>241</v>
      </c>
      <c r="N2530" t="s">
        <v>242</v>
      </c>
      <c r="O2530">
        <v>50</v>
      </c>
      <c r="P2530">
        <v>50</v>
      </c>
      <c r="Q2530" t="s">
        <v>248</v>
      </c>
      <c r="R2530" t="s">
        <v>241</v>
      </c>
      <c r="S2530" t="s">
        <v>244</v>
      </c>
      <c r="T2530" t="b">
        <v>1</v>
      </c>
      <c r="U2530" t="b">
        <v>0</v>
      </c>
      <c r="V2530" t="b">
        <v>1</v>
      </c>
      <c r="W2530" t="b">
        <v>0</v>
      </c>
      <c r="X2530" t="b">
        <v>1</v>
      </c>
      <c r="Y2530" t="b">
        <v>1</v>
      </c>
      <c r="Z2530" t="b">
        <v>0</v>
      </c>
      <c r="AA2530" t="b">
        <v>0</v>
      </c>
      <c r="AB2530" t="b">
        <v>0</v>
      </c>
      <c r="AC2530" t="b">
        <v>1</v>
      </c>
    </row>
    <row r="2531" spans="1:29" x14ac:dyDescent="0.2">
      <c r="A2531" s="8">
        <v>1</v>
      </c>
      <c r="B2531" s="8" t="s">
        <v>189</v>
      </c>
      <c r="C2531" s="8" t="s">
        <v>83</v>
      </c>
      <c r="D2531" s="8">
        <v>0</v>
      </c>
      <c r="E2531" s="9">
        <v>139865.31945108401</v>
      </c>
      <c r="F2531" s="17">
        <f>SUMIFS(Table2[time],Table2[config],Table2[[#This Row],[config]],Table2[repetition],Table2[[#This Row],[repetition]])</f>
        <v>9602862.6364182774</v>
      </c>
      <c r="G2531" s="17">
        <f>IF(Table2[[#This Row],[time]]&lt;7200000,1,0)</f>
        <v>1</v>
      </c>
      <c r="H2531" t="s">
        <v>244</v>
      </c>
      <c r="I2531">
        <v>10</v>
      </c>
      <c r="J2531" t="s">
        <v>229</v>
      </c>
      <c r="K2531" t="s">
        <v>230</v>
      </c>
      <c r="L2531" t="s">
        <v>250</v>
      </c>
      <c r="M2531" t="s">
        <v>241</v>
      </c>
      <c r="N2531" t="s">
        <v>242</v>
      </c>
      <c r="O2531">
        <v>50</v>
      </c>
      <c r="P2531">
        <v>50</v>
      </c>
      <c r="Q2531" t="s">
        <v>248</v>
      </c>
      <c r="R2531" t="s">
        <v>241</v>
      </c>
      <c r="S2531" t="s">
        <v>244</v>
      </c>
      <c r="T2531" t="b">
        <v>1</v>
      </c>
      <c r="U2531" t="b">
        <v>0</v>
      </c>
      <c r="V2531" t="b">
        <v>1</v>
      </c>
      <c r="W2531" t="b">
        <v>0</v>
      </c>
      <c r="X2531" t="b">
        <v>1</v>
      </c>
      <c r="Y2531" t="b">
        <v>1</v>
      </c>
      <c r="Z2531" t="b">
        <v>0</v>
      </c>
      <c r="AA2531" t="b">
        <v>0</v>
      </c>
      <c r="AB2531" t="b">
        <v>0</v>
      </c>
      <c r="AC2531" t="b">
        <v>1</v>
      </c>
    </row>
    <row r="2532" spans="1:29" x14ac:dyDescent="0.2">
      <c r="A2532" s="6">
        <v>1</v>
      </c>
      <c r="B2532" s="6" t="s">
        <v>184</v>
      </c>
      <c r="C2532" s="6" t="s">
        <v>83</v>
      </c>
      <c r="D2532" s="6">
        <v>0</v>
      </c>
      <c r="E2532" s="7">
        <v>251917.65794390801</v>
      </c>
      <c r="F2532" s="16">
        <f>SUMIFS(Table2[time],Table2[config],Table2[[#This Row],[config]],Table2[repetition],Table2[[#This Row],[repetition]])</f>
        <v>9602862.6364182774</v>
      </c>
      <c r="G2532" s="16">
        <f>IF(Table2[[#This Row],[time]]&lt;7200000,1,0)</f>
        <v>1</v>
      </c>
      <c r="H2532" t="s">
        <v>244</v>
      </c>
      <c r="I2532">
        <v>10</v>
      </c>
      <c r="J2532" t="s">
        <v>229</v>
      </c>
      <c r="K2532" t="s">
        <v>230</v>
      </c>
      <c r="L2532" t="s">
        <v>250</v>
      </c>
      <c r="M2532" t="s">
        <v>241</v>
      </c>
      <c r="N2532" t="s">
        <v>242</v>
      </c>
      <c r="O2532">
        <v>50</v>
      </c>
      <c r="P2532">
        <v>50</v>
      </c>
      <c r="Q2532" t="s">
        <v>248</v>
      </c>
      <c r="R2532" t="s">
        <v>241</v>
      </c>
      <c r="S2532" t="s">
        <v>244</v>
      </c>
      <c r="T2532" t="b">
        <v>1</v>
      </c>
      <c r="U2532" t="b">
        <v>0</v>
      </c>
      <c r="V2532" t="b">
        <v>1</v>
      </c>
      <c r="W2532" t="b">
        <v>0</v>
      </c>
      <c r="X2532" t="b">
        <v>1</v>
      </c>
      <c r="Y2532" t="b">
        <v>1</v>
      </c>
      <c r="Z2532" t="b">
        <v>0</v>
      </c>
      <c r="AA2532" t="b">
        <v>0</v>
      </c>
      <c r="AB2532" t="b">
        <v>0</v>
      </c>
      <c r="AC2532" t="b">
        <v>1</v>
      </c>
    </row>
    <row r="2533" spans="1:29" x14ac:dyDescent="0.2">
      <c r="A2533" s="8">
        <v>1</v>
      </c>
      <c r="B2533" s="8" t="s">
        <v>178</v>
      </c>
      <c r="C2533" s="8" t="s">
        <v>83</v>
      </c>
      <c r="D2533" s="8">
        <v>0</v>
      </c>
      <c r="E2533" s="9">
        <v>130659.722568932</v>
      </c>
      <c r="F2533" s="17">
        <f>SUMIFS(Table2[time],Table2[config],Table2[[#This Row],[config]],Table2[repetition],Table2[[#This Row],[repetition]])</f>
        <v>9602862.6364182774</v>
      </c>
      <c r="G2533" s="17">
        <f>IF(Table2[[#This Row],[time]]&lt;7200000,1,0)</f>
        <v>1</v>
      </c>
      <c r="H2533" t="s">
        <v>244</v>
      </c>
      <c r="I2533">
        <v>10</v>
      </c>
      <c r="J2533" t="s">
        <v>229</v>
      </c>
      <c r="K2533" t="s">
        <v>230</v>
      </c>
      <c r="L2533" t="s">
        <v>250</v>
      </c>
      <c r="M2533" t="s">
        <v>241</v>
      </c>
      <c r="N2533" t="s">
        <v>242</v>
      </c>
      <c r="O2533">
        <v>50</v>
      </c>
      <c r="P2533">
        <v>50</v>
      </c>
      <c r="Q2533" t="s">
        <v>248</v>
      </c>
      <c r="R2533" t="s">
        <v>241</v>
      </c>
      <c r="S2533" t="s">
        <v>244</v>
      </c>
      <c r="T2533" t="b">
        <v>1</v>
      </c>
      <c r="U2533" t="b">
        <v>0</v>
      </c>
      <c r="V2533" t="b">
        <v>1</v>
      </c>
      <c r="W2533" t="b">
        <v>0</v>
      </c>
      <c r="X2533" t="b">
        <v>1</v>
      </c>
      <c r="Y2533" t="b">
        <v>1</v>
      </c>
      <c r="Z2533" t="b">
        <v>0</v>
      </c>
      <c r="AA2533" t="b">
        <v>0</v>
      </c>
      <c r="AB2533" t="b">
        <v>0</v>
      </c>
      <c r="AC2533" t="b">
        <v>1</v>
      </c>
    </row>
    <row r="2534" spans="1:29" x14ac:dyDescent="0.2">
      <c r="A2534" s="6">
        <v>1</v>
      </c>
      <c r="B2534" s="6" t="s">
        <v>199</v>
      </c>
      <c r="C2534" s="6" t="s">
        <v>83</v>
      </c>
      <c r="D2534" s="6">
        <v>0</v>
      </c>
      <c r="E2534" s="7">
        <v>109279.15302501</v>
      </c>
      <c r="F2534" s="16">
        <f>SUMIFS(Table2[time],Table2[config],Table2[[#This Row],[config]],Table2[repetition],Table2[[#This Row],[repetition]])</f>
        <v>9602862.6364182774</v>
      </c>
      <c r="G2534" s="16">
        <f>IF(Table2[[#This Row],[time]]&lt;7200000,1,0)</f>
        <v>1</v>
      </c>
      <c r="H2534" t="s">
        <v>244</v>
      </c>
      <c r="I2534">
        <v>10</v>
      </c>
      <c r="J2534" t="s">
        <v>229</v>
      </c>
      <c r="K2534" t="s">
        <v>230</v>
      </c>
      <c r="L2534" t="s">
        <v>250</v>
      </c>
      <c r="M2534" t="s">
        <v>241</v>
      </c>
      <c r="N2534" t="s">
        <v>242</v>
      </c>
      <c r="O2534">
        <v>50</v>
      </c>
      <c r="P2534">
        <v>50</v>
      </c>
      <c r="Q2534" t="s">
        <v>248</v>
      </c>
      <c r="R2534" t="s">
        <v>241</v>
      </c>
      <c r="S2534" t="s">
        <v>244</v>
      </c>
      <c r="T2534" t="b">
        <v>1</v>
      </c>
      <c r="U2534" t="b">
        <v>0</v>
      </c>
      <c r="V2534" t="b">
        <v>1</v>
      </c>
      <c r="W2534" t="b">
        <v>0</v>
      </c>
      <c r="X2534" t="b">
        <v>1</v>
      </c>
      <c r="Y2534" t="b">
        <v>1</v>
      </c>
      <c r="Z2534" t="b">
        <v>0</v>
      </c>
      <c r="AA2534" t="b">
        <v>0</v>
      </c>
      <c r="AB2534" t="b">
        <v>0</v>
      </c>
      <c r="AC2534" t="b">
        <v>1</v>
      </c>
    </row>
    <row r="2535" spans="1:29" x14ac:dyDescent="0.2">
      <c r="A2535" s="8">
        <v>1</v>
      </c>
      <c r="B2535" s="8" t="s">
        <v>198</v>
      </c>
      <c r="C2535" s="8" t="s">
        <v>83</v>
      </c>
      <c r="D2535" s="8">
        <v>0</v>
      </c>
      <c r="E2535" s="9">
        <v>196781.16118512099</v>
      </c>
      <c r="F2535" s="17">
        <f>SUMIFS(Table2[time],Table2[config],Table2[[#This Row],[config]],Table2[repetition],Table2[[#This Row],[repetition]])</f>
        <v>9602862.6364182774</v>
      </c>
      <c r="G2535" s="17">
        <f>IF(Table2[[#This Row],[time]]&lt;7200000,1,0)</f>
        <v>1</v>
      </c>
      <c r="H2535" t="s">
        <v>244</v>
      </c>
      <c r="I2535">
        <v>10</v>
      </c>
      <c r="J2535" t="s">
        <v>229</v>
      </c>
      <c r="K2535" t="s">
        <v>230</v>
      </c>
      <c r="L2535" t="s">
        <v>250</v>
      </c>
      <c r="M2535" t="s">
        <v>241</v>
      </c>
      <c r="N2535" t="s">
        <v>242</v>
      </c>
      <c r="O2535">
        <v>50</v>
      </c>
      <c r="P2535">
        <v>50</v>
      </c>
      <c r="Q2535" t="s">
        <v>248</v>
      </c>
      <c r="R2535" t="s">
        <v>241</v>
      </c>
      <c r="S2535" t="s">
        <v>244</v>
      </c>
      <c r="T2535" t="b">
        <v>1</v>
      </c>
      <c r="U2535" t="b">
        <v>0</v>
      </c>
      <c r="V2535" t="b">
        <v>1</v>
      </c>
      <c r="W2535" t="b">
        <v>0</v>
      </c>
      <c r="X2535" t="b">
        <v>1</v>
      </c>
      <c r="Y2535" t="b">
        <v>1</v>
      </c>
      <c r="Z2535" t="b">
        <v>0</v>
      </c>
      <c r="AA2535" t="b">
        <v>0</v>
      </c>
      <c r="AB2535" t="b">
        <v>0</v>
      </c>
      <c r="AC2535" t="b">
        <v>1</v>
      </c>
    </row>
    <row r="2536" spans="1:29" x14ac:dyDescent="0.2">
      <c r="A2536" s="6">
        <v>1</v>
      </c>
      <c r="B2536" s="6" t="s">
        <v>197</v>
      </c>
      <c r="C2536" s="6" t="s">
        <v>83</v>
      </c>
      <c r="D2536" s="6">
        <v>0</v>
      </c>
      <c r="E2536" s="7">
        <v>105681.915353983</v>
      </c>
      <c r="F2536" s="16">
        <f>SUMIFS(Table2[time],Table2[config],Table2[[#This Row],[config]],Table2[repetition],Table2[[#This Row],[repetition]])</f>
        <v>9602862.6364182774</v>
      </c>
      <c r="G2536" s="16">
        <f>IF(Table2[[#This Row],[time]]&lt;7200000,1,0)</f>
        <v>1</v>
      </c>
      <c r="H2536" t="s">
        <v>244</v>
      </c>
      <c r="I2536">
        <v>10</v>
      </c>
      <c r="J2536" t="s">
        <v>229</v>
      </c>
      <c r="K2536" t="s">
        <v>230</v>
      </c>
      <c r="L2536" t="s">
        <v>250</v>
      </c>
      <c r="M2536" t="s">
        <v>241</v>
      </c>
      <c r="N2536" t="s">
        <v>242</v>
      </c>
      <c r="O2536">
        <v>50</v>
      </c>
      <c r="P2536">
        <v>50</v>
      </c>
      <c r="Q2536" t="s">
        <v>248</v>
      </c>
      <c r="R2536" t="s">
        <v>241</v>
      </c>
      <c r="S2536" t="s">
        <v>244</v>
      </c>
      <c r="T2536" t="b">
        <v>1</v>
      </c>
      <c r="U2536" t="b">
        <v>0</v>
      </c>
      <c r="V2536" t="b">
        <v>1</v>
      </c>
      <c r="W2536" t="b">
        <v>0</v>
      </c>
      <c r="X2536" t="b">
        <v>1</v>
      </c>
      <c r="Y2536" t="b">
        <v>1</v>
      </c>
      <c r="Z2536" t="b">
        <v>0</v>
      </c>
      <c r="AA2536" t="b">
        <v>0</v>
      </c>
      <c r="AB2536" t="b">
        <v>0</v>
      </c>
      <c r="AC2536" t="b">
        <v>1</v>
      </c>
    </row>
    <row r="2537" spans="1:29" x14ac:dyDescent="0.2">
      <c r="A2537" s="8">
        <v>1</v>
      </c>
      <c r="B2537" s="8" t="s">
        <v>193</v>
      </c>
      <c r="C2537" s="8" t="s">
        <v>83</v>
      </c>
      <c r="D2537" s="8">
        <v>0</v>
      </c>
      <c r="E2537" s="9">
        <v>142294.479291886</v>
      </c>
      <c r="F2537" s="17">
        <f>SUMIFS(Table2[time],Table2[config],Table2[[#This Row],[config]],Table2[repetition],Table2[[#This Row],[repetition]])</f>
        <v>9602862.6364182774</v>
      </c>
      <c r="G2537" s="17">
        <f>IF(Table2[[#This Row],[time]]&lt;7200000,1,0)</f>
        <v>1</v>
      </c>
      <c r="H2537" t="s">
        <v>244</v>
      </c>
      <c r="I2537">
        <v>10</v>
      </c>
      <c r="J2537" t="s">
        <v>229</v>
      </c>
      <c r="K2537" t="s">
        <v>230</v>
      </c>
      <c r="L2537" t="s">
        <v>250</v>
      </c>
      <c r="M2537" t="s">
        <v>241</v>
      </c>
      <c r="N2537" t="s">
        <v>242</v>
      </c>
      <c r="O2537">
        <v>50</v>
      </c>
      <c r="P2537">
        <v>50</v>
      </c>
      <c r="Q2537" t="s">
        <v>248</v>
      </c>
      <c r="R2537" t="s">
        <v>241</v>
      </c>
      <c r="S2537" t="s">
        <v>244</v>
      </c>
      <c r="T2537" t="b">
        <v>1</v>
      </c>
      <c r="U2537" t="b">
        <v>0</v>
      </c>
      <c r="V2537" t="b">
        <v>1</v>
      </c>
      <c r="W2537" t="b">
        <v>0</v>
      </c>
      <c r="X2537" t="b">
        <v>1</v>
      </c>
      <c r="Y2537" t="b">
        <v>1</v>
      </c>
      <c r="Z2537" t="b">
        <v>0</v>
      </c>
      <c r="AA2537" t="b">
        <v>0</v>
      </c>
      <c r="AB2537" t="b">
        <v>0</v>
      </c>
      <c r="AC2537" t="b">
        <v>1</v>
      </c>
    </row>
    <row r="2538" spans="1:29" x14ac:dyDescent="0.2">
      <c r="A2538" s="6">
        <v>1</v>
      </c>
      <c r="B2538" s="6" t="s">
        <v>196</v>
      </c>
      <c r="C2538" s="6" t="s">
        <v>83</v>
      </c>
      <c r="D2538" s="6">
        <v>3</v>
      </c>
      <c r="E2538" s="7">
        <v>224147.035335889</v>
      </c>
      <c r="F2538" s="16">
        <f>SUMIFS(Table2[time],Table2[config],Table2[[#This Row],[config]],Table2[repetition],Table2[[#This Row],[repetition]])</f>
        <v>9602862.6364182774</v>
      </c>
      <c r="G2538" s="16">
        <f>IF(Table2[[#This Row],[time]]&lt;7200000,1,0)</f>
        <v>1</v>
      </c>
      <c r="H2538" t="s">
        <v>244</v>
      </c>
      <c r="I2538">
        <v>10</v>
      </c>
      <c r="J2538" t="s">
        <v>229</v>
      </c>
      <c r="K2538" t="s">
        <v>230</v>
      </c>
      <c r="L2538" t="s">
        <v>250</v>
      </c>
      <c r="M2538" t="s">
        <v>241</v>
      </c>
      <c r="N2538" t="s">
        <v>242</v>
      </c>
      <c r="O2538">
        <v>50</v>
      </c>
      <c r="P2538">
        <v>50</v>
      </c>
      <c r="Q2538" t="s">
        <v>248</v>
      </c>
      <c r="R2538" t="s">
        <v>241</v>
      </c>
      <c r="S2538" t="s">
        <v>244</v>
      </c>
      <c r="T2538" t="b">
        <v>1</v>
      </c>
      <c r="U2538" t="b">
        <v>0</v>
      </c>
      <c r="V2538" t="b">
        <v>1</v>
      </c>
      <c r="W2538" t="b">
        <v>0</v>
      </c>
      <c r="X2538" t="b">
        <v>1</v>
      </c>
      <c r="Y2538" t="b">
        <v>1</v>
      </c>
      <c r="Z2538" t="b">
        <v>0</v>
      </c>
      <c r="AA2538" t="b">
        <v>0</v>
      </c>
      <c r="AB2538" t="b">
        <v>0</v>
      </c>
      <c r="AC2538" t="b">
        <v>1</v>
      </c>
    </row>
    <row r="2539" spans="1:29" x14ac:dyDescent="0.2">
      <c r="A2539" s="8">
        <v>1</v>
      </c>
      <c r="B2539" s="8" t="s">
        <v>190</v>
      </c>
      <c r="C2539" s="8" t="s">
        <v>83</v>
      </c>
      <c r="D2539" s="8">
        <v>0</v>
      </c>
      <c r="E2539" s="9">
        <v>410600.310771027</v>
      </c>
      <c r="F2539" s="17">
        <f>SUMIFS(Table2[time],Table2[config],Table2[[#This Row],[config]],Table2[repetition],Table2[[#This Row],[repetition]])</f>
        <v>9602862.6364182774</v>
      </c>
      <c r="G2539" s="17">
        <f>IF(Table2[[#This Row],[time]]&lt;7200000,1,0)</f>
        <v>1</v>
      </c>
      <c r="H2539" t="s">
        <v>244</v>
      </c>
      <c r="I2539">
        <v>10</v>
      </c>
      <c r="J2539" t="s">
        <v>229</v>
      </c>
      <c r="K2539" t="s">
        <v>230</v>
      </c>
      <c r="L2539" t="s">
        <v>250</v>
      </c>
      <c r="M2539" t="s">
        <v>241</v>
      </c>
      <c r="N2539" t="s">
        <v>242</v>
      </c>
      <c r="O2539">
        <v>50</v>
      </c>
      <c r="P2539">
        <v>50</v>
      </c>
      <c r="Q2539" t="s">
        <v>248</v>
      </c>
      <c r="R2539" t="s">
        <v>241</v>
      </c>
      <c r="S2539" t="s">
        <v>244</v>
      </c>
      <c r="T2539" t="b">
        <v>1</v>
      </c>
      <c r="U2539" t="b">
        <v>0</v>
      </c>
      <c r="V2539" t="b">
        <v>1</v>
      </c>
      <c r="W2539" t="b">
        <v>0</v>
      </c>
      <c r="X2539" t="b">
        <v>1</v>
      </c>
      <c r="Y2539" t="b">
        <v>1</v>
      </c>
      <c r="Z2539" t="b">
        <v>0</v>
      </c>
      <c r="AA2539" t="b">
        <v>0</v>
      </c>
      <c r="AB2539" t="b">
        <v>0</v>
      </c>
      <c r="AC2539" t="b">
        <v>1</v>
      </c>
    </row>
    <row r="2540" spans="1:29" x14ac:dyDescent="0.2">
      <c r="A2540" s="6">
        <v>1</v>
      </c>
      <c r="B2540" s="6" t="s">
        <v>179</v>
      </c>
      <c r="C2540" s="6" t="s">
        <v>83</v>
      </c>
      <c r="D2540" s="6">
        <v>0</v>
      </c>
      <c r="E2540" s="7">
        <v>157211.46298502499</v>
      </c>
      <c r="F2540" s="16">
        <f>SUMIFS(Table2[time],Table2[config],Table2[[#This Row],[config]],Table2[repetition],Table2[[#This Row],[repetition]])</f>
        <v>9602862.6364182774</v>
      </c>
      <c r="G2540" s="16">
        <f>IF(Table2[[#This Row],[time]]&lt;7200000,1,0)</f>
        <v>1</v>
      </c>
      <c r="H2540" t="s">
        <v>244</v>
      </c>
      <c r="I2540">
        <v>10</v>
      </c>
      <c r="J2540" t="s">
        <v>229</v>
      </c>
      <c r="K2540" t="s">
        <v>230</v>
      </c>
      <c r="L2540" t="s">
        <v>250</v>
      </c>
      <c r="M2540" t="s">
        <v>241</v>
      </c>
      <c r="N2540" t="s">
        <v>242</v>
      </c>
      <c r="O2540">
        <v>50</v>
      </c>
      <c r="P2540">
        <v>50</v>
      </c>
      <c r="Q2540" t="s">
        <v>248</v>
      </c>
      <c r="R2540" t="s">
        <v>241</v>
      </c>
      <c r="S2540" t="s">
        <v>244</v>
      </c>
      <c r="T2540" t="b">
        <v>1</v>
      </c>
      <c r="U2540" t="b">
        <v>0</v>
      </c>
      <c r="V2540" t="b">
        <v>1</v>
      </c>
      <c r="W2540" t="b">
        <v>0</v>
      </c>
      <c r="X2540" t="b">
        <v>1</v>
      </c>
      <c r="Y2540" t="b">
        <v>1</v>
      </c>
      <c r="Z2540" t="b">
        <v>0</v>
      </c>
      <c r="AA2540" t="b">
        <v>0</v>
      </c>
      <c r="AB2540" t="b">
        <v>0</v>
      </c>
      <c r="AC2540" t="b">
        <v>1</v>
      </c>
    </row>
    <row r="2541" spans="1:29" x14ac:dyDescent="0.2">
      <c r="A2541" s="8">
        <v>1</v>
      </c>
      <c r="B2541" s="8" t="s">
        <v>186</v>
      </c>
      <c r="C2541" s="8" t="s">
        <v>83</v>
      </c>
      <c r="D2541" s="8">
        <v>0</v>
      </c>
      <c r="E2541" s="9">
        <v>126876.749743008</v>
      </c>
      <c r="F2541" s="17">
        <f>SUMIFS(Table2[time],Table2[config],Table2[[#This Row],[config]],Table2[repetition],Table2[[#This Row],[repetition]])</f>
        <v>9602862.6364182774</v>
      </c>
      <c r="G2541" s="17">
        <f>IF(Table2[[#This Row],[time]]&lt;7200000,1,0)</f>
        <v>1</v>
      </c>
      <c r="H2541" t="s">
        <v>244</v>
      </c>
      <c r="I2541">
        <v>10</v>
      </c>
      <c r="J2541" t="s">
        <v>229</v>
      </c>
      <c r="K2541" t="s">
        <v>230</v>
      </c>
      <c r="L2541" t="s">
        <v>250</v>
      </c>
      <c r="M2541" t="s">
        <v>241</v>
      </c>
      <c r="N2541" t="s">
        <v>242</v>
      </c>
      <c r="O2541">
        <v>50</v>
      </c>
      <c r="P2541">
        <v>50</v>
      </c>
      <c r="Q2541" t="s">
        <v>248</v>
      </c>
      <c r="R2541" t="s">
        <v>241</v>
      </c>
      <c r="S2541" t="s">
        <v>244</v>
      </c>
      <c r="T2541" t="b">
        <v>1</v>
      </c>
      <c r="U2541" t="b">
        <v>0</v>
      </c>
      <c r="V2541" t="b">
        <v>1</v>
      </c>
      <c r="W2541" t="b">
        <v>0</v>
      </c>
      <c r="X2541" t="b">
        <v>1</v>
      </c>
      <c r="Y2541" t="b">
        <v>1</v>
      </c>
      <c r="Z2541" t="b">
        <v>0</v>
      </c>
      <c r="AA2541" t="b">
        <v>0</v>
      </c>
      <c r="AB2541" t="b">
        <v>0</v>
      </c>
      <c r="AC2541" t="b">
        <v>1</v>
      </c>
    </row>
    <row r="2542" spans="1:29" x14ac:dyDescent="0.2">
      <c r="A2542" s="6">
        <v>1</v>
      </c>
      <c r="B2542" s="6" t="s">
        <v>200</v>
      </c>
      <c r="C2542" s="6" t="s">
        <v>83</v>
      </c>
      <c r="D2542" s="6">
        <v>9</v>
      </c>
      <c r="E2542" s="7">
        <v>360920.49757600698</v>
      </c>
      <c r="F2542" s="16">
        <f>SUMIFS(Table2[time],Table2[config],Table2[[#This Row],[config]],Table2[repetition],Table2[[#This Row],[repetition]])</f>
        <v>9602862.6364182774</v>
      </c>
      <c r="G2542" s="16">
        <f>IF(Table2[[#This Row],[time]]&lt;7200000,1,0)</f>
        <v>1</v>
      </c>
      <c r="H2542" t="s">
        <v>244</v>
      </c>
      <c r="I2542">
        <v>10</v>
      </c>
      <c r="J2542" t="s">
        <v>229</v>
      </c>
      <c r="K2542" t="s">
        <v>230</v>
      </c>
      <c r="L2542" t="s">
        <v>250</v>
      </c>
      <c r="M2542" t="s">
        <v>241</v>
      </c>
      <c r="N2542" t="s">
        <v>242</v>
      </c>
      <c r="O2542">
        <v>50</v>
      </c>
      <c r="P2542">
        <v>50</v>
      </c>
      <c r="Q2542" t="s">
        <v>248</v>
      </c>
      <c r="R2542" t="s">
        <v>241</v>
      </c>
      <c r="S2542" t="s">
        <v>244</v>
      </c>
      <c r="T2542" t="b">
        <v>1</v>
      </c>
      <c r="U2542" t="b">
        <v>0</v>
      </c>
      <c r="V2542" t="b">
        <v>1</v>
      </c>
      <c r="W2542" t="b">
        <v>0</v>
      </c>
      <c r="X2542" t="b">
        <v>1</v>
      </c>
      <c r="Y2542" t="b">
        <v>1</v>
      </c>
      <c r="Z2542" t="b">
        <v>0</v>
      </c>
      <c r="AA2542" t="b">
        <v>0</v>
      </c>
      <c r="AB2542" t="b">
        <v>0</v>
      </c>
      <c r="AC2542" t="b">
        <v>1</v>
      </c>
    </row>
    <row r="2543" spans="1:29" x14ac:dyDescent="0.2">
      <c r="A2543" s="8">
        <v>1</v>
      </c>
      <c r="B2543" s="8" t="s">
        <v>177</v>
      </c>
      <c r="C2543" s="8" t="s">
        <v>83</v>
      </c>
      <c r="D2543" s="8">
        <v>0</v>
      </c>
      <c r="E2543" s="9">
        <v>185749.463762156</v>
      </c>
      <c r="F2543" s="17">
        <f>SUMIFS(Table2[time],Table2[config],Table2[[#This Row],[config]],Table2[repetition],Table2[[#This Row],[repetition]])</f>
        <v>9602862.6364182774</v>
      </c>
      <c r="G2543" s="17">
        <f>IF(Table2[[#This Row],[time]]&lt;7200000,1,0)</f>
        <v>1</v>
      </c>
      <c r="H2543" t="s">
        <v>244</v>
      </c>
      <c r="I2543">
        <v>10</v>
      </c>
      <c r="J2543" t="s">
        <v>229</v>
      </c>
      <c r="K2543" t="s">
        <v>230</v>
      </c>
      <c r="L2543" t="s">
        <v>250</v>
      </c>
      <c r="M2543" t="s">
        <v>241</v>
      </c>
      <c r="N2543" t="s">
        <v>242</v>
      </c>
      <c r="O2543">
        <v>50</v>
      </c>
      <c r="P2543">
        <v>50</v>
      </c>
      <c r="Q2543" t="s">
        <v>248</v>
      </c>
      <c r="R2543" t="s">
        <v>241</v>
      </c>
      <c r="S2543" t="s">
        <v>244</v>
      </c>
      <c r="T2543" t="b">
        <v>1</v>
      </c>
      <c r="U2543" t="b">
        <v>0</v>
      </c>
      <c r="V2543" t="b">
        <v>1</v>
      </c>
      <c r="W2543" t="b">
        <v>0</v>
      </c>
      <c r="X2543" t="b">
        <v>1</v>
      </c>
      <c r="Y2543" t="b">
        <v>1</v>
      </c>
      <c r="Z2543" t="b">
        <v>0</v>
      </c>
      <c r="AA2543" t="b">
        <v>0</v>
      </c>
      <c r="AB2543" t="b">
        <v>0</v>
      </c>
      <c r="AC2543" t="b">
        <v>1</v>
      </c>
    </row>
    <row r="2544" spans="1:29" x14ac:dyDescent="0.2">
      <c r="A2544" s="6">
        <v>1</v>
      </c>
      <c r="B2544" s="6" t="s">
        <v>202</v>
      </c>
      <c r="C2544" s="6" t="s">
        <v>83</v>
      </c>
      <c r="D2544" s="6">
        <v>0</v>
      </c>
      <c r="E2544" s="7">
        <v>176776.25949098699</v>
      </c>
      <c r="F2544" s="16">
        <f>SUMIFS(Table2[time],Table2[config],Table2[[#This Row],[config]],Table2[repetition],Table2[[#This Row],[repetition]])</f>
        <v>9602862.6364182774</v>
      </c>
      <c r="G2544" s="16">
        <f>IF(Table2[[#This Row],[time]]&lt;7200000,1,0)</f>
        <v>1</v>
      </c>
      <c r="H2544" t="s">
        <v>244</v>
      </c>
      <c r="I2544">
        <v>10</v>
      </c>
      <c r="J2544" t="s">
        <v>229</v>
      </c>
      <c r="K2544" t="s">
        <v>230</v>
      </c>
      <c r="L2544" t="s">
        <v>250</v>
      </c>
      <c r="M2544" t="s">
        <v>241</v>
      </c>
      <c r="N2544" t="s">
        <v>242</v>
      </c>
      <c r="O2544">
        <v>50</v>
      </c>
      <c r="P2544">
        <v>50</v>
      </c>
      <c r="Q2544" t="s">
        <v>248</v>
      </c>
      <c r="R2544" t="s">
        <v>241</v>
      </c>
      <c r="S2544" t="s">
        <v>244</v>
      </c>
      <c r="T2544" t="b">
        <v>1</v>
      </c>
      <c r="U2544" t="b">
        <v>0</v>
      </c>
      <c r="V2544" t="b">
        <v>1</v>
      </c>
      <c r="W2544" t="b">
        <v>0</v>
      </c>
      <c r="X2544" t="b">
        <v>1</v>
      </c>
      <c r="Y2544" t="b">
        <v>1</v>
      </c>
      <c r="Z2544" t="b">
        <v>0</v>
      </c>
      <c r="AA2544" t="b">
        <v>0</v>
      </c>
      <c r="AB2544" t="b">
        <v>0</v>
      </c>
      <c r="AC2544" t="b">
        <v>1</v>
      </c>
    </row>
    <row r="2545" spans="1:29" x14ac:dyDescent="0.2">
      <c r="A2545" s="8">
        <v>1</v>
      </c>
      <c r="B2545" s="8" t="s">
        <v>201</v>
      </c>
      <c r="C2545" s="8" t="s">
        <v>83</v>
      </c>
      <c r="D2545" s="8">
        <v>0</v>
      </c>
      <c r="E2545" s="9">
        <v>184681.42842478101</v>
      </c>
      <c r="F2545" s="17">
        <f>SUMIFS(Table2[time],Table2[config],Table2[[#This Row],[config]],Table2[repetition],Table2[[#This Row],[repetition]])</f>
        <v>9602862.6364182774</v>
      </c>
      <c r="G2545" s="17">
        <f>IF(Table2[[#This Row],[time]]&lt;7200000,1,0)</f>
        <v>1</v>
      </c>
      <c r="H2545" t="s">
        <v>244</v>
      </c>
      <c r="I2545">
        <v>10</v>
      </c>
      <c r="J2545" t="s">
        <v>229</v>
      </c>
      <c r="K2545" t="s">
        <v>230</v>
      </c>
      <c r="L2545" t="s">
        <v>250</v>
      </c>
      <c r="M2545" t="s">
        <v>241</v>
      </c>
      <c r="N2545" t="s">
        <v>242</v>
      </c>
      <c r="O2545">
        <v>50</v>
      </c>
      <c r="P2545">
        <v>50</v>
      </c>
      <c r="Q2545" t="s">
        <v>248</v>
      </c>
      <c r="R2545" t="s">
        <v>241</v>
      </c>
      <c r="S2545" t="s">
        <v>244</v>
      </c>
      <c r="T2545" t="b">
        <v>1</v>
      </c>
      <c r="U2545" t="b">
        <v>0</v>
      </c>
      <c r="V2545" t="b">
        <v>1</v>
      </c>
      <c r="W2545" t="b">
        <v>0</v>
      </c>
      <c r="X2545" t="b">
        <v>1</v>
      </c>
      <c r="Y2545" t="b">
        <v>1</v>
      </c>
      <c r="Z2545" t="b">
        <v>0</v>
      </c>
      <c r="AA2545" t="b">
        <v>0</v>
      </c>
      <c r="AB2545" t="b">
        <v>0</v>
      </c>
      <c r="AC2545" t="b">
        <v>1</v>
      </c>
    </row>
    <row r="2546" spans="1:29" x14ac:dyDescent="0.2">
      <c r="A2546" s="6">
        <v>1</v>
      </c>
      <c r="B2546" s="6" t="s">
        <v>203</v>
      </c>
      <c r="C2546" s="6" t="s">
        <v>83</v>
      </c>
      <c r="D2546" s="6">
        <v>0</v>
      </c>
      <c r="E2546" s="7">
        <v>247666.43603285699</v>
      </c>
      <c r="F2546" s="16">
        <f>SUMIFS(Table2[time],Table2[config],Table2[[#This Row],[config]],Table2[repetition],Table2[[#This Row],[repetition]])</f>
        <v>9602862.6364182774</v>
      </c>
      <c r="G2546" s="16">
        <f>IF(Table2[[#This Row],[time]]&lt;7200000,1,0)</f>
        <v>1</v>
      </c>
      <c r="H2546" t="s">
        <v>244</v>
      </c>
      <c r="I2546">
        <v>10</v>
      </c>
      <c r="J2546" t="s">
        <v>229</v>
      </c>
      <c r="K2546" t="s">
        <v>230</v>
      </c>
      <c r="L2546" t="s">
        <v>250</v>
      </c>
      <c r="M2546" t="s">
        <v>241</v>
      </c>
      <c r="N2546" t="s">
        <v>242</v>
      </c>
      <c r="O2546">
        <v>50</v>
      </c>
      <c r="P2546">
        <v>50</v>
      </c>
      <c r="Q2546" t="s">
        <v>248</v>
      </c>
      <c r="R2546" t="s">
        <v>241</v>
      </c>
      <c r="S2546" t="s">
        <v>244</v>
      </c>
      <c r="T2546" t="b">
        <v>1</v>
      </c>
      <c r="U2546" t="b">
        <v>0</v>
      </c>
      <c r="V2546" t="b">
        <v>1</v>
      </c>
      <c r="W2546" t="b">
        <v>0</v>
      </c>
      <c r="X2546" t="b">
        <v>1</v>
      </c>
      <c r="Y2546" t="b">
        <v>1</v>
      </c>
      <c r="Z2546" t="b">
        <v>0</v>
      </c>
      <c r="AA2546" t="b">
        <v>0</v>
      </c>
      <c r="AB2546" t="b">
        <v>0</v>
      </c>
      <c r="AC2546" t="b">
        <v>1</v>
      </c>
    </row>
    <row r="2547" spans="1:29" x14ac:dyDescent="0.2">
      <c r="A2547" s="8">
        <v>1</v>
      </c>
      <c r="B2547" s="8" t="s">
        <v>191</v>
      </c>
      <c r="C2547" s="8" t="s">
        <v>83</v>
      </c>
      <c r="D2547" s="8">
        <v>0</v>
      </c>
      <c r="E2547" s="9">
        <v>313400.367364985</v>
      </c>
      <c r="F2547" s="17">
        <f>SUMIFS(Table2[time],Table2[config],Table2[[#This Row],[config]],Table2[repetition],Table2[[#This Row],[repetition]])</f>
        <v>9602862.6364182774</v>
      </c>
      <c r="G2547" s="17">
        <f>IF(Table2[[#This Row],[time]]&lt;7200000,1,0)</f>
        <v>1</v>
      </c>
      <c r="H2547" t="s">
        <v>244</v>
      </c>
      <c r="I2547">
        <v>10</v>
      </c>
      <c r="J2547" t="s">
        <v>229</v>
      </c>
      <c r="K2547" t="s">
        <v>230</v>
      </c>
      <c r="L2547" t="s">
        <v>250</v>
      </c>
      <c r="M2547" t="s">
        <v>241</v>
      </c>
      <c r="N2547" t="s">
        <v>242</v>
      </c>
      <c r="O2547">
        <v>50</v>
      </c>
      <c r="P2547">
        <v>50</v>
      </c>
      <c r="Q2547" t="s">
        <v>248</v>
      </c>
      <c r="R2547" t="s">
        <v>241</v>
      </c>
      <c r="S2547" t="s">
        <v>244</v>
      </c>
      <c r="T2547" t="b">
        <v>1</v>
      </c>
      <c r="U2547" t="b">
        <v>0</v>
      </c>
      <c r="V2547" t="b">
        <v>1</v>
      </c>
      <c r="W2547" t="b">
        <v>0</v>
      </c>
      <c r="X2547" t="b">
        <v>1</v>
      </c>
      <c r="Y2547" t="b">
        <v>1</v>
      </c>
      <c r="Z2547" t="b">
        <v>0</v>
      </c>
      <c r="AA2547" t="b">
        <v>0</v>
      </c>
      <c r="AB2547" t="b">
        <v>0</v>
      </c>
      <c r="AC2547" t="b">
        <v>1</v>
      </c>
    </row>
    <row r="2548" spans="1:29" x14ac:dyDescent="0.2">
      <c r="A2548" s="6">
        <v>1</v>
      </c>
      <c r="B2548" s="6" t="s">
        <v>188</v>
      </c>
      <c r="C2548" s="6" t="s">
        <v>83</v>
      </c>
      <c r="D2548" s="6">
        <v>0</v>
      </c>
      <c r="E2548" s="7">
        <v>355171.596459113</v>
      </c>
      <c r="F2548" s="16">
        <f>SUMIFS(Table2[time],Table2[config],Table2[[#This Row],[config]],Table2[repetition],Table2[[#This Row],[repetition]])</f>
        <v>9602862.6364182774</v>
      </c>
      <c r="G2548" s="16">
        <f>IF(Table2[[#This Row],[time]]&lt;7200000,1,0)</f>
        <v>1</v>
      </c>
      <c r="H2548" t="s">
        <v>244</v>
      </c>
      <c r="I2548">
        <v>10</v>
      </c>
      <c r="J2548" t="s">
        <v>229</v>
      </c>
      <c r="K2548" t="s">
        <v>230</v>
      </c>
      <c r="L2548" t="s">
        <v>250</v>
      </c>
      <c r="M2548" t="s">
        <v>241</v>
      </c>
      <c r="N2548" t="s">
        <v>242</v>
      </c>
      <c r="O2548">
        <v>50</v>
      </c>
      <c r="P2548">
        <v>50</v>
      </c>
      <c r="Q2548" t="s">
        <v>248</v>
      </c>
      <c r="R2548" t="s">
        <v>241</v>
      </c>
      <c r="S2548" t="s">
        <v>244</v>
      </c>
      <c r="T2548" t="b">
        <v>1</v>
      </c>
      <c r="U2548" t="b">
        <v>0</v>
      </c>
      <c r="V2548" t="b">
        <v>1</v>
      </c>
      <c r="W2548" t="b">
        <v>0</v>
      </c>
      <c r="X2548" t="b">
        <v>1</v>
      </c>
      <c r="Y2548" t="b">
        <v>1</v>
      </c>
      <c r="Z2548" t="b">
        <v>0</v>
      </c>
      <c r="AA2548" t="b">
        <v>0</v>
      </c>
      <c r="AB2548" t="b">
        <v>0</v>
      </c>
      <c r="AC2548" t="b">
        <v>1</v>
      </c>
    </row>
    <row r="2549" spans="1:29" x14ac:dyDescent="0.2">
      <c r="A2549" s="8">
        <v>1</v>
      </c>
      <c r="B2549" s="8" t="s">
        <v>205</v>
      </c>
      <c r="C2549" s="8" t="s">
        <v>83</v>
      </c>
      <c r="D2549" s="8">
        <v>3</v>
      </c>
      <c r="E2549" s="9">
        <v>1173335.6377119101</v>
      </c>
      <c r="F2549" s="17">
        <f>SUMIFS(Table2[time],Table2[config],Table2[[#This Row],[config]],Table2[repetition],Table2[[#This Row],[repetition]])</f>
        <v>9602862.6364182774</v>
      </c>
      <c r="G2549" s="17">
        <f>IF(Table2[[#This Row],[time]]&lt;7200000,1,0)</f>
        <v>1</v>
      </c>
      <c r="H2549" t="s">
        <v>244</v>
      </c>
      <c r="I2549">
        <v>10</v>
      </c>
      <c r="J2549" t="s">
        <v>229</v>
      </c>
      <c r="K2549" t="s">
        <v>230</v>
      </c>
      <c r="L2549" t="s">
        <v>250</v>
      </c>
      <c r="M2549" t="s">
        <v>241</v>
      </c>
      <c r="N2549" t="s">
        <v>242</v>
      </c>
      <c r="O2549">
        <v>50</v>
      </c>
      <c r="P2549">
        <v>50</v>
      </c>
      <c r="Q2549" t="s">
        <v>248</v>
      </c>
      <c r="R2549" t="s">
        <v>241</v>
      </c>
      <c r="S2549" t="s">
        <v>244</v>
      </c>
      <c r="T2549" t="b">
        <v>1</v>
      </c>
      <c r="U2549" t="b">
        <v>0</v>
      </c>
      <c r="V2549" t="b">
        <v>1</v>
      </c>
      <c r="W2549" t="b">
        <v>0</v>
      </c>
      <c r="X2549" t="b">
        <v>1</v>
      </c>
      <c r="Y2549" t="b">
        <v>1</v>
      </c>
      <c r="Z2549" t="b">
        <v>0</v>
      </c>
      <c r="AA2549" t="b">
        <v>0</v>
      </c>
      <c r="AB2549" t="b">
        <v>0</v>
      </c>
      <c r="AC2549" t="b">
        <v>1</v>
      </c>
    </row>
    <row r="2550" spans="1:29" x14ac:dyDescent="0.2">
      <c r="A2550" s="6">
        <v>1</v>
      </c>
      <c r="B2550" s="6" t="s">
        <v>204</v>
      </c>
      <c r="C2550" s="6" t="s">
        <v>83</v>
      </c>
      <c r="D2550" s="6">
        <v>1</v>
      </c>
      <c r="E2550" s="7">
        <v>1855645.79460187</v>
      </c>
      <c r="F2550" s="16">
        <f>SUMIFS(Table2[time],Table2[config],Table2[[#This Row],[config]],Table2[repetition],Table2[[#This Row],[repetition]])</f>
        <v>9602862.6364182774</v>
      </c>
      <c r="G2550" s="16">
        <f>IF(Table2[[#This Row],[time]]&lt;7200000,1,0)</f>
        <v>1</v>
      </c>
      <c r="H2550" t="s">
        <v>244</v>
      </c>
      <c r="I2550">
        <v>10</v>
      </c>
      <c r="J2550" t="s">
        <v>229</v>
      </c>
      <c r="K2550" t="s">
        <v>230</v>
      </c>
      <c r="L2550" t="s">
        <v>250</v>
      </c>
      <c r="M2550" t="s">
        <v>241</v>
      </c>
      <c r="N2550" t="s">
        <v>242</v>
      </c>
      <c r="O2550">
        <v>50</v>
      </c>
      <c r="P2550">
        <v>50</v>
      </c>
      <c r="Q2550" t="s">
        <v>248</v>
      </c>
      <c r="R2550" t="s">
        <v>241</v>
      </c>
      <c r="S2550" t="s">
        <v>244</v>
      </c>
      <c r="T2550" t="b">
        <v>1</v>
      </c>
      <c r="U2550" t="b">
        <v>0</v>
      </c>
      <c r="V2550" t="b">
        <v>1</v>
      </c>
      <c r="W2550" t="b">
        <v>0</v>
      </c>
      <c r="X2550" t="b">
        <v>1</v>
      </c>
      <c r="Y2550" t="b">
        <v>1</v>
      </c>
      <c r="Z2550" t="b">
        <v>0</v>
      </c>
      <c r="AA2550" t="b">
        <v>0</v>
      </c>
      <c r="AB2550" t="b">
        <v>0</v>
      </c>
      <c r="AC2550" t="b">
        <v>1</v>
      </c>
    </row>
    <row r="2551" spans="1:29" x14ac:dyDescent="0.2">
      <c r="A2551" s="8">
        <v>1</v>
      </c>
      <c r="B2551" s="8" t="s">
        <v>187</v>
      </c>
      <c r="C2551" s="8" t="s">
        <v>83</v>
      </c>
      <c r="D2551" s="8">
        <v>0</v>
      </c>
      <c r="E2551" s="9">
        <v>1282704.48397402</v>
      </c>
      <c r="F2551" s="17">
        <f>SUMIFS(Table2[time],Table2[config],Table2[[#This Row],[config]],Table2[repetition],Table2[[#This Row],[repetition]])</f>
        <v>9602862.6364182774</v>
      </c>
      <c r="G2551" s="17">
        <f>IF(Table2[[#This Row],[time]]&lt;7200000,1,0)</f>
        <v>1</v>
      </c>
      <c r="H2551" t="s">
        <v>244</v>
      </c>
      <c r="I2551">
        <v>10</v>
      </c>
      <c r="J2551" t="s">
        <v>229</v>
      </c>
      <c r="K2551" t="s">
        <v>230</v>
      </c>
      <c r="L2551" t="s">
        <v>250</v>
      </c>
      <c r="M2551" t="s">
        <v>241</v>
      </c>
      <c r="N2551" t="s">
        <v>242</v>
      </c>
      <c r="O2551">
        <v>50</v>
      </c>
      <c r="P2551">
        <v>50</v>
      </c>
      <c r="Q2551" t="s">
        <v>248</v>
      </c>
      <c r="R2551" t="s">
        <v>241</v>
      </c>
      <c r="S2551" t="s">
        <v>244</v>
      </c>
      <c r="T2551" t="b">
        <v>1</v>
      </c>
      <c r="U2551" t="b">
        <v>0</v>
      </c>
      <c r="V2551" t="b">
        <v>1</v>
      </c>
      <c r="W2551" t="b">
        <v>0</v>
      </c>
      <c r="X2551" t="b">
        <v>1</v>
      </c>
      <c r="Y2551" t="b">
        <v>1</v>
      </c>
      <c r="Z2551" t="b">
        <v>0</v>
      </c>
      <c r="AA2551" t="b">
        <v>0</v>
      </c>
      <c r="AB2551" t="b">
        <v>0</v>
      </c>
      <c r="AC2551" t="b">
        <v>1</v>
      </c>
    </row>
    <row r="2552" spans="1:29" x14ac:dyDescent="0.2">
      <c r="A2552" s="6">
        <v>2</v>
      </c>
      <c r="B2552" s="6" t="s">
        <v>192</v>
      </c>
      <c r="C2552" s="6" t="s">
        <v>83</v>
      </c>
      <c r="D2552" s="6">
        <v>0</v>
      </c>
      <c r="E2552" s="7">
        <v>134158.79082499299</v>
      </c>
      <c r="F2552" s="16">
        <f>SUMIFS(Table2[time],Table2[config],Table2[[#This Row],[config]],Table2[repetition],Table2[[#This Row],[repetition]])</f>
        <v>7954867.694112109</v>
      </c>
      <c r="G2552" s="16">
        <f>IF(Table2[[#This Row],[time]]&lt;7200000,1,0)</f>
        <v>1</v>
      </c>
      <c r="H2552" t="s">
        <v>244</v>
      </c>
      <c r="I2552">
        <v>10</v>
      </c>
      <c r="J2552" t="s">
        <v>229</v>
      </c>
      <c r="K2552" t="s">
        <v>230</v>
      </c>
      <c r="L2552" t="s">
        <v>250</v>
      </c>
      <c r="M2552" t="s">
        <v>241</v>
      </c>
      <c r="N2552" t="s">
        <v>242</v>
      </c>
      <c r="O2552">
        <v>50</v>
      </c>
      <c r="P2552">
        <v>50</v>
      </c>
      <c r="Q2552" t="s">
        <v>248</v>
      </c>
      <c r="R2552" t="s">
        <v>241</v>
      </c>
      <c r="S2552" t="s">
        <v>244</v>
      </c>
      <c r="T2552" t="b">
        <v>1</v>
      </c>
      <c r="U2552" t="b">
        <v>0</v>
      </c>
      <c r="V2552" t="b">
        <v>1</v>
      </c>
      <c r="W2552" t="b">
        <v>0</v>
      </c>
      <c r="X2552" t="b">
        <v>1</v>
      </c>
      <c r="Y2552" t="b">
        <v>1</v>
      </c>
      <c r="Z2552" t="b">
        <v>0</v>
      </c>
      <c r="AA2552" t="b">
        <v>0</v>
      </c>
      <c r="AB2552" t="b">
        <v>0</v>
      </c>
      <c r="AC2552" t="b">
        <v>1</v>
      </c>
    </row>
    <row r="2553" spans="1:29" x14ac:dyDescent="0.2">
      <c r="A2553" s="8">
        <v>2</v>
      </c>
      <c r="B2553" s="8" t="s">
        <v>181</v>
      </c>
      <c r="C2553" s="8" t="s">
        <v>83</v>
      </c>
      <c r="D2553" s="8">
        <v>0</v>
      </c>
      <c r="E2553" s="9">
        <v>100217.156853002</v>
      </c>
      <c r="F2553" s="17">
        <f>SUMIFS(Table2[time],Table2[config],Table2[[#This Row],[config]],Table2[repetition],Table2[[#This Row],[repetition]])</f>
        <v>7954867.694112109</v>
      </c>
      <c r="G2553" s="17">
        <f>IF(Table2[[#This Row],[time]]&lt;7200000,1,0)</f>
        <v>1</v>
      </c>
      <c r="H2553" t="s">
        <v>244</v>
      </c>
      <c r="I2553">
        <v>10</v>
      </c>
      <c r="J2553" t="s">
        <v>229</v>
      </c>
      <c r="K2553" t="s">
        <v>230</v>
      </c>
      <c r="L2553" t="s">
        <v>250</v>
      </c>
      <c r="M2553" t="s">
        <v>241</v>
      </c>
      <c r="N2553" t="s">
        <v>242</v>
      </c>
      <c r="O2553">
        <v>50</v>
      </c>
      <c r="P2553">
        <v>50</v>
      </c>
      <c r="Q2553" t="s">
        <v>248</v>
      </c>
      <c r="R2553" t="s">
        <v>241</v>
      </c>
      <c r="S2553" t="s">
        <v>244</v>
      </c>
      <c r="T2553" t="b">
        <v>1</v>
      </c>
      <c r="U2553" t="b">
        <v>0</v>
      </c>
      <c r="V2553" t="b">
        <v>1</v>
      </c>
      <c r="W2553" t="b">
        <v>0</v>
      </c>
      <c r="X2553" t="b">
        <v>1</v>
      </c>
      <c r="Y2553" t="b">
        <v>1</v>
      </c>
      <c r="Z2553" t="b">
        <v>0</v>
      </c>
      <c r="AA2553" t="b">
        <v>0</v>
      </c>
      <c r="AB2553" t="b">
        <v>0</v>
      </c>
      <c r="AC2553" t="b">
        <v>1</v>
      </c>
    </row>
    <row r="2554" spans="1:29" x14ac:dyDescent="0.2">
      <c r="A2554" s="6">
        <v>2</v>
      </c>
      <c r="B2554" s="6" t="s">
        <v>182</v>
      </c>
      <c r="C2554" s="6" t="s">
        <v>83</v>
      </c>
      <c r="D2554" s="6">
        <v>0</v>
      </c>
      <c r="E2554" s="7">
        <v>121765.412417007</v>
      </c>
      <c r="F2554" s="16">
        <f>SUMIFS(Table2[time],Table2[config],Table2[[#This Row],[config]],Table2[repetition],Table2[[#This Row],[repetition]])</f>
        <v>7954867.694112109</v>
      </c>
      <c r="G2554" s="16">
        <f>IF(Table2[[#This Row],[time]]&lt;7200000,1,0)</f>
        <v>1</v>
      </c>
      <c r="H2554" t="s">
        <v>244</v>
      </c>
      <c r="I2554">
        <v>10</v>
      </c>
      <c r="J2554" t="s">
        <v>229</v>
      </c>
      <c r="K2554" t="s">
        <v>230</v>
      </c>
      <c r="L2554" t="s">
        <v>250</v>
      </c>
      <c r="M2554" t="s">
        <v>241</v>
      </c>
      <c r="N2554" t="s">
        <v>242</v>
      </c>
      <c r="O2554">
        <v>50</v>
      </c>
      <c r="P2554">
        <v>50</v>
      </c>
      <c r="Q2554" t="s">
        <v>248</v>
      </c>
      <c r="R2554" t="s">
        <v>241</v>
      </c>
      <c r="S2554" t="s">
        <v>244</v>
      </c>
      <c r="T2554" t="b">
        <v>1</v>
      </c>
      <c r="U2554" t="b">
        <v>0</v>
      </c>
      <c r="V2554" t="b">
        <v>1</v>
      </c>
      <c r="W2554" t="b">
        <v>0</v>
      </c>
      <c r="X2554" t="b">
        <v>1</v>
      </c>
      <c r="Y2554" t="b">
        <v>1</v>
      </c>
      <c r="Z2554" t="b">
        <v>0</v>
      </c>
      <c r="AA2554" t="b">
        <v>0</v>
      </c>
      <c r="AB2554" t="b">
        <v>0</v>
      </c>
      <c r="AC2554" t="b">
        <v>1</v>
      </c>
    </row>
    <row r="2555" spans="1:29" x14ac:dyDescent="0.2">
      <c r="A2555" s="8">
        <v>2</v>
      </c>
      <c r="B2555" s="8" t="s">
        <v>176</v>
      </c>
      <c r="C2555" s="8" t="s">
        <v>83</v>
      </c>
      <c r="D2555" s="8">
        <v>0</v>
      </c>
      <c r="E2555" s="9">
        <v>116303.00494399801</v>
      </c>
      <c r="F2555" s="17">
        <f>SUMIFS(Table2[time],Table2[config],Table2[[#This Row],[config]],Table2[repetition],Table2[[#This Row],[repetition]])</f>
        <v>7954867.694112109</v>
      </c>
      <c r="G2555" s="17">
        <f>IF(Table2[[#This Row],[time]]&lt;7200000,1,0)</f>
        <v>1</v>
      </c>
      <c r="H2555" t="s">
        <v>244</v>
      </c>
      <c r="I2555">
        <v>10</v>
      </c>
      <c r="J2555" t="s">
        <v>229</v>
      </c>
      <c r="K2555" t="s">
        <v>230</v>
      </c>
      <c r="L2555" t="s">
        <v>250</v>
      </c>
      <c r="M2555" t="s">
        <v>241</v>
      </c>
      <c r="N2555" t="s">
        <v>242</v>
      </c>
      <c r="O2555">
        <v>50</v>
      </c>
      <c r="P2555">
        <v>50</v>
      </c>
      <c r="Q2555" t="s">
        <v>248</v>
      </c>
      <c r="R2555" t="s">
        <v>241</v>
      </c>
      <c r="S2555" t="s">
        <v>244</v>
      </c>
      <c r="T2555" t="b">
        <v>1</v>
      </c>
      <c r="U2555" t="b">
        <v>0</v>
      </c>
      <c r="V2555" t="b">
        <v>1</v>
      </c>
      <c r="W2555" t="b">
        <v>0</v>
      </c>
      <c r="X2555" t="b">
        <v>1</v>
      </c>
      <c r="Y2555" t="b">
        <v>1</v>
      </c>
      <c r="Z2555" t="b">
        <v>0</v>
      </c>
      <c r="AA2555" t="b">
        <v>0</v>
      </c>
      <c r="AB2555" t="b">
        <v>0</v>
      </c>
      <c r="AC2555" t="b">
        <v>1</v>
      </c>
    </row>
    <row r="2556" spans="1:29" x14ac:dyDescent="0.2">
      <c r="A2556" s="6">
        <v>2</v>
      </c>
      <c r="B2556" s="6" t="s">
        <v>194</v>
      </c>
      <c r="C2556" s="6" t="s">
        <v>83</v>
      </c>
      <c r="D2556" s="6">
        <v>0</v>
      </c>
      <c r="E2556" s="7">
        <v>222270.092312013</v>
      </c>
      <c r="F2556" s="16">
        <f>SUMIFS(Table2[time],Table2[config],Table2[[#This Row],[config]],Table2[repetition],Table2[[#This Row],[repetition]])</f>
        <v>7954867.694112109</v>
      </c>
      <c r="G2556" s="16">
        <f>IF(Table2[[#This Row],[time]]&lt;7200000,1,0)</f>
        <v>1</v>
      </c>
      <c r="H2556" t="s">
        <v>244</v>
      </c>
      <c r="I2556">
        <v>10</v>
      </c>
      <c r="J2556" t="s">
        <v>229</v>
      </c>
      <c r="K2556" t="s">
        <v>230</v>
      </c>
      <c r="L2556" t="s">
        <v>250</v>
      </c>
      <c r="M2556" t="s">
        <v>241</v>
      </c>
      <c r="N2556" t="s">
        <v>242</v>
      </c>
      <c r="O2556">
        <v>50</v>
      </c>
      <c r="P2556">
        <v>50</v>
      </c>
      <c r="Q2556" t="s">
        <v>248</v>
      </c>
      <c r="R2556" t="s">
        <v>241</v>
      </c>
      <c r="S2556" t="s">
        <v>244</v>
      </c>
      <c r="T2556" t="b">
        <v>1</v>
      </c>
      <c r="U2556" t="b">
        <v>0</v>
      </c>
      <c r="V2556" t="b">
        <v>1</v>
      </c>
      <c r="W2556" t="b">
        <v>0</v>
      </c>
      <c r="X2556" t="b">
        <v>1</v>
      </c>
      <c r="Y2556" t="b">
        <v>1</v>
      </c>
      <c r="Z2556" t="b">
        <v>0</v>
      </c>
      <c r="AA2556" t="b">
        <v>0</v>
      </c>
      <c r="AB2556" t="b">
        <v>0</v>
      </c>
      <c r="AC2556" t="b">
        <v>1</v>
      </c>
    </row>
    <row r="2557" spans="1:29" x14ac:dyDescent="0.2">
      <c r="A2557" s="8">
        <v>2</v>
      </c>
      <c r="B2557" s="8" t="s">
        <v>195</v>
      </c>
      <c r="C2557" s="8" t="s">
        <v>83</v>
      </c>
      <c r="D2557" s="8">
        <v>0</v>
      </c>
      <c r="E2557" s="9">
        <v>115066.215343016</v>
      </c>
      <c r="F2557" s="17">
        <f>SUMIFS(Table2[time],Table2[config],Table2[[#This Row],[config]],Table2[repetition],Table2[[#This Row],[repetition]])</f>
        <v>7954867.694112109</v>
      </c>
      <c r="G2557" s="17">
        <f>IF(Table2[[#This Row],[time]]&lt;7200000,1,0)</f>
        <v>1</v>
      </c>
      <c r="H2557" t="s">
        <v>244</v>
      </c>
      <c r="I2557">
        <v>10</v>
      </c>
      <c r="J2557" t="s">
        <v>229</v>
      </c>
      <c r="K2557" t="s">
        <v>230</v>
      </c>
      <c r="L2557" t="s">
        <v>250</v>
      </c>
      <c r="M2557" t="s">
        <v>241</v>
      </c>
      <c r="N2557" t="s">
        <v>242</v>
      </c>
      <c r="O2557">
        <v>50</v>
      </c>
      <c r="P2557">
        <v>50</v>
      </c>
      <c r="Q2557" t="s">
        <v>248</v>
      </c>
      <c r="R2557" t="s">
        <v>241</v>
      </c>
      <c r="S2557" t="s">
        <v>244</v>
      </c>
      <c r="T2557" t="b">
        <v>1</v>
      </c>
      <c r="U2557" t="b">
        <v>0</v>
      </c>
      <c r="V2557" t="b">
        <v>1</v>
      </c>
      <c r="W2557" t="b">
        <v>0</v>
      </c>
      <c r="X2557" t="b">
        <v>1</v>
      </c>
      <c r="Y2557" t="b">
        <v>1</v>
      </c>
      <c r="Z2557" t="b">
        <v>0</v>
      </c>
      <c r="AA2557" t="b">
        <v>0</v>
      </c>
      <c r="AB2557" t="b">
        <v>0</v>
      </c>
      <c r="AC2557" t="b">
        <v>1</v>
      </c>
    </row>
    <row r="2558" spans="1:29" x14ac:dyDescent="0.2">
      <c r="A2558" s="6">
        <v>2</v>
      </c>
      <c r="B2558" s="6" t="s">
        <v>180</v>
      </c>
      <c r="C2558" s="6" t="s">
        <v>83</v>
      </c>
      <c r="D2558" s="6">
        <v>0</v>
      </c>
      <c r="E2558" s="7">
        <v>70537.939150992301</v>
      </c>
      <c r="F2558" s="16">
        <f>SUMIFS(Table2[time],Table2[config],Table2[[#This Row],[config]],Table2[repetition],Table2[[#This Row],[repetition]])</f>
        <v>7954867.694112109</v>
      </c>
      <c r="G2558" s="16">
        <f>IF(Table2[[#This Row],[time]]&lt;7200000,1,0)</f>
        <v>1</v>
      </c>
      <c r="H2558" t="s">
        <v>244</v>
      </c>
      <c r="I2558">
        <v>10</v>
      </c>
      <c r="J2558" t="s">
        <v>229</v>
      </c>
      <c r="K2558" t="s">
        <v>230</v>
      </c>
      <c r="L2558" t="s">
        <v>250</v>
      </c>
      <c r="M2558" t="s">
        <v>241</v>
      </c>
      <c r="N2558" t="s">
        <v>242</v>
      </c>
      <c r="O2558">
        <v>50</v>
      </c>
      <c r="P2558">
        <v>50</v>
      </c>
      <c r="Q2558" t="s">
        <v>248</v>
      </c>
      <c r="R2558" t="s">
        <v>241</v>
      </c>
      <c r="S2558" t="s">
        <v>244</v>
      </c>
      <c r="T2558" t="b">
        <v>1</v>
      </c>
      <c r="U2558" t="b">
        <v>0</v>
      </c>
      <c r="V2558" t="b">
        <v>1</v>
      </c>
      <c r="W2558" t="b">
        <v>0</v>
      </c>
      <c r="X2558" t="b">
        <v>1</v>
      </c>
      <c r="Y2558" t="b">
        <v>1</v>
      </c>
      <c r="Z2558" t="b">
        <v>0</v>
      </c>
      <c r="AA2558" t="b">
        <v>0</v>
      </c>
      <c r="AB2558" t="b">
        <v>0</v>
      </c>
      <c r="AC2558" t="b">
        <v>1</v>
      </c>
    </row>
    <row r="2559" spans="1:29" x14ac:dyDescent="0.2">
      <c r="A2559" s="8">
        <v>2</v>
      </c>
      <c r="B2559" s="8" t="s">
        <v>189</v>
      </c>
      <c r="C2559" s="8" t="s">
        <v>83</v>
      </c>
      <c r="D2559" s="8">
        <v>0</v>
      </c>
      <c r="E2559" s="9">
        <v>89405.588567024097</v>
      </c>
      <c r="F2559" s="17">
        <f>SUMIFS(Table2[time],Table2[config],Table2[[#This Row],[config]],Table2[repetition],Table2[[#This Row],[repetition]])</f>
        <v>7954867.694112109</v>
      </c>
      <c r="G2559" s="17">
        <f>IF(Table2[[#This Row],[time]]&lt;7200000,1,0)</f>
        <v>1</v>
      </c>
      <c r="H2559" t="s">
        <v>244</v>
      </c>
      <c r="I2559">
        <v>10</v>
      </c>
      <c r="J2559" t="s">
        <v>229</v>
      </c>
      <c r="K2559" t="s">
        <v>230</v>
      </c>
      <c r="L2559" t="s">
        <v>250</v>
      </c>
      <c r="M2559" t="s">
        <v>241</v>
      </c>
      <c r="N2559" t="s">
        <v>242</v>
      </c>
      <c r="O2559">
        <v>50</v>
      </c>
      <c r="P2559">
        <v>50</v>
      </c>
      <c r="Q2559" t="s">
        <v>248</v>
      </c>
      <c r="R2559" t="s">
        <v>241</v>
      </c>
      <c r="S2559" t="s">
        <v>244</v>
      </c>
      <c r="T2559" t="b">
        <v>1</v>
      </c>
      <c r="U2559" t="b">
        <v>0</v>
      </c>
      <c r="V2559" t="b">
        <v>1</v>
      </c>
      <c r="W2559" t="b">
        <v>0</v>
      </c>
      <c r="X2559" t="b">
        <v>1</v>
      </c>
      <c r="Y2559" t="b">
        <v>1</v>
      </c>
      <c r="Z2559" t="b">
        <v>0</v>
      </c>
      <c r="AA2559" t="b">
        <v>0</v>
      </c>
      <c r="AB2559" t="b">
        <v>0</v>
      </c>
      <c r="AC2559" t="b">
        <v>1</v>
      </c>
    </row>
    <row r="2560" spans="1:29" x14ac:dyDescent="0.2">
      <c r="A2560" s="6">
        <v>2</v>
      </c>
      <c r="B2560" s="6" t="s">
        <v>185</v>
      </c>
      <c r="C2560" s="6" t="s">
        <v>83</v>
      </c>
      <c r="D2560" s="6">
        <v>0</v>
      </c>
      <c r="E2560" s="7">
        <v>175040.888326999</v>
      </c>
      <c r="F2560" s="16">
        <f>SUMIFS(Table2[time],Table2[config],Table2[[#This Row],[config]],Table2[repetition],Table2[[#This Row],[repetition]])</f>
        <v>7954867.694112109</v>
      </c>
      <c r="G2560" s="16">
        <f>IF(Table2[[#This Row],[time]]&lt;7200000,1,0)</f>
        <v>1</v>
      </c>
      <c r="H2560" t="s">
        <v>244</v>
      </c>
      <c r="I2560">
        <v>10</v>
      </c>
      <c r="J2560" t="s">
        <v>229</v>
      </c>
      <c r="K2560" t="s">
        <v>230</v>
      </c>
      <c r="L2560" t="s">
        <v>250</v>
      </c>
      <c r="M2560" t="s">
        <v>241</v>
      </c>
      <c r="N2560" t="s">
        <v>242</v>
      </c>
      <c r="O2560">
        <v>50</v>
      </c>
      <c r="P2560">
        <v>50</v>
      </c>
      <c r="Q2560" t="s">
        <v>248</v>
      </c>
      <c r="R2560" t="s">
        <v>241</v>
      </c>
      <c r="S2560" t="s">
        <v>244</v>
      </c>
      <c r="T2560" t="b">
        <v>1</v>
      </c>
      <c r="U2560" t="b">
        <v>0</v>
      </c>
      <c r="V2560" t="b">
        <v>1</v>
      </c>
      <c r="W2560" t="b">
        <v>0</v>
      </c>
      <c r="X2560" t="b">
        <v>1</v>
      </c>
      <c r="Y2560" t="b">
        <v>1</v>
      </c>
      <c r="Z2560" t="b">
        <v>0</v>
      </c>
      <c r="AA2560" t="b">
        <v>0</v>
      </c>
      <c r="AB2560" t="b">
        <v>0</v>
      </c>
      <c r="AC2560" t="b">
        <v>1</v>
      </c>
    </row>
    <row r="2561" spans="1:29" x14ac:dyDescent="0.2">
      <c r="A2561" s="8">
        <v>2</v>
      </c>
      <c r="B2561" s="8" t="s">
        <v>183</v>
      </c>
      <c r="C2561" s="8" t="s">
        <v>83</v>
      </c>
      <c r="D2561" s="8">
        <v>0</v>
      </c>
      <c r="E2561" s="9">
        <v>196267.170535051</v>
      </c>
      <c r="F2561" s="17">
        <f>SUMIFS(Table2[time],Table2[config],Table2[[#This Row],[config]],Table2[repetition],Table2[[#This Row],[repetition]])</f>
        <v>7954867.694112109</v>
      </c>
      <c r="G2561" s="17">
        <f>IF(Table2[[#This Row],[time]]&lt;7200000,1,0)</f>
        <v>1</v>
      </c>
      <c r="H2561" t="s">
        <v>244</v>
      </c>
      <c r="I2561">
        <v>10</v>
      </c>
      <c r="J2561" t="s">
        <v>229</v>
      </c>
      <c r="K2561" t="s">
        <v>230</v>
      </c>
      <c r="L2561" t="s">
        <v>250</v>
      </c>
      <c r="M2561" t="s">
        <v>241</v>
      </c>
      <c r="N2561" t="s">
        <v>242</v>
      </c>
      <c r="O2561">
        <v>50</v>
      </c>
      <c r="P2561">
        <v>50</v>
      </c>
      <c r="Q2561" t="s">
        <v>248</v>
      </c>
      <c r="R2561" t="s">
        <v>241</v>
      </c>
      <c r="S2561" t="s">
        <v>244</v>
      </c>
      <c r="T2561" t="b">
        <v>1</v>
      </c>
      <c r="U2561" t="b">
        <v>0</v>
      </c>
      <c r="V2561" t="b">
        <v>1</v>
      </c>
      <c r="W2561" t="b">
        <v>0</v>
      </c>
      <c r="X2561" t="b">
        <v>1</v>
      </c>
      <c r="Y2561" t="b">
        <v>1</v>
      </c>
      <c r="Z2561" t="b">
        <v>0</v>
      </c>
      <c r="AA2561" t="b">
        <v>0</v>
      </c>
      <c r="AB2561" t="b">
        <v>0</v>
      </c>
      <c r="AC2561" t="b">
        <v>1</v>
      </c>
    </row>
    <row r="2562" spans="1:29" x14ac:dyDescent="0.2">
      <c r="A2562" s="6">
        <v>2</v>
      </c>
      <c r="B2562" s="6" t="s">
        <v>198</v>
      </c>
      <c r="C2562" s="6" t="s">
        <v>83</v>
      </c>
      <c r="D2562" s="6">
        <v>0</v>
      </c>
      <c r="E2562" s="7">
        <v>147682.27182200601</v>
      </c>
      <c r="F2562" s="16">
        <f>SUMIFS(Table2[time],Table2[config],Table2[[#This Row],[config]],Table2[repetition],Table2[[#This Row],[repetition]])</f>
        <v>7954867.694112109</v>
      </c>
      <c r="G2562" s="16">
        <f>IF(Table2[[#This Row],[time]]&lt;7200000,1,0)</f>
        <v>1</v>
      </c>
      <c r="H2562" t="s">
        <v>244</v>
      </c>
      <c r="I2562">
        <v>10</v>
      </c>
      <c r="J2562" t="s">
        <v>229</v>
      </c>
      <c r="K2562" t="s">
        <v>230</v>
      </c>
      <c r="L2562" t="s">
        <v>250</v>
      </c>
      <c r="M2562" t="s">
        <v>241</v>
      </c>
      <c r="N2562" t="s">
        <v>242</v>
      </c>
      <c r="O2562">
        <v>50</v>
      </c>
      <c r="P2562">
        <v>50</v>
      </c>
      <c r="Q2562" t="s">
        <v>248</v>
      </c>
      <c r="R2562" t="s">
        <v>241</v>
      </c>
      <c r="S2562" t="s">
        <v>244</v>
      </c>
      <c r="T2562" t="b">
        <v>1</v>
      </c>
      <c r="U2562" t="b">
        <v>0</v>
      </c>
      <c r="V2562" t="b">
        <v>1</v>
      </c>
      <c r="W2562" t="b">
        <v>0</v>
      </c>
      <c r="X2562" t="b">
        <v>1</v>
      </c>
      <c r="Y2562" t="b">
        <v>1</v>
      </c>
      <c r="Z2562" t="b">
        <v>0</v>
      </c>
      <c r="AA2562" t="b">
        <v>0</v>
      </c>
      <c r="AB2562" t="b">
        <v>0</v>
      </c>
      <c r="AC2562" t="b">
        <v>1</v>
      </c>
    </row>
    <row r="2563" spans="1:29" x14ac:dyDescent="0.2">
      <c r="A2563" s="8">
        <v>2</v>
      </c>
      <c r="B2563" s="8" t="s">
        <v>184</v>
      </c>
      <c r="C2563" s="8" t="s">
        <v>83</v>
      </c>
      <c r="D2563" s="8">
        <v>0</v>
      </c>
      <c r="E2563" s="9">
        <v>185089.765386015</v>
      </c>
      <c r="F2563" s="17">
        <f>SUMIFS(Table2[time],Table2[config],Table2[[#This Row],[config]],Table2[repetition],Table2[[#This Row],[repetition]])</f>
        <v>7954867.694112109</v>
      </c>
      <c r="G2563" s="17">
        <f>IF(Table2[[#This Row],[time]]&lt;7200000,1,0)</f>
        <v>1</v>
      </c>
      <c r="H2563" t="s">
        <v>244</v>
      </c>
      <c r="I2563">
        <v>10</v>
      </c>
      <c r="J2563" t="s">
        <v>229</v>
      </c>
      <c r="K2563" t="s">
        <v>230</v>
      </c>
      <c r="L2563" t="s">
        <v>250</v>
      </c>
      <c r="M2563" t="s">
        <v>241</v>
      </c>
      <c r="N2563" t="s">
        <v>242</v>
      </c>
      <c r="O2563">
        <v>50</v>
      </c>
      <c r="P2563">
        <v>50</v>
      </c>
      <c r="Q2563" t="s">
        <v>248</v>
      </c>
      <c r="R2563" t="s">
        <v>241</v>
      </c>
      <c r="S2563" t="s">
        <v>244</v>
      </c>
      <c r="T2563" t="b">
        <v>1</v>
      </c>
      <c r="U2563" t="b">
        <v>0</v>
      </c>
      <c r="V2563" t="b">
        <v>1</v>
      </c>
      <c r="W2563" t="b">
        <v>0</v>
      </c>
      <c r="X2563" t="b">
        <v>1</v>
      </c>
      <c r="Y2563" t="b">
        <v>1</v>
      </c>
      <c r="Z2563" t="b">
        <v>0</v>
      </c>
      <c r="AA2563" t="b">
        <v>0</v>
      </c>
      <c r="AB2563" t="b">
        <v>0</v>
      </c>
      <c r="AC2563" t="b">
        <v>1</v>
      </c>
    </row>
    <row r="2564" spans="1:29" x14ac:dyDescent="0.2">
      <c r="A2564" s="6">
        <v>2</v>
      </c>
      <c r="B2564" s="6" t="s">
        <v>199</v>
      </c>
      <c r="C2564" s="6" t="s">
        <v>83</v>
      </c>
      <c r="D2564" s="6">
        <v>0</v>
      </c>
      <c r="E2564" s="7">
        <v>87818.573196011101</v>
      </c>
      <c r="F2564" s="16">
        <f>SUMIFS(Table2[time],Table2[config],Table2[[#This Row],[config]],Table2[repetition],Table2[[#This Row],[repetition]])</f>
        <v>7954867.694112109</v>
      </c>
      <c r="G2564" s="16">
        <f>IF(Table2[[#This Row],[time]]&lt;7200000,1,0)</f>
        <v>1</v>
      </c>
      <c r="H2564" t="s">
        <v>244</v>
      </c>
      <c r="I2564">
        <v>10</v>
      </c>
      <c r="J2564" t="s">
        <v>229</v>
      </c>
      <c r="K2564" t="s">
        <v>230</v>
      </c>
      <c r="L2564" t="s">
        <v>250</v>
      </c>
      <c r="M2564" t="s">
        <v>241</v>
      </c>
      <c r="N2564" t="s">
        <v>242</v>
      </c>
      <c r="O2564">
        <v>50</v>
      </c>
      <c r="P2564">
        <v>50</v>
      </c>
      <c r="Q2564" t="s">
        <v>248</v>
      </c>
      <c r="R2564" t="s">
        <v>241</v>
      </c>
      <c r="S2564" t="s">
        <v>244</v>
      </c>
      <c r="T2564" t="b">
        <v>1</v>
      </c>
      <c r="U2564" t="b">
        <v>0</v>
      </c>
      <c r="V2564" t="b">
        <v>1</v>
      </c>
      <c r="W2564" t="b">
        <v>0</v>
      </c>
      <c r="X2564" t="b">
        <v>1</v>
      </c>
      <c r="Y2564" t="b">
        <v>1</v>
      </c>
      <c r="Z2564" t="b">
        <v>0</v>
      </c>
      <c r="AA2564" t="b">
        <v>0</v>
      </c>
      <c r="AB2564" t="b">
        <v>0</v>
      </c>
      <c r="AC2564" t="b">
        <v>1</v>
      </c>
    </row>
    <row r="2565" spans="1:29" x14ac:dyDescent="0.2">
      <c r="A2565" s="8">
        <v>2</v>
      </c>
      <c r="B2565" s="8" t="s">
        <v>178</v>
      </c>
      <c r="C2565" s="8" t="s">
        <v>83</v>
      </c>
      <c r="D2565" s="8">
        <v>0</v>
      </c>
      <c r="E2565" s="9">
        <v>105870.214381022</v>
      </c>
      <c r="F2565" s="17">
        <f>SUMIFS(Table2[time],Table2[config],Table2[[#This Row],[config]],Table2[repetition],Table2[[#This Row],[repetition]])</f>
        <v>7954867.694112109</v>
      </c>
      <c r="G2565" s="17">
        <f>IF(Table2[[#This Row],[time]]&lt;7200000,1,0)</f>
        <v>1</v>
      </c>
      <c r="H2565" t="s">
        <v>244</v>
      </c>
      <c r="I2565">
        <v>10</v>
      </c>
      <c r="J2565" t="s">
        <v>229</v>
      </c>
      <c r="K2565" t="s">
        <v>230</v>
      </c>
      <c r="L2565" t="s">
        <v>250</v>
      </c>
      <c r="M2565" t="s">
        <v>241</v>
      </c>
      <c r="N2565" t="s">
        <v>242</v>
      </c>
      <c r="O2565">
        <v>50</v>
      </c>
      <c r="P2565">
        <v>50</v>
      </c>
      <c r="Q2565" t="s">
        <v>248</v>
      </c>
      <c r="R2565" t="s">
        <v>241</v>
      </c>
      <c r="S2565" t="s">
        <v>244</v>
      </c>
      <c r="T2565" t="b">
        <v>1</v>
      </c>
      <c r="U2565" t="b">
        <v>0</v>
      </c>
      <c r="V2565" t="b">
        <v>1</v>
      </c>
      <c r="W2565" t="b">
        <v>0</v>
      </c>
      <c r="X2565" t="b">
        <v>1</v>
      </c>
      <c r="Y2565" t="b">
        <v>1</v>
      </c>
      <c r="Z2565" t="b">
        <v>0</v>
      </c>
      <c r="AA2565" t="b">
        <v>0</v>
      </c>
      <c r="AB2565" t="b">
        <v>0</v>
      </c>
      <c r="AC2565" t="b">
        <v>1</v>
      </c>
    </row>
    <row r="2566" spans="1:29" x14ac:dyDescent="0.2">
      <c r="A2566" s="6">
        <v>2</v>
      </c>
      <c r="B2566" s="6" t="s">
        <v>193</v>
      </c>
      <c r="C2566" s="6" t="s">
        <v>83</v>
      </c>
      <c r="D2566" s="6">
        <v>0</v>
      </c>
      <c r="E2566" s="7">
        <v>115201.669045956</v>
      </c>
      <c r="F2566" s="16">
        <f>SUMIFS(Table2[time],Table2[config],Table2[[#This Row],[config]],Table2[repetition],Table2[[#This Row],[repetition]])</f>
        <v>7954867.694112109</v>
      </c>
      <c r="G2566" s="16">
        <f>IF(Table2[[#This Row],[time]]&lt;7200000,1,0)</f>
        <v>1</v>
      </c>
      <c r="H2566" t="s">
        <v>244</v>
      </c>
      <c r="I2566">
        <v>10</v>
      </c>
      <c r="J2566" t="s">
        <v>229</v>
      </c>
      <c r="K2566" t="s">
        <v>230</v>
      </c>
      <c r="L2566" t="s">
        <v>250</v>
      </c>
      <c r="M2566" t="s">
        <v>241</v>
      </c>
      <c r="N2566" t="s">
        <v>242</v>
      </c>
      <c r="O2566">
        <v>50</v>
      </c>
      <c r="P2566">
        <v>50</v>
      </c>
      <c r="Q2566" t="s">
        <v>248</v>
      </c>
      <c r="R2566" t="s">
        <v>241</v>
      </c>
      <c r="S2566" t="s">
        <v>244</v>
      </c>
      <c r="T2566" t="b">
        <v>1</v>
      </c>
      <c r="U2566" t="b">
        <v>0</v>
      </c>
      <c r="V2566" t="b">
        <v>1</v>
      </c>
      <c r="W2566" t="b">
        <v>0</v>
      </c>
      <c r="X2566" t="b">
        <v>1</v>
      </c>
      <c r="Y2566" t="b">
        <v>1</v>
      </c>
      <c r="Z2566" t="b">
        <v>0</v>
      </c>
      <c r="AA2566" t="b">
        <v>0</v>
      </c>
      <c r="AB2566" t="b">
        <v>0</v>
      </c>
      <c r="AC2566" t="b">
        <v>1</v>
      </c>
    </row>
    <row r="2567" spans="1:29" x14ac:dyDescent="0.2">
      <c r="A2567" s="8">
        <v>2</v>
      </c>
      <c r="B2567" s="8" t="s">
        <v>197</v>
      </c>
      <c r="C2567" s="8" t="s">
        <v>83</v>
      </c>
      <c r="D2567" s="8">
        <v>0</v>
      </c>
      <c r="E2567" s="9">
        <v>96519.915250013495</v>
      </c>
      <c r="F2567" s="17">
        <f>SUMIFS(Table2[time],Table2[config],Table2[[#This Row],[config]],Table2[repetition],Table2[[#This Row],[repetition]])</f>
        <v>7954867.694112109</v>
      </c>
      <c r="G2567" s="17">
        <f>IF(Table2[[#This Row],[time]]&lt;7200000,1,0)</f>
        <v>1</v>
      </c>
      <c r="H2567" t="s">
        <v>244</v>
      </c>
      <c r="I2567">
        <v>10</v>
      </c>
      <c r="J2567" t="s">
        <v>229</v>
      </c>
      <c r="K2567" t="s">
        <v>230</v>
      </c>
      <c r="L2567" t="s">
        <v>250</v>
      </c>
      <c r="M2567" t="s">
        <v>241</v>
      </c>
      <c r="N2567" t="s">
        <v>242</v>
      </c>
      <c r="O2567">
        <v>50</v>
      </c>
      <c r="P2567">
        <v>50</v>
      </c>
      <c r="Q2567" t="s">
        <v>248</v>
      </c>
      <c r="R2567" t="s">
        <v>241</v>
      </c>
      <c r="S2567" t="s">
        <v>244</v>
      </c>
      <c r="T2567" t="b">
        <v>1</v>
      </c>
      <c r="U2567" t="b">
        <v>0</v>
      </c>
      <c r="V2567" t="b">
        <v>1</v>
      </c>
      <c r="W2567" t="b">
        <v>0</v>
      </c>
      <c r="X2567" t="b">
        <v>1</v>
      </c>
      <c r="Y2567" t="b">
        <v>1</v>
      </c>
      <c r="Z2567" t="b">
        <v>0</v>
      </c>
      <c r="AA2567" t="b">
        <v>0</v>
      </c>
      <c r="AB2567" t="b">
        <v>0</v>
      </c>
      <c r="AC2567" t="b">
        <v>1</v>
      </c>
    </row>
    <row r="2568" spans="1:29" x14ac:dyDescent="0.2">
      <c r="A2568" s="6">
        <v>2</v>
      </c>
      <c r="B2568" s="6" t="s">
        <v>179</v>
      </c>
      <c r="C2568" s="6" t="s">
        <v>83</v>
      </c>
      <c r="D2568" s="6">
        <v>0</v>
      </c>
      <c r="E2568" s="7">
        <v>150423.361325985</v>
      </c>
      <c r="F2568" s="16">
        <f>SUMIFS(Table2[time],Table2[config],Table2[[#This Row],[config]],Table2[repetition],Table2[[#This Row],[repetition]])</f>
        <v>7954867.694112109</v>
      </c>
      <c r="G2568" s="16">
        <f>IF(Table2[[#This Row],[time]]&lt;7200000,1,0)</f>
        <v>1</v>
      </c>
      <c r="H2568" t="s">
        <v>244</v>
      </c>
      <c r="I2568">
        <v>10</v>
      </c>
      <c r="J2568" t="s">
        <v>229</v>
      </c>
      <c r="K2568" t="s">
        <v>230</v>
      </c>
      <c r="L2568" t="s">
        <v>250</v>
      </c>
      <c r="M2568" t="s">
        <v>241</v>
      </c>
      <c r="N2568" t="s">
        <v>242</v>
      </c>
      <c r="O2568">
        <v>50</v>
      </c>
      <c r="P2568">
        <v>50</v>
      </c>
      <c r="Q2568" t="s">
        <v>248</v>
      </c>
      <c r="R2568" t="s">
        <v>241</v>
      </c>
      <c r="S2568" t="s">
        <v>244</v>
      </c>
      <c r="T2568" t="b">
        <v>1</v>
      </c>
      <c r="U2568" t="b">
        <v>0</v>
      </c>
      <c r="V2568" t="b">
        <v>1</v>
      </c>
      <c r="W2568" t="b">
        <v>0</v>
      </c>
      <c r="X2568" t="b">
        <v>1</v>
      </c>
      <c r="Y2568" t="b">
        <v>1</v>
      </c>
      <c r="Z2568" t="b">
        <v>0</v>
      </c>
      <c r="AA2568" t="b">
        <v>0</v>
      </c>
      <c r="AB2568" t="b">
        <v>0</v>
      </c>
      <c r="AC2568" t="b">
        <v>1</v>
      </c>
    </row>
    <row r="2569" spans="1:29" x14ac:dyDescent="0.2">
      <c r="A2569" s="8">
        <v>2</v>
      </c>
      <c r="B2569" s="8" t="s">
        <v>196</v>
      </c>
      <c r="C2569" s="8" t="s">
        <v>83</v>
      </c>
      <c r="D2569" s="8">
        <v>3</v>
      </c>
      <c r="E2569" s="9">
        <v>193904.60031497001</v>
      </c>
      <c r="F2569" s="17">
        <f>SUMIFS(Table2[time],Table2[config],Table2[[#This Row],[config]],Table2[repetition],Table2[[#This Row],[repetition]])</f>
        <v>7954867.694112109</v>
      </c>
      <c r="G2569" s="17">
        <f>IF(Table2[[#This Row],[time]]&lt;7200000,1,0)</f>
        <v>1</v>
      </c>
      <c r="H2569" t="s">
        <v>244</v>
      </c>
      <c r="I2569">
        <v>10</v>
      </c>
      <c r="J2569" t="s">
        <v>229</v>
      </c>
      <c r="K2569" t="s">
        <v>230</v>
      </c>
      <c r="L2569" t="s">
        <v>250</v>
      </c>
      <c r="M2569" t="s">
        <v>241</v>
      </c>
      <c r="N2569" t="s">
        <v>242</v>
      </c>
      <c r="O2569">
        <v>50</v>
      </c>
      <c r="P2569">
        <v>50</v>
      </c>
      <c r="Q2569" t="s">
        <v>248</v>
      </c>
      <c r="R2569" t="s">
        <v>241</v>
      </c>
      <c r="S2569" t="s">
        <v>244</v>
      </c>
      <c r="T2569" t="b">
        <v>1</v>
      </c>
      <c r="U2569" t="b">
        <v>0</v>
      </c>
      <c r="V2569" t="b">
        <v>1</v>
      </c>
      <c r="W2569" t="b">
        <v>0</v>
      </c>
      <c r="X2569" t="b">
        <v>1</v>
      </c>
      <c r="Y2569" t="b">
        <v>1</v>
      </c>
      <c r="Z2569" t="b">
        <v>0</v>
      </c>
      <c r="AA2569" t="b">
        <v>0</v>
      </c>
      <c r="AB2569" t="b">
        <v>0</v>
      </c>
      <c r="AC2569" t="b">
        <v>1</v>
      </c>
    </row>
    <row r="2570" spans="1:29" x14ac:dyDescent="0.2">
      <c r="A2570" s="6">
        <v>2</v>
      </c>
      <c r="B2570" s="6" t="s">
        <v>186</v>
      </c>
      <c r="C2570" s="6" t="s">
        <v>83</v>
      </c>
      <c r="D2570" s="6">
        <v>0</v>
      </c>
      <c r="E2570" s="7">
        <v>120564.16474300199</v>
      </c>
      <c r="F2570" s="16">
        <f>SUMIFS(Table2[time],Table2[config],Table2[[#This Row],[config]],Table2[repetition],Table2[[#This Row],[repetition]])</f>
        <v>7954867.694112109</v>
      </c>
      <c r="G2570" s="16">
        <f>IF(Table2[[#This Row],[time]]&lt;7200000,1,0)</f>
        <v>1</v>
      </c>
      <c r="H2570" t="s">
        <v>244</v>
      </c>
      <c r="I2570">
        <v>10</v>
      </c>
      <c r="J2570" t="s">
        <v>229</v>
      </c>
      <c r="K2570" t="s">
        <v>230</v>
      </c>
      <c r="L2570" t="s">
        <v>250</v>
      </c>
      <c r="M2570" t="s">
        <v>241</v>
      </c>
      <c r="N2570" t="s">
        <v>242</v>
      </c>
      <c r="O2570">
        <v>50</v>
      </c>
      <c r="P2570">
        <v>50</v>
      </c>
      <c r="Q2570" t="s">
        <v>248</v>
      </c>
      <c r="R2570" t="s">
        <v>241</v>
      </c>
      <c r="S2570" t="s">
        <v>244</v>
      </c>
      <c r="T2570" t="b">
        <v>1</v>
      </c>
      <c r="U2570" t="b">
        <v>0</v>
      </c>
      <c r="V2570" t="b">
        <v>1</v>
      </c>
      <c r="W2570" t="b">
        <v>0</v>
      </c>
      <c r="X2570" t="b">
        <v>1</v>
      </c>
      <c r="Y2570" t="b">
        <v>1</v>
      </c>
      <c r="Z2570" t="b">
        <v>0</v>
      </c>
      <c r="AA2570" t="b">
        <v>0</v>
      </c>
      <c r="AB2570" t="b">
        <v>0</v>
      </c>
      <c r="AC2570" t="b">
        <v>1</v>
      </c>
    </row>
    <row r="2571" spans="1:29" x14ac:dyDescent="0.2">
      <c r="A2571" s="8">
        <v>2</v>
      </c>
      <c r="B2571" s="8" t="s">
        <v>190</v>
      </c>
      <c r="C2571" s="8" t="s">
        <v>83</v>
      </c>
      <c r="D2571" s="8">
        <v>0</v>
      </c>
      <c r="E2571" s="9">
        <v>342488.60667296598</v>
      </c>
      <c r="F2571" s="17">
        <f>SUMIFS(Table2[time],Table2[config],Table2[[#This Row],[config]],Table2[repetition],Table2[[#This Row],[repetition]])</f>
        <v>7954867.694112109</v>
      </c>
      <c r="G2571" s="17">
        <f>IF(Table2[[#This Row],[time]]&lt;7200000,1,0)</f>
        <v>1</v>
      </c>
      <c r="H2571" t="s">
        <v>244</v>
      </c>
      <c r="I2571">
        <v>10</v>
      </c>
      <c r="J2571" t="s">
        <v>229</v>
      </c>
      <c r="K2571" t="s">
        <v>230</v>
      </c>
      <c r="L2571" t="s">
        <v>250</v>
      </c>
      <c r="M2571" t="s">
        <v>241</v>
      </c>
      <c r="N2571" t="s">
        <v>242</v>
      </c>
      <c r="O2571">
        <v>50</v>
      </c>
      <c r="P2571">
        <v>50</v>
      </c>
      <c r="Q2571" t="s">
        <v>248</v>
      </c>
      <c r="R2571" t="s">
        <v>241</v>
      </c>
      <c r="S2571" t="s">
        <v>244</v>
      </c>
      <c r="T2571" t="b">
        <v>1</v>
      </c>
      <c r="U2571" t="b">
        <v>0</v>
      </c>
      <c r="V2571" t="b">
        <v>1</v>
      </c>
      <c r="W2571" t="b">
        <v>0</v>
      </c>
      <c r="X2571" t="b">
        <v>1</v>
      </c>
      <c r="Y2571" t="b">
        <v>1</v>
      </c>
      <c r="Z2571" t="b">
        <v>0</v>
      </c>
      <c r="AA2571" t="b">
        <v>0</v>
      </c>
      <c r="AB2571" t="b">
        <v>0</v>
      </c>
      <c r="AC2571" t="b">
        <v>1</v>
      </c>
    </row>
    <row r="2572" spans="1:29" x14ac:dyDescent="0.2">
      <c r="A2572" s="6">
        <v>2</v>
      </c>
      <c r="B2572" s="6" t="s">
        <v>202</v>
      </c>
      <c r="C2572" s="6" t="s">
        <v>83</v>
      </c>
      <c r="D2572" s="6">
        <v>0</v>
      </c>
      <c r="E2572" s="7">
        <v>149127.341424988</v>
      </c>
      <c r="F2572" s="16">
        <f>SUMIFS(Table2[time],Table2[config],Table2[[#This Row],[config]],Table2[repetition],Table2[[#This Row],[repetition]])</f>
        <v>7954867.694112109</v>
      </c>
      <c r="G2572" s="16">
        <f>IF(Table2[[#This Row],[time]]&lt;7200000,1,0)</f>
        <v>1</v>
      </c>
      <c r="H2572" t="s">
        <v>244</v>
      </c>
      <c r="I2572">
        <v>10</v>
      </c>
      <c r="J2572" t="s">
        <v>229</v>
      </c>
      <c r="K2572" t="s">
        <v>230</v>
      </c>
      <c r="L2572" t="s">
        <v>250</v>
      </c>
      <c r="M2572" t="s">
        <v>241</v>
      </c>
      <c r="N2572" t="s">
        <v>242</v>
      </c>
      <c r="O2572">
        <v>50</v>
      </c>
      <c r="P2572">
        <v>50</v>
      </c>
      <c r="Q2572" t="s">
        <v>248</v>
      </c>
      <c r="R2572" t="s">
        <v>241</v>
      </c>
      <c r="S2572" t="s">
        <v>244</v>
      </c>
      <c r="T2572" t="b">
        <v>1</v>
      </c>
      <c r="U2572" t="b">
        <v>0</v>
      </c>
      <c r="V2572" t="b">
        <v>1</v>
      </c>
      <c r="W2572" t="b">
        <v>0</v>
      </c>
      <c r="X2572" t="b">
        <v>1</v>
      </c>
      <c r="Y2572" t="b">
        <v>1</v>
      </c>
      <c r="Z2572" t="b">
        <v>0</v>
      </c>
      <c r="AA2572" t="b">
        <v>0</v>
      </c>
      <c r="AB2572" t="b">
        <v>0</v>
      </c>
      <c r="AC2572" t="b">
        <v>1</v>
      </c>
    </row>
    <row r="2573" spans="1:29" x14ac:dyDescent="0.2">
      <c r="A2573" s="8">
        <v>2</v>
      </c>
      <c r="B2573" s="8" t="s">
        <v>177</v>
      </c>
      <c r="C2573" s="8" t="s">
        <v>83</v>
      </c>
      <c r="D2573" s="8">
        <v>0</v>
      </c>
      <c r="E2573" s="9">
        <v>154815.647160983</v>
      </c>
      <c r="F2573" s="17">
        <f>SUMIFS(Table2[time],Table2[config],Table2[[#This Row],[config]],Table2[repetition],Table2[[#This Row],[repetition]])</f>
        <v>7954867.694112109</v>
      </c>
      <c r="G2573" s="17">
        <f>IF(Table2[[#This Row],[time]]&lt;7200000,1,0)</f>
        <v>1</v>
      </c>
      <c r="H2573" t="s">
        <v>244</v>
      </c>
      <c r="I2573">
        <v>10</v>
      </c>
      <c r="J2573" t="s">
        <v>229</v>
      </c>
      <c r="K2573" t="s">
        <v>230</v>
      </c>
      <c r="L2573" t="s">
        <v>250</v>
      </c>
      <c r="M2573" t="s">
        <v>241</v>
      </c>
      <c r="N2573" t="s">
        <v>242</v>
      </c>
      <c r="O2573">
        <v>50</v>
      </c>
      <c r="P2573">
        <v>50</v>
      </c>
      <c r="Q2573" t="s">
        <v>248</v>
      </c>
      <c r="R2573" t="s">
        <v>241</v>
      </c>
      <c r="S2573" t="s">
        <v>244</v>
      </c>
      <c r="T2573" t="b">
        <v>1</v>
      </c>
      <c r="U2573" t="b">
        <v>0</v>
      </c>
      <c r="V2573" t="b">
        <v>1</v>
      </c>
      <c r="W2573" t="b">
        <v>0</v>
      </c>
      <c r="X2573" t="b">
        <v>1</v>
      </c>
      <c r="Y2573" t="b">
        <v>1</v>
      </c>
      <c r="Z2573" t="b">
        <v>0</v>
      </c>
      <c r="AA2573" t="b">
        <v>0</v>
      </c>
      <c r="AB2573" t="b">
        <v>0</v>
      </c>
      <c r="AC2573" t="b">
        <v>1</v>
      </c>
    </row>
    <row r="2574" spans="1:29" x14ac:dyDescent="0.2">
      <c r="A2574" s="6">
        <v>2</v>
      </c>
      <c r="B2574" s="6" t="s">
        <v>200</v>
      </c>
      <c r="C2574" s="6" t="s">
        <v>83</v>
      </c>
      <c r="D2574" s="6">
        <v>10</v>
      </c>
      <c r="E2574" s="7">
        <v>322809.52740600298</v>
      </c>
      <c r="F2574" s="16">
        <f>SUMIFS(Table2[time],Table2[config],Table2[[#This Row],[config]],Table2[repetition],Table2[[#This Row],[repetition]])</f>
        <v>7954867.694112109</v>
      </c>
      <c r="G2574" s="16">
        <f>IF(Table2[[#This Row],[time]]&lt;7200000,1,0)</f>
        <v>1</v>
      </c>
      <c r="H2574" t="s">
        <v>244</v>
      </c>
      <c r="I2574">
        <v>10</v>
      </c>
      <c r="J2574" t="s">
        <v>229</v>
      </c>
      <c r="K2574" t="s">
        <v>230</v>
      </c>
      <c r="L2574" t="s">
        <v>250</v>
      </c>
      <c r="M2574" t="s">
        <v>241</v>
      </c>
      <c r="N2574" t="s">
        <v>242</v>
      </c>
      <c r="O2574">
        <v>50</v>
      </c>
      <c r="P2574">
        <v>50</v>
      </c>
      <c r="Q2574" t="s">
        <v>248</v>
      </c>
      <c r="R2574" t="s">
        <v>241</v>
      </c>
      <c r="S2574" t="s">
        <v>244</v>
      </c>
      <c r="T2574" t="b">
        <v>1</v>
      </c>
      <c r="U2574" t="b">
        <v>0</v>
      </c>
      <c r="V2574" t="b">
        <v>1</v>
      </c>
      <c r="W2574" t="b">
        <v>0</v>
      </c>
      <c r="X2574" t="b">
        <v>1</v>
      </c>
      <c r="Y2574" t="b">
        <v>1</v>
      </c>
      <c r="Z2574" t="b">
        <v>0</v>
      </c>
      <c r="AA2574" t="b">
        <v>0</v>
      </c>
      <c r="AB2574" t="b">
        <v>0</v>
      </c>
      <c r="AC2574" t="b">
        <v>1</v>
      </c>
    </row>
    <row r="2575" spans="1:29" x14ac:dyDescent="0.2">
      <c r="A2575" s="8">
        <v>2</v>
      </c>
      <c r="B2575" s="8" t="s">
        <v>201</v>
      </c>
      <c r="C2575" s="8" t="s">
        <v>83</v>
      </c>
      <c r="D2575" s="8">
        <v>0</v>
      </c>
      <c r="E2575" s="9">
        <v>176784.65431701599</v>
      </c>
      <c r="F2575" s="17">
        <f>SUMIFS(Table2[time],Table2[config],Table2[[#This Row],[config]],Table2[repetition],Table2[[#This Row],[repetition]])</f>
        <v>7954867.694112109</v>
      </c>
      <c r="G2575" s="17">
        <f>IF(Table2[[#This Row],[time]]&lt;7200000,1,0)</f>
        <v>1</v>
      </c>
      <c r="H2575" t="s">
        <v>244</v>
      </c>
      <c r="I2575">
        <v>10</v>
      </c>
      <c r="J2575" t="s">
        <v>229</v>
      </c>
      <c r="K2575" t="s">
        <v>230</v>
      </c>
      <c r="L2575" t="s">
        <v>250</v>
      </c>
      <c r="M2575" t="s">
        <v>241</v>
      </c>
      <c r="N2575" t="s">
        <v>242</v>
      </c>
      <c r="O2575">
        <v>50</v>
      </c>
      <c r="P2575">
        <v>50</v>
      </c>
      <c r="Q2575" t="s">
        <v>248</v>
      </c>
      <c r="R2575" t="s">
        <v>241</v>
      </c>
      <c r="S2575" t="s">
        <v>244</v>
      </c>
      <c r="T2575" t="b">
        <v>1</v>
      </c>
      <c r="U2575" t="b">
        <v>0</v>
      </c>
      <c r="V2575" t="b">
        <v>1</v>
      </c>
      <c r="W2575" t="b">
        <v>0</v>
      </c>
      <c r="X2575" t="b">
        <v>1</v>
      </c>
      <c r="Y2575" t="b">
        <v>1</v>
      </c>
      <c r="Z2575" t="b">
        <v>0</v>
      </c>
      <c r="AA2575" t="b">
        <v>0</v>
      </c>
      <c r="AB2575" t="b">
        <v>0</v>
      </c>
      <c r="AC2575" t="b">
        <v>1</v>
      </c>
    </row>
    <row r="2576" spans="1:29" x14ac:dyDescent="0.2">
      <c r="A2576" s="6">
        <v>2</v>
      </c>
      <c r="B2576" s="6" t="s">
        <v>203</v>
      </c>
      <c r="C2576" s="6" t="s">
        <v>83</v>
      </c>
      <c r="D2576" s="6">
        <v>0</v>
      </c>
      <c r="E2576" s="7">
        <v>230316.04053400201</v>
      </c>
      <c r="F2576" s="16">
        <f>SUMIFS(Table2[time],Table2[config],Table2[[#This Row],[config]],Table2[repetition],Table2[[#This Row],[repetition]])</f>
        <v>7954867.694112109</v>
      </c>
      <c r="G2576" s="16">
        <f>IF(Table2[[#This Row],[time]]&lt;7200000,1,0)</f>
        <v>1</v>
      </c>
      <c r="H2576" t="s">
        <v>244</v>
      </c>
      <c r="I2576">
        <v>10</v>
      </c>
      <c r="J2576" t="s">
        <v>229</v>
      </c>
      <c r="K2576" t="s">
        <v>230</v>
      </c>
      <c r="L2576" t="s">
        <v>250</v>
      </c>
      <c r="M2576" t="s">
        <v>241</v>
      </c>
      <c r="N2576" t="s">
        <v>242</v>
      </c>
      <c r="O2576">
        <v>50</v>
      </c>
      <c r="P2576">
        <v>50</v>
      </c>
      <c r="Q2576" t="s">
        <v>248</v>
      </c>
      <c r="R2576" t="s">
        <v>241</v>
      </c>
      <c r="S2576" t="s">
        <v>244</v>
      </c>
      <c r="T2576" t="b">
        <v>1</v>
      </c>
      <c r="U2576" t="b">
        <v>0</v>
      </c>
      <c r="V2576" t="b">
        <v>1</v>
      </c>
      <c r="W2576" t="b">
        <v>0</v>
      </c>
      <c r="X2576" t="b">
        <v>1</v>
      </c>
      <c r="Y2576" t="b">
        <v>1</v>
      </c>
      <c r="Z2576" t="b">
        <v>0</v>
      </c>
      <c r="AA2576" t="b">
        <v>0</v>
      </c>
      <c r="AB2576" t="b">
        <v>0</v>
      </c>
      <c r="AC2576" t="b">
        <v>1</v>
      </c>
    </row>
    <row r="2577" spans="1:29" x14ac:dyDescent="0.2">
      <c r="A2577" s="8">
        <v>2</v>
      </c>
      <c r="B2577" s="8" t="s">
        <v>188</v>
      </c>
      <c r="C2577" s="8" t="s">
        <v>83</v>
      </c>
      <c r="D2577" s="8">
        <v>0</v>
      </c>
      <c r="E2577" s="9">
        <v>309166.86773899698</v>
      </c>
      <c r="F2577" s="17">
        <f>SUMIFS(Table2[time],Table2[config],Table2[[#This Row],[config]],Table2[repetition],Table2[[#This Row],[repetition]])</f>
        <v>7954867.694112109</v>
      </c>
      <c r="G2577" s="17">
        <f>IF(Table2[[#This Row],[time]]&lt;7200000,1,0)</f>
        <v>1</v>
      </c>
      <c r="H2577" t="s">
        <v>244</v>
      </c>
      <c r="I2577">
        <v>10</v>
      </c>
      <c r="J2577" t="s">
        <v>229</v>
      </c>
      <c r="K2577" t="s">
        <v>230</v>
      </c>
      <c r="L2577" t="s">
        <v>250</v>
      </c>
      <c r="M2577" t="s">
        <v>241</v>
      </c>
      <c r="N2577" t="s">
        <v>242</v>
      </c>
      <c r="O2577">
        <v>50</v>
      </c>
      <c r="P2577">
        <v>50</v>
      </c>
      <c r="Q2577" t="s">
        <v>248</v>
      </c>
      <c r="R2577" t="s">
        <v>241</v>
      </c>
      <c r="S2577" t="s">
        <v>244</v>
      </c>
      <c r="T2577" t="b">
        <v>1</v>
      </c>
      <c r="U2577" t="b">
        <v>0</v>
      </c>
      <c r="V2577" t="b">
        <v>1</v>
      </c>
      <c r="W2577" t="b">
        <v>0</v>
      </c>
      <c r="X2577" t="b">
        <v>1</v>
      </c>
      <c r="Y2577" t="b">
        <v>1</v>
      </c>
      <c r="Z2577" t="b">
        <v>0</v>
      </c>
      <c r="AA2577" t="b">
        <v>0</v>
      </c>
      <c r="AB2577" t="b">
        <v>0</v>
      </c>
      <c r="AC2577" t="b">
        <v>1</v>
      </c>
    </row>
    <row r="2578" spans="1:29" x14ac:dyDescent="0.2">
      <c r="A2578" s="6">
        <v>2</v>
      </c>
      <c r="B2578" s="6" t="s">
        <v>187</v>
      </c>
      <c r="C2578" s="6" t="s">
        <v>83</v>
      </c>
      <c r="D2578" s="6">
        <v>0</v>
      </c>
      <c r="E2578" s="7">
        <v>943560.89067301899</v>
      </c>
      <c r="F2578" s="16">
        <f>SUMIFS(Table2[time],Table2[config],Table2[[#This Row],[config]],Table2[repetition],Table2[[#This Row],[repetition]])</f>
        <v>7954867.694112109</v>
      </c>
      <c r="G2578" s="16">
        <f>IF(Table2[[#This Row],[time]]&lt;7200000,1,0)</f>
        <v>1</v>
      </c>
      <c r="H2578" t="s">
        <v>244</v>
      </c>
      <c r="I2578">
        <v>10</v>
      </c>
      <c r="J2578" t="s">
        <v>229</v>
      </c>
      <c r="K2578" t="s">
        <v>230</v>
      </c>
      <c r="L2578" t="s">
        <v>250</v>
      </c>
      <c r="M2578" t="s">
        <v>241</v>
      </c>
      <c r="N2578" t="s">
        <v>242</v>
      </c>
      <c r="O2578">
        <v>50</v>
      </c>
      <c r="P2578">
        <v>50</v>
      </c>
      <c r="Q2578" t="s">
        <v>248</v>
      </c>
      <c r="R2578" t="s">
        <v>241</v>
      </c>
      <c r="S2578" t="s">
        <v>244</v>
      </c>
      <c r="T2578" t="b">
        <v>1</v>
      </c>
      <c r="U2578" t="b">
        <v>0</v>
      </c>
      <c r="V2578" t="b">
        <v>1</v>
      </c>
      <c r="W2578" t="b">
        <v>0</v>
      </c>
      <c r="X2578" t="b">
        <v>1</v>
      </c>
      <c r="Y2578" t="b">
        <v>1</v>
      </c>
      <c r="Z2578" t="b">
        <v>0</v>
      </c>
      <c r="AA2578" t="b">
        <v>0</v>
      </c>
      <c r="AB2578" t="b">
        <v>0</v>
      </c>
      <c r="AC2578" t="b">
        <v>1</v>
      </c>
    </row>
    <row r="2579" spans="1:29" x14ac:dyDescent="0.2">
      <c r="A2579" s="8">
        <v>2</v>
      </c>
      <c r="B2579" s="8" t="s">
        <v>191</v>
      </c>
      <c r="C2579" s="8" t="s">
        <v>83</v>
      </c>
      <c r="D2579" s="8">
        <v>0</v>
      </c>
      <c r="E2579" s="9">
        <v>285234.14825898298</v>
      </c>
      <c r="F2579" s="17">
        <f>SUMIFS(Table2[time],Table2[config],Table2[[#This Row],[config]],Table2[repetition],Table2[[#This Row],[repetition]])</f>
        <v>7954867.694112109</v>
      </c>
      <c r="G2579" s="17">
        <f>IF(Table2[[#This Row],[time]]&lt;7200000,1,0)</f>
        <v>1</v>
      </c>
      <c r="H2579" t="s">
        <v>244</v>
      </c>
      <c r="I2579">
        <v>10</v>
      </c>
      <c r="J2579" t="s">
        <v>229</v>
      </c>
      <c r="K2579" t="s">
        <v>230</v>
      </c>
      <c r="L2579" t="s">
        <v>250</v>
      </c>
      <c r="M2579" t="s">
        <v>241</v>
      </c>
      <c r="N2579" t="s">
        <v>242</v>
      </c>
      <c r="O2579">
        <v>50</v>
      </c>
      <c r="P2579">
        <v>50</v>
      </c>
      <c r="Q2579" t="s">
        <v>248</v>
      </c>
      <c r="R2579" t="s">
        <v>241</v>
      </c>
      <c r="S2579" t="s">
        <v>244</v>
      </c>
      <c r="T2579" t="b">
        <v>1</v>
      </c>
      <c r="U2579" t="b">
        <v>0</v>
      </c>
      <c r="V2579" t="b">
        <v>1</v>
      </c>
      <c r="W2579" t="b">
        <v>0</v>
      </c>
      <c r="X2579" t="b">
        <v>1</v>
      </c>
      <c r="Y2579" t="b">
        <v>1</v>
      </c>
      <c r="Z2579" t="b">
        <v>0</v>
      </c>
      <c r="AA2579" t="b">
        <v>0</v>
      </c>
      <c r="AB2579" t="b">
        <v>0</v>
      </c>
      <c r="AC2579" t="b">
        <v>1</v>
      </c>
    </row>
    <row r="2580" spans="1:29" x14ac:dyDescent="0.2">
      <c r="A2580" s="6">
        <v>2</v>
      </c>
      <c r="B2580" s="6" t="s">
        <v>205</v>
      </c>
      <c r="C2580" s="6" t="s">
        <v>83</v>
      </c>
      <c r="D2580" s="6">
        <v>3</v>
      </c>
      <c r="E2580" s="7">
        <v>919503.223277046</v>
      </c>
      <c r="F2580" s="16">
        <f>SUMIFS(Table2[time],Table2[config],Table2[[#This Row],[config]],Table2[repetition],Table2[[#This Row],[repetition]])</f>
        <v>7954867.694112109</v>
      </c>
      <c r="G2580" s="16">
        <f>IF(Table2[[#This Row],[time]]&lt;7200000,1,0)</f>
        <v>1</v>
      </c>
      <c r="H2580" t="s">
        <v>244</v>
      </c>
      <c r="I2580">
        <v>10</v>
      </c>
      <c r="J2580" t="s">
        <v>229</v>
      </c>
      <c r="K2580" t="s">
        <v>230</v>
      </c>
      <c r="L2580" t="s">
        <v>250</v>
      </c>
      <c r="M2580" t="s">
        <v>241</v>
      </c>
      <c r="N2580" t="s">
        <v>242</v>
      </c>
      <c r="O2580">
        <v>50</v>
      </c>
      <c r="P2580">
        <v>50</v>
      </c>
      <c r="Q2580" t="s">
        <v>248</v>
      </c>
      <c r="R2580" t="s">
        <v>241</v>
      </c>
      <c r="S2580" t="s">
        <v>244</v>
      </c>
      <c r="T2580" t="b">
        <v>1</v>
      </c>
      <c r="U2580" t="b">
        <v>0</v>
      </c>
      <c r="V2580" t="b">
        <v>1</v>
      </c>
      <c r="W2580" t="b">
        <v>0</v>
      </c>
      <c r="X2580" t="b">
        <v>1</v>
      </c>
      <c r="Y2580" t="b">
        <v>1</v>
      </c>
      <c r="Z2580" t="b">
        <v>0</v>
      </c>
      <c r="AA2580" t="b">
        <v>0</v>
      </c>
      <c r="AB2580" t="b">
        <v>0</v>
      </c>
      <c r="AC2580" t="b">
        <v>1</v>
      </c>
    </row>
    <row r="2581" spans="1:29" x14ac:dyDescent="0.2">
      <c r="A2581" s="8">
        <v>2</v>
      </c>
      <c r="B2581" s="8" t="s">
        <v>204</v>
      </c>
      <c r="C2581" s="8" t="s">
        <v>83</v>
      </c>
      <c r="D2581" s="8">
        <v>1</v>
      </c>
      <c r="E2581" s="9">
        <v>1576953.9519090301</v>
      </c>
      <c r="F2581" s="17">
        <f>SUMIFS(Table2[time],Table2[config],Table2[[#This Row],[config]],Table2[repetition],Table2[[#This Row],[repetition]])</f>
        <v>7954867.694112109</v>
      </c>
      <c r="G2581" s="17">
        <f>IF(Table2[[#This Row],[time]]&lt;7200000,1,0)</f>
        <v>1</v>
      </c>
      <c r="H2581" t="s">
        <v>244</v>
      </c>
      <c r="I2581">
        <v>10</v>
      </c>
      <c r="J2581" t="s">
        <v>229</v>
      </c>
      <c r="K2581" t="s">
        <v>230</v>
      </c>
      <c r="L2581" t="s">
        <v>250</v>
      </c>
      <c r="M2581" t="s">
        <v>241</v>
      </c>
      <c r="N2581" t="s">
        <v>242</v>
      </c>
      <c r="O2581">
        <v>50</v>
      </c>
      <c r="P2581">
        <v>50</v>
      </c>
      <c r="Q2581" t="s">
        <v>248</v>
      </c>
      <c r="R2581" t="s">
        <v>241</v>
      </c>
      <c r="S2581" t="s">
        <v>244</v>
      </c>
      <c r="T2581" t="b">
        <v>1</v>
      </c>
      <c r="U2581" t="b">
        <v>0</v>
      </c>
      <c r="V2581" t="b">
        <v>1</v>
      </c>
      <c r="W2581" t="b">
        <v>0</v>
      </c>
      <c r="X2581" t="b">
        <v>1</v>
      </c>
      <c r="Y2581" t="b">
        <v>1</v>
      </c>
      <c r="Z2581" t="b">
        <v>0</v>
      </c>
      <c r="AA2581" t="b">
        <v>0</v>
      </c>
      <c r="AB2581" t="b">
        <v>0</v>
      </c>
      <c r="AC2581" t="b">
        <v>1</v>
      </c>
    </row>
    <row r="2582" spans="1:29" x14ac:dyDescent="0.2">
      <c r="A2582" s="6">
        <v>3</v>
      </c>
      <c r="B2582" s="6" t="s">
        <v>192</v>
      </c>
      <c r="C2582" s="6" t="s">
        <v>83</v>
      </c>
      <c r="D2582" s="6">
        <v>0</v>
      </c>
      <c r="E2582" s="7">
        <v>119919.39140204299</v>
      </c>
      <c r="F2582" s="16">
        <f>SUMIFS(Table2[time],Table2[config],Table2[[#This Row],[config]],Table2[repetition],Table2[[#This Row],[repetition]])</f>
        <v>9428335.5701177735</v>
      </c>
      <c r="G2582" s="16">
        <f>IF(Table2[[#This Row],[time]]&lt;7200000,1,0)</f>
        <v>1</v>
      </c>
      <c r="H2582" t="s">
        <v>244</v>
      </c>
      <c r="I2582">
        <v>10</v>
      </c>
      <c r="J2582" t="s">
        <v>229</v>
      </c>
      <c r="K2582" t="s">
        <v>230</v>
      </c>
      <c r="L2582" t="s">
        <v>250</v>
      </c>
      <c r="M2582" t="s">
        <v>241</v>
      </c>
      <c r="N2582" t="s">
        <v>242</v>
      </c>
      <c r="O2582">
        <v>50</v>
      </c>
      <c r="P2582">
        <v>50</v>
      </c>
      <c r="Q2582" t="s">
        <v>248</v>
      </c>
      <c r="R2582" t="s">
        <v>241</v>
      </c>
      <c r="S2582" t="s">
        <v>244</v>
      </c>
      <c r="T2582" t="b">
        <v>1</v>
      </c>
      <c r="U2582" t="b">
        <v>0</v>
      </c>
      <c r="V2582" t="b">
        <v>1</v>
      </c>
      <c r="W2582" t="b">
        <v>0</v>
      </c>
      <c r="X2582" t="b">
        <v>1</v>
      </c>
      <c r="Y2582" t="b">
        <v>1</v>
      </c>
      <c r="Z2582" t="b">
        <v>0</v>
      </c>
      <c r="AA2582" t="b">
        <v>0</v>
      </c>
      <c r="AB2582" t="b">
        <v>0</v>
      </c>
      <c r="AC2582" t="b">
        <v>1</v>
      </c>
    </row>
    <row r="2583" spans="1:29" x14ac:dyDescent="0.2">
      <c r="A2583" s="8">
        <v>3</v>
      </c>
      <c r="B2583" s="8" t="s">
        <v>181</v>
      </c>
      <c r="C2583" s="8" t="s">
        <v>83</v>
      </c>
      <c r="D2583" s="8">
        <v>0</v>
      </c>
      <c r="E2583" s="9">
        <v>98547.843205975296</v>
      </c>
      <c r="F2583" s="17">
        <f>SUMIFS(Table2[time],Table2[config],Table2[[#This Row],[config]],Table2[repetition],Table2[[#This Row],[repetition]])</f>
        <v>9428335.5701177735</v>
      </c>
      <c r="G2583" s="17">
        <f>IF(Table2[[#This Row],[time]]&lt;7200000,1,0)</f>
        <v>1</v>
      </c>
      <c r="H2583" t="s">
        <v>244</v>
      </c>
      <c r="I2583">
        <v>10</v>
      </c>
      <c r="J2583" t="s">
        <v>229</v>
      </c>
      <c r="K2583" t="s">
        <v>230</v>
      </c>
      <c r="L2583" t="s">
        <v>250</v>
      </c>
      <c r="M2583" t="s">
        <v>241</v>
      </c>
      <c r="N2583" t="s">
        <v>242</v>
      </c>
      <c r="O2583">
        <v>50</v>
      </c>
      <c r="P2583">
        <v>50</v>
      </c>
      <c r="Q2583" t="s">
        <v>248</v>
      </c>
      <c r="R2583" t="s">
        <v>241</v>
      </c>
      <c r="S2583" t="s">
        <v>244</v>
      </c>
      <c r="T2583" t="b">
        <v>1</v>
      </c>
      <c r="U2583" t="b">
        <v>0</v>
      </c>
      <c r="V2583" t="b">
        <v>1</v>
      </c>
      <c r="W2583" t="b">
        <v>0</v>
      </c>
      <c r="X2583" t="b">
        <v>1</v>
      </c>
      <c r="Y2583" t="b">
        <v>1</v>
      </c>
      <c r="Z2583" t="b">
        <v>0</v>
      </c>
      <c r="AA2583" t="b">
        <v>0</v>
      </c>
      <c r="AB2583" t="b">
        <v>0</v>
      </c>
      <c r="AC2583" t="b">
        <v>1</v>
      </c>
    </row>
    <row r="2584" spans="1:29" x14ac:dyDescent="0.2">
      <c r="A2584" s="6">
        <v>3</v>
      </c>
      <c r="B2584" s="6" t="s">
        <v>182</v>
      </c>
      <c r="C2584" s="6" t="s">
        <v>83</v>
      </c>
      <c r="D2584" s="6">
        <v>0</v>
      </c>
      <c r="E2584" s="7">
        <v>111908.265916979</v>
      </c>
      <c r="F2584" s="16">
        <f>SUMIFS(Table2[time],Table2[config],Table2[[#This Row],[config]],Table2[repetition],Table2[[#This Row],[repetition]])</f>
        <v>9428335.5701177735</v>
      </c>
      <c r="G2584" s="16">
        <f>IF(Table2[[#This Row],[time]]&lt;7200000,1,0)</f>
        <v>1</v>
      </c>
      <c r="H2584" t="s">
        <v>244</v>
      </c>
      <c r="I2584">
        <v>10</v>
      </c>
      <c r="J2584" t="s">
        <v>229</v>
      </c>
      <c r="K2584" t="s">
        <v>230</v>
      </c>
      <c r="L2584" t="s">
        <v>250</v>
      </c>
      <c r="M2584" t="s">
        <v>241</v>
      </c>
      <c r="N2584" t="s">
        <v>242</v>
      </c>
      <c r="O2584">
        <v>50</v>
      </c>
      <c r="P2584">
        <v>50</v>
      </c>
      <c r="Q2584" t="s">
        <v>248</v>
      </c>
      <c r="R2584" t="s">
        <v>241</v>
      </c>
      <c r="S2584" t="s">
        <v>244</v>
      </c>
      <c r="T2584" t="b">
        <v>1</v>
      </c>
      <c r="U2584" t="b">
        <v>0</v>
      </c>
      <c r="V2584" t="b">
        <v>1</v>
      </c>
      <c r="W2584" t="b">
        <v>0</v>
      </c>
      <c r="X2584" t="b">
        <v>1</v>
      </c>
      <c r="Y2584" t="b">
        <v>1</v>
      </c>
      <c r="Z2584" t="b">
        <v>0</v>
      </c>
      <c r="AA2584" t="b">
        <v>0</v>
      </c>
      <c r="AB2584" t="b">
        <v>0</v>
      </c>
      <c r="AC2584" t="b">
        <v>1</v>
      </c>
    </row>
    <row r="2585" spans="1:29" x14ac:dyDescent="0.2">
      <c r="A2585" s="8">
        <v>3</v>
      </c>
      <c r="B2585" s="8" t="s">
        <v>194</v>
      </c>
      <c r="C2585" s="8" t="s">
        <v>83</v>
      </c>
      <c r="D2585" s="8">
        <v>0</v>
      </c>
      <c r="E2585" s="9">
        <v>229036.027556983</v>
      </c>
      <c r="F2585" s="17">
        <f>SUMIFS(Table2[time],Table2[config],Table2[[#This Row],[config]],Table2[repetition],Table2[[#This Row],[repetition]])</f>
        <v>9428335.5701177735</v>
      </c>
      <c r="G2585" s="17">
        <f>IF(Table2[[#This Row],[time]]&lt;7200000,1,0)</f>
        <v>1</v>
      </c>
      <c r="H2585" t="s">
        <v>244</v>
      </c>
      <c r="I2585">
        <v>10</v>
      </c>
      <c r="J2585" t="s">
        <v>229</v>
      </c>
      <c r="K2585" t="s">
        <v>230</v>
      </c>
      <c r="L2585" t="s">
        <v>250</v>
      </c>
      <c r="M2585" t="s">
        <v>241</v>
      </c>
      <c r="N2585" t="s">
        <v>242</v>
      </c>
      <c r="O2585">
        <v>50</v>
      </c>
      <c r="P2585">
        <v>50</v>
      </c>
      <c r="Q2585" t="s">
        <v>248</v>
      </c>
      <c r="R2585" t="s">
        <v>241</v>
      </c>
      <c r="S2585" t="s">
        <v>244</v>
      </c>
      <c r="T2585" t="b">
        <v>1</v>
      </c>
      <c r="U2585" t="b">
        <v>0</v>
      </c>
      <c r="V2585" t="b">
        <v>1</v>
      </c>
      <c r="W2585" t="b">
        <v>0</v>
      </c>
      <c r="X2585" t="b">
        <v>1</v>
      </c>
      <c r="Y2585" t="b">
        <v>1</v>
      </c>
      <c r="Z2585" t="b">
        <v>0</v>
      </c>
      <c r="AA2585" t="b">
        <v>0</v>
      </c>
      <c r="AB2585" t="b">
        <v>0</v>
      </c>
      <c r="AC2585" t="b">
        <v>1</v>
      </c>
    </row>
    <row r="2586" spans="1:29" x14ac:dyDescent="0.2">
      <c r="A2586" s="6">
        <v>3</v>
      </c>
      <c r="B2586" s="6" t="s">
        <v>176</v>
      </c>
      <c r="C2586" s="6" t="s">
        <v>83</v>
      </c>
      <c r="D2586" s="6">
        <v>0</v>
      </c>
      <c r="E2586" s="7">
        <v>106334.718046942</v>
      </c>
      <c r="F2586" s="16">
        <f>SUMIFS(Table2[time],Table2[config],Table2[[#This Row],[config]],Table2[repetition],Table2[[#This Row],[repetition]])</f>
        <v>9428335.5701177735</v>
      </c>
      <c r="G2586" s="16">
        <f>IF(Table2[[#This Row],[time]]&lt;7200000,1,0)</f>
        <v>1</v>
      </c>
      <c r="H2586" t="s">
        <v>244</v>
      </c>
      <c r="I2586">
        <v>10</v>
      </c>
      <c r="J2586" t="s">
        <v>229</v>
      </c>
      <c r="K2586" t="s">
        <v>230</v>
      </c>
      <c r="L2586" t="s">
        <v>250</v>
      </c>
      <c r="M2586" t="s">
        <v>241</v>
      </c>
      <c r="N2586" t="s">
        <v>242</v>
      </c>
      <c r="O2586">
        <v>50</v>
      </c>
      <c r="P2586">
        <v>50</v>
      </c>
      <c r="Q2586" t="s">
        <v>248</v>
      </c>
      <c r="R2586" t="s">
        <v>241</v>
      </c>
      <c r="S2586" t="s">
        <v>244</v>
      </c>
      <c r="T2586" t="b">
        <v>1</v>
      </c>
      <c r="U2586" t="b">
        <v>0</v>
      </c>
      <c r="V2586" t="b">
        <v>1</v>
      </c>
      <c r="W2586" t="b">
        <v>0</v>
      </c>
      <c r="X2586" t="b">
        <v>1</v>
      </c>
      <c r="Y2586" t="b">
        <v>1</v>
      </c>
      <c r="Z2586" t="b">
        <v>0</v>
      </c>
      <c r="AA2586" t="b">
        <v>0</v>
      </c>
      <c r="AB2586" t="b">
        <v>0</v>
      </c>
      <c r="AC2586" t="b">
        <v>1</v>
      </c>
    </row>
    <row r="2587" spans="1:29" x14ac:dyDescent="0.2">
      <c r="A2587" s="8">
        <v>3</v>
      </c>
      <c r="B2587" s="8" t="s">
        <v>195</v>
      </c>
      <c r="C2587" s="8" t="s">
        <v>83</v>
      </c>
      <c r="D2587" s="8">
        <v>0</v>
      </c>
      <c r="E2587" s="9">
        <v>130679.70692808701</v>
      </c>
      <c r="F2587" s="17">
        <f>SUMIFS(Table2[time],Table2[config],Table2[[#This Row],[config]],Table2[repetition],Table2[[#This Row],[repetition]])</f>
        <v>9428335.5701177735</v>
      </c>
      <c r="G2587" s="17">
        <f>IF(Table2[[#This Row],[time]]&lt;7200000,1,0)</f>
        <v>1</v>
      </c>
      <c r="H2587" t="s">
        <v>244</v>
      </c>
      <c r="I2587">
        <v>10</v>
      </c>
      <c r="J2587" t="s">
        <v>229</v>
      </c>
      <c r="K2587" t="s">
        <v>230</v>
      </c>
      <c r="L2587" t="s">
        <v>250</v>
      </c>
      <c r="M2587" t="s">
        <v>241</v>
      </c>
      <c r="N2587" t="s">
        <v>242</v>
      </c>
      <c r="O2587">
        <v>50</v>
      </c>
      <c r="P2587">
        <v>50</v>
      </c>
      <c r="Q2587" t="s">
        <v>248</v>
      </c>
      <c r="R2587" t="s">
        <v>241</v>
      </c>
      <c r="S2587" t="s">
        <v>244</v>
      </c>
      <c r="T2587" t="b">
        <v>1</v>
      </c>
      <c r="U2587" t="b">
        <v>0</v>
      </c>
      <c r="V2587" t="b">
        <v>1</v>
      </c>
      <c r="W2587" t="b">
        <v>0</v>
      </c>
      <c r="X2587" t="b">
        <v>1</v>
      </c>
      <c r="Y2587" t="b">
        <v>1</v>
      </c>
      <c r="Z2587" t="b">
        <v>0</v>
      </c>
      <c r="AA2587" t="b">
        <v>0</v>
      </c>
      <c r="AB2587" t="b">
        <v>0</v>
      </c>
      <c r="AC2587" t="b">
        <v>1</v>
      </c>
    </row>
    <row r="2588" spans="1:29" x14ac:dyDescent="0.2">
      <c r="A2588" s="6">
        <v>3</v>
      </c>
      <c r="B2588" s="6" t="s">
        <v>183</v>
      </c>
      <c r="C2588" s="6" t="s">
        <v>83</v>
      </c>
      <c r="D2588" s="6">
        <v>0</v>
      </c>
      <c r="E2588" s="7">
        <v>223793.93833898901</v>
      </c>
      <c r="F2588" s="16">
        <f>SUMIFS(Table2[time],Table2[config],Table2[[#This Row],[config]],Table2[repetition],Table2[[#This Row],[repetition]])</f>
        <v>9428335.5701177735</v>
      </c>
      <c r="G2588" s="16">
        <f>IF(Table2[[#This Row],[time]]&lt;7200000,1,0)</f>
        <v>1</v>
      </c>
      <c r="H2588" t="s">
        <v>244</v>
      </c>
      <c r="I2588">
        <v>10</v>
      </c>
      <c r="J2588" t="s">
        <v>229</v>
      </c>
      <c r="K2588" t="s">
        <v>230</v>
      </c>
      <c r="L2588" t="s">
        <v>250</v>
      </c>
      <c r="M2588" t="s">
        <v>241</v>
      </c>
      <c r="N2588" t="s">
        <v>242</v>
      </c>
      <c r="O2588">
        <v>50</v>
      </c>
      <c r="P2588">
        <v>50</v>
      </c>
      <c r="Q2588" t="s">
        <v>248</v>
      </c>
      <c r="R2588" t="s">
        <v>241</v>
      </c>
      <c r="S2588" t="s">
        <v>244</v>
      </c>
      <c r="T2588" t="b">
        <v>1</v>
      </c>
      <c r="U2588" t="b">
        <v>0</v>
      </c>
      <c r="V2588" t="b">
        <v>1</v>
      </c>
      <c r="W2588" t="b">
        <v>0</v>
      </c>
      <c r="X2588" t="b">
        <v>1</v>
      </c>
      <c r="Y2588" t="b">
        <v>1</v>
      </c>
      <c r="Z2588" t="b">
        <v>0</v>
      </c>
      <c r="AA2588" t="b">
        <v>0</v>
      </c>
      <c r="AB2588" t="b">
        <v>0</v>
      </c>
      <c r="AC2588" t="b">
        <v>1</v>
      </c>
    </row>
    <row r="2589" spans="1:29" x14ac:dyDescent="0.2">
      <c r="A2589" s="8">
        <v>3</v>
      </c>
      <c r="B2589" s="8" t="s">
        <v>180</v>
      </c>
      <c r="C2589" s="8" t="s">
        <v>83</v>
      </c>
      <c r="D2589" s="8">
        <v>0</v>
      </c>
      <c r="E2589" s="9">
        <v>90643.140461994306</v>
      </c>
      <c r="F2589" s="17">
        <f>SUMIFS(Table2[time],Table2[config],Table2[[#This Row],[config]],Table2[repetition],Table2[[#This Row],[repetition]])</f>
        <v>9428335.5701177735</v>
      </c>
      <c r="G2589" s="17">
        <f>IF(Table2[[#This Row],[time]]&lt;7200000,1,0)</f>
        <v>1</v>
      </c>
      <c r="H2589" t="s">
        <v>244</v>
      </c>
      <c r="I2589">
        <v>10</v>
      </c>
      <c r="J2589" t="s">
        <v>229</v>
      </c>
      <c r="K2589" t="s">
        <v>230</v>
      </c>
      <c r="L2589" t="s">
        <v>250</v>
      </c>
      <c r="M2589" t="s">
        <v>241</v>
      </c>
      <c r="N2589" t="s">
        <v>242</v>
      </c>
      <c r="O2589">
        <v>50</v>
      </c>
      <c r="P2589">
        <v>50</v>
      </c>
      <c r="Q2589" t="s">
        <v>248</v>
      </c>
      <c r="R2589" t="s">
        <v>241</v>
      </c>
      <c r="S2589" t="s">
        <v>244</v>
      </c>
      <c r="T2589" t="b">
        <v>1</v>
      </c>
      <c r="U2589" t="b">
        <v>0</v>
      </c>
      <c r="V2589" t="b">
        <v>1</v>
      </c>
      <c r="W2589" t="b">
        <v>0</v>
      </c>
      <c r="X2589" t="b">
        <v>1</v>
      </c>
      <c r="Y2589" t="b">
        <v>1</v>
      </c>
      <c r="Z2589" t="b">
        <v>0</v>
      </c>
      <c r="AA2589" t="b">
        <v>0</v>
      </c>
      <c r="AB2589" t="b">
        <v>0</v>
      </c>
      <c r="AC2589" t="b">
        <v>1</v>
      </c>
    </row>
    <row r="2590" spans="1:29" x14ac:dyDescent="0.2">
      <c r="A2590" s="6">
        <v>3</v>
      </c>
      <c r="B2590" s="6" t="s">
        <v>189</v>
      </c>
      <c r="C2590" s="6" t="s">
        <v>83</v>
      </c>
      <c r="D2590" s="6">
        <v>0</v>
      </c>
      <c r="E2590" s="7">
        <v>114785.954552935</v>
      </c>
      <c r="F2590" s="16">
        <f>SUMIFS(Table2[time],Table2[config],Table2[[#This Row],[config]],Table2[repetition],Table2[[#This Row],[repetition]])</f>
        <v>9428335.5701177735</v>
      </c>
      <c r="G2590" s="16">
        <f>IF(Table2[[#This Row],[time]]&lt;7200000,1,0)</f>
        <v>1</v>
      </c>
      <c r="H2590" t="s">
        <v>244</v>
      </c>
      <c r="I2590">
        <v>10</v>
      </c>
      <c r="J2590" t="s">
        <v>229</v>
      </c>
      <c r="K2590" t="s">
        <v>230</v>
      </c>
      <c r="L2590" t="s">
        <v>250</v>
      </c>
      <c r="M2590" t="s">
        <v>241</v>
      </c>
      <c r="N2590" t="s">
        <v>242</v>
      </c>
      <c r="O2590">
        <v>50</v>
      </c>
      <c r="P2590">
        <v>50</v>
      </c>
      <c r="Q2590" t="s">
        <v>248</v>
      </c>
      <c r="R2590" t="s">
        <v>241</v>
      </c>
      <c r="S2590" t="s">
        <v>244</v>
      </c>
      <c r="T2590" t="b">
        <v>1</v>
      </c>
      <c r="U2590" t="b">
        <v>0</v>
      </c>
      <c r="V2590" t="b">
        <v>1</v>
      </c>
      <c r="W2590" t="b">
        <v>0</v>
      </c>
      <c r="X2590" t="b">
        <v>1</v>
      </c>
      <c r="Y2590" t="b">
        <v>1</v>
      </c>
      <c r="Z2590" t="b">
        <v>0</v>
      </c>
      <c r="AA2590" t="b">
        <v>0</v>
      </c>
      <c r="AB2590" t="b">
        <v>0</v>
      </c>
      <c r="AC2590" t="b">
        <v>1</v>
      </c>
    </row>
    <row r="2591" spans="1:29" x14ac:dyDescent="0.2">
      <c r="A2591" s="8">
        <v>3</v>
      </c>
      <c r="B2591" s="8" t="s">
        <v>185</v>
      </c>
      <c r="C2591" s="8" t="s">
        <v>83</v>
      </c>
      <c r="D2591" s="8">
        <v>0</v>
      </c>
      <c r="E2591" s="9">
        <v>224039.732603938</v>
      </c>
      <c r="F2591" s="17">
        <f>SUMIFS(Table2[time],Table2[config],Table2[[#This Row],[config]],Table2[repetition],Table2[[#This Row],[repetition]])</f>
        <v>9428335.5701177735</v>
      </c>
      <c r="G2591" s="17">
        <f>IF(Table2[[#This Row],[time]]&lt;7200000,1,0)</f>
        <v>1</v>
      </c>
      <c r="H2591" t="s">
        <v>244</v>
      </c>
      <c r="I2591">
        <v>10</v>
      </c>
      <c r="J2591" t="s">
        <v>229</v>
      </c>
      <c r="K2591" t="s">
        <v>230</v>
      </c>
      <c r="L2591" t="s">
        <v>250</v>
      </c>
      <c r="M2591" t="s">
        <v>241</v>
      </c>
      <c r="N2591" t="s">
        <v>242</v>
      </c>
      <c r="O2591">
        <v>50</v>
      </c>
      <c r="P2591">
        <v>50</v>
      </c>
      <c r="Q2591" t="s">
        <v>248</v>
      </c>
      <c r="R2591" t="s">
        <v>241</v>
      </c>
      <c r="S2591" t="s">
        <v>244</v>
      </c>
      <c r="T2591" t="b">
        <v>1</v>
      </c>
      <c r="U2591" t="b">
        <v>0</v>
      </c>
      <c r="V2591" t="b">
        <v>1</v>
      </c>
      <c r="W2591" t="b">
        <v>0</v>
      </c>
      <c r="X2591" t="b">
        <v>1</v>
      </c>
      <c r="Y2591" t="b">
        <v>1</v>
      </c>
      <c r="Z2591" t="b">
        <v>0</v>
      </c>
      <c r="AA2591" t="b">
        <v>0</v>
      </c>
      <c r="AB2591" t="b">
        <v>0</v>
      </c>
      <c r="AC2591" t="b">
        <v>1</v>
      </c>
    </row>
    <row r="2592" spans="1:29" x14ac:dyDescent="0.2">
      <c r="A2592" s="6">
        <v>3</v>
      </c>
      <c r="B2592" s="6" t="s">
        <v>184</v>
      </c>
      <c r="C2592" s="6" t="s">
        <v>83</v>
      </c>
      <c r="D2592" s="6">
        <v>0</v>
      </c>
      <c r="E2592" s="7">
        <v>206015.57333895401</v>
      </c>
      <c r="F2592" s="16">
        <f>SUMIFS(Table2[time],Table2[config],Table2[[#This Row],[config]],Table2[repetition],Table2[[#This Row],[repetition]])</f>
        <v>9428335.5701177735</v>
      </c>
      <c r="G2592" s="16">
        <f>IF(Table2[[#This Row],[time]]&lt;7200000,1,0)</f>
        <v>1</v>
      </c>
      <c r="H2592" t="s">
        <v>244</v>
      </c>
      <c r="I2592">
        <v>10</v>
      </c>
      <c r="J2592" t="s">
        <v>229</v>
      </c>
      <c r="K2592" t="s">
        <v>230</v>
      </c>
      <c r="L2592" t="s">
        <v>250</v>
      </c>
      <c r="M2592" t="s">
        <v>241</v>
      </c>
      <c r="N2592" t="s">
        <v>242</v>
      </c>
      <c r="O2592">
        <v>50</v>
      </c>
      <c r="P2592">
        <v>50</v>
      </c>
      <c r="Q2592" t="s">
        <v>248</v>
      </c>
      <c r="R2592" t="s">
        <v>241</v>
      </c>
      <c r="S2592" t="s">
        <v>244</v>
      </c>
      <c r="T2592" t="b">
        <v>1</v>
      </c>
      <c r="U2592" t="b">
        <v>0</v>
      </c>
      <c r="V2592" t="b">
        <v>1</v>
      </c>
      <c r="W2592" t="b">
        <v>0</v>
      </c>
      <c r="X2592" t="b">
        <v>1</v>
      </c>
      <c r="Y2592" t="b">
        <v>1</v>
      </c>
      <c r="Z2592" t="b">
        <v>0</v>
      </c>
      <c r="AA2592" t="b">
        <v>0</v>
      </c>
      <c r="AB2592" t="b">
        <v>0</v>
      </c>
      <c r="AC2592" t="b">
        <v>1</v>
      </c>
    </row>
    <row r="2593" spans="1:29" x14ac:dyDescent="0.2">
      <c r="A2593" s="8">
        <v>3</v>
      </c>
      <c r="B2593" s="8" t="s">
        <v>198</v>
      </c>
      <c r="C2593" s="8" t="s">
        <v>83</v>
      </c>
      <c r="D2593" s="8">
        <v>0</v>
      </c>
      <c r="E2593" s="9">
        <v>173853.51403604701</v>
      </c>
      <c r="F2593" s="17">
        <f>SUMIFS(Table2[time],Table2[config],Table2[[#This Row],[config]],Table2[repetition],Table2[[#This Row],[repetition]])</f>
        <v>9428335.5701177735</v>
      </c>
      <c r="G2593" s="17">
        <f>IF(Table2[[#This Row],[time]]&lt;7200000,1,0)</f>
        <v>1</v>
      </c>
      <c r="H2593" t="s">
        <v>244</v>
      </c>
      <c r="I2593">
        <v>10</v>
      </c>
      <c r="J2593" t="s">
        <v>229</v>
      </c>
      <c r="K2593" t="s">
        <v>230</v>
      </c>
      <c r="L2593" t="s">
        <v>250</v>
      </c>
      <c r="M2593" t="s">
        <v>241</v>
      </c>
      <c r="N2593" t="s">
        <v>242</v>
      </c>
      <c r="O2593">
        <v>50</v>
      </c>
      <c r="P2593">
        <v>50</v>
      </c>
      <c r="Q2593" t="s">
        <v>248</v>
      </c>
      <c r="R2593" t="s">
        <v>241</v>
      </c>
      <c r="S2593" t="s">
        <v>244</v>
      </c>
      <c r="T2593" t="b">
        <v>1</v>
      </c>
      <c r="U2593" t="b">
        <v>0</v>
      </c>
      <c r="V2593" t="b">
        <v>1</v>
      </c>
      <c r="W2593" t="b">
        <v>0</v>
      </c>
      <c r="X2593" t="b">
        <v>1</v>
      </c>
      <c r="Y2593" t="b">
        <v>1</v>
      </c>
      <c r="Z2593" t="b">
        <v>0</v>
      </c>
      <c r="AA2593" t="b">
        <v>0</v>
      </c>
      <c r="AB2593" t="b">
        <v>0</v>
      </c>
      <c r="AC2593" t="b">
        <v>1</v>
      </c>
    </row>
    <row r="2594" spans="1:29" x14ac:dyDescent="0.2">
      <c r="A2594" s="6">
        <v>3</v>
      </c>
      <c r="B2594" s="6" t="s">
        <v>178</v>
      </c>
      <c r="C2594" s="6" t="s">
        <v>83</v>
      </c>
      <c r="D2594" s="6">
        <v>0</v>
      </c>
      <c r="E2594" s="7">
        <v>109028.016229043</v>
      </c>
      <c r="F2594" s="16">
        <f>SUMIFS(Table2[time],Table2[config],Table2[[#This Row],[config]],Table2[repetition],Table2[[#This Row],[repetition]])</f>
        <v>9428335.5701177735</v>
      </c>
      <c r="G2594" s="16">
        <f>IF(Table2[[#This Row],[time]]&lt;7200000,1,0)</f>
        <v>1</v>
      </c>
      <c r="H2594" t="s">
        <v>244</v>
      </c>
      <c r="I2594">
        <v>10</v>
      </c>
      <c r="J2594" t="s">
        <v>229</v>
      </c>
      <c r="K2594" t="s">
        <v>230</v>
      </c>
      <c r="L2594" t="s">
        <v>250</v>
      </c>
      <c r="M2594" t="s">
        <v>241</v>
      </c>
      <c r="N2594" t="s">
        <v>242</v>
      </c>
      <c r="O2594">
        <v>50</v>
      </c>
      <c r="P2594">
        <v>50</v>
      </c>
      <c r="Q2594" t="s">
        <v>248</v>
      </c>
      <c r="R2594" t="s">
        <v>241</v>
      </c>
      <c r="S2594" t="s">
        <v>244</v>
      </c>
      <c r="T2594" t="b">
        <v>1</v>
      </c>
      <c r="U2594" t="b">
        <v>0</v>
      </c>
      <c r="V2594" t="b">
        <v>1</v>
      </c>
      <c r="W2594" t="b">
        <v>0</v>
      </c>
      <c r="X2594" t="b">
        <v>1</v>
      </c>
      <c r="Y2594" t="b">
        <v>1</v>
      </c>
      <c r="Z2594" t="b">
        <v>0</v>
      </c>
      <c r="AA2594" t="b">
        <v>0</v>
      </c>
      <c r="AB2594" t="b">
        <v>0</v>
      </c>
      <c r="AC2594" t="b">
        <v>1</v>
      </c>
    </row>
    <row r="2595" spans="1:29" x14ac:dyDescent="0.2">
      <c r="A2595" s="8">
        <v>3</v>
      </c>
      <c r="B2595" s="8" t="s">
        <v>199</v>
      </c>
      <c r="C2595" s="8" t="s">
        <v>83</v>
      </c>
      <c r="D2595" s="8">
        <v>0</v>
      </c>
      <c r="E2595" s="9">
        <v>90070.235864957795</v>
      </c>
      <c r="F2595" s="17">
        <f>SUMIFS(Table2[time],Table2[config],Table2[[#This Row],[config]],Table2[repetition],Table2[[#This Row],[repetition]])</f>
        <v>9428335.5701177735</v>
      </c>
      <c r="G2595" s="17">
        <f>IF(Table2[[#This Row],[time]]&lt;7200000,1,0)</f>
        <v>1</v>
      </c>
      <c r="H2595" t="s">
        <v>244</v>
      </c>
      <c r="I2595">
        <v>10</v>
      </c>
      <c r="J2595" t="s">
        <v>229</v>
      </c>
      <c r="K2595" t="s">
        <v>230</v>
      </c>
      <c r="L2595" t="s">
        <v>250</v>
      </c>
      <c r="M2595" t="s">
        <v>241</v>
      </c>
      <c r="N2595" t="s">
        <v>242</v>
      </c>
      <c r="O2595">
        <v>50</v>
      </c>
      <c r="P2595">
        <v>50</v>
      </c>
      <c r="Q2595" t="s">
        <v>248</v>
      </c>
      <c r="R2595" t="s">
        <v>241</v>
      </c>
      <c r="S2595" t="s">
        <v>244</v>
      </c>
      <c r="T2595" t="b">
        <v>1</v>
      </c>
      <c r="U2595" t="b">
        <v>0</v>
      </c>
      <c r="V2595" t="b">
        <v>1</v>
      </c>
      <c r="W2595" t="b">
        <v>0</v>
      </c>
      <c r="X2595" t="b">
        <v>1</v>
      </c>
      <c r="Y2595" t="b">
        <v>1</v>
      </c>
      <c r="Z2595" t="b">
        <v>0</v>
      </c>
      <c r="AA2595" t="b">
        <v>0</v>
      </c>
      <c r="AB2595" t="b">
        <v>0</v>
      </c>
      <c r="AC2595" t="b">
        <v>1</v>
      </c>
    </row>
    <row r="2596" spans="1:29" x14ac:dyDescent="0.2">
      <c r="A2596" s="6">
        <v>3</v>
      </c>
      <c r="B2596" s="6" t="s">
        <v>197</v>
      </c>
      <c r="C2596" s="6" t="s">
        <v>83</v>
      </c>
      <c r="D2596" s="6">
        <v>0</v>
      </c>
      <c r="E2596" s="7">
        <v>85855.5404199287</v>
      </c>
      <c r="F2596" s="16">
        <f>SUMIFS(Table2[time],Table2[config],Table2[[#This Row],[config]],Table2[repetition],Table2[[#This Row],[repetition]])</f>
        <v>9428335.5701177735</v>
      </c>
      <c r="G2596" s="16">
        <f>IF(Table2[[#This Row],[time]]&lt;7200000,1,0)</f>
        <v>1</v>
      </c>
      <c r="H2596" t="s">
        <v>244</v>
      </c>
      <c r="I2596">
        <v>10</v>
      </c>
      <c r="J2596" t="s">
        <v>229</v>
      </c>
      <c r="K2596" t="s">
        <v>230</v>
      </c>
      <c r="L2596" t="s">
        <v>250</v>
      </c>
      <c r="M2596" t="s">
        <v>241</v>
      </c>
      <c r="N2596" t="s">
        <v>242</v>
      </c>
      <c r="O2596">
        <v>50</v>
      </c>
      <c r="P2596">
        <v>50</v>
      </c>
      <c r="Q2596" t="s">
        <v>248</v>
      </c>
      <c r="R2596" t="s">
        <v>241</v>
      </c>
      <c r="S2596" t="s">
        <v>244</v>
      </c>
      <c r="T2596" t="b">
        <v>1</v>
      </c>
      <c r="U2596" t="b">
        <v>0</v>
      </c>
      <c r="V2596" t="b">
        <v>1</v>
      </c>
      <c r="W2596" t="b">
        <v>0</v>
      </c>
      <c r="X2596" t="b">
        <v>1</v>
      </c>
      <c r="Y2596" t="b">
        <v>1</v>
      </c>
      <c r="Z2596" t="b">
        <v>0</v>
      </c>
      <c r="AA2596" t="b">
        <v>0</v>
      </c>
      <c r="AB2596" t="b">
        <v>0</v>
      </c>
      <c r="AC2596" t="b">
        <v>1</v>
      </c>
    </row>
    <row r="2597" spans="1:29" x14ac:dyDescent="0.2">
      <c r="A2597" s="8">
        <v>3</v>
      </c>
      <c r="B2597" s="8" t="s">
        <v>196</v>
      </c>
      <c r="C2597" s="8" t="s">
        <v>83</v>
      </c>
      <c r="D2597" s="8">
        <v>3</v>
      </c>
      <c r="E2597" s="9">
        <v>217707.89782004399</v>
      </c>
      <c r="F2597" s="17">
        <f>SUMIFS(Table2[time],Table2[config],Table2[[#This Row],[config]],Table2[repetition],Table2[[#This Row],[repetition]])</f>
        <v>9428335.5701177735</v>
      </c>
      <c r="G2597" s="17">
        <f>IF(Table2[[#This Row],[time]]&lt;7200000,1,0)</f>
        <v>1</v>
      </c>
      <c r="H2597" t="s">
        <v>244</v>
      </c>
      <c r="I2597">
        <v>10</v>
      </c>
      <c r="J2597" t="s">
        <v>229</v>
      </c>
      <c r="K2597" t="s">
        <v>230</v>
      </c>
      <c r="L2597" t="s">
        <v>250</v>
      </c>
      <c r="M2597" t="s">
        <v>241</v>
      </c>
      <c r="N2597" t="s">
        <v>242</v>
      </c>
      <c r="O2597">
        <v>50</v>
      </c>
      <c r="P2597">
        <v>50</v>
      </c>
      <c r="Q2597" t="s">
        <v>248</v>
      </c>
      <c r="R2597" t="s">
        <v>241</v>
      </c>
      <c r="S2597" t="s">
        <v>244</v>
      </c>
      <c r="T2597" t="b">
        <v>1</v>
      </c>
      <c r="U2597" t="b">
        <v>0</v>
      </c>
      <c r="V2597" t="b">
        <v>1</v>
      </c>
      <c r="W2597" t="b">
        <v>0</v>
      </c>
      <c r="X2597" t="b">
        <v>1</v>
      </c>
      <c r="Y2597" t="b">
        <v>1</v>
      </c>
      <c r="Z2597" t="b">
        <v>0</v>
      </c>
      <c r="AA2597" t="b">
        <v>0</v>
      </c>
      <c r="AB2597" t="b">
        <v>0</v>
      </c>
      <c r="AC2597" t="b">
        <v>1</v>
      </c>
    </row>
    <row r="2598" spans="1:29" x14ac:dyDescent="0.2">
      <c r="A2598" s="6">
        <v>3</v>
      </c>
      <c r="B2598" s="6" t="s">
        <v>193</v>
      </c>
      <c r="C2598" s="6" t="s">
        <v>83</v>
      </c>
      <c r="D2598" s="6">
        <v>0</v>
      </c>
      <c r="E2598" s="7">
        <v>124066.974089946</v>
      </c>
      <c r="F2598" s="16">
        <f>SUMIFS(Table2[time],Table2[config],Table2[[#This Row],[config]],Table2[repetition],Table2[[#This Row],[repetition]])</f>
        <v>9428335.5701177735</v>
      </c>
      <c r="G2598" s="16">
        <f>IF(Table2[[#This Row],[time]]&lt;7200000,1,0)</f>
        <v>1</v>
      </c>
      <c r="H2598" t="s">
        <v>244</v>
      </c>
      <c r="I2598">
        <v>10</v>
      </c>
      <c r="J2598" t="s">
        <v>229</v>
      </c>
      <c r="K2598" t="s">
        <v>230</v>
      </c>
      <c r="L2598" t="s">
        <v>250</v>
      </c>
      <c r="M2598" t="s">
        <v>241</v>
      </c>
      <c r="N2598" t="s">
        <v>242</v>
      </c>
      <c r="O2598">
        <v>50</v>
      </c>
      <c r="P2598">
        <v>50</v>
      </c>
      <c r="Q2598" t="s">
        <v>248</v>
      </c>
      <c r="R2598" t="s">
        <v>241</v>
      </c>
      <c r="S2598" t="s">
        <v>244</v>
      </c>
      <c r="T2598" t="b">
        <v>1</v>
      </c>
      <c r="U2598" t="b">
        <v>0</v>
      </c>
      <c r="V2598" t="b">
        <v>1</v>
      </c>
      <c r="W2598" t="b">
        <v>0</v>
      </c>
      <c r="X2598" t="b">
        <v>1</v>
      </c>
      <c r="Y2598" t="b">
        <v>1</v>
      </c>
      <c r="Z2598" t="b">
        <v>0</v>
      </c>
      <c r="AA2598" t="b">
        <v>0</v>
      </c>
      <c r="AB2598" t="b">
        <v>0</v>
      </c>
      <c r="AC2598" t="b">
        <v>1</v>
      </c>
    </row>
    <row r="2599" spans="1:29" x14ac:dyDescent="0.2">
      <c r="A2599" s="8">
        <v>3</v>
      </c>
      <c r="B2599" s="8" t="s">
        <v>179</v>
      </c>
      <c r="C2599" s="8" t="s">
        <v>83</v>
      </c>
      <c r="D2599" s="8">
        <v>0</v>
      </c>
      <c r="E2599" s="9">
        <v>184000.25995902199</v>
      </c>
      <c r="F2599" s="17">
        <f>SUMIFS(Table2[time],Table2[config],Table2[[#This Row],[config]],Table2[repetition],Table2[[#This Row],[repetition]])</f>
        <v>9428335.5701177735</v>
      </c>
      <c r="G2599" s="17">
        <f>IF(Table2[[#This Row],[time]]&lt;7200000,1,0)</f>
        <v>1</v>
      </c>
      <c r="H2599" t="s">
        <v>244</v>
      </c>
      <c r="I2599">
        <v>10</v>
      </c>
      <c r="J2599" t="s">
        <v>229</v>
      </c>
      <c r="K2599" t="s">
        <v>230</v>
      </c>
      <c r="L2599" t="s">
        <v>250</v>
      </c>
      <c r="M2599" t="s">
        <v>241</v>
      </c>
      <c r="N2599" t="s">
        <v>242</v>
      </c>
      <c r="O2599">
        <v>50</v>
      </c>
      <c r="P2599">
        <v>50</v>
      </c>
      <c r="Q2599" t="s">
        <v>248</v>
      </c>
      <c r="R2599" t="s">
        <v>241</v>
      </c>
      <c r="S2599" t="s">
        <v>244</v>
      </c>
      <c r="T2599" t="b">
        <v>1</v>
      </c>
      <c r="U2599" t="b">
        <v>0</v>
      </c>
      <c r="V2599" t="b">
        <v>1</v>
      </c>
      <c r="W2599" t="b">
        <v>0</v>
      </c>
      <c r="X2599" t="b">
        <v>1</v>
      </c>
      <c r="Y2599" t="b">
        <v>1</v>
      </c>
      <c r="Z2599" t="b">
        <v>0</v>
      </c>
      <c r="AA2599" t="b">
        <v>0</v>
      </c>
      <c r="AB2599" t="b">
        <v>0</v>
      </c>
      <c r="AC2599" t="b">
        <v>1</v>
      </c>
    </row>
    <row r="2600" spans="1:29" x14ac:dyDescent="0.2">
      <c r="A2600" s="6">
        <v>3</v>
      </c>
      <c r="B2600" s="6" t="s">
        <v>190</v>
      </c>
      <c r="C2600" s="6" t="s">
        <v>83</v>
      </c>
      <c r="D2600" s="6">
        <v>0</v>
      </c>
      <c r="E2600" s="7">
        <v>392433.35611303302</v>
      </c>
      <c r="F2600" s="16">
        <f>SUMIFS(Table2[time],Table2[config],Table2[[#This Row],[config]],Table2[repetition],Table2[[#This Row],[repetition]])</f>
        <v>9428335.5701177735</v>
      </c>
      <c r="G2600" s="16">
        <f>IF(Table2[[#This Row],[time]]&lt;7200000,1,0)</f>
        <v>1</v>
      </c>
      <c r="H2600" t="s">
        <v>244</v>
      </c>
      <c r="I2600">
        <v>10</v>
      </c>
      <c r="J2600" t="s">
        <v>229</v>
      </c>
      <c r="K2600" t="s">
        <v>230</v>
      </c>
      <c r="L2600" t="s">
        <v>250</v>
      </c>
      <c r="M2600" t="s">
        <v>241</v>
      </c>
      <c r="N2600" t="s">
        <v>242</v>
      </c>
      <c r="O2600">
        <v>50</v>
      </c>
      <c r="P2600">
        <v>50</v>
      </c>
      <c r="Q2600" t="s">
        <v>248</v>
      </c>
      <c r="R2600" t="s">
        <v>241</v>
      </c>
      <c r="S2600" t="s">
        <v>244</v>
      </c>
      <c r="T2600" t="b">
        <v>1</v>
      </c>
      <c r="U2600" t="b">
        <v>0</v>
      </c>
      <c r="V2600" t="b">
        <v>1</v>
      </c>
      <c r="W2600" t="b">
        <v>0</v>
      </c>
      <c r="X2600" t="b">
        <v>1</v>
      </c>
      <c r="Y2600" t="b">
        <v>1</v>
      </c>
      <c r="Z2600" t="b">
        <v>0</v>
      </c>
      <c r="AA2600" t="b">
        <v>0</v>
      </c>
      <c r="AB2600" t="b">
        <v>0</v>
      </c>
      <c r="AC2600" t="b">
        <v>1</v>
      </c>
    </row>
    <row r="2601" spans="1:29" x14ac:dyDescent="0.2">
      <c r="A2601" s="8">
        <v>3</v>
      </c>
      <c r="B2601" s="8" t="s">
        <v>186</v>
      </c>
      <c r="C2601" s="8" t="s">
        <v>83</v>
      </c>
      <c r="D2601" s="8">
        <v>0</v>
      </c>
      <c r="E2601" s="9">
        <v>122608.26632101</v>
      </c>
      <c r="F2601" s="17">
        <f>SUMIFS(Table2[time],Table2[config],Table2[[#This Row],[config]],Table2[repetition],Table2[[#This Row],[repetition]])</f>
        <v>9428335.5701177735</v>
      </c>
      <c r="G2601" s="17">
        <f>IF(Table2[[#This Row],[time]]&lt;7200000,1,0)</f>
        <v>1</v>
      </c>
      <c r="H2601" t="s">
        <v>244</v>
      </c>
      <c r="I2601">
        <v>10</v>
      </c>
      <c r="J2601" t="s">
        <v>229</v>
      </c>
      <c r="K2601" t="s">
        <v>230</v>
      </c>
      <c r="L2601" t="s">
        <v>250</v>
      </c>
      <c r="M2601" t="s">
        <v>241</v>
      </c>
      <c r="N2601" t="s">
        <v>242</v>
      </c>
      <c r="O2601">
        <v>50</v>
      </c>
      <c r="P2601">
        <v>50</v>
      </c>
      <c r="Q2601" t="s">
        <v>248</v>
      </c>
      <c r="R2601" t="s">
        <v>241</v>
      </c>
      <c r="S2601" t="s">
        <v>244</v>
      </c>
      <c r="T2601" t="b">
        <v>1</v>
      </c>
      <c r="U2601" t="b">
        <v>0</v>
      </c>
      <c r="V2601" t="b">
        <v>1</v>
      </c>
      <c r="W2601" t="b">
        <v>0</v>
      </c>
      <c r="X2601" t="b">
        <v>1</v>
      </c>
      <c r="Y2601" t="b">
        <v>1</v>
      </c>
      <c r="Z2601" t="b">
        <v>0</v>
      </c>
      <c r="AA2601" t="b">
        <v>0</v>
      </c>
      <c r="AB2601" t="b">
        <v>0</v>
      </c>
      <c r="AC2601" t="b">
        <v>1</v>
      </c>
    </row>
    <row r="2602" spans="1:29" x14ac:dyDescent="0.2">
      <c r="A2602" s="6">
        <v>3</v>
      </c>
      <c r="B2602" s="6" t="s">
        <v>200</v>
      </c>
      <c r="C2602" s="6" t="s">
        <v>83</v>
      </c>
      <c r="D2602" s="6">
        <v>10</v>
      </c>
      <c r="E2602" s="7">
        <v>368977.62716398499</v>
      </c>
      <c r="F2602" s="16">
        <f>SUMIFS(Table2[time],Table2[config],Table2[[#This Row],[config]],Table2[repetition],Table2[[#This Row],[repetition]])</f>
        <v>9428335.5701177735</v>
      </c>
      <c r="G2602" s="16">
        <f>IF(Table2[[#This Row],[time]]&lt;7200000,1,0)</f>
        <v>1</v>
      </c>
      <c r="H2602" t="s">
        <v>244</v>
      </c>
      <c r="I2602">
        <v>10</v>
      </c>
      <c r="J2602" t="s">
        <v>229</v>
      </c>
      <c r="K2602" t="s">
        <v>230</v>
      </c>
      <c r="L2602" t="s">
        <v>250</v>
      </c>
      <c r="M2602" t="s">
        <v>241</v>
      </c>
      <c r="N2602" t="s">
        <v>242</v>
      </c>
      <c r="O2602">
        <v>50</v>
      </c>
      <c r="P2602">
        <v>50</v>
      </c>
      <c r="Q2602" t="s">
        <v>248</v>
      </c>
      <c r="R2602" t="s">
        <v>241</v>
      </c>
      <c r="S2602" t="s">
        <v>244</v>
      </c>
      <c r="T2602" t="b">
        <v>1</v>
      </c>
      <c r="U2602" t="b">
        <v>0</v>
      </c>
      <c r="V2602" t="b">
        <v>1</v>
      </c>
      <c r="W2602" t="b">
        <v>0</v>
      </c>
      <c r="X2602" t="b">
        <v>1</v>
      </c>
      <c r="Y2602" t="b">
        <v>1</v>
      </c>
      <c r="Z2602" t="b">
        <v>0</v>
      </c>
      <c r="AA2602" t="b">
        <v>0</v>
      </c>
      <c r="AB2602" t="b">
        <v>0</v>
      </c>
      <c r="AC2602" t="b">
        <v>1</v>
      </c>
    </row>
    <row r="2603" spans="1:29" x14ac:dyDescent="0.2">
      <c r="A2603" s="8">
        <v>3</v>
      </c>
      <c r="B2603" s="8" t="s">
        <v>177</v>
      </c>
      <c r="C2603" s="8" t="s">
        <v>83</v>
      </c>
      <c r="D2603" s="8">
        <v>0</v>
      </c>
      <c r="E2603" s="9">
        <v>184568.00831703001</v>
      </c>
      <c r="F2603" s="17">
        <f>SUMIFS(Table2[time],Table2[config],Table2[[#This Row],[config]],Table2[repetition],Table2[[#This Row],[repetition]])</f>
        <v>9428335.5701177735</v>
      </c>
      <c r="G2603" s="17">
        <f>IF(Table2[[#This Row],[time]]&lt;7200000,1,0)</f>
        <v>1</v>
      </c>
      <c r="H2603" t="s">
        <v>244</v>
      </c>
      <c r="I2603">
        <v>10</v>
      </c>
      <c r="J2603" t="s">
        <v>229</v>
      </c>
      <c r="K2603" t="s">
        <v>230</v>
      </c>
      <c r="L2603" t="s">
        <v>250</v>
      </c>
      <c r="M2603" t="s">
        <v>241</v>
      </c>
      <c r="N2603" t="s">
        <v>242</v>
      </c>
      <c r="O2603">
        <v>50</v>
      </c>
      <c r="P2603">
        <v>50</v>
      </c>
      <c r="Q2603" t="s">
        <v>248</v>
      </c>
      <c r="R2603" t="s">
        <v>241</v>
      </c>
      <c r="S2603" t="s">
        <v>244</v>
      </c>
      <c r="T2603" t="b">
        <v>1</v>
      </c>
      <c r="U2603" t="b">
        <v>0</v>
      </c>
      <c r="V2603" t="b">
        <v>1</v>
      </c>
      <c r="W2603" t="b">
        <v>0</v>
      </c>
      <c r="X2603" t="b">
        <v>1</v>
      </c>
      <c r="Y2603" t="b">
        <v>1</v>
      </c>
      <c r="Z2603" t="b">
        <v>0</v>
      </c>
      <c r="AA2603" t="b">
        <v>0</v>
      </c>
      <c r="AB2603" t="b">
        <v>0</v>
      </c>
      <c r="AC2603" t="b">
        <v>1</v>
      </c>
    </row>
    <row r="2604" spans="1:29" x14ac:dyDescent="0.2">
      <c r="A2604" s="6">
        <v>3</v>
      </c>
      <c r="B2604" s="6" t="s">
        <v>201</v>
      </c>
      <c r="C2604" s="6" t="s">
        <v>83</v>
      </c>
      <c r="D2604" s="6">
        <v>0</v>
      </c>
      <c r="E2604" s="7">
        <v>181813.33261809699</v>
      </c>
      <c r="F2604" s="16">
        <f>SUMIFS(Table2[time],Table2[config],Table2[[#This Row],[config]],Table2[repetition],Table2[[#This Row],[repetition]])</f>
        <v>9428335.5701177735</v>
      </c>
      <c r="G2604" s="16">
        <f>IF(Table2[[#This Row],[time]]&lt;7200000,1,0)</f>
        <v>1</v>
      </c>
      <c r="H2604" t="s">
        <v>244</v>
      </c>
      <c r="I2604">
        <v>10</v>
      </c>
      <c r="J2604" t="s">
        <v>229</v>
      </c>
      <c r="K2604" t="s">
        <v>230</v>
      </c>
      <c r="L2604" t="s">
        <v>250</v>
      </c>
      <c r="M2604" t="s">
        <v>241</v>
      </c>
      <c r="N2604" t="s">
        <v>242</v>
      </c>
      <c r="O2604">
        <v>50</v>
      </c>
      <c r="P2604">
        <v>50</v>
      </c>
      <c r="Q2604" t="s">
        <v>248</v>
      </c>
      <c r="R2604" t="s">
        <v>241</v>
      </c>
      <c r="S2604" t="s">
        <v>244</v>
      </c>
      <c r="T2604" t="b">
        <v>1</v>
      </c>
      <c r="U2604" t="b">
        <v>0</v>
      </c>
      <c r="V2604" t="b">
        <v>1</v>
      </c>
      <c r="W2604" t="b">
        <v>0</v>
      </c>
      <c r="X2604" t="b">
        <v>1</v>
      </c>
      <c r="Y2604" t="b">
        <v>1</v>
      </c>
      <c r="Z2604" t="b">
        <v>0</v>
      </c>
      <c r="AA2604" t="b">
        <v>0</v>
      </c>
      <c r="AB2604" t="b">
        <v>0</v>
      </c>
      <c r="AC2604" t="b">
        <v>1</v>
      </c>
    </row>
    <row r="2605" spans="1:29" x14ac:dyDescent="0.2">
      <c r="A2605" s="8">
        <v>3</v>
      </c>
      <c r="B2605" s="8" t="s">
        <v>202</v>
      </c>
      <c r="C2605" s="8" t="s">
        <v>83</v>
      </c>
      <c r="D2605" s="8">
        <v>0</v>
      </c>
      <c r="E2605" s="9">
        <v>189737.06881795</v>
      </c>
      <c r="F2605" s="17">
        <f>SUMIFS(Table2[time],Table2[config],Table2[[#This Row],[config]],Table2[repetition],Table2[[#This Row],[repetition]])</f>
        <v>9428335.5701177735</v>
      </c>
      <c r="G2605" s="17">
        <f>IF(Table2[[#This Row],[time]]&lt;7200000,1,0)</f>
        <v>1</v>
      </c>
      <c r="H2605" t="s">
        <v>244</v>
      </c>
      <c r="I2605">
        <v>10</v>
      </c>
      <c r="J2605" t="s">
        <v>229</v>
      </c>
      <c r="K2605" t="s">
        <v>230</v>
      </c>
      <c r="L2605" t="s">
        <v>250</v>
      </c>
      <c r="M2605" t="s">
        <v>241</v>
      </c>
      <c r="N2605" t="s">
        <v>242</v>
      </c>
      <c r="O2605">
        <v>50</v>
      </c>
      <c r="P2605">
        <v>50</v>
      </c>
      <c r="Q2605" t="s">
        <v>248</v>
      </c>
      <c r="R2605" t="s">
        <v>241</v>
      </c>
      <c r="S2605" t="s">
        <v>244</v>
      </c>
      <c r="T2605" t="b">
        <v>1</v>
      </c>
      <c r="U2605" t="b">
        <v>0</v>
      </c>
      <c r="V2605" t="b">
        <v>1</v>
      </c>
      <c r="W2605" t="b">
        <v>0</v>
      </c>
      <c r="X2605" t="b">
        <v>1</v>
      </c>
      <c r="Y2605" t="b">
        <v>1</v>
      </c>
      <c r="Z2605" t="b">
        <v>0</v>
      </c>
      <c r="AA2605" t="b">
        <v>0</v>
      </c>
      <c r="AB2605" t="b">
        <v>0</v>
      </c>
      <c r="AC2605" t="b">
        <v>1</v>
      </c>
    </row>
    <row r="2606" spans="1:29" x14ac:dyDescent="0.2">
      <c r="A2606" s="6">
        <v>3</v>
      </c>
      <c r="B2606" s="6" t="s">
        <v>203</v>
      </c>
      <c r="C2606" s="6" t="s">
        <v>83</v>
      </c>
      <c r="D2606" s="6">
        <v>0</v>
      </c>
      <c r="E2606" s="7">
        <v>272269.59013100702</v>
      </c>
      <c r="F2606" s="16">
        <f>SUMIFS(Table2[time],Table2[config],Table2[[#This Row],[config]],Table2[repetition],Table2[[#This Row],[repetition]])</f>
        <v>9428335.5701177735</v>
      </c>
      <c r="G2606" s="16">
        <f>IF(Table2[[#This Row],[time]]&lt;7200000,1,0)</f>
        <v>1</v>
      </c>
      <c r="H2606" t="s">
        <v>244</v>
      </c>
      <c r="I2606">
        <v>10</v>
      </c>
      <c r="J2606" t="s">
        <v>229</v>
      </c>
      <c r="K2606" t="s">
        <v>230</v>
      </c>
      <c r="L2606" t="s">
        <v>250</v>
      </c>
      <c r="M2606" t="s">
        <v>241</v>
      </c>
      <c r="N2606" t="s">
        <v>242</v>
      </c>
      <c r="O2606">
        <v>50</v>
      </c>
      <c r="P2606">
        <v>50</v>
      </c>
      <c r="Q2606" t="s">
        <v>248</v>
      </c>
      <c r="R2606" t="s">
        <v>241</v>
      </c>
      <c r="S2606" t="s">
        <v>244</v>
      </c>
      <c r="T2606" t="b">
        <v>1</v>
      </c>
      <c r="U2606" t="b">
        <v>0</v>
      </c>
      <c r="V2606" t="b">
        <v>1</v>
      </c>
      <c r="W2606" t="b">
        <v>0</v>
      </c>
      <c r="X2606" t="b">
        <v>1</v>
      </c>
      <c r="Y2606" t="b">
        <v>1</v>
      </c>
      <c r="Z2606" t="b">
        <v>0</v>
      </c>
      <c r="AA2606" t="b">
        <v>0</v>
      </c>
      <c r="AB2606" t="b">
        <v>0</v>
      </c>
      <c r="AC2606" t="b">
        <v>1</v>
      </c>
    </row>
    <row r="2607" spans="1:29" x14ac:dyDescent="0.2">
      <c r="A2607" s="8">
        <v>3</v>
      </c>
      <c r="B2607" s="8" t="s">
        <v>188</v>
      </c>
      <c r="C2607" s="8" t="s">
        <v>83</v>
      </c>
      <c r="D2607" s="8">
        <v>0</v>
      </c>
      <c r="E2607" s="9">
        <v>355813.64732398599</v>
      </c>
      <c r="F2607" s="17">
        <f>SUMIFS(Table2[time],Table2[config],Table2[[#This Row],[config]],Table2[repetition],Table2[[#This Row],[repetition]])</f>
        <v>9428335.5701177735</v>
      </c>
      <c r="G2607" s="17">
        <f>IF(Table2[[#This Row],[time]]&lt;7200000,1,0)</f>
        <v>1</v>
      </c>
      <c r="H2607" t="s">
        <v>244</v>
      </c>
      <c r="I2607">
        <v>10</v>
      </c>
      <c r="J2607" t="s">
        <v>229</v>
      </c>
      <c r="K2607" t="s">
        <v>230</v>
      </c>
      <c r="L2607" t="s">
        <v>250</v>
      </c>
      <c r="M2607" t="s">
        <v>241</v>
      </c>
      <c r="N2607" t="s">
        <v>242</v>
      </c>
      <c r="O2607">
        <v>50</v>
      </c>
      <c r="P2607">
        <v>50</v>
      </c>
      <c r="Q2607" t="s">
        <v>248</v>
      </c>
      <c r="R2607" t="s">
        <v>241</v>
      </c>
      <c r="S2607" t="s">
        <v>244</v>
      </c>
      <c r="T2607" t="b">
        <v>1</v>
      </c>
      <c r="U2607" t="b">
        <v>0</v>
      </c>
      <c r="V2607" t="b">
        <v>1</v>
      </c>
      <c r="W2607" t="b">
        <v>0</v>
      </c>
      <c r="X2607" t="b">
        <v>1</v>
      </c>
      <c r="Y2607" t="b">
        <v>1</v>
      </c>
      <c r="Z2607" t="b">
        <v>0</v>
      </c>
      <c r="AA2607" t="b">
        <v>0</v>
      </c>
      <c r="AB2607" t="b">
        <v>0</v>
      </c>
      <c r="AC2607" t="b">
        <v>1</v>
      </c>
    </row>
    <row r="2608" spans="1:29" x14ac:dyDescent="0.2">
      <c r="A2608" s="6">
        <v>3</v>
      </c>
      <c r="B2608" s="6" t="s">
        <v>191</v>
      </c>
      <c r="C2608" s="6" t="s">
        <v>83</v>
      </c>
      <c r="D2608" s="6">
        <v>0</v>
      </c>
      <c r="E2608" s="7">
        <v>341697.72834097903</v>
      </c>
      <c r="F2608" s="16">
        <f>SUMIFS(Table2[time],Table2[config],Table2[[#This Row],[config]],Table2[repetition],Table2[[#This Row],[repetition]])</f>
        <v>9428335.5701177735</v>
      </c>
      <c r="G2608" s="16">
        <f>IF(Table2[[#This Row],[time]]&lt;7200000,1,0)</f>
        <v>1</v>
      </c>
      <c r="H2608" t="s">
        <v>244</v>
      </c>
      <c r="I2608">
        <v>10</v>
      </c>
      <c r="J2608" t="s">
        <v>229</v>
      </c>
      <c r="K2608" t="s">
        <v>230</v>
      </c>
      <c r="L2608" t="s">
        <v>250</v>
      </c>
      <c r="M2608" t="s">
        <v>241</v>
      </c>
      <c r="N2608" t="s">
        <v>242</v>
      </c>
      <c r="O2608">
        <v>50</v>
      </c>
      <c r="P2608">
        <v>50</v>
      </c>
      <c r="Q2608" t="s">
        <v>248</v>
      </c>
      <c r="R2608" t="s">
        <v>241</v>
      </c>
      <c r="S2608" t="s">
        <v>244</v>
      </c>
      <c r="T2608" t="b">
        <v>1</v>
      </c>
      <c r="U2608" t="b">
        <v>0</v>
      </c>
      <c r="V2608" t="b">
        <v>1</v>
      </c>
      <c r="W2608" t="b">
        <v>0</v>
      </c>
      <c r="X2608" t="b">
        <v>1</v>
      </c>
      <c r="Y2608" t="b">
        <v>1</v>
      </c>
      <c r="Z2608" t="b">
        <v>0</v>
      </c>
      <c r="AA2608" t="b">
        <v>0</v>
      </c>
      <c r="AB2608" t="b">
        <v>0</v>
      </c>
      <c r="AC2608" t="b">
        <v>1</v>
      </c>
    </row>
    <row r="2609" spans="1:29" x14ac:dyDescent="0.2">
      <c r="A2609" s="8">
        <v>3</v>
      </c>
      <c r="B2609" s="8" t="s">
        <v>187</v>
      </c>
      <c r="C2609" s="8" t="s">
        <v>83</v>
      </c>
      <c r="D2609" s="8">
        <v>0</v>
      </c>
      <c r="E2609" s="9">
        <v>1234520.8234939401</v>
      </c>
      <c r="F2609" s="17">
        <f>SUMIFS(Table2[time],Table2[config],Table2[[#This Row],[config]],Table2[repetition],Table2[[#This Row],[repetition]])</f>
        <v>9428335.5701177735</v>
      </c>
      <c r="G2609" s="17">
        <f>IF(Table2[[#This Row],[time]]&lt;7200000,1,0)</f>
        <v>1</v>
      </c>
      <c r="H2609" t="s">
        <v>244</v>
      </c>
      <c r="I2609">
        <v>10</v>
      </c>
      <c r="J2609" t="s">
        <v>229</v>
      </c>
      <c r="K2609" t="s">
        <v>230</v>
      </c>
      <c r="L2609" t="s">
        <v>250</v>
      </c>
      <c r="M2609" t="s">
        <v>241</v>
      </c>
      <c r="N2609" t="s">
        <v>242</v>
      </c>
      <c r="O2609">
        <v>50</v>
      </c>
      <c r="P2609">
        <v>50</v>
      </c>
      <c r="Q2609" t="s">
        <v>248</v>
      </c>
      <c r="R2609" t="s">
        <v>241</v>
      </c>
      <c r="S2609" t="s">
        <v>244</v>
      </c>
      <c r="T2609" t="b">
        <v>1</v>
      </c>
      <c r="U2609" t="b">
        <v>0</v>
      </c>
      <c r="V2609" t="b">
        <v>1</v>
      </c>
      <c r="W2609" t="b">
        <v>0</v>
      </c>
      <c r="X2609" t="b">
        <v>1</v>
      </c>
      <c r="Y2609" t="b">
        <v>1</v>
      </c>
      <c r="Z2609" t="b">
        <v>0</v>
      </c>
      <c r="AA2609" t="b">
        <v>0</v>
      </c>
      <c r="AB2609" t="b">
        <v>0</v>
      </c>
      <c r="AC2609" t="b">
        <v>1</v>
      </c>
    </row>
    <row r="2610" spans="1:29" x14ac:dyDescent="0.2">
      <c r="A2610" s="6">
        <v>3</v>
      </c>
      <c r="B2610" s="6" t="s">
        <v>204</v>
      </c>
      <c r="C2610" s="6" t="s">
        <v>83</v>
      </c>
      <c r="D2610" s="6">
        <v>1</v>
      </c>
      <c r="E2610" s="7">
        <v>1988908.8395179701</v>
      </c>
      <c r="F2610" s="16">
        <f>SUMIFS(Table2[time],Table2[config],Table2[[#This Row],[config]],Table2[repetition],Table2[[#This Row],[repetition]])</f>
        <v>9428335.5701177735</v>
      </c>
      <c r="G2610" s="16">
        <f>IF(Table2[[#This Row],[time]]&lt;7200000,1,0)</f>
        <v>1</v>
      </c>
      <c r="H2610" t="s">
        <v>244</v>
      </c>
      <c r="I2610">
        <v>10</v>
      </c>
      <c r="J2610" t="s">
        <v>229</v>
      </c>
      <c r="K2610" t="s">
        <v>230</v>
      </c>
      <c r="L2610" t="s">
        <v>250</v>
      </c>
      <c r="M2610" t="s">
        <v>241</v>
      </c>
      <c r="N2610" t="s">
        <v>242</v>
      </c>
      <c r="O2610">
        <v>50</v>
      </c>
      <c r="P2610">
        <v>50</v>
      </c>
      <c r="Q2610" t="s">
        <v>248</v>
      </c>
      <c r="R2610" t="s">
        <v>241</v>
      </c>
      <c r="S2610" t="s">
        <v>244</v>
      </c>
      <c r="T2610" t="b">
        <v>1</v>
      </c>
      <c r="U2610" t="b">
        <v>0</v>
      </c>
      <c r="V2610" t="b">
        <v>1</v>
      </c>
      <c r="W2610" t="b">
        <v>0</v>
      </c>
      <c r="X2610" t="b">
        <v>1</v>
      </c>
      <c r="Y2610" t="b">
        <v>1</v>
      </c>
      <c r="Z2610" t="b">
        <v>0</v>
      </c>
      <c r="AA2610" t="b">
        <v>0</v>
      </c>
      <c r="AB2610" t="b">
        <v>0</v>
      </c>
      <c r="AC2610" t="b">
        <v>1</v>
      </c>
    </row>
    <row r="2611" spans="1:29" x14ac:dyDescent="0.2">
      <c r="A2611" s="8">
        <v>3</v>
      </c>
      <c r="B2611" s="8" t="s">
        <v>205</v>
      </c>
      <c r="C2611" s="8" t="s">
        <v>83</v>
      </c>
      <c r="D2611" s="8">
        <v>3</v>
      </c>
      <c r="E2611" s="9">
        <v>1154700.55118598</v>
      </c>
      <c r="F2611" s="17">
        <f>SUMIFS(Table2[time],Table2[config],Table2[[#This Row],[config]],Table2[repetition],Table2[[#This Row],[repetition]])</f>
        <v>9428335.5701177735</v>
      </c>
      <c r="G2611" s="17">
        <f>IF(Table2[[#This Row],[time]]&lt;7200000,1,0)</f>
        <v>1</v>
      </c>
      <c r="H2611" t="s">
        <v>244</v>
      </c>
      <c r="I2611">
        <v>10</v>
      </c>
      <c r="J2611" t="s">
        <v>229</v>
      </c>
      <c r="K2611" t="s">
        <v>230</v>
      </c>
      <c r="L2611" t="s">
        <v>250</v>
      </c>
      <c r="M2611" t="s">
        <v>241</v>
      </c>
      <c r="N2611" t="s">
        <v>242</v>
      </c>
      <c r="O2611">
        <v>50</v>
      </c>
      <c r="P2611">
        <v>50</v>
      </c>
      <c r="Q2611" t="s">
        <v>248</v>
      </c>
      <c r="R2611" t="s">
        <v>241</v>
      </c>
      <c r="S2611" t="s">
        <v>244</v>
      </c>
      <c r="T2611" t="b">
        <v>1</v>
      </c>
      <c r="U2611" t="b">
        <v>0</v>
      </c>
      <c r="V2611" t="b">
        <v>1</v>
      </c>
      <c r="W2611" t="b">
        <v>0</v>
      </c>
      <c r="X2611" t="b">
        <v>1</v>
      </c>
      <c r="Y2611" t="b">
        <v>1</v>
      </c>
      <c r="Z2611" t="b">
        <v>0</v>
      </c>
      <c r="AA2611" t="b">
        <v>0</v>
      </c>
      <c r="AB2611" t="b">
        <v>0</v>
      </c>
      <c r="AC2611" t="b">
        <v>1</v>
      </c>
    </row>
    <row r="2612" spans="1:29" x14ac:dyDescent="0.2">
      <c r="A2612" s="6">
        <v>1</v>
      </c>
      <c r="B2612" s="6" t="s">
        <v>192</v>
      </c>
      <c r="C2612" s="6" t="s">
        <v>84</v>
      </c>
      <c r="D2612" s="6">
        <v>0</v>
      </c>
      <c r="E2612" s="7">
        <v>162775.18726396299</v>
      </c>
      <c r="F2612" s="16">
        <f>SUMIFS(Table2[time],Table2[config],Table2[[#This Row],[config]],Table2[repetition],Table2[[#This Row],[repetition]])</f>
        <v>29458867.34401197</v>
      </c>
      <c r="G2612" s="16">
        <f>IF(Table2[[#This Row],[time]]&lt;7200000,1,0)</f>
        <v>1</v>
      </c>
      <c r="H2612" t="s">
        <v>228</v>
      </c>
      <c r="I2612">
        <v>20</v>
      </c>
      <c r="J2612" t="s">
        <v>229</v>
      </c>
      <c r="K2612" t="s">
        <v>239</v>
      </c>
      <c r="L2612" t="s">
        <v>245</v>
      </c>
      <c r="M2612" t="s">
        <v>241</v>
      </c>
      <c r="N2612" t="s">
        <v>233</v>
      </c>
      <c r="O2612">
        <v>80</v>
      </c>
      <c r="P2612">
        <v>50</v>
      </c>
      <c r="Q2612" t="s">
        <v>234</v>
      </c>
      <c r="R2612" t="s">
        <v>244</v>
      </c>
      <c r="S2612" t="s">
        <v>236</v>
      </c>
      <c r="T2612" t="b">
        <v>0</v>
      </c>
      <c r="U2612" t="b">
        <v>0</v>
      </c>
      <c r="V2612" t="b">
        <v>0</v>
      </c>
      <c r="W2612" t="b">
        <v>1</v>
      </c>
      <c r="X2612" t="b">
        <v>0</v>
      </c>
      <c r="Y2612" t="b">
        <v>0</v>
      </c>
      <c r="Z2612" t="b">
        <v>0</v>
      </c>
      <c r="AA2612" t="b">
        <v>1</v>
      </c>
      <c r="AB2612" t="b">
        <v>1</v>
      </c>
      <c r="AC2612" t="b">
        <v>0</v>
      </c>
    </row>
    <row r="2613" spans="1:29" x14ac:dyDescent="0.2">
      <c r="A2613" s="8">
        <v>1</v>
      </c>
      <c r="B2613" s="8" t="s">
        <v>181</v>
      </c>
      <c r="C2613" s="8" t="s">
        <v>84</v>
      </c>
      <c r="D2613" s="8">
        <v>0</v>
      </c>
      <c r="E2613" s="9">
        <v>112595.945249777</v>
      </c>
      <c r="F2613" s="17">
        <f>SUMIFS(Table2[time],Table2[config],Table2[[#This Row],[config]],Table2[repetition],Table2[[#This Row],[repetition]])</f>
        <v>29458867.34401197</v>
      </c>
      <c r="G2613" s="17">
        <f>IF(Table2[[#This Row],[time]]&lt;7200000,1,0)</f>
        <v>1</v>
      </c>
      <c r="H2613" t="s">
        <v>228</v>
      </c>
      <c r="I2613">
        <v>20</v>
      </c>
      <c r="J2613" t="s">
        <v>229</v>
      </c>
      <c r="K2613" t="s">
        <v>239</v>
      </c>
      <c r="L2613" t="s">
        <v>245</v>
      </c>
      <c r="M2613" t="s">
        <v>241</v>
      </c>
      <c r="N2613" t="s">
        <v>233</v>
      </c>
      <c r="O2613">
        <v>80</v>
      </c>
      <c r="P2613">
        <v>50</v>
      </c>
      <c r="Q2613" t="s">
        <v>234</v>
      </c>
      <c r="R2613" t="s">
        <v>244</v>
      </c>
      <c r="S2613" t="s">
        <v>236</v>
      </c>
      <c r="T2613" t="b">
        <v>0</v>
      </c>
      <c r="U2613" t="b">
        <v>0</v>
      </c>
      <c r="V2613" t="b">
        <v>0</v>
      </c>
      <c r="W2613" t="b">
        <v>1</v>
      </c>
      <c r="X2613" t="b">
        <v>0</v>
      </c>
      <c r="Y2613" t="b">
        <v>0</v>
      </c>
      <c r="Z2613" t="b">
        <v>0</v>
      </c>
      <c r="AA2613" t="b">
        <v>1</v>
      </c>
      <c r="AB2613" t="b">
        <v>1</v>
      </c>
      <c r="AC2613" t="b">
        <v>0</v>
      </c>
    </row>
    <row r="2614" spans="1:29" x14ac:dyDescent="0.2">
      <c r="A2614" s="6">
        <v>1</v>
      </c>
      <c r="B2614" s="6" t="s">
        <v>194</v>
      </c>
      <c r="C2614" s="6" t="s">
        <v>84</v>
      </c>
      <c r="D2614" s="6">
        <v>0</v>
      </c>
      <c r="E2614" s="7">
        <v>214171.108498936</v>
      </c>
      <c r="F2614" s="16">
        <f>SUMIFS(Table2[time],Table2[config],Table2[[#This Row],[config]],Table2[repetition],Table2[[#This Row],[repetition]])</f>
        <v>29458867.34401197</v>
      </c>
      <c r="G2614" s="16">
        <f>IF(Table2[[#This Row],[time]]&lt;7200000,1,0)</f>
        <v>1</v>
      </c>
      <c r="H2614" t="s">
        <v>228</v>
      </c>
      <c r="I2614">
        <v>20</v>
      </c>
      <c r="J2614" t="s">
        <v>229</v>
      </c>
      <c r="K2614" t="s">
        <v>239</v>
      </c>
      <c r="L2614" t="s">
        <v>245</v>
      </c>
      <c r="M2614" t="s">
        <v>241</v>
      </c>
      <c r="N2614" t="s">
        <v>233</v>
      </c>
      <c r="O2614">
        <v>80</v>
      </c>
      <c r="P2614">
        <v>50</v>
      </c>
      <c r="Q2614" t="s">
        <v>234</v>
      </c>
      <c r="R2614" t="s">
        <v>244</v>
      </c>
      <c r="S2614" t="s">
        <v>236</v>
      </c>
      <c r="T2614" t="b">
        <v>0</v>
      </c>
      <c r="U2614" t="b">
        <v>0</v>
      </c>
      <c r="V2614" t="b">
        <v>0</v>
      </c>
      <c r="W2614" t="b">
        <v>1</v>
      </c>
      <c r="X2614" t="b">
        <v>0</v>
      </c>
      <c r="Y2614" t="b">
        <v>0</v>
      </c>
      <c r="Z2614" t="b">
        <v>0</v>
      </c>
      <c r="AA2614" t="b">
        <v>1</v>
      </c>
      <c r="AB2614" t="b">
        <v>1</v>
      </c>
      <c r="AC2614" t="b">
        <v>0</v>
      </c>
    </row>
    <row r="2615" spans="1:29" x14ac:dyDescent="0.2">
      <c r="A2615" s="8">
        <v>1</v>
      </c>
      <c r="B2615" s="8" t="s">
        <v>176</v>
      </c>
      <c r="C2615" s="8" t="s">
        <v>84</v>
      </c>
      <c r="D2615" s="8">
        <v>0</v>
      </c>
      <c r="E2615" s="9">
        <v>108636.85290585201</v>
      </c>
      <c r="F2615" s="17">
        <f>SUMIFS(Table2[time],Table2[config],Table2[[#This Row],[config]],Table2[repetition],Table2[[#This Row],[repetition]])</f>
        <v>29458867.34401197</v>
      </c>
      <c r="G2615" s="17">
        <f>IF(Table2[[#This Row],[time]]&lt;7200000,1,0)</f>
        <v>1</v>
      </c>
      <c r="H2615" t="s">
        <v>228</v>
      </c>
      <c r="I2615">
        <v>20</v>
      </c>
      <c r="J2615" t="s">
        <v>229</v>
      </c>
      <c r="K2615" t="s">
        <v>239</v>
      </c>
      <c r="L2615" t="s">
        <v>245</v>
      </c>
      <c r="M2615" t="s">
        <v>241</v>
      </c>
      <c r="N2615" t="s">
        <v>233</v>
      </c>
      <c r="O2615">
        <v>80</v>
      </c>
      <c r="P2615">
        <v>50</v>
      </c>
      <c r="Q2615" t="s">
        <v>234</v>
      </c>
      <c r="R2615" t="s">
        <v>244</v>
      </c>
      <c r="S2615" t="s">
        <v>236</v>
      </c>
      <c r="T2615" t="b">
        <v>0</v>
      </c>
      <c r="U2615" t="b">
        <v>0</v>
      </c>
      <c r="V2615" t="b">
        <v>0</v>
      </c>
      <c r="W2615" t="b">
        <v>1</v>
      </c>
      <c r="X2615" t="b">
        <v>0</v>
      </c>
      <c r="Y2615" t="b">
        <v>0</v>
      </c>
      <c r="Z2615" t="b">
        <v>0</v>
      </c>
      <c r="AA2615" t="b">
        <v>1</v>
      </c>
      <c r="AB2615" t="b">
        <v>1</v>
      </c>
      <c r="AC2615" t="b">
        <v>0</v>
      </c>
    </row>
    <row r="2616" spans="1:29" x14ac:dyDescent="0.2">
      <c r="A2616" s="6">
        <v>1</v>
      </c>
      <c r="B2616" s="6" t="s">
        <v>182</v>
      </c>
      <c r="C2616" s="6" t="s">
        <v>84</v>
      </c>
      <c r="D2616" s="6">
        <v>11</v>
      </c>
      <c r="E2616" s="7">
        <v>204964.85320781299</v>
      </c>
      <c r="F2616" s="16">
        <f>SUMIFS(Table2[time],Table2[config],Table2[[#This Row],[config]],Table2[repetition],Table2[[#This Row],[repetition]])</f>
        <v>29458867.34401197</v>
      </c>
      <c r="G2616" s="16">
        <f>IF(Table2[[#This Row],[time]]&lt;7200000,1,0)</f>
        <v>1</v>
      </c>
      <c r="H2616" t="s">
        <v>228</v>
      </c>
      <c r="I2616">
        <v>20</v>
      </c>
      <c r="J2616" t="s">
        <v>229</v>
      </c>
      <c r="K2616" t="s">
        <v>239</v>
      </c>
      <c r="L2616" t="s">
        <v>245</v>
      </c>
      <c r="M2616" t="s">
        <v>241</v>
      </c>
      <c r="N2616" t="s">
        <v>233</v>
      </c>
      <c r="O2616">
        <v>80</v>
      </c>
      <c r="P2616">
        <v>50</v>
      </c>
      <c r="Q2616" t="s">
        <v>234</v>
      </c>
      <c r="R2616" t="s">
        <v>244</v>
      </c>
      <c r="S2616" t="s">
        <v>236</v>
      </c>
      <c r="T2616" t="b">
        <v>0</v>
      </c>
      <c r="U2616" t="b">
        <v>0</v>
      </c>
      <c r="V2616" t="b">
        <v>0</v>
      </c>
      <c r="W2616" t="b">
        <v>1</v>
      </c>
      <c r="X2616" t="b">
        <v>0</v>
      </c>
      <c r="Y2616" t="b">
        <v>0</v>
      </c>
      <c r="Z2616" t="b">
        <v>0</v>
      </c>
      <c r="AA2616" t="b">
        <v>1</v>
      </c>
      <c r="AB2616" t="b">
        <v>1</v>
      </c>
      <c r="AC2616" t="b">
        <v>0</v>
      </c>
    </row>
    <row r="2617" spans="1:29" x14ac:dyDescent="0.2">
      <c r="A2617" s="8">
        <v>1</v>
      </c>
      <c r="B2617" s="8" t="s">
        <v>183</v>
      </c>
      <c r="C2617" s="8" t="s">
        <v>84</v>
      </c>
      <c r="D2617" s="8">
        <v>0</v>
      </c>
      <c r="E2617" s="9">
        <v>167252.60133505799</v>
      </c>
      <c r="F2617" s="17">
        <f>SUMIFS(Table2[time],Table2[config],Table2[[#This Row],[config]],Table2[repetition],Table2[[#This Row],[repetition]])</f>
        <v>29458867.34401197</v>
      </c>
      <c r="G2617" s="17">
        <f>IF(Table2[[#This Row],[time]]&lt;7200000,1,0)</f>
        <v>1</v>
      </c>
      <c r="H2617" t="s">
        <v>228</v>
      </c>
      <c r="I2617">
        <v>20</v>
      </c>
      <c r="J2617" t="s">
        <v>229</v>
      </c>
      <c r="K2617" t="s">
        <v>239</v>
      </c>
      <c r="L2617" t="s">
        <v>245</v>
      </c>
      <c r="M2617" t="s">
        <v>241</v>
      </c>
      <c r="N2617" t="s">
        <v>233</v>
      </c>
      <c r="O2617">
        <v>80</v>
      </c>
      <c r="P2617">
        <v>50</v>
      </c>
      <c r="Q2617" t="s">
        <v>234</v>
      </c>
      <c r="R2617" t="s">
        <v>244</v>
      </c>
      <c r="S2617" t="s">
        <v>236</v>
      </c>
      <c r="T2617" t="b">
        <v>0</v>
      </c>
      <c r="U2617" t="b">
        <v>0</v>
      </c>
      <c r="V2617" t="b">
        <v>0</v>
      </c>
      <c r="W2617" t="b">
        <v>1</v>
      </c>
      <c r="X2617" t="b">
        <v>0</v>
      </c>
      <c r="Y2617" t="b">
        <v>0</v>
      </c>
      <c r="Z2617" t="b">
        <v>0</v>
      </c>
      <c r="AA2617" t="b">
        <v>1</v>
      </c>
      <c r="AB2617" t="b">
        <v>1</v>
      </c>
      <c r="AC2617" t="b">
        <v>0</v>
      </c>
    </row>
    <row r="2618" spans="1:29" x14ac:dyDescent="0.2">
      <c r="A2618" s="6">
        <v>1</v>
      </c>
      <c r="B2618" s="6" t="s">
        <v>180</v>
      </c>
      <c r="C2618" s="6" t="s">
        <v>84</v>
      </c>
      <c r="D2618" s="6">
        <v>0</v>
      </c>
      <c r="E2618" s="7">
        <v>93721.891318913506</v>
      </c>
      <c r="F2618" s="16">
        <f>SUMIFS(Table2[time],Table2[config],Table2[[#This Row],[config]],Table2[repetition],Table2[[#This Row],[repetition]])</f>
        <v>29458867.34401197</v>
      </c>
      <c r="G2618" s="16">
        <f>IF(Table2[[#This Row],[time]]&lt;7200000,1,0)</f>
        <v>1</v>
      </c>
      <c r="H2618" t="s">
        <v>228</v>
      </c>
      <c r="I2618">
        <v>20</v>
      </c>
      <c r="J2618" t="s">
        <v>229</v>
      </c>
      <c r="K2618" t="s">
        <v>239</v>
      </c>
      <c r="L2618" t="s">
        <v>245</v>
      </c>
      <c r="M2618" t="s">
        <v>241</v>
      </c>
      <c r="N2618" t="s">
        <v>233</v>
      </c>
      <c r="O2618">
        <v>80</v>
      </c>
      <c r="P2618">
        <v>50</v>
      </c>
      <c r="Q2618" t="s">
        <v>234</v>
      </c>
      <c r="R2618" t="s">
        <v>244</v>
      </c>
      <c r="S2618" t="s">
        <v>236</v>
      </c>
      <c r="T2618" t="b">
        <v>0</v>
      </c>
      <c r="U2618" t="b">
        <v>0</v>
      </c>
      <c r="V2618" t="b">
        <v>0</v>
      </c>
      <c r="W2618" t="b">
        <v>1</v>
      </c>
      <c r="X2618" t="b">
        <v>0</v>
      </c>
      <c r="Y2618" t="b">
        <v>0</v>
      </c>
      <c r="Z2618" t="b">
        <v>0</v>
      </c>
      <c r="AA2618" t="b">
        <v>1</v>
      </c>
      <c r="AB2618" t="b">
        <v>1</v>
      </c>
      <c r="AC2618" t="b">
        <v>0</v>
      </c>
    </row>
    <row r="2619" spans="1:29" x14ac:dyDescent="0.2">
      <c r="A2619" s="8">
        <v>1</v>
      </c>
      <c r="B2619" s="8" t="s">
        <v>198</v>
      </c>
      <c r="C2619" s="8" t="s">
        <v>84</v>
      </c>
      <c r="D2619" s="8">
        <v>0</v>
      </c>
      <c r="E2619" s="9">
        <v>147482.86166996599</v>
      </c>
      <c r="F2619" s="17">
        <f>SUMIFS(Table2[time],Table2[config],Table2[[#This Row],[config]],Table2[repetition],Table2[[#This Row],[repetition]])</f>
        <v>29458867.34401197</v>
      </c>
      <c r="G2619" s="17">
        <f>IF(Table2[[#This Row],[time]]&lt;7200000,1,0)</f>
        <v>1</v>
      </c>
      <c r="H2619" t="s">
        <v>228</v>
      </c>
      <c r="I2619">
        <v>20</v>
      </c>
      <c r="J2619" t="s">
        <v>229</v>
      </c>
      <c r="K2619" t="s">
        <v>239</v>
      </c>
      <c r="L2619" t="s">
        <v>245</v>
      </c>
      <c r="M2619" t="s">
        <v>241</v>
      </c>
      <c r="N2619" t="s">
        <v>233</v>
      </c>
      <c r="O2619">
        <v>80</v>
      </c>
      <c r="P2619">
        <v>50</v>
      </c>
      <c r="Q2619" t="s">
        <v>234</v>
      </c>
      <c r="R2619" t="s">
        <v>244</v>
      </c>
      <c r="S2619" t="s">
        <v>236</v>
      </c>
      <c r="T2619" t="b">
        <v>0</v>
      </c>
      <c r="U2619" t="b">
        <v>0</v>
      </c>
      <c r="V2619" t="b">
        <v>0</v>
      </c>
      <c r="W2619" t="b">
        <v>1</v>
      </c>
      <c r="X2619" t="b">
        <v>0</v>
      </c>
      <c r="Y2619" t="b">
        <v>0</v>
      </c>
      <c r="Z2619" t="b">
        <v>0</v>
      </c>
      <c r="AA2619" t="b">
        <v>1</v>
      </c>
      <c r="AB2619" t="b">
        <v>1</v>
      </c>
      <c r="AC2619" t="b">
        <v>0</v>
      </c>
    </row>
    <row r="2620" spans="1:29" x14ac:dyDescent="0.2">
      <c r="A2620" s="6">
        <v>1</v>
      </c>
      <c r="B2620" s="6" t="s">
        <v>184</v>
      </c>
      <c r="C2620" s="6" t="s">
        <v>84</v>
      </c>
      <c r="D2620" s="6">
        <v>0</v>
      </c>
      <c r="E2620" s="7">
        <v>173527.50711981201</v>
      </c>
      <c r="F2620" s="16">
        <f>SUMIFS(Table2[time],Table2[config],Table2[[#This Row],[config]],Table2[repetition],Table2[[#This Row],[repetition]])</f>
        <v>29458867.34401197</v>
      </c>
      <c r="G2620" s="16">
        <f>IF(Table2[[#This Row],[time]]&lt;7200000,1,0)</f>
        <v>1</v>
      </c>
      <c r="H2620" t="s">
        <v>228</v>
      </c>
      <c r="I2620">
        <v>20</v>
      </c>
      <c r="J2620" t="s">
        <v>229</v>
      </c>
      <c r="K2620" t="s">
        <v>239</v>
      </c>
      <c r="L2620" t="s">
        <v>245</v>
      </c>
      <c r="M2620" t="s">
        <v>241</v>
      </c>
      <c r="N2620" t="s">
        <v>233</v>
      </c>
      <c r="O2620">
        <v>80</v>
      </c>
      <c r="P2620">
        <v>50</v>
      </c>
      <c r="Q2620" t="s">
        <v>234</v>
      </c>
      <c r="R2620" t="s">
        <v>244</v>
      </c>
      <c r="S2620" t="s">
        <v>236</v>
      </c>
      <c r="T2620" t="b">
        <v>0</v>
      </c>
      <c r="U2620" t="b">
        <v>0</v>
      </c>
      <c r="V2620" t="b">
        <v>0</v>
      </c>
      <c r="W2620" t="b">
        <v>1</v>
      </c>
      <c r="X2620" t="b">
        <v>0</v>
      </c>
      <c r="Y2620" t="b">
        <v>0</v>
      </c>
      <c r="Z2620" t="b">
        <v>0</v>
      </c>
      <c r="AA2620" t="b">
        <v>1</v>
      </c>
      <c r="AB2620" t="b">
        <v>1</v>
      </c>
      <c r="AC2620" t="b">
        <v>0</v>
      </c>
    </row>
    <row r="2621" spans="1:29" x14ac:dyDescent="0.2">
      <c r="A2621" s="8">
        <v>1</v>
      </c>
      <c r="B2621" s="8" t="s">
        <v>185</v>
      </c>
      <c r="C2621" s="8" t="s">
        <v>84</v>
      </c>
      <c r="D2621" s="8">
        <v>0</v>
      </c>
      <c r="E2621" s="9">
        <v>212091.46771999</v>
      </c>
      <c r="F2621" s="17">
        <f>SUMIFS(Table2[time],Table2[config],Table2[[#This Row],[config]],Table2[repetition],Table2[[#This Row],[repetition]])</f>
        <v>29458867.34401197</v>
      </c>
      <c r="G2621" s="17">
        <f>IF(Table2[[#This Row],[time]]&lt;7200000,1,0)</f>
        <v>1</v>
      </c>
      <c r="H2621" t="s">
        <v>228</v>
      </c>
      <c r="I2621">
        <v>20</v>
      </c>
      <c r="J2621" t="s">
        <v>229</v>
      </c>
      <c r="K2621" t="s">
        <v>239</v>
      </c>
      <c r="L2621" t="s">
        <v>245</v>
      </c>
      <c r="M2621" t="s">
        <v>241</v>
      </c>
      <c r="N2621" t="s">
        <v>233</v>
      </c>
      <c r="O2621">
        <v>80</v>
      </c>
      <c r="P2621">
        <v>50</v>
      </c>
      <c r="Q2621" t="s">
        <v>234</v>
      </c>
      <c r="R2621" t="s">
        <v>244</v>
      </c>
      <c r="S2621" t="s">
        <v>236</v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b">
        <v>0</v>
      </c>
      <c r="Z2621" t="b">
        <v>0</v>
      </c>
      <c r="AA2621" t="b">
        <v>1</v>
      </c>
      <c r="AB2621" t="b">
        <v>1</v>
      </c>
      <c r="AC2621" t="b">
        <v>0</v>
      </c>
    </row>
    <row r="2622" spans="1:29" x14ac:dyDescent="0.2">
      <c r="A2622" s="6">
        <v>1</v>
      </c>
      <c r="B2622" s="6" t="s">
        <v>195</v>
      </c>
      <c r="C2622" s="6" t="s">
        <v>84</v>
      </c>
      <c r="D2622" s="6">
        <v>0</v>
      </c>
      <c r="E2622" s="7">
        <v>191631.70141214499</v>
      </c>
      <c r="F2622" s="16">
        <f>SUMIFS(Table2[time],Table2[config],Table2[[#This Row],[config]],Table2[repetition],Table2[[#This Row],[repetition]])</f>
        <v>29458867.34401197</v>
      </c>
      <c r="G2622" s="16">
        <f>IF(Table2[[#This Row],[time]]&lt;7200000,1,0)</f>
        <v>1</v>
      </c>
      <c r="H2622" t="s">
        <v>228</v>
      </c>
      <c r="I2622">
        <v>20</v>
      </c>
      <c r="J2622" t="s">
        <v>229</v>
      </c>
      <c r="K2622" t="s">
        <v>239</v>
      </c>
      <c r="L2622" t="s">
        <v>245</v>
      </c>
      <c r="M2622" t="s">
        <v>241</v>
      </c>
      <c r="N2622" t="s">
        <v>233</v>
      </c>
      <c r="O2622">
        <v>80</v>
      </c>
      <c r="P2622">
        <v>50</v>
      </c>
      <c r="Q2622" t="s">
        <v>234</v>
      </c>
      <c r="R2622" t="s">
        <v>244</v>
      </c>
      <c r="S2622" t="s">
        <v>236</v>
      </c>
      <c r="T2622" t="b">
        <v>0</v>
      </c>
      <c r="U2622" t="b">
        <v>0</v>
      </c>
      <c r="V2622" t="b">
        <v>0</v>
      </c>
      <c r="W2622" t="b">
        <v>1</v>
      </c>
      <c r="X2622" t="b">
        <v>0</v>
      </c>
      <c r="Y2622" t="b">
        <v>0</v>
      </c>
      <c r="Z2622" t="b">
        <v>0</v>
      </c>
      <c r="AA2622" t="b">
        <v>1</v>
      </c>
      <c r="AB2622" t="b">
        <v>1</v>
      </c>
      <c r="AC2622" t="b">
        <v>0</v>
      </c>
    </row>
    <row r="2623" spans="1:29" x14ac:dyDescent="0.2">
      <c r="A2623" s="8">
        <v>1</v>
      </c>
      <c r="B2623" s="8" t="s">
        <v>200</v>
      </c>
      <c r="C2623" s="8" t="s">
        <v>84</v>
      </c>
      <c r="D2623" s="8">
        <v>5</v>
      </c>
      <c r="E2623" s="9">
        <v>184221.603237092</v>
      </c>
      <c r="F2623" s="17">
        <f>SUMIFS(Table2[time],Table2[config],Table2[[#This Row],[config]],Table2[repetition],Table2[[#This Row],[repetition]])</f>
        <v>29458867.34401197</v>
      </c>
      <c r="G2623" s="17">
        <f>IF(Table2[[#This Row],[time]]&lt;7200000,1,0)</f>
        <v>1</v>
      </c>
      <c r="H2623" t="s">
        <v>228</v>
      </c>
      <c r="I2623">
        <v>20</v>
      </c>
      <c r="J2623" t="s">
        <v>229</v>
      </c>
      <c r="K2623" t="s">
        <v>239</v>
      </c>
      <c r="L2623" t="s">
        <v>245</v>
      </c>
      <c r="M2623" t="s">
        <v>241</v>
      </c>
      <c r="N2623" t="s">
        <v>233</v>
      </c>
      <c r="O2623">
        <v>80</v>
      </c>
      <c r="P2623">
        <v>50</v>
      </c>
      <c r="Q2623" t="s">
        <v>234</v>
      </c>
      <c r="R2623" t="s">
        <v>244</v>
      </c>
      <c r="S2623" t="s">
        <v>236</v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b">
        <v>0</v>
      </c>
      <c r="Z2623" t="b">
        <v>0</v>
      </c>
      <c r="AA2623" t="b">
        <v>1</v>
      </c>
      <c r="AB2623" t="b">
        <v>1</v>
      </c>
      <c r="AC2623" t="b">
        <v>0</v>
      </c>
    </row>
    <row r="2624" spans="1:29" x14ac:dyDescent="0.2">
      <c r="A2624" s="6">
        <v>1</v>
      </c>
      <c r="B2624" s="6" t="s">
        <v>189</v>
      </c>
      <c r="C2624" s="6" t="s">
        <v>84</v>
      </c>
      <c r="D2624" s="6">
        <v>0</v>
      </c>
      <c r="E2624" s="7">
        <v>122736.788837006</v>
      </c>
      <c r="F2624" s="16">
        <f>SUMIFS(Table2[time],Table2[config],Table2[[#This Row],[config]],Table2[repetition],Table2[[#This Row],[repetition]])</f>
        <v>29458867.34401197</v>
      </c>
      <c r="G2624" s="16">
        <f>IF(Table2[[#This Row],[time]]&lt;7200000,1,0)</f>
        <v>1</v>
      </c>
      <c r="H2624" t="s">
        <v>228</v>
      </c>
      <c r="I2624">
        <v>20</v>
      </c>
      <c r="J2624" t="s">
        <v>229</v>
      </c>
      <c r="K2624" t="s">
        <v>239</v>
      </c>
      <c r="L2624" t="s">
        <v>245</v>
      </c>
      <c r="M2624" t="s">
        <v>241</v>
      </c>
      <c r="N2624" t="s">
        <v>233</v>
      </c>
      <c r="O2624">
        <v>80</v>
      </c>
      <c r="P2624">
        <v>50</v>
      </c>
      <c r="Q2624" t="s">
        <v>234</v>
      </c>
      <c r="R2624" t="s">
        <v>244</v>
      </c>
      <c r="S2624" t="s">
        <v>236</v>
      </c>
      <c r="T2624" t="b">
        <v>0</v>
      </c>
      <c r="U2624" t="b">
        <v>0</v>
      </c>
      <c r="V2624" t="b">
        <v>0</v>
      </c>
      <c r="W2624" t="b">
        <v>1</v>
      </c>
      <c r="X2624" t="b">
        <v>0</v>
      </c>
      <c r="Y2624" t="b">
        <v>0</v>
      </c>
      <c r="Z2624" t="b">
        <v>0</v>
      </c>
      <c r="AA2624" t="b">
        <v>1</v>
      </c>
      <c r="AB2624" t="b">
        <v>1</v>
      </c>
      <c r="AC2624" t="b">
        <v>0</v>
      </c>
    </row>
    <row r="2625" spans="1:29" x14ac:dyDescent="0.2">
      <c r="A2625" s="8">
        <v>1</v>
      </c>
      <c r="B2625" s="8" t="s">
        <v>196</v>
      </c>
      <c r="C2625" s="8" t="s">
        <v>84</v>
      </c>
      <c r="D2625" s="8">
        <v>6</v>
      </c>
      <c r="E2625" s="9">
        <v>126229.120762087</v>
      </c>
      <c r="F2625" s="17">
        <f>SUMIFS(Table2[time],Table2[config],Table2[[#This Row],[config]],Table2[repetition],Table2[[#This Row],[repetition]])</f>
        <v>29458867.34401197</v>
      </c>
      <c r="G2625" s="17">
        <f>IF(Table2[[#This Row],[time]]&lt;7200000,1,0)</f>
        <v>1</v>
      </c>
      <c r="H2625" t="s">
        <v>228</v>
      </c>
      <c r="I2625">
        <v>20</v>
      </c>
      <c r="J2625" t="s">
        <v>229</v>
      </c>
      <c r="K2625" t="s">
        <v>239</v>
      </c>
      <c r="L2625" t="s">
        <v>245</v>
      </c>
      <c r="M2625" t="s">
        <v>241</v>
      </c>
      <c r="N2625" t="s">
        <v>233</v>
      </c>
      <c r="O2625">
        <v>80</v>
      </c>
      <c r="P2625">
        <v>50</v>
      </c>
      <c r="Q2625" t="s">
        <v>234</v>
      </c>
      <c r="R2625" t="s">
        <v>244</v>
      </c>
      <c r="S2625" t="s">
        <v>236</v>
      </c>
      <c r="T2625" t="b">
        <v>0</v>
      </c>
      <c r="U2625" t="b">
        <v>0</v>
      </c>
      <c r="V2625" t="b">
        <v>0</v>
      </c>
      <c r="W2625" t="b">
        <v>1</v>
      </c>
      <c r="X2625" t="b">
        <v>0</v>
      </c>
      <c r="Y2625" t="b">
        <v>0</v>
      </c>
      <c r="Z2625" t="b">
        <v>0</v>
      </c>
      <c r="AA2625" t="b">
        <v>1</v>
      </c>
      <c r="AB2625" t="b">
        <v>1</v>
      </c>
      <c r="AC2625" t="b">
        <v>0</v>
      </c>
    </row>
    <row r="2626" spans="1:29" x14ac:dyDescent="0.2">
      <c r="A2626" s="6">
        <v>1</v>
      </c>
      <c r="B2626" s="6" t="s">
        <v>197</v>
      </c>
      <c r="C2626" s="6" t="s">
        <v>84</v>
      </c>
      <c r="D2626" s="6">
        <v>0</v>
      </c>
      <c r="E2626" s="7">
        <v>88250.554285943494</v>
      </c>
      <c r="F2626" s="16">
        <f>SUMIFS(Table2[time],Table2[config],Table2[[#This Row],[config]],Table2[repetition],Table2[[#This Row],[repetition]])</f>
        <v>29458867.34401197</v>
      </c>
      <c r="G2626" s="16">
        <f>IF(Table2[[#This Row],[time]]&lt;7200000,1,0)</f>
        <v>1</v>
      </c>
      <c r="H2626" t="s">
        <v>228</v>
      </c>
      <c r="I2626">
        <v>20</v>
      </c>
      <c r="J2626" t="s">
        <v>229</v>
      </c>
      <c r="K2626" t="s">
        <v>239</v>
      </c>
      <c r="L2626" t="s">
        <v>245</v>
      </c>
      <c r="M2626" t="s">
        <v>241</v>
      </c>
      <c r="N2626" t="s">
        <v>233</v>
      </c>
      <c r="O2626">
        <v>80</v>
      </c>
      <c r="P2626">
        <v>50</v>
      </c>
      <c r="Q2626" t="s">
        <v>234</v>
      </c>
      <c r="R2626" t="s">
        <v>244</v>
      </c>
      <c r="S2626" t="s">
        <v>236</v>
      </c>
      <c r="T2626" t="b">
        <v>0</v>
      </c>
      <c r="U2626" t="b">
        <v>0</v>
      </c>
      <c r="V2626" t="b">
        <v>0</v>
      </c>
      <c r="W2626" t="b">
        <v>1</v>
      </c>
      <c r="X2626" t="b">
        <v>0</v>
      </c>
      <c r="Y2626" t="b">
        <v>0</v>
      </c>
      <c r="Z2626" t="b">
        <v>0</v>
      </c>
      <c r="AA2626" t="b">
        <v>1</v>
      </c>
      <c r="AB2626" t="b">
        <v>1</v>
      </c>
      <c r="AC2626" t="b">
        <v>0</v>
      </c>
    </row>
    <row r="2627" spans="1:29" x14ac:dyDescent="0.2">
      <c r="A2627" s="8">
        <v>1</v>
      </c>
      <c r="B2627" s="8" t="s">
        <v>199</v>
      </c>
      <c r="C2627" s="8" t="s">
        <v>84</v>
      </c>
      <c r="D2627" s="8">
        <v>0</v>
      </c>
      <c r="E2627" s="9">
        <v>106353.177284123</v>
      </c>
      <c r="F2627" s="17">
        <f>SUMIFS(Table2[time],Table2[config],Table2[[#This Row],[config]],Table2[repetition],Table2[[#This Row],[repetition]])</f>
        <v>29458867.34401197</v>
      </c>
      <c r="G2627" s="17">
        <f>IF(Table2[[#This Row],[time]]&lt;7200000,1,0)</f>
        <v>1</v>
      </c>
      <c r="H2627" t="s">
        <v>228</v>
      </c>
      <c r="I2627">
        <v>20</v>
      </c>
      <c r="J2627" t="s">
        <v>229</v>
      </c>
      <c r="K2627" t="s">
        <v>239</v>
      </c>
      <c r="L2627" t="s">
        <v>245</v>
      </c>
      <c r="M2627" t="s">
        <v>241</v>
      </c>
      <c r="N2627" t="s">
        <v>233</v>
      </c>
      <c r="O2627">
        <v>80</v>
      </c>
      <c r="P2627">
        <v>50</v>
      </c>
      <c r="Q2627" t="s">
        <v>234</v>
      </c>
      <c r="R2627" t="s">
        <v>244</v>
      </c>
      <c r="S2627" t="s">
        <v>236</v>
      </c>
      <c r="T2627" t="b">
        <v>0</v>
      </c>
      <c r="U2627" t="b">
        <v>0</v>
      </c>
      <c r="V2627" t="b">
        <v>0</v>
      </c>
      <c r="W2627" t="b">
        <v>1</v>
      </c>
      <c r="X2627" t="b">
        <v>0</v>
      </c>
      <c r="Y2627" t="b">
        <v>0</v>
      </c>
      <c r="Z2627" t="b">
        <v>0</v>
      </c>
      <c r="AA2627" t="b">
        <v>1</v>
      </c>
      <c r="AB2627" t="b">
        <v>1</v>
      </c>
      <c r="AC2627" t="b">
        <v>0</v>
      </c>
    </row>
    <row r="2628" spans="1:29" x14ac:dyDescent="0.2">
      <c r="A2628" s="6">
        <v>1</v>
      </c>
      <c r="B2628" s="6" t="s">
        <v>178</v>
      </c>
      <c r="C2628" s="6" t="s">
        <v>84</v>
      </c>
      <c r="D2628" s="6">
        <v>0</v>
      </c>
      <c r="E2628" s="7">
        <v>124970.15123791</v>
      </c>
      <c r="F2628" s="16">
        <f>SUMIFS(Table2[time],Table2[config],Table2[[#This Row],[config]],Table2[repetition],Table2[[#This Row],[repetition]])</f>
        <v>29458867.34401197</v>
      </c>
      <c r="G2628" s="16">
        <f>IF(Table2[[#This Row],[time]]&lt;7200000,1,0)</f>
        <v>1</v>
      </c>
      <c r="H2628" t="s">
        <v>228</v>
      </c>
      <c r="I2628">
        <v>20</v>
      </c>
      <c r="J2628" t="s">
        <v>229</v>
      </c>
      <c r="K2628" t="s">
        <v>239</v>
      </c>
      <c r="L2628" t="s">
        <v>245</v>
      </c>
      <c r="M2628" t="s">
        <v>241</v>
      </c>
      <c r="N2628" t="s">
        <v>233</v>
      </c>
      <c r="O2628">
        <v>80</v>
      </c>
      <c r="P2628">
        <v>50</v>
      </c>
      <c r="Q2628" t="s">
        <v>234</v>
      </c>
      <c r="R2628" t="s">
        <v>244</v>
      </c>
      <c r="S2628" t="s">
        <v>236</v>
      </c>
      <c r="T2628" t="b">
        <v>0</v>
      </c>
      <c r="U2628" t="b">
        <v>0</v>
      </c>
      <c r="V2628" t="b">
        <v>0</v>
      </c>
      <c r="W2628" t="b">
        <v>1</v>
      </c>
      <c r="X2628" t="b">
        <v>0</v>
      </c>
      <c r="Y2628" t="b">
        <v>0</v>
      </c>
      <c r="Z2628" t="b">
        <v>0</v>
      </c>
      <c r="AA2628" t="b">
        <v>1</v>
      </c>
      <c r="AB2628" t="b">
        <v>1</v>
      </c>
      <c r="AC2628" t="b">
        <v>0</v>
      </c>
    </row>
    <row r="2629" spans="1:29" x14ac:dyDescent="0.2">
      <c r="A2629" s="8">
        <v>1</v>
      </c>
      <c r="B2629" s="8" t="s">
        <v>193</v>
      </c>
      <c r="C2629" s="8" t="s">
        <v>84</v>
      </c>
      <c r="D2629" s="8">
        <v>0</v>
      </c>
      <c r="E2629" s="9">
        <v>133450.36421297101</v>
      </c>
      <c r="F2629" s="17">
        <f>SUMIFS(Table2[time],Table2[config],Table2[[#This Row],[config]],Table2[repetition],Table2[[#This Row],[repetition]])</f>
        <v>29458867.34401197</v>
      </c>
      <c r="G2629" s="17">
        <f>IF(Table2[[#This Row],[time]]&lt;7200000,1,0)</f>
        <v>1</v>
      </c>
      <c r="H2629" t="s">
        <v>228</v>
      </c>
      <c r="I2629">
        <v>20</v>
      </c>
      <c r="J2629" t="s">
        <v>229</v>
      </c>
      <c r="K2629" t="s">
        <v>239</v>
      </c>
      <c r="L2629" t="s">
        <v>245</v>
      </c>
      <c r="M2629" t="s">
        <v>241</v>
      </c>
      <c r="N2629" t="s">
        <v>233</v>
      </c>
      <c r="O2629">
        <v>80</v>
      </c>
      <c r="P2629">
        <v>50</v>
      </c>
      <c r="Q2629" t="s">
        <v>234</v>
      </c>
      <c r="R2629" t="s">
        <v>244</v>
      </c>
      <c r="S2629" t="s">
        <v>236</v>
      </c>
      <c r="T2629" t="b">
        <v>0</v>
      </c>
      <c r="U2629" t="b">
        <v>0</v>
      </c>
      <c r="V2629" t="b">
        <v>0</v>
      </c>
      <c r="W2629" t="b">
        <v>1</v>
      </c>
      <c r="X2629" t="b">
        <v>0</v>
      </c>
      <c r="Y2629" t="b">
        <v>0</v>
      </c>
      <c r="Z2629" t="b">
        <v>0</v>
      </c>
      <c r="AA2629" t="b">
        <v>1</v>
      </c>
      <c r="AB2629" t="b">
        <v>1</v>
      </c>
      <c r="AC2629" t="b">
        <v>0</v>
      </c>
    </row>
    <row r="2630" spans="1:29" x14ac:dyDescent="0.2">
      <c r="A2630" s="6">
        <v>1</v>
      </c>
      <c r="B2630" s="6" t="s">
        <v>179</v>
      </c>
      <c r="C2630" s="6" t="s">
        <v>84</v>
      </c>
      <c r="D2630" s="6">
        <v>0</v>
      </c>
      <c r="E2630" s="7">
        <v>165811.46390992199</v>
      </c>
      <c r="F2630" s="16">
        <f>SUMIFS(Table2[time],Table2[config],Table2[[#This Row],[config]],Table2[repetition],Table2[[#This Row],[repetition]])</f>
        <v>29458867.34401197</v>
      </c>
      <c r="G2630" s="16">
        <f>IF(Table2[[#This Row],[time]]&lt;7200000,1,0)</f>
        <v>1</v>
      </c>
      <c r="H2630" t="s">
        <v>228</v>
      </c>
      <c r="I2630">
        <v>20</v>
      </c>
      <c r="J2630" t="s">
        <v>229</v>
      </c>
      <c r="K2630" t="s">
        <v>239</v>
      </c>
      <c r="L2630" t="s">
        <v>245</v>
      </c>
      <c r="M2630" t="s">
        <v>241</v>
      </c>
      <c r="N2630" t="s">
        <v>233</v>
      </c>
      <c r="O2630">
        <v>80</v>
      </c>
      <c r="P2630">
        <v>50</v>
      </c>
      <c r="Q2630" t="s">
        <v>234</v>
      </c>
      <c r="R2630" t="s">
        <v>244</v>
      </c>
      <c r="S2630" t="s">
        <v>236</v>
      </c>
      <c r="T2630" t="b">
        <v>0</v>
      </c>
      <c r="U2630" t="b">
        <v>0</v>
      </c>
      <c r="V2630" t="b">
        <v>0</v>
      </c>
      <c r="W2630" t="b">
        <v>1</v>
      </c>
      <c r="X2630" t="b">
        <v>0</v>
      </c>
      <c r="Y2630" t="b">
        <v>0</v>
      </c>
      <c r="Z2630" t="b">
        <v>0</v>
      </c>
      <c r="AA2630" t="b">
        <v>1</v>
      </c>
      <c r="AB2630" t="b">
        <v>1</v>
      </c>
      <c r="AC2630" t="b">
        <v>0</v>
      </c>
    </row>
    <row r="2631" spans="1:29" x14ac:dyDescent="0.2">
      <c r="A2631" s="8">
        <v>1</v>
      </c>
      <c r="B2631" s="8" t="s">
        <v>186</v>
      </c>
      <c r="C2631" s="8" t="s">
        <v>84</v>
      </c>
      <c r="D2631" s="8">
        <v>0</v>
      </c>
      <c r="E2631" s="9">
        <v>134356.456923997</v>
      </c>
      <c r="F2631" s="17">
        <f>SUMIFS(Table2[time],Table2[config],Table2[[#This Row],[config]],Table2[repetition],Table2[[#This Row],[repetition]])</f>
        <v>29458867.34401197</v>
      </c>
      <c r="G2631" s="17">
        <f>IF(Table2[[#This Row],[time]]&lt;7200000,1,0)</f>
        <v>1</v>
      </c>
      <c r="H2631" t="s">
        <v>228</v>
      </c>
      <c r="I2631">
        <v>20</v>
      </c>
      <c r="J2631" t="s">
        <v>229</v>
      </c>
      <c r="K2631" t="s">
        <v>239</v>
      </c>
      <c r="L2631" t="s">
        <v>245</v>
      </c>
      <c r="M2631" t="s">
        <v>241</v>
      </c>
      <c r="N2631" t="s">
        <v>233</v>
      </c>
      <c r="O2631">
        <v>80</v>
      </c>
      <c r="P2631">
        <v>50</v>
      </c>
      <c r="Q2631" t="s">
        <v>234</v>
      </c>
      <c r="R2631" t="s">
        <v>244</v>
      </c>
      <c r="S2631" t="s">
        <v>236</v>
      </c>
      <c r="T2631" t="b">
        <v>0</v>
      </c>
      <c r="U2631" t="b">
        <v>0</v>
      </c>
      <c r="V2631" t="b">
        <v>0</v>
      </c>
      <c r="W2631" t="b">
        <v>1</v>
      </c>
      <c r="X2631" t="b">
        <v>0</v>
      </c>
      <c r="Y2631" t="b">
        <v>0</v>
      </c>
      <c r="Z2631" t="b">
        <v>0</v>
      </c>
      <c r="AA2631" t="b">
        <v>1</v>
      </c>
      <c r="AB2631" t="b">
        <v>1</v>
      </c>
      <c r="AC2631" t="b">
        <v>0</v>
      </c>
    </row>
    <row r="2632" spans="1:29" x14ac:dyDescent="0.2">
      <c r="A2632" s="6">
        <v>1</v>
      </c>
      <c r="B2632" s="6" t="s">
        <v>201</v>
      </c>
      <c r="C2632" s="6" t="s">
        <v>84</v>
      </c>
      <c r="D2632" s="6">
        <v>0</v>
      </c>
      <c r="E2632" s="7">
        <v>229713.26293703099</v>
      </c>
      <c r="F2632" s="16">
        <f>SUMIFS(Table2[time],Table2[config],Table2[[#This Row],[config]],Table2[repetition],Table2[[#This Row],[repetition]])</f>
        <v>29458867.34401197</v>
      </c>
      <c r="G2632" s="16">
        <f>IF(Table2[[#This Row],[time]]&lt;7200000,1,0)</f>
        <v>1</v>
      </c>
      <c r="H2632" t="s">
        <v>228</v>
      </c>
      <c r="I2632">
        <v>20</v>
      </c>
      <c r="J2632" t="s">
        <v>229</v>
      </c>
      <c r="K2632" t="s">
        <v>239</v>
      </c>
      <c r="L2632" t="s">
        <v>245</v>
      </c>
      <c r="M2632" t="s">
        <v>241</v>
      </c>
      <c r="N2632" t="s">
        <v>233</v>
      </c>
      <c r="O2632">
        <v>80</v>
      </c>
      <c r="P2632">
        <v>50</v>
      </c>
      <c r="Q2632" t="s">
        <v>234</v>
      </c>
      <c r="R2632" t="s">
        <v>244</v>
      </c>
      <c r="S2632" t="s">
        <v>236</v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b">
        <v>0</v>
      </c>
      <c r="Z2632" t="b">
        <v>0</v>
      </c>
      <c r="AA2632" t="b">
        <v>1</v>
      </c>
      <c r="AB2632" t="b">
        <v>1</v>
      </c>
      <c r="AC2632" t="b">
        <v>0</v>
      </c>
    </row>
    <row r="2633" spans="1:29" x14ac:dyDescent="0.2">
      <c r="A2633" s="8">
        <v>1</v>
      </c>
      <c r="B2633" s="8" t="s">
        <v>188</v>
      </c>
      <c r="C2633" s="8" t="s">
        <v>84</v>
      </c>
      <c r="D2633" s="8">
        <v>0</v>
      </c>
      <c r="E2633" s="9">
        <v>247380.783400032</v>
      </c>
      <c r="F2633" s="17">
        <f>SUMIFS(Table2[time],Table2[config],Table2[[#This Row],[config]],Table2[repetition],Table2[[#This Row],[repetition]])</f>
        <v>29458867.34401197</v>
      </c>
      <c r="G2633" s="17">
        <f>IF(Table2[[#This Row],[time]]&lt;7200000,1,0)</f>
        <v>1</v>
      </c>
      <c r="H2633" t="s">
        <v>228</v>
      </c>
      <c r="I2633">
        <v>20</v>
      </c>
      <c r="J2633" t="s">
        <v>229</v>
      </c>
      <c r="K2633" t="s">
        <v>239</v>
      </c>
      <c r="L2633" t="s">
        <v>245</v>
      </c>
      <c r="M2633" t="s">
        <v>241</v>
      </c>
      <c r="N2633" t="s">
        <v>233</v>
      </c>
      <c r="O2633">
        <v>80</v>
      </c>
      <c r="P2633">
        <v>50</v>
      </c>
      <c r="Q2633" t="s">
        <v>234</v>
      </c>
      <c r="R2633" t="s">
        <v>244</v>
      </c>
      <c r="S2633" t="s">
        <v>236</v>
      </c>
      <c r="T2633" t="b">
        <v>0</v>
      </c>
      <c r="U2633" t="b">
        <v>0</v>
      </c>
      <c r="V2633" t="b">
        <v>0</v>
      </c>
      <c r="W2633" t="b">
        <v>1</v>
      </c>
      <c r="X2633" t="b">
        <v>0</v>
      </c>
      <c r="Y2633" t="b">
        <v>0</v>
      </c>
      <c r="Z2633" t="b">
        <v>0</v>
      </c>
      <c r="AA2633" t="b">
        <v>1</v>
      </c>
      <c r="AB2633" t="b">
        <v>1</v>
      </c>
      <c r="AC2633" t="b">
        <v>0</v>
      </c>
    </row>
    <row r="2634" spans="1:29" x14ac:dyDescent="0.2">
      <c r="A2634" s="6">
        <v>1</v>
      </c>
      <c r="B2634" s="6" t="s">
        <v>202</v>
      </c>
      <c r="C2634" s="6" t="s">
        <v>84</v>
      </c>
      <c r="D2634" s="6">
        <v>0</v>
      </c>
      <c r="E2634" s="7">
        <v>300411.17215296201</v>
      </c>
      <c r="F2634" s="16">
        <f>SUMIFS(Table2[time],Table2[config],Table2[[#This Row],[config]],Table2[repetition],Table2[[#This Row],[repetition]])</f>
        <v>29458867.34401197</v>
      </c>
      <c r="G2634" s="16">
        <f>IF(Table2[[#This Row],[time]]&lt;7200000,1,0)</f>
        <v>1</v>
      </c>
      <c r="H2634" t="s">
        <v>228</v>
      </c>
      <c r="I2634">
        <v>20</v>
      </c>
      <c r="J2634" t="s">
        <v>229</v>
      </c>
      <c r="K2634" t="s">
        <v>239</v>
      </c>
      <c r="L2634" t="s">
        <v>245</v>
      </c>
      <c r="M2634" t="s">
        <v>241</v>
      </c>
      <c r="N2634" t="s">
        <v>233</v>
      </c>
      <c r="O2634">
        <v>80</v>
      </c>
      <c r="P2634">
        <v>50</v>
      </c>
      <c r="Q2634" t="s">
        <v>234</v>
      </c>
      <c r="R2634" t="s">
        <v>244</v>
      </c>
      <c r="S2634" t="s">
        <v>236</v>
      </c>
      <c r="T2634" t="b">
        <v>0</v>
      </c>
      <c r="U2634" t="b">
        <v>0</v>
      </c>
      <c r="V2634" t="b">
        <v>0</v>
      </c>
      <c r="W2634" t="b">
        <v>1</v>
      </c>
      <c r="X2634" t="b">
        <v>0</v>
      </c>
      <c r="Y2634" t="b">
        <v>0</v>
      </c>
      <c r="Z2634" t="b">
        <v>0</v>
      </c>
      <c r="AA2634" t="b">
        <v>1</v>
      </c>
      <c r="AB2634" t="b">
        <v>1</v>
      </c>
      <c r="AC2634" t="b">
        <v>0</v>
      </c>
    </row>
    <row r="2635" spans="1:29" x14ac:dyDescent="0.2">
      <c r="A2635" s="8">
        <v>1</v>
      </c>
      <c r="B2635" s="8" t="s">
        <v>177</v>
      </c>
      <c r="C2635" s="8" t="s">
        <v>84</v>
      </c>
      <c r="D2635" s="8">
        <v>0</v>
      </c>
      <c r="E2635" s="9">
        <v>455031.081097899</v>
      </c>
      <c r="F2635" s="17">
        <f>SUMIFS(Table2[time],Table2[config],Table2[[#This Row],[config]],Table2[repetition],Table2[[#This Row],[repetition]])</f>
        <v>29458867.34401197</v>
      </c>
      <c r="G2635" s="17">
        <f>IF(Table2[[#This Row],[time]]&lt;7200000,1,0)</f>
        <v>1</v>
      </c>
      <c r="H2635" t="s">
        <v>228</v>
      </c>
      <c r="I2635">
        <v>20</v>
      </c>
      <c r="J2635" t="s">
        <v>229</v>
      </c>
      <c r="K2635" t="s">
        <v>239</v>
      </c>
      <c r="L2635" t="s">
        <v>245</v>
      </c>
      <c r="M2635" t="s">
        <v>241</v>
      </c>
      <c r="N2635" t="s">
        <v>233</v>
      </c>
      <c r="O2635">
        <v>80</v>
      </c>
      <c r="P2635">
        <v>50</v>
      </c>
      <c r="Q2635" t="s">
        <v>234</v>
      </c>
      <c r="R2635" t="s">
        <v>244</v>
      </c>
      <c r="S2635" t="s">
        <v>236</v>
      </c>
      <c r="T2635" t="b">
        <v>0</v>
      </c>
      <c r="U2635" t="b">
        <v>0</v>
      </c>
      <c r="V2635" t="b">
        <v>0</v>
      </c>
      <c r="W2635" t="b">
        <v>1</v>
      </c>
      <c r="X2635" t="b">
        <v>0</v>
      </c>
      <c r="Y2635" t="b">
        <v>0</v>
      </c>
      <c r="Z2635" t="b">
        <v>0</v>
      </c>
      <c r="AA2635" t="b">
        <v>1</v>
      </c>
      <c r="AB2635" t="b">
        <v>1</v>
      </c>
      <c r="AC2635" t="b">
        <v>0</v>
      </c>
    </row>
    <row r="2636" spans="1:29" x14ac:dyDescent="0.2">
      <c r="A2636" s="6">
        <v>1</v>
      </c>
      <c r="B2636" s="6" t="s">
        <v>191</v>
      </c>
      <c r="C2636" s="6" t="s">
        <v>84</v>
      </c>
      <c r="D2636" s="6">
        <v>0</v>
      </c>
      <c r="E2636" s="7">
        <v>472228.00395986898</v>
      </c>
      <c r="F2636" s="16">
        <f>SUMIFS(Table2[time],Table2[config],Table2[[#This Row],[config]],Table2[repetition],Table2[[#This Row],[repetition]])</f>
        <v>29458867.34401197</v>
      </c>
      <c r="G2636" s="16">
        <f>IF(Table2[[#This Row],[time]]&lt;7200000,1,0)</f>
        <v>1</v>
      </c>
      <c r="H2636" t="s">
        <v>228</v>
      </c>
      <c r="I2636">
        <v>20</v>
      </c>
      <c r="J2636" t="s">
        <v>229</v>
      </c>
      <c r="K2636" t="s">
        <v>239</v>
      </c>
      <c r="L2636" t="s">
        <v>245</v>
      </c>
      <c r="M2636" t="s">
        <v>241</v>
      </c>
      <c r="N2636" t="s">
        <v>233</v>
      </c>
      <c r="O2636">
        <v>80</v>
      </c>
      <c r="P2636">
        <v>50</v>
      </c>
      <c r="Q2636" t="s">
        <v>234</v>
      </c>
      <c r="R2636" t="s">
        <v>244</v>
      </c>
      <c r="S2636" t="s">
        <v>236</v>
      </c>
      <c r="T2636" t="b">
        <v>0</v>
      </c>
      <c r="U2636" t="b">
        <v>0</v>
      </c>
      <c r="V2636" t="b">
        <v>0</v>
      </c>
      <c r="W2636" t="b">
        <v>1</v>
      </c>
      <c r="X2636" t="b">
        <v>0</v>
      </c>
      <c r="Y2636" t="b">
        <v>0</v>
      </c>
      <c r="Z2636" t="b">
        <v>0</v>
      </c>
      <c r="AA2636" t="b">
        <v>1</v>
      </c>
      <c r="AB2636" t="b">
        <v>1</v>
      </c>
      <c r="AC2636" t="b">
        <v>0</v>
      </c>
    </row>
    <row r="2637" spans="1:29" x14ac:dyDescent="0.2">
      <c r="A2637" s="8">
        <v>1</v>
      </c>
      <c r="B2637" s="8" t="s">
        <v>205</v>
      </c>
      <c r="C2637" s="8" t="s">
        <v>84</v>
      </c>
      <c r="D2637" s="8">
        <v>0</v>
      </c>
      <c r="E2637" s="9">
        <v>1331851.8282240201</v>
      </c>
      <c r="F2637" s="17">
        <f>SUMIFS(Table2[time],Table2[config],Table2[[#This Row],[config]],Table2[repetition],Table2[[#This Row],[repetition]])</f>
        <v>29458867.34401197</v>
      </c>
      <c r="G2637" s="17">
        <f>IF(Table2[[#This Row],[time]]&lt;7200000,1,0)</f>
        <v>1</v>
      </c>
      <c r="H2637" t="s">
        <v>228</v>
      </c>
      <c r="I2637">
        <v>20</v>
      </c>
      <c r="J2637" t="s">
        <v>229</v>
      </c>
      <c r="K2637" t="s">
        <v>239</v>
      </c>
      <c r="L2637" t="s">
        <v>245</v>
      </c>
      <c r="M2637" t="s">
        <v>241</v>
      </c>
      <c r="N2637" t="s">
        <v>233</v>
      </c>
      <c r="O2637">
        <v>80</v>
      </c>
      <c r="P2637">
        <v>50</v>
      </c>
      <c r="Q2637" t="s">
        <v>234</v>
      </c>
      <c r="R2637" t="s">
        <v>244</v>
      </c>
      <c r="S2637" t="s">
        <v>236</v>
      </c>
      <c r="T2637" t="b">
        <v>0</v>
      </c>
      <c r="U2637" t="b">
        <v>0</v>
      </c>
      <c r="V2637" t="b">
        <v>0</v>
      </c>
      <c r="W2637" t="b">
        <v>1</v>
      </c>
      <c r="X2637" t="b">
        <v>0</v>
      </c>
      <c r="Y2637" t="b">
        <v>0</v>
      </c>
      <c r="Z2637" t="b">
        <v>0</v>
      </c>
      <c r="AA2637" t="b">
        <v>1</v>
      </c>
      <c r="AB2637" t="b">
        <v>1</v>
      </c>
      <c r="AC2637" t="b">
        <v>0</v>
      </c>
    </row>
    <row r="2638" spans="1:29" x14ac:dyDescent="0.2">
      <c r="A2638" s="6">
        <v>1</v>
      </c>
      <c r="B2638" s="6" t="s">
        <v>187</v>
      </c>
      <c r="C2638" s="6" t="s">
        <v>84</v>
      </c>
      <c r="D2638" s="6">
        <v>0</v>
      </c>
      <c r="E2638" s="7">
        <v>1749001.63133814</v>
      </c>
      <c r="F2638" s="16">
        <f>SUMIFS(Table2[time],Table2[config],Table2[[#This Row],[config]],Table2[repetition],Table2[[#This Row],[repetition]])</f>
        <v>29458867.34401197</v>
      </c>
      <c r="G2638" s="16">
        <f>IF(Table2[[#This Row],[time]]&lt;7200000,1,0)</f>
        <v>1</v>
      </c>
      <c r="H2638" t="s">
        <v>228</v>
      </c>
      <c r="I2638">
        <v>20</v>
      </c>
      <c r="J2638" t="s">
        <v>229</v>
      </c>
      <c r="K2638" t="s">
        <v>239</v>
      </c>
      <c r="L2638" t="s">
        <v>245</v>
      </c>
      <c r="M2638" t="s">
        <v>241</v>
      </c>
      <c r="N2638" t="s">
        <v>233</v>
      </c>
      <c r="O2638">
        <v>80</v>
      </c>
      <c r="P2638">
        <v>50</v>
      </c>
      <c r="Q2638" t="s">
        <v>234</v>
      </c>
      <c r="R2638" t="s">
        <v>244</v>
      </c>
      <c r="S2638" t="s">
        <v>236</v>
      </c>
      <c r="T2638" t="b">
        <v>0</v>
      </c>
      <c r="U2638" t="b">
        <v>0</v>
      </c>
      <c r="V2638" t="b">
        <v>0</v>
      </c>
      <c r="W2638" t="b">
        <v>1</v>
      </c>
      <c r="X2638" t="b">
        <v>0</v>
      </c>
      <c r="Y2638" t="b">
        <v>0</v>
      </c>
      <c r="Z2638" t="b">
        <v>0</v>
      </c>
      <c r="AA2638" t="b">
        <v>1</v>
      </c>
      <c r="AB2638" t="b">
        <v>1</v>
      </c>
      <c r="AC2638" t="b">
        <v>0</v>
      </c>
    </row>
    <row r="2639" spans="1:29" x14ac:dyDescent="0.2">
      <c r="A2639" s="8">
        <v>1</v>
      </c>
      <c r="B2639" s="8" t="s">
        <v>190</v>
      </c>
      <c r="C2639" s="8" t="s">
        <v>84</v>
      </c>
      <c r="D2639" s="8">
        <v>0</v>
      </c>
      <c r="E2639" s="9">
        <v>7238371.6561959498</v>
      </c>
      <c r="F2639" s="17">
        <f>SUMIFS(Table2[time],Table2[config],Table2[[#This Row],[config]],Table2[repetition],Table2[[#This Row],[repetition]])</f>
        <v>29458867.34401197</v>
      </c>
      <c r="G2639" s="17">
        <f>IF(Table2[[#This Row],[time]]&lt;7200000,1,0)</f>
        <v>0</v>
      </c>
      <c r="H2639" t="s">
        <v>228</v>
      </c>
      <c r="I2639">
        <v>20</v>
      </c>
      <c r="J2639" t="s">
        <v>229</v>
      </c>
      <c r="K2639" t="s">
        <v>239</v>
      </c>
      <c r="L2639" t="s">
        <v>245</v>
      </c>
      <c r="M2639" t="s">
        <v>241</v>
      </c>
      <c r="N2639" t="s">
        <v>233</v>
      </c>
      <c r="O2639">
        <v>80</v>
      </c>
      <c r="P2639">
        <v>50</v>
      </c>
      <c r="Q2639" t="s">
        <v>234</v>
      </c>
      <c r="R2639" t="s">
        <v>244</v>
      </c>
      <c r="S2639" t="s">
        <v>236</v>
      </c>
      <c r="T2639" t="b">
        <v>0</v>
      </c>
      <c r="U2639" t="b">
        <v>0</v>
      </c>
      <c r="V2639" t="b">
        <v>0</v>
      </c>
      <c r="W2639" t="b">
        <v>1</v>
      </c>
      <c r="X2639" t="b">
        <v>0</v>
      </c>
      <c r="Y2639" t="b">
        <v>0</v>
      </c>
      <c r="Z2639" t="b">
        <v>0</v>
      </c>
      <c r="AA2639" t="b">
        <v>1</v>
      </c>
      <c r="AB2639" t="b">
        <v>1</v>
      </c>
      <c r="AC2639" t="b">
        <v>0</v>
      </c>
    </row>
    <row r="2640" spans="1:29" x14ac:dyDescent="0.2">
      <c r="A2640" s="6">
        <v>1</v>
      </c>
      <c r="B2640" s="6" t="s">
        <v>204</v>
      </c>
      <c r="C2640" s="6" t="s">
        <v>84</v>
      </c>
      <c r="D2640" s="6">
        <v>0</v>
      </c>
      <c r="E2640" s="7">
        <v>7221486.8922389504</v>
      </c>
      <c r="F2640" s="16">
        <f>SUMIFS(Table2[time],Table2[config],Table2[[#This Row],[config]],Table2[repetition],Table2[[#This Row],[repetition]])</f>
        <v>29458867.34401197</v>
      </c>
      <c r="G2640" s="16">
        <f>IF(Table2[[#This Row],[time]]&lt;7200000,1,0)</f>
        <v>0</v>
      </c>
      <c r="H2640" t="s">
        <v>228</v>
      </c>
      <c r="I2640">
        <v>20</v>
      </c>
      <c r="J2640" t="s">
        <v>229</v>
      </c>
      <c r="K2640" t="s">
        <v>239</v>
      </c>
      <c r="L2640" t="s">
        <v>245</v>
      </c>
      <c r="M2640" t="s">
        <v>241</v>
      </c>
      <c r="N2640" t="s">
        <v>233</v>
      </c>
      <c r="O2640">
        <v>80</v>
      </c>
      <c r="P2640">
        <v>50</v>
      </c>
      <c r="Q2640" t="s">
        <v>234</v>
      </c>
      <c r="R2640" t="s">
        <v>244</v>
      </c>
      <c r="S2640" t="s">
        <v>236</v>
      </c>
      <c r="T2640" t="b">
        <v>0</v>
      </c>
      <c r="U2640" t="b">
        <v>0</v>
      </c>
      <c r="V2640" t="b">
        <v>0</v>
      </c>
      <c r="W2640" t="b">
        <v>1</v>
      </c>
      <c r="X2640" t="b">
        <v>0</v>
      </c>
      <c r="Y2640" t="b">
        <v>0</v>
      </c>
      <c r="Z2640" t="b">
        <v>0</v>
      </c>
      <c r="AA2640" t="b">
        <v>1</v>
      </c>
      <c r="AB2640" t="b">
        <v>1</v>
      </c>
      <c r="AC2640" t="b">
        <v>0</v>
      </c>
    </row>
    <row r="2641" spans="1:29" x14ac:dyDescent="0.2">
      <c r="A2641" s="8">
        <v>1</v>
      </c>
      <c r="B2641" s="8" t="s">
        <v>203</v>
      </c>
      <c r="C2641" s="8" t="s">
        <v>84</v>
      </c>
      <c r="D2641" s="8">
        <v>0</v>
      </c>
      <c r="E2641" s="9">
        <v>7238159.3740738397</v>
      </c>
      <c r="F2641" s="17">
        <f>SUMIFS(Table2[time],Table2[config],Table2[[#This Row],[config]],Table2[repetition],Table2[[#This Row],[repetition]])</f>
        <v>29458867.34401197</v>
      </c>
      <c r="G2641" s="17">
        <f>IF(Table2[[#This Row],[time]]&lt;7200000,1,0)</f>
        <v>0</v>
      </c>
      <c r="H2641" t="s">
        <v>228</v>
      </c>
      <c r="I2641">
        <v>20</v>
      </c>
      <c r="J2641" t="s">
        <v>229</v>
      </c>
      <c r="K2641" t="s">
        <v>239</v>
      </c>
      <c r="L2641" t="s">
        <v>245</v>
      </c>
      <c r="M2641" t="s">
        <v>241</v>
      </c>
      <c r="N2641" t="s">
        <v>233</v>
      </c>
      <c r="O2641">
        <v>80</v>
      </c>
      <c r="P2641">
        <v>50</v>
      </c>
      <c r="Q2641" t="s">
        <v>234</v>
      </c>
      <c r="R2641" t="s">
        <v>244</v>
      </c>
      <c r="S2641" t="s">
        <v>236</v>
      </c>
      <c r="T2641" t="b">
        <v>0</v>
      </c>
      <c r="U2641" t="b">
        <v>0</v>
      </c>
      <c r="V2641" t="b">
        <v>0</v>
      </c>
      <c r="W2641" t="b">
        <v>1</v>
      </c>
      <c r="X2641" t="b">
        <v>0</v>
      </c>
      <c r="Y2641" t="b">
        <v>0</v>
      </c>
      <c r="Z2641" t="b">
        <v>0</v>
      </c>
      <c r="AA2641" t="b">
        <v>1</v>
      </c>
      <c r="AB2641" t="b">
        <v>1</v>
      </c>
      <c r="AC2641" t="b">
        <v>0</v>
      </c>
    </row>
    <row r="2642" spans="1:29" x14ac:dyDescent="0.2">
      <c r="A2642" s="6">
        <v>2</v>
      </c>
      <c r="B2642" s="6" t="s">
        <v>192</v>
      </c>
      <c r="C2642" s="6" t="s">
        <v>84</v>
      </c>
      <c r="D2642" s="6">
        <v>0</v>
      </c>
      <c r="E2642" s="7">
        <v>149868.15873498499</v>
      </c>
      <c r="F2642" s="16">
        <f>SUMIFS(Table2[time],Table2[config],Table2[[#This Row],[config]],Table2[repetition],Table2[[#This Row],[repetition]])</f>
        <v>28080832.186367206</v>
      </c>
      <c r="G2642" s="16">
        <f>IF(Table2[[#This Row],[time]]&lt;7200000,1,0)</f>
        <v>1</v>
      </c>
      <c r="H2642" t="s">
        <v>228</v>
      </c>
      <c r="I2642">
        <v>20</v>
      </c>
      <c r="J2642" t="s">
        <v>229</v>
      </c>
      <c r="K2642" t="s">
        <v>239</v>
      </c>
      <c r="L2642" t="s">
        <v>245</v>
      </c>
      <c r="M2642" t="s">
        <v>241</v>
      </c>
      <c r="N2642" t="s">
        <v>233</v>
      </c>
      <c r="O2642">
        <v>80</v>
      </c>
      <c r="P2642">
        <v>50</v>
      </c>
      <c r="Q2642" t="s">
        <v>234</v>
      </c>
      <c r="R2642" t="s">
        <v>244</v>
      </c>
      <c r="S2642" t="s">
        <v>236</v>
      </c>
      <c r="T2642" t="b">
        <v>0</v>
      </c>
      <c r="U2642" t="b">
        <v>0</v>
      </c>
      <c r="V2642" t="b">
        <v>0</v>
      </c>
      <c r="W2642" t="b">
        <v>1</v>
      </c>
      <c r="X2642" t="b">
        <v>0</v>
      </c>
      <c r="Y2642" t="b">
        <v>0</v>
      </c>
      <c r="Z2642" t="b">
        <v>0</v>
      </c>
      <c r="AA2642" t="b">
        <v>1</v>
      </c>
      <c r="AB2642" t="b">
        <v>1</v>
      </c>
      <c r="AC2642" t="b">
        <v>0</v>
      </c>
    </row>
    <row r="2643" spans="1:29" x14ac:dyDescent="0.2">
      <c r="A2643" s="8">
        <v>2</v>
      </c>
      <c r="B2643" s="8" t="s">
        <v>181</v>
      </c>
      <c r="C2643" s="8" t="s">
        <v>84</v>
      </c>
      <c r="D2643" s="8">
        <v>0</v>
      </c>
      <c r="E2643" s="9">
        <v>100765.246607013</v>
      </c>
      <c r="F2643" s="17">
        <f>SUMIFS(Table2[time],Table2[config],Table2[[#This Row],[config]],Table2[repetition],Table2[[#This Row],[repetition]])</f>
        <v>28080832.186367206</v>
      </c>
      <c r="G2643" s="17">
        <f>IF(Table2[[#This Row],[time]]&lt;7200000,1,0)</f>
        <v>1</v>
      </c>
      <c r="H2643" t="s">
        <v>228</v>
      </c>
      <c r="I2643">
        <v>20</v>
      </c>
      <c r="J2643" t="s">
        <v>229</v>
      </c>
      <c r="K2643" t="s">
        <v>239</v>
      </c>
      <c r="L2643" t="s">
        <v>245</v>
      </c>
      <c r="M2643" t="s">
        <v>241</v>
      </c>
      <c r="N2643" t="s">
        <v>233</v>
      </c>
      <c r="O2643">
        <v>80</v>
      </c>
      <c r="P2643">
        <v>50</v>
      </c>
      <c r="Q2643" t="s">
        <v>234</v>
      </c>
      <c r="R2643" t="s">
        <v>244</v>
      </c>
      <c r="S2643" t="s">
        <v>236</v>
      </c>
      <c r="T2643" t="b">
        <v>0</v>
      </c>
      <c r="U2643" t="b">
        <v>0</v>
      </c>
      <c r="V2643" t="b">
        <v>0</v>
      </c>
      <c r="W2643" t="b">
        <v>1</v>
      </c>
      <c r="X2643" t="b">
        <v>0</v>
      </c>
      <c r="Y2643" t="b">
        <v>0</v>
      </c>
      <c r="Z2643" t="b">
        <v>0</v>
      </c>
      <c r="AA2643" t="b">
        <v>1</v>
      </c>
      <c r="AB2643" t="b">
        <v>1</v>
      </c>
      <c r="AC2643" t="b">
        <v>0</v>
      </c>
    </row>
    <row r="2644" spans="1:29" x14ac:dyDescent="0.2">
      <c r="A2644" s="6">
        <v>2</v>
      </c>
      <c r="B2644" s="6" t="s">
        <v>194</v>
      </c>
      <c r="C2644" s="6" t="s">
        <v>84</v>
      </c>
      <c r="D2644" s="6">
        <v>0</v>
      </c>
      <c r="E2644" s="7">
        <v>181982.22064901999</v>
      </c>
      <c r="F2644" s="16">
        <f>SUMIFS(Table2[time],Table2[config],Table2[[#This Row],[config]],Table2[repetition],Table2[[#This Row],[repetition]])</f>
        <v>28080832.186367206</v>
      </c>
      <c r="G2644" s="16">
        <f>IF(Table2[[#This Row],[time]]&lt;7200000,1,0)</f>
        <v>1</v>
      </c>
      <c r="H2644" t="s">
        <v>228</v>
      </c>
      <c r="I2644">
        <v>20</v>
      </c>
      <c r="J2644" t="s">
        <v>229</v>
      </c>
      <c r="K2644" t="s">
        <v>239</v>
      </c>
      <c r="L2644" t="s">
        <v>245</v>
      </c>
      <c r="M2644" t="s">
        <v>241</v>
      </c>
      <c r="N2644" t="s">
        <v>233</v>
      </c>
      <c r="O2644">
        <v>80</v>
      </c>
      <c r="P2644">
        <v>50</v>
      </c>
      <c r="Q2644" t="s">
        <v>234</v>
      </c>
      <c r="R2644" t="s">
        <v>244</v>
      </c>
      <c r="S2644" t="s">
        <v>236</v>
      </c>
      <c r="T2644" t="b">
        <v>0</v>
      </c>
      <c r="U2644" t="b">
        <v>0</v>
      </c>
      <c r="V2644" t="b">
        <v>0</v>
      </c>
      <c r="W2644" t="b">
        <v>1</v>
      </c>
      <c r="X2644" t="b">
        <v>0</v>
      </c>
      <c r="Y2644" t="b">
        <v>0</v>
      </c>
      <c r="Z2644" t="b">
        <v>0</v>
      </c>
      <c r="AA2644" t="b">
        <v>1</v>
      </c>
      <c r="AB2644" t="b">
        <v>1</v>
      </c>
      <c r="AC2644" t="b">
        <v>0</v>
      </c>
    </row>
    <row r="2645" spans="1:29" x14ac:dyDescent="0.2">
      <c r="A2645" s="8">
        <v>2</v>
      </c>
      <c r="B2645" s="8" t="s">
        <v>176</v>
      </c>
      <c r="C2645" s="8" t="s">
        <v>84</v>
      </c>
      <c r="D2645" s="8">
        <v>0</v>
      </c>
      <c r="E2645" s="9">
        <v>121341.733052977</v>
      </c>
      <c r="F2645" s="17">
        <f>SUMIFS(Table2[time],Table2[config],Table2[[#This Row],[config]],Table2[repetition],Table2[[#This Row],[repetition]])</f>
        <v>28080832.186367206</v>
      </c>
      <c r="G2645" s="17">
        <f>IF(Table2[[#This Row],[time]]&lt;7200000,1,0)</f>
        <v>1</v>
      </c>
      <c r="H2645" t="s">
        <v>228</v>
      </c>
      <c r="I2645">
        <v>20</v>
      </c>
      <c r="J2645" t="s">
        <v>229</v>
      </c>
      <c r="K2645" t="s">
        <v>239</v>
      </c>
      <c r="L2645" t="s">
        <v>245</v>
      </c>
      <c r="M2645" t="s">
        <v>241</v>
      </c>
      <c r="N2645" t="s">
        <v>233</v>
      </c>
      <c r="O2645">
        <v>80</v>
      </c>
      <c r="P2645">
        <v>50</v>
      </c>
      <c r="Q2645" t="s">
        <v>234</v>
      </c>
      <c r="R2645" t="s">
        <v>244</v>
      </c>
      <c r="S2645" t="s">
        <v>236</v>
      </c>
      <c r="T2645" t="b">
        <v>0</v>
      </c>
      <c r="U2645" t="b">
        <v>0</v>
      </c>
      <c r="V2645" t="b">
        <v>0</v>
      </c>
      <c r="W2645" t="b">
        <v>1</v>
      </c>
      <c r="X2645" t="b">
        <v>0</v>
      </c>
      <c r="Y2645" t="b">
        <v>0</v>
      </c>
      <c r="Z2645" t="b">
        <v>0</v>
      </c>
      <c r="AA2645" t="b">
        <v>1</v>
      </c>
      <c r="AB2645" t="b">
        <v>1</v>
      </c>
      <c r="AC2645" t="b">
        <v>0</v>
      </c>
    </row>
    <row r="2646" spans="1:29" x14ac:dyDescent="0.2">
      <c r="A2646" s="6">
        <v>2</v>
      </c>
      <c r="B2646" s="6" t="s">
        <v>183</v>
      </c>
      <c r="C2646" s="6" t="s">
        <v>84</v>
      </c>
      <c r="D2646" s="6">
        <v>0</v>
      </c>
      <c r="E2646" s="7">
        <v>132802.45453200699</v>
      </c>
      <c r="F2646" s="16">
        <f>SUMIFS(Table2[time],Table2[config],Table2[[#This Row],[config]],Table2[repetition],Table2[[#This Row],[repetition]])</f>
        <v>28080832.186367206</v>
      </c>
      <c r="G2646" s="16">
        <f>IF(Table2[[#This Row],[time]]&lt;7200000,1,0)</f>
        <v>1</v>
      </c>
      <c r="H2646" t="s">
        <v>228</v>
      </c>
      <c r="I2646">
        <v>20</v>
      </c>
      <c r="J2646" t="s">
        <v>229</v>
      </c>
      <c r="K2646" t="s">
        <v>239</v>
      </c>
      <c r="L2646" t="s">
        <v>245</v>
      </c>
      <c r="M2646" t="s">
        <v>241</v>
      </c>
      <c r="N2646" t="s">
        <v>233</v>
      </c>
      <c r="O2646">
        <v>80</v>
      </c>
      <c r="P2646">
        <v>50</v>
      </c>
      <c r="Q2646" t="s">
        <v>234</v>
      </c>
      <c r="R2646" t="s">
        <v>244</v>
      </c>
      <c r="S2646" t="s">
        <v>236</v>
      </c>
      <c r="T2646" t="b">
        <v>0</v>
      </c>
      <c r="U2646" t="b">
        <v>0</v>
      </c>
      <c r="V2646" t="b">
        <v>0</v>
      </c>
      <c r="W2646" t="b">
        <v>1</v>
      </c>
      <c r="X2646" t="b">
        <v>0</v>
      </c>
      <c r="Y2646" t="b">
        <v>0</v>
      </c>
      <c r="Z2646" t="b">
        <v>0</v>
      </c>
      <c r="AA2646" t="b">
        <v>1</v>
      </c>
      <c r="AB2646" t="b">
        <v>1</v>
      </c>
      <c r="AC2646" t="b">
        <v>0</v>
      </c>
    </row>
    <row r="2647" spans="1:29" x14ac:dyDescent="0.2">
      <c r="A2647" s="8">
        <v>2</v>
      </c>
      <c r="B2647" s="8" t="s">
        <v>180</v>
      </c>
      <c r="C2647" s="8" t="s">
        <v>84</v>
      </c>
      <c r="D2647" s="8">
        <v>0</v>
      </c>
      <c r="E2647" s="9">
        <v>80427.393512043607</v>
      </c>
      <c r="F2647" s="17">
        <f>SUMIFS(Table2[time],Table2[config],Table2[[#This Row],[config]],Table2[repetition],Table2[[#This Row],[repetition]])</f>
        <v>28080832.186367206</v>
      </c>
      <c r="G2647" s="17">
        <f>IF(Table2[[#This Row],[time]]&lt;7200000,1,0)</f>
        <v>1</v>
      </c>
      <c r="H2647" t="s">
        <v>228</v>
      </c>
      <c r="I2647">
        <v>20</v>
      </c>
      <c r="J2647" t="s">
        <v>229</v>
      </c>
      <c r="K2647" t="s">
        <v>239</v>
      </c>
      <c r="L2647" t="s">
        <v>245</v>
      </c>
      <c r="M2647" t="s">
        <v>241</v>
      </c>
      <c r="N2647" t="s">
        <v>233</v>
      </c>
      <c r="O2647">
        <v>80</v>
      </c>
      <c r="P2647">
        <v>50</v>
      </c>
      <c r="Q2647" t="s">
        <v>234</v>
      </c>
      <c r="R2647" t="s">
        <v>244</v>
      </c>
      <c r="S2647" t="s">
        <v>236</v>
      </c>
      <c r="T2647" t="b">
        <v>0</v>
      </c>
      <c r="U2647" t="b">
        <v>0</v>
      </c>
      <c r="V2647" t="b">
        <v>0</v>
      </c>
      <c r="W2647" t="b">
        <v>1</v>
      </c>
      <c r="X2647" t="b">
        <v>0</v>
      </c>
      <c r="Y2647" t="b">
        <v>0</v>
      </c>
      <c r="Z2647" t="b">
        <v>0</v>
      </c>
      <c r="AA2647" t="b">
        <v>1</v>
      </c>
      <c r="AB2647" t="b">
        <v>1</v>
      </c>
      <c r="AC2647" t="b">
        <v>0</v>
      </c>
    </row>
    <row r="2648" spans="1:29" x14ac:dyDescent="0.2">
      <c r="A2648" s="6">
        <v>2</v>
      </c>
      <c r="B2648" s="6" t="s">
        <v>184</v>
      </c>
      <c r="C2648" s="6" t="s">
        <v>84</v>
      </c>
      <c r="D2648" s="6">
        <v>0</v>
      </c>
      <c r="E2648" s="7">
        <v>108033.13943400201</v>
      </c>
      <c r="F2648" s="16">
        <f>SUMIFS(Table2[time],Table2[config],Table2[[#This Row],[config]],Table2[repetition],Table2[[#This Row],[repetition]])</f>
        <v>28080832.186367206</v>
      </c>
      <c r="G2648" s="16">
        <f>IF(Table2[[#This Row],[time]]&lt;7200000,1,0)</f>
        <v>1</v>
      </c>
      <c r="H2648" t="s">
        <v>228</v>
      </c>
      <c r="I2648">
        <v>20</v>
      </c>
      <c r="J2648" t="s">
        <v>229</v>
      </c>
      <c r="K2648" t="s">
        <v>239</v>
      </c>
      <c r="L2648" t="s">
        <v>245</v>
      </c>
      <c r="M2648" t="s">
        <v>241</v>
      </c>
      <c r="N2648" t="s">
        <v>233</v>
      </c>
      <c r="O2648">
        <v>80</v>
      </c>
      <c r="P2648">
        <v>50</v>
      </c>
      <c r="Q2648" t="s">
        <v>234</v>
      </c>
      <c r="R2648" t="s">
        <v>244</v>
      </c>
      <c r="S2648" t="s">
        <v>236</v>
      </c>
      <c r="T2648" t="b">
        <v>0</v>
      </c>
      <c r="U2648" t="b">
        <v>0</v>
      </c>
      <c r="V2648" t="b">
        <v>0</v>
      </c>
      <c r="W2648" t="b">
        <v>1</v>
      </c>
      <c r="X2648" t="b">
        <v>0</v>
      </c>
      <c r="Y2648" t="b">
        <v>0</v>
      </c>
      <c r="Z2648" t="b">
        <v>0</v>
      </c>
      <c r="AA2648" t="b">
        <v>1</v>
      </c>
      <c r="AB2648" t="b">
        <v>1</v>
      </c>
      <c r="AC2648" t="b">
        <v>0</v>
      </c>
    </row>
    <row r="2649" spans="1:29" x14ac:dyDescent="0.2">
      <c r="A2649" s="8">
        <v>2</v>
      </c>
      <c r="B2649" s="8" t="s">
        <v>185</v>
      </c>
      <c r="C2649" s="8" t="s">
        <v>84</v>
      </c>
      <c r="D2649" s="8">
        <v>0</v>
      </c>
      <c r="E2649" s="9">
        <v>205928.268794028</v>
      </c>
      <c r="F2649" s="17">
        <f>SUMIFS(Table2[time],Table2[config],Table2[[#This Row],[config]],Table2[repetition],Table2[[#This Row],[repetition]])</f>
        <v>28080832.186367206</v>
      </c>
      <c r="G2649" s="17">
        <f>IF(Table2[[#This Row],[time]]&lt;7200000,1,0)</f>
        <v>1</v>
      </c>
      <c r="H2649" t="s">
        <v>228</v>
      </c>
      <c r="I2649">
        <v>20</v>
      </c>
      <c r="J2649" t="s">
        <v>229</v>
      </c>
      <c r="K2649" t="s">
        <v>239</v>
      </c>
      <c r="L2649" t="s">
        <v>245</v>
      </c>
      <c r="M2649" t="s">
        <v>241</v>
      </c>
      <c r="N2649" t="s">
        <v>233</v>
      </c>
      <c r="O2649">
        <v>80</v>
      </c>
      <c r="P2649">
        <v>50</v>
      </c>
      <c r="Q2649" t="s">
        <v>234</v>
      </c>
      <c r="R2649" t="s">
        <v>244</v>
      </c>
      <c r="S2649" t="s">
        <v>236</v>
      </c>
      <c r="T2649" t="b">
        <v>0</v>
      </c>
      <c r="U2649" t="b">
        <v>0</v>
      </c>
      <c r="V2649" t="b">
        <v>0</v>
      </c>
      <c r="W2649" t="b">
        <v>1</v>
      </c>
      <c r="X2649" t="b">
        <v>0</v>
      </c>
      <c r="Y2649" t="b">
        <v>0</v>
      </c>
      <c r="Z2649" t="b">
        <v>0</v>
      </c>
      <c r="AA2649" t="b">
        <v>1</v>
      </c>
      <c r="AB2649" t="b">
        <v>1</v>
      </c>
      <c r="AC2649" t="b">
        <v>0</v>
      </c>
    </row>
    <row r="2650" spans="1:29" x14ac:dyDescent="0.2">
      <c r="A2650" s="6">
        <v>2</v>
      </c>
      <c r="B2650" s="6" t="s">
        <v>189</v>
      </c>
      <c r="C2650" s="6" t="s">
        <v>84</v>
      </c>
      <c r="D2650" s="6">
        <v>0</v>
      </c>
      <c r="E2650" s="7">
        <v>91145.594267989494</v>
      </c>
      <c r="F2650" s="16">
        <f>SUMIFS(Table2[time],Table2[config],Table2[[#This Row],[config]],Table2[repetition],Table2[[#This Row],[repetition]])</f>
        <v>28080832.186367206</v>
      </c>
      <c r="G2650" s="16">
        <f>IF(Table2[[#This Row],[time]]&lt;7200000,1,0)</f>
        <v>1</v>
      </c>
      <c r="H2650" t="s">
        <v>228</v>
      </c>
      <c r="I2650">
        <v>20</v>
      </c>
      <c r="J2650" t="s">
        <v>229</v>
      </c>
      <c r="K2650" t="s">
        <v>239</v>
      </c>
      <c r="L2650" t="s">
        <v>245</v>
      </c>
      <c r="M2650" t="s">
        <v>241</v>
      </c>
      <c r="N2650" t="s">
        <v>233</v>
      </c>
      <c r="O2650">
        <v>80</v>
      </c>
      <c r="P2650">
        <v>50</v>
      </c>
      <c r="Q2650" t="s">
        <v>234</v>
      </c>
      <c r="R2650" t="s">
        <v>244</v>
      </c>
      <c r="S2650" t="s">
        <v>236</v>
      </c>
      <c r="T2650" t="b">
        <v>0</v>
      </c>
      <c r="U2650" t="b">
        <v>0</v>
      </c>
      <c r="V2650" t="b">
        <v>0</v>
      </c>
      <c r="W2650" t="b">
        <v>1</v>
      </c>
      <c r="X2650" t="b">
        <v>0</v>
      </c>
      <c r="Y2650" t="b">
        <v>0</v>
      </c>
      <c r="Z2650" t="b">
        <v>0</v>
      </c>
      <c r="AA2650" t="b">
        <v>1</v>
      </c>
      <c r="AB2650" t="b">
        <v>1</v>
      </c>
      <c r="AC2650" t="b">
        <v>0</v>
      </c>
    </row>
    <row r="2651" spans="1:29" x14ac:dyDescent="0.2">
      <c r="A2651" s="8">
        <v>2</v>
      </c>
      <c r="B2651" s="8" t="s">
        <v>198</v>
      </c>
      <c r="C2651" s="8" t="s">
        <v>84</v>
      </c>
      <c r="D2651" s="8">
        <v>0</v>
      </c>
      <c r="E2651" s="9">
        <v>115580.075595993</v>
      </c>
      <c r="F2651" s="17">
        <f>SUMIFS(Table2[time],Table2[config],Table2[[#This Row],[config]],Table2[repetition],Table2[[#This Row],[repetition]])</f>
        <v>28080832.186367206</v>
      </c>
      <c r="G2651" s="17">
        <f>IF(Table2[[#This Row],[time]]&lt;7200000,1,0)</f>
        <v>1</v>
      </c>
      <c r="H2651" t="s">
        <v>228</v>
      </c>
      <c r="I2651">
        <v>20</v>
      </c>
      <c r="J2651" t="s">
        <v>229</v>
      </c>
      <c r="K2651" t="s">
        <v>239</v>
      </c>
      <c r="L2651" t="s">
        <v>245</v>
      </c>
      <c r="M2651" t="s">
        <v>241</v>
      </c>
      <c r="N2651" t="s">
        <v>233</v>
      </c>
      <c r="O2651">
        <v>80</v>
      </c>
      <c r="P2651">
        <v>50</v>
      </c>
      <c r="Q2651" t="s">
        <v>234</v>
      </c>
      <c r="R2651" t="s">
        <v>244</v>
      </c>
      <c r="S2651" t="s">
        <v>236</v>
      </c>
      <c r="T2651" t="b">
        <v>0</v>
      </c>
      <c r="U2651" t="b">
        <v>0</v>
      </c>
      <c r="V2651" t="b">
        <v>0</v>
      </c>
      <c r="W2651" t="b">
        <v>1</v>
      </c>
      <c r="X2651" t="b">
        <v>0</v>
      </c>
      <c r="Y2651" t="b">
        <v>0</v>
      </c>
      <c r="Z2651" t="b">
        <v>0</v>
      </c>
      <c r="AA2651" t="b">
        <v>1</v>
      </c>
      <c r="AB2651" t="b">
        <v>1</v>
      </c>
      <c r="AC2651" t="b">
        <v>0</v>
      </c>
    </row>
    <row r="2652" spans="1:29" x14ac:dyDescent="0.2">
      <c r="A2652" s="6">
        <v>2</v>
      </c>
      <c r="B2652" s="6" t="s">
        <v>195</v>
      </c>
      <c r="C2652" s="6" t="s">
        <v>84</v>
      </c>
      <c r="D2652" s="6">
        <v>0</v>
      </c>
      <c r="E2652" s="7">
        <v>171997.355801984</v>
      </c>
      <c r="F2652" s="16">
        <f>SUMIFS(Table2[time],Table2[config],Table2[[#This Row],[config]],Table2[repetition],Table2[[#This Row],[repetition]])</f>
        <v>28080832.186367206</v>
      </c>
      <c r="G2652" s="16">
        <f>IF(Table2[[#This Row],[time]]&lt;7200000,1,0)</f>
        <v>1</v>
      </c>
      <c r="H2652" t="s">
        <v>228</v>
      </c>
      <c r="I2652">
        <v>20</v>
      </c>
      <c r="J2652" t="s">
        <v>229</v>
      </c>
      <c r="K2652" t="s">
        <v>239</v>
      </c>
      <c r="L2652" t="s">
        <v>245</v>
      </c>
      <c r="M2652" t="s">
        <v>241</v>
      </c>
      <c r="N2652" t="s">
        <v>233</v>
      </c>
      <c r="O2652">
        <v>80</v>
      </c>
      <c r="P2652">
        <v>50</v>
      </c>
      <c r="Q2652" t="s">
        <v>234</v>
      </c>
      <c r="R2652" t="s">
        <v>244</v>
      </c>
      <c r="S2652" t="s">
        <v>236</v>
      </c>
      <c r="T2652" t="b">
        <v>0</v>
      </c>
      <c r="U2652" t="b">
        <v>0</v>
      </c>
      <c r="V2652" t="b">
        <v>0</v>
      </c>
      <c r="W2652" t="b">
        <v>1</v>
      </c>
      <c r="X2652" t="b">
        <v>0</v>
      </c>
      <c r="Y2652" t="b">
        <v>0</v>
      </c>
      <c r="Z2652" t="b">
        <v>0</v>
      </c>
      <c r="AA2652" t="b">
        <v>1</v>
      </c>
      <c r="AB2652" t="b">
        <v>1</v>
      </c>
      <c r="AC2652" t="b">
        <v>0</v>
      </c>
    </row>
    <row r="2653" spans="1:29" x14ac:dyDescent="0.2">
      <c r="A2653" s="8">
        <v>2</v>
      </c>
      <c r="B2653" s="8" t="s">
        <v>199</v>
      </c>
      <c r="C2653" s="8" t="s">
        <v>84</v>
      </c>
      <c r="D2653" s="8">
        <v>0</v>
      </c>
      <c r="E2653" s="9">
        <v>92314.963829994595</v>
      </c>
      <c r="F2653" s="17">
        <f>SUMIFS(Table2[time],Table2[config],Table2[[#This Row],[config]],Table2[repetition],Table2[[#This Row],[repetition]])</f>
        <v>28080832.186367206</v>
      </c>
      <c r="G2653" s="17">
        <f>IF(Table2[[#This Row],[time]]&lt;7200000,1,0)</f>
        <v>1</v>
      </c>
      <c r="H2653" t="s">
        <v>228</v>
      </c>
      <c r="I2653">
        <v>20</v>
      </c>
      <c r="J2653" t="s">
        <v>229</v>
      </c>
      <c r="K2653" t="s">
        <v>239</v>
      </c>
      <c r="L2653" t="s">
        <v>245</v>
      </c>
      <c r="M2653" t="s">
        <v>241</v>
      </c>
      <c r="N2653" t="s">
        <v>233</v>
      </c>
      <c r="O2653">
        <v>80</v>
      </c>
      <c r="P2653">
        <v>50</v>
      </c>
      <c r="Q2653" t="s">
        <v>234</v>
      </c>
      <c r="R2653" t="s">
        <v>244</v>
      </c>
      <c r="S2653" t="s">
        <v>236</v>
      </c>
      <c r="T2653" t="b">
        <v>0</v>
      </c>
      <c r="U2653" t="b">
        <v>0</v>
      </c>
      <c r="V2653" t="b">
        <v>0</v>
      </c>
      <c r="W2653" t="b">
        <v>1</v>
      </c>
      <c r="X2653" t="b">
        <v>0</v>
      </c>
      <c r="Y2653" t="b">
        <v>0</v>
      </c>
      <c r="Z2653" t="b">
        <v>0</v>
      </c>
      <c r="AA2653" t="b">
        <v>1</v>
      </c>
      <c r="AB2653" t="b">
        <v>1</v>
      </c>
      <c r="AC2653" t="b">
        <v>0</v>
      </c>
    </row>
    <row r="2654" spans="1:29" x14ac:dyDescent="0.2">
      <c r="A2654" s="6">
        <v>2</v>
      </c>
      <c r="B2654" s="6" t="s">
        <v>182</v>
      </c>
      <c r="C2654" s="6" t="s">
        <v>84</v>
      </c>
      <c r="D2654" s="6">
        <v>12</v>
      </c>
      <c r="E2654" s="7">
        <v>170655.95785400301</v>
      </c>
      <c r="F2654" s="16">
        <f>SUMIFS(Table2[time],Table2[config],Table2[[#This Row],[config]],Table2[repetition],Table2[[#This Row],[repetition]])</f>
        <v>28080832.186367206</v>
      </c>
      <c r="G2654" s="16">
        <f>IF(Table2[[#This Row],[time]]&lt;7200000,1,0)</f>
        <v>1</v>
      </c>
      <c r="H2654" t="s">
        <v>228</v>
      </c>
      <c r="I2654">
        <v>20</v>
      </c>
      <c r="J2654" t="s">
        <v>229</v>
      </c>
      <c r="K2654" t="s">
        <v>239</v>
      </c>
      <c r="L2654" t="s">
        <v>245</v>
      </c>
      <c r="M2654" t="s">
        <v>241</v>
      </c>
      <c r="N2654" t="s">
        <v>233</v>
      </c>
      <c r="O2654">
        <v>80</v>
      </c>
      <c r="P2654">
        <v>50</v>
      </c>
      <c r="Q2654" t="s">
        <v>234</v>
      </c>
      <c r="R2654" t="s">
        <v>244</v>
      </c>
      <c r="S2654" t="s">
        <v>236</v>
      </c>
      <c r="T2654" t="b">
        <v>0</v>
      </c>
      <c r="U2654" t="b">
        <v>0</v>
      </c>
      <c r="V2654" t="b">
        <v>0</v>
      </c>
      <c r="W2654" t="b">
        <v>1</v>
      </c>
      <c r="X2654" t="b">
        <v>0</v>
      </c>
      <c r="Y2654" t="b">
        <v>0</v>
      </c>
      <c r="Z2654" t="b">
        <v>0</v>
      </c>
      <c r="AA2654" t="b">
        <v>1</v>
      </c>
      <c r="AB2654" t="b">
        <v>1</v>
      </c>
      <c r="AC2654" t="b">
        <v>0</v>
      </c>
    </row>
    <row r="2655" spans="1:29" x14ac:dyDescent="0.2">
      <c r="A2655" s="8">
        <v>2</v>
      </c>
      <c r="B2655" s="8" t="s">
        <v>178</v>
      </c>
      <c r="C2655" s="8" t="s">
        <v>84</v>
      </c>
      <c r="D2655" s="8">
        <v>0</v>
      </c>
      <c r="E2655" s="9">
        <v>103289.16152002</v>
      </c>
      <c r="F2655" s="17">
        <f>SUMIFS(Table2[time],Table2[config],Table2[[#This Row],[config]],Table2[repetition],Table2[[#This Row],[repetition]])</f>
        <v>28080832.186367206</v>
      </c>
      <c r="G2655" s="17">
        <f>IF(Table2[[#This Row],[time]]&lt;7200000,1,0)</f>
        <v>1</v>
      </c>
      <c r="H2655" t="s">
        <v>228</v>
      </c>
      <c r="I2655">
        <v>20</v>
      </c>
      <c r="J2655" t="s">
        <v>229</v>
      </c>
      <c r="K2655" t="s">
        <v>239</v>
      </c>
      <c r="L2655" t="s">
        <v>245</v>
      </c>
      <c r="M2655" t="s">
        <v>241</v>
      </c>
      <c r="N2655" t="s">
        <v>233</v>
      </c>
      <c r="O2655">
        <v>80</v>
      </c>
      <c r="P2655">
        <v>50</v>
      </c>
      <c r="Q2655" t="s">
        <v>234</v>
      </c>
      <c r="R2655" t="s">
        <v>244</v>
      </c>
      <c r="S2655" t="s">
        <v>236</v>
      </c>
      <c r="T2655" t="b">
        <v>0</v>
      </c>
      <c r="U2655" t="b">
        <v>0</v>
      </c>
      <c r="V2655" t="b">
        <v>0</v>
      </c>
      <c r="W2655" t="b">
        <v>1</v>
      </c>
      <c r="X2655" t="b">
        <v>0</v>
      </c>
      <c r="Y2655" t="b">
        <v>0</v>
      </c>
      <c r="Z2655" t="b">
        <v>0</v>
      </c>
      <c r="AA2655" t="b">
        <v>1</v>
      </c>
      <c r="AB2655" t="b">
        <v>1</v>
      </c>
      <c r="AC2655" t="b">
        <v>0</v>
      </c>
    </row>
    <row r="2656" spans="1:29" x14ac:dyDescent="0.2">
      <c r="A2656" s="6">
        <v>2</v>
      </c>
      <c r="B2656" s="6" t="s">
        <v>196</v>
      </c>
      <c r="C2656" s="6" t="s">
        <v>84</v>
      </c>
      <c r="D2656" s="6">
        <v>10</v>
      </c>
      <c r="E2656" s="7">
        <v>115510.605807998</v>
      </c>
      <c r="F2656" s="16">
        <f>SUMIFS(Table2[time],Table2[config],Table2[[#This Row],[config]],Table2[repetition],Table2[[#This Row],[repetition]])</f>
        <v>28080832.186367206</v>
      </c>
      <c r="G2656" s="16">
        <f>IF(Table2[[#This Row],[time]]&lt;7200000,1,0)</f>
        <v>1</v>
      </c>
      <c r="H2656" t="s">
        <v>228</v>
      </c>
      <c r="I2656">
        <v>20</v>
      </c>
      <c r="J2656" t="s">
        <v>229</v>
      </c>
      <c r="K2656" t="s">
        <v>239</v>
      </c>
      <c r="L2656" t="s">
        <v>245</v>
      </c>
      <c r="M2656" t="s">
        <v>241</v>
      </c>
      <c r="N2656" t="s">
        <v>233</v>
      </c>
      <c r="O2656">
        <v>80</v>
      </c>
      <c r="P2656">
        <v>50</v>
      </c>
      <c r="Q2656" t="s">
        <v>234</v>
      </c>
      <c r="R2656" t="s">
        <v>244</v>
      </c>
      <c r="S2656" t="s">
        <v>236</v>
      </c>
      <c r="T2656" t="b">
        <v>0</v>
      </c>
      <c r="U2656" t="b">
        <v>0</v>
      </c>
      <c r="V2656" t="b">
        <v>0</v>
      </c>
      <c r="W2656" t="b">
        <v>1</v>
      </c>
      <c r="X2656" t="b">
        <v>0</v>
      </c>
      <c r="Y2656" t="b">
        <v>0</v>
      </c>
      <c r="Z2656" t="b">
        <v>0</v>
      </c>
      <c r="AA2656" t="b">
        <v>1</v>
      </c>
      <c r="AB2656" t="b">
        <v>1</v>
      </c>
      <c r="AC2656" t="b">
        <v>0</v>
      </c>
    </row>
    <row r="2657" spans="1:29" x14ac:dyDescent="0.2">
      <c r="A2657" s="8">
        <v>2</v>
      </c>
      <c r="B2657" s="8" t="s">
        <v>200</v>
      </c>
      <c r="C2657" s="8" t="s">
        <v>84</v>
      </c>
      <c r="D2657" s="8">
        <v>5</v>
      </c>
      <c r="E2657" s="9">
        <v>169915.515835047</v>
      </c>
      <c r="F2657" s="17">
        <f>SUMIFS(Table2[time],Table2[config],Table2[[#This Row],[config]],Table2[repetition],Table2[[#This Row],[repetition]])</f>
        <v>28080832.186367206</v>
      </c>
      <c r="G2657" s="17">
        <f>IF(Table2[[#This Row],[time]]&lt;7200000,1,0)</f>
        <v>1</v>
      </c>
      <c r="H2657" t="s">
        <v>228</v>
      </c>
      <c r="I2657">
        <v>20</v>
      </c>
      <c r="J2657" t="s">
        <v>229</v>
      </c>
      <c r="K2657" t="s">
        <v>239</v>
      </c>
      <c r="L2657" t="s">
        <v>245</v>
      </c>
      <c r="M2657" t="s">
        <v>241</v>
      </c>
      <c r="N2657" t="s">
        <v>233</v>
      </c>
      <c r="O2657">
        <v>80</v>
      </c>
      <c r="P2657">
        <v>50</v>
      </c>
      <c r="Q2657" t="s">
        <v>234</v>
      </c>
      <c r="R2657" t="s">
        <v>244</v>
      </c>
      <c r="S2657" t="s">
        <v>236</v>
      </c>
      <c r="T2657" t="b">
        <v>0</v>
      </c>
      <c r="U2657" t="b">
        <v>0</v>
      </c>
      <c r="V2657" t="b">
        <v>0</v>
      </c>
      <c r="W2657" t="b">
        <v>1</v>
      </c>
      <c r="X2657" t="b">
        <v>0</v>
      </c>
      <c r="Y2657" t="b">
        <v>0</v>
      </c>
      <c r="Z2657" t="b">
        <v>0</v>
      </c>
      <c r="AA2657" t="b">
        <v>1</v>
      </c>
      <c r="AB2657" t="b">
        <v>1</v>
      </c>
      <c r="AC2657" t="b">
        <v>0</v>
      </c>
    </row>
    <row r="2658" spans="1:29" x14ac:dyDescent="0.2">
      <c r="A2658" s="6">
        <v>2</v>
      </c>
      <c r="B2658" s="6" t="s">
        <v>197</v>
      </c>
      <c r="C2658" s="6" t="s">
        <v>84</v>
      </c>
      <c r="D2658" s="6">
        <v>0</v>
      </c>
      <c r="E2658" s="7">
        <v>85099.953638971696</v>
      </c>
      <c r="F2658" s="16">
        <f>SUMIFS(Table2[time],Table2[config],Table2[[#This Row],[config]],Table2[repetition],Table2[[#This Row],[repetition]])</f>
        <v>28080832.186367206</v>
      </c>
      <c r="G2658" s="16">
        <f>IF(Table2[[#This Row],[time]]&lt;7200000,1,0)</f>
        <v>1</v>
      </c>
      <c r="H2658" t="s">
        <v>228</v>
      </c>
      <c r="I2658">
        <v>20</v>
      </c>
      <c r="J2658" t="s">
        <v>229</v>
      </c>
      <c r="K2658" t="s">
        <v>239</v>
      </c>
      <c r="L2658" t="s">
        <v>245</v>
      </c>
      <c r="M2658" t="s">
        <v>241</v>
      </c>
      <c r="N2658" t="s">
        <v>233</v>
      </c>
      <c r="O2658">
        <v>80</v>
      </c>
      <c r="P2658">
        <v>50</v>
      </c>
      <c r="Q2658" t="s">
        <v>234</v>
      </c>
      <c r="R2658" t="s">
        <v>244</v>
      </c>
      <c r="S2658" t="s">
        <v>236</v>
      </c>
      <c r="T2658" t="b">
        <v>0</v>
      </c>
      <c r="U2658" t="b">
        <v>0</v>
      </c>
      <c r="V2658" t="b">
        <v>0</v>
      </c>
      <c r="W2658" t="b">
        <v>1</v>
      </c>
      <c r="X2658" t="b">
        <v>0</v>
      </c>
      <c r="Y2658" t="b">
        <v>0</v>
      </c>
      <c r="Z2658" t="b">
        <v>0</v>
      </c>
      <c r="AA2658" t="b">
        <v>1</v>
      </c>
      <c r="AB2658" t="b">
        <v>1</v>
      </c>
      <c r="AC2658" t="b">
        <v>0</v>
      </c>
    </row>
    <row r="2659" spans="1:29" x14ac:dyDescent="0.2">
      <c r="A2659" s="8">
        <v>2</v>
      </c>
      <c r="B2659" s="8" t="s">
        <v>193</v>
      </c>
      <c r="C2659" s="8" t="s">
        <v>84</v>
      </c>
      <c r="D2659" s="8">
        <v>0</v>
      </c>
      <c r="E2659" s="9">
        <v>116238.06920100399</v>
      </c>
      <c r="F2659" s="17">
        <f>SUMIFS(Table2[time],Table2[config],Table2[[#This Row],[config]],Table2[repetition],Table2[[#This Row],[repetition]])</f>
        <v>28080832.186367206</v>
      </c>
      <c r="G2659" s="17">
        <f>IF(Table2[[#This Row],[time]]&lt;7200000,1,0)</f>
        <v>1</v>
      </c>
      <c r="H2659" t="s">
        <v>228</v>
      </c>
      <c r="I2659">
        <v>20</v>
      </c>
      <c r="J2659" t="s">
        <v>229</v>
      </c>
      <c r="K2659" t="s">
        <v>239</v>
      </c>
      <c r="L2659" t="s">
        <v>245</v>
      </c>
      <c r="M2659" t="s">
        <v>241</v>
      </c>
      <c r="N2659" t="s">
        <v>233</v>
      </c>
      <c r="O2659">
        <v>80</v>
      </c>
      <c r="P2659">
        <v>50</v>
      </c>
      <c r="Q2659" t="s">
        <v>234</v>
      </c>
      <c r="R2659" t="s">
        <v>244</v>
      </c>
      <c r="S2659" t="s">
        <v>236</v>
      </c>
      <c r="T2659" t="b">
        <v>0</v>
      </c>
      <c r="U2659" t="b">
        <v>0</v>
      </c>
      <c r="V2659" t="b">
        <v>0</v>
      </c>
      <c r="W2659" t="b">
        <v>1</v>
      </c>
      <c r="X2659" t="b">
        <v>0</v>
      </c>
      <c r="Y2659" t="b">
        <v>0</v>
      </c>
      <c r="Z2659" t="b">
        <v>0</v>
      </c>
      <c r="AA2659" t="b">
        <v>1</v>
      </c>
      <c r="AB2659" t="b">
        <v>1</v>
      </c>
      <c r="AC2659" t="b">
        <v>0</v>
      </c>
    </row>
    <row r="2660" spans="1:29" x14ac:dyDescent="0.2">
      <c r="A2660" s="6">
        <v>2</v>
      </c>
      <c r="B2660" s="6" t="s">
        <v>186</v>
      </c>
      <c r="C2660" s="6" t="s">
        <v>84</v>
      </c>
      <c r="D2660" s="6">
        <v>0</v>
      </c>
      <c r="E2660" s="7">
        <v>107888.311456015</v>
      </c>
      <c r="F2660" s="16">
        <f>SUMIFS(Table2[time],Table2[config],Table2[[#This Row],[config]],Table2[repetition],Table2[[#This Row],[repetition]])</f>
        <v>28080832.186367206</v>
      </c>
      <c r="G2660" s="16">
        <f>IF(Table2[[#This Row],[time]]&lt;7200000,1,0)</f>
        <v>1</v>
      </c>
      <c r="H2660" t="s">
        <v>228</v>
      </c>
      <c r="I2660">
        <v>20</v>
      </c>
      <c r="J2660" t="s">
        <v>229</v>
      </c>
      <c r="K2660" t="s">
        <v>239</v>
      </c>
      <c r="L2660" t="s">
        <v>245</v>
      </c>
      <c r="M2660" t="s">
        <v>241</v>
      </c>
      <c r="N2660" t="s">
        <v>233</v>
      </c>
      <c r="O2660">
        <v>80</v>
      </c>
      <c r="P2660">
        <v>50</v>
      </c>
      <c r="Q2660" t="s">
        <v>234</v>
      </c>
      <c r="R2660" t="s">
        <v>244</v>
      </c>
      <c r="S2660" t="s">
        <v>236</v>
      </c>
      <c r="T2660" t="b">
        <v>0</v>
      </c>
      <c r="U2660" t="b">
        <v>0</v>
      </c>
      <c r="V2660" t="b">
        <v>0</v>
      </c>
      <c r="W2660" t="b">
        <v>1</v>
      </c>
      <c r="X2660" t="b">
        <v>0</v>
      </c>
      <c r="Y2660" t="b">
        <v>0</v>
      </c>
      <c r="Z2660" t="b">
        <v>0</v>
      </c>
      <c r="AA2660" t="b">
        <v>1</v>
      </c>
      <c r="AB2660" t="b">
        <v>1</v>
      </c>
      <c r="AC2660" t="b">
        <v>0</v>
      </c>
    </row>
    <row r="2661" spans="1:29" x14ac:dyDescent="0.2">
      <c r="A2661" s="8">
        <v>2</v>
      </c>
      <c r="B2661" s="8" t="s">
        <v>179</v>
      </c>
      <c r="C2661" s="8" t="s">
        <v>84</v>
      </c>
      <c r="D2661" s="8">
        <v>0</v>
      </c>
      <c r="E2661" s="9">
        <v>152270.089659024</v>
      </c>
      <c r="F2661" s="17">
        <f>SUMIFS(Table2[time],Table2[config],Table2[[#This Row],[config]],Table2[repetition],Table2[[#This Row],[repetition]])</f>
        <v>28080832.186367206</v>
      </c>
      <c r="G2661" s="17">
        <f>IF(Table2[[#This Row],[time]]&lt;7200000,1,0)</f>
        <v>1</v>
      </c>
      <c r="H2661" t="s">
        <v>228</v>
      </c>
      <c r="I2661">
        <v>20</v>
      </c>
      <c r="J2661" t="s">
        <v>229</v>
      </c>
      <c r="K2661" t="s">
        <v>239</v>
      </c>
      <c r="L2661" t="s">
        <v>245</v>
      </c>
      <c r="M2661" t="s">
        <v>241</v>
      </c>
      <c r="N2661" t="s">
        <v>233</v>
      </c>
      <c r="O2661">
        <v>80</v>
      </c>
      <c r="P2661">
        <v>50</v>
      </c>
      <c r="Q2661" t="s">
        <v>234</v>
      </c>
      <c r="R2661" t="s">
        <v>244</v>
      </c>
      <c r="S2661" t="s">
        <v>236</v>
      </c>
      <c r="T2661" t="b">
        <v>0</v>
      </c>
      <c r="U2661" t="b">
        <v>0</v>
      </c>
      <c r="V2661" t="b">
        <v>0</v>
      </c>
      <c r="W2661" t="b">
        <v>1</v>
      </c>
      <c r="X2661" t="b">
        <v>0</v>
      </c>
      <c r="Y2661" t="b">
        <v>0</v>
      </c>
      <c r="Z2661" t="b">
        <v>0</v>
      </c>
      <c r="AA2661" t="b">
        <v>1</v>
      </c>
      <c r="AB2661" t="b">
        <v>1</v>
      </c>
      <c r="AC2661" t="b">
        <v>0</v>
      </c>
    </row>
    <row r="2662" spans="1:29" x14ac:dyDescent="0.2">
      <c r="A2662" s="6">
        <v>2</v>
      </c>
      <c r="B2662" s="6" t="s">
        <v>201</v>
      </c>
      <c r="C2662" s="6" t="s">
        <v>84</v>
      </c>
      <c r="D2662" s="6">
        <v>0</v>
      </c>
      <c r="E2662" s="7">
        <v>180095.21964204</v>
      </c>
      <c r="F2662" s="16">
        <f>SUMIFS(Table2[time],Table2[config],Table2[[#This Row],[config]],Table2[repetition],Table2[[#This Row],[repetition]])</f>
        <v>28080832.186367206</v>
      </c>
      <c r="G2662" s="16">
        <f>IF(Table2[[#This Row],[time]]&lt;7200000,1,0)</f>
        <v>1</v>
      </c>
      <c r="H2662" t="s">
        <v>228</v>
      </c>
      <c r="I2662">
        <v>20</v>
      </c>
      <c r="J2662" t="s">
        <v>229</v>
      </c>
      <c r="K2662" t="s">
        <v>239</v>
      </c>
      <c r="L2662" t="s">
        <v>245</v>
      </c>
      <c r="M2662" t="s">
        <v>241</v>
      </c>
      <c r="N2662" t="s">
        <v>233</v>
      </c>
      <c r="O2662">
        <v>80</v>
      </c>
      <c r="P2662">
        <v>50</v>
      </c>
      <c r="Q2662" t="s">
        <v>234</v>
      </c>
      <c r="R2662" t="s">
        <v>244</v>
      </c>
      <c r="S2662" t="s">
        <v>236</v>
      </c>
      <c r="T2662" t="b">
        <v>0</v>
      </c>
      <c r="U2662" t="b">
        <v>0</v>
      </c>
      <c r="V2662" t="b">
        <v>0</v>
      </c>
      <c r="W2662" t="b">
        <v>1</v>
      </c>
      <c r="X2662" t="b">
        <v>0</v>
      </c>
      <c r="Y2662" t="b">
        <v>0</v>
      </c>
      <c r="Z2662" t="b">
        <v>0</v>
      </c>
      <c r="AA2662" t="b">
        <v>1</v>
      </c>
      <c r="AB2662" t="b">
        <v>1</v>
      </c>
      <c r="AC2662" t="b">
        <v>0</v>
      </c>
    </row>
    <row r="2663" spans="1:29" x14ac:dyDescent="0.2">
      <c r="A2663" s="8">
        <v>2</v>
      </c>
      <c r="B2663" s="8" t="s">
        <v>202</v>
      </c>
      <c r="C2663" s="8" t="s">
        <v>84</v>
      </c>
      <c r="D2663" s="8">
        <v>0</v>
      </c>
      <c r="E2663" s="9">
        <v>276980.20348302001</v>
      </c>
      <c r="F2663" s="17">
        <f>SUMIFS(Table2[time],Table2[config],Table2[[#This Row],[config]],Table2[repetition],Table2[[#This Row],[repetition]])</f>
        <v>28080832.186367206</v>
      </c>
      <c r="G2663" s="17">
        <f>IF(Table2[[#This Row],[time]]&lt;7200000,1,0)</f>
        <v>1</v>
      </c>
      <c r="H2663" t="s">
        <v>228</v>
      </c>
      <c r="I2663">
        <v>20</v>
      </c>
      <c r="J2663" t="s">
        <v>229</v>
      </c>
      <c r="K2663" t="s">
        <v>239</v>
      </c>
      <c r="L2663" t="s">
        <v>245</v>
      </c>
      <c r="M2663" t="s">
        <v>241</v>
      </c>
      <c r="N2663" t="s">
        <v>233</v>
      </c>
      <c r="O2663">
        <v>80</v>
      </c>
      <c r="P2663">
        <v>50</v>
      </c>
      <c r="Q2663" t="s">
        <v>234</v>
      </c>
      <c r="R2663" t="s">
        <v>244</v>
      </c>
      <c r="S2663" t="s">
        <v>236</v>
      </c>
      <c r="T2663" t="b">
        <v>0</v>
      </c>
      <c r="U2663" t="b">
        <v>0</v>
      </c>
      <c r="V2663" t="b">
        <v>0</v>
      </c>
      <c r="W2663" t="b">
        <v>1</v>
      </c>
      <c r="X2663" t="b">
        <v>0</v>
      </c>
      <c r="Y2663" t="b">
        <v>0</v>
      </c>
      <c r="Z2663" t="b">
        <v>0</v>
      </c>
      <c r="AA2663" t="b">
        <v>1</v>
      </c>
      <c r="AB2663" t="b">
        <v>1</v>
      </c>
      <c r="AC2663" t="b">
        <v>0</v>
      </c>
    </row>
    <row r="2664" spans="1:29" x14ac:dyDescent="0.2">
      <c r="A2664" s="6">
        <v>2</v>
      </c>
      <c r="B2664" s="6" t="s">
        <v>188</v>
      </c>
      <c r="C2664" s="6" t="s">
        <v>84</v>
      </c>
      <c r="D2664" s="6">
        <v>0</v>
      </c>
      <c r="E2664" s="7">
        <v>249402.43328601299</v>
      </c>
      <c r="F2664" s="16">
        <f>SUMIFS(Table2[time],Table2[config],Table2[[#This Row],[config]],Table2[repetition],Table2[[#This Row],[repetition]])</f>
        <v>28080832.186367206</v>
      </c>
      <c r="G2664" s="16">
        <f>IF(Table2[[#This Row],[time]]&lt;7200000,1,0)</f>
        <v>1</v>
      </c>
      <c r="H2664" t="s">
        <v>228</v>
      </c>
      <c r="I2664">
        <v>20</v>
      </c>
      <c r="J2664" t="s">
        <v>229</v>
      </c>
      <c r="K2664" t="s">
        <v>239</v>
      </c>
      <c r="L2664" t="s">
        <v>245</v>
      </c>
      <c r="M2664" t="s">
        <v>241</v>
      </c>
      <c r="N2664" t="s">
        <v>233</v>
      </c>
      <c r="O2664">
        <v>80</v>
      </c>
      <c r="P2664">
        <v>50</v>
      </c>
      <c r="Q2664" t="s">
        <v>234</v>
      </c>
      <c r="R2664" t="s">
        <v>244</v>
      </c>
      <c r="S2664" t="s">
        <v>236</v>
      </c>
      <c r="T2664" t="b">
        <v>0</v>
      </c>
      <c r="U2664" t="b">
        <v>0</v>
      </c>
      <c r="V2664" t="b">
        <v>0</v>
      </c>
      <c r="W2664" t="b">
        <v>1</v>
      </c>
      <c r="X2664" t="b">
        <v>0</v>
      </c>
      <c r="Y2664" t="b">
        <v>0</v>
      </c>
      <c r="Z2664" t="b">
        <v>0</v>
      </c>
      <c r="AA2664" t="b">
        <v>1</v>
      </c>
      <c r="AB2664" t="b">
        <v>1</v>
      </c>
      <c r="AC2664" t="b">
        <v>0</v>
      </c>
    </row>
    <row r="2665" spans="1:29" x14ac:dyDescent="0.2">
      <c r="A2665" s="8">
        <v>2</v>
      </c>
      <c r="B2665" s="8" t="s">
        <v>177</v>
      </c>
      <c r="C2665" s="8" t="s">
        <v>84</v>
      </c>
      <c r="D2665" s="8">
        <v>0</v>
      </c>
      <c r="E2665" s="9">
        <v>418912.88166399999</v>
      </c>
      <c r="F2665" s="17">
        <f>SUMIFS(Table2[time],Table2[config],Table2[[#This Row],[config]],Table2[repetition],Table2[[#This Row],[repetition]])</f>
        <v>28080832.186367206</v>
      </c>
      <c r="G2665" s="17">
        <f>IF(Table2[[#This Row],[time]]&lt;7200000,1,0)</f>
        <v>1</v>
      </c>
      <c r="H2665" t="s">
        <v>228</v>
      </c>
      <c r="I2665">
        <v>20</v>
      </c>
      <c r="J2665" t="s">
        <v>229</v>
      </c>
      <c r="K2665" t="s">
        <v>239</v>
      </c>
      <c r="L2665" t="s">
        <v>245</v>
      </c>
      <c r="M2665" t="s">
        <v>241</v>
      </c>
      <c r="N2665" t="s">
        <v>233</v>
      </c>
      <c r="O2665">
        <v>80</v>
      </c>
      <c r="P2665">
        <v>50</v>
      </c>
      <c r="Q2665" t="s">
        <v>234</v>
      </c>
      <c r="R2665" t="s">
        <v>244</v>
      </c>
      <c r="S2665" t="s">
        <v>236</v>
      </c>
      <c r="T2665" t="b">
        <v>0</v>
      </c>
      <c r="U2665" t="b">
        <v>0</v>
      </c>
      <c r="V2665" t="b">
        <v>0</v>
      </c>
      <c r="W2665" t="b">
        <v>1</v>
      </c>
      <c r="X2665" t="b">
        <v>0</v>
      </c>
      <c r="Y2665" t="b">
        <v>0</v>
      </c>
      <c r="Z2665" t="b">
        <v>0</v>
      </c>
      <c r="AA2665" t="b">
        <v>1</v>
      </c>
      <c r="AB2665" t="b">
        <v>1</v>
      </c>
      <c r="AC2665" t="b">
        <v>0</v>
      </c>
    </row>
    <row r="2666" spans="1:29" x14ac:dyDescent="0.2">
      <c r="A2666" s="6">
        <v>2</v>
      </c>
      <c r="B2666" s="6" t="s">
        <v>191</v>
      </c>
      <c r="C2666" s="6" t="s">
        <v>84</v>
      </c>
      <c r="D2666" s="6">
        <v>0</v>
      </c>
      <c r="E2666" s="7">
        <v>371426.01633700501</v>
      </c>
      <c r="F2666" s="16">
        <f>SUMIFS(Table2[time],Table2[config],Table2[[#This Row],[config]],Table2[repetition],Table2[[#This Row],[repetition]])</f>
        <v>28080832.186367206</v>
      </c>
      <c r="G2666" s="16">
        <f>IF(Table2[[#This Row],[time]]&lt;7200000,1,0)</f>
        <v>1</v>
      </c>
      <c r="H2666" t="s">
        <v>228</v>
      </c>
      <c r="I2666">
        <v>20</v>
      </c>
      <c r="J2666" t="s">
        <v>229</v>
      </c>
      <c r="K2666" t="s">
        <v>239</v>
      </c>
      <c r="L2666" t="s">
        <v>245</v>
      </c>
      <c r="M2666" t="s">
        <v>241</v>
      </c>
      <c r="N2666" t="s">
        <v>233</v>
      </c>
      <c r="O2666">
        <v>80</v>
      </c>
      <c r="P2666">
        <v>50</v>
      </c>
      <c r="Q2666" t="s">
        <v>234</v>
      </c>
      <c r="R2666" t="s">
        <v>244</v>
      </c>
      <c r="S2666" t="s">
        <v>236</v>
      </c>
      <c r="T2666" t="b">
        <v>0</v>
      </c>
      <c r="U2666" t="b">
        <v>0</v>
      </c>
      <c r="V2666" t="b">
        <v>0</v>
      </c>
      <c r="W2666" t="b">
        <v>1</v>
      </c>
      <c r="X2666" t="b">
        <v>0</v>
      </c>
      <c r="Y2666" t="b">
        <v>0</v>
      </c>
      <c r="Z2666" t="b">
        <v>0</v>
      </c>
      <c r="AA2666" t="b">
        <v>1</v>
      </c>
      <c r="AB2666" t="b">
        <v>1</v>
      </c>
      <c r="AC2666" t="b">
        <v>0</v>
      </c>
    </row>
    <row r="2667" spans="1:29" x14ac:dyDescent="0.2">
      <c r="A2667" s="8">
        <v>2</v>
      </c>
      <c r="B2667" s="8" t="s">
        <v>205</v>
      </c>
      <c r="C2667" s="8" t="s">
        <v>84</v>
      </c>
      <c r="D2667" s="8">
        <v>0</v>
      </c>
      <c r="E2667" s="9">
        <v>1027464.0148539901</v>
      </c>
      <c r="F2667" s="17">
        <f>SUMIFS(Table2[time],Table2[config],Table2[[#This Row],[config]],Table2[repetition],Table2[[#This Row],[repetition]])</f>
        <v>28080832.186367206</v>
      </c>
      <c r="G2667" s="17">
        <f>IF(Table2[[#This Row],[time]]&lt;7200000,1,0)</f>
        <v>1</v>
      </c>
      <c r="H2667" t="s">
        <v>228</v>
      </c>
      <c r="I2667">
        <v>20</v>
      </c>
      <c r="J2667" t="s">
        <v>229</v>
      </c>
      <c r="K2667" t="s">
        <v>239</v>
      </c>
      <c r="L2667" t="s">
        <v>245</v>
      </c>
      <c r="M2667" t="s">
        <v>241</v>
      </c>
      <c r="N2667" t="s">
        <v>233</v>
      </c>
      <c r="O2667">
        <v>80</v>
      </c>
      <c r="P2667">
        <v>50</v>
      </c>
      <c r="Q2667" t="s">
        <v>234</v>
      </c>
      <c r="R2667" t="s">
        <v>244</v>
      </c>
      <c r="S2667" t="s">
        <v>236</v>
      </c>
      <c r="T2667" t="b">
        <v>0</v>
      </c>
      <c r="U2667" t="b">
        <v>0</v>
      </c>
      <c r="V2667" t="b">
        <v>0</v>
      </c>
      <c r="W2667" t="b">
        <v>1</v>
      </c>
      <c r="X2667" t="b">
        <v>0</v>
      </c>
      <c r="Y2667" t="b">
        <v>0</v>
      </c>
      <c r="Z2667" t="b">
        <v>0</v>
      </c>
      <c r="AA2667" t="b">
        <v>1</v>
      </c>
      <c r="AB2667" t="b">
        <v>1</v>
      </c>
      <c r="AC2667" t="b">
        <v>0</v>
      </c>
    </row>
    <row r="2668" spans="1:29" x14ac:dyDescent="0.2">
      <c r="A2668" s="6">
        <v>2</v>
      </c>
      <c r="B2668" s="6" t="s">
        <v>187</v>
      </c>
      <c r="C2668" s="6" t="s">
        <v>84</v>
      </c>
      <c r="D2668" s="6">
        <v>0</v>
      </c>
      <c r="E2668" s="7">
        <v>1296421.3017559899</v>
      </c>
      <c r="F2668" s="16">
        <f>SUMIFS(Table2[time],Table2[config],Table2[[#This Row],[config]],Table2[repetition],Table2[[#This Row],[repetition]])</f>
        <v>28080832.186367206</v>
      </c>
      <c r="G2668" s="16">
        <f>IF(Table2[[#This Row],[time]]&lt;7200000,1,0)</f>
        <v>1</v>
      </c>
      <c r="H2668" t="s">
        <v>228</v>
      </c>
      <c r="I2668">
        <v>20</v>
      </c>
      <c r="J2668" t="s">
        <v>229</v>
      </c>
      <c r="K2668" t="s">
        <v>239</v>
      </c>
      <c r="L2668" t="s">
        <v>245</v>
      </c>
      <c r="M2668" t="s">
        <v>241</v>
      </c>
      <c r="N2668" t="s">
        <v>233</v>
      </c>
      <c r="O2668">
        <v>80</v>
      </c>
      <c r="P2668">
        <v>50</v>
      </c>
      <c r="Q2668" t="s">
        <v>234</v>
      </c>
      <c r="R2668" t="s">
        <v>244</v>
      </c>
      <c r="S2668" t="s">
        <v>236</v>
      </c>
      <c r="T2668" t="b">
        <v>0</v>
      </c>
      <c r="U2668" t="b">
        <v>0</v>
      </c>
      <c r="V2668" t="b">
        <v>0</v>
      </c>
      <c r="W2668" t="b">
        <v>1</v>
      </c>
      <c r="X2668" t="b">
        <v>0</v>
      </c>
      <c r="Y2668" t="b">
        <v>0</v>
      </c>
      <c r="Z2668" t="b">
        <v>0</v>
      </c>
      <c r="AA2668" t="b">
        <v>1</v>
      </c>
      <c r="AB2668" t="b">
        <v>1</v>
      </c>
      <c r="AC2668" t="b">
        <v>0</v>
      </c>
    </row>
    <row r="2669" spans="1:29" x14ac:dyDescent="0.2">
      <c r="A2669" s="8">
        <v>2</v>
      </c>
      <c r="B2669" s="8" t="s">
        <v>190</v>
      </c>
      <c r="C2669" s="8" t="s">
        <v>84</v>
      </c>
      <c r="D2669" s="8">
        <v>0</v>
      </c>
      <c r="E2669" s="9">
        <v>7230644.5595170297</v>
      </c>
      <c r="F2669" s="17">
        <f>SUMIFS(Table2[time],Table2[config],Table2[[#This Row],[config]],Table2[repetition],Table2[[#This Row],[repetition]])</f>
        <v>28080832.186367206</v>
      </c>
      <c r="G2669" s="17">
        <f>IF(Table2[[#This Row],[time]]&lt;7200000,1,0)</f>
        <v>0</v>
      </c>
      <c r="H2669" t="s">
        <v>228</v>
      </c>
      <c r="I2669">
        <v>20</v>
      </c>
      <c r="J2669" t="s">
        <v>229</v>
      </c>
      <c r="K2669" t="s">
        <v>239</v>
      </c>
      <c r="L2669" t="s">
        <v>245</v>
      </c>
      <c r="M2669" t="s">
        <v>241</v>
      </c>
      <c r="N2669" t="s">
        <v>233</v>
      </c>
      <c r="O2669">
        <v>80</v>
      </c>
      <c r="P2669">
        <v>50</v>
      </c>
      <c r="Q2669" t="s">
        <v>234</v>
      </c>
      <c r="R2669" t="s">
        <v>244</v>
      </c>
      <c r="S2669" t="s">
        <v>236</v>
      </c>
      <c r="T2669" t="b">
        <v>0</v>
      </c>
      <c r="U2669" t="b">
        <v>0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  <c r="AA2669" t="b">
        <v>1</v>
      </c>
      <c r="AB2669" t="b">
        <v>1</v>
      </c>
      <c r="AC2669" t="b">
        <v>0</v>
      </c>
    </row>
    <row r="2670" spans="1:29" x14ac:dyDescent="0.2">
      <c r="A2670" s="6">
        <v>2</v>
      </c>
      <c r="B2670" s="6" t="s">
        <v>204</v>
      </c>
      <c r="C2670" s="6" t="s">
        <v>84</v>
      </c>
      <c r="D2670" s="6">
        <v>0</v>
      </c>
      <c r="E2670" s="7">
        <v>7229541.5498969899</v>
      </c>
      <c r="F2670" s="16">
        <f>SUMIFS(Table2[time],Table2[config],Table2[[#This Row],[config]],Table2[repetition],Table2[[#This Row],[repetition]])</f>
        <v>28080832.186367206</v>
      </c>
      <c r="G2670" s="16">
        <f>IF(Table2[[#This Row],[time]]&lt;7200000,1,0)</f>
        <v>0</v>
      </c>
      <c r="H2670" t="s">
        <v>228</v>
      </c>
      <c r="I2670">
        <v>20</v>
      </c>
      <c r="J2670" t="s">
        <v>229</v>
      </c>
      <c r="K2670" t="s">
        <v>239</v>
      </c>
      <c r="L2670" t="s">
        <v>245</v>
      </c>
      <c r="M2670" t="s">
        <v>241</v>
      </c>
      <c r="N2670" t="s">
        <v>233</v>
      </c>
      <c r="O2670">
        <v>80</v>
      </c>
      <c r="P2670">
        <v>50</v>
      </c>
      <c r="Q2670" t="s">
        <v>234</v>
      </c>
      <c r="R2670" t="s">
        <v>244</v>
      </c>
      <c r="S2670" t="s">
        <v>236</v>
      </c>
      <c r="T2670" t="b">
        <v>0</v>
      </c>
      <c r="U2670" t="b">
        <v>0</v>
      </c>
      <c r="V2670" t="b">
        <v>0</v>
      </c>
      <c r="W2670" t="b">
        <v>1</v>
      </c>
      <c r="X2670" t="b">
        <v>0</v>
      </c>
      <c r="Y2670" t="b">
        <v>0</v>
      </c>
      <c r="Z2670" t="b">
        <v>0</v>
      </c>
      <c r="AA2670" t="b">
        <v>1</v>
      </c>
      <c r="AB2670" t="b">
        <v>1</v>
      </c>
      <c r="AC2670" t="b">
        <v>0</v>
      </c>
    </row>
    <row r="2671" spans="1:29" x14ac:dyDescent="0.2">
      <c r="A2671" s="8">
        <v>2</v>
      </c>
      <c r="B2671" s="8" t="s">
        <v>203</v>
      </c>
      <c r="C2671" s="8" t="s">
        <v>84</v>
      </c>
      <c r="D2671" s="8">
        <v>0</v>
      </c>
      <c r="E2671" s="9">
        <v>7226889.7361470098</v>
      </c>
      <c r="F2671" s="17">
        <f>SUMIFS(Table2[time],Table2[config],Table2[[#This Row],[config]],Table2[repetition],Table2[[#This Row],[repetition]])</f>
        <v>28080832.186367206</v>
      </c>
      <c r="G2671" s="17">
        <f>IF(Table2[[#This Row],[time]]&lt;7200000,1,0)</f>
        <v>0</v>
      </c>
      <c r="H2671" t="s">
        <v>228</v>
      </c>
      <c r="I2671">
        <v>20</v>
      </c>
      <c r="J2671" t="s">
        <v>229</v>
      </c>
      <c r="K2671" t="s">
        <v>239</v>
      </c>
      <c r="L2671" t="s">
        <v>245</v>
      </c>
      <c r="M2671" t="s">
        <v>241</v>
      </c>
      <c r="N2671" t="s">
        <v>233</v>
      </c>
      <c r="O2671">
        <v>80</v>
      </c>
      <c r="P2671">
        <v>50</v>
      </c>
      <c r="Q2671" t="s">
        <v>234</v>
      </c>
      <c r="R2671" t="s">
        <v>244</v>
      </c>
      <c r="S2671" t="s">
        <v>236</v>
      </c>
      <c r="T2671" t="b">
        <v>0</v>
      </c>
      <c r="U2671" t="b">
        <v>0</v>
      </c>
      <c r="V2671" t="b">
        <v>0</v>
      </c>
      <c r="W2671" t="b">
        <v>1</v>
      </c>
      <c r="X2671" t="b">
        <v>0</v>
      </c>
      <c r="Y2671" t="b">
        <v>0</v>
      </c>
      <c r="Z2671" t="b">
        <v>0</v>
      </c>
      <c r="AA2671" t="b">
        <v>1</v>
      </c>
      <c r="AB2671" t="b">
        <v>1</v>
      </c>
      <c r="AC2671" t="b">
        <v>0</v>
      </c>
    </row>
    <row r="2672" spans="1:29" x14ac:dyDescent="0.2">
      <c r="A2672" s="6">
        <v>3</v>
      </c>
      <c r="B2672" s="6" t="s">
        <v>181</v>
      </c>
      <c r="C2672" s="6" t="s">
        <v>84</v>
      </c>
      <c r="D2672" s="6">
        <v>0</v>
      </c>
      <c r="E2672" s="7">
        <v>82166.273784940102</v>
      </c>
      <c r="F2672" s="16">
        <f>SUMIFS(Table2[time],Table2[config],Table2[[#This Row],[config]],Table2[repetition],Table2[[#This Row],[repetition]])</f>
        <v>27991115.120285396</v>
      </c>
      <c r="G2672" s="16">
        <f>IF(Table2[[#This Row],[time]]&lt;7200000,1,0)</f>
        <v>1</v>
      </c>
      <c r="H2672" t="s">
        <v>228</v>
      </c>
      <c r="I2672">
        <v>20</v>
      </c>
      <c r="J2672" t="s">
        <v>229</v>
      </c>
      <c r="K2672" t="s">
        <v>239</v>
      </c>
      <c r="L2672" t="s">
        <v>245</v>
      </c>
      <c r="M2672" t="s">
        <v>241</v>
      </c>
      <c r="N2672" t="s">
        <v>233</v>
      </c>
      <c r="O2672">
        <v>80</v>
      </c>
      <c r="P2672">
        <v>50</v>
      </c>
      <c r="Q2672" t="s">
        <v>234</v>
      </c>
      <c r="R2672" t="s">
        <v>244</v>
      </c>
      <c r="S2672" t="s">
        <v>236</v>
      </c>
      <c r="T2672" t="b">
        <v>0</v>
      </c>
      <c r="U2672" t="b">
        <v>0</v>
      </c>
      <c r="V2672" t="b">
        <v>0</v>
      </c>
      <c r="W2672" t="b">
        <v>1</v>
      </c>
      <c r="X2672" t="b">
        <v>0</v>
      </c>
      <c r="Y2672" t="b">
        <v>0</v>
      </c>
      <c r="Z2672" t="b">
        <v>0</v>
      </c>
      <c r="AA2672" t="b">
        <v>1</v>
      </c>
      <c r="AB2672" t="b">
        <v>1</v>
      </c>
      <c r="AC2672" t="b">
        <v>0</v>
      </c>
    </row>
    <row r="2673" spans="1:29" x14ac:dyDescent="0.2">
      <c r="A2673" s="8">
        <v>3</v>
      </c>
      <c r="B2673" s="8" t="s">
        <v>192</v>
      </c>
      <c r="C2673" s="8" t="s">
        <v>84</v>
      </c>
      <c r="D2673" s="8">
        <v>0</v>
      </c>
      <c r="E2673" s="9">
        <v>152862.97645606101</v>
      </c>
      <c r="F2673" s="17">
        <f>SUMIFS(Table2[time],Table2[config],Table2[[#This Row],[config]],Table2[repetition],Table2[[#This Row],[repetition]])</f>
        <v>27991115.120285396</v>
      </c>
      <c r="G2673" s="17">
        <f>IF(Table2[[#This Row],[time]]&lt;7200000,1,0)</f>
        <v>1</v>
      </c>
      <c r="H2673" t="s">
        <v>228</v>
      </c>
      <c r="I2673">
        <v>20</v>
      </c>
      <c r="J2673" t="s">
        <v>229</v>
      </c>
      <c r="K2673" t="s">
        <v>239</v>
      </c>
      <c r="L2673" t="s">
        <v>245</v>
      </c>
      <c r="M2673" t="s">
        <v>241</v>
      </c>
      <c r="N2673" t="s">
        <v>233</v>
      </c>
      <c r="O2673">
        <v>80</v>
      </c>
      <c r="P2673">
        <v>50</v>
      </c>
      <c r="Q2673" t="s">
        <v>234</v>
      </c>
      <c r="R2673" t="s">
        <v>244</v>
      </c>
      <c r="S2673" t="s">
        <v>236</v>
      </c>
      <c r="T2673" t="b">
        <v>0</v>
      </c>
      <c r="U2673" t="b">
        <v>0</v>
      </c>
      <c r="V2673" t="b">
        <v>0</v>
      </c>
      <c r="W2673" t="b">
        <v>1</v>
      </c>
      <c r="X2673" t="b">
        <v>0</v>
      </c>
      <c r="Y2673" t="b">
        <v>0</v>
      </c>
      <c r="Z2673" t="b">
        <v>0</v>
      </c>
      <c r="AA2673" t="b">
        <v>1</v>
      </c>
      <c r="AB2673" t="b">
        <v>1</v>
      </c>
      <c r="AC2673" t="b">
        <v>0</v>
      </c>
    </row>
    <row r="2674" spans="1:29" x14ac:dyDescent="0.2">
      <c r="A2674" s="6">
        <v>3</v>
      </c>
      <c r="B2674" s="6" t="s">
        <v>176</v>
      </c>
      <c r="C2674" s="6" t="s">
        <v>84</v>
      </c>
      <c r="D2674" s="6">
        <v>0</v>
      </c>
      <c r="E2674" s="7">
        <v>122669.852840946</v>
      </c>
      <c r="F2674" s="16">
        <f>SUMIFS(Table2[time],Table2[config],Table2[[#This Row],[config]],Table2[repetition],Table2[[#This Row],[repetition]])</f>
        <v>27991115.120285396</v>
      </c>
      <c r="G2674" s="16">
        <f>IF(Table2[[#This Row],[time]]&lt;7200000,1,0)</f>
        <v>1</v>
      </c>
      <c r="H2674" t="s">
        <v>228</v>
      </c>
      <c r="I2674">
        <v>20</v>
      </c>
      <c r="J2674" t="s">
        <v>229</v>
      </c>
      <c r="K2674" t="s">
        <v>239</v>
      </c>
      <c r="L2674" t="s">
        <v>245</v>
      </c>
      <c r="M2674" t="s">
        <v>241</v>
      </c>
      <c r="N2674" t="s">
        <v>233</v>
      </c>
      <c r="O2674">
        <v>80</v>
      </c>
      <c r="P2674">
        <v>50</v>
      </c>
      <c r="Q2674" t="s">
        <v>234</v>
      </c>
      <c r="R2674" t="s">
        <v>244</v>
      </c>
      <c r="S2674" t="s">
        <v>236</v>
      </c>
      <c r="T2674" t="b">
        <v>0</v>
      </c>
      <c r="U2674" t="b">
        <v>0</v>
      </c>
      <c r="V2674" t="b">
        <v>0</v>
      </c>
      <c r="W2674" t="b">
        <v>1</v>
      </c>
      <c r="X2674" t="b">
        <v>0</v>
      </c>
      <c r="Y2674" t="b">
        <v>0</v>
      </c>
      <c r="Z2674" t="b">
        <v>0</v>
      </c>
      <c r="AA2674" t="b">
        <v>1</v>
      </c>
      <c r="AB2674" t="b">
        <v>1</v>
      </c>
      <c r="AC2674" t="b">
        <v>0</v>
      </c>
    </row>
    <row r="2675" spans="1:29" x14ac:dyDescent="0.2">
      <c r="A2675" s="8">
        <v>3</v>
      </c>
      <c r="B2675" s="8" t="s">
        <v>194</v>
      </c>
      <c r="C2675" s="8" t="s">
        <v>84</v>
      </c>
      <c r="D2675" s="8">
        <v>0</v>
      </c>
      <c r="E2675" s="9">
        <v>214322.638930054</v>
      </c>
      <c r="F2675" s="17">
        <f>SUMIFS(Table2[time],Table2[config],Table2[[#This Row],[config]],Table2[repetition],Table2[[#This Row],[repetition]])</f>
        <v>27991115.120285396</v>
      </c>
      <c r="G2675" s="17">
        <f>IF(Table2[[#This Row],[time]]&lt;7200000,1,0)</f>
        <v>1</v>
      </c>
      <c r="H2675" t="s">
        <v>228</v>
      </c>
      <c r="I2675">
        <v>20</v>
      </c>
      <c r="J2675" t="s">
        <v>229</v>
      </c>
      <c r="K2675" t="s">
        <v>239</v>
      </c>
      <c r="L2675" t="s">
        <v>245</v>
      </c>
      <c r="M2675" t="s">
        <v>241</v>
      </c>
      <c r="N2675" t="s">
        <v>233</v>
      </c>
      <c r="O2675">
        <v>80</v>
      </c>
      <c r="P2675">
        <v>50</v>
      </c>
      <c r="Q2675" t="s">
        <v>234</v>
      </c>
      <c r="R2675" t="s">
        <v>244</v>
      </c>
      <c r="S2675" t="s">
        <v>236</v>
      </c>
      <c r="T2675" t="b">
        <v>0</v>
      </c>
      <c r="U2675" t="b">
        <v>0</v>
      </c>
      <c r="V2675" t="b">
        <v>0</v>
      </c>
      <c r="W2675" t="b">
        <v>1</v>
      </c>
      <c r="X2675" t="b">
        <v>0</v>
      </c>
      <c r="Y2675" t="b">
        <v>0</v>
      </c>
      <c r="Z2675" t="b">
        <v>0</v>
      </c>
      <c r="AA2675" t="b">
        <v>1</v>
      </c>
      <c r="AB2675" t="b">
        <v>1</v>
      </c>
      <c r="AC2675" t="b">
        <v>0</v>
      </c>
    </row>
    <row r="2676" spans="1:29" x14ac:dyDescent="0.2">
      <c r="A2676" s="6">
        <v>3</v>
      </c>
      <c r="B2676" s="6" t="s">
        <v>182</v>
      </c>
      <c r="C2676" s="6" t="s">
        <v>84</v>
      </c>
      <c r="D2676" s="6">
        <v>12</v>
      </c>
      <c r="E2676" s="7">
        <v>190796.215055976</v>
      </c>
      <c r="F2676" s="16">
        <f>SUMIFS(Table2[time],Table2[config],Table2[[#This Row],[config]],Table2[repetition],Table2[[#This Row],[repetition]])</f>
        <v>27991115.120285396</v>
      </c>
      <c r="G2676" s="16">
        <f>IF(Table2[[#This Row],[time]]&lt;7200000,1,0)</f>
        <v>1</v>
      </c>
      <c r="H2676" t="s">
        <v>228</v>
      </c>
      <c r="I2676">
        <v>20</v>
      </c>
      <c r="J2676" t="s">
        <v>229</v>
      </c>
      <c r="K2676" t="s">
        <v>239</v>
      </c>
      <c r="L2676" t="s">
        <v>245</v>
      </c>
      <c r="M2676" t="s">
        <v>241</v>
      </c>
      <c r="N2676" t="s">
        <v>233</v>
      </c>
      <c r="O2676">
        <v>80</v>
      </c>
      <c r="P2676">
        <v>50</v>
      </c>
      <c r="Q2676" t="s">
        <v>234</v>
      </c>
      <c r="R2676" t="s">
        <v>244</v>
      </c>
      <c r="S2676" t="s">
        <v>236</v>
      </c>
      <c r="T2676" t="b">
        <v>0</v>
      </c>
      <c r="U2676" t="b">
        <v>0</v>
      </c>
      <c r="V2676" t="b">
        <v>0</v>
      </c>
      <c r="W2676" t="b">
        <v>1</v>
      </c>
      <c r="X2676" t="b">
        <v>0</v>
      </c>
      <c r="Y2676" t="b">
        <v>0</v>
      </c>
      <c r="Z2676" t="b">
        <v>0</v>
      </c>
      <c r="AA2676" t="b">
        <v>1</v>
      </c>
      <c r="AB2676" t="b">
        <v>1</v>
      </c>
      <c r="AC2676" t="b">
        <v>0</v>
      </c>
    </row>
    <row r="2677" spans="1:29" x14ac:dyDescent="0.2">
      <c r="A2677" s="8">
        <v>3</v>
      </c>
      <c r="B2677" s="8" t="s">
        <v>183</v>
      </c>
      <c r="C2677" s="8" t="s">
        <v>84</v>
      </c>
      <c r="D2677" s="8">
        <v>0</v>
      </c>
      <c r="E2677" s="9">
        <v>144452.78236397999</v>
      </c>
      <c r="F2677" s="17">
        <f>SUMIFS(Table2[time],Table2[config],Table2[[#This Row],[config]],Table2[repetition],Table2[[#This Row],[repetition]])</f>
        <v>27991115.120285396</v>
      </c>
      <c r="G2677" s="17">
        <f>IF(Table2[[#This Row],[time]]&lt;7200000,1,0)</f>
        <v>1</v>
      </c>
      <c r="H2677" t="s">
        <v>228</v>
      </c>
      <c r="I2677">
        <v>20</v>
      </c>
      <c r="J2677" t="s">
        <v>229</v>
      </c>
      <c r="K2677" t="s">
        <v>239</v>
      </c>
      <c r="L2677" t="s">
        <v>245</v>
      </c>
      <c r="M2677" t="s">
        <v>241</v>
      </c>
      <c r="N2677" t="s">
        <v>233</v>
      </c>
      <c r="O2677">
        <v>80</v>
      </c>
      <c r="P2677">
        <v>50</v>
      </c>
      <c r="Q2677" t="s">
        <v>234</v>
      </c>
      <c r="R2677" t="s">
        <v>244</v>
      </c>
      <c r="S2677" t="s">
        <v>236</v>
      </c>
      <c r="T2677" t="b">
        <v>0</v>
      </c>
      <c r="U2677" t="b">
        <v>0</v>
      </c>
      <c r="V2677" t="b">
        <v>0</v>
      </c>
      <c r="W2677" t="b">
        <v>1</v>
      </c>
      <c r="X2677" t="b">
        <v>0</v>
      </c>
      <c r="Y2677" t="b">
        <v>0</v>
      </c>
      <c r="Z2677" t="b">
        <v>0</v>
      </c>
      <c r="AA2677" t="b">
        <v>1</v>
      </c>
      <c r="AB2677" t="b">
        <v>1</v>
      </c>
      <c r="AC2677" t="b">
        <v>0</v>
      </c>
    </row>
    <row r="2678" spans="1:29" x14ac:dyDescent="0.2">
      <c r="A2678" s="6">
        <v>3</v>
      </c>
      <c r="B2678" s="6" t="s">
        <v>180</v>
      </c>
      <c r="C2678" s="6" t="s">
        <v>84</v>
      </c>
      <c r="D2678" s="6">
        <v>0</v>
      </c>
      <c r="E2678" s="7">
        <v>80115.778361097895</v>
      </c>
      <c r="F2678" s="16">
        <f>SUMIFS(Table2[time],Table2[config],Table2[[#This Row],[config]],Table2[repetition],Table2[[#This Row],[repetition]])</f>
        <v>27991115.120285396</v>
      </c>
      <c r="G2678" s="16">
        <f>IF(Table2[[#This Row],[time]]&lt;7200000,1,0)</f>
        <v>1</v>
      </c>
      <c r="H2678" t="s">
        <v>228</v>
      </c>
      <c r="I2678">
        <v>20</v>
      </c>
      <c r="J2678" t="s">
        <v>229</v>
      </c>
      <c r="K2678" t="s">
        <v>239</v>
      </c>
      <c r="L2678" t="s">
        <v>245</v>
      </c>
      <c r="M2678" t="s">
        <v>241</v>
      </c>
      <c r="N2678" t="s">
        <v>233</v>
      </c>
      <c r="O2678">
        <v>80</v>
      </c>
      <c r="P2678">
        <v>50</v>
      </c>
      <c r="Q2678" t="s">
        <v>234</v>
      </c>
      <c r="R2678" t="s">
        <v>244</v>
      </c>
      <c r="S2678" t="s">
        <v>236</v>
      </c>
      <c r="T2678" t="b">
        <v>0</v>
      </c>
      <c r="U2678" t="b">
        <v>0</v>
      </c>
      <c r="V2678" t="b">
        <v>0</v>
      </c>
      <c r="W2678" t="b">
        <v>1</v>
      </c>
      <c r="X2678" t="b">
        <v>0</v>
      </c>
      <c r="Y2678" t="b">
        <v>0</v>
      </c>
      <c r="Z2678" t="b">
        <v>0</v>
      </c>
      <c r="AA2678" t="b">
        <v>1</v>
      </c>
      <c r="AB2678" t="b">
        <v>1</v>
      </c>
      <c r="AC2678" t="b">
        <v>0</v>
      </c>
    </row>
    <row r="2679" spans="1:29" x14ac:dyDescent="0.2">
      <c r="A2679" s="8">
        <v>3</v>
      </c>
      <c r="B2679" s="8" t="s">
        <v>184</v>
      </c>
      <c r="C2679" s="8" t="s">
        <v>84</v>
      </c>
      <c r="D2679" s="8">
        <v>0</v>
      </c>
      <c r="E2679" s="9">
        <v>130354.51761400299</v>
      </c>
      <c r="F2679" s="17">
        <f>SUMIFS(Table2[time],Table2[config],Table2[[#This Row],[config]],Table2[repetition],Table2[[#This Row],[repetition]])</f>
        <v>27991115.120285396</v>
      </c>
      <c r="G2679" s="17">
        <f>IF(Table2[[#This Row],[time]]&lt;7200000,1,0)</f>
        <v>1</v>
      </c>
      <c r="H2679" t="s">
        <v>228</v>
      </c>
      <c r="I2679">
        <v>20</v>
      </c>
      <c r="J2679" t="s">
        <v>229</v>
      </c>
      <c r="K2679" t="s">
        <v>239</v>
      </c>
      <c r="L2679" t="s">
        <v>245</v>
      </c>
      <c r="M2679" t="s">
        <v>241</v>
      </c>
      <c r="N2679" t="s">
        <v>233</v>
      </c>
      <c r="O2679">
        <v>80</v>
      </c>
      <c r="P2679">
        <v>50</v>
      </c>
      <c r="Q2679" t="s">
        <v>234</v>
      </c>
      <c r="R2679" t="s">
        <v>244</v>
      </c>
      <c r="S2679" t="s">
        <v>236</v>
      </c>
      <c r="T2679" t="b">
        <v>0</v>
      </c>
      <c r="U2679" t="b">
        <v>0</v>
      </c>
      <c r="V2679" t="b">
        <v>0</v>
      </c>
      <c r="W2679" t="b">
        <v>1</v>
      </c>
      <c r="X2679" t="b">
        <v>0</v>
      </c>
      <c r="Y2679" t="b">
        <v>0</v>
      </c>
      <c r="Z2679" t="b">
        <v>0</v>
      </c>
      <c r="AA2679" t="b">
        <v>1</v>
      </c>
      <c r="AB2679" t="b">
        <v>1</v>
      </c>
      <c r="AC2679" t="b">
        <v>0</v>
      </c>
    </row>
    <row r="2680" spans="1:29" x14ac:dyDescent="0.2">
      <c r="A2680" s="6">
        <v>3</v>
      </c>
      <c r="B2680" s="6" t="s">
        <v>189</v>
      </c>
      <c r="C2680" s="6" t="s">
        <v>84</v>
      </c>
      <c r="D2680" s="6">
        <v>0</v>
      </c>
      <c r="E2680" s="7">
        <v>92770.866074017205</v>
      </c>
      <c r="F2680" s="16">
        <f>SUMIFS(Table2[time],Table2[config],Table2[[#This Row],[config]],Table2[repetition],Table2[[#This Row],[repetition]])</f>
        <v>27991115.120285396</v>
      </c>
      <c r="G2680" s="16">
        <f>IF(Table2[[#This Row],[time]]&lt;7200000,1,0)</f>
        <v>1</v>
      </c>
      <c r="H2680" t="s">
        <v>228</v>
      </c>
      <c r="I2680">
        <v>20</v>
      </c>
      <c r="J2680" t="s">
        <v>229</v>
      </c>
      <c r="K2680" t="s">
        <v>239</v>
      </c>
      <c r="L2680" t="s">
        <v>245</v>
      </c>
      <c r="M2680" t="s">
        <v>241</v>
      </c>
      <c r="N2680" t="s">
        <v>233</v>
      </c>
      <c r="O2680">
        <v>80</v>
      </c>
      <c r="P2680">
        <v>50</v>
      </c>
      <c r="Q2680" t="s">
        <v>234</v>
      </c>
      <c r="R2680" t="s">
        <v>244</v>
      </c>
      <c r="S2680" t="s">
        <v>236</v>
      </c>
      <c r="T2680" t="b">
        <v>0</v>
      </c>
      <c r="U2680" t="b">
        <v>0</v>
      </c>
      <c r="V2680" t="b">
        <v>0</v>
      </c>
      <c r="W2680" t="b">
        <v>1</v>
      </c>
      <c r="X2680" t="b">
        <v>0</v>
      </c>
      <c r="Y2680" t="b">
        <v>0</v>
      </c>
      <c r="Z2680" t="b">
        <v>0</v>
      </c>
      <c r="AA2680" t="b">
        <v>1</v>
      </c>
      <c r="AB2680" t="b">
        <v>1</v>
      </c>
      <c r="AC2680" t="b">
        <v>0</v>
      </c>
    </row>
    <row r="2681" spans="1:29" x14ac:dyDescent="0.2">
      <c r="A2681" s="8">
        <v>3</v>
      </c>
      <c r="B2681" s="8" t="s">
        <v>198</v>
      </c>
      <c r="C2681" s="8" t="s">
        <v>84</v>
      </c>
      <c r="D2681" s="8">
        <v>0</v>
      </c>
      <c r="E2681" s="9">
        <v>122172.011507092</v>
      </c>
      <c r="F2681" s="17">
        <f>SUMIFS(Table2[time],Table2[config],Table2[[#This Row],[config]],Table2[repetition],Table2[[#This Row],[repetition]])</f>
        <v>27991115.120285396</v>
      </c>
      <c r="G2681" s="17">
        <f>IF(Table2[[#This Row],[time]]&lt;7200000,1,0)</f>
        <v>1</v>
      </c>
      <c r="H2681" t="s">
        <v>228</v>
      </c>
      <c r="I2681">
        <v>20</v>
      </c>
      <c r="J2681" t="s">
        <v>229</v>
      </c>
      <c r="K2681" t="s">
        <v>239</v>
      </c>
      <c r="L2681" t="s">
        <v>245</v>
      </c>
      <c r="M2681" t="s">
        <v>241</v>
      </c>
      <c r="N2681" t="s">
        <v>233</v>
      </c>
      <c r="O2681">
        <v>80</v>
      </c>
      <c r="P2681">
        <v>50</v>
      </c>
      <c r="Q2681" t="s">
        <v>234</v>
      </c>
      <c r="R2681" t="s">
        <v>244</v>
      </c>
      <c r="S2681" t="s">
        <v>236</v>
      </c>
      <c r="T2681" t="b">
        <v>0</v>
      </c>
      <c r="U2681" t="b">
        <v>0</v>
      </c>
      <c r="V2681" t="b">
        <v>0</v>
      </c>
      <c r="W2681" t="b">
        <v>1</v>
      </c>
      <c r="X2681" t="b">
        <v>0</v>
      </c>
      <c r="Y2681" t="b">
        <v>0</v>
      </c>
      <c r="Z2681" t="b">
        <v>0</v>
      </c>
      <c r="AA2681" t="b">
        <v>1</v>
      </c>
      <c r="AB2681" t="b">
        <v>1</v>
      </c>
      <c r="AC2681" t="b">
        <v>0</v>
      </c>
    </row>
    <row r="2682" spans="1:29" x14ac:dyDescent="0.2">
      <c r="A2682" s="6">
        <v>3</v>
      </c>
      <c r="B2682" s="6" t="s">
        <v>195</v>
      </c>
      <c r="C2682" s="6" t="s">
        <v>84</v>
      </c>
      <c r="D2682" s="6">
        <v>0</v>
      </c>
      <c r="E2682" s="7">
        <v>174898.298445972</v>
      </c>
      <c r="F2682" s="16">
        <f>SUMIFS(Table2[time],Table2[config],Table2[[#This Row],[config]],Table2[repetition],Table2[[#This Row],[repetition]])</f>
        <v>27991115.120285396</v>
      </c>
      <c r="G2682" s="16">
        <f>IF(Table2[[#This Row],[time]]&lt;7200000,1,0)</f>
        <v>1</v>
      </c>
      <c r="H2682" t="s">
        <v>228</v>
      </c>
      <c r="I2682">
        <v>20</v>
      </c>
      <c r="J2682" t="s">
        <v>229</v>
      </c>
      <c r="K2682" t="s">
        <v>239</v>
      </c>
      <c r="L2682" t="s">
        <v>245</v>
      </c>
      <c r="M2682" t="s">
        <v>241</v>
      </c>
      <c r="N2682" t="s">
        <v>233</v>
      </c>
      <c r="O2682">
        <v>80</v>
      </c>
      <c r="P2682">
        <v>50</v>
      </c>
      <c r="Q2682" t="s">
        <v>234</v>
      </c>
      <c r="R2682" t="s">
        <v>244</v>
      </c>
      <c r="S2682" t="s">
        <v>236</v>
      </c>
      <c r="T2682" t="b">
        <v>0</v>
      </c>
      <c r="U2682" t="b">
        <v>0</v>
      </c>
      <c r="V2682" t="b">
        <v>0</v>
      </c>
      <c r="W2682" t="b">
        <v>1</v>
      </c>
      <c r="X2682" t="b">
        <v>0</v>
      </c>
      <c r="Y2682" t="b">
        <v>0</v>
      </c>
      <c r="Z2682" t="b">
        <v>0</v>
      </c>
      <c r="AA2682" t="b">
        <v>1</v>
      </c>
      <c r="AB2682" t="b">
        <v>1</v>
      </c>
      <c r="AC2682" t="b">
        <v>0</v>
      </c>
    </row>
    <row r="2683" spans="1:29" x14ac:dyDescent="0.2">
      <c r="A2683" s="8">
        <v>3</v>
      </c>
      <c r="B2683" s="8" t="s">
        <v>185</v>
      </c>
      <c r="C2683" s="8" t="s">
        <v>84</v>
      </c>
      <c r="D2683" s="8">
        <v>0</v>
      </c>
      <c r="E2683" s="9">
        <v>185304.73623203501</v>
      </c>
      <c r="F2683" s="17">
        <f>SUMIFS(Table2[time],Table2[config],Table2[[#This Row],[config]],Table2[repetition],Table2[[#This Row],[repetition]])</f>
        <v>27991115.120285396</v>
      </c>
      <c r="G2683" s="17">
        <f>IF(Table2[[#This Row],[time]]&lt;7200000,1,0)</f>
        <v>1</v>
      </c>
      <c r="H2683" t="s">
        <v>228</v>
      </c>
      <c r="I2683">
        <v>20</v>
      </c>
      <c r="J2683" t="s">
        <v>229</v>
      </c>
      <c r="K2683" t="s">
        <v>239</v>
      </c>
      <c r="L2683" t="s">
        <v>245</v>
      </c>
      <c r="M2683" t="s">
        <v>241</v>
      </c>
      <c r="N2683" t="s">
        <v>233</v>
      </c>
      <c r="O2683">
        <v>80</v>
      </c>
      <c r="P2683">
        <v>50</v>
      </c>
      <c r="Q2683" t="s">
        <v>234</v>
      </c>
      <c r="R2683" t="s">
        <v>244</v>
      </c>
      <c r="S2683" t="s">
        <v>236</v>
      </c>
      <c r="T2683" t="b">
        <v>0</v>
      </c>
      <c r="U2683" t="b">
        <v>0</v>
      </c>
      <c r="V2683" t="b">
        <v>0</v>
      </c>
      <c r="W2683" t="b">
        <v>1</v>
      </c>
      <c r="X2683" t="b">
        <v>0</v>
      </c>
      <c r="Y2683" t="b">
        <v>0</v>
      </c>
      <c r="Z2683" t="b">
        <v>0</v>
      </c>
      <c r="AA2683" t="b">
        <v>1</v>
      </c>
      <c r="AB2683" t="b">
        <v>1</v>
      </c>
      <c r="AC2683" t="b">
        <v>0</v>
      </c>
    </row>
    <row r="2684" spans="1:29" x14ac:dyDescent="0.2">
      <c r="A2684" s="6">
        <v>3</v>
      </c>
      <c r="B2684" s="6" t="s">
        <v>178</v>
      </c>
      <c r="C2684" s="6" t="s">
        <v>84</v>
      </c>
      <c r="D2684" s="6">
        <v>0</v>
      </c>
      <c r="E2684" s="7">
        <v>96512.381281005204</v>
      </c>
      <c r="F2684" s="16">
        <f>SUMIFS(Table2[time],Table2[config],Table2[[#This Row],[config]],Table2[repetition],Table2[[#This Row],[repetition]])</f>
        <v>27991115.120285396</v>
      </c>
      <c r="G2684" s="16">
        <f>IF(Table2[[#This Row],[time]]&lt;7200000,1,0)</f>
        <v>1</v>
      </c>
      <c r="H2684" t="s">
        <v>228</v>
      </c>
      <c r="I2684">
        <v>20</v>
      </c>
      <c r="J2684" t="s">
        <v>229</v>
      </c>
      <c r="K2684" t="s">
        <v>239</v>
      </c>
      <c r="L2684" t="s">
        <v>245</v>
      </c>
      <c r="M2684" t="s">
        <v>241</v>
      </c>
      <c r="N2684" t="s">
        <v>233</v>
      </c>
      <c r="O2684">
        <v>80</v>
      </c>
      <c r="P2684">
        <v>50</v>
      </c>
      <c r="Q2684" t="s">
        <v>234</v>
      </c>
      <c r="R2684" t="s">
        <v>244</v>
      </c>
      <c r="S2684" t="s">
        <v>236</v>
      </c>
      <c r="T2684" t="b">
        <v>0</v>
      </c>
      <c r="U2684" t="b">
        <v>0</v>
      </c>
      <c r="V2684" t="b">
        <v>0</v>
      </c>
      <c r="W2684" t="b">
        <v>1</v>
      </c>
      <c r="X2684" t="b">
        <v>0</v>
      </c>
      <c r="Y2684" t="b">
        <v>0</v>
      </c>
      <c r="Z2684" t="b">
        <v>0</v>
      </c>
      <c r="AA2684" t="b">
        <v>1</v>
      </c>
      <c r="AB2684" t="b">
        <v>1</v>
      </c>
      <c r="AC2684" t="b">
        <v>0</v>
      </c>
    </row>
    <row r="2685" spans="1:29" x14ac:dyDescent="0.2">
      <c r="A2685" s="8">
        <v>3</v>
      </c>
      <c r="B2685" s="8" t="s">
        <v>199</v>
      </c>
      <c r="C2685" s="8" t="s">
        <v>84</v>
      </c>
      <c r="D2685" s="8">
        <v>0</v>
      </c>
      <c r="E2685" s="9">
        <v>98001.475082943201</v>
      </c>
      <c r="F2685" s="17">
        <f>SUMIFS(Table2[time],Table2[config],Table2[[#This Row],[config]],Table2[repetition],Table2[[#This Row],[repetition]])</f>
        <v>27991115.120285396</v>
      </c>
      <c r="G2685" s="17">
        <f>IF(Table2[[#This Row],[time]]&lt;7200000,1,0)</f>
        <v>1</v>
      </c>
      <c r="H2685" t="s">
        <v>228</v>
      </c>
      <c r="I2685">
        <v>20</v>
      </c>
      <c r="J2685" t="s">
        <v>229</v>
      </c>
      <c r="K2685" t="s">
        <v>239</v>
      </c>
      <c r="L2685" t="s">
        <v>245</v>
      </c>
      <c r="M2685" t="s">
        <v>241</v>
      </c>
      <c r="N2685" t="s">
        <v>233</v>
      </c>
      <c r="O2685">
        <v>80</v>
      </c>
      <c r="P2685">
        <v>50</v>
      </c>
      <c r="Q2685" t="s">
        <v>234</v>
      </c>
      <c r="R2685" t="s">
        <v>244</v>
      </c>
      <c r="S2685" t="s">
        <v>236</v>
      </c>
      <c r="T2685" t="b">
        <v>0</v>
      </c>
      <c r="U2685" t="b">
        <v>0</v>
      </c>
      <c r="V2685" t="b">
        <v>0</v>
      </c>
      <c r="W2685" t="b">
        <v>1</v>
      </c>
      <c r="X2685" t="b">
        <v>0</v>
      </c>
      <c r="Y2685" t="b">
        <v>0</v>
      </c>
      <c r="Z2685" t="b">
        <v>0</v>
      </c>
      <c r="AA2685" t="b">
        <v>1</v>
      </c>
      <c r="AB2685" t="b">
        <v>1</v>
      </c>
      <c r="AC2685" t="b">
        <v>0</v>
      </c>
    </row>
    <row r="2686" spans="1:29" x14ac:dyDescent="0.2">
      <c r="A2686" s="6">
        <v>3</v>
      </c>
      <c r="B2686" s="6" t="s">
        <v>200</v>
      </c>
      <c r="C2686" s="6" t="s">
        <v>84</v>
      </c>
      <c r="D2686" s="6">
        <v>3</v>
      </c>
      <c r="E2686" s="7">
        <v>170200.32672001899</v>
      </c>
      <c r="F2686" s="16">
        <f>SUMIFS(Table2[time],Table2[config],Table2[[#This Row],[config]],Table2[repetition],Table2[[#This Row],[repetition]])</f>
        <v>27991115.120285396</v>
      </c>
      <c r="G2686" s="16">
        <f>IF(Table2[[#This Row],[time]]&lt;7200000,1,0)</f>
        <v>1</v>
      </c>
      <c r="H2686" t="s">
        <v>228</v>
      </c>
      <c r="I2686">
        <v>20</v>
      </c>
      <c r="J2686" t="s">
        <v>229</v>
      </c>
      <c r="K2686" t="s">
        <v>239</v>
      </c>
      <c r="L2686" t="s">
        <v>245</v>
      </c>
      <c r="M2686" t="s">
        <v>241</v>
      </c>
      <c r="N2686" t="s">
        <v>233</v>
      </c>
      <c r="O2686">
        <v>80</v>
      </c>
      <c r="P2686">
        <v>50</v>
      </c>
      <c r="Q2686" t="s">
        <v>234</v>
      </c>
      <c r="R2686" t="s">
        <v>244</v>
      </c>
      <c r="S2686" t="s">
        <v>236</v>
      </c>
      <c r="T2686" t="b">
        <v>0</v>
      </c>
      <c r="U2686" t="b">
        <v>0</v>
      </c>
      <c r="V2686" t="b">
        <v>0</v>
      </c>
      <c r="W2686" t="b">
        <v>1</v>
      </c>
      <c r="X2686" t="b">
        <v>0</v>
      </c>
      <c r="Y2686" t="b">
        <v>0</v>
      </c>
      <c r="Z2686" t="b">
        <v>0</v>
      </c>
      <c r="AA2686" t="b">
        <v>1</v>
      </c>
      <c r="AB2686" t="b">
        <v>1</v>
      </c>
      <c r="AC2686" t="b">
        <v>0</v>
      </c>
    </row>
    <row r="2687" spans="1:29" x14ac:dyDescent="0.2">
      <c r="A2687" s="8">
        <v>3</v>
      </c>
      <c r="B2687" s="8" t="s">
        <v>196</v>
      </c>
      <c r="C2687" s="8" t="s">
        <v>84</v>
      </c>
      <c r="D2687" s="8">
        <v>8</v>
      </c>
      <c r="E2687" s="9">
        <v>115912.42173407201</v>
      </c>
      <c r="F2687" s="17">
        <f>SUMIFS(Table2[time],Table2[config],Table2[[#This Row],[config]],Table2[repetition],Table2[[#This Row],[repetition]])</f>
        <v>27991115.120285396</v>
      </c>
      <c r="G2687" s="17">
        <f>IF(Table2[[#This Row],[time]]&lt;7200000,1,0)</f>
        <v>1</v>
      </c>
      <c r="H2687" t="s">
        <v>228</v>
      </c>
      <c r="I2687">
        <v>20</v>
      </c>
      <c r="J2687" t="s">
        <v>229</v>
      </c>
      <c r="K2687" t="s">
        <v>239</v>
      </c>
      <c r="L2687" t="s">
        <v>245</v>
      </c>
      <c r="M2687" t="s">
        <v>241</v>
      </c>
      <c r="N2687" t="s">
        <v>233</v>
      </c>
      <c r="O2687">
        <v>80</v>
      </c>
      <c r="P2687">
        <v>50</v>
      </c>
      <c r="Q2687" t="s">
        <v>234</v>
      </c>
      <c r="R2687" t="s">
        <v>244</v>
      </c>
      <c r="S2687" t="s">
        <v>236</v>
      </c>
      <c r="T2687" t="b">
        <v>0</v>
      </c>
      <c r="U2687" t="b">
        <v>0</v>
      </c>
      <c r="V2687" t="b">
        <v>0</v>
      </c>
      <c r="W2687" t="b">
        <v>1</v>
      </c>
      <c r="X2687" t="b">
        <v>0</v>
      </c>
      <c r="Y2687" t="b">
        <v>0</v>
      </c>
      <c r="Z2687" t="b">
        <v>0</v>
      </c>
      <c r="AA2687" t="b">
        <v>1</v>
      </c>
      <c r="AB2687" t="b">
        <v>1</v>
      </c>
      <c r="AC2687" t="b">
        <v>0</v>
      </c>
    </row>
    <row r="2688" spans="1:29" x14ac:dyDescent="0.2">
      <c r="A2688" s="6">
        <v>3</v>
      </c>
      <c r="B2688" s="6" t="s">
        <v>193</v>
      </c>
      <c r="C2688" s="6" t="s">
        <v>84</v>
      </c>
      <c r="D2688" s="6">
        <v>0</v>
      </c>
      <c r="E2688" s="7">
        <v>113705.96594701</v>
      </c>
      <c r="F2688" s="16">
        <f>SUMIFS(Table2[time],Table2[config],Table2[[#This Row],[config]],Table2[repetition],Table2[[#This Row],[repetition]])</f>
        <v>27991115.120285396</v>
      </c>
      <c r="G2688" s="16">
        <f>IF(Table2[[#This Row],[time]]&lt;7200000,1,0)</f>
        <v>1</v>
      </c>
      <c r="H2688" t="s">
        <v>228</v>
      </c>
      <c r="I2688">
        <v>20</v>
      </c>
      <c r="J2688" t="s">
        <v>229</v>
      </c>
      <c r="K2688" t="s">
        <v>239</v>
      </c>
      <c r="L2688" t="s">
        <v>245</v>
      </c>
      <c r="M2688" t="s">
        <v>241</v>
      </c>
      <c r="N2688" t="s">
        <v>233</v>
      </c>
      <c r="O2688">
        <v>80</v>
      </c>
      <c r="P2688">
        <v>50</v>
      </c>
      <c r="Q2688" t="s">
        <v>234</v>
      </c>
      <c r="R2688" t="s">
        <v>244</v>
      </c>
      <c r="S2688" t="s">
        <v>236</v>
      </c>
      <c r="T2688" t="b">
        <v>0</v>
      </c>
      <c r="U2688" t="b">
        <v>0</v>
      </c>
      <c r="V2688" t="b">
        <v>0</v>
      </c>
      <c r="W2688" t="b">
        <v>1</v>
      </c>
      <c r="X2688" t="b">
        <v>0</v>
      </c>
      <c r="Y2688" t="b">
        <v>0</v>
      </c>
      <c r="Z2688" t="b">
        <v>0</v>
      </c>
      <c r="AA2688" t="b">
        <v>1</v>
      </c>
      <c r="AB2688" t="b">
        <v>1</v>
      </c>
      <c r="AC2688" t="b">
        <v>0</v>
      </c>
    </row>
    <row r="2689" spans="1:29" x14ac:dyDescent="0.2">
      <c r="A2689" s="8">
        <v>3</v>
      </c>
      <c r="B2689" s="8" t="s">
        <v>197</v>
      </c>
      <c r="C2689" s="8" t="s">
        <v>84</v>
      </c>
      <c r="D2689" s="8">
        <v>0</v>
      </c>
      <c r="E2689" s="9">
        <v>75926.603322965093</v>
      </c>
      <c r="F2689" s="17">
        <f>SUMIFS(Table2[time],Table2[config],Table2[[#This Row],[config]],Table2[repetition],Table2[[#This Row],[repetition]])</f>
        <v>27991115.120285396</v>
      </c>
      <c r="G2689" s="17">
        <f>IF(Table2[[#This Row],[time]]&lt;7200000,1,0)</f>
        <v>1</v>
      </c>
      <c r="H2689" t="s">
        <v>228</v>
      </c>
      <c r="I2689">
        <v>20</v>
      </c>
      <c r="J2689" t="s">
        <v>229</v>
      </c>
      <c r="K2689" t="s">
        <v>239</v>
      </c>
      <c r="L2689" t="s">
        <v>245</v>
      </c>
      <c r="M2689" t="s">
        <v>241</v>
      </c>
      <c r="N2689" t="s">
        <v>233</v>
      </c>
      <c r="O2689">
        <v>80</v>
      </c>
      <c r="P2689">
        <v>50</v>
      </c>
      <c r="Q2689" t="s">
        <v>234</v>
      </c>
      <c r="R2689" t="s">
        <v>244</v>
      </c>
      <c r="S2689" t="s">
        <v>236</v>
      </c>
      <c r="T2689" t="b">
        <v>0</v>
      </c>
      <c r="U2689" t="b">
        <v>0</v>
      </c>
      <c r="V2689" t="b">
        <v>0</v>
      </c>
      <c r="W2689" t="b">
        <v>1</v>
      </c>
      <c r="X2689" t="b">
        <v>0</v>
      </c>
      <c r="Y2689" t="b">
        <v>0</v>
      </c>
      <c r="Z2689" t="b">
        <v>0</v>
      </c>
      <c r="AA2689" t="b">
        <v>1</v>
      </c>
      <c r="AB2689" t="b">
        <v>1</v>
      </c>
      <c r="AC2689" t="b">
        <v>0</v>
      </c>
    </row>
    <row r="2690" spans="1:29" x14ac:dyDescent="0.2">
      <c r="A2690" s="6">
        <v>3</v>
      </c>
      <c r="B2690" s="6" t="s">
        <v>186</v>
      </c>
      <c r="C2690" s="6" t="s">
        <v>84</v>
      </c>
      <c r="D2690" s="6">
        <v>0</v>
      </c>
      <c r="E2690" s="7">
        <v>111335.96427203099</v>
      </c>
      <c r="F2690" s="16">
        <f>SUMIFS(Table2[time],Table2[config],Table2[[#This Row],[config]],Table2[repetition],Table2[[#This Row],[repetition]])</f>
        <v>27991115.120285396</v>
      </c>
      <c r="G2690" s="16">
        <f>IF(Table2[[#This Row],[time]]&lt;7200000,1,0)</f>
        <v>1</v>
      </c>
      <c r="H2690" t="s">
        <v>228</v>
      </c>
      <c r="I2690">
        <v>20</v>
      </c>
      <c r="J2690" t="s">
        <v>229</v>
      </c>
      <c r="K2690" t="s">
        <v>239</v>
      </c>
      <c r="L2690" t="s">
        <v>245</v>
      </c>
      <c r="M2690" t="s">
        <v>241</v>
      </c>
      <c r="N2690" t="s">
        <v>233</v>
      </c>
      <c r="O2690">
        <v>80</v>
      </c>
      <c r="P2690">
        <v>50</v>
      </c>
      <c r="Q2690" t="s">
        <v>234</v>
      </c>
      <c r="R2690" t="s">
        <v>244</v>
      </c>
      <c r="S2690" t="s">
        <v>236</v>
      </c>
      <c r="T2690" t="b">
        <v>0</v>
      </c>
      <c r="U2690" t="b">
        <v>0</v>
      </c>
      <c r="V2690" t="b">
        <v>0</v>
      </c>
      <c r="W2690" t="b">
        <v>1</v>
      </c>
      <c r="X2690" t="b">
        <v>0</v>
      </c>
      <c r="Y2690" t="b">
        <v>0</v>
      </c>
      <c r="Z2690" t="b">
        <v>0</v>
      </c>
      <c r="AA2690" t="b">
        <v>1</v>
      </c>
      <c r="AB2690" t="b">
        <v>1</v>
      </c>
      <c r="AC2690" t="b">
        <v>0</v>
      </c>
    </row>
    <row r="2691" spans="1:29" x14ac:dyDescent="0.2">
      <c r="A2691" s="8">
        <v>3</v>
      </c>
      <c r="B2691" s="8" t="s">
        <v>191</v>
      </c>
      <c r="C2691" s="8" t="s">
        <v>84</v>
      </c>
      <c r="D2691" s="8">
        <v>0</v>
      </c>
      <c r="E2691" s="9">
        <v>397196.52033795102</v>
      </c>
      <c r="F2691" s="17">
        <f>SUMIFS(Table2[time],Table2[config],Table2[[#This Row],[config]],Table2[repetition],Table2[[#This Row],[repetition]])</f>
        <v>27991115.120285396</v>
      </c>
      <c r="G2691" s="17">
        <f>IF(Table2[[#This Row],[time]]&lt;7200000,1,0)</f>
        <v>1</v>
      </c>
      <c r="H2691" t="s">
        <v>228</v>
      </c>
      <c r="I2691">
        <v>20</v>
      </c>
      <c r="J2691" t="s">
        <v>229</v>
      </c>
      <c r="K2691" t="s">
        <v>239</v>
      </c>
      <c r="L2691" t="s">
        <v>245</v>
      </c>
      <c r="M2691" t="s">
        <v>241</v>
      </c>
      <c r="N2691" t="s">
        <v>233</v>
      </c>
      <c r="O2691">
        <v>80</v>
      </c>
      <c r="P2691">
        <v>50</v>
      </c>
      <c r="Q2691" t="s">
        <v>234</v>
      </c>
      <c r="R2691" t="s">
        <v>244</v>
      </c>
      <c r="S2691" t="s">
        <v>236</v>
      </c>
      <c r="T2691" t="b">
        <v>0</v>
      </c>
      <c r="U2691" t="b">
        <v>0</v>
      </c>
      <c r="V2691" t="b">
        <v>0</v>
      </c>
      <c r="W2691" t="b">
        <v>1</v>
      </c>
      <c r="X2691" t="b">
        <v>0</v>
      </c>
      <c r="Y2691" t="b">
        <v>0</v>
      </c>
      <c r="Z2691" t="b">
        <v>0</v>
      </c>
      <c r="AA2691" t="b">
        <v>1</v>
      </c>
      <c r="AB2691" t="b">
        <v>1</v>
      </c>
      <c r="AC2691" t="b">
        <v>0</v>
      </c>
    </row>
    <row r="2692" spans="1:29" x14ac:dyDescent="0.2">
      <c r="A2692" s="6">
        <v>3</v>
      </c>
      <c r="B2692" s="6" t="s">
        <v>177</v>
      </c>
      <c r="C2692" s="6" t="s">
        <v>84</v>
      </c>
      <c r="D2692" s="6">
        <v>0</v>
      </c>
      <c r="E2692" s="7">
        <v>363275.85746103397</v>
      </c>
      <c r="F2692" s="16">
        <f>SUMIFS(Table2[time],Table2[config],Table2[[#This Row],[config]],Table2[repetition],Table2[[#This Row],[repetition]])</f>
        <v>27991115.120285396</v>
      </c>
      <c r="G2692" s="16">
        <f>IF(Table2[[#This Row],[time]]&lt;7200000,1,0)</f>
        <v>1</v>
      </c>
      <c r="H2692" t="s">
        <v>228</v>
      </c>
      <c r="I2692">
        <v>20</v>
      </c>
      <c r="J2692" t="s">
        <v>229</v>
      </c>
      <c r="K2692" t="s">
        <v>239</v>
      </c>
      <c r="L2692" t="s">
        <v>245</v>
      </c>
      <c r="M2692" t="s">
        <v>241</v>
      </c>
      <c r="N2692" t="s">
        <v>233</v>
      </c>
      <c r="O2692">
        <v>80</v>
      </c>
      <c r="P2692">
        <v>50</v>
      </c>
      <c r="Q2692" t="s">
        <v>234</v>
      </c>
      <c r="R2692" t="s">
        <v>244</v>
      </c>
      <c r="S2692" t="s">
        <v>236</v>
      </c>
      <c r="T2692" t="b">
        <v>0</v>
      </c>
      <c r="U2692" t="b">
        <v>0</v>
      </c>
      <c r="V2692" t="b">
        <v>0</v>
      </c>
      <c r="W2692" t="b">
        <v>1</v>
      </c>
      <c r="X2692" t="b">
        <v>0</v>
      </c>
      <c r="Y2692" t="b">
        <v>0</v>
      </c>
      <c r="Z2692" t="b">
        <v>0</v>
      </c>
      <c r="AA2692" t="b">
        <v>1</v>
      </c>
      <c r="AB2692" t="b">
        <v>1</v>
      </c>
      <c r="AC2692" t="b">
        <v>0</v>
      </c>
    </row>
    <row r="2693" spans="1:29" x14ac:dyDescent="0.2">
      <c r="A2693" s="8">
        <v>3</v>
      </c>
      <c r="B2693" s="8" t="s">
        <v>202</v>
      </c>
      <c r="C2693" s="8" t="s">
        <v>84</v>
      </c>
      <c r="D2693" s="8">
        <v>0</v>
      </c>
      <c r="E2693" s="9">
        <v>245707.897652988</v>
      </c>
      <c r="F2693" s="17">
        <f>SUMIFS(Table2[time],Table2[config],Table2[[#This Row],[config]],Table2[repetition],Table2[[#This Row],[repetition]])</f>
        <v>27991115.120285396</v>
      </c>
      <c r="G2693" s="17">
        <f>IF(Table2[[#This Row],[time]]&lt;7200000,1,0)</f>
        <v>1</v>
      </c>
      <c r="H2693" t="s">
        <v>228</v>
      </c>
      <c r="I2693">
        <v>20</v>
      </c>
      <c r="J2693" t="s">
        <v>229</v>
      </c>
      <c r="K2693" t="s">
        <v>239</v>
      </c>
      <c r="L2693" t="s">
        <v>245</v>
      </c>
      <c r="M2693" t="s">
        <v>241</v>
      </c>
      <c r="N2693" t="s">
        <v>233</v>
      </c>
      <c r="O2693">
        <v>80</v>
      </c>
      <c r="P2693">
        <v>50</v>
      </c>
      <c r="Q2693" t="s">
        <v>234</v>
      </c>
      <c r="R2693" t="s">
        <v>244</v>
      </c>
      <c r="S2693" t="s">
        <v>236</v>
      </c>
      <c r="T2693" t="b">
        <v>0</v>
      </c>
      <c r="U2693" t="b">
        <v>0</v>
      </c>
      <c r="V2693" t="b">
        <v>0</v>
      </c>
      <c r="W2693" t="b">
        <v>1</v>
      </c>
      <c r="X2693" t="b">
        <v>0</v>
      </c>
      <c r="Y2693" t="b">
        <v>0</v>
      </c>
      <c r="Z2693" t="b">
        <v>0</v>
      </c>
      <c r="AA2693" t="b">
        <v>1</v>
      </c>
      <c r="AB2693" t="b">
        <v>1</v>
      </c>
      <c r="AC2693" t="b">
        <v>0</v>
      </c>
    </row>
    <row r="2694" spans="1:29" x14ac:dyDescent="0.2">
      <c r="A2694" s="6">
        <v>3</v>
      </c>
      <c r="B2694" s="6" t="s">
        <v>179</v>
      </c>
      <c r="C2694" s="6" t="s">
        <v>84</v>
      </c>
      <c r="D2694" s="6">
        <v>0</v>
      </c>
      <c r="E2694" s="7">
        <v>146657.16830804001</v>
      </c>
      <c r="F2694" s="16">
        <f>SUMIFS(Table2[time],Table2[config],Table2[[#This Row],[config]],Table2[repetition],Table2[[#This Row],[repetition]])</f>
        <v>27991115.120285396</v>
      </c>
      <c r="G2694" s="16">
        <f>IF(Table2[[#This Row],[time]]&lt;7200000,1,0)</f>
        <v>1</v>
      </c>
      <c r="H2694" t="s">
        <v>228</v>
      </c>
      <c r="I2694">
        <v>20</v>
      </c>
      <c r="J2694" t="s">
        <v>229</v>
      </c>
      <c r="K2694" t="s">
        <v>239</v>
      </c>
      <c r="L2694" t="s">
        <v>245</v>
      </c>
      <c r="M2694" t="s">
        <v>241</v>
      </c>
      <c r="N2694" t="s">
        <v>233</v>
      </c>
      <c r="O2694">
        <v>80</v>
      </c>
      <c r="P2694">
        <v>50</v>
      </c>
      <c r="Q2694" t="s">
        <v>234</v>
      </c>
      <c r="R2694" t="s">
        <v>244</v>
      </c>
      <c r="S2694" t="s">
        <v>236</v>
      </c>
      <c r="T2694" t="b">
        <v>0</v>
      </c>
      <c r="U2694" t="b">
        <v>0</v>
      </c>
      <c r="V2694" t="b">
        <v>0</v>
      </c>
      <c r="W2694" t="b">
        <v>1</v>
      </c>
      <c r="X2694" t="b">
        <v>0</v>
      </c>
      <c r="Y2694" t="b">
        <v>0</v>
      </c>
      <c r="Z2694" t="b">
        <v>0</v>
      </c>
      <c r="AA2694" t="b">
        <v>1</v>
      </c>
      <c r="AB2694" t="b">
        <v>1</v>
      </c>
      <c r="AC2694" t="b">
        <v>0</v>
      </c>
    </row>
    <row r="2695" spans="1:29" x14ac:dyDescent="0.2">
      <c r="A2695" s="8">
        <v>3</v>
      </c>
      <c r="B2695" s="8" t="s">
        <v>201</v>
      </c>
      <c r="C2695" s="8" t="s">
        <v>84</v>
      </c>
      <c r="D2695" s="8">
        <v>0</v>
      </c>
      <c r="E2695" s="9">
        <v>166304.215147974</v>
      </c>
      <c r="F2695" s="17">
        <f>SUMIFS(Table2[time],Table2[config],Table2[[#This Row],[config]],Table2[repetition],Table2[[#This Row],[repetition]])</f>
        <v>27991115.120285396</v>
      </c>
      <c r="G2695" s="17">
        <f>IF(Table2[[#This Row],[time]]&lt;7200000,1,0)</f>
        <v>1</v>
      </c>
      <c r="H2695" t="s">
        <v>228</v>
      </c>
      <c r="I2695">
        <v>20</v>
      </c>
      <c r="J2695" t="s">
        <v>229</v>
      </c>
      <c r="K2695" t="s">
        <v>239</v>
      </c>
      <c r="L2695" t="s">
        <v>245</v>
      </c>
      <c r="M2695" t="s">
        <v>241</v>
      </c>
      <c r="N2695" t="s">
        <v>233</v>
      </c>
      <c r="O2695">
        <v>80</v>
      </c>
      <c r="P2695">
        <v>50</v>
      </c>
      <c r="Q2695" t="s">
        <v>234</v>
      </c>
      <c r="R2695" t="s">
        <v>244</v>
      </c>
      <c r="S2695" t="s">
        <v>236</v>
      </c>
      <c r="T2695" t="b">
        <v>0</v>
      </c>
      <c r="U2695" t="b">
        <v>0</v>
      </c>
      <c r="V2695" t="b">
        <v>0</v>
      </c>
      <c r="W2695" t="b">
        <v>1</v>
      </c>
      <c r="X2695" t="b">
        <v>0</v>
      </c>
      <c r="Y2695" t="b">
        <v>0</v>
      </c>
      <c r="Z2695" t="b">
        <v>0</v>
      </c>
      <c r="AA2695" t="b">
        <v>1</v>
      </c>
      <c r="AB2695" t="b">
        <v>1</v>
      </c>
      <c r="AC2695" t="b">
        <v>0</v>
      </c>
    </row>
    <row r="2696" spans="1:29" x14ac:dyDescent="0.2">
      <c r="A2696" s="6">
        <v>3</v>
      </c>
      <c r="B2696" s="6" t="s">
        <v>188</v>
      </c>
      <c r="C2696" s="6" t="s">
        <v>84</v>
      </c>
      <c r="D2696" s="6">
        <v>0</v>
      </c>
      <c r="E2696" s="7">
        <v>229018.989800009</v>
      </c>
      <c r="F2696" s="16">
        <f>SUMIFS(Table2[time],Table2[config],Table2[[#This Row],[config]],Table2[repetition],Table2[[#This Row],[repetition]])</f>
        <v>27991115.120285396</v>
      </c>
      <c r="G2696" s="16">
        <f>IF(Table2[[#This Row],[time]]&lt;7200000,1,0)</f>
        <v>1</v>
      </c>
      <c r="H2696" t="s">
        <v>228</v>
      </c>
      <c r="I2696">
        <v>20</v>
      </c>
      <c r="J2696" t="s">
        <v>229</v>
      </c>
      <c r="K2696" t="s">
        <v>239</v>
      </c>
      <c r="L2696" t="s">
        <v>245</v>
      </c>
      <c r="M2696" t="s">
        <v>241</v>
      </c>
      <c r="N2696" t="s">
        <v>233</v>
      </c>
      <c r="O2696">
        <v>80</v>
      </c>
      <c r="P2696">
        <v>50</v>
      </c>
      <c r="Q2696" t="s">
        <v>234</v>
      </c>
      <c r="R2696" t="s">
        <v>244</v>
      </c>
      <c r="S2696" t="s">
        <v>236</v>
      </c>
      <c r="T2696" t="b">
        <v>0</v>
      </c>
      <c r="U2696" t="b">
        <v>0</v>
      </c>
      <c r="V2696" t="b">
        <v>0</v>
      </c>
      <c r="W2696" t="b">
        <v>1</v>
      </c>
      <c r="X2696" t="b">
        <v>0</v>
      </c>
      <c r="Y2696" t="b">
        <v>0</v>
      </c>
      <c r="Z2696" t="b">
        <v>0</v>
      </c>
      <c r="AA2696" t="b">
        <v>1</v>
      </c>
      <c r="AB2696" t="b">
        <v>1</v>
      </c>
      <c r="AC2696" t="b">
        <v>0</v>
      </c>
    </row>
    <row r="2697" spans="1:29" x14ac:dyDescent="0.2">
      <c r="A2697" s="8">
        <v>3</v>
      </c>
      <c r="B2697" s="8" t="s">
        <v>205</v>
      </c>
      <c r="C2697" s="8" t="s">
        <v>84</v>
      </c>
      <c r="D2697" s="8">
        <v>0</v>
      </c>
      <c r="E2697" s="9">
        <v>1052667.6745420501</v>
      </c>
      <c r="F2697" s="17">
        <f>SUMIFS(Table2[time],Table2[config],Table2[[#This Row],[config]],Table2[repetition],Table2[[#This Row],[repetition]])</f>
        <v>27991115.120285396</v>
      </c>
      <c r="G2697" s="17">
        <f>IF(Table2[[#This Row],[time]]&lt;7200000,1,0)</f>
        <v>1</v>
      </c>
      <c r="H2697" t="s">
        <v>228</v>
      </c>
      <c r="I2697">
        <v>20</v>
      </c>
      <c r="J2697" t="s">
        <v>229</v>
      </c>
      <c r="K2697" t="s">
        <v>239</v>
      </c>
      <c r="L2697" t="s">
        <v>245</v>
      </c>
      <c r="M2697" t="s">
        <v>241</v>
      </c>
      <c r="N2697" t="s">
        <v>233</v>
      </c>
      <c r="O2697">
        <v>80</v>
      </c>
      <c r="P2697">
        <v>50</v>
      </c>
      <c r="Q2697" t="s">
        <v>234</v>
      </c>
      <c r="R2697" t="s">
        <v>244</v>
      </c>
      <c r="S2697" t="s">
        <v>236</v>
      </c>
      <c r="T2697" t="b">
        <v>0</v>
      </c>
      <c r="U2697" t="b">
        <v>0</v>
      </c>
      <c r="V2697" t="b">
        <v>0</v>
      </c>
      <c r="W2697" t="b">
        <v>1</v>
      </c>
      <c r="X2697" t="b">
        <v>0</v>
      </c>
      <c r="Y2697" t="b">
        <v>0</v>
      </c>
      <c r="Z2697" t="b">
        <v>0</v>
      </c>
      <c r="AA2697" t="b">
        <v>1</v>
      </c>
      <c r="AB2697" t="b">
        <v>1</v>
      </c>
      <c r="AC2697" t="b">
        <v>0</v>
      </c>
    </row>
    <row r="2698" spans="1:29" x14ac:dyDescent="0.2">
      <c r="A2698" s="6">
        <v>3</v>
      </c>
      <c r="B2698" s="6" t="s">
        <v>187</v>
      </c>
      <c r="C2698" s="6" t="s">
        <v>84</v>
      </c>
      <c r="D2698" s="6">
        <v>0</v>
      </c>
      <c r="E2698" s="7">
        <v>1227987.3602780199</v>
      </c>
      <c r="F2698" s="16">
        <f>SUMIFS(Table2[time],Table2[config],Table2[[#This Row],[config]],Table2[repetition],Table2[[#This Row],[repetition]])</f>
        <v>27991115.120285396</v>
      </c>
      <c r="G2698" s="16">
        <f>IF(Table2[[#This Row],[time]]&lt;7200000,1,0)</f>
        <v>1</v>
      </c>
      <c r="H2698" t="s">
        <v>228</v>
      </c>
      <c r="I2698">
        <v>20</v>
      </c>
      <c r="J2698" t="s">
        <v>229</v>
      </c>
      <c r="K2698" t="s">
        <v>239</v>
      </c>
      <c r="L2698" t="s">
        <v>245</v>
      </c>
      <c r="M2698" t="s">
        <v>241</v>
      </c>
      <c r="N2698" t="s">
        <v>233</v>
      </c>
      <c r="O2698">
        <v>80</v>
      </c>
      <c r="P2698">
        <v>50</v>
      </c>
      <c r="Q2698" t="s">
        <v>234</v>
      </c>
      <c r="R2698" t="s">
        <v>244</v>
      </c>
      <c r="S2698" t="s">
        <v>236</v>
      </c>
      <c r="T2698" t="b">
        <v>0</v>
      </c>
      <c r="U2698" t="b">
        <v>0</v>
      </c>
      <c r="V2698" t="b">
        <v>0</v>
      </c>
      <c r="W2698" t="b">
        <v>1</v>
      </c>
      <c r="X2698" t="b">
        <v>0</v>
      </c>
      <c r="Y2698" t="b">
        <v>0</v>
      </c>
      <c r="Z2698" t="b">
        <v>0</v>
      </c>
      <c r="AA2698" t="b">
        <v>1</v>
      </c>
      <c r="AB2698" t="b">
        <v>1</v>
      </c>
      <c r="AC2698" t="b">
        <v>0</v>
      </c>
    </row>
    <row r="2699" spans="1:29" x14ac:dyDescent="0.2">
      <c r="A2699" s="8">
        <v>3</v>
      </c>
      <c r="B2699" s="8" t="s">
        <v>190</v>
      </c>
      <c r="C2699" s="8" t="s">
        <v>84</v>
      </c>
      <c r="D2699" s="8">
        <v>0</v>
      </c>
      <c r="E2699" s="9">
        <v>7231185.9359429199</v>
      </c>
      <c r="F2699" s="17">
        <f>SUMIFS(Table2[time],Table2[config],Table2[[#This Row],[config]],Table2[repetition],Table2[[#This Row],[repetition]])</f>
        <v>27991115.120285396</v>
      </c>
      <c r="G2699" s="17">
        <f>IF(Table2[[#This Row],[time]]&lt;7200000,1,0)</f>
        <v>0</v>
      </c>
      <c r="H2699" t="s">
        <v>228</v>
      </c>
      <c r="I2699">
        <v>20</v>
      </c>
      <c r="J2699" t="s">
        <v>229</v>
      </c>
      <c r="K2699" t="s">
        <v>239</v>
      </c>
      <c r="L2699" t="s">
        <v>245</v>
      </c>
      <c r="M2699" t="s">
        <v>241</v>
      </c>
      <c r="N2699" t="s">
        <v>233</v>
      </c>
      <c r="O2699">
        <v>80</v>
      </c>
      <c r="P2699">
        <v>50</v>
      </c>
      <c r="Q2699" t="s">
        <v>234</v>
      </c>
      <c r="R2699" t="s">
        <v>244</v>
      </c>
      <c r="S2699" t="s">
        <v>236</v>
      </c>
      <c r="T2699" t="b">
        <v>0</v>
      </c>
      <c r="U2699" t="b">
        <v>0</v>
      </c>
      <c r="V2699" t="b">
        <v>0</v>
      </c>
      <c r="W2699" t="b">
        <v>1</v>
      </c>
      <c r="X2699" t="b">
        <v>0</v>
      </c>
      <c r="Y2699" t="b">
        <v>0</v>
      </c>
      <c r="Z2699" t="b">
        <v>0</v>
      </c>
      <c r="AA2699" t="b">
        <v>1</v>
      </c>
      <c r="AB2699" t="b">
        <v>1</v>
      </c>
      <c r="AC2699" t="b">
        <v>0</v>
      </c>
    </row>
    <row r="2700" spans="1:29" x14ac:dyDescent="0.2">
      <c r="A2700" s="6">
        <v>3</v>
      </c>
      <c r="B2700" s="6" t="s">
        <v>204</v>
      </c>
      <c r="C2700" s="6" t="s">
        <v>84</v>
      </c>
      <c r="D2700" s="6">
        <v>0</v>
      </c>
      <c r="E2700" s="7">
        <v>7221899.5573041001</v>
      </c>
      <c r="F2700" s="16">
        <f>SUMIFS(Table2[time],Table2[config],Table2[[#This Row],[config]],Table2[repetition],Table2[[#This Row],[repetition]])</f>
        <v>27991115.120285396</v>
      </c>
      <c r="G2700" s="16">
        <f>IF(Table2[[#This Row],[time]]&lt;7200000,1,0)</f>
        <v>0</v>
      </c>
      <c r="H2700" t="s">
        <v>228</v>
      </c>
      <c r="I2700">
        <v>20</v>
      </c>
      <c r="J2700" t="s">
        <v>229</v>
      </c>
      <c r="K2700" t="s">
        <v>239</v>
      </c>
      <c r="L2700" t="s">
        <v>245</v>
      </c>
      <c r="M2700" t="s">
        <v>241</v>
      </c>
      <c r="N2700" t="s">
        <v>233</v>
      </c>
      <c r="O2700">
        <v>80</v>
      </c>
      <c r="P2700">
        <v>50</v>
      </c>
      <c r="Q2700" t="s">
        <v>234</v>
      </c>
      <c r="R2700" t="s">
        <v>244</v>
      </c>
      <c r="S2700" t="s">
        <v>236</v>
      </c>
      <c r="T2700" t="b">
        <v>0</v>
      </c>
      <c r="U2700" t="b">
        <v>0</v>
      </c>
      <c r="V2700" t="b">
        <v>0</v>
      </c>
      <c r="W2700" t="b">
        <v>1</v>
      </c>
      <c r="X2700" t="b">
        <v>0</v>
      </c>
      <c r="Y2700" t="b">
        <v>0</v>
      </c>
      <c r="Z2700" t="b">
        <v>0</v>
      </c>
      <c r="AA2700" t="b">
        <v>1</v>
      </c>
      <c r="AB2700" t="b">
        <v>1</v>
      </c>
      <c r="AC2700" t="b">
        <v>0</v>
      </c>
    </row>
    <row r="2701" spans="1:29" x14ac:dyDescent="0.2">
      <c r="A2701" s="8">
        <v>3</v>
      </c>
      <c r="B2701" s="8" t="s">
        <v>203</v>
      </c>
      <c r="C2701" s="8" t="s">
        <v>84</v>
      </c>
      <c r="D2701" s="8">
        <v>0</v>
      </c>
      <c r="E2701" s="9">
        <v>7234731.8574840901</v>
      </c>
      <c r="F2701" s="17">
        <f>SUMIFS(Table2[time],Table2[config],Table2[[#This Row],[config]],Table2[repetition],Table2[[#This Row],[repetition]])</f>
        <v>27991115.120285396</v>
      </c>
      <c r="G2701" s="17">
        <f>IF(Table2[[#This Row],[time]]&lt;7200000,1,0)</f>
        <v>0</v>
      </c>
      <c r="H2701" t="s">
        <v>228</v>
      </c>
      <c r="I2701">
        <v>20</v>
      </c>
      <c r="J2701" t="s">
        <v>229</v>
      </c>
      <c r="K2701" t="s">
        <v>239</v>
      </c>
      <c r="L2701" t="s">
        <v>245</v>
      </c>
      <c r="M2701" t="s">
        <v>241</v>
      </c>
      <c r="N2701" t="s">
        <v>233</v>
      </c>
      <c r="O2701">
        <v>80</v>
      </c>
      <c r="P2701">
        <v>50</v>
      </c>
      <c r="Q2701" t="s">
        <v>234</v>
      </c>
      <c r="R2701" t="s">
        <v>244</v>
      </c>
      <c r="S2701" t="s">
        <v>236</v>
      </c>
      <c r="T2701" t="b">
        <v>0</v>
      </c>
      <c r="U2701" t="b">
        <v>0</v>
      </c>
      <c r="V2701" t="b">
        <v>0</v>
      </c>
      <c r="W2701" t="b">
        <v>1</v>
      </c>
      <c r="X2701" t="b">
        <v>0</v>
      </c>
      <c r="Y2701" t="b">
        <v>0</v>
      </c>
      <c r="Z2701" t="b">
        <v>0</v>
      </c>
      <c r="AA2701" t="b">
        <v>1</v>
      </c>
      <c r="AB2701" t="b">
        <v>1</v>
      </c>
      <c r="AC2701" t="b">
        <v>0</v>
      </c>
    </row>
    <row r="2702" spans="1:29" x14ac:dyDescent="0.2">
      <c r="A2702" s="6">
        <v>1</v>
      </c>
      <c r="B2702" s="6" t="s">
        <v>192</v>
      </c>
      <c r="C2702" s="6" t="s">
        <v>85</v>
      </c>
      <c r="D2702" s="6">
        <v>0</v>
      </c>
      <c r="E2702" s="7">
        <v>92886.718353955002</v>
      </c>
      <c r="F2702" s="16">
        <f>SUMIFS(Table2[time],Table2[config],Table2[[#This Row],[config]],Table2[repetition],Table2[[#This Row],[repetition]])</f>
        <v>6567317.564712829</v>
      </c>
      <c r="G2702" s="16">
        <f>IF(Table2[[#This Row],[time]]&lt;7200000,1,0)</f>
        <v>1</v>
      </c>
      <c r="H2702" t="s">
        <v>237</v>
      </c>
      <c r="I2702">
        <v>1</v>
      </c>
      <c r="J2702" t="s">
        <v>229</v>
      </c>
      <c r="K2702" t="s">
        <v>244</v>
      </c>
      <c r="L2702" t="s">
        <v>251</v>
      </c>
      <c r="M2702" t="s">
        <v>241</v>
      </c>
      <c r="N2702" t="s">
        <v>244</v>
      </c>
      <c r="O2702">
        <v>90</v>
      </c>
      <c r="P2702">
        <v>50</v>
      </c>
      <c r="Q2702" t="s">
        <v>234</v>
      </c>
      <c r="R2702" t="s">
        <v>241</v>
      </c>
      <c r="S2702" t="s">
        <v>238</v>
      </c>
      <c r="T2702" t="b">
        <v>0</v>
      </c>
      <c r="U2702" t="b">
        <v>1</v>
      </c>
      <c r="V2702" t="b">
        <v>1</v>
      </c>
      <c r="W2702" t="b">
        <v>0</v>
      </c>
      <c r="X2702" t="b">
        <v>1</v>
      </c>
      <c r="Y2702" t="b">
        <v>1</v>
      </c>
      <c r="Z2702" t="b">
        <v>0</v>
      </c>
      <c r="AA2702" t="b">
        <v>0</v>
      </c>
      <c r="AB2702" t="b">
        <v>0</v>
      </c>
      <c r="AC2702" t="b">
        <v>1</v>
      </c>
    </row>
    <row r="2703" spans="1:29" x14ac:dyDescent="0.2">
      <c r="A2703" s="8">
        <v>1</v>
      </c>
      <c r="B2703" s="8" t="s">
        <v>181</v>
      </c>
      <c r="C2703" s="8" t="s">
        <v>85</v>
      </c>
      <c r="D2703" s="8">
        <v>0</v>
      </c>
      <c r="E2703" s="9">
        <v>88504.085600841703</v>
      </c>
      <c r="F2703" s="17">
        <f>SUMIFS(Table2[time],Table2[config],Table2[[#This Row],[config]],Table2[repetition],Table2[[#This Row],[repetition]])</f>
        <v>6567317.564712829</v>
      </c>
      <c r="G2703" s="17">
        <f>IF(Table2[[#This Row],[time]]&lt;7200000,1,0)</f>
        <v>1</v>
      </c>
      <c r="H2703" t="s">
        <v>237</v>
      </c>
      <c r="I2703">
        <v>1</v>
      </c>
      <c r="J2703" t="s">
        <v>229</v>
      </c>
      <c r="K2703" t="s">
        <v>244</v>
      </c>
      <c r="L2703" t="s">
        <v>251</v>
      </c>
      <c r="M2703" t="s">
        <v>241</v>
      </c>
      <c r="N2703" t="s">
        <v>244</v>
      </c>
      <c r="O2703">
        <v>90</v>
      </c>
      <c r="P2703">
        <v>50</v>
      </c>
      <c r="Q2703" t="s">
        <v>234</v>
      </c>
      <c r="R2703" t="s">
        <v>241</v>
      </c>
      <c r="S2703" t="s">
        <v>238</v>
      </c>
      <c r="T2703" t="b">
        <v>0</v>
      </c>
      <c r="U2703" t="b">
        <v>1</v>
      </c>
      <c r="V2703" t="b">
        <v>1</v>
      </c>
      <c r="W2703" t="b">
        <v>0</v>
      </c>
      <c r="X2703" t="b">
        <v>1</v>
      </c>
      <c r="Y2703" t="b">
        <v>1</v>
      </c>
      <c r="Z2703" t="b">
        <v>0</v>
      </c>
      <c r="AA2703" t="b">
        <v>0</v>
      </c>
      <c r="AB2703" t="b">
        <v>0</v>
      </c>
      <c r="AC2703" t="b">
        <v>1</v>
      </c>
    </row>
    <row r="2704" spans="1:29" x14ac:dyDescent="0.2">
      <c r="A2704" s="6">
        <v>1</v>
      </c>
      <c r="B2704" s="6" t="s">
        <v>182</v>
      </c>
      <c r="C2704" s="6" t="s">
        <v>85</v>
      </c>
      <c r="D2704" s="6">
        <v>0</v>
      </c>
      <c r="E2704" s="7">
        <v>97077.377082081497</v>
      </c>
      <c r="F2704" s="16">
        <f>SUMIFS(Table2[time],Table2[config],Table2[[#This Row],[config]],Table2[repetition],Table2[[#This Row],[repetition]])</f>
        <v>6567317.564712829</v>
      </c>
      <c r="G2704" s="16">
        <f>IF(Table2[[#This Row],[time]]&lt;7200000,1,0)</f>
        <v>1</v>
      </c>
      <c r="H2704" t="s">
        <v>237</v>
      </c>
      <c r="I2704">
        <v>1</v>
      </c>
      <c r="J2704" t="s">
        <v>229</v>
      </c>
      <c r="K2704" t="s">
        <v>244</v>
      </c>
      <c r="L2704" t="s">
        <v>251</v>
      </c>
      <c r="M2704" t="s">
        <v>241</v>
      </c>
      <c r="N2704" t="s">
        <v>244</v>
      </c>
      <c r="O2704">
        <v>90</v>
      </c>
      <c r="P2704">
        <v>50</v>
      </c>
      <c r="Q2704" t="s">
        <v>234</v>
      </c>
      <c r="R2704" t="s">
        <v>241</v>
      </c>
      <c r="S2704" t="s">
        <v>238</v>
      </c>
      <c r="T2704" t="b">
        <v>0</v>
      </c>
      <c r="U2704" t="b">
        <v>1</v>
      </c>
      <c r="V2704" t="b">
        <v>1</v>
      </c>
      <c r="W2704" t="b">
        <v>0</v>
      </c>
      <c r="X2704" t="b">
        <v>1</v>
      </c>
      <c r="Y2704" t="b">
        <v>1</v>
      </c>
      <c r="Z2704" t="b">
        <v>0</v>
      </c>
      <c r="AA2704" t="b">
        <v>0</v>
      </c>
      <c r="AB2704" t="b">
        <v>0</v>
      </c>
      <c r="AC2704" t="b">
        <v>1</v>
      </c>
    </row>
    <row r="2705" spans="1:29" x14ac:dyDescent="0.2">
      <c r="A2705" s="8">
        <v>1</v>
      </c>
      <c r="B2705" s="8" t="s">
        <v>176</v>
      </c>
      <c r="C2705" s="8" t="s">
        <v>85</v>
      </c>
      <c r="D2705" s="8">
        <v>0</v>
      </c>
      <c r="E2705" s="9">
        <v>88216.279607964607</v>
      </c>
      <c r="F2705" s="17">
        <f>SUMIFS(Table2[time],Table2[config],Table2[[#This Row],[config]],Table2[repetition],Table2[[#This Row],[repetition]])</f>
        <v>6567317.564712829</v>
      </c>
      <c r="G2705" s="17">
        <f>IF(Table2[[#This Row],[time]]&lt;7200000,1,0)</f>
        <v>1</v>
      </c>
      <c r="H2705" t="s">
        <v>237</v>
      </c>
      <c r="I2705">
        <v>1</v>
      </c>
      <c r="J2705" t="s">
        <v>229</v>
      </c>
      <c r="K2705" t="s">
        <v>244</v>
      </c>
      <c r="L2705" t="s">
        <v>251</v>
      </c>
      <c r="M2705" t="s">
        <v>241</v>
      </c>
      <c r="N2705" t="s">
        <v>244</v>
      </c>
      <c r="O2705">
        <v>90</v>
      </c>
      <c r="P2705">
        <v>50</v>
      </c>
      <c r="Q2705" t="s">
        <v>234</v>
      </c>
      <c r="R2705" t="s">
        <v>241</v>
      </c>
      <c r="S2705" t="s">
        <v>238</v>
      </c>
      <c r="T2705" t="b">
        <v>0</v>
      </c>
      <c r="U2705" t="b">
        <v>1</v>
      </c>
      <c r="V2705" t="b">
        <v>1</v>
      </c>
      <c r="W2705" t="b">
        <v>0</v>
      </c>
      <c r="X2705" t="b">
        <v>1</v>
      </c>
      <c r="Y2705" t="b">
        <v>1</v>
      </c>
      <c r="Z2705" t="b">
        <v>0</v>
      </c>
      <c r="AA2705" t="b">
        <v>0</v>
      </c>
      <c r="AB2705" t="b">
        <v>0</v>
      </c>
      <c r="AC2705" t="b">
        <v>1</v>
      </c>
    </row>
    <row r="2706" spans="1:29" x14ac:dyDescent="0.2">
      <c r="A2706" s="6">
        <v>1</v>
      </c>
      <c r="B2706" s="6" t="s">
        <v>194</v>
      </c>
      <c r="C2706" s="6" t="s">
        <v>85</v>
      </c>
      <c r="D2706" s="6">
        <v>0</v>
      </c>
      <c r="E2706" s="7">
        <v>212348.05986890499</v>
      </c>
      <c r="F2706" s="16">
        <f>SUMIFS(Table2[time],Table2[config],Table2[[#This Row],[config]],Table2[repetition],Table2[[#This Row],[repetition]])</f>
        <v>6567317.564712829</v>
      </c>
      <c r="G2706" s="16">
        <f>IF(Table2[[#This Row],[time]]&lt;7200000,1,0)</f>
        <v>1</v>
      </c>
      <c r="H2706" t="s">
        <v>237</v>
      </c>
      <c r="I2706">
        <v>1</v>
      </c>
      <c r="J2706" t="s">
        <v>229</v>
      </c>
      <c r="K2706" t="s">
        <v>244</v>
      </c>
      <c r="L2706" t="s">
        <v>251</v>
      </c>
      <c r="M2706" t="s">
        <v>241</v>
      </c>
      <c r="N2706" t="s">
        <v>244</v>
      </c>
      <c r="O2706">
        <v>90</v>
      </c>
      <c r="P2706">
        <v>50</v>
      </c>
      <c r="Q2706" t="s">
        <v>234</v>
      </c>
      <c r="R2706" t="s">
        <v>241</v>
      </c>
      <c r="S2706" t="s">
        <v>238</v>
      </c>
      <c r="T2706" t="b">
        <v>0</v>
      </c>
      <c r="U2706" t="b">
        <v>1</v>
      </c>
      <c r="V2706" t="b">
        <v>1</v>
      </c>
      <c r="W2706" t="b">
        <v>0</v>
      </c>
      <c r="X2706" t="b">
        <v>1</v>
      </c>
      <c r="Y2706" t="b">
        <v>1</v>
      </c>
      <c r="Z2706" t="b">
        <v>0</v>
      </c>
      <c r="AA2706" t="b">
        <v>0</v>
      </c>
      <c r="AB2706" t="b">
        <v>0</v>
      </c>
      <c r="AC2706" t="b">
        <v>1</v>
      </c>
    </row>
    <row r="2707" spans="1:29" x14ac:dyDescent="0.2">
      <c r="A2707" s="8">
        <v>1</v>
      </c>
      <c r="B2707" s="8" t="s">
        <v>195</v>
      </c>
      <c r="C2707" s="8" t="s">
        <v>85</v>
      </c>
      <c r="D2707" s="8">
        <v>0</v>
      </c>
      <c r="E2707" s="9">
        <v>105028.600285993</v>
      </c>
      <c r="F2707" s="17">
        <f>SUMIFS(Table2[time],Table2[config],Table2[[#This Row],[config]],Table2[repetition],Table2[[#This Row],[repetition]])</f>
        <v>6567317.564712829</v>
      </c>
      <c r="G2707" s="17">
        <f>IF(Table2[[#This Row],[time]]&lt;7200000,1,0)</f>
        <v>1</v>
      </c>
      <c r="H2707" t="s">
        <v>237</v>
      </c>
      <c r="I2707">
        <v>1</v>
      </c>
      <c r="J2707" t="s">
        <v>229</v>
      </c>
      <c r="K2707" t="s">
        <v>244</v>
      </c>
      <c r="L2707" t="s">
        <v>251</v>
      </c>
      <c r="M2707" t="s">
        <v>241</v>
      </c>
      <c r="N2707" t="s">
        <v>244</v>
      </c>
      <c r="O2707">
        <v>90</v>
      </c>
      <c r="P2707">
        <v>50</v>
      </c>
      <c r="Q2707" t="s">
        <v>234</v>
      </c>
      <c r="R2707" t="s">
        <v>241</v>
      </c>
      <c r="S2707" t="s">
        <v>238</v>
      </c>
      <c r="T2707" t="b">
        <v>0</v>
      </c>
      <c r="U2707" t="b">
        <v>1</v>
      </c>
      <c r="V2707" t="b">
        <v>1</v>
      </c>
      <c r="W2707" t="b">
        <v>0</v>
      </c>
      <c r="X2707" t="b">
        <v>1</v>
      </c>
      <c r="Y2707" t="b">
        <v>1</v>
      </c>
      <c r="Z2707" t="b">
        <v>0</v>
      </c>
      <c r="AA2707" t="b">
        <v>0</v>
      </c>
      <c r="AB2707" t="b">
        <v>0</v>
      </c>
      <c r="AC2707" t="b">
        <v>1</v>
      </c>
    </row>
    <row r="2708" spans="1:29" x14ac:dyDescent="0.2">
      <c r="A2708" s="6">
        <v>1</v>
      </c>
      <c r="B2708" s="6" t="s">
        <v>180</v>
      </c>
      <c r="C2708" s="6" t="s">
        <v>85</v>
      </c>
      <c r="D2708" s="6">
        <v>0</v>
      </c>
      <c r="E2708" s="7">
        <v>69955.224578967303</v>
      </c>
      <c r="F2708" s="16">
        <f>SUMIFS(Table2[time],Table2[config],Table2[[#This Row],[config]],Table2[repetition],Table2[[#This Row],[repetition]])</f>
        <v>6567317.564712829</v>
      </c>
      <c r="G2708" s="16">
        <f>IF(Table2[[#This Row],[time]]&lt;7200000,1,0)</f>
        <v>1</v>
      </c>
      <c r="H2708" t="s">
        <v>237</v>
      </c>
      <c r="I2708">
        <v>1</v>
      </c>
      <c r="J2708" t="s">
        <v>229</v>
      </c>
      <c r="K2708" t="s">
        <v>244</v>
      </c>
      <c r="L2708" t="s">
        <v>251</v>
      </c>
      <c r="M2708" t="s">
        <v>241</v>
      </c>
      <c r="N2708" t="s">
        <v>244</v>
      </c>
      <c r="O2708">
        <v>90</v>
      </c>
      <c r="P2708">
        <v>50</v>
      </c>
      <c r="Q2708" t="s">
        <v>234</v>
      </c>
      <c r="R2708" t="s">
        <v>241</v>
      </c>
      <c r="S2708" t="s">
        <v>238</v>
      </c>
      <c r="T2708" t="b">
        <v>0</v>
      </c>
      <c r="U2708" t="b">
        <v>1</v>
      </c>
      <c r="V2708" t="b">
        <v>1</v>
      </c>
      <c r="W2708" t="b">
        <v>0</v>
      </c>
      <c r="X2708" t="b">
        <v>1</v>
      </c>
      <c r="Y2708" t="b">
        <v>1</v>
      </c>
      <c r="Z2708" t="b">
        <v>0</v>
      </c>
      <c r="AA2708" t="b">
        <v>0</v>
      </c>
      <c r="AB2708" t="b">
        <v>0</v>
      </c>
      <c r="AC2708" t="b">
        <v>1</v>
      </c>
    </row>
    <row r="2709" spans="1:29" x14ac:dyDescent="0.2">
      <c r="A2709" s="8">
        <v>1</v>
      </c>
      <c r="B2709" s="8" t="s">
        <v>189</v>
      </c>
      <c r="C2709" s="8" t="s">
        <v>85</v>
      </c>
      <c r="D2709" s="8">
        <v>0</v>
      </c>
      <c r="E2709" s="9">
        <v>83518.954769941003</v>
      </c>
      <c r="F2709" s="17">
        <f>SUMIFS(Table2[time],Table2[config],Table2[[#This Row],[config]],Table2[repetition],Table2[[#This Row],[repetition]])</f>
        <v>6567317.564712829</v>
      </c>
      <c r="G2709" s="17">
        <f>IF(Table2[[#This Row],[time]]&lt;7200000,1,0)</f>
        <v>1</v>
      </c>
      <c r="H2709" t="s">
        <v>237</v>
      </c>
      <c r="I2709">
        <v>1</v>
      </c>
      <c r="J2709" t="s">
        <v>229</v>
      </c>
      <c r="K2709" t="s">
        <v>244</v>
      </c>
      <c r="L2709" t="s">
        <v>251</v>
      </c>
      <c r="M2709" t="s">
        <v>241</v>
      </c>
      <c r="N2709" t="s">
        <v>244</v>
      </c>
      <c r="O2709">
        <v>90</v>
      </c>
      <c r="P2709">
        <v>50</v>
      </c>
      <c r="Q2709" t="s">
        <v>234</v>
      </c>
      <c r="R2709" t="s">
        <v>241</v>
      </c>
      <c r="S2709" t="s">
        <v>238</v>
      </c>
      <c r="T2709" t="b">
        <v>0</v>
      </c>
      <c r="U2709" t="b">
        <v>1</v>
      </c>
      <c r="V2709" t="b">
        <v>1</v>
      </c>
      <c r="W2709" t="b">
        <v>0</v>
      </c>
      <c r="X2709" t="b">
        <v>1</v>
      </c>
      <c r="Y2709" t="b">
        <v>1</v>
      </c>
      <c r="Z2709" t="b">
        <v>0</v>
      </c>
      <c r="AA2709" t="b">
        <v>0</v>
      </c>
      <c r="AB2709" t="b">
        <v>0</v>
      </c>
      <c r="AC2709" t="b">
        <v>1</v>
      </c>
    </row>
    <row r="2710" spans="1:29" x14ac:dyDescent="0.2">
      <c r="A2710" s="6">
        <v>1</v>
      </c>
      <c r="B2710" s="6" t="s">
        <v>178</v>
      </c>
      <c r="C2710" s="6" t="s">
        <v>85</v>
      </c>
      <c r="D2710" s="6">
        <v>0</v>
      </c>
      <c r="E2710" s="7">
        <v>71922.715497901605</v>
      </c>
      <c r="F2710" s="16">
        <f>SUMIFS(Table2[time],Table2[config],Table2[[#This Row],[config]],Table2[repetition],Table2[[#This Row],[repetition]])</f>
        <v>6567317.564712829</v>
      </c>
      <c r="G2710" s="16">
        <f>IF(Table2[[#This Row],[time]]&lt;7200000,1,0)</f>
        <v>1</v>
      </c>
      <c r="H2710" t="s">
        <v>237</v>
      </c>
      <c r="I2710">
        <v>1</v>
      </c>
      <c r="J2710" t="s">
        <v>229</v>
      </c>
      <c r="K2710" t="s">
        <v>244</v>
      </c>
      <c r="L2710" t="s">
        <v>251</v>
      </c>
      <c r="M2710" t="s">
        <v>241</v>
      </c>
      <c r="N2710" t="s">
        <v>244</v>
      </c>
      <c r="O2710">
        <v>90</v>
      </c>
      <c r="P2710">
        <v>50</v>
      </c>
      <c r="Q2710" t="s">
        <v>234</v>
      </c>
      <c r="R2710" t="s">
        <v>241</v>
      </c>
      <c r="S2710" t="s">
        <v>238</v>
      </c>
      <c r="T2710" t="b">
        <v>0</v>
      </c>
      <c r="U2710" t="b">
        <v>1</v>
      </c>
      <c r="V2710" t="b">
        <v>1</v>
      </c>
      <c r="W2710" t="b">
        <v>0</v>
      </c>
      <c r="X2710" t="b">
        <v>1</v>
      </c>
      <c r="Y2710" t="b">
        <v>1</v>
      </c>
      <c r="Z2710" t="b">
        <v>0</v>
      </c>
      <c r="AA2710" t="b">
        <v>0</v>
      </c>
      <c r="AB2710" t="b">
        <v>0</v>
      </c>
      <c r="AC2710" t="b">
        <v>1</v>
      </c>
    </row>
    <row r="2711" spans="1:29" x14ac:dyDescent="0.2">
      <c r="A2711" s="8">
        <v>1</v>
      </c>
      <c r="B2711" s="8" t="s">
        <v>185</v>
      </c>
      <c r="C2711" s="8" t="s">
        <v>85</v>
      </c>
      <c r="D2711" s="8">
        <v>0</v>
      </c>
      <c r="E2711" s="9">
        <v>165641.83217613</v>
      </c>
      <c r="F2711" s="17">
        <f>SUMIFS(Table2[time],Table2[config],Table2[[#This Row],[config]],Table2[repetition],Table2[[#This Row],[repetition]])</f>
        <v>6567317.564712829</v>
      </c>
      <c r="G2711" s="17">
        <f>IF(Table2[[#This Row],[time]]&lt;7200000,1,0)</f>
        <v>1</v>
      </c>
      <c r="H2711" t="s">
        <v>237</v>
      </c>
      <c r="I2711">
        <v>1</v>
      </c>
      <c r="J2711" t="s">
        <v>229</v>
      </c>
      <c r="K2711" t="s">
        <v>244</v>
      </c>
      <c r="L2711" t="s">
        <v>251</v>
      </c>
      <c r="M2711" t="s">
        <v>241</v>
      </c>
      <c r="N2711" t="s">
        <v>244</v>
      </c>
      <c r="O2711">
        <v>90</v>
      </c>
      <c r="P2711">
        <v>50</v>
      </c>
      <c r="Q2711" t="s">
        <v>234</v>
      </c>
      <c r="R2711" t="s">
        <v>241</v>
      </c>
      <c r="S2711" t="s">
        <v>238</v>
      </c>
      <c r="T2711" t="b">
        <v>0</v>
      </c>
      <c r="U2711" t="b">
        <v>1</v>
      </c>
      <c r="V2711" t="b">
        <v>1</v>
      </c>
      <c r="W2711" t="b">
        <v>0</v>
      </c>
      <c r="X2711" t="b">
        <v>1</v>
      </c>
      <c r="Y2711" t="b">
        <v>1</v>
      </c>
      <c r="Z2711" t="b">
        <v>0</v>
      </c>
      <c r="AA2711" t="b">
        <v>0</v>
      </c>
      <c r="AB2711" t="b">
        <v>0</v>
      </c>
      <c r="AC2711" t="b">
        <v>1</v>
      </c>
    </row>
    <row r="2712" spans="1:29" x14ac:dyDescent="0.2">
      <c r="A2712" s="6">
        <v>1</v>
      </c>
      <c r="B2712" s="6" t="s">
        <v>183</v>
      </c>
      <c r="C2712" s="6" t="s">
        <v>85</v>
      </c>
      <c r="D2712" s="6">
        <v>0</v>
      </c>
      <c r="E2712" s="7">
        <v>180222.95914404001</v>
      </c>
      <c r="F2712" s="16">
        <f>SUMIFS(Table2[time],Table2[config],Table2[[#This Row],[config]],Table2[repetition],Table2[[#This Row],[repetition]])</f>
        <v>6567317.564712829</v>
      </c>
      <c r="G2712" s="16">
        <f>IF(Table2[[#This Row],[time]]&lt;7200000,1,0)</f>
        <v>1</v>
      </c>
      <c r="H2712" t="s">
        <v>237</v>
      </c>
      <c r="I2712">
        <v>1</v>
      </c>
      <c r="J2712" t="s">
        <v>229</v>
      </c>
      <c r="K2712" t="s">
        <v>244</v>
      </c>
      <c r="L2712" t="s">
        <v>251</v>
      </c>
      <c r="M2712" t="s">
        <v>241</v>
      </c>
      <c r="N2712" t="s">
        <v>244</v>
      </c>
      <c r="O2712">
        <v>90</v>
      </c>
      <c r="P2712">
        <v>50</v>
      </c>
      <c r="Q2712" t="s">
        <v>234</v>
      </c>
      <c r="R2712" t="s">
        <v>241</v>
      </c>
      <c r="S2712" t="s">
        <v>238</v>
      </c>
      <c r="T2712" t="b">
        <v>0</v>
      </c>
      <c r="U2712" t="b">
        <v>1</v>
      </c>
      <c r="V2712" t="b">
        <v>1</v>
      </c>
      <c r="W2712" t="b">
        <v>0</v>
      </c>
      <c r="X2712" t="b">
        <v>1</v>
      </c>
      <c r="Y2712" t="b">
        <v>1</v>
      </c>
      <c r="Z2712" t="b">
        <v>0</v>
      </c>
      <c r="AA2712" t="b">
        <v>0</v>
      </c>
      <c r="AB2712" t="b">
        <v>0</v>
      </c>
      <c r="AC2712" t="b">
        <v>1</v>
      </c>
    </row>
    <row r="2713" spans="1:29" x14ac:dyDescent="0.2">
      <c r="A2713" s="8">
        <v>1</v>
      </c>
      <c r="B2713" s="8" t="s">
        <v>199</v>
      </c>
      <c r="C2713" s="8" t="s">
        <v>85</v>
      </c>
      <c r="D2713" s="8">
        <v>0</v>
      </c>
      <c r="E2713" s="9">
        <v>73838.609291939007</v>
      </c>
      <c r="F2713" s="17">
        <f>SUMIFS(Table2[time],Table2[config],Table2[[#This Row],[config]],Table2[repetition],Table2[[#This Row],[repetition]])</f>
        <v>6567317.564712829</v>
      </c>
      <c r="G2713" s="17">
        <f>IF(Table2[[#This Row],[time]]&lt;7200000,1,0)</f>
        <v>1</v>
      </c>
      <c r="H2713" t="s">
        <v>237</v>
      </c>
      <c r="I2713">
        <v>1</v>
      </c>
      <c r="J2713" t="s">
        <v>229</v>
      </c>
      <c r="K2713" t="s">
        <v>244</v>
      </c>
      <c r="L2713" t="s">
        <v>251</v>
      </c>
      <c r="M2713" t="s">
        <v>241</v>
      </c>
      <c r="N2713" t="s">
        <v>244</v>
      </c>
      <c r="O2713">
        <v>90</v>
      </c>
      <c r="P2713">
        <v>50</v>
      </c>
      <c r="Q2713" t="s">
        <v>234</v>
      </c>
      <c r="R2713" t="s">
        <v>241</v>
      </c>
      <c r="S2713" t="s">
        <v>238</v>
      </c>
      <c r="T2713" t="b">
        <v>0</v>
      </c>
      <c r="U2713" t="b">
        <v>1</v>
      </c>
      <c r="V2713" t="b">
        <v>1</v>
      </c>
      <c r="W2713" t="b">
        <v>0</v>
      </c>
      <c r="X2713" t="b">
        <v>1</v>
      </c>
      <c r="Y2713" t="b">
        <v>1</v>
      </c>
      <c r="Z2713" t="b">
        <v>0</v>
      </c>
      <c r="AA2713" t="b">
        <v>0</v>
      </c>
      <c r="AB2713" t="b">
        <v>0</v>
      </c>
      <c r="AC2713" t="b">
        <v>1</v>
      </c>
    </row>
    <row r="2714" spans="1:29" x14ac:dyDescent="0.2">
      <c r="A2714" s="6">
        <v>1</v>
      </c>
      <c r="B2714" s="6" t="s">
        <v>184</v>
      </c>
      <c r="C2714" s="6" t="s">
        <v>85</v>
      </c>
      <c r="D2714" s="6">
        <v>0</v>
      </c>
      <c r="E2714" s="7">
        <v>179852.308931062</v>
      </c>
      <c r="F2714" s="16">
        <f>SUMIFS(Table2[time],Table2[config],Table2[[#This Row],[config]],Table2[repetition],Table2[[#This Row],[repetition]])</f>
        <v>6567317.564712829</v>
      </c>
      <c r="G2714" s="16">
        <f>IF(Table2[[#This Row],[time]]&lt;7200000,1,0)</f>
        <v>1</v>
      </c>
      <c r="H2714" t="s">
        <v>237</v>
      </c>
      <c r="I2714">
        <v>1</v>
      </c>
      <c r="J2714" t="s">
        <v>229</v>
      </c>
      <c r="K2714" t="s">
        <v>244</v>
      </c>
      <c r="L2714" t="s">
        <v>251</v>
      </c>
      <c r="M2714" t="s">
        <v>241</v>
      </c>
      <c r="N2714" t="s">
        <v>244</v>
      </c>
      <c r="O2714">
        <v>90</v>
      </c>
      <c r="P2714">
        <v>50</v>
      </c>
      <c r="Q2714" t="s">
        <v>234</v>
      </c>
      <c r="R2714" t="s">
        <v>241</v>
      </c>
      <c r="S2714" t="s">
        <v>238</v>
      </c>
      <c r="T2714" t="b">
        <v>0</v>
      </c>
      <c r="U2714" t="b">
        <v>1</v>
      </c>
      <c r="V2714" t="b">
        <v>1</v>
      </c>
      <c r="W2714" t="b">
        <v>0</v>
      </c>
      <c r="X2714" t="b">
        <v>1</v>
      </c>
      <c r="Y2714" t="b">
        <v>1</v>
      </c>
      <c r="Z2714" t="b">
        <v>0</v>
      </c>
      <c r="AA2714" t="b">
        <v>0</v>
      </c>
      <c r="AB2714" t="b">
        <v>0</v>
      </c>
      <c r="AC2714" t="b">
        <v>1</v>
      </c>
    </row>
    <row r="2715" spans="1:29" x14ac:dyDescent="0.2">
      <c r="A2715" s="8">
        <v>1</v>
      </c>
      <c r="B2715" s="8" t="s">
        <v>198</v>
      </c>
      <c r="C2715" s="8" t="s">
        <v>85</v>
      </c>
      <c r="D2715" s="8">
        <v>0</v>
      </c>
      <c r="E2715" s="9">
        <v>149147.57443102999</v>
      </c>
      <c r="F2715" s="17">
        <f>SUMIFS(Table2[time],Table2[config],Table2[[#This Row],[config]],Table2[repetition],Table2[[#This Row],[repetition]])</f>
        <v>6567317.564712829</v>
      </c>
      <c r="G2715" s="17">
        <f>IF(Table2[[#This Row],[time]]&lt;7200000,1,0)</f>
        <v>1</v>
      </c>
      <c r="H2715" t="s">
        <v>237</v>
      </c>
      <c r="I2715">
        <v>1</v>
      </c>
      <c r="J2715" t="s">
        <v>229</v>
      </c>
      <c r="K2715" t="s">
        <v>244</v>
      </c>
      <c r="L2715" t="s">
        <v>251</v>
      </c>
      <c r="M2715" t="s">
        <v>241</v>
      </c>
      <c r="N2715" t="s">
        <v>244</v>
      </c>
      <c r="O2715">
        <v>90</v>
      </c>
      <c r="P2715">
        <v>50</v>
      </c>
      <c r="Q2715" t="s">
        <v>234</v>
      </c>
      <c r="R2715" t="s">
        <v>241</v>
      </c>
      <c r="S2715" t="s">
        <v>238</v>
      </c>
      <c r="T2715" t="b">
        <v>0</v>
      </c>
      <c r="U2715" t="b">
        <v>1</v>
      </c>
      <c r="V2715" t="b">
        <v>1</v>
      </c>
      <c r="W2715" t="b">
        <v>0</v>
      </c>
      <c r="X2715" t="b">
        <v>1</v>
      </c>
      <c r="Y2715" t="b">
        <v>1</v>
      </c>
      <c r="Z2715" t="b">
        <v>0</v>
      </c>
      <c r="AA2715" t="b">
        <v>0</v>
      </c>
      <c r="AB2715" t="b">
        <v>0</v>
      </c>
      <c r="AC2715" t="b">
        <v>1</v>
      </c>
    </row>
    <row r="2716" spans="1:29" x14ac:dyDescent="0.2">
      <c r="A2716" s="6">
        <v>1</v>
      </c>
      <c r="B2716" s="6" t="s">
        <v>197</v>
      </c>
      <c r="C2716" s="6" t="s">
        <v>85</v>
      </c>
      <c r="D2716" s="6">
        <v>0</v>
      </c>
      <c r="E2716" s="7">
        <v>69265.057030133903</v>
      </c>
      <c r="F2716" s="16">
        <f>SUMIFS(Table2[time],Table2[config],Table2[[#This Row],[config]],Table2[repetition],Table2[[#This Row],[repetition]])</f>
        <v>6567317.564712829</v>
      </c>
      <c r="G2716" s="16">
        <f>IF(Table2[[#This Row],[time]]&lt;7200000,1,0)</f>
        <v>1</v>
      </c>
      <c r="H2716" t="s">
        <v>237</v>
      </c>
      <c r="I2716">
        <v>1</v>
      </c>
      <c r="J2716" t="s">
        <v>229</v>
      </c>
      <c r="K2716" t="s">
        <v>244</v>
      </c>
      <c r="L2716" t="s">
        <v>251</v>
      </c>
      <c r="M2716" t="s">
        <v>241</v>
      </c>
      <c r="N2716" t="s">
        <v>244</v>
      </c>
      <c r="O2716">
        <v>90</v>
      </c>
      <c r="P2716">
        <v>50</v>
      </c>
      <c r="Q2716" t="s">
        <v>234</v>
      </c>
      <c r="R2716" t="s">
        <v>241</v>
      </c>
      <c r="S2716" t="s">
        <v>238</v>
      </c>
      <c r="T2716" t="b">
        <v>0</v>
      </c>
      <c r="U2716" t="b">
        <v>1</v>
      </c>
      <c r="V2716" t="b">
        <v>1</v>
      </c>
      <c r="W2716" t="b">
        <v>0</v>
      </c>
      <c r="X2716" t="b">
        <v>1</v>
      </c>
      <c r="Y2716" t="b">
        <v>1</v>
      </c>
      <c r="Z2716" t="b">
        <v>0</v>
      </c>
      <c r="AA2716" t="b">
        <v>0</v>
      </c>
      <c r="AB2716" t="b">
        <v>0</v>
      </c>
      <c r="AC2716" t="b">
        <v>1</v>
      </c>
    </row>
    <row r="2717" spans="1:29" x14ac:dyDescent="0.2">
      <c r="A2717" s="8">
        <v>1</v>
      </c>
      <c r="B2717" s="8" t="s">
        <v>193</v>
      </c>
      <c r="C2717" s="8" t="s">
        <v>85</v>
      </c>
      <c r="D2717" s="8">
        <v>0</v>
      </c>
      <c r="E2717" s="9">
        <v>109262.920506997</v>
      </c>
      <c r="F2717" s="17">
        <f>SUMIFS(Table2[time],Table2[config],Table2[[#This Row],[config]],Table2[repetition],Table2[[#This Row],[repetition]])</f>
        <v>6567317.564712829</v>
      </c>
      <c r="G2717" s="17">
        <f>IF(Table2[[#This Row],[time]]&lt;7200000,1,0)</f>
        <v>1</v>
      </c>
      <c r="H2717" t="s">
        <v>237</v>
      </c>
      <c r="I2717">
        <v>1</v>
      </c>
      <c r="J2717" t="s">
        <v>229</v>
      </c>
      <c r="K2717" t="s">
        <v>244</v>
      </c>
      <c r="L2717" t="s">
        <v>251</v>
      </c>
      <c r="M2717" t="s">
        <v>241</v>
      </c>
      <c r="N2717" t="s">
        <v>244</v>
      </c>
      <c r="O2717">
        <v>90</v>
      </c>
      <c r="P2717">
        <v>50</v>
      </c>
      <c r="Q2717" t="s">
        <v>234</v>
      </c>
      <c r="R2717" t="s">
        <v>241</v>
      </c>
      <c r="S2717" t="s">
        <v>238</v>
      </c>
      <c r="T2717" t="b">
        <v>0</v>
      </c>
      <c r="U2717" t="b">
        <v>1</v>
      </c>
      <c r="V2717" t="b">
        <v>1</v>
      </c>
      <c r="W2717" t="b">
        <v>0</v>
      </c>
      <c r="X2717" t="b">
        <v>1</v>
      </c>
      <c r="Y2717" t="b">
        <v>1</v>
      </c>
      <c r="Z2717" t="b">
        <v>0</v>
      </c>
      <c r="AA2717" t="b">
        <v>0</v>
      </c>
      <c r="AB2717" t="b">
        <v>0</v>
      </c>
      <c r="AC2717" t="b">
        <v>1</v>
      </c>
    </row>
    <row r="2718" spans="1:29" x14ac:dyDescent="0.2">
      <c r="A2718" s="6">
        <v>1</v>
      </c>
      <c r="B2718" s="6" t="s">
        <v>196</v>
      </c>
      <c r="C2718" s="6" t="s">
        <v>85</v>
      </c>
      <c r="D2718" s="6">
        <v>2</v>
      </c>
      <c r="E2718" s="7">
        <v>169856.023333966</v>
      </c>
      <c r="F2718" s="16">
        <f>SUMIFS(Table2[time],Table2[config],Table2[[#This Row],[config]],Table2[repetition],Table2[[#This Row],[repetition]])</f>
        <v>6567317.564712829</v>
      </c>
      <c r="G2718" s="16">
        <f>IF(Table2[[#This Row],[time]]&lt;7200000,1,0)</f>
        <v>1</v>
      </c>
      <c r="H2718" t="s">
        <v>237</v>
      </c>
      <c r="I2718">
        <v>1</v>
      </c>
      <c r="J2718" t="s">
        <v>229</v>
      </c>
      <c r="K2718" t="s">
        <v>244</v>
      </c>
      <c r="L2718" t="s">
        <v>251</v>
      </c>
      <c r="M2718" t="s">
        <v>241</v>
      </c>
      <c r="N2718" t="s">
        <v>244</v>
      </c>
      <c r="O2718">
        <v>90</v>
      </c>
      <c r="P2718">
        <v>50</v>
      </c>
      <c r="Q2718" t="s">
        <v>234</v>
      </c>
      <c r="R2718" t="s">
        <v>241</v>
      </c>
      <c r="S2718" t="s">
        <v>238</v>
      </c>
      <c r="T2718" t="b">
        <v>0</v>
      </c>
      <c r="U2718" t="b">
        <v>1</v>
      </c>
      <c r="V2718" t="b">
        <v>1</v>
      </c>
      <c r="W2718" t="b">
        <v>0</v>
      </c>
      <c r="X2718" t="b">
        <v>1</v>
      </c>
      <c r="Y2718" t="b">
        <v>1</v>
      </c>
      <c r="Z2718" t="b">
        <v>0</v>
      </c>
      <c r="AA2718" t="b">
        <v>0</v>
      </c>
      <c r="AB2718" t="b">
        <v>0</v>
      </c>
      <c r="AC2718" t="b">
        <v>1</v>
      </c>
    </row>
    <row r="2719" spans="1:29" x14ac:dyDescent="0.2">
      <c r="A2719" s="8">
        <v>1</v>
      </c>
      <c r="B2719" s="8" t="s">
        <v>179</v>
      </c>
      <c r="C2719" s="8" t="s">
        <v>85</v>
      </c>
      <c r="D2719" s="8">
        <v>0</v>
      </c>
      <c r="E2719" s="9">
        <v>129327.91451900201</v>
      </c>
      <c r="F2719" s="17">
        <f>SUMIFS(Table2[time],Table2[config],Table2[[#This Row],[config]],Table2[repetition],Table2[[#This Row],[repetition]])</f>
        <v>6567317.564712829</v>
      </c>
      <c r="G2719" s="17">
        <f>IF(Table2[[#This Row],[time]]&lt;7200000,1,0)</f>
        <v>1</v>
      </c>
      <c r="H2719" t="s">
        <v>237</v>
      </c>
      <c r="I2719">
        <v>1</v>
      </c>
      <c r="J2719" t="s">
        <v>229</v>
      </c>
      <c r="K2719" t="s">
        <v>244</v>
      </c>
      <c r="L2719" t="s">
        <v>251</v>
      </c>
      <c r="M2719" t="s">
        <v>241</v>
      </c>
      <c r="N2719" t="s">
        <v>244</v>
      </c>
      <c r="O2719">
        <v>90</v>
      </c>
      <c r="P2719">
        <v>50</v>
      </c>
      <c r="Q2719" t="s">
        <v>234</v>
      </c>
      <c r="R2719" t="s">
        <v>241</v>
      </c>
      <c r="S2719" t="s">
        <v>238</v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b">
        <v>1</v>
      </c>
      <c r="Z2719" t="b">
        <v>0</v>
      </c>
      <c r="AA2719" t="b">
        <v>0</v>
      </c>
      <c r="AB2719" t="b">
        <v>0</v>
      </c>
      <c r="AC2719" t="b">
        <v>1</v>
      </c>
    </row>
    <row r="2720" spans="1:29" x14ac:dyDescent="0.2">
      <c r="A2720" s="6">
        <v>1</v>
      </c>
      <c r="B2720" s="6" t="s">
        <v>177</v>
      </c>
      <c r="C2720" s="6" t="s">
        <v>85</v>
      </c>
      <c r="D2720" s="6">
        <v>0</v>
      </c>
      <c r="E2720" s="7">
        <v>142700.017718132</v>
      </c>
      <c r="F2720" s="16">
        <f>SUMIFS(Table2[time],Table2[config],Table2[[#This Row],[config]],Table2[repetition],Table2[[#This Row],[repetition]])</f>
        <v>6567317.564712829</v>
      </c>
      <c r="G2720" s="16">
        <f>IF(Table2[[#This Row],[time]]&lt;7200000,1,0)</f>
        <v>1</v>
      </c>
      <c r="H2720" t="s">
        <v>237</v>
      </c>
      <c r="I2720">
        <v>1</v>
      </c>
      <c r="J2720" t="s">
        <v>229</v>
      </c>
      <c r="K2720" t="s">
        <v>244</v>
      </c>
      <c r="L2720" t="s">
        <v>251</v>
      </c>
      <c r="M2720" t="s">
        <v>241</v>
      </c>
      <c r="N2720" t="s">
        <v>244</v>
      </c>
      <c r="O2720">
        <v>90</v>
      </c>
      <c r="P2720">
        <v>50</v>
      </c>
      <c r="Q2720" t="s">
        <v>234</v>
      </c>
      <c r="R2720" t="s">
        <v>241</v>
      </c>
      <c r="S2720" t="s">
        <v>238</v>
      </c>
      <c r="T2720" t="b">
        <v>0</v>
      </c>
      <c r="U2720" t="b">
        <v>1</v>
      </c>
      <c r="V2720" t="b">
        <v>1</v>
      </c>
      <c r="W2720" t="b">
        <v>0</v>
      </c>
      <c r="X2720" t="b">
        <v>1</v>
      </c>
      <c r="Y2720" t="b">
        <v>1</v>
      </c>
      <c r="Z2720" t="b">
        <v>0</v>
      </c>
      <c r="AA2720" t="b">
        <v>0</v>
      </c>
      <c r="AB2720" t="b">
        <v>0</v>
      </c>
      <c r="AC2720" t="b">
        <v>1</v>
      </c>
    </row>
    <row r="2721" spans="1:29" x14ac:dyDescent="0.2">
      <c r="A2721" s="8">
        <v>1</v>
      </c>
      <c r="B2721" s="8" t="s">
        <v>186</v>
      </c>
      <c r="C2721" s="8" t="s">
        <v>85</v>
      </c>
      <c r="D2721" s="8">
        <v>0</v>
      </c>
      <c r="E2721" s="9">
        <v>107874.933907995</v>
      </c>
      <c r="F2721" s="17">
        <f>SUMIFS(Table2[time],Table2[config],Table2[[#This Row],[config]],Table2[repetition],Table2[[#This Row],[repetition]])</f>
        <v>6567317.564712829</v>
      </c>
      <c r="G2721" s="17">
        <f>IF(Table2[[#This Row],[time]]&lt;7200000,1,0)</f>
        <v>1</v>
      </c>
      <c r="H2721" t="s">
        <v>237</v>
      </c>
      <c r="I2721">
        <v>1</v>
      </c>
      <c r="J2721" t="s">
        <v>229</v>
      </c>
      <c r="K2721" t="s">
        <v>244</v>
      </c>
      <c r="L2721" t="s">
        <v>251</v>
      </c>
      <c r="M2721" t="s">
        <v>241</v>
      </c>
      <c r="N2721" t="s">
        <v>244</v>
      </c>
      <c r="O2721">
        <v>90</v>
      </c>
      <c r="P2721">
        <v>50</v>
      </c>
      <c r="Q2721" t="s">
        <v>234</v>
      </c>
      <c r="R2721" t="s">
        <v>241</v>
      </c>
      <c r="S2721" t="s">
        <v>238</v>
      </c>
      <c r="T2721" t="b">
        <v>0</v>
      </c>
      <c r="U2721" t="b">
        <v>1</v>
      </c>
      <c r="V2721" t="b">
        <v>1</v>
      </c>
      <c r="W2721" t="b">
        <v>0</v>
      </c>
      <c r="X2721" t="b">
        <v>1</v>
      </c>
      <c r="Y2721" t="b">
        <v>1</v>
      </c>
      <c r="Z2721" t="b">
        <v>0</v>
      </c>
      <c r="AA2721" t="b">
        <v>0</v>
      </c>
      <c r="AB2721" t="b">
        <v>0</v>
      </c>
      <c r="AC2721" t="b">
        <v>1</v>
      </c>
    </row>
    <row r="2722" spans="1:29" x14ac:dyDescent="0.2">
      <c r="A2722" s="6">
        <v>1</v>
      </c>
      <c r="B2722" s="6" t="s">
        <v>202</v>
      </c>
      <c r="C2722" s="6" t="s">
        <v>85</v>
      </c>
      <c r="D2722" s="6">
        <v>0</v>
      </c>
      <c r="E2722" s="7">
        <v>141347.702278057</v>
      </c>
      <c r="F2722" s="16">
        <f>SUMIFS(Table2[time],Table2[config],Table2[[#This Row],[config]],Table2[repetition],Table2[[#This Row],[repetition]])</f>
        <v>6567317.564712829</v>
      </c>
      <c r="G2722" s="16">
        <f>IF(Table2[[#This Row],[time]]&lt;7200000,1,0)</f>
        <v>1</v>
      </c>
      <c r="H2722" t="s">
        <v>237</v>
      </c>
      <c r="I2722">
        <v>1</v>
      </c>
      <c r="J2722" t="s">
        <v>229</v>
      </c>
      <c r="K2722" t="s">
        <v>244</v>
      </c>
      <c r="L2722" t="s">
        <v>251</v>
      </c>
      <c r="M2722" t="s">
        <v>241</v>
      </c>
      <c r="N2722" t="s">
        <v>244</v>
      </c>
      <c r="O2722">
        <v>90</v>
      </c>
      <c r="P2722">
        <v>50</v>
      </c>
      <c r="Q2722" t="s">
        <v>234</v>
      </c>
      <c r="R2722" t="s">
        <v>241</v>
      </c>
      <c r="S2722" t="s">
        <v>238</v>
      </c>
      <c r="T2722" t="b">
        <v>0</v>
      </c>
      <c r="U2722" t="b">
        <v>1</v>
      </c>
      <c r="V2722" t="b">
        <v>1</v>
      </c>
      <c r="W2722" t="b">
        <v>0</v>
      </c>
      <c r="X2722" t="b">
        <v>1</v>
      </c>
      <c r="Y2722" t="b">
        <v>1</v>
      </c>
      <c r="Z2722" t="b">
        <v>0</v>
      </c>
      <c r="AA2722" t="b">
        <v>0</v>
      </c>
      <c r="AB2722" t="b">
        <v>0</v>
      </c>
      <c r="AC2722" t="b">
        <v>1</v>
      </c>
    </row>
    <row r="2723" spans="1:29" x14ac:dyDescent="0.2">
      <c r="A2723" s="8">
        <v>1</v>
      </c>
      <c r="B2723" s="8" t="s">
        <v>190</v>
      </c>
      <c r="C2723" s="8" t="s">
        <v>85</v>
      </c>
      <c r="D2723" s="8">
        <v>0</v>
      </c>
      <c r="E2723" s="9">
        <v>324492.772761965</v>
      </c>
      <c r="F2723" s="17">
        <f>SUMIFS(Table2[time],Table2[config],Table2[[#This Row],[config]],Table2[repetition],Table2[[#This Row],[repetition]])</f>
        <v>6567317.564712829</v>
      </c>
      <c r="G2723" s="17">
        <f>IF(Table2[[#This Row],[time]]&lt;7200000,1,0)</f>
        <v>1</v>
      </c>
      <c r="H2723" t="s">
        <v>237</v>
      </c>
      <c r="I2723">
        <v>1</v>
      </c>
      <c r="J2723" t="s">
        <v>229</v>
      </c>
      <c r="K2723" t="s">
        <v>244</v>
      </c>
      <c r="L2723" t="s">
        <v>251</v>
      </c>
      <c r="M2723" t="s">
        <v>241</v>
      </c>
      <c r="N2723" t="s">
        <v>244</v>
      </c>
      <c r="O2723">
        <v>90</v>
      </c>
      <c r="P2723">
        <v>50</v>
      </c>
      <c r="Q2723" t="s">
        <v>234</v>
      </c>
      <c r="R2723" t="s">
        <v>241</v>
      </c>
      <c r="S2723" t="s">
        <v>238</v>
      </c>
      <c r="T2723" t="b">
        <v>0</v>
      </c>
      <c r="U2723" t="b">
        <v>1</v>
      </c>
      <c r="V2723" t="b">
        <v>1</v>
      </c>
      <c r="W2723" t="b">
        <v>0</v>
      </c>
      <c r="X2723" t="b">
        <v>1</v>
      </c>
      <c r="Y2723" t="b">
        <v>1</v>
      </c>
      <c r="Z2723" t="b">
        <v>0</v>
      </c>
      <c r="AA2723" t="b">
        <v>0</v>
      </c>
      <c r="AB2723" t="b">
        <v>0</v>
      </c>
      <c r="AC2723" t="b">
        <v>1</v>
      </c>
    </row>
    <row r="2724" spans="1:29" x14ac:dyDescent="0.2">
      <c r="A2724" s="6">
        <v>1</v>
      </c>
      <c r="B2724" s="6" t="s">
        <v>200</v>
      </c>
      <c r="C2724" s="6" t="s">
        <v>85</v>
      </c>
      <c r="D2724" s="6">
        <v>5</v>
      </c>
      <c r="E2724" s="7">
        <v>293860.79705296998</v>
      </c>
      <c r="F2724" s="16">
        <f>SUMIFS(Table2[time],Table2[config],Table2[[#This Row],[config]],Table2[repetition],Table2[[#This Row],[repetition]])</f>
        <v>6567317.564712829</v>
      </c>
      <c r="G2724" s="16">
        <f>IF(Table2[[#This Row],[time]]&lt;7200000,1,0)</f>
        <v>1</v>
      </c>
      <c r="H2724" t="s">
        <v>237</v>
      </c>
      <c r="I2724">
        <v>1</v>
      </c>
      <c r="J2724" t="s">
        <v>229</v>
      </c>
      <c r="K2724" t="s">
        <v>244</v>
      </c>
      <c r="L2724" t="s">
        <v>251</v>
      </c>
      <c r="M2724" t="s">
        <v>241</v>
      </c>
      <c r="N2724" t="s">
        <v>244</v>
      </c>
      <c r="O2724">
        <v>90</v>
      </c>
      <c r="P2724">
        <v>50</v>
      </c>
      <c r="Q2724" t="s">
        <v>234</v>
      </c>
      <c r="R2724" t="s">
        <v>241</v>
      </c>
      <c r="S2724" t="s">
        <v>238</v>
      </c>
      <c r="T2724" t="b">
        <v>0</v>
      </c>
      <c r="U2724" t="b">
        <v>1</v>
      </c>
      <c r="V2724" t="b">
        <v>1</v>
      </c>
      <c r="W2724" t="b">
        <v>0</v>
      </c>
      <c r="X2724" t="b">
        <v>1</v>
      </c>
      <c r="Y2724" t="b">
        <v>1</v>
      </c>
      <c r="Z2724" t="b">
        <v>0</v>
      </c>
      <c r="AA2724" t="b">
        <v>0</v>
      </c>
      <c r="AB2724" t="b">
        <v>0</v>
      </c>
      <c r="AC2724" t="b">
        <v>1</v>
      </c>
    </row>
    <row r="2725" spans="1:29" x14ac:dyDescent="0.2">
      <c r="A2725" s="8">
        <v>1</v>
      </c>
      <c r="B2725" s="8" t="s">
        <v>203</v>
      </c>
      <c r="C2725" s="8" t="s">
        <v>85</v>
      </c>
      <c r="D2725" s="8">
        <v>0</v>
      </c>
      <c r="E2725" s="9">
        <v>191466.486778808</v>
      </c>
      <c r="F2725" s="17">
        <f>SUMIFS(Table2[time],Table2[config],Table2[[#This Row],[config]],Table2[repetition],Table2[[#This Row],[repetition]])</f>
        <v>6567317.564712829</v>
      </c>
      <c r="G2725" s="17">
        <f>IF(Table2[[#This Row],[time]]&lt;7200000,1,0)</f>
        <v>1</v>
      </c>
      <c r="H2725" t="s">
        <v>237</v>
      </c>
      <c r="I2725">
        <v>1</v>
      </c>
      <c r="J2725" t="s">
        <v>229</v>
      </c>
      <c r="K2725" t="s">
        <v>244</v>
      </c>
      <c r="L2725" t="s">
        <v>251</v>
      </c>
      <c r="M2725" t="s">
        <v>241</v>
      </c>
      <c r="N2725" t="s">
        <v>244</v>
      </c>
      <c r="O2725">
        <v>90</v>
      </c>
      <c r="P2725">
        <v>50</v>
      </c>
      <c r="Q2725" t="s">
        <v>234</v>
      </c>
      <c r="R2725" t="s">
        <v>241</v>
      </c>
      <c r="S2725" t="s">
        <v>238</v>
      </c>
      <c r="T2725" t="b">
        <v>0</v>
      </c>
      <c r="U2725" t="b">
        <v>1</v>
      </c>
      <c r="V2725" t="b">
        <v>1</v>
      </c>
      <c r="W2725" t="b">
        <v>0</v>
      </c>
      <c r="X2725" t="b">
        <v>1</v>
      </c>
      <c r="Y2725" t="b">
        <v>1</v>
      </c>
      <c r="Z2725" t="b">
        <v>0</v>
      </c>
      <c r="AA2725" t="b">
        <v>0</v>
      </c>
      <c r="AB2725" t="b">
        <v>0</v>
      </c>
      <c r="AC2725" t="b">
        <v>1</v>
      </c>
    </row>
    <row r="2726" spans="1:29" x14ac:dyDescent="0.2">
      <c r="A2726" s="6">
        <v>1</v>
      </c>
      <c r="B2726" s="6" t="s">
        <v>201</v>
      </c>
      <c r="C2726" s="6" t="s">
        <v>85</v>
      </c>
      <c r="D2726" s="6">
        <v>0</v>
      </c>
      <c r="E2726" s="7">
        <v>289496.70849204902</v>
      </c>
      <c r="F2726" s="16">
        <f>SUMIFS(Table2[time],Table2[config],Table2[[#This Row],[config]],Table2[repetition],Table2[[#This Row],[repetition]])</f>
        <v>6567317.564712829</v>
      </c>
      <c r="G2726" s="16">
        <f>IF(Table2[[#This Row],[time]]&lt;7200000,1,0)</f>
        <v>1</v>
      </c>
      <c r="H2726" t="s">
        <v>237</v>
      </c>
      <c r="I2726">
        <v>1</v>
      </c>
      <c r="J2726" t="s">
        <v>229</v>
      </c>
      <c r="K2726" t="s">
        <v>244</v>
      </c>
      <c r="L2726" t="s">
        <v>251</v>
      </c>
      <c r="M2726" t="s">
        <v>241</v>
      </c>
      <c r="N2726" t="s">
        <v>244</v>
      </c>
      <c r="O2726">
        <v>90</v>
      </c>
      <c r="P2726">
        <v>50</v>
      </c>
      <c r="Q2726" t="s">
        <v>234</v>
      </c>
      <c r="R2726" t="s">
        <v>241</v>
      </c>
      <c r="S2726" t="s">
        <v>238</v>
      </c>
      <c r="T2726" t="b">
        <v>0</v>
      </c>
      <c r="U2726" t="b">
        <v>1</v>
      </c>
      <c r="V2726" t="b">
        <v>1</v>
      </c>
      <c r="W2726" t="b">
        <v>0</v>
      </c>
      <c r="X2726" t="b">
        <v>1</v>
      </c>
      <c r="Y2726" t="b">
        <v>1</v>
      </c>
      <c r="Z2726" t="b">
        <v>0</v>
      </c>
      <c r="AA2726" t="b">
        <v>0</v>
      </c>
      <c r="AB2726" t="b">
        <v>0</v>
      </c>
      <c r="AC2726" t="b">
        <v>1</v>
      </c>
    </row>
    <row r="2727" spans="1:29" x14ac:dyDescent="0.2">
      <c r="A2727" s="8">
        <v>1</v>
      </c>
      <c r="B2727" s="8" t="s">
        <v>188</v>
      </c>
      <c r="C2727" s="8" t="s">
        <v>85</v>
      </c>
      <c r="D2727" s="8">
        <v>0</v>
      </c>
      <c r="E2727" s="9">
        <v>291619.85076800903</v>
      </c>
      <c r="F2727" s="17">
        <f>SUMIFS(Table2[time],Table2[config],Table2[[#This Row],[config]],Table2[repetition],Table2[[#This Row],[repetition]])</f>
        <v>6567317.564712829</v>
      </c>
      <c r="G2727" s="17">
        <f>IF(Table2[[#This Row],[time]]&lt;7200000,1,0)</f>
        <v>1</v>
      </c>
      <c r="H2727" t="s">
        <v>237</v>
      </c>
      <c r="I2727">
        <v>1</v>
      </c>
      <c r="J2727" t="s">
        <v>229</v>
      </c>
      <c r="K2727" t="s">
        <v>244</v>
      </c>
      <c r="L2727" t="s">
        <v>251</v>
      </c>
      <c r="M2727" t="s">
        <v>241</v>
      </c>
      <c r="N2727" t="s">
        <v>244</v>
      </c>
      <c r="O2727">
        <v>90</v>
      </c>
      <c r="P2727">
        <v>50</v>
      </c>
      <c r="Q2727" t="s">
        <v>234</v>
      </c>
      <c r="R2727" t="s">
        <v>241</v>
      </c>
      <c r="S2727" t="s">
        <v>238</v>
      </c>
      <c r="T2727" t="b">
        <v>0</v>
      </c>
      <c r="U2727" t="b">
        <v>1</v>
      </c>
      <c r="V2727" t="b">
        <v>1</v>
      </c>
      <c r="W2727" t="b">
        <v>0</v>
      </c>
      <c r="X2727" t="b">
        <v>1</v>
      </c>
      <c r="Y2727" t="b">
        <v>1</v>
      </c>
      <c r="Z2727" t="b">
        <v>0</v>
      </c>
      <c r="AA2727" t="b">
        <v>0</v>
      </c>
      <c r="AB2727" t="b">
        <v>0</v>
      </c>
      <c r="AC2727" t="b">
        <v>1</v>
      </c>
    </row>
    <row r="2728" spans="1:29" x14ac:dyDescent="0.2">
      <c r="A2728" s="6">
        <v>1</v>
      </c>
      <c r="B2728" s="6" t="s">
        <v>191</v>
      </c>
      <c r="C2728" s="6" t="s">
        <v>85</v>
      </c>
      <c r="D2728" s="6">
        <v>0</v>
      </c>
      <c r="E2728" s="7">
        <v>283894.23305587802</v>
      </c>
      <c r="F2728" s="16">
        <f>SUMIFS(Table2[time],Table2[config],Table2[[#This Row],[config]],Table2[repetition],Table2[[#This Row],[repetition]])</f>
        <v>6567317.564712829</v>
      </c>
      <c r="G2728" s="16">
        <f>IF(Table2[[#This Row],[time]]&lt;7200000,1,0)</f>
        <v>1</v>
      </c>
      <c r="H2728" t="s">
        <v>237</v>
      </c>
      <c r="I2728">
        <v>1</v>
      </c>
      <c r="J2728" t="s">
        <v>229</v>
      </c>
      <c r="K2728" t="s">
        <v>244</v>
      </c>
      <c r="L2728" t="s">
        <v>251</v>
      </c>
      <c r="M2728" t="s">
        <v>241</v>
      </c>
      <c r="N2728" t="s">
        <v>244</v>
      </c>
      <c r="O2728">
        <v>90</v>
      </c>
      <c r="P2728">
        <v>50</v>
      </c>
      <c r="Q2728" t="s">
        <v>234</v>
      </c>
      <c r="R2728" t="s">
        <v>241</v>
      </c>
      <c r="S2728" t="s">
        <v>238</v>
      </c>
      <c r="T2728" t="b">
        <v>0</v>
      </c>
      <c r="U2728" t="b">
        <v>1</v>
      </c>
      <c r="V2728" t="b">
        <v>1</v>
      </c>
      <c r="W2728" t="b">
        <v>0</v>
      </c>
      <c r="X2728" t="b">
        <v>1</v>
      </c>
      <c r="Y2728" t="b">
        <v>1</v>
      </c>
      <c r="Z2728" t="b">
        <v>0</v>
      </c>
      <c r="AA2728" t="b">
        <v>0</v>
      </c>
      <c r="AB2728" t="b">
        <v>0</v>
      </c>
      <c r="AC2728" t="b">
        <v>1</v>
      </c>
    </row>
    <row r="2729" spans="1:29" x14ac:dyDescent="0.2">
      <c r="A2729" s="8">
        <v>1</v>
      </c>
      <c r="B2729" s="8" t="s">
        <v>204</v>
      </c>
      <c r="C2729" s="8" t="s">
        <v>85</v>
      </c>
      <c r="D2729" s="8">
        <v>0</v>
      </c>
      <c r="E2729" s="9">
        <v>596143.55336409004</v>
      </c>
      <c r="F2729" s="17">
        <f>SUMIFS(Table2[time],Table2[config],Table2[[#This Row],[config]],Table2[repetition],Table2[[#This Row],[repetition]])</f>
        <v>6567317.564712829</v>
      </c>
      <c r="G2729" s="17">
        <f>IF(Table2[[#This Row],[time]]&lt;7200000,1,0)</f>
        <v>1</v>
      </c>
      <c r="H2729" t="s">
        <v>237</v>
      </c>
      <c r="I2729">
        <v>1</v>
      </c>
      <c r="J2729" t="s">
        <v>229</v>
      </c>
      <c r="K2729" t="s">
        <v>244</v>
      </c>
      <c r="L2729" t="s">
        <v>251</v>
      </c>
      <c r="M2729" t="s">
        <v>241</v>
      </c>
      <c r="N2729" t="s">
        <v>244</v>
      </c>
      <c r="O2729">
        <v>90</v>
      </c>
      <c r="P2729">
        <v>50</v>
      </c>
      <c r="Q2729" t="s">
        <v>234</v>
      </c>
      <c r="R2729" t="s">
        <v>241</v>
      </c>
      <c r="S2729" t="s">
        <v>238</v>
      </c>
      <c r="T2729" t="b">
        <v>0</v>
      </c>
      <c r="U2729" t="b">
        <v>1</v>
      </c>
      <c r="V2729" t="b">
        <v>1</v>
      </c>
      <c r="W2729" t="b">
        <v>0</v>
      </c>
      <c r="X2729" t="b">
        <v>1</v>
      </c>
      <c r="Y2729" t="b">
        <v>1</v>
      </c>
      <c r="Z2729" t="b">
        <v>0</v>
      </c>
      <c r="AA2729" t="b">
        <v>0</v>
      </c>
      <c r="AB2729" t="b">
        <v>0</v>
      </c>
      <c r="AC2729" t="b">
        <v>1</v>
      </c>
    </row>
    <row r="2730" spans="1:29" x14ac:dyDescent="0.2">
      <c r="A2730" s="6">
        <v>1</v>
      </c>
      <c r="B2730" s="6" t="s">
        <v>205</v>
      </c>
      <c r="C2730" s="6" t="s">
        <v>85</v>
      </c>
      <c r="D2730" s="6">
        <v>0</v>
      </c>
      <c r="E2730" s="7">
        <v>803573.08400701697</v>
      </c>
      <c r="F2730" s="16">
        <f>SUMIFS(Table2[time],Table2[config],Table2[[#This Row],[config]],Table2[repetition],Table2[[#This Row],[repetition]])</f>
        <v>6567317.564712829</v>
      </c>
      <c r="G2730" s="16">
        <f>IF(Table2[[#This Row],[time]]&lt;7200000,1,0)</f>
        <v>1</v>
      </c>
      <c r="H2730" t="s">
        <v>237</v>
      </c>
      <c r="I2730">
        <v>1</v>
      </c>
      <c r="J2730" t="s">
        <v>229</v>
      </c>
      <c r="K2730" t="s">
        <v>244</v>
      </c>
      <c r="L2730" t="s">
        <v>251</v>
      </c>
      <c r="M2730" t="s">
        <v>241</v>
      </c>
      <c r="N2730" t="s">
        <v>244</v>
      </c>
      <c r="O2730">
        <v>90</v>
      </c>
      <c r="P2730">
        <v>50</v>
      </c>
      <c r="Q2730" t="s">
        <v>234</v>
      </c>
      <c r="R2730" t="s">
        <v>241</v>
      </c>
      <c r="S2730" t="s">
        <v>238</v>
      </c>
      <c r="T2730" t="b">
        <v>0</v>
      </c>
      <c r="U2730" t="b">
        <v>1</v>
      </c>
      <c r="V2730" t="b">
        <v>1</v>
      </c>
      <c r="W2730" t="b">
        <v>0</v>
      </c>
      <c r="X2730" t="b">
        <v>1</v>
      </c>
      <c r="Y2730" t="b">
        <v>1</v>
      </c>
      <c r="Z2730" t="b">
        <v>0</v>
      </c>
      <c r="AA2730" t="b">
        <v>0</v>
      </c>
      <c r="AB2730" t="b">
        <v>0</v>
      </c>
      <c r="AC2730" t="b">
        <v>1</v>
      </c>
    </row>
    <row r="2731" spans="1:29" x14ac:dyDescent="0.2">
      <c r="A2731" s="8">
        <v>1</v>
      </c>
      <c r="B2731" s="8" t="s">
        <v>187</v>
      </c>
      <c r="C2731" s="8" t="s">
        <v>85</v>
      </c>
      <c r="D2731" s="8">
        <v>0</v>
      </c>
      <c r="E2731" s="9">
        <v>964974.209517007</v>
      </c>
      <c r="F2731" s="17">
        <f>SUMIFS(Table2[time],Table2[config],Table2[[#This Row],[config]],Table2[repetition],Table2[[#This Row],[repetition]])</f>
        <v>6567317.564712829</v>
      </c>
      <c r="G2731" s="17">
        <f>IF(Table2[[#This Row],[time]]&lt;7200000,1,0)</f>
        <v>1</v>
      </c>
      <c r="H2731" t="s">
        <v>237</v>
      </c>
      <c r="I2731">
        <v>1</v>
      </c>
      <c r="J2731" t="s">
        <v>229</v>
      </c>
      <c r="K2731" t="s">
        <v>244</v>
      </c>
      <c r="L2731" t="s">
        <v>251</v>
      </c>
      <c r="M2731" t="s">
        <v>241</v>
      </c>
      <c r="N2731" t="s">
        <v>244</v>
      </c>
      <c r="O2731">
        <v>90</v>
      </c>
      <c r="P2731">
        <v>50</v>
      </c>
      <c r="Q2731" t="s">
        <v>234</v>
      </c>
      <c r="R2731" t="s">
        <v>241</v>
      </c>
      <c r="S2731" t="s">
        <v>238</v>
      </c>
      <c r="T2731" t="b">
        <v>0</v>
      </c>
      <c r="U2731" t="b">
        <v>1</v>
      </c>
      <c r="V2731" t="b">
        <v>1</v>
      </c>
      <c r="W2731" t="b">
        <v>0</v>
      </c>
      <c r="X2731" t="b">
        <v>1</v>
      </c>
      <c r="Y2731" t="b">
        <v>1</v>
      </c>
      <c r="Z2731" t="b">
        <v>0</v>
      </c>
      <c r="AA2731" t="b">
        <v>0</v>
      </c>
      <c r="AB2731" t="b">
        <v>0</v>
      </c>
      <c r="AC2731" t="b">
        <v>1</v>
      </c>
    </row>
    <row r="2732" spans="1:29" x14ac:dyDescent="0.2">
      <c r="A2732" s="6">
        <v>2</v>
      </c>
      <c r="B2732" s="6" t="s">
        <v>192</v>
      </c>
      <c r="C2732" s="6" t="s">
        <v>85</v>
      </c>
      <c r="D2732" s="6">
        <v>0</v>
      </c>
      <c r="E2732" s="7">
        <v>80370.583067997301</v>
      </c>
      <c r="F2732" s="16">
        <f>SUMIFS(Table2[time],Table2[config],Table2[[#This Row],[config]],Table2[repetition],Table2[[#This Row],[repetition]])</f>
        <v>5174624.9744378068</v>
      </c>
      <c r="G2732" s="16">
        <f>IF(Table2[[#This Row],[time]]&lt;7200000,1,0)</f>
        <v>1</v>
      </c>
      <c r="H2732" t="s">
        <v>237</v>
      </c>
      <c r="I2732">
        <v>1</v>
      </c>
      <c r="J2732" t="s">
        <v>229</v>
      </c>
      <c r="K2732" t="s">
        <v>244</v>
      </c>
      <c r="L2732" t="s">
        <v>251</v>
      </c>
      <c r="M2732" t="s">
        <v>241</v>
      </c>
      <c r="N2732" t="s">
        <v>244</v>
      </c>
      <c r="O2732">
        <v>90</v>
      </c>
      <c r="P2732">
        <v>50</v>
      </c>
      <c r="Q2732" t="s">
        <v>234</v>
      </c>
      <c r="R2732" t="s">
        <v>241</v>
      </c>
      <c r="S2732" t="s">
        <v>238</v>
      </c>
      <c r="T2732" t="b">
        <v>0</v>
      </c>
      <c r="U2732" t="b">
        <v>1</v>
      </c>
      <c r="V2732" t="b">
        <v>1</v>
      </c>
      <c r="W2732" t="b">
        <v>0</v>
      </c>
      <c r="X2732" t="b">
        <v>1</v>
      </c>
      <c r="Y2732" t="b">
        <v>1</v>
      </c>
      <c r="Z2732" t="b">
        <v>0</v>
      </c>
      <c r="AA2732" t="b">
        <v>0</v>
      </c>
      <c r="AB2732" t="b">
        <v>0</v>
      </c>
      <c r="AC2732" t="b">
        <v>1</v>
      </c>
    </row>
    <row r="2733" spans="1:29" x14ac:dyDescent="0.2">
      <c r="A2733" s="8">
        <v>2</v>
      </c>
      <c r="B2733" s="8" t="s">
        <v>181</v>
      </c>
      <c r="C2733" s="8" t="s">
        <v>85</v>
      </c>
      <c r="D2733" s="8">
        <v>0</v>
      </c>
      <c r="E2733" s="9">
        <v>72673.776971991101</v>
      </c>
      <c r="F2733" s="17">
        <f>SUMIFS(Table2[time],Table2[config],Table2[[#This Row],[config]],Table2[repetition],Table2[[#This Row],[repetition]])</f>
        <v>5174624.9744378068</v>
      </c>
      <c r="G2733" s="17">
        <f>IF(Table2[[#This Row],[time]]&lt;7200000,1,0)</f>
        <v>1</v>
      </c>
      <c r="H2733" t="s">
        <v>237</v>
      </c>
      <c r="I2733">
        <v>1</v>
      </c>
      <c r="J2733" t="s">
        <v>229</v>
      </c>
      <c r="K2733" t="s">
        <v>244</v>
      </c>
      <c r="L2733" t="s">
        <v>251</v>
      </c>
      <c r="M2733" t="s">
        <v>241</v>
      </c>
      <c r="N2733" t="s">
        <v>244</v>
      </c>
      <c r="O2733">
        <v>90</v>
      </c>
      <c r="P2733">
        <v>50</v>
      </c>
      <c r="Q2733" t="s">
        <v>234</v>
      </c>
      <c r="R2733" t="s">
        <v>241</v>
      </c>
      <c r="S2733" t="s">
        <v>238</v>
      </c>
      <c r="T2733" t="b">
        <v>0</v>
      </c>
      <c r="U2733" t="b">
        <v>1</v>
      </c>
      <c r="V2733" t="b">
        <v>1</v>
      </c>
      <c r="W2733" t="b">
        <v>0</v>
      </c>
      <c r="X2733" t="b">
        <v>1</v>
      </c>
      <c r="Y2733" t="b">
        <v>1</v>
      </c>
      <c r="Z2733" t="b">
        <v>0</v>
      </c>
      <c r="AA2733" t="b">
        <v>0</v>
      </c>
      <c r="AB2733" t="b">
        <v>0</v>
      </c>
      <c r="AC2733" t="b">
        <v>1</v>
      </c>
    </row>
    <row r="2734" spans="1:29" x14ac:dyDescent="0.2">
      <c r="A2734" s="6">
        <v>2</v>
      </c>
      <c r="B2734" s="6" t="s">
        <v>182</v>
      </c>
      <c r="C2734" s="6" t="s">
        <v>85</v>
      </c>
      <c r="D2734" s="6">
        <v>0</v>
      </c>
      <c r="E2734" s="7">
        <v>76968.625242006907</v>
      </c>
      <c r="F2734" s="16">
        <f>SUMIFS(Table2[time],Table2[config],Table2[[#This Row],[config]],Table2[repetition],Table2[[#This Row],[repetition]])</f>
        <v>5174624.9744378068</v>
      </c>
      <c r="G2734" s="16">
        <f>IF(Table2[[#This Row],[time]]&lt;7200000,1,0)</f>
        <v>1</v>
      </c>
      <c r="H2734" t="s">
        <v>237</v>
      </c>
      <c r="I2734">
        <v>1</v>
      </c>
      <c r="J2734" t="s">
        <v>229</v>
      </c>
      <c r="K2734" t="s">
        <v>244</v>
      </c>
      <c r="L2734" t="s">
        <v>251</v>
      </c>
      <c r="M2734" t="s">
        <v>241</v>
      </c>
      <c r="N2734" t="s">
        <v>244</v>
      </c>
      <c r="O2734">
        <v>90</v>
      </c>
      <c r="P2734">
        <v>50</v>
      </c>
      <c r="Q2734" t="s">
        <v>234</v>
      </c>
      <c r="R2734" t="s">
        <v>241</v>
      </c>
      <c r="S2734" t="s">
        <v>238</v>
      </c>
      <c r="T2734" t="b">
        <v>0</v>
      </c>
      <c r="U2734" t="b">
        <v>1</v>
      </c>
      <c r="V2734" t="b">
        <v>1</v>
      </c>
      <c r="W2734" t="b">
        <v>0</v>
      </c>
      <c r="X2734" t="b">
        <v>1</v>
      </c>
      <c r="Y2734" t="b">
        <v>1</v>
      </c>
      <c r="Z2734" t="b">
        <v>0</v>
      </c>
      <c r="AA2734" t="b">
        <v>0</v>
      </c>
      <c r="AB2734" t="b">
        <v>0</v>
      </c>
      <c r="AC2734" t="b">
        <v>1</v>
      </c>
    </row>
    <row r="2735" spans="1:29" x14ac:dyDescent="0.2">
      <c r="A2735" s="8">
        <v>2</v>
      </c>
      <c r="B2735" s="8" t="s">
        <v>195</v>
      </c>
      <c r="C2735" s="8" t="s">
        <v>85</v>
      </c>
      <c r="D2735" s="8">
        <v>0</v>
      </c>
      <c r="E2735" s="9">
        <v>84262.826549995196</v>
      </c>
      <c r="F2735" s="17">
        <f>SUMIFS(Table2[time],Table2[config],Table2[[#This Row],[config]],Table2[repetition],Table2[[#This Row],[repetition]])</f>
        <v>5174624.9744378068</v>
      </c>
      <c r="G2735" s="17">
        <f>IF(Table2[[#This Row],[time]]&lt;7200000,1,0)</f>
        <v>1</v>
      </c>
      <c r="H2735" t="s">
        <v>237</v>
      </c>
      <c r="I2735">
        <v>1</v>
      </c>
      <c r="J2735" t="s">
        <v>229</v>
      </c>
      <c r="K2735" t="s">
        <v>244</v>
      </c>
      <c r="L2735" t="s">
        <v>251</v>
      </c>
      <c r="M2735" t="s">
        <v>241</v>
      </c>
      <c r="N2735" t="s">
        <v>244</v>
      </c>
      <c r="O2735">
        <v>90</v>
      </c>
      <c r="P2735">
        <v>50</v>
      </c>
      <c r="Q2735" t="s">
        <v>234</v>
      </c>
      <c r="R2735" t="s">
        <v>241</v>
      </c>
      <c r="S2735" t="s">
        <v>238</v>
      </c>
      <c r="T2735" t="b">
        <v>0</v>
      </c>
      <c r="U2735" t="b">
        <v>1</v>
      </c>
      <c r="V2735" t="b">
        <v>1</v>
      </c>
      <c r="W2735" t="b">
        <v>0</v>
      </c>
      <c r="X2735" t="b">
        <v>1</v>
      </c>
      <c r="Y2735" t="b">
        <v>1</v>
      </c>
      <c r="Z2735" t="b">
        <v>0</v>
      </c>
      <c r="AA2735" t="b">
        <v>0</v>
      </c>
      <c r="AB2735" t="b">
        <v>0</v>
      </c>
      <c r="AC2735" t="b">
        <v>1</v>
      </c>
    </row>
    <row r="2736" spans="1:29" x14ac:dyDescent="0.2">
      <c r="A2736" s="6">
        <v>2</v>
      </c>
      <c r="B2736" s="6" t="s">
        <v>194</v>
      </c>
      <c r="C2736" s="6" t="s">
        <v>85</v>
      </c>
      <c r="D2736" s="6">
        <v>0</v>
      </c>
      <c r="E2736" s="7">
        <v>181079.76483297499</v>
      </c>
      <c r="F2736" s="16">
        <f>SUMIFS(Table2[time],Table2[config],Table2[[#This Row],[config]],Table2[repetition],Table2[[#This Row],[repetition]])</f>
        <v>5174624.9744378068</v>
      </c>
      <c r="G2736" s="16">
        <f>IF(Table2[[#This Row],[time]]&lt;7200000,1,0)</f>
        <v>1</v>
      </c>
      <c r="H2736" t="s">
        <v>237</v>
      </c>
      <c r="I2736">
        <v>1</v>
      </c>
      <c r="J2736" t="s">
        <v>229</v>
      </c>
      <c r="K2736" t="s">
        <v>244</v>
      </c>
      <c r="L2736" t="s">
        <v>251</v>
      </c>
      <c r="M2736" t="s">
        <v>241</v>
      </c>
      <c r="N2736" t="s">
        <v>244</v>
      </c>
      <c r="O2736">
        <v>90</v>
      </c>
      <c r="P2736">
        <v>50</v>
      </c>
      <c r="Q2736" t="s">
        <v>234</v>
      </c>
      <c r="R2736" t="s">
        <v>241</v>
      </c>
      <c r="S2736" t="s">
        <v>238</v>
      </c>
      <c r="T2736" t="b">
        <v>0</v>
      </c>
      <c r="U2736" t="b">
        <v>1</v>
      </c>
      <c r="V2736" t="b">
        <v>1</v>
      </c>
      <c r="W2736" t="b">
        <v>0</v>
      </c>
      <c r="X2736" t="b">
        <v>1</v>
      </c>
      <c r="Y2736" t="b">
        <v>1</v>
      </c>
      <c r="Z2736" t="b">
        <v>0</v>
      </c>
      <c r="AA2736" t="b">
        <v>0</v>
      </c>
      <c r="AB2736" t="b">
        <v>0</v>
      </c>
      <c r="AC2736" t="b">
        <v>1</v>
      </c>
    </row>
    <row r="2737" spans="1:29" x14ac:dyDescent="0.2">
      <c r="A2737" s="8">
        <v>2</v>
      </c>
      <c r="B2737" s="8" t="s">
        <v>185</v>
      </c>
      <c r="C2737" s="8" t="s">
        <v>85</v>
      </c>
      <c r="D2737" s="8">
        <v>0</v>
      </c>
      <c r="E2737" s="9">
        <v>126965.003215009</v>
      </c>
      <c r="F2737" s="17">
        <f>SUMIFS(Table2[time],Table2[config],Table2[[#This Row],[config]],Table2[repetition],Table2[[#This Row],[repetition]])</f>
        <v>5174624.9744378068</v>
      </c>
      <c r="G2737" s="17">
        <f>IF(Table2[[#This Row],[time]]&lt;7200000,1,0)</f>
        <v>1</v>
      </c>
      <c r="H2737" t="s">
        <v>237</v>
      </c>
      <c r="I2737">
        <v>1</v>
      </c>
      <c r="J2737" t="s">
        <v>229</v>
      </c>
      <c r="K2737" t="s">
        <v>244</v>
      </c>
      <c r="L2737" t="s">
        <v>251</v>
      </c>
      <c r="M2737" t="s">
        <v>241</v>
      </c>
      <c r="N2737" t="s">
        <v>244</v>
      </c>
      <c r="O2737">
        <v>90</v>
      </c>
      <c r="P2737">
        <v>50</v>
      </c>
      <c r="Q2737" t="s">
        <v>234</v>
      </c>
      <c r="R2737" t="s">
        <v>241</v>
      </c>
      <c r="S2737" t="s">
        <v>238</v>
      </c>
      <c r="T2737" t="b">
        <v>0</v>
      </c>
      <c r="U2737" t="b">
        <v>1</v>
      </c>
      <c r="V2737" t="b">
        <v>1</v>
      </c>
      <c r="W2737" t="b">
        <v>0</v>
      </c>
      <c r="X2737" t="b">
        <v>1</v>
      </c>
      <c r="Y2737" t="b">
        <v>1</v>
      </c>
      <c r="Z2737" t="b">
        <v>0</v>
      </c>
      <c r="AA2737" t="b">
        <v>0</v>
      </c>
      <c r="AB2737" t="b">
        <v>0</v>
      </c>
      <c r="AC2737" t="b">
        <v>1</v>
      </c>
    </row>
    <row r="2738" spans="1:29" x14ac:dyDescent="0.2">
      <c r="A2738" s="6">
        <v>2</v>
      </c>
      <c r="B2738" s="6" t="s">
        <v>178</v>
      </c>
      <c r="C2738" s="6" t="s">
        <v>85</v>
      </c>
      <c r="D2738" s="6">
        <v>0</v>
      </c>
      <c r="E2738" s="7">
        <v>70571.862607961506</v>
      </c>
      <c r="F2738" s="16">
        <f>SUMIFS(Table2[time],Table2[config],Table2[[#This Row],[config]],Table2[repetition],Table2[[#This Row],[repetition]])</f>
        <v>5174624.9744378068</v>
      </c>
      <c r="G2738" s="16">
        <f>IF(Table2[[#This Row],[time]]&lt;7200000,1,0)</f>
        <v>1</v>
      </c>
      <c r="H2738" t="s">
        <v>237</v>
      </c>
      <c r="I2738">
        <v>1</v>
      </c>
      <c r="J2738" t="s">
        <v>229</v>
      </c>
      <c r="K2738" t="s">
        <v>244</v>
      </c>
      <c r="L2738" t="s">
        <v>251</v>
      </c>
      <c r="M2738" t="s">
        <v>241</v>
      </c>
      <c r="N2738" t="s">
        <v>244</v>
      </c>
      <c r="O2738">
        <v>90</v>
      </c>
      <c r="P2738">
        <v>50</v>
      </c>
      <c r="Q2738" t="s">
        <v>234</v>
      </c>
      <c r="R2738" t="s">
        <v>241</v>
      </c>
      <c r="S2738" t="s">
        <v>238</v>
      </c>
      <c r="T2738" t="b">
        <v>0</v>
      </c>
      <c r="U2738" t="b">
        <v>1</v>
      </c>
      <c r="V2738" t="b">
        <v>1</v>
      </c>
      <c r="W2738" t="b">
        <v>0</v>
      </c>
      <c r="X2738" t="b">
        <v>1</v>
      </c>
      <c r="Y2738" t="b">
        <v>1</v>
      </c>
      <c r="Z2738" t="b">
        <v>0</v>
      </c>
      <c r="AA2738" t="b">
        <v>0</v>
      </c>
      <c r="AB2738" t="b">
        <v>0</v>
      </c>
      <c r="AC2738" t="b">
        <v>1</v>
      </c>
    </row>
    <row r="2739" spans="1:29" x14ac:dyDescent="0.2">
      <c r="A2739" s="8">
        <v>2</v>
      </c>
      <c r="B2739" s="8" t="s">
        <v>193</v>
      </c>
      <c r="C2739" s="8" t="s">
        <v>85</v>
      </c>
      <c r="D2739" s="8">
        <v>0</v>
      </c>
      <c r="E2739" s="9">
        <v>74458.214501966693</v>
      </c>
      <c r="F2739" s="17">
        <f>SUMIFS(Table2[time],Table2[config],Table2[[#This Row],[config]],Table2[repetition],Table2[[#This Row],[repetition]])</f>
        <v>5174624.9744378068</v>
      </c>
      <c r="G2739" s="17">
        <f>IF(Table2[[#This Row],[time]]&lt;7200000,1,0)</f>
        <v>1</v>
      </c>
      <c r="H2739" t="s">
        <v>237</v>
      </c>
      <c r="I2739">
        <v>1</v>
      </c>
      <c r="J2739" t="s">
        <v>229</v>
      </c>
      <c r="K2739" t="s">
        <v>244</v>
      </c>
      <c r="L2739" t="s">
        <v>251</v>
      </c>
      <c r="M2739" t="s">
        <v>241</v>
      </c>
      <c r="N2739" t="s">
        <v>244</v>
      </c>
      <c r="O2739">
        <v>90</v>
      </c>
      <c r="P2739">
        <v>50</v>
      </c>
      <c r="Q2739" t="s">
        <v>234</v>
      </c>
      <c r="R2739" t="s">
        <v>241</v>
      </c>
      <c r="S2739" t="s">
        <v>238</v>
      </c>
      <c r="T2739" t="b">
        <v>0</v>
      </c>
      <c r="U2739" t="b">
        <v>1</v>
      </c>
      <c r="V2739" t="b">
        <v>1</v>
      </c>
      <c r="W2739" t="b">
        <v>0</v>
      </c>
      <c r="X2739" t="b">
        <v>1</v>
      </c>
      <c r="Y2739" t="b">
        <v>1</v>
      </c>
      <c r="Z2739" t="b">
        <v>0</v>
      </c>
      <c r="AA2739" t="b">
        <v>0</v>
      </c>
      <c r="AB2739" t="b">
        <v>0</v>
      </c>
      <c r="AC2739" t="b">
        <v>1</v>
      </c>
    </row>
    <row r="2740" spans="1:29" x14ac:dyDescent="0.2">
      <c r="A2740" s="6">
        <v>2</v>
      </c>
      <c r="B2740" s="6" t="s">
        <v>184</v>
      </c>
      <c r="C2740" s="6" t="s">
        <v>85</v>
      </c>
      <c r="D2740" s="6">
        <v>0</v>
      </c>
      <c r="E2740" s="7">
        <v>146106.68555396801</v>
      </c>
      <c r="F2740" s="16">
        <f>SUMIFS(Table2[time],Table2[config],Table2[[#This Row],[config]],Table2[repetition],Table2[[#This Row],[repetition]])</f>
        <v>5174624.9744378068</v>
      </c>
      <c r="G2740" s="16">
        <f>IF(Table2[[#This Row],[time]]&lt;7200000,1,0)</f>
        <v>1</v>
      </c>
      <c r="H2740" t="s">
        <v>237</v>
      </c>
      <c r="I2740">
        <v>1</v>
      </c>
      <c r="J2740" t="s">
        <v>229</v>
      </c>
      <c r="K2740" t="s">
        <v>244</v>
      </c>
      <c r="L2740" t="s">
        <v>251</v>
      </c>
      <c r="M2740" t="s">
        <v>241</v>
      </c>
      <c r="N2740" t="s">
        <v>244</v>
      </c>
      <c r="O2740">
        <v>90</v>
      </c>
      <c r="P2740">
        <v>50</v>
      </c>
      <c r="Q2740" t="s">
        <v>234</v>
      </c>
      <c r="R2740" t="s">
        <v>241</v>
      </c>
      <c r="S2740" t="s">
        <v>238</v>
      </c>
      <c r="T2740" t="b">
        <v>0</v>
      </c>
      <c r="U2740" t="b">
        <v>1</v>
      </c>
      <c r="V2740" t="b">
        <v>1</v>
      </c>
      <c r="W2740" t="b">
        <v>0</v>
      </c>
      <c r="X2740" t="b">
        <v>1</v>
      </c>
      <c r="Y2740" t="b">
        <v>1</v>
      </c>
      <c r="Z2740" t="b">
        <v>0</v>
      </c>
      <c r="AA2740" t="b">
        <v>0</v>
      </c>
      <c r="AB2740" t="b">
        <v>0</v>
      </c>
      <c r="AC2740" t="b">
        <v>1</v>
      </c>
    </row>
    <row r="2741" spans="1:29" x14ac:dyDescent="0.2">
      <c r="A2741" s="8">
        <v>2</v>
      </c>
      <c r="B2741" s="8" t="s">
        <v>196</v>
      </c>
      <c r="C2741" s="8" t="s">
        <v>85</v>
      </c>
      <c r="D2741" s="8">
        <v>2</v>
      </c>
      <c r="E2741" s="9">
        <v>134046.109047951</v>
      </c>
      <c r="F2741" s="17">
        <f>SUMIFS(Table2[time],Table2[config],Table2[[#This Row],[config]],Table2[repetition],Table2[[#This Row],[repetition]])</f>
        <v>5174624.9744378068</v>
      </c>
      <c r="G2741" s="17">
        <f>IF(Table2[[#This Row],[time]]&lt;7200000,1,0)</f>
        <v>1</v>
      </c>
      <c r="H2741" t="s">
        <v>237</v>
      </c>
      <c r="I2741">
        <v>1</v>
      </c>
      <c r="J2741" t="s">
        <v>229</v>
      </c>
      <c r="K2741" t="s">
        <v>244</v>
      </c>
      <c r="L2741" t="s">
        <v>251</v>
      </c>
      <c r="M2741" t="s">
        <v>241</v>
      </c>
      <c r="N2741" t="s">
        <v>244</v>
      </c>
      <c r="O2741">
        <v>90</v>
      </c>
      <c r="P2741">
        <v>50</v>
      </c>
      <c r="Q2741" t="s">
        <v>234</v>
      </c>
      <c r="R2741" t="s">
        <v>241</v>
      </c>
      <c r="S2741" t="s">
        <v>238</v>
      </c>
      <c r="T2741" t="b">
        <v>0</v>
      </c>
      <c r="U2741" t="b">
        <v>1</v>
      </c>
      <c r="V2741" t="b">
        <v>1</v>
      </c>
      <c r="W2741" t="b">
        <v>0</v>
      </c>
      <c r="X2741" t="b">
        <v>1</v>
      </c>
      <c r="Y2741" t="b">
        <v>1</v>
      </c>
      <c r="Z2741" t="b">
        <v>0</v>
      </c>
      <c r="AA2741" t="b">
        <v>0</v>
      </c>
      <c r="AB2741" t="b">
        <v>0</v>
      </c>
      <c r="AC2741" t="b">
        <v>1</v>
      </c>
    </row>
    <row r="2742" spans="1:29" x14ac:dyDescent="0.2">
      <c r="A2742" s="6">
        <v>2</v>
      </c>
      <c r="B2742" s="6" t="s">
        <v>186</v>
      </c>
      <c r="C2742" s="6" t="s">
        <v>85</v>
      </c>
      <c r="D2742" s="6">
        <v>0</v>
      </c>
      <c r="E2742" s="7">
        <v>74089.608013047793</v>
      </c>
      <c r="F2742" s="16">
        <f>SUMIFS(Table2[time],Table2[config],Table2[[#This Row],[config]],Table2[repetition],Table2[[#This Row],[repetition]])</f>
        <v>5174624.9744378068</v>
      </c>
      <c r="G2742" s="16">
        <f>IF(Table2[[#This Row],[time]]&lt;7200000,1,0)</f>
        <v>1</v>
      </c>
      <c r="H2742" t="s">
        <v>237</v>
      </c>
      <c r="I2742">
        <v>1</v>
      </c>
      <c r="J2742" t="s">
        <v>229</v>
      </c>
      <c r="K2742" t="s">
        <v>244</v>
      </c>
      <c r="L2742" t="s">
        <v>251</v>
      </c>
      <c r="M2742" t="s">
        <v>241</v>
      </c>
      <c r="N2742" t="s">
        <v>244</v>
      </c>
      <c r="O2742">
        <v>90</v>
      </c>
      <c r="P2742">
        <v>50</v>
      </c>
      <c r="Q2742" t="s">
        <v>234</v>
      </c>
      <c r="R2742" t="s">
        <v>241</v>
      </c>
      <c r="S2742" t="s">
        <v>238</v>
      </c>
      <c r="T2742" t="b">
        <v>0</v>
      </c>
      <c r="U2742" t="b">
        <v>1</v>
      </c>
      <c r="V2742" t="b">
        <v>1</v>
      </c>
      <c r="W2742" t="b">
        <v>0</v>
      </c>
      <c r="X2742" t="b">
        <v>1</v>
      </c>
      <c r="Y2742" t="b">
        <v>1</v>
      </c>
      <c r="Z2742" t="b">
        <v>0</v>
      </c>
      <c r="AA2742" t="b">
        <v>0</v>
      </c>
      <c r="AB2742" t="b">
        <v>0</v>
      </c>
      <c r="AC2742" t="b">
        <v>1</v>
      </c>
    </row>
    <row r="2743" spans="1:29" x14ac:dyDescent="0.2">
      <c r="A2743" s="8">
        <v>2</v>
      </c>
      <c r="B2743" s="8" t="s">
        <v>177</v>
      </c>
      <c r="C2743" s="8" t="s">
        <v>85</v>
      </c>
      <c r="D2743" s="8">
        <v>0</v>
      </c>
      <c r="E2743" s="9">
        <v>109165.816123015</v>
      </c>
      <c r="F2743" s="17">
        <f>SUMIFS(Table2[time],Table2[config],Table2[[#This Row],[config]],Table2[repetition],Table2[[#This Row],[repetition]])</f>
        <v>5174624.9744378068</v>
      </c>
      <c r="G2743" s="17">
        <f>IF(Table2[[#This Row],[time]]&lt;7200000,1,0)</f>
        <v>1</v>
      </c>
      <c r="H2743" t="s">
        <v>237</v>
      </c>
      <c r="I2743">
        <v>1</v>
      </c>
      <c r="J2743" t="s">
        <v>229</v>
      </c>
      <c r="K2743" t="s">
        <v>244</v>
      </c>
      <c r="L2743" t="s">
        <v>251</v>
      </c>
      <c r="M2743" t="s">
        <v>241</v>
      </c>
      <c r="N2743" t="s">
        <v>244</v>
      </c>
      <c r="O2743">
        <v>90</v>
      </c>
      <c r="P2743">
        <v>50</v>
      </c>
      <c r="Q2743" t="s">
        <v>234</v>
      </c>
      <c r="R2743" t="s">
        <v>241</v>
      </c>
      <c r="S2743" t="s">
        <v>238</v>
      </c>
      <c r="T2743" t="b">
        <v>0</v>
      </c>
      <c r="U2743" t="b">
        <v>1</v>
      </c>
      <c r="V2743" t="b">
        <v>1</v>
      </c>
      <c r="W2743" t="b">
        <v>0</v>
      </c>
      <c r="X2743" t="b">
        <v>1</v>
      </c>
      <c r="Y2743" t="b">
        <v>1</v>
      </c>
      <c r="Z2743" t="b">
        <v>0</v>
      </c>
      <c r="AA2743" t="b">
        <v>0</v>
      </c>
      <c r="AB2743" t="b">
        <v>0</v>
      </c>
      <c r="AC2743" t="b">
        <v>1</v>
      </c>
    </row>
    <row r="2744" spans="1:29" x14ac:dyDescent="0.2">
      <c r="A2744" s="6">
        <v>2</v>
      </c>
      <c r="B2744" s="6" t="s">
        <v>202</v>
      </c>
      <c r="C2744" s="6" t="s">
        <v>85</v>
      </c>
      <c r="D2744" s="6">
        <v>0</v>
      </c>
      <c r="E2744" s="7">
        <v>104994.341315003</v>
      </c>
      <c r="F2744" s="16">
        <f>SUMIFS(Table2[time],Table2[config],Table2[[#This Row],[config]],Table2[repetition],Table2[[#This Row],[repetition]])</f>
        <v>5174624.9744378068</v>
      </c>
      <c r="G2744" s="16">
        <f>IF(Table2[[#This Row],[time]]&lt;7200000,1,0)</f>
        <v>1</v>
      </c>
      <c r="H2744" t="s">
        <v>237</v>
      </c>
      <c r="I2744">
        <v>1</v>
      </c>
      <c r="J2744" t="s">
        <v>229</v>
      </c>
      <c r="K2744" t="s">
        <v>244</v>
      </c>
      <c r="L2744" t="s">
        <v>251</v>
      </c>
      <c r="M2744" t="s">
        <v>241</v>
      </c>
      <c r="N2744" t="s">
        <v>244</v>
      </c>
      <c r="O2744">
        <v>90</v>
      </c>
      <c r="P2744">
        <v>50</v>
      </c>
      <c r="Q2744" t="s">
        <v>234</v>
      </c>
      <c r="R2744" t="s">
        <v>241</v>
      </c>
      <c r="S2744" t="s">
        <v>238</v>
      </c>
      <c r="T2744" t="b">
        <v>0</v>
      </c>
      <c r="U2744" t="b">
        <v>1</v>
      </c>
      <c r="V2744" t="b">
        <v>1</v>
      </c>
      <c r="W2744" t="b">
        <v>0</v>
      </c>
      <c r="X2744" t="b">
        <v>1</v>
      </c>
      <c r="Y2744" t="b">
        <v>1</v>
      </c>
      <c r="Z2744" t="b">
        <v>0</v>
      </c>
      <c r="AA2744" t="b">
        <v>0</v>
      </c>
      <c r="AB2744" t="b">
        <v>0</v>
      </c>
      <c r="AC2744" t="b">
        <v>1</v>
      </c>
    </row>
    <row r="2745" spans="1:29" x14ac:dyDescent="0.2">
      <c r="A2745" s="8">
        <v>2</v>
      </c>
      <c r="B2745" s="8" t="s">
        <v>188</v>
      </c>
      <c r="C2745" s="8" t="s">
        <v>85</v>
      </c>
      <c r="D2745" s="8">
        <v>0</v>
      </c>
      <c r="E2745" s="9">
        <v>225798.22053899901</v>
      </c>
      <c r="F2745" s="17">
        <f>SUMIFS(Table2[time],Table2[config],Table2[[#This Row],[config]],Table2[repetition],Table2[[#This Row],[repetition]])</f>
        <v>5174624.9744378068</v>
      </c>
      <c r="G2745" s="17">
        <f>IF(Table2[[#This Row],[time]]&lt;7200000,1,0)</f>
        <v>1</v>
      </c>
      <c r="H2745" t="s">
        <v>237</v>
      </c>
      <c r="I2745">
        <v>1</v>
      </c>
      <c r="J2745" t="s">
        <v>229</v>
      </c>
      <c r="K2745" t="s">
        <v>244</v>
      </c>
      <c r="L2745" t="s">
        <v>251</v>
      </c>
      <c r="M2745" t="s">
        <v>241</v>
      </c>
      <c r="N2745" t="s">
        <v>244</v>
      </c>
      <c r="O2745">
        <v>90</v>
      </c>
      <c r="P2745">
        <v>50</v>
      </c>
      <c r="Q2745" t="s">
        <v>234</v>
      </c>
      <c r="R2745" t="s">
        <v>241</v>
      </c>
      <c r="S2745" t="s">
        <v>238</v>
      </c>
      <c r="T2745" t="b">
        <v>0</v>
      </c>
      <c r="U2745" t="b">
        <v>1</v>
      </c>
      <c r="V2745" t="b">
        <v>1</v>
      </c>
      <c r="W2745" t="b">
        <v>0</v>
      </c>
      <c r="X2745" t="b">
        <v>1</v>
      </c>
      <c r="Y2745" t="b">
        <v>1</v>
      </c>
      <c r="Z2745" t="b">
        <v>0</v>
      </c>
      <c r="AA2745" t="b">
        <v>0</v>
      </c>
      <c r="AB2745" t="b">
        <v>0</v>
      </c>
      <c r="AC2745" t="b">
        <v>1</v>
      </c>
    </row>
    <row r="2746" spans="1:29" x14ac:dyDescent="0.2">
      <c r="A2746" s="6">
        <v>2</v>
      </c>
      <c r="B2746" s="6" t="s">
        <v>201</v>
      </c>
      <c r="C2746" s="6" t="s">
        <v>85</v>
      </c>
      <c r="D2746" s="6">
        <v>0</v>
      </c>
      <c r="E2746" s="7">
        <v>232580.25637996601</v>
      </c>
      <c r="F2746" s="16">
        <f>SUMIFS(Table2[time],Table2[config],Table2[[#This Row],[config]],Table2[repetition],Table2[[#This Row],[repetition]])</f>
        <v>5174624.9744378068</v>
      </c>
      <c r="G2746" s="16">
        <f>IF(Table2[[#This Row],[time]]&lt;7200000,1,0)</f>
        <v>1</v>
      </c>
      <c r="H2746" t="s">
        <v>237</v>
      </c>
      <c r="I2746">
        <v>1</v>
      </c>
      <c r="J2746" t="s">
        <v>229</v>
      </c>
      <c r="K2746" t="s">
        <v>244</v>
      </c>
      <c r="L2746" t="s">
        <v>251</v>
      </c>
      <c r="M2746" t="s">
        <v>241</v>
      </c>
      <c r="N2746" t="s">
        <v>244</v>
      </c>
      <c r="O2746">
        <v>90</v>
      </c>
      <c r="P2746">
        <v>50</v>
      </c>
      <c r="Q2746" t="s">
        <v>234</v>
      </c>
      <c r="R2746" t="s">
        <v>241</v>
      </c>
      <c r="S2746" t="s">
        <v>238</v>
      </c>
      <c r="T2746" t="b">
        <v>0</v>
      </c>
      <c r="U2746" t="b">
        <v>1</v>
      </c>
      <c r="V2746" t="b">
        <v>1</v>
      </c>
      <c r="W2746" t="b">
        <v>0</v>
      </c>
      <c r="X2746" t="b">
        <v>1</v>
      </c>
      <c r="Y2746" t="b">
        <v>1</v>
      </c>
      <c r="Z2746" t="b">
        <v>0</v>
      </c>
      <c r="AA2746" t="b">
        <v>0</v>
      </c>
      <c r="AB2746" t="b">
        <v>0</v>
      </c>
      <c r="AC2746" t="b">
        <v>1</v>
      </c>
    </row>
    <row r="2747" spans="1:29" x14ac:dyDescent="0.2">
      <c r="A2747" s="8">
        <v>2</v>
      </c>
      <c r="B2747" s="8" t="s">
        <v>205</v>
      </c>
      <c r="C2747" s="8" t="s">
        <v>85</v>
      </c>
      <c r="D2747" s="8">
        <v>0</v>
      </c>
      <c r="E2747" s="9">
        <v>604031.88499499799</v>
      </c>
      <c r="F2747" s="17">
        <f>SUMIFS(Table2[time],Table2[config],Table2[[#This Row],[config]],Table2[repetition],Table2[[#This Row],[repetition]])</f>
        <v>5174624.9744378068</v>
      </c>
      <c r="G2747" s="17">
        <f>IF(Table2[[#This Row],[time]]&lt;7200000,1,0)</f>
        <v>1</v>
      </c>
      <c r="H2747" t="s">
        <v>237</v>
      </c>
      <c r="I2747">
        <v>1</v>
      </c>
      <c r="J2747" t="s">
        <v>229</v>
      </c>
      <c r="K2747" t="s">
        <v>244</v>
      </c>
      <c r="L2747" t="s">
        <v>251</v>
      </c>
      <c r="M2747" t="s">
        <v>241</v>
      </c>
      <c r="N2747" t="s">
        <v>244</v>
      </c>
      <c r="O2747">
        <v>90</v>
      </c>
      <c r="P2747">
        <v>50</v>
      </c>
      <c r="Q2747" t="s">
        <v>234</v>
      </c>
      <c r="R2747" t="s">
        <v>241</v>
      </c>
      <c r="S2747" t="s">
        <v>238</v>
      </c>
      <c r="T2747" t="b">
        <v>0</v>
      </c>
      <c r="U2747" t="b">
        <v>1</v>
      </c>
      <c r="V2747" t="b">
        <v>1</v>
      </c>
      <c r="W2747" t="b">
        <v>0</v>
      </c>
      <c r="X2747" t="b">
        <v>1</v>
      </c>
      <c r="Y2747" t="b">
        <v>1</v>
      </c>
      <c r="Z2747" t="b">
        <v>0</v>
      </c>
      <c r="AA2747" t="b">
        <v>0</v>
      </c>
      <c r="AB2747" t="b">
        <v>0</v>
      </c>
      <c r="AC2747" t="b">
        <v>1</v>
      </c>
    </row>
    <row r="2748" spans="1:29" x14ac:dyDescent="0.2">
      <c r="A2748" s="6">
        <v>2</v>
      </c>
      <c r="B2748" s="6" t="s">
        <v>176</v>
      </c>
      <c r="C2748" s="6" t="s">
        <v>85</v>
      </c>
      <c r="D2748" s="6">
        <v>0</v>
      </c>
      <c r="E2748" s="7">
        <v>68784.7563760005</v>
      </c>
      <c r="F2748" s="16">
        <f>SUMIFS(Table2[time],Table2[config],Table2[[#This Row],[config]],Table2[repetition],Table2[[#This Row],[repetition]])</f>
        <v>5174624.9744378068</v>
      </c>
      <c r="G2748" s="16">
        <f>IF(Table2[[#This Row],[time]]&lt;7200000,1,0)</f>
        <v>1</v>
      </c>
      <c r="H2748" t="s">
        <v>237</v>
      </c>
      <c r="I2748">
        <v>1</v>
      </c>
      <c r="J2748" t="s">
        <v>229</v>
      </c>
      <c r="K2748" t="s">
        <v>244</v>
      </c>
      <c r="L2748" t="s">
        <v>251</v>
      </c>
      <c r="M2748" t="s">
        <v>241</v>
      </c>
      <c r="N2748" t="s">
        <v>244</v>
      </c>
      <c r="O2748">
        <v>90</v>
      </c>
      <c r="P2748">
        <v>50</v>
      </c>
      <c r="Q2748" t="s">
        <v>234</v>
      </c>
      <c r="R2748" t="s">
        <v>241</v>
      </c>
      <c r="S2748" t="s">
        <v>238</v>
      </c>
      <c r="T2748" t="b">
        <v>0</v>
      </c>
      <c r="U2748" t="b">
        <v>1</v>
      </c>
      <c r="V2748" t="b">
        <v>1</v>
      </c>
      <c r="W2748" t="b">
        <v>0</v>
      </c>
      <c r="X2748" t="b">
        <v>1</v>
      </c>
      <c r="Y2748" t="b">
        <v>1</v>
      </c>
      <c r="Z2748" t="b">
        <v>0</v>
      </c>
      <c r="AA2748" t="b">
        <v>0</v>
      </c>
      <c r="AB2748" t="b">
        <v>0</v>
      </c>
      <c r="AC2748" t="b">
        <v>1</v>
      </c>
    </row>
    <row r="2749" spans="1:29" x14ac:dyDescent="0.2">
      <c r="A2749" s="8">
        <v>2</v>
      </c>
      <c r="B2749" s="8" t="s">
        <v>180</v>
      </c>
      <c r="C2749" s="8" t="s">
        <v>85</v>
      </c>
      <c r="D2749" s="8">
        <v>0</v>
      </c>
      <c r="E2749" s="9">
        <v>58303.234320017502</v>
      </c>
      <c r="F2749" s="17">
        <f>SUMIFS(Table2[time],Table2[config],Table2[[#This Row],[config]],Table2[repetition],Table2[[#This Row],[repetition]])</f>
        <v>5174624.9744378068</v>
      </c>
      <c r="G2749" s="17">
        <f>IF(Table2[[#This Row],[time]]&lt;7200000,1,0)</f>
        <v>1</v>
      </c>
      <c r="H2749" t="s">
        <v>237</v>
      </c>
      <c r="I2749">
        <v>1</v>
      </c>
      <c r="J2749" t="s">
        <v>229</v>
      </c>
      <c r="K2749" t="s">
        <v>244</v>
      </c>
      <c r="L2749" t="s">
        <v>251</v>
      </c>
      <c r="M2749" t="s">
        <v>241</v>
      </c>
      <c r="N2749" t="s">
        <v>244</v>
      </c>
      <c r="O2749">
        <v>90</v>
      </c>
      <c r="P2749">
        <v>50</v>
      </c>
      <c r="Q2749" t="s">
        <v>234</v>
      </c>
      <c r="R2749" t="s">
        <v>241</v>
      </c>
      <c r="S2749" t="s">
        <v>238</v>
      </c>
      <c r="T2749" t="b">
        <v>0</v>
      </c>
      <c r="U2749" t="b">
        <v>1</v>
      </c>
      <c r="V2749" t="b">
        <v>1</v>
      </c>
      <c r="W2749" t="b">
        <v>0</v>
      </c>
      <c r="X2749" t="b">
        <v>1</v>
      </c>
      <c r="Y2749" t="b">
        <v>1</v>
      </c>
      <c r="Z2749" t="b">
        <v>0</v>
      </c>
      <c r="AA2749" t="b">
        <v>0</v>
      </c>
      <c r="AB2749" t="b">
        <v>0</v>
      </c>
      <c r="AC2749" t="b">
        <v>1</v>
      </c>
    </row>
    <row r="2750" spans="1:29" x14ac:dyDescent="0.2">
      <c r="A2750" s="6">
        <v>2</v>
      </c>
      <c r="B2750" s="6" t="s">
        <v>189</v>
      </c>
      <c r="C2750" s="6" t="s">
        <v>85</v>
      </c>
      <c r="D2750" s="6">
        <v>0</v>
      </c>
      <c r="E2750" s="7">
        <v>74712.637463991996</v>
      </c>
      <c r="F2750" s="16">
        <f>SUMIFS(Table2[time],Table2[config],Table2[[#This Row],[config]],Table2[repetition],Table2[[#This Row],[repetition]])</f>
        <v>5174624.9744378068</v>
      </c>
      <c r="G2750" s="16">
        <f>IF(Table2[[#This Row],[time]]&lt;7200000,1,0)</f>
        <v>1</v>
      </c>
      <c r="H2750" t="s">
        <v>237</v>
      </c>
      <c r="I2750">
        <v>1</v>
      </c>
      <c r="J2750" t="s">
        <v>229</v>
      </c>
      <c r="K2750" t="s">
        <v>244</v>
      </c>
      <c r="L2750" t="s">
        <v>251</v>
      </c>
      <c r="M2750" t="s">
        <v>241</v>
      </c>
      <c r="N2750" t="s">
        <v>244</v>
      </c>
      <c r="O2750">
        <v>90</v>
      </c>
      <c r="P2750">
        <v>50</v>
      </c>
      <c r="Q2750" t="s">
        <v>234</v>
      </c>
      <c r="R2750" t="s">
        <v>241</v>
      </c>
      <c r="S2750" t="s">
        <v>238</v>
      </c>
      <c r="T2750" t="b">
        <v>0</v>
      </c>
      <c r="U2750" t="b">
        <v>1</v>
      </c>
      <c r="V2750" t="b">
        <v>1</v>
      </c>
      <c r="W2750" t="b">
        <v>0</v>
      </c>
      <c r="X2750" t="b">
        <v>1</v>
      </c>
      <c r="Y2750" t="b">
        <v>1</v>
      </c>
      <c r="Z2750" t="b">
        <v>0</v>
      </c>
      <c r="AA2750" t="b">
        <v>0</v>
      </c>
      <c r="AB2750" t="b">
        <v>0</v>
      </c>
      <c r="AC2750" t="b">
        <v>1</v>
      </c>
    </row>
    <row r="2751" spans="1:29" x14ac:dyDescent="0.2">
      <c r="A2751" s="8">
        <v>2</v>
      </c>
      <c r="B2751" s="8" t="s">
        <v>183</v>
      </c>
      <c r="C2751" s="8" t="s">
        <v>85</v>
      </c>
      <c r="D2751" s="8">
        <v>0</v>
      </c>
      <c r="E2751" s="9">
        <v>150057.38775897701</v>
      </c>
      <c r="F2751" s="17">
        <f>SUMIFS(Table2[time],Table2[config],Table2[[#This Row],[config]],Table2[repetition],Table2[[#This Row],[repetition]])</f>
        <v>5174624.9744378068</v>
      </c>
      <c r="G2751" s="17">
        <f>IF(Table2[[#This Row],[time]]&lt;7200000,1,0)</f>
        <v>1</v>
      </c>
      <c r="H2751" t="s">
        <v>237</v>
      </c>
      <c r="I2751">
        <v>1</v>
      </c>
      <c r="J2751" t="s">
        <v>229</v>
      </c>
      <c r="K2751" t="s">
        <v>244</v>
      </c>
      <c r="L2751" t="s">
        <v>251</v>
      </c>
      <c r="M2751" t="s">
        <v>241</v>
      </c>
      <c r="N2751" t="s">
        <v>244</v>
      </c>
      <c r="O2751">
        <v>90</v>
      </c>
      <c r="P2751">
        <v>50</v>
      </c>
      <c r="Q2751" t="s">
        <v>234</v>
      </c>
      <c r="R2751" t="s">
        <v>241</v>
      </c>
      <c r="S2751" t="s">
        <v>238</v>
      </c>
      <c r="T2751" t="b">
        <v>0</v>
      </c>
      <c r="U2751" t="b">
        <v>1</v>
      </c>
      <c r="V2751" t="b">
        <v>1</v>
      </c>
      <c r="W2751" t="b">
        <v>0</v>
      </c>
      <c r="X2751" t="b">
        <v>1</v>
      </c>
      <c r="Y2751" t="b">
        <v>1</v>
      </c>
      <c r="Z2751" t="b">
        <v>0</v>
      </c>
      <c r="AA2751" t="b">
        <v>0</v>
      </c>
      <c r="AB2751" t="b">
        <v>0</v>
      </c>
      <c r="AC2751" t="b">
        <v>1</v>
      </c>
    </row>
    <row r="2752" spans="1:29" x14ac:dyDescent="0.2">
      <c r="A2752" s="6">
        <v>2</v>
      </c>
      <c r="B2752" s="6" t="s">
        <v>198</v>
      </c>
      <c r="C2752" s="6" t="s">
        <v>85</v>
      </c>
      <c r="D2752" s="6">
        <v>0</v>
      </c>
      <c r="E2752" s="7">
        <v>121017.07602100199</v>
      </c>
      <c r="F2752" s="16">
        <f>SUMIFS(Table2[time],Table2[config],Table2[[#This Row],[config]],Table2[repetition],Table2[[#This Row],[repetition]])</f>
        <v>5174624.9744378068</v>
      </c>
      <c r="G2752" s="16">
        <f>IF(Table2[[#This Row],[time]]&lt;7200000,1,0)</f>
        <v>1</v>
      </c>
      <c r="H2752" t="s">
        <v>237</v>
      </c>
      <c r="I2752">
        <v>1</v>
      </c>
      <c r="J2752" t="s">
        <v>229</v>
      </c>
      <c r="K2752" t="s">
        <v>244</v>
      </c>
      <c r="L2752" t="s">
        <v>251</v>
      </c>
      <c r="M2752" t="s">
        <v>241</v>
      </c>
      <c r="N2752" t="s">
        <v>244</v>
      </c>
      <c r="O2752">
        <v>90</v>
      </c>
      <c r="P2752">
        <v>50</v>
      </c>
      <c r="Q2752" t="s">
        <v>234</v>
      </c>
      <c r="R2752" t="s">
        <v>241</v>
      </c>
      <c r="S2752" t="s">
        <v>238</v>
      </c>
      <c r="T2752" t="b">
        <v>0</v>
      </c>
      <c r="U2752" t="b">
        <v>1</v>
      </c>
      <c r="V2752" t="b">
        <v>1</v>
      </c>
      <c r="W2752" t="b">
        <v>0</v>
      </c>
      <c r="X2752" t="b">
        <v>1</v>
      </c>
      <c r="Y2752" t="b">
        <v>1</v>
      </c>
      <c r="Z2752" t="b">
        <v>0</v>
      </c>
      <c r="AA2752" t="b">
        <v>0</v>
      </c>
      <c r="AB2752" t="b">
        <v>0</v>
      </c>
      <c r="AC2752" t="b">
        <v>1</v>
      </c>
    </row>
    <row r="2753" spans="1:29" x14ac:dyDescent="0.2">
      <c r="A2753" s="8">
        <v>2</v>
      </c>
      <c r="B2753" s="8" t="s">
        <v>199</v>
      </c>
      <c r="C2753" s="8" t="s">
        <v>85</v>
      </c>
      <c r="D2753" s="8">
        <v>0</v>
      </c>
      <c r="E2753" s="9">
        <v>64988.901176024199</v>
      </c>
      <c r="F2753" s="17">
        <f>SUMIFS(Table2[time],Table2[config],Table2[[#This Row],[config]],Table2[repetition],Table2[[#This Row],[repetition]])</f>
        <v>5174624.9744378068</v>
      </c>
      <c r="G2753" s="17">
        <f>IF(Table2[[#This Row],[time]]&lt;7200000,1,0)</f>
        <v>1</v>
      </c>
      <c r="H2753" t="s">
        <v>237</v>
      </c>
      <c r="I2753">
        <v>1</v>
      </c>
      <c r="J2753" t="s">
        <v>229</v>
      </c>
      <c r="K2753" t="s">
        <v>244</v>
      </c>
      <c r="L2753" t="s">
        <v>251</v>
      </c>
      <c r="M2753" t="s">
        <v>241</v>
      </c>
      <c r="N2753" t="s">
        <v>244</v>
      </c>
      <c r="O2753">
        <v>90</v>
      </c>
      <c r="P2753">
        <v>50</v>
      </c>
      <c r="Q2753" t="s">
        <v>234</v>
      </c>
      <c r="R2753" t="s">
        <v>241</v>
      </c>
      <c r="S2753" t="s">
        <v>238</v>
      </c>
      <c r="T2753" t="b">
        <v>0</v>
      </c>
      <c r="U2753" t="b">
        <v>1</v>
      </c>
      <c r="V2753" t="b">
        <v>1</v>
      </c>
      <c r="W2753" t="b">
        <v>0</v>
      </c>
      <c r="X2753" t="b">
        <v>1</v>
      </c>
      <c r="Y2753" t="b">
        <v>1</v>
      </c>
      <c r="Z2753" t="b">
        <v>0</v>
      </c>
      <c r="AA2753" t="b">
        <v>0</v>
      </c>
      <c r="AB2753" t="b">
        <v>0</v>
      </c>
      <c r="AC2753" t="b">
        <v>1</v>
      </c>
    </row>
    <row r="2754" spans="1:29" x14ac:dyDescent="0.2">
      <c r="A2754" s="6">
        <v>2</v>
      </c>
      <c r="B2754" s="6" t="s">
        <v>197</v>
      </c>
      <c r="C2754" s="6" t="s">
        <v>85</v>
      </c>
      <c r="D2754" s="6">
        <v>0</v>
      </c>
      <c r="E2754" s="7">
        <v>61180.033362004899</v>
      </c>
      <c r="F2754" s="16">
        <f>SUMIFS(Table2[time],Table2[config],Table2[[#This Row],[config]],Table2[repetition],Table2[[#This Row],[repetition]])</f>
        <v>5174624.9744378068</v>
      </c>
      <c r="G2754" s="16">
        <f>IF(Table2[[#This Row],[time]]&lt;7200000,1,0)</f>
        <v>1</v>
      </c>
      <c r="H2754" t="s">
        <v>237</v>
      </c>
      <c r="I2754">
        <v>1</v>
      </c>
      <c r="J2754" t="s">
        <v>229</v>
      </c>
      <c r="K2754" t="s">
        <v>244</v>
      </c>
      <c r="L2754" t="s">
        <v>251</v>
      </c>
      <c r="M2754" t="s">
        <v>241</v>
      </c>
      <c r="N2754" t="s">
        <v>244</v>
      </c>
      <c r="O2754">
        <v>90</v>
      </c>
      <c r="P2754">
        <v>50</v>
      </c>
      <c r="Q2754" t="s">
        <v>234</v>
      </c>
      <c r="R2754" t="s">
        <v>241</v>
      </c>
      <c r="S2754" t="s">
        <v>238</v>
      </c>
      <c r="T2754" t="b">
        <v>0</v>
      </c>
      <c r="U2754" t="b">
        <v>1</v>
      </c>
      <c r="V2754" t="b">
        <v>1</v>
      </c>
      <c r="W2754" t="b">
        <v>0</v>
      </c>
      <c r="X2754" t="b">
        <v>1</v>
      </c>
      <c r="Y2754" t="b">
        <v>1</v>
      </c>
      <c r="Z2754" t="b">
        <v>0</v>
      </c>
      <c r="AA2754" t="b">
        <v>0</v>
      </c>
      <c r="AB2754" t="b">
        <v>0</v>
      </c>
      <c r="AC2754" t="b">
        <v>1</v>
      </c>
    </row>
    <row r="2755" spans="1:29" x14ac:dyDescent="0.2">
      <c r="A2755" s="8">
        <v>2</v>
      </c>
      <c r="B2755" s="8" t="s">
        <v>179</v>
      </c>
      <c r="C2755" s="8" t="s">
        <v>85</v>
      </c>
      <c r="D2755" s="8">
        <v>0</v>
      </c>
      <c r="E2755" s="9">
        <v>97271.7349859885</v>
      </c>
      <c r="F2755" s="17">
        <f>SUMIFS(Table2[time],Table2[config],Table2[[#This Row],[config]],Table2[repetition],Table2[[#This Row],[repetition]])</f>
        <v>5174624.9744378068</v>
      </c>
      <c r="G2755" s="17">
        <f>IF(Table2[[#This Row],[time]]&lt;7200000,1,0)</f>
        <v>1</v>
      </c>
      <c r="H2755" t="s">
        <v>237</v>
      </c>
      <c r="I2755">
        <v>1</v>
      </c>
      <c r="J2755" t="s">
        <v>229</v>
      </c>
      <c r="K2755" t="s">
        <v>244</v>
      </c>
      <c r="L2755" t="s">
        <v>251</v>
      </c>
      <c r="M2755" t="s">
        <v>241</v>
      </c>
      <c r="N2755" t="s">
        <v>244</v>
      </c>
      <c r="O2755">
        <v>90</v>
      </c>
      <c r="P2755">
        <v>50</v>
      </c>
      <c r="Q2755" t="s">
        <v>234</v>
      </c>
      <c r="R2755" t="s">
        <v>241</v>
      </c>
      <c r="S2755" t="s">
        <v>238</v>
      </c>
      <c r="T2755" t="b">
        <v>0</v>
      </c>
      <c r="U2755" t="b">
        <v>1</v>
      </c>
      <c r="V2755" t="b">
        <v>1</v>
      </c>
      <c r="W2755" t="b">
        <v>0</v>
      </c>
      <c r="X2755" t="b">
        <v>1</v>
      </c>
      <c r="Y2755" t="b">
        <v>1</v>
      </c>
      <c r="Z2755" t="b">
        <v>0</v>
      </c>
      <c r="AA2755" t="b">
        <v>0</v>
      </c>
      <c r="AB2755" t="b">
        <v>0</v>
      </c>
      <c r="AC2755" t="b">
        <v>1</v>
      </c>
    </row>
    <row r="2756" spans="1:29" x14ac:dyDescent="0.2">
      <c r="A2756" s="6">
        <v>2</v>
      </c>
      <c r="B2756" s="6" t="s">
        <v>190</v>
      </c>
      <c r="C2756" s="6" t="s">
        <v>85</v>
      </c>
      <c r="D2756" s="6">
        <v>0</v>
      </c>
      <c r="E2756" s="7">
        <v>235362.68483596999</v>
      </c>
      <c r="F2756" s="16">
        <f>SUMIFS(Table2[time],Table2[config],Table2[[#This Row],[config]],Table2[repetition],Table2[[#This Row],[repetition]])</f>
        <v>5174624.9744378068</v>
      </c>
      <c r="G2756" s="16">
        <f>IF(Table2[[#This Row],[time]]&lt;7200000,1,0)</f>
        <v>1</v>
      </c>
      <c r="H2756" t="s">
        <v>237</v>
      </c>
      <c r="I2756">
        <v>1</v>
      </c>
      <c r="J2756" t="s">
        <v>229</v>
      </c>
      <c r="K2756" t="s">
        <v>244</v>
      </c>
      <c r="L2756" t="s">
        <v>251</v>
      </c>
      <c r="M2756" t="s">
        <v>241</v>
      </c>
      <c r="N2756" t="s">
        <v>244</v>
      </c>
      <c r="O2756">
        <v>90</v>
      </c>
      <c r="P2756">
        <v>50</v>
      </c>
      <c r="Q2756" t="s">
        <v>234</v>
      </c>
      <c r="R2756" t="s">
        <v>241</v>
      </c>
      <c r="S2756" t="s">
        <v>238</v>
      </c>
      <c r="T2756" t="b">
        <v>0</v>
      </c>
      <c r="U2756" t="b">
        <v>1</v>
      </c>
      <c r="V2756" t="b">
        <v>1</v>
      </c>
      <c r="W2756" t="b">
        <v>0</v>
      </c>
      <c r="X2756" t="b">
        <v>1</v>
      </c>
      <c r="Y2756" t="b">
        <v>1</v>
      </c>
      <c r="Z2756" t="b">
        <v>0</v>
      </c>
      <c r="AA2756" t="b">
        <v>0</v>
      </c>
      <c r="AB2756" t="b">
        <v>0</v>
      </c>
      <c r="AC2756" t="b">
        <v>1</v>
      </c>
    </row>
    <row r="2757" spans="1:29" x14ac:dyDescent="0.2">
      <c r="A2757" s="8">
        <v>2</v>
      </c>
      <c r="B2757" s="8" t="s">
        <v>200</v>
      </c>
      <c r="C2757" s="8" t="s">
        <v>85</v>
      </c>
      <c r="D2757" s="8">
        <v>5</v>
      </c>
      <c r="E2757" s="9">
        <v>225764.27464099799</v>
      </c>
      <c r="F2757" s="17">
        <f>SUMIFS(Table2[time],Table2[config],Table2[[#This Row],[config]],Table2[repetition],Table2[[#This Row],[repetition]])</f>
        <v>5174624.9744378068</v>
      </c>
      <c r="G2757" s="17">
        <f>IF(Table2[[#This Row],[time]]&lt;7200000,1,0)</f>
        <v>1</v>
      </c>
      <c r="H2757" t="s">
        <v>237</v>
      </c>
      <c r="I2757">
        <v>1</v>
      </c>
      <c r="J2757" t="s">
        <v>229</v>
      </c>
      <c r="K2757" t="s">
        <v>244</v>
      </c>
      <c r="L2757" t="s">
        <v>251</v>
      </c>
      <c r="M2757" t="s">
        <v>241</v>
      </c>
      <c r="N2757" t="s">
        <v>244</v>
      </c>
      <c r="O2757">
        <v>90</v>
      </c>
      <c r="P2757">
        <v>50</v>
      </c>
      <c r="Q2757" t="s">
        <v>234</v>
      </c>
      <c r="R2757" t="s">
        <v>241</v>
      </c>
      <c r="S2757" t="s">
        <v>238</v>
      </c>
      <c r="T2757" t="b">
        <v>0</v>
      </c>
      <c r="U2757" t="b">
        <v>1</v>
      </c>
      <c r="V2757" t="b">
        <v>1</v>
      </c>
      <c r="W2757" t="b">
        <v>0</v>
      </c>
      <c r="X2757" t="b">
        <v>1</v>
      </c>
      <c r="Y2757" t="b">
        <v>1</v>
      </c>
      <c r="Z2757" t="b">
        <v>0</v>
      </c>
      <c r="AA2757" t="b">
        <v>0</v>
      </c>
      <c r="AB2757" t="b">
        <v>0</v>
      </c>
      <c r="AC2757" t="b">
        <v>1</v>
      </c>
    </row>
    <row r="2758" spans="1:29" x14ac:dyDescent="0.2">
      <c r="A2758" s="6">
        <v>2</v>
      </c>
      <c r="B2758" s="6" t="s">
        <v>203</v>
      </c>
      <c r="C2758" s="6" t="s">
        <v>85</v>
      </c>
      <c r="D2758" s="6">
        <v>0</v>
      </c>
      <c r="E2758" s="7">
        <v>163661.460196017</v>
      </c>
      <c r="F2758" s="16">
        <f>SUMIFS(Table2[time],Table2[config],Table2[[#This Row],[config]],Table2[repetition],Table2[[#This Row],[repetition]])</f>
        <v>5174624.9744378068</v>
      </c>
      <c r="G2758" s="16">
        <f>IF(Table2[[#This Row],[time]]&lt;7200000,1,0)</f>
        <v>1</v>
      </c>
      <c r="H2758" t="s">
        <v>237</v>
      </c>
      <c r="I2758">
        <v>1</v>
      </c>
      <c r="J2758" t="s">
        <v>229</v>
      </c>
      <c r="K2758" t="s">
        <v>244</v>
      </c>
      <c r="L2758" t="s">
        <v>251</v>
      </c>
      <c r="M2758" t="s">
        <v>241</v>
      </c>
      <c r="N2758" t="s">
        <v>244</v>
      </c>
      <c r="O2758">
        <v>90</v>
      </c>
      <c r="P2758">
        <v>50</v>
      </c>
      <c r="Q2758" t="s">
        <v>234</v>
      </c>
      <c r="R2758" t="s">
        <v>241</v>
      </c>
      <c r="S2758" t="s">
        <v>238</v>
      </c>
      <c r="T2758" t="b">
        <v>0</v>
      </c>
      <c r="U2758" t="b">
        <v>1</v>
      </c>
      <c r="V2758" t="b">
        <v>1</v>
      </c>
      <c r="W2758" t="b">
        <v>0</v>
      </c>
      <c r="X2758" t="b">
        <v>1</v>
      </c>
      <c r="Y2758" t="b">
        <v>1</v>
      </c>
      <c r="Z2758" t="b">
        <v>0</v>
      </c>
      <c r="AA2758" t="b">
        <v>0</v>
      </c>
      <c r="AB2758" t="b">
        <v>0</v>
      </c>
      <c r="AC2758" t="b">
        <v>1</v>
      </c>
    </row>
    <row r="2759" spans="1:29" x14ac:dyDescent="0.2">
      <c r="A2759" s="8">
        <v>2</v>
      </c>
      <c r="B2759" s="8" t="s">
        <v>191</v>
      </c>
      <c r="C2759" s="8" t="s">
        <v>85</v>
      </c>
      <c r="D2759" s="8">
        <v>0</v>
      </c>
      <c r="E2759" s="9">
        <v>225049.189139972</v>
      </c>
      <c r="F2759" s="17">
        <f>SUMIFS(Table2[time],Table2[config],Table2[[#This Row],[config]],Table2[repetition],Table2[[#This Row],[repetition]])</f>
        <v>5174624.9744378068</v>
      </c>
      <c r="G2759" s="17">
        <f>IF(Table2[[#This Row],[time]]&lt;7200000,1,0)</f>
        <v>1</v>
      </c>
      <c r="H2759" t="s">
        <v>237</v>
      </c>
      <c r="I2759">
        <v>1</v>
      </c>
      <c r="J2759" t="s">
        <v>229</v>
      </c>
      <c r="K2759" t="s">
        <v>244</v>
      </c>
      <c r="L2759" t="s">
        <v>251</v>
      </c>
      <c r="M2759" t="s">
        <v>241</v>
      </c>
      <c r="N2759" t="s">
        <v>244</v>
      </c>
      <c r="O2759">
        <v>90</v>
      </c>
      <c r="P2759">
        <v>50</v>
      </c>
      <c r="Q2759" t="s">
        <v>234</v>
      </c>
      <c r="R2759" t="s">
        <v>241</v>
      </c>
      <c r="S2759" t="s">
        <v>238</v>
      </c>
      <c r="T2759" t="b">
        <v>0</v>
      </c>
      <c r="U2759" t="b">
        <v>1</v>
      </c>
      <c r="V2759" t="b">
        <v>1</v>
      </c>
      <c r="W2759" t="b">
        <v>0</v>
      </c>
      <c r="X2759" t="b">
        <v>1</v>
      </c>
      <c r="Y2759" t="b">
        <v>1</v>
      </c>
      <c r="Z2759" t="b">
        <v>0</v>
      </c>
      <c r="AA2759" t="b">
        <v>0</v>
      </c>
      <c r="AB2759" t="b">
        <v>0</v>
      </c>
      <c r="AC2759" t="b">
        <v>1</v>
      </c>
    </row>
    <row r="2760" spans="1:29" x14ac:dyDescent="0.2">
      <c r="A2760" s="6">
        <v>2</v>
      </c>
      <c r="B2760" s="6" t="s">
        <v>204</v>
      </c>
      <c r="C2760" s="6" t="s">
        <v>85</v>
      </c>
      <c r="D2760" s="6">
        <v>0</v>
      </c>
      <c r="E2760" s="7">
        <v>498120.28203299199</v>
      </c>
      <c r="F2760" s="16">
        <f>SUMIFS(Table2[time],Table2[config],Table2[[#This Row],[config]],Table2[repetition],Table2[[#This Row],[repetition]])</f>
        <v>5174624.9744378068</v>
      </c>
      <c r="G2760" s="16">
        <f>IF(Table2[[#This Row],[time]]&lt;7200000,1,0)</f>
        <v>1</v>
      </c>
      <c r="H2760" t="s">
        <v>237</v>
      </c>
      <c r="I2760">
        <v>1</v>
      </c>
      <c r="J2760" t="s">
        <v>229</v>
      </c>
      <c r="K2760" t="s">
        <v>244</v>
      </c>
      <c r="L2760" t="s">
        <v>251</v>
      </c>
      <c r="M2760" t="s">
        <v>241</v>
      </c>
      <c r="N2760" t="s">
        <v>244</v>
      </c>
      <c r="O2760">
        <v>90</v>
      </c>
      <c r="P2760">
        <v>50</v>
      </c>
      <c r="Q2760" t="s">
        <v>234</v>
      </c>
      <c r="R2760" t="s">
        <v>241</v>
      </c>
      <c r="S2760" t="s">
        <v>238</v>
      </c>
      <c r="T2760" t="b">
        <v>0</v>
      </c>
      <c r="U2760" t="b">
        <v>1</v>
      </c>
      <c r="V2760" t="b">
        <v>1</v>
      </c>
      <c r="W2760" t="b">
        <v>0</v>
      </c>
      <c r="X2760" t="b">
        <v>1</v>
      </c>
      <c r="Y2760" t="b">
        <v>1</v>
      </c>
      <c r="Z2760" t="b">
        <v>0</v>
      </c>
      <c r="AA2760" t="b">
        <v>0</v>
      </c>
      <c r="AB2760" t="b">
        <v>0</v>
      </c>
      <c r="AC2760" t="b">
        <v>1</v>
      </c>
    </row>
    <row r="2761" spans="1:29" x14ac:dyDescent="0.2">
      <c r="A2761" s="8">
        <v>2</v>
      </c>
      <c r="B2761" s="8" t="s">
        <v>187</v>
      </c>
      <c r="C2761" s="8" t="s">
        <v>85</v>
      </c>
      <c r="D2761" s="8">
        <v>0</v>
      </c>
      <c r="E2761" s="9">
        <v>732187.74317100097</v>
      </c>
      <c r="F2761" s="17">
        <f>SUMIFS(Table2[time],Table2[config],Table2[[#This Row],[config]],Table2[repetition],Table2[[#This Row],[repetition]])</f>
        <v>5174624.9744378068</v>
      </c>
      <c r="G2761" s="17">
        <f>IF(Table2[[#This Row],[time]]&lt;7200000,1,0)</f>
        <v>1</v>
      </c>
      <c r="H2761" t="s">
        <v>237</v>
      </c>
      <c r="I2761">
        <v>1</v>
      </c>
      <c r="J2761" t="s">
        <v>229</v>
      </c>
      <c r="K2761" t="s">
        <v>244</v>
      </c>
      <c r="L2761" t="s">
        <v>251</v>
      </c>
      <c r="M2761" t="s">
        <v>241</v>
      </c>
      <c r="N2761" t="s">
        <v>244</v>
      </c>
      <c r="O2761">
        <v>90</v>
      </c>
      <c r="P2761">
        <v>50</v>
      </c>
      <c r="Q2761" t="s">
        <v>234</v>
      </c>
      <c r="R2761" t="s">
        <v>241</v>
      </c>
      <c r="S2761" t="s">
        <v>238</v>
      </c>
      <c r="T2761" t="b">
        <v>0</v>
      </c>
      <c r="U2761" t="b">
        <v>1</v>
      </c>
      <c r="V2761" t="b">
        <v>1</v>
      </c>
      <c r="W2761" t="b">
        <v>0</v>
      </c>
      <c r="X2761" t="b">
        <v>1</v>
      </c>
      <c r="Y2761" t="b">
        <v>1</v>
      </c>
      <c r="Z2761" t="b">
        <v>0</v>
      </c>
      <c r="AA2761" t="b">
        <v>0</v>
      </c>
      <c r="AB2761" t="b">
        <v>0</v>
      </c>
      <c r="AC2761" t="b">
        <v>1</v>
      </c>
    </row>
    <row r="2762" spans="1:29" x14ac:dyDescent="0.2">
      <c r="A2762" s="6">
        <v>3</v>
      </c>
      <c r="B2762" s="6" t="s">
        <v>192</v>
      </c>
      <c r="C2762" s="6" t="s">
        <v>85</v>
      </c>
      <c r="D2762" s="6">
        <v>0</v>
      </c>
      <c r="E2762" s="7">
        <v>77327.989629004107</v>
      </c>
      <c r="F2762" s="16">
        <f>SUMIFS(Table2[time],Table2[config],Table2[[#This Row],[config]],Table2[repetition],Table2[[#This Row],[repetition]])</f>
        <v>5193454.7417489728</v>
      </c>
      <c r="G2762" s="16">
        <f>IF(Table2[[#This Row],[time]]&lt;7200000,1,0)</f>
        <v>1</v>
      </c>
      <c r="H2762" t="s">
        <v>237</v>
      </c>
      <c r="I2762">
        <v>1</v>
      </c>
      <c r="J2762" t="s">
        <v>229</v>
      </c>
      <c r="K2762" t="s">
        <v>244</v>
      </c>
      <c r="L2762" t="s">
        <v>251</v>
      </c>
      <c r="M2762" t="s">
        <v>241</v>
      </c>
      <c r="N2762" t="s">
        <v>244</v>
      </c>
      <c r="O2762">
        <v>90</v>
      </c>
      <c r="P2762">
        <v>50</v>
      </c>
      <c r="Q2762" t="s">
        <v>234</v>
      </c>
      <c r="R2762" t="s">
        <v>241</v>
      </c>
      <c r="S2762" t="s">
        <v>238</v>
      </c>
      <c r="T2762" t="b">
        <v>0</v>
      </c>
      <c r="U2762" t="b">
        <v>1</v>
      </c>
      <c r="V2762" t="b">
        <v>1</v>
      </c>
      <c r="W2762" t="b">
        <v>0</v>
      </c>
      <c r="X2762" t="b">
        <v>1</v>
      </c>
      <c r="Y2762" t="b">
        <v>1</v>
      </c>
      <c r="Z2762" t="b">
        <v>0</v>
      </c>
      <c r="AA2762" t="b">
        <v>0</v>
      </c>
      <c r="AB2762" t="b">
        <v>0</v>
      </c>
      <c r="AC2762" t="b">
        <v>1</v>
      </c>
    </row>
    <row r="2763" spans="1:29" x14ac:dyDescent="0.2">
      <c r="A2763" s="8">
        <v>3</v>
      </c>
      <c r="B2763" s="8" t="s">
        <v>181</v>
      </c>
      <c r="C2763" s="8" t="s">
        <v>85</v>
      </c>
      <c r="D2763" s="8">
        <v>0</v>
      </c>
      <c r="E2763" s="9">
        <v>63359.851657995001</v>
      </c>
      <c r="F2763" s="17">
        <f>SUMIFS(Table2[time],Table2[config],Table2[[#This Row],[config]],Table2[repetition],Table2[[#This Row],[repetition]])</f>
        <v>5193454.7417489728</v>
      </c>
      <c r="G2763" s="17">
        <f>IF(Table2[[#This Row],[time]]&lt;7200000,1,0)</f>
        <v>1</v>
      </c>
      <c r="H2763" t="s">
        <v>237</v>
      </c>
      <c r="I2763">
        <v>1</v>
      </c>
      <c r="J2763" t="s">
        <v>229</v>
      </c>
      <c r="K2763" t="s">
        <v>244</v>
      </c>
      <c r="L2763" t="s">
        <v>251</v>
      </c>
      <c r="M2763" t="s">
        <v>241</v>
      </c>
      <c r="N2763" t="s">
        <v>244</v>
      </c>
      <c r="O2763">
        <v>90</v>
      </c>
      <c r="P2763">
        <v>50</v>
      </c>
      <c r="Q2763" t="s">
        <v>234</v>
      </c>
      <c r="R2763" t="s">
        <v>241</v>
      </c>
      <c r="S2763" t="s">
        <v>238</v>
      </c>
      <c r="T2763" t="b">
        <v>0</v>
      </c>
      <c r="U2763" t="b">
        <v>1</v>
      </c>
      <c r="V2763" t="b">
        <v>1</v>
      </c>
      <c r="W2763" t="b">
        <v>0</v>
      </c>
      <c r="X2763" t="b">
        <v>1</v>
      </c>
      <c r="Y2763" t="b">
        <v>1</v>
      </c>
      <c r="Z2763" t="b">
        <v>0</v>
      </c>
      <c r="AA2763" t="b">
        <v>0</v>
      </c>
      <c r="AB2763" t="b">
        <v>0</v>
      </c>
      <c r="AC2763" t="b">
        <v>1</v>
      </c>
    </row>
    <row r="2764" spans="1:29" x14ac:dyDescent="0.2">
      <c r="A2764" s="6">
        <v>3</v>
      </c>
      <c r="B2764" s="6" t="s">
        <v>176</v>
      </c>
      <c r="C2764" s="6" t="s">
        <v>85</v>
      </c>
      <c r="D2764" s="6">
        <v>0</v>
      </c>
      <c r="E2764" s="7">
        <v>71831.126870005304</v>
      </c>
      <c r="F2764" s="16">
        <f>SUMIFS(Table2[time],Table2[config],Table2[[#This Row],[config]],Table2[repetition],Table2[[#This Row],[repetition]])</f>
        <v>5193454.7417489728</v>
      </c>
      <c r="G2764" s="16">
        <f>IF(Table2[[#This Row],[time]]&lt;7200000,1,0)</f>
        <v>1</v>
      </c>
      <c r="H2764" t="s">
        <v>237</v>
      </c>
      <c r="I2764">
        <v>1</v>
      </c>
      <c r="J2764" t="s">
        <v>229</v>
      </c>
      <c r="K2764" t="s">
        <v>244</v>
      </c>
      <c r="L2764" t="s">
        <v>251</v>
      </c>
      <c r="M2764" t="s">
        <v>241</v>
      </c>
      <c r="N2764" t="s">
        <v>244</v>
      </c>
      <c r="O2764">
        <v>90</v>
      </c>
      <c r="P2764">
        <v>50</v>
      </c>
      <c r="Q2764" t="s">
        <v>234</v>
      </c>
      <c r="R2764" t="s">
        <v>241</v>
      </c>
      <c r="S2764" t="s">
        <v>238</v>
      </c>
      <c r="T2764" t="b">
        <v>0</v>
      </c>
      <c r="U2764" t="b">
        <v>1</v>
      </c>
      <c r="V2764" t="b">
        <v>1</v>
      </c>
      <c r="W2764" t="b">
        <v>0</v>
      </c>
      <c r="X2764" t="b">
        <v>1</v>
      </c>
      <c r="Y2764" t="b">
        <v>1</v>
      </c>
      <c r="Z2764" t="b">
        <v>0</v>
      </c>
      <c r="AA2764" t="b">
        <v>0</v>
      </c>
      <c r="AB2764" t="b">
        <v>0</v>
      </c>
      <c r="AC2764" t="b">
        <v>1</v>
      </c>
    </row>
    <row r="2765" spans="1:29" x14ac:dyDescent="0.2">
      <c r="A2765" s="8">
        <v>3</v>
      </c>
      <c r="B2765" s="8" t="s">
        <v>195</v>
      </c>
      <c r="C2765" s="8" t="s">
        <v>85</v>
      </c>
      <c r="D2765" s="8">
        <v>0</v>
      </c>
      <c r="E2765" s="9">
        <v>84208.371346001499</v>
      </c>
      <c r="F2765" s="17">
        <f>SUMIFS(Table2[time],Table2[config],Table2[[#This Row],[config]],Table2[repetition],Table2[[#This Row],[repetition]])</f>
        <v>5193454.7417489728</v>
      </c>
      <c r="G2765" s="17">
        <f>IF(Table2[[#This Row],[time]]&lt;7200000,1,0)</f>
        <v>1</v>
      </c>
      <c r="H2765" t="s">
        <v>237</v>
      </c>
      <c r="I2765">
        <v>1</v>
      </c>
      <c r="J2765" t="s">
        <v>229</v>
      </c>
      <c r="K2765" t="s">
        <v>244</v>
      </c>
      <c r="L2765" t="s">
        <v>251</v>
      </c>
      <c r="M2765" t="s">
        <v>241</v>
      </c>
      <c r="N2765" t="s">
        <v>244</v>
      </c>
      <c r="O2765">
        <v>90</v>
      </c>
      <c r="P2765">
        <v>50</v>
      </c>
      <c r="Q2765" t="s">
        <v>234</v>
      </c>
      <c r="R2765" t="s">
        <v>241</v>
      </c>
      <c r="S2765" t="s">
        <v>238</v>
      </c>
      <c r="T2765" t="b">
        <v>0</v>
      </c>
      <c r="U2765" t="b">
        <v>1</v>
      </c>
      <c r="V2765" t="b">
        <v>1</v>
      </c>
      <c r="W2765" t="b">
        <v>0</v>
      </c>
      <c r="X2765" t="b">
        <v>1</v>
      </c>
      <c r="Y2765" t="b">
        <v>1</v>
      </c>
      <c r="Z2765" t="b">
        <v>0</v>
      </c>
      <c r="AA2765" t="b">
        <v>0</v>
      </c>
      <c r="AB2765" t="b">
        <v>0</v>
      </c>
      <c r="AC2765" t="b">
        <v>1</v>
      </c>
    </row>
    <row r="2766" spans="1:29" x14ac:dyDescent="0.2">
      <c r="A2766" s="6">
        <v>3</v>
      </c>
      <c r="B2766" s="6" t="s">
        <v>189</v>
      </c>
      <c r="C2766" s="6" t="s">
        <v>85</v>
      </c>
      <c r="D2766" s="6">
        <v>0</v>
      </c>
      <c r="E2766" s="7">
        <v>67714.765119017102</v>
      </c>
      <c r="F2766" s="16">
        <f>SUMIFS(Table2[time],Table2[config],Table2[[#This Row],[config]],Table2[repetition],Table2[[#This Row],[repetition]])</f>
        <v>5193454.7417489728</v>
      </c>
      <c r="G2766" s="16">
        <f>IF(Table2[[#This Row],[time]]&lt;7200000,1,0)</f>
        <v>1</v>
      </c>
      <c r="H2766" t="s">
        <v>237</v>
      </c>
      <c r="I2766">
        <v>1</v>
      </c>
      <c r="J2766" t="s">
        <v>229</v>
      </c>
      <c r="K2766" t="s">
        <v>244</v>
      </c>
      <c r="L2766" t="s">
        <v>251</v>
      </c>
      <c r="M2766" t="s">
        <v>241</v>
      </c>
      <c r="N2766" t="s">
        <v>244</v>
      </c>
      <c r="O2766">
        <v>90</v>
      </c>
      <c r="P2766">
        <v>50</v>
      </c>
      <c r="Q2766" t="s">
        <v>234</v>
      </c>
      <c r="R2766" t="s">
        <v>241</v>
      </c>
      <c r="S2766" t="s">
        <v>238</v>
      </c>
      <c r="T2766" t="b">
        <v>0</v>
      </c>
      <c r="U2766" t="b">
        <v>1</v>
      </c>
      <c r="V2766" t="b">
        <v>1</v>
      </c>
      <c r="W2766" t="b">
        <v>0</v>
      </c>
      <c r="X2766" t="b">
        <v>1</v>
      </c>
      <c r="Y2766" t="b">
        <v>1</v>
      </c>
      <c r="Z2766" t="b">
        <v>0</v>
      </c>
      <c r="AA2766" t="b">
        <v>0</v>
      </c>
      <c r="AB2766" t="b">
        <v>0</v>
      </c>
      <c r="AC2766" t="b">
        <v>1</v>
      </c>
    </row>
    <row r="2767" spans="1:29" x14ac:dyDescent="0.2">
      <c r="A2767" s="8">
        <v>3</v>
      </c>
      <c r="B2767" s="8" t="s">
        <v>185</v>
      </c>
      <c r="C2767" s="8" t="s">
        <v>85</v>
      </c>
      <c r="D2767" s="8">
        <v>0</v>
      </c>
      <c r="E2767" s="9">
        <v>140804.29979506799</v>
      </c>
      <c r="F2767" s="17">
        <f>SUMIFS(Table2[time],Table2[config],Table2[[#This Row],[config]],Table2[repetition],Table2[[#This Row],[repetition]])</f>
        <v>5193454.7417489728</v>
      </c>
      <c r="G2767" s="17">
        <f>IF(Table2[[#This Row],[time]]&lt;7200000,1,0)</f>
        <v>1</v>
      </c>
      <c r="H2767" t="s">
        <v>237</v>
      </c>
      <c r="I2767">
        <v>1</v>
      </c>
      <c r="J2767" t="s">
        <v>229</v>
      </c>
      <c r="K2767" t="s">
        <v>244</v>
      </c>
      <c r="L2767" t="s">
        <v>251</v>
      </c>
      <c r="M2767" t="s">
        <v>241</v>
      </c>
      <c r="N2767" t="s">
        <v>244</v>
      </c>
      <c r="O2767">
        <v>90</v>
      </c>
      <c r="P2767">
        <v>50</v>
      </c>
      <c r="Q2767" t="s">
        <v>234</v>
      </c>
      <c r="R2767" t="s">
        <v>241</v>
      </c>
      <c r="S2767" t="s">
        <v>238</v>
      </c>
      <c r="T2767" t="b">
        <v>0</v>
      </c>
      <c r="U2767" t="b">
        <v>1</v>
      </c>
      <c r="V2767" t="b">
        <v>1</v>
      </c>
      <c r="W2767" t="b">
        <v>0</v>
      </c>
      <c r="X2767" t="b">
        <v>1</v>
      </c>
      <c r="Y2767" t="b">
        <v>1</v>
      </c>
      <c r="Z2767" t="b">
        <v>0</v>
      </c>
      <c r="AA2767" t="b">
        <v>0</v>
      </c>
      <c r="AB2767" t="b">
        <v>0</v>
      </c>
      <c r="AC2767" t="b">
        <v>1</v>
      </c>
    </row>
    <row r="2768" spans="1:29" x14ac:dyDescent="0.2">
      <c r="A2768" s="6">
        <v>3</v>
      </c>
      <c r="B2768" s="6" t="s">
        <v>197</v>
      </c>
      <c r="C2768" s="6" t="s">
        <v>85</v>
      </c>
      <c r="D2768" s="6">
        <v>0</v>
      </c>
      <c r="E2768" s="7">
        <v>52132.256255950699</v>
      </c>
      <c r="F2768" s="16">
        <f>SUMIFS(Table2[time],Table2[config],Table2[[#This Row],[config]],Table2[repetition],Table2[[#This Row],[repetition]])</f>
        <v>5193454.7417489728</v>
      </c>
      <c r="G2768" s="16">
        <f>IF(Table2[[#This Row],[time]]&lt;7200000,1,0)</f>
        <v>1</v>
      </c>
      <c r="H2768" t="s">
        <v>237</v>
      </c>
      <c r="I2768">
        <v>1</v>
      </c>
      <c r="J2768" t="s">
        <v>229</v>
      </c>
      <c r="K2768" t="s">
        <v>244</v>
      </c>
      <c r="L2768" t="s">
        <v>251</v>
      </c>
      <c r="M2768" t="s">
        <v>241</v>
      </c>
      <c r="N2768" t="s">
        <v>244</v>
      </c>
      <c r="O2768">
        <v>90</v>
      </c>
      <c r="P2768">
        <v>50</v>
      </c>
      <c r="Q2768" t="s">
        <v>234</v>
      </c>
      <c r="R2768" t="s">
        <v>241</v>
      </c>
      <c r="S2768" t="s">
        <v>238</v>
      </c>
      <c r="T2768" t="b">
        <v>0</v>
      </c>
      <c r="U2768" t="b">
        <v>1</v>
      </c>
      <c r="V2768" t="b">
        <v>1</v>
      </c>
      <c r="W2768" t="b">
        <v>0</v>
      </c>
      <c r="X2768" t="b">
        <v>1</v>
      </c>
      <c r="Y2768" t="b">
        <v>1</v>
      </c>
      <c r="Z2768" t="b">
        <v>0</v>
      </c>
      <c r="AA2768" t="b">
        <v>0</v>
      </c>
      <c r="AB2768" t="b">
        <v>0</v>
      </c>
      <c r="AC2768" t="b">
        <v>1</v>
      </c>
    </row>
    <row r="2769" spans="1:29" x14ac:dyDescent="0.2">
      <c r="A2769" s="8">
        <v>3</v>
      </c>
      <c r="B2769" s="8" t="s">
        <v>198</v>
      </c>
      <c r="C2769" s="8" t="s">
        <v>85</v>
      </c>
      <c r="D2769" s="8">
        <v>0</v>
      </c>
      <c r="E2769" s="9">
        <v>124925.75583397401</v>
      </c>
      <c r="F2769" s="17">
        <f>SUMIFS(Table2[time],Table2[config],Table2[[#This Row],[config]],Table2[repetition],Table2[[#This Row],[repetition]])</f>
        <v>5193454.7417489728</v>
      </c>
      <c r="G2769" s="17">
        <f>IF(Table2[[#This Row],[time]]&lt;7200000,1,0)</f>
        <v>1</v>
      </c>
      <c r="H2769" t="s">
        <v>237</v>
      </c>
      <c r="I2769">
        <v>1</v>
      </c>
      <c r="J2769" t="s">
        <v>229</v>
      </c>
      <c r="K2769" t="s">
        <v>244</v>
      </c>
      <c r="L2769" t="s">
        <v>251</v>
      </c>
      <c r="M2769" t="s">
        <v>241</v>
      </c>
      <c r="N2769" t="s">
        <v>244</v>
      </c>
      <c r="O2769">
        <v>90</v>
      </c>
      <c r="P2769">
        <v>50</v>
      </c>
      <c r="Q2769" t="s">
        <v>234</v>
      </c>
      <c r="R2769" t="s">
        <v>241</v>
      </c>
      <c r="S2769" t="s">
        <v>238</v>
      </c>
      <c r="T2769" t="b">
        <v>0</v>
      </c>
      <c r="U2769" t="b">
        <v>1</v>
      </c>
      <c r="V2769" t="b">
        <v>1</v>
      </c>
      <c r="W2769" t="b">
        <v>0</v>
      </c>
      <c r="X2769" t="b">
        <v>1</v>
      </c>
      <c r="Y2769" t="b">
        <v>1</v>
      </c>
      <c r="Z2769" t="b">
        <v>0</v>
      </c>
      <c r="AA2769" t="b">
        <v>0</v>
      </c>
      <c r="AB2769" t="b">
        <v>0</v>
      </c>
      <c r="AC2769" t="b">
        <v>1</v>
      </c>
    </row>
    <row r="2770" spans="1:29" x14ac:dyDescent="0.2">
      <c r="A2770" s="6">
        <v>3</v>
      </c>
      <c r="B2770" s="6" t="s">
        <v>193</v>
      </c>
      <c r="C2770" s="6" t="s">
        <v>85</v>
      </c>
      <c r="D2770" s="6">
        <v>0</v>
      </c>
      <c r="E2770" s="7">
        <v>84848.333113011904</v>
      </c>
      <c r="F2770" s="16">
        <f>SUMIFS(Table2[time],Table2[config],Table2[[#This Row],[config]],Table2[repetition],Table2[[#This Row],[repetition]])</f>
        <v>5193454.7417489728</v>
      </c>
      <c r="G2770" s="16">
        <f>IF(Table2[[#This Row],[time]]&lt;7200000,1,0)</f>
        <v>1</v>
      </c>
      <c r="H2770" t="s">
        <v>237</v>
      </c>
      <c r="I2770">
        <v>1</v>
      </c>
      <c r="J2770" t="s">
        <v>229</v>
      </c>
      <c r="K2770" t="s">
        <v>244</v>
      </c>
      <c r="L2770" t="s">
        <v>251</v>
      </c>
      <c r="M2770" t="s">
        <v>241</v>
      </c>
      <c r="N2770" t="s">
        <v>244</v>
      </c>
      <c r="O2770">
        <v>90</v>
      </c>
      <c r="P2770">
        <v>50</v>
      </c>
      <c r="Q2770" t="s">
        <v>234</v>
      </c>
      <c r="R2770" t="s">
        <v>241</v>
      </c>
      <c r="S2770" t="s">
        <v>238</v>
      </c>
      <c r="T2770" t="b">
        <v>0</v>
      </c>
      <c r="U2770" t="b">
        <v>1</v>
      </c>
      <c r="V2770" t="b">
        <v>1</v>
      </c>
      <c r="W2770" t="b">
        <v>0</v>
      </c>
      <c r="X2770" t="b">
        <v>1</v>
      </c>
      <c r="Y2770" t="b">
        <v>1</v>
      </c>
      <c r="Z2770" t="b">
        <v>0</v>
      </c>
      <c r="AA2770" t="b">
        <v>0</v>
      </c>
      <c r="AB2770" t="b">
        <v>0</v>
      </c>
      <c r="AC2770" t="b">
        <v>1</v>
      </c>
    </row>
    <row r="2771" spans="1:29" x14ac:dyDescent="0.2">
      <c r="A2771" s="8">
        <v>3</v>
      </c>
      <c r="B2771" s="8" t="s">
        <v>196</v>
      </c>
      <c r="C2771" s="8" t="s">
        <v>85</v>
      </c>
      <c r="D2771" s="8">
        <v>2</v>
      </c>
      <c r="E2771" s="9">
        <v>141122.56279296699</v>
      </c>
      <c r="F2771" s="17">
        <f>SUMIFS(Table2[time],Table2[config],Table2[[#This Row],[config]],Table2[repetition],Table2[[#This Row],[repetition]])</f>
        <v>5193454.7417489728</v>
      </c>
      <c r="G2771" s="17">
        <f>IF(Table2[[#This Row],[time]]&lt;7200000,1,0)</f>
        <v>1</v>
      </c>
      <c r="H2771" t="s">
        <v>237</v>
      </c>
      <c r="I2771">
        <v>1</v>
      </c>
      <c r="J2771" t="s">
        <v>229</v>
      </c>
      <c r="K2771" t="s">
        <v>244</v>
      </c>
      <c r="L2771" t="s">
        <v>251</v>
      </c>
      <c r="M2771" t="s">
        <v>241</v>
      </c>
      <c r="N2771" t="s">
        <v>244</v>
      </c>
      <c r="O2771">
        <v>90</v>
      </c>
      <c r="P2771">
        <v>50</v>
      </c>
      <c r="Q2771" t="s">
        <v>234</v>
      </c>
      <c r="R2771" t="s">
        <v>241</v>
      </c>
      <c r="S2771" t="s">
        <v>238</v>
      </c>
      <c r="T2771" t="b">
        <v>0</v>
      </c>
      <c r="U2771" t="b">
        <v>1</v>
      </c>
      <c r="V2771" t="b">
        <v>1</v>
      </c>
      <c r="W2771" t="b">
        <v>0</v>
      </c>
      <c r="X2771" t="b">
        <v>1</v>
      </c>
      <c r="Y2771" t="b">
        <v>1</v>
      </c>
      <c r="Z2771" t="b">
        <v>0</v>
      </c>
      <c r="AA2771" t="b">
        <v>0</v>
      </c>
      <c r="AB2771" t="b">
        <v>0</v>
      </c>
      <c r="AC2771" t="b">
        <v>1</v>
      </c>
    </row>
    <row r="2772" spans="1:29" x14ac:dyDescent="0.2">
      <c r="A2772" s="6">
        <v>3</v>
      </c>
      <c r="B2772" s="6" t="s">
        <v>177</v>
      </c>
      <c r="C2772" s="6" t="s">
        <v>85</v>
      </c>
      <c r="D2772" s="6">
        <v>0</v>
      </c>
      <c r="E2772" s="7">
        <v>104029.60030094199</v>
      </c>
      <c r="F2772" s="16">
        <f>SUMIFS(Table2[time],Table2[config],Table2[[#This Row],[config]],Table2[repetition],Table2[[#This Row],[repetition]])</f>
        <v>5193454.7417489728</v>
      </c>
      <c r="G2772" s="16">
        <f>IF(Table2[[#This Row],[time]]&lt;7200000,1,0)</f>
        <v>1</v>
      </c>
      <c r="H2772" t="s">
        <v>237</v>
      </c>
      <c r="I2772">
        <v>1</v>
      </c>
      <c r="J2772" t="s">
        <v>229</v>
      </c>
      <c r="K2772" t="s">
        <v>244</v>
      </c>
      <c r="L2772" t="s">
        <v>251</v>
      </c>
      <c r="M2772" t="s">
        <v>241</v>
      </c>
      <c r="N2772" t="s">
        <v>244</v>
      </c>
      <c r="O2772">
        <v>90</v>
      </c>
      <c r="P2772">
        <v>50</v>
      </c>
      <c r="Q2772" t="s">
        <v>234</v>
      </c>
      <c r="R2772" t="s">
        <v>241</v>
      </c>
      <c r="S2772" t="s">
        <v>238</v>
      </c>
      <c r="T2772" t="b">
        <v>0</v>
      </c>
      <c r="U2772" t="b">
        <v>1</v>
      </c>
      <c r="V2772" t="b">
        <v>1</v>
      </c>
      <c r="W2772" t="b">
        <v>0</v>
      </c>
      <c r="X2772" t="b">
        <v>1</v>
      </c>
      <c r="Y2772" t="b">
        <v>1</v>
      </c>
      <c r="Z2772" t="b">
        <v>0</v>
      </c>
      <c r="AA2772" t="b">
        <v>0</v>
      </c>
      <c r="AB2772" t="b">
        <v>0</v>
      </c>
      <c r="AC2772" t="b">
        <v>1</v>
      </c>
    </row>
    <row r="2773" spans="1:29" x14ac:dyDescent="0.2">
      <c r="A2773" s="8">
        <v>3</v>
      </c>
      <c r="B2773" s="8" t="s">
        <v>202</v>
      </c>
      <c r="C2773" s="8" t="s">
        <v>85</v>
      </c>
      <c r="D2773" s="8">
        <v>0</v>
      </c>
      <c r="E2773" s="9">
        <v>109540.278233005</v>
      </c>
      <c r="F2773" s="17">
        <f>SUMIFS(Table2[time],Table2[config],Table2[[#This Row],[config]],Table2[repetition],Table2[[#This Row],[repetition]])</f>
        <v>5193454.7417489728</v>
      </c>
      <c r="G2773" s="17">
        <f>IF(Table2[[#This Row],[time]]&lt;7200000,1,0)</f>
        <v>1</v>
      </c>
      <c r="H2773" t="s">
        <v>237</v>
      </c>
      <c r="I2773">
        <v>1</v>
      </c>
      <c r="J2773" t="s">
        <v>229</v>
      </c>
      <c r="K2773" t="s">
        <v>244</v>
      </c>
      <c r="L2773" t="s">
        <v>251</v>
      </c>
      <c r="M2773" t="s">
        <v>241</v>
      </c>
      <c r="N2773" t="s">
        <v>244</v>
      </c>
      <c r="O2773">
        <v>90</v>
      </c>
      <c r="P2773">
        <v>50</v>
      </c>
      <c r="Q2773" t="s">
        <v>234</v>
      </c>
      <c r="R2773" t="s">
        <v>241</v>
      </c>
      <c r="S2773" t="s">
        <v>238</v>
      </c>
      <c r="T2773" t="b">
        <v>0</v>
      </c>
      <c r="U2773" t="b">
        <v>1</v>
      </c>
      <c r="V2773" t="b">
        <v>1</v>
      </c>
      <c r="W2773" t="b">
        <v>0</v>
      </c>
      <c r="X2773" t="b">
        <v>1</v>
      </c>
      <c r="Y2773" t="b">
        <v>1</v>
      </c>
      <c r="Z2773" t="b">
        <v>0</v>
      </c>
      <c r="AA2773" t="b">
        <v>0</v>
      </c>
      <c r="AB2773" t="b">
        <v>0</v>
      </c>
      <c r="AC2773" t="b">
        <v>1</v>
      </c>
    </row>
    <row r="2774" spans="1:29" x14ac:dyDescent="0.2">
      <c r="A2774" s="6">
        <v>3</v>
      </c>
      <c r="B2774" s="6" t="s">
        <v>203</v>
      </c>
      <c r="C2774" s="6" t="s">
        <v>85</v>
      </c>
      <c r="D2774" s="6">
        <v>0</v>
      </c>
      <c r="E2774" s="7">
        <v>159616.770774009</v>
      </c>
      <c r="F2774" s="16">
        <f>SUMIFS(Table2[time],Table2[config],Table2[[#This Row],[config]],Table2[repetition],Table2[[#This Row],[repetition]])</f>
        <v>5193454.7417489728</v>
      </c>
      <c r="G2774" s="16">
        <f>IF(Table2[[#This Row],[time]]&lt;7200000,1,0)</f>
        <v>1</v>
      </c>
      <c r="H2774" t="s">
        <v>237</v>
      </c>
      <c r="I2774">
        <v>1</v>
      </c>
      <c r="J2774" t="s">
        <v>229</v>
      </c>
      <c r="K2774" t="s">
        <v>244</v>
      </c>
      <c r="L2774" t="s">
        <v>251</v>
      </c>
      <c r="M2774" t="s">
        <v>241</v>
      </c>
      <c r="N2774" t="s">
        <v>244</v>
      </c>
      <c r="O2774">
        <v>90</v>
      </c>
      <c r="P2774">
        <v>50</v>
      </c>
      <c r="Q2774" t="s">
        <v>234</v>
      </c>
      <c r="R2774" t="s">
        <v>241</v>
      </c>
      <c r="S2774" t="s">
        <v>238</v>
      </c>
      <c r="T2774" t="b">
        <v>0</v>
      </c>
      <c r="U2774" t="b">
        <v>1</v>
      </c>
      <c r="V2774" t="b">
        <v>1</v>
      </c>
      <c r="W2774" t="b">
        <v>0</v>
      </c>
      <c r="X2774" t="b">
        <v>1</v>
      </c>
      <c r="Y2774" t="b">
        <v>1</v>
      </c>
      <c r="Z2774" t="b">
        <v>0</v>
      </c>
      <c r="AA2774" t="b">
        <v>0</v>
      </c>
      <c r="AB2774" t="b">
        <v>0</v>
      </c>
      <c r="AC2774" t="b">
        <v>1</v>
      </c>
    </row>
    <row r="2775" spans="1:29" x14ac:dyDescent="0.2">
      <c r="A2775" s="8">
        <v>3</v>
      </c>
      <c r="B2775" s="8" t="s">
        <v>191</v>
      </c>
      <c r="C2775" s="8" t="s">
        <v>85</v>
      </c>
      <c r="D2775" s="8">
        <v>0</v>
      </c>
      <c r="E2775" s="9">
        <v>235477.657701936</v>
      </c>
      <c r="F2775" s="17">
        <f>SUMIFS(Table2[time],Table2[config],Table2[[#This Row],[config]],Table2[repetition],Table2[[#This Row],[repetition]])</f>
        <v>5193454.7417489728</v>
      </c>
      <c r="G2775" s="17">
        <f>IF(Table2[[#This Row],[time]]&lt;7200000,1,0)</f>
        <v>1</v>
      </c>
      <c r="H2775" t="s">
        <v>237</v>
      </c>
      <c r="I2775">
        <v>1</v>
      </c>
      <c r="J2775" t="s">
        <v>229</v>
      </c>
      <c r="K2775" t="s">
        <v>244</v>
      </c>
      <c r="L2775" t="s">
        <v>251</v>
      </c>
      <c r="M2775" t="s">
        <v>241</v>
      </c>
      <c r="N2775" t="s">
        <v>244</v>
      </c>
      <c r="O2775">
        <v>90</v>
      </c>
      <c r="P2775">
        <v>50</v>
      </c>
      <c r="Q2775" t="s">
        <v>234</v>
      </c>
      <c r="R2775" t="s">
        <v>241</v>
      </c>
      <c r="S2775" t="s">
        <v>238</v>
      </c>
      <c r="T2775" t="b">
        <v>0</v>
      </c>
      <c r="U2775" t="b">
        <v>1</v>
      </c>
      <c r="V2775" t="b">
        <v>1</v>
      </c>
      <c r="W2775" t="b">
        <v>0</v>
      </c>
      <c r="X2775" t="b">
        <v>1</v>
      </c>
      <c r="Y2775" t="b">
        <v>1</v>
      </c>
      <c r="Z2775" t="b">
        <v>0</v>
      </c>
      <c r="AA2775" t="b">
        <v>0</v>
      </c>
      <c r="AB2775" t="b">
        <v>0</v>
      </c>
      <c r="AC2775" t="b">
        <v>1</v>
      </c>
    </row>
    <row r="2776" spans="1:29" x14ac:dyDescent="0.2">
      <c r="A2776" s="6">
        <v>3</v>
      </c>
      <c r="B2776" s="6" t="s">
        <v>187</v>
      </c>
      <c r="C2776" s="6" t="s">
        <v>85</v>
      </c>
      <c r="D2776" s="6">
        <v>0</v>
      </c>
      <c r="E2776" s="7">
        <v>811596.800624975</v>
      </c>
      <c r="F2776" s="16">
        <f>SUMIFS(Table2[time],Table2[config],Table2[[#This Row],[config]],Table2[repetition],Table2[[#This Row],[repetition]])</f>
        <v>5193454.7417489728</v>
      </c>
      <c r="G2776" s="16">
        <f>IF(Table2[[#This Row],[time]]&lt;7200000,1,0)</f>
        <v>1</v>
      </c>
      <c r="H2776" t="s">
        <v>237</v>
      </c>
      <c r="I2776">
        <v>1</v>
      </c>
      <c r="J2776" t="s">
        <v>229</v>
      </c>
      <c r="K2776" t="s">
        <v>244</v>
      </c>
      <c r="L2776" t="s">
        <v>251</v>
      </c>
      <c r="M2776" t="s">
        <v>241</v>
      </c>
      <c r="N2776" t="s">
        <v>244</v>
      </c>
      <c r="O2776">
        <v>90</v>
      </c>
      <c r="P2776">
        <v>50</v>
      </c>
      <c r="Q2776" t="s">
        <v>234</v>
      </c>
      <c r="R2776" t="s">
        <v>241</v>
      </c>
      <c r="S2776" t="s">
        <v>238</v>
      </c>
      <c r="T2776" t="b">
        <v>0</v>
      </c>
      <c r="U2776" t="b">
        <v>1</v>
      </c>
      <c r="V2776" t="b">
        <v>1</v>
      </c>
      <c r="W2776" t="b">
        <v>0</v>
      </c>
      <c r="X2776" t="b">
        <v>1</v>
      </c>
      <c r="Y2776" t="b">
        <v>1</v>
      </c>
      <c r="Z2776" t="b">
        <v>0</v>
      </c>
      <c r="AA2776" t="b">
        <v>0</v>
      </c>
      <c r="AB2776" t="b">
        <v>0</v>
      </c>
      <c r="AC2776" t="b">
        <v>1</v>
      </c>
    </row>
    <row r="2777" spans="1:29" x14ac:dyDescent="0.2">
      <c r="A2777" s="8">
        <v>3</v>
      </c>
      <c r="B2777" s="8" t="s">
        <v>182</v>
      </c>
      <c r="C2777" s="8" t="s">
        <v>85</v>
      </c>
      <c r="D2777" s="8">
        <v>0</v>
      </c>
      <c r="E2777" s="9">
        <v>75427.895344095305</v>
      </c>
      <c r="F2777" s="17">
        <f>SUMIFS(Table2[time],Table2[config],Table2[[#This Row],[config]],Table2[repetition],Table2[[#This Row],[repetition]])</f>
        <v>5193454.7417489728</v>
      </c>
      <c r="G2777" s="17">
        <f>IF(Table2[[#This Row],[time]]&lt;7200000,1,0)</f>
        <v>1</v>
      </c>
      <c r="H2777" t="s">
        <v>237</v>
      </c>
      <c r="I2777">
        <v>1</v>
      </c>
      <c r="J2777" t="s">
        <v>229</v>
      </c>
      <c r="K2777" t="s">
        <v>244</v>
      </c>
      <c r="L2777" t="s">
        <v>251</v>
      </c>
      <c r="M2777" t="s">
        <v>241</v>
      </c>
      <c r="N2777" t="s">
        <v>244</v>
      </c>
      <c r="O2777">
        <v>90</v>
      </c>
      <c r="P2777">
        <v>50</v>
      </c>
      <c r="Q2777" t="s">
        <v>234</v>
      </c>
      <c r="R2777" t="s">
        <v>241</v>
      </c>
      <c r="S2777" t="s">
        <v>238</v>
      </c>
      <c r="T2777" t="b">
        <v>0</v>
      </c>
      <c r="U2777" t="b">
        <v>1</v>
      </c>
      <c r="V2777" t="b">
        <v>1</v>
      </c>
      <c r="W2777" t="b">
        <v>0</v>
      </c>
      <c r="X2777" t="b">
        <v>1</v>
      </c>
      <c r="Y2777" t="b">
        <v>1</v>
      </c>
      <c r="Z2777" t="b">
        <v>0</v>
      </c>
      <c r="AA2777" t="b">
        <v>0</v>
      </c>
      <c r="AB2777" t="b">
        <v>0</v>
      </c>
      <c r="AC2777" t="b">
        <v>1</v>
      </c>
    </row>
    <row r="2778" spans="1:29" x14ac:dyDescent="0.2">
      <c r="A2778" s="6">
        <v>3</v>
      </c>
      <c r="B2778" s="6" t="s">
        <v>194</v>
      </c>
      <c r="C2778" s="6" t="s">
        <v>85</v>
      </c>
      <c r="D2778" s="6">
        <v>0</v>
      </c>
      <c r="E2778" s="7">
        <v>151563.70962690501</v>
      </c>
      <c r="F2778" s="16">
        <f>SUMIFS(Table2[time],Table2[config],Table2[[#This Row],[config]],Table2[repetition],Table2[[#This Row],[repetition]])</f>
        <v>5193454.7417489728</v>
      </c>
      <c r="G2778" s="16">
        <f>IF(Table2[[#This Row],[time]]&lt;7200000,1,0)</f>
        <v>1</v>
      </c>
      <c r="H2778" t="s">
        <v>237</v>
      </c>
      <c r="I2778">
        <v>1</v>
      </c>
      <c r="J2778" t="s">
        <v>229</v>
      </c>
      <c r="K2778" t="s">
        <v>244</v>
      </c>
      <c r="L2778" t="s">
        <v>251</v>
      </c>
      <c r="M2778" t="s">
        <v>241</v>
      </c>
      <c r="N2778" t="s">
        <v>244</v>
      </c>
      <c r="O2778">
        <v>90</v>
      </c>
      <c r="P2778">
        <v>50</v>
      </c>
      <c r="Q2778" t="s">
        <v>234</v>
      </c>
      <c r="R2778" t="s">
        <v>241</v>
      </c>
      <c r="S2778" t="s">
        <v>238</v>
      </c>
      <c r="T2778" t="b">
        <v>0</v>
      </c>
      <c r="U2778" t="b">
        <v>1</v>
      </c>
      <c r="V2778" t="b">
        <v>1</v>
      </c>
      <c r="W2778" t="b">
        <v>0</v>
      </c>
      <c r="X2778" t="b">
        <v>1</v>
      </c>
      <c r="Y2778" t="b">
        <v>1</v>
      </c>
      <c r="Z2778" t="b">
        <v>0</v>
      </c>
      <c r="AA2778" t="b">
        <v>0</v>
      </c>
      <c r="AB2778" t="b">
        <v>0</v>
      </c>
      <c r="AC2778" t="b">
        <v>1</v>
      </c>
    </row>
    <row r="2779" spans="1:29" x14ac:dyDescent="0.2">
      <c r="A2779" s="8">
        <v>3</v>
      </c>
      <c r="B2779" s="8" t="s">
        <v>180</v>
      </c>
      <c r="C2779" s="8" t="s">
        <v>85</v>
      </c>
      <c r="D2779" s="8">
        <v>0</v>
      </c>
      <c r="E2779" s="9">
        <v>56918.912579072603</v>
      </c>
      <c r="F2779" s="17">
        <f>SUMIFS(Table2[time],Table2[config],Table2[[#This Row],[config]],Table2[repetition],Table2[[#This Row],[repetition]])</f>
        <v>5193454.7417489728</v>
      </c>
      <c r="G2779" s="17">
        <f>IF(Table2[[#This Row],[time]]&lt;7200000,1,0)</f>
        <v>1</v>
      </c>
      <c r="H2779" t="s">
        <v>237</v>
      </c>
      <c r="I2779">
        <v>1</v>
      </c>
      <c r="J2779" t="s">
        <v>229</v>
      </c>
      <c r="K2779" t="s">
        <v>244</v>
      </c>
      <c r="L2779" t="s">
        <v>251</v>
      </c>
      <c r="M2779" t="s">
        <v>241</v>
      </c>
      <c r="N2779" t="s">
        <v>244</v>
      </c>
      <c r="O2779">
        <v>90</v>
      </c>
      <c r="P2779">
        <v>50</v>
      </c>
      <c r="Q2779" t="s">
        <v>234</v>
      </c>
      <c r="R2779" t="s">
        <v>241</v>
      </c>
      <c r="S2779" t="s">
        <v>238</v>
      </c>
      <c r="T2779" t="b">
        <v>0</v>
      </c>
      <c r="U2779" t="b">
        <v>1</v>
      </c>
      <c r="V2779" t="b">
        <v>1</v>
      </c>
      <c r="W2779" t="b">
        <v>0</v>
      </c>
      <c r="X2779" t="b">
        <v>1</v>
      </c>
      <c r="Y2779" t="b">
        <v>1</v>
      </c>
      <c r="Z2779" t="b">
        <v>0</v>
      </c>
      <c r="AA2779" t="b">
        <v>0</v>
      </c>
      <c r="AB2779" t="b">
        <v>0</v>
      </c>
      <c r="AC2779" t="b">
        <v>1</v>
      </c>
    </row>
    <row r="2780" spans="1:29" x14ac:dyDescent="0.2">
      <c r="A2780" s="6">
        <v>3</v>
      </c>
      <c r="B2780" s="6" t="s">
        <v>178</v>
      </c>
      <c r="C2780" s="6" t="s">
        <v>85</v>
      </c>
      <c r="D2780" s="6">
        <v>0</v>
      </c>
      <c r="E2780" s="7">
        <v>63731.204482028203</v>
      </c>
      <c r="F2780" s="16">
        <f>SUMIFS(Table2[time],Table2[config],Table2[[#This Row],[config]],Table2[repetition],Table2[[#This Row],[repetition]])</f>
        <v>5193454.7417489728</v>
      </c>
      <c r="G2780" s="16">
        <f>IF(Table2[[#This Row],[time]]&lt;7200000,1,0)</f>
        <v>1</v>
      </c>
      <c r="H2780" t="s">
        <v>237</v>
      </c>
      <c r="I2780">
        <v>1</v>
      </c>
      <c r="J2780" t="s">
        <v>229</v>
      </c>
      <c r="K2780" t="s">
        <v>244</v>
      </c>
      <c r="L2780" t="s">
        <v>251</v>
      </c>
      <c r="M2780" t="s">
        <v>241</v>
      </c>
      <c r="N2780" t="s">
        <v>244</v>
      </c>
      <c r="O2780">
        <v>90</v>
      </c>
      <c r="P2780">
        <v>50</v>
      </c>
      <c r="Q2780" t="s">
        <v>234</v>
      </c>
      <c r="R2780" t="s">
        <v>241</v>
      </c>
      <c r="S2780" t="s">
        <v>238</v>
      </c>
      <c r="T2780" t="b">
        <v>0</v>
      </c>
      <c r="U2780" t="b">
        <v>1</v>
      </c>
      <c r="V2780" t="b">
        <v>1</v>
      </c>
      <c r="W2780" t="b">
        <v>0</v>
      </c>
      <c r="X2780" t="b">
        <v>1</v>
      </c>
      <c r="Y2780" t="b">
        <v>1</v>
      </c>
      <c r="Z2780" t="b">
        <v>0</v>
      </c>
      <c r="AA2780" t="b">
        <v>0</v>
      </c>
      <c r="AB2780" t="b">
        <v>0</v>
      </c>
      <c r="AC2780" t="b">
        <v>1</v>
      </c>
    </row>
    <row r="2781" spans="1:29" x14ac:dyDescent="0.2">
      <c r="A2781" s="8">
        <v>3</v>
      </c>
      <c r="B2781" s="8" t="s">
        <v>199</v>
      </c>
      <c r="C2781" s="8" t="s">
        <v>85</v>
      </c>
      <c r="D2781" s="8">
        <v>0</v>
      </c>
      <c r="E2781" s="9">
        <v>61837.618603021801</v>
      </c>
      <c r="F2781" s="17">
        <f>SUMIFS(Table2[time],Table2[config],Table2[[#This Row],[config]],Table2[repetition],Table2[[#This Row],[repetition]])</f>
        <v>5193454.7417489728</v>
      </c>
      <c r="G2781" s="17">
        <f>IF(Table2[[#This Row],[time]]&lt;7200000,1,0)</f>
        <v>1</v>
      </c>
      <c r="H2781" t="s">
        <v>237</v>
      </c>
      <c r="I2781">
        <v>1</v>
      </c>
      <c r="J2781" t="s">
        <v>229</v>
      </c>
      <c r="K2781" t="s">
        <v>244</v>
      </c>
      <c r="L2781" t="s">
        <v>251</v>
      </c>
      <c r="M2781" t="s">
        <v>241</v>
      </c>
      <c r="N2781" t="s">
        <v>244</v>
      </c>
      <c r="O2781">
        <v>90</v>
      </c>
      <c r="P2781">
        <v>50</v>
      </c>
      <c r="Q2781" t="s">
        <v>234</v>
      </c>
      <c r="R2781" t="s">
        <v>241</v>
      </c>
      <c r="S2781" t="s">
        <v>238</v>
      </c>
      <c r="T2781" t="b">
        <v>0</v>
      </c>
      <c r="U2781" t="b">
        <v>1</v>
      </c>
      <c r="V2781" t="b">
        <v>1</v>
      </c>
      <c r="W2781" t="b">
        <v>0</v>
      </c>
      <c r="X2781" t="b">
        <v>1</v>
      </c>
      <c r="Y2781" t="b">
        <v>1</v>
      </c>
      <c r="Z2781" t="b">
        <v>0</v>
      </c>
      <c r="AA2781" t="b">
        <v>0</v>
      </c>
      <c r="AB2781" t="b">
        <v>0</v>
      </c>
      <c r="AC2781" t="b">
        <v>1</v>
      </c>
    </row>
    <row r="2782" spans="1:29" x14ac:dyDescent="0.2">
      <c r="A2782" s="6">
        <v>3</v>
      </c>
      <c r="B2782" s="6" t="s">
        <v>184</v>
      </c>
      <c r="C2782" s="6" t="s">
        <v>85</v>
      </c>
      <c r="D2782" s="6">
        <v>0</v>
      </c>
      <c r="E2782" s="7">
        <v>142131.22201105501</v>
      </c>
      <c r="F2782" s="16">
        <f>SUMIFS(Table2[time],Table2[config],Table2[[#This Row],[config]],Table2[repetition],Table2[[#This Row],[repetition]])</f>
        <v>5193454.7417489728</v>
      </c>
      <c r="G2782" s="16">
        <f>IF(Table2[[#This Row],[time]]&lt;7200000,1,0)</f>
        <v>1</v>
      </c>
      <c r="H2782" t="s">
        <v>237</v>
      </c>
      <c r="I2782">
        <v>1</v>
      </c>
      <c r="J2782" t="s">
        <v>229</v>
      </c>
      <c r="K2782" t="s">
        <v>244</v>
      </c>
      <c r="L2782" t="s">
        <v>251</v>
      </c>
      <c r="M2782" t="s">
        <v>241</v>
      </c>
      <c r="N2782" t="s">
        <v>244</v>
      </c>
      <c r="O2782">
        <v>90</v>
      </c>
      <c r="P2782">
        <v>50</v>
      </c>
      <c r="Q2782" t="s">
        <v>234</v>
      </c>
      <c r="R2782" t="s">
        <v>241</v>
      </c>
      <c r="S2782" t="s">
        <v>238</v>
      </c>
      <c r="T2782" t="b">
        <v>0</v>
      </c>
      <c r="U2782" t="b">
        <v>1</v>
      </c>
      <c r="V2782" t="b">
        <v>1</v>
      </c>
      <c r="W2782" t="b">
        <v>0</v>
      </c>
      <c r="X2782" t="b">
        <v>1</v>
      </c>
      <c r="Y2782" t="b">
        <v>1</v>
      </c>
      <c r="Z2782" t="b">
        <v>0</v>
      </c>
      <c r="AA2782" t="b">
        <v>0</v>
      </c>
      <c r="AB2782" t="b">
        <v>0</v>
      </c>
      <c r="AC2782" t="b">
        <v>1</v>
      </c>
    </row>
    <row r="2783" spans="1:29" x14ac:dyDescent="0.2">
      <c r="A2783" s="8">
        <v>3</v>
      </c>
      <c r="B2783" s="8" t="s">
        <v>183</v>
      </c>
      <c r="C2783" s="8" t="s">
        <v>85</v>
      </c>
      <c r="D2783" s="8">
        <v>0</v>
      </c>
      <c r="E2783" s="9">
        <v>159975.90872109801</v>
      </c>
      <c r="F2783" s="17">
        <f>SUMIFS(Table2[time],Table2[config],Table2[[#This Row],[config]],Table2[repetition],Table2[[#This Row],[repetition]])</f>
        <v>5193454.7417489728</v>
      </c>
      <c r="G2783" s="17">
        <f>IF(Table2[[#This Row],[time]]&lt;7200000,1,0)</f>
        <v>1</v>
      </c>
      <c r="H2783" t="s">
        <v>237</v>
      </c>
      <c r="I2783">
        <v>1</v>
      </c>
      <c r="J2783" t="s">
        <v>229</v>
      </c>
      <c r="K2783" t="s">
        <v>244</v>
      </c>
      <c r="L2783" t="s">
        <v>251</v>
      </c>
      <c r="M2783" t="s">
        <v>241</v>
      </c>
      <c r="N2783" t="s">
        <v>244</v>
      </c>
      <c r="O2783">
        <v>90</v>
      </c>
      <c r="P2783">
        <v>50</v>
      </c>
      <c r="Q2783" t="s">
        <v>234</v>
      </c>
      <c r="R2783" t="s">
        <v>241</v>
      </c>
      <c r="S2783" t="s">
        <v>238</v>
      </c>
      <c r="T2783" t="b">
        <v>0</v>
      </c>
      <c r="U2783" t="b">
        <v>1</v>
      </c>
      <c r="V2783" t="b">
        <v>1</v>
      </c>
      <c r="W2783" t="b">
        <v>0</v>
      </c>
      <c r="X2783" t="b">
        <v>1</v>
      </c>
      <c r="Y2783" t="b">
        <v>1</v>
      </c>
      <c r="Z2783" t="b">
        <v>0</v>
      </c>
      <c r="AA2783" t="b">
        <v>0</v>
      </c>
      <c r="AB2783" t="b">
        <v>0</v>
      </c>
      <c r="AC2783" t="b">
        <v>1</v>
      </c>
    </row>
    <row r="2784" spans="1:29" x14ac:dyDescent="0.2">
      <c r="A2784" s="6">
        <v>3</v>
      </c>
      <c r="B2784" s="6" t="s">
        <v>179</v>
      </c>
      <c r="C2784" s="6" t="s">
        <v>85</v>
      </c>
      <c r="D2784" s="6">
        <v>0</v>
      </c>
      <c r="E2784" s="7">
        <v>97702.0492369774</v>
      </c>
      <c r="F2784" s="16">
        <f>SUMIFS(Table2[time],Table2[config],Table2[[#This Row],[config]],Table2[repetition],Table2[[#This Row],[repetition]])</f>
        <v>5193454.7417489728</v>
      </c>
      <c r="G2784" s="16">
        <f>IF(Table2[[#This Row],[time]]&lt;7200000,1,0)</f>
        <v>1</v>
      </c>
      <c r="H2784" t="s">
        <v>237</v>
      </c>
      <c r="I2784">
        <v>1</v>
      </c>
      <c r="J2784" t="s">
        <v>229</v>
      </c>
      <c r="K2784" t="s">
        <v>244</v>
      </c>
      <c r="L2784" t="s">
        <v>251</v>
      </c>
      <c r="M2784" t="s">
        <v>241</v>
      </c>
      <c r="N2784" t="s">
        <v>244</v>
      </c>
      <c r="O2784">
        <v>90</v>
      </c>
      <c r="P2784">
        <v>50</v>
      </c>
      <c r="Q2784" t="s">
        <v>234</v>
      </c>
      <c r="R2784" t="s">
        <v>241</v>
      </c>
      <c r="S2784" t="s">
        <v>238</v>
      </c>
      <c r="T2784" t="b">
        <v>0</v>
      </c>
      <c r="U2784" t="b">
        <v>1</v>
      </c>
      <c r="V2784" t="b">
        <v>1</v>
      </c>
      <c r="W2784" t="b">
        <v>0</v>
      </c>
      <c r="X2784" t="b">
        <v>1</v>
      </c>
      <c r="Y2784" t="b">
        <v>1</v>
      </c>
      <c r="Z2784" t="b">
        <v>0</v>
      </c>
      <c r="AA2784" t="b">
        <v>0</v>
      </c>
      <c r="AB2784" t="b">
        <v>0</v>
      </c>
      <c r="AC2784" t="b">
        <v>1</v>
      </c>
    </row>
    <row r="2785" spans="1:29" x14ac:dyDescent="0.2">
      <c r="A2785" s="8">
        <v>3</v>
      </c>
      <c r="B2785" s="8" t="s">
        <v>190</v>
      </c>
      <c r="C2785" s="8" t="s">
        <v>85</v>
      </c>
      <c r="D2785" s="8">
        <v>0</v>
      </c>
      <c r="E2785" s="9">
        <v>208181.025370955</v>
      </c>
      <c r="F2785" s="17">
        <f>SUMIFS(Table2[time],Table2[config],Table2[[#This Row],[config]],Table2[repetition],Table2[[#This Row],[repetition]])</f>
        <v>5193454.7417489728</v>
      </c>
      <c r="G2785" s="17">
        <f>IF(Table2[[#This Row],[time]]&lt;7200000,1,0)</f>
        <v>1</v>
      </c>
      <c r="H2785" t="s">
        <v>237</v>
      </c>
      <c r="I2785">
        <v>1</v>
      </c>
      <c r="J2785" t="s">
        <v>229</v>
      </c>
      <c r="K2785" t="s">
        <v>244</v>
      </c>
      <c r="L2785" t="s">
        <v>251</v>
      </c>
      <c r="M2785" t="s">
        <v>241</v>
      </c>
      <c r="N2785" t="s">
        <v>244</v>
      </c>
      <c r="O2785">
        <v>90</v>
      </c>
      <c r="P2785">
        <v>50</v>
      </c>
      <c r="Q2785" t="s">
        <v>234</v>
      </c>
      <c r="R2785" t="s">
        <v>241</v>
      </c>
      <c r="S2785" t="s">
        <v>238</v>
      </c>
      <c r="T2785" t="b">
        <v>0</v>
      </c>
      <c r="U2785" t="b">
        <v>1</v>
      </c>
      <c r="V2785" t="b">
        <v>1</v>
      </c>
      <c r="W2785" t="b">
        <v>0</v>
      </c>
      <c r="X2785" t="b">
        <v>1</v>
      </c>
      <c r="Y2785" t="b">
        <v>1</v>
      </c>
      <c r="Z2785" t="b">
        <v>0</v>
      </c>
      <c r="AA2785" t="b">
        <v>0</v>
      </c>
      <c r="AB2785" t="b">
        <v>0</v>
      </c>
      <c r="AC2785" t="b">
        <v>1</v>
      </c>
    </row>
    <row r="2786" spans="1:29" x14ac:dyDescent="0.2">
      <c r="A2786" s="6">
        <v>3</v>
      </c>
      <c r="B2786" s="6" t="s">
        <v>186</v>
      </c>
      <c r="C2786" s="6" t="s">
        <v>85</v>
      </c>
      <c r="D2786" s="6">
        <v>0</v>
      </c>
      <c r="E2786" s="7">
        <v>85743.023582966998</v>
      </c>
      <c r="F2786" s="16">
        <f>SUMIFS(Table2[time],Table2[config],Table2[[#This Row],[config]],Table2[repetition],Table2[[#This Row],[repetition]])</f>
        <v>5193454.7417489728</v>
      </c>
      <c r="G2786" s="16">
        <f>IF(Table2[[#This Row],[time]]&lt;7200000,1,0)</f>
        <v>1</v>
      </c>
      <c r="H2786" t="s">
        <v>237</v>
      </c>
      <c r="I2786">
        <v>1</v>
      </c>
      <c r="J2786" t="s">
        <v>229</v>
      </c>
      <c r="K2786" t="s">
        <v>244</v>
      </c>
      <c r="L2786" t="s">
        <v>251</v>
      </c>
      <c r="M2786" t="s">
        <v>241</v>
      </c>
      <c r="N2786" t="s">
        <v>244</v>
      </c>
      <c r="O2786">
        <v>90</v>
      </c>
      <c r="P2786">
        <v>50</v>
      </c>
      <c r="Q2786" t="s">
        <v>234</v>
      </c>
      <c r="R2786" t="s">
        <v>241</v>
      </c>
      <c r="S2786" t="s">
        <v>238</v>
      </c>
      <c r="T2786" t="b">
        <v>0</v>
      </c>
      <c r="U2786" t="b">
        <v>1</v>
      </c>
      <c r="V2786" t="b">
        <v>1</v>
      </c>
      <c r="W2786" t="b">
        <v>0</v>
      </c>
      <c r="X2786" t="b">
        <v>1</v>
      </c>
      <c r="Y2786" t="b">
        <v>1</v>
      </c>
      <c r="Z2786" t="b">
        <v>0</v>
      </c>
      <c r="AA2786" t="b">
        <v>0</v>
      </c>
      <c r="AB2786" t="b">
        <v>0</v>
      </c>
      <c r="AC2786" t="b">
        <v>1</v>
      </c>
    </row>
    <row r="2787" spans="1:29" x14ac:dyDescent="0.2">
      <c r="A2787" s="8">
        <v>3</v>
      </c>
      <c r="B2787" s="8" t="s">
        <v>200</v>
      </c>
      <c r="C2787" s="8" t="s">
        <v>85</v>
      </c>
      <c r="D2787" s="8">
        <v>5</v>
      </c>
      <c r="E2787" s="9">
        <v>230054.82383991999</v>
      </c>
      <c r="F2787" s="17">
        <f>SUMIFS(Table2[time],Table2[config],Table2[[#This Row],[config]],Table2[repetition],Table2[[#This Row],[repetition]])</f>
        <v>5193454.7417489728</v>
      </c>
      <c r="G2787" s="17">
        <f>IF(Table2[[#This Row],[time]]&lt;7200000,1,0)</f>
        <v>1</v>
      </c>
      <c r="H2787" t="s">
        <v>237</v>
      </c>
      <c r="I2787">
        <v>1</v>
      </c>
      <c r="J2787" t="s">
        <v>229</v>
      </c>
      <c r="K2787" t="s">
        <v>244</v>
      </c>
      <c r="L2787" t="s">
        <v>251</v>
      </c>
      <c r="M2787" t="s">
        <v>241</v>
      </c>
      <c r="N2787" t="s">
        <v>244</v>
      </c>
      <c r="O2787">
        <v>90</v>
      </c>
      <c r="P2787">
        <v>50</v>
      </c>
      <c r="Q2787" t="s">
        <v>234</v>
      </c>
      <c r="R2787" t="s">
        <v>241</v>
      </c>
      <c r="S2787" t="s">
        <v>238</v>
      </c>
      <c r="T2787" t="b">
        <v>0</v>
      </c>
      <c r="U2787" t="b">
        <v>1</v>
      </c>
      <c r="V2787" t="b">
        <v>1</v>
      </c>
      <c r="W2787" t="b">
        <v>0</v>
      </c>
      <c r="X2787" t="b">
        <v>1</v>
      </c>
      <c r="Y2787" t="b">
        <v>1</v>
      </c>
      <c r="Z2787" t="b">
        <v>0</v>
      </c>
      <c r="AA2787" t="b">
        <v>0</v>
      </c>
      <c r="AB2787" t="b">
        <v>0</v>
      </c>
      <c r="AC2787" t="b">
        <v>1</v>
      </c>
    </row>
    <row r="2788" spans="1:29" x14ac:dyDescent="0.2">
      <c r="A2788" s="6">
        <v>3</v>
      </c>
      <c r="B2788" s="6" t="s">
        <v>201</v>
      </c>
      <c r="C2788" s="6" t="s">
        <v>85</v>
      </c>
      <c r="D2788" s="6">
        <v>0</v>
      </c>
      <c r="E2788" s="7">
        <v>233217.99390495199</v>
      </c>
      <c r="F2788" s="16">
        <f>SUMIFS(Table2[time],Table2[config],Table2[[#This Row],[config]],Table2[repetition],Table2[[#This Row],[repetition]])</f>
        <v>5193454.7417489728</v>
      </c>
      <c r="G2788" s="16">
        <f>IF(Table2[[#This Row],[time]]&lt;7200000,1,0)</f>
        <v>1</v>
      </c>
      <c r="H2788" t="s">
        <v>237</v>
      </c>
      <c r="I2788">
        <v>1</v>
      </c>
      <c r="J2788" t="s">
        <v>229</v>
      </c>
      <c r="K2788" t="s">
        <v>244</v>
      </c>
      <c r="L2788" t="s">
        <v>251</v>
      </c>
      <c r="M2788" t="s">
        <v>241</v>
      </c>
      <c r="N2788" t="s">
        <v>244</v>
      </c>
      <c r="O2788">
        <v>90</v>
      </c>
      <c r="P2788">
        <v>50</v>
      </c>
      <c r="Q2788" t="s">
        <v>234</v>
      </c>
      <c r="R2788" t="s">
        <v>241</v>
      </c>
      <c r="S2788" t="s">
        <v>238</v>
      </c>
      <c r="T2788" t="b">
        <v>0</v>
      </c>
      <c r="U2788" t="b">
        <v>1</v>
      </c>
      <c r="V2788" t="b">
        <v>1</v>
      </c>
      <c r="W2788" t="b">
        <v>0</v>
      </c>
      <c r="X2788" t="b">
        <v>1</v>
      </c>
      <c r="Y2788" t="b">
        <v>1</v>
      </c>
      <c r="Z2788" t="b">
        <v>0</v>
      </c>
      <c r="AA2788" t="b">
        <v>0</v>
      </c>
      <c r="AB2788" t="b">
        <v>0</v>
      </c>
      <c r="AC2788" t="b">
        <v>1</v>
      </c>
    </row>
    <row r="2789" spans="1:29" x14ac:dyDescent="0.2">
      <c r="A2789" s="8">
        <v>3</v>
      </c>
      <c r="B2789" s="8" t="s">
        <v>188</v>
      </c>
      <c r="C2789" s="8" t="s">
        <v>85</v>
      </c>
      <c r="D2789" s="8">
        <v>0</v>
      </c>
      <c r="E2789" s="9">
        <v>234095.289491</v>
      </c>
      <c r="F2789" s="17">
        <f>SUMIFS(Table2[time],Table2[config],Table2[[#This Row],[config]],Table2[repetition],Table2[[#This Row],[repetition]])</f>
        <v>5193454.7417489728</v>
      </c>
      <c r="G2789" s="17">
        <f>IF(Table2[[#This Row],[time]]&lt;7200000,1,0)</f>
        <v>1</v>
      </c>
      <c r="H2789" t="s">
        <v>237</v>
      </c>
      <c r="I2789">
        <v>1</v>
      </c>
      <c r="J2789" t="s">
        <v>229</v>
      </c>
      <c r="K2789" t="s">
        <v>244</v>
      </c>
      <c r="L2789" t="s">
        <v>251</v>
      </c>
      <c r="M2789" t="s">
        <v>241</v>
      </c>
      <c r="N2789" t="s">
        <v>244</v>
      </c>
      <c r="O2789">
        <v>90</v>
      </c>
      <c r="P2789">
        <v>50</v>
      </c>
      <c r="Q2789" t="s">
        <v>234</v>
      </c>
      <c r="R2789" t="s">
        <v>241</v>
      </c>
      <c r="S2789" t="s">
        <v>238</v>
      </c>
      <c r="T2789" t="b">
        <v>0</v>
      </c>
      <c r="U2789" t="b">
        <v>1</v>
      </c>
      <c r="V2789" t="b">
        <v>1</v>
      </c>
      <c r="W2789" t="b">
        <v>0</v>
      </c>
      <c r="X2789" t="b">
        <v>1</v>
      </c>
      <c r="Y2789" t="b">
        <v>1</v>
      </c>
      <c r="Z2789" t="b">
        <v>0</v>
      </c>
      <c r="AA2789" t="b">
        <v>0</v>
      </c>
      <c r="AB2789" t="b">
        <v>0</v>
      </c>
      <c r="AC2789" t="b">
        <v>1</v>
      </c>
    </row>
    <row r="2790" spans="1:29" x14ac:dyDescent="0.2">
      <c r="A2790" s="6">
        <v>3</v>
      </c>
      <c r="B2790" s="6" t="s">
        <v>204</v>
      </c>
      <c r="C2790" s="6" t="s">
        <v>85</v>
      </c>
      <c r="D2790" s="6">
        <v>0</v>
      </c>
      <c r="E2790" s="7">
        <v>505713.919713045</v>
      </c>
      <c r="F2790" s="16">
        <f>SUMIFS(Table2[time],Table2[config],Table2[[#This Row],[config]],Table2[repetition],Table2[[#This Row],[repetition]])</f>
        <v>5193454.7417489728</v>
      </c>
      <c r="G2790" s="16">
        <f>IF(Table2[[#This Row],[time]]&lt;7200000,1,0)</f>
        <v>1</v>
      </c>
      <c r="H2790" t="s">
        <v>237</v>
      </c>
      <c r="I2790">
        <v>1</v>
      </c>
      <c r="J2790" t="s">
        <v>229</v>
      </c>
      <c r="K2790" t="s">
        <v>244</v>
      </c>
      <c r="L2790" t="s">
        <v>251</v>
      </c>
      <c r="M2790" t="s">
        <v>241</v>
      </c>
      <c r="N2790" t="s">
        <v>244</v>
      </c>
      <c r="O2790">
        <v>90</v>
      </c>
      <c r="P2790">
        <v>50</v>
      </c>
      <c r="Q2790" t="s">
        <v>234</v>
      </c>
      <c r="R2790" t="s">
        <v>241</v>
      </c>
      <c r="S2790" t="s">
        <v>238</v>
      </c>
      <c r="T2790" t="b">
        <v>0</v>
      </c>
      <c r="U2790" t="b">
        <v>1</v>
      </c>
      <c r="V2790" t="b">
        <v>1</v>
      </c>
      <c r="W2790" t="b">
        <v>0</v>
      </c>
      <c r="X2790" t="b">
        <v>1</v>
      </c>
      <c r="Y2790" t="b">
        <v>1</v>
      </c>
      <c r="Z2790" t="b">
        <v>0</v>
      </c>
      <c r="AA2790" t="b">
        <v>0</v>
      </c>
      <c r="AB2790" t="b">
        <v>0</v>
      </c>
      <c r="AC2790" t="b">
        <v>1</v>
      </c>
    </row>
    <row r="2791" spans="1:29" x14ac:dyDescent="0.2">
      <c r="A2791" s="8">
        <v>3</v>
      </c>
      <c r="B2791" s="8" t="s">
        <v>205</v>
      </c>
      <c r="C2791" s="8" t="s">
        <v>85</v>
      </c>
      <c r="D2791" s="8">
        <v>0</v>
      </c>
      <c r="E2791" s="9">
        <v>558623.72519401798</v>
      </c>
      <c r="F2791" s="17">
        <f>SUMIFS(Table2[time],Table2[config],Table2[[#This Row],[config]],Table2[repetition],Table2[[#This Row],[repetition]])</f>
        <v>5193454.7417489728</v>
      </c>
      <c r="G2791" s="17">
        <f>IF(Table2[[#This Row],[time]]&lt;7200000,1,0)</f>
        <v>1</v>
      </c>
      <c r="H2791" t="s">
        <v>237</v>
      </c>
      <c r="I2791">
        <v>1</v>
      </c>
      <c r="J2791" t="s">
        <v>229</v>
      </c>
      <c r="K2791" t="s">
        <v>244</v>
      </c>
      <c r="L2791" t="s">
        <v>251</v>
      </c>
      <c r="M2791" t="s">
        <v>241</v>
      </c>
      <c r="N2791" t="s">
        <v>244</v>
      </c>
      <c r="O2791">
        <v>90</v>
      </c>
      <c r="P2791">
        <v>50</v>
      </c>
      <c r="Q2791" t="s">
        <v>234</v>
      </c>
      <c r="R2791" t="s">
        <v>241</v>
      </c>
      <c r="S2791" t="s">
        <v>238</v>
      </c>
      <c r="T2791" t="b">
        <v>0</v>
      </c>
      <c r="U2791" t="b">
        <v>1</v>
      </c>
      <c r="V2791" t="b">
        <v>1</v>
      </c>
      <c r="W2791" t="b">
        <v>0</v>
      </c>
      <c r="X2791" t="b">
        <v>1</v>
      </c>
      <c r="Y2791" t="b">
        <v>1</v>
      </c>
      <c r="Z2791" t="b">
        <v>0</v>
      </c>
      <c r="AA2791" t="b">
        <v>0</v>
      </c>
      <c r="AB2791" t="b">
        <v>0</v>
      </c>
      <c r="AC2791" t="b">
        <v>1</v>
      </c>
    </row>
    <row r="2792" spans="1:29" x14ac:dyDescent="0.2">
      <c r="A2792" s="6">
        <v>1</v>
      </c>
      <c r="B2792" s="6" t="s">
        <v>181</v>
      </c>
      <c r="C2792" s="6" t="s">
        <v>86</v>
      </c>
      <c r="D2792" s="6">
        <v>0</v>
      </c>
      <c r="E2792" s="7">
        <v>74430.588780902297</v>
      </c>
      <c r="F2792" s="16">
        <f>SUMIFS(Table2[time],Table2[config],Table2[[#This Row],[config]],Table2[repetition],Table2[[#This Row],[repetition]])</f>
        <v>59826129.320979536</v>
      </c>
      <c r="G2792" s="16">
        <f>IF(Table2[[#This Row],[time]]&lt;7200000,1,0)</f>
        <v>1</v>
      </c>
      <c r="H2792" t="s">
        <v>247</v>
      </c>
      <c r="I2792">
        <v>2</v>
      </c>
      <c r="J2792" t="s">
        <v>238</v>
      </c>
      <c r="K2792" t="s">
        <v>230</v>
      </c>
      <c r="L2792" t="s">
        <v>240</v>
      </c>
      <c r="M2792" t="s">
        <v>232</v>
      </c>
      <c r="N2792" t="s">
        <v>233</v>
      </c>
      <c r="O2792">
        <v>100</v>
      </c>
      <c r="P2792">
        <v>50</v>
      </c>
      <c r="Q2792" t="s">
        <v>243</v>
      </c>
      <c r="R2792" t="s">
        <v>235</v>
      </c>
      <c r="S2792" t="s">
        <v>244</v>
      </c>
      <c r="T2792" t="b">
        <v>0</v>
      </c>
      <c r="U2792" t="b">
        <v>1</v>
      </c>
      <c r="V2792" t="b">
        <v>0</v>
      </c>
      <c r="W2792" t="b">
        <v>0</v>
      </c>
      <c r="X2792" t="b">
        <v>0</v>
      </c>
      <c r="Y2792" t="b">
        <v>1</v>
      </c>
      <c r="Z2792" t="b">
        <v>1</v>
      </c>
      <c r="AA2792" t="b">
        <v>1</v>
      </c>
      <c r="AB2792" t="b">
        <v>0</v>
      </c>
      <c r="AC2792" t="b">
        <v>0</v>
      </c>
    </row>
    <row r="2793" spans="1:29" x14ac:dyDescent="0.2">
      <c r="A2793" s="8">
        <v>1</v>
      </c>
      <c r="B2793" s="8" t="s">
        <v>192</v>
      </c>
      <c r="C2793" s="8" t="s">
        <v>86</v>
      </c>
      <c r="D2793" s="8">
        <v>0</v>
      </c>
      <c r="E2793" s="9">
        <v>126236.898139119</v>
      </c>
      <c r="F2793" s="17">
        <f>SUMIFS(Table2[time],Table2[config],Table2[[#This Row],[config]],Table2[repetition],Table2[[#This Row],[repetition]])</f>
        <v>59826129.320979536</v>
      </c>
      <c r="G2793" s="17">
        <f>IF(Table2[[#This Row],[time]]&lt;7200000,1,0)</f>
        <v>1</v>
      </c>
      <c r="H2793" t="s">
        <v>247</v>
      </c>
      <c r="I2793">
        <v>2</v>
      </c>
      <c r="J2793" t="s">
        <v>238</v>
      </c>
      <c r="K2793" t="s">
        <v>230</v>
      </c>
      <c r="L2793" t="s">
        <v>240</v>
      </c>
      <c r="M2793" t="s">
        <v>232</v>
      </c>
      <c r="N2793" t="s">
        <v>233</v>
      </c>
      <c r="O2793">
        <v>100</v>
      </c>
      <c r="P2793">
        <v>50</v>
      </c>
      <c r="Q2793" t="s">
        <v>243</v>
      </c>
      <c r="R2793" t="s">
        <v>235</v>
      </c>
      <c r="S2793" t="s">
        <v>244</v>
      </c>
      <c r="T2793" t="b">
        <v>0</v>
      </c>
      <c r="U2793" t="b">
        <v>1</v>
      </c>
      <c r="V2793" t="b">
        <v>0</v>
      </c>
      <c r="W2793" t="b">
        <v>0</v>
      </c>
      <c r="X2793" t="b">
        <v>0</v>
      </c>
      <c r="Y2793" t="b">
        <v>1</v>
      </c>
      <c r="Z2793" t="b">
        <v>1</v>
      </c>
      <c r="AA2793" t="b">
        <v>1</v>
      </c>
      <c r="AB2793" t="b">
        <v>0</v>
      </c>
      <c r="AC2793" t="b">
        <v>0</v>
      </c>
    </row>
    <row r="2794" spans="1:29" x14ac:dyDescent="0.2">
      <c r="A2794" s="6">
        <v>1</v>
      </c>
      <c r="B2794" s="6" t="s">
        <v>176</v>
      </c>
      <c r="C2794" s="6" t="s">
        <v>86</v>
      </c>
      <c r="D2794" s="6">
        <v>0</v>
      </c>
      <c r="E2794" s="7">
        <v>84853.924481896596</v>
      </c>
      <c r="F2794" s="16">
        <f>SUMIFS(Table2[time],Table2[config],Table2[[#This Row],[config]],Table2[repetition],Table2[[#This Row],[repetition]])</f>
        <v>59826129.320979536</v>
      </c>
      <c r="G2794" s="16">
        <f>IF(Table2[[#This Row],[time]]&lt;7200000,1,0)</f>
        <v>1</v>
      </c>
      <c r="H2794" t="s">
        <v>247</v>
      </c>
      <c r="I2794">
        <v>2</v>
      </c>
      <c r="J2794" t="s">
        <v>238</v>
      </c>
      <c r="K2794" t="s">
        <v>230</v>
      </c>
      <c r="L2794" t="s">
        <v>240</v>
      </c>
      <c r="M2794" t="s">
        <v>232</v>
      </c>
      <c r="N2794" t="s">
        <v>233</v>
      </c>
      <c r="O2794">
        <v>100</v>
      </c>
      <c r="P2794">
        <v>50</v>
      </c>
      <c r="Q2794" t="s">
        <v>243</v>
      </c>
      <c r="R2794" t="s">
        <v>235</v>
      </c>
      <c r="S2794" t="s">
        <v>244</v>
      </c>
      <c r="T2794" t="b">
        <v>0</v>
      </c>
      <c r="U2794" t="b">
        <v>1</v>
      </c>
      <c r="V2794" t="b">
        <v>0</v>
      </c>
      <c r="W2794" t="b">
        <v>0</v>
      </c>
      <c r="X2794" t="b">
        <v>0</v>
      </c>
      <c r="Y2794" t="b">
        <v>1</v>
      </c>
      <c r="Z2794" t="b">
        <v>1</v>
      </c>
      <c r="AA2794" t="b">
        <v>1</v>
      </c>
      <c r="AB2794" t="b">
        <v>0</v>
      </c>
      <c r="AC2794" t="b">
        <v>0</v>
      </c>
    </row>
    <row r="2795" spans="1:29" x14ac:dyDescent="0.2">
      <c r="A2795" s="8">
        <v>1</v>
      </c>
      <c r="B2795" s="8" t="s">
        <v>183</v>
      </c>
      <c r="C2795" s="8" t="s">
        <v>86</v>
      </c>
      <c r="D2795" s="8">
        <v>0</v>
      </c>
      <c r="E2795" s="9">
        <v>88775.370516814204</v>
      </c>
      <c r="F2795" s="17">
        <f>SUMIFS(Table2[time],Table2[config],Table2[[#This Row],[config]],Table2[repetition],Table2[[#This Row],[repetition]])</f>
        <v>59826129.320979536</v>
      </c>
      <c r="G2795" s="17">
        <f>IF(Table2[[#This Row],[time]]&lt;7200000,1,0)</f>
        <v>1</v>
      </c>
      <c r="H2795" t="s">
        <v>247</v>
      </c>
      <c r="I2795">
        <v>2</v>
      </c>
      <c r="J2795" t="s">
        <v>238</v>
      </c>
      <c r="K2795" t="s">
        <v>230</v>
      </c>
      <c r="L2795" t="s">
        <v>240</v>
      </c>
      <c r="M2795" t="s">
        <v>232</v>
      </c>
      <c r="N2795" t="s">
        <v>233</v>
      </c>
      <c r="O2795">
        <v>100</v>
      </c>
      <c r="P2795">
        <v>50</v>
      </c>
      <c r="Q2795" t="s">
        <v>243</v>
      </c>
      <c r="R2795" t="s">
        <v>235</v>
      </c>
      <c r="S2795" t="s">
        <v>244</v>
      </c>
      <c r="T2795" t="b">
        <v>0</v>
      </c>
      <c r="U2795" t="b">
        <v>1</v>
      </c>
      <c r="V2795" t="b">
        <v>0</v>
      </c>
      <c r="W2795" t="b">
        <v>0</v>
      </c>
      <c r="X2795" t="b">
        <v>0</v>
      </c>
      <c r="Y2795" t="b">
        <v>1</v>
      </c>
      <c r="Z2795" t="b">
        <v>1</v>
      </c>
      <c r="AA2795" t="b">
        <v>1</v>
      </c>
      <c r="AB2795" t="b">
        <v>0</v>
      </c>
      <c r="AC2795" t="b">
        <v>0</v>
      </c>
    </row>
    <row r="2796" spans="1:29" x14ac:dyDescent="0.2">
      <c r="A2796" s="6">
        <v>1</v>
      </c>
      <c r="B2796" s="6" t="s">
        <v>194</v>
      </c>
      <c r="C2796" s="6" t="s">
        <v>86</v>
      </c>
      <c r="D2796" s="6">
        <v>0</v>
      </c>
      <c r="E2796" s="7">
        <v>259328.74741707899</v>
      </c>
      <c r="F2796" s="16">
        <f>SUMIFS(Table2[time],Table2[config],Table2[[#This Row],[config]],Table2[repetition],Table2[[#This Row],[repetition]])</f>
        <v>59826129.320979536</v>
      </c>
      <c r="G2796" s="16">
        <f>IF(Table2[[#This Row],[time]]&lt;7200000,1,0)</f>
        <v>1</v>
      </c>
      <c r="H2796" t="s">
        <v>247</v>
      </c>
      <c r="I2796">
        <v>2</v>
      </c>
      <c r="J2796" t="s">
        <v>238</v>
      </c>
      <c r="K2796" t="s">
        <v>230</v>
      </c>
      <c r="L2796" t="s">
        <v>240</v>
      </c>
      <c r="M2796" t="s">
        <v>232</v>
      </c>
      <c r="N2796" t="s">
        <v>233</v>
      </c>
      <c r="O2796">
        <v>100</v>
      </c>
      <c r="P2796">
        <v>50</v>
      </c>
      <c r="Q2796" t="s">
        <v>243</v>
      </c>
      <c r="R2796" t="s">
        <v>235</v>
      </c>
      <c r="S2796" t="s">
        <v>244</v>
      </c>
      <c r="T2796" t="b">
        <v>0</v>
      </c>
      <c r="U2796" t="b">
        <v>1</v>
      </c>
      <c r="V2796" t="b">
        <v>0</v>
      </c>
      <c r="W2796" t="b">
        <v>0</v>
      </c>
      <c r="X2796" t="b">
        <v>0</v>
      </c>
      <c r="Y2796" t="b">
        <v>1</v>
      </c>
      <c r="Z2796" t="b">
        <v>1</v>
      </c>
      <c r="AA2796" t="b">
        <v>1</v>
      </c>
      <c r="AB2796" t="b">
        <v>0</v>
      </c>
      <c r="AC2796" t="b">
        <v>0</v>
      </c>
    </row>
    <row r="2797" spans="1:29" x14ac:dyDescent="0.2">
      <c r="A2797" s="8">
        <v>1</v>
      </c>
      <c r="B2797" s="8" t="s">
        <v>185</v>
      </c>
      <c r="C2797" s="8" t="s">
        <v>86</v>
      </c>
      <c r="D2797" s="8">
        <v>0</v>
      </c>
      <c r="E2797" s="9">
        <v>142979.76041701599</v>
      </c>
      <c r="F2797" s="17">
        <f>SUMIFS(Table2[time],Table2[config],Table2[[#This Row],[config]],Table2[repetition],Table2[[#This Row],[repetition]])</f>
        <v>59826129.320979536</v>
      </c>
      <c r="G2797" s="17">
        <f>IF(Table2[[#This Row],[time]]&lt;7200000,1,0)</f>
        <v>1</v>
      </c>
      <c r="H2797" t="s">
        <v>247</v>
      </c>
      <c r="I2797">
        <v>2</v>
      </c>
      <c r="J2797" t="s">
        <v>238</v>
      </c>
      <c r="K2797" t="s">
        <v>230</v>
      </c>
      <c r="L2797" t="s">
        <v>240</v>
      </c>
      <c r="M2797" t="s">
        <v>232</v>
      </c>
      <c r="N2797" t="s">
        <v>233</v>
      </c>
      <c r="O2797">
        <v>100</v>
      </c>
      <c r="P2797">
        <v>50</v>
      </c>
      <c r="Q2797" t="s">
        <v>243</v>
      </c>
      <c r="R2797" t="s">
        <v>235</v>
      </c>
      <c r="S2797" t="s">
        <v>244</v>
      </c>
      <c r="T2797" t="b">
        <v>0</v>
      </c>
      <c r="U2797" t="b">
        <v>1</v>
      </c>
      <c r="V2797" t="b">
        <v>0</v>
      </c>
      <c r="W2797" t="b">
        <v>0</v>
      </c>
      <c r="X2797" t="b">
        <v>0</v>
      </c>
      <c r="Y2797" t="b">
        <v>1</v>
      </c>
      <c r="Z2797" t="b">
        <v>1</v>
      </c>
      <c r="AA2797" t="b">
        <v>1</v>
      </c>
      <c r="AB2797" t="b">
        <v>0</v>
      </c>
      <c r="AC2797" t="b">
        <v>0</v>
      </c>
    </row>
    <row r="2798" spans="1:29" x14ac:dyDescent="0.2">
      <c r="A2798" s="6">
        <v>1</v>
      </c>
      <c r="B2798" s="6" t="s">
        <v>184</v>
      </c>
      <c r="C2798" s="6" t="s">
        <v>86</v>
      </c>
      <c r="D2798" s="6">
        <v>0</v>
      </c>
      <c r="E2798" s="7">
        <v>161053.44710498999</v>
      </c>
      <c r="F2798" s="16">
        <f>SUMIFS(Table2[time],Table2[config],Table2[[#This Row],[config]],Table2[repetition],Table2[[#This Row],[repetition]])</f>
        <v>59826129.320979536</v>
      </c>
      <c r="G2798" s="16">
        <f>IF(Table2[[#This Row],[time]]&lt;7200000,1,0)</f>
        <v>1</v>
      </c>
      <c r="H2798" t="s">
        <v>247</v>
      </c>
      <c r="I2798">
        <v>2</v>
      </c>
      <c r="J2798" t="s">
        <v>238</v>
      </c>
      <c r="K2798" t="s">
        <v>230</v>
      </c>
      <c r="L2798" t="s">
        <v>240</v>
      </c>
      <c r="M2798" t="s">
        <v>232</v>
      </c>
      <c r="N2798" t="s">
        <v>233</v>
      </c>
      <c r="O2798">
        <v>100</v>
      </c>
      <c r="P2798">
        <v>50</v>
      </c>
      <c r="Q2798" t="s">
        <v>243</v>
      </c>
      <c r="R2798" t="s">
        <v>235</v>
      </c>
      <c r="S2798" t="s">
        <v>244</v>
      </c>
      <c r="T2798" t="b">
        <v>0</v>
      </c>
      <c r="U2798" t="b">
        <v>1</v>
      </c>
      <c r="V2798" t="b">
        <v>0</v>
      </c>
      <c r="W2798" t="b">
        <v>0</v>
      </c>
      <c r="X2798" t="b">
        <v>0</v>
      </c>
      <c r="Y2798" t="b">
        <v>1</v>
      </c>
      <c r="Z2798" t="b">
        <v>1</v>
      </c>
      <c r="AA2798" t="b">
        <v>1</v>
      </c>
      <c r="AB2798" t="b">
        <v>0</v>
      </c>
      <c r="AC2798" t="b">
        <v>0</v>
      </c>
    </row>
    <row r="2799" spans="1:29" x14ac:dyDescent="0.2">
      <c r="A2799" s="8">
        <v>1</v>
      </c>
      <c r="B2799" s="8" t="s">
        <v>180</v>
      </c>
      <c r="C2799" s="8" t="s">
        <v>86</v>
      </c>
      <c r="D2799" s="8">
        <v>0</v>
      </c>
      <c r="E2799" s="9">
        <v>64616.492282831998</v>
      </c>
      <c r="F2799" s="17">
        <f>SUMIFS(Table2[time],Table2[config],Table2[[#This Row],[config]],Table2[repetition],Table2[[#This Row],[repetition]])</f>
        <v>59826129.320979536</v>
      </c>
      <c r="G2799" s="17">
        <f>IF(Table2[[#This Row],[time]]&lt;7200000,1,0)</f>
        <v>1</v>
      </c>
      <c r="H2799" t="s">
        <v>247</v>
      </c>
      <c r="I2799">
        <v>2</v>
      </c>
      <c r="J2799" t="s">
        <v>238</v>
      </c>
      <c r="K2799" t="s">
        <v>230</v>
      </c>
      <c r="L2799" t="s">
        <v>240</v>
      </c>
      <c r="M2799" t="s">
        <v>232</v>
      </c>
      <c r="N2799" t="s">
        <v>233</v>
      </c>
      <c r="O2799">
        <v>100</v>
      </c>
      <c r="P2799">
        <v>50</v>
      </c>
      <c r="Q2799" t="s">
        <v>243</v>
      </c>
      <c r="R2799" t="s">
        <v>235</v>
      </c>
      <c r="S2799" t="s">
        <v>244</v>
      </c>
      <c r="T2799" t="b">
        <v>0</v>
      </c>
      <c r="U2799" t="b">
        <v>1</v>
      </c>
      <c r="V2799" t="b">
        <v>0</v>
      </c>
      <c r="W2799" t="b">
        <v>0</v>
      </c>
      <c r="X2799" t="b">
        <v>0</v>
      </c>
      <c r="Y2799" t="b">
        <v>1</v>
      </c>
      <c r="Z2799" t="b">
        <v>1</v>
      </c>
      <c r="AA2799" t="b">
        <v>1</v>
      </c>
      <c r="AB2799" t="b">
        <v>0</v>
      </c>
      <c r="AC2799" t="b">
        <v>0</v>
      </c>
    </row>
    <row r="2800" spans="1:29" x14ac:dyDescent="0.2">
      <c r="A2800" s="6">
        <v>1</v>
      </c>
      <c r="B2800" s="6" t="s">
        <v>189</v>
      </c>
      <c r="C2800" s="6" t="s">
        <v>86</v>
      </c>
      <c r="D2800" s="6">
        <v>0</v>
      </c>
      <c r="E2800" s="7">
        <v>73107.904605800199</v>
      </c>
      <c r="F2800" s="16">
        <f>SUMIFS(Table2[time],Table2[config],Table2[[#This Row],[config]],Table2[repetition],Table2[[#This Row],[repetition]])</f>
        <v>59826129.320979536</v>
      </c>
      <c r="G2800" s="16">
        <f>IF(Table2[[#This Row],[time]]&lt;7200000,1,0)</f>
        <v>1</v>
      </c>
      <c r="H2800" t="s">
        <v>247</v>
      </c>
      <c r="I2800">
        <v>2</v>
      </c>
      <c r="J2800" t="s">
        <v>238</v>
      </c>
      <c r="K2800" t="s">
        <v>230</v>
      </c>
      <c r="L2800" t="s">
        <v>240</v>
      </c>
      <c r="M2800" t="s">
        <v>232</v>
      </c>
      <c r="N2800" t="s">
        <v>233</v>
      </c>
      <c r="O2800">
        <v>100</v>
      </c>
      <c r="P2800">
        <v>50</v>
      </c>
      <c r="Q2800" t="s">
        <v>243</v>
      </c>
      <c r="R2800" t="s">
        <v>235</v>
      </c>
      <c r="S2800" t="s">
        <v>244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1</v>
      </c>
      <c r="Z2800" t="b">
        <v>1</v>
      </c>
      <c r="AA2800" t="b">
        <v>1</v>
      </c>
      <c r="AB2800" t="b">
        <v>0</v>
      </c>
      <c r="AC2800" t="b">
        <v>0</v>
      </c>
    </row>
    <row r="2801" spans="1:29" x14ac:dyDescent="0.2">
      <c r="A2801" s="8">
        <v>1</v>
      </c>
      <c r="B2801" s="8" t="s">
        <v>195</v>
      </c>
      <c r="C2801" s="8" t="s">
        <v>86</v>
      </c>
      <c r="D2801" s="8">
        <v>0</v>
      </c>
      <c r="E2801" s="9">
        <v>346085.65370598802</v>
      </c>
      <c r="F2801" s="17">
        <f>SUMIFS(Table2[time],Table2[config],Table2[[#This Row],[config]],Table2[repetition],Table2[[#This Row],[repetition]])</f>
        <v>59826129.320979536</v>
      </c>
      <c r="G2801" s="17">
        <f>IF(Table2[[#This Row],[time]]&lt;7200000,1,0)</f>
        <v>1</v>
      </c>
      <c r="H2801" t="s">
        <v>247</v>
      </c>
      <c r="I2801">
        <v>2</v>
      </c>
      <c r="J2801" t="s">
        <v>238</v>
      </c>
      <c r="K2801" t="s">
        <v>230</v>
      </c>
      <c r="L2801" t="s">
        <v>240</v>
      </c>
      <c r="M2801" t="s">
        <v>232</v>
      </c>
      <c r="N2801" t="s">
        <v>233</v>
      </c>
      <c r="O2801">
        <v>100</v>
      </c>
      <c r="P2801">
        <v>50</v>
      </c>
      <c r="Q2801" t="s">
        <v>243</v>
      </c>
      <c r="R2801" t="s">
        <v>235</v>
      </c>
      <c r="S2801" t="s">
        <v>244</v>
      </c>
      <c r="T2801" t="b">
        <v>0</v>
      </c>
      <c r="U2801" t="b">
        <v>1</v>
      </c>
      <c r="V2801" t="b">
        <v>0</v>
      </c>
      <c r="W2801" t="b">
        <v>0</v>
      </c>
      <c r="X2801" t="b">
        <v>0</v>
      </c>
      <c r="Y2801" t="b">
        <v>1</v>
      </c>
      <c r="Z2801" t="b">
        <v>1</v>
      </c>
      <c r="AA2801" t="b">
        <v>1</v>
      </c>
      <c r="AB2801" t="b">
        <v>0</v>
      </c>
      <c r="AC2801" t="b">
        <v>0</v>
      </c>
    </row>
    <row r="2802" spans="1:29" x14ac:dyDescent="0.2">
      <c r="A2802" s="6">
        <v>1</v>
      </c>
      <c r="B2802" s="6" t="s">
        <v>178</v>
      </c>
      <c r="C2802" s="6" t="s">
        <v>86</v>
      </c>
      <c r="D2802" s="6">
        <v>0</v>
      </c>
      <c r="E2802" s="7">
        <v>82812.854666030005</v>
      </c>
      <c r="F2802" s="16">
        <f>SUMIFS(Table2[time],Table2[config],Table2[[#This Row],[config]],Table2[repetition],Table2[[#This Row],[repetition]])</f>
        <v>59826129.320979536</v>
      </c>
      <c r="G2802" s="16">
        <f>IF(Table2[[#This Row],[time]]&lt;7200000,1,0)</f>
        <v>1</v>
      </c>
      <c r="H2802" t="s">
        <v>247</v>
      </c>
      <c r="I2802">
        <v>2</v>
      </c>
      <c r="J2802" t="s">
        <v>238</v>
      </c>
      <c r="K2802" t="s">
        <v>230</v>
      </c>
      <c r="L2802" t="s">
        <v>240</v>
      </c>
      <c r="M2802" t="s">
        <v>232</v>
      </c>
      <c r="N2802" t="s">
        <v>233</v>
      </c>
      <c r="O2802">
        <v>100</v>
      </c>
      <c r="P2802">
        <v>50</v>
      </c>
      <c r="Q2802" t="s">
        <v>243</v>
      </c>
      <c r="R2802" t="s">
        <v>235</v>
      </c>
      <c r="S2802" t="s">
        <v>244</v>
      </c>
      <c r="T2802" t="b">
        <v>0</v>
      </c>
      <c r="U2802" t="b">
        <v>1</v>
      </c>
      <c r="V2802" t="b">
        <v>0</v>
      </c>
      <c r="W2802" t="b">
        <v>0</v>
      </c>
      <c r="X2802" t="b">
        <v>0</v>
      </c>
      <c r="Y2802" t="b">
        <v>1</v>
      </c>
      <c r="Z2802" t="b">
        <v>1</v>
      </c>
      <c r="AA2802" t="b">
        <v>1</v>
      </c>
      <c r="AB2802" t="b">
        <v>0</v>
      </c>
      <c r="AC2802" t="b">
        <v>0</v>
      </c>
    </row>
    <row r="2803" spans="1:29" x14ac:dyDescent="0.2">
      <c r="A2803" s="8">
        <v>1</v>
      </c>
      <c r="B2803" s="8" t="s">
        <v>199</v>
      </c>
      <c r="C2803" s="8" t="s">
        <v>86</v>
      </c>
      <c r="D2803" s="8">
        <v>0</v>
      </c>
      <c r="E2803" s="9">
        <v>62911.1944448668</v>
      </c>
      <c r="F2803" s="17">
        <f>SUMIFS(Table2[time],Table2[config],Table2[[#This Row],[config]],Table2[repetition],Table2[[#This Row],[repetition]])</f>
        <v>59826129.320979536</v>
      </c>
      <c r="G2803" s="17">
        <f>IF(Table2[[#This Row],[time]]&lt;7200000,1,0)</f>
        <v>1</v>
      </c>
      <c r="H2803" t="s">
        <v>247</v>
      </c>
      <c r="I2803">
        <v>2</v>
      </c>
      <c r="J2803" t="s">
        <v>238</v>
      </c>
      <c r="K2803" t="s">
        <v>230</v>
      </c>
      <c r="L2803" t="s">
        <v>240</v>
      </c>
      <c r="M2803" t="s">
        <v>232</v>
      </c>
      <c r="N2803" t="s">
        <v>233</v>
      </c>
      <c r="O2803">
        <v>100</v>
      </c>
      <c r="P2803">
        <v>50</v>
      </c>
      <c r="Q2803" t="s">
        <v>243</v>
      </c>
      <c r="R2803" t="s">
        <v>235</v>
      </c>
      <c r="S2803" t="s">
        <v>244</v>
      </c>
      <c r="T2803" t="b">
        <v>0</v>
      </c>
      <c r="U2803" t="b">
        <v>1</v>
      </c>
      <c r="V2803" t="b">
        <v>0</v>
      </c>
      <c r="W2803" t="b">
        <v>0</v>
      </c>
      <c r="X2803" t="b">
        <v>0</v>
      </c>
      <c r="Y2803" t="b">
        <v>1</v>
      </c>
      <c r="Z2803" t="b">
        <v>1</v>
      </c>
      <c r="AA2803" t="b">
        <v>1</v>
      </c>
      <c r="AB2803" t="b">
        <v>0</v>
      </c>
      <c r="AC2803" t="b">
        <v>0</v>
      </c>
    </row>
    <row r="2804" spans="1:29" x14ac:dyDescent="0.2">
      <c r="A2804" s="6">
        <v>1</v>
      </c>
      <c r="B2804" s="6" t="s">
        <v>193</v>
      </c>
      <c r="C2804" s="6" t="s">
        <v>86</v>
      </c>
      <c r="D2804" s="6">
        <v>0</v>
      </c>
      <c r="E2804" s="7">
        <v>88298.169537912996</v>
      </c>
      <c r="F2804" s="16">
        <f>SUMIFS(Table2[time],Table2[config],Table2[[#This Row],[config]],Table2[repetition],Table2[[#This Row],[repetition]])</f>
        <v>59826129.320979536</v>
      </c>
      <c r="G2804" s="16">
        <f>IF(Table2[[#This Row],[time]]&lt;7200000,1,0)</f>
        <v>1</v>
      </c>
      <c r="H2804" t="s">
        <v>247</v>
      </c>
      <c r="I2804">
        <v>2</v>
      </c>
      <c r="J2804" t="s">
        <v>238</v>
      </c>
      <c r="K2804" t="s">
        <v>230</v>
      </c>
      <c r="L2804" t="s">
        <v>240</v>
      </c>
      <c r="M2804" t="s">
        <v>232</v>
      </c>
      <c r="N2804" t="s">
        <v>233</v>
      </c>
      <c r="O2804">
        <v>100</v>
      </c>
      <c r="P2804">
        <v>50</v>
      </c>
      <c r="Q2804" t="s">
        <v>243</v>
      </c>
      <c r="R2804" t="s">
        <v>235</v>
      </c>
      <c r="S2804" t="s">
        <v>244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1</v>
      </c>
      <c r="Z2804" t="b">
        <v>1</v>
      </c>
      <c r="AA2804" t="b">
        <v>1</v>
      </c>
      <c r="AB2804" t="b">
        <v>0</v>
      </c>
      <c r="AC2804" t="b">
        <v>0</v>
      </c>
    </row>
    <row r="2805" spans="1:29" x14ac:dyDescent="0.2">
      <c r="A2805" s="8">
        <v>1</v>
      </c>
      <c r="B2805" s="8" t="s">
        <v>197</v>
      </c>
      <c r="C2805" s="8" t="s">
        <v>86</v>
      </c>
      <c r="D2805" s="8">
        <v>0</v>
      </c>
      <c r="E2805" s="9">
        <v>63085.375201888302</v>
      </c>
      <c r="F2805" s="17">
        <f>SUMIFS(Table2[time],Table2[config],Table2[[#This Row],[config]],Table2[repetition],Table2[[#This Row],[repetition]])</f>
        <v>59826129.320979536</v>
      </c>
      <c r="G2805" s="17">
        <f>IF(Table2[[#This Row],[time]]&lt;7200000,1,0)</f>
        <v>1</v>
      </c>
      <c r="H2805" t="s">
        <v>247</v>
      </c>
      <c r="I2805">
        <v>2</v>
      </c>
      <c r="J2805" t="s">
        <v>238</v>
      </c>
      <c r="K2805" t="s">
        <v>230</v>
      </c>
      <c r="L2805" t="s">
        <v>240</v>
      </c>
      <c r="M2805" t="s">
        <v>232</v>
      </c>
      <c r="N2805" t="s">
        <v>233</v>
      </c>
      <c r="O2805">
        <v>100</v>
      </c>
      <c r="P2805">
        <v>50</v>
      </c>
      <c r="Q2805" t="s">
        <v>243</v>
      </c>
      <c r="R2805" t="s">
        <v>235</v>
      </c>
      <c r="S2805" t="s">
        <v>244</v>
      </c>
      <c r="T2805" t="b">
        <v>0</v>
      </c>
      <c r="U2805" t="b">
        <v>1</v>
      </c>
      <c r="V2805" t="b">
        <v>0</v>
      </c>
      <c r="W2805" t="b">
        <v>0</v>
      </c>
      <c r="X2805" t="b">
        <v>0</v>
      </c>
      <c r="Y2805" t="b">
        <v>1</v>
      </c>
      <c r="Z2805" t="b">
        <v>1</v>
      </c>
      <c r="AA2805" t="b">
        <v>1</v>
      </c>
      <c r="AB2805" t="b">
        <v>0</v>
      </c>
      <c r="AC2805" t="b">
        <v>0</v>
      </c>
    </row>
    <row r="2806" spans="1:29" x14ac:dyDescent="0.2">
      <c r="A2806" s="6">
        <v>1</v>
      </c>
      <c r="B2806" s="6" t="s">
        <v>198</v>
      </c>
      <c r="C2806" s="6" t="s">
        <v>86</v>
      </c>
      <c r="D2806" s="6">
        <v>0</v>
      </c>
      <c r="E2806" s="7">
        <v>298345.29818384902</v>
      </c>
      <c r="F2806" s="16">
        <f>SUMIFS(Table2[time],Table2[config],Table2[[#This Row],[config]],Table2[repetition],Table2[[#This Row],[repetition]])</f>
        <v>59826129.320979536</v>
      </c>
      <c r="G2806" s="16">
        <f>IF(Table2[[#This Row],[time]]&lt;7200000,1,0)</f>
        <v>1</v>
      </c>
      <c r="H2806" t="s">
        <v>247</v>
      </c>
      <c r="I2806">
        <v>2</v>
      </c>
      <c r="J2806" t="s">
        <v>238</v>
      </c>
      <c r="K2806" t="s">
        <v>230</v>
      </c>
      <c r="L2806" t="s">
        <v>240</v>
      </c>
      <c r="M2806" t="s">
        <v>232</v>
      </c>
      <c r="N2806" t="s">
        <v>233</v>
      </c>
      <c r="O2806">
        <v>100</v>
      </c>
      <c r="P2806">
        <v>50</v>
      </c>
      <c r="Q2806" t="s">
        <v>243</v>
      </c>
      <c r="R2806" t="s">
        <v>235</v>
      </c>
      <c r="S2806" t="s">
        <v>244</v>
      </c>
      <c r="T2806" t="b">
        <v>0</v>
      </c>
      <c r="U2806" t="b">
        <v>1</v>
      </c>
      <c r="V2806" t="b">
        <v>0</v>
      </c>
      <c r="W2806" t="b">
        <v>0</v>
      </c>
      <c r="X2806" t="b">
        <v>0</v>
      </c>
      <c r="Y2806" t="b">
        <v>1</v>
      </c>
      <c r="Z2806" t="b">
        <v>1</v>
      </c>
      <c r="AA2806" t="b">
        <v>1</v>
      </c>
      <c r="AB2806" t="b">
        <v>0</v>
      </c>
      <c r="AC2806" t="b">
        <v>0</v>
      </c>
    </row>
    <row r="2807" spans="1:29" x14ac:dyDescent="0.2">
      <c r="A2807" s="8">
        <v>1</v>
      </c>
      <c r="B2807" s="8" t="s">
        <v>179</v>
      </c>
      <c r="C2807" s="8" t="s">
        <v>86</v>
      </c>
      <c r="D2807" s="8">
        <v>0</v>
      </c>
      <c r="E2807" s="9">
        <v>104423.65540796801</v>
      </c>
      <c r="F2807" s="17">
        <f>SUMIFS(Table2[time],Table2[config],Table2[[#This Row],[config]],Table2[repetition],Table2[[#This Row],[repetition]])</f>
        <v>59826129.320979536</v>
      </c>
      <c r="G2807" s="17">
        <f>IF(Table2[[#This Row],[time]]&lt;7200000,1,0)</f>
        <v>1</v>
      </c>
      <c r="H2807" t="s">
        <v>247</v>
      </c>
      <c r="I2807">
        <v>2</v>
      </c>
      <c r="J2807" t="s">
        <v>238</v>
      </c>
      <c r="K2807" t="s">
        <v>230</v>
      </c>
      <c r="L2807" t="s">
        <v>240</v>
      </c>
      <c r="M2807" t="s">
        <v>232</v>
      </c>
      <c r="N2807" t="s">
        <v>233</v>
      </c>
      <c r="O2807">
        <v>100</v>
      </c>
      <c r="P2807">
        <v>50</v>
      </c>
      <c r="Q2807" t="s">
        <v>243</v>
      </c>
      <c r="R2807" t="s">
        <v>235</v>
      </c>
      <c r="S2807" t="s">
        <v>244</v>
      </c>
      <c r="T2807" t="b">
        <v>0</v>
      </c>
      <c r="U2807" t="b">
        <v>1</v>
      </c>
      <c r="V2807" t="b">
        <v>0</v>
      </c>
      <c r="W2807" t="b">
        <v>0</v>
      </c>
      <c r="X2807" t="b">
        <v>0</v>
      </c>
      <c r="Y2807" t="b">
        <v>1</v>
      </c>
      <c r="Z2807" t="b">
        <v>1</v>
      </c>
      <c r="AA2807" t="b">
        <v>1</v>
      </c>
      <c r="AB2807" t="b">
        <v>0</v>
      </c>
      <c r="AC2807" t="b">
        <v>0</v>
      </c>
    </row>
    <row r="2808" spans="1:29" x14ac:dyDescent="0.2">
      <c r="A2808" s="6">
        <v>1</v>
      </c>
      <c r="B2808" s="6" t="s">
        <v>186</v>
      </c>
      <c r="C2808" s="6" t="s">
        <v>86</v>
      </c>
      <c r="D2808" s="6">
        <v>0</v>
      </c>
      <c r="E2808" s="7">
        <v>87819.997363025293</v>
      </c>
      <c r="F2808" s="16">
        <f>SUMIFS(Table2[time],Table2[config],Table2[[#This Row],[config]],Table2[repetition],Table2[[#This Row],[repetition]])</f>
        <v>59826129.320979536</v>
      </c>
      <c r="G2808" s="16">
        <f>IF(Table2[[#This Row],[time]]&lt;7200000,1,0)</f>
        <v>1</v>
      </c>
      <c r="H2808" t="s">
        <v>247</v>
      </c>
      <c r="I2808">
        <v>2</v>
      </c>
      <c r="J2808" t="s">
        <v>238</v>
      </c>
      <c r="K2808" t="s">
        <v>230</v>
      </c>
      <c r="L2808" t="s">
        <v>240</v>
      </c>
      <c r="M2808" t="s">
        <v>232</v>
      </c>
      <c r="N2808" t="s">
        <v>233</v>
      </c>
      <c r="O2808">
        <v>100</v>
      </c>
      <c r="P2808">
        <v>50</v>
      </c>
      <c r="Q2808" t="s">
        <v>243</v>
      </c>
      <c r="R2808" t="s">
        <v>235</v>
      </c>
      <c r="S2808" t="s">
        <v>244</v>
      </c>
      <c r="T2808" t="b">
        <v>0</v>
      </c>
      <c r="U2808" t="b">
        <v>1</v>
      </c>
      <c r="V2808" t="b">
        <v>0</v>
      </c>
      <c r="W2808" t="b">
        <v>0</v>
      </c>
      <c r="X2808" t="b">
        <v>0</v>
      </c>
      <c r="Y2808" t="b">
        <v>1</v>
      </c>
      <c r="Z2808" t="b">
        <v>1</v>
      </c>
      <c r="AA2808" t="b">
        <v>1</v>
      </c>
      <c r="AB2808" t="b">
        <v>0</v>
      </c>
      <c r="AC2808" t="b">
        <v>0</v>
      </c>
    </row>
    <row r="2809" spans="1:29" x14ac:dyDescent="0.2">
      <c r="A2809" s="8">
        <v>1</v>
      </c>
      <c r="B2809" s="8" t="s">
        <v>177</v>
      </c>
      <c r="C2809" s="8" t="s">
        <v>86</v>
      </c>
      <c r="D2809" s="8">
        <v>0</v>
      </c>
      <c r="E2809" s="9">
        <v>340901.05294599198</v>
      </c>
      <c r="F2809" s="17">
        <f>SUMIFS(Table2[time],Table2[config],Table2[[#This Row],[config]],Table2[repetition],Table2[[#This Row],[repetition]])</f>
        <v>59826129.320979536</v>
      </c>
      <c r="G2809" s="17">
        <f>IF(Table2[[#This Row],[time]]&lt;7200000,1,0)</f>
        <v>1</v>
      </c>
      <c r="H2809" t="s">
        <v>247</v>
      </c>
      <c r="I2809">
        <v>2</v>
      </c>
      <c r="J2809" t="s">
        <v>238</v>
      </c>
      <c r="K2809" t="s">
        <v>230</v>
      </c>
      <c r="L2809" t="s">
        <v>240</v>
      </c>
      <c r="M2809" t="s">
        <v>232</v>
      </c>
      <c r="N2809" t="s">
        <v>233</v>
      </c>
      <c r="O2809">
        <v>100</v>
      </c>
      <c r="P2809">
        <v>50</v>
      </c>
      <c r="Q2809" t="s">
        <v>243</v>
      </c>
      <c r="R2809" t="s">
        <v>235</v>
      </c>
      <c r="S2809" t="s">
        <v>244</v>
      </c>
      <c r="T2809" t="b">
        <v>0</v>
      </c>
      <c r="U2809" t="b">
        <v>1</v>
      </c>
      <c r="V2809" t="b">
        <v>0</v>
      </c>
      <c r="W2809" t="b">
        <v>0</v>
      </c>
      <c r="X2809" t="b">
        <v>0</v>
      </c>
      <c r="Y2809" t="b">
        <v>1</v>
      </c>
      <c r="Z2809" t="b">
        <v>1</v>
      </c>
      <c r="AA2809" t="b">
        <v>1</v>
      </c>
      <c r="AB2809" t="b">
        <v>0</v>
      </c>
      <c r="AC2809" t="b">
        <v>0</v>
      </c>
    </row>
    <row r="2810" spans="1:29" x14ac:dyDescent="0.2">
      <c r="A2810" s="6">
        <v>1</v>
      </c>
      <c r="B2810" s="6" t="s">
        <v>201</v>
      </c>
      <c r="C2810" s="6" t="s">
        <v>86</v>
      </c>
      <c r="D2810" s="6">
        <v>0</v>
      </c>
      <c r="E2810" s="7">
        <v>296162.78987890098</v>
      </c>
      <c r="F2810" s="16">
        <f>SUMIFS(Table2[time],Table2[config],Table2[[#This Row],[config]],Table2[repetition],Table2[[#This Row],[repetition]])</f>
        <v>59826129.320979536</v>
      </c>
      <c r="G2810" s="16">
        <f>IF(Table2[[#This Row],[time]]&lt;7200000,1,0)</f>
        <v>1</v>
      </c>
      <c r="H2810" t="s">
        <v>247</v>
      </c>
      <c r="I2810">
        <v>2</v>
      </c>
      <c r="J2810" t="s">
        <v>238</v>
      </c>
      <c r="K2810" t="s">
        <v>230</v>
      </c>
      <c r="L2810" t="s">
        <v>240</v>
      </c>
      <c r="M2810" t="s">
        <v>232</v>
      </c>
      <c r="N2810" t="s">
        <v>233</v>
      </c>
      <c r="O2810">
        <v>100</v>
      </c>
      <c r="P2810">
        <v>50</v>
      </c>
      <c r="Q2810" t="s">
        <v>243</v>
      </c>
      <c r="R2810" t="s">
        <v>235</v>
      </c>
      <c r="S2810" t="s">
        <v>244</v>
      </c>
      <c r="T2810" t="b">
        <v>0</v>
      </c>
      <c r="U2810" t="b">
        <v>1</v>
      </c>
      <c r="V2810" t="b">
        <v>0</v>
      </c>
      <c r="W2810" t="b">
        <v>0</v>
      </c>
      <c r="X2810" t="b">
        <v>0</v>
      </c>
      <c r="Y2810" t="b">
        <v>1</v>
      </c>
      <c r="Z2810" t="b">
        <v>1</v>
      </c>
      <c r="AA2810" t="b">
        <v>1</v>
      </c>
      <c r="AB2810" t="b">
        <v>0</v>
      </c>
      <c r="AC2810" t="b">
        <v>0</v>
      </c>
    </row>
    <row r="2811" spans="1:29" x14ac:dyDescent="0.2">
      <c r="A2811" s="8">
        <v>1</v>
      </c>
      <c r="B2811" s="8" t="s">
        <v>202</v>
      </c>
      <c r="C2811" s="8" t="s">
        <v>86</v>
      </c>
      <c r="D2811" s="8">
        <v>0</v>
      </c>
      <c r="E2811" s="9">
        <v>450434.13505004701</v>
      </c>
      <c r="F2811" s="17">
        <f>SUMIFS(Table2[time],Table2[config],Table2[[#This Row],[config]],Table2[repetition],Table2[[#This Row],[repetition]])</f>
        <v>59826129.320979536</v>
      </c>
      <c r="G2811" s="17">
        <f>IF(Table2[[#This Row],[time]]&lt;7200000,1,0)</f>
        <v>1</v>
      </c>
      <c r="H2811" t="s">
        <v>247</v>
      </c>
      <c r="I2811">
        <v>2</v>
      </c>
      <c r="J2811" t="s">
        <v>238</v>
      </c>
      <c r="K2811" t="s">
        <v>230</v>
      </c>
      <c r="L2811" t="s">
        <v>240</v>
      </c>
      <c r="M2811" t="s">
        <v>232</v>
      </c>
      <c r="N2811" t="s">
        <v>233</v>
      </c>
      <c r="O2811">
        <v>100</v>
      </c>
      <c r="P2811">
        <v>50</v>
      </c>
      <c r="Q2811" t="s">
        <v>243</v>
      </c>
      <c r="R2811" t="s">
        <v>235</v>
      </c>
      <c r="S2811" t="s">
        <v>244</v>
      </c>
      <c r="T2811" t="b">
        <v>0</v>
      </c>
      <c r="U2811" t="b">
        <v>1</v>
      </c>
      <c r="V2811" t="b">
        <v>0</v>
      </c>
      <c r="W2811" t="b">
        <v>0</v>
      </c>
      <c r="X2811" t="b">
        <v>0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</row>
    <row r="2812" spans="1:29" x14ac:dyDescent="0.2">
      <c r="A2812" s="6">
        <v>1</v>
      </c>
      <c r="B2812" s="6" t="s">
        <v>190</v>
      </c>
      <c r="C2812" s="6" t="s">
        <v>86</v>
      </c>
      <c r="D2812" s="6">
        <v>0</v>
      </c>
      <c r="E2812" s="7">
        <v>1412242.6065409</v>
      </c>
      <c r="F2812" s="16">
        <f>SUMIFS(Table2[time],Table2[config],Table2[[#This Row],[config]],Table2[repetition],Table2[[#This Row],[repetition]])</f>
        <v>59826129.320979536</v>
      </c>
      <c r="G2812" s="16">
        <f>IF(Table2[[#This Row],[time]]&lt;7200000,1,0)</f>
        <v>1</v>
      </c>
      <c r="H2812" t="s">
        <v>247</v>
      </c>
      <c r="I2812">
        <v>2</v>
      </c>
      <c r="J2812" t="s">
        <v>238</v>
      </c>
      <c r="K2812" t="s">
        <v>230</v>
      </c>
      <c r="L2812" t="s">
        <v>240</v>
      </c>
      <c r="M2812" t="s">
        <v>232</v>
      </c>
      <c r="N2812" t="s">
        <v>233</v>
      </c>
      <c r="O2812">
        <v>100</v>
      </c>
      <c r="P2812">
        <v>50</v>
      </c>
      <c r="Q2812" t="s">
        <v>243</v>
      </c>
      <c r="R2812" t="s">
        <v>235</v>
      </c>
      <c r="S2812" t="s">
        <v>244</v>
      </c>
      <c r="T2812" t="b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</row>
    <row r="2813" spans="1:29" x14ac:dyDescent="0.2">
      <c r="A2813" s="8">
        <v>1</v>
      </c>
      <c r="B2813" s="8" t="s">
        <v>203</v>
      </c>
      <c r="C2813" s="8" t="s">
        <v>86</v>
      </c>
      <c r="D2813" s="8">
        <v>6</v>
      </c>
      <c r="E2813" s="9">
        <v>1181045.3637118901</v>
      </c>
      <c r="F2813" s="17">
        <f>SUMIFS(Table2[time],Table2[config],Table2[[#This Row],[config]],Table2[repetition],Table2[[#This Row],[repetition]])</f>
        <v>59826129.320979536</v>
      </c>
      <c r="G2813" s="17">
        <f>IF(Table2[[#This Row],[time]]&lt;7200000,1,0)</f>
        <v>1</v>
      </c>
      <c r="H2813" t="s">
        <v>247</v>
      </c>
      <c r="I2813">
        <v>2</v>
      </c>
      <c r="J2813" t="s">
        <v>238</v>
      </c>
      <c r="K2813" t="s">
        <v>230</v>
      </c>
      <c r="L2813" t="s">
        <v>240</v>
      </c>
      <c r="M2813" t="s">
        <v>232</v>
      </c>
      <c r="N2813" t="s">
        <v>233</v>
      </c>
      <c r="O2813">
        <v>100</v>
      </c>
      <c r="P2813">
        <v>50</v>
      </c>
      <c r="Q2813" t="s">
        <v>243</v>
      </c>
      <c r="R2813" t="s">
        <v>235</v>
      </c>
      <c r="S2813" t="s">
        <v>244</v>
      </c>
      <c r="T2813" t="b">
        <v>0</v>
      </c>
      <c r="U2813" t="b">
        <v>1</v>
      </c>
      <c r="V2813" t="b">
        <v>0</v>
      </c>
      <c r="W2813" t="b">
        <v>0</v>
      </c>
      <c r="X2813" t="b">
        <v>0</v>
      </c>
      <c r="Y2813" t="b">
        <v>1</v>
      </c>
      <c r="Z2813" t="b">
        <v>1</v>
      </c>
      <c r="AA2813" t="b">
        <v>1</v>
      </c>
      <c r="AB2813" t="b">
        <v>0</v>
      </c>
      <c r="AC2813" t="b">
        <v>0</v>
      </c>
    </row>
    <row r="2814" spans="1:29" x14ac:dyDescent="0.2">
      <c r="A2814" s="6">
        <v>1</v>
      </c>
      <c r="B2814" s="6" t="s">
        <v>204</v>
      </c>
      <c r="C2814" s="6" t="s">
        <v>86</v>
      </c>
      <c r="D2814" s="6">
        <v>0</v>
      </c>
      <c r="E2814" s="7">
        <v>3163598.5886550001</v>
      </c>
      <c r="F2814" s="16">
        <f>SUMIFS(Table2[time],Table2[config],Table2[[#This Row],[config]],Table2[repetition],Table2[[#This Row],[repetition]])</f>
        <v>59826129.320979536</v>
      </c>
      <c r="G2814" s="16">
        <f>IF(Table2[[#This Row],[time]]&lt;7200000,1,0)</f>
        <v>1</v>
      </c>
      <c r="H2814" t="s">
        <v>247</v>
      </c>
      <c r="I2814">
        <v>2</v>
      </c>
      <c r="J2814" t="s">
        <v>238</v>
      </c>
      <c r="K2814" t="s">
        <v>230</v>
      </c>
      <c r="L2814" t="s">
        <v>240</v>
      </c>
      <c r="M2814" t="s">
        <v>232</v>
      </c>
      <c r="N2814" t="s">
        <v>233</v>
      </c>
      <c r="O2814">
        <v>100</v>
      </c>
      <c r="P2814">
        <v>50</v>
      </c>
      <c r="Q2814" t="s">
        <v>243</v>
      </c>
      <c r="R2814" t="s">
        <v>235</v>
      </c>
      <c r="S2814" t="s">
        <v>244</v>
      </c>
      <c r="T2814" t="b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1</v>
      </c>
      <c r="Z2814" t="b">
        <v>1</v>
      </c>
      <c r="AA2814" t="b">
        <v>1</v>
      </c>
      <c r="AB2814" t="b">
        <v>0</v>
      </c>
      <c r="AC2814" t="b">
        <v>0</v>
      </c>
    </row>
    <row r="2815" spans="1:29" x14ac:dyDescent="0.2">
      <c r="A2815" s="8">
        <v>1</v>
      </c>
      <c r="B2815" s="8" t="s">
        <v>182</v>
      </c>
      <c r="C2815" s="8" t="s">
        <v>86</v>
      </c>
      <c r="D2815" s="8">
        <v>0</v>
      </c>
      <c r="E2815" s="9">
        <v>7219097.7727859197</v>
      </c>
      <c r="F2815" s="17">
        <f>SUMIFS(Table2[time],Table2[config],Table2[[#This Row],[config]],Table2[repetition],Table2[[#This Row],[repetition]])</f>
        <v>59826129.320979536</v>
      </c>
      <c r="G2815" s="17">
        <f>IF(Table2[[#This Row],[time]]&lt;7200000,1,0)</f>
        <v>0</v>
      </c>
      <c r="H2815" t="s">
        <v>247</v>
      </c>
      <c r="I2815">
        <v>2</v>
      </c>
      <c r="J2815" t="s">
        <v>238</v>
      </c>
      <c r="K2815" t="s">
        <v>230</v>
      </c>
      <c r="L2815" t="s">
        <v>240</v>
      </c>
      <c r="M2815" t="s">
        <v>232</v>
      </c>
      <c r="N2815" t="s">
        <v>233</v>
      </c>
      <c r="O2815">
        <v>100</v>
      </c>
      <c r="P2815">
        <v>50</v>
      </c>
      <c r="Q2815" t="s">
        <v>243</v>
      </c>
      <c r="R2815" t="s">
        <v>235</v>
      </c>
      <c r="S2815" t="s">
        <v>244</v>
      </c>
      <c r="T2815" t="b">
        <v>0</v>
      </c>
      <c r="U2815" t="b">
        <v>1</v>
      </c>
      <c r="V2815" t="b">
        <v>0</v>
      </c>
      <c r="W2815" t="b">
        <v>0</v>
      </c>
      <c r="X2815" t="b">
        <v>0</v>
      </c>
      <c r="Y2815" t="b">
        <v>1</v>
      </c>
      <c r="Z2815" t="b">
        <v>1</v>
      </c>
      <c r="AA2815" t="b">
        <v>1</v>
      </c>
      <c r="AB2815" t="b">
        <v>0</v>
      </c>
      <c r="AC2815" t="b">
        <v>0</v>
      </c>
    </row>
    <row r="2816" spans="1:29" x14ac:dyDescent="0.2">
      <c r="A2816" s="6">
        <v>1</v>
      </c>
      <c r="B2816" s="6" t="s">
        <v>200</v>
      </c>
      <c r="C2816" s="6" t="s">
        <v>86</v>
      </c>
      <c r="D2816" s="6">
        <v>0</v>
      </c>
      <c r="E2816" s="7">
        <v>7223139.6619540099</v>
      </c>
      <c r="F2816" s="16">
        <f>SUMIFS(Table2[time],Table2[config],Table2[[#This Row],[config]],Table2[repetition],Table2[[#This Row],[repetition]])</f>
        <v>59826129.320979536</v>
      </c>
      <c r="G2816" s="16">
        <f>IF(Table2[[#This Row],[time]]&lt;7200000,1,0)</f>
        <v>0</v>
      </c>
      <c r="H2816" t="s">
        <v>247</v>
      </c>
      <c r="I2816">
        <v>2</v>
      </c>
      <c r="J2816" t="s">
        <v>238</v>
      </c>
      <c r="K2816" t="s">
        <v>230</v>
      </c>
      <c r="L2816" t="s">
        <v>240</v>
      </c>
      <c r="M2816" t="s">
        <v>232</v>
      </c>
      <c r="N2816" t="s">
        <v>233</v>
      </c>
      <c r="O2816">
        <v>100</v>
      </c>
      <c r="P2816">
        <v>50</v>
      </c>
      <c r="Q2816" t="s">
        <v>243</v>
      </c>
      <c r="R2816" t="s">
        <v>235</v>
      </c>
      <c r="S2816" t="s">
        <v>244</v>
      </c>
      <c r="T2816" t="b">
        <v>0</v>
      </c>
      <c r="U2816" t="b">
        <v>1</v>
      </c>
      <c r="V2816" t="b">
        <v>0</v>
      </c>
      <c r="W2816" t="b">
        <v>0</v>
      </c>
      <c r="X2816" t="b">
        <v>0</v>
      </c>
      <c r="Y2816" t="b">
        <v>1</v>
      </c>
      <c r="Z2816" t="b">
        <v>1</v>
      </c>
      <c r="AA2816" t="b">
        <v>1</v>
      </c>
      <c r="AB2816" t="b">
        <v>0</v>
      </c>
      <c r="AC2816" t="b">
        <v>0</v>
      </c>
    </row>
    <row r="2817" spans="1:29" x14ac:dyDescent="0.2">
      <c r="A2817" s="8">
        <v>1</v>
      </c>
      <c r="B2817" s="8" t="s">
        <v>196</v>
      </c>
      <c r="C2817" s="8" t="s">
        <v>86</v>
      </c>
      <c r="D2817" s="8">
        <v>0</v>
      </c>
      <c r="E2817" s="9">
        <v>7222666.8683418501</v>
      </c>
      <c r="F2817" s="17">
        <f>SUMIFS(Table2[time],Table2[config],Table2[[#This Row],[config]],Table2[repetition],Table2[[#This Row],[repetition]])</f>
        <v>59826129.320979536</v>
      </c>
      <c r="G2817" s="17">
        <f>IF(Table2[[#This Row],[time]]&lt;7200000,1,0)</f>
        <v>0</v>
      </c>
      <c r="H2817" t="s">
        <v>247</v>
      </c>
      <c r="I2817">
        <v>2</v>
      </c>
      <c r="J2817" t="s">
        <v>238</v>
      </c>
      <c r="K2817" t="s">
        <v>230</v>
      </c>
      <c r="L2817" t="s">
        <v>240</v>
      </c>
      <c r="M2817" t="s">
        <v>232</v>
      </c>
      <c r="N2817" t="s">
        <v>233</v>
      </c>
      <c r="O2817">
        <v>100</v>
      </c>
      <c r="P2817">
        <v>50</v>
      </c>
      <c r="Q2817" t="s">
        <v>243</v>
      </c>
      <c r="R2817" t="s">
        <v>235</v>
      </c>
      <c r="S2817" t="s">
        <v>244</v>
      </c>
      <c r="T2817" t="b">
        <v>0</v>
      </c>
      <c r="U2817" t="b">
        <v>1</v>
      </c>
      <c r="V2817" t="b">
        <v>0</v>
      </c>
      <c r="W2817" t="b">
        <v>0</v>
      </c>
      <c r="X2817" t="b">
        <v>0</v>
      </c>
      <c r="Y2817" t="b">
        <v>1</v>
      </c>
      <c r="Z2817" t="b">
        <v>1</v>
      </c>
      <c r="AA2817" t="b">
        <v>1</v>
      </c>
      <c r="AB2817" t="b">
        <v>0</v>
      </c>
      <c r="AC2817" t="b">
        <v>0</v>
      </c>
    </row>
    <row r="2818" spans="1:29" x14ac:dyDescent="0.2">
      <c r="A2818" s="6">
        <v>1</v>
      </c>
      <c r="B2818" s="6" t="s">
        <v>188</v>
      </c>
      <c r="C2818" s="6" t="s">
        <v>86</v>
      </c>
      <c r="D2818" s="6">
        <v>0</v>
      </c>
      <c r="E2818" s="7">
        <v>7226407.9953699801</v>
      </c>
      <c r="F2818" s="16">
        <f>SUMIFS(Table2[time],Table2[config],Table2[[#This Row],[config]],Table2[repetition],Table2[[#This Row],[repetition]])</f>
        <v>59826129.320979536</v>
      </c>
      <c r="G2818" s="16">
        <f>IF(Table2[[#This Row],[time]]&lt;7200000,1,0)</f>
        <v>0</v>
      </c>
      <c r="H2818" t="s">
        <v>247</v>
      </c>
      <c r="I2818">
        <v>2</v>
      </c>
      <c r="J2818" t="s">
        <v>238</v>
      </c>
      <c r="K2818" t="s">
        <v>230</v>
      </c>
      <c r="L2818" t="s">
        <v>240</v>
      </c>
      <c r="M2818" t="s">
        <v>232</v>
      </c>
      <c r="N2818" t="s">
        <v>233</v>
      </c>
      <c r="O2818">
        <v>100</v>
      </c>
      <c r="P2818">
        <v>50</v>
      </c>
      <c r="Q2818" t="s">
        <v>243</v>
      </c>
      <c r="R2818" t="s">
        <v>235</v>
      </c>
      <c r="S2818" t="s">
        <v>244</v>
      </c>
      <c r="T2818" t="b">
        <v>0</v>
      </c>
      <c r="U2818" t="b">
        <v>1</v>
      </c>
      <c r="V2818" t="b">
        <v>0</v>
      </c>
      <c r="W2818" t="b">
        <v>0</v>
      </c>
      <c r="X2818" t="b">
        <v>0</v>
      </c>
      <c r="Y2818" t="b">
        <v>1</v>
      </c>
      <c r="Z2818" t="b">
        <v>1</v>
      </c>
      <c r="AA2818" t="b">
        <v>1</v>
      </c>
      <c r="AB2818" t="b">
        <v>0</v>
      </c>
      <c r="AC2818" t="b">
        <v>0</v>
      </c>
    </row>
    <row r="2819" spans="1:29" x14ac:dyDescent="0.2">
      <c r="A2819" s="8">
        <v>1</v>
      </c>
      <c r="B2819" s="8" t="s">
        <v>205</v>
      </c>
      <c r="C2819" s="8" t="s">
        <v>86</v>
      </c>
      <c r="D2819" s="8">
        <v>0</v>
      </c>
      <c r="E2819" s="9">
        <v>7240347.3685120698</v>
      </c>
      <c r="F2819" s="17">
        <f>SUMIFS(Table2[time],Table2[config],Table2[[#This Row],[config]],Table2[repetition],Table2[[#This Row],[repetition]])</f>
        <v>59826129.320979536</v>
      </c>
      <c r="G2819" s="17">
        <f>IF(Table2[[#This Row],[time]]&lt;7200000,1,0)</f>
        <v>0</v>
      </c>
      <c r="H2819" t="s">
        <v>247</v>
      </c>
      <c r="I2819">
        <v>2</v>
      </c>
      <c r="J2819" t="s">
        <v>238</v>
      </c>
      <c r="K2819" t="s">
        <v>230</v>
      </c>
      <c r="L2819" t="s">
        <v>240</v>
      </c>
      <c r="M2819" t="s">
        <v>232</v>
      </c>
      <c r="N2819" t="s">
        <v>233</v>
      </c>
      <c r="O2819">
        <v>100</v>
      </c>
      <c r="P2819">
        <v>50</v>
      </c>
      <c r="Q2819" t="s">
        <v>243</v>
      </c>
      <c r="R2819" t="s">
        <v>235</v>
      </c>
      <c r="S2819" t="s">
        <v>244</v>
      </c>
      <c r="T2819" t="b">
        <v>0</v>
      </c>
      <c r="U2819" t="b">
        <v>1</v>
      </c>
      <c r="V2819" t="b">
        <v>0</v>
      </c>
      <c r="W2819" t="b">
        <v>0</v>
      </c>
      <c r="X2819" t="b">
        <v>0</v>
      </c>
      <c r="Y2819" t="b">
        <v>1</v>
      </c>
      <c r="Z2819" t="b">
        <v>1</v>
      </c>
      <c r="AA2819" t="b">
        <v>1</v>
      </c>
      <c r="AB2819" t="b">
        <v>0</v>
      </c>
      <c r="AC2819" t="b">
        <v>0</v>
      </c>
    </row>
    <row r="2820" spans="1:29" x14ac:dyDescent="0.2">
      <c r="A2820" s="6">
        <v>1</v>
      </c>
      <c r="B2820" s="6" t="s">
        <v>191</v>
      </c>
      <c r="C2820" s="6" t="s">
        <v>86</v>
      </c>
      <c r="D2820" s="6">
        <v>0</v>
      </c>
      <c r="E2820" s="7">
        <v>7225979.8075200496</v>
      </c>
      <c r="F2820" s="16">
        <f>SUMIFS(Table2[time],Table2[config],Table2[[#This Row],[config]],Table2[repetition],Table2[[#This Row],[repetition]])</f>
        <v>59826129.320979536</v>
      </c>
      <c r="G2820" s="16">
        <f>IF(Table2[[#This Row],[time]]&lt;7200000,1,0)</f>
        <v>0</v>
      </c>
      <c r="H2820" t="s">
        <v>247</v>
      </c>
      <c r="I2820">
        <v>2</v>
      </c>
      <c r="J2820" t="s">
        <v>238</v>
      </c>
      <c r="K2820" t="s">
        <v>230</v>
      </c>
      <c r="L2820" t="s">
        <v>240</v>
      </c>
      <c r="M2820" t="s">
        <v>232</v>
      </c>
      <c r="N2820" t="s">
        <v>233</v>
      </c>
      <c r="O2820">
        <v>100</v>
      </c>
      <c r="P2820">
        <v>50</v>
      </c>
      <c r="Q2820" t="s">
        <v>243</v>
      </c>
      <c r="R2820" t="s">
        <v>235</v>
      </c>
      <c r="S2820" t="s">
        <v>244</v>
      </c>
      <c r="T2820" t="b">
        <v>0</v>
      </c>
      <c r="U2820" t="b">
        <v>1</v>
      </c>
      <c r="V2820" t="b">
        <v>0</v>
      </c>
      <c r="W2820" t="b">
        <v>0</v>
      </c>
      <c r="X2820" t="b">
        <v>0</v>
      </c>
      <c r="Y2820" t="b">
        <v>1</v>
      </c>
      <c r="Z2820" t="b">
        <v>1</v>
      </c>
      <c r="AA2820" t="b">
        <v>1</v>
      </c>
      <c r="AB2820" t="b">
        <v>0</v>
      </c>
      <c r="AC2820" t="b">
        <v>0</v>
      </c>
    </row>
    <row r="2821" spans="1:29" x14ac:dyDescent="0.2">
      <c r="A2821" s="8">
        <v>1</v>
      </c>
      <c r="B2821" s="8" t="s">
        <v>187</v>
      </c>
      <c r="C2821" s="8" t="s">
        <v>86</v>
      </c>
      <c r="D2821" s="8">
        <v>0</v>
      </c>
      <c r="E2821" s="9">
        <v>7414939.9774549501</v>
      </c>
      <c r="F2821" s="17">
        <f>SUMIFS(Table2[time],Table2[config],Table2[[#This Row],[config]],Table2[repetition],Table2[[#This Row],[repetition]])</f>
        <v>59826129.320979536</v>
      </c>
      <c r="G2821" s="17">
        <f>IF(Table2[[#This Row],[time]]&lt;7200000,1,0)</f>
        <v>0</v>
      </c>
      <c r="H2821" t="s">
        <v>247</v>
      </c>
      <c r="I2821">
        <v>2</v>
      </c>
      <c r="J2821" t="s">
        <v>238</v>
      </c>
      <c r="K2821" t="s">
        <v>230</v>
      </c>
      <c r="L2821" t="s">
        <v>240</v>
      </c>
      <c r="M2821" t="s">
        <v>232</v>
      </c>
      <c r="N2821" t="s">
        <v>233</v>
      </c>
      <c r="O2821">
        <v>100</v>
      </c>
      <c r="P2821">
        <v>50</v>
      </c>
      <c r="Q2821" t="s">
        <v>243</v>
      </c>
      <c r="R2821" t="s">
        <v>235</v>
      </c>
      <c r="S2821" t="s">
        <v>244</v>
      </c>
      <c r="T2821" t="b">
        <v>0</v>
      </c>
      <c r="U2821" t="b">
        <v>1</v>
      </c>
      <c r="V2821" t="b">
        <v>0</v>
      </c>
      <c r="W2821" t="b">
        <v>0</v>
      </c>
      <c r="X2821" t="b">
        <v>0</v>
      </c>
      <c r="Y2821" t="b">
        <v>1</v>
      </c>
      <c r="Z2821" t="b">
        <v>1</v>
      </c>
      <c r="AA2821" t="b">
        <v>1</v>
      </c>
      <c r="AB2821" t="b">
        <v>0</v>
      </c>
      <c r="AC2821" t="b">
        <v>0</v>
      </c>
    </row>
    <row r="2822" spans="1:29" x14ac:dyDescent="0.2">
      <c r="A2822" s="6">
        <v>2</v>
      </c>
      <c r="B2822" s="6" t="s">
        <v>192</v>
      </c>
      <c r="C2822" s="6" t="s">
        <v>86</v>
      </c>
      <c r="D2822" s="6">
        <v>0</v>
      </c>
      <c r="E2822" s="7">
        <v>107483.840525033</v>
      </c>
      <c r="F2822" s="16">
        <f>SUMIFS(Table2[time],Table2[config],Table2[[#This Row],[config]],Table2[repetition],Table2[[#This Row],[repetition]])</f>
        <v>58760238.752170764</v>
      </c>
      <c r="G2822" s="16">
        <f>IF(Table2[[#This Row],[time]]&lt;7200000,1,0)</f>
        <v>1</v>
      </c>
      <c r="H2822" t="s">
        <v>247</v>
      </c>
      <c r="I2822">
        <v>2</v>
      </c>
      <c r="J2822" t="s">
        <v>238</v>
      </c>
      <c r="K2822" t="s">
        <v>230</v>
      </c>
      <c r="L2822" t="s">
        <v>240</v>
      </c>
      <c r="M2822" t="s">
        <v>232</v>
      </c>
      <c r="N2822" t="s">
        <v>233</v>
      </c>
      <c r="O2822">
        <v>100</v>
      </c>
      <c r="P2822">
        <v>50</v>
      </c>
      <c r="Q2822" t="s">
        <v>243</v>
      </c>
      <c r="R2822" t="s">
        <v>235</v>
      </c>
      <c r="S2822" t="s">
        <v>244</v>
      </c>
      <c r="T2822" t="b">
        <v>0</v>
      </c>
      <c r="U2822" t="b">
        <v>1</v>
      </c>
      <c r="V2822" t="b">
        <v>0</v>
      </c>
      <c r="W2822" t="b">
        <v>0</v>
      </c>
      <c r="X2822" t="b">
        <v>0</v>
      </c>
      <c r="Y2822" t="b">
        <v>1</v>
      </c>
      <c r="Z2822" t="b">
        <v>1</v>
      </c>
      <c r="AA2822" t="b">
        <v>1</v>
      </c>
      <c r="AB2822" t="b">
        <v>0</v>
      </c>
      <c r="AC2822" t="b">
        <v>0</v>
      </c>
    </row>
    <row r="2823" spans="1:29" x14ac:dyDescent="0.2">
      <c r="A2823" s="8">
        <v>2</v>
      </c>
      <c r="B2823" s="8" t="s">
        <v>176</v>
      </c>
      <c r="C2823" s="8" t="s">
        <v>86</v>
      </c>
      <c r="D2823" s="8">
        <v>0</v>
      </c>
      <c r="E2823" s="9">
        <v>72709.317539993193</v>
      </c>
      <c r="F2823" s="17">
        <f>SUMIFS(Table2[time],Table2[config],Table2[[#This Row],[config]],Table2[repetition],Table2[[#This Row],[repetition]])</f>
        <v>58760238.752170764</v>
      </c>
      <c r="G2823" s="17">
        <f>IF(Table2[[#This Row],[time]]&lt;7200000,1,0)</f>
        <v>1</v>
      </c>
      <c r="H2823" t="s">
        <v>247</v>
      </c>
      <c r="I2823">
        <v>2</v>
      </c>
      <c r="J2823" t="s">
        <v>238</v>
      </c>
      <c r="K2823" t="s">
        <v>230</v>
      </c>
      <c r="L2823" t="s">
        <v>240</v>
      </c>
      <c r="M2823" t="s">
        <v>232</v>
      </c>
      <c r="N2823" t="s">
        <v>233</v>
      </c>
      <c r="O2823">
        <v>100</v>
      </c>
      <c r="P2823">
        <v>50</v>
      </c>
      <c r="Q2823" t="s">
        <v>243</v>
      </c>
      <c r="R2823" t="s">
        <v>235</v>
      </c>
      <c r="S2823" t="s">
        <v>244</v>
      </c>
      <c r="T2823" t="b">
        <v>0</v>
      </c>
      <c r="U2823" t="b">
        <v>1</v>
      </c>
      <c r="V2823" t="b">
        <v>0</v>
      </c>
      <c r="W2823" t="b">
        <v>0</v>
      </c>
      <c r="X2823" t="b">
        <v>0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</row>
    <row r="2824" spans="1:29" x14ac:dyDescent="0.2">
      <c r="A2824" s="6">
        <v>2</v>
      </c>
      <c r="B2824" s="6" t="s">
        <v>194</v>
      </c>
      <c r="C2824" s="6" t="s">
        <v>86</v>
      </c>
      <c r="D2824" s="6">
        <v>0</v>
      </c>
      <c r="E2824" s="7">
        <v>255008.527085999</v>
      </c>
      <c r="F2824" s="16">
        <f>SUMIFS(Table2[time],Table2[config],Table2[[#This Row],[config]],Table2[repetition],Table2[[#This Row],[repetition]])</f>
        <v>58760238.752170764</v>
      </c>
      <c r="G2824" s="16">
        <f>IF(Table2[[#This Row],[time]]&lt;7200000,1,0)</f>
        <v>1</v>
      </c>
      <c r="H2824" t="s">
        <v>247</v>
      </c>
      <c r="I2824">
        <v>2</v>
      </c>
      <c r="J2824" t="s">
        <v>238</v>
      </c>
      <c r="K2824" t="s">
        <v>230</v>
      </c>
      <c r="L2824" t="s">
        <v>240</v>
      </c>
      <c r="M2824" t="s">
        <v>232</v>
      </c>
      <c r="N2824" t="s">
        <v>233</v>
      </c>
      <c r="O2824">
        <v>100</v>
      </c>
      <c r="P2824">
        <v>50</v>
      </c>
      <c r="Q2824" t="s">
        <v>243</v>
      </c>
      <c r="R2824" t="s">
        <v>235</v>
      </c>
      <c r="S2824" t="s">
        <v>244</v>
      </c>
      <c r="T2824" t="b">
        <v>0</v>
      </c>
      <c r="U2824" t="b">
        <v>1</v>
      </c>
      <c r="V2824" t="b">
        <v>0</v>
      </c>
      <c r="W2824" t="b">
        <v>0</v>
      </c>
      <c r="X2824" t="b">
        <v>0</v>
      </c>
      <c r="Y2824" t="b">
        <v>1</v>
      </c>
      <c r="Z2824" t="b">
        <v>1</v>
      </c>
      <c r="AA2824" t="b">
        <v>1</v>
      </c>
      <c r="AB2824" t="b">
        <v>0</v>
      </c>
      <c r="AC2824" t="b">
        <v>0</v>
      </c>
    </row>
    <row r="2825" spans="1:29" x14ac:dyDescent="0.2">
      <c r="A2825" s="8">
        <v>2</v>
      </c>
      <c r="B2825" s="8" t="s">
        <v>180</v>
      </c>
      <c r="C2825" s="8" t="s">
        <v>86</v>
      </c>
      <c r="D2825" s="8">
        <v>0</v>
      </c>
      <c r="E2825" s="9">
        <v>52184.930938004902</v>
      </c>
      <c r="F2825" s="17">
        <f>SUMIFS(Table2[time],Table2[config],Table2[[#This Row],[config]],Table2[repetition],Table2[[#This Row],[repetition]])</f>
        <v>58760238.752170764</v>
      </c>
      <c r="G2825" s="17">
        <f>IF(Table2[[#This Row],[time]]&lt;7200000,1,0)</f>
        <v>1</v>
      </c>
      <c r="H2825" t="s">
        <v>247</v>
      </c>
      <c r="I2825">
        <v>2</v>
      </c>
      <c r="J2825" t="s">
        <v>238</v>
      </c>
      <c r="K2825" t="s">
        <v>230</v>
      </c>
      <c r="L2825" t="s">
        <v>240</v>
      </c>
      <c r="M2825" t="s">
        <v>232</v>
      </c>
      <c r="N2825" t="s">
        <v>233</v>
      </c>
      <c r="O2825">
        <v>100</v>
      </c>
      <c r="P2825">
        <v>50</v>
      </c>
      <c r="Q2825" t="s">
        <v>243</v>
      </c>
      <c r="R2825" t="s">
        <v>235</v>
      </c>
      <c r="S2825" t="s">
        <v>244</v>
      </c>
      <c r="T2825" t="b">
        <v>0</v>
      </c>
      <c r="U2825" t="b">
        <v>1</v>
      </c>
      <c r="V2825" t="b">
        <v>0</v>
      </c>
      <c r="W2825" t="b">
        <v>0</v>
      </c>
      <c r="X2825" t="b">
        <v>0</v>
      </c>
      <c r="Y2825" t="b">
        <v>1</v>
      </c>
      <c r="Z2825" t="b">
        <v>1</v>
      </c>
      <c r="AA2825" t="b">
        <v>1</v>
      </c>
      <c r="AB2825" t="b">
        <v>0</v>
      </c>
      <c r="AC2825" t="b">
        <v>0</v>
      </c>
    </row>
    <row r="2826" spans="1:29" x14ac:dyDescent="0.2">
      <c r="A2826" s="6">
        <v>2</v>
      </c>
      <c r="B2826" s="6" t="s">
        <v>181</v>
      </c>
      <c r="C2826" s="6" t="s">
        <v>86</v>
      </c>
      <c r="D2826" s="6">
        <v>0</v>
      </c>
      <c r="E2826" s="7">
        <v>57332.785534032097</v>
      </c>
      <c r="F2826" s="16">
        <f>SUMIFS(Table2[time],Table2[config],Table2[[#This Row],[config]],Table2[repetition],Table2[[#This Row],[repetition]])</f>
        <v>58760238.752170764</v>
      </c>
      <c r="G2826" s="16">
        <f>IF(Table2[[#This Row],[time]]&lt;7200000,1,0)</f>
        <v>1</v>
      </c>
      <c r="H2826" t="s">
        <v>247</v>
      </c>
      <c r="I2826">
        <v>2</v>
      </c>
      <c r="J2826" t="s">
        <v>238</v>
      </c>
      <c r="K2826" t="s">
        <v>230</v>
      </c>
      <c r="L2826" t="s">
        <v>240</v>
      </c>
      <c r="M2826" t="s">
        <v>232</v>
      </c>
      <c r="N2826" t="s">
        <v>233</v>
      </c>
      <c r="O2826">
        <v>100</v>
      </c>
      <c r="P2826">
        <v>50</v>
      </c>
      <c r="Q2826" t="s">
        <v>243</v>
      </c>
      <c r="R2826" t="s">
        <v>235</v>
      </c>
      <c r="S2826" t="s">
        <v>244</v>
      </c>
      <c r="T2826" t="b">
        <v>0</v>
      </c>
      <c r="U2826" t="b">
        <v>1</v>
      </c>
      <c r="V2826" t="b">
        <v>0</v>
      </c>
      <c r="W2826" t="b">
        <v>0</v>
      </c>
      <c r="X2826" t="b">
        <v>0</v>
      </c>
      <c r="Y2826" t="b">
        <v>1</v>
      </c>
      <c r="Z2826" t="b">
        <v>1</v>
      </c>
      <c r="AA2826" t="b">
        <v>1</v>
      </c>
      <c r="AB2826" t="b">
        <v>0</v>
      </c>
      <c r="AC2826" t="b">
        <v>0</v>
      </c>
    </row>
    <row r="2827" spans="1:29" x14ac:dyDescent="0.2">
      <c r="A2827" s="8">
        <v>2</v>
      </c>
      <c r="B2827" s="8" t="s">
        <v>183</v>
      </c>
      <c r="C2827" s="8" t="s">
        <v>86</v>
      </c>
      <c r="D2827" s="8">
        <v>0</v>
      </c>
      <c r="E2827" s="9">
        <v>91144.670380977899</v>
      </c>
      <c r="F2827" s="17">
        <f>SUMIFS(Table2[time],Table2[config],Table2[[#This Row],[config]],Table2[repetition],Table2[[#This Row],[repetition]])</f>
        <v>58760238.752170764</v>
      </c>
      <c r="G2827" s="17">
        <f>IF(Table2[[#This Row],[time]]&lt;7200000,1,0)</f>
        <v>1</v>
      </c>
      <c r="H2827" t="s">
        <v>247</v>
      </c>
      <c r="I2827">
        <v>2</v>
      </c>
      <c r="J2827" t="s">
        <v>238</v>
      </c>
      <c r="K2827" t="s">
        <v>230</v>
      </c>
      <c r="L2827" t="s">
        <v>240</v>
      </c>
      <c r="M2827" t="s">
        <v>232</v>
      </c>
      <c r="N2827" t="s">
        <v>233</v>
      </c>
      <c r="O2827">
        <v>100</v>
      </c>
      <c r="P2827">
        <v>50</v>
      </c>
      <c r="Q2827" t="s">
        <v>243</v>
      </c>
      <c r="R2827" t="s">
        <v>235</v>
      </c>
      <c r="S2827" t="s">
        <v>244</v>
      </c>
      <c r="T2827" t="b">
        <v>0</v>
      </c>
      <c r="U2827" t="b">
        <v>1</v>
      </c>
      <c r="V2827" t="b">
        <v>0</v>
      </c>
      <c r="W2827" t="b">
        <v>0</v>
      </c>
      <c r="X2827" t="b">
        <v>0</v>
      </c>
      <c r="Y2827" t="b">
        <v>1</v>
      </c>
      <c r="Z2827" t="b">
        <v>1</v>
      </c>
      <c r="AA2827" t="b">
        <v>1</v>
      </c>
      <c r="AB2827" t="b">
        <v>0</v>
      </c>
      <c r="AC2827" t="b">
        <v>0</v>
      </c>
    </row>
    <row r="2828" spans="1:29" x14ac:dyDescent="0.2">
      <c r="A2828" s="6">
        <v>2</v>
      </c>
      <c r="B2828" s="6" t="s">
        <v>185</v>
      </c>
      <c r="C2828" s="6" t="s">
        <v>86</v>
      </c>
      <c r="D2828" s="6">
        <v>0</v>
      </c>
      <c r="E2828" s="7">
        <v>149515.77064895499</v>
      </c>
      <c r="F2828" s="16">
        <f>SUMIFS(Table2[time],Table2[config],Table2[[#This Row],[config]],Table2[repetition],Table2[[#This Row],[repetition]])</f>
        <v>58760238.752170764</v>
      </c>
      <c r="G2828" s="16">
        <f>IF(Table2[[#This Row],[time]]&lt;7200000,1,0)</f>
        <v>1</v>
      </c>
      <c r="H2828" t="s">
        <v>247</v>
      </c>
      <c r="I2828">
        <v>2</v>
      </c>
      <c r="J2828" t="s">
        <v>238</v>
      </c>
      <c r="K2828" t="s">
        <v>230</v>
      </c>
      <c r="L2828" t="s">
        <v>240</v>
      </c>
      <c r="M2828" t="s">
        <v>232</v>
      </c>
      <c r="N2828" t="s">
        <v>233</v>
      </c>
      <c r="O2828">
        <v>100</v>
      </c>
      <c r="P2828">
        <v>50</v>
      </c>
      <c r="Q2828" t="s">
        <v>243</v>
      </c>
      <c r="R2828" t="s">
        <v>235</v>
      </c>
      <c r="S2828" t="s">
        <v>244</v>
      </c>
      <c r="T2828" t="b">
        <v>0</v>
      </c>
      <c r="U2828" t="b">
        <v>1</v>
      </c>
      <c r="V2828" t="b">
        <v>0</v>
      </c>
      <c r="W2828" t="b">
        <v>0</v>
      </c>
      <c r="X2828" t="b">
        <v>0</v>
      </c>
      <c r="Y2828" t="b">
        <v>1</v>
      </c>
      <c r="Z2828" t="b">
        <v>1</v>
      </c>
      <c r="AA2828" t="b">
        <v>1</v>
      </c>
      <c r="AB2828" t="b">
        <v>0</v>
      </c>
      <c r="AC2828" t="b">
        <v>0</v>
      </c>
    </row>
    <row r="2829" spans="1:29" x14ac:dyDescent="0.2">
      <c r="A2829" s="8">
        <v>2</v>
      </c>
      <c r="B2829" s="8" t="s">
        <v>184</v>
      </c>
      <c r="C2829" s="8" t="s">
        <v>86</v>
      </c>
      <c r="D2829" s="8">
        <v>0</v>
      </c>
      <c r="E2829" s="9">
        <v>165633.10889195401</v>
      </c>
      <c r="F2829" s="17">
        <f>SUMIFS(Table2[time],Table2[config],Table2[[#This Row],[config]],Table2[repetition],Table2[[#This Row],[repetition]])</f>
        <v>58760238.752170764</v>
      </c>
      <c r="G2829" s="17">
        <f>IF(Table2[[#This Row],[time]]&lt;7200000,1,0)</f>
        <v>1</v>
      </c>
      <c r="H2829" t="s">
        <v>247</v>
      </c>
      <c r="I2829">
        <v>2</v>
      </c>
      <c r="J2829" t="s">
        <v>238</v>
      </c>
      <c r="K2829" t="s">
        <v>230</v>
      </c>
      <c r="L2829" t="s">
        <v>240</v>
      </c>
      <c r="M2829" t="s">
        <v>232</v>
      </c>
      <c r="N2829" t="s">
        <v>233</v>
      </c>
      <c r="O2829">
        <v>100</v>
      </c>
      <c r="P2829">
        <v>50</v>
      </c>
      <c r="Q2829" t="s">
        <v>243</v>
      </c>
      <c r="R2829" t="s">
        <v>235</v>
      </c>
      <c r="S2829" t="s">
        <v>244</v>
      </c>
      <c r="T2829" t="b">
        <v>0</v>
      </c>
      <c r="U2829" t="b">
        <v>1</v>
      </c>
      <c r="V2829" t="b">
        <v>0</v>
      </c>
      <c r="W2829" t="b">
        <v>0</v>
      </c>
      <c r="X2829" t="b">
        <v>0</v>
      </c>
      <c r="Y2829" t="b">
        <v>1</v>
      </c>
      <c r="Z2829" t="b">
        <v>1</v>
      </c>
      <c r="AA2829" t="b">
        <v>1</v>
      </c>
      <c r="AB2829" t="b">
        <v>0</v>
      </c>
      <c r="AC2829" t="b">
        <v>0</v>
      </c>
    </row>
    <row r="2830" spans="1:29" x14ac:dyDescent="0.2">
      <c r="A2830" s="6">
        <v>2</v>
      </c>
      <c r="B2830" s="6" t="s">
        <v>205</v>
      </c>
      <c r="C2830" s="6" t="s">
        <v>86</v>
      </c>
      <c r="D2830" s="6">
        <v>0</v>
      </c>
      <c r="E2830" s="7">
        <v>7232001.91367999</v>
      </c>
      <c r="F2830" s="16">
        <f>SUMIFS(Table2[time],Table2[config],Table2[[#This Row],[config]],Table2[repetition],Table2[[#This Row],[repetition]])</f>
        <v>58760238.752170764</v>
      </c>
      <c r="G2830" s="16">
        <f>IF(Table2[[#This Row],[time]]&lt;7200000,1,0)</f>
        <v>0</v>
      </c>
      <c r="H2830" t="s">
        <v>247</v>
      </c>
      <c r="I2830">
        <v>2</v>
      </c>
      <c r="J2830" t="s">
        <v>238</v>
      </c>
      <c r="K2830" t="s">
        <v>230</v>
      </c>
      <c r="L2830" t="s">
        <v>240</v>
      </c>
      <c r="M2830" t="s">
        <v>232</v>
      </c>
      <c r="N2830" t="s">
        <v>233</v>
      </c>
      <c r="O2830">
        <v>100</v>
      </c>
      <c r="P2830">
        <v>50</v>
      </c>
      <c r="Q2830" t="s">
        <v>243</v>
      </c>
      <c r="R2830" t="s">
        <v>235</v>
      </c>
      <c r="S2830" t="s">
        <v>244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1</v>
      </c>
      <c r="Z2830" t="b">
        <v>1</v>
      </c>
      <c r="AA2830" t="b">
        <v>1</v>
      </c>
      <c r="AB2830" t="b">
        <v>0</v>
      </c>
      <c r="AC2830" t="b">
        <v>0</v>
      </c>
    </row>
    <row r="2831" spans="1:29" x14ac:dyDescent="0.2">
      <c r="A2831" s="8">
        <v>2</v>
      </c>
      <c r="B2831" s="8" t="s">
        <v>187</v>
      </c>
      <c r="C2831" s="8" t="s">
        <v>86</v>
      </c>
      <c r="D2831" s="8">
        <v>0</v>
      </c>
      <c r="E2831" s="9">
        <v>7420557.60490603</v>
      </c>
      <c r="F2831" s="17">
        <f>SUMIFS(Table2[time],Table2[config],Table2[[#This Row],[config]],Table2[repetition],Table2[[#This Row],[repetition]])</f>
        <v>58760238.752170764</v>
      </c>
      <c r="G2831" s="17">
        <f>IF(Table2[[#This Row],[time]]&lt;7200000,1,0)</f>
        <v>0</v>
      </c>
      <c r="H2831" t="s">
        <v>247</v>
      </c>
      <c r="I2831">
        <v>2</v>
      </c>
      <c r="J2831" t="s">
        <v>238</v>
      </c>
      <c r="K2831" t="s">
        <v>230</v>
      </c>
      <c r="L2831" t="s">
        <v>240</v>
      </c>
      <c r="M2831" t="s">
        <v>232</v>
      </c>
      <c r="N2831" t="s">
        <v>233</v>
      </c>
      <c r="O2831">
        <v>100</v>
      </c>
      <c r="P2831">
        <v>50</v>
      </c>
      <c r="Q2831" t="s">
        <v>243</v>
      </c>
      <c r="R2831" t="s">
        <v>235</v>
      </c>
      <c r="S2831" t="s">
        <v>244</v>
      </c>
      <c r="T2831" t="b">
        <v>0</v>
      </c>
      <c r="U2831" t="b">
        <v>1</v>
      </c>
      <c r="V2831" t="b">
        <v>0</v>
      </c>
      <c r="W2831" t="b">
        <v>0</v>
      </c>
      <c r="X2831" t="b">
        <v>0</v>
      </c>
      <c r="Y2831" t="b">
        <v>1</v>
      </c>
      <c r="Z2831" t="b">
        <v>1</v>
      </c>
      <c r="AA2831" t="b">
        <v>1</v>
      </c>
      <c r="AB2831" t="b">
        <v>0</v>
      </c>
      <c r="AC2831" t="b">
        <v>0</v>
      </c>
    </row>
    <row r="2832" spans="1:29" x14ac:dyDescent="0.2">
      <c r="A2832" s="6">
        <v>2</v>
      </c>
      <c r="B2832" s="6" t="s">
        <v>189</v>
      </c>
      <c r="C2832" s="6" t="s">
        <v>86</v>
      </c>
      <c r="D2832" s="6">
        <v>0</v>
      </c>
      <c r="E2832" s="7">
        <v>67316.0601920099</v>
      </c>
      <c r="F2832" s="16">
        <f>SUMIFS(Table2[time],Table2[config],Table2[[#This Row],[config]],Table2[repetition],Table2[[#This Row],[repetition]])</f>
        <v>58760238.752170764</v>
      </c>
      <c r="G2832" s="16">
        <f>IF(Table2[[#This Row],[time]]&lt;7200000,1,0)</f>
        <v>1</v>
      </c>
      <c r="H2832" t="s">
        <v>247</v>
      </c>
      <c r="I2832">
        <v>2</v>
      </c>
      <c r="J2832" t="s">
        <v>238</v>
      </c>
      <c r="K2832" t="s">
        <v>230</v>
      </c>
      <c r="L2832" t="s">
        <v>240</v>
      </c>
      <c r="M2832" t="s">
        <v>232</v>
      </c>
      <c r="N2832" t="s">
        <v>233</v>
      </c>
      <c r="O2832">
        <v>100</v>
      </c>
      <c r="P2832">
        <v>50</v>
      </c>
      <c r="Q2832" t="s">
        <v>243</v>
      </c>
      <c r="R2832" t="s">
        <v>235</v>
      </c>
      <c r="S2832" t="s">
        <v>244</v>
      </c>
      <c r="T2832" t="b">
        <v>0</v>
      </c>
      <c r="U2832" t="b">
        <v>1</v>
      </c>
      <c r="V2832" t="b">
        <v>0</v>
      </c>
      <c r="W2832" t="b">
        <v>0</v>
      </c>
      <c r="X2832" t="b">
        <v>0</v>
      </c>
      <c r="Y2832" t="b">
        <v>1</v>
      </c>
      <c r="Z2832" t="b">
        <v>1</v>
      </c>
      <c r="AA2832" t="b">
        <v>1</v>
      </c>
      <c r="AB2832" t="b">
        <v>0</v>
      </c>
      <c r="AC2832" t="b">
        <v>0</v>
      </c>
    </row>
    <row r="2833" spans="1:29" x14ac:dyDescent="0.2">
      <c r="A2833" s="8">
        <v>2</v>
      </c>
      <c r="B2833" s="8" t="s">
        <v>178</v>
      </c>
      <c r="C2833" s="8" t="s">
        <v>86</v>
      </c>
      <c r="D2833" s="8">
        <v>0</v>
      </c>
      <c r="E2833" s="9">
        <v>74114.145406987504</v>
      </c>
      <c r="F2833" s="17">
        <f>SUMIFS(Table2[time],Table2[config],Table2[[#This Row],[config]],Table2[repetition],Table2[[#This Row],[repetition]])</f>
        <v>58760238.752170764</v>
      </c>
      <c r="G2833" s="17">
        <f>IF(Table2[[#This Row],[time]]&lt;7200000,1,0)</f>
        <v>1</v>
      </c>
      <c r="H2833" t="s">
        <v>247</v>
      </c>
      <c r="I2833">
        <v>2</v>
      </c>
      <c r="J2833" t="s">
        <v>238</v>
      </c>
      <c r="K2833" t="s">
        <v>230</v>
      </c>
      <c r="L2833" t="s">
        <v>240</v>
      </c>
      <c r="M2833" t="s">
        <v>232</v>
      </c>
      <c r="N2833" t="s">
        <v>233</v>
      </c>
      <c r="O2833">
        <v>100</v>
      </c>
      <c r="P2833">
        <v>50</v>
      </c>
      <c r="Q2833" t="s">
        <v>243</v>
      </c>
      <c r="R2833" t="s">
        <v>235</v>
      </c>
      <c r="S2833" t="s">
        <v>244</v>
      </c>
      <c r="T2833" t="b">
        <v>0</v>
      </c>
      <c r="U2833" t="b">
        <v>1</v>
      </c>
      <c r="V2833" t="b">
        <v>0</v>
      </c>
      <c r="W2833" t="b">
        <v>0</v>
      </c>
      <c r="X2833" t="b">
        <v>0</v>
      </c>
      <c r="Y2833" t="b">
        <v>1</v>
      </c>
      <c r="Z2833" t="b">
        <v>1</v>
      </c>
      <c r="AA2833" t="b">
        <v>1</v>
      </c>
      <c r="AB2833" t="b">
        <v>0</v>
      </c>
      <c r="AC2833" t="b">
        <v>0</v>
      </c>
    </row>
    <row r="2834" spans="1:29" x14ac:dyDescent="0.2">
      <c r="A2834" s="6">
        <v>2</v>
      </c>
      <c r="B2834" s="6" t="s">
        <v>195</v>
      </c>
      <c r="C2834" s="6" t="s">
        <v>86</v>
      </c>
      <c r="D2834" s="6">
        <v>0</v>
      </c>
      <c r="E2834" s="7">
        <v>386129.39256400499</v>
      </c>
      <c r="F2834" s="16">
        <f>SUMIFS(Table2[time],Table2[config],Table2[[#This Row],[config]],Table2[repetition],Table2[[#This Row],[repetition]])</f>
        <v>58760238.752170764</v>
      </c>
      <c r="G2834" s="16">
        <f>IF(Table2[[#This Row],[time]]&lt;7200000,1,0)</f>
        <v>1</v>
      </c>
      <c r="H2834" t="s">
        <v>247</v>
      </c>
      <c r="I2834">
        <v>2</v>
      </c>
      <c r="J2834" t="s">
        <v>238</v>
      </c>
      <c r="K2834" t="s">
        <v>230</v>
      </c>
      <c r="L2834" t="s">
        <v>240</v>
      </c>
      <c r="M2834" t="s">
        <v>232</v>
      </c>
      <c r="N2834" t="s">
        <v>233</v>
      </c>
      <c r="O2834">
        <v>100</v>
      </c>
      <c r="P2834">
        <v>50</v>
      </c>
      <c r="Q2834" t="s">
        <v>243</v>
      </c>
      <c r="R2834" t="s">
        <v>235</v>
      </c>
      <c r="S2834" t="s">
        <v>244</v>
      </c>
      <c r="T2834" t="b">
        <v>0</v>
      </c>
      <c r="U2834" t="b">
        <v>1</v>
      </c>
      <c r="V2834" t="b">
        <v>0</v>
      </c>
      <c r="W2834" t="b">
        <v>0</v>
      </c>
      <c r="X2834" t="b">
        <v>0</v>
      </c>
      <c r="Y2834" t="b">
        <v>1</v>
      </c>
      <c r="Z2834" t="b">
        <v>1</v>
      </c>
      <c r="AA2834" t="b">
        <v>1</v>
      </c>
      <c r="AB2834" t="b">
        <v>0</v>
      </c>
      <c r="AC2834" t="b">
        <v>0</v>
      </c>
    </row>
    <row r="2835" spans="1:29" x14ac:dyDescent="0.2">
      <c r="A2835" s="8">
        <v>2</v>
      </c>
      <c r="B2835" s="8" t="s">
        <v>193</v>
      </c>
      <c r="C2835" s="8" t="s">
        <v>86</v>
      </c>
      <c r="D2835" s="8">
        <v>0</v>
      </c>
      <c r="E2835" s="9">
        <v>69535.080881963906</v>
      </c>
      <c r="F2835" s="17">
        <f>SUMIFS(Table2[time],Table2[config],Table2[[#This Row],[config]],Table2[repetition],Table2[[#This Row],[repetition]])</f>
        <v>58760238.752170764</v>
      </c>
      <c r="G2835" s="17">
        <f>IF(Table2[[#This Row],[time]]&lt;7200000,1,0)</f>
        <v>1</v>
      </c>
      <c r="H2835" t="s">
        <v>247</v>
      </c>
      <c r="I2835">
        <v>2</v>
      </c>
      <c r="J2835" t="s">
        <v>238</v>
      </c>
      <c r="K2835" t="s">
        <v>230</v>
      </c>
      <c r="L2835" t="s">
        <v>240</v>
      </c>
      <c r="M2835" t="s">
        <v>232</v>
      </c>
      <c r="N2835" t="s">
        <v>233</v>
      </c>
      <c r="O2835">
        <v>100</v>
      </c>
      <c r="P2835">
        <v>50</v>
      </c>
      <c r="Q2835" t="s">
        <v>243</v>
      </c>
      <c r="R2835" t="s">
        <v>235</v>
      </c>
      <c r="S2835" t="s">
        <v>244</v>
      </c>
      <c r="T2835" t="b">
        <v>0</v>
      </c>
      <c r="U2835" t="b">
        <v>1</v>
      </c>
      <c r="V2835" t="b">
        <v>0</v>
      </c>
      <c r="W2835" t="b">
        <v>0</v>
      </c>
      <c r="X2835" t="b">
        <v>0</v>
      </c>
      <c r="Y2835" t="b">
        <v>1</v>
      </c>
      <c r="Z2835" t="b">
        <v>1</v>
      </c>
      <c r="AA2835" t="b">
        <v>1</v>
      </c>
      <c r="AB2835" t="b">
        <v>0</v>
      </c>
      <c r="AC2835" t="b">
        <v>0</v>
      </c>
    </row>
    <row r="2836" spans="1:29" x14ac:dyDescent="0.2">
      <c r="A2836" s="6">
        <v>2</v>
      </c>
      <c r="B2836" s="6" t="s">
        <v>198</v>
      </c>
      <c r="C2836" s="6" t="s">
        <v>86</v>
      </c>
      <c r="D2836" s="6">
        <v>0</v>
      </c>
      <c r="E2836" s="7">
        <v>287481.815922015</v>
      </c>
      <c r="F2836" s="16">
        <f>SUMIFS(Table2[time],Table2[config],Table2[[#This Row],[config]],Table2[repetition],Table2[[#This Row],[repetition]])</f>
        <v>58760238.752170764</v>
      </c>
      <c r="G2836" s="16">
        <f>IF(Table2[[#This Row],[time]]&lt;7200000,1,0)</f>
        <v>1</v>
      </c>
      <c r="H2836" t="s">
        <v>247</v>
      </c>
      <c r="I2836">
        <v>2</v>
      </c>
      <c r="J2836" t="s">
        <v>238</v>
      </c>
      <c r="K2836" t="s">
        <v>230</v>
      </c>
      <c r="L2836" t="s">
        <v>240</v>
      </c>
      <c r="M2836" t="s">
        <v>232</v>
      </c>
      <c r="N2836" t="s">
        <v>233</v>
      </c>
      <c r="O2836">
        <v>100</v>
      </c>
      <c r="P2836">
        <v>50</v>
      </c>
      <c r="Q2836" t="s">
        <v>243</v>
      </c>
      <c r="R2836" t="s">
        <v>235</v>
      </c>
      <c r="S2836" t="s">
        <v>244</v>
      </c>
      <c r="T2836" t="b">
        <v>0</v>
      </c>
      <c r="U2836" t="b">
        <v>1</v>
      </c>
      <c r="V2836" t="b">
        <v>0</v>
      </c>
      <c r="W2836" t="b">
        <v>0</v>
      </c>
      <c r="X2836" t="b">
        <v>0</v>
      </c>
      <c r="Y2836" t="b">
        <v>1</v>
      </c>
      <c r="Z2836" t="b">
        <v>1</v>
      </c>
      <c r="AA2836" t="b">
        <v>1</v>
      </c>
      <c r="AB2836" t="b">
        <v>0</v>
      </c>
      <c r="AC2836" t="b">
        <v>0</v>
      </c>
    </row>
    <row r="2837" spans="1:29" x14ac:dyDescent="0.2">
      <c r="A2837" s="8">
        <v>2</v>
      </c>
      <c r="B2837" s="8" t="s">
        <v>199</v>
      </c>
      <c r="C2837" s="8" t="s">
        <v>86</v>
      </c>
      <c r="D2837" s="8">
        <v>0</v>
      </c>
      <c r="E2837" s="9">
        <v>55282.797519990701</v>
      </c>
      <c r="F2837" s="17">
        <f>SUMIFS(Table2[time],Table2[config],Table2[[#This Row],[config]],Table2[repetition],Table2[[#This Row],[repetition]])</f>
        <v>58760238.752170764</v>
      </c>
      <c r="G2837" s="17">
        <f>IF(Table2[[#This Row],[time]]&lt;7200000,1,0)</f>
        <v>1</v>
      </c>
      <c r="H2837" t="s">
        <v>247</v>
      </c>
      <c r="I2837">
        <v>2</v>
      </c>
      <c r="J2837" t="s">
        <v>238</v>
      </c>
      <c r="K2837" t="s">
        <v>230</v>
      </c>
      <c r="L2837" t="s">
        <v>240</v>
      </c>
      <c r="M2837" t="s">
        <v>232</v>
      </c>
      <c r="N2837" t="s">
        <v>233</v>
      </c>
      <c r="O2837">
        <v>100</v>
      </c>
      <c r="P2837">
        <v>50</v>
      </c>
      <c r="Q2837" t="s">
        <v>243</v>
      </c>
      <c r="R2837" t="s">
        <v>235</v>
      </c>
      <c r="S2837" t="s">
        <v>244</v>
      </c>
      <c r="T2837" t="b">
        <v>0</v>
      </c>
      <c r="U2837" t="b">
        <v>1</v>
      </c>
      <c r="V2837" t="b">
        <v>0</v>
      </c>
      <c r="W2837" t="b">
        <v>0</v>
      </c>
      <c r="X2837" t="b">
        <v>0</v>
      </c>
      <c r="Y2837" t="b">
        <v>1</v>
      </c>
      <c r="Z2837" t="b">
        <v>1</v>
      </c>
      <c r="AA2837" t="b">
        <v>1</v>
      </c>
      <c r="AB2837" t="b">
        <v>0</v>
      </c>
      <c r="AC2837" t="b">
        <v>0</v>
      </c>
    </row>
    <row r="2838" spans="1:29" x14ac:dyDescent="0.2">
      <c r="A2838" s="6">
        <v>2</v>
      </c>
      <c r="B2838" s="6" t="s">
        <v>197</v>
      </c>
      <c r="C2838" s="6" t="s">
        <v>86</v>
      </c>
      <c r="D2838" s="6">
        <v>0</v>
      </c>
      <c r="E2838" s="7">
        <v>57417.230243969199</v>
      </c>
      <c r="F2838" s="16">
        <f>SUMIFS(Table2[time],Table2[config],Table2[[#This Row],[config]],Table2[repetition],Table2[[#This Row],[repetition]])</f>
        <v>58760238.752170764</v>
      </c>
      <c r="G2838" s="16">
        <f>IF(Table2[[#This Row],[time]]&lt;7200000,1,0)</f>
        <v>1</v>
      </c>
      <c r="H2838" t="s">
        <v>247</v>
      </c>
      <c r="I2838">
        <v>2</v>
      </c>
      <c r="J2838" t="s">
        <v>238</v>
      </c>
      <c r="K2838" t="s">
        <v>230</v>
      </c>
      <c r="L2838" t="s">
        <v>240</v>
      </c>
      <c r="M2838" t="s">
        <v>232</v>
      </c>
      <c r="N2838" t="s">
        <v>233</v>
      </c>
      <c r="O2838">
        <v>100</v>
      </c>
      <c r="P2838">
        <v>50</v>
      </c>
      <c r="Q2838" t="s">
        <v>243</v>
      </c>
      <c r="R2838" t="s">
        <v>235</v>
      </c>
      <c r="S2838" t="s">
        <v>244</v>
      </c>
      <c r="T2838" t="b">
        <v>0</v>
      </c>
      <c r="U2838" t="b">
        <v>1</v>
      </c>
      <c r="V2838" t="b">
        <v>0</v>
      </c>
      <c r="W2838" t="b">
        <v>0</v>
      </c>
      <c r="X2838" t="b">
        <v>0</v>
      </c>
      <c r="Y2838" t="b">
        <v>1</v>
      </c>
      <c r="Z2838" t="b">
        <v>1</v>
      </c>
      <c r="AA2838" t="b">
        <v>1</v>
      </c>
      <c r="AB2838" t="b">
        <v>0</v>
      </c>
      <c r="AC2838" t="b">
        <v>0</v>
      </c>
    </row>
    <row r="2839" spans="1:29" x14ac:dyDescent="0.2">
      <c r="A2839" s="8">
        <v>2</v>
      </c>
      <c r="B2839" s="8" t="s">
        <v>179</v>
      </c>
      <c r="C2839" s="8" t="s">
        <v>86</v>
      </c>
      <c r="D2839" s="8">
        <v>0</v>
      </c>
      <c r="E2839" s="9">
        <v>84900.754101981802</v>
      </c>
      <c r="F2839" s="17">
        <f>SUMIFS(Table2[time],Table2[config],Table2[[#This Row],[config]],Table2[repetition],Table2[[#This Row],[repetition]])</f>
        <v>58760238.752170764</v>
      </c>
      <c r="G2839" s="17">
        <f>IF(Table2[[#This Row],[time]]&lt;7200000,1,0)</f>
        <v>1</v>
      </c>
      <c r="H2839" t="s">
        <v>247</v>
      </c>
      <c r="I2839">
        <v>2</v>
      </c>
      <c r="J2839" t="s">
        <v>238</v>
      </c>
      <c r="K2839" t="s">
        <v>230</v>
      </c>
      <c r="L2839" t="s">
        <v>240</v>
      </c>
      <c r="M2839" t="s">
        <v>232</v>
      </c>
      <c r="N2839" t="s">
        <v>233</v>
      </c>
      <c r="O2839">
        <v>100</v>
      </c>
      <c r="P2839">
        <v>50</v>
      </c>
      <c r="Q2839" t="s">
        <v>243</v>
      </c>
      <c r="R2839" t="s">
        <v>235</v>
      </c>
      <c r="S2839" t="s">
        <v>244</v>
      </c>
      <c r="T2839" t="b">
        <v>0</v>
      </c>
      <c r="U2839" t="b">
        <v>1</v>
      </c>
      <c r="V2839" t="b">
        <v>0</v>
      </c>
      <c r="W2839" t="b">
        <v>0</v>
      </c>
      <c r="X2839" t="b">
        <v>0</v>
      </c>
      <c r="Y2839" t="b">
        <v>1</v>
      </c>
      <c r="Z2839" t="b">
        <v>1</v>
      </c>
      <c r="AA2839" t="b">
        <v>1</v>
      </c>
      <c r="AB2839" t="b">
        <v>0</v>
      </c>
      <c r="AC2839" t="b">
        <v>0</v>
      </c>
    </row>
    <row r="2840" spans="1:29" x14ac:dyDescent="0.2">
      <c r="A2840" s="6">
        <v>2</v>
      </c>
      <c r="B2840" s="6" t="s">
        <v>186</v>
      </c>
      <c r="C2840" s="6" t="s">
        <v>86</v>
      </c>
      <c r="D2840" s="6">
        <v>0</v>
      </c>
      <c r="E2840" s="7">
        <v>90336.314089014195</v>
      </c>
      <c r="F2840" s="16">
        <f>SUMIFS(Table2[time],Table2[config],Table2[[#This Row],[config]],Table2[repetition],Table2[[#This Row],[repetition]])</f>
        <v>58760238.752170764</v>
      </c>
      <c r="G2840" s="16">
        <f>IF(Table2[[#This Row],[time]]&lt;7200000,1,0)</f>
        <v>1</v>
      </c>
      <c r="H2840" t="s">
        <v>247</v>
      </c>
      <c r="I2840">
        <v>2</v>
      </c>
      <c r="J2840" t="s">
        <v>238</v>
      </c>
      <c r="K2840" t="s">
        <v>230</v>
      </c>
      <c r="L2840" t="s">
        <v>240</v>
      </c>
      <c r="M2840" t="s">
        <v>232</v>
      </c>
      <c r="N2840" t="s">
        <v>233</v>
      </c>
      <c r="O2840">
        <v>100</v>
      </c>
      <c r="P2840">
        <v>50</v>
      </c>
      <c r="Q2840" t="s">
        <v>243</v>
      </c>
      <c r="R2840" t="s">
        <v>235</v>
      </c>
      <c r="S2840" t="s">
        <v>244</v>
      </c>
      <c r="T2840" t="b">
        <v>0</v>
      </c>
      <c r="U2840" t="b">
        <v>1</v>
      </c>
      <c r="V2840" t="b">
        <v>0</v>
      </c>
      <c r="W2840" t="b">
        <v>0</v>
      </c>
      <c r="X2840" t="b">
        <v>0</v>
      </c>
      <c r="Y2840" t="b">
        <v>1</v>
      </c>
      <c r="Z2840" t="b">
        <v>1</v>
      </c>
      <c r="AA2840" t="b">
        <v>1</v>
      </c>
      <c r="AB2840" t="b">
        <v>0</v>
      </c>
      <c r="AC2840" t="b">
        <v>0</v>
      </c>
    </row>
    <row r="2841" spans="1:29" x14ac:dyDescent="0.2">
      <c r="A2841" s="8">
        <v>2</v>
      </c>
      <c r="B2841" s="8" t="s">
        <v>177</v>
      </c>
      <c r="C2841" s="8" t="s">
        <v>86</v>
      </c>
      <c r="D2841" s="8">
        <v>0</v>
      </c>
      <c r="E2841" s="9">
        <v>293011.071242042</v>
      </c>
      <c r="F2841" s="17">
        <f>SUMIFS(Table2[time],Table2[config],Table2[[#This Row],[config]],Table2[repetition],Table2[[#This Row],[repetition]])</f>
        <v>58760238.752170764</v>
      </c>
      <c r="G2841" s="17">
        <f>IF(Table2[[#This Row],[time]]&lt;7200000,1,0)</f>
        <v>1</v>
      </c>
      <c r="H2841" t="s">
        <v>247</v>
      </c>
      <c r="I2841">
        <v>2</v>
      </c>
      <c r="J2841" t="s">
        <v>238</v>
      </c>
      <c r="K2841" t="s">
        <v>230</v>
      </c>
      <c r="L2841" t="s">
        <v>240</v>
      </c>
      <c r="M2841" t="s">
        <v>232</v>
      </c>
      <c r="N2841" t="s">
        <v>233</v>
      </c>
      <c r="O2841">
        <v>100</v>
      </c>
      <c r="P2841">
        <v>50</v>
      </c>
      <c r="Q2841" t="s">
        <v>243</v>
      </c>
      <c r="R2841" t="s">
        <v>235</v>
      </c>
      <c r="S2841" t="s">
        <v>244</v>
      </c>
      <c r="T2841" t="b">
        <v>0</v>
      </c>
      <c r="U2841" t="b">
        <v>1</v>
      </c>
      <c r="V2841" t="b">
        <v>0</v>
      </c>
      <c r="W2841" t="b">
        <v>0</v>
      </c>
      <c r="X2841" t="b">
        <v>0</v>
      </c>
      <c r="Y2841" t="b">
        <v>1</v>
      </c>
      <c r="Z2841" t="b">
        <v>1</v>
      </c>
      <c r="AA2841" t="b">
        <v>1</v>
      </c>
      <c r="AB2841" t="b">
        <v>0</v>
      </c>
      <c r="AC2841" t="b">
        <v>0</v>
      </c>
    </row>
    <row r="2842" spans="1:29" x14ac:dyDescent="0.2">
      <c r="A2842" s="6">
        <v>2</v>
      </c>
      <c r="B2842" s="6" t="s">
        <v>201</v>
      </c>
      <c r="C2842" s="6" t="s">
        <v>86</v>
      </c>
      <c r="D2842" s="6">
        <v>0</v>
      </c>
      <c r="E2842" s="7">
        <v>244668.03665697799</v>
      </c>
      <c r="F2842" s="16">
        <f>SUMIFS(Table2[time],Table2[config],Table2[[#This Row],[config]],Table2[repetition],Table2[[#This Row],[repetition]])</f>
        <v>58760238.752170764</v>
      </c>
      <c r="G2842" s="16">
        <f>IF(Table2[[#This Row],[time]]&lt;7200000,1,0)</f>
        <v>1</v>
      </c>
      <c r="H2842" t="s">
        <v>247</v>
      </c>
      <c r="I2842">
        <v>2</v>
      </c>
      <c r="J2842" t="s">
        <v>238</v>
      </c>
      <c r="K2842" t="s">
        <v>230</v>
      </c>
      <c r="L2842" t="s">
        <v>240</v>
      </c>
      <c r="M2842" t="s">
        <v>232</v>
      </c>
      <c r="N2842" t="s">
        <v>233</v>
      </c>
      <c r="O2842">
        <v>100</v>
      </c>
      <c r="P2842">
        <v>50</v>
      </c>
      <c r="Q2842" t="s">
        <v>243</v>
      </c>
      <c r="R2842" t="s">
        <v>235</v>
      </c>
      <c r="S2842" t="s">
        <v>244</v>
      </c>
      <c r="T2842" t="b">
        <v>0</v>
      </c>
      <c r="U2842" t="b">
        <v>1</v>
      </c>
      <c r="V2842" t="b">
        <v>0</v>
      </c>
      <c r="W2842" t="b">
        <v>0</v>
      </c>
      <c r="X2842" t="b">
        <v>0</v>
      </c>
      <c r="Y2842" t="b">
        <v>1</v>
      </c>
      <c r="Z2842" t="b">
        <v>1</v>
      </c>
      <c r="AA2842" t="b">
        <v>1</v>
      </c>
      <c r="AB2842" t="b">
        <v>0</v>
      </c>
      <c r="AC2842" t="b">
        <v>0</v>
      </c>
    </row>
    <row r="2843" spans="1:29" x14ac:dyDescent="0.2">
      <c r="A2843" s="8">
        <v>2</v>
      </c>
      <c r="B2843" s="8" t="s">
        <v>202</v>
      </c>
      <c r="C2843" s="8" t="s">
        <v>86</v>
      </c>
      <c r="D2843" s="8">
        <v>0</v>
      </c>
      <c r="E2843" s="9">
        <v>359354.65863096702</v>
      </c>
      <c r="F2843" s="17">
        <f>SUMIFS(Table2[time],Table2[config],Table2[[#This Row],[config]],Table2[repetition],Table2[[#This Row],[repetition]])</f>
        <v>58760238.752170764</v>
      </c>
      <c r="G2843" s="17">
        <f>IF(Table2[[#This Row],[time]]&lt;7200000,1,0)</f>
        <v>1</v>
      </c>
      <c r="H2843" t="s">
        <v>247</v>
      </c>
      <c r="I2843">
        <v>2</v>
      </c>
      <c r="J2843" t="s">
        <v>238</v>
      </c>
      <c r="K2843" t="s">
        <v>230</v>
      </c>
      <c r="L2843" t="s">
        <v>240</v>
      </c>
      <c r="M2843" t="s">
        <v>232</v>
      </c>
      <c r="N2843" t="s">
        <v>233</v>
      </c>
      <c r="O2843">
        <v>100</v>
      </c>
      <c r="P2843">
        <v>50</v>
      </c>
      <c r="Q2843" t="s">
        <v>243</v>
      </c>
      <c r="R2843" t="s">
        <v>235</v>
      </c>
      <c r="S2843" t="s">
        <v>244</v>
      </c>
      <c r="T2843" t="b">
        <v>0</v>
      </c>
      <c r="U2843" t="b">
        <v>1</v>
      </c>
      <c r="V2843" t="b">
        <v>0</v>
      </c>
      <c r="W2843" t="b">
        <v>0</v>
      </c>
      <c r="X2843" t="b">
        <v>0</v>
      </c>
      <c r="Y2843" t="b">
        <v>1</v>
      </c>
      <c r="Z2843" t="b">
        <v>1</v>
      </c>
      <c r="AA2843" t="b">
        <v>1</v>
      </c>
      <c r="AB2843" t="b">
        <v>0</v>
      </c>
      <c r="AC2843" t="b">
        <v>0</v>
      </c>
    </row>
    <row r="2844" spans="1:29" x14ac:dyDescent="0.2">
      <c r="A2844" s="6">
        <v>2</v>
      </c>
      <c r="B2844" s="6" t="s">
        <v>190</v>
      </c>
      <c r="C2844" s="6" t="s">
        <v>86</v>
      </c>
      <c r="D2844" s="6">
        <v>0</v>
      </c>
      <c r="E2844" s="7">
        <v>1176277.9258739899</v>
      </c>
      <c r="F2844" s="16">
        <f>SUMIFS(Table2[time],Table2[config],Table2[[#This Row],[config]],Table2[repetition],Table2[[#This Row],[repetition]])</f>
        <v>58760238.752170764</v>
      </c>
      <c r="G2844" s="16">
        <f>IF(Table2[[#This Row],[time]]&lt;7200000,1,0)</f>
        <v>1</v>
      </c>
      <c r="H2844" t="s">
        <v>247</v>
      </c>
      <c r="I2844">
        <v>2</v>
      </c>
      <c r="J2844" t="s">
        <v>238</v>
      </c>
      <c r="K2844" t="s">
        <v>230</v>
      </c>
      <c r="L2844" t="s">
        <v>240</v>
      </c>
      <c r="M2844" t="s">
        <v>232</v>
      </c>
      <c r="N2844" t="s">
        <v>233</v>
      </c>
      <c r="O2844">
        <v>100</v>
      </c>
      <c r="P2844">
        <v>50</v>
      </c>
      <c r="Q2844" t="s">
        <v>243</v>
      </c>
      <c r="R2844" t="s">
        <v>235</v>
      </c>
      <c r="S2844" t="s">
        <v>244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1</v>
      </c>
      <c r="Z2844" t="b">
        <v>1</v>
      </c>
      <c r="AA2844" t="b">
        <v>1</v>
      </c>
      <c r="AB2844" t="b">
        <v>0</v>
      </c>
      <c r="AC2844" t="b">
        <v>0</v>
      </c>
    </row>
    <row r="2845" spans="1:29" x14ac:dyDescent="0.2">
      <c r="A2845" s="8">
        <v>2</v>
      </c>
      <c r="B2845" s="8" t="s">
        <v>203</v>
      </c>
      <c r="C2845" s="8" t="s">
        <v>86</v>
      </c>
      <c r="D2845" s="8">
        <v>6</v>
      </c>
      <c r="E2845" s="9">
        <v>1040749.97244699</v>
      </c>
      <c r="F2845" s="17">
        <f>SUMIFS(Table2[time],Table2[config],Table2[[#This Row],[config]],Table2[repetition],Table2[[#This Row],[repetition]])</f>
        <v>58760238.752170764</v>
      </c>
      <c r="G2845" s="17">
        <f>IF(Table2[[#This Row],[time]]&lt;7200000,1,0)</f>
        <v>1</v>
      </c>
      <c r="H2845" t="s">
        <v>247</v>
      </c>
      <c r="I2845">
        <v>2</v>
      </c>
      <c r="J2845" t="s">
        <v>238</v>
      </c>
      <c r="K2845" t="s">
        <v>230</v>
      </c>
      <c r="L2845" t="s">
        <v>240</v>
      </c>
      <c r="M2845" t="s">
        <v>232</v>
      </c>
      <c r="N2845" t="s">
        <v>233</v>
      </c>
      <c r="O2845">
        <v>100</v>
      </c>
      <c r="P2845">
        <v>50</v>
      </c>
      <c r="Q2845" t="s">
        <v>243</v>
      </c>
      <c r="R2845" t="s">
        <v>235</v>
      </c>
      <c r="S2845" t="s">
        <v>244</v>
      </c>
      <c r="T2845" t="b">
        <v>0</v>
      </c>
      <c r="U2845" t="b">
        <v>1</v>
      </c>
      <c r="V2845" t="b">
        <v>0</v>
      </c>
      <c r="W2845" t="b">
        <v>0</v>
      </c>
      <c r="X2845" t="b">
        <v>0</v>
      </c>
      <c r="Y2845" t="b">
        <v>1</v>
      </c>
      <c r="Z2845" t="b">
        <v>1</v>
      </c>
      <c r="AA2845" t="b">
        <v>1</v>
      </c>
      <c r="AB2845" t="b">
        <v>0</v>
      </c>
      <c r="AC2845" t="b">
        <v>0</v>
      </c>
    </row>
    <row r="2846" spans="1:29" x14ac:dyDescent="0.2">
      <c r="A2846" s="6">
        <v>2</v>
      </c>
      <c r="B2846" s="6" t="s">
        <v>204</v>
      </c>
      <c r="C2846" s="6" t="s">
        <v>86</v>
      </c>
      <c r="D2846" s="6">
        <v>0</v>
      </c>
      <c r="E2846" s="7">
        <v>2766886.175638</v>
      </c>
      <c r="F2846" s="16">
        <f>SUMIFS(Table2[time],Table2[config],Table2[[#This Row],[config]],Table2[repetition],Table2[[#This Row],[repetition]])</f>
        <v>58760238.752170764</v>
      </c>
      <c r="G2846" s="16">
        <f>IF(Table2[[#This Row],[time]]&lt;7200000,1,0)</f>
        <v>1</v>
      </c>
      <c r="H2846" t="s">
        <v>247</v>
      </c>
      <c r="I2846">
        <v>2</v>
      </c>
      <c r="J2846" t="s">
        <v>238</v>
      </c>
      <c r="K2846" t="s">
        <v>230</v>
      </c>
      <c r="L2846" t="s">
        <v>240</v>
      </c>
      <c r="M2846" t="s">
        <v>232</v>
      </c>
      <c r="N2846" t="s">
        <v>233</v>
      </c>
      <c r="O2846">
        <v>100</v>
      </c>
      <c r="P2846">
        <v>50</v>
      </c>
      <c r="Q2846" t="s">
        <v>243</v>
      </c>
      <c r="R2846" t="s">
        <v>235</v>
      </c>
      <c r="S2846" t="s">
        <v>244</v>
      </c>
      <c r="T2846" t="b">
        <v>0</v>
      </c>
      <c r="U2846" t="b">
        <v>1</v>
      </c>
      <c r="V2846" t="b">
        <v>0</v>
      </c>
      <c r="W2846" t="b">
        <v>0</v>
      </c>
      <c r="X2846" t="b">
        <v>0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</row>
    <row r="2847" spans="1:29" x14ac:dyDescent="0.2">
      <c r="A2847" s="8">
        <v>2</v>
      </c>
      <c r="B2847" s="8" t="s">
        <v>182</v>
      </c>
      <c r="C2847" s="8" t="s">
        <v>86</v>
      </c>
      <c r="D2847" s="8">
        <v>0</v>
      </c>
      <c r="E2847" s="9">
        <v>7218184.3486640099</v>
      </c>
      <c r="F2847" s="17">
        <f>SUMIFS(Table2[time],Table2[config],Table2[[#This Row],[config]],Table2[repetition],Table2[[#This Row],[repetition]])</f>
        <v>58760238.752170764</v>
      </c>
      <c r="G2847" s="17">
        <f>IF(Table2[[#This Row],[time]]&lt;7200000,1,0)</f>
        <v>0</v>
      </c>
      <c r="H2847" t="s">
        <v>247</v>
      </c>
      <c r="I2847">
        <v>2</v>
      </c>
      <c r="J2847" t="s">
        <v>238</v>
      </c>
      <c r="K2847" t="s">
        <v>230</v>
      </c>
      <c r="L2847" t="s">
        <v>240</v>
      </c>
      <c r="M2847" t="s">
        <v>232</v>
      </c>
      <c r="N2847" t="s">
        <v>233</v>
      </c>
      <c r="O2847">
        <v>100</v>
      </c>
      <c r="P2847">
        <v>50</v>
      </c>
      <c r="Q2847" t="s">
        <v>243</v>
      </c>
      <c r="R2847" t="s">
        <v>235</v>
      </c>
      <c r="S2847" t="s">
        <v>244</v>
      </c>
      <c r="T2847" t="b">
        <v>0</v>
      </c>
      <c r="U2847" t="b">
        <v>1</v>
      </c>
      <c r="V2847" t="b">
        <v>0</v>
      </c>
      <c r="W2847" t="b">
        <v>0</v>
      </c>
      <c r="X2847" t="b">
        <v>0</v>
      </c>
      <c r="Y2847" t="b">
        <v>1</v>
      </c>
      <c r="Z2847" t="b">
        <v>1</v>
      </c>
      <c r="AA2847" t="b">
        <v>1</v>
      </c>
      <c r="AB2847" t="b">
        <v>0</v>
      </c>
      <c r="AC2847" t="b">
        <v>0</v>
      </c>
    </row>
    <row r="2848" spans="1:29" x14ac:dyDescent="0.2">
      <c r="A2848" s="6">
        <v>2</v>
      </c>
      <c r="B2848" s="6" t="s">
        <v>200</v>
      </c>
      <c r="C2848" s="6" t="s">
        <v>86</v>
      </c>
      <c r="D2848" s="6">
        <v>0</v>
      </c>
      <c r="E2848" s="7">
        <v>7220248.0147450101</v>
      </c>
      <c r="F2848" s="16">
        <f>SUMIFS(Table2[time],Table2[config],Table2[[#This Row],[config]],Table2[repetition],Table2[[#This Row],[repetition]])</f>
        <v>58760238.752170764</v>
      </c>
      <c r="G2848" s="16">
        <f>IF(Table2[[#This Row],[time]]&lt;7200000,1,0)</f>
        <v>0</v>
      </c>
      <c r="H2848" t="s">
        <v>247</v>
      </c>
      <c r="I2848">
        <v>2</v>
      </c>
      <c r="J2848" t="s">
        <v>238</v>
      </c>
      <c r="K2848" t="s">
        <v>230</v>
      </c>
      <c r="L2848" t="s">
        <v>240</v>
      </c>
      <c r="M2848" t="s">
        <v>232</v>
      </c>
      <c r="N2848" t="s">
        <v>233</v>
      </c>
      <c r="O2848">
        <v>100</v>
      </c>
      <c r="P2848">
        <v>50</v>
      </c>
      <c r="Q2848" t="s">
        <v>243</v>
      </c>
      <c r="R2848" t="s">
        <v>235</v>
      </c>
      <c r="S2848" t="s">
        <v>244</v>
      </c>
      <c r="T2848" t="b">
        <v>0</v>
      </c>
      <c r="U2848" t="b">
        <v>1</v>
      </c>
      <c r="V2848" t="b">
        <v>0</v>
      </c>
      <c r="W2848" t="b">
        <v>0</v>
      </c>
      <c r="X2848" t="b">
        <v>0</v>
      </c>
      <c r="Y2848" t="b">
        <v>1</v>
      </c>
      <c r="Z2848" t="b">
        <v>1</v>
      </c>
      <c r="AA2848" t="b">
        <v>1</v>
      </c>
      <c r="AB2848" t="b">
        <v>0</v>
      </c>
      <c r="AC2848" t="b">
        <v>0</v>
      </c>
    </row>
    <row r="2849" spans="1:29" x14ac:dyDescent="0.2">
      <c r="A2849" s="8">
        <v>2</v>
      </c>
      <c r="B2849" s="8" t="s">
        <v>196</v>
      </c>
      <c r="C2849" s="8" t="s">
        <v>86</v>
      </c>
      <c r="D2849" s="8">
        <v>0</v>
      </c>
      <c r="E2849" s="9">
        <v>7215982.5627769399</v>
      </c>
      <c r="F2849" s="17">
        <f>SUMIFS(Table2[time],Table2[config],Table2[[#This Row],[config]],Table2[repetition],Table2[[#This Row],[repetition]])</f>
        <v>58760238.752170764</v>
      </c>
      <c r="G2849" s="17">
        <f>IF(Table2[[#This Row],[time]]&lt;7200000,1,0)</f>
        <v>0</v>
      </c>
      <c r="H2849" t="s">
        <v>247</v>
      </c>
      <c r="I2849">
        <v>2</v>
      </c>
      <c r="J2849" t="s">
        <v>238</v>
      </c>
      <c r="K2849" t="s">
        <v>230</v>
      </c>
      <c r="L2849" t="s">
        <v>240</v>
      </c>
      <c r="M2849" t="s">
        <v>232</v>
      </c>
      <c r="N2849" t="s">
        <v>233</v>
      </c>
      <c r="O2849">
        <v>100</v>
      </c>
      <c r="P2849">
        <v>50</v>
      </c>
      <c r="Q2849" t="s">
        <v>243</v>
      </c>
      <c r="R2849" t="s">
        <v>235</v>
      </c>
      <c r="S2849" t="s">
        <v>244</v>
      </c>
      <c r="T2849" t="b">
        <v>0</v>
      </c>
      <c r="U2849" t="b">
        <v>1</v>
      </c>
      <c r="V2849" t="b">
        <v>0</v>
      </c>
      <c r="W2849" t="b">
        <v>0</v>
      </c>
      <c r="X2849" t="b">
        <v>0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</row>
    <row r="2850" spans="1:29" x14ac:dyDescent="0.2">
      <c r="A2850" s="6">
        <v>2</v>
      </c>
      <c r="B2850" s="6" t="s">
        <v>188</v>
      </c>
      <c r="C2850" s="6" t="s">
        <v>86</v>
      </c>
      <c r="D2850" s="6">
        <v>0</v>
      </c>
      <c r="E2850" s="7">
        <v>7226579.7664459599</v>
      </c>
      <c r="F2850" s="16">
        <f>SUMIFS(Table2[time],Table2[config],Table2[[#This Row],[config]],Table2[repetition],Table2[[#This Row],[repetition]])</f>
        <v>58760238.752170764</v>
      </c>
      <c r="G2850" s="16">
        <f>IF(Table2[[#This Row],[time]]&lt;7200000,1,0)</f>
        <v>0</v>
      </c>
      <c r="H2850" t="s">
        <v>247</v>
      </c>
      <c r="I2850">
        <v>2</v>
      </c>
      <c r="J2850" t="s">
        <v>238</v>
      </c>
      <c r="K2850" t="s">
        <v>230</v>
      </c>
      <c r="L2850" t="s">
        <v>240</v>
      </c>
      <c r="M2850" t="s">
        <v>232</v>
      </c>
      <c r="N2850" t="s">
        <v>233</v>
      </c>
      <c r="O2850">
        <v>100</v>
      </c>
      <c r="P2850">
        <v>50</v>
      </c>
      <c r="Q2850" t="s">
        <v>243</v>
      </c>
      <c r="R2850" t="s">
        <v>235</v>
      </c>
      <c r="S2850" t="s">
        <v>244</v>
      </c>
      <c r="T2850" t="b">
        <v>0</v>
      </c>
      <c r="U2850" t="b">
        <v>1</v>
      </c>
      <c r="V2850" t="b">
        <v>0</v>
      </c>
      <c r="W2850" t="b">
        <v>0</v>
      </c>
      <c r="X2850" t="b">
        <v>0</v>
      </c>
      <c r="Y2850" t="b">
        <v>1</v>
      </c>
      <c r="Z2850" t="b">
        <v>1</v>
      </c>
      <c r="AA2850" t="b">
        <v>1</v>
      </c>
      <c r="AB2850" t="b">
        <v>0</v>
      </c>
      <c r="AC2850" t="b">
        <v>0</v>
      </c>
    </row>
    <row r="2851" spans="1:29" x14ac:dyDescent="0.2">
      <c r="A2851" s="8">
        <v>2</v>
      </c>
      <c r="B2851" s="8" t="s">
        <v>191</v>
      </c>
      <c r="C2851" s="8" t="s">
        <v>86</v>
      </c>
      <c r="D2851" s="8">
        <v>0</v>
      </c>
      <c r="E2851" s="9">
        <v>7222210.1579969702</v>
      </c>
      <c r="F2851" s="17">
        <f>SUMIFS(Table2[time],Table2[config],Table2[[#This Row],[config]],Table2[repetition],Table2[[#This Row],[repetition]])</f>
        <v>58760238.752170764</v>
      </c>
      <c r="G2851" s="17">
        <f>IF(Table2[[#This Row],[time]]&lt;7200000,1,0)</f>
        <v>0</v>
      </c>
      <c r="H2851" t="s">
        <v>247</v>
      </c>
      <c r="I2851">
        <v>2</v>
      </c>
      <c r="J2851" t="s">
        <v>238</v>
      </c>
      <c r="K2851" t="s">
        <v>230</v>
      </c>
      <c r="L2851" t="s">
        <v>240</v>
      </c>
      <c r="M2851" t="s">
        <v>232</v>
      </c>
      <c r="N2851" t="s">
        <v>233</v>
      </c>
      <c r="O2851">
        <v>100</v>
      </c>
      <c r="P2851">
        <v>50</v>
      </c>
      <c r="Q2851" t="s">
        <v>243</v>
      </c>
      <c r="R2851" t="s">
        <v>235</v>
      </c>
      <c r="S2851" t="s">
        <v>244</v>
      </c>
      <c r="T2851" t="b">
        <v>0</v>
      </c>
      <c r="U2851" t="b">
        <v>1</v>
      </c>
      <c r="V2851" t="b">
        <v>0</v>
      </c>
      <c r="W2851" t="b">
        <v>0</v>
      </c>
      <c r="X2851" t="b">
        <v>0</v>
      </c>
      <c r="Y2851" t="b">
        <v>1</v>
      </c>
      <c r="Z2851" t="b">
        <v>1</v>
      </c>
      <c r="AA2851" t="b">
        <v>1</v>
      </c>
      <c r="AB2851" t="b">
        <v>0</v>
      </c>
      <c r="AC2851" t="b">
        <v>0</v>
      </c>
    </row>
    <row r="2852" spans="1:29" x14ac:dyDescent="0.2">
      <c r="A2852" s="6">
        <v>3</v>
      </c>
      <c r="B2852" s="6" t="s">
        <v>192</v>
      </c>
      <c r="C2852" s="6" t="s">
        <v>86</v>
      </c>
      <c r="D2852" s="6">
        <v>0</v>
      </c>
      <c r="E2852" s="7">
        <v>102907.816882012</v>
      </c>
      <c r="F2852" s="16">
        <f>SUMIFS(Table2[time],Table2[config],Table2[[#This Row],[config]],Table2[repetition],Table2[[#This Row],[repetition]])</f>
        <v>58362892.387866326</v>
      </c>
      <c r="G2852" s="16">
        <f>IF(Table2[[#This Row],[time]]&lt;7200000,1,0)</f>
        <v>1</v>
      </c>
      <c r="H2852" t="s">
        <v>247</v>
      </c>
      <c r="I2852">
        <v>2</v>
      </c>
      <c r="J2852" t="s">
        <v>238</v>
      </c>
      <c r="K2852" t="s">
        <v>230</v>
      </c>
      <c r="L2852" t="s">
        <v>240</v>
      </c>
      <c r="M2852" t="s">
        <v>232</v>
      </c>
      <c r="N2852" t="s">
        <v>233</v>
      </c>
      <c r="O2852">
        <v>100</v>
      </c>
      <c r="P2852">
        <v>50</v>
      </c>
      <c r="Q2852" t="s">
        <v>243</v>
      </c>
      <c r="R2852" t="s">
        <v>235</v>
      </c>
      <c r="S2852" t="s">
        <v>244</v>
      </c>
      <c r="T2852" t="b">
        <v>0</v>
      </c>
      <c r="U2852" t="b">
        <v>1</v>
      </c>
      <c r="V2852" t="b">
        <v>0</v>
      </c>
      <c r="W2852" t="b">
        <v>0</v>
      </c>
      <c r="X2852" t="b">
        <v>0</v>
      </c>
      <c r="Y2852" t="b">
        <v>1</v>
      </c>
      <c r="Z2852" t="b">
        <v>1</v>
      </c>
      <c r="AA2852" t="b">
        <v>1</v>
      </c>
      <c r="AB2852" t="b">
        <v>0</v>
      </c>
      <c r="AC2852" t="b">
        <v>0</v>
      </c>
    </row>
    <row r="2853" spans="1:29" x14ac:dyDescent="0.2">
      <c r="A2853" s="8">
        <v>3</v>
      </c>
      <c r="B2853" s="8" t="s">
        <v>176</v>
      </c>
      <c r="C2853" s="8" t="s">
        <v>86</v>
      </c>
      <c r="D2853" s="8">
        <v>0</v>
      </c>
      <c r="E2853" s="9">
        <v>81611.518159974294</v>
      </c>
      <c r="F2853" s="17">
        <f>SUMIFS(Table2[time],Table2[config],Table2[[#This Row],[config]],Table2[repetition],Table2[[#This Row],[repetition]])</f>
        <v>58362892.387866326</v>
      </c>
      <c r="G2853" s="17">
        <f>IF(Table2[[#This Row],[time]]&lt;7200000,1,0)</f>
        <v>1</v>
      </c>
      <c r="H2853" t="s">
        <v>247</v>
      </c>
      <c r="I2853">
        <v>2</v>
      </c>
      <c r="J2853" t="s">
        <v>238</v>
      </c>
      <c r="K2853" t="s">
        <v>230</v>
      </c>
      <c r="L2853" t="s">
        <v>240</v>
      </c>
      <c r="M2853" t="s">
        <v>232</v>
      </c>
      <c r="N2853" t="s">
        <v>233</v>
      </c>
      <c r="O2853">
        <v>100</v>
      </c>
      <c r="P2853">
        <v>50</v>
      </c>
      <c r="Q2853" t="s">
        <v>243</v>
      </c>
      <c r="R2853" t="s">
        <v>235</v>
      </c>
      <c r="S2853" t="s">
        <v>244</v>
      </c>
      <c r="T2853" t="b">
        <v>0</v>
      </c>
      <c r="U2853" t="b">
        <v>1</v>
      </c>
      <c r="V2853" t="b">
        <v>0</v>
      </c>
      <c r="W2853" t="b">
        <v>0</v>
      </c>
      <c r="X2853" t="b">
        <v>0</v>
      </c>
      <c r="Y2853" t="b">
        <v>1</v>
      </c>
      <c r="Z2853" t="b">
        <v>1</v>
      </c>
      <c r="AA2853" t="b">
        <v>1</v>
      </c>
      <c r="AB2853" t="b">
        <v>0</v>
      </c>
      <c r="AC2853" t="b">
        <v>0</v>
      </c>
    </row>
    <row r="2854" spans="1:29" x14ac:dyDescent="0.2">
      <c r="A2854" s="6">
        <v>3</v>
      </c>
      <c r="B2854" s="6" t="s">
        <v>194</v>
      </c>
      <c r="C2854" s="6" t="s">
        <v>86</v>
      </c>
      <c r="D2854" s="6">
        <v>0</v>
      </c>
      <c r="E2854" s="7">
        <v>230792.092517018</v>
      </c>
      <c r="F2854" s="16">
        <f>SUMIFS(Table2[time],Table2[config],Table2[[#This Row],[config]],Table2[repetition],Table2[[#This Row],[repetition]])</f>
        <v>58362892.387866326</v>
      </c>
      <c r="G2854" s="16">
        <f>IF(Table2[[#This Row],[time]]&lt;7200000,1,0)</f>
        <v>1</v>
      </c>
      <c r="H2854" t="s">
        <v>247</v>
      </c>
      <c r="I2854">
        <v>2</v>
      </c>
      <c r="J2854" t="s">
        <v>238</v>
      </c>
      <c r="K2854" t="s">
        <v>230</v>
      </c>
      <c r="L2854" t="s">
        <v>240</v>
      </c>
      <c r="M2854" t="s">
        <v>232</v>
      </c>
      <c r="N2854" t="s">
        <v>233</v>
      </c>
      <c r="O2854">
        <v>100</v>
      </c>
      <c r="P2854">
        <v>50</v>
      </c>
      <c r="Q2854" t="s">
        <v>243</v>
      </c>
      <c r="R2854" t="s">
        <v>235</v>
      </c>
      <c r="S2854" t="s">
        <v>244</v>
      </c>
      <c r="T2854" t="b">
        <v>0</v>
      </c>
      <c r="U2854" t="b">
        <v>1</v>
      </c>
      <c r="V2854" t="b">
        <v>0</v>
      </c>
      <c r="W2854" t="b">
        <v>0</v>
      </c>
      <c r="X2854" t="b">
        <v>0</v>
      </c>
      <c r="Y2854" t="b">
        <v>1</v>
      </c>
      <c r="Z2854" t="b">
        <v>1</v>
      </c>
      <c r="AA2854" t="b">
        <v>1</v>
      </c>
      <c r="AB2854" t="b">
        <v>0</v>
      </c>
      <c r="AC2854" t="b">
        <v>0</v>
      </c>
    </row>
    <row r="2855" spans="1:29" x14ac:dyDescent="0.2">
      <c r="A2855" s="8">
        <v>3</v>
      </c>
      <c r="B2855" s="8" t="s">
        <v>185</v>
      </c>
      <c r="C2855" s="8" t="s">
        <v>86</v>
      </c>
      <c r="D2855" s="8">
        <v>0</v>
      </c>
      <c r="E2855" s="9">
        <v>124811.58450990899</v>
      </c>
      <c r="F2855" s="17">
        <f>SUMIFS(Table2[time],Table2[config],Table2[[#This Row],[config]],Table2[repetition],Table2[[#This Row],[repetition]])</f>
        <v>58362892.387866326</v>
      </c>
      <c r="G2855" s="17">
        <f>IF(Table2[[#This Row],[time]]&lt;7200000,1,0)</f>
        <v>1</v>
      </c>
      <c r="H2855" t="s">
        <v>247</v>
      </c>
      <c r="I2855">
        <v>2</v>
      </c>
      <c r="J2855" t="s">
        <v>238</v>
      </c>
      <c r="K2855" t="s">
        <v>230</v>
      </c>
      <c r="L2855" t="s">
        <v>240</v>
      </c>
      <c r="M2855" t="s">
        <v>232</v>
      </c>
      <c r="N2855" t="s">
        <v>233</v>
      </c>
      <c r="O2855">
        <v>100</v>
      </c>
      <c r="P2855">
        <v>50</v>
      </c>
      <c r="Q2855" t="s">
        <v>243</v>
      </c>
      <c r="R2855" t="s">
        <v>235</v>
      </c>
      <c r="S2855" t="s">
        <v>244</v>
      </c>
      <c r="T2855" t="b">
        <v>0</v>
      </c>
      <c r="U2855" t="b">
        <v>1</v>
      </c>
      <c r="V2855" t="b">
        <v>0</v>
      </c>
      <c r="W2855" t="b">
        <v>0</v>
      </c>
      <c r="X2855" t="b">
        <v>0</v>
      </c>
      <c r="Y2855" t="b">
        <v>1</v>
      </c>
      <c r="Z2855" t="b">
        <v>1</v>
      </c>
      <c r="AA2855" t="b">
        <v>1</v>
      </c>
      <c r="AB2855" t="b">
        <v>0</v>
      </c>
      <c r="AC2855" t="b">
        <v>0</v>
      </c>
    </row>
    <row r="2856" spans="1:29" x14ac:dyDescent="0.2">
      <c r="A2856" s="6">
        <v>3</v>
      </c>
      <c r="B2856" s="6" t="s">
        <v>180</v>
      </c>
      <c r="C2856" s="6" t="s">
        <v>86</v>
      </c>
      <c r="D2856" s="6">
        <v>0</v>
      </c>
      <c r="E2856" s="7">
        <v>47152.248189086</v>
      </c>
      <c r="F2856" s="16">
        <f>SUMIFS(Table2[time],Table2[config],Table2[[#This Row],[config]],Table2[repetition],Table2[[#This Row],[repetition]])</f>
        <v>58362892.387866326</v>
      </c>
      <c r="G2856" s="16">
        <f>IF(Table2[[#This Row],[time]]&lt;7200000,1,0)</f>
        <v>1</v>
      </c>
      <c r="H2856" t="s">
        <v>247</v>
      </c>
      <c r="I2856">
        <v>2</v>
      </c>
      <c r="J2856" t="s">
        <v>238</v>
      </c>
      <c r="K2856" t="s">
        <v>230</v>
      </c>
      <c r="L2856" t="s">
        <v>240</v>
      </c>
      <c r="M2856" t="s">
        <v>232</v>
      </c>
      <c r="N2856" t="s">
        <v>233</v>
      </c>
      <c r="O2856">
        <v>100</v>
      </c>
      <c r="P2856">
        <v>50</v>
      </c>
      <c r="Q2856" t="s">
        <v>243</v>
      </c>
      <c r="R2856" t="s">
        <v>235</v>
      </c>
      <c r="S2856" t="s">
        <v>244</v>
      </c>
      <c r="T2856" t="b">
        <v>0</v>
      </c>
      <c r="U2856" t="b">
        <v>1</v>
      </c>
      <c r="V2856" t="b">
        <v>0</v>
      </c>
      <c r="W2856" t="b">
        <v>0</v>
      </c>
      <c r="X2856" t="b">
        <v>0</v>
      </c>
      <c r="Y2856" t="b">
        <v>1</v>
      </c>
      <c r="Z2856" t="b">
        <v>1</v>
      </c>
      <c r="AA2856" t="b">
        <v>1</v>
      </c>
      <c r="AB2856" t="b">
        <v>0</v>
      </c>
      <c r="AC2856" t="b">
        <v>0</v>
      </c>
    </row>
    <row r="2857" spans="1:29" x14ac:dyDescent="0.2">
      <c r="A2857" s="8">
        <v>3</v>
      </c>
      <c r="B2857" s="8" t="s">
        <v>181</v>
      </c>
      <c r="C2857" s="8" t="s">
        <v>86</v>
      </c>
      <c r="D2857" s="8">
        <v>0</v>
      </c>
      <c r="E2857" s="9">
        <v>65432.986419997098</v>
      </c>
      <c r="F2857" s="17">
        <f>SUMIFS(Table2[time],Table2[config],Table2[[#This Row],[config]],Table2[repetition],Table2[[#This Row],[repetition]])</f>
        <v>58362892.387866326</v>
      </c>
      <c r="G2857" s="17">
        <f>IF(Table2[[#This Row],[time]]&lt;7200000,1,0)</f>
        <v>1</v>
      </c>
      <c r="H2857" t="s">
        <v>247</v>
      </c>
      <c r="I2857">
        <v>2</v>
      </c>
      <c r="J2857" t="s">
        <v>238</v>
      </c>
      <c r="K2857" t="s">
        <v>230</v>
      </c>
      <c r="L2857" t="s">
        <v>240</v>
      </c>
      <c r="M2857" t="s">
        <v>232</v>
      </c>
      <c r="N2857" t="s">
        <v>233</v>
      </c>
      <c r="O2857">
        <v>100</v>
      </c>
      <c r="P2857">
        <v>50</v>
      </c>
      <c r="Q2857" t="s">
        <v>243</v>
      </c>
      <c r="R2857" t="s">
        <v>235</v>
      </c>
      <c r="S2857" t="s">
        <v>244</v>
      </c>
      <c r="T2857" t="b">
        <v>0</v>
      </c>
      <c r="U2857" t="b">
        <v>1</v>
      </c>
      <c r="V2857" t="b">
        <v>0</v>
      </c>
      <c r="W2857" t="b">
        <v>0</v>
      </c>
      <c r="X2857" t="b">
        <v>0</v>
      </c>
      <c r="Y2857" t="b">
        <v>1</v>
      </c>
      <c r="Z2857" t="b">
        <v>1</v>
      </c>
      <c r="AA2857" t="b">
        <v>1</v>
      </c>
      <c r="AB2857" t="b">
        <v>0</v>
      </c>
      <c r="AC2857" t="b">
        <v>0</v>
      </c>
    </row>
    <row r="2858" spans="1:29" x14ac:dyDescent="0.2">
      <c r="A2858" s="6">
        <v>3</v>
      </c>
      <c r="B2858" s="6" t="s">
        <v>183</v>
      </c>
      <c r="C2858" s="6" t="s">
        <v>86</v>
      </c>
      <c r="D2858" s="6">
        <v>0</v>
      </c>
      <c r="E2858" s="7">
        <v>81186.1796420998</v>
      </c>
      <c r="F2858" s="16">
        <f>SUMIFS(Table2[time],Table2[config],Table2[[#This Row],[config]],Table2[repetition],Table2[[#This Row],[repetition]])</f>
        <v>58362892.387866326</v>
      </c>
      <c r="G2858" s="16">
        <f>IF(Table2[[#This Row],[time]]&lt;7200000,1,0)</f>
        <v>1</v>
      </c>
      <c r="H2858" t="s">
        <v>247</v>
      </c>
      <c r="I2858">
        <v>2</v>
      </c>
      <c r="J2858" t="s">
        <v>238</v>
      </c>
      <c r="K2858" t="s">
        <v>230</v>
      </c>
      <c r="L2858" t="s">
        <v>240</v>
      </c>
      <c r="M2858" t="s">
        <v>232</v>
      </c>
      <c r="N2858" t="s">
        <v>233</v>
      </c>
      <c r="O2858">
        <v>100</v>
      </c>
      <c r="P2858">
        <v>50</v>
      </c>
      <c r="Q2858" t="s">
        <v>243</v>
      </c>
      <c r="R2858" t="s">
        <v>235</v>
      </c>
      <c r="S2858" t="s">
        <v>244</v>
      </c>
      <c r="T2858" t="b">
        <v>0</v>
      </c>
      <c r="U2858" t="b">
        <v>1</v>
      </c>
      <c r="V2858" t="b">
        <v>0</v>
      </c>
      <c r="W2858" t="b">
        <v>0</v>
      </c>
      <c r="X2858" t="b">
        <v>0</v>
      </c>
      <c r="Y2858" t="b">
        <v>1</v>
      </c>
      <c r="Z2858" t="b">
        <v>1</v>
      </c>
      <c r="AA2858" t="b">
        <v>1</v>
      </c>
      <c r="AB2858" t="b">
        <v>0</v>
      </c>
      <c r="AC2858" t="b">
        <v>0</v>
      </c>
    </row>
    <row r="2859" spans="1:29" x14ac:dyDescent="0.2">
      <c r="A2859" s="8">
        <v>3</v>
      </c>
      <c r="B2859" s="8" t="s">
        <v>184</v>
      </c>
      <c r="C2859" s="8" t="s">
        <v>86</v>
      </c>
      <c r="D2859" s="8">
        <v>0</v>
      </c>
      <c r="E2859" s="9">
        <v>141511.361583019</v>
      </c>
      <c r="F2859" s="17">
        <f>SUMIFS(Table2[time],Table2[config],Table2[[#This Row],[config]],Table2[repetition],Table2[[#This Row],[repetition]])</f>
        <v>58362892.387866326</v>
      </c>
      <c r="G2859" s="17">
        <f>IF(Table2[[#This Row],[time]]&lt;7200000,1,0)</f>
        <v>1</v>
      </c>
      <c r="H2859" t="s">
        <v>247</v>
      </c>
      <c r="I2859">
        <v>2</v>
      </c>
      <c r="J2859" t="s">
        <v>238</v>
      </c>
      <c r="K2859" t="s">
        <v>230</v>
      </c>
      <c r="L2859" t="s">
        <v>240</v>
      </c>
      <c r="M2859" t="s">
        <v>232</v>
      </c>
      <c r="N2859" t="s">
        <v>233</v>
      </c>
      <c r="O2859">
        <v>100</v>
      </c>
      <c r="P2859">
        <v>50</v>
      </c>
      <c r="Q2859" t="s">
        <v>243</v>
      </c>
      <c r="R2859" t="s">
        <v>235</v>
      </c>
      <c r="S2859" t="s">
        <v>244</v>
      </c>
      <c r="T2859" t="b">
        <v>0</v>
      </c>
      <c r="U2859" t="b">
        <v>1</v>
      </c>
      <c r="V2859" t="b">
        <v>0</v>
      </c>
      <c r="W2859" t="b">
        <v>0</v>
      </c>
      <c r="X2859" t="b">
        <v>0</v>
      </c>
      <c r="Y2859" t="b">
        <v>1</v>
      </c>
      <c r="Z2859" t="b">
        <v>1</v>
      </c>
      <c r="AA2859" t="b">
        <v>1</v>
      </c>
      <c r="AB2859" t="b">
        <v>0</v>
      </c>
      <c r="AC2859" t="b">
        <v>0</v>
      </c>
    </row>
    <row r="2860" spans="1:29" x14ac:dyDescent="0.2">
      <c r="A2860" s="6">
        <v>3</v>
      </c>
      <c r="B2860" s="6" t="s">
        <v>205</v>
      </c>
      <c r="C2860" s="6" t="s">
        <v>86</v>
      </c>
      <c r="D2860" s="6">
        <v>0</v>
      </c>
      <c r="E2860" s="7">
        <v>7230922.7606239701</v>
      </c>
      <c r="F2860" s="16">
        <f>SUMIFS(Table2[time],Table2[config],Table2[[#This Row],[config]],Table2[repetition],Table2[[#This Row],[repetition]])</f>
        <v>58362892.387866326</v>
      </c>
      <c r="G2860" s="16">
        <f>IF(Table2[[#This Row],[time]]&lt;7200000,1,0)</f>
        <v>0</v>
      </c>
      <c r="H2860" t="s">
        <v>247</v>
      </c>
      <c r="I2860">
        <v>2</v>
      </c>
      <c r="J2860" t="s">
        <v>238</v>
      </c>
      <c r="K2860" t="s">
        <v>230</v>
      </c>
      <c r="L2860" t="s">
        <v>240</v>
      </c>
      <c r="M2860" t="s">
        <v>232</v>
      </c>
      <c r="N2860" t="s">
        <v>233</v>
      </c>
      <c r="O2860">
        <v>100</v>
      </c>
      <c r="P2860">
        <v>50</v>
      </c>
      <c r="Q2860" t="s">
        <v>243</v>
      </c>
      <c r="R2860" t="s">
        <v>235</v>
      </c>
      <c r="S2860" t="s">
        <v>244</v>
      </c>
      <c r="T2860" t="b">
        <v>0</v>
      </c>
      <c r="U2860" t="b">
        <v>1</v>
      </c>
      <c r="V2860" t="b">
        <v>0</v>
      </c>
      <c r="W2860" t="b">
        <v>0</v>
      </c>
      <c r="X2860" t="b">
        <v>0</v>
      </c>
      <c r="Y2860" t="b">
        <v>1</v>
      </c>
      <c r="Z2860" t="b">
        <v>1</v>
      </c>
      <c r="AA2860" t="b">
        <v>1</v>
      </c>
      <c r="AB2860" t="b">
        <v>0</v>
      </c>
      <c r="AC2860" t="b">
        <v>0</v>
      </c>
    </row>
    <row r="2861" spans="1:29" x14ac:dyDescent="0.2">
      <c r="A2861" s="8">
        <v>3</v>
      </c>
      <c r="B2861" s="8" t="s">
        <v>187</v>
      </c>
      <c r="C2861" s="8" t="s">
        <v>86</v>
      </c>
      <c r="D2861" s="8">
        <v>0</v>
      </c>
      <c r="E2861" s="9">
        <v>7350715.85167199</v>
      </c>
      <c r="F2861" s="17">
        <f>SUMIFS(Table2[time],Table2[config],Table2[[#This Row],[config]],Table2[repetition],Table2[[#This Row],[repetition]])</f>
        <v>58362892.387866326</v>
      </c>
      <c r="G2861" s="17">
        <f>IF(Table2[[#This Row],[time]]&lt;7200000,1,0)</f>
        <v>0</v>
      </c>
      <c r="H2861" t="s">
        <v>247</v>
      </c>
      <c r="I2861">
        <v>2</v>
      </c>
      <c r="J2861" t="s">
        <v>238</v>
      </c>
      <c r="K2861" t="s">
        <v>230</v>
      </c>
      <c r="L2861" t="s">
        <v>240</v>
      </c>
      <c r="M2861" t="s">
        <v>232</v>
      </c>
      <c r="N2861" t="s">
        <v>233</v>
      </c>
      <c r="O2861">
        <v>100</v>
      </c>
      <c r="P2861">
        <v>50</v>
      </c>
      <c r="Q2861" t="s">
        <v>243</v>
      </c>
      <c r="R2861" t="s">
        <v>235</v>
      </c>
      <c r="S2861" t="s">
        <v>244</v>
      </c>
      <c r="T2861" t="b">
        <v>0</v>
      </c>
      <c r="U2861" t="b">
        <v>1</v>
      </c>
      <c r="V2861" t="b">
        <v>0</v>
      </c>
      <c r="W2861" t="b">
        <v>0</v>
      </c>
      <c r="X2861" t="b">
        <v>0</v>
      </c>
      <c r="Y2861" t="b">
        <v>1</v>
      </c>
      <c r="Z2861" t="b">
        <v>1</v>
      </c>
      <c r="AA2861" t="b">
        <v>1</v>
      </c>
      <c r="AB2861" t="b">
        <v>0</v>
      </c>
      <c r="AC2861" t="b">
        <v>0</v>
      </c>
    </row>
    <row r="2862" spans="1:29" x14ac:dyDescent="0.2">
      <c r="A2862" s="6">
        <v>3</v>
      </c>
      <c r="B2862" s="6" t="s">
        <v>189</v>
      </c>
      <c r="C2862" s="6" t="s">
        <v>86</v>
      </c>
      <c r="D2862" s="6">
        <v>0</v>
      </c>
      <c r="E2862" s="7">
        <v>71427.593047032104</v>
      </c>
      <c r="F2862" s="16">
        <f>SUMIFS(Table2[time],Table2[config],Table2[[#This Row],[config]],Table2[repetition],Table2[[#This Row],[repetition]])</f>
        <v>58362892.387866326</v>
      </c>
      <c r="G2862" s="16">
        <f>IF(Table2[[#This Row],[time]]&lt;7200000,1,0)</f>
        <v>1</v>
      </c>
      <c r="H2862" t="s">
        <v>247</v>
      </c>
      <c r="I2862">
        <v>2</v>
      </c>
      <c r="J2862" t="s">
        <v>238</v>
      </c>
      <c r="K2862" t="s">
        <v>230</v>
      </c>
      <c r="L2862" t="s">
        <v>240</v>
      </c>
      <c r="M2862" t="s">
        <v>232</v>
      </c>
      <c r="N2862" t="s">
        <v>233</v>
      </c>
      <c r="O2862">
        <v>100</v>
      </c>
      <c r="P2862">
        <v>50</v>
      </c>
      <c r="Q2862" t="s">
        <v>243</v>
      </c>
      <c r="R2862" t="s">
        <v>235</v>
      </c>
      <c r="S2862" t="s">
        <v>244</v>
      </c>
      <c r="T2862" t="b">
        <v>0</v>
      </c>
      <c r="U2862" t="b">
        <v>1</v>
      </c>
      <c r="V2862" t="b">
        <v>0</v>
      </c>
      <c r="W2862" t="b">
        <v>0</v>
      </c>
      <c r="X2862" t="b">
        <v>0</v>
      </c>
      <c r="Y2862" t="b">
        <v>1</v>
      </c>
      <c r="Z2862" t="b">
        <v>1</v>
      </c>
      <c r="AA2862" t="b">
        <v>1</v>
      </c>
      <c r="AB2862" t="b">
        <v>0</v>
      </c>
      <c r="AC2862" t="b">
        <v>0</v>
      </c>
    </row>
    <row r="2863" spans="1:29" x14ac:dyDescent="0.2">
      <c r="A2863" s="8">
        <v>3</v>
      </c>
      <c r="B2863" s="8" t="s">
        <v>178</v>
      </c>
      <c r="C2863" s="8" t="s">
        <v>86</v>
      </c>
      <c r="D2863" s="8">
        <v>0</v>
      </c>
      <c r="E2863" s="9">
        <v>81707.656187005297</v>
      </c>
      <c r="F2863" s="17">
        <f>SUMIFS(Table2[time],Table2[config],Table2[[#This Row],[config]],Table2[repetition],Table2[[#This Row],[repetition]])</f>
        <v>58362892.387866326</v>
      </c>
      <c r="G2863" s="17">
        <f>IF(Table2[[#This Row],[time]]&lt;7200000,1,0)</f>
        <v>1</v>
      </c>
      <c r="H2863" t="s">
        <v>247</v>
      </c>
      <c r="I2863">
        <v>2</v>
      </c>
      <c r="J2863" t="s">
        <v>238</v>
      </c>
      <c r="K2863" t="s">
        <v>230</v>
      </c>
      <c r="L2863" t="s">
        <v>240</v>
      </c>
      <c r="M2863" t="s">
        <v>232</v>
      </c>
      <c r="N2863" t="s">
        <v>233</v>
      </c>
      <c r="O2863">
        <v>100</v>
      </c>
      <c r="P2863">
        <v>50</v>
      </c>
      <c r="Q2863" t="s">
        <v>243</v>
      </c>
      <c r="R2863" t="s">
        <v>235</v>
      </c>
      <c r="S2863" t="s">
        <v>244</v>
      </c>
      <c r="T2863" t="b">
        <v>0</v>
      </c>
      <c r="U2863" t="b">
        <v>1</v>
      </c>
      <c r="V2863" t="b">
        <v>0</v>
      </c>
      <c r="W2863" t="b">
        <v>0</v>
      </c>
      <c r="X2863" t="b">
        <v>0</v>
      </c>
      <c r="Y2863" t="b">
        <v>1</v>
      </c>
      <c r="Z2863" t="b">
        <v>1</v>
      </c>
      <c r="AA2863" t="b">
        <v>1</v>
      </c>
      <c r="AB2863" t="b">
        <v>0</v>
      </c>
      <c r="AC2863" t="b">
        <v>0</v>
      </c>
    </row>
    <row r="2864" spans="1:29" x14ac:dyDescent="0.2">
      <c r="A2864" s="6">
        <v>3</v>
      </c>
      <c r="B2864" s="6" t="s">
        <v>193</v>
      </c>
      <c r="C2864" s="6" t="s">
        <v>86</v>
      </c>
      <c r="D2864" s="6">
        <v>0</v>
      </c>
      <c r="E2864" s="7">
        <v>82273.326072026903</v>
      </c>
      <c r="F2864" s="16">
        <f>SUMIFS(Table2[time],Table2[config],Table2[[#This Row],[config]],Table2[repetition],Table2[[#This Row],[repetition]])</f>
        <v>58362892.387866326</v>
      </c>
      <c r="G2864" s="16">
        <f>IF(Table2[[#This Row],[time]]&lt;7200000,1,0)</f>
        <v>1</v>
      </c>
      <c r="H2864" t="s">
        <v>247</v>
      </c>
      <c r="I2864">
        <v>2</v>
      </c>
      <c r="J2864" t="s">
        <v>238</v>
      </c>
      <c r="K2864" t="s">
        <v>230</v>
      </c>
      <c r="L2864" t="s">
        <v>240</v>
      </c>
      <c r="M2864" t="s">
        <v>232</v>
      </c>
      <c r="N2864" t="s">
        <v>233</v>
      </c>
      <c r="O2864">
        <v>100</v>
      </c>
      <c r="P2864">
        <v>50</v>
      </c>
      <c r="Q2864" t="s">
        <v>243</v>
      </c>
      <c r="R2864" t="s">
        <v>235</v>
      </c>
      <c r="S2864" t="s">
        <v>244</v>
      </c>
      <c r="T2864" t="b">
        <v>0</v>
      </c>
      <c r="U2864" t="b">
        <v>1</v>
      </c>
      <c r="V2864" t="b">
        <v>0</v>
      </c>
      <c r="W2864" t="b">
        <v>0</v>
      </c>
      <c r="X2864" t="b">
        <v>0</v>
      </c>
      <c r="Y2864" t="b">
        <v>1</v>
      </c>
      <c r="Z2864" t="b">
        <v>1</v>
      </c>
      <c r="AA2864" t="b">
        <v>1</v>
      </c>
      <c r="AB2864" t="b">
        <v>0</v>
      </c>
      <c r="AC2864" t="b">
        <v>0</v>
      </c>
    </row>
    <row r="2865" spans="1:29" x14ac:dyDescent="0.2">
      <c r="A2865" s="8">
        <v>3</v>
      </c>
      <c r="B2865" s="8" t="s">
        <v>199</v>
      </c>
      <c r="C2865" s="8" t="s">
        <v>86</v>
      </c>
      <c r="D2865" s="8">
        <v>0</v>
      </c>
      <c r="E2865" s="9">
        <v>55441.409063991101</v>
      </c>
      <c r="F2865" s="17">
        <f>SUMIFS(Table2[time],Table2[config],Table2[[#This Row],[config]],Table2[repetition],Table2[[#This Row],[repetition]])</f>
        <v>58362892.387866326</v>
      </c>
      <c r="G2865" s="17">
        <f>IF(Table2[[#This Row],[time]]&lt;7200000,1,0)</f>
        <v>1</v>
      </c>
      <c r="H2865" t="s">
        <v>247</v>
      </c>
      <c r="I2865">
        <v>2</v>
      </c>
      <c r="J2865" t="s">
        <v>238</v>
      </c>
      <c r="K2865" t="s">
        <v>230</v>
      </c>
      <c r="L2865" t="s">
        <v>240</v>
      </c>
      <c r="M2865" t="s">
        <v>232</v>
      </c>
      <c r="N2865" t="s">
        <v>233</v>
      </c>
      <c r="O2865">
        <v>100</v>
      </c>
      <c r="P2865">
        <v>50</v>
      </c>
      <c r="Q2865" t="s">
        <v>243</v>
      </c>
      <c r="R2865" t="s">
        <v>235</v>
      </c>
      <c r="S2865" t="s">
        <v>244</v>
      </c>
      <c r="T2865" t="b">
        <v>0</v>
      </c>
      <c r="U2865" t="b">
        <v>1</v>
      </c>
      <c r="V2865" t="b">
        <v>0</v>
      </c>
      <c r="W2865" t="b">
        <v>0</v>
      </c>
      <c r="X2865" t="b">
        <v>0</v>
      </c>
      <c r="Y2865" t="b">
        <v>1</v>
      </c>
      <c r="Z2865" t="b">
        <v>1</v>
      </c>
      <c r="AA2865" t="b">
        <v>1</v>
      </c>
      <c r="AB2865" t="b">
        <v>0</v>
      </c>
      <c r="AC2865" t="b">
        <v>0</v>
      </c>
    </row>
    <row r="2866" spans="1:29" x14ac:dyDescent="0.2">
      <c r="A2866" s="6">
        <v>3</v>
      </c>
      <c r="B2866" s="6" t="s">
        <v>198</v>
      </c>
      <c r="C2866" s="6" t="s">
        <v>86</v>
      </c>
      <c r="D2866" s="6">
        <v>0</v>
      </c>
      <c r="E2866" s="7">
        <v>271389.69814404799</v>
      </c>
      <c r="F2866" s="16">
        <f>SUMIFS(Table2[time],Table2[config],Table2[[#This Row],[config]],Table2[repetition],Table2[[#This Row],[repetition]])</f>
        <v>58362892.387866326</v>
      </c>
      <c r="G2866" s="16">
        <f>IF(Table2[[#This Row],[time]]&lt;7200000,1,0)</f>
        <v>1</v>
      </c>
      <c r="H2866" t="s">
        <v>247</v>
      </c>
      <c r="I2866">
        <v>2</v>
      </c>
      <c r="J2866" t="s">
        <v>238</v>
      </c>
      <c r="K2866" t="s">
        <v>230</v>
      </c>
      <c r="L2866" t="s">
        <v>240</v>
      </c>
      <c r="M2866" t="s">
        <v>232</v>
      </c>
      <c r="N2866" t="s">
        <v>233</v>
      </c>
      <c r="O2866">
        <v>100</v>
      </c>
      <c r="P2866">
        <v>50</v>
      </c>
      <c r="Q2866" t="s">
        <v>243</v>
      </c>
      <c r="R2866" t="s">
        <v>235</v>
      </c>
      <c r="S2866" t="s">
        <v>244</v>
      </c>
      <c r="T2866" t="b">
        <v>0</v>
      </c>
      <c r="U2866" t="b">
        <v>1</v>
      </c>
      <c r="V2866" t="b">
        <v>0</v>
      </c>
      <c r="W2866" t="b">
        <v>0</v>
      </c>
      <c r="X2866" t="b">
        <v>0</v>
      </c>
      <c r="Y2866" t="b">
        <v>1</v>
      </c>
      <c r="Z2866" t="b">
        <v>1</v>
      </c>
      <c r="AA2866" t="b">
        <v>1</v>
      </c>
      <c r="AB2866" t="b">
        <v>0</v>
      </c>
      <c r="AC2866" t="b">
        <v>0</v>
      </c>
    </row>
    <row r="2867" spans="1:29" x14ac:dyDescent="0.2">
      <c r="A2867" s="8">
        <v>3</v>
      </c>
      <c r="B2867" s="8" t="s">
        <v>195</v>
      </c>
      <c r="C2867" s="8" t="s">
        <v>86</v>
      </c>
      <c r="D2867" s="8">
        <v>0</v>
      </c>
      <c r="E2867" s="9">
        <v>354270.44876001298</v>
      </c>
      <c r="F2867" s="17">
        <f>SUMIFS(Table2[time],Table2[config],Table2[[#This Row],[config]],Table2[repetition],Table2[[#This Row],[repetition]])</f>
        <v>58362892.387866326</v>
      </c>
      <c r="G2867" s="17">
        <f>IF(Table2[[#This Row],[time]]&lt;7200000,1,0)</f>
        <v>1</v>
      </c>
      <c r="H2867" t="s">
        <v>247</v>
      </c>
      <c r="I2867">
        <v>2</v>
      </c>
      <c r="J2867" t="s">
        <v>238</v>
      </c>
      <c r="K2867" t="s">
        <v>230</v>
      </c>
      <c r="L2867" t="s">
        <v>240</v>
      </c>
      <c r="M2867" t="s">
        <v>232</v>
      </c>
      <c r="N2867" t="s">
        <v>233</v>
      </c>
      <c r="O2867">
        <v>100</v>
      </c>
      <c r="P2867">
        <v>50</v>
      </c>
      <c r="Q2867" t="s">
        <v>243</v>
      </c>
      <c r="R2867" t="s">
        <v>235</v>
      </c>
      <c r="S2867" t="s">
        <v>244</v>
      </c>
      <c r="T2867" t="b">
        <v>0</v>
      </c>
      <c r="U2867" t="b">
        <v>1</v>
      </c>
      <c r="V2867" t="b">
        <v>0</v>
      </c>
      <c r="W2867" t="b">
        <v>0</v>
      </c>
      <c r="X2867" t="b">
        <v>0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</row>
    <row r="2868" spans="1:29" x14ac:dyDescent="0.2">
      <c r="A2868" s="6">
        <v>3</v>
      </c>
      <c r="B2868" s="6" t="s">
        <v>179</v>
      </c>
      <c r="C2868" s="6" t="s">
        <v>86</v>
      </c>
      <c r="D2868" s="6">
        <v>0</v>
      </c>
      <c r="E2868" s="7">
        <v>88905.398520990202</v>
      </c>
      <c r="F2868" s="16">
        <f>SUMIFS(Table2[time],Table2[config],Table2[[#This Row],[config]],Table2[repetition],Table2[[#This Row],[repetition]])</f>
        <v>58362892.387866326</v>
      </c>
      <c r="G2868" s="16">
        <f>IF(Table2[[#This Row],[time]]&lt;7200000,1,0)</f>
        <v>1</v>
      </c>
      <c r="H2868" t="s">
        <v>247</v>
      </c>
      <c r="I2868">
        <v>2</v>
      </c>
      <c r="J2868" t="s">
        <v>238</v>
      </c>
      <c r="K2868" t="s">
        <v>230</v>
      </c>
      <c r="L2868" t="s">
        <v>240</v>
      </c>
      <c r="M2868" t="s">
        <v>232</v>
      </c>
      <c r="N2868" t="s">
        <v>233</v>
      </c>
      <c r="O2868">
        <v>100</v>
      </c>
      <c r="P2868">
        <v>50</v>
      </c>
      <c r="Q2868" t="s">
        <v>243</v>
      </c>
      <c r="R2868" t="s">
        <v>235</v>
      </c>
      <c r="S2868" t="s">
        <v>244</v>
      </c>
      <c r="T2868" t="b">
        <v>0</v>
      </c>
      <c r="U2868" t="b">
        <v>1</v>
      </c>
      <c r="V2868" t="b">
        <v>0</v>
      </c>
      <c r="W2868" t="b">
        <v>0</v>
      </c>
      <c r="X2868" t="b">
        <v>0</v>
      </c>
      <c r="Y2868" t="b">
        <v>1</v>
      </c>
      <c r="Z2868" t="b">
        <v>1</v>
      </c>
      <c r="AA2868" t="b">
        <v>1</v>
      </c>
      <c r="AB2868" t="b">
        <v>0</v>
      </c>
      <c r="AC2868" t="b">
        <v>0</v>
      </c>
    </row>
    <row r="2869" spans="1:29" x14ac:dyDescent="0.2">
      <c r="A2869" s="8">
        <v>3</v>
      </c>
      <c r="B2869" s="8" t="s">
        <v>197</v>
      </c>
      <c r="C2869" s="8" t="s">
        <v>86</v>
      </c>
      <c r="D2869" s="8">
        <v>0</v>
      </c>
      <c r="E2869" s="9">
        <v>51939.122001989701</v>
      </c>
      <c r="F2869" s="17">
        <f>SUMIFS(Table2[time],Table2[config],Table2[[#This Row],[config]],Table2[repetition],Table2[[#This Row],[repetition]])</f>
        <v>58362892.387866326</v>
      </c>
      <c r="G2869" s="17">
        <f>IF(Table2[[#This Row],[time]]&lt;7200000,1,0)</f>
        <v>1</v>
      </c>
      <c r="H2869" t="s">
        <v>247</v>
      </c>
      <c r="I2869">
        <v>2</v>
      </c>
      <c r="J2869" t="s">
        <v>238</v>
      </c>
      <c r="K2869" t="s">
        <v>230</v>
      </c>
      <c r="L2869" t="s">
        <v>240</v>
      </c>
      <c r="M2869" t="s">
        <v>232</v>
      </c>
      <c r="N2869" t="s">
        <v>233</v>
      </c>
      <c r="O2869">
        <v>100</v>
      </c>
      <c r="P2869">
        <v>50</v>
      </c>
      <c r="Q2869" t="s">
        <v>243</v>
      </c>
      <c r="R2869" t="s">
        <v>235</v>
      </c>
      <c r="S2869" t="s">
        <v>244</v>
      </c>
      <c r="T2869" t="b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1</v>
      </c>
      <c r="Z2869" t="b">
        <v>1</v>
      </c>
      <c r="AA2869" t="b">
        <v>1</v>
      </c>
      <c r="AB2869" t="b">
        <v>0</v>
      </c>
      <c r="AC2869" t="b">
        <v>0</v>
      </c>
    </row>
    <row r="2870" spans="1:29" x14ac:dyDescent="0.2">
      <c r="A2870" s="6">
        <v>3</v>
      </c>
      <c r="B2870" s="6" t="s">
        <v>186</v>
      </c>
      <c r="C2870" s="6" t="s">
        <v>86</v>
      </c>
      <c r="D2870" s="6">
        <v>0</v>
      </c>
      <c r="E2870" s="7">
        <v>100139.40608606199</v>
      </c>
      <c r="F2870" s="16">
        <f>SUMIFS(Table2[time],Table2[config],Table2[[#This Row],[config]],Table2[repetition],Table2[[#This Row],[repetition]])</f>
        <v>58362892.387866326</v>
      </c>
      <c r="G2870" s="16">
        <f>IF(Table2[[#This Row],[time]]&lt;7200000,1,0)</f>
        <v>1</v>
      </c>
      <c r="H2870" t="s">
        <v>247</v>
      </c>
      <c r="I2870">
        <v>2</v>
      </c>
      <c r="J2870" t="s">
        <v>238</v>
      </c>
      <c r="K2870" t="s">
        <v>230</v>
      </c>
      <c r="L2870" t="s">
        <v>240</v>
      </c>
      <c r="M2870" t="s">
        <v>232</v>
      </c>
      <c r="N2870" t="s">
        <v>233</v>
      </c>
      <c r="O2870">
        <v>100</v>
      </c>
      <c r="P2870">
        <v>50</v>
      </c>
      <c r="Q2870" t="s">
        <v>243</v>
      </c>
      <c r="R2870" t="s">
        <v>235</v>
      </c>
      <c r="S2870" t="s">
        <v>244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</row>
    <row r="2871" spans="1:29" x14ac:dyDescent="0.2">
      <c r="A2871" s="8">
        <v>3</v>
      </c>
      <c r="B2871" s="8" t="s">
        <v>177</v>
      </c>
      <c r="C2871" s="8" t="s">
        <v>86</v>
      </c>
      <c r="D2871" s="8">
        <v>0</v>
      </c>
      <c r="E2871" s="9">
        <v>260838.97852001199</v>
      </c>
      <c r="F2871" s="17">
        <f>SUMIFS(Table2[time],Table2[config],Table2[[#This Row],[config]],Table2[repetition],Table2[[#This Row],[repetition]])</f>
        <v>58362892.387866326</v>
      </c>
      <c r="G2871" s="17">
        <f>IF(Table2[[#This Row],[time]]&lt;7200000,1,0)</f>
        <v>1</v>
      </c>
      <c r="H2871" t="s">
        <v>247</v>
      </c>
      <c r="I2871">
        <v>2</v>
      </c>
      <c r="J2871" t="s">
        <v>238</v>
      </c>
      <c r="K2871" t="s">
        <v>230</v>
      </c>
      <c r="L2871" t="s">
        <v>240</v>
      </c>
      <c r="M2871" t="s">
        <v>232</v>
      </c>
      <c r="N2871" t="s">
        <v>233</v>
      </c>
      <c r="O2871">
        <v>100</v>
      </c>
      <c r="P2871">
        <v>50</v>
      </c>
      <c r="Q2871" t="s">
        <v>243</v>
      </c>
      <c r="R2871" t="s">
        <v>235</v>
      </c>
      <c r="S2871" t="s">
        <v>244</v>
      </c>
      <c r="T2871" t="b">
        <v>0</v>
      </c>
      <c r="U2871" t="b">
        <v>1</v>
      </c>
      <c r="V2871" t="b">
        <v>0</v>
      </c>
      <c r="W2871" t="b">
        <v>0</v>
      </c>
      <c r="X2871" t="b">
        <v>0</v>
      </c>
      <c r="Y2871" t="b">
        <v>1</v>
      </c>
      <c r="Z2871" t="b">
        <v>1</v>
      </c>
      <c r="AA2871" t="b">
        <v>1</v>
      </c>
      <c r="AB2871" t="b">
        <v>0</v>
      </c>
      <c r="AC2871" t="b">
        <v>0</v>
      </c>
    </row>
    <row r="2872" spans="1:29" x14ac:dyDescent="0.2">
      <c r="A2872" s="6">
        <v>3</v>
      </c>
      <c r="B2872" s="6" t="s">
        <v>201</v>
      </c>
      <c r="C2872" s="6" t="s">
        <v>86</v>
      </c>
      <c r="D2872" s="6">
        <v>0</v>
      </c>
      <c r="E2872" s="7">
        <v>254806.905198027</v>
      </c>
      <c r="F2872" s="16">
        <f>SUMIFS(Table2[time],Table2[config],Table2[[#This Row],[config]],Table2[repetition],Table2[[#This Row],[repetition]])</f>
        <v>58362892.387866326</v>
      </c>
      <c r="G2872" s="16">
        <f>IF(Table2[[#This Row],[time]]&lt;7200000,1,0)</f>
        <v>1</v>
      </c>
      <c r="H2872" t="s">
        <v>247</v>
      </c>
      <c r="I2872">
        <v>2</v>
      </c>
      <c r="J2872" t="s">
        <v>238</v>
      </c>
      <c r="K2872" t="s">
        <v>230</v>
      </c>
      <c r="L2872" t="s">
        <v>240</v>
      </c>
      <c r="M2872" t="s">
        <v>232</v>
      </c>
      <c r="N2872" t="s">
        <v>233</v>
      </c>
      <c r="O2872">
        <v>100</v>
      </c>
      <c r="P2872">
        <v>50</v>
      </c>
      <c r="Q2872" t="s">
        <v>243</v>
      </c>
      <c r="R2872" t="s">
        <v>235</v>
      </c>
      <c r="S2872" t="s">
        <v>244</v>
      </c>
      <c r="T2872" t="b">
        <v>0</v>
      </c>
      <c r="U2872" t="b">
        <v>1</v>
      </c>
      <c r="V2872" t="b">
        <v>0</v>
      </c>
      <c r="W2872" t="b">
        <v>0</v>
      </c>
      <c r="X2872" t="b">
        <v>0</v>
      </c>
      <c r="Y2872" t="b">
        <v>1</v>
      </c>
      <c r="Z2872" t="b">
        <v>1</v>
      </c>
      <c r="AA2872" t="b">
        <v>1</v>
      </c>
      <c r="AB2872" t="b">
        <v>0</v>
      </c>
      <c r="AC2872" t="b">
        <v>0</v>
      </c>
    </row>
    <row r="2873" spans="1:29" x14ac:dyDescent="0.2">
      <c r="A2873" s="8">
        <v>3</v>
      </c>
      <c r="B2873" s="8" t="s">
        <v>202</v>
      </c>
      <c r="C2873" s="8" t="s">
        <v>86</v>
      </c>
      <c r="D2873" s="8">
        <v>0</v>
      </c>
      <c r="E2873" s="9">
        <v>338879.17625193897</v>
      </c>
      <c r="F2873" s="17">
        <f>SUMIFS(Table2[time],Table2[config],Table2[[#This Row],[config]],Table2[repetition],Table2[[#This Row],[repetition]])</f>
        <v>58362892.387866326</v>
      </c>
      <c r="G2873" s="17">
        <f>IF(Table2[[#This Row],[time]]&lt;7200000,1,0)</f>
        <v>1</v>
      </c>
      <c r="H2873" t="s">
        <v>247</v>
      </c>
      <c r="I2873">
        <v>2</v>
      </c>
      <c r="J2873" t="s">
        <v>238</v>
      </c>
      <c r="K2873" t="s">
        <v>230</v>
      </c>
      <c r="L2873" t="s">
        <v>240</v>
      </c>
      <c r="M2873" t="s">
        <v>232</v>
      </c>
      <c r="N2873" t="s">
        <v>233</v>
      </c>
      <c r="O2873">
        <v>100</v>
      </c>
      <c r="P2873">
        <v>50</v>
      </c>
      <c r="Q2873" t="s">
        <v>243</v>
      </c>
      <c r="R2873" t="s">
        <v>235</v>
      </c>
      <c r="S2873" t="s">
        <v>244</v>
      </c>
      <c r="T2873" t="b">
        <v>0</v>
      </c>
      <c r="U2873" t="b">
        <v>1</v>
      </c>
      <c r="V2873" t="b">
        <v>0</v>
      </c>
      <c r="W2873" t="b">
        <v>0</v>
      </c>
      <c r="X2873" t="b">
        <v>0</v>
      </c>
      <c r="Y2873" t="b">
        <v>1</v>
      </c>
      <c r="Z2873" t="b">
        <v>1</v>
      </c>
      <c r="AA2873" t="b">
        <v>1</v>
      </c>
      <c r="AB2873" t="b">
        <v>0</v>
      </c>
      <c r="AC2873" t="b">
        <v>0</v>
      </c>
    </row>
    <row r="2874" spans="1:29" x14ac:dyDescent="0.2">
      <c r="A2874" s="6">
        <v>3</v>
      </c>
      <c r="B2874" s="6" t="s">
        <v>190</v>
      </c>
      <c r="C2874" s="6" t="s">
        <v>86</v>
      </c>
      <c r="D2874" s="6">
        <v>0</v>
      </c>
      <c r="E2874" s="7">
        <v>1120356.7284230301</v>
      </c>
      <c r="F2874" s="16">
        <f>SUMIFS(Table2[time],Table2[config],Table2[[#This Row],[config]],Table2[repetition],Table2[[#This Row],[repetition]])</f>
        <v>58362892.387866326</v>
      </c>
      <c r="G2874" s="16">
        <f>IF(Table2[[#This Row],[time]]&lt;7200000,1,0)</f>
        <v>1</v>
      </c>
      <c r="H2874" t="s">
        <v>247</v>
      </c>
      <c r="I2874">
        <v>2</v>
      </c>
      <c r="J2874" t="s">
        <v>238</v>
      </c>
      <c r="K2874" t="s">
        <v>230</v>
      </c>
      <c r="L2874" t="s">
        <v>240</v>
      </c>
      <c r="M2874" t="s">
        <v>232</v>
      </c>
      <c r="N2874" t="s">
        <v>233</v>
      </c>
      <c r="O2874">
        <v>100</v>
      </c>
      <c r="P2874">
        <v>50</v>
      </c>
      <c r="Q2874" t="s">
        <v>243</v>
      </c>
      <c r="R2874" t="s">
        <v>235</v>
      </c>
      <c r="S2874" t="s">
        <v>244</v>
      </c>
      <c r="T2874" t="b">
        <v>0</v>
      </c>
      <c r="U2874" t="b">
        <v>1</v>
      </c>
      <c r="V2874" t="b">
        <v>0</v>
      </c>
      <c r="W2874" t="b">
        <v>0</v>
      </c>
      <c r="X2874" t="b">
        <v>0</v>
      </c>
      <c r="Y2874" t="b">
        <v>1</v>
      </c>
      <c r="Z2874" t="b">
        <v>1</v>
      </c>
      <c r="AA2874" t="b">
        <v>1</v>
      </c>
      <c r="AB2874" t="b">
        <v>0</v>
      </c>
      <c r="AC2874" t="b">
        <v>0</v>
      </c>
    </row>
    <row r="2875" spans="1:29" x14ac:dyDescent="0.2">
      <c r="A2875" s="8">
        <v>3</v>
      </c>
      <c r="B2875" s="8" t="s">
        <v>203</v>
      </c>
      <c r="C2875" s="8" t="s">
        <v>86</v>
      </c>
      <c r="D2875" s="8">
        <v>6</v>
      </c>
      <c r="E2875" s="9">
        <v>1017418.31060696</v>
      </c>
      <c r="F2875" s="17">
        <f>SUMIFS(Table2[time],Table2[config],Table2[[#This Row],[config]],Table2[repetition],Table2[[#This Row],[repetition]])</f>
        <v>58362892.387866326</v>
      </c>
      <c r="G2875" s="17">
        <f>IF(Table2[[#This Row],[time]]&lt;7200000,1,0)</f>
        <v>1</v>
      </c>
      <c r="H2875" t="s">
        <v>247</v>
      </c>
      <c r="I2875">
        <v>2</v>
      </c>
      <c r="J2875" t="s">
        <v>238</v>
      </c>
      <c r="K2875" t="s">
        <v>230</v>
      </c>
      <c r="L2875" t="s">
        <v>240</v>
      </c>
      <c r="M2875" t="s">
        <v>232</v>
      </c>
      <c r="N2875" t="s">
        <v>233</v>
      </c>
      <c r="O2875">
        <v>100</v>
      </c>
      <c r="P2875">
        <v>50</v>
      </c>
      <c r="Q2875" t="s">
        <v>243</v>
      </c>
      <c r="R2875" t="s">
        <v>235</v>
      </c>
      <c r="S2875" t="s">
        <v>244</v>
      </c>
      <c r="T2875" t="b">
        <v>0</v>
      </c>
      <c r="U2875" t="b">
        <v>1</v>
      </c>
      <c r="V2875" t="b">
        <v>0</v>
      </c>
      <c r="W2875" t="b">
        <v>0</v>
      </c>
      <c r="X2875" t="b">
        <v>0</v>
      </c>
      <c r="Y2875" t="b">
        <v>1</v>
      </c>
      <c r="Z2875" t="b">
        <v>1</v>
      </c>
      <c r="AA2875" t="b">
        <v>1</v>
      </c>
      <c r="AB2875" t="b">
        <v>0</v>
      </c>
      <c r="AC2875" t="b">
        <v>0</v>
      </c>
    </row>
    <row r="2876" spans="1:29" x14ac:dyDescent="0.2">
      <c r="A2876" s="6">
        <v>3</v>
      </c>
      <c r="B2876" s="6" t="s">
        <v>204</v>
      </c>
      <c r="C2876" s="6" t="s">
        <v>86</v>
      </c>
      <c r="D2876" s="6">
        <v>0</v>
      </c>
      <c r="E2876" s="7">
        <v>2643796.21941305</v>
      </c>
      <c r="F2876" s="16">
        <f>SUMIFS(Table2[time],Table2[config],Table2[[#This Row],[config]],Table2[repetition],Table2[[#This Row],[repetition]])</f>
        <v>58362892.387866326</v>
      </c>
      <c r="G2876" s="16">
        <f>IF(Table2[[#This Row],[time]]&lt;7200000,1,0)</f>
        <v>1</v>
      </c>
      <c r="H2876" t="s">
        <v>247</v>
      </c>
      <c r="I2876">
        <v>2</v>
      </c>
      <c r="J2876" t="s">
        <v>238</v>
      </c>
      <c r="K2876" t="s">
        <v>230</v>
      </c>
      <c r="L2876" t="s">
        <v>240</v>
      </c>
      <c r="M2876" t="s">
        <v>232</v>
      </c>
      <c r="N2876" t="s">
        <v>233</v>
      </c>
      <c r="O2876">
        <v>100</v>
      </c>
      <c r="P2876">
        <v>50</v>
      </c>
      <c r="Q2876" t="s">
        <v>243</v>
      </c>
      <c r="R2876" t="s">
        <v>235</v>
      </c>
      <c r="S2876" t="s">
        <v>244</v>
      </c>
      <c r="T2876" t="b">
        <v>0</v>
      </c>
      <c r="U2876" t="b">
        <v>1</v>
      </c>
      <c r="V2876" t="b">
        <v>0</v>
      </c>
      <c r="W2876" t="b">
        <v>0</v>
      </c>
      <c r="X2876" t="b">
        <v>0</v>
      </c>
      <c r="Y2876" t="b">
        <v>1</v>
      </c>
      <c r="Z2876" t="b">
        <v>1</v>
      </c>
      <c r="AA2876" t="b">
        <v>1</v>
      </c>
      <c r="AB2876" t="b">
        <v>0</v>
      </c>
      <c r="AC2876" t="b">
        <v>0</v>
      </c>
    </row>
    <row r="2877" spans="1:29" x14ac:dyDescent="0.2">
      <c r="A2877" s="8">
        <v>3</v>
      </c>
      <c r="B2877" s="8" t="s">
        <v>182</v>
      </c>
      <c r="C2877" s="8" t="s">
        <v>86</v>
      </c>
      <c r="D2877" s="8">
        <v>0</v>
      </c>
      <c r="E2877" s="9">
        <v>7218235.2624320099</v>
      </c>
      <c r="F2877" s="17">
        <f>SUMIFS(Table2[time],Table2[config],Table2[[#This Row],[config]],Table2[repetition],Table2[[#This Row],[repetition]])</f>
        <v>58362892.387866326</v>
      </c>
      <c r="G2877" s="17">
        <f>IF(Table2[[#This Row],[time]]&lt;7200000,1,0)</f>
        <v>0</v>
      </c>
      <c r="H2877" t="s">
        <v>247</v>
      </c>
      <c r="I2877">
        <v>2</v>
      </c>
      <c r="J2877" t="s">
        <v>238</v>
      </c>
      <c r="K2877" t="s">
        <v>230</v>
      </c>
      <c r="L2877" t="s">
        <v>240</v>
      </c>
      <c r="M2877" t="s">
        <v>232</v>
      </c>
      <c r="N2877" t="s">
        <v>233</v>
      </c>
      <c r="O2877">
        <v>100</v>
      </c>
      <c r="P2877">
        <v>50</v>
      </c>
      <c r="Q2877" t="s">
        <v>243</v>
      </c>
      <c r="R2877" t="s">
        <v>235</v>
      </c>
      <c r="S2877" t="s">
        <v>244</v>
      </c>
      <c r="T2877" t="b">
        <v>0</v>
      </c>
      <c r="U2877" t="b">
        <v>1</v>
      </c>
      <c r="V2877" t="b">
        <v>0</v>
      </c>
      <c r="W2877" t="b">
        <v>0</v>
      </c>
      <c r="X2877" t="b">
        <v>0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</row>
    <row r="2878" spans="1:29" x14ac:dyDescent="0.2">
      <c r="A2878" s="6">
        <v>3</v>
      </c>
      <c r="B2878" s="6" t="s">
        <v>200</v>
      </c>
      <c r="C2878" s="6" t="s">
        <v>86</v>
      </c>
      <c r="D2878" s="6">
        <v>0</v>
      </c>
      <c r="E2878" s="7">
        <v>7222049.5697558997</v>
      </c>
      <c r="F2878" s="16">
        <f>SUMIFS(Table2[time],Table2[config],Table2[[#This Row],[config]],Table2[repetition],Table2[[#This Row],[repetition]])</f>
        <v>58362892.387866326</v>
      </c>
      <c r="G2878" s="16">
        <f>IF(Table2[[#This Row],[time]]&lt;7200000,1,0)</f>
        <v>0</v>
      </c>
      <c r="H2878" t="s">
        <v>247</v>
      </c>
      <c r="I2878">
        <v>2</v>
      </c>
      <c r="J2878" t="s">
        <v>238</v>
      </c>
      <c r="K2878" t="s">
        <v>230</v>
      </c>
      <c r="L2878" t="s">
        <v>240</v>
      </c>
      <c r="M2878" t="s">
        <v>232</v>
      </c>
      <c r="N2878" t="s">
        <v>233</v>
      </c>
      <c r="O2878">
        <v>100</v>
      </c>
      <c r="P2878">
        <v>50</v>
      </c>
      <c r="Q2878" t="s">
        <v>243</v>
      </c>
      <c r="R2878" t="s">
        <v>235</v>
      </c>
      <c r="S2878" t="s">
        <v>244</v>
      </c>
      <c r="T2878" t="b">
        <v>0</v>
      </c>
      <c r="U2878" t="b">
        <v>1</v>
      </c>
      <c r="V2878" t="b">
        <v>0</v>
      </c>
      <c r="W2878" t="b">
        <v>0</v>
      </c>
      <c r="X2878" t="b">
        <v>0</v>
      </c>
      <c r="Y2878" t="b">
        <v>1</v>
      </c>
      <c r="Z2878" t="b">
        <v>1</v>
      </c>
      <c r="AA2878" t="b">
        <v>1</v>
      </c>
      <c r="AB2878" t="b">
        <v>0</v>
      </c>
      <c r="AC2878" t="b">
        <v>0</v>
      </c>
    </row>
    <row r="2879" spans="1:29" x14ac:dyDescent="0.2">
      <c r="A2879" s="8">
        <v>3</v>
      </c>
      <c r="B2879" s="8" t="s">
        <v>196</v>
      </c>
      <c r="C2879" s="8" t="s">
        <v>86</v>
      </c>
      <c r="D2879" s="8">
        <v>0</v>
      </c>
      <c r="E2879" s="9">
        <v>7217924.2976180902</v>
      </c>
      <c r="F2879" s="17">
        <f>SUMIFS(Table2[time],Table2[config],Table2[[#This Row],[config]],Table2[repetition],Table2[[#This Row],[repetition]])</f>
        <v>58362892.387866326</v>
      </c>
      <c r="G2879" s="17">
        <f>IF(Table2[[#This Row],[time]]&lt;7200000,1,0)</f>
        <v>0</v>
      </c>
      <c r="H2879" t="s">
        <v>247</v>
      </c>
      <c r="I2879">
        <v>2</v>
      </c>
      <c r="J2879" t="s">
        <v>238</v>
      </c>
      <c r="K2879" t="s">
        <v>230</v>
      </c>
      <c r="L2879" t="s">
        <v>240</v>
      </c>
      <c r="M2879" t="s">
        <v>232</v>
      </c>
      <c r="N2879" t="s">
        <v>233</v>
      </c>
      <c r="O2879">
        <v>100</v>
      </c>
      <c r="P2879">
        <v>50</v>
      </c>
      <c r="Q2879" t="s">
        <v>243</v>
      </c>
      <c r="R2879" t="s">
        <v>235</v>
      </c>
      <c r="S2879" t="s">
        <v>244</v>
      </c>
      <c r="T2879" t="b">
        <v>0</v>
      </c>
      <c r="U2879" t="b">
        <v>1</v>
      </c>
      <c r="V2879" t="b">
        <v>0</v>
      </c>
      <c r="W2879" t="b">
        <v>0</v>
      </c>
      <c r="X2879" t="b">
        <v>0</v>
      </c>
      <c r="Y2879" t="b">
        <v>1</v>
      </c>
      <c r="Z2879" t="b">
        <v>1</v>
      </c>
      <c r="AA2879" t="b">
        <v>1</v>
      </c>
      <c r="AB2879" t="b">
        <v>0</v>
      </c>
      <c r="AC2879" t="b">
        <v>0</v>
      </c>
    </row>
    <row r="2880" spans="1:29" x14ac:dyDescent="0.2">
      <c r="A2880" s="6">
        <v>3</v>
      </c>
      <c r="B2880" s="6" t="s">
        <v>188</v>
      </c>
      <c r="C2880" s="6" t="s">
        <v>86</v>
      </c>
      <c r="D2880" s="6">
        <v>0</v>
      </c>
      <c r="E2880" s="7">
        <v>7230226.5978580099</v>
      </c>
      <c r="F2880" s="16">
        <f>SUMIFS(Table2[time],Table2[config],Table2[[#This Row],[config]],Table2[repetition],Table2[[#This Row],[repetition]])</f>
        <v>58362892.387866326</v>
      </c>
      <c r="G2880" s="16">
        <f>IF(Table2[[#This Row],[time]]&lt;7200000,1,0)</f>
        <v>0</v>
      </c>
      <c r="H2880" t="s">
        <v>247</v>
      </c>
      <c r="I2880">
        <v>2</v>
      </c>
      <c r="J2880" t="s">
        <v>238</v>
      </c>
      <c r="K2880" t="s">
        <v>230</v>
      </c>
      <c r="L2880" t="s">
        <v>240</v>
      </c>
      <c r="M2880" t="s">
        <v>232</v>
      </c>
      <c r="N2880" t="s">
        <v>233</v>
      </c>
      <c r="O2880">
        <v>100</v>
      </c>
      <c r="P2880">
        <v>50</v>
      </c>
      <c r="Q2880" t="s">
        <v>243</v>
      </c>
      <c r="R2880" t="s">
        <v>235</v>
      </c>
      <c r="S2880" t="s">
        <v>244</v>
      </c>
      <c r="T2880" t="b">
        <v>0</v>
      </c>
      <c r="U2880" t="b">
        <v>1</v>
      </c>
      <c r="V2880" t="b">
        <v>0</v>
      </c>
      <c r="W2880" t="b">
        <v>0</v>
      </c>
      <c r="X2880" t="b">
        <v>0</v>
      </c>
      <c r="Y2880" t="b">
        <v>1</v>
      </c>
      <c r="Z2880" t="b">
        <v>1</v>
      </c>
      <c r="AA2880" t="b">
        <v>1</v>
      </c>
      <c r="AB2880" t="b">
        <v>0</v>
      </c>
      <c r="AC2880" t="b">
        <v>0</v>
      </c>
    </row>
    <row r="2881" spans="1:29" x14ac:dyDescent="0.2">
      <c r="A2881" s="8">
        <v>3</v>
      </c>
      <c r="B2881" s="8" t="s">
        <v>191</v>
      </c>
      <c r="C2881" s="8" t="s">
        <v>86</v>
      </c>
      <c r="D2881" s="8">
        <v>0</v>
      </c>
      <c r="E2881" s="9">
        <v>7223821.8837070698</v>
      </c>
      <c r="F2881" s="17">
        <f>SUMIFS(Table2[time],Table2[config],Table2[[#This Row],[config]],Table2[repetition],Table2[[#This Row],[repetition]])</f>
        <v>58362892.387866326</v>
      </c>
      <c r="G2881" s="17">
        <f>IF(Table2[[#This Row],[time]]&lt;7200000,1,0)</f>
        <v>0</v>
      </c>
      <c r="H2881" t="s">
        <v>247</v>
      </c>
      <c r="I2881">
        <v>2</v>
      </c>
      <c r="J2881" t="s">
        <v>238</v>
      </c>
      <c r="K2881" t="s">
        <v>230</v>
      </c>
      <c r="L2881" t="s">
        <v>240</v>
      </c>
      <c r="M2881" t="s">
        <v>232</v>
      </c>
      <c r="N2881" t="s">
        <v>233</v>
      </c>
      <c r="O2881">
        <v>100</v>
      </c>
      <c r="P2881">
        <v>50</v>
      </c>
      <c r="Q2881" t="s">
        <v>243</v>
      </c>
      <c r="R2881" t="s">
        <v>235</v>
      </c>
      <c r="S2881" t="s">
        <v>244</v>
      </c>
      <c r="T2881" t="b">
        <v>0</v>
      </c>
      <c r="U2881" t="b">
        <v>1</v>
      </c>
      <c r="V2881" t="b">
        <v>0</v>
      </c>
      <c r="W2881" t="b">
        <v>0</v>
      </c>
      <c r="X2881" t="b">
        <v>0</v>
      </c>
      <c r="Y2881" t="b">
        <v>1</v>
      </c>
      <c r="Z2881" t="b">
        <v>1</v>
      </c>
      <c r="AA2881" t="b">
        <v>1</v>
      </c>
      <c r="AB2881" t="b">
        <v>0</v>
      </c>
      <c r="AC2881" t="b">
        <v>0</v>
      </c>
    </row>
    <row r="2882" spans="1:29" x14ac:dyDescent="0.2">
      <c r="A2882" s="6">
        <v>1</v>
      </c>
      <c r="B2882" s="6" t="s">
        <v>192</v>
      </c>
      <c r="C2882" s="6" t="s">
        <v>87</v>
      </c>
      <c r="D2882" s="6">
        <v>0</v>
      </c>
      <c r="E2882" s="7">
        <v>297044.43234205199</v>
      </c>
      <c r="F2882" s="16">
        <f>SUMIFS(Table2[time],Table2[config],Table2[[#This Row],[config]],Table2[repetition],Table2[[#This Row],[repetition]])</f>
        <v>41099736.815677457</v>
      </c>
      <c r="G2882" s="16">
        <f>IF(Table2[[#This Row],[time]]&lt;7200000,1,0)</f>
        <v>1</v>
      </c>
      <c r="H2882" t="s">
        <v>244</v>
      </c>
      <c r="I2882">
        <v>3</v>
      </c>
      <c r="J2882" t="s">
        <v>229</v>
      </c>
      <c r="K2882" t="s">
        <v>244</v>
      </c>
      <c r="L2882" t="s">
        <v>231</v>
      </c>
      <c r="M2882" t="s">
        <v>232</v>
      </c>
      <c r="N2882" t="s">
        <v>244</v>
      </c>
      <c r="O2882">
        <v>110</v>
      </c>
      <c r="P2882">
        <v>50</v>
      </c>
      <c r="Q2882" t="s">
        <v>248</v>
      </c>
      <c r="R2882" t="s">
        <v>235</v>
      </c>
      <c r="S2882" t="s">
        <v>238</v>
      </c>
      <c r="T2882" t="b">
        <v>0</v>
      </c>
      <c r="U2882" t="b">
        <v>1</v>
      </c>
      <c r="V2882" t="b">
        <v>1</v>
      </c>
      <c r="W2882" t="b">
        <v>0</v>
      </c>
      <c r="X2882" t="b">
        <v>1</v>
      </c>
      <c r="Y2882" t="b">
        <v>1</v>
      </c>
      <c r="Z2882" t="b">
        <v>1</v>
      </c>
      <c r="AA2882" t="b">
        <v>1</v>
      </c>
      <c r="AB2882" t="b">
        <v>1</v>
      </c>
      <c r="AC2882" t="b">
        <v>1</v>
      </c>
    </row>
    <row r="2883" spans="1:29" x14ac:dyDescent="0.2">
      <c r="A2883" s="8">
        <v>1</v>
      </c>
      <c r="B2883" s="8" t="s">
        <v>181</v>
      </c>
      <c r="C2883" s="8" t="s">
        <v>87</v>
      </c>
      <c r="D2883" s="8">
        <v>0</v>
      </c>
      <c r="E2883" s="9">
        <v>117694.64288</v>
      </c>
      <c r="F2883" s="17">
        <f>SUMIFS(Table2[time],Table2[config],Table2[[#This Row],[config]],Table2[repetition],Table2[[#This Row],[repetition]])</f>
        <v>41099736.815677457</v>
      </c>
      <c r="G2883" s="17">
        <f>IF(Table2[[#This Row],[time]]&lt;7200000,1,0)</f>
        <v>1</v>
      </c>
      <c r="H2883" t="s">
        <v>244</v>
      </c>
      <c r="I2883">
        <v>3</v>
      </c>
      <c r="J2883" t="s">
        <v>229</v>
      </c>
      <c r="K2883" t="s">
        <v>244</v>
      </c>
      <c r="L2883" t="s">
        <v>231</v>
      </c>
      <c r="M2883" t="s">
        <v>232</v>
      </c>
      <c r="N2883" t="s">
        <v>244</v>
      </c>
      <c r="O2883">
        <v>110</v>
      </c>
      <c r="P2883">
        <v>50</v>
      </c>
      <c r="Q2883" t="s">
        <v>248</v>
      </c>
      <c r="R2883" t="s">
        <v>235</v>
      </c>
      <c r="S2883" t="s">
        <v>238</v>
      </c>
      <c r="T2883" t="b">
        <v>0</v>
      </c>
      <c r="U2883" t="b">
        <v>1</v>
      </c>
      <c r="V2883" t="b">
        <v>1</v>
      </c>
      <c r="W2883" t="b">
        <v>0</v>
      </c>
      <c r="X2883" t="b">
        <v>1</v>
      </c>
      <c r="Y2883" t="b">
        <v>1</v>
      </c>
      <c r="Z2883" t="b">
        <v>1</v>
      </c>
      <c r="AA2883" t="b">
        <v>1</v>
      </c>
      <c r="AB2883" t="b">
        <v>1</v>
      </c>
      <c r="AC2883" t="b">
        <v>1</v>
      </c>
    </row>
    <row r="2884" spans="1:29" x14ac:dyDescent="0.2">
      <c r="A2884" s="6">
        <v>1</v>
      </c>
      <c r="B2884" s="6" t="s">
        <v>176</v>
      </c>
      <c r="C2884" s="6" t="s">
        <v>87</v>
      </c>
      <c r="D2884" s="6">
        <v>0</v>
      </c>
      <c r="E2884" s="7">
        <v>143581.87440410201</v>
      </c>
      <c r="F2884" s="16">
        <f>SUMIFS(Table2[time],Table2[config],Table2[[#This Row],[config]],Table2[repetition],Table2[[#This Row],[repetition]])</f>
        <v>41099736.815677457</v>
      </c>
      <c r="G2884" s="16">
        <f>IF(Table2[[#This Row],[time]]&lt;7200000,1,0)</f>
        <v>1</v>
      </c>
      <c r="H2884" t="s">
        <v>244</v>
      </c>
      <c r="I2884">
        <v>3</v>
      </c>
      <c r="J2884" t="s">
        <v>229</v>
      </c>
      <c r="K2884" t="s">
        <v>244</v>
      </c>
      <c r="L2884" t="s">
        <v>231</v>
      </c>
      <c r="M2884" t="s">
        <v>232</v>
      </c>
      <c r="N2884" t="s">
        <v>244</v>
      </c>
      <c r="O2884">
        <v>110</v>
      </c>
      <c r="P2884">
        <v>50</v>
      </c>
      <c r="Q2884" t="s">
        <v>248</v>
      </c>
      <c r="R2884" t="s">
        <v>235</v>
      </c>
      <c r="S2884" t="s">
        <v>238</v>
      </c>
      <c r="T2884" t="b">
        <v>0</v>
      </c>
      <c r="U2884" t="b">
        <v>1</v>
      </c>
      <c r="V2884" t="b">
        <v>1</v>
      </c>
      <c r="W2884" t="b">
        <v>0</v>
      </c>
      <c r="X2884" t="b">
        <v>1</v>
      </c>
      <c r="Y2884" t="b">
        <v>1</v>
      </c>
      <c r="Z2884" t="b">
        <v>1</v>
      </c>
      <c r="AA2884" t="b">
        <v>1</v>
      </c>
      <c r="AB2884" t="b">
        <v>1</v>
      </c>
      <c r="AC2884" t="b">
        <v>1</v>
      </c>
    </row>
    <row r="2885" spans="1:29" x14ac:dyDescent="0.2">
      <c r="A2885" s="8">
        <v>1</v>
      </c>
      <c r="B2885" s="8" t="s">
        <v>182</v>
      </c>
      <c r="C2885" s="8" t="s">
        <v>87</v>
      </c>
      <c r="D2885" s="8">
        <v>0</v>
      </c>
      <c r="E2885" s="9">
        <v>156671.07140203001</v>
      </c>
      <c r="F2885" s="17">
        <f>SUMIFS(Table2[time],Table2[config],Table2[[#This Row],[config]],Table2[repetition],Table2[[#This Row],[repetition]])</f>
        <v>41099736.815677457</v>
      </c>
      <c r="G2885" s="17">
        <f>IF(Table2[[#This Row],[time]]&lt;7200000,1,0)</f>
        <v>1</v>
      </c>
      <c r="H2885" t="s">
        <v>244</v>
      </c>
      <c r="I2885">
        <v>3</v>
      </c>
      <c r="J2885" t="s">
        <v>229</v>
      </c>
      <c r="K2885" t="s">
        <v>244</v>
      </c>
      <c r="L2885" t="s">
        <v>231</v>
      </c>
      <c r="M2885" t="s">
        <v>232</v>
      </c>
      <c r="N2885" t="s">
        <v>244</v>
      </c>
      <c r="O2885">
        <v>110</v>
      </c>
      <c r="P2885">
        <v>50</v>
      </c>
      <c r="Q2885" t="s">
        <v>248</v>
      </c>
      <c r="R2885" t="s">
        <v>235</v>
      </c>
      <c r="S2885" t="s">
        <v>238</v>
      </c>
      <c r="T2885" t="b">
        <v>0</v>
      </c>
      <c r="U2885" t="b">
        <v>1</v>
      </c>
      <c r="V2885" t="b">
        <v>1</v>
      </c>
      <c r="W2885" t="b">
        <v>0</v>
      </c>
      <c r="X2885" t="b">
        <v>1</v>
      </c>
      <c r="Y2885" t="b">
        <v>1</v>
      </c>
      <c r="Z2885" t="b">
        <v>1</v>
      </c>
      <c r="AA2885" t="b">
        <v>1</v>
      </c>
      <c r="AB2885" t="b">
        <v>1</v>
      </c>
      <c r="AC2885" t="b">
        <v>1</v>
      </c>
    </row>
    <row r="2886" spans="1:29" x14ac:dyDescent="0.2">
      <c r="A2886" s="6">
        <v>1</v>
      </c>
      <c r="B2886" s="6" t="s">
        <v>194</v>
      </c>
      <c r="C2886" s="6" t="s">
        <v>87</v>
      </c>
      <c r="D2886" s="6">
        <v>0</v>
      </c>
      <c r="E2886" s="7">
        <v>484739.726766943</v>
      </c>
      <c r="F2886" s="16">
        <f>SUMIFS(Table2[time],Table2[config],Table2[[#This Row],[config]],Table2[repetition],Table2[[#This Row],[repetition]])</f>
        <v>41099736.815677457</v>
      </c>
      <c r="G2886" s="16">
        <f>IF(Table2[[#This Row],[time]]&lt;7200000,1,0)</f>
        <v>1</v>
      </c>
      <c r="H2886" t="s">
        <v>244</v>
      </c>
      <c r="I2886">
        <v>3</v>
      </c>
      <c r="J2886" t="s">
        <v>229</v>
      </c>
      <c r="K2886" t="s">
        <v>244</v>
      </c>
      <c r="L2886" t="s">
        <v>231</v>
      </c>
      <c r="M2886" t="s">
        <v>232</v>
      </c>
      <c r="N2886" t="s">
        <v>244</v>
      </c>
      <c r="O2886">
        <v>110</v>
      </c>
      <c r="P2886">
        <v>50</v>
      </c>
      <c r="Q2886" t="s">
        <v>248</v>
      </c>
      <c r="R2886" t="s">
        <v>235</v>
      </c>
      <c r="S2886" t="s">
        <v>238</v>
      </c>
      <c r="T2886" t="b">
        <v>0</v>
      </c>
      <c r="U2886" t="b">
        <v>1</v>
      </c>
      <c r="V2886" t="b">
        <v>1</v>
      </c>
      <c r="W2886" t="b">
        <v>0</v>
      </c>
      <c r="X2886" t="b">
        <v>1</v>
      </c>
      <c r="Y2886" t="b">
        <v>1</v>
      </c>
      <c r="Z2886" t="b">
        <v>1</v>
      </c>
      <c r="AA2886" t="b">
        <v>1</v>
      </c>
      <c r="AB2886" t="b">
        <v>1</v>
      </c>
      <c r="AC2886" t="b">
        <v>1</v>
      </c>
    </row>
    <row r="2887" spans="1:29" x14ac:dyDescent="0.2">
      <c r="A2887" s="8">
        <v>1</v>
      </c>
      <c r="B2887" s="8" t="s">
        <v>195</v>
      </c>
      <c r="C2887" s="8" t="s">
        <v>87</v>
      </c>
      <c r="D2887" s="8">
        <v>0</v>
      </c>
      <c r="E2887" s="9">
        <v>207136.18771196299</v>
      </c>
      <c r="F2887" s="17">
        <f>SUMIFS(Table2[time],Table2[config],Table2[[#This Row],[config]],Table2[repetition],Table2[[#This Row],[repetition]])</f>
        <v>41099736.815677457</v>
      </c>
      <c r="G2887" s="17">
        <f>IF(Table2[[#This Row],[time]]&lt;7200000,1,0)</f>
        <v>1</v>
      </c>
      <c r="H2887" t="s">
        <v>244</v>
      </c>
      <c r="I2887">
        <v>3</v>
      </c>
      <c r="J2887" t="s">
        <v>229</v>
      </c>
      <c r="K2887" t="s">
        <v>244</v>
      </c>
      <c r="L2887" t="s">
        <v>231</v>
      </c>
      <c r="M2887" t="s">
        <v>232</v>
      </c>
      <c r="N2887" t="s">
        <v>244</v>
      </c>
      <c r="O2887">
        <v>110</v>
      </c>
      <c r="P2887">
        <v>50</v>
      </c>
      <c r="Q2887" t="s">
        <v>248</v>
      </c>
      <c r="R2887" t="s">
        <v>235</v>
      </c>
      <c r="S2887" t="s">
        <v>238</v>
      </c>
      <c r="T2887" t="b">
        <v>0</v>
      </c>
      <c r="U2887" t="b">
        <v>1</v>
      </c>
      <c r="V2887" t="b">
        <v>1</v>
      </c>
      <c r="W2887" t="b">
        <v>0</v>
      </c>
      <c r="X2887" t="b">
        <v>1</v>
      </c>
      <c r="Y2887" t="b">
        <v>1</v>
      </c>
      <c r="Z2887" t="b">
        <v>1</v>
      </c>
      <c r="AA2887" t="b">
        <v>1</v>
      </c>
      <c r="AB2887" t="b">
        <v>1</v>
      </c>
      <c r="AC2887" t="b">
        <v>1</v>
      </c>
    </row>
    <row r="2888" spans="1:29" x14ac:dyDescent="0.2">
      <c r="A2888" s="6">
        <v>1</v>
      </c>
      <c r="B2888" s="6" t="s">
        <v>185</v>
      </c>
      <c r="C2888" s="6" t="s">
        <v>87</v>
      </c>
      <c r="D2888" s="6">
        <v>0</v>
      </c>
      <c r="E2888" s="7">
        <v>220269.36590298999</v>
      </c>
      <c r="F2888" s="16">
        <f>SUMIFS(Table2[time],Table2[config],Table2[[#This Row],[config]],Table2[repetition],Table2[[#This Row],[repetition]])</f>
        <v>41099736.815677457</v>
      </c>
      <c r="G2888" s="16">
        <f>IF(Table2[[#This Row],[time]]&lt;7200000,1,0)</f>
        <v>1</v>
      </c>
      <c r="H2888" t="s">
        <v>244</v>
      </c>
      <c r="I2888">
        <v>3</v>
      </c>
      <c r="J2888" t="s">
        <v>229</v>
      </c>
      <c r="K2888" t="s">
        <v>244</v>
      </c>
      <c r="L2888" t="s">
        <v>231</v>
      </c>
      <c r="M2888" t="s">
        <v>232</v>
      </c>
      <c r="N2888" t="s">
        <v>244</v>
      </c>
      <c r="O2888">
        <v>110</v>
      </c>
      <c r="P2888">
        <v>50</v>
      </c>
      <c r="Q2888" t="s">
        <v>248</v>
      </c>
      <c r="R2888" t="s">
        <v>235</v>
      </c>
      <c r="S2888" t="s">
        <v>238</v>
      </c>
      <c r="T2888" t="b">
        <v>0</v>
      </c>
      <c r="U2888" t="b">
        <v>1</v>
      </c>
      <c r="V2888" t="b">
        <v>1</v>
      </c>
      <c r="W2888" t="b">
        <v>0</v>
      </c>
      <c r="X2888" t="b">
        <v>1</v>
      </c>
      <c r="Y2888" t="b">
        <v>1</v>
      </c>
      <c r="Z2888" t="b">
        <v>1</v>
      </c>
      <c r="AA2888" t="b">
        <v>1</v>
      </c>
      <c r="AB2888" t="b">
        <v>1</v>
      </c>
      <c r="AC2888" t="b">
        <v>1</v>
      </c>
    </row>
    <row r="2889" spans="1:29" x14ac:dyDescent="0.2">
      <c r="A2889" s="8">
        <v>1</v>
      </c>
      <c r="B2889" s="8" t="s">
        <v>183</v>
      </c>
      <c r="C2889" s="8" t="s">
        <v>87</v>
      </c>
      <c r="D2889" s="8">
        <v>0</v>
      </c>
      <c r="E2889" s="9">
        <v>358337.52070995898</v>
      </c>
      <c r="F2889" s="17">
        <f>SUMIFS(Table2[time],Table2[config],Table2[[#This Row],[config]],Table2[repetition],Table2[[#This Row],[repetition]])</f>
        <v>41099736.815677457</v>
      </c>
      <c r="G2889" s="17">
        <f>IF(Table2[[#This Row],[time]]&lt;7200000,1,0)</f>
        <v>1</v>
      </c>
      <c r="H2889" t="s">
        <v>244</v>
      </c>
      <c r="I2889">
        <v>3</v>
      </c>
      <c r="J2889" t="s">
        <v>229</v>
      </c>
      <c r="K2889" t="s">
        <v>244</v>
      </c>
      <c r="L2889" t="s">
        <v>231</v>
      </c>
      <c r="M2889" t="s">
        <v>232</v>
      </c>
      <c r="N2889" t="s">
        <v>244</v>
      </c>
      <c r="O2889">
        <v>110</v>
      </c>
      <c r="P2889">
        <v>50</v>
      </c>
      <c r="Q2889" t="s">
        <v>248</v>
      </c>
      <c r="R2889" t="s">
        <v>235</v>
      </c>
      <c r="S2889" t="s">
        <v>238</v>
      </c>
      <c r="T2889" t="b">
        <v>0</v>
      </c>
      <c r="U2889" t="b">
        <v>1</v>
      </c>
      <c r="V2889" t="b">
        <v>1</v>
      </c>
      <c r="W2889" t="b">
        <v>0</v>
      </c>
      <c r="X2889" t="b">
        <v>1</v>
      </c>
      <c r="Y2889" t="b">
        <v>1</v>
      </c>
      <c r="Z2889" t="b">
        <v>1</v>
      </c>
      <c r="AA2889" t="b">
        <v>1</v>
      </c>
      <c r="AB2889" t="b">
        <v>1</v>
      </c>
      <c r="AC2889" t="b">
        <v>1</v>
      </c>
    </row>
    <row r="2890" spans="1:29" x14ac:dyDescent="0.2">
      <c r="A2890" s="6">
        <v>1</v>
      </c>
      <c r="B2890" s="6" t="s">
        <v>184</v>
      </c>
      <c r="C2890" s="6" t="s">
        <v>87</v>
      </c>
      <c r="D2890" s="6">
        <v>0</v>
      </c>
      <c r="E2890" s="7">
        <v>171106.74355784399</v>
      </c>
      <c r="F2890" s="16">
        <f>SUMIFS(Table2[time],Table2[config],Table2[[#This Row],[config]],Table2[repetition],Table2[[#This Row],[repetition]])</f>
        <v>41099736.815677457</v>
      </c>
      <c r="G2890" s="16">
        <f>IF(Table2[[#This Row],[time]]&lt;7200000,1,0)</f>
        <v>1</v>
      </c>
      <c r="H2890" t="s">
        <v>244</v>
      </c>
      <c r="I2890">
        <v>3</v>
      </c>
      <c r="J2890" t="s">
        <v>229</v>
      </c>
      <c r="K2890" t="s">
        <v>244</v>
      </c>
      <c r="L2890" t="s">
        <v>231</v>
      </c>
      <c r="M2890" t="s">
        <v>232</v>
      </c>
      <c r="N2890" t="s">
        <v>244</v>
      </c>
      <c r="O2890">
        <v>110</v>
      </c>
      <c r="P2890">
        <v>50</v>
      </c>
      <c r="Q2890" t="s">
        <v>248</v>
      </c>
      <c r="R2890" t="s">
        <v>235</v>
      </c>
      <c r="S2890" t="s">
        <v>238</v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b">
        <v>1</v>
      </c>
      <c r="Z2890" t="b">
        <v>1</v>
      </c>
      <c r="AA2890" t="b">
        <v>1</v>
      </c>
      <c r="AB2890" t="b">
        <v>1</v>
      </c>
      <c r="AC2890" t="b">
        <v>1</v>
      </c>
    </row>
    <row r="2891" spans="1:29" x14ac:dyDescent="0.2">
      <c r="A2891" s="8">
        <v>1</v>
      </c>
      <c r="B2891" s="8" t="s">
        <v>180</v>
      </c>
      <c r="C2891" s="8" t="s">
        <v>87</v>
      </c>
      <c r="D2891" s="8">
        <v>0</v>
      </c>
      <c r="E2891" s="9">
        <v>105242.78624216</v>
      </c>
      <c r="F2891" s="17">
        <f>SUMIFS(Table2[time],Table2[config],Table2[[#This Row],[config]],Table2[repetition],Table2[[#This Row],[repetition]])</f>
        <v>41099736.815677457</v>
      </c>
      <c r="G2891" s="17">
        <f>IF(Table2[[#This Row],[time]]&lt;7200000,1,0)</f>
        <v>1</v>
      </c>
      <c r="H2891" t="s">
        <v>244</v>
      </c>
      <c r="I2891">
        <v>3</v>
      </c>
      <c r="J2891" t="s">
        <v>229</v>
      </c>
      <c r="K2891" t="s">
        <v>244</v>
      </c>
      <c r="L2891" t="s">
        <v>231</v>
      </c>
      <c r="M2891" t="s">
        <v>232</v>
      </c>
      <c r="N2891" t="s">
        <v>244</v>
      </c>
      <c r="O2891">
        <v>110</v>
      </c>
      <c r="P2891">
        <v>50</v>
      </c>
      <c r="Q2891" t="s">
        <v>248</v>
      </c>
      <c r="R2891" t="s">
        <v>235</v>
      </c>
      <c r="S2891" t="s">
        <v>238</v>
      </c>
      <c r="T2891" t="b">
        <v>0</v>
      </c>
      <c r="U2891" t="b">
        <v>1</v>
      </c>
      <c r="V2891" t="b">
        <v>1</v>
      </c>
      <c r="W2891" t="b">
        <v>0</v>
      </c>
      <c r="X2891" t="b">
        <v>1</v>
      </c>
      <c r="Y2891" t="b">
        <v>1</v>
      </c>
      <c r="Z2891" t="b">
        <v>1</v>
      </c>
      <c r="AA2891" t="b">
        <v>1</v>
      </c>
      <c r="AB2891" t="b">
        <v>1</v>
      </c>
      <c r="AC2891" t="b">
        <v>1</v>
      </c>
    </row>
    <row r="2892" spans="1:29" x14ac:dyDescent="0.2">
      <c r="A2892" s="6">
        <v>1</v>
      </c>
      <c r="B2892" s="6" t="s">
        <v>189</v>
      </c>
      <c r="C2892" s="6" t="s">
        <v>87</v>
      </c>
      <c r="D2892" s="6">
        <v>0</v>
      </c>
      <c r="E2892" s="7">
        <v>98110.9344619326</v>
      </c>
      <c r="F2892" s="16">
        <f>SUMIFS(Table2[time],Table2[config],Table2[[#This Row],[config]],Table2[repetition],Table2[[#This Row],[repetition]])</f>
        <v>41099736.815677457</v>
      </c>
      <c r="G2892" s="16">
        <f>IF(Table2[[#This Row],[time]]&lt;7200000,1,0)</f>
        <v>1</v>
      </c>
      <c r="H2892" t="s">
        <v>244</v>
      </c>
      <c r="I2892">
        <v>3</v>
      </c>
      <c r="J2892" t="s">
        <v>229</v>
      </c>
      <c r="K2892" t="s">
        <v>244</v>
      </c>
      <c r="L2892" t="s">
        <v>231</v>
      </c>
      <c r="M2892" t="s">
        <v>232</v>
      </c>
      <c r="N2892" t="s">
        <v>244</v>
      </c>
      <c r="O2892">
        <v>110</v>
      </c>
      <c r="P2892">
        <v>50</v>
      </c>
      <c r="Q2892" t="s">
        <v>248</v>
      </c>
      <c r="R2892" t="s">
        <v>235</v>
      </c>
      <c r="S2892" t="s">
        <v>238</v>
      </c>
      <c r="T2892" t="b">
        <v>0</v>
      </c>
      <c r="U2892" t="b">
        <v>1</v>
      </c>
      <c r="V2892" t="b">
        <v>1</v>
      </c>
      <c r="W2892" t="b">
        <v>0</v>
      </c>
      <c r="X2892" t="b">
        <v>1</v>
      </c>
      <c r="Y2892" t="b">
        <v>1</v>
      </c>
      <c r="Z2892" t="b">
        <v>1</v>
      </c>
      <c r="AA2892" t="b">
        <v>1</v>
      </c>
      <c r="AB2892" t="b">
        <v>1</v>
      </c>
      <c r="AC2892" t="b">
        <v>1</v>
      </c>
    </row>
    <row r="2893" spans="1:29" x14ac:dyDescent="0.2">
      <c r="A2893" s="8">
        <v>1</v>
      </c>
      <c r="B2893" s="8" t="s">
        <v>178</v>
      </c>
      <c r="C2893" s="8" t="s">
        <v>87</v>
      </c>
      <c r="D2893" s="8">
        <v>0</v>
      </c>
      <c r="E2893" s="9">
        <v>105022.25684886699</v>
      </c>
      <c r="F2893" s="17">
        <f>SUMIFS(Table2[time],Table2[config],Table2[[#This Row],[config]],Table2[repetition],Table2[[#This Row],[repetition]])</f>
        <v>41099736.815677457</v>
      </c>
      <c r="G2893" s="17">
        <f>IF(Table2[[#This Row],[time]]&lt;7200000,1,0)</f>
        <v>1</v>
      </c>
      <c r="H2893" t="s">
        <v>244</v>
      </c>
      <c r="I2893">
        <v>3</v>
      </c>
      <c r="J2893" t="s">
        <v>229</v>
      </c>
      <c r="K2893" t="s">
        <v>244</v>
      </c>
      <c r="L2893" t="s">
        <v>231</v>
      </c>
      <c r="M2893" t="s">
        <v>232</v>
      </c>
      <c r="N2893" t="s">
        <v>244</v>
      </c>
      <c r="O2893">
        <v>110</v>
      </c>
      <c r="P2893">
        <v>50</v>
      </c>
      <c r="Q2893" t="s">
        <v>248</v>
      </c>
      <c r="R2893" t="s">
        <v>235</v>
      </c>
      <c r="S2893" t="s">
        <v>238</v>
      </c>
      <c r="T2893" t="b">
        <v>0</v>
      </c>
      <c r="U2893" t="b">
        <v>1</v>
      </c>
      <c r="V2893" t="b">
        <v>1</v>
      </c>
      <c r="W2893" t="b">
        <v>0</v>
      </c>
      <c r="X2893" t="b">
        <v>1</v>
      </c>
      <c r="Y2893" t="b">
        <v>1</v>
      </c>
      <c r="Z2893" t="b">
        <v>1</v>
      </c>
      <c r="AA2893" t="b">
        <v>1</v>
      </c>
      <c r="AB2893" t="b">
        <v>1</v>
      </c>
      <c r="AC2893" t="b">
        <v>1</v>
      </c>
    </row>
    <row r="2894" spans="1:29" x14ac:dyDescent="0.2">
      <c r="A2894" s="6">
        <v>1</v>
      </c>
      <c r="B2894" s="6" t="s">
        <v>198</v>
      </c>
      <c r="C2894" s="6" t="s">
        <v>87</v>
      </c>
      <c r="D2894" s="6">
        <v>0</v>
      </c>
      <c r="E2894" s="7">
        <v>170126.241863006</v>
      </c>
      <c r="F2894" s="16">
        <f>SUMIFS(Table2[time],Table2[config],Table2[[#This Row],[config]],Table2[repetition],Table2[[#This Row],[repetition]])</f>
        <v>41099736.815677457</v>
      </c>
      <c r="G2894" s="16">
        <f>IF(Table2[[#This Row],[time]]&lt;7200000,1,0)</f>
        <v>1</v>
      </c>
      <c r="H2894" t="s">
        <v>244</v>
      </c>
      <c r="I2894">
        <v>3</v>
      </c>
      <c r="J2894" t="s">
        <v>229</v>
      </c>
      <c r="K2894" t="s">
        <v>244</v>
      </c>
      <c r="L2894" t="s">
        <v>231</v>
      </c>
      <c r="M2894" t="s">
        <v>232</v>
      </c>
      <c r="N2894" t="s">
        <v>244</v>
      </c>
      <c r="O2894">
        <v>110</v>
      </c>
      <c r="P2894">
        <v>50</v>
      </c>
      <c r="Q2894" t="s">
        <v>248</v>
      </c>
      <c r="R2894" t="s">
        <v>235</v>
      </c>
      <c r="S2894" t="s">
        <v>238</v>
      </c>
      <c r="T2894" t="b">
        <v>0</v>
      </c>
      <c r="U2894" t="b">
        <v>1</v>
      </c>
      <c r="V2894" t="b">
        <v>1</v>
      </c>
      <c r="W2894" t="b">
        <v>0</v>
      </c>
      <c r="X2894" t="b">
        <v>1</v>
      </c>
      <c r="Y2894" t="b">
        <v>1</v>
      </c>
      <c r="Z2894" t="b">
        <v>1</v>
      </c>
      <c r="AA2894" t="b">
        <v>1</v>
      </c>
      <c r="AB2894" t="b">
        <v>1</v>
      </c>
      <c r="AC2894" t="b">
        <v>1</v>
      </c>
    </row>
    <row r="2895" spans="1:29" x14ac:dyDescent="0.2">
      <c r="A2895" s="8">
        <v>1</v>
      </c>
      <c r="B2895" s="8" t="s">
        <v>196</v>
      </c>
      <c r="C2895" s="8" t="s">
        <v>87</v>
      </c>
      <c r="D2895" s="8">
        <v>3</v>
      </c>
      <c r="E2895" s="9">
        <v>149718.46933290301</v>
      </c>
      <c r="F2895" s="17">
        <f>SUMIFS(Table2[time],Table2[config],Table2[[#This Row],[config]],Table2[repetition],Table2[[#This Row],[repetition]])</f>
        <v>41099736.815677457</v>
      </c>
      <c r="G2895" s="17">
        <f>IF(Table2[[#This Row],[time]]&lt;7200000,1,0)</f>
        <v>1</v>
      </c>
      <c r="H2895" t="s">
        <v>244</v>
      </c>
      <c r="I2895">
        <v>3</v>
      </c>
      <c r="J2895" t="s">
        <v>229</v>
      </c>
      <c r="K2895" t="s">
        <v>244</v>
      </c>
      <c r="L2895" t="s">
        <v>231</v>
      </c>
      <c r="M2895" t="s">
        <v>232</v>
      </c>
      <c r="N2895" t="s">
        <v>244</v>
      </c>
      <c r="O2895">
        <v>110</v>
      </c>
      <c r="P2895">
        <v>50</v>
      </c>
      <c r="Q2895" t="s">
        <v>248</v>
      </c>
      <c r="R2895" t="s">
        <v>235</v>
      </c>
      <c r="S2895" t="s">
        <v>238</v>
      </c>
      <c r="T2895" t="b">
        <v>0</v>
      </c>
      <c r="U2895" t="b">
        <v>1</v>
      </c>
      <c r="V2895" t="b">
        <v>1</v>
      </c>
      <c r="W2895" t="b">
        <v>0</v>
      </c>
      <c r="X2895" t="b">
        <v>1</v>
      </c>
      <c r="Y2895" t="b">
        <v>1</v>
      </c>
      <c r="Z2895" t="b">
        <v>1</v>
      </c>
      <c r="AA2895" t="b">
        <v>1</v>
      </c>
      <c r="AB2895" t="b">
        <v>1</v>
      </c>
      <c r="AC2895" t="b">
        <v>1</v>
      </c>
    </row>
    <row r="2896" spans="1:29" x14ac:dyDescent="0.2">
      <c r="A2896" s="6">
        <v>1</v>
      </c>
      <c r="B2896" s="6" t="s">
        <v>199</v>
      </c>
      <c r="C2896" s="6" t="s">
        <v>87</v>
      </c>
      <c r="D2896" s="6">
        <v>0</v>
      </c>
      <c r="E2896" s="7">
        <v>121839.491476072</v>
      </c>
      <c r="F2896" s="16">
        <f>SUMIFS(Table2[time],Table2[config],Table2[[#This Row],[config]],Table2[repetition],Table2[[#This Row],[repetition]])</f>
        <v>41099736.815677457</v>
      </c>
      <c r="G2896" s="16">
        <f>IF(Table2[[#This Row],[time]]&lt;7200000,1,0)</f>
        <v>1</v>
      </c>
      <c r="H2896" t="s">
        <v>244</v>
      </c>
      <c r="I2896">
        <v>3</v>
      </c>
      <c r="J2896" t="s">
        <v>229</v>
      </c>
      <c r="K2896" t="s">
        <v>244</v>
      </c>
      <c r="L2896" t="s">
        <v>231</v>
      </c>
      <c r="M2896" t="s">
        <v>232</v>
      </c>
      <c r="N2896" t="s">
        <v>244</v>
      </c>
      <c r="O2896">
        <v>110</v>
      </c>
      <c r="P2896">
        <v>50</v>
      </c>
      <c r="Q2896" t="s">
        <v>248</v>
      </c>
      <c r="R2896" t="s">
        <v>235</v>
      </c>
      <c r="S2896" t="s">
        <v>238</v>
      </c>
      <c r="T2896" t="b">
        <v>0</v>
      </c>
      <c r="U2896" t="b">
        <v>1</v>
      </c>
      <c r="V2896" t="b">
        <v>1</v>
      </c>
      <c r="W2896" t="b">
        <v>0</v>
      </c>
      <c r="X2896" t="b">
        <v>1</v>
      </c>
      <c r="Y2896" t="b">
        <v>1</v>
      </c>
      <c r="Z2896" t="b">
        <v>1</v>
      </c>
      <c r="AA2896" t="b">
        <v>1</v>
      </c>
      <c r="AB2896" t="b">
        <v>1</v>
      </c>
      <c r="AC2896" t="b">
        <v>1</v>
      </c>
    </row>
    <row r="2897" spans="1:29" x14ac:dyDescent="0.2">
      <c r="A2897" s="8">
        <v>1</v>
      </c>
      <c r="B2897" s="8" t="s">
        <v>193</v>
      </c>
      <c r="C2897" s="8" t="s">
        <v>87</v>
      </c>
      <c r="D2897" s="8">
        <v>0</v>
      </c>
      <c r="E2897" s="9">
        <v>126214.87396396601</v>
      </c>
      <c r="F2897" s="17">
        <f>SUMIFS(Table2[time],Table2[config],Table2[[#This Row],[config]],Table2[repetition],Table2[[#This Row],[repetition]])</f>
        <v>41099736.815677457</v>
      </c>
      <c r="G2897" s="17">
        <f>IF(Table2[[#This Row],[time]]&lt;7200000,1,0)</f>
        <v>1</v>
      </c>
      <c r="H2897" t="s">
        <v>244</v>
      </c>
      <c r="I2897">
        <v>3</v>
      </c>
      <c r="J2897" t="s">
        <v>229</v>
      </c>
      <c r="K2897" t="s">
        <v>244</v>
      </c>
      <c r="L2897" t="s">
        <v>231</v>
      </c>
      <c r="M2897" t="s">
        <v>232</v>
      </c>
      <c r="N2897" t="s">
        <v>244</v>
      </c>
      <c r="O2897">
        <v>110</v>
      </c>
      <c r="P2897">
        <v>50</v>
      </c>
      <c r="Q2897" t="s">
        <v>248</v>
      </c>
      <c r="R2897" t="s">
        <v>235</v>
      </c>
      <c r="S2897" t="s">
        <v>238</v>
      </c>
      <c r="T2897" t="b">
        <v>0</v>
      </c>
      <c r="U2897" t="b">
        <v>1</v>
      </c>
      <c r="V2897" t="b">
        <v>1</v>
      </c>
      <c r="W2897" t="b">
        <v>0</v>
      </c>
      <c r="X2897" t="b">
        <v>1</v>
      </c>
      <c r="Y2897" t="b">
        <v>1</v>
      </c>
      <c r="Z2897" t="b">
        <v>1</v>
      </c>
      <c r="AA2897" t="b">
        <v>1</v>
      </c>
      <c r="AB2897" t="b">
        <v>1</v>
      </c>
      <c r="AC2897" t="b">
        <v>1</v>
      </c>
    </row>
    <row r="2898" spans="1:29" x14ac:dyDescent="0.2">
      <c r="A2898" s="6">
        <v>1</v>
      </c>
      <c r="B2898" s="6" t="s">
        <v>197</v>
      </c>
      <c r="C2898" s="6" t="s">
        <v>87</v>
      </c>
      <c r="D2898" s="6">
        <v>0</v>
      </c>
      <c r="E2898" s="7">
        <v>105831.83261821901</v>
      </c>
      <c r="F2898" s="16">
        <f>SUMIFS(Table2[time],Table2[config],Table2[[#This Row],[config]],Table2[repetition],Table2[[#This Row],[repetition]])</f>
        <v>41099736.815677457</v>
      </c>
      <c r="G2898" s="16">
        <f>IF(Table2[[#This Row],[time]]&lt;7200000,1,0)</f>
        <v>1</v>
      </c>
      <c r="H2898" t="s">
        <v>244</v>
      </c>
      <c r="I2898">
        <v>3</v>
      </c>
      <c r="J2898" t="s">
        <v>229</v>
      </c>
      <c r="K2898" t="s">
        <v>244</v>
      </c>
      <c r="L2898" t="s">
        <v>231</v>
      </c>
      <c r="M2898" t="s">
        <v>232</v>
      </c>
      <c r="N2898" t="s">
        <v>244</v>
      </c>
      <c r="O2898">
        <v>110</v>
      </c>
      <c r="P2898">
        <v>50</v>
      </c>
      <c r="Q2898" t="s">
        <v>248</v>
      </c>
      <c r="R2898" t="s">
        <v>235</v>
      </c>
      <c r="S2898" t="s">
        <v>238</v>
      </c>
      <c r="T2898" t="b">
        <v>0</v>
      </c>
      <c r="U2898" t="b">
        <v>1</v>
      </c>
      <c r="V2898" t="b">
        <v>1</v>
      </c>
      <c r="W2898" t="b">
        <v>0</v>
      </c>
      <c r="X2898" t="b">
        <v>1</v>
      </c>
      <c r="Y2898" t="b">
        <v>1</v>
      </c>
      <c r="Z2898" t="b">
        <v>1</v>
      </c>
      <c r="AA2898" t="b">
        <v>1</v>
      </c>
      <c r="AB2898" t="b">
        <v>1</v>
      </c>
      <c r="AC2898" t="b">
        <v>1</v>
      </c>
    </row>
    <row r="2899" spans="1:29" x14ac:dyDescent="0.2">
      <c r="A2899" s="8">
        <v>1</v>
      </c>
      <c r="B2899" s="8" t="s">
        <v>200</v>
      </c>
      <c r="C2899" s="8" t="s">
        <v>87</v>
      </c>
      <c r="D2899" s="8">
        <v>3</v>
      </c>
      <c r="E2899" s="9">
        <v>430974.53398094501</v>
      </c>
      <c r="F2899" s="17">
        <f>SUMIFS(Table2[time],Table2[config],Table2[[#This Row],[config]],Table2[repetition],Table2[[#This Row],[repetition]])</f>
        <v>41099736.815677457</v>
      </c>
      <c r="G2899" s="17">
        <f>IF(Table2[[#This Row],[time]]&lt;7200000,1,0)</f>
        <v>1</v>
      </c>
      <c r="H2899" t="s">
        <v>244</v>
      </c>
      <c r="I2899">
        <v>3</v>
      </c>
      <c r="J2899" t="s">
        <v>229</v>
      </c>
      <c r="K2899" t="s">
        <v>244</v>
      </c>
      <c r="L2899" t="s">
        <v>231</v>
      </c>
      <c r="M2899" t="s">
        <v>232</v>
      </c>
      <c r="N2899" t="s">
        <v>244</v>
      </c>
      <c r="O2899">
        <v>110</v>
      </c>
      <c r="P2899">
        <v>50</v>
      </c>
      <c r="Q2899" t="s">
        <v>248</v>
      </c>
      <c r="R2899" t="s">
        <v>235</v>
      </c>
      <c r="S2899" t="s">
        <v>238</v>
      </c>
      <c r="T2899" t="b">
        <v>0</v>
      </c>
      <c r="U2899" t="b">
        <v>1</v>
      </c>
      <c r="V2899" t="b">
        <v>1</v>
      </c>
      <c r="W2899" t="b">
        <v>0</v>
      </c>
      <c r="X2899" t="b">
        <v>1</v>
      </c>
      <c r="Y2899" t="b">
        <v>1</v>
      </c>
      <c r="Z2899" t="b">
        <v>1</v>
      </c>
      <c r="AA2899" t="b">
        <v>1</v>
      </c>
      <c r="AB2899" t="b">
        <v>1</v>
      </c>
      <c r="AC2899" t="b">
        <v>1</v>
      </c>
    </row>
    <row r="2900" spans="1:29" x14ac:dyDescent="0.2">
      <c r="A2900" s="6">
        <v>1</v>
      </c>
      <c r="B2900" s="6" t="s">
        <v>179</v>
      </c>
      <c r="C2900" s="6" t="s">
        <v>87</v>
      </c>
      <c r="D2900" s="6">
        <v>0</v>
      </c>
      <c r="E2900" s="7">
        <v>170480.01948394801</v>
      </c>
      <c r="F2900" s="16">
        <f>SUMIFS(Table2[time],Table2[config],Table2[[#This Row],[config]],Table2[repetition],Table2[[#This Row],[repetition]])</f>
        <v>41099736.815677457</v>
      </c>
      <c r="G2900" s="16">
        <f>IF(Table2[[#This Row],[time]]&lt;7200000,1,0)</f>
        <v>1</v>
      </c>
      <c r="H2900" t="s">
        <v>244</v>
      </c>
      <c r="I2900">
        <v>3</v>
      </c>
      <c r="J2900" t="s">
        <v>229</v>
      </c>
      <c r="K2900" t="s">
        <v>244</v>
      </c>
      <c r="L2900" t="s">
        <v>231</v>
      </c>
      <c r="M2900" t="s">
        <v>232</v>
      </c>
      <c r="N2900" t="s">
        <v>244</v>
      </c>
      <c r="O2900">
        <v>110</v>
      </c>
      <c r="P2900">
        <v>50</v>
      </c>
      <c r="Q2900" t="s">
        <v>248</v>
      </c>
      <c r="R2900" t="s">
        <v>235</v>
      </c>
      <c r="S2900" t="s">
        <v>238</v>
      </c>
      <c r="T2900" t="b">
        <v>0</v>
      </c>
      <c r="U2900" t="b">
        <v>1</v>
      </c>
      <c r="V2900" t="b">
        <v>1</v>
      </c>
      <c r="W2900" t="b">
        <v>0</v>
      </c>
      <c r="X2900" t="b">
        <v>1</v>
      </c>
      <c r="Y2900" t="b">
        <v>1</v>
      </c>
      <c r="Z2900" t="b">
        <v>1</v>
      </c>
      <c r="AA2900" t="b">
        <v>1</v>
      </c>
      <c r="AB2900" t="b">
        <v>1</v>
      </c>
      <c r="AC2900" t="b">
        <v>1</v>
      </c>
    </row>
    <row r="2901" spans="1:29" x14ac:dyDescent="0.2">
      <c r="A2901" s="8">
        <v>1</v>
      </c>
      <c r="B2901" s="8" t="s">
        <v>186</v>
      </c>
      <c r="C2901" s="8" t="s">
        <v>87</v>
      </c>
      <c r="D2901" s="8">
        <v>0</v>
      </c>
      <c r="E2901" s="9">
        <v>171109.43464306099</v>
      </c>
      <c r="F2901" s="17">
        <f>SUMIFS(Table2[time],Table2[config],Table2[[#This Row],[config]],Table2[repetition],Table2[[#This Row],[repetition]])</f>
        <v>41099736.815677457</v>
      </c>
      <c r="G2901" s="17">
        <f>IF(Table2[[#This Row],[time]]&lt;7200000,1,0)</f>
        <v>1</v>
      </c>
      <c r="H2901" t="s">
        <v>244</v>
      </c>
      <c r="I2901">
        <v>3</v>
      </c>
      <c r="J2901" t="s">
        <v>229</v>
      </c>
      <c r="K2901" t="s">
        <v>244</v>
      </c>
      <c r="L2901" t="s">
        <v>231</v>
      </c>
      <c r="M2901" t="s">
        <v>232</v>
      </c>
      <c r="N2901" t="s">
        <v>244</v>
      </c>
      <c r="O2901">
        <v>110</v>
      </c>
      <c r="P2901">
        <v>50</v>
      </c>
      <c r="Q2901" t="s">
        <v>248</v>
      </c>
      <c r="R2901" t="s">
        <v>235</v>
      </c>
      <c r="S2901" t="s">
        <v>238</v>
      </c>
      <c r="T2901" t="b">
        <v>0</v>
      </c>
      <c r="U2901" t="b">
        <v>1</v>
      </c>
      <c r="V2901" t="b">
        <v>1</v>
      </c>
      <c r="W2901" t="b">
        <v>0</v>
      </c>
      <c r="X2901" t="b">
        <v>1</v>
      </c>
      <c r="Y2901" t="b">
        <v>1</v>
      </c>
      <c r="Z2901" t="b">
        <v>1</v>
      </c>
      <c r="AA2901" t="b">
        <v>1</v>
      </c>
      <c r="AB2901" t="b">
        <v>1</v>
      </c>
      <c r="AC2901" t="b">
        <v>1</v>
      </c>
    </row>
    <row r="2902" spans="1:29" x14ac:dyDescent="0.2">
      <c r="A2902" s="6">
        <v>1</v>
      </c>
      <c r="B2902" s="6" t="s">
        <v>201</v>
      </c>
      <c r="C2902" s="6" t="s">
        <v>87</v>
      </c>
      <c r="D2902" s="6">
        <v>0</v>
      </c>
      <c r="E2902" s="7">
        <v>337873.584327986</v>
      </c>
      <c r="F2902" s="16">
        <f>SUMIFS(Table2[time],Table2[config],Table2[[#This Row],[config]],Table2[repetition],Table2[[#This Row],[repetition]])</f>
        <v>41099736.815677457</v>
      </c>
      <c r="G2902" s="16">
        <f>IF(Table2[[#This Row],[time]]&lt;7200000,1,0)</f>
        <v>1</v>
      </c>
      <c r="H2902" t="s">
        <v>244</v>
      </c>
      <c r="I2902">
        <v>3</v>
      </c>
      <c r="J2902" t="s">
        <v>229</v>
      </c>
      <c r="K2902" t="s">
        <v>244</v>
      </c>
      <c r="L2902" t="s">
        <v>231</v>
      </c>
      <c r="M2902" t="s">
        <v>232</v>
      </c>
      <c r="N2902" t="s">
        <v>244</v>
      </c>
      <c r="O2902">
        <v>110</v>
      </c>
      <c r="P2902">
        <v>50</v>
      </c>
      <c r="Q2902" t="s">
        <v>248</v>
      </c>
      <c r="R2902" t="s">
        <v>235</v>
      </c>
      <c r="S2902" t="s">
        <v>238</v>
      </c>
      <c r="T2902" t="b">
        <v>0</v>
      </c>
      <c r="U2902" t="b">
        <v>1</v>
      </c>
      <c r="V2902" t="b">
        <v>1</v>
      </c>
      <c r="W2902" t="b">
        <v>0</v>
      </c>
      <c r="X2902" t="b">
        <v>1</v>
      </c>
      <c r="Y2902" t="b">
        <v>1</v>
      </c>
      <c r="Z2902" t="b">
        <v>1</v>
      </c>
      <c r="AA2902" t="b">
        <v>1</v>
      </c>
      <c r="AB2902" t="b">
        <v>1</v>
      </c>
      <c r="AC2902" t="b">
        <v>1</v>
      </c>
    </row>
    <row r="2903" spans="1:29" x14ac:dyDescent="0.2">
      <c r="A2903" s="8">
        <v>1</v>
      </c>
      <c r="B2903" s="8" t="s">
        <v>188</v>
      </c>
      <c r="C2903" s="8" t="s">
        <v>87</v>
      </c>
      <c r="D2903" s="8">
        <v>0</v>
      </c>
      <c r="E2903" s="9">
        <v>434483.90857991698</v>
      </c>
      <c r="F2903" s="17">
        <f>SUMIFS(Table2[time],Table2[config],Table2[[#This Row],[config]],Table2[repetition],Table2[[#This Row],[repetition]])</f>
        <v>41099736.815677457</v>
      </c>
      <c r="G2903" s="17">
        <f>IF(Table2[[#This Row],[time]]&lt;7200000,1,0)</f>
        <v>1</v>
      </c>
      <c r="H2903" t="s">
        <v>244</v>
      </c>
      <c r="I2903">
        <v>3</v>
      </c>
      <c r="J2903" t="s">
        <v>229</v>
      </c>
      <c r="K2903" t="s">
        <v>244</v>
      </c>
      <c r="L2903" t="s">
        <v>231</v>
      </c>
      <c r="M2903" t="s">
        <v>232</v>
      </c>
      <c r="N2903" t="s">
        <v>244</v>
      </c>
      <c r="O2903">
        <v>110</v>
      </c>
      <c r="P2903">
        <v>50</v>
      </c>
      <c r="Q2903" t="s">
        <v>248</v>
      </c>
      <c r="R2903" t="s">
        <v>235</v>
      </c>
      <c r="S2903" t="s">
        <v>238</v>
      </c>
      <c r="T2903" t="b">
        <v>0</v>
      </c>
      <c r="U2903" t="b">
        <v>1</v>
      </c>
      <c r="V2903" t="b">
        <v>1</v>
      </c>
      <c r="W2903" t="b">
        <v>0</v>
      </c>
      <c r="X2903" t="b">
        <v>1</v>
      </c>
      <c r="Y2903" t="b">
        <v>1</v>
      </c>
      <c r="Z2903" t="b">
        <v>1</v>
      </c>
      <c r="AA2903" t="b">
        <v>1</v>
      </c>
      <c r="AB2903" t="b">
        <v>1</v>
      </c>
      <c r="AC2903" t="b">
        <v>1</v>
      </c>
    </row>
    <row r="2904" spans="1:29" x14ac:dyDescent="0.2">
      <c r="A2904" s="6">
        <v>1</v>
      </c>
      <c r="B2904" s="6" t="s">
        <v>202</v>
      </c>
      <c r="C2904" s="6" t="s">
        <v>87</v>
      </c>
      <c r="D2904" s="6">
        <v>0</v>
      </c>
      <c r="E2904" s="7">
        <v>594980.42696504795</v>
      </c>
      <c r="F2904" s="16">
        <f>SUMIFS(Table2[time],Table2[config],Table2[[#This Row],[config]],Table2[repetition],Table2[[#This Row],[repetition]])</f>
        <v>41099736.815677457</v>
      </c>
      <c r="G2904" s="16">
        <f>IF(Table2[[#This Row],[time]]&lt;7200000,1,0)</f>
        <v>1</v>
      </c>
      <c r="H2904" t="s">
        <v>244</v>
      </c>
      <c r="I2904">
        <v>3</v>
      </c>
      <c r="J2904" t="s">
        <v>229</v>
      </c>
      <c r="K2904" t="s">
        <v>244</v>
      </c>
      <c r="L2904" t="s">
        <v>231</v>
      </c>
      <c r="M2904" t="s">
        <v>232</v>
      </c>
      <c r="N2904" t="s">
        <v>244</v>
      </c>
      <c r="O2904">
        <v>110</v>
      </c>
      <c r="P2904">
        <v>50</v>
      </c>
      <c r="Q2904" t="s">
        <v>248</v>
      </c>
      <c r="R2904" t="s">
        <v>235</v>
      </c>
      <c r="S2904" t="s">
        <v>238</v>
      </c>
      <c r="T2904" t="b">
        <v>0</v>
      </c>
      <c r="U2904" t="b">
        <v>1</v>
      </c>
      <c r="V2904" t="b">
        <v>1</v>
      </c>
      <c r="W2904" t="b">
        <v>0</v>
      </c>
      <c r="X2904" t="b">
        <v>1</v>
      </c>
      <c r="Y2904" t="b">
        <v>1</v>
      </c>
      <c r="Z2904" t="b">
        <v>1</v>
      </c>
      <c r="AA2904" t="b">
        <v>1</v>
      </c>
      <c r="AB2904" t="b">
        <v>1</v>
      </c>
      <c r="AC2904" t="b">
        <v>1</v>
      </c>
    </row>
    <row r="2905" spans="1:29" x14ac:dyDescent="0.2">
      <c r="A2905" s="8">
        <v>1</v>
      </c>
      <c r="B2905" s="8" t="s">
        <v>177</v>
      </c>
      <c r="C2905" s="8" t="s">
        <v>87</v>
      </c>
      <c r="D2905" s="8">
        <v>0</v>
      </c>
      <c r="E2905" s="9">
        <v>692541.09090589895</v>
      </c>
      <c r="F2905" s="17">
        <f>SUMIFS(Table2[time],Table2[config],Table2[[#This Row],[config]],Table2[repetition],Table2[[#This Row],[repetition]])</f>
        <v>41099736.815677457</v>
      </c>
      <c r="G2905" s="17">
        <f>IF(Table2[[#This Row],[time]]&lt;7200000,1,0)</f>
        <v>1</v>
      </c>
      <c r="H2905" t="s">
        <v>244</v>
      </c>
      <c r="I2905">
        <v>3</v>
      </c>
      <c r="J2905" t="s">
        <v>229</v>
      </c>
      <c r="K2905" t="s">
        <v>244</v>
      </c>
      <c r="L2905" t="s">
        <v>231</v>
      </c>
      <c r="M2905" t="s">
        <v>232</v>
      </c>
      <c r="N2905" t="s">
        <v>244</v>
      </c>
      <c r="O2905">
        <v>110</v>
      </c>
      <c r="P2905">
        <v>50</v>
      </c>
      <c r="Q2905" t="s">
        <v>248</v>
      </c>
      <c r="R2905" t="s">
        <v>235</v>
      </c>
      <c r="S2905" t="s">
        <v>238</v>
      </c>
      <c r="T2905" t="b">
        <v>0</v>
      </c>
      <c r="U2905" t="b">
        <v>1</v>
      </c>
      <c r="V2905" t="b">
        <v>1</v>
      </c>
      <c r="W2905" t="b">
        <v>0</v>
      </c>
      <c r="X2905" t="b">
        <v>1</v>
      </c>
      <c r="Y2905" t="b">
        <v>1</v>
      </c>
      <c r="Z2905" t="b">
        <v>1</v>
      </c>
      <c r="AA2905" t="b">
        <v>1</v>
      </c>
      <c r="AB2905" t="b">
        <v>1</v>
      </c>
      <c r="AC2905" t="b">
        <v>1</v>
      </c>
    </row>
    <row r="2906" spans="1:29" x14ac:dyDescent="0.2">
      <c r="A2906" s="6">
        <v>1</v>
      </c>
      <c r="B2906" s="6" t="s">
        <v>203</v>
      </c>
      <c r="C2906" s="6" t="s">
        <v>87</v>
      </c>
      <c r="D2906" s="6">
        <v>6</v>
      </c>
      <c r="E2906" s="7">
        <v>2198819.7385708299</v>
      </c>
      <c r="F2906" s="16">
        <f>SUMIFS(Table2[time],Table2[config],Table2[[#This Row],[config]],Table2[repetition],Table2[[#This Row],[repetition]])</f>
        <v>41099736.815677457</v>
      </c>
      <c r="G2906" s="16">
        <f>IF(Table2[[#This Row],[time]]&lt;7200000,1,0)</f>
        <v>1</v>
      </c>
      <c r="H2906" t="s">
        <v>244</v>
      </c>
      <c r="I2906">
        <v>3</v>
      </c>
      <c r="J2906" t="s">
        <v>229</v>
      </c>
      <c r="K2906" t="s">
        <v>244</v>
      </c>
      <c r="L2906" t="s">
        <v>231</v>
      </c>
      <c r="M2906" t="s">
        <v>232</v>
      </c>
      <c r="N2906" t="s">
        <v>244</v>
      </c>
      <c r="O2906">
        <v>110</v>
      </c>
      <c r="P2906">
        <v>50</v>
      </c>
      <c r="Q2906" t="s">
        <v>248</v>
      </c>
      <c r="R2906" t="s">
        <v>235</v>
      </c>
      <c r="S2906" t="s">
        <v>238</v>
      </c>
      <c r="T2906" t="b">
        <v>0</v>
      </c>
      <c r="U2906" t="b">
        <v>1</v>
      </c>
      <c r="V2906" t="b">
        <v>1</v>
      </c>
      <c r="W2906" t="b">
        <v>0</v>
      </c>
      <c r="X2906" t="b">
        <v>1</v>
      </c>
      <c r="Y2906" t="b">
        <v>1</v>
      </c>
      <c r="Z2906" t="b">
        <v>1</v>
      </c>
      <c r="AA2906" t="b">
        <v>1</v>
      </c>
      <c r="AB2906" t="b">
        <v>1</v>
      </c>
      <c r="AC2906" t="b">
        <v>1</v>
      </c>
    </row>
    <row r="2907" spans="1:29" x14ac:dyDescent="0.2">
      <c r="A2907" s="8">
        <v>1</v>
      </c>
      <c r="B2907" s="8" t="s">
        <v>190</v>
      </c>
      <c r="C2907" s="8" t="s">
        <v>87</v>
      </c>
      <c r="D2907" s="8">
        <v>0</v>
      </c>
      <c r="E2907" s="9">
        <v>3785393.5648989799</v>
      </c>
      <c r="F2907" s="17">
        <f>SUMIFS(Table2[time],Table2[config],Table2[[#This Row],[config]],Table2[repetition],Table2[[#This Row],[repetition]])</f>
        <v>41099736.815677457</v>
      </c>
      <c r="G2907" s="17">
        <f>IF(Table2[[#This Row],[time]]&lt;7200000,1,0)</f>
        <v>1</v>
      </c>
      <c r="H2907" t="s">
        <v>244</v>
      </c>
      <c r="I2907">
        <v>3</v>
      </c>
      <c r="J2907" t="s">
        <v>229</v>
      </c>
      <c r="K2907" t="s">
        <v>244</v>
      </c>
      <c r="L2907" t="s">
        <v>231</v>
      </c>
      <c r="M2907" t="s">
        <v>232</v>
      </c>
      <c r="N2907" t="s">
        <v>244</v>
      </c>
      <c r="O2907">
        <v>110</v>
      </c>
      <c r="P2907">
        <v>50</v>
      </c>
      <c r="Q2907" t="s">
        <v>248</v>
      </c>
      <c r="R2907" t="s">
        <v>235</v>
      </c>
      <c r="S2907" t="s">
        <v>238</v>
      </c>
      <c r="T2907" t="b">
        <v>0</v>
      </c>
      <c r="U2907" t="b">
        <v>1</v>
      </c>
      <c r="V2907" t="b">
        <v>1</v>
      </c>
      <c r="W2907" t="b">
        <v>0</v>
      </c>
      <c r="X2907" t="b">
        <v>1</v>
      </c>
      <c r="Y2907" t="b">
        <v>1</v>
      </c>
      <c r="Z2907" t="b">
        <v>1</v>
      </c>
      <c r="AA2907" t="b">
        <v>1</v>
      </c>
      <c r="AB2907" t="b">
        <v>1</v>
      </c>
      <c r="AC2907" t="b">
        <v>1</v>
      </c>
    </row>
    <row r="2908" spans="1:29" x14ac:dyDescent="0.2">
      <c r="A2908" s="6">
        <v>1</v>
      </c>
      <c r="B2908" s="6" t="s">
        <v>204</v>
      </c>
      <c r="C2908" s="6" t="s">
        <v>87</v>
      </c>
      <c r="D2908" s="6">
        <v>0</v>
      </c>
      <c r="E2908" s="7">
        <v>7232185.2472179998</v>
      </c>
      <c r="F2908" s="16">
        <f>SUMIFS(Table2[time],Table2[config],Table2[[#This Row],[config]],Table2[repetition],Table2[[#This Row],[repetition]])</f>
        <v>41099736.815677457</v>
      </c>
      <c r="G2908" s="16">
        <f>IF(Table2[[#This Row],[time]]&lt;7200000,1,0)</f>
        <v>0</v>
      </c>
      <c r="H2908" t="s">
        <v>244</v>
      </c>
      <c r="I2908">
        <v>3</v>
      </c>
      <c r="J2908" t="s">
        <v>229</v>
      </c>
      <c r="K2908" t="s">
        <v>244</v>
      </c>
      <c r="L2908" t="s">
        <v>231</v>
      </c>
      <c r="M2908" t="s">
        <v>232</v>
      </c>
      <c r="N2908" t="s">
        <v>244</v>
      </c>
      <c r="O2908">
        <v>110</v>
      </c>
      <c r="P2908">
        <v>50</v>
      </c>
      <c r="Q2908" t="s">
        <v>248</v>
      </c>
      <c r="R2908" t="s">
        <v>235</v>
      </c>
      <c r="S2908" t="s">
        <v>238</v>
      </c>
      <c r="T2908" t="b">
        <v>0</v>
      </c>
      <c r="U2908" t="b">
        <v>1</v>
      </c>
      <c r="V2908" t="b">
        <v>1</v>
      </c>
      <c r="W2908" t="b">
        <v>0</v>
      </c>
      <c r="X2908" t="b">
        <v>1</v>
      </c>
      <c r="Y2908" t="b">
        <v>1</v>
      </c>
      <c r="Z2908" t="b">
        <v>1</v>
      </c>
      <c r="AA2908" t="b">
        <v>1</v>
      </c>
      <c r="AB2908" t="b">
        <v>1</v>
      </c>
      <c r="AC2908" t="b">
        <v>1</v>
      </c>
    </row>
    <row r="2909" spans="1:29" x14ac:dyDescent="0.2">
      <c r="A2909" s="8">
        <v>1</v>
      </c>
      <c r="B2909" s="8" t="s">
        <v>205</v>
      </c>
      <c r="C2909" s="8" t="s">
        <v>87</v>
      </c>
      <c r="D2909" s="8">
        <v>0</v>
      </c>
      <c r="E2909" s="9">
        <v>7249648.4484269703</v>
      </c>
      <c r="F2909" s="17">
        <f>SUMIFS(Table2[time],Table2[config],Table2[[#This Row],[config]],Table2[repetition],Table2[[#This Row],[repetition]])</f>
        <v>41099736.815677457</v>
      </c>
      <c r="G2909" s="17">
        <f>IF(Table2[[#This Row],[time]]&lt;7200000,1,0)</f>
        <v>0</v>
      </c>
      <c r="H2909" t="s">
        <v>244</v>
      </c>
      <c r="I2909">
        <v>3</v>
      </c>
      <c r="J2909" t="s">
        <v>229</v>
      </c>
      <c r="K2909" t="s">
        <v>244</v>
      </c>
      <c r="L2909" t="s">
        <v>231</v>
      </c>
      <c r="M2909" t="s">
        <v>232</v>
      </c>
      <c r="N2909" t="s">
        <v>244</v>
      </c>
      <c r="O2909">
        <v>110</v>
      </c>
      <c r="P2909">
        <v>50</v>
      </c>
      <c r="Q2909" t="s">
        <v>248</v>
      </c>
      <c r="R2909" t="s">
        <v>235</v>
      </c>
      <c r="S2909" t="s">
        <v>238</v>
      </c>
      <c r="T2909" t="b">
        <v>0</v>
      </c>
      <c r="U2909" t="b">
        <v>1</v>
      </c>
      <c r="V2909" t="b">
        <v>1</v>
      </c>
      <c r="W2909" t="b">
        <v>0</v>
      </c>
      <c r="X2909" t="b">
        <v>1</v>
      </c>
      <c r="Y2909" t="b">
        <v>1</v>
      </c>
      <c r="Z2909" t="b">
        <v>1</v>
      </c>
      <c r="AA2909" t="b">
        <v>1</v>
      </c>
      <c r="AB2909" t="b">
        <v>1</v>
      </c>
      <c r="AC2909" t="b">
        <v>1</v>
      </c>
    </row>
    <row r="2910" spans="1:29" x14ac:dyDescent="0.2">
      <c r="A2910" s="6">
        <v>1</v>
      </c>
      <c r="B2910" s="6" t="s">
        <v>191</v>
      </c>
      <c r="C2910" s="6" t="s">
        <v>87</v>
      </c>
      <c r="D2910" s="6">
        <v>0</v>
      </c>
      <c r="E2910" s="7">
        <v>7251021.2869748902</v>
      </c>
      <c r="F2910" s="16">
        <f>SUMIFS(Table2[time],Table2[config],Table2[[#This Row],[config]],Table2[repetition],Table2[[#This Row],[repetition]])</f>
        <v>41099736.815677457</v>
      </c>
      <c r="G2910" s="16">
        <f>IF(Table2[[#This Row],[time]]&lt;7200000,1,0)</f>
        <v>0</v>
      </c>
      <c r="H2910" t="s">
        <v>244</v>
      </c>
      <c r="I2910">
        <v>3</v>
      </c>
      <c r="J2910" t="s">
        <v>229</v>
      </c>
      <c r="K2910" t="s">
        <v>244</v>
      </c>
      <c r="L2910" t="s">
        <v>231</v>
      </c>
      <c r="M2910" t="s">
        <v>232</v>
      </c>
      <c r="N2910" t="s">
        <v>244</v>
      </c>
      <c r="O2910">
        <v>110</v>
      </c>
      <c r="P2910">
        <v>50</v>
      </c>
      <c r="Q2910" t="s">
        <v>248</v>
      </c>
      <c r="R2910" t="s">
        <v>235</v>
      </c>
      <c r="S2910" t="s">
        <v>238</v>
      </c>
      <c r="T2910" t="b">
        <v>0</v>
      </c>
      <c r="U2910" t="b">
        <v>1</v>
      </c>
      <c r="V2910" t="b">
        <v>1</v>
      </c>
      <c r="W2910" t="b">
        <v>0</v>
      </c>
      <c r="X2910" t="b">
        <v>1</v>
      </c>
      <c r="Y2910" t="b">
        <v>1</v>
      </c>
      <c r="Z2910" t="b">
        <v>1</v>
      </c>
      <c r="AA2910" t="b">
        <v>1</v>
      </c>
      <c r="AB2910" t="b">
        <v>1</v>
      </c>
      <c r="AC2910" t="b">
        <v>1</v>
      </c>
    </row>
    <row r="2911" spans="1:29" x14ac:dyDescent="0.2">
      <c r="A2911" s="8">
        <v>1</v>
      </c>
      <c r="B2911" s="8" t="s">
        <v>187</v>
      </c>
      <c r="C2911" s="8" t="s">
        <v>87</v>
      </c>
      <c r="D2911" s="8">
        <v>0</v>
      </c>
      <c r="E2911" s="9">
        <v>7411537.0782159697</v>
      </c>
      <c r="F2911" s="17">
        <f>SUMIFS(Table2[time],Table2[config],Table2[[#This Row],[config]],Table2[repetition],Table2[[#This Row],[repetition]])</f>
        <v>41099736.815677457</v>
      </c>
      <c r="G2911" s="17">
        <f>IF(Table2[[#This Row],[time]]&lt;7200000,1,0)</f>
        <v>0</v>
      </c>
      <c r="H2911" t="s">
        <v>244</v>
      </c>
      <c r="I2911">
        <v>3</v>
      </c>
      <c r="J2911" t="s">
        <v>229</v>
      </c>
      <c r="K2911" t="s">
        <v>244</v>
      </c>
      <c r="L2911" t="s">
        <v>231</v>
      </c>
      <c r="M2911" t="s">
        <v>232</v>
      </c>
      <c r="N2911" t="s">
        <v>244</v>
      </c>
      <c r="O2911">
        <v>110</v>
      </c>
      <c r="P2911">
        <v>50</v>
      </c>
      <c r="Q2911" t="s">
        <v>248</v>
      </c>
      <c r="R2911" t="s">
        <v>235</v>
      </c>
      <c r="S2911" t="s">
        <v>238</v>
      </c>
      <c r="T2911" t="b">
        <v>0</v>
      </c>
      <c r="U2911" t="b">
        <v>1</v>
      </c>
      <c r="V2911" t="b">
        <v>1</v>
      </c>
      <c r="W2911" t="b">
        <v>0</v>
      </c>
      <c r="X2911" t="b">
        <v>1</v>
      </c>
      <c r="Y2911" t="b">
        <v>1</v>
      </c>
      <c r="Z2911" t="b">
        <v>1</v>
      </c>
      <c r="AA2911" t="b">
        <v>1</v>
      </c>
      <c r="AB2911" t="b">
        <v>1</v>
      </c>
      <c r="AC2911" t="b">
        <v>1</v>
      </c>
    </row>
    <row r="2912" spans="1:29" x14ac:dyDescent="0.2">
      <c r="A2912" s="6">
        <v>2</v>
      </c>
      <c r="B2912" s="6" t="s">
        <v>204</v>
      </c>
      <c r="C2912" s="6" t="s">
        <v>87</v>
      </c>
      <c r="D2912" s="6">
        <v>0</v>
      </c>
      <c r="E2912" s="7">
        <v>7221795.7919210298</v>
      </c>
      <c r="F2912" s="16">
        <f>SUMIFS(Table2[time],Table2[config],Table2[[#This Row],[config]],Table2[repetition],Table2[[#This Row],[repetition]])</f>
        <v>39260257.513449863</v>
      </c>
      <c r="G2912" s="16">
        <f>IF(Table2[[#This Row],[time]]&lt;7200000,1,0)</f>
        <v>0</v>
      </c>
      <c r="H2912" t="s">
        <v>244</v>
      </c>
      <c r="I2912">
        <v>3</v>
      </c>
      <c r="J2912" t="s">
        <v>229</v>
      </c>
      <c r="K2912" t="s">
        <v>244</v>
      </c>
      <c r="L2912" t="s">
        <v>231</v>
      </c>
      <c r="M2912" t="s">
        <v>232</v>
      </c>
      <c r="N2912" t="s">
        <v>244</v>
      </c>
      <c r="O2912">
        <v>110</v>
      </c>
      <c r="P2912">
        <v>50</v>
      </c>
      <c r="Q2912" t="s">
        <v>248</v>
      </c>
      <c r="R2912" t="s">
        <v>235</v>
      </c>
      <c r="S2912" t="s">
        <v>238</v>
      </c>
      <c r="T2912" t="b">
        <v>0</v>
      </c>
      <c r="U2912" t="b">
        <v>1</v>
      </c>
      <c r="V2912" t="b">
        <v>1</v>
      </c>
      <c r="W2912" t="b">
        <v>0</v>
      </c>
      <c r="X2912" t="b">
        <v>1</v>
      </c>
      <c r="Y2912" t="b">
        <v>1</v>
      </c>
      <c r="Z2912" t="b">
        <v>1</v>
      </c>
      <c r="AA2912" t="b">
        <v>1</v>
      </c>
      <c r="AB2912" t="b">
        <v>1</v>
      </c>
      <c r="AC2912" t="b">
        <v>1</v>
      </c>
    </row>
    <row r="2913" spans="1:29" x14ac:dyDescent="0.2">
      <c r="A2913" s="8">
        <v>2</v>
      </c>
      <c r="B2913" s="8" t="s">
        <v>205</v>
      </c>
      <c r="C2913" s="8" t="s">
        <v>87</v>
      </c>
      <c r="D2913" s="8">
        <v>0</v>
      </c>
      <c r="E2913" s="9">
        <v>7239989.9635430099</v>
      </c>
      <c r="F2913" s="17">
        <f>SUMIFS(Table2[time],Table2[config],Table2[[#This Row],[config]],Table2[repetition],Table2[[#This Row],[repetition]])</f>
        <v>39260257.513449863</v>
      </c>
      <c r="G2913" s="17">
        <f>IF(Table2[[#This Row],[time]]&lt;7200000,1,0)</f>
        <v>0</v>
      </c>
      <c r="H2913" t="s">
        <v>244</v>
      </c>
      <c r="I2913">
        <v>3</v>
      </c>
      <c r="J2913" t="s">
        <v>229</v>
      </c>
      <c r="K2913" t="s">
        <v>244</v>
      </c>
      <c r="L2913" t="s">
        <v>231</v>
      </c>
      <c r="M2913" t="s">
        <v>232</v>
      </c>
      <c r="N2913" t="s">
        <v>244</v>
      </c>
      <c r="O2913">
        <v>110</v>
      </c>
      <c r="P2913">
        <v>50</v>
      </c>
      <c r="Q2913" t="s">
        <v>248</v>
      </c>
      <c r="R2913" t="s">
        <v>235</v>
      </c>
      <c r="S2913" t="s">
        <v>238</v>
      </c>
      <c r="T2913" t="b">
        <v>0</v>
      </c>
      <c r="U2913" t="b">
        <v>1</v>
      </c>
      <c r="V2913" t="b">
        <v>1</v>
      </c>
      <c r="W2913" t="b">
        <v>0</v>
      </c>
      <c r="X2913" t="b">
        <v>1</v>
      </c>
      <c r="Y2913" t="b">
        <v>1</v>
      </c>
      <c r="Z2913" t="b">
        <v>1</v>
      </c>
      <c r="AA2913" t="b">
        <v>1</v>
      </c>
      <c r="AB2913" t="b">
        <v>1</v>
      </c>
      <c r="AC2913" t="b">
        <v>1</v>
      </c>
    </row>
    <row r="2914" spans="1:29" x14ac:dyDescent="0.2">
      <c r="A2914" s="6">
        <v>2</v>
      </c>
      <c r="B2914" s="6" t="s">
        <v>187</v>
      </c>
      <c r="C2914" s="6" t="s">
        <v>87</v>
      </c>
      <c r="D2914" s="6">
        <v>0</v>
      </c>
      <c r="E2914" s="7">
        <v>7379509.2703049798</v>
      </c>
      <c r="F2914" s="16">
        <f>SUMIFS(Table2[time],Table2[config],Table2[[#This Row],[config]],Table2[repetition],Table2[[#This Row],[repetition]])</f>
        <v>39260257.513449863</v>
      </c>
      <c r="G2914" s="16">
        <f>IF(Table2[[#This Row],[time]]&lt;7200000,1,0)</f>
        <v>0</v>
      </c>
      <c r="H2914" t="s">
        <v>244</v>
      </c>
      <c r="I2914">
        <v>3</v>
      </c>
      <c r="J2914" t="s">
        <v>229</v>
      </c>
      <c r="K2914" t="s">
        <v>244</v>
      </c>
      <c r="L2914" t="s">
        <v>231</v>
      </c>
      <c r="M2914" t="s">
        <v>232</v>
      </c>
      <c r="N2914" t="s">
        <v>244</v>
      </c>
      <c r="O2914">
        <v>110</v>
      </c>
      <c r="P2914">
        <v>50</v>
      </c>
      <c r="Q2914" t="s">
        <v>248</v>
      </c>
      <c r="R2914" t="s">
        <v>235</v>
      </c>
      <c r="S2914" t="s">
        <v>238</v>
      </c>
      <c r="T2914" t="b">
        <v>0</v>
      </c>
      <c r="U2914" t="b">
        <v>1</v>
      </c>
      <c r="V2914" t="b">
        <v>1</v>
      </c>
      <c r="W2914" t="b">
        <v>0</v>
      </c>
      <c r="X2914" t="b">
        <v>1</v>
      </c>
      <c r="Y2914" t="b">
        <v>1</v>
      </c>
      <c r="Z2914" t="b">
        <v>1</v>
      </c>
      <c r="AA2914" t="b">
        <v>1</v>
      </c>
      <c r="AB2914" t="b">
        <v>1</v>
      </c>
      <c r="AC2914" t="b">
        <v>1</v>
      </c>
    </row>
    <row r="2915" spans="1:29" x14ac:dyDescent="0.2">
      <c r="A2915" s="8">
        <v>2</v>
      </c>
      <c r="B2915" s="8" t="s">
        <v>191</v>
      </c>
      <c r="C2915" s="8" t="s">
        <v>87</v>
      </c>
      <c r="D2915" s="8">
        <v>0</v>
      </c>
      <c r="E2915" s="9">
        <v>7227743.5985840196</v>
      </c>
      <c r="F2915" s="17">
        <f>SUMIFS(Table2[time],Table2[config],Table2[[#This Row],[config]],Table2[repetition],Table2[[#This Row],[repetition]])</f>
        <v>39260257.513449863</v>
      </c>
      <c r="G2915" s="17">
        <f>IF(Table2[[#This Row],[time]]&lt;7200000,1,0)</f>
        <v>0</v>
      </c>
      <c r="H2915" t="s">
        <v>244</v>
      </c>
      <c r="I2915">
        <v>3</v>
      </c>
      <c r="J2915" t="s">
        <v>229</v>
      </c>
      <c r="K2915" t="s">
        <v>244</v>
      </c>
      <c r="L2915" t="s">
        <v>231</v>
      </c>
      <c r="M2915" t="s">
        <v>232</v>
      </c>
      <c r="N2915" t="s">
        <v>244</v>
      </c>
      <c r="O2915">
        <v>110</v>
      </c>
      <c r="P2915">
        <v>50</v>
      </c>
      <c r="Q2915" t="s">
        <v>248</v>
      </c>
      <c r="R2915" t="s">
        <v>235</v>
      </c>
      <c r="S2915" t="s">
        <v>238</v>
      </c>
      <c r="T2915" t="b">
        <v>0</v>
      </c>
      <c r="U2915" t="b">
        <v>1</v>
      </c>
      <c r="V2915" t="b">
        <v>1</v>
      </c>
      <c r="W2915" t="b">
        <v>0</v>
      </c>
      <c r="X2915" t="b">
        <v>1</v>
      </c>
      <c r="Y2915" t="b">
        <v>1</v>
      </c>
      <c r="Z2915" t="b">
        <v>1</v>
      </c>
      <c r="AA2915" t="b">
        <v>1</v>
      </c>
      <c r="AB2915" t="b">
        <v>1</v>
      </c>
      <c r="AC2915" t="b">
        <v>1</v>
      </c>
    </row>
    <row r="2916" spans="1:29" x14ac:dyDescent="0.2">
      <c r="A2916" s="6">
        <v>2</v>
      </c>
      <c r="B2916" s="6" t="s">
        <v>179</v>
      </c>
      <c r="C2916" s="6" t="s">
        <v>87</v>
      </c>
      <c r="D2916" s="6">
        <v>0</v>
      </c>
      <c r="E2916" s="7">
        <v>161980.99397797999</v>
      </c>
      <c r="F2916" s="16">
        <f>SUMIFS(Table2[time],Table2[config],Table2[[#This Row],[config]],Table2[repetition],Table2[[#This Row],[repetition]])</f>
        <v>39260257.513449863</v>
      </c>
      <c r="G2916" s="16">
        <f>IF(Table2[[#This Row],[time]]&lt;7200000,1,0)</f>
        <v>1</v>
      </c>
      <c r="H2916" t="s">
        <v>244</v>
      </c>
      <c r="I2916">
        <v>3</v>
      </c>
      <c r="J2916" t="s">
        <v>229</v>
      </c>
      <c r="K2916" t="s">
        <v>244</v>
      </c>
      <c r="L2916" t="s">
        <v>231</v>
      </c>
      <c r="M2916" t="s">
        <v>232</v>
      </c>
      <c r="N2916" t="s">
        <v>244</v>
      </c>
      <c r="O2916">
        <v>110</v>
      </c>
      <c r="P2916">
        <v>50</v>
      </c>
      <c r="Q2916" t="s">
        <v>248</v>
      </c>
      <c r="R2916" t="s">
        <v>235</v>
      </c>
      <c r="S2916" t="s">
        <v>238</v>
      </c>
      <c r="T2916" t="b">
        <v>0</v>
      </c>
      <c r="U2916" t="b">
        <v>1</v>
      </c>
      <c r="V2916" t="b">
        <v>1</v>
      </c>
      <c r="W2916" t="b">
        <v>0</v>
      </c>
      <c r="X2916" t="b">
        <v>1</v>
      </c>
      <c r="Y2916" t="b">
        <v>1</v>
      </c>
      <c r="Z2916" t="b">
        <v>1</v>
      </c>
      <c r="AA2916" t="b">
        <v>1</v>
      </c>
      <c r="AB2916" t="b">
        <v>1</v>
      </c>
      <c r="AC2916" t="b">
        <v>1</v>
      </c>
    </row>
    <row r="2917" spans="1:29" x14ac:dyDescent="0.2">
      <c r="A2917" s="8">
        <v>2</v>
      </c>
      <c r="B2917" s="8" t="s">
        <v>186</v>
      </c>
      <c r="C2917" s="8" t="s">
        <v>87</v>
      </c>
      <c r="D2917" s="8">
        <v>0</v>
      </c>
      <c r="E2917" s="9">
        <v>108361.502122017</v>
      </c>
      <c r="F2917" s="17">
        <f>SUMIFS(Table2[time],Table2[config],Table2[[#This Row],[config]],Table2[repetition],Table2[[#This Row],[repetition]])</f>
        <v>39260257.513449863</v>
      </c>
      <c r="G2917" s="17">
        <f>IF(Table2[[#This Row],[time]]&lt;7200000,1,0)</f>
        <v>1</v>
      </c>
      <c r="H2917" t="s">
        <v>244</v>
      </c>
      <c r="I2917">
        <v>3</v>
      </c>
      <c r="J2917" t="s">
        <v>229</v>
      </c>
      <c r="K2917" t="s">
        <v>244</v>
      </c>
      <c r="L2917" t="s">
        <v>231</v>
      </c>
      <c r="M2917" t="s">
        <v>232</v>
      </c>
      <c r="N2917" t="s">
        <v>244</v>
      </c>
      <c r="O2917">
        <v>110</v>
      </c>
      <c r="P2917">
        <v>50</v>
      </c>
      <c r="Q2917" t="s">
        <v>248</v>
      </c>
      <c r="R2917" t="s">
        <v>235</v>
      </c>
      <c r="S2917" t="s">
        <v>238</v>
      </c>
      <c r="T2917" t="b">
        <v>0</v>
      </c>
      <c r="U2917" t="b">
        <v>1</v>
      </c>
      <c r="V2917" t="b">
        <v>1</v>
      </c>
      <c r="W2917" t="b">
        <v>0</v>
      </c>
      <c r="X2917" t="b">
        <v>1</v>
      </c>
      <c r="Y2917" t="b">
        <v>1</v>
      </c>
      <c r="Z2917" t="b">
        <v>1</v>
      </c>
      <c r="AA2917" t="b">
        <v>1</v>
      </c>
      <c r="AB2917" t="b">
        <v>1</v>
      </c>
      <c r="AC2917" t="b">
        <v>1</v>
      </c>
    </row>
    <row r="2918" spans="1:29" x14ac:dyDescent="0.2">
      <c r="A2918" s="6">
        <v>2</v>
      </c>
      <c r="B2918" s="6" t="s">
        <v>201</v>
      </c>
      <c r="C2918" s="6" t="s">
        <v>87</v>
      </c>
      <c r="D2918" s="6">
        <v>0</v>
      </c>
      <c r="E2918" s="7">
        <v>298865.16564496502</v>
      </c>
      <c r="F2918" s="16">
        <f>SUMIFS(Table2[time],Table2[config],Table2[[#This Row],[config]],Table2[repetition],Table2[[#This Row],[repetition]])</f>
        <v>39260257.513449863</v>
      </c>
      <c r="G2918" s="16">
        <f>IF(Table2[[#This Row],[time]]&lt;7200000,1,0)</f>
        <v>1</v>
      </c>
      <c r="H2918" t="s">
        <v>244</v>
      </c>
      <c r="I2918">
        <v>3</v>
      </c>
      <c r="J2918" t="s">
        <v>229</v>
      </c>
      <c r="K2918" t="s">
        <v>244</v>
      </c>
      <c r="L2918" t="s">
        <v>231</v>
      </c>
      <c r="M2918" t="s">
        <v>232</v>
      </c>
      <c r="N2918" t="s">
        <v>244</v>
      </c>
      <c r="O2918">
        <v>110</v>
      </c>
      <c r="P2918">
        <v>50</v>
      </c>
      <c r="Q2918" t="s">
        <v>248</v>
      </c>
      <c r="R2918" t="s">
        <v>235</v>
      </c>
      <c r="S2918" t="s">
        <v>238</v>
      </c>
      <c r="T2918" t="b">
        <v>0</v>
      </c>
      <c r="U2918" t="b">
        <v>1</v>
      </c>
      <c r="V2918" t="b">
        <v>1</v>
      </c>
      <c r="W2918" t="b">
        <v>0</v>
      </c>
      <c r="X2918" t="b">
        <v>1</v>
      </c>
      <c r="Y2918" t="b">
        <v>1</v>
      </c>
      <c r="Z2918" t="b">
        <v>1</v>
      </c>
      <c r="AA2918" t="b">
        <v>1</v>
      </c>
      <c r="AB2918" t="b">
        <v>1</v>
      </c>
      <c r="AC2918" t="b">
        <v>1</v>
      </c>
    </row>
    <row r="2919" spans="1:29" x14ac:dyDescent="0.2">
      <c r="A2919" s="8">
        <v>2</v>
      </c>
      <c r="B2919" s="8" t="s">
        <v>188</v>
      </c>
      <c r="C2919" s="8" t="s">
        <v>87</v>
      </c>
      <c r="D2919" s="8">
        <v>0</v>
      </c>
      <c r="E2919" s="9">
        <v>360282.61712403002</v>
      </c>
      <c r="F2919" s="17">
        <f>SUMIFS(Table2[time],Table2[config],Table2[[#This Row],[config]],Table2[repetition],Table2[[#This Row],[repetition]])</f>
        <v>39260257.513449863</v>
      </c>
      <c r="G2919" s="17">
        <f>IF(Table2[[#This Row],[time]]&lt;7200000,1,0)</f>
        <v>1</v>
      </c>
      <c r="H2919" t="s">
        <v>244</v>
      </c>
      <c r="I2919">
        <v>3</v>
      </c>
      <c r="J2919" t="s">
        <v>229</v>
      </c>
      <c r="K2919" t="s">
        <v>244</v>
      </c>
      <c r="L2919" t="s">
        <v>231</v>
      </c>
      <c r="M2919" t="s">
        <v>232</v>
      </c>
      <c r="N2919" t="s">
        <v>244</v>
      </c>
      <c r="O2919">
        <v>110</v>
      </c>
      <c r="P2919">
        <v>50</v>
      </c>
      <c r="Q2919" t="s">
        <v>248</v>
      </c>
      <c r="R2919" t="s">
        <v>235</v>
      </c>
      <c r="S2919" t="s">
        <v>238</v>
      </c>
      <c r="T2919" t="b">
        <v>0</v>
      </c>
      <c r="U2919" t="b">
        <v>1</v>
      </c>
      <c r="V2919" t="b">
        <v>1</v>
      </c>
      <c r="W2919" t="b">
        <v>0</v>
      </c>
      <c r="X2919" t="b">
        <v>1</v>
      </c>
      <c r="Y2919" t="b">
        <v>1</v>
      </c>
      <c r="Z2919" t="b">
        <v>1</v>
      </c>
      <c r="AA2919" t="b">
        <v>1</v>
      </c>
      <c r="AB2919" t="b">
        <v>1</v>
      </c>
      <c r="AC2919" t="b">
        <v>1</v>
      </c>
    </row>
    <row r="2920" spans="1:29" x14ac:dyDescent="0.2">
      <c r="A2920" s="6">
        <v>2</v>
      </c>
      <c r="B2920" s="6" t="s">
        <v>202</v>
      </c>
      <c r="C2920" s="6" t="s">
        <v>87</v>
      </c>
      <c r="D2920" s="6">
        <v>0</v>
      </c>
      <c r="E2920" s="7">
        <v>519538.19881001202</v>
      </c>
      <c r="F2920" s="16">
        <f>SUMIFS(Table2[time],Table2[config],Table2[[#This Row],[config]],Table2[repetition],Table2[[#This Row],[repetition]])</f>
        <v>39260257.513449863</v>
      </c>
      <c r="G2920" s="16">
        <f>IF(Table2[[#This Row],[time]]&lt;7200000,1,0)</f>
        <v>1</v>
      </c>
      <c r="H2920" t="s">
        <v>244</v>
      </c>
      <c r="I2920">
        <v>3</v>
      </c>
      <c r="J2920" t="s">
        <v>229</v>
      </c>
      <c r="K2920" t="s">
        <v>244</v>
      </c>
      <c r="L2920" t="s">
        <v>231</v>
      </c>
      <c r="M2920" t="s">
        <v>232</v>
      </c>
      <c r="N2920" t="s">
        <v>244</v>
      </c>
      <c r="O2920">
        <v>110</v>
      </c>
      <c r="P2920">
        <v>50</v>
      </c>
      <c r="Q2920" t="s">
        <v>248</v>
      </c>
      <c r="R2920" t="s">
        <v>235</v>
      </c>
      <c r="S2920" t="s">
        <v>238</v>
      </c>
      <c r="T2920" t="b">
        <v>0</v>
      </c>
      <c r="U2920" t="b">
        <v>1</v>
      </c>
      <c r="V2920" t="b">
        <v>1</v>
      </c>
      <c r="W2920" t="b">
        <v>0</v>
      </c>
      <c r="X2920" t="b">
        <v>1</v>
      </c>
      <c r="Y2920" t="b">
        <v>1</v>
      </c>
      <c r="Z2920" t="b">
        <v>1</v>
      </c>
      <c r="AA2920" t="b">
        <v>1</v>
      </c>
      <c r="AB2920" t="b">
        <v>1</v>
      </c>
      <c r="AC2920" t="b">
        <v>1</v>
      </c>
    </row>
    <row r="2921" spans="1:29" x14ac:dyDescent="0.2">
      <c r="A2921" s="8">
        <v>2</v>
      </c>
      <c r="B2921" s="8" t="s">
        <v>190</v>
      </c>
      <c r="C2921" s="8" t="s">
        <v>87</v>
      </c>
      <c r="D2921" s="8">
        <v>0</v>
      </c>
      <c r="E2921" s="9">
        <v>2860157.80785097</v>
      </c>
      <c r="F2921" s="17">
        <f>SUMIFS(Table2[time],Table2[config],Table2[[#This Row],[config]],Table2[repetition],Table2[[#This Row],[repetition]])</f>
        <v>39260257.513449863</v>
      </c>
      <c r="G2921" s="17">
        <f>IF(Table2[[#This Row],[time]]&lt;7200000,1,0)</f>
        <v>1</v>
      </c>
      <c r="H2921" t="s">
        <v>244</v>
      </c>
      <c r="I2921">
        <v>3</v>
      </c>
      <c r="J2921" t="s">
        <v>229</v>
      </c>
      <c r="K2921" t="s">
        <v>244</v>
      </c>
      <c r="L2921" t="s">
        <v>231</v>
      </c>
      <c r="M2921" t="s">
        <v>232</v>
      </c>
      <c r="N2921" t="s">
        <v>244</v>
      </c>
      <c r="O2921">
        <v>110</v>
      </c>
      <c r="P2921">
        <v>50</v>
      </c>
      <c r="Q2921" t="s">
        <v>248</v>
      </c>
      <c r="R2921" t="s">
        <v>235</v>
      </c>
      <c r="S2921" t="s">
        <v>238</v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b">
        <v>1</v>
      </c>
      <c r="Z2921" t="b">
        <v>1</v>
      </c>
      <c r="AA2921" t="b">
        <v>1</v>
      </c>
      <c r="AB2921" t="b">
        <v>1</v>
      </c>
      <c r="AC2921" t="b">
        <v>1</v>
      </c>
    </row>
    <row r="2922" spans="1:29" x14ac:dyDescent="0.2">
      <c r="A2922" s="6">
        <v>2</v>
      </c>
      <c r="B2922" s="6" t="s">
        <v>192</v>
      </c>
      <c r="C2922" s="6" t="s">
        <v>87</v>
      </c>
      <c r="D2922" s="6">
        <v>0</v>
      </c>
      <c r="E2922" s="7">
        <v>268051.27135495399</v>
      </c>
      <c r="F2922" s="16">
        <f>SUMIFS(Table2[time],Table2[config],Table2[[#This Row],[config]],Table2[repetition],Table2[[#This Row],[repetition]])</f>
        <v>39260257.513449863</v>
      </c>
      <c r="G2922" s="16">
        <f>IF(Table2[[#This Row],[time]]&lt;7200000,1,0)</f>
        <v>1</v>
      </c>
      <c r="H2922" t="s">
        <v>244</v>
      </c>
      <c r="I2922">
        <v>3</v>
      </c>
      <c r="J2922" t="s">
        <v>229</v>
      </c>
      <c r="K2922" t="s">
        <v>244</v>
      </c>
      <c r="L2922" t="s">
        <v>231</v>
      </c>
      <c r="M2922" t="s">
        <v>232</v>
      </c>
      <c r="N2922" t="s">
        <v>244</v>
      </c>
      <c r="O2922">
        <v>110</v>
      </c>
      <c r="P2922">
        <v>50</v>
      </c>
      <c r="Q2922" t="s">
        <v>248</v>
      </c>
      <c r="R2922" t="s">
        <v>235</v>
      </c>
      <c r="S2922" t="s">
        <v>238</v>
      </c>
      <c r="T2922" t="b">
        <v>0</v>
      </c>
      <c r="U2922" t="b">
        <v>1</v>
      </c>
      <c r="V2922" t="b">
        <v>1</v>
      </c>
      <c r="W2922" t="b">
        <v>0</v>
      </c>
      <c r="X2922" t="b">
        <v>1</v>
      </c>
      <c r="Y2922" t="b">
        <v>1</v>
      </c>
      <c r="Z2922" t="b">
        <v>1</v>
      </c>
      <c r="AA2922" t="b">
        <v>1</v>
      </c>
      <c r="AB2922" t="b">
        <v>1</v>
      </c>
      <c r="AC2922" t="b">
        <v>1</v>
      </c>
    </row>
    <row r="2923" spans="1:29" x14ac:dyDescent="0.2">
      <c r="A2923" s="8">
        <v>2</v>
      </c>
      <c r="B2923" s="8" t="s">
        <v>181</v>
      </c>
      <c r="C2923" s="8" t="s">
        <v>87</v>
      </c>
      <c r="D2923" s="8">
        <v>0</v>
      </c>
      <c r="E2923" s="9">
        <v>121159.594726981</v>
      </c>
      <c r="F2923" s="17">
        <f>SUMIFS(Table2[time],Table2[config],Table2[[#This Row],[config]],Table2[repetition],Table2[[#This Row],[repetition]])</f>
        <v>39260257.513449863</v>
      </c>
      <c r="G2923" s="17">
        <f>IF(Table2[[#This Row],[time]]&lt;7200000,1,0)</f>
        <v>1</v>
      </c>
      <c r="H2923" t="s">
        <v>244</v>
      </c>
      <c r="I2923">
        <v>3</v>
      </c>
      <c r="J2923" t="s">
        <v>229</v>
      </c>
      <c r="K2923" t="s">
        <v>244</v>
      </c>
      <c r="L2923" t="s">
        <v>231</v>
      </c>
      <c r="M2923" t="s">
        <v>232</v>
      </c>
      <c r="N2923" t="s">
        <v>244</v>
      </c>
      <c r="O2923">
        <v>110</v>
      </c>
      <c r="P2923">
        <v>50</v>
      </c>
      <c r="Q2923" t="s">
        <v>248</v>
      </c>
      <c r="R2923" t="s">
        <v>235</v>
      </c>
      <c r="S2923" t="s">
        <v>238</v>
      </c>
      <c r="T2923" t="b">
        <v>0</v>
      </c>
      <c r="U2923" t="b">
        <v>1</v>
      </c>
      <c r="V2923" t="b">
        <v>1</v>
      </c>
      <c r="W2923" t="b">
        <v>0</v>
      </c>
      <c r="X2923" t="b">
        <v>1</v>
      </c>
      <c r="Y2923" t="b">
        <v>1</v>
      </c>
      <c r="Z2923" t="b">
        <v>1</v>
      </c>
      <c r="AA2923" t="b">
        <v>1</v>
      </c>
      <c r="AB2923" t="b">
        <v>1</v>
      </c>
      <c r="AC2923" t="b">
        <v>1</v>
      </c>
    </row>
    <row r="2924" spans="1:29" x14ac:dyDescent="0.2">
      <c r="A2924" s="6">
        <v>2</v>
      </c>
      <c r="B2924" s="6" t="s">
        <v>182</v>
      </c>
      <c r="C2924" s="6" t="s">
        <v>87</v>
      </c>
      <c r="D2924" s="6">
        <v>0</v>
      </c>
      <c r="E2924" s="7">
        <v>139867.71519400601</v>
      </c>
      <c r="F2924" s="16">
        <f>SUMIFS(Table2[time],Table2[config],Table2[[#This Row],[config]],Table2[repetition],Table2[[#This Row],[repetition]])</f>
        <v>39260257.513449863</v>
      </c>
      <c r="G2924" s="16">
        <f>IF(Table2[[#This Row],[time]]&lt;7200000,1,0)</f>
        <v>1</v>
      </c>
      <c r="H2924" t="s">
        <v>244</v>
      </c>
      <c r="I2924">
        <v>3</v>
      </c>
      <c r="J2924" t="s">
        <v>229</v>
      </c>
      <c r="K2924" t="s">
        <v>244</v>
      </c>
      <c r="L2924" t="s">
        <v>231</v>
      </c>
      <c r="M2924" t="s">
        <v>232</v>
      </c>
      <c r="N2924" t="s">
        <v>244</v>
      </c>
      <c r="O2924">
        <v>110</v>
      </c>
      <c r="P2924">
        <v>50</v>
      </c>
      <c r="Q2924" t="s">
        <v>248</v>
      </c>
      <c r="R2924" t="s">
        <v>235</v>
      </c>
      <c r="S2924" t="s">
        <v>238</v>
      </c>
      <c r="T2924" t="b">
        <v>0</v>
      </c>
      <c r="U2924" t="b">
        <v>1</v>
      </c>
      <c r="V2924" t="b">
        <v>1</v>
      </c>
      <c r="W2924" t="b">
        <v>0</v>
      </c>
      <c r="X2924" t="b">
        <v>1</v>
      </c>
      <c r="Y2924" t="b">
        <v>1</v>
      </c>
      <c r="Z2924" t="b">
        <v>1</v>
      </c>
      <c r="AA2924" t="b">
        <v>1</v>
      </c>
      <c r="AB2924" t="b">
        <v>1</v>
      </c>
      <c r="AC2924" t="b">
        <v>1</v>
      </c>
    </row>
    <row r="2925" spans="1:29" x14ac:dyDescent="0.2">
      <c r="A2925" s="8">
        <v>2</v>
      </c>
      <c r="B2925" s="8" t="s">
        <v>176</v>
      </c>
      <c r="C2925" s="8" t="s">
        <v>87</v>
      </c>
      <c r="D2925" s="8">
        <v>0</v>
      </c>
      <c r="E2925" s="9">
        <v>127164.76334398599</v>
      </c>
      <c r="F2925" s="17">
        <f>SUMIFS(Table2[time],Table2[config],Table2[[#This Row],[config]],Table2[repetition],Table2[[#This Row],[repetition]])</f>
        <v>39260257.513449863</v>
      </c>
      <c r="G2925" s="17">
        <f>IF(Table2[[#This Row],[time]]&lt;7200000,1,0)</f>
        <v>1</v>
      </c>
      <c r="H2925" t="s">
        <v>244</v>
      </c>
      <c r="I2925">
        <v>3</v>
      </c>
      <c r="J2925" t="s">
        <v>229</v>
      </c>
      <c r="K2925" t="s">
        <v>244</v>
      </c>
      <c r="L2925" t="s">
        <v>231</v>
      </c>
      <c r="M2925" t="s">
        <v>232</v>
      </c>
      <c r="N2925" t="s">
        <v>244</v>
      </c>
      <c r="O2925">
        <v>110</v>
      </c>
      <c r="P2925">
        <v>50</v>
      </c>
      <c r="Q2925" t="s">
        <v>248</v>
      </c>
      <c r="R2925" t="s">
        <v>235</v>
      </c>
      <c r="S2925" t="s">
        <v>238</v>
      </c>
      <c r="T2925" t="b">
        <v>0</v>
      </c>
      <c r="U2925" t="b">
        <v>1</v>
      </c>
      <c r="V2925" t="b">
        <v>1</v>
      </c>
      <c r="W2925" t="b">
        <v>0</v>
      </c>
      <c r="X2925" t="b">
        <v>1</v>
      </c>
      <c r="Y2925" t="b">
        <v>1</v>
      </c>
      <c r="Z2925" t="b">
        <v>1</v>
      </c>
      <c r="AA2925" t="b">
        <v>1</v>
      </c>
      <c r="AB2925" t="b">
        <v>1</v>
      </c>
      <c r="AC2925" t="b">
        <v>1</v>
      </c>
    </row>
    <row r="2926" spans="1:29" x14ac:dyDescent="0.2">
      <c r="A2926" s="6">
        <v>2</v>
      </c>
      <c r="B2926" s="6" t="s">
        <v>194</v>
      </c>
      <c r="C2926" s="6" t="s">
        <v>87</v>
      </c>
      <c r="D2926" s="6">
        <v>0</v>
      </c>
      <c r="E2926" s="7">
        <v>529462.95958000701</v>
      </c>
      <c r="F2926" s="16">
        <f>SUMIFS(Table2[time],Table2[config],Table2[[#This Row],[config]],Table2[repetition],Table2[[#This Row],[repetition]])</f>
        <v>39260257.513449863</v>
      </c>
      <c r="G2926" s="16">
        <f>IF(Table2[[#This Row],[time]]&lt;7200000,1,0)</f>
        <v>1</v>
      </c>
      <c r="H2926" t="s">
        <v>244</v>
      </c>
      <c r="I2926">
        <v>3</v>
      </c>
      <c r="J2926" t="s">
        <v>229</v>
      </c>
      <c r="K2926" t="s">
        <v>244</v>
      </c>
      <c r="L2926" t="s">
        <v>231</v>
      </c>
      <c r="M2926" t="s">
        <v>232</v>
      </c>
      <c r="N2926" t="s">
        <v>244</v>
      </c>
      <c r="O2926">
        <v>110</v>
      </c>
      <c r="P2926">
        <v>50</v>
      </c>
      <c r="Q2926" t="s">
        <v>248</v>
      </c>
      <c r="R2926" t="s">
        <v>235</v>
      </c>
      <c r="S2926" t="s">
        <v>238</v>
      </c>
      <c r="T2926" t="b">
        <v>0</v>
      </c>
      <c r="U2926" t="b">
        <v>1</v>
      </c>
      <c r="V2926" t="b">
        <v>1</v>
      </c>
      <c r="W2926" t="b">
        <v>0</v>
      </c>
      <c r="X2926" t="b">
        <v>1</v>
      </c>
      <c r="Y2926" t="b">
        <v>1</v>
      </c>
      <c r="Z2926" t="b">
        <v>1</v>
      </c>
      <c r="AA2926" t="b">
        <v>1</v>
      </c>
      <c r="AB2926" t="b">
        <v>1</v>
      </c>
      <c r="AC2926" t="b">
        <v>1</v>
      </c>
    </row>
    <row r="2927" spans="1:29" x14ac:dyDescent="0.2">
      <c r="A2927" s="8">
        <v>2</v>
      </c>
      <c r="B2927" s="8" t="s">
        <v>185</v>
      </c>
      <c r="C2927" s="8" t="s">
        <v>87</v>
      </c>
      <c r="D2927" s="8">
        <v>0</v>
      </c>
      <c r="E2927" s="9">
        <v>200060.65394094901</v>
      </c>
      <c r="F2927" s="17">
        <f>SUMIFS(Table2[time],Table2[config],Table2[[#This Row],[config]],Table2[repetition],Table2[[#This Row],[repetition]])</f>
        <v>39260257.513449863</v>
      </c>
      <c r="G2927" s="17">
        <f>IF(Table2[[#This Row],[time]]&lt;7200000,1,0)</f>
        <v>1</v>
      </c>
      <c r="H2927" t="s">
        <v>244</v>
      </c>
      <c r="I2927">
        <v>3</v>
      </c>
      <c r="J2927" t="s">
        <v>229</v>
      </c>
      <c r="K2927" t="s">
        <v>244</v>
      </c>
      <c r="L2927" t="s">
        <v>231</v>
      </c>
      <c r="M2927" t="s">
        <v>232</v>
      </c>
      <c r="N2927" t="s">
        <v>244</v>
      </c>
      <c r="O2927">
        <v>110</v>
      </c>
      <c r="P2927">
        <v>50</v>
      </c>
      <c r="Q2927" t="s">
        <v>248</v>
      </c>
      <c r="R2927" t="s">
        <v>235</v>
      </c>
      <c r="S2927" t="s">
        <v>238</v>
      </c>
      <c r="T2927" t="b">
        <v>0</v>
      </c>
      <c r="U2927" t="b">
        <v>1</v>
      </c>
      <c r="V2927" t="b">
        <v>1</v>
      </c>
      <c r="W2927" t="b">
        <v>0</v>
      </c>
      <c r="X2927" t="b">
        <v>1</v>
      </c>
      <c r="Y2927" t="b">
        <v>1</v>
      </c>
      <c r="Z2927" t="b">
        <v>1</v>
      </c>
      <c r="AA2927" t="b">
        <v>1</v>
      </c>
      <c r="AB2927" t="b">
        <v>1</v>
      </c>
      <c r="AC2927" t="b">
        <v>1</v>
      </c>
    </row>
    <row r="2928" spans="1:29" x14ac:dyDescent="0.2">
      <c r="A2928" s="6">
        <v>2</v>
      </c>
      <c r="B2928" s="6" t="s">
        <v>183</v>
      </c>
      <c r="C2928" s="6" t="s">
        <v>87</v>
      </c>
      <c r="D2928" s="6">
        <v>0</v>
      </c>
      <c r="E2928" s="7">
        <v>357003.72526398802</v>
      </c>
      <c r="F2928" s="16">
        <f>SUMIFS(Table2[time],Table2[config],Table2[[#This Row],[config]],Table2[repetition],Table2[[#This Row],[repetition]])</f>
        <v>39260257.513449863</v>
      </c>
      <c r="G2928" s="16">
        <f>IF(Table2[[#This Row],[time]]&lt;7200000,1,0)</f>
        <v>1</v>
      </c>
      <c r="H2928" t="s">
        <v>244</v>
      </c>
      <c r="I2928">
        <v>3</v>
      </c>
      <c r="J2928" t="s">
        <v>229</v>
      </c>
      <c r="K2928" t="s">
        <v>244</v>
      </c>
      <c r="L2928" t="s">
        <v>231</v>
      </c>
      <c r="M2928" t="s">
        <v>232</v>
      </c>
      <c r="N2928" t="s">
        <v>244</v>
      </c>
      <c r="O2928">
        <v>110</v>
      </c>
      <c r="P2928">
        <v>50</v>
      </c>
      <c r="Q2928" t="s">
        <v>248</v>
      </c>
      <c r="R2928" t="s">
        <v>235</v>
      </c>
      <c r="S2928" t="s">
        <v>238</v>
      </c>
      <c r="T2928" t="b">
        <v>0</v>
      </c>
      <c r="U2928" t="b">
        <v>1</v>
      </c>
      <c r="V2928" t="b">
        <v>1</v>
      </c>
      <c r="W2928" t="b">
        <v>0</v>
      </c>
      <c r="X2928" t="b">
        <v>1</v>
      </c>
      <c r="Y2928" t="b">
        <v>1</v>
      </c>
      <c r="Z2928" t="b">
        <v>1</v>
      </c>
      <c r="AA2928" t="b">
        <v>1</v>
      </c>
      <c r="AB2928" t="b">
        <v>1</v>
      </c>
      <c r="AC2928" t="b">
        <v>1</v>
      </c>
    </row>
    <row r="2929" spans="1:29" x14ac:dyDescent="0.2">
      <c r="A2929" s="8">
        <v>2</v>
      </c>
      <c r="B2929" s="8" t="s">
        <v>184</v>
      </c>
      <c r="C2929" s="8" t="s">
        <v>87</v>
      </c>
      <c r="D2929" s="8">
        <v>0</v>
      </c>
      <c r="E2929" s="9">
        <v>156919.47329696201</v>
      </c>
      <c r="F2929" s="17">
        <f>SUMIFS(Table2[time],Table2[config],Table2[[#This Row],[config]],Table2[repetition],Table2[[#This Row],[repetition]])</f>
        <v>39260257.513449863</v>
      </c>
      <c r="G2929" s="17">
        <f>IF(Table2[[#This Row],[time]]&lt;7200000,1,0)</f>
        <v>1</v>
      </c>
      <c r="H2929" t="s">
        <v>244</v>
      </c>
      <c r="I2929">
        <v>3</v>
      </c>
      <c r="J2929" t="s">
        <v>229</v>
      </c>
      <c r="K2929" t="s">
        <v>244</v>
      </c>
      <c r="L2929" t="s">
        <v>231</v>
      </c>
      <c r="M2929" t="s">
        <v>232</v>
      </c>
      <c r="N2929" t="s">
        <v>244</v>
      </c>
      <c r="O2929">
        <v>110</v>
      </c>
      <c r="P2929">
        <v>50</v>
      </c>
      <c r="Q2929" t="s">
        <v>248</v>
      </c>
      <c r="R2929" t="s">
        <v>235</v>
      </c>
      <c r="S2929" t="s">
        <v>238</v>
      </c>
      <c r="T2929" t="b">
        <v>0</v>
      </c>
      <c r="U2929" t="b">
        <v>1</v>
      </c>
      <c r="V2929" t="b">
        <v>1</v>
      </c>
      <c r="W2929" t="b">
        <v>0</v>
      </c>
      <c r="X2929" t="b">
        <v>1</v>
      </c>
      <c r="Y2929" t="b">
        <v>1</v>
      </c>
      <c r="Z2929" t="b">
        <v>1</v>
      </c>
      <c r="AA2929" t="b">
        <v>1</v>
      </c>
      <c r="AB2929" t="b">
        <v>1</v>
      </c>
      <c r="AC2929" t="b">
        <v>1</v>
      </c>
    </row>
    <row r="2930" spans="1:29" x14ac:dyDescent="0.2">
      <c r="A2930" s="6">
        <v>2</v>
      </c>
      <c r="B2930" s="6" t="s">
        <v>195</v>
      </c>
      <c r="C2930" s="6" t="s">
        <v>87</v>
      </c>
      <c r="D2930" s="6">
        <v>0</v>
      </c>
      <c r="E2930" s="7">
        <v>199063.529029022</v>
      </c>
      <c r="F2930" s="16">
        <f>SUMIFS(Table2[time],Table2[config],Table2[[#This Row],[config]],Table2[repetition],Table2[[#This Row],[repetition]])</f>
        <v>39260257.513449863</v>
      </c>
      <c r="G2930" s="16">
        <f>IF(Table2[[#This Row],[time]]&lt;7200000,1,0)</f>
        <v>1</v>
      </c>
      <c r="H2930" t="s">
        <v>244</v>
      </c>
      <c r="I2930">
        <v>3</v>
      </c>
      <c r="J2930" t="s">
        <v>229</v>
      </c>
      <c r="K2930" t="s">
        <v>244</v>
      </c>
      <c r="L2930" t="s">
        <v>231</v>
      </c>
      <c r="M2930" t="s">
        <v>232</v>
      </c>
      <c r="N2930" t="s">
        <v>244</v>
      </c>
      <c r="O2930">
        <v>110</v>
      </c>
      <c r="P2930">
        <v>50</v>
      </c>
      <c r="Q2930" t="s">
        <v>248</v>
      </c>
      <c r="R2930" t="s">
        <v>235</v>
      </c>
      <c r="S2930" t="s">
        <v>238</v>
      </c>
      <c r="T2930" t="b">
        <v>0</v>
      </c>
      <c r="U2930" t="b">
        <v>1</v>
      </c>
      <c r="V2930" t="b">
        <v>1</v>
      </c>
      <c r="W2930" t="b">
        <v>0</v>
      </c>
      <c r="X2930" t="b">
        <v>1</v>
      </c>
      <c r="Y2930" t="b">
        <v>1</v>
      </c>
      <c r="Z2930" t="b">
        <v>1</v>
      </c>
      <c r="AA2930" t="b">
        <v>1</v>
      </c>
      <c r="AB2930" t="b">
        <v>1</v>
      </c>
      <c r="AC2930" t="b">
        <v>1</v>
      </c>
    </row>
    <row r="2931" spans="1:29" x14ac:dyDescent="0.2">
      <c r="A2931" s="8">
        <v>2</v>
      </c>
      <c r="B2931" s="8" t="s">
        <v>198</v>
      </c>
      <c r="C2931" s="8" t="s">
        <v>87</v>
      </c>
      <c r="D2931" s="8">
        <v>0</v>
      </c>
      <c r="E2931" s="9">
        <v>155830.22672898299</v>
      </c>
      <c r="F2931" s="17">
        <f>SUMIFS(Table2[time],Table2[config],Table2[[#This Row],[config]],Table2[repetition],Table2[[#This Row],[repetition]])</f>
        <v>39260257.513449863</v>
      </c>
      <c r="G2931" s="17">
        <f>IF(Table2[[#This Row],[time]]&lt;7200000,1,0)</f>
        <v>1</v>
      </c>
      <c r="H2931" t="s">
        <v>244</v>
      </c>
      <c r="I2931">
        <v>3</v>
      </c>
      <c r="J2931" t="s">
        <v>229</v>
      </c>
      <c r="K2931" t="s">
        <v>244</v>
      </c>
      <c r="L2931" t="s">
        <v>231</v>
      </c>
      <c r="M2931" t="s">
        <v>232</v>
      </c>
      <c r="N2931" t="s">
        <v>244</v>
      </c>
      <c r="O2931">
        <v>110</v>
      </c>
      <c r="P2931">
        <v>50</v>
      </c>
      <c r="Q2931" t="s">
        <v>248</v>
      </c>
      <c r="R2931" t="s">
        <v>235</v>
      </c>
      <c r="S2931" t="s">
        <v>238</v>
      </c>
      <c r="T2931" t="b">
        <v>0</v>
      </c>
      <c r="U2931" t="b">
        <v>1</v>
      </c>
      <c r="V2931" t="b">
        <v>1</v>
      </c>
      <c r="W2931" t="b">
        <v>0</v>
      </c>
      <c r="X2931" t="b">
        <v>1</v>
      </c>
      <c r="Y2931" t="b">
        <v>1</v>
      </c>
      <c r="Z2931" t="b">
        <v>1</v>
      </c>
      <c r="AA2931" t="b">
        <v>1</v>
      </c>
      <c r="AB2931" t="b">
        <v>1</v>
      </c>
      <c r="AC2931" t="b">
        <v>1</v>
      </c>
    </row>
    <row r="2932" spans="1:29" x14ac:dyDescent="0.2">
      <c r="A2932" s="6">
        <v>2</v>
      </c>
      <c r="B2932" s="6" t="s">
        <v>180</v>
      </c>
      <c r="C2932" s="6" t="s">
        <v>87</v>
      </c>
      <c r="D2932" s="6">
        <v>0</v>
      </c>
      <c r="E2932" s="7">
        <v>92280.266506015294</v>
      </c>
      <c r="F2932" s="16">
        <f>SUMIFS(Table2[time],Table2[config],Table2[[#This Row],[config]],Table2[repetition],Table2[[#This Row],[repetition]])</f>
        <v>39260257.513449863</v>
      </c>
      <c r="G2932" s="16">
        <f>IF(Table2[[#This Row],[time]]&lt;7200000,1,0)</f>
        <v>1</v>
      </c>
      <c r="H2932" t="s">
        <v>244</v>
      </c>
      <c r="I2932">
        <v>3</v>
      </c>
      <c r="J2932" t="s">
        <v>229</v>
      </c>
      <c r="K2932" t="s">
        <v>244</v>
      </c>
      <c r="L2932" t="s">
        <v>231</v>
      </c>
      <c r="M2932" t="s">
        <v>232</v>
      </c>
      <c r="N2932" t="s">
        <v>244</v>
      </c>
      <c r="O2932">
        <v>110</v>
      </c>
      <c r="P2932">
        <v>50</v>
      </c>
      <c r="Q2932" t="s">
        <v>248</v>
      </c>
      <c r="R2932" t="s">
        <v>235</v>
      </c>
      <c r="S2932" t="s">
        <v>238</v>
      </c>
      <c r="T2932" t="b">
        <v>0</v>
      </c>
      <c r="U2932" t="b">
        <v>1</v>
      </c>
      <c r="V2932" t="b">
        <v>1</v>
      </c>
      <c r="W2932" t="b">
        <v>0</v>
      </c>
      <c r="X2932" t="b">
        <v>1</v>
      </c>
      <c r="Y2932" t="b">
        <v>1</v>
      </c>
      <c r="Z2932" t="b">
        <v>1</v>
      </c>
      <c r="AA2932" t="b">
        <v>1</v>
      </c>
      <c r="AB2932" t="b">
        <v>1</v>
      </c>
      <c r="AC2932" t="b">
        <v>1</v>
      </c>
    </row>
    <row r="2933" spans="1:29" x14ac:dyDescent="0.2">
      <c r="A2933" s="8">
        <v>2</v>
      </c>
      <c r="B2933" s="8" t="s">
        <v>189</v>
      </c>
      <c r="C2933" s="8" t="s">
        <v>87</v>
      </c>
      <c r="D2933" s="8">
        <v>0</v>
      </c>
      <c r="E2933" s="9">
        <v>84274.074533022897</v>
      </c>
      <c r="F2933" s="17">
        <f>SUMIFS(Table2[time],Table2[config],Table2[[#This Row],[config]],Table2[repetition],Table2[[#This Row],[repetition]])</f>
        <v>39260257.513449863</v>
      </c>
      <c r="G2933" s="17">
        <f>IF(Table2[[#This Row],[time]]&lt;7200000,1,0)</f>
        <v>1</v>
      </c>
      <c r="H2933" t="s">
        <v>244</v>
      </c>
      <c r="I2933">
        <v>3</v>
      </c>
      <c r="J2933" t="s">
        <v>229</v>
      </c>
      <c r="K2933" t="s">
        <v>244</v>
      </c>
      <c r="L2933" t="s">
        <v>231</v>
      </c>
      <c r="M2933" t="s">
        <v>232</v>
      </c>
      <c r="N2933" t="s">
        <v>244</v>
      </c>
      <c r="O2933">
        <v>110</v>
      </c>
      <c r="P2933">
        <v>50</v>
      </c>
      <c r="Q2933" t="s">
        <v>248</v>
      </c>
      <c r="R2933" t="s">
        <v>235</v>
      </c>
      <c r="S2933" t="s">
        <v>238</v>
      </c>
      <c r="T2933" t="b">
        <v>0</v>
      </c>
      <c r="U2933" t="b">
        <v>1</v>
      </c>
      <c r="V2933" t="b">
        <v>1</v>
      </c>
      <c r="W2933" t="b">
        <v>0</v>
      </c>
      <c r="X2933" t="b">
        <v>1</v>
      </c>
      <c r="Y2933" t="b">
        <v>1</v>
      </c>
      <c r="Z2933" t="b">
        <v>1</v>
      </c>
      <c r="AA2933" t="b">
        <v>1</v>
      </c>
      <c r="AB2933" t="b">
        <v>1</v>
      </c>
      <c r="AC2933" t="b">
        <v>1</v>
      </c>
    </row>
    <row r="2934" spans="1:29" x14ac:dyDescent="0.2">
      <c r="A2934" s="6">
        <v>2</v>
      </c>
      <c r="B2934" s="6" t="s">
        <v>178</v>
      </c>
      <c r="C2934" s="6" t="s">
        <v>87</v>
      </c>
      <c r="D2934" s="6">
        <v>0</v>
      </c>
      <c r="E2934" s="7">
        <v>78370.109925977798</v>
      </c>
      <c r="F2934" s="16">
        <f>SUMIFS(Table2[time],Table2[config],Table2[[#This Row],[config]],Table2[repetition],Table2[[#This Row],[repetition]])</f>
        <v>39260257.513449863</v>
      </c>
      <c r="G2934" s="16">
        <f>IF(Table2[[#This Row],[time]]&lt;7200000,1,0)</f>
        <v>1</v>
      </c>
      <c r="H2934" t="s">
        <v>244</v>
      </c>
      <c r="I2934">
        <v>3</v>
      </c>
      <c r="J2934" t="s">
        <v>229</v>
      </c>
      <c r="K2934" t="s">
        <v>244</v>
      </c>
      <c r="L2934" t="s">
        <v>231</v>
      </c>
      <c r="M2934" t="s">
        <v>232</v>
      </c>
      <c r="N2934" t="s">
        <v>244</v>
      </c>
      <c r="O2934">
        <v>110</v>
      </c>
      <c r="P2934">
        <v>50</v>
      </c>
      <c r="Q2934" t="s">
        <v>248</v>
      </c>
      <c r="R2934" t="s">
        <v>235</v>
      </c>
      <c r="S2934" t="s">
        <v>238</v>
      </c>
      <c r="T2934" t="b">
        <v>0</v>
      </c>
      <c r="U2934" t="b">
        <v>1</v>
      </c>
      <c r="V2934" t="b">
        <v>1</v>
      </c>
      <c r="W2934" t="b">
        <v>0</v>
      </c>
      <c r="X2934" t="b">
        <v>1</v>
      </c>
      <c r="Y2934" t="b">
        <v>1</v>
      </c>
      <c r="Z2934" t="b">
        <v>1</v>
      </c>
      <c r="AA2934" t="b">
        <v>1</v>
      </c>
      <c r="AB2934" t="b">
        <v>1</v>
      </c>
      <c r="AC2934" t="b">
        <v>1</v>
      </c>
    </row>
    <row r="2935" spans="1:29" x14ac:dyDescent="0.2">
      <c r="A2935" s="8">
        <v>2</v>
      </c>
      <c r="B2935" s="8" t="s">
        <v>193</v>
      </c>
      <c r="C2935" s="8" t="s">
        <v>87</v>
      </c>
      <c r="D2935" s="8">
        <v>0</v>
      </c>
      <c r="E2935" s="9">
        <v>94124.030478997098</v>
      </c>
      <c r="F2935" s="17">
        <f>SUMIFS(Table2[time],Table2[config],Table2[[#This Row],[config]],Table2[repetition],Table2[[#This Row],[repetition]])</f>
        <v>39260257.513449863</v>
      </c>
      <c r="G2935" s="17">
        <f>IF(Table2[[#This Row],[time]]&lt;7200000,1,0)</f>
        <v>1</v>
      </c>
      <c r="H2935" t="s">
        <v>244</v>
      </c>
      <c r="I2935">
        <v>3</v>
      </c>
      <c r="J2935" t="s">
        <v>229</v>
      </c>
      <c r="K2935" t="s">
        <v>244</v>
      </c>
      <c r="L2935" t="s">
        <v>231</v>
      </c>
      <c r="M2935" t="s">
        <v>232</v>
      </c>
      <c r="N2935" t="s">
        <v>244</v>
      </c>
      <c r="O2935">
        <v>110</v>
      </c>
      <c r="P2935">
        <v>50</v>
      </c>
      <c r="Q2935" t="s">
        <v>248</v>
      </c>
      <c r="R2935" t="s">
        <v>235</v>
      </c>
      <c r="S2935" t="s">
        <v>238</v>
      </c>
      <c r="T2935" t="b">
        <v>0</v>
      </c>
      <c r="U2935" t="b">
        <v>1</v>
      </c>
      <c r="V2935" t="b">
        <v>1</v>
      </c>
      <c r="W2935" t="b">
        <v>0</v>
      </c>
      <c r="X2935" t="b">
        <v>1</v>
      </c>
      <c r="Y2935" t="b">
        <v>1</v>
      </c>
      <c r="Z2935" t="b">
        <v>1</v>
      </c>
      <c r="AA2935" t="b">
        <v>1</v>
      </c>
      <c r="AB2935" t="b">
        <v>1</v>
      </c>
      <c r="AC2935" t="b">
        <v>1</v>
      </c>
    </row>
    <row r="2936" spans="1:29" x14ac:dyDescent="0.2">
      <c r="A2936" s="6">
        <v>2</v>
      </c>
      <c r="B2936" s="6" t="s">
        <v>196</v>
      </c>
      <c r="C2936" s="6" t="s">
        <v>87</v>
      </c>
      <c r="D2936" s="6">
        <v>3</v>
      </c>
      <c r="E2936" s="7">
        <v>153193.52989102399</v>
      </c>
      <c r="F2936" s="16">
        <f>SUMIFS(Table2[time],Table2[config],Table2[[#This Row],[config]],Table2[repetition],Table2[[#This Row],[repetition]])</f>
        <v>39260257.513449863</v>
      </c>
      <c r="G2936" s="16">
        <f>IF(Table2[[#This Row],[time]]&lt;7200000,1,0)</f>
        <v>1</v>
      </c>
      <c r="H2936" t="s">
        <v>244</v>
      </c>
      <c r="I2936">
        <v>3</v>
      </c>
      <c r="J2936" t="s">
        <v>229</v>
      </c>
      <c r="K2936" t="s">
        <v>244</v>
      </c>
      <c r="L2936" t="s">
        <v>231</v>
      </c>
      <c r="M2936" t="s">
        <v>232</v>
      </c>
      <c r="N2936" t="s">
        <v>244</v>
      </c>
      <c r="O2936">
        <v>110</v>
      </c>
      <c r="P2936">
        <v>50</v>
      </c>
      <c r="Q2936" t="s">
        <v>248</v>
      </c>
      <c r="R2936" t="s">
        <v>235</v>
      </c>
      <c r="S2936" t="s">
        <v>238</v>
      </c>
      <c r="T2936" t="b">
        <v>0</v>
      </c>
      <c r="U2936" t="b">
        <v>1</v>
      </c>
      <c r="V2936" t="b">
        <v>1</v>
      </c>
      <c r="W2936" t="b">
        <v>0</v>
      </c>
      <c r="X2936" t="b">
        <v>1</v>
      </c>
      <c r="Y2936" t="b">
        <v>1</v>
      </c>
      <c r="Z2936" t="b">
        <v>1</v>
      </c>
      <c r="AA2936" t="b">
        <v>1</v>
      </c>
      <c r="AB2936" t="b">
        <v>1</v>
      </c>
      <c r="AC2936" t="b">
        <v>1</v>
      </c>
    </row>
    <row r="2937" spans="1:29" x14ac:dyDescent="0.2">
      <c r="A2937" s="8">
        <v>2</v>
      </c>
      <c r="B2937" s="8" t="s">
        <v>199</v>
      </c>
      <c r="C2937" s="8" t="s">
        <v>87</v>
      </c>
      <c r="D2937" s="8">
        <v>0</v>
      </c>
      <c r="E2937" s="9">
        <v>80401.541708968507</v>
      </c>
      <c r="F2937" s="17">
        <f>SUMIFS(Table2[time],Table2[config],Table2[[#This Row],[config]],Table2[repetition],Table2[[#This Row],[repetition]])</f>
        <v>39260257.513449863</v>
      </c>
      <c r="G2937" s="17">
        <f>IF(Table2[[#This Row],[time]]&lt;7200000,1,0)</f>
        <v>1</v>
      </c>
      <c r="H2937" t="s">
        <v>244</v>
      </c>
      <c r="I2937">
        <v>3</v>
      </c>
      <c r="J2937" t="s">
        <v>229</v>
      </c>
      <c r="K2937" t="s">
        <v>244</v>
      </c>
      <c r="L2937" t="s">
        <v>231</v>
      </c>
      <c r="M2937" t="s">
        <v>232</v>
      </c>
      <c r="N2937" t="s">
        <v>244</v>
      </c>
      <c r="O2937">
        <v>110</v>
      </c>
      <c r="P2937">
        <v>50</v>
      </c>
      <c r="Q2937" t="s">
        <v>248</v>
      </c>
      <c r="R2937" t="s">
        <v>235</v>
      </c>
      <c r="S2937" t="s">
        <v>238</v>
      </c>
      <c r="T2937" t="b">
        <v>0</v>
      </c>
      <c r="U2937" t="b">
        <v>1</v>
      </c>
      <c r="V2937" t="b">
        <v>1</v>
      </c>
      <c r="W2937" t="b">
        <v>0</v>
      </c>
      <c r="X2937" t="b">
        <v>1</v>
      </c>
      <c r="Y2937" t="b">
        <v>1</v>
      </c>
      <c r="Z2937" t="b">
        <v>1</v>
      </c>
      <c r="AA2937" t="b">
        <v>1</v>
      </c>
      <c r="AB2937" t="b">
        <v>1</v>
      </c>
      <c r="AC2937" t="b">
        <v>1</v>
      </c>
    </row>
    <row r="2938" spans="1:29" x14ac:dyDescent="0.2">
      <c r="A2938" s="6">
        <v>2</v>
      </c>
      <c r="B2938" s="6" t="s">
        <v>200</v>
      </c>
      <c r="C2938" s="6" t="s">
        <v>87</v>
      </c>
      <c r="D2938" s="6">
        <v>3</v>
      </c>
      <c r="E2938" s="7">
        <v>396050.41592998803</v>
      </c>
      <c r="F2938" s="16">
        <f>SUMIFS(Table2[time],Table2[config],Table2[[#This Row],[config]],Table2[repetition],Table2[[#This Row],[repetition]])</f>
        <v>39260257.513449863</v>
      </c>
      <c r="G2938" s="16">
        <f>IF(Table2[[#This Row],[time]]&lt;7200000,1,0)</f>
        <v>1</v>
      </c>
      <c r="H2938" t="s">
        <v>244</v>
      </c>
      <c r="I2938">
        <v>3</v>
      </c>
      <c r="J2938" t="s">
        <v>229</v>
      </c>
      <c r="K2938" t="s">
        <v>244</v>
      </c>
      <c r="L2938" t="s">
        <v>231</v>
      </c>
      <c r="M2938" t="s">
        <v>232</v>
      </c>
      <c r="N2938" t="s">
        <v>244</v>
      </c>
      <c r="O2938">
        <v>110</v>
      </c>
      <c r="P2938">
        <v>50</v>
      </c>
      <c r="Q2938" t="s">
        <v>248</v>
      </c>
      <c r="R2938" t="s">
        <v>235</v>
      </c>
      <c r="S2938" t="s">
        <v>238</v>
      </c>
      <c r="T2938" t="b">
        <v>0</v>
      </c>
      <c r="U2938" t="b">
        <v>1</v>
      </c>
      <c r="V2938" t="b">
        <v>1</v>
      </c>
      <c r="W2938" t="b">
        <v>0</v>
      </c>
      <c r="X2938" t="b">
        <v>1</v>
      </c>
      <c r="Y2938" t="b">
        <v>1</v>
      </c>
      <c r="Z2938" t="b">
        <v>1</v>
      </c>
      <c r="AA2938" t="b">
        <v>1</v>
      </c>
      <c r="AB2938" t="b">
        <v>1</v>
      </c>
      <c r="AC2938" t="b">
        <v>1</v>
      </c>
    </row>
    <row r="2939" spans="1:29" x14ac:dyDescent="0.2">
      <c r="A2939" s="8">
        <v>2</v>
      </c>
      <c r="B2939" s="8" t="s">
        <v>197</v>
      </c>
      <c r="C2939" s="8" t="s">
        <v>87</v>
      </c>
      <c r="D2939" s="8">
        <v>0</v>
      </c>
      <c r="E2939" s="9">
        <v>86516.884984041099</v>
      </c>
      <c r="F2939" s="17">
        <f>SUMIFS(Table2[time],Table2[config],Table2[[#This Row],[config]],Table2[repetition],Table2[[#This Row],[repetition]])</f>
        <v>39260257.513449863</v>
      </c>
      <c r="G2939" s="17">
        <f>IF(Table2[[#This Row],[time]]&lt;7200000,1,0)</f>
        <v>1</v>
      </c>
      <c r="H2939" t="s">
        <v>244</v>
      </c>
      <c r="I2939">
        <v>3</v>
      </c>
      <c r="J2939" t="s">
        <v>229</v>
      </c>
      <c r="K2939" t="s">
        <v>244</v>
      </c>
      <c r="L2939" t="s">
        <v>231</v>
      </c>
      <c r="M2939" t="s">
        <v>232</v>
      </c>
      <c r="N2939" t="s">
        <v>244</v>
      </c>
      <c r="O2939">
        <v>110</v>
      </c>
      <c r="P2939">
        <v>50</v>
      </c>
      <c r="Q2939" t="s">
        <v>248</v>
      </c>
      <c r="R2939" t="s">
        <v>235</v>
      </c>
      <c r="S2939" t="s">
        <v>238</v>
      </c>
      <c r="T2939" t="b">
        <v>0</v>
      </c>
      <c r="U2939" t="b">
        <v>1</v>
      </c>
      <c r="V2939" t="b">
        <v>1</v>
      </c>
      <c r="W2939" t="b">
        <v>0</v>
      </c>
      <c r="X2939" t="b">
        <v>1</v>
      </c>
      <c r="Y2939" t="b">
        <v>1</v>
      </c>
      <c r="Z2939" t="b">
        <v>1</v>
      </c>
      <c r="AA2939" t="b">
        <v>1</v>
      </c>
      <c r="AB2939" t="b">
        <v>1</v>
      </c>
      <c r="AC2939" t="b">
        <v>1</v>
      </c>
    </row>
    <row r="2940" spans="1:29" x14ac:dyDescent="0.2">
      <c r="A2940" s="6">
        <v>2</v>
      </c>
      <c r="B2940" s="6" t="s">
        <v>177</v>
      </c>
      <c r="C2940" s="6" t="s">
        <v>87</v>
      </c>
      <c r="D2940" s="6">
        <v>0</v>
      </c>
      <c r="E2940" s="7">
        <v>542210.50273399998</v>
      </c>
      <c r="F2940" s="16">
        <f>SUMIFS(Table2[time],Table2[config],Table2[[#This Row],[config]],Table2[repetition],Table2[[#This Row],[repetition]])</f>
        <v>39260257.513449863</v>
      </c>
      <c r="G2940" s="16">
        <f>IF(Table2[[#This Row],[time]]&lt;7200000,1,0)</f>
        <v>1</v>
      </c>
      <c r="H2940" t="s">
        <v>244</v>
      </c>
      <c r="I2940">
        <v>3</v>
      </c>
      <c r="J2940" t="s">
        <v>229</v>
      </c>
      <c r="K2940" t="s">
        <v>244</v>
      </c>
      <c r="L2940" t="s">
        <v>231</v>
      </c>
      <c r="M2940" t="s">
        <v>232</v>
      </c>
      <c r="N2940" t="s">
        <v>244</v>
      </c>
      <c r="O2940">
        <v>110</v>
      </c>
      <c r="P2940">
        <v>50</v>
      </c>
      <c r="Q2940" t="s">
        <v>248</v>
      </c>
      <c r="R2940" t="s">
        <v>235</v>
      </c>
      <c r="S2940" t="s">
        <v>238</v>
      </c>
      <c r="T2940" t="b">
        <v>0</v>
      </c>
      <c r="U2940" t="b">
        <v>1</v>
      </c>
      <c r="V2940" t="b">
        <v>1</v>
      </c>
      <c r="W2940" t="b">
        <v>0</v>
      </c>
      <c r="X2940" t="b">
        <v>1</v>
      </c>
      <c r="Y2940" t="b">
        <v>1</v>
      </c>
      <c r="Z2940" t="b">
        <v>1</v>
      </c>
      <c r="AA2940" t="b">
        <v>1</v>
      </c>
      <c r="AB2940" t="b">
        <v>1</v>
      </c>
      <c r="AC2940" t="b">
        <v>1</v>
      </c>
    </row>
    <row r="2941" spans="1:29" x14ac:dyDescent="0.2">
      <c r="A2941" s="8">
        <v>2</v>
      </c>
      <c r="B2941" s="8" t="s">
        <v>203</v>
      </c>
      <c r="C2941" s="8" t="s">
        <v>87</v>
      </c>
      <c r="D2941" s="8">
        <v>6</v>
      </c>
      <c r="E2941" s="9">
        <v>2020027.3344149999</v>
      </c>
      <c r="F2941" s="17">
        <f>SUMIFS(Table2[time],Table2[config],Table2[[#This Row],[config]],Table2[repetition],Table2[[#This Row],[repetition]])</f>
        <v>39260257.513449863</v>
      </c>
      <c r="G2941" s="17">
        <f>IF(Table2[[#This Row],[time]]&lt;7200000,1,0)</f>
        <v>1</v>
      </c>
      <c r="H2941" t="s">
        <v>244</v>
      </c>
      <c r="I2941">
        <v>3</v>
      </c>
      <c r="J2941" t="s">
        <v>229</v>
      </c>
      <c r="K2941" t="s">
        <v>244</v>
      </c>
      <c r="L2941" t="s">
        <v>231</v>
      </c>
      <c r="M2941" t="s">
        <v>232</v>
      </c>
      <c r="N2941" t="s">
        <v>244</v>
      </c>
      <c r="O2941">
        <v>110</v>
      </c>
      <c r="P2941">
        <v>50</v>
      </c>
      <c r="Q2941" t="s">
        <v>248</v>
      </c>
      <c r="R2941" t="s">
        <v>235</v>
      </c>
      <c r="S2941" t="s">
        <v>238</v>
      </c>
      <c r="T2941" t="b">
        <v>0</v>
      </c>
      <c r="U2941" t="b">
        <v>1</v>
      </c>
      <c r="V2941" t="b">
        <v>1</v>
      </c>
      <c r="W2941" t="b">
        <v>0</v>
      </c>
      <c r="X2941" t="b">
        <v>1</v>
      </c>
      <c r="Y2941" t="b">
        <v>1</v>
      </c>
      <c r="Z2941" t="b">
        <v>1</v>
      </c>
      <c r="AA2941" t="b">
        <v>1</v>
      </c>
      <c r="AB2941" t="b">
        <v>1</v>
      </c>
      <c r="AC2941" t="b">
        <v>1</v>
      </c>
    </row>
    <row r="2942" spans="1:29" x14ac:dyDescent="0.2">
      <c r="A2942" s="6">
        <v>3</v>
      </c>
      <c r="B2942" s="6" t="s">
        <v>179</v>
      </c>
      <c r="C2942" s="6" t="s">
        <v>87</v>
      </c>
      <c r="D2942" s="6">
        <v>0</v>
      </c>
      <c r="E2942" s="7">
        <v>131616.84397305301</v>
      </c>
      <c r="F2942" s="16">
        <f>SUMIFS(Table2[time],Table2[config],Table2[[#This Row],[config]],Table2[repetition],Table2[[#This Row],[repetition]])</f>
        <v>38707507.742890246</v>
      </c>
      <c r="G2942" s="16">
        <f>IF(Table2[[#This Row],[time]]&lt;7200000,1,0)</f>
        <v>1</v>
      </c>
      <c r="H2942" t="s">
        <v>244</v>
      </c>
      <c r="I2942">
        <v>3</v>
      </c>
      <c r="J2942" t="s">
        <v>229</v>
      </c>
      <c r="K2942" t="s">
        <v>244</v>
      </c>
      <c r="L2942" t="s">
        <v>231</v>
      </c>
      <c r="M2942" t="s">
        <v>232</v>
      </c>
      <c r="N2942" t="s">
        <v>244</v>
      </c>
      <c r="O2942">
        <v>110</v>
      </c>
      <c r="P2942">
        <v>50</v>
      </c>
      <c r="Q2942" t="s">
        <v>248</v>
      </c>
      <c r="R2942" t="s">
        <v>235</v>
      </c>
      <c r="S2942" t="s">
        <v>238</v>
      </c>
      <c r="T2942" t="b">
        <v>0</v>
      </c>
      <c r="U2942" t="b">
        <v>1</v>
      </c>
      <c r="V2942" t="b">
        <v>1</v>
      </c>
      <c r="W2942" t="b">
        <v>0</v>
      </c>
      <c r="X2942" t="b">
        <v>1</v>
      </c>
      <c r="Y2942" t="b">
        <v>1</v>
      </c>
      <c r="Z2942" t="b">
        <v>1</v>
      </c>
      <c r="AA2942" t="b">
        <v>1</v>
      </c>
      <c r="AB2942" t="b">
        <v>1</v>
      </c>
      <c r="AC2942" t="b">
        <v>1</v>
      </c>
    </row>
    <row r="2943" spans="1:29" x14ac:dyDescent="0.2">
      <c r="A2943" s="8">
        <v>3</v>
      </c>
      <c r="B2943" s="8" t="s">
        <v>186</v>
      </c>
      <c r="C2943" s="8" t="s">
        <v>87</v>
      </c>
      <c r="D2943" s="8">
        <v>0</v>
      </c>
      <c r="E2943" s="9">
        <v>127055.99508900099</v>
      </c>
      <c r="F2943" s="17">
        <f>SUMIFS(Table2[time],Table2[config],Table2[[#This Row],[config]],Table2[repetition],Table2[[#This Row],[repetition]])</f>
        <v>38707507.742890246</v>
      </c>
      <c r="G2943" s="17">
        <f>IF(Table2[[#This Row],[time]]&lt;7200000,1,0)</f>
        <v>1</v>
      </c>
      <c r="H2943" t="s">
        <v>244</v>
      </c>
      <c r="I2943">
        <v>3</v>
      </c>
      <c r="J2943" t="s">
        <v>229</v>
      </c>
      <c r="K2943" t="s">
        <v>244</v>
      </c>
      <c r="L2943" t="s">
        <v>231</v>
      </c>
      <c r="M2943" t="s">
        <v>232</v>
      </c>
      <c r="N2943" t="s">
        <v>244</v>
      </c>
      <c r="O2943">
        <v>110</v>
      </c>
      <c r="P2943">
        <v>50</v>
      </c>
      <c r="Q2943" t="s">
        <v>248</v>
      </c>
      <c r="R2943" t="s">
        <v>235</v>
      </c>
      <c r="S2943" t="s">
        <v>238</v>
      </c>
      <c r="T2943" t="b">
        <v>0</v>
      </c>
      <c r="U2943" t="b">
        <v>1</v>
      </c>
      <c r="V2943" t="b">
        <v>1</v>
      </c>
      <c r="W2943" t="b">
        <v>0</v>
      </c>
      <c r="X2943" t="b">
        <v>1</v>
      </c>
      <c r="Y2943" t="b">
        <v>1</v>
      </c>
      <c r="Z2943" t="b">
        <v>1</v>
      </c>
      <c r="AA2943" t="b">
        <v>1</v>
      </c>
      <c r="AB2943" t="b">
        <v>1</v>
      </c>
      <c r="AC2943" t="b">
        <v>1</v>
      </c>
    </row>
    <row r="2944" spans="1:29" x14ac:dyDescent="0.2">
      <c r="A2944" s="6">
        <v>3</v>
      </c>
      <c r="B2944" s="6" t="s">
        <v>201</v>
      </c>
      <c r="C2944" s="6" t="s">
        <v>87</v>
      </c>
      <c r="D2944" s="6">
        <v>0</v>
      </c>
      <c r="E2944" s="7">
        <v>275940.634401049</v>
      </c>
      <c r="F2944" s="16">
        <f>SUMIFS(Table2[time],Table2[config],Table2[[#This Row],[config]],Table2[repetition],Table2[[#This Row],[repetition]])</f>
        <v>38707507.742890246</v>
      </c>
      <c r="G2944" s="16">
        <f>IF(Table2[[#This Row],[time]]&lt;7200000,1,0)</f>
        <v>1</v>
      </c>
      <c r="H2944" t="s">
        <v>244</v>
      </c>
      <c r="I2944">
        <v>3</v>
      </c>
      <c r="J2944" t="s">
        <v>229</v>
      </c>
      <c r="K2944" t="s">
        <v>244</v>
      </c>
      <c r="L2944" t="s">
        <v>231</v>
      </c>
      <c r="M2944" t="s">
        <v>232</v>
      </c>
      <c r="N2944" t="s">
        <v>244</v>
      </c>
      <c r="O2944">
        <v>110</v>
      </c>
      <c r="P2944">
        <v>50</v>
      </c>
      <c r="Q2944" t="s">
        <v>248</v>
      </c>
      <c r="R2944" t="s">
        <v>235</v>
      </c>
      <c r="S2944" t="s">
        <v>238</v>
      </c>
      <c r="T2944" t="b">
        <v>0</v>
      </c>
      <c r="U2944" t="b">
        <v>1</v>
      </c>
      <c r="V2944" t="b">
        <v>1</v>
      </c>
      <c r="W2944" t="b">
        <v>0</v>
      </c>
      <c r="X2944" t="b">
        <v>1</v>
      </c>
      <c r="Y2944" t="b">
        <v>1</v>
      </c>
      <c r="Z2944" t="b">
        <v>1</v>
      </c>
      <c r="AA2944" t="b">
        <v>1</v>
      </c>
      <c r="AB2944" t="b">
        <v>1</v>
      </c>
      <c r="AC2944" t="b">
        <v>1</v>
      </c>
    </row>
    <row r="2945" spans="1:29" x14ac:dyDescent="0.2">
      <c r="A2945" s="8">
        <v>3</v>
      </c>
      <c r="B2945" s="8" t="s">
        <v>188</v>
      </c>
      <c r="C2945" s="8" t="s">
        <v>87</v>
      </c>
      <c r="D2945" s="8">
        <v>0</v>
      </c>
      <c r="E2945" s="9">
        <v>328325.95959200902</v>
      </c>
      <c r="F2945" s="17">
        <f>SUMIFS(Table2[time],Table2[config],Table2[[#This Row],[config]],Table2[repetition],Table2[[#This Row],[repetition]])</f>
        <v>38707507.742890246</v>
      </c>
      <c r="G2945" s="17">
        <f>IF(Table2[[#This Row],[time]]&lt;7200000,1,0)</f>
        <v>1</v>
      </c>
      <c r="H2945" t="s">
        <v>244</v>
      </c>
      <c r="I2945">
        <v>3</v>
      </c>
      <c r="J2945" t="s">
        <v>229</v>
      </c>
      <c r="K2945" t="s">
        <v>244</v>
      </c>
      <c r="L2945" t="s">
        <v>231</v>
      </c>
      <c r="M2945" t="s">
        <v>232</v>
      </c>
      <c r="N2945" t="s">
        <v>244</v>
      </c>
      <c r="O2945">
        <v>110</v>
      </c>
      <c r="P2945">
        <v>50</v>
      </c>
      <c r="Q2945" t="s">
        <v>248</v>
      </c>
      <c r="R2945" t="s">
        <v>235</v>
      </c>
      <c r="S2945" t="s">
        <v>238</v>
      </c>
      <c r="T2945" t="b">
        <v>0</v>
      </c>
      <c r="U2945" t="b">
        <v>1</v>
      </c>
      <c r="V2945" t="b">
        <v>1</v>
      </c>
      <c r="W2945" t="b">
        <v>0</v>
      </c>
      <c r="X2945" t="b">
        <v>1</v>
      </c>
      <c r="Y2945" t="b">
        <v>1</v>
      </c>
      <c r="Z2945" t="b">
        <v>1</v>
      </c>
      <c r="AA2945" t="b">
        <v>1</v>
      </c>
      <c r="AB2945" t="b">
        <v>1</v>
      </c>
      <c r="AC2945" t="b">
        <v>1</v>
      </c>
    </row>
    <row r="2946" spans="1:29" x14ac:dyDescent="0.2">
      <c r="A2946" s="6">
        <v>3</v>
      </c>
      <c r="B2946" s="6" t="s">
        <v>177</v>
      </c>
      <c r="C2946" s="6" t="s">
        <v>87</v>
      </c>
      <c r="D2946" s="6">
        <v>0</v>
      </c>
      <c r="E2946" s="7">
        <v>522845.82657599798</v>
      </c>
      <c r="F2946" s="16">
        <f>SUMIFS(Table2[time],Table2[config],Table2[[#This Row],[config]],Table2[repetition],Table2[[#This Row],[repetition]])</f>
        <v>38707507.742890246</v>
      </c>
      <c r="G2946" s="16">
        <f>IF(Table2[[#This Row],[time]]&lt;7200000,1,0)</f>
        <v>1</v>
      </c>
      <c r="H2946" t="s">
        <v>244</v>
      </c>
      <c r="I2946">
        <v>3</v>
      </c>
      <c r="J2946" t="s">
        <v>229</v>
      </c>
      <c r="K2946" t="s">
        <v>244</v>
      </c>
      <c r="L2946" t="s">
        <v>231</v>
      </c>
      <c r="M2946" t="s">
        <v>232</v>
      </c>
      <c r="N2946" t="s">
        <v>244</v>
      </c>
      <c r="O2946">
        <v>110</v>
      </c>
      <c r="P2946">
        <v>50</v>
      </c>
      <c r="Q2946" t="s">
        <v>248</v>
      </c>
      <c r="R2946" t="s">
        <v>235</v>
      </c>
      <c r="S2946" t="s">
        <v>238</v>
      </c>
      <c r="T2946" t="b">
        <v>0</v>
      </c>
      <c r="U2946" t="b">
        <v>1</v>
      </c>
      <c r="V2946" t="b">
        <v>1</v>
      </c>
      <c r="W2946" t="b">
        <v>0</v>
      </c>
      <c r="X2946" t="b">
        <v>1</v>
      </c>
      <c r="Y2946" t="b">
        <v>1</v>
      </c>
      <c r="Z2946" t="b">
        <v>1</v>
      </c>
      <c r="AA2946" t="b">
        <v>1</v>
      </c>
      <c r="AB2946" t="b">
        <v>1</v>
      </c>
      <c r="AC2946" t="b">
        <v>1</v>
      </c>
    </row>
    <row r="2947" spans="1:29" x14ac:dyDescent="0.2">
      <c r="A2947" s="8">
        <v>3</v>
      </c>
      <c r="B2947" s="8" t="s">
        <v>190</v>
      </c>
      <c r="C2947" s="8" t="s">
        <v>87</v>
      </c>
      <c r="D2947" s="8">
        <v>0</v>
      </c>
      <c r="E2947" s="9">
        <v>2909659.6389670102</v>
      </c>
      <c r="F2947" s="17">
        <f>SUMIFS(Table2[time],Table2[config],Table2[[#This Row],[config]],Table2[repetition],Table2[[#This Row],[repetition]])</f>
        <v>38707507.742890246</v>
      </c>
      <c r="G2947" s="17">
        <f>IF(Table2[[#This Row],[time]]&lt;7200000,1,0)</f>
        <v>1</v>
      </c>
      <c r="H2947" t="s">
        <v>244</v>
      </c>
      <c r="I2947">
        <v>3</v>
      </c>
      <c r="J2947" t="s">
        <v>229</v>
      </c>
      <c r="K2947" t="s">
        <v>244</v>
      </c>
      <c r="L2947" t="s">
        <v>231</v>
      </c>
      <c r="M2947" t="s">
        <v>232</v>
      </c>
      <c r="N2947" t="s">
        <v>244</v>
      </c>
      <c r="O2947">
        <v>110</v>
      </c>
      <c r="P2947">
        <v>50</v>
      </c>
      <c r="Q2947" t="s">
        <v>248</v>
      </c>
      <c r="R2947" t="s">
        <v>235</v>
      </c>
      <c r="S2947" t="s">
        <v>238</v>
      </c>
      <c r="T2947" t="b">
        <v>0</v>
      </c>
      <c r="U2947" t="b">
        <v>1</v>
      </c>
      <c r="V2947" t="b">
        <v>1</v>
      </c>
      <c r="W2947" t="b">
        <v>0</v>
      </c>
      <c r="X2947" t="b">
        <v>1</v>
      </c>
      <c r="Y2947" t="b">
        <v>1</v>
      </c>
      <c r="Z2947" t="b">
        <v>1</v>
      </c>
      <c r="AA2947" t="b">
        <v>1</v>
      </c>
      <c r="AB2947" t="b">
        <v>1</v>
      </c>
      <c r="AC2947" t="b">
        <v>1</v>
      </c>
    </row>
    <row r="2948" spans="1:29" x14ac:dyDescent="0.2">
      <c r="A2948" s="6">
        <v>3</v>
      </c>
      <c r="B2948" s="6" t="s">
        <v>181</v>
      </c>
      <c r="C2948" s="6" t="s">
        <v>87</v>
      </c>
      <c r="D2948" s="6">
        <v>0</v>
      </c>
      <c r="E2948" s="7">
        <v>81891.921179951096</v>
      </c>
      <c r="F2948" s="16">
        <f>SUMIFS(Table2[time],Table2[config],Table2[[#This Row],[config]],Table2[repetition],Table2[[#This Row],[repetition]])</f>
        <v>38707507.742890246</v>
      </c>
      <c r="G2948" s="16">
        <f>IF(Table2[[#This Row],[time]]&lt;7200000,1,0)</f>
        <v>1</v>
      </c>
      <c r="H2948" t="s">
        <v>244</v>
      </c>
      <c r="I2948">
        <v>3</v>
      </c>
      <c r="J2948" t="s">
        <v>229</v>
      </c>
      <c r="K2948" t="s">
        <v>244</v>
      </c>
      <c r="L2948" t="s">
        <v>231</v>
      </c>
      <c r="M2948" t="s">
        <v>232</v>
      </c>
      <c r="N2948" t="s">
        <v>244</v>
      </c>
      <c r="O2948">
        <v>110</v>
      </c>
      <c r="P2948">
        <v>50</v>
      </c>
      <c r="Q2948" t="s">
        <v>248</v>
      </c>
      <c r="R2948" t="s">
        <v>235</v>
      </c>
      <c r="S2948" t="s">
        <v>238</v>
      </c>
      <c r="T2948" t="b">
        <v>0</v>
      </c>
      <c r="U2948" t="b">
        <v>1</v>
      </c>
      <c r="V2948" t="b">
        <v>1</v>
      </c>
      <c r="W2948" t="b">
        <v>0</v>
      </c>
      <c r="X2948" t="b">
        <v>1</v>
      </c>
      <c r="Y2948" t="b">
        <v>1</v>
      </c>
      <c r="Z2948" t="b">
        <v>1</v>
      </c>
      <c r="AA2948" t="b">
        <v>1</v>
      </c>
      <c r="AB2948" t="b">
        <v>1</v>
      </c>
      <c r="AC2948" t="b">
        <v>1</v>
      </c>
    </row>
    <row r="2949" spans="1:29" x14ac:dyDescent="0.2">
      <c r="A2949" s="8">
        <v>3</v>
      </c>
      <c r="B2949" s="8" t="s">
        <v>182</v>
      </c>
      <c r="C2949" s="8" t="s">
        <v>87</v>
      </c>
      <c r="D2949" s="8">
        <v>0</v>
      </c>
      <c r="E2949" s="9">
        <v>97636.257456033403</v>
      </c>
      <c r="F2949" s="17">
        <f>SUMIFS(Table2[time],Table2[config],Table2[[#This Row],[config]],Table2[repetition],Table2[[#This Row],[repetition]])</f>
        <v>38707507.742890246</v>
      </c>
      <c r="G2949" s="17">
        <f>IF(Table2[[#This Row],[time]]&lt;7200000,1,0)</f>
        <v>1</v>
      </c>
      <c r="H2949" t="s">
        <v>244</v>
      </c>
      <c r="I2949">
        <v>3</v>
      </c>
      <c r="J2949" t="s">
        <v>229</v>
      </c>
      <c r="K2949" t="s">
        <v>244</v>
      </c>
      <c r="L2949" t="s">
        <v>231</v>
      </c>
      <c r="M2949" t="s">
        <v>232</v>
      </c>
      <c r="N2949" t="s">
        <v>244</v>
      </c>
      <c r="O2949">
        <v>110</v>
      </c>
      <c r="P2949">
        <v>50</v>
      </c>
      <c r="Q2949" t="s">
        <v>248</v>
      </c>
      <c r="R2949" t="s">
        <v>235</v>
      </c>
      <c r="S2949" t="s">
        <v>238</v>
      </c>
      <c r="T2949" t="b">
        <v>0</v>
      </c>
      <c r="U2949" t="b">
        <v>1</v>
      </c>
      <c r="V2949" t="b">
        <v>1</v>
      </c>
      <c r="W2949" t="b">
        <v>0</v>
      </c>
      <c r="X2949" t="b">
        <v>1</v>
      </c>
      <c r="Y2949" t="b">
        <v>1</v>
      </c>
      <c r="Z2949" t="b">
        <v>1</v>
      </c>
      <c r="AA2949" t="b">
        <v>1</v>
      </c>
      <c r="AB2949" t="b">
        <v>1</v>
      </c>
      <c r="AC2949" t="b">
        <v>1</v>
      </c>
    </row>
    <row r="2950" spans="1:29" x14ac:dyDescent="0.2">
      <c r="A2950" s="6">
        <v>3</v>
      </c>
      <c r="B2950" s="6" t="s">
        <v>192</v>
      </c>
      <c r="C2950" s="6" t="s">
        <v>87</v>
      </c>
      <c r="D2950" s="6">
        <v>0</v>
      </c>
      <c r="E2950" s="7">
        <v>216148.941901046</v>
      </c>
      <c r="F2950" s="16">
        <f>SUMIFS(Table2[time],Table2[config],Table2[[#This Row],[config]],Table2[repetition],Table2[[#This Row],[repetition]])</f>
        <v>38707507.742890246</v>
      </c>
      <c r="G2950" s="16">
        <f>IF(Table2[[#This Row],[time]]&lt;7200000,1,0)</f>
        <v>1</v>
      </c>
      <c r="H2950" t="s">
        <v>244</v>
      </c>
      <c r="I2950">
        <v>3</v>
      </c>
      <c r="J2950" t="s">
        <v>229</v>
      </c>
      <c r="K2950" t="s">
        <v>244</v>
      </c>
      <c r="L2950" t="s">
        <v>231</v>
      </c>
      <c r="M2950" t="s">
        <v>232</v>
      </c>
      <c r="N2950" t="s">
        <v>244</v>
      </c>
      <c r="O2950">
        <v>110</v>
      </c>
      <c r="P2950">
        <v>50</v>
      </c>
      <c r="Q2950" t="s">
        <v>248</v>
      </c>
      <c r="R2950" t="s">
        <v>235</v>
      </c>
      <c r="S2950" t="s">
        <v>238</v>
      </c>
      <c r="T2950" t="b">
        <v>0</v>
      </c>
      <c r="U2950" t="b">
        <v>1</v>
      </c>
      <c r="V2950" t="b">
        <v>1</v>
      </c>
      <c r="W2950" t="b">
        <v>0</v>
      </c>
      <c r="X2950" t="b">
        <v>1</v>
      </c>
      <c r="Y2950" t="b">
        <v>1</v>
      </c>
      <c r="Z2950" t="b">
        <v>1</v>
      </c>
      <c r="AA2950" t="b">
        <v>1</v>
      </c>
      <c r="AB2950" t="b">
        <v>1</v>
      </c>
      <c r="AC2950" t="b">
        <v>1</v>
      </c>
    </row>
    <row r="2951" spans="1:29" x14ac:dyDescent="0.2">
      <c r="A2951" s="8">
        <v>3</v>
      </c>
      <c r="B2951" s="8" t="s">
        <v>176</v>
      </c>
      <c r="C2951" s="8" t="s">
        <v>87</v>
      </c>
      <c r="D2951" s="8">
        <v>0</v>
      </c>
      <c r="E2951" s="9">
        <v>86284.421271993706</v>
      </c>
      <c r="F2951" s="17">
        <f>SUMIFS(Table2[time],Table2[config],Table2[[#This Row],[config]],Table2[repetition],Table2[[#This Row],[repetition]])</f>
        <v>38707507.742890246</v>
      </c>
      <c r="G2951" s="17">
        <f>IF(Table2[[#This Row],[time]]&lt;7200000,1,0)</f>
        <v>1</v>
      </c>
      <c r="H2951" t="s">
        <v>244</v>
      </c>
      <c r="I2951">
        <v>3</v>
      </c>
      <c r="J2951" t="s">
        <v>229</v>
      </c>
      <c r="K2951" t="s">
        <v>244</v>
      </c>
      <c r="L2951" t="s">
        <v>231</v>
      </c>
      <c r="M2951" t="s">
        <v>232</v>
      </c>
      <c r="N2951" t="s">
        <v>244</v>
      </c>
      <c r="O2951">
        <v>110</v>
      </c>
      <c r="P2951">
        <v>50</v>
      </c>
      <c r="Q2951" t="s">
        <v>248</v>
      </c>
      <c r="R2951" t="s">
        <v>235</v>
      </c>
      <c r="S2951" t="s">
        <v>238</v>
      </c>
      <c r="T2951" t="b">
        <v>0</v>
      </c>
      <c r="U2951" t="b">
        <v>1</v>
      </c>
      <c r="V2951" t="b">
        <v>1</v>
      </c>
      <c r="W2951" t="b">
        <v>0</v>
      </c>
      <c r="X2951" t="b">
        <v>1</v>
      </c>
      <c r="Y2951" t="b">
        <v>1</v>
      </c>
      <c r="Z2951" t="b">
        <v>1</v>
      </c>
      <c r="AA2951" t="b">
        <v>1</v>
      </c>
      <c r="AB2951" t="b">
        <v>1</v>
      </c>
      <c r="AC2951" t="b">
        <v>1</v>
      </c>
    </row>
    <row r="2952" spans="1:29" x14ac:dyDescent="0.2">
      <c r="A2952" s="6">
        <v>3</v>
      </c>
      <c r="B2952" s="6" t="s">
        <v>194</v>
      </c>
      <c r="C2952" s="6" t="s">
        <v>87</v>
      </c>
      <c r="D2952" s="6">
        <v>0</v>
      </c>
      <c r="E2952" s="7">
        <v>378261.67133706599</v>
      </c>
      <c r="F2952" s="16">
        <f>SUMIFS(Table2[time],Table2[config],Table2[[#This Row],[config]],Table2[repetition],Table2[[#This Row],[repetition]])</f>
        <v>38707507.742890246</v>
      </c>
      <c r="G2952" s="16">
        <f>IF(Table2[[#This Row],[time]]&lt;7200000,1,0)</f>
        <v>1</v>
      </c>
      <c r="H2952" t="s">
        <v>244</v>
      </c>
      <c r="I2952">
        <v>3</v>
      </c>
      <c r="J2952" t="s">
        <v>229</v>
      </c>
      <c r="K2952" t="s">
        <v>244</v>
      </c>
      <c r="L2952" t="s">
        <v>231</v>
      </c>
      <c r="M2952" t="s">
        <v>232</v>
      </c>
      <c r="N2952" t="s">
        <v>244</v>
      </c>
      <c r="O2952">
        <v>110</v>
      </c>
      <c r="P2952">
        <v>50</v>
      </c>
      <c r="Q2952" t="s">
        <v>248</v>
      </c>
      <c r="R2952" t="s">
        <v>235</v>
      </c>
      <c r="S2952" t="s">
        <v>238</v>
      </c>
      <c r="T2952" t="b">
        <v>0</v>
      </c>
      <c r="U2952" t="b">
        <v>1</v>
      </c>
      <c r="V2952" t="b">
        <v>1</v>
      </c>
      <c r="W2952" t="b">
        <v>0</v>
      </c>
      <c r="X2952" t="b">
        <v>1</v>
      </c>
      <c r="Y2952" t="b">
        <v>1</v>
      </c>
      <c r="Z2952" t="b">
        <v>1</v>
      </c>
      <c r="AA2952" t="b">
        <v>1</v>
      </c>
      <c r="AB2952" t="b">
        <v>1</v>
      </c>
      <c r="AC2952" t="b">
        <v>1</v>
      </c>
    </row>
    <row r="2953" spans="1:29" x14ac:dyDescent="0.2">
      <c r="A2953" s="8">
        <v>3</v>
      </c>
      <c r="B2953" s="8" t="s">
        <v>185</v>
      </c>
      <c r="C2953" s="8" t="s">
        <v>87</v>
      </c>
      <c r="D2953" s="8">
        <v>0</v>
      </c>
      <c r="E2953" s="9">
        <v>149515.19813202301</v>
      </c>
      <c r="F2953" s="17">
        <f>SUMIFS(Table2[time],Table2[config],Table2[[#This Row],[config]],Table2[repetition],Table2[[#This Row],[repetition]])</f>
        <v>38707507.742890246</v>
      </c>
      <c r="G2953" s="17">
        <f>IF(Table2[[#This Row],[time]]&lt;7200000,1,0)</f>
        <v>1</v>
      </c>
      <c r="H2953" t="s">
        <v>244</v>
      </c>
      <c r="I2953">
        <v>3</v>
      </c>
      <c r="J2953" t="s">
        <v>229</v>
      </c>
      <c r="K2953" t="s">
        <v>244</v>
      </c>
      <c r="L2953" t="s">
        <v>231</v>
      </c>
      <c r="M2953" t="s">
        <v>232</v>
      </c>
      <c r="N2953" t="s">
        <v>244</v>
      </c>
      <c r="O2953">
        <v>110</v>
      </c>
      <c r="P2953">
        <v>50</v>
      </c>
      <c r="Q2953" t="s">
        <v>248</v>
      </c>
      <c r="R2953" t="s">
        <v>235</v>
      </c>
      <c r="S2953" t="s">
        <v>238</v>
      </c>
      <c r="T2953" t="b">
        <v>0</v>
      </c>
      <c r="U2953" t="b">
        <v>1</v>
      </c>
      <c r="V2953" t="b">
        <v>1</v>
      </c>
      <c r="W2953" t="b">
        <v>0</v>
      </c>
      <c r="X2953" t="b">
        <v>1</v>
      </c>
      <c r="Y2953" t="b">
        <v>1</v>
      </c>
      <c r="Z2953" t="b">
        <v>1</v>
      </c>
      <c r="AA2953" t="b">
        <v>1</v>
      </c>
      <c r="AB2953" t="b">
        <v>1</v>
      </c>
      <c r="AC2953" t="b">
        <v>1</v>
      </c>
    </row>
    <row r="2954" spans="1:29" x14ac:dyDescent="0.2">
      <c r="A2954" s="6">
        <v>3</v>
      </c>
      <c r="B2954" s="6" t="s">
        <v>183</v>
      </c>
      <c r="C2954" s="6" t="s">
        <v>87</v>
      </c>
      <c r="D2954" s="6">
        <v>0</v>
      </c>
      <c r="E2954" s="7">
        <v>261823.10727995299</v>
      </c>
      <c r="F2954" s="16">
        <f>SUMIFS(Table2[time],Table2[config],Table2[[#This Row],[config]],Table2[repetition],Table2[[#This Row],[repetition]])</f>
        <v>38707507.742890246</v>
      </c>
      <c r="G2954" s="16">
        <f>IF(Table2[[#This Row],[time]]&lt;7200000,1,0)</f>
        <v>1</v>
      </c>
      <c r="H2954" t="s">
        <v>244</v>
      </c>
      <c r="I2954">
        <v>3</v>
      </c>
      <c r="J2954" t="s">
        <v>229</v>
      </c>
      <c r="K2954" t="s">
        <v>244</v>
      </c>
      <c r="L2954" t="s">
        <v>231</v>
      </c>
      <c r="M2954" t="s">
        <v>232</v>
      </c>
      <c r="N2954" t="s">
        <v>244</v>
      </c>
      <c r="O2954">
        <v>110</v>
      </c>
      <c r="P2954">
        <v>50</v>
      </c>
      <c r="Q2954" t="s">
        <v>248</v>
      </c>
      <c r="R2954" t="s">
        <v>235</v>
      </c>
      <c r="S2954" t="s">
        <v>238</v>
      </c>
      <c r="T2954" t="b">
        <v>0</v>
      </c>
      <c r="U2954" t="b">
        <v>1</v>
      </c>
      <c r="V2954" t="b">
        <v>1</v>
      </c>
      <c r="W2954" t="b">
        <v>0</v>
      </c>
      <c r="X2954" t="b">
        <v>1</v>
      </c>
      <c r="Y2954" t="b">
        <v>1</v>
      </c>
      <c r="Z2954" t="b">
        <v>1</v>
      </c>
      <c r="AA2954" t="b">
        <v>1</v>
      </c>
      <c r="AB2954" t="b">
        <v>1</v>
      </c>
      <c r="AC2954" t="b">
        <v>1</v>
      </c>
    </row>
    <row r="2955" spans="1:29" x14ac:dyDescent="0.2">
      <c r="A2955" s="8">
        <v>3</v>
      </c>
      <c r="B2955" s="8" t="s">
        <v>195</v>
      </c>
      <c r="C2955" s="8" t="s">
        <v>87</v>
      </c>
      <c r="D2955" s="8">
        <v>0</v>
      </c>
      <c r="E2955" s="9">
        <v>138028.75945298001</v>
      </c>
      <c r="F2955" s="17">
        <f>SUMIFS(Table2[time],Table2[config],Table2[[#This Row],[config]],Table2[repetition],Table2[[#This Row],[repetition]])</f>
        <v>38707507.742890246</v>
      </c>
      <c r="G2955" s="17">
        <f>IF(Table2[[#This Row],[time]]&lt;7200000,1,0)</f>
        <v>1</v>
      </c>
      <c r="H2955" t="s">
        <v>244</v>
      </c>
      <c r="I2955">
        <v>3</v>
      </c>
      <c r="J2955" t="s">
        <v>229</v>
      </c>
      <c r="K2955" t="s">
        <v>244</v>
      </c>
      <c r="L2955" t="s">
        <v>231</v>
      </c>
      <c r="M2955" t="s">
        <v>232</v>
      </c>
      <c r="N2955" t="s">
        <v>244</v>
      </c>
      <c r="O2955">
        <v>110</v>
      </c>
      <c r="P2955">
        <v>50</v>
      </c>
      <c r="Q2955" t="s">
        <v>248</v>
      </c>
      <c r="R2955" t="s">
        <v>235</v>
      </c>
      <c r="S2955" t="s">
        <v>238</v>
      </c>
      <c r="T2955" t="b">
        <v>0</v>
      </c>
      <c r="U2955" t="b">
        <v>1</v>
      </c>
      <c r="V2955" t="b">
        <v>1</v>
      </c>
      <c r="W2955" t="b">
        <v>0</v>
      </c>
      <c r="X2955" t="b">
        <v>1</v>
      </c>
      <c r="Y2955" t="b">
        <v>1</v>
      </c>
      <c r="Z2955" t="b">
        <v>1</v>
      </c>
      <c r="AA2955" t="b">
        <v>1</v>
      </c>
      <c r="AB2955" t="b">
        <v>1</v>
      </c>
      <c r="AC2955" t="b">
        <v>1</v>
      </c>
    </row>
    <row r="2956" spans="1:29" x14ac:dyDescent="0.2">
      <c r="A2956" s="6">
        <v>3</v>
      </c>
      <c r="B2956" s="6" t="s">
        <v>184</v>
      </c>
      <c r="C2956" s="6" t="s">
        <v>87</v>
      </c>
      <c r="D2956" s="6">
        <v>0</v>
      </c>
      <c r="E2956" s="7">
        <v>139662.07556705899</v>
      </c>
      <c r="F2956" s="16">
        <f>SUMIFS(Table2[time],Table2[config],Table2[[#This Row],[config]],Table2[repetition],Table2[[#This Row],[repetition]])</f>
        <v>38707507.742890246</v>
      </c>
      <c r="G2956" s="16">
        <f>IF(Table2[[#This Row],[time]]&lt;7200000,1,0)</f>
        <v>1</v>
      </c>
      <c r="H2956" t="s">
        <v>244</v>
      </c>
      <c r="I2956">
        <v>3</v>
      </c>
      <c r="J2956" t="s">
        <v>229</v>
      </c>
      <c r="K2956" t="s">
        <v>244</v>
      </c>
      <c r="L2956" t="s">
        <v>231</v>
      </c>
      <c r="M2956" t="s">
        <v>232</v>
      </c>
      <c r="N2956" t="s">
        <v>244</v>
      </c>
      <c r="O2956">
        <v>110</v>
      </c>
      <c r="P2956">
        <v>50</v>
      </c>
      <c r="Q2956" t="s">
        <v>248</v>
      </c>
      <c r="R2956" t="s">
        <v>235</v>
      </c>
      <c r="S2956" t="s">
        <v>238</v>
      </c>
      <c r="T2956" t="b">
        <v>0</v>
      </c>
      <c r="U2956" t="b">
        <v>1</v>
      </c>
      <c r="V2956" t="b">
        <v>1</v>
      </c>
      <c r="W2956" t="b">
        <v>0</v>
      </c>
      <c r="X2956" t="b">
        <v>1</v>
      </c>
      <c r="Y2956" t="b">
        <v>1</v>
      </c>
      <c r="Z2956" t="b">
        <v>1</v>
      </c>
      <c r="AA2956" t="b">
        <v>1</v>
      </c>
      <c r="AB2956" t="b">
        <v>1</v>
      </c>
      <c r="AC2956" t="b">
        <v>1</v>
      </c>
    </row>
    <row r="2957" spans="1:29" x14ac:dyDescent="0.2">
      <c r="A2957" s="8">
        <v>3</v>
      </c>
      <c r="B2957" s="8" t="s">
        <v>198</v>
      </c>
      <c r="C2957" s="8" t="s">
        <v>87</v>
      </c>
      <c r="D2957" s="8">
        <v>0</v>
      </c>
      <c r="E2957" s="9">
        <v>154609.467453905</v>
      </c>
      <c r="F2957" s="17">
        <f>SUMIFS(Table2[time],Table2[config],Table2[[#This Row],[config]],Table2[repetition],Table2[[#This Row],[repetition]])</f>
        <v>38707507.742890246</v>
      </c>
      <c r="G2957" s="17">
        <f>IF(Table2[[#This Row],[time]]&lt;7200000,1,0)</f>
        <v>1</v>
      </c>
      <c r="H2957" t="s">
        <v>244</v>
      </c>
      <c r="I2957">
        <v>3</v>
      </c>
      <c r="J2957" t="s">
        <v>229</v>
      </c>
      <c r="K2957" t="s">
        <v>244</v>
      </c>
      <c r="L2957" t="s">
        <v>231</v>
      </c>
      <c r="M2957" t="s">
        <v>232</v>
      </c>
      <c r="N2957" t="s">
        <v>244</v>
      </c>
      <c r="O2957">
        <v>110</v>
      </c>
      <c r="P2957">
        <v>50</v>
      </c>
      <c r="Q2957" t="s">
        <v>248</v>
      </c>
      <c r="R2957" t="s">
        <v>235</v>
      </c>
      <c r="S2957" t="s">
        <v>238</v>
      </c>
      <c r="T2957" t="b">
        <v>0</v>
      </c>
      <c r="U2957" t="b">
        <v>1</v>
      </c>
      <c r="V2957" t="b">
        <v>1</v>
      </c>
      <c r="W2957" t="b">
        <v>0</v>
      </c>
      <c r="X2957" t="b">
        <v>1</v>
      </c>
      <c r="Y2957" t="b">
        <v>1</v>
      </c>
      <c r="Z2957" t="b">
        <v>1</v>
      </c>
      <c r="AA2957" t="b">
        <v>1</v>
      </c>
      <c r="AB2957" t="b">
        <v>1</v>
      </c>
      <c r="AC2957" t="b">
        <v>1</v>
      </c>
    </row>
    <row r="2958" spans="1:29" x14ac:dyDescent="0.2">
      <c r="A2958" s="6">
        <v>3</v>
      </c>
      <c r="B2958" s="6" t="s">
        <v>180</v>
      </c>
      <c r="C2958" s="6" t="s">
        <v>87</v>
      </c>
      <c r="D2958" s="6">
        <v>0</v>
      </c>
      <c r="E2958" s="7">
        <v>79908.579132985295</v>
      </c>
      <c r="F2958" s="16">
        <f>SUMIFS(Table2[time],Table2[config],Table2[[#This Row],[config]],Table2[repetition],Table2[[#This Row],[repetition]])</f>
        <v>38707507.742890246</v>
      </c>
      <c r="G2958" s="16">
        <f>IF(Table2[[#This Row],[time]]&lt;7200000,1,0)</f>
        <v>1</v>
      </c>
      <c r="H2958" t="s">
        <v>244</v>
      </c>
      <c r="I2958">
        <v>3</v>
      </c>
      <c r="J2958" t="s">
        <v>229</v>
      </c>
      <c r="K2958" t="s">
        <v>244</v>
      </c>
      <c r="L2958" t="s">
        <v>231</v>
      </c>
      <c r="M2958" t="s">
        <v>232</v>
      </c>
      <c r="N2958" t="s">
        <v>244</v>
      </c>
      <c r="O2958">
        <v>110</v>
      </c>
      <c r="P2958">
        <v>50</v>
      </c>
      <c r="Q2958" t="s">
        <v>248</v>
      </c>
      <c r="R2958" t="s">
        <v>235</v>
      </c>
      <c r="S2958" t="s">
        <v>238</v>
      </c>
      <c r="T2958" t="b">
        <v>0</v>
      </c>
      <c r="U2958" t="b">
        <v>1</v>
      </c>
      <c r="V2958" t="b">
        <v>1</v>
      </c>
      <c r="W2958" t="b">
        <v>0</v>
      </c>
      <c r="X2958" t="b">
        <v>1</v>
      </c>
      <c r="Y2958" t="b">
        <v>1</v>
      </c>
      <c r="Z2958" t="b">
        <v>1</v>
      </c>
      <c r="AA2958" t="b">
        <v>1</v>
      </c>
      <c r="AB2958" t="b">
        <v>1</v>
      </c>
      <c r="AC2958" t="b">
        <v>1</v>
      </c>
    </row>
    <row r="2959" spans="1:29" x14ac:dyDescent="0.2">
      <c r="A2959" s="8">
        <v>3</v>
      </c>
      <c r="B2959" s="8" t="s">
        <v>189</v>
      </c>
      <c r="C2959" s="8" t="s">
        <v>87</v>
      </c>
      <c r="D2959" s="8">
        <v>0</v>
      </c>
      <c r="E2959" s="9">
        <v>105442.742352024</v>
      </c>
      <c r="F2959" s="17">
        <f>SUMIFS(Table2[time],Table2[config],Table2[[#This Row],[config]],Table2[repetition],Table2[[#This Row],[repetition]])</f>
        <v>38707507.742890246</v>
      </c>
      <c r="G2959" s="17">
        <f>IF(Table2[[#This Row],[time]]&lt;7200000,1,0)</f>
        <v>1</v>
      </c>
      <c r="H2959" t="s">
        <v>244</v>
      </c>
      <c r="I2959">
        <v>3</v>
      </c>
      <c r="J2959" t="s">
        <v>229</v>
      </c>
      <c r="K2959" t="s">
        <v>244</v>
      </c>
      <c r="L2959" t="s">
        <v>231</v>
      </c>
      <c r="M2959" t="s">
        <v>232</v>
      </c>
      <c r="N2959" t="s">
        <v>244</v>
      </c>
      <c r="O2959">
        <v>110</v>
      </c>
      <c r="P2959">
        <v>50</v>
      </c>
      <c r="Q2959" t="s">
        <v>248</v>
      </c>
      <c r="R2959" t="s">
        <v>235</v>
      </c>
      <c r="S2959" t="s">
        <v>238</v>
      </c>
      <c r="T2959" t="b">
        <v>0</v>
      </c>
      <c r="U2959" t="b">
        <v>1</v>
      </c>
      <c r="V2959" t="b">
        <v>1</v>
      </c>
      <c r="W2959" t="b">
        <v>0</v>
      </c>
      <c r="X2959" t="b">
        <v>1</v>
      </c>
      <c r="Y2959" t="b">
        <v>1</v>
      </c>
      <c r="Z2959" t="b">
        <v>1</v>
      </c>
      <c r="AA2959" t="b">
        <v>1</v>
      </c>
      <c r="AB2959" t="b">
        <v>1</v>
      </c>
      <c r="AC2959" t="b">
        <v>1</v>
      </c>
    </row>
    <row r="2960" spans="1:29" x14ac:dyDescent="0.2">
      <c r="A2960" s="6">
        <v>3</v>
      </c>
      <c r="B2960" s="6" t="s">
        <v>178</v>
      </c>
      <c r="C2960" s="6" t="s">
        <v>87</v>
      </c>
      <c r="D2960" s="6">
        <v>0</v>
      </c>
      <c r="E2960" s="7">
        <v>101172.129412065</v>
      </c>
      <c r="F2960" s="16">
        <f>SUMIFS(Table2[time],Table2[config],Table2[[#This Row],[config]],Table2[repetition],Table2[[#This Row],[repetition]])</f>
        <v>38707507.742890246</v>
      </c>
      <c r="G2960" s="16">
        <f>IF(Table2[[#This Row],[time]]&lt;7200000,1,0)</f>
        <v>1</v>
      </c>
      <c r="H2960" t="s">
        <v>244</v>
      </c>
      <c r="I2960">
        <v>3</v>
      </c>
      <c r="J2960" t="s">
        <v>229</v>
      </c>
      <c r="K2960" t="s">
        <v>244</v>
      </c>
      <c r="L2960" t="s">
        <v>231</v>
      </c>
      <c r="M2960" t="s">
        <v>232</v>
      </c>
      <c r="N2960" t="s">
        <v>244</v>
      </c>
      <c r="O2960">
        <v>110</v>
      </c>
      <c r="P2960">
        <v>50</v>
      </c>
      <c r="Q2960" t="s">
        <v>248</v>
      </c>
      <c r="R2960" t="s">
        <v>235</v>
      </c>
      <c r="S2960" t="s">
        <v>238</v>
      </c>
      <c r="T2960" t="b">
        <v>0</v>
      </c>
      <c r="U2960" t="b">
        <v>1</v>
      </c>
      <c r="V2960" t="b">
        <v>1</v>
      </c>
      <c r="W2960" t="b">
        <v>0</v>
      </c>
      <c r="X2960" t="b">
        <v>1</v>
      </c>
      <c r="Y2960" t="b">
        <v>1</v>
      </c>
      <c r="Z2960" t="b">
        <v>1</v>
      </c>
      <c r="AA2960" t="b">
        <v>1</v>
      </c>
      <c r="AB2960" t="b">
        <v>1</v>
      </c>
      <c r="AC2960" t="b">
        <v>1</v>
      </c>
    </row>
    <row r="2961" spans="1:29" x14ac:dyDescent="0.2">
      <c r="A2961" s="8">
        <v>3</v>
      </c>
      <c r="B2961" s="8" t="s">
        <v>196</v>
      </c>
      <c r="C2961" s="8" t="s">
        <v>87</v>
      </c>
      <c r="D2961" s="8">
        <v>3</v>
      </c>
      <c r="E2961" s="9">
        <v>135706.074167974</v>
      </c>
      <c r="F2961" s="17">
        <f>SUMIFS(Table2[time],Table2[config],Table2[[#This Row],[config]],Table2[repetition],Table2[[#This Row],[repetition]])</f>
        <v>38707507.742890246</v>
      </c>
      <c r="G2961" s="17">
        <f>IF(Table2[[#This Row],[time]]&lt;7200000,1,0)</f>
        <v>1</v>
      </c>
      <c r="H2961" t="s">
        <v>244</v>
      </c>
      <c r="I2961">
        <v>3</v>
      </c>
      <c r="J2961" t="s">
        <v>229</v>
      </c>
      <c r="K2961" t="s">
        <v>244</v>
      </c>
      <c r="L2961" t="s">
        <v>231</v>
      </c>
      <c r="M2961" t="s">
        <v>232</v>
      </c>
      <c r="N2961" t="s">
        <v>244</v>
      </c>
      <c r="O2961">
        <v>110</v>
      </c>
      <c r="P2961">
        <v>50</v>
      </c>
      <c r="Q2961" t="s">
        <v>248</v>
      </c>
      <c r="R2961" t="s">
        <v>235</v>
      </c>
      <c r="S2961" t="s">
        <v>238</v>
      </c>
      <c r="T2961" t="b">
        <v>0</v>
      </c>
      <c r="U2961" t="b">
        <v>1</v>
      </c>
      <c r="V2961" t="b">
        <v>1</v>
      </c>
      <c r="W2961" t="b">
        <v>0</v>
      </c>
      <c r="X2961" t="b">
        <v>1</v>
      </c>
      <c r="Y2961" t="b">
        <v>1</v>
      </c>
      <c r="Z2961" t="b">
        <v>1</v>
      </c>
      <c r="AA2961" t="b">
        <v>1</v>
      </c>
      <c r="AB2961" t="b">
        <v>1</v>
      </c>
      <c r="AC2961" t="b">
        <v>1</v>
      </c>
    </row>
    <row r="2962" spans="1:29" x14ac:dyDescent="0.2">
      <c r="A2962" s="6">
        <v>3</v>
      </c>
      <c r="B2962" s="6" t="s">
        <v>200</v>
      </c>
      <c r="C2962" s="6" t="s">
        <v>87</v>
      </c>
      <c r="D2962" s="6">
        <v>3</v>
      </c>
      <c r="E2962" s="7">
        <v>389002.49884498701</v>
      </c>
      <c r="F2962" s="16">
        <f>SUMIFS(Table2[time],Table2[config],Table2[[#This Row],[config]],Table2[repetition],Table2[[#This Row],[repetition]])</f>
        <v>38707507.742890246</v>
      </c>
      <c r="G2962" s="16">
        <f>IF(Table2[[#This Row],[time]]&lt;7200000,1,0)</f>
        <v>1</v>
      </c>
      <c r="H2962" t="s">
        <v>244</v>
      </c>
      <c r="I2962">
        <v>3</v>
      </c>
      <c r="J2962" t="s">
        <v>229</v>
      </c>
      <c r="K2962" t="s">
        <v>244</v>
      </c>
      <c r="L2962" t="s">
        <v>231</v>
      </c>
      <c r="M2962" t="s">
        <v>232</v>
      </c>
      <c r="N2962" t="s">
        <v>244</v>
      </c>
      <c r="O2962">
        <v>110</v>
      </c>
      <c r="P2962">
        <v>50</v>
      </c>
      <c r="Q2962" t="s">
        <v>248</v>
      </c>
      <c r="R2962" t="s">
        <v>235</v>
      </c>
      <c r="S2962" t="s">
        <v>238</v>
      </c>
      <c r="T2962" t="b">
        <v>0</v>
      </c>
      <c r="U2962" t="b">
        <v>1</v>
      </c>
      <c r="V2962" t="b">
        <v>1</v>
      </c>
      <c r="W2962" t="b">
        <v>0</v>
      </c>
      <c r="X2962" t="b">
        <v>1</v>
      </c>
      <c r="Y2962" t="b">
        <v>1</v>
      </c>
      <c r="Z2962" t="b">
        <v>1</v>
      </c>
      <c r="AA2962" t="b">
        <v>1</v>
      </c>
      <c r="AB2962" t="b">
        <v>1</v>
      </c>
      <c r="AC2962" t="b">
        <v>1</v>
      </c>
    </row>
    <row r="2963" spans="1:29" x14ac:dyDescent="0.2">
      <c r="A2963" s="8">
        <v>3</v>
      </c>
      <c r="B2963" s="8" t="s">
        <v>193</v>
      </c>
      <c r="C2963" s="8" t="s">
        <v>87</v>
      </c>
      <c r="D2963" s="8">
        <v>0</v>
      </c>
      <c r="E2963" s="9">
        <v>101356.36498604401</v>
      </c>
      <c r="F2963" s="17">
        <f>SUMIFS(Table2[time],Table2[config],Table2[[#This Row],[config]],Table2[repetition],Table2[[#This Row],[repetition]])</f>
        <v>38707507.742890246</v>
      </c>
      <c r="G2963" s="17">
        <f>IF(Table2[[#This Row],[time]]&lt;7200000,1,0)</f>
        <v>1</v>
      </c>
      <c r="H2963" t="s">
        <v>244</v>
      </c>
      <c r="I2963">
        <v>3</v>
      </c>
      <c r="J2963" t="s">
        <v>229</v>
      </c>
      <c r="K2963" t="s">
        <v>244</v>
      </c>
      <c r="L2963" t="s">
        <v>231</v>
      </c>
      <c r="M2963" t="s">
        <v>232</v>
      </c>
      <c r="N2963" t="s">
        <v>244</v>
      </c>
      <c r="O2963">
        <v>110</v>
      </c>
      <c r="P2963">
        <v>50</v>
      </c>
      <c r="Q2963" t="s">
        <v>248</v>
      </c>
      <c r="R2963" t="s">
        <v>235</v>
      </c>
      <c r="S2963" t="s">
        <v>238</v>
      </c>
      <c r="T2963" t="b">
        <v>0</v>
      </c>
      <c r="U2963" t="b">
        <v>1</v>
      </c>
      <c r="V2963" t="b">
        <v>1</v>
      </c>
      <c r="W2963" t="b">
        <v>0</v>
      </c>
      <c r="X2963" t="b">
        <v>1</v>
      </c>
      <c r="Y2963" t="b">
        <v>1</v>
      </c>
      <c r="Z2963" t="b">
        <v>1</v>
      </c>
      <c r="AA2963" t="b">
        <v>1</v>
      </c>
      <c r="AB2963" t="b">
        <v>1</v>
      </c>
      <c r="AC2963" t="b">
        <v>1</v>
      </c>
    </row>
    <row r="2964" spans="1:29" x14ac:dyDescent="0.2">
      <c r="A2964" s="6">
        <v>3</v>
      </c>
      <c r="B2964" s="6" t="s">
        <v>199</v>
      </c>
      <c r="C2964" s="6" t="s">
        <v>87</v>
      </c>
      <c r="D2964" s="6">
        <v>0</v>
      </c>
      <c r="E2964" s="7">
        <v>78286.133900983201</v>
      </c>
      <c r="F2964" s="16">
        <f>SUMIFS(Table2[time],Table2[config],Table2[[#This Row],[config]],Table2[repetition],Table2[[#This Row],[repetition]])</f>
        <v>38707507.742890246</v>
      </c>
      <c r="G2964" s="16">
        <f>IF(Table2[[#This Row],[time]]&lt;7200000,1,0)</f>
        <v>1</v>
      </c>
      <c r="H2964" t="s">
        <v>244</v>
      </c>
      <c r="I2964">
        <v>3</v>
      </c>
      <c r="J2964" t="s">
        <v>229</v>
      </c>
      <c r="K2964" t="s">
        <v>244</v>
      </c>
      <c r="L2964" t="s">
        <v>231</v>
      </c>
      <c r="M2964" t="s">
        <v>232</v>
      </c>
      <c r="N2964" t="s">
        <v>244</v>
      </c>
      <c r="O2964">
        <v>110</v>
      </c>
      <c r="P2964">
        <v>50</v>
      </c>
      <c r="Q2964" t="s">
        <v>248</v>
      </c>
      <c r="R2964" t="s">
        <v>235</v>
      </c>
      <c r="S2964" t="s">
        <v>238</v>
      </c>
      <c r="T2964" t="b">
        <v>0</v>
      </c>
      <c r="U2964" t="b">
        <v>1</v>
      </c>
      <c r="V2964" t="b">
        <v>1</v>
      </c>
      <c r="W2964" t="b">
        <v>0</v>
      </c>
      <c r="X2964" t="b">
        <v>1</v>
      </c>
      <c r="Y2964" t="b">
        <v>1</v>
      </c>
      <c r="Z2964" t="b">
        <v>1</v>
      </c>
      <c r="AA2964" t="b">
        <v>1</v>
      </c>
      <c r="AB2964" t="b">
        <v>1</v>
      </c>
      <c r="AC2964" t="b">
        <v>1</v>
      </c>
    </row>
    <row r="2965" spans="1:29" x14ac:dyDescent="0.2">
      <c r="A2965" s="8">
        <v>3</v>
      </c>
      <c r="B2965" s="8" t="s">
        <v>197</v>
      </c>
      <c r="C2965" s="8" t="s">
        <v>87</v>
      </c>
      <c r="D2965" s="8">
        <v>0</v>
      </c>
      <c r="E2965" s="9">
        <v>72111.081971903302</v>
      </c>
      <c r="F2965" s="17">
        <f>SUMIFS(Table2[time],Table2[config],Table2[[#This Row],[config]],Table2[repetition],Table2[[#This Row],[repetition]])</f>
        <v>38707507.742890246</v>
      </c>
      <c r="G2965" s="17">
        <f>IF(Table2[[#This Row],[time]]&lt;7200000,1,0)</f>
        <v>1</v>
      </c>
      <c r="H2965" t="s">
        <v>244</v>
      </c>
      <c r="I2965">
        <v>3</v>
      </c>
      <c r="J2965" t="s">
        <v>229</v>
      </c>
      <c r="K2965" t="s">
        <v>244</v>
      </c>
      <c r="L2965" t="s">
        <v>231</v>
      </c>
      <c r="M2965" t="s">
        <v>232</v>
      </c>
      <c r="N2965" t="s">
        <v>244</v>
      </c>
      <c r="O2965">
        <v>110</v>
      </c>
      <c r="P2965">
        <v>50</v>
      </c>
      <c r="Q2965" t="s">
        <v>248</v>
      </c>
      <c r="R2965" t="s">
        <v>235</v>
      </c>
      <c r="S2965" t="s">
        <v>238</v>
      </c>
      <c r="T2965" t="b">
        <v>0</v>
      </c>
      <c r="U2965" t="b">
        <v>1</v>
      </c>
      <c r="V2965" t="b">
        <v>1</v>
      </c>
      <c r="W2965" t="b">
        <v>0</v>
      </c>
      <c r="X2965" t="b">
        <v>1</v>
      </c>
      <c r="Y2965" t="b">
        <v>1</v>
      </c>
      <c r="Z2965" t="b">
        <v>1</v>
      </c>
      <c r="AA2965" t="b">
        <v>1</v>
      </c>
      <c r="AB2965" t="b">
        <v>1</v>
      </c>
      <c r="AC2965" t="b">
        <v>1</v>
      </c>
    </row>
    <row r="2966" spans="1:29" x14ac:dyDescent="0.2">
      <c r="A2966" s="6">
        <v>3</v>
      </c>
      <c r="B2966" s="6" t="s">
        <v>202</v>
      </c>
      <c r="C2966" s="6" t="s">
        <v>87</v>
      </c>
      <c r="D2966" s="6">
        <v>0</v>
      </c>
      <c r="E2966" s="7">
        <v>502140.27845207602</v>
      </c>
      <c r="F2966" s="16">
        <f>SUMIFS(Table2[time],Table2[config],Table2[[#This Row],[config]],Table2[repetition],Table2[[#This Row],[repetition]])</f>
        <v>38707507.742890246</v>
      </c>
      <c r="G2966" s="16">
        <f>IF(Table2[[#This Row],[time]]&lt;7200000,1,0)</f>
        <v>1</v>
      </c>
      <c r="H2966" t="s">
        <v>244</v>
      </c>
      <c r="I2966">
        <v>3</v>
      </c>
      <c r="J2966" t="s">
        <v>229</v>
      </c>
      <c r="K2966" t="s">
        <v>244</v>
      </c>
      <c r="L2966" t="s">
        <v>231</v>
      </c>
      <c r="M2966" t="s">
        <v>232</v>
      </c>
      <c r="N2966" t="s">
        <v>244</v>
      </c>
      <c r="O2966">
        <v>110</v>
      </c>
      <c r="P2966">
        <v>50</v>
      </c>
      <c r="Q2966" t="s">
        <v>248</v>
      </c>
      <c r="R2966" t="s">
        <v>235</v>
      </c>
      <c r="S2966" t="s">
        <v>238</v>
      </c>
      <c r="T2966" t="b">
        <v>0</v>
      </c>
      <c r="U2966" t="b">
        <v>1</v>
      </c>
      <c r="V2966" t="b">
        <v>1</v>
      </c>
      <c r="W2966" t="b">
        <v>0</v>
      </c>
      <c r="X2966" t="b">
        <v>1</v>
      </c>
      <c r="Y2966" t="b">
        <v>1</v>
      </c>
      <c r="Z2966" t="b">
        <v>1</v>
      </c>
      <c r="AA2966" t="b">
        <v>1</v>
      </c>
      <c r="AB2966" t="b">
        <v>1</v>
      </c>
      <c r="AC2966" t="b">
        <v>1</v>
      </c>
    </row>
    <row r="2967" spans="1:29" x14ac:dyDescent="0.2">
      <c r="A2967" s="8">
        <v>3</v>
      </c>
      <c r="B2967" s="8" t="s">
        <v>203</v>
      </c>
      <c r="C2967" s="8" t="s">
        <v>87</v>
      </c>
      <c r="D2967" s="8">
        <v>6</v>
      </c>
      <c r="E2967" s="9">
        <v>2039980.73195305</v>
      </c>
      <c r="F2967" s="17">
        <f>SUMIFS(Table2[time],Table2[config],Table2[[#This Row],[config]],Table2[repetition],Table2[[#This Row],[repetition]])</f>
        <v>38707507.742890246</v>
      </c>
      <c r="G2967" s="17">
        <f>IF(Table2[[#This Row],[time]]&lt;7200000,1,0)</f>
        <v>1</v>
      </c>
      <c r="H2967" t="s">
        <v>244</v>
      </c>
      <c r="I2967">
        <v>3</v>
      </c>
      <c r="J2967" t="s">
        <v>229</v>
      </c>
      <c r="K2967" t="s">
        <v>244</v>
      </c>
      <c r="L2967" t="s">
        <v>231</v>
      </c>
      <c r="M2967" t="s">
        <v>232</v>
      </c>
      <c r="N2967" t="s">
        <v>244</v>
      </c>
      <c r="O2967">
        <v>110</v>
      </c>
      <c r="P2967">
        <v>50</v>
      </c>
      <c r="Q2967" t="s">
        <v>248</v>
      </c>
      <c r="R2967" t="s">
        <v>235</v>
      </c>
      <c r="S2967" t="s">
        <v>238</v>
      </c>
      <c r="T2967" t="b">
        <v>0</v>
      </c>
      <c r="U2967" t="b">
        <v>1</v>
      </c>
      <c r="V2967" t="b">
        <v>1</v>
      </c>
      <c r="W2967" t="b">
        <v>0</v>
      </c>
      <c r="X2967" t="b">
        <v>1</v>
      </c>
      <c r="Y2967" t="b">
        <v>1</v>
      </c>
      <c r="Z2967" t="b">
        <v>1</v>
      </c>
      <c r="AA2967" t="b">
        <v>1</v>
      </c>
      <c r="AB2967" t="b">
        <v>1</v>
      </c>
      <c r="AC2967" t="b">
        <v>1</v>
      </c>
    </row>
    <row r="2968" spans="1:29" x14ac:dyDescent="0.2">
      <c r="A2968" s="6">
        <v>3</v>
      </c>
      <c r="B2968" s="6" t="s">
        <v>204</v>
      </c>
      <c r="C2968" s="6" t="s">
        <v>87</v>
      </c>
      <c r="D2968" s="6">
        <v>0</v>
      </c>
      <c r="E2968" s="7">
        <v>7225138.39524996</v>
      </c>
      <c r="F2968" s="16">
        <f>SUMIFS(Table2[time],Table2[config],Table2[[#This Row],[config]],Table2[repetition],Table2[[#This Row],[repetition]])</f>
        <v>38707507.742890246</v>
      </c>
      <c r="G2968" s="16">
        <f>IF(Table2[[#This Row],[time]]&lt;7200000,1,0)</f>
        <v>0</v>
      </c>
      <c r="H2968" t="s">
        <v>244</v>
      </c>
      <c r="I2968">
        <v>3</v>
      </c>
      <c r="J2968" t="s">
        <v>229</v>
      </c>
      <c r="K2968" t="s">
        <v>244</v>
      </c>
      <c r="L2968" t="s">
        <v>231</v>
      </c>
      <c r="M2968" t="s">
        <v>232</v>
      </c>
      <c r="N2968" t="s">
        <v>244</v>
      </c>
      <c r="O2968">
        <v>110</v>
      </c>
      <c r="P2968">
        <v>50</v>
      </c>
      <c r="Q2968" t="s">
        <v>248</v>
      </c>
      <c r="R2968" t="s">
        <v>235</v>
      </c>
      <c r="S2968" t="s">
        <v>238</v>
      </c>
      <c r="T2968" t="b">
        <v>0</v>
      </c>
      <c r="U2968" t="b">
        <v>1</v>
      </c>
      <c r="V2968" t="b">
        <v>1</v>
      </c>
      <c r="W2968" t="b">
        <v>0</v>
      </c>
      <c r="X2968" t="b">
        <v>1</v>
      </c>
      <c r="Y2968" t="b">
        <v>1</v>
      </c>
      <c r="Z2968" t="b">
        <v>1</v>
      </c>
      <c r="AA2968" t="b">
        <v>1</v>
      </c>
      <c r="AB2968" t="b">
        <v>1</v>
      </c>
      <c r="AC2968" t="b">
        <v>1</v>
      </c>
    </row>
    <row r="2969" spans="1:29" x14ac:dyDescent="0.2">
      <c r="A2969" s="8">
        <v>3</v>
      </c>
      <c r="B2969" s="8" t="s">
        <v>205</v>
      </c>
      <c r="C2969" s="8" t="s">
        <v>87</v>
      </c>
      <c r="D2969" s="8">
        <v>0</v>
      </c>
      <c r="E2969" s="9">
        <v>7236593.0311009204</v>
      </c>
      <c r="F2969" s="17">
        <f>SUMIFS(Table2[time],Table2[config],Table2[[#This Row],[config]],Table2[repetition],Table2[[#This Row],[repetition]])</f>
        <v>38707507.742890246</v>
      </c>
      <c r="G2969" s="17">
        <f>IF(Table2[[#This Row],[time]]&lt;7200000,1,0)</f>
        <v>0</v>
      </c>
      <c r="H2969" t="s">
        <v>244</v>
      </c>
      <c r="I2969">
        <v>3</v>
      </c>
      <c r="J2969" t="s">
        <v>229</v>
      </c>
      <c r="K2969" t="s">
        <v>244</v>
      </c>
      <c r="L2969" t="s">
        <v>231</v>
      </c>
      <c r="M2969" t="s">
        <v>232</v>
      </c>
      <c r="N2969" t="s">
        <v>244</v>
      </c>
      <c r="O2969">
        <v>110</v>
      </c>
      <c r="P2969">
        <v>50</v>
      </c>
      <c r="Q2969" t="s">
        <v>248</v>
      </c>
      <c r="R2969" t="s">
        <v>235</v>
      </c>
      <c r="S2969" t="s">
        <v>238</v>
      </c>
      <c r="T2969" t="b">
        <v>0</v>
      </c>
      <c r="U2969" t="b">
        <v>1</v>
      </c>
      <c r="V2969" t="b">
        <v>1</v>
      </c>
      <c r="W2969" t="b">
        <v>0</v>
      </c>
      <c r="X2969" t="b">
        <v>1</v>
      </c>
      <c r="Y2969" t="b">
        <v>1</v>
      </c>
      <c r="Z2969" t="b">
        <v>1</v>
      </c>
      <c r="AA2969" t="b">
        <v>1</v>
      </c>
      <c r="AB2969" t="b">
        <v>1</v>
      </c>
      <c r="AC2969" t="b">
        <v>1</v>
      </c>
    </row>
    <row r="2970" spans="1:29" x14ac:dyDescent="0.2">
      <c r="A2970" s="6">
        <v>3</v>
      </c>
      <c r="B2970" s="6" t="s">
        <v>187</v>
      </c>
      <c r="C2970" s="6" t="s">
        <v>87</v>
      </c>
      <c r="D2970" s="6">
        <v>0</v>
      </c>
      <c r="E2970" s="7">
        <v>7407728.5478970697</v>
      </c>
      <c r="F2970" s="16">
        <f>SUMIFS(Table2[time],Table2[config],Table2[[#This Row],[config]],Table2[repetition],Table2[[#This Row],[repetition]])</f>
        <v>38707507.742890246</v>
      </c>
      <c r="G2970" s="16">
        <f>IF(Table2[[#This Row],[time]]&lt;7200000,1,0)</f>
        <v>0</v>
      </c>
      <c r="H2970" t="s">
        <v>244</v>
      </c>
      <c r="I2970">
        <v>3</v>
      </c>
      <c r="J2970" t="s">
        <v>229</v>
      </c>
      <c r="K2970" t="s">
        <v>244</v>
      </c>
      <c r="L2970" t="s">
        <v>231</v>
      </c>
      <c r="M2970" t="s">
        <v>232</v>
      </c>
      <c r="N2970" t="s">
        <v>244</v>
      </c>
      <c r="O2970">
        <v>110</v>
      </c>
      <c r="P2970">
        <v>50</v>
      </c>
      <c r="Q2970" t="s">
        <v>248</v>
      </c>
      <c r="R2970" t="s">
        <v>235</v>
      </c>
      <c r="S2970" t="s">
        <v>238</v>
      </c>
      <c r="T2970" t="b">
        <v>0</v>
      </c>
      <c r="U2970" t="b">
        <v>1</v>
      </c>
      <c r="V2970" t="b">
        <v>1</v>
      </c>
      <c r="W2970" t="b">
        <v>0</v>
      </c>
      <c r="X2970" t="b">
        <v>1</v>
      </c>
      <c r="Y2970" t="b">
        <v>1</v>
      </c>
      <c r="Z2970" t="b">
        <v>1</v>
      </c>
      <c r="AA2970" t="b">
        <v>1</v>
      </c>
      <c r="AB2970" t="b">
        <v>1</v>
      </c>
      <c r="AC2970" t="b">
        <v>1</v>
      </c>
    </row>
    <row r="2971" spans="1:29" x14ac:dyDescent="0.2">
      <c r="A2971" s="8">
        <v>3</v>
      </c>
      <c r="B2971" s="8" t="s">
        <v>191</v>
      </c>
      <c r="C2971" s="8" t="s">
        <v>87</v>
      </c>
      <c r="D2971" s="8">
        <v>0</v>
      </c>
      <c r="E2971" s="9">
        <v>7233634.4338380704</v>
      </c>
      <c r="F2971" s="17">
        <f>SUMIFS(Table2[time],Table2[config],Table2[[#This Row],[config]],Table2[repetition],Table2[[#This Row],[repetition]])</f>
        <v>38707507.742890246</v>
      </c>
      <c r="G2971" s="17">
        <f>IF(Table2[[#This Row],[time]]&lt;7200000,1,0)</f>
        <v>0</v>
      </c>
      <c r="H2971" t="s">
        <v>244</v>
      </c>
      <c r="I2971">
        <v>3</v>
      </c>
      <c r="J2971" t="s">
        <v>229</v>
      </c>
      <c r="K2971" t="s">
        <v>244</v>
      </c>
      <c r="L2971" t="s">
        <v>231</v>
      </c>
      <c r="M2971" t="s">
        <v>232</v>
      </c>
      <c r="N2971" t="s">
        <v>244</v>
      </c>
      <c r="O2971">
        <v>110</v>
      </c>
      <c r="P2971">
        <v>50</v>
      </c>
      <c r="Q2971" t="s">
        <v>248</v>
      </c>
      <c r="R2971" t="s">
        <v>235</v>
      </c>
      <c r="S2971" t="s">
        <v>238</v>
      </c>
      <c r="T2971" t="b">
        <v>0</v>
      </c>
      <c r="U2971" t="b">
        <v>1</v>
      </c>
      <c r="V2971" t="b">
        <v>1</v>
      </c>
      <c r="W2971" t="b">
        <v>0</v>
      </c>
      <c r="X2971" t="b">
        <v>1</v>
      </c>
      <c r="Y2971" t="b">
        <v>1</v>
      </c>
      <c r="Z2971" t="b">
        <v>1</v>
      </c>
      <c r="AA2971" t="b">
        <v>1</v>
      </c>
      <c r="AB2971" t="b">
        <v>1</v>
      </c>
      <c r="AC2971" t="b">
        <v>1</v>
      </c>
    </row>
    <row r="2972" spans="1:29" x14ac:dyDescent="0.2">
      <c r="A2972" s="6">
        <v>1</v>
      </c>
      <c r="B2972" s="6" t="s">
        <v>192</v>
      </c>
      <c r="C2972" s="6" t="s">
        <v>88</v>
      </c>
      <c r="D2972" s="6">
        <v>0</v>
      </c>
      <c r="E2972" s="7">
        <v>120786.82620404199</v>
      </c>
      <c r="F2972" s="16">
        <f>SUMIFS(Table2[time],Table2[config],Table2[[#This Row],[config]],Table2[repetition],Table2[[#This Row],[repetition]])</f>
        <v>7836659.6268112483</v>
      </c>
      <c r="G2972" s="16">
        <f>IF(Table2[[#This Row],[time]]&lt;7200000,1,0)</f>
        <v>1</v>
      </c>
      <c r="H2972" t="s">
        <v>228</v>
      </c>
      <c r="I2972">
        <v>4</v>
      </c>
      <c r="J2972" t="s">
        <v>238</v>
      </c>
      <c r="K2972" t="s">
        <v>244</v>
      </c>
      <c r="L2972" t="s">
        <v>250</v>
      </c>
      <c r="M2972" t="s">
        <v>241</v>
      </c>
      <c r="N2972" t="s">
        <v>233</v>
      </c>
      <c r="O2972">
        <v>120</v>
      </c>
      <c r="P2972">
        <v>50</v>
      </c>
      <c r="Q2972" t="s">
        <v>234</v>
      </c>
      <c r="R2972" t="s">
        <v>244</v>
      </c>
      <c r="S2972" t="s">
        <v>238</v>
      </c>
      <c r="T2972" t="b">
        <v>1</v>
      </c>
      <c r="U2972" t="b">
        <v>0</v>
      </c>
      <c r="V2972" t="b">
        <v>0</v>
      </c>
      <c r="W2972" t="b">
        <v>1</v>
      </c>
      <c r="X2972" t="b">
        <v>1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</row>
    <row r="2973" spans="1:29" x14ac:dyDescent="0.2">
      <c r="A2973" s="8">
        <v>1</v>
      </c>
      <c r="B2973" s="8" t="s">
        <v>181</v>
      </c>
      <c r="C2973" s="8" t="s">
        <v>88</v>
      </c>
      <c r="D2973" s="8">
        <v>0</v>
      </c>
      <c r="E2973" s="9">
        <v>81886.164471972705</v>
      </c>
      <c r="F2973" s="17">
        <f>SUMIFS(Table2[time],Table2[config],Table2[[#This Row],[config]],Table2[repetition],Table2[[#This Row],[repetition]])</f>
        <v>7836659.6268112483</v>
      </c>
      <c r="G2973" s="17">
        <f>IF(Table2[[#This Row],[time]]&lt;7200000,1,0)</f>
        <v>1</v>
      </c>
      <c r="H2973" t="s">
        <v>228</v>
      </c>
      <c r="I2973">
        <v>4</v>
      </c>
      <c r="J2973" t="s">
        <v>238</v>
      </c>
      <c r="K2973" t="s">
        <v>244</v>
      </c>
      <c r="L2973" t="s">
        <v>250</v>
      </c>
      <c r="M2973" t="s">
        <v>241</v>
      </c>
      <c r="N2973" t="s">
        <v>233</v>
      </c>
      <c r="O2973">
        <v>120</v>
      </c>
      <c r="P2973">
        <v>50</v>
      </c>
      <c r="Q2973" t="s">
        <v>234</v>
      </c>
      <c r="R2973" t="s">
        <v>244</v>
      </c>
      <c r="S2973" t="s">
        <v>238</v>
      </c>
      <c r="T2973" t="b">
        <v>1</v>
      </c>
      <c r="U2973" t="b">
        <v>0</v>
      </c>
      <c r="V2973" t="b">
        <v>0</v>
      </c>
      <c r="W2973" t="b">
        <v>1</v>
      </c>
      <c r="X2973" t="b">
        <v>1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</row>
    <row r="2974" spans="1:29" x14ac:dyDescent="0.2">
      <c r="A2974" s="6">
        <v>1</v>
      </c>
      <c r="B2974" s="6" t="s">
        <v>194</v>
      </c>
      <c r="C2974" s="6" t="s">
        <v>88</v>
      </c>
      <c r="D2974" s="6">
        <v>0</v>
      </c>
      <c r="E2974" s="7">
        <v>143874.369625002</v>
      </c>
      <c r="F2974" s="16">
        <f>SUMIFS(Table2[time],Table2[config],Table2[[#This Row],[config]],Table2[repetition],Table2[[#This Row],[repetition]])</f>
        <v>7836659.6268112483</v>
      </c>
      <c r="G2974" s="16">
        <f>IF(Table2[[#This Row],[time]]&lt;7200000,1,0)</f>
        <v>1</v>
      </c>
      <c r="H2974" t="s">
        <v>228</v>
      </c>
      <c r="I2974">
        <v>4</v>
      </c>
      <c r="J2974" t="s">
        <v>238</v>
      </c>
      <c r="K2974" t="s">
        <v>244</v>
      </c>
      <c r="L2974" t="s">
        <v>250</v>
      </c>
      <c r="M2974" t="s">
        <v>241</v>
      </c>
      <c r="N2974" t="s">
        <v>233</v>
      </c>
      <c r="O2974">
        <v>120</v>
      </c>
      <c r="P2974">
        <v>50</v>
      </c>
      <c r="Q2974" t="s">
        <v>234</v>
      </c>
      <c r="R2974" t="s">
        <v>244</v>
      </c>
      <c r="S2974" t="s">
        <v>238</v>
      </c>
      <c r="T2974" t="b">
        <v>1</v>
      </c>
      <c r="U2974" t="b">
        <v>0</v>
      </c>
      <c r="V2974" t="b">
        <v>0</v>
      </c>
      <c r="W2974" t="b">
        <v>1</v>
      </c>
      <c r="X2974" t="b">
        <v>1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</row>
    <row r="2975" spans="1:29" x14ac:dyDescent="0.2">
      <c r="A2975" s="8">
        <v>1</v>
      </c>
      <c r="B2975" s="8" t="s">
        <v>182</v>
      </c>
      <c r="C2975" s="8" t="s">
        <v>88</v>
      </c>
      <c r="D2975" s="8">
        <v>8</v>
      </c>
      <c r="E2975" s="9">
        <v>153949.72482114099</v>
      </c>
      <c r="F2975" s="17">
        <f>SUMIFS(Table2[time],Table2[config],Table2[[#This Row],[config]],Table2[repetition],Table2[[#This Row],[repetition]])</f>
        <v>7836659.6268112483</v>
      </c>
      <c r="G2975" s="17">
        <f>IF(Table2[[#This Row],[time]]&lt;7200000,1,0)</f>
        <v>1</v>
      </c>
      <c r="H2975" t="s">
        <v>228</v>
      </c>
      <c r="I2975">
        <v>4</v>
      </c>
      <c r="J2975" t="s">
        <v>238</v>
      </c>
      <c r="K2975" t="s">
        <v>244</v>
      </c>
      <c r="L2975" t="s">
        <v>250</v>
      </c>
      <c r="M2975" t="s">
        <v>241</v>
      </c>
      <c r="N2975" t="s">
        <v>233</v>
      </c>
      <c r="O2975">
        <v>120</v>
      </c>
      <c r="P2975">
        <v>50</v>
      </c>
      <c r="Q2975" t="s">
        <v>234</v>
      </c>
      <c r="R2975" t="s">
        <v>244</v>
      </c>
      <c r="S2975" t="s">
        <v>238</v>
      </c>
      <c r="T2975" t="b">
        <v>1</v>
      </c>
      <c r="U2975" t="b">
        <v>0</v>
      </c>
      <c r="V2975" t="b">
        <v>0</v>
      </c>
      <c r="W2975" t="b">
        <v>1</v>
      </c>
      <c r="X2975" t="b">
        <v>1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</row>
    <row r="2976" spans="1:29" x14ac:dyDescent="0.2">
      <c r="A2976" s="6">
        <v>1</v>
      </c>
      <c r="B2976" s="6" t="s">
        <v>176</v>
      </c>
      <c r="C2976" s="6" t="s">
        <v>88</v>
      </c>
      <c r="D2976" s="6">
        <v>0</v>
      </c>
      <c r="E2976" s="7">
        <v>104602.477432927</v>
      </c>
      <c r="F2976" s="16">
        <f>SUMIFS(Table2[time],Table2[config],Table2[[#This Row],[config]],Table2[repetition],Table2[[#This Row],[repetition]])</f>
        <v>7836659.6268112483</v>
      </c>
      <c r="G2976" s="16">
        <f>IF(Table2[[#This Row],[time]]&lt;7200000,1,0)</f>
        <v>1</v>
      </c>
      <c r="H2976" t="s">
        <v>228</v>
      </c>
      <c r="I2976">
        <v>4</v>
      </c>
      <c r="J2976" t="s">
        <v>238</v>
      </c>
      <c r="K2976" t="s">
        <v>244</v>
      </c>
      <c r="L2976" t="s">
        <v>250</v>
      </c>
      <c r="M2976" t="s">
        <v>241</v>
      </c>
      <c r="N2976" t="s">
        <v>233</v>
      </c>
      <c r="O2976">
        <v>120</v>
      </c>
      <c r="P2976">
        <v>50</v>
      </c>
      <c r="Q2976" t="s">
        <v>234</v>
      </c>
      <c r="R2976" t="s">
        <v>244</v>
      </c>
      <c r="S2976" t="s">
        <v>238</v>
      </c>
      <c r="T2976" t="b">
        <v>1</v>
      </c>
      <c r="U2976" t="b">
        <v>0</v>
      </c>
      <c r="V2976" t="b">
        <v>0</v>
      </c>
      <c r="W2976" t="b">
        <v>1</v>
      </c>
      <c r="X2976" t="b">
        <v>1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</row>
    <row r="2977" spans="1:29" x14ac:dyDescent="0.2">
      <c r="A2977" s="8">
        <v>1</v>
      </c>
      <c r="B2977" s="8" t="s">
        <v>183</v>
      </c>
      <c r="C2977" s="8" t="s">
        <v>88</v>
      </c>
      <c r="D2977" s="8">
        <v>0</v>
      </c>
      <c r="E2977" s="9">
        <v>140891.73382287801</v>
      </c>
      <c r="F2977" s="17">
        <f>SUMIFS(Table2[time],Table2[config],Table2[[#This Row],[config]],Table2[repetition],Table2[[#This Row],[repetition]])</f>
        <v>7836659.6268112483</v>
      </c>
      <c r="G2977" s="17">
        <f>IF(Table2[[#This Row],[time]]&lt;7200000,1,0)</f>
        <v>1</v>
      </c>
      <c r="H2977" t="s">
        <v>228</v>
      </c>
      <c r="I2977">
        <v>4</v>
      </c>
      <c r="J2977" t="s">
        <v>238</v>
      </c>
      <c r="K2977" t="s">
        <v>244</v>
      </c>
      <c r="L2977" t="s">
        <v>250</v>
      </c>
      <c r="M2977" t="s">
        <v>241</v>
      </c>
      <c r="N2977" t="s">
        <v>233</v>
      </c>
      <c r="O2977">
        <v>120</v>
      </c>
      <c r="P2977">
        <v>50</v>
      </c>
      <c r="Q2977" t="s">
        <v>234</v>
      </c>
      <c r="R2977" t="s">
        <v>244</v>
      </c>
      <c r="S2977" t="s">
        <v>238</v>
      </c>
      <c r="T2977" t="b">
        <v>1</v>
      </c>
      <c r="U2977" t="b">
        <v>0</v>
      </c>
      <c r="V2977" t="b">
        <v>0</v>
      </c>
      <c r="W2977" t="b">
        <v>1</v>
      </c>
      <c r="X2977" t="b">
        <v>1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</row>
    <row r="2978" spans="1:29" x14ac:dyDescent="0.2">
      <c r="A2978" s="6">
        <v>1</v>
      </c>
      <c r="B2978" s="6" t="s">
        <v>184</v>
      </c>
      <c r="C2978" s="6" t="s">
        <v>88</v>
      </c>
      <c r="D2978" s="6">
        <v>0</v>
      </c>
      <c r="E2978" s="7">
        <v>115178.05145797299</v>
      </c>
      <c r="F2978" s="16">
        <f>SUMIFS(Table2[time],Table2[config],Table2[[#This Row],[config]],Table2[repetition],Table2[[#This Row],[repetition]])</f>
        <v>7836659.6268112483</v>
      </c>
      <c r="G2978" s="16">
        <f>IF(Table2[[#This Row],[time]]&lt;7200000,1,0)</f>
        <v>1</v>
      </c>
      <c r="H2978" t="s">
        <v>228</v>
      </c>
      <c r="I2978">
        <v>4</v>
      </c>
      <c r="J2978" t="s">
        <v>238</v>
      </c>
      <c r="K2978" t="s">
        <v>244</v>
      </c>
      <c r="L2978" t="s">
        <v>250</v>
      </c>
      <c r="M2978" t="s">
        <v>241</v>
      </c>
      <c r="N2978" t="s">
        <v>233</v>
      </c>
      <c r="O2978">
        <v>120</v>
      </c>
      <c r="P2978">
        <v>50</v>
      </c>
      <c r="Q2978" t="s">
        <v>234</v>
      </c>
      <c r="R2978" t="s">
        <v>244</v>
      </c>
      <c r="S2978" t="s">
        <v>238</v>
      </c>
      <c r="T2978" t="b">
        <v>1</v>
      </c>
      <c r="U2978" t="b">
        <v>0</v>
      </c>
      <c r="V2978" t="b">
        <v>0</v>
      </c>
      <c r="W2978" t="b">
        <v>1</v>
      </c>
      <c r="X2978" t="b">
        <v>1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</row>
    <row r="2979" spans="1:29" x14ac:dyDescent="0.2">
      <c r="A2979" s="8">
        <v>1</v>
      </c>
      <c r="B2979" s="8" t="s">
        <v>180</v>
      </c>
      <c r="C2979" s="8" t="s">
        <v>88</v>
      </c>
      <c r="D2979" s="8">
        <v>0</v>
      </c>
      <c r="E2979" s="9">
        <v>90623.668092070104</v>
      </c>
      <c r="F2979" s="17">
        <f>SUMIFS(Table2[time],Table2[config],Table2[[#This Row],[config]],Table2[repetition],Table2[[#This Row],[repetition]])</f>
        <v>7836659.6268112483</v>
      </c>
      <c r="G2979" s="17">
        <f>IF(Table2[[#This Row],[time]]&lt;7200000,1,0)</f>
        <v>1</v>
      </c>
      <c r="H2979" t="s">
        <v>228</v>
      </c>
      <c r="I2979">
        <v>4</v>
      </c>
      <c r="J2979" t="s">
        <v>238</v>
      </c>
      <c r="K2979" t="s">
        <v>244</v>
      </c>
      <c r="L2979" t="s">
        <v>250</v>
      </c>
      <c r="M2979" t="s">
        <v>241</v>
      </c>
      <c r="N2979" t="s">
        <v>233</v>
      </c>
      <c r="O2979">
        <v>120</v>
      </c>
      <c r="P2979">
        <v>50</v>
      </c>
      <c r="Q2979" t="s">
        <v>234</v>
      </c>
      <c r="R2979" t="s">
        <v>244</v>
      </c>
      <c r="S2979" t="s">
        <v>238</v>
      </c>
      <c r="T2979" t="b">
        <v>1</v>
      </c>
      <c r="U2979" t="b">
        <v>0</v>
      </c>
      <c r="V2979" t="b">
        <v>0</v>
      </c>
      <c r="W2979" t="b">
        <v>1</v>
      </c>
      <c r="X2979" t="b">
        <v>1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</row>
    <row r="2980" spans="1:29" x14ac:dyDescent="0.2">
      <c r="A2980" s="6">
        <v>1</v>
      </c>
      <c r="B2980" s="6" t="s">
        <v>189</v>
      </c>
      <c r="C2980" s="6" t="s">
        <v>88</v>
      </c>
      <c r="D2980" s="6">
        <v>0</v>
      </c>
      <c r="E2980" s="7">
        <v>93129.860235145301</v>
      </c>
      <c r="F2980" s="16">
        <f>SUMIFS(Table2[time],Table2[config],Table2[[#This Row],[config]],Table2[repetition],Table2[[#This Row],[repetition]])</f>
        <v>7836659.6268112483</v>
      </c>
      <c r="G2980" s="16">
        <f>IF(Table2[[#This Row],[time]]&lt;7200000,1,0)</f>
        <v>1</v>
      </c>
      <c r="H2980" t="s">
        <v>228</v>
      </c>
      <c r="I2980">
        <v>4</v>
      </c>
      <c r="J2980" t="s">
        <v>238</v>
      </c>
      <c r="K2980" t="s">
        <v>244</v>
      </c>
      <c r="L2980" t="s">
        <v>250</v>
      </c>
      <c r="M2980" t="s">
        <v>241</v>
      </c>
      <c r="N2980" t="s">
        <v>233</v>
      </c>
      <c r="O2980">
        <v>120</v>
      </c>
      <c r="P2980">
        <v>50</v>
      </c>
      <c r="Q2980" t="s">
        <v>234</v>
      </c>
      <c r="R2980" t="s">
        <v>244</v>
      </c>
      <c r="S2980" t="s">
        <v>238</v>
      </c>
      <c r="T2980" t="b">
        <v>1</v>
      </c>
      <c r="U2980" t="b">
        <v>0</v>
      </c>
      <c r="V2980" t="b">
        <v>0</v>
      </c>
      <c r="W2980" t="b">
        <v>1</v>
      </c>
      <c r="X2980" t="b">
        <v>1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</row>
    <row r="2981" spans="1:29" x14ac:dyDescent="0.2">
      <c r="A2981" s="8">
        <v>1</v>
      </c>
      <c r="B2981" s="8" t="s">
        <v>195</v>
      </c>
      <c r="C2981" s="8" t="s">
        <v>88</v>
      </c>
      <c r="D2981" s="8">
        <v>0</v>
      </c>
      <c r="E2981" s="9">
        <v>199916.87537403699</v>
      </c>
      <c r="F2981" s="17">
        <f>SUMIFS(Table2[time],Table2[config],Table2[[#This Row],[config]],Table2[repetition],Table2[[#This Row],[repetition]])</f>
        <v>7836659.6268112483</v>
      </c>
      <c r="G2981" s="17">
        <f>IF(Table2[[#This Row],[time]]&lt;7200000,1,0)</f>
        <v>1</v>
      </c>
      <c r="H2981" t="s">
        <v>228</v>
      </c>
      <c r="I2981">
        <v>4</v>
      </c>
      <c r="J2981" t="s">
        <v>238</v>
      </c>
      <c r="K2981" t="s">
        <v>244</v>
      </c>
      <c r="L2981" t="s">
        <v>250</v>
      </c>
      <c r="M2981" t="s">
        <v>241</v>
      </c>
      <c r="N2981" t="s">
        <v>233</v>
      </c>
      <c r="O2981">
        <v>120</v>
      </c>
      <c r="P2981">
        <v>50</v>
      </c>
      <c r="Q2981" t="s">
        <v>234</v>
      </c>
      <c r="R2981" t="s">
        <v>244</v>
      </c>
      <c r="S2981" t="s">
        <v>238</v>
      </c>
      <c r="T2981" t="b">
        <v>1</v>
      </c>
      <c r="U2981" t="b">
        <v>0</v>
      </c>
      <c r="V2981" t="b">
        <v>0</v>
      </c>
      <c r="W2981" t="b">
        <v>1</v>
      </c>
      <c r="X2981" t="b">
        <v>1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</row>
    <row r="2982" spans="1:29" x14ac:dyDescent="0.2">
      <c r="A2982" s="6">
        <v>1</v>
      </c>
      <c r="B2982" s="6" t="s">
        <v>185</v>
      </c>
      <c r="C2982" s="6" t="s">
        <v>88</v>
      </c>
      <c r="D2982" s="6">
        <v>0</v>
      </c>
      <c r="E2982" s="7">
        <v>210693.473968887</v>
      </c>
      <c r="F2982" s="16">
        <f>SUMIFS(Table2[time],Table2[config],Table2[[#This Row],[config]],Table2[repetition],Table2[[#This Row],[repetition]])</f>
        <v>7836659.6268112483</v>
      </c>
      <c r="G2982" s="16">
        <f>IF(Table2[[#This Row],[time]]&lt;7200000,1,0)</f>
        <v>1</v>
      </c>
      <c r="H2982" t="s">
        <v>228</v>
      </c>
      <c r="I2982">
        <v>4</v>
      </c>
      <c r="J2982" t="s">
        <v>238</v>
      </c>
      <c r="K2982" t="s">
        <v>244</v>
      </c>
      <c r="L2982" t="s">
        <v>250</v>
      </c>
      <c r="M2982" t="s">
        <v>241</v>
      </c>
      <c r="N2982" t="s">
        <v>233</v>
      </c>
      <c r="O2982">
        <v>120</v>
      </c>
      <c r="P2982">
        <v>50</v>
      </c>
      <c r="Q2982" t="s">
        <v>234</v>
      </c>
      <c r="R2982" t="s">
        <v>244</v>
      </c>
      <c r="S2982" t="s">
        <v>238</v>
      </c>
      <c r="T2982" t="b">
        <v>1</v>
      </c>
      <c r="U2982" t="b">
        <v>0</v>
      </c>
      <c r="V2982" t="b">
        <v>0</v>
      </c>
      <c r="W2982" t="b">
        <v>1</v>
      </c>
      <c r="X2982" t="b">
        <v>1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</row>
    <row r="2983" spans="1:29" x14ac:dyDescent="0.2">
      <c r="A2983" s="8">
        <v>1</v>
      </c>
      <c r="B2983" s="8" t="s">
        <v>198</v>
      </c>
      <c r="C2983" s="8" t="s">
        <v>88</v>
      </c>
      <c r="D2983" s="8">
        <v>0</v>
      </c>
      <c r="E2983" s="9">
        <v>144454.81195603401</v>
      </c>
      <c r="F2983" s="17">
        <f>SUMIFS(Table2[time],Table2[config],Table2[[#This Row],[config]],Table2[repetition],Table2[[#This Row],[repetition]])</f>
        <v>7836659.6268112483</v>
      </c>
      <c r="G2983" s="17">
        <f>IF(Table2[[#This Row],[time]]&lt;7200000,1,0)</f>
        <v>1</v>
      </c>
      <c r="H2983" t="s">
        <v>228</v>
      </c>
      <c r="I2983">
        <v>4</v>
      </c>
      <c r="J2983" t="s">
        <v>238</v>
      </c>
      <c r="K2983" t="s">
        <v>244</v>
      </c>
      <c r="L2983" t="s">
        <v>250</v>
      </c>
      <c r="M2983" t="s">
        <v>241</v>
      </c>
      <c r="N2983" t="s">
        <v>233</v>
      </c>
      <c r="O2983">
        <v>120</v>
      </c>
      <c r="P2983">
        <v>50</v>
      </c>
      <c r="Q2983" t="s">
        <v>234</v>
      </c>
      <c r="R2983" t="s">
        <v>244</v>
      </c>
      <c r="S2983" t="s">
        <v>238</v>
      </c>
      <c r="T2983" t="b">
        <v>1</v>
      </c>
      <c r="U2983" t="b">
        <v>0</v>
      </c>
      <c r="V2983" t="b">
        <v>0</v>
      </c>
      <c r="W2983" t="b">
        <v>1</v>
      </c>
      <c r="X2983" t="b">
        <v>1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</row>
    <row r="2984" spans="1:29" x14ac:dyDescent="0.2">
      <c r="A2984" s="6">
        <v>1</v>
      </c>
      <c r="B2984" s="6" t="s">
        <v>200</v>
      </c>
      <c r="C2984" s="6" t="s">
        <v>88</v>
      </c>
      <c r="D2984" s="6">
        <v>1</v>
      </c>
      <c r="E2984" s="7">
        <v>176802.583541953</v>
      </c>
      <c r="F2984" s="16">
        <f>SUMIFS(Table2[time],Table2[config],Table2[[#This Row],[config]],Table2[repetition],Table2[[#This Row],[repetition]])</f>
        <v>7836659.6268112483</v>
      </c>
      <c r="G2984" s="16">
        <f>IF(Table2[[#This Row],[time]]&lt;7200000,1,0)</f>
        <v>1</v>
      </c>
      <c r="H2984" t="s">
        <v>228</v>
      </c>
      <c r="I2984">
        <v>4</v>
      </c>
      <c r="J2984" t="s">
        <v>238</v>
      </c>
      <c r="K2984" t="s">
        <v>244</v>
      </c>
      <c r="L2984" t="s">
        <v>250</v>
      </c>
      <c r="M2984" t="s">
        <v>241</v>
      </c>
      <c r="N2984" t="s">
        <v>233</v>
      </c>
      <c r="O2984">
        <v>120</v>
      </c>
      <c r="P2984">
        <v>50</v>
      </c>
      <c r="Q2984" t="s">
        <v>234</v>
      </c>
      <c r="R2984" t="s">
        <v>244</v>
      </c>
      <c r="S2984" t="s">
        <v>238</v>
      </c>
      <c r="T2984" t="b">
        <v>1</v>
      </c>
      <c r="U2984" t="b">
        <v>0</v>
      </c>
      <c r="V2984" t="b">
        <v>0</v>
      </c>
      <c r="W2984" t="b">
        <v>1</v>
      </c>
      <c r="X2984" t="b">
        <v>1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</row>
    <row r="2985" spans="1:29" x14ac:dyDescent="0.2">
      <c r="A2985" s="8">
        <v>1</v>
      </c>
      <c r="B2985" s="8" t="s">
        <v>199</v>
      </c>
      <c r="C2985" s="8" t="s">
        <v>88</v>
      </c>
      <c r="D2985" s="8">
        <v>0</v>
      </c>
      <c r="E2985" s="9">
        <v>94554.724589921505</v>
      </c>
      <c r="F2985" s="17">
        <f>SUMIFS(Table2[time],Table2[config],Table2[[#This Row],[config]],Table2[repetition],Table2[[#This Row],[repetition]])</f>
        <v>7836659.6268112483</v>
      </c>
      <c r="G2985" s="17">
        <f>IF(Table2[[#This Row],[time]]&lt;7200000,1,0)</f>
        <v>1</v>
      </c>
      <c r="H2985" t="s">
        <v>228</v>
      </c>
      <c r="I2985">
        <v>4</v>
      </c>
      <c r="J2985" t="s">
        <v>238</v>
      </c>
      <c r="K2985" t="s">
        <v>244</v>
      </c>
      <c r="L2985" t="s">
        <v>250</v>
      </c>
      <c r="M2985" t="s">
        <v>241</v>
      </c>
      <c r="N2985" t="s">
        <v>233</v>
      </c>
      <c r="O2985">
        <v>120</v>
      </c>
      <c r="P2985">
        <v>50</v>
      </c>
      <c r="Q2985" t="s">
        <v>234</v>
      </c>
      <c r="R2985" t="s">
        <v>244</v>
      </c>
      <c r="S2985" t="s">
        <v>238</v>
      </c>
      <c r="T2985" t="b">
        <v>1</v>
      </c>
      <c r="U2985" t="b">
        <v>0</v>
      </c>
      <c r="V2985" t="b">
        <v>0</v>
      </c>
      <c r="W2985" t="b">
        <v>1</v>
      </c>
      <c r="X2985" t="b">
        <v>1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</row>
    <row r="2986" spans="1:29" x14ac:dyDescent="0.2">
      <c r="A2986" s="6">
        <v>1</v>
      </c>
      <c r="B2986" s="6" t="s">
        <v>178</v>
      </c>
      <c r="C2986" s="6" t="s">
        <v>88</v>
      </c>
      <c r="D2986" s="6">
        <v>0</v>
      </c>
      <c r="E2986" s="7">
        <v>113264.396867947</v>
      </c>
      <c r="F2986" s="16">
        <f>SUMIFS(Table2[time],Table2[config],Table2[[#This Row],[config]],Table2[repetition],Table2[[#This Row],[repetition]])</f>
        <v>7836659.6268112483</v>
      </c>
      <c r="G2986" s="16">
        <f>IF(Table2[[#This Row],[time]]&lt;7200000,1,0)</f>
        <v>1</v>
      </c>
      <c r="H2986" t="s">
        <v>228</v>
      </c>
      <c r="I2986">
        <v>4</v>
      </c>
      <c r="J2986" t="s">
        <v>238</v>
      </c>
      <c r="K2986" t="s">
        <v>244</v>
      </c>
      <c r="L2986" t="s">
        <v>250</v>
      </c>
      <c r="M2986" t="s">
        <v>241</v>
      </c>
      <c r="N2986" t="s">
        <v>233</v>
      </c>
      <c r="O2986">
        <v>120</v>
      </c>
      <c r="P2986">
        <v>50</v>
      </c>
      <c r="Q2986" t="s">
        <v>234</v>
      </c>
      <c r="R2986" t="s">
        <v>244</v>
      </c>
      <c r="S2986" t="s">
        <v>238</v>
      </c>
      <c r="T2986" t="b">
        <v>1</v>
      </c>
      <c r="U2986" t="b">
        <v>0</v>
      </c>
      <c r="V2986" t="b">
        <v>0</v>
      </c>
      <c r="W2986" t="b">
        <v>1</v>
      </c>
      <c r="X2986" t="b">
        <v>1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</row>
    <row r="2987" spans="1:29" x14ac:dyDescent="0.2">
      <c r="A2987" s="8">
        <v>1</v>
      </c>
      <c r="B2987" s="8" t="s">
        <v>196</v>
      </c>
      <c r="C2987" s="8" t="s">
        <v>88</v>
      </c>
      <c r="D2987" s="8">
        <v>2</v>
      </c>
      <c r="E2987" s="9">
        <v>131331.12229313701</v>
      </c>
      <c r="F2987" s="17">
        <f>SUMIFS(Table2[time],Table2[config],Table2[[#This Row],[config]],Table2[repetition],Table2[[#This Row],[repetition]])</f>
        <v>7836659.6268112483</v>
      </c>
      <c r="G2987" s="17">
        <f>IF(Table2[[#This Row],[time]]&lt;7200000,1,0)</f>
        <v>1</v>
      </c>
      <c r="H2987" t="s">
        <v>228</v>
      </c>
      <c r="I2987">
        <v>4</v>
      </c>
      <c r="J2987" t="s">
        <v>238</v>
      </c>
      <c r="K2987" t="s">
        <v>244</v>
      </c>
      <c r="L2987" t="s">
        <v>250</v>
      </c>
      <c r="M2987" t="s">
        <v>241</v>
      </c>
      <c r="N2987" t="s">
        <v>233</v>
      </c>
      <c r="O2987">
        <v>120</v>
      </c>
      <c r="P2987">
        <v>50</v>
      </c>
      <c r="Q2987" t="s">
        <v>234</v>
      </c>
      <c r="R2987" t="s">
        <v>244</v>
      </c>
      <c r="S2987" t="s">
        <v>238</v>
      </c>
      <c r="T2987" t="b">
        <v>1</v>
      </c>
      <c r="U2987" t="b">
        <v>0</v>
      </c>
      <c r="V2987" t="b">
        <v>0</v>
      </c>
      <c r="W2987" t="b">
        <v>1</v>
      </c>
      <c r="X2987" t="b">
        <v>1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</row>
    <row r="2988" spans="1:29" x14ac:dyDescent="0.2">
      <c r="A2988" s="6">
        <v>1</v>
      </c>
      <c r="B2988" s="6" t="s">
        <v>197</v>
      </c>
      <c r="C2988" s="6" t="s">
        <v>88</v>
      </c>
      <c r="D2988" s="6">
        <v>0</v>
      </c>
      <c r="E2988" s="7">
        <v>101465.69903288</v>
      </c>
      <c r="F2988" s="16">
        <f>SUMIFS(Table2[time],Table2[config],Table2[[#This Row],[config]],Table2[repetition],Table2[[#This Row],[repetition]])</f>
        <v>7836659.6268112483</v>
      </c>
      <c r="G2988" s="16">
        <f>IF(Table2[[#This Row],[time]]&lt;7200000,1,0)</f>
        <v>1</v>
      </c>
      <c r="H2988" t="s">
        <v>228</v>
      </c>
      <c r="I2988">
        <v>4</v>
      </c>
      <c r="J2988" t="s">
        <v>238</v>
      </c>
      <c r="K2988" t="s">
        <v>244</v>
      </c>
      <c r="L2988" t="s">
        <v>250</v>
      </c>
      <c r="M2988" t="s">
        <v>241</v>
      </c>
      <c r="N2988" t="s">
        <v>233</v>
      </c>
      <c r="O2988">
        <v>120</v>
      </c>
      <c r="P2988">
        <v>50</v>
      </c>
      <c r="Q2988" t="s">
        <v>234</v>
      </c>
      <c r="R2988" t="s">
        <v>244</v>
      </c>
      <c r="S2988" t="s">
        <v>238</v>
      </c>
      <c r="T2988" t="b">
        <v>1</v>
      </c>
      <c r="U2988" t="b">
        <v>0</v>
      </c>
      <c r="V2988" t="b">
        <v>0</v>
      </c>
      <c r="W2988" t="b">
        <v>1</v>
      </c>
      <c r="X2988" t="b">
        <v>1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</row>
    <row r="2989" spans="1:29" x14ac:dyDescent="0.2">
      <c r="A2989" s="8">
        <v>1</v>
      </c>
      <c r="B2989" s="8" t="s">
        <v>193</v>
      </c>
      <c r="C2989" s="8" t="s">
        <v>88</v>
      </c>
      <c r="D2989" s="8">
        <v>0</v>
      </c>
      <c r="E2989" s="9">
        <v>130260.826823068</v>
      </c>
      <c r="F2989" s="17">
        <f>SUMIFS(Table2[time],Table2[config],Table2[[#This Row],[config]],Table2[repetition],Table2[[#This Row],[repetition]])</f>
        <v>7836659.6268112483</v>
      </c>
      <c r="G2989" s="17">
        <f>IF(Table2[[#This Row],[time]]&lt;7200000,1,0)</f>
        <v>1</v>
      </c>
      <c r="H2989" t="s">
        <v>228</v>
      </c>
      <c r="I2989">
        <v>4</v>
      </c>
      <c r="J2989" t="s">
        <v>238</v>
      </c>
      <c r="K2989" t="s">
        <v>244</v>
      </c>
      <c r="L2989" t="s">
        <v>250</v>
      </c>
      <c r="M2989" t="s">
        <v>241</v>
      </c>
      <c r="N2989" t="s">
        <v>233</v>
      </c>
      <c r="O2989">
        <v>120</v>
      </c>
      <c r="P2989">
        <v>50</v>
      </c>
      <c r="Q2989" t="s">
        <v>234</v>
      </c>
      <c r="R2989" t="s">
        <v>244</v>
      </c>
      <c r="S2989" t="s">
        <v>238</v>
      </c>
      <c r="T2989" t="b">
        <v>1</v>
      </c>
      <c r="U2989" t="b">
        <v>0</v>
      </c>
      <c r="V2989" t="b">
        <v>0</v>
      </c>
      <c r="W2989" t="b">
        <v>1</v>
      </c>
      <c r="X2989" t="b">
        <v>1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</row>
    <row r="2990" spans="1:29" x14ac:dyDescent="0.2">
      <c r="A2990" s="6">
        <v>1</v>
      </c>
      <c r="B2990" s="6" t="s">
        <v>179</v>
      </c>
      <c r="C2990" s="6" t="s">
        <v>88</v>
      </c>
      <c r="D2990" s="6">
        <v>0</v>
      </c>
      <c r="E2990" s="7">
        <v>146205.62760298999</v>
      </c>
      <c r="F2990" s="16">
        <f>SUMIFS(Table2[time],Table2[config],Table2[[#This Row],[config]],Table2[repetition],Table2[[#This Row],[repetition]])</f>
        <v>7836659.6268112483</v>
      </c>
      <c r="G2990" s="16">
        <f>IF(Table2[[#This Row],[time]]&lt;7200000,1,0)</f>
        <v>1</v>
      </c>
      <c r="H2990" t="s">
        <v>228</v>
      </c>
      <c r="I2990">
        <v>4</v>
      </c>
      <c r="J2990" t="s">
        <v>238</v>
      </c>
      <c r="K2990" t="s">
        <v>244</v>
      </c>
      <c r="L2990" t="s">
        <v>250</v>
      </c>
      <c r="M2990" t="s">
        <v>241</v>
      </c>
      <c r="N2990" t="s">
        <v>233</v>
      </c>
      <c r="O2990">
        <v>120</v>
      </c>
      <c r="P2990">
        <v>50</v>
      </c>
      <c r="Q2990" t="s">
        <v>234</v>
      </c>
      <c r="R2990" t="s">
        <v>244</v>
      </c>
      <c r="S2990" t="s">
        <v>238</v>
      </c>
      <c r="T2990" t="b">
        <v>1</v>
      </c>
      <c r="U2990" t="b">
        <v>0</v>
      </c>
      <c r="V2990" t="b">
        <v>0</v>
      </c>
      <c r="W2990" t="b">
        <v>1</v>
      </c>
      <c r="X2990" t="b">
        <v>1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</row>
    <row r="2991" spans="1:29" x14ac:dyDescent="0.2">
      <c r="A2991" s="8">
        <v>1</v>
      </c>
      <c r="B2991" s="8" t="s">
        <v>186</v>
      </c>
      <c r="C2991" s="8" t="s">
        <v>88</v>
      </c>
      <c r="D2991" s="8">
        <v>0</v>
      </c>
      <c r="E2991" s="9">
        <v>122439.903103979</v>
      </c>
      <c r="F2991" s="17">
        <f>SUMIFS(Table2[time],Table2[config],Table2[[#This Row],[config]],Table2[repetition],Table2[[#This Row],[repetition]])</f>
        <v>7836659.6268112483</v>
      </c>
      <c r="G2991" s="17">
        <f>IF(Table2[[#This Row],[time]]&lt;7200000,1,0)</f>
        <v>1</v>
      </c>
      <c r="H2991" t="s">
        <v>228</v>
      </c>
      <c r="I2991">
        <v>4</v>
      </c>
      <c r="J2991" t="s">
        <v>238</v>
      </c>
      <c r="K2991" t="s">
        <v>244</v>
      </c>
      <c r="L2991" t="s">
        <v>250</v>
      </c>
      <c r="M2991" t="s">
        <v>241</v>
      </c>
      <c r="N2991" t="s">
        <v>233</v>
      </c>
      <c r="O2991">
        <v>120</v>
      </c>
      <c r="P2991">
        <v>50</v>
      </c>
      <c r="Q2991" t="s">
        <v>234</v>
      </c>
      <c r="R2991" t="s">
        <v>244</v>
      </c>
      <c r="S2991" t="s">
        <v>238</v>
      </c>
      <c r="T2991" t="b">
        <v>1</v>
      </c>
      <c r="U2991" t="b">
        <v>0</v>
      </c>
      <c r="V2991" t="b">
        <v>0</v>
      </c>
      <c r="W2991" t="b">
        <v>1</v>
      </c>
      <c r="X2991" t="b">
        <v>1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</row>
    <row r="2992" spans="1:29" x14ac:dyDescent="0.2">
      <c r="A2992" s="6">
        <v>1</v>
      </c>
      <c r="B2992" s="6" t="s">
        <v>177</v>
      </c>
      <c r="C2992" s="6" t="s">
        <v>88</v>
      </c>
      <c r="D2992" s="6">
        <v>0</v>
      </c>
      <c r="E2992" s="7">
        <v>157451.401521917</v>
      </c>
      <c r="F2992" s="16">
        <f>SUMIFS(Table2[time],Table2[config],Table2[[#This Row],[config]],Table2[repetition],Table2[[#This Row],[repetition]])</f>
        <v>7836659.6268112483</v>
      </c>
      <c r="G2992" s="16">
        <f>IF(Table2[[#This Row],[time]]&lt;7200000,1,0)</f>
        <v>1</v>
      </c>
      <c r="H2992" t="s">
        <v>228</v>
      </c>
      <c r="I2992">
        <v>4</v>
      </c>
      <c r="J2992" t="s">
        <v>238</v>
      </c>
      <c r="K2992" t="s">
        <v>244</v>
      </c>
      <c r="L2992" t="s">
        <v>250</v>
      </c>
      <c r="M2992" t="s">
        <v>241</v>
      </c>
      <c r="N2992" t="s">
        <v>233</v>
      </c>
      <c r="O2992">
        <v>120</v>
      </c>
      <c r="P2992">
        <v>50</v>
      </c>
      <c r="Q2992" t="s">
        <v>234</v>
      </c>
      <c r="R2992" t="s">
        <v>244</v>
      </c>
      <c r="S2992" t="s">
        <v>238</v>
      </c>
      <c r="T2992" t="b">
        <v>1</v>
      </c>
      <c r="U2992" t="b">
        <v>0</v>
      </c>
      <c r="V2992" t="b">
        <v>0</v>
      </c>
      <c r="W2992" t="b">
        <v>1</v>
      </c>
      <c r="X2992" t="b">
        <v>1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</row>
    <row r="2993" spans="1:29" x14ac:dyDescent="0.2">
      <c r="A2993" s="8">
        <v>1</v>
      </c>
      <c r="B2993" s="8" t="s">
        <v>202</v>
      </c>
      <c r="C2993" s="8" t="s">
        <v>88</v>
      </c>
      <c r="D2993" s="8">
        <v>0</v>
      </c>
      <c r="E2993" s="9">
        <v>163483.46979799599</v>
      </c>
      <c r="F2993" s="17">
        <f>SUMIFS(Table2[time],Table2[config],Table2[[#This Row],[config]],Table2[repetition],Table2[[#This Row],[repetition]])</f>
        <v>7836659.6268112483</v>
      </c>
      <c r="G2993" s="17">
        <f>IF(Table2[[#This Row],[time]]&lt;7200000,1,0)</f>
        <v>1</v>
      </c>
      <c r="H2993" t="s">
        <v>228</v>
      </c>
      <c r="I2993">
        <v>4</v>
      </c>
      <c r="J2993" t="s">
        <v>238</v>
      </c>
      <c r="K2993" t="s">
        <v>244</v>
      </c>
      <c r="L2993" t="s">
        <v>250</v>
      </c>
      <c r="M2993" t="s">
        <v>241</v>
      </c>
      <c r="N2993" t="s">
        <v>233</v>
      </c>
      <c r="O2993">
        <v>120</v>
      </c>
      <c r="P2993">
        <v>50</v>
      </c>
      <c r="Q2993" t="s">
        <v>234</v>
      </c>
      <c r="R2993" t="s">
        <v>244</v>
      </c>
      <c r="S2993" t="s">
        <v>238</v>
      </c>
      <c r="T2993" t="b">
        <v>1</v>
      </c>
      <c r="U2993" t="b">
        <v>0</v>
      </c>
      <c r="V2993" t="b">
        <v>0</v>
      </c>
      <c r="W2993" t="b">
        <v>1</v>
      </c>
      <c r="X2993" t="b">
        <v>1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</row>
    <row r="2994" spans="1:29" x14ac:dyDescent="0.2">
      <c r="A2994" s="6">
        <v>1</v>
      </c>
      <c r="B2994" s="6" t="s">
        <v>201</v>
      </c>
      <c r="C2994" s="6" t="s">
        <v>88</v>
      </c>
      <c r="D2994" s="6">
        <v>0</v>
      </c>
      <c r="E2994" s="7">
        <v>170162.14733896701</v>
      </c>
      <c r="F2994" s="16">
        <f>SUMIFS(Table2[time],Table2[config],Table2[[#This Row],[config]],Table2[repetition],Table2[[#This Row],[repetition]])</f>
        <v>7836659.6268112483</v>
      </c>
      <c r="G2994" s="16">
        <f>IF(Table2[[#This Row],[time]]&lt;7200000,1,0)</f>
        <v>1</v>
      </c>
      <c r="H2994" t="s">
        <v>228</v>
      </c>
      <c r="I2994">
        <v>4</v>
      </c>
      <c r="J2994" t="s">
        <v>238</v>
      </c>
      <c r="K2994" t="s">
        <v>244</v>
      </c>
      <c r="L2994" t="s">
        <v>250</v>
      </c>
      <c r="M2994" t="s">
        <v>241</v>
      </c>
      <c r="N2994" t="s">
        <v>233</v>
      </c>
      <c r="O2994">
        <v>120</v>
      </c>
      <c r="P2994">
        <v>50</v>
      </c>
      <c r="Q2994" t="s">
        <v>234</v>
      </c>
      <c r="R2994" t="s">
        <v>244</v>
      </c>
      <c r="S2994" t="s">
        <v>238</v>
      </c>
      <c r="T2994" t="b">
        <v>1</v>
      </c>
      <c r="U2994" t="b">
        <v>0</v>
      </c>
      <c r="V2994" t="b">
        <v>0</v>
      </c>
      <c r="W2994" t="b">
        <v>1</v>
      </c>
      <c r="X2994" t="b">
        <v>1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</row>
    <row r="2995" spans="1:29" x14ac:dyDescent="0.2">
      <c r="A2995" s="8">
        <v>1</v>
      </c>
      <c r="B2995" s="8" t="s">
        <v>188</v>
      </c>
      <c r="C2995" s="8" t="s">
        <v>88</v>
      </c>
      <c r="D2995" s="8">
        <v>0</v>
      </c>
      <c r="E2995" s="9">
        <v>234914.45834701799</v>
      </c>
      <c r="F2995" s="17">
        <f>SUMIFS(Table2[time],Table2[config],Table2[[#This Row],[config]],Table2[repetition],Table2[[#This Row],[repetition]])</f>
        <v>7836659.6268112483</v>
      </c>
      <c r="G2995" s="17">
        <f>IF(Table2[[#This Row],[time]]&lt;7200000,1,0)</f>
        <v>1</v>
      </c>
      <c r="H2995" t="s">
        <v>228</v>
      </c>
      <c r="I2995">
        <v>4</v>
      </c>
      <c r="J2995" t="s">
        <v>238</v>
      </c>
      <c r="K2995" t="s">
        <v>244</v>
      </c>
      <c r="L2995" t="s">
        <v>250</v>
      </c>
      <c r="M2995" t="s">
        <v>241</v>
      </c>
      <c r="N2995" t="s">
        <v>233</v>
      </c>
      <c r="O2995">
        <v>120</v>
      </c>
      <c r="P2995">
        <v>50</v>
      </c>
      <c r="Q2995" t="s">
        <v>234</v>
      </c>
      <c r="R2995" t="s">
        <v>244</v>
      </c>
      <c r="S2995" t="s">
        <v>238</v>
      </c>
      <c r="T2995" t="b">
        <v>1</v>
      </c>
      <c r="U2995" t="b">
        <v>0</v>
      </c>
      <c r="V2995" t="b">
        <v>0</v>
      </c>
      <c r="W2995" t="b">
        <v>1</v>
      </c>
      <c r="X2995" t="b">
        <v>1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</row>
    <row r="2996" spans="1:29" x14ac:dyDescent="0.2">
      <c r="A2996" s="6">
        <v>1</v>
      </c>
      <c r="B2996" s="6" t="s">
        <v>190</v>
      </c>
      <c r="C2996" s="6" t="s">
        <v>88</v>
      </c>
      <c r="D2996" s="6">
        <v>0</v>
      </c>
      <c r="E2996" s="7">
        <v>557980.25627410901</v>
      </c>
      <c r="F2996" s="16">
        <f>SUMIFS(Table2[time],Table2[config],Table2[[#This Row],[config]],Table2[repetition],Table2[[#This Row],[repetition]])</f>
        <v>7836659.6268112483</v>
      </c>
      <c r="G2996" s="16">
        <f>IF(Table2[[#This Row],[time]]&lt;7200000,1,0)</f>
        <v>1</v>
      </c>
      <c r="H2996" t="s">
        <v>228</v>
      </c>
      <c r="I2996">
        <v>4</v>
      </c>
      <c r="J2996" t="s">
        <v>238</v>
      </c>
      <c r="K2996" t="s">
        <v>244</v>
      </c>
      <c r="L2996" t="s">
        <v>250</v>
      </c>
      <c r="M2996" t="s">
        <v>241</v>
      </c>
      <c r="N2996" t="s">
        <v>233</v>
      </c>
      <c r="O2996">
        <v>120</v>
      </c>
      <c r="P2996">
        <v>50</v>
      </c>
      <c r="Q2996" t="s">
        <v>234</v>
      </c>
      <c r="R2996" t="s">
        <v>244</v>
      </c>
      <c r="S2996" t="s">
        <v>238</v>
      </c>
      <c r="T2996" t="b">
        <v>1</v>
      </c>
      <c r="U2996" t="b">
        <v>0</v>
      </c>
      <c r="V2996" t="b">
        <v>0</v>
      </c>
      <c r="W2996" t="b">
        <v>1</v>
      </c>
      <c r="X2996" t="b">
        <v>1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</row>
    <row r="2997" spans="1:29" x14ac:dyDescent="0.2">
      <c r="A2997" s="8">
        <v>1</v>
      </c>
      <c r="B2997" s="8" t="s">
        <v>203</v>
      </c>
      <c r="C2997" s="8" t="s">
        <v>88</v>
      </c>
      <c r="D2997" s="8">
        <v>0</v>
      </c>
      <c r="E2997" s="9">
        <v>337043.126488104</v>
      </c>
      <c r="F2997" s="17">
        <f>SUMIFS(Table2[time],Table2[config],Table2[[#This Row],[config]],Table2[repetition],Table2[[#This Row],[repetition]])</f>
        <v>7836659.6268112483</v>
      </c>
      <c r="G2997" s="17">
        <f>IF(Table2[[#This Row],[time]]&lt;7200000,1,0)</f>
        <v>1</v>
      </c>
      <c r="H2997" t="s">
        <v>228</v>
      </c>
      <c r="I2997">
        <v>4</v>
      </c>
      <c r="J2997" t="s">
        <v>238</v>
      </c>
      <c r="K2997" t="s">
        <v>244</v>
      </c>
      <c r="L2997" t="s">
        <v>250</v>
      </c>
      <c r="M2997" t="s">
        <v>241</v>
      </c>
      <c r="N2997" t="s">
        <v>233</v>
      </c>
      <c r="O2997">
        <v>120</v>
      </c>
      <c r="P2997">
        <v>50</v>
      </c>
      <c r="Q2997" t="s">
        <v>234</v>
      </c>
      <c r="R2997" t="s">
        <v>244</v>
      </c>
      <c r="S2997" t="s">
        <v>238</v>
      </c>
      <c r="T2997" t="b">
        <v>1</v>
      </c>
      <c r="U2997" t="b">
        <v>0</v>
      </c>
      <c r="V2997" t="b">
        <v>0</v>
      </c>
      <c r="W2997" t="b">
        <v>1</v>
      </c>
      <c r="X2997" t="b">
        <v>1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</row>
    <row r="2998" spans="1:29" x14ac:dyDescent="0.2">
      <c r="A2998" s="6">
        <v>1</v>
      </c>
      <c r="B2998" s="6" t="s">
        <v>191</v>
      </c>
      <c r="C2998" s="6" t="s">
        <v>88</v>
      </c>
      <c r="D2998" s="6">
        <v>7</v>
      </c>
      <c r="E2998" s="7">
        <v>352137.43928098102</v>
      </c>
      <c r="F2998" s="16">
        <f>SUMIFS(Table2[time],Table2[config],Table2[[#This Row],[config]],Table2[repetition],Table2[[#This Row],[repetition]])</f>
        <v>7836659.6268112483</v>
      </c>
      <c r="G2998" s="16">
        <f>IF(Table2[[#This Row],[time]]&lt;7200000,1,0)</f>
        <v>1</v>
      </c>
      <c r="H2998" t="s">
        <v>228</v>
      </c>
      <c r="I2998">
        <v>4</v>
      </c>
      <c r="J2998" t="s">
        <v>238</v>
      </c>
      <c r="K2998" t="s">
        <v>244</v>
      </c>
      <c r="L2998" t="s">
        <v>250</v>
      </c>
      <c r="M2998" t="s">
        <v>241</v>
      </c>
      <c r="N2998" t="s">
        <v>233</v>
      </c>
      <c r="O2998">
        <v>120</v>
      </c>
      <c r="P2998">
        <v>50</v>
      </c>
      <c r="Q2998" t="s">
        <v>234</v>
      </c>
      <c r="R2998" t="s">
        <v>244</v>
      </c>
      <c r="S2998" t="s">
        <v>238</v>
      </c>
      <c r="T2998" t="b">
        <v>1</v>
      </c>
      <c r="U2998" t="b">
        <v>0</v>
      </c>
      <c r="V2998" t="b">
        <v>0</v>
      </c>
      <c r="W2998" t="b">
        <v>1</v>
      </c>
      <c r="X2998" t="b">
        <v>1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</row>
    <row r="2999" spans="1:29" x14ac:dyDescent="0.2">
      <c r="A2999" s="8">
        <v>1</v>
      </c>
      <c r="B2999" s="8" t="s">
        <v>204</v>
      </c>
      <c r="C2999" s="8" t="s">
        <v>88</v>
      </c>
      <c r="D2999" s="8">
        <v>4</v>
      </c>
      <c r="E2999" s="9">
        <v>890265.85191907303</v>
      </c>
      <c r="F2999" s="17">
        <f>SUMIFS(Table2[time],Table2[config],Table2[[#This Row],[config]],Table2[repetition],Table2[[#This Row],[repetition]])</f>
        <v>7836659.6268112483</v>
      </c>
      <c r="G2999" s="17">
        <f>IF(Table2[[#This Row],[time]]&lt;7200000,1,0)</f>
        <v>1</v>
      </c>
      <c r="H2999" t="s">
        <v>228</v>
      </c>
      <c r="I2999">
        <v>4</v>
      </c>
      <c r="J2999" t="s">
        <v>238</v>
      </c>
      <c r="K2999" t="s">
        <v>244</v>
      </c>
      <c r="L2999" t="s">
        <v>250</v>
      </c>
      <c r="M2999" t="s">
        <v>241</v>
      </c>
      <c r="N2999" t="s">
        <v>233</v>
      </c>
      <c r="O2999">
        <v>120</v>
      </c>
      <c r="P2999">
        <v>50</v>
      </c>
      <c r="Q2999" t="s">
        <v>234</v>
      </c>
      <c r="R2999" t="s">
        <v>244</v>
      </c>
      <c r="S2999" t="s">
        <v>238</v>
      </c>
      <c r="T2999" t="b">
        <v>1</v>
      </c>
      <c r="U2999" t="b">
        <v>0</v>
      </c>
      <c r="V2999" t="b">
        <v>0</v>
      </c>
      <c r="W2999" t="b">
        <v>1</v>
      </c>
      <c r="X2999" t="b">
        <v>1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</row>
    <row r="3000" spans="1:29" x14ac:dyDescent="0.2">
      <c r="A3000" s="6">
        <v>1</v>
      </c>
      <c r="B3000" s="6" t="s">
        <v>205</v>
      </c>
      <c r="C3000" s="6" t="s">
        <v>88</v>
      </c>
      <c r="D3000" s="6">
        <v>0</v>
      </c>
      <c r="E3000" s="7">
        <v>1142695.42648107</v>
      </c>
      <c r="F3000" s="16">
        <f>SUMIFS(Table2[time],Table2[config],Table2[[#This Row],[config]],Table2[repetition],Table2[[#This Row],[repetition]])</f>
        <v>7836659.6268112483</v>
      </c>
      <c r="G3000" s="16">
        <f>IF(Table2[[#This Row],[time]]&lt;7200000,1,0)</f>
        <v>1</v>
      </c>
      <c r="H3000" t="s">
        <v>228</v>
      </c>
      <c r="I3000">
        <v>4</v>
      </c>
      <c r="J3000" t="s">
        <v>238</v>
      </c>
      <c r="K3000" t="s">
        <v>244</v>
      </c>
      <c r="L3000" t="s">
        <v>250</v>
      </c>
      <c r="M3000" t="s">
        <v>241</v>
      </c>
      <c r="N3000" t="s">
        <v>233</v>
      </c>
      <c r="O3000">
        <v>120</v>
      </c>
      <c r="P3000">
        <v>50</v>
      </c>
      <c r="Q3000" t="s">
        <v>234</v>
      </c>
      <c r="R3000" t="s">
        <v>244</v>
      </c>
      <c r="S3000" t="s">
        <v>238</v>
      </c>
      <c r="T3000" t="b">
        <v>1</v>
      </c>
      <c r="U3000" t="b">
        <v>0</v>
      </c>
      <c r="V3000" t="b">
        <v>0</v>
      </c>
      <c r="W3000" t="b">
        <v>1</v>
      </c>
      <c r="X3000" t="b">
        <v>1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</row>
    <row r="3001" spans="1:29" x14ac:dyDescent="0.2">
      <c r="A3001" s="8">
        <v>1</v>
      </c>
      <c r="B3001" s="8" t="s">
        <v>187</v>
      </c>
      <c r="C3001" s="8" t="s">
        <v>88</v>
      </c>
      <c r="D3001" s="8">
        <v>0</v>
      </c>
      <c r="E3001" s="9">
        <v>1214213.1280440299</v>
      </c>
      <c r="F3001" s="17">
        <f>SUMIFS(Table2[time],Table2[config],Table2[[#This Row],[config]],Table2[repetition],Table2[[#This Row],[repetition]])</f>
        <v>7836659.6268112483</v>
      </c>
      <c r="G3001" s="17">
        <f>IF(Table2[[#This Row],[time]]&lt;7200000,1,0)</f>
        <v>1</v>
      </c>
      <c r="H3001" t="s">
        <v>228</v>
      </c>
      <c r="I3001">
        <v>4</v>
      </c>
      <c r="J3001" t="s">
        <v>238</v>
      </c>
      <c r="K3001" t="s">
        <v>244</v>
      </c>
      <c r="L3001" t="s">
        <v>250</v>
      </c>
      <c r="M3001" t="s">
        <v>241</v>
      </c>
      <c r="N3001" t="s">
        <v>233</v>
      </c>
      <c r="O3001">
        <v>120</v>
      </c>
      <c r="P3001">
        <v>50</v>
      </c>
      <c r="Q3001" t="s">
        <v>234</v>
      </c>
      <c r="R3001" t="s">
        <v>244</v>
      </c>
      <c r="S3001" t="s">
        <v>238</v>
      </c>
      <c r="T3001" t="b">
        <v>1</v>
      </c>
      <c r="U3001" t="b">
        <v>0</v>
      </c>
      <c r="V3001" t="b">
        <v>0</v>
      </c>
      <c r="W3001" t="b">
        <v>1</v>
      </c>
      <c r="X3001" t="b">
        <v>1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</row>
    <row r="3002" spans="1:29" x14ac:dyDescent="0.2">
      <c r="A3002" s="6">
        <v>2</v>
      </c>
      <c r="B3002" s="6" t="s">
        <v>188</v>
      </c>
      <c r="C3002" s="6" t="s">
        <v>88</v>
      </c>
      <c r="D3002" s="6">
        <v>0</v>
      </c>
      <c r="E3002" s="7">
        <v>201133.026978001</v>
      </c>
      <c r="F3002" s="16">
        <f>SUMIFS(Table2[time],Table2[config],Table2[[#This Row],[config]],Table2[repetition],Table2[[#This Row],[repetition]])</f>
        <v>6379339.7841291055</v>
      </c>
      <c r="G3002" s="16">
        <f>IF(Table2[[#This Row],[time]]&lt;7200000,1,0)</f>
        <v>1</v>
      </c>
      <c r="H3002" t="s">
        <v>228</v>
      </c>
      <c r="I3002">
        <v>4</v>
      </c>
      <c r="J3002" t="s">
        <v>238</v>
      </c>
      <c r="K3002" t="s">
        <v>244</v>
      </c>
      <c r="L3002" t="s">
        <v>250</v>
      </c>
      <c r="M3002" t="s">
        <v>241</v>
      </c>
      <c r="N3002" t="s">
        <v>233</v>
      </c>
      <c r="O3002">
        <v>120</v>
      </c>
      <c r="P3002">
        <v>50</v>
      </c>
      <c r="Q3002" t="s">
        <v>234</v>
      </c>
      <c r="R3002" t="s">
        <v>244</v>
      </c>
      <c r="S3002" t="s">
        <v>238</v>
      </c>
      <c r="T3002" t="b">
        <v>1</v>
      </c>
      <c r="U3002" t="b">
        <v>0</v>
      </c>
      <c r="V3002" t="b">
        <v>0</v>
      </c>
      <c r="W3002" t="b">
        <v>1</v>
      </c>
      <c r="X3002" t="b">
        <v>1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</row>
    <row r="3003" spans="1:29" x14ac:dyDescent="0.2">
      <c r="A3003" s="8">
        <v>2</v>
      </c>
      <c r="B3003" s="8" t="s">
        <v>191</v>
      </c>
      <c r="C3003" s="8" t="s">
        <v>88</v>
      </c>
      <c r="D3003" s="8">
        <v>5</v>
      </c>
      <c r="E3003" s="9">
        <v>257247.64574697401</v>
      </c>
      <c r="F3003" s="17">
        <f>SUMIFS(Table2[time],Table2[config],Table2[[#This Row],[config]],Table2[repetition],Table2[[#This Row],[repetition]])</f>
        <v>6379339.7841291055</v>
      </c>
      <c r="G3003" s="17">
        <f>IF(Table2[[#This Row],[time]]&lt;7200000,1,0)</f>
        <v>1</v>
      </c>
      <c r="H3003" t="s">
        <v>228</v>
      </c>
      <c r="I3003">
        <v>4</v>
      </c>
      <c r="J3003" t="s">
        <v>238</v>
      </c>
      <c r="K3003" t="s">
        <v>244</v>
      </c>
      <c r="L3003" t="s">
        <v>250</v>
      </c>
      <c r="M3003" t="s">
        <v>241</v>
      </c>
      <c r="N3003" t="s">
        <v>233</v>
      </c>
      <c r="O3003">
        <v>120</v>
      </c>
      <c r="P3003">
        <v>50</v>
      </c>
      <c r="Q3003" t="s">
        <v>234</v>
      </c>
      <c r="R3003" t="s">
        <v>244</v>
      </c>
      <c r="S3003" t="s">
        <v>238</v>
      </c>
      <c r="T3003" t="b">
        <v>1</v>
      </c>
      <c r="U3003" t="b">
        <v>0</v>
      </c>
      <c r="V3003" t="b">
        <v>0</v>
      </c>
      <c r="W3003" t="b">
        <v>1</v>
      </c>
      <c r="X3003" t="b">
        <v>1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</row>
    <row r="3004" spans="1:29" x14ac:dyDescent="0.2">
      <c r="A3004" s="6">
        <v>2</v>
      </c>
      <c r="B3004" s="6" t="s">
        <v>203</v>
      </c>
      <c r="C3004" s="6" t="s">
        <v>88</v>
      </c>
      <c r="D3004" s="6">
        <v>0</v>
      </c>
      <c r="E3004" s="7">
        <v>311003.39313404402</v>
      </c>
      <c r="F3004" s="16">
        <f>SUMIFS(Table2[time],Table2[config],Table2[[#This Row],[config]],Table2[repetition],Table2[[#This Row],[repetition]])</f>
        <v>6379339.7841291055</v>
      </c>
      <c r="G3004" s="16">
        <f>IF(Table2[[#This Row],[time]]&lt;7200000,1,0)</f>
        <v>1</v>
      </c>
      <c r="H3004" t="s">
        <v>228</v>
      </c>
      <c r="I3004">
        <v>4</v>
      </c>
      <c r="J3004" t="s">
        <v>238</v>
      </c>
      <c r="K3004" t="s">
        <v>244</v>
      </c>
      <c r="L3004" t="s">
        <v>250</v>
      </c>
      <c r="M3004" t="s">
        <v>241</v>
      </c>
      <c r="N3004" t="s">
        <v>233</v>
      </c>
      <c r="O3004">
        <v>120</v>
      </c>
      <c r="P3004">
        <v>50</v>
      </c>
      <c r="Q3004" t="s">
        <v>234</v>
      </c>
      <c r="R3004" t="s">
        <v>244</v>
      </c>
      <c r="S3004" t="s">
        <v>238</v>
      </c>
      <c r="T3004" t="b">
        <v>1</v>
      </c>
      <c r="U3004" t="b">
        <v>0</v>
      </c>
      <c r="V3004" t="b">
        <v>0</v>
      </c>
      <c r="W3004" t="b">
        <v>1</v>
      </c>
      <c r="X3004" t="b">
        <v>1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</row>
    <row r="3005" spans="1:29" x14ac:dyDescent="0.2">
      <c r="A3005" s="8">
        <v>2</v>
      </c>
      <c r="B3005" s="8" t="s">
        <v>204</v>
      </c>
      <c r="C3005" s="8" t="s">
        <v>88</v>
      </c>
      <c r="D3005" s="8">
        <v>4</v>
      </c>
      <c r="E3005" s="9">
        <v>758732.609735045</v>
      </c>
      <c r="F3005" s="17">
        <f>SUMIFS(Table2[time],Table2[config],Table2[[#This Row],[config]],Table2[repetition],Table2[[#This Row],[repetition]])</f>
        <v>6379339.7841291055</v>
      </c>
      <c r="G3005" s="17">
        <f>IF(Table2[[#This Row],[time]]&lt;7200000,1,0)</f>
        <v>1</v>
      </c>
      <c r="H3005" t="s">
        <v>228</v>
      </c>
      <c r="I3005">
        <v>4</v>
      </c>
      <c r="J3005" t="s">
        <v>238</v>
      </c>
      <c r="K3005" t="s">
        <v>244</v>
      </c>
      <c r="L3005" t="s">
        <v>250</v>
      </c>
      <c r="M3005" t="s">
        <v>241</v>
      </c>
      <c r="N3005" t="s">
        <v>233</v>
      </c>
      <c r="O3005">
        <v>120</v>
      </c>
      <c r="P3005">
        <v>50</v>
      </c>
      <c r="Q3005" t="s">
        <v>234</v>
      </c>
      <c r="R3005" t="s">
        <v>244</v>
      </c>
      <c r="S3005" t="s">
        <v>238</v>
      </c>
      <c r="T3005" t="b">
        <v>1</v>
      </c>
      <c r="U3005" t="b">
        <v>0</v>
      </c>
      <c r="V3005" t="b">
        <v>0</v>
      </c>
      <c r="W3005" t="b">
        <v>1</v>
      </c>
      <c r="X3005" t="b">
        <v>1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</row>
    <row r="3006" spans="1:29" x14ac:dyDescent="0.2">
      <c r="A3006" s="6">
        <v>2</v>
      </c>
      <c r="B3006" s="6" t="s">
        <v>205</v>
      </c>
      <c r="C3006" s="6" t="s">
        <v>88</v>
      </c>
      <c r="D3006" s="6">
        <v>0</v>
      </c>
      <c r="E3006" s="7">
        <v>785044.95384899201</v>
      </c>
      <c r="F3006" s="16">
        <f>SUMIFS(Table2[time],Table2[config],Table2[[#This Row],[config]],Table2[repetition],Table2[[#This Row],[repetition]])</f>
        <v>6379339.7841291055</v>
      </c>
      <c r="G3006" s="16">
        <f>IF(Table2[[#This Row],[time]]&lt;7200000,1,0)</f>
        <v>1</v>
      </c>
      <c r="H3006" t="s">
        <v>228</v>
      </c>
      <c r="I3006">
        <v>4</v>
      </c>
      <c r="J3006" t="s">
        <v>238</v>
      </c>
      <c r="K3006" t="s">
        <v>244</v>
      </c>
      <c r="L3006" t="s">
        <v>250</v>
      </c>
      <c r="M3006" t="s">
        <v>241</v>
      </c>
      <c r="N3006" t="s">
        <v>233</v>
      </c>
      <c r="O3006">
        <v>120</v>
      </c>
      <c r="P3006">
        <v>50</v>
      </c>
      <c r="Q3006" t="s">
        <v>234</v>
      </c>
      <c r="R3006" t="s">
        <v>244</v>
      </c>
      <c r="S3006" t="s">
        <v>238</v>
      </c>
      <c r="T3006" t="b">
        <v>1</v>
      </c>
      <c r="U3006" t="b">
        <v>0</v>
      </c>
      <c r="V3006" t="b">
        <v>0</v>
      </c>
      <c r="W3006" t="b">
        <v>1</v>
      </c>
      <c r="X3006" t="b">
        <v>1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</row>
    <row r="3007" spans="1:29" x14ac:dyDescent="0.2">
      <c r="A3007" s="8">
        <v>2</v>
      </c>
      <c r="B3007" s="8" t="s">
        <v>187</v>
      </c>
      <c r="C3007" s="8" t="s">
        <v>88</v>
      </c>
      <c r="D3007" s="8">
        <v>0</v>
      </c>
      <c r="E3007" s="9">
        <v>904245.92398601805</v>
      </c>
      <c r="F3007" s="17">
        <f>SUMIFS(Table2[time],Table2[config],Table2[[#This Row],[config]],Table2[repetition],Table2[[#This Row],[repetition]])</f>
        <v>6379339.7841291055</v>
      </c>
      <c r="G3007" s="17">
        <f>IF(Table2[[#This Row],[time]]&lt;7200000,1,0)</f>
        <v>1</v>
      </c>
      <c r="H3007" t="s">
        <v>228</v>
      </c>
      <c r="I3007">
        <v>4</v>
      </c>
      <c r="J3007" t="s">
        <v>238</v>
      </c>
      <c r="K3007" t="s">
        <v>244</v>
      </c>
      <c r="L3007" t="s">
        <v>250</v>
      </c>
      <c r="M3007" t="s">
        <v>241</v>
      </c>
      <c r="N3007" t="s">
        <v>233</v>
      </c>
      <c r="O3007">
        <v>120</v>
      </c>
      <c r="P3007">
        <v>50</v>
      </c>
      <c r="Q3007" t="s">
        <v>234</v>
      </c>
      <c r="R3007" t="s">
        <v>244</v>
      </c>
      <c r="S3007" t="s">
        <v>238</v>
      </c>
      <c r="T3007" t="b">
        <v>1</v>
      </c>
      <c r="U3007" t="b">
        <v>0</v>
      </c>
      <c r="V3007" t="b">
        <v>0</v>
      </c>
      <c r="W3007" t="b">
        <v>1</v>
      </c>
      <c r="X3007" t="b">
        <v>1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</row>
    <row r="3008" spans="1:29" x14ac:dyDescent="0.2">
      <c r="A3008" s="6">
        <v>2</v>
      </c>
      <c r="B3008" s="6" t="s">
        <v>192</v>
      </c>
      <c r="C3008" s="6" t="s">
        <v>88</v>
      </c>
      <c r="D3008" s="6">
        <v>0</v>
      </c>
      <c r="E3008" s="7">
        <v>123419.80585001801</v>
      </c>
      <c r="F3008" s="16">
        <f>SUMIFS(Table2[time],Table2[config],Table2[[#This Row],[config]],Table2[repetition],Table2[[#This Row],[repetition]])</f>
        <v>6379339.7841291055</v>
      </c>
      <c r="G3008" s="16">
        <f>IF(Table2[[#This Row],[time]]&lt;7200000,1,0)</f>
        <v>1</v>
      </c>
      <c r="H3008" t="s">
        <v>228</v>
      </c>
      <c r="I3008">
        <v>4</v>
      </c>
      <c r="J3008" t="s">
        <v>238</v>
      </c>
      <c r="K3008" t="s">
        <v>244</v>
      </c>
      <c r="L3008" t="s">
        <v>250</v>
      </c>
      <c r="M3008" t="s">
        <v>241</v>
      </c>
      <c r="N3008" t="s">
        <v>233</v>
      </c>
      <c r="O3008">
        <v>120</v>
      </c>
      <c r="P3008">
        <v>50</v>
      </c>
      <c r="Q3008" t="s">
        <v>234</v>
      </c>
      <c r="R3008" t="s">
        <v>244</v>
      </c>
      <c r="S3008" t="s">
        <v>238</v>
      </c>
      <c r="T3008" t="b">
        <v>1</v>
      </c>
      <c r="U3008" t="b">
        <v>0</v>
      </c>
      <c r="V3008" t="b">
        <v>0</v>
      </c>
      <c r="W3008" t="b">
        <v>1</v>
      </c>
      <c r="X3008" t="b">
        <v>1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</row>
    <row r="3009" spans="1:29" x14ac:dyDescent="0.2">
      <c r="A3009" s="8">
        <v>2</v>
      </c>
      <c r="B3009" s="8" t="s">
        <v>194</v>
      </c>
      <c r="C3009" s="8" t="s">
        <v>88</v>
      </c>
      <c r="D3009" s="8">
        <v>0</v>
      </c>
      <c r="E3009" s="9">
        <v>129701.943758002</v>
      </c>
      <c r="F3009" s="17">
        <f>SUMIFS(Table2[time],Table2[config],Table2[[#This Row],[config]],Table2[repetition],Table2[[#This Row],[repetition]])</f>
        <v>6379339.7841291055</v>
      </c>
      <c r="G3009" s="17">
        <f>IF(Table2[[#This Row],[time]]&lt;7200000,1,0)</f>
        <v>1</v>
      </c>
      <c r="H3009" t="s">
        <v>228</v>
      </c>
      <c r="I3009">
        <v>4</v>
      </c>
      <c r="J3009" t="s">
        <v>238</v>
      </c>
      <c r="K3009" t="s">
        <v>244</v>
      </c>
      <c r="L3009" t="s">
        <v>250</v>
      </c>
      <c r="M3009" t="s">
        <v>241</v>
      </c>
      <c r="N3009" t="s">
        <v>233</v>
      </c>
      <c r="O3009">
        <v>120</v>
      </c>
      <c r="P3009">
        <v>50</v>
      </c>
      <c r="Q3009" t="s">
        <v>234</v>
      </c>
      <c r="R3009" t="s">
        <v>244</v>
      </c>
      <c r="S3009" t="s">
        <v>238</v>
      </c>
      <c r="T3009" t="b">
        <v>1</v>
      </c>
      <c r="U3009" t="b">
        <v>0</v>
      </c>
      <c r="V3009" t="b">
        <v>0</v>
      </c>
      <c r="W3009" t="b">
        <v>1</v>
      </c>
      <c r="X3009" t="b">
        <v>1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</row>
    <row r="3010" spans="1:29" x14ac:dyDescent="0.2">
      <c r="A3010" s="6">
        <v>2</v>
      </c>
      <c r="B3010" s="6" t="s">
        <v>181</v>
      </c>
      <c r="C3010" s="6" t="s">
        <v>88</v>
      </c>
      <c r="D3010" s="6">
        <v>0</v>
      </c>
      <c r="E3010" s="7">
        <v>104225.937301001</v>
      </c>
      <c r="F3010" s="16">
        <f>SUMIFS(Table2[time],Table2[config],Table2[[#This Row],[config]],Table2[repetition],Table2[[#This Row],[repetition]])</f>
        <v>6379339.7841291055</v>
      </c>
      <c r="G3010" s="16">
        <f>IF(Table2[[#This Row],[time]]&lt;7200000,1,0)</f>
        <v>1</v>
      </c>
      <c r="H3010" t="s">
        <v>228</v>
      </c>
      <c r="I3010">
        <v>4</v>
      </c>
      <c r="J3010" t="s">
        <v>238</v>
      </c>
      <c r="K3010" t="s">
        <v>244</v>
      </c>
      <c r="L3010" t="s">
        <v>250</v>
      </c>
      <c r="M3010" t="s">
        <v>241</v>
      </c>
      <c r="N3010" t="s">
        <v>233</v>
      </c>
      <c r="O3010">
        <v>120</v>
      </c>
      <c r="P3010">
        <v>50</v>
      </c>
      <c r="Q3010" t="s">
        <v>234</v>
      </c>
      <c r="R3010" t="s">
        <v>244</v>
      </c>
      <c r="S3010" t="s">
        <v>238</v>
      </c>
      <c r="T3010" t="b">
        <v>1</v>
      </c>
      <c r="U3010" t="b">
        <v>0</v>
      </c>
      <c r="V3010" t="b">
        <v>0</v>
      </c>
      <c r="W3010" t="b">
        <v>1</v>
      </c>
      <c r="X3010" t="b">
        <v>1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</row>
    <row r="3011" spans="1:29" x14ac:dyDescent="0.2">
      <c r="A3011" s="8">
        <v>2</v>
      </c>
      <c r="B3011" s="8" t="s">
        <v>176</v>
      </c>
      <c r="C3011" s="8" t="s">
        <v>88</v>
      </c>
      <c r="D3011" s="8">
        <v>0</v>
      </c>
      <c r="E3011" s="9">
        <v>94157.323491002899</v>
      </c>
      <c r="F3011" s="17">
        <f>SUMIFS(Table2[time],Table2[config],Table2[[#This Row],[config]],Table2[repetition],Table2[[#This Row],[repetition]])</f>
        <v>6379339.7841291055</v>
      </c>
      <c r="G3011" s="17">
        <f>IF(Table2[[#This Row],[time]]&lt;7200000,1,0)</f>
        <v>1</v>
      </c>
      <c r="H3011" t="s">
        <v>228</v>
      </c>
      <c r="I3011">
        <v>4</v>
      </c>
      <c r="J3011" t="s">
        <v>238</v>
      </c>
      <c r="K3011" t="s">
        <v>244</v>
      </c>
      <c r="L3011" t="s">
        <v>250</v>
      </c>
      <c r="M3011" t="s">
        <v>241</v>
      </c>
      <c r="N3011" t="s">
        <v>233</v>
      </c>
      <c r="O3011">
        <v>120</v>
      </c>
      <c r="P3011">
        <v>50</v>
      </c>
      <c r="Q3011" t="s">
        <v>234</v>
      </c>
      <c r="R3011" t="s">
        <v>244</v>
      </c>
      <c r="S3011" t="s">
        <v>238</v>
      </c>
      <c r="T3011" t="b">
        <v>1</v>
      </c>
      <c r="U3011" t="b">
        <v>0</v>
      </c>
      <c r="V3011" t="b">
        <v>0</v>
      </c>
      <c r="W3011" t="b">
        <v>1</v>
      </c>
      <c r="X3011" t="b">
        <v>1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</row>
    <row r="3012" spans="1:29" x14ac:dyDescent="0.2">
      <c r="A3012" s="6">
        <v>2</v>
      </c>
      <c r="B3012" s="6" t="s">
        <v>183</v>
      </c>
      <c r="C3012" s="6" t="s">
        <v>88</v>
      </c>
      <c r="D3012" s="6">
        <v>0</v>
      </c>
      <c r="E3012" s="7">
        <v>119223.352077009</v>
      </c>
      <c r="F3012" s="16">
        <f>SUMIFS(Table2[time],Table2[config],Table2[[#This Row],[config]],Table2[repetition],Table2[[#This Row],[repetition]])</f>
        <v>6379339.7841291055</v>
      </c>
      <c r="G3012" s="16">
        <f>IF(Table2[[#This Row],[time]]&lt;7200000,1,0)</f>
        <v>1</v>
      </c>
      <c r="H3012" t="s">
        <v>228</v>
      </c>
      <c r="I3012">
        <v>4</v>
      </c>
      <c r="J3012" t="s">
        <v>238</v>
      </c>
      <c r="K3012" t="s">
        <v>244</v>
      </c>
      <c r="L3012" t="s">
        <v>250</v>
      </c>
      <c r="M3012" t="s">
        <v>241</v>
      </c>
      <c r="N3012" t="s">
        <v>233</v>
      </c>
      <c r="O3012">
        <v>120</v>
      </c>
      <c r="P3012">
        <v>50</v>
      </c>
      <c r="Q3012" t="s">
        <v>234</v>
      </c>
      <c r="R3012" t="s">
        <v>244</v>
      </c>
      <c r="S3012" t="s">
        <v>238</v>
      </c>
      <c r="T3012" t="b">
        <v>1</v>
      </c>
      <c r="U3012" t="b">
        <v>0</v>
      </c>
      <c r="V3012" t="b">
        <v>0</v>
      </c>
      <c r="W3012" t="b">
        <v>1</v>
      </c>
      <c r="X3012" t="b">
        <v>1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</row>
    <row r="3013" spans="1:29" x14ac:dyDescent="0.2">
      <c r="A3013" s="8">
        <v>2</v>
      </c>
      <c r="B3013" s="8" t="s">
        <v>182</v>
      </c>
      <c r="C3013" s="8" t="s">
        <v>88</v>
      </c>
      <c r="D3013" s="8">
        <v>8</v>
      </c>
      <c r="E3013" s="9">
        <v>166202.191320015</v>
      </c>
      <c r="F3013" s="17">
        <f>SUMIFS(Table2[time],Table2[config],Table2[[#This Row],[config]],Table2[repetition],Table2[[#This Row],[repetition]])</f>
        <v>6379339.7841291055</v>
      </c>
      <c r="G3013" s="17">
        <f>IF(Table2[[#This Row],[time]]&lt;7200000,1,0)</f>
        <v>1</v>
      </c>
      <c r="H3013" t="s">
        <v>228</v>
      </c>
      <c r="I3013">
        <v>4</v>
      </c>
      <c r="J3013" t="s">
        <v>238</v>
      </c>
      <c r="K3013" t="s">
        <v>244</v>
      </c>
      <c r="L3013" t="s">
        <v>250</v>
      </c>
      <c r="M3013" t="s">
        <v>241</v>
      </c>
      <c r="N3013" t="s">
        <v>233</v>
      </c>
      <c r="O3013">
        <v>120</v>
      </c>
      <c r="P3013">
        <v>50</v>
      </c>
      <c r="Q3013" t="s">
        <v>234</v>
      </c>
      <c r="R3013" t="s">
        <v>244</v>
      </c>
      <c r="S3013" t="s">
        <v>238</v>
      </c>
      <c r="T3013" t="b">
        <v>1</v>
      </c>
      <c r="U3013" t="b">
        <v>0</v>
      </c>
      <c r="V3013" t="b">
        <v>0</v>
      </c>
      <c r="W3013" t="b">
        <v>1</v>
      </c>
      <c r="X3013" t="b">
        <v>1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</row>
    <row r="3014" spans="1:29" x14ac:dyDescent="0.2">
      <c r="A3014" s="6">
        <v>2</v>
      </c>
      <c r="B3014" s="6" t="s">
        <v>184</v>
      </c>
      <c r="C3014" s="6" t="s">
        <v>88</v>
      </c>
      <c r="D3014" s="6">
        <v>0</v>
      </c>
      <c r="E3014" s="7">
        <v>99903.311870002595</v>
      </c>
      <c r="F3014" s="16">
        <f>SUMIFS(Table2[time],Table2[config],Table2[[#This Row],[config]],Table2[repetition],Table2[[#This Row],[repetition]])</f>
        <v>6379339.7841291055</v>
      </c>
      <c r="G3014" s="16">
        <f>IF(Table2[[#This Row],[time]]&lt;7200000,1,0)</f>
        <v>1</v>
      </c>
      <c r="H3014" t="s">
        <v>228</v>
      </c>
      <c r="I3014">
        <v>4</v>
      </c>
      <c r="J3014" t="s">
        <v>238</v>
      </c>
      <c r="K3014" t="s">
        <v>244</v>
      </c>
      <c r="L3014" t="s">
        <v>250</v>
      </c>
      <c r="M3014" t="s">
        <v>241</v>
      </c>
      <c r="N3014" t="s">
        <v>233</v>
      </c>
      <c r="O3014">
        <v>120</v>
      </c>
      <c r="P3014">
        <v>50</v>
      </c>
      <c r="Q3014" t="s">
        <v>234</v>
      </c>
      <c r="R3014" t="s">
        <v>244</v>
      </c>
      <c r="S3014" t="s">
        <v>238</v>
      </c>
      <c r="T3014" t="b">
        <v>1</v>
      </c>
      <c r="U3014" t="b">
        <v>0</v>
      </c>
      <c r="V3014" t="b">
        <v>0</v>
      </c>
      <c r="W3014" t="b">
        <v>1</v>
      </c>
      <c r="X3014" t="b">
        <v>1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</row>
    <row r="3015" spans="1:29" x14ac:dyDescent="0.2">
      <c r="A3015" s="8">
        <v>2</v>
      </c>
      <c r="B3015" s="8" t="s">
        <v>180</v>
      </c>
      <c r="C3015" s="8" t="s">
        <v>88</v>
      </c>
      <c r="D3015" s="8">
        <v>0</v>
      </c>
      <c r="E3015" s="9">
        <v>88515.1701020076</v>
      </c>
      <c r="F3015" s="17">
        <f>SUMIFS(Table2[time],Table2[config],Table2[[#This Row],[config]],Table2[repetition],Table2[[#This Row],[repetition]])</f>
        <v>6379339.7841291055</v>
      </c>
      <c r="G3015" s="17">
        <f>IF(Table2[[#This Row],[time]]&lt;7200000,1,0)</f>
        <v>1</v>
      </c>
      <c r="H3015" t="s">
        <v>228</v>
      </c>
      <c r="I3015">
        <v>4</v>
      </c>
      <c r="J3015" t="s">
        <v>238</v>
      </c>
      <c r="K3015" t="s">
        <v>244</v>
      </c>
      <c r="L3015" t="s">
        <v>250</v>
      </c>
      <c r="M3015" t="s">
        <v>241</v>
      </c>
      <c r="N3015" t="s">
        <v>233</v>
      </c>
      <c r="O3015">
        <v>120</v>
      </c>
      <c r="P3015">
        <v>50</v>
      </c>
      <c r="Q3015" t="s">
        <v>234</v>
      </c>
      <c r="R3015" t="s">
        <v>244</v>
      </c>
      <c r="S3015" t="s">
        <v>238</v>
      </c>
      <c r="T3015" t="b">
        <v>1</v>
      </c>
      <c r="U3015" t="b">
        <v>0</v>
      </c>
      <c r="V3015" t="b">
        <v>0</v>
      </c>
      <c r="W3015" t="b">
        <v>1</v>
      </c>
      <c r="X3015" t="b">
        <v>1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</row>
    <row r="3016" spans="1:29" x14ac:dyDescent="0.2">
      <c r="A3016" s="6">
        <v>2</v>
      </c>
      <c r="B3016" s="6" t="s">
        <v>185</v>
      </c>
      <c r="C3016" s="6" t="s">
        <v>88</v>
      </c>
      <c r="D3016" s="6">
        <v>0</v>
      </c>
      <c r="E3016" s="7">
        <v>181707.95437297699</v>
      </c>
      <c r="F3016" s="16">
        <f>SUMIFS(Table2[time],Table2[config],Table2[[#This Row],[config]],Table2[repetition],Table2[[#This Row],[repetition]])</f>
        <v>6379339.7841291055</v>
      </c>
      <c r="G3016" s="16">
        <f>IF(Table2[[#This Row],[time]]&lt;7200000,1,0)</f>
        <v>1</v>
      </c>
      <c r="H3016" t="s">
        <v>228</v>
      </c>
      <c r="I3016">
        <v>4</v>
      </c>
      <c r="J3016" t="s">
        <v>238</v>
      </c>
      <c r="K3016" t="s">
        <v>244</v>
      </c>
      <c r="L3016" t="s">
        <v>250</v>
      </c>
      <c r="M3016" t="s">
        <v>241</v>
      </c>
      <c r="N3016" t="s">
        <v>233</v>
      </c>
      <c r="O3016">
        <v>120</v>
      </c>
      <c r="P3016">
        <v>50</v>
      </c>
      <c r="Q3016" t="s">
        <v>234</v>
      </c>
      <c r="R3016" t="s">
        <v>244</v>
      </c>
      <c r="S3016" t="s">
        <v>238</v>
      </c>
      <c r="T3016" t="b">
        <v>1</v>
      </c>
      <c r="U3016" t="b">
        <v>0</v>
      </c>
      <c r="V3016" t="b">
        <v>0</v>
      </c>
      <c r="W3016" t="b">
        <v>1</v>
      </c>
      <c r="X3016" t="b">
        <v>1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</row>
    <row r="3017" spans="1:29" x14ac:dyDescent="0.2">
      <c r="A3017" s="8">
        <v>2</v>
      </c>
      <c r="B3017" s="8" t="s">
        <v>189</v>
      </c>
      <c r="C3017" s="8" t="s">
        <v>88</v>
      </c>
      <c r="D3017" s="8">
        <v>0</v>
      </c>
      <c r="E3017" s="9">
        <v>85928.650891000798</v>
      </c>
      <c r="F3017" s="17">
        <f>SUMIFS(Table2[time],Table2[config],Table2[[#This Row],[config]],Table2[repetition],Table2[[#This Row],[repetition]])</f>
        <v>6379339.7841291055</v>
      </c>
      <c r="G3017" s="17">
        <f>IF(Table2[[#This Row],[time]]&lt;7200000,1,0)</f>
        <v>1</v>
      </c>
      <c r="H3017" t="s">
        <v>228</v>
      </c>
      <c r="I3017">
        <v>4</v>
      </c>
      <c r="J3017" t="s">
        <v>238</v>
      </c>
      <c r="K3017" t="s">
        <v>244</v>
      </c>
      <c r="L3017" t="s">
        <v>250</v>
      </c>
      <c r="M3017" t="s">
        <v>241</v>
      </c>
      <c r="N3017" t="s">
        <v>233</v>
      </c>
      <c r="O3017">
        <v>120</v>
      </c>
      <c r="P3017">
        <v>50</v>
      </c>
      <c r="Q3017" t="s">
        <v>234</v>
      </c>
      <c r="R3017" t="s">
        <v>244</v>
      </c>
      <c r="S3017" t="s">
        <v>238</v>
      </c>
      <c r="T3017" t="b">
        <v>1</v>
      </c>
      <c r="U3017" t="b">
        <v>0</v>
      </c>
      <c r="V3017" t="b">
        <v>0</v>
      </c>
      <c r="W3017" t="b">
        <v>1</v>
      </c>
      <c r="X3017" t="b">
        <v>1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</row>
    <row r="3018" spans="1:29" x14ac:dyDescent="0.2">
      <c r="A3018" s="6">
        <v>2</v>
      </c>
      <c r="B3018" s="6" t="s">
        <v>200</v>
      </c>
      <c r="C3018" s="6" t="s">
        <v>88</v>
      </c>
      <c r="D3018" s="6">
        <v>1</v>
      </c>
      <c r="E3018" s="7">
        <v>149597.74363803401</v>
      </c>
      <c r="F3018" s="16">
        <f>SUMIFS(Table2[time],Table2[config],Table2[[#This Row],[config]],Table2[repetition],Table2[[#This Row],[repetition]])</f>
        <v>6379339.7841291055</v>
      </c>
      <c r="G3018" s="16">
        <f>IF(Table2[[#This Row],[time]]&lt;7200000,1,0)</f>
        <v>1</v>
      </c>
      <c r="H3018" t="s">
        <v>228</v>
      </c>
      <c r="I3018">
        <v>4</v>
      </c>
      <c r="J3018" t="s">
        <v>238</v>
      </c>
      <c r="K3018" t="s">
        <v>244</v>
      </c>
      <c r="L3018" t="s">
        <v>250</v>
      </c>
      <c r="M3018" t="s">
        <v>241</v>
      </c>
      <c r="N3018" t="s">
        <v>233</v>
      </c>
      <c r="O3018">
        <v>120</v>
      </c>
      <c r="P3018">
        <v>50</v>
      </c>
      <c r="Q3018" t="s">
        <v>234</v>
      </c>
      <c r="R3018" t="s">
        <v>244</v>
      </c>
      <c r="S3018" t="s">
        <v>238</v>
      </c>
      <c r="T3018" t="b">
        <v>1</v>
      </c>
      <c r="U3018" t="b">
        <v>0</v>
      </c>
      <c r="V3018" t="b">
        <v>0</v>
      </c>
      <c r="W3018" t="b">
        <v>1</v>
      </c>
      <c r="X3018" t="b">
        <v>1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</row>
    <row r="3019" spans="1:29" x14ac:dyDescent="0.2">
      <c r="A3019" s="8">
        <v>2</v>
      </c>
      <c r="B3019" s="8" t="s">
        <v>178</v>
      </c>
      <c r="C3019" s="8" t="s">
        <v>88</v>
      </c>
      <c r="D3019" s="8">
        <v>0</v>
      </c>
      <c r="E3019" s="9">
        <v>93801.021850958903</v>
      </c>
      <c r="F3019" s="17">
        <f>SUMIFS(Table2[time],Table2[config],Table2[[#This Row],[config]],Table2[repetition],Table2[[#This Row],[repetition]])</f>
        <v>6379339.7841291055</v>
      </c>
      <c r="G3019" s="17">
        <f>IF(Table2[[#This Row],[time]]&lt;7200000,1,0)</f>
        <v>1</v>
      </c>
      <c r="H3019" t="s">
        <v>228</v>
      </c>
      <c r="I3019">
        <v>4</v>
      </c>
      <c r="J3019" t="s">
        <v>238</v>
      </c>
      <c r="K3019" t="s">
        <v>244</v>
      </c>
      <c r="L3019" t="s">
        <v>250</v>
      </c>
      <c r="M3019" t="s">
        <v>241</v>
      </c>
      <c r="N3019" t="s">
        <v>233</v>
      </c>
      <c r="O3019">
        <v>120</v>
      </c>
      <c r="P3019">
        <v>50</v>
      </c>
      <c r="Q3019" t="s">
        <v>234</v>
      </c>
      <c r="R3019" t="s">
        <v>244</v>
      </c>
      <c r="S3019" t="s">
        <v>238</v>
      </c>
      <c r="T3019" t="b">
        <v>1</v>
      </c>
      <c r="U3019" t="b">
        <v>0</v>
      </c>
      <c r="V3019" t="b">
        <v>0</v>
      </c>
      <c r="W3019" t="b">
        <v>1</v>
      </c>
      <c r="X3019" t="b">
        <v>1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</row>
    <row r="3020" spans="1:29" x14ac:dyDescent="0.2">
      <c r="A3020" s="6">
        <v>2</v>
      </c>
      <c r="B3020" s="6" t="s">
        <v>198</v>
      </c>
      <c r="C3020" s="6" t="s">
        <v>88</v>
      </c>
      <c r="D3020" s="6">
        <v>0</v>
      </c>
      <c r="E3020" s="7">
        <v>113894.97611596</v>
      </c>
      <c r="F3020" s="16">
        <f>SUMIFS(Table2[time],Table2[config],Table2[[#This Row],[config]],Table2[repetition],Table2[[#This Row],[repetition]])</f>
        <v>6379339.7841291055</v>
      </c>
      <c r="G3020" s="16">
        <f>IF(Table2[[#This Row],[time]]&lt;7200000,1,0)</f>
        <v>1</v>
      </c>
      <c r="H3020" t="s">
        <v>228</v>
      </c>
      <c r="I3020">
        <v>4</v>
      </c>
      <c r="J3020" t="s">
        <v>238</v>
      </c>
      <c r="K3020" t="s">
        <v>244</v>
      </c>
      <c r="L3020" t="s">
        <v>250</v>
      </c>
      <c r="M3020" t="s">
        <v>241</v>
      </c>
      <c r="N3020" t="s">
        <v>233</v>
      </c>
      <c r="O3020">
        <v>120</v>
      </c>
      <c r="P3020">
        <v>50</v>
      </c>
      <c r="Q3020" t="s">
        <v>234</v>
      </c>
      <c r="R3020" t="s">
        <v>244</v>
      </c>
      <c r="S3020" t="s">
        <v>238</v>
      </c>
      <c r="T3020" t="b">
        <v>1</v>
      </c>
      <c r="U3020" t="b">
        <v>0</v>
      </c>
      <c r="V3020" t="b">
        <v>0</v>
      </c>
      <c r="W3020" t="b">
        <v>1</v>
      </c>
      <c r="X3020" t="b">
        <v>1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</row>
    <row r="3021" spans="1:29" x14ac:dyDescent="0.2">
      <c r="A3021" s="8">
        <v>2</v>
      </c>
      <c r="B3021" s="8" t="s">
        <v>196</v>
      </c>
      <c r="C3021" s="8" t="s">
        <v>88</v>
      </c>
      <c r="D3021" s="8">
        <v>2</v>
      </c>
      <c r="E3021" s="9">
        <v>109418.65618899401</v>
      </c>
      <c r="F3021" s="17">
        <f>SUMIFS(Table2[time],Table2[config],Table2[[#This Row],[config]],Table2[repetition],Table2[[#This Row],[repetition]])</f>
        <v>6379339.7841291055</v>
      </c>
      <c r="G3021" s="17">
        <f>IF(Table2[[#This Row],[time]]&lt;7200000,1,0)</f>
        <v>1</v>
      </c>
      <c r="H3021" t="s">
        <v>228</v>
      </c>
      <c r="I3021">
        <v>4</v>
      </c>
      <c r="J3021" t="s">
        <v>238</v>
      </c>
      <c r="K3021" t="s">
        <v>244</v>
      </c>
      <c r="L3021" t="s">
        <v>250</v>
      </c>
      <c r="M3021" t="s">
        <v>241</v>
      </c>
      <c r="N3021" t="s">
        <v>233</v>
      </c>
      <c r="O3021">
        <v>120</v>
      </c>
      <c r="P3021">
        <v>50</v>
      </c>
      <c r="Q3021" t="s">
        <v>234</v>
      </c>
      <c r="R3021" t="s">
        <v>244</v>
      </c>
      <c r="S3021" t="s">
        <v>238</v>
      </c>
      <c r="T3021" t="b">
        <v>1</v>
      </c>
      <c r="U3021" t="b">
        <v>0</v>
      </c>
      <c r="V3021" t="b">
        <v>0</v>
      </c>
      <c r="W3021" t="b">
        <v>1</v>
      </c>
      <c r="X3021" t="b">
        <v>1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
      <c r="B3022" s="6" t="s">
        <v>193</v>
      </c>
      <c r="C3022" s="6" t="s">
        <v>88</v>
      </c>
      <c r="D3022" s="6">
        <v>0</v>
      </c>
      <c r="E3022" s="7">
        <v>114577.63369195101</v>
      </c>
      <c r="F3022" s="16">
        <f>SUMIFS(Table2[time],Table2[config],Table2[[#This Row],[config]],Table2[repetition],Table2[[#This Row],[repetition]])</f>
        <v>6379339.7841291055</v>
      </c>
      <c r="G3022" s="16">
        <f>IF(Table2[[#This Row],[time]]&lt;7200000,1,0)</f>
        <v>1</v>
      </c>
      <c r="H3022" t="s">
        <v>228</v>
      </c>
      <c r="I3022">
        <v>4</v>
      </c>
      <c r="J3022" t="s">
        <v>238</v>
      </c>
      <c r="K3022" t="s">
        <v>244</v>
      </c>
      <c r="L3022" t="s">
        <v>250</v>
      </c>
      <c r="M3022" t="s">
        <v>241</v>
      </c>
      <c r="N3022" t="s">
        <v>233</v>
      </c>
      <c r="O3022">
        <v>120</v>
      </c>
      <c r="P3022">
        <v>50</v>
      </c>
      <c r="Q3022" t="s">
        <v>234</v>
      </c>
      <c r="R3022" t="s">
        <v>244</v>
      </c>
      <c r="S3022" t="s">
        <v>238</v>
      </c>
      <c r="T3022" t="b">
        <v>1</v>
      </c>
      <c r="U3022" t="b">
        <v>0</v>
      </c>
      <c r="V3022" t="b">
        <v>0</v>
      </c>
      <c r="W3022" t="b">
        <v>1</v>
      </c>
      <c r="X3022" t="b">
        <v>1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</row>
    <row r="3023" spans="1:29" x14ac:dyDescent="0.2">
      <c r="A3023" s="8">
        <v>2</v>
      </c>
      <c r="B3023" s="8" t="s">
        <v>195</v>
      </c>
      <c r="C3023" s="8" t="s">
        <v>88</v>
      </c>
      <c r="D3023" s="8">
        <v>0</v>
      </c>
      <c r="E3023" s="9">
        <v>142973.41920703099</v>
      </c>
      <c r="F3023" s="17">
        <f>SUMIFS(Table2[time],Table2[config],Table2[[#This Row],[config]],Table2[repetition],Table2[[#This Row],[repetition]])</f>
        <v>6379339.7841291055</v>
      </c>
      <c r="G3023" s="17">
        <f>IF(Table2[[#This Row],[time]]&lt;7200000,1,0)</f>
        <v>1</v>
      </c>
      <c r="H3023" t="s">
        <v>228</v>
      </c>
      <c r="I3023">
        <v>4</v>
      </c>
      <c r="J3023" t="s">
        <v>238</v>
      </c>
      <c r="K3023" t="s">
        <v>244</v>
      </c>
      <c r="L3023" t="s">
        <v>250</v>
      </c>
      <c r="M3023" t="s">
        <v>241</v>
      </c>
      <c r="N3023" t="s">
        <v>233</v>
      </c>
      <c r="O3023">
        <v>120</v>
      </c>
      <c r="P3023">
        <v>50</v>
      </c>
      <c r="Q3023" t="s">
        <v>234</v>
      </c>
      <c r="R3023" t="s">
        <v>244</v>
      </c>
      <c r="S3023" t="s">
        <v>238</v>
      </c>
      <c r="T3023" t="b">
        <v>1</v>
      </c>
      <c r="U3023" t="b">
        <v>0</v>
      </c>
      <c r="V3023" t="b">
        <v>0</v>
      </c>
      <c r="W3023" t="b">
        <v>1</v>
      </c>
      <c r="X3023" t="b">
        <v>1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</row>
    <row r="3024" spans="1:29" x14ac:dyDescent="0.2">
      <c r="A3024" s="6">
        <v>2</v>
      </c>
      <c r="B3024" s="6" t="s">
        <v>199</v>
      </c>
      <c r="C3024" s="6" t="s">
        <v>88</v>
      </c>
      <c r="D3024" s="6">
        <v>0</v>
      </c>
      <c r="E3024" s="7">
        <v>82991.345227986996</v>
      </c>
      <c r="F3024" s="16">
        <f>SUMIFS(Table2[time],Table2[config],Table2[[#This Row],[config]],Table2[repetition],Table2[[#This Row],[repetition]])</f>
        <v>6379339.7841291055</v>
      </c>
      <c r="G3024" s="16">
        <f>IF(Table2[[#This Row],[time]]&lt;7200000,1,0)</f>
        <v>1</v>
      </c>
      <c r="H3024" t="s">
        <v>228</v>
      </c>
      <c r="I3024">
        <v>4</v>
      </c>
      <c r="J3024" t="s">
        <v>238</v>
      </c>
      <c r="K3024" t="s">
        <v>244</v>
      </c>
      <c r="L3024" t="s">
        <v>250</v>
      </c>
      <c r="M3024" t="s">
        <v>241</v>
      </c>
      <c r="N3024" t="s">
        <v>233</v>
      </c>
      <c r="O3024">
        <v>120</v>
      </c>
      <c r="P3024">
        <v>50</v>
      </c>
      <c r="Q3024" t="s">
        <v>234</v>
      </c>
      <c r="R3024" t="s">
        <v>244</v>
      </c>
      <c r="S3024" t="s">
        <v>238</v>
      </c>
      <c r="T3024" t="b">
        <v>1</v>
      </c>
      <c r="U3024" t="b">
        <v>0</v>
      </c>
      <c r="V3024" t="b">
        <v>0</v>
      </c>
      <c r="W3024" t="b">
        <v>1</v>
      </c>
      <c r="X3024" t="b">
        <v>1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</row>
    <row r="3025" spans="1:29" x14ac:dyDescent="0.2">
      <c r="A3025" s="8">
        <v>2</v>
      </c>
      <c r="B3025" s="8" t="s">
        <v>201</v>
      </c>
      <c r="C3025" s="8" t="s">
        <v>88</v>
      </c>
      <c r="D3025" s="8">
        <v>0</v>
      </c>
      <c r="E3025" s="9">
        <v>177662.65569103399</v>
      </c>
      <c r="F3025" s="17">
        <f>SUMIFS(Table2[time],Table2[config],Table2[[#This Row],[config]],Table2[repetition],Table2[[#This Row],[repetition]])</f>
        <v>6379339.7841291055</v>
      </c>
      <c r="G3025" s="17">
        <f>IF(Table2[[#This Row],[time]]&lt;7200000,1,0)</f>
        <v>1</v>
      </c>
      <c r="H3025" t="s">
        <v>228</v>
      </c>
      <c r="I3025">
        <v>4</v>
      </c>
      <c r="J3025" t="s">
        <v>238</v>
      </c>
      <c r="K3025" t="s">
        <v>244</v>
      </c>
      <c r="L3025" t="s">
        <v>250</v>
      </c>
      <c r="M3025" t="s">
        <v>241</v>
      </c>
      <c r="N3025" t="s">
        <v>233</v>
      </c>
      <c r="O3025">
        <v>120</v>
      </c>
      <c r="P3025">
        <v>50</v>
      </c>
      <c r="Q3025" t="s">
        <v>234</v>
      </c>
      <c r="R3025" t="s">
        <v>244</v>
      </c>
      <c r="S3025" t="s">
        <v>238</v>
      </c>
      <c r="T3025" t="b">
        <v>1</v>
      </c>
      <c r="U3025" t="b">
        <v>0</v>
      </c>
      <c r="V3025" t="b">
        <v>0</v>
      </c>
      <c r="W3025" t="b">
        <v>1</v>
      </c>
      <c r="X3025" t="b">
        <v>1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</row>
    <row r="3026" spans="1:29" x14ac:dyDescent="0.2">
      <c r="A3026" s="6">
        <v>2</v>
      </c>
      <c r="B3026" s="6" t="s">
        <v>202</v>
      </c>
      <c r="C3026" s="6" t="s">
        <v>88</v>
      </c>
      <c r="D3026" s="6">
        <v>0</v>
      </c>
      <c r="E3026" s="7">
        <v>133263.24062602301</v>
      </c>
      <c r="F3026" s="16">
        <f>SUMIFS(Table2[time],Table2[config],Table2[[#This Row],[config]],Table2[repetition],Table2[[#This Row],[repetition]])</f>
        <v>6379339.7841291055</v>
      </c>
      <c r="G3026" s="16">
        <f>IF(Table2[[#This Row],[time]]&lt;7200000,1,0)</f>
        <v>1</v>
      </c>
      <c r="H3026" t="s">
        <v>228</v>
      </c>
      <c r="I3026">
        <v>4</v>
      </c>
      <c r="J3026" t="s">
        <v>238</v>
      </c>
      <c r="K3026" t="s">
        <v>244</v>
      </c>
      <c r="L3026" t="s">
        <v>250</v>
      </c>
      <c r="M3026" t="s">
        <v>241</v>
      </c>
      <c r="N3026" t="s">
        <v>233</v>
      </c>
      <c r="O3026">
        <v>120</v>
      </c>
      <c r="P3026">
        <v>50</v>
      </c>
      <c r="Q3026" t="s">
        <v>234</v>
      </c>
      <c r="R3026" t="s">
        <v>244</v>
      </c>
      <c r="S3026" t="s">
        <v>238</v>
      </c>
      <c r="T3026" t="b">
        <v>1</v>
      </c>
      <c r="U3026" t="b">
        <v>0</v>
      </c>
      <c r="V3026" t="b">
        <v>0</v>
      </c>
      <c r="W3026" t="b">
        <v>1</v>
      </c>
      <c r="X3026" t="b">
        <v>1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</row>
    <row r="3027" spans="1:29" x14ac:dyDescent="0.2">
      <c r="A3027" s="8">
        <v>2</v>
      </c>
      <c r="B3027" s="8" t="s">
        <v>197</v>
      </c>
      <c r="C3027" s="8" t="s">
        <v>88</v>
      </c>
      <c r="D3027" s="8">
        <v>0</v>
      </c>
      <c r="E3027" s="9">
        <v>75671.160173020296</v>
      </c>
      <c r="F3027" s="17">
        <f>SUMIFS(Table2[time],Table2[config],Table2[[#This Row],[config]],Table2[repetition],Table2[[#This Row],[repetition]])</f>
        <v>6379339.7841291055</v>
      </c>
      <c r="G3027" s="17">
        <f>IF(Table2[[#This Row],[time]]&lt;7200000,1,0)</f>
        <v>1</v>
      </c>
      <c r="H3027" t="s">
        <v>228</v>
      </c>
      <c r="I3027">
        <v>4</v>
      </c>
      <c r="J3027" t="s">
        <v>238</v>
      </c>
      <c r="K3027" t="s">
        <v>244</v>
      </c>
      <c r="L3027" t="s">
        <v>250</v>
      </c>
      <c r="M3027" t="s">
        <v>241</v>
      </c>
      <c r="N3027" t="s">
        <v>233</v>
      </c>
      <c r="O3027">
        <v>120</v>
      </c>
      <c r="P3027">
        <v>50</v>
      </c>
      <c r="Q3027" t="s">
        <v>234</v>
      </c>
      <c r="R3027" t="s">
        <v>244</v>
      </c>
      <c r="S3027" t="s">
        <v>238</v>
      </c>
      <c r="T3027" t="b">
        <v>1</v>
      </c>
      <c r="U3027" t="b">
        <v>0</v>
      </c>
      <c r="V3027" t="b">
        <v>0</v>
      </c>
      <c r="W3027" t="b">
        <v>1</v>
      </c>
      <c r="X3027" t="b">
        <v>1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</row>
    <row r="3028" spans="1:29" x14ac:dyDescent="0.2">
      <c r="A3028" s="6">
        <v>2</v>
      </c>
      <c r="B3028" s="6" t="s">
        <v>190</v>
      </c>
      <c r="C3028" s="6" t="s">
        <v>88</v>
      </c>
      <c r="D3028" s="6">
        <v>0</v>
      </c>
      <c r="E3028" s="7">
        <v>391729.98277400603</v>
      </c>
      <c r="F3028" s="16">
        <f>SUMIFS(Table2[time],Table2[config],Table2[[#This Row],[config]],Table2[repetition],Table2[[#This Row],[repetition]])</f>
        <v>6379339.7841291055</v>
      </c>
      <c r="G3028" s="16">
        <f>IF(Table2[[#This Row],[time]]&lt;7200000,1,0)</f>
        <v>1</v>
      </c>
      <c r="H3028" t="s">
        <v>228</v>
      </c>
      <c r="I3028">
        <v>4</v>
      </c>
      <c r="J3028" t="s">
        <v>238</v>
      </c>
      <c r="K3028" t="s">
        <v>244</v>
      </c>
      <c r="L3028" t="s">
        <v>250</v>
      </c>
      <c r="M3028" t="s">
        <v>241</v>
      </c>
      <c r="N3028" t="s">
        <v>233</v>
      </c>
      <c r="O3028">
        <v>120</v>
      </c>
      <c r="P3028">
        <v>50</v>
      </c>
      <c r="Q3028" t="s">
        <v>234</v>
      </c>
      <c r="R3028" t="s">
        <v>244</v>
      </c>
      <c r="S3028" t="s">
        <v>238</v>
      </c>
      <c r="T3028" t="b">
        <v>1</v>
      </c>
      <c r="U3028" t="b">
        <v>0</v>
      </c>
      <c r="V3028" t="b">
        <v>0</v>
      </c>
      <c r="W3028" t="b">
        <v>1</v>
      </c>
      <c r="X3028" t="b">
        <v>1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</row>
    <row r="3029" spans="1:29" x14ac:dyDescent="0.2">
      <c r="A3029" s="8">
        <v>2</v>
      </c>
      <c r="B3029" s="8" t="s">
        <v>177</v>
      </c>
      <c r="C3029" s="8" t="s">
        <v>88</v>
      </c>
      <c r="D3029" s="8">
        <v>0</v>
      </c>
      <c r="E3029" s="9">
        <v>132778.155009029</v>
      </c>
      <c r="F3029" s="17">
        <f>SUMIFS(Table2[time],Table2[config],Table2[[#This Row],[config]],Table2[repetition],Table2[[#This Row],[repetition]])</f>
        <v>6379339.7841291055</v>
      </c>
      <c r="G3029" s="17">
        <f>IF(Table2[[#This Row],[time]]&lt;7200000,1,0)</f>
        <v>1</v>
      </c>
      <c r="H3029" t="s">
        <v>228</v>
      </c>
      <c r="I3029">
        <v>4</v>
      </c>
      <c r="J3029" t="s">
        <v>238</v>
      </c>
      <c r="K3029" t="s">
        <v>244</v>
      </c>
      <c r="L3029" t="s">
        <v>250</v>
      </c>
      <c r="M3029" t="s">
        <v>241</v>
      </c>
      <c r="N3029" t="s">
        <v>233</v>
      </c>
      <c r="O3029">
        <v>120</v>
      </c>
      <c r="P3029">
        <v>50</v>
      </c>
      <c r="Q3029" t="s">
        <v>234</v>
      </c>
      <c r="R3029" t="s">
        <v>244</v>
      </c>
      <c r="S3029" t="s">
        <v>238</v>
      </c>
      <c r="T3029" t="b">
        <v>1</v>
      </c>
      <c r="U3029" t="b">
        <v>0</v>
      </c>
      <c r="V3029" t="b">
        <v>0</v>
      </c>
      <c r="W3029" t="b">
        <v>1</v>
      </c>
      <c r="X3029" t="b">
        <v>1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</row>
    <row r="3030" spans="1:29" x14ac:dyDescent="0.2">
      <c r="A3030" s="6">
        <v>2</v>
      </c>
      <c r="B3030" s="6" t="s">
        <v>186</v>
      </c>
      <c r="C3030" s="6" t="s">
        <v>88</v>
      </c>
      <c r="D3030" s="6">
        <v>0</v>
      </c>
      <c r="E3030" s="7">
        <v>121804.778423975</v>
      </c>
      <c r="F3030" s="16">
        <f>SUMIFS(Table2[time],Table2[config],Table2[[#This Row],[config]],Table2[repetition],Table2[[#This Row],[repetition]])</f>
        <v>6379339.7841291055</v>
      </c>
      <c r="G3030" s="16">
        <f>IF(Table2[[#This Row],[time]]&lt;7200000,1,0)</f>
        <v>1</v>
      </c>
      <c r="H3030" t="s">
        <v>228</v>
      </c>
      <c r="I3030">
        <v>4</v>
      </c>
      <c r="J3030" t="s">
        <v>238</v>
      </c>
      <c r="K3030" t="s">
        <v>244</v>
      </c>
      <c r="L3030" t="s">
        <v>250</v>
      </c>
      <c r="M3030" t="s">
        <v>241</v>
      </c>
      <c r="N3030" t="s">
        <v>233</v>
      </c>
      <c r="O3030">
        <v>120</v>
      </c>
      <c r="P3030">
        <v>50</v>
      </c>
      <c r="Q3030" t="s">
        <v>234</v>
      </c>
      <c r="R3030" t="s">
        <v>244</v>
      </c>
      <c r="S3030" t="s">
        <v>238</v>
      </c>
      <c r="T3030" t="b">
        <v>1</v>
      </c>
      <c r="U3030" t="b">
        <v>0</v>
      </c>
      <c r="V3030" t="b">
        <v>0</v>
      </c>
      <c r="W3030" t="b">
        <v>1</v>
      </c>
      <c r="X3030" t="b">
        <v>1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</row>
    <row r="3031" spans="1:29" x14ac:dyDescent="0.2">
      <c r="A3031" s="8">
        <v>2</v>
      </c>
      <c r="B3031" s="8" t="s">
        <v>179</v>
      </c>
      <c r="C3031" s="8" t="s">
        <v>88</v>
      </c>
      <c r="D3031" s="8">
        <v>0</v>
      </c>
      <c r="E3031" s="9">
        <v>128781.82104899301</v>
      </c>
      <c r="F3031" s="17">
        <f>SUMIFS(Table2[time],Table2[config],Table2[[#This Row],[config]],Table2[repetition],Table2[[#This Row],[repetition]])</f>
        <v>6379339.7841291055</v>
      </c>
      <c r="G3031" s="17">
        <f>IF(Table2[[#This Row],[time]]&lt;7200000,1,0)</f>
        <v>1</v>
      </c>
      <c r="H3031" t="s">
        <v>228</v>
      </c>
      <c r="I3031">
        <v>4</v>
      </c>
      <c r="J3031" t="s">
        <v>238</v>
      </c>
      <c r="K3031" t="s">
        <v>244</v>
      </c>
      <c r="L3031" t="s">
        <v>250</v>
      </c>
      <c r="M3031" t="s">
        <v>241</v>
      </c>
      <c r="N3031" t="s">
        <v>233</v>
      </c>
      <c r="O3031">
        <v>120</v>
      </c>
      <c r="P3031">
        <v>50</v>
      </c>
      <c r="Q3031" t="s">
        <v>234</v>
      </c>
      <c r="R3031" t="s">
        <v>244</v>
      </c>
      <c r="S3031" t="s">
        <v>238</v>
      </c>
      <c r="T3031" t="b">
        <v>1</v>
      </c>
      <c r="U3031" t="b">
        <v>0</v>
      </c>
      <c r="V3031" t="b">
        <v>0</v>
      </c>
      <c r="W3031" t="b">
        <v>1</v>
      </c>
      <c r="X3031" t="b">
        <v>1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</row>
    <row r="3032" spans="1:29" x14ac:dyDescent="0.2">
      <c r="A3032" s="6">
        <v>3</v>
      </c>
      <c r="B3032" s="6" t="s">
        <v>194</v>
      </c>
      <c r="C3032" s="6" t="s">
        <v>88</v>
      </c>
      <c r="D3032" s="6">
        <v>0</v>
      </c>
      <c r="E3032" s="7">
        <v>120781.734609045</v>
      </c>
      <c r="F3032" s="16">
        <f>SUMIFS(Table2[time],Table2[config],Table2[[#This Row],[config]],Table2[repetition],Table2[[#This Row],[repetition]])</f>
        <v>6301845.4098668788</v>
      </c>
      <c r="G3032" s="16">
        <f>IF(Table2[[#This Row],[time]]&lt;7200000,1,0)</f>
        <v>1</v>
      </c>
      <c r="H3032" t="s">
        <v>228</v>
      </c>
      <c r="I3032">
        <v>4</v>
      </c>
      <c r="J3032" t="s">
        <v>238</v>
      </c>
      <c r="K3032" t="s">
        <v>244</v>
      </c>
      <c r="L3032" t="s">
        <v>250</v>
      </c>
      <c r="M3032" t="s">
        <v>241</v>
      </c>
      <c r="N3032" t="s">
        <v>233</v>
      </c>
      <c r="O3032">
        <v>120</v>
      </c>
      <c r="P3032">
        <v>50</v>
      </c>
      <c r="Q3032" t="s">
        <v>234</v>
      </c>
      <c r="R3032" t="s">
        <v>244</v>
      </c>
      <c r="S3032" t="s">
        <v>238</v>
      </c>
      <c r="T3032" t="b">
        <v>1</v>
      </c>
      <c r="U3032" t="b">
        <v>0</v>
      </c>
      <c r="V3032" t="b">
        <v>0</v>
      </c>
      <c r="W3032" t="b">
        <v>1</v>
      </c>
      <c r="X3032" t="b">
        <v>1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</row>
    <row r="3033" spans="1:29" x14ac:dyDescent="0.2">
      <c r="A3033" s="8">
        <v>3</v>
      </c>
      <c r="B3033" s="8" t="s">
        <v>192</v>
      </c>
      <c r="C3033" s="8" t="s">
        <v>88</v>
      </c>
      <c r="D3033" s="8">
        <v>0</v>
      </c>
      <c r="E3033" s="9">
        <v>92753.220904036396</v>
      </c>
      <c r="F3033" s="17">
        <f>SUMIFS(Table2[time],Table2[config],Table2[[#This Row],[config]],Table2[repetition],Table2[[#This Row],[repetition]])</f>
        <v>6301845.4098668788</v>
      </c>
      <c r="G3033" s="17">
        <f>IF(Table2[[#This Row],[time]]&lt;7200000,1,0)</f>
        <v>1</v>
      </c>
      <c r="H3033" t="s">
        <v>228</v>
      </c>
      <c r="I3033">
        <v>4</v>
      </c>
      <c r="J3033" t="s">
        <v>238</v>
      </c>
      <c r="K3033" t="s">
        <v>244</v>
      </c>
      <c r="L3033" t="s">
        <v>250</v>
      </c>
      <c r="M3033" t="s">
        <v>241</v>
      </c>
      <c r="N3033" t="s">
        <v>233</v>
      </c>
      <c r="O3033">
        <v>120</v>
      </c>
      <c r="P3033">
        <v>50</v>
      </c>
      <c r="Q3033" t="s">
        <v>234</v>
      </c>
      <c r="R3033" t="s">
        <v>244</v>
      </c>
      <c r="S3033" t="s">
        <v>238</v>
      </c>
      <c r="T3033" t="b">
        <v>1</v>
      </c>
      <c r="U3033" t="b">
        <v>0</v>
      </c>
      <c r="V3033" t="b">
        <v>0</v>
      </c>
      <c r="W3033" t="b">
        <v>1</v>
      </c>
      <c r="X3033" t="b">
        <v>1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</row>
    <row r="3034" spans="1:29" x14ac:dyDescent="0.2">
      <c r="A3034" s="6">
        <v>3</v>
      </c>
      <c r="B3034" s="6" t="s">
        <v>181</v>
      </c>
      <c r="C3034" s="6" t="s">
        <v>88</v>
      </c>
      <c r="D3034" s="6">
        <v>0</v>
      </c>
      <c r="E3034" s="7">
        <v>69212.962877005295</v>
      </c>
      <c r="F3034" s="16">
        <f>SUMIFS(Table2[time],Table2[config],Table2[[#This Row],[config]],Table2[repetition],Table2[[#This Row],[repetition]])</f>
        <v>6301845.4098668788</v>
      </c>
      <c r="G3034" s="16">
        <f>IF(Table2[[#This Row],[time]]&lt;7200000,1,0)</f>
        <v>1</v>
      </c>
      <c r="H3034" t="s">
        <v>228</v>
      </c>
      <c r="I3034">
        <v>4</v>
      </c>
      <c r="J3034" t="s">
        <v>238</v>
      </c>
      <c r="K3034" t="s">
        <v>244</v>
      </c>
      <c r="L3034" t="s">
        <v>250</v>
      </c>
      <c r="M3034" t="s">
        <v>241</v>
      </c>
      <c r="N3034" t="s">
        <v>233</v>
      </c>
      <c r="O3034">
        <v>120</v>
      </c>
      <c r="P3034">
        <v>50</v>
      </c>
      <c r="Q3034" t="s">
        <v>234</v>
      </c>
      <c r="R3034" t="s">
        <v>244</v>
      </c>
      <c r="S3034" t="s">
        <v>238</v>
      </c>
      <c r="T3034" t="b">
        <v>1</v>
      </c>
      <c r="U3034" t="b">
        <v>0</v>
      </c>
      <c r="V3034" t="b">
        <v>0</v>
      </c>
      <c r="W3034" t="b">
        <v>1</v>
      </c>
      <c r="X3034" t="b">
        <v>1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</row>
    <row r="3035" spans="1:29" x14ac:dyDescent="0.2">
      <c r="A3035" s="8">
        <v>3</v>
      </c>
      <c r="B3035" s="8" t="s">
        <v>176</v>
      </c>
      <c r="C3035" s="8" t="s">
        <v>88</v>
      </c>
      <c r="D3035" s="8">
        <v>0</v>
      </c>
      <c r="E3035" s="9">
        <v>74362.0125429006</v>
      </c>
      <c r="F3035" s="17">
        <f>SUMIFS(Table2[time],Table2[config],Table2[[#This Row],[config]],Table2[repetition],Table2[[#This Row],[repetition]])</f>
        <v>6301845.4098668788</v>
      </c>
      <c r="G3035" s="17">
        <f>IF(Table2[[#This Row],[time]]&lt;7200000,1,0)</f>
        <v>1</v>
      </c>
      <c r="H3035" t="s">
        <v>228</v>
      </c>
      <c r="I3035">
        <v>4</v>
      </c>
      <c r="J3035" t="s">
        <v>238</v>
      </c>
      <c r="K3035" t="s">
        <v>244</v>
      </c>
      <c r="L3035" t="s">
        <v>250</v>
      </c>
      <c r="M3035" t="s">
        <v>241</v>
      </c>
      <c r="N3035" t="s">
        <v>233</v>
      </c>
      <c r="O3035">
        <v>120</v>
      </c>
      <c r="P3035">
        <v>50</v>
      </c>
      <c r="Q3035" t="s">
        <v>234</v>
      </c>
      <c r="R3035" t="s">
        <v>244</v>
      </c>
      <c r="S3035" t="s">
        <v>238</v>
      </c>
      <c r="T3035" t="b">
        <v>1</v>
      </c>
      <c r="U3035" t="b">
        <v>0</v>
      </c>
      <c r="V3035" t="b">
        <v>0</v>
      </c>
      <c r="W3035" t="b">
        <v>1</v>
      </c>
      <c r="X3035" t="b">
        <v>1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</row>
    <row r="3036" spans="1:29" x14ac:dyDescent="0.2">
      <c r="A3036" s="6">
        <v>3</v>
      </c>
      <c r="B3036" s="6" t="s">
        <v>183</v>
      </c>
      <c r="C3036" s="6" t="s">
        <v>88</v>
      </c>
      <c r="D3036" s="6">
        <v>0</v>
      </c>
      <c r="E3036" s="7">
        <v>102801.003337022</v>
      </c>
      <c r="F3036" s="16">
        <f>SUMIFS(Table2[time],Table2[config],Table2[[#This Row],[config]],Table2[repetition],Table2[[#This Row],[repetition]])</f>
        <v>6301845.4098668788</v>
      </c>
      <c r="G3036" s="16">
        <f>IF(Table2[[#This Row],[time]]&lt;7200000,1,0)</f>
        <v>1</v>
      </c>
      <c r="H3036" t="s">
        <v>228</v>
      </c>
      <c r="I3036">
        <v>4</v>
      </c>
      <c r="J3036" t="s">
        <v>238</v>
      </c>
      <c r="K3036" t="s">
        <v>244</v>
      </c>
      <c r="L3036" t="s">
        <v>250</v>
      </c>
      <c r="M3036" t="s">
        <v>241</v>
      </c>
      <c r="N3036" t="s">
        <v>233</v>
      </c>
      <c r="O3036">
        <v>120</v>
      </c>
      <c r="P3036">
        <v>50</v>
      </c>
      <c r="Q3036" t="s">
        <v>234</v>
      </c>
      <c r="R3036" t="s">
        <v>244</v>
      </c>
      <c r="S3036" t="s">
        <v>238</v>
      </c>
      <c r="T3036" t="b">
        <v>1</v>
      </c>
      <c r="U3036" t="b">
        <v>0</v>
      </c>
      <c r="V3036" t="b">
        <v>0</v>
      </c>
      <c r="W3036" t="b">
        <v>1</v>
      </c>
      <c r="X3036" t="b">
        <v>1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</row>
    <row r="3037" spans="1:29" x14ac:dyDescent="0.2">
      <c r="A3037" s="8">
        <v>3</v>
      </c>
      <c r="B3037" s="8" t="s">
        <v>182</v>
      </c>
      <c r="C3037" s="8" t="s">
        <v>88</v>
      </c>
      <c r="D3037" s="8">
        <v>8</v>
      </c>
      <c r="E3037" s="9">
        <v>140835.69266495699</v>
      </c>
      <c r="F3037" s="17">
        <f>SUMIFS(Table2[time],Table2[config],Table2[[#This Row],[config]],Table2[repetition],Table2[[#This Row],[repetition]])</f>
        <v>6301845.4098668788</v>
      </c>
      <c r="G3037" s="17">
        <f>IF(Table2[[#This Row],[time]]&lt;7200000,1,0)</f>
        <v>1</v>
      </c>
      <c r="H3037" t="s">
        <v>228</v>
      </c>
      <c r="I3037">
        <v>4</v>
      </c>
      <c r="J3037" t="s">
        <v>238</v>
      </c>
      <c r="K3037" t="s">
        <v>244</v>
      </c>
      <c r="L3037" t="s">
        <v>250</v>
      </c>
      <c r="M3037" t="s">
        <v>241</v>
      </c>
      <c r="N3037" t="s">
        <v>233</v>
      </c>
      <c r="O3037">
        <v>120</v>
      </c>
      <c r="P3037">
        <v>50</v>
      </c>
      <c r="Q3037" t="s">
        <v>234</v>
      </c>
      <c r="R3037" t="s">
        <v>244</v>
      </c>
      <c r="S3037" t="s">
        <v>238</v>
      </c>
      <c r="T3037" t="b">
        <v>1</v>
      </c>
      <c r="U3037" t="b">
        <v>0</v>
      </c>
      <c r="V3037" t="b">
        <v>0</v>
      </c>
      <c r="W3037" t="b">
        <v>1</v>
      </c>
      <c r="X3037" t="b">
        <v>1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</row>
    <row r="3038" spans="1:29" x14ac:dyDescent="0.2">
      <c r="A3038" s="6">
        <v>3</v>
      </c>
      <c r="B3038" s="6" t="s">
        <v>184</v>
      </c>
      <c r="C3038" s="6" t="s">
        <v>88</v>
      </c>
      <c r="D3038" s="6">
        <v>0</v>
      </c>
      <c r="E3038" s="7">
        <v>86075.7080829935</v>
      </c>
      <c r="F3038" s="16">
        <f>SUMIFS(Table2[time],Table2[config],Table2[[#This Row],[config]],Table2[repetition],Table2[[#This Row],[repetition]])</f>
        <v>6301845.4098668788</v>
      </c>
      <c r="G3038" s="16">
        <f>IF(Table2[[#This Row],[time]]&lt;7200000,1,0)</f>
        <v>1</v>
      </c>
      <c r="H3038" t="s">
        <v>228</v>
      </c>
      <c r="I3038">
        <v>4</v>
      </c>
      <c r="J3038" t="s">
        <v>238</v>
      </c>
      <c r="K3038" t="s">
        <v>244</v>
      </c>
      <c r="L3038" t="s">
        <v>250</v>
      </c>
      <c r="M3038" t="s">
        <v>241</v>
      </c>
      <c r="N3038" t="s">
        <v>233</v>
      </c>
      <c r="O3038">
        <v>120</v>
      </c>
      <c r="P3038">
        <v>50</v>
      </c>
      <c r="Q3038" t="s">
        <v>234</v>
      </c>
      <c r="R3038" t="s">
        <v>244</v>
      </c>
      <c r="S3038" t="s">
        <v>238</v>
      </c>
      <c r="T3038" t="b">
        <v>1</v>
      </c>
      <c r="U3038" t="b">
        <v>0</v>
      </c>
      <c r="V3038" t="b">
        <v>0</v>
      </c>
      <c r="W3038" t="b">
        <v>1</v>
      </c>
      <c r="X3038" t="b">
        <v>1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</row>
    <row r="3039" spans="1:29" x14ac:dyDescent="0.2">
      <c r="A3039" s="8">
        <v>3</v>
      </c>
      <c r="B3039" s="8" t="s">
        <v>180</v>
      </c>
      <c r="C3039" s="8" t="s">
        <v>88</v>
      </c>
      <c r="D3039" s="8">
        <v>0</v>
      </c>
      <c r="E3039" s="9">
        <v>88142.936111078598</v>
      </c>
      <c r="F3039" s="17">
        <f>SUMIFS(Table2[time],Table2[config],Table2[[#This Row],[config]],Table2[repetition],Table2[[#This Row],[repetition]])</f>
        <v>6301845.4098668788</v>
      </c>
      <c r="G3039" s="17">
        <f>IF(Table2[[#This Row],[time]]&lt;7200000,1,0)</f>
        <v>1</v>
      </c>
      <c r="H3039" t="s">
        <v>228</v>
      </c>
      <c r="I3039">
        <v>4</v>
      </c>
      <c r="J3039" t="s">
        <v>238</v>
      </c>
      <c r="K3039" t="s">
        <v>244</v>
      </c>
      <c r="L3039" t="s">
        <v>250</v>
      </c>
      <c r="M3039" t="s">
        <v>241</v>
      </c>
      <c r="N3039" t="s">
        <v>233</v>
      </c>
      <c r="O3039">
        <v>120</v>
      </c>
      <c r="P3039">
        <v>50</v>
      </c>
      <c r="Q3039" t="s">
        <v>234</v>
      </c>
      <c r="R3039" t="s">
        <v>244</v>
      </c>
      <c r="S3039" t="s">
        <v>238</v>
      </c>
      <c r="T3039" t="b">
        <v>1</v>
      </c>
      <c r="U3039" t="b">
        <v>0</v>
      </c>
      <c r="V3039" t="b">
        <v>0</v>
      </c>
      <c r="W3039" t="b">
        <v>1</v>
      </c>
      <c r="X3039" t="b">
        <v>1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</row>
    <row r="3040" spans="1:29" x14ac:dyDescent="0.2">
      <c r="A3040" s="6">
        <v>3</v>
      </c>
      <c r="B3040" s="6" t="s">
        <v>198</v>
      </c>
      <c r="C3040" s="6" t="s">
        <v>88</v>
      </c>
      <c r="D3040" s="6">
        <v>0</v>
      </c>
      <c r="E3040" s="7">
        <v>105690.79131609701</v>
      </c>
      <c r="F3040" s="16">
        <f>SUMIFS(Table2[time],Table2[config],Table2[[#This Row],[config]],Table2[repetition],Table2[[#This Row],[repetition]])</f>
        <v>6301845.4098668788</v>
      </c>
      <c r="G3040" s="16">
        <f>IF(Table2[[#This Row],[time]]&lt;7200000,1,0)</f>
        <v>1</v>
      </c>
      <c r="H3040" t="s">
        <v>228</v>
      </c>
      <c r="I3040">
        <v>4</v>
      </c>
      <c r="J3040" t="s">
        <v>238</v>
      </c>
      <c r="K3040" t="s">
        <v>244</v>
      </c>
      <c r="L3040" t="s">
        <v>250</v>
      </c>
      <c r="M3040" t="s">
        <v>241</v>
      </c>
      <c r="N3040" t="s">
        <v>233</v>
      </c>
      <c r="O3040">
        <v>120</v>
      </c>
      <c r="P3040">
        <v>50</v>
      </c>
      <c r="Q3040" t="s">
        <v>234</v>
      </c>
      <c r="R3040" t="s">
        <v>244</v>
      </c>
      <c r="S3040" t="s">
        <v>238</v>
      </c>
      <c r="T3040" t="b">
        <v>1</v>
      </c>
      <c r="U3040" t="b">
        <v>0</v>
      </c>
      <c r="V3040" t="b">
        <v>0</v>
      </c>
      <c r="W3040" t="b">
        <v>1</v>
      </c>
      <c r="X3040" t="b">
        <v>1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</row>
    <row r="3041" spans="1:29" x14ac:dyDescent="0.2">
      <c r="A3041" s="8">
        <v>3</v>
      </c>
      <c r="B3041" s="8" t="s">
        <v>195</v>
      </c>
      <c r="C3041" s="8" t="s">
        <v>88</v>
      </c>
      <c r="D3041" s="8">
        <v>0</v>
      </c>
      <c r="E3041" s="9">
        <v>161249.325569951</v>
      </c>
      <c r="F3041" s="17">
        <f>SUMIFS(Table2[time],Table2[config],Table2[[#This Row],[config]],Table2[repetition],Table2[[#This Row],[repetition]])</f>
        <v>6301845.4098668788</v>
      </c>
      <c r="G3041" s="17">
        <f>IF(Table2[[#This Row],[time]]&lt;7200000,1,0)</f>
        <v>1</v>
      </c>
      <c r="H3041" t="s">
        <v>228</v>
      </c>
      <c r="I3041">
        <v>4</v>
      </c>
      <c r="J3041" t="s">
        <v>238</v>
      </c>
      <c r="K3041" t="s">
        <v>244</v>
      </c>
      <c r="L3041" t="s">
        <v>250</v>
      </c>
      <c r="M3041" t="s">
        <v>241</v>
      </c>
      <c r="N3041" t="s">
        <v>233</v>
      </c>
      <c r="O3041">
        <v>120</v>
      </c>
      <c r="P3041">
        <v>50</v>
      </c>
      <c r="Q3041" t="s">
        <v>234</v>
      </c>
      <c r="R3041" t="s">
        <v>244</v>
      </c>
      <c r="S3041" t="s">
        <v>238</v>
      </c>
      <c r="T3041" t="b">
        <v>1</v>
      </c>
      <c r="U3041" t="b">
        <v>0</v>
      </c>
      <c r="V3041" t="b">
        <v>0</v>
      </c>
      <c r="W3041" t="b">
        <v>1</v>
      </c>
      <c r="X3041" t="b">
        <v>1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</row>
    <row r="3042" spans="1:29" x14ac:dyDescent="0.2">
      <c r="A3042" s="6">
        <v>3</v>
      </c>
      <c r="B3042" s="6" t="s">
        <v>189</v>
      </c>
      <c r="C3042" s="6" t="s">
        <v>88</v>
      </c>
      <c r="D3042" s="6">
        <v>0</v>
      </c>
      <c r="E3042" s="7">
        <v>100268.15939601501</v>
      </c>
      <c r="F3042" s="16">
        <f>SUMIFS(Table2[time],Table2[config],Table2[[#This Row],[config]],Table2[repetition],Table2[[#This Row],[repetition]])</f>
        <v>6301845.4098668788</v>
      </c>
      <c r="G3042" s="16">
        <f>IF(Table2[[#This Row],[time]]&lt;7200000,1,0)</f>
        <v>1</v>
      </c>
      <c r="H3042" t="s">
        <v>228</v>
      </c>
      <c r="I3042">
        <v>4</v>
      </c>
      <c r="J3042" t="s">
        <v>238</v>
      </c>
      <c r="K3042" t="s">
        <v>244</v>
      </c>
      <c r="L3042" t="s">
        <v>250</v>
      </c>
      <c r="M3042" t="s">
        <v>241</v>
      </c>
      <c r="N3042" t="s">
        <v>233</v>
      </c>
      <c r="O3042">
        <v>120</v>
      </c>
      <c r="P3042">
        <v>50</v>
      </c>
      <c r="Q3042" t="s">
        <v>234</v>
      </c>
      <c r="R3042" t="s">
        <v>244</v>
      </c>
      <c r="S3042" t="s">
        <v>238</v>
      </c>
      <c r="T3042" t="b">
        <v>1</v>
      </c>
      <c r="U3042" t="b">
        <v>0</v>
      </c>
      <c r="V3042" t="b">
        <v>0</v>
      </c>
      <c r="W3042" t="b">
        <v>1</v>
      </c>
      <c r="X3042" t="b">
        <v>1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</row>
    <row r="3043" spans="1:29" x14ac:dyDescent="0.2">
      <c r="A3043" s="8">
        <v>3</v>
      </c>
      <c r="B3043" s="8" t="s">
        <v>200</v>
      </c>
      <c r="C3043" s="8" t="s">
        <v>88</v>
      </c>
      <c r="D3043" s="8">
        <v>1</v>
      </c>
      <c r="E3043" s="9">
        <v>137668.34828408901</v>
      </c>
      <c r="F3043" s="17">
        <f>SUMIFS(Table2[time],Table2[config],Table2[[#This Row],[config]],Table2[repetition],Table2[[#This Row],[repetition]])</f>
        <v>6301845.4098668788</v>
      </c>
      <c r="G3043" s="17">
        <f>IF(Table2[[#This Row],[time]]&lt;7200000,1,0)</f>
        <v>1</v>
      </c>
      <c r="H3043" t="s">
        <v>228</v>
      </c>
      <c r="I3043">
        <v>4</v>
      </c>
      <c r="J3043" t="s">
        <v>238</v>
      </c>
      <c r="K3043" t="s">
        <v>244</v>
      </c>
      <c r="L3043" t="s">
        <v>250</v>
      </c>
      <c r="M3043" t="s">
        <v>241</v>
      </c>
      <c r="N3043" t="s">
        <v>233</v>
      </c>
      <c r="O3043">
        <v>120</v>
      </c>
      <c r="P3043">
        <v>50</v>
      </c>
      <c r="Q3043" t="s">
        <v>234</v>
      </c>
      <c r="R3043" t="s">
        <v>244</v>
      </c>
      <c r="S3043" t="s">
        <v>238</v>
      </c>
      <c r="T3043" t="b">
        <v>1</v>
      </c>
      <c r="U3043" t="b">
        <v>0</v>
      </c>
      <c r="V3043" t="b">
        <v>0</v>
      </c>
      <c r="W3043" t="b">
        <v>1</v>
      </c>
      <c r="X3043" t="b">
        <v>1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</row>
    <row r="3044" spans="1:29" x14ac:dyDescent="0.2">
      <c r="A3044" s="6">
        <v>3</v>
      </c>
      <c r="B3044" s="6" t="s">
        <v>185</v>
      </c>
      <c r="C3044" s="6" t="s">
        <v>88</v>
      </c>
      <c r="D3044" s="6">
        <v>0</v>
      </c>
      <c r="E3044" s="7">
        <v>179561.12242199</v>
      </c>
      <c r="F3044" s="16">
        <f>SUMIFS(Table2[time],Table2[config],Table2[[#This Row],[config]],Table2[repetition],Table2[[#This Row],[repetition]])</f>
        <v>6301845.4098668788</v>
      </c>
      <c r="G3044" s="16">
        <f>IF(Table2[[#This Row],[time]]&lt;7200000,1,0)</f>
        <v>1</v>
      </c>
      <c r="H3044" t="s">
        <v>228</v>
      </c>
      <c r="I3044">
        <v>4</v>
      </c>
      <c r="J3044" t="s">
        <v>238</v>
      </c>
      <c r="K3044" t="s">
        <v>244</v>
      </c>
      <c r="L3044" t="s">
        <v>250</v>
      </c>
      <c r="M3044" t="s">
        <v>241</v>
      </c>
      <c r="N3044" t="s">
        <v>233</v>
      </c>
      <c r="O3044">
        <v>120</v>
      </c>
      <c r="P3044">
        <v>50</v>
      </c>
      <c r="Q3044" t="s">
        <v>234</v>
      </c>
      <c r="R3044" t="s">
        <v>244</v>
      </c>
      <c r="S3044" t="s">
        <v>238</v>
      </c>
      <c r="T3044" t="b">
        <v>1</v>
      </c>
      <c r="U3044" t="b">
        <v>0</v>
      </c>
      <c r="V3044" t="b">
        <v>0</v>
      </c>
      <c r="W3044" t="b">
        <v>1</v>
      </c>
      <c r="X3044" t="b">
        <v>1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</row>
    <row r="3045" spans="1:29" x14ac:dyDescent="0.2">
      <c r="A3045" s="8">
        <v>3</v>
      </c>
      <c r="B3045" s="8" t="s">
        <v>196</v>
      </c>
      <c r="C3045" s="8" t="s">
        <v>88</v>
      </c>
      <c r="D3045" s="8">
        <v>2</v>
      </c>
      <c r="E3045" s="9">
        <v>98469.062569085494</v>
      </c>
      <c r="F3045" s="17">
        <f>SUMIFS(Table2[time],Table2[config],Table2[[#This Row],[config]],Table2[repetition],Table2[[#This Row],[repetition]])</f>
        <v>6301845.4098668788</v>
      </c>
      <c r="G3045" s="17">
        <f>IF(Table2[[#This Row],[time]]&lt;7200000,1,0)</f>
        <v>1</v>
      </c>
      <c r="H3045" t="s">
        <v>228</v>
      </c>
      <c r="I3045">
        <v>4</v>
      </c>
      <c r="J3045" t="s">
        <v>238</v>
      </c>
      <c r="K3045" t="s">
        <v>244</v>
      </c>
      <c r="L3045" t="s">
        <v>250</v>
      </c>
      <c r="M3045" t="s">
        <v>241</v>
      </c>
      <c r="N3045" t="s">
        <v>233</v>
      </c>
      <c r="O3045">
        <v>120</v>
      </c>
      <c r="P3045">
        <v>50</v>
      </c>
      <c r="Q3045" t="s">
        <v>234</v>
      </c>
      <c r="R3045" t="s">
        <v>244</v>
      </c>
      <c r="S3045" t="s">
        <v>238</v>
      </c>
      <c r="T3045" t="b">
        <v>1</v>
      </c>
      <c r="U3045" t="b">
        <v>0</v>
      </c>
      <c r="V3045" t="b">
        <v>0</v>
      </c>
      <c r="W3045" t="b">
        <v>1</v>
      </c>
      <c r="X3045" t="b">
        <v>1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</row>
    <row r="3046" spans="1:29" x14ac:dyDescent="0.2">
      <c r="A3046" s="6">
        <v>3</v>
      </c>
      <c r="B3046" s="6" t="s">
        <v>178</v>
      </c>
      <c r="C3046" s="6" t="s">
        <v>88</v>
      </c>
      <c r="D3046" s="6">
        <v>0</v>
      </c>
      <c r="E3046" s="7">
        <v>87707.716736942501</v>
      </c>
      <c r="F3046" s="16">
        <f>SUMIFS(Table2[time],Table2[config],Table2[[#This Row],[config]],Table2[repetition],Table2[[#This Row],[repetition]])</f>
        <v>6301845.4098668788</v>
      </c>
      <c r="G3046" s="16">
        <f>IF(Table2[[#This Row],[time]]&lt;7200000,1,0)</f>
        <v>1</v>
      </c>
      <c r="H3046" t="s">
        <v>228</v>
      </c>
      <c r="I3046">
        <v>4</v>
      </c>
      <c r="J3046" t="s">
        <v>238</v>
      </c>
      <c r="K3046" t="s">
        <v>244</v>
      </c>
      <c r="L3046" t="s">
        <v>250</v>
      </c>
      <c r="M3046" t="s">
        <v>241</v>
      </c>
      <c r="N3046" t="s">
        <v>233</v>
      </c>
      <c r="O3046">
        <v>120</v>
      </c>
      <c r="P3046">
        <v>50</v>
      </c>
      <c r="Q3046" t="s">
        <v>234</v>
      </c>
      <c r="R3046" t="s">
        <v>244</v>
      </c>
      <c r="S3046" t="s">
        <v>238</v>
      </c>
      <c r="T3046" t="b">
        <v>1</v>
      </c>
      <c r="U3046" t="b">
        <v>0</v>
      </c>
      <c r="V3046" t="b">
        <v>0</v>
      </c>
      <c r="W3046" t="b">
        <v>1</v>
      </c>
      <c r="X3046" t="b">
        <v>1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</row>
    <row r="3047" spans="1:29" x14ac:dyDescent="0.2">
      <c r="A3047" s="8">
        <v>3</v>
      </c>
      <c r="B3047" s="8" t="s">
        <v>199</v>
      </c>
      <c r="C3047" s="8" t="s">
        <v>88</v>
      </c>
      <c r="D3047" s="8">
        <v>0</v>
      </c>
      <c r="E3047" s="9">
        <v>73684.452547924593</v>
      </c>
      <c r="F3047" s="17">
        <f>SUMIFS(Table2[time],Table2[config],Table2[[#This Row],[config]],Table2[repetition],Table2[[#This Row],[repetition]])</f>
        <v>6301845.4098668788</v>
      </c>
      <c r="G3047" s="17">
        <f>IF(Table2[[#This Row],[time]]&lt;7200000,1,0)</f>
        <v>1</v>
      </c>
      <c r="H3047" t="s">
        <v>228</v>
      </c>
      <c r="I3047">
        <v>4</v>
      </c>
      <c r="J3047" t="s">
        <v>238</v>
      </c>
      <c r="K3047" t="s">
        <v>244</v>
      </c>
      <c r="L3047" t="s">
        <v>250</v>
      </c>
      <c r="M3047" t="s">
        <v>241</v>
      </c>
      <c r="N3047" t="s">
        <v>233</v>
      </c>
      <c r="O3047">
        <v>120</v>
      </c>
      <c r="P3047">
        <v>50</v>
      </c>
      <c r="Q3047" t="s">
        <v>234</v>
      </c>
      <c r="R3047" t="s">
        <v>244</v>
      </c>
      <c r="S3047" t="s">
        <v>238</v>
      </c>
      <c r="T3047" t="b">
        <v>1</v>
      </c>
      <c r="U3047" t="b">
        <v>0</v>
      </c>
      <c r="V3047" t="b">
        <v>0</v>
      </c>
      <c r="W3047" t="b">
        <v>1</v>
      </c>
      <c r="X3047" t="b">
        <v>1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</row>
    <row r="3048" spans="1:29" x14ac:dyDescent="0.2">
      <c r="A3048" s="6">
        <v>3</v>
      </c>
      <c r="B3048" s="6" t="s">
        <v>197</v>
      </c>
      <c r="C3048" s="6" t="s">
        <v>88</v>
      </c>
      <c r="D3048" s="6">
        <v>0</v>
      </c>
      <c r="E3048" s="7">
        <v>116964.454698958</v>
      </c>
      <c r="F3048" s="16">
        <f>SUMIFS(Table2[time],Table2[config],Table2[[#This Row],[config]],Table2[repetition],Table2[[#This Row],[repetition]])</f>
        <v>6301845.4098668788</v>
      </c>
      <c r="G3048" s="16">
        <f>IF(Table2[[#This Row],[time]]&lt;7200000,1,0)</f>
        <v>1</v>
      </c>
      <c r="H3048" t="s">
        <v>228</v>
      </c>
      <c r="I3048">
        <v>4</v>
      </c>
      <c r="J3048" t="s">
        <v>238</v>
      </c>
      <c r="K3048" t="s">
        <v>244</v>
      </c>
      <c r="L3048" t="s">
        <v>250</v>
      </c>
      <c r="M3048" t="s">
        <v>241</v>
      </c>
      <c r="N3048" t="s">
        <v>233</v>
      </c>
      <c r="O3048">
        <v>120</v>
      </c>
      <c r="P3048">
        <v>50</v>
      </c>
      <c r="Q3048" t="s">
        <v>234</v>
      </c>
      <c r="R3048" t="s">
        <v>244</v>
      </c>
      <c r="S3048" t="s">
        <v>238</v>
      </c>
      <c r="T3048" t="b">
        <v>1</v>
      </c>
      <c r="U3048" t="b">
        <v>0</v>
      </c>
      <c r="V3048" t="b">
        <v>0</v>
      </c>
      <c r="W3048" t="b">
        <v>1</v>
      </c>
      <c r="X3048" t="b">
        <v>1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</row>
    <row r="3049" spans="1:29" x14ac:dyDescent="0.2">
      <c r="A3049" s="8">
        <v>3</v>
      </c>
      <c r="B3049" s="8" t="s">
        <v>186</v>
      </c>
      <c r="C3049" s="8" t="s">
        <v>88</v>
      </c>
      <c r="D3049" s="8">
        <v>0</v>
      </c>
      <c r="E3049" s="9">
        <v>100321.048574987</v>
      </c>
      <c r="F3049" s="17">
        <f>SUMIFS(Table2[time],Table2[config],Table2[[#This Row],[config]],Table2[repetition],Table2[[#This Row],[repetition]])</f>
        <v>6301845.4098668788</v>
      </c>
      <c r="G3049" s="17">
        <f>IF(Table2[[#This Row],[time]]&lt;7200000,1,0)</f>
        <v>1</v>
      </c>
      <c r="H3049" t="s">
        <v>228</v>
      </c>
      <c r="I3049">
        <v>4</v>
      </c>
      <c r="J3049" t="s">
        <v>238</v>
      </c>
      <c r="K3049" t="s">
        <v>244</v>
      </c>
      <c r="L3049" t="s">
        <v>250</v>
      </c>
      <c r="M3049" t="s">
        <v>241</v>
      </c>
      <c r="N3049" t="s">
        <v>233</v>
      </c>
      <c r="O3049">
        <v>120</v>
      </c>
      <c r="P3049">
        <v>50</v>
      </c>
      <c r="Q3049" t="s">
        <v>234</v>
      </c>
      <c r="R3049" t="s">
        <v>244</v>
      </c>
      <c r="S3049" t="s">
        <v>238</v>
      </c>
      <c r="T3049" t="b">
        <v>1</v>
      </c>
      <c r="U3049" t="b">
        <v>0</v>
      </c>
      <c r="V3049" t="b">
        <v>0</v>
      </c>
      <c r="W3049" t="b">
        <v>1</v>
      </c>
      <c r="X3049" t="b">
        <v>1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</row>
    <row r="3050" spans="1:29" x14ac:dyDescent="0.2">
      <c r="A3050" s="6">
        <v>3</v>
      </c>
      <c r="B3050" s="6" t="s">
        <v>202</v>
      </c>
      <c r="C3050" s="6" t="s">
        <v>88</v>
      </c>
      <c r="D3050" s="6">
        <v>0</v>
      </c>
      <c r="E3050" s="7">
        <v>165999.808692955</v>
      </c>
      <c r="F3050" s="16">
        <f>SUMIFS(Table2[time],Table2[config],Table2[[#This Row],[config]],Table2[repetition],Table2[[#This Row],[repetition]])</f>
        <v>6301845.4098668788</v>
      </c>
      <c r="G3050" s="16">
        <f>IF(Table2[[#This Row],[time]]&lt;7200000,1,0)</f>
        <v>1</v>
      </c>
      <c r="H3050" t="s">
        <v>228</v>
      </c>
      <c r="I3050">
        <v>4</v>
      </c>
      <c r="J3050" t="s">
        <v>238</v>
      </c>
      <c r="K3050" t="s">
        <v>244</v>
      </c>
      <c r="L3050" t="s">
        <v>250</v>
      </c>
      <c r="M3050" t="s">
        <v>241</v>
      </c>
      <c r="N3050" t="s">
        <v>233</v>
      </c>
      <c r="O3050">
        <v>120</v>
      </c>
      <c r="P3050">
        <v>50</v>
      </c>
      <c r="Q3050" t="s">
        <v>234</v>
      </c>
      <c r="R3050" t="s">
        <v>244</v>
      </c>
      <c r="S3050" t="s">
        <v>238</v>
      </c>
      <c r="T3050" t="b">
        <v>1</v>
      </c>
      <c r="U3050" t="b">
        <v>0</v>
      </c>
      <c r="V3050" t="b">
        <v>0</v>
      </c>
      <c r="W3050" t="b">
        <v>1</v>
      </c>
      <c r="X3050" t="b">
        <v>1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</row>
    <row r="3051" spans="1:29" x14ac:dyDescent="0.2">
      <c r="A3051" s="8">
        <v>3</v>
      </c>
      <c r="B3051" s="8" t="s">
        <v>193</v>
      </c>
      <c r="C3051" s="8" t="s">
        <v>88</v>
      </c>
      <c r="D3051" s="8">
        <v>0</v>
      </c>
      <c r="E3051" s="9">
        <v>109220.369571936</v>
      </c>
      <c r="F3051" s="17">
        <f>SUMIFS(Table2[time],Table2[config],Table2[[#This Row],[config]],Table2[repetition],Table2[[#This Row],[repetition]])</f>
        <v>6301845.4098668788</v>
      </c>
      <c r="G3051" s="17">
        <f>IF(Table2[[#This Row],[time]]&lt;7200000,1,0)</f>
        <v>1</v>
      </c>
      <c r="H3051" t="s">
        <v>228</v>
      </c>
      <c r="I3051">
        <v>4</v>
      </c>
      <c r="J3051" t="s">
        <v>238</v>
      </c>
      <c r="K3051" t="s">
        <v>244</v>
      </c>
      <c r="L3051" t="s">
        <v>250</v>
      </c>
      <c r="M3051" t="s">
        <v>241</v>
      </c>
      <c r="N3051" t="s">
        <v>233</v>
      </c>
      <c r="O3051">
        <v>120</v>
      </c>
      <c r="P3051">
        <v>50</v>
      </c>
      <c r="Q3051" t="s">
        <v>234</v>
      </c>
      <c r="R3051" t="s">
        <v>244</v>
      </c>
      <c r="S3051" t="s">
        <v>238</v>
      </c>
      <c r="T3051" t="b">
        <v>1</v>
      </c>
      <c r="U3051" t="b">
        <v>0</v>
      </c>
      <c r="V3051" t="b">
        <v>0</v>
      </c>
      <c r="W3051" t="b">
        <v>1</v>
      </c>
      <c r="X3051" t="b">
        <v>1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</row>
    <row r="3052" spans="1:29" x14ac:dyDescent="0.2">
      <c r="A3052" s="6">
        <v>3</v>
      </c>
      <c r="B3052" s="6" t="s">
        <v>177</v>
      </c>
      <c r="C3052" s="6" t="s">
        <v>88</v>
      </c>
      <c r="D3052" s="6">
        <v>0</v>
      </c>
      <c r="E3052" s="7">
        <v>114025.632100994</v>
      </c>
      <c r="F3052" s="16">
        <f>SUMIFS(Table2[time],Table2[config],Table2[[#This Row],[config]],Table2[repetition],Table2[[#This Row],[repetition]])</f>
        <v>6301845.4098668788</v>
      </c>
      <c r="G3052" s="16">
        <f>IF(Table2[[#This Row],[time]]&lt;7200000,1,0)</f>
        <v>1</v>
      </c>
      <c r="H3052" t="s">
        <v>228</v>
      </c>
      <c r="I3052">
        <v>4</v>
      </c>
      <c r="J3052" t="s">
        <v>238</v>
      </c>
      <c r="K3052" t="s">
        <v>244</v>
      </c>
      <c r="L3052" t="s">
        <v>250</v>
      </c>
      <c r="M3052" t="s">
        <v>241</v>
      </c>
      <c r="N3052" t="s">
        <v>233</v>
      </c>
      <c r="O3052">
        <v>120</v>
      </c>
      <c r="P3052">
        <v>50</v>
      </c>
      <c r="Q3052" t="s">
        <v>234</v>
      </c>
      <c r="R3052" t="s">
        <v>244</v>
      </c>
      <c r="S3052" t="s">
        <v>238</v>
      </c>
      <c r="T3052" t="b">
        <v>1</v>
      </c>
      <c r="U3052" t="b">
        <v>0</v>
      </c>
      <c r="V3052" t="b">
        <v>0</v>
      </c>
      <c r="W3052" t="b">
        <v>1</v>
      </c>
      <c r="X3052" t="b">
        <v>1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</row>
    <row r="3053" spans="1:29" x14ac:dyDescent="0.2">
      <c r="A3053" s="8">
        <v>3</v>
      </c>
      <c r="B3053" s="8" t="s">
        <v>179</v>
      </c>
      <c r="C3053" s="8" t="s">
        <v>88</v>
      </c>
      <c r="D3053" s="8">
        <v>0</v>
      </c>
      <c r="E3053" s="9">
        <v>176553.06297889899</v>
      </c>
      <c r="F3053" s="17">
        <f>SUMIFS(Table2[time],Table2[config],Table2[[#This Row],[config]],Table2[repetition],Table2[[#This Row],[repetition]])</f>
        <v>6301845.4098668788</v>
      </c>
      <c r="G3053" s="17">
        <f>IF(Table2[[#This Row],[time]]&lt;7200000,1,0)</f>
        <v>1</v>
      </c>
      <c r="H3053" t="s">
        <v>228</v>
      </c>
      <c r="I3053">
        <v>4</v>
      </c>
      <c r="J3053" t="s">
        <v>238</v>
      </c>
      <c r="K3053" t="s">
        <v>244</v>
      </c>
      <c r="L3053" t="s">
        <v>250</v>
      </c>
      <c r="M3053" t="s">
        <v>241</v>
      </c>
      <c r="N3053" t="s">
        <v>233</v>
      </c>
      <c r="O3053">
        <v>120</v>
      </c>
      <c r="P3053">
        <v>50</v>
      </c>
      <c r="Q3053" t="s">
        <v>234</v>
      </c>
      <c r="R3053" t="s">
        <v>244</v>
      </c>
      <c r="S3053" t="s">
        <v>238</v>
      </c>
      <c r="T3053" t="b">
        <v>1</v>
      </c>
      <c r="U3053" t="b">
        <v>0</v>
      </c>
      <c r="V3053" t="b">
        <v>0</v>
      </c>
      <c r="W3053" t="b">
        <v>1</v>
      </c>
      <c r="X3053" t="b">
        <v>1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</row>
    <row r="3054" spans="1:29" x14ac:dyDescent="0.2">
      <c r="A3054" s="6">
        <v>3</v>
      </c>
      <c r="B3054" s="6" t="s">
        <v>190</v>
      </c>
      <c r="C3054" s="6" t="s">
        <v>88</v>
      </c>
      <c r="D3054" s="6">
        <v>0</v>
      </c>
      <c r="E3054" s="7">
        <v>373588.98239699099</v>
      </c>
      <c r="F3054" s="16">
        <f>SUMIFS(Table2[time],Table2[config],Table2[[#This Row],[config]],Table2[repetition],Table2[[#This Row],[repetition]])</f>
        <v>6301845.4098668788</v>
      </c>
      <c r="G3054" s="16">
        <f>IF(Table2[[#This Row],[time]]&lt;7200000,1,0)</f>
        <v>1</v>
      </c>
      <c r="H3054" t="s">
        <v>228</v>
      </c>
      <c r="I3054">
        <v>4</v>
      </c>
      <c r="J3054" t="s">
        <v>238</v>
      </c>
      <c r="K3054" t="s">
        <v>244</v>
      </c>
      <c r="L3054" t="s">
        <v>250</v>
      </c>
      <c r="M3054" t="s">
        <v>241</v>
      </c>
      <c r="N3054" t="s">
        <v>233</v>
      </c>
      <c r="O3054">
        <v>120</v>
      </c>
      <c r="P3054">
        <v>50</v>
      </c>
      <c r="Q3054" t="s">
        <v>234</v>
      </c>
      <c r="R3054" t="s">
        <v>244</v>
      </c>
      <c r="S3054" t="s">
        <v>238</v>
      </c>
      <c r="T3054" t="b">
        <v>1</v>
      </c>
      <c r="U3054" t="b">
        <v>0</v>
      </c>
      <c r="V3054" t="b">
        <v>0</v>
      </c>
      <c r="W3054" t="b">
        <v>1</v>
      </c>
      <c r="X3054" t="b">
        <v>1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</row>
    <row r="3055" spans="1:29" x14ac:dyDescent="0.2">
      <c r="A3055" s="8">
        <v>3</v>
      </c>
      <c r="B3055" s="8" t="s">
        <v>203</v>
      </c>
      <c r="C3055" s="8" t="s">
        <v>88</v>
      </c>
      <c r="D3055" s="8">
        <v>0</v>
      </c>
      <c r="E3055" s="9">
        <v>293807.476470945</v>
      </c>
      <c r="F3055" s="17">
        <f>SUMIFS(Table2[time],Table2[config],Table2[[#This Row],[config]],Table2[repetition],Table2[[#This Row],[repetition]])</f>
        <v>6301845.4098668788</v>
      </c>
      <c r="G3055" s="17">
        <f>IF(Table2[[#This Row],[time]]&lt;7200000,1,0)</f>
        <v>1</v>
      </c>
      <c r="H3055" t="s">
        <v>228</v>
      </c>
      <c r="I3055">
        <v>4</v>
      </c>
      <c r="J3055" t="s">
        <v>238</v>
      </c>
      <c r="K3055" t="s">
        <v>244</v>
      </c>
      <c r="L3055" t="s">
        <v>250</v>
      </c>
      <c r="M3055" t="s">
        <v>241</v>
      </c>
      <c r="N3055" t="s">
        <v>233</v>
      </c>
      <c r="O3055">
        <v>120</v>
      </c>
      <c r="P3055">
        <v>50</v>
      </c>
      <c r="Q3055" t="s">
        <v>234</v>
      </c>
      <c r="R3055" t="s">
        <v>244</v>
      </c>
      <c r="S3055" t="s">
        <v>238</v>
      </c>
      <c r="T3055" t="b">
        <v>1</v>
      </c>
      <c r="U3055" t="b">
        <v>0</v>
      </c>
      <c r="V3055" t="b">
        <v>0</v>
      </c>
      <c r="W3055" t="b">
        <v>1</v>
      </c>
      <c r="X3055" t="b">
        <v>1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</row>
    <row r="3056" spans="1:29" x14ac:dyDescent="0.2">
      <c r="A3056" s="6">
        <v>3</v>
      </c>
      <c r="B3056" s="6" t="s">
        <v>187</v>
      </c>
      <c r="C3056" s="6" t="s">
        <v>88</v>
      </c>
      <c r="D3056" s="6">
        <v>0</v>
      </c>
      <c r="E3056" s="7">
        <v>825961.34845900803</v>
      </c>
      <c r="F3056" s="16">
        <f>SUMIFS(Table2[time],Table2[config],Table2[[#This Row],[config]],Table2[repetition],Table2[[#This Row],[repetition]])</f>
        <v>6301845.4098668788</v>
      </c>
      <c r="G3056" s="16">
        <f>IF(Table2[[#This Row],[time]]&lt;7200000,1,0)</f>
        <v>1</v>
      </c>
      <c r="H3056" t="s">
        <v>228</v>
      </c>
      <c r="I3056">
        <v>4</v>
      </c>
      <c r="J3056" t="s">
        <v>238</v>
      </c>
      <c r="K3056" t="s">
        <v>244</v>
      </c>
      <c r="L3056" t="s">
        <v>250</v>
      </c>
      <c r="M3056" t="s">
        <v>241</v>
      </c>
      <c r="N3056" t="s">
        <v>233</v>
      </c>
      <c r="O3056">
        <v>120</v>
      </c>
      <c r="P3056">
        <v>50</v>
      </c>
      <c r="Q3056" t="s">
        <v>234</v>
      </c>
      <c r="R3056" t="s">
        <v>244</v>
      </c>
      <c r="S3056" t="s">
        <v>238</v>
      </c>
      <c r="T3056" t="b">
        <v>1</v>
      </c>
      <c r="U3056" t="b">
        <v>0</v>
      </c>
      <c r="V3056" t="b">
        <v>0</v>
      </c>
      <c r="W3056" t="b">
        <v>1</v>
      </c>
      <c r="X3056" t="b">
        <v>1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</row>
    <row r="3057" spans="1:29" x14ac:dyDescent="0.2">
      <c r="A3057" s="8">
        <v>3</v>
      </c>
      <c r="B3057" s="8" t="s">
        <v>201</v>
      </c>
      <c r="C3057" s="8" t="s">
        <v>88</v>
      </c>
      <c r="D3057" s="8">
        <v>0</v>
      </c>
      <c r="E3057" s="9">
        <v>159290.95830803199</v>
      </c>
      <c r="F3057" s="17">
        <f>SUMIFS(Table2[time],Table2[config],Table2[[#This Row],[config]],Table2[repetition],Table2[[#This Row],[repetition]])</f>
        <v>6301845.4098668788</v>
      </c>
      <c r="G3057" s="17">
        <f>IF(Table2[[#This Row],[time]]&lt;7200000,1,0)</f>
        <v>1</v>
      </c>
      <c r="H3057" t="s">
        <v>228</v>
      </c>
      <c r="I3057">
        <v>4</v>
      </c>
      <c r="J3057" t="s">
        <v>238</v>
      </c>
      <c r="K3057" t="s">
        <v>244</v>
      </c>
      <c r="L3057" t="s">
        <v>250</v>
      </c>
      <c r="M3057" t="s">
        <v>241</v>
      </c>
      <c r="N3057" t="s">
        <v>233</v>
      </c>
      <c r="O3057">
        <v>120</v>
      </c>
      <c r="P3057">
        <v>50</v>
      </c>
      <c r="Q3057" t="s">
        <v>234</v>
      </c>
      <c r="R3057" t="s">
        <v>244</v>
      </c>
      <c r="S3057" t="s">
        <v>238</v>
      </c>
      <c r="T3057" t="b">
        <v>1</v>
      </c>
      <c r="U3057" t="b">
        <v>0</v>
      </c>
      <c r="V3057" t="b">
        <v>0</v>
      </c>
      <c r="W3057" t="b">
        <v>1</v>
      </c>
      <c r="X3057" t="b">
        <v>1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</row>
    <row r="3058" spans="1:29" x14ac:dyDescent="0.2">
      <c r="A3058" s="6">
        <v>3</v>
      </c>
      <c r="B3058" s="6" t="s">
        <v>188</v>
      </c>
      <c r="C3058" s="6" t="s">
        <v>88</v>
      </c>
      <c r="D3058" s="6">
        <v>0</v>
      </c>
      <c r="E3058" s="7">
        <v>209844.789549009</v>
      </c>
      <c r="F3058" s="16">
        <f>SUMIFS(Table2[time],Table2[config],Table2[[#This Row],[config]],Table2[repetition],Table2[[#This Row],[repetition]])</f>
        <v>6301845.4098668788</v>
      </c>
      <c r="G3058" s="16">
        <f>IF(Table2[[#This Row],[time]]&lt;7200000,1,0)</f>
        <v>1</v>
      </c>
      <c r="H3058" t="s">
        <v>228</v>
      </c>
      <c r="I3058">
        <v>4</v>
      </c>
      <c r="J3058" t="s">
        <v>238</v>
      </c>
      <c r="K3058" t="s">
        <v>244</v>
      </c>
      <c r="L3058" t="s">
        <v>250</v>
      </c>
      <c r="M3058" t="s">
        <v>241</v>
      </c>
      <c r="N3058" t="s">
        <v>233</v>
      </c>
      <c r="O3058">
        <v>120</v>
      </c>
      <c r="P3058">
        <v>50</v>
      </c>
      <c r="Q3058" t="s">
        <v>234</v>
      </c>
      <c r="R3058" t="s">
        <v>244</v>
      </c>
      <c r="S3058" t="s">
        <v>238</v>
      </c>
      <c r="T3058" t="b">
        <v>1</v>
      </c>
      <c r="U3058" t="b">
        <v>0</v>
      </c>
      <c r="V3058" t="b">
        <v>0</v>
      </c>
      <c r="W3058" t="b">
        <v>1</v>
      </c>
      <c r="X3058" t="b">
        <v>1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</row>
    <row r="3059" spans="1:29" x14ac:dyDescent="0.2">
      <c r="A3059" s="8">
        <v>3</v>
      </c>
      <c r="B3059" s="8" t="s">
        <v>191</v>
      </c>
      <c r="C3059" s="8" t="s">
        <v>88</v>
      </c>
      <c r="D3059" s="8">
        <v>5</v>
      </c>
      <c r="E3059" s="9">
        <v>229794.35391898701</v>
      </c>
      <c r="F3059" s="17">
        <f>SUMIFS(Table2[time],Table2[config],Table2[[#This Row],[config]],Table2[repetition],Table2[[#This Row],[repetition]])</f>
        <v>6301845.4098668788</v>
      </c>
      <c r="G3059" s="17">
        <f>IF(Table2[[#This Row],[time]]&lt;7200000,1,0)</f>
        <v>1</v>
      </c>
      <c r="H3059" t="s">
        <v>228</v>
      </c>
      <c r="I3059">
        <v>4</v>
      </c>
      <c r="J3059" t="s">
        <v>238</v>
      </c>
      <c r="K3059" t="s">
        <v>244</v>
      </c>
      <c r="L3059" t="s">
        <v>250</v>
      </c>
      <c r="M3059" t="s">
        <v>241</v>
      </c>
      <c r="N3059" t="s">
        <v>233</v>
      </c>
      <c r="O3059">
        <v>120</v>
      </c>
      <c r="P3059">
        <v>50</v>
      </c>
      <c r="Q3059" t="s">
        <v>234</v>
      </c>
      <c r="R3059" t="s">
        <v>244</v>
      </c>
      <c r="S3059" t="s">
        <v>238</v>
      </c>
      <c r="T3059" t="b">
        <v>1</v>
      </c>
      <c r="U3059" t="b">
        <v>0</v>
      </c>
      <c r="V3059" t="b">
        <v>0</v>
      </c>
      <c r="W3059" t="b">
        <v>1</v>
      </c>
      <c r="X3059" t="b">
        <v>1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</row>
    <row r="3060" spans="1:29" x14ac:dyDescent="0.2">
      <c r="A3060" s="6">
        <v>3</v>
      </c>
      <c r="B3060" s="6" t="s">
        <v>204</v>
      </c>
      <c r="C3060" s="6" t="s">
        <v>88</v>
      </c>
      <c r="D3060" s="6">
        <v>4</v>
      </c>
      <c r="E3060" s="7">
        <v>886710.49839910096</v>
      </c>
      <c r="F3060" s="16">
        <f>SUMIFS(Table2[time],Table2[config],Table2[[#This Row],[config]],Table2[repetition],Table2[[#This Row],[repetition]])</f>
        <v>6301845.4098668788</v>
      </c>
      <c r="G3060" s="16">
        <f>IF(Table2[[#This Row],[time]]&lt;7200000,1,0)</f>
        <v>1</v>
      </c>
      <c r="H3060" t="s">
        <v>228</v>
      </c>
      <c r="I3060">
        <v>4</v>
      </c>
      <c r="J3060" t="s">
        <v>238</v>
      </c>
      <c r="K3060" t="s">
        <v>244</v>
      </c>
      <c r="L3060" t="s">
        <v>250</v>
      </c>
      <c r="M3060" t="s">
        <v>241</v>
      </c>
      <c r="N3060" t="s">
        <v>233</v>
      </c>
      <c r="O3060">
        <v>120</v>
      </c>
      <c r="P3060">
        <v>50</v>
      </c>
      <c r="Q3060" t="s">
        <v>234</v>
      </c>
      <c r="R3060" t="s">
        <v>244</v>
      </c>
      <c r="S3060" t="s">
        <v>238</v>
      </c>
      <c r="T3060" t="b">
        <v>1</v>
      </c>
      <c r="U3060" t="b">
        <v>0</v>
      </c>
      <c r="V3060" t="b">
        <v>0</v>
      </c>
      <c r="W3060" t="b">
        <v>1</v>
      </c>
      <c r="X3060" t="b">
        <v>1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</row>
    <row r="3061" spans="1:29" x14ac:dyDescent="0.2">
      <c r="A3061" s="8">
        <v>3</v>
      </c>
      <c r="B3061" s="8" t="s">
        <v>205</v>
      </c>
      <c r="C3061" s="8" t="s">
        <v>88</v>
      </c>
      <c r="D3061" s="8">
        <v>0</v>
      </c>
      <c r="E3061" s="9">
        <v>820498.37577494304</v>
      </c>
      <c r="F3061" s="17">
        <f>SUMIFS(Table2[time],Table2[config],Table2[[#This Row],[config]],Table2[repetition],Table2[[#This Row],[repetition]])</f>
        <v>6301845.4098668788</v>
      </c>
      <c r="G3061" s="17">
        <f>IF(Table2[[#This Row],[time]]&lt;7200000,1,0)</f>
        <v>1</v>
      </c>
      <c r="H3061" t="s">
        <v>228</v>
      </c>
      <c r="I3061">
        <v>4</v>
      </c>
      <c r="J3061" t="s">
        <v>238</v>
      </c>
      <c r="K3061" t="s">
        <v>244</v>
      </c>
      <c r="L3061" t="s">
        <v>250</v>
      </c>
      <c r="M3061" t="s">
        <v>241</v>
      </c>
      <c r="N3061" t="s">
        <v>233</v>
      </c>
      <c r="O3061">
        <v>120</v>
      </c>
      <c r="P3061">
        <v>50</v>
      </c>
      <c r="Q3061" t="s">
        <v>234</v>
      </c>
      <c r="R3061" t="s">
        <v>244</v>
      </c>
      <c r="S3061" t="s">
        <v>238</v>
      </c>
      <c r="T3061" t="b">
        <v>1</v>
      </c>
      <c r="U3061" t="b">
        <v>0</v>
      </c>
      <c r="V3061" t="b">
        <v>0</v>
      </c>
      <c r="W3061" t="b">
        <v>1</v>
      </c>
      <c r="X3061" t="b">
        <v>1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</row>
    <row r="3062" spans="1:29" x14ac:dyDescent="0.2">
      <c r="A3062" s="6">
        <v>1</v>
      </c>
      <c r="B3062" s="6" t="s">
        <v>181</v>
      </c>
      <c r="C3062" s="6" t="s">
        <v>89</v>
      </c>
      <c r="D3062" s="6">
        <v>0</v>
      </c>
      <c r="E3062" s="7">
        <v>87137.331424979493</v>
      </c>
      <c r="F3062" s="16">
        <f>SUMIFS(Table2[time],Table2[config],Table2[[#This Row],[config]],Table2[repetition],Table2[[#This Row],[repetition]])</f>
        <v>11979703.195760015</v>
      </c>
      <c r="G3062" s="16">
        <f>IF(Table2[[#This Row],[time]]&lt;7200000,1,0)</f>
        <v>1</v>
      </c>
      <c r="H3062" t="s">
        <v>237</v>
      </c>
      <c r="I3062">
        <v>5</v>
      </c>
      <c r="J3062" t="s">
        <v>238</v>
      </c>
      <c r="K3062" t="s">
        <v>239</v>
      </c>
      <c r="L3062" t="s">
        <v>245</v>
      </c>
      <c r="M3062" t="s">
        <v>232</v>
      </c>
      <c r="N3062" t="s">
        <v>242</v>
      </c>
      <c r="O3062">
        <v>150</v>
      </c>
      <c r="P3062">
        <v>50</v>
      </c>
      <c r="Q3062" t="s">
        <v>243</v>
      </c>
      <c r="R3062" t="s">
        <v>241</v>
      </c>
      <c r="S3062" t="s">
        <v>246</v>
      </c>
      <c r="T3062" t="b">
        <v>1</v>
      </c>
      <c r="U3062" t="b">
        <v>0</v>
      </c>
      <c r="V3062" t="b">
        <v>1</v>
      </c>
      <c r="W3062" t="b">
        <v>1</v>
      </c>
      <c r="X3062" t="b">
        <v>1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</row>
    <row r="3063" spans="1:29" x14ac:dyDescent="0.2">
      <c r="A3063" s="8">
        <v>1</v>
      </c>
      <c r="B3063" s="8" t="s">
        <v>192</v>
      </c>
      <c r="C3063" s="8" t="s">
        <v>89</v>
      </c>
      <c r="D3063" s="8">
        <v>0</v>
      </c>
      <c r="E3063" s="9">
        <v>105602.80559793999</v>
      </c>
      <c r="F3063" s="17">
        <f>SUMIFS(Table2[time],Table2[config],Table2[[#This Row],[config]],Table2[repetition],Table2[[#This Row],[repetition]])</f>
        <v>11979703.195760015</v>
      </c>
      <c r="G3063" s="17">
        <f>IF(Table2[[#This Row],[time]]&lt;7200000,1,0)</f>
        <v>1</v>
      </c>
      <c r="H3063" t="s">
        <v>237</v>
      </c>
      <c r="I3063">
        <v>5</v>
      </c>
      <c r="J3063" t="s">
        <v>238</v>
      </c>
      <c r="K3063" t="s">
        <v>239</v>
      </c>
      <c r="L3063" t="s">
        <v>245</v>
      </c>
      <c r="M3063" t="s">
        <v>232</v>
      </c>
      <c r="N3063" t="s">
        <v>242</v>
      </c>
      <c r="O3063">
        <v>150</v>
      </c>
      <c r="P3063">
        <v>50</v>
      </c>
      <c r="Q3063" t="s">
        <v>243</v>
      </c>
      <c r="R3063" t="s">
        <v>241</v>
      </c>
      <c r="S3063" t="s">
        <v>246</v>
      </c>
      <c r="T3063" t="b">
        <v>1</v>
      </c>
      <c r="U3063" t="b">
        <v>0</v>
      </c>
      <c r="V3063" t="b">
        <v>1</v>
      </c>
      <c r="W3063" t="b">
        <v>1</v>
      </c>
      <c r="X3063" t="b">
        <v>1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</row>
    <row r="3064" spans="1:29" x14ac:dyDescent="0.2">
      <c r="A3064" s="6">
        <v>1</v>
      </c>
      <c r="B3064" s="6" t="s">
        <v>194</v>
      </c>
      <c r="C3064" s="6" t="s">
        <v>89</v>
      </c>
      <c r="D3064" s="6">
        <v>0</v>
      </c>
      <c r="E3064" s="7">
        <v>129061.365943169</v>
      </c>
      <c r="F3064" s="16">
        <f>SUMIFS(Table2[time],Table2[config],Table2[[#This Row],[config]],Table2[repetition],Table2[[#This Row],[repetition]])</f>
        <v>11979703.195760015</v>
      </c>
      <c r="G3064" s="16">
        <f>IF(Table2[[#This Row],[time]]&lt;7200000,1,0)</f>
        <v>1</v>
      </c>
      <c r="H3064" t="s">
        <v>237</v>
      </c>
      <c r="I3064">
        <v>5</v>
      </c>
      <c r="J3064" t="s">
        <v>238</v>
      </c>
      <c r="K3064" t="s">
        <v>239</v>
      </c>
      <c r="L3064" t="s">
        <v>245</v>
      </c>
      <c r="M3064" t="s">
        <v>232</v>
      </c>
      <c r="N3064" t="s">
        <v>242</v>
      </c>
      <c r="O3064">
        <v>150</v>
      </c>
      <c r="P3064">
        <v>50</v>
      </c>
      <c r="Q3064" t="s">
        <v>243</v>
      </c>
      <c r="R3064" t="s">
        <v>241</v>
      </c>
      <c r="S3064" t="s">
        <v>246</v>
      </c>
      <c r="T3064" t="b">
        <v>1</v>
      </c>
      <c r="U3064" t="b">
        <v>0</v>
      </c>
      <c r="V3064" t="b">
        <v>1</v>
      </c>
      <c r="W3064" t="b">
        <v>1</v>
      </c>
      <c r="X3064" t="b">
        <v>1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</row>
    <row r="3065" spans="1:29" x14ac:dyDescent="0.2">
      <c r="A3065" s="8">
        <v>1</v>
      </c>
      <c r="B3065" s="8" t="s">
        <v>176</v>
      </c>
      <c r="C3065" s="8" t="s">
        <v>89</v>
      </c>
      <c r="D3065" s="8">
        <v>0</v>
      </c>
      <c r="E3065" s="9">
        <v>85948.709803866193</v>
      </c>
      <c r="F3065" s="17">
        <f>SUMIFS(Table2[time],Table2[config],Table2[[#This Row],[config]],Table2[repetition],Table2[[#This Row],[repetition]])</f>
        <v>11979703.195760015</v>
      </c>
      <c r="G3065" s="17">
        <f>IF(Table2[[#This Row],[time]]&lt;7200000,1,0)</f>
        <v>1</v>
      </c>
      <c r="H3065" t="s">
        <v>237</v>
      </c>
      <c r="I3065">
        <v>5</v>
      </c>
      <c r="J3065" t="s">
        <v>238</v>
      </c>
      <c r="K3065" t="s">
        <v>239</v>
      </c>
      <c r="L3065" t="s">
        <v>245</v>
      </c>
      <c r="M3065" t="s">
        <v>232</v>
      </c>
      <c r="N3065" t="s">
        <v>242</v>
      </c>
      <c r="O3065">
        <v>150</v>
      </c>
      <c r="P3065">
        <v>50</v>
      </c>
      <c r="Q3065" t="s">
        <v>243</v>
      </c>
      <c r="R3065" t="s">
        <v>241</v>
      </c>
      <c r="S3065" t="s">
        <v>246</v>
      </c>
      <c r="T3065" t="b">
        <v>1</v>
      </c>
      <c r="U3065" t="b">
        <v>0</v>
      </c>
      <c r="V3065" t="b">
        <v>1</v>
      </c>
      <c r="W3065" t="b">
        <v>1</v>
      </c>
      <c r="X3065" t="b">
        <v>1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</row>
    <row r="3066" spans="1:29" x14ac:dyDescent="0.2">
      <c r="A3066" s="6">
        <v>1</v>
      </c>
      <c r="B3066" s="6" t="s">
        <v>182</v>
      </c>
      <c r="C3066" s="6" t="s">
        <v>89</v>
      </c>
      <c r="D3066" s="6">
        <v>0</v>
      </c>
      <c r="E3066" s="7">
        <v>93922.157265944406</v>
      </c>
      <c r="F3066" s="16">
        <f>SUMIFS(Table2[time],Table2[config],Table2[[#This Row],[config]],Table2[repetition],Table2[[#This Row],[repetition]])</f>
        <v>11979703.195760015</v>
      </c>
      <c r="G3066" s="16">
        <f>IF(Table2[[#This Row],[time]]&lt;7200000,1,0)</f>
        <v>1</v>
      </c>
      <c r="H3066" t="s">
        <v>237</v>
      </c>
      <c r="I3066">
        <v>5</v>
      </c>
      <c r="J3066" t="s">
        <v>238</v>
      </c>
      <c r="K3066" t="s">
        <v>239</v>
      </c>
      <c r="L3066" t="s">
        <v>245</v>
      </c>
      <c r="M3066" t="s">
        <v>232</v>
      </c>
      <c r="N3066" t="s">
        <v>242</v>
      </c>
      <c r="O3066">
        <v>150</v>
      </c>
      <c r="P3066">
        <v>50</v>
      </c>
      <c r="Q3066" t="s">
        <v>243</v>
      </c>
      <c r="R3066" t="s">
        <v>241</v>
      </c>
      <c r="S3066" t="s">
        <v>246</v>
      </c>
      <c r="T3066" t="b">
        <v>1</v>
      </c>
      <c r="U3066" t="b">
        <v>0</v>
      </c>
      <c r="V3066" t="b">
        <v>1</v>
      </c>
      <c r="W3066" t="b">
        <v>1</v>
      </c>
      <c r="X3066" t="b">
        <v>1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</row>
    <row r="3067" spans="1:29" x14ac:dyDescent="0.2">
      <c r="A3067" s="8">
        <v>1</v>
      </c>
      <c r="B3067" s="8" t="s">
        <v>184</v>
      </c>
      <c r="C3067" s="8" t="s">
        <v>89</v>
      </c>
      <c r="D3067" s="8">
        <v>0</v>
      </c>
      <c r="E3067" s="9">
        <v>85079.833884956301</v>
      </c>
      <c r="F3067" s="17">
        <f>SUMIFS(Table2[time],Table2[config],Table2[[#This Row],[config]],Table2[repetition],Table2[[#This Row],[repetition]])</f>
        <v>11979703.195760015</v>
      </c>
      <c r="G3067" s="17">
        <f>IF(Table2[[#This Row],[time]]&lt;7200000,1,0)</f>
        <v>1</v>
      </c>
      <c r="H3067" t="s">
        <v>237</v>
      </c>
      <c r="I3067">
        <v>5</v>
      </c>
      <c r="J3067" t="s">
        <v>238</v>
      </c>
      <c r="K3067" t="s">
        <v>239</v>
      </c>
      <c r="L3067" t="s">
        <v>245</v>
      </c>
      <c r="M3067" t="s">
        <v>232</v>
      </c>
      <c r="N3067" t="s">
        <v>242</v>
      </c>
      <c r="O3067">
        <v>150</v>
      </c>
      <c r="P3067">
        <v>50</v>
      </c>
      <c r="Q3067" t="s">
        <v>243</v>
      </c>
      <c r="R3067" t="s">
        <v>241</v>
      </c>
      <c r="S3067" t="s">
        <v>246</v>
      </c>
      <c r="T3067" t="b">
        <v>1</v>
      </c>
      <c r="U3067" t="b">
        <v>0</v>
      </c>
      <c r="V3067" t="b">
        <v>1</v>
      </c>
      <c r="W3067" t="b">
        <v>1</v>
      </c>
      <c r="X3067" t="b">
        <v>1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</row>
    <row r="3068" spans="1:29" x14ac:dyDescent="0.2">
      <c r="A3068" s="6">
        <v>1</v>
      </c>
      <c r="B3068" s="6" t="s">
        <v>180</v>
      </c>
      <c r="C3068" s="6" t="s">
        <v>89</v>
      </c>
      <c r="D3068" s="6">
        <v>0</v>
      </c>
      <c r="E3068" s="7">
        <v>73724.015883868502</v>
      </c>
      <c r="F3068" s="16">
        <f>SUMIFS(Table2[time],Table2[config],Table2[[#This Row],[config]],Table2[repetition],Table2[[#This Row],[repetition]])</f>
        <v>11979703.195760015</v>
      </c>
      <c r="G3068" s="16">
        <f>IF(Table2[[#This Row],[time]]&lt;7200000,1,0)</f>
        <v>1</v>
      </c>
      <c r="H3068" t="s">
        <v>237</v>
      </c>
      <c r="I3068">
        <v>5</v>
      </c>
      <c r="J3068" t="s">
        <v>238</v>
      </c>
      <c r="K3068" t="s">
        <v>239</v>
      </c>
      <c r="L3068" t="s">
        <v>245</v>
      </c>
      <c r="M3068" t="s">
        <v>232</v>
      </c>
      <c r="N3068" t="s">
        <v>242</v>
      </c>
      <c r="O3068">
        <v>150</v>
      </c>
      <c r="P3068">
        <v>50</v>
      </c>
      <c r="Q3068" t="s">
        <v>243</v>
      </c>
      <c r="R3068" t="s">
        <v>241</v>
      </c>
      <c r="S3068" t="s">
        <v>246</v>
      </c>
      <c r="T3068" t="b">
        <v>1</v>
      </c>
      <c r="U3068" t="b">
        <v>0</v>
      </c>
      <c r="V3068" t="b">
        <v>1</v>
      </c>
      <c r="W3068" t="b">
        <v>1</v>
      </c>
      <c r="X3068" t="b">
        <v>1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</row>
    <row r="3069" spans="1:29" x14ac:dyDescent="0.2">
      <c r="A3069" s="8">
        <v>1</v>
      </c>
      <c r="B3069" s="8" t="s">
        <v>195</v>
      </c>
      <c r="C3069" s="8" t="s">
        <v>89</v>
      </c>
      <c r="D3069" s="8">
        <v>0</v>
      </c>
      <c r="E3069" s="9">
        <v>96138.395088957594</v>
      </c>
      <c r="F3069" s="17">
        <f>SUMIFS(Table2[time],Table2[config],Table2[[#This Row],[config]],Table2[repetition],Table2[[#This Row],[repetition]])</f>
        <v>11979703.195760015</v>
      </c>
      <c r="G3069" s="17">
        <f>IF(Table2[[#This Row],[time]]&lt;7200000,1,0)</f>
        <v>1</v>
      </c>
      <c r="H3069" t="s">
        <v>237</v>
      </c>
      <c r="I3069">
        <v>5</v>
      </c>
      <c r="J3069" t="s">
        <v>238</v>
      </c>
      <c r="K3069" t="s">
        <v>239</v>
      </c>
      <c r="L3069" t="s">
        <v>245</v>
      </c>
      <c r="M3069" t="s">
        <v>232</v>
      </c>
      <c r="N3069" t="s">
        <v>242</v>
      </c>
      <c r="O3069">
        <v>150</v>
      </c>
      <c r="P3069">
        <v>50</v>
      </c>
      <c r="Q3069" t="s">
        <v>243</v>
      </c>
      <c r="R3069" t="s">
        <v>241</v>
      </c>
      <c r="S3069" t="s">
        <v>246</v>
      </c>
      <c r="T3069" t="b">
        <v>1</v>
      </c>
      <c r="U3069" t="b">
        <v>0</v>
      </c>
      <c r="V3069" t="b">
        <v>1</v>
      </c>
      <c r="W3069" t="b">
        <v>1</v>
      </c>
      <c r="X3069" t="b">
        <v>1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</row>
    <row r="3070" spans="1:29" x14ac:dyDescent="0.2">
      <c r="A3070" s="6">
        <v>1</v>
      </c>
      <c r="B3070" s="6" t="s">
        <v>183</v>
      </c>
      <c r="C3070" s="6" t="s">
        <v>89</v>
      </c>
      <c r="D3070" s="6">
        <v>0</v>
      </c>
      <c r="E3070" s="7">
        <v>101906.53985901699</v>
      </c>
      <c r="F3070" s="16">
        <f>SUMIFS(Table2[time],Table2[config],Table2[[#This Row],[config]],Table2[repetition],Table2[[#This Row],[repetition]])</f>
        <v>11979703.195760015</v>
      </c>
      <c r="G3070" s="16">
        <f>IF(Table2[[#This Row],[time]]&lt;7200000,1,0)</f>
        <v>1</v>
      </c>
      <c r="H3070" t="s">
        <v>237</v>
      </c>
      <c r="I3070">
        <v>5</v>
      </c>
      <c r="J3070" t="s">
        <v>238</v>
      </c>
      <c r="K3070" t="s">
        <v>239</v>
      </c>
      <c r="L3070" t="s">
        <v>245</v>
      </c>
      <c r="M3070" t="s">
        <v>232</v>
      </c>
      <c r="N3070" t="s">
        <v>242</v>
      </c>
      <c r="O3070">
        <v>150</v>
      </c>
      <c r="P3070">
        <v>50</v>
      </c>
      <c r="Q3070" t="s">
        <v>243</v>
      </c>
      <c r="R3070" t="s">
        <v>241</v>
      </c>
      <c r="S3070" t="s">
        <v>246</v>
      </c>
      <c r="T3070" t="b">
        <v>1</v>
      </c>
      <c r="U3070" t="b">
        <v>0</v>
      </c>
      <c r="V3070" t="b">
        <v>1</v>
      </c>
      <c r="W3070" t="b">
        <v>1</v>
      </c>
      <c r="X3070" t="b">
        <v>1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</row>
    <row r="3071" spans="1:29" x14ac:dyDescent="0.2">
      <c r="A3071" s="8">
        <v>1</v>
      </c>
      <c r="B3071" s="8" t="s">
        <v>189</v>
      </c>
      <c r="C3071" s="8" t="s">
        <v>89</v>
      </c>
      <c r="D3071" s="8">
        <v>0</v>
      </c>
      <c r="E3071" s="9">
        <v>88335.807741852404</v>
      </c>
      <c r="F3071" s="17">
        <f>SUMIFS(Table2[time],Table2[config],Table2[[#This Row],[config]],Table2[repetition],Table2[[#This Row],[repetition]])</f>
        <v>11979703.195760015</v>
      </c>
      <c r="G3071" s="17">
        <f>IF(Table2[[#This Row],[time]]&lt;7200000,1,0)</f>
        <v>1</v>
      </c>
      <c r="H3071" t="s">
        <v>237</v>
      </c>
      <c r="I3071">
        <v>5</v>
      </c>
      <c r="J3071" t="s">
        <v>238</v>
      </c>
      <c r="K3071" t="s">
        <v>239</v>
      </c>
      <c r="L3071" t="s">
        <v>245</v>
      </c>
      <c r="M3071" t="s">
        <v>232</v>
      </c>
      <c r="N3071" t="s">
        <v>242</v>
      </c>
      <c r="O3071">
        <v>150</v>
      </c>
      <c r="P3071">
        <v>50</v>
      </c>
      <c r="Q3071" t="s">
        <v>243</v>
      </c>
      <c r="R3071" t="s">
        <v>241</v>
      </c>
      <c r="S3071" t="s">
        <v>246</v>
      </c>
      <c r="T3071" t="b">
        <v>1</v>
      </c>
      <c r="U3071" t="b">
        <v>0</v>
      </c>
      <c r="V3071" t="b">
        <v>1</v>
      </c>
      <c r="W3071" t="b">
        <v>1</v>
      </c>
      <c r="X3071" t="b">
        <v>1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</row>
    <row r="3072" spans="1:29" x14ac:dyDescent="0.2">
      <c r="A3072" s="6">
        <v>1</v>
      </c>
      <c r="B3072" s="6" t="s">
        <v>199</v>
      </c>
      <c r="C3072" s="6" t="s">
        <v>89</v>
      </c>
      <c r="D3072" s="6">
        <v>0</v>
      </c>
      <c r="E3072" s="7">
        <v>70082.066982984499</v>
      </c>
      <c r="F3072" s="16">
        <f>SUMIFS(Table2[time],Table2[config],Table2[[#This Row],[config]],Table2[repetition],Table2[[#This Row],[repetition]])</f>
        <v>11979703.195760015</v>
      </c>
      <c r="G3072" s="16">
        <f>IF(Table2[[#This Row],[time]]&lt;7200000,1,0)</f>
        <v>1</v>
      </c>
      <c r="H3072" t="s">
        <v>237</v>
      </c>
      <c r="I3072">
        <v>5</v>
      </c>
      <c r="J3072" t="s">
        <v>238</v>
      </c>
      <c r="K3072" t="s">
        <v>239</v>
      </c>
      <c r="L3072" t="s">
        <v>245</v>
      </c>
      <c r="M3072" t="s">
        <v>232</v>
      </c>
      <c r="N3072" t="s">
        <v>242</v>
      </c>
      <c r="O3072">
        <v>150</v>
      </c>
      <c r="P3072">
        <v>50</v>
      </c>
      <c r="Q3072" t="s">
        <v>243</v>
      </c>
      <c r="R3072" t="s">
        <v>241</v>
      </c>
      <c r="S3072" t="s">
        <v>246</v>
      </c>
      <c r="T3072" t="b">
        <v>1</v>
      </c>
      <c r="U3072" t="b">
        <v>0</v>
      </c>
      <c r="V3072" t="b">
        <v>1</v>
      </c>
      <c r="W3072" t="b">
        <v>1</v>
      </c>
      <c r="X3072" t="b">
        <v>1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</row>
    <row r="3073" spans="1:29" x14ac:dyDescent="0.2">
      <c r="A3073" s="8">
        <v>1</v>
      </c>
      <c r="B3073" s="8" t="s">
        <v>197</v>
      </c>
      <c r="C3073" s="8" t="s">
        <v>89</v>
      </c>
      <c r="D3073" s="8">
        <v>0</v>
      </c>
      <c r="E3073" s="9">
        <v>76800.759933190406</v>
      </c>
      <c r="F3073" s="17">
        <f>SUMIFS(Table2[time],Table2[config],Table2[[#This Row],[config]],Table2[repetition],Table2[[#This Row],[repetition]])</f>
        <v>11979703.195760015</v>
      </c>
      <c r="G3073" s="17">
        <f>IF(Table2[[#This Row],[time]]&lt;7200000,1,0)</f>
        <v>1</v>
      </c>
      <c r="H3073" t="s">
        <v>237</v>
      </c>
      <c r="I3073">
        <v>5</v>
      </c>
      <c r="J3073" t="s">
        <v>238</v>
      </c>
      <c r="K3073" t="s">
        <v>239</v>
      </c>
      <c r="L3073" t="s">
        <v>245</v>
      </c>
      <c r="M3073" t="s">
        <v>232</v>
      </c>
      <c r="N3073" t="s">
        <v>242</v>
      </c>
      <c r="O3073">
        <v>150</v>
      </c>
      <c r="P3073">
        <v>50</v>
      </c>
      <c r="Q3073" t="s">
        <v>243</v>
      </c>
      <c r="R3073" t="s">
        <v>241</v>
      </c>
      <c r="S3073" t="s">
        <v>246</v>
      </c>
      <c r="T3073" t="b">
        <v>1</v>
      </c>
      <c r="U3073" t="b">
        <v>0</v>
      </c>
      <c r="V3073" t="b">
        <v>1</v>
      </c>
      <c r="W3073" t="b">
        <v>1</v>
      </c>
      <c r="X3073" t="b">
        <v>1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</row>
    <row r="3074" spans="1:29" x14ac:dyDescent="0.2">
      <c r="A3074" s="6">
        <v>1</v>
      </c>
      <c r="B3074" s="6" t="s">
        <v>196</v>
      </c>
      <c r="C3074" s="6" t="s">
        <v>89</v>
      </c>
      <c r="D3074" s="6">
        <v>0</v>
      </c>
      <c r="E3074" s="7">
        <v>98690.080174012095</v>
      </c>
      <c r="F3074" s="16">
        <f>SUMIFS(Table2[time],Table2[config],Table2[[#This Row],[config]],Table2[repetition],Table2[[#This Row],[repetition]])</f>
        <v>11979703.195760015</v>
      </c>
      <c r="G3074" s="16">
        <f>IF(Table2[[#This Row],[time]]&lt;7200000,1,0)</f>
        <v>1</v>
      </c>
      <c r="H3074" t="s">
        <v>237</v>
      </c>
      <c r="I3074">
        <v>5</v>
      </c>
      <c r="J3074" t="s">
        <v>238</v>
      </c>
      <c r="K3074" t="s">
        <v>239</v>
      </c>
      <c r="L3074" t="s">
        <v>245</v>
      </c>
      <c r="M3074" t="s">
        <v>232</v>
      </c>
      <c r="N3074" t="s">
        <v>242</v>
      </c>
      <c r="O3074">
        <v>150</v>
      </c>
      <c r="P3074">
        <v>50</v>
      </c>
      <c r="Q3074" t="s">
        <v>243</v>
      </c>
      <c r="R3074" t="s">
        <v>241</v>
      </c>
      <c r="S3074" t="s">
        <v>246</v>
      </c>
      <c r="T3074" t="b">
        <v>1</v>
      </c>
      <c r="U3074" t="b">
        <v>0</v>
      </c>
      <c r="V3074" t="b">
        <v>1</v>
      </c>
      <c r="W3074" t="b">
        <v>1</v>
      </c>
      <c r="X3074" t="b">
        <v>1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</row>
    <row r="3075" spans="1:29" x14ac:dyDescent="0.2">
      <c r="A3075" s="8">
        <v>1</v>
      </c>
      <c r="B3075" s="8" t="s">
        <v>178</v>
      </c>
      <c r="C3075" s="8" t="s">
        <v>89</v>
      </c>
      <c r="D3075" s="8">
        <v>0</v>
      </c>
      <c r="E3075" s="9">
        <v>89797.380598029107</v>
      </c>
      <c r="F3075" s="17">
        <f>SUMIFS(Table2[time],Table2[config],Table2[[#This Row],[config]],Table2[repetition],Table2[[#This Row],[repetition]])</f>
        <v>11979703.195760015</v>
      </c>
      <c r="G3075" s="17">
        <f>IF(Table2[[#This Row],[time]]&lt;7200000,1,0)</f>
        <v>1</v>
      </c>
      <c r="H3075" t="s">
        <v>237</v>
      </c>
      <c r="I3075">
        <v>5</v>
      </c>
      <c r="J3075" t="s">
        <v>238</v>
      </c>
      <c r="K3075" t="s">
        <v>239</v>
      </c>
      <c r="L3075" t="s">
        <v>245</v>
      </c>
      <c r="M3075" t="s">
        <v>232</v>
      </c>
      <c r="N3075" t="s">
        <v>242</v>
      </c>
      <c r="O3075">
        <v>150</v>
      </c>
      <c r="P3075">
        <v>50</v>
      </c>
      <c r="Q3075" t="s">
        <v>243</v>
      </c>
      <c r="R3075" t="s">
        <v>241</v>
      </c>
      <c r="S3075" t="s">
        <v>246</v>
      </c>
      <c r="T3075" t="b">
        <v>1</v>
      </c>
      <c r="U3075" t="b">
        <v>0</v>
      </c>
      <c r="V3075" t="b">
        <v>1</v>
      </c>
      <c r="W3075" t="b">
        <v>1</v>
      </c>
      <c r="X3075" t="b">
        <v>1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</row>
    <row r="3076" spans="1:29" x14ac:dyDescent="0.2">
      <c r="A3076" s="6">
        <v>1</v>
      </c>
      <c r="B3076" s="6" t="s">
        <v>200</v>
      </c>
      <c r="C3076" s="6" t="s">
        <v>89</v>
      </c>
      <c r="D3076" s="6">
        <v>0</v>
      </c>
      <c r="E3076" s="7">
        <v>123266.842325916</v>
      </c>
      <c r="F3076" s="16">
        <f>SUMIFS(Table2[time],Table2[config],Table2[[#This Row],[config]],Table2[repetition],Table2[[#This Row],[repetition]])</f>
        <v>11979703.195760015</v>
      </c>
      <c r="G3076" s="16">
        <f>IF(Table2[[#This Row],[time]]&lt;7200000,1,0)</f>
        <v>1</v>
      </c>
      <c r="H3076" t="s">
        <v>237</v>
      </c>
      <c r="I3076">
        <v>5</v>
      </c>
      <c r="J3076" t="s">
        <v>238</v>
      </c>
      <c r="K3076" t="s">
        <v>239</v>
      </c>
      <c r="L3076" t="s">
        <v>245</v>
      </c>
      <c r="M3076" t="s">
        <v>232</v>
      </c>
      <c r="N3076" t="s">
        <v>242</v>
      </c>
      <c r="O3076">
        <v>150</v>
      </c>
      <c r="P3076">
        <v>50</v>
      </c>
      <c r="Q3076" t="s">
        <v>243</v>
      </c>
      <c r="R3076" t="s">
        <v>241</v>
      </c>
      <c r="S3076" t="s">
        <v>246</v>
      </c>
      <c r="T3076" t="b">
        <v>1</v>
      </c>
      <c r="U3076" t="b">
        <v>0</v>
      </c>
      <c r="V3076" t="b">
        <v>1</v>
      </c>
      <c r="W3076" t="b">
        <v>1</v>
      </c>
      <c r="X3076" t="b">
        <v>1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</row>
    <row r="3077" spans="1:29" x14ac:dyDescent="0.2">
      <c r="A3077" s="8">
        <v>1</v>
      </c>
      <c r="B3077" s="8" t="s">
        <v>193</v>
      </c>
      <c r="C3077" s="8" t="s">
        <v>89</v>
      </c>
      <c r="D3077" s="8">
        <v>0</v>
      </c>
      <c r="E3077" s="9">
        <v>99128.646203083903</v>
      </c>
      <c r="F3077" s="17">
        <f>SUMIFS(Table2[time],Table2[config],Table2[[#This Row],[config]],Table2[repetition],Table2[[#This Row],[repetition]])</f>
        <v>11979703.195760015</v>
      </c>
      <c r="G3077" s="17">
        <f>IF(Table2[[#This Row],[time]]&lt;7200000,1,0)</f>
        <v>1</v>
      </c>
      <c r="H3077" t="s">
        <v>237</v>
      </c>
      <c r="I3077">
        <v>5</v>
      </c>
      <c r="J3077" t="s">
        <v>238</v>
      </c>
      <c r="K3077" t="s">
        <v>239</v>
      </c>
      <c r="L3077" t="s">
        <v>245</v>
      </c>
      <c r="M3077" t="s">
        <v>232</v>
      </c>
      <c r="N3077" t="s">
        <v>242</v>
      </c>
      <c r="O3077">
        <v>150</v>
      </c>
      <c r="P3077">
        <v>50</v>
      </c>
      <c r="Q3077" t="s">
        <v>243</v>
      </c>
      <c r="R3077" t="s">
        <v>241</v>
      </c>
      <c r="S3077" t="s">
        <v>246</v>
      </c>
      <c r="T3077" t="b">
        <v>1</v>
      </c>
      <c r="U3077" t="b">
        <v>0</v>
      </c>
      <c r="V3077" t="b">
        <v>1</v>
      </c>
      <c r="W3077" t="b">
        <v>1</v>
      </c>
      <c r="X3077" t="b">
        <v>1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</row>
    <row r="3078" spans="1:29" x14ac:dyDescent="0.2">
      <c r="A3078" s="6">
        <v>1</v>
      </c>
      <c r="B3078" s="6" t="s">
        <v>185</v>
      </c>
      <c r="C3078" s="6" t="s">
        <v>89</v>
      </c>
      <c r="D3078" s="6">
        <v>0</v>
      </c>
      <c r="E3078" s="7">
        <v>150764.25448385999</v>
      </c>
      <c r="F3078" s="16">
        <f>SUMIFS(Table2[time],Table2[config],Table2[[#This Row],[config]],Table2[repetition],Table2[[#This Row],[repetition]])</f>
        <v>11979703.195760015</v>
      </c>
      <c r="G3078" s="16">
        <f>IF(Table2[[#This Row],[time]]&lt;7200000,1,0)</f>
        <v>1</v>
      </c>
      <c r="H3078" t="s">
        <v>237</v>
      </c>
      <c r="I3078">
        <v>5</v>
      </c>
      <c r="J3078" t="s">
        <v>238</v>
      </c>
      <c r="K3078" t="s">
        <v>239</v>
      </c>
      <c r="L3078" t="s">
        <v>245</v>
      </c>
      <c r="M3078" t="s">
        <v>232</v>
      </c>
      <c r="N3078" t="s">
        <v>242</v>
      </c>
      <c r="O3078">
        <v>150</v>
      </c>
      <c r="P3078">
        <v>50</v>
      </c>
      <c r="Q3078" t="s">
        <v>243</v>
      </c>
      <c r="R3078" t="s">
        <v>241</v>
      </c>
      <c r="S3078" t="s">
        <v>246</v>
      </c>
      <c r="T3078" t="b">
        <v>1</v>
      </c>
      <c r="U3078" t="b">
        <v>0</v>
      </c>
      <c r="V3078" t="b">
        <v>1</v>
      </c>
      <c r="W3078" t="b">
        <v>1</v>
      </c>
      <c r="X3078" t="b">
        <v>1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</row>
    <row r="3079" spans="1:29" x14ac:dyDescent="0.2">
      <c r="A3079" s="8">
        <v>1</v>
      </c>
      <c r="B3079" s="8" t="s">
        <v>179</v>
      </c>
      <c r="C3079" s="8" t="s">
        <v>89</v>
      </c>
      <c r="D3079" s="8">
        <v>0</v>
      </c>
      <c r="E3079" s="9">
        <v>121813.912599114</v>
      </c>
      <c r="F3079" s="17">
        <f>SUMIFS(Table2[time],Table2[config],Table2[[#This Row],[config]],Table2[repetition],Table2[[#This Row],[repetition]])</f>
        <v>11979703.195760015</v>
      </c>
      <c r="G3079" s="17">
        <f>IF(Table2[[#This Row],[time]]&lt;7200000,1,0)</f>
        <v>1</v>
      </c>
      <c r="H3079" t="s">
        <v>237</v>
      </c>
      <c r="I3079">
        <v>5</v>
      </c>
      <c r="J3079" t="s">
        <v>238</v>
      </c>
      <c r="K3079" t="s">
        <v>239</v>
      </c>
      <c r="L3079" t="s">
        <v>245</v>
      </c>
      <c r="M3079" t="s">
        <v>232</v>
      </c>
      <c r="N3079" t="s">
        <v>242</v>
      </c>
      <c r="O3079">
        <v>150</v>
      </c>
      <c r="P3079">
        <v>50</v>
      </c>
      <c r="Q3079" t="s">
        <v>243</v>
      </c>
      <c r="R3079" t="s">
        <v>241</v>
      </c>
      <c r="S3079" t="s">
        <v>246</v>
      </c>
      <c r="T3079" t="b">
        <v>1</v>
      </c>
      <c r="U3079" t="b">
        <v>0</v>
      </c>
      <c r="V3079" t="b">
        <v>1</v>
      </c>
      <c r="W3079" t="b">
        <v>1</v>
      </c>
      <c r="X3079" t="b">
        <v>1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</row>
    <row r="3080" spans="1:29" x14ac:dyDescent="0.2">
      <c r="A3080" s="6">
        <v>1</v>
      </c>
      <c r="B3080" s="6" t="s">
        <v>177</v>
      </c>
      <c r="C3080" s="6" t="s">
        <v>89</v>
      </c>
      <c r="D3080" s="6">
        <v>0</v>
      </c>
      <c r="E3080" s="7">
        <v>131161.86664695799</v>
      </c>
      <c r="F3080" s="16">
        <f>SUMIFS(Table2[time],Table2[config],Table2[[#This Row],[config]],Table2[repetition],Table2[[#This Row],[repetition]])</f>
        <v>11979703.195760015</v>
      </c>
      <c r="G3080" s="16">
        <f>IF(Table2[[#This Row],[time]]&lt;7200000,1,0)</f>
        <v>1</v>
      </c>
      <c r="H3080" t="s">
        <v>237</v>
      </c>
      <c r="I3080">
        <v>5</v>
      </c>
      <c r="J3080" t="s">
        <v>238</v>
      </c>
      <c r="K3080" t="s">
        <v>239</v>
      </c>
      <c r="L3080" t="s">
        <v>245</v>
      </c>
      <c r="M3080" t="s">
        <v>232</v>
      </c>
      <c r="N3080" t="s">
        <v>242</v>
      </c>
      <c r="O3080">
        <v>150</v>
      </c>
      <c r="P3080">
        <v>50</v>
      </c>
      <c r="Q3080" t="s">
        <v>243</v>
      </c>
      <c r="R3080" t="s">
        <v>241</v>
      </c>
      <c r="S3080" t="s">
        <v>246</v>
      </c>
      <c r="T3080" t="b">
        <v>1</v>
      </c>
      <c r="U3080" t="b">
        <v>0</v>
      </c>
      <c r="V3080" t="b">
        <v>1</v>
      </c>
      <c r="W3080" t="b">
        <v>1</v>
      </c>
      <c r="X3080" t="b">
        <v>1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</row>
    <row r="3081" spans="1:29" x14ac:dyDescent="0.2">
      <c r="A3081" s="8">
        <v>1</v>
      </c>
      <c r="B3081" s="8" t="s">
        <v>186</v>
      </c>
      <c r="C3081" s="8" t="s">
        <v>89</v>
      </c>
      <c r="D3081" s="8">
        <v>0</v>
      </c>
      <c r="E3081" s="9">
        <v>115239.795650122</v>
      </c>
      <c r="F3081" s="17">
        <f>SUMIFS(Table2[time],Table2[config],Table2[[#This Row],[config]],Table2[repetition],Table2[[#This Row],[repetition]])</f>
        <v>11979703.195760015</v>
      </c>
      <c r="G3081" s="17">
        <f>IF(Table2[[#This Row],[time]]&lt;7200000,1,0)</f>
        <v>1</v>
      </c>
      <c r="H3081" t="s">
        <v>237</v>
      </c>
      <c r="I3081">
        <v>5</v>
      </c>
      <c r="J3081" t="s">
        <v>238</v>
      </c>
      <c r="K3081" t="s">
        <v>239</v>
      </c>
      <c r="L3081" t="s">
        <v>245</v>
      </c>
      <c r="M3081" t="s">
        <v>232</v>
      </c>
      <c r="N3081" t="s">
        <v>242</v>
      </c>
      <c r="O3081">
        <v>150</v>
      </c>
      <c r="P3081">
        <v>50</v>
      </c>
      <c r="Q3081" t="s">
        <v>243</v>
      </c>
      <c r="R3081" t="s">
        <v>241</v>
      </c>
      <c r="S3081" t="s">
        <v>246</v>
      </c>
      <c r="T3081" t="b">
        <v>1</v>
      </c>
      <c r="U3081" t="b">
        <v>0</v>
      </c>
      <c r="V3081" t="b">
        <v>1</v>
      </c>
      <c r="W3081" t="b">
        <v>1</v>
      </c>
      <c r="X3081" t="b">
        <v>1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</row>
    <row r="3082" spans="1:29" x14ac:dyDescent="0.2">
      <c r="A3082" s="6">
        <v>1</v>
      </c>
      <c r="B3082" s="6" t="s">
        <v>202</v>
      </c>
      <c r="C3082" s="6" t="s">
        <v>89</v>
      </c>
      <c r="D3082" s="6">
        <v>0</v>
      </c>
      <c r="E3082" s="7">
        <v>151562.858853023</v>
      </c>
      <c r="F3082" s="16">
        <f>SUMIFS(Table2[time],Table2[config],Table2[[#This Row],[config]],Table2[repetition],Table2[[#This Row],[repetition]])</f>
        <v>11979703.195760015</v>
      </c>
      <c r="G3082" s="16">
        <f>IF(Table2[[#This Row],[time]]&lt;7200000,1,0)</f>
        <v>1</v>
      </c>
      <c r="H3082" t="s">
        <v>237</v>
      </c>
      <c r="I3082">
        <v>5</v>
      </c>
      <c r="J3082" t="s">
        <v>238</v>
      </c>
      <c r="K3082" t="s">
        <v>239</v>
      </c>
      <c r="L3082" t="s">
        <v>245</v>
      </c>
      <c r="M3082" t="s">
        <v>232</v>
      </c>
      <c r="N3082" t="s">
        <v>242</v>
      </c>
      <c r="O3082">
        <v>150</v>
      </c>
      <c r="P3082">
        <v>50</v>
      </c>
      <c r="Q3082" t="s">
        <v>243</v>
      </c>
      <c r="R3082" t="s">
        <v>241</v>
      </c>
      <c r="S3082" t="s">
        <v>246</v>
      </c>
      <c r="T3082" t="b">
        <v>1</v>
      </c>
      <c r="U3082" t="b">
        <v>0</v>
      </c>
      <c r="V3082" t="b">
        <v>1</v>
      </c>
      <c r="W3082" t="b">
        <v>1</v>
      </c>
      <c r="X3082" t="b">
        <v>1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</row>
    <row r="3083" spans="1:29" x14ac:dyDescent="0.2">
      <c r="A3083" s="8">
        <v>1</v>
      </c>
      <c r="B3083" s="8" t="s">
        <v>201</v>
      </c>
      <c r="C3083" s="8" t="s">
        <v>89</v>
      </c>
      <c r="D3083" s="8">
        <v>0</v>
      </c>
      <c r="E3083" s="9">
        <v>153251.34346308099</v>
      </c>
      <c r="F3083" s="17">
        <f>SUMIFS(Table2[time],Table2[config],Table2[[#This Row],[config]],Table2[repetition],Table2[[#This Row],[repetition]])</f>
        <v>11979703.195760015</v>
      </c>
      <c r="G3083" s="17">
        <f>IF(Table2[[#This Row],[time]]&lt;7200000,1,0)</f>
        <v>1</v>
      </c>
      <c r="H3083" t="s">
        <v>237</v>
      </c>
      <c r="I3083">
        <v>5</v>
      </c>
      <c r="J3083" t="s">
        <v>238</v>
      </c>
      <c r="K3083" t="s">
        <v>239</v>
      </c>
      <c r="L3083" t="s">
        <v>245</v>
      </c>
      <c r="M3083" t="s">
        <v>232</v>
      </c>
      <c r="N3083" t="s">
        <v>242</v>
      </c>
      <c r="O3083">
        <v>150</v>
      </c>
      <c r="P3083">
        <v>50</v>
      </c>
      <c r="Q3083" t="s">
        <v>243</v>
      </c>
      <c r="R3083" t="s">
        <v>241</v>
      </c>
      <c r="S3083" t="s">
        <v>246</v>
      </c>
      <c r="T3083" t="b">
        <v>1</v>
      </c>
      <c r="U3083" t="b">
        <v>0</v>
      </c>
      <c r="V3083" t="b">
        <v>1</v>
      </c>
      <c r="W3083" t="b">
        <v>1</v>
      </c>
      <c r="X3083" t="b">
        <v>1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</row>
    <row r="3084" spans="1:29" x14ac:dyDescent="0.2">
      <c r="A3084" s="6">
        <v>1</v>
      </c>
      <c r="B3084" s="6" t="s">
        <v>188</v>
      </c>
      <c r="C3084" s="6" t="s">
        <v>89</v>
      </c>
      <c r="D3084" s="6">
        <v>0</v>
      </c>
      <c r="E3084" s="7">
        <v>165332.29660405699</v>
      </c>
      <c r="F3084" s="16">
        <f>SUMIFS(Table2[time],Table2[config],Table2[[#This Row],[config]],Table2[repetition],Table2[[#This Row],[repetition]])</f>
        <v>11979703.195760015</v>
      </c>
      <c r="G3084" s="16">
        <f>IF(Table2[[#This Row],[time]]&lt;7200000,1,0)</f>
        <v>1</v>
      </c>
      <c r="H3084" t="s">
        <v>237</v>
      </c>
      <c r="I3084">
        <v>5</v>
      </c>
      <c r="J3084" t="s">
        <v>238</v>
      </c>
      <c r="K3084" t="s">
        <v>239</v>
      </c>
      <c r="L3084" t="s">
        <v>245</v>
      </c>
      <c r="M3084" t="s">
        <v>232</v>
      </c>
      <c r="N3084" t="s">
        <v>242</v>
      </c>
      <c r="O3084">
        <v>150</v>
      </c>
      <c r="P3084">
        <v>50</v>
      </c>
      <c r="Q3084" t="s">
        <v>243</v>
      </c>
      <c r="R3084" t="s">
        <v>241</v>
      </c>
      <c r="S3084" t="s">
        <v>246</v>
      </c>
      <c r="T3084" t="b">
        <v>1</v>
      </c>
      <c r="U3084" t="b">
        <v>0</v>
      </c>
      <c r="V3084" t="b">
        <v>1</v>
      </c>
      <c r="W3084" t="b">
        <v>1</v>
      </c>
      <c r="X3084" t="b">
        <v>1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</row>
    <row r="3085" spans="1:29" x14ac:dyDescent="0.2">
      <c r="A3085" s="8">
        <v>1</v>
      </c>
      <c r="B3085" s="8" t="s">
        <v>191</v>
      </c>
      <c r="C3085" s="8" t="s">
        <v>89</v>
      </c>
      <c r="D3085" s="8">
        <v>0</v>
      </c>
      <c r="E3085" s="9">
        <v>157850.38984008101</v>
      </c>
      <c r="F3085" s="17">
        <f>SUMIFS(Table2[time],Table2[config],Table2[[#This Row],[config]],Table2[repetition],Table2[[#This Row],[repetition]])</f>
        <v>11979703.195760015</v>
      </c>
      <c r="G3085" s="17">
        <f>IF(Table2[[#This Row],[time]]&lt;7200000,1,0)</f>
        <v>1</v>
      </c>
      <c r="H3085" t="s">
        <v>237</v>
      </c>
      <c r="I3085">
        <v>5</v>
      </c>
      <c r="J3085" t="s">
        <v>238</v>
      </c>
      <c r="K3085" t="s">
        <v>239</v>
      </c>
      <c r="L3085" t="s">
        <v>245</v>
      </c>
      <c r="M3085" t="s">
        <v>232</v>
      </c>
      <c r="N3085" t="s">
        <v>242</v>
      </c>
      <c r="O3085">
        <v>150</v>
      </c>
      <c r="P3085">
        <v>50</v>
      </c>
      <c r="Q3085" t="s">
        <v>243</v>
      </c>
      <c r="R3085" t="s">
        <v>241</v>
      </c>
      <c r="S3085" t="s">
        <v>246</v>
      </c>
      <c r="T3085" t="b">
        <v>1</v>
      </c>
      <c r="U3085" t="b">
        <v>0</v>
      </c>
      <c r="V3085" t="b">
        <v>1</v>
      </c>
      <c r="W3085" t="b">
        <v>1</v>
      </c>
      <c r="X3085" t="b">
        <v>1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</row>
    <row r="3086" spans="1:29" x14ac:dyDescent="0.2">
      <c r="A3086" s="6">
        <v>1</v>
      </c>
      <c r="B3086" s="6" t="s">
        <v>190</v>
      </c>
      <c r="C3086" s="6" t="s">
        <v>89</v>
      </c>
      <c r="D3086" s="6">
        <v>0</v>
      </c>
      <c r="E3086" s="7">
        <v>283884.06922714697</v>
      </c>
      <c r="F3086" s="16">
        <f>SUMIFS(Table2[time],Table2[config],Table2[[#This Row],[config]],Table2[repetition],Table2[[#This Row],[repetition]])</f>
        <v>11979703.195760015</v>
      </c>
      <c r="G3086" s="16">
        <f>IF(Table2[[#This Row],[time]]&lt;7200000,1,0)</f>
        <v>1</v>
      </c>
      <c r="H3086" t="s">
        <v>237</v>
      </c>
      <c r="I3086">
        <v>5</v>
      </c>
      <c r="J3086" t="s">
        <v>238</v>
      </c>
      <c r="K3086" t="s">
        <v>239</v>
      </c>
      <c r="L3086" t="s">
        <v>245</v>
      </c>
      <c r="M3086" t="s">
        <v>232</v>
      </c>
      <c r="N3086" t="s">
        <v>242</v>
      </c>
      <c r="O3086">
        <v>150</v>
      </c>
      <c r="P3086">
        <v>50</v>
      </c>
      <c r="Q3086" t="s">
        <v>243</v>
      </c>
      <c r="R3086" t="s">
        <v>241</v>
      </c>
      <c r="S3086" t="s">
        <v>246</v>
      </c>
      <c r="T3086" t="b">
        <v>1</v>
      </c>
      <c r="U3086" t="b">
        <v>0</v>
      </c>
      <c r="V3086" t="b">
        <v>1</v>
      </c>
      <c r="W3086" t="b">
        <v>1</v>
      </c>
      <c r="X3086" t="b">
        <v>1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</row>
    <row r="3087" spans="1:29" x14ac:dyDescent="0.2">
      <c r="A3087" s="8">
        <v>1</v>
      </c>
      <c r="B3087" s="8" t="s">
        <v>203</v>
      </c>
      <c r="C3087" s="8" t="s">
        <v>89</v>
      </c>
      <c r="D3087" s="8">
        <v>0</v>
      </c>
      <c r="E3087" s="9">
        <v>191676.40818701999</v>
      </c>
      <c r="F3087" s="17">
        <f>SUMIFS(Table2[time],Table2[config],Table2[[#This Row],[config]],Table2[repetition],Table2[[#This Row],[repetition]])</f>
        <v>11979703.195760015</v>
      </c>
      <c r="G3087" s="17">
        <f>IF(Table2[[#This Row],[time]]&lt;7200000,1,0)</f>
        <v>1</v>
      </c>
      <c r="H3087" t="s">
        <v>237</v>
      </c>
      <c r="I3087">
        <v>5</v>
      </c>
      <c r="J3087" t="s">
        <v>238</v>
      </c>
      <c r="K3087" t="s">
        <v>239</v>
      </c>
      <c r="L3087" t="s">
        <v>245</v>
      </c>
      <c r="M3087" t="s">
        <v>232</v>
      </c>
      <c r="N3087" t="s">
        <v>242</v>
      </c>
      <c r="O3087">
        <v>150</v>
      </c>
      <c r="P3087">
        <v>50</v>
      </c>
      <c r="Q3087" t="s">
        <v>243</v>
      </c>
      <c r="R3087" t="s">
        <v>241</v>
      </c>
      <c r="S3087" t="s">
        <v>246</v>
      </c>
      <c r="T3087" t="b">
        <v>1</v>
      </c>
      <c r="U3087" t="b">
        <v>0</v>
      </c>
      <c r="V3087" t="b">
        <v>1</v>
      </c>
      <c r="W3087" t="b">
        <v>1</v>
      </c>
      <c r="X3087" t="b">
        <v>1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</row>
    <row r="3088" spans="1:29" x14ac:dyDescent="0.2">
      <c r="A3088" s="6">
        <v>1</v>
      </c>
      <c r="B3088" s="6" t="s">
        <v>198</v>
      </c>
      <c r="C3088" s="6" t="s">
        <v>89</v>
      </c>
      <c r="D3088" s="6">
        <v>1</v>
      </c>
      <c r="E3088" s="7">
        <v>401251.36616779398</v>
      </c>
      <c r="F3088" s="16">
        <f>SUMIFS(Table2[time],Table2[config],Table2[[#This Row],[config]],Table2[repetition],Table2[[#This Row],[repetition]])</f>
        <v>11979703.195760015</v>
      </c>
      <c r="G3088" s="16">
        <f>IF(Table2[[#This Row],[time]]&lt;7200000,1,0)</f>
        <v>1</v>
      </c>
      <c r="H3088" t="s">
        <v>237</v>
      </c>
      <c r="I3088">
        <v>5</v>
      </c>
      <c r="J3088" t="s">
        <v>238</v>
      </c>
      <c r="K3088" t="s">
        <v>239</v>
      </c>
      <c r="L3088" t="s">
        <v>245</v>
      </c>
      <c r="M3088" t="s">
        <v>232</v>
      </c>
      <c r="N3088" t="s">
        <v>242</v>
      </c>
      <c r="O3088">
        <v>150</v>
      </c>
      <c r="P3088">
        <v>50</v>
      </c>
      <c r="Q3088" t="s">
        <v>243</v>
      </c>
      <c r="R3088" t="s">
        <v>241</v>
      </c>
      <c r="S3088" t="s">
        <v>246</v>
      </c>
      <c r="T3088" t="b">
        <v>1</v>
      </c>
      <c r="U3088" t="b">
        <v>0</v>
      </c>
      <c r="V3088" t="b">
        <v>1</v>
      </c>
      <c r="W3088" t="b">
        <v>1</v>
      </c>
      <c r="X3088" t="b">
        <v>1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</row>
    <row r="3089" spans="1:29" x14ac:dyDescent="0.2">
      <c r="A3089" s="8">
        <v>1</v>
      </c>
      <c r="B3089" s="8" t="s">
        <v>205</v>
      </c>
      <c r="C3089" s="8" t="s">
        <v>89</v>
      </c>
      <c r="D3089" s="8">
        <v>0</v>
      </c>
      <c r="E3089" s="9">
        <v>479804.99956104899</v>
      </c>
      <c r="F3089" s="17">
        <f>SUMIFS(Table2[time],Table2[config],Table2[[#This Row],[config]],Table2[repetition],Table2[[#This Row],[repetition]])</f>
        <v>11979703.195760015</v>
      </c>
      <c r="G3089" s="17">
        <f>IF(Table2[[#This Row],[time]]&lt;7200000,1,0)</f>
        <v>1</v>
      </c>
      <c r="H3089" t="s">
        <v>237</v>
      </c>
      <c r="I3089">
        <v>5</v>
      </c>
      <c r="J3089" t="s">
        <v>238</v>
      </c>
      <c r="K3089" t="s">
        <v>239</v>
      </c>
      <c r="L3089" t="s">
        <v>245</v>
      </c>
      <c r="M3089" t="s">
        <v>232</v>
      </c>
      <c r="N3089" t="s">
        <v>242</v>
      </c>
      <c r="O3089">
        <v>150</v>
      </c>
      <c r="P3089">
        <v>50</v>
      </c>
      <c r="Q3089" t="s">
        <v>243</v>
      </c>
      <c r="R3089" t="s">
        <v>241</v>
      </c>
      <c r="S3089" t="s">
        <v>246</v>
      </c>
      <c r="T3089" t="b">
        <v>1</v>
      </c>
      <c r="U3089" t="b">
        <v>0</v>
      </c>
      <c r="V3089" t="b">
        <v>1</v>
      </c>
      <c r="W3089" t="b">
        <v>1</v>
      </c>
      <c r="X3089" t="b">
        <v>1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</row>
    <row r="3090" spans="1:29" x14ac:dyDescent="0.2">
      <c r="A3090" s="6">
        <v>1</v>
      </c>
      <c r="B3090" s="6" t="s">
        <v>187</v>
      </c>
      <c r="C3090" s="6" t="s">
        <v>89</v>
      </c>
      <c r="D3090" s="6">
        <v>0</v>
      </c>
      <c r="E3090" s="7">
        <v>756109.66528393305</v>
      </c>
      <c r="F3090" s="16">
        <f>SUMIFS(Table2[time],Table2[config],Table2[[#This Row],[config]],Table2[repetition],Table2[[#This Row],[repetition]])</f>
        <v>11979703.195760015</v>
      </c>
      <c r="G3090" s="16">
        <f>IF(Table2[[#This Row],[time]]&lt;7200000,1,0)</f>
        <v>1</v>
      </c>
      <c r="H3090" t="s">
        <v>237</v>
      </c>
      <c r="I3090">
        <v>5</v>
      </c>
      <c r="J3090" t="s">
        <v>238</v>
      </c>
      <c r="K3090" t="s">
        <v>239</v>
      </c>
      <c r="L3090" t="s">
        <v>245</v>
      </c>
      <c r="M3090" t="s">
        <v>232</v>
      </c>
      <c r="N3090" t="s">
        <v>242</v>
      </c>
      <c r="O3090">
        <v>150</v>
      </c>
      <c r="P3090">
        <v>50</v>
      </c>
      <c r="Q3090" t="s">
        <v>243</v>
      </c>
      <c r="R3090" t="s">
        <v>241</v>
      </c>
      <c r="S3090" t="s">
        <v>246</v>
      </c>
      <c r="T3090" t="b">
        <v>1</v>
      </c>
      <c r="U3090" t="b">
        <v>0</v>
      </c>
      <c r="V3090" t="b">
        <v>1</v>
      </c>
      <c r="W3090" t="b">
        <v>1</v>
      </c>
      <c r="X3090" t="b">
        <v>1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</row>
    <row r="3091" spans="1:29" x14ac:dyDescent="0.2">
      <c r="A3091" s="8">
        <v>1</v>
      </c>
      <c r="B3091" s="8" t="s">
        <v>204</v>
      </c>
      <c r="C3091" s="8" t="s">
        <v>89</v>
      </c>
      <c r="D3091" s="8">
        <v>0</v>
      </c>
      <c r="E3091" s="9">
        <v>7215377.2304810099</v>
      </c>
      <c r="F3091" s="17">
        <f>SUMIFS(Table2[time],Table2[config],Table2[[#This Row],[config]],Table2[repetition],Table2[[#This Row],[repetition]])</f>
        <v>11979703.195760015</v>
      </c>
      <c r="G3091" s="17">
        <f>IF(Table2[[#This Row],[time]]&lt;7200000,1,0)</f>
        <v>0</v>
      </c>
      <c r="H3091" t="s">
        <v>237</v>
      </c>
      <c r="I3091">
        <v>5</v>
      </c>
      <c r="J3091" t="s">
        <v>238</v>
      </c>
      <c r="K3091" t="s">
        <v>239</v>
      </c>
      <c r="L3091" t="s">
        <v>245</v>
      </c>
      <c r="M3091" t="s">
        <v>232</v>
      </c>
      <c r="N3091" t="s">
        <v>242</v>
      </c>
      <c r="O3091">
        <v>150</v>
      </c>
      <c r="P3091">
        <v>50</v>
      </c>
      <c r="Q3091" t="s">
        <v>243</v>
      </c>
      <c r="R3091" t="s">
        <v>241</v>
      </c>
      <c r="S3091" t="s">
        <v>246</v>
      </c>
      <c r="T3091" t="b">
        <v>1</v>
      </c>
      <c r="U3091" t="b">
        <v>0</v>
      </c>
      <c r="V3091" t="b">
        <v>1</v>
      </c>
      <c r="W3091" t="b">
        <v>1</v>
      </c>
      <c r="X3091" t="b">
        <v>1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</row>
    <row r="3092" spans="1:29" x14ac:dyDescent="0.2">
      <c r="A3092" s="6">
        <v>2</v>
      </c>
      <c r="B3092" s="6" t="s">
        <v>192</v>
      </c>
      <c r="C3092" s="6" t="s">
        <v>89</v>
      </c>
      <c r="D3092" s="6">
        <v>0</v>
      </c>
      <c r="E3092" s="7">
        <v>106671.84734303701</v>
      </c>
      <c r="F3092" s="16">
        <f>SUMIFS(Table2[time],Table2[config],Table2[[#This Row],[config]],Table2[repetition],Table2[[#This Row],[repetition]])</f>
        <v>11699870.962331872</v>
      </c>
      <c r="G3092" s="16">
        <f>IF(Table2[[#This Row],[time]]&lt;7200000,1,0)</f>
        <v>1</v>
      </c>
      <c r="H3092" t="s">
        <v>237</v>
      </c>
      <c r="I3092">
        <v>5</v>
      </c>
      <c r="J3092" t="s">
        <v>238</v>
      </c>
      <c r="K3092" t="s">
        <v>239</v>
      </c>
      <c r="L3092" t="s">
        <v>245</v>
      </c>
      <c r="M3092" t="s">
        <v>232</v>
      </c>
      <c r="N3092" t="s">
        <v>242</v>
      </c>
      <c r="O3092">
        <v>150</v>
      </c>
      <c r="P3092">
        <v>50</v>
      </c>
      <c r="Q3092" t="s">
        <v>243</v>
      </c>
      <c r="R3092" t="s">
        <v>241</v>
      </c>
      <c r="S3092" t="s">
        <v>246</v>
      </c>
      <c r="T3092" t="b">
        <v>1</v>
      </c>
      <c r="U3092" t="b">
        <v>0</v>
      </c>
      <c r="V3092" t="b">
        <v>1</v>
      </c>
      <c r="W3092" t="b">
        <v>1</v>
      </c>
      <c r="X3092" t="b">
        <v>1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</row>
    <row r="3093" spans="1:29" x14ac:dyDescent="0.2">
      <c r="A3093" s="8">
        <v>2</v>
      </c>
      <c r="B3093" s="8" t="s">
        <v>194</v>
      </c>
      <c r="C3093" s="8" t="s">
        <v>89</v>
      </c>
      <c r="D3093" s="8">
        <v>0</v>
      </c>
      <c r="E3093" s="9">
        <v>118259.90919402101</v>
      </c>
      <c r="F3093" s="17">
        <f>SUMIFS(Table2[time],Table2[config],Table2[[#This Row],[config]],Table2[repetition],Table2[[#This Row],[repetition]])</f>
        <v>11699870.962331872</v>
      </c>
      <c r="G3093" s="17">
        <f>IF(Table2[[#This Row],[time]]&lt;7200000,1,0)</f>
        <v>1</v>
      </c>
      <c r="H3093" t="s">
        <v>237</v>
      </c>
      <c r="I3093">
        <v>5</v>
      </c>
      <c r="J3093" t="s">
        <v>238</v>
      </c>
      <c r="K3093" t="s">
        <v>239</v>
      </c>
      <c r="L3093" t="s">
        <v>245</v>
      </c>
      <c r="M3093" t="s">
        <v>232</v>
      </c>
      <c r="N3093" t="s">
        <v>242</v>
      </c>
      <c r="O3093">
        <v>150</v>
      </c>
      <c r="P3093">
        <v>50</v>
      </c>
      <c r="Q3093" t="s">
        <v>243</v>
      </c>
      <c r="R3093" t="s">
        <v>241</v>
      </c>
      <c r="S3093" t="s">
        <v>246</v>
      </c>
      <c r="T3093" t="b">
        <v>1</v>
      </c>
      <c r="U3093" t="b">
        <v>0</v>
      </c>
      <c r="V3093" t="b">
        <v>1</v>
      </c>
      <c r="W3093" t="b">
        <v>1</v>
      </c>
      <c r="X3093" t="b">
        <v>1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</row>
    <row r="3094" spans="1:29" x14ac:dyDescent="0.2">
      <c r="A3094" s="6">
        <v>2</v>
      </c>
      <c r="B3094" s="6" t="s">
        <v>181</v>
      </c>
      <c r="C3094" s="6" t="s">
        <v>89</v>
      </c>
      <c r="D3094" s="6">
        <v>0</v>
      </c>
      <c r="E3094" s="7">
        <v>76695.606243971197</v>
      </c>
      <c r="F3094" s="16">
        <f>SUMIFS(Table2[time],Table2[config],Table2[[#This Row],[config]],Table2[repetition],Table2[[#This Row],[repetition]])</f>
        <v>11699870.962331872</v>
      </c>
      <c r="G3094" s="16">
        <f>IF(Table2[[#This Row],[time]]&lt;7200000,1,0)</f>
        <v>1</v>
      </c>
      <c r="H3094" t="s">
        <v>237</v>
      </c>
      <c r="I3094">
        <v>5</v>
      </c>
      <c r="J3094" t="s">
        <v>238</v>
      </c>
      <c r="K3094" t="s">
        <v>239</v>
      </c>
      <c r="L3094" t="s">
        <v>245</v>
      </c>
      <c r="M3094" t="s">
        <v>232</v>
      </c>
      <c r="N3094" t="s">
        <v>242</v>
      </c>
      <c r="O3094">
        <v>150</v>
      </c>
      <c r="P3094">
        <v>50</v>
      </c>
      <c r="Q3094" t="s">
        <v>243</v>
      </c>
      <c r="R3094" t="s">
        <v>241</v>
      </c>
      <c r="S3094" t="s">
        <v>246</v>
      </c>
      <c r="T3094" t="b">
        <v>1</v>
      </c>
      <c r="U3094" t="b">
        <v>0</v>
      </c>
      <c r="V3094" t="b">
        <v>1</v>
      </c>
      <c r="W3094" t="b">
        <v>1</v>
      </c>
      <c r="X3094" t="b">
        <v>1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</row>
    <row r="3095" spans="1:29" x14ac:dyDescent="0.2">
      <c r="A3095" s="8">
        <v>2</v>
      </c>
      <c r="B3095" s="8" t="s">
        <v>176</v>
      </c>
      <c r="C3095" s="8" t="s">
        <v>89</v>
      </c>
      <c r="D3095" s="8">
        <v>0</v>
      </c>
      <c r="E3095" s="9">
        <v>74653.652906999894</v>
      </c>
      <c r="F3095" s="17">
        <f>SUMIFS(Table2[time],Table2[config],Table2[[#This Row],[config]],Table2[repetition],Table2[[#This Row],[repetition]])</f>
        <v>11699870.962331872</v>
      </c>
      <c r="G3095" s="17">
        <f>IF(Table2[[#This Row],[time]]&lt;7200000,1,0)</f>
        <v>1</v>
      </c>
      <c r="H3095" t="s">
        <v>237</v>
      </c>
      <c r="I3095">
        <v>5</v>
      </c>
      <c r="J3095" t="s">
        <v>238</v>
      </c>
      <c r="K3095" t="s">
        <v>239</v>
      </c>
      <c r="L3095" t="s">
        <v>245</v>
      </c>
      <c r="M3095" t="s">
        <v>232</v>
      </c>
      <c r="N3095" t="s">
        <v>242</v>
      </c>
      <c r="O3095">
        <v>150</v>
      </c>
      <c r="P3095">
        <v>50</v>
      </c>
      <c r="Q3095" t="s">
        <v>243</v>
      </c>
      <c r="R3095" t="s">
        <v>241</v>
      </c>
      <c r="S3095" t="s">
        <v>246</v>
      </c>
      <c r="T3095" t="b">
        <v>1</v>
      </c>
      <c r="U3095" t="b">
        <v>0</v>
      </c>
      <c r="V3095" t="b">
        <v>1</v>
      </c>
      <c r="W3095" t="b">
        <v>1</v>
      </c>
      <c r="X3095" t="b">
        <v>1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</row>
    <row r="3096" spans="1:29" x14ac:dyDescent="0.2">
      <c r="A3096" s="6">
        <v>2</v>
      </c>
      <c r="B3096" s="6" t="s">
        <v>182</v>
      </c>
      <c r="C3096" s="6" t="s">
        <v>89</v>
      </c>
      <c r="D3096" s="6">
        <v>0</v>
      </c>
      <c r="E3096" s="7">
        <v>90087.827848037705</v>
      </c>
      <c r="F3096" s="16">
        <f>SUMIFS(Table2[time],Table2[config],Table2[[#This Row],[config]],Table2[repetition],Table2[[#This Row],[repetition]])</f>
        <v>11699870.962331872</v>
      </c>
      <c r="G3096" s="16">
        <f>IF(Table2[[#This Row],[time]]&lt;7200000,1,0)</f>
        <v>1</v>
      </c>
      <c r="H3096" t="s">
        <v>237</v>
      </c>
      <c r="I3096">
        <v>5</v>
      </c>
      <c r="J3096" t="s">
        <v>238</v>
      </c>
      <c r="K3096" t="s">
        <v>239</v>
      </c>
      <c r="L3096" t="s">
        <v>245</v>
      </c>
      <c r="M3096" t="s">
        <v>232</v>
      </c>
      <c r="N3096" t="s">
        <v>242</v>
      </c>
      <c r="O3096">
        <v>150</v>
      </c>
      <c r="P3096">
        <v>50</v>
      </c>
      <c r="Q3096" t="s">
        <v>243</v>
      </c>
      <c r="R3096" t="s">
        <v>241</v>
      </c>
      <c r="S3096" t="s">
        <v>246</v>
      </c>
      <c r="T3096" t="b">
        <v>1</v>
      </c>
      <c r="U3096" t="b">
        <v>0</v>
      </c>
      <c r="V3096" t="b">
        <v>1</v>
      </c>
      <c r="W3096" t="b">
        <v>1</v>
      </c>
      <c r="X3096" t="b">
        <v>1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</row>
    <row r="3097" spans="1:29" x14ac:dyDescent="0.2">
      <c r="A3097" s="8">
        <v>2</v>
      </c>
      <c r="B3097" s="8" t="s">
        <v>183</v>
      </c>
      <c r="C3097" s="8" t="s">
        <v>89</v>
      </c>
      <c r="D3097" s="8">
        <v>0</v>
      </c>
      <c r="E3097" s="9">
        <v>102433.929481019</v>
      </c>
      <c r="F3097" s="17">
        <f>SUMIFS(Table2[time],Table2[config],Table2[[#This Row],[config]],Table2[repetition],Table2[[#This Row],[repetition]])</f>
        <v>11699870.962331872</v>
      </c>
      <c r="G3097" s="17">
        <f>IF(Table2[[#This Row],[time]]&lt;7200000,1,0)</f>
        <v>1</v>
      </c>
      <c r="H3097" t="s">
        <v>237</v>
      </c>
      <c r="I3097">
        <v>5</v>
      </c>
      <c r="J3097" t="s">
        <v>238</v>
      </c>
      <c r="K3097" t="s">
        <v>239</v>
      </c>
      <c r="L3097" t="s">
        <v>245</v>
      </c>
      <c r="M3097" t="s">
        <v>232</v>
      </c>
      <c r="N3097" t="s">
        <v>242</v>
      </c>
      <c r="O3097">
        <v>150</v>
      </c>
      <c r="P3097">
        <v>50</v>
      </c>
      <c r="Q3097" t="s">
        <v>243</v>
      </c>
      <c r="R3097" t="s">
        <v>241</v>
      </c>
      <c r="S3097" t="s">
        <v>246</v>
      </c>
      <c r="T3097" t="b">
        <v>1</v>
      </c>
      <c r="U3097" t="b">
        <v>0</v>
      </c>
      <c r="V3097" t="b">
        <v>1</v>
      </c>
      <c r="W3097" t="b">
        <v>1</v>
      </c>
      <c r="X3097" t="b">
        <v>1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</row>
    <row r="3098" spans="1:29" x14ac:dyDescent="0.2">
      <c r="A3098" s="6">
        <v>2</v>
      </c>
      <c r="B3098" s="6" t="s">
        <v>184</v>
      </c>
      <c r="C3098" s="6" t="s">
        <v>89</v>
      </c>
      <c r="D3098" s="6">
        <v>0</v>
      </c>
      <c r="E3098" s="7">
        <v>86461.899714020503</v>
      </c>
      <c r="F3098" s="16">
        <f>SUMIFS(Table2[time],Table2[config],Table2[[#This Row],[config]],Table2[repetition],Table2[[#This Row],[repetition]])</f>
        <v>11699870.962331872</v>
      </c>
      <c r="G3098" s="16">
        <f>IF(Table2[[#This Row],[time]]&lt;7200000,1,0)</f>
        <v>1</v>
      </c>
      <c r="H3098" t="s">
        <v>237</v>
      </c>
      <c r="I3098">
        <v>5</v>
      </c>
      <c r="J3098" t="s">
        <v>238</v>
      </c>
      <c r="K3098" t="s">
        <v>239</v>
      </c>
      <c r="L3098" t="s">
        <v>245</v>
      </c>
      <c r="M3098" t="s">
        <v>232</v>
      </c>
      <c r="N3098" t="s">
        <v>242</v>
      </c>
      <c r="O3098">
        <v>150</v>
      </c>
      <c r="P3098">
        <v>50</v>
      </c>
      <c r="Q3098" t="s">
        <v>243</v>
      </c>
      <c r="R3098" t="s">
        <v>241</v>
      </c>
      <c r="S3098" t="s">
        <v>246</v>
      </c>
      <c r="T3098" t="b">
        <v>1</v>
      </c>
      <c r="U3098" t="b">
        <v>0</v>
      </c>
      <c r="V3098" t="b">
        <v>1</v>
      </c>
      <c r="W3098" t="b">
        <v>1</v>
      </c>
      <c r="X3098" t="b">
        <v>1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</row>
    <row r="3099" spans="1:29" x14ac:dyDescent="0.2">
      <c r="A3099" s="8">
        <v>2</v>
      </c>
      <c r="B3099" s="8" t="s">
        <v>195</v>
      </c>
      <c r="C3099" s="8" t="s">
        <v>89</v>
      </c>
      <c r="D3099" s="8">
        <v>0</v>
      </c>
      <c r="E3099" s="9">
        <v>96359.833725029603</v>
      </c>
      <c r="F3099" s="17">
        <f>SUMIFS(Table2[time],Table2[config],Table2[[#This Row],[config]],Table2[repetition],Table2[[#This Row],[repetition]])</f>
        <v>11699870.962331872</v>
      </c>
      <c r="G3099" s="17">
        <f>IF(Table2[[#This Row],[time]]&lt;7200000,1,0)</f>
        <v>1</v>
      </c>
      <c r="H3099" t="s">
        <v>237</v>
      </c>
      <c r="I3099">
        <v>5</v>
      </c>
      <c r="J3099" t="s">
        <v>238</v>
      </c>
      <c r="K3099" t="s">
        <v>239</v>
      </c>
      <c r="L3099" t="s">
        <v>245</v>
      </c>
      <c r="M3099" t="s">
        <v>232</v>
      </c>
      <c r="N3099" t="s">
        <v>242</v>
      </c>
      <c r="O3099">
        <v>150</v>
      </c>
      <c r="P3099">
        <v>50</v>
      </c>
      <c r="Q3099" t="s">
        <v>243</v>
      </c>
      <c r="R3099" t="s">
        <v>241</v>
      </c>
      <c r="S3099" t="s">
        <v>246</v>
      </c>
      <c r="T3099" t="b">
        <v>1</v>
      </c>
      <c r="U3099" t="b">
        <v>0</v>
      </c>
      <c r="V3099" t="b">
        <v>1</v>
      </c>
      <c r="W3099" t="b">
        <v>1</v>
      </c>
      <c r="X3099" t="b">
        <v>1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</row>
    <row r="3100" spans="1:29" x14ac:dyDescent="0.2">
      <c r="A3100" s="6">
        <v>2</v>
      </c>
      <c r="B3100" s="6" t="s">
        <v>180</v>
      </c>
      <c r="C3100" s="6" t="s">
        <v>89</v>
      </c>
      <c r="D3100" s="6">
        <v>0</v>
      </c>
      <c r="E3100" s="7">
        <v>74776.163211965395</v>
      </c>
      <c r="F3100" s="16">
        <f>SUMIFS(Table2[time],Table2[config],Table2[[#This Row],[config]],Table2[repetition],Table2[[#This Row],[repetition]])</f>
        <v>11699870.962331872</v>
      </c>
      <c r="G3100" s="16">
        <f>IF(Table2[[#This Row],[time]]&lt;7200000,1,0)</f>
        <v>1</v>
      </c>
      <c r="H3100" t="s">
        <v>237</v>
      </c>
      <c r="I3100">
        <v>5</v>
      </c>
      <c r="J3100" t="s">
        <v>238</v>
      </c>
      <c r="K3100" t="s">
        <v>239</v>
      </c>
      <c r="L3100" t="s">
        <v>245</v>
      </c>
      <c r="M3100" t="s">
        <v>232</v>
      </c>
      <c r="N3100" t="s">
        <v>242</v>
      </c>
      <c r="O3100">
        <v>150</v>
      </c>
      <c r="P3100">
        <v>50</v>
      </c>
      <c r="Q3100" t="s">
        <v>243</v>
      </c>
      <c r="R3100" t="s">
        <v>241</v>
      </c>
      <c r="S3100" t="s">
        <v>246</v>
      </c>
      <c r="T3100" t="b">
        <v>1</v>
      </c>
      <c r="U3100" t="b">
        <v>0</v>
      </c>
      <c r="V3100" t="b">
        <v>1</v>
      </c>
      <c r="W3100" t="b">
        <v>1</v>
      </c>
      <c r="X3100" t="b">
        <v>1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</row>
    <row r="3101" spans="1:29" x14ac:dyDescent="0.2">
      <c r="A3101" s="8">
        <v>2</v>
      </c>
      <c r="B3101" s="8" t="s">
        <v>200</v>
      </c>
      <c r="C3101" s="8" t="s">
        <v>89</v>
      </c>
      <c r="D3101" s="8">
        <v>0</v>
      </c>
      <c r="E3101" s="9">
        <v>119262.52916397</v>
      </c>
      <c r="F3101" s="17">
        <f>SUMIFS(Table2[time],Table2[config],Table2[[#This Row],[config]],Table2[repetition],Table2[[#This Row],[repetition]])</f>
        <v>11699870.962331872</v>
      </c>
      <c r="G3101" s="17">
        <f>IF(Table2[[#This Row],[time]]&lt;7200000,1,0)</f>
        <v>1</v>
      </c>
      <c r="H3101" t="s">
        <v>237</v>
      </c>
      <c r="I3101">
        <v>5</v>
      </c>
      <c r="J3101" t="s">
        <v>238</v>
      </c>
      <c r="K3101" t="s">
        <v>239</v>
      </c>
      <c r="L3101" t="s">
        <v>245</v>
      </c>
      <c r="M3101" t="s">
        <v>232</v>
      </c>
      <c r="N3101" t="s">
        <v>242</v>
      </c>
      <c r="O3101">
        <v>150</v>
      </c>
      <c r="P3101">
        <v>50</v>
      </c>
      <c r="Q3101" t="s">
        <v>243</v>
      </c>
      <c r="R3101" t="s">
        <v>241</v>
      </c>
      <c r="S3101" t="s">
        <v>246</v>
      </c>
      <c r="T3101" t="b">
        <v>1</v>
      </c>
      <c r="U3101" t="b">
        <v>0</v>
      </c>
      <c r="V3101" t="b">
        <v>1</v>
      </c>
      <c r="W3101" t="b">
        <v>1</v>
      </c>
      <c r="X3101" t="b">
        <v>1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</row>
    <row r="3102" spans="1:29" x14ac:dyDescent="0.2">
      <c r="A3102" s="6">
        <v>2</v>
      </c>
      <c r="B3102" s="6" t="s">
        <v>189</v>
      </c>
      <c r="C3102" s="6" t="s">
        <v>89</v>
      </c>
      <c r="D3102" s="6">
        <v>0</v>
      </c>
      <c r="E3102" s="7">
        <v>89257.256828946993</v>
      </c>
      <c r="F3102" s="16">
        <f>SUMIFS(Table2[time],Table2[config],Table2[[#This Row],[config]],Table2[repetition],Table2[[#This Row],[repetition]])</f>
        <v>11699870.962331872</v>
      </c>
      <c r="G3102" s="16">
        <f>IF(Table2[[#This Row],[time]]&lt;7200000,1,0)</f>
        <v>1</v>
      </c>
      <c r="H3102" t="s">
        <v>237</v>
      </c>
      <c r="I3102">
        <v>5</v>
      </c>
      <c r="J3102" t="s">
        <v>238</v>
      </c>
      <c r="K3102" t="s">
        <v>239</v>
      </c>
      <c r="L3102" t="s">
        <v>245</v>
      </c>
      <c r="M3102" t="s">
        <v>232</v>
      </c>
      <c r="N3102" t="s">
        <v>242</v>
      </c>
      <c r="O3102">
        <v>150</v>
      </c>
      <c r="P3102">
        <v>50</v>
      </c>
      <c r="Q3102" t="s">
        <v>243</v>
      </c>
      <c r="R3102" t="s">
        <v>241</v>
      </c>
      <c r="S3102" t="s">
        <v>246</v>
      </c>
      <c r="T3102" t="b">
        <v>1</v>
      </c>
      <c r="U3102" t="b">
        <v>0</v>
      </c>
      <c r="V3102" t="b">
        <v>1</v>
      </c>
      <c r="W3102" t="b">
        <v>1</v>
      </c>
      <c r="X3102" t="b">
        <v>1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</row>
    <row r="3103" spans="1:29" x14ac:dyDescent="0.2">
      <c r="A3103" s="8">
        <v>2</v>
      </c>
      <c r="B3103" s="8" t="s">
        <v>196</v>
      </c>
      <c r="C3103" s="8" t="s">
        <v>89</v>
      </c>
      <c r="D3103" s="8">
        <v>0</v>
      </c>
      <c r="E3103" s="9">
        <v>84789.784059976198</v>
      </c>
      <c r="F3103" s="17">
        <f>SUMIFS(Table2[time],Table2[config],Table2[[#This Row],[config]],Table2[repetition],Table2[[#This Row],[repetition]])</f>
        <v>11699870.962331872</v>
      </c>
      <c r="G3103" s="17">
        <f>IF(Table2[[#This Row],[time]]&lt;7200000,1,0)</f>
        <v>1</v>
      </c>
      <c r="H3103" t="s">
        <v>237</v>
      </c>
      <c r="I3103">
        <v>5</v>
      </c>
      <c r="J3103" t="s">
        <v>238</v>
      </c>
      <c r="K3103" t="s">
        <v>239</v>
      </c>
      <c r="L3103" t="s">
        <v>245</v>
      </c>
      <c r="M3103" t="s">
        <v>232</v>
      </c>
      <c r="N3103" t="s">
        <v>242</v>
      </c>
      <c r="O3103">
        <v>150</v>
      </c>
      <c r="P3103">
        <v>50</v>
      </c>
      <c r="Q3103" t="s">
        <v>243</v>
      </c>
      <c r="R3103" t="s">
        <v>241</v>
      </c>
      <c r="S3103" t="s">
        <v>246</v>
      </c>
      <c r="T3103" t="b">
        <v>1</v>
      </c>
      <c r="U3103" t="b">
        <v>0</v>
      </c>
      <c r="V3103" t="b">
        <v>1</v>
      </c>
      <c r="W3103" t="b">
        <v>1</v>
      </c>
      <c r="X3103" t="b">
        <v>1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</row>
    <row r="3104" spans="1:29" x14ac:dyDescent="0.2">
      <c r="A3104" s="6">
        <v>2</v>
      </c>
      <c r="B3104" s="6" t="s">
        <v>185</v>
      </c>
      <c r="C3104" s="6" t="s">
        <v>89</v>
      </c>
      <c r="D3104" s="6">
        <v>0</v>
      </c>
      <c r="E3104" s="7">
        <v>166017.883848981</v>
      </c>
      <c r="F3104" s="16">
        <f>SUMIFS(Table2[time],Table2[config],Table2[[#This Row],[config]],Table2[repetition],Table2[[#This Row],[repetition]])</f>
        <v>11699870.962331872</v>
      </c>
      <c r="G3104" s="16">
        <f>IF(Table2[[#This Row],[time]]&lt;7200000,1,0)</f>
        <v>1</v>
      </c>
      <c r="H3104" t="s">
        <v>237</v>
      </c>
      <c r="I3104">
        <v>5</v>
      </c>
      <c r="J3104" t="s">
        <v>238</v>
      </c>
      <c r="K3104" t="s">
        <v>239</v>
      </c>
      <c r="L3104" t="s">
        <v>245</v>
      </c>
      <c r="M3104" t="s">
        <v>232</v>
      </c>
      <c r="N3104" t="s">
        <v>242</v>
      </c>
      <c r="O3104">
        <v>150</v>
      </c>
      <c r="P3104">
        <v>50</v>
      </c>
      <c r="Q3104" t="s">
        <v>243</v>
      </c>
      <c r="R3104" t="s">
        <v>241</v>
      </c>
      <c r="S3104" t="s">
        <v>246</v>
      </c>
      <c r="T3104" t="b">
        <v>1</v>
      </c>
      <c r="U3104" t="b">
        <v>0</v>
      </c>
      <c r="V3104" t="b">
        <v>1</v>
      </c>
      <c r="W3104" t="b">
        <v>1</v>
      </c>
      <c r="X3104" t="b">
        <v>1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</row>
    <row r="3105" spans="1:29" x14ac:dyDescent="0.2">
      <c r="A3105" s="8">
        <v>2</v>
      </c>
      <c r="B3105" s="8" t="s">
        <v>199</v>
      </c>
      <c r="C3105" s="8" t="s">
        <v>89</v>
      </c>
      <c r="D3105" s="8">
        <v>0</v>
      </c>
      <c r="E3105" s="9">
        <v>72977.621147001599</v>
      </c>
      <c r="F3105" s="17">
        <f>SUMIFS(Table2[time],Table2[config],Table2[[#This Row],[config]],Table2[repetition],Table2[[#This Row],[repetition]])</f>
        <v>11699870.962331872</v>
      </c>
      <c r="G3105" s="17">
        <f>IF(Table2[[#This Row],[time]]&lt;7200000,1,0)</f>
        <v>1</v>
      </c>
      <c r="H3105" t="s">
        <v>237</v>
      </c>
      <c r="I3105">
        <v>5</v>
      </c>
      <c r="J3105" t="s">
        <v>238</v>
      </c>
      <c r="K3105" t="s">
        <v>239</v>
      </c>
      <c r="L3105" t="s">
        <v>245</v>
      </c>
      <c r="M3105" t="s">
        <v>232</v>
      </c>
      <c r="N3105" t="s">
        <v>242</v>
      </c>
      <c r="O3105">
        <v>150</v>
      </c>
      <c r="P3105">
        <v>50</v>
      </c>
      <c r="Q3105" t="s">
        <v>243</v>
      </c>
      <c r="R3105" t="s">
        <v>241</v>
      </c>
      <c r="S3105" t="s">
        <v>246</v>
      </c>
      <c r="T3105" t="b">
        <v>1</v>
      </c>
      <c r="U3105" t="b">
        <v>0</v>
      </c>
      <c r="V3105" t="b">
        <v>1</v>
      </c>
      <c r="W3105" t="b">
        <v>1</v>
      </c>
      <c r="X3105" t="b">
        <v>1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</row>
    <row r="3106" spans="1:29" x14ac:dyDescent="0.2">
      <c r="A3106" s="6">
        <v>2</v>
      </c>
      <c r="B3106" s="6" t="s">
        <v>197</v>
      </c>
      <c r="C3106" s="6" t="s">
        <v>89</v>
      </c>
      <c r="D3106" s="6">
        <v>0</v>
      </c>
      <c r="E3106" s="7">
        <v>74748.636214004306</v>
      </c>
      <c r="F3106" s="16">
        <f>SUMIFS(Table2[time],Table2[config],Table2[[#This Row],[config]],Table2[repetition],Table2[[#This Row],[repetition]])</f>
        <v>11699870.962331872</v>
      </c>
      <c r="G3106" s="16">
        <f>IF(Table2[[#This Row],[time]]&lt;7200000,1,0)</f>
        <v>1</v>
      </c>
      <c r="H3106" t="s">
        <v>237</v>
      </c>
      <c r="I3106">
        <v>5</v>
      </c>
      <c r="J3106" t="s">
        <v>238</v>
      </c>
      <c r="K3106" t="s">
        <v>239</v>
      </c>
      <c r="L3106" t="s">
        <v>245</v>
      </c>
      <c r="M3106" t="s">
        <v>232</v>
      </c>
      <c r="N3106" t="s">
        <v>242</v>
      </c>
      <c r="O3106">
        <v>150</v>
      </c>
      <c r="P3106">
        <v>50</v>
      </c>
      <c r="Q3106" t="s">
        <v>243</v>
      </c>
      <c r="R3106" t="s">
        <v>241</v>
      </c>
      <c r="S3106" t="s">
        <v>246</v>
      </c>
      <c r="T3106" t="b">
        <v>1</v>
      </c>
      <c r="U3106" t="b">
        <v>0</v>
      </c>
      <c r="V3106" t="b">
        <v>1</v>
      </c>
      <c r="W3106" t="b">
        <v>1</v>
      </c>
      <c r="X3106" t="b">
        <v>1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</row>
    <row r="3107" spans="1:29" x14ac:dyDescent="0.2">
      <c r="A3107" s="8">
        <v>2</v>
      </c>
      <c r="B3107" s="8" t="s">
        <v>178</v>
      </c>
      <c r="C3107" s="8" t="s">
        <v>89</v>
      </c>
      <c r="D3107" s="8">
        <v>0</v>
      </c>
      <c r="E3107" s="9">
        <v>92825.176940998004</v>
      </c>
      <c r="F3107" s="17">
        <f>SUMIFS(Table2[time],Table2[config],Table2[[#This Row],[config]],Table2[repetition],Table2[[#This Row],[repetition]])</f>
        <v>11699870.962331872</v>
      </c>
      <c r="G3107" s="17">
        <f>IF(Table2[[#This Row],[time]]&lt;7200000,1,0)</f>
        <v>1</v>
      </c>
      <c r="H3107" t="s">
        <v>237</v>
      </c>
      <c r="I3107">
        <v>5</v>
      </c>
      <c r="J3107" t="s">
        <v>238</v>
      </c>
      <c r="K3107" t="s">
        <v>239</v>
      </c>
      <c r="L3107" t="s">
        <v>245</v>
      </c>
      <c r="M3107" t="s">
        <v>232</v>
      </c>
      <c r="N3107" t="s">
        <v>242</v>
      </c>
      <c r="O3107">
        <v>150</v>
      </c>
      <c r="P3107">
        <v>50</v>
      </c>
      <c r="Q3107" t="s">
        <v>243</v>
      </c>
      <c r="R3107" t="s">
        <v>241</v>
      </c>
      <c r="S3107" t="s">
        <v>246</v>
      </c>
      <c r="T3107" t="b">
        <v>1</v>
      </c>
      <c r="U3107" t="b">
        <v>0</v>
      </c>
      <c r="V3107" t="b">
        <v>1</v>
      </c>
      <c r="W3107" t="b">
        <v>1</v>
      </c>
      <c r="X3107" t="b">
        <v>1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</row>
    <row r="3108" spans="1:29" x14ac:dyDescent="0.2">
      <c r="A3108" s="6">
        <v>2</v>
      </c>
      <c r="B3108" s="6" t="s">
        <v>193</v>
      </c>
      <c r="C3108" s="6" t="s">
        <v>89</v>
      </c>
      <c r="D3108" s="6">
        <v>0</v>
      </c>
      <c r="E3108" s="7">
        <v>104932.075661025</v>
      </c>
      <c r="F3108" s="16">
        <f>SUMIFS(Table2[time],Table2[config],Table2[[#This Row],[config]],Table2[repetition],Table2[[#This Row],[repetition]])</f>
        <v>11699870.962331872</v>
      </c>
      <c r="G3108" s="16">
        <f>IF(Table2[[#This Row],[time]]&lt;7200000,1,0)</f>
        <v>1</v>
      </c>
      <c r="H3108" t="s">
        <v>237</v>
      </c>
      <c r="I3108">
        <v>5</v>
      </c>
      <c r="J3108" t="s">
        <v>238</v>
      </c>
      <c r="K3108" t="s">
        <v>239</v>
      </c>
      <c r="L3108" t="s">
        <v>245</v>
      </c>
      <c r="M3108" t="s">
        <v>232</v>
      </c>
      <c r="N3108" t="s">
        <v>242</v>
      </c>
      <c r="O3108">
        <v>150</v>
      </c>
      <c r="P3108">
        <v>50</v>
      </c>
      <c r="Q3108" t="s">
        <v>243</v>
      </c>
      <c r="R3108" t="s">
        <v>241</v>
      </c>
      <c r="S3108" t="s">
        <v>246</v>
      </c>
      <c r="T3108" t="b">
        <v>1</v>
      </c>
      <c r="U3108" t="b">
        <v>0</v>
      </c>
      <c r="V3108" t="b">
        <v>1</v>
      </c>
      <c r="W3108" t="b">
        <v>1</v>
      </c>
      <c r="X3108" t="b">
        <v>1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</row>
    <row r="3109" spans="1:29" x14ac:dyDescent="0.2">
      <c r="A3109" s="8">
        <v>2</v>
      </c>
      <c r="B3109" s="8" t="s">
        <v>190</v>
      </c>
      <c r="C3109" s="8" t="s">
        <v>89</v>
      </c>
      <c r="D3109" s="8">
        <v>0</v>
      </c>
      <c r="E3109" s="9">
        <v>244082.04601902899</v>
      </c>
      <c r="F3109" s="17">
        <f>SUMIFS(Table2[time],Table2[config],Table2[[#This Row],[config]],Table2[repetition],Table2[[#This Row],[repetition]])</f>
        <v>11699870.962331872</v>
      </c>
      <c r="G3109" s="17">
        <f>IF(Table2[[#This Row],[time]]&lt;7200000,1,0)</f>
        <v>1</v>
      </c>
      <c r="H3109" t="s">
        <v>237</v>
      </c>
      <c r="I3109">
        <v>5</v>
      </c>
      <c r="J3109" t="s">
        <v>238</v>
      </c>
      <c r="K3109" t="s">
        <v>239</v>
      </c>
      <c r="L3109" t="s">
        <v>245</v>
      </c>
      <c r="M3109" t="s">
        <v>232</v>
      </c>
      <c r="N3109" t="s">
        <v>242</v>
      </c>
      <c r="O3109">
        <v>150</v>
      </c>
      <c r="P3109">
        <v>50</v>
      </c>
      <c r="Q3109" t="s">
        <v>243</v>
      </c>
      <c r="R3109" t="s">
        <v>241</v>
      </c>
      <c r="S3109" t="s">
        <v>246</v>
      </c>
      <c r="T3109" t="b">
        <v>1</v>
      </c>
      <c r="U3109" t="b">
        <v>0</v>
      </c>
      <c r="V3109" t="b">
        <v>1</v>
      </c>
      <c r="W3109" t="b">
        <v>1</v>
      </c>
      <c r="X3109" t="b">
        <v>1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</row>
    <row r="3110" spans="1:29" x14ac:dyDescent="0.2">
      <c r="A3110" s="6">
        <v>2</v>
      </c>
      <c r="B3110" s="6" t="s">
        <v>179</v>
      </c>
      <c r="C3110" s="6" t="s">
        <v>89</v>
      </c>
      <c r="D3110" s="6">
        <v>0</v>
      </c>
      <c r="E3110" s="7">
        <v>125256.70132396001</v>
      </c>
      <c r="F3110" s="16">
        <f>SUMIFS(Table2[time],Table2[config],Table2[[#This Row],[config]],Table2[repetition],Table2[[#This Row],[repetition]])</f>
        <v>11699870.962331872</v>
      </c>
      <c r="G3110" s="16">
        <f>IF(Table2[[#This Row],[time]]&lt;7200000,1,0)</f>
        <v>1</v>
      </c>
      <c r="H3110" t="s">
        <v>237</v>
      </c>
      <c r="I3110">
        <v>5</v>
      </c>
      <c r="J3110" t="s">
        <v>238</v>
      </c>
      <c r="K3110" t="s">
        <v>239</v>
      </c>
      <c r="L3110" t="s">
        <v>245</v>
      </c>
      <c r="M3110" t="s">
        <v>232</v>
      </c>
      <c r="N3110" t="s">
        <v>242</v>
      </c>
      <c r="O3110">
        <v>150</v>
      </c>
      <c r="P3110">
        <v>50</v>
      </c>
      <c r="Q3110" t="s">
        <v>243</v>
      </c>
      <c r="R3110" t="s">
        <v>241</v>
      </c>
      <c r="S3110" t="s">
        <v>246</v>
      </c>
      <c r="T3110" t="b">
        <v>1</v>
      </c>
      <c r="U3110" t="b">
        <v>0</v>
      </c>
      <c r="V3110" t="b">
        <v>1</v>
      </c>
      <c r="W3110" t="b">
        <v>1</v>
      </c>
      <c r="X3110" t="b">
        <v>1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</row>
    <row r="3111" spans="1:29" x14ac:dyDescent="0.2">
      <c r="A3111" s="8">
        <v>2</v>
      </c>
      <c r="B3111" s="8" t="s">
        <v>186</v>
      </c>
      <c r="C3111" s="8" t="s">
        <v>89</v>
      </c>
      <c r="D3111" s="8">
        <v>0</v>
      </c>
      <c r="E3111" s="9">
        <v>90400.8702209685</v>
      </c>
      <c r="F3111" s="17">
        <f>SUMIFS(Table2[time],Table2[config],Table2[[#This Row],[config]],Table2[repetition],Table2[[#This Row],[repetition]])</f>
        <v>11699870.962331872</v>
      </c>
      <c r="G3111" s="17">
        <f>IF(Table2[[#This Row],[time]]&lt;7200000,1,0)</f>
        <v>1</v>
      </c>
      <c r="H3111" t="s">
        <v>237</v>
      </c>
      <c r="I3111">
        <v>5</v>
      </c>
      <c r="J3111" t="s">
        <v>238</v>
      </c>
      <c r="K3111" t="s">
        <v>239</v>
      </c>
      <c r="L3111" t="s">
        <v>245</v>
      </c>
      <c r="M3111" t="s">
        <v>232</v>
      </c>
      <c r="N3111" t="s">
        <v>242</v>
      </c>
      <c r="O3111">
        <v>150</v>
      </c>
      <c r="P3111">
        <v>50</v>
      </c>
      <c r="Q3111" t="s">
        <v>243</v>
      </c>
      <c r="R3111" t="s">
        <v>241</v>
      </c>
      <c r="S3111" t="s">
        <v>246</v>
      </c>
      <c r="T3111" t="b">
        <v>1</v>
      </c>
      <c r="U3111" t="b">
        <v>0</v>
      </c>
      <c r="V3111" t="b">
        <v>1</v>
      </c>
      <c r="W3111" t="b">
        <v>1</v>
      </c>
      <c r="X3111" t="b">
        <v>1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</row>
    <row r="3112" spans="1:29" x14ac:dyDescent="0.2">
      <c r="A3112" s="6">
        <v>2</v>
      </c>
      <c r="B3112" s="6" t="s">
        <v>202</v>
      </c>
      <c r="C3112" s="6" t="s">
        <v>89</v>
      </c>
      <c r="D3112" s="6">
        <v>0</v>
      </c>
      <c r="E3112" s="7">
        <v>142888.31815303999</v>
      </c>
      <c r="F3112" s="16">
        <f>SUMIFS(Table2[time],Table2[config],Table2[[#This Row],[config]],Table2[repetition],Table2[[#This Row],[repetition]])</f>
        <v>11699870.962331872</v>
      </c>
      <c r="G3112" s="16">
        <f>IF(Table2[[#This Row],[time]]&lt;7200000,1,0)</f>
        <v>1</v>
      </c>
      <c r="H3112" t="s">
        <v>237</v>
      </c>
      <c r="I3112">
        <v>5</v>
      </c>
      <c r="J3112" t="s">
        <v>238</v>
      </c>
      <c r="K3112" t="s">
        <v>239</v>
      </c>
      <c r="L3112" t="s">
        <v>245</v>
      </c>
      <c r="M3112" t="s">
        <v>232</v>
      </c>
      <c r="N3112" t="s">
        <v>242</v>
      </c>
      <c r="O3112">
        <v>150</v>
      </c>
      <c r="P3112">
        <v>50</v>
      </c>
      <c r="Q3112" t="s">
        <v>243</v>
      </c>
      <c r="R3112" t="s">
        <v>241</v>
      </c>
      <c r="S3112" t="s">
        <v>246</v>
      </c>
      <c r="T3112" t="b">
        <v>1</v>
      </c>
      <c r="U3112" t="b">
        <v>0</v>
      </c>
      <c r="V3112" t="b">
        <v>1</v>
      </c>
      <c r="W3112" t="b">
        <v>1</v>
      </c>
      <c r="X3112" t="b">
        <v>1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</row>
    <row r="3113" spans="1:29" x14ac:dyDescent="0.2">
      <c r="A3113" s="8">
        <v>2</v>
      </c>
      <c r="B3113" s="8" t="s">
        <v>177</v>
      </c>
      <c r="C3113" s="8" t="s">
        <v>89</v>
      </c>
      <c r="D3113" s="8">
        <v>0</v>
      </c>
      <c r="E3113" s="9">
        <v>153692.08219496001</v>
      </c>
      <c r="F3113" s="17">
        <f>SUMIFS(Table2[time],Table2[config],Table2[[#This Row],[config]],Table2[repetition],Table2[[#This Row],[repetition]])</f>
        <v>11699870.962331872</v>
      </c>
      <c r="G3113" s="17">
        <f>IF(Table2[[#This Row],[time]]&lt;7200000,1,0)</f>
        <v>1</v>
      </c>
      <c r="H3113" t="s">
        <v>237</v>
      </c>
      <c r="I3113">
        <v>5</v>
      </c>
      <c r="J3113" t="s">
        <v>238</v>
      </c>
      <c r="K3113" t="s">
        <v>239</v>
      </c>
      <c r="L3113" t="s">
        <v>245</v>
      </c>
      <c r="M3113" t="s">
        <v>232</v>
      </c>
      <c r="N3113" t="s">
        <v>242</v>
      </c>
      <c r="O3113">
        <v>150</v>
      </c>
      <c r="P3113">
        <v>50</v>
      </c>
      <c r="Q3113" t="s">
        <v>243</v>
      </c>
      <c r="R3113" t="s">
        <v>241</v>
      </c>
      <c r="S3113" t="s">
        <v>246</v>
      </c>
      <c r="T3113" t="b">
        <v>1</v>
      </c>
      <c r="U3113" t="b">
        <v>0</v>
      </c>
      <c r="V3113" t="b">
        <v>1</v>
      </c>
      <c r="W3113" t="b">
        <v>1</v>
      </c>
      <c r="X3113" t="b">
        <v>1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</row>
    <row r="3114" spans="1:29" x14ac:dyDescent="0.2">
      <c r="A3114" s="6">
        <v>2</v>
      </c>
      <c r="B3114" s="6" t="s">
        <v>201</v>
      </c>
      <c r="C3114" s="6" t="s">
        <v>89</v>
      </c>
      <c r="D3114" s="6">
        <v>0</v>
      </c>
      <c r="E3114" s="7">
        <v>137774.76259897201</v>
      </c>
      <c r="F3114" s="16">
        <f>SUMIFS(Table2[time],Table2[config],Table2[[#This Row],[config]],Table2[repetition],Table2[[#This Row],[repetition]])</f>
        <v>11699870.962331872</v>
      </c>
      <c r="G3114" s="16">
        <f>IF(Table2[[#This Row],[time]]&lt;7200000,1,0)</f>
        <v>1</v>
      </c>
      <c r="H3114" t="s">
        <v>237</v>
      </c>
      <c r="I3114">
        <v>5</v>
      </c>
      <c r="J3114" t="s">
        <v>238</v>
      </c>
      <c r="K3114" t="s">
        <v>239</v>
      </c>
      <c r="L3114" t="s">
        <v>245</v>
      </c>
      <c r="M3114" t="s">
        <v>232</v>
      </c>
      <c r="N3114" t="s">
        <v>242</v>
      </c>
      <c r="O3114">
        <v>150</v>
      </c>
      <c r="P3114">
        <v>50</v>
      </c>
      <c r="Q3114" t="s">
        <v>243</v>
      </c>
      <c r="R3114" t="s">
        <v>241</v>
      </c>
      <c r="S3114" t="s">
        <v>246</v>
      </c>
      <c r="T3114" t="b">
        <v>1</v>
      </c>
      <c r="U3114" t="b">
        <v>0</v>
      </c>
      <c r="V3114" t="b">
        <v>1</v>
      </c>
      <c r="W3114" t="b">
        <v>1</v>
      </c>
      <c r="X3114" t="b">
        <v>1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</row>
    <row r="3115" spans="1:29" x14ac:dyDescent="0.2">
      <c r="A3115" s="8">
        <v>2</v>
      </c>
      <c r="B3115" s="8" t="s">
        <v>188</v>
      </c>
      <c r="C3115" s="8" t="s">
        <v>89</v>
      </c>
      <c r="D3115" s="8">
        <v>0</v>
      </c>
      <c r="E3115" s="9">
        <v>160267.974676971</v>
      </c>
      <c r="F3115" s="17">
        <f>SUMIFS(Table2[time],Table2[config],Table2[[#This Row],[config]],Table2[repetition],Table2[[#This Row],[repetition]])</f>
        <v>11699870.962331872</v>
      </c>
      <c r="G3115" s="17">
        <f>IF(Table2[[#This Row],[time]]&lt;7200000,1,0)</f>
        <v>1</v>
      </c>
      <c r="H3115" t="s">
        <v>237</v>
      </c>
      <c r="I3115">
        <v>5</v>
      </c>
      <c r="J3115" t="s">
        <v>238</v>
      </c>
      <c r="K3115" t="s">
        <v>239</v>
      </c>
      <c r="L3115" t="s">
        <v>245</v>
      </c>
      <c r="M3115" t="s">
        <v>232</v>
      </c>
      <c r="N3115" t="s">
        <v>242</v>
      </c>
      <c r="O3115">
        <v>150</v>
      </c>
      <c r="P3115">
        <v>50</v>
      </c>
      <c r="Q3115" t="s">
        <v>243</v>
      </c>
      <c r="R3115" t="s">
        <v>241</v>
      </c>
      <c r="S3115" t="s">
        <v>246</v>
      </c>
      <c r="T3115" t="b">
        <v>1</v>
      </c>
      <c r="U3115" t="b">
        <v>0</v>
      </c>
      <c r="V3115" t="b">
        <v>1</v>
      </c>
      <c r="W3115" t="b">
        <v>1</v>
      </c>
      <c r="X3115" t="b">
        <v>1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</row>
    <row r="3116" spans="1:29" x14ac:dyDescent="0.2">
      <c r="A3116" s="6">
        <v>2</v>
      </c>
      <c r="B3116" s="6" t="s">
        <v>191</v>
      </c>
      <c r="C3116" s="6" t="s">
        <v>89</v>
      </c>
      <c r="D3116" s="6">
        <v>0</v>
      </c>
      <c r="E3116" s="7">
        <v>151753.231998009</v>
      </c>
      <c r="F3116" s="16">
        <f>SUMIFS(Table2[time],Table2[config],Table2[[#This Row],[config]],Table2[repetition],Table2[[#This Row],[repetition]])</f>
        <v>11699870.962331872</v>
      </c>
      <c r="G3116" s="16">
        <f>IF(Table2[[#This Row],[time]]&lt;7200000,1,0)</f>
        <v>1</v>
      </c>
      <c r="H3116" t="s">
        <v>237</v>
      </c>
      <c r="I3116">
        <v>5</v>
      </c>
      <c r="J3116" t="s">
        <v>238</v>
      </c>
      <c r="K3116" t="s">
        <v>239</v>
      </c>
      <c r="L3116" t="s">
        <v>245</v>
      </c>
      <c r="M3116" t="s">
        <v>232</v>
      </c>
      <c r="N3116" t="s">
        <v>242</v>
      </c>
      <c r="O3116">
        <v>150</v>
      </c>
      <c r="P3116">
        <v>50</v>
      </c>
      <c r="Q3116" t="s">
        <v>243</v>
      </c>
      <c r="R3116" t="s">
        <v>241</v>
      </c>
      <c r="S3116" t="s">
        <v>246</v>
      </c>
      <c r="T3116" t="b">
        <v>1</v>
      </c>
      <c r="U3116" t="b">
        <v>0</v>
      </c>
      <c r="V3116" t="b">
        <v>1</v>
      </c>
      <c r="W3116" t="b">
        <v>1</v>
      </c>
      <c r="X3116" t="b">
        <v>1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</row>
    <row r="3117" spans="1:29" x14ac:dyDescent="0.2">
      <c r="A3117" s="8">
        <v>2</v>
      </c>
      <c r="B3117" s="8" t="s">
        <v>203</v>
      </c>
      <c r="C3117" s="8" t="s">
        <v>89</v>
      </c>
      <c r="D3117" s="8">
        <v>0</v>
      </c>
      <c r="E3117" s="9">
        <v>202006.47775101199</v>
      </c>
      <c r="F3117" s="17">
        <f>SUMIFS(Table2[time],Table2[config],Table2[[#This Row],[config]],Table2[repetition],Table2[[#This Row],[repetition]])</f>
        <v>11699870.962331872</v>
      </c>
      <c r="G3117" s="17">
        <f>IF(Table2[[#This Row],[time]]&lt;7200000,1,0)</f>
        <v>1</v>
      </c>
      <c r="H3117" t="s">
        <v>237</v>
      </c>
      <c r="I3117">
        <v>5</v>
      </c>
      <c r="J3117" t="s">
        <v>238</v>
      </c>
      <c r="K3117" t="s">
        <v>239</v>
      </c>
      <c r="L3117" t="s">
        <v>245</v>
      </c>
      <c r="M3117" t="s">
        <v>232</v>
      </c>
      <c r="N3117" t="s">
        <v>242</v>
      </c>
      <c r="O3117">
        <v>150</v>
      </c>
      <c r="P3117">
        <v>50</v>
      </c>
      <c r="Q3117" t="s">
        <v>243</v>
      </c>
      <c r="R3117" t="s">
        <v>241</v>
      </c>
      <c r="S3117" t="s">
        <v>246</v>
      </c>
      <c r="T3117" t="b">
        <v>1</v>
      </c>
      <c r="U3117" t="b">
        <v>0</v>
      </c>
      <c r="V3117" t="b">
        <v>1</v>
      </c>
      <c r="W3117" t="b">
        <v>1</v>
      </c>
      <c r="X3117" t="b">
        <v>1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</row>
    <row r="3118" spans="1:29" x14ac:dyDescent="0.2">
      <c r="A3118" s="6">
        <v>2</v>
      </c>
      <c r="B3118" s="6" t="s">
        <v>198</v>
      </c>
      <c r="C3118" s="6" t="s">
        <v>89</v>
      </c>
      <c r="D3118" s="6">
        <v>1</v>
      </c>
      <c r="E3118" s="7">
        <v>352622.16088798502</v>
      </c>
      <c r="F3118" s="16">
        <f>SUMIFS(Table2[time],Table2[config],Table2[[#This Row],[config]],Table2[repetition],Table2[[#This Row],[repetition]])</f>
        <v>11699870.962331872</v>
      </c>
      <c r="G3118" s="16">
        <f>IF(Table2[[#This Row],[time]]&lt;7200000,1,0)</f>
        <v>1</v>
      </c>
      <c r="H3118" t="s">
        <v>237</v>
      </c>
      <c r="I3118">
        <v>5</v>
      </c>
      <c r="J3118" t="s">
        <v>238</v>
      </c>
      <c r="K3118" t="s">
        <v>239</v>
      </c>
      <c r="L3118" t="s">
        <v>245</v>
      </c>
      <c r="M3118" t="s">
        <v>232</v>
      </c>
      <c r="N3118" t="s">
        <v>242</v>
      </c>
      <c r="O3118">
        <v>150</v>
      </c>
      <c r="P3118">
        <v>50</v>
      </c>
      <c r="Q3118" t="s">
        <v>243</v>
      </c>
      <c r="R3118" t="s">
        <v>241</v>
      </c>
      <c r="S3118" t="s">
        <v>246</v>
      </c>
      <c r="T3118" t="b">
        <v>1</v>
      </c>
      <c r="U3118" t="b">
        <v>0</v>
      </c>
      <c r="V3118" t="b">
        <v>1</v>
      </c>
      <c r="W3118" t="b">
        <v>1</v>
      </c>
      <c r="X3118" t="b">
        <v>1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</row>
    <row r="3119" spans="1:29" x14ac:dyDescent="0.2">
      <c r="A3119" s="8">
        <v>2</v>
      </c>
      <c r="B3119" s="8" t="s">
        <v>205</v>
      </c>
      <c r="C3119" s="8" t="s">
        <v>89</v>
      </c>
      <c r="D3119" s="8">
        <v>0</v>
      </c>
      <c r="E3119" s="9">
        <v>403008.88759596198</v>
      </c>
      <c r="F3119" s="17">
        <f>SUMIFS(Table2[time],Table2[config],Table2[[#This Row],[config]],Table2[repetition],Table2[[#This Row],[repetition]])</f>
        <v>11699870.962331872</v>
      </c>
      <c r="G3119" s="17">
        <f>IF(Table2[[#This Row],[time]]&lt;7200000,1,0)</f>
        <v>1</v>
      </c>
      <c r="H3119" t="s">
        <v>237</v>
      </c>
      <c r="I3119">
        <v>5</v>
      </c>
      <c r="J3119" t="s">
        <v>238</v>
      </c>
      <c r="K3119" t="s">
        <v>239</v>
      </c>
      <c r="L3119" t="s">
        <v>245</v>
      </c>
      <c r="M3119" t="s">
        <v>232</v>
      </c>
      <c r="N3119" t="s">
        <v>242</v>
      </c>
      <c r="O3119">
        <v>150</v>
      </c>
      <c r="P3119">
        <v>50</v>
      </c>
      <c r="Q3119" t="s">
        <v>243</v>
      </c>
      <c r="R3119" t="s">
        <v>241</v>
      </c>
      <c r="S3119" t="s">
        <v>246</v>
      </c>
      <c r="T3119" t="b">
        <v>1</v>
      </c>
      <c r="U3119" t="b">
        <v>0</v>
      </c>
      <c r="V3119" t="b">
        <v>1</v>
      </c>
      <c r="W3119" t="b">
        <v>1</v>
      </c>
      <c r="X3119" t="b">
        <v>1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</row>
    <row r="3120" spans="1:29" x14ac:dyDescent="0.2">
      <c r="A3120" s="6">
        <v>2</v>
      </c>
      <c r="B3120" s="6" t="s">
        <v>187</v>
      </c>
      <c r="C3120" s="6" t="s">
        <v>89</v>
      </c>
      <c r="D3120" s="6">
        <v>0</v>
      </c>
      <c r="E3120" s="7">
        <v>702185.63766399096</v>
      </c>
      <c r="F3120" s="16">
        <f>SUMIFS(Table2[time],Table2[config],Table2[[#This Row],[config]],Table2[repetition],Table2[[#This Row],[repetition]])</f>
        <v>11699870.962331872</v>
      </c>
      <c r="G3120" s="16">
        <f>IF(Table2[[#This Row],[time]]&lt;7200000,1,0)</f>
        <v>1</v>
      </c>
      <c r="H3120" t="s">
        <v>237</v>
      </c>
      <c r="I3120">
        <v>5</v>
      </c>
      <c r="J3120" t="s">
        <v>238</v>
      </c>
      <c r="K3120" t="s">
        <v>239</v>
      </c>
      <c r="L3120" t="s">
        <v>245</v>
      </c>
      <c r="M3120" t="s">
        <v>232</v>
      </c>
      <c r="N3120" t="s">
        <v>242</v>
      </c>
      <c r="O3120">
        <v>150</v>
      </c>
      <c r="P3120">
        <v>50</v>
      </c>
      <c r="Q3120" t="s">
        <v>243</v>
      </c>
      <c r="R3120" t="s">
        <v>241</v>
      </c>
      <c r="S3120" t="s">
        <v>246</v>
      </c>
      <c r="T3120" t="b">
        <v>1</v>
      </c>
      <c r="U3120" t="b">
        <v>0</v>
      </c>
      <c r="V3120" t="b">
        <v>1</v>
      </c>
      <c r="W3120" t="b">
        <v>1</v>
      </c>
      <c r="X3120" t="b">
        <v>1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</row>
    <row r="3121" spans="1:29" x14ac:dyDescent="0.2">
      <c r="A3121" s="8">
        <v>2</v>
      </c>
      <c r="B3121" s="8" t="s">
        <v>204</v>
      </c>
      <c r="C3121" s="8" t="s">
        <v>89</v>
      </c>
      <c r="D3121" s="8">
        <v>0</v>
      </c>
      <c r="E3121" s="9">
        <v>7202720.1777140098</v>
      </c>
      <c r="F3121" s="17">
        <f>SUMIFS(Table2[time],Table2[config],Table2[[#This Row],[config]],Table2[repetition],Table2[[#This Row],[repetition]])</f>
        <v>11699870.962331872</v>
      </c>
      <c r="G3121" s="17">
        <f>IF(Table2[[#This Row],[time]]&lt;7200000,1,0)</f>
        <v>0</v>
      </c>
      <c r="H3121" t="s">
        <v>237</v>
      </c>
      <c r="I3121">
        <v>5</v>
      </c>
      <c r="J3121" t="s">
        <v>238</v>
      </c>
      <c r="K3121" t="s">
        <v>239</v>
      </c>
      <c r="L3121" t="s">
        <v>245</v>
      </c>
      <c r="M3121" t="s">
        <v>232</v>
      </c>
      <c r="N3121" t="s">
        <v>242</v>
      </c>
      <c r="O3121">
        <v>150</v>
      </c>
      <c r="P3121">
        <v>50</v>
      </c>
      <c r="Q3121" t="s">
        <v>243</v>
      </c>
      <c r="R3121" t="s">
        <v>241</v>
      </c>
      <c r="S3121" t="s">
        <v>246</v>
      </c>
      <c r="T3121" t="b">
        <v>1</v>
      </c>
      <c r="U3121" t="b">
        <v>0</v>
      </c>
      <c r="V3121" t="b">
        <v>1</v>
      </c>
      <c r="W3121" t="b">
        <v>1</v>
      </c>
      <c r="X3121" t="b">
        <v>1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</row>
    <row r="3122" spans="1:29" x14ac:dyDescent="0.2">
      <c r="A3122" s="6">
        <v>3</v>
      </c>
      <c r="B3122" s="6" t="s">
        <v>204</v>
      </c>
      <c r="C3122" s="6" t="s">
        <v>89</v>
      </c>
      <c r="D3122" s="6">
        <v>0</v>
      </c>
      <c r="E3122" s="7">
        <v>7219215.4054249404</v>
      </c>
      <c r="F3122" s="16">
        <f>SUMIFS(Table2[time],Table2[config],Table2[[#This Row],[config]],Table2[repetition],Table2[[#This Row],[repetition]])</f>
        <v>12052582.723264802</v>
      </c>
      <c r="G3122" s="16">
        <f>IF(Table2[[#This Row],[time]]&lt;7200000,1,0)</f>
        <v>0</v>
      </c>
      <c r="H3122" t="s">
        <v>237</v>
      </c>
      <c r="I3122">
        <v>5</v>
      </c>
      <c r="J3122" t="s">
        <v>238</v>
      </c>
      <c r="K3122" t="s">
        <v>239</v>
      </c>
      <c r="L3122" t="s">
        <v>245</v>
      </c>
      <c r="M3122" t="s">
        <v>232</v>
      </c>
      <c r="N3122" t="s">
        <v>242</v>
      </c>
      <c r="O3122">
        <v>150</v>
      </c>
      <c r="P3122">
        <v>50</v>
      </c>
      <c r="Q3122" t="s">
        <v>243</v>
      </c>
      <c r="R3122" t="s">
        <v>241</v>
      </c>
      <c r="S3122" t="s">
        <v>246</v>
      </c>
      <c r="T3122" t="b">
        <v>1</v>
      </c>
      <c r="U3122" t="b">
        <v>0</v>
      </c>
      <c r="V3122" t="b">
        <v>1</v>
      </c>
      <c r="W3122" t="b">
        <v>1</v>
      </c>
      <c r="X3122" t="b">
        <v>1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</row>
    <row r="3123" spans="1:29" x14ac:dyDescent="0.2">
      <c r="A3123" s="8">
        <v>3</v>
      </c>
      <c r="B3123" s="8" t="s">
        <v>181</v>
      </c>
      <c r="C3123" s="8" t="s">
        <v>89</v>
      </c>
      <c r="D3123" s="8">
        <v>0</v>
      </c>
      <c r="E3123" s="9">
        <v>86777.334598009402</v>
      </c>
      <c r="F3123" s="17">
        <f>SUMIFS(Table2[time],Table2[config],Table2[[#This Row],[config]],Table2[repetition],Table2[[#This Row],[repetition]])</f>
        <v>12052582.723264802</v>
      </c>
      <c r="G3123" s="17">
        <f>IF(Table2[[#This Row],[time]]&lt;7200000,1,0)</f>
        <v>1</v>
      </c>
      <c r="H3123" t="s">
        <v>237</v>
      </c>
      <c r="I3123">
        <v>5</v>
      </c>
      <c r="J3123" t="s">
        <v>238</v>
      </c>
      <c r="K3123" t="s">
        <v>239</v>
      </c>
      <c r="L3123" t="s">
        <v>245</v>
      </c>
      <c r="M3123" t="s">
        <v>232</v>
      </c>
      <c r="N3123" t="s">
        <v>242</v>
      </c>
      <c r="O3123">
        <v>150</v>
      </c>
      <c r="P3123">
        <v>50</v>
      </c>
      <c r="Q3123" t="s">
        <v>243</v>
      </c>
      <c r="R3123" t="s">
        <v>241</v>
      </c>
      <c r="S3123" t="s">
        <v>246</v>
      </c>
      <c r="T3123" t="b">
        <v>1</v>
      </c>
      <c r="U3123" t="b">
        <v>0</v>
      </c>
      <c r="V3123" t="b">
        <v>1</v>
      </c>
      <c r="W3123" t="b">
        <v>1</v>
      </c>
      <c r="X3123" t="b">
        <v>1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</row>
    <row r="3124" spans="1:29" x14ac:dyDescent="0.2">
      <c r="A3124" s="6">
        <v>3</v>
      </c>
      <c r="B3124" s="6" t="s">
        <v>182</v>
      </c>
      <c r="C3124" s="6" t="s">
        <v>89</v>
      </c>
      <c r="D3124" s="6">
        <v>0</v>
      </c>
      <c r="E3124" s="7">
        <v>101725.938013987</v>
      </c>
      <c r="F3124" s="16">
        <f>SUMIFS(Table2[time],Table2[config],Table2[[#This Row],[config]],Table2[repetition],Table2[[#This Row],[repetition]])</f>
        <v>12052582.723264802</v>
      </c>
      <c r="G3124" s="16">
        <f>IF(Table2[[#This Row],[time]]&lt;7200000,1,0)</f>
        <v>1</v>
      </c>
      <c r="H3124" t="s">
        <v>237</v>
      </c>
      <c r="I3124">
        <v>5</v>
      </c>
      <c r="J3124" t="s">
        <v>238</v>
      </c>
      <c r="K3124" t="s">
        <v>239</v>
      </c>
      <c r="L3124" t="s">
        <v>245</v>
      </c>
      <c r="M3124" t="s">
        <v>232</v>
      </c>
      <c r="N3124" t="s">
        <v>242</v>
      </c>
      <c r="O3124">
        <v>150</v>
      </c>
      <c r="P3124">
        <v>50</v>
      </c>
      <c r="Q3124" t="s">
        <v>243</v>
      </c>
      <c r="R3124" t="s">
        <v>241</v>
      </c>
      <c r="S3124" t="s">
        <v>246</v>
      </c>
      <c r="T3124" t="b">
        <v>1</v>
      </c>
      <c r="U3124" t="b">
        <v>0</v>
      </c>
      <c r="V3124" t="b">
        <v>1</v>
      </c>
      <c r="W3124" t="b">
        <v>1</v>
      </c>
      <c r="X3124" t="b">
        <v>1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</row>
    <row r="3125" spans="1:29" x14ac:dyDescent="0.2">
      <c r="A3125" s="8">
        <v>3</v>
      </c>
      <c r="B3125" s="8" t="s">
        <v>183</v>
      </c>
      <c r="C3125" s="8" t="s">
        <v>89</v>
      </c>
      <c r="D3125" s="8">
        <v>0</v>
      </c>
      <c r="E3125" s="9">
        <v>125710.039081051</v>
      </c>
      <c r="F3125" s="17">
        <f>SUMIFS(Table2[time],Table2[config],Table2[[#This Row],[config]],Table2[repetition],Table2[[#This Row],[repetition]])</f>
        <v>12052582.723264802</v>
      </c>
      <c r="G3125" s="17">
        <f>IF(Table2[[#This Row],[time]]&lt;7200000,1,0)</f>
        <v>1</v>
      </c>
      <c r="H3125" t="s">
        <v>237</v>
      </c>
      <c r="I3125">
        <v>5</v>
      </c>
      <c r="J3125" t="s">
        <v>238</v>
      </c>
      <c r="K3125" t="s">
        <v>239</v>
      </c>
      <c r="L3125" t="s">
        <v>245</v>
      </c>
      <c r="M3125" t="s">
        <v>232</v>
      </c>
      <c r="N3125" t="s">
        <v>242</v>
      </c>
      <c r="O3125">
        <v>150</v>
      </c>
      <c r="P3125">
        <v>50</v>
      </c>
      <c r="Q3125" t="s">
        <v>243</v>
      </c>
      <c r="R3125" t="s">
        <v>241</v>
      </c>
      <c r="S3125" t="s">
        <v>246</v>
      </c>
      <c r="T3125" t="b">
        <v>1</v>
      </c>
      <c r="U3125" t="b">
        <v>0</v>
      </c>
      <c r="V3125" t="b">
        <v>1</v>
      </c>
      <c r="W3125" t="b">
        <v>1</v>
      </c>
      <c r="X3125" t="b">
        <v>1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</row>
    <row r="3126" spans="1:29" x14ac:dyDescent="0.2">
      <c r="A3126" s="6">
        <v>3</v>
      </c>
      <c r="B3126" s="6" t="s">
        <v>180</v>
      </c>
      <c r="C3126" s="6" t="s">
        <v>89</v>
      </c>
      <c r="D3126" s="6">
        <v>0</v>
      </c>
      <c r="E3126" s="7">
        <v>84221.324131009096</v>
      </c>
      <c r="F3126" s="16">
        <f>SUMIFS(Table2[time],Table2[config],Table2[[#This Row],[config]],Table2[repetition],Table2[[#This Row],[repetition]])</f>
        <v>12052582.723264802</v>
      </c>
      <c r="G3126" s="16">
        <f>IF(Table2[[#This Row],[time]]&lt;7200000,1,0)</f>
        <v>1</v>
      </c>
      <c r="H3126" t="s">
        <v>237</v>
      </c>
      <c r="I3126">
        <v>5</v>
      </c>
      <c r="J3126" t="s">
        <v>238</v>
      </c>
      <c r="K3126" t="s">
        <v>239</v>
      </c>
      <c r="L3126" t="s">
        <v>245</v>
      </c>
      <c r="M3126" t="s">
        <v>232</v>
      </c>
      <c r="N3126" t="s">
        <v>242</v>
      </c>
      <c r="O3126">
        <v>150</v>
      </c>
      <c r="P3126">
        <v>50</v>
      </c>
      <c r="Q3126" t="s">
        <v>243</v>
      </c>
      <c r="R3126" t="s">
        <v>241</v>
      </c>
      <c r="S3126" t="s">
        <v>246</v>
      </c>
      <c r="T3126" t="b">
        <v>1</v>
      </c>
      <c r="U3126" t="b">
        <v>0</v>
      </c>
      <c r="V3126" t="b">
        <v>1</v>
      </c>
      <c r="W3126" t="b">
        <v>1</v>
      </c>
      <c r="X3126" t="b">
        <v>1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</row>
    <row r="3127" spans="1:29" x14ac:dyDescent="0.2">
      <c r="A3127" s="8">
        <v>3</v>
      </c>
      <c r="B3127" s="8" t="s">
        <v>195</v>
      </c>
      <c r="C3127" s="8" t="s">
        <v>89</v>
      </c>
      <c r="D3127" s="8">
        <v>0</v>
      </c>
      <c r="E3127" s="9">
        <v>108414.473187993</v>
      </c>
      <c r="F3127" s="17">
        <f>SUMIFS(Table2[time],Table2[config],Table2[[#This Row],[config]],Table2[repetition],Table2[[#This Row],[repetition]])</f>
        <v>12052582.723264802</v>
      </c>
      <c r="G3127" s="17">
        <f>IF(Table2[[#This Row],[time]]&lt;7200000,1,0)</f>
        <v>1</v>
      </c>
      <c r="H3127" t="s">
        <v>237</v>
      </c>
      <c r="I3127">
        <v>5</v>
      </c>
      <c r="J3127" t="s">
        <v>238</v>
      </c>
      <c r="K3127" t="s">
        <v>239</v>
      </c>
      <c r="L3127" t="s">
        <v>245</v>
      </c>
      <c r="M3127" t="s">
        <v>232</v>
      </c>
      <c r="N3127" t="s">
        <v>242</v>
      </c>
      <c r="O3127">
        <v>150</v>
      </c>
      <c r="P3127">
        <v>50</v>
      </c>
      <c r="Q3127" t="s">
        <v>243</v>
      </c>
      <c r="R3127" t="s">
        <v>241</v>
      </c>
      <c r="S3127" t="s">
        <v>246</v>
      </c>
      <c r="T3127" t="b">
        <v>1</v>
      </c>
      <c r="U3127" t="b">
        <v>0</v>
      </c>
      <c r="V3127" t="b">
        <v>1</v>
      </c>
      <c r="W3127" t="b">
        <v>1</v>
      </c>
      <c r="X3127" t="b">
        <v>1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</row>
    <row r="3128" spans="1:29" x14ac:dyDescent="0.2">
      <c r="A3128" s="6">
        <v>3</v>
      </c>
      <c r="B3128" s="6" t="s">
        <v>196</v>
      </c>
      <c r="C3128" s="6" t="s">
        <v>89</v>
      </c>
      <c r="D3128" s="6">
        <v>0</v>
      </c>
      <c r="E3128" s="7">
        <v>87573.711802018806</v>
      </c>
      <c r="F3128" s="16">
        <f>SUMIFS(Table2[time],Table2[config],Table2[[#This Row],[config]],Table2[repetition],Table2[[#This Row],[repetition]])</f>
        <v>12052582.723264802</v>
      </c>
      <c r="G3128" s="16">
        <f>IF(Table2[[#This Row],[time]]&lt;7200000,1,0)</f>
        <v>1</v>
      </c>
      <c r="H3128" t="s">
        <v>237</v>
      </c>
      <c r="I3128">
        <v>5</v>
      </c>
      <c r="J3128" t="s">
        <v>238</v>
      </c>
      <c r="K3128" t="s">
        <v>239</v>
      </c>
      <c r="L3128" t="s">
        <v>245</v>
      </c>
      <c r="M3128" t="s">
        <v>232</v>
      </c>
      <c r="N3128" t="s">
        <v>242</v>
      </c>
      <c r="O3128">
        <v>150</v>
      </c>
      <c r="P3128">
        <v>50</v>
      </c>
      <c r="Q3128" t="s">
        <v>243</v>
      </c>
      <c r="R3128" t="s">
        <v>241</v>
      </c>
      <c r="S3128" t="s">
        <v>246</v>
      </c>
      <c r="T3128" t="b">
        <v>1</v>
      </c>
      <c r="U3128" t="b">
        <v>0</v>
      </c>
      <c r="V3128" t="b">
        <v>1</v>
      </c>
      <c r="W3128" t="b">
        <v>1</v>
      </c>
      <c r="X3128" t="b">
        <v>1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</row>
    <row r="3129" spans="1:29" x14ac:dyDescent="0.2">
      <c r="A3129" s="8">
        <v>3</v>
      </c>
      <c r="B3129" s="8" t="s">
        <v>178</v>
      </c>
      <c r="C3129" s="8" t="s">
        <v>89</v>
      </c>
      <c r="D3129" s="8">
        <v>0</v>
      </c>
      <c r="E3129" s="9">
        <v>93052.844764082605</v>
      </c>
      <c r="F3129" s="17">
        <f>SUMIFS(Table2[time],Table2[config],Table2[[#This Row],[config]],Table2[repetition],Table2[[#This Row],[repetition]])</f>
        <v>12052582.723264802</v>
      </c>
      <c r="G3129" s="17">
        <f>IF(Table2[[#This Row],[time]]&lt;7200000,1,0)</f>
        <v>1</v>
      </c>
      <c r="H3129" t="s">
        <v>237</v>
      </c>
      <c r="I3129">
        <v>5</v>
      </c>
      <c r="J3129" t="s">
        <v>238</v>
      </c>
      <c r="K3129" t="s">
        <v>239</v>
      </c>
      <c r="L3129" t="s">
        <v>245</v>
      </c>
      <c r="M3129" t="s">
        <v>232</v>
      </c>
      <c r="N3129" t="s">
        <v>242</v>
      </c>
      <c r="O3129">
        <v>150</v>
      </c>
      <c r="P3129">
        <v>50</v>
      </c>
      <c r="Q3129" t="s">
        <v>243</v>
      </c>
      <c r="R3129" t="s">
        <v>241</v>
      </c>
      <c r="S3129" t="s">
        <v>246</v>
      </c>
      <c r="T3129" t="b">
        <v>1</v>
      </c>
      <c r="U3129" t="b">
        <v>0</v>
      </c>
      <c r="V3129" t="b">
        <v>1</v>
      </c>
      <c r="W3129" t="b">
        <v>1</v>
      </c>
      <c r="X3129" t="b">
        <v>1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</row>
    <row r="3130" spans="1:29" x14ac:dyDescent="0.2">
      <c r="A3130" s="6">
        <v>3</v>
      </c>
      <c r="B3130" s="6" t="s">
        <v>193</v>
      </c>
      <c r="C3130" s="6" t="s">
        <v>89</v>
      </c>
      <c r="D3130" s="6">
        <v>0</v>
      </c>
      <c r="E3130" s="7">
        <v>111167.77164302699</v>
      </c>
      <c r="F3130" s="16">
        <f>SUMIFS(Table2[time],Table2[config],Table2[[#This Row],[config]],Table2[repetition],Table2[[#This Row],[repetition]])</f>
        <v>12052582.723264802</v>
      </c>
      <c r="G3130" s="16">
        <f>IF(Table2[[#This Row],[time]]&lt;7200000,1,0)</f>
        <v>1</v>
      </c>
      <c r="H3130" t="s">
        <v>237</v>
      </c>
      <c r="I3130">
        <v>5</v>
      </c>
      <c r="J3130" t="s">
        <v>238</v>
      </c>
      <c r="K3130" t="s">
        <v>239</v>
      </c>
      <c r="L3130" t="s">
        <v>245</v>
      </c>
      <c r="M3130" t="s">
        <v>232</v>
      </c>
      <c r="N3130" t="s">
        <v>242</v>
      </c>
      <c r="O3130">
        <v>150</v>
      </c>
      <c r="P3130">
        <v>50</v>
      </c>
      <c r="Q3130" t="s">
        <v>243</v>
      </c>
      <c r="R3130" t="s">
        <v>241</v>
      </c>
      <c r="S3130" t="s">
        <v>246</v>
      </c>
      <c r="T3130" t="b">
        <v>1</v>
      </c>
      <c r="U3130" t="b">
        <v>0</v>
      </c>
      <c r="V3130" t="b">
        <v>1</v>
      </c>
      <c r="W3130" t="b">
        <v>1</v>
      </c>
      <c r="X3130" t="b">
        <v>1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</row>
    <row r="3131" spans="1:29" x14ac:dyDescent="0.2">
      <c r="A3131" s="8">
        <v>3</v>
      </c>
      <c r="B3131" s="8" t="s">
        <v>199</v>
      </c>
      <c r="C3131" s="8" t="s">
        <v>89</v>
      </c>
      <c r="D3131" s="8">
        <v>0</v>
      </c>
      <c r="E3131" s="9">
        <v>80161.230909056001</v>
      </c>
      <c r="F3131" s="17">
        <f>SUMIFS(Table2[time],Table2[config],Table2[[#This Row],[config]],Table2[repetition],Table2[[#This Row],[repetition]])</f>
        <v>12052582.723264802</v>
      </c>
      <c r="G3131" s="17">
        <f>IF(Table2[[#This Row],[time]]&lt;7200000,1,0)</f>
        <v>1</v>
      </c>
      <c r="H3131" t="s">
        <v>237</v>
      </c>
      <c r="I3131">
        <v>5</v>
      </c>
      <c r="J3131" t="s">
        <v>238</v>
      </c>
      <c r="K3131" t="s">
        <v>239</v>
      </c>
      <c r="L3131" t="s">
        <v>245</v>
      </c>
      <c r="M3131" t="s">
        <v>232</v>
      </c>
      <c r="N3131" t="s">
        <v>242</v>
      </c>
      <c r="O3131">
        <v>150</v>
      </c>
      <c r="P3131">
        <v>50</v>
      </c>
      <c r="Q3131" t="s">
        <v>243</v>
      </c>
      <c r="R3131" t="s">
        <v>241</v>
      </c>
      <c r="S3131" t="s">
        <v>246</v>
      </c>
      <c r="T3131" t="b">
        <v>1</v>
      </c>
      <c r="U3131" t="b">
        <v>0</v>
      </c>
      <c r="V3131" t="b">
        <v>1</v>
      </c>
      <c r="W3131" t="b">
        <v>1</v>
      </c>
      <c r="X3131" t="b">
        <v>1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</row>
    <row r="3132" spans="1:29" x14ac:dyDescent="0.2">
      <c r="A3132" s="6">
        <v>3</v>
      </c>
      <c r="B3132" s="6" t="s">
        <v>192</v>
      </c>
      <c r="C3132" s="6" t="s">
        <v>89</v>
      </c>
      <c r="D3132" s="6">
        <v>0</v>
      </c>
      <c r="E3132" s="7">
        <v>100804.267065017</v>
      </c>
      <c r="F3132" s="16">
        <f>SUMIFS(Table2[time],Table2[config],Table2[[#This Row],[config]],Table2[repetition],Table2[[#This Row],[repetition]])</f>
        <v>12052582.723264802</v>
      </c>
      <c r="G3132" s="16">
        <f>IF(Table2[[#This Row],[time]]&lt;7200000,1,0)</f>
        <v>1</v>
      </c>
      <c r="H3132" t="s">
        <v>237</v>
      </c>
      <c r="I3132">
        <v>5</v>
      </c>
      <c r="J3132" t="s">
        <v>238</v>
      </c>
      <c r="K3132" t="s">
        <v>239</v>
      </c>
      <c r="L3132" t="s">
        <v>245</v>
      </c>
      <c r="M3132" t="s">
        <v>232</v>
      </c>
      <c r="N3132" t="s">
        <v>242</v>
      </c>
      <c r="O3132">
        <v>150</v>
      </c>
      <c r="P3132">
        <v>50</v>
      </c>
      <c r="Q3132" t="s">
        <v>243</v>
      </c>
      <c r="R3132" t="s">
        <v>241</v>
      </c>
      <c r="S3132" t="s">
        <v>246</v>
      </c>
      <c r="T3132" t="b">
        <v>1</v>
      </c>
      <c r="U3132" t="b">
        <v>0</v>
      </c>
      <c r="V3132" t="b">
        <v>1</v>
      </c>
      <c r="W3132" t="b">
        <v>1</v>
      </c>
      <c r="X3132" t="b">
        <v>1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</row>
    <row r="3133" spans="1:29" x14ac:dyDescent="0.2">
      <c r="A3133" s="8">
        <v>3</v>
      </c>
      <c r="B3133" s="8" t="s">
        <v>194</v>
      </c>
      <c r="C3133" s="8" t="s">
        <v>89</v>
      </c>
      <c r="D3133" s="8">
        <v>0</v>
      </c>
      <c r="E3133" s="9">
        <v>108824.143892037</v>
      </c>
      <c r="F3133" s="17">
        <f>SUMIFS(Table2[time],Table2[config],Table2[[#This Row],[config]],Table2[repetition],Table2[[#This Row],[repetition]])</f>
        <v>12052582.723264802</v>
      </c>
      <c r="G3133" s="17">
        <f>IF(Table2[[#This Row],[time]]&lt;7200000,1,0)</f>
        <v>1</v>
      </c>
      <c r="H3133" t="s">
        <v>237</v>
      </c>
      <c r="I3133">
        <v>5</v>
      </c>
      <c r="J3133" t="s">
        <v>238</v>
      </c>
      <c r="K3133" t="s">
        <v>239</v>
      </c>
      <c r="L3133" t="s">
        <v>245</v>
      </c>
      <c r="M3133" t="s">
        <v>232</v>
      </c>
      <c r="N3133" t="s">
        <v>242</v>
      </c>
      <c r="O3133">
        <v>150</v>
      </c>
      <c r="P3133">
        <v>50</v>
      </c>
      <c r="Q3133" t="s">
        <v>243</v>
      </c>
      <c r="R3133" t="s">
        <v>241</v>
      </c>
      <c r="S3133" t="s">
        <v>246</v>
      </c>
      <c r="T3133" t="b">
        <v>1</v>
      </c>
      <c r="U3133" t="b">
        <v>0</v>
      </c>
      <c r="V3133" t="b">
        <v>1</v>
      </c>
      <c r="W3133" t="b">
        <v>1</v>
      </c>
      <c r="X3133" t="b">
        <v>1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</row>
    <row r="3134" spans="1:29" x14ac:dyDescent="0.2">
      <c r="A3134" s="6">
        <v>3</v>
      </c>
      <c r="B3134" s="6" t="s">
        <v>176</v>
      </c>
      <c r="C3134" s="6" t="s">
        <v>89</v>
      </c>
      <c r="D3134" s="6">
        <v>0</v>
      </c>
      <c r="E3134" s="7">
        <v>87122.019462985903</v>
      </c>
      <c r="F3134" s="16">
        <f>SUMIFS(Table2[time],Table2[config],Table2[[#This Row],[config]],Table2[repetition],Table2[[#This Row],[repetition]])</f>
        <v>12052582.723264802</v>
      </c>
      <c r="G3134" s="16">
        <f>IF(Table2[[#This Row],[time]]&lt;7200000,1,0)</f>
        <v>1</v>
      </c>
      <c r="H3134" t="s">
        <v>237</v>
      </c>
      <c r="I3134">
        <v>5</v>
      </c>
      <c r="J3134" t="s">
        <v>238</v>
      </c>
      <c r="K3134" t="s">
        <v>239</v>
      </c>
      <c r="L3134" t="s">
        <v>245</v>
      </c>
      <c r="M3134" t="s">
        <v>232</v>
      </c>
      <c r="N3134" t="s">
        <v>242</v>
      </c>
      <c r="O3134">
        <v>150</v>
      </c>
      <c r="P3134">
        <v>50</v>
      </c>
      <c r="Q3134" t="s">
        <v>243</v>
      </c>
      <c r="R3134" t="s">
        <v>241</v>
      </c>
      <c r="S3134" t="s">
        <v>246</v>
      </c>
      <c r="T3134" t="b">
        <v>1</v>
      </c>
      <c r="U3134" t="b">
        <v>0</v>
      </c>
      <c r="V3134" t="b">
        <v>1</v>
      </c>
      <c r="W3134" t="b">
        <v>1</v>
      </c>
      <c r="X3134" t="b">
        <v>1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</row>
    <row r="3135" spans="1:29" x14ac:dyDescent="0.2">
      <c r="A3135" s="8">
        <v>3</v>
      </c>
      <c r="B3135" s="8" t="s">
        <v>184</v>
      </c>
      <c r="C3135" s="8" t="s">
        <v>89</v>
      </c>
      <c r="D3135" s="8">
        <v>0</v>
      </c>
      <c r="E3135" s="9">
        <v>93738.524297019394</v>
      </c>
      <c r="F3135" s="17">
        <f>SUMIFS(Table2[time],Table2[config],Table2[[#This Row],[config]],Table2[repetition],Table2[[#This Row],[repetition]])</f>
        <v>12052582.723264802</v>
      </c>
      <c r="G3135" s="17">
        <f>IF(Table2[[#This Row],[time]]&lt;7200000,1,0)</f>
        <v>1</v>
      </c>
      <c r="H3135" t="s">
        <v>237</v>
      </c>
      <c r="I3135">
        <v>5</v>
      </c>
      <c r="J3135" t="s">
        <v>238</v>
      </c>
      <c r="K3135" t="s">
        <v>239</v>
      </c>
      <c r="L3135" t="s">
        <v>245</v>
      </c>
      <c r="M3135" t="s">
        <v>232</v>
      </c>
      <c r="N3135" t="s">
        <v>242</v>
      </c>
      <c r="O3135">
        <v>150</v>
      </c>
      <c r="P3135">
        <v>50</v>
      </c>
      <c r="Q3135" t="s">
        <v>243</v>
      </c>
      <c r="R3135" t="s">
        <v>241</v>
      </c>
      <c r="S3135" t="s">
        <v>246</v>
      </c>
      <c r="T3135" t="b">
        <v>1</v>
      </c>
      <c r="U3135" t="b">
        <v>0</v>
      </c>
      <c r="V3135" t="b">
        <v>1</v>
      </c>
      <c r="W3135" t="b">
        <v>1</v>
      </c>
      <c r="X3135" t="b">
        <v>1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</row>
    <row r="3136" spans="1:29" x14ac:dyDescent="0.2">
      <c r="A3136" s="6">
        <v>3</v>
      </c>
      <c r="B3136" s="6" t="s">
        <v>189</v>
      </c>
      <c r="C3136" s="6" t="s">
        <v>89</v>
      </c>
      <c r="D3136" s="6">
        <v>0</v>
      </c>
      <c r="E3136" s="7">
        <v>83308.394173043707</v>
      </c>
      <c r="F3136" s="16">
        <f>SUMIFS(Table2[time],Table2[config],Table2[[#This Row],[config]],Table2[repetition],Table2[[#This Row],[repetition]])</f>
        <v>12052582.723264802</v>
      </c>
      <c r="G3136" s="16">
        <f>IF(Table2[[#This Row],[time]]&lt;7200000,1,0)</f>
        <v>1</v>
      </c>
      <c r="H3136" t="s">
        <v>237</v>
      </c>
      <c r="I3136">
        <v>5</v>
      </c>
      <c r="J3136" t="s">
        <v>238</v>
      </c>
      <c r="K3136" t="s">
        <v>239</v>
      </c>
      <c r="L3136" t="s">
        <v>245</v>
      </c>
      <c r="M3136" t="s">
        <v>232</v>
      </c>
      <c r="N3136" t="s">
        <v>242</v>
      </c>
      <c r="O3136">
        <v>150</v>
      </c>
      <c r="P3136">
        <v>50</v>
      </c>
      <c r="Q3136" t="s">
        <v>243</v>
      </c>
      <c r="R3136" t="s">
        <v>241</v>
      </c>
      <c r="S3136" t="s">
        <v>246</v>
      </c>
      <c r="T3136" t="b">
        <v>1</v>
      </c>
      <c r="U3136" t="b">
        <v>0</v>
      </c>
      <c r="V3136" t="b">
        <v>1</v>
      </c>
      <c r="W3136" t="b">
        <v>1</v>
      </c>
      <c r="X3136" t="b">
        <v>1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</row>
    <row r="3137" spans="1:29" x14ac:dyDescent="0.2">
      <c r="A3137" s="8">
        <v>3</v>
      </c>
      <c r="B3137" s="8" t="s">
        <v>197</v>
      </c>
      <c r="C3137" s="8" t="s">
        <v>89</v>
      </c>
      <c r="D3137" s="8">
        <v>0</v>
      </c>
      <c r="E3137" s="9">
        <v>68016.120816930197</v>
      </c>
      <c r="F3137" s="17">
        <f>SUMIFS(Table2[time],Table2[config],Table2[[#This Row],[config]],Table2[repetition],Table2[[#This Row],[repetition]])</f>
        <v>12052582.723264802</v>
      </c>
      <c r="G3137" s="17">
        <f>IF(Table2[[#This Row],[time]]&lt;7200000,1,0)</f>
        <v>1</v>
      </c>
      <c r="H3137" t="s">
        <v>237</v>
      </c>
      <c r="I3137">
        <v>5</v>
      </c>
      <c r="J3137" t="s">
        <v>238</v>
      </c>
      <c r="K3137" t="s">
        <v>239</v>
      </c>
      <c r="L3137" t="s">
        <v>245</v>
      </c>
      <c r="M3137" t="s">
        <v>232</v>
      </c>
      <c r="N3137" t="s">
        <v>242</v>
      </c>
      <c r="O3137">
        <v>150</v>
      </c>
      <c r="P3137">
        <v>50</v>
      </c>
      <c r="Q3137" t="s">
        <v>243</v>
      </c>
      <c r="R3137" t="s">
        <v>241</v>
      </c>
      <c r="S3137" t="s">
        <v>246</v>
      </c>
      <c r="T3137" t="b">
        <v>1</v>
      </c>
      <c r="U3137" t="b">
        <v>0</v>
      </c>
      <c r="V3137" t="b">
        <v>1</v>
      </c>
      <c r="W3137" t="b">
        <v>1</v>
      </c>
      <c r="X3137" t="b">
        <v>1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</row>
    <row r="3138" spans="1:29" x14ac:dyDescent="0.2">
      <c r="A3138" s="6">
        <v>3</v>
      </c>
      <c r="B3138" s="6" t="s">
        <v>200</v>
      </c>
      <c r="C3138" s="6" t="s">
        <v>89</v>
      </c>
      <c r="D3138" s="6">
        <v>0</v>
      </c>
      <c r="E3138" s="7">
        <v>125408.65788806599</v>
      </c>
      <c r="F3138" s="16">
        <f>SUMIFS(Table2[time],Table2[config],Table2[[#This Row],[config]],Table2[repetition],Table2[[#This Row],[repetition]])</f>
        <v>12052582.723264802</v>
      </c>
      <c r="G3138" s="16">
        <f>IF(Table2[[#This Row],[time]]&lt;7200000,1,0)</f>
        <v>1</v>
      </c>
      <c r="H3138" t="s">
        <v>237</v>
      </c>
      <c r="I3138">
        <v>5</v>
      </c>
      <c r="J3138" t="s">
        <v>238</v>
      </c>
      <c r="K3138" t="s">
        <v>239</v>
      </c>
      <c r="L3138" t="s">
        <v>245</v>
      </c>
      <c r="M3138" t="s">
        <v>232</v>
      </c>
      <c r="N3138" t="s">
        <v>242</v>
      </c>
      <c r="O3138">
        <v>150</v>
      </c>
      <c r="P3138">
        <v>50</v>
      </c>
      <c r="Q3138" t="s">
        <v>243</v>
      </c>
      <c r="R3138" t="s">
        <v>241</v>
      </c>
      <c r="S3138" t="s">
        <v>246</v>
      </c>
      <c r="T3138" t="b">
        <v>1</v>
      </c>
      <c r="U3138" t="b">
        <v>0</v>
      </c>
      <c r="V3138" t="b">
        <v>1</v>
      </c>
      <c r="W3138" t="b">
        <v>1</v>
      </c>
      <c r="X3138" t="b">
        <v>1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</row>
    <row r="3139" spans="1:29" x14ac:dyDescent="0.2">
      <c r="A3139" s="8">
        <v>3</v>
      </c>
      <c r="B3139" s="8" t="s">
        <v>186</v>
      </c>
      <c r="C3139" s="8" t="s">
        <v>89</v>
      </c>
      <c r="D3139" s="8">
        <v>0</v>
      </c>
      <c r="E3139" s="9">
        <v>105607.16418398</v>
      </c>
      <c r="F3139" s="17">
        <f>SUMIFS(Table2[time],Table2[config],Table2[[#This Row],[config]],Table2[repetition],Table2[[#This Row],[repetition]])</f>
        <v>12052582.723264802</v>
      </c>
      <c r="G3139" s="17">
        <f>IF(Table2[[#This Row],[time]]&lt;7200000,1,0)</f>
        <v>1</v>
      </c>
      <c r="H3139" t="s">
        <v>237</v>
      </c>
      <c r="I3139">
        <v>5</v>
      </c>
      <c r="J3139" t="s">
        <v>238</v>
      </c>
      <c r="K3139" t="s">
        <v>239</v>
      </c>
      <c r="L3139" t="s">
        <v>245</v>
      </c>
      <c r="M3139" t="s">
        <v>232</v>
      </c>
      <c r="N3139" t="s">
        <v>242</v>
      </c>
      <c r="O3139">
        <v>150</v>
      </c>
      <c r="P3139">
        <v>50</v>
      </c>
      <c r="Q3139" t="s">
        <v>243</v>
      </c>
      <c r="R3139" t="s">
        <v>241</v>
      </c>
      <c r="S3139" t="s">
        <v>246</v>
      </c>
      <c r="T3139" t="b">
        <v>1</v>
      </c>
      <c r="U3139" t="b">
        <v>0</v>
      </c>
      <c r="V3139" t="b">
        <v>1</v>
      </c>
      <c r="W3139" t="b">
        <v>1</v>
      </c>
      <c r="X3139" t="b">
        <v>1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</row>
    <row r="3140" spans="1:29" x14ac:dyDescent="0.2">
      <c r="A3140" s="6">
        <v>3</v>
      </c>
      <c r="B3140" s="6" t="s">
        <v>179</v>
      </c>
      <c r="C3140" s="6" t="s">
        <v>89</v>
      </c>
      <c r="D3140" s="6">
        <v>0</v>
      </c>
      <c r="E3140" s="7">
        <v>120850.183806032</v>
      </c>
      <c r="F3140" s="16">
        <f>SUMIFS(Table2[time],Table2[config],Table2[[#This Row],[config]],Table2[repetition],Table2[[#This Row],[repetition]])</f>
        <v>12052582.723264802</v>
      </c>
      <c r="G3140" s="16">
        <f>IF(Table2[[#This Row],[time]]&lt;7200000,1,0)</f>
        <v>1</v>
      </c>
      <c r="H3140" t="s">
        <v>237</v>
      </c>
      <c r="I3140">
        <v>5</v>
      </c>
      <c r="J3140" t="s">
        <v>238</v>
      </c>
      <c r="K3140" t="s">
        <v>239</v>
      </c>
      <c r="L3140" t="s">
        <v>245</v>
      </c>
      <c r="M3140" t="s">
        <v>232</v>
      </c>
      <c r="N3140" t="s">
        <v>242</v>
      </c>
      <c r="O3140">
        <v>150</v>
      </c>
      <c r="P3140">
        <v>50</v>
      </c>
      <c r="Q3140" t="s">
        <v>243</v>
      </c>
      <c r="R3140" t="s">
        <v>241</v>
      </c>
      <c r="S3140" t="s">
        <v>246</v>
      </c>
      <c r="T3140" t="b">
        <v>1</v>
      </c>
      <c r="U3140" t="b">
        <v>0</v>
      </c>
      <c r="V3140" t="b">
        <v>1</v>
      </c>
      <c r="W3140" t="b">
        <v>1</v>
      </c>
      <c r="X3140" t="b">
        <v>1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</row>
    <row r="3141" spans="1:29" x14ac:dyDescent="0.2">
      <c r="A3141" s="8">
        <v>3</v>
      </c>
      <c r="B3141" s="8" t="s">
        <v>177</v>
      </c>
      <c r="C3141" s="8" t="s">
        <v>89</v>
      </c>
      <c r="D3141" s="8">
        <v>0</v>
      </c>
      <c r="E3141" s="9">
        <v>132467.492903932</v>
      </c>
      <c r="F3141" s="17">
        <f>SUMIFS(Table2[time],Table2[config],Table2[[#This Row],[config]],Table2[repetition],Table2[[#This Row],[repetition]])</f>
        <v>12052582.723264802</v>
      </c>
      <c r="G3141" s="17">
        <f>IF(Table2[[#This Row],[time]]&lt;7200000,1,0)</f>
        <v>1</v>
      </c>
      <c r="H3141" t="s">
        <v>237</v>
      </c>
      <c r="I3141">
        <v>5</v>
      </c>
      <c r="J3141" t="s">
        <v>238</v>
      </c>
      <c r="K3141" t="s">
        <v>239</v>
      </c>
      <c r="L3141" t="s">
        <v>245</v>
      </c>
      <c r="M3141" t="s">
        <v>232</v>
      </c>
      <c r="N3141" t="s">
        <v>242</v>
      </c>
      <c r="O3141">
        <v>150</v>
      </c>
      <c r="P3141">
        <v>50</v>
      </c>
      <c r="Q3141" t="s">
        <v>243</v>
      </c>
      <c r="R3141" t="s">
        <v>241</v>
      </c>
      <c r="S3141" t="s">
        <v>246</v>
      </c>
      <c r="T3141" t="b">
        <v>1</v>
      </c>
      <c r="U3141" t="b">
        <v>0</v>
      </c>
      <c r="V3141" t="b">
        <v>1</v>
      </c>
      <c r="W3141" t="b">
        <v>1</v>
      </c>
      <c r="X3141" t="b">
        <v>1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</row>
    <row r="3142" spans="1:29" x14ac:dyDescent="0.2">
      <c r="A3142" s="6">
        <v>3</v>
      </c>
      <c r="B3142" s="6" t="s">
        <v>201</v>
      </c>
      <c r="C3142" s="6" t="s">
        <v>89</v>
      </c>
      <c r="D3142" s="6">
        <v>0</v>
      </c>
      <c r="E3142" s="7">
        <v>166960.178409935</v>
      </c>
      <c r="F3142" s="16">
        <f>SUMIFS(Table2[time],Table2[config],Table2[[#This Row],[config]],Table2[repetition],Table2[[#This Row],[repetition]])</f>
        <v>12052582.723264802</v>
      </c>
      <c r="G3142" s="16">
        <f>IF(Table2[[#This Row],[time]]&lt;7200000,1,0)</f>
        <v>1</v>
      </c>
      <c r="H3142" t="s">
        <v>237</v>
      </c>
      <c r="I3142">
        <v>5</v>
      </c>
      <c r="J3142" t="s">
        <v>238</v>
      </c>
      <c r="K3142" t="s">
        <v>239</v>
      </c>
      <c r="L3142" t="s">
        <v>245</v>
      </c>
      <c r="M3142" t="s">
        <v>232</v>
      </c>
      <c r="N3142" t="s">
        <v>242</v>
      </c>
      <c r="O3142">
        <v>150</v>
      </c>
      <c r="P3142">
        <v>50</v>
      </c>
      <c r="Q3142" t="s">
        <v>243</v>
      </c>
      <c r="R3142" t="s">
        <v>241</v>
      </c>
      <c r="S3142" t="s">
        <v>246</v>
      </c>
      <c r="T3142" t="b">
        <v>1</v>
      </c>
      <c r="U3142" t="b">
        <v>0</v>
      </c>
      <c r="V3142" t="b">
        <v>1</v>
      </c>
      <c r="W3142" t="b">
        <v>1</v>
      </c>
      <c r="X3142" t="b">
        <v>1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</row>
    <row r="3143" spans="1:29" x14ac:dyDescent="0.2">
      <c r="A3143" s="8">
        <v>3</v>
      </c>
      <c r="B3143" s="8" t="s">
        <v>185</v>
      </c>
      <c r="C3143" s="8" t="s">
        <v>89</v>
      </c>
      <c r="D3143" s="8">
        <v>0</v>
      </c>
      <c r="E3143" s="9">
        <v>182573.992024059</v>
      </c>
      <c r="F3143" s="17">
        <f>SUMIFS(Table2[time],Table2[config],Table2[[#This Row],[config]],Table2[repetition],Table2[[#This Row],[repetition]])</f>
        <v>12052582.723264802</v>
      </c>
      <c r="G3143" s="17">
        <f>IF(Table2[[#This Row],[time]]&lt;7200000,1,0)</f>
        <v>1</v>
      </c>
      <c r="H3143" t="s">
        <v>237</v>
      </c>
      <c r="I3143">
        <v>5</v>
      </c>
      <c r="J3143" t="s">
        <v>238</v>
      </c>
      <c r="K3143" t="s">
        <v>239</v>
      </c>
      <c r="L3143" t="s">
        <v>245</v>
      </c>
      <c r="M3143" t="s">
        <v>232</v>
      </c>
      <c r="N3143" t="s">
        <v>242</v>
      </c>
      <c r="O3143">
        <v>150</v>
      </c>
      <c r="P3143">
        <v>50</v>
      </c>
      <c r="Q3143" t="s">
        <v>243</v>
      </c>
      <c r="R3143" t="s">
        <v>241</v>
      </c>
      <c r="S3143" t="s">
        <v>246</v>
      </c>
      <c r="T3143" t="b">
        <v>1</v>
      </c>
      <c r="U3143" t="b">
        <v>0</v>
      </c>
      <c r="V3143" t="b">
        <v>1</v>
      </c>
      <c r="W3143" t="b">
        <v>1</v>
      </c>
      <c r="X3143" t="b">
        <v>1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</row>
    <row r="3144" spans="1:29" x14ac:dyDescent="0.2">
      <c r="A3144" s="6">
        <v>3</v>
      </c>
      <c r="B3144" s="6" t="s">
        <v>191</v>
      </c>
      <c r="C3144" s="6" t="s">
        <v>89</v>
      </c>
      <c r="D3144" s="6">
        <v>0</v>
      </c>
      <c r="E3144" s="7">
        <v>158453.85049190299</v>
      </c>
      <c r="F3144" s="16">
        <f>SUMIFS(Table2[time],Table2[config],Table2[[#This Row],[config]],Table2[repetition],Table2[[#This Row],[repetition]])</f>
        <v>12052582.723264802</v>
      </c>
      <c r="G3144" s="16">
        <f>IF(Table2[[#This Row],[time]]&lt;7200000,1,0)</f>
        <v>1</v>
      </c>
      <c r="H3144" t="s">
        <v>237</v>
      </c>
      <c r="I3144">
        <v>5</v>
      </c>
      <c r="J3144" t="s">
        <v>238</v>
      </c>
      <c r="K3144" t="s">
        <v>239</v>
      </c>
      <c r="L3144" t="s">
        <v>245</v>
      </c>
      <c r="M3144" t="s">
        <v>232</v>
      </c>
      <c r="N3144" t="s">
        <v>242</v>
      </c>
      <c r="O3144">
        <v>150</v>
      </c>
      <c r="P3144">
        <v>50</v>
      </c>
      <c r="Q3144" t="s">
        <v>243</v>
      </c>
      <c r="R3144" t="s">
        <v>241</v>
      </c>
      <c r="S3144" t="s">
        <v>246</v>
      </c>
      <c r="T3144" t="b">
        <v>1</v>
      </c>
      <c r="U3144" t="b">
        <v>0</v>
      </c>
      <c r="V3144" t="b">
        <v>1</v>
      </c>
      <c r="W3144" t="b">
        <v>1</v>
      </c>
      <c r="X3144" t="b">
        <v>1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</row>
    <row r="3145" spans="1:29" x14ac:dyDescent="0.2">
      <c r="A3145" s="8">
        <v>3</v>
      </c>
      <c r="B3145" s="8" t="s">
        <v>190</v>
      </c>
      <c r="C3145" s="8" t="s">
        <v>89</v>
      </c>
      <c r="D3145" s="8">
        <v>0</v>
      </c>
      <c r="E3145" s="9">
        <v>264578.71398492699</v>
      </c>
      <c r="F3145" s="17">
        <f>SUMIFS(Table2[time],Table2[config],Table2[[#This Row],[config]],Table2[repetition],Table2[[#This Row],[repetition]])</f>
        <v>12052582.723264802</v>
      </c>
      <c r="G3145" s="17">
        <f>IF(Table2[[#This Row],[time]]&lt;7200000,1,0)</f>
        <v>1</v>
      </c>
      <c r="H3145" t="s">
        <v>237</v>
      </c>
      <c r="I3145">
        <v>5</v>
      </c>
      <c r="J3145" t="s">
        <v>238</v>
      </c>
      <c r="K3145" t="s">
        <v>239</v>
      </c>
      <c r="L3145" t="s">
        <v>245</v>
      </c>
      <c r="M3145" t="s">
        <v>232</v>
      </c>
      <c r="N3145" t="s">
        <v>242</v>
      </c>
      <c r="O3145">
        <v>150</v>
      </c>
      <c r="P3145">
        <v>50</v>
      </c>
      <c r="Q3145" t="s">
        <v>243</v>
      </c>
      <c r="R3145" t="s">
        <v>241</v>
      </c>
      <c r="S3145" t="s">
        <v>246</v>
      </c>
      <c r="T3145" t="b">
        <v>1</v>
      </c>
      <c r="U3145" t="b">
        <v>0</v>
      </c>
      <c r="V3145" t="b">
        <v>1</v>
      </c>
      <c r="W3145" t="b">
        <v>1</v>
      </c>
      <c r="X3145" t="b">
        <v>1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</row>
    <row r="3146" spans="1:29" x14ac:dyDescent="0.2">
      <c r="A3146" s="6">
        <v>3</v>
      </c>
      <c r="B3146" s="6" t="s">
        <v>202</v>
      </c>
      <c r="C3146" s="6" t="s">
        <v>89</v>
      </c>
      <c r="D3146" s="6">
        <v>0</v>
      </c>
      <c r="E3146" s="7">
        <v>147784.59501394501</v>
      </c>
      <c r="F3146" s="16">
        <f>SUMIFS(Table2[time],Table2[config],Table2[[#This Row],[config]],Table2[repetition],Table2[[#This Row],[repetition]])</f>
        <v>12052582.723264802</v>
      </c>
      <c r="G3146" s="16">
        <f>IF(Table2[[#This Row],[time]]&lt;7200000,1,0)</f>
        <v>1</v>
      </c>
      <c r="H3146" t="s">
        <v>237</v>
      </c>
      <c r="I3146">
        <v>5</v>
      </c>
      <c r="J3146" t="s">
        <v>238</v>
      </c>
      <c r="K3146" t="s">
        <v>239</v>
      </c>
      <c r="L3146" t="s">
        <v>245</v>
      </c>
      <c r="M3146" t="s">
        <v>232</v>
      </c>
      <c r="N3146" t="s">
        <v>242</v>
      </c>
      <c r="O3146">
        <v>150</v>
      </c>
      <c r="P3146">
        <v>50</v>
      </c>
      <c r="Q3146" t="s">
        <v>243</v>
      </c>
      <c r="R3146" t="s">
        <v>241</v>
      </c>
      <c r="S3146" t="s">
        <v>246</v>
      </c>
      <c r="T3146" t="b">
        <v>1</v>
      </c>
      <c r="U3146" t="b">
        <v>0</v>
      </c>
      <c r="V3146" t="b">
        <v>1</v>
      </c>
      <c r="W3146" t="b">
        <v>1</v>
      </c>
      <c r="X3146" t="b">
        <v>1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</row>
    <row r="3147" spans="1:29" x14ac:dyDescent="0.2">
      <c r="A3147" s="8">
        <v>3</v>
      </c>
      <c r="B3147" s="8" t="s">
        <v>203</v>
      </c>
      <c r="C3147" s="8" t="s">
        <v>89</v>
      </c>
      <c r="D3147" s="8">
        <v>0</v>
      </c>
      <c r="E3147" s="9">
        <v>230963.49876001399</v>
      </c>
      <c r="F3147" s="17">
        <f>SUMIFS(Table2[time],Table2[config],Table2[[#This Row],[config]],Table2[repetition],Table2[[#This Row],[repetition]])</f>
        <v>12052582.723264802</v>
      </c>
      <c r="G3147" s="17">
        <f>IF(Table2[[#This Row],[time]]&lt;7200000,1,0)</f>
        <v>1</v>
      </c>
      <c r="H3147" t="s">
        <v>237</v>
      </c>
      <c r="I3147">
        <v>5</v>
      </c>
      <c r="J3147" t="s">
        <v>238</v>
      </c>
      <c r="K3147" t="s">
        <v>239</v>
      </c>
      <c r="L3147" t="s">
        <v>245</v>
      </c>
      <c r="M3147" t="s">
        <v>232</v>
      </c>
      <c r="N3147" t="s">
        <v>242</v>
      </c>
      <c r="O3147">
        <v>150</v>
      </c>
      <c r="P3147">
        <v>50</v>
      </c>
      <c r="Q3147" t="s">
        <v>243</v>
      </c>
      <c r="R3147" t="s">
        <v>241</v>
      </c>
      <c r="S3147" t="s">
        <v>246</v>
      </c>
      <c r="T3147" t="b">
        <v>1</v>
      </c>
      <c r="U3147" t="b">
        <v>0</v>
      </c>
      <c r="V3147" t="b">
        <v>1</v>
      </c>
      <c r="W3147" t="b">
        <v>1</v>
      </c>
      <c r="X3147" t="b">
        <v>1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</row>
    <row r="3148" spans="1:29" x14ac:dyDescent="0.2">
      <c r="A3148" s="6">
        <v>3</v>
      </c>
      <c r="B3148" s="6" t="s">
        <v>198</v>
      </c>
      <c r="C3148" s="6" t="s">
        <v>89</v>
      </c>
      <c r="D3148" s="6">
        <v>1</v>
      </c>
      <c r="E3148" s="7">
        <v>400892.93427090102</v>
      </c>
      <c r="F3148" s="16">
        <f>SUMIFS(Table2[time],Table2[config],Table2[[#This Row],[config]],Table2[repetition],Table2[[#This Row],[repetition]])</f>
        <v>12052582.723264802</v>
      </c>
      <c r="G3148" s="16">
        <f>IF(Table2[[#This Row],[time]]&lt;7200000,1,0)</f>
        <v>1</v>
      </c>
      <c r="H3148" t="s">
        <v>237</v>
      </c>
      <c r="I3148">
        <v>5</v>
      </c>
      <c r="J3148" t="s">
        <v>238</v>
      </c>
      <c r="K3148" t="s">
        <v>239</v>
      </c>
      <c r="L3148" t="s">
        <v>245</v>
      </c>
      <c r="M3148" t="s">
        <v>232</v>
      </c>
      <c r="N3148" t="s">
        <v>242</v>
      </c>
      <c r="O3148">
        <v>150</v>
      </c>
      <c r="P3148">
        <v>50</v>
      </c>
      <c r="Q3148" t="s">
        <v>243</v>
      </c>
      <c r="R3148" t="s">
        <v>241</v>
      </c>
      <c r="S3148" t="s">
        <v>246</v>
      </c>
      <c r="T3148" t="b">
        <v>1</v>
      </c>
      <c r="U3148" t="b">
        <v>0</v>
      </c>
      <c r="V3148" t="b">
        <v>1</v>
      </c>
      <c r="W3148" t="b">
        <v>1</v>
      </c>
      <c r="X3148" t="b">
        <v>1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</row>
    <row r="3149" spans="1:29" x14ac:dyDescent="0.2">
      <c r="A3149" s="8">
        <v>3</v>
      </c>
      <c r="B3149" s="8" t="s">
        <v>187</v>
      </c>
      <c r="C3149" s="8" t="s">
        <v>89</v>
      </c>
      <c r="D3149" s="8">
        <v>0</v>
      </c>
      <c r="E3149" s="9">
        <v>755921.79699591303</v>
      </c>
      <c r="F3149" s="17">
        <f>SUMIFS(Table2[time],Table2[config],Table2[[#This Row],[config]],Table2[repetition],Table2[[#This Row],[repetition]])</f>
        <v>12052582.723264802</v>
      </c>
      <c r="G3149" s="17">
        <f>IF(Table2[[#This Row],[time]]&lt;7200000,1,0)</f>
        <v>1</v>
      </c>
      <c r="H3149" t="s">
        <v>237</v>
      </c>
      <c r="I3149">
        <v>5</v>
      </c>
      <c r="J3149" t="s">
        <v>238</v>
      </c>
      <c r="K3149" t="s">
        <v>239</v>
      </c>
      <c r="L3149" t="s">
        <v>245</v>
      </c>
      <c r="M3149" t="s">
        <v>232</v>
      </c>
      <c r="N3149" t="s">
        <v>242</v>
      </c>
      <c r="O3149">
        <v>150</v>
      </c>
      <c r="P3149">
        <v>50</v>
      </c>
      <c r="Q3149" t="s">
        <v>243</v>
      </c>
      <c r="R3149" t="s">
        <v>241</v>
      </c>
      <c r="S3149" t="s">
        <v>246</v>
      </c>
      <c r="T3149" t="b">
        <v>1</v>
      </c>
      <c r="U3149" t="b">
        <v>0</v>
      </c>
      <c r="V3149" t="b">
        <v>1</v>
      </c>
      <c r="W3149" t="b">
        <v>1</v>
      </c>
      <c r="X3149" t="b">
        <v>1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</row>
    <row r="3150" spans="1:29" x14ac:dyDescent="0.2">
      <c r="A3150" s="6">
        <v>3</v>
      </c>
      <c r="B3150" s="6" t="s">
        <v>205</v>
      </c>
      <c r="C3150" s="6" t="s">
        <v>89</v>
      </c>
      <c r="D3150" s="6">
        <v>0</v>
      </c>
      <c r="E3150" s="7">
        <v>430686.306265997</v>
      </c>
      <c r="F3150" s="16">
        <f>SUMIFS(Table2[time],Table2[config],Table2[[#This Row],[config]],Table2[repetition],Table2[[#This Row],[repetition]])</f>
        <v>12052582.723264802</v>
      </c>
      <c r="G3150" s="16">
        <f>IF(Table2[[#This Row],[time]]&lt;7200000,1,0)</f>
        <v>1</v>
      </c>
      <c r="H3150" t="s">
        <v>237</v>
      </c>
      <c r="I3150">
        <v>5</v>
      </c>
      <c r="J3150" t="s">
        <v>238</v>
      </c>
      <c r="K3150" t="s">
        <v>239</v>
      </c>
      <c r="L3150" t="s">
        <v>245</v>
      </c>
      <c r="M3150" t="s">
        <v>232</v>
      </c>
      <c r="N3150" t="s">
        <v>242</v>
      </c>
      <c r="O3150">
        <v>150</v>
      </c>
      <c r="P3150">
        <v>50</v>
      </c>
      <c r="Q3150" t="s">
        <v>243</v>
      </c>
      <c r="R3150" t="s">
        <v>241</v>
      </c>
      <c r="S3150" t="s">
        <v>246</v>
      </c>
      <c r="T3150" t="b">
        <v>1</v>
      </c>
      <c r="U3150" t="b">
        <v>0</v>
      </c>
      <c r="V3150" t="b">
        <v>1</v>
      </c>
      <c r="W3150" t="b">
        <v>1</v>
      </c>
      <c r="X3150" t="b">
        <v>1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</row>
    <row r="3151" spans="1:29" x14ac:dyDescent="0.2">
      <c r="A3151" s="8">
        <v>3</v>
      </c>
      <c r="B3151" s="8" t="s">
        <v>188</v>
      </c>
      <c r="C3151" s="8" t="s">
        <v>89</v>
      </c>
      <c r="D3151" s="8">
        <v>0</v>
      </c>
      <c r="E3151" s="9">
        <v>189599.815002991</v>
      </c>
      <c r="F3151" s="17">
        <f>SUMIFS(Table2[time],Table2[config],Table2[[#This Row],[config]],Table2[repetition],Table2[[#This Row],[repetition]])</f>
        <v>12052582.723264802</v>
      </c>
      <c r="G3151" s="17">
        <f>IF(Table2[[#This Row],[time]]&lt;7200000,1,0)</f>
        <v>1</v>
      </c>
      <c r="H3151" t="s">
        <v>237</v>
      </c>
      <c r="I3151">
        <v>5</v>
      </c>
      <c r="J3151" t="s">
        <v>238</v>
      </c>
      <c r="K3151" t="s">
        <v>239</v>
      </c>
      <c r="L3151" t="s">
        <v>245</v>
      </c>
      <c r="M3151" t="s">
        <v>232</v>
      </c>
      <c r="N3151" t="s">
        <v>242</v>
      </c>
      <c r="O3151">
        <v>150</v>
      </c>
      <c r="P3151">
        <v>50</v>
      </c>
      <c r="Q3151" t="s">
        <v>243</v>
      </c>
      <c r="R3151" t="s">
        <v>241</v>
      </c>
      <c r="S3151" t="s">
        <v>246</v>
      </c>
      <c r="T3151" t="b">
        <v>1</v>
      </c>
      <c r="U3151" t="b">
        <v>0</v>
      </c>
      <c r="V3151" t="b">
        <v>1</v>
      </c>
      <c r="W3151" t="b">
        <v>1</v>
      </c>
      <c r="X3151" t="b">
        <v>1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</row>
    <row r="3152" spans="1:29" x14ac:dyDescent="0.2">
      <c r="A3152" s="6">
        <v>1</v>
      </c>
      <c r="B3152" s="6" t="s">
        <v>192</v>
      </c>
      <c r="C3152" s="6" t="s">
        <v>90</v>
      </c>
      <c r="D3152" s="6">
        <v>0</v>
      </c>
      <c r="E3152" s="7">
        <v>185795.275944052</v>
      </c>
      <c r="F3152" s="16">
        <f>SUMIFS(Table2[time],Table2[config],Table2[[#This Row],[config]],Table2[repetition],Table2[[#This Row],[repetition]])</f>
        <v>27732938.665094756</v>
      </c>
      <c r="G3152" s="16">
        <f>IF(Table2[[#This Row],[time]]&lt;7200000,1,0)</f>
        <v>1</v>
      </c>
      <c r="H3152" t="s">
        <v>244</v>
      </c>
      <c r="I3152">
        <v>7</v>
      </c>
      <c r="J3152" t="s">
        <v>238</v>
      </c>
      <c r="K3152" t="s">
        <v>239</v>
      </c>
      <c r="L3152" t="s">
        <v>251</v>
      </c>
      <c r="M3152" t="s">
        <v>232</v>
      </c>
      <c r="N3152" t="s">
        <v>233</v>
      </c>
      <c r="O3152">
        <v>200</v>
      </c>
      <c r="P3152">
        <v>50</v>
      </c>
      <c r="Q3152" t="s">
        <v>248</v>
      </c>
      <c r="R3152" t="s">
        <v>244</v>
      </c>
      <c r="S3152" t="s">
        <v>236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0</v>
      </c>
      <c r="AB3152" t="b">
        <v>0</v>
      </c>
      <c r="AC3152" t="b">
        <v>0</v>
      </c>
    </row>
    <row r="3153" spans="1:29" x14ac:dyDescent="0.2">
      <c r="A3153" s="8">
        <v>1</v>
      </c>
      <c r="B3153" s="8" t="s">
        <v>181</v>
      </c>
      <c r="C3153" s="8" t="s">
        <v>90</v>
      </c>
      <c r="D3153" s="8">
        <v>0</v>
      </c>
      <c r="E3153" s="9">
        <v>130106.442463118</v>
      </c>
      <c r="F3153" s="17">
        <f>SUMIFS(Table2[time],Table2[config],Table2[[#This Row],[config]],Table2[repetition],Table2[[#This Row],[repetition]])</f>
        <v>27732938.665094756</v>
      </c>
      <c r="G3153" s="17">
        <f>IF(Table2[[#This Row],[time]]&lt;7200000,1,0)</f>
        <v>1</v>
      </c>
      <c r="H3153" t="s">
        <v>244</v>
      </c>
      <c r="I3153">
        <v>7</v>
      </c>
      <c r="J3153" t="s">
        <v>238</v>
      </c>
      <c r="K3153" t="s">
        <v>239</v>
      </c>
      <c r="L3153" t="s">
        <v>251</v>
      </c>
      <c r="M3153" t="s">
        <v>232</v>
      </c>
      <c r="N3153" t="s">
        <v>233</v>
      </c>
      <c r="O3153">
        <v>200</v>
      </c>
      <c r="P3153">
        <v>50</v>
      </c>
      <c r="Q3153" t="s">
        <v>248</v>
      </c>
      <c r="R3153" t="s">
        <v>244</v>
      </c>
      <c r="S3153" t="s">
        <v>236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1</v>
      </c>
      <c r="AA3153" t="b">
        <v>0</v>
      </c>
      <c r="AB3153" t="b">
        <v>0</v>
      </c>
      <c r="AC3153" t="b">
        <v>0</v>
      </c>
    </row>
    <row r="3154" spans="1:29" x14ac:dyDescent="0.2">
      <c r="A3154" s="6">
        <v>1</v>
      </c>
      <c r="B3154" s="6" t="s">
        <v>176</v>
      </c>
      <c r="C3154" s="6" t="s">
        <v>90</v>
      </c>
      <c r="D3154" s="6">
        <v>0</v>
      </c>
      <c r="E3154" s="7">
        <v>145146.77172200699</v>
      </c>
      <c r="F3154" s="16">
        <f>SUMIFS(Table2[time],Table2[config],Table2[[#This Row],[config]],Table2[repetition],Table2[[#This Row],[repetition]])</f>
        <v>27732938.665094756</v>
      </c>
      <c r="G3154" s="16">
        <f>IF(Table2[[#This Row],[time]]&lt;7200000,1,0)</f>
        <v>1</v>
      </c>
      <c r="H3154" t="s">
        <v>244</v>
      </c>
      <c r="I3154">
        <v>7</v>
      </c>
      <c r="J3154" t="s">
        <v>238</v>
      </c>
      <c r="K3154" t="s">
        <v>239</v>
      </c>
      <c r="L3154" t="s">
        <v>251</v>
      </c>
      <c r="M3154" t="s">
        <v>232</v>
      </c>
      <c r="N3154" t="s">
        <v>233</v>
      </c>
      <c r="O3154">
        <v>200</v>
      </c>
      <c r="P3154">
        <v>50</v>
      </c>
      <c r="Q3154" t="s">
        <v>248</v>
      </c>
      <c r="R3154" t="s">
        <v>244</v>
      </c>
      <c r="S3154" t="s">
        <v>236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1</v>
      </c>
      <c r="AA3154" t="b">
        <v>0</v>
      </c>
      <c r="AB3154" t="b">
        <v>0</v>
      </c>
      <c r="AC3154" t="b">
        <v>0</v>
      </c>
    </row>
    <row r="3155" spans="1:29" x14ac:dyDescent="0.2">
      <c r="A3155" s="8">
        <v>1</v>
      </c>
      <c r="B3155" s="8" t="s">
        <v>194</v>
      </c>
      <c r="C3155" s="8" t="s">
        <v>90</v>
      </c>
      <c r="D3155" s="8">
        <v>0</v>
      </c>
      <c r="E3155" s="9">
        <v>284660.20812187297</v>
      </c>
      <c r="F3155" s="17">
        <f>SUMIFS(Table2[time],Table2[config],Table2[[#This Row],[config]],Table2[repetition],Table2[[#This Row],[repetition]])</f>
        <v>27732938.665094756</v>
      </c>
      <c r="G3155" s="17">
        <f>IF(Table2[[#This Row],[time]]&lt;7200000,1,0)</f>
        <v>1</v>
      </c>
      <c r="H3155" t="s">
        <v>244</v>
      </c>
      <c r="I3155">
        <v>7</v>
      </c>
      <c r="J3155" t="s">
        <v>238</v>
      </c>
      <c r="K3155" t="s">
        <v>239</v>
      </c>
      <c r="L3155" t="s">
        <v>251</v>
      </c>
      <c r="M3155" t="s">
        <v>232</v>
      </c>
      <c r="N3155" t="s">
        <v>233</v>
      </c>
      <c r="O3155">
        <v>200</v>
      </c>
      <c r="P3155">
        <v>50</v>
      </c>
      <c r="Q3155" t="s">
        <v>248</v>
      </c>
      <c r="R3155" t="s">
        <v>244</v>
      </c>
      <c r="S3155" t="s">
        <v>236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</row>
    <row r="3156" spans="1:29" x14ac:dyDescent="0.2">
      <c r="A3156" s="6">
        <v>1</v>
      </c>
      <c r="B3156" s="6" t="s">
        <v>182</v>
      </c>
      <c r="C3156" s="6" t="s">
        <v>90</v>
      </c>
      <c r="D3156" s="6">
        <v>66</v>
      </c>
      <c r="E3156" s="7">
        <v>292206.334269838</v>
      </c>
      <c r="F3156" s="16">
        <f>SUMIFS(Table2[time],Table2[config],Table2[[#This Row],[config]],Table2[repetition],Table2[[#This Row],[repetition]])</f>
        <v>27732938.665094756</v>
      </c>
      <c r="G3156" s="16">
        <f>IF(Table2[[#This Row],[time]]&lt;7200000,1,0)</f>
        <v>1</v>
      </c>
      <c r="H3156" t="s">
        <v>244</v>
      </c>
      <c r="I3156">
        <v>7</v>
      </c>
      <c r="J3156" t="s">
        <v>238</v>
      </c>
      <c r="K3156" t="s">
        <v>239</v>
      </c>
      <c r="L3156" t="s">
        <v>251</v>
      </c>
      <c r="M3156" t="s">
        <v>232</v>
      </c>
      <c r="N3156" t="s">
        <v>233</v>
      </c>
      <c r="O3156">
        <v>200</v>
      </c>
      <c r="P3156">
        <v>50</v>
      </c>
      <c r="Q3156" t="s">
        <v>248</v>
      </c>
      <c r="R3156" t="s">
        <v>244</v>
      </c>
      <c r="S3156" t="s">
        <v>236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1</v>
      </c>
      <c r="AA3156" t="b">
        <v>0</v>
      </c>
      <c r="AB3156" t="b">
        <v>0</v>
      </c>
      <c r="AC3156" t="b">
        <v>0</v>
      </c>
    </row>
    <row r="3157" spans="1:29" x14ac:dyDescent="0.2">
      <c r="A3157" s="8">
        <v>1</v>
      </c>
      <c r="B3157" s="8" t="s">
        <v>183</v>
      </c>
      <c r="C3157" s="8" t="s">
        <v>90</v>
      </c>
      <c r="D3157" s="8">
        <v>0</v>
      </c>
      <c r="E3157" s="9">
        <v>171326.79459382701</v>
      </c>
      <c r="F3157" s="17">
        <f>SUMIFS(Table2[time],Table2[config],Table2[[#This Row],[config]],Table2[repetition],Table2[[#This Row],[repetition]])</f>
        <v>27732938.665094756</v>
      </c>
      <c r="G3157" s="17">
        <f>IF(Table2[[#This Row],[time]]&lt;7200000,1,0)</f>
        <v>1</v>
      </c>
      <c r="H3157" t="s">
        <v>244</v>
      </c>
      <c r="I3157">
        <v>7</v>
      </c>
      <c r="J3157" t="s">
        <v>238</v>
      </c>
      <c r="K3157" t="s">
        <v>239</v>
      </c>
      <c r="L3157" t="s">
        <v>251</v>
      </c>
      <c r="M3157" t="s">
        <v>232</v>
      </c>
      <c r="N3157" t="s">
        <v>233</v>
      </c>
      <c r="O3157">
        <v>200</v>
      </c>
      <c r="P3157">
        <v>50</v>
      </c>
      <c r="Q3157" t="s">
        <v>248</v>
      </c>
      <c r="R3157" t="s">
        <v>244</v>
      </c>
      <c r="S3157" t="s">
        <v>236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1</v>
      </c>
      <c r="AA3157" t="b">
        <v>0</v>
      </c>
      <c r="AB3157" t="b">
        <v>0</v>
      </c>
      <c r="AC3157" t="b">
        <v>0</v>
      </c>
    </row>
    <row r="3158" spans="1:29" x14ac:dyDescent="0.2">
      <c r="A3158" s="6">
        <v>1</v>
      </c>
      <c r="B3158" s="6" t="s">
        <v>184</v>
      </c>
      <c r="C3158" s="6" t="s">
        <v>90</v>
      </c>
      <c r="D3158" s="6">
        <v>0</v>
      </c>
      <c r="E3158" s="7">
        <v>111844.753676094</v>
      </c>
      <c r="F3158" s="16">
        <f>SUMIFS(Table2[time],Table2[config],Table2[[#This Row],[config]],Table2[repetition],Table2[[#This Row],[repetition]])</f>
        <v>27732938.665094756</v>
      </c>
      <c r="G3158" s="16">
        <f>IF(Table2[[#This Row],[time]]&lt;7200000,1,0)</f>
        <v>1</v>
      </c>
      <c r="H3158" t="s">
        <v>244</v>
      </c>
      <c r="I3158">
        <v>7</v>
      </c>
      <c r="J3158" t="s">
        <v>238</v>
      </c>
      <c r="K3158" t="s">
        <v>239</v>
      </c>
      <c r="L3158" t="s">
        <v>251</v>
      </c>
      <c r="M3158" t="s">
        <v>232</v>
      </c>
      <c r="N3158" t="s">
        <v>233</v>
      </c>
      <c r="O3158">
        <v>200</v>
      </c>
      <c r="P3158">
        <v>50</v>
      </c>
      <c r="Q3158" t="s">
        <v>248</v>
      </c>
      <c r="R3158" t="s">
        <v>244</v>
      </c>
      <c r="S3158" t="s">
        <v>236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1</v>
      </c>
      <c r="AA3158" t="b">
        <v>0</v>
      </c>
      <c r="AB3158" t="b">
        <v>0</v>
      </c>
      <c r="AC3158" t="b">
        <v>0</v>
      </c>
    </row>
    <row r="3159" spans="1:29" x14ac:dyDescent="0.2">
      <c r="A3159" s="8">
        <v>1</v>
      </c>
      <c r="B3159" s="8" t="s">
        <v>180</v>
      </c>
      <c r="C3159" s="8" t="s">
        <v>90</v>
      </c>
      <c r="D3159" s="8">
        <v>0</v>
      </c>
      <c r="E3159" s="9">
        <v>85657.878082943993</v>
      </c>
      <c r="F3159" s="17">
        <f>SUMIFS(Table2[time],Table2[config],Table2[[#This Row],[config]],Table2[repetition],Table2[[#This Row],[repetition]])</f>
        <v>27732938.665094756</v>
      </c>
      <c r="G3159" s="17">
        <f>IF(Table2[[#This Row],[time]]&lt;7200000,1,0)</f>
        <v>1</v>
      </c>
      <c r="H3159" t="s">
        <v>244</v>
      </c>
      <c r="I3159">
        <v>7</v>
      </c>
      <c r="J3159" t="s">
        <v>238</v>
      </c>
      <c r="K3159" t="s">
        <v>239</v>
      </c>
      <c r="L3159" t="s">
        <v>251</v>
      </c>
      <c r="M3159" t="s">
        <v>232</v>
      </c>
      <c r="N3159" t="s">
        <v>233</v>
      </c>
      <c r="O3159">
        <v>200</v>
      </c>
      <c r="P3159">
        <v>50</v>
      </c>
      <c r="Q3159" t="s">
        <v>248</v>
      </c>
      <c r="R3159" t="s">
        <v>244</v>
      </c>
      <c r="S3159" t="s">
        <v>236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1</v>
      </c>
      <c r="AA3159" t="b">
        <v>0</v>
      </c>
      <c r="AB3159" t="b">
        <v>0</v>
      </c>
      <c r="AC3159" t="b">
        <v>0</v>
      </c>
    </row>
    <row r="3160" spans="1:29" x14ac:dyDescent="0.2">
      <c r="A3160" s="6">
        <v>1</v>
      </c>
      <c r="B3160" s="6" t="s">
        <v>189</v>
      </c>
      <c r="C3160" s="6" t="s">
        <v>90</v>
      </c>
      <c r="D3160" s="6">
        <v>0</v>
      </c>
      <c r="E3160" s="7">
        <v>100421.10160598499</v>
      </c>
      <c r="F3160" s="16">
        <f>SUMIFS(Table2[time],Table2[config],Table2[[#This Row],[config]],Table2[repetition],Table2[[#This Row],[repetition]])</f>
        <v>27732938.665094756</v>
      </c>
      <c r="G3160" s="16">
        <f>IF(Table2[[#This Row],[time]]&lt;7200000,1,0)</f>
        <v>1</v>
      </c>
      <c r="H3160" t="s">
        <v>244</v>
      </c>
      <c r="I3160">
        <v>7</v>
      </c>
      <c r="J3160" t="s">
        <v>238</v>
      </c>
      <c r="K3160" t="s">
        <v>239</v>
      </c>
      <c r="L3160" t="s">
        <v>251</v>
      </c>
      <c r="M3160" t="s">
        <v>232</v>
      </c>
      <c r="N3160" t="s">
        <v>233</v>
      </c>
      <c r="O3160">
        <v>200</v>
      </c>
      <c r="P3160">
        <v>50</v>
      </c>
      <c r="Q3160" t="s">
        <v>248</v>
      </c>
      <c r="R3160" t="s">
        <v>244</v>
      </c>
      <c r="S3160" t="s">
        <v>236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</row>
    <row r="3161" spans="1:29" x14ac:dyDescent="0.2">
      <c r="A3161" s="8">
        <v>1</v>
      </c>
      <c r="B3161" s="8" t="s">
        <v>198</v>
      </c>
      <c r="C3161" s="8" t="s">
        <v>90</v>
      </c>
      <c r="D3161" s="8">
        <v>1</v>
      </c>
      <c r="E3161" s="9">
        <v>132373.15069907301</v>
      </c>
      <c r="F3161" s="17">
        <f>SUMIFS(Table2[time],Table2[config],Table2[[#This Row],[config]],Table2[repetition],Table2[[#This Row],[repetition]])</f>
        <v>27732938.665094756</v>
      </c>
      <c r="G3161" s="17">
        <f>IF(Table2[[#This Row],[time]]&lt;7200000,1,0)</f>
        <v>1</v>
      </c>
      <c r="H3161" t="s">
        <v>244</v>
      </c>
      <c r="I3161">
        <v>7</v>
      </c>
      <c r="J3161" t="s">
        <v>238</v>
      </c>
      <c r="K3161" t="s">
        <v>239</v>
      </c>
      <c r="L3161" t="s">
        <v>251</v>
      </c>
      <c r="M3161" t="s">
        <v>232</v>
      </c>
      <c r="N3161" t="s">
        <v>233</v>
      </c>
      <c r="O3161">
        <v>200</v>
      </c>
      <c r="P3161">
        <v>50</v>
      </c>
      <c r="Q3161" t="s">
        <v>248</v>
      </c>
      <c r="R3161" t="s">
        <v>244</v>
      </c>
      <c r="S3161" t="s">
        <v>236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1</v>
      </c>
      <c r="AA3161" t="b">
        <v>0</v>
      </c>
      <c r="AB3161" t="b">
        <v>0</v>
      </c>
      <c r="AC3161" t="b">
        <v>0</v>
      </c>
    </row>
    <row r="3162" spans="1:29" x14ac:dyDescent="0.2">
      <c r="A3162" s="6">
        <v>1</v>
      </c>
      <c r="B3162" s="6" t="s">
        <v>195</v>
      </c>
      <c r="C3162" s="6" t="s">
        <v>90</v>
      </c>
      <c r="D3162" s="6">
        <v>0</v>
      </c>
      <c r="E3162" s="7">
        <v>193735.483163967</v>
      </c>
      <c r="F3162" s="16">
        <f>SUMIFS(Table2[time],Table2[config],Table2[[#This Row],[config]],Table2[repetition],Table2[[#This Row],[repetition]])</f>
        <v>27732938.665094756</v>
      </c>
      <c r="G3162" s="16">
        <f>IF(Table2[[#This Row],[time]]&lt;7200000,1,0)</f>
        <v>1</v>
      </c>
      <c r="H3162" t="s">
        <v>244</v>
      </c>
      <c r="I3162">
        <v>7</v>
      </c>
      <c r="J3162" t="s">
        <v>238</v>
      </c>
      <c r="K3162" t="s">
        <v>239</v>
      </c>
      <c r="L3162" t="s">
        <v>251</v>
      </c>
      <c r="M3162" t="s">
        <v>232</v>
      </c>
      <c r="N3162" t="s">
        <v>233</v>
      </c>
      <c r="O3162">
        <v>200</v>
      </c>
      <c r="P3162">
        <v>50</v>
      </c>
      <c r="Q3162" t="s">
        <v>248</v>
      </c>
      <c r="R3162" t="s">
        <v>244</v>
      </c>
      <c r="S3162" t="s">
        <v>236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</row>
    <row r="3163" spans="1:29" x14ac:dyDescent="0.2">
      <c r="A3163" s="8">
        <v>1</v>
      </c>
      <c r="B3163" s="8" t="s">
        <v>185</v>
      </c>
      <c r="C3163" s="8" t="s">
        <v>90</v>
      </c>
      <c r="D3163" s="8">
        <v>0</v>
      </c>
      <c r="E3163" s="9">
        <v>220325.66417707101</v>
      </c>
      <c r="F3163" s="17">
        <f>SUMIFS(Table2[time],Table2[config],Table2[[#This Row],[config]],Table2[repetition],Table2[[#This Row],[repetition]])</f>
        <v>27732938.665094756</v>
      </c>
      <c r="G3163" s="17">
        <f>IF(Table2[[#This Row],[time]]&lt;7200000,1,0)</f>
        <v>1</v>
      </c>
      <c r="H3163" t="s">
        <v>244</v>
      </c>
      <c r="I3163">
        <v>7</v>
      </c>
      <c r="J3163" t="s">
        <v>238</v>
      </c>
      <c r="K3163" t="s">
        <v>239</v>
      </c>
      <c r="L3163" t="s">
        <v>251</v>
      </c>
      <c r="M3163" t="s">
        <v>232</v>
      </c>
      <c r="N3163" t="s">
        <v>233</v>
      </c>
      <c r="O3163">
        <v>200</v>
      </c>
      <c r="P3163">
        <v>50</v>
      </c>
      <c r="Q3163" t="s">
        <v>248</v>
      </c>
      <c r="R3163" t="s">
        <v>244</v>
      </c>
      <c r="S3163" t="s">
        <v>236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1</v>
      </c>
      <c r="AA3163" t="b">
        <v>0</v>
      </c>
      <c r="AB3163" t="b">
        <v>0</v>
      </c>
      <c r="AC3163" t="b">
        <v>0</v>
      </c>
    </row>
    <row r="3164" spans="1:29" x14ac:dyDescent="0.2">
      <c r="A3164" s="6">
        <v>1</v>
      </c>
      <c r="B3164" s="6" t="s">
        <v>200</v>
      </c>
      <c r="C3164" s="6" t="s">
        <v>90</v>
      </c>
      <c r="D3164" s="6">
        <v>16</v>
      </c>
      <c r="E3164" s="7">
        <v>209119.85881207499</v>
      </c>
      <c r="F3164" s="16">
        <f>SUMIFS(Table2[time],Table2[config],Table2[[#This Row],[config]],Table2[repetition],Table2[[#This Row],[repetition]])</f>
        <v>27732938.665094756</v>
      </c>
      <c r="G3164" s="16">
        <f>IF(Table2[[#This Row],[time]]&lt;7200000,1,0)</f>
        <v>1</v>
      </c>
      <c r="H3164" t="s">
        <v>244</v>
      </c>
      <c r="I3164">
        <v>7</v>
      </c>
      <c r="J3164" t="s">
        <v>238</v>
      </c>
      <c r="K3164" t="s">
        <v>239</v>
      </c>
      <c r="L3164" t="s">
        <v>251</v>
      </c>
      <c r="M3164" t="s">
        <v>232</v>
      </c>
      <c r="N3164" t="s">
        <v>233</v>
      </c>
      <c r="O3164">
        <v>200</v>
      </c>
      <c r="P3164">
        <v>50</v>
      </c>
      <c r="Q3164" t="s">
        <v>248</v>
      </c>
      <c r="R3164" t="s">
        <v>244</v>
      </c>
      <c r="S3164" t="s">
        <v>236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0</v>
      </c>
      <c r="AB3164" t="b">
        <v>0</v>
      </c>
      <c r="AC3164" t="b">
        <v>0</v>
      </c>
    </row>
    <row r="3165" spans="1:29" x14ac:dyDescent="0.2">
      <c r="A3165" s="8">
        <v>1</v>
      </c>
      <c r="B3165" s="8" t="s">
        <v>199</v>
      </c>
      <c r="C3165" s="8" t="s">
        <v>90</v>
      </c>
      <c r="D3165" s="8">
        <v>0</v>
      </c>
      <c r="E3165" s="9">
        <v>83143.041594186798</v>
      </c>
      <c r="F3165" s="17">
        <f>SUMIFS(Table2[time],Table2[config],Table2[[#This Row],[config]],Table2[repetition],Table2[[#This Row],[repetition]])</f>
        <v>27732938.665094756</v>
      </c>
      <c r="G3165" s="17">
        <f>IF(Table2[[#This Row],[time]]&lt;7200000,1,0)</f>
        <v>1</v>
      </c>
      <c r="H3165" t="s">
        <v>244</v>
      </c>
      <c r="I3165">
        <v>7</v>
      </c>
      <c r="J3165" t="s">
        <v>238</v>
      </c>
      <c r="K3165" t="s">
        <v>239</v>
      </c>
      <c r="L3165" t="s">
        <v>251</v>
      </c>
      <c r="M3165" t="s">
        <v>232</v>
      </c>
      <c r="N3165" t="s">
        <v>233</v>
      </c>
      <c r="O3165">
        <v>200</v>
      </c>
      <c r="P3165">
        <v>50</v>
      </c>
      <c r="Q3165" t="s">
        <v>248</v>
      </c>
      <c r="R3165" t="s">
        <v>244</v>
      </c>
      <c r="S3165" t="s">
        <v>236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1</v>
      </c>
      <c r="AA3165" t="b">
        <v>0</v>
      </c>
      <c r="AB3165" t="b">
        <v>0</v>
      </c>
      <c r="AC3165" t="b">
        <v>0</v>
      </c>
    </row>
    <row r="3166" spans="1:29" x14ac:dyDescent="0.2">
      <c r="A3166" s="6">
        <v>1</v>
      </c>
      <c r="B3166" s="6" t="s">
        <v>178</v>
      </c>
      <c r="C3166" s="6" t="s">
        <v>90</v>
      </c>
      <c r="D3166" s="6">
        <v>0</v>
      </c>
      <c r="E3166" s="7">
        <v>115503.112756181</v>
      </c>
      <c r="F3166" s="16">
        <f>SUMIFS(Table2[time],Table2[config],Table2[[#This Row],[config]],Table2[repetition],Table2[[#This Row],[repetition]])</f>
        <v>27732938.665094756</v>
      </c>
      <c r="G3166" s="16">
        <f>IF(Table2[[#This Row],[time]]&lt;7200000,1,0)</f>
        <v>1</v>
      </c>
      <c r="H3166" t="s">
        <v>244</v>
      </c>
      <c r="I3166">
        <v>7</v>
      </c>
      <c r="J3166" t="s">
        <v>238</v>
      </c>
      <c r="K3166" t="s">
        <v>239</v>
      </c>
      <c r="L3166" t="s">
        <v>251</v>
      </c>
      <c r="M3166" t="s">
        <v>232</v>
      </c>
      <c r="N3166" t="s">
        <v>233</v>
      </c>
      <c r="O3166">
        <v>200</v>
      </c>
      <c r="P3166">
        <v>50</v>
      </c>
      <c r="Q3166" t="s">
        <v>248</v>
      </c>
      <c r="R3166" t="s">
        <v>244</v>
      </c>
      <c r="S3166" t="s">
        <v>236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1</v>
      </c>
      <c r="AA3166" t="b">
        <v>0</v>
      </c>
      <c r="AB3166" t="b">
        <v>0</v>
      </c>
      <c r="AC3166" t="b">
        <v>0</v>
      </c>
    </row>
    <row r="3167" spans="1:29" x14ac:dyDescent="0.2">
      <c r="A3167" s="8">
        <v>1</v>
      </c>
      <c r="B3167" s="8" t="s">
        <v>196</v>
      </c>
      <c r="C3167" s="8" t="s">
        <v>90</v>
      </c>
      <c r="D3167" s="8">
        <v>13</v>
      </c>
      <c r="E3167" s="9">
        <v>131422.64445102701</v>
      </c>
      <c r="F3167" s="17">
        <f>SUMIFS(Table2[time],Table2[config],Table2[[#This Row],[config]],Table2[repetition],Table2[[#This Row],[repetition]])</f>
        <v>27732938.665094756</v>
      </c>
      <c r="G3167" s="17">
        <f>IF(Table2[[#This Row],[time]]&lt;7200000,1,0)</f>
        <v>1</v>
      </c>
      <c r="H3167" t="s">
        <v>244</v>
      </c>
      <c r="I3167">
        <v>7</v>
      </c>
      <c r="J3167" t="s">
        <v>238</v>
      </c>
      <c r="K3167" t="s">
        <v>239</v>
      </c>
      <c r="L3167" t="s">
        <v>251</v>
      </c>
      <c r="M3167" t="s">
        <v>232</v>
      </c>
      <c r="N3167" t="s">
        <v>233</v>
      </c>
      <c r="O3167">
        <v>200</v>
      </c>
      <c r="P3167">
        <v>50</v>
      </c>
      <c r="Q3167" t="s">
        <v>248</v>
      </c>
      <c r="R3167" t="s">
        <v>244</v>
      </c>
      <c r="S3167" t="s">
        <v>236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1</v>
      </c>
      <c r="AA3167" t="b">
        <v>0</v>
      </c>
      <c r="AB3167" t="b">
        <v>0</v>
      </c>
      <c r="AC3167" t="b">
        <v>0</v>
      </c>
    </row>
    <row r="3168" spans="1:29" x14ac:dyDescent="0.2">
      <c r="A3168" s="6">
        <v>1</v>
      </c>
      <c r="B3168" s="6" t="s">
        <v>197</v>
      </c>
      <c r="C3168" s="6" t="s">
        <v>90</v>
      </c>
      <c r="D3168" s="6">
        <v>0</v>
      </c>
      <c r="E3168" s="7">
        <v>89843.725528800802</v>
      </c>
      <c r="F3168" s="16">
        <f>SUMIFS(Table2[time],Table2[config],Table2[[#This Row],[config]],Table2[repetition],Table2[[#This Row],[repetition]])</f>
        <v>27732938.665094756</v>
      </c>
      <c r="G3168" s="16">
        <f>IF(Table2[[#This Row],[time]]&lt;7200000,1,0)</f>
        <v>1</v>
      </c>
      <c r="H3168" t="s">
        <v>244</v>
      </c>
      <c r="I3168">
        <v>7</v>
      </c>
      <c r="J3168" t="s">
        <v>238</v>
      </c>
      <c r="K3168" t="s">
        <v>239</v>
      </c>
      <c r="L3168" t="s">
        <v>251</v>
      </c>
      <c r="M3168" t="s">
        <v>232</v>
      </c>
      <c r="N3168" t="s">
        <v>233</v>
      </c>
      <c r="O3168">
        <v>200</v>
      </c>
      <c r="P3168">
        <v>50</v>
      </c>
      <c r="Q3168" t="s">
        <v>248</v>
      </c>
      <c r="R3168" t="s">
        <v>244</v>
      </c>
      <c r="S3168" t="s">
        <v>236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1</v>
      </c>
      <c r="AA3168" t="b">
        <v>0</v>
      </c>
      <c r="AB3168" t="b">
        <v>0</v>
      </c>
      <c r="AC3168" t="b">
        <v>0</v>
      </c>
    </row>
    <row r="3169" spans="1:29" x14ac:dyDescent="0.2">
      <c r="A3169" s="8">
        <v>1</v>
      </c>
      <c r="B3169" s="8" t="s">
        <v>193</v>
      </c>
      <c r="C3169" s="8" t="s">
        <v>90</v>
      </c>
      <c r="D3169" s="8">
        <v>0</v>
      </c>
      <c r="E3169" s="9">
        <v>137088.03974883599</v>
      </c>
      <c r="F3169" s="17">
        <f>SUMIFS(Table2[time],Table2[config],Table2[[#This Row],[config]],Table2[repetition],Table2[[#This Row],[repetition]])</f>
        <v>27732938.665094756</v>
      </c>
      <c r="G3169" s="17">
        <f>IF(Table2[[#This Row],[time]]&lt;7200000,1,0)</f>
        <v>1</v>
      </c>
      <c r="H3169" t="s">
        <v>244</v>
      </c>
      <c r="I3169">
        <v>7</v>
      </c>
      <c r="J3169" t="s">
        <v>238</v>
      </c>
      <c r="K3169" t="s">
        <v>239</v>
      </c>
      <c r="L3169" t="s">
        <v>251</v>
      </c>
      <c r="M3169" t="s">
        <v>232</v>
      </c>
      <c r="N3169" t="s">
        <v>233</v>
      </c>
      <c r="O3169">
        <v>200</v>
      </c>
      <c r="P3169">
        <v>50</v>
      </c>
      <c r="Q3169" t="s">
        <v>248</v>
      </c>
      <c r="R3169" t="s">
        <v>244</v>
      </c>
      <c r="S3169" t="s">
        <v>236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1</v>
      </c>
      <c r="AA3169" t="b">
        <v>0</v>
      </c>
      <c r="AB3169" t="b">
        <v>0</v>
      </c>
      <c r="AC3169" t="b">
        <v>0</v>
      </c>
    </row>
    <row r="3170" spans="1:29" x14ac:dyDescent="0.2">
      <c r="A3170" s="6">
        <v>1</v>
      </c>
      <c r="B3170" s="6" t="s">
        <v>179</v>
      </c>
      <c r="C3170" s="6" t="s">
        <v>90</v>
      </c>
      <c r="D3170" s="6">
        <v>0</v>
      </c>
      <c r="E3170" s="7">
        <v>163733.46205497999</v>
      </c>
      <c r="F3170" s="16">
        <f>SUMIFS(Table2[time],Table2[config],Table2[[#This Row],[config]],Table2[repetition],Table2[[#This Row],[repetition]])</f>
        <v>27732938.665094756</v>
      </c>
      <c r="G3170" s="16">
        <f>IF(Table2[[#This Row],[time]]&lt;7200000,1,0)</f>
        <v>1</v>
      </c>
      <c r="H3170" t="s">
        <v>244</v>
      </c>
      <c r="I3170">
        <v>7</v>
      </c>
      <c r="J3170" t="s">
        <v>238</v>
      </c>
      <c r="K3170" t="s">
        <v>239</v>
      </c>
      <c r="L3170" t="s">
        <v>251</v>
      </c>
      <c r="M3170" t="s">
        <v>232</v>
      </c>
      <c r="N3170" t="s">
        <v>233</v>
      </c>
      <c r="O3170">
        <v>200</v>
      </c>
      <c r="P3170">
        <v>50</v>
      </c>
      <c r="Q3170" t="s">
        <v>248</v>
      </c>
      <c r="R3170" t="s">
        <v>244</v>
      </c>
      <c r="S3170" t="s">
        <v>236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1</v>
      </c>
      <c r="AA3170" t="b">
        <v>0</v>
      </c>
      <c r="AB3170" t="b">
        <v>0</v>
      </c>
      <c r="AC3170" t="b">
        <v>0</v>
      </c>
    </row>
    <row r="3171" spans="1:29" x14ac:dyDescent="0.2">
      <c r="A3171" s="8">
        <v>1</v>
      </c>
      <c r="B3171" s="8" t="s">
        <v>177</v>
      </c>
      <c r="C3171" s="8" t="s">
        <v>90</v>
      </c>
      <c r="D3171" s="8">
        <v>0</v>
      </c>
      <c r="E3171" s="9">
        <v>165229.35908194599</v>
      </c>
      <c r="F3171" s="17">
        <f>SUMIFS(Table2[time],Table2[config],Table2[[#This Row],[config]],Table2[repetition],Table2[[#This Row],[repetition]])</f>
        <v>27732938.665094756</v>
      </c>
      <c r="G3171" s="17">
        <f>IF(Table2[[#This Row],[time]]&lt;7200000,1,0)</f>
        <v>1</v>
      </c>
      <c r="H3171" t="s">
        <v>244</v>
      </c>
      <c r="I3171">
        <v>7</v>
      </c>
      <c r="J3171" t="s">
        <v>238</v>
      </c>
      <c r="K3171" t="s">
        <v>239</v>
      </c>
      <c r="L3171" t="s">
        <v>251</v>
      </c>
      <c r="M3171" t="s">
        <v>232</v>
      </c>
      <c r="N3171" t="s">
        <v>233</v>
      </c>
      <c r="O3171">
        <v>200</v>
      </c>
      <c r="P3171">
        <v>50</v>
      </c>
      <c r="Q3171" t="s">
        <v>248</v>
      </c>
      <c r="R3171" t="s">
        <v>244</v>
      </c>
      <c r="S3171" t="s">
        <v>236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0</v>
      </c>
      <c r="AB3171" t="b">
        <v>0</v>
      </c>
      <c r="AC3171" t="b">
        <v>0</v>
      </c>
    </row>
    <row r="3172" spans="1:29" x14ac:dyDescent="0.2">
      <c r="A3172" s="6">
        <v>1</v>
      </c>
      <c r="B3172" s="6" t="s">
        <v>186</v>
      </c>
      <c r="C3172" s="6" t="s">
        <v>90</v>
      </c>
      <c r="D3172" s="6">
        <v>0</v>
      </c>
      <c r="E3172" s="7">
        <v>118638.61389295101</v>
      </c>
      <c r="F3172" s="16">
        <f>SUMIFS(Table2[time],Table2[config],Table2[[#This Row],[config]],Table2[repetition],Table2[[#This Row],[repetition]])</f>
        <v>27732938.665094756</v>
      </c>
      <c r="G3172" s="16">
        <f>IF(Table2[[#This Row],[time]]&lt;7200000,1,0)</f>
        <v>1</v>
      </c>
      <c r="H3172" t="s">
        <v>244</v>
      </c>
      <c r="I3172">
        <v>7</v>
      </c>
      <c r="J3172" t="s">
        <v>238</v>
      </c>
      <c r="K3172" t="s">
        <v>239</v>
      </c>
      <c r="L3172" t="s">
        <v>251</v>
      </c>
      <c r="M3172" t="s">
        <v>232</v>
      </c>
      <c r="N3172" t="s">
        <v>233</v>
      </c>
      <c r="O3172">
        <v>200</v>
      </c>
      <c r="P3172">
        <v>50</v>
      </c>
      <c r="Q3172" t="s">
        <v>248</v>
      </c>
      <c r="R3172" t="s">
        <v>244</v>
      </c>
      <c r="S3172" t="s">
        <v>236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1</v>
      </c>
      <c r="AA3172" t="b">
        <v>0</v>
      </c>
      <c r="AB3172" t="b">
        <v>0</v>
      </c>
      <c r="AC3172" t="b">
        <v>0</v>
      </c>
    </row>
    <row r="3173" spans="1:29" x14ac:dyDescent="0.2">
      <c r="A3173" s="8">
        <v>1</v>
      </c>
      <c r="B3173" s="8" t="s">
        <v>202</v>
      </c>
      <c r="C3173" s="8" t="s">
        <v>90</v>
      </c>
      <c r="D3173" s="8">
        <v>0</v>
      </c>
      <c r="E3173" s="9">
        <v>168742.864544037</v>
      </c>
      <c r="F3173" s="17">
        <f>SUMIFS(Table2[time],Table2[config],Table2[[#This Row],[config]],Table2[repetition],Table2[[#This Row],[repetition]])</f>
        <v>27732938.665094756</v>
      </c>
      <c r="G3173" s="17">
        <f>IF(Table2[[#This Row],[time]]&lt;7200000,1,0)</f>
        <v>1</v>
      </c>
      <c r="H3173" t="s">
        <v>244</v>
      </c>
      <c r="I3173">
        <v>7</v>
      </c>
      <c r="J3173" t="s">
        <v>238</v>
      </c>
      <c r="K3173" t="s">
        <v>239</v>
      </c>
      <c r="L3173" t="s">
        <v>251</v>
      </c>
      <c r="M3173" t="s">
        <v>232</v>
      </c>
      <c r="N3173" t="s">
        <v>233</v>
      </c>
      <c r="O3173">
        <v>200</v>
      </c>
      <c r="P3173">
        <v>50</v>
      </c>
      <c r="Q3173" t="s">
        <v>248</v>
      </c>
      <c r="R3173" t="s">
        <v>244</v>
      </c>
      <c r="S3173" t="s">
        <v>236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1</v>
      </c>
      <c r="AA3173" t="b">
        <v>0</v>
      </c>
      <c r="AB3173" t="b">
        <v>0</v>
      </c>
      <c r="AC3173" t="b">
        <v>0</v>
      </c>
    </row>
    <row r="3174" spans="1:29" x14ac:dyDescent="0.2">
      <c r="A3174" s="6">
        <v>1</v>
      </c>
      <c r="B3174" s="6" t="s">
        <v>201</v>
      </c>
      <c r="C3174" s="6" t="s">
        <v>90</v>
      </c>
      <c r="D3174" s="6">
        <v>0</v>
      </c>
      <c r="E3174" s="7">
        <v>194126.56856397999</v>
      </c>
      <c r="F3174" s="16">
        <f>SUMIFS(Table2[time],Table2[config],Table2[[#This Row],[config]],Table2[repetition],Table2[[#This Row],[repetition]])</f>
        <v>27732938.665094756</v>
      </c>
      <c r="G3174" s="16">
        <f>IF(Table2[[#This Row],[time]]&lt;7200000,1,0)</f>
        <v>1</v>
      </c>
      <c r="H3174" t="s">
        <v>244</v>
      </c>
      <c r="I3174">
        <v>7</v>
      </c>
      <c r="J3174" t="s">
        <v>238</v>
      </c>
      <c r="K3174" t="s">
        <v>239</v>
      </c>
      <c r="L3174" t="s">
        <v>251</v>
      </c>
      <c r="M3174" t="s">
        <v>232</v>
      </c>
      <c r="N3174" t="s">
        <v>233</v>
      </c>
      <c r="O3174">
        <v>200</v>
      </c>
      <c r="P3174">
        <v>50</v>
      </c>
      <c r="Q3174" t="s">
        <v>248</v>
      </c>
      <c r="R3174" t="s">
        <v>244</v>
      </c>
      <c r="S3174" t="s">
        <v>236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1</v>
      </c>
      <c r="AA3174" t="b">
        <v>0</v>
      </c>
      <c r="AB3174" t="b">
        <v>0</v>
      </c>
      <c r="AC3174" t="b">
        <v>0</v>
      </c>
    </row>
    <row r="3175" spans="1:29" x14ac:dyDescent="0.2">
      <c r="A3175" s="8">
        <v>1</v>
      </c>
      <c r="B3175" s="8" t="s">
        <v>188</v>
      </c>
      <c r="C3175" s="8" t="s">
        <v>90</v>
      </c>
      <c r="D3175" s="8">
        <v>0</v>
      </c>
      <c r="E3175" s="9">
        <v>237480.228347005</v>
      </c>
      <c r="F3175" s="17">
        <f>SUMIFS(Table2[time],Table2[config],Table2[[#This Row],[config]],Table2[repetition],Table2[[#This Row],[repetition]])</f>
        <v>27732938.665094756</v>
      </c>
      <c r="G3175" s="17">
        <f>IF(Table2[[#This Row],[time]]&lt;7200000,1,0)</f>
        <v>1</v>
      </c>
      <c r="H3175" t="s">
        <v>244</v>
      </c>
      <c r="I3175">
        <v>7</v>
      </c>
      <c r="J3175" t="s">
        <v>238</v>
      </c>
      <c r="K3175" t="s">
        <v>239</v>
      </c>
      <c r="L3175" t="s">
        <v>251</v>
      </c>
      <c r="M3175" t="s">
        <v>232</v>
      </c>
      <c r="N3175" t="s">
        <v>233</v>
      </c>
      <c r="O3175">
        <v>200</v>
      </c>
      <c r="P3175">
        <v>50</v>
      </c>
      <c r="Q3175" t="s">
        <v>248</v>
      </c>
      <c r="R3175" t="s">
        <v>244</v>
      </c>
      <c r="S3175" t="s">
        <v>236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1</v>
      </c>
      <c r="AA3175" t="b">
        <v>0</v>
      </c>
      <c r="AB3175" t="b">
        <v>0</v>
      </c>
      <c r="AC3175" t="b">
        <v>0</v>
      </c>
    </row>
    <row r="3176" spans="1:29" x14ac:dyDescent="0.2">
      <c r="A3176" s="6">
        <v>1</v>
      </c>
      <c r="B3176" s="6" t="s">
        <v>190</v>
      </c>
      <c r="C3176" s="6" t="s">
        <v>90</v>
      </c>
      <c r="D3176" s="6">
        <v>0</v>
      </c>
      <c r="E3176" s="7">
        <v>682517.00307498605</v>
      </c>
      <c r="F3176" s="16">
        <f>SUMIFS(Table2[time],Table2[config],Table2[[#This Row],[config]],Table2[repetition],Table2[[#This Row],[repetition]])</f>
        <v>27732938.665094756</v>
      </c>
      <c r="G3176" s="16">
        <f>IF(Table2[[#This Row],[time]]&lt;7200000,1,0)</f>
        <v>1</v>
      </c>
      <c r="H3176" t="s">
        <v>244</v>
      </c>
      <c r="I3176">
        <v>7</v>
      </c>
      <c r="J3176" t="s">
        <v>238</v>
      </c>
      <c r="K3176" t="s">
        <v>239</v>
      </c>
      <c r="L3176" t="s">
        <v>251</v>
      </c>
      <c r="M3176" t="s">
        <v>232</v>
      </c>
      <c r="N3176" t="s">
        <v>233</v>
      </c>
      <c r="O3176">
        <v>200</v>
      </c>
      <c r="P3176">
        <v>50</v>
      </c>
      <c r="Q3176" t="s">
        <v>248</v>
      </c>
      <c r="R3176" t="s">
        <v>244</v>
      </c>
      <c r="S3176" t="s">
        <v>236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1</v>
      </c>
      <c r="AA3176" t="b">
        <v>0</v>
      </c>
      <c r="AB3176" t="b">
        <v>0</v>
      </c>
      <c r="AC3176" t="b">
        <v>0</v>
      </c>
    </row>
    <row r="3177" spans="1:29" x14ac:dyDescent="0.2">
      <c r="A3177" s="8">
        <v>1</v>
      </c>
      <c r="B3177" s="8" t="s">
        <v>191</v>
      </c>
      <c r="C3177" s="8" t="s">
        <v>90</v>
      </c>
      <c r="D3177" s="8">
        <v>6</v>
      </c>
      <c r="E3177" s="9">
        <v>339809.47754019802</v>
      </c>
      <c r="F3177" s="17">
        <f>SUMIFS(Table2[time],Table2[config],Table2[[#This Row],[config]],Table2[repetition],Table2[[#This Row],[repetition]])</f>
        <v>27732938.665094756</v>
      </c>
      <c r="G3177" s="17">
        <f>IF(Table2[[#This Row],[time]]&lt;7200000,1,0)</f>
        <v>1</v>
      </c>
      <c r="H3177" t="s">
        <v>244</v>
      </c>
      <c r="I3177">
        <v>7</v>
      </c>
      <c r="J3177" t="s">
        <v>238</v>
      </c>
      <c r="K3177" t="s">
        <v>239</v>
      </c>
      <c r="L3177" t="s">
        <v>251</v>
      </c>
      <c r="M3177" t="s">
        <v>232</v>
      </c>
      <c r="N3177" t="s">
        <v>233</v>
      </c>
      <c r="O3177">
        <v>200</v>
      </c>
      <c r="P3177">
        <v>50</v>
      </c>
      <c r="Q3177" t="s">
        <v>248</v>
      </c>
      <c r="R3177" t="s">
        <v>244</v>
      </c>
      <c r="S3177" t="s">
        <v>236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1</v>
      </c>
      <c r="AA3177" t="b">
        <v>0</v>
      </c>
      <c r="AB3177" t="b">
        <v>0</v>
      </c>
      <c r="AC3177" t="b">
        <v>0</v>
      </c>
    </row>
    <row r="3178" spans="1:29" x14ac:dyDescent="0.2">
      <c r="A3178" s="6">
        <v>1</v>
      </c>
      <c r="B3178" s="6" t="s">
        <v>203</v>
      </c>
      <c r="C3178" s="6" t="s">
        <v>90</v>
      </c>
      <c r="D3178" s="6">
        <v>2</v>
      </c>
      <c r="E3178" s="7">
        <v>965432.22641991405</v>
      </c>
      <c r="F3178" s="16">
        <f>SUMIFS(Table2[time],Table2[config],Table2[[#This Row],[config]],Table2[repetition],Table2[[#This Row],[repetition]])</f>
        <v>27732938.665094756</v>
      </c>
      <c r="G3178" s="16">
        <f>IF(Table2[[#This Row],[time]]&lt;7200000,1,0)</f>
        <v>1</v>
      </c>
      <c r="H3178" t="s">
        <v>244</v>
      </c>
      <c r="I3178">
        <v>7</v>
      </c>
      <c r="J3178" t="s">
        <v>238</v>
      </c>
      <c r="K3178" t="s">
        <v>239</v>
      </c>
      <c r="L3178" t="s">
        <v>251</v>
      </c>
      <c r="M3178" t="s">
        <v>232</v>
      </c>
      <c r="N3178" t="s">
        <v>233</v>
      </c>
      <c r="O3178">
        <v>200</v>
      </c>
      <c r="P3178">
        <v>50</v>
      </c>
      <c r="Q3178" t="s">
        <v>248</v>
      </c>
      <c r="R3178" t="s">
        <v>244</v>
      </c>
      <c r="S3178" t="s">
        <v>236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1</v>
      </c>
      <c r="AA3178" t="b">
        <v>0</v>
      </c>
      <c r="AB3178" t="b">
        <v>0</v>
      </c>
      <c r="AC3178" t="b">
        <v>0</v>
      </c>
    </row>
    <row r="3179" spans="1:29" x14ac:dyDescent="0.2">
      <c r="A3179" s="8">
        <v>1</v>
      </c>
      <c r="B3179" s="8" t="s">
        <v>204</v>
      </c>
      <c r="C3179" s="8" t="s">
        <v>90</v>
      </c>
      <c r="D3179" s="8">
        <v>0</v>
      </c>
      <c r="E3179" s="9">
        <v>7228944.87698003</v>
      </c>
      <c r="F3179" s="17">
        <f>SUMIFS(Table2[time],Table2[config],Table2[[#This Row],[config]],Table2[repetition],Table2[[#This Row],[repetition]])</f>
        <v>27732938.665094756</v>
      </c>
      <c r="G3179" s="17">
        <f>IF(Table2[[#This Row],[time]]&lt;7200000,1,0)</f>
        <v>0</v>
      </c>
      <c r="H3179" t="s">
        <v>244</v>
      </c>
      <c r="I3179">
        <v>7</v>
      </c>
      <c r="J3179" t="s">
        <v>238</v>
      </c>
      <c r="K3179" t="s">
        <v>239</v>
      </c>
      <c r="L3179" t="s">
        <v>251</v>
      </c>
      <c r="M3179" t="s">
        <v>232</v>
      </c>
      <c r="N3179" t="s">
        <v>233</v>
      </c>
      <c r="O3179">
        <v>200</v>
      </c>
      <c r="P3179">
        <v>50</v>
      </c>
      <c r="Q3179" t="s">
        <v>248</v>
      </c>
      <c r="R3179" t="s">
        <v>244</v>
      </c>
      <c r="S3179" t="s">
        <v>236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1</v>
      </c>
      <c r="AA3179" t="b">
        <v>0</v>
      </c>
      <c r="AB3179" t="b">
        <v>0</v>
      </c>
      <c r="AC3179" t="b">
        <v>0</v>
      </c>
    </row>
    <row r="3180" spans="1:29" x14ac:dyDescent="0.2">
      <c r="A3180" s="6">
        <v>1</v>
      </c>
      <c r="B3180" s="6" t="s">
        <v>205</v>
      </c>
      <c r="C3180" s="6" t="s">
        <v>90</v>
      </c>
      <c r="D3180" s="6">
        <v>0</v>
      </c>
      <c r="E3180" s="7">
        <v>7231603.9963748697</v>
      </c>
      <c r="F3180" s="16">
        <f>SUMIFS(Table2[time],Table2[config],Table2[[#This Row],[config]],Table2[repetition],Table2[[#This Row],[repetition]])</f>
        <v>27732938.665094756</v>
      </c>
      <c r="G3180" s="16">
        <f>IF(Table2[[#This Row],[time]]&lt;7200000,1,0)</f>
        <v>0</v>
      </c>
      <c r="H3180" t="s">
        <v>244</v>
      </c>
      <c r="I3180">
        <v>7</v>
      </c>
      <c r="J3180" t="s">
        <v>238</v>
      </c>
      <c r="K3180" t="s">
        <v>239</v>
      </c>
      <c r="L3180" t="s">
        <v>251</v>
      </c>
      <c r="M3180" t="s">
        <v>232</v>
      </c>
      <c r="N3180" t="s">
        <v>233</v>
      </c>
      <c r="O3180">
        <v>200</v>
      </c>
      <c r="P3180">
        <v>50</v>
      </c>
      <c r="Q3180" t="s">
        <v>248</v>
      </c>
      <c r="R3180" t="s">
        <v>244</v>
      </c>
      <c r="S3180" t="s">
        <v>236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1</v>
      </c>
      <c r="AA3180" t="b">
        <v>0</v>
      </c>
      <c r="AB3180" t="b">
        <v>0</v>
      </c>
      <c r="AC3180" t="b">
        <v>0</v>
      </c>
    </row>
    <row r="3181" spans="1:29" x14ac:dyDescent="0.2">
      <c r="A3181" s="8">
        <v>1</v>
      </c>
      <c r="B3181" s="8" t="s">
        <v>187</v>
      </c>
      <c r="C3181" s="8" t="s">
        <v>90</v>
      </c>
      <c r="D3181" s="8">
        <v>0</v>
      </c>
      <c r="E3181" s="9">
        <v>7416959.7068089005</v>
      </c>
      <c r="F3181" s="17">
        <f>SUMIFS(Table2[time],Table2[config],Table2[[#This Row],[config]],Table2[repetition],Table2[[#This Row],[repetition]])</f>
        <v>27732938.665094756</v>
      </c>
      <c r="G3181" s="17">
        <f>IF(Table2[[#This Row],[time]]&lt;7200000,1,0)</f>
        <v>0</v>
      </c>
      <c r="H3181" t="s">
        <v>244</v>
      </c>
      <c r="I3181">
        <v>7</v>
      </c>
      <c r="J3181" t="s">
        <v>238</v>
      </c>
      <c r="K3181" t="s">
        <v>239</v>
      </c>
      <c r="L3181" t="s">
        <v>251</v>
      </c>
      <c r="M3181" t="s">
        <v>232</v>
      </c>
      <c r="N3181" t="s">
        <v>233</v>
      </c>
      <c r="O3181">
        <v>200</v>
      </c>
      <c r="P3181">
        <v>50</v>
      </c>
      <c r="Q3181" t="s">
        <v>248</v>
      </c>
      <c r="R3181" t="s">
        <v>244</v>
      </c>
      <c r="S3181" t="s">
        <v>236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1</v>
      </c>
      <c r="AA3181" t="b">
        <v>0</v>
      </c>
      <c r="AB3181" t="b">
        <v>0</v>
      </c>
      <c r="AC3181" t="b">
        <v>0</v>
      </c>
    </row>
    <row r="3182" spans="1:29" x14ac:dyDescent="0.2">
      <c r="A3182" s="6">
        <v>2</v>
      </c>
      <c r="B3182" s="6" t="s">
        <v>181</v>
      </c>
      <c r="C3182" s="6" t="s">
        <v>90</v>
      </c>
      <c r="D3182" s="6">
        <v>0</v>
      </c>
      <c r="E3182" s="7">
        <v>47215.996093989801</v>
      </c>
      <c r="F3182" s="16">
        <f>SUMIFS(Table2[time],Table2[config],Table2[[#This Row],[config]],Table2[repetition],Table2[[#This Row],[repetition]])</f>
        <v>24309038.304358065</v>
      </c>
      <c r="G3182" s="16">
        <f>IF(Table2[[#This Row],[time]]&lt;7200000,1,0)</f>
        <v>1</v>
      </c>
      <c r="H3182" t="s">
        <v>244</v>
      </c>
      <c r="I3182">
        <v>7</v>
      </c>
      <c r="J3182" t="s">
        <v>238</v>
      </c>
      <c r="K3182" t="s">
        <v>239</v>
      </c>
      <c r="L3182" t="s">
        <v>251</v>
      </c>
      <c r="M3182" t="s">
        <v>232</v>
      </c>
      <c r="N3182" t="s">
        <v>233</v>
      </c>
      <c r="O3182">
        <v>200</v>
      </c>
      <c r="P3182">
        <v>50</v>
      </c>
      <c r="Q3182" t="s">
        <v>248</v>
      </c>
      <c r="R3182" t="s">
        <v>244</v>
      </c>
      <c r="S3182" t="s">
        <v>236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1</v>
      </c>
      <c r="AA3182" t="b">
        <v>0</v>
      </c>
      <c r="AB3182" t="b">
        <v>0</v>
      </c>
      <c r="AC3182" t="b">
        <v>0</v>
      </c>
    </row>
    <row r="3183" spans="1:29" x14ac:dyDescent="0.2">
      <c r="A3183" s="8">
        <v>2</v>
      </c>
      <c r="B3183" s="8" t="s">
        <v>192</v>
      </c>
      <c r="C3183" s="8" t="s">
        <v>90</v>
      </c>
      <c r="D3183" s="8">
        <v>0</v>
      </c>
      <c r="E3183" s="9">
        <v>71845.788853999693</v>
      </c>
      <c r="F3183" s="17">
        <f>SUMIFS(Table2[time],Table2[config],Table2[[#This Row],[config]],Table2[repetition],Table2[[#This Row],[repetition]])</f>
        <v>24309038.304358065</v>
      </c>
      <c r="G3183" s="17">
        <f>IF(Table2[[#This Row],[time]]&lt;7200000,1,0)</f>
        <v>1</v>
      </c>
      <c r="H3183" t="s">
        <v>244</v>
      </c>
      <c r="I3183">
        <v>7</v>
      </c>
      <c r="J3183" t="s">
        <v>238</v>
      </c>
      <c r="K3183" t="s">
        <v>239</v>
      </c>
      <c r="L3183" t="s">
        <v>251</v>
      </c>
      <c r="M3183" t="s">
        <v>232</v>
      </c>
      <c r="N3183" t="s">
        <v>233</v>
      </c>
      <c r="O3183">
        <v>200</v>
      </c>
      <c r="P3183">
        <v>50</v>
      </c>
      <c r="Q3183" t="s">
        <v>248</v>
      </c>
      <c r="R3183" t="s">
        <v>244</v>
      </c>
      <c r="S3183" t="s">
        <v>236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1</v>
      </c>
      <c r="AA3183" t="b">
        <v>0</v>
      </c>
      <c r="AB3183" t="b">
        <v>0</v>
      </c>
      <c r="AC3183" t="b">
        <v>0</v>
      </c>
    </row>
    <row r="3184" spans="1:29" x14ac:dyDescent="0.2">
      <c r="A3184" s="6">
        <v>2</v>
      </c>
      <c r="B3184" s="6" t="s">
        <v>176</v>
      </c>
      <c r="C3184" s="6" t="s">
        <v>90</v>
      </c>
      <c r="D3184" s="6">
        <v>0</v>
      </c>
      <c r="E3184" s="7">
        <v>55962.156891997402</v>
      </c>
      <c r="F3184" s="16">
        <f>SUMIFS(Table2[time],Table2[config],Table2[[#This Row],[config]],Table2[repetition],Table2[[#This Row],[repetition]])</f>
        <v>24309038.304358065</v>
      </c>
      <c r="G3184" s="16">
        <f>IF(Table2[[#This Row],[time]]&lt;7200000,1,0)</f>
        <v>1</v>
      </c>
      <c r="H3184" t="s">
        <v>244</v>
      </c>
      <c r="I3184">
        <v>7</v>
      </c>
      <c r="J3184" t="s">
        <v>238</v>
      </c>
      <c r="K3184" t="s">
        <v>239</v>
      </c>
      <c r="L3184" t="s">
        <v>251</v>
      </c>
      <c r="M3184" t="s">
        <v>232</v>
      </c>
      <c r="N3184" t="s">
        <v>233</v>
      </c>
      <c r="O3184">
        <v>200</v>
      </c>
      <c r="P3184">
        <v>50</v>
      </c>
      <c r="Q3184" t="s">
        <v>248</v>
      </c>
      <c r="R3184" t="s">
        <v>244</v>
      </c>
      <c r="S3184" t="s">
        <v>236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1</v>
      </c>
      <c r="AA3184" t="b">
        <v>0</v>
      </c>
      <c r="AB3184" t="b">
        <v>0</v>
      </c>
      <c r="AC3184" t="b">
        <v>0</v>
      </c>
    </row>
    <row r="3185" spans="1:29" x14ac:dyDescent="0.2">
      <c r="A3185" s="8">
        <v>2</v>
      </c>
      <c r="B3185" s="8" t="s">
        <v>194</v>
      </c>
      <c r="C3185" s="8" t="s">
        <v>90</v>
      </c>
      <c r="D3185" s="8">
        <v>0</v>
      </c>
      <c r="E3185" s="9">
        <v>110807.679141988</v>
      </c>
      <c r="F3185" s="17">
        <f>SUMIFS(Table2[time],Table2[config],Table2[[#This Row],[config]],Table2[repetition],Table2[[#This Row],[repetition]])</f>
        <v>24309038.304358065</v>
      </c>
      <c r="G3185" s="17">
        <f>IF(Table2[[#This Row],[time]]&lt;7200000,1,0)</f>
        <v>1</v>
      </c>
      <c r="H3185" t="s">
        <v>244</v>
      </c>
      <c r="I3185">
        <v>7</v>
      </c>
      <c r="J3185" t="s">
        <v>238</v>
      </c>
      <c r="K3185" t="s">
        <v>239</v>
      </c>
      <c r="L3185" t="s">
        <v>251</v>
      </c>
      <c r="M3185" t="s">
        <v>232</v>
      </c>
      <c r="N3185" t="s">
        <v>233</v>
      </c>
      <c r="O3185">
        <v>200</v>
      </c>
      <c r="P3185">
        <v>50</v>
      </c>
      <c r="Q3185" t="s">
        <v>248</v>
      </c>
      <c r="R3185" t="s">
        <v>244</v>
      </c>
      <c r="S3185" t="s">
        <v>236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1</v>
      </c>
      <c r="AA3185" t="b">
        <v>0</v>
      </c>
      <c r="AB3185" t="b">
        <v>0</v>
      </c>
      <c r="AC3185" t="b">
        <v>0</v>
      </c>
    </row>
    <row r="3186" spans="1:29" x14ac:dyDescent="0.2">
      <c r="A3186" s="6">
        <v>2</v>
      </c>
      <c r="B3186" s="6" t="s">
        <v>183</v>
      </c>
      <c r="C3186" s="6" t="s">
        <v>90</v>
      </c>
      <c r="D3186" s="6">
        <v>0</v>
      </c>
      <c r="E3186" s="7">
        <v>68838.844313984693</v>
      </c>
      <c r="F3186" s="16">
        <f>SUMIFS(Table2[time],Table2[config],Table2[[#This Row],[config]],Table2[repetition],Table2[[#This Row],[repetition]])</f>
        <v>24309038.304358065</v>
      </c>
      <c r="G3186" s="16">
        <f>IF(Table2[[#This Row],[time]]&lt;7200000,1,0)</f>
        <v>1</v>
      </c>
      <c r="H3186" t="s">
        <v>244</v>
      </c>
      <c r="I3186">
        <v>7</v>
      </c>
      <c r="J3186" t="s">
        <v>238</v>
      </c>
      <c r="K3186" t="s">
        <v>239</v>
      </c>
      <c r="L3186" t="s">
        <v>251</v>
      </c>
      <c r="M3186" t="s">
        <v>232</v>
      </c>
      <c r="N3186" t="s">
        <v>233</v>
      </c>
      <c r="O3186">
        <v>200</v>
      </c>
      <c r="P3186">
        <v>50</v>
      </c>
      <c r="Q3186" t="s">
        <v>248</v>
      </c>
      <c r="R3186" t="s">
        <v>244</v>
      </c>
      <c r="S3186" t="s">
        <v>236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1</v>
      </c>
      <c r="AA3186" t="b">
        <v>0</v>
      </c>
      <c r="AB3186" t="b">
        <v>0</v>
      </c>
      <c r="AC3186" t="b">
        <v>0</v>
      </c>
    </row>
    <row r="3187" spans="1:29" x14ac:dyDescent="0.2">
      <c r="A3187" s="8">
        <v>2</v>
      </c>
      <c r="B3187" s="8" t="s">
        <v>182</v>
      </c>
      <c r="C3187" s="8" t="s">
        <v>90</v>
      </c>
      <c r="D3187" s="8">
        <v>66</v>
      </c>
      <c r="E3187" s="9">
        <v>116466.484111966</v>
      </c>
      <c r="F3187" s="17">
        <f>SUMIFS(Table2[time],Table2[config],Table2[[#This Row],[config]],Table2[repetition],Table2[[#This Row],[repetition]])</f>
        <v>24309038.304358065</v>
      </c>
      <c r="G3187" s="17">
        <f>IF(Table2[[#This Row],[time]]&lt;7200000,1,0)</f>
        <v>1</v>
      </c>
      <c r="H3187" t="s">
        <v>244</v>
      </c>
      <c r="I3187">
        <v>7</v>
      </c>
      <c r="J3187" t="s">
        <v>238</v>
      </c>
      <c r="K3187" t="s">
        <v>239</v>
      </c>
      <c r="L3187" t="s">
        <v>251</v>
      </c>
      <c r="M3187" t="s">
        <v>232</v>
      </c>
      <c r="N3187" t="s">
        <v>233</v>
      </c>
      <c r="O3187">
        <v>200</v>
      </c>
      <c r="P3187">
        <v>50</v>
      </c>
      <c r="Q3187" t="s">
        <v>248</v>
      </c>
      <c r="R3187" t="s">
        <v>244</v>
      </c>
      <c r="S3187" t="s">
        <v>236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1</v>
      </c>
      <c r="AA3187" t="b">
        <v>0</v>
      </c>
      <c r="AB3187" t="b">
        <v>0</v>
      </c>
      <c r="AC3187" t="b">
        <v>0</v>
      </c>
    </row>
    <row r="3188" spans="1:29" x14ac:dyDescent="0.2">
      <c r="A3188" s="6">
        <v>2</v>
      </c>
      <c r="B3188" s="6" t="s">
        <v>184</v>
      </c>
      <c r="C3188" s="6" t="s">
        <v>90</v>
      </c>
      <c r="D3188" s="6">
        <v>0</v>
      </c>
      <c r="E3188" s="7">
        <v>66537.213715026097</v>
      </c>
      <c r="F3188" s="16">
        <f>SUMIFS(Table2[time],Table2[config],Table2[[#This Row],[config]],Table2[repetition],Table2[[#This Row],[repetition]])</f>
        <v>24309038.304358065</v>
      </c>
      <c r="G3188" s="16">
        <f>IF(Table2[[#This Row],[time]]&lt;7200000,1,0)</f>
        <v>1</v>
      </c>
      <c r="H3188" t="s">
        <v>244</v>
      </c>
      <c r="I3188">
        <v>7</v>
      </c>
      <c r="J3188" t="s">
        <v>238</v>
      </c>
      <c r="K3188" t="s">
        <v>239</v>
      </c>
      <c r="L3188" t="s">
        <v>251</v>
      </c>
      <c r="M3188" t="s">
        <v>232</v>
      </c>
      <c r="N3188" t="s">
        <v>233</v>
      </c>
      <c r="O3188">
        <v>200</v>
      </c>
      <c r="P3188">
        <v>50</v>
      </c>
      <c r="Q3188" t="s">
        <v>248</v>
      </c>
      <c r="R3188" t="s">
        <v>244</v>
      </c>
      <c r="S3188" t="s">
        <v>236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1</v>
      </c>
      <c r="AA3188" t="b">
        <v>0</v>
      </c>
      <c r="AB3188" t="b">
        <v>0</v>
      </c>
      <c r="AC3188" t="b">
        <v>0</v>
      </c>
    </row>
    <row r="3189" spans="1:29" x14ac:dyDescent="0.2">
      <c r="A3189" s="8">
        <v>2</v>
      </c>
      <c r="B3189" s="8" t="s">
        <v>195</v>
      </c>
      <c r="C3189" s="8" t="s">
        <v>90</v>
      </c>
      <c r="D3189" s="8">
        <v>0</v>
      </c>
      <c r="E3189" s="9">
        <v>96565.096355974601</v>
      </c>
      <c r="F3189" s="17">
        <f>SUMIFS(Table2[time],Table2[config],Table2[[#This Row],[config]],Table2[repetition],Table2[[#This Row],[repetition]])</f>
        <v>24309038.304358065</v>
      </c>
      <c r="G3189" s="17">
        <f>IF(Table2[[#This Row],[time]]&lt;7200000,1,0)</f>
        <v>1</v>
      </c>
      <c r="H3189" t="s">
        <v>244</v>
      </c>
      <c r="I3189">
        <v>7</v>
      </c>
      <c r="J3189" t="s">
        <v>238</v>
      </c>
      <c r="K3189" t="s">
        <v>239</v>
      </c>
      <c r="L3189" t="s">
        <v>251</v>
      </c>
      <c r="M3189" t="s">
        <v>232</v>
      </c>
      <c r="N3189" t="s">
        <v>233</v>
      </c>
      <c r="O3189">
        <v>200</v>
      </c>
      <c r="P3189">
        <v>50</v>
      </c>
      <c r="Q3189" t="s">
        <v>248</v>
      </c>
      <c r="R3189" t="s">
        <v>244</v>
      </c>
      <c r="S3189" t="s">
        <v>236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1</v>
      </c>
      <c r="AA3189" t="b">
        <v>0</v>
      </c>
      <c r="AB3189" t="b">
        <v>0</v>
      </c>
      <c r="AC3189" t="b">
        <v>0</v>
      </c>
    </row>
    <row r="3190" spans="1:29" x14ac:dyDescent="0.2">
      <c r="A3190" s="6">
        <v>2</v>
      </c>
      <c r="B3190" s="6" t="s">
        <v>185</v>
      </c>
      <c r="C3190" s="6" t="s">
        <v>90</v>
      </c>
      <c r="D3190" s="6">
        <v>0</v>
      </c>
      <c r="E3190" s="7">
        <v>109305.358758021</v>
      </c>
      <c r="F3190" s="16">
        <f>SUMIFS(Table2[time],Table2[config],Table2[[#This Row],[config]],Table2[repetition],Table2[[#This Row],[repetition]])</f>
        <v>24309038.304358065</v>
      </c>
      <c r="G3190" s="16">
        <f>IF(Table2[[#This Row],[time]]&lt;7200000,1,0)</f>
        <v>1</v>
      </c>
      <c r="H3190" t="s">
        <v>244</v>
      </c>
      <c r="I3190">
        <v>7</v>
      </c>
      <c r="J3190" t="s">
        <v>238</v>
      </c>
      <c r="K3190" t="s">
        <v>239</v>
      </c>
      <c r="L3190" t="s">
        <v>251</v>
      </c>
      <c r="M3190" t="s">
        <v>232</v>
      </c>
      <c r="N3190" t="s">
        <v>233</v>
      </c>
      <c r="O3190">
        <v>200</v>
      </c>
      <c r="P3190">
        <v>50</v>
      </c>
      <c r="Q3190" t="s">
        <v>248</v>
      </c>
      <c r="R3190" t="s">
        <v>244</v>
      </c>
      <c r="S3190" t="s">
        <v>236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1</v>
      </c>
      <c r="AA3190" t="b">
        <v>0</v>
      </c>
      <c r="AB3190" t="b">
        <v>0</v>
      </c>
      <c r="AC3190" t="b">
        <v>0</v>
      </c>
    </row>
    <row r="3191" spans="1:29" x14ac:dyDescent="0.2">
      <c r="A3191" s="8">
        <v>2</v>
      </c>
      <c r="B3191" s="8" t="s">
        <v>180</v>
      </c>
      <c r="C3191" s="8" t="s">
        <v>90</v>
      </c>
      <c r="D3191" s="8">
        <v>0</v>
      </c>
      <c r="E3191" s="9">
        <v>41750.958528020397</v>
      </c>
      <c r="F3191" s="17">
        <f>SUMIFS(Table2[time],Table2[config],Table2[[#This Row],[config]],Table2[repetition],Table2[[#This Row],[repetition]])</f>
        <v>24309038.304358065</v>
      </c>
      <c r="G3191" s="17">
        <f>IF(Table2[[#This Row],[time]]&lt;7200000,1,0)</f>
        <v>1</v>
      </c>
      <c r="H3191" t="s">
        <v>244</v>
      </c>
      <c r="I3191">
        <v>7</v>
      </c>
      <c r="J3191" t="s">
        <v>238</v>
      </c>
      <c r="K3191" t="s">
        <v>239</v>
      </c>
      <c r="L3191" t="s">
        <v>251</v>
      </c>
      <c r="M3191" t="s">
        <v>232</v>
      </c>
      <c r="N3191" t="s">
        <v>233</v>
      </c>
      <c r="O3191">
        <v>200</v>
      </c>
      <c r="P3191">
        <v>50</v>
      </c>
      <c r="Q3191" t="s">
        <v>248</v>
      </c>
      <c r="R3191" t="s">
        <v>244</v>
      </c>
      <c r="S3191" t="s">
        <v>236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1</v>
      </c>
      <c r="AA3191" t="b">
        <v>0</v>
      </c>
      <c r="AB3191" t="b">
        <v>0</v>
      </c>
      <c r="AC3191" t="b">
        <v>0</v>
      </c>
    </row>
    <row r="3192" spans="1:29" x14ac:dyDescent="0.2">
      <c r="A3192" s="6">
        <v>2</v>
      </c>
      <c r="B3192" s="6" t="s">
        <v>200</v>
      </c>
      <c r="C3192" s="6" t="s">
        <v>90</v>
      </c>
      <c r="D3192" s="6">
        <v>16</v>
      </c>
      <c r="E3192" s="7">
        <v>96826.040227024307</v>
      </c>
      <c r="F3192" s="16">
        <f>SUMIFS(Table2[time],Table2[config],Table2[[#This Row],[config]],Table2[repetition],Table2[[#This Row],[repetition]])</f>
        <v>24309038.304358065</v>
      </c>
      <c r="G3192" s="16">
        <f>IF(Table2[[#This Row],[time]]&lt;7200000,1,0)</f>
        <v>1</v>
      </c>
      <c r="H3192" t="s">
        <v>244</v>
      </c>
      <c r="I3192">
        <v>7</v>
      </c>
      <c r="J3192" t="s">
        <v>238</v>
      </c>
      <c r="K3192" t="s">
        <v>239</v>
      </c>
      <c r="L3192" t="s">
        <v>251</v>
      </c>
      <c r="M3192" t="s">
        <v>232</v>
      </c>
      <c r="N3192" t="s">
        <v>233</v>
      </c>
      <c r="O3192">
        <v>200</v>
      </c>
      <c r="P3192">
        <v>50</v>
      </c>
      <c r="Q3192" t="s">
        <v>248</v>
      </c>
      <c r="R3192" t="s">
        <v>244</v>
      </c>
      <c r="S3192" t="s">
        <v>236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1</v>
      </c>
      <c r="AA3192" t="b">
        <v>0</v>
      </c>
      <c r="AB3192" t="b">
        <v>0</v>
      </c>
      <c r="AC3192" t="b">
        <v>0</v>
      </c>
    </row>
    <row r="3193" spans="1:29" x14ac:dyDescent="0.2">
      <c r="A3193" s="8">
        <v>2</v>
      </c>
      <c r="B3193" s="8" t="s">
        <v>198</v>
      </c>
      <c r="C3193" s="8" t="s">
        <v>90</v>
      </c>
      <c r="D3193" s="8">
        <v>1</v>
      </c>
      <c r="E3193" s="9">
        <v>65264.619640016397</v>
      </c>
      <c r="F3193" s="17">
        <f>SUMIFS(Table2[time],Table2[config],Table2[[#This Row],[config]],Table2[repetition],Table2[[#This Row],[repetition]])</f>
        <v>24309038.304358065</v>
      </c>
      <c r="G3193" s="17">
        <f>IF(Table2[[#This Row],[time]]&lt;7200000,1,0)</f>
        <v>1</v>
      </c>
      <c r="H3193" t="s">
        <v>244</v>
      </c>
      <c r="I3193">
        <v>7</v>
      </c>
      <c r="J3193" t="s">
        <v>238</v>
      </c>
      <c r="K3193" t="s">
        <v>239</v>
      </c>
      <c r="L3193" t="s">
        <v>251</v>
      </c>
      <c r="M3193" t="s">
        <v>232</v>
      </c>
      <c r="N3193" t="s">
        <v>233</v>
      </c>
      <c r="O3193">
        <v>200</v>
      </c>
      <c r="P3193">
        <v>50</v>
      </c>
      <c r="Q3193" t="s">
        <v>248</v>
      </c>
      <c r="R3193" t="s">
        <v>244</v>
      </c>
      <c r="S3193" t="s">
        <v>236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1</v>
      </c>
      <c r="AA3193" t="b">
        <v>0</v>
      </c>
      <c r="AB3193" t="b">
        <v>0</v>
      </c>
      <c r="AC3193" t="b">
        <v>0</v>
      </c>
    </row>
    <row r="3194" spans="1:29" x14ac:dyDescent="0.2">
      <c r="A3194" s="6">
        <v>2</v>
      </c>
      <c r="B3194" s="6" t="s">
        <v>189</v>
      </c>
      <c r="C3194" s="6" t="s">
        <v>90</v>
      </c>
      <c r="D3194" s="6">
        <v>0</v>
      </c>
      <c r="E3194" s="7">
        <v>53518.357744032903</v>
      </c>
      <c r="F3194" s="16">
        <f>SUMIFS(Table2[time],Table2[config],Table2[[#This Row],[config]],Table2[repetition],Table2[[#This Row],[repetition]])</f>
        <v>24309038.304358065</v>
      </c>
      <c r="G3194" s="16">
        <f>IF(Table2[[#This Row],[time]]&lt;7200000,1,0)</f>
        <v>1</v>
      </c>
      <c r="H3194" t="s">
        <v>244</v>
      </c>
      <c r="I3194">
        <v>7</v>
      </c>
      <c r="J3194" t="s">
        <v>238</v>
      </c>
      <c r="K3194" t="s">
        <v>239</v>
      </c>
      <c r="L3194" t="s">
        <v>251</v>
      </c>
      <c r="M3194" t="s">
        <v>232</v>
      </c>
      <c r="N3194" t="s">
        <v>233</v>
      </c>
      <c r="O3194">
        <v>200</v>
      </c>
      <c r="P3194">
        <v>50</v>
      </c>
      <c r="Q3194" t="s">
        <v>248</v>
      </c>
      <c r="R3194" t="s">
        <v>244</v>
      </c>
      <c r="S3194" t="s">
        <v>236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1</v>
      </c>
      <c r="AA3194" t="b">
        <v>0</v>
      </c>
      <c r="AB3194" t="b">
        <v>0</v>
      </c>
      <c r="AC3194" t="b">
        <v>0</v>
      </c>
    </row>
    <row r="3195" spans="1:29" x14ac:dyDescent="0.2">
      <c r="A3195" s="8">
        <v>2</v>
      </c>
      <c r="B3195" s="8" t="s">
        <v>196</v>
      </c>
      <c r="C3195" s="8" t="s">
        <v>90</v>
      </c>
      <c r="D3195" s="8">
        <v>13</v>
      </c>
      <c r="E3195" s="9">
        <v>61141.301972034802</v>
      </c>
      <c r="F3195" s="17">
        <f>SUMIFS(Table2[time],Table2[config],Table2[[#This Row],[config]],Table2[repetition],Table2[[#This Row],[repetition]])</f>
        <v>24309038.304358065</v>
      </c>
      <c r="G3195" s="17">
        <f>IF(Table2[[#This Row],[time]]&lt;7200000,1,0)</f>
        <v>1</v>
      </c>
      <c r="H3195" t="s">
        <v>244</v>
      </c>
      <c r="I3195">
        <v>7</v>
      </c>
      <c r="J3195" t="s">
        <v>238</v>
      </c>
      <c r="K3195" t="s">
        <v>239</v>
      </c>
      <c r="L3195" t="s">
        <v>251</v>
      </c>
      <c r="M3195" t="s">
        <v>232</v>
      </c>
      <c r="N3195" t="s">
        <v>233</v>
      </c>
      <c r="O3195">
        <v>200</v>
      </c>
      <c r="P3195">
        <v>50</v>
      </c>
      <c r="Q3195" t="s">
        <v>248</v>
      </c>
      <c r="R3195" t="s">
        <v>244</v>
      </c>
      <c r="S3195" t="s">
        <v>236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0</v>
      </c>
    </row>
    <row r="3196" spans="1:29" x14ac:dyDescent="0.2">
      <c r="A3196" s="6">
        <v>2</v>
      </c>
      <c r="B3196" s="6" t="s">
        <v>178</v>
      </c>
      <c r="C3196" s="6" t="s">
        <v>90</v>
      </c>
      <c r="D3196" s="6">
        <v>0</v>
      </c>
      <c r="E3196" s="7">
        <v>50170.574756048103</v>
      </c>
      <c r="F3196" s="16">
        <f>SUMIFS(Table2[time],Table2[config],Table2[[#This Row],[config]],Table2[repetition],Table2[[#This Row],[repetition]])</f>
        <v>24309038.304358065</v>
      </c>
      <c r="G3196" s="16">
        <f>IF(Table2[[#This Row],[time]]&lt;7200000,1,0)</f>
        <v>1</v>
      </c>
      <c r="H3196" t="s">
        <v>244</v>
      </c>
      <c r="I3196">
        <v>7</v>
      </c>
      <c r="J3196" t="s">
        <v>238</v>
      </c>
      <c r="K3196" t="s">
        <v>239</v>
      </c>
      <c r="L3196" t="s">
        <v>251</v>
      </c>
      <c r="M3196" t="s">
        <v>232</v>
      </c>
      <c r="N3196" t="s">
        <v>233</v>
      </c>
      <c r="O3196">
        <v>200</v>
      </c>
      <c r="P3196">
        <v>50</v>
      </c>
      <c r="Q3196" t="s">
        <v>248</v>
      </c>
      <c r="R3196" t="s">
        <v>244</v>
      </c>
      <c r="S3196" t="s">
        <v>236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1</v>
      </c>
      <c r="AA3196" t="b">
        <v>0</v>
      </c>
      <c r="AB3196" t="b">
        <v>0</v>
      </c>
      <c r="AC3196" t="b">
        <v>0</v>
      </c>
    </row>
    <row r="3197" spans="1:29" x14ac:dyDescent="0.2">
      <c r="A3197" s="8">
        <v>2</v>
      </c>
      <c r="B3197" s="8" t="s">
        <v>193</v>
      </c>
      <c r="C3197" s="8" t="s">
        <v>90</v>
      </c>
      <c r="D3197" s="8">
        <v>0</v>
      </c>
      <c r="E3197" s="9">
        <v>54585.303293017198</v>
      </c>
      <c r="F3197" s="17">
        <f>SUMIFS(Table2[time],Table2[config],Table2[[#This Row],[config]],Table2[repetition],Table2[[#This Row],[repetition]])</f>
        <v>24309038.304358065</v>
      </c>
      <c r="G3197" s="17">
        <f>IF(Table2[[#This Row],[time]]&lt;7200000,1,0)</f>
        <v>1</v>
      </c>
      <c r="H3197" t="s">
        <v>244</v>
      </c>
      <c r="I3197">
        <v>7</v>
      </c>
      <c r="J3197" t="s">
        <v>238</v>
      </c>
      <c r="K3197" t="s">
        <v>239</v>
      </c>
      <c r="L3197" t="s">
        <v>251</v>
      </c>
      <c r="M3197" t="s">
        <v>232</v>
      </c>
      <c r="N3197" t="s">
        <v>233</v>
      </c>
      <c r="O3197">
        <v>200</v>
      </c>
      <c r="P3197">
        <v>50</v>
      </c>
      <c r="Q3197" t="s">
        <v>248</v>
      </c>
      <c r="R3197" t="s">
        <v>244</v>
      </c>
      <c r="S3197" t="s">
        <v>236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1</v>
      </c>
      <c r="AA3197" t="b">
        <v>0</v>
      </c>
      <c r="AB3197" t="b">
        <v>0</v>
      </c>
      <c r="AC3197" t="b">
        <v>0</v>
      </c>
    </row>
    <row r="3198" spans="1:29" x14ac:dyDescent="0.2">
      <c r="A3198" s="6">
        <v>2</v>
      </c>
      <c r="B3198" s="6" t="s">
        <v>199</v>
      </c>
      <c r="C3198" s="6" t="s">
        <v>90</v>
      </c>
      <c r="D3198" s="6">
        <v>0</v>
      </c>
      <c r="E3198" s="7">
        <v>41366.270613973</v>
      </c>
      <c r="F3198" s="16">
        <f>SUMIFS(Table2[time],Table2[config],Table2[[#This Row],[config]],Table2[repetition],Table2[[#This Row],[repetition]])</f>
        <v>24309038.304358065</v>
      </c>
      <c r="G3198" s="16">
        <f>IF(Table2[[#This Row],[time]]&lt;7200000,1,0)</f>
        <v>1</v>
      </c>
      <c r="H3198" t="s">
        <v>244</v>
      </c>
      <c r="I3198">
        <v>7</v>
      </c>
      <c r="J3198" t="s">
        <v>238</v>
      </c>
      <c r="K3198" t="s">
        <v>239</v>
      </c>
      <c r="L3198" t="s">
        <v>251</v>
      </c>
      <c r="M3198" t="s">
        <v>232</v>
      </c>
      <c r="N3198" t="s">
        <v>233</v>
      </c>
      <c r="O3198">
        <v>200</v>
      </c>
      <c r="P3198">
        <v>50</v>
      </c>
      <c r="Q3198" t="s">
        <v>248</v>
      </c>
      <c r="R3198" t="s">
        <v>244</v>
      </c>
      <c r="S3198" t="s">
        <v>236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0</v>
      </c>
      <c r="AB3198" t="b">
        <v>0</v>
      </c>
      <c r="AC3198" t="b">
        <v>0</v>
      </c>
    </row>
    <row r="3199" spans="1:29" x14ac:dyDescent="0.2">
      <c r="A3199" s="8">
        <v>2</v>
      </c>
      <c r="B3199" s="8" t="s">
        <v>197</v>
      </c>
      <c r="C3199" s="8" t="s">
        <v>90</v>
      </c>
      <c r="D3199" s="8">
        <v>0</v>
      </c>
      <c r="E3199" s="9">
        <v>41021.247169992399</v>
      </c>
      <c r="F3199" s="17">
        <f>SUMIFS(Table2[time],Table2[config],Table2[[#This Row],[config]],Table2[repetition],Table2[[#This Row],[repetition]])</f>
        <v>24309038.304358065</v>
      </c>
      <c r="G3199" s="17">
        <f>IF(Table2[[#This Row],[time]]&lt;7200000,1,0)</f>
        <v>1</v>
      </c>
      <c r="H3199" t="s">
        <v>244</v>
      </c>
      <c r="I3199">
        <v>7</v>
      </c>
      <c r="J3199" t="s">
        <v>238</v>
      </c>
      <c r="K3199" t="s">
        <v>239</v>
      </c>
      <c r="L3199" t="s">
        <v>251</v>
      </c>
      <c r="M3199" t="s">
        <v>232</v>
      </c>
      <c r="N3199" t="s">
        <v>233</v>
      </c>
      <c r="O3199">
        <v>200</v>
      </c>
      <c r="P3199">
        <v>50</v>
      </c>
      <c r="Q3199" t="s">
        <v>248</v>
      </c>
      <c r="R3199" t="s">
        <v>244</v>
      </c>
      <c r="S3199" t="s">
        <v>236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1</v>
      </c>
      <c r="AA3199" t="b">
        <v>0</v>
      </c>
      <c r="AB3199" t="b">
        <v>0</v>
      </c>
      <c r="AC3199" t="b">
        <v>0</v>
      </c>
    </row>
    <row r="3200" spans="1:29" x14ac:dyDescent="0.2">
      <c r="A3200" s="6">
        <v>2</v>
      </c>
      <c r="B3200" s="6" t="s">
        <v>179</v>
      </c>
      <c r="C3200" s="6" t="s">
        <v>90</v>
      </c>
      <c r="D3200" s="6">
        <v>0</v>
      </c>
      <c r="E3200" s="7">
        <v>76924.620802979902</v>
      </c>
      <c r="F3200" s="16">
        <f>SUMIFS(Table2[time],Table2[config],Table2[[#This Row],[config]],Table2[repetition],Table2[[#This Row],[repetition]])</f>
        <v>24309038.304358065</v>
      </c>
      <c r="G3200" s="16">
        <f>IF(Table2[[#This Row],[time]]&lt;7200000,1,0)</f>
        <v>1</v>
      </c>
      <c r="H3200" t="s">
        <v>244</v>
      </c>
      <c r="I3200">
        <v>7</v>
      </c>
      <c r="J3200" t="s">
        <v>238</v>
      </c>
      <c r="K3200" t="s">
        <v>239</v>
      </c>
      <c r="L3200" t="s">
        <v>251</v>
      </c>
      <c r="M3200" t="s">
        <v>232</v>
      </c>
      <c r="N3200" t="s">
        <v>233</v>
      </c>
      <c r="O3200">
        <v>200</v>
      </c>
      <c r="P3200">
        <v>50</v>
      </c>
      <c r="Q3200" t="s">
        <v>248</v>
      </c>
      <c r="R3200" t="s">
        <v>244</v>
      </c>
      <c r="S3200" t="s">
        <v>236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1</v>
      </c>
      <c r="AA3200" t="b">
        <v>0</v>
      </c>
      <c r="AB3200" t="b">
        <v>0</v>
      </c>
      <c r="AC3200" t="b">
        <v>0</v>
      </c>
    </row>
    <row r="3201" spans="1:29" x14ac:dyDescent="0.2">
      <c r="A3201" s="8">
        <v>2</v>
      </c>
      <c r="B3201" s="8" t="s">
        <v>190</v>
      </c>
      <c r="C3201" s="8" t="s">
        <v>90</v>
      </c>
      <c r="D3201" s="8">
        <v>0</v>
      </c>
      <c r="E3201" s="9">
        <v>292063.361130014</v>
      </c>
      <c r="F3201" s="17">
        <f>SUMIFS(Table2[time],Table2[config],Table2[[#This Row],[config]],Table2[repetition],Table2[[#This Row],[repetition]])</f>
        <v>24309038.304358065</v>
      </c>
      <c r="G3201" s="17">
        <f>IF(Table2[[#This Row],[time]]&lt;7200000,1,0)</f>
        <v>1</v>
      </c>
      <c r="H3201" t="s">
        <v>244</v>
      </c>
      <c r="I3201">
        <v>7</v>
      </c>
      <c r="J3201" t="s">
        <v>238</v>
      </c>
      <c r="K3201" t="s">
        <v>239</v>
      </c>
      <c r="L3201" t="s">
        <v>251</v>
      </c>
      <c r="M3201" t="s">
        <v>232</v>
      </c>
      <c r="N3201" t="s">
        <v>233</v>
      </c>
      <c r="O3201">
        <v>200</v>
      </c>
      <c r="P3201">
        <v>50</v>
      </c>
      <c r="Q3201" t="s">
        <v>248</v>
      </c>
      <c r="R3201" t="s">
        <v>244</v>
      </c>
      <c r="S3201" t="s">
        <v>236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1</v>
      </c>
      <c r="AA3201" t="b">
        <v>0</v>
      </c>
      <c r="AB3201" t="b">
        <v>0</v>
      </c>
      <c r="AC3201" t="b">
        <v>0</v>
      </c>
    </row>
    <row r="3202" spans="1:29" x14ac:dyDescent="0.2">
      <c r="A3202" s="6">
        <v>2</v>
      </c>
      <c r="B3202" s="6" t="s">
        <v>186</v>
      </c>
      <c r="C3202" s="6" t="s">
        <v>90</v>
      </c>
      <c r="D3202" s="6">
        <v>0</v>
      </c>
      <c r="E3202" s="7">
        <v>61042.576378036698</v>
      </c>
      <c r="F3202" s="16">
        <f>SUMIFS(Table2[time],Table2[config],Table2[[#This Row],[config]],Table2[repetition],Table2[[#This Row],[repetition]])</f>
        <v>24309038.304358065</v>
      </c>
      <c r="G3202" s="16">
        <f>IF(Table2[[#This Row],[time]]&lt;7200000,1,0)</f>
        <v>1</v>
      </c>
      <c r="H3202" t="s">
        <v>244</v>
      </c>
      <c r="I3202">
        <v>7</v>
      </c>
      <c r="J3202" t="s">
        <v>238</v>
      </c>
      <c r="K3202" t="s">
        <v>239</v>
      </c>
      <c r="L3202" t="s">
        <v>251</v>
      </c>
      <c r="M3202" t="s">
        <v>232</v>
      </c>
      <c r="N3202" t="s">
        <v>233</v>
      </c>
      <c r="O3202">
        <v>200</v>
      </c>
      <c r="P3202">
        <v>50</v>
      </c>
      <c r="Q3202" t="s">
        <v>248</v>
      </c>
      <c r="R3202" t="s">
        <v>244</v>
      </c>
      <c r="S3202" t="s">
        <v>236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1</v>
      </c>
      <c r="AA3202" t="b">
        <v>0</v>
      </c>
      <c r="AB3202" t="b">
        <v>0</v>
      </c>
      <c r="AC3202" t="b">
        <v>0</v>
      </c>
    </row>
    <row r="3203" spans="1:29" x14ac:dyDescent="0.2">
      <c r="A3203" s="8">
        <v>2</v>
      </c>
      <c r="B3203" s="8" t="s">
        <v>177</v>
      </c>
      <c r="C3203" s="8" t="s">
        <v>90</v>
      </c>
      <c r="D3203" s="8">
        <v>0</v>
      </c>
      <c r="E3203" s="9">
        <v>84233.820420980905</v>
      </c>
      <c r="F3203" s="17">
        <f>SUMIFS(Table2[time],Table2[config],Table2[[#This Row],[config]],Table2[repetition],Table2[[#This Row],[repetition]])</f>
        <v>24309038.304358065</v>
      </c>
      <c r="G3203" s="17">
        <f>IF(Table2[[#This Row],[time]]&lt;7200000,1,0)</f>
        <v>1</v>
      </c>
      <c r="H3203" t="s">
        <v>244</v>
      </c>
      <c r="I3203">
        <v>7</v>
      </c>
      <c r="J3203" t="s">
        <v>238</v>
      </c>
      <c r="K3203" t="s">
        <v>239</v>
      </c>
      <c r="L3203" t="s">
        <v>251</v>
      </c>
      <c r="M3203" t="s">
        <v>232</v>
      </c>
      <c r="N3203" t="s">
        <v>233</v>
      </c>
      <c r="O3203">
        <v>200</v>
      </c>
      <c r="P3203">
        <v>50</v>
      </c>
      <c r="Q3203" t="s">
        <v>248</v>
      </c>
      <c r="R3203" t="s">
        <v>244</v>
      </c>
      <c r="S3203" t="s">
        <v>236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1</v>
      </c>
      <c r="AA3203" t="b">
        <v>0</v>
      </c>
      <c r="AB3203" t="b">
        <v>0</v>
      </c>
      <c r="AC3203" t="b">
        <v>0</v>
      </c>
    </row>
    <row r="3204" spans="1:29" x14ac:dyDescent="0.2">
      <c r="A3204" s="6">
        <v>2</v>
      </c>
      <c r="B3204" s="6" t="s">
        <v>202</v>
      </c>
      <c r="C3204" s="6" t="s">
        <v>90</v>
      </c>
      <c r="D3204" s="6">
        <v>0</v>
      </c>
      <c r="E3204" s="7">
        <v>82065.456613025104</v>
      </c>
      <c r="F3204" s="16">
        <f>SUMIFS(Table2[time],Table2[config],Table2[[#This Row],[config]],Table2[repetition],Table2[[#This Row],[repetition]])</f>
        <v>24309038.304358065</v>
      </c>
      <c r="G3204" s="16">
        <f>IF(Table2[[#This Row],[time]]&lt;7200000,1,0)</f>
        <v>1</v>
      </c>
      <c r="H3204" t="s">
        <v>244</v>
      </c>
      <c r="I3204">
        <v>7</v>
      </c>
      <c r="J3204" t="s">
        <v>238</v>
      </c>
      <c r="K3204" t="s">
        <v>239</v>
      </c>
      <c r="L3204" t="s">
        <v>251</v>
      </c>
      <c r="M3204" t="s">
        <v>232</v>
      </c>
      <c r="N3204" t="s">
        <v>233</v>
      </c>
      <c r="O3204">
        <v>200</v>
      </c>
      <c r="P3204">
        <v>50</v>
      </c>
      <c r="Q3204" t="s">
        <v>248</v>
      </c>
      <c r="R3204" t="s">
        <v>244</v>
      </c>
      <c r="S3204" t="s">
        <v>236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1</v>
      </c>
      <c r="AA3204" t="b">
        <v>0</v>
      </c>
      <c r="AB3204" t="b">
        <v>0</v>
      </c>
      <c r="AC3204" t="b">
        <v>0</v>
      </c>
    </row>
    <row r="3205" spans="1:29" x14ac:dyDescent="0.2">
      <c r="A3205" s="8">
        <v>2</v>
      </c>
      <c r="B3205" s="8" t="s">
        <v>201</v>
      </c>
      <c r="C3205" s="8" t="s">
        <v>90</v>
      </c>
      <c r="D3205" s="8">
        <v>0</v>
      </c>
      <c r="E3205" s="9">
        <v>85187.345150974506</v>
      </c>
      <c r="F3205" s="17">
        <f>SUMIFS(Table2[time],Table2[config],Table2[[#This Row],[config]],Table2[repetition],Table2[[#This Row],[repetition]])</f>
        <v>24309038.304358065</v>
      </c>
      <c r="G3205" s="17">
        <f>IF(Table2[[#This Row],[time]]&lt;7200000,1,0)</f>
        <v>1</v>
      </c>
      <c r="H3205" t="s">
        <v>244</v>
      </c>
      <c r="I3205">
        <v>7</v>
      </c>
      <c r="J3205" t="s">
        <v>238</v>
      </c>
      <c r="K3205" t="s">
        <v>239</v>
      </c>
      <c r="L3205" t="s">
        <v>251</v>
      </c>
      <c r="M3205" t="s">
        <v>232</v>
      </c>
      <c r="N3205" t="s">
        <v>233</v>
      </c>
      <c r="O3205">
        <v>200</v>
      </c>
      <c r="P3205">
        <v>50</v>
      </c>
      <c r="Q3205" t="s">
        <v>248</v>
      </c>
      <c r="R3205" t="s">
        <v>244</v>
      </c>
      <c r="S3205" t="s">
        <v>236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1</v>
      </c>
      <c r="AA3205" t="b">
        <v>0</v>
      </c>
      <c r="AB3205" t="b">
        <v>0</v>
      </c>
      <c r="AC3205" t="b">
        <v>0</v>
      </c>
    </row>
    <row r="3206" spans="1:29" x14ac:dyDescent="0.2">
      <c r="A3206" s="6">
        <v>2</v>
      </c>
      <c r="B3206" s="6" t="s">
        <v>188</v>
      </c>
      <c r="C3206" s="6" t="s">
        <v>90</v>
      </c>
      <c r="D3206" s="6">
        <v>0</v>
      </c>
      <c r="E3206" s="7">
        <v>108282.28107996901</v>
      </c>
      <c r="F3206" s="16">
        <f>SUMIFS(Table2[time],Table2[config],Table2[[#This Row],[config]],Table2[repetition],Table2[[#This Row],[repetition]])</f>
        <v>24309038.304358065</v>
      </c>
      <c r="G3206" s="16">
        <f>IF(Table2[[#This Row],[time]]&lt;7200000,1,0)</f>
        <v>1</v>
      </c>
      <c r="H3206" t="s">
        <v>244</v>
      </c>
      <c r="I3206">
        <v>7</v>
      </c>
      <c r="J3206" t="s">
        <v>238</v>
      </c>
      <c r="K3206" t="s">
        <v>239</v>
      </c>
      <c r="L3206" t="s">
        <v>251</v>
      </c>
      <c r="M3206" t="s">
        <v>232</v>
      </c>
      <c r="N3206" t="s">
        <v>233</v>
      </c>
      <c r="O3206">
        <v>200</v>
      </c>
      <c r="P3206">
        <v>50</v>
      </c>
      <c r="Q3206" t="s">
        <v>248</v>
      </c>
      <c r="R3206" t="s">
        <v>244</v>
      </c>
      <c r="S3206" t="s">
        <v>236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</row>
    <row r="3207" spans="1:29" x14ac:dyDescent="0.2">
      <c r="A3207" s="8">
        <v>2</v>
      </c>
      <c r="B3207" s="8" t="s">
        <v>191</v>
      </c>
      <c r="C3207" s="8" t="s">
        <v>90</v>
      </c>
      <c r="D3207" s="8">
        <v>6</v>
      </c>
      <c r="E3207" s="9">
        <v>159291.352254978</v>
      </c>
      <c r="F3207" s="17">
        <f>SUMIFS(Table2[time],Table2[config],Table2[[#This Row],[config]],Table2[repetition],Table2[[#This Row],[repetition]])</f>
        <v>24309038.304358065</v>
      </c>
      <c r="G3207" s="17">
        <f>IF(Table2[[#This Row],[time]]&lt;7200000,1,0)</f>
        <v>1</v>
      </c>
      <c r="H3207" t="s">
        <v>244</v>
      </c>
      <c r="I3207">
        <v>7</v>
      </c>
      <c r="J3207" t="s">
        <v>238</v>
      </c>
      <c r="K3207" t="s">
        <v>239</v>
      </c>
      <c r="L3207" t="s">
        <v>251</v>
      </c>
      <c r="M3207" t="s">
        <v>232</v>
      </c>
      <c r="N3207" t="s">
        <v>233</v>
      </c>
      <c r="O3207">
        <v>200</v>
      </c>
      <c r="P3207">
        <v>50</v>
      </c>
      <c r="Q3207" t="s">
        <v>248</v>
      </c>
      <c r="R3207" t="s">
        <v>244</v>
      </c>
      <c r="S3207" t="s">
        <v>236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1</v>
      </c>
      <c r="AA3207" t="b">
        <v>0</v>
      </c>
      <c r="AB3207" t="b">
        <v>0</v>
      </c>
      <c r="AC3207" t="b">
        <v>0</v>
      </c>
    </row>
    <row r="3208" spans="1:29" x14ac:dyDescent="0.2">
      <c r="A3208" s="6">
        <v>2</v>
      </c>
      <c r="B3208" s="6" t="s">
        <v>203</v>
      </c>
      <c r="C3208" s="6" t="s">
        <v>90</v>
      </c>
      <c r="D3208" s="6">
        <v>2</v>
      </c>
      <c r="E3208" s="7">
        <v>397781.95390303101</v>
      </c>
      <c r="F3208" s="16">
        <f>SUMIFS(Table2[time],Table2[config],Table2[[#This Row],[config]],Table2[repetition],Table2[[#This Row],[repetition]])</f>
        <v>24309038.304358065</v>
      </c>
      <c r="G3208" s="16">
        <f>IF(Table2[[#This Row],[time]]&lt;7200000,1,0)</f>
        <v>1</v>
      </c>
      <c r="H3208" t="s">
        <v>244</v>
      </c>
      <c r="I3208">
        <v>7</v>
      </c>
      <c r="J3208" t="s">
        <v>238</v>
      </c>
      <c r="K3208" t="s">
        <v>239</v>
      </c>
      <c r="L3208" t="s">
        <v>251</v>
      </c>
      <c r="M3208" t="s">
        <v>232</v>
      </c>
      <c r="N3208" t="s">
        <v>233</v>
      </c>
      <c r="O3208">
        <v>200</v>
      </c>
      <c r="P3208">
        <v>50</v>
      </c>
      <c r="Q3208" t="s">
        <v>248</v>
      </c>
      <c r="R3208" t="s">
        <v>244</v>
      </c>
      <c r="S3208" t="s">
        <v>236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1</v>
      </c>
      <c r="AA3208" t="b">
        <v>0</v>
      </c>
      <c r="AB3208" t="b">
        <v>0</v>
      </c>
      <c r="AC3208" t="b">
        <v>0</v>
      </c>
    </row>
    <row r="3209" spans="1:29" x14ac:dyDescent="0.2">
      <c r="A3209" s="8">
        <v>2</v>
      </c>
      <c r="B3209" s="8" t="s">
        <v>204</v>
      </c>
      <c r="C3209" s="8" t="s">
        <v>90</v>
      </c>
      <c r="D3209" s="8">
        <v>0</v>
      </c>
      <c r="E3209" s="9">
        <v>7212726.9648289597</v>
      </c>
      <c r="F3209" s="17">
        <f>SUMIFS(Table2[time],Table2[config],Table2[[#This Row],[config]],Table2[repetition],Table2[[#This Row],[repetition]])</f>
        <v>24309038.304358065</v>
      </c>
      <c r="G3209" s="17">
        <f>IF(Table2[[#This Row],[time]]&lt;7200000,1,0)</f>
        <v>0</v>
      </c>
      <c r="H3209" t="s">
        <v>244</v>
      </c>
      <c r="I3209">
        <v>7</v>
      </c>
      <c r="J3209" t="s">
        <v>238</v>
      </c>
      <c r="K3209" t="s">
        <v>239</v>
      </c>
      <c r="L3209" t="s">
        <v>251</v>
      </c>
      <c r="M3209" t="s">
        <v>232</v>
      </c>
      <c r="N3209" t="s">
        <v>233</v>
      </c>
      <c r="O3209">
        <v>200</v>
      </c>
      <c r="P3209">
        <v>50</v>
      </c>
      <c r="Q3209" t="s">
        <v>248</v>
      </c>
      <c r="R3209" t="s">
        <v>244</v>
      </c>
      <c r="S3209" t="s">
        <v>236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1</v>
      </c>
      <c r="AA3209" t="b">
        <v>0</v>
      </c>
      <c r="AB3209" t="b">
        <v>0</v>
      </c>
      <c r="AC3209" t="b">
        <v>0</v>
      </c>
    </row>
    <row r="3210" spans="1:29" x14ac:dyDescent="0.2">
      <c r="A3210" s="6">
        <v>2</v>
      </c>
      <c r="B3210" s="6" t="s">
        <v>205</v>
      </c>
      <c r="C3210" s="6" t="s">
        <v>90</v>
      </c>
      <c r="D3210" s="6">
        <v>0</v>
      </c>
      <c r="E3210" s="7">
        <v>7221873.7876280202</v>
      </c>
      <c r="F3210" s="16">
        <f>SUMIFS(Table2[time],Table2[config],Table2[[#This Row],[config]],Table2[repetition],Table2[[#This Row],[repetition]])</f>
        <v>24309038.304358065</v>
      </c>
      <c r="G3210" s="16">
        <f>IF(Table2[[#This Row],[time]]&lt;7200000,1,0)</f>
        <v>0</v>
      </c>
      <c r="H3210" t="s">
        <v>244</v>
      </c>
      <c r="I3210">
        <v>7</v>
      </c>
      <c r="J3210" t="s">
        <v>238</v>
      </c>
      <c r="K3210" t="s">
        <v>239</v>
      </c>
      <c r="L3210" t="s">
        <v>251</v>
      </c>
      <c r="M3210" t="s">
        <v>232</v>
      </c>
      <c r="N3210" t="s">
        <v>233</v>
      </c>
      <c r="O3210">
        <v>200</v>
      </c>
      <c r="P3210">
        <v>50</v>
      </c>
      <c r="Q3210" t="s">
        <v>248</v>
      </c>
      <c r="R3210" t="s">
        <v>244</v>
      </c>
      <c r="S3210" t="s">
        <v>236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1</v>
      </c>
      <c r="AA3210" t="b">
        <v>0</v>
      </c>
      <c r="AB3210" t="b">
        <v>0</v>
      </c>
      <c r="AC3210" t="b">
        <v>0</v>
      </c>
    </row>
    <row r="3211" spans="1:29" x14ac:dyDescent="0.2">
      <c r="A3211" s="8">
        <v>2</v>
      </c>
      <c r="B3211" s="8" t="s">
        <v>187</v>
      </c>
      <c r="C3211" s="8" t="s">
        <v>90</v>
      </c>
      <c r="D3211" s="8">
        <v>0</v>
      </c>
      <c r="E3211" s="9">
        <v>7278375.4919859897</v>
      </c>
      <c r="F3211" s="17">
        <f>SUMIFS(Table2[time],Table2[config],Table2[[#This Row],[config]],Table2[repetition],Table2[[#This Row],[repetition]])</f>
        <v>24309038.304358065</v>
      </c>
      <c r="G3211" s="17">
        <f>IF(Table2[[#This Row],[time]]&lt;7200000,1,0)</f>
        <v>0</v>
      </c>
      <c r="H3211" t="s">
        <v>244</v>
      </c>
      <c r="I3211">
        <v>7</v>
      </c>
      <c r="J3211" t="s">
        <v>238</v>
      </c>
      <c r="K3211" t="s">
        <v>239</v>
      </c>
      <c r="L3211" t="s">
        <v>251</v>
      </c>
      <c r="M3211" t="s">
        <v>232</v>
      </c>
      <c r="N3211" t="s">
        <v>233</v>
      </c>
      <c r="O3211">
        <v>200</v>
      </c>
      <c r="P3211">
        <v>50</v>
      </c>
      <c r="Q3211" t="s">
        <v>248</v>
      </c>
      <c r="R3211" t="s">
        <v>244</v>
      </c>
      <c r="S3211" t="s">
        <v>236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1</v>
      </c>
      <c r="AA3211" t="b">
        <v>0</v>
      </c>
      <c r="AB3211" t="b">
        <v>0</v>
      </c>
      <c r="AC3211" t="b">
        <v>0</v>
      </c>
    </row>
    <row r="3212" spans="1:29" x14ac:dyDescent="0.2">
      <c r="A3212" s="6">
        <v>3</v>
      </c>
      <c r="B3212" s="6" t="s">
        <v>205</v>
      </c>
      <c r="C3212" s="6" t="s">
        <v>90</v>
      </c>
      <c r="D3212" s="6">
        <v>0</v>
      </c>
      <c r="E3212" s="7">
        <v>7230339.67612998</v>
      </c>
      <c r="F3212" s="16">
        <f>SUMIFS(Table2[time],Table2[config],Table2[[#This Row],[config]],Table2[repetition],Table2[[#This Row],[repetition]])</f>
        <v>27532885.218034822</v>
      </c>
      <c r="G3212" s="16">
        <f>IF(Table2[[#This Row],[time]]&lt;7200000,1,0)</f>
        <v>0</v>
      </c>
      <c r="H3212" t="s">
        <v>244</v>
      </c>
      <c r="I3212">
        <v>7</v>
      </c>
      <c r="J3212" t="s">
        <v>238</v>
      </c>
      <c r="K3212" t="s">
        <v>239</v>
      </c>
      <c r="L3212" t="s">
        <v>251</v>
      </c>
      <c r="M3212" t="s">
        <v>232</v>
      </c>
      <c r="N3212" t="s">
        <v>233</v>
      </c>
      <c r="O3212">
        <v>200</v>
      </c>
      <c r="P3212">
        <v>50</v>
      </c>
      <c r="Q3212" t="s">
        <v>248</v>
      </c>
      <c r="R3212" t="s">
        <v>244</v>
      </c>
      <c r="S3212" t="s">
        <v>236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1</v>
      </c>
      <c r="AA3212" t="b">
        <v>0</v>
      </c>
      <c r="AB3212" t="b">
        <v>0</v>
      </c>
      <c r="AC3212" t="b">
        <v>0</v>
      </c>
    </row>
    <row r="3213" spans="1:29" x14ac:dyDescent="0.2">
      <c r="A3213" s="8">
        <v>3</v>
      </c>
      <c r="B3213" s="8" t="s">
        <v>187</v>
      </c>
      <c r="C3213" s="8" t="s">
        <v>90</v>
      </c>
      <c r="D3213" s="8">
        <v>0</v>
      </c>
      <c r="E3213" s="9">
        <v>7373634.1795059796</v>
      </c>
      <c r="F3213" s="17">
        <f>SUMIFS(Table2[time],Table2[config],Table2[[#This Row],[config]],Table2[repetition],Table2[[#This Row],[repetition]])</f>
        <v>27532885.218034822</v>
      </c>
      <c r="G3213" s="17">
        <f>IF(Table2[[#This Row],[time]]&lt;7200000,1,0)</f>
        <v>0</v>
      </c>
      <c r="H3213" t="s">
        <v>244</v>
      </c>
      <c r="I3213">
        <v>7</v>
      </c>
      <c r="J3213" t="s">
        <v>238</v>
      </c>
      <c r="K3213" t="s">
        <v>239</v>
      </c>
      <c r="L3213" t="s">
        <v>251</v>
      </c>
      <c r="M3213" t="s">
        <v>232</v>
      </c>
      <c r="N3213" t="s">
        <v>233</v>
      </c>
      <c r="O3213">
        <v>200</v>
      </c>
      <c r="P3213">
        <v>50</v>
      </c>
      <c r="Q3213" t="s">
        <v>248</v>
      </c>
      <c r="R3213" t="s">
        <v>244</v>
      </c>
      <c r="S3213" t="s">
        <v>236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1</v>
      </c>
      <c r="AA3213" t="b">
        <v>0</v>
      </c>
      <c r="AB3213" t="b">
        <v>0</v>
      </c>
      <c r="AC3213" t="b">
        <v>0</v>
      </c>
    </row>
    <row r="3214" spans="1:29" x14ac:dyDescent="0.2">
      <c r="A3214" s="6">
        <v>3</v>
      </c>
      <c r="B3214" s="6" t="s">
        <v>204</v>
      </c>
      <c r="C3214" s="6" t="s">
        <v>90</v>
      </c>
      <c r="D3214" s="6">
        <v>0</v>
      </c>
      <c r="E3214" s="7">
        <v>7216910.0388939204</v>
      </c>
      <c r="F3214" s="16">
        <f>SUMIFS(Table2[time],Table2[config],Table2[[#This Row],[config]],Table2[repetition],Table2[[#This Row],[repetition]])</f>
        <v>27532885.218034822</v>
      </c>
      <c r="G3214" s="16">
        <f>IF(Table2[[#This Row],[time]]&lt;7200000,1,0)</f>
        <v>0</v>
      </c>
      <c r="H3214" t="s">
        <v>244</v>
      </c>
      <c r="I3214">
        <v>7</v>
      </c>
      <c r="J3214" t="s">
        <v>238</v>
      </c>
      <c r="K3214" t="s">
        <v>239</v>
      </c>
      <c r="L3214" t="s">
        <v>251</v>
      </c>
      <c r="M3214" t="s">
        <v>232</v>
      </c>
      <c r="N3214" t="s">
        <v>233</v>
      </c>
      <c r="O3214">
        <v>200</v>
      </c>
      <c r="P3214">
        <v>50</v>
      </c>
      <c r="Q3214" t="s">
        <v>248</v>
      </c>
      <c r="R3214" t="s">
        <v>244</v>
      </c>
      <c r="S3214" t="s">
        <v>236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1</v>
      </c>
      <c r="AA3214" t="b">
        <v>0</v>
      </c>
      <c r="AB3214" t="b">
        <v>0</v>
      </c>
      <c r="AC3214" t="b">
        <v>0</v>
      </c>
    </row>
    <row r="3215" spans="1:29" x14ac:dyDescent="0.2">
      <c r="A3215" s="8">
        <v>3</v>
      </c>
      <c r="B3215" s="8" t="s">
        <v>176</v>
      </c>
      <c r="C3215" s="8" t="s">
        <v>90</v>
      </c>
      <c r="D3215" s="8">
        <v>0</v>
      </c>
      <c r="E3215" s="9">
        <v>133721.369103062</v>
      </c>
      <c r="F3215" s="17">
        <f>SUMIFS(Table2[time],Table2[config],Table2[[#This Row],[config]],Table2[repetition],Table2[[#This Row],[repetition]])</f>
        <v>27532885.218034822</v>
      </c>
      <c r="G3215" s="17">
        <f>IF(Table2[[#This Row],[time]]&lt;7200000,1,0)</f>
        <v>1</v>
      </c>
      <c r="H3215" t="s">
        <v>244</v>
      </c>
      <c r="I3215">
        <v>7</v>
      </c>
      <c r="J3215" t="s">
        <v>238</v>
      </c>
      <c r="K3215" t="s">
        <v>239</v>
      </c>
      <c r="L3215" t="s">
        <v>251</v>
      </c>
      <c r="M3215" t="s">
        <v>232</v>
      </c>
      <c r="N3215" t="s">
        <v>233</v>
      </c>
      <c r="O3215">
        <v>200</v>
      </c>
      <c r="P3215">
        <v>50</v>
      </c>
      <c r="Q3215" t="s">
        <v>248</v>
      </c>
      <c r="R3215" t="s">
        <v>244</v>
      </c>
      <c r="S3215" t="s">
        <v>236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1</v>
      </c>
      <c r="AA3215" t="b">
        <v>0</v>
      </c>
      <c r="AB3215" t="b">
        <v>0</v>
      </c>
      <c r="AC3215" t="b">
        <v>0</v>
      </c>
    </row>
    <row r="3216" spans="1:29" x14ac:dyDescent="0.2">
      <c r="A3216" s="6">
        <v>3</v>
      </c>
      <c r="B3216" s="6" t="s">
        <v>181</v>
      </c>
      <c r="C3216" s="6" t="s">
        <v>90</v>
      </c>
      <c r="D3216" s="6">
        <v>0</v>
      </c>
      <c r="E3216" s="7">
        <v>111048.007959034</v>
      </c>
      <c r="F3216" s="16">
        <f>SUMIFS(Table2[time],Table2[config],Table2[[#This Row],[config]],Table2[repetition],Table2[[#This Row],[repetition]])</f>
        <v>27532885.218034822</v>
      </c>
      <c r="G3216" s="16">
        <f>IF(Table2[[#This Row],[time]]&lt;7200000,1,0)</f>
        <v>1</v>
      </c>
      <c r="H3216" t="s">
        <v>244</v>
      </c>
      <c r="I3216">
        <v>7</v>
      </c>
      <c r="J3216" t="s">
        <v>238</v>
      </c>
      <c r="K3216" t="s">
        <v>239</v>
      </c>
      <c r="L3216" t="s">
        <v>251</v>
      </c>
      <c r="M3216" t="s">
        <v>232</v>
      </c>
      <c r="N3216" t="s">
        <v>233</v>
      </c>
      <c r="O3216">
        <v>200</v>
      </c>
      <c r="P3216">
        <v>50</v>
      </c>
      <c r="Q3216" t="s">
        <v>248</v>
      </c>
      <c r="R3216" t="s">
        <v>244</v>
      </c>
      <c r="S3216" t="s">
        <v>236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1</v>
      </c>
      <c r="AA3216" t="b">
        <v>0</v>
      </c>
      <c r="AB3216" t="b">
        <v>0</v>
      </c>
      <c r="AC3216" t="b">
        <v>0</v>
      </c>
    </row>
    <row r="3217" spans="1:29" x14ac:dyDescent="0.2">
      <c r="A3217" s="8">
        <v>3</v>
      </c>
      <c r="B3217" s="8" t="s">
        <v>194</v>
      </c>
      <c r="C3217" s="8" t="s">
        <v>90</v>
      </c>
      <c r="D3217" s="8">
        <v>0</v>
      </c>
      <c r="E3217" s="9">
        <v>229380.04521897499</v>
      </c>
      <c r="F3217" s="17">
        <f>SUMIFS(Table2[time],Table2[config],Table2[[#This Row],[config]],Table2[repetition],Table2[[#This Row],[repetition]])</f>
        <v>27532885.218034822</v>
      </c>
      <c r="G3217" s="17">
        <f>IF(Table2[[#This Row],[time]]&lt;7200000,1,0)</f>
        <v>1</v>
      </c>
      <c r="H3217" t="s">
        <v>244</v>
      </c>
      <c r="I3217">
        <v>7</v>
      </c>
      <c r="J3217" t="s">
        <v>238</v>
      </c>
      <c r="K3217" t="s">
        <v>239</v>
      </c>
      <c r="L3217" t="s">
        <v>251</v>
      </c>
      <c r="M3217" t="s">
        <v>232</v>
      </c>
      <c r="N3217" t="s">
        <v>233</v>
      </c>
      <c r="O3217">
        <v>200</v>
      </c>
      <c r="P3217">
        <v>50</v>
      </c>
      <c r="Q3217" t="s">
        <v>248</v>
      </c>
      <c r="R3217" t="s">
        <v>244</v>
      </c>
      <c r="S3217" t="s">
        <v>236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1</v>
      </c>
      <c r="AA3217" t="b">
        <v>0</v>
      </c>
      <c r="AB3217" t="b">
        <v>0</v>
      </c>
      <c r="AC3217" t="b">
        <v>0</v>
      </c>
    </row>
    <row r="3218" spans="1:29" x14ac:dyDescent="0.2">
      <c r="A3218" s="6">
        <v>3</v>
      </c>
      <c r="B3218" s="6" t="s">
        <v>192</v>
      </c>
      <c r="C3218" s="6" t="s">
        <v>90</v>
      </c>
      <c r="D3218" s="6">
        <v>0</v>
      </c>
      <c r="E3218" s="7">
        <v>150720.186135033</v>
      </c>
      <c r="F3218" s="16">
        <f>SUMIFS(Table2[time],Table2[config],Table2[[#This Row],[config]],Table2[repetition],Table2[[#This Row],[repetition]])</f>
        <v>27532885.218034822</v>
      </c>
      <c r="G3218" s="16">
        <f>IF(Table2[[#This Row],[time]]&lt;7200000,1,0)</f>
        <v>1</v>
      </c>
      <c r="H3218" t="s">
        <v>244</v>
      </c>
      <c r="I3218">
        <v>7</v>
      </c>
      <c r="J3218" t="s">
        <v>238</v>
      </c>
      <c r="K3218" t="s">
        <v>239</v>
      </c>
      <c r="L3218" t="s">
        <v>251</v>
      </c>
      <c r="M3218" t="s">
        <v>232</v>
      </c>
      <c r="N3218" t="s">
        <v>233</v>
      </c>
      <c r="O3218">
        <v>200</v>
      </c>
      <c r="P3218">
        <v>50</v>
      </c>
      <c r="Q3218" t="s">
        <v>248</v>
      </c>
      <c r="R3218" t="s">
        <v>244</v>
      </c>
      <c r="S3218" t="s">
        <v>236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1</v>
      </c>
      <c r="AA3218" t="b">
        <v>0</v>
      </c>
      <c r="AB3218" t="b">
        <v>0</v>
      </c>
      <c r="AC3218" t="b">
        <v>0</v>
      </c>
    </row>
    <row r="3219" spans="1:29" x14ac:dyDescent="0.2">
      <c r="A3219" s="8">
        <v>3</v>
      </c>
      <c r="B3219" s="8" t="s">
        <v>183</v>
      </c>
      <c r="C3219" s="8" t="s">
        <v>90</v>
      </c>
      <c r="D3219" s="8">
        <v>0</v>
      </c>
      <c r="E3219" s="9">
        <v>137463.41948292599</v>
      </c>
      <c r="F3219" s="17">
        <f>SUMIFS(Table2[time],Table2[config],Table2[[#This Row],[config]],Table2[repetition],Table2[[#This Row],[repetition]])</f>
        <v>27532885.218034822</v>
      </c>
      <c r="G3219" s="17">
        <f>IF(Table2[[#This Row],[time]]&lt;7200000,1,0)</f>
        <v>1</v>
      </c>
      <c r="H3219" t="s">
        <v>244</v>
      </c>
      <c r="I3219">
        <v>7</v>
      </c>
      <c r="J3219" t="s">
        <v>238</v>
      </c>
      <c r="K3219" t="s">
        <v>239</v>
      </c>
      <c r="L3219" t="s">
        <v>251</v>
      </c>
      <c r="M3219" t="s">
        <v>232</v>
      </c>
      <c r="N3219" t="s">
        <v>233</v>
      </c>
      <c r="O3219">
        <v>200</v>
      </c>
      <c r="P3219">
        <v>50</v>
      </c>
      <c r="Q3219" t="s">
        <v>248</v>
      </c>
      <c r="R3219" t="s">
        <v>244</v>
      </c>
      <c r="S3219" t="s">
        <v>236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1</v>
      </c>
      <c r="AA3219" t="b">
        <v>0</v>
      </c>
      <c r="AB3219" t="b">
        <v>0</v>
      </c>
      <c r="AC3219" t="b">
        <v>0</v>
      </c>
    </row>
    <row r="3220" spans="1:29" x14ac:dyDescent="0.2">
      <c r="A3220" s="6">
        <v>3</v>
      </c>
      <c r="B3220" s="6" t="s">
        <v>182</v>
      </c>
      <c r="C3220" s="6" t="s">
        <v>90</v>
      </c>
      <c r="D3220" s="6">
        <v>66</v>
      </c>
      <c r="E3220" s="7">
        <v>243405.56451003</v>
      </c>
      <c r="F3220" s="16">
        <f>SUMIFS(Table2[time],Table2[config],Table2[[#This Row],[config]],Table2[repetition],Table2[[#This Row],[repetition]])</f>
        <v>27532885.218034822</v>
      </c>
      <c r="G3220" s="16">
        <f>IF(Table2[[#This Row],[time]]&lt;7200000,1,0)</f>
        <v>1</v>
      </c>
      <c r="H3220" t="s">
        <v>244</v>
      </c>
      <c r="I3220">
        <v>7</v>
      </c>
      <c r="J3220" t="s">
        <v>238</v>
      </c>
      <c r="K3220" t="s">
        <v>239</v>
      </c>
      <c r="L3220" t="s">
        <v>251</v>
      </c>
      <c r="M3220" t="s">
        <v>232</v>
      </c>
      <c r="N3220" t="s">
        <v>233</v>
      </c>
      <c r="O3220">
        <v>200</v>
      </c>
      <c r="P3220">
        <v>50</v>
      </c>
      <c r="Q3220" t="s">
        <v>248</v>
      </c>
      <c r="R3220" t="s">
        <v>244</v>
      </c>
      <c r="S3220" t="s">
        <v>236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1</v>
      </c>
      <c r="AA3220" t="b">
        <v>0</v>
      </c>
      <c r="AB3220" t="b">
        <v>0</v>
      </c>
      <c r="AC3220" t="b">
        <v>0</v>
      </c>
    </row>
    <row r="3221" spans="1:29" x14ac:dyDescent="0.2">
      <c r="A3221" s="8">
        <v>3</v>
      </c>
      <c r="B3221" s="8" t="s">
        <v>184</v>
      </c>
      <c r="C3221" s="8" t="s">
        <v>90</v>
      </c>
      <c r="D3221" s="8">
        <v>0</v>
      </c>
      <c r="E3221" s="9">
        <v>129967.431150958</v>
      </c>
      <c r="F3221" s="17">
        <f>SUMIFS(Table2[time],Table2[config],Table2[[#This Row],[config]],Table2[repetition],Table2[[#This Row],[repetition]])</f>
        <v>27532885.218034822</v>
      </c>
      <c r="G3221" s="17">
        <f>IF(Table2[[#This Row],[time]]&lt;7200000,1,0)</f>
        <v>1</v>
      </c>
      <c r="H3221" t="s">
        <v>244</v>
      </c>
      <c r="I3221">
        <v>7</v>
      </c>
      <c r="J3221" t="s">
        <v>238</v>
      </c>
      <c r="K3221" t="s">
        <v>239</v>
      </c>
      <c r="L3221" t="s">
        <v>251</v>
      </c>
      <c r="M3221" t="s">
        <v>232</v>
      </c>
      <c r="N3221" t="s">
        <v>233</v>
      </c>
      <c r="O3221">
        <v>200</v>
      </c>
      <c r="P3221">
        <v>50</v>
      </c>
      <c r="Q3221" t="s">
        <v>248</v>
      </c>
      <c r="R3221" t="s">
        <v>244</v>
      </c>
      <c r="S3221" t="s">
        <v>236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1</v>
      </c>
      <c r="AA3221" t="b">
        <v>0</v>
      </c>
      <c r="AB3221" t="b">
        <v>0</v>
      </c>
      <c r="AC3221" t="b">
        <v>0</v>
      </c>
    </row>
    <row r="3222" spans="1:29" x14ac:dyDescent="0.2">
      <c r="A3222" s="6">
        <v>3</v>
      </c>
      <c r="B3222" s="6" t="s">
        <v>197</v>
      </c>
      <c r="C3222" s="6" t="s">
        <v>90</v>
      </c>
      <c r="D3222" s="6">
        <v>0</v>
      </c>
      <c r="E3222" s="7">
        <v>90854.995031026105</v>
      </c>
      <c r="F3222" s="16">
        <f>SUMIFS(Table2[time],Table2[config],Table2[[#This Row],[config]],Table2[repetition],Table2[[#This Row],[repetition]])</f>
        <v>27532885.218034822</v>
      </c>
      <c r="G3222" s="16">
        <f>IF(Table2[[#This Row],[time]]&lt;7200000,1,0)</f>
        <v>1</v>
      </c>
      <c r="H3222" t="s">
        <v>244</v>
      </c>
      <c r="I3222">
        <v>7</v>
      </c>
      <c r="J3222" t="s">
        <v>238</v>
      </c>
      <c r="K3222" t="s">
        <v>239</v>
      </c>
      <c r="L3222" t="s">
        <v>251</v>
      </c>
      <c r="M3222" t="s">
        <v>232</v>
      </c>
      <c r="N3222" t="s">
        <v>233</v>
      </c>
      <c r="O3222">
        <v>200</v>
      </c>
      <c r="P3222">
        <v>50</v>
      </c>
      <c r="Q3222" t="s">
        <v>248</v>
      </c>
      <c r="R3222" t="s">
        <v>244</v>
      </c>
      <c r="S3222" t="s">
        <v>236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1</v>
      </c>
      <c r="AA3222" t="b">
        <v>0</v>
      </c>
      <c r="AB3222" t="b">
        <v>0</v>
      </c>
      <c r="AC3222" t="b">
        <v>0</v>
      </c>
    </row>
    <row r="3223" spans="1:29" x14ac:dyDescent="0.2">
      <c r="A3223" s="8">
        <v>3</v>
      </c>
      <c r="B3223" s="8" t="s">
        <v>196</v>
      </c>
      <c r="C3223" s="8" t="s">
        <v>90</v>
      </c>
      <c r="D3223" s="8">
        <v>13</v>
      </c>
      <c r="E3223" s="9">
        <v>127427.22302</v>
      </c>
      <c r="F3223" s="17">
        <f>SUMIFS(Table2[time],Table2[config],Table2[[#This Row],[config]],Table2[repetition],Table2[[#This Row],[repetition]])</f>
        <v>27532885.218034822</v>
      </c>
      <c r="G3223" s="17">
        <f>IF(Table2[[#This Row],[time]]&lt;7200000,1,0)</f>
        <v>1</v>
      </c>
      <c r="H3223" t="s">
        <v>244</v>
      </c>
      <c r="I3223">
        <v>7</v>
      </c>
      <c r="J3223" t="s">
        <v>238</v>
      </c>
      <c r="K3223" t="s">
        <v>239</v>
      </c>
      <c r="L3223" t="s">
        <v>251</v>
      </c>
      <c r="M3223" t="s">
        <v>232</v>
      </c>
      <c r="N3223" t="s">
        <v>233</v>
      </c>
      <c r="O3223">
        <v>200</v>
      </c>
      <c r="P3223">
        <v>50</v>
      </c>
      <c r="Q3223" t="s">
        <v>248</v>
      </c>
      <c r="R3223" t="s">
        <v>244</v>
      </c>
      <c r="S3223" t="s">
        <v>236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1</v>
      </c>
      <c r="AA3223" t="b">
        <v>0</v>
      </c>
      <c r="AB3223" t="b">
        <v>0</v>
      </c>
      <c r="AC3223" t="b">
        <v>0</v>
      </c>
    </row>
    <row r="3224" spans="1:29" x14ac:dyDescent="0.2">
      <c r="A3224" s="6">
        <v>3</v>
      </c>
      <c r="B3224" s="6" t="s">
        <v>195</v>
      </c>
      <c r="C3224" s="6" t="s">
        <v>90</v>
      </c>
      <c r="D3224" s="6">
        <v>0</v>
      </c>
      <c r="E3224" s="7">
        <v>216146.00522699699</v>
      </c>
      <c r="F3224" s="16">
        <f>SUMIFS(Table2[time],Table2[config],Table2[[#This Row],[config]],Table2[repetition],Table2[[#This Row],[repetition]])</f>
        <v>27532885.218034822</v>
      </c>
      <c r="G3224" s="16">
        <f>IF(Table2[[#This Row],[time]]&lt;7200000,1,0)</f>
        <v>1</v>
      </c>
      <c r="H3224" t="s">
        <v>244</v>
      </c>
      <c r="I3224">
        <v>7</v>
      </c>
      <c r="J3224" t="s">
        <v>238</v>
      </c>
      <c r="K3224" t="s">
        <v>239</v>
      </c>
      <c r="L3224" t="s">
        <v>251</v>
      </c>
      <c r="M3224" t="s">
        <v>232</v>
      </c>
      <c r="N3224" t="s">
        <v>233</v>
      </c>
      <c r="O3224">
        <v>200</v>
      </c>
      <c r="P3224">
        <v>50</v>
      </c>
      <c r="Q3224" t="s">
        <v>248</v>
      </c>
      <c r="R3224" t="s">
        <v>244</v>
      </c>
      <c r="S3224" t="s">
        <v>236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1</v>
      </c>
      <c r="AA3224" t="b">
        <v>0</v>
      </c>
      <c r="AB3224" t="b">
        <v>0</v>
      </c>
      <c r="AC3224" t="b">
        <v>0</v>
      </c>
    </row>
    <row r="3225" spans="1:29" x14ac:dyDescent="0.2">
      <c r="A3225" s="8">
        <v>3</v>
      </c>
      <c r="B3225" s="8" t="s">
        <v>199</v>
      </c>
      <c r="C3225" s="8" t="s">
        <v>90</v>
      </c>
      <c r="D3225" s="8">
        <v>0</v>
      </c>
      <c r="E3225" s="9">
        <v>97369.573261006706</v>
      </c>
      <c r="F3225" s="17">
        <f>SUMIFS(Table2[time],Table2[config],Table2[[#This Row],[config]],Table2[repetition],Table2[[#This Row],[repetition]])</f>
        <v>27532885.218034822</v>
      </c>
      <c r="G3225" s="17">
        <f>IF(Table2[[#This Row],[time]]&lt;7200000,1,0)</f>
        <v>1</v>
      </c>
      <c r="H3225" t="s">
        <v>244</v>
      </c>
      <c r="I3225">
        <v>7</v>
      </c>
      <c r="J3225" t="s">
        <v>238</v>
      </c>
      <c r="K3225" t="s">
        <v>239</v>
      </c>
      <c r="L3225" t="s">
        <v>251</v>
      </c>
      <c r="M3225" t="s">
        <v>232</v>
      </c>
      <c r="N3225" t="s">
        <v>233</v>
      </c>
      <c r="O3225">
        <v>200</v>
      </c>
      <c r="P3225">
        <v>50</v>
      </c>
      <c r="Q3225" t="s">
        <v>248</v>
      </c>
      <c r="R3225" t="s">
        <v>244</v>
      </c>
      <c r="S3225" t="s">
        <v>236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1</v>
      </c>
      <c r="AA3225" t="b">
        <v>0</v>
      </c>
      <c r="AB3225" t="b">
        <v>0</v>
      </c>
      <c r="AC3225" t="b">
        <v>0</v>
      </c>
    </row>
    <row r="3226" spans="1:29" x14ac:dyDescent="0.2">
      <c r="A3226" s="6">
        <v>3</v>
      </c>
      <c r="B3226" s="6" t="s">
        <v>185</v>
      </c>
      <c r="C3226" s="6" t="s">
        <v>90</v>
      </c>
      <c r="D3226" s="6">
        <v>0</v>
      </c>
      <c r="E3226" s="7">
        <v>244530.02575598599</v>
      </c>
      <c r="F3226" s="16">
        <f>SUMIFS(Table2[time],Table2[config],Table2[[#This Row],[config]],Table2[repetition],Table2[[#This Row],[repetition]])</f>
        <v>27532885.218034822</v>
      </c>
      <c r="G3226" s="16">
        <f>IF(Table2[[#This Row],[time]]&lt;7200000,1,0)</f>
        <v>1</v>
      </c>
      <c r="H3226" t="s">
        <v>244</v>
      </c>
      <c r="I3226">
        <v>7</v>
      </c>
      <c r="J3226" t="s">
        <v>238</v>
      </c>
      <c r="K3226" t="s">
        <v>239</v>
      </c>
      <c r="L3226" t="s">
        <v>251</v>
      </c>
      <c r="M3226" t="s">
        <v>232</v>
      </c>
      <c r="N3226" t="s">
        <v>233</v>
      </c>
      <c r="O3226">
        <v>200</v>
      </c>
      <c r="P3226">
        <v>50</v>
      </c>
      <c r="Q3226" t="s">
        <v>248</v>
      </c>
      <c r="R3226" t="s">
        <v>244</v>
      </c>
      <c r="S3226" t="s">
        <v>236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1</v>
      </c>
      <c r="AA3226" t="b">
        <v>0</v>
      </c>
      <c r="AB3226" t="b">
        <v>0</v>
      </c>
      <c r="AC3226" t="b">
        <v>0</v>
      </c>
    </row>
    <row r="3227" spans="1:29" x14ac:dyDescent="0.2">
      <c r="A3227" s="8">
        <v>3</v>
      </c>
      <c r="B3227" s="8" t="s">
        <v>178</v>
      </c>
      <c r="C3227" s="8" t="s">
        <v>90</v>
      </c>
      <c r="D3227" s="8">
        <v>0</v>
      </c>
      <c r="E3227" s="9">
        <v>114202.848743065</v>
      </c>
      <c r="F3227" s="17">
        <f>SUMIFS(Table2[time],Table2[config],Table2[[#This Row],[config]],Table2[repetition],Table2[[#This Row],[repetition]])</f>
        <v>27532885.218034822</v>
      </c>
      <c r="G3227" s="17">
        <f>IF(Table2[[#This Row],[time]]&lt;7200000,1,0)</f>
        <v>1</v>
      </c>
      <c r="H3227" t="s">
        <v>244</v>
      </c>
      <c r="I3227">
        <v>7</v>
      </c>
      <c r="J3227" t="s">
        <v>238</v>
      </c>
      <c r="K3227" t="s">
        <v>239</v>
      </c>
      <c r="L3227" t="s">
        <v>251</v>
      </c>
      <c r="M3227" t="s">
        <v>232</v>
      </c>
      <c r="N3227" t="s">
        <v>233</v>
      </c>
      <c r="O3227">
        <v>200</v>
      </c>
      <c r="P3227">
        <v>50</v>
      </c>
      <c r="Q3227" t="s">
        <v>248</v>
      </c>
      <c r="R3227" t="s">
        <v>244</v>
      </c>
      <c r="S3227" t="s">
        <v>236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1</v>
      </c>
      <c r="AA3227" t="b">
        <v>0</v>
      </c>
      <c r="AB3227" t="b">
        <v>0</v>
      </c>
      <c r="AC3227" t="b">
        <v>0</v>
      </c>
    </row>
    <row r="3228" spans="1:29" x14ac:dyDescent="0.2">
      <c r="A3228" s="6">
        <v>3</v>
      </c>
      <c r="B3228" s="6" t="s">
        <v>193</v>
      </c>
      <c r="C3228" s="6" t="s">
        <v>90</v>
      </c>
      <c r="D3228" s="6">
        <v>0</v>
      </c>
      <c r="E3228" s="7">
        <v>127179.81449793999</v>
      </c>
      <c r="F3228" s="16">
        <f>SUMIFS(Table2[time],Table2[config],Table2[[#This Row],[config]],Table2[repetition],Table2[[#This Row],[repetition]])</f>
        <v>27532885.218034822</v>
      </c>
      <c r="G3228" s="16">
        <f>IF(Table2[[#This Row],[time]]&lt;7200000,1,0)</f>
        <v>1</v>
      </c>
      <c r="H3228" t="s">
        <v>244</v>
      </c>
      <c r="I3228">
        <v>7</v>
      </c>
      <c r="J3228" t="s">
        <v>238</v>
      </c>
      <c r="K3228" t="s">
        <v>239</v>
      </c>
      <c r="L3228" t="s">
        <v>251</v>
      </c>
      <c r="M3228" t="s">
        <v>232</v>
      </c>
      <c r="N3228" t="s">
        <v>233</v>
      </c>
      <c r="O3228">
        <v>200</v>
      </c>
      <c r="P3228">
        <v>50</v>
      </c>
      <c r="Q3228" t="s">
        <v>248</v>
      </c>
      <c r="R3228" t="s">
        <v>244</v>
      </c>
      <c r="S3228" t="s">
        <v>236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1</v>
      </c>
      <c r="AA3228" t="b">
        <v>0</v>
      </c>
      <c r="AB3228" t="b">
        <v>0</v>
      </c>
      <c r="AC3228" t="b">
        <v>0</v>
      </c>
    </row>
    <row r="3229" spans="1:29" x14ac:dyDescent="0.2">
      <c r="A3229" s="8">
        <v>3</v>
      </c>
      <c r="B3229" s="8" t="s">
        <v>179</v>
      </c>
      <c r="C3229" s="8" t="s">
        <v>90</v>
      </c>
      <c r="D3229" s="8">
        <v>0</v>
      </c>
      <c r="E3229" s="9">
        <v>161431.59241601799</v>
      </c>
      <c r="F3229" s="17">
        <f>SUMIFS(Table2[time],Table2[config],Table2[[#This Row],[config]],Table2[repetition],Table2[[#This Row],[repetition]])</f>
        <v>27532885.218034822</v>
      </c>
      <c r="G3229" s="17">
        <f>IF(Table2[[#This Row],[time]]&lt;7200000,1,0)</f>
        <v>1</v>
      </c>
      <c r="H3229" t="s">
        <v>244</v>
      </c>
      <c r="I3229">
        <v>7</v>
      </c>
      <c r="J3229" t="s">
        <v>238</v>
      </c>
      <c r="K3229" t="s">
        <v>239</v>
      </c>
      <c r="L3229" t="s">
        <v>251</v>
      </c>
      <c r="M3229" t="s">
        <v>232</v>
      </c>
      <c r="N3229" t="s">
        <v>233</v>
      </c>
      <c r="O3229">
        <v>200</v>
      </c>
      <c r="P3229">
        <v>50</v>
      </c>
      <c r="Q3229" t="s">
        <v>248</v>
      </c>
      <c r="R3229" t="s">
        <v>244</v>
      </c>
      <c r="S3229" t="s">
        <v>236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1</v>
      </c>
      <c r="AA3229" t="b">
        <v>0</v>
      </c>
      <c r="AB3229" t="b">
        <v>0</v>
      </c>
      <c r="AC3229" t="b">
        <v>0</v>
      </c>
    </row>
    <row r="3230" spans="1:29" x14ac:dyDescent="0.2">
      <c r="A3230" s="6">
        <v>3</v>
      </c>
      <c r="B3230" s="6" t="s">
        <v>198</v>
      </c>
      <c r="C3230" s="6" t="s">
        <v>90</v>
      </c>
      <c r="D3230" s="6">
        <v>1</v>
      </c>
      <c r="E3230" s="7">
        <v>145614.430304965</v>
      </c>
      <c r="F3230" s="16">
        <f>SUMIFS(Table2[time],Table2[config],Table2[[#This Row],[config]],Table2[repetition],Table2[[#This Row],[repetition]])</f>
        <v>27532885.218034822</v>
      </c>
      <c r="G3230" s="16">
        <f>IF(Table2[[#This Row],[time]]&lt;7200000,1,0)</f>
        <v>1</v>
      </c>
      <c r="H3230" t="s">
        <v>244</v>
      </c>
      <c r="I3230">
        <v>7</v>
      </c>
      <c r="J3230" t="s">
        <v>238</v>
      </c>
      <c r="K3230" t="s">
        <v>239</v>
      </c>
      <c r="L3230" t="s">
        <v>251</v>
      </c>
      <c r="M3230" t="s">
        <v>232</v>
      </c>
      <c r="N3230" t="s">
        <v>233</v>
      </c>
      <c r="O3230">
        <v>200</v>
      </c>
      <c r="P3230">
        <v>50</v>
      </c>
      <c r="Q3230" t="s">
        <v>248</v>
      </c>
      <c r="R3230" t="s">
        <v>244</v>
      </c>
      <c r="S3230" t="s">
        <v>236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1</v>
      </c>
      <c r="AA3230" t="b">
        <v>0</v>
      </c>
      <c r="AB3230" t="b">
        <v>0</v>
      </c>
      <c r="AC3230" t="b">
        <v>0</v>
      </c>
    </row>
    <row r="3231" spans="1:29" x14ac:dyDescent="0.2">
      <c r="A3231" s="8">
        <v>3</v>
      </c>
      <c r="B3231" s="8" t="s">
        <v>177</v>
      </c>
      <c r="C3231" s="8" t="s">
        <v>90</v>
      </c>
      <c r="D3231" s="8">
        <v>0</v>
      </c>
      <c r="E3231" s="9">
        <v>164529.60045309699</v>
      </c>
      <c r="F3231" s="17">
        <f>SUMIFS(Table2[time],Table2[config],Table2[[#This Row],[config]],Table2[repetition],Table2[[#This Row],[repetition]])</f>
        <v>27532885.218034822</v>
      </c>
      <c r="G3231" s="17">
        <f>IF(Table2[[#This Row],[time]]&lt;7200000,1,0)</f>
        <v>1</v>
      </c>
      <c r="H3231" t="s">
        <v>244</v>
      </c>
      <c r="I3231">
        <v>7</v>
      </c>
      <c r="J3231" t="s">
        <v>238</v>
      </c>
      <c r="K3231" t="s">
        <v>239</v>
      </c>
      <c r="L3231" t="s">
        <v>251</v>
      </c>
      <c r="M3231" t="s">
        <v>232</v>
      </c>
      <c r="N3231" t="s">
        <v>233</v>
      </c>
      <c r="O3231">
        <v>200</v>
      </c>
      <c r="P3231">
        <v>50</v>
      </c>
      <c r="Q3231" t="s">
        <v>248</v>
      </c>
      <c r="R3231" t="s">
        <v>244</v>
      </c>
      <c r="S3231" t="s">
        <v>236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1</v>
      </c>
      <c r="AA3231" t="b">
        <v>0</v>
      </c>
      <c r="AB3231" t="b">
        <v>0</v>
      </c>
      <c r="AC3231" t="b">
        <v>0</v>
      </c>
    </row>
    <row r="3232" spans="1:29" x14ac:dyDescent="0.2">
      <c r="A3232" s="6">
        <v>3</v>
      </c>
      <c r="B3232" s="6" t="s">
        <v>202</v>
      </c>
      <c r="C3232" s="6" t="s">
        <v>90</v>
      </c>
      <c r="D3232" s="6">
        <v>0</v>
      </c>
      <c r="E3232" s="7">
        <v>171056.33910593999</v>
      </c>
      <c r="F3232" s="16">
        <f>SUMIFS(Table2[time],Table2[config],Table2[[#This Row],[config]],Table2[repetition],Table2[[#This Row],[repetition]])</f>
        <v>27532885.218034822</v>
      </c>
      <c r="G3232" s="16">
        <f>IF(Table2[[#This Row],[time]]&lt;7200000,1,0)</f>
        <v>1</v>
      </c>
      <c r="H3232" t="s">
        <v>244</v>
      </c>
      <c r="I3232">
        <v>7</v>
      </c>
      <c r="J3232" t="s">
        <v>238</v>
      </c>
      <c r="K3232" t="s">
        <v>239</v>
      </c>
      <c r="L3232" t="s">
        <v>251</v>
      </c>
      <c r="M3232" t="s">
        <v>232</v>
      </c>
      <c r="N3232" t="s">
        <v>233</v>
      </c>
      <c r="O3232">
        <v>200</v>
      </c>
      <c r="P3232">
        <v>50</v>
      </c>
      <c r="Q3232" t="s">
        <v>248</v>
      </c>
      <c r="R3232" t="s">
        <v>244</v>
      </c>
      <c r="S3232" t="s">
        <v>236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1</v>
      </c>
      <c r="AA3232" t="b">
        <v>0</v>
      </c>
      <c r="AB3232" t="b">
        <v>0</v>
      </c>
      <c r="AC3232" t="b">
        <v>0</v>
      </c>
    </row>
    <row r="3233" spans="1:29" x14ac:dyDescent="0.2">
      <c r="A3233" s="8">
        <v>3</v>
      </c>
      <c r="B3233" s="8" t="s">
        <v>200</v>
      </c>
      <c r="C3233" s="8" t="s">
        <v>90</v>
      </c>
      <c r="D3233" s="8">
        <v>16</v>
      </c>
      <c r="E3233" s="9">
        <v>231252.809187979</v>
      </c>
      <c r="F3233" s="17">
        <f>SUMIFS(Table2[time],Table2[config],Table2[[#This Row],[config]],Table2[repetition],Table2[[#This Row],[repetition]])</f>
        <v>27532885.218034822</v>
      </c>
      <c r="G3233" s="17">
        <f>IF(Table2[[#This Row],[time]]&lt;7200000,1,0)</f>
        <v>1</v>
      </c>
      <c r="H3233" t="s">
        <v>244</v>
      </c>
      <c r="I3233">
        <v>7</v>
      </c>
      <c r="J3233" t="s">
        <v>238</v>
      </c>
      <c r="K3233" t="s">
        <v>239</v>
      </c>
      <c r="L3233" t="s">
        <v>251</v>
      </c>
      <c r="M3233" t="s">
        <v>232</v>
      </c>
      <c r="N3233" t="s">
        <v>233</v>
      </c>
      <c r="O3233">
        <v>200</v>
      </c>
      <c r="P3233">
        <v>50</v>
      </c>
      <c r="Q3233" t="s">
        <v>248</v>
      </c>
      <c r="R3233" t="s">
        <v>244</v>
      </c>
      <c r="S3233" t="s">
        <v>236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1</v>
      </c>
      <c r="AA3233" t="b">
        <v>0</v>
      </c>
      <c r="AB3233" t="b">
        <v>0</v>
      </c>
      <c r="AC3233" t="b">
        <v>0</v>
      </c>
    </row>
    <row r="3234" spans="1:29" x14ac:dyDescent="0.2">
      <c r="A3234" s="6">
        <v>3</v>
      </c>
      <c r="B3234" s="6" t="s">
        <v>188</v>
      </c>
      <c r="C3234" s="6" t="s">
        <v>90</v>
      </c>
      <c r="D3234" s="6">
        <v>0</v>
      </c>
      <c r="E3234" s="7">
        <v>266658.45614904503</v>
      </c>
      <c r="F3234" s="16">
        <f>SUMIFS(Table2[time],Table2[config],Table2[[#This Row],[config]],Table2[repetition],Table2[[#This Row],[repetition]])</f>
        <v>27532885.218034822</v>
      </c>
      <c r="G3234" s="16">
        <f>IF(Table2[[#This Row],[time]]&lt;7200000,1,0)</f>
        <v>1</v>
      </c>
      <c r="H3234" t="s">
        <v>244</v>
      </c>
      <c r="I3234">
        <v>7</v>
      </c>
      <c r="J3234" t="s">
        <v>238</v>
      </c>
      <c r="K3234" t="s">
        <v>239</v>
      </c>
      <c r="L3234" t="s">
        <v>251</v>
      </c>
      <c r="M3234" t="s">
        <v>232</v>
      </c>
      <c r="N3234" t="s">
        <v>233</v>
      </c>
      <c r="O3234">
        <v>200</v>
      </c>
      <c r="P3234">
        <v>50</v>
      </c>
      <c r="Q3234" t="s">
        <v>248</v>
      </c>
      <c r="R3234" t="s">
        <v>244</v>
      </c>
      <c r="S3234" t="s">
        <v>236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1</v>
      </c>
      <c r="AA3234" t="b">
        <v>0</v>
      </c>
      <c r="AB3234" t="b">
        <v>0</v>
      </c>
      <c r="AC3234" t="b">
        <v>0</v>
      </c>
    </row>
    <row r="3235" spans="1:29" x14ac:dyDescent="0.2">
      <c r="A3235" s="8">
        <v>3</v>
      </c>
      <c r="B3235" s="8" t="s">
        <v>190</v>
      </c>
      <c r="C3235" s="8" t="s">
        <v>90</v>
      </c>
      <c r="D3235" s="8">
        <v>0</v>
      </c>
      <c r="E3235" s="9">
        <v>624286.07527795201</v>
      </c>
      <c r="F3235" s="17">
        <f>SUMIFS(Table2[time],Table2[config],Table2[[#This Row],[config]],Table2[repetition],Table2[[#This Row],[repetition]])</f>
        <v>27532885.218034822</v>
      </c>
      <c r="G3235" s="17">
        <f>IF(Table2[[#This Row],[time]]&lt;7200000,1,0)</f>
        <v>1</v>
      </c>
      <c r="H3235" t="s">
        <v>244</v>
      </c>
      <c r="I3235">
        <v>7</v>
      </c>
      <c r="J3235" t="s">
        <v>238</v>
      </c>
      <c r="K3235" t="s">
        <v>239</v>
      </c>
      <c r="L3235" t="s">
        <v>251</v>
      </c>
      <c r="M3235" t="s">
        <v>232</v>
      </c>
      <c r="N3235" t="s">
        <v>233</v>
      </c>
      <c r="O3235">
        <v>200</v>
      </c>
      <c r="P3235">
        <v>50</v>
      </c>
      <c r="Q3235" t="s">
        <v>248</v>
      </c>
      <c r="R3235" t="s">
        <v>244</v>
      </c>
      <c r="S3235" t="s">
        <v>236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0</v>
      </c>
      <c r="AB3235" t="b">
        <v>0</v>
      </c>
      <c r="AC3235" t="b">
        <v>0</v>
      </c>
    </row>
    <row r="3236" spans="1:29" x14ac:dyDescent="0.2">
      <c r="A3236" s="6">
        <v>3</v>
      </c>
      <c r="B3236" s="6" t="s">
        <v>180</v>
      </c>
      <c r="C3236" s="6" t="s">
        <v>90</v>
      </c>
      <c r="D3236" s="6">
        <v>0</v>
      </c>
      <c r="E3236" s="7">
        <v>87499.830177053795</v>
      </c>
      <c r="F3236" s="16">
        <f>SUMIFS(Table2[time],Table2[config],Table2[[#This Row],[config]],Table2[repetition],Table2[[#This Row],[repetition]])</f>
        <v>27532885.218034822</v>
      </c>
      <c r="G3236" s="16">
        <f>IF(Table2[[#This Row],[time]]&lt;7200000,1,0)</f>
        <v>1</v>
      </c>
      <c r="H3236" t="s">
        <v>244</v>
      </c>
      <c r="I3236">
        <v>7</v>
      </c>
      <c r="J3236" t="s">
        <v>238</v>
      </c>
      <c r="K3236" t="s">
        <v>239</v>
      </c>
      <c r="L3236" t="s">
        <v>251</v>
      </c>
      <c r="M3236" t="s">
        <v>232</v>
      </c>
      <c r="N3236" t="s">
        <v>233</v>
      </c>
      <c r="O3236">
        <v>200</v>
      </c>
      <c r="P3236">
        <v>50</v>
      </c>
      <c r="Q3236" t="s">
        <v>248</v>
      </c>
      <c r="R3236" t="s">
        <v>244</v>
      </c>
      <c r="S3236" t="s">
        <v>236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1</v>
      </c>
      <c r="AA3236" t="b">
        <v>0</v>
      </c>
      <c r="AB3236" t="b">
        <v>0</v>
      </c>
      <c r="AC3236" t="b">
        <v>0</v>
      </c>
    </row>
    <row r="3237" spans="1:29" x14ac:dyDescent="0.2">
      <c r="A3237" s="8">
        <v>3</v>
      </c>
      <c r="B3237" s="8" t="s">
        <v>189</v>
      </c>
      <c r="C3237" s="8" t="s">
        <v>90</v>
      </c>
      <c r="D3237" s="8">
        <v>0</v>
      </c>
      <c r="E3237" s="9">
        <v>125697.54660699901</v>
      </c>
      <c r="F3237" s="17">
        <f>SUMIFS(Table2[time],Table2[config],Table2[[#This Row],[config]],Table2[repetition],Table2[[#This Row],[repetition]])</f>
        <v>27532885.218034822</v>
      </c>
      <c r="G3237" s="17">
        <f>IF(Table2[[#This Row],[time]]&lt;7200000,1,0)</f>
        <v>1</v>
      </c>
      <c r="H3237" t="s">
        <v>244</v>
      </c>
      <c r="I3237">
        <v>7</v>
      </c>
      <c r="J3237" t="s">
        <v>238</v>
      </c>
      <c r="K3237" t="s">
        <v>239</v>
      </c>
      <c r="L3237" t="s">
        <v>251</v>
      </c>
      <c r="M3237" t="s">
        <v>232</v>
      </c>
      <c r="N3237" t="s">
        <v>233</v>
      </c>
      <c r="O3237">
        <v>200</v>
      </c>
      <c r="P3237">
        <v>50</v>
      </c>
      <c r="Q3237" t="s">
        <v>248</v>
      </c>
      <c r="R3237" t="s">
        <v>244</v>
      </c>
      <c r="S3237" t="s">
        <v>236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1</v>
      </c>
      <c r="AA3237" t="b">
        <v>0</v>
      </c>
      <c r="AB3237" t="b">
        <v>0</v>
      </c>
      <c r="AC3237" t="b">
        <v>0</v>
      </c>
    </row>
    <row r="3238" spans="1:29" x14ac:dyDescent="0.2">
      <c r="A3238" s="6">
        <v>3</v>
      </c>
      <c r="B3238" s="6" t="s">
        <v>191</v>
      </c>
      <c r="C3238" s="6" t="s">
        <v>90</v>
      </c>
      <c r="D3238" s="6">
        <v>6</v>
      </c>
      <c r="E3238" s="7">
        <v>372390.64980298199</v>
      </c>
      <c r="F3238" s="16">
        <f>SUMIFS(Table2[time],Table2[config],Table2[[#This Row],[config]],Table2[repetition],Table2[[#This Row],[repetition]])</f>
        <v>27532885.218034822</v>
      </c>
      <c r="G3238" s="16">
        <f>IF(Table2[[#This Row],[time]]&lt;7200000,1,0)</f>
        <v>1</v>
      </c>
      <c r="H3238" t="s">
        <v>244</v>
      </c>
      <c r="I3238">
        <v>7</v>
      </c>
      <c r="J3238" t="s">
        <v>238</v>
      </c>
      <c r="K3238" t="s">
        <v>239</v>
      </c>
      <c r="L3238" t="s">
        <v>251</v>
      </c>
      <c r="M3238" t="s">
        <v>232</v>
      </c>
      <c r="N3238" t="s">
        <v>233</v>
      </c>
      <c r="O3238">
        <v>200</v>
      </c>
      <c r="P3238">
        <v>50</v>
      </c>
      <c r="Q3238" t="s">
        <v>248</v>
      </c>
      <c r="R3238" t="s">
        <v>244</v>
      </c>
      <c r="S3238" t="s">
        <v>236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1</v>
      </c>
      <c r="AA3238" t="b">
        <v>0</v>
      </c>
      <c r="AB3238" t="b">
        <v>0</v>
      </c>
      <c r="AC3238" t="b">
        <v>0</v>
      </c>
    </row>
    <row r="3239" spans="1:29" x14ac:dyDescent="0.2">
      <c r="A3239" s="8">
        <v>3</v>
      </c>
      <c r="B3239" s="8" t="s">
        <v>201</v>
      </c>
      <c r="C3239" s="8" t="s">
        <v>90</v>
      </c>
      <c r="D3239" s="8">
        <v>0</v>
      </c>
      <c r="E3239" s="9">
        <v>203873.63212590499</v>
      </c>
      <c r="F3239" s="17">
        <f>SUMIFS(Table2[time],Table2[config],Table2[[#This Row],[config]],Table2[repetition],Table2[[#This Row],[repetition]])</f>
        <v>27532885.218034822</v>
      </c>
      <c r="G3239" s="17">
        <f>IF(Table2[[#This Row],[time]]&lt;7200000,1,0)</f>
        <v>1</v>
      </c>
      <c r="H3239" t="s">
        <v>244</v>
      </c>
      <c r="I3239">
        <v>7</v>
      </c>
      <c r="J3239" t="s">
        <v>238</v>
      </c>
      <c r="K3239" t="s">
        <v>239</v>
      </c>
      <c r="L3239" t="s">
        <v>251</v>
      </c>
      <c r="M3239" t="s">
        <v>232</v>
      </c>
      <c r="N3239" t="s">
        <v>233</v>
      </c>
      <c r="O3239">
        <v>200</v>
      </c>
      <c r="P3239">
        <v>50</v>
      </c>
      <c r="Q3239" t="s">
        <v>248</v>
      </c>
      <c r="R3239" t="s">
        <v>244</v>
      </c>
      <c r="S3239" t="s">
        <v>236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1</v>
      </c>
      <c r="AA3239" t="b">
        <v>0</v>
      </c>
      <c r="AB3239" t="b">
        <v>0</v>
      </c>
      <c r="AC3239" t="b">
        <v>0</v>
      </c>
    </row>
    <row r="3240" spans="1:29" x14ac:dyDescent="0.2">
      <c r="A3240" s="6">
        <v>3</v>
      </c>
      <c r="B3240" s="6" t="s">
        <v>186</v>
      </c>
      <c r="C3240" s="6" t="s">
        <v>90</v>
      </c>
      <c r="D3240" s="6">
        <v>0</v>
      </c>
      <c r="E3240" s="7">
        <v>132956.73937396999</v>
      </c>
      <c r="F3240" s="16">
        <f>SUMIFS(Table2[time],Table2[config],Table2[[#This Row],[config]],Table2[repetition],Table2[[#This Row],[repetition]])</f>
        <v>27532885.218034822</v>
      </c>
      <c r="G3240" s="16">
        <f>IF(Table2[[#This Row],[time]]&lt;7200000,1,0)</f>
        <v>1</v>
      </c>
      <c r="H3240" t="s">
        <v>244</v>
      </c>
      <c r="I3240">
        <v>7</v>
      </c>
      <c r="J3240" t="s">
        <v>238</v>
      </c>
      <c r="K3240" t="s">
        <v>239</v>
      </c>
      <c r="L3240" t="s">
        <v>251</v>
      </c>
      <c r="M3240" t="s">
        <v>232</v>
      </c>
      <c r="N3240" t="s">
        <v>233</v>
      </c>
      <c r="O3240">
        <v>200</v>
      </c>
      <c r="P3240">
        <v>50</v>
      </c>
      <c r="Q3240" t="s">
        <v>248</v>
      </c>
      <c r="R3240" t="s">
        <v>244</v>
      </c>
      <c r="S3240" t="s">
        <v>236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1</v>
      </c>
      <c r="AA3240" t="b">
        <v>0</v>
      </c>
      <c r="AB3240" t="b">
        <v>0</v>
      </c>
      <c r="AC3240" t="b">
        <v>0</v>
      </c>
    </row>
    <row r="3241" spans="1:29" x14ac:dyDescent="0.2">
      <c r="A3241" s="8">
        <v>3</v>
      </c>
      <c r="B3241" s="8" t="s">
        <v>203</v>
      </c>
      <c r="C3241" s="8" t="s">
        <v>90</v>
      </c>
      <c r="D3241" s="8">
        <v>2</v>
      </c>
      <c r="E3241" s="9">
        <v>871337.11342699802</v>
      </c>
      <c r="F3241" s="17">
        <f>SUMIFS(Table2[time],Table2[config],Table2[[#This Row],[config]],Table2[repetition],Table2[[#This Row],[repetition]])</f>
        <v>27532885.218034822</v>
      </c>
      <c r="G3241" s="17">
        <f>IF(Table2[[#This Row],[time]]&lt;7200000,1,0)</f>
        <v>1</v>
      </c>
      <c r="H3241" t="s">
        <v>244</v>
      </c>
      <c r="I3241">
        <v>7</v>
      </c>
      <c r="J3241" t="s">
        <v>238</v>
      </c>
      <c r="K3241" t="s">
        <v>239</v>
      </c>
      <c r="L3241" t="s">
        <v>251</v>
      </c>
      <c r="M3241" t="s">
        <v>232</v>
      </c>
      <c r="N3241" t="s">
        <v>233</v>
      </c>
      <c r="O3241">
        <v>200</v>
      </c>
      <c r="P3241">
        <v>50</v>
      </c>
      <c r="Q3241" t="s">
        <v>248</v>
      </c>
      <c r="R3241" t="s">
        <v>244</v>
      </c>
      <c r="S3241" t="s">
        <v>236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1</v>
      </c>
      <c r="AA3241" t="b">
        <v>0</v>
      </c>
      <c r="AB3241" t="b">
        <v>0</v>
      </c>
      <c r="AC3241" t="b">
        <v>0</v>
      </c>
    </row>
    <row r="3242" spans="1:29" x14ac:dyDescent="0.2">
      <c r="A3242" s="6">
        <v>1</v>
      </c>
      <c r="B3242" s="6" t="s">
        <v>192</v>
      </c>
      <c r="C3242" s="6" t="s">
        <v>91</v>
      </c>
      <c r="D3242" s="6">
        <v>0</v>
      </c>
      <c r="E3242" s="7">
        <v>151935.75979210401</v>
      </c>
      <c r="F3242" s="16">
        <f>SUMIFS(Table2[time],Table2[config],Table2[[#This Row],[config]],Table2[repetition],Table2[[#This Row],[repetition]])</f>
        <v>11708622.275341753</v>
      </c>
      <c r="G3242" s="16">
        <f>IF(Table2[[#This Row],[time]]&lt;7200000,1,0)</f>
        <v>1</v>
      </c>
      <c r="H3242" t="s">
        <v>228</v>
      </c>
      <c r="I3242">
        <v>10</v>
      </c>
      <c r="J3242" t="s">
        <v>229</v>
      </c>
      <c r="K3242" t="s">
        <v>230</v>
      </c>
      <c r="L3242" t="s">
        <v>249</v>
      </c>
      <c r="M3242" t="s">
        <v>232</v>
      </c>
      <c r="N3242" t="s">
        <v>242</v>
      </c>
      <c r="O3242">
        <v>600</v>
      </c>
      <c r="P3242">
        <v>50</v>
      </c>
      <c r="Q3242" t="s">
        <v>248</v>
      </c>
      <c r="R3242" t="s">
        <v>244</v>
      </c>
      <c r="S3242" t="s">
        <v>236</v>
      </c>
      <c r="T3242" t="b">
        <v>1</v>
      </c>
      <c r="U3242" t="b">
        <v>1</v>
      </c>
      <c r="V3242" t="b">
        <v>0</v>
      </c>
      <c r="W3242" t="b">
        <v>0</v>
      </c>
      <c r="X3242" t="b">
        <v>1</v>
      </c>
      <c r="Y3242" t="b">
        <v>0</v>
      </c>
      <c r="Z3242" t="b">
        <v>0</v>
      </c>
      <c r="AA3242" t="b">
        <v>1</v>
      </c>
      <c r="AB3242" t="b">
        <v>1</v>
      </c>
      <c r="AC3242" t="b">
        <v>1</v>
      </c>
    </row>
    <row r="3243" spans="1:29" x14ac:dyDescent="0.2">
      <c r="A3243" s="8">
        <v>1</v>
      </c>
      <c r="B3243" s="8" t="s">
        <v>181</v>
      </c>
      <c r="C3243" s="8" t="s">
        <v>91</v>
      </c>
      <c r="D3243" s="8">
        <v>0</v>
      </c>
      <c r="E3243" s="9">
        <v>66860.905560897605</v>
      </c>
      <c r="F3243" s="17">
        <f>SUMIFS(Table2[time],Table2[config],Table2[[#This Row],[config]],Table2[repetition],Table2[[#This Row],[repetition]])</f>
        <v>11708622.275341753</v>
      </c>
      <c r="G3243" s="17">
        <f>IF(Table2[[#This Row],[time]]&lt;7200000,1,0)</f>
        <v>1</v>
      </c>
      <c r="H3243" t="s">
        <v>228</v>
      </c>
      <c r="I3243">
        <v>10</v>
      </c>
      <c r="J3243" t="s">
        <v>229</v>
      </c>
      <c r="K3243" t="s">
        <v>230</v>
      </c>
      <c r="L3243" t="s">
        <v>249</v>
      </c>
      <c r="M3243" t="s">
        <v>232</v>
      </c>
      <c r="N3243" t="s">
        <v>242</v>
      </c>
      <c r="O3243">
        <v>600</v>
      </c>
      <c r="P3243">
        <v>50</v>
      </c>
      <c r="Q3243" t="s">
        <v>248</v>
      </c>
      <c r="R3243" t="s">
        <v>244</v>
      </c>
      <c r="S3243" t="s">
        <v>236</v>
      </c>
      <c r="T3243" t="b">
        <v>1</v>
      </c>
      <c r="U3243" t="b">
        <v>1</v>
      </c>
      <c r="V3243" t="b">
        <v>0</v>
      </c>
      <c r="W3243" t="b">
        <v>0</v>
      </c>
      <c r="X3243" t="b">
        <v>1</v>
      </c>
      <c r="Y3243" t="b">
        <v>0</v>
      </c>
      <c r="Z3243" t="b">
        <v>0</v>
      </c>
      <c r="AA3243" t="b">
        <v>1</v>
      </c>
      <c r="AB3243" t="b">
        <v>1</v>
      </c>
      <c r="AC3243" t="b">
        <v>1</v>
      </c>
    </row>
    <row r="3244" spans="1:29" x14ac:dyDescent="0.2">
      <c r="A3244" s="6">
        <v>1</v>
      </c>
      <c r="B3244" s="6" t="s">
        <v>194</v>
      </c>
      <c r="C3244" s="6" t="s">
        <v>91</v>
      </c>
      <c r="D3244" s="6">
        <v>0</v>
      </c>
      <c r="E3244" s="7">
        <v>211355.77437607499</v>
      </c>
      <c r="F3244" s="16">
        <f>SUMIFS(Table2[time],Table2[config],Table2[[#This Row],[config]],Table2[repetition],Table2[[#This Row],[repetition]])</f>
        <v>11708622.275341753</v>
      </c>
      <c r="G3244" s="16">
        <f>IF(Table2[[#This Row],[time]]&lt;7200000,1,0)</f>
        <v>1</v>
      </c>
      <c r="H3244" t="s">
        <v>228</v>
      </c>
      <c r="I3244">
        <v>10</v>
      </c>
      <c r="J3244" t="s">
        <v>229</v>
      </c>
      <c r="K3244" t="s">
        <v>230</v>
      </c>
      <c r="L3244" t="s">
        <v>249</v>
      </c>
      <c r="M3244" t="s">
        <v>232</v>
      </c>
      <c r="N3244" t="s">
        <v>242</v>
      </c>
      <c r="O3244">
        <v>600</v>
      </c>
      <c r="P3244">
        <v>50</v>
      </c>
      <c r="Q3244" t="s">
        <v>248</v>
      </c>
      <c r="R3244" t="s">
        <v>244</v>
      </c>
      <c r="S3244" t="s">
        <v>236</v>
      </c>
      <c r="T3244" t="b">
        <v>1</v>
      </c>
      <c r="U3244" t="b">
        <v>1</v>
      </c>
      <c r="V3244" t="b">
        <v>0</v>
      </c>
      <c r="W3244" t="b">
        <v>0</v>
      </c>
      <c r="X3244" t="b">
        <v>1</v>
      </c>
      <c r="Y3244" t="b">
        <v>0</v>
      </c>
      <c r="Z3244" t="b">
        <v>0</v>
      </c>
      <c r="AA3244" t="b">
        <v>1</v>
      </c>
      <c r="AB3244" t="b">
        <v>1</v>
      </c>
      <c r="AC3244" t="b">
        <v>1</v>
      </c>
    </row>
    <row r="3245" spans="1:29" x14ac:dyDescent="0.2">
      <c r="A3245" s="8">
        <v>1</v>
      </c>
      <c r="B3245" s="8" t="s">
        <v>182</v>
      </c>
      <c r="C3245" s="8" t="s">
        <v>91</v>
      </c>
      <c r="D3245" s="8">
        <v>0</v>
      </c>
      <c r="E3245" s="9">
        <v>126777.395730838</v>
      </c>
      <c r="F3245" s="17">
        <f>SUMIFS(Table2[time],Table2[config],Table2[[#This Row],[config]],Table2[repetition],Table2[[#This Row],[repetition]])</f>
        <v>11708622.275341753</v>
      </c>
      <c r="G3245" s="17">
        <f>IF(Table2[[#This Row],[time]]&lt;7200000,1,0)</f>
        <v>1</v>
      </c>
      <c r="H3245" t="s">
        <v>228</v>
      </c>
      <c r="I3245">
        <v>10</v>
      </c>
      <c r="J3245" t="s">
        <v>229</v>
      </c>
      <c r="K3245" t="s">
        <v>230</v>
      </c>
      <c r="L3245" t="s">
        <v>249</v>
      </c>
      <c r="M3245" t="s">
        <v>232</v>
      </c>
      <c r="N3245" t="s">
        <v>242</v>
      </c>
      <c r="O3245">
        <v>600</v>
      </c>
      <c r="P3245">
        <v>50</v>
      </c>
      <c r="Q3245" t="s">
        <v>248</v>
      </c>
      <c r="R3245" t="s">
        <v>244</v>
      </c>
      <c r="S3245" t="s">
        <v>236</v>
      </c>
      <c r="T3245" t="b">
        <v>1</v>
      </c>
      <c r="U3245" t="b">
        <v>1</v>
      </c>
      <c r="V3245" t="b">
        <v>0</v>
      </c>
      <c r="W3245" t="b">
        <v>0</v>
      </c>
      <c r="X3245" t="b">
        <v>1</v>
      </c>
      <c r="Y3245" t="b">
        <v>0</v>
      </c>
      <c r="Z3245" t="b">
        <v>0</v>
      </c>
      <c r="AA3245" t="b">
        <v>1</v>
      </c>
      <c r="AB3245" t="b">
        <v>1</v>
      </c>
      <c r="AC3245" t="b">
        <v>1</v>
      </c>
    </row>
    <row r="3246" spans="1:29" x14ac:dyDescent="0.2">
      <c r="A3246" s="6">
        <v>1</v>
      </c>
      <c r="B3246" s="6" t="s">
        <v>176</v>
      </c>
      <c r="C3246" s="6" t="s">
        <v>91</v>
      </c>
      <c r="D3246" s="6">
        <v>0</v>
      </c>
      <c r="E3246" s="7">
        <v>72628.746465081305</v>
      </c>
      <c r="F3246" s="16">
        <f>SUMIFS(Table2[time],Table2[config],Table2[[#This Row],[config]],Table2[repetition],Table2[[#This Row],[repetition]])</f>
        <v>11708622.275341753</v>
      </c>
      <c r="G3246" s="16">
        <f>IF(Table2[[#This Row],[time]]&lt;7200000,1,0)</f>
        <v>1</v>
      </c>
      <c r="H3246" t="s">
        <v>228</v>
      </c>
      <c r="I3246">
        <v>10</v>
      </c>
      <c r="J3246" t="s">
        <v>229</v>
      </c>
      <c r="K3246" t="s">
        <v>230</v>
      </c>
      <c r="L3246" t="s">
        <v>249</v>
      </c>
      <c r="M3246" t="s">
        <v>232</v>
      </c>
      <c r="N3246" t="s">
        <v>242</v>
      </c>
      <c r="O3246">
        <v>600</v>
      </c>
      <c r="P3246">
        <v>50</v>
      </c>
      <c r="Q3246" t="s">
        <v>248</v>
      </c>
      <c r="R3246" t="s">
        <v>244</v>
      </c>
      <c r="S3246" t="s">
        <v>236</v>
      </c>
      <c r="T3246" t="b">
        <v>1</v>
      </c>
      <c r="U3246" t="b">
        <v>1</v>
      </c>
      <c r="V3246" t="b">
        <v>0</v>
      </c>
      <c r="W3246" t="b">
        <v>0</v>
      </c>
      <c r="X3246" t="b">
        <v>1</v>
      </c>
      <c r="Y3246" t="b">
        <v>0</v>
      </c>
      <c r="Z3246" t="b">
        <v>0</v>
      </c>
      <c r="AA3246" t="b">
        <v>1</v>
      </c>
      <c r="AB3246" t="b">
        <v>1</v>
      </c>
      <c r="AC3246" t="b">
        <v>1</v>
      </c>
    </row>
    <row r="3247" spans="1:29" x14ac:dyDescent="0.2">
      <c r="A3247" s="8">
        <v>1</v>
      </c>
      <c r="B3247" s="8" t="s">
        <v>183</v>
      </c>
      <c r="C3247" s="8" t="s">
        <v>91</v>
      </c>
      <c r="D3247" s="8">
        <v>0</v>
      </c>
      <c r="E3247" s="9">
        <v>100098.147588083</v>
      </c>
      <c r="F3247" s="17">
        <f>SUMIFS(Table2[time],Table2[config],Table2[[#This Row],[config]],Table2[repetition],Table2[[#This Row],[repetition]])</f>
        <v>11708622.275341753</v>
      </c>
      <c r="G3247" s="17">
        <f>IF(Table2[[#This Row],[time]]&lt;7200000,1,0)</f>
        <v>1</v>
      </c>
      <c r="H3247" t="s">
        <v>228</v>
      </c>
      <c r="I3247">
        <v>10</v>
      </c>
      <c r="J3247" t="s">
        <v>229</v>
      </c>
      <c r="K3247" t="s">
        <v>230</v>
      </c>
      <c r="L3247" t="s">
        <v>249</v>
      </c>
      <c r="M3247" t="s">
        <v>232</v>
      </c>
      <c r="N3247" t="s">
        <v>242</v>
      </c>
      <c r="O3247">
        <v>600</v>
      </c>
      <c r="P3247">
        <v>50</v>
      </c>
      <c r="Q3247" t="s">
        <v>248</v>
      </c>
      <c r="R3247" t="s">
        <v>244</v>
      </c>
      <c r="S3247" t="s">
        <v>236</v>
      </c>
      <c r="T3247" t="b">
        <v>1</v>
      </c>
      <c r="U3247" t="b">
        <v>1</v>
      </c>
      <c r="V3247" t="b">
        <v>0</v>
      </c>
      <c r="W3247" t="b">
        <v>0</v>
      </c>
      <c r="X3247" t="b">
        <v>1</v>
      </c>
      <c r="Y3247" t="b">
        <v>0</v>
      </c>
      <c r="Z3247" t="b">
        <v>0</v>
      </c>
      <c r="AA3247" t="b">
        <v>1</v>
      </c>
      <c r="AB3247" t="b">
        <v>1</v>
      </c>
      <c r="AC3247" t="b">
        <v>1</v>
      </c>
    </row>
    <row r="3248" spans="1:29" x14ac:dyDescent="0.2">
      <c r="A3248" s="6">
        <v>1</v>
      </c>
      <c r="B3248" s="6" t="s">
        <v>184</v>
      </c>
      <c r="C3248" s="6" t="s">
        <v>91</v>
      </c>
      <c r="D3248" s="6">
        <v>0</v>
      </c>
      <c r="E3248" s="7">
        <v>85879.471406107696</v>
      </c>
      <c r="F3248" s="16">
        <f>SUMIFS(Table2[time],Table2[config],Table2[[#This Row],[config]],Table2[repetition],Table2[[#This Row],[repetition]])</f>
        <v>11708622.275341753</v>
      </c>
      <c r="G3248" s="16">
        <f>IF(Table2[[#This Row],[time]]&lt;7200000,1,0)</f>
        <v>1</v>
      </c>
      <c r="H3248" t="s">
        <v>228</v>
      </c>
      <c r="I3248">
        <v>10</v>
      </c>
      <c r="J3248" t="s">
        <v>229</v>
      </c>
      <c r="K3248" t="s">
        <v>230</v>
      </c>
      <c r="L3248" t="s">
        <v>249</v>
      </c>
      <c r="M3248" t="s">
        <v>232</v>
      </c>
      <c r="N3248" t="s">
        <v>242</v>
      </c>
      <c r="O3248">
        <v>600</v>
      </c>
      <c r="P3248">
        <v>50</v>
      </c>
      <c r="Q3248" t="s">
        <v>248</v>
      </c>
      <c r="R3248" t="s">
        <v>244</v>
      </c>
      <c r="S3248" t="s">
        <v>236</v>
      </c>
      <c r="T3248" t="b">
        <v>1</v>
      </c>
      <c r="U3248" t="b">
        <v>1</v>
      </c>
      <c r="V3248" t="b">
        <v>0</v>
      </c>
      <c r="W3248" t="b">
        <v>0</v>
      </c>
      <c r="X3248" t="b">
        <v>1</v>
      </c>
      <c r="Y3248" t="b">
        <v>0</v>
      </c>
      <c r="Z3248" t="b">
        <v>0</v>
      </c>
      <c r="AA3248" t="b">
        <v>1</v>
      </c>
      <c r="AB3248" t="b">
        <v>1</v>
      </c>
      <c r="AC3248" t="b">
        <v>1</v>
      </c>
    </row>
    <row r="3249" spans="1:29" x14ac:dyDescent="0.2">
      <c r="A3249" s="8">
        <v>1</v>
      </c>
      <c r="B3249" s="8" t="s">
        <v>185</v>
      </c>
      <c r="C3249" s="8" t="s">
        <v>91</v>
      </c>
      <c r="D3249" s="8">
        <v>0</v>
      </c>
      <c r="E3249" s="9">
        <v>133858.19912492199</v>
      </c>
      <c r="F3249" s="17">
        <f>SUMIFS(Table2[time],Table2[config],Table2[[#This Row],[config]],Table2[repetition],Table2[[#This Row],[repetition]])</f>
        <v>11708622.275341753</v>
      </c>
      <c r="G3249" s="17">
        <f>IF(Table2[[#This Row],[time]]&lt;7200000,1,0)</f>
        <v>1</v>
      </c>
      <c r="H3249" t="s">
        <v>228</v>
      </c>
      <c r="I3249">
        <v>10</v>
      </c>
      <c r="J3249" t="s">
        <v>229</v>
      </c>
      <c r="K3249" t="s">
        <v>230</v>
      </c>
      <c r="L3249" t="s">
        <v>249</v>
      </c>
      <c r="M3249" t="s">
        <v>232</v>
      </c>
      <c r="N3249" t="s">
        <v>242</v>
      </c>
      <c r="O3249">
        <v>600</v>
      </c>
      <c r="P3249">
        <v>50</v>
      </c>
      <c r="Q3249" t="s">
        <v>248</v>
      </c>
      <c r="R3249" t="s">
        <v>244</v>
      </c>
      <c r="S3249" t="s">
        <v>236</v>
      </c>
      <c r="T3249" t="b">
        <v>1</v>
      </c>
      <c r="U3249" t="b">
        <v>1</v>
      </c>
      <c r="V3249" t="b">
        <v>0</v>
      </c>
      <c r="W3249" t="b">
        <v>0</v>
      </c>
      <c r="X3249" t="b">
        <v>1</v>
      </c>
      <c r="Y3249" t="b">
        <v>0</v>
      </c>
      <c r="Z3249" t="b">
        <v>0</v>
      </c>
      <c r="AA3249" t="b">
        <v>1</v>
      </c>
      <c r="AB3249" t="b">
        <v>1</v>
      </c>
      <c r="AC3249" t="b">
        <v>1</v>
      </c>
    </row>
    <row r="3250" spans="1:29" x14ac:dyDescent="0.2">
      <c r="A3250" s="6">
        <v>1</v>
      </c>
      <c r="B3250" s="6" t="s">
        <v>195</v>
      </c>
      <c r="C3250" s="6" t="s">
        <v>91</v>
      </c>
      <c r="D3250" s="6">
        <v>0</v>
      </c>
      <c r="E3250" s="7">
        <v>131135.84435195601</v>
      </c>
      <c r="F3250" s="16">
        <f>SUMIFS(Table2[time],Table2[config],Table2[[#This Row],[config]],Table2[repetition],Table2[[#This Row],[repetition]])</f>
        <v>11708622.275341753</v>
      </c>
      <c r="G3250" s="16">
        <f>IF(Table2[[#This Row],[time]]&lt;7200000,1,0)</f>
        <v>1</v>
      </c>
      <c r="H3250" t="s">
        <v>228</v>
      </c>
      <c r="I3250">
        <v>10</v>
      </c>
      <c r="J3250" t="s">
        <v>229</v>
      </c>
      <c r="K3250" t="s">
        <v>230</v>
      </c>
      <c r="L3250" t="s">
        <v>249</v>
      </c>
      <c r="M3250" t="s">
        <v>232</v>
      </c>
      <c r="N3250" t="s">
        <v>242</v>
      </c>
      <c r="O3250">
        <v>600</v>
      </c>
      <c r="P3250">
        <v>50</v>
      </c>
      <c r="Q3250" t="s">
        <v>248</v>
      </c>
      <c r="R3250" t="s">
        <v>244</v>
      </c>
      <c r="S3250" t="s">
        <v>236</v>
      </c>
      <c r="T3250" t="b">
        <v>1</v>
      </c>
      <c r="U3250" t="b">
        <v>1</v>
      </c>
      <c r="V3250" t="b">
        <v>0</v>
      </c>
      <c r="W3250" t="b">
        <v>0</v>
      </c>
      <c r="X3250" t="b">
        <v>1</v>
      </c>
      <c r="Y3250" t="b">
        <v>0</v>
      </c>
      <c r="Z3250" t="b">
        <v>0</v>
      </c>
      <c r="AA3250" t="b">
        <v>1</v>
      </c>
      <c r="AB3250" t="b">
        <v>1</v>
      </c>
      <c r="AC3250" t="b">
        <v>1</v>
      </c>
    </row>
    <row r="3251" spans="1:29" x14ac:dyDescent="0.2">
      <c r="A3251" s="8">
        <v>1</v>
      </c>
      <c r="B3251" s="8" t="s">
        <v>200</v>
      </c>
      <c r="C3251" s="8" t="s">
        <v>91</v>
      </c>
      <c r="D3251" s="8">
        <v>0</v>
      </c>
      <c r="E3251" s="9">
        <v>114532.451990991</v>
      </c>
      <c r="F3251" s="17">
        <f>SUMIFS(Table2[time],Table2[config],Table2[[#This Row],[config]],Table2[repetition],Table2[[#This Row],[repetition]])</f>
        <v>11708622.275341753</v>
      </c>
      <c r="G3251" s="17">
        <f>IF(Table2[[#This Row],[time]]&lt;7200000,1,0)</f>
        <v>1</v>
      </c>
      <c r="H3251" t="s">
        <v>228</v>
      </c>
      <c r="I3251">
        <v>10</v>
      </c>
      <c r="J3251" t="s">
        <v>229</v>
      </c>
      <c r="K3251" t="s">
        <v>230</v>
      </c>
      <c r="L3251" t="s">
        <v>249</v>
      </c>
      <c r="M3251" t="s">
        <v>232</v>
      </c>
      <c r="N3251" t="s">
        <v>242</v>
      </c>
      <c r="O3251">
        <v>600</v>
      </c>
      <c r="P3251">
        <v>50</v>
      </c>
      <c r="Q3251" t="s">
        <v>248</v>
      </c>
      <c r="R3251" t="s">
        <v>244</v>
      </c>
      <c r="S3251" t="s">
        <v>236</v>
      </c>
      <c r="T3251" t="b">
        <v>1</v>
      </c>
      <c r="U3251" t="b">
        <v>1</v>
      </c>
      <c r="V3251" t="b">
        <v>0</v>
      </c>
      <c r="W3251" t="b">
        <v>0</v>
      </c>
      <c r="X3251" t="b">
        <v>1</v>
      </c>
      <c r="Y3251" t="b">
        <v>0</v>
      </c>
      <c r="Z3251" t="b">
        <v>0</v>
      </c>
      <c r="AA3251" t="b">
        <v>1</v>
      </c>
      <c r="AB3251" t="b">
        <v>1</v>
      </c>
      <c r="AC3251" t="b">
        <v>1</v>
      </c>
    </row>
    <row r="3252" spans="1:29" x14ac:dyDescent="0.2">
      <c r="A3252" s="6">
        <v>1</v>
      </c>
      <c r="B3252" s="6" t="s">
        <v>180</v>
      </c>
      <c r="C3252" s="6" t="s">
        <v>91</v>
      </c>
      <c r="D3252" s="6">
        <v>0</v>
      </c>
      <c r="E3252" s="7">
        <v>65397.700773086399</v>
      </c>
      <c r="F3252" s="16">
        <f>SUMIFS(Table2[time],Table2[config],Table2[[#This Row],[config]],Table2[repetition],Table2[[#This Row],[repetition]])</f>
        <v>11708622.275341753</v>
      </c>
      <c r="G3252" s="16">
        <f>IF(Table2[[#This Row],[time]]&lt;7200000,1,0)</f>
        <v>1</v>
      </c>
      <c r="H3252" t="s">
        <v>228</v>
      </c>
      <c r="I3252">
        <v>10</v>
      </c>
      <c r="J3252" t="s">
        <v>229</v>
      </c>
      <c r="K3252" t="s">
        <v>230</v>
      </c>
      <c r="L3252" t="s">
        <v>249</v>
      </c>
      <c r="M3252" t="s">
        <v>232</v>
      </c>
      <c r="N3252" t="s">
        <v>242</v>
      </c>
      <c r="O3252">
        <v>600</v>
      </c>
      <c r="P3252">
        <v>50</v>
      </c>
      <c r="Q3252" t="s">
        <v>248</v>
      </c>
      <c r="R3252" t="s">
        <v>244</v>
      </c>
      <c r="S3252" t="s">
        <v>236</v>
      </c>
      <c r="T3252" t="b">
        <v>1</v>
      </c>
      <c r="U3252" t="b">
        <v>1</v>
      </c>
      <c r="V3252" t="b">
        <v>0</v>
      </c>
      <c r="W3252" t="b">
        <v>0</v>
      </c>
      <c r="X3252" t="b">
        <v>1</v>
      </c>
      <c r="Y3252" t="b">
        <v>0</v>
      </c>
      <c r="Z3252" t="b">
        <v>0</v>
      </c>
      <c r="AA3252" t="b">
        <v>1</v>
      </c>
      <c r="AB3252" t="b">
        <v>1</v>
      </c>
      <c r="AC3252" t="b">
        <v>1</v>
      </c>
    </row>
    <row r="3253" spans="1:29" x14ac:dyDescent="0.2">
      <c r="A3253" s="8">
        <v>1</v>
      </c>
      <c r="B3253" s="8" t="s">
        <v>198</v>
      </c>
      <c r="C3253" s="8" t="s">
        <v>91</v>
      </c>
      <c r="D3253" s="8">
        <v>0</v>
      </c>
      <c r="E3253" s="9">
        <v>88620.243499055505</v>
      </c>
      <c r="F3253" s="17">
        <f>SUMIFS(Table2[time],Table2[config],Table2[[#This Row],[config]],Table2[repetition],Table2[[#This Row],[repetition]])</f>
        <v>11708622.275341753</v>
      </c>
      <c r="G3253" s="17">
        <f>IF(Table2[[#This Row],[time]]&lt;7200000,1,0)</f>
        <v>1</v>
      </c>
      <c r="H3253" t="s">
        <v>228</v>
      </c>
      <c r="I3253">
        <v>10</v>
      </c>
      <c r="J3253" t="s">
        <v>229</v>
      </c>
      <c r="K3253" t="s">
        <v>230</v>
      </c>
      <c r="L3253" t="s">
        <v>249</v>
      </c>
      <c r="M3253" t="s">
        <v>232</v>
      </c>
      <c r="N3253" t="s">
        <v>242</v>
      </c>
      <c r="O3253">
        <v>600</v>
      </c>
      <c r="P3253">
        <v>50</v>
      </c>
      <c r="Q3253" t="s">
        <v>248</v>
      </c>
      <c r="R3253" t="s">
        <v>244</v>
      </c>
      <c r="S3253" t="s">
        <v>236</v>
      </c>
      <c r="T3253" t="b">
        <v>1</v>
      </c>
      <c r="U3253" t="b">
        <v>1</v>
      </c>
      <c r="V3253" t="b">
        <v>0</v>
      </c>
      <c r="W3253" t="b">
        <v>0</v>
      </c>
      <c r="X3253" t="b">
        <v>1</v>
      </c>
      <c r="Y3253" t="b">
        <v>0</v>
      </c>
      <c r="Z3253" t="b">
        <v>0</v>
      </c>
      <c r="AA3253" t="b">
        <v>1</v>
      </c>
      <c r="AB3253" t="b">
        <v>1</v>
      </c>
      <c r="AC3253" t="b">
        <v>1</v>
      </c>
    </row>
    <row r="3254" spans="1:29" x14ac:dyDescent="0.2">
      <c r="A3254" s="6">
        <v>1</v>
      </c>
      <c r="B3254" s="6" t="s">
        <v>189</v>
      </c>
      <c r="C3254" s="6" t="s">
        <v>91</v>
      </c>
      <c r="D3254" s="6">
        <v>0</v>
      </c>
      <c r="E3254" s="7">
        <v>68659.500421956094</v>
      </c>
      <c r="F3254" s="16">
        <f>SUMIFS(Table2[time],Table2[config],Table2[[#This Row],[config]],Table2[repetition],Table2[[#This Row],[repetition]])</f>
        <v>11708622.275341753</v>
      </c>
      <c r="G3254" s="16">
        <f>IF(Table2[[#This Row],[time]]&lt;7200000,1,0)</f>
        <v>1</v>
      </c>
      <c r="H3254" t="s">
        <v>228</v>
      </c>
      <c r="I3254">
        <v>10</v>
      </c>
      <c r="J3254" t="s">
        <v>229</v>
      </c>
      <c r="K3254" t="s">
        <v>230</v>
      </c>
      <c r="L3254" t="s">
        <v>249</v>
      </c>
      <c r="M3254" t="s">
        <v>232</v>
      </c>
      <c r="N3254" t="s">
        <v>242</v>
      </c>
      <c r="O3254">
        <v>600</v>
      </c>
      <c r="P3254">
        <v>50</v>
      </c>
      <c r="Q3254" t="s">
        <v>248</v>
      </c>
      <c r="R3254" t="s">
        <v>244</v>
      </c>
      <c r="S3254" t="s">
        <v>236</v>
      </c>
      <c r="T3254" t="b">
        <v>1</v>
      </c>
      <c r="U3254" t="b">
        <v>1</v>
      </c>
      <c r="V3254" t="b">
        <v>0</v>
      </c>
      <c r="W3254" t="b">
        <v>0</v>
      </c>
      <c r="X3254" t="b">
        <v>1</v>
      </c>
      <c r="Y3254" t="b">
        <v>0</v>
      </c>
      <c r="Z3254" t="b">
        <v>0</v>
      </c>
      <c r="AA3254" t="b">
        <v>1</v>
      </c>
      <c r="AB3254" t="b">
        <v>1</v>
      </c>
      <c r="AC3254" t="b">
        <v>1</v>
      </c>
    </row>
    <row r="3255" spans="1:29" x14ac:dyDescent="0.2">
      <c r="A3255" s="8">
        <v>1</v>
      </c>
      <c r="B3255" s="8" t="s">
        <v>196</v>
      </c>
      <c r="C3255" s="8" t="s">
        <v>91</v>
      </c>
      <c r="D3255" s="8">
        <v>0</v>
      </c>
      <c r="E3255" s="9">
        <v>65413.858006009803</v>
      </c>
      <c r="F3255" s="17">
        <f>SUMIFS(Table2[time],Table2[config],Table2[[#This Row],[config]],Table2[repetition],Table2[[#This Row],[repetition]])</f>
        <v>11708622.275341753</v>
      </c>
      <c r="G3255" s="17">
        <f>IF(Table2[[#This Row],[time]]&lt;7200000,1,0)</f>
        <v>1</v>
      </c>
      <c r="H3255" t="s">
        <v>228</v>
      </c>
      <c r="I3255">
        <v>10</v>
      </c>
      <c r="J3255" t="s">
        <v>229</v>
      </c>
      <c r="K3255" t="s">
        <v>230</v>
      </c>
      <c r="L3255" t="s">
        <v>249</v>
      </c>
      <c r="M3255" t="s">
        <v>232</v>
      </c>
      <c r="N3255" t="s">
        <v>242</v>
      </c>
      <c r="O3255">
        <v>600</v>
      </c>
      <c r="P3255">
        <v>50</v>
      </c>
      <c r="Q3255" t="s">
        <v>248</v>
      </c>
      <c r="R3255" t="s">
        <v>244</v>
      </c>
      <c r="S3255" t="s">
        <v>236</v>
      </c>
      <c r="T3255" t="b">
        <v>1</v>
      </c>
      <c r="U3255" t="b">
        <v>1</v>
      </c>
      <c r="V3255" t="b">
        <v>0</v>
      </c>
      <c r="W3255" t="b">
        <v>0</v>
      </c>
      <c r="X3255" t="b">
        <v>1</v>
      </c>
      <c r="Y3255" t="b">
        <v>0</v>
      </c>
      <c r="Z3255" t="b">
        <v>0</v>
      </c>
      <c r="AA3255" t="b">
        <v>1</v>
      </c>
      <c r="AB3255" t="b">
        <v>1</v>
      </c>
      <c r="AC3255" t="b">
        <v>1</v>
      </c>
    </row>
    <row r="3256" spans="1:29" x14ac:dyDescent="0.2">
      <c r="A3256" s="6">
        <v>1</v>
      </c>
      <c r="B3256" s="6" t="s">
        <v>178</v>
      </c>
      <c r="C3256" s="6" t="s">
        <v>91</v>
      </c>
      <c r="D3256" s="6">
        <v>0</v>
      </c>
      <c r="E3256" s="7">
        <v>78665.162633871601</v>
      </c>
      <c r="F3256" s="16">
        <f>SUMIFS(Table2[time],Table2[config],Table2[[#This Row],[config]],Table2[repetition],Table2[[#This Row],[repetition]])</f>
        <v>11708622.275341753</v>
      </c>
      <c r="G3256" s="16">
        <f>IF(Table2[[#This Row],[time]]&lt;7200000,1,0)</f>
        <v>1</v>
      </c>
      <c r="H3256" t="s">
        <v>228</v>
      </c>
      <c r="I3256">
        <v>10</v>
      </c>
      <c r="J3256" t="s">
        <v>229</v>
      </c>
      <c r="K3256" t="s">
        <v>230</v>
      </c>
      <c r="L3256" t="s">
        <v>249</v>
      </c>
      <c r="M3256" t="s">
        <v>232</v>
      </c>
      <c r="N3256" t="s">
        <v>242</v>
      </c>
      <c r="O3256">
        <v>600</v>
      </c>
      <c r="P3256">
        <v>50</v>
      </c>
      <c r="Q3256" t="s">
        <v>248</v>
      </c>
      <c r="R3256" t="s">
        <v>244</v>
      </c>
      <c r="S3256" t="s">
        <v>236</v>
      </c>
      <c r="T3256" t="b">
        <v>1</v>
      </c>
      <c r="U3256" t="b">
        <v>1</v>
      </c>
      <c r="V3256" t="b">
        <v>0</v>
      </c>
      <c r="W3256" t="b">
        <v>0</v>
      </c>
      <c r="X3256" t="b">
        <v>1</v>
      </c>
      <c r="Y3256" t="b">
        <v>0</v>
      </c>
      <c r="Z3256" t="b">
        <v>0</v>
      </c>
      <c r="AA3256" t="b">
        <v>1</v>
      </c>
      <c r="AB3256" t="b">
        <v>1</v>
      </c>
      <c r="AC3256" t="b">
        <v>1</v>
      </c>
    </row>
    <row r="3257" spans="1:29" x14ac:dyDescent="0.2">
      <c r="A3257" s="8">
        <v>1</v>
      </c>
      <c r="B3257" s="8" t="s">
        <v>193</v>
      </c>
      <c r="C3257" s="8" t="s">
        <v>91</v>
      </c>
      <c r="D3257" s="8">
        <v>0</v>
      </c>
      <c r="E3257" s="9">
        <v>85425.471836933793</v>
      </c>
      <c r="F3257" s="17">
        <f>SUMIFS(Table2[time],Table2[config],Table2[[#This Row],[config]],Table2[repetition],Table2[[#This Row],[repetition]])</f>
        <v>11708622.275341753</v>
      </c>
      <c r="G3257" s="17">
        <f>IF(Table2[[#This Row],[time]]&lt;7200000,1,0)</f>
        <v>1</v>
      </c>
      <c r="H3257" t="s">
        <v>228</v>
      </c>
      <c r="I3257">
        <v>10</v>
      </c>
      <c r="J3257" t="s">
        <v>229</v>
      </c>
      <c r="K3257" t="s">
        <v>230</v>
      </c>
      <c r="L3257" t="s">
        <v>249</v>
      </c>
      <c r="M3257" t="s">
        <v>232</v>
      </c>
      <c r="N3257" t="s">
        <v>242</v>
      </c>
      <c r="O3257">
        <v>600</v>
      </c>
      <c r="P3257">
        <v>50</v>
      </c>
      <c r="Q3257" t="s">
        <v>248</v>
      </c>
      <c r="R3257" t="s">
        <v>244</v>
      </c>
      <c r="S3257" t="s">
        <v>236</v>
      </c>
      <c r="T3257" t="b">
        <v>1</v>
      </c>
      <c r="U3257" t="b">
        <v>1</v>
      </c>
      <c r="V3257" t="b">
        <v>0</v>
      </c>
      <c r="W3257" t="b">
        <v>0</v>
      </c>
      <c r="X3257" t="b">
        <v>1</v>
      </c>
      <c r="Y3257" t="b">
        <v>0</v>
      </c>
      <c r="Z3257" t="b">
        <v>0</v>
      </c>
      <c r="AA3257" t="b">
        <v>1</v>
      </c>
      <c r="AB3257" t="b">
        <v>1</v>
      </c>
      <c r="AC3257" t="b">
        <v>1</v>
      </c>
    </row>
    <row r="3258" spans="1:29" x14ac:dyDescent="0.2">
      <c r="A3258" s="6">
        <v>1</v>
      </c>
      <c r="B3258" s="6" t="s">
        <v>199</v>
      </c>
      <c r="C3258" s="6" t="s">
        <v>91</v>
      </c>
      <c r="D3258" s="6">
        <v>0</v>
      </c>
      <c r="E3258" s="7">
        <v>76659.459991846205</v>
      </c>
      <c r="F3258" s="16">
        <f>SUMIFS(Table2[time],Table2[config],Table2[[#This Row],[config]],Table2[repetition],Table2[[#This Row],[repetition]])</f>
        <v>11708622.275341753</v>
      </c>
      <c r="G3258" s="16">
        <f>IF(Table2[[#This Row],[time]]&lt;7200000,1,0)</f>
        <v>1</v>
      </c>
      <c r="H3258" t="s">
        <v>228</v>
      </c>
      <c r="I3258">
        <v>10</v>
      </c>
      <c r="J3258" t="s">
        <v>229</v>
      </c>
      <c r="K3258" t="s">
        <v>230</v>
      </c>
      <c r="L3258" t="s">
        <v>249</v>
      </c>
      <c r="M3258" t="s">
        <v>232</v>
      </c>
      <c r="N3258" t="s">
        <v>242</v>
      </c>
      <c r="O3258">
        <v>600</v>
      </c>
      <c r="P3258">
        <v>50</v>
      </c>
      <c r="Q3258" t="s">
        <v>248</v>
      </c>
      <c r="R3258" t="s">
        <v>244</v>
      </c>
      <c r="S3258" t="s">
        <v>236</v>
      </c>
      <c r="T3258" t="b">
        <v>1</v>
      </c>
      <c r="U3258" t="b">
        <v>1</v>
      </c>
      <c r="V3258" t="b">
        <v>0</v>
      </c>
      <c r="W3258" t="b">
        <v>0</v>
      </c>
      <c r="X3258" t="b">
        <v>1</v>
      </c>
      <c r="Y3258" t="b">
        <v>0</v>
      </c>
      <c r="Z3258" t="b">
        <v>0</v>
      </c>
      <c r="AA3258" t="b">
        <v>1</v>
      </c>
      <c r="AB3258" t="b">
        <v>1</v>
      </c>
      <c r="AC3258" t="b">
        <v>1</v>
      </c>
    </row>
    <row r="3259" spans="1:29" x14ac:dyDescent="0.2">
      <c r="A3259" s="8">
        <v>1</v>
      </c>
      <c r="B3259" s="8" t="s">
        <v>197</v>
      </c>
      <c r="C3259" s="8" t="s">
        <v>91</v>
      </c>
      <c r="D3259" s="8">
        <v>0</v>
      </c>
      <c r="E3259" s="9">
        <v>65472.381837200301</v>
      </c>
      <c r="F3259" s="17">
        <f>SUMIFS(Table2[time],Table2[config],Table2[[#This Row],[config]],Table2[repetition],Table2[[#This Row],[repetition]])</f>
        <v>11708622.275341753</v>
      </c>
      <c r="G3259" s="17">
        <f>IF(Table2[[#This Row],[time]]&lt;7200000,1,0)</f>
        <v>1</v>
      </c>
      <c r="H3259" t="s">
        <v>228</v>
      </c>
      <c r="I3259">
        <v>10</v>
      </c>
      <c r="J3259" t="s">
        <v>229</v>
      </c>
      <c r="K3259" t="s">
        <v>230</v>
      </c>
      <c r="L3259" t="s">
        <v>249</v>
      </c>
      <c r="M3259" t="s">
        <v>232</v>
      </c>
      <c r="N3259" t="s">
        <v>242</v>
      </c>
      <c r="O3259">
        <v>600</v>
      </c>
      <c r="P3259">
        <v>50</v>
      </c>
      <c r="Q3259" t="s">
        <v>248</v>
      </c>
      <c r="R3259" t="s">
        <v>244</v>
      </c>
      <c r="S3259" t="s">
        <v>236</v>
      </c>
      <c r="T3259" t="b">
        <v>1</v>
      </c>
      <c r="U3259" t="b">
        <v>1</v>
      </c>
      <c r="V3259" t="b">
        <v>0</v>
      </c>
      <c r="W3259" t="b">
        <v>0</v>
      </c>
      <c r="X3259" t="b">
        <v>1</v>
      </c>
      <c r="Y3259" t="b">
        <v>0</v>
      </c>
      <c r="Z3259" t="b">
        <v>0</v>
      </c>
      <c r="AA3259" t="b">
        <v>1</v>
      </c>
      <c r="AB3259" t="b">
        <v>1</v>
      </c>
      <c r="AC3259" t="b">
        <v>1</v>
      </c>
    </row>
    <row r="3260" spans="1:29" x14ac:dyDescent="0.2">
      <c r="A3260" s="6">
        <v>1</v>
      </c>
      <c r="B3260" s="6" t="s">
        <v>179</v>
      </c>
      <c r="C3260" s="6" t="s">
        <v>91</v>
      </c>
      <c r="D3260" s="6">
        <v>0</v>
      </c>
      <c r="E3260" s="7">
        <v>99281.367775984094</v>
      </c>
      <c r="F3260" s="16">
        <f>SUMIFS(Table2[time],Table2[config],Table2[[#This Row],[config]],Table2[repetition],Table2[[#This Row],[repetition]])</f>
        <v>11708622.275341753</v>
      </c>
      <c r="G3260" s="16">
        <f>IF(Table2[[#This Row],[time]]&lt;7200000,1,0)</f>
        <v>1</v>
      </c>
      <c r="H3260" t="s">
        <v>228</v>
      </c>
      <c r="I3260">
        <v>10</v>
      </c>
      <c r="J3260" t="s">
        <v>229</v>
      </c>
      <c r="K3260" t="s">
        <v>230</v>
      </c>
      <c r="L3260" t="s">
        <v>249</v>
      </c>
      <c r="M3260" t="s">
        <v>232</v>
      </c>
      <c r="N3260" t="s">
        <v>242</v>
      </c>
      <c r="O3260">
        <v>600</v>
      </c>
      <c r="P3260">
        <v>50</v>
      </c>
      <c r="Q3260" t="s">
        <v>248</v>
      </c>
      <c r="R3260" t="s">
        <v>244</v>
      </c>
      <c r="S3260" t="s">
        <v>236</v>
      </c>
      <c r="T3260" t="b">
        <v>1</v>
      </c>
      <c r="U3260" t="b">
        <v>1</v>
      </c>
      <c r="V3260" t="b">
        <v>0</v>
      </c>
      <c r="W3260" t="b">
        <v>0</v>
      </c>
      <c r="X3260" t="b">
        <v>1</v>
      </c>
      <c r="Y3260" t="b">
        <v>0</v>
      </c>
      <c r="Z3260" t="b">
        <v>0</v>
      </c>
      <c r="AA3260" t="b">
        <v>1</v>
      </c>
      <c r="AB3260" t="b">
        <v>1</v>
      </c>
      <c r="AC3260" t="b">
        <v>1</v>
      </c>
    </row>
    <row r="3261" spans="1:29" x14ac:dyDescent="0.2">
      <c r="A3261" s="8">
        <v>1</v>
      </c>
      <c r="B3261" s="8" t="s">
        <v>186</v>
      </c>
      <c r="C3261" s="8" t="s">
        <v>91</v>
      </c>
      <c r="D3261" s="8">
        <v>0</v>
      </c>
      <c r="E3261" s="9">
        <v>86817.383611109093</v>
      </c>
      <c r="F3261" s="17">
        <f>SUMIFS(Table2[time],Table2[config],Table2[[#This Row],[config]],Table2[repetition],Table2[[#This Row],[repetition]])</f>
        <v>11708622.275341753</v>
      </c>
      <c r="G3261" s="17">
        <f>IF(Table2[[#This Row],[time]]&lt;7200000,1,0)</f>
        <v>1</v>
      </c>
      <c r="H3261" t="s">
        <v>228</v>
      </c>
      <c r="I3261">
        <v>10</v>
      </c>
      <c r="J3261" t="s">
        <v>229</v>
      </c>
      <c r="K3261" t="s">
        <v>230</v>
      </c>
      <c r="L3261" t="s">
        <v>249</v>
      </c>
      <c r="M3261" t="s">
        <v>232</v>
      </c>
      <c r="N3261" t="s">
        <v>242</v>
      </c>
      <c r="O3261">
        <v>600</v>
      </c>
      <c r="P3261">
        <v>50</v>
      </c>
      <c r="Q3261" t="s">
        <v>248</v>
      </c>
      <c r="R3261" t="s">
        <v>244</v>
      </c>
      <c r="S3261" t="s">
        <v>236</v>
      </c>
      <c r="T3261" t="b">
        <v>1</v>
      </c>
      <c r="U3261" t="b">
        <v>1</v>
      </c>
      <c r="V3261" t="b">
        <v>0</v>
      </c>
      <c r="W3261" t="b">
        <v>0</v>
      </c>
      <c r="X3261" t="b">
        <v>1</v>
      </c>
      <c r="Y3261" t="b">
        <v>0</v>
      </c>
      <c r="Z3261" t="b">
        <v>0</v>
      </c>
      <c r="AA3261" t="b">
        <v>1</v>
      </c>
      <c r="AB3261" t="b">
        <v>1</v>
      </c>
      <c r="AC3261" t="b">
        <v>1</v>
      </c>
    </row>
    <row r="3262" spans="1:29" x14ac:dyDescent="0.2">
      <c r="A3262" s="6">
        <v>1</v>
      </c>
      <c r="B3262" s="6" t="s">
        <v>201</v>
      </c>
      <c r="C3262" s="6" t="s">
        <v>91</v>
      </c>
      <c r="D3262" s="6">
        <v>0</v>
      </c>
      <c r="E3262" s="7">
        <v>157303.46182105099</v>
      </c>
      <c r="F3262" s="16">
        <f>SUMIFS(Table2[time],Table2[config],Table2[[#This Row],[config]],Table2[repetition],Table2[[#This Row],[repetition]])</f>
        <v>11708622.275341753</v>
      </c>
      <c r="G3262" s="16">
        <f>IF(Table2[[#This Row],[time]]&lt;7200000,1,0)</f>
        <v>1</v>
      </c>
      <c r="H3262" t="s">
        <v>228</v>
      </c>
      <c r="I3262">
        <v>10</v>
      </c>
      <c r="J3262" t="s">
        <v>229</v>
      </c>
      <c r="K3262" t="s">
        <v>230</v>
      </c>
      <c r="L3262" t="s">
        <v>249</v>
      </c>
      <c r="M3262" t="s">
        <v>232</v>
      </c>
      <c r="N3262" t="s">
        <v>242</v>
      </c>
      <c r="O3262">
        <v>600</v>
      </c>
      <c r="P3262">
        <v>50</v>
      </c>
      <c r="Q3262" t="s">
        <v>248</v>
      </c>
      <c r="R3262" t="s">
        <v>244</v>
      </c>
      <c r="S3262" t="s">
        <v>236</v>
      </c>
      <c r="T3262" t="b">
        <v>1</v>
      </c>
      <c r="U3262" t="b">
        <v>1</v>
      </c>
      <c r="V3262" t="b">
        <v>0</v>
      </c>
      <c r="W3262" t="b">
        <v>0</v>
      </c>
      <c r="X3262" t="b">
        <v>1</v>
      </c>
      <c r="Y3262" t="b">
        <v>0</v>
      </c>
      <c r="Z3262" t="b">
        <v>0</v>
      </c>
      <c r="AA3262" t="b">
        <v>1</v>
      </c>
      <c r="AB3262" t="b">
        <v>1</v>
      </c>
      <c r="AC3262" t="b">
        <v>1</v>
      </c>
    </row>
    <row r="3263" spans="1:29" x14ac:dyDescent="0.2">
      <c r="A3263" s="8">
        <v>1</v>
      </c>
      <c r="B3263" s="8" t="s">
        <v>202</v>
      </c>
      <c r="C3263" s="8" t="s">
        <v>91</v>
      </c>
      <c r="D3263" s="8">
        <v>0</v>
      </c>
      <c r="E3263" s="9">
        <v>210732.087364885</v>
      </c>
      <c r="F3263" s="17">
        <f>SUMIFS(Table2[time],Table2[config],Table2[[#This Row],[config]],Table2[repetition],Table2[[#This Row],[repetition]])</f>
        <v>11708622.275341753</v>
      </c>
      <c r="G3263" s="17">
        <f>IF(Table2[[#This Row],[time]]&lt;7200000,1,0)</f>
        <v>1</v>
      </c>
      <c r="H3263" t="s">
        <v>228</v>
      </c>
      <c r="I3263">
        <v>10</v>
      </c>
      <c r="J3263" t="s">
        <v>229</v>
      </c>
      <c r="K3263" t="s">
        <v>230</v>
      </c>
      <c r="L3263" t="s">
        <v>249</v>
      </c>
      <c r="M3263" t="s">
        <v>232</v>
      </c>
      <c r="N3263" t="s">
        <v>242</v>
      </c>
      <c r="O3263">
        <v>600</v>
      </c>
      <c r="P3263">
        <v>50</v>
      </c>
      <c r="Q3263" t="s">
        <v>248</v>
      </c>
      <c r="R3263" t="s">
        <v>244</v>
      </c>
      <c r="S3263" t="s">
        <v>236</v>
      </c>
      <c r="T3263" t="b">
        <v>1</v>
      </c>
      <c r="U3263" t="b">
        <v>1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1</v>
      </c>
      <c r="AB3263" t="b">
        <v>1</v>
      </c>
      <c r="AC3263" t="b">
        <v>1</v>
      </c>
    </row>
    <row r="3264" spans="1:29" x14ac:dyDescent="0.2">
      <c r="A3264" s="6">
        <v>1</v>
      </c>
      <c r="B3264" s="6" t="s">
        <v>177</v>
      </c>
      <c r="C3264" s="6" t="s">
        <v>91</v>
      </c>
      <c r="D3264" s="6">
        <v>0</v>
      </c>
      <c r="E3264" s="7">
        <v>246966.34957008</v>
      </c>
      <c r="F3264" s="16">
        <f>SUMIFS(Table2[time],Table2[config],Table2[[#This Row],[config]],Table2[repetition],Table2[[#This Row],[repetition]])</f>
        <v>11708622.275341753</v>
      </c>
      <c r="G3264" s="16">
        <f>IF(Table2[[#This Row],[time]]&lt;7200000,1,0)</f>
        <v>1</v>
      </c>
      <c r="H3264" t="s">
        <v>228</v>
      </c>
      <c r="I3264">
        <v>10</v>
      </c>
      <c r="J3264" t="s">
        <v>229</v>
      </c>
      <c r="K3264" t="s">
        <v>230</v>
      </c>
      <c r="L3264" t="s">
        <v>249</v>
      </c>
      <c r="M3264" t="s">
        <v>232</v>
      </c>
      <c r="N3264" t="s">
        <v>242</v>
      </c>
      <c r="O3264">
        <v>600</v>
      </c>
      <c r="P3264">
        <v>50</v>
      </c>
      <c r="Q3264" t="s">
        <v>248</v>
      </c>
      <c r="R3264" t="s">
        <v>244</v>
      </c>
      <c r="S3264" t="s">
        <v>236</v>
      </c>
      <c r="T3264" t="b">
        <v>1</v>
      </c>
      <c r="U3264" t="b">
        <v>1</v>
      </c>
      <c r="V3264" t="b">
        <v>0</v>
      </c>
      <c r="W3264" t="b">
        <v>0</v>
      </c>
      <c r="X3264" t="b">
        <v>1</v>
      </c>
      <c r="Y3264" t="b">
        <v>0</v>
      </c>
      <c r="Z3264" t="b">
        <v>0</v>
      </c>
      <c r="AA3264" t="b">
        <v>1</v>
      </c>
      <c r="AB3264" t="b">
        <v>1</v>
      </c>
      <c r="AC3264" t="b">
        <v>1</v>
      </c>
    </row>
    <row r="3265" spans="1:29" x14ac:dyDescent="0.2">
      <c r="A3265" s="8">
        <v>1</v>
      </c>
      <c r="B3265" s="8" t="s">
        <v>188</v>
      </c>
      <c r="C3265" s="8" t="s">
        <v>91</v>
      </c>
      <c r="D3265" s="8">
        <v>0</v>
      </c>
      <c r="E3265" s="9">
        <v>194438.79220890801</v>
      </c>
      <c r="F3265" s="17">
        <f>SUMIFS(Table2[time],Table2[config],Table2[[#This Row],[config]],Table2[repetition],Table2[[#This Row],[repetition]])</f>
        <v>11708622.275341753</v>
      </c>
      <c r="G3265" s="17">
        <f>IF(Table2[[#This Row],[time]]&lt;7200000,1,0)</f>
        <v>1</v>
      </c>
      <c r="H3265" t="s">
        <v>228</v>
      </c>
      <c r="I3265">
        <v>10</v>
      </c>
      <c r="J3265" t="s">
        <v>229</v>
      </c>
      <c r="K3265" t="s">
        <v>230</v>
      </c>
      <c r="L3265" t="s">
        <v>249</v>
      </c>
      <c r="M3265" t="s">
        <v>232</v>
      </c>
      <c r="N3265" t="s">
        <v>242</v>
      </c>
      <c r="O3265">
        <v>600</v>
      </c>
      <c r="P3265">
        <v>50</v>
      </c>
      <c r="Q3265" t="s">
        <v>248</v>
      </c>
      <c r="R3265" t="s">
        <v>244</v>
      </c>
      <c r="S3265" t="s">
        <v>236</v>
      </c>
      <c r="T3265" t="b">
        <v>1</v>
      </c>
      <c r="U3265" t="b">
        <v>1</v>
      </c>
      <c r="V3265" t="b">
        <v>0</v>
      </c>
      <c r="W3265" t="b">
        <v>0</v>
      </c>
      <c r="X3265" t="b">
        <v>1</v>
      </c>
      <c r="Y3265" t="b">
        <v>0</v>
      </c>
      <c r="Z3265" t="b">
        <v>0</v>
      </c>
      <c r="AA3265" t="b">
        <v>1</v>
      </c>
      <c r="AB3265" t="b">
        <v>1</v>
      </c>
      <c r="AC3265" t="b">
        <v>1</v>
      </c>
    </row>
    <row r="3266" spans="1:29" x14ac:dyDescent="0.2">
      <c r="A3266" s="6">
        <v>1</v>
      </c>
      <c r="B3266" s="6" t="s">
        <v>203</v>
      </c>
      <c r="C3266" s="6" t="s">
        <v>91</v>
      </c>
      <c r="D3266" s="6">
        <v>0</v>
      </c>
      <c r="E3266" s="7">
        <v>246999.99547703101</v>
      </c>
      <c r="F3266" s="16">
        <f>SUMIFS(Table2[time],Table2[config],Table2[[#This Row],[config]],Table2[repetition],Table2[[#This Row],[repetition]])</f>
        <v>11708622.275341753</v>
      </c>
      <c r="G3266" s="16">
        <f>IF(Table2[[#This Row],[time]]&lt;7200000,1,0)</f>
        <v>1</v>
      </c>
      <c r="H3266" t="s">
        <v>228</v>
      </c>
      <c r="I3266">
        <v>10</v>
      </c>
      <c r="J3266" t="s">
        <v>229</v>
      </c>
      <c r="K3266" t="s">
        <v>230</v>
      </c>
      <c r="L3266" t="s">
        <v>249</v>
      </c>
      <c r="M3266" t="s">
        <v>232</v>
      </c>
      <c r="N3266" t="s">
        <v>242</v>
      </c>
      <c r="O3266">
        <v>600</v>
      </c>
      <c r="P3266">
        <v>50</v>
      </c>
      <c r="Q3266" t="s">
        <v>248</v>
      </c>
      <c r="R3266" t="s">
        <v>244</v>
      </c>
      <c r="S3266" t="s">
        <v>236</v>
      </c>
      <c r="T3266" t="b">
        <v>1</v>
      </c>
      <c r="U3266" t="b">
        <v>1</v>
      </c>
      <c r="V3266" t="b">
        <v>0</v>
      </c>
      <c r="W3266" t="b">
        <v>0</v>
      </c>
      <c r="X3266" t="b">
        <v>1</v>
      </c>
      <c r="Y3266" t="b">
        <v>0</v>
      </c>
      <c r="Z3266" t="b">
        <v>0</v>
      </c>
      <c r="AA3266" t="b">
        <v>1</v>
      </c>
      <c r="AB3266" t="b">
        <v>1</v>
      </c>
      <c r="AC3266" t="b">
        <v>1</v>
      </c>
    </row>
    <row r="3267" spans="1:29" x14ac:dyDescent="0.2">
      <c r="A3267" s="8">
        <v>1</v>
      </c>
      <c r="B3267" s="8" t="s">
        <v>204</v>
      </c>
      <c r="C3267" s="8" t="s">
        <v>91</v>
      </c>
      <c r="D3267" s="8">
        <v>0</v>
      </c>
      <c r="E3267" s="9">
        <v>398828.26728280599</v>
      </c>
      <c r="F3267" s="17">
        <f>SUMIFS(Table2[time],Table2[config],Table2[[#This Row],[config]],Table2[repetition],Table2[[#This Row],[repetition]])</f>
        <v>11708622.275341753</v>
      </c>
      <c r="G3267" s="17">
        <f>IF(Table2[[#This Row],[time]]&lt;7200000,1,0)</f>
        <v>1</v>
      </c>
      <c r="H3267" t="s">
        <v>228</v>
      </c>
      <c r="I3267">
        <v>10</v>
      </c>
      <c r="J3267" t="s">
        <v>229</v>
      </c>
      <c r="K3267" t="s">
        <v>230</v>
      </c>
      <c r="L3267" t="s">
        <v>249</v>
      </c>
      <c r="M3267" t="s">
        <v>232</v>
      </c>
      <c r="N3267" t="s">
        <v>242</v>
      </c>
      <c r="O3267">
        <v>600</v>
      </c>
      <c r="P3267">
        <v>50</v>
      </c>
      <c r="Q3267" t="s">
        <v>248</v>
      </c>
      <c r="R3267" t="s">
        <v>244</v>
      </c>
      <c r="S3267" t="s">
        <v>236</v>
      </c>
      <c r="T3267" t="b">
        <v>1</v>
      </c>
      <c r="U3267" t="b">
        <v>1</v>
      </c>
      <c r="V3267" t="b">
        <v>0</v>
      </c>
      <c r="W3267" t="b">
        <v>0</v>
      </c>
      <c r="X3267" t="b">
        <v>1</v>
      </c>
      <c r="Y3267" t="b">
        <v>0</v>
      </c>
      <c r="Z3267" t="b">
        <v>0</v>
      </c>
      <c r="AA3267" t="b">
        <v>1</v>
      </c>
      <c r="AB3267" t="b">
        <v>1</v>
      </c>
      <c r="AC3267" t="b">
        <v>1</v>
      </c>
    </row>
    <row r="3268" spans="1:29" x14ac:dyDescent="0.2">
      <c r="A3268" s="6">
        <v>1</v>
      </c>
      <c r="B3268" s="6" t="s">
        <v>190</v>
      </c>
      <c r="C3268" s="6" t="s">
        <v>91</v>
      </c>
      <c r="D3268" s="6">
        <v>0</v>
      </c>
      <c r="E3268" s="7">
        <v>1053741.5173768499</v>
      </c>
      <c r="F3268" s="16">
        <f>SUMIFS(Table2[time],Table2[config],Table2[[#This Row],[config]],Table2[repetition],Table2[[#This Row],[repetition]])</f>
        <v>11708622.275341753</v>
      </c>
      <c r="G3268" s="16">
        <f>IF(Table2[[#This Row],[time]]&lt;7200000,1,0)</f>
        <v>1</v>
      </c>
      <c r="H3268" t="s">
        <v>228</v>
      </c>
      <c r="I3268">
        <v>10</v>
      </c>
      <c r="J3268" t="s">
        <v>229</v>
      </c>
      <c r="K3268" t="s">
        <v>230</v>
      </c>
      <c r="L3268" t="s">
        <v>249</v>
      </c>
      <c r="M3268" t="s">
        <v>232</v>
      </c>
      <c r="N3268" t="s">
        <v>242</v>
      </c>
      <c r="O3268">
        <v>600</v>
      </c>
      <c r="P3268">
        <v>50</v>
      </c>
      <c r="Q3268" t="s">
        <v>248</v>
      </c>
      <c r="R3268" t="s">
        <v>244</v>
      </c>
      <c r="S3268" t="s">
        <v>236</v>
      </c>
      <c r="T3268" t="b">
        <v>1</v>
      </c>
      <c r="U3268" t="b">
        <v>1</v>
      </c>
      <c r="V3268" t="b">
        <v>0</v>
      </c>
      <c r="W3268" t="b">
        <v>0</v>
      </c>
      <c r="X3268" t="b">
        <v>1</v>
      </c>
      <c r="Y3268" t="b">
        <v>0</v>
      </c>
      <c r="Z3268" t="b">
        <v>0</v>
      </c>
      <c r="AA3268" t="b">
        <v>1</v>
      </c>
      <c r="AB3268" t="b">
        <v>1</v>
      </c>
      <c r="AC3268" t="b">
        <v>1</v>
      </c>
    </row>
    <row r="3269" spans="1:29" x14ac:dyDescent="0.2">
      <c r="A3269" s="8">
        <v>1</v>
      </c>
      <c r="B3269" s="8" t="s">
        <v>191</v>
      </c>
      <c r="C3269" s="8" t="s">
        <v>91</v>
      </c>
      <c r="D3269" s="8">
        <v>0</v>
      </c>
      <c r="E3269" s="9">
        <v>875010.59778407204</v>
      </c>
      <c r="F3269" s="17">
        <f>SUMIFS(Table2[time],Table2[config],Table2[[#This Row],[config]],Table2[repetition],Table2[[#This Row],[repetition]])</f>
        <v>11708622.275341753</v>
      </c>
      <c r="G3269" s="17">
        <f>IF(Table2[[#This Row],[time]]&lt;7200000,1,0)</f>
        <v>1</v>
      </c>
      <c r="H3269" t="s">
        <v>228</v>
      </c>
      <c r="I3269">
        <v>10</v>
      </c>
      <c r="J3269" t="s">
        <v>229</v>
      </c>
      <c r="K3269" t="s">
        <v>230</v>
      </c>
      <c r="L3269" t="s">
        <v>249</v>
      </c>
      <c r="M3269" t="s">
        <v>232</v>
      </c>
      <c r="N3269" t="s">
        <v>242</v>
      </c>
      <c r="O3269">
        <v>600</v>
      </c>
      <c r="P3269">
        <v>50</v>
      </c>
      <c r="Q3269" t="s">
        <v>248</v>
      </c>
      <c r="R3269" t="s">
        <v>244</v>
      </c>
      <c r="S3269" t="s">
        <v>236</v>
      </c>
      <c r="T3269" t="b">
        <v>1</v>
      </c>
      <c r="U3269" t="b">
        <v>1</v>
      </c>
      <c r="V3269" t="b">
        <v>0</v>
      </c>
      <c r="W3269" t="b">
        <v>0</v>
      </c>
      <c r="X3269" t="b">
        <v>1</v>
      </c>
      <c r="Y3269" t="b">
        <v>0</v>
      </c>
      <c r="Z3269" t="b">
        <v>0</v>
      </c>
      <c r="AA3269" t="b">
        <v>1</v>
      </c>
      <c r="AB3269" t="b">
        <v>1</v>
      </c>
      <c r="AC3269" t="b">
        <v>1</v>
      </c>
    </row>
    <row r="3270" spans="1:29" x14ac:dyDescent="0.2">
      <c r="A3270" s="6">
        <v>1</v>
      </c>
      <c r="B3270" s="6" t="s">
        <v>187</v>
      </c>
      <c r="C3270" s="6" t="s">
        <v>91</v>
      </c>
      <c r="D3270" s="6">
        <v>0</v>
      </c>
      <c r="E3270" s="7">
        <v>2355361.7572940402</v>
      </c>
      <c r="F3270" s="16">
        <f>SUMIFS(Table2[time],Table2[config],Table2[[#This Row],[config]],Table2[repetition],Table2[[#This Row],[repetition]])</f>
        <v>11708622.275341753</v>
      </c>
      <c r="G3270" s="16">
        <f>IF(Table2[[#This Row],[time]]&lt;7200000,1,0)</f>
        <v>1</v>
      </c>
      <c r="H3270" t="s">
        <v>228</v>
      </c>
      <c r="I3270">
        <v>10</v>
      </c>
      <c r="J3270" t="s">
        <v>229</v>
      </c>
      <c r="K3270" t="s">
        <v>230</v>
      </c>
      <c r="L3270" t="s">
        <v>249</v>
      </c>
      <c r="M3270" t="s">
        <v>232</v>
      </c>
      <c r="N3270" t="s">
        <v>242</v>
      </c>
      <c r="O3270">
        <v>600</v>
      </c>
      <c r="P3270">
        <v>50</v>
      </c>
      <c r="Q3270" t="s">
        <v>248</v>
      </c>
      <c r="R3270" t="s">
        <v>244</v>
      </c>
      <c r="S3270" t="s">
        <v>236</v>
      </c>
      <c r="T3270" t="b">
        <v>1</v>
      </c>
      <c r="U3270" t="b">
        <v>1</v>
      </c>
      <c r="V3270" t="b">
        <v>0</v>
      </c>
      <c r="W3270" t="b">
        <v>0</v>
      </c>
      <c r="X3270" t="b">
        <v>1</v>
      </c>
      <c r="Y3270" t="b">
        <v>0</v>
      </c>
      <c r="Z3270" t="b">
        <v>0</v>
      </c>
      <c r="AA3270" t="b">
        <v>1</v>
      </c>
      <c r="AB3270" t="b">
        <v>1</v>
      </c>
      <c r="AC3270" t="b">
        <v>1</v>
      </c>
    </row>
    <row r="3271" spans="1:29" x14ac:dyDescent="0.2">
      <c r="A3271" s="8">
        <v>1</v>
      </c>
      <c r="B3271" s="8" t="s">
        <v>205</v>
      </c>
      <c r="C3271" s="8" t="s">
        <v>91</v>
      </c>
      <c r="D3271" s="8">
        <v>0</v>
      </c>
      <c r="E3271" s="9">
        <v>3993764.2223879201</v>
      </c>
      <c r="F3271" s="17">
        <f>SUMIFS(Table2[time],Table2[config],Table2[[#This Row],[config]],Table2[repetition],Table2[[#This Row],[repetition]])</f>
        <v>11708622.275341753</v>
      </c>
      <c r="G3271" s="17">
        <f>IF(Table2[[#This Row],[time]]&lt;7200000,1,0)</f>
        <v>1</v>
      </c>
      <c r="H3271" t="s">
        <v>228</v>
      </c>
      <c r="I3271">
        <v>10</v>
      </c>
      <c r="J3271" t="s">
        <v>229</v>
      </c>
      <c r="K3271" t="s">
        <v>230</v>
      </c>
      <c r="L3271" t="s">
        <v>249</v>
      </c>
      <c r="M3271" t="s">
        <v>232</v>
      </c>
      <c r="N3271" t="s">
        <v>242</v>
      </c>
      <c r="O3271">
        <v>600</v>
      </c>
      <c r="P3271">
        <v>50</v>
      </c>
      <c r="Q3271" t="s">
        <v>248</v>
      </c>
      <c r="R3271" t="s">
        <v>244</v>
      </c>
      <c r="S3271" t="s">
        <v>236</v>
      </c>
      <c r="T3271" t="b">
        <v>1</v>
      </c>
      <c r="U3271" t="b">
        <v>1</v>
      </c>
      <c r="V3271" t="b">
        <v>0</v>
      </c>
      <c r="W3271" t="b">
        <v>0</v>
      </c>
      <c r="X3271" t="b">
        <v>1</v>
      </c>
      <c r="Y3271" t="b">
        <v>0</v>
      </c>
      <c r="Z3271" t="b">
        <v>0</v>
      </c>
      <c r="AA3271" t="b">
        <v>1</v>
      </c>
      <c r="AB3271" t="b">
        <v>1</v>
      </c>
      <c r="AC3271" t="b">
        <v>1</v>
      </c>
    </row>
    <row r="3272" spans="1:29" x14ac:dyDescent="0.2">
      <c r="A3272" s="6">
        <v>2</v>
      </c>
      <c r="B3272" s="6" t="s">
        <v>192</v>
      </c>
      <c r="C3272" s="6" t="s">
        <v>91</v>
      </c>
      <c r="D3272" s="6">
        <v>0</v>
      </c>
      <c r="E3272" s="7">
        <v>143761.56990800501</v>
      </c>
      <c r="F3272" s="16">
        <f>SUMIFS(Table2[time],Table2[config],Table2[[#This Row],[config]],Table2[repetition],Table2[[#This Row],[repetition]])</f>
        <v>11535932.384540074</v>
      </c>
      <c r="G3272" s="16">
        <f>IF(Table2[[#This Row],[time]]&lt;7200000,1,0)</f>
        <v>1</v>
      </c>
      <c r="H3272" t="s">
        <v>228</v>
      </c>
      <c r="I3272">
        <v>10</v>
      </c>
      <c r="J3272" t="s">
        <v>229</v>
      </c>
      <c r="K3272" t="s">
        <v>230</v>
      </c>
      <c r="L3272" t="s">
        <v>249</v>
      </c>
      <c r="M3272" t="s">
        <v>232</v>
      </c>
      <c r="N3272" t="s">
        <v>242</v>
      </c>
      <c r="O3272">
        <v>600</v>
      </c>
      <c r="P3272">
        <v>50</v>
      </c>
      <c r="Q3272" t="s">
        <v>248</v>
      </c>
      <c r="R3272" t="s">
        <v>244</v>
      </c>
      <c r="S3272" t="s">
        <v>236</v>
      </c>
      <c r="T3272" t="b">
        <v>1</v>
      </c>
      <c r="U3272" t="b">
        <v>1</v>
      </c>
      <c r="V3272" t="b">
        <v>0</v>
      </c>
      <c r="W3272" t="b">
        <v>0</v>
      </c>
      <c r="X3272" t="b">
        <v>1</v>
      </c>
      <c r="Y3272" t="b">
        <v>0</v>
      </c>
      <c r="Z3272" t="b">
        <v>0</v>
      </c>
      <c r="AA3272" t="b">
        <v>1</v>
      </c>
      <c r="AB3272" t="b">
        <v>1</v>
      </c>
      <c r="AC3272" t="b">
        <v>1</v>
      </c>
    </row>
    <row r="3273" spans="1:29" x14ac:dyDescent="0.2">
      <c r="A3273" s="8">
        <v>2</v>
      </c>
      <c r="B3273" s="8" t="s">
        <v>181</v>
      </c>
      <c r="C3273" s="8" t="s">
        <v>91</v>
      </c>
      <c r="D3273" s="8">
        <v>0</v>
      </c>
      <c r="E3273" s="9">
        <v>77044.461823010293</v>
      </c>
      <c r="F3273" s="17">
        <f>SUMIFS(Table2[time],Table2[config],Table2[[#This Row],[config]],Table2[repetition],Table2[[#This Row],[repetition]])</f>
        <v>11535932.384540074</v>
      </c>
      <c r="G3273" s="17">
        <f>IF(Table2[[#This Row],[time]]&lt;7200000,1,0)</f>
        <v>1</v>
      </c>
      <c r="H3273" t="s">
        <v>228</v>
      </c>
      <c r="I3273">
        <v>10</v>
      </c>
      <c r="J3273" t="s">
        <v>229</v>
      </c>
      <c r="K3273" t="s">
        <v>230</v>
      </c>
      <c r="L3273" t="s">
        <v>249</v>
      </c>
      <c r="M3273" t="s">
        <v>232</v>
      </c>
      <c r="N3273" t="s">
        <v>242</v>
      </c>
      <c r="O3273">
        <v>600</v>
      </c>
      <c r="P3273">
        <v>50</v>
      </c>
      <c r="Q3273" t="s">
        <v>248</v>
      </c>
      <c r="R3273" t="s">
        <v>244</v>
      </c>
      <c r="S3273" t="s">
        <v>236</v>
      </c>
      <c r="T3273" t="b">
        <v>1</v>
      </c>
      <c r="U3273" t="b">
        <v>1</v>
      </c>
      <c r="V3273" t="b">
        <v>0</v>
      </c>
      <c r="W3273" t="b">
        <v>0</v>
      </c>
      <c r="X3273" t="b">
        <v>1</v>
      </c>
      <c r="Y3273" t="b">
        <v>0</v>
      </c>
      <c r="Z3273" t="b">
        <v>0</v>
      </c>
      <c r="AA3273" t="b">
        <v>1</v>
      </c>
      <c r="AB3273" t="b">
        <v>1</v>
      </c>
      <c r="AC3273" t="b">
        <v>1</v>
      </c>
    </row>
    <row r="3274" spans="1:29" x14ac:dyDescent="0.2">
      <c r="A3274" s="6">
        <v>2</v>
      </c>
      <c r="B3274" s="6" t="s">
        <v>176</v>
      </c>
      <c r="C3274" s="6" t="s">
        <v>91</v>
      </c>
      <c r="D3274" s="6">
        <v>0</v>
      </c>
      <c r="E3274" s="7">
        <v>78095.791011000896</v>
      </c>
      <c r="F3274" s="16">
        <f>SUMIFS(Table2[time],Table2[config],Table2[[#This Row],[config]],Table2[repetition],Table2[[#This Row],[repetition]])</f>
        <v>11535932.384540074</v>
      </c>
      <c r="G3274" s="16">
        <f>IF(Table2[[#This Row],[time]]&lt;7200000,1,0)</f>
        <v>1</v>
      </c>
      <c r="H3274" t="s">
        <v>228</v>
      </c>
      <c r="I3274">
        <v>10</v>
      </c>
      <c r="J3274" t="s">
        <v>229</v>
      </c>
      <c r="K3274" t="s">
        <v>230</v>
      </c>
      <c r="L3274" t="s">
        <v>249</v>
      </c>
      <c r="M3274" t="s">
        <v>232</v>
      </c>
      <c r="N3274" t="s">
        <v>242</v>
      </c>
      <c r="O3274">
        <v>600</v>
      </c>
      <c r="P3274">
        <v>50</v>
      </c>
      <c r="Q3274" t="s">
        <v>248</v>
      </c>
      <c r="R3274" t="s">
        <v>244</v>
      </c>
      <c r="S3274" t="s">
        <v>236</v>
      </c>
      <c r="T3274" t="b">
        <v>1</v>
      </c>
      <c r="U3274" t="b">
        <v>1</v>
      </c>
      <c r="V3274" t="b">
        <v>0</v>
      </c>
      <c r="W3274" t="b">
        <v>0</v>
      </c>
      <c r="X3274" t="b">
        <v>1</v>
      </c>
      <c r="Y3274" t="b">
        <v>0</v>
      </c>
      <c r="Z3274" t="b">
        <v>0</v>
      </c>
      <c r="AA3274" t="b">
        <v>1</v>
      </c>
      <c r="AB3274" t="b">
        <v>1</v>
      </c>
      <c r="AC3274" t="b">
        <v>1</v>
      </c>
    </row>
    <row r="3275" spans="1:29" x14ac:dyDescent="0.2">
      <c r="A3275" s="8">
        <v>2</v>
      </c>
      <c r="B3275" s="8" t="s">
        <v>194</v>
      </c>
      <c r="C3275" s="8" t="s">
        <v>91</v>
      </c>
      <c r="D3275" s="8">
        <v>0</v>
      </c>
      <c r="E3275" s="9">
        <v>215768.81311600999</v>
      </c>
      <c r="F3275" s="17">
        <f>SUMIFS(Table2[time],Table2[config],Table2[[#This Row],[config]],Table2[repetition],Table2[[#This Row],[repetition]])</f>
        <v>11535932.384540074</v>
      </c>
      <c r="G3275" s="17">
        <f>IF(Table2[[#This Row],[time]]&lt;7200000,1,0)</f>
        <v>1</v>
      </c>
      <c r="H3275" t="s">
        <v>228</v>
      </c>
      <c r="I3275">
        <v>10</v>
      </c>
      <c r="J3275" t="s">
        <v>229</v>
      </c>
      <c r="K3275" t="s">
        <v>230</v>
      </c>
      <c r="L3275" t="s">
        <v>249</v>
      </c>
      <c r="M3275" t="s">
        <v>232</v>
      </c>
      <c r="N3275" t="s">
        <v>242</v>
      </c>
      <c r="O3275">
        <v>600</v>
      </c>
      <c r="P3275">
        <v>50</v>
      </c>
      <c r="Q3275" t="s">
        <v>248</v>
      </c>
      <c r="R3275" t="s">
        <v>244</v>
      </c>
      <c r="S3275" t="s">
        <v>236</v>
      </c>
      <c r="T3275" t="b">
        <v>1</v>
      </c>
      <c r="U3275" t="b">
        <v>1</v>
      </c>
      <c r="V3275" t="b">
        <v>0</v>
      </c>
      <c r="W3275" t="b">
        <v>0</v>
      </c>
      <c r="X3275" t="b">
        <v>1</v>
      </c>
      <c r="Y3275" t="b">
        <v>0</v>
      </c>
      <c r="Z3275" t="b">
        <v>0</v>
      </c>
      <c r="AA3275" t="b">
        <v>1</v>
      </c>
      <c r="AB3275" t="b">
        <v>1</v>
      </c>
      <c r="AC3275" t="b">
        <v>1</v>
      </c>
    </row>
    <row r="3276" spans="1:29" x14ac:dyDescent="0.2">
      <c r="A3276" s="6">
        <v>2</v>
      </c>
      <c r="B3276" s="6" t="s">
        <v>182</v>
      </c>
      <c r="C3276" s="6" t="s">
        <v>91</v>
      </c>
      <c r="D3276" s="6">
        <v>0</v>
      </c>
      <c r="E3276" s="7">
        <v>118133.626708993</v>
      </c>
      <c r="F3276" s="16">
        <f>SUMIFS(Table2[time],Table2[config],Table2[[#This Row],[config]],Table2[repetition],Table2[[#This Row],[repetition]])</f>
        <v>11535932.384540074</v>
      </c>
      <c r="G3276" s="16">
        <f>IF(Table2[[#This Row],[time]]&lt;7200000,1,0)</f>
        <v>1</v>
      </c>
      <c r="H3276" t="s">
        <v>228</v>
      </c>
      <c r="I3276">
        <v>10</v>
      </c>
      <c r="J3276" t="s">
        <v>229</v>
      </c>
      <c r="K3276" t="s">
        <v>230</v>
      </c>
      <c r="L3276" t="s">
        <v>249</v>
      </c>
      <c r="M3276" t="s">
        <v>232</v>
      </c>
      <c r="N3276" t="s">
        <v>242</v>
      </c>
      <c r="O3276">
        <v>600</v>
      </c>
      <c r="P3276">
        <v>50</v>
      </c>
      <c r="Q3276" t="s">
        <v>248</v>
      </c>
      <c r="R3276" t="s">
        <v>244</v>
      </c>
      <c r="S3276" t="s">
        <v>236</v>
      </c>
      <c r="T3276" t="b">
        <v>1</v>
      </c>
      <c r="U3276" t="b">
        <v>1</v>
      </c>
      <c r="V3276" t="b">
        <v>0</v>
      </c>
      <c r="W3276" t="b">
        <v>0</v>
      </c>
      <c r="X3276" t="b">
        <v>1</v>
      </c>
      <c r="Y3276" t="b">
        <v>0</v>
      </c>
      <c r="Z3276" t="b">
        <v>0</v>
      </c>
      <c r="AA3276" t="b">
        <v>1</v>
      </c>
      <c r="AB3276" t="b">
        <v>1</v>
      </c>
      <c r="AC3276" t="b">
        <v>1</v>
      </c>
    </row>
    <row r="3277" spans="1:29" x14ac:dyDescent="0.2">
      <c r="A3277" s="8">
        <v>2</v>
      </c>
      <c r="B3277" s="8" t="s">
        <v>183</v>
      </c>
      <c r="C3277" s="8" t="s">
        <v>91</v>
      </c>
      <c r="D3277" s="8">
        <v>0</v>
      </c>
      <c r="E3277" s="9">
        <v>97072.552460012899</v>
      </c>
      <c r="F3277" s="17">
        <f>SUMIFS(Table2[time],Table2[config],Table2[[#This Row],[config]],Table2[repetition],Table2[[#This Row],[repetition]])</f>
        <v>11535932.384540074</v>
      </c>
      <c r="G3277" s="17">
        <f>IF(Table2[[#This Row],[time]]&lt;7200000,1,0)</f>
        <v>1</v>
      </c>
      <c r="H3277" t="s">
        <v>228</v>
      </c>
      <c r="I3277">
        <v>10</v>
      </c>
      <c r="J3277" t="s">
        <v>229</v>
      </c>
      <c r="K3277" t="s">
        <v>230</v>
      </c>
      <c r="L3277" t="s">
        <v>249</v>
      </c>
      <c r="M3277" t="s">
        <v>232</v>
      </c>
      <c r="N3277" t="s">
        <v>242</v>
      </c>
      <c r="O3277">
        <v>600</v>
      </c>
      <c r="P3277">
        <v>50</v>
      </c>
      <c r="Q3277" t="s">
        <v>248</v>
      </c>
      <c r="R3277" t="s">
        <v>244</v>
      </c>
      <c r="S3277" t="s">
        <v>236</v>
      </c>
      <c r="T3277" t="b">
        <v>1</v>
      </c>
      <c r="U3277" t="b">
        <v>1</v>
      </c>
      <c r="V3277" t="b">
        <v>0</v>
      </c>
      <c r="W3277" t="b">
        <v>0</v>
      </c>
      <c r="X3277" t="b">
        <v>1</v>
      </c>
      <c r="Y3277" t="b">
        <v>0</v>
      </c>
      <c r="Z3277" t="b">
        <v>0</v>
      </c>
      <c r="AA3277" t="b">
        <v>1</v>
      </c>
      <c r="AB3277" t="b">
        <v>1</v>
      </c>
      <c r="AC3277" t="b">
        <v>1</v>
      </c>
    </row>
    <row r="3278" spans="1:29" x14ac:dyDescent="0.2">
      <c r="A3278" s="6">
        <v>2</v>
      </c>
      <c r="B3278" s="6" t="s">
        <v>184</v>
      </c>
      <c r="C3278" s="6" t="s">
        <v>91</v>
      </c>
      <c r="D3278" s="6">
        <v>0</v>
      </c>
      <c r="E3278" s="7">
        <v>85162.195303011598</v>
      </c>
      <c r="F3278" s="16">
        <f>SUMIFS(Table2[time],Table2[config],Table2[[#This Row],[config]],Table2[repetition],Table2[[#This Row],[repetition]])</f>
        <v>11535932.384540074</v>
      </c>
      <c r="G3278" s="16">
        <f>IF(Table2[[#This Row],[time]]&lt;7200000,1,0)</f>
        <v>1</v>
      </c>
      <c r="H3278" t="s">
        <v>228</v>
      </c>
      <c r="I3278">
        <v>10</v>
      </c>
      <c r="J3278" t="s">
        <v>229</v>
      </c>
      <c r="K3278" t="s">
        <v>230</v>
      </c>
      <c r="L3278" t="s">
        <v>249</v>
      </c>
      <c r="M3278" t="s">
        <v>232</v>
      </c>
      <c r="N3278" t="s">
        <v>242</v>
      </c>
      <c r="O3278">
        <v>600</v>
      </c>
      <c r="P3278">
        <v>50</v>
      </c>
      <c r="Q3278" t="s">
        <v>248</v>
      </c>
      <c r="R3278" t="s">
        <v>244</v>
      </c>
      <c r="S3278" t="s">
        <v>236</v>
      </c>
      <c r="T3278" t="b">
        <v>1</v>
      </c>
      <c r="U3278" t="b">
        <v>1</v>
      </c>
      <c r="V3278" t="b">
        <v>0</v>
      </c>
      <c r="W3278" t="b">
        <v>0</v>
      </c>
      <c r="X3278" t="b">
        <v>1</v>
      </c>
      <c r="Y3278" t="b">
        <v>0</v>
      </c>
      <c r="Z3278" t="b">
        <v>0</v>
      </c>
      <c r="AA3278" t="b">
        <v>1</v>
      </c>
      <c r="AB3278" t="b">
        <v>1</v>
      </c>
      <c r="AC3278" t="b">
        <v>1</v>
      </c>
    </row>
    <row r="3279" spans="1:29" x14ac:dyDescent="0.2">
      <c r="A3279" s="8">
        <v>2</v>
      </c>
      <c r="B3279" s="8" t="s">
        <v>195</v>
      </c>
      <c r="C3279" s="8" t="s">
        <v>91</v>
      </c>
      <c r="D3279" s="8">
        <v>0</v>
      </c>
      <c r="E3279" s="9">
        <v>119828.452015004</v>
      </c>
      <c r="F3279" s="17">
        <f>SUMIFS(Table2[time],Table2[config],Table2[[#This Row],[config]],Table2[repetition],Table2[[#This Row],[repetition]])</f>
        <v>11535932.384540074</v>
      </c>
      <c r="G3279" s="17">
        <f>IF(Table2[[#This Row],[time]]&lt;7200000,1,0)</f>
        <v>1</v>
      </c>
      <c r="H3279" t="s">
        <v>228</v>
      </c>
      <c r="I3279">
        <v>10</v>
      </c>
      <c r="J3279" t="s">
        <v>229</v>
      </c>
      <c r="K3279" t="s">
        <v>230</v>
      </c>
      <c r="L3279" t="s">
        <v>249</v>
      </c>
      <c r="M3279" t="s">
        <v>232</v>
      </c>
      <c r="N3279" t="s">
        <v>242</v>
      </c>
      <c r="O3279">
        <v>600</v>
      </c>
      <c r="P3279">
        <v>50</v>
      </c>
      <c r="Q3279" t="s">
        <v>248</v>
      </c>
      <c r="R3279" t="s">
        <v>244</v>
      </c>
      <c r="S3279" t="s">
        <v>236</v>
      </c>
      <c r="T3279" t="b">
        <v>1</v>
      </c>
      <c r="U3279" t="b">
        <v>1</v>
      </c>
      <c r="V3279" t="b">
        <v>0</v>
      </c>
      <c r="W3279" t="b">
        <v>0</v>
      </c>
      <c r="X3279" t="b">
        <v>1</v>
      </c>
      <c r="Y3279" t="b">
        <v>0</v>
      </c>
      <c r="Z3279" t="b">
        <v>0</v>
      </c>
      <c r="AA3279" t="b">
        <v>1</v>
      </c>
      <c r="AB3279" t="b">
        <v>1</v>
      </c>
      <c r="AC3279" t="b">
        <v>1</v>
      </c>
    </row>
    <row r="3280" spans="1:29" x14ac:dyDescent="0.2">
      <c r="A3280" s="6">
        <v>2</v>
      </c>
      <c r="B3280" s="6" t="s">
        <v>185</v>
      </c>
      <c r="C3280" s="6" t="s">
        <v>91</v>
      </c>
      <c r="D3280" s="6">
        <v>0</v>
      </c>
      <c r="E3280" s="7">
        <v>122992.23453597999</v>
      </c>
      <c r="F3280" s="16">
        <f>SUMIFS(Table2[time],Table2[config],Table2[[#This Row],[config]],Table2[repetition],Table2[[#This Row],[repetition]])</f>
        <v>11535932.384540074</v>
      </c>
      <c r="G3280" s="16">
        <f>IF(Table2[[#This Row],[time]]&lt;7200000,1,0)</f>
        <v>1</v>
      </c>
      <c r="H3280" t="s">
        <v>228</v>
      </c>
      <c r="I3280">
        <v>10</v>
      </c>
      <c r="J3280" t="s">
        <v>229</v>
      </c>
      <c r="K3280" t="s">
        <v>230</v>
      </c>
      <c r="L3280" t="s">
        <v>249</v>
      </c>
      <c r="M3280" t="s">
        <v>232</v>
      </c>
      <c r="N3280" t="s">
        <v>242</v>
      </c>
      <c r="O3280">
        <v>600</v>
      </c>
      <c r="P3280">
        <v>50</v>
      </c>
      <c r="Q3280" t="s">
        <v>248</v>
      </c>
      <c r="R3280" t="s">
        <v>244</v>
      </c>
      <c r="S3280" t="s">
        <v>236</v>
      </c>
      <c r="T3280" t="b">
        <v>1</v>
      </c>
      <c r="U3280" t="b">
        <v>1</v>
      </c>
      <c r="V3280" t="b">
        <v>0</v>
      </c>
      <c r="W3280" t="b">
        <v>0</v>
      </c>
      <c r="X3280" t="b">
        <v>1</v>
      </c>
      <c r="Y3280" t="b">
        <v>0</v>
      </c>
      <c r="Z3280" t="b">
        <v>0</v>
      </c>
      <c r="AA3280" t="b">
        <v>1</v>
      </c>
      <c r="AB3280" t="b">
        <v>1</v>
      </c>
      <c r="AC3280" t="b">
        <v>1</v>
      </c>
    </row>
    <row r="3281" spans="1:29" x14ac:dyDescent="0.2">
      <c r="A3281" s="8">
        <v>2</v>
      </c>
      <c r="B3281" s="8" t="s">
        <v>200</v>
      </c>
      <c r="C3281" s="8" t="s">
        <v>91</v>
      </c>
      <c r="D3281" s="8">
        <v>0</v>
      </c>
      <c r="E3281" s="9">
        <v>107499.93639299599</v>
      </c>
      <c r="F3281" s="17">
        <f>SUMIFS(Table2[time],Table2[config],Table2[[#This Row],[config]],Table2[repetition],Table2[[#This Row],[repetition]])</f>
        <v>11535932.384540074</v>
      </c>
      <c r="G3281" s="17">
        <f>IF(Table2[[#This Row],[time]]&lt;7200000,1,0)</f>
        <v>1</v>
      </c>
      <c r="H3281" t="s">
        <v>228</v>
      </c>
      <c r="I3281">
        <v>10</v>
      </c>
      <c r="J3281" t="s">
        <v>229</v>
      </c>
      <c r="K3281" t="s">
        <v>230</v>
      </c>
      <c r="L3281" t="s">
        <v>249</v>
      </c>
      <c r="M3281" t="s">
        <v>232</v>
      </c>
      <c r="N3281" t="s">
        <v>242</v>
      </c>
      <c r="O3281">
        <v>600</v>
      </c>
      <c r="P3281">
        <v>50</v>
      </c>
      <c r="Q3281" t="s">
        <v>248</v>
      </c>
      <c r="R3281" t="s">
        <v>244</v>
      </c>
      <c r="S3281" t="s">
        <v>236</v>
      </c>
      <c r="T3281" t="b">
        <v>1</v>
      </c>
      <c r="U3281" t="b">
        <v>1</v>
      </c>
      <c r="V3281" t="b">
        <v>0</v>
      </c>
      <c r="W3281" t="b">
        <v>0</v>
      </c>
      <c r="X3281" t="b">
        <v>1</v>
      </c>
      <c r="Y3281" t="b">
        <v>0</v>
      </c>
      <c r="Z3281" t="b">
        <v>0</v>
      </c>
      <c r="AA3281" t="b">
        <v>1</v>
      </c>
      <c r="AB3281" t="b">
        <v>1</v>
      </c>
      <c r="AC3281" t="b">
        <v>1</v>
      </c>
    </row>
    <row r="3282" spans="1:29" x14ac:dyDescent="0.2">
      <c r="A3282" s="6">
        <v>2</v>
      </c>
      <c r="B3282" s="6" t="s">
        <v>198</v>
      </c>
      <c r="C3282" s="6" t="s">
        <v>91</v>
      </c>
      <c r="D3282" s="6">
        <v>0</v>
      </c>
      <c r="E3282" s="7">
        <v>77539.331065025093</v>
      </c>
      <c r="F3282" s="16">
        <f>SUMIFS(Table2[time],Table2[config],Table2[[#This Row],[config]],Table2[repetition],Table2[[#This Row],[repetition]])</f>
        <v>11535932.384540074</v>
      </c>
      <c r="G3282" s="16">
        <f>IF(Table2[[#This Row],[time]]&lt;7200000,1,0)</f>
        <v>1</v>
      </c>
      <c r="H3282" t="s">
        <v>228</v>
      </c>
      <c r="I3282">
        <v>10</v>
      </c>
      <c r="J3282" t="s">
        <v>229</v>
      </c>
      <c r="K3282" t="s">
        <v>230</v>
      </c>
      <c r="L3282" t="s">
        <v>249</v>
      </c>
      <c r="M3282" t="s">
        <v>232</v>
      </c>
      <c r="N3282" t="s">
        <v>242</v>
      </c>
      <c r="O3282">
        <v>600</v>
      </c>
      <c r="P3282">
        <v>50</v>
      </c>
      <c r="Q3282" t="s">
        <v>248</v>
      </c>
      <c r="R3282" t="s">
        <v>244</v>
      </c>
      <c r="S3282" t="s">
        <v>236</v>
      </c>
      <c r="T3282" t="b">
        <v>1</v>
      </c>
      <c r="U3282" t="b">
        <v>1</v>
      </c>
      <c r="V3282" t="b">
        <v>0</v>
      </c>
      <c r="W3282" t="b">
        <v>0</v>
      </c>
      <c r="X3282" t="b">
        <v>1</v>
      </c>
      <c r="Y3282" t="b">
        <v>0</v>
      </c>
      <c r="Z3282" t="b">
        <v>0</v>
      </c>
      <c r="AA3282" t="b">
        <v>1</v>
      </c>
      <c r="AB3282" t="b">
        <v>1</v>
      </c>
      <c r="AC3282" t="b">
        <v>1</v>
      </c>
    </row>
    <row r="3283" spans="1:29" x14ac:dyDescent="0.2">
      <c r="A3283" s="8">
        <v>2</v>
      </c>
      <c r="B3283" s="8" t="s">
        <v>180</v>
      </c>
      <c r="C3283" s="8" t="s">
        <v>91</v>
      </c>
      <c r="D3283" s="8">
        <v>0</v>
      </c>
      <c r="E3283" s="9">
        <v>56937.289972964201</v>
      </c>
      <c r="F3283" s="17">
        <f>SUMIFS(Table2[time],Table2[config],Table2[[#This Row],[config]],Table2[repetition],Table2[[#This Row],[repetition]])</f>
        <v>11535932.384540074</v>
      </c>
      <c r="G3283" s="17">
        <f>IF(Table2[[#This Row],[time]]&lt;7200000,1,0)</f>
        <v>1</v>
      </c>
      <c r="H3283" t="s">
        <v>228</v>
      </c>
      <c r="I3283">
        <v>10</v>
      </c>
      <c r="J3283" t="s">
        <v>229</v>
      </c>
      <c r="K3283" t="s">
        <v>230</v>
      </c>
      <c r="L3283" t="s">
        <v>249</v>
      </c>
      <c r="M3283" t="s">
        <v>232</v>
      </c>
      <c r="N3283" t="s">
        <v>242</v>
      </c>
      <c r="O3283">
        <v>600</v>
      </c>
      <c r="P3283">
        <v>50</v>
      </c>
      <c r="Q3283" t="s">
        <v>248</v>
      </c>
      <c r="R3283" t="s">
        <v>244</v>
      </c>
      <c r="S3283" t="s">
        <v>236</v>
      </c>
      <c r="T3283" t="b">
        <v>1</v>
      </c>
      <c r="U3283" t="b">
        <v>1</v>
      </c>
      <c r="V3283" t="b">
        <v>0</v>
      </c>
      <c r="W3283" t="b">
        <v>0</v>
      </c>
      <c r="X3283" t="b">
        <v>1</v>
      </c>
      <c r="Y3283" t="b">
        <v>0</v>
      </c>
      <c r="Z3283" t="b">
        <v>0</v>
      </c>
      <c r="AA3283" t="b">
        <v>1</v>
      </c>
      <c r="AB3283" t="b">
        <v>1</v>
      </c>
      <c r="AC3283" t="b">
        <v>1</v>
      </c>
    </row>
    <row r="3284" spans="1:29" x14ac:dyDescent="0.2">
      <c r="A3284" s="6">
        <v>2</v>
      </c>
      <c r="B3284" s="6" t="s">
        <v>196</v>
      </c>
      <c r="C3284" s="6" t="s">
        <v>91</v>
      </c>
      <c r="D3284" s="6">
        <v>0</v>
      </c>
      <c r="E3284" s="7">
        <v>51640.597732970396</v>
      </c>
      <c r="F3284" s="16">
        <f>SUMIFS(Table2[time],Table2[config],Table2[[#This Row],[config]],Table2[repetition],Table2[[#This Row],[repetition]])</f>
        <v>11535932.384540074</v>
      </c>
      <c r="G3284" s="16">
        <f>IF(Table2[[#This Row],[time]]&lt;7200000,1,0)</f>
        <v>1</v>
      </c>
      <c r="H3284" t="s">
        <v>228</v>
      </c>
      <c r="I3284">
        <v>10</v>
      </c>
      <c r="J3284" t="s">
        <v>229</v>
      </c>
      <c r="K3284" t="s">
        <v>230</v>
      </c>
      <c r="L3284" t="s">
        <v>249</v>
      </c>
      <c r="M3284" t="s">
        <v>232</v>
      </c>
      <c r="N3284" t="s">
        <v>242</v>
      </c>
      <c r="O3284">
        <v>600</v>
      </c>
      <c r="P3284">
        <v>50</v>
      </c>
      <c r="Q3284" t="s">
        <v>248</v>
      </c>
      <c r="R3284" t="s">
        <v>244</v>
      </c>
      <c r="S3284" t="s">
        <v>236</v>
      </c>
      <c r="T3284" t="b">
        <v>1</v>
      </c>
      <c r="U3284" t="b">
        <v>1</v>
      </c>
      <c r="V3284" t="b">
        <v>0</v>
      </c>
      <c r="W3284" t="b">
        <v>0</v>
      </c>
      <c r="X3284" t="b">
        <v>1</v>
      </c>
      <c r="Y3284" t="b">
        <v>0</v>
      </c>
      <c r="Z3284" t="b">
        <v>0</v>
      </c>
      <c r="AA3284" t="b">
        <v>1</v>
      </c>
      <c r="AB3284" t="b">
        <v>1</v>
      </c>
      <c r="AC3284" t="b">
        <v>1</v>
      </c>
    </row>
    <row r="3285" spans="1:29" x14ac:dyDescent="0.2">
      <c r="A3285" s="8">
        <v>2</v>
      </c>
      <c r="B3285" s="8" t="s">
        <v>189</v>
      </c>
      <c r="C3285" s="8" t="s">
        <v>91</v>
      </c>
      <c r="D3285" s="8">
        <v>0</v>
      </c>
      <c r="E3285" s="9">
        <v>57512.911205005301</v>
      </c>
      <c r="F3285" s="17">
        <f>SUMIFS(Table2[time],Table2[config],Table2[[#This Row],[config]],Table2[repetition],Table2[[#This Row],[repetition]])</f>
        <v>11535932.384540074</v>
      </c>
      <c r="G3285" s="17">
        <f>IF(Table2[[#This Row],[time]]&lt;7200000,1,0)</f>
        <v>1</v>
      </c>
      <c r="H3285" t="s">
        <v>228</v>
      </c>
      <c r="I3285">
        <v>10</v>
      </c>
      <c r="J3285" t="s">
        <v>229</v>
      </c>
      <c r="K3285" t="s">
        <v>230</v>
      </c>
      <c r="L3285" t="s">
        <v>249</v>
      </c>
      <c r="M3285" t="s">
        <v>232</v>
      </c>
      <c r="N3285" t="s">
        <v>242</v>
      </c>
      <c r="O3285">
        <v>600</v>
      </c>
      <c r="P3285">
        <v>50</v>
      </c>
      <c r="Q3285" t="s">
        <v>248</v>
      </c>
      <c r="R3285" t="s">
        <v>244</v>
      </c>
      <c r="S3285" t="s">
        <v>236</v>
      </c>
      <c r="T3285" t="b">
        <v>1</v>
      </c>
      <c r="U3285" t="b">
        <v>1</v>
      </c>
      <c r="V3285" t="b">
        <v>0</v>
      </c>
      <c r="W3285" t="b">
        <v>0</v>
      </c>
      <c r="X3285" t="b">
        <v>1</v>
      </c>
      <c r="Y3285" t="b">
        <v>0</v>
      </c>
      <c r="Z3285" t="b">
        <v>0</v>
      </c>
      <c r="AA3285" t="b">
        <v>1</v>
      </c>
      <c r="AB3285" t="b">
        <v>1</v>
      </c>
      <c r="AC3285" t="b">
        <v>1</v>
      </c>
    </row>
    <row r="3286" spans="1:29" x14ac:dyDescent="0.2">
      <c r="A3286" s="6">
        <v>2</v>
      </c>
      <c r="B3286" s="6" t="s">
        <v>197</v>
      </c>
      <c r="C3286" s="6" t="s">
        <v>91</v>
      </c>
      <c r="D3286" s="6">
        <v>0</v>
      </c>
      <c r="E3286" s="7">
        <v>56794.769605039597</v>
      </c>
      <c r="F3286" s="16">
        <f>SUMIFS(Table2[time],Table2[config],Table2[[#This Row],[config]],Table2[repetition],Table2[[#This Row],[repetition]])</f>
        <v>11535932.384540074</v>
      </c>
      <c r="G3286" s="16">
        <f>IF(Table2[[#This Row],[time]]&lt;7200000,1,0)</f>
        <v>1</v>
      </c>
      <c r="H3286" t="s">
        <v>228</v>
      </c>
      <c r="I3286">
        <v>10</v>
      </c>
      <c r="J3286" t="s">
        <v>229</v>
      </c>
      <c r="K3286" t="s">
        <v>230</v>
      </c>
      <c r="L3286" t="s">
        <v>249</v>
      </c>
      <c r="M3286" t="s">
        <v>232</v>
      </c>
      <c r="N3286" t="s">
        <v>242</v>
      </c>
      <c r="O3286">
        <v>600</v>
      </c>
      <c r="P3286">
        <v>50</v>
      </c>
      <c r="Q3286" t="s">
        <v>248</v>
      </c>
      <c r="R3286" t="s">
        <v>244</v>
      </c>
      <c r="S3286" t="s">
        <v>236</v>
      </c>
      <c r="T3286" t="b">
        <v>1</v>
      </c>
      <c r="U3286" t="b">
        <v>1</v>
      </c>
      <c r="V3286" t="b">
        <v>0</v>
      </c>
      <c r="W3286" t="b">
        <v>0</v>
      </c>
      <c r="X3286" t="b">
        <v>1</v>
      </c>
      <c r="Y3286" t="b">
        <v>0</v>
      </c>
      <c r="Z3286" t="b">
        <v>0</v>
      </c>
      <c r="AA3286" t="b">
        <v>1</v>
      </c>
      <c r="AB3286" t="b">
        <v>1</v>
      </c>
      <c r="AC3286" t="b">
        <v>1</v>
      </c>
    </row>
    <row r="3287" spans="1:29" x14ac:dyDescent="0.2">
      <c r="A3287" s="8">
        <v>2</v>
      </c>
      <c r="B3287" s="8" t="s">
        <v>178</v>
      </c>
      <c r="C3287" s="8" t="s">
        <v>91</v>
      </c>
      <c r="D3287" s="8">
        <v>0</v>
      </c>
      <c r="E3287" s="9">
        <v>70855.765806976706</v>
      </c>
      <c r="F3287" s="17">
        <f>SUMIFS(Table2[time],Table2[config],Table2[[#This Row],[config]],Table2[repetition],Table2[[#This Row],[repetition]])</f>
        <v>11535932.384540074</v>
      </c>
      <c r="G3287" s="17">
        <f>IF(Table2[[#This Row],[time]]&lt;7200000,1,0)</f>
        <v>1</v>
      </c>
      <c r="H3287" t="s">
        <v>228</v>
      </c>
      <c r="I3287">
        <v>10</v>
      </c>
      <c r="J3287" t="s">
        <v>229</v>
      </c>
      <c r="K3287" t="s">
        <v>230</v>
      </c>
      <c r="L3287" t="s">
        <v>249</v>
      </c>
      <c r="M3287" t="s">
        <v>232</v>
      </c>
      <c r="N3287" t="s">
        <v>242</v>
      </c>
      <c r="O3287">
        <v>600</v>
      </c>
      <c r="P3287">
        <v>50</v>
      </c>
      <c r="Q3287" t="s">
        <v>248</v>
      </c>
      <c r="R3287" t="s">
        <v>244</v>
      </c>
      <c r="S3287" t="s">
        <v>236</v>
      </c>
      <c r="T3287" t="b">
        <v>1</v>
      </c>
      <c r="U3287" t="b">
        <v>1</v>
      </c>
      <c r="V3287" t="b">
        <v>0</v>
      </c>
      <c r="W3287" t="b">
        <v>0</v>
      </c>
      <c r="X3287" t="b">
        <v>1</v>
      </c>
      <c r="Y3287" t="b">
        <v>0</v>
      </c>
      <c r="Z3287" t="b">
        <v>0</v>
      </c>
      <c r="AA3287" t="b">
        <v>1</v>
      </c>
      <c r="AB3287" t="b">
        <v>1</v>
      </c>
      <c r="AC3287" t="b">
        <v>1</v>
      </c>
    </row>
    <row r="3288" spans="1:29" x14ac:dyDescent="0.2">
      <c r="A3288" s="6">
        <v>2</v>
      </c>
      <c r="B3288" s="6" t="s">
        <v>199</v>
      </c>
      <c r="C3288" s="6" t="s">
        <v>91</v>
      </c>
      <c r="D3288" s="6">
        <v>0</v>
      </c>
      <c r="E3288" s="7">
        <v>64266.5545280324</v>
      </c>
      <c r="F3288" s="16">
        <f>SUMIFS(Table2[time],Table2[config],Table2[[#This Row],[config]],Table2[repetition],Table2[[#This Row],[repetition]])</f>
        <v>11535932.384540074</v>
      </c>
      <c r="G3288" s="16">
        <f>IF(Table2[[#This Row],[time]]&lt;7200000,1,0)</f>
        <v>1</v>
      </c>
      <c r="H3288" t="s">
        <v>228</v>
      </c>
      <c r="I3288">
        <v>10</v>
      </c>
      <c r="J3288" t="s">
        <v>229</v>
      </c>
      <c r="K3288" t="s">
        <v>230</v>
      </c>
      <c r="L3288" t="s">
        <v>249</v>
      </c>
      <c r="M3288" t="s">
        <v>232</v>
      </c>
      <c r="N3288" t="s">
        <v>242</v>
      </c>
      <c r="O3288">
        <v>600</v>
      </c>
      <c r="P3288">
        <v>50</v>
      </c>
      <c r="Q3288" t="s">
        <v>248</v>
      </c>
      <c r="R3288" t="s">
        <v>244</v>
      </c>
      <c r="S3288" t="s">
        <v>236</v>
      </c>
      <c r="T3288" t="b">
        <v>1</v>
      </c>
      <c r="U3288" t="b">
        <v>1</v>
      </c>
      <c r="V3288" t="b">
        <v>0</v>
      </c>
      <c r="W3288" t="b">
        <v>0</v>
      </c>
      <c r="X3288" t="b">
        <v>1</v>
      </c>
      <c r="Y3288" t="b">
        <v>0</v>
      </c>
      <c r="Z3288" t="b">
        <v>0</v>
      </c>
      <c r="AA3288" t="b">
        <v>1</v>
      </c>
      <c r="AB3288" t="b">
        <v>1</v>
      </c>
      <c r="AC3288" t="b">
        <v>1</v>
      </c>
    </row>
    <row r="3289" spans="1:29" x14ac:dyDescent="0.2">
      <c r="A3289" s="8">
        <v>2</v>
      </c>
      <c r="B3289" s="8" t="s">
        <v>193</v>
      </c>
      <c r="C3289" s="8" t="s">
        <v>91</v>
      </c>
      <c r="D3289" s="8">
        <v>0</v>
      </c>
      <c r="E3289" s="9">
        <v>76935.531868017206</v>
      </c>
      <c r="F3289" s="17">
        <f>SUMIFS(Table2[time],Table2[config],Table2[[#This Row],[config]],Table2[repetition],Table2[[#This Row],[repetition]])</f>
        <v>11535932.384540074</v>
      </c>
      <c r="G3289" s="17">
        <f>IF(Table2[[#This Row],[time]]&lt;7200000,1,0)</f>
        <v>1</v>
      </c>
      <c r="H3289" t="s">
        <v>228</v>
      </c>
      <c r="I3289">
        <v>10</v>
      </c>
      <c r="J3289" t="s">
        <v>229</v>
      </c>
      <c r="K3289" t="s">
        <v>230</v>
      </c>
      <c r="L3289" t="s">
        <v>249</v>
      </c>
      <c r="M3289" t="s">
        <v>232</v>
      </c>
      <c r="N3289" t="s">
        <v>242</v>
      </c>
      <c r="O3289">
        <v>600</v>
      </c>
      <c r="P3289">
        <v>50</v>
      </c>
      <c r="Q3289" t="s">
        <v>248</v>
      </c>
      <c r="R3289" t="s">
        <v>244</v>
      </c>
      <c r="S3289" t="s">
        <v>236</v>
      </c>
      <c r="T3289" t="b">
        <v>1</v>
      </c>
      <c r="U3289" t="b">
        <v>1</v>
      </c>
      <c r="V3289" t="b">
        <v>0</v>
      </c>
      <c r="W3289" t="b">
        <v>0</v>
      </c>
      <c r="X3289" t="b">
        <v>1</v>
      </c>
      <c r="Y3289" t="b">
        <v>0</v>
      </c>
      <c r="Z3289" t="b">
        <v>0</v>
      </c>
      <c r="AA3289" t="b">
        <v>1</v>
      </c>
      <c r="AB3289" t="b">
        <v>1</v>
      </c>
      <c r="AC3289" t="b">
        <v>1</v>
      </c>
    </row>
    <row r="3290" spans="1:29" x14ac:dyDescent="0.2">
      <c r="A3290" s="6">
        <v>2</v>
      </c>
      <c r="B3290" s="6" t="s">
        <v>179</v>
      </c>
      <c r="C3290" s="6" t="s">
        <v>91</v>
      </c>
      <c r="D3290" s="6">
        <v>0</v>
      </c>
      <c r="E3290" s="7">
        <v>90856.721254007396</v>
      </c>
      <c r="F3290" s="16">
        <f>SUMIFS(Table2[time],Table2[config],Table2[[#This Row],[config]],Table2[repetition],Table2[[#This Row],[repetition]])</f>
        <v>11535932.384540074</v>
      </c>
      <c r="G3290" s="16">
        <f>IF(Table2[[#This Row],[time]]&lt;7200000,1,0)</f>
        <v>1</v>
      </c>
      <c r="H3290" t="s">
        <v>228</v>
      </c>
      <c r="I3290">
        <v>10</v>
      </c>
      <c r="J3290" t="s">
        <v>229</v>
      </c>
      <c r="K3290" t="s">
        <v>230</v>
      </c>
      <c r="L3290" t="s">
        <v>249</v>
      </c>
      <c r="M3290" t="s">
        <v>232</v>
      </c>
      <c r="N3290" t="s">
        <v>242</v>
      </c>
      <c r="O3290">
        <v>600</v>
      </c>
      <c r="P3290">
        <v>50</v>
      </c>
      <c r="Q3290" t="s">
        <v>248</v>
      </c>
      <c r="R3290" t="s">
        <v>244</v>
      </c>
      <c r="S3290" t="s">
        <v>236</v>
      </c>
      <c r="T3290" t="b">
        <v>1</v>
      </c>
      <c r="U3290" t="b">
        <v>1</v>
      </c>
      <c r="V3290" t="b">
        <v>0</v>
      </c>
      <c r="W3290" t="b">
        <v>0</v>
      </c>
      <c r="X3290" t="b">
        <v>1</v>
      </c>
      <c r="Y3290" t="b">
        <v>0</v>
      </c>
      <c r="Z3290" t="b">
        <v>0</v>
      </c>
      <c r="AA3290" t="b">
        <v>1</v>
      </c>
      <c r="AB3290" t="b">
        <v>1</v>
      </c>
      <c r="AC3290" t="b">
        <v>1</v>
      </c>
    </row>
    <row r="3291" spans="1:29" x14ac:dyDescent="0.2">
      <c r="A3291" s="8">
        <v>2</v>
      </c>
      <c r="B3291" s="8" t="s">
        <v>186</v>
      </c>
      <c r="C3291" s="8" t="s">
        <v>91</v>
      </c>
      <c r="D3291" s="8">
        <v>0</v>
      </c>
      <c r="E3291" s="9">
        <v>86677.801468002101</v>
      </c>
      <c r="F3291" s="17">
        <f>SUMIFS(Table2[time],Table2[config],Table2[[#This Row],[config]],Table2[repetition],Table2[[#This Row],[repetition]])</f>
        <v>11535932.384540074</v>
      </c>
      <c r="G3291" s="17">
        <f>IF(Table2[[#This Row],[time]]&lt;7200000,1,0)</f>
        <v>1</v>
      </c>
      <c r="H3291" t="s">
        <v>228</v>
      </c>
      <c r="I3291">
        <v>10</v>
      </c>
      <c r="J3291" t="s">
        <v>229</v>
      </c>
      <c r="K3291" t="s">
        <v>230</v>
      </c>
      <c r="L3291" t="s">
        <v>249</v>
      </c>
      <c r="M3291" t="s">
        <v>232</v>
      </c>
      <c r="N3291" t="s">
        <v>242</v>
      </c>
      <c r="O3291">
        <v>600</v>
      </c>
      <c r="P3291">
        <v>50</v>
      </c>
      <c r="Q3291" t="s">
        <v>248</v>
      </c>
      <c r="R3291" t="s">
        <v>244</v>
      </c>
      <c r="S3291" t="s">
        <v>236</v>
      </c>
      <c r="T3291" t="b">
        <v>1</v>
      </c>
      <c r="U3291" t="b">
        <v>1</v>
      </c>
      <c r="V3291" t="b">
        <v>0</v>
      </c>
      <c r="W3291" t="b">
        <v>0</v>
      </c>
      <c r="X3291" t="b">
        <v>1</v>
      </c>
      <c r="Y3291" t="b">
        <v>0</v>
      </c>
      <c r="Z3291" t="b">
        <v>0</v>
      </c>
      <c r="AA3291" t="b">
        <v>1</v>
      </c>
      <c r="AB3291" t="b">
        <v>1</v>
      </c>
      <c r="AC3291" t="b">
        <v>1</v>
      </c>
    </row>
    <row r="3292" spans="1:29" x14ac:dyDescent="0.2">
      <c r="A3292" s="6">
        <v>2</v>
      </c>
      <c r="B3292" s="6" t="s">
        <v>201</v>
      </c>
      <c r="C3292" s="6" t="s">
        <v>91</v>
      </c>
      <c r="D3292" s="6">
        <v>0</v>
      </c>
      <c r="E3292" s="7">
        <v>133204.95153101999</v>
      </c>
      <c r="F3292" s="16">
        <f>SUMIFS(Table2[time],Table2[config],Table2[[#This Row],[config]],Table2[repetition],Table2[[#This Row],[repetition]])</f>
        <v>11535932.384540074</v>
      </c>
      <c r="G3292" s="16">
        <f>IF(Table2[[#This Row],[time]]&lt;7200000,1,0)</f>
        <v>1</v>
      </c>
      <c r="H3292" t="s">
        <v>228</v>
      </c>
      <c r="I3292">
        <v>10</v>
      </c>
      <c r="J3292" t="s">
        <v>229</v>
      </c>
      <c r="K3292" t="s">
        <v>230</v>
      </c>
      <c r="L3292" t="s">
        <v>249</v>
      </c>
      <c r="M3292" t="s">
        <v>232</v>
      </c>
      <c r="N3292" t="s">
        <v>242</v>
      </c>
      <c r="O3292">
        <v>600</v>
      </c>
      <c r="P3292">
        <v>50</v>
      </c>
      <c r="Q3292" t="s">
        <v>248</v>
      </c>
      <c r="R3292" t="s">
        <v>244</v>
      </c>
      <c r="S3292" t="s">
        <v>236</v>
      </c>
      <c r="T3292" t="b">
        <v>1</v>
      </c>
      <c r="U3292" t="b">
        <v>1</v>
      </c>
      <c r="V3292" t="b">
        <v>0</v>
      </c>
      <c r="W3292" t="b">
        <v>0</v>
      </c>
      <c r="X3292" t="b">
        <v>1</v>
      </c>
      <c r="Y3292" t="b">
        <v>0</v>
      </c>
      <c r="Z3292" t="b">
        <v>0</v>
      </c>
      <c r="AA3292" t="b">
        <v>1</v>
      </c>
      <c r="AB3292" t="b">
        <v>1</v>
      </c>
      <c r="AC3292" t="b">
        <v>1</v>
      </c>
    </row>
    <row r="3293" spans="1:29" x14ac:dyDescent="0.2">
      <c r="A3293" s="8">
        <v>2</v>
      </c>
      <c r="B3293" s="8" t="s">
        <v>177</v>
      </c>
      <c r="C3293" s="8" t="s">
        <v>91</v>
      </c>
      <c r="D3293" s="8">
        <v>0</v>
      </c>
      <c r="E3293" s="9">
        <v>205617.402181029</v>
      </c>
      <c r="F3293" s="17">
        <f>SUMIFS(Table2[time],Table2[config],Table2[[#This Row],[config]],Table2[repetition],Table2[[#This Row],[repetition]])</f>
        <v>11535932.384540074</v>
      </c>
      <c r="G3293" s="17">
        <f>IF(Table2[[#This Row],[time]]&lt;7200000,1,0)</f>
        <v>1</v>
      </c>
      <c r="H3293" t="s">
        <v>228</v>
      </c>
      <c r="I3293">
        <v>10</v>
      </c>
      <c r="J3293" t="s">
        <v>229</v>
      </c>
      <c r="K3293" t="s">
        <v>230</v>
      </c>
      <c r="L3293" t="s">
        <v>249</v>
      </c>
      <c r="M3293" t="s">
        <v>232</v>
      </c>
      <c r="N3293" t="s">
        <v>242</v>
      </c>
      <c r="O3293">
        <v>600</v>
      </c>
      <c r="P3293">
        <v>50</v>
      </c>
      <c r="Q3293" t="s">
        <v>248</v>
      </c>
      <c r="R3293" t="s">
        <v>244</v>
      </c>
      <c r="S3293" t="s">
        <v>236</v>
      </c>
      <c r="T3293" t="b">
        <v>1</v>
      </c>
      <c r="U3293" t="b">
        <v>1</v>
      </c>
      <c r="V3293" t="b">
        <v>0</v>
      </c>
      <c r="W3293" t="b">
        <v>0</v>
      </c>
      <c r="X3293" t="b">
        <v>1</v>
      </c>
      <c r="Y3293" t="b">
        <v>0</v>
      </c>
      <c r="Z3293" t="b">
        <v>0</v>
      </c>
      <c r="AA3293" t="b">
        <v>1</v>
      </c>
      <c r="AB3293" t="b">
        <v>1</v>
      </c>
      <c r="AC3293" t="b">
        <v>1</v>
      </c>
    </row>
    <row r="3294" spans="1:29" x14ac:dyDescent="0.2">
      <c r="A3294" s="6">
        <v>2</v>
      </c>
      <c r="B3294" s="6" t="s">
        <v>188</v>
      </c>
      <c r="C3294" s="6" t="s">
        <v>91</v>
      </c>
      <c r="D3294" s="6">
        <v>0</v>
      </c>
      <c r="E3294" s="7">
        <v>156802.538662974</v>
      </c>
      <c r="F3294" s="16">
        <f>SUMIFS(Table2[time],Table2[config],Table2[[#This Row],[config]],Table2[repetition],Table2[[#This Row],[repetition]])</f>
        <v>11535932.384540074</v>
      </c>
      <c r="G3294" s="16">
        <f>IF(Table2[[#This Row],[time]]&lt;7200000,1,0)</f>
        <v>1</v>
      </c>
      <c r="H3294" t="s">
        <v>228</v>
      </c>
      <c r="I3294">
        <v>10</v>
      </c>
      <c r="J3294" t="s">
        <v>229</v>
      </c>
      <c r="K3294" t="s">
        <v>230</v>
      </c>
      <c r="L3294" t="s">
        <v>249</v>
      </c>
      <c r="M3294" t="s">
        <v>232</v>
      </c>
      <c r="N3294" t="s">
        <v>242</v>
      </c>
      <c r="O3294">
        <v>600</v>
      </c>
      <c r="P3294">
        <v>50</v>
      </c>
      <c r="Q3294" t="s">
        <v>248</v>
      </c>
      <c r="R3294" t="s">
        <v>244</v>
      </c>
      <c r="S3294" t="s">
        <v>236</v>
      </c>
      <c r="T3294" t="b">
        <v>1</v>
      </c>
      <c r="U3294" t="b">
        <v>1</v>
      </c>
      <c r="V3294" t="b">
        <v>0</v>
      </c>
      <c r="W3294" t="b">
        <v>0</v>
      </c>
      <c r="X3294" t="b">
        <v>1</v>
      </c>
      <c r="Y3294" t="b">
        <v>0</v>
      </c>
      <c r="Z3294" t="b">
        <v>0</v>
      </c>
      <c r="AA3294" t="b">
        <v>1</v>
      </c>
      <c r="AB3294" t="b">
        <v>1</v>
      </c>
      <c r="AC3294" t="b">
        <v>1</v>
      </c>
    </row>
    <row r="3295" spans="1:29" x14ac:dyDescent="0.2">
      <c r="A3295" s="8">
        <v>2</v>
      </c>
      <c r="B3295" s="8" t="s">
        <v>202</v>
      </c>
      <c r="C3295" s="8" t="s">
        <v>91</v>
      </c>
      <c r="D3295" s="8">
        <v>0</v>
      </c>
      <c r="E3295" s="9">
        <v>188635.792475019</v>
      </c>
      <c r="F3295" s="17">
        <f>SUMIFS(Table2[time],Table2[config],Table2[[#This Row],[config]],Table2[repetition],Table2[[#This Row],[repetition]])</f>
        <v>11535932.384540074</v>
      </c>
      <c r="G3295" s="17">
        <f>IF(Table2[[#This Row],[time]]&lt;7200000,1,0)</f>
        <v>1</v>
      </c>
      <c r="H3295" t="s">
        <v>228</v>
      </c>
      <c r="I3295">
        <v>10</v>
      </c>
      <c r="J3295" t="s">
        <v>229</v>
      </c>
      <c r="K3295" t="s">
        <v>230</v>
      </c>
      <c r="L3295" t="s">
        <v>249</v>
      </c>
      <c r="M3295" t="s">
        <v>232</v>
      </c>
      <c r="N3295" t="s">
        <v>242</v>
      </c>
      <c r="O3295">
        <v>600</v>
      </c>
      <c r="P3295">
        <v>50</v>
      </c>
      <c r="Q3295" t="s">
        <v>248</v>
      </c>
      <c r="R3295" t="s">
        <v>244</v>
      </c>
      <c r="S3295" t="s">
        <v>236</v>
      </c>
      <c r="T3295" t="b">
        <v>1</v>
      </c>
      <c r="U3295" t="b">
        <v>1</v>
      </c>
      <c r="V3295" t="b">
        <v>0</v>
      </c>
      <c r="W3295" t="b">
        <v>0</v>
      </c>
      <c r="X3295" t="b">
        <v>1</v>
      </c>
      <c r="Y3295" t="b">
        <v>0</v>
      </c>
      <c r="Z3295" t="b">
        <v>0</v>
      </c>
      <c r="AA3295" t="b">
        <v>1</v>
      </c>
      <c r="AB3295" t="b">
        <v>1</v>
      </c>
      <c r="AC3295" t="b">
        <v>1</v>
      </c>
    </row>
    <row r="3296" spans="1:29" x14ac:dyDescent="0.2">
      <c r="A3296" s="6">
        <v>2</v>
      </c>
      <c r="B3296" s="6" t="s">
        <v>203</v>
      </c>
      <c r="C3296" s="6" t="s">
        <v>91</v>
      </c>
      <c r="D3296" s="6">
        <v>0</v>
      </c>
      <c r="E3296" s="7">
        <v>219750.204320997</v>
      </c>
      <c r="F3296" s="16">
        <f>SUMIFS(Table2[time],Table2[config],Table2[[#This Row],[config]],Table2[repetition],Table2[[#This Row],[repetition]])</f>
        <v>11535932.384540074</v>
      </c>
      <c r="G3296" s="16">
        <f>IF(Table2[[#This Row],[time]]&lt;7200000,1,0)</f>
        <v>1</v>
      </c>
      <c r="H3296" t="s">
        <v>228</v>
      </c>
      <c r="I3296">
        <v>10</v>
      </c>
      <c r="J3296" t="s">
        <v>229</v>
      </c>
      <c r="K3296" t="s">
        <v>230</v>
      </c>
      <c r="L3296" t="s">
        <v>249</v>
      </c>
      <c r="M3296" t="s">
        <v>232</v>
      </c>
      <c r="N3296" t="s">
        <v>242</v>
      </c>
      <c r="O3296">
        <v>600</v>
      </c>
      <c r="P3296">
        <v>50</v>
      </c>
      <c r="Q3296" t="s">
        <v>248</v>
      </c>
      <c r="R3296" t="s">
        <v>244</v>
      </c>
      <c r="S3296" t="s">
        <v>236</v>
      </c>
      <c r="T3296" t="b">
        <v>1</v>
      </c>
      <c r="U3296" t="b">
        <v>1</v>
      </c>
      <c r="V3296" t="b">
        <v>0</v>
      </c>
      <c r="W3296" t="b">
        <v>0</v>
      </c>
      <c r="X3296" t="b">
        <v>1</v>
      </c>
      <c r="Y3296" t="b">
        <v>0</v>
      </c>
      <c r="Z3296" t="b">
        <v>0</v>
      </c>
      <c r="AA3296" t="b">
        <v>1</v>
      </c>
      <c r="AB3296" t="b">
        <v>1</v>
      </c>
      <c r="AC3296" t="b">
        <v>1</v>
      </c>
    </row>
    <row r="3297" spans="1:29" x14ac:dyDescent="0.2">
      <c r="A3297" s="8">
        <v>2</v>
      </c>
      <c r="B3297" s="8" t="s">
        <v>204</v>
      </c>
      <c r="C3297" s="8" t="s">
        <v>91</v>
      </c>
      <c r="D3297" s="8">
        <v>0</v>
      </c>
      <c r="E3297" s="9">
        <v>343265.451078012</v>
      </c>
      <c r="F3297" s="17">
        <f>SUMIFS(Table2[time],Table2[config],Table2[[#This Row],[config]],Table2[repetition],Table2[[#This Row],[repetition]])</f>
        <v>11535932.384540074</v>
      </c>
      <c r="G3297" s="17">
        <f>IF(Table2[[#This Row],[time]]&lt;7200000,1,0)</f>
        <v>1</v>
      </c>
      <c r="H3297" t="s">
        <v>228</v>
      </c>
      <c r="I3297">
        <v>10</v>
      </c>
      <c r="J3297" t="s">
        <v>229</v>
      </c>
      <c r="K3297" t="s">
        <v>230</v>
      </c>
      <c r="L3297" t="s">
        <v>249</v>
      </c>
      <c r="M3297" t="s">
        <v>232</v>
      </c>
      <c r="N3297" t="s">
        <v>242</v>
      </c>
      <c r="O3297">
        <v>600</v>
      </c>
      <c r="P3297">
        <v>50</v>
      </c>
      <c r="Q3297" t="s">
        <v>248</v>
      </c>
      <c r="R3297" t="s">
        <v>244</v>
      </c>
      <c r="S3297" t="s">
        <v>236</v>
      </c>
      <c r="T3297" t="b">
        <v>1</v>
      </c>
      <c r="U3297" t="b">
        <v>1</v>
      </c>
      <c r="V3297" t="b">
        <v>0</v>
      </c>
      <c r="W3297" t="b">
        <v>0</v>
      </c>
      <c r="X3297" t="b">
        <v>1</v>
      </c>
      <c r="Y3297" t="b">
        <v>0</v>
      </c>
      <c r="Z3297" t="b">
        <v>0</v>
      </c>
      <c r="AA3297" t="b">
        <v>1</v>
      </c>
      <c r="AB3297" t="b">
        <v>1</v>
      </c>
      <c r="AC3297" t="b">
        <v>1</v>
      </c>
    </row>
    <row r="3298" spans="1:29" x14ac:dyDescent="0.2">
      <c r="A3298" s="6">
        <v>2</v>
      </c>
      <c r="B3298" s="6" t="s">
        <v>190</v>
      </c>
      <c r="C3298" s="6" t="s">
        <v>91</v>
      </c>
      <c r="D3298" s="6">
        <v>0</v>
      </c>
      <c r="E3298" s="7">
        <v>1069419.9468989901</v>
      </c>
      <c r="F3298" s="16">
        <f>SUMIFS(Table2[time],Table2[config],Table2[[#This Row],[config]],Table2[repetition],Table2[[#This Row],[repetition]])</f>
        <v>11535932.384540074</v>
      </c>
      <c r="G3298" s="16">
        <f>IF(Table2[[#This Row],[time]]&lt;7200000,1,0)</f>
        <v>1</v>
      </c>
      <c r="H3298" t="s">
        <v>228</v>
      </c>
      <c r="I3298">
        <v>10</v>
      </c>
      <c r="J3298" t="s">
        <v>229</v>
      </c>
      <c r="K3298" t="s">
        <v>230</v>
      </c>
      <c r="L3298" t="s">
        <v>249</v>
      </c>
      <c r="M3298" t="s">
        <v>232</v>
      </c>
      <c r="N3298" t="s">
        <v>242</v>
      </c>
      <c r="O3298">
        <v>600</v>
      </c>
      <c r="P3298">
        <v>50</v>
      </c>
      <c r="Q3298" t="s">
        <v>248</v>
      </c>
      <c r="R3298" t="s">
        <v>244</v>
      </c>
      <c r="S3298" t="s">
        <v>236</v>
      </c>
      <c r="T3298" t="b">
        <v>1</v>
      </c>
      <c r="U3298" t="b">
        <v>1</v>
      </c>
      <c r="V3298" t="b">
        <v>0</v>
      </c>
      <c r="W3298" t="b">
        <v>0</v>
      </c>
      <c r="X3298" t="b">
        <v>1</v>
      </c>
      <c r="Y3298" t="b">
        <v>0</v>
      </c>
      <c r="Z3298" t="b">
        <v>0</v>
      </c>
      <c r="AA3298" t="b">
        <v>1</v>
      </c>
      <c r="AB3298" t="b">
        <v>1</v>
      </c>
      <c r="AC3298" t="b">
        <v>1</v>
      </c>
    </row>
    <row r="3299" spans="1:29" x14ac:dyDescent="0.2">
      <c r="A3299" s="8">
        <v>2</v>
      </c>
      <c r="B3299" s="8" t="s">
        <v>191</v>
      </c>
      <c r="C3299" s="8" t="s">
        <v>91</v>
      </c>
      <c r="D3299" s="8">
        <v>0</v>
      </c>
      <c r="E3299" s="9">
        <v>811417.18799201702</v>
      </c>
      <c r="F3299" s="17">
        <f>SUMIFS(Table2[time],Table2[config],Table2[[#This Row],[config]],Table2[repetition],Table2[[#This Row],[repetition]])</f>
        <v>11535932.384540074</v>
      </c>
      <c r="G3299" s="17">
        <f>IF(Table2[[#This Row],[time]]&lt;7200000,1,0)</f>
        <v>1</v>
      </c>
      <c r="H3299" t="s">
        <v>228</v>
      </c>
      <c r="I3299">
        <v>10</v>
      </c>
      <c r="J3299" t="s">
        <v>229</v>
      </c>
      <c r="K3299" t="s">
        <v>230</v>
      </c>
      <c r="L3299" t="s">
        <v>249</v>
      </c>
      <c r="M3299" t="s">
        <v>232</v>
      </c>
      <c r="N3299" t="s">
        <v>242</v>
      </c>
      <c r="O3299">
        <v>600</v>
      </c>
      <c r="P3299">
        <v>50</v>
      </c>
      <c r="Q3299" t="s">
        <v>248</v>
      </c>
      <c r="R3299" t="s">
        <v>244</v>
      </c>
      <c r="S3299" t="s">
        <v>236</v>
      </c>
      <c r="T3299" t="b">
        <v>1</v>
      </c>
      <c r="U3299" t="b">
        <v>1</v>
      </c>
      <c r="V3299" t="b">
        <v>0</v>
      </c>
      <c r="W3299" t="b">
        <v>0</v>
      </c>
      <c r="X3299" t="b">
        <v>1</v>
      </c>
      <c r="Y3299" t="b">
        <v>0</v>
      </c>
      <c r="Z3299" t="b">
        <v>0</v>
      </c>
      <c r="AA3299" t="b">
        <v>1</v>
      </c>
      <c r="AB3299" t="b">
        <v>1</v>
      </c>
      <c r="AC3299" t="b">
        <v>1</v>
      </c>
    </row>
    <row r="3300" spans="1:29" x14ac:dyDescent="0.2">
      <c r="A3300" s="6">
        <v>2</v>
      </c>
      <c r="B3300" s="6" t="s">
        <v>187</v>
      </c>
      <c r="C3300" s="6" t="s">
        <v>91</v>
      </c>
      <c r="D3300" s="6">
        <v>0</v>
      </c>
      <c r="E3300" s="7">
        <v>2401120.6205069898</v>
      </c>
      <c r="F3300" s="16">
        <f>SUMIFS(Table2[time],Table2[config],Table2[[#This Row],[config]],Table2[repetition],Table2[[#This Row],[repetition]])</f>
        <v>11535932.384540074</v>
      </c>
      <c r="G3300" s="16">
        <f>IF(Table2[[#This Row],[time]]&lt;7200000,1,0)</f>
        <v>1</v>
      </c>
      <c r="H3300" t="s">
        <v>228</v>
      </c>
      <c r="I3300">
        <v>10</v>
      </c>
      <c r="J3300" t="s">
        <v>229</v>
      </c>
      <c r="K3300" t="s">
        <v>230</v>
      </c>
      <c r="L3300" t="s">
        <v>249</v>
      </c>
      <c r="M3300" t="s">
        <v>232</v>
      </c>
      <c r="N3300" t="s">
        <v>242</v>
      </c>
      <c r="O3300">
        <v>600</v>
      </c>
      <c r="P3300">
        <v>50</v>
      </c>
      <c r="Q3300" t="s">
        <v>248</v>
      </c>
      <c r="R3300" t="s">
        <v>244</v>
      </c>
      <c r="S3300" t="s">
        <v>236</v>
      </c>
      <c r="T3300" t="b">
        <v>1</v>
      </c>
      <c r="U3300" t="b">
        <v>1</v>
      </c>
      <c r="V3300" t="b">
        <v>0</v>
      </c>
      <c r="W3300" t="b">
        <v>0</v>
      </c>
      <c r="X3300" t="b">
        <v>1</v>
      </c>
      <c r="Y3300" t="b">
        <v>0</v>
      </c>
      <c r="Z3300" t="b">
        <v>0</v>
      </c>
      <c r="AA3300" t="b">
        <v>1</v>
      </c>
      <c r="AB3300" t="b">
        <v>1</v>
      </c>
      <c r="AC3300" t="b">
        <v>1</v>
      </c>
    </row>
    <row r="3301" spans="1:29" x14ac:dyDescent="0.2">
      <c r="A3301" s="8">
        <v>2</v>
      </c>
      <c r="B3301" s="8" t="s">
        <v>205</v>
      </c>
      <c r="C3301" s="8" t="s">
        <v>91</v>
      </c>
      <c r="D3301" s="8">
        <v>0</v>
      </c>
      <c r="E3301" s="9">
        <v>4151321.3811129602</v>
      </c>
      <c r="F3301" s="17">
        <f>SUMIFS(Table2[time],Table2[config],Table2[[#This Row],[config]],Table2[repetition],Table2[[#This Row],[repetition]])</f>
        <v>11535932.384540074</v>
      </c>
      <c r="G3301" s="17">
        <f>IF(Table2[[#This Row],[time]]&lt;7200000,1,0)</f>
        <v>1</v>
      </c>
      <c r="H3301" t="s">
        <v>228</v>
      </c>
      <c r="I3301">
        <v>10</v>
      </c>
      <c r="J3301" t="s">
        <v>229</v>
      </c>
      <c r="K3301" t="s">
        <v>230</v>
      </c>
      <c r="L3301" t="s">
        <v>249</v>
      </c>
      <c r="M3301" t="s">
        <v>232</v>
      </c>
      <c r="N3301" t="s">
        <v>242</v>
      </c>
      <c r="O3301">
        <v>600</v>
      </c>
      <c r="P3301">
        <v>50</v>
      </c>
      <c r="Q3301" t="s">
        <v>248</v>
      </c>
      <c r="R3301" t="s">
        <v>244</v>
      </c>
      <c r="S3301" t="s">
        <v>236</v>
      </c>
      <c r="T3301" t="b">
        <v>1</v>
      </c>
      <c r="U3301" t="b">
        <v>1</v>
      </c>
      <c r="V3301" t="b">
        <v>0</v>
      </c>
      <c r="W3301" t="b">
        <v>0</v>
      </c>
      <c r="X3301" t="b">
        <v>1</v>
      </c>
      <c r="Y3301" t="b">
        <v>0</v>
      </c>
      <c r="Z3301" t="b">
        <v>0</v>
      </c>
      <c r="AA3301" t="b">
        <v>1</v>
      </c>
      <c r="AB3301" t="b">
        <v>1</v>
      </c>
      <c r="AC3301" t="b">
        <v>1</v>
      </c>
    </row>
    <row r="3302" spans="1:29" x14ac:dyDescent="0.2">
      <c r="A3302" s="6">
        <v>3</v>
      </c>
      <c r="B3302" s="6" t="s">
        <v>200</v>
      </c>
      <c r="C3302" s="6" t="s">
        <v>91</v>
      </c>
      <c r="D3302" s="6">
        <v>0</v>
      </c>
      <c r="E3302" s="7">
        <v>98060.956291970797</v>
      </c>
      <c r="F3302" s="16">
        <f>SUMIFS(Table2[time],Table2[config],Table2[[#This Row],[config]],Table2[repetition],Table2[[#This Row],[repetition]])</f>
        <v>10333054.035460081</v>
      </c>
      <c r="G3302" s="16">
        <f>IF(Table2[[#This Row],[time]]&lt;7200000,1,0)</f>
        <v>1</v>
      </c>
      <c r="H3302" t="s">
        <v>228</v>
      </c>
      <c r="I3302">
        <v>10</v>
      </c>
      <c r="J3302" t="s">
        <v>229</v>
      </c>
      <c r="K3302" t="s">
        <v>230</v>
      </c>
      <c r="L3302" t="s">
        <v>249</v>
      </c>
      <c r="M3302" t="s">
        <v>232</v>
      </c>
      <c r="N3302" t="s">
        <v>242</v>
      </c>
      <c r="O3302">
        <v>600</v>
      </c>
      <c r="P3302">
        <v>50</v>
      </c>
      <c r="Q3302" t="s">
        <v>248</v>
      </c>
      <c r="R3302" t="s">
        <v>244</v>
      </c>
      <c r="S3302" t="s">
        <v>236</v>
      </c>
      <c r="T3302" t="b">
        <v>1</v>
      </c>
      <c r="U3302" t="b">
        <v>1</v>
      </c>
      <c r="V3302" t="b">
        <v>0</v>
      </c>
      <c r="W3302" t="b">
        <v>0</v>
      </c>
      <c r="X3302" t="b">
        <v>1</v>
      </c>
      <c r="Y3302" t="b">
        <v>0</v>
      </c>
      <c r="Z3302" t="b">
        <v>0</v>
      </c>
      <c r="AA3302" t="b">
        <v>1</v>
      </c>
      <c r="AB3302" t="b">
        <v>1</v>
      </c>
      <c r="AC3302" t="b">
        <v>1</v>
      </c>
    </row>
    <row r="3303" spans="1:29" x14ac:dyDescent="0.2">
      <c r="A3303" s="8">
        <v>3</v>
      </c>
      <c r="B3303" s="8" t="s">
        <v>198</v>
      </c>
      <c r="C3303" s="8" t="s">
        <v>91</v>
      </c>
      <c r="D3303" s="8">
        <v>0</v>
      </c>
      <c r="E3303" s="9">
        <v>70347.939566941903</v>
      </c>
      <c r="F3303" s="17">
        <f>SUMIFS(Table2[time],Table2[config],Table2[[#This Row],[config]],Table2[repetition],Table2[[#This Row],[repetition]])</f>
        <v>10333054.035460081</v>
      </c>
      <c r="G3303" s="17">
        <f>IF(Table2[[#This Row],[time]]&lt;7200000,1,0)</f>
        <v>1</v>
      </c>
      <c r="H3303" t="s">
        <v>228</v>
      </c>
      <c r="I3303">
        <v>10</v>
      </c>
      <c r="J3303" t="s">
        <v>229</v>
      </c>
      <c r="K3303" t="s">
        <v>230</v>
      </c>
      <c r="L3303" t="s">
        <v>249</v>
      </c>
      <c r="M3303" t="s">
        <v>232</v>
      </c>
      <c r="N3303" t="s">
        <v>242</v>
      </c>
      <c r="O3303">
        <v>600</v>
      </c>
      <c r="P3303">
        <v>50</v>
      </c>
      <c r="Q3303" t="s">
        <v>248</v>
      </c>
      <c r="R3303" t="s">
        <v>244</v>
      </c>
      <c r="S3303" t="s">
        <v>236</v>
      </c>
      <c r="T3303" t="b">
        <v>1</v>
      </c>
      <c r="U3303" t="b">
        <v>1</v>
      </c>
      <c r="V3303" t="b">
        <v>0</v>
      </c>
      <c r="W3303" t="b">
        <v>0</v>
      </c>
      <c r="X3303" t="b">
        <v>1</v>
      </c>
      <c r="Y3303" t="b">
        <v>0</v>
      </c>
      <c r="Z3303" t="b">
        <v>0</v>
      </c>
      <c r="AA3303" t="b">
        <v>1</v>
      </c>
      <c r="AB3303" t="b">
        <v>1</v>
      </c>
      <c r="AC3303" t="b">
        <v>1</v>
      </c>
    </row>
    <row r="3304" spans="1:29" x14ac:dyDescent="0.2">
      <c r="A3304" s="6">
        <v>3</v>
      </c>
      <c r="B3304" s="6" t="s">
        <v>196</v>
      </c>
      <c r="C3304" s="6" t="s">
        <v>91</v>
      </c>
      <c r="D3304" s="6">
        <v>0</v>
      </c>
      <c r="E3304" s="7">
        <v>56736.888788989701</v>
      </c>
      <c r="F3304" s="16">
        <f>SUMIFS(Table2[time],Table2[config],Table2[[#This Row],[config]],Table2[repetition],Table2[[#This Row],[repetition]])</f>
        <v>10333054.035460081</v>
      </c>
      <c r="G3304" s="16">
        <f>IF(Table2[[#This Row],[time]]&lt;7200000,1,0)</f>
        <v>1</v>
      </c>
      <c r="H3304" t="s">
        <v>228</v>
      </c>
      <c r="I3304">
        <v>10</v>
      </c>
      <c r="J3304" t="s">
        <v>229</v>
      </c>
      <c r="K3304" t="s">
        <v>230</v>
      </c>
      <c r="L3304" t="s">
        <v>249</v>
      </c>
      <c r="M3304" t="s">
        <v>232</v>
      </c>
      <c r="N3304" t="s">
        <v>242</v>
      </c>
      <c r="O3304">
        <v>600</v>
      </c>
      <c r="P3304">
        <v>50</v>
      </c>
      <c r="Q3304" t="s">
        <v>248</v>
      </c>
      <c r="R3304" t="s">
        <v>244</v>
      </c>
      <c r="S3304" t="s">
        <v>236</v>
      </c>
      <c r="T3304" t="b">
        <v>1</v>
      </c>
      <c r="U3304" t="b">
        <v>1</v>
      </c>
      <c r="V3304" t="b">
        <v>0</v>
      </c>
      <c r="W3304" t="b">
        <v>0</v>
      </c>
      <c r="X3304" t="b">
        <v>1</v>
      </c>
      <c r="Y3304" t="b">
        <v>0</v>
      </c>
      <c r="Z3304" t="b">
        <v>0</v>
      </c>
      <c r="AA3304" t="b">
        <v>1</v>
      </c>
      <c r="AB3304" t="b">
        <v>1</v>
      </c>
      <c r="AC3304" t="b">
        <v>1</v>
      </c>
    </row>
    <row r="3305" spans="1:29" x14ac:dyDescent="0.2">
      <c r="A3305" s="8">
        <v>3</v>
      </c>
      <c r="B3305" s="8" t="s">
        <v>178</v>
      </c>
      <c r="C3305" s="8" t="s">
        <v>91</v>
      </c>
      <c r="D3305" s="8">
        <v>0</v>
      </c>
      <c r="E3305" s="9">
        <v>59772.582491976202</v>
      </c>
      <c r="F3305" s="17">
        <f>SUMIFS(Table2[time],Table2[config],Table2[[#This Row],[config]],Table2[repetition],Table2[[#This Row],[repetition]])</f>
        <v>10333054.035460081</v>
      </c>
      <c r="G3305" s="17">
        <f>IF(Table2[[#This Row],[time]]&lt;7200000,1,0)</f>
        <v>1</v>
      </c>
      <c r="H3305" t="s">
        <v>228</v>
      </c>
      <c r="I3305">
        <v>10</v>
      </c>
      <c r="J3305" t="s">
        <v>229</v>
      </c>
      <c r="K3305" t="s">
        <v>230</v>
      </c>
      <c r="L3305" t="s">
        <v>249</v>
      </c>
      <c r="M3305" t="s">
        <v>232</v>
      </c>
      <c r="N3305" t="s">
        <v>242</v>
      </c>
      <c r="O3305">
        <v>600</v>
      </c>
      <c r="P3305">
        <v>50</v>
      </c>
      <c r="Q3305" t="s">
        <v>248</v>
      </c>
      <c r="R3305" t="s">
        <v>244</v>
      </c>
      <c r="S3305" t="s">
        <v>236</v>
      </c>
      <c r="T3305" t="b">
        <v>1</v>
      </c>
      <c r="U3305" t="b">
        <v>1</v>
      </c>
      <c r="V3305" t="b">
        <v>0</v>
      </c>
      <c r="W3305" t="b">
        <v>0</v>
      </c>
      <c r="X3305" t="b">
        <v>1</v>
      </c>
      <c r="Y3305" t="b">
        <v>0</v>
      </c>
      <c r="Z3305" t="b">
        <v>0</v>
      </c>
      <c r="AA3305" t="b">
        <v>1</v>
      </c>
      <c r="AB3305" t="b">
        <v>1</v>
      </c>
      <c r="AC3305" t="b">
        <v>1</v>
      </c>
    </row>
    <row r="3306" spans="1:29" x14ac:dyDescent="0.2">
      <c r="A3306" s="6">
        <v>3</v>
      </c>
      <c r="B3306" s="6" t="s">
        <v>189</v>
      </c>
      <c r="C3306" s="6" t="s">
        <v>91</v>
      </c>
      <c r="D3306" s="6">
        <v>0</v>
      </c>
      <c r="E3306" s="7">
        <v>65590.029480052093</v>
      </c>
      <c r="F3306" s="16">
        <f>SUMIFS(Table2[time],Table2[config],Table2[[#This Row],[config]],Table2[repetition],Table2[[#This Row],[repetition]])</f>
        <v>10333054.035460081</v>
      </c>
      <c r="G3306" s="16">
        <f>IF(Table2[[#This Row],[time]]&lt;7200000,1,0)</f>
        <v>1</v>
      </c>
      <c r="H3306" t="s">
        <v>228</v>
      </c>
      <c r="I3306">
        <v>10</v>
      </c>
      <c r="J3306" t="s">
        <v>229</v>
      </c>
      <c r="K3306" t="s">
        <v>230</v>
      </c>
      <c r="L3306" t="s">
        <v>249</v>
      </c>
      <c r="M3306" t="s">
        <v>232</v>
      </c>
      <c r="N3306" t="s">
        <v>242</v>
      </c>
      <c r="O3306">
        <v>600</v>
      </c>
      <c r="P3306">
        <v>50</v>
      </c>
      <c r="Q3306" t="s">
        <v>248</v>
      </c>
      <c r="R3306" t="s">
        <v>244</v>
      </c>
      <c r="S3306" t="s">
        <v>236</v>
      </c>
      <c r="T3306" t="b">
        <v>1</v>
      </c>
      <c r="U3306" t="b">
        <v>1</v>
      </c>
      <c r="V3306" t="b">
        <v>0</v>
      </c>
      <c r="W3306" t="b">
        <v>0</v>
      </c>
      <c r="X3306" t="b">
        <v>1</v>
      </c>
      <c r="Y3306" t="b">
        <v>0</v>
      </c>
      <c r="Z3306" t="b">
        <v>0</v>
      </c>
      <c r="AA3306" t="b">
        <v>1</v>
      </c>
      <c r="AB3306" t="b">
        <v>1</v>
      </c>
      <c r="AC3306" t="b">
        <v>1</v>
      </c>
    </row>
    <row r="3307" spans="1:29" x14ac:dyDescent="0.2">
      <c r="A3307" s="8">
        <v>3</v>
      </c>
      <c r="B3307" s="8" t="s">
        <v>197</v>
      </c>
      <c r="C3307" s="8" t="s">
        <v>91</v>
      </c>
      <c r="D3307" s="8">
        <v>0</v>
      </c>
      <c r="E3307" s="9">
        <v>51418.477045954198</v>
      </c>
      <c r="F3307" s="17">
        <f>SUMIFS(Table2[time],Table2[config],Table2[[#This Row],[config]],Table2[repetition],Table2[[#This Row],[repetition]])</f>
        <v>10333054.035460081</v>
      </c>
      <c r="G3307" s="17">
        <f>IF(Table2[[#This Row],[time]]&lt;7200000,1,0)</f>
        <v>1</v>
      </c>
      <c r="H3307" t="s">
        <v>228</v>
      </c>
      <c r="I3307">
        <v>10</v>
      </c>
      <c r="J3307" t="s">
        <v>229</v>
      </c>
      <c r="K3307" t="s">
        <v>230</v>
      </c>
      <c r="L3307" t="s">
        <v>249</v>
      </c>
      <c r="M3307" t="s">
        <v>232</v>
      </c>
      <c r="N3307" t="s">
        <v>242</v>
      </c>
      <c r="O3307">
        <v>600</v>
      </c>
      <c r="P3307">
        <v>50</v>
      </c>
      <c r="Q3307" t="s">
        <v>248</v>
      </c>
      <c r="R3307" t="s">
        <v>244</v>
      </c>
      <c r="S3307" t="s">
        <v>236</v>
      </c>
      <c r="T3307" t="b">
        <v>1</v>
      </c>
      <c r="U3307" t="b">
        <v>1</v>
      </c>
      <c r="V3307" t="b">
        <v>0</v>
      </c>
      <c r="W3307" t="b">
        <v>0</v>
      </c>
      <c r="X3307" t="b">
        <v>1</v>
      </c>
      <c r="Y3307" t="b">
        <v>0</v>
      </c>
      <c r="Z3307" t="b">
        <v>0</v>
      </c>
      <c r="AA3307" t="b">
        <v>1</v>
      </c>
      <c r="AB3307" t="b">
        <v>1</v>
      </c>
      <c r="AC3307" t="b">
        <v>1</v>
      </c>
    </row>
    <row r="3308" spans="1:29" x14ac:dyDescent="0.2">
      <c r="A3308" s="6">
        <v>3</v>
      </c>
      <c r="B3308" s="6" t="s">
        <v>193</v>
      </c>
      <c r="C3308" s="6" t="s">
        <v>91</v>
      </c>
      <c r="D3308" s="6">
        <v>0</v>
      </c>
      <c r="E3308" s="7">
        <v>70060.115381958894</v>
      </c>
      <c r="F3308" s="16">
        <f>SUMIFS(Table2[time],Table2[config],Table2[[#This Row],[config]],Table2[repetition],Table2[[#This Row],[repetition]])</f>
        <v>10333054.035460081</v>
      </c>
      <c r="G3308" s="16">
        <f>IF(Table2[[#This Row],[time]]&lt;7200000,1,0)</f>
        <v>1</v>
      </c>
      <c r="H3308" t="s">
        <v>228</v>
      </c>
      <c r="I3308">
        <v>10</v>
      </c>
      <c r="J3308" t="s">
        <v>229</v>
      </c>
      <c r="K3308" t="s">
        <v>230</v>
      </c>
      <c r="L3308" t="s">
        <v>249</v>
      </c>
      <c r="M3308" t="s">
        <v>232</v>
      </c>
      <c r="N3308" t="s">
        <v>242</v>
      </c>
      <c r="O3308">
        <v>600</v>
      </c>
      <c r="P3308">
        <v>50</v>
      </c>
      <c r="Q3308" t="s">
        <v>248</v>
      </c>
      <c r="R3308" t="s">
        <v>244</v>
      </c>
      <c r="S3308" t="s">
        <v>236</v>
      </c>
      <c r="T3308" t="b">
        <v>1</v>
      </c>
      <c r="U3308" t="b">
        <v>1</v>
      </c>
      <c r="V3308" t="b">
        <v>0</v>
      </c>
      <c r="W3308" t="b">
        <v>0</v>
      </c>
      <c r="X3308" t="b">
        <v>1</v>
      </c>
      <c r="Y3308" t="b">
        <v>0</v>
      </c>
      <c r="Z3308" t="b">
        <v>0</v>
      </c>
      <c r="AA3308" t="b">
        <v>1</v>
      </c>
      <c r="AB3308" t="b">
        <v>1</v>
      </c>
      <c r="AC3308" t="b">
        <v>1</v>
      </c>
    </row>
    <row r="3309" spans="1:29" x14ac:dyDescent="0.2">
      <c r="A3309" s="8">
        <v>3</v>
      </c>
      <c r="B3309" s="8" t="s">
        <v>179</v>
      </c>
      <c r="C3309" s="8" t="s">
        <v>91</v>
      </c>
      <c r="D3309" s="8">
        <v>0</v>
      </c>
      <c r="E3309" s="9">
        <v>84396.959142060907</v>
      </c>
      <c r="F3309" s="17">
        <f>SUMIFS(Table2[time],Table2[config],Table2[[#This Row],[config]],Table2[repetition],Table2[[#This Row],[repetition]])</f>
        <v>10333054.035460081</v>
      </c>
      <c r="G3309" s="17">
        <f>IF(Table2[[#This Row],[time]]&lt;7200000,1,0)</f>
        <v>1</v>
      </c>
      <c r="H3309" t="s">
        <v>228</v>
      </c>
      <c r="I3309">
        <v>10</v>
      </c>
      <c r="J3309" t="s">
        <v>229</v>
      </c>
      <c r="K3309" t="s">
        <v>230</v>
      </c>
      <c r="L3309" t="s">
        <v>249</v>
      </c>
      <c r="M3309" t="s">
        <v>232</v>
      </c>
      <c r="N3309" t="s">
        <v>242</v>
      </c>
      <c r="O3309">
        <v>600</v>
      </c>
      <c r="P3309">
        <v>50</v>
      </c>
      <c r="Q3309" t="s">
        <v>248</v>
      </c>
      <c r="R3309" t="s">
        <v>244</v>
      </c>
      <c r="S3309" t="s">
        <v>236</v>
      </c>
      <c r="T3309" t="b">
        <v>1</v>
      </c>
      <c r="U3309" t="b">
        <v>1</v>
      </c>
      <c r="V3309" t="b">
        <v>0</v>
      </c>
      <c r="W3309" t="b">
        <v>0</v>
      </c>
      <c r="X3309" t="b">
        <v>1</v>
      </c>
      <c r="Y3309" t="b">
        <v>0</v>
      </c>
      <c r="Z3309" t="b">
        <v>0</v>
      </c>
      <c r="AA3309" t="b">
        <v>1</v>
      </c>
      <c r="AB3309" t="b">
        <v>1</v>
      </c>
      <c r="AC3309" t="b">
        <v>1</v>
      </c>
    </row>
    <row r="3310" spans="1:29" x14ac:dyDescent="0.2">
      <c r="A3310" s="6">
        <v>3</v>
      </c>
      <c r="B3310" s="6" t="s">
        <v>199</v>
      </c>
      <c r="C3310" s="6" t="s">
        <v>91</v>
      </c>
      <c r="D3310" s="6">
        <v>0</v>
      </c>
      <c r="E3310" s="7">
        <v>60660.275676986203</v>
      </c>
      <c r="F3310" s="16">
        <f>SUMIFS(Table2[time],Table2[config],Table2[[#This Row],[config]],Table2[repetition],Table2[[#This Row],[repetition]])</f>
        <v>10333054.035460081</v>
      </c>
      <c r="G3310" s="16">
        <f>IF(Table2[[#This Row],[time]]&lt;7200000,1,0)</f>
        <v>1</v>
      </c>
      <c r="H3310" t="s">
        <v>228</v>
      </c>
      <c r="I3310">
        <v>10</v>
      </c>
      <c r="J3310" t="s">
        <v>229</v>
      </c>
      <c r="K3310" t="s">
        <v>230</v>
      </c>
      <c r="L3310" t="s">
        <v>249</v>
      </c>
      <c r="M3310" t="s">
        <v>232</v>
      </c>
      <c r="N3310" t="s">
        <v>242</v>
      </c>
      <c r="O3310">
        <v>600</v>
      </c>
      <c r="P3310">
        <v>50</v>
      </c>
      <c r="Q3310" t="s">
        <v>248</v>
      </c>
      <c r="R3310" t="s">
        <v>244</v>
      </c>
      <c r="S3310" t="s">
        <v>236</v>
      </c>
      <c r="T3310" t="b">
        <v>1</v>
      </c>
      <c r="U3310" t="b">
        <v>1</v>
      </c>
      <c r="V3310" t="b">
        <v>0</v>
      </c>
      <c r="W3310" t="b">
        <v>0</v>
      </c>
      <c r="X3310" t="b">
        <v>1</v>
      </c>
      <c r="Y3310" t="b">
        <v>0</v>
      </c>
      <c r="Z3310" t="b">
        <v>0</v>
      </c>
      <c r="AA3310" t="b">
        <v>1</v>
      </c>
      <c r="AB3310" t="b">
        <v>1</v>
      </c>
      <c r="AC3310" t="b">
        <v>1</v>
      </c>
    </row>
    <row r="3311" spans="1:29" x14ac:dyDescent="0.2">
      <c r="A3311" s="8">
        <v>3</v>
      </c>
      <c r="B3311" s="8" t="s">
        <v>186</v>
      </c>
      <c r="C3311" s="8" t="s">
        <v>91</v>
      </c>
      <c r="D3311" s="8">
        <v>0</v>
      </c>
      <c r="E3311" s="9">
        <v>75005.344507982896</v>
      </c>
      <c r="F3311" s="17">
        <f>SUMIFS(Table2[time],Table2[config],Table2[[#This Row],[config]],Table2[repetition],Table2[[#This Row],[repetition]])</f>
        <v>10333054.035460081</v>
      </c>
      <c r="G3311" s="17">
        <f>IF(Table2[[#This Row],[time]]&lt;7200000,1,0)</f>
        <v>1</v>
      </c>
      <c r="H3311" t="s">
        <v>228</v>
      </c>
      <c r="I3311">
        <v>10</v>
      </c>
      <c r="J3311" t="s">
        <v>229</v>
      </c>
      <c r="K3311" t="s">
        <v>230</v>
      </c>
      <c r="L3311" t="s">
        <v>249</v>
      </c>
      <c r="M3311" t="s">
        <v>232</v>
      </c>
      <c r="N3311" t="s">
        <v>242</v>
      </c>
      <c r="O3311">
        <v>600</v>
      </c>
      <c r="P3311">
        <v>50</v>
      </c>
      <c r="Q3311" t="s">
        <v>248</v>
      </c>
      <c r="R3311" t="s">
        <v>244</v>
      </c>
      <c r="S3311" t="s">
        <v>236</v>
      </c>
      <c r="T3311" t="b">
        <v>1</v>
      </c>
      <c r="U3311" t="b">
        <v>1</v>
      </c>
      <c r="V3311" t="b">
        <v>0</v>
      </c>
      <c r="W3311" t="b">
        <v>0</v>
      </c>
      <c r="X3311" t="b">
        <v>1</v>
      </c>
      <c r="Y3311" t="b">
        <v>0</v>
      </c>
      <c r="Z3311" t="b">
        <v>0</v>
      </c>
      <c r="AA3311" t="b">
        <v>1</v>
      </c>
      <c r="AB3311" t="b">
        <v>1</v>
      </c>
      <c r="AC3311" t="b">
        <v>1</v>
      </c>
    </row>
    <row r="3312" spans="1:29" x14ac:dyDescent="0.2">
      <c r="A3312" s="6">
        <v>3</v>
      </c>
      <c r="B3312" s="6" t="s">
        <v>201</v>
      </c>
      <c r="C3312" s="6" t="s">
        <v>91</v>
      </c>
      <c r="D3312" s="6">
        <v>0</v>
      </c>
      <c r="E3312" s="7">
        <v>125437.646387028</v>
      </c>
      <c r="F3312" s="16">
        <f>SUMIFS(Table2[time],Table2[config],Table2[[#This Row],[config]],Table2[repetition],Table2[[#This Row],[repetition]])</f>
        <v>10333054.035460081</v>
      </c>
      <c r="G3312" s="16">
        <f>IF(Table2[[#This Row],[time]]&lt;7200000,1,0)</f>
        <v>1</v>
      </c>
      <c r="H3312" t="s">
        <v>228</v>
      </c>
      <c r="I3312">
        <v>10</v>
      </c>
      <c r="J3312" t="s">
        <v>229</v>
      </c>
      <c r="K3312" t="s">
        <v>230</v>
      </c>
      <c r="L3312" t="s">
        <v>249</v>
      </c>
      <c r="M3312" t="s">
        <v>232</v>
      </c>
      <c r="N3312" t="s">
        <v>242</v>
      </c>
      <c r="O3312">
        <v>600</v>
      </c>
      <c r="P3312">
        <v>50</v>
      </c>
      <c r="Q3312" t="s">
        <v>248</v>
      </c>
      <c r="R3312" t="s">
        <v>244</v>
      </c>
      <c r="S3312" t="s">
        <v>236</v>
      </c>
      <c r="T3312" t="b">
        <v>1</v>
      </c>
      <c r="U3312" t="b">
        <v>1</v>
      </c>
      <c r="V3312" t="b">
        <v>0</v>
      </c>
      <c r="W3312" t="b">
        <v>0</v>
      </c>
      <c r="X3312" t="b">
        <v>1</v>
      </c>
      <c r="Y3312" t="b">
        <v>0</v>
      </c>
      <c r="Z3312" t="b">
        <v>0</v>
      </c>
      <c r="AA3312" t="b">
        <v>1</v>
      </c>
      <c r="AB3312" t="b">
        <v>1</v>
      </c>
      <c r="AC3312" t="b">
        <v>1</v>
      </c>
    </row>
    <row r="3313" spans="1:29" x14ac:dyDescent="0.2">
      <c r="A3313" s="8">
        <v>3</v>
      </c>
      <c r="B3313" s="8" t="s">
        <v>177</v>
      </c>
      <c r="C3313" s="8" t="s">
        <v>91</v>
      </c>
      <c r="D3313" s="8">
        <v>0</v>
      </c>
      <c r="E3313" s="9">
        <v>204474.47108605399</v>
      </c>
      <c r="F3313" s="17">
        <f>SUMIFS(Table2[time],Table2[config],Table2[[#This Row],[config]],Table2[repetition],Table2[[#This Row],[repetition]])</f>
        <v>10333054.035460081</v>
      </c>
      <c r="G3313" s="17">
        <f>IF(Table2[[#This Row],[time]]&lt;7200000,1,0)</f>
        <v>1</v>
      </c>
      <c r="H3313" t="s">
        <v>228</v>
      </c>
      <c r="I3313">
        <v>10</v>
      </c>
      <c r="J3313" t="s">
        <v>229</v>
      </c>
      <c r="K3313" t="s">
        <v>230</v>
      </c>
      <c r="L3313" t="s">
        <v>249</v>
      </c>
      <c r="M3313" t="s">
        <v>232</v>
      </c>
      <c r="N3313" t="s">
        <v>242</v>
      </c>
      <c r="O3313">
        <v>600</v>
      </c>
      <c r="P3313">
        <v>50</v>
      </c>
      <c r="Q3313" t="s">
        <v>248</v>
      </c>
      <c r="R3313" t="s">
        <v>244</v>
      </c>
      <c r="S3313" t="s">
        <v>236</v>
      </c>
      <c r="T3313" t="b">
        <v>1</v>
      </c>
      <c r="U3313" t="b">
        <v>1</v>
      </c>
      <c r="V3313" t="b">
        <v>0</v>
      </c>
      <c r="W3313" t="b">
        <v>0</v>
      </c>
      <c r="X3313" t="b">
        <v>1</v>
      </c>
      <c r="Y3313" t="b">
        <v>0</v>
      </c>
      <c r="Z3313" t="b">
        <v>0</v>
      </c>
      <c r="AA3313" t="b">
        <v>1</v>
      </c>
      <c r="AB3313" t="b">
        <v>1</v>
      </c>
      <c r="AC3313" t="b">
        <v>1</v>
      </c>
    </row>
    <row r="3314" spans="1:29" x14ac:dyDescent="0.2">
      <c r="A3314" s="6">
        <v>3</v>
      </c>
      <c r="B3314" s="6" t="s">
        <v>188</v>
      </c>
      <c r="C3314" s="6" t="s">
        <v>91</v>
      </c>
      <c r="D3314" s="6">
        <v>0</v>
      </c>
      <c r="E3314" s="7">
        <v>158619.78587903999</v>
      </c>
      <c r="F3314" s="16">
        <f>SUMIFS(Table2[time],Table2[config],Table2[[#This Row],[config]],Table2[repetition],Table2[[#This Row],[repetition]])</f>
        <v>10333054.035460081</v>
      </c>
      <c r="G3314" s="16">
        <f>IF(Table2[[#This Row],[time]]&lt;7200000,1,0)</f>
        <v>1</v>
      </c>
      <c r="H3314" t="s">
        <v>228</v>
      </c>
      <c r="I3314">
        <v>10</v>
      </c>
      <c r="J3314" t="s">
        <v>229</v>
      </c>
      <c r="K3314" t="s">
        <v>230</v>
      </c>
      <c r="L3314" t="s">
        <v>249</v>
      </c>
      <c r="M3314" t="s">
        <v>232</v>
      </c>
      <c r="N3314" t="s">
        <v>242</v>
      </c>
      <c r="O3314">
        <v>600</v>
      </c>
      <c r="P3314">
        <v>50</v>
      </c>
      <c r="Q3314" t="s">
        <v>248</v>
      </c>
      <c r="R3314" t="s">
        <v>244</v>
      </c>
      <c r="S3314" t="s">
        <v>236</v>
      </c>
      <c r="T3314" t="b">
        <v>1</v>
      </c>
      <c r="U3314" t="b">
        <v>1</v>
      </c>
      <c r="V3314" t="b">
        <v>0</v>
      </c>
      <c r="W3314" t="b">
        <v>0</v>
      </c>
      <c r="X3314" t="b">
        <v>1</v>
      </c>
      <c r="Y3314" t="b">
        <v>0</v>
      </c>
      <c r="Z3314" t="b">
        <v>0</v>
      </c>
      <c r="AA3314" t="b">
        <v>1</v>
      </c>
      <c r="AB3314" t="b">
        <v>1</v>
      </c>
      <c r="AC3314" t="b">
        <v>1</v>
      </c>
    </row>
    <row r="3315" spans="1:29" x14ac:dyDescent="0.2">
      <c r="A3315" s="8">
        <v>3</v>
      </c>
      <c r="B3315" s="8" t="s">
        <v>202</v>
      </c>
      <c r="C3315" s="8" t="s">
        <v>91</v>
      </c>
      <c r="D3315" s="8">
        <v>0</v>
      </c>
      <c r="E3315" s="9">
        <v>185710.02261806201</v>
      </c>
      <c r="F3315" s="17">
        <f>SUMIFS(Table2[time],Table2[config],Table2[[#This Row],[config]],Table2[repetition],Table2[[#This Row],[repetition]])</f>
        <v>10333054.035460081</v>
      </c>
      <c r="G3315" s="17">
        <f>IF(Table2[[#This Row],[time]]&lt;7200000,1,0)</f>
        <v>1</v>
      </c>
      <c r="H3315" t="s">
        <v>228</v>
      </c>
      <c r="I3315">
        <v>10</v>
      </c>
      <c r="J3315" t="s">
        <v>229</v>
      </c>
      <c r="K3315" t="s">
        <v>230</v>
      </c>
      <c r="L3315" t="s">
        <v>249</v>
      </c>
      <c r="M3315" t="s">
        <v>232</v>
      </c>
      <c r="N3315" t="s">
        <v>242</v>
      </c>
      <c r="O3315">
        <v>600</v>
      </c>
      <c r="P3315">
        <v>50</v>
      </c>
      <c r="Q3315" t="s">
        <v>248</v>
      </c>
      <c r="R3315" t="s">
        <v>244</v>
      </c>
      <c r="S3315" t="s">
        <v>236</v>
      </c>
      <c r="T3315" t="b">
        <v>1</v>
      </c>
      <c r="U3315" t="b">
        <v>1</v>
      </c>
      <c r="V3315" t="b">
        <v>0</v>
      </c>
      <c r="W3315" t="b">
        <v>0</v>
      </c>
      <c r="X3315" t="b">
        <v>1</v>
      </c>
      <c r="Y3315" t="b">
        <v>0</v>
      </c>
      <c r="Z3315" t="b">
        <v>0</v>
      </c>
      <c r="AA3315" t="b">
        <v>1</v>
      </c>
      <c r="AB3315" t="b">
        <v>1</v>
      </c>
      <c r="AC3315" t="b">
        <v>1</v>
      </c>
    </row>
    <row r="3316" spans="1:29" x14ac:dyDescent="0.2">
      <c r="A3316" s="6">
        <v>3</v>
      </c>
      <c r="B3316" s="6" t="s">
        <v>203</v>
      </c>
      <c r="C3316" s="6" t="s">
        <v>91</v>
      </c>
      <c r="D3316" s="6">
        <v>0</v>
      </c>
      <c r="E3316" s="7">
        <v>209514.78830899499</v>
      </c>
      <c r="F3316" s="16">
        <f>SUMIFS(Table2[time],Table2[config],Table2[[#This Row],[config]],Table2[repetition],Table2[[#This Row],[repetition]])</f>
        <v>10333054.035460081</v>
      </c>
      <c r="G3316" s="16">
        <f>IF(Table2[[#This Row],[time]]&lt;7200000,1,0)</f>
        <v>1</v>
      </c>
      <c r="H3316" t="s">
        <v>228</v>
      </c>
      <c r="I3316">
        <v>10</v>
      </c>
      <c r="J3316" t="s">
        <v>229</v>
      </c>
      <c r="K3316" t="s">
        <v>230</v>
      </c>
      <c r="L3316" t="s">
        <v>249</v>
      </c>
      <c r="M3316" t="s">
        <v>232</v>
      </c>
      <c r="N3316" t="s">
        <v>242</v>
      </c>
      <c r="O3316">
        <v>600</v>
      </c>
      <c r="P3316">
        <v>50</v>
      </c>
      <c r="Q3316" t="s">
        <v>248</v>
      </c>
      <c r="R3316" t="s">
        <v>244</v>
      </c>
      <c r="S3316" t="s">
        <v>236</v>
      </c>
      <c r="T3316" t="b">
        <v>1</v>
      </c>
      <c r="U3316" t="b">
        <v>1</v>
      </c>
      <c r="V3316" t="b">
        <v>0</v>
      </c>
      <c r="W3316" t="b">
        <v>0</v>
      </c>
      <c r="X3316" t="b">
        <v>1</v>
      </c>
      <c r="Y3316" t="b">
        <v>0</v>
      </c>
      <c r="Z3316" t="b">
        <v>0</v>
      </c>
      <c r="AA3316" t="b">
        <v>1</v>
      </c>
      <c r="AB3316" t="b">
        <v>1</v>
      </c>
      <c r="AC3316" t="b">
        <v>1</v>
      </c>
    </row>
    <row r="3317" spans="1:29" x14ac:dyDescent="0.2">
      <c r="A3317" s="8">
        <v>3</v>
      </c>
      <c r="B3317" s="8" t="s">
        <v>204</v>
      </c>
      <c r="C3317" s="8" t="s">
        <v>91</v>
      </c>
      <c r="D3317" s="8">
        <v>0</v>
      </c>
      <c r="E3317" s="9">
        <v>310872.56368098297</v>
      </c>
      <c r="F3317" s="17">
        <f>SUMIFS(Table2[time],Table2[config],Table2[[#This Row],[config]],Table2[repetition],Table2[[#This Row],[repetition]])</f>
        <v>10333054.035460081</v>
      </c>
      <c r="G3317" s="17">
        <f>IF(Table2[[#This Row],[time]]&lt;7200000,1,0)</f>
        <v>1</v>
      </c>
      <c r="H3317" t="s">
        <v>228</v>
      </c>
      <c r="I3317">
        <v>10</v>
      </c>
      <c r="J3317" t="s">
        <v>229</v>
      </c>
      <c r="K3317" t="s">
        <v>230</v>
      </c>
      <c r="L3317" t="s">
        <v>249</v>
      </c>
      <c r="M3317" t="s">
        <v>232</v>
      </c>
      <c r="N3317" t="s">
        <v>242</v>
      </c>
      <c r="O3317">
        <v>600</v>
      </c>
      <c r="P3317">
        <v>50</v>
      </c>
      <c r="Q3317" t="s">
        <v>248</v>
      </c>
      <c r="R3317" t="s">
        <v>244</v>
      </c>
      <c r="S3317" t="s">
        <v>236</v>
      </c>
      <c r="T3317" t="b">
        <v>1</v>
      </c>
      <c r="U3317" t="b">
        <v>1</v>
      </c>
      <c r="V3317" t="b">
        <v>0</v>
      </c>
      <c r="W3317" t="b">
        <v>0</v>
      </c>
      <c r="X3317" t="b">
        <v>1</v>
      </c>
      <c r="Y3317" t="b">
        <v>0</v>
      </c>
      <c r="Z3317" t="b">
        <v>0</v>
      </c>
      <c r="AA3317" t="b">
        <v>1</v>
      </c>
      <c r="AB3317" t="b">
        <v>1</v>
      </c>
      <c r="AC3317" t="b">
        <v>1</v>
      </c>
    </row>
    <row r="3318" spans="1:29" x14ac:dyDescent="0.2">
      <c r="A3318" s="6">
        <v>3</v>
      </c>
      <c r="B3318" s="6" t="s">
        <v>190</v>
      </c>
      <c r="C3318" s="6" t="s">
        <v>91</v>
      </c>
      <c r="D3318" s="6">
        <v>0</v>
      </c>
      <c r="E3318" s="7">
        <v>851308.47625597299</v>
      </c>
      <c r="F3318" s="16">
        <f>SUMIFS(Table2[time],Table2[config],Table2[[#This Row],[config]],Table2[repetition],Table2[[#This Row],[repetition]])</f>
        <v>10333054.035460081</v>
      </c>
      <c r="G3318" s="16">
        <f>IF(Table2[[#This Row],[time]]&lt;7200000,1,0)</f>
        <v>1</v>
      </c>
      <c r="H3318" t="s">
        <v>228</v>
      </c>
      <c r="I3318">
        <v>10</v>
      </c>
      <c r="J3318" t="s">
        <v>229</v>
      </c>
      <c r="K3318" t="s">
        <v>230</v>
      </c>
      <c r="L3318" t="s">
        <v>249</v>
      </c>
      <c r="M3318" t="s">
        <v>232</v>
      </c>
      <c r="N3318" t="s">
        <v>242</v>
      </c>
      <c r="O3318">
        <v>600</v>
      </c>
      <c r="P3318">
        <v>50</v>
      </c>
      <c r="Q3318" t="s">
        <v>248</v>
      </c>
      <c r="R3318" t="s">
        <v>244</v>
      </c>
      <c r="S3318" t="s">
        <v>236</v>
      </c>
      <c r="T3318" t="b">
        <v>1</v>
      </c>
      <c r="U3318" t="b">
        <v>1</v>
      </c>
      <c r="V3318" t="b">
        <v>0</v>
      </c>
      <c r="W3318" t="b">
        <v>0</v>
      </c>
      <c r="X3318" t="b">
        <v>1</v>
      </c>
      <c r="Y3318" t="b">
        <v>0</v>
      </c>
      <c r="Z3318" t="b">
        <v>0</v>
      </c>
      <c r="AA3318" t="b">
        <v>1</v>
      </c>
      <c r="AB3318" t="b">
        <v>1</v>
      </c>
      <c r="AC3318" t="b">
        <v>1</v>
      </c>
    </row>
    <row r="3319" spans="1:29" x14ac:dyDescent="0.2">
      <c r="A3319" s="8">
        <v>3</v>
      </c>
      <c r="B3319" s="8" t="s">
        <v>191</v>
      </c>
      <c r="C3319" s="8" t="s">
        <v>91</v>
      </c>
      <c r="D3319" s="8">
        <v>0</v>
      </c>
      <c r="E3319" s="9">
        <v>642525.46221495105</v>
      </c>
      <c r="F3319" s="17">
        <f>SUMIFS(Table2[time],Table2[config],Table2[[#This Row],[config]],Table2[repetition],Table2[[#This Row],[repetition]])</f>
        <v>10333054.035460081</v>
      </c>
      <c r="G3319" s="17">
        <f>IF(Table2[[#This Row],[time]]&lt;7200000,1,0)</f>
        <v>1</v>
      </c>
      <c r="H3319" t="s">
        <v>228</v>
      </c>
      <c r="I3319">
        <v>10</v>
      </c>
      <c r="J3319" t="s">
        <v>229</v>
      </c>
      <c r="K3319" t="s">
        <v>230</v>
      </c>
      <c r="L3319" t="s">
        <v>249</v>
      </c>
      <c r="M3319" t="s">
        <v>232</v>
      </c>
      <c r="N3319" t="s">
        <v>242</v>
      </c>
      <c r="O3319">
        <v>600</v>
      </c>
      <c r="P3319">
        <v>50</v>
      </c>
      <c r="Q3319" t="s">
        <v>248</v>
      </c>
      <c r="R3319" t="s">
        <v>244</v>
      </c>
      <c r="S3319" t="s">
        <v>236</v>
      </c>
      <c r="T3319" t="b">
        <v>1</v>
      </c>
      <c r="U3319" t="b">
        <v>1</v>
      </c>
      <c r="V3319" t="b">
        <v>0</v>
      </c>
      <c r="W3319" t="b">
        <v>0</v>
      </c>
      <c r="X3319" t="b">
        <v>1</v>
      </c>
      <c r="Y3319" t="b">
        <v>0</v>
      </c>
      <c r="Z3319" t="b">
        <v>0</v>
      </c>
      <c r="AA3319" t="b">
        <v>1</v>
      </c>
      <c r="AB3319" t="b">
        <v>1</v>
      </c>
      <c r="AC3319" t="b">
        <v>1</v>
      </c>
    </row>
    <row r="3320" spans="1:29" x14ac:dyDescent="0.2">
      <c r="A3320" s="6">
        <v>3</v>
      </c>
      <c r="B3320" s="6" t="s">
        <v>187</v>
      </c>
      <c r="C3320" s="6" t="s">
        <v>91</v>
      </c>
      <c r="D3320" s="6">
        <v>0</v>
      </c>
      <c r="E3320" s="7">
        <v>1514309.382678</v>
      </c>
      <c r="F3320" s="16">
        <f>SUMIFS(Table2[time],Table2[config],Table2[[#This Row],[config]],Table2[repetition],Table2[[#This Row],[repetition]])</f>
        <v>10333054.035460081</v>
      </c>
      <c r="G3320" s="16">
        <f>IF(Table2[[#This Row],[time]]&lt;7200000,1,0)</f>
        <v>1</v>
      </c>
      <c r="H3320" t="s">
        <v>228</v>
      </c>
      <c r="I3320">
        <v>10</v>
      </c>
      <c r="J3320" t="s">
        <v>229</v>
      </c>
      <c r="K3320" t="s">
        <v>230</v>
      </c>
      <c r="L3320" t="s">
        <v>249</v>
      </c>
      <c r="M3320" t="s">
        <v>232</v>
      </c>
      <c r="N3320" t="s">
        <v>242</v>
      </c>
      <c r="O3320">
        <v>600</v>
      </c>
      <c r="P3320">
        <v>50</v>
      </c>
      <c r="Q3320" t="s">
        <v>248</v>
      </c>
      <c r="R3320" t="s">
        <v>244</v>
      </c>
      <c r="S3320" t="s">
        <v>236</v>
      </c>
      <c r="T3320" t="b">
        <v>1</v>
      </c>
      <c r="U3320" t="b">
        <v>1</v>
      </c>
      <c r="V3320" t="b">
        <v>0</v>
      </c>
      <c r="W3320" t="b">
        <v>0</v>
      </c>
      <c r="X3320" t="b">
        <v>1</v>
      </c>
      <c r="Y3320" t="b">
        <v>0</v>
      </c>
      <c r="Z3320" t="b">
        <v>0</v>
      </c>
      <c r="AA3320" t="b">
        <v>1</v>
      </c>
      <c r="AB3320" t="b">
        <v>1</v>
      </c>
      <c r="AC3320" t="b">
        <v>1</v>
      </c>
    </row>
    <row r="3321" spans="1:29" x14ac:dyDescent="0.2">
      <c r="A3321" s="8">
        <v>3</v>
      </c>
      <c r="B3321" s="8" t="s">
        <v>205</v>
      </c>
      <c r="C3321" s="8" t="s">
        <v>91</v>
      </c>
      <c r="D3321" s="8">
        <v>0</v>
      </c>
      <c r="E3321" s="9">
        <v>4467642.3287150599</v>
      </c>
      <c r="F3321" s="17">
        <f>SUMIFS(Table2[time],Table2[config],Table2[[#This Row],[config]],Table2[repetition],Table2[[#This Row],[repetition]])</f>
        <v>10333054.035460081</v>
      </c>
      <c r="G3321" s="17">
        <f>IF(Table2[[#This Row],[time]]&lt;7200000,1,0)</f>
        <v>1</v>
      </c>
      <c r="H3321" t="s">
        <v>228</v>
      </c>
      <c r="I3321">
        <v>10</v>
      </c>
      <c r="J3321" t="s">
        <v>229</v>
      </c>
      <c r="K3321" t="s">
        <v>230</v>
      </c>
      <c r="L3321" t="s">
        <v>249</v>
      </c>
      <c r="M3321" t="s">
        <v>232</v>
      </c>
      <c r="N3321" t="s">
        <v>242</v>
      </c>
      <c r="O3321">
        <v>600</v>
      </c>
      <c r="P3321">
        <v>50</v>
      </c>
      <c r="Q3321" t="s">
        <v>248</v>
      </c>
      <c r="R3321" t="s">
        <v>244</v>
      </c>
      <c r="S3321" t="s">
        <v>236</v>
      </c>
      <c r="T3321" t="b">
        <v>1</v>
      </c>
      <c r="U3321" t="b">
        <v>1</v>
      </c>
      <c r="V3321" t="b">
        <v>0</v>
      </c>
      <c r="W3321" t="b">
        <v>0</v>
      </c>
      <c r="X3321" t="b">
        <v>1</v>
      </c>
      <c r="Y3321" t="b">
        <v>0</v>
      </c>
      <c r="Z3321" t="b">
        <v>0</v>
      </c>
      <c r="AA3321" t="b">
        <v>1</v>
      </c>
      <c r="AB3321" t="b">
        <v>1</v>
      </c>
      <c r="AC3321" t="b">
        <v>1</v>
      </c>
    </row>
    <row r="3322" spans="1:29" x14ac:dyDescent="0.2">
      <c r="A3322" s="6">
        <v>3</v>
      </c>
      <c r="B3322" s="6" t="s">
        <v>180</v>
      </c>
      <c r="C3322" s="6" t="s">
        <v>91</v>
      </c>
      <c r="D3322" s="6">
        <v>0</v>
      </c>
      <c r="E3322" s="7">
        <v>48104.075979907</v>
      </c>
      <c r="F3322" s="16">
        <f>SUMIFS(Table2[time],Table2[config],Table2[[#This Row],[config]],Table2[repetition],Table2[[#This Row],[repetition]])</f>
        <v>10333054.035460081</v>
      </c>
      <c r="G3322" s="16">
        <f>IF(Table2[[#This Row],[time]]&lt;7200000,1,0)</f>
        <v>1</v>
      </c>
      <c r="H3322" t="s">
        <v>228</v>
      </c>
      <c r="I3322">
        <v>10</v>
      </c>
      <c r="J3322" t="s">
        <v>229</v>
      </c>
      <c r="K3322" t="s">
        <v>230</v>
      </c>
      <c r="L3322" t="s">
        <v>249</v>
      </c>
      <c r="M3322" t="s">
        <v>232</v>
      </c>
      <c r="N3322" t="s">
        <v>242</v>
      </c>
      <c r="O3322">
        <v>600</v>
      </c>
      <c r="P3322">
        <v>50</v>
      </c>
      <c r="Q3322" t="s">
        <v>248</v>
      </c>
      <c r="R3322" t="s">
        <v>244</v>
      </c>
      <c r="S3322" t="s">
        <v>236</v>
      </c>
      <c r="T3322" t="b">
        <v>1</v>
      </c>
      <c r="U3322" t="b">
        <v>1</v>
      </c>
      <c r="V3322" t="b">
        <v>0</v>
      </c>
      <c r="W3322" t="b">
        <v>0</v>
      </c>
      <c r="X3322" t="b">
        <v>1</v>
      </c>
      <c r="Y3322" t="b">
        <v>0</v>
      </c>
      <c r="Z3322" t="b">
        <v>0</v>
      </c>
      <c r="AA3322" t="b">
        <v>1</v>
      </c>
      <c r="AB3322" t="b">
        <v>1</v>
      </c>
      <c r="AC3322" t="b">
        <v>1</v>
      </c>
    </row>
    <row r="3323" spans="1:29" x14ac:dyDescent="0.2">
      <c r="A3323" s="8">
        <v>3</v>
      </c>
      <c r="B3323" s="8" t="s">
        <v>182</v>
      </c>
      <c r="C3323" s="8" t="s">
        <v>91</v>
      </c>
      <c r="D3323" s="8">
        <v>0</v>
      </c>
      <c r="E3323" s="9">
        <v>104334.160971106</v>
      </c>
      <c r="F3323" s="17">
        <f>SUMIFS(Table2[time],Table2[config],Table2[[#This Row],[config]],Table2[repetition],Table2[[#This Row],[repetition]])</f>
        <v>10333054.035460081</v>
      </c>
      <c r="G3323" s="17">
        <f>IF(Table2[[#This Row],[time]]&lt;7200000,1,0)</f>
        <v>1</v>
      </c>
      <c r="H3323" t="s">
        <v>228</v>
      </c>
      <c r="I3323">
        <v>10</v>
      </c>
      <c r="J3323" t="s">
        <v>229</v>
      </c>
      <c r="K3323" t="s">
        <v>230</v>
      </c>
      <c r="L3323" t="s">
        <v>249</v>
      </c>
      <c r="M3323" t="s">
        <v>232</v>
      </c>
      <c r="N3323" t="s">
        <v>242</v>
      </c>
      <c r="O3323">
        <v>600</v>
      </c>
      <c r="P3323">
        <v>50</v>
      </c>
      <c r="Q3323" t="s">
        <v>248</v>
      </c>
      <c r="R3323" t="s">
        <v>244</v>
      </c>
      <c r="S3323" t="s">
        <v>236</v>
      </c>
      <c r="T3323" t="b">
        <v>1</v>
      </c>
      <c r="U3323" t="b">
        <v>1</v>
      </c>
      <c r="V3323" t="b">
        <v>0</v>
      </c>
      <c r="W3323" t="b">
        <v>0</v>
      </c>
      <c r="X3323" t="b">
        <v>1</v>
      </c>
      <c r="Y3323" t="b">
        <v>0</v>
      </c>
      <c r="Z3323" t="b">
        <v>0</v>
      </c>
      <c r="AA3323" t="b">
        <v>1</v>
      </c>
      <c r="AB3323" t="b">
        <v>1</v>
      </c>
      <c r="AC3323" t="b">
        <v>1</v>
      </c>
    </row>
    <row r="3324" spans="1:29" x14ac:dyDescent="0.2">
      <c r="A3324" s="6">
        <v>3</v>
      </c>
      <c r="B3324" s="6" t="s">
        <v>183</v>
      </c>
      <c r="C3324" s="6" t="s">
        <v>91</v>
      </c>
      <c r="D3324" s="6">
        <v>0</v>
      </c>
      <c r="E3324" s="7">
        <v>88648.844031966204</v>
      </c>
      <c r="F3324" s="16">
        <f>SUMIFS(Table2[time],Table2[config],Table2[[#This Row],[config]],Table2[repetition],Table2[[#This Row],[repetition]])</f>
        <v>10333054.035460081</v>
      </c>
      <c r="G3324" s="16">
        <f>IF(Table2[[#This Row],[time]]&lt;7200000,1,0)</f>
        <v>1</v>
      </c>
      <c r="H3324" t="s">
        <v>228</v>
      </c>
      <c r="I3324">
        <v>10</v>
      </c>
      <c r="J3324" t="s">
        <v>229</v>
      </c>
      <c r="K3324" t="s">
        <v>230</v>
      </c>
      <c r="L3324" t="s">
        <v>249</v>
      </c>
      <c r="M3324" t="s">
        <v>232</v>
      </c>
      <c r="N3324" t="s">
        <v>242</v>
      </c>
      <c r="O3324">
        <v>600</v>
      </c>
      <c r="P3324">
        <v>50</v>
      </c>
      <c r="Q3324" t="s">
        <v>248</v>
      </c>
      <c r="R3324" t="s">
        <v>244</v>
      </c>
      <c r="S3324" t="s">
        <v>236</v>
      </c>
      <c r="T3324" t="b">
        <v>1</v>
      </c>
      <c r="U3324" t="b">
        <v>1</v>
      </c>
      <c r="V3324" t="b">
        <v>0</v>
      </c>
      <c r="W3324" t="b">
        <v>0</v>
      </c>
      <c r="X3324" t="b">
        <v>1</v>
      </c>
      <c r="Y3324" t="b">
        <v>0</v>
      </c>
      <c r="Z3324" t="b">
        <v>0</v>
      </c>
      <c r="AA3324" t="b">
        <v>1</v>
      </c>
      <c r="AB3324" t="b">
        <v>1</v>
      </c>
      <c r="AC3324" t="b">
        <v>1</v>
      </c>
    </row>
    <row r="3325" spans="1:29" x14ac:dyDescent="0.2">
      <c r="A3325" s="8">
        <v>3</v>
      </c>
      <c r="B3325" s="8" t="s">
        <v>184</v>
      </c>
      <c r="C3325" s="8" t="s">
        <v>91</v>
      </c>
      <c r="D3325" s="8">
        <v>0</v>
      </c>
      <c r="E3325" s="9">
        <v>77831.873772083694</v>
      </c>
      <c r="F3325" s="17">
        <f>SUMIFS(Table2[time],Table2[config],Table2[[#This Row],[config]],Table2[repetition],Table2[[#This Row],[repetition]])</f>
        <v>10333054.035460081</v>
      </c>
      <c r="G3325" s="17">
        <f>IF(Table2[[#This Row],[time]]&lt;7200000,1,0)</f>
        <v>1</v>
      </c>
      <c r="H3325" t="s">
        <v>228</v>
      </c>
      <c r="I3325">
        <v>10</v>
      </c>
      <c r="J3325" t="s">
        <v>229</v>
      </c>
      <c r="K3325" t="s">
        <v>230</v>
      </c>
      <c r="L3325" t="s">
        <v>249</v>
      </c>
      <c r="M3325" t="s">
        <v>232</v>
      </c>
      <c r="N3325" t="s">
        <v>242</v>
      </c>
      <c r="O3325">
        <v>600</v>
      </c>
      <c r="P3325">
        <v>50</v>
      </c>
      <c r="Q3325" t="s">
        <v>248</v>
      </c>
      <c r="R3325" t="s">
        <v>244</v>
      </c>
      <c r="S3325" t="s">
        <v>236</v>
      </c>
      <c r="T3325" t="b">
        <v>1</v>
      </c>
      <c r="U3325" t="b">
        <v>1</v>
      </c>
      <c r="V3325" t="b">
        <v>0</v>
      </c>
      <c r="W3325" t="b">
        <v>0</v>
      </c>
      <c r="X3325" t="b">
        <v>1</v>
      </c>
      <c r="Y3325" t="b">
        <v>0</v>
      </c>
      <c r="Z3325" t="b">
        <v>0</v>
      </c>
      <c r="AA3325" t="b">
        <v>1</v>
      </c>
      <c r="AB3325" t="b">
        <v>1</v>
      </c>
      <c r="AC3325" t="b">
        <v>1</v>
      </c>
    </row>
    <row r="3326" spans="1:29" x14ac:dyDescent="0.2">
      <c r="A3326" s="6">
        <v>3</v>
      </c>
      <c r="B3326" s="6" t="s">
        <v>181</v>
      </c>
      <c r="C3326" s="6" t="s">
        <v>91</v>
      </c>
      <c r="D3326" s="6">
        <v>0</v>
      </c>
      <c r="E3326" s="7">
        <v>56140.259286970802</v>
      </c>
      <c r="F3326" s="16">
        <f>SUMIFS(Table2[time],Table2[config],Table2[[#This Row],[config]],Table2[repetition],Table2[[#This Row],[repetition]])</f>
        <v>10333054.035460081</v>
      </c>
      <c r="G3326" s="16">
        <f>IF(Table2[[#This Row],[time]]&lt;7200000,1,0)</f>
        <v>1</v>
      </c>
      <c r="H3326" t="s">
        <v>228</v>
      </c>
      <c r="I3326">
        <v>10</v>
      </c>
      <c r="J3326" t="s">
        <v>229</v>
      </c>
      <c r="K3326" t="s">
        <v>230</v>
      </c>
      <c r="L3326" t="s">
        <v>249</v>
      </c>
      <c r="M3326" t="s">
        <v>232</v>
      </c>
      <c r="N3326" t="s">
        <v>242</v>
      </c>
      <c r="O3326">
        <v>600</v>
      </c>
      <c r="P3326">
        <v>50</v>
      </c>
      <c r="Q3326" t="s">
        <v>248</v>
      </c>
      <c r="R3326" t="s">
        <v>244</v>
      </c>
      <c r="S3326" t="s">
        <v>236</v>
      </c>
      <c r="T3326" t="b">
        <v>1</v>
      </c>
      <c r="U3326" t="b">
        <v>1</v>
      </c>
      <c r="V3326" t="b">
        <v>0</v>
      </c>
      <c r="W3326" t="b">
        <v>0</v>
      </c>
      <c r="X3326" t="b">
        <v>1</v>
      </c>
      <c r="Y3326" t="b">
        <v>0</v>
      </c>
      <c r="Z3326" t="b">
        <v>0</v>
      </c>
      <c r="AA3326" t="b">
        <v>1</v>
      </c>
      <c r="AB3326" t="b">
        <v>1</v>
      </c>
      <c r="AC3326" t="b">
        <v>1</v>
      </c>
    </row>
    <row r="3327" spans="1:29" x14ac:dyDescent="0.2">
      <c r="A3327" s="8">
        <v>3</v>
      </c>
      <c r="B3327" s="8" t="s">
        <v>185</v>
      </c>
      <c r="C3327" s="8" t="s">
        <v>91</v>
      </c>
      <c r="D3327" s="8">
        <v>0</v>
      </c>
      <c r="E3327" s="9">
        <v>122613.166552037</v>
      </c>
      <c r="F3327" s="17">
        <f>SUMIFS(Table2[time],Table2[config],Table2[[#This Row],[config]],Table2[repetition],Table2[[#This Row],[repetition]])</f>
        <v>10333054.035460081</v>
      </c>
      <c r="G3327" s="17">
        <f>IF(Table2[[#This Row],[time]]&lt;7200000,1,0)</f>
        <v>1</v>
      </c>
      <c r="H3327" t="s">
        <v>228</v>
      </c>
      <c r="I3327">
        <v>10</v>
      </c>
      <c r="J3327" t="s">
        <v>229</v>
      </c>
      <c r="K3327" t="s">
        <v>230</v>
      </c>
      <c r="L3327" t="s">
        <v>249</v>
      </c>
      <c r="M3327" t="s">
        <v>232</v>
      </c>
      <c r="N3327" t="s">
        <v>242</v>
      </c>
      <c r="O3327">
        <v>600</v>
      </c>
      <c r="P3327">
        <v>50</v>
      </c>
      <c r="Q3327" t="s">
        <v>248</v>
      </c>
      <c r="R3327" t="s">
        <v>244</v>
      </c>
      <c r="S3327" t="s">
        <v>236</v>
      </c>
      <c r="T3327" t="b">
        <v>1</v>
      </c>
      <c r="U3327" t="b">
        <v>1</v>
      </c>
      <c r="V3327" t="b">
        <v>0</v>
      </c>
      <c r="W3327" t="b">
        <v>0</v>
      </c>
      <c r="X3327" t="b">
        <v>1</v>
      </c>
      <c r="Y3327" t="b">
        <v>0</v>
      </c>
      <c r="Z3327" t="b">
        <v>0</v>
      </c>
      <c r="AA3327" t="b">
        <v>1</v>
      </c>
      <c r="AB3327" t="b">
        <v>1</v>
      </c>
      <c r="AC3327" t="b">
        <v>1</v>
      </c>
    </row>
    <row r="3328" spans="1:29" x14ac:dyDescent="0.2">
      <c r="A3328" s="6">
        <v>3</v>
      </c>
      <c r="B3328" s="6" t="s">
        <v>192</v>
      </c>
      <c r="C3328" s="6" t="s">
        <v>91</v>
      </c>
      <c r="D3328" s="6">
        <v>0</v>
      </c>
      <c r="E3328" s="7">
        <v>116526.68787806699</v>
      </c>
      <c r="F3328" s="16">
        <f>SUMIFS(Table2[time],Table2[config],Table2[[#This Row],[config]],Table2[repetition],Table2[[#This Row],[repetition]])</f>
        <v>10333054.035460081</v>
      </c>
      <c r="G3328" s="16">
        <f>IF(Table2[[#This Row],[time]]&lt;7200000,1,0)</f>
        <v>1</v>
      </c>
      <c r="H3328" t="s">
        <v>228</v>
      </c>
      <c r="I3328">
        <v>10</v>
      </c>
      <c r="J3328" t="s">
        <v>229</v>
      </c>
      <c r="K3328" t="s">
        <v>230</v>
      </c>
      <c r="L3328" t="s">
        <v>249</v>
      </c>
      <c r="M3328" t="s">
        <v>232</v>
      </c>
      <c r="N3328" t="s">
        <v>242</v>
      </c>
      <c r="O3328">
        <v>600</v>
      </c>
      <c r="P3328">
        <v>50</v>
      </c>
      <c r="Q3328" t="s">
        <v>248</v>
      </c>
      <c r="R3328" t="s">
        <v>244</v>
      </c>
      <c r="S3328" t="s">
        <v>236</v>
      </c>
      <c r="T3328" t="b">
        <v>1</v>
      </c>
      <c r="U3328" t="b">
        <v>1</v>
      </c>
      <c r="V3328" t="b">
        <v>0</v>
      </c>
      <c r="W3328" t="b">
        <v>0</v>
      </c>
      <c r="X3328" t="b">
        <v>1</v>
      </c>
      <c r="Y3328" t="b">
        <v>0</v>
      </c>
      <c r="Z3328" t="b">
        <v>0</v>
      </c>
      <c r="AA3328" t="b">
        <v>1</v>
      </c>
      <c r="AB3328" t="b">
        <v>1</v>
      </c>
      <c r="AC3328" t="b">
        <v>1</v>
      </c>
    </row>
    <row r="3329" spans="1:29" x14ac:dyDescent="0.2">
      <c r="A3329" s="8">
        <v>3</v>
      </c>
      <c r="B3329" s="8" t="s">
        <v>194</v>
      </c>
      <c r="C3329" s="8" t="s">
        <v>91</v>
      </c>
      <c r="D3329" s="8">
        <v>0</v>
      </c>
      <c r="E3329" s="9">
        <v>166982.29837499</v>
      </c>
      <c r="F3329" s="17">
        <f>SUMIFS(Table2[time],Table2[config],Table2[[#This Row],[config]],Table2[repetition],Table2[[#This Row],[repetition]])</f>
        <v>10333054.035460081</v>
      </c>
      <c r="G3329" s="17">
        <f>IF(Table2[[#This Row],[time]]&lt;7200000,1,0)</f>
        <v>1</v>
      </c>
      <c r="H3329" t="s">
        <v>228</v>
      </c>
      <c r="I3329">
        <v>10</v>
      </c>
      <c r="J3329" t="s">
        <v>229</v>
      </c>
      <c r="K3329" t="s">
        <v>230</v>
      </c>
      <c r="L3329" t="s">
        <v>249</v>
      </c>
      <c r="M3329" t="s">
        <v>232</v>
      </c>
      <c r="N3329" t="s">
        <v>242</v>
      </c>
      <c r="O3329">
        <v>600</v>
      </c>
      <c r="P3329">
        <v>50</v>
      </c>
      <c r="Q3329" t="s">
        <v>248</v>
      </c>
      <c r="R3329" t="s">
        <v>244</v>
      </c>
      <c r="S3329" t="s">
        <v>236</v>
      </c>
      <c r="T3329" t="b">
        <v>1</v>
      </c>
      <c r="U3329" t="b">
        <v>1</v>
      </c>
      <c r="V3329" t="b">
        <v>0</v>
      </c>
      <c r="W3329" t="b">
        <v>0</v>
      </c>
      <c r="X3329" t="b">
        <v>1</v>
      </c>
      <c r="Y3329" t="b">
        <v>0</v>
      </c>
      <c r="Z3329" t="b">
        <v>0</v>
      </c>
      <c r="AA3329" t="b">
        <v>1</v>
      </c>
      <c r="AB3329" t="b">
        <v>1</v>
      </c>
      <c r="AC3329" t="b">
        <v>1</v>
      </c>
    </row>
    <row r="3330" spans="1:29" x14ac:dyDescent="0.2">
      <c r="A3330" s="6">
        <v>3</v>
      </c>
      <c r="B3330" s="6" t="s">
        <v>176</v>
      </c>
      <c r="C3330" s="6" t="s">
        <v>91</v>
      </c>
      <c r="D3330" s="6">
        <v>0</v>
      </c>
      <c r="E3330" s="7">
        <v>63070.865651010499</v>
      </c>
      <c r="F3330" s="16">
        <f>SUMIFS(Table2[time],Table2[config],Table2[[#This Row],[config]],Table2[repetition],Table2[[#This Row],[repetition]])</f>
        <v>10333054.035460081</v>
      </c>
      <c r="G3330" s="16">
        <f>IF(Table2[[#This Row],[time]]&lt;7200000,1,0)</f>
        <v>1</v>
      </c>
      <c r="H3330" t="s">
        <v>228</v>
      </c>
      <c r="I3330">
        <v>10</v>
      </c>
      <c r="J3330" t="s">
        <v>229</v>
      </c>
      <c r="K3330" t="s">
        <v>230</v>
      </c>
      <c r="L3330" t="s">
        <v>249</v>
      </c>
      <c r="M3330" t="s">
        <v>232</v>
      </c>
      <c r="N3330" t="s">
        <v>242</v>
      </c>
      <c r="O3330">
        <v>600</v>
      </c>
      <c r="P3330">
        <v>50</v>
      </c>
      <c r="Q3330" t="s">
        <v>248</v>
      </c>
      <c r="R3330" t="s">
        <v>244</v>
      </c>
      <c r="S3330" t="s">
        <v>236</v>
      </c>
      <c r="T3330" t="b">
        <v>1</v>
      </c>
      <c r="U3330" t="b">
        <v>1</v>
      </c>
      <c r="V3330" t="b">
        <v>0</v>
      </c>
      <c r="W3330" t="b">
        <v>0</v>
      </c>
      <c r="X3330" t="b">
        <v>1</v>
      </c>
      <c r="Y3330" t="b">
        <v>0</v>
      </c>
      <c r="Z3330" t="b">
        <v>0</v>
      </c>
      <c r="AA3330" t="b">
        <v>1</v>
      </c>
      <c r="AB3330" t="b">
        <v>1</v>
      </c>
      <c r="AC3330" t="b">
        <v>1</v>
      </c>
    </row>
    <row r="3331" spans="1:29" x14ac:dyDescent="0.2">
      <c r="A3331" s="8">
        <v>3</v>
      </c>
      <c r="B3331" s="8" t="s">
        <v>195</v>
      </c>
      <c r="C3331" s="8" t="s">
        <v>91</v>
      </c>
      <c r="D3331" s="8">
        <v>0</v>
      </c>
      <c r="E3331" s="9">
        <v>126337.306762929</v>
      </c>
      <c r="F3331" s="17">
        <f>SUMIFS(Table2[time],Table2[config],Table2[[#This Row],[config]],Table2[repetition],Table2[[#This Row],[repetition]])</f>
        <v>10333054.035460081</v>
      </c>
      <c r="G3331" s="17">
        <f>IF(Table2[[#This Row],[time]]&lt;7200000,1,0)</f>
        <v>1</v>
      </c>
      <c r="H3331" t="s">
        <v>228</v>
      </c>
      <c r="I3331">
        <v>10</v>
      </c>
      <c r="J3331" t="s">
        <v>229</v>
      </c>
      <c r="K3331" t="s">
        <v>230</v>
      </c>
      <c r="L3331" t="s">
        <v>249</v>
      </c>
      <c r="M3331" t="s">
        <v>232</v>
      </c>
      <c r="N3331" t="s">
        <v>242</v>
      </c>
      <c r="O3331">
        <v>600</v>
      </c>
      <c r="P3331">
        <v>50</v>
      </c>
      <c r="Q3331" t="s">
        <v>248</v>
      </c>
      <c r="R3331" t="s">
        <v>244</v>
      </c>
      <c r="S3331" t="s">
        <v>236</v>
      </c>
      <c r="T3331" t="b">
        <v>1</v>
      </c>
      <c r="U3331" t="b">
        <v>1</v>
      </c>
      <c r="V3331" t="b">
        <v>0</v>
      </c>
      <c r="W3331" t="b">
        <v>0</v>
      </c>
      <c r="X3331" t="b">
        <v>1</v>
      </c>
      <c r="Y3331" t="b">
        <v>0</v>
      </c>
      <c r="Z3331" t="b">
        <v>0</v>
      </c>
      <c r="AA3331" t="b">
        <v>1</v>
      </c>
      <c r="AB3331" t="b">
        <v>1</v>
      </c>
      <c r="AC3331" t="b">
        <v>1</v>
      </c>
    </row>
    <row r="3332" spans="1:29" x14ac:dyDescent="0.2">
      <c r="A3332" s="6">
        <v>1</v>
      </c>
      <c r="B3332" s="6" t="s">
        <v>192</v>
      </c>
      <c r="C3332" s="6" t="s">
        <v>65</v>
      </c>
      <c r="D3332" s="6">
        <v>0</v>
      </c>
      <c r="E3332" s="7">
        <v>46924.429603852303</v>
      </c>
      <c r="F3332" s="16">
        <f>SUMIFS(Table2[time],Table2[config],Table2[[#This Row],[config]],Table2[repetition],Table2[[#This Row],[repetition]])</f>
        <v>7309978.0208589397</v>
      </c>
      <c r="G3332" s="16">
        <f>IF(Table2[[#This Row],[time]]&lt;7200000,1,0)</f>
        <v>1</v>
      </c>
      <c r="H3332" t="s">
        <v>244</v>
      </c>
      <c r="I3332">
        <v>5</v>
      </c>
      <c r="J3332" t="s">
        <v>229</v>
      </c>
      <c r="K3332" t="s">
        <v>230</v>
      </c>
      <c r="L3332" t="s">
        <v>250</v>
      </c>
      <c r="M3332" t="s">
        <v>241</v>
      </c>
      <c r="N3332" t="s">
        <v>242</v>
      </c>
      <c r="O3332">
        <v>90</v>
      </c>
      <c r="P3332">
        <v>0</v>
      </c>
      <c r="Q3332" t="s">
        <v>248</v>
      </c>
      <c r="R3332" t="s">
        <v>235</v>
      </c>
      <c r="S3332" t="s">
        <v>244</v>
      </c>
      <c r="T3332" t="b">
        <v>1</v>
      </c>
      <c r="U3332" t="b">
        <v>0</v>
      </c>
      <c r="V3332" t="b">
        <v>1</v>
      </c>
      <c r="W3332" t="b">
        <v>0</v>
      </c>
      <c r="X3332" t="b">
        <v>1</v>
      </c>
      <c r="Y3332" t="b">
        <v>0</v>
      </c>
      <c r="Z3332" t="b">
        <v>1</v>
      </c>
      <c r="AA3332" t="b">
        <v>0</v>
      </c>
      <c r="AB3332" t="b">
        <v>1</v>
      </c>
      <c r="AC3332" t="b">
        <v>0</v>
      </c>
    </row>
    <row r="3333" spans="1:29" x14ac:dyDescent="0.2">
      <c r="A3333" s="8">
        <v>1</v>
      </c>
      <c r="B3333" s="8" t="s">
        <v>181</v>
      </c>
      <c r="C3333" s="8" t="s">
        <v>65</v>
      </c>
      <c r="D3333" s="8">
        <v>0</v>
      </c>
      <c r="E3333" s="9">
        <v>32093.224374111702</v>
      </c>
      <c r="F3333" s="17">
        <f>SUMIFS(Table2[time],Table2[config],Table2[[#This Row],[config]],Table2[repetition],Table2[[#This Row],[repetition]])</f>
        <v>7309978.0208589397</v>
      </c>
      <c r="G3333" s="17">
        <f>IF(Table2[[#This Row],[time]]&lt;7200000,1,0)</f>
        <v>1</v>
      </c>
      <c r="H3333" t="s">
        <v>244</v>
      </c>
      <c r="I3333">
        <v>5</v>
      </c>
      <c r="J3333" t="s">
        <v>229</v>
      </c>
      <c r="K3333" t="s">
        <v>230</v>
      </c>
      <c r="L3333" t="s">
        <v>250</v>
      </c>
      <c r="M3333" t="s">
        <v>241</v>
      </c>
      <c r="N3333" t="s">
        <v>242</v>
      </c>
      <c r="O3333">
        <v>90</v>
      </c>
      <c r="P3333">
        <v>0</v>
      </c>
      <c r="Q3333" t="s">
        <v>248</v>
      </c>
      <c r="R3333" t="s">
        <v>235</v>
      </c>
      <c r="S3333" t="s">
        <v>244</v>
      </c>
      <c r="T3333" t="b">
        <v>1</v>
      </c>
      <c r="U3333" t="b">
        <v>0</v>
      </c>
      <c r="V3333" t="b">
        <v>1</v>
      </c>
      <c r="W3333" t="b">
        <v>0</v>
      </c>
      <c r="X3333" t="b">
        <v>1</v>
      </c>
      <c r="Y3333" t="b">
        <v>0</v>
      </c>
      <c r="Z3333" t="b">
        <v>1</v>
      </c>
      <c r="AA3333" t="b">
        <v>0</v>
      </c>
      <c r="AB3333" t="b">
        <v>1</v>
      </c>
      <c r="AC3333" t="b">
        <v>0</v>
      </c>
    </row>
    <row r="3334" spans="1:29" x14ac:dyDescent="0.2">
      <c r="A3334" s="6">
        <v>1</v>
      </c>
      <c r="B3334" s="6" t="s">
        <v>194</v>
      </c>
      <c r="C3334" s="6" t="s">
        <v>65</v>
      </c>
      <c r="D3334" s="6">
        <v>0</v>
      </c>
      <c r="E3334" s="7">
        <v>73782.485323026704</v>
      </c>
      <c r="F3334" s="16">
        <f>SUMIFS(Table2[time],Table2[config],Table2[[#This Row],[config]],Table2[repetition],Table2[[#This Row],[repetition]])</f>
        <v>7309978.0208589397</v>
      </c>
      <c r="G3334" s="16">
        <f>IF(Table2[[#This Row],[time]]&lt;7200000,1,0)</f>
        <v>1</v>
      </c>
      <c r="H3334" t="s">
        <v>244</v>
      </c>
      <c r="I3334">
        <v>5</v>
      </c>
      <c r="J3334" t="s">
        <v>229</v>
      </c>
      <c r="K3334" t="s">
        <v>230</v>
      </c>
      <c r="L3334" t="s">
        <v>250</v>
      </c>
      <c r="M3334" t="s">
        <v>241</v>
      </c>
      <c r="N3334" t="s">
        <v>242</v>
      </c>
      <c r="O3334">
        <v>90</v>
      </c>
      <c r="P3334">
        <v>0</v>
      </c>
      <c r="Q3334" t="s">
        <v>248</v>
      </c>
      <c r="R3334" t="s">
        <v>235</v>
      </c>
      <c r="S3334" t="s">
        <v>244</v>
      </c>
      <c r="T3334" t="b">
        <v>1</v>
      </c>
      <c r="U3334" t="b">
        <v>0</v>
      </c>
      <c r="V3334" t="b">
        <v>1</v>
      </c>
      <c r="W3334" t="b">
        <v>0</v>
      </c>
      <c r="X3334" t="b">
        <v>1</v>
      </c>
      <c r="Y3334" t="b">
        <v>0</v>
      </c>
      <c r="Z3334" t="b">
        <v>1</v>
      </c>
      <c r="AA3334" t="b">
        <v>0</v>
      </c>
      <c r="AB3334" t="b">
        <v>1</v>
      </c>
      <c r="AC3334" t="b">
        <v>0</v>
      </c>
    </row>
    <row r="3335" spans="1:29" x14ac:dyDescent="0.2">
      <c r="A3335" s="8">
        <v>1</v>
      </c>
      <c r="B3335" s="8" t="s">
        <v>182</v>
      </c>
      <c r="C3335" s="8" t="s">
        <v>65</v>
      </c>
      <c r="D3335" s="8">
        <v>0</v>
      </c>
      <c r="E3335" s="9">
        <v>41641.291867941603</v>
      </c>
      <c r="F3335" s="17">
        <f>SUMIFS(Table2[time],Table2[config],Table2[[#This Row],[config]],Table2[repetition],Table2[[#This Row],[repetition]])</f>
        <v>7309978.0208589397</v>
      </c>
      <c r="G3335" s="17">
        <f>IF(Table2[[#This Row],[time]]&lt;7200000,1,0)</f>
        <v>1</v>
      </c>
      <c r="H3335" t="s">
        <v>244</v>
      </c>
      <c r="I3335">
        <v>5</v>
      </c>
      <c r="J3335" t="s">
        <v>229</v>
      </c>
      <c r="K3335" t="s">
        <v>230</v>
      </c>
      <c r="L3335" t="s">
        <v>250</v>
      </c>
      <c r="M3335" t="s">
        <v>241</v>
      </c>
      <c r="N3335" t="s">
        <v>242</v>
      </c>
      <c r="O3335">
        <v>90</v>
      </c>
      <c r="P3335">
        <v>0</v>
      </c>
      <c r="Q3335" t="s">
        <v>248</v>
      </c>
      <c r="R3335" t="s">
        <v>235</v>
      </c>
      <c r="S3335" t="s">
        <v>244</v>
      </c>
      <c r="T3335" t="b">
        <v>1</v>
      </c>
      <c r="U3335" t="b">
        <v>0</v>
      </c>
      <c r="V3335" t="b">
        <v>1</v>
      </c>
      <c r="W3335" t="b">
        <v>0</v>
      </c>
      <c r="X3335" t="b">
        <v>1</v>
      </c>
      <c r="Y3335" t="b">
        <v>0</v>
      </c>
      <c r="Z3335" t="b">
        <v>1</v>
      </c>
      <c r="AA3335" t="b">
        <v>0</v>
      </c>
      <c r="AB3335" t="b">
        <v>1</v>
      </c>
      <c r="AC3335" t="b">
        <v>0</v>
      </c>
    </row>
    <row r="3336" spans="1:29" x14ac:dyDescent="0.2">
      <c r="A3336" s="6">
        <v>1</v>
      </c>
      <c r="B3336" s="6" t="s">
        <v>176</v>
      </c>
      <c r="C3336" s="6" t="s">
        <v>65</v>
      </c>
      <c r="D3336" s="6">
        <v>0</v>
      </c>
      <c r="E3336" s="7">
        <v>38891.0790290683</v>
      </c>
      <c r="F3336" s="16">
        <f>SUMIFS(Table2[time],Table2[config],Table2[[#This Row],[config]],Table2[repetition],Table2[[#This Row],[repetition]])</f>
        <v>7309978.0208589397</v>
      </c>
      <c r="G3336" s="16">
        <f>IF(Table2[[#This Row],[time]]&lt;7200000,1,0)</f>
        <v>1</v>
      </c>
      <c r="H3336" t="s">
        <v>244</v>
      </c>
      <c r="I3336">
        <v>5</v>
      </c>
      <c r="J3336" t="s">
        <v>229</v>
      </c>
      <c r="K3336" t="s">
        <v>230</v>
      </c>
      <c r="L3336" t="s">
        <v>250</v>
      </c>
      <c r="M3336" t="s">
        <v>241</v>
      </c>
      <c r="N3336" t="s">
        <v>242</v>
      </c>
      <c r="O3336">
        <v>90</v>
      </c>
      <c r="P3336">
        <v>0</v>
      </c>
      <c r="Q3336" t="s">
        <v>248</v>
      </c>
      <c r="R3336" t="s">
        <v>235</v>
      </c>
      <c r="S3336" t="s">
        <v>244</v>
      </c>
      <c r="T3336" t="b">
        <v>1</v>
      </c>
      <c r="U3336" t="b">
        <v>0</v>
      </c>
      <c r="V3336" t="b">
        <v>1</v>
      </c>
      <c r="W3336" t="b">
        <v>0</v>
      </c>
      <c r="X3336" t="b">
        <v>1</v>
      </c>
      <c r="Y3336" t="b">
        <v>0</v>
      </c>
      <c r="Z3336" t="b">
        <v>1</v>
      </c>
      <c r="AA3336" t="b">
        <v>0</v>
      </c>
      <c r="AB3336" t="b">
        <v>1</v>
      </c>
      <c r="AC3336" t="b">
        <v>0</v>
      </c>
    </row>
    <row r="3337" spans="1:29" x14ac:dyDescent="0.2">
      <c r="A3337" s="8">
        <v>1</v>
      </c>
      <c r="B3337" s="8" t="s">
        <v>183</v>
      </c>
      <c r="C3337" s="8" t="s">
        <v>65</v>
      </c>
      <c r="D3337" s="8">
        <v>0</v>
      </c>
      <c r="E3337" s="9">
        <v>50234.314213972502</v>
      </c>
      <c r="F3337" s="17">
        <f>SUMIFS(Table2[time],Table2[config],Table2[[#This Row],[config]],Table2[repetition],Table2[[#This Row],[repetition]])</f>
        <v>7309978.0208589397</v>
      </c>
      <c r="G3337" s="17">
        <f>IF(Table2[[#This Row],[time]]&lt;7200000,1,0)</f>
        <v>1</v>
      </c>
      <c r="H3337" t="s">
        <v>244</v>
      </c>
      <c r="I3337">
        <v>5</v>
      </c>
      <c r="J3337" t="s">
        <v>229</v>
      </c>
      <c r="K3337" t="s">
        <v>230</v>
      </c>
      <c r="L3337" t="s">
        <v>250</v>
      </c>
      <c r="M3337" t="s">
        <v>241</v>
      </c>
      <c r="N3337" t="s">
        <v>242</v>
      </c>
      <c r="O3337">
        <v>90</v>
      </c>
      <c r="P3337">
        <v>0</v>
      </c>
      <c r="Q3337" t="s">
        <v>248</v>
      </c>
      <c r="R3337" t="s">
        <v>235</v>
      </c>
      <c r="S3337" t="s">
        <v>244</v>
      </c>
      <c r="T3337" t="b">
        <v>1</v>
      </c>
      <c r="U3337" t="b">
        <v>0</v>
      </c>
      <c r="V3337" t="b">
        <v>1</v>
      </c>
      <c r="W3337" t="b">
        <v>0</v>
      </c>
      <c r="X3337" t="b">
        <v>1</v>
      </c>
      <c r="Y3337" t="b">
        <v>0</v>
      </c>
      <c r="Z3337" t="b">
        <v>1</v>
      </c>
      <c r="AA3337" t="b">
        <v>0</v>
      </c>
      <c r="AB3337" t="b">
        <v>1</v>
      </c>
      <c r="AC3337" t="b">
        <v>0</v>
      </c>
    </row>
    <row r="3338" spans="1:29" x14ac:dyDescent="0.2">
      <c r="A3338" s="6">
        <v>1</v>
      </c>
      <c r="B3338" s="6" t="s">
        <v>185</v>
      </c>
      <c r="C3338" s="6" t="s">
        <v>65</v>
      </c>
      <c r="D3338" s="6">
        <v>0</v>
      </c>
      <c r="E3338" s="7">
        <v>68811.969625996397</v>
      </c>
      <c r="F3338" s="16">
        <f>SUMIFS(Table2[time],Table2[config],Table2[[#This Row],[config]],Table2[repetition],Table2[[#This Row],[repetition]])</f>
        <v>7309978.0208589397</v>
      </c>
      <c r="G3338" s="16">
        <f>IF(Table2[[#This Row],[time]]&lt;7200000,1,0)</f>
        <v>1</v>
      </c>
      <c r="H3338" t="s">
        <v>244</v>
      </c>
      <c r="I3338">
        <v>5</v>
      </c>
      <c r="J3338" t="s">
        <v>229</v>
      </c>
      <c r="K3338" t="s">
        <v>230</v>
      </c>
      <c r="L3338" t="s">
        <v>250</v>
      </c>
      <c r="M3338" t="s">
        <v>241</v>
      </c>
      <c r="N3338" t="s">
        <v>242</v>
      </c>
      <c r="O3338">
        <v>90</v>
      </c>
      <c r="P3338">
        <v>0</v>
      </c>
      <c r="Q3338" t="s">
        <v>248</v>
      </c>
      <c r="R3338" t="s">
        <v>235</v>
      </c>
      <c r="S3338" t="s">
        <v>244</v>
      </c>
      <c r="T3338" t="b">
        <v>1</v>
      </c>
      <c r="U3338" t="b">
        <v>0</v>
      </c>
      <c r="V3338" t="b">
        <v>1</v>
      </c>
      <c r="W3338" t="b">
        <v>0</v>
      </c>
      <c r="X3338" t="b">
        <v>1</v>
      </c>
      <c r="Y3338" t="b">
        <v>0</v>
      </c>
      <c r="Z3338" t="b">
        <v>1</v>
      </c>
      <c r="AA3338" t="b">
        <v>0</v>
      </c>
      <c r="AB3338" t="b">
        <v>1</v>
      </c>
      <c r="AC3338" t="b">
        <v>0</v>
      </c>
    </row>
    <row r="3339" spans="1:29" x14ac:dyDescent="0.2">
      <c r="A3339" s="8">
        <v>1</v>
      </c>
      <c r="B3339" s="8" t="s">
        <v>195</v>
      </c>
      <c r="C3339" s="8" t="s">
        <v>65</v>
      </c>
      <c r="D3339" s="8">
        <v>0</v>
      </c>
      <c r="E3339" s="9">
        <v>52854.7548269853</v>
      </c>
      <c r="F3339" s="17">
        <f>SUMIFS(Table2[time],Table2[config],Table2[[#This Row],[config]],Table2[repetition],Table2[[#This Row],[repetition]])</f>
        <v>7309978.0208589397</v>
      </c>
      <c r="G3339" s="17">
        <f>IF(Table2[[#This Row],[time]]&lt;7200000,1,0)</f>
        <v>1</v>
      </c>
      <c r="H3339" t="s">
        <v>244</v>
      </c>
      <c r="I3339">
        <v>5</v>
      </c>
      <c r="J3339" t="s">
        <v>229</v>
      </c>
      <c r="K3339" t="s">
        <v>230</v>
      </c>
      <c r="L3339" t="s">
        <v>250</v>
      </c>
      <c r="M3339" t="s">
        <v>241</v>
      </c>
      <c r="N3339" t="s">
        <v>242</v>
      </c>
      <c r="O3339">
        <v>90</v>
      </c>
      <c r="P3339">
        <v>0</v>
      </c>
      <c r="Q3339" t="s">
        <v>248</v>
      </c>
      <c r="R3339" t="s">
        <v>235</v>
      </c>
      <c r="S3339" t="s">
        <v>244</v>
      </c>
      <c r="T3339" t="b">
        <v>1</v>
      </c>
      <c r="U3339" t="b">
        <v>0</v>
      </c>
      <c r="V3339" t="b">
        <v>1</v>
      </c>
      <c r="W3339" t="b">
        <v>0</v>
      </c>
      <c r="X3339" t="b">
        <v>1</v>
      </c>
      <c r="Y3339" t="b">
        <v>0</v>
      </c>
      <c r="Z3339" t="b">
        <v>1</v>
      </c>
      <c r="AA3339" t="b">
        <v>0</v>
      </c>
      <c r="AB3339" t="b">
        <v>1</v>
      </c>
      <c r="AC3339" t="b">
        <v>0</v>
      </c>
    </row>
    <row r="3340" spans="1:29" x14ac:dyDescent="0.2">
      <c r="A3340" s="6">
        <v>1</v>
      </c>
      <c r="B3340" s="6" t="s">
        <v>184</v>
      </c>
      <c r="C3340" s="6" t="s">
        <v>65</v>
      </c>
      <c r="D3340" s="6">
        <v>0</v>
      </c>
      <c r="E3340" s="7">
        <v>42042.843348113798</v>
      </c>
      <c r="F3340" s="16">
        <f>SUMIFS(Table2[time],Table2[config],Table2[[#This Row],[config]],Table2[repetition],Table2[[#This Row],[repetition]])</f>
        <v>7309978.0208589397</v>
      </c>
      <c r="G3340" s="16">
        <f>IF(Table2[[#This Row],[time]]&lt;7200000,1,0)</f>
        <v>1</v>
      </c>
      <c r="H3340" t="s">
        <v>244</v>
      </c>
      <c r="I3340">
        <v>5</v>
      </c>
      <c r="J3340" t="s">
        <v>229</v>
      </c>
      <c r="K3340" t="s">
        <v>230</v>
      </c>
      <c r="L3340" t="s">
        <v>250</v>
      </c>
      <c r="M3340" t="s">
        <v>241</v>
      </c>
      <c r="N3340" t="s">
        <v>242</v>
      </c>
      <c r="O3340">
        <v>90</v>
      </c>
      <c r="P3340">
        <v>0</v>
      </c>
      <c r="Q3340" t="s">
        <v>248</v>
      </c>
      <c r="R3340" t="s">
        <v>235</v>
      </c>
      <c r="S3340" t="s">
        <v>244</v>
      </c>
      <c r="T3340" t="b">
        <v>1</v>
      </c>
      <c r="U3340" t="b">
        <v>0</v>
      </c>
      <c r="V3340" t="b">
        <v>1</v>
      </c>
      <c r="W3340" t="b">
        <v>0</v>
      </c>
      <c r="X3340" t="b">
        <v>1</v>
      </c>
      <c r="Y3340" t="b">
        <v>0</v>
      </c>
      <c r="Z3340" t="b">
        <v>1</v>
      </c>
      <c r="AA3340" t="b">
        <v>0</v>
      </c>
      <c r="AB3340" t="b">
        <v>1</v>
      </c>
      <c r="AC3340" t="b">
        <v>0</v>
      </c>
    </row>
    <row r="3341" spans="1:29" x14ac:dyDescent="0.2">
      <c r="A3341" s="8">
        <v>1</v>
      </c>
      <c r="B3341" s="8" t="s">
        <v>180</v>
      </c>
      <c r="C3341" s="8" t="s">
        <v>65</v>
      </c>
      <c r="D3341" s="8">
        <v>0</v>
      </c>
      <c r="E3341" s="9">
        <v>31533.0183620098</v>
      </c>
      <c r="F3341" s="17">
        <f>SUMIFS(Table2[time],Table2[config],Table2[[#This Row],[config]],Table2[repetition],Table2[[#This Row],[repetition]])</f>
        <v>7309978.0208589397</v>
      </c>
      <c r="G3341" s="17">
        <f>IF(Table2[[#This Row],[time]]&lt;7200000,1,0)</f>
        <v>1</v>
      </c>
      <c r="H3341" t="s">
        <v>244</v>
      </c>
      <c r="I3341">
        <v>5</v>
      </c>
      <c r="J3341" t="s">
        <v>229</v>
      </c>
      <c r="K3341" t="s">
        <v>230</v>
      </c>
      <c r="L3341" t="s">
        <v>250</v>
      </c>
      <c r="M3341" t="s">
        <v>241</v>
      </c>
      <c r="N3341" t="s">
        <v>242</v>
      </c>
      <c r="O3341">
        <v>90</v>
      </c>
      <c r="P3341">
        <v>0</v>
      </c>
      <c r="Q3341" t="s">
        <v>248</v>
      </c>
      <c r="R3341" t="s">
        <v>235</v>
      </c>
      <c r="S3341" t="s">
        <v>244</v>
      </c>
      <c r="T3341" t="b">
        <v>1</v>
      </c>
      <c r="U3341" t="b">
        <v>0</v>
      </c>
      <c r="V3341" t="b">
        <v>1</v>
      </c>
      <c r="W3341" t="b">
        <v>0</v>
      </c>
      <c r="X3341" t="b">
        <v>1</v>
      </c>
      <c r="Y3341" t="b">
        <v>0</v>
      </c>
      <c r="Z3341" t="b">
        <v>1</v>
      </c>
      <c r="AA3341" t="b">
        <v>0</v>
      </c>
      <c r="AB3341" t="b">
        <v>1</v>
      </c>
      <c r="AC3341" t="b">
        <v>0</v>
      </c>
    </row>
    <row r="3342" spans="1:29" x14ac:dyDescent="0.2">
      <c r="A3342" s="6">
        <v>1</v>
      </c>
      <c r="B3342" s="6" t="s">
        <v>198</v>
      </c>
      <c r="C3342" s="6" t="s">
        <v>65</v>
      </c>
      <c r="D3342" s="6">
        <v>0</v>
      </c>
      <c r="E3342" s="7">
        <v>43530.442206887499</v>
      </c>
      <c r="F3342" s="16">
        <f>SUMIFS(Table2[time],Table2[config],Table2[[#This Row],[config]],Table2[repetition],Table2[[#This Row],[repetition]])</f>
        <v>7309978.0208589397</v>
      </c>
      <c r="G3342" s="16">
        <f>IF(Table2[[#This Row],[time]]&lt;7200000,1,0)</f>
        <v>1</v>
      </c>
      <c r="H3342" t="s">
        <v>244</v>
      </c>
      <c r="I3342">
        <v>5</v>
      </c>
      <c r="J3342" t="s">
        <v>229</v>
      </c>
      <c r="K3342" t="s">
        <v>230</v>
      </c>
      <c r="L3342" t="s">
        <v>250</v>
      </c>
      <c r="M3342" t="s">
        <v>241</v>
      </c>
      <c r="N3342" t="s">
        <v>242</v>
      </c>
      <c r="O3342">
        <v>90</v>
      </c>
      <c r="P3342">
        <v>0</v>
      </c>
      <c r="Q3342" t="s">
        <v>248</v>
      </c>
      <c r="R3342" t="s">
        <v>235</v>
      </c>
      <c r="S3342" t="s">
        <v>244</v>
      </c>
      <c r="T3342" t="b">
        <v>1</v>
      </c>
      <c r="U3342" t="b">
        <v>0</v>
      </c>
      <c r="V3342" t="b">
        <v>1</v>
      </c>
      <c r="W3342" t="b">
        <v>0</v>
      </c>
      <c r="X3342" t="b">
        <v>1</v>
      </c>
      <c r="Y3342" t="b">
        <v>0</v>
      </c>
      <c r="Z3342" t="b">
        <v>1</v>
      </c>
      <c r="AA3342" t="b">
        <v>0</v>
      </c>
      <c r="AB3342" t="b">
        <v>1</v>
      </c>
      <c r="AC3342" t="b">
        <v>0</v>
      </c>
    </row>
    <row r="3343" spans="1:29" x14ac:dyDescent="0.2">
      <c r="A3343" s="8">
        <v>1</v>
      </c>
      <c r="B3343" s="8" t="s">
        <v>189</v>
      </c>
      <c r="C3343" s="8" t="s">
        <v>65</v>
      </c>
      <c r="D3343" s="8">
        <v>0</v>
      </c>
      <c r="E3343" s="9">
        <v>40742.032674141199</v>
      </c>
      <c r="F3343" s="17">
        <f>SUMIFS(Table2[time],Table2[config],Table2[[#This Row],[config]],Table2[repetition],Table2[[#This Row],[repetition]])</f>
        <v>7309978.0208589397</v>
      </c>
      <c r="G3343" s="17">
        <f>IF(Table2[[#This Row],[time]]&lt;7200000,1,0)</f>
        <v>1</v>
      </c>
      <c r="H3343" t="s">
        <v>244</v>
      </c>
      <c r="I3343">
        <v>5</v>
      </c>
      <c r="J3343" t="s">
        <v>229</v>
      </c>
      <c r="K3343" t="s">
        <v>230</v>
      </c>
      <c r="L3343" t="s">
        <v>250</v>
      </c>
      <c r="M3343" t="s">
        <v>241</v>
      </c>
      <c r="N3343" t="s">
        <v>242</v>
      </c>
      <c r="O3343">
        <v>90</v>
      </c>
      <c r="P3343">
        <v>0</v>
      </c>
      <c r="Q3343" t="s">
        <v>248</v>
      </c>
      <c r="R3343" t="s">
        <v>235</v>
      </c>
      <c r="S3343" t="s">
        <v>244</v>
      </c>
      <c r="T3343" t="b">
        <v>1</v>
      </c>
      <c r="U3343" t="b">
        <v>0</v>
      </c>
      <c r="V3343" t="b">
        <v>1</v>
      </c>
      <c r="W3343" t="b">
        <v>0</v>
      </c>
      <c r="X3343" t="b">
        <v>1</v>
      </c>
      <c r="Y3343" t="b">
        <v>0</v>
      </c>
      <c r="Z3343" t="b">
        <v>1</v>
      </c>
      <c r="AA3343" t="b">
        <v>0</v>
      </c>
      <c r="AB3343" t="b">
        <v>1</v>
      </c>
      <c r="AC3343" t="b">
        <v>0</v>
      </c>
    </row>
    <row r="3344" spans="1:29" x14ac:dyDescent="0.2">
      <c r="A3344" s="6">
        <v>1</v>
      </c>
      <c r="B3344" s="6" t="s">
        <v>200</v>
      </c>
      <c r="C3344" s="6" t="s">
        <v>65</v>
      </c>
      <c r="D3344" s="6">
        <v>8</v>
      </c>
      <c r="E3344" s="7">
        <v>76261.410940205606</v>
      </c>
      <c r="F3344" s="16">
        <f>SUMIFS(Table2[time],Table2[config],Table2[[#This Row],[config]],Table2[repetition],Table2[[#This Row],[repetition]])</f>
        <v>7309978.0208589397</v>
      </c>
      <c r="G3344" s="16">
        <f>IF(Table2[[#This Row],[time]]&lt;7200000,1,0)</f>
        <v>1</v>
      </c>
      <c r="H3344" t="s">
        <v>244</v>
      </c>
      <c r="I3344">
        <v>5</v>
      </c>
      <c r="J3344" t="s">
        <v>229</v>
      </c>
      <c r="K3344" t="s">
        <v>230</v>
      </c>
      <c r="L3344" t="s">
        <v>250</v>
      </c>
      <c r="M3344" t="s">
        <v>241</v>
      </c>
      <c r="N3344" t="s">
        <v>242</v>
      </c>
      <c r="O3344">
        <v>90</v>
      </c>
      <c r="P3344">
        <v>0</v>
      </c>
      <c r="Q3344" t="s">
        <v>248</v>
      </c>
      <c r="R3344" t="s">
        <v>235</v>
      </c>
      <c r="S3344" t="s">
        <v>244</v>
      </c>
      <c r="T3344" t="b">
        <v>1</v>
      </c>
      <c r="U3344" t="b">
        <v>0</v>
      </c>
      <c r="V3344" t="b">
        <v>1</v>
      </c>
      <c r="W3344" t="b">
        <v>0</v>
      </c>
      <c r="X3344" t="b">
        <v>1</v>
      </c>
      <c r="Y3344" t="b">
        <v>0</v>
      </c>
      <c r="Z3344" t="b">
        <v>1</v>
      </c>
      <c r="AA3344" t="b">
        <v>0</v>
      </c>
      <c r="AB3344" t="b">
        <v>1</v>
      </c>
      <c r="AC3344" t="b">
        <v>0</v>
      </c>
    </row>
    <row r="3345" spans="1:29" x14ac:dyDescent="0.2">
      <c r="A3345" s="8">
        <v>1</v>
      </c>
      <c r="B3345" s="8" t="s">
        <v>196</v>
      </c>
      <c r="C3345" s="8" t="s">
        <v>65</v>
      </c>
      <c r="D3345" s="8">
        <v>3</v>
      </c>
      <c r="E3345" s="9">
        <v>41842.969377990798</v>
      </c>
      <c r="F3345" s="17">
        <f>SUMIFS(Table2[time],Table2[config],Table2[[#This Row],[config]],Table2[repetition],Table2[[#This Row],[repetition]])</f>
        <v>7309978.0208589397</v>
      </c>
      <c r="G3345" s="17">
        <f>IF(Table2[[#This Row],[time]]&lt;7200000,1,0)</f>
        <v>1</v>
      </c>
      <c r="H3345" t="s">
        <v>244</v>
      </c>
      <c r="I3345">
        <v>5</v>
      </c>
      <c r="J3345" t="s">
        <v>229</v>
      </c>
      <c r="K3345" t="s">
        <v>230</v>
      </c>
      <c r="L3345" t="s">
        <v>250</v>
      </c>
      <c r="M3345" t="s">
        <v>241</v>
      </c>
      <c r="N3345" t="s">
        <v>242</v>
      </c>
      <c r="O3345">
        <v>90</v>
      </c>
      <c r="P3345">
        <v>0</v>
      </c>
      <c r="Q3345" t="s">
        <v>248</v>
      </c>
      <c r="R3345" t="s">
        <v>235</v>
      </c>
      <c r="S3345" t="s">
        <v>244</v>
      </c>
      <c r="T3345" t="b">
        <v>1</v>
      </c>
      <c r="U3345" t="b">
        <v>0</v>
      </c>
      <c r="V3345" t="b">
        <v>1</v>
      </c>
      <c r="W3345" t="b">
        <v>0</v>
      </c>
      <c r="X3345" t="b">
        <v>1</v>
      </c>
      <c r="Y3345" t="b">
        <v>0</v>
      </c>
      <c r="Z3345" t="b">
        <v>1</v>
      </c>
      <c r="AA3345" t="b">
        <v>0</v>
      </c>
      <c r="AB3345" t="b">
        <v>1</v>
      </c>
      <c r="AC3345" t="b">
        <v>0</v>
      </c>
    </row>
    <row r="3346" spans="1:29" x14ac:dyDescent="0.2">
      <c r="A3346" s="6">
        <v>1</v>
      </c>
      <c r="B3346" s="6" t="s">
        <v>178</v>
      </c>
      <c r="C3346" s="6" t="s">
        <v>65</v>
      </c>
      <c r="D3346" s="6">
        <v>0</v>
      </c>
      <c r="E3346" s="7">
        <v>39902.683985885204</v>
      </c>
      <c r="F3346" s="16">
        <f>SUMIFS(Table2[time],Table2[config],Table2[[#This Row],[config]],Table2[repetition],Table2[[#This Row],[repetition]])</f>
        <v>7309978.0208589397</v>
      </c>
      <c r="G3346" s="16">
        <f>IF(Table2[[#This Row],[time]]&lt;7200000,1,0)</f>
        <v>1</v>
      </c>
      <c r="H3346" t="s">
        <v>244</v>
      </c>
      <c r="I3346">
        <v>5</v>
      </c>
      <c r="J3346" t="s">
        <v>229</v>
      </c>
      <c r="K3346" t="s">
        <v>230</v>
      </c>
      <c r="L3346" t="s">
        <v>250</v>
      </c>
      <c r="M3346" t="s">
        <v>241</v>
      </c>
      <c r="N3346" t="s">
        <v>242</v>
      </c>
      <c r="O3346">
        <v>90</v>
      </c>
      <c r="P3346">
        <v>0</v>
      </c>
      <c r="Q3346" t="s">
        <v>248</v>
      </c>
      <c r="R3346" t="s">
        <v>235</v>
      </c>
      <c r="S3346" t="s">
        <v>244</v>
      </c>
      <c r="T3346" t="b">
        <v>1</v>
      </c>
      <c r="U3346" t="b">
        <v>0</v>
      </c>
      <c r="V3346" t="b">
        <v>1</v>
      </c>
      <c r="W3346" t="b">
        <v>0</v>
      </c>
      <c r="X3346" t="b">
        <v>1</v>
      </c>
      <c r="Y3346" t="b">
        <v>0</v>
      </c>
      <c r="Z3346" t="b">
        <v>1</v>
      </c>
      <c r="AA3346" t="b">
        <v>0</v>
      </c>
      <c r="AB3346" t="b">
        <v>1</v>
      </c>
      <c r="AC3346" t="b">
        <v>0</v>
      </c>
    </row>
    <row r="3347" spans="1:29" x14ac:dyDescent="0.2">
      <c r="A3347" s="8">
        <v>1</v>
      </c>
      <c r="B3347" s="8" t="s">
        <v>193</v>
      </c>
      <c r="C3347" s="8" t="s">
        <v>65</v>
      </c>
      <c r="D3347" s="8">
        <v>0</v>
      </c>
      <c r="E3347" s="9">
        <v>50927.324935095297</v>
      </c>
      <c r="F3347" s="17">
        <f>SUMIFS(Table2[time],Table2[config],Table2[[#This Row],[config]],Table2[repetition],Table2[[#This Row],[repetition]])</f>
        <v>7309978.0208589397</v>
      </c>
      <c r="G3347" s="17">
        <f>IF(Table2[[#This Row],[time]]&lt;7200000,1,0)</f>
        <v>1</v>
      </c>
      <c r="H3347" t="s">
        <v>244</v>
      </c>
      <c r="I3347">
        <v>5</v>
      </c>
      <c r="J3347" t="s">
        <v>229</v>
      </c>
      <c r="K3347" t="s">
        <v>230</v>
      </c>
      <c r="L3347" t="s">
        <v>250</v>
      </c>
      <c r="M3347" t="s">
        <v>241</v>
      </c>
      <c r="N3347" t="s">
        <v>242</v>
      </c>
      <c r="O3347">
        <v>90</v>
      </c>
      <c r="P3347">
        <v>0</v>
      </c>
      <c r="Q3347" t="s">
        <v>248</v>
      </c>
      <c r="R3347" t="s">
        <v>235</v>
      </c>
      <c r="S3347" t="s">
        <v>244</v>
      </c>
      <c r="T3347" t="b">
        <v>1</v>
      </c>
      <c r="U3347" t="b">
        <v>0</v>
      </c>
      <c r="V3347" t="b">
        <v>1</v>
      </c>
      <c r="W3347" t="b">
        <v>0</v>
      </c>
      <c r="X3347" t="b">
        <v>1</v>
      </c>
      <c r="Y3347" t="b">
        <v>0</v>
      </c>
      <c r="Z3347" t="b">
        <v>1</v>
      </c>
      <c r="AA3347" t="b">
        <v>0</v>
      </c>
      <c r="AB3347" t="b">
        <v>1</v>
      </c>
      <c r="AC3347" t="b">
        <v>0</v>
      </c>
    </row>
    <row r="3348" spans="1:29" x14ac:dyDescent="0.2">
      <c r="A3348" s="6">
        <v>1</v>
      </c>
      <c r="B3348" s="6" t="s">
        <v>197</v>
      </c>
      <c r="C3348" s="6" t="s">
        <v>65</v>
      </c>
      <c r="D3348" s="6">
        <v>0</v>
      </c>
      <c r="E3348" s="7">
        <v>35090.284687932501</v>
      </c>
      <c r="F3348" s="16">
        <f>SUMIFS(Table2[time],Table2[config],Table2[[#This Row],[config]],Table2[repetition],Table2[[#This Row],[repetition]])</f>
        <v>7309978.0208589397</v>
      </c>
      <c r="G3348" s="16">
        <f>IF(Table2[[#This Row],[time]]&lt;7200000,1,0)</f>
        <v>1</v>
      </c>
      <c r="H3348" t="s">
        <v>244</v>
      </c>
      <c r="I3348">
        <v>5</v>
      </c>
      <c r="J3348" t="s">
        <v>229</v>
      </c>
      <c r="K3348" t="s">
        <v>230</v>
      </c>
      <c r="L3348" t="s">
        <v>250</v>
      </c>
      <c r="M3348" t="s">
        <v>241</v>
      </c>
      <c r="N3348" t="s">
        <v>242</v>
      </c>
      <c r="O3348">
        <v>90</v>
      </c>
      <c r="P3348">
        <v>0</v>
      </c>
      <c r="Q3348" t="s">
        <v>248</v>
      </c>
      <c r="R3348" t="s">
        <v>235</v>
      </c>
      <c r="S3348" t="s">
        <v>244</v>
      </c>
      <c r="T3348" t="b">
        <v>1</v>
      </c>
      <c r="U3348" t="b">
        <v>0</v>
      </c>
      <c r="V3348" t="b">
        <v>1</v>
      </c>
      <c r="W3348" t="b">
        <v>0</v>
      </c>
      <c r="X3348" t="b">
        <v>1</v>
      </c>
      <c r="Y3348" t="b">
        <v>0</v>
      </c>
      <c r="Z3348" t="b">
        <v>1</v>
      </c>
      <c r="AA3348" t="b">
        <v>0</v>
      </c>
      <c r="AB3348" t="b">
        <v>1</v>
      </c>
      <c r="AC3348" t="b">
        <v>0</v>
      </c>
    </row>
    <row r="3349" spans="1:29" x14ac:dyDescent="0.2">
      <c r="A3349" s="8">
        <v>1</v>
      </c>
      <c r="B3349" s="8" t="s">
        <v>199</v>
      </c>
      <c r="C3349" s="8" t="s">
        <v>65</v>
      </c>
      <c r="D3349" s="8">
        <v>0</v>
      </c>
      <c r="E3349" s="9">
        <v>36293.148675002099</v>
      </c>
      <c r="F3349" s="17">
        <f>SUMIFS(Table2[time],Table2[config],Table2[[#This Row],[config]],Table2[repetition],Table2[[#This Row],[repetition]])</f>
        <v>7309978.0208589397</v>
      </c>
      <c r="G3349" s="17">
        <f>IF(Table2[[#This Row],[time]]&lt;7200000,1,0)</f>
        <v>1</v>
      </c>
      <c r="H3349" t="s">
        <v>244</v>
      </c>
      <c r="I3349">
        <v>5</v>
      </c>
      <c r="J3349" t="s">
        <v>229</v>
      </c>
      <c r="K3349" t="s">
        <v>230</v>
      </c>
      <c r="L3349" t="s">
        <v>250</v>
      </c>
      <c r="M3349" t="s">
        <v>241</v>
      </c>
      <c r="N3349" t="s">
        <v>242</v>
      </c>
      <c r="O3349">
        <v>90</v>
      </c>
      <c r="P3349">
        <v>0</v>
      </c>
      <c r="Q3349" t="s">
        <v>248</v>
      </c>
      <c r="R3349" t="s">
        <v>235</v>
      </c>
      <c r="S3349" t="s">
        <v>244</v>
      </c>
      <c r="T3349" t="b">
        <v>1</v>
      </c>
      <c r="U3349" t="b">
        <v>0</v>
      </c>
      <c r="V3349" t="b">
        <v>1</v>
      </c>
      <c r="W3349" t="b">
        <v>0</v>
      </c>
      <c r="X3349" t="b">
        <v>1</v>
      </c>
      <c r="Y3349" t="b">
        <v>0</v>
      </c>
      <c r="Z3349" t="b">
        <v>1</v>
      </c>
      <c r="AA3349" t="b">
        <v>0</v>
      </c>
      <c r="AB3349" t="b">
        <v>1</v>
      </c>
      <c r="AC3349" t="b">
        <v>0</v>
      </c>
    </row>
    <row r="3350" spans="1:29" x14ac:dyDescent="0.2">
      <c r="A3350" s="6">
        <v>1</v>
      </c>
      <c r="B3350" s="6" t="s">
        <v>179</v>
      </c>
      <c r="C3350" s="6" t="s">
        <v>65</v>
      </c>
      <c r="D3350" s="6">
        <v>0</v>
      </c>
      <c r="E3350" s="7">
        <v>49089.310626965002</v>
      </c>
      <c r="F3350" s="16">
        <f>SUMIFS(Table2[time],Table2[config],Table2[[#This Row],[config]],Table2[repetition],Table2[[#This Row],[repetition]])</f>
        <v>7309978.0208589397</v>
      </c>
      <c r="G3350" s="16">
        <f>IF(Table2[[#This Row],[time]]&lt;7200000,1,0)</f>
        <v>1</v>
      </c>
      <c r="H3350" t="s">
        <v>244</v>
      </c>
      <c r="I3350">
        <v>5</v>
      </c>
      <c r="J3350" t="s">
        <v>229</v>
      </c>
      <c r="K3350" t="s">
        <v>230</v>
      </c>
      <c r="L3350" t="s">
        <v>250</v>
      </c>
      <c r="M3350" t="s">
        <v>241</v>
      </c>
      <c r="N3350" t="s">
        <v>242</v>
      </c>
      <c r="O3350">
        <v>90</v>
      </c>
      <c r="P3350">
        <v>0</v>
      </c>
      <c r="Q3350" t="s">
        <v>248</v>
      </c>
      <c r="R3350" t="s">
        <v>235</v>
      </c>
      <c r="S3350" t="s">
        <v>244</v>
      </c>
      <c r="T3350" t="b">
        <v>1</v>
      </c>
      <c r="U3350" t="b">
        <v>0</v>
      </c>
      <c r="V3350" t="b">
        <v>1</v>
      </c>
      <c r="W3350" t="b">
        <v>0</v>
      </c>
      <c r="X3350" t="b">
        <v>1</v>
      </c>
      <c r="Y3350" t="b">
        <v>0</v>
      </c>
      <c r="Z3350" t="b">
        <v>1</v>
      </c>
      <c r="AA3350" t="b">
        <v>0</v>
      </c>
      <c r="AB3350" t="b">
        <v>1</v>
      </c>
      <c r="AC3350" t="b">
        <v>0</v>
      </c>
    </row>
    <row r="3351" spans="1:29" x14ac:dyDescent="0.2">
      <c r="A3351" s="8">
        <v>1</v>
      </c>
      <c r="B3351" s="8" t="s">
        <v>177</v>
      </c>
      <c r="C3351" s="8" t="s">
        <v>65</v>
      </c>
      <c r="D3351" s="8">
        <v>0</v>
      </c>
      <c r="E3351" s="9">
        <v>54027.188431937197</v>
      </c>
      <c r="F3351" s="17">
        <f>SUMIFS(Table2[time],Table2[config],Table2[[#This Row],[config]],Table2[repetition],Table2[[#This Row],[repetition]])</f>
        <v>7309978.0208589397</v>
      </c>
      <c r="G3351" s="17">
        <f>IF(Table2[[#This Row],[time]]&lt;7200000,1,0)</f>
        <v>1</v>
      </c>
      <c r="H3351" t="s">
        <v>244</v>
      </c>
      <c r="I3351">
        <v>5</v>
      </c>
      <c r="J3351" t="s">
        <v>229</v>
      </c>
      <c r="K3351" t="s">
        <v>230</v>
      </c>
      <c r="L3351" t="s">
        <v>250</v>
      </c>
      <c r="M3351" t="s">
        <v>241</v>
      </c>
      <c r="N3351" t="s">
        <v>242</v>
      </c>
      <c r="O3351">
        <v>90</v>
      </c>
      <c r="P3351">
        <v>0</v>
      </c>
      <c r="Q3351" t="s">
        <v>248</v>
      </c>
      <c r="R3351" t="s">
        <v>235</v>
      </c>
      <c r="S3351" t="s">
        <v>244</v>
      </c>
      <c r="T3351" t="b">
        <v>1</v>
      </c>
      <c r="U3351" t="b">
        <v>0</v>
      </c>
      <c r="V3351" t="b">
        <v>1</v>
      </c>
      <c r="W3351" t="b">
        <v>0</v>
      </c>
      <c r="X3351" t="b">
        <v>1</v>
      </c>
      <c r="Y3351" t="b">
        <v>0</v>
      </c>
      <c r="Z3351" t="b">
        <v>1</v>
      </c>
      <c r="AA3351" t="b">
        <v>0</v>
      </c>
      <c r="AB3351" t="b">
        <v>1</v>
      </c>
      <c r="AC3351" t="b">
        <v>0</v>
      </c>
    </row>
    <row r="3352" spans="1:29" x14ac:dyDescent="0.2">
      <c r="A3352" s="6">
        <v>1</v>
      </c>
      <c r="B3352" s="6" t="s">
        <v>186</v>
      </c>
      <c r="C3352" s="6" t="s">
        <v>65</v>
      </c>
      <c r="D3352" s="6">
        <v>0</v>
      </c>
      <c r="E3352" s="7">
        <v>55206.960520939901</v>
      </c>
      <c r="F3352" s="16">
        <f>SUMIFS(Table2[time],Table2[config],Table2[[#This Row],[config]],Table2[repetition],Table2[[#This Row],[repetition]])</f>
        <v>7309978.0208589397</v>
      </c>
      <c r="G3352" s="16">
        <f>IF(Table2[[#This Row],[time]]&lt;7200000,1,0)</f>
        <v>1</v>
      </c>
      <c r="H3352" t="s">
        <v>244</v>
      </c>
      <c r="I3352">
        <v>5</v>
      </c>
      <c r="J3352" t="s">
        <v>229</v>
      </c>
      <c r="K3352" t="s">
        <v>230</v>
      </c>
      <c r="L3352" t="s">
        <v>250</v>
      </c>
      <c r="M3352" t="s">
        <v>241</v>
      </c>
      <c r="N3352" t="s">
        <v>242</v>
      </c>
      <c r="O3352">
        <v>90</v>
      </c>
      <c r="P3352">
        <v>0</v>
      </c>
      <c r="Q3352" t="s">
        <v>248</v>
      </c>
      <c r="R3352" t="s">
        <v>235</v>
      </c>
      <c r="S3352" t="s">
        <v>244</v>
      </c>
      <c r="T3352" t="b">
        <v>1</v>
      </c>
      <c r="U3352" t="b">
        <v>0</v>
      </c>
      <c r="V3352" t="b">
        <v>1</v>
      </c>
      <c r="W3352" t="b">
        <v>0</v>
      </c>
      <c r="X3352" t="b">
        <v>1</v>
      </c>
      <c r="Y3352" t="b">
        <v>0</v>
      </c>
      <c r="Z3352" t="b">
        <v>1</v>
      </c>
      <c r="AA3352" t="b">
        <v>0</v>
      </c>
      <c r="AB3352" t="b">
        <v>1</v>
      </c>
      <c r="AC3352" t="b">
        <v>0</v>
      </c>
    </row>
    <row r="3353" spans="1:29" x14ac:dyDescent="0.2">
      <c r="A3353" s="8">
        <v>1</v>
      </c>
      <c r="B3353" s="8" t="s">
        <v>202</v>
      </c>
      <c r="C3353" s="8" t="s">
        <v>65</v>
      </c>
      <c r="D3353" s="8">
        <v>0</v>
      </c>
      <c r="E3353" s="9">
        <v>66829.088982893096</v>
      </c>
      <c r="F3353" s="17">
        <f>SUMIFS(Table2[time],Table2[config],Table2[[#This Row],[config]],Table2[repetition],Table2[[#This Row],[repetition]])</f>
        <v>7309978.0208589397</v>
      </c>
      <c r="G3353" s="17">
        <f>IF(Table2[[#This Row],[time]]&lt;7200000,1,0)</f>
        <v>1</v>
      </c>
      <c r="H3353" t="s">
        <v>244</v>
      </c>
      <c r="I3353">
        <v>5</v>
      </c>
      <c r="J3353" t="s">
        <v>229</v>
      </c>
      <c r="K3353" t="s">
        <v>230</v>
      </c>
      <c r="L3353" t="s">
        <v>250</v>
      </c>
      <c r="M3353" t="s">
        <v>241</v>
      </c>
      <c r="N3353" t="s">
        <v>242</v>
      </c>
      <c r="O3353">
        <v>90</v>
      </c>
      <c r="P3353">
        <v>0</v>
      </c>
      <c r="Q3353" t="s">
        <v>248</v>
      </c>
      <c r="R3353" t="s">
        <v>235</v>
      </c>
      <c r="S3353" t="s">
        <v>244</v>
      </c>
      <c r="T3353" t="b">
        <v>1</v>
      </c>
      <c r="U3353" t="b">
        <v>0</v>
      </c>
      <c r="V3353" t="b">
        <v>1</v>
      </c>
      <c r="W3353" t="b">
        <v>0</v>
      </c>
      <c r="X3353" t="b">
        <v>1</v>
      </c>
      <c r="Y3353" t="b">
        <v>0</v>
      </c>
      <c r="Z3353" t="b">
        <v>1</v>
      </c>
      <c r="AA3353" t="b">
        <v>0</v>
      </c>
      <c r="AB3353" t="b">
        <v>1</v>
      </c>
      <c r="AC3353" t="b">
        <v>0</v>
      </c>
    </row>
    <row r="3354" spans="1:29" x14ac:dyDescent="0.2">
      <c r="A3354" s="6">
        <v>1</v>
      </c>
      <c r="B3354" s="6" t="s">
        <v>201</v>
      </c>
      <c r="C3354" s="6" t="s">
        <v>65</v>
      </c>
      <c r="D3354" s="6">
        <v>0</v>
      </c>
      <c r="E3354" s="7">
        <v>89899.462187895493</v>
      </c>
      <c r="F3354" s="16">
        <f>SUMIFS(Table2[time],Table2[config],Table2[[#This Row],[config]],Table2[repetition],Table2[[#This Row],[repetition]])</f>
        <v>7309978.0208589397</v>
      </c>
      <c r="G3354" s="16">
        <f>IF(Table2[[#This Row],[time]]&lt;7200000,1,0)</f>
        <v>1</v>
      </c>
      <c r="H3354" t="s">
        <v>244</v>
      </c>
      <c r="I3354">
        <v>5</v>
      </c>
      <c r="J3354" t="s">
        <v>229</v>
      </c>
      <c r="K3354" t="s">
        <v>230</v>
      </c>
      <c r="L3354" t="s">
        <v>250</v>
      </c>
      <c r="M3354" t="s">
        <v>241</v>
      </c>
      <c r="N3354" t="s">
        <v>242</v>
      </c>
      <c r="O3354">
        <v>90</v>
      </c>
      <c r="P3354">
        <v>0</v>
      </c>
      <c r="Q3354" t="s">
        <v>248</v>
      </c>
      <c r="R3354" t="s">
        <v>235</v>
      </c>
      <c r="S3354" t="s">
        <v>244</v>
      </c>
      <c r="T3354" t="b">
        <v>1</v>
      </c>
      <c r="U3354" t="b">
        <v>0</v>
      </c>
      <c r="V3354" t="b">
        <v>1</v>
      </c>
      <c r="W3354" t="b">
        <v>0</v>
      </c>
      <c r="X3354" t="b">
        <v>1</v>
      </c>
      <c r="Y3354" t="b">
        <v>0</v>
      </c>
      <c r="Z3354" t="b">
        <v>1</v>
      </c>
      <c r="AA3354" t="b">
        <v>0</v>
      </c>
      <c r="AB3354" t="b">
        <v>1</v>
      </c>
      <c r="AC3354" t="b">
        <v>0</v>
      </c>
    </row>
    <row r="3355" spans="1:29" x14ac:dyDescent="0.2">
      <c r="A3355" s="8">
        <v>1</v>
      </c>
      <c r="B3355" s="8" t="s">
        <v>190</v>
      </c>
      <c r="C3355" s="8" t="s">
        <v>65</v>
      </c>
      <c r="D3355" s="8">
        <v>0</v>
      </c>
      <c r="E3355" s="9">
        <v>308725.25821602897</v>
      </c>
      <c r="F3355" s="17">
        <f>SUMIFS(Table2[time],Table2[config],Table2[[#This Row],[config]],Table2[repetition],Table2[[#This Row],[repetition]])</f>
        <v>7309978.0208589397</v>
      </c>
      <c r="G3355" s="17">
        <f>IF(Table2[[#This Row],[time]]&lt;7200000,1,0)</f>
        <v>1</v>
      </c>
      <c r="H3355" t="s">
        <v>244</v>
      </c>
      <c r="I3355">
        <v>5</v>
      </c>
      <c r="J3355" t="s">
        <v>229</v>
      </c>
      <c r="K3355" t="s">
        <v>230</v>
      </c>
      <c r="L3355" t="s">
        <v>250</v>
      </c>
      <c r="M3355" t="s">
        <v>241</v>
      </c>
      <c r="N3355" t="s">
        <v>242</v>
      </c>
      <c r="O3355">
        <v>90</v>
      </c>
      <c r="P3355">
        <v>0</v>
      </c>
      <c r="Q3355" t="s">
        <v>248</v>
      </c>
      <c r="R3355" t="s">
        <v>235</v>
      </c>
      <c r="S3355" t="s">
        <v>244</v>
      </c>
      <c r="T3355" t="b">
        <v>1</v>
      </c>
      <c r="U3355" t="b">
        <v>0</v>
      </c>
      <c r="V3355" t="b">
        <v>1</v>
      </c>
      <c r="W3355" t="b">
        <v>0</v>
      </c>
      <c r="X3355" t="b">
        <v>1</v>
      </c>
      <c r="Y3355" t="b">
        <v>0</v>
      </c>
      <c r="Z3355" t="b">
        <v>1</v>
      </c>
      <c r="AA3355" t="b">
        <v>0</v>
      </c>
      <c r="AB3355" t="b">
        <v>1</v>
      </c>
      <c r="AC3355" t="b">
        <v>0</v>
      </c>
    </row>
    <row r="3356" spans="1:29" x14ac:dyDescent="0.2">
      <c r="A3356" s="6">
        <v>1</v>
      </c>
      <c r="B3356" s="6" t="s">
        <v>188</v>
      </c>
      <c r="C3356" s="6" t="s">
        <v>65</v>
      </c>
      <c r="D3356" s="6">
        <v>0</v>
      </c>
      <c r="E3356" s="7">
        <v>104540.198751958</v>
      </c>
      <c r="F3356" s="16">
        <f>SUMIFS(Table2[time],Table2[config],Table2[[#This Row],[config]],Table2[repetition],Table2[[#This Row],[repetition]])</f>
        <v>7309978.0208589397</v>
      </c>
      <c r="G3356" s="16">
        <f>IF(Table2[[#This Row],[time]]&lt;7200000,1,0)</f>
        <v>1</v>
      </c>
      <c r="H3356" t="s">
        <v>244</v>
      </c>
      <c r="I3356">
        <v>5</v>
      </c>
      <c r="J3356" t="s">
        <v>229</v>
      </c>
      <c r="K3356" t="s">
        <v>230</v>
      </c>
      <c r="L3356" t="s">
        <v>250</v>
      </c>
      <c r="M3356" t="s">
        <v>241</v>
      </c>
      <c r="N3356" t="s">
        <v>242</v>
      </c>
      <c r="O3356">
        <v>90</v>
      </c>
      <c r="P3356">
        <v>0</v>
      </c>
      <c r="Q3356" t="s">
        <v>248</v>
      </c>
      <c r="R3356" t="s">
        <v>235</v>
      </c>
      <c r="S3356" t="s">
        <v>244</v>
      </c>
      <c r="T3356" t="b">
        <v>1</v>
      </c>
      <c r="U3356" t="b">
        <v>0</v>
      </c>
      <c r="V3356" t="b">
        <v>1</v>
      </c>
      <c r="W3356" t="b">
        <v>0</v>
      </c>
      <c r="X3356" t="b">
        <v>1</v>
      </c>
      <c r="Y3356" t="b">
        <v>0</v>
      </c>
      <c r="Z3356" t="b">
        <v>1</v>
      </c>
      <c r="AA3356" t="b">
        <v>0</v>
      </c>
      <c r="AB3356" t="b">
        <v>1</v>
      </c>
      <c r="AC3356" t="b">
        <v>0</v>
      </c>
    </row>
    <row r="3357" spans="1:29" x14ac:dyDescent="0.2">
      <c r="A3357" s="8">
        <v>1</v>
      </c>
      <c r="B3357" s="8" t="s">
        <v>191</v>
      </c>
      <c r="C3357" s="8" t="s">
        <v>65</v>
      </c>
      <c r="D3357" s="8">
        <v>0</v>
      </c>
      <c r="E3357" s="9">
        <v>79307.358259102301</v>
      </c>
      <c r="F3357" s="17">
        <f>SUMIFS(Table2[time],Table2[config],Table2[[#This Row],[config]],Table2[repetition],Table2[[#This Row],[repetition]])</f>
        <v>7309978.0208589397</v>
      </c>
      <c r="G3357" s="17">
        <f>IF(Table2[[#This Row],[time]]&lt;7200000,1,0)</f>
        <v>1</v>
      </c>
      <c r="H3357" t="s">
        <v>244</v>
      </c>
      <c r="I3357">
        <v>5</v>
      </c>
      <c r="J3357" t="s">
        <v>229</v>
      </c>
      <c r="K3357" t="s">
        <v>230</v>
      </c>
      <c r="L3357" t="s">
        <v>250</v>
      </c>
      <c r="M3357" t="s">
        <v>241</v>
      </c>
      <c r="N3357" t="s">
        <v>242</v>
      </c>
      <c r="O3357">
        <v>90</v>
      </c>
      <c r="P3357">
        <v>0</v>
      </c>
      <c r="Q3357" t="s">
        <v>248</v>
      </c>
      <c r="R3357" t="s">
        <v>235</v>
      </c>
      <c r="S3357" t="s">
        <v>244</v>
      </c>
      <c r="T3357" t="b">
        <v>1</v>
      </c>
      <c r="U3357" t="b">
        <v>0</v>
      </c>
      <c r="V3357" t="b">
        <v>1</v>
      </c>
      <c r="W3357" t="b">
        <v>0</v>
      </c>
      <c r="X3357" t="b">
        <v>1</v>
      </c>
      <c r="Y3357" t="b">
        <v>0</v>
      </c>
      <c r="Z3357" t="b">
        <v>1</v>
      </c>
      <c r="AA3357" t="b">
        <v>0</v>
      </c>
      <c r="AB3357" t="b">
        <v>1</v>
      </c>
      <c r="AC3357" t="b">
        <v>0</v>
      </c>
    </row>
    <row r="3358" spans="1:29" x14ac:dyDescent="0.2">
      <c r="A3358" s="6">
        <v>1</v>
      </c>
      <c r="B3358" s="6" t="s">
        <v>203</v>
      </c>
      <c r="C3358" s="6" t="s">
        <v>65</v>
      </c>
      <c r="D3358" s="6">
        <v>0</v>
      </c>
      <c r="E3358" s="7">
        <v>156159.25078396601</v>
      </c>
      <c r="F3358" s="16">
        <f>SUMIFS(Table2[time],Table2[config],Table2[[#This Row],[config]],Table2[repetition],Table2[[#This Row],[repetition]])</f>
        <v>7309978.0208589397</v>
      </c>
      <c r="G3358" s="16">
        <f>IF(Table2[[#This Row],[time]]&lt;7200000,1,0)</f>
        <v>1</v>
      </c>
      <c r="H3358" t="s">
        <v>244</v>
      </c>
      <c r="I3358">
        <v>5</v>
      </c>
      <c r="J3358" t="s">
        <v>229</v>
      </c>
      <c r="K3358" t="s">
        <v>230</v>
      </c>
      <c r="L3358" t="s">
        <v>250</v>
      </c>
      <c r="M3358" t="s">
        <v>241</v>
      </c>
      <c r="N3358" t="s">
        <v>242</v>
      </c>
      <c r="O3358">
        <v>90</v>
      </c>
      <c r="P3358">
        <v>0</v>
      </c>
      <c r="Q3358" t="s">
        <v>248</v>
      </c>
      <c r="R3358" t="s">
        <v>235</v>
      </c>
      <c r="S3358" t="s">
        <v>244</v>
      </c>
      <c r="T3358" t="b">
        <v>1</v>
      </c>
      <c r="U3358" t="b">
        <v>0</v>
      </c>
      <c r="V3358" t="b">
        <v>1</v>
      </c>
      <c r="W3358" t="b">
        <v>0</v>
      </c>
      <c r="X3358" t="b">
        <v>1</v>
      </c>
      <c r="Y3358" t="b">
        <v>0</v>
      </c>
      <c r="Z3358" t="b">
        <v>1</v>
      </c>
      <c r="AA3358" t="b">
        <v>0</v>
      </c>
      <c r="AB3358" t="b">
        <v>1</v>
      </c>
      <c r="AC3358" t="b">
        <v>0</v>
      </c>
    </row>
    <row r="3359" spans="1:29" x14ac:dyDescent="0.2">
      <c r="A3359" s="8">
        <v>1</v>
      </c>
      <c r="B3359" s="8" t="s">
        <v>204</v>
      </c>
      <c r="C3359" s="8" t="s">
        <v>65</v>
      </c>
      <c r="D3359" s="8">
        <v>1</v>
      </c>
      <c r="E3359" s="9">
        <v>804508.24623601499</v>
      </c>
      <c r="F3359" s="17">
        <f>SUMIFS(Table2[time],Table2[config],Table2[[#This Row],[config]],Table2[repetition],Table2[[#This Row],[repetition]])</f>
        <v>7309978.0208589397</v>
      </c>
      <c r="G3359" s="17">
        <f>IF(Table2[[#This Row],[time]]&lt;7200000,1,0)</f>
        <v>1</v>
      </c>
      <c r="H3359" t="s">
        <v>244</v>
      </c>
      <c r="I3359">
        <v>5</v>
      </c>
      <c r="J3359" t="s">
        <v>229</v>
      </c>
      <c r="K3359" t="s">
        <v>230</v>
      </c>
      <c r="L3359" t="s">
        <v>250</v>
      </c>
      <c r="M3359" t="s">
        <v>241</v>
      </c>
      <c r="N3359" t="s">
        <v>242</v>
      </c>
      <c r="O3359">
        <v>90</v>
      </c>
      <c r="P3359">
        <v>0</v>
      </c>
      <c r="Q3359" t="s">
        <v>248</v>
      </c>
      <c r="R3359" t="s">
        <v>235</v>
      </c>
      <c r="S3359" t="s">
        <v>244</v>
      </c>
      <c r="T3359" t="b">
        <v>1</v>
      </c>
      <c r="U3359" t="b">
        <v>0</v>
      </c>
      <c r="V3359" t="b">
        <v>1</v>
      </c>
      <c r="W3359" t="b">
        <v>0</v>
      </c>
      <c r="X3359" t="b">
        <v>1</v>
      </c>
      <c r="Y3359" t="b">
        <v>0</v>
      </c>
      <c r="Z3359" t="b">
        <v>1</v>
      </c>
      <c r="AA3359" t="b">
        <v>0</v>
      </c>
      <c r="AB3359" t="b">
        <v>1</v>
      </c>
      <c r="AC3359" t="b">
        <v>0</v>
      </c>
    </row>
    <row r="3360" spans="1:29" x14ac:dyDescent="0.2">
      <c r="A3360" s="6">
        <v>1</v>
      </c>
      <c r="B3360" s="6" t="s">
        <v>205</v>
      </c>
      <c r="C3360" s="6" t="s">
        <v>65</v>
      </c>
      <c r="D3360" s="6">
        <v>6</v>
      </c>
      <c r="E3360" s="7">
        <v>1484705.15959989</v>
      </c>
      <c r="F3360" s="16">
        <f>SUMIFS(Table2[time],Table2[config],Table2[[#This Row],[config]],Table2[repetition],Table2[[#This Row],[repetition]])</f>
        <v>7309978.0208589397</v>
      </c>
      <c r="G3360" s="16">
        <f>IF(Table2[[#This Row],[time]]&lt;7200000,1,0)</f>
        <v>1</v>
      </c>
      <c r="H3360" t="s">
        <v>244</v>
      </c>
      <c r="I3360">
        <v>5</v>
      </c>
      <c r="J3360" t="s">
        <v>229</v>
      </c>
      <c r="K3360" t="s">
        <v>230</v>
      </c>
      <c r="L3360" t="s">
        <v>250</v>
      </c>
      <c r="M3360" t="s">
        <v>241</v>
      </c>
      <c r="N3360" t="s">
        <v>242</v>
      </c>
      <c r="O3360">
        <v>90</v>
      </c>
      <c r="P3360">
        <v>0</v>
      </c>
      <c r="Q3360" t="s">
        <v>248</v>
      </c>
      <c r="R3360" t="s">
        <v>235</v>
      </c>
      <c r="S3360" t="s">
        <v>244</v>
      </c>
      <c r="T3360" t="b">
        <v>1</v>
      </c>
      <c r="U3360" t="b">
        <v>0</v>
      </c>
      <c r="V3360" t="b">
        <v>1</v>
      </c>
      <c r="W3360" t="b">
        <v>0</v>
      </c>
      <c r="X3360" t="b">
        <v>1</v>
      </c>
      <c r="Y3360" t="b">
        <v>0</v>
      </c>
      <c r="Z3360" t="b">
        <v>1</v>
      </c>
      <c r="AA3360" t="b">
        <v>0</v>
      </c>
      <c r="AB3360" t="b">
        <v>1</v>
      </c>
      <c r="AC3360" t="b">
        <v>0</v>
      </c>
    </row>
    <row r="3361" spans="1:29" x14ac:dyDescent="0.2">
      <c r="A3361" s="8">
        <v>1</v>
      </c>
      <c r="B3361" s="8" t="s">
        <v>187</v>
      </c>
      <c r="C3361" s="8" t="s">
        <v>65</v>
      </c>
      <c r="D3361" s="8">
        <v>0</v>
      </c>
      <c r="E3361" s="9">
        <v>3213580.8302031299</v>
      </c>
      <c r="F3361" s="17">
        <f>SUMIFS(Table2[time],Table2[config],Table2[[#This Row],[config]],Table2[repetition],Table2[[#This Row],[repetition]])</f>
        <v>7309978.0208589397</v>
      </c>
      <c r="G3361" s="17">
        <f>IF(Table2[[#This Row],[time]]&lt;7200000,1,0)</f>
        <v>1</v>
      </c>
      <c r="H3361" t="s">
        <v>244</v>
      </c>
      <c r="I3361">
        <v>5</v>
      </c>
      <c r="J3361" t="s">
        <v>229</v>
      </c>
      <c r="K3361" t="s">
        <v>230</v>
      </c>
      <c r="L3361" t="s">
        <v>250</v>
      </c>
      <c r="M3361" t="s">
        <v>241</v>
      </c>
      <c r="N3361" t="s">
        <v>242</v>
      </c>
      <c r="O3361">
        <v>90</v>
      </c>
      <c r="P3361">
        <v>0</v>
      </c>
      <c r="Q3361" t="s">
        <v>248</v>
      </c>
      <c r="R3361" t="s">
        <v>235</v>
      </c>
      <c r="S3361" t="s">
        <v>244</v>
      </c>
      <c r="T3361" t="b">
        <v>1</v>
      </c>
      <c r="U3361" t="b">
        <v>0</v>
      </c>
      <c r="V3361" t="b">
        <v>1</v>
      </c>
      <c r="W3361" t="b">
        <v>0</v>
      </c>
      <c r="X3361" t="b">
        <v>1</v>
      </c>
      <c r="Y3361" t="b">
        <v>0</v>
      </c>
      <c r="Z3361" t="b">
        <v>1</v>
      </c>
      <c r="AA3361" t="b">
        <v>0</v>
      </c>
      <c r="AB3361" t="b">
        <v>1</v>
      </c>
      <c r="AC3361" t="b">
        <v>0</v>
      </c>
    </row>
    <row r="3362" spans="1:29" x14ac:dyDescent="0.2">
      <c r="A3362" s="6">
        <v>2</v>
      </c>
      <c r="B3362" s="6" t="s">
        <v>192</v>
      </c>
      <c r="C3362" s="6" t="s">
        <v>65</v>
      </c>
      <c r="D3362" s="6">
        <v>0</v>
      </c>
      <c r="E3362" s="7">
        <v>40338.577858987199</v>
      </c>
      <c r="F3362" s="16">
        <f>SUMIFS(Table2[time],Table2[config],Table2[[#This Row],[config]],Table2[repetition],Table2[[#This Row],[repetition]])</f>
        <v>7148890.1366768237</v>
      </c>
      <c r="G3362" s="16">
        <f>IF(Table2[[#This Row],[time]]&lt;7200000,1,0)</f>
        <v>1</v>
      </c>
      <c r="H3362" t="s">
        <v>244</v>
      </c>
      <c r="I3362">
        <v>5</v>
      </c>
      <c r="J3362" t="s">
        <v>229</v>
      </c>
      <c r="K3362" t="s">
        <v>230</v>
      </c>
      <c r="L3362" t="s">
        <v>250</v>
      </c>
      <c r="M3362" t="s">
        <v>241</v>
      </c>
      <c r="N3362" t="s">
        <v>242</v>
      </c>
      <c r="O3362">
        <v>90</v>
      </c>
      <c r="P3362">
        <v>0</v>
      </c>
      <c r="Q3362" t="s">
        <v>248</v>
      </c>
      <c r="R3362" t="s">
        <v>235</v>
      </c>
      <c r="S3362" t="s">
        <v>244</v>
      </c>
      <c r="T3362" t="b">
        <v>1</v>
      </c>
      <c r="U3362" t="b">
        <v>0</v>
      </c>
      <c r="V3362" t="b">
        <v>1</v>
      </c>
      <c r="W3362" t="b">
        <v>0</v>
      </c>
      <c r="X3362" t="b">
        <v>1</v>
      </c>
      <c r="Y3362" t="b">
        <v>0</v>
      </c>
      <c r="Z3362" t="b">
        <v>1</v>
      </c>
      <c r="AA3362" t="b">
        <v>0</v>
      </c>
      <c r="AB3362" t="b">
        <v>1</v>
      </c>
      <c r="AC3362" t="b">
        <v>0</v>
      </c>
    </row>
    <row r="3363" spans="1:29" x14ac:dyDescent="0.2">
      <c r="A3363" s="8">
        <v>2</v>
      </c>
      <c r="B3363" s="8" t="s">
        <v>181</v>
      </c>
      <c r="C3363" s="8" t="s">
        <v>65</v>
      </c>
      <c r="D3363" s="8">
        <v>0</v>
      </c>
      <c r="E3363" s="9">
        <v>32199.4154690182</v>
      </c>
      <c r="F3363" s="17">
        <f>SUMIFS(Table2[time],Table2[config],Table2[[#This Row],[config]],Table2[repetition],Table2[[#This Row],[repetition]])</f>
        <v>7148890.1366768237</v>
      </c>
      <c r="G3363" s="17">
        <f>IF(Table2[[#This Row],[time]]&lt;7200000,1,0)</f>
        <v>1</v>
      </c>
      <c r="H3363" t="s">
        <v>244</v>
      </c>
      <c r="I3363">
        <v>5</v>
      </c>
      <c r="J3363" t="s">
        <v>229</v>
      </c>
      <c r="K3363" t="s">
        <v>230</v>
      </c>
      <c r="L3363" t="s">
        <v>250</v>
      </c>
      <c r="M3363" t="s">
        <v>241</v>
      </c>
      <c r="N3363" t="s">
        <v>242</v>
      </c>
      <c r="O3363">
        <v>90</v>
      </c>
      <c r="P3363">
        <v>0</v>
      </c>
      <c r="Q3363" t="s">
        <v>248</v>
      </c>
      <c r="R3363" t="s">
        <v>235</v>
      </c>
      <c r="S3363" t="s">
        <v>244</v>
      </c>
      <c r="T3363" t="b">
        <v>1</v>
      </c>
      <c r="U3363" t="b">
        <v>0</v>
      </c>
      <c r="V3363" t="b">
        <v>1</v>
      </c>
      <c r="W3363" t="b">
        <v>0</v>
      </c>
      <c r="X3363" t="b">
        <v>1</v>
      </c>
      <c r="Y3363" t="b">
        <v>0</v>
      </c>
      <c r="Z3363" t="b">
        <v>1</v>
      </c>
      <c r="AA3363" t="b">
        <v>0</v>
      </c>
      <c r="AB3363" t="b">
        <v>1</v>
      </c>
      <c r="AC3363" t="b">
        <v>0</v>
      </c>
    </row>
    <row r="3364" spans="1:29" x14ac:dyDescent="0.2">
      <c r="A3364" s="6">
        <v>2</v>
      </c>
      <c r="B3364" s="6" t="s">
        <v>194</v>
      </c>
      <c r="C3364" s="6" t="s">
        <v>65</v>
      </c>
      <c r="D3364" s="6">
        <v>0</v>
      </c>
      <c r="E3364" s="7">
        <v>64835.312171955498</v>
      </c>
      <c r="F3364" s="16">
        <f>SUMIFS(Table2[time],Table2[config],Table2[[#This Row],[config]],Table2[repetition],Table2[[#This Row],[repetition]])</f>
        <v>7148890.1366768237</v>
      </c>
      <c r="G3364" s="16">
        <f>IF(Table2[[#This Row],[time]]&lt;7200000,1,0)</f>
        <v>1</v>
      </c>
      <c r="H3364" t="s">
        <v>244</v>
      </c>
      <c r="I3364">
        <v>5</v>
      </c>
      <c r="J3364" t="s">
        <v>229</v>
      </c>
      <c r="K3364" t="s">
        <v>230</v>
      </c>
      <c r="L3364" t="s">
        <v>250</v>
      </c>
      <c r="M3364" t="s">
        <v>241</v>
      </c>
      <c r="N3364" t="s">
        <v>242</v>
      </c>
      <c r="O3364">
        <v>90</v>
      </c>
      <c r="P3364">
        <v>0</v>
      </c>
      <c r="Q3364" t="s">
        <v>248</v>
      </c>
      <c r="R3364" t="s">
        <v>235</v>
      </c>
      <c r="S3364" t="s">
        <v>244</v>
      </c>
      <c r="T3364" t="b">
        <v>1</v>
      </c>
      <c r="U3364" t="b">
        <v>0</v>
      </c>
      <c r="V3364" t="b">
        <v>1</v>
      </c>
      <c r="W3364" t="b">
        <v>0</v>
      </c>
      <c r="X3364" t="b">
        <v>1</v>
      </c>
      <c r="Y3364" t="b">
        <v>0</v>
      </c>
      <c r="Z3364" t="b">
        <v>1</v>
      </c>
      <c r="AA3364" t="b">
        <v>0</v>
      </c>
      <c r="AB3364" t="b">
        <v>1</v>
      </c>
      <c r="AC3364" t="b">
        <v>0</v>
      </c>
    </row>
    <row r="3365" spans="1:29" x14ac:dyDescent="0.2">
      <c r="A3365" s="8">
        <v>2</v>
      </c>
      <c r="B3365" s="8" t="s">
        <v>182</v>
      </c>
      <c r="C3365" s="8" t="s">
        <v>65</v>
      </c>
      <c r="D3365" s="8">
        <v>0</v>
      </c>
      <c r="E3365" s="9">
        <v>37296.545417979301</v>
      </c>
      <c r="F3365" s="17">
        <f>SUMIFS(Table2[time],Table2[config],Table2[[#This Row],[config]],Table2[repetition],Table2[[#This Row],[repetition]])</f>
        <v>7148890.1366768237</v>
      </c>
      <c r="G3365" s="17">
        <f>IF(Table2[[#This Row],[time]]&lt;7200000,1,0)</f>
        <v>1</v>
      </c>
      <c r="H3365" t="s">
        <v>244</v>
      </c>
      <c r="I3365">
        <v>5</v>
      </c>
      <c r="J3365" t="s">
        <v>229</v>
      </c>
      <c r="K3365" t="s">
        <v>230</v>
      </c>
      <c r="L3365" t="s">
        <v>250</v>
      </c>
      <c r="M3365" t="s">
        <v>241</v>
      </c>
      <c r="N3365" t="s">
        <v>242</v>
      </c>
      <c r="O3365">
        <v>90</v>
      </c>
      <c r="P3365">
        <v>0</v>
      </c>
      <c r="Q3365" t="s">
        <v>248</v>
      </c>
      <c r="R3365" t="s">
        <v>235</v>
      </c>
      <c r="S3365" t="s">
        <v>244</v>
      </c>
      <c r="T3365" t="b">
        <v>1</v>
      </c>
      <c r="U3365" t="b">
        <v>0</v>
      </c>
      <c r="V3365" t="b">
        <v>1</v>
      </c>
      <c r="W3365" t="b">
        <v>0</v>
      </c>
      <c r="X3365" t="b">
        <v>1</v>
      </c>
      <c r="Y3365" t="b">
        <v>0</v>
      </c>
      <c r="Z3365" t="b">
        <v>1</v>
      </c>
      <c r="AA3365" t="b">
        <v>0</v>
      </c>
      <c r="AB3365" t="b">
        <v>1</v>
      </c>
      <c r="AC3365" t="b">
        <v>0</v>
      </c>
    </row>
    <row r="3366" spans="1:29" x14ac:dyDescent="0.2">
      <c r="A3366" s="6">
        <v>2</v>
      </c>
      <c r="B3366" s="6" t="s">
        <v>176</v>
      </c>
      <c r="C3366" s="6" t="s">
        <v>65</v>
      </c>
      <c r="D3366" s="6">
        <v>0</v>
      </c>
      <c r="E3366" s="7">
        <v>32613.0532200331</v>
      </c>
      <c r="F3366" s="16">
        <f>SUMIFS(Table2[time],Table2[config],Table2[[#This Row],[config]],Table2[repetition],Table2[[#This Row],[repetition]])</f>
        <v>7148890.1366768237</v>
      </c>
      <c r="G3366" s="16">
        <f>IF(Table2[[#This Row],[time]]&lt;7200000,1,0)</f>
        <v>1</v>
      </c>
      <c r="H3366" t="s">
        <v>244</v>
      </c>
      <c r="I3366">
        <v>5</v>
      </c>
      <c r="J3366" t="s">
        <v>229</v>
      </c>
      <c r="K3366" t="s">
        <v>230</v>
      </c>
      <c r="L3366" t="s">
        <v>250</v>
      </c>
      <c r="M3366" t="s">
        <v>241</v>
      </c>
      <c r="N3366" t="s">
        <v>242</v>
      </c>
      <c r="O3366">
        <v>90</v>
      </c>
      <c r="P3366">
        <v>0</v>
      </c>
      <c r="Q3366" t="s">
        <v>248</v>
      </c>
      <c r="R3366" t="s">
        <v>235</v>
      </c>
      <c r="S3366" t="s">
        <v>244</v>
      </c>
      <c r="T3366" t="b">
        <v>1</v>
      </c>
      <c r="U3366" t="b">
        <v>0</v>
      </c>
      <c r="V3366" t="b">
        <v>1</v>
      </c>
      <c r="W3366" t="b">
        <v>0</v>
      </c>
      <c r="X3366" t="b">
        <v>1</v>
      </c>
      <c r="Y3366" t="b">
        <v>0</v>
      </c>
      <c r="Z3366" t="b">
        <v>1</v>
      </c>
      <c r="AA3366" t="b">
        <v>0</v>
      </c>
      <c r="AB3366" t="b">
        <v>1</v>
      </c>
      <c r="AC3366" t="b">
        <v>0</v>
      </c>
    </row>
    <row r="3367" spans="1:29" x14ac:dyDescent="0.2">
      <c r="A3367" s="8">
        <v>2</v>
      </c>
      <c r="B3367" s="8" t="s">
        <v>183</v>
      </c>
      <c r="C3367" s="8" t="s">
        <v>65</v>
      </c>
      <c r="D3367" s="8">
        <v>0</v>
      </c>
      <c r="E3367" s="9">
        <v>47513.199438981203</v>
      </c>
      <c r="F3367" s="17">
        <f>SUMIFS(Table2[time],Table2[config],Table2[[#This Row],[config]],Table2[repetition],Table2[[#This Row],[repetition]])</f>
        <v>7148890.1366768237</v>
      </c>
      <c r="G3367" s="17">
        <f>IF(Table2[[#This Row],[time]]&lt;7200000,1,0)</f>
        <v>1</v>
      </c>
      <c r="H3367" t="s">
        <v>244</v>
      </c>
      <c r="I3367">
        <v>5</v>
      </c>
      <c r="J3367" t="s">
        <v>229</v>
      </c>
      <c r="K3367" t="s">
        <v>230</v>
      </c>
      <c r="L3367" t="s">
        <v>250</v>
      </c>
      <c r="M3367" t="s">
        <v>241</v>
      </c>
      <c r="N3367" t="s">
        <v>242</v>
      </c>
      <c r="O3367">
        <v>90</v>
      </c>
      <c r="P3367">
        <v>0</v>
      </c>
      <c r="Q3367" t="s">
        <v>248</v>
      </c>
      <c r="R3367" t="s">
        <v>235</v>
      </c>
      <c r="S3367" t="s">
        <v>244</v>
      </c>
      <c r="T3367" t="b">
        <v>1</v>
      </c>
      <c r="U3367" t="b">
        <v>0</v>
      </c>
      <c r="V3367" t="b">
        <v>1</v>
      </c>
      <c r="W3367" t="b">
        <v>0</v>
      </c>
      <c r="X3367" t="b">
        <v>1</v>
      </c>
      <c r="Y3367" t="b">
        <v>0</v>
      </c>
      <c r="Z3367" t="b">
        <v>1</v>
      </c>
      <c r="AA3367" t="b">
        <v>0</v>
      </c>
      <c r="AB3367" t="b">
        <v>1</v>
      </c>
      <c r="AC3367" t="b">
        <v>0</v>
      </c>
    </row>
    <row r="3368" spans="1:29" x14ac:dyDescent="0.2">
      <c r="A3368" s="6">
        <v>2</v>
      </c>
      <c r="B3368" s="6" t="s">
        <v>195</v>
      </c>
      <c r="C3368" s="6" t="s">
        <v>65</v>
      </c>
      <c r="D3368" s="6">
        <v>0</v>
      </c>
      <c r="E3368" s="7">
        <v>42697.142496995999</v>
      </c>
      <c r="F3368" s="16">
        <f>SUMIFS(Table2[time],Table2[config],Table2[[#This Row],[config]],Table2[repetition],Table2[[#This Row],[repetition]])</f>
        <v>7148890.1366768237</v>
      </c>
      <c r="G3368" s="16">
        <f>IF(Table2[[#This Row],[time]]&lt;7200000,1,0)</f>
        <v>1</v>
      </c>
      <c r="H3368" t="s">
        <v>244</v>
      </c>
      <c r="I3368">
        <v>5</v>
      </c>
      <c r="J3368" t="s">
        <v>229</v>
      </c>
      <c r="K3368" t="s">
        <v>230</v>
      </c>
      <c r="L3368" t="s">
        <v>250</v>
      </c>
      <c r="M3368" t="s">
        <v>241</v>
      </c>
      <c r="N3368" t="s">
        <v>242</v>
      </c>
      <c r="O3368">
        <v>90</v>
      </c>
      <c r="P3368">
        <v>0</v>
      </c>
      <c r="Q3368" t="s">
        <v>248</v>
      </c>
      <c r="R3368" t="s">
        <v>235</v>
      </c>
      <c r="S3368" t="s">
        <v>244</v>
      </c>
      <c r="T3368" t="b">
        <v>1</v>
      </c>
      <c r="U3368" t="b">
        <v>0</v>
      </c>
      <c r="V3368" t="b">
        <v>1</v>
      </c>
      <c r="W3368" t="b">
        <v>0</v>
      </c>
      <c r="X3368" t="b">
        <v>1</v>
      </c>
      <c r="Y3368" t="b">
        <v>0</v>
      </c>
      <c r="Z3368" t="b">
        <v>1</v>
      </c>
      <c r="AA3368" t="b">
        <v>0</v>
      </c>
      <c r="AB3368" t="b">
        <v>1</v>
      </c>
      <c r="AC3368" t="b">
        <v>0</v>
      </c>
    </row>
    <row r="3369" spans="1:29" x14ac:dyDescent="0.2">
      <c r="A3369" s="8">
        <v>2</v>
      </c>
      <c r="B3369" s="8" t="s">
        <v>185</v>
      </c>
      <c r="C3369" s="8" t="s">
        <v>65</v>
      </c>
      <c r="D3369" s="8">
        <v>0</v>
      </c>
      <c r="E3369" s="9">
        <v>59166.500181949203</v>
      </c>
      <c r="F3369" s="17">
        <f>SUMIFS(Table2[time],Table2[config],Table2[[#This Row],[config]],Table2[repetition],Table2[[#This Row],[repetition]])</f>
        <v>7148890.1366768237</v>
      </c>
      <c r="G3369" s="17">
        <f>IF(Table2[[#This Row],[time]]&lt;7200000,1,0)</f>
        <v>1</v>
      </c>
      <c r="H3369" t="s">
        <v>244</v>
      </c>
      <c r="I3369">
        <v>5</v>
      </c>
      <c r="J3369" t="s">
        <v>229</v>
      </c>
      <c r="K3369" t="s">
        <v>230</v>
      </c>
      <c r="L3369" t="s">
        <v>250</v>
      </c>
      <c r="M3369" t="s">
        <v>241</v>
      </c>
      <c r="N3369" t="s">
        <v>242</v>
      </c>
      <c r="O3369">
        <v>90</v>
      </c>
      <c r="P3369">
        <v>0</v>
      </c>
      <c r="Q3369" t="s">
        <v>248</v>
      </c>
      <c r="R3369" t="s">
        <v>235</v>
      </c>
      <c r="S3369" t="s">
        <v>244</v>
      </c>
      <c r="T3369" t="b">
        <v>1</v>
      </c>
      <c r="U3369" t="b">
        <v>0</v>
      </c>
      <c r="V3369" t="b">
        <v>1</v>
      </c>
      <c r="W3369" t="b">
        <v>0</v>
      </c>
      <c r="X3369" t="b">
        <v>1</v>
      </c>
      <c r="Y3369" t="b">
        <v>0</v>
      </c>
      <c r="Z3369" t="b">
        <v>1</v>
      </c>
      <c r="AA3369" t="b">
        <v>0</v>
      </c>
      <c r="AB3369" t="b">
        <v>1</v>
      </c>
      <c r="AC3369" t="b">
        <v>0</v>
      </c>
    </row>
    <row r="3370" spans="1:29" x14ac:dyDescent="0.2">
      <c r="A3370" s="6">
        <v>2</v>
      </c>
      <c r="B3370" s="6" t="s">
        <v>184</v>
      </c>
      <c r="C3370" s="6" t="s">
        <v>65</v>
      </c>
      <c r="D3370" s="6">
        <v>0</v>
      </c>
      <c r="E3370" s="7">
        <v>40578.727533982601</v>
      </c>
      <c r="F3370" s="16">
        <f>SUMIFS(Table2[time],Table2[config],Table2[[#This Row],[config]],Table2[repetition],Table2[[#This Row],[repetition]])</f>
        <v>7148890.1366768237</v>
      </c>
      <c r="G3370" s="16">
        <f>IF(Table2[[#This Row],[time]]&lt;7200000,1,0)</f>
        <v>1</v>
      </c>
      <c r="H3370" t="s">
        <v>244</v>
      </c>
      <c r="I3370">
        <v>5</v>
      </c>
      <c r="J3370" t="s">
        <v>229</v>
      </c>
      <c r="K3370" t="s">
        <v>230</v>
      </c>
      <c r="L3370" t="s">
        <v>250</v>
      </c>
      <c r="M3370" t="s">
        <v>241</v>
      </c>
      <c r="N3370" t="s">
        <v>242</v>
      </c>
      <c r="O3370">
        <v>90</v>
      </c>
      <c r="P3370">
        <v>0</v>
      </c>
      <c r="Q3370" t="s">
        <v>248</v>
      </c>
      <c r="R3370" t="s">
        <v>235</v>
      </c>
      <c r="S3370" t="s">
        <v>244</v>
      </c>
      <c r="T3370" t="b">
        <v>1</v>
      </c>
      <c r="U3370" t="b">
        <v>0</v>
      </c>
      <c r="V3370" t="b">
        <v>1</v>
      </c>
      <c r="W3370" t="b">
        <v>0</v>
      </c>
      <c r="X3370" t="b">
        <v>1</v>
      </c>
      <c r="Y3370" t="b">
        <v>0</v>
      </c>
      <c r="Z3370" t="b">
        <v>1</v>
      </c>
      <c r="AA3370" t="b">
        <v>0</v>
      </c>
      <c r="AB3370" t="b">
        <v>1</v>
      </c>
      <c r="AC3370" t="b">
        <v>0</v>
      </c>
    </row>
    <row r="3371" spans="1:29" x14ac:dyDescent="0.2">
      <c r="A3371" s="8">
        <v>2</v>
      </c>
      <c r="B3371" s="8" t="s">
        <v>198</v>
      </c>
      <c r="C3371" s="8" t="s">
        <v>65</v>
      </c>
      <c r="D3371" s="8">
        <v>0</v>
      </c>
      <c r="E3371" s="9">
        <v>37966.882412962099</v>
      </c>
      <c r="F3371" s="17">
        <f>SUMIFS(Table2[time],Table2[config],Table2[[#This Row],[config]],Table2[repetition],Table2[[#This Row],[repetition]])</f>
        <v>7148890.1366768237</v>
      </c>
      <c r="G3371" s="17">
        <f>IF(Table2[[#This Row],[time]]&lt;7200000,1,0)</f>
        <v>1</v>
      </c>
      <c r="H3371" t="s">
        <v>244</v>
      </c>
      <c r="I3371">
        <v>5</v>
      </c>
      <c r="J3371" t="s">
        <v>229</v>
      </c>
      <c r="K3371" t="s">
        <v>230</v>
      </c>
      <c r="L3371" t="s">
        <v>250</v>
      </c>
      <c r="M3371" t="s">
        <v>241</v>
      </c>
      <c r="N3371" t="s">
        <v>242</v>
      </c>
      <c r="O3371">
        <v>90</v>
      </c>
      <c r="P3371">
        <v>0</v>
      </c>
      <c r="Q3371" t="s">
        <v>248</v>
      </c>
      <c r="R3371" t="s">
        <v>235</v>
      </c>
      <c r="S3371" t="s">
        <v>244</v>
      </c>
      <c r="T3371" t="b">
        <v>1</v>
      </c>
      <c r="U3371" t="b">
        <v>0</v>
      </c>
      <c r="V3371" t="b">
        <v>1</v>
      </c>
      <c r="W3371" t="b">
        <v>0</v>
      </c>
      <c r="X3371" t="b">
        <v>1</v>
      </c>
      <c r="Y3371" t="b">
        <v>0</v>
      </c>
      <c r="Z3371" t="b">
        <v>1</v>
      </c>
      <c r="AA3371" t="b">
        <v>0</v>
      </c>
      <c r="AB3371" t="b">
        <v>1</v>
      </c>
      <c r="AC3371" t="b">
        <v>0</v>
      </c>
    </row>
    <row r="3372" spans="1:29" x14ac:dyDescent="0.2">
      <c r="A3372" s="6">
        <v>2</v>
      </c>
      <c r="B3372" s="6" t="s">
        <v>180</v>
      </c>
      <c r="C3372" s="6" t="s">
        <v>65</v>
      </c>
      <c r="D3372" s="6">
        <v>0</v>
      </c>
      <c r="E3372" s="7">
        <v>30341.458690003401</v>
      </c>
      <c r="F3372" s="16">
        <f>SUMIFS(Table2[time],Table2[config],Table2[[#This Row],[config]],Table2[repetition],Table2[[#This Row],[repetition]])</f>
        <v>7148890.1366768237</v>
      </c>
      <c r="G3372" s="16">
        <f>IF(Table2[[#This Row],[time]]&lt;7200000,1,0)</f>
        <v>1</v>
      </c>
      <c r="H3372" t="s">
        <v>244</v>
      </c>
      <c r="I3372">
        <v>5</v>
      </c>
      <c r="J3372" t="s">
        <v>229</v>
      </c>
      <c r="K3372" t="s">
        <v>230</v>
      </c>
      <c r="L3372" t="s">
        <v>250</v>
      </c>
      <c r="M3372" t="s">
        <v>241</v>
      </c>
      <c r="N3372" t="s">
        <v>242</v>
      </c>
      <c r="O3372">
        <v>90</v>
      </c>
      <c r="P3372">
        <v>0</v>
      </c>
      <c r="Q3372" t="s">
        <v>248</v>
      </c>
      <c r="R3372" t="s">
        <v>235</v>
      </c>
      <c r="S3372" t="s">
        <v>244</v>
      </c>
      <c r="T3372" t="b">
        <v>1</v>
      </c>
      <c r="U3372" t="b">
        <v>0</v>
      </c>
      <c r="V3372" t="b">
        <v>1</v>
      </c>
      <c r="W3372" t="b">
        <v>0</v>
      </c>
      <c r="X3372" t="b">
        <v>1</v>
      </c>
      <c r="Y3372" t="b">
        <v>0</v>
      </c>
      <c r="Z3372" t="b">
        <v>1</v>
      </c>
      <c r="AA3372" t="b">
        <v>0</v>
      </c>
      <c r="AB3372" t="b">
        <v>1</v>
      </c>
      <c r="AC3372" t="b">
        <v>0</v>
      </c>
    </row>
    <row r="3373" spans="1:29" x14ac:dyDescent="0.2">
      <c r="A3373" s="8">
        <v>2</v>
      </c>
      <c r="B3373" s="8" t="s">
        <v>189</v>
      </c>
      <c r="C3373" s="8" t="s">
        <v>65</v>
      </c>
      <c r="D3373" s="8">
        <v>0</v>
      </c>
      <c r="E3373" s="9">
        <v>30696.381922054501</v>
      </c>
      <c r="F3373" s="17">
        <f>SUMIFS(Table2[time],Table2[config],Table2[[#This Row],[config]],Table2[repetition],Table2[[#This Row],[repetition]])</f>
        <v>7148890.1366768237</v>
      </c>
      <c r="G3373" s="17">
        <f>IF(Table2[[#This Row],[time]]&lt;7200000,1,0)</f>
        <v>1</v>
      </c>
      <c r="H3373" t="s">
        <v>244</v>
      </c>
      <c r="I3373">
        <v>5</v>
      </c>
      <c r="J3373" t="s">
        <v>229</v>
      </c>
      <c r="K3373" t="s">
        <v>230</v>
      </c>
      <c r="L3373" t="s">
        <v>250</v>
      </c>
      <c r="M3373" t="s">
        <v>241</v>
      </c>
      <c r="N3373" t="s">
        <v>242</v>
      </c>
      <c r="O3373">
        <v>90</v>
      </c>
      <c r="P3373">
        <v>0</v>
      </c>
      <c r="Q3373" t="s">
        <v>248</v>
      </c>
      <c r="R3373" t="s">
        <v>235</v>
      </c>
      <c r="S3373" t="s">
        <v>244</v>
      </c>
      <c r="T3373" t="b">
        <v>1</v>
      </c>
      <c r="U3373" t="b">
        <v>0</v>
      </c>
      <c r="V3373" t="b">
        <v>1</v>
      </c>
      <c r="W3373" t="b">
        <v>0</v>
      </c>
      <c r="X3373" t="b">
        <v>1</v>
      </c>
      <c r="Y3373" t="b">
        <v>0</v>
      </c>
      <c r="Z3373" t="b">
        <v>1</v>
      </c>
      <c r="AA3373" t="b">
        <v>0</v>
      </c>
      <c r="AB3373" t="b">
        <v>1</v>
      </c>
      <c r="AC3373" t="b">
        <v>0</v>
      </c>
    </row>
    <row r="3374" spans="1:29" x14ac:dyDescent="0.2">
      <c r="A3374" s="6">
        <v>2</v>
      </c>
      <c r="B3374" s="6" t="s">
        <v>200</v>
      </c>
      <c r="C3374" s="6" t="s">
        <v>65</v>
      </c>
      <c r="D3374" s="6">
        <v>9</v>
      </c>
      <c r="E3374" s="7">
        <v>63216.482432966499</v>
      </c>
      <c r="F3374" s="16">
        <f>SUMIFS(Table2[time],Table2[config],Table2[[#This Row],[config]],Table2[repetition],Table2[[#This Row],[repetition]])</f>
        <v>7148890.1366768237</v>
      </c>
      <c r="G3374" s="16">
        <f>IF(Table2[[#This Row],[time]]&lt;7200000,1,0)</f>
        <v>1</v>
      </c>
      <c r="H3374" t="s">
        <v>244</v>
      </c>
      <c r="I3374">
        <v>5</v>
      </c>
      <c r="J3374" t="s">
        <v>229</v>
      </c>
      <c r="K3374" t="s">
        <v>230</v>
      </c>
      <c r="L3374" t="s">
        <v>250</v>
      </c>
      <c r="M3374" t="s">
        <v>241</v>
      </c>
      <c r="N3374" t="s">
        <v>242</v>
      </c>
      <c r="O3374">
        <v>90</v>
      </c>
      <c r="P3374">
        <v>0</v>
      </c>
      <c r="Q3374" t="s">
        <v>248</v>
      </c>
      <c r="R3374" t="s">
        <v>235</v>
      </c>
      <c r="S3374" t="s">
        <v>244</v>
      </c>
      <c r="T3374" t="b">
        <v>1</v>
      </c>
      <c r="U3374" t="b">
        <v>0</v>
      </c>
      <c r="V3374" t="b">
        <v>1</v>
      </c>
      <c r="W3374" t="b">
        <v>0</v>
      </c>
      <c r="X3374" t="b">
        <v>1</v>
      </c>
      <c r="Y3374" t="b">
        <v>0</v>
      </c>
      <c r="Z3374" t="b">
        <v>1</v>
      </c>
      <c r="AA3374" t="b">
        <v>0</v>
      </c>
      <c r="AB3374" t="b">
        <v>1</v>
      </c>
      <c r="AC3374" t="b">
        <v>0</v>
      </c>
    </row>
    <row r="3375" spans="1:29" x14ac:dyDescent="0.2">
      <c r="A3375" s="8">
        <v>2</v>
      </c>
      <c r="B3375" s="8" t="s">
        <v>178</v>
      </c>
      <c r="C3375" s="8" t="s">
        <v>65</v>
      </c>
      <c r="D3375" s="8">
        <v>0</v>
      </c>
      <c r="E3375" s="9">
        <v>32299.588834051901</v>
      </c>
      <c r="F3375" s="17">
        <f>SUMIFS(Table2[time],Table2[config],Table2[[#This Row],[config]],Table2[repetition],Table2[[#This Row],[repetition]])</f>
        <v>7148890.1366768237</v>
      </c>
      <c r="G3375" s="17">
        <f>IF(Table2[[#This Row],[time]]&lt;7200000,1,0)</f>
        <v>1</v>
      </c>
      <c r="H3375" t="s">
        <v>244</v>
      </c>
      <c r="I3375">
        <v>5</v>
      </c>
      <c r="J3375" t="s">
        <v>229</v>
      </c>
      <c r="K3375" t="s">
        <v>230</v>
      </c>
      <c r="L3375" t="s">
        <v>250</v>
      </c>
      <c r="M3375" t="s">
        <v>241</v>
      </c>
      <c r="N3375" t="s">
        <v>242</v>
      </c>
      <c r="O3375">
        <v>90</v>
      </c>
      <c r="P3375">
        <v>0</v>
      </c>
      <c r="Q3375" t="s">
        <v>248</v>
      </c>
      <c r="R3375" t="s">
        <v>235</v>
      </c>
      <c r="S3375" t="s">
        <v>244</v>
      </c>
      <c r="T3375" t="b">
        <v>1</v>
      </c>
      <c r="U3375" t="b">
        <v>0</v>
      </c>
      <c r="V3375" t="b">
        <v>1</v>
      </c>
      <c r="W3375" t="b">
        <v>0</v>
      </c>
      <c r="X3375" t="b">
        <v>1</v>
      </c>
      <c r="Y3375" t="b">
        <v>0</v>
      </c>
      <c r="Z3375" t="b">
        <v>1</v>
      </c>
      <c r="AA3375" t="b">
        <v>0</v>
      </c>
      <c r="AB3375" t="b">
        <v>1</v>
      </c>
      <c r="AC3375" t="b">
        <v>0</v>
      </c>
    </row>
    <row r="3376" spans="1:29" x14ac:dyDescent="0.2">
      <c r="A3376" s="6">
        <v>2</v>
      </c>
      <c r="B3376" s="6" t="s">
        <v>196</v>
      </c>
      <c r="C3376" s="6" t="s">
        <v>65</v>
      </c>
      <c r="D3376" s="6">
        <v>3</v>
      </c>
      <c r="E3376" s="7">
        <v>38020.8656039903</v>
      </c>
      <c r="F3376" s="16">
        <f>SUMIFS(Table2[time],Table2[config],Table2[[#This Row],[config]],Table2[repetition],Table2[[#This Row],[repetition]])</f>
        <v>7148890.1366768237</v>
      </c>
      <c r="G3376" s="16">
        <f>IF(Table2[[#This Row],[time]]&lt;7200000,1,0)</f>
        <v>1</v>
      </c>
      <c r="H3376" t="s">
        <v>244</v>
      </c>
      <c r="I3376">
        <v>5</v>
      </c>
      <c r="J3376" t="s">
        <v>229</v>
      </c>
      <c r="K3376" t="s">
        <v>230</v>
      </c>
      <c r="L3376" t="s">
        <v>250</v>
      </c>
      <c r="M3376" t="s">
        <v>241</v>
      </c>
      <c r="N3376" t="s">
        <v>242</v>
      </c>
      <c r="O3376">
        <v>90</v>
      </c>
      <c r="P3376">
        <v>0</v>
      </c>
      <c r="Q3376" t="s">
        <v>248</v>
      </c>
      <c r="R3376" t="s">
        <v>235</v>
      </c>
      <c r="S3376" t="s">
        <v>244</v>
      </c>
      <c r="T3376" t="b">
        <v>1</v>
      </c>
      <c r="U3376" t="b">
        <v>0</v>
      </c>
      <c r="V3376" t="b">
        <v>1</v>
      </c>
      <c r="W3376" t="b">
        <v>0</v>
      </c>
      <c r="X3376" t="b">
        <v>1</v>
      </c>
      <c r="Y3376" t="b">
        <v>0</v>
      </c>
      <c r="Z3376" t="b">
        <v>1</v>
      </c>
      <c r="AA3376" t="b">
        <v>0</v>
      </c>
      <c r="AB3376" t="b">
        <v>1</v>
      </c>
      <c r="AC3376" t="b">
        <v>0</v>
      </c>
    </row>
    <row r="3377" spans="1:29" x14ac:dyDescent="0.2">
      <c r="A3377" s="8">
        <v>2</v>
      </c>
      <c r="B3377" s="8" t="s">
        <v>199</v>
      </c>
      <c r="C3377" s="8" t="s">
        <v>65</v>
      </c>
      <c r="D3377" s="8">
        <v>0</v>
      </c>
      <c r="E3377" s="9">
        <v>27299.744297983099</v>
      </c>
      <c r="F3377" s="17">
        <f>SUMIFS(Table2[time],Table2[config],Table2[[#This Row],[config]],Table2[repetition],Table2[[#This Row],[repetition]])</f>
        <v>7148890.1366768237</v>
      </c>
      <c r="G3377" s="17">
        <f>IF(Table2[[#This Row],[time]]&lt;7200000,1,0)</f>
        <v>1</v>
      </c>
      <c r="H3377" t="s">
        <v>244</v>
      </c>
      <c r="I3377">
        <v>5</v>
      </c>
      <c r="J3377" t="s">
        <v>229</v>
      </c>
      <c r="K3377" t="s">
        <v>230</v>
      </c>
      <c r="L3377" t="s">
        <v>250</v>
      </c>
      <c r="M3377" t="s">
        <v>241</v>
      </c>
      <c r="N3377" t="s">
        <v>242</v>
      </c>
      <c r="O3377">
        <v>90</v>
      </c>
      <c r="P3377">
        <v>0</v>
      </c>
      <c r="Q3377" t="s">
        <v>248</v>
      </c>
      <c r="R3377" t="s">
        <v>235</v>
      </c>
      <c r="S3377" t="s">
        <v>244</v>
      </c>
      <c r="T3377" t="b">
        <v>1</v>
      </c>
      <c r="U3377" t="b">
        <v>0</v>
      </c>
      <c r="V3377" t="b">
        <v>1</v>
      </c>
      <c r="W3377" t="b">
        <v>0</v>
      </c>
      <c r="X3377" t="b">
        <v>1</v>
      </c>
      <c r="Y3377" t="b">
        <v>0</v>
      </c>
      <c r="Z3377" t="b">
        <v>1</v>
      </c>
      <c r="AA3377" t="b">
        <v>0</v>
      </c>
      <c r="AB3377" t="b">
        <v>1</v>
      </c>
      <c r="AC3377" t="b">
        <v>0</v>
      </c>
    </row>
    <row r="3378" spans="1:29" x14ac:dyDescent="0.2">
      <c r="A3378" s="6">
        <v>2</v>
      </c>
      <c r="B3378" s="6" t="s">
        <v>193</v>
      </c>
      <c r="C3378" s="6" t="s">
        <v>65</v>
      </c>
      <c r="D3378" s="6">
        <v>0</v>
      </c>
      <c r="E3378" s="7">
        <v>39359.097585955104</v>
      </c>
      <c r="F3378" s="16">
        <f>SUMIFS(Table2[time],Table2[config],Table2[[#This Row],[config]],Table2[repetition],Table2[[#This Row],[repetition]])</f>
        <v>7148890.1366768237</v>
      </c>
      <c r="G3378" s="16">
        <f>IF(Table2[[#This Row],[time]]&lt;7200000,1,0)</f>
        <v>1</v>
      </c>
      <c r="H3378" t="s">
        <v>244</v>
      </c>
      <c r="I3378">
        <v>5</v>
      </c>
      <c r="J3378" t="s">
        <v>229</v>
      </c>
      <c r="K3378" t="s">
        <v>230</v>
      </c>
      <c r="L3378" t="s">
        <v>250</v>
      </c>
      <c r="M3378" t="s">
        <v>241</v>
      </c>
      <c r="N3378" t="s">
        <v>242</v>
      </c>
      <c r="O3378">
        <v>90</v>
      </c>
      <c r="P3378">
        <v>0</v>
      </c>
      <c r="Q3378" t="s">
        <v>248</v>
      </c>
      <c r="R3378" t="s">
        <v>235</v>
      </c>
      <c r="S3378" t="s">
        <v>244</v>
      </c>
      <c r="T3378" t="b">
        <v>1</v>
      </c>
      <c r="U3378" t="b">
        <v>0</v>
      </c>
      <c r="V3378" t="b">
        <v>1</v>
      </c>
      <c r="W3378" t="b">
        <v>0</v>
      </c>
      <c r="X3378" t="b">
        <v>1</v>
      </c>
      <c r="Y3378" t="b">
        <v>0</v>
      </c>
      <c r="Z3378" t="b">
        <v>1</v>
      </c>
      <c r="AA3378" t="b">
        <v>0</v>
      </c>
      <c r="AB3378" t="b">
        <v>1</v>
      </c>
      <c r="AC3378" t="b">
        <v>0</v>
      </c>
    </row>
    <row r="3379" spans="1:29" x14ac:dyDescent="0.2">
      <c r="A3379" s="8">
        <v>2</v>
      </c>
      <c r="B3379" s="8" t="s">
        <v>197</v>
      </c>
      <c r="C3379" s="8" t="s">
        <v>65</v>
      </c>
      <c r="D3379" s="8">
        <v>0</v>
      </c>
      <c r="E3379" s="9">
        <v>30227.793136960801</v>
      </c>
      <c r="F3379" s="17">
        <f>SUMIFS(Table2[time],Table2[config],Table2[[#This Row],[config]],Table2[repetition],Table2[[#This Row],[repetition]])</f>
        <v>7148890.1366768237</v>
      </c>
      <c r="G3379" s="17">
        <f>IF(Table2[[#This Row],[time]]&lt;7200000,1,0)</f>
        <v>1</v>
      </c>
      <c r="H3379" t="s">
        <v>244</v>
      </c>
      <c r="I3379">
        <v>5</v>
      </c>
      <c r="J3379" t="s">
        <v>229</v>
      </c>
      <c r="K3379" t="s">
        <v>230</v>
      </c>
      <c r="L3379" t="s">
        <v>250</v>
      </c>
      <c r="M3379" t="s">
        <v>241</v>
      </c>
      <c r="N3379" t="s">
        <v>242</v>
      </c>
      <c r="O3379">
        <v>90</v>
      </c>
      <c r="P3379">
        <v>0</v>
      </c>
      <c r="Q3379" t="s">
        <v>248</v>
      </c>
      <c r="R3379" t="s">
        <v>235</v>
      </c>
      <c r="S3379" t="s">
        <v>244</v>
      </c>
      <c r="T3379" t="b">
        <v>1</v>
      </c>
      <c r="U3379" t="b">
        <v>0</v>
      </c>
      <c r="V3379" t="b">
        <v>1</v>
      </c>
      <c r="W3379" t="b">
        <v>0</v>
      </c>
      <c r="X3379" t="b">
        <v>1</v>
      </c>
      <c r="Y3379" t="b">
        <v>0</v>
      </c>
      <c r="Z3379" t="b">
        <v>1</v>
      </c>
      <c r="AA3379" t="b">
        <v>0</v>
      </c>
      <c r="AB3379" t="b">
        <v>1</v>
      </c>
      <c r="AC3379" t="b">
        <v>0</v>
      </c>
    </row>
    <row r="3380" spans="1:29" x14ac:dyDescent="0.2">
      <c r="A3380" s="6">
        <v>2</v>
      </c>
      <c r="B3380" s="6" t="s">
        <v>179</v>
      </c>
      <c r="C3380" s="6" t="s">
        <v>65</v>
      </c>
      <c r="D3380" s="6">
        <v>0</v>
      </c>
      <c r="E3380" s="7">
        <v>50566.218939027698</v>
      </c>
      <c r="F3380" s="16">
        <f>SUMIFS(Table2[time],Table2[config],Table2[[#This Row],[config]],Table2[repetition],Table2[[#This Row],[repetition]])</f>
        <v>7148890.1366768237</v>
      </c>
      <c r="G3380" s="16">
        <f>IF(Table2[[#This Row],[time]]&lt;7200000,1,0)</f>
        <v>1</v>
      </c>
      <c r="H3380" t="s">
        <v>244</v>
      </c>
      <c r="I3380">
        <v>5</v>
      </c>
      <c r="J3380" t="s">
        <v>229</v>
      </c>
      <c r="K3380" t="s">
        <v>230</v>
      </c>
      <c r="L3380" t="s">
        <v>250</v>
      </c>
      <c r="M3380" t="s">
        <v>241</v>
      </c>
      <c r="N3380" t="s">
        <v>242</v>
      </c>
      <c r="O3380">
        <v>90</v>
      </c>
      <c r="P3380">
        <v>0</v>
      </c>
      <c r="Q3380" t="s">
        <v>248</v>
      </c>
      <c r="R3380" t="s">
        <v>235</v>
      </c>
      <c r="S3380" t="s">
        <v>244</v>
      </c>
      <c r="T3380" t="b">
        <v>1</v>
      </c>
      <c r="U3380" t="b">
        <v>0</v>
      </c>
      <c r="V3380" t="b">
        <v>1</v>
      </c>
      <c r="W3380" t="b">
        <v>0</v>
      </c>
      <c r="X3380" t="b">
        <v>1</v>
      </c>
      <c r="Y3380" t="b">
        <v>0</v>
      </c>
      <c r="Z3380" t="b">
        <v>1</v>
      </c>
      <c r="AA3380" t="b">
        <v>0</v>
      </c>
      <c r="AB3380" t="b">
        <v>1</v>
      </c>
      <c r="AC3380" t="b">
        <v>0</v>
      </c>
    </row>
    <row r="3381" spans="1:29" x14ac:dyDescent="0.2">
      <c r="A3381" s="8">
        <v>2</v>
      </c>
      <c r="B3381" s="8" t="s">
        <v>186</v>
      </c>
      <c r="C3381" s="8" t="s">
        <v>65</v>
      </c>
      <c r="D3381" s="8">
        <v>0</v>
      </c>
      <c r="E3381" s="9">
        <v>37713.133445999098</v>
      </c>
      <c r="F3381" s="17">
        <f>SUMIFS(Table2[time],Table2[config],Table2[[#This Row],[config]],Table2[repetition],Table2[[#This Row],[repetition]])</f>
        <v>7148890.1366768237</v>
      </c>
      <c r="G3381" s="17">
        <f>IF(Table2[[#This Row],[time]]&lt;7200000,1,0)</f>
        <v>1</v>
      </c>
      <c r="H3381" t="s">
        <v>244</v>
      </c>
      <c r="I3381">
        <v>5</v>
      </c>
      <c r="J3381" t="s">
        <v>229</v>
      </c>
      <c r="K3381" t="s">
        <v>230</v>
      </c>
      <c r="L3381" t="s">
        <v>250</v>
      </c>
      <c r="M3381" t="s">
        <v>241</v>
      </c>
      <c r="N3381" t="s">
        <v>242</v>
      </c>
      <c r="O3381">
        <v>90</v>
      </c>
      <c r="P3381">
        <v>0</v>
      </c>
      <c r="Q3381" t="s">
        <v>248</v>
      </c>
      <c r="R3381" t="s">
        <v>235</v>
      </c>
      <c r="S3381" t="s">
        <v>244</v>
      </c>
      <c r="T3381" t="b">
        <v>1</v>
      </c>
      <c r="U3381" t="b">
        <v>0</v>
      </c>
      <c r="V3381" t="b">
        <v>1</v>
      </c>
      <c r="W3381" t="b">
        <v>0</v>
      </c>
      <c r="X3381" t="b">
        <v>1</v>
      </c>
      <c r="Y3381" t="b">
        <v>0</v>
      </c>
      <c r="Z3381" t="b">
        <v>1</v>
      </c>
      <c r="AA3381" t="b">
        <v>0</v>
      </c>
      <c r="AB3381" t="b">
        <v>1</v>
      </c>
      <c r="AC3381" t="b">
        <v>0</v>
      </c>
    </row>
    <row r="3382" spans="1:29" x14ac:dyDescent="0.2">
      <c r="A3382" s="6">
        <v>2</v>
      </c>
      <c r="B3382" s="6" t="s">
        <v>177</v>
      </c>
      <c r="C3382" s="6" t="s">
        <v>65</v>
      </c>
      <c r="D3382" s="6">
        <v>0</v>
      </c>
      <c r="E3382" s="7">
        <v>57029.524709039797</v>
      </c>
      <c r="F3382" s="16">
        <f>SUMIFS(Table2[time],Table2[config],Table2[[#This Row],[config]],Table2[repetition],Table2[[#This Row],[repetition]])</f>
        <v>7148890.1366768237</v>
      </c>
      <c r="G3382" s="16">
        <f>IF(Table2[[#This Row],[time]]&lt;7200000,1,0)</f>
        <v>1</v>
      </c>
      <c r="H3382" t="s">
        <v>244</v>
      </c>
      <c r="I3382">
        <v>5</v>
      </c>
      <c r="J3382" t="s">
        <v>229</v>
      </c>
      <c r="K3382" t="s">
        <v>230</v>
      </c>
      <c r="L3382" t="s">
        <v>250</v>
      </c>
      <c r="M3382" t="s">
        <v>241</v>
      </c>
      <c r="N3382" t="s">
        <v>242</v>
      </c>
      <c r="O3382">
        <v>90</v>
      </c>
      <c r="P3382">
        <v>0</v>
      </c>
      <c r="Q3382" t="s">
        <v>248</v>
      </c>
      <c r="R3382" t="s">
        <v>235</v>
      </c>
      <c r="S3382" t="s">
        <v>244</v>
      </c>
      <c r="T3382" t="b">
        <v>1</v>
      </c>
      <c r="U3382" t="b">
        <v>0</v>
      </c>
      <c r="V3382" t="b">
        <v>1</v>
      </c>
      <c r="W3382" t="b">
        <v>0</v>
      </c>
      <c r="X3382" t="b">
        <v>1</v>
      </c>
      <c r="Y3382" t="b">
        <v>0</v>
      </c>
      <c r="Z3382" t="b">
        <v>1</v>
      </c>
      <c r="AA3382" t="b">
        <v>0</v>
      </c>
      <c r="AB3382" t="b">
        <v>1</v>
      </c>
      <c r="AC3382" t="b">
        <v>0</v>
      </c>
    </row>
    <row r="3383" spans="1:29" x14ac:dyDescent="0.2">
      <c r="A3383" s="8">
        <v>2</v>
      </c>
      <c r="B3383" s="8" t="s">
        <v>202</v>
      </c>
      <c r="C3383" s="8" t="s">
        <v>65</v>
      </c>
      <c r="D3383" s="8">
        <v>0</v>
      </c>
      <c r="E3383" s="9">
        <v>51009.116730943701</v>
      </c>
      <c r="F3383" s="17">
        <f>SUMIFS(Table2[time],Table2[config],Table2[[#This Row],[config]],Table2[repetition],Table2[[#This Row],[repetition]])</f>
        <v>7148890.1366768237</v>
      </c>
      <c r="G3383" s="17">
        <f>IF(Table2[[#This Row],[time]]&lt;7200000,1,0)</f>
        <v>1</v>
      </c>
      <c r="H3383" t="s">
        <v>244</v>
      </c>
      <c r="I3383">
        <v>5</v>
      </c>
      <c r="J3383" t="s">
        <v>229</v>
      </c>
      <c r="K3383" t="s">
        <v>230</v>
      </c>
      <c r="L3383" t="s">
        <v>250</v>
      </c>
      <c r="M3383" t="s">
        <v>241</v>
      </c>
      <c r="N3383" t="s">
        <v>242</v>
      </c>
      <c r="O3383">
        <v>90</v>
      </c>
      <c r="P3383">
        <v>0</v>
      </c>
      <c r="Q3383" t="s">
        <v>248</v>
      </c>
      <c r="R3383" t="s">
        <v>235</v>
      </c>
      <c r="S3383" t="s">
        <v>244</v>
      </c>
      <c r="T3383" t="b">
        <v>1</v>
      </c>
      <c r="U3383" t="b">
        <v>0</v>
      </c>
      <c r="V3383" t="b">
        <v>1</v>
      </c>
      <c r="W3383" t="b">
        <v>0</v>
      </c>
      <c r="X3383" t="b">
        <v>1</v>
      </c>
      <c r="Y3383" t="b">
        <v>0</v>
      </c>
      <c r="Z3383" t="b">
        <v>1</v>
      </c>
      <c r="AA3383" t="b">
        <v>0</v>
      </c>
      <c r="AB3383" t="b">
        <v>1</v>
      </c>
      <c r="AC3383" t="b">
        <v>0</v>
      </c>
    </row>
    <row r="3384" spans="1:29" x14ac:dyDescent="0.2">
      <c r="A3384" s="6">
        <v>2</v>
      </c>
      <c r="B3384" s="6" t="s">
        <v>201</v>
      </c>
      <c r="C3384" s="6" t="s">
        <v>65</v>
      </c>
      <c r="D3384" s="6">
        <v>0</v>
      </c>
      <c r="E3384" s="7">
        <v>54547.094331006498</v>
      </c>
      <c r="F3384" s="16">
        <f>SUMIFS(Table2[time],Table2[config],Table2[[#This Row],[config]],Table2[repetition],Table2[[#This Row],[repetition]])</f>
        <v>7148890.1366768237</v>
      </c>
      <c r="G3384" s="16">
        <f>IF(Table2[[#This Row],[time]]&lt;7200000,1,0)</f>
        <v>1</v>
      </c>
      <c r="H3384" t="s">
        <v>244</v>
      </c>
      <c r="I3384">
        <v>5</v>
      </c>
      <c r="J3384" t="s">
        <v>229</v>
      </c>
      <c r="K3384" t="s">
        <v>230</v>
      </c>
      <c r="L3384" t="s">
        <v>250</v>
      </c>
      <c r="M3384" t="s">
        <v>241</v>
      </c>
      <c r="N3384" t="s">
        <v>242</v>
      </c>
      <c r="O3384">
        <v>90</v>
      </c>
      <c r="P3384">
        <v>0</v>
      </c>
      <c r="Q3384" t="s">
        <v>248</v>
      </c>
      <c r="R3384" t="s">
        <v>235</v>
      </c>
      <c r="S3384" t="s">
        <v>244</v>
      </c>
      <c r="T3384" t="b">
        <v>1</v>
      </c>
      <c r="U3384" t="b">
        <v>0</v>
      </c>
      <c r="V3384" t="b">
        <v>1</v>
      </c>
      <c r="W3384" t="b">
        <v>0</v>
      </c>
      <c r="X3384" t="b">
        <v>1</v>
      </c>
      <c r="Y3384" t="b">
        <v>0</v>
      </c>
      <c r="Z3384" t="b">
        <v>1</v>
      </c>
      <c r="AA3384" t="b">
        <v>0</v>
      </c>
      <c r="AB3384" t="b">
        <v>1</v>
      </c>
      <c r="AC3384" t="b">
        <v>0</v>
      </c>
    </row>
    <row r="3385" spans="1:29" x14ac:dyDescent="0.2">
      <c r="A3385" s="8">
        <v>2</v>
      </c>
      <c r="B3385" s="8" t="s">
        <v>188</v>
      </c>
      <c r="C3385" s="8" t="s">
        <v>65</v>
      </c>
      <c r="D3385" s="8">
        <v>0</v>
      </c>
      <c r="E3385" s="9">
        <v>69074.054097</v>
      </c>
      <c r="F3385" s="17">
        <f>SUMIFS(Table2[time],Table2[config],Table2[[#This Row],[config]],Table2[repetition],Table2[[#This Row],[repetition]])</f>
        <v>7148890.1366768237</v>
      </c>
      <c r="G3385" s="17">
        <f>IF(Table2[[#This Row],[time]]&lt;7200000,1,0)</f>
        <v>1</v>
      </c>
      <c r="H3385" t="s">
        <v>244</v>
      </c>
      <c r="I3385">
        <v>5</v>
      </c>
      <c r="J3385" t="s">
        <v>229</v>
      </c>
      <c r="K3385" t="s">
        <v>230</v>
      </c>
      <c r="L3385" t="s">
        <v>250</v>
      </c>
      <c r="M3385" t="s">
        <v>241</v>
      </c>
      <c r="N3385" t="s">
        <v>242</v>
      </c>
      <c r="O3385">
        <v>90</v>
      </c>
      <c r="P3385">
        <v>0</v>
      </c>
      <c r="Q3385" t="s">
        <v>248</v>
      </c>
      <c r="R3385" t="s">
        <v>235</v>
      </c>
      <c r="S3385" t="s">
        <v>244</v>
      </c>
      <c r="T3385" t="b">
        <v>1</v>
      </c>
      <c r="U3385" t="b">
        <v>0</v>
      </c>
      <c r="V3385" t="b">
        <v>1</v>
      </c>
      <c r="W3385" t="b">
        <v>0</v>
      </c>
      <c r="X3385" t="b">
        <v>1</v>
      </c>
      <c r="Y3385" t="b">
        <v>0</v>
      </c>
      <c r="Z3385" t="b">
        <v>1</v>
      </c>
      <c r="AA3385" t="b">
        <v>0</v>
      </c>
      <c r="AB3385" t="b">
        <v>1</v>
      </c>
      <c r="AC3385" t="b">
        <v>0</v>
      </c>
    </row>
    <row r="3386" spans="1:29" x14ac:dyDescent="0.2">
      <c r="A3386" s="6">
        <v>2</v>
      </c>
      <c r="B3386" s="6" t="s">
        <v>190</v>
      </c>
      <c r="C3386" s="6" t="s">
        <v>65</v>
      </c>
      <c r="D3386" s="6">
        <v>0</v>
      </c>
      <c r="E3386" s="7">
        <v>265826.71528396802</v>
      </c>
      <c r="F3386" s="16">
        <f>SUMIFS(Table2[time],Table2[config],Table2[[#This Row],[config]],Table2[repetition],Table2[[#This Row],[repetition]])</f>
        <v>7148890.1366768237</v>
      </c>
      <c r="G3386" s="16">
        <f>IF(Table2[[#This Row],[time]]&lt;7200000,1,0)</f>
        <v>1</v>
      </c>
      <c r="H3386" t="s">
        <v>244</v>
      </c>
      <c r="I3386">
        <v>5</v>
      </c>
      <c r="J3386" t="s">
        <v>229</v>
      </c>
      <c r="K3386" t="s">
        <v>230</v>
      </c>
      <c r="L3386" t="s">
        <v>250</v>
      </c>
      <c r="M3386" t="s">
        <v>241</v>
      </c>
      <c r="N3386" t="s">
        <v>242</v>
      </c>
      <c r="O3386">
        <v>90</v>
      </c>
      <c r="P3386">
        <v>0</v>
      </c>
      <c r="Q3386" t="s">
        <v>248</v>
      </c>
      <c r="R3386" t="s">
        <v>235</v>
      </c>
      <c r="S3386" t="s">
        <v>244</v>
      </c>
      <c r="T3386" t="b">
        <v>1</v>
      </c>
      <c r="U3386" t="b">
        <v>0</v>
      </c>
      <c r="V3386" t="b">
        <v>1</v>
      </c>
      <c r="W3386" t="b">
        <v>0</v>
      </c>
      <c r="X3386" t="b">
        <v>1</v>
      </c>
      <c r="Y3386" t="b">
        <v>0</v>
      </c>
      <c r="Z3386" t="b">
        <v>1</v>
      </c>
      <c r="AA3386" t="b">
        <v>0</v>
      </c>
      <c r="AB3386" t="b">
        <v>1</v>
      </c>
      <c r="AC3386" t="b">
        <v>0</v>
      </c>
    </row>
    <row r="3387" spans="1:29" x14ac:dyDescent="0.2">
      <c r="A3387" s="8">
        <v>2</v>
      </c>
      <c r="B3387" s="8" t="s">
        <v>191</v>
      </c>
      <c r="C3387" s="8" t="s">
        <v>65</v>
      </c>
      <c r="D3387" s="8">
        <v>0</v>
      </c>
      <c r="E3387" s="9">
        <v>67237.851595040396</v>
      </c>
      <c r="F3387" s="17">
        <f>SUMIFS(Table2[time],Table2[config],Table2[[#This Row],[config]],Table2[repetition],Table2[[#This Row],[repetition]])</f>
        <v>7148890.1366768237</v>
      </c>
      <c r="G3387" s="17">
        <f>IF(Table2[[#This Row],[time]]&lt;7200000,1,0)</f>
        <v>1</v>
      </c>
      <c r="H3387" t="s">
        <v>244</v>
      </c>
      <c r="I3387">
        <v>5</v>
      </c>
      <c r="J3387" t="s">
        <v>229</v>
      </c>
      <c r="K3387" t="s">
        <v>230</v>
      </c>
      <c r="L3387" t="s">
        <v>250</v>
      </c>
      <c r="M3387" t="s">
        <v>241</v>
      </c>
      <c r="N3387" t="s">
        <v>242</v>
      </c>
      <c r="O3387">
        <v>90</v>
      </c>
      <c r="P3387">
        <v>0</v>
      </c>
      <c r="Q3387" t="s">
        <v>248</v>
      </c>
      <c r="R3387" t="s">
        <v>235</v>
      </c>
      <c r="S3387" t="s">
        <v>244</v>
      </c>
      <c r="T3387" t="b">
        <v>1</v>
      </c>
      <c r="U3387" t="b">
        <v>0</v>
      </c>
      <c r="V3387" t="b">
        <v>1</v>
      </c>
      <c r="W3387" t="b">
        <v>0</v>
      </c>
      <c r="X3387" t="b">
        <v>1</v>
      </c>
      <c r="Y3387" t="b">
        <v>0</v>
      </c>
      <c r="Z3387" t="b">
        <v>1</v>
      </c>
      <c r="AA3387" t="b">
        <v>0</v>
      </c>
      <c r="AB3387" t="b">
        <v>1</v>
      </c>
      <c r="AC3387" t="b">
        <v>0</v>
      </c>
    </row>
    <row r="3388" spans="1:29" x14ac:dyDescent="0.2">
      <c r="A3388" s="6">
        <v>2</v>
      </c>
      <c r="B3388" s="6" t="s">
        <v>203</v>
      </c>
      <c r="C3388" s="6" t="s">
        <v>65</v>
      </c>
      <c r="D3388" s="6">
        <v>0</v>
      </c>
      <c r="E3388" s="7">
        <v>112783.087808988</v>
      </c>
      <c r="F3388" s="16">
        <f>SUMIFS(Table2[time],Table2[config],Table2[[#This Row],[config]],Table2[repetition],Table2[[#This Row],[repetition]])</f>
        <v>7148890.1366768237</v>
      </c>
      <c r="G3388" s="16">
        <f>IF(Table2[[#This Row],[time]]&lt;7200000,1,0)</f>
        <v>1</v>
      </c>
      <c r="H3388" t="s">
        <v>244</v>
      </c>
      <c r="I3388">
        <v>5</v>
      </c>
      <c r="J3388" t="s">
        <v>229</v>
      </c>
      <c r="K3388" t="s">
        <v>230</v>
      </c>
      <c r="L3388" t="s">
        <v>250</v>
      </c>
      <c r="M3388" t="s">
        <v>241</v>
      </c>
      <c r="N3388" t="s">
        <v>242</v>
      </c>
      <c r="O3388">
        <v>90</v>
      </c>
      <c r="P3388">
        <v>0</v>
      </c>
      <c r="Q3388" t="s">
        <v>248</v>
      </c>
      <c r="R3388" t="s">
        <v>235</v>
      </c>
      <c r="S3388" t="s">
        <v>244</v>
      </c>
      <c r="T3388" t="b">
        <v>1</v>
      </c>
      <c r="U3388" t="b">
        <v>0</v>
      </c>
      <c r="V3388" t="b">
        <v>1</v>
      </c>
      <c r="W3388" t="b">
        <v>0</v>
      </c>
      <c r="X3388" t="b">
        <v>1</v>
      </c>
      <c r="Y3388" t="b">
        <v>0</v>
      </c>
      <c r="Z3388" t="b">
        <v>1</v>
      </c>
      <c r="AA3388" t="b">
        <v>0</v>
      </c>
      <c r="AB3388" t="b">
        <v>1</v>
      </c>
      <c r="AC3388" t="b">
        <v>0</v>
      </c>
    </row>
    <row r="3389" spans="1:29" x14ac:dyDescent="0.2">
      <c r="A3389" s="8">
        <v>2</v>
      </c>
      <c r="B3389" s="8" t="s">
        <v>204</v>
      </c>
      <c r="C3389" s="8" t="s">
        <v>65</v>
      </c>
      <c r="D3389" s="8">
        <v>1</v>
      </c>
      <c r="E3389" s="9">
        <v>860116.60423898103</v>
      </c>
      <c r="F3389" s="17">
        <f>SUMIFS(Table2[time],Table2[config],Table2[[#This Row],[config]],Table2[repetition],Table2[[#This Row],[repetition]])</f>
        <v>7148890.1366768237</v>
      </c>
      <c r="G3389" s="17">
        <f>IF(Table2[[#This Row],[time]]&lt;7200000,1,0)</f>
        <v>1</v>
      </c>
      <c r="H3389" t="s">
        <v>244</v>
      </c>
      <c r="I3389">
        <v>5</v>
      </c>
      <c r="J3389" t="s">
        <v>229</v>
      </c>
      <c r="K3389" t="s">
        <v>230</v>
      </c>
      <c r="L3389" t="s">
        <v>250</v>
      </c>
      <c r="M3389" t="s">
        <v>241</v>
      </c>
      <c r="N3389" t="s">
        <v>242</v>
      </c>
      <c r="O3389">
        <v>90</v>
      </c>
      <c r="P3389">
        <v>0</v>
      </c>
      <c r="Q3389" t="s">
        <v>248</v>
      </c>
      <c r="R3389" t="s">
        <v>235</v>
      </c>
      <c r="S3389" t="s">
        <v>244</v>
      </c>
      <c r="T3389" t="b">
        <v>1</v>
      </c>
      <c r="U3389" t="b">
        <v>0</v>
      </c>
      <c r="V3389" t="b">
        <v>1</v>
      </c>
      <c r="W3389" t="b">
        <v>0</v>
      </c>
      <c r="X3389" t="b">
        <v>1</v>
      </c>
      <c r="Y3389" t="b">
        <v>0</v>
      </c>
      <c r="Z3389" t="b">
        <v>1</v>
      </c>
      <c r="AA3389" t="b">
        <v>0</v>
      </c>
      <c r="AB3389" t="b">
        <v>1</v>
      </c>
      <c r="AC3389" t="b">
        <v>0</v>
      </c>
    </row>
    <row r="3390" spans="1:29" x14ac:dyDescent="0.2">
      <c r="A3390" s="6">
        <v>2</v>
      </c>
      <c r="B3390" s="6" t="s">
        <v>205</v>
      </c>
      <c r="C3390" s="6" t="s">
        <v>65</v>
      </c>
      <c r="D3390" s="6">
        <v>8</v>
      </c>
      <c r="E3390" s="7">
        <v>1711560.5527470401</v>
      </c>
      <c r="F3390" s="16">
        <f>SUMIFS(Table2[time],Table2[config],Table2[[#This Row],[config]],Table2[repetition],Table2[[#This Row],[repetition]])</f>
        <v>7148890.1366768237</v>
      </c>
      <c r="G3390" s="16">
        <f>IF(Table2[[#This Row],[time]]&lt;7200000,1,0)</f>
        <v>1</v>
      </c>
      <c r="H3390" t="s">
        <v>244</v>
      </c>
      <c r="I3390">
        <v>5</v>
      </c>
      <c r="J3390" t="s">
        <v>229</v>
      </c>
      <c r="K3390" t="s">
        <v>230</v>
      </c>
      <c r="L3390" t="s">
        <v>250</v>
      </c>
      <c r="M3390" t="s">
        <v>241</v>
      </c>
      <c r="N3390" t="s">
        <v>242</v>
      </c>
      <c r="O3390">
        <v>90</v>
      </c>
      <c r="P3390">
        <v>0</v>
      </c>
      <c r="Q3390" t="s">
        <v>248</v>
      </c>
      <c r="R3390" t="s">
        <v>235</v>
      </c>
      <c r="S3390" t="s">
        <v>244</v>
      </c>
      <c r="T3390" t="b">
        <v>1</v>
      </c>
      <c r="U3390" t="b">
        <v>0</v>
      </c>
      <c r="V3390" t="b">
        <v>1</v>
      </c>
      <c r="W3390" t="b">
        <v>0</v>
      </c>
      <c r="X3390" t="b">
        <v>1</v>
      </c>
      <c r="Y3390" t="b">
        <v>0</v>
      </c>
      <c r="Z3390" t="b">
        <v>1</v>
      </c>
      <c r="AA3390" t="b">
        <v>0</v>
      </c>
      <c r="AB3390" t="b">
        <v>1</v>
      </c>
      <c r="AC3390" t="b">
        <v>0</v>
      </c>
    </row>
    <row r="3391" spans="1:29" x14ac:dyDescent="0.2">
      <c r="A3391" s="8">
        <v>2</v>
      </c>
      <c r="B3391" s="8" t="s">
        <v>187</v>
      </c>
      <c r="C3391" s="8" t="s">
        <v>65</v>
      </c>
      <c r="D3391" s="8">
        <v>0</v>
      </c>
      <c r="E3391" s="9">
        <v>3084759.4140429799</v>
      </c>
      <c r="F3391" s="17">
        <f>SUMIFS(Table2[time],Table2[config],Table2[[#This Row],[config]],Table2[repetition],Table2[[#This Row],[repetition]])</f>
        <v>7148890.1366768237</v>
      </c>
      <c r="G3391" s="17">
        <f>IF(Table2[[#This Row],[time]]&lt;7200000,1,0)</f>
        <v>1</v>
      </c>
      <c r="H3391" t="s">
        <v>244</v>
      </c>
      <c r="I3391">
        <v>5</v>
      </c>
      <c r="J3391" t="s">
        <v>229</v>
      </c>
      <c r="K3391" t="s">
        <v>230</v>
      </c>
      <c r="L3391" t="s">
        <v>250</v>
      </c>
      <c r="M3391" t="s">
        <v>241</v>
      </c>
      <c r="N3391" t="s">
        <v>242</v>
      </c>
      <c r="O3391">
        <v>90</v>
      </c>
      <c r="P3391">
        <v>0</v>
      </c>
      <c r="Q3391" t="s">
        <v>248</v>
      </c>
      <c r="R3391" t="s">
        <v>235</v>
      </c>
      <c r="S3391" t="s">
        <v>244</v>
      </c>
      <c r="T3391" t="b">
        <v>1</v>
      </c>
      <c r="U3391" t="b">
        <v>0</v>
      </c>
      <c r="V3391" t="b">
        <v>1</v>
      </c>
      <c r="W3391" t="b">
        <v>0</v>
      </c>
      <c r="X3391" t="b">
        <v>1</v>
      </c>
      <c r="Y3391" t="b">
        <v>0</v>
      </c>
      <c r="Z3391" t="b">
        <v>1</v>
      </c>
      <c r="AA3391" t="b">
        <v>0</v>
      </c>
      <c r="AB3391" t="b">
        <v>1</v>
      </c>
      <c r="AC3391" t="b">
        <v>0</v>
      </c>
    </row>
    <row r="3392" spans="1:29" x14ac:dyDescent="0.2">
      <c r="A3392" s="6">
        <v>3</v>
      </c>
      <c r="B3392" s="6" t="s">
        <v>194</v>
      </c>
      <c r="C3392" s="6" t="s">
        <v>65</v>
      </c>
      <c r="D3392" s="6">
        <v>0</v>
      </c>
      <c r="E3392" s="7">
        <v>76162.880621966906</v>
      </c>
      <c r="F3392" s="16">
        <f>SUMIFS(Table2[time],Table2[config],Table2[[#This Row],[config]],Table2[repetition],Table2[[#This Row],[repetition]])</f>
        <v>7767209.1520341188</v>
      </c>
      <c r="G3392" s="16">
        <f>IF(Table2[[#This Row],[time]]&lt;7200000,1,0)</f>
        <v>1</v>
      </c>
      <c r="H3392" t="s">
        <v>244</v>
      </c>
      <c r="I3392">
        <v>5</v>
      </c>
      <c r="J3392" t="s">
        <v>229</v>
      </c>
      <c r="K3392" t="s">
        <v>230</v>
      </c>
      <c r="L3392" t="s">
        <v>250</v>
      </c>
      <c r="M3392" t="s">
        <v>241</v>
      </c>
      <c r="N3392" t="s">
        <v>242</v>
      </c>
      <c r="O3392">
        <v>90</v>
      </c>
      <c r="P3392">
        <v>0</v>
      </c>
      <c r="Q3392" t="s">
        <v>248</v>
      </c>
      <c r="R3392" t="s">
        <v>235</v>
      </c>
      <c r="S3392" t="s">
        <v>244</v>
      </c>
      <c r="T3392" t="b">
        <v>1</v>
      </c>
      <c r="U3392" t="b">
        <v>0</v>
      </c>
      <c r="V3392" t="b">
        <v>1</v>
      </c>
      <c r="W3392" t="b">
        <v>0</v>
      </c>
      <c r="X3392" t="b">
        <v>1</v>
      </c>
      <c r="Y3392" t="b">
        <v>0</v>
      </c>
      <c r="Z3392" t="b">
        <v>1</v>
      </c>
      <c r="AA3392" t="b">
        <v>0</v>
      </c>
      <c r="AB3392" t="b">
        <v>1</v>
      </c>
      <c r="AC3392" t="b">
        <v>0</v>
      </c>
    </row>
    <row r="3393" spans="1:29" x14ac:dyDescent="0.2">
      <c r="A3393" s="8">
        <v>3</v>
      </c>
      <c r="B3393" s="8" t="s">
        <v>181</v>
      </c>
      <c r="C3393" s="8" t="s">
        <v>65</v>
      </c>
      <c r="D3393" s="8">
        <v>0</v>
      </c>
      <c r="E3393" s="9">
        <v>27306.483938009402</v>
      </c>
      <c r="F3393" s="17">
        <f>SUMIFS(Table2[time],Table2[config],Table2[[#This Row],[config]],Table2[repetition],Table2[[#This Row],[repetition]])</f>
        <v>7767209.1520341188</v>
      </c>
      <c r="G3393" s="17">
        <f>IF(Table2[[#This Row],[time]]&lt;7200000,1,0)</f>
        <v>1</v>
      </c>
      <c r="H3393" t="s">
        <v>244</v>
      </c>
      <c r="I3393">
        <v>5</v>
      </c>
      <c r="J3393" t="s">
        <v>229</v>
      </c>
      <c r="K3393" t="s">
        <v>230</v>
      </c>
      <c r="L3393" t="s">
        <v>250</v>
      </c>
      <c r="M3393" t="s">
        <v>241</v>
      </c>
      <c r="N3393" t="s">
        <v>242</v>
      </c>
      <c r="O3393">
        <v>90</v>
      </c>
      <c r="P3393">
        <v>0</v>
      </c>
      <c r="Q3393" t="s">
        <v>248</v>
      </c>
      <c r="R3393" t="s">
        <v>235</v>
      </c>
      <c r="S3393" t="s">
        <v>244</v>
      </c>
      <c r="T3393" t="b">
        <v>1</v>
      </c>
      <c r="U3393" t="b">
        <v>0</v>
      </c>
      <c r="V3393" t="b">
        <v>1</v>
      </c>
      <c r="W3393" t="b">
        <v>0</v>
      </c>
      <c r="X3393" t="b">
        <v>1</v>
      </c>
      <c r="Y3393" t="b">
        <v>0</v>
      </c>
      <c r="Z3393" t="b">
        <v>1</v>
      </c>
      <c r="AA3393" t="b">
        <v>0</v>
      </c>
      <c r="AB3393" t="b">
        <v>1</v>
      </c>
      <c r="AC3393" t="b">
        <v>0</v>
      </c>
    </row>
    <row r="3394" spans="1:29" x14ac:dyDescent="0.2">
      <c r="A3394" s="6">
        <v>3</v>
      </c>
      <c r="B3394" s="6" t="s">
        <v>176</v>
      </c>
      <c r="C3394" s="6" t="s">
        <v>65</v>
      </c>
      <c r="D3394" s="6">
        <v>0</v>
      </c>
      <c r="E3394" s="7">
        <v>33682.747649028897</v>
      </c>
      <c r="F3394" s="16">
        <f>SUMIFS(Table2[time],Table2[config],Table2[[#This Row],[config]],Table2[repetition],Table2[[#This Row],[repetition]])</f>
        <v>7767209.1520341188</v>
      </c>
      <c r="G3394" s="16">
        <f>IF(Table2[[#This Row],[time]]&lt;7200000,1,0)</f>
        <v>1</v>
      </c>
      <c r="H3394" t="s">
        <v>244</v>
      </c>
      <c r="I3394">
        <v>5</v>
      </c>
      <c r="J3394" t="s">
        <v>229</v>
      </c>
      <c r="K3394" t="s">
        <v>230</v>
      </c>
      <c r="L3394" t="s">
        <v>250</v>
      </c>
      <c r="M3394" t="s">
        <v>241</v>
      </c>
      <c r="N3394" t="s">
        <v>242</v>
      </c>
      <c r="O3394">
        <v>90</v>
      </c>
      <c r="P3394">
        <v>0</v>
      </c>
      <c r="Q3394" t="s">
        <v>248</v>
      </c>
      <c r="R3394" t="s">
        <v>235</v>
      </c>
      <c r="S3394" t="s">
        <v>244</v>
      </c>
      <c r="T3394" t="b">
        <v>1</v>
      </c>
      <c r="U3394" t="b">
        <v>0</v>
      </c>
      <c r="V3394" t="b">
        <v>1</v>
      </c>
      <c r="W3394" t="b">
        <v>0</v>
      </c>
      <c r="X3394" t="b">
        <v>1</v>
      </c>
      <c r="Y3394" t="b">
        <v>0</v>
      </c>
      <c r="Z3394" t="b">
        <v>1</v>
      </c>
      <c r="AA3394" t="b">
        <v>0</v>
      </c>
      <c r="AB3394" t="b">
        <v>1</v>
      </c>
      <c r="AC3394" t="b">
        <v>0</v>
      </c>
    </row>
    <row r="3395" spans="1:29" x14ac:dyDescent="0.2">
      <c r="A3395" s="8">
        <v>3</v>
      </c>
      <c r="B3395" s="8" t="s">
        <v>185</v>
      </c>
      <c r="C3395" s="8" t="s">
        <v>65</v>
      </c>
      <c r="D3395" s="8">
        <v>0</v>
      </c>
      <c r="E3395" s="9">
        <v>62802.824269980098</v>
      </c>
      <c r="F3395" s="17">
        <f>SUMIFS(Table2[time],Table2[config],Table2[[#This Row],[config]],Table2[repetition],Table2[[#This Row],[repetition]])</f>
        <v>7767209.1520341188</v>
      </c>
      <c r="G3395" s="17">
        <f>IF(Table2[[#This Row],[time]]&lt;7200000,1,0)</f>
        <v>1</v>
      </c>
      <c r="H3395" t="s">
        <v>244</v>
      </c>
      <c r="I3395">
        <v>5</v>
      </c>
      <c r="J3395" t="s">
        <v>229</v>
      </c>
      <c r="K3395" t="s">
        <v>230</v>
      </c>
      <c r="L3395" t="s">
        <v>250</v>
      </c>
      <c r="M3395" t="s">
        <v>241</v>
      </c>
      <c r="N3395" t="s">
        <v>242</v>
      </c>
      <c r="O3395">
        <v>90</v>
      </c>
      <c r="P3395">
        <v>0</v>
      </c>
      <c r="Q3395" t="s">
        <v>248</v>
      </c>
      <c r="R3395" t="s">
        <v>235</v>
      </c>
      <c r="S3395" t="s">
        <v>244</v>
      </c>
      <c r="T3395" t="b">
        <v>1</v>
      </c>
      <c r="U3395" t="b">
        <v>0</v>
      </c>
      <c r="V3395" t="b">
        <v>1</v>
      </c>
      <c r="W3395" t="b">
        <v>0</v>
      </c>
      <c r="X3395" t="b">
        <v>1</v>
      </c>
      <c r="Y3395" t="b">
        <v>0</v>
      </c>
      <c r="Z3395" t="b">
        <v>1</v>
      </c>
      <c r="AA3395" t="b">
        <v>0</v>
      </c>
      <c r="AB3395" t="b">
        <v>1</v>
      </c>
      <c r="AC3395" t="b">
        <v>0</v>
      </c>
    </row>
    <row r="3396" spans="1:29" x14ac:dyDescent="0.2">
      <c r="A3396" s="6">
        <v>3</v>
      </c>
      <c r="B3396" s="6" t="s">
        <v>195</v>
      </c>
      <c r="C3396" s="6" t="s">
        <v>65</v>
      </c>
      <c r="D3396" s="6">
        <v>0</v>
      </c>
      <c r="E3396" s="7">
        <v>42182.559268898302</v>
      </c>
      <c r="F3396" s="16">
        <f>SUMIFS(Table2[time],Table2[config],Table2[[#This Row],[config]],Table2[repetition],Table2[[#This Row],[repetition]])</f>
        <v>7767209.1520341188</v>
      </c>
      <c r="G3396" s="16">
        <f>IF(Table2[[#This Row],[time]]&lt;7200000,1,0)</f>
        <v>1</v>
      </c>
      <c r="H3396" t="s">
        <v>244</v>
      </c>
      <c r="I3396">
        <v>5</v>
      </c>
      <c r="J3396" t="s">
        <v>229</v>
      </c>
      <c r="K3396" t="s">
        <v>230</v>
      </c>
      <c r="L3396" t="s">
        <v>250</v>
      </c>
      <c r="M3396" t="s">
        <v>241</v>
      </c>
      <c r="N3396" t="s">
        <v>242</v>
      </c>
      <c r="O3396">
        <v>90</v>
      </c>
      <c r="P3396">
        <v>0</v>
      </c>
      <c r="Q3396" t="s">
        <v>248</v>
      </c>
      <c r="R3396" t="s">
        <v>235</v>
      </c>
      <c r="S3396" t="s">
        <v>244</v>
      </c>
      <c r="T3396" t="b">
        <v>1</v>
      </c>
      <c r="U3396" t="b">
        <v>0</v>
      </c>
      <c r="V3396" t="b">
        <v>1</v>
      </c>
      <c r="W3396" t="b">
        <v>0</v>
      </c>
      <c r="X3396" t="b">
        <v>1</v>
      </c>
      <c r="Y3396" t="b">
        <v>0</v>
      </c>
      <c r="Z3396" t="b">
        <v>1</v>
      </c>
      <c r="AA3396" t="b">
        <v>0</v>
      </c>
      <c r="AB3396" t="b">
        <v>1</v>
      </c>
      <c r="AC3396" t="b">
        <v>0</v>
      </c>
    </row>
    <row r="3397" spans="1:29" x14ac:dyDescent="0.2">
      <c r="A3397" s="8">
        <v>3</v>
      </c>
      <c r="B3397" s="8" t="s">
        <v>184</v>
      </c>
      <c r="C3397" s="8" t="s">
        <v>65</v>
      </c>
      <c r="D3397" s="8">
        <v>0</v>
      </c>
      <c r="E3397" s="9">
        <v>38457.662561908299</v>
      </c>
      <c r="F3397" s="17">
        <f>SUMIFS(Table2[time],Table2[config],Table2[[#This Row],[config]],Table2[repetition],Table2[[#This Row],[repetition]])</f>
        <v>7767209.1520341188</v>
      </c>
      <c r="G3397" s="17">
        <f>IF(Table2[[#This Row],[time]]&lt;7200000,1,0)</f>
        <v>1</v>
      </c>
      <c r="H3397" t="s">
        <v>244</v>
      </c>
      <c r="I3397">
        <v>5</v>
      </c>
      <c r="J3397" t="s">
        <v>229</v>
      </c>
      <c r="K3397" t="s">
        <v>230</v>
      </c>
      <c r="L3397" t="s">
        <v>250</v>
      </c>
      <c r="M3397" t="s">
        <v>241</v>
      </c>
      <c r="N3397" t="s">
        <v>242</v>
      </c>
      <c r="O3397">
        <v>90</v>
      </c>
      <c r="P3397">
        <v>0</v>
      </c>
      <c r="Q3397" t="s">
        <v>248</v>
      </c>
      <c r="R3397" t="s">
        <v>235</v>
      </c>
      <c r="S3397" t="s">
        <v>244</v>
      </c>
      <c r="T3397" t="b">
        <v>1</v>
      </c>
      <c r="U3397" t="b">
        <v>0</v>
      </c>
      <c r="V3397" t="b">
        <v>1</v>
      </c>
      <c r="W3397" t="b">
        <v>0</v>
      </c>
      <c r="X3397" t="b">
        <v>1</v>
      </c>
      <c r="Y3397" t="b">
        <v>0</v>
      </c>
      <c r="Z3397" t="b">
        <v>1</v>
      </c>
      <c r="AA3397" t="b">
        <v>0</v>
      </c>
      <c r="AB3397" t="b">
        <v>1</v>
      </c>
      <c r="AC3397" t="b">
        <v>0</v>
      </c>
    </row>
    <row r="3398" spans="1:29" x14ac:dyDescent="0.2">
      <c r="A3398" s="6">
        <v>3</v>
      </c>
      <c r="B3398" s="6" t="s">
        <v>183</v>
      </c>
      <c r="C3398" s="6" t="s">
        <v>65</v>
      </c>
      <c r="D3398" s="6">
        <v>0</v>
      </c>
      <c r="E3398" s="7">
        <v>44414.350253064098</v>
      </c>
      <c r="F3398" s="16">
        <f>SUMIFS(Table2[time],Table2[config],Table2[[#This Row],[config]],Table2[repetition],Table2[[#This Row],[repetition]])</f>
        <v>7767209.1520341188</v>
      </c>
      <c r="G3398" s="16">
        <f>IF(Table2[[#This Row],[time]]&lt;7200000,1,0)</f>
        <v>1</v>
      </c>
      <c r="H3398" t="s">
        <v>244</v>
      </c>
      <c r="I3398">
        <v>5</v>
      </c>
      <c r="J3398" t="s">
        <v>229</v>
      </c>
      <c r="K3398" t="s">
        <v>230</v>
      </c>
      <c r="L3398" t="s">
        <v>250</v>
      </c>
      <c r="M3398" t="s">
        <v>241</v>
      </c>
      <c r="N3398" t="s">
        <v>242</v>
      </c>
      <c r="O3398">
        <v>90</v>
      </c>
      <c r="P3398">
        <v>0</v>
      </c>
      <c r="Q3398" t="s">
        <v>248</v>
      </c>
      <c r="R3398" t="s">
        <v>235</v>
      </c>
      <c r="S3398" t="s">
        <v>244</v>
      </c>
      <c r="T3398" t="b">
        <v>1</v>
      </c>
      <c r="U3398" t="b">
        <v>0</v>
      </c>
      <c r="V3398" t="b">
        <v>1</v>
      </c>
      <c r="W3398" t="b">
        <v>0</v>
      </c>
      <c r="X3398" t="b">
        <v>1</v>
      </c>
      <c r="Y3398" t="b">
        <v>0</v>
      </c>
      <c r="Z3398" t="b">
        <v>1</v>
      </c>
      <c r="AA3398" t="b">
        <v>0</v>
      </c>
      <c r="AB3398" t="b">
        <v>1</v>
      </c>
      <c r="AC3398" t="b">
        <v>0</v>
      </c>
    </row>
    <row r="3399" spans="1:29" x14ac:dyDescent="0.2">
      <c r="A3399" s="8">
        <v>3</v>
      </c>
      <c r="B3399" s="8" t="s">
        <v>182</v>
      </c>
      <c r="C3399" s="8" t="s">
        <v>65</v>
      </c>
      <c r="D3399" s="8">
        <v>0</v>
      </c>
      <c r="E3399" s="9">
        <v>40298.195098992401</v>
      </c>
      <c r="F3399" s="17">
        <f>SUMIFS(Table2[time],Table2[config],Table2[[#This Row],[config]],Table2[repetition],Table2[[#This Row],[repetition]])</f>
        <v>7767209.1520341188</v>
      </c>
      <c r="G3399" s="17">
        <f>IF(Table2[[#This Row],[time]]&lt;7200000,1,0)</f>
        <v>1</v>
      </c>
      <c r="H3399" t="s">
        <v>244</v>
      </c>
      <c r="I3399">
        <v>5</v>
      </c>
      <c r="J3399" t="s">
        <v>229</v>
      </c>
      <c r="K3399" t="s">
        <v>230</v>
      </c>
      <c r="L3399" t="s">
        <v>250</v>
      </c>
      <c r="M3399" t="s">
        <v>241</v>
      </c>
      <c r="N3399" t="s">
        <v>242</v>
      </c>
      <c r="O3399">
        <v>90</v>
      </c>
      <c r="P3399">
        <v>0</v>
      </c>
      <c r="Q3399" t="s">
        <v>248</v>
      </c>
      <c r="R3399" t="s">
        <v>235</v>
      </c>
      <c r="S3399" t="s">
        <v>244</v>
      </c>
      <c r="T3399" t="b">
        <v>1</v>
      </c>
      <c r="U3399" t="b">
        <v>0</v>
      </c>
      <c r="V3399" t="b">
        <v>1</v>
      </c>
      <c r="W3399" t="b">
        <v>0</v>
      </c>
      <c r="X3399" t="b">
        <v>1</v>
      </c>
      <c r="Y3399" t="b">
        <v>0</v>
      </c>
      <c r="Z3399" t="b">
        <v>1</v>
      </c>
      <c r="AA3399" t="b">
        <v>0</v>
      </c>
      <c r="AB3399" t="b">
        <v>1</v>
      </c>
      <c r="AC3399" t="b">
        <v>0</v>
      </c>
    </row>
    <row r="3400" spans="1:29" x14ac:dyDescent="0.2">
      <c r="A3400" s="6">
        <v>3</v>
      </c>
      <c r="B3400" s="6" t="s">
        <v>200</v>
      </c>
      <c r="C3400" s="6" t="s">
        <v>65</v>
      </c>
      <c r="D3400" s="6">
        <v>10</v>
      </c>
      <c r="E3400" s="7">
        <v>64046.994692995198</v>
      </c>
      <c r="F3400" s="16">
        <f>SUMIFS(Table2[time],Table2[config],Table2[[#This Row],[config]],Table2[repetition],Table2[[#This Row],[repetition]])</f>
        <v>7767209.1520341188</v>
      </c>
      <c r="G3400" s="16">
        <f>IF(Table2[[#This Row],[time]]&lt;7200000,1,0)</f>
        <v>1</v>
      </c>
      <c r="H3400" t="s">
        <v>244</v>
      </c>
      <c r="I3400">
        <v>5</v>
      </c>
      <c r="J3400" t="s">
        <v>229</v>
      </c>
      <c r="K3400" t="s">
        <v>230</v>
      </c>
      <c r="L3400" t="s">
        <v>250</v>
      </c>
      <c r="M3400" t="s">
        <v>241</v>
      </c>
      <c r="N3400" t="s">
        <v>242</v>
      </c>
      <c r="O3400">
        <v>90</v>
      </c>
      <c r="P3400">
        <v>0</v>
      </c>
      <c r="Q3400" t="s">
        <v>248</v>
      </c>
      <c r="R3400" t="s">
        <v>235</v>
      </c>
      <c r="S3400" t="s">
        <v>244</v>
      </c>
      <c r="T3400" t="b">
        <v>1</v>
      </c>
      <c r="U3400" t="b">
        <v>0</v>
      </c>
      <c r="V3400" t="b">
        <v>1</v>
      </c>
      <c r="W3400" t="b">
        <v>0</v>
      </c>
      <c r="X3400" t="b">
        <v>1</v>
      </c>
      <c r="Y3400" t="b">
        <v>0</v>
      </c>
      <c r="Z3400" t="b">
        <v>1</v>
      </c>
      <c r="AA3400" t="b">
        <v>0</v>
      </c>
      <c r="AB3400" t="b">
        <v>1</v>
      </c>
      <c r="AC3400" t="b">
        <v>0</v>
      </c>
    </row>
    <row r="3401" spans="1:29" x14ac:dyDescent="0.2">
      <c r="A3401" s="8">
        <v>3</v>
      </c>
      <c r="B3401" s="8" t="s">
        <v>189</v>
      </c>
      <c r="C3401" s="8" t="s">
        <v>65</v>
      </c>
      <c r="D3401" s="8">
        <v>0</v>
      </c>
      <c r="E3401" s="9">
        <v>44921.032409998501</v>
      </c>
      <c r="F3401" s="17">
        <f>SUMIFS(Table2[time],Table2[config],Table2[[#This Row],[config]],Table2[repetition],Table2[[#This Row],[repetition]])</f>
        <v>7767209.1520341188</v>
      </c>
      <c r="G3401" s="17">
        <f>IF(Table2[[#This Row],[time]]&lt;7200000,1,0)</f>
        <v>1</v>
      </c>
      <c r="H3401" t="s">
        <v>244</v>
      </c>
      <c r="I3401">
        <v>5</v>
      </c>
      <c r="J3401" t="s">
        <v>229</v>
      </c>
      <c r="K3401" t="s">
        <v>230</v>
      </c>
      <c r="L3401" t="s">
        <v>250</v>
      </c>
      <c r="M3401" t="s">
        <v>241</v>
      </c>
      <c r="N3401" t="s">
        <v>242</v>
      </c>
      <c r="O3401">
        <v>90</v>
      </c>
      <c r="P3401">
        <v>0</v>
      </c>
      <c r="Q3401" t="s">
        <v>248</v>
      </c>
      <c r="R3401" t="s">
        <v>235</v>
      </c>
      <c r="S3401" t="s">
        <v>244</v>
      </c>
      <c r="T3401" t="b">
        <v>1</v>
      </c>
      <c r="U3401" t="b">
        <v>0</v>
      </c>
      <c r="V3401" t="b">
        <v>1</v>
      </c>
      <c r="W3401" t="b">
        <v>0</v>
      </c>
      <c r="X3401" t="b">
        <v>1</v>
      </c>
      <c r="Y3401" t="b">
        <v>0</v>
      </c>
      <c r="Z3401" t="b">
        <v>1</v>
      </c>
      <c r="AA3401" t="b">
        <v>0</v>
      </c>
      <c r="AB3401" t="b">
        <v>1</v>
      </c>
      <c r="AC3401" t="b">
        <v>0</v>
      </c>
    </row>
    <row r="3402" spans="1:29" x14ac:dyDescent="0.2">
      <c r="A3402" s="6">
        <v>3</v>
      </c>
      <c r="B3402" s="6" t="s">
        <v>198</v>
      </c>
      <c r="C3402" s="6" t="s">
        <v>65</v>
      </c>
      <c r="D3402" s="6">
        <v>0</v>
      </c>
      <c r="E3402" s="7">
        <v>42602.066198945897</v>
      </c>
      <c r="F3402" s="16">
        <f>SUMIFS(Table2[time],Table2[config],Table2[[#This Row],[config]],Table2[repetition],Table2[[#This Row],[repetition]])</f>
        <v>7767209.1520341188</v>
      </c>
      <c r="G3402" s="16">
        <f>IF(Table2[[#This Row],[time]]&lt;7200000,1,0)</f>
        <v>1</v>
      </c>
      <c r="H3402" t="s">
        <v>244</v>
      </c>
      <c r="I3402">
        <v>5</v>
      </c>
      <c r="J3402" t="s">
        <v>229</v>
      </c>
      <c r="K3402" t="s">
        <v>230</v>
      </c>
      <c r="L3402" t="s">
        <v>250</v>
      </c>
      <c r="M3402" t="s">
        <v>241</v>
      </c>
      <c r="N3402" t="s">
        <v>242</v>
      </c>
      <c r="O3402">
        <v>90</v>
      </c>
      <c r="P3402">
        <v>0</v>
      </c>
      <c r="Q3402" t="s">
        <v>248</v>
      </c>
      <c r="R3402" t="s">
        <v>235</v>
      </c>
      <c r="S3402" t="s">
        <v>244</v>
      </c>
      <c r="T3402" t="b">
        <v>1</v>
      </c>
      <c r="U3402" t="b">
        <v>0</v>
      </c>
      <c r="V3402" t="b">
        <v>1</v>
      </c>
      <c r="W3402" t="b">
        <v>0</v>
      </c>
      <c r="X3402" t="b">
        <v>1</v>
      </c>
      <c r="Y3402" t="b">
        <v>0</v>
      </c>
      <c r="Z3402" t="b">
        <v>1</v>
      </c>
      <c r="AA3402" t="b">
        <v>0</v>
      </c>
      <c r="AB3402" t="b">
        <v>1</v>
      </c>
      <c r="AC3402" t="b">
        <v>0</v>
      </c>
    </row>
    <row r="3403" spans="1:29" x14ac:dyDescent="0.2">
      <c r="A3403" s="8">
        <v>3</v>
      </c>
      <c r="B3403" s="8" t="s">
        <v>180</v>
      </c>
      <c r="C3403" s="8" t="s">
        <v>65</v>
      </c>
      <c r="D3403" s="8">
        <v>0</v>
      </c>
      <c r="E3403" s="9">
        <v>32351.306715980099</v>
      </c>
      <c r="F3403" s="17">
        <f>SUMIFS(Table2[time],Table2[config],Table2[[#This Row],[config]],Table2[repetition],Table2[[#This Row],[repetition]])</f>
        <v>7767209.1520341188</v>
      </c>
      <c r="G3403" s="17">
        <f>IF(Table2[[#This Row],[time]]&lt;7200000,1,0)</f>
        <v>1</v>
      </c>
      <c r="H3403" t="s">
        <v>244</v>
      </c>
      <c r="I3403">
        <v>5</v>
      </c>
      <c r="J3403" t="s">
        <v>229</v>
      </c>
      <c r="K3403" t="s">
        <v>230</v>
      </c>
      <c r="L3403" t="s">
        <v>250</v>
      </c>
      <c r="M3403" t="s">
        <v>241</v>
      </c>
      <c r="N3403" t="s">
        <v>242</v>
      </c>
      <c r="O3403">
        <v>90</v>
      </c>
      <c r="P3403">
        <v>0</v>
      </c>
      <c r="Q3403" t="s">
        <v>248</v>
      </c>
      <c r="R3403" t="s">
        <v>235</v>
      </c>
      <c r="S3403" t="s">
        <v>244</v>
      </c>
      <c r="T3403" t="b">
        <v>1</v>
      </c>
      <c r="U3403" t="b">
        <v>0</v>
      </c>
      <c r="V3403" t="b">
        <v>1</v>
      </c>
      <c r="W3403" t="b">
        <v>0</v>
      </c>
      <c r="X3403" t="b">
        <v>1</v>
      </c>
      <c r="Y3403" t="b">
        <v>0</v>
      </c>
      <c r="Z3403" t="b">
        <v>1</v>
      </c>
      <c r="AA3403" t="b">
        <v>0</v>
      </c>
      <c r="AB3403" t="b">
        <v>1</v>
      </c>
      <c r="AC3403" t="b">
        <v>0</v>
      </c>
    </row>
    <row r="3404" spans="1:29" x14ac:dyDescent="0.2">
      <c r="A3404" s="6">
        <v>3</v>
      </c>
      <c r="B3404" s="6" t="s">
        <v>178</v>
      </c>
      <c r="C3404" s="6" t="s">
        <v>65</v>
      </c>
      <c r="D3404" s="6">
        <v>0</v>
      </c>
      <c r="E3404" s="7">
        <v>30357.107717078099</v>
      </c>
      <c r="F3404" s="16">
        <f>SUMIFS(Table2[time],Table2[config],Table2[[#This Row],[config]],Table2[repetition],Table2[[#This Row],[repetition]])</f>
        <v>7767209.1520341188</v>
      </c>
      <c r="G3404" s="16">
        <f>IF(Table2[[#This Row],[time]]&lt;7200000,1,0)</f>
        <v>1</v>
      </c>
      <c r="H3404" t="s">
        <v>244</v>
      </c>
      <c r="I3404">
        <v>5</v>
      </c>
      <c r="J3404" t="s">
        <v>229</v>
      </c>
      <c r="K3404" t="s">
        <v>230</v>
      </c>
      <c r="L3404" t="s">
        <v>250</v>
      </c>
      <c r="M3404" t="s">
        <v>241</v>
      </c>
      <c r="N3404" t="s">
        <v>242</v>
      </c>
      <c r="O3404">
        <v>90</v>
      </c>
      <c r="P3404">
        <v>0</v>
      </c>
      <c r="Q3404" t="s">
        <v>248</v>
      </c>
      <c r="R3404" t="s">
        <v>235</v>
      </c>
      <c r="S3404" t="s">
        <v>244</v>
      </c>
      <c r="T3404" t="b">
        <v>1</v>
      </c>
      <c r="U3404" t="b">
        <v>0</v>
      </c>
      <c r="V3404" t="b">
        <v>1</v>
      </c>
      <c r="W3404" t="b">
        <v>0</v>
      </c>
      <c r="X3404" t="b">
        <v>1</v>
      </c>
      <c r="Y3404" t="b">
        <v>0</v>
      </c>
      <c r="Z3404" t="b">
        <v>1</v>
      </c>
      <c r="AA3404" t="b">
        <v>0</v>
      </c>
      <c r="AB3404" t="b">
        <v>1</v>
      </c>
      <c r="AC3404" t="b">
        <v>0</v>
      </c>
    </row>
    <row r="3405" spans="1:29" x14ac:dyDescent="0.2">
      <c r="A3405" s="8">
        <v>3</v>
      </c>
      <c r="B3405" s="8" t="s">
        <v>192</v>
      </c>
      <c r="C3405" s="8" t="s">
        <v>65</v>
      </c>
      <c r="D3405" s="8">
        <v>0</v>
      </c>
      <c r="E3405" s="9">
        <v>43333.560135913998</v>
      </c>
      <c r="F3405" s="17">
        <f>SUMIFS(Table2[time],Table2[config],Table2[[#This Row],[config]],Table2[repetition],Table2[[#This Row],[repetition]])</f>
        <v>7767209.1520341188</v>
      </c>
      <c r="G3405" s="17">
        <f>IF(Table2[[#This Row],[time]]&lt;7200000,1,0)</f>
        <v>1</v>
      </c>
      <c r="H3405" t="s">
        <v>244</v>
      </c>
      <c r="I3405">
        <v>5</v>
      </c>
      <c r="J3405" t="s">
        <v>229</v>
      </c>
      <c r="K3405" t="s">
        <v>230</v>
      </c>
      <c r="L3405" t="s">
        <v>250</v>
      </c>
      <c r="M3405" t="s">
        <v>241</v>
      </c>
      <c r="N3405" t="s">
        <v>242</v>
      </c>
      <c r="O3405">
        <v>90</v>
      </c>
      <c r="P3405">
        <v>0</v>
      </c>
      <c r="Q3405" t="s">
        <v>248</v>
      </c>
      <c r="R3405" t="s">
        <v>235</v>
      </c>
      <c r="S3405" t="s">
        <v>244</v>
      </c>
      <c r="T3405" t="b">
        <v>1</v>
      </c>
      <c r="U3405" t="b">
        <v>0</v>
      </c>
      <c r="V3405" t="b">
        <v>1</v>
      </c>
      <c r="W3405" t="b">
        <v>0</v>
      </c>
      <c r="X3405" t="b">
        <v>1</v>
      </c>
      <c r="Y3405" t="b">
        <v>0</v>
      </c>
      <c r="Z3405" t="b">
        <v>1</v>
      </c>
      <c r="AA3405" t="b">
        <v>0</v>
      </c>
      <c r="AB3405" t="b">
        <v>1</v>
      </c>
      <c r="AC3405" t="b">
        <v>0</v>
      </c>
    </row>
    <row r="3406" spans="1:29" x14ac:dyDescent="0.2">
      <c r="A3406" s="6">
        <v>3</v>
      </c>
      <c r="B3406" s="6" t="s">
        <v>193</v>
      </c>
      <c r="C3406" s="6" t="s">
        <v>65</v>
      </c>
      <c r="D3406" s="6">
        <v>0</v>
      </c>
      <c r="E3406" s="7">
        <v>38757.811738061697</v>
      </c>
      <c r="F3406" s="16">
        <f>SUMIFS(Table2[time],Table2[config],Table2[[#This Row],[config]],Table2[repetition],Table2[[#This Row],[repetition]])</f>
        <v>7767209.1520341188</v>
      </c>
      <c r="G3406" s="16">
        <f>IF(Table2[[#This Row],[time]]&lt;7200000,1,0)</f>
        <v>1</v>
      </c>
      <c r="H3406" t="s">
        <v>244</v>
      </c>
      <c r="I3406">
        <v>5</v>
      </c>
      <c r="J3406" t="s">
        <v>229</v>
      </c>
      <c r="K3406" t="s">
        <v>230</v>
      </c>
      <c r="L3406" t="s">
        <v>250</v>
      </c>
      <c r="M3406" t="s">
        <v>241</v>
      </c>
      <c r="N3406" t="s">
        <v>242</v>
      </c>
      <c r="O3406">
        <v>90</v>
      </c>
      <c r="P3406">
        <v>0</v>
      </c>
      <c r="Q3406" t="s">
        <v>248</v>
      </c>
      <c r="R3406" t="s">
        <v>235</v>
      </c>
      <c r="S3406" t="s">
        <v>244</v>
      </c>
      <c r="T3406" t="b">
        <v>1</v>
      </c>
      <c r="U3406" t="b">
        <v>0</v>
      </c>
      <c r="V3406" t="b">
        <v>1</v>
      </c>
      <c r="W3406" t="b">
        <v>0</v>
      </c>
      <c r="X3406" t="b">
        <v>1</v>
      </c>
      <c r="Y3406" t="b">
        <v>0</v>
      </c>
      <c r="Z3406" t="b">
        <v>1</v>
      </c>
      <c r="AA3406" t="b">
        <v>0</v>
      </c>
      <c r="AB3406" t="b">
        <v>1</v>
      </c>
      <c r="AC3406" t="b">
        <v>0</v>
      </c>
    </row>
    <row r="3407" spans="1:29" x14ac:dyDescent="0.2">
      <c r="A3407" s="8">
        <v>3</v>
      </c>
      <c r="B3407" s="8" t="s">
        <v>199</v>
      </c>
      <c r="C3407" s="8" t="s">
        <v>65</v>
      </c>
      <c r="D3407" s="8">
        <v>0</v>
      </c>
      <c r="E3407" s="9">
        <v>33443.848361959601</v>
      </c>
      <c r="F3407" s="17">
        <f>SUMIFS(Table2[time],Table2[config],Table2[[#This Row],[config]],Table2[repetition],Table2[[#This Row],[repetition]])</f>
        <v>7767209.1520341188</v>
      </c>
      <c r="G3407" s="17">
        <f>IF(Table2[[#This Row],[time]]&lt;7200000,1,0)</f>
        <v>1</v>
      </c>
      <c r="H3407" t="s">
        <v>244</v>
      </c>
      <c r="I3407">
        <v>5</v>
      </c>
      <c r="J3407" t="s">
        <v>229</v>
      </c>
      <c r="K3407" t="s">
        <v>230</v>
      </c>
      <c r="L3407" t="s">
        <v>250</v>
      </c>
      <c r="M3407" t="s">
        <v>241</v>
      </c>
      <c r="N3407" t="s">
        <v>242</v>
      </c>
      <c r="O3407">
        <v>90</v>
      </c>
      <c r="P3407">
        <v>0</v>
      </c>
      <c r="Q3407" t="s">
        <v>248</v>
      </c>
      <c r="R3407" t="s">
        <v>235</v>
      </c>
      <c r="S3407" t="s">
        <v>244</v>
      </c>
      <c r="T3407" t="b">
        <v>1</v>
      </c>
      <c r="U3407" t="b">
        <v>0</v>
      </c>
      <c r="V3407" t="b">
        <v>1</v>
      </c>
      <c r="W3407" t="b">
        <v>0</v>
      </c>
      <c r="X3407" t="b">
        <v>1</v>
      </c>
      <c r="Y3407" t="b">
        <v>0</v>
      </c>
      <c r="Z3407" t="b">
        <v>1</v>
      </c>
      <c r="AA3407" t="b">
        <v>0</v>
      </c>
      <c r="AB3407" t="b">
        <v>1</v>
      </c>
      <c r="AC3407" t="b">
        <v>0</v>
      </c>
    </row>
    <row r="3408" spans="1:29" x14ac:dyDescent="0.2">
      <c r="A3408" s="6">
        <v>3</v>
      </c>
      <c r="B3408" s="6" t="s">
        <v>179</v>
      </c>
      <c r="C3408" s="6" t="s">
        <v>65</v>
      </c>
      <c r="D3408" s="6">
        <v>0</v>
      </c>
      <c r="E3408" s="7">
        <v>48200.339326052897</v>
      </c>
      <c r="F3408" s="16">
        <f>SUMIFS(Table2[time],Table2[config],Table2[[#This Row],[config]],Table2[repetition],Table2[[#This Row],[repetition]])</f>
        <v>7767209.1520341188</v>
      </c>
      <c r="G3408" s="16">
        <f>IF(Table2[[#This Row],[time]]&lt;7200000,1,0)</f>
        <v>1</v>
      </c>
      <c r="H3408" t="s">
        <v>244</v>
      </c>
      <c r="I3408">
        <v>5</v>
      </c>
      <c r="J3408" t="s">
        <v>229</v>
      </c>
      <c r="K3408" t="s">
        <v>230</v>
      </c>
      <c r="L3408" t="s">
        <v>250</v>
      </c>
      <c r="M3408" t="s">
        <v>241</v>
      </c>
      <c r="N3408" t="s">
        <v>242</v>
      </c>
      <c r="O3408">
        <v>90</v>
      </c>
      <c r="P3408">
        <v>0</v>
      </c>
      <c r="Q3408" t="s">
        <v>248</v>
      </c>
      <c r="R3408" t="s">
        <v>235</v>
      </c>
      <c r="S3408" t="s">
        <v>244</v>
      </c>
      <c r="T3408" t="b">
        <v>1</v>
      </c>
      <c r="U3408" t="b">
        <v>0</v>
      </c>
      <c r="V3408" t="b">
        <v>1</v>
      </c>
      <c r="W3408" t="b">
        <v>0</v>
      </c>
      <c r="X3408" t="b">
        <v>1</v>
      </c>
      <c r="Y3408" t="b">
        <v>0</v>
      </c>
      <c r="Z3408" t="b">
        <v>1</v>
      </c>
      <c r="AA3408" t="b">
        <v>0</v>
      </c>
      <c r="AB3408" t="b">
        <v>1</v>
      </c>
      <c r="AC3408" t="b">
        <v>0</v>
      </c>
    </row>
    <row r="3409" spans="1:29" x14ac:dyDescent="0.2">
      <c r="A3409" s="8">
        <v>3</v>
      </c>
      <c r="B3409" s="8" t="s">
        <v>177</v>
      </c>
      <c r="C3409" s="8" t="s">
        <v>65</v>
      </c>
      <c r="D3409" s="8">
        <v>0</v>
      </c>
      <c r="E3409" s="9">
        <v>50526.305912062497</v>
      </c>
      <c r="F3409" s="17">
        <f>SUMIFS(Table2[time],Table2[config],Table2[[#This Row],[config]],Table2[repetition],Table2[[#This Row],[repetition]])</f>
        <v>7767209.1520341188</v>
      </c>
      <c r="G3409" s="17">
        <f>IF(Table2[[#This Row],[time]]&lt;7200000,1,0)</f>
        <v>1</v>
      </c>
      <c r="H3409" t="s">
        <v>244</v>
      </c>
      <c r="I3409">
        <v>5</v>
      </c>
      <c r="J3409" t="s">
        <v>229</v>
      </c>
      <c r="K3409" t="s">
        <v>230</v>
      </c>
      <c r="L3409" t="s">
        <v>250</v>
      </c>
      <c r="M3409" t="s">
        <v>241</v>
      </c>
      <c r="N3409" t="s">
        <v>242</v>
      </c>
      <c r="O3409">
        <v>90</v>
      </c>
      <c r="P3409">
        <v>0</v>
      </c>
      <c r="Q3409" t="s">
        <v>248</v>
      </c>
      <c r="R3409" t="s">
        <v>235</v>
      </c>
      <c r="S3409" t="s">
        <v>244</v>
      </c>
      <c r="T3409" t="b">
        <v>1</v>
      </c>
      <c r="U3409" t="b">
        <v>0</v>
      </c>
      <c r="V3409" t="b">
        <v>1</v>
      </c>
      <c r="W3409" t="b">
        <v>0</v>
      </c>
      <c r="X3409" t="b">
        <v>1</v>
      </c>
      <c r="Y3409" t="b">
        <v>0</v>
      </c>
      <c r="Z3409" t="b">
        <v>1</v>
      </c>
      <c r="AA3409" t="b">
        <v>0</v>
      </c>
      <c r="AB3409" t="b">
        <v>1</v>
      </c>
      <c r="AC3409" t="b">
        <v>0</v>
      </c>
    </row>
    <row r="3410" spans="1:29" x14ac:dyDescent="0.2">
      <c r="A3410" s="6">
        <v>3</v>
      </c>
      <c r="B3410" s="6" t="s">
        <v>201</v>
      </c>
      <c r="C3410" s="6" t="s">
        <v>65</v>
      </c>
      <c r="D3410" s="6">
        <v>0</v>
      </c>
      <c r="E3410" s="7">
        <v>58696.042992989504</v>
      </c>
      <c r="F3410" s="16">
        <f>SUMIFS(Table2[time],Table2[config],Table2[[#This Row],[config]],Table2[repetition],Table2[[#This Row],[repetition]])</f>
        <v>7767209.1520341188</v>
      </c>
      <c r="G3410" s="16">
        <f>IF(Table2[[#This Row],[time]]&lt;7200000,1,0)</f>
        <v>1</v>
      </c>
      <c r="H3410" t="s">
        <v>244</v>
      </c>
      <c r="I3410">
        <v>5</v>
      </c>
      <c r="J3410" t="s">
        <v>229</v>
      </c>
      <c r="K3410" t="s">
        <v>230</v>
      </c>
      <c r="L3410" t="s">
        <v>250</v>
      </c>
      <c r="M3410" t="s">
        <v>241</v>
      </c>
      <c r="N3410" t="s">
        <v>242</v>
      </c>
      <c r="O3410">
        <v>90</v>
      </c>
      <c r="P3410">
        <v>0</v>
      </c>
      <c r="Q3410" t="s">
        <v>248</v>
      </c>
      <c r="R3410" t="s">
        <v>235</v>
      </c>
      <c r="S3410" t="s">
        <v>244</v>
      </c>
      <c r="T3410" t="b">
        <v>1</v>
      </c>
      <c r="U3410" t="b">
        <v>0</v>
      </c>
      <c r="V3410" t="b">
        <v>1</v>
      </c>
      <c r="W3410" t="b">
        <v>0</v>
      </c>
      <c r="X3410" t="b">
        <v>1</v>
      </c>
      <c r="Y3410" t="b">
        <v>0</v>
      </c>
      <c r="Z3410" t="b">
        <v>1</v>
      </c>
      <c r="AA3410" t="b">
        <v>0</v>
      </c>
      <c r="AB3410" t="b">
        <v>1</v>
      </c>
      <c r="AC3410" t="b">
        <v>0</v>
      </c>
    </row>
    <row r="3411" spans="1:29" x14ac:dyDescent="0.2">
      <c r="A3411" s="8">
        <v>3</v>
      </c>
      <c r="B3411" s="8" t="s">
        <v>190</v>
      </c>
      <c r="C3411" s="8" t="s">
        <v>65</v>
      </c>
      <c r="D3411" s="8">
        <v>0</v>
      </c>
      <c r="E3411" s="9">
        <v>285029.077118029</v>
      </c>
      <c r="F3411" s="17">
        <f>SUMIFS(Table2[time],Table2[config],Table2[[#This Row],[config]],Table2[repetition],Table2[[#This Row],[repetition]])</f>
        <v>7767209.1520341188</v>
      </c>
      <c r="G3411" s="17">
        <f>IF(Table2[[#This Row],[time]]&lt;7200000,1,0)</f>
        <v>1</v>
      </c>
      <c r="H3411" t="s">
        <v>244</v>
      </c>
      <c r="I3411">
        <v>5</v>
      </c>
      <c r="J3411" t="s">
        <v>229</v>
      </c>
      <c r="K3411" t="s">
        <v>230</v>
      </c>
      <c r="L3411" t="s">
        <v>250</v>
      </c>
      <c r="M3411" t="s">
        <v>241</v>
      </c>
      <c r="N3411" t="s">
        <v>242</v>
      </c>
      <c r="O3411">
        <v>90</v>
      </c>
      <c r="P3411">
        <v>0</v>
      </c>
      <c r="Q3411" t="s">
        <v>248</v>
      </c>
      <c r="R3411" t="s">
        <v>235</v>
      </c>
      <c r="S3411" t="s">
        <v>244</v>
      </c>
      <c r="T3411" t="b">
        <v>1</v>
      </c>
      <c r="U3411" t="b">
        <v>0</v>
      </c>
      <c r="V3411" t="b">
        <v>1</v>
      </c>
      <c r="W3411" t="b">
        <v>0</v>
      </c>
      <c r="X3411" t="b">
        <v>1</v>
      </c>
      <c r="Y3411" t="b">
        <v>0</v>
      </c>
      <c r="Z3411" t="b">
        <v>1</v>
      </c>
      <c r="AA3411" t="b">
        <v>0</v>
      </c>
      <c r="AB3411" t="b">
        <v>1</v>
      </c>
      <c r="AC3411" t="b">
        <v>0</v>
      </c>
    </row>
    <row r="3412" spans="1:29" x14ac:dyDescent="0.2">
      <c r="A3412" s="6">
        <v>3</v>
      </c>
      <c r="B3412" s="6" t="s">
        <v>188</v>
      </c>
      <c r="C3412" s="6" t="s">
        <v>65</v>
      </c>
      <c r="D3412" s="6">
        <v>0</v>
      </c>
      <c r="E3412" s="7">
        <v>89540.905884001404</v>
      </c>
      <c r="F3412" s="16">
        <f>SUMIFS(Table2[time],Table2[config],Table2[[#This Row],[config]],Table2[repetition],Table2[[#This Row],[repetition]])</f>
        <v>7767209.1520341188</v>
      </c>
      <c r="G3412" s="16">
        <f>IF(Table2[[#This Row],[time]]&lt;7200000,1,0)</f>
        <v>1</v>
      </c>
      <c r="H3412" t="s">
        <v>244</v>
      </c>
      <c r="I3412">
        <v>5</v>
      </c>
      <c r="J3412" t="s">
        <v>229</v>
      </c>
      <c r="K3412" t="s">
        <v>230</v>
      </c>
      <c r="L3412" t="s">
        <v>250</v>
      </c>
      <c r="M3412" t="s">
        <v>241</v>
      </c>
      <c r="N3412" t="s">
        <v>242</v>
      </c>
      <c r="O3412">
        <v>90</v>
      </c>
      <c r="P3412">
        <v>0</v>
      </c>
      <c r="Q3412" t="s">
        <v>248</v>
      </c>
      <c r="R3412" t="s">
        <v>235</v>
      </c>
      <c r="S3412" t="s">
        <v>244</v>
      </c>
      <c r="T3412" t="b">
        <v>1</v>
      </c>
      <c r="U3412" t="b">
        <v>0</v>
      </c>
      <c r="V3412" t="b">
        <v>1</v>
      </c>
      <c r="W3412" t="b">
        <v>0</v>
      </c>
      <c r="X3412" t="b">
        <v>1</v>
      </c>
      <c r="Y3412" t="b">
        <v>0</v>
      </c>
      <c r="Z3412" t="b">
        <v>1</v>
      </c>
      <c r="AA3412" t="b">
        <v>0</v>
      </c>
      <c r="AB3412" t="b">
        <v>1</v>
      </c>
      <c r="AC3412" t="b">
        <v>0</v>
      </c>
    </row>
    <row r="3413" spans="1:29" x14ac:dyDescent="0.2">
      <c r="A3413" s="8">
        <v>3</v>
      </c>
      <c r="B3413" s="8" t="s">
        <v>186</v>
      </c>
      <c r="C3413" s="8" t="s">
        <v>65</v>
      </c>
      <c r="D3413" s="8">
        <v>0</v>
      </c>
      <c r="E3413" s="9">
        <v>40091.099378070699</v>
      </c>
      <c r="F3413" s="17">
        <f>SUMIFS(Table2[time],Table2[config],Table2[[#This Row],[config]],Table2[repetition],Table2[[#This Row],[repetition]])</f>
        <v>7767209.1520341188</v>
      </c>
      <c r="G3413" s="17">
        <f>IF(Table2[[#This Row],[time]]&lt;7200000,1,0)</f>
        <v>1</v>
      </c>
      <c r="H3413" t="s">
        <v>244</v>
      </c>
      <c r="I3413">
        <v>5</v>
      </c>
      <c r="J3413" t="s">
        <v>229</v>
      </c>
      <c r="K3413" t="s">
        <v>230</v>
      </c>
      <c r="L3413" t="s">
        <v>250</v>
      </c>
      <c r="M3413" t="s">
        <v>241</v>
      </c>
      <c r="N3413" t="s">
        <v>242</v>
      </c>
      <c r="O3413">
        <v>90</v>
      </c>
      <c r="P3413">
        <v>0</v>
      </c>
      <c r="Q3413" t="s">
        <v>248</v>
      </c>
      <c r="R3413" t="s">
        <v>235</v>
      </c>
      <c r="S3413" t="s">
        <v>244</v>
      </c>
      <c r="T3413" t="b">
        <v>1</v>
      </c>
      <c r="U3413" t="b">
        <v>0</v>
      </c>
      <c r="V3413" t="b">
        <v>1</v>
      </c>
      <c r="W3413" t="b">
        <v>0</v>
      </c>
      <c r="X3413" t="b">
        <v>1</v>
      </c>
      <c r="Y3413" t="b">
        <v>0</v>
      </c>
      <c r="Z3413" t="b">
        <v>1</v>
      </c>
      <c r="AA3413" t="b">
        <v>0</v>
      </c>
      <c r="AB3413" t="b">
        <v>1</v>
      </c>
      <c r="AC3413" t="b">
        <v>0</v>
      </c>
    </row>
    <row r="3414" spans="1:29" x14ac:dyDescent="0.2">
      <c r="A3414" s="6">
        <v>3</v>
      </c>
      <c r="B3414" s="6" t="s">
        <v>197</v>
      </c>
      <c r="C3414" s="6" t="s">
        <v>65</v>
      </c>
      <c r="D3414" s="6">
        <v>0</v>
      </c>
      <c r="E3414" s="7">
        <v>26352.958561037602</v>
      </c>
      <c r="F3414" s="16">
        <f>SUMIFS(Table2[time],Table2[config],Table2[[#This Row],[config]],Table2[repetition],Table2[[#This Row],[repetition]])</f>
        <v>7767209.1520341188</v>
      </c>
      <c r="G3414" s="16">
        <f>IF(Table2[[#This Row],[time]]&lt;7200000,1,0)</f>
        <v>1</v>
      </c>
      <c r="H3414" t="s">
        <v>244</v>
      </c>
      <c r="I3414">
        <v>5</v>
      </c>
      <c r="J3414" t="s">
        <v>229</v>
      </c>
      <c r="K3414" t="s">
        <v>230</v>
      </c>
      <c r="L3414" t="s">
        <v>250</v>
      </c>
      <c r="M3414" t="s">
        <v>241</v>
      </c>
      <c r="N3414" t="s">
        <v>242</v>
      </c>
      <c r="O3414">
        <v>90</v>
      </c>
      <c r="P3414">
        <v>0</v>
      </c>
      <c r="Q3414" t="s">
        <v>248</v>
      </c>
      <c r="R3414" t="s">
        <v>235</v>
      </c>
      <c r="S3414" t="s">
        <v>244</v>
      </c>
      <c r="T3414" t="b">
        <v>1</v>
      </c>
      <c r="U3414" t="b">
        <v>0</v>
      </c>
      <c r="V3414" t="b">
        <v>1</v>
      </c>
      <c r="W3414" t="b">
        <v>0</v>
      </c>
      <c r="X3414" t="b">
        <v>1</v>
      </c>
      <c r="Y3414" t="b">
        <v>0</v>
      </c>
      <c r="Z3414" t="b">
        <v>1</v>
      </c>
      <c r="AA3414" t="b">
        <v>0</v>
      </c>
      <c r="AB3414" t="b">
        <v>1</v>
      </c>
      <c r="AC3414" t="b">
        <v>0</v>
      </c>
    </row>
    <row r="3415" spans="1:29" x14ac:dyDescent="0.2">
      <c r="A3415" s="8">
        <v>3</v>
      </c>
      <c r="B3415" s="8" t="s">
        <v>191</v>
      </c>
      <c r="C3415" s="8" t="s">
        <v>65</v>
      </c>
      <c r="D3415" s="8">
        <v>0</v>
      </c>
      <c r="E3415" s="9">
        <v>86480.506731080794</v>
      </c>
      <c r="F3415" s="17">
        <f>SUMIFS(Table2[time],Table2[config],Table2[[#This Row],[config]],Table2[repetition],Table2[[#This Row],[repetition]])</f>
        <v>7767209.1520341188</v>
      </c>
      <c r="G3415" s="17">
        <f>IF(Table2[[#This Row],[time]]&lt;7200000,1,0)</f>
        <v>1</v>
      </c>
      <c r="H3415" t="s">
        <v>244</v>
      </c>
      <c r="I3415">
        <v>5</v>
      </c>
      <c r="J3415" t="s">
        <v>229</v>
      </c>
      <c r="K3415" t="s">
        <v>230</v>
      </c>
      <c r="L3415" t="s">
        <v>250</v>
      </c>
      <c r="M3415" t="s">
        <v>241</v>
      </c>
      <c r="N3415" t="s">
        <v>242</v>
      </c>
      <c r="O3415">
        <v>90</v>
      </c>
      <c r="P3415">
        <v>0</v>
      </c>
      <c r="Q3415" t="s">
        <v>248</v>
      </c>
      <c r="R3415" t="s">
        <v>235</v>
      </c>
      <c r="S3415" t="s">
        <v>244</v>
      </c>
      <c r="T3415" t="b">
        <v>1</v>
      </c>
      <c r="U3415" t="b">
        <v>0</v>
      </c>
      <c r="V3415" t="b">
        <v>1</v>
      </c>
      <c r="W3415" t="b">
        <v>0</v>
      </c>
      <c r="X3415" t="b">
        <v>1</v>
      </c>
      <c r="Y3415" t="b">
        <v>0</v>
      </c>
      <c r="Z3415" t="b">
        <v>1</v>
      </c>
      <c r="AA3415" t="b">
        <v>0</v>
      </c>
      <c r="AB3415" t="b">
        <v>1</v>
      </c>
      <c r="AC3415" t="b">
        <v>0</v>
      </c>
    </row>
    <row r="3416" spans="1:29" x14ac:dyDescent="0.2">
      <c r="A3416" s="6">
        <v>3</v>
      </c>
      <c r="B3416" s="6" t="s">
        <v>196</v>
      </c>
      <c r="C3416" s="6" t="s">
        <v>65</v>
      </c>
      <c r="D3416" s="6">
        <v>3</v>
      </c>
      <c r="E3416" s="7">
        <v>39880.1810150034</v>
      </c>
      <c r="F3416" s="16">
        <f>SUMIFS(Table2[time],Table2[config],Table2[[#This Row],[config]],Table2[repetition],Table2[[#This Row],[repetition]])</f>
        <v>7767209.1520341188</v>
      </c>
      <c r="G3416" s="16">
        <f>IF(Table2[[#This Row],[time]]&lt;7200000,1,0)</f>
        <v>1</v>
      </c>
      <c r="H3416" t="s">
        <v>244</v>
      </c>
      <c r="I3416">
        <v>5</v>
      </c>
      <c r="J3416" t="s">
        <v>229</v>
      </c>
      <c r="K3416" t="s">
        <v>230</v>
      </c>
      <c r="L3416" t="s">
        <v>250</v>
      </c>
      <c r="M3416" t="s">
        <v>241</v>
      </c>
      <c r="N3416" t="s">
        <v>242</v>
      </c>
      <c r="O3416">
        <v>90</v>
      </c>
      <c r="P3416">
        <v>0</v>
      </c>
      <c r="Q3416" t="s">
        <v>248</v>
      </c>
      <c r="R3416" t="s">
        <v>235</v>
      </c>
      <c r="S3416" t="s">
        <v>244</v>
      </c>
      <c r="T3416" t="b">
        <v>1</v>
      </c>
      <c r="U3416" t="b">
        <v>0</v>
      </c>
      <c r="V3416" t="b">
        <v>1</v>
      </c>
      <c r="W3416" t="b">
        <v>0</v>
      </c>
      <c r="X3416" t="b">
        <v>1</v>
      </c>
      <c r="Y3416" t="b">
        <v>0</v>
      </c>
      <c r="Z3416" t="b">
        <v>1</v>
      </c>
      <c r="AA3416" t="b">
        <v>0</v>
      </c>
      <c r="AB3416" t="b">
        <v>1</v>
      </c>
      <c r="AC3416" t="b">
        <v>0</v>
      </c>
    </row>
    <row r="3417" spans="1:29" x14ac:dyDescent="0.2">
      <c r="A3417" s="8">
        <v>3</v>
      </c>
      <c r="B3417" s="8" t="s">
        <v>203</v>
      </c>
      <c r="C3417" s="8" t="s">
        <v>65</v>
      </c>
      <c r="D3417" s="8">
        <v>0</v>
      </c>
      <c r="E3417" s="9">
        <v>140323.30484606701</v>
      </c>
      <c r="F3417" s="17">
        <f>SUMIFS(Table2[time],Table2[config],Table2[[#This Row],[config]],Table2[repetition],Table2[[#This Row],[repetition]])</f>
        <v>7767209.1520341188</v>
      </c>
      <c r="G3417" s="17">
        <f>IF(Table2[[#This Row],[time]]&lt;7200000,1,0)</f>
        <v>1</v>
      </c>
      <c r="H3417" t="s">
        <v>244</v>
      </c>
      <c r="I3417">
        <v>5</v>
      </c>
      <c r="J3417" t="s">
        <v>229</v>
      </c>
      <c r="K3417" t="s">
        <v>230</v>
      </c>
      <c r="L3417" t="s">
        <v>250</v>
      </c>
      <c r="M3417" t="s">
        <v>241</v>
      </c>
      <c r="N3417" t="s">
        <v>242</v>
      </c>
      <c r="O3417">
        <v>90</v>
      </c>
      <c r="P3417">
        <v>0</v>
      </c>
      <c r="Q3417" t="s">
        <v>248</v>
      </c>
      <c r="R3417" t="s">
        <v>235</v>
      </c>
      <c r="S3417" t="s">
        <v>244</v>
      </c>
      <c r="T3417" t="b">
        <v>1</v>
      </c>
      <c r="U3417" t="b">
        <v>0</v>
      </c>
      <c r="V3417" t="b">
        <v>1</v>
      </c>
      <c r="W3417" t="b">
        <v>0</v>
      </c>
      <c r="X3417" t="b">
        <v>1</v>
      </c>
      <c r="Y3417" t="b">
        <v>0</v>
      </c>
      <c r="Z3417" t="b">
        <v>1</v>
      </c>
      <c r="AA3417" t="b">
        <v>0</v>
      </c>
      <c r="AB3417" t="b">
        <v>1</v>
      </c>
      <c r="AC3417" t="b">
        <v>0</v>
      </c>
    </row>
    <row r="3418" spans="1:29" x14ac:dyDescent="0.2">
      <c r="A3418" s="6">
        <v>3</v>
      </c>
      <c r="B3418" s="6" t="s">
        <v>204</v>
      </c>
      <c r="C3418" s="6" t="s">
        <v>65</v>
      </c>
      <c r="D3418" s="6">
        <v>1</v>
      </c>
      <c r="E3418" s="7">
        <v>756235.76430196397</v>
      </c>
      <c r="F3418" s="16">
        <f>SUMIFS(Table2[time],Table2[config],Table2[[#This Row],[config]],Table2[repetition],Table2[[#This Row],[repetition]])</f>
        <v>7767209.1520341188</v>
      </c>
      <c r="G3418" s="16">
        <f>IF(Table2[[#This Row],[time]]&lt;7200000,1,0)</f>
        <v>1</v>
      </c>
      <c r="H3418" t="s">
        <v>244</v>
      </c>
      <c r="I3418">
        <v>5</v>
      </c>
      <c r="J3418" t="s">
        <v>229</v>
      </c>
      <c r="K3418" t="s">
        <v>230</v>
      </c>
      <c r="L3418" t="s">
        <v>250</v>
      </c>
      <c r="M3418" t="s">
        <v>241</v>
      </c>
      <c r="N3418" t="s">
        <v>242</v>
      </c>
      <c r="O3418">
        <v>90</v>
      </c>
      <c r="P3418">
        <v>0</v>
      </c>
      <c r="Q3418" t="s">
        <v>248</v>
      </c>
      <c r="R3418" t="s">
        <v>235</v>
      </c>
      <c r="S3418" t="s">
        <v>244</v>
      </c>
      <c r="T3418" t="b">
        <v>1</v>
      </c>
      <c r="U3418" t="b">
        <v>0</v>
      </c>
      <c r="V3418" t="b">
        <v>1</v>
      </c>
      <c r="W3418" t="b">
        <v>0</v>
      </c>
      <c r="X3418" t="b">
        <v>1</v>
      </c>
      <c r="Y3418" t="b">
        <v>0</v>
      </c>
      <c r="Z3418" t="b">
        <v>1</v>
      </c>
      <c r="AA3418" t="b">
        <v>0</v>
      </c>
      <c r="AB3418" t="b">
        <v>1</v>
      </c>
      <c r="AC3418" t="b">
        <v>0</v>
      </c>
    </row>
    <row r="3419" spans="1:29" x14ac:dyDescent="0.2">
      <c r="A3419" s="8">
        <v>3</v>
      </c>
      <c r="B3419" s="8" t="s">
        <v>202</v>
      </c>
      <c r="C3419" s="8" t="s">
        <v>65</v>
      </c>
      <c r="D3419" s="8">
        <v>0</v>
      </c>
      <c r="E3419" s="9">
        <v>48697.723279008598</v>
      </c>
      <c r="F3419" s="17">
        <f>SUMIFS(Table2[time],Table2[config],Table2[[#This Row],[config]],Table2[repetition],Table2[[#This Row],[repetition]])</f>
        <v>7767209.1520341188</v>
      </c>
      <c r="G3419" s="17">
        <f>IF(Table2[[#This Row],[time]]&lt;7200000,1,0)</f>
        <v>1</v>
      </c>
      <c r="H3419" t="s">
        <v>244</v>
      </c>
      <c r="I3419">
        <v>5</v>
      </c>
      <c r="J3419" t="s">
        <v>229</v>
      </c>
      <c r="K3419" t="s">
        <v>230</v>
      </c>
      <c r="L3419" t="s">
        <v>250</v>
      </c>
      <c r="M3419" t="s">
        <v>241</v>
      </c>
      <c r="N3419" t="s">
        <v>242</v>
      </c>
      <c r="O3419">
        <v>90</v>
      </c>
      <c r="P3419">
        <v>0</v>
      </c>
      <c r="Q3419" t="s">
        <v>248</v>
      </c>
      <c r="R3419" t="s">
        <v>235</v>
      </c>
      <c r="S3419" t="s">
        <v>244</v>
      </c>
      <c r="T3419" t="b">
        <v>1</v>
      </c>
      <c r="U3419" t="b">
        <v>0</v>
      </c>
      <c r="V3419" t="b">
        <v>1</v>
      </c>
      <c r="W3419" t="b">
        <v>0</v>
      </c>
      <c r="X3419" t="b">
        <v>1</v>
      </c>
      <c r="Y3419" t="b">
        <v>0</v>
      </c>
      <c r="Z3419" t="b">
        <v>1</v>
      </c>
      <c r="AA3419" t="b">
        <v>0</v>
      </c>
      <c r="AB3419" t="b">
        <v>1</v>
      </c>
      <c r="AC3419" t="b">
        <v>0</v>
      </c>
    </row>
    <row r="3420" spans="1:29" x14ac:dyDescent="0.2">
      <c r="A3420" s="6">
        <v>3</v>
      </c>
      <c r="B3420" s="6" t="s">
        <v>205</v>
      </c>
      <c r="C3420" s="6" t="s">
        <v>65</v>
      </c>
      <c r="D3420" s="6">
        <v>7</v>
      </c>
      <c r="E3420" s="7">
        <v>1890606.02238401</v>
      </c>
      <c r="F3420" s="16">
        <f>SUMIFS(Table2[time],Table2[config],Table2[[#This Row],[config]],Table2[repetition],Table2[[#This Row],[repetition]])</f>
        <v>7767209.1520341188</v>
      </c>
      <c r="G3420" s="16">
        <f>IF(Table2[[#This Row],[time]]&lt;7200000,1,0)</f>
        <v>1</v>
      </c>
      <c r="H3420" t="s">
        <v>244</v>
      </c>
      <c r="I3420">
        <v>5</v>
      </c>
      <c r="J3420" t="s">
        <v>229</v>
      </c>
      <c r="K3420" t="s">
        <v>230</v>
      </c>
      <c r="L3420" t="s">
        <v>250</v>
      </c>
      <c r="M3420" t="s">
        <v>241</v>
      </c>
      <c r="N3420" t="s">
        <v>242</v>
      </c>
      <c r="O3420">
        <v>90</v>
      </c>
      <c r="P3420">
        <v>0</v>
      </c>
      <c r="Q3420" t="s">
        <v>248</v>
      </c>
      <c r="R3420" t="s">
        <v>235</v>
      </c>
      <c r="S3420" t="s">
        <v>244</v>
      </c>
      <c r="T3420" t="b">
        <v>1</v>
      </c>
      <c r="U3420" t="b">
        <v>0</v>
      </c>
      <c r="V3420" t="b">
        <v>1</v>
      </c>
      <c r="W3420" t="b">
        <v>0</v>
      </c>
      <c r="X3420" t="b">
        <v>1</v>
      </c>
      <c r="Y3420" t="b">
        <v>0</v>
      </c>
      <c r="Z3420" t="b">
        <v>1</v>
      </c>
      <c r="AA3420" t="b">
        <v>0</v>
      </c>
      <c r="AB3420" t="b">
        <v>1</v>
      </c>
      <c r="AC3420" t="b">
        <v>0</v>
      </c>
    </row>
    <row r="3421" spans="1:29" x14ac:dyDescent="0.2">
      <c r="A3421" s="8">
        <v>3</v>
      </c>
      <c r="B3421" s="8" t="s">
        <v>187</v>
      </c>
      <c r="C3421" s="8" t="s">
        <v>65</v>
      </c>
      <c r="D3421" s="8">
        <v>0</v>
      </c>
      <c r="E3421" s="9">
        <v>3511427.4886719598</v>
      </c>
      <c r="F3421" s="17">
        <f>SUMIFS(Table2[time],Table2[config],Table2[[#This Row],[config]],Table2[repetition],Table2[[#This Row],[repetition]])</f>
        <v>7767209.1520341188</v>
      </c>
      <c r="G3421" s="17">
        <f>IF(Table2[[#This Row],[time]]&lt;7200000,1,0)</f>
        <v>1</v>
      </c>
      <c r="H3421" t="s">
        <v>244</v>
      </c>
      <c r="I3421">
        <v>5</v>
      </c>
      <c r="J3421" t="s">
        <v>229</v>
      </c>
      <c r="K3421" t="s">
        <v>230</v>
      </c>
      <c r="L3421" t="s">
        <v>250</v>
      </c>
      <c r="M3421" t="s">
        <v>241</v>
      </c>
      <c r="N3421" t="s">
        <v>242</v>
      </c>
      <c r="O3421">
        <v>90</v>
      </c>
      <c r="P3421">
        <v>0</v>
      </c>
      <c r="Q3421" t="s">
        <v>248</v>
      </c>
      <c r="R3421" t="s">
        <v>235</v>
      </c>
      <c r="S3421" t="s">
        <v>244</v>
      </c>
      <c r="T3421" t="b">
        <v>1</v>
      </c>
      <c r="U3421" t="b">
        <v>0</v>
      </c>
      <c r="V3421" t="b">
        <v>1</v>
      </c>
      <c r="W3421" t="b">
        <v>0</v>
      </c>
      <c r="X3421" t="b">
        <v>1</v>
      </c>
      <c r="Y3421" t="b">
        <v>0</v>
      </c>
      <c r="Z3421" t="b">
        <v>1</v>
      </c>
      <c r="AA3421" t="b">
        <v>0</v>
      </c>
      <c r="AB3421" t="b">
        <v>1</v>
      </c>
      <c r="AC3421" t="b">
        <v>0</v>
      </c>
    </row>
    <row r="3422" spans="1:29" x14ac:dyDescent="0.2">
      <c r="A3422" s="6">
        <v>1</v>
      </c>
      <c r="B3422" s="6" t="s">
        <v>192</v>
      </c>
      <c r="C3422" s="6" t="s">
        <v>92</v>
      </c>
      <c r="D3422" s="6">
        <v>0</v>
      </c>
      <c r="E3422" s="7">
        <v>94084.551094099807</v>
      </c>
      <c r="F3422" s="16">
        <f>SUMIFS(Table2[time],Table2[config],Table2[[#This Row],[config]],Table2[repetition],Table2[[#This Row],[repetition]])</f>
        <v>19945019.961419728</v>
      </c>
      <c r="G3422" s="16">
        <f>IF(Table2[[#This Row],[time]]&lt;7200000,1,0)</f>
        <v>1</v>
      </c>
      <c r="H3422" t="s">
        <v>237</v>
      </c>
      <c r="I3422">
        <v>20</v>
      </c>
      <c r="J3422" t="s">
        <v>229</v>
      </c>
      <c r="K3422" t="s">
        <v>244</v>
      </c>
      <c r="L3422" t="s">
        <v>250</v>
      </c>
      <c r="M3422" t="s">
        <v>241</v>
      </c>
      <c r="N3422" t="s">
        <v>244</v>
      </c>
      <c r="O3422">
        <v>1</v>
      </c>
      <c r="P3422">
        <v>80</v>
      </c>
      <c r="Q3422" t="s">
        <v>248</v>
      </c>
      <c r="R3422" t="s">
        <v>241</v>
      </c>
      <c r="S3422" t="s">
        <v>246</v>
      </c>
      <c r="T3422" t="b">
        <v>1</v>
      </c>
      <c r="U3422" t="b">
        <v>0</v>
      </c>
      <c r="V3422" t="b">
        <v>0</v>
      </c>
      <c r="W3422" t="b">
        <v>1</v>
      </c>
      <c r="X3422" t="b">
        <v>0</v>
      </c>
      <c r="Y3422" t="b">
        <v>1</v>
      </c>
      <c r="Z3422" t="b">
        <v>1</v>
      </c>
      <c r="AA3422" t="b">
        <v>0</v>
      </c>
      <c r="AB3422" t="b">
        <v>0</v>
      </c>
      <c r="AC3422" t="b">
        <v>1</v>
      </c>
    </row>
    <row r="3423" spans="1:29" x14ac:dyDescent="0.2">
      <c r="A3423" s="8">
        <v>1</v>
      </c>
      <c r="B3423" s="8" t="s">
        <v>181</v>
      </c>
      <c r="C3423" s="8" t="s">
        <v>92</v>
      </c>
      <c r="D3423" s="8">
        <v>0</v>
      </c>
      <c r="E3423" s="9">
        <v>53017.464572796598</v>
      </c>
      <c r="F3423" s="17">
        <f>SUMIFS(Table2[time],Table2[config],Table2[[#This Row],[config]],Table2[repetition],Table2[[#This Row],[repetition]])</f>
        <v>19945019.961419728</v>
      </c>
      <c r="G3423" s="17">
        <f>IF(Table2[[#This Row],[time]]&lt;7200000,1,0)</f>
        <v>1</v>
      </c>
      <c r="H3423" t="s">
        <v>237</v>
      </c>
      <c r="I3423">
        <v>20</v>
      </c>
      <c r="J3423" t="s">
        <v>229</v>
      </c>
      <c r="K3423" t="s">
        <v>244</v>
      </c>
      <c r="L3423" t="s">
        <v>250</v>
      </c>
      <c r="M3423" t="s">
        <v>241</v>
      </c>
      <c r="N3423" t="s">
        <v>244</v>
      </c>
      <c r="O3423">
        <v>1</v>
      </c>
      <c r="P3423">
        <v>80</v>
      </c>
      <c r="Q3423" t="s">
        <v>248</v>
      </c>
      <c r="R3423" t="s">
        <v>241</v>
      </c>
      <c r="S3423" t="s">
        <v>246</v>
      </c>
      <c r="T3423" t="b">
        <v>1</v>
      </c>
      <c r="U3423" t="b">
        <v>0</v>
      </c>
      <c r="V3423" t="b">
        <v>0</v>
      </c>
      <c r="W3423" t="b">
        <v>1</v>
      </c>
      <c r="X3423" t="b">
        <v>0</v>
      </c>
      <c r="Y3423" t="b">
        <v>1</v>
      </c>
      <c r="Z3423" t="b">
        <v>1</v>
      </c>
      <c r="AA3423" t="b">
        <v>0</v>
      </c>
      <c r="AB3423" t="b">
        <v>0</v>
      </c>
      <c r="AC3423" t="b">
        <v>1</v>
      </c>
    </row>
    <row r="3424" spans="1:29" x14ac:dyDescent="0.2">
      <c r="A3424" s="6">
        <v>1</v>
      </c>
      <c r="B3424" s="6" t="s">
        <v>176</v>
      </c>
      <c r="C3424" s="6" t="s">
        <v>92</v>
      </c>
      <c r="D3424" s="6">
        <v>0</v>
      </c>
      <c r="E3424" s="7">
        <v>67173.400748055399</v>
      </c>
      <c r="F3424" s="16">
        <f>SUMIFS(Table2[time],Table2[config],Table2[[#This Row],[config]],Table2[repetition],Table2[[#This Row],[repetition]])</f>
        <v>19945019.961419728</v>
      </c>
      <c r="G3424" s="16">
        <f>IF(Table2[[#This Row],[time]]&lt;7200000,1,0)</f>
        <v>1</v>
      </c>
      <c r="H3424" t="s">
        <v>237</v>
      </c>
      <c r="I3424">
        <v>20</v>
      </c>
      <c r="J3424" t="s">
        <v>229</v>
      </c>
      <c r="K3424" t="s">
        <v>244</v>
      </c>
      <c r="L3424" t="s">
        <v>250</v>
      </c>
      <c r="M3424" t="s">
        <v>241</v>
      </c>
      <c r="N3424" t="s">
        <v>244</v>
      </c>
      <c r="O3424">
        <v>1</v>
      </c>
      <c r="P3424">
        <v>80</v>
      </c>
      <c r="Q3424" t="s">
        <v>248</v>
      </c>
      <c r="R3424" t="s">
        <v>241</v>
      </c>
      <c r="S3424" t="s">
        <v>246</v>
      </c>
      <c r="T3424" t="b">
        <v>1</v>
      </c>
      <c r="U3424" t="b">
        <v>0</v>
      </c>
      <c r="V3424" t="b">
        <v>0</v>
      </c>
      <c r="W3424" t="b">
        <v>1</v>
      </c>
      <c r="X3424" t="b">
        <v>0</v>
      </c>
      <c r="Y3424" t="b">
        <v>1</v>
      </c>
      <c r="Z3424" t="b">
        <v>1</v>
      </c>
      <c r="AA3424" t="b">
        <v>0</v>
      </c>
      <c r="AB3424" t="b">
        <v>0</v>
      </c>
      <c r="AC3424" t="b">
        <v>1</v>
      </c>
    </row>
    <row r="3425" spans="1:29" x14ac:dyDescent="0.2">
      <c r="A3425" s="8">
        <v>1</v>
      </c>
      <c r="B3425" s="8" t="s">
        <v>194</v>
      </c>
      <c r="C3425" s="8" t="s">
        <v>92</v>
      </c>
      <c r="D3425" s="8">
        <v>0</v>
      </c>
      <c r="E3425" s="9">
        <v>179647.23490388101</v>
      </c>
      <c r="F3425" s="17">
        <f>SUMIFS(Table2[time],Table2[config],Table2[[#This Row],[config]],Table2[repetition],Table2[[#This Row],[repetition]])</f>
        <v>19945019.961419728</v>
      </c>
      <c r="G3425" s="17">
        <f>IF(Table2[[#This Row],[time]]&lt;7200000,1,0)</f>
        <v>1</v>
      </c>
      <c r="H3425" t="s">
        <v>237</v>
      </c>
      <c r="I3425">
        <v>20</v>
      </c>
      <c r="J3425" t="s">
        <v>229</v>
      </c>
      <c r="K3425" t="s">
        <v>244</v>
      </c>
      <c r="L3425" t="s">
        <v>250</v>
      </c>
      <c r="M3425" t="s">
        <v>241</v>
      </c>
      <c r="N3425" t="s">
        <v>244</v>
      </c>
      <c r="O3425">
        <v>1</v>
      </c>
      <c r="P3425">
        <v>80</v>
      </c>
      <c r="Q3425" t="s">
        <v>248</v>
      </c>
      <c r="R3425" t="s">
        <v>241</v>
      </c>
      <c r="S3425" t="s">
        <v>246</v>
      </c>
      <c r="T3425" t="b">
        <v>1</v>
      </c>
      <c r="U3425" t="b">
        <v>0</v>
      </c>
      <c r="V3425" t="b">
        <v>0</v>
      </c>
      <c r="W3425" t="b">
        <v>1</v>
      </c>
      <c r="X3425" t="b">
        <v>0</v>
      </c>
      <c r="Y3425" t="b">
        <v>1</v>
      </c>
      <c r="Z3425" t="b">
        <v>1</v>
      </c>
      <c r="AA3425" t="b">
        <v>0</v>
      </c>
      <c r="AB3425" t="b">
        <v>0</v>
      </c>
      <c r="AC3425" t="b">
        <v>1</v>
      </c>
    </row>
    <row r="3426" spans="1:29" x14ac:dyDescent="0.2">
      <c r="A3426" s="6">
        <v>1</v>
      </c>
      <c r="B3426" s="6" t="s">
        <v>182</v>
      </c>
      <c r="C3426" s="6" t="s">
        <v>92</v>
      </c>
      <c r="D3426" s="6">
        <v>0</v>
      </c>
      <c r="E3426" s="7">
        <v>125779.751911992</v>
      </c>
      <c r="F3426" s="16">
        <f>SUMIFS(Table2[time],Table2[config],Table2[[#This Row],[config]],Table2[repetition],Table2[[#This Row],[repetition]])</f>
        <v>19945019.961419728</v>
      </c>
      <c r="G3426" s="16">
        <f>IF(Table2[[#This Row],[time]]&lt;7200000,1,0)</f>
        <v>1</v>
      </c>
      <c r="H3426" t="s">
        <v>237</v>
      </c>
      <c r="I3426">
        <v>20</v>
      </c>
      <c r="J3426" t="s">
        <v>229</v>
      </c>
      <c r="K3426" t="s">
        <v>244</v>
      </c>
      <c r="L3426" t="s">
        <v>250</v>
      </c>
      <c r="M3426" t="s">
        <v>241</v>
      </c>
      <c r="N3426" t="s">
        <v>244</v>
      </c>
      <c r="O3426">
        <v>1</v>
      </c>
      <c r="P3426">
        <v>80</v>
      </c>
      <c r="Q3426" t="s">
        <v>248</v>
      </c>
      <c r="R3426" t="s">
        <v>241</v>
      </c>
      <c r="S3426" t="s">
        <v>246</v>
      </c>
      <c r="T3426" t="b">
        <v>1</v>
      </c>
      <c r="U3426" t="b">
        <v>0</v>
      </c>
      <c r="V3426" t="b">
        <v>0</v>
      </c>
      <c r="W3426" t="b">
        <v>1</v>
      </c>
      <c r="X3426" t="b">
        <v>0</v>
      </c>
      <c r="Y3426" t="b">
        <v>1</v>
      </c>
      <c r="Z3426" t="b">
        <v>1</v>
      </c>
      <c r="AA3426" t="b">
        <v>0</v>
      </c>
      <c r="AB3426" t="b">
        <v>0</v>
      </c>
      <c r="AC3426" t="b">
        <v>1</v>
      </c>
    </row>
    <row r="3427" spans="1:29" x14ac:dyDescent="0.2">
      <c r="A3427" s="8">
        <v>1</v>
      </c>
      <c r="B3427" s="8" t="s">
        <v>183</v>
      </c>
      <c r="C3427" s="8" t="s">
        <v>92</v>
      </c>
      <c r="D3427" s="8">
        <v>0</v>
      </c>
      <c r="E3427" s="9">
        <v>85944.4935820065</v>
      </c>
      <c r="F3427" s="17">
        <f>SUMIFS(Table2[time],Table2[config],Table2[[#This Row],[config]],Table2[repetition],Table2[[#This Row],[repetition]])</f>
        <v>19945019.961419728</v>
      </c>
      <c r="G3427" s="17">
        <f>IF(Table2[[#This Row],[time]]&lt;7200000,1,0)</f>
        <v>1</v>
      </c>
      <c r="H3427" t="s">
        <v>237</v>
      </c>
      <c r="I3427">
        <v>20</v>
      </c>
      <c r="J3427" t="s">
        <v>229</v>
      </c>
      <c r="K3427" t="s">
        <v>244</v>
      </c>
      <c r="L3427" t="s">
        <v>250</v>
      </c>
      <c r="M3427" t="s">
        <v>241</v>
      </c>
      <c r="N3427" t="s">
        <v>244</v>
      </c>
      <c r="O3427">
        <v>1</v>
      </c>
      <c r="P3427">
        <v>80</v>
      </c>
      <c r="Q3427" t="s">
        <v>248</v>
      </c>
      <c r="R3427" t="s">
        <v>241</v>
      </c>
      <c r="S3427" t="s">
        <v>246</v>
      </c>
      <c r="T3427" t="b">
        <v>1</v>
      </c>
      <c r="U3427" t="b">
        <v>0</v>
      </c>
      <c r="V3427" t="b">
        <v>0</v>
      </c>
      <c r="W3427" t="b">
        <v>1</v>
      </c>
      <c r="X3427" t="b">
        <v>0</v>
      </c>
      <c r="Y3427" t="b">
        <v>1</v>
      </c>
      <c r="Z3427" t="b">
        <v>1</v>
      </c>
      <c r="AA3427" t="b">
        <v>0</v>
      </c>
      <c r="AB3427" t="b">
        <v>0</v>
      </c>
      <c r="AC3427" t="b">
        <v>1</v>
      </c>
    </row>
    <row r="3428" spans="1:29" x14ac:dyDescent="0.2">
      <c r="A3428" s="6">
        <v>1</v>
      </c>
      <c r="B3428" s="6" t="s">
        <v>185</v>
      </c>
      <c r="C3428" s="6" t="s">
        <v>92</v>
      </c>
      <c r="D3428" s="6">
        <v>0</v>
      </c>
      <c r="E3428" s="7">
        <v>114037.04055608201</v>
      </c>
      <c r="F3428" s="16">
        <f>SUMIFS(Table2[time],Table2[config],Table2[[#This Row],[config]],Table2[repetition],Table2[[#This Row],[repetition]])</f>
        <v>19945019.961419728</v>
      </c>
      <c r="G3428" s="16">
        <f>IF(Table2[[#This Row],[time]]&lt;7200000,1,0)</f>
        <v>1</v>
      </c>
      <c r="H3428" t="s">
        <v>237</v>
      </c>
      <c r="I3428">
        <v>20</v>
      </c>
      <c r="J3428" t="s">
        <v>229</v>
      </c>
      <c r="K3428" t="s">
        <v>244</v>
      </c>
      <c r="L3428" t="s">
        <v>250</v>
      </c>
      <c r="M3428" t="s">
        <v>241</v>
      </c>
      <c r="N3428" t="s">
        <v>244</v>
      </c>
      <c r="O3428">
        <v>1</v>
      </c>
      <c r="P3428">
        <v>80</v>
      </c>
      <c r="Q3428" t="s">
        <v>248</v>
      </c>
      <c r="R3428" t="s">
        <v>241</v>
      </c>
      <c r="S3428" t="s">
        <v>246</v>
      </c>
      <c r="T3428" t="b">
        <v>1</v>
      </c>
      <c r="U3428" t="b">
        <v>0</v>
      </c>
      <c r="V3428" t="b">
        <v>0</v>
      </c>
      <c r="W3428" t="b">
        <v>1</v>
      </c>
      <c r="X3428" t="b">
        <v>0</v>
      </c>
      <c r="Y3428" t="b">
        <v>1</v>
      </c>
      <c r="Z3428" t="b">
        <v>1</v>
      </c>
      <c r="AA3428" t="b">
        <v>0</v>
      </c>
      <c r="AB3428" t="b">
        <v>0</v>
      </c>
      <c r="AC3428" t="b">
        <v>1</v>
      </c>
    </row>
    <row r="3429" spans="1:29" x14ac:dyDescent="0.2">
      <c r="A3429" s="8">
        <v>1</v>
      </c>
      <c r="B3429" s="8" t="s">
        <v>180</v>
      </c>
      <c r="C3429" s="8" t="s">
        <v>92</v>
      </c>
      <c r="D3429" s="8">
        <v>0</v>
      </c>
      <c r="E3429" s="9">
        <v>44620.925355004103</v>
      </c>
      <c r="F3429" s="17">
        <f>SUMIFS(Table2[time],Table2[config],Table2[[#This Row],[config]],Table2[repetition],Table2[[#This Row],[repetition]])</f>
        <v>19945019.961419728</v>
      </c>
      <c r="G3429" s="17">
        <f>IF(Table2[[#This Row],[time]]&lt;7200000,1,0)</f>
        <v>1</v>
      </c>
      <c r="H3429" t="s">
        <v>237</v>
      </c>
      <c r="I3429">
        <v>20</v>
      </c>
      <c r="J3429" t="s">
        <v>229</v>
      </c>
      <c r="K3429" t="s">
        <v>244</v>
      </c>
      <c r="L3429" t="s">
        <v>250</v>
      </c>
      <c r="M3429" t="s">
        <v>241</v>
      </c>
      <c r="N3429" t="s">
        <v>244</v>
      </c>
      <c r="O3429">
        <v>1</v>
      </c>
      <c r="P3429">
        <v>80</v>
      </c>
      <c r="Q3429" t="s">
        <v>248</v>
      </c>
      <c r="R3429" t="s">
        <v>241</v>
      </c>
      <c r="S3429" t="s">
        <v>246</v>
      </c>
      <c r="T3429" t="b">
        <v>1</v>
      </c>
      <c r="U3429" t="b">
        <v>0</v>
      </c>
      <c r="V3429" t="b">
        <v>0</v>
      </c>
      <c r="W3429" t="b">
        <v>1</v>
      </c>
      <c r="X3429" t="b">
        <v>0</v>
      </c>
      <c r="Y3429" t="b">
        <v>1</v>
      </c>
      <c r="Z3429" t="b">
        <v>1</v>
      </c>
      <c r="AA3429" t="b">
        <v>0</v>
      </c>
      <c r="AB3429" t="b">
        <v>0</v>
      </c>
      <c r="AC3429" t="b">
        <v>1</v>
      </c>
    </row>
    <row r="3430" spans="1:29" x14ac:dyDescent="0.2">
      <c r="A3430" s="6">
        <v>1</v>
      </c>
      <c r="B3430" s="6" t="s">
        <v>184</v>
      </c>
      <c r="C3430" s="6" t="s">
        <v>92</v>
      </c>
      <c r="D3430" s="6">
        <v>0</v>
      </c>
      <c r="E3430" s="7">
        <v>131283.80884206801</v>
      </c>
      <c r="F3430" s="16">
        <f>SUMIFS(Table2[time],Table2[config],Table2[[#This Row],[config]],Table2[repetition],Table2[[#This Row],[repetition]])</f>
        <v>19945019.961419728</v>
      </c>
      <c r="G3430" s="16">
        <f>IF(Table2[[#This Row],[time]]&lt;7200000,1,0)</f>
        <v>1</v>
      </c>
      <c r="H3430" t="s">
        <v>237</v>
      </c>
      <c r="I3430">
        <v>20</v>
      </c>
      <c r="J3430" t="s">
        <v>229</v>
      </c>
      <c r="K3430" t="s">
        <v>244</v>
      </c>
      <c r="L3430" t="s">
        <v>250</v>
      </c>
      <c r="M3430" t="s">
        <v>241</v>
      </c>
      <c r="N3430" t="s">
        <v>244</v>
      </c>
      <c r="O3430">
        <v>1</v>
      </c>
      <c r="P3430">
        <v>80</v>
      </c>
      <c r="Q3430" t="s">
        <v>248</v>
      </c>
      <c r="R3430" t="s">
        <v>241</v>
      </c>
      <c r="S3430" t="s">
        <v>246</v>
      </c>
      <c r="T3430" t="b">
        <v>1</v>
      </c>
      <c r="U3430" t="b">
        <v>0</v>
      </c>
      <c r="V3430" t="b">
        <v>0</v>
      </c>
      <c r="W3430" t="b">
        <v>1</v>
      </c>
      <c r="X3430" t="b">
        <v>0</v>
      </c>
      <c r="Y3430" t="b">
        <v>1</v>
      </c>
      <c r="Z3430" t="b">
        <v>1</v>
      </c>
      <c r="AA3430" t="b">
        <v>0</v>
      </c>
      <c r="AB3430" t="b">
        <v>0</v>
      </c>
      <c r="AC3430" t="b">
        <v>1</v>
      </c>
    </row>
    <row r="3431" spans="1:29" x14ac:dyDescent="0.2">
      <c r="A3431" s="8">
        <v>1</v>
      </c>
      <c r="B3431" s="8" t="s">
        <v>195</v>
      </c>
      <c r="C3431" s="8" t="s">
        <v>92</v>
      </c>
      <c r="D3431" s="8">
        <v>0</v>
      </c>
      <c r="E3431" s="9">
        <v>140521.77614299499</v>
      </c>
      <c r="F3431" s="17">
        <f>SUMIFS(Table2[time],Table2[config],Table2[[#This Row],[config]],Table2[repetition],Table2[[#This Row],[repetition]])</f>
        <v>19945019.961419728</v>
      </c>
      <c r="G3431" s="17">
        <f>IF(Table2[[#This Row],[time]]&lt;7200000,1,0)</f>
        <v>1</v>
      </c>
      <c r="H3431" t="s">
        <v>237</v>
      </c>
      <c r="I3431">
        <v>20</v>
      </c>
      <c r="J3431" t="s">
        <v>229</v>
      </c>
      <c r="K3431" t="s">
        <v>244</v>
      </c>
      <c r="L3431" t="s">
        <v>250</v>
      </c>
      <c r="M3431" t="s">
        <v>241</v>
      </c>
      <c r="N3431" t="s">
        <v>244</v>
      </c>
      <c r="O3431">
        <v>1</v>
      </c>
      <c r="P3431">
        <v>80</v>
      </c>
      <c r="Q3431" t="s">
        <v>248</v>
      </c>
      <c r="R3431" t="s">
        <v>241</v>
      </c>
      <c r="S3431" t="s">
        <v>246</v>
      </c>
      <c r="T3431" t="b">
        <v>1</v>
      </c>
      <c r="U3431" t="b">
        <v>0</v>
      </c>
      <c r="V3431" t="b">
        <v>0</v>
      </c>
      <c r="W3431" t="b">
        <v>1</v>
      </c>
      <c r="X3431" t="b">
        <v>0</v>
      </c>
      <c r="Y3431" t="b">
        <v>1</v>
      </c>
      <c r="Z3431" t="b">
        <v>1</v>
      </c>
      <c r="AA3431" t="b">
        <v>0</v>
      </c>
      <c r="AB3431" t="b">
        <v>0</v>
      </c>
      <c r="AC3431" t="b">
        <v>1</v>
      </c>
    </row>
    <row r="3432" spans="1:29" x14ac:dyDescent="0.2">
      <c r="A3432" s="6">
        <v>1</v>
      </c>
      <c r="B3432" s="6" t="s">
        <v>198</v>
      </c>
      <c r="C3432" s="6" t="s">
        <v>92</v>
      </c>
      <c r="D3432" s="6">
        <v>0</v>
      </c>
      <c r="E3432" s="7">
        <v>73392.525142058701</v>
      </c>
      <c r="F3432" s="16">
        <f>SUMIFS(Table2[time],Table2[config],Table2[[#This Row],[config]],Table2[repetition],Table2[[#This Row],[repetition]])</f>
        <v>19945019.961419728</v>
      </c>
      <c r="G3432" s="16">
        <f>IF(Table2[[#This Row],[time]]&lt;7200000,1,0)</f>
        <v>1</v>
      </c>
      <c r="H3432" t="s">
        <v>237</v>
      </c>
      <c r="I3432">
        <v>20</v>
      </c>
      <c r="J3432" t="s">
        <v>229</v>
      </c>
      <c r="K3432" t="s">
        <v>244</v>
      </c>
      <c r="L3432" t="s">
        <v>250</v>
      </c>
      <c r="M3432" t="s">
        <v>241</v>
      </c>
      <c r="N3432" t="s">
        <v>244</v>
      </c>
      <c r="O3432">
        <v>1</v>
      </c>
      <c r="P3432">
        <v>80</v>
      </c>
      <c r="Q3432" t="s">
        <v>248</v>
      </c>
      <c r="R3432" t="s">
        <v>241</v>
      </c>
      <c r="S3432" t="s">
        <v>246</v>
      </c>
      <c r="T3432" t="b">
        <v>1</v>
      </c>
      <c r="U3432" t="b">
        <v>0</v>
      </c>
      <c r="V3432" t="b">
        <v>0</v>
      </c>
      <c r="W3432" t="b">
        <v>1</v>
      </c>
      <c r="X3432" t="b">
        <v>0</v>
      </c>
      <c r="Y3432" t="b">
        <v>1</v>
      </c>
      <c r="Z3432" t="b">
        <v>1</v>
      </c>
      <c r="AA3432" t="b">
        <v>0</v>
      </c>
      <c r="AB3432" t="b">
        <v>0</v>
      </c>
      <c r="AC3432" t="b">
        <v>1</v>
      </c>
    </row>
    <row r="3433" spans="1:29" x14ac:dyDescent="0.2">
      <c r="A3433" s="8">
        <v>1</v>
      </c>
      <c r="B3433" s="8" t="s">
        <v>189</v>
      </c>
      <c r="C3433" s="8" t="s">
        <v>92</v>
      </c>
      <c r="D3433" s="8">
        <v>0</v>
      </c>
      <c r="E3433" s="9">
        <v>61567.905239062296</v>
      </c>
      <c r="F3433" s="17">
        <f>SUMIFS(Table2[time],Table2[config],Table2[[#This Row],[config]],Table2[repetition],Table2[[#This Row],[repetition]])</f>
        <v>19945019.961419728</v>
      </c>
      <c r="G3433" s="17">
        <f>IF(Table2[[#This Row],[time]]&lt;7200000,1,0)</f>
        <v>1</v>
      </c>
      <c r="H3433" t="s">
        <v>237</v>
      </c>
      <c r="I3433">
        <v>20</v>
      </c>
      <c r="J3433" t="s">
        <v>229</v>
      </c>
      <c r="K3433" t="s">
        <v>244</v>
      </c>
      <c r="L3433" t="s">
        <v>250</v>
      </c>
      <c r="M3433" t="s">
        <v>241</v>
      </c>
      <c r="N3433" t="s">
        <v>244</v>
      </c>
      <c r="O3433">
        <v>1</v>
      </c>
      <c r="P3433">
        <v>80</v>
      </c>
      <c r="Q3433" t="s">
        <v>248</v>
      </c>
      <c r="R3433" t="s">
        <v>241</v>
      </c>
      <c r="S3433" t="s">
        <v>246</v>
      </c>
      <c r="T3433" t="b">
        <v>1</v>
      </c>
      <c r="U3433" t="b">
        <v>0</v>
      </c>
      <c r="V3433" t="b">
        <v>0</v>
      </c>
      <c r="W3433" t="b">
        <v>1</v>
      </c>
      <c r="X3433" t="b">
        <v>0</v>
      </c>
      <c r="Y3433" t="b">
        <v>1</v>
      </c>
      <c r="Z3433" t="b">
        <v>1</v>
      </c>
      <c r="AA3433" t="b">
        <v>0</v>
      </c>
      <c r="AB3433" t="b">
        <v>0</v>
      </c>
      <c r="AC3433" t="b">
        <v>1</v>
      </c>
    </row>
    <row r="3434" spans="1:29" x14ac:dyDescent="0.2">
      <c r="A3434" s="6">
        <v>1</v>
      </c>
      <c r="B3434" s="6" t="s">
        <v>196</v>
      </c>
      <c r="C3434" s="6" t="s">
        <v>92</v>
      </c>
      <c r="D3434" s="6">
        <v>0</v>
      </c>
      <c r="E3434" s="7">
        <v>65046.515406109298</v>
      </c>
      <c r="F3434" s="16">
        <f>SUMIFS(Table2[time],Table2[config],Table2[[#This Row],[config]],Table2[repetition],Table2[[#This Row],[repetition]])</f>
        <v>19945019.961419728</v>
      </c>
      <c r="G3434" s="16">
        <f>IF(Table2[[#This Row],[time]]&lt;7200000,1,0)</f>
        <v>1</v>
      </c>
      <c r="H3434" t="s">
        <v>237</v>
      </c>
      <c r="I3434">
        <v>20</v>
      </c>
      <c r="J3434" t="s">
        <v>229</v>
      </c>
      <c r="K3434" t="s">
        <v>244</v>
      </c>
      <c r="L3434" t="s">
        <v>250</v>
      </c>
      <c r="M3434" t="s">
        <v>241</v>
      </c>
      <c r="N3434" t="s">
        <v>244</v>
      </c>
      <c r="O3434">
        <v>1</v>
      </c>
      <c r="P3434">
        <v>80</v>
      </c>
      <c r="Q3434" t="s">
        <v>248</v>
      </c>
      <c r="R3434" t="s">
        <v>241</v>
      </c>
      <c r="S3434" t="s">
        <v>246</v>
      </c>
      <c r="T3434" t="b">
        <v>1</v>
      </c>
      <c r="U3434" t="b">
        <v>0</v>
      </c>
      <c r="V3434" t="b">
        <v>0</v>
      </c>
      <c r="W3434" t="b">
        <v>1</v>
      </c>
      <c r="X3434" t="b">
        <v>0</v>
      </c>
      <c r="Y3434" t="b">
        <v>1</v>
      </c>
      <c r="Z3434" t="b">
        <v>1</v>
      </c>
      <c r="AA3434" t="b">
        <v>0</v>
      </c>
      <c r="AB3434" t="b">
        <v>0</v>
      </c>
      <c r="AC3434" t="b">
        <v>1</v>
      </c>
    </row>
    <row r="3435" spans="1:29" x14ac:dyDescent="0.2">
      <c r="A3435" s="8">
        <v>1</v>
      </c>
      <c r="B3435" s="8" t="s">
        <v>178</v>
      </c>
      <c r="C3435" s="8" t="s">
        <v>92</v>
      </c>
      <c r="D3435" s="8">
        <v>0</v>
      </c>
      <c r="E3435" s="9">
        <v>62969.152508070598</v>
      </c>
      <c r="F3435" s="17">
        <f>SUMIFS(Table2[time],Table2[config],Table2[[#This Row],[config]],Table2[repetition],Table2[[#This Row],[repetition]])</f>
        <v>19945019.961419728</v>
      </c>
      <c r="G3435" s="17">
        <f>IF(Table2[[#This Row],[time]]&lt;7200000,1,0)</f>
        <v>1</v>
      </c>
      <c r="H3435" t="s">
        <v>237</v>
      </c>
      <c r="I3435">
        <v>20</v>
      </c>
      <c r="J3435" t="s">
        <v>229</v>
      </c>
      <c r="K3435" t="s">
        <v>244</v>
      </c>
      <c r="L3435" t="s">
        <v>250</v>
      </c>
      <c r="M3435" t="s">
        <v>241</v>
      </c>
      <c r="N3435" t="s">
        <v>244</v>
      </c>
      <c r="O3435">
        <v>1</v>
      </c>
      <c r="P3435">
        <v>80</v>
      </c>
      <c r="Q3435" t="s">
        <v>248</v>
      </c>
      <c r="R3435" t="s">
        <v>241</v>
      </c>
      <c r="S3435" t="s">
        <v>246</v>
      </c>
      <c r="T3435" t="b">
        <v>1</v>
      </c>
      <c r="U3435" t="b">
        <v>0</v>
      </c>
      <c r="V3435" t="b">
        <v>0</v>
      </c>
      <c r="W3435" t="b">
        <v>1</v>
      </c>
      <c r="X3435" t="b">
        <v>0</v>
      </c>
      <c r="Y3435" t="b">
        <v>1</v>
      </c>
      <c r="Z3435" t="b">
        <v>1</v>
      </c>
      <c r="AA3435" t="b">
        <v>0</v>
      </c>
      <c r="AB3435" t="b">
        <v>0</v>
      </c>
      <c r="AC3435" t="b">
        <v>1</v>
      </c>
    </row>
    <row r="3436" spans="1:29" x14ac:dyDescent="0.2">
      <c r="A3436" s="6">
        <v>1</v>
      </c>
      <c r="B3436" s="6" t="s">
        <v>193</v>
      </c>
      <c r="C3436" s="6" t="s">
        <v>92</v>
      </c>
      <c r="D3436" s="6">
        <v>0</v>
      </c>
      <c r="E3436" s="7">
        <v>70789.823193801494</v>
      </c>
      <c r="F3436" s="16">
        <f>SUMIFS(Table2[time],Table2[config],Table2[[#This Row],[config]],Table2[repetition],Table2[[#This Row],[repetition]])</f>
        <v>19945019.961419728</v>
      </c>
      <c r="G3436" s="16">
        <f>IF(Table2[[#This Row],[time]]&lt;7200000,1,0)</f>
        <v>1</v>
      </c>
      <c r="H3436" t="s">
        <v>237</v>
      </c>
      <c r="I3436">
        <v>20</v>
      </c>
      <c r="J3436" t="s">
        <v>229</v>
      </c>
      <c r="K3436" t="s">
        <v>244</v>
      </c>
      <c r="L3436" t="s">
        <v>250</v>
      </c>
      <c r="M3436" t="s">
        <v>241</v>
      </c>
      <c r="N3436" t="s">
        <v>244</v>
      </c>
      <c r="O3436">
        <v>1</v>
      </c>
      <c r="P3436">
        <v>80</v>
      </c>
      <c r="Q3436" t="s">
        <v>248</v>
      </c>
      <c r="R3436" t="s">
        <v>241</v>
      </c>
      <c r="S3436" t="s">
        <v>246</v>
      </c>
      <c r="T3436" t="b">
        <v>1</v>
      </c>
      <c r="U3436" t="b">
        <v>0</v>
      </c>
      <c r="V3436" t="b">
        <v>0</v>
      </c>
      <c r="W3436" t="b">
        <v>1</v>
      </c>
      <c r="X3436" t="b">
        <v>0</v>
      </c>
      <c r="Y3436" t="b">
        <v>1</v>
      </c>
      <c r="Z3436" t="b">
        <v>1</v>
      </c>
      <c r="AA3436" t="b">
        <v>0</v>
      </c>
      <c r="AB3436" t="b">
        <v>0</v>
      </c>
      <c r="AC3436" t="b">
        <v>1</v>
      </c>
    </row>
    <row r="3437" spans="1:29" x14ac:dyDescent="0.2">
      <c r="A3437" s="8">
        <v>1</v>
      </c>
      <c r="B3437" s="8" t="s">
        <v>199</v>
      </c>
      <c r="C3437" s="8" t="s">
        <v>92</v>
      </c>
      <c r="D3437" s="8">
        <v>0</v>
      </c>
      <c r="E3437" s="9">
        <v>61621.975963003897</v>
      </c>
      <c r="F3437" s="17">
        <f>SUMIFS(Table2[time],Table2[config],Table2[[#This Row],[config]],Table2[repetition],Table2[[#This Row],[repetition]])</f>
        <v>19945019.961419728</v>
      </c>
      <c r="G3437" s="17">
        <f>IF(Table2[[#This Row],[time]]&lt;7200000,1,0)</f>
        <v>1</v>
      </c>
      <c r="H3437" t="s">
        <v>237</v>
      </c>
      <c r="I3437">
        <v>20</v>
      </c>
      <c r="J3437" t="s">
        <v>229</v>
      </c>
      <c r="K3437" t="s">
        <v>244</v>
      </c>
      <c r="L3437" t="s">
        <v>250</v>
      </c>
      <c r="M3437" t="s">
        <v>241</v>
      </c>
      <c r="N3437" t="s">
        <v>244</v>
      </c>
      <c r="O3437">
        <v>1</v>
      </c>
      <c r="P3437">
        <v>80</v>
      </c>
      <c r="Q3437" t="s">
        <v>248</v>
      </c>
      <c r="R3437" t="s">
        <v>241</v>
      </c>
      <c r="S3437" t="s">
        <v>246</v>
      </c>
      <c r="T3437" t="b">
        <v>1</v>
      </c>
      <c r="U3437" t="b">
        <v>0</v>
      </c>
      <c r="V3437" t="b">
        <v>0</v>
      </c>
      <c r="W3437" t="b">
        <v>1</v>
      </c>
      <c r="X3437" t="b">
        <v>0</v>
      </c>
      <c r="Y3437" t="b">
        <v>1</v>
      </c>
      <c r="Z3437" t="b">
        <v>1</v>
      </c>
      <c r="AA3437" t="b">
        <v>0</v>
      </c>
      <c r="AB3437" t="b">
        <v>0</v>
      </c>
      <c r="AC3437" t="b">
        <v>1</v>
      </c>
    </row>
    <row r="3438" spans="1:29" x14ac:dyDescent="0.2">
      <c r="A3438" s="6">
        <v>1</v>
      </c>
      <c r="B3438" s="6" t="s">
        <v>197</v>
      </c>
      <c r="C3438" s="6" t="s">
        <v>92</v>
      </c>
      <c r="D3438" s="6">
        <v>0</v>
      </c>
      <c r="E3438" s="7">
        <v>50271.289859898301</v>
      </c>
      <c r="F3438" s="16">
        <f>SUMIFS(Table2[time],Table2[config],Table2[[#This Row],[config]],Table2[repetition],Table2[[#This Row],[repetition]])</f>
        <v>19945019.961419728</v>
      </c>
      <c r="G3438" s="16">
        <f>IF(Table2[[#This Row],[time]]&lt;7200000,1,0)</f>
        <v>1</v>
      </c>
      <c r="H3438" t="s">
        <v>237</v>
      </c>
      <c r="I3438">
        <v>20</v>
      </c>
      <c r="J3438" t="s">
        <v>229</v>
      </c>
      <c r="K3438" t="s">
        <v>244</v>
      </c>
      <c r="L3438" t="s">
        <v>250</v>
      </c>
      <c r="M3438" t="s">
        <v>241</v>
      </c>
      <c r="N3438" t="s">
        <v>244</v>
      </c>
      <c r="O3438">
        <v>1</v>
      </c>
      <c r="P3438">
        <v>80</v>
      </c>
      <c r="Q3438" t="s">
        <v>248</v>
      </c>
      <c r="R3438" t="s">
        <v>241</v>
      </c>
      <c r="S3438" t="s">
        <v>246</v>
      </c>
      <c r="T3438" t="b">
        <v>1</v>
      </c>
      <c r="U3438" t="b">
        <v>0</v>
      </c>
      <c r="V3438" t="b">
        <v>0</v>
      </c>
      <c r="W3438" t="b">
        <v>1</v>
      </c>
      <c r="X3438" t="b">
        <v>0</v>
      </c>
      <c r="Y3438" t="b">
        <v>1</v>
      </c>
      <c r="Z3438" t="b">
        <v>1</v>
      </c>
      <c r="AA3438" t="b">
        <v>0</v>
      </c>
      <c r="AB3438" t="b">
        <v>0</v>
      </c>
      <c r="AC3438" t="b">
        <v>1</v>
      </c>
    </row>
    <row r="3439" spans="1:29" x14ac:dyDescent="0.2">
      <c r="A3439" s="8">
        <v>1</v>
      </c>
      <c r="B3439" s="8" t="s">
        <v>179</v>
      </c>
      <c r="C3439" s="8" t="s">
        <v>92</v>
      </c>
      <c r="D3439" s="8">
        <v>0</v>
      </c>
      <c r="E3439" s="9">
        <v>91409.328609006407</v>
      </c>
      <c r="F3439" s="17">
        <f>SUMIFS(Table2[time],Table2[config],Table2[[#This Row],[config]],Table2[repetition],Table2[[#This Row],[repetition]])</f>
        <v>19945019.961419728</v>
      </c>
      <c r="G3439" s="17">
        <f>IF(Table2[[#This Row],[time]]&lt;7200000,1,0)</f>
        <v>1</v>
      </c>
      <c r="H3439" t="s">
        <v>237</v>
      </c>
      <c r="I3439">
        <v>20</v>
      </c>
      <c r="J3439" t="s">
        <v>229</v>
      </c>
      <c r="K3439" t="s">
        <v>244</v>
      </c>
      <c r="L3439" t="s">
        <v>250</v>
      </c>
      <c r="M3439" t="s">
        <v>241</v>
      </c>
      <c r="N3439" t="s">
        <v>244</v>
      </c>
      <c r="O3439">
        <v>1</v>
      </c>
      <c r="P3439">
        <v>80</v>
      </c>
      <c r="Q3439" t="s">
        <v>248</v>
      </c>
      <c r="R3439" t="s">
        <v>241</v>
      </c>
      <c r="S3439" t="s">
        <v>246</v>
      </c>
      <c r="T3439" t="b">
        <v>1</v>
      </c>
      <c r="U3439" t="b">
        <v>0</v>
      </c>
      <c r="V3439" t="b">
        <v>0</v>
      </c>
      <c r="W3439" t="b">
        <v>1</v>
      </c>
      <c r="X3439" t="b">
        <v>0</v>
      </c>
      <c r="Y3439" t="b">
        <v>1</v>
      </c>
      <c r="Z3439" t="b">
        <v>1</v>
      </c>
      <c r="AA3439" t="b">
        <v>0</v>
      </c>
      <c r="AB3439" t="b">
        <v>0</v>
      </c>
      <c r="AC3439" t="b">
        <v>1</v>
      </c>
    </row>
    <row r="3440" spans="1:29" x14ac:dyDescent="0.2">
      <c r="A3440" s="6">
        <v>1</v>
      </c>
      <c r="B3440" s="6" t="s">
        <v>186</v>
      </c>
      <c r="C3440" s="6" t="s">
        <v>92</v>
      </c>
      <c r="D3440" s="6">
        <v>0</v>
      </c>
      <c r="E3440" s="7">
        <v>81924.609150970296</v>
      </c>
      <c r="F3440" s="16">
        <f>SUMIFS(Table2[time],Table2[config],Table2[[#This Row],[config]],Table2[repetition],Table2[[#This Row],[repetition]])</f>
        <v>19945019.961419728</v>
      </c>
      <c r="G3440" s="16">
        <f>IF(Table2[[#This Row],[time]]&lt;7200000,1,0)</f>
        <v>1</v>
      </c>
      <c r="H3440" t="s">
        <v>237</v>
      </c>
      <c r="I3440">
        <v>20</v>
      </c>
      <c r="J3440" t="s">
        <v>229</v>
      </c>
      <c r="K3440" t="s">
        <v>244</v>
      </c>
      <c r="L3440" t="s">
        <v>250</v>
      </c>
      <c r="M3440" t="s">
        <v>241</v>
      </c>
      <c r="N3440" t="s">
        <v>244</v>
      </c>
      <c r="O3440">
        <v>1</v>
      </c>
      <c r="P3440">
        <v>80</v>
      </c>
      <c r="Q3440" t="s">
        <v>248</v>
      </c>
      <c r="R3440" t="s">
        <v>241</v>
      </c>
      <c r="S3440" t="s">
        <v>246</v>
      </c>
      <c r="T3440" t="b">
        <v>1</v>
      </c>
      <c r="U3440" t="b">
        <v>0</v>
      </c>
      <c r="V3440" t="b">
        <v>0</v>
      </c>
      <c r="W3440" t="b">
        <v>1</v>
      </c>
      <c r="X3440" t="b">
        <v>0</v>
      </c>
      <c r="Y3440" t="b">
        <v>1</v>
      </c>
      <c r="Z3440" t="b">
        <v>1</v>
      </c>
      <c r="AA3440" t="b">
        <v>0</v>
      </c>
      <c r="AB3440" t="b">
        <v>0</v>
      </c>
      <c r="AC3440" t="b">
        <v>1</v>
      </c>
    </row>
    <row r="3441" spans="1:29" x14ac:dyDescent="0.2">
      <c r="A3441" s="8">
        <v>1</v>
      </c>
      <c r="B3441" s="8" t="s">
        <v>201</v>
      </c>
      <c r="C3441" s="8" t="s">
        <v>92</v>
      </c>
      <c r="D3441" s="8">
        <v>0</v>
      </c>
      <c r="E3441" s="9">
        <v>121524.951868923</v>
      </c>
      <c r="F3441" s="17">
        <f>SUMIFS(Table2[time],Table2[config],Table2[[#This Row],[config]],Table2[repetition],Table2[[#This Row],[repetition]])</f>
        <v>19945019.961419728</v>
      </c>
      <c r="G3441" s="17">
        <f>IF(Table2[[#This Row],[time]]&lt;7200000,1,0)</f>
        <v>1</v>
      </c>
      <c r="H3441" t="s">
        <v>237</v>
      </c>
      <c r="I3441">
        <v>20</v>
      </c>
      <c r="J3441" t="s">
        <v>229</v>
      </c>
      <c r="K3441" t="s">
        <v>244</v>
      </c>
      <c r="L3441" t="s">
        <v>250</v>
      </c>
      <c r="M3441" t="s">
        <v>241</v>
      </c>
      <c r="N3441" t="s">
        <v>244</v>
      </c>
      <c r="O3441">
        <v>1</v>
      </c>
      <c r="P3441">
        <v>80</v>
      </c>
      <c r="Q3441" t="s">
        <v>248</v>
      </c>
      <c r="R3441" t="s">
        <v>241</v>
      </c>
      <c r="S3441" t="s">
        <v>246</v>
      </c>
      <c r="T3441" t="b">
        <v>1</v>
      </c>
      <c r="U3441" t="b">
        <v>0</v>
      </c>
      <c r="V3441" t="b">
        <v>0</v>
      </c>
      <c r="W3441" t="b">
        <v>1</v>
      </c>
      <c r="X3441" t="b">
        <v>0</v>
      </c>
      <c r="Y3441" t="b">
        <v>1</v>
      </c>
      <c r="Z3441" t="b">
        <v>1</v>
      </c>
      <c r="AA3441" t="b">
        <v>0</v>
      </c>
      <c r="AB3441" t="b">
        <v>0</v>
      </c>
      <c r="AC3441" t="b">
        <v>1</v>
      </c>
    </row>
    <row r="3442" spans="1:29" x14ac:dyDescent="0.2">
      <c r="A3442" s="6">
        <v>1</v>
      </c>
      <c r="B3442" s="6" t="s">
        <v>188</v>
      </c>
      <c r="C3442" s="6" t="s">
        <v>92</v>
      </c>
      <c r="D3442" s="6">
        <v>0</v>
      </c>
      <c r="E3442" s="7">
        <v>122811.20687793</v>
      </c>
      <c r="F3442" s="16">
        <f>SUMIFS(Table2[time],Table2[config],Table2[[#This Row],[config]],Table2[repetition],Table2[[#This Row],[repetition]])</f>
        <v>19945019.961419728</v>
      </c>
      <c r="G3442" s="16">
        <f>IF(Table2[[#This Row],[time]]&lt;7200000,1,0)</f>
        <v>1</v>
      </c>
      <c r="H3442" t="s">
        <v>237</v>
      </c>
      <c r="I3442">
        <v>20</v>
      </c>
      <c r="J3442" t="s">
        <v>229</v>
      </c>
      <c r="K3442" t="s">
        <v>244</v>
      </c>
      <c r="L3442" t="s">
        <v>250</v>
      </c>
      <c r="M3442" t="s">
        <v>241</v>
      </c>
      <c r="N3442" t="s">
        <v>244</v>
      </c>
      <c r="O3442">
        <v>1</v>
      </c>
      <c r="P3442">
        <v>80</v>
      </c>
      <c r="Q3442" t="s">
        <v>248</v>
      </c>
      <c r="R3442" t="s">
        <v>241</v>
      </c>
      <c r="S3442" t="s">
        <v>246</v>
      </c>
      <c r="T3442" t="b">
        <v>1</v>
      </c>
      <c r="U3442" t="b">
        <v>0</v>
      </c>
      <c r="V3442" t="b">
        <v>0</v>
      </c>
      <c r="W3442" t="b">
        <v>1</v>
      </c>
      <c r="X3442" t="b">
        <v>0</v>
      </c>
      <c r="Y3442" t="b">
        <v>1</v>
      </c>
      <c r="Z3442" t="b">
        <v>1</v>
      </c>
      <c r="AA3442" t="b">
        <v>0</v>
      </c>
      <c r="AB3442" t="b">
        <v>0</v>
      </c>
      <c r="AC3442" t="b">
        <v>1</v>
      </c>
    </row>
    <row r="3443" spans="1:29" x14ac:dyDescent="0.2">
      <c r="A3443" s="8">
        <v>1</v>
      </c>
      <c r="B3443" s="8" t="s">
        <v>200</v>
      </c>
      <c r="C3443" s="8" t="s">
        <v>92</v>
      </c>
      <c r="D3443" s="8">
        <v>11</v>
      </c>
      <c r="E3443" s="9">
        <v>383807.29083297699</v>
      </c>
      <c r="F3443" s="17">
        <f>SUMIFS(Table2[time],Table2[config],Table2[[#This Row],[config]],Table2[repetition],Table2[[#This Row],[repetition]])</f>
        <v>19945019.961419728</v>
      </c>
      <c r="G3443" s="17">
        <f>IF(Table2[[#This Row],[time]]&lt;7200000,1,0)</f>
        <v>1</v>
      </c>
      <c r="H3443" t="s">
        <v>237</v>
      </c>
      <c r="I3443">
        <v>20</v>
      </c>
      <c r="J3443" t="s">
        <v>229</v>
      </c>
      <c r="K3443" t="s">
        <v>244</v>
      </c>
      <c r="L3443" t="s">
        <v>250</v>
      </c>
      <c r="M3443" t="s">
        <v>241</v>
      </c>
      <c r="N3443" t="s">
        <v>244</v>
      </c>
      <c r="O3443">
        <v>1</v>
      </c>
      <c r="P3443">
        <v>80</v>
      </c>
      <c r="Q3443" t="s">
        <v>248</v>
      </c>
      <c r="R3443" t="s">
        <v>241</v>
      </c>
      <c r="S3443" t="s">
        <v>246</v>
      </c>
      <c r="T3443" t="b">
        <v>1</v>
      </c>
      <c r="U3443" t="b">
        <v>0</v>
      </c>
      <c r="V3443" t="b">
        <v>0</v>
      </c>
      <c r="W3443" t="b">
        <v>1</v>
      </c>
      <c r="X3443" t="b">
        <v>0</v>
      </c>
      <c r="Y3443" t="b">
        <v>1</v>
      </c>
      <c r="Z3443" t="b">
        <v>1</v>
      </c>
      <c r="AA3443" t="b">
        <v>0</v>
      </c>
      <c r="AB3443" t="b">
        <v>0</v>
      </c>
      <c r="AC3443" t="b">
        <v>1</v>
      </c>
    </row>
    <row r="3444" spans="1:29" x14ac:dyDescent="0.2">
      <c r="A3444" s="6">
        <v>1</v>
      </c>
      <c r="B3444" s="6" t="s">
        <v>202</v>
      </c>
      <c r="C3444" s="6" t="s">
        <v>92</v>
      </c>
      <c r="D3444" s="6">
        <v>0</v>
      </c>
      <c r="E3444" s="7">
        <v>172990.78557291001</v>
      </c>
      <c r="F3444" s="16">
        <f>SUMIFS(Table2[time],Table2[config],Table2[[#This Row],[config]],Table2[repetition],Table2[[#This Row],[repetition]])</f>
        <v>19945019.961419728</v>
      </c>
      <c r="G3444" s="16">
        <f>IF(Table2[[#This Row],[time]]&lt;7200000,1,0)</f>
        <v>1</v>
      </c>
      <c r="H3444" t="s">
        <v>237</v>
      </c>
      <c r="I3444">
        <v>20</v>
      </c>
      <c r="J3444" t="s">
        <v>229</v>
      </c>
      <c r="K3444" t="s">
        <v>244</v>
      </c>
      <c r="L3444" t="s">
        <v>250</v>
      </c>
      <c r="M3444" t="s">
        <v>241</v>
      </c>
      <c r="N3444" t="s">
        <v>244</v>
      </c>
      <c r="O3444">
        <v>1</v>
      </c>
      <c r="P3444">
        <v>80</v>
      </c>
      <c r="Q3444" t="s">
        <v>248</v>
      </c>
      <c r="R3444" t="s">
        <v>241</v>
      </c>
      <c r="S3444" t="s">
        <v>246</v>
      </c>
      <c r="T3444" t="b">
        <v>1</v>
      </c>
      <c r="U3444" t="b">
        <v>0</v>
      </c>
      <c r="V3444" t="b">
        <v>0</v>
      </c>
      <c r="W3444" t="b">
        <v>1</v>
      </c>
      <c r="X3444" t="b">
        <v>0</v>
      </c>
      <c r="Y3444" t="b">
        <v>1</v>
      </c>
      <c r="Z3444" t="b">
        <v>1</v>
      </c>
      <c r="AA3444" t="b">
        <v>0</v>
      </c>
      <c r="AB3444" t="b">
        <v>0</v>
      </c>
      <c r="AC3444" t="b">
        <v>1</v>
      </c>
    </row>
    <row r="3445" spans="1:29" x14ac:dyDescent="0.2">
      <c r="A3445" s="8">
        <v>1</v>
      </c>
      <c r="B3445" s="8" t="s">
        <v>177</v>
      </c>
      <c r="C3445" s="8" t="s">
        <v>92</v>
      </c>
      <c r="D3445" s="8">
        <v>0</v>
      </c>
      <c r="E3445" s="9">
        <v>243525.81274579201</v>
      </c>
      <c r="F3445" s="17">
        <f>SUMIFS(Table2[time],Table2[config],Table2[[#This Row],[config]],Table2[repetition],Table2[[#This Row],[repetition]])</f>
        <v>19945019.961419728</v>
      </c>
      <c r="G3445" s="17">
        <f>IF(Table2[[#This Row],[time]]&lt;7200000,1,0)</f>
        <v>1</v>
      </c>
      <c r="H3445" t="s">
        <v>237</v>
      </c>
      <c r="I3445">
        <v>20</v>
      </c>
      <c r="J3445" t="s">
        <v>229</v>
      </c>
      <c r="K3445" t="s">
        <v>244</v>
      </c>
      <c r="L3445" t="s">
        <v>250</v>
      </c>
      <c r="M3445" t="s">
        <v>241</v>
      </c>
      <c r="N3445" t="s">
        <v>244</v>
      </c>
      <c r="O3445">
        <v>1</v>
      </c>
      <c r="P3445">
        <v>80</v>
      </c>
      <c r="Q3445" t="s">
        <v>248</v>
      </c>
      <c r="R3445" t="s">
        <v>241</v>
      </c>
      <c r="S3445" t="s">
        <v>246</v>
      </c>
      <c r="T3445" t="b">
        <v>1</v>
      </c>
      <c r="U3445" t="b">
        <v>0</v>
      </c>
      <c r="V3445" t="b">
        <v>0</v>
      </c>
      <c r="W3445" t="b">
        <v>1</v>
      </c>
      <c r="X3445" t="b">
        <v>0</v>
      </c>
      <c r="Y3445" t="b">
        <v>1</v>
      </c>
      <c r="Z3445" t="b">
        <v>1</v>
      </c>
      <c r="AA3445" t="b">
        <v>0</v>
      </c>
      <c r="AB3445" t="b">
        <v>0</v>
      </c>
      <c r="AC3445" t="b">
        <v>1</v>
      </c>
    </row>
    <row r="3446" spans="1:29" x14ac:dyDescent="0.2">
      <c r="A3446" s="6">
        <v>1</v>
      </c>
      <c r="B3446" s="6" t="s">
        <v>203</v>
      </c>
      <c r="C3446" s="6" t="s">
        <v>92</v>
      </c>
      <c r="D3446" s="6">
        <v>0</v>
      </c>
      <c r="E3446" s="7">
        <v>372699.847730109</v>
      </c>
      <c r="F3446" s="16">
        <f>SUMIFS(Table2[time],Table2[config],Table2[[#This Row],[config]],Table2[repetition],Table2[[#This Row],[repetition]])</f>
        <v>19945019.961419728</v>
      </c>
      <c r="G3446" s="16">
        <f>IF(Table2[[#This Row],[time]]&lt;7200000,1,0)</f>
        <v>1</v>
      </c>
      <c r="H3446" t="s">
        <v>237</v>
      </c>
      <c r="I3446">
        <v>20</v>
      </c>
      <c r="J3446" t="s">
        <v>229</v>
      </c>
      <c r="K3446" t="s">
        <v>244</v>
      </c>
      <c r="L3446" t="s">
        <v>250</v>
      </c>
      <c r="M3446" t="s">
        <v>241</v>
      </c>
      <c r="N3446" t="s">
        <v>244</v>
      </c>
      <c r="O3446">
        <v>1</v>
      </c>
      <c r="P3446">
        <v>80</v>
      </c>
      <c r="Q3446" t="s">
        <v>248</v>
      </c>
      <c r="R3446" t="s">
        <v>241</v>
      </c>
      <c r="S3446" t="s">
        <v>246</v>
      </c>
      <c r="T3446" t="b">
        <v>1</v>
      </c>
      <c r="U3446" t="b">
        <v>0</v>
      </c>
      <c r="V3446" t="b">
        <v>0</v>
      </c>
      <c r="W3446" t="b">
        <v>1</v>
      </c>
      <c r="X3446" t="b">
        <v>0</v>
      </c>
      <c r="Y3446" t="b">
        <v>1</v>
      </c>
      <c r="Z3446" t="b">
        <v>1</v>
      </c>
      <c r="AA3446" t="b">
        <v>0</v>
      </c>
      <c r="AB3446" t="b">
        <v>0</v>
      </c>
      <c r="AC3446" t="b">
        <v>1</v>
      </c>
    </row>
    <row r="3447" spans="1:29" x14ac:dyDescent="0.2">
      <c r="A3447" s="8">
        <v>1</v>
      </c>
      <c r="B3447" s="8" t="s">
        <v>190</v>
      </c>
      <c r="C3447" s="8" t="s">
        <v>92</v>
      </c>
      <c r="D3447" s="8">
        <v>0</v>
      </c>
      <c r="E3447" s="9">
        <v>912944.85808513104</v>
      </c>
      <c r="F3447" s="17">
        <f>SUMIFS(Table2[time],Table2[config],Table2[[#This Row],[config]],Table2[repetition],Table2[[#This Row],[repetition]])</f>
        <v>19945019.961419728</v>
      </c>
      <c r="G3447" s="17">
        <f>IF(Table2[[#This Row],[time]]&lt;7200000,1,0)</f>
        <v>1</v>
      </c>
      <c r="H3447" t="s">
        <v>237</v>
      </c>
      <c r="I3447">
        <v>20</v>
      </c>
      <c r="J3447" t="s">
        <v>229</v>
      </c>
      <c r="K3447" t="s">
        <v>244</v>
      </c>
      <c r="L3447" t="s">
        <v>250</v>
      </c>
      <c r="M3447" t="s">
        <v>241</v>
      </c>
      <c r="N3447" t="s">
        <v>244</v>
      </c>
      <c r="O3447">
        <v>1</v>
      </c>
      <c r="P3447">
        <v>80</v>
      </c>
      <c r="Q3447" t="s">
        <v>248</v>
      </c>
      <c r="R3447" t="s">
        <v>241</v>
      </c>
      <c r="S3447" t="s">
        <v>246</v>
      </c>
      <c r="T3447" t="b">
        <v>1</v>
      </c>
      <c r="U3447" t="b">
        <v>0</v>
      </c>
      <c r="V3447" t="b">
        <v>0</v>
      </c>
      <c r="W3447" t="b">
        <v>1</v>
      </c>
      <c r="X3447" t="b">
        <v>0</v>
      </c>
      <c r="Y3447" t="b">
        <v>1</v>
      </c>
      <c r="Z3447" t="b">
        <v>1</v>
      </c>
      <c r="AA3447" t="b">
        <v>0</v>
      </c>
      <c r="AB3447" t="b">
        <v>0</v>
      </c>
      <c r="AC3447" t="b">
        <v>1</v>
      </c>
    </row>
    <row r="3448" spans="1:29" x14ac:dyDescent="0.2">
      <c r="A3448" s="6">
        <v>1</v>
      </c>
      <c r="B3448" s="6" t="s">
        <v>191</v>
      </c>
      <c r="C3448" s="6" t="s">
        <v>92</v>
      </c>
      <c r="D3448" s="6">
        <v>45</v>
      </c>
      <c r="E3448" s="7">
        <v>769203.71579588298</v>
      </c>
      <c r="F3448" s="16">
        <f>SUMIFS(Table2[time],Table2[config],Table2[[#This Row],[config]],Table2[repetition],Table2[[#This Row],[repetition]])</f>
        <v>19945019.961419728</v>
      </c>
      <c r="G3448" s="16">
        <f>IF(Table2[[#This Row],[time]]&lt;7200000,1,0)</f>
        <v>1</v>
      </c>
      <c r="H3448" t="s">
        <v>237</v>
      </c>
      <c r="I3448">
        <v>20</v>
      </c>
      <c r="J3448" t="s">
        <v>229</v>
      </c>
      <c r="K3448" t="s">
        <v>244</v>
      </c>
      <c r="L3448" t="s">
        <v>250</v>
      </c>
      <c r="M3448" t="s">
        <v>241</v>
      </c>
      <c r="N3448" t="s">
        <v>244</v>
      </c>
      <c r="O3448">
        <v>1</v>
      </c>
      <c r="P3448">
        <v>80</v>
      </c>
      <c r="Q3448" t="s">
        <v>248</v>
      </c>
      <c r="R3448" t="s">
        <v>241</v>
      </c>
      <c r="S3448" t="s">
        <v>246</v>
      </c>
      <c r="T3448" t="b">
        <v>1</v>
      </c>
      <c r="U3448" t="b">
        <v>0</v>
      </c>
      <c r="V3448" t="b">
        <v>0</v>
      </c>
      <c r="W3448" t="b">
        <v>1</v>
      </c>
      <c r="X3448" t="b">
        <v>0</v>
      </c>
      <c r="Y3448" t="b">
        <v>1</v>
      </c>
      <c r="Z3448" t="b">
        <v>1</v>
      </c>
      <c r="AA3448" t="b">
        <v>0</v>
      </c>
      <c r="AB3448" t="b">
        <v>0</v>
      </c>
      <c r="AC3448" t="b">
        <v>1</v>
      </c>
    </row>
    <row r="3449" spans="1:29" x14ac:dyDescent="0.2">
      <c r="A3449" s="8">
        <v>1</v>
      </c>
      <c r="B3449" s="8" t="s">
        <v>204</v>
      </c>
      <c r="C3449" s="8" t="s">
        <v>92</v>
      </c>
      <c r="D3449" s="8">
        <v>4</v>
      </c>
      <c r="E3449" s="9">
        <v>2875776.05949109</v>
      </c>
      <c r="F3449" s="17">
        <f>SUMIFS(Table2[time],Table2[config],Table2[[#This Row],[config]],Table2[repetition],Table2[[#This Row],[repetition]])</f>
        <v>19945019.961419728</v>
      </c>
      <c r="G3449" s="17">
        <f>IF(Table2[[#This Row],[time]]&lt;7200000,1,0)</f>
        <v>1</v>
      </c>
      <c r="H3449" t="s">
        <v>237</v>
      </c>
      <c r="I3449">
        <v>20</v>
      </c>
      <c r="J3449" t="s">
        <v>229</v>
      </c>
      <c r="K3449" t="s">
        <v>244</v>
      </c>
      <c r="L3449" t="s">
        <v>250</v>
      </c>
      <c r="M3449" t="s">
        <v>241</v>
      </c>
      <c r="N3449" t="s">
        <v>244</v>
      </c>
      <c r="O3449">
        <v>1</v>
      </c>
      <c r="P3449">
        <v>80</v>
      </c>
      <c r="Q3449" t="s">
        <v>248</v>
      </c>
      <c r="R3449" t="s">
        <v>241</v>
      </c>
      <c r="S3449" t="s">
        <v>246</v>
      </c>
      <c r="T3449" t="b">
        <v>1</v>
      </c>
      <c r="U3449" t="b">
        <v>0</v>
      </c>
      <c r="V3449" t="b">
        <v>0</v>
      </c>
      <c r="W3449" t="b">
        <v>1</v>
      </c>
      <c r="X3449" t="b">
        <v>0</v>
      </c>
      <c r="Y3449" t="b">
        <v>1</v>
      </c>
      <c r="Z3449" t="b">
        <v>1</v>
      </c>
      <c r="AA3449" t="b">
        <v>0</v>
      </c>
      <c r="AB3449" t="b">
        <v>0</v>
      </c>
      <c r="AC3449" t="b">
        <v>1</v>
      </c>
    </row>
    <row r="3450" spans="1:29" x14ac:dyDescent="0.2">
      <c r="A3450" s="6">
        <v>1</v>
      </c>
      <c r="B3450" s="6" t="s">
        <v>205</v>
      </c>
      <c r="C3450" s="6" t="s">
        <v>92</v>
      </c>
      <c r="D3450" s="6">
        <v>0</v>
      </c>
      <c r="E3450" s="7">
        <v>5598526.7367518898</v>
      </c>
      <c r="F3450" s="16">
        <f>SUMIFS(Table2[time],Table2[config],Table2[[#This Row],[config]],Table2[repetition],Table2[[#This Row],[repetition]])</f>
        <v>19945019.961419728</v>
      </c>
      <c r="G3450" s="16">
        <f>IF(Table2[[#This Row],[time]]&lt;7200000,1,0)</f>
        <v>1</v>
      </c>
      <c r="H3450" t="s">
        <v>237</v>
      </c>
      <c r="I3450">
        <v>20</v>
      </c>
      <c r="J3450" t="s">
        <v>229</v>
      </c>
      <c r="K3450" t="s">
        <v>244</v>
      </c>
      <c r="L3450" t="s">
        <v>250</v>
      </c>
      <c r="M3450" t="s">
        <v>241</v>
      </c>
      <c r="N3450" t="s">
        <v>244</v>
      </c>
      <c r="O3450">
        <v>1</v>
      </c>
      <c r="P3450">
        <v>80</v>
      </c>
      <c r="Q3450" t="s">
        <v>248</v>
      </c>
      <c r="R3450" t="s">
        <v>241</v>
      </c>
      <c r="S3450" t="s">
        <v>246</v>
      </c>
      <c r="T3450" t="b">
        <v>1</v>
      </c>
      <c r="U3450" t="b">
        <v>0</v>
      </c>
      <c r="V3450" t="b">
        <v>0</v>
      </c>
      <c r="W3450" t="b">
        <v>1</v>
      </c>
      <c r="X3450" t="b">
        <v>0</v>
      </c>
      <c r="Y3450" t="b">
        <v>1</v>
      </c>
      <c r="Z3450" t="b">
        <v>1</v>
      </c>
      <c r="AA3450" t="b">
        <v>0</v>
      </c>
      <c r="AB3450" t="b">
        <v>0</v>
      </c>
      <c r="AC3450" t="b">
        <v>1</v>
      </c>
    </row>
    <row r="3451" spans="1:29" x14ac:dyDescent="0.2">
      <c r="A3451" s="8">
        <v>1</v>
      </c>
      <c r="B3451" s="8" t="s">
        <v>187</v>
      </c>
      <c r="C3451" s="8" t="s">
        <v>92</v>
      </c>
      <c r="D3451" s="8">
        <v>0</v>
      </c>
      <c r="E3451" s="9">
        <v>6716105.1228861297</v>
      </c>
      <c r="F3451" s="17">
        <f>SUMIFS(Table2[time],Table2[config],Table2[[#This Row],[config]],Table2[repetition],Table2[[#This Row],[repetition]])</f>
        <v>19945019.961419728</v>
      </c>
      <c r="G3451" s="17">
        <f>IF(Table2[[#This Row],[time]]&lt;7200000,1,0)</f>
        <v>1</v>
      </c>
      <c r="H3451" t="s">
        <v>237</v>
      </c>
      <c r="I3451">
        <v>20</v>
      </c>
      <c r="J3451" t="s">
        <v>229</v>
      </c>
      <c r="K3451" t="s">
        <v>244</v>
      </c>
      <c r="L3451" t="s">
        <v>250</v>
      </c>
      <c r="M3451" t="s">
        <v>241</v>
      </c>
      <c r="N3451" t="s">
        <v>244</v>
      </c>
      <c r="O3451">
        <v>1</v>
      </c>
      <c r="P3451">
        <v>80</v>
      </c>
      <c r="Q3451" t="s">
        <v>248</v>
      </c>
      <c r="R3451" t="s">
        <v>241</v>
      </c>
      <c r="S3451" t="s">
        <v>246</v>
      </c>
      <c r="T3451" t="b">
        <v>1</v>
      </c>
      <c r="U3451" t="b">
        <v>0</v>
      </c>
      <c r="V3451" t="b">
        <v>0</v>
      </c>
      <c r="W3451" t="b">
        <v>1</v>
      </c>
      <c r="X3451" t="b">
        <v>0</v>
      </c>
      <c r="Y3451" t="b">
        <v>1</v>
      </c>
      <c r="Z3451" t="b">
        <v>1</v>
      </c>
      <c r="AA3451" t="b">
        <v>0</v>
      </c>
      <c r="AB3451" t="b">
        <v>0</v>
      </c>
      <c r="AC3451" t="b">
        <v>1</v>
      </c>
    </row>
    <row r="3452" spans="1:29" x14ac:dyDescent="0.2">
      <c r="A3452" s="6">
        <v>2</v>
      </c>
      <c r="B3452" s="6" t="s">
        <v>181</v>
      </c>
      <c r="C3452" s="6" t="s">
        <v>92</v>
      </c>
      <c r="D3452" s="6">
        <v>0</v>
      </c>
      <c r="E3452" s="7">
        <v>48527.478758012803</v>
      </c>
      <c r="F3452" s="16">
        <f>SUMIFS(Table2[time],Table2[config],Table2[[#This Row],[config]],Table2[repetition],Table2[[#This Row],[repetition]])</f>
        <v>15021290.18736599</v>
      </c>
      <c r="G3452" s="16">
        <f>IF(Table2[[#This Row],[time]]&lt;7200000,1,0)</f>
        <v>1</v>
      </c>
      <c r="H3452" t="s">
        <v>237</v>
      </c>
      <c r="I3452">
        <v>20</v>
      </c>
      <c r="J3452" t="s">
        <v>229</v>
      </c>
      <c r="K3452" t="s">
        <v>244</v>
      </c>
      <c r="L3452" t="s">
        <v>250</v>
      </c>
      <c r="M3452" t="s">
        <v>241</v>
      </c>
      <c r="N3452" t="s">
        <v>244</v>
      </c>
      <c r="O3452">
        <v>1</v>
      </c>
      <c r="P3452">
        <v>80</v>
      </c>
      <c r="Q3452" t="s">
        <v>248</v>
      </c>
      <c r="R3452" t="s">
        <v>241</v>
      </c>
      <c r="S3452" t="s">
        <v>246</v>
      </c>
      <c r="T3452" t="b">
        <v>1</v>
      </c>
      <c r="U3452" t="b">
        <v>0</v>
      </c>
      <c r="V3452" t="b">
        <v>0</v>
      </c>
      <c r="W3452" t="b">
        <v>1</v>
      </c>
      <c r="X3452" t="b">
        <v>0</v>
      </c>
      <c r="Y3452" t="b">
        <v>1</v>
      </c>
      <c r="Z3452" t="b">
        <v>1</v>
      </c>
      <c r="AA3452" t="b">
        <v>0</v>
      </c>
      <c r="AB3452" t="b">
        <v>0</v>
      </c>
      <c r="AC3452" t="b">
        <v>1</v>
      </c>
    </row>
    <row r="3453" spans="1:29" x14ac:dyDescent="0.2">
      <c r="A3453" s="8">
        <v>2</v>
      </c>
      <c r="B3453" s="8" t="s">
        <v>192</v>
      </c>
      <c r="C3453" s="8" t="s">
        <v>92</v>
      </c>
      <c r="D3453" s="8">
        <v>0</v>
      </c>
      <c r="E3453" s="9">
        <v>104602.50422795</v>
      </c>
      <c r="F3453" s="17">
        <f>SUMIFS(Table2[time],Table2[config],Table2[[#This Row],[config]],Table2[repetition],Table2[[#This Row],[repetition]])</f>
        <v>15021290.18736599</v>
      </c>
      <c r="G3453" s="17">
        <f>IF(Table2[[#This Row],[time]]&lt;7200000,1,0)</f>
        <v>1</v>
      </c>
      <c r="H3453" t="s">
        <v>237</v>
      </c>
      <c r="I3453">
        <v>20</v>
      </c>
      <c r="J3453" t="s">
        <v>229</v>
      </c>
      <c r="K3453" t="s">
        <v>244</v>
      </c>
      <c r="L3453" t="s">
        <v>250</v>
      </c>
      <c r="M3453" t="s">
        <v>241</v>
      </c>
      <c r="N3453" t="s">
        <v>244</v>
      </c>
      <c r="O3453">
        <v>1</v>
      </c>
      <c r="P3453">
        <v>80</v>
      </c>
      <c r="Q3453" t="s">
        <v>248</v>
      </c>
      <c r="R3453" t="s">
        <v>241</v>
      </c>
      <c r="S3453" t="s">
        <v>246</v>
      </c>
      <c r="T3453" t="b">
        <v>1</v>
      </c>
      <c r="U3453" t="b">
        <v>0</v>
      </c>
      <c r="V3453" t="b">
        <v>0</v>
      </c>
      <c r="W3453" t="b">
        <v>1</v>
      </c>
      <c r="X3453" t="b">
        <v>0</v>
      </c>
      <c r="Y3453" t="b">
        <v>1</v>
      </c>
      <c r="Z3453" t="b">
        <v>1</v>
      </c>
      <c r="AA3453" t="b">
        <v>0</v>
      </c>
      <c r="AB3453" t="b">
        <v>0</v>
      </c>
      <c r="AC3453" t="b">
        <v>1</v>
      </c>
    </row>
    <row r="3454" spans="1:29" x14ac:dyDescent="0.2">
      <c r="A3454" s="6">
        <v>2</v>
      </c>
      <c r="B3454" s="6" t="s">
        <v>176</v>
      </c>
      <c r="C3454" s="6" t="s">
        <v>92</v>
      </c>
      <c r="D3454" s="6">
        <v>0</v>
      </c>
      <c r="E3454" s="7">
        <v>68328.318702988297</v>
      </c>
      <c r="F3454" s="16">
        <f>SUMIFS(Table2[time],Table2[config],Table2[[#This Row],[config]],Table2[repetition],Table2[[#This Row],[repetition]])</f>
        <v>15021290.18736599</v>
      </c>
      <c r="G3454" s="16">
        <f>IF(Table2[[#This Row],[time]]&lt;7200000,1,0)</f>
        <v>1</v>
      </c>
      <c r="H3454" t="s">
        <v>237</v>
      </c>
      <c r="I3454">
        <v>20</v>
      </c>
      <c r="J3454" t="s">
        <v>229</v>
      </c>
      <c r="K3454" t="s">
        <v>244</v>
      </c>
      <c r="L3454" t="s">
        <v>250</v>
      </c>
      <c r="M3454" t="s">
        <v>241</v>
      </c>
      <c r="N3454" t="s">
        <v>244</v>
      </c>
      <c r="O3454">
        <v>1</v>
      </c>
      <c r="P3454">
        <v>80</v>
      </c>
      <c r="Q3454" t="s">
        <v>248</v>
      </c>
      <c r="R3454" t="s">
        <v>241</v>
      </c>
      <c r="S3454" t="s">
        <v>246</v>
      </c>
      <c r="T3454" t="b">
        <v>1</v>
      </c>
      <c r="U3454" t="b">
        <v>0</v>
      </c>
      <c r="V3454" t="b">
        <v>0</v>
      </c>
      <c r="W3454" t="b">
        <v>1</v>
      </c>
      <c r="X3454" t="b">
        <v>0</v>
      </c>
      <c r="Y3454" t="b">
        <v>1</v>
      </c>
      <c r="Z3454" t="b">
        <v>1</v>
      </c>
      <c r="AA3454" t="b">
        <v>0</v>
      </c>
      <c r="AB3454" t="b">
        <v>0</v>
      </c>
      <c r="AC3454" t="b">
        <v>1</v>
      </c>
    </row>
    <row r="3455" spans="1:29" x14ac:dyDescent="0.2">
      <c r="A3455" s="8">
        <v>2</v>
      </c>
      <c r="B3455" s="8" t="s">
        <v>183</v>
      </c>
      <c r="C3455" s="8" t="s">
        <v>92</v>
      </c>
      <c r="D3455" s="8">
        <v>0</v>
      </c>
      <c r="E3455" s="9">
        <v>83779.418296005999</v>
      </c>
      <c r="F3455" s="17">
        <f>SUMIFS(Table2[time],Table2[config],Table2[[#This Row],[config]],Table2[repetition],Table2[[#This Row],[repetition]])</f>
        <v>15021290.18736599</v>
      </c>
      <c r="G3455" s="17">
        <f>IF(Table2[[#This Row],[time]]&lt;7200000,1,0)</f>
        <v>1</v>
      </c>
      <c r="H3455" t="s">
        <v>237</v>
      </c>
      <c r="I3455">
        <v>20</v>
      </c>
      <c r="J3455" t="s">
        <v>229</v>
      </c>
      <c r="K3455" t="s">
        <v>244</v>
      </c>
      <c r="L3455" t="s">
        <v>250</v>
      </c>
      <c r="M3455" t="s">
        <v>241</v>
      </c>
      <c r="N3455" t="s">
        <v>244</v>
      </c>
      <c r="O3455">
        <v>1</v>
      </c>
      <c r="P3455">
        <v>80</v>
      </c>
      <c r="Q3455" t="s">
        <v>248</v>
      </c>
      <c r="R3455" t="s">
        <v>241</v>
      </c>
      <c r="S3455" t="s">
        <v>246</v>
      </c>
      <c r="T3455" t="b">
        <v>1</v>
      </c>
      <c r="U3455" t="b">
        <v>0</v>
      </c>
      <c r="V3455" t="b">
        <v>0</v>
      </c>
      <c r="W3455" t="b">
        <v>1</v>
      </c>
      <c r="X3455" t="b">
        <v>0</v>
      </c>
      <c r="Y3455" t="b">
        <v>1</v>
      </c>
      <c r="Z3455" t="b">
        <v>1</v>
      </c>
      <c r="AA3455" t="b">
        <v>0</v>
      </c>
      <c r="AB3455" t="b">
        <v>0</v>
      </c>
      <c r="AC3455" t="b">
        <v>1</v>
      </c>
    </row>
    <row r="3456" spans="1:29" x14ac:dyDescent="0.2">
      <c r="A3456" s="6">
        <v>2</v>
      </c>
      <c r="B3456" s="6" t="s">
        <v>182</v>
      </c>
      <c r="C3456" s="6" t="s">
        <v>92</v>
      </c>
      <c r="D3456" s="6">
        <v>0</v>
      </c>
      <c r="E3456" s="7">
        <v>114798.45110804299</v>
      </c>
      <c r="F3456" s="16">
        <f>SUMIFS(Table2[time],Table2[config],Table2[[#This Row],[config]],Table2[repetition],Table2[[#This Row],[repetition]])</f>
        <v>15021290.18736599</v>
      </c>
      <c r="G3456" s="16">
        <f>IF(Table2[[#This Row],[time]]&lt;7200000,1,0)</f>
        <v>1</v>
      </c>
      <c r="H3456" t="s">
        <v>237</v>
      </c>
      <c r="I3456">
        <v>20</v>
      </c>
      <c r="J3456" t="s">
        <v>229</v>
      </c>
      <c r="K3456" t="s">
        <v>244</v>
      </c>
      <c r="L3456" t="s">
        <v>250</v>
      </c>
      <c r="M3456" t="s">
        <v>241</v>
      </c>
      <c r="N3456" t="s">
        <v>244</v>
      </c>
      <c r="O3456">
        <v>1</v>
      </c>
      <c r="P3456">
        <v>80</v>
      </c>
      <c r="Q3456" t="s">
        <v>248</v>
      </c>
      <c r="R3456" t="s">
        <v>241</v>
      </c>
      <c r="S3456" t="s">
        <v>246</v>
      </c>
      <c r="T3456" t="b">
        <v>1</v>
      </c>
      <c r="U3456" t="b">
        <v>0</v>
      </c>
      <c r="V3456" t="b">
        <v>0</v>
      </c>
      <c r="W3456" t="b">
        <v>1</v>
      </c>
      <c r="X3456" t="b">
        <v>0</v>
      </c>
      <c r="Y3456" t="b">
        <v>1</v>
      </c>
      <c r="Z3456" t="b">
        <v>1</v>
      </c>
      <c r="AA3456" t="b">
        <v>0</v>
      </c>
      <c r="AB3456" t="b">
        <v>0</v>
      </c>
      <c r="AC3456" t="b">
        <v>1</v>
      </c>
    </row>
    <row r="3457" spans="1:29" x14ac:dyDescent="0.2">
      <c r="A3457" s="8">
        <v>2</v>
      </c>
      <c r="B3457" s="8" t="s">
        <v>194</v>
      </c>
      <c r="C3457" s="8" t="s">
        <v>92</v>
      </c>
      <c r="D3457" s="8">
        <v>0</v>
      </c>
      <c r="E3457" s="9">
        <v>194873.404156998</v>
      </c>
      <c r="F3457" s="17">
        <f>SUMIFS(Table2[time],Table2[config],Table2[[#This Row],[config]],Table2[repetition],Table2[[#This Row],[repetition]])</f>
        <v>15021290.18736599</v>
      </c>
      <c r="G3457" s="17">
        <f>IF(Table2[[#This Row],[time]]&lt;7200000,1,0)</f>
        <v>1</v>
      </c>
      <c r="H3457" t="s">
        <v>237</v>
      </c>
      <c r="I3457">
        <v>20</v>
      </c>
      <c r="J3457" t="s">
        <v>229</v>
      </c>
      <c r="K3457" t="s">
        <v>244</v>
      </c>
      <c r="L3457" t="s">
        <v>250</v>
      </c>
      <c r="M3457" t="s">
        <v>241</v>
      </c>
      <c r="N3457" t="s">
        <v>244</v>
      </c>
      <c r="O3457">
        <v>1</v>
      </c>
      <c r="P3457">
        <v>80</v>
      </c>
      <c r="Q3457" t="s">
        <v>248</v>
      </c>
      <c r="R3457" t="s">
        <v>241</v>
      </c>
      <c r="S3457" t="s">
        <v>246</v>
      </c>
      <c r="T3457" t="b">
        <v>1</v>
      </c>
      <c r="U3457" t="b">
        <v>0</v>
      </c>
      <c r="V3457" t="b">
        <v>0</v>
      </c>
      <c r="W3457" t="b">
        <v>1</v>
      </c>
      <c r="X3457" t="b">
        <v>0</v>
      </c>
      <c r="Y3457" t="b">
        <v>1</v>
      </c>
      <c r="Z3457" t="b">
        <v>1</v>
      </c>
      <c r="AA3457" t="b">
        <v>0</v>
      </c>
      <c r="AB3457" t="b">
        <v>0</v>
      </c>
      <c r="AC3457" t="b">
        <v>1</v>
      </c>
    </row>
    <row r="3458" spans="1:29" x14ac:dyDescent="0.2">
      <c r="A3458" s="6">
        <v>2</v>
      </c>
      <c r="B3458" s="6" t="s">
        <v>185</v>
      </c>
      <c r="C3458" s="6" t="s">
        <v>92</v>
      </c>
      <c r="D3458" s="6">
        <v>0</v>
      </c>
      <c r="E3458" s="7">
        <v>105363.574668997</v>
      </c>
      <c r="F3458" s="16">
        <f>SUMIFS(Table2[time],Table2[config],Table2[[#This Row],[config]],Table2[repetition],Table2[[#This Row],[repetition]])</f>
        <v>15021290.18736599</v>
      </c>
      <c r="G3458" s="16">
        <f>IF(Table2[[#This Row],[time]]&lt;7200000,1,0)</f>
        <v>1</v>
      </c>
      <c r="H3458" t="s">
        <v>237</v>
      </c>
      <c r="I3458">
        <v>20</v>
      </c>
      <c r="J3458" t="s">
        <v>229</v>
      </c>
      <c r="K3458" t="s">
        <v>244</v>
      </c>
      <c r="L3458" t="s">
        <v>250</v>
      </c>
      <c r="M3458" t="s">
        <v>241</v>
      </c>
      <c r="N3458" t="s">
        <v>244</v>
      </c>
      <c r="O3458">
        <v>1</v>
      </c>
      <c r="P3458">
        <v>80</v>
      </c>
      <c r="Q3458" t="s">
        <v>248</v>
      </c>
      <c r="R3458" t="s">
        <v>241</v>
      </c>
      <c r="S3458" t="s">
        <v>246</v>
      </c>
      <c r="T3458" t="b">
        <v>1</v>
      </c>
      <c r="U3458" t="b">
        <v>0</v>
      </c>
      <c r="V3458" t="b">
        <v>0</v>
      </c>
      <c r="W3458" t="b">
        <v>1</v>
      </c>
      <c r="X3458" t="b">
        <v>0</v>
      </c>
      <c r="Y3458" t="b">
        <v>1</v>
      </c>
      <c r="Z3458" t="b">
        <v>1</v>
      </c>
      <c r="AA3458" t="b">
        <v>0</v>
      </c>
      <c r="AB3458" t="b">
        <v>0</v>
      </c>
      <c r="AC3458" t="b">
        <v>1</v>
      </c>
    </row>
    <row r="3459" spans="1:29" x14ac:dyDescent="0.2">
      <c r="A3459" s="8">
        <v>2</v>
      </c>
      <c r="B3459" s="8" t="s">
        <v>180</v>
      </c>
      <c r="C3459" s="8" t="s">
        <v>92</v>
      </c>
      <c r="D3459" s="8">
        <v>0</v>
      </c>
      <c r="E3459" s="9">
        <v>41722.8900899644</v>
      </c>
      <c r="F3459" s="17">
        <f>SUMIFS(Table2[time],Table2[config],Table2[[#This Row],[config]],Table2[repetition],Table2[[#This Row],[repetition]])</f>
        <v>15021290.18736599</v>
      </c>
      <c r="G3459" s="17">
        <f>IF(Table2[[#This Row],[time]]&lt;7200000,1,0)</f>
        <v>1</v>
      </c>
      <c r="H3459" t="s">
        <v>237</v>
      </c>
      <c r="I3459">
        <v>20</v>
      </c>
      <c r="J3459" t="s">
        <v>229</v>
      </c>
      <c r="K3459" t="s">
        <v>244</v>
      </c>
      <c r="L3459" t="s">
        <v>250</v>
      </c>
      <c r="M3459" t="s">
        <v>241</v>
      </c>
      <c r="N3459" t="s">
        <v>244</v>
      </c>
      <c r="O3459">
        <v>1</v>
      </c>
      <c r="P3459">
        <v>80</v>
      </c>
      <c r="Q3459" t="s">
        <v>248</v>
      </c>
      <c r="R3459" t="s">
        <v>241</v>
      </c>
      <c r="S3459" t="s">
        <v>246</v>
      </c>
      <c r="T3459" t="b">
        <v>1</v>
      </c>
      <c r="U3459" t="b">
        <v>0</v>
      </c>
      <c r="V3459" t="b">
        <v>0</v>
      </c>
      <c r="W3459" t="b">
        <v>1</v>
      </c>
      <c r="X3459" t="b">
        <v>0</v>
      </c>
      <c r="Y3459" t="b">
        <v>1</v>
      </c>
      <c r="Z3459" t="b">
        <v>1</v>
      </c>
      <c r="AA3459" t="b">
        <v>0</v>
      </c>
      <c r="AB3459" t="b">
        <v>0</v>
      </c>
      <c r="AC3459" t="b">
        <v>1</v>
      </c>
    </row>
    <row r="3460" spans="1:29" x14ac:dyDescent="0.2">
      <c r="A3460" s="6">
        <v>2</v>
      </c>
      <c r="B3460" s="6" t="s">
        <v>195</v>
      </c>
      <c r="C3460" s="6" t="s">
        <v>92</v>
      </c>
      <c r="D3460" s="6">
        <v>0</v>
      </c>
      <c r="E3460" s="7">
        <v>129901.277072029</v>
      </c>
      <c r="F3460" s="16">
        <f>SUMIFS(Table2[time],Table2[config],Table2[[#This Row],[config]],Table2[repetition],Table2[[#This Row],[repetition]])</f>
        <v>15021290.18736599</v>
      </c>
      <c r="G3460" s="16">
        <f>IF(Table2[[#This Row],[time]]&lt;7200000,1,0)</f>
        <v>1</v>
      </c>
      <c r="H3460" t="s">
        <v>237</v>
      </c>
      <c r="I3460">
        <v>20</v>
      </c>
      <c r="J3460" t="s">
        <v>229</v>
      </c>
      <c r="K3460" t="s">
        <v>244</v>
      </c>
      <c r="L3460" t="s">
        <v>250</v>
      </c>
      <c r="M3460" t="s">
        <v>241</v>
      </c>
      <c r="N3460" t="s">
        <v>244</v>
      </c>
      <c r="O3460">
        <v>1</v>
      </c>
      <c r="P3460">
        <v>80</v>
      </c>
      <c r="Q3460" t="s">
        <v>248</v>
      </c>
      <c r="R3460" t="s">
        <v>241</v>
      </c>
      <c r="S3460" t="s">
        <v>246</v>
      </c>
      <c r="T3460" t="b">
        <v>1</v>
      </c>
      <c r="U3460" t="b">
        <v>0</v>
      </c>
      <c r="V3460" t="b">
        <v>0</v>
      </c>
      <c r="W3460" t="b">
        <v>1</v>
      </c>
      <c r="X3460" t="b">
        <v>0</v>
      </c>
      <c r="Y3460" t="b">
        <v>1</v>
      </c>
      <c r="Z3460" t="b">
        <v>1</v>
      </c>
      <c r="AA3460" t="b">
        <v>0</v>
      </c>
      <c r="AB3460" t="b">
        <v>0</v>
      </c>
      <c r="AC3460" t="b">
        <v>1</v>
      </c>
    </row>
    <row r="3461" spans="1:29" x14ac:dyDescent="0.2">
      <c r="A3461" s="8">
        <v>2</v>
      </c>
      <c r="B3461" s="8" t="s">
        <v>198</v>
      </c>
      <c r="C3461" s="8" t="s">
        <v>92</v>
      </c>
      <c r="D3461" s="8">
        <v>0</v>
      </c>
      <c r="E3461" s="9">
        <v>69390.561345033304</v>
      </c>
      <c r="F3461" s="17">
        <f>SUMIFS(Table2[time],Table2[config],Table2[[#This Row],[config]],Table2[repetition],Table2[[#This Row],[repetition]])</f>
        <v>15021290.18736599</v>
      </c>
      <c r="G3461" s="17">
        <f>IF(Table2[[#This Row],[time]]&lt;7200000,1,0)</f>
        <v>1</v>
      </c>
      <c r="H3461" t="s">
        <v>237</v>
      </c>
      <c r="I3461">
        <v>20</v>
      </c>
      <c r="J3461" t="s">
        <v>229</v>
      </c>
      <c r="K3461" t="s">
        <v>244</v>
      </c>
      <c r="L3461" t="s">
        <v>250</v>
      </c>
      <c r="M3461" t="s">
        <v>241</v>
      </c>
      <c r="N3461" t="s">
        <v>244</v>
      </c>
      <c r="O3461">
        <v>1</v>
      </c>
      <c r="P3461">
        <v>80</v>
      </c>
      <c r="Q3461" t="s">
        <v>248</v>
      </c>
      <c r="R3461" t="s">
        <v>241</v>
      </c>
      <c r="S3461" t="s">
        <v>246</v>
      </c>
      <c r="T3461" t="b">
        <v>1</v>
      </c>
      <c r="U3461" t="b">
        <v>0</v>
      </c>
      <c r="V3461" t="b">
        <v>0</v>
      </c>
      <c r="W3461" t="b">
        <v>1</v>
      </c>
      <c r="X3461" t="b">
        <v>0</v>
      </c>
      <c r="Y3461" t="b">
        <v>1</v>
      </c>
      <c r="Z3461" t="b">
        <v>1</v>
      </c>
      <c r="AA3461" t="b">
        <v>0</v>
      </c>
      <c r="AB3461" t="b">
        <v>0</v>
      </c>
      <c r="AC3461" t="b">
        <v>1</v>
      </c>
    </row>
    <row r="3462" spans="1:29" x14ac:dyDescent="0.2">
      <c r="A3462" s="6">
        <v>2</v>
      </c>
      <c r="B3462" s="6" t="s">
        <v>189</v>
      </c>
      <c r="C3462" s="6" t="s">
        <v>92</v>
      </c>
      <c r="D3462" s="6">
        <v>0</v>
      </c>
      <c r="E3462" s="7">
        <v>50589.8444299818</v>
      </c>
      <c r="F3462" s="16">
        <f>SUMIFS(Table2[time],Table2[config],Table2[[#This Row],[config]],Table2[repetition],Table2[[#This Row],[repetition]])</f>
        <v>15021290.18736599</v>
      </c>
      <c r="G3462" s="16">
        <f>IF(Table2[[#This Row],[time]]&lt;7200000,1,0)</f>
        <v>1</v>
      </c>
      <c r="H3462" t="s">
        <v>237</v>
      </c>
      <c r="I3462">
        <v>20</v>
      </c>
      <c r="J3462" t="s">
        <v>229</v>
      </c>
      <c r="K3462" t="s">
        <v>244</v>
      </c>
      <c r="L3462" t="s">
        <v>250</v>
      </c>
      <c r="M3462" t="s">
        <v>241</v>
      </c>
      <c r="N3462" t="s">
        <v>244</v>
      </c>
      <c r="O3462">
        <v>1</v>
      </c>
      <c r="P3462">
        <v>80</v>
      </c>
      <c r="Q3462" t="s">
        <v>248</v>
      </c>
      <c r="R3462" t="s">
        <v>241</v>
      </c>
      <c r="S3462" t="s">
        <v>246</v>
      </c>
      <c r="T3462" t="b">
        <v>1</v>
      </c>
      <c r="U3462" t="b">
        <v>0</v>
      </c>
      <c r="V3462" t="b">
        <v>0</v>
      </c>
      <c r="W3462" t="b">
        <v>1</v>
      </c>
      <c r="X3462" t="b">
        <v>0</v>
      </c>
      <c r="Y3462" t="b">
        <v>1</v>
      </c>
      <c r="Z3462" t="b">
        <v>1</v>
      </c>
      <c r="AA3462" t="b">
        <v>0</v>
      </c>
      <c r="AB3462" t="b">
        <v>0</v>
      </c>
      <c r="AC3462" t="b">
        <v>1</v>
      </c>
    </row>
    <row r="3463" spans="1:29" x14ac:dyDescent="0.2">
      <c r="A3463" s="8">
        <v>2</v>
      </c>
      <c r="B3463" s="8" t="s">
        <v>184</v>
      </c>
      <c r="C3463" s="8" t="s">
        <v>92</v>
      </c>
      <c r="D3463" s="8">
        <v>0</v>
      </c>
      <c r="E3463" s="9">
        <v>128217.88208303</v>
      </c>
      <c r="F3463" s="17">
        <f>SUMIFS(Table2[time],Table2[config],Table2[[#This Row],[config]],Table2[repetition],Table2[[#This Row],[repetition]])</f>
        <v>15021290.18736599</v>
      </c>
      <c r="G3463" s="17">
        <f>IF(Table2[[#This Row],[time]]&lt;7200000,1,0)</f>
        <v>1</v>
      </c>
      <c r="H3463" t="s">
        <v>237</v>
      </c>
      <c r="I3463">
        <v>20</v>
      </c>
      <c r="J3463" t="s">
        <v>229</v>
      </c>
      <c r="K3463" t="s">
        <v>244</v>
      </c>
      <c r="L3463" t="s">
        <v>250</v>
      </c>
      <c r="M3463" t="s">
        <v>241</v>
      </c>
      <c r="N3463" t="s">
        <v>244</v>
      </c>
      <c r="O3463">
        <v>1</v>
      </c>
      <c r="P3463">
        <v>80</v>
      </c>
      <c r="Q3463" t="s">
        <v>248</v>
      </c>
      <c r="R3463" t="s">
        <v>241</v>
      </c>
      <c r="S3463" t="s">
        <v>246</v>
      </c>
      <c r="T3463" t="b">
        <v>1</v>
      </c>
      <c r="U3463" t="b">
        <v>0</v>
      </c>
      <c r="V3463" t="b">
        <v>0</v>
      </c>
      <c r="W3463" t="b">
        <v>1</v>
      </c>
      <c r="X3463" t="b">
        <v>0</v>
      </c>
      <c r="Y3463" t="b">
        <v>1</v>
      </c>
      <c r="Z3463" t="b">
        <v>1</v>
      </c>
      <c r="AA3463" t="b">
        <v>0</v>
      </c>
      <c r="AB3463" t="b">
        <v>0</v>
      </c>
      <c r="AC3463" t="b">
        <v>1</v>
      </c>
    </row>
    <row r="3464" spans="1:29" x14ac:dyDescent="0.2">
      <c r="A3464" s="6">
        <v>2</v>
      </c>
      <c r="B3464" s="6" t="s">
        <v>196</v>
      </c>
      <c r="C3464" s="6" t="s">
        <v>92</v>
      </c>
      <c r="D3464" s="6">
        <v>0</v>
      </c>
      <c r="E3464" s="7">
        <v>57230.229342996601</v>
      </c>
      <c r="F3464" s="16">
        <f>SUMIFS(Table2[time],Table2[config],Table2[[#This Row],[config]],Table2[repetition],Table2[[#This Row],[repetition]])</f>
        <v>15021290.18736599</v>
      </c>
      <c r="G3464" s="16">
        <f>IF(Table2[[#This Row],[time]]&lt;7200000,1,0)</f>
        <v>1</v>
      </c>
      <c r="H3464" t="s">
        <v>237</v>
      </c>
      <c r="I3464">
        <v>20</v>
      </c>
      <c r="J3464" t="s">
        <v>229</v>
      </c>
      <c r="K3464" t="s">
        <v>244</v>
      </c>
      <c r="L3464" t="s">
        <v>250</v>
      </c>
      <c r="M3464" t="s">
        <v>241</v>
      </c>
      <c r="N3464" t="s">
        <v>244</v>
      </c>
      <c r="O3464">
        <v>1</v>
      </c>
      <c r="P3464">
        <v>80</v>
      </c>
      <c r="Q3464" t="s">
        <v>248</v>
      </c>
      <c r="R3464" t="s">
        <v>241</v>
      </c>
      <c r="S3464" t="s">
        <v>246</v>
      </c>
      <c r="T3464" t="b">
        <v>1</v>
      </c>
      <c r="U3464" t="b">
        <v>0</v>
      </c>
      <c r="V3464" t="b">
        <v>0</v>
      </c>
      <c r="W3464" t="b">
        <v>1</v>
      </c>
      <c r="X3464" t="b">
        <v>0</v>
      </c>
      <c r="Y3464" t="b">
        <v>1</v>
      </c>
      <c r="Z3464" t="b">
        <v>1</v>
      </c>
      <c r="AA3464" t="b">
        <v>0</v>
      </c>
      <c r="AB3464" t="b">
        <v>0</v>
      </c>
      <c r="AC3464" t="b">
        <v>1</v>
      </c>
    </row>
    <row r="3465" spans="1:29" x14ac:dyDescent="0.2">
      <c r="A3465" s="8">
        <v>2</v>
      </c>
      <c r="B3465" s="8" t="s">
        <v>193</v>
      </c>
      <c r="C3465" s="8" t="s">
        <v>92</v>
      </c>
      <c r="D3465" s="8">
        <v>0</v>
      </c>
      <c r="E3465" s="9">
        <v>59580.969130969599</v>
      </c>
      <c r="F3465" s="17">
        <f>SUMIFS(Table2[time],Table2[config],Table2[[#This Row],[config]],Table2[repetition],Table2[[#This Row],[repetition]])</f>
        <v>15021290.18736599</v>
      </c>
      <c r="G3465" s="17">
        <f>IF(Table2[[#This Row],[time]]&lt;7200000,1,0)</f>
        <v>1</v>
      </c>
      <c r="H3465" t="s">
        <v>237</v>
      </c>
      <c r="I3465">
        <v>20</v>
      </c>
      <c r="J3465" t="s">
        <v>229</v>
      </c>
      <c r="K3465" t="s">
        <v>244</v>
      </c>
      <c r="L3465" t="s">
        <v>250</v>
      </c>
      <c r="M3465" t="s">
        <v>241</v>
      </c>
      <c r="N3465" t="s">
        <v>244</v>
      </c>
      <c r="O3465">
        <v>1</v>
      </c>
      <c r="P3465">
        <v>80</v>
      </c>
      <c r="Q3465" t="s">
        <v>248</v>
      </c>
      <c r="R3465" t="s">
        <v>241</v>
      </c>
      <c r="S3465" t="s">
        <v>246</v>
      </c>
      <c r="T3465" t="b">
        <v>1</v>
      </c>
      <c r="U3465" t="b">
        <v>0</v>
      </c>
      <c r="V3465" t="b">
        <v>0</v>
      </c>
      <c r="W3465" t="b">
        <v>1</v>
      </c>
      <c r="X3465" t="b">
        <v>0</v>
      </c>
      <c r="Y3465" t="b">
        <v>1</v>
      </c>
      <c r="Z3465" t="b">
        <v>1</v>
      </c>
      <c r="AA3465" t="b">
        <v>0</v>
      </c>
      <c r="AB3465" t="b">
        <v>0</v>
      </c>
      <c r="AC3465" t="b">
        <v>1</v>
      </c>
    </row>
    <row r="3466" spans="1:29" x14ac:dyDescent="0.2">
      <c r="A3466" s="6">
        <v>2</v>
      </c>
      <c r="B3466" s="6" t="s">
        <v>199</v>
      </c>
      <c r="C3466" s="6" t="s">
        <v>92</v>
      </c>
      <c r="D3466" s="6">
        <v>0</v>
      </c>
      <c r="E3466" s="7">
        <v>50677.796349977099</v>
      </c>
      <c r="F3466" s="16">
        <f>SUMIFS(Table2[time],Table2[config],Table2[[#This Row],[config]],Table2[repetition],Table2[[#This Row],[repetition]])</f>
        <v>15021290.18736599</v>
      </c>
      <c r="G3466" s="16">
        <f>IF(Table2[[#This Row],[time]]&lt;7200000,1,0)</f>
        <v>1</v>
      </c>
      <c r="H3466" t="s">
        <v>237</v>
      </c>
      <c r="I3466">
        <v>20</v>
      </c>
      <c r="J3466" t="s">
        <v>229</v>
      </c>
      <c r="K3466" t="s">
        <v>244</v>
      </c>
      <c r="L3466" t="s">
        <v>250</v>
      </c>
      <c r="M3466" t="s">
        <v>241</v>
      </c>
      <c r="N3466" t="s">
        <v>244</v>
      </c>
      <c r="O3466">
        <v>1</v>
      </c>
      <c r="P3466">
        <v>80</v>
      </c>
      <c r="Q3466" t="s">
        <v>248</v>
      </c>
      <c r="R3466" t="s">
        <v>241</v>
      </c>
      <c r="S3466" t="s">
        <v>246</v>
      </c>
      <c r="T3466" t="b">
        <v>1</v>
      </c>
      <c r="U3466" t="b">
        <v>0</v>
      </c>
      <c r="V3466" t="b">
        <v>0</v>
      </c>
      <c r="W3466" t="b">
        <v>1</v>
      </c>
      <c r="X3466" t="b">
        <v>0</v>
      </c>
      <c r="Y3466" t="b">
        <v>1</v>
      </c>
      <c r="Z3466" t="b">
        <v>1</v>
      </c>
      <c r="AA3466" t="b">
        <v>0</v>
      </c>
      <c r="AB3466" t="b">
        <v>0</v>
      </c>
      <c r="AC3466" t="b">
        <v>1</v>
      </c>
    </row>
    <row r="3467" spans="1:29" x14ac:dyDescent="0.2">
      <c r="A3467" s="8">
        <v>2</v>
      </c>
      <c r="B3467" s="8" t="s">
        <v>197</v>
      </c>
      <c r="C3467" s="8" t="s">
        <v>92</v>
      </c>
      <c r="D3467" s="8">
        <v>0</v>
      </c>
      <c r="E3467" s="9">
        <v>41934.102549974297</v>
      </c>
      <c r="F3467" s="17">
        <f>SUMIFS(Table2[time],Table2[config],Table2[[#This Row],[config]],Table2[repetition],Table2[[#This Row],[repetition]])</f>
        <v>15021290.18736599</v>
      </c>
      <c r="G3467" s="17">
        <f>IF(Table2[[#This Row],[time]]&lt;7200000,1,0)</f>
        <v>1</v>
      </c>
      <c r="H3467" t="s">
        <v>237</v>
      </c>
      <c r="I3467">
        <v>20</v>
      </c>
      <c r="J3467" t="s">
        <v>229</v>
      </c>
      <c r="K3467" t="s">
        <v>244</v>
      </c>
      <c r="L3467" t="s">
        <v>250</v>
      </c>
      <c r="M3467" t="s">
        <v>241</v>
      </c>
      <c r="N3467" t="s">
        <v>244</v>
      </c>
      <c r="O3467">
        <v>1</v>
      </c>
      <c r="P3467">
        <v>80</v>
      </c>
      <c r="Q3467" t="s">
        <v>248</v>
      </c>
      <c r="R3467" t="s">
        <v>241</v>
      </c>
      <c r="S3467" t="s">
        <v>246</v>
      </c>
      <c r="T3467" t="b">
        <v>1</v>
      </c>
      <c r="U3467" t="b">
        <v>0</v>
      </c>
      <c r="V3467" t="b">
        <v>0</v>
      </c>
      <c r="W3467" t="b">
        <v>1</v>
      </c>
      <c r="X3467" t="b">
        <v>0</v>
      </c>
      <c r="Y3467" t="b">
        <v>1</v>
      </c>
      <c r="Z3467" t="b">
        <v>1</v>
      </c>
      <c r="AA3467" t="b">
        <v>0</v>
      </c>
      <c r="AB3467" t="b">
        <v>0</v>
      </c>
      <c r="AC3467" t="b">
        <v>1</v>
      </c>
    </row>
    <row r="3468" spans="1:29" x14ac:dyDescent="0.2">
      <c r="A3468" s="6">
        <v>2</v>
      </c>
      <c r="B3468" s="6" t="s">
        <v>179</v>
      </c>
      <c r="C3468" s="6" t="s">
        <v>92</v>
      </c>
      <c r="D3468" s="6">
        <v>0</v>
      </c>
      <c r="E3468" s="7">
        <v>78944.0554860048</v>
      </c>
      <c r="F3468" s="16">
        <f>SUMIFS(Table2[time],Table2[config],Table2[[#This Row],[config]],Table2[repetition],Table2[[#This Row],[repetition]])</f>
        <v>15021290.18736599</v>
      </c>
      <c r="G3468" s="16">
        <f>IF(Table2[[#This Row],[time]]&lt;7200000,1,0)</f>
        <v>1</v>
      </c>
      <c r="H3468" t="s">
        <v>237</v>
      </c>
      <c r="I3468">
        <v>20</v>
      </c>
      <c r="J3468" t="s">
        <v>229</v>
      </c>
      <c r="K3468" t="s">
        <v>244</v>
      </c>
      <c r="L3468" t="s">
        <v>250</v>
      </c>
      <c r="M3468" t="s">
        <v>241</v>
      </c>
      <c r="N3468" t="s">
        <v>244</v>
      </c>
      <c r="O3468">
        <v>1</v>
      </c>
      <c r="P3468">
        <v>80</v>
      </c>
      <c r="Q3468" t="s">
        <v>248</v>
      </c>
      <c r="R3468" t="s">
        <v>241</v>
      </c>
      <c r="S3468" t="s">
        <v>246</v>
      </c>
      <c r="T3468" t="b">
        <v>1</v>
      </c>
      <c r="U3468" t="b">
        <v>0</v>
      </c>
      <c r="V3468" t="b">
        <v>0</v>
      </c>
      <c r="W3468" t="b">
        <v>1</v>
      </c>
      <c r="X3468" t="b">
        <v>0</v>
      </c>
      <c r="Y3468" t="b">
        <v>1</v>
      </c>
      <c r="Z3468" t="b">
        <v>1</v>
      </c>
      <c r="AA3468" t="b">
        <v>0</v>
      </c>
      <c r="AB3468" t="b">
        <v>0</v>
      </c>
      <c r="AC3468" t="b">
        <v>1</v>
      </c>
    </row>
    <row r="3469" spans="1:29" x14ac:dyDescent="0.2">
      <c r="A3469" s="8">
        <v>2</v>
      </c>
      <c r="B3469" s="8" t="s">
        <v>186</v>
      </c>
      <c r="C3469" s="8" t="s">
        <v>92</v>
      </c>
      <c r="D3469" s="8">
        <v>0</v>
      </c>
      <c r="E3469" s="9">
        <v>60837.874916964203</v>
      </c>
      <c r="F3469" s="17">
        <f>SUMIFS(Table2[time],Table2[config],Table2[[#This Row],[config]],Table2[repetition],Table2[[#This Row],[repetition]])</f>
        <v>15021290.18736599</v>
      </c>
      <c r="G3469" s="17">
        <f>IF(Table2[[#This Row],[time]]&lt;7200000,1,0)</f>
        <v>1</v>
      </c>
      <c r="H3469" t="s">
        <v>237</v>
      </c>
      <c r="I3469">
        <v>20</v>
      </c>
      <c r="J3469" t="s">
        <v>229</v>
      </c>
      <c r="K3469" t="s">
        <v>244</v>
      </c>
      <c r="L3469" t="s">
        <v>250</v>
      </c>
      <c r="M3469" t="s">
        <v>241</v>
      </c>
      <c r="N3469" t="s">
        <v>244</v>
      </c>
      <c r="O3469">
        <v>1</v>
      </c>
      <c r="P3469">
        <v>80</v>
      </c>
      <c r="Q3469" t="s">
        <v>248</v>
      </c>
      <c r="R3469" t="s">
        <v>241</v>
      </c>
      <c r="S3469" t="s">
        <v>246</v>
      </c>
      <c r="T3469" t="b">
        <v>1</v>
      </c>
      <c r="U3469" t="b">
        <v>0</v>
      </c>
      <c r="V3469" t="b">
        <v>0</v>
      </c>
      <c r="W3469" t="b">
        <v>1</v>
      </c>
      <c r="X3469" t="b">
        <v>0</v>
      </c>
      <c r="Y3469" t="b">
        <v>1</v>
      </c>
      <c r="Z3469" t="b">
        <v>1</v>
      </c>
      <c r="AA3469" t="b">
        <v>0</v>
      </c>
      <c r="AB3469" t="b">
        <v>0</v>
      </c>
      <c r="AC3469" t="b">
        <v>1</v>
      </c>
    </row>
    <row r="3470" spans="1:29" x14ac:dyDescent="0.2">
      <c r="A3470" s="6">
        <v>2</v>
      </c>
      <c r="B3470" s="6" t="s">
        <v>201</v>
      </c>
      <c r="C3470" s="6" t="s">
        <v>92</v>
      </c>
      <c r="D3470" s="6">
        <v>0</v>
      </c>
      <c r="E3470" s="7">
        <v>94715.244619001096</v>
      </c>
      <c r="F3470" s="16">
        <f>SUMIFS(Table2[time],Table2[config],Table2[[#This Row],[config]],Table2[repetition],Table2[[#This Row],[repetition]])</f>
        <v>15021290.18736599</v>
      </c>
      <c r="G3470" s="16">
        <f>IF(Table2[[#This Row],[time]]&lt;7200000,1,0)</f>
        <v>1</v>
      </c>
      <c r="H3470" t="s">
        <v>237</v>
      </c>
      <c r="I3470">
        <v>20</v>
      </c>
      <c r="J3470" t="s">
        <v>229</v>
      </c>
      <c r="K3470" t="s">
        <v>244</v>
      </c>
      <c r="L3470" t="s">
        <v>250</v>
      </c>
      <c r="M3470" t="s">
        <v>241</v>
      </c>
      <c r="N3470" t="s">
        <v>244</v>
      </c>
      <c r="O3470">
        <v>1</v>
      </c>
      <c r="P3470">
        <v>80</v>
      </c>
      <c r="Q3470" t="s">
        <v>248</v>
      </c>
      <c r="R3470" t="s">
        <v>241</v>
      </c>
      <c r="S3470" t="s">
        <v>246</v>
      </c>
      <c r="T3470" t="b">
        <v>1</v>
      </c>
      <c r="U3470" t="b">
        <v>0</v>
      </c>
      <c r="V3470" t="b">
        <v>0</v>
      </c>
      <c r="W3470" t="b">
        <v>1</v>
      </c>
      <c r="X3470" t="b">
        <v>0</v>
      </c>
      <c r="Y3470" t="b">
        <v>1</v>
      </c>
      <c r="Z3470" t="b">
        <v>1</v>
      </c>
      <c r="AA3470" t="b">
        <v>0</v>
      </c>
      <c r="AB3470" t="b">
        <v>0</v>
      </c>
      <c r="AC3470" t="b">
        <v>1</v>
      </c>
    </row>
    <row r="3471" spans="1:29" x14ac:dyDescent="0.2">
      <c r="A3471" s="8">
        <v>2</v>
      </c>
      <c r="B3471" s="8" t="s">
        <v>188</v>
      </c>
      <c r="C3471" s="8" t="s">
        <v>92</v>
      </c>
      <c r="D3471" s="8">
        <v>0</v>
      </c>
      <c r="E3471" s="9">
        <v>103797.002045961</v>
      </c>
      <c r="F3471" s="17">
        <f>SUMIFS(Table2[time],Table2[config],Table2[[#This Row],[config]],Table2[repetition],Table2[[#This Row],[repetition]])</f>
        <v>15021290.18736599</v>
      </c>
      <c r="G3471" s="17">
        <f>IF(Table2[[#This Row],[time]]&lt;7200000,1,0)</f>
        <v>1</v>
      </c>
      <c r="H3471" t="s">
        <v>237</v>
      </c>
      <c r="I3471">
        <v>20</v>
      </c>
      <c r="J3471" t="s">
        <v>229</v>
      </c>
      <c r="K3471" t="s">
        <v>244</v>
      </c>
      <c r="L3471" t="s">
        <v>250</v>
      </c>
      <c r="M3471" t="s">
        <v>241</v>
      </c>
      <c r="N3471" t="s">
        <v>244</v>
      </c>
      <c r="O3471">
        <v>1</v>
      </c>
      <c r="P3471">
        <v>80</v>
      </c>
      <c r="Q3471" t="s">
        <v>248</v>
      </c>
      <c r="R3471" t="s">
        <v>241</v>
      </c>
      <c r="S3471" t="s">
        <v>246</v>
      </c>
      <c r="T3471" t="b">
        <v>1</v>
      </c>
      <c r="U3471" t="b">
        <v>0</v>
      </c>
      <c r="V3471" t="b">
        <v>0</v>
      </c>
      <c r="W3471" t="b">
        <v>1</v>
      </c>
      <c r="X3471" t="b">
        <v>0</v>
      </c>
      <c r="Y3471" t="b">
        <v>1</v>
      </c>
      <c r="Z3471" t="b">
        <v>1</v>
      </c>
      <c r="AA3471" t="b">
        <v>0</v>
      </c>
      <c r="AB3471" t="b">
        <v>0</v>
      </c>
      <c r="AC3471" t="b">
        <v>1</v>
      </c>
    </row>
    <row r="3472" spans="1:29" x14ac:dyDescent="0.2">
      <c r="A3472" s="6">
        <v>2</v>
      </c>
      <c r="B3472" s="6" t="s">
        <v>202</v>
      </c>
      <c r="C3472" s="6" t="s">
        <v>92</v>
      </c>
      <c r="D3472" s="6">
        <v>0</v>
      </c>
      <c r="E3472" s="7">
        <v>128592.89902501</v>
      </c>
      <c r="F3472" s="16">
        <f>SUMIFS(Table2[time],Table2[config],Table2[[#This Row],[config]],Table2[repetition],Table2[[#This Row],[repetition]])</f>
        <v>15021290.18736599</v>
      </c>
      <c r="G3472" s="16">
        <f>IF(Table2[[#This Row],[time]]&lt;7200000,1,0)</f>
        <v>1</v>
      </c>
      <c r="H3472" t="s">
        <v>237</v>
      </c>
      <c r="I3472">
        <v>20</v>
      </c>
      <c r="J3472" t="s">
        <v>229</v>
      </c>
      <c r="K3472" t="s">
        <v>244</v>
      </c>
      <c r="L3472" t="s">
        <v>250</v>
      </c>
      <c r="M3472" t="s">
        <v>241</v>
      </c>
      <c r="N3472" t="s">
        <v>244</v>
      </c>
      <c r="O3472">
        <v>1</v>
      </c>
      <c r="P3472">
        <v>80</v>
      </c>
      <c r="Q3472" t="s">
        <v>248</v>
      </c>
      <c r="R3472" t="s">
        <v>241</v>
      </c>
      <c r="S3472" t="s">
        <v>246</v>
      </c>
      <c r="T3472" t="b">
        <v>1</v>
      </c>
      <c r="U3472" t="b">
        <v>0</v>
      </c>
      <c r="V3472" t="b">
        <v>0</v>
      </c>
      <c r="W3472" t="b">
        <v>1</v>
      </c>
      <c r="X3472" t="b">
        <v>0</v>
      </c>
      <c r="Y3472" t="b">
        <v>1</v>
      </c>
      <c r="Z3472" t="b">
        <v>1</v>
      </c>
      <c r="AA3472" t="b">
        <v>0</v>
      </c>
      <c r="AB3472" t="b">
        <v>0</v>
      </c>
      <c r="AC3472" t="b">
        <v>1</v>
      </c>
    </row>
    <row r="3473" spans="1:29" x14ac:dyDescent="0.2">
      <c r="A3473" s="8">
        <v>2</v>
      </c>
      <c r="B3473" s="8" t="s">
        <v>200</v>
      </c>
      <c r="C3473" s="8" t="s">
        <v>92</v>
      </c>
      <c r="D3473" s="8">
        <v>11</v>
      </c>
      <c r="E3473" s="9">
        <v>341339.04944499902</v>
      </c>
      <c r="F3473" s="17">
        <f>SUMIFS(Table2[time],Table2[config],Table2[[#This Row],[config]],Table2[repetition],Table2[[#This Row],[repetition]])</f>
        <v>15021290.18736599</v>
      </c>
      <c r="G3473" s="17">
        <f>IF(Table2[[#This Row],[time]]&lt;7200000,1,0)</f>
        <v>1</v>
      </c>
      <c r="H3473" t="s">
        <v>237</v>
      </c>
      <c r="I3473">
        <v>20</v>
      </c>
      <c r="J3473" t="s">
        <v>229</v>
      </c>
      <c r="K3473" t="s">
        <v>244</v>
      </c>
      <c r="L3473" t="s">
        <v>250</v>
      </c>
      <c r="M3473" t="s">
        <v>241</v>
      </c>
      <c r="N3473" t="s">
        <v>244</v>
      </c>
      <c r="O3473">
        <v>1</v>
      </c>
      <c r="P3473">
        <v>80</v>
      </c>
      <c r="Q3473" t="s">
        <v>248</v>
      </c>
      <c r="R3473" t="s">
        <v>241</v>
      </c>
      <c r="S3473" t="s">
        <v>246</v>
      </c>
      <c r="T3473" t="b">
        <v>1</v>
      </c>
      <c r="U3473" t="b">
        <v>0</v>
      </c>
      <c r="V3473" t="b">
        <v>0</v>
      </c>
      <c r="W3473" t="b">
        <v>1</v>
      </c>
      <c r="X3473" t="b">
        <v>0</v>
      </c>
      <c r="Y3473" t="b">
        <v>1</v>
      </c>
      <c r="Z3473" t="b">
        <v>1</v>
      </c>
      <c r="AA3473" t="b">
        <v>0</v>
      </c>
      <c r="AB3473" t="b">
        <v>0</v>
      </c>
      <c r="AC3473" t="b">
        <v>1</v>
      </c>
    </row>
    <row r="3474" spans="1:29" x14ac:dyDescent="0.2">
      <c r="A3474" s="6">
        <v>2</v>
      </c>
      <c r="B3474" s="6" t="s">
        <v>177</v>
      </c>
      <c r="C3474" s="6" t="s">
        <v>92</v>
      </c>
      <c r="D3474" s="6">
        <v>0</v>
      </c>
      <c r="E3474" s="7">
        <v>216883.33993300301</v>
      </c>
      <c r="F3474" s="16">
        <f>SUMIFS(Table2[time],Table2[config],Table2[[#This Row],[config]],Table2[repetition],Table2[[#This Row],[repetition]])</f>
        <v>15021290.18736599</v>
      </c>
      <c r="G3474" s="16">
        <f>IF(Table2[[#This Row],[time]]&lt;7200000,1,0)</f>
        <v>1</v>
      </c>
      <c r="H3474" t="s">
        <v>237</v>
      </c>
      <c r="I3474">
        <v>20</v>
      </c>
      <c r="J3474" t="s">
        <v>229</v>
      </c>
      <c r="K3474" t="s">
        <v>244</v>
      </c>
      <c r="L3474" t="s">
        <v>250</v>
      </c>
      <c r="M3474" t="s">
        <v>241</v>
      </c>
      <c r="N3474" t="s">
        <v>244</v>
      </c>
      <c r="O3474">
        <v>1</v>
      </c>
      <c r="P3474">
        <v>80</v>
      </c>
      <c r="Q3474" t="s">
        <v>248</v>
      </c>
      <c r="R3474" t="s">
        <v>241</v>
      </c>
      <c r="S3474" t="s">
        <v>246</v>
      </c>
      <c r="T3474" t="b">
        <v>1</v>
      </c>
      <c r="U3474" t="b">
        <v>0</v>
      </c>
      <c r="V3474" t="b">
        <v>0</v>
      </c>
      <c r="W3474" t="b">
        <v>1</v>
      </c>
      <c r="X3474" t="b">
        <v>0</v>
      </c>
      <c r="Y3474" t="b">
        <v>1</v>
      </c>
      <c r="Z3474" t="b">
        <v>1</v>
      </c>
      <c r="AA3474" t="b">
        <v>0</v>
      </c>
      <c r="AB3474" t="b">
        <v>0</v>
      </c>
      <c r="AC3474" t="b">
        <v>1</v>
      </c>
    </row>
    <row r="3475" spans="1:29" x14ac:dyDescent="0.2">
      <c r="A3475" s="8">
        <v>2</v>
      </c>
      <c r="B3475" s="8" t="s">
        <v>203</v>
      </c>
      <c r="C3475" s="8" t="s">
        <v>92</v>
      </c>
      <c r="D3475" s="8">
        <v>0</v>
      </c>
      <c r="E3475" s="9">
        <v>279251.75147002999</v>
      </c>
      <c r="F3475" s="17">
        <f>SUMIFS(Table2[time],Table2[config],Table2[[#This Row],[config]],Table2[repetition],Table2[[#This Row],[repetition]])</f>
        <v>15021290.18736599</v>
      </c>
      <c r="G3475" s="17">
        <f>IF(Table2[[#This Row],[time]]&lt;7200000,1,0)</f>
        <v>1</v>
      </c>
      <c r="H3475" t="s">
        <v>237</v>
      </c>
      <c r="I3475">
        <v>20</v>
      </c>
      <c r="J3475" t="s">
        <v>229</v>
      </c>
      <c r="K3475" t="s">
        <v>244</v>
      </c>
      <c r="L3475" t="s">
        <v>250</v>
      </c>
      <c r="M3475" t="s">
        <v>241</v>
      </c>
      <c r="N3475" t="s">
        <v>244</v>
      </c>
      <c r="O3475">
        <v>1</v>
      </c>
      <c r="P3475">
        <v>80</v>
      </c>
      <c r="Q3475" t="s">
        <v>248</v>
      </c>
      <c r="R3475" t="s">
        <v>241</v>
      </c>
      <c r="S3475" t="s">
        <v>246</v>
      </c>
      <c r="T3475" t="b">
        <v>1</v>
      </c>
      <c r="U3475" t="b">
        <v>0</v>
      </c>
      <c r="V3475" t="b">
        <v>0</v>
      </c>
      <c r="W3475" t="b">
        <v>1</v>
      </c>
      <c r="X3475" t="b">
        <v>0</v>
      </c>
      <c r="Y3475" t="b">
        <v>1</v>
      </c>
      <c r="Z3475" t="b">
        <v>1</v>
      </c>
      <c r="AA3475" t="b">
        <v>0</v>
      </c>
      <c r="AB3475" t="b">
        <v>0</v>
      </c>
      <c r="AC3475" t="b">
        <v>1</v>
      </c>
    </row>
    <row r="3476" spans="1:29" x14ac:dyDescent="0.2">
      <c r="A3476" s="6">
        <v>2</v>
      </c>
      <c r="B3476" s="6" t="s">
        <v>190</v>
      </c>
      <c r="C3476" s="6" t="s">
        <v>92</v>
      </c>
      <c r="D3476" s="6">
        <v>0</v>
      </c>
      <c r="E3476" s="7">
        <v>752938.11416300002</v>
      </c>
      <c r="F3476" s="16">
        <f>SUMIFS(Table2[time],Table2[config],Table2[[#This Row],[config]],Table2[repetition],Table2[[#This Row],[repetition]])</f>
        <v>15021290.18736599</v>
      </c>
      <c r="G3476" s="16">
        <f>IF(Table2[[#This Row],[time]]&lt;7200000,1,0)</f>
        <v>1</v>
      </c>
      <c r="H3476" t="s">
        <v>237</v>
      </c>
      <c r="I3476">
        <v>20</v>
      </c>
      <c r="J3476" t="s">
        <v>229</v>
      </c>
      <c r="K3476" t="s">
        <v>244</v>
      </c>
      <c r="L3476" t="s">
        <v>250</v>
      </c>
      <c r="M3476" t="s">
        <v>241</v>
      </c>
      <c r="N3476" t="s">
        <v>244</v>
      </c>
      <c r="O3476">
        <v>1</v>
      </c>
      <c r="P3476">
        <v>80</v>
      </c>
      <c r="Q3476" t="s">
        <v>248</v>
      </c>
      <c r="R3476" t="s">
        <v>241</v>
      </c>
      <c r="S3476" t="s">
        <v>246</v>
      </c>
      <c r="T3476" t="b">
        <v>1</v>
      </c>
      <c r="U3476" t="b">
        <v>0</v>
      </c>
      <c r="V3476" t="b">
        <v>0</v>
      </c>
      <c r="W3476" t="b">
        <v>1</v>
      </c>
      <c r="X3476" t="b">
        <v>0</v>
      </c>
      <c r="Y3476" t="b">
        <v>1</v>
      </c>
      <c r="Z3476" t="b">
        <v>1</v>
      </c>
      <c r="AA3476" t="b">
        <v>0</v>
      </c>
      <c r="AB3476" t="b">
        <v>0</v>
      </c>
      <c r="AC3476" t="b">
        <v>1</v>
      </c>
    </row>
    <row r="3477" spans="1:29" x14ac:dyDescent="0.2">
      <c r="A3477" s="8">
        <v>2</v>
      </c>
      <c r="B3477" s="8" t="s">
        <v>191</v>
      </c>
      <c r="C3477" s="8" t="s">
        <v>92</v>
      </c>
      <c r="D3477" s="8">
        <v>44</v>
      </c>
      <c r="E3477" s="9">
        <v>637845.68615996896</v>
      </c>
      <c r="F3477" s="17">
        <f>SUMIFS(Table2[time],Table2[config],Table2[[#This Row],[config]],Table2[repetition],Table2[[#This Row],[repetition]])</f>
        <v>15021290.18736599</v>
      </c>
      <c r="G3477" s="17">
        <f>IF(Table2[[#This Row],[time]]&lt;7200000,1,0)</f>
        <v>1</v>
      </c>
      <c r="H3477" t="s">
        <v>237</v>
      </c>
      <c r="I3477">
        <v>20</v>
      </c>
      <c r="J3477" t="s">
        <v>229</v>
      </c>
      <c r="K3477" t="s">
        <v>244</v>
      </c>
      <c r="L3477" t="s">
        <v>250</v>
      </c>
      <c r="M3477" t="s">
        <v>241</v>
      </c>
      <c r="N3477" t="s">
        <v>244</v>
      </c>
      <c r="O3477">
        <v>1</v>
      </c>
      <c r="P3477">
        <v>80</v>
      </c>
      <c r="Q3477" t="s">
        <v>248</v>
      </c>
      <c r="R3477" t="s">
        <v>241</v>
      </c>
      <c r="S3477" t="s">
        <v>246</v>
      </c>
      <c r="T3477" t="b">
        <v>1</v>
      </c>
      <c r="U3477" t="b">
        <v>0</v>
      </c>
      <c r="V3477" t="b">
        <v>0</v>
      </c>
      <c r="W3477" t="b">
        <v>1</v>
      </c>
      <c r="X3477" t="b">
        <v>0</v>
      </c>
      <c r="Y3477" t="b">
        <v>1</v>
      </c>
      <c r="Z3477" t="b">
        <v>1</v>
      </c>
      <c r="AA3477" t="b">
        <v>0</v>
      </c>
      <c r="AB3477" t="b">
        <v>0</v>
      </c>
      <c r="AC3477" t="b">
        <v>1</v>
      </c>
    </row>
    <row r="3478" spans="1:29" x14ac:dyDescent="0.2">
      <c r="A3478" s="6">
        <v>2</v>
      </c>
      <c r="B3478" s="6" t="s">
        <v>204</v>
      </c>
      <c r="C3478" s="6" t="s">
        <v>92</v>
      </c>
      <c r="D3478" s="6">
        <v>4</v>
      </c>
      <c r="E3478" s="7">
        <v>2030401.08402102</v>
      </c>
      <c r="F3478" s="16">
        <f>SUMIFS(Table2[time],Table2[config],Table2[[#This Row],[config]],Table2[repetition],Table2[[#This Row],[repetition]])</f>
        <v>15021290.18736599</v>
      </c>
      <c r="G3478" s="16">
        <f>IF(Table2[[#This Row],[time]]&lt;7200000,1,0)</f>
        <v>1</v>
      </c>
      <c r="H3478" t="s">
        <v>237</v>
      </c>
      <c r="I3478">
        <v>20</v>
      </c>
      <c r="J3478" t="s">
        <v>229</v>
      </c>
      <c r="K3478" t="s">
        <v>244</v>
      </c>
      <c r="L3478" t="s">
        <v>250</v>
      </c>
      <c r="M3478" t="s">
        <v>241</v>
      </c>
      <c r="N3478" t="s">
        <v>244</v>
      </c>
      <c r="O3478">
        <v>1</v>
      </c>
      <c r="P3478">
        <v>80</v>
      </c>
      <c r="Q3478" t="s">
        <v>248</v>
      </c>
      <c r="R3478" t="s">
        <v>241</v>
      </c>
      <c r="S3478" t="s">
        <v>246</v>
      </c>
      <c r="T3478" t="b">
        <v>1</v>
      </c>
      <c r="U3478" t="b">
        <v>0</v>
      </c>
      <c r="V3478" t="b">
        <v>0</v>
      </c>
      <c r="W3478" t="b">
        <v>1</v>
      </c>
      <c r="X3478" t="b">
        <v>0</v>
      </c>
      <c r="Y3478" t="b">
        <v>1</v>
      </c>
      <c r="Z3478" t="b">
        <v>1</v>
      </c>
      <c r="AA3478" t="b">
        <v>0</v>
      </c>
      <c r="AB3478" t="b">
        <v>0</v>
      </c>
      <c r="AC3478" t="b">
        <v>1</v>
      </c>
    </row>
    <row r="3479" spans="1:29" x14ac:dyDescent="0.2">
      <c r="A3479" s="8">
        <v>2</v>
      </c>
      <c r="B3479" s="8" t="s">
        <v>205</v>
      </c>
      <c r="C3479" s="8" t="s">
        <v>92</v>
      </c>
      <c r="D3479" s="8">
        <v>0</v>
      </c>
      <c r="E3479" s="9">
        <v>3980458.53225403</v>
      </c>
      <c r="F3479" s="17">
        <f>SUMIFS(Table2[time],Table2[config],Table2[[#This Row],[config]],Table2[repetition],Table2[[#This Row],[repetition]])</f>
        <v>15021290.18736599</v>
      </c>
      <c r="G3479" s="17">
        <f>IF(Table2[[#This Row],[time]]&lt;7200000,1,0)</f>
        <v>1</v>
      </c>
      <c r="H3479" t="s">
        <v>237</v>
      </c>
      <c r="I3479">
        <v>20</v>
      </c>
      <c r="J3479" t="s">
        <v>229</v>
      </c>
      <c r="K3479" t="s">
        <v>244</v>
      </c>
      <c r="L3479" t="s">
        <v>250</v>
      </c>
      <c r="M3479" t="s">
        <v>241</v>
      </c>
      <c r="N3479" t="s">
        <v>244</v>
      </c>
      <c r="O3479">
        <v>1</v>
      </c>
      <c r="P3479">
        <v>80</v>
      </c>
      <c r="Q3479" t="s">
        <v>248</v>
      </c>
      <c r="R3479" t="s">
        <v>241</v>
      </c>
      <c r="S3479" t="s">
        <v>246</v>
      </c>
      <c r="T3479" t="b">
        <v>1</v>
      </c>
      <c r="U3479" t="b">
        <v>0</v>
      </c>
      <c r="V3479" t="b">
        <v>0</v>
      </c>
      <c r="W3479" t="b">
        <v>1</v>
      </c>
      <c r="X3479" t="b">
        <v>0</v>
      </c>
      <c r="Y3479" t="b">
        <v>1</v>
      </c>
      <c r="Z3479" t="b">
        <v>1</v>
      </c>
      <c r="AA3479" t="b">
        <v>0</v>
      </c>
      <c r="AB3479" t="b">
        <v>0</v>
      </c>
      <c r="AC3479" t="b">
        <v>1</v>
      </c>
    </row>
    <row r="3480" spans="1:29" x14ac:dyDescent="0.2">
      <c r="A3480" s="6">
        <v>2</v>
      </c>
      <c r="B3480" s="6" t="s">
        <v>187</v>
      </c>
      <c r="C3480" s="6" t="s">
        <v>92</v>
      </c>
      <c r="D3480" s="6">
        <v>0</v>
      </c>
      <c r="E3480" s="7">
        <v>4908865.0753170298</v>
      </c>
      <c r="F3480" s="16">
        <f>SUMIFS(Table2[time],Table2[config],Table2[[#This Row],[config]],Table2[repetition],Table2[[#This Row],[repetition]])</f>
        <v>15021290.18736599</v>
      </c>
      <c r="G3480" s="16">
        <f>IF(Table2[[#This Row],[time]]&lt;7200000,1,0)</f>
        <v>1</v>
      </c>
      <c r="H3480" t="s">
        <v>237</v>
      </c>
      <c r="I3480">
        <v>20</v>
      </c>
      <c r="J3480" t="s">
        <v>229</v>
      </c>
      <c r="K3480" t="s">
        <v>244</v>
      </c>
      <c r="L3480" t="s">
        <v>250</v>
      </c>
      <c r="M3480" t="s">
        <v>241</v>
      </c>
      <c r="N3480" t="s">
        <v>244</v>
      </c>
      <c r="O3480">
        <v>1</v>
      </c>
      <c r="P3480">
        <v>80</v>
      </c>
      <c r="Q3480" t="s">
        <v>248</v>
      </c>
      <c r="R3480" t="s">
        <v>241</v>
      </c>
      <c r="S3480" t="s">
        <v>246</v>
      </c>
      <c r="T3480" t="b">
        <v>1</v>
      </c>
      <c r="U3480" t="b">
        <v>0</v>
      </c>
      <c r="V3480" t="b">
        <v>0</v>
      </c>
      <c r="W3480" t="b">
        <v>1</v>
      </c>
      <c r="X3480" t="b">
        <v>0</v>
      </c>
      <c r="Y3480" t="b">
        <v>1</v>
      </c>
      <c r="Z3480" t="b">
        <v>1</v>
      </c>
      <c r="AA3480" t="b">
        <v>0</v>
      </c>
      <c r="AB3480" t="b">
        <v>0</v>
      </c>
      <c r="AC3480" t="b">
        <v>1</v>
      </c>
    </row>
    <row r="3481" spans="1:29" x14ac:dyDescent="0.2">
      <c r="A3481" s="8">
        <v>2</v>
      </c>
      <c r="B3481" s="8" t="s">
        <v>178</v>
      </c>
      <c r="C3481" s="8" t="s">
        <v>92</v>
      </c>
      <c r="D3481" s="8">
        <v>0</v>
      </c>
      <c r="E3481" s="9">
        <v>56901.776197017098</v>
      </c>
      <c r="F3481" s="17">
        <f>SUMIFS(Table2[time],Table2[config],Table2[[#This Row],[config]],Table2[repetition],Table2[[#This Row],[repetition]])</f>
        <v>15021290.18736599</v>
      </c>
      <c r="G3481" s="17">
        <f>IF(Table2[[#This Row],[time]]&lt;7200000,1,0)</f>
        <v>1</v>
      </c>
      <c r="H3481" t="s">
        <v>237</v>
      </c>
      <c r="I3481">
        <v>20</v>
      </c>
      <c r="J3481" t="s">
        <v>229</v>
      </c>
      <c r="K3481" t="s">
        <v>244</v>
      </c>
      <c r="L3481" t="s">
        <v>250</v>
      </c>
      <c r="M3481" t="s">
        <v>241</v>
      </c>
      <c r="N3481" t="s">
        <v>244</v>
      </c>
      <c r="O3481">
        <v>1</v>
      </c>
      <c r="P3481">
        <v>80</v>
      </c>
      <c r="Q3481" t="s">
        <v>248</v>
      </c>
      <c r="R3481" t="s">
        <v>241</v>
      </c>
      <c r="S3481" t="s">
        <v>246</v>
      </c>
      <c r="T3481" t="b">
        <v>1</v>
      </c>
      <c r="U3481" t="b">
        <v>0</v>
      </c>
      <c r="V3481" t="b">
        <v>0</v>
      </c>
      <c r="W3481" t="b">
        <v>1</v>
      </c>
      <c r="X3481" t="b">
        <v>0</v>
      </c>
      <c r="Y3481" t="b">
        <v>1</v>
      </c>
      <c r="Z3481" t="b">
        <v>1</v>
      </c>
      <c r="AA3481" t="b">
        <v>0</v>
      </c>
      <c r="AB3481" t="b">
        <v>0</v>
      </c>
      <c r="AC3481" t="b">
        <v>1</v>
      </c>
    </row>
    <row r="3482" spans="1:29" x14ac:dyDescent="0.2">
      <c r="A3482" s="6">
        <v>3</v>
      </c>
      <c r="B3482" s="6" t="s">
        <v>192</v>
      </c>
      <c r="C3482" s="6" t="s">
        <v>92</v>
      </c>
      <c r="D3482" s="6">
        <v>0</v>
      </c>
      <c r="E3482" s="7">
        <v>30541.2790969712</v>
      </c>
      <c r="F3482" s="16">
        <f>SUMIFS(Table2[time],Table2[config],Table2[[#This Row],[config]],Table2[repetition],Table2[[#This Row],[repetition]])</f>
        <v>7755420.0112983659</v>
      </c>
      <c r="G3482" s="16">
        <f>IF(Table2[[#This Row],[time]]&lt;7200000,1,0)</f>
        <v>1</v>
      </c>
      <c r="H3482" t="s">
        <v>237</v>
      </c>
      <c r="I3482">
        <v>20</v>
      </c>
      <c r="J3482" t="s">
        <v>229</v>
      </c>
      <c r="K3482" t="s">
        <v>244</v>
      </c>
      <c r="L3482" t="s">
        <v>250</v>
      </c>
      <c r="M3482" t="s">
        <v>241</v>
      </c>
      <c r="N3482" t="s">
        <v>244</v>
      </c>
      <c r="O3482">
        <v>1</v>
      </c>
      <c r="P3482">
        <v>80</v>
      </c>
      <c r="Q3482" t="s">
        <v>248</v>
      </c>
      <c r="R3482" t="s">
        <v>241</v>
      </c>
      <c r="S3482" t="s">
        <v>246</v>
      </c>
      <c r="T3482" t="b">
        <v>1</v>
      </c>
      <c r="U3482" t="b">
        <v>0</v>
      </c>
      <c r="V3482" t="b">
        <v>0</v>
      </c>
      <c r="W3482" t="b">
        <v>1</v>
      </c>
      <c r="X3482" t="b">
        <v>0</v>
      </c>
      <c r="Y3482" t="b">
        <v>1</v>
      </c>
      <c r="Z3482" t="b">
        <v>1</v>
      </c>
      <c r="AA3482" t="b">
        <v>0</v>
      </c>
      <c r="AB3482" t="b">
        <v>0</v>
      </c>
      <c r="AC3482" t="b">
        <v>1</v>
      </c>
    </row>
    <row r="3483" spans="1:29" x14ac:dyDescent="0.2">
      <c r="A3483" s="8">
        <v>3</v>
      </c>
      <c r="B3483" s="8" t="s">
        <v>181</v>
      </c>
      <c r="C3483" s="8" t="s">
        <v>92</v>
      </c>
      <c r="D3483" s="8">
        <v>0</v>
      </c>
      <c r="E3483" s="9">
        <v>18163.9255949994</v>
      </c>
      <c r="F3483" s="17">
        <f>SUMIFS(Table2[time],Table2[config],Table2[[#This Row],[config]],Table2[repetition],Table2[[#This Row],[repetition]])</f>
        <v>7755420.0112983659</v>
      </c>
      <c r="G3483" s="17">
        <f>IF(Table2[[#This Row],[time]]&lt;7200000,1,0)</f>
        <v>1</v>
      </c>
      <c r="H3483" t="s">
        <v>237</v>
      </c>
      <c r="I3483">
        <v>20</v>
      </c>
      <c r="J3483" t="s">
        <v>229</v>
      </c>
      <c r="K3483" t="s">
        <v>244</v>
      </c>
      <c r="L3483" t="s">
        <v>250</v>
      </c>
      <c r="M3483" t="s">
        <v>241</v>
      </c>
      <c r="N3483" t="s">
        <v>244</v>
      </c>
      <c r="O3483">
        <v>1</v>
      </c>
      <c r="P3483">
        <v>80</v>
      </c>
      <c r="Q3483" t="s">
        <v>248</v>
      </c>
      <c r="R3483" t="s">
        <v>241</v>
      </c>
      <c r="S3483" t="s">
        <v>246</v>
      </c>
      <c r="T3483" t="b">
        <v>1</v>
      </c>
      <c r="U3483" t="b">
        <v>0</v>
      </c>
      <c r="V3483" t="b">
        <v>0</v>
      </c>
      <c r="W3483" t="b">
        <v>1</v>
      </c>
      <c r="X3483" t="b">
        <v>0</v>
      </c>
      <c r="Y3483" t="b">
        <v>1</v>
      </c>
      <c r="Z3483" t="b">
        <v>1</v>
      </c>
      <c r="AA3483" t="b">
        <v>0</v>
      </c>
      <c r="AB3483" t="b">
        <v>0</v>
      </c>
      <c r="AC3483" t="b">
        <v>1</v>
      </c>
    </row>
    <row r="3484" spans="1:29" x14ac:dyDescent="0.2">
      <c r="A3484" s="6">
        <v>3</v>
      </c>
      <c r="B3484" s="6" t="s">
        <v>194</v>
      </c>
      <c r="C3484" s="6" t="s">
        <v>92</v>
      </c>
      <c r="D3484" s="6">
        <v>0</v>
      </c>
      <c r="E3484" s="7">
        <v>74636.326984967993</v>
      </c>
      <c r="F3484" s="16">
        <f>SUMIFS(Table2[time],Table2[config],Table2[[#This Row],[config]],Table2[repetition],Table2[[#This Row],[repetition]])</f>
        <v>7755420.0112983659</v>
      </c>
      <c r="G3484" s="16">
        <f>IF(Table2[[#This Row],[time]]&lt;7200000,1,0)</f>
        <v>1</v>
      </c>
      <c r="H3484" t="s">
        <v>237</v>
      </c>
      <c r="I3484">
        <v>20</v>
      </c>
      <c r="J3484" t="s">
        <v>229</v>
      </c>
      <c r="K3484" t="s">
        <v>244</v>
      </c>
      <c r="L3484" t="s">
        <v>250</v>
      </c>
      <c r="M3484" t="s">
        <v>241</v>
      </c>
      <c r="N3484" t="s">
        <v>244</v>
      </c>
      <c r="O3484">
        <v>1</v>
      </c>
      <c r="P3484">
        <v>80</v>
      </c>
      <c r="Q3484" t="s">
        <v>248</v>
      </c>
      <c r="R3484" t="s">
        <v>241</v>
      </c>
      <c r="S3484" t="s">
        <v>246</v>
      </c>
      <c r="T3484" t="b">
        <v>1</v>
      </c>
      <c r="U3484" t="b">
        <v>0</v>
      </c>
      <c r="V3484" t="b">
        <v>0</v>
      </c>
      <c r="W3484" t="b">
        <v>1</v>
      </c>
      <c r="X3484" t="b">
        <v>0</v>
      </c>
      <c r="Y3484" t="b">
        <v>1</v>
      </c>
      <c r="Z3484" t="b">
        <v>1</v>
      </c>
      <c r="AA3484" t="b">
        <v>0</v>
      </c>
      <c r="AB3484" t="b">
        <v>0</v>
      </c>
      <c r="AC3484" t="b">
        <v>1</v>
      </c>
    </row>
    <row r="3485" spans="1:29" x14ac:dyDescent="0.2">
      <c r="A3485" s="8">
        <v>3</v>
      </c>
      <c r="B3485" s="8" t="s">
        <v>176</v>
      </c>
      <c r="C3485" s="8" t="s">
        <v>92</v>
      </c>
      <c r="D3485" s="8">
        <v>0</v>
      </c>
      <c r="E3485" s="9">
        <v>24742.376820999099</v>
      </c>
      <c r="F3485" s="17">
        <f>SUMIFS(Table2[time],Table2[config],Table2[[#This Row],[config]],Table2[repetition],Table2[[#This Row],[repetition]])</f>
        <v>7755420.0112983659</v>
      </c>
      <c r="G3485" s="17">
        <f>IF(Table2[[#This Row],[time]]&lt;7200000,1,0)</f>
        <v>1</v>
      </c>
      <c r="H3485" t="s">
        <v>237</v>
      </c>
      <c r="I3485">
        <v>20</v>
      </c>
      <c r="J3485" t="s">
        <v>229</v>
      </c>
      <c r="K3485" t="s">
        <v>244</v>
      </c>
      <c r="L3485" t="s">
        <v>250</v>
      </c>
      <c r="M3485" t="s">
        <v>241</v>
      </c>
      <c r="N3485" t="s">
        <v>244</v>
      </c>
      <c r="O3485">
        <v>1</v>
      </c>
      <c r="P3485">
        <v>80</v>
      </c>
      <c r="Q3485" t="s">
        <v>248</v>
      </c>
      <c r="R3485" t="s">
        <v>241</v>
      </c>
      <c r="S3485" t="s">
        <v>246</v>
      </c>
      <c r="T3485" t="b">
        <v>1</v>
      </c>
      <c r="U3485" t="b">
        <v>0</v>
      </c>
      <c r="V3485" t="b">
        <v>0</v>
      </c>
      <c r="W3485" t="b">
        <v>1</v>
      </c>
      <c r="X3485" t="b">
        <v>0</v>
      </c>
      <c r="Y3485" t="b">
        <v>1</v>
      </c>
      <c r="Z3485" t="b">
        <v>1</v>
      </c>
      <c r="AA3485" t="b">
        <v>0</v>
      </c>
      <c r="AB3485" t="b">
        <v>0</v>
      </c>
      <c r="AC3485" t="b">
        <v>1</v>
      </c>
    </row>
    <row r="3486" spans="1:29" x14ac:dyDescent="0.2">
      <c r="A3486" s="6">
        <v>3</v>
      </c>
      <c r="B3486" s="6" t="s">
        <v>182</v>
      </c>
      <c r="C3486" s="6" t="s">
        <v>92</v>
      </c>
      <c r="D3486" s="6">
        <v>0</v>
      </c>
      <c r="E3486" s="7">
        <v>40338.792302063601</v>
      </c>
      <c r="F3486" s="16">
        <f>SUMIFS(Table2[time],Table2[config],Table2[[#This Row],[config]],Table2[repetition],Table2[[#This Row],[repetition]])</f>
        <v>7755420.0112983659</v>
      </c>
      <c r="G3486" s="16">
        <f>IF(Table2[[#This Row],[time]]&lt;7200000,1,0)</f>
        <v>1</v>
      </c>
      <c r="H3486" t="s">
        <v>237</v>
      </c>
      <c r="I3486">
        <v>20</v>
      </c>
      <c r="J3486" t="s">
        <v>229</v>
      </c>
      <c r="K3486" t="s">
        <v>244</v>
      </c>
      <c r="L3486" t="s">
        <v>250</v>
      </c>
      <c r="M3486" t="s">
        <v>241</v>
      </c>
      <c r="N3486" t="s">
        <v>244</v>
      </c>
      <c r="O3486">
        <v>1</v>
      </c>
      <c r="P3486">
        <v>80</v>
      </c>
      <c r="Q3486" t="s">
        <v>248</v>
      </c>
      <c r="R3486" t="s">
        <v>241</v>
      </c>
      <c r="S3486" t="s">
        <v>246</v>
      </c>
      <c r="T3486" t="b">
        <v>1</v>
      </c>
      <c r="U3486" t="b">
        <v>0</v>
      </c>
      <c r="V3486" t="b">
        <v>0</v>
      </c>
      <c r="W3486" t="b">
        <v>1</v>
      </c>
      <c r="X3486" t="b">
        <v>0</v>
      </c>
      <c r="Y3486" t="b">
        <v>1</v>
      </c>
      <c r="Z3486" t="b">
        <v>1</v>
      </c>
      <c r="AA3486" t="b">
        <v>0</v>
      </c>
      <c r="AB3486" t="b">
        <v>0</v>
      </c>
      <c r="AC3486" t="b">
        <v>1</v>
      </c>
    </row>
    <row r="3487" spans="1:29" x14ac:dyDescent="0.2">
      <c r="A3487" s="8">
        <v>3</v>
      </c>
      <c r="B3487" s="8" t="s">
        <v>183</v>
      </c>
      <c r="C3487" s="8" t="s">
        <v>92</v>
      </c>
      <c r="D3487" s="8">
        <v>0</v>
      </c>
      <c r="E3487" s="9">
        <v>29906.516880029802</v>
      </c>
      <c r="F3487" s="17">
        <f>SUMIFS(Table2[time],Table2[config],Table2[[#This Row],[config]],Table2[repetition],Table2[[#This Row],[repetition]])</f>
        <v>7755420.0112983659</v>
      </c>
      <c r="G3487" s="17">
        <f>IF(Table2[[#This Row],[time]]&lt;7200000,1,0)</f>
        <v>1</v>
      </c>
      <c r="H3487" t="s">
        <v>237</v>
      </c>
      <c r="I3487">
        <v>20</v>
      </c>
      <c r="J3487" t="s">
        <v>229</v>
      </c>
      <c r="K3487" t="s">
        <v>244</v>
      </c>
      <c r="L3487" t="s">
        <v>250</v>
      </c>
      <c r="M3487" t="s">
        <v>241</v>
      </c>
      <c r="N3487" t="s">
        <v>244</v>
      </c>
      <c r="O3487">
        <v>1</v>
      </c>
      <c r="P3487">
        <v>80</v>
      </c>
      <c r="Q3487" t="s">
        <v>248</v>
      </c>
      <c r="R3487" t="s">
        <v>241</v>
      </c>
      <c r="S3487" t="s">
        <v>246</v>
      </c>
      <c r="T3487" t="b">
        <v>1</v>
      </c>
      <c r="U3487" t="b">
        <v>0</v>
      </c>
      <c r="V3487" t="b">
        <v>0</v>
      </c>
      <c r="W3487" t="b">
        <v>1</v>
      </c>
      <c r="X3487" t="b">
        <v>0</v>
      </c>
      <c r="Y3487" t="b">
        <v>1</v>
      </c>
      <c r="Z3487" t="b">
        <v>1</v>
      </c>
      <c r="AA3487" t="b">
        <v>0</v>
      </c>
      <c r="AB3487" t="b">
        <v>0</v>
      </c>
      <c r="AC3487" t="b">
        <v>1</v>
      </c>
    </row>
    <row r="3488" spans="1:29" x14ac:dyDescent="0.2">
      <c r="A3488" s="6">
        <v>3</v>
      </c>
      <c r="B3488" s="6" t="s">
        <v>185</v>
      </c>
      <c r="C3488" s="6" t="s">
        <v>92</v>
      </c>
      <c r="D3488" s="6">
        <v>0</v>
      </c>
      <c r="E3488" s="7">
        <v>37778.485554037601</v>
      </c>
      <c r="F3488" s="16">
        <f>SUMIFS(Table2[time],Table2[config],Table2[[#This Row],[config]],Table2[repetition],Table2[[#This Row],[repetition]])</f>
        <v>7755420.0112983659</v>
      </c>
      <c r="G3488" s="16">
        <f>IF(Table2[[#This Row],[time]]&lt;7200000,1,0)</f>
        <v>1</v>
      </c>
      <c r="H3488" t="s">
        <v>237</v>
      </c>
      <c r="I3488">
        <v>20</v>
      </c>
      <c r="J3488" t="s">
        <v>229</v>
      </c>
      <c r="K3488" t="s">
        <v>244</v>
      </c>
      <c r="L3488" t="s">
        <v>250</v>
      </c>
      <c r="M3488" t="s">
        <v>241</v>
      </c>
      <c r="N3488" t="s">
        <v>244</v>
      </c>
      <c r="O3488">
        <v>1</v>
      </c>
      <c r="P3488">
        <v>80</v>
      </c>
      <c r="Q3488" t="s">
        <v>248</v>
      </c>
      <c r="R3488" t="s">
        <v>241</v>
      </c>
      <c r="S3488" t="s">
        <v>246</v>
      </c>
      <c r="T3488" t="b">
        <v>1</v>
      </c>
      <c r="U3488" t="b">
        <v>0</v>
      </c>
      <c r="V3488" t="b">
        <v>0</v>
      </c>
      <c r="W3488" t="b">
        <v>1</v>
      </c>
      <c r="X3488" t="b">
        <v>0</v>
      </c>
      <c r="Y3488" t="b">
        <v>1</v>
      </c>
      <c r="Z3488" t="b">
        <v>1</v>
      </c>
      <c r="AA3488" t="b">
        <v>0</v>
      </c>
      <c r="AB3488" t="b">
        <v>0</v>
      </c>
      <c r="AC3488" t="b">
        <v>1</v>
      </c>
    </row>
    <row r="3489" spans="1:29" x14ac:dyDescent="0.2">
      <c r="A3489" s="8">
        <v>3</v>
      </c>
      <c r="B3489" s="8" t="s">
        <v>180</v>
      </c>
      <c r="C3489" s="8" t="s">
        <v>92</v>
      </c>
      <c r="D3489" s="8">
        <v>0</v>
      </c>
      <c r="E3489" s="9">
        <v>17037.447151029399</v>
      </c>
      <c r="F3489" s="17">
        <f>SUMIFS(Table2[time],Table2[config],Table2[[#This Row],[config]],Table2[repetition],Table2[[#This Row],[repetition]])</f>
        <v>7755420.0112983659</v>
      </c>
      <c r="G3489" s="17">
        <f>IF(Table2[[#This Row],[time]]&lt;7200000,1,0)</f>
        <v>1</v>
      </c>
      <c r="H3489" t="s">
        <v>237</v>
      </c>
      <c r="I3489">
        <v>20</v>
      </c>
      <c r="J3489" t="s">
        <v>229</v>
      </c>
      <c r="K3489" t="s">
        <v>244</v>
      </c>
      <c r="L3489" t="s">
        <v>250</v>
      </c>
      <c r="M3489" t="s">
        <v>241</v>
      </c>
      <c r="N3489" t="s">
        <v>244</v>
      </c>
      <c r="O3489">
        <v>1</v>
      </c>
      <c r="P3489">
        <v>80</v>
      </c>
      <c r="Q3489" t="s">
        <v>248</v>
      </c>
      <c r="R3489" t="s">
        <v>241</v>
      </c>
      <c r="S3489" t="s">
        <v>246</v>
      </c>
      <c r="T3489" t="b">
        <v>1</v>
      </c>
      <c r="U3489" t="b">
        <v>0</v>
      </c>
      <c r="V3489" t="b">
        <v>0</v>
      </c>
      <c r="W3489" t="b">
        <v>1</v>
      </c>
      <c r="X3489" t="b">
        <v>0</v>
      </c>
      <c r="Y3489" t="b">
        <v>1</v>
      </c>
      <c r="Z3489" t="b">
        <v>1</v>
      </c>
      <c r="AA3489" t="b">
        <v>0</v>
      </c>
      <c r="AB3489" t="b">
        <v>0</v>
      </c>
      <c r="AC3489" t="b">
        <v>1</v>
      </c>
    </row>
    <row r="3490" spans="1:29" x14ac:dyDescent="0.2">
      <c r="A3490" s="6">
        <v>3</v>
      </c>
      <c r="B3490" s="6" t="s">
        <v>195</v>
      </c>
      <c r="C3490" s="6" t="s">
        <v>92</v>
      </c>
      <c r="D3490" s="6">
        <v>0</v>
      </c>
      <c r="E3490" s="7">
        <v>41675.264546996899</v>
      </c>
      <c r="F3490" s="16">
        <f>SUMIFS(Table2[time],Table2[config],Table2[[#This Row],[config]],Table2[repetition],Table2[[#This Row],[repetition]])</f>
        <v>7755420.0112983659</v>
      </c>
      <c r="G3490" s="16">
        <f>IF(Table2[[#This Row],[time]]&lt;7200000,1,0)</f>
        <v>1</v>
      </c>
      <c r="H3490" t="s">
        <v>237</v>
      </c>
      <c r="I3490">
        <v>20</v>
      </c>
      <c r="J3490" t="s">
        <v>229</v>
      </c>
      <c r="K3490" t="s">
        <v>244</v>
      </c>
      <c r="L3490" t="s">
        <v>250</v>
      </c>
      <c r="M3490" t="s">
        <v>241</v>
      </c>
      <c r="N3490" t="s">
        <v>244</v>
      </c>
      <c r="O3490">
        <v>1</v>
      </c>
      <c r="P3490">
        <v>80</v>
      </c>
      <c r="Q3490" t="s">
        <v>248</v>
      </c>
      <c r="R3490" t="s">
        <v>241</v>
      </c>
      <c r="S3490" t="s">
        <v>246</v>
      </c>
      <c r="T3490" t="b">
        <v>1</v>
      </c>
      <c r="U3490" t="b">
        <v>0</v>
      </c>
      <c r="V3490" t="b">
        <v>0</v>
      </c>
      <c r="W3490" t="b">
        <v>1</v>
      </c>
      <c r="X3490" t="b">
        <v>0</v>
      </c>
      <c r="Y3490" t="b">
        <v>1</v>
      </c>
      <c r="Z3490" t="b">
        <v>1</v>
      </c>
      <c r="AA3490" t="b">
        <v>0</v>
      </c>
      <c r="AB3490" t="b">
        <v>0</v>
      </c>
      <c r="AC3490" t="b">
        <v>1</v>
      </c>
    </row>
    <row r="3491" spans="1:29" x14ac:dyDescent="0.2">
      <c r="A3491" s="8">
        <v>3</v>
      </c>
      <c r="B3491" s="8" t="s">
        <v>198</v>
      </c>
      <c r="C3491" s="8" t="s">
        <v>92</v>
      </c>
      <c r="D3491" s="8">
        <v>0</v>
      </c>
      <c r="E3491" s="9">
        <v>25657.5759239494</v>
      </c>
      <c r="F3491" s="17">
        <f>SUMIFS(Table2[time],Table2[config],Table2[[#This Row],[config]],Table2[repetition],Table2[[#This Row],[repetition]])</f>
        <v>7755420.0112983659</v>
      </c>
      <c r="G3491" s="17">
        <f>IF(Table2[[#This Row],[time]]&lt;7200000,1,0)</f>
        <v>1</v>
      </c>
      <c r="H3491" t="s">
        <v>237</v>
      </c>
      <c r="I3491">
        <v>20</v>
      </c>
      <c r="J3491" t="s">
        <v>229</v>
      </c>
      <c r="K3491" t="s">
        <v>244</v>
      </c>
      <c r="L3491" t="s">
        <v>250</v>
      </c>
      <c r="M3491" t="s">
        <v>241</v>
      </c>
      <c r="N3491" t="s">
        <v>244</v>
      </c>
      <c r="O3491">
        <v>1</v>
      </c>
      <c r="P3491">
        <v>80</v>
      </c>
      <c r="Q3491" t="s">
        <v>248</v>
      </c>
      <c r="R3491" t="s">
        <v>241</v>
      </c>
      <c r="S3491" t="s">
        <v>246</v>
      </c>
      <c r="T3491" t="b">
        <v>1</v>
      </c>
      <c r="U3491" t="b">
        <v>0</v>
      </c>
      <c r="V3491" t="b">
        <v>0</v>
      </c>
      <c r="W3491" t="b">
        <v>1</v>
      </c>
      <c r="X3491" t="b">
        <v>0</v>
      </c>
      <c r="Y3491" t="b">
        <v>1</v>
      </c>
      <c r="Z3491" t="b">
        <v>1</v>
      </c>
      <c r="AA3491" t="b">
        <v>0</v>
      </c>
      <c r="AB3491" t="b">
        <v>0</v>
      </c>
      <c r="AC3491" t="b">
        <v>1</v>
      </c>
    </row>
    <row r="3492" spans="1:29" x14ac:dyDescent="0.2">
      <c r="A3492" s="6">
        <v>3</v>
      </c>
      <c r="B3492" s="6" t="s">
        <v>189</v>
      </c>
      <c r="C3492" s="6" t="s">
        <v>92</v>
      </c>
      <c r="D3492" s="6">
        <v>0</v>
      </c>
      <c r="E3492" s="7">
        <v>19294.7271920274</v>
      </c>
      <c r="F3492" s="16">
        <f>SUMIFS(Table2[time],Table2[config],Table2[[#This Row],[config]],Table2[repetition],Table2[[#This Row],[repetition]])</f>
        <v>7755420.0112983659</v>
      </c>
      <c r="G3492" s="16">
        <f>IF(Table2[[#This Row],[time]]&lt;7200000,1,0)</f>
        <v>1</v>
      </c>
      <c r="H3492" t="s">
        <v>237</v>
      </c>
      <c r="I3492">
        <v>20</v>
      </c>
      <c r="J3492" t="s">
        <v>229</v>
      </c>
      <c r="K3492" t="s">
        <v>244</v>
      </c>
      <c r="L3492" t="s">
        <v>250</v>
      </c>
      <c r="M3492" t="s">
        <v>241</v>
      </c>
      <c r="N3492" t="s">
        <v>244</v>
      </c>
      <c r="O3492">
        <v>1</v>
      </c>
      <c r="P3492">
        <v>80</v>
      </c>
      <c r="Q3492" t="s">
        <v>248</v>
      </c>
      <c r="R3492" t="s">
        <v>241</v>
      </c>
      <c r="S3492" t="s">
        <v>246</v>
      </c>
      <c r="T3492" t="b">
        <v>1</v>
      </c>
      <c r="U3492" t="b">
        <v>0</v>
      </c>
      <c r="V3492" t="b">
        <v>0</v>
      </c>
      <c r="W3492" t="b">
        <v>1</v>
      </c>
      <c r="X3492" t="b">
        <v>0</v>
      </c>
      <c r="Y3492" t="b">
        <v>1</v>
      </c>
      <c r="Z3492" t="b">
        <v>1</v>
      </c>
      <c r="AA3492" t="b">
        <v>0</v>
      </c>
      <c r="AB3492" t="b">
        <v>0</v>
      </c>
      <c r="AC3492" t="b">
        <v>1</v>
      </c>
    </row>
    <row r="3493" spans="1:29" x14ac:dyDescent="0.2">
      <c r="A3493" s="8">
        <v>3</v>
      </c>
      <c r="B3493" s="8" t="s">
        <v>196</v>
      </c>
      <c r="C3493" s="8" t="s">
        <v>92</v>
      </c>
      <c r="D3493" s="8">
        <v>0</v>
      </c>
      <c r="E3493" s="9">
        <v>19440.875253989299</v>
      </c>
      <c r="F3493" s="17">
        <f>SUMIFS(Table2[time],Table2[config],Table2[[#This Row],[config]],Table2[repetition],Table2[[#This Row],[repetition]])</f>
        <v>7755420.0112983659</v>
      </c>
      <c r="G3493" s="17">
        <f>IF(Table2[[#This Row],[time]]&lt;7200000,1,0)</f>
        <v>1</v>
      </c>
      <c r="H3493" t="s">
        <v>237</v>
      </c>
      <c r="I3493">
        <v>20</v>
      </c>
      <c r="J3493" t="s">
        <v>229</v>
      </c>
      <c r="K3493" t="s">
        <v>244</v>
      </c>
      <c r="L3493" t="s">
        <v>250</v>
      </c>
      <c r="M3493" t="s">
        <v>241</v>
      </c>
      <c r="N3493" t="s">
        <v>244</v>
      </c>
      <c r="O3493">
        <v>1</v>
      </c>
      <c r="P3493">
        <v>80</v>
      </c>
      <c r="Q3493" t="s">
        <v>248</v>
      </c>
      <c r="R3493" t="s">
        <v>241</v>
      </c>
      <c r="S3493" t="s">
        <v>246</v>
      </c>
      <c r="T3493" t="b">
        <v>1</v>
      </c>
      <c r="U3493" t="b">
        <v>0</v>
      </c>
      <c r="V3493" t="b">
        <v>0</v>
      </c>
      <c r="W3493" t="b">
        <v>1</v>
      </c>
      <c r="X3493" t="b">
        <v>0</v>
      </c>
      <c r="Y3493" t="b">
        <v>1</v>
      </c>
      <c r="Z3493" t="b">
        <v>1</v>
      </c>
      <c r="AA3493" t="b">
        <v>0</v>
      </c>
      <c r="AB3493" t="b">
        <v>0</v>
      </c>
      <c r="AC3493" t="b">
        <v>1</v>
      </c>
    </row>
    <row r="3494" spans="1:29" x14ac:dyDescent="0.2">
      <c r="A3494" s="6">
        <v>3</v>
      </c>
      <c r="B3494" s="6" t="s">
        <v>184</v>
      </c>
      <c r="C3494" s="6" t="s">
        <v>92</v>
      </c>
      <c r="D3494" s="6">
        <v>0</v>
      </c>
      <c r="E3494" s="7">
        <v>57273.395923082702</v>
      </c>
      <c r="F3494" s="16">
        <f>SUMIFS(Table2[time],Table2[config],Table2[[#This Row],[config]],Table2[repetition],Table2[[#This Row],[repetition]])</f>
        <v>7755420.0112983659</v>
      </c>
      <c r="G3494" s="16">
        <f>IF(Table2[[#This Row],[time]]&lt;7200000,1,0)</f>
        <v>1</v>
      </c>
      <c r="H3494" t="s">
        <v>237</v>
      </c>
      <c r="I3494">
        <v>20</v>
      </c>
      <c r="J3494" t="s">
        <v>229</v>
      </c>
      <c r="K3494" t="s">
        <v>244</v>
      </c>
      <c r="L3494" t="s">
        <v>250</v>
      </c>
      <c r="M3494" t="s">
        <v>241</v>
      </c>
      <c r="N3494" t="s">
        <v>244</v>
      </c>
      <c r="O3494">
        <v>1</v>
      </c>
      <c r="P3494">
        <v>80</v>
      </c>
      <c r="Q3494" t="s">
        <v>248</v>
      </c>
      <c r="R3494" t="s">
        <v>241</v>
      </c>
      <c r="S3494" t="s">
        <v>246</v>
      </c>
      <c r="T3494" t="b">
        <v>1</v>
      </c>
      <c r="U3494" t="b">
        <v>0</v>
      </c>
      <c r="V3494" t="b">
        <v>0</v>
      </c>
      <c r="W3494" t="b">
        <v>1</v>
      </c>
      <c r="X3494" t="b">
        <v>0</v>
      </c>
      <c r="Y3494" t="b">
        <v>1</v>
      </c>
      <c r="Z3494" t="b">
        <v>1</v>
      </c>
      <c r="AA3494" t="b">
        <v>0</v>
      </c>
      <c r="AB3494" t="b">
        <v>0</v>
      </c>
      <c r="AC3494" t="b">
        <v>1</v>
      </c>
    </row>
    <row r="3495" spans="1:29" x14ac:dyDescent="0.2">
      <c r="A3495" s="8">
        <v>3</v>
      </c>
      <c r="B3495" s="8" t="s">
        <v>178</v>
      </c>
      <c r="C3495" s="8" t="s">
        <v>92</v>
      </c>
      <c r="D3495" s="8">
        <v>0</v>
      </c>
      <c r="E3495" s="9">
        <v>18341.479548020201</v>
      </c>
      <c r="F3495" s="17">
        <f>SUMIFS(Table2[time],Table2[config],Table2[[#This Row],[config]],Table2[repetition],Table2[[#This Row],[repetition]])</f>
        <v>7755420.0112983659</v>
      </c>
      <c r="G3495" s="17">
        <f>IF(Table2[[#This Row],[time]]&lt;7200000,1,0)</f>
        <v>1</v>
      </c>
      <c r="H3495" t="s">
        <v>237</v>
      </c>
      <c r="I3495">
        <v>20</v>
      </c>
      <c r="J3495" t="s">
        <v>229</v>
      </c>
      <c r="K3495" t="s">
        <v>244</v>
      </c>
      <c r="L3495" t="s">
        <v>250</v>
      </c>
      <c r="M3495" t="s">
        <v>241</v>
      </c>
      <c r="N3495" t="s">
        <v>244</v>
      </c>
      <c r="O3495">
        <v>1</v>
      </c>
      <c r="P3495">
        <v>80</v>
      </c>
      <c r="Q3495" t="s">
        <v>248</v>
      </c>
      <c r="R3495" t="s">
        <v>241</v>
      </c>
      <c r="S3495" t="s">
        <v>246</v>
      </c>
      <c r="T3495" t="b">
        <v>1</v>
      </c>
      <c r="U3495" t="b">
        <v>0</v>
      </c>
      <c r="V3495" t="b">
        <v>0</v>
      </c>
      <c r="W3495" t="b">
        <v>1</v>
      </c>
      <c r="X3495" t="b">
        <v>0</v>
      </c>
      <c r="Y3495" t="b">
        <v>1</v>
      </c>
      <c r="Z3495" t="b">
        <v>1</v>
      </c>
      <c r="AA3495" t="b">
        <v>0</v>
      </c>
      <c r="AB3495" t="b">
        <v>0</v>
      </c>
      <c r="AC3495" t="b">
        <v>1</v>
      </c>
    </row>
    <row r="3496" spans="1:29" x14ac:dyDescent="0.2">
      <c r="A3496" s="6">
        <v>3</v>
      </c>
      <c r="B3496" s="6" t="s">
        <v>193</v>
      </c>
      <c r="C3496" s="6" t="s">
        <v>92</v>
      </c>
      <c r="D3496" s="6">
        <v>0</v>
      </c>
      <c r="E3496" s="7">
        <v>19431.017064954998</v>
      </c>
      <c r="F3496" s="16">
        <f>SUMIFS(Table2[time],Table2[config],Table2[[#This Row],[config]],Table2[repetition],Table2[[#This Row],[repetition]])</f>
        <v>7755420.0112983659</v>
      </c>
      <c r="G3496" s="16">
        <f>IF(Table2[[#This Row],[time]]&lt;7200000,1,0)</f>
        <v>1</v>
      </c>
      <c r="H3496" t="s">
        <v>237</v>
      </c>
      <c r="I3496">
        <v>20</v>
      </c>
      <c r="J3496" t="s">
        <v>229</v>
      </c>
      <c r="K3496" t="s">
        <v>244</v>
      </c>
      <c r="L3496" t="s">
        <v>250</v>
      </c>
      <c r="M3496" t="s">
        <v>241</v>
      </c>
      <c r="N3496" t="s">
        <v>244</v>
      </c>
      <c r="O3496">
        <v>1</v>
      </c>
      <c r="P3496">
        <v>80</v>
      </c>
      <c r="Q3496" t="s">
        <v>248</v>
      </c>
      <c r="R3496" t="s">
        <v>241</v>
      </c>
      <c r="S3496" t="s">
        <v>246</v>
      </c>
      <c r="T3496" t="b">
        <v>1</v>
      </c>
      <c r="U3496" t="b">
        <v>0</v>
      </c>
      <c r="V3496" t="b">
        <v>0</v>
      </c>
      <c r="W3496" t="b">
        <v>1</v>
      </c>
      <c r="X3496" t="b">
        <v>0</v>
      </c>
      <c r="Y3496" t="b">
        <v>1</v>
      </c>
      <c r="Z3496" t="b">
        <v>1</v>
      </c>
      <c r="AA3496" t="b">
        <v>0</v>
      </c>
      <c r="AB3496" t="b">
        <v>0</v>
      </c>
      <c r="AC3496" t="b">
        <v>1</v>
      </c>
    </row>
    <row r="3497" spans="1:29" x14ac:dyDescent="0.2">
      <c r="A3497" s="8">
        <v>3</v>
      </c>
      <c r="B3497" s="8" t="s">
        <v>199</v>
      </c>
      <c r="C3497" s="8" t="s">
        <v>92</v>
      </c>
      <c r="D3497" s="8">
        <v>0</v>
      </c>
      <c r="E3497" s="9">
        <v>21673.190018976999</v>
      </c>
      <c r="F3497" s="17">
        <f>SUMIFS(Table2[time],Table2[config],Table2[[#This Row],[config]],Table2[repetition],Table2[[#This Row],[repetition]])</f>
        <v>7755420.0112983659</v>
      </c>
      <c r="G3497" s="17">
        <f>IF(Table2[[#This Row],[time]]&lt;7200000,1,0)</f>
        <v>1</v>
      </c>
      <c r="H3497" t="s">
        <v>237</v>
      </c>
      <c r="I3497">
        <v>20</v>
      </c>
      <c r="J3497" t="s">
        <v>229</v>
      </c>
      <c r="K3497" t="s">
        <v>244</v>
      </c>
      <c r="L3497" t="s">
        <v>250</v>
      </c>
      <c r="M3497" t="s">
        <v>241</v>
      </c>
      <c r="N3497" t="s">
        <v>244</v>
      </c>
      <c r="O3497">
        <v>1</v>
      </c>
      <c r="P3497">
        <v>80</v>
      </c>
      <c r="Q3497" t="s">
        <v>248</v>
      </c>
      <c r="R3497" t="s">
        <v>241</v>
      </c>
      <c r="S3497" t="s">
        <v>246</v>
      </c>
      <c r="T3497" t="b">
        <v>1</v>
      </c>
      <c r="U3497" t="b">
        <v>0</v>
      </c>
      <c r="V3497" t="b">
        <v>0</v>
      </c>
      <c r="W3497" t="b">
        <v>1</v>
      </c>
      <c r="X3497" t="b">
        <v>0</v>
      </c>
      <c r="Y3497" t="b">
        <v>1</v>
      </c>
      <c r="Z3497" t="b">
        <v>1</v>
      </c>
      <c r="AA3497" t="b">
        <v>0</v>
      </c>
      <c r="AB3497" t="b">
        <v>0</v>
      </c>
      <c r="AC3497" t="b">
        <v>1</v>
      </c>
    </row>
    <row r="3498" spans="1:29" x14ac:dyDescent="0.2">
      <c r="A3498" s="6">
        <v>3</v>
      </c>
      <c r="B3498" s="6" t="s">
        <v>197</v>
      </c>
      <c r="C3498" s="6" t="s">
        <v>92</v>
      </c>
      <c r="D3498" s="6">
        <v>0</v>
      </c>
      <c r="E3498" s="7">
        <v>16355.7911069365</v>
      </c>
      <c r="F3498" s="16">
        <f>SUMIFS(Table2[time],Table2[config],Table2[[#This Row],[config]],Table2[repetition],Table2[[#This Row],[repetition]])</f>
        <v>7755420.0112983659</v>
      </c>
      <c r="G3498" s="16">
        <f>IF(Table2[[#This Row],[time]]&lt;7200000,1,0)</f>
        <v>1</v>
      </c>
      <c r="H3498" t="s">
        <v>237</v>
      </c>
      <c r="I3498">
        <v>20</v>
      </c>
      <c r="J3498" t="s">
        <v>229</v>
      </c>
      <c r="K3498" t="s">
        <v>244</v>
      </c>
      <c r="L3498" t="s">
        <v>250</v>
      </c>
      <c r="M3498" t="s">
        <v>241</v>
      </c>
      <c r="N3498" t="s">
        <v>244</v>
      </c>
      <c r="O3498">
        <v>1</v>
      </c>
      <c r="P3498">
        <v>80</v>
      </c>
      <c r="Q3498" t="s">
        <v>248</v>
      </c>
      <c r="R3498" t="s">
        <v>241</v>
      </c>
      <c r="S3498" t="s">
        <v>246</v>
      </c>
      <c r="T3498" t="b">
        <v>1</v>
      </c>
      <c r="U3498" t="b">
        <v>0</v>
      </c>
      <c r="V3498" t="b">
        <v>0</v>
      </c>
      <c r="W3498" t="b">
        <v>1</v>
      </c>
      <c r="X3498" t="b">
        <v>0</v>
      </c>
      <c r="Y3498" t="b">
        <v>1</v>
      </c>
      <c r="Z3498" t="b">
        <v>1</v>
      </c>
      <c r="AA3498" t="b">
        <v>0</v>
      </c>
      <c r="AB3498" t="b">
        <v>0</v>
      </c>
      <c r="AC3498" t="b">
        <v>1</v>
      </c>
    </row>
    <row r="3499" spans="1:29" x14ac:dyDescent="0.2">
      <c r="A3499" s="8">
        <v>3</v>
      </c>
      <c r="B3499" s="8" t="s">
        <v>179</v>
      </c>
      <c r="C3499" s="8" t="s">
        <v>92</v>
      </c>
      <c r="D3499" s="8">
        <v>0</v>
      </c>
      <c r="E3499" s="9">
        <v>27242.336985073001</v>
      </c>
      <c r="F3499" s="17">
        <f>SUMIFS(Table2[time],Table2[config],Table2[[#This Row],[config]],Table2[repetition],Table2[[#This Row],[repetition]])</f>
        <v>7755420.0112983659</v>
      </c>
      <c r="G3499" s="17">
        <f>IF(Table2[[#This Row],[time]]&lt;7200000,1,0)</f>
        <v>1</v>
      </c>
      <c r="H3499" t="s">
        <v>237</v>
      </c>
      <c r="I3499">
        <v>20</v>
      </c>
      <c r="J3499" t="s">
        <v>229</v>
      </c>
      <c r="K3499" t="s">
        <v>244</v>
      </c>
      <c r="L3499" t="s">
        <v>250</v>
      </c>
      <c r="M3499" t="s">
        <v>241</v>
      </c>
      <c r="N3499" t="s">
        <v>244</v>
      </c>
      <c r="O3499">
        <v>1</v>
      </c>
      <c r="P3499">
        <v>80</v>
      </c>
      <c r="Q3499" t="s">
        <v>248</v>
      </c>
      <c r="R3499" t="s">
        <v>241</v>
      </c>
      <c r="S3499" t="s">
        <v>246</v>
      </c>
      <c r="T3499" t="b">
        <v>1</v>
      </c>
      <c r="U3499" t="b">
        <v>0</v>
      </c>
      <c r="V3499" t="b">
        <v>0</v>
      </c>
      <c r="W3499" t="b">
        <v>1</v>
      </c>
      <c r="X3499" t="b">
        <v>0</v>
      </c>
      <c r="Y3499" t="b">
        <v>1</v>
      </c>
      <c r="Z3499" t="b">
        <v>1</v>
      </c>
      <c r="AA3499" t="b">
        <v>0</v>
      </c>
      <c r="AB3499" t="b">
        <v>0</v>
      </c>
      <c r="AC3499" t="b">
        <v>1</v>
      </c>
    </row>
    <row r="3500" spans="1:29" x14ac:dyDescent="0.2">
      <c r="A3500" s="6">
        <v>3</v>
      </c>
      <c r="B3500" s="6" t="s">
        <v>186</v>
      </c>
      <c r="C3500" s="6" t="s">
        <v>92</v>
      </c>
      <c r="D3500" s="6">
        <v>0</v>
      </c>
      <c r="E3500" s="7">
        <v>26029.688618029399</v>
      </c>
      <c r="F3500" s="16">
        <f>SUMIFS(Table2[time],Table2[config],Table2[[#This Row],[config]],Table2[repetition],Table2[[#This Row],[repetition]])</f>
        <v>7755420.0112983659</v>
      </c>
      <c r="G3500" s="16">
        <f>IF(Table2[[#This Row],[time]]&lt;7200000,1,0)</f>
        <v>1</v>
      </c>
      <c r="H3500" t="s">
        <v>237</v>
      </c>
      <c r="I3500">
        <v>20</v>
      </c>
      <c r="J3500" t="s">
        <v>229</v>
      </c>
      <c r="K3500" t="s">
        <v>244</v>
      </c>
      <c r="L3500" t="s">
        <v>250</v>
      </c>
      <c r="M3500" t="s">
        <v>241</v>
      </c>
      <c r="N3500" t="s">
        <v>244</v>
      </c>
      <c r="O3500">
        <v>1</v>
      </c>
      <c r="P3500">
        <v>80</v>
      </c>
      <c r="Q3500" t="s">
        <v>248</v>
      </c>
      <c r="R3500" t="s">
        <v>241</v>
      </c>
      <c r="S3500" t="s">
        <v>246</v>
      </c>
      <c r="T3500" t="b">
        <v>1</v>
      </c>
      <c r="U3500" t="b">
        <v>0</v>
      </c>
      <c r="V3500" t="b">
        <v>0</v>
      </c>
      <c r="W3500" t="b">
        <v>1</v>
      </c>
      <c r="X3500" t="b">
        <v>0</v>
      </c>
      <c r="Y3500" t="b">
        <v>1</v>
      </c>
      <c r="Z3500" t="b">
        <v>1</v>
      </c>
      <c r="AA3500" t="b">
        <v>0</v>
      </c>
      <c r="AB3500" t="b">
        <v>0</v>
      </c>
      <c r="AC3500" t="b">
        <v>1</v>
      </c>
    </row>
    <row r="3501" spans="1:29" x14ac:dyDescent="0.2">
      <c r="A3501" s="8">
        <v>3</v>
      </c>
      <c r="B3501" s="8" t="s">
        <v>201</v>
      </c>
      <c r="C3501" s="8" t="s">
        <v>92</v>
      </c>
      <c r="D3501" s="8">
        <v>0</v>
      </c>
      <c r="E3501" s="9">
        <v>34911.220899084503</v>
      </c>
      <c r="F3501" s="17">
        <f>SUMIFS(Table2[time],Table2[config],Table2[[#This Row],[config]],Table2[repetition],Table2[[#This Row],[repetition]])</f>
        <v>7755420.0112983659</v>
      </c>
      <c r="G3501" s="17">
        <f>IF(Table2[[#This Row],[time]]&lt;7200000,1,0)</f>
        <v>1</v>
      </c>
      <c r="H3501" t="s">
        <v>237</v>
      </c>
      <c r="I3501">
        <v>20</v>
      </c>
      <c r="J3501" t="s">
        <v>229</v>
      </c>
      <c r="K3501" t="s">
        <v>244</v>
      </c>
      <c r="L3501" t="s">
        <v>250</v>
      </c>
      <c r="M3501" t="s">
        <v>241</v>
      </c>
      <c r="N3501" t="s">
        <v>244</v>
      </c>
      <c r="O3501">
        <v>1</v>
      </c>
      <c r="P3501">
        <v>80</v>
      </c>
      <c r="Q3501" t="s">
        <v>248</v>
      </c>
      <c r="R3501" t="s">
        <v>241</v>
      </c>
      <c r="S3501" t="s">
        <v>246</v>
      </c>
      <c r="T3501" t="b">
        <v>1</v>
      </c>
      <c r="U3501" t="b">
        <v>0</v>
      </c>
      <c r="V3501" t="b">
        <v>0</v>
      </c>
      <c r="W3501" t="b">
        <v>1</v>
      </c>
      <c r="X3501" t="b">
        <v>0</v>
      </c>
      <c r="Y3501" t="b">
        <v>1</v>
      </c>
      <c r="Z3501" t="b">
        <v>1</v>
      </c>
      <c r="AA3501" t="b">
        <v>0</v>
      </c>
      <c r="AB3501" t="b">
        <v>0</v>
      </c>
      <c r="AC3501" t="b">
        <v>1</v>
      </c>
    </row>
    <row r="3502" spans="1:29" x14ac:dyDescent="0.2">
      <c r="A3502" s="6">
        <v>3</v>
      </c>
      <c r="B3502" s="6" t="s">
        <v>202</v>
      </c>
      <c r="C3502" s="6" t="s">
        <v>92</v>
      </c>
      <c r="D3502" s="6">
        <v>0</v>
      </c>
      <c r="E3502" s="7">
        <v>53873.566060094097</v>
      </c>
      <c r="F3502" s="16">
        <f>SUMIFS(Table2[time],Table2[config],Table2[[#This Row],[config]],Table2[repetition],Table2[[#This Row],[repetition]])</f>
        <v>7755420.0112983659</v>
      </c>
      <c r="G3502" s="16">
        <f>IF(Table2[[#This Row],[time]]&lt;7200000,1,0)</f>
        <v>1</v>
      </c>
      <c r="H3502" t="s">
        <v>237</v>
      </c>
      <c r="I3502">
        <v>20</v>
      </c>
      <c r="J3502" t="s">
        <v>229</v>
      </c>
      <c r="K3502" t="s">
        <v>244</v>
      </c>
      <c r="L3502" t="s">
        <v>250</v>
      </c>
      <c r="M3502" t="s">
        <v>241</v>
      </c>
      <c r="N3502" t="s">
        <v>244</v>
      </c>
      <c r="O3502">
        <v>1</v>
      </c>
      <c r="P3502">
        <v>80</v>
      </c>
      <c r="Q3502" t="s">
        <v>248</v>
      </c>
      <c r="R3502" t="s">
        <v>241</v>
      </c>
      <c r="S3502" t="s">
        <v>246</v>
      </c>
      <c r="T3502" t="b">
        <v>1</v>
      </c>
      <c r="U3502" t="b">
        <v>0</v>
      </c>
      <c r="V3502" t="b">
        <v>0</v>
      </c>
      <c r="W3502" t="b">
        <v>1</v>
      </c>
      <c r="X3502" t="b">
        <v>0</v>
      </c>
      <c r="Y3502" t="b">
        <v>1</v>
      </c>
      <c r="Z3502" t="b">
        <v>1</v>
      </c>
      <c r="AA3502" t="b">
        <v>0</v>
      </c>
      <c r="AB3502" t="b">
        <v>0</v>
      </c>
      <c r="AC3502" t="b">
        <v>1</v>
      </c>
    </row>
    <row r="3503" spans="1:29" x14ac:dyDescent="0.2">
      <c r="A3503" s="8">
        <v>3</v>
      </c>
      <c r="B3503" s="8" t="s">
        <v>177</v>
      </c>
      <c r="C3503" s="8" t="s">
        <v>92</v>
      </c>
      <c r="D3503" s="8">
        <v>0</v>
      </c>
      <c r="E3503" s="9">
        <v>71612.349343951704</v>
      </c>
      <c r="F3503" s="17">
        <f>SUMIFS(Table2[time],Table2[config],Table2[[#This Row],[config]],Table2[repetition],Table2[[#This Row],[repetition]])</f>
        <v>7755420.0112983659</v>
      </c>
      <c r="G3503" s="17">
        <f>IF(Table2[[#This Row],[time]]&lt;7200000,1,0)</f>
        <v>1</v>
      </c>
      <c r="H3503" t="s">
        <v>237</v>
      </c>
      <c r="I3503">
        <v>20</v>
      </c>
      <c r="J3503" t="s">
        <v>229</v>
      </c>
      <c r="K3503" t="s">
        <v>244</v>
      </c>
      <c r="L3503" t="s">
        <v>250</v>
      </c>
      <c r="M3503" t="s">
        <v>241</v>
      </c>
      <c r="N3503" t="s">
        <v>244</v>
      </c>
      <c r="O3503">
        <v>1</v>
      </c>
      <c r="P3503">
        <v>80</v>
      </c>
      <c r="Q3503" t="s">
        <v>248</v>
      </c>
      <c r="R3503" t="s">
        <v>241</v>
      </c>
      <c r="S3503" t="s">
        <v>246</v>
      </c>
      <c r="T3503" t="b">
        <v>1</v>
      </c>
      <c r="U3503" t="b">
        <v>0</v>
      </c>
      <c r="V3503" t="b">
        <v>0</v>
      </c>
      <c r="W3503" t="b">
        <v>1</v>
      </c>
      <c r="X3503" t="b">
        <v>0</v>
      </c>
      <c r="Y3503" t="b">
        <v>1</v>
      </c>
      <c r="Z3503" t="b">
        <v>1</v>
      </c>
      <c r="AA3503" t="b">
        <v>0</v>
      </c>
      <c r="AB3503" t="b">
        <v>0</v>
      </c>
      <c r="AC3503" t="b">
        <v>1</v>
      </c>
    </row>
    <row r="3504" spans="1:29" x14ac:dyDescent="0.2">
      <c r="A3504" s="6">
        <v>3</v>
      </c>
      <c r="B3504" s="6" t="s">
        <v>188</v>
      </c>
      <c r="C3504" s="6" t="s">
        <v>92</v>
      </c>
      <c r="D3504" s="6">
        <v>0</v>
      </c>
      <c r="E3504" s="7">
        <v>44406.295345048398</v>
      </c>
      <c r="F3504" s="16">
        <f>SUMIFS(Table2[time],Table2[config],Table2[[#This Row],[config]],Table2[repetition],Table2[[#This Row],[repetition]])</f>
        <v>7755420.0112983659</v>
      </c>
      <c r="G3504" s="16">
        <f>IF(Table2[[#This Row],[time]]&lt;7200000,1,0)</f>
        <v>1</v>
      </c>
      <c r="H3504" t="s">
        <v>237</v>
      </c>
      <c r="I3504">
        <v>20</v>
      </c>
      <c r="J3504" t="s">
        <v>229</v>
      </c>
      <c r="K3504" t="s">
        <v>244</v>
      </c>
      <c r="L3504" t="s">
        <v>250</v>
      </c>
      <c r="M3504" t="s">
        <v>241</v>
      </c>
      <c r="N3504" t="s">
        <v>244</v>
      </c>
      <c r="O3504">
        <v>1</v>
      </c>
      <c r="P3504">
        <v>80</v>
      </c>
      <c r="Q3504" t="s">
        <v>248</v>
      </c>
      <c r="R3504" t="s">
        <v>241</v>
      </c>
      <c r="S3504" t="s">
        <v>246</v>
      </c>
      <c r="T3504" t="b">
        <v>1</v>
      </c>
      <c r="U3504" t="b">
        <v>0</v>
      </c>
      <c r="V3504" t="b">
        <v>0</v>
      </c>
      <c r="W3504" t="b">
        <v>1</v>
      </c>
      <c r="X3504" t="b">
        <v>0</v>
      </c>
      <c r="Y3504" t="b">
        <v>1</v>
      </c>
      <c r="Z3504" t="b">
        <v>1</v>
      </c>
      <c r="AA3504" t="b">
        <v>0</v>
      </c>
      <c r="AB3504" t="b">
        <v>0</v>
      </c>
      <c r="AC3504" t="b">
        <v>1</v>
      </c>
    </row>
    <row r="3505" spans="1:29" x14ac:dyDescent="0.2">
      <c r="A3505" s="8">
        <v>3</v>
      </c>
      <c r="B3505" s="8" t="s">
        <v>190</v>
      </c>
      <c r="C3505" s="8" t="s">
        <v>92</v>
      </c>
      <c r="D3505" s="8">
        <v>0</v>
      </c>
      <c r="E3505" s="9">
        <v>205461.23459201699</v>
      </c>
      <c r="F3505" s="17">
        <f>SUMIFS(Table2[time],Table2[config],Table2[[#This Row],[config]],Table2[repetition],Table2[[#This Row],[repetition]])</f>
        <v>7755420.0112983659</v>
      </c>
      <c r="G3505" s="17">
        <f>IF(Table2[[#This Row],[time]]&lt;7200000,1,0)</f>
        <v>1</v>
      </c>
      <c r="H3505" t="s">
        <v>237</v>
      </c>
      <c r="I3505">
        <v>20</v>
      </c>
      <c r="J3505" t="s">
        <v>229</v>
      </c>
      <c r="K3505" t="s">
        <v>244</v>
      </c>
      <c r="L3505" t="s">
        <v>250</v>
      </c>
      <c r="M3505" t="s">
        <v>241</v>
      </c>
      <c r="N3505" t="s">
        <v>244</v>
      </c>
      <c r="O3505">
        <v>1</v>
      </c>
      <c r="P3505">
        <v>80</v>
      </c>
      <c r="Q3505" t="s">
        <v>248</v>
      </c>
      <c r="R3505" t="s">
        <v>241</v>
      </c>
      <c r="S3505" t="s">
        <v>246</v>
      </c>
      <c r="T3505" t="b">
        <v>1</v>
      </c>
      <c r="U3505" t="b">
        <v>0</v>
      </c>
      <c r="V3505" t="b">
        <v>0</v>
      </c>
      <c r="W3505" t="b">
        <v>1</v>
      </c>
      <c r="X3505" t="b">
        <v>0</v>
      </c>
      <c r="Y3505" t="b">
        <v>1</v>
      </c>
      <c r="Z3505" t="b">
        <v>1</v>
      </c>
      <c r="AA3505" t="b">
        <v>0</v>
      </c>
      <c r="AB3505" t="b">
        <v>0</v>
      </c>
      <c r="AC3505" t="b">
        <v>1</v>
      </c>
    </row>
    <row r="3506" spans="1:29" x14ac:dyDescent="0.2">
      <c r="A3506" s="6">
        <v>3</v>
      </c>
      <c r="B3506" s="6" t="s">
        <v>200</v>
      </c>
      <c r="C3506" s="6" t="s">
        <v>92</v>
      </c>
      <c r="D3506" s="6">
        <v>11</v>
      </c>
      <c r="E3506" s="7">
        <v>197870.35071500501</v>
      </c>
      <c r="F3506" s="16">
        <f>SUMIFS(Table2[time],Table2[config],Table2[[#This Row],[config]],Table2[repetition],Table2[[#This Row],[repetition]])</f>
        <v>7755420.0112983659</v>
      </c>
      <c r="G3506" s="16">
        <f>IF(Table2[[#This Row],[time]]&lt;7200000,1,0)</f>
        <v>1</v>
      </c>
      <c r="H3506" t="s">
        <v>237</v>
      </c>
      <c r="I3506">
        <v>20</v>
      </c>
      <c r="J3506" t="s">
        <v>229</v>
      </c>
      <c r="K3506" t="s">
        <v>244</v>
      </c>
      <c r="L3506" t="s">
        <v>250</v>
      </c>
      <c r="M3506" t="s">
        <v>241</v>
      </c>
      <c r="N3506" t="s">
        <v>244</v>
      </c>
      <c r="O3506">
        <v>1</v>
      </c>
      <c r="P3506">
        <v>80</v>
      </c>
      <c r="Q3506" t="s">
        <v>248</v>
      </c>
      <c r="R3506" t="s">
        <v>241</v>
      </c>
      <c r="S3506" t="s">
        <v>246</v>
      </c>
      <c r="T3506" t="b">
        <v>1</v>
      </c>
      <c r="U3506" t="b">
        <v>0</v>
      </c>
      <c r="V3506" t="b">
        <v>0</v>
      </c>
      <c r="W3506" t="b">
        <v>1</v>
      </c>
      <c r="X3506" t="b">
        <v>0</v>
      </c>
      <c r="Y3506" t="b">
        <v>1</v>
      </c>
      <c r="Z3506" t="b">
        <v>1</v>
      </c>
      <c r="AA3506" t="b">
        <v>0</v>
      </c>
      <c r="AB3506" t="b">
        <v>0</v>
      </c>
      <c r="AC3506" t="b">
        <v>1</v>
      </c>
    </row>
    <row r="3507" spans="1:29" x14ac:dyDescent="0.2">
      <c r="A3507" s="8">
        <v>3</v>
      </c>
      <c r="B3507" s="8" t="s">
        <v>203</v>
      </c>
      <c r="C3507" s="8" t="s">
        <v>92</v>
      </c>
      <c r="D3507" s="8">
        <v>0</v>
      </c>
      <c r="E3507" s="9">
        <v>126485.64319801499</v>
      </c>
      <c r="F3507" s="17">
        <f>SUMIFS(Table2[time],Table2[config],Table2[[#This Row],[config]],Table2[repetition],Table2[[#This Row],[repetition]])</f>
        <v>7755420.0112983659</v>
      </c>
      <c r="G3507" s="17">
        <f>IF(Table2[[#This Row],[time]]&lt;7200000,1,0)</f>
        <v>1</v>
      </c>
      <c r="H3507" t="s">
        <v>237</v>
      </c>
      <c r="I3507">
        <v>20</v>
      </c>
      <c r="J3507" t="s">
        <v>229</v>
      </c>
      <c r="K3507" t="s">
        <v>244</v>
      </c>
      <c r="L3507" t="s">
        <v>250</v>
      </c>
      <c r="M3507" t="s">
        <v>241</v>
      </c>
      <c r="N3507" t="s">
        <v>244</v>
      </c>
      <c r="O3507">
        <v>1</v>
      </c>
      <c r="P3507">
        <v>80</v>
      </c>
      <c r="Q3507" t="s">
        <v>248</v>
      </c>
      <c r="R3507" t="s">
        <v>241</v>
      </c>
      <c r="S3507" t="s">
        <v>246</v>
      </c>
      <c r="T3507" t="b">
        <v>1</v>
      </c>
      <c r="U3507" t="b">
        <v>0</v>
      </c>
      <c r="V3507" t="b">
        <v>0</v>
      </c>
      <c r="W3507" t="b">
        <v>1</v>
      </c>
      <c r="X3507" t="b">
        <v>0</v>
      </c>
      <c r="Y3507" t="b">
        <v>1</v>
      </c>
      <c r="Z3507" t="b">
        <v>1</v>
      </c>
      <c r="AA3507" t="b">
        <v>0</v>
      </c>
      <c r="AB3507" t="b">
        <v>0</v>
      </c>
      <c r="AC3507" t="b">
        <v>1</v>
      </c>
    </row>
    <row r="3508" spans="1:29" x14ac:dyDescent="0.2">
      <c r="A3508" s="6">
        <v>3</v>
      </c>
      <c r="B3508" s="6" t="s">
        <v>191</v>
      </c>
      <c r="C3508" s="6" t="s">
        <v>92</v>
      </c>
      <c r="D3508" s="6">
        <v>42</v>
      </c>
      <c r="E3508" s="7">
        <v>360780.05254303501</v>
      </c>
      <c r="F3508" s="16">
        <f>SUMIFS(Table2[time],Table2[config],Table2[[#This Row],[config]],Table2[repetition],Table2[[#This Row],[repetition]])</f>
        <v>7755420.0112983659</v>
      </c>
      <c r="G3508" s="16">
        <f>IF(Table2[[#This Row],[time]]&lt;7200000,1,0)</f>
        <v>1</v>
      </c>
      <c r="H3508" t="s">
        <v>237</v>
      </c>
      <c r="I3508">
        <v>20</v>
      </c>
      <c r="J3508" t="s">
        <v>229</v>
      </c>
      <c r="K3508" t="s">
        <v>244</v>
      </c>
      <c r="L3508" t="s">
        <v>250</v>
      </c>
      <c r="M3508" t="s">
        <v>241</v>
      </c>
      <c r="N3508" t="s">
        <v>244</v>
      </c>
      <c r="O3508">
        <v>1</v>
      </c>
      <c r="P3508">
        <v>80</v>
      </c>
      <c r="Q3508" t="s">
        <v>248</v>
      </c>
      <c r="R3508" t="s">
        <v>241</v>
      </c>
      <c r="S3508" t="s">
        <v>246</v>
      </c>
      <c r="T3508" t="b">
        <v>1</v>
      </c>
      <c r="U3508" t="b">
        <v>0</v>
      </c>
      <c r="V3508" t="b">
        <v>0</v>
      </c>
      <c r="W3508" t="b">
        <v>1</v>
      </c>
      <c r="X3508" t="b">
        <v>0</v>
      </c>
      <c r="Y3508" t="b">
        <v>1</v>
      </c>
      <c r="Z3508" t="b">
        <v>1</v>
      </c>
      <c r="AA3508" t="b">
        <v>0</v>
      </c>
      <c r="AB3508" t="b">
        <v>0</v>
      </c>
      <c r="AC3508" t="b">
        <v>1</v>
      </c>
    </row>
    <row r="3509" spans="1:29" x14ac:dyDescent="0.2">
      <c r="A3509" s="8">
        <v>3</v>
      </c>
      <c r="B3509" s="8" t="s">
        <v>204</v>
      </c>
      <c r="C3509" s="8" t="s">
        <v>92</v>
      </c>
      <c r="D3509" s="8">
        <v>4</v>
      </c>
      <c r="E3509" s="9">
        <v>1038254.34491492</v>
      </c>
      <c r="F3509" s="17">
        <f>SUMIFS(Table2[time],Table2[config],Table2[[#This Row],[config]],Table2[repetition],Table2[[#This Row],[repetition]])</f>
        <v>7755420.0112983659</v>
      </c>
      <c r="G3509" s="17">
        <f>IF(Table2[[#This Row],[time]]&lt;7200000,1,0)</f>
        <v>1</v>
      </c>
      <c r="H3509" t="s">
        <v>237</v>
      </c>
      <c r="I3509">
        <v>20</v>
      </c>
      <c r="J3509" t="s">
        <v>229</v>
      </c>
      <c r="K3509" t="s">
        <v>244</v>
      </c>
      <c r="L3509" t="s">
        <v>250</v>
      </c>
      <c r="M3509" t="s">
        <v>241</v>
      </c>
      <c r="N3509" t="s">
        <v>244</v>
      </c>
      <c r="O3509">
        <v>1</v>
      </c>
      <c r="P3509">
        <v>80</v>
      </c>
      <c r="Q3509" t="s">
        <v>248</v>
      </c>
      <c r="R3509" t="s">
        <v>241</v>
      </c>
      <c r="S3509" t="s">
        <v>246</v>
      </c>
      <c r="T3509" t="b">
        <v>1</v>
      </c>
      <c r="U3509" t="b">
        <v>0</v>
      </c>
      <c r="V3509" t="b">
        <v>0</v>
      </c>
      <c r="W3509" t="b">
        <v>1</v>
      </c>
      <c r="X3509" t="b">
        <v>0</v>
      </c>
      <c r="Y3509" t="b">
        <v>1</v>
      </c>
      <c r="Z3509" t="b">
        <v>1</v>
      </c>
      <c r="AA3509" t="b">
        <v>0</v>
      </c>
      <c r="AB3509" t="b">
        <v>0</v>
      </c>
      <c r="AC3509" t="b">
        <v>1</v>
      </c>
    </row>
    <row r="3510" spans="1:29" x14ac:dyDescent="0.2">
      <c r="A3510" s="6">
        <v>3</v>
      </c>
      <c r="B3510" s="6" t="s">
        <v>205</v>
      </c>
      <c r="C3510" s="6" t="s">
        <v>92</v>
      </c>
      <c r="D3510" s="6">
        <v>0</v>
      </c>
      <c r="E3510" s="7">
        <v>2434268.3663410102</v>
      </c>
      <c r="F3510" s="16">
        <f>SUMIFS(Table2[time],Table2[config],Table2[[#This Row],[config]],Table2[repetition],Table2[[#This Row],[repetition]])</f>
        <v>7755420.0112983659</v>
      </c>
      <c r="G3510" s="16">
        <f>IF(Table2[[#This Row],[time]]&lt;7200000,1,0)</f>
        <v>1</v>
      </c>
      <c r="H3510" t="s">
        <v>237</v>
      </c>
      <c r="I3510">
        <v>20</v>
      </c>
      <c r="J3510" t="s">
        <v>229</v>
      </c>
      <c r="K3510" t="s">
        <v>244</v>
      </c>
      <c r="L3510" t="s">
        <v>250</v>
      </c>
      <c r="M3510" t="s">
        <v>241</v>
      </c>
      <c r="N3510" t="s">
        <v>244</v>
      </c>
      <c r="O3510">
        <v>1</v>
      </c>
      <c r="P3510">
        <v>80</v>
      </c>
      <c r="Q3510" t="s">
        <v>248</v>
      </c>
      <c r="R3510" t="s">
        <v>241</v>
      </c>
      <c r="S3510" t="s">
        <v>246</v>
      </c>
      <c r="T3510" t="b">
        <v>1</v>
      </c>
      <c r="U3510" t="b">
        <v>0</v>
      </c>
      <c r="V3510" t="b">
        <v>0</v>
      </c>
      <c r="W3510" t="b">
        <v>1</v>
      </c>
      <c r="X3510" t="b">
        <v>0</v>
      </c>
      <c r="Y3510" t="b">
        <v>1</v>
      </c>
      <c r="Z3510" t="b">
        <v>1</v>
      </c>
      <c r="AA3510" t="b">
        <v>0</v>
      </c>
      <c r="AB3510" t="b">
        <v>0</v>
      </c>
      <c r="AC3510" t="b">
        <v>1</v>
      </c>
    </row>
    <row r="3511" spans="1:29" x14ac:dyDescent="0.2">
      <c r="A3511" s="8">
        <v>3</v>
      </c>
      <c r="B3511" s="8" t="s">
        <v>187</v>
      </c>
      <c r="C3511" s="8" t="s">
        <v>92</v>
      </c>
      <c r="D3511" s="8">
        <v>0</v>
      </c>
      <c r="E3511" s="9">
        <v>2621936.09477905</v>
      </c>
      <c r="F3511" s="17">
        <f>SUMIFS(Table2[time],Table2[config],Table2[[#This Row],[config]],Table2[repetition],Table2[[#This Row],[repetition]])</f>
        <v>7755420.0112983659</v>
      </c>
      <c r="G3511" s="17">
        <f>IF(Table2[[#This Row],[time]]&lt;7200000,1,0)</f>
        <v>1</v>
      </c>
      <c r="H3511" t="s">
        <v>237</v>
      </c>
      <c r="I3511">
        <v>20</v>
      </c>
      <c r="J3511" t="s">
        <v>229</v>
      </c>
      <c r="K3511" t="s">
        <v>244</v>
      </c>
      <c r="L3511" t="s">
        <v>250</v>
      </c>
      <c r="M3511" t="s">
        <v>241</v>
      </c>
      <c r="N3511" t="s">
        <v>244</v>
      </c>
      <c r="O3511">
        <v>1</v>
      </c>
      <c r="P3511">
        <v>80</v>
      </c>
      <c r="Q3511" t="s">
        <v>248</v>
      </c>
      <c r="R3511" t="s">
        <v>241</v>
      </c>
      <c r="S3511" t="s">
        <v>246</v>
      </c>
      <c r="T3511" t="b">
        <v>1</v>
      </c>
      <c r="U3511" t="b">
        <v>0</v>
      </c>
      <c r="V3511" t="b">
        <v>0</v>
      </c>
      <c r="W3511" t="b">
        <v>1</v>
      </c>
      <c r="X3511" t="b">
        <v>0</v>
      </c>
      <c r="Y3511" t="b">
        <v>1</v>
      </c>
      <c r="Z3511" t="b">
        <v>1</v>
      </c>
      <c r="AA3511" t="b">
        <v>0</v>
      </c>
      <c r="AB3511" t="b">
        <v>0</v>
      </c>
      <c r="AC3511" t="b">
        <v>1</v>
      </c>
    </row>
    <row r="3512" spans="1:29" x14ac:dyDescent="0.2">
      <c r="A3512" s="6">
        <v>1</v>
      </c>
      <c r="B3512" s="6" t="s">
        <v>192</v>
      </c>
      <c r="C3512" s="6" t="s">
        <v>93</v>
      </c>
      <c r="D3512" s="6">
        <v>0</v>
      </c>
      <c r="E3512" s="7">
        <v>62394.462231080899</v>
      </c>
      <c r="F3512" s="16">
        <f>SUMIFS(Table2[time],Table2[config],Table2[[#This Row],[config]],Table2[repetition],Table2[[#This Row],[repetition]])</f>
        <v>10386518.691735566</v>
      </c>
      <c r="G3512" s="16">
        <f>IF(Table2[[#This Row],[time]]&lt;7200000,1,0)</f>
        <v>1</v>
      </c>
      <c r="H3512" t="s">
        <v>247</v>
      </c>
      <c r="I3512">
        <v>1</v>
      </c>
      <c r="J3512" t="s">
        <v>238</v>
      </c>
      <c r="K3512" t="s">
        <v>230</v>
      </c>
      <c r="L3512" t="s">
        <v>245</v>
      </c>
      <c r="M3512" t="s">
        <v>232</v>
      </c>
      <c r="N3512" t="s">
        <v>233</v>
      </c>
      <c r="O3512">
        <v>50</v>
      </c>
      <c r="P3512">
        <v>80</v>
      </c>
      <c r="Q3512" t="s">
        <v>234</v>
      </c>
      <c r="R3512" t="s">
        <v>235</v>
      </c>
      <c r="S3512" t="s">
        <v>244</v>
      </c>
      <c r="T3512" t="b">
        <v>0</v>
      </c>
      <c r="U3512" t="b">
        <v>1</v>
      </c>
      <c r="V3512" t="b">
        <v>1</v>
      </c>
      <c r="W3512" t="b">
        <v>0</v>
      </c>
      <c r="X3512" t="b">
        <v>1</v>
      </c>
      <c r="Y3512" t="b">
        <v>0</v>
      </c>
      <c r="Z3512" t="b">
        <v>0</v>
      </c>
      <c r="AA3512" t="b">
        <v>1</v>
      </c>
      <c r="AB3512" t="b">
        <v>1</v>
      </c>
      <c r="AC3512" t="b">
        <v>0</v>
      </c>
    </row>
    <row r="3513" spans="1:29" x14ac:dyDescent="0.2">
      <c r="A3513" s="8">
        <v>1</v>
      </c>
      <c r="B3513" s="8" t="s">
        <v>181</v>
      </c>
      <c r="C3513" s="8" t="s">
        <v>93</v>
      </c>
      <c r="D3513" s="8">
        <v>0</v>
      </c>
      <c r="E3513" s="9">
        <v>55710.626613115797</v>
      </c>
      <c r="F3513" s="17">
        <f>SUMIFS(Table2[time],Table2[config],Table2[[#This Row],[config]],Table2[repetition],Table2[[#This Row],[repetition]])</f>
        <v>10386518.691735566</v>
      </c>
      <c r="G3513" s="17">
        <f>IF(Table2[[#This Row],[time]]&lt;7200000,1,0)</f>
        <v>1</v>
      </c>
      <c r="H3513" t="s">
        <v>247</v>
      </c>
      <c r="I3513">
        <v>1</v>
      </c>
      <c r="J3513" t="s">
        <v>238</v>
      </c>
      <c r="K3513" t="s">
        <v>230</v>
      </c>
      <c r="L3513" t="s">
        <v>245</v>
      </c>
      <c r="M3513" t="s">
        <v>232</v>
      </c>
      <c r="N3513" t="s">
        <v>233</v>
      </c>
      <c r="O3513">
        <v>50</v>
      </c>
      <c r="P3513">
        <v>80</v>
      </c>
      <c r="Q3513" t="s">
        <v>234</v>
      </c>
      <c r="R3513" t="s">
        <v>235</v>
      </c>
      <c r="S3513" t="s">
        <v>244</v>
      </c>
      <c r="T3513" t="b">
        <v>0</v>
      </c>
      <c r="U3513" t="b">
        <v>1</v>
      </c>
      <c r="V3513" t="b">
        <v>1</v>
      </c>
      <c r="W3513" t="b">
        <v>0</v>
      </c>
      <c r="X3513" t="b">
        <v>1</v>
      </c>
      <c r="Y3513" t="b">
        <v>0</v>
      </c>
      <c r="Z3513" t="b">
        <v>0</v>
      </c>
      <c r="AA3513" t="b">
        <v>1</v>
      </c>
      <c r="AB3513" t="b">
        <v>1</v>
      </c>
      <c r="AC3513" t="b">
        <v>0</v>
      </c>
    </row>
    <row r="3514" spans="1:29" x14ac:dyDescent="0.2">
      <c r="A3514" s="6">
        <v>1</v>
      </c>
      <c r="B3514" s="6" t="s">
        <v>176</v>
      </c>
      <c r="C3514" s="6" t="s">
        <v>93</v>
      </c>
      <c r="D3514" s="6">
        <v>0</v>
      </c>
      <c r="E3514" s="7">
        <v>56673.747004941099</v>
      </c>
      <c r="F3514" s="16">
        <f>SUMIFS(Table2[time],Table2[config],Table2[[#This Row],[config]],Table2[repetition],Table2[[#This Row],[repetition]])</f>
        <v>10386518.691735566</v>
      </c>
      <c r="G3514" s="16">
        <f>IF(Table2[[#This Row],[time]]&lt;7200000,1,0)</f>
        <v>1</v>
      </c>
      <c r="H3514" t="s">
        <v>247</v>
      </c>
      <c r="I3514">
        <v>1</v>
      </c>
      <c r="J3514" t="s">
        <v>238</v>
      </c>
      <c r="K3514" t="s">
        <v>230</v>
      </c>
      <c r="L3514" t="s">
        <v>245</v>
      </c>
      <c r="M3514" t="s">
        <v>232</v>
      </c>
      <c r="N3514" t="s">
        <v>233</v>
      </c>
      <c r="O3514">
        <v>50</v>
      </c>
      <c r="P3514">
        <v>80</v>
      </c>
      <c r="Q3514" t="s">
        <v>234</v>
      </c>
      <c r="R3514" t="s">
        <v>235</v>
      </c>
      <c r="S3514" t="s">
        <v>244</v>
      </c>
      <c r="T3514" t="b">
        <v>0</v>
      </c>
      <c r="U3514" t="b">
        <v>1</v>
      </c>
      <c r="V3514" t="b">
        <v>1</v>
      </c>
      <c r="W3514" t="b">
        <v>0</v>
      </c>
      <c r="X3514" t="b">
        <v>1</v>
      </c>
      <c r="Y3514" t="b">
        <v>0</v>
      </c>
      <c r="Z3514" t="b">
        <v>0</v>
      </c>
      <c r="AA3514" t="b">
        <v>1</v>
      </c>
      <c r="AB3514" t="b">
        <v>1</v>
      </c>
      <c r="AC3514" t="b">
        <v>0</v>
      </c>
    </row>
    <row r="3515" spans="1:29" x14ac:dyDescent="0.2">
      <c r="A3515" s="8">
        <v>1</v>
      </c>
      <c r="B3515" s="8" t="s">
        <v>194</v>
      </c>
      <c r="C3515" s="8" t="s">
        <v>93</v>
      </c>
      <c r="D3515" s="8">
        <v>0</v>
      </c>
      <c r="E3515" s="9">
        <v>83420.311385067107</v>
      </c>
      <c r="F3515" s="17">
        <f>SUMIFS(Table2[time],Table2[config],Table2[[#This Row],[config]],Table2[repetition],Table2[[#This Row],[repetition]])</f>
        <v>10386518.691735566</v>
      </c>
      <c r="G3515" s="17">
        <f>IF(Table2[[#This Row],[time]]&lt;7200000,1,0)</f>
        <v>1</v>
      </c>
      <c r="H3515" t="s">
        <v>247</v>
      </c>
      <c r="I3515">
        <v>1</v>
      </c>
      <c r="J3515" t="s">
        <v>238</v>
      </c>
      <c r="K3515" t="s">
        <v>230</v>
      </c>
      <c r="L3515" t="s">
        <v>245</v>
      </c>
      <c r="M3515" t="s">
        <v>232</v>
      </c>
      <c r="N3515" t="s">
        <v>233</v>
      </c>
      <c r="O3515">
        <v>50</v>
      </c>
      <c r="P3515">
        <v>80</v>
      </c>
      <c r="Q3515" t="s">
        <v>234</v>
      </c>
      <c r="R3515" t="s">
        <v>235</v>
      </c>
      <c r="S3515" t="s">
        <v>244</v>
      </c>
      <c r="T3515" t="b">
        <v>0</v>
      </c>
      <c r="U3515" t="b">
        <v>1</v>
      </c>
      <c r="V3515" t="b">
        <v>1</v>
      </c>
      <c r="W3515" t="b">
        <v>0</v>
      </c>
      <c r="X3515" t="b">
        <v>1</v>
      </c>
      <c r="Y3515" t="b">
        <v>0</v>
      </c>
      <c r="Z3515" t="b">
        <v>0</v>
      </c>
      <c r="AA3515" t="b">
        <v>1</v>
      </c>
      <c r="AB3515" t="b">
        <v>1</v>
      </c>
      <c r="AC3515" t="b">
        <v>0</v>
      </c>
    </row>
    <row r="3516" spans="1:29" x14ac:dyDescent="0.2">
      <c r="A3516" s="6">
        <v>1</v>
      </c>
      <c r="B3516" s="6" t="s">
        <v>182</v>
      </c>
      <c r="C3516" s="6" t="s">
        <v>93</v>
      </c>
      <c r="D3516" s="6">
        <v>0</v>
      </c>
      <c r="E3516" s="7">
        <v>64460.069932043501</v>
      </c>
      <c r="F3516" s="16">
        <f>SUMIFS(Table2[time],Table2[config],Table2[[#This Row],[config]],Table2[repetition],Table2[[#This Row],[repetition]])</f>
        <v>10386518.691735566</v>
      </c>
      <c r="G3516" s="16">
        <f>IF(Table2[[#This Row],[time]]&lt;7200000,1,0)</f>
        <v>1</v>
      </c>
      <c r="H3516" t="s">
        <v>247</v>
      </c>
      <c r="I3516">
        <v>1</v>
      </c>
      <c r="J3516" t="s">
        <v>238</v>
      </c>
      <c r="K3516" t="s">
        <v>230</v>
      </c>
      <c r="L3516" t="s">
        <v>245</v>
      </c>
      <c r="M3516" t="s">
        <v>232</v>
      </c>
      <c r="N3516" t="s">
        <v>233</v>
      </c>
      <c r="O3516">
        <v>50</v>
      </c>
      <c r="P3516">
        <v>80</v>
      </c>
      <c r="Q3516" t="s">
        <v>234</v>
      </c>
      <c r="R3516" t="s">
        <v>235</v>
      </c>
      <c r="S3516" t="s">
        <v>244</v>
      </c>
      <c r="T3516" t="b">
        <v>0</v>
      </c>
      <c r="U3516" t="b">
        <v>1</v>
      </c>
      <c r="V3516" t="b">
        <v>1</v>
      </c>
      <c r="W3516" t="b">
        <v>0</v>
      </c>
      <c r="X3516" t="b">
        <v>1</v>
      </c>
      <c r="Y3516" t="b">
        <v>0</v>
      </c>
      <c r="Z3516" t="b">
        <v>0</v>
      </c>
      <c r="AA3516" t="b">
        <v>1</v>
      </c>
      <c r="AB3516" t="b">
        <v>1</v>
      </c>
      <c r="AC3516" t="b">
        <v>0</v>
      </c>
    </row>
    <row r="3517" spans="1:29" x14ac:dyDescent="0.2">
      <c r="A3517" s="8">
        <v>1</v>
      </c>
      <c r="B3517" s="8" t="s">
        <v>183</v>
      </c>
      <c r="C3517" s="8" t="s">
        <v>93</v>
      </c>
      <c r="D3517" s="8">
        <v>0</v>
      </c>
      <c r="E3517" s="9">
        <v>70708.625535946296</v>
      </c>
      <c r="F3517" s="17">
        <f>SUMIFS(Table2[time],Table2[config],Table2[[#This Row],[config]],Table2[repetition],Table2[[#This Row],[repetition]])</f>
        <v>10386518.691735566</v>
      </c>
      <c r="G3517" s="17">
        <f>IF(Table2[[#This Row],[time]]&lt;7200000,1,0)</f>
        <v>1</v>
      </c>
      <c r="H3517" t="s">
        <v>247</v>
      </c>
      <c r="I3517">
        <v>1</v>
      </c>
      <c r="J3517" t="s">
        <v>238</v>
      </c>
      <c r="K3517" t="s">
        <v>230</v>
      </c>
      <c r="L3517" t="s">
        <v>245</v>
      </c>
      <c r="M3517" t="s">
        <v>232</v>
      </c>
      <c r="N3517" t="s">
        <v>233</v>
      </c>
      <c r="O3517">
        <v>50</v>
      </c>
      <c r="P3517">
        <v>80</v>
      </c>
      <c r="Q3517" t="s">
        <v>234</v>
      </c>
      <c r="R3517" t="s">
        <v>235</v>
      </c>
      <c r="S3517" t="s">
        <v>244</v>
      </c>
      <c r="T3517" t="b">
        <v>0</v>
      </c>
      <c r="U3517" t="b">
        <v>1</v>
      </c>
      <c r="V3517" t="b">
        <v>1</v>
      </c>
      <c r="W3517" t="b">
        <v>0</v>
      </c>
      <c r="X3517" t="b">
        <v>1</v>
      </c>
      <c r="Y3517" t="b">
        <v>0</v>
      </c>
      <c r="Z3517" t="b">
        <v>0</v>
      </c>
      <c r="AA3517" t="b">
        <v>1</v>
      </c>
      <c r="AB3517" t="b">
        <v>1</v>
      </c>
      <c r="AC3517" t="b">
        <v>0</v>
      </c>
    </row>
    <row r="3518" spans="1:29" x14ac:dyDescent="0.2">
      <c r="A3518" s="6">
        <v>1</v>
      </c>
      <c r="B3518" s="6" t="s">
        <v>184</v>
      </c>
      <c r="C3518" s="6" t="s">
        <v>93</v>
      </c>
      <c r="D3518" s="6">
        <v>0</v>
      </c>
      <c r="E3518" s="7">
        <v>59259.1346518602</v>
      </c>
      <c r="F3518" s="16">
        <f>SUMIFS(Table2[time],Table2[config],Table2[[#This Row],[config]],Table2[repetition],Table2[[#This Row],[repetition]])</f>
        <v>10386518.691735566</v>
      </c>
      <c r="G3518" s="16">
        <f>IF(Table2[[#This Row],[time]]&lt;7200000,1,0)</f>
        <v>1</v>
      </c>
      <c r="H3518" t="s">
        <v>247</v>
      </c>
      <c r="I3518">
        <v>1</v>
      </c>
      <c r="J3518" t="s">
        <v>238</v>
      </c>
      <c r="K3518" t="s">
        <v>230</v>
      </c>
      <c r="L3518" t="s">
        <v>245</v>
      </c>
      <c r="M3518" t="s">
        <v>232</v>
      </c>
      <c r="N3518" t="s">
        <v>233</v>
      </c>
      <c r="O3518">
        <v>50</v>
      </c>
      <c r="P3518">
        <v>80</v>
      </c>
      <c r="Q3518" t="s">
        <v>234</v>
      </c>
      <c r="R3518" t="s">
        <v>235</v>
      </c>
      <c r="S3518" t="s">
        <v>244</v>
      </c>
      <c r="T3518" t="b">
        <v>0</v>
      </c>
      <c r="U3518" t="b">
        <v>1</v>
      </c>
      <c r="V3518" t="b">
        <v>1</v>
      </c>
      <c r="W3518" t="b">
        <v>0</v>
      </c>
      <c r="X3518" t="b">
        <v>1</v>
      </c>
      <c r="Y3518" t="b">
        <v>0</v>
      </c>
      <c r="Z3518" t="b">
        <v>0</v>
      </c>
      <c r="AA3518" t="b">
        <v>1</v>
      </c>
      <c r="AB3518" t="b">
        <v>1</v>
      </c>
      <c r="AC3518" t="b">
        <v>0</v>
      </c>
    </row>
    <row r="3519" spans="1:29" x14ac:dyDescent="0.2">
      <c r="A3519" s="8">
        <v>1</v>
      </c>
      <c r="B3519" s="8" t="s">
        <v>195</v>
      </c>
      <c r="C3519" s="8" t="s">
        <v>93</v>
      </c>
      <c r="D3519" s="8">
        <v>0</v>
      </c>
      <c r="E3519" s="9">
        <v>63592.875279951797</v>
      </c>
      <c r="F3519" s="17">
        <f>SUMIFS(Table2[time],Table2[config],Table2[[#This Row],[config]],Table2[repetition],Table2[[#This Row],[repetition]])</f>
        <v>10386518.691735566</v>
      </c>
      <c r="G3519" s="17">
        <f>IF(Table2[[#This Row],[time]]&lt;7200000,1,0)</f>
        <v>1</v>
      </c>
      <c r="H3519" t="s">
        <v>247</v>
      </c>
      <c r="I3519">
        <v>1</v>
      </c>
      <c r="J3519" t="s">
        <v>238</v>
      </c>
      <c r="K3519" t="s">
        <v>230</v>
      </c>
      <c r="L3519" t="s">
        <v>245</v>
      </c>
      <c r="M3519" t="s">
        <v>232</v>
      </c>
      <c r="N3519" t="s">
        <v>233</v>
      </c>
      <c r="O3519">
        <v>50</v>
      </c>
      <c r="P3519">
        <v>80</v>
      </c>
      <c r="Q3519" t="s">
        <v>234</v>
      </c>
      <c r="R3519" t="s">
        <v>235</v>
      </c>
      <c r="S3519" t="s">
        <v>244</v>
      </c>
      <c r="T3519" t="b">
        <v>0</v>
      </c>
      <c r="U3519" t="b">
        <v>1</v>
      </c>
      <c r="V3519" t="b">
        <v>1</v>
      </c>
      <c r="W3519" t="b">
        <v>0</v>
      </c>
      <c r="X3519" t="b">
        <v>1</v>
      </c>
      <c r="Y3519" t="b">
        <v>0</v>
      </c>
      <c r="Z3519" t="b">
        <v>0</v>
      </c>
      <c r="AA3519" t="b">
        <v>1</v>
      </c>
      <c r="AB3519" t="b">
        <v>1</v>
      </c>
      <c r="AC3519" t="b">
        <v>0</v>
      </c>
    </row>
    <row r="3520" spans="1:29" x14ac:dyDescent="0.2">
      <c r="A3520" s="6">
        <v>1</v>
      </c>
      <c r="B3520" s="6" t="s">
        <v>200</v>
      </c>
      <c r="C3520" s="6" t="s">
        <v>93</v>
      </c>
      <c r="D3520" s="6">
        <v>0</v>
      </c>
      <c r="E3520" s="7">
        <v>71586.096449056597</v>
      </c>
      <c r="F3520" s="16">
        <f>SUMIFS(Table2[time],Table2[config],Table2[[#This Row],[config]],Table2[repetition],Table2[[#This Row],[repetition]])</f>
        <v>10386518.691735566</v>
      </c>
      <c r="G3520" s="16">
        <f>IF(Table2[[#This Row],[time]]&lt;7200000,1,0)</f>
        <v>1</v>
      </c>
      <c r="H3520" t="s">
        <v>247</v>
      </c>
      <c r="I3520">
        <v>1</v>
      </c>
      <c r="J3520" t="s">
        <v>238</v>
      </c>
      <c r="K3520" t="s">
        <v>230</v>
      </c>
      <c r="L3520" t="s">
        <v>245</v>
      </c>
      <c r="M3520" t="s">
        <v>232</v>
      </c>
      <c r="N3520" t="s">
        <v>233</v>
      </c>
      <c r="O3520">
        <v>50</v>
      </c>
      <c r="P3520">
        <v>80</v>
      </c>
      <c r="Q3520" t="s">
        <v>234</v>
      </c>
      <c r="R3520" t="s">
        <v>235</v>
      </c>
      <c r="S3520" t="s">
        <v>244</v>
      </c>
      <c r="T3520" t="b">
        <v>0</v>
      </c>
      <c r="U3520" t="b">
        <v>1</v>
      </c>
      <c r="V3520" t="b">
        <v>1</v>
      </c>
      <c r="W3520" t="b">
        <v>0</v>
      </c>
      <c r="X3520" t="b">
        <v>1</v>
      </c>
      <c r="Y3520" t="b">
        <v>0</v>
      </c>
      <c r="Z3520" t="b">
        <v>0</v>
      </c>
      <c r="AA3520" t="b">
        <v>1</v>
      </c>
      <c r="AB3520" t="b">
        <v>1</v>
      </c>
      <c r="AC3520" t="b">
        <v>0</v>
      </c>
    </row>
    <row r="3521" spans="1:29" x14ac:dyDescent="0.2">
      <c r="A3521" s="8">
        <v>1</v>
      </c>
      <c r="B3521" s="8" t="s">
        <v>198</v>
      </c>
      <c r="C3521" s="8" t="s">
        <v>93</v>
      </c>
      <c r="D3521" s="8">
        <v>0</v>
      </c>
      <c r="E3521" s="9">
        <v>56961.841188836799</v>
      </c>
      <c r="F3521" s="17">
        <f>SUMIFS(Table2[time],Table2[config],Table2[[#This Row],[config]],Table2[repetition],Table2[[#This Row],[repetition]])</f>
        <v>10386518.691735566</v>
      </c>
      <c r="G3521" s="17">
        <f>IF(Table2[[#This Row],[time]]&lt;7200000,1,0)</f>
        <v>1</v>
      </c>
      <c r="H3521" t="s">
        <v>247</v>
      </c>
      <c r="I3521">
        <v>1</v>
      </c>
      <c r="J3521" t="s">
        <v>238</v>
      </c>
      <c r="K3521" t="s">
        <v>230</v>
      </c>
      <c r="L3521" t="s">
        <v>245</v>
      </c>
      <c r="M3521" t="s">
        <v>232</v>
      </c>
      <c r="N3521" t="s">
        <v>233</v>
      </c>
      <c r="O3521">
        <v>50</v>
      </c>
      <c r="P3521">
        <v>80</v>
      </c>
      <c r="Q3521" t="s">
        <v>234</v>
      </c>
      <c r="R3521" t="s">
        <v>235</v>
      </c>
      <c r="S3521" t="s">
        <v>244</v>
      </c>
      <c r="T3521" t="b">
        <v>0</v>
      </c>
      <c r="U3521" t="b">
        <v>1</v>
      </c>
      <c r="V3521" t="b">
        <v>1</v>
      </c>
      <c r="W3521" t="b">
        <v>0</v>
      </c>
      <c r="X3521" t="b">
        <v>1</v>
      </c>
      <c r="Y3521" t="b">
        <v>0</v>
      </c>
      <c r="Z3521" t="b">
        <v>0</v>
      </c>
      <c r="AA3521" t="b">
        <v>1</v>
      </c>
      <c r="AB3521" t="b">
        <v>1</v>
      </c>
      <c r="AC3521" t="b">
        <v>0</v>
      </c>
    </row>
    <row r="3522" spans="1:29" x14ac:dyDescent="0.2">
      <c r="A3522" s="6">
        <v>1</v>
      </c>
      <c r="B3522" s="6" t="s">
        <v>185</v>
      </c>
      <c r="C3522" s="6" t="s">
        <v>93</v>
      </c>
      <c r="D3522" s="6">
        <v>0</v>
      </c>
      <c r="E3522" s="7">
        <v>114736.17234080999</v>
      </c>
      <c r="F3522" s="16">
        <f>SUMIFS(Table2[time],Table2[config],Table2[[#This Row],[config]],Table2[repetition],Table2[[#This Row],[repetition]])</f>
        <v>10386518.691735566</v>
      </c>
      <c r="G3522" s="16">
        <f>IF(Table2[[#This Row],[time]]&lt;7200000,1,0)</f>
        <v>1</v>
      </c>
      <c r="H3522" t="s">
        <v>247</v>
      </c>
      <c r="I3522">
        <v>1</v>
      </c>
      <c r="J3522" t="s">
        <v>238</v>
      </c>
      <c r="K3522" t="s">
        <v>230</v>
      </c>
      <c r="L3522" t="s">
        <v>245</v>
      </c>
      <c r="M3522" t="s">
        <v>232</v>
      </c>
      <c r="N3522" t="s">
        <v>233</v>
      </c>
      <c r="O3522">
        <v>50</v>
      </c>
      <c r="P3522">
        <v>80</v>
      </c>
      <c r="Q3522" t="s">
        <v>234</v>
      </c>
      <c r="R3522" t="s">
        <v>235</v>
      </c>
      <c r="S3522" t="s">
        <v>244</v>
      </c>
      <c r="T3522" t="b">
        <v>0</v>
      </c>
      <c r="U3522" t="b">
        <v>1</v>
      </c>
      <c r="V3522" t="b">
        <v>1</v>
      </c>
      <c r="W3522" t="b">
        <v>0</v>
      </c>
      <c r="X3522" t="b">
        <v>1</v>
      </c>
      <c r="Y3522" t="b">
        <v>0</v>
      </c>
      <c r="Z3522" t="b">
        <v>0</v>
      </c>
      <c r="AA3522" t="b">
        <v>1</v>
      </c>
      <c r="AB3522" t="b">
        <v>1</v>
      </c>
      <c r="AC3522" t="b">
        <v>0</v>
      </c>
    </row>
    <row r="3523" spans="1:29" x14ac:dyDescent="0.2">
      <c r="A3523" s="8">
        <v>1</v>
      </c>
      <c r="B3523" s="8" t="s">
        <v>180</v>
      </c>
      <c r="C3523" s="8" t="s">
        <v>93</v>
      </c>
      <c r="D3523" s="8">
        <v>0</v>
      </c>
      <c r="E3523" s="9">
        <v>53943.1549119763</v>
      </c>
      <c r="F3523" s="17">
        <f>SUMIFS(Table2[time],Table2[config],Table2[[#This Row],[config]],Table2[repetition],Table2[[#This Row],[repetition]])</f>
        <v>10386518.691735566</v>
      </c>
      <c r="G3523" s="17">
        <f>IF(Table2[[#This Row],[time]]&lt;7200000,1,0)</f>
        <v>1</v>
      </c>
      <c r="H3523" t="s">
        <v>247</v>
      </c>
      <c r="I3523">
        <v>1</v>
      </c>
      <c r="J3523" t="s">
        <v>238</v>
      </c>
      <c r="K3523" t="s">
        <v>230</v>
      </c>
      <c r="L3523" t="s">
        <v>245</v>
      </c>
      <c r="M3523" t="s">
        <v>232</v>
      </c>
      <c r="N3523" t="s">
        <v>233</v>
      </c>
      <c r="O3523">
        <v>50</v>
      </c>
      <c r="P3523">
        <v>80</v>
      </c>
      <c r="Q3523" t="s">
        <v>234</v>
      </c>
      <c r="R3523" t="s">
        <v>235</v>
      </c>
      <c r="S3523" t="s">
        <v>244</v>
      </c>
      <c r="T3523" t="b">
        <v>0</v>
      </c>
      <c r="U3523" t="b">
        <v>1</v>
      </c>
      <c r="V3523" t="b">
        <v>1</v>
      </c>
      <c r="W3523" t="b">
        <v>0</v>
      </c>
      <c r="X3523" t="b">
        <v>1</v>
      </c>
      <c r="Y3523" t="b">
        <v>0</v>
      </c>
      <c r="Z3523" t="b">
        <v>0</v>
      </c>
      <c r="AA3523" t="b">
        <v>1</v>
      </c>
      <c r="AB3523" t="b">
        <v>1</v>
      </c>
      <c r="AC3523" t="b">
        <v>0</v>
      </c>
    </row>
    <row r="3524" spans="1:29" x14ac:dyDescent="0.2">
      <c r="A3524" s="6">
        <v>1</v>
      </c>
      <c r="B3524" s="6" t="s">
        <v>189</v>
      </c>
      <c r="C3524" s="6" t="s">
        <v>93</v>
      </c>
      <c r="D3524" s="6">
        <v>0</v>
      </c>
      <c r="E3524" s="7">
        <v>55940.917082130902</v>
      </c>
      <c r="F3524" s="16">
        <f>SUMIFS(Table2[time],Table2[config],Table2[[#This Row],[config]],Table2[repetition],Table2[[#This Row],[repetition]])</f>
        <v>10386518.691735566</v>
      </c>
      <c r="G3524" s="16">
        <f>IF(Table2[[#This Row],[time]]&lt;7200000,1,0)</f>
        <v>1</v>
      </c>
      <c r="H3524" t="s">
        <v>247</v>
      </c>
      <c r="I3524">
        <v>1</v>
      </c>
      <c r="J3524" t="s">
        <v>238</v>
      </c>
      <c r="K3524" t="s">
        <v>230</v>
      </c>
      <c r="L3524" t="s">
        <v>245</v>
      </c>
      <c r="M3524" t="s">
        <v>232</v>
      </c>
      <c r="N3524" t="s">
        <v>233</v>
      </c>
      <c r="O3524">
        <v>50</v>
      </c>
      <c r="P3524">
        <v>80</v>
      </c>
      <c r="Q3524" t="s">
        <v>234</v>
      </c>
      <c r="R3524" t="s">
        <v>235</v>
      </c>
      <c r="S3524" t="s">
        <v>244</v>
      </c>
      <c r="T3524" t="b">
        <v>0</v>
      </c>
      <c r="U3524" t="b">
        <v>1</v>
      </c>
      <c r="V3524" t="b">
        <v>1</v>
      </c>
      <c r="W3524" t="b">
        <v>0</v>
      </c>
      <c r="X3524" t="b">
        <v>1</v>
      </c>
      <c r="Y3524" t="b">
        <v>0</v>
      </c>
      <c r="Z3524" t="b">
        <v>0</v>
      </c>
      <c r="AA3524" t="b">
        <v>1</v>
      </c>
      <c r="AB3524" t="b">
        <v>1</v>
      </c>
      <c r="AC3524" t="b">
        <v>0</v>
      </c>
    </row>
    <row r="3525" spans="1:29" x14ac:dyDescent="0.2">
      <c r="A3525" s="8">
        <v>1</v>
      </c>
      <c r="B3525" s="8" t="s">
        <v>196</v>
      </c>
      <c r="C3525" s="8" t="s">
        <v>93</v>
      </c>
      <c r="D3525" s="8">
        <v>0</v>
      </c>
      <c r="E3525" s="9">
        <v>60875.635036965803</v>
      </c>
      <c r="F3525" s="17">
        <f>SUMIFS(Table2[time],Table2[config],Table2[[#This Row],[config]],Table2[repetition],Table2[[#This Row],[repetition]])</f>
        <v>10386518.691735566</v>
      </c>
      <c r="G3525" s="17">
        <f>IF(Table2[[#This Row],[time]]&lt;7200000,1,0)</f>
        <v>1</v>
      </c>
      <c r="H3525" t="s">
        <v>247</v>
      </c>
      <c r="I3525">
        <v>1</v>
      </c>
      <c r="J3525" t="s">
        <v>238</v>
      </c>
      <c r="K3525" t="s">
        <v>230</v>
      </c>
      <c r="L3525" t="s">
        <v>245</v>
      </c>
      <c r="M3525" t="s">
        <v>232</v>
      </c>
      <c r="N3525" t="s">
        <v>233</v>
      </c>
      <c r="O3525">
        <v>50</v>
      </c>
      <c r="P3525">
        <v>80</v>
      </c>
      <c r="Q3525" t="s">
        <v>234</v>
      </c>
      <c r="R3525" t="s">
        <v>235</v>
      </c>
      <c r="S3525" t="s">
        <v>244</v>
      </c>
      <c r="T3525" t="b">
        <v>0</v>
      </c>
      <c r="U3525" t="b">
        <v>1</v>
      </c>
      <c r="V3525" t="b">
        <v>1</v>
      </c>
      <c r="W3525" t="b">
        <v>0</v>
      </c>
      <c r="X3525" t="b">
        <v>1</v>
      </c>
      <c r="Y3525" t="b">
        <v>0</v>
      </c>
      <c r="Z3525" t="b">
        <v>0</v>
      </c>
      <c r="AA3525" t="b">
        <v>1</v>
      </c>
      <c r="AB3525" t="b">
        <v>1</v>
      </c>
      <c r="AC3525" t="b">
        <v>0</v>
      </c>
    </row>
    <row r="3526" spans="1:29" x14ac:dyDescent="0.2">
      <c r="A3526" s="6">
        <v>1</v>
      </c>
      <c r="B3526" s="6" t="s">
        <v>178</v>
      </c>
      <c r="C3526" s="6" t="s">
        <v>93</v>
      </c>
      <c r="D3526" s="6">
        <v>0</v>
      </c>
      <c r="E3526" s="7">
        <v>62557.814680971198</v>
      </c>
      <c r="F3526" s="16">
        <f>SUMIFS(Table2[time],Table2[config],Table2[[#This Row],[config]],Table2[repetition],Table2[[#This Row],[repetition]])</f>
        <v>10386518.691735566</v>
      </c>
      <c r="G3526" s="16">
        <f>IF(Table2[[#This Row],[time]]&lt;7200000,1,0)</f>
        <v>1</v>
      </c>
      <c r="H3526" t="s">
        <v>247</v>
      </c>
      <c r="I3526">
        <v>1</v>
      </c>
      <c r="J3526" t="s">
        <v>238</v>
      </c>
      <c r="K3526" t="s">
        <v>230</v>
      </c>
      <c r="L3526" t="s">
        <v>245</v>
      </c>
      <c r="M3526" t="s">
        <v>232</v>
      </c>
      <c r="N3526" t="s">
        <v>233</v>
      </c>
      <c r="O3526">
        <v>50</v>
      </c>
      <c r="P3526">
        <v>80</v>
      </c>
      <c r="Q3526" t="s">
        <v>234</v>
      </c>
      <c r="R3526" t="s">
        <v>235</v>
      </c>
      <c r="S3526" t="s">
        <v>244</v>
      </c>
      <c r="T3526" t="b">
        <v>0</v>
      </c>
      <c r="U3526" t="b">
        <v>1</v>
      </c>
      <c r="V3526" t="b">
        <v>1</v>
      </c>
      <c r="W3526" t="b">
        <v>0</v>
      </c>
      <c r="X3526" t="b">
        <v>1</v>
      </c>
      <c r="Y3526" t="b">
        <v>0</v>
      </c>
      <c r="Z3526" t="b">
        <v>0</v>
      </c>
      <c r="AA3526" t="b">
        <v>1</v>
      </c>
      <c r="AB3526" t="b">
        <v>1</v>
      </c>
      <c r="AC3526" t="b">
        <v>0</v>
      </c>
    </row>
    <row r="3527" spans="1:29" x14ac:dyDescent="0.2">
      <c r="A3527" s="8">
        <v>1</v>
      </c>
      <c r="B3527" s="8" t="s">
        <v>199</v>
      </c>
      <c r="C3527" s="8" t="s">
        <v>93</v>
      </c>
      <c r="D3527" s="8">
        <v>0</v>
      </c>
      <c r="E3527" s="9">
        <v>50079.551520990201</v>
      </c>
      <c r="F3527" s="17">
        <f>SUMIFS(Table2[time],Table2[config],Table2[[#This Row],[config]],Table2[repetition],Table2[[#This Row],[repetition]])</f>
        <v>10386518.691735566</v>
      </c>
      <c r="G3527" s="17">
        <f>IF(Table2[[#This Row],[time]]&lt;7200000,1,0)</f>
        <v>1</v>
      </c>
      <c r="H3527" t="s">
        <v>247</v>
      </c>
      <c r="I3527">
        <v>1</v>
      </c>
      <c r="J3527" t="s">
        <v>238</v>
      </c>
      <c r="K3527" t="s">
        <v>230</v>
      </c>
      <c r="L3527" t="s">
        <v>245</v>
      </c>
      <c r="M3527" t="s">
        <v>232</v>
      </c>
      <c r="N3527" t="s">
        <v>233</v>
      </c>
      <c r="O3527">
        <v>50</v>
      </c>
      <c r="P3527">
        <v>80</v>
      </c>
      <c r="Q3527" t="s">
        <v>234</v>
      </c>
      <c r="R3527" t="s">
        <v>235</v>
      </c>
      <c r="S3527" t="s">
        <v>244</v>
      </c>
      <c r="T3527" t="b">
        <v>0</v>
      </c>
      <c r="U3527" t="b">
        <v>1</v>
      </c>
      <c r="V3527" t="b">
        <v>1</v>
      </c>
      <c r="W3527" t="b">
        <v>0</v>
      </c>
      <c r="X3527" t="b">
        <v>1</v>
      </c>
      <c r="Y3527" t="b">
        <v>0</v>
      </c>
      <c r="Z3527" t="b">
        <v>0</v>
      </c>
      <c r="AA3527" t="b">
        <v>1</v>
      </c>
      <c r="AB3527" t="b">
        <v>1</v>
      </c>
      <c r="AC3527" t="b">
        <v>0</v>
      </c>
    </row>
    <row r="3528" spans="1:29" x14ac:dyDescent="0.2">
      <c r="A3528" s="6">
        <v>1</v>
      </c>
      <c r="B3528" s="6" t="s">
        <v>193</v>
      </c>
      <c r="C3528" s="6" t="s">
        <v>93</v>
      </c>
      <c r="D3528" s="6">
        <v>0</v>
      </c>
      <c r="E3528" s="7">
        <v>62870.989850023703</v>
      </c>
      <c r="F3528" s="16">
        <f>SUMIFS(Table2[time],Table2[config],Table2[[#This Row],[config]],Table2[repetition],Table2[[#This Row],[repetition]])</f>
        <v>10386518.691735566</v>
      </c>
      <c r="G3528" s="16">
        <f>IF(Table2[[#This Row],[time]]&lt;7200000,1,0)</f>
        <v>1</v>
      </c>
      <c r="H3528" t="s">
        <v>247</v>
      </c>
      <c r="I3528">
        <v>1</v>
      </c>
      <c r="J3528" t="s">
        <v>238</v>
      </c>
      <c r="K3528" t="s">
        <v>230</v>
      </c>
      <c r="L3528" t="s">
        <v>245</v>
      </c>
      <c r="M3528" t="s">
        <v>232</v>
      </c>
      <c r="N3528" t="s">
        <v>233</v>
      </c>
      <c r="O3528">
        <v>50</v>
      </c>
      <c r="P3528">
        <v>80</v>
      </c>
      <c r="Q3528" t="s">
        <v>234</v>
      </c>
      <c r="R3528" t="s">
        <v>235</v>
      </c>
      <c r="S3528" t="s">
        <v>244</v>
      </c>
      <c r="T3528" t="b">
        <v>0</v>
      </c>
      <c r="U3528" t="b">
        <v>1</v>
      </c>
      <c r="V3528" t="b">
        <v>1</v>
      </c>
      <c r="W3528" t="b">
        <v>0</v>
      </c>
      <c r="X3528" t="b">
        <v>1</v>
      </c>
      <c r="Y3528" t="b">
        <v>0</v>
      </c>
      <c r="Z3528" t="b">
        <v>0</v>
      </c>
      <c r="AA3528" t="b">
        <v>1</v>
      </c>
      <c r="AB3528" t="b">
        <v>1</v>
      </c>
      <c r="AC3528" t="b">
        <v>0</v>
      </c>
    </row>
    <row r="3529" spans="1:29" x14ac:dyDescent="0.2">
      <c r="A3529" s="8">
        <v>1</v>
      </c>
      <c r="B3529" s="8" t="s">
        <v>190</v>
      </c>
      <c r="C3529" s="8" t="s">
        <v>93</v>
      </c>
      <c r="D3529" s="8">
        <v>0</v>
      </c>
      <c r="E3529" s="9">
        <v>218030.49351111901</v>
      </c>
      <c r="F3529" s="17">
        <f>SUMIFS(Table2[time],Table2[config],Table2[[#This Row],[config]],Table2[repetition],Table2[[#This Row],[repetition]])</f>
        <v>10386518.691735566</v>
      </c>
      <c r="G3529" s="17">
        <f>IF(Table2[[#This Row],[time]]&lt;7200000,1,0)</f>
        <v>1</v>
      </c>
      <c r="H3529" t="s">
        <v>247</v>
      </c>
      <c r="I3529">
        <v>1</v>
      </c>
      <c r="J3529" t="s">
        <v>238</v>
      </c>
      <c r="K3529" t="s">
        <v>230</v>
      </c>
      <c r="L3529" t="s">
        <v>245</v>
      </c>
      <c r="M3529" t="s">
        <v>232</v>
      </c>
      <c r="N3529" t="s">
        <v>233</v>
      </c>
      <c r="O3529">
        <v>50</v>
      </c>
      <c r="P3529">
        <v>80</v>
      </c>
      <c r="Q3529" t="s">
        <v>234</v>
      </c>
      <c r="R3529" t="s">
        <v>235</v>
      </c>
      <c r="S3529" t="s">
        <v>244</v>
      </c>
      <c r="T3529" t="b">
        <v>0</v>
      </c>
      <c r="U3529" t="b">
        <v>1</v>
      </c>
      <c r="V3529" t="b">
        <v>1</v>
      </c>
      <c r="W3529" t="b">
        <v>0</v>
      </c>
      <c r="X3529" t="b">
        <v>1</v>
      </c>
      <c r="Y3529" t="b">
        <v>0</v>
      </c>
      <c r="Z3529" t="b">
        <v>0</v>
      </c>
      <c r="AA3529" t="b">
        <v>1</v>
      </c>
      <c r="AB3529" t="b">
        <v>1</v>
      </c>
      <c r="AC3529" t="b">
        <v>0</v>
      </c>
    </row>
    <row r="3530" spans="1:29" x14ac:dyDescent="0.2">
      <c r="A3530" s="6">
        <v>1</v>
      </c>
      <c r="B3530" s="6" t="s">
        <v>197</v>
      </c>
      <c r="C3530" s="6" t="s">
        <v>93</v>
      </c>
      <c r="D3530" s="6">
        <v>0</v>
      </c>
      <c r="E3530" s="7">
        <v>49601.237177848801</v>
      </c>
      <c r="F3530" s="16">
        <f>SUMIFS(Table2[time],Table2[config],Table2[[#This Row],[config]],Table2[repetition],Table2[[#This Row],[repetition]])</f>
        <v>10386518.691735566</v>
      </c>
      <c r="G3530" s="16">
        <f>IF(Table2[[#This Row],[time]]&lt;7200000,1,0)</f>
        <v>1</v>
      </c>
      <c r="H3530" t="s">
        <v>247</v>
      </c>
      <c r="I3530">
        <v>1</v>
      </c>
      <c r="J3530" t="s">
        <v>238</v>
      </c>
      <c r="K3530" t="s">
        <v>230</v>
      </c>
      <c r="L3530" t="s">
        <v>245</v>
      </c>
      <c r="M3530" t="s">
        <v>232</v>
      </c>
      <c r="N3530" t="s">
        <v>233</v>
      </c>
      <c r="O3530">
        <v>50</v>
      </c>
      <c r="P3530">
        <v>80</v>
      </c>
      <c r="Q3530" t="s">
        <v>234</v>
      </c>
      <c r="R3530" t="s">
        <v>235</v>
      </c>
      <c r="S3530" t="s">
        <v>244</v>
      </c>
      <c r="T3530" t="b">
        <v>0</v>
      </c>
      <c r="U3530" t="b">
        <v>1</v>
      </c>
      <c r="V3530" t="b">
        <v>1</v>
      </c>
      <c r="W3530" t="b">
        <v>0</v>
      </c>
      <c r="X3530" t="b">
        <v>1</v>
      </c>
      <c r="Y3530" t="b">
        <v>0</v>
      </c>
      <c r="Z3530" t="b">
        <v>0</v>
      </c>
      <c r="AA3530" t="b">
        <v>1</v>
      </c>
      <c r="AB3530" t="b">
        <v>1</v>
      </c>
      <c r="AC3530" t="b">
        <v>0</v>
      </c>
    </row>
    <row r="3531" spans="1:29" x14ac:dyDescent="0.2">
      <c r="A3531" s="8">
        <v>1</v>
      </c>
      <c r="B3531" s="8" t="s">
        <v>179</v>
      </c>
      <c r="C3531" s="8" t="s">
        <v>93</v>
      </c>
      <c r="D3531" s="8">
        <v>0</v>
      </c>
      <c r="E3531" s="9">
        <v>77956.882350845204</v>
      </c>
      <c r="F3531" s="17">
        <f>SUMIFS(Table2[time],Table2[config],Table2[[#This Row],[config]],Table2[repetition],Table2[[#This Row],[repetition]])</f>
        <v>10386518.691735566</v>
      </c>
      <c r="G3531" s="17">
        <f>IF(Table2[[#This Row],[time]]&lt;7200000,1,0)</f>
        <v>1</v>
      </c>
      <c r="H3531" t="s">
        <v>247</v>
      </c>
      <c r="I3531">
        <v>1</v>
      </c>
      <c r="J3531" t="s">
        <v>238</v>
      </c>
      <c r="K3531" t="s">
        <v>230</v>
      </c>
      <c r="L3531" t="s">
        <v>245</v>
      </c>
      <c r="M3531" t="s">
        <v>232</v>
      </c>
      <c r="N3531" t="s">
        <v>233</v>
      </c>
      <c r="O3531">
        <v>50</v>
      </c>
      <c r="P3531">
        <v>80</v>
      </c>
      <c r="Q3531" t="s">
        <v>234</v>
      </c>
      <c r="R3531" t="s">
        <v>235</v>
      </c>
      <c r="S3531" t="s">
        <v>244</v>
      </c>
      <c r="T3531" t="b">
        <v>0</v>
      </c>
      <c r="U3531" t="b">
        <v>1</v>
      </c>
      <c r="V3531" t="b">
        <v>1</v>
      </c>
      <c r="W3531" t="b">
        <v>0</v>
      </c>
      <c r="X3531" t="b">
        <v>1</v>
      </c>
      <c r="Y3531" t="b">
        <v>0</v>
      </c>
      <c r="Z3531" t="b">
        <v>0</v>
      </c>
      <c r="AA3531" t="b">
        <v>1</v>
      </c>
      <c r="AB3531" t="b">
        <v>1</v>
      </c>
      <c r="AC3531" t="b">
        <v>0</v>
      </c>
    </row>
    <row r="3532" spans="1:29" x14ac:dyDescent="0.2">
      <c r="A3532" s="6">
        <v>1</v>
      </c>
      <c r="B3532" s="6" t="s">
        <v>186</v>
      </c>
      <c r="C3532" s="6" t="s">
        <v>93</v>
      </c>
      <c r="D3532" s="6">
        <v>0</v>
      </c>
      <c r="E3532" s="7">
        <v>70505.899299867393</v>
      </c>
      <c r="F3532" s="16">
        <f>SUMIFS(Table2[time],Table2[config],Table2[[#This Row],[config]],Table2[repetition],Table2[[#This Row],[repetition]])</f>
        <v>10386518.691735566</v>
      </c>
      <c r="G3532" s="16">
        <f>IF(Table2[[#This Row],[time]]&lt;7200000,1,0)</f>
        <v>1</v>
      </c>
      <c r="H3532" t="s">
        <v>247</v>
      </c>
      <c r="I3532">
        <v>1</v>
      </c>
      <c r="J3532" t="s">
        <v>238</v>
      </c>
      <c r="K3532" t="s">
        <v>230</v>
      </c>
      <c r="L3532" t="s">
        <v>245</v>
      </c>
      <c r="M3532" t="s">
        <v>232</v>
      </c>
      <c r="N3532" t="s">
        <v>233</v>
      </c>
      <c r="O3532">
        <v>50</v>
      </c>
      <c r="P3532">
        <v>80</v>
      </c>
      <c r="Q3532" t="s">
        <v>234</v>
      </c>
      <c r="R3532" t="s">
        <v>235</v>
      </c>
      <c r="S3532" t="s">
        <v>244</v>
      </c>
      <c r="T3532" t="b">
        <v>0</v>
      </c>
      <c r="U3532" t="b">
        <v>1</v>
      </c>
      <c r="V3532" t="b">
        <v>1</v>
      </c>
      <c r="W3532" t="b">
        <v>0</v>
      </c>
      <c r="X3532" t="b">
        <v>1</v>
      </c>
      <c r="Y3532" t="b">
        <v>0</v>
      </c>
      <c r="Z3532" t="b">
        <v>0</v>
      </c>
      <c r="AA3532" t="b">
        <v>1</v>
      </c>
      <c r="AB3532" t="b">
        <v>1</v>
      </c>
      <c r="AC3532" t="b">
        <v>0</v>
      </c>
    </row>
    <row r="3533" spans="1:29" x14ac:dyDescent="0.2">
      <c r="A3533" s="8">
        <v>1</v>
      </c>
      <c r="B3533" s="8" t="s">
        <v>177</v>
      </c>
      <c r="C3533" s="8" t="s">
        <v>93</v>
      </c>
      <c r="D3533" s="8">
        <v>0</v>
      </c>
      <c r="E3533" s="9">
        <v>98852.074427995802</v>
      </c>
      <c r="F3533" s="17">
        <f>SUMIFS(Table2[time],Table2[config],Table2[[#This Row],[config]],Table2[repetition],Table2[[#This Row],[repetition]])</f>
        <v>10386518.691735566</v>
      </c>
      <c r="G3533" s="17">
        <f>IF(Table2[[#This Row],[time]]&lt;7200000,1,0)</f>
        <v>1</v>
      </c>
      <c r="H3533" t="s">
        <v>247</v>
      </c>
      <c r="I3533">
        <v>1</v>
      </c>
      <c r="J3533" t="s">
        <v>238</v>
      </c>
      <c r="K3533" t="s">
        <v>230</v>
      </c>
      <c r="L3533" t="s">
        <v>245</v>
      </c>
      <c r="M3533" t="s">
        <v>232</v>
      </c>
      <c r="N3533" t="s">
        <v>233</v>
      </c>
      <c r="O3533">
        <v>50</v>
      </c>
      <c r="P3533">
        <v>80</v>
      </c>
      <c r="Q3533" t="s">
        <v>234</v>
      </c>
      <c r="R3533" t="s">
        <v>235</v>
      </c>
      <c r="S3533" t="s">
        <v>244</v>
      </c>
      <c r="T3533" t="b">
        <v>0</v>
      </c>
      <c r="U3533" t="b">
        <v>1</v>
      </c>
      <c r="V3533" t="b">
        <v>1</v>
      </c>
      <c r="W3533" t="b">
        <v>0</v>
      </c>
      <c r="X3533" t="b">
        <v>1</v>
      </c>
      <c r="Y3533" t="b">
        <v>0</v>
      </c>
      <c r="Z3533" t="b">
        <v>0</v>
      </c>
      <c r="AA3533" t="b">
        <v>1</v>
      </c>
      <c r="AB3533" t="b">
        <v>1</v>
      </c>
      <c r="AC3533" t="b">
        <v>0</v>
      </c>
    </row>
    <row r="3534" spans="1:29" x14ac:dyDescent="0.2">
      <c r="A3534" s="6">
        <v>1</v>
      </c>
      <c r="B3534" s="6" t="s">
        <v>202</v>
      </c>
      <c r="C3534" s="6" t="s">
        <v>93</v>
      </c>
      <c r="D3534" s="6">
        <v>0</v>
      </c>
      <c r="E3534" s="7">
        <v>91150.413007009702</v>
      </c>
      <c r="F3534" s="16">
        <f>SUMIFS(Table2[time],Table2[config],Table2[[#This Row],[config]],Table2[repetition],Table2[[#This Row],[repetition]])</f>
        <v>10386518.691735566</v>
      </c>
      <c r="G3534" s="16">
        <f>IF(Table2[[#This Row],[time]]&lt;7200000,1,0)</f>
        <v>1</v>
      </c>
      <c r="H3534" t="s">
        <v>247</v>
      </c>
      <c r="I3534">
        <v>1</v>
      </c>
      <c r="J3534" t="s">
        <v>238</v>
      </c>
      <c r="K3534" t="s">
        <v>230</v>
      </c>
      <c r="L3534" t="s">
        <v>245</v>
      </c>
      <c r="M3534" t="s">
        <v>232</v>
      </c>
      <c r="N3534" t="s">
        <v>233</v>
      </c>
      <c r="O3534">
        <v>50</v>
      </c>
      <c r="P3534">
        <v>80</v>
      </c>
      <c r="Q3534" t="s">
        <v>234</v>
      </c>
      <c r="R3534" t="s">
        <v>235</v>
      </c>
      <c r="S3534" t="s">
        <v>244</v>
      </c>
      <c r="T3534" t="b">
        <v>0</v>
      </c>
      <c r="U3534" t="b">
        <v>1</v>
      </c>
      <c r="V3534" t="b">
        <v>1</v>
      </c>
      <c r="W3534" t="b">
        <v>0</v>
      </c>
      <c r="X3534" t="b">
        <v>1</v>
      </c>
      <c r="Y3534" t="b">
        <v>0</v>
      </c>
      <c r="Z3534" t="b">
        <v>0</v>
      </c>
      <c r="AA3534" t="b">
        <v>1</v>
      </c>
      <c r="AB3534" t="b">
        <v>1</v>
      </c>
      <c r="AC3534" t="b">
        <v>0</v>
      </c>
    </row>
    <row r="3535" spans="1:29" x14ac:dyDescent="0.2">
      <c r="A3535" s="8">
        <v>1</v>
      </c>
      <c r="B3535" s="8" t="s">
        <v>201</v>
      </c>
      <c r="C3535" s="8" t="s">
        <v>93</v>
      </c>
      <c r="D3535" s="8">
        <v>0</v>
      </c>
      <c r="E3535" s="9">
        <v>98661.359567195104</v>
      </c>
      <c r="F3535" s="17">
        <f>SUMIFS(Table2[time],Table2[config],Table2[[#This Row],[config]],Table2[repetition],Table2[[#This Row],[repetition]])</f>
        <v>10386518.691735566</v>
      </c>
      <c r="G3535" s="17">
        <f>IF(Table2[[#This Row],[time]]&lt;7200000,1,0)</f>
        <v>1</v>
      </c>
      <c r="H3535" t="s">
        <v>247</v>
      </c>
      <c r="I3535">
        <v>1</v>
      </c>
      <c r="J3535" t="s">
        <v>238</v>
      </c>
      <c r="K3535" t="s">
        <v>230</v>
      </c>
      <c r="L3535" t="s">
        <v>245</v>
      </c>
      <c r="M3535" t="s">
        <v>232</v>
      </c>
      <c r="N3535" t="s">
        <v>233</v>
      </c>
      <c r="O3535">
        <v>50</v>
      </c>
      <c r="P3535">
        <v>80</v>
      </c>
      <c r="Q3535" t="s">
        <v>234</v>
      </c>
      <c r="R3535" t="s">
        <v>235</v>
      </c>
      <c r="S3535" t="s">
        <v>244</v>
      </c>
      <c r="T3535" t="b">
        <v>0</v>
      </c>
      <c r="U3535" t="b">
        <v>1</v>
      </c>
      <c r="V3535" t="b">
        <v>1</v>
      </c>
      <c r="W3535" t="b">
        <v>0</v>
      </c>
      <c r="X3535" t="b">
        <v>1</v>
      </c>
      <c r="Y3535" t="b">
        <v>0</v>
      </c>
      <c r="Z3535" t="b">
        <v>0</v>
      </c>
      <c r="AA3535" t="b">
        <v>1</v>
      </c>
      <c r="AB3535" t="b">
        <v>1</v>
      </c>
      <c r="AC3535" t="b">
        <v>0</v>
      </c>
    </row>
    <row r="3536" spans="1:29" x14ac:dyDescent="0.2">
      <c r="A3536" s="6">
        <v>1</v>
      </c>
      <c r="B3536" s="6" t="s">
        <v>188</v>
      </c>
      <c r="C3536" s="6" t="s">
        <v>93</v>
      </c>
      <c r="D3536" s="6">
        <v>0</v>
      </c>
      <c r="E3536" s="7">
        <v>120918.225756147</v>
      </c>
      <c r="F3536" s="16">
        <f>SUMIFS(Table2[time],Table2[config],Table2[[#This Row],[config]],Table2[repetition],Table2[[#This Row],[repetition]])</f>
        <v>10386518.691735566</v>
      </c>
      <c r="G3536" s="16">
        <f>IF(Table2[[#This Row],[time]]&lt;7200000,1,0)</f>
        <v>1</v>
      </c>
      <c r="H3536" t="s">
        <v>247</v>
      </c>
      <c r="I3536">
        <v>1</v>
      </c>
      <c r="J3536" t="s">
        <v>238</v>
      </c>
      <c r="K3536" t="s">
        <v>230</v>
      </c>
      <c r="L3536" t="s">
        <v>245</v>
      </c>
      <c r="M3536" t="s">
        <v>232</v>
      </c>
      <c r="N3536" t="s">
        <v>233</v>
      </c>
      <c r="O3536">
        <v>50</v>
      </c>
      <c r="P3536">
        <v>80</v>
      </c>
      <c r="Q3536" t="s">
        <v>234</v>
      </c>
      <c r="R3536" t="s">
        <v>235</v>
      </c>
      <c r="S3536" t="s">
        <v>244</v>
      </c>
      <c r="T3536" t="b">
        <v>0</v>
      </c>
      <c r="U3536" t="b">
        <v>1</v>
      </c>
      <c r="V3536" t="b">
        <v>1</v>
      </c>
      <c r="W3536" t="b">
        <v>0</v>
      </c>
      <c r="X3536" t="b">
        <v>1</v>
      </c>
      <c r="Y3536" t="b">
        <v>0</v>
      </c>
      <c r="Z3536" t="b">
        <v>0</v>
      </c>
      <c r="AA3536" t="b">
        <v>1</v>
      </c>
      <c r="AB3536" t="b">
        <v>1</v>
      </c>
      <c r="AC3536" t="b">
        <v>0</v>
      </c>
    </row>
    <row r="3537" spans="1:29" x14ac:dyDescent="0.2">
      <c r="A3537" s="8">
        <v>1</v>
      </c>
      <c r="B3537" s="8" t="s">
        <v>191</v>
      </c>
      <c r="C3537" s="8" t="s">
        <v>93</v>
      </c>
      <c r="D3537" s="8">
        <v>0</v>
      </c>
      <c r="E3537" s="9">
        <v>105436.320689972</v>
      </c>
      <c r="F3537" s="17">
        <f>SUMIFS(Table2[time],Table2[config],Table2[[#This Row],[config]],Table2[repetition],Table2[[#This Row],[repetition]])</f>
        <v>10386518.691735566</v>
      </c>
      <c r="G3537" s="17">
        <f>IF(Table2[[#This Row],[time]]&lt;7200000,1,0)</f>
        <v>1</v>
      </c>
      <c r="H3537" t="s">
        <v>247</v>
      </c>
      <c r="I3537">
        <v>1</v>
      </c>
      <c r="J3537" t="s">
        <v>238</v>
      </c>
      <c r="K3537" t="s">
        <v>230</v>
      </c>
      <c r="L3537" t="s">
        <v>245</v>
      </c>
      <c r="M3537" t="s">
        <v>232</v>
      </c>
      <c r="N3537" t="s">
        <v>233</v>
      </c>
      <c r="O3537">
        <v>50</v>
      </c>
      <c r="P3537">
        <v>80</v>
      </c>
      <c r="Q3537" t="s">
        <v>234</v>
      </c>
      <c r="R3537" t="s">
        <v>235</v>
      </c>
      <c r="S3537" t="s">
        <v>244</v>
      </c>
      <c r="T3537" t="b">
        <v>0</v>
      </c>
      <c r="U3537" t="b">
        <v>1</v>
      </c>
      <c r="V3537" t="b">
        <v>1</v>
      </c>
      <c r="W3537" t="b">
        <v>0</v>
      </c>
      <c r="X3537" t="b">
        <v>1</v>
      </c>
      <c r="Y3537" t="b">
        <v>0</v>
      </c>
      <c r="Z3537" t="b">
        <v>0</v>
      </c>
      <c r="AA3537" t="b">
        <v>1</v>
      </c>
      <c r="AB3537" t="b">
        <v>1</v>
      </c>
      <c r="AC3537" t="b">
        <v>0</v>
      </c>
    </row>
    <row r="3538" spans="1:29" x14ac:dyDescent="0.2">
      <c r="A3538" s="6">
        <v>1</v>
      </c>
      <c r="B3538" s="6" t="s">
        <v>203</v>
      </c>
      <c r="C3538" s="6" t="s">
        <v>93</v>
      </c>
      <c r="D3538" s="6">
        <v>0</v>
      </c>
      <c r="E3538" s="7">
        <v>127528.666471829</v>
      </c>
      <c r="F3538" s="16">
        <f>SUMIFS(Table2[time],Table2[config],Table2[[#This Row],[config]],Table2[repetition],Table2[[#This Row],[repetition]])</f>
        <v>10386518.691735566</v>
      </c>
      <c r="G3538" s="16">
        <f>IF(Table2[[#This Row],[time]]&lt;7200000,1,0)</f>
        <v>1</v>
      </c>
      <c r="H3538" t="s">
        <v>247</v>
      </c>
      <c r="I3538">
        <v>1</v>
      </c>
      <c r="J3538" t="s">
        <v>238</v>
      </c>
      <c r="K3538" t="s">
        <v>230</v>
      </c>
      <c r="L3538" t="s">
        <v>245</v>
      </c>
      <c r="M3538" t="s">
        <v>232</v>
      </c>
      <c r="N3538" t="s">
        <v>233</v>
      </c>
      <c r="O3538">
        <v>50</v>
      </c>
      <c r="P3538">
        <v>80</v>
      </c>
      <c r="Q3538" t="s">
        <v>234</v>
      </c>
      <c r="R3538" t="s">
        <v>235</v>
      </c>
      <c r="S3538" t="s">
        <v>244</v>
      </c>
      <c r="T3538" t="b">
        <v>0</v>
      </c>
      <c r="U3538" t="b">
        <v>1</v>
      </c>
      <c r="V3538" t="b">
        <v>1</v>
      </c>
      <c r="W3538" t="b">
        <v>0</v>
      </c>
      <c r="X3538" t="b">
        <v>1</v>
      </c>
      <c r="Y3538" t="b">
        <v>0</v>
      </c>
      <c r="Z3538" t="b">
        <v>0</v>
      </c>
      <c r="AA3538" t="b">
        <v>1</v>
      </c>
      <c r="AB3538" t="b">
        <v>1</v>
      </c>
      <c r="AC3538" t="b">
        <v>0</v>
      </c>
    </row>
    <row r="3539" spans="1:29" x14ac:dyDescent="0.2">
      <c r="A3539" s="8">
        <v>1</v>
      </c>
      <c r="B3539" s="8" t="s">
        <v>205</v>
      </c>
      <c r="C3539" s="8" t="s">
        <v>93</v>
      </c>
      <c r="D3539" s="8">
        <v>0</v>
      </c>
      <c r="E3539" s="9">
        <v>402653.078400995</v>
      </c>
      <c r="F3539" s="17">
        <f>SUMIFS(Table2[time],Table2[config],Table2[[#This Row],[config]],Table2[repetition],Table2[[#This Row],[repetition]])</f>
        <v>10386518.691735566</v>
      </c>
      <c r="G3539" s="17">
        <f>IF(Table2[[#This Row],[time]]&lt;7200000,1,0)</f>
        <v>1</v>
      </c>
      <c r="H3539" t="s">
        <v>247</v>
      </c>
      <c r="I3539">
        <v>1</v>
      </c>
      <c r="J3539" t="s">
        <v>238</v>
      </c>
      <c r="K3539" t="s">
        <v>230</v>
      </c>
      <c r="L3539" t="s">
        <v>245</v>
      </c>
      <c r="M3539" t="s">
        <v>232</v>
      </c>
      <c r="N3539" t="s">
        <v>233</v>
      </c>
      <c r="O3539">
        <v>50</v>
      </c>
      <c r="P3539">
        <v>80</v>
      </c>
      <c r="Q3539" t="s">
        <v>234</v>
      </c>
      <c r="R3539" t="s">
        <v>235</v>
      </c>
      <c r="S3539" t="s">
        <v>244</v>
      </c>
      <c r="T3539" t="b">
        <v>0</v>
      </c>
      <c r="U3539" t="b">
        <v>1</v>
      </c>
      <c r="V3539" t="b">
        <v>1</v>
      </c>
      <c r="W3539" t="b">
        <v>0</v>
      </c>
      <c r="X3539" t="b">
        <v>1</v>
      </c>
      <c r="Y3539" t="b">
        <v>0</v>
      </c>
      <c r="Z3539" t="b">
        <v>0</v>
      </c>
      <c r="AA3539" t="b">
        <v>1</v>
      </c>
      <c r="AB3539" t="b">
        <v>1</v>
      </c>
      <c r="AC3539" t="b">
        <v>0</v>
      </c>
    </row>
    <row r="3540" spans="1:29" x14ac:dyDescent="0.2">
      <c r="A3540" s="6">
        <v>1</v>
      </c>
      <c r="B3540" s="6" t="s">
        <v>187</v>
      </c>
      <c r="C3540" s="6" t="s">
        <v>93</v>
      </c>
      <c r="D3540" s="6">
        <v>0</v>
      </c>
      <c r="E3540" s="7">
        <v>604265.46994410397</v>
      </c>
      <c r="F3540" s="16">
        <f>SUMIFS(Table2[time],Table2[config],Table2[[#This Row],[config]],Table2[repetition],Table2[[#This Row],[repetition]])</f>
        <v>10386518.691735566</v>
      </c>
      <c r="G3540" s="16">
        <f>IF(Table2[[#This Row],[time]]&lt;7200000,1,0)</f>
        <v>1</v>
      </c>
      <c r="H3540" t="s">
        <v>247</v>
      </c>
      <c r="I3540">
        <v>1</v>
      </c>
      <c r="J3540" t="s">
        <v>238</v>
      </c>
      <c r="K3540" t="s">
        <v>230</v>
      </c>
      <c r="L3540" t="s">
        <v>245</v>
      </c>
      <c r="M3540" t="s">
        <v>232</v>
      </c>
      <c r="N3540" t="s">
        <v>233</v>
      </c>
      <c r="O3540">
        <v>50</v>
      </c>
      <c r="P3540">
        <v>80</v>
      </c>
      <c r="Q3540" t="s">
        <v>234</v>
      </c>
      <c r="R3540" t="s">
        <v>235</v>
      </c>
      <c r="S3540" t="s">
        <v>244</v>
      </c>
      <c r="T3540" t="b">
        <v>0</v>
      </c>
      <c r="U3540" t="b">
        <v>1</v>
      </c>
      <c r="V3540" t="b">
        <v>1</v>
      </c>
      <c r="W3540" t="b">
        <v>0</v>
      </c>
      <c r="X3540" t="b">
        <v>1</v>
      </c>
      <c r="Y3540" t="b">
        <v>0</v>
      </c>
      <c r="Z3540" t="b">
        <v>0</v>
      </c>
      <c r="AA3540" t="b">
        <v>1</v>
      </c>
      <c r="AB3540" t="b">
        <v>1</v>
      </c>
      <c r="AC3540" t="b">
        <v>0</v>
      </c>
    </row>
    <row r="3541" spans="1:29" x14ac:dyDescent="0.2">
      <c r="A3541" s="8">
        <v>1</v>
      </c>
      <c r="B3541" s="8" t="s">
        <v>204</v>
      </c>
      <c r="C3541" s="8" t="s">
        <v>93</v>
      </c>
      <c r="D3541" s="8">
        <v>0</v>
      </c>
      <c r="E3541" s="9">
        <v>7215186.5454348698</v>
      </c>
      <c r="F3541" s="17">
        <f>SUMIFS(Table2[time],Table2[config],Table2[[#This Row],[config]],Table2[repetition],Table2[[#This Row],[repetition]])</f>
        <v>10386518.691735566</v>
      </c>
      <c r="G3541" s="17">
        <f>IF(Table2[[#This Row],[time]]&lt;7200000,1,0)</f>
        <v>0</v>
      </c>
      <c r="H3541" t="s">
        <v>247</v>
      </c>
      <c r="I3541">
        <v>1</v>
      </c>
      <c r="J3541" t="s">
        <v>238</v>
      </c>
      <c r="K3541" t="s">
        <v>230</v>
      </c>
      <c r="L3541" t="s">
        <v>245</v>
      </c>
      <c r="M3541" t="s">
        <v>232</v>
      </c>
      <c r="N3541" t="s">
        <v>233</v>
      </c>
      <c r="O3541">
        <v>50</v>
      </c>
      <c r="P3541">
        <v>80</v>
      </c>
      <c r="Q3541" t="s">
        <v>234</v>
      </c>
      <c r="R3541" t="s">
        <v>235</v>
      </c>
      <c r="S3541" t="s">
        <v>244</v>
      </c>
      <c r="T3541" t="b">
        <v>0</v>
      </c>
      <c r="U3541" t="b">
        <v>1</v>
      </c>
      <c r="V3541" t="b">
        <v>1</v>
      </c>
      <c r="W3541" t="b">
        <v>0</v>
      </c>
      <c r="X3541" t="b">
        <v>1</v>
      </c>
      <c r="Y3541" t="b">
        <v>0</v>
      </c>
      <c r="Z3541" t="b">
        <v>0</v>
      </c>
      <c r="AA3541" t="b">
        <v>1</v>
      </c>
      <c r="AB3541" t="b">
        <v>1</v>
      </c>
      <c r="AC3541" t="b">
        <v>0</v>
      </c>
    </row>
    <row r="3542" spans="1:29" x14ac:dyDescent="0.2">
      <c r="A3542" s="6">
        <v>2</v>
      </c>
      <c r="B3542" s="6" t="s">
        <v>192</v>
      </c>
      <c r="C3542" s="6" t="s">
        <v>93</v>
      </c>
      <c r="D3542" s="6">
        <v>0</v>
      </c>
      <c r="E3542" s="7">
        <v>54601.323940034403</v>
      </c>
      <c r="F3542" s="16">
        <f>SUMIFS(Table2[time],Table2[config],Table2[[#This Row],[config]],Table2[repetition],Table2[[#This Row],[repetition]])</f>
        <v>9424391.718344992</v>
      </c>
      <c r="G3542" s="16">
        <f>IF(Table2[[#This Row],[time]]&lt;7200000,1,0)</f>
        <v>1</v>
      </c>
      <c r="H3542" t="s">
        <v>247</v>
      </c>
      <c r="I3542">
        <v>1</v>
      </c>
      <c r="J3542" t="s">
        <v>238</v>
      </c>
      <c r="K3542" t="s">
        <v>230</v>
      </c>
      <c r="L3542" t="s">
        <v>245</v>
      </c>
      <c r="M3542" t="s">
        <v>232</v>
      </c>
      <c r="N3542" t="s">
        <v>233</v>
      </c>
      <c r="O3542">
        <v>50</v>
      </c>
      <c r="P3542">
        <v>80</v>
      </c>
      <c r="Q3542" t="s">
        <v>234</v>
      </c>
      <c r="R3542" t="s">
        <v>235</v>
      </c>
      <c r="S3542" t="s">
        <v>244</v>
      </c>
      <c r="T3542" t="b">
        <v>0</v>
      </c>
      <c r="U3542" t="b">
        <v>1</v>
      </c>
      <c r="V3542" t="b">
        <v>1</v>
      </c>
      <c r="W3542" t="b">
        <v>0</v>
      </c>
      <c r="X3542" t="b">
        <v>1</v>
      </c>
      <c r="Y3542" t="b">
        <v>0</v>
      </c>
      <c r="Z3542" t="b">
        <v>0</v>
      </c>
      <c r="AA3542" t="b">
        <v>1</v>
      </c>
      <c r="AB3542" t="b">
        <v>1</v>
      </c>
      <c r="AC3542" t="b">
        <v>0</v>
      </c>
    </row>
    <row r="3543" spans="1:29" x14ac:dyDescent="0.2">
      <c r="A3543" s="8">
        <v>2</v>
      </c>
      <c r="B3543" s="8" t="s">
        <v>181</v>
      </c>
      <c r="C3543" s="8" t="s">
        <v>93</v>
      </c>
      <c r="D3543" s="8">
        <v>0</v>
      </c>
      <c r="E3543" s="9">
        <v>41269.400418037498</v>
      </c>
      <c r="F3543" s="17">
        <f>SUMIFS(Table2[time],Table2[config],Table2[[#This Row],[config]],Table2[repetition],Table2[[#This Row],[repetition]])</f>
        <v>9424391.718344992</v>
      </c>
      <c r="G3543" s="17">
        <f>IF(Table2[[#This Row],[time]]&lt;7200000,1,0)</f>
        <v>1</v>
      </c>
      <c r="H3543" t="s">
        <v>247</v>
      </c>
      <c r="I3543">
        <v>1</v>
      </c>
      <c r="J3543" t="s">
        <v>238</v>
      </c>
      <c r="K3543" t="s">
        <v>230</v>
      </c>
      <c r="L3543" t="s">
        <v>245</v>
      </c>
      <c r="M3543" t="s">
        <v>232</v>
      </c>
      <c r="N3543" t="s">
        <v>233</v>
      </c>
      <c r="O3543">
        <v>50</v>
      </c>
      <c r="P3543">
        <v>80</v>
      </c>
      <c r="Q3543" t="s">
        <v>234</v>
      </c>
      <c r="R3543" t="s">
        <v>235</v>
      </c>
      <c r="S3543" t="s">
        <v>244</v>
      </c>
      <c r="T3543" t="b">
        <v>0</v>
      </c>
      <c r="U3543" t="b">
        <v>1</v>
      </c>
      <c r="V3543" t="b">
        <v>1</v>
      </c>
      <c r="W3543" t="b">
        <v>0</v>
      </c>
      <c r="X3543" t="b">
        <v>1</v>
      </c>
      <c r="Y3543" t="b">
        <v>0</v>
      </c>
      <c r="Z3543" t="b">
        <v>0</v>
      </c>
      <c r="AA3543" t="b">
        <v>1</v>
      </c>
      <c r="AB3543" t="b">
        <v>1</v>
      </c>
      <c r="AC3543" t="b">
        <v>0</v>
      </c>
    </row>
    <row r="3544" spans="1:29" x14ac:dyDescent="0.2">
      <c r="A3544" s="6">
        <v>2</v>
      </c>
      <c r="B3544" s="6" t="s">
        <v>182</v>
      </c>
      <c r="C3544" s="6" t="s">
        <v>93</v>
      </c>
      <c r="D3544" s="6">
        <v>0</v>
      </c>
      <c r="E3544" s="7">
        <v>45953.335305966903</v>
      </c>
      <c r="F3544" s="16">
        <f>SUMIFS(Table2[time],Table2[config],Table2[[#This Row],[config]],Table2[repetition],Table2[[#This Row],[repetition]])</f>
        <v>9424391.718344992</v>
      </c>
      <c r="G3544" s="16">
        <f>IF(Table2[[#This Row],[time]]&lt;7200000,1,0)</f>
        <v>1</v>
      </c>
      <c r="H3544" t="s">
        <v>247</v>
      </c>
      <c r="I3544">
        <v>1</v>
      </c>
      <c r="J3544" t="s">
        <v>238</v>
      </c>
      <c r="K3544" t="s">
        <v>230</v>
      </c>
      <c r="L3544" t="s">
        <v>245</v>
      </c>
      <c r="M3544" t="s">
        <v>232</v>
      </c>
      <c r="N3544" t="s">
        <v>233</v>
      </c>
      <c r="O3544">
        <v>50</v>
      </c>
      <c r="P3544">
        <v>80</v>
      </c>
      <c r="Q3544" t="s">
        <v>234</v>
      </c>
      <c r="R3544" t="s">
        <v>235</v>
      </c>
      <c r="S3544" t="s">
        <v>244</v>
      </c>
      <c r="T3544" t="b">
        <v>0</v>
      </c>
      <c r="U3544" t="b">
        <v>1</v>
      </c>
      <c r="V3544" t="b">
        <v>1</v>
      </c>
      <c r="W3544" t="b">
        <v>0</v>
      </c>
      <c r="X3544" t="b">
        <v>1</v>
      </c>
      <c r="Y3544" t="b">
        <v>0</v>
      </c>
      <c r="Z3544" t="b">
        <v>0</v>
      </c>
      <c r="AA3544" t="b">
        <v>1</v>
      </c>
      <c r="AB3544" t="b">
        <v>1</v>
      </c>
      <c r="AC3544" t="b">
        <v>0</v>
      </c>
    </row>
    <row r="3545" spans="1:29" x14ac:dyDescent="0.2">
      <c r="A3545" s="8">
        <v>2</v>
      </c>
      <c r="B3545" s="8" t="s">
        <v>176</v>
      </c>
      <c r="C3545" s="8" t="s">
        <v>93</v>
      </c>
      <c r="D3545" s="8">
        <v>0</v>
      </c>
      <c r="E3545" s="9">
        <v>47094.938774011098</v>
      </c>
      <c r="F3545" s="17">
        <f>SUMIFS(Table2[time],Table2[config],Table2[[#This Row],[config]],Table2[repetition],Table2[[#This Row],[repetition]])</f>
        <v>9424391.718344992</v>
      </c>
      <c r="G3545" s="17">
        <f>IF(Table2[[#This Row],[time]]&lt;7200000,1,0)</f>
        <v>1</v>
      </c>
      <c r="H3545" t="s">
        <v>247</v>
      </c>
      <c r="I3545">
        <v>1</v>
      </c>
      <c r="J3545" t="s">
        <v>238</v>
      </c>
      <c r="K3545" t="s">
        <v>230</v>
      </c>
      <c r="L3545" t="s">
        <v>245</v>
      </c>
      <c r="M3545" t="s">
        <v>232</v>
      </c>
      <c r="N3545" t="s">
        <v>233</v>
      </c>
      <c r="O3545">
        <v>50</v>
      </c>
      <c r="P3545">
        <v>80</v>
      </c>
      <c r="Q3545" t="s">
        <v>234</v>
      </c>
      <c r="R3545" t="s">
        <v>235</v>
      </c>
      <c r="S3545" t="s">
        <v>244</v>
      </c>
      <c r="T3545" t="b">
        <v>0</v>
      </c>
      <c r="U3545" t="b">
        <v>1</v>
      </c>
      <c r="V3545" t="b">
        <v>1</v>
      </c>
      <c r="W3545" t="b">
        <v>0</v>
      </c>
      <c r="X3545" t="b">
        <v>1</v>
      </c>
      <c r="Y3545" t="b">
        <v>0</v>
      </c>
      <c r="Z3545" t="b">
        <v>0</v>
      </c>
      <c r="AA3545" t="b">
        <v>1</v>
      </c>
      <c r="AB3545" t="b">
        <v>1</v>
      </c>
      <c r="AC3545" t="b">
        <v>0</v>
      </c>
    </row>
    <row r="3546" spans="1:29" x14ac:dyDescent="0.2">
      <c r="A3546" s="6">
        <v>2</v>
      </c>
      <c r="B3546" s="6" t="s">
        <v>183</v>
      </c>
      <c r="C3546" s="6" t="s">
        <v>93</v>
      </c>
      <c r="D3546" s="6">
        <v>0</v>
      </c>
      <c r="E3546" s="7">
        <v>56102.812334021997</v>
      </c>
      <c r="F3546" s="16">
        <f>SUMIFS(Table2[time],Table2[config],Table2[[#This Row],[config]],Table2[repetition],Table2[[#This Row],[repetition]])</f>
        <v>9424391.718344992</v>
      </c>
      <c r="G3546" s="16">
        <f>IF(Table2[[#This Row],[time]]&lt;7200000,1,0)</f>
        <v>1</v>
      </c>
      <c r="H3546" t="s">
        <v>247</v>
      </c>
      <c r="I3546">
        <v>1</v>
      </c>
      <c r="J3546" t="s">
        <v>238</v>
      </c>
      <c r="K3546" t="s">
        <v>230</v>
      </c>
      <c r="L3546" t="s">
        <v>245</v>
      </c>
      <c r="M3546" t="s">
        <v>232</v>
      </c>
      <c r="N3546" t="s">
        <v>233</v>
      </c>
      <c r="O3546">
        <v>50</v>
      </c>
      <c r="P3546">
        <v>80</v>
      </c>
      <c r="Q3546" t="s">
        <v>234</v>
      </c>
      <c r="R3546" t="s">
        <v>235</v>
      </c>
      <c r="S3546" t="s">
        <v>244</v>
      </c>
      <c r="T3546" t="b">
        <v>0</v>
      </c>
      <c r="U3546" t="b">
        <v>1</v>
      </c>
      <c r="V3546" t="b">
        <v>1</v>
      </c>
      <c r="W3546" t="b">
        <v>0</v>
      </c>
      <c r="X3546" t="b">
        <v>1</v>
      </c>
      <c r="Y3546" t="b">
        <v>0</v>
      </c>
      <c r="Z3546" t="b">
        <v>0</v>
      </c>
      <c r="AA3546" t="b">
        <v>1</v>
      </c>
      <c r="AB3546" t="b">
        <v>1</v>
      </c>
      <c r="AC3546" t="b">
        <v>0</v>
      </c>
    </row>
    <row r="3547" spans="1:29" x14ac:dyDescent="0.2">
      <c r="A3547" s="8">
        <v>2</v>
      </c>
      <c r="B3547" s="8" t="s">
        <v>184</v>
      </c>
      <c r="C3547" s="8" t="s">
        <v>93</v>
      </c>
      <c r="D3547" s="8">
        <v>0</v>
      </c>
      <c r="E3547" s="9">
        <v>45419.691972027002</v>
      </c>
      <c r="F3547" s="17">
        <f>SUMIFS(Table2[time],Table2[config],Table2[[#This Row],[config]],Table2[repetition],Table2[[#This Row],[repetition]])</f>
        <v>9424391.718344992</v>
      </c>
      <c r="G3547" s="17">
        <f>IF(Table2[[#This Row],[time]]&lt;7200000,1,0)</f>
        <v>1</v>
      </c>
      <c r="H3547" t="s">
        <v>247</v>
      </c>
      <c r="I3547">
        <v>1</v>
      </c>
      <c r="J3547" t="s">
        <v>238</v>
      </c>
      <c r="K3547" t="s">
        <v>230</v>
      </c>
      <c r="L3547" t="s">
        <v>245</v>
      </c>
      <c r="M3547" t="s">
        <v>232</v>
      </c>
      <c r="N3547" t="s">
        <v>233</v>
      </c>
      <c r="O3547">
        <v>50</v>
      </c>
      <c r="P3547">
        <v>80</v>
      </c>
      <c r="Q3547" t="s">
        <v>234</v>
      </c>
      <c r="R3547" t="s">
        <v>235</v>
      </c>
      <c r="S3547" t="s">
        <v>244</v>
      </c>
      <c r="T3547" t="b">
        <v>0</v>
      </c>
      <c r="U3547" t="b">
        <v>1</v>
      </c>
      <c r="V3547" t="b">
        <v>1</v>
      </c>
      <c r="W3547" t="b">
        <v>0</v>
      </c>
      <c r="X3547" t="b">
        <v>1</v>
      </c>
      <c r="Y3547" t="b">
        <v>0</v>
      </c>
      <c r="Z3547" t="b">
        <v>0</v>
      </c>
      <c r="AA3547" t="b">
        <v>1</v>
      </c>
      <c r="AB3547" t="b">
        <v>1</v>
      </c>
      <c r="AC3547" t="b">
        <v>0</v>
      </c>
    </row>
    <row r="3548" spans="1:29" x14ac:dyDescent="0.2">
      <c r="A3548" s="6">
        <v>2</v>
      </c>
      <c r="B3548" s="6" t="s">
        <v>194</v>
      </c>
      <c r="C3548" s="6" t="s">
        <v>93</v>
      </c>
      <c r="D3548" s="6">
        <v>0</v>
      </c>
      <c r="E3548" s="7">
        <v>64306.8523569963</v>
      </c>
      <c r="F3548" s="16">
        <f>SUMIFS(Table2[time],Table2[config],Table2[[#This Row],[config]],Table2[repetition],Table2[[#This Row],[repetition]])</f>
        <v>9424391.718344992</v>
      </c>
      <c r="G3548" s="16">
        <f>IF(Table2[[#This Row],[time]]&lt;7200000,1,0)</f>
        <v>1</v>
      </c>
      <c r="H3548" t="s">
        <v>247</v>
      </c>
      <c r="I3548">
        <v>1</v>
      </c>
      <c r="J3548" t="s">
        <v>238</v>
      </c>
      <c r="K3548" t="s">
        <v>230</v>
      </c>
      <c r="L3548" t="s">
        <v>245</v>
      </c>
      <c r="M3548" t="s">
        <v>232</v>
      </c>
      <c r="N3548" t="s">
        <v>233</v>
      </c>
      <c r="O3548">
        <v>50</v>
      </c>
      <c r="P3548">
        <v>80</v>
      </c>
      <c r="Q3548" t="s">
        <v>234</v>
      </c>
      <c r="R3548" t="s">
        <v>235</v>
      </c>
      <c r="S3548" t="s">
        <v>244</v>
      </c>
      <c r="T3548" t="b">
        <v>0</v>
      </c>
      <c r="U3548" t="b">
        <v>1</v>
      </c>
      <c r="V3548" t="b">
        <v>1</v>
      </c>
      <c r="W3548" t="b">
        <v>0</v>
      </c>
      <c r="X3548" t="b">
        <v>1</v>
      </c>
      <c r="Y3548" t="b">
        <v>0</v>
      </c>
      <c r="Z3548" t="b">
        <v>0</v>
      </c>
      <c r="AA3548" t="b">
        <v>1</v>
      </c>
      <c r="AB3548" t="b">
        <v>1</v>
      </c>
      <c r="AC3548" t="b">
        <v>0</v>
      </c>
    </row>
    <row r="3549" spans="1:29" x14ac:dyDescent="0.2">
      <c r="A3549" s="8">
        <v>2</v>
      </c>
      <c r="B3549" s="8" t="s">
        <v>195</v>
      </c>
      <c r="C3549" s="8" t="s">
        <v>93</v>
      </c>
      <c r="D3549" s="8">
        <v>0</v>
      </c>
      <c r="E3549" s="9">
        <v>63967.5304190022</v>
      </c>
      <c r="F3549" s="17">
        <f>SUMIFS(Table2[time],Table2[config],Table2[[#This Row],[config]],Table2[repetition],Table2[[#This Row],[repetition]])</f>
        <v>9424391.718344992</v>
      </c>
      <c r="G3549" s="17">
        <f>IF(Table2[[#This Row],[time]]&lt;7200000,1,0)</f>
        <v>1</v>
      </c>
      <c r="H3549" t="s">
        <v>247</v>
      </c>
      <c r="I3549">
        <v>1</v>
      </c>
      <c r="J3549" t="s">
        <v>238</v>
      </c>
      <c r="K3549" t="s">
        <v>230</v>
      </c>
      <c r="L3549" t="s">
        <v>245</v>
      </c>
      <c r="M3549" t="s">
        <v>232</v>
      </c>
      <c r="N3549" t="s">
        <v>233</v>
      </c>
      <c r="O3549">
        <v>50</v>
      </c>
      <c r="P3549">
        <v>80</v>
      </c>
      <c r="Q3549" t="s">
        <v>234</v>
      </c>
      <c r="R3549" t="s">
        <v>235</v>
      </c>
      <c r="S3549" t="s">
        <v>244</v>
      </c>
      <c r="T3549" t="b">
        <v>0</v>
      </c>
      <c r="U3549" t="b">
        <v>1</v>
      </c>
      <c r="V3549" t="b">
        <v>1</v>
      </c>
      <c r="W3549" t="b">
        <v>0</v>
      </c>
      <c r="X3549" t="b">
        <v>1</v>
      </c>
      <c r="Y3549" t="b">
        <v>0</v>
      </c>
      <c r="Z3549" t="b">
        <v>0</v>
      </c>
      <c r="AA3549" t="b">
        <v>1</v>
      </c>
      <c r="AB3549" t="b">
        <v>1</v>
      </c>
      <c r="AC3549" t="b">
        <v>0</v>
      </c>
    </row>
    <row r="3550" spans="1:29" x14ac:dyDescent="0.2">
      <c r="A3550" s="6">
        <v>2</v>
      </c>
      <c r="B3550" s="6" t="s">
        <v>180</v>
      </c>
      <c r="C3550" s="6" t="s">
        <v>93</v>
      </c>
      <c r="D3550" s="6">
        <v>0</v>
      </c>
      <c r="E3550" s="7">
        <v>40250.353393959798</v>
      </c>
      <c r="F3550" s="16">
        <f>SUMIFS(Table2[time],Table2[config],Table2[[#This Row],[config]],Table2[repetition],Table2[[#This Row],[repetition]])</f>
        <v>9424391.718344992</v>
      </c>
      <c r="G3550" s="16">
        <f>IF(Table2[[#This Row],[time]]&lt;7200000,1,0)</f>
        <v>1</v>
      </c>
      <c r="H3550" t="s">
        <v>247</v>
      </c>
      <c r="I3550">
        <v>1</v>
      </c>
      <c r="J3550" t="s">
        <v>238</v>
      </c>
      <c r="K3550" t="s">
        <v>230</v>
      </c>
      <c r="L3550" t="s">
        <v>245</v>
      </c>
      <c r="M3550" t="s">
        <v>232</v>
      </c>
      <c r="N3550" t="s">
        <v>233</v>
      </c>
      <c r="O3550">
        <v>50</v>
      </c>
      <c r="P3550">
        <v>80</v>
      </c>
      <c r="Q3550" t="s">
        <v>234</v>
      </c>
      <c r="R3550" t="s">
        <v>235</v>
      </c>
      <c r="S3550" t="s">
        <v>244</v>
      </c>
      <c r="T3550" t="b">
        <v>0</v>
      </c>
      <c r="U3550" t="b">
        <v>1</v>
      </c>
      <c r="V3550" t="b">
        <v>1</v>
      </c>
      <c r="W3550" t="b">
        <v>0</v>
      </c>
      <c r="X3550" t="b">
        <v>1</v>
      </c>
      <c r="Y3550" t="b">
        <v>0</v>
      </c>
      <c r="Z3550" t="b">
        <v>0</v>
      </c>
      <c r="AA3550" t="b">
        <v>1</v>
      </c>
      <c r="AB3550" t="b">
        <v>1</v>
      </c>
      <c r="AC3550" t="b">
        <v>0</v>
      </c>
    </row>
    <row r="3551" spans="1:29" x14ac:dyDescent="0.2">
      <c r="A3551" s="8">
        <v>2</v>
      </c>
      <c r="B3551" s="8" t="s">
        <v>185</v>
      </c>
      <c r="C3551" s="8" t="s">
        <v>93</v>
      </c>
      <c r="D3551" s="8">
        <v>0</v>
      </c>
      <c r="E3551" s="9">
        <v>88874.084771028705</v>
      </c>
      <c r="F3551" s="17">
        <f>SUMIFS(Table2[time],Table2[config],Table2[[#This Row],[config]],Table2[repetition],Table2[[#This Row],[repetition]])</f>
        <v>9424391.718344992</v>
      </c>
      <c r="G3551" s="17">
        <f>IF(Table2[[#This Row],[time]]&lt;7200000,1,0)</f>
        <v>1</v>
      </c>
      <c r="H3551" t="s">
        <v>247</v>
      </c>
      <c r="I3551">
        <v>1</v>
      </c>
      <c r="J3551" t="s">
        <v>238</v>
      </c>
      <c r="K3551" t="s">
        <v>230</v>
      </c>
      <c r="L3551" t="s">
        <v>245</v>
      </c>
      <c r="M3551" t="s">
        <v>232</v>
      </c>
      <c r="N3551" t="s">
        <v>233</v>
      </c>
      <c r="O3551">
        <v>50</v>
      </c>
      <c r="P3551">
        <v>80</v>
      </c>
      <c r="Q3551" t="s">
        <v>234</v>
      </c>
      <c r="R3551" t="s">
        <v>235</v>
      </c>
      <c r="S3551" t="s">
        <v>244</v>
      </c>
      <c r="T3551" t="b">
        <v>0</v>
      </c>
      <c r="U3551" t="b">
        <v>1</v>
      </c>
      <c r="V3551" t="b">
        <v>1</v>
      </c>
      <c r="W3551" t="b">
        <v>0</v>
      </c>
      <c r="X3551" t="b">
        <v>1</v>
      </c>
      <c r="Y3551" t="b">
        <v>0</v>
      </c>
      <c r="Z3551" t="b">
        <v>0</v>
      </c>
      <c r="AA3551" t="b">
        <v>1</v>
      </c>
      <c r="AB3551" t="b">
        <v>1</v>
      </c>
      <c r="AC3551" t="b">
        <v>0</v>
      </c>
    </row>
    <row r="3552" spans="1:29" x14ac:dyDescent="0.2">
      <c r="A3552" s="6">
        <v>2</v>
      </c>
      <c r="B3552" s="6" t="s">
        <v>200</v>
      </c>
      <c r="C3552" s="6" t="s">
        <v>93</v>
      </c>
      <c r="D3552" s="6">
        <v>0</v>
      </c>
      <c r="E3552" s="7">
        <v>72748.736948997204</v>
      </c>
      <c r="F3552" s="16">
        <f>SUMIFS(Table2[time],Table2[config],Table2[[#This Row],[config]],Table2[repetition],Table2[[#This Row],[repetition]])</f>
        <v>9424391.718344992</v>
      </c>
      <c r="G3552" s="16">
        <f>IF(Table2[[#This Row],[time]]&lt;7200000,1,0)</f>
        <v>1</v>
      </c>
      <c r="H3552" t="s">
        <v>247</v>
      </c>
      <c r="I3552">
        <v>1</v>
      </c>
      <c r="J3552" t="s">
        <v>238</v>
      </c>
      <c r="K3552" t="s">
        <v>230</v>
      </c>
      <c r="L3552" t="s">
        <v>245</v>
      </c>
      <c r="M3552" t="s">
        <v>232</v>
      </c>
      <c r="N3552" t="s">
        <v>233</v>
      </c>
      <c r="O3552">
        <v>50</v>
      </c>
      <c r="P3552">
        <v>80</v>
      </c>
      <c r="Q3552" t="s">
        <v>234</v>
      </c>
      <c r="R3552" t="s">
        <v>235</v>
      </c>
      <c r="S3552" t="s">
        <v>244</v>
      </c>
      <c r="T3552" t="b">
        <v>0</v>
      </c>
      <c r="U3552" t="b">
        <v>1</v>
      </c>
      <c r="V3552" t="b">
        <v>1</v>
      </c>
      <c r="W3552" t="b">
        <v>0</v>
      </c>
      <c r="X3552" t="b">
        <v>1</v>
      </c>
      <c r="Y3552" t="b">
        <v>0</v>
      </c>
      <c r="Z3552" t="b">
        <v>0</v>
      </c>
      <c r="AA3552" t="b">
        <v>1</v>
      </c>
      <c r="AB3552" t="b">
        <v>1</v>
      </c>
      <c r="AC3552" t="b">
        <v>0</v>
      </c>
    </row>
    <row r="3553" spans="1:29" x14ac:dyDescent="0.2">
      <c r="A3553" s="8">
        <v>2</v>
      </c>
      <c r="B3553" s="8" t="s">
        <v>189</v>
      </c>
      <c r="C3553" s="8" t="s">
        <v>93</v>
      </c>
      <c r="D3553" s="8">
        <v>0</v>
      </c>
      <c r="E3553" s="9">
        <v>47159.598090976899</v>
      </c>
      <c r="F3553" s="17">
        <f>SUMIFS(Table2[time],Table2[config],Table2[[#This Row],[config]],Table2[repetition],Table2[[#This Row],[repetition]])</f>
        <v>9424391.718344992</v>
      </c>
      <c r="G3553" s="17">
        <f>IF(Table2[[#This Row],[time]]&lt;7200000,1,0)</f>
        <v>1</v>
      </c>
      <c r="H3553" t="s">
        <v>247</v>
      </c>
      <c r="I3553">
        <v>1</v>
      </c>
      <c r="J3553" t="s">
        <v>238</v>
      </c>
      <c r="K3553" t="s">
        <v>230</v>
      </c>
      <c r="L3553" t="s">
        <v>245</v>
      </c>
      <c r="M3553" t="s">
        <v>232</v>
      </c>
      <c r="N3553" t="s">
        <v>233</v>
      </c>
      <c r="O3553">
        <v>50</v>
      </c>
      <c r="P3553">
        <v>80</v>
      </c>
      <c r="Q3553" t="s">
        <v>234</v>
      </c>
      <c r="R3553" t="s">
        <v>235</v>
      </c>
      <c r="S3553" t="s">
        <v>244</v>
      </c>
      <c r="T3553" t="b">
        <v>0</v>
      </c>
      <c r="U3553" t="b">
        <v>1</v>
      </c>
      <c r="V3553" t="b">
        <v>1</v>
      </c>
      <c r="W3553" t="b">
        <v>0</v>
      </c>
      <c r="X3553" t="b">
        <v>1</v>
      </c>
      <c r="Y3553" t="b">
        <v>0</v>
      </c>
      <c r="Z3553" t="b">
        <v>0</v>
      </c>
      <c r="AA3553" t="b">
        <v>1</v>
      </c>
      <c r="AB3553" t="b">
        <v>1</v>
      </c>
      <c r="AC3553" t="b">
        <v>0</v>
      </c>
    </row>
    <row r="3554" spans="1:29" x14ac:dyDescent="0.2">
      <c r="A3554" s="6">
        <v>2</v>
      </c>
      <c r="B3554" s="6" t="s">
        <v>196</v>
      </c>
      <c r="C3554" s="6" t="s">
        <v>93</v>
      </c>
      <c r="D3554" s="6">
        <v>0</v>
      </c>
      <c r="E3554" s="7">
        <v>48278.537835984003</v>
      </c>
      <c r="F3554" s="16">
        <f>SUMIFS(Table2[time],Table2[config],Table2[[#This Row],[config]],Table2[repetition],Table2[[#This Row],[repetition]])</f>
        <v>9424391.718344992</v>
      </c>
      <c r="G3554" s="16">
        <f>IF(Table2[[#This Row],[time]]&lt;7200000,1,0)</f>
        <v>1</v>
      </c>
      <c r="H3554" t="s">
        <v>247</v>
      </c>
      <c r="I3554">
        <v>1</v>
      </c>
      <c r="J3554" t="s">
        <v>238</v>
      </c>
      <c r="K3554" t="s">
        <v>230</v>
      </c>
      <c r="L3554" t="s">
        <v>245</v>
      </c>
      <c r="M3554" t="s">
        <v>232</v>
      </c>
      <c r="N3554" t="s">
        <v>233</v>
      </c>
      <c r="O3554">
        <v>50</v>
      </c>
      <c r="P3554">
        <v>80</v>
      </c>
      <c r="Q3554" t="s">
        <v>234</v>
      </c>
      <c r="R3554" t="s">
        <v>235</v>
      </c>
      <c r="S3554" t="s">
        <v>244</v>
      </c>
      <c r="T3554" t="b">
        <v>0</v>
      </c>
      <c r="U3554" t="b">
        <v>1</v>
      </c>
      <c r="V3554" t="b">
        <v>1</v>
      </c>
      <c r="W3554" t="b">
        <v>0</v>
      </c>
      <c r="X3554" t="b">
        <v>1</v>
      </c>
      <c r="Y3554" t="b">
        <v>0</v>
      </c>
      <c r="Z3554" t="b">
        <v>0</v>
      </c>
      <c r="AA3554" t="b">
        <v>1</v>
      </c>
      <c r="AB3554" t="b">
        <v>1</v>
      </c>
      <c r="AC3554" t="b">
        <v>0</v>
      </c>
    </row>
    <row r="3555" spans="1:29" x14ac:dyDescent="0.2">
      <c r="A3555" s="8">
        <v>2</v>
      </c>
      <c r="B3555" s="8" t="s">
        <v>178</v>
      </c>
      <c r="C3555" s="8" t="s">
        <v>93</v>
      </c>
      <c r="D3555" s="8">
        <v>0</v>
      </c>
      <c r="E3555" s="9">
        <v>40137.833100976401</v>
      </c>
      <c r="F3555" s="17">
        <f>SUMIFS(Table2[time],Table2[config],Table2[[#This Row],[config]],Table2[repetition],Table2[[#This Row],[repetition]])</f>
        <v>9424391.718344992</v>
      </c>
      <c r="G3555" s="17">
        <f>IF(Table2[[#This Row],[time]]&lt;7200000,1,0)</f>
        <v>1</v>
      </c>
      <c r="H3555" t="s">
        <v>247</v>
      </c>
      <c r="I3555">
        <v>1</v>
      </c>
      <c r="J3555" t="s">
        <v>238</v>
      </c>
      <c r="K3555" t="s">
        <v>230</v>
      </c>
      <c r="L3555" t="s">
        <v>245</v>
      </c>
      <c r="M3555" t="s">
        <v>232</v>
      </c>
      <c r="N3555" t="s">
        <v>233</v>
      </c>
      <c r="O3555">
        <v>50</v>
      </c>
      <c r="P3555">
        <v>80</v>
      </c>
      <c r="Q3555" t="s">
        <v>234</v>
      </c>
      <c r="R3555" t="s">
        <v>235</v>
      </c>
      <c r="S3555" t="s">
        <v>244</v>
      </c>
      <c r="T3555" t="b">
        <v>0</v>
      </c>
      <c r="U3555" t="b">
        <v>1</v>
      </c>
      <c r="V3555" t="b">
        <v>1</v>
      </c>
      <c r="W3555" t="b">
        <v>0</v>
      </c>
      <c r="X3555" t="b">
        <v>1</v>
      </c>
      <c r="Y3555" t="b">
        <v>0</v>
      </c>
      <c r="Z3555" t="b">
        <v>0</v>
      </c>
      <c r="AA3555" t="b">
        <v>1</v>
      </c>
      <c r="AB3555" t="b">
        <v>1</v>
      </c>
      <c r="AC3555" t="b">
        <v>0</v>
      </c>
    </row>
    <row r="3556" spans="1:29" x14ac:dyDescent="0.2">
      <c r="A3556" s="6">
        <v>2</v>
      </c>
      <c r="B3556" s="6" t="s">
        <v>198</v>
      </c>
      <c r="C3556" s="6" t="s">
        <v>93</v>
      </c>
      <c r="D3556" s="6">
        <v>0</v>
      </c>
      <c r="E3556" s="7">
        <v>53180.161144991798</v>
      </c>
      <c r="F3556" s="16">
        <f>SUMIFS(Table2[time],Table2[config],Table2[[#This Row],[config]],Table2[repetition],Table2[[#This Row],[repetition]])</f>
        <v>9424391.718344992</v>
      </c>
      <c r="G3556" s="16">
        <f>IF(Table2[[#This Row],[time]]&lt;7200000,1,0)</f>
        <v>1</v>
      </c>
      <c r="H3556" t="s">
        <v>247</v>
      </c>
      <c r="I3556">
        <v>1</v>
      </c>
      <c r="J3556" t="s">
        <v>238</v>
      </c>
      <c r="K3556" t="s">
        <v>230</v>
      </c>
      <c r="L3556" t="s">
        <v>245</v>
      </c>
      <c r="M3556" t="s">
        <v>232</v>
      </c>
      <c r="N3556" t="s">
        <v>233</v>
      </c>
      <c r="O3556">
        <v>50</v>
      </c>
      <c r="P3556">
        <v>80</v>
      </c>
      <c r="Q3556" t="s">
        <v>234</v>
      </c>
      <c r="R3556" t="s">
        <v>235</v>
      </c>
      <c r="S3556" t="s">
        <v>244</v>
      </c>
      <c r="T3556" t="b">
        <v>0</v>
      </c>
      <c r="U3556" t="b">
        <v>1</v>
      </c>
      <c r="V3556" t="b">
        <v>1</v>
      </c>
      <c r="W3556" t="b">
        <v>0</v>
      </c>
      <c r="X3556" t="b">
        <v>1</v>
      </c>
      <c r="Y3556" t="b">
        <v>0</v>
      </c>
      <c r="Z3556" t="b">
        <v>0</v>
      </c>
      <c r="AA3556" t="b">
        <v>1</v>
      </c>
      <c r="AB3556" t="b">
        <v>1</v>
      </c>
      <c r="AC3556" t="b">
        <v>0</v>
      </c>
    </row>
    <row r="3557" spans="1:29" x14ac:dyDescent="0.2">
      <c r="A3557" s="8">
        <v>2</v>
      </c>
      <c r="B3557" s="8" t="s">
        <v>199</v>
      </c>
      <c r="C3557" s="8" t="s">
        <v>93</v>
      </c>
      <c r="D3557" s="8">
        <v>0</v>
      </c>
      <c r="E3557" s="9">
        <v>41145.149480958898</v>
      </c>
      <c r="F3557" s="17">
        <f>SUMIFS(Table2[time],Table2[config],Table2[[#This Row],[config]],Table2[repetition],Table2[[#This Row],[repetition]])</f>
        <v>9424391.718344992</v>
      </c>
      <c r="G3557" s="17">
        <f>IF(Table2[[#This Row],[time]]&lt;7200000,1,0)</f>
        <v>1</v>
      </c>
      <c r="H3557" t="s">
        <v>247</v>
      </c>
      <c r="I3557">
        <v>1</v>
      </c>
      <c r="J3557" t="s">
        <v>238</v>
      </c>
      <c r="K3557" t="s">
        <v>230</v>
      </c>
      <c r="L3557" t="s">
        <v>245</v>
      </c>
      <c r="M3557" t="s">
        <v>232</v>
      </c>
      <c r="N3557" t="s">
        <v>233</v>
      </c>
      <c r="O3557">
        <v>50</v>
      </c>
      <c r="P3557">
        <v>80</v>
      </c>
      <c r="Q3557" t="s">
        <v>234</v>
      </c>
      <c r="R3557" t="s">
        <v>235</v>
      </c>
      <c r="S3557" t="s">
        <v>244</v>
      </c>
      <c r="T3557" t="b">
        <v>0</v>
      </c>
      <c r="U3557" t="b">
        <v>1</v>
      </c>
      <c r="V3557" t="b">
        <v>1</v>
      </c>
      <c r="W3557" t="b">
        <v>0</v>
      </c>
      <c r="X3557" t="b">
        <v>1</v>
      </c>
      <c r="Y3557" t="b">
        <v>0</v>
      </c>
      <c r="Z3557" t="b">
        <v>0</v>
      </c>
      <c r="AA3557" t="b">
        <v>1</v>
      </c>
      <c r="AB3557" t="b">
        <v>1</v>
      </c>
      <c r="AC3557" t="b">
        <v>0</v>
      </c>
    </row>
    <row r="3558" spans="1:29" x14ac:dyDescent="0.2">
      <c r="A3558" s="6">
        <v>2</v>
      </c>
      <c r="B3558" s="6" t="s">
        <v>193</v>
      </c>
      <c r="C3558" s="6" t="s">
        <v>93</v>
      </c>
      <c r="D3558" s="6">
        <v>0</v>
      </c>
      <c r="E3558" s="7">
        <v>55353.012900974099</v>
      </c>
      <c r="F3558" s="16">
        <f>SUMIFS(Table2[time],Table2[config],Table2[[#This Row],[config]],Table2[repetition],Table2[[#This Row],[repetition]])</f>
        <v>9424391.718344992</v>
      </c>
      <c r="G3558" s="16">
        <f>IF(Table2[[#This Row],[time]]&lt;7200000,1,0)</f>
        <v>1</v>
      </c>
      <c r="H3558" t="s">
        <v>247</v>
      </c>
      <c r="I3558">
        <v>1</v>
      </c>
      <c r="J3558" t="s">
        <v>238</v>
      </c>
      <c r="K3558" t="s">
        <v>230</v>
      </c>
      <c r="L3558" t="s">
        <v>245</v>
      </c>
      <c r="M3558" t="s">
        <v>232</v>
      </c>
      <c r="N3558" t="s">
        <v>233</v>
      </c>
      <c r="O3558">
        <v>50</v>
      </c>
      <c r="P3558">
        <v>80</v>
      </c>
      <c r="Q3558" t="s">
        <v>234</v>
      </c>
      <c r="R3558" t="s">
        <v>235</v>
      </c>
      <c r="S3558" t="s">
        <v>244</v>
      </c>
      <c r="T3558" t="b">
        <v>0</v>
      </c>
      <c r="U3558" t="b">
        <v>1</v>
      </c>
      <c r="V3558" t="b">
        <v>1</v>
      </c>
      <c r="W3558" t="b">
        <v>0</v>
      </c>
      <c r="X3558" t="b">
        <v>1</v>
      </c>
      <c r="Y3558" t="b">
        <v>0</v>
      </c>
      <c r="Z3558" t="b">
        <v>0</v>
      </c>
      <c r="AA3558" t="b">
        <v>1</v>
      </c>
      <c r="AB3558" t="b">
        <v>1</v>
      </c>
      <c r="AC3558" t="b">
        <v>0</v>
      </c>
    </row>
    <row r="3559" spans="1:29" x14ac:dyDescent="0.2">
      <c r="A3559" s="8">
        <v>2</v>
      </c>
      <c r="B3559" s="8" t="s">
        <v>197</v>
      </c>
      <c r="C3559" s="8" t="s">
        <v>93</v>
      </c>
      <c r="D3559" s="8">
        <v>0</v>
      </c>
      <c r="E3559" s="9">
        <v>35961.301608011097</v>
      </c>
      <c r="F3559" s="17">
        <f>SUMIFS(Table2[time],Table2[config],Table2[[#This Row],[config]],Table2[repetition],Table2[[#This Row],[repetition]])</f>
        <v>9424391.718344992</v>
      </c>
      <c r="G3559" s="17">
        <f>IF(Table2[[#This Row],[time]]&lt;7200000,1,0)</f>
        <v>1</v>
      </c>
      <c r="H3559" t="s">
        <v>247</v>
      </c>
      <c r="I3559">
        <v>1</v>
      </c>
      <c r="J3559" t="s">
        <v>238</v>
      </c>
      <c r="K3559" t="s">
        <v>230</v>
      </c>
      <c r="L3559" t="s">
        <v>245</v>
      </c>
      <c r="M3559" t="s">
        <v>232</v>
      </c>
      <c r="N3559" t="s">
        <v>233</v>
      </c>
      <c r="O3559">
        <v>50</v>
      </c>
      <c r="P3559">
        <v>80</v>
      </c>
      <c r="Q3559" t="s">
        <v>234</v>
      </c>
      <c r="R3559" t="s">
        <v>235</v>
      </c>
      <c r="S3559" t="s">
        <v>244</v>
      </c>
      <c r="T3559" t="b">
        <v>0</v>
      </c>
      <c r="U3559" t="b">
        <v>1</v>
      </c>
      <c r="V3559" t="b">
        <v>1</v>
      </c>
      <c r="W3559" t="b">
        <v>0</v>
      </c>
      <c r="X3559" t="b">
        <v>1</v>
      </c>
      <c r="Y3559" t="b">
        <v>0</v>
      </c>
      <c r="Z3559" t="b">
        <v>0</v>
      </c>
      <c r="AA3559" t="b">
        <v>1</v>
      </c>
      <c r="AB3559" t="b">
        <v>1</v>
      </c>
      <c r="AC3559" t="b">
        <v>0</v>
      </c>
    </row>
    <row r="3560" spans="1:29" x14ac:dyDescent="0.2">
      <c r="A3560" s="6">
        <v>2</v>
      </c>
      <c r="B3560" s="6" t="s">
        <v>190</v>
      </c>
      <c r="C3560" s="6" t="s">
        <v>93</v>
      </c>
      <c r="D3560" s="6">
        <v>0</v>
      </c>
      <c r="E3560" s="7">
        <v>154845.03314603301</v>
      </c>
      <c r="F3560" s="16">
        <f>SUMIFS(Table2[time],Table2[config],Table2[[#This Row],[config]],Table2[repetition],Table2[[#This Row],[repetition]])</f>
        <v>9424391.718344992</v>
      </c>
      <c r="G3560" s="16">
        <f>IF(Table2[[#This Row],[time]]&lt;7200000,1,0)</f>
        <v>1</v>
      </c>
      <c r="H3560" t="s">
        <v>247</v>
      </c>
      <c r="I3560">
        <v>1</v>
      </c>
      <c r="J3560" t="s">
        <v>238</v>
      </c>
      <c r="K3560" t="s">
        <v>230</v>
      </c>
      <c r="L3560" t="s">
        <v>245</v>
      </c>
      <c r="M3560" t="s">
        <v>232</v>
      </c>
      <c r="N3560" t="s">
        <v>233</v>
      </c>
      <c r="O3560">
        <v>50</v>
      </c>
      <c r="P3560">
        <v>80</v>
      </c>
      <c r="Q3560" t="s">
        <v>234</v>
      </c>
      <c r="R3560" t="s">
        <v>235</v>
      </c>
      <c r="S3560" t="s">
        <v>244</v>
      </c>
      <c r="T3560" t="b">
        <v>0</v>
      </c>
      <c r="U3560" t="b">
        <v>1</v>
      </c>
      <c r="V3560" t="b">
        <v>1</v>
      </c>
      <c r="W3560" t="b">
        <v>0</v>
      </c>
      <c r="X3560" t="b">
        <v>1</v>
      </c>
      <c r="Y3560" t="b">
        <v>0</v>
      </c>
      <c r="Z3560" t="b">
        <v>0</v>
      </c>
      <c r="AA3560" t="b">
        <v>1</v>
      </c>
      <c r="AB3560" t="b">
        <v>1</v>
      </c>
      <c r="AC3560" t="b">
        <v>0</v>
      </c>
    </row>
    <row r="3561" spans="1:29" x14ac:dyDescent="0.2">
      <c r="A3561" s="8">
        <v>2</v>
      </c>
      <c r="B3561" s="8" t="s">
        <v>179</v>
      </c>
      <c r="C3561" s="8" t="s">
        <v>93</v>
      </c>
      <c r="D3561" s="8">
        <v>0</v>
      </c>
      <c r="E3561" s="9">
        <v>54325.037401984402</v>
      </c>
      <c r="F3561" s="17">
        <f>SUMIFS(Table2[time],Table2[config],Table2[[#This Row],[config]],Table2[repetition],Table2[[#This Row],[repetition]])</f>
        <v>9424391.718344992</v>
      </c>
      <c r="G3561" s="17">
        <f>IF(Table2[[#This Row],[time]]&lt;7200000,1,0)</f>
        <v>1</v>
      </c>
      <c r="H3561" t="s">
        <v>247</v>
      </c>
      <c r="I3561">
        <v>1</v>
      </c>
      <c r="J3561" t="s">
        <v>238</v>
      </c>
      <c r="K3561" t="s">
        <v>230</v>
      </c>
      <c r="L3561" t="s">
        <v>245</v>
      </c>
      <c r="M3561" t="s">
        <v>232</v>
      </c>
      <c r="N3561" t="s">
        <v>233</v>
      </c>
      <c r="O3561">
        <v>50</v>
      </c>
      <c r="P3561">
        <v>80</v>
      </c>
      <c r="Q3561" t="s">
        <v>234</v>
      </c>
      <c r="R3561" t="s">
        <v>235</v>
      </c>
      <c r="S3561" t="s">
        <v>244</v>
      </c>
      <c r="T3561" t="b">
        <v>0</v>
      </c>
      <c r="U3561" t="b">
        <v>1</v>
      </c>
      <c r="V3561" t="b">
        <v>1</v>
      </c>
      <c r="W3561" t="b">
        <v>0</v>
      </c>
      <c r="X3561" t="b">
        <v>1</v>
      </c>
      <c r="Y3561" t="b">
        <v>0</v>
      </c>
      <c r="Z3561" t="b">
        <v>0</v>
      </c>
      <c r="AA3561" t="b">
        <v>1</v>
      </c>
      <c r="AB3561" t="b">
        <v>1</v>
      </c>
      <c r="AC3561" t="b">
        <v>0</v>
      </c>
    </row>
    <row r="3562" spans="1:29" x14ac:dyDescent="0.2">
      <c r="A3562" s="6">
        <v>2</v>
      </c>
      <c r="B3562" s="6" t="s">
        <v>177</v>
      </c>
      <c r="C3562" s="6" t="s">
        <v>93</v>
      </c>
      <c r="D3562" s="6">
        <v>0</v>
      </c>
      <c r="E3562" s="7">
        <v>58163.700881996097</v>
      </c>
      <c r="F3562" s="16">
        <f>SUMIFS(Table2[time],Table2[config],Table2[[#This Row],[config]],Table2[repetition],Table2[[#This Row],[repetition]])</f>
        <v>9424391.718344992</v>
      </c>
      <c r="G3562" s="16">
        <f>IF(Table2[[#This Row],[time]]&lt;7200000,1,0)</f>
        <v>1</v>
      </c>
      <c r="H3562" t="s">
        <v>247</v>
      </c>
      <c r="I3562">
        <v>1</v>
      </c>
      <c r="J3562" t="s">
        <v>238</v>
      </c>
      <c r="K3562" t="s">
        <v>230</v>
      </c>
      <c r="L3562" t="s">
        <v>245</v>
      </c>
      <c r="M3562" t="s">
        <v>232</v>
      </c>
      <c r="N3562" t="s">
        <v>233</v>
      </c>
      <c r="O3562">
        <v>50</v>
      </c>
      <c r="P3562">
        <v>80</v>
      </c>
      <c r="Q3562" t="s">
        <v>234</v>
      </c>
      <c r="R3562" t="s">
        <v>235</v>
      </c>
      <c r="S3562" t="s">
        <v>244</v>
      </c>
      <c r="T3562" t="b">
        <v>0</v>
      </c>
      <c r="U3562" t="b">
        <v>1</v>
      </c>
      <c r="V3562" t="b">
        <v>1</v>
      </c>
      <c r="W3562" t="b">
        <v>0</v>
      </c>
      <c r="X3562" t="b">
        <v>1</v>
      </c>
      <c r="Y3562" t="b">
        <v>0</v>
      </c>
      <c r="Z3562" t="b">
        <v>0</v>
      </c>
      <c r="AA3562" t="b">
        <v>1</v>
      </c>
      <c r="AB3562" t="b">
        <v>1</v>
      </c>
      <c r="AC3562" t="b">
        <v>0</v>
      </c>
    </row>
    <row r="3563" spans="1:29" x14ac:dyDescent="0.2">
      <c r="A3563" s="8">
        <v>2</v>
      </c>
      <c r="B3563" s="8" t="s">
        <v>186</v>
      </c>
      <c r="C3563" s="8" t="s">
        <v>93</v>
      </c>
      <c r="D3563" s="8">
        <v>0</v>
      </c>
      <c r="E3563" s="9">
        <v>44308.602762990602</v>
      </c>
      <c r="F3563" s="17">
        <f>SUMIFS(Table2[time],Table2[config],Table2[[#This Row],[config]],Table2[repetition],Table2[[#This Row],[repetition]])</f>
        <v>9424391.718344992</v>
      </c>
      <c r="G3563" s="17">
        <f>IF(Table2[[#This Row],[time]]&lt;7200000,1,0)</f>
        <v>1</v>
      </c>
      <c r="H3563" t="s">
        <v>247</v>
      </c>
      <c r="I3563">
        <v>1</v>
      </c>
      <c r="J3563" t="s">
        <v>238</v>
      </c>
      <c r="K3563" t="s">
        <v>230</v>
      </c>
      <c r="L3563" t="s">
        <v>245</v>
      </c>
      <c r="M3563" t="s">
        <v>232</v>
      </c>
      <c r="N3563" t="s">
        <v>233</v>
      </c>
      <c r="O3563">
        <v>50</v>
      </c>
      <c r="P3563">
        <v>80</v>
      </c>
      <c r="Q3563" t="s">
        <v>234</v>
      </c>
      <c r="R3563" t="s">
        <v>235</v>
      </c>
      <c r="S3563" t="s">
        <v>244</v>
      </c>
      <c r="T3563" t="b">
        <v>0</v>
      </c>
      <c r="U3563" t="b">
        <v>1</v>
      </c>
      <c r="V3563" t="b">
        <v>1</v>
      </c>
      <c r="W3563" t="b">
        <v>0</v>
      </c>
      <c r="X3563" t="b">
        <v>1</v>
      </c>
      <c r="Y3563" t="b">
        <v>0</v>
      </c>
      <c r="Z3563" t="b">
        <v>0</v>
      </c>
      <c r="AA3563" t="b">
        <v>1</v>
      </c>
      <c r="AB3563" t="b">
        <v>1</v>
      </c>
      <c r="AC3563" t="b">
        <v>0</v>
      </c>
    </row>
    <row r="3564" spans="1:29" x14ac:dyDescent="0.2">
      <c r="A3564" s="6">
        <v>2</v>
      </c>
      <c r="B3564" s="6" t="s">
        <v>202</v>
      </c>
      <c r="C3564" s="6" t="s">
        <v>93</v>
      </c>
      <c r="D3564" s="6">
        <v>0</v>
      </c>
      <c r="E3564" s="7">
        <v>60508.190826978498</v>
      </c>
      <c r="F3564" s="16">
        <f>SUMIFS(Table2[time],Table2[config],Table2[[#This Row],[config]],Table2[repetition],Table2[[#This Row],[repetition]])</f>
        <v>9424391.718344992</v>
      </c>
      <c r="G3564" s="16">
        <f>IF(Table2[[#This Row],[time]]&lt;7200000,1,0)</f>
        <v>1</v>
      </c>
      <c r="H3564" t="s">
        <v>247</v>
      </c>
      <c r="I3564">
        <v>1</v>
      </c>
      <c r="J3564" t="s">
        <v>238</v>
      </c>
      <c r="K3564" t="s">
        <v>230</v>
      </c>
      <c r="L3564" t="s">
        <v>245</v>
      </c>
      <c r="M3564" t="s">
        <v>232</v>
      </c>
      <c r="N3564" t="s">
        <v>233</v>
      </c>
      <c r="O3564">
        <v>50</v>
      </c>
      <c r="P3564">
        <v>80</v>
      </c>
      <c r="Q3564" t="s">
        <v>234</v>
      </c>
      <c r="R3564" t="s">
        <v>235</v>
      </c>
      <c r="S3564" t="s">
        <v>244</v>
      </c>
      <c r="T3564" t="b">
        <v>0</v>
      </c>
      <c r="U3564" t="b">
        <v>1</v>
      </c>
      <c r="V3564" t="b">
        <v>1</v>
      </c>
      <c r="W3564" t="b">
        <v>0</v>
      </c>
      <c r="X3564" t="b">
        <v>1</v>
      </c>
      <c r="Y3564" t="b">
        <v>0</v>
      </c>
      <c r="Z3564" t="b">
        <v>0</v>
      </c>
      <c r="AA3564" t="b">
        <v>1</v>
      </c>
      <c r="AB3564" t="b">
        <v>1</v>
      </c>
      <c r="AC3564" t="b">
        <v>0</v>
      </c>
    </row>
    <row r="3565" spans="1:29" x14ac:dyDescent="0.2">
      <c r="A3565" s="8">
        <v>2</v>
      </c>
      <c r="B3565" s="8" t="s">
        <v>201</v>
      </c>
      <c r="C3565" s="8" t="s">
        <v>93</v>
      </c>
      <c r="D3565" s="8">
        <v>0</v>
      </c>
      <c r="E3565" s="9">
        <v>62341.400005971002</v>
      </c>
      <c r="F3565" s="17">
        <f>SUMIFS(Table2[time],Table2[config],Table2[[#This Row],[config]],Table2[repetition],Table2[[#This Row],[repetition]])</f>
        <v>9424391.718344992</v>
      </c>
      <c r="G3565" s="17">
        <f>IF(Table2[[#This Row],[time]]&lt;7200000,1,0)</f>
        <v>1</v>
      </c>
      <c r="H3565" t="s">
        <v>247</v>
      </c>
      <c r="I3565">
        <v>1</v>
      </c>
      <c r="J3565" t="s">
        <v>238</v>
      </c>
      <c r="K3565" t="s">
        <v>230</v>
      </c>
      <c r="L3565" t="s">
        <v>245</v>
      </c>
      <c r="M3565" t="s">
        <v>232</v>
      </c>
      <c r="N3565" t="s">
        <v>233</v>
      </c>
      <c r="O3565">
        <v>50</v>
      </c>
      <c r="P3565">
        <v>80</v>
      </c>
      <c r="Q3565" t="s">
        <v>234</v>
      </c>
      <c r="R3565" t="s">
        <v>235</v>
      </c>
      <c r="S3565" t="s">
        <v>244</v>
      </c>
      <c r="T3565" t="b">
        <v>0</v>
      </c>
      <c r="U3565" t="b">
        <v>1</v>
      </c>
      <c r="V3565" t="b">
        <v>1</v>
      </c>
      <c r="W3565" t="b">
        <v>0</v>
      </c>
      <c r="X3565" t="b">
        <v>1</v>
      </c>
      <c r="Y3565" t="b">
        <v>0</v>
      </c>
      <c r="Z3565" t="b">
        <v>0</v>
      </c>
      <c r="AA3565" t="b">
        <v>1</v>
      </c>
      <c r="AB3565" t="b">
        <v>1</v>
      </c>
      <c r="AC3565" t="b">
        <v>0</v>
      </c>
    </row>
    <row r="3566" spans="1:29" x14ac:dyDescent="0.2">
      <c r="A3566" s="6">
        <v>2</v>
      </c>
      <c r="B3566" s="6" t="s">
        <v>188</v>
      </c>
      <c r="C3566" s="6" t="s">
        <v>93</v>
      </c>
      <c r="D3566" s="6">
        <v>0</v>
      </c>
      <c r="E3566" s="7">
        <v>85434.108576970102</v>
      </c>
      <c r="F3566" s="16">
        <f>SUMIFS(Table2[time],Table2[config],Table2[[#This Row],[config]],Table2[repetition],Table2[[#This Row],[repetition]])</f>
        <v>9424391.718344992</v>
      </c>
      <c r="G3566" s="16">
        <f>IF(Table2[[#This Row],[time]]&lt;7200000,1,0)</f>
        <v>1</v>
      </c>
      <c r="H3566" t="s">
        <v>247</v>
      </c>
      <c r="I3566">
        <v>1</v>
      </c>
      <c r="J3566" t="s">
        <v>238</v>
      </c>
      <c r="K3566" t="s">
        <v>230</v>
      </c>
      <c r="L3566" t="s">
        <v>245</v>
      </c>
      <c r="M3566" t="s">
        <v>232</v>
      </c>
      <c r="N3566" t="s">
        <v>233</v>
      </c>
      <c r="O3566">
        <v>50</v>
      </c>
      <c r="P3566">
        <v>80</v>
      </c>
      <c r="Q3566" t="s">
        <v>234</v>
      </c>
      <c r="R3566" t="s">
        <v>235</v>
      </c>
      <c r="S3566" t="s">
        <v>244</v>
      </c>
      <c r="T3566" t="b">
        <v>0</v>
      </c>
      <c r="U3566" t="b">
        <v>1</v>
      </c>
      <c r="V3566" t="b">
        <v>1</v>
      </c>
      <c r="W3566" t="b">
        <v>0</v>
      </c>
      <c r="X3566" t="b">
        <v>1</v>
      </c>
      <c r="Y3566" t="b">
        <v>0</v>
      </c>
      <c r="Z3566" t="b">
        <v>0</v>
      </c>
      <c r="AA3566" t="b">
        <v>1</v>
      </c>
      <c r="AB3566" t="b">
        <v>1</v>
      </c>
      <c r="AC3566" t="b">
        <v>0</v>
      </c>
    </row>
    <row r="3567" spans="1:29" x14ac:dyDescent="0.2">
      <c r="A3567" s="8">
        <v>2</v>
      </c>
      <c r="B3567" s="8" t="s">
        <v>203</v>
      </c>
      <c r="C3567" s="8" t="s">
        <v>93</v>
      </c>
      <c r="D3567" s="8">
        <v>0</v>
      </c>
      <c r="E3567" s="9">
        <v>89181.378915032794</v>
      </c>
      <c r="F3567" s="17">
        <f>SUMIFS(Table2[time],Table2[config],Table2[[#This Row],[config]],Table2[repetition],Table2[[#This Row],[repetition]])</f>
        <v>9424391.718344992</v>
      </c>
      <c r="G3567" s="17">
        <f>IF(Table2[[#This Row],[time]]&lt;7200000,1,0)</f>
        <v>1</v>
      </c>
      <c r="H3567" t="s">
        <v>247</v>
      </c>
      <c r="I3567">
        <v>1</v>
      </c>
      <c r="J3567" t="s">
        <v>238</v>
      </c>
      <c r="K3567" t="s">
        <v>230</v>
      </c>
      <c r="L3567" t="s">
        <v>245</v>
      </c>
      <c r="M3567" t="s">
        <v>232</v>
      </c>
      <c r="N3567" t="s">
        <v>233</v>
      </c>
      <c r="O3567">
        <v>50</v>
      </c>
      <c r="P3567">
        <v>80</v>
      </c>
      <c r="Q3567" t="s">
        <v>234</v>
      </c>
      <c r="R3567" t="s">
        <v>235</v>
      </c>
      <c r="S3567" t="s">
        <v>244</v>
      </c>
      <c r="T3567" t="b">
        <v>0</v>
      </c>
      <c r="U3567" t="b">
        <v>1</v>
      </c>
      <c r="V3567" t="b">
        <v>1</v>
      </c>
      <c r="W3567" t="b">
        <v>0</v>
      </c>
      <c r="X3567" t="b">
        <v>1</v>
      </c>
      <c r="Y3567" t="b">
        <v>0</v>
      </c>
      <c r="Z3567" t="b">
        <v>0</v>
      </c>
      <c r="AA3567" t="b">
        <v>1</v>
      </c>
      <c r="AB3567" t="b">
        <v>1</v>
      </c>
      <c r="AC3567" t="b">
        <v>0</v>
      </c>
    </row>
    <row r="3568" spans="1:29" x14ac:dyDescent="0.2">
      <c r="A3568" s="6">
        <v>2</v>
      </c>
      <c r="B3568" s="6" t="s">
        <v>191</v>
      </c>
      <c r="C3568" s="6" t="s">
        <v>93</v>
      </c>
      <c r="D3568" s="6">
        <v>0</v>
      </c>
      <c r="E3568" s="7">
        <v>72919.303488044505</v>
      </c>
      <c r="F3568" s="16">
        <f>SUMIFS(Table2[time],Table2[config],Table2[[#This Row],[config]],Table2[repetition],Table2[[#This Row],[repetition]])</f>
        <v>9424391.718344992</v>
      </c>
      <c r="G3568" s="16">
        <f>IF(Table2[[#This Row],[time]]&lt;7200000,1,0)</f>
        <v>1</v>
      </c>
      <c r="H3568" t="s">
        <v>247</v>
      </c>
      <c r="I3568">
        <v>1</v>
      </c>
      <c r="J3568" t="s">
        <v>238</v>
      </c>
      <c r="K3568" t="s">
        <v>230</v>
      </c>
      <c r="L3568" t="s">
        <v>245</v>
      </c>
      <c r="M3568" t="s">
        <v>232</v>
      </c>
      <c r="N3568" t="s">
        <v>233</v>
      </c>
      <c r="O3568">
        <v>50</v>
      </c>
      <c r="P3568">
        <v>80</v>
      </c>
      <c r="Q3568" t="s">
        <v>234</v>
      </c>
      <c r="R3568" t="s">
        <v>235</v>
      </c>
      <c r="S3568" t="s">
        <v>244</v>
      </c>
      <c r="T3568" t="b">
        <v>0</v>
      </c>
      <c r="U3568" t="b">
        <v>1</v>
      </c>
      <c r="V3568" t="b">
        <v>1</v>
      </c>
      <c r="W3568" t="b">
        <v>0</v>
      </c>
      <c r="X3568" t="b">
        <v>1</v>
      </c>
      <c r="Y3568" t="b">
        <v>0</v>
      </c>
      <c r="Z3568" t="b">
        <v>0</v>
      </c>
      <c r="AA3568" t="b">
        <v>1</v>
      </c>
      <c r="AB3568" t="b">
        <v>1</v>
      </c>
      <c r="AC3568" t="b">
        <v>0</v>
      </c>
    </row>
    <row r="3569" spans="1:29" x14ac:dyDescent="0.2">
      <c r="A3569" s="8">
        <v>2</v>
      </c>
      <c r="B3569" s="8" t="s">
        <v>205</v>
      </c>
      <c r="C3569" s="8" t="s">
        <v>93</v>
      </c>
      <c r="D3569" s="8">
        <v>0</v>
      </c>
      <c r="E3569" s="9">
        <v>244101.87167400701</v>
      </c>
      <c r="F3569" s="17">
        <f>SUMIFS(Table2[time],Table2[config],Table2[[#This Row],[config]],Table2[repetition],Table2[[#This Row],[repetition]])</f>
        <v>9424391.718344992</v>
      </c>
      <c r="G3569" s="17">
        <f>IF(Table2[[#This Row],[time]]&lt;7200000,1,0)</f>
        <v>1</v>
      </c>
      <c r="H3569" t="s">
        <v>247</v>
      </c>
      <c r="I3569">
        <v>1</v>
      </c>
      <c r="J3569" t="s">
        <v>238</v>
      </c>
      <c r="K3569" t="s">
        <v>230</v>
      </c>
      <c r="L3569" t="s">
        <v>245</v>
      </c>
      <c r="M3569" t="s">
        <v>232</v>
      </c>
      <c r="N3569" t="s">
        <v>233</v>
      </c>
      <c r="O3569">
        <v>50</v>
      </c>
      <c r="P3569">
        <v>80</v>
      </c>
      <c r="Q3569" t="s">
        <v>234</v>
      </c>
      <c r="R3569" t="s">
        <v>235</v>
      </c>
      <c r="S3569" t="s">
        <v>244</v>
      </c>
      <c r="T3569" t="b">
        <v>0</v>
      </c>
      <c r="U3569" t="b">
        <v>1</v>
      </c>
      <c r="V3569" t="b">
        <v>1</v>
      </c>
      <c r="W3569" t="b">
        <v>0</v>
      </c>
      <c r="X3569" t="b">
        <v>1</v>
      </c>
      <c r="Y3569" t="b">
        <v>0</v>
      </c>
      <c r="Z3569" t="b">
        <v>0</v>
      </c>
      <c r="AA3569" t="b">
        <v>1</v>
      </c>
      <c r="AB3569" t="b">
        <v>1</v>
      </c>
      <c r="AC3569" t="b">
        <v>0</v>
      </c>
    </row>
    <row r="3570" spans="1:29" x14ac:dyDescent="0.2">
      <c r="A3570" s="6">
        <v>2</v>
      </c>
      <c r="B3570" s="6" t="s">
        <v>187</v>
      </c>
      <c r="C3570" s="6" t="s">
        <v>93</v>
      </c>
      <c r="D3570" s="6">
        <v>0</v>
      </c>
      <c r="E3570" s="7">
        <v>344621.25997198699</v>
      </c>
      <c r="F3570" s="16">
        <f>SUMIFS(Table2[time],Table2[config],Table2[[#This Row],[config]],Table2[repetition],Table2[[#This Row],[repetition]])</f>
        <v>9424391.718344992</v>
      </c>
      <c r="G3570" s="16">
        <f>IF(Table2[[#This Row],[time]]&lt;7200000,1,0)</f>
        <v>1</v>
      </c>
      <c r="H3570" t="s">
        <v>247</v>
      </c>
      <c r="I3570">
        <v>1</v>
      </c>
      <c r="J3570" t="s">
        <v>238</v>
      </c>
      <c r="K3570" t="s">
        <v>230</v>
      </c>
      <c r="L3570" t="s">
        <v>245</v>
      </c>
      <c r="M3570" t="s">
        <v>232</v>
      </c>
      <c r="N3570" t="s">
        <v>233</v>
      </c>
      <c r="O3570">
        <v>50</v>
      </c>
      <c r="P3570">
        <v>80</v>
      </c>
      <c r="Q3570" t="s">
        <v>234</v>
      </c>
      <c r="R3570" t="s">
        <v>235</v>
      </c>
      <c r="S3570" t="s">
        <v>244</v>
      </c>
      <c r="T3570" t="b">
        <v>0</v>
      </c>
      <c r="U3570" t="b">
        <v>1</v>
      </c>
      <c r="V3570" t="b">
        <v>1</v>
      </c>
      <c r="W3570" t="b">
        <v>0</v>
      </c>
      <c r="X3570" t="b">
        <v>1</v>
      </c>
      <c r="Y3570" t="b">
        <v>0</v>
      </c>
      <c r="Z3570" t="b">
        <v>0</v>
      </c>
      <c r="AA3570" t="b">
        <v>1</v>
      </c>
      <c r="AB3570" t="b">
        <v>1</v>
      </c>
      <c r="AC3570" t="b">
        <v>0</v>
      </c>
    </row>
    <row r="3571" spans="1:29" x14ac:dyDescent="0.2">
      <c r="A3571" s="8">
        <v>2</v>
      </c>
      <c r="B3571" s="8" t="s">
        <v>204</v>
      </c>
      <c r="C3571" s="8" t="s">
        <v>93</v>
      </c>
      <c r="D3571" s="8">
        <v>0</v>
      </c>
      <c r="E3571" s="9">
        <v>7211837.1758960402</v>
      </c>
      <c r="F3571" s="17">
        <f>SUMIFS(Table2[time],Table2[config],Table2[[#This Row],[config]],Table2[repetition],Table2[[#This Row],[repetition]])</f>
        <v>9424391.718344992</v>
      </c>
      <c r="G3571" s="17">
        <f>IF(Table2[[#This Row],[time]]&lt;7200000,1,0)</f>
        <v>0</v>
      </c>
      <c r="H3571" t="s">
        <v>247</v>
      </c>
      <c r="I3571">
        <v>1</v>
      </c>
      <c r="J3571" t="s">
        <v>238</v>
      </c>
      <c r="K3571" t="s">
        <v>230</v>
      </c>
      <c r="L3571" t="s">
        <v>245</v>
      </c>
      <c r="M3571" t="s">
        <v>232</v>
      </c>
      <c r="N3571" t="s">
        <v>233</v>
      </c>
      <c r="O3571">
        <v>50</v>
      </c>
      <c r="P3571">
        <v>80</v>
      </c>
      <c r="Q3571" t="s">
        <v>234</v>
      </c>
      <c r="R3571" t="s">
        <v>235</v>
      </c>
      <c r="S3571" t="s">
        <v>244</v>
      </c>
      <c r="T3571" t="b">
        <v>0</v>
      </c>
      <c r="U3571" t="b">
        <v>1</v>
      </c>
      <c r="V3571" t="b">
        <v>1</v>
      </c>
      <c r="W3571" t="b">
        <v>0</v>
      </c>
      <c r="X3571" t="b">
        <v>1</v>
      </c>
      <c r="Y3571" t="b">
        <v>0</v>
      </c>
      <c r="Z3571" t="b">
        <v>0</v>
      </c>
      <c r="AA3571" t="b">
        <v>1</v>
      </c>
      <c r="AB3571" t="b">
        <v>1</v>
      </c>
      <c r="AC3571" t="b">
        <v>0</v>
      </c>
    </row>
    <row r="3572" spans="1:29" x14ac:dyDescent="0.2">
      <c r="A3572" s="6">
        <v>3</v>
      </c>
      <c r="B3572" s="6" t="s">
        <v>192</v>
      </c>
      <c r="C3572" s="6" t="s">
        <v>93</v>
      </c>
      <c r="D3572" s="6">
        <v>0</v>
      </c>
      <c r="E3572" s="7">
        <v>30040.243927971402</v>
      </c>
      <c r="F3572" s="16">
        <f>SUMIFS(Table2[time],Table2[config],Table2[[#This Row],[config]],Table2[repetition],Table2[[#This Row],[repetition]])</f>
        <v>8421115.7715233266</v>
      </c>
      <c r="G3572" s="16">
        <f>IF(Table2[[#This Row],[time]]&lt;7200000,1,0)</f>
        <v>1</v>
      </c>
      <c r="H3572" t="s">
        <v>247</v>
      </c>
      <c r="I3572">
        <v>1</v>
      </c>
      <c r="J3572" t="s">
        <v>238</v>
      </c>
      <c r="K3572" t="s">
        <v>230</v>
      </c>
      <c r="L3572" t="s">
        <v>245</v>
      </c>
      <c r="M3572" t="s">
        <v>232</v>
      </c>
      <c r="N3572" t="s">
        <v>233</v>
      </c>
      <c r="O3572">
        <v>50</v>
      </c>
      <c r="P3572">
        <v>80</v>
      </c>
      <c r="Q3572" t="s">
        <v>234</v>
      </c>
      <c r="R3572" t="s">
        <v>235</v>
      </c>
      <c r="S3572" t="s">
        <v>244</v>
      </c>
      <c r="T3572" t="b">
        <v>0</v>
      </c>
      <c r="U3572" t="b">
        <v>1</v>
      </c>
      <c r="V3572" t="b">
        <v>1</v>
      </c>
      <c r="W3572" t="b">
        <v>0</v>
      </c>
      <c r="X3572" t="b">
        <v>1</v>
      </c>
      <c r="Y3572" t="b">
        <v>0</v>
      </c>
      <c r="Z3572" t="b">
        <v>0</v>
      </c>
      <c r="AA3572" t="b">
        <v>1</v>
      </c>
      <c r="AB3572" t="b">
        <v>1</v>
      </c>
      <c r="AC3572" t="b">
        <v>0</v>
      </c>
    </row>
    <row r="3573" spans="1:29" x14ac:dyDescent="0.2">
      <c r="A3573" s="8">
        <v>3</v>
      </c>
      <c r="B3573" s="8" t="s">
        <v>181</v>
      </c>
      <c r="C3573" s="8" t="s">
        <v>93</v>
      </c>
      <c r="D3573" s="8">
        <v>0</v>
      </c>
      <c r="E3573" s="9">
        <v>24441.925324033899</v>
      </c>
      <c r="F3573" s="17">
        <f>SUMIFS(Table2[time],Table2[config],Table2[[#This Row],[config]],Table2[repetition],Table2[[#This Row],[repetition]])</f>
        <v>8421115.7715233266</v>
      </c>
      <c r="G3573" s="17">
        <f>IF(Table2[[#This Row],[time]]&lt;7200000,1,0)</f>
        <v>1</v>
      </c>
      <c r="H3573" t="s">
        <v>247</v>
      </c>
      <c r="I3573">
        <v>1</v>
      </c>
      <c r="J3573" t="s">
        <v>238</v>
      </c>
      <c r="K3573" t="s">
        <v>230</v>
      </c>
      <c r="L3573" t="s">
        <v>245</v>
      </c>
      <c r="M3573" t="s">
        <v>232</v>
      </c>
      <c r="N3573" t="s">
        <v>233</v>
      </c>
      <c r="O3573">
        <v>50</v>
      </c>
      <c r="P3573">
        <v>80</v>
      </c>
      <c r="Q3573" t="s">
        <v>234</v>
      </c>
      <c r="R3573" t="s">
        <v>235</v>
      </c>
      <c r="S3573" t="s">
        <v>244</v>
      </c>
      <c r="T3573" t="b">
        <v>0</v>
      </c>
      <c r="U3573" t="b">
        <v>1</v>
      </c>
      <c r="V3573" t="b">
        <v>1</v>
      </c>
      <c r="W3573" t="b">
        <v>0</v>
      </c>
      <c r="X3573" t="b">
        <v>1</v>
      </c>
      <c r="Y3573" t="b">
        <v>0</v>
      </c>
      <c r="Z3573" t="b">
        <v>0</v>
      </c>
      <c r="AA3573" t="b">
        <v>1</v>
      </c>
      <c r="AB3573" t="b">
        <v>1</v>
      </c>
      <c r="AC3573" t="b">
        <v>0</v>
      </c>
    </row>
    <row r="3574" spans="1:29" x14ac:dyDescent="0.2">
      <c r="A3574" s="6">
        <v>3</v>
      </c>
      <c r="B3574" s="6" t="s">
        <v>194</v>
      </c>
      <c r="C3574" s="6" t="s">
        <v>93</v>
      </c>
      <c r="D3574" s="6">
        <v>0</v>
      </c>
      <c r="E3574" s="7">
        <v>38638.796209008397</v>
      </c>
      <c r="F3574" s="16">
        <f>SUMIFS(Table2[time],Table2[config],Table2[[#This Row],[config]],Table2[repetition],Table2[[#This Row],[repetition]])</f>
        <v>8421115.7715233266</v>
      </c>
      <c r="G3574" s="16">
        <f>IF(Table2[[#This Row],[time]]&lt;7200000,1,0)</f>
        <v>1</v>
      </c>
      <c r="H3574" t="s">
        <v>247</v>
      </c>
      <c r="I3574">
        <v>1</v>
      </c>
      <c r="J3574" t="s">
        <v>238</v>
      </c>
      <c r="K3574" t="s">
        <v>230</v>
      </c>
      <c r="L3574" t="s">
        <v>245</v>
      </c>
      <c r="M3574" t="s">
        <v>232</v>
      </c>
      <c r="N3574" t="s">
        <v>233</v>
      </c>
      <c r="O3574">
        <v>50</v>
      </c>
      <c r="P3574">
        <v>80</v>
      </c>
      <c r="Q3574" t="s">
        <v>234</v>
      </c>
      <c r="R3574" t="s">
        <v>235</v>
      </c>
      <c r="S3574" t="s">
        <v>244</v>
      </c>
      <c r="T3574" t="b">
        <v>0</v>
      </c>
      <c r="U3574" t="b">
        <v>1</v>
      </c>
      <c r="V3574" t="b">
        <v>1</v>
      </c>
      <c r="W3574" t="b">
        <v>0</v>
      </c>
      <c r="X3574" t="b">
        <v>1</v>
      </c>
      <c r="Y3574" t="b">
        <v>0</v>
      </c>
      <c r="Z3574" t="b">
        <v>0</v>
      </c>
      <c r="AA3574" t="b">
        <v>1</v>
      </c>
      <c r="AB3574" t="b">
        <v>1</v>
      </c>
      <c r="AC3574" t="b">
        <v>0</v>
      </c>
    </row>
    <row r="3575" spans="1:29" x14ac:dyDescent="0.2">
      <c r="A3575" s="8">
        <v>3</v>
      </c>
      <c r="B3575" s="8" t="s">
        <v>182</v>
      </c>
      <c r="C3575" s="8" t="s">
        <v>93</v>
      </c>
      <c r="D3575" s="8">
        <v>0</v>
      </c>
      <c r="E3575" s="9">
        <v>30100.342418067099</v>
      </c>
      <c r="F3575" s="17">
        <f>SUMIFS(Table2[time],Table2[config],Table2[[#This Row],[config]],Table2[repetition],Table2[[#This Row],[repetition]])</f>
        <v>8421115.7715233266</v>
      </c>
      <c r="G3575" s="17">
        <f>IF(Table2[[#This Row],[time]]&lt;7200000,1,0)</f>
        <v>1</v>
      </c>
      <c r="H3575" t="s">
        <v>247</v>
      </c>
      <c r="I3575">
        <v>1</v>
      </c>
      <c r="J3575" t="s">
        <v>238</v>
      </c>
      <c r="K3575" t="s">
        <v>230</v>
      </c>
      <c r="L3575" t="s">
        <v>245</v>
      </c>
      <c r="M3575" t="s">
        <v>232</v>
      </c>
      <c r="N3575" t="s">
        <v>233</v>
      </c>
      <c r="O3575">
        <v>50</v>
      </c>
      <c r="P3575">
        <v>80</v>
      </c>
      <c r="Q3575" t="s">
        <v>234</v>
      </c>
      <c r="R3575" t="s">
        <v>235</v>
      </c>
      <c r="S3575" t="s">
        <v>244</v>
      </c>
      <c r="T3575" t="b">
        <v>0</v>
      </c>
      <c r="U3575" t="b">
        <v>1</v>
      </c>
      <c r="V3575" t="b">
        <v>1</v>
      </c>
      <c r="W3575" t="b">
        <v>0</v>
      </c>
      <c r="X3575" t="b">
        <v>1</v>
      </c>
      <c r="Y3575" t="b">
        <v>0</v>
      </c>
      <c r="Z3575" t="b">
        <v>0</v>
      </c>
      <c r="AA3575" t="b">
        <v>1</v>
      </c>
      <c r="AB3575" t="b">
        <v>1</v>
      </c>
      <c r="AC3575" t="b">
        <v>0</v>
      </c>
    </row>
    <row r="3576" spans="1:29" x14ac:dyDescent="0.2">
      <c r="A3576" s="6">
        <v>3</v>
      </c>
      <c r="B3576" s="6" t="s">
        <v>176</v>
      </c>
      <c r="C3576" s="6" t="s">
        <v>93</v>
      </c>
      <c r="D3576" s="6">
        <v>0</v>
      </c>
      <c r="E3576" s="7">
        <v>25252.015292062399</v>
      </c>
      <c r="F3576" s="16">
        <f>SUMIFS(Table2[time],Table2[config],Table2[[#This Row],[config]],Table2[repetition],Table2[[#This Row],[repetition]])</f>
        <v>8421115.7715233266</v>
      </c>
      <c r="G3576" s="16">
        <f>IF(Table2[[#This Row],[time]]&lt;7200000,1,0)</f>
        <v>1</v>
      </c>
      <c r="H3576" t="s">
        <v>247</v>
      </c>
      <c r="I3576">
        <v>1</v>
      </c>
      <c r="J3576" t="s">
        <v>238</v>
      </c>
      <c r="K3576" t="s">
        <v>230</v>
      </c>
      <c r="L3576" t="s">
        <v>245</v>
      </c>
      <c r="M3576" t="s">
        <v>232</v>
      </c>
      <c r="N3576" t="s">
        <v>233</v>
      </c>
      <c r="O3576">
        <v>50</v>
      </c>
      <c r="P3576">
        <v>80</v>
      </c>
      <c r="Q3576" t="s">
        <v>234</v>
      </c>
      <c r="R3576" t="s">
        <v>235</v>
      </c>
      <c r="S3576" t="s">
        <v>244</v>
      </c>
      <c r="T3576" t="b">
        <v>0</v>
      </c>
      <c r="U3576" t="b">
        <v>1</v>
      </c>
      <c r="V3576" t="b">
        <v>1</v>
      </c>
      <c r="W3576" t="b">
        <v>0</v>
      </c>
      <c r="X3576" t="b">
        <v>1</v>
      </c>
      <c r="Y3576" t="b">
        <v>0</v>
      </c>
      <c r="Z3576" t="b">
        <v>0</v>
      </c>
      <c r="AA3576" t="b">
        <v>1</v>
      </c>
      <c r="AB3576" t="b">
        <v>1</v>
      </c>
      <c r="AC3576" t="b">
        <v>0</v>
      </c>
    </row>
    <row r="3577" spans="1:29" x14ac:dyDescent="0.2">
      <c r="A3577" s="8">
        <v>3</v>
      </c>
      <c r="B3577" s="8" t="s">
        <v>183</v>
      </c>
      <c r="C3577" s="8" t="s">
        <v>93</v>
      </c>
      <c r="D3577" s="8">
        <v>0</v>
      </c>
      <c r="E3577" s="9">
        <v>29044.552015955502</v>
      </c>
      <c r="F3577" s="17">
        <f>SUMIFS(Table2[time],Table2[config],Table2[[#This Row],[config]],Table2[repetition],Table2[[#This Row],[repetition]])</f>
        <v>8421115.7715233266</v>
      </c>
      <c r="G3577" s="17">
        <f>IF(Table2[[#This Row],[time]]&lt;7200000,1,0)</f>
        <v>1</v>
      </c>
      <c r="H3577" t="s">
        <v>247</v>
      </c>
      <c r="I3577">
        <v>1</v>
      </c>
      <c r="J3577" t="s">
        <v>238</v>
      </c>
      <c r="K3577" t="s">
        <v>230</v>
      </c>
      <c r="L3577" t="s">
        <v>245</v>
      </c>
      <c r="M3577" t="s">
        <v>232</v>
      </c>
      <c r="N3577" t="s">
        <v>233</v>
      </c>
      <c r="O3577">
        <v>50</v>
      </c>
      <c r="P3577">
        <v>80</v>
      </c>
      <c r="Q3577" t="s">
        <v>234</v>
      </c>
      <c r="R3577" t="s">
        <v>235</v>
      </c>
      <c r="S3577" t="s">
        <v>244</v>
      </c>
      <c r="T3577" t="b">
        <v>0</v>
      </c>
      <c r="U3577" t="b">
        <v>1</v>
      </c>
      <c r="V3577" t="b">
        <v>1</v>
      </c>
      <c r="W3577" t="b">
        <v>0</v>
      </c>
      <c r="X3577" t="b">
        <v>1</v>
      </c>
      <c r="Y3577" t="b">
        <v>0</v>
      </c>
      <c r="Z3577" t="b">
        <v>0</v>
      </c>
      <c r="AA3577" t="b">
        <v>1</v>
      </c>
      <c r="AB3577" t="b">
        <v>1</v>
      </c>
      <c r="AC3577" t="b">
        <v>0</v>
      </c>
    </row>
    <row r="3578" spans="1:29" x14ac:dyDescent="0.2">
      <c r="A3578" s="6">
        <v>3</v>
      </c>
      <c r="B3578" s="6" t="s">
        <v>185</v>
      </c>
      <c r="C3578" s="6" t="s">
        <v>93</v>
      </c>
      <c r="D3578" s="6">
        <v>0</v>
      </c>
      <c r="E3578" s="7">
        <v>38332.147284992898</v>
      </c>
      <c r="F3578" s="16">
        <f>SUMIFS(Table2[time],Table2[config],Table2[[#This Row],[config]],Table2[repetition],Table2[[#This Row],[repetition]])</f>
        <v>8421115.7715233266</v>
      </c>
      <c r="G3578" s="16">
        <f>IF(Table2[[#This Row],[time]]&lt;7200000,1,0)</f>
        <v>1</v>
      </c>
      <c r="H3578" t="s">
        <v>247</v>
      </c>
      <c r="I3578">
        <v>1</v>
      </c>
      <c r="J3578" t="s">
        <v>238</v>
      </c>
      <c r="K3578" t="s">
        <v>230</v>
      </c>
      <c r="L3578" t="s">
        <v>245</v>
      </c>
      <c r="M3578" t="s">
        <v>232</v>
      </c>
      <c r="N3578" t="s">
        <v>233</v>
      </c>
      <c r="O3578">
        <v>50</v>
      </c>
      <c r="P3578">
        <v>80</v>
      </c>
      <c r="Q3578" t="s">
        <v>234</v>
      </c>
      <c r="R3578" t="s">
        <v>235</v>
      </c>
      <c r="S3578" t="s">
        <v>244</v>
      </c>
      <c r="T3578" t="b">
        <v>0</v>
      </c>
      <c r="U3578" t="b">
        <v>1</v>
      </c>
      <c r="V3578" t="b">
        <v>1</v>
      </c>
      <c r="W3578" t="b">
        <v>0</v>
      </c>
      <c r="X3578" t="b">
        <v>1</v>
      </c>
      <c r="Y3578" t="b">
        <v>0</v>
      </c>
      <c r="Z3578" t="b">
        <v>0</v>
      </c>
      <c r="AA3578" t="b">
        <v>1</v>
      </c>
      <c r="AB3578" t="b">
        <v>1</v>
      </c>
      <c r="AC3578" t="b">
        <v>0</v>
      </c>
    </row>
    <row r="3579" spans="1:29" x14ac:dyDescent="0.2">
      <c r="A3579" s="8">
        <v>3</v>
      </c>
      <c r="B3579" s="8" t="s">
        <v>195</v>
      </c>
      <c r="C3579" s="8" t="s">
        <v>93</v>
      </c>
      <c r="D3579" s="8">
        <v>0</v>
      </c>
      <c r="E3579" s="9">
        <v>26005.089291022101</v>
      </c>
      <c r="F3579" s="17">
        <f>SUMIFS(Table2[time],Table2[config],Table2[[#This Row],[config]],Table2[repetition],Table2[[#This Row],[repetition]])</f>
        <v>8421115.7715233266</v>
      </c>
      <c r="G3579" s="17">
        <f>IF(Table2[[#This Row],[time]]&lt;7200000,1,0)</f>
        <v>1</v>
      </c>
      <c r="H3579" t="s">
        <v>247</v>
      </c>
      <c r="I3579">
        <v>1</v>
      </c>
      <c r="J3579" t="s">
        <v>238</v>
      </c>
      <c r="K3579" t="s">
        <v>230</v>
      </c>
      <c r="L3579" t="s">
        <v>245</v>
      </c>
      <c r="M3579" t="s">
        <v>232</v>
      </c>
      <c r="N3579" t="s">
        <v>233</v>
      </c>
      <c r="O3579">
        <v>50</v>
      </c>
      <c r="P3579">
        <v>80</v>
      </c>
      <c r="Q3579" t="s">
        <v>234</v>
      </c>
      <c r="R3579" t="s">
        <v>235</v>
      </c>
      <c r="S3579" t="s">
        <v>244</v>
      </c>
      <c r="T3579" t="b">
        <v>0</v>
      </c>
      <c r="U3579" t="b">
        <v>1</v>
      </c>
      <c r="V3579" t="b">
        <v>1</v>
      </c>
      <c r="W3579" t="b">
        <v>0</v>
      </c>
      <c r="X3579" t="b">
        <v>1</v>
      </c>
      <c r="Y3579" t="b">
        <v>0</v>
      </c>
      <c r="Z3579" t="b">
        <v>0</v>
      </c>
      <c r="AA3579" t="b">
        <v>1</v>
      </c>
      <c r="AB3579" t="b">
        <v>1</v>
      </c>
      <c r="AC3579" t="b">
        <v>0</v>
      </c>
    </row>
    <row r="3580" spans="1:29" x14ac:dyDescent="0.2">
      <c r="A3580" s="6">
        <v>3</v>
      </c>
      <c r="B3580" s="6" t="s">
        <v>180</v>
      </c>
      <c r="C3580" s="6" t="s">
        <v>93</v>
      </c>
      <c r="D3580" s="6">
        <v>0</v>
      </c>
      <c r="E3580" s="7">
        <v>17901.818888960399</v>
      </c>
      <c r="F3580" s="16">
        <f>SUMIFS(Table2[time],Table2[config],Table2[[#This Row],[config]],Table2[repetition],Table2[[#This Row],[repetition]])</f>
        <v>8421115.7715233266</v>
      </c>
      <c r="G3580" s="16">
        <f>IF(Table2[[#This Row],[time]]&lt;7200000,1,0)</f>
        <v>1</v>
      </c>
      <c r="H3580" t="s">
        <v>247</v>
      </c>
      <c r="I3580">
        <v>1</v>
      </c>
      <c r="J3580" t="s">
        <v>238</v>
      </c>
      <c r="K3580" t="s">
        <v>230</v>
      </c>
      <c r="L3580" t="s">
        <v>245</v>
      </c>
      <c r="M3580" t="s">
        <v>232</v>
      </c>
      <c r="N3580" t="s">
        <v>233</v>
      </c>
      <c r="O3580">
        <v>50</v>
      </c>
      <c r="P3580">
        <v>80</v>
      </c>
      <c r="Q3580" t="s">
        <v>234</v>
      </c>
      <c r="R3580" t="s">
        <v>235</v>
      </c>
      <c r="S3580" t="s">
        <v>244</v>
      </c>
      <c r="T3580" t="b">
        <v>0</v>
      </c>
      <c r="U3580" t="b">
        <v>1</v>
      </c>
      <c r="V3580" t="b">
        <v>1</v>
      </c>
      <c r="W3580" t="b">
        <v>0</v>
      </c>
      <c r="X3580" t="b">
        <v>1</v>
      </c>
      <c r="Y3580" t="b">
        <v>0</v>
      </c>
      <c r="Z3580" t="b">
        <v>0</v>
      </c>
      <c r="AA3580" t="b">
        <v>1</v>
      </c>
      <c r="AB3580" t="b">
        <v>1</v>
      </c>
      <c r="AC3580" t="b">
        <v>0</v>
      </c>
    </row>
    <row r="3581" spans="1:29" x14ac:dyDescent="0.2">
      <c r="A3581" s="8">
        <v>3</v>
      </c>
      <c r="B3581" s="8" t="s">
        <v>200</v>
      </c>
      <c r="C3581" s="8" t="s">
        <v>93</v>
      </c>
      <c r="D3581" s="8">
        <v>0</v>
      </c>
      <c r="E3581" s="9">
        <v>32852.240891079397</v>
      </c>
      <c r="F3581" s="17">
        <f>SUMIFS(Table2[time],Table2[config],Table2[[#This Row],[config]],Table2[repetition],Table2[[#This Row],[repetition]])</f>
        <v>8421115.7715233266</v>
      </c>
      <c r="G3581" s="17">
        <f>IF(Table2[[#This Row],[time]]&lt;7200000,1,0)</f>
        <v>1</v>
      </c>
      <c r="H3581" t="s">
        <v>247</v>
      </c>
      <c r="I3581">
        <v>1</v>
      </c>
      <c r="J3581" t="s">
        <v>238</v>
      </c>
      <c r="K3581" t="s">
        <v>230</v>
      </c>
      <c r="L3581" t="s">
        <v>245</v>
      </c>
      <c r="M3581" t="s">
        <v>232</v>
      </c>
      <c r="N3581" t="s">
        <v>233</v>
      </c>
      <c r="O3581">
        <v>50</v>
      </c>
      <c r="P3581">
        <v>80</v>
      </c>
      <c r="Q3581" t="s">
        <v>234</v>
      </c>
      <c r="R3581" t="s">
        <v>235</v>
      </c>
      <c r="S3581" t="s">
        <v>244</v>
      </c>
      <c r="T3581" t="b">
        <v>0</v>
      </c>
      <c r="U3581" t="b">
        <v>1</v>
      </c>
      <c r="V3581" t="b">
        <v>1</v>
      </c>
      <c r="W3581" t="b">
        <v>0</v>
      </c>
      <c r="X3581" t="b">
        <v>1</v>
      </c>
      <c r="Y3581" t="b">
        <v>0</v>
      </c>
      <c r="Z3581" t="b">
        <v>0</v>
      </c>
      <c r="AA3581" t="b">
        <v>1</v>
      </c>
      <c r="AB3581" t="b">
        <v>1</v>
      </c>
      <c r="AC3581" t="b">
        <v>0</v>
      </c>
    </row>
    <row r="3582" spans="1:29" x14ac:dyDescent="0.2">
      <c r="A3582" s="6">
        <v>3</v>
      </c>
      <c r="B3582" s="6" t="s">
        <v>198</v>
      </c>
      <c r="C3582" s="6" t="s">
        <v>93</v>
      </c>
      <c r="D3582" s="6">
        <v>0</v>
      </c>
      <c r="E3582" s="7">
        <v>24538.491680053899</v>
      </c>
      <c r="F3582" s="16">
        <f>SUMIFS(Table2[time],Table2[config],Table2[[#This Row],[config]],Table2[repetition],Table2[[#This Row],[repetition]])</f>
        <v>8421115.7715233266</v>
      </c>
      <c r="G3582" s="16">
        <f>IF(Table2[[#This Row],[time]]&lt;7200000,1,0)</f>
        <v>1</v>
      </c>
      <c r="H3582" t="s">
        <v>247</v>
      </c>
      <c r="I3582">
        <v>1</v>
      </c>
      <c r="J3582" t="s">
        <v>238</v>
      </c>
      <c r="K3582" t="s">
        <v>230</v>
      </c>
      <c r="L3582" t="s">
        <v>245</v>
      </c>
      <c r="M3582" t="s">
        <v>232</v>
      </c>
      <c r="N3582" t="s">
        <v>233</v>
      </c>
      <c r="O3582">
        <v>50</v>
      </c>
      <c r="P3582">
        <v>80</v>
      </c>
      <c r="Q3582" t="s">
        <v>234</v>
      </c>
      <c r="R3582" t="s">
        <v>235</v>
      </c>
      <c r="S3582" t="s">
        <v>244</v>
      </c>
      <c r="T3582" t="b">
        <v>0</v>
      </c>
      <c r="U3582" t="b">
        <v>1</v>
      </c>
      <c r="V3582" t="b">
        <v>1</v>
      </c>
      <c r="W3582" t="b">
        <v>0</v>
      </c>
      <c r="X3582" t="b">
        <v>1</v>
      </c>
      <c r="Y3582" t="b">
        <v>0</v>
      </c>
      <c r="Z3582" t="b">
        <v>0</v>
      </c>
      <c r="AA3582" t="b">
        <v>1</v>
      </c>
      <c r="AB3582" t="b">
        <v>1</v>
      </c>
      <c r="AC3582" t="b">
        <v>0</v>
      </c>
    </row>
    <row r="3583" spans="1:29" x14ac:dyDescent="0.2">
      <c r="A3583" s="8">
        <v>3</v>
      </c>
      <c r="B3583" s="8" t="s">
        <v>189</v>
      </c>
      <c r="C3583" s="8" t="s">
        <v>93</v>
      </c>
      <c r="D3583" s="8">
        <v>0</v>
      </c>
      <c r="E3583" s="9">
        <v>24318.2421559467</v>
      </c>
      <c r="F3583" s="17">
        <f>SUMIFS(Table2[time],Table2[config],Table2[[#This Row],[config]],Table2[repetition],Table2[[#This Row],[repetition]])</f>
        <v>8421115.7715233266</v>
      </c>
      <c r="G3583" s="17">
        <f>IF(Table2[[#This Row],[time]]&lt;7200000,1,0)</f>
        <v>1</v>
      </c>
      <c r="H3583" t="s">
        <v>247</v>
      </c>
      <c r="I3583">
        <v>1</v>
      </c>
      <c r="J3583" t="s">
        <v>238</v>
      </c>
      <c r="K3583" t="s">
        <v>230</v>
      </c>
      <c r="L3583" t="s">
        <v>245</v>
      </c>
      <c r="M3583" t="s">
        <v>232</v>
      </c>
      <c r="N3583" t="s">
        <v>233</v>
      </c>
      <c r="O3583">
        <v>50</v>
      </c>
      <c r="P3583">
        <v>80</v>
      </c>
      <c r="Q3583" t="s">
        <v>234</v>
      </c>
      <c r="R3583" t="s">
        <v>235</v>
      </c>
      <c r="S3583" t="s">
        <v>244</v>
      </c>
      <c r="T3583" t="b">
        <v>0</v>
      </c>
      <c r="U3583" t="b">
        <v>1</v>
      </c>
      <c r="V3583" t="b">
        <v>1</v>
      </c>
      <c r="W3583" t="b">
        <v>0</v>
      </c>
      <c r="X3583" t="b">
        <v>1</v>
      </c>
      <c r="Y3583" t="b">
        <v>0</v>
      </c>
      <c r="Z3583" t="b">
        <v>0</v>
      </c>
      <c r="AA3583" t="b">
        <v>1</v>
      </c>
      <c r="AB3583" t="b">
        <v>1</v>
      </c>
      <c r="AC3583" t="b">
        <v>0</v>
      </c>
    </row>
    <row r="3584" spans="1:29" x14ac:dyDescent="0.2">
      <c r="A3584" s="6">
        <v>3</v>
      </c>
      <c r="B3584" s="6" t="s">
        <v>190</v>
      </c>
      <c r="C3584" s="6" t="s">
        <v>93</v>
      </c>
      <c r="D3584" s="6">
        <v>0</v>
      </c>
      <c r="E3584" s="7">
        <v>77214.362347964197</v>
      </c>
      <c r="F3584" s="16">
        <f>SUMIFS(Table2[time],Table2[config],Table2[[#This Row],[config]],Table2[repetition],Table2[[#This Row],[repetition]])</f>
        <v>8421115.7715233266</v>
      </c>
      <c r="G3584" s="16">
        <f>IF(Table2[[#This Row],[time]]&lt;7200000,1,0)</f>
        <v>1</v>
      </c>
      <c r="H3584" t="s">
        <v>247</v>
      </c>
      <c r="I3584">
        <v>1</v>
      </c>
      <c r="J3584" t="s">
        <v>238</v>
      </c>
      <c r="K3584" t="s">
        <v>230</v>
      </c>
      <c r="L3584" t="s">
        <v>245</v>
      </c>
      <c r="M3584" t="s">
        <v>232</v>
      </c>
      <c r="N3584" t="s">
        <v>233</v>
      </c>
      <c r="O3584">
        <v>50</v>
      </c>
      <c r="P3584">
        <v>80</v>
      </c>
      <c r="Q3584" t="s">
        <v>234</v>
      </c>
      <c r="R3584" t="s">
        <v>235</v>
      </c>
      <c r="S3584" t="s">
        <v>244</v>
      </c>
      <c r="T3584" t="b">
        <v>0</v>
      </c>
      <c r="U3584" t="b">
        <v>1</v>
      </c>
      <c r="V3584" t="b">
        <v>1</v>
      </c>
      <c r="W3584" t="b">
        <v>0</v>
      </c>
      <c r="X3584" t="b">
        <v>1</v>
      </c>
      <c r="Y3584" t="b">
        <v>0</v>
      </c>
      <c r="Z3584" t="b">
        <v>0</v>
      </c>
      <c r="AA3584" t="b">
        <v>1</v>
      </c>
      <c r="AB3584" t="b">
        <v>1</v>
      </c>
      <c r="AC3584" t="b">
        <v>0</v>
      </c>
    </row>
    <row r="3585" spans="1:29" x14ac:dyDescent="0.2">
      <c r="A3585" s="8">
        <v>3</v>
      </c>
      <c r="B3585" s="8" t="s">
        <v>178</v>
      </c>
      <c r="C3585" s="8" t="s">
        <v>93</v>
      </c>
      <c r="D3585" s="8">
        <v>0</v>
      </c>
      <c r="E3585" s="9">
        <v>22760.518455994301</v>
      </c>
      <c r="F3585" s="17">
        <f>SUMIFS(Table2[time],Table2[config],Table2[[#This Row],[config]],Table2[repetition],Table2[[#This Row],[repetition]])</f>
        <v>8421115.7715233266</v>
      </c>
      <c r="G3585" s="17">
        <f>IF(Table2[[#This Row],[time]]&lt;7200000,1,0)</f>
        <v>1</v>
      </c>
      <c r="H3585" t="s">
        <v>247</v>
      </c>
      <c r="I3585">
        <v>1</v>
      </c>
      <c r="J3585" t="s">
        <v>238</v>
      </c>
      <c r="K3585" t="s">
        <v>230</v>
      </c>
      <c r="L3585" t="s">
        <v>245</v>
      </c>
      <c r="M3585" t="s">
        <v>232</v>
      </c>
      <c r="N3585" t="s">
        <v>233</v>
      </c>
      <c r="O3585">
        <v>50</v>
      </c>
      <c r="P3585">
        <v>80</v>
      </c>
      <c r="Q3585" t="s">
        <v>234</v>
      </c>
      <c r="R3585" t="s">
        <v>235</v>
      </c>
      <c r="S3585" t="s">
        <v>244</v>
      </c>
      <c r="T3585" t="b">
        <v>0</v>
      </c>
      <c r="U3585" t="b">
        <v>1</v>
      </c>
      <c r="V3585" t="b">
        <v>1</v>
      </c>
      <c r="W3585" t="b">
        <v>0</v>
      </c>
      <c r="X3585" t="b">
        <v>1</v>
      </c>
      <c r="Y3585" t="b">
        <v>0</v>
      </c>
      <c r="Z3585" t="b">
        <v>0</v>
      </c>
      <c r="AA3585" t="b">
        <v>1</v>
      </c>
      <c r="AB3585" t="b">
        <v>1</v>
      </c>
      <c r="AC3585" t="b">
        <v>0</v>
      </c>
    </row>
    <row r="3586" spans="1:29" x14ac:dyDescent="0.2">
      <c r="A3586" s="6">
        <v>3</v>
      </c>
      <c r="B3586" s="6" t="s">
        <v>199</v>
      </c>
      <c r="C3586" s="6" t="s">
        <v>93</v>
      </c>
      <c r="D3586" s="6">
        <v>0</v>
      </c>
      <c r="E3586" s="7">
        <v>20457.9215210396</v>
      </c>
      <c r="F3586" s="16">
        <f>SUMIFS(Table2[time],Table2[config],Table2[[#This Row],[config]],Table2[repetition],Table2[[#This Row],[repetition]])</f>
        <v>8421115.7715233266</v>
      </c>
      <c r="G3586" s="16">
        <f>IF(Table2[[#This Row],[time]]&lt;7200000,1,0)</f>
        <v>1</v>
      </c>
      <c r="H3586" t="s">
        <v>247</v>
      </c>
      <c r="I3586">
        <v>1</v>
      </c>
      <c r="J3586" t="s">
        <v>238</v>
      </c>
      <c r="K3586" t="s">
        <v>230</v>
      </c>
      <c r="L3586" t="s">
        <v>245</v>
      </c>
      <c r="M3586" t="s">
        <v>232</v>
      </c>
      <c r="N3586" t="s">
        <v>233</v>
      </c>
      <c r="O3586">
        <v>50</v>
      </c>
      <c r="P3586">
        <v>80</v>
      </c>
      <c r="Q3586" t="s">
        <v>234</v>
      </c>
      <c r="R3586" t="s">
        <v>235</v>
      </c>
      <c r="S3586" t="s">
        <v>244</v>
      </c>
      <c r="T3586" t="b">
        <v>0</v>
      </c>
      <c r="U3586" t="b">
        <v>1</v>
      </c>
      <c r="V3586" t="b">
        <v>1</v>
      </c>
      <c r="W3586" t="b">
        <v>0</v>
      </c>
      <c r="X3586" t="b">
        <v>1</v>
      </c>
      <c r="Y3586" t="b">
        <v>0</v>
      </c>
      <c r="Z3586" t="b">
        <v>0</v>
      </c>
      <c r="AA3586" t="b">
        <v>1</v>
      </c>
      <c r="AB3586" t="b">
        <v>1</v>
      </c>
      <c r="AC3586" t="b">
        <v>0</v>
      </c>
    </row>
    <row r="3587" spans="1:29" x14ac:dyDescent="0.2">
      <c r="A3587" s="8">
        <v>3</v>
      </c>
      <c r="B3587" s="8" t="s">
        <v>196</v>
      </c>
      <c r="C3587" s="8" t="s">
        <v>93</v>
      </c>
      <c r="D3587" s="8">
        <v>0</v>
      </c>
      <c r="E3587" s="9">
        <v>26255.888834944901</v>
      </c>
      <c r="F3587" s="17">
        <f>SUMIFS(Table2[time],Table2[config],Table2[[#This Row],[config]],Table2[repetition],Table2[[#This Row],[repetition]])</f>
        <v>8421115.7715233266</v>
      </c>
      <c r="G3587" s="17">
        <f>IF(Table2[[#This Row],[time]]&lt;7200000,1,0)</f>
        <v>1</v>
      </c>
      <c r="H3587" t="s">
        <v>247</v>
      </c>
      <c r="I3587">
        <v>1</v>
      </c>
      <c r="J3587" t="s">
        <v>238</v>
      </c>
      <c r="K3587" t="s">
        <v>230</v>
      </c>
      <c r="L3587" t="s">
        <v>245</v>
      </c>
      <c r="M3587" t="s">
        <v>232</v>
      </c>
      <c r="N3587" t="s">
        <v>233</v>
      </c>
      <c r="O3587">
        <v>50</v>
      </c>
      <c r="P3587">
        <v>80</v>
      </c>
      <c r="Q3587" t="s">
        <v>234</v>
      </c>
      <c r="R3587" t="s">
        <v>235</v>
      </c>
      <c r="S3587" t="s">
        <v>244</v>
      </c>
      <c r="T3587" t="b">
        <v>0</v>
      </c>
      <c r="U3587" t="b">
        <v>1</v>
      </c>
      <c r="V3587" t="b">
        <v>1</v>
      </c>
      <c r="W3587" t="b">
        <v>0</v>
      </c>
      <c r="X3587" t="b">
        <v>1</v>
      </c>
      <c r="Y3587" t="b">
        <v>0</v>
      </c>
      <c r="Z3587" t="b">
        <v>0</v>
      </c>
      <c r="AA3587" t="b">
        <v>1</v>
      </c>
      <c r="AB3587" t="b">
        <v>1</v>
      </c>
      <c r="AC3587" t="b">
        <v>0</v>
      </c>
    </row>
    <row r="3588" spans="1:29" x14ac:dyDescent="0.2">
      <c r="A3588" s="6">
        <v>3</v>
      </c>
      <c r="B3588" s="6" t="s">
        <v>193</v>
      </c>
      <c r="C3588" s="6" t="s">
        <v>93</v>
      </c>
      <c r="D3588" s="6">
        <v>0</v>
      </c>
      <c r="E3588" s="7">
        <v>26475.130507024001</v>
      </c>
      <c r="F3588" s="16">
        <f>SUMIFS(Table2[time],Table2[config],Table2[[#This Row],[config]],Table2[repetition],Table2[[#This Row],[repetition]])</f>
        <v>8421115.7715233266</v>
      </c>
      <c r="G3588" s="16">
        <f>IF(Table2[[#This Row],[time]]&lt;7200000,1,0)</f>
        <v>1</v>
      </c>
      <c r="H3588" t="s">
        <v>247</v>
      </c>
      <c r="I3588">
        <v>1</v>
      </c>
      <c r="J3588" t="s">
        <v>238</v>
      </c>
      <c r="K3588" t="s">
        <v>230</v>
      </c>
      <c r="L3588" t="s">
        <v>245</v>
      </c>
      <c r="M3588" t="s">
        <v>232</v>
      </c>
      <c r="N3588" t="s">
        <v>233</v>
      </c>
      <c r="O3588">
        <v>50</v>
      </c>
      <c r="P3588">
        <v>80</v>
      </c>
      <c r="Q3588" t="s">
        <v>234</v>
      </c>
      <c r="R3588" t="s">
        <v>235</v>
      </c>
      <c r="S3588" t="s">
        <v>244</v>
      </c>
      <c r="T3588" t="b">
        <v>0</v>
      </c>
      <c r="U3588" t="b">
        <v>1</v>
      </c>
      <c r="V3588" t="b">
        <v>1</v>
      </c>
      <c r="W3588" t="b">
        <v>0</v>
      </c>
      <c r="X3588" t="b">
        <v>1</v>
      </c>
      <c r="Y3588" t="b">
        <v>0</v>
      </c>
      <c r="Z3588" t="b">
        <v>0</v>
      </c>
      <c r="AA3588" t="b">
        <v>1</v>
      </c>
      <c r="AB3588" t="b">
        <v>1</v>
      </c>
      <c r="AC3588" t="b">
        <v>0</v>
      </c>
    </row>
    <row r="3589" spans="1:29" x14ac:dyDescent="0.2">
      <c r="A3589" s="8">
        <v>3</v>
      </c>
      <c r="B3589" s="8" t="s">
        <v>197</v>
      </c>
      <c r="C3589" s="8" t="s">
        <v>93</v>
      </c>
      <c r="D3589" s="8">
        <v>0</v>
      </c>
      <c r="E3589" s="9">
        <v>20563.295166008102</v>
      </c>
      <c r="F3589" s="17">
        <f>SUMIFS(Table2[time],Table2[config],Table2[[#This Row],[config]],Table2[repetition],Table2[[#This Row],[repetition]])</f>
        <v>8421115.7715233266</v>
      </c>
      <c r="G3589" s="17">
        <f>IF(Table2[[#This Row],[time]]&lt;7200000,1,0)</f>
        <v>1</v>
      </c>
      <c r="H3589" t="s">
        <v>247</v>
      </c>
      <c r="I3589">
        <v>1</v>
      </c>
      <c r="J3589" t="s">
        <v>238</v>
      </c>
      <c r="K3589" t="s">
        <v>230</v>
      </c>
      <c r="L3589" t="s">
        <v>245</v>
      </c>
      <c r="M3589" t="s">
        <v>232</v>
      </c>
      <c r="N3589" t="s">
        <v>233</v>
      </c>
      <c r="O3589">
        <v>50</v>
      </c>
      <c r="P3589">
        <v>80</v>
      </c>
      <c r="Q3589" t="s">
        <v>234</v>
      </c>
      <c r="R3589" t="s">
        <v>235</v>
      </c>
      <c r="S3589" t="s">
        <v>244</v>
      </c>
      <c r="T3589" t="b">
        <v>0</v>
      </c>
      <c r="U3589" t="b">
        <v>1</v>
      </c>
      <c r="V3589" t="b">
        <v>1</v>
      </c>
      <c r="W3589" t="b">
        <v>0</v>
      </c>
      <c r="X3589" t="b">
        <v>1</v>
      </c>
      <c r="Y3589" t="b">
        <v>0</v>
      </c>
      <c r="Z3589" t="b">
        <v>0</v>
      </c>
      <c r="AA3589" t="b">
        <v>1</v>
      </c>
      <c r="AB3589" t="b">
        <v>1</v>
      </c>
      <c r="AC3589" t="b">
        <v>0</v>
      </c>
    </row>
    <row r="3590" spans="1:29" x14ac:dyDescent="0.2">
      <c r="A3590" s="6">
        <v>3</v>
      </c>
      <c r="B3590" s="6" t="s">
        <v>179</v>
      </c>
      <c r="C3590" s="6" t="s">
        <v>93</v>
      </c>
      <c r="D3590" s="6">
        <v>0</v>
      </c>
      <c r="E3590" s="7">
        <v>32213.775217067399</v>
      </c>
      <c r="F3590" s="16">
        <f>SUMIFS(Table2[time],Table2[config],Table2[[#This Row],[config]],Table2[repetition],Table2[[#This Row],[repetition]])</f>
        <v>8421115.7715233266</v>
      </c>
      <c r="G3590" s="16">
        <f>IF(Table2[[#This Row],[time]]&lt;7200000,1,0)</f>
        <v>1</v>
      </c>
      <c r="H3590" t="s">
        <v>247</v>
      </c>
      <c r="I3590">
        <v>1</v>
      </c>
      <c r="J3590" t="s">
        <v>238</v>
      </c>
      <c r="K3590" t="s">
        <v>230</v>
      </c>
      <c r="L3590" t="s">
        <v>245</v>
      </c>
      <c r="M3590" t="s">
        <v>232</v>
      </c>
      <c r="N3590" t="s">
        <v>233</v>
      </c>
      <c r="O3590">
        <v>50</v>
      </c>
      <c r="P3590">
        <v>80</v>
      </c>
      <c r="Q3590" t="s">
        <v>234</v>
      </c>
      <c r="R3590" t="s">
        <v>235</v>
      </c>
      <c r="S3590" t="s">
        <v>244</v>
      </c>
      <c r="T3590" t="b">
        <v>0</v>
      </c>
      <c r="U3590" t="b">
        <v>1</v>
      </c>
      <c r="V3590" t="b">
        <v>1</v>
      </c>
      <c r="W3590" t="b">
        <v>0</v>
      </c>
      <c r="X3590" t="b">
        <v>1</v>
      </c>
      <c r="Y3590" t="b">
        <v>0</v>
      </c>
      <c r="Z3590" t="b">
        <v>0</v>
      </c>
      <c r="AA3590" t="b">
        <v>1</v>
      </c>
      <c r="AB3590" t="b">
        <v>1</v>
      </c>
      <c r="AC3590" t="b">
        <v>0</v>
      </c>
    </row>
    <row r="3591" spans="1:29" x14ac:dyDescent="0.2">
      <c r="A3591" s="8">
        <v>3</v>
      </c>
      <c r="B3591" s="8" t="s">
        <v>186</v>
      </c>
      <c r="C3591" s="8" t="s">
        <v>93</v>
      </c>
      <c r="D3591" s="8">
        <v>0</v>
      </c>
      <c r="E3591" s="9">
        <v>27670.4421689501</v>
      </c>
      <c r="F3591" s="17">
        <f>SUMIFS(Table2[time],Table2[config],Table2[[#This Row],[config]],Table2[repetition],Table2[[#This Row],[repetition]])</f>
        <v>8421115.7715233266</v>
      </c>
      <c r="G3591" s="17">
        <f>IF(Table2[[#This Row],[time]]&lt;7200000,1,0)</f>
        <v>1</v>
      </c>
      <c r="H3591" t="s">
        <v>247</v>
      </c>
      <c r="I3591">
        <v>1</v>
      </c>
      <c r="J3591" t="s">
        <v>238</v>
      </c>
      <c r="K3591" t="s">
        <v>230</v>
      </c>
      <c r="L3591" t="s">
        <v>245</v>
      </c>
      <c r="M3591" t="s">
        <v>232</v>
      </c>
      <c r="N3591" t="s">
        <v>233</v>
      </c>
      <c r="O3591">
        <v>50</v>
      </c>
      <c r="P3591">
        <v>80</v>
      </c>
      <c r="Q3591" t="s">
        <v>234</v>
      </c>
      <c r="R3591" t="s">
        <v>235</v>
      </c>
      <c r="S3591" t="s">
        <v>244</v>
      </c>
      <c r="T3591" t="b">
        <v>0</v>
      </c>
      <c r="U3591" t="b">
        <v>1</v>
      </c>
      <c r="V3591" t="b">
        <v>1</v>
      </c>
      <c r="W3591" t="b">
        <v>0</v>
      </c>
      <c r="X3591" t="b">
        <v>1</v>
      </c>
      <c r="Y3591" t="b">
        <v>0</v>
      </c>
      <c r="Z3591" t="b">
        <v>0</v>
      </c>
      <c r="AA3591" t="b">
        <v>1</v>
      </c>
      <c r="AB3591" t="b">
        <v>1</v>
      </c>
      <c r="AC3591" t="b">
        <v>0</v>
      </c>
    </row>
    <row r="3592" spans="1:29" x14ac:dyDescent="0.2">
      <c r="A3592" s="6">
        <v>3</v>
      </c>
      <c r="B3592" s="6" t="s">
        <v>177</v>
      </c>
      <c r="C3592" s="6" t="s">
        <v>93</v>
      </c>
      <c r="D3592" s="6">
        <v>0</v>
      </c>
      <c r="E3592" s="7">
        <v>40499.51809505</v>
      </c>
      <c r="F3592" s="16">
        <f>SUMIFS(Table2[time],Table2[config],Table2[[#This Row],[config]],Table2[repetition],Table2[[#This Row],[repetition]])</f>
        <v>8421115.7715233266</v>
      </c>
      <c r="G3592" s="16">
        <f>IF(Table2[[#This Row],[time]]&lt;7200000,1,0)</f>
        <v>1</v>
      </c>
      <c r="H3592" t="s">
        <v>247</v>
      </c>
      <c r="I3592">
        <v>1</v>
      </c>
      <c r="J3592" t="s">
        <v>238</v>
      </c>
      <c r="K3592" t="s">
        <v>230</v>
      </c>
      <c r="L3592" t="s">
        <v>245</v>
      </c>
      <c r="M3592" t="s">
        <v>232</v>
      </c>
      <c r="N3592" t="s">
        <v>233</v>
      </c>
      <c r="O3592">
        <v>50</v>
      </c>
      <c r="P3592">
        <v>80</v>
      </c>
      <c r="Q3592" t="s">
        <v>234</v>
      </c>
      <c r="R3592" t="s">
        <v>235</v>
      </c>
      <c r="S3592" t="s">
        <v>244</v>
      </c>
      <c r="T3592" t="b">
        <v>0</v>
      </c>
      <c r="U3592" t="b">
        <v>1</v>
      </c>
      <c r="V3592" t="b">
        <v>1</v>
      </c>
      <c r="W3592" t="b">
        <v>0</v>
      </c>
      <c r="X3592" t="b">
        <v>1</v>
      </c>
      <c r="Y3592" t="b">
        <v>0</v>
      </c>
      <c r="Z3592" t="b">
        <v>0</v>
      </c>
      <c r="AA3592" t="b">
        <v>1</v>
      </c>
      <c r="AB3592" t="b">
        <v>1</v>
      </c>
      <c r="AC3592" t="b">
        <v>0</v>
      </c>
    </row>
    <row r="3593" spans="1:29" x14ac:dyDescent="0.2">
      <c r="A3593" s="8">
        <v>3</v>
      </c>
      <c r="B3593" s="8" t="s">
        <v>202</v>
      </c>
      <c r="C3593" s="8" t="s">
        <v>93</v>
      </c>
      <c r="D3593" s="8">
        <v>0</v>
      </c>
      <c r="E3593" s="9">
        <v>39413.4760999586</v>
      </c>
      <c r="F3593" s="17">
        <f>SUMIFS(Table2[time],Table2[config],Table2[[#This Row],[config]],Table2[repetition],Table2[[#This Row],[repetition]])</f>
        <v>8421115.7715233266</v>
      </c>
      <c r="G3593" s="17">
        <f>IF(Table2[[#This Row],[time]]&lt;7200000,1,0)</f>
        <v>1</v>
      </c>
      <c r="H3593" t="s">
        <v>247</v>
      </c>
      <c r="I3593">
        <v>1</v>
      </c>
      <c r="J3593" t="s">
        <v>238</v>
      </c>
      <c r="K3593" t="s">
        <v>230</v>
      </c>
      <c r="L3593" t="s">
        <v>245</v>
      </c>
      <c r="M3593" t="s">
        <v>232</v>
      </c>
      <c r="N3593" t="s">
        <v>233</v>
      </c>
      <c r="O3593">
        <v>50</v>
      </c>
      <c r="P3593">
        <v>80</v>
      </c>
      <c r="Q3593" t="s">
        <v>234</v>
      </c>
      <c r="R3593" t="s">
        <v>235</v>
      </c>
      <c r="S3593" t="s">
        <v>244</v>
      </c>
      <c r="T3593" t="b">
        <v>0</v>
      </c>
      <c r="U3593" t="b">
        <v>1</v>
      </c>
      <c r="V3593" t="b">
        <v>1</v>
      </c>
      <c r="W3593" t="b">
        <v>0</v>
      </c>
      <c r="X3593" t="b">
        <v>1</v>
      </c>
      <c r="Y3593" t="b">
        <v>0</v>
      </c>
      <c r="Z3593" t="b">
        <v>0</v>
      </c>
      <c r="AA3593" t="b">
        <v>1</v>
      </c>
      <c r="AB3593" t="b">
        <v>1</v>
      </c>
      <c r="AC3593" t="b">
        <v>0</v>
      </c>
    </row>
    <row r="3594" spans="1:29" x14ac:dyDescent="0.2">
      <c r="A3594" s="6">
        <v>3</v>
      </c>
      <c r="B3594" s="6" t="s">
        <v>201</v>
      </c>
      <c r="C3594" s="6" t="s">
        <v>93</v>
      </c>
      <c r="D3594" s="6">
        <v>0</v>
      </c>
      <c r="E3594" s="7">
        <v>47667.293073958703</v>
      </c>
      <c r="F3594" s="16">
        <f>SUMIFS(Table2[time],Table2[config],Table2[[#This Row],[config]],Table2[repetition],Table2[[#This Row],[repetition]])</f>
        <v>8421115.7715233266</v>
      </c>
      <c r="G3594" s="16">
        <f>IF(Table2[[#This Row],[time]]&lt;7200000,1,0)</f>
        <v>1</v>
      </c>
      <c r="H3594" t="s">
        <v>247</v>
      </c>
      <c r="I3594">
        <v>1</v>
      </c>
      <c r="J3594" t="s">
        <v>238</v>
      </c>
      <c r="K3594" t="s">
        <v>230</v>
      </c>
      <c r="L3594" t="s">
        <v>245</v>
      </c>
      <c r="M3594" t="s">
        <v>232</v>
      </c>
      <c r="N3594" t="s">
        <v>233</v>
      </c>
      <c r="O3594">
        <v>50</v>
      </c>
      <c r="P3594">
        <v>80</v>
      </c>
      <c r="Q3594" t="s">
        <v>234</v>
      </c>
      <c r="R3594" t="s">
        <v>235</v>
      </c>
      <c r="S3594" t="s">
        <v>244</v>
      </c>
      <c r="T3594" t="b">
        <v>0</v>
      </c>
      <c r="U3594" t="b">
        <v>1</v>
      </c>
      <c r="V3594" t="b">
        <v>1</v>
      </c>
      <c r="W3594" t="b">
        <v>0</v>
      </c>
      <c r="X3594" t="b">
        <v>1</v>
      </c>
      <c r="Y3594" t="b">
        <v>0</v>
      </c>
      <c r="Z3594" t="b">
        <v>0</v>
      </c>
      <c r="AA3594" t="b">
        <v>1</v>
      </c>
      <c r="AB3594" t="b">
        <v>1</v>
      </c>
      <c r="AC3594" t="b">
        <v>0</v>
      </c>
    </row>
    <row r="3595" spans="1:29" x14ac:dyDescent="0.2">
      <c r="A3595" s="8">
        <v>3</v>
      </c>
      <c r="B3595" s="8" t="s">
        <v>188</v>
      </c>
      <c r="C3595" s="8" t="s">
        <v>93</v>
      </c>
      <c r="D3595" s="8">
        <v>0</v>
      </c>
      <c r="E3595" s="9">
        <v>54697.314399061703</v>
      </c>
      <c r="F3595" s="17">
        <f>SUMIFS(Table2[time],Table2[config],Table2[[#This Row],[config]],Table2[repetition],Table2[[#This Row],[repetition]])</f>
        <v>8421115.7715233266</v>
      </c>
      <c r="G3595" s="17">
        <f>IF(Table2[[#This Row],[time]]&lt;7200000,1,0)</f>
        <v>1</v>
      </c>
      <c r="H3595" t="s">
        <v>247</v>
      </c>
      <c r="I3595">
        <v>1</v>
      </c>
      <c r="J3595" t="s">
        <v>238</v>
      </c>
      <c r="K3595" t="s">
        <v>230</v>
      </c>
      <c r="L3595" t="s">
        <v>245</v>
      </c>
      <c r="M3595" t="s">
        <v>232</v>
      </c>
      <c r="N3595" t="s">
        <v>233</v>
      </c>
      <c r="O3595">
        <v>50</v>
      </c>
      <c r="P3595">
        <v>80</v>
      </c>
      <c r="Q3595" t="s">
        <v>234</v>
      </c>
      <c r="R3595" t="s">
        <v>235</v>
      </c>
      <c r="S3595" t="s">
        <v>244</v>
      </c>
      <c r="T3595" t="b">
        <v>0</v>
      </c>
      <c r="U3595" t="b">
        <v>1</v>
      </c>
      <c r="V3595" t="b">
        <v>1</v>
      </c>
      <c r="W3595" t="b">
        <v>0</v>
      </c>
      <c r="X3595" t="b">
        <v>1</v>
      </c>
      <c r="Y3595" t="b">
        <v>0</v>
      </c>
      <c r="Z3595" t="b">
        <v>0</v>
      </c>
      <c r="AA3595" t="b">
        <v>1</v>
      </c>
      <c r="AB3595" t="b">
        <v>1</v>
      </c>
      <c r="AC3595" t="b">
        <v>0</v>
      </c>
    </row>
    <row r="3596" spans="1:29" x14ac:dyDescent="0.2">
      <c r="A3596" s="6">
        <v>3</v>
      </c>
      <c r="B3596" s="6" t="s">
        <v>203</v>
      </c>
      <c r="C3596" s="6" t="s">
        <v>93</v>
      </c>
      <c r="D3596" s="6">
        <v>0</v>
      </c>
      <c r="E3596" s="7">
        <v>54573.6379310255</v>
      </c>
      <c r="F3596" s="16">
        <f>SUMIFS(Table2[time],Table2[config],Table2[[#This Row],[config]],Table2[repetition],Table2[[#This Row],[repetition]])</f>
        <v>8421115.7715233266</v>
      </c>
      <c r="G3596" s="16">
        <f>IF(Table2[[#This Row],[time]]&lt;7200000,1,0)</f>
        <v>1</v>
      </c>
      <c r="H3596" t="s">
        <v>247</v>
      </c>
      <c r="I3596">
        <v>1</v>
      </c>
      <c r="J3596" t="s">
        <v>238</v>
      </c>
      <c r="K3596" t="s">
        <v>230</v>
      </c>
      <c r="L3596" t="s">
        <v>245</v>
      </c>
      <c r="M3596" t="s">
        <v>232</v>
      </c>
      <c r="N3596" t="s">
        <v>233</v>
      </c>
      <c r="O3596">
        <v>50</v>
      </c>
      <c r="P3596">
        <v>80</v>
      </c>
      <c r="Q3596" t="s">
        <v>234</v>
      </c>
      <c r="R3596" t="s">
        <v>235</v>
      </c>
      <c r="S3596" t="s">
        <v>244</v>
      </c>
      <c r="T3596" t="b">
        <v>0</v>
      </c>
      <c r="U3596" t="b">
        <v>1</v>
      </c>
      <c r="V3596" t="b">
        <v>1</v>
      </c>
      <c r="W3596" t="b">
        <v>0</v>
      </c>
      <c r="X3596" t="b">
        <v>1</v>
      </c>
      <c r="Y3596" t="b">
        <v>0</v>
      </c>
      <c r="Z3596" t="b">
        <v>0</v>
      </c>
      <c r="AA3596" t="b">
        <v>1</v>
      </c>
      <c r="AB3596" t="b">
        <v>1</v>
      </c>
      <c r="AC3596" t="b">
        <v>0</v>
      </c>
    </row>
    <row r="3597" spans="1:29" x14ac:dyDescent="0.2">
      <c r="A3597" s="8">
        <v>3</v>
      </c>
      <c r="B3597" s="8" t="s">
        <v>191</v>
      </c>
      <c r="C3597" s="8" t="s">
        <v>93</v>
      </c>
      <c r="D3597" s="8">
        <v>0</v>
      </c>
      <c r="E3597" s="9">
        <v>42341.061511076899</v>
      </c>
      <c r="F3597" s="17">
        <f>SUMIFS(Table2[time],Table2[config],Table2[[#This Row],[config]],Table2[repetition],Table2[[#This Row],[repetition]])</f>
        <v>8421115.7715233266</v>
      </c>
      <c r="G3597" s="17">
        <f>IF(Table2[[#This Row],[time]]&lt;7200000,1,0)</f>
        <v>1</v>
      </c>
      <c r="H3597" t="s">
        <v>247</v>
      </c>
      <c r="I3597">
        <v>1</v>
      </c>
      <c r="J3597" t="s">
        <v>238</v>
      </c>
      <c r="K3597" t="s">
        <v>230</v>
      </c>
      <c r="L3597" t="s">
        <v>245</v>
      </c>
      <c r="M3597" t="s">
        <v>232</v>
      </c>
      <c r="N3597" t="s">
        <v>233</v>
      </c>
      <c r="O3597">
        <v>50</v>
      </c>
      <c r="P3597">
        <v>80</v>
      </c>
      <c r="Q3597" t="s">
        <v>234</v>
      </c>
      <c r="R3597" t="s">
        <v>235</v>
      </c>
      <c r="S3597" t="s">
        <v>244</v>
      </c>
      <c r="T3597" t="b">
        <v>0</v>
      </c>
      <c r="U3597" t="b">
        <v>1</v>
      </c>
      <c r="V3597" t="b">
        <v>1</v>
      </c>
      <c r="W3597" t="b">
        <v>0</v>
      </c>
      <c r="X3597" t="b">
        <v>1</v>
      </c>
      <c r="Y3597" t="b">
        <v>0</v>
      </c>
      <c r="Z3597" t="b">
        <v>0</v>
      </c>
      <c r="AA3597" t="b">
        <v>1</v>
      </c>
      <c r="AB3597" t="b">
        <v>1</v>
      </c>
      <c r="AC3597" t="b">
        <v>0</v>
      </c>
    </row>
    <row r="3598" spans="1:29" x14ac:dyDescent="0.2">
      <c r="A3598" s="6">
        <v>3</v>
      </c>
      <c r="B3598" s="6" t="s">
        <v>205</v>
      </c>
      <c r="C3598" s="6" t="s">
        <v>93</v>
      </c>
      <c r="D3598" s="6">
        <v>0</v>
      </c>
      <c r="E3598" s="7">
        <v>128941.046464024</v>
      </c>
      <c r="F3598" s="16">
        <f>SUMIFS(Table2[time],Table2[config],Table2[[#This Row],[config]],Table2[repetition],Table2[[#This Row],[repetition]])</f>
        <v>8421115.7715233266</v>
      </c>
      <c r="G3598" s="16">
        <f>IF(Table2[[#This Row],[time]]&lt;7200000,1,0)</f>
        <v>1</v>
      </c>
      <c r="H3598" t="s">
        <v>247</v>
      </c>
      <c r="I3598">
        <v>1</v>
      </c>
      <c r="J3598" t="s">
        <v>238</v>
      </c>
      <c r="K3598" t="s">
        <v>230</v>
      </c>
      <c r="L3598" t="s">
        <v>245</v>
      </c>
      <c r="M3598" t="s">
        <v>232</v>
      </c>
      <c r="N3598" t="s">
        <v>233</v>
      </c>
      <c r="O3598">
        <v>50</v>
      </c>
      <c r="P3598">
        <v>80</v>
      </c>
      <c r="Q3598" t="s">
        <v>234</v>
      </c>
      <c r="R3598" t="s">
        <v>235</v>
      </c>
      <c r="S3598" t="s">
        <v>244</v>
      </c>
      <c r="T3598" t="b">
        <v>0</v>
      </c>
      <c r="U3598" t="b">
        <v>1</v>
      </c>
      <c r="V3598" t="b">
        <v>1</v>
      </c>
      <c r="W3598" t="b">
        <v>0</v>
      </c>
      <c r="X3598" t="b">
        <v>1</v>
      </c>
      <c r="Y3598" t="b">
        <v>0</v>
      </c>
      <c r="Z3598" t="b">
        <v>0</v>
      </c>
      <c r="AA3598" t="b">
        <v>1</v>
      </c>
      <c r="AB3598" t="b">
        <v>1</v>
      </c>
      <c r="AC3598" t="b">
        <v>0</v>
      </c>
    </row>
    <row r="3599" spans="1:29" x14ac:dyDescent="0.2">
      <c r="A3599" s="8">
        <v>3</v>
      </c>
      <c r="B3599" s="8" t="s">
        <v>187</v>
      </c>
      <c r="C3599" s="8" t="s">
        <v>93</v>
      </c>
      <c r="D3599" s="8">
        <v>0</v>
      </c>
      <c r="E3599" s="9">
        <v>188289.17690599299</v>
      </c>
      <c r="F3599" s="17">
        <f>SUMIFS(Table2[time],Table2[config],Table2[[#This Row],[config]],Table2[repetition],Table2[[#This Row],[repetition]])</f>
        <v>8421115.7715233266</v>
      </c>
      <c r="G3599" s="17">
        <f>IF(Table2[[#This Row],[time]]&lt;7200000,1,0)</f>
        <v>1</v>
      </c>
      <c r="H3599" t="s">
        <v>247</v>
      </c>
      <c r="I3599">
        <v>1</v>
      </c>
      <c r="J3599" t="s">
        <v>238</v>
      </c>
      <c r="K3599" t="s">
        <v>230</v>
      </c>
      <c r="L3599" t="s">
        <v>245</v>
      </c>
      <c r="M3599" t="s">
        <v>232</v>
      </c>
      <c r="N3599" t="s">
        <v>233</v>
      </c>
      <c r="O3599">
        <v>50</v>
      </c>
      <c r="P3599">
        <v>80</v>
      </c>
      <c r="Q3599" t="s">
        <v>234</v>
      </c>
      <c r="R3599" t="s">
        <v>235</v>
      </c>
      <c r="S3599" t="s">
        <v>244</v>
      </c>
      <c r="T3599" t="b">
        <v>0</v>
      </c>
      <c r="U3599" t="b">
        <v>1</v>
      </c>
      <c r="V3599" t="b">
        <v>1</v>
      </c>
      <c r="W3599" t="b">
        <v>0</v>
      </c>
      <c r="X3599" t="b">
        <v>1</v>
      </c>
      <c r="Y3599" t="b">
        <v>0</v>
      </c>
      <c r="Z3599" t="b">
        <v>0</v>
      </c>
      <c r="AA3599" t="b">
        <v>1</v>
      </c>
      <c r="AB3599" t="b">
        <v>1</v>
      </c>
      <c r="AC3599" t="b">
        <v>0</v>
      </c>
    </row>
    <row r="3600" spans="1:29" x14ac:dyDescent="0.2">
      <c r="A3600" s="6">
        <v>3</v>
      </c>
      <c r="B3600" s="6" t="s">
        <v>204</v>
      </c>
      <c r="C3600" s="6" t="s">
        <v>93</v>
      </c>
      <c r="D3600" s="6">
        <v>0</v>
      </c>
      <c r="E3600" s="7">
        <v>7208980.23654602</v>
      </c>
      <c r="F3600" s="16">
        <f>SUMIFS(Table2[time],Table2[config],Table2[[#This Row],[config]],Table2[repetition],Table2[[#This Row],[repetition]])</f>
        <v>8421115.7715233266</v>
      </c>
      <c r="G3600" s="16">
        <f>IF(Table2[[#This Row],[time]]&lt;7200000,1,0)</f>
        <v>0</v>
      </c>
      <c r="H3600" t="s">
        <v>247</v>
      </c>
      <c r="I3600">
        <v>1</v>
      </c>
      <c r="J3600" t="s">
        <v>238</v>
      </c>
      <c r="K3600" t="s">
        <v>230</v>
      </c>
      <c r="L3600" t="s">
        <v>245</v>
      </c>
      <c r="M3600" t="s">
        <v>232</v>
      </c>
      <c r="N3600" t="s">
        <v>233</v>
      </c>
      <c r="O3600">
        <v>50</v>
      </c>
      <c r="P3600">
        <v>80</v>
      </c>
      <c r="Q3600" t="s">
        <v>234</v>
      </c>
      <c r="R3600" t="s">
        <v>235</v>
      </c>
      <c r="S3600" t="s">
        <v>244</v>
      </c>
      <c r="T3600" t="b">
        <v>0</v>
      </c>
      <c r="U3600" t="b">
        <v>1</v>
      </c>
      <c r="V3600" t="b">
        <v>1</v>
      </c>
      <c r="W3600" t="b">
        <v>0</v>
      </c>
      <c r="X3600" t="b">
        <v>1</v>
      </c>
      <c r="Y3600" t="b">
        <v>0</v>
      </c>
      <c r="Z3600" t="b">
        <v>0</v>
      </c>
      <c r="AA3600" t="b">
        <v>1</v>
      </c>
      <c r="AB3600" t="b">
        <v>1</v>
      </c>
      <c r="AC3600" t="b">
        <v>0</v>
      </c>
    </row>
    <row r="3601" spans="1:29" x14ac:dyDescent="0.2">
      <c r="A3601" s="8">
        <v>3</v>
      </c>
      <c r="B3601" s="8" t="s">
        <v>184</v>
      </c>
      <c r="C3601" s="8" t="s">
        <v>93</v>
      </c>
      <c r="D3601" s="8">
        <v>0</v>
      </c>
      <c r="E3601" s="9">
        <v>20635.7708990108</v>
      </c>
      <c r="F3601" s="17">
        <f>SUMIFS(Table2[time],Table2[config],Table2[[#This Row],[config]],Table2[repetition],Table2[[#This Row],[repetition]])</f>
        <v>8421115.7715233266</v>
      </c>
      <c r="G3601" s="17">
        <f>IF(Table2[[#This Row],[time]]&lt;7200000,1,0)</f>
        <v>1</v>
      </c>
      <c r="H3601" t="s">
        <v>247</v>
      </c>
      <c r="I3601">
        <v>1</v>
      </c>
      <c r="J3601" t="s">
        <v>238</v>
      </c>
      <c r="K3601" t="s">
        <v>230</v>
      </c>
      <c r="L3601" t="s">
        <v>245</v>
      </c>
      <c r="M3601" t="s">
        <v>232</v>
      </c>
      <c r="N3601" t="s">
        <v>233</v>
      </c>
      <c r="O3601">
        <v>50</v>
      </c>
      <c r="P3601">
        <v>80</v>
      </c>
      <c r="Q3601" t="s">
        <v>234</v>
      </c>
      <c r="R3601" t="s">
        <v>235</v>
      </c>
      <c r="S3601" t="s">
        <v>244</v>
      </c>
      <c r="T3601" t="b">
        <v>0</v>
      </c>
      <c r="U3601" t="b">
        <v>1</v>
      </c>
      <c r="V3601" t="b">
        <v>1</v>
      </c>
      <c r="W3601" t="b">
        <v>0</v>
      </c>
      <c r="X3601" t="b">
        <v>1</v>
      </c>
      <c r="Y3601" t="b">
        <v>0</v>
      </c>
      <c r="Z3601" t="b">
        <v>0</v>
      </c>
      <c r="AA3601" t="b">
        <v>1</v>
      </c>
      <c r="AB3601" t="b">
        <v>1</v>
      </c>
      <c r="AC3601" t="b">
        <v>0</v>
      </c>
    </row>
    <row r="3602" spans="1:29" x14ac:dyDescent="0.2">
      <c r="A3602" s="6">
        <v>1</v>
      </c>
      <c r="B3602" s="6" t="s">
        <v>192</v>
      </c>
      <c r="C3602" s="6" t="s">
        <v>94</v>
      </c>
      <c r="D3602" s="6">
        <v>0</v>
      </c>
      <c r="E3602" s="7">
        <v>46034.056502161497</v>
      </c>
      <c r="F3602" s="16">
        <f>SUMIFS(Table2[time],Table2[config],Table2[[#This Row],[config]],Table2[repetition],Table2[[#This Row],[repetition]])</f>
        <v>8849877.0214267913</v>
      </c>
      <c r="G3602" s="16">
        <f>IF(Table2[[#This Row],[time]]&lt;7200000,1,0)</f>
        <v>1</v>
      </c>
      <c r="H3602" t="s">
        <v>244</v>
      </c>
      <c r="I3602">
        <v>2</v>
      </c>
      <c r="J3602" t="s">
        <v>238</v>
      </c>
      <c r="K3602" t="s">
        <v>239</v>
      </c>
      <c r="L3602" t="s">
        <v>251</v>
      </c>
      <c r="M3602" t="s">
        <v>232</v>
      </c>
      <c r="N3602" t="s">
        <v>242</v>
      </c>
      <c r="O3602">
        <v>80</v>
      </c>
      <c r="P3602">
        <v>80</v>
      </c>
      <c r="Q3602" t="s">
        <v>243</v>
      </c>
      <c r="R3602" t="s">
        <v>244</v>
      </c>
      <c r="S3602" t="s">
        <v>238</v>
      </c>
      <c r="T3602" t="b">
        <v>0</v>
      </c>
      <c r="U3602" t="b">
        <v>0</v>
      </c>
      <c r="V3602" t="b">
        <v>0</v>
      </c>
      <c r="W3602" t="b">
        <v>1</v>
      </c>
      <c r="X3602" t="b">
        <v>1</v>
      </c>
      <c r="Y3602" t="b">
        <v>1</v>
      </c>
      <c r="Z3602" t="b">
        <v>1</v>
      </c>
      <c r="AA3602" t="b">
        <v>1</v>
      </c>
      <c r="AB3602" t="b">
        <v>1</v>
      </c>
      <c r="AC3602" t="b">
        <v>0</v>
      </c>
    </row>
    <row r="3603" spans="1:29" x14ac:dyDescent="0.2">
      <c r="A3603" s="8">
        <v>1</v>
      </c>
      <c r="B3603" s="8" t="s">
        <v>181</v>
      </c>
      <c r="C3603" s="8" t="s">
        <v>94</v>
      </c>
      <c r="D3603" s="8">
        <v>0</v>
      </c>
      <c r="E3603" s="9">
        <v>29169.1578321624</v>
      </c>
      <c r="F3603" s="17">
        <f>SUMIFS(Table2[time],Table2[config],Table2[[#This Row],[config]],Table2[repetition],Table2[[#This Row],[repetition]])</f>
        <v>8849877.0214267913</v>
      </c>
      <c r="G3603" s="17">
        <f>IF(Table2[[#This Row],[time]]&lt;7200000,1,0)</f>
        <v>1</v>
      </c>
      <c r="H3603" t="s">
        <v>244</v>
      </c>
      <c r="I3603">
        <v>2</v>
      </c>
      <c r="J3603" t="s">
        <v>238</v>
      </c>
      <c r="K3603" t="s">
        <v>239</v>
      </c>
      <c r="L3603" t="s">
        <v>251</v>
      </c>
      <c r="M3603" t="s">
        <v>232</v>
      </c>
      <c r="N3603" t="s">
        <v>242</v>
      </c>
      <c r="O3603">
        <v>80</v>
      </c>
      <c r="P3603">
        <v>80</v>
      </c>
      <c r="Q3603" t="s">
        <v>243</v>
      </c>
      <c r="R3603" t="s">
        <v>244</v>
      </c>
      <c r="S3603" t="s">
        <v>238</v>
      </c>
      <c r="T3603" t="b">
        <v>0</v>
      </c>
      <c r="U3603" t="b">
        <v>0</v>
      </c>
      <c r="V3603" t="b">
        <v>0</v>
      </c>
      <c r="W3603" t="b">
        <v>1</v>
      </c>
      <c r="X3603" t="b">
        <v>1</v>
      </c>
      <c r="Y3603" t="b">
        <v>1</v>
      </c>
      <c r="Z3603" t="b">
        <v>1</v>
      </c>
      <c r="AA3603" t="b">
        <v>1</v>
      </c>
      <c r="AB3603" t="b">
        <v>1</v>
      </c>
      <c r="AC3603" t="b">
        <v>0</v>
      </c>
    </row>
    <row r="3604" spans="1:29" x14ac:dyDescent="0.2">
      <c r="A3604" s="6">
        <v>1</v>
      </c>
      <c r="B3604" s="6" t="s">
        <v>176</v>
      </c>
      <c r="C3604" s="6" t="s">
        <v>94</v>
      </c>
      <c r="D3604" s="6">
        <v>0</v>
      </c>
      <c r="E3604" s="7">
        <v>40418.771299067797</v>
      </c>
      <c r="F3604" s="16">
        <f>SUMIFS(Table2[time],Table2[config],Table2[[#This Row],[config]],Table2[repetition],Table2[[#This Row],[repetition]])</f>
        <v>8849877.0214267913</v>
      </c>
      <c r="G3604" s="16">
        <f>IF(Table2[[#This Row],[time]]&lt;7200000,1,0)</f>
        <v>1</v>
      </c>
      <c r="H3604" t="s">
        <v>244</v>
      </c>
      <c r="I3604">
        <v>2</v>
      </c>
      <c r="J3604" t="s">
        <v>238</v>
      </c>
      <c r="K3604" t="s">
        <v>239</v>
      </c>
      <c r="L3604" t="s">
        <v>251</v>
      </c>
      <c r="M3604" t="s">
        <v>232</v>
      </c>
      <c r="N3604" t="s">
        <v>242</v>
      </c>
      <c r="O3604">
        <v>80</v>
      </c>
      <c r="P3604">
        <v>80</v>
      </c>
      <c r="Q3604" t="s">
        <v>243</v>
      </c>
      <c r="R3604" t="s">
        <v>244</v>
      </c>
      <c r="S3604" t="s">
        <v>238</v>
      </c>
      <c r="T3604" t="b">
        <v>0</v>
      </c>
      <c r="U3604" t="b">
        <v>0</v>
      </c>
      <c r="V3604" t="b">
        <v>0</v>
      </c>
      <c r="W3604" t="b">
        <v>1</v>
      </c>
      <c r="X3604" t="b">
        <v>1</v>
      </c>
      <c r="Y3604" t="b">
        <v>1</v>
      </c>
      <c r="Z3604" t="b">
        <v>1</v>
      </c>
      <c r="AA3604" t="b">
        <v>1</v>
      </c>
      <c r="AB3604" t="b">
        <v>1</v>
      </c>
      <c r="AC3604" t="b">
        <v>0</v>
      </c>
    </row>
    <row r="3605" spans="1:29" x14ac:dyDescent="0.2">
      <c r="A3605" s="8">
        <v>1</v>
      </c>
      <c r="B3605" s="8" t="s">
        <v>183</v>
      </c>
      <c r="C3605" s="8" t="s">
        <v>94</v>
      </c>
      <c r="D3605" s="8">
        <v>0</v>
      </c>
      <c r="E3605" s="9">
        <v>37117.461791960501</v>
      </c>
      <c r="F3605" s="17">
        <f>SUMIFS(Table2[time],Table2[config],Table2[[#This Row],[config]],Table2[repetition],Table2[[#This Row],[repetition]])</f>
        <v>8849877.0214267913</v>
      </c>
      <c r="G3605" s="17">
        <f>IF(Table2[[#This Row],[time]]&lt;7200000,1,0)</f>
        <v>1</v>
      </c>
      <c r="H3605" t="s">
        <v>244</v>
      </c>
      <c r="I3605">
        <v>2</v>
      </c>
      <c r="J3605" t="s">
        <v>238</v>
      </c>
      <c r="K3605" t="s">
        <v>239</v>
      </c>
      <c r="L3605" t="s">
        <v>251</v>
      </c>
      <c r="M3605" t="s">
        <v>232</v>
      </c>
      <c r="N3605" t="s">
        <v>242</v>
      </c>
      <c r="O3605">
        <v>80</v>
      </c>
      <c r="P3605">
        <v>80</v>
      </c>
      <c r="Q3605" t="s">
        <v>243</v>
      </c>
      <c r="R3605" t="s">
        <v>244</v>
      </c>
      <c r="S3605" t="s">
        <v>238</v>
      </c>
      <c r="T3605" t="b">
        <v>0</v>
      </c>
      <c r="U3605" t="b">
        <v>0</v>
      </c>
      <c r="V3605" t="b">
        <v>0</v>
      </c>
      <c r="W3605" t="b">
        <v>1</v>
      </c>
      <c r="X3605" t="b">
        <v>1</v>
      </c>
      <c r="Y3605" t="b">
        <v>1</v>
      </c>
      <c r="Z3605" t="b">
        <v>1</v>
      </c>
      <c r="AA3605" t="b">
        <v>1</v>
      </c>
      <c r="AB3605" t="b">
        <v>1</v>
      </c>
      <c r="AC3605" t="b">
        <v>0</v>
      </c>
    </row>
    <row r="3606" spans="1:29" x14ac:dyDescent="0.2">
      <c r="A3606" s="6">
        <v>1</v>
      </c>
      <c r="B3606" s="6" t="s">
        <v>182</v>
      </c>
      <c r="C3606" s="6" t="s">
        <v>94</v>
      </c>
      <c r="D3606" s="6">
        <v>0</v>
      </c>
      <c r="E3606" s="7">
        <v>73998.644459061295</v>
      </c>
      <c r="F3606" s="16">
        <f>SUMIFS(Table2[time],Table2[config],Table2[[#This Row],[config]],Table2[repetition],Table2[[#This Row],[repetition]])</f>
        <v>8849877.0214267913</v>
      </c>
      <c r="G3606" s="16">
        <f>IF(Table2[[#This Row],[time]]&lt;7200000,1,0)</f>
        <v>1</v>
      </c>
      <c r="H3606" t="s">
        <v>244</v>
      </c>
      <c r="I3606">
        <v>2</v>
      </c>
      <c r="J3606" t="s">
        <v>238</v>
      </c>
      <c r="K3606" t="s">
        <v>239</v>
      </c>
      <c r="L3606" t="s">
        <v>251</v>
      </c>
      <c r="M3606" t="s">
        <v>232</v>
      </c>
      <c r="N3606" t="s">
        <v>242</v>
      </c>
      <c r="O3606">
        <v>80</v>
      </c>
      <c r="P3606">
        <v>80</v>
      </c>
      <c r="Q3606" t="s">
        <v>243</v>
      </c>
      <c r="R3606" t="s">
        <v>244</v>
      </c>
      <c r="S3606" t="s">
        <v>238</v>
      </c>
      <c r="T3606" t="b">
        <v>0</v>
      </c>
      <c r="U3606" t="b">
        <v>0</v>
      </c>
      <c r="V3606" t="b">
        <v>0</v>
      </c>
      <c r="W3606" t="b">
        <v>1</v>
      </c>
      <c r="X3606" t="b">
        <v>1</v>
      </c>
      <c r="Y3606" t="b">
        <v>1</v>
      </c>
      <c r="Z3606" t="b">
        <v>1</v>
      </c>
      <c r="AA3606" t="b">
        <v>1</v>
      </c>
      <c r="AB3606" t="b">
        <v>1</v>
      </c>
      <c r="AC3606" t="b">
        <v>0</v>
      </c>
    </row>
    <row r="3607" spans="1:29" x14ac:dyDescent="0.2">
      <c r="A3607" s="8">
        <v>1</v>
      </c>
      <c r="B3607" s="8" t="s">
        <v>194</v>
      </c>
      <c r="C3607" s="8" t="s">
        <v>94</v>
      </c>
      <c r="D3607" s="8">
        <v>0</v>
      </c>
      <c r="E3607" s="9">
        <v>115948.939326917</v>
      </c>
      <c r="F3607" s="17">
        <f>SUMIFS(Table2[time],Table2[config],Table2[[#This Row],[config]],Table2[repetition],Table2[[#This Row],[repetition]])</f>
        <v>8849877.0214267913</v>
      </c>
      <c r="G3607" s="17">
        <f>IF(Table2[[#This Row],[time]]&lt;7200000,1,0)</f>
        <v>1</v>
      </c>
      <c r="H3607" t="s">
        <v>244</v>
      </c>
      <c r="I3607">
        <v>2</v>
      </c>
      <c r="J3607" t="s">
        <v>238</v>
      </c>
      <c r="K3607" t="s">
        <v>239</v>
      </c>
      <c r="L3607" t="s">
        <v>251</v>
      </c>
      <c r="M3607" t="s">
        <v>232</v>
      </c>
      <c r="N3607" t="s">
        <v>242</v>
      </c>
      <c r="O3607">
        <v>80</v>
      </c>
      <c r="P3607">
        <v>80</v>
      </c>
      <c r="Q3607" t="s">
        <v>243</v>
      </c>
      <c r="R3607" t="s">
        <v>244</v>
      </c>
      <c r="S3607" t="s">
        <v>238</v>
      </c>
      <c r="T3607" t="b">
        <v>0</v>
      </c>
      <c r="U3607" t="b">
        <v>0</v>
      </c>
      <c r="V3607" t="b">
        <v>0</v>
      </c>
      <c r="W3607" t="b">
        <v>1</v>
      </c>
      <c r="X3607" t="b">
        <v>1</v>
      </c>
      <c r="Y3607" t="b">
        <v>1</v>
      </c>
      <c r="Z3607" t="b">
        <v>1</v>
      </c>
      <c r="AA3607" t="b">
        <v>1</v>
      </c>
      <c r="AB3607" t="b">
        <v>1</v>
      </c>
      <c r="AC3607" t="b">
        <v>0</v>
      </c>
    </row>
    <row r="3608" spans="1:29" x14ac:dyDescent="0.2">
      <c r="A3608" s="6">
        <v>1</v>
      </c>
      <c r="B3608" s="6" t="s">
        <v>185</v>
      </c>
      <c r="C3608" s="6" t="s">
        <v>94</v>
      </c>
      <c r="D3608" s="6">
        <v>0</v>
      </c>
      <c r="E3608" s="7">
        <v>56395.593255991102</v>
      </c>
      <c r="F3608" s="16">
        <f>SUMIFS(Table2[time],Table2[config],Table2[[#This Row],[config]],Table2[repetition],Table2[[#This Row],[repetition]])</f>
        <v>8849877.0214267913</v>
      </c>
      <c r="G3608" s="16">
        <f>IF(Table2[[#This Row],[time]]&lt;7200000,1,0)</f>
        <v>1</v>
      </c>
      <c r="H3608" t="s">
        <v>244</v>
      </c>
      <c r="I3608">
        <v>2</v>
      </c>
      <c r="J3608" t="s">
        <v>238</v>
      </c>
      <c r="K3608" t="s">
        <v>239</v>
      </c>
      <c r="L3608" t="s">
        <v>251</v>
      </c>
      <c r="M3608" t="s">
        <v>232</v>
      </c>
      <c r="N3608" t="s">
        <v>242</v>
      </c>
      <c r="O3608">
        <v>80</v>
      </c>
      <c r="P3608">
        <v>80</v>
      </c>
      <c r="Q3608" t="s">
        <v>243</v>
      </c>
      <c r="R3608" t="s">
        <v>244</v>
      </c>
      <c r="S3608" t="s">
        <v>238</v>
      </c>
      <c r="T3608" t="b">
        <v>0</v>
      </c>
      <c r="U3608" t="b">
        <v>0</v>
      </c>
      <c r="V3608" t="b">
        <v>0</v>
      </c>
      <c r="W3608" t="b">
        <v>1</v>
      </c>
      <c r="X3608" t="b">
        <v>1</v>
      </c>
      <c r="Y3608" t="b">
        <v>1</v>
      </c>
      <c r="Z3608" t="b">
        <v>1</v>
      </c>
      <c r="AA3608" t="b">
        <v>1</v>
      </c>
      <c r="AB3608" t="b">
        <v>1</v>
      </c>
      <c r="AC3608" t="b">
        <v>0</v>
      </c>
    </row>
    <row r="3609" spans="1:29" x14ac:dyDescent="0.2">
      <c r="A3609" s="8">
        <v>1</v>
      </c>
      <c r="B3609" s="8" t="s">
        <v>195</v>
      </c>
      <c r="C3609" s="8" t="s">
        <v>94</v>
      </c>
      <c r="D3609" s="8">
        <v>0</v>
      </c>
      <c r="E3609" s="9">
        <v>61772.752583026799</v>
      </c>
      <c r="F3609" s="17">
        <f>SUMIFS(Table2[time],Table2[config],Table2[[#This Row],[config]],Table2[repetition],Table2[[#This Row],[repetition]])</f>
        <v>8849877.0214267913</v>
      </c>
      <c r="G3609" s="17">
        <f>IF(Table2[[#This Row],[time]]&lt;7200000,1,0)</f>
        <v>1</v>
      </c>
      <c r="H3609" t="s">
        <v>244</v>
      </c>
      <c r="I3609">
        <v>2</v>
      </c>
      <c r="J3609" t="s">
        <v>238</v>
      </c>
      <c r="K3609" t="s">
        <v>239</v>
      </c>
      <c r="L3609" t="s">
        <v>251</v>
      </c>
      <c r="M3609" t="s">
        <v>232</v>
      </c>
      <c r="N3609" t="s">
        <v>242</v>
      </c>
      <c r="O3609">
        <v>80</v>
      </c>
      <c r="P3609">
        <v>80</v>
      </c>
      <c r="Q3609" t="s">
        <v>243</v>
      </c>
      <c r="R3609" t="s">
        <v>244</v>
      </c>
      <c r="S3609" t="s">
        <v>238</v>
      </c>
      <c r="T3609" t="b">
        <v>0</v>
      </c>
      <c r="U3609" t="b">
        <v>0</v>
      </c>
      <c r="V3609" t="b">
        <v>0</v>
      </c>
      <c r="W3609" t="b">
        <v>1</v>
      </c>
      <c r="X3609" t="b">
        <v>1</v>
      </c>
      <c r="Y3609" t="b">
        <v>1</v>
      </c>
      <c r="Z3609" t="b">
        <v>1</v>
      </c>
      <c r="AA3609" t="b">
        <v>1</v>
      </c>
      <c r="AB3609" t="b">
        <v>1</v>
      </c>
      <c r="AC3609" t="b">
        <v>0</v>
      </c>
    </row>
    <row r="3610" spans="1:29" x14ac:dyDescent="0.2">
      <c r="A3610" s="6">
        <v>1</v>
      </c>
      <c r="B3610" s="6" t="s">
        <v>184</v>
      </c>
      <c r="C3610" s="6" t="s">
        <v>94</v>
      </c>
      <c r="D3610" s="6">
        <v>0</v>
      </c>
      <c r="E3610" s="7">
        <v>56488.487857859502</v>
      </c>
      <c r="F3610" s="16">
        <f>SUMIFS(Table2[time],Table2[config],Table2[[#This Row],[config]],Table2[repetition],Table2[[#This Row],[repetition]])</f>
        <v>8849877.0214267913</v>
      </c>
      <c r="G3610" s="16">
        <f>IF(Table2[[#This Row],[time]]&lt;7200000,1,0)</f>
        <v>1</v>
      </c>
      <c r="H3610" t="s">
        <v>244</v>
      </c>
      <c r="I3610">
        <v>2</v>
      </c>
      <c r="J3610" t="s">
        <v>238</v>
      </c>
      <c r="K3610" t="s">
        <v>239</v>
      </c>
      <c r="L3610" t="s">
        <v>251</v>
      </c>
      <c r="M3610" t="s">
        <v>232</v>
      </c>
      <c r="N3610" t="s">
        <v>242</v>
      </c>
      <c r="O3610">
        <v>80</v>
      </c>
      <c r="P3610">
        <v>80</v>
      </c>
      <c r="Q3610" t="s">
        <v>243</v>
      </c>
      <c r="R3610" t="s">
        <v>244</v>
      </c>
      <c r="S3610" t="s">
        <v>238</v>
      </c>
      <c r="T3610" t="b">
        <v>0</v>
      </c>
      <c r="U3610" t="b">
        <v>0</v>
      </c>
      <c r="V3610" t="b">
        <v>0</v>
      </c>
      <c r="W3610" t="b">
        <v>1</v>
      </c>
      <c r="X3610" t="b">
        <v>1</v>
      </c>
      <c r="Y3610" t="b">
        <v>1</v>
      </c>
      <c r="Z3610" t="b">
        <v>1</v>
      </c>
      <c r="AA3610" t="b">
        <v>1</v>
      </c>
      <c r="AB3610" t="b">
        <v>1</v>
      </c>
      <c r="AC3610" t="b">
        <v>0</v>
      </c>
    </row>
    <row r="3611" spans="1:29" x14ac:dyDescent="0.2">
      <c r="A3611" s="8">
        <v>1</v>
      </c>
      <c r="B3611" s="8" t="s">
        <v>180</v>
      </c>
      <c r="C3611" s="8" t="s">
        <v>94</v>
      </c>
      <c r="D3611" s="8">
        <v>0</v>
      </c>
      <c r="E3611" s="9">
        <v>25456.568588037</v>
      </c>
      <c r="F3611" s="17">
        <f>SUMIFS(Table2[time],Table2[config],Table2[[#This Row],[config]],Table2[repetition],Table2[[#This Row],[repetition]])</f>
        <v>8849877.0214267913</v>
      </c>
      <c r="G3611" s="17">
        <f>IF(Table2[[#This Row],[time]]&lt;7200000,1,0)</f>
        <v>1</v>
      </c>
      <c r="H3611" t="s">
        <v>244</v>
      </c>
      <c r="I3611">
        <v>2</v>
      </c>
      <c r="J3611" t="s">
        <v>238</v>
      </c>
      <c r="K3611" t="s">
        <v>239</v>
      </c>
      <c r="L3611" t="s">
        <v>251</v>
      </c>
      <c r="M3611" t="s">
        <v>232</v>
      </c>
      <c r="N3611" t="s">
        <v>242</v>
      </c>
      <c r="O3611">
        <v>80</v>
      </c>
      <c r="P3611">
        <v>80</v>
      </c>
      <c r="Q3611" t="s">
        <v>243</v>
      </c>
      <c r="R3611" t="s">
        <v>244</v>
      </c>
      <c r="S3611" t="s">
        <v>238</v>
      </c>
      <c r="T3611" t="b">
        <v>0</v>
      </c>
      <c r="U3611" t="b">
        <v>0</v>
      </c>
      <c r="V3611" t="b">
        <v>0</v>
      </c>
      <c r="W3611" t="b">
        <v>1</v>
      </c>
      <c r="X3611" t="b">
        <v>1</v>
      </c>
      <c r="Y3611" t="b">
        <v>1</v>
      </c>
      <c r="Z3611" t="b">
        <v>1</v>
      </c>
      <c r="AA3611" t="b">
        <v>1</v>
      </c>
      <c r="AB3611" t="b">
        <v>1</v>
      </c>
      <c r="AC3611" t="b">
        <v>0</v>
      </c>
    </row>
    <row r="3612" spans="1:29" x14ac:dyDescent="0.2">
      <c r="A3612" s="6">
        <v>1</v>
      </c>
      <c r="B3612" s="6" t="s">
        <v>198</v>
      </c>
      <c r="C3612" s="6" t="s">
        <v>94</v>
      </c>
      <c r="D3612" s="6">
        <v>0</v>
      </c>
      <c r="E3612" s="7">
        <v>53027.779885101998</v>
      </c>
      <c r="F3612" s="16">
        <f>SUMIFS(Table2[time],Table2[config],Table2[[#This Row],[config]],Table2[repetition],Table2[[#This Row],[repetition]])</f>
        <v>8849877.0214267913</v>
      </c>
      <c r="G3612" s="16">
        <f>IF(Table2[[#This Row],[time]]&lt;7200000,1,0)</f>
        <v>1</v>
      </c>
      <c r="H3612" t="s">
        <v>244</v>
      </c>
      <c r="I3612">
        <v>2</v>
      </c>
      <c r="J3612" t="s">
        <v>238</v>
      </c>
      <c r="K3612" t="s">
        <v>239</v>
      </c>
      <c r="L3612" t="s">
        <v>251</v>
      </c>
      <c r="M3612" t="s">
        <v>232</v>
      </c>
      <c r="N3612" t="s">
        <v>242</v>
      </c>
      <c r="O3612">
        <v>80</v>
      </c>
      <c r="P3612">
        <v>80</v>
      </c>
      <c r="Q3612" t="s">
        <v>243</v>
      </c>
      <c r="R3612" t="s">
        <v>244</v>
      </c>
      <c r="S3612" t="s">
        <v>238</v>
      </c>
      <c r="T3612" t="b">
        <v>0</v>
      </c>
      <c r="U3612" t="b">
        <v>0</v>
      </c>
      <c r="V3612" t="b">
        <v>0</v>
      </c>
      <c r="W3612" t="b">
        <v>1</v>
      </c>
      <c r="X3612" t="b">
        <v>1</v>
      </c>
      <c r="Y3612" t="b">
        <v>1</v>
      </c>
      <c r="Z3612" t="b">
        <v>1</v>
      </c>
      <c r="AA3612" t="b">
        <v>1</v>
      </c>
      <c r="AB3612" t="b">
        <v>1</v>
      </c>
      <c r="AC3612" t="b">
        <v>0</v>
      </c>
    </row>
    <row r="3613" spans="1:29" x14ac:dyDescent="0.2">
      <c r="A3613" s="8">
        <v>1</v>
      </c>
      <c r="B3613" s="8" t="s">
        <v>189</v>
      </c>
      <c r="C3613" s="8" t="s">
        <v>94</v>
      </c>
      <c r="D3613" s="8">
        <v>0</v>
      </c>
      <c r="E3613" s="9">
        <v>26776.999399997199</v>
      </c>
      <c r="F3613" s="17">
        <f>SUMIFS(Table2[time],Table2[config],Table2[[#This Row],[config]],Table2[repetition],Table2[[#This Row],[repetition]])</f>
        <v>8849877.0214267913</v>
      </c>
      <c r="G3613" s="17">
        <f>IF(Table2[[#This Row],[time]]&lt;7200000,1,0)</f>
        <v>1</v>
      </c>
      <c r="H3613" t="s">
        <v>244</v>
      </c>
      <c r="I3613">
        <v>2</v>
      </c>
      <c r="J3613" t="s">
        <v>238</v>
      </c>
      <c r="K3613" t="s">
        <v>239</v>
      </c>
      <c r="L3613" t="s">
        <v>251</v>
      </c>
      <c r="M3613" t="s">
        <v>232</v>
      </c>
      <c r="N3613" t="s">
        <v>242</v>
      </c>
      <c r="O3613">
        <v>80</v>
      </c>
      <c r="P3613">
        <v>80</v>
      </c>
      <c r="Q3613" t="s">
        <v>243</v>
      </c>
      <c r="R3613" t="s">
        <v>244</v>
      </c>
      <c r="S3613" t="s">
        <v>238</v>
      </c>
      <c r="T3613" t="b">
        <v>0</v>
      </c>
      <c r="U3613" t="b">
        <v>0</v>
      </c>
      <c r="V3613" t="b">
        <v>0</v>
      </c>
      <c r="W3613" t="b">
        <v>1</v>
      </c>
      <c r="X3613" t="b">
        <v>1</v>
      </c>
      <c r="Y3613" t="b">
        <v>1</v>
      </c>
      <c r="Z3613" t="b">
        <v>1</v>
      </c>
      <c r="AA3613" t="b">
        <v>1</v>
      </c>
      <c r="AB3613" t="b">
        <v>1</v>
      </c>
      <c r="AC3613" t="b">
        <v>0</v>
      </c>
    </row>
    <row r="3614" spans="1:29" x14ac:dyDescent="0.2">
      <c r="A3614" s="6">
        <v>1</v>
      </c>
      <c r="B3614" s="6" t="s">
        <v>196</v>
      </c>
      <c r="C3614" s="6" t="s">
        <v>94</v>
      </c>
      <c r="D3614" s="6">
        <v>0</v>
      </c>
      <c r="E3614" s="7">
        <v>28139.455387135898</v>
      </c>
      <c r="F3614" s="16">
        <f>SUMIFS(Table2[time],Table2[config],Table2[[#This Row],[config]],Table2[repetition],Table2[[#This Row],[repetition]])</f>
        <v>8849877.0214267913</v>
      </c>
      <c r="G3614" s="16">
        <f>IF(Table2[[#This Row],[time]]&lt;7200000,1,0)</f>
        <v>1</v>
      </c>
      <c r="H3614" t="s">
        <v>244</v>
      </c>
      <c r="I3614">
        <v>2</v>
      </c>
      <c r="J3614" t="s">
        <v>238</v>
      </c>
      <c r="K3614" t="s">
        <v>239</v>
      </c>
      <c r="L3614" t="s">
        <v>251</v>
      </c>
      <c r="M3614" t="s">
        <v>232</v>
      </c>
      <c r="N3614" t="s">
        <v>242</v>
      </c>
      <c r="O3614">
        <v>80</v>
      </c>
      <c r="P3614">
        <v>80</v>
      </c>
      <c r="Q3614" t="s">
        <v>243</v>
      </c>
      <c r="R3614" t="s">
        <v>244</v>
      </c>
      <c r="S3614" t="s">
        <v>238</v>
      </c>
      <c r="T3614" t="b">
        <v>0</v>
      </c>
      <c r="U3614" t="b">
        <v>0</v>
      </c>
      <c r="V3614" t="b">
        <v>0</v>
      </c>
      <c r="W3614" t="b">
        <v>1</v>
      </c>
      <c r="X3614" t="b">
        <v>1</v>
      </c>
      <c r="Y3614" t="b">
        <v>1</v>
      </c>
      <c r="Z3614" t="b">
        <v>1</v>
      </c>
      <c r="AA3614" t="b">
        <v>1</v>
      </c>
      <c r="AB3614" t="b">
        <v>1</v>
      </c>
      <c r="AC3614" t="b">
        <v>0</v>
      </c>
    </row>
    <row r="3615" spans="1:29" x14ac:dyDescent="0.2">
      <c r="A3615" s="8">
        <v>1</v>
      </c>
      <c r="B3615" s="8" t="s">
        <v>178</v>
      </c>
      <c r="C3615" s="8" t="s">
        <v>94</v>
      </c>
      <c r="D3615" s="8">
        <v>0</v>
      </c>
      <c r="E3615" s="9">
        <v>35896.445717895404</v>
      </c>
      <c r="F3615" s="17">
        <f>SUMIFS(Table2[time],Table2[config],Table2[[#This Row],[config]],Table2[repetition],Table2[[#This Row],[repetition]])</f>
        <v>8849877.0214267913</v>
      </c>
      <c r="G3615" s="17">
        <f>IF(Table2[[#This Row],[time]]&lt;7200000,1,0)</f>
        <v>1</v>
      </c>
      <c r="H3615" t="s">
        <v>244</v>
      </c>
      <c r="I3615">
        <v>2</v>
      </c>
      <c r="J3615" t="s">
        <v>238</v>
      </c>
      <c r="K3615" t="s">
        <v>239</v>
      </c>
      <c r="L3615" t="s">
        <v>251</v>
      </c>
      <c r="M3615" t="s">
        <v>232</v>
      </c>
      <c r="N3615" t="s">
        <v>242</v>
      </c>
      <c r="O3615">
        <v>80</v>
      </c>
      <c r="P3615">
        <v>80</v>
      </c>
      <c r="Q3615" t="s">
        <v>243</v>
      </c>
      <c r="R3615" t="s">
        <v>244</v>
      </c>
      <c r="S3615" t="s">
        <v>238</v>
      </c>
      <c r="T3615" t="b">
        <v>0</v>
      </c>
      <c r="U3615" t="b">
        <v>0</v>
      </c>
      <c r="V3615" t="b">
        <v>0</v>
      </c>
      <c r="W3615" t="b">
        <v>1</v>
      </c>
      <c r="X3615" t="b">
        <v>1</v>
      </c>
      <c r="Y3615" t="b">
        <v>1</v>
      </c>
      <c r="Z3615" t="b">
        <v>1</v>
      </c>
      <c r="AA3615" t="b">
        <v>1</v>
      </c>
      <c r="AB3615" t="b">
        <v>1</v>
      </c>
      <c r="AC3615" t="b">
        <v>0</v>
      </c>
    </row>
    <row r="3616" spans="1:29" x14ac:dyDescent="0.2">
      <c r="A3616" s="6">
        <v>1</v>
      </c>
      <c r="B3616" s="6" t="s">
        <v>193</v>
      </c>
      <c r="C3616" s="6" t="s">
        <v>94</v>
      </c>
      <c r="D3616" s="6">
        <v>0</v>
      </c>
      <c r="E3616" s="7">
        <v>36129.455622984096</v>
      </c>
      <c r="F3616" s="16">
        <f>SUMIFS(Table2[time],Table2[config],Table2[[#This Row],[config]],Table2[repetition],Table2[[#This Row],[repetition]])</f>
        <v>8849877.0214267913</v>
      </c>
      <c r="G3616" s="16">
        <f>IF(Table2[[#This Row],[time]]&lt;7200000,1,0)</f>
        <v>1</v>
      </c>
      <c r="H3616" t="s">
        <v>244</v>
      </c>
      <c r="I3616">
        <v>2</v>
      </c>
      <c r="J3616" t="s">
        <v>238</v>
      </c>
      <c r="K3616" t="s">
        <v>239</v>
      </c>
      <c r="L3616" t="s">
        <v>251</v>
      </c>
      <c r="M3616" t="s">
        <v>232</v>
      </c>
      <c r="N3616" t="s">
        <v>242</v>
      </c>
      <c r="O3616">
        <v>80</v>
      </c>
      <c r="P3616">
        <v>80</v>
      </c>
      <c r="Q3616" t="s">
        <v>243</v>
      </c>
      <c r="R3616" t="s">
        <v>244</v>
      </c>
      <c r="S3616" t="s">
        <v>238</v>
      </c>
      <c r="T3616" t="b">
        <v>0</v>
      </c>
      <c r="U3616" t="b">
        <v>0</v>
      </c>
      <c r="V3616" t="b">
        <v>0</v>
      </c>
      <c r="W3616" t="b">
        <v>1</v>
      </c>
      <c r="X3616" t="b">
        <v>1</v>
      </c>
      <c r="Y3616" t="b">
        <v>1</v>
      </c>
      <c r="Z3616" t="b">
        <v>1</v>
      </c>
      <c r="AA3616" t="b">
        <v>1</v>
      </c>
      <c r="AB3616" t="b">
        <v>1</v>
      </c>
      <c r="AC3616" t="b">
        <v>0</v>
      </c>
    </row>
    <row r="3617" spans="1:29" x14ac:dyDescent="0.2">
      <c r="A3617" s="8">
        <v>1</v>
      </c>
      <c r="B3617" s="8" t="s">
        <v>199</v>
      </c>
      <c r="C3617" s="8" t="s">
        <v>94</v>
      </c>
      <c r="D3617" s="8">
        <v>0</v>
      </c>
      <c r="E3617" s="9">
        <v>28529.588507953998</v>
      </c>
      <c r="F3617" s="17">
        <f>SUMIFS(Table2[time],Table2[config],Table2[[#This Row],[config]],Table2[repetition],Table2[[#This Row],[repetition]])</f>
        <v>8849877.0214267913</v>
      </c>
      <c r="G3617" s="17">
        <f>IF(Table2[[#This Row],[time]]&lt;7200000,1,0)</f>
        <v>1</v>
      </c>
      <c r="H3617" t="s">
        <v>244</v>
      </c>
      <c r="I3617">
        <v>2</v>
      </c>
      <c r="J3617" t="s">
        <v>238</v>
      </c>
      <c r="K3617" t="s">
        <v>239</v>
      </c>
      <c r="L3617" t="s">
        <v>251</v>
      </c>
      <c r="M3617" t="s">
        <v>232</v>
      </c>
      <c r="N3617" t="s">
        <v>242</v>
      </c>
      <c r="O3617">
        <v>80</v>
      </c>
      <c r="P3617">
        <v>80</v>
      </c>
      <c r="Q3617" t="s">
        <v>243</v>
      </c>
      <c r="R3617" t="s">
        <v>244</v>
      </c>
      <c r="S3617" t="s">
        <v>238</v>
      </c>
      <c r="T3617" t="b">
        <v>0</v>
      </c>
      <c r="U3617" t="b">
        <v>0</v>
      </c>
      <c r="V3617" t="b">
        <v>0</v>
      </c>
      <c r="W3617" t="b">
        <v>1</v>
      </c>
      <c r="X3617" t="b">
        <v>1</v>
      </c>
      <c r="Y3617" t="b">
        <v>1</v>
      </c>
      <c r="Z3617" t="b">
        <v>1</v>
      </c>
      <c r="AA3617" t="b">
        <v>1</v>
      </c>
      <c r="AB3617" t="b">
        <v>1</v>
      </c>
      <c r="AC3617" t="b">
        <v>0</v>
      </c>
    </row>
    <row r="3618" spans="1:29" x14ac:dyDescent="0.2">
      <c r="A3618" s="6">
        <v>1</v>
      </c>
      <c r="B3618" s="6" t="s">
        <v>200</v>
      </c>
      <c r="C3618" s="6" t="s">
        <v>94</v>
      </c>
      <c r="D3618" s="6">
        <v>0</v>
      </c>
      <c r="E3618" s="7">
        <v>105271.305110072</v>
      </c>
      <c r="F3618" s="16">
        <f>SUMIFS(Table2[time],Table2[config],Table2[[#This Row],[config]],Table2[repetition],Table2[[#This Row],[repetition]])</f>
        <v>8849877.0214267913</v>
      </c>
      <c r="G3618" s="16">
        <f>IF(Table2[[#This Row],[time]]&lt;7200000,1,0)</f>
        <v>1</v>
      </c>
      <c r="H3618" t="s">
        <v>244</v>
      </c>
      <c r="I3618">
        <v>2</v>
      </c>
      <c r="J3618" t="s">
        <v>238</v>
      </c>
      <c r="K3618" t="s">
        <v>239</v>
      </c>
      <c r="L3618" t="s">
        <v>251</v>
      </c>
      <c r="M3618" t="s">
        <v>232</v>
      </c>
      <c r="N3618" t="s">
        <v>242</v>
      </c>
      <c r="O3618">
        <v>80</v>
      </c>
      <c r="P3618">
        <v>80</v>
      </c>
      <c r="Q3618" t="s">
        <v>243</v>
      </c>
      <c r="R3618" t="s">
        <v>244</v>
      </c>
      <c r="S3618" t="s">
        <v>238</v>
      </c>
      <c r="T3618" t="b">
        <v>0</v>
      </c>
      <c r="U3618" t="b">
        <v>0</v>
      </c>
      <c r="V3618" t="b">
        <v>0</v>
      </c>
      <c r="W3618" t="b">
        <v>1</v>
      </c>
      <c r="X3618" t="b">
        <v>1</v>
      </c>
      <c r="Y3618" t="b">
        <v>1</v>
      </c>
      <c r="Z3618" t="b">
        <v>1</v>
      </c>
      <c r="AA3618" t="b">
        <v>1</v>
      </c>
      <c r="AB3618" t="b">
        <v>1</v>
      </c>
      <c r="AC3618" t="b">
        <v>0</v>
      </c>
    </row>
    <row r="3619" spans="1:29" x14ac:dyDescent="0.2">
      <c r="A3619" s="8">
        <v>1</v>
      </c>
      <c r="B3619" s="8" t="s">
        <v>179</v>
      </c>
      <c r="C3619" s="8" t="s">
        <v>94</v>
      </c>
      <c r="D3619" s="8">
        <v>0</v>
      </c>
      <c r="E3619" s="9">
        <v>43767.735459841701</v>
      </c>
      <c r="F3619" s="17">
        <f>SUMIFS(Table2[time],Table2[config],Table2[[#This Row],[config]],Table2[repetition],Table2[[#This Row],[repetition]])</f>
        <v>8849877.0214267913</v>
      </c>
      <c r="G3619" s="17">
        <f>IF(Table2[[#This Row],[time]]&lt;7200000,1,0)</f>
        <v>1</v>
      </c>
      <c r="H3619" t="s">
        <v>244</v>
      </c>
      <c r="I3619">
        <v>2</v>
      </c>
      <c r="J3619" t="s">
        <v>238</v>
      </c>
      <c r="K3619" t="s">
        <v>239</v>
      </c>
      <c r="L3619" t="s">
        <v>251</v>
      </c>
      <c r="M3619" t="s">
        <v>232</v>
      </c>
      <c r="N3619" t="s">
        <v>242</v>
      </c>
      <c r="O3619">
        <v>80</v>
      </c>
      <c r="P3619">
        <v>80</v>
      </c>
      <c r="Q3619" t="s">
        <v>243</v>
      </c>
      <c r="R3619" t="s">
        <v>244</v>
      </c>
      <c r="S3619" t="s">
        <v>238</v>
      </c>
      <c r="T3619" t="b">
        <v>0</v>
      </c>
      <c r="U3619" t="b">
        <v>0</v>
      </c>
      <c r="V3619" t="b">
        <v>0</v>
      </c>
      <c r="W3619" t="b">
        <v>1</v>
      </c>
      <c r="X3619" t="b">
        <v>1</v>
      </c>
      <c r="Y3619" t="b">
        <v>1</v>
      </c>
      <c r="Z3619" t="b">
        <v>1</v>
      </c>
      <c r="AA3619" t="b">
        <v>1</v>
      </c>
      <c r="AB3619" t="b">
        <v>1</v>
      </c>
      <c r="AC3619" t="b">
        <v>0</v>
      </c>
    </row>
    <row r="3620" spans="1:29" x14ac:dyDescent="0.2">
      <c r="A3620" s="6">
        <v>1</v>
      </c>
      <c r="B3620" s="6" t="s">
        <v>197</v>
      </c>
      <c r="C3620" s="6" t="s">
        <v>94</v>
      </c>
      <c r="D3620" s="6">
        <v>0</v>
      </c>
      <c r="E3620" s="7">
        <v>31388.597246957899</v>
      </c>
      <c r="F3620" s="16">
        <f>SUMIFS(Table2[time],Table2[config],Table2[[#This Row],[config]],Table2[repetition],Table2[[#This Row],[repetition]])</f>
        <v>8849877.0214267913</v>
      </c>
      <c r="G3620" s="16">
        <f>IF(Table2[[#This Row],[time]]&lt;7200000,1,0)</f>
        <v>1</v>
      </c>
      <c r="H3620" t="s">
        <v>244</v>
      </c>
      <c r="I3620">
        <v>2</v>
      </c>
      <c r="J3620" t="s">
        <v>238</v>
      </c>
      <c r="K3620" t="s">
        <v>239</v>
      </c>
      <c r="L3620" t="s">
        <v>251</v>
      </c>
      <c r="M3620" t="s">
        <v>232</v>
      </c>
      <c r="N3620" t="s">
        <v>242</v>
      </c>
      <c r="O3620">
        <v>80</v>
      </c>
      <c r="P3620">
        <v>80</v>
      </c>
      <c r="Q3620" t="s">
        <v>243</v>
      </c>
      <c r="R3620" t="s">
        <v>244</v>
      </c>
      <c r="S3620" t="s">
        <v>238</v>
      </c>
      <c r="T3620" t="b">
        <v>0</v>
      </c>
      <c r="U3620" t="b">
        <v>0</v>
      </c>
      <c r="V3620" t="b">
        <v>0</v>
      </c>
      <c r="W3620" t="b">
        <v>1</v>
      </c>
      <c r="X3620" t="b">
        <v>1</v>
      </c>
      <c r="Y3620" t="b">
        <v>1</v>
      </c>
      <c r="Z3620" t="b">
        <v>1</v>
      </c>
      <c r="AA3620" t="b">
        <v>1</v>
      </c>
      <c r="AB3620" t="b">
        <v>1</v>
      </c>
      <c r="AC3620" t="b">
        <v>0</v>
      </c>
    </row>
    <row r="3621" spans="1:29" x14ac:dyDescent="0.2">
      <c r="A3621" s="8">
        <v>1</v>
      </c>
      <c r="B3621" s="8" t="s">
        <v>186</v>
      </c>
      <c r="C3621" s="8" t="s">
        <v>94</v>
      </c>
      <c r="D3621" s="8">
        <v>0</v>
      </c>
      <c r="E3621" s="9">
        <v>39977.8678230941</v>
      </c>
      <c r="F3621" s="17">
        <f>SUMIFS(Table2[time],Table2[config],Table2[[#This Row],[config]],Table2[repetition],Table2[[#This Row],[repetition]])</f>
        <v>8849877.0214267913</v>
      </c>
      <c r="G3621" s="17">
        <f>IF(Table2[[#This Row],[time]]&lt;7200000,1,0)</f>
        <v>1</v>
      </c>
      <c r="H3621" t="s">
        <v>244</v>
      </c>
      <c r="I3621">
        <v>2</v>
      </c>
      <c r="J3621" t="s">
        <v>238</v>
      </c>
      <c r="K3621" t="s">
        <v>239</v>
      </c>
      <c r="L3621" t="s">
        <v>251</v>
      </c>
      <c r="M3621" t="s">
        <v>232</v>
      </c>
      <c r="N3621" t="s">
        <v>242</v>
      </c>
      <c r="O3621">
        <v>80</v>
      </c>
      <c r="P3621">
        <v>80</v>
      </c>
      <c r="Q3621" t="s">
        <v>243</v>
      </c>
      <c r="R3621" t="s">
        <v>244</v>
      </c>
      <c r="S3621" t="s">
        <v>238</v>
      </c>
      <c r="T3621" t="b">
        <v>0</v>
      </c>
      <c r="U3621" t="b">
        <v>0</v>
      </c>
      <c r="V3621" t="b">
        <v>0</v>
      </c>
      <c r="W3621" t="b">
        <v>1</v>
      </c>
      <c r="X3621" t="b">
        <v>1</v>
      </c>
      <c r="Y3621" t="b">
        <v>1</v>
      </c>
      <c r="Z3621" t="b">
        <v>1</v>
      </c>
      <c r="AA3621" t="b">
        <v>1</v>
      </c>
      <c r="AB3621" t="b">
        <v>1</v>
      </c>
      <c r="AC3621" t="b">
        <v>0</v>
      </c>
    </row>
    <row r="3622" spans="1:29" x14ac:dyDescent="0.2">
      <c r="A3622" s="6">
        <v>1</v>
      </c>
      <c r="B3622" s="6" t="s">
        <v>202</v>
      </c>
      <c r="C3622" s="6" t="s">
        <v>94</v>
      </c>
      <c r="D3622" s="6">
        <v>0</v>
      </c>
      <c r="E3622" s="7">
        <v>49383.869293844298</v>
      </c>
      <c r="F3622" s="16">
        <f>SUMIFS(Table2[time],Table2[config],Table2[[#This Row],[config]],Table2[repetition],Table2[[#This Row],[repetition]])</f>
        <v>8849877.0214267913</v>
      </c>
      <c r="G3622" s="16">
        <f>IF(Table2[[#This Row],[time]]&lt;7200000,1,0)</f>
        <v>1</v>
      </c>
      <c r="H3622" t="s">
        <v>244</v>
      </c>
      <c r="I3622">
        <v>2</v>
      </c>
      <c r="J3622" t="s">
        <v>238</v>
      </c>
      <c r="K3622" t="s">
        <v>239</v>
      </c>
      <c r="L3622" t="s">
        <v>251</v>
      </c>
      <c r="M3622" t="s">
        <v>232</v>
      </c>
      <c r="N3622" t="s">
        <v>242</v>
      </c>
      <c r="O3622">
        <v>80</v>
      </c>
      <c r="P3622">
        <v>80</v>
      </c>
      <c r="Q3622" t="s">
        <v>243</v>
      </c>
      <c r="R3622" t="s">
        <v>244</v>
      </c>
      <c r="S3622" t="s">
        <v>238</v>
      </c>
      <c r="T3622" t="b">
        <v>0</v>
      </c>
      <c r="U3622" t="b">
        <v>0</v>
      </c>
      <c r="V3622" t="b">
        <v>0</v>
      </c>
      <c r="W3622" t="b">
        <v>1</v>
      </c>
      <c r="X3622" t="b">
        <v>1</v>
      </c>
      <c r="Y3622" t="b">
        <v>1</v>
      </c>
      <c r="Z3622" t="b">
        <v>1</v>
      </c>
      <c r="AA3622" t="b">
        <v>1</v>
      </c>
      <c r="AB3622" t="b">
        <v>1</v>
      </c>
      <c r="AC3622" t="b">
        <v>0</v>
      </c>
    </row>
    <row r="3623" spans="1:29" x14ac:dyDescent="0.2">
      <c r="A3623" s="8">
        <v>1</v>
      </c>
      <c r="B3623" s="8" t="s">
        <v>201</v>
      </c>
      <c r="C3623" s="8" t="s">
        <v>94</v>
      </c>
      <c r="D3623" s="8">
        <v>0</v>
      </c>
      <c r="E3623" s="9">
        <v>56005.756772821704</v>
      </c>
      <c r="F3623" s="17">
        <f>SUMIFS(Table2[time],Table2[config],Table2[[#This Row],[config]],Table2[repetition],Table2[[#This Row],[repetition]])</f>
        <v>8849877.0214267913</v>
      </c>
      <c r="G3623" s="17">
        <f>IF(Table2[[#This Row],[time]]&lt;7200000,1,0)</f>
        <v>1</v>
      </c>
      <c r="H3623" t="s">
        <v>244</v>
      </c>
      <c r="I3623">
        <v>2</v>
      </c>
      <c r="J3623" t="s">
        <v>238</v>
      </c>
      <c r="K3623" t="s">
        <v>239</v>
      </c>
      <c r="L3623" t="s">
        <v>251</v>
      </c>
      <c r="M3623" t="s">
        <v>232</v>
      </c>
      <c r="N3623" t="s">
        <v>242</v>
      </c>
      <c r="O3623">
        <v>80</v>
      </c>
      <c r="P3623">
        <v>80</v>
      </c>
      <c r="Q3623" t="s">
        <v>243</v>
      </c>
      <c r="R3623" t="s">
        <v>244</v>
      </c>
      <c r="S3623" t="s">
        <v>238</v>
      </c>
      <c r="T3623" t="b">
        <v>0</v>
      </c>
      <c r="U3623" t="b">
        <v>0</v>
      </c>
      <c r="V3623" t="b">
        <v>0</v>
      </c>
      <c r="W3623" t="b">
        <v>1</v>
      </c>
      <c r="X3623" t="b">
        <v>1</v>
      </c>
      <c r="Y3623" t="b">
        <v>1</v>
      </c>
      <c r="Z3623" t="b">
        <v>1</v>
      </c>
      <c r="AA3623" t="b">
        <v>1</v>
      </c>
      <c r="AB3623" t="b">
        <v>1</v>
      </c>
      <c r="AC3623" t="b">
        <v>0</v>
      </c>
    </row>
    <row r="3624" spans="1:29" x14ac:dyDescent="0.2">
      <c r="A3624" s="6">
        <v>1</v>
      </c>
      <c r="B3624" s="6" t="s">
        <v>188</v>
      </c>
      <c r="C3624" s="6" t="s">
        <v>94</v>
      </c>
      <c r="D3624" s="6">
        <v>0</v>
      </c>
      <c r="E3624" s="7">
        <v>67125.056437915104</v>
      </c>
      <c r="F3624" s="16">
        <f>SUMIFS(Table2[time],Table2[config],Table2[[#This Row],[config]],Table2[repetition],Table2[[#This Row],[repetition]])</f>
        <v>8849877.0214267913</v>
      </c>
      <c r="G3624" s="16">
        <f>IF(Table2[[#This Row],[time]]&lt;7200000,1,0)</f>
        <v>1</v>
      </c>
      <c r="H3624" t="s">
        <v>244</v>
      </c>
      <c r="I3624">
        <v>2</v>
      </c>
      <c r="J3624" t="s">
        <v>238</v>
      </c>
      <c r="K3624" t="s">
        <v>239</v>
      </c>
      <c r="L3624" t="s">
        <v>251</v>
      </c>
      <c r="M3624" t="s">
        <v>232</v>
      </c>
      <c r="N3624" t="s">
        <v>242</v>
      </c>
      <c r="O3624">
        <v>80</v>
      </c>
      <c r="P3624">
        <v>80</v>
      </c>
      <c r="Q3624" t="s">
        <v>243</v>
      </c>
      <c r="R3624" t="s">
        <v>244</v>
      </c>
      <c r="S3624" t="s">
        <v>238</v>
      </c>
      <c r="T3624" t="b">
        <v>0</v>
      </c>
      <c r="U3624" t="b">
        <v>0</v>
      </c>
      <c r="V3624" t="b">
        <v>0</v>
      </c>
      <c r="W3624" t="b">
        <v>1</v>
      </c>
      <c r="X3624" t="b">
        <v>1</v>
      </c>
      <c r="Y3624" t="b">
        <v>1</v>
      </c>
      <c r="Z3624" t="b">
        <v>1</v>
      </c>
      <c r="AA3624" t="b">
        <v>1</v>
      </c>
      <c r="AB3624" t="b">
        <v>1</v>
      </c>
      <c r="AC3624" t="b">
        <v>0</v>
      </c>
    </row>
    <row r="3625" spans="1:29" x14ac:dyDescent="0.2">
      <c r="A3625" s="8">
        <v>1</v>
      </c>
      <c r="B3625" s="8" t="s">
        <v>190</v>
      </c>
      <c r="C3625" s="8" t="s">
        <v>94</v>
      </c>
      <c r="D3625" s="8">
        <v>0</v>
      </c>
      <c r="E3625" s="9">
        <v>282797.69683117</v>
      </c>
      <c r="F3625" s="17">
        <f>SUMIFS(Table2[time],Table2[config],Table2[[#This Row],[config]],Table2[repetition],Table2[[#This Row],[repetition]])</f>
        <v>8849877.0214267913</v>
      </c>
      <c r="G3625" s="17">
        <f>IF(Table2[[#This Row],[time]]&lt;7200000,1,0)</f>
        <v>1</v>
      </c>
      <c r="H3625" t="s">
        <v>244</v>
      </c>
      <c r="I3625">
        <v>2</v>
      </c>
      <c r="J3625" t="s">
        <v>238</v>
      </c>
      <c r="K3625" t="s">
        <v>239</v>
      </c>
      <c r="L3625" t="s">
        <v>251</v>
      </c>
      <c r="M3625" t="s">
        <v>232</v>
      </c>
      <c r="N3625" t="s">
        <v>242</v>
      </c>
      <c r="O3625">
        <v>80</v>
      </c>
      <c r="P3625">
        <v>80</v>
      </c>
      <c r="Q3625" t="s">
        <v>243</v>
      </c>
      <c r="R3625" t="s">
        <v>244</v>
      </c>
      <c r="S3625" t="s">
        <v>238</v>
      </c>
      <c r="T3625" t="b">
        <v>0</v>
      </c>
      <c r="U3625" t="b">
        <v>0</v>
      </c>
      <c r="V3625" t="b">
        <v>0</v>
      </c>
      <c r="W3625" t="b">
        <v>1</v>
      </c>
      <c r="X3625" t="b">
        <v>1</v>
      </c>
      <c r="Y3625" t="b">
        <v>1</v>
      </c>
      <c r="Z3625" t="b">
        <v>1</v>
      </c>
      <c r="AA3625" t="b">
        <v>1</v>
      </c>
      <c r="AB3625" t="b">
        <v>1</v>
      </c>
      <c r="AC3625" t="b">
        <v>0</v>
      </c>
    </row>
    <row r="3626" spans="1:29" x14ac:dyDescent="0.2">
      <c r="A3626" s="6">
        <v>1</v>
      </c>
      <c r="B3626" s="6" t="s">
        <v>204</v>
      </c>
      <c r="C3626" s="6" t="s">
        <v>94</v>
      </c>
      <c r="D3626" s="6">
        <v>0</v>
      </c>
      <c r="E3626" s="7">
        <v>592458.45181192202</v>
      </c>
      <c r="F3626" s="16">
        <f>SUMIFS(Table2[time],Table2[config],Table2[[#This Row],[config]],Table2[repetition],Table2[[#This Row],[repetition]])</f>
        <v>8849877.0214267913</v>
      </c>
      <c r="G3626" s="16">
        <f>IF(Table2[[#This Row],[time]]&lt;7200000,1,0)</f>
        <v>1</v>
      </c>
      <c r="H3626" t="s">
        <v>244</v>
      </c>
      <c r="I3626">
        <v>2</v>
      </c>
      <c r="J3626" t="s">
        <v>238</v>
      </c>
      <c r="K3626" t="s">
        <v>239</v>
      </c>
      <c r="L3626" t="s">
        <v>251</v>
      </c>
      <c r="M3626" t="s">
        <v>232</v>
      </c>
      <c r="N3626" t="s">
        <v>242</v>
      </c>
      <c r="O3626">
        <v>80</v>
      </c>
      <c r="P3626">
        <v>80</v>
      </c>
      <c r="Q3626" t="s">
        <v>243</v>
      </c>
      <c r="R3626" t="s">
        <v>244</v>
      </c>
      <c r="S3626" t="s">
        <v>238</v>
      </c>
      <c r="T3626" t="b">
        <v>0</v>
      </c>
      <c r="U3626" t="b">
        <v>0</v>
      </c>
      <c r="V3626" t="b">
        <v>0</v>
      </c>
      <c r="W3626" t="b">
        <v>1</v>
      </c>
      <c r="X3626" t="b">
        <v>1</v>
      </c>
      <c r="Y3626" t="b">
        <v>1</v>
      </c>
      <c r="Z3626" t="b">
        <v>1</v>
      </c>
      <c r="AA3626" t="b">
        <v>1</v>
      </c>
      <c r="AB3626" t="b">
        <v>1</v>
      </c>
      <c r="AC3626" t="b">
        <v>0</v>
      </c>
    </row>
    <row r="3627" spans="1:29" x14ac:dyDescent="0.2">
      <c r="A3627" s="8">
        <v>1</v>
      </c>
      <c r="B3627" s="8" t="s">
        <v>205</v>
      </c>
      <c r="C3627" s="8" t="s">
        <v>94</v>
      </c>
      <c r="D3627" s="8">
        <v>0</v>
      </c>
      <c r="E3627" s="9">
        <v>888954.99299303605</v>
      </c>
      <c r="F3627" s="17">
        <f>SUMIFS(Table2[time],Table2[config],Table2[[#This Row],[config]],Table2[repetition],Table2[[#This Row],[repetition]])</f>
        <v>8849877.0214267913</v>
      </c>
      <c r="G3627" s="17">
        <f>IF(Table2[[#This Row],[time]]&lt;7200000,1,0)</f>
        <v>1</v>
      </c>
      <c r="H3627" t="s">
        <v>244</v>
      </c>
      <c r="I3627">
        <v>2</v>
      </c>
      <c r="J3627" t="s">
        <v>238</v>
      </c>
      <c r="K3627" t="s">
        <v>239</v>
      </c>
      <c r="L3627" t="s">
        <v>251</v>
      </c>
      <c r="M3627" t="s">
        <v>232</v>
      </c>
      <c r="N3627" t="s">
        <v>242</v>
      </c>
      <c r="O3627">
        <v>80</v>
      </c>
      <c r="P3627">
        <v>80</v>
      </c>
      <c r="Q3627" t="s">
        <v>243</v>
      </c>
      <c r="R3627" t="s">
        <v>244</v>
      </c>
      <c r="S3627" t="s">
        <v>238</v>
      </c>
      <c r="T3627" t="b">
        <v>0</v>
      </c>
      <c r="U3627" t="b">
        <v>0</v>
      </c>
      <c r="V3627" t="b">
        <v>0</v>
      </c>
      <c r="W3627" t="b">
        <v>1</v>
      </c>
      <c r="X3627" t="b">
        <v>1</v>
      </c>
      <c r="Y3627" t="b">
        <v>1</v>
      </c>
      <c r="Z3627" t="b">
        <v>1</v>
      </c>
      <c r="AA3627" t="b">
        <v>1</v>
      </c>
      <c r="AB3627" t="b">
        <v>1</v>
      </c>
      <c r="AC3627" t="b">
        <v>0</v>
      </c>
    </row>
    <row r="3628" spans="1:29" x14ac:dyDescent="0.2">
      <c r="A3628" s="6">
        <v>1</v>
      </c>
      <c r="B3628" s="6" t="s">
        <v>191</v>
      </c>
      <c r="C3628" s="6" t="s">
        <v>94</v>
      </c>
      <c r="D3628" s="6">
        <v>0</v>
      </c>
      <c r="E3628" s="7">
        <v>139363.79528883801</v>
      </c>
      <c r="F3628" s="16">
        <f>SUMIFS(Table2[time],Table2[config],Table2[[#This Row],[config]],Table2[repetition],Table2[[#This Row],[repetition]])</f>
        <v>8849877.0214267913</v>
      </c>
      <c r="G3628" s="16">
        <f>IF(Table2[[#This Row],[time]]&lt;7200000,1,0)</f>
        <v>1</v>
      </c>
      <c r="H3628" t="s">
        <v>244</v>
      </c>
      <c r="I3628">
        <v>2</v>
      </c>
      <c r="J3628" t="s">
        <v>238</v>
      </c>
      <c r="K3628" t="s">
        <v>239</v>
      </c>
      <c r="L3628" t="s">
        <v>251</v>
      </c>
      <c r="M3628" t="s">
        <v>232</v>
      </c>
      <c r="N3628" t="s">
        <v>242</v>
      </c>
      <c r="O3628">
        <v>80</v>
      </c>
      <c r="P3628">
        <v>80</v>
      </c>
      <c r="Q3628" t="s">
        <v>243</v>
      </c>
      <c r="R3628" t="s">
        <v>244</v>
      </c>
      <c r="S3628" t="s">
        <v>238</v>
      </c>
      <c r="T3628" t="b">
        <v>0</v>
      </c>
      <c r="U3628" t="b">
        <v>0</v>
      </c>
      <c r="V3628" t="b">
        <v>0</v>
      </c>
      <c r="W3628" t="b">
        <v>1</v>
      </c>
      <c r="X3628" t="b">
        <v>1</v>
      </c>
      <c r="Y3628" t="b">
        <v>1</v>
      </c>
      <c r="Z3628" t="b">
        <v>1</v>
      </c>
      <c r="AA3628" t="b">
        <v>1</v>
      </c>
      <c r="AB3628" t="b">
        <v>1</v>
      </c>
      <c r="AC3628" t="b">
        <v>0</v>
      </c>
    </row>
    <row r="3629" spans="1:29" x14ac:dyDescent="0.2">
      <c r="A3629" s="8">
        <v>1</v>
      </c>
      <c r="B3629" s="8" t="s">
        <v>177</v>
      </c>
      <c r="C3629" s="8" t="s">
        <v>94</v>
      </c>
      <c r="D3629" s="8">
        <v>0</v>
      </c>
      <c r="E3629" s="9">
        <v>55142.389470944101</v>
      </c>
      <c r="F3629" s="17">
        <f>SUMIFS(Table2[time],Table2[config],Table2[[#This Row],[config]],Table2[repetition],Table2[[#This Row],[repetition]])</f>
        <v>8849877.0214267913</v>
      </c>
      <c r="G3629" s="17">
        <f>IF(Table2[[#This Row],[time]]&lt;7200000,1,0)</f>
        <v>1</v>
      </c>
      <c r="H3629" t="s">
        <v>244</v>
      </c>
      <c r="I3629">
        <v>2</v>
      </c>
      <c r="J3629" t="s">
        <v>238</v>
      </c>
      <c r="K3629" t="s">
        <v>239</v>
      </c>
      <c r="L3629" t="s">
        <v>251</v>
      </c>
      <c r="M3629" t="s">
        <v>232</v>
      </c>
      <c r="N3629" t="s">
        <v>242</v>
      </c>
      <c r="O3629">
        <v>80</v>
      </c>
      <c r="P3629">
        <v>80</v>
      </c>
      <c r="Q3629" t="s">
        <v>243</v>
      </c>
      <c r="R3629" t="s">
        <v>244</v>
      </c>
      <c r="S3629" t="s">
        <v>238</v>
      </c>
      <c r="T3629" t="b">
        <v>0</v>
      </c>
      <c r="U3629" t="b">
        <v>0</v>
      </c>
      <c r="V3629" t="b">
        <v>0</v>
      </c>
      <c r="W3629" t="b">
        <v>1</v>
      </c>
      <c r="X3629" t="b">
        <v>1</v>
      </c>
      <c r="Y3629" t="b">
        <v>1</v>
      </c>
      <c r="Z3629" t="b">
        <v>1</v>
      </c>
      <c r="AA3629" t="b">
        <v>1</v>
      </c>
      <c r="AB3629" t="b">
        <v>1</v>
      </c>
      <c r="AC3629" t="b">
        <v>0</v>
      </c>
    </row>
    <row r="3630" spans="1:29" x14ac:dyDescent="0.2">
      <c r="A3630" s="6">
        <v>1</v>
      </c>
      <c r="B3630" s="6" t="s">
        <v>203</v>
      </c>
      <c r="C3630" s="6" t="s">
        <v>94</v>
      </c>
      <c r="D3630" s="6">
        <v>0</v>
      </c>
      <c r="E3630" s="7">
        <v>140856.86791106101</v>
      </c>
      <c r="F3630" s="16">
        <f>SUMIFS(Table2[time],Table2[config],Table2[[#This Row],[config]],Table2[repetition],Table2[[#This Row],[repetition]])</f>
        <v>8849877.0214267913</v>
      </c>
      <c r="G3630" s="16">
        <f>IF(Table2[[#This Row],[time]]&lt;7200000,1,0)</f>
        <v>1</v>
      </c>
      <c r="H3630" t="s">
        <v>244</v>
      </c>
      <c r="I3630">
        <v>2</v>
      </c>
      <c r="J3630" t="s">
        <v>238</v>
      </c>
      <c r="K3630" t="s">
        <v>239</v>
      </c>
      <c r="L3630" t="s">
        <v>251</v>
      </c>
      <c r="M3630" t="s">
        <v>232</v>
      </c>
      <c r="N3630" t="s">
        <v>242</v>
      </c>
      <c r="O3630">
        <v>80</v>
      </c>
      <c r="P3630">
        <v>80</v>
      </c>
      <c r="Q3630" t="s">
        <v>243</v>
      </c>
      <c r="R3630" t="s">
        <v>244</v>
      </c>
      <c r="S3630" t="s">
        <v>238</v>
      </c>
      <c r="T3630" t="b">
        <v>0</v>
      </c>
      <c r="U3630" t="b">
        <v>0</v>
      </c>
      <c r="V3630" t="b">
        <v>0</v>
      </c>
      <c r="W3630" t="b">
        <v>1</v>
      </c>
      <c r="X3630" t="b">
        <v>1</v>
      </c>
      <c r="Y3630" t="b">
        <v>1</v>
      </c>
      <c r="Z3630" t="b">
        <v>1</v>
      </c>
      <c r="AA3630" t="b">
        <v>1</v>
      </c>
      <c r="AB3630" t="b">
        <v>1</v>
      </c>
      <c r="AC3630" t="b">
        <v>0</v>
      </c>
    </row>
    <row r="3631" spans="1:29" x14ac:dyDescent="0.2">
      <c r="A3631" s="8">
        <v>1</v>
      </c>
      <c r="B3631" s="8" t="s">
        <v>187</v>
      </c>
      <c r="C3631" s="8" t="s">
        <v>94</v>
      </c>
      <c r="D3631" s="8">
        <v>0</v>
      </c>
      <c r="E3631" s="9">
        <v>5606082.4809579598</v>
      </c>
      <c r="F3631" s="17">
        <f>SUMIFS(Table2[time],Table2[config],Table2[[#This Row],[config]],Table2[repetition],Table2[[#This Row],[repetition]])</f>
        <v>8849877.0214267913</v>
      </c>
      <c r="G3631" s="17">
        <f>IF(Table2[[#This Row],[time]]&lt;7200000,1,0)</f>
        <v>1</v>
      </c>
      <c r="H3631" t="s">
        <v>244</v>
      </c>
      <c r="I3631">
        <v>2</v>
      </c>
      <c r="J3631" t="s">
        <v>238</v>
      </c>
      <c r="K3631" t="s">
        <v>239</v>
      </c>
      <c r="L3631" t="s">
        <v>251</v>
      </c>
      <c r="M3631" t="s">
        <v>232</v>
      </c>
      <c r="N3631" t="s">
        <v>242</v>
      </c>
      <c r="O3631">
        <v>80</v>
      </c>
      <c r="P3631">
        <v>80</v>
      </c>
      <c r="Q3631" t="s">
        <v>243</v>
      </c>
      <c r="R3631" t="s">
        <v>244</v>
      </c>
      <c r="S3631" t="s">
        <v>238</v>
      </c>
      <c r="T3631" t="b">
        <v>0</v>
      </c>
      <c r="U3631" t="b">
        <v>0</v>
      </c>
      <c r="V3631" t="b">
        <v>0</v>
      </c>
      <c r="W3631" t="b">
        <v>1</v>
      </c>
      <c r="X3631" t="b">
        <v>1</v>
      </c>
      <c r="Y3631" t="b">
        <v>1</v>
      </c>
      <c r="Z3631" t="b">
        <v>1</v>
      </c>
      <c r="AA3631" t="b">
        <v>1</v>
      </c>
      <c r="AB3631" t="b">
        <v>1</v>
      </c>
      <c r="AC3631" t="b">
        <v>0</v>
      </c>
    </row>
    <row r="3632" spans="1:29" x14ac:dyDescent="0.2">
      <c r="A3632" s="6">
        <v>2</v>
      </c>
      <c r="B3632" s="6" t="s">
        <v>192</v>
      </c>
      <c r="C3632" s="6" t="s">
        <v>94</v>
      </c>
      <c r="D3632" s="6">
        <v>0</v>
      </c>
      <c r="E3632" s="7">
        <v>32205.023357004298</v>
      </c>
      <c r="F3632" s="16">
        <f>SUMIFS(Table2[time],Table2[config],Table2[[#This Row],[config]],Table2[repetition],Table2[[#This Row],[repetition]])</f>
        <v>9105173.1823042408</v>
      </c>
      <c r="G3632" s="16">
        <f>IF(Table2[[#This Row],[time]]&lt;7200000,1,0)</f>
        <v>1</v>
      </c>
      <c r="H3632" t="s">
        <v>244</v>
      </c>
      <c r="I3632">
        <v>2</v>
      </c>
      <c r="J3632" t="s">
        <v>238</v>
      </c>
      <c r="K3632" t="s">
        <v>239</v>
      </c>
      <c r="L3632" t="s">
        <v>251</v>
      </c>
      <c r="M3632" t="s">
        <v>232</v>
      </c>
      <c r="N3632" t="s">
        <v>242</v>
      </c>
      <c r="O3632">
        <v>80</v>
      </c>
      <c r="P3632">
        <v>80</v>
      </c>
      <c r="Q3632" t="s">
        <v>243</v>
      </c>
      <c r="R3632" t="s">
        <v>244</v>
      </c>
      <c r="S3632" t="s">
        <v>238</v>
      </c>
      <c r="T3632" t="b">
        <v>0</v>
      </c>
      <c r="U3632" t="b">
        <v>0</v>
      </c>
      <c r="V3632" t="b">
        <v>0</v>
      </c>
      <c r="W3632" t="b">
        <v>1</v>
      </c>
      <c r="X3632" t="b">
        <v>1</v>
      </c>
      <c r="Y3632" t="b">
        <v>1</v>
      </c>
      <c r="Z3632" t="b">
        <v>1</v>
      </c>
      <c r="AA3632" t="b">
        <v>1</v>
      </c>
      <c r="AB3632" t="b">
        <v>1</v>
      </c>
      <c r="AC3632" t="b">
        <v>0</v>
      </c>
    </row>
    <row r="3633" spans="1:29" x14ac:dyDescent="0.2">
      <c r="A3633" s="8">
        <v>2</v>
      </c>
      <c r="B3633" s="8" t="s">
        <v>181</v>
      </c>
      <c r="C3633" s="8" t="s">
        <v>94</v>
      </c>
      <c r="D3633" s="8">
        <v>0</v>
      </c>
      <c r="E3633" s="9">
        <v>22484.139667009</v>
      </c>
      <c r="F3633" s="17">
        <f>SUMIFS(Table2[time],Table2[config],Table2[[#This Row],[config]],Table2[repetition],Table2[[#This Row],[repetition]])</f>
        <v>9105173.1823042408</v>
      </c>
      <c r="G3633" s="17">
        <f>IF(Table2[[#This Row],[time]]&lt;7200000,1,0)</f>
        <v>1</v>
      </c>
      <c r="H3633" t="s">
        <v>244</v>
      </c>
      <c r="I3633">
        <v>2</v>
      </c>
      <c r="J3633" t="s">
        <v>238</v>
      </c>
      <c r="K3633" t="s">
        <v>239</v>
      </c>
      <c r="L3633" t="s">
        <v>251</v>
      </c>
      <c r="M3633" t="s">
        <v>232</v>
      </c>
      <c r="N3633" t="s">
        <v>242</v>
      </c>
      <c r="O3633">
        <v>80</v>
      </c>
      <c r="P3633">
        <v>80</v>
      </c>
      <c r="Q3633" t="s">
        <v>243</v>
      </c>
      <c r="R3633" t="s">
        <v>244</v>
      </c>
      <c r="S3633" t="s">
        <v>238</v>
      </c>
      <c r="T3633" t="b">
        <v>0</v>
      </c>
      <c r="U3633" t="b">
        <v>0</v>
      </c>
      <c r="V3633" t="b">
        <v>0</v>
      </c>
      <c r="W3633" t="b">
        <v>1</v>
      </c>
      <c r="X3633" t="b">
        <v>1</v>
      </c>
      <c r="Y3633" t="b">
        <v>1</v>
      </c>
      <c r="Z3633" t="b">
        <v>1</v>
      </c>
      <c r="AA3633" t="b">
        <v>1</v>
      </c>
      <c r="AB3633" t="b">
        <v>1</v>
      </c>
      <c r="AC3633" t="b">
        <v>0</v>
      </c>
    </row>
    <row r="3634" spans="1:29" x14ac:dyDescent="0.2">
      <c r="A3634" s="6">
        <v>2</v>
      </c>
      <c r="B3634" s="6" t="s">
        <v>176</v>
      </c>
      <c r="C3634" s="6" t="s">
        <v>94</v>
      </c>
      <c r="D3634" s="6">
        <v>0</v>
      </c>
      <c r="E3634" s="7">
        <v>28897.019699972501</v>
      </c>
      <c r="F3634" s="16">
        <f>SUMIFS(Table2[time],Table2[config],Table2[[#This Row],[config]],Table2[repetition],Table2[[#This Row],[repetition]])</f>
        <v>9105173.1823042408</v>
      </c>
      <c r="G3634" s="16">
        <f>IF(Table2[[#This Row],[time]]&lt;7200000,1,0)</f>
        <v>1</v>
      </c>
      <c r="H3634" t="s">
        <v>244</v>
      </c>
      <c r="I3634">
        <v>2</v>
      </c>
      <c r="J3634" t="s">
        <v>238</v>
      </c>
      <c r="K3634" t="s">
        <v>239</v>
      </c>
      <c r="L3634" t="s">
        <v>251</v>
      </c>
      <c r="M3634" t="s">
        <v>232</v>
      </c>
      <c r="N3634" t="s">
        <v>242</v>
      </c>
      <c r="O3634">
        <v>80</v>
      </c>
      <c r="P3634">
        <v>80</v>
      </c>
      <c r="Q3634" t="s">
        <v>243</v>
      </c>
      <c r="R3634" t="s">
        <v>244</v>
      </c>
      <c r="S3634" t="s">
        <v>238</v>
      </c>
      <c r="T3634" t="b">
        <v>0</v>
      </c>
      <c r="U3634" t="b">
        <v>0</v>
      </c>
      <c r="V3634" t="b">
        <v>0</v>
      </c>
      <c r="W3634" t="b">
        <v>1</v>
      </c>
      <c r="X3634" t="b">
        <v>1</v>
      </c>
      <c r="Y3634" t="b">
        <v>1</v>
      </c>
      <c r="Z3634" t="b">
        <v>1</v>
      </c>
      <c r="AA3634" t="b">
        <v>1</v>
      </c>
      <c r="AB3634" t="b">
        <v>1</v>
      </c>
      <c r="AC3634" t="b">
        <v>0</v>
      </c>
    </row>
    <row r="3635" spans="1:29" x14ac:dyDescent="0.2">
      <c r="A3635" s="8">
        <v>2</v>
      </c>
      <c r="B3635" s="8" t="s">
        <v>182</v>
      </c>
      <c r="C3635" s="8" t="s">
        <v>94</v>
      </c>
      <c r="D3635" s="8">
        <v>0</v>
      </c>
      <c r="E3635" s="9">
        <v>48277.1184559678</v>
      </c>
      <c r="F3635" s="17">
        <f>SUMIFS(Table2[time],Table2[config],Table2[[#This Row],[config]],Table2[repetition],Table2[[#This Row],[repetition]])</f>
        <v>9105173.1823042408</v>
      </c>
      <c r="G3635" s="17">
        <f>IF(Table2[[#This Row],[time]]&lt;7200000,1,0)</f>
        <v>1</v>
      </c>
      <c r="H3635" t="s">
        <v>244</v>
      </c>
      <c r="I3635">
        <v>2</v>
      </c>
      <c r="J3635" t="s">
        <v>238</v>
      </c>
      <c r="K3635" t="s">
        <v>239</v>
      </c>
      <c r="L3635" t="s">
        <v>251</v>
      </c>
      <c r="M3635" t="s">
        <v>232</v>
      </c>
      <c r="N3635" t="s">
        <v>242</v>
      </c>
      <c r="O3635">
        <v>80</v>
      </c>
      <c r="P3635">
        <v>80</v>
      </c>
      <c r="Q3635" t="s">
        <v>243</v>
      </c>
      <c r="R3635" t="s">
        <v>244</v>
      </c>
      <c r="S3635" t="s">
        <v>238</v>
      </c>
      <c r="T3635" t="b">
        <v>0</v>
      </c>
      <c r="U3635" t="b">
        <v>0</v>
      </c>
      <c r="V3635" t="b">
        <v>0</v>
      </c>
      <c r="W3635" t="b">
        <v>1</v>
      </c>
      <c r="X3635" t="b">
        <v>1</v>
      </c>
      <c r="Y3635" t="b">
        <v>1</v>
      </c>
      <c r="Z3635" t="b">
        <v>1</v>
      </c>
      <c r="AA3635" t="b">
        <v>1</v>
      </c>
      <c r="AB3635" t="b">
        <v>1</v>
      </c>
      <c r="AC3635" t="b">
        <v>0</v>
      </c>
    </row>
    <row r="3636" spans="1:29" x14ac:dyDescent="0.2">
      <c r="A3636" s="6">
        <v>2</v>
      </c>
      <c r="B3636" s="6" t="s">
        <v>183</v>
      </c>
      <c r="C3636" s="6" t="s">
        <v>94</v>
      </c>
      <c r="D3636" s="6">
        <v>0</v>
      </c>
      <c r="E3636" s="7">
        <v>29493.9997930196</v>
      </c>
      <c r="F3636" s="16">
        <f>SUMIFS(Table2[time],Table2[config],Table2[[#This Row],[config]],Table2[repetition],Table2[[#This Row],[repetition]])</f>
        <v>9105173.1823042408</v>
      </c>
      <c r="G3636" s="16">
        <f>IF(Table2[[#This Row],[time]]&lt;7200000,1,0)</f>
        <v>1</v>
      </c>
      <c r="H3636" t="s">
        <v>244</v>
      </c>
      <c r="I3636">
        <v>2</v>
      </c>
      <c r="J3636" t="s">
        <v>238</v>
      </c>
      <c r="K3636" t="s">
        <v>239</v>
      </c>
      <c r="L3636" t="s">
        <v>251</v>
      </c>
      <c r="M3636" t="s">
        <v>232</v>
      </c>
      <c r="N3636" t="s">
        <v>242</v>
      </c>
      <c r="O3636">
        <v>80</v>
      </c>
      <c r="P3636">
        <v>80</v>
      </c>
      <c r="Q3636" t="s">
        <v>243</v>
      </c>
      <c r="R3636" t="s">
        <v>244</v>
      </c>
      <c r="S3636" t="s">
        <v>238</v>
      </c>
      <c r="T3636" t="b">
        <v>0</v>
      </c>
      <c r="U3636" t="b">
        <v>0</v>
      </c>
      <c r="V3636" t="b">
        <v>0</v>
      </c>
      <c r="W3636" t="b">
        <v>1</v>
      </c>
      <c r="X3636" t="b">
        <v>1</v>
      </c>
      <c r="Y3636" t="b">
        <v>1</v>
      </c>
      <c r="Z3636" t="b">
        <v>1</v>
      </c>
      <c r="AA3636" t="b">
        <v>1</v>
      </c>
      <c r="AB3636" t="b">
        <v>1</v>
      </c>
      <c r="AC3636" t="b">
        <v>0</v>
      </c>
    </row>
    <row r="3637" spans="1:29" x14ac:dyDescent="0.2">
      <c r="A3637" s="8">
        <v>2</v>
      </c>
      <c r="B3637" s="8" t="s">
        <v>185</v>
      </c>
      <c r="C3637" s="8" t="s">
        <v>94</v>
      </c>
      <c r="D3637" s="8">
        <v>0</v>
      </c>
      <c r="E3637" s="9">
        <v>39468.979752040403</v>
      </c>
      <c r="F3637" s="17">
        <f>SUMIFS(Table2[time],Table2[config],Table2[[#This Row],[config]],Table2[repetition],Table2[[#This Row],[repetition]])</f>
        <v>9105173.1823042408</v>
      </c>
      <c r="G3637" s="17">
        <f>IF(Table2[[#This Row],[time]]&lt;7200000,1,0)</f>
        <v>1</v>
      </c>
      <c r="H3637" t="s">
        <v>244</v>
      </c>
      <c r="I3637">
        <v>2</v>
      </c>
      <c r="J3637" t="s">
        <v>238</v>
      </c>
      <c r="K3637" t="s">
        <v>239</v>
      </c>
      <c r="L3637" t="s">
        <v>251</v>
      </c>
      <c r="M3637" t="s">
        <v>232</v>
      </c>
      <c r="N3637" t="s">
        <v>242</v>
      </c>
      <c r="O3637">
        <v>80</v>
      </c>
      <c r="P3637">
        <v>80</v>
      </c>
      <c r="Q3637" t="s">
        <v>243</v>
      </c>
      <c r="R3637" t="s">
        <v>244</v>
      </c>
      <c r="S3637" t="s">
        <v>238</v>
      </c>
      <c r="T3637" t="b">
        <v>0</v>
      </c>
      <c r="U3637" t="b">
        <v>0</v>
      </c>
      <c r="V3637" t="b">
        <v>0</v>
      </c>
      <c r="W3637" t="b">
        <v>1</v>
      </c>
      <c r="X3637" t="b">
        <v>1</v>
      </c>
      <c r="Y3637" t="b">
        <v>1</v>
      </c>
      <c r="Z3637" t="b">
        <v>1</v>
      </c>
      <c r="AA3637" t="b">
        <v>1</v>
      </c>
      <c r="AB3637" t="b">
        <v>1</v>
      </c>
      <c r="AC3637" t="b">
        <v>0</v>
      </c>
    </row>
    <row r="3638" spans="1:29" x14ac:dyDescent="0.2">
      <c r="A3638" s="6">
        <v>2</v>
      </c>
      <c r="B3638" s="6" t="s">
        <v>194</v>
      </c>
      <c r="C3638" s="6" t="s">
        <v>94</v>
      </c>
      <c r="D3638" s="6">
        <v>0</v>
      </c>
      <c r="E3638" s="7">
        <v>92560.992396960501</v>
      </c>
      <c r="F3638" s="16">
        <f>SUMIFS(Table2[time],Table2[config],Table2[[#This Row],[config]],Table2[repetition],Table2[[#This Row],[repetition]])</f>
        <v>9105173.1823042408</v>
      </c>
      <c r="G3638" s="16">
        <f>IF(Table2[[#This Row],[time]]&lt;7200000,1,0)</f>
        <v>1</v>
      </c>
      <c r="H3638" t="s">
        <v>244</v>
      </c>
      <c r="I3638">
        <v>2</v>
      </c>
      <c r="J3638" t="s">
        <v>238</v>
      </c>
      <c r="K3638" t="s">
        <v>239</v>
      </c>
      <c r="L3638" t="s">
        <v>251</v>
      </c>
      <c r="M3638" t="s">
        <v>232</v>
      </c>
      <c r="N3638" t="s">
        <v>242</v>
      </c>
      <c r="O3638">
        <v>80</v>
      </c>
      <c r="P3638">
        <v>80</v>
      </c>
      <c r="Q3638" t="s">
        <v>243</v>
      </c>
      <c r="R3638" t="s">
        <v>244</v>
      </c>
      <c r="S3638" t="s">
        <v>238</v>
      </c>
      <c r="T3638" t="b">
        <v>0</v>
      </c>
      <c r="U3638" t="b">
        <v>0</v>
      </c>
      <c r="V3638" t="b">
        <v>0</v>
      </c>
      <c r="W3638" t="b">
        <v>1</v>
      </c>
      <c r="X3638" t="b">
        <v>1</v>
      </c>
      <c r="Y3638" t="b">
        <v>1</v>
      </c>
      <c r="Z3638" t="b">
        <v>1</v>
      </c>
      <c r="AA3638" t="b">
        <v>1</v>
      </c>
      <c r="AB3638" t="b">
        <v>1</v>
      </c>
      <c r="AC3638" t="b">
        <v>0</v>
      </c>
    </row>
    <row r="3639" spans="1:29" x14ac:dyDescent="0.2">
      <c r="A3639" s="8">
        <v>2</v>
      </c>
      <c r="B3639" s="8" t="s">
        <v>195</v>
      </c>
      <c r="C3639" s="8" t="s">
        <v>94</v>
      </c>
      <c r="D3639" s="8">
        <v>0</v>
      </c>
      <c r="E3639" s="9">
        <v>50794.654521043398</v>
      </c>
      <c r="F3639" s="17">
        <f>SUMIFS(Table2[time],Table2[config],Table2[[#This Row],[config]],Table2[repetition],Table2[[#This Row],[repetition]])</f>
        <v>9105173.1823042408</v>
      </c>
      <c r="G3639" s="17">
        <f>IF(Table2[[#This Row],[time]]&lt;7200000,1,0)</f>
        <v>1</v>
      </c>
      <c r="H3639" t="s">
        <v>244</v>
      </c>
      <c r="I3639">
        <v>2</v>
      </c>
      <c r="J3639" t="s">
        <v>238</v>
      </c>
      <c r="K3639" t="s">
        <v>239</v>
      </c>
      <c r="L3639" t="s">
        <v>251</v>
      </c>
      <c r="M3639" t="s">
        <v>232</v>
      </c>
      <c r="N3639" t="s">
        <v>242</v>
      </c>
      <c r="O3639">
        <v>80</v>
      </c>
      <c r="P3639">
        <v>80</v>
      </c>
      <c r="Q3639" t="s">
        <v>243</v>
      </c>
      <c r="R3639" t="s">
        <v>244</v>
      </c>
      <c r="S3639" t="s">
        <v>238</v>
      </c>
      <c r="T3639" t="b">
        <v>0</v>
      </c>
      <c r="U3639" t="b">
        <v>0</v>
      </c>
      <c r="V3639" t="b">
        <v>0</v>
      </c>
      <c r="W3639" t="b">
        <v>1</v>
      </c>
      <c r="X3639" t="b">
        <v>1</v>
      </c>
      <c r="Y3639" t="b">
        <v>1</v>
      </c>
      <c r="Z3639" t="b">
        <v>1</v>
      </c>
      <c r="AA3639" t="b">
        <v>1</v>
      </c>
      <c r="AB3639" t="b">
        <v>1</v>
      </c>
      <c r="AC3639" t="b">
        <v>0</v>
      </c>
    </row>
    <row r="3640" spans="1:29" x14ac:dyDescent="0.2">
      <c r="A3640" s="6">
        <v>2</v>
      </c>
      <c r="B3640" s="6" t="s">
        <v>184</v>
      </c>
      <c r="C3640" s="6" t="s">
        <v>94</v>
      </c>
      <c r="D3640" s="6">
        <v>0</v>
      </c>
      <c r="E3640" s="7">
        <v>54827.979015011799</v>
      </c>
      <c r="F3640" s="16">
        <f>SUMIFS(Table2[time],Table2[config],Table2[[#This Row],[config]],Table2[repetition],Table2[[#This Row],[repetition]])</f>
        <v>9105173.1823042408</v>
      </c>
      <c r="G3640" s="16">
        <f>IF(Table2[[#This Row],[time]]&lt;7200000,1,0)</f>
        <v>1</v>
      </c>
      <c r="H3640" t="s">
        <v>244</v>
      </c>
      <c r="I3640">
        <v>2</v>
      </c>
      <c r="J3640" t="s">
        <v>238</v>
      </c>
      <c r="K3640" t="s">
        <v>239</v>
      </c>
      <c r="L3640" t="s">
        <v>251</v>
      </c>
      <c r="M3640" t="s">
        <v>232</v>
      </c>
      <c r="N3640" t="s">
        <v>242</v>
      </c>
      <c r="O3640">
        <v>80</v>
      </c>
      <c r="P3640">
        <v>80</v>
      </c>
      <c r="Q3640" t="s">
        <v>243</v>
      </c>
      <c r="R3640" t="s">
        <v>244</v>
      </c>
      <c r="S3640" t="s">
        <v>238</v>
      </c>
      <c r="T3640" t="b">
        <v>0</v>
      </c>
      <c r="U3640" t="b">
        <v>0</v>
      </c>
      <c r="V3640" t="b">
        <v>0</v>
      </c>
      <c r="W3640" t="b">
        <v>1</v>
      </c>
      <c r="X3640" t="b">
        <v>1</v>
      </c>
      <c r="Y3640" t="b">
        <v>1</v>
      </c>
      <c r="Z3640" t="b">
        <v>1</v>
      </c>
      <c r="AA3640" t="b">
        <v>1</v>
      </c>
      <c r="AB3640" t="b">
        <v>1</v>
      </c>
      <c r="AC3640" t="b">
        <v>0</v>
      </c>
    </row>
    <row r="3641" spans="1:29" x14ac:dyDescent="0.2">
      <c r="A3641" s="8">
        <v>2</v>
      </c>
      <c r="B3641" s="8" t="s">
        <v>180</v>
      </c>
      <c r="C3641" s="8" t="s">
        <v>94</v>
      </c>
      <c r="D3641" s="8">
        <v>0</v>
      </c>
      <c r="E3641" s="9">
        <v>21704.072027001501</v>
      </c>
      <c r="F3641" s="17">
        <f>SUMIFS(Table2[time],Table2[config],Table2[[#This Row],[config]],Table2[repetition],Table2[[#This Row],[repetition]])</f>
        <v>9105173.1823042408</v>
      </c>
      <c r="G3641" s="17">
        <f>IF(Table2[[#This Row],[time]]&lt;7200000,1,0)</f>
        <v>1</v>
      </c>
      <c r="H3641" t="s">
        <v>244</v>
      </c>
      <c r="I3641">
        <v>2</v>
      </c>
      <c r="J3641" t="s">
        <v>238</v>
      </c>
      <c r="K3641" t="s">
        <v>239</v>
      </c>
      <c r="L3641" t="s">
        <v>251</v>
      </c>
      <c r="M3641" t="s">
        <v>232</v>
      </c>
      <c r="N3641" t="s">
        <v>242</v>
      </c>
      <c r="O3641">
        <v>80</v>
      </c>
      <c r="P3641">
        <v>80</v>
      </c>
      <c r="Q3641" t="s">
        <v>243</v>
      </c>
      <c r="R3641" t="s">
        <v>244</v>
      </c>
      <c r="S3641" t="s">
        <v>238</v>
      </c>
      <c r="T3641" t="b">
        <v>0</v>
      </c>
      <c r="U3641" t="b">
        <v>0</v>
      </c>
      <c r="V3641" t="b">
        <v>0</v>
      </c>
      <c r="W3641" t="b">
        <v>1</v>
      </c>
      <c r="X3641" t="b">
        <v>1</v>
      </c>
      <c r="Y3641" t="b">
        <v>1</v>
      </c>
      <c r="Z3641" t="b">
        <v>1</v>
      </c>
      <c r="AA3641" t="b">
        <v>1</v>
      </c>
      <c r="AB3641" t="b">
        <v>1</v>
      </c>
      <c r="AC3641" t="b">
        <v>0</v>
      </c>
    </row>
    <row r="3642" spans="1:29" x14ac:dyDescent="0.2">
      <c r="A3642" s="6">
        <v>2</v>
      </c>
      <c r="B3642" s="6" t="s">
        <v>198</v>
      </c>
      <c r="C3642" s="6" t="s">
        <v>94</v>
      </c>
      <c r="D3642" s="6">
        <v>0</v>
      </c>
      <c r="E3642" s="7">
        <v>48923.472694004799</v>
      </c>
      <c r="F3642" s="16">
        <f>SUMIFS(Table2[time],Table2[config],Table2[[#This Row],[config]],Table2[repetition],Table2[[#This Row],[repetition]])</f>
        <v>9105173.1823042408</v>
      </c>
      <c r="G3642" s="16">
        <f>IF(Table2[[#This Row],[time]]&lt;7200000,1,0)</f>
        <v>1</v>
      </c>
      <c r="H3642" t="s">
        <v>244</v>
      </c>
      <c r="I3642">
        <v>2</v>
      </c>
      <c r="J3642" t="s">
        <v>238</v>
      </c>
      <c r="K3642" t="s">
        <v>239</v>
      </c>
      <c r="L3642" t="s">
        <v>251</v>
      </c>
      <c r="M3642" t="s">
        <v>232</v>
      </c>
      <c r="N3642" t="s">
        <v>242</v>
      </c>
      <c r="O3642">
        <v>80</v>
      </c>
      <c r="P3642">
        <v>80</v>
      </c>
      <c r="Q3642" t="s">
        <v>243</v>
      </c>
      <c r="R3642" t="s">
        <v>244</v>
      </c>
      <c r="S3642" t="s">
        <v>238</v>
      </c>
      <c r="T3642" t="b">
        <v>0</v>
      </c>
      <c r="U3642" t="b">
        <v>0</v>
      </c>
      <c r="V3642" t="b">
        <v>0</v>
      </c>
      <c r="W3642" t="b">
        <v>1</v>
      </c>
      <c r="X3642" t="b">
        <v>1</v>
      </c>
      <c r="Y3642" t="b">
        <v>1</v>
      </c>
      <c r="Z3642" t="b">
        <v>1</v>
      </c>
      <c r="AA3642" t="b">
        <v>1</v>
      </c>
      <c r="AB3642" t="b">
        <v>1</v>
      </c>
      <c r="AC3642" t="b">
        <v>0</v>
      </c>
    </row>
    <row r="3643" spans="1:29" x14ac:dyDescent="0.2">
      <c r="A3643" s="8">
        <v>2</v>
      </c>
      <c r="B3643" s="8" t="s">
        <v>189</v>
      </c>
      <c r="C3643" s="8" t="s">
        <v>94</v>
      </c>
      <c r="D3643" s="8">
        <v>0</v>
      </c>
      <c r="E3643" s="9">
        <v>27801.4028539764</v>
      </c>
      <c r="F3643" s="17">
        <f>SUMIFS(Table2[time],Table2[config],Table2[[#This Row],[config]],Table2[repetition],Table2[[#This Row],[repetition]])</f>
        <v>9105173.1823042408</v>
      </c>
      <c r="G3643" s="17">
        <f>IF(Table2[[#This Row],[time]]&lt;7200000,1,0)</f>
        <v>1</v>
      </c>
      <c r="H3643" t="s">
        <v>244</v>
      </c>
      <c r="I3643">
        <v>2</v>
      </c>
      <c r="J3643" t="s">
        <v>238</v>
      </c>
      <c r="K3643" t="s">
        <v>239</v>
      </c>
      <c r="L3643" t="s">
        <v>251</v>
      </c>
      <c r="M3643" t="s">
        <v>232</v>
      </c>
      <c r="N3643" t="s">
        <v>242</v>
      </c>
      <c r="O3643">
        <v>80</v>
      </c>
      <c r="P3643">
        <v>80</v>
      </c>
      <c r="Q3643" t="s">
        <v>243</v>
      </c>
      <c r="R3643" t="s">
        <v>244</v>
      </c>
      <c r="S3643" t="s">
        <v>238</v>
      </c>
      <c r="T3643" t="b">
        <v>0</v>
      </c>
      <c r="U3643" t="b">
        <v>0</v>
      </c>
      <c r="V3643" t="b">
        <v>0</v>
      </c>
      <c r="W3643" t="b">
        <v>1</v>
      </c>
      <c r="X3643" t="b">
        <v>1</v>
      </c>
      <c r="Y3643" t="b">
        <v>1</v>
      </c>
      <c r="Z3643" t="b">
        <v>1</v>
      </c>
      <c r="AA3643" t="b">
        <v>1</v>
      </c>
      <c r="AB3643" t="b">
        <v>1</v>
      </c>
      <c r="AC3643" t="b">
        <v>0</v>
      </c>
    </row>
    <row r="3644" spans="1:29" x14ac:dyDescent="0.2">
      <c r="A3644" s="6">
        <v>2</v>
      </c>
      <c r="B3644" s="6" t="s">
        <v>196</v>
      </c>
      <c r="C3644" s="6" t="s">
        <v>94</v>
      </c>
      <c r="D3644" s="6">
        <v>0</v>
      </c>
      <c r="E3644" s="7">
        <v>29519.487313053101</v>
      </c>
      <c r="F3644" s="16">
        <f>SUMIFS(Table2[time],Table2[config],Table2[[#This Row],[config]],Table2[repetition],Table2[[#This Row],[repetition]])</f>
        <v>9105173.1823042408</v>
      </c>
      <c r="G3644" s="16">
        <f>IF(Table2[[#This Row],[time]]&lt;7200000,1,0)</f>
        <v>1</v>
      </c>
      <c r="H3644" t="s">
        <v>244</v>
      </c>
      <c r="I3644">
        <v>2</v>
      </c>
      <c r="J3644" t="s">
        <v>238</v>
      </c>
      <c r="K3644" t="s">
        <v>239</v>
      </c>
      <c r="L3644" t="s">
        <v>251</v>
      </c>
      <c r="M3644" t="s">
        <v>232</v>
      </c>
      <c r="N3644" t="s">
        <v>242</v>
      </c>
      <c r="O3644">
        <v>80</v>
      </c>
      <c r="P3644">
        <v>80</v>
      </c>
      <c r="Q3644" t="s">
        <v>243</v>
      </c>
      <c r="R3644" t="s">
        <v>244</v>
      </c>
      <c r="S3644" t="s">
        <v>238</v>
      </c>
      <c r="T3644" t="b">
        <v>0</v>
      </c>
      <c r="U3644" t="b">
        <v>0</v>
      </c>
      <c r="V3644" t="b">
        <v>0</v>
      </c>
      <c r="W3644" t="b">
        <v>1</v>
      </c>
      <c r="X3644" t="b">
        <v>1</v>
      </c>
      <c r="Y3644" t="b">
        <v>1</v>
      </c>
      <c r="Z3644" t="b">
        <v>1</v>
      </c>
      <c r="AA3644" t="b">
        <v>1</v>
      </c>
      <c r="AB3644" t="b">
        <v>1</v>
      </c>
      <c r="AC3644" t="b">
        <v>0</v>
      </c>
    </row>
    <row r="3645" spans="1:29" x14ac:dyDescent="0.2">
      <c r="A3645" s="8">
        <v>2</v>
      </c>
      <c r="B3645" s="8" t="s">
        <v>178</v>
      </c>
      <c r="C3645" s="8" t="s">
        <v>94</v>
      </c>
      <c r="D3645" s="8">
        <v>0</v>
      </c>
      <c r="E3645" s="9">
        <v>29035.538491036201</v>
      </c>
      <c r="F3645" s="17">
        <f>SUMIFS(Table2[time],Table2[config],Table2[[#This Row],[config]],Table2[repetition],Table2[[#This Row],[repetition]])</f>
        <v>9105173.1823042408</v>
      </c>
      <c r="G3645" s="17">
        <f>IF(Table2[[#This Row],[time]]&lt;7200000,1,0)</f>
        <v>1</v>
      </c>
      <c r="H3645" t="s">
        <v>244</v>
      </c>
      <c r="I3645">
        <v>2</v>
      </c>
      <c r="J3645" t="s">
        <v>238</v>
      </c>
      <c r="K3645" t="s">
        <v>239</v>
      </c>
      <c r="L3645" t="s">
        <v>251</v>
      </c>
      <c r="M3645" t="s">
        <v>232</v>
      </c>
      <c r="N3645" t="s">
        <v>242</v>
      </c>
      <c r="O3645">
        <v>80</v>
      </c>
      <c r="P3645">
        <v>80</v>
      </c>
      <c r="Q3645" t="s">
        <v>243</v>
      </c>
      <c r="R3645" t="s">
        <v>244</v>
      </c>
      <c r="S3645" t="s">
        <v>238</v>
      </c>
      <c r="T3645" t="b">
        <v>0</v>
      </c>
      <c r="U3645" t="b">
        <v>0</v>
      </c>
      <c r="V3645" t="b">
        <v>0</v>
      </c>
      <c r="W3645" t="b">
        <v>1</v>
      </c>
      <c r="X3645" t="b">
        <v>1</v>
      </c>
      <c r="Y3645" t="b">
        <v>1</v>
      </c>
      <c r="Z3645" t="b">
        <v>1</v>
      </c>
      <c r="AA3645" t="b">
        <v>1</v>
      </c>
      <c r="AB3645" t="b">
        <v>1</v>
      </c>
      <c r="AC3645" t="b">
        <v>0</v>
      </c>
    </row>
    <row r="3646" spans="1:29" x14ac:dyDescent="0.2">
      <c r="A3646" s="6">
        <v>2</v>
      </c>
      <c r="B3646" s="6" t="s">
        <v>193</v>
      </c>
      <c r="C3646" s="6" t="s">
        <v>94</v>
      </c>
      <c r="D3646" s="6">
        <v>0</v>
      </c>
      <c r="E3646" s="7">
        <v>30296.2666489765</v>
      </c>
      <c r="F3646" s="16">
        <f>SUMIFS(Table2[time],Table2[config],Table2[[#This Row],[config]],Table2[repetition],Table2[[#This Row],[repetition]])</f>
        <v>9105173.1823042408</v>
      </c>
      <c r="G3646" s="16">
        <f>IF(Table2[[#This Row],[time]]&lt;7200000,1,0)</f>
        <v>1</v>
      </c>
      <c r="H3646" t="s">
        <v>244</v>
      </c>
      <c r="I3646">
        <v>2</v>
      </c>
      <c r="J3646" t="s">
        <v>238</v>
      </c>
      <c r="K3646" t="s">
        <v>239</v>
      </c>
      <c r="L3646" t="s">
        <v>251</v>
      </c>
      <c r="M3646" t="s">
        <v>232</v>
      </c>
      <c r="N3646" t="s">
        <v>242</v>
      </c>
      <c r="O3646">
        <v>80</v>
      </c>
      <c r="P3646">
        <v>80</v>
      </c>
      <c r="Q3646" t="s">
        <v>243</v>
      </c>
      <c r="R3646" t="s">
        <v>244</v>
      </c>
      <c r="S3646" t="s">
        <v>238</v>
      </c>
      <c r="T3646" t="b">
        <v>0</v>
      </c>
      <c r="U3646" t="b">
        <v>0</v>
      </c>
      <c r="V3646" t="b">
        <v>0</v>
      </c>
      <c r="W3646" t="b">
        <v>1</v>
      </c>
      <c r="X3646" t="b">
        <v>1</v>
      </c>
      <c r="Y3646" t="b">
        <v>1</v>
      </c>
      <c r="Z3646" t="b">
        <v>1</v>
      </c>
      <c r="AA3646" t="b">
        <v>1</v>
      </c>
      <c r="AB3646" t="b">
        <v>1</v>
      </c>
      <c r="AC3646" t="b">
        <v>0</v>
      </c>
    </row>
    <row r="3647" spans="1:29" x14ac:dyDescent="0.2">
      <c r="A3647" s="8">
        <v>2</v>
      </c>
      <c r="B3647" s="8" t="s">
        <v>200</v>
      </c>
      <c r="C3647" s="8" t="s">
        <v>94</v>
      </c>
      <c r="D3647" s="8">
        <v>0</v>
      </c>
      <c r="E3647" s="9">
        <v>92670.918386022095</v>
      </c>
      <c r="F3647" s="17">
        <f>SUMIFS(Table2[time],Table2[config],Table2[[#This Row],[config]],Table2[repetition],Table2[[#This Row],[repetition]])</f>
        <v>9105173.1823042408</v>
      </c>
      <c r="G3647" s="17">
        <f>IF(Table2[[#This Row],[time]]&lt;7200000,1,0)</f>
        <v>1</v>
      </c>
      <c r="H3647" t="s">
        <v>244</v>
      </c>
      <c r="I3647">
        <v>2</v>
      </c>
      <c r="J3647" t="s">
        <v>238</v>
      </c>
      <c r="K3647" t="s">
        <v>239</v>
      </c>
      <c r="L3647" t="s">
        <v>251</v>
      </c>
      <c r="M3647" t="s">
        <v>232</v>
      </c>
      <c r="N3647" t="s">
        <v>242</v>
      </c>
      <c r="O3647">
        <v>80</v>
      </c>
      <c r="P3647">
        <v>80</v>
      </c>
      <c r="Q3647" t="s">
        <v>243</v>
      </c>
      <c r="R3647" t="s">
        <v>244</v>
      </c>
      <c r="S3647" t="s">
        <v>238</v>
      </c>
      <c r="T3647" t="b">
        <v>0</v>
      </c>
      <c r="U3647" t="b">
        <v>0</v>
      </c>
      <c r="V3647" t="b">
        <v>0</v>
      </c>
      <c r="W3647" t="b">
        <v>1</v>
      </c>
      <c r="X3647" t="b">
        <v>1</v>
      </c>
      <c r="Y3647" t="b">
        <v>1</v>
      </c>
      <c r="Z3647" t="b">
        <v>1</v>
      </c>
      <c r="AA3647" t="b">
        <v>1</v>
      </c>
      <c r="AB3647" t="b">
        <v>1</v>
      </c>
      <c r="AC3647" t="b">
        <v>0</v>
      </c>
    </row>
    <row r="3648" spans="1:29" x14ac:dyDescent="0.2">
      <c r="A3648" s="6">
        <v>2</v>
      </c>
      <c r="B3648" s="6" t="s">
        <v>199</v>
      </c>
      <c r="C3648" s="6" t="s">
        <v>94</v>
      </c>
      <c r="D3648" s="6">
        <v>0</v>
      </c>
      <c r="E3648" s="7">
        <v>24984.063268988299</v>
      </c>
      <c r="F3648" s="16">
        <f>SUMIFS(Table2[time],Table2[config],Table2[[#This Row],[config]],Table2[repetition],Table2[[#This Row],[repetition]])</f>
        <v>9105173.1823042408</v>
      </c>
      <c r="G3648" s="16">
        <f>IF(Table2[[#This Row],[time]]&lt;7200000,1,0)</f>
        <v>1</v>
      </c>
      <c r="H3648" t="s">
        <v>244</v>
      </c>
      <c r="I3648">
        <v>2</v>
      </c>
      <c r="J3648" t="s">
        <v>238</v>
      </c>
      <c r="K3648" t="s">
        <v>239</v>
      </c>
      <c r="L3648" t="s">
        <v>251</v>
      </c>
      <c r="M3648" t="s">
        <v>232</v>
      </c>
      <c r="N3648" t="s">
        <v>242</v>
      </c>
      <c r="O3648">
        <v>80</v>
      </c>
      <c r="P3648">
        <v>80</v>
      </c>
      <c r="Q3648" t="s">
        <v>243</v>
      </c>
      <c r="R3648" t="s">
        <v>244</v>
      </c>
      <c r="S3648" t="s">
        <v>238</v>
      </c>
      <c r="T3648" t="b">
        <v>0</v>
      </c>
      <c r="U3648" t="b">
        <v>0</v>
      </c>
      <c r="V3648" t="b">
        <v>0</v>
      </c>
      <c r="W3648" t="b">
        <v>1</v>
      </c>
      <c r="X3648" t="b">
        <v>1</v>
      </c>
      <c r="Y3648" t="b">
        <v>1</v>
      </c>
      <c r="Z3648" t="b">
        <v>1</v>
      </c>
      <c r="AA3648" t="b">
        <v>1</v>
      </c>
      <c r="AB3648" t="b">
        <v>1</v>
      </c>
      <c r="AC3648" t="b">
        <v>0</v>
      </c>
    </row>
    <row r="3649" spans="1:29" x14ac:dyDescent="0.2">
      <c r="A3649" s="8">
        <v>2</v>
      </c>
      <c r="B3649" s="8" t="s">
        <v>197</v>
      </c>
      <c r="C3649" s="8" t="s">
        <v>94</v>
      </c>
      <c r="D3649" s="8">
        <v>0</v>
      </c>
      <c r="E3649" s="9">
        <v>22489.532371982899</v>
      </c>
      <c r="F3649" s="17">
        <f>SUMIFS(Table2[time],Table2[config],Table2[[#This Row],[config]],Table2[repetition],Table2[[#This Row],[repetition]])</f>
        <v>9105173.1823042408</v>
      </c>
      <c r="G3649" s="17">
        <f>IF(Table2[[#This Row],[time]]&lt;7200000,1,0)</f>
        <v>1</v>
      </c>
      <c r="H3649" t="s">
        <v>244</v>
      </c>
      <c r="I3649">
        <v>2</v>
      </c>
      <c r="J3649" t="s">
        <v>238</v>
      </c>
      <c r="K3649" t="s">
        <v>239</v>
      </c>
      <c r="L3649" t="s">
        <v>251</v>
      </c>
      <c r="M3649" t="s">
        <v>232</v>
      </c>
      <c r="N3649" t="s">
        <v>242</v>
      </c>
      <c r="O3649">
        <v>80</v>
      </c>
      <c r="P3649">
        <v>80</v>
      </c>
      <c r="Q3649" t="s">
        <v>243</v>
      </c>
      <c r="R3649" t="s">
        <v>244</v>
      </c>
      <c r="S3649" t="s">
        <v>238</v>
      </c>
      <c r="T3649" t="b">
        <v>0</v>
      </c>
      <c r="U3649" t="b">
        <v>0</v>
      </c>
      <c r="V3649" t="b">
        <v>0</v>
      </c>
      <c r="W3649" t="b">
        <v>1</v>
      </c>
      <c r="X3649" t="b">
        <v>1</v>
      </c>
      <c r="Y3649" t="b">
        <v>1</v>
      </c>
      <c r="Z3649" t="b">
        <v>1</v>
      </c>
      <c r="AA3649" t="b">
        <v>1</v>
      </c>
      <c r="AB3649" t="b">
        <v>1</v>
      </c>
      <c r="AC3649" t="b">
        <v>0</v>
      </c>
    </row>
    <row r="3650" spans="1:29" x14ac:dyDescent="0.2">
      <c r="A3650" s="6">
        <v>2</v>
      </c>
      <c r="B3650" s="6" t="s">
        <v>179</v>
      </c>
      <c r="C3650" s="6" t="s">
        <v>94</v>
      </c>
      <c r="D3650" s="6">
        <v>0</v>
      </c>
      <c r="E3650" s="7">
        <v>33910.030059981997</v>
      </c>
      <c r="F3650" s="16">
        <f>SUMIFS(Table2[time],Table2[config],Table2[[#This Row],[config]],Table2[repetition],Table2[[#This Row],[repetition]])</f>
        <v>9105173.1823042408</v>
      </c>
      <c r="G3650" s="16">
        <f>IF(Table2[[#This Row],[time]]&lt;7200000,1,0)</f>
        <v>1</v>
      </c>
      <c r="H3650" t="s">
        <v>244</v>
      </c>
      <c r="I3650">
        <v>2</v>
      </c>
      <c r="J3650" t="s">
        <v>238</v>
      </c>
      <c r="K3650" t="s">
        <v>239</v>
      </c>
      <c r="L3650" t="s">
        <v>251</v>
      </c>
      <c r="M3650" t="s">
        <v>232</v>
      </c>
      <c r="N3650" t="s">
        <v>242</v>
      </c>
      <c r="O3650">
        <v>80</v>
      </c>
      <c r="P3650">
        <v>80</v>
      </c>
      <c r="Q3650" t="s">
        <v>243</v>
      </c>
      <c r="R3650" t="s">
        <v>244</v>
      </c>
      <c r="S3650" t="s">
        <v>238</v>
      </c>
      <c r="T3650" t="b">
        <v>0</v>
      </c>
      <c r="U3650" t="b">
        <v>0</v>
      </c>
      <c r="V3650" t="b">
        <v>0</v>
      </c>
      <c r="W3650" t="b">
        <v>1</v>
      </c>
      <c r="X3650" t="b">
        <v>1</v>
      </c>
      <c r="Y3650" t="b">
        <v>1</v>
      </c>
      <c r="Z3650" t="b">
        <v>1</v>
      </c>
      <c r="AA3650" t="b">
        <v>1</v>
      </c>
      <c r="AB3650" t="b">
        <v>1</v>
      </c>
      <c r="AC3650" t="b">
        <v>0</v>
      </c>
    </row>
    <row r="3651" spans="1:29" x14ac:dyDescent="0.2">
      <c r="A3651" s="8">
        <v>2</v>
      </c>
      <c r="B3651" s="8" t="s">
        <v>177</v>
      </c>
      <c r="C3651" s="8" t="s">
        <v>94</v>
      </c>
      <c r="D3651" s="8">
        <v>0</v>
      </c>
      <c r="E3651" s="9">
        <v>37961.098435975102</v>
      </c>
      <c r="F3651" s="17">
        <f>SUMIFS(Table2[time],Table2[config],Table2[[#This Row],[config]],Table2[repetition],Table2[[#This Row],[repetition]])</f>
        <v>9105173.1823042408</v>
      </c>
      <c r="G3651" s="17">
        <f>IF(Table2[[#This Row],[time]]&lt;7200000,1,0)</f>
        <v>1</v>
      </c>
      <c r="H3651" t="s">
        <v>244</v>
      </c>
      <c r="I3651">
        <v>2</v>
      </c>
      <c r="J3651" t="s">
        <v>238</v>
      </c>
      <c r="K3651" t="s">
        <v>239</v>
      </c>
      <c r="L3651" t="s">
        <v>251</v>
      </c>
      <c r="M3651" t="s">
        <v>232</v>
      </c>
      <c r="N3651" t="s">
        <v>242</v>
      </c>
      <c r="O3651">
        <v>80</v>
      </c>
      <c r="P3651">
        <v>80</v>
      </c>
      <c r="Q3651" t="s">
        <v>243</v>
      </c>
      <c r="R3651" t="s">
        <v>244</v>
      </c>
      <c r="S3651" t="s">
        <v>238</v>
      </c>
      <c r="T3651" t="b">
        <v>0</v>
      </c>
      <c r="U3651" t="b">
        <v>0</v>
      </c>
      <c r="V3651" t="b">
        <v>0</v>
      </c>
      <c r="W3651" t="b">
        <v>1</v>
      </c>
      <c r="X3651" t="b">
        <v>1</v>
      </c>
      <c r="Y3651" t="b">
        <v>1</v>
      </c>
      <c r="Z3651" t="b">
        <v>1</v>
      </c>
      <c r="AA3651" t="b">
        <v>1</v>
      </c>
      <c r="AB3651" t="b">
        <v>1</v>
      </c>
      <c r="AC3651" t="b">
        <v>0</v>
      </c>
    </row>
    <row r="3652" spans="1:29" x14ac:dyDescent="0.2">
      <c r="A3652" s="6">
        <v>2</v>
      </c>
      <c r="B3652" s="6" t="s">
        <v>202</v>
      </c>
      <c r="C3652" s="6" t="s">
        <v>94</v>
      </c>
      <c r="D3652" s="6">
        <v>0</v>
      </c>
      <c r="E3652" s="7">
        <v>34411.011386022401</v>
      </c>
      <c r="F3652" s="16">
        <f>SUMIFS(Table2[time],Table2[config],Table2[[#This Row],[config]],Table2[repetition],Table2[[#This Row],[repetition]])</f>
        <v>9105173.1823042408</v>
      </c>
      <c r="G3652" s="16">
        <f>IF(Table2[[#This Row],[time]]&lt;7200000,1,0)</f>
        <v>1</v>
      </c>
      <c r="H3652" t="s">
        <v>244</v>
      </c>
      <c r="I3652">
        <v>2</v>
      </c>
      <c r="J3652" t="s">
        <v>238</v>
      </c>
      <c r="K3652" t="s">
        <v>239</v>
      </c>
      <c r="L3652" t="s">
        <v>251</v>
      </c>
      <c r="M3652" t="s">
        <v>232</v>
      </c>
      <c r="N3652" t="s">
        <v>242</v>
      </c>
      <c r="O3652">
        <v>80</v>
      </c>
      <c r="P3652">
        <v>80</v>
      </c>
      <c r="Q3652" t="s">
        <v>243</v>
      </c>
      <c r="R3652" t="s">
        <v>244</v>
      </c>
      <c r="S3652" t="s">
        <v>238</v>
      </c>
      <c r="T3652" t="b">
        <v>0</v>
      </c>
      <c r="U3652" t="b">
        <v>0</v>
      </c>
      <c r="V3652" t="b">
        <v>0</v>
      </c>
      <c r="W3652" t="b">
        <v>1</v>
      </c>
      <c r="X3652" t="b">
        <v>1</v>
      </c>
      <c r="Y3652" t="b">
        <v>1</v>
      </c>
      <c r="Z3652" t="b">
        <v>1</v>
      </c>
      <c r="AA3652" t="b">
        <v>1</v>
      </c>
      <c r="AB3652" t="b">
        <v>1</v>
      </c>
      <c r="AC3652" t="b">
        <v>0</v>
      </c>
    </row>
    <row r="3653" spans="1:29" x14ac:dyDescent="0.2">
      <c r="A3653" s="8">
        <v>2</v>
      </c>
      <c r="B3653" s="8" t="s">
        <v>186</v>
      </c>
      <c r="C3653" s="8" t="s">
        <v>94</v>
      </c>
      <c r="D3653" s="8">
        <v>0</v>
      </c>
      <c r="E3653" s="9">
        <v>30249.255990027399</v>
      </c>
      <c r="F3653" s="17">
        <f>SUMIFS(Table2[time],Table2[config],Table2[[#This Row],[config]],Table2[repetition],Table2[[#This Row],[repetition]])</f>
        <v>9105173.1823042408</v>
      </c>
      <c r="G3653" s="17">
        <f>IF(Table2[[#This Row],[time]]&lt;7200000,1,0)</f>
        <v>1</v>
      </c>
      <c r="H3653" t="s">
        <v>244</v>
      </c>
      <c r="I3653">
        <v>2</v>
      </c>
      <c r="J3653" t="s">
        <v>238</v>
      </c>
      <c r="K3653" t="s">
        <v>239</v>
      </c>
      <c r="L3653" t="s">
        <v>251</v>
      </c>
      <c r="M3653" t="s">
        <v>232</v>
      </c>
      <c r="N3653" t="s">
        <v>242</v>
      </c>
      <c r="O3653">
        <v>80</v>
      </c>
      <c r="P3653">
        <v>80</v>
      </c>
      <c r="Q3653" t="s">
        <v>243</v>
      </c>
      <c r="R3653" t="s">
        <v>244</v>
      </c>
      <c r="S3653" t="s">
        <v>238</v>
      </c>
      <c r="T3653" t="b">
        <v>0</v>
      </c>
      <c r="U3653" t="b">
        <v>0</v>
      </c>
      <c r="V3653" t="b">
        <v>0</v>
      </c>
      <c r="W3653" t="b">
        <v>1</v>
      </c>
      <c r="X3653" t="b">
        <v>1</v>
      </c>
      <c r="Y3653" t="b">
        <v>1</v>
      </c>
      <c r="Z3653" t="b">
        <v>1</v>
      </c>
      <c r="AA3653" t="b">
        <v>1</v>
      </c>
      <c r="AB3653" t="b">
        <v>1</v>
      </c>
      <c r="AC3653" t="b">
        <v>0</v>
      </c>
    </row>
    <row r="3654" spans="1:29" x14ac:dyDescent="0.2">
      <c r="A3654" s="6">
        <v>2</v>
      </c>
      <c r="B3654" s="6" t="s">
        <v>201</v>
      </c>
      <c r="C3654" s="6" t="s">
        <v>94</v>
      </c>
      <c r="D3654" s="6">
        <v>0</v>
      </c>
      <c r="E3654" s="7">
        <v>39124.996265047201</v>
      </c>
      <c r="F3654" s="16">
        <f>SUMIFS(Table2[time],Table2[config],Table2[[#This Row],[config]],Table2[repetition],Table2[[#This Row],[repetition]])</f>
        <v>9105173.1823042408</v>
      </c>
      <c r="G3654" s="16">
        <f>IF(Table2[[#This Row],[time]]&lt;7200000,1,0)</f>
        <v>1</v>
      </c>
      <c r="H3654" t="s">
        <v>244</v>
      </c>
      <c r="I3654">
        <v>2</v>
      </c>
      <c r="J3654" t="s">
        <v>238</v>
      </c>
      <c r="K3654" t="s">
        <v>239</v>
      </c>
      <c r="L3654" t="s">
        <v>251</v>
      </c>
      <c r="M3654" t="s">
        <v>232</v>
      </c>
      <c r="N3654" t="s">
        <v>242</v>
      </c>
      <c r="O3654">
        <v>80</v>
      </c>
      <c r="P3654">
        <v>80</v>
      </c>
      <c r="Q3654" t="s">
        <v>243</v>
      </c>
      <c r="R3654" t="s">
        <v>244</v>
      </c>
      <c r="S3654" t="s">
        <v>238</v>
      </c>
      <c r="T3654" t="b">
        <v>0</v>
      </c>
      <c r="U3654" t="b">
        <v>0</v>
      </c>
      <c r="V3654" t="b">
        <v>0</v>
      </c>
      <c r="W3654" t="b">
        <v>1</v>
      </c>
      <c r="X3654" t="b">
        <v>1</v>
      </c>
      <c r="Y3654" t="b">
        <v>1</v>
      </c>
      <c r="Z3654" t="b">
        <v>1</v>
      </c>
      <c r="AA3654" t="b">
        <v>1</v>
      </c>
      <c r="AB3654" t="b">
        <v>1</v>
      </c>
      <c r="AC3654" t="b">
        <v>0</v>
      </c>
    </row>
    <row r="3655" spans="1:29" x14ac:dyDescent="0.2">
      <c r="A3655" s="8">
        <v>2</v>
      </c>
      <c r="B3655" s="8" t="s">
        <v>190</v>
      </c>
      <c r="C3655" s="8" t="s">
        <v>94</v>
      </c>
      <c r="D3655" s="8">
        <v>0</v>
      </c>
      <c r="E3655" s="9">
        <v>180911.83177102299</v>
      </c>
      <c r="F3655" s="17">
        <f>SUMIFS(Table2[time],Table2[config],Table2[[#This Row],[config]],Table2[repetition],Table2[[#This Row],[repetition]])</f>
        <v>9105173.1823042408</v>
      </c>
      <c r="G3655" s="17">
        <f>IF(Table2[[#This Row],[time]]&lt;7200000,1,0)</f>
        <v>1</v>
      </c>
      <c r="H3655" t="s">
        <v>244</v>
      </c>
      <c r="I3655">
        <v>2</v>
      </c>
      <c r="J3655" t="s">
        <v>238</v>
      </c>
      <c r="K3655" t="s">
        <v>239</v>
      </c>
      <c r="L3655" t="s">
        <v>251</v>
      </c>
      <c r="M3655" t="s">
        <v>232</v>
      </c>
      <c r="N3655" t="s">
        <v>242</v>
      </c>
      <c r="O3655">
        <v>80</v>
      </c>
      <c r="P3655">
        <v>80</v>
      </c>
      <c r="Q3655" t="s">
        <v>243</v>
      </c>
      <c r="R3655" t="s">
        <v>244</v>
      </c>
      <c r="S3655" t="s">
        <v>238</v>
      </c>
      <c r="T3655" t="b">
        <v>0</v>
      </c>
      <c r="U3655" t="b">
        <v>0</v>
      </c>
      <c r="V3655" t="b">
        <v>0</v>
      </c>
      <c r="W3655" t="b">
        <v>1</v>
      </c>
      <c r="X3655" t="b">
        <v>1</v>
      </c>
      <c r="Y3655" t="b">
        <v>1</v>
      </c>
      <c r="Z3655" t="b">
        <v>1</v>
      </c>
      <c r="AA3655" t="b">
        <v>1</v>
      </c>
      <c r="AB3655" t="b">
        <v>1</v>
      </c>
      <c r="AC3655" t="b">
        <v>0</v>
      </c>
    </row>
    <row r="3656" spans="1:29" x14ac:dyDescent="0.2">
      <c r="A3656" s="6">
        <v>2</v>
      </c>
      <c r="B3656" s="6" t="s">
        <v>188</v>
      </c>
      <c r="C3656" s="6" t="s">
        <v>94</v>
      </c>
      <c r="D3656" s="6">
        <v>0</v>
      </c>
      <c r="E3656" s="7">
        <v>48110.427472041898</v>
      </c>
      <c r="F3656" s="16">
        <f>SUMIFS(Table2[time],Table2[config],Table2[[#This Row],[config]],Table2[repetition],Table2[[#This Row],[repetition]])</f>
        <v>9105173.1823042408</v>
      </c>
      <c r="G3656" s="16">
        <f>IF(Table2[[#This Row],[time]]&lt;7200000,1,0)</f>
        <v>1</v>
      </c>
      <c r="H3656" t="s">
        <v>244</v>
      </c>
      <c r="I3656">
        <v>2</v>
      </c>
      <c r="J3656" t="s">
        <v>238</v>
      </c>
      <c r="K3656" t="s">
        <v>239</v>
      </c>
      <c r="L3656" t="s">
        <v>251</v>
      </c>
      <c r="M3656" t="s">
        <v>232</v>
      </c>
      <c r="N3656" t="s">
        <v>242</v>
      </c>
      <c r="O3656">
        <v>80</v>
      </c>
      <c r="P3656">
        <v>80</v>
      </c>
      <c r="Q3656" t="s">
        <v>243</v>
      </c>
      <c r="R3656" t="s">
        <v>244</v>
      </c>
      <c r="S3656" t="s">
        <v>238</v>
      </c>
      <c r="T3656" t="b">
        <v>0</v>
      </c>
      <c r="U3656" t="b">
        <v>0</v>
      </c>
      <c r="V3656" t="b">
        <v>0</v>
      </c>
      <c r="W3656" t="b">
        <v>1</v>
      </c>
      <c r="X3656" t="b">
        <v>1</v>
      </c>
      <c r="Y3656" t="b">
        <v>1</v>
      </c>
      <c r="Z3656" t="b">
        <v>1</v>
      </c>
      <c r="AA3656" t="b">
        <v>1</v>
      </c>
      <c r="AB3656" t="b">
        <v>1</v>
      </c>
      <c r="AC3656" t="b">
        <v>0</v>
      </c>
    </row>
    <row r="3657" spans="1:29" x14ac:dyDescent="0.2">
      <c r="A3657" s="8">
        <v>2</v>
      </c>
      <c r="B3657" s="8" t="s">
        <v>203</v>
      </c>
      <c r="C3657" s="8" t="s">
        <v>94</v>
      </c>
      <c r="D3657" s="8">
        <v>0</v>
      </c>
      <c r="E3657" s="9">
        <v>116452.883287041</v>
      </c>
      <c r="F3657" s="17">
        <f>SUMIFS(Table2[time],Table2[config],Table2[[#This Row],[config]],Table2[repetition],Table2[[#This Row],[repetition]])</f>
        <v>9105173.1823042408</v>
      </c>
      <c r="G3657" s="17">
        <f>IF(Table2[[#This Row],[time]]&lt;7200000,1,0)</f>
        <v>1</v>
      </c>
      <c r="H3657" t="s">
        <v>244</v>
      </c>
      <c r="I3657">
        <v>2</v>
      </c>
      <c r="J3657" t="s">
        <v>238</v>
      </c>
      <c r="K3657" t="s">
        <v>239</v>
      </c>
      <c r="L3657" t="s">
        <v>251</v>
      </c>
      <c r="M3657" t="s">
        <v>232</v>
      </c>
      <c r="N3657" t="s">
        <v>242</v>
      </c>
      <c r="O3657">
        <v>80</v>
      </c>
      <c r="P3657">
        <v>80</v>
      </c>
      <c r="Q3657" t="s">
        <v>243</v>
      </c>
      <c r="R3657" t="s">
        <v>244</v>
      </c>
      <c r="S3657" t="s">
        <v>238</v>
      </c>
      <c r="T3657" t="b">
        <v>0</v>
      </c>
      <c r="U3657" t="b">
        <v>0</v>
      </c>
      <c r="V3657" t="b">
        <v>0</v>
      </c>
      <c r="W3657" t="b">
        <v>1</v>
      </c>
      <c r="X3657" t="b">
        <v>1</v>
      </c>
      <c r="Y3657" t="b">
        <v>1</v>
      </c>
      <c r="Z3657" t="b">
        <v>1</v>
      </c>
      <c r="AA3657" t="b">
        <v>1</v>
      </c>
      <c r="AB3657" t="b">
        <v>1</v>
      </c>
      <c r="AC3657" t="b">
        <v>0</v>
      </c>
    </row>
    <row r="3658" spans="1:29" x14ac:dyDescent="0.2">
      <c r="A3658" s="6">
        <v>2</v>
      </c>
      <c r="B3658" s="6" t="s">
        <v>191</v>
      </c>
      <c r="C3658" s="6" t="s">
        <v>94</v>
      </c>
      <c r="D3658" s="6">
        <v>0</v>
      </c>
      <c r="E3658" s="7">
        <v>138915.968944027</v>
      </c>
      <c r="F3658" s="16">
        <f>SUMIFS(Table2[time],Table2[config],Table2[[#This Row],[config]],Table2[repetition],Table2[[#This Row],[repetition]])</f>
        <v>9105173.1823042408</v>
      </c>
      <c r="G3658" s="16">
        <f>IF(Table2[[#This Row],[time]]&lt;7200000,1,0)</f>
        <v>1</v>
      </c>
      <c r="H3658" t="s">
        <v>244</v>
      </c>
      <c r="I3658">
        <v>2</v>
      </c>
      <c r="J3658" t="s">
        <v>238</v>
      </c>
      <c r="K3658" t="s">
        <v>239</v>
      </c>
      <c r="L3658" t="s">
        <v>251</v>
      </c>
      <c r="M3658" t="s">
        <v>232</v>
      </c>
      <c r="N3658" t="s">
        <v>242</v>
      </c>
      <c r="O3658">
        <v>80</v>
      </c>
      <c r="P3658">
        <v>80</v>
      </c>
      <c r="Q3658" t="s">
        <v>243</v>
      </c>
      <c r="R3658" t="s">
        <v>244</v>
      </c>
      <c r="S3658" t="s">
        <v>238</v>
      </c>
      <c r="T3658" t="b">
        <v>0</v>
      </c>
      <c r="U3658" t="b">
        <v>0</v>
      </c>
      <c r="V3658" t="b">
        <v>0</v>
      </c>
      <c r="W3658" t="b">
        <v>1</v>
      </c>
      <c r="X3658" t="b">
        <v>1</v>
      </c>
      <c r="Y3658" t="b">
        <v>1</v>
      </c>
      <c r="Z3658" t="b">
        <v>1</v>
      </c>
      <c r="AA3658" t="b">
        <v>1</v>
      </c>
      <c r="AB3658" t="b">
        <v>1</v>
      </c>
      <c r="AC3658" t="b">
        <v>0</v>
      </c>
    </row>
    <row r="3659" spans="1:29" x14ac:dyDescent="0.2">
      <c r="A3659" s="8">
        <v>2</v>
      </c>
      <c r="B3659" s="8" t="s">
        <v>204</v>
      </c>
      <c r="C3659" s="8" t="s">
        <v>94</v>
      </c>
      <c r="D3659" s="8">
        <v>0</v>
      </c>
      <c r="E3659" s="9">
        <v>545552.50019597495</v>
      </c>
      <c r="F3659" s="17">
        <f>SUMIFS(Table2[time],Table2[config],Table2[[#This Row],[config]],Table2[repetition],Table2[[#This Row],[repetition]])</f>
        <v>9105173.1823042408</v>
      </c>
      <c r="G3659" s="17">
        <f>IF(Table2[[#This Row],[time]]&lt;7200000,1,0)</f>
        <v>1</v>
      </c>
      <c r="H3659" t="s">
        <v>244</v>
      </c>
      <c r="I3659">
        <v>2</v>
      </c>
      <c r="J3659" t="s">
        <v>238</v>
      </c>
      <c r="K3659" t="s">
        <v>239</v>
      </c>
      <c r="L3659" t="s">
        <v>251</v>
      </c>
      <c r="M3659" t="s">
        <v>232</v>
      </c>
      <c r="N3659" t="s">
        <v>242</v>
      </c>
      <c r="O3659">
        <v>80</v>
      </c>
      <c r="P3659">
        <v>80</v>
      </c>
      <c r="Q3659" t="s">
        <v>243</v>
      </c>
      <c r="R3659" t="s">
        <v>244</v>
      </c>
      <c r="S3659" t="s">
        <v>238</v>
      </c>
      <c r="T3659" t="b">
        <v>0</v>
      </c>
      <c r="U3659" t="b">
        <v>0</v>
      </c>
      <c r="V3659" t="b">
        <v>0</v>
      </c>
      <c r="W3659" t="b">
        <v>1</v>
      </c>
      <c r="X3659" t="b">
        <v>1</v>
      </c>
      <c r="Y3659" t="b">
        <v>1</v>
      </c>
      <c r="Z3659" t="b">
        <v>1</v>
      </c>
      <c r="AA3659" t="b">
        <v>1</v>
      </c>
      <c r="AB3659" t="b">
        <v>1</v>
      </c>
      <c r="AC3659" t="b">
        <v>0</v>
      </c>
    </row>
    <row r="3660" spans="1:29" x14ac:dyDescent="0.2">
      <c r="A3660" s="6">
        <v>2</v>
      </c>
      <c r="B3660" s="6" t="s">
        <v>205</v>
      </c>
      <c r="C3660" s="6" t="s">
        <v>94</v>
      </c>
      <c r="D3660" s="6">
        <v>0</v>
      </c>
      <c r="E3660" s="7">
        <v>914661.69325500901</v>
      </c>
      <c r="F3660" s="16">
        <f>SUMIFS(Table2[time],Table2[config],Table2[[#This Row],[config]],Table2[repetition],Table2[[#This Row],[repetition]])</f>
        <v>9105173.1823042408</v>
      </c>
      <c r="G3660" s="16">
        <f>IF(Table2[[#This Row],[time]]&lt;7200000,1,0)</f>
        <v>1</v>
      </c>
      <c r="H3660" t="s">
        <v>244</v>
      </c>
      <c r="I3660">
        <v>2</v>
      </c>
      <c r="J3660" t="s">
        <v>238</v>
      </c>
      <c r="K3660" t="s">
        <v>239</v>
      </c>
      <c r="L3660" t="s">
        <v>251</v>
      </c>
      <c r="M3660" t="s">
        <v>232</v>
      </c>
      <c r="N3660" t="s">
        <v>242</v>
      </c>
      <c r="O3660">
        <v>80</v>
      </c>
      <c r="P3660">
        <v>80</v>
      </c>
      <c r="Q3660" t="s">
        <v>243</v>
      </c>
      <c r="R3660" t="s">
        <v>244</v>
      </c>
      <c r="S3660" t="s">
        <v>238</v>
      </c>
      <c r="T3660" t="b">
        <v>0</v>
      </c>
      <c r="U3660" t="b">
        <v>0</v>
      </c>
      <c r="V3660" t="b">
        <v>0</v>
      </c>
      <c r="W3660" t="b">
        <v>1</v>
      </c>
      <c r="X3660" t="b">
        <v>1</v>
      </c>
      <c r="Y3660" t="b">
        <v>1</v>
      </c>
      <c r="Z3660" t="b">
        <v>1</v>
      </c>
      <c r="AA3660" t="b">
        <v>1</v>
      </c>
      <c r="AB3660" t="b">
        <v>1</v>
      </c>
      <c r="AC3660" t="b">
        <v>0</v>
      </c>
    </row>
    <row r="3661" spans="1:29" x14ac:dyDescent="0.2">
      <c r="A3661" s="8">
        <v>2</v>
      </c>
      <c r="B3661" s="8" t="s">
        <v>187</v>
      </c>
      <c r="C3661" s="8" t="s">
        <v>94</v>
      </c>
      <c r="D3661" s="8">
        <v>0</v>
      </c>
      <c r="E3661" s="9">
        <v>6258476.8245289996</v>
      </c>
      <c r="F3661" s="17">
        <f>SUMIFS(Table2[time],Table2[config],Table2[[#This Row],[config]],Table2[repetition],Table2[[#This Row],[repetition]])</f>
        <v>9105173.1823042408</v>
      </c>
      <c r="G3661" s="17">
        <f>IF(Table2[[#This Row],[time]]&lt;7200000,1,0)</f>
        <v>1</v>
      </c>
      <c r="H3661" t="s">
        <v>244</v>
      </c>
      <c r="I3661">
        <v>2</v>
      </c>
      <c r="J3661" t="s">
        <v>238</v>
      </c>
      <c r="K3661" t="s">
        <v>239</v>
      </c>
      <c r="L3661" t="s">
        <v>251</v>
      </c>
      <c r="M3661" t="s">
        <v>232</v>
      </c>
      <c r="N3661" t="s">
        <v>242</v>
      </c>
      <c r="O3661">
        <v>80</v>
      </c>
      <c r="P3661">
        <v>80</v>
      </c>
      <c r="Q3661" t="s">
        <v>243</v>
      </c>
      <c r="R3661" t="s">
        <v>244</v>
      </c>
      <c r="S3661" t="s">
        <v>238</v>
      </c>
      <c r="T3661" t="b">
        <v>0</v>
      </c>
      <c r="U3661" t="b">
        <v>0</v>
      </c>
      <c r="V3661" t="b">
        <v>0</v>
      </c>
      <c r="W3661" t="b">
        <v>1</v>
      </c>
      <c r="X3661" t="b">
        <v>1</v>
      </c>
      <c r="Y3661" t="b">
        <v>1</v>
      </c>
      <c r="Z3661" t="b">
        <v>1</v>
      </c>
      <c r="AA3661" t="b">
        <v>1</v>
      </c>
      <c r="AB3661" t="b">
        <v>1</v>
      </c>
      <c r="AC3661" t="b">
        <v>0</v>
      </c>
    </row>
    <row r="3662" spans="1:29" x14ac:dyDescent="0.2">
      <c r="A3662" s="6">
        <v>3</v>
      </c>
      <c r="B3662" s="6" t="s">
        <v>192</v>
      </c>
      <c r="C3662" s="6" t="s">
        <v>94</v>
      </c>
      <c r="D3662" s="6">
        <v>0</v>
      </c>
      <c r="E3662" s="7">
        <v>29844.110724981801</v>
      </c>
      <c r="F3662" s="16">
        <f>SUMIFS(Table2[time],Table2[config],Table2[[#This Row],[config]],Table2[repetition],Table2[[#This Row],[repetition]])</f>
        <v>6417124.5130668264</v>
      </c>
      <c r="G3662" s="16">
        <f>IF(Table2[[#This Row],[time]]&lt;7200000,1,0)</f>
        <v>1</v>
      </c>
      <c r="H3662" t="s">
        <v>244</v>
      </c>
      <c r="I3662">
        <v>2</v>
      </c>
      <c r="J3662" t="s">
        <v>238</v>
      </c>
      <c r="K3662" t="s">
        <v>239</v>
      </c>
      <c r="L3662" t="s">
        <v>251</v>
      </c>
      <c r="M3662" t="s">
        <v>232</v>
      </c>
      <c r="N3662" t="s">
        <v>242</v>
      </c>
      <c r="O3662">
        <v>80</v>
      </c>
      <c r="P3662">
        <v>80</v>
      </c>
      <c r="Q3662" t="s">
        <v>243</v>
      </c>
      <c r="R3662" t="s">
        <v>244</v>
      </c>
      <c r="S3662" t="s">
        <v>238</v>
      </c>
      <c r="T3662" t="b">
        <v>0</v>
      </c>
      <c r="U3662" t="b">
        <v>0</v>
      </c>
      <c r="V3662" t="b">
        <v>0</v>
      </c>
      <c r="W3662" t="b">
        <v>1</v>
      </c>
      <c r="X3662" t="b">
        <v>1</v>
      </c>
      <c r="Y3662" t="b">
        <v>1</v>
      </c>
      <c r="Z3662" t="b">
        <v>1</v>
      </c>
      <c r="AA3662" t="b">
        <v>1</v>
      </c>
      <c r="AB3662" t="b">
        <v>1</v>
      </c>
      <c r="AC3662" t="b">
        <v>0</v>
      </c>
    </row>
    <row r="3663" spans="1:29" x14ac:dyDescent="0.2">
      <c r="A3663" s="8">
        <v>3</v>
      </c>
      <c r="B3663" s="8" t="s">
        <v>181</v>
      </c>
      <c r="C3663" s="8" t="s">
        <v>94</v>
      </c>
      <c r="D3663" s="8">
        <v>0</v>
      </c>
      <c r="E3663" s="9">
        <v>18948.924198048098</v>
      </c>
      <c r="F3663" s="17">
        <f>SUMIFS(Table2[time],Table2[config],Table2[[#This Row],[config]],Table2[repetition],Table2[[#This Row],[repetition]])</f>
        <v>6417124.5130668264</v>
      </c>
      <c r="G3663" s="17">
        <f>IF(Table2[[#This Row],[time]]&lt;7200000,1,0)</f>
        <v>1</v>
      </c>
      <c r="H3663" t="s">
        <v>244</v>
      </c>
      <c r="I3663">
        <v>2</v>
      </c>
      <c r="J3663" t="s">
        <v>238</v>
      </c>
      <c r="K3663" t="s">
        <v>239</v>
      </c>
      <c r="L3663" t="s">
        <v>251</v>
      </c>
      <c r="M3663" t="s">
        <v>232</v>
      </c>
      <c r="N3663" t="s">
        <v>242</v>
      </c>
      <c r="O3663">
        <v>80</v>
      </c>
      <c r="P3663">
        <v>80</v>
      </c>
      <c r="Q3663" t="s">
        <v>243</v>
      </c>
      <c r="R3663" t="s">
        <v>244</v>
      </c>
      <c r="S3663" t="s">
        <v>238</v>
      </c>
      <c r="T3663" t="b">
        <v>0</v>
      </c>
      <c r="U3663" t="b">
        <v>0</v>
      </c>
      <c r="V3663" t="b">
        <v>0</v>
      </c>
      <c r="W3663" t="b">
        <v>1</v>
      </c>
      <c r="X3663" t="b">
        <v>1</v>
      </c>
      <c r="Y3663" t="b">
        <v>1</v>
      </c>
      <c r="Z3663" t="b">
        <v>1</v>
      </c>
      <c r="AA3663" t="b">
        <v>1</v>
      </c>
      <c r="AB3663" t="b">
        <v>1</v>
      </c>
      <c r="AC3663" t="b">
        <v>0</v>
      </c>
    </row>
    <row r="3664" spans="1:29" x14ac:dyDescent="0.2">
      <c r="A3664" s="6">
        <v>3</v>
      </c>
      <c r="B3664" s="6" t="s">
        <v>176</v>
      </c>
      <c r="C3664" s="6" t="s">
        <v>94</v>
      </c>
      <c r="D3664" s="6">
        <v>0</v>
      </c>
      <c r="E3664" s="7">
        <v>21951.8011889886</v>
      </c>
      <c r="F3664" s="16">
        <f>SUMIFS(Table2[time],Table2[config],Table2[[#This Row],[config]],Table2[repetition],Table2[[#This Row],[repetition]])</f>
        <v>6417124.5130668264</v>
      </c>
      <c r="G3664" s="16">
        <f>IF(Table2[[#This Row],[time]]&lt;7200000,1,0)</f>
        <v>1</v>
      </c>
      <c r="H3664" t="s">
        <v>244</v>
      </c>
      <c r="I3664">
        <v>2</v>
      </c>
      <c r="J3664" t="s">
        <v>238</v>
      </c>
      <c r="K3664" t="s">
        <v>239</v>
      </c>
      <c r="L3664" t="s">
        <v>251</v>
      </c>
      <c r="M3664" t="s">
        <v>232</v>
      </c>
      <c r="N3664" t="s">
        <v>242</v>
      </c>
      <c r="O3664">
        <v>80</v>
      </c>
      <c r="P3664">
        <v>80</v>
      </c>
      <c r="Q3664" t="s">
        <v>243</v>
      </c>
      <c r="R3664" t="s">
        <v>244</v>
      </c>
      <c r="S3664" t="s">
        <v>238</v>
      </c>
      <c r="T3664" t="b">
        <v>0</v>
      </c>
      <c r="U3664" t="b">
        <v>0</v>
      </c>
      <c r="V3664" t="b">
        <v>0</v>
      </c>
      <c r="W3664" t="b">
        <v>1</v>
      </c>
      <c r="X3664" t="b">
        <v>1</v>
      </c>
      <c r="Y3664" t="b">
        <v>1</v>
      </c>
      <c r="Z3664" t="b">
        <v>1</v>
      </c>
      <c r="AA3664" t="b">
        <v>1</v>
      </c>
      <c r="AB3664" t="b">
        <v>1</v>
      </c>
      <c r="AC3664" t="b">
        <v>0</v>
      </c>
    </row>
    <row r="3665" spans="1:29" x14ac:dyDescent="0.2">
      <c r="A3665" s="8">
        <v>3</v>
      </c>
      <c r="B3665" s="8" t="s">
        <v>183</v>
      </c>
      <c r="C3665" s="8" t="s">
        <v>94</v>
      </c>
      <c r="D3665" s="8">
        <v>0</v>
      </c>
      <c r="E3665" s="9">
        <v>23705.454946961199</v>
      </c>
      <c r="F3665" s="17">
        <f>SUMIFS(Table2[time],Table2[config],Table2[[#This Row],[config]],Table2[repetition],Table2[[#This Row],[repetition]])</f>
        <v>6417124.5130668264</v>
      </c>
      <c r="G3665" s="17">
        <f>IF(Table2[[#This Row],[time]]&lt;7200000,1,0)</f>
        <v>1</v>
      </c>
      <c r="H3665" t="s">
        <v>244</v>
      </c>
      <c r="I3665">
        <v>2</v>
      </c>
      <c r="J3665" t="s">
        <v>238</v>
      </c>
      <c r="K3665" t="s">
        <v>239</v>
      </c>
      <c r="L3665" t="s">
        <v>251</v>
      </c>
      <c r="M3665" t="s">
        <v>232</v>
      </c>
      <c r="N3665" t="s">
        <v>242</v>
      </c>
      <c r="O3665">
        <v>80</v>
      </c>
      <c r="P3665">
        <v>80</v>
      </c>
      <c r="Q3665" t="s">
        <v>243</v>
      </c>
      <c r="R3665" t="s">
        <v>244</v>
      </c>
      <c r="S3665" t="s">
        <v>238</v>
      </c>
      <c r="T3665" t="b">
        <v>0</v>
      </c>
      <c r="U3665" t="b">
        <v>0</v>
      </c>
      <c r="V3665" t="b">
        <v>0</v>
      </c>
      <c r="W3665" t="b">
        <v>1</v>
      </c>
      <c r="X3665" t="b">
        <v>1</v>
      </c>
      <c r="Y3665" t="b">
        <v>1</v>
      </c>
      <c r="Z3665" t="b">
        <v>1</v>
      </c>
      <c r="AA3665" t="b">
        <v>1</v>
      </c>
      <c r="AB3665" t="b">
        <v>1</v>
      </c>
      <c r="AC3665" t="b">
        <v>0</v>
      </c>
    </row>
    <row r="3666" spans="1:29" x14ac:dyDescent="0.2">
      <c r="A3666" s="6">
        <v>3</v>
      </c>
      <c r="B3666" s="6" t="s">
        <v>182</v>
      </c>
      <c r="C3666" s="6" t="s">
        <v>94</v>
      </c>
      <c r="D3666" s="6">
        <v>0</v>
      </c>
      <c r="E3666" s="7">
        <v>36843.621581909203</v>
      </c>
      <c r="F3666" s="16">
        <f>SUMIFS(Table2[time],Table2[config],Table2[[#This Row],[config]],Table2[repetition],Table2[[#This Row],[repetition]])</f>
        <v>6417124.5130668264</v>
      </c>
      <c r="G3666" s="16">
        <f>IF(Table2[[#This Row],[time]]&lt;7200000,1,0)</f>
        <v>1</v>
      </c>
      <c r="H3666" t="s">
        <v>244</v>
      </c>
      <c r="I3666">
        <v>2</v>
      </c>
      <c r="J3666" t="s">
        <v>238</v>
      </c>
      <c r="K3666" t="s">
        <v>239</v>
      </c>
      <c r="L3666" t="s">
        <v>251</v>
      </c>
      <c r="M3666" t="s">
        <v>232</v>
      </c>
      <c r="N3666" t="s">
        <v>242</v>
      </c>
      <c r="O3666">
        <v>80</v>
      </c>
      <c r="P3666">
        <v>80</v>
      </c>
      <c r="Q3666" t="s">
        <v>243</v>
      </c>
      <c r="R3666" t="s">
        <v>244</v>
      </c>
      <c r="S3666" t="s">
        <v>238</v>
      </c>
      <c r="T3666" t="b">
        <v>0</v>
      </c>
      <c r="U3666" t="b">
        <v>0</v>
      </c>
      <c r="V3666" t="b">
        <v>0</v>
      </c>
      <c r="W3666" t="b">
        <v>1</v>
      </c>
      <c r="X3666" t="b">
        <v>1</v>
      </c>
      <c r="Y3666" t="b">
        <v>1</v>
      </c>
      <c r="Z3666" t="b">
        <v>1</v>
      </c>
      <c r="AA3666" t="b">
        <v>1</v>
      </c>
      <c r="AB3666" t="b">
        <v>1</v>
      </c>
      <c r="AC3666" t="b">
        <v>0</v>
      </c>
    </row>
    <row r="3667" spans="1:29" x14ac:dyDescent="0.2">
      <c r="A3667" s="8">
        <v>3</v>
      </c>
      <c r="B3667" s="8" t="s">
        <v>194</v>
      </c>
      <c r="C3667" s="8" t="s">
        <v>94</v>
      </c>
      <c r="D3667" s="8">
        <v>0</v>
      </c>
      <c r="E3667" s="9">
        <v>85498.939167009594</v>
      </c>
      <c r="F3667" s="17">
        <f>SUMIFS(Table2[time],Table2[config],Table2[[#This Row],[config]],Table2[repetition],Table2[[#This Row],[repetition]])</f>
        <v>6417124.5130668264</v>
      </c>
      <c r="G3667" s="17">
        <f>IF(Table2[[#This Row],[time]]&lt;7200000,1,0)</f>
        <v>1</v>
      </c>
      <c r="H3667" t="s">
        <v>244</v>
      </c>
      <c r="I3667">
        <v>2</v>
      </c>
      <c r="J3667" t="s">
        <v>238</v>
      </c>
      <c r="K3667" t="s">
        <v>239</v>
      </c>
      <c r="L3667" t="s">
        <v>251</v>
      </c>
      <c r="M3667" t="s">
        <v>232</v>
      </c>
      <c r="N3667" t="s">
        <v>242</v>
      </c>
      <c r="O3667">
        <v>80</v>
      </c>
      <c r="P3667">
        <v>80</v>
      </c>
      <c r="Q3667" t="s">
        <v>243</v>
      </c>
      <c r="R3667" t="s">
        <v>244</v>
      </c>
      <c r="S3667" t="s">
        <v>238</v>
      </c>
      <c r="T3667" t="b">
        <v>0</v>
      </c>
      <c r="U3667" t="b">
        <v>0</v>
      </c>
      <c r="V3667" t="b">
        <v>0</v>
      </c>
      <c r="W3667" t="b">
        <v>1</v>
      </c>
      <c r="X3667" t="b">
        <v>1</v>
      </c>
      <c r="Y3667" t="b">
        <v>1</v>
      </c>
      <c r="Z3667" t="b">
        <v>1</v>
      </c>
      <c r="AA3667" t="b">
        <v>1</v>
      </c>
      <c r="AB3667" t="b">
        <v>1</v>
      </c>
      <c r="AC3667" t="b">
        <v>0</v>
      </c>
    </row>
    <row r="3668" spans="1:29" x14ac:dyDescent="0.2">
      <c r="A3668" s="6">
        <v>3</v>
      </c>
      <c r="B3668" s="6" t="s">
        <v>185</v>
      </c>
      <c r="C3668" s="6" t="s">
        <v>94</v>
      </c>
      <c r="D3668" s="6">
        <v>0</v>
      </c>
      <c r="E3668" s="7">
        <v>37128.063510055603</v>
      </c>
      <c r="F3668" s="16">
        <f>SUMIFS(Table2[time],Table2[config],Table2[[#This Row],[config]],Table2[repetition],Table2[[#This Row],[repetition]])</f>
        <v>6417124.5130668264</v>
      </c>
      <c r="G3668" s="16">
        <f>IF(Table2[[#This Row],[time]]&lt;7200000,1,0)</f>
        <v>1</v>
      </c>
      <c r="H3668" t="s">
        <v>244</v>
      </c>
      <c r="I3668">
        <v>2</v>
      </c>
      <c r="J3668" t="s">
        <v>238</v>
      </c>
      <c r="K3668" t="s">
        <v>239</v>
      </c>
      <c r="L3668" t="s">
        <v>251</v>
      </c>
      <c r="M3668" t="s">
        <v>232</v>
      </c>
      <c r="N3668" t="s">
        <v>242</v>
      </c>
      <c r="O3668">
        <v>80</v>
      </c>
      <c r="P3668">
        <v>80</v>
      </c>
      <c r="Q3668" t="s">
        <v>243</v>
      </c>
      <c r="R3668" t="s">
        <v>244</v>
      </c>
      <c r="S3668" t="s">
        <v>238</v>
      </c>
      <c r="T3668" t="b">
        <v>0</v>
      </c>
      <c r="U3668" t="b">
        <v>0</v>
      </c>
      <c r="V3668" t="b">
        <v>0</v>
      </c>
      <c r="W3668" t="b">
        <v>1</v>
      </c>
      <c r="X3668" t="b">
        <v>1</v>
      </c>
      <c r="Y3668" t="b">
        <v>1</v>
      </c>
      <c r="Z3668" t="b">
        <v>1</v>
      </c>
      <c r="AA3668" t="b">
        <v>1</v>
      </c>
      <c r="AB3668" t="b">
        <v>1</v>
      </c>
      <c r="AC3668" t="b">
        <v>0</v>
      </c>
    </row>
    <row r="3669" spans="1:29" x14ac:dyDescent="0.2">
      <c r="A3669" s="8">
        <v>3</v>
      </c>
      <c r="B3669" s="8" t="s">
        <v>195</v>
      </c>
      <c r="C3669" s="8" t="s">
        <v>94</v>
      </c>
      <c r="D3669" s="8">
        <v>0</v>
      </c>
      <c r="E3669" s="9">
        <v>43109.4816139666</v>
      </c>
      <c r="F3669" s="17">
        <f>SUMIFS(Table2[time],Table2[config],Table2[[#This Row],[config]],Table2[repetition],Table2[[#This Row],[repetition]])</f>
        <v>6417124.5130668264</v>
      </c>
      <c r="G3669" s="17">
        <f>IF(Table2[[#This Row],[time]]&lt;7200000,1,0)</f>
        <v>1</v>
      </c>
      <c r="H3669" t="s">
        <v>244</v>
      </c>
      <c r="I3669">
        <v>2</v>
      </c>
      <c r="J3669" t="s">
        <v>238</v>
      </c>
      <c r="K3669" t="s">
        <v>239</v>
      </c>
      <c r="L3669" t="s">
        <v>251</v>
      </c>
      <c r="M3669" t="s">
        <v>232</v>
      </c>
      <c r="N3669" t="s">
        <v>242</v>
      </c>
      <c r="O3669">
        <v>80</v>
      </c>
      <c r="P3669">
        <v>80</v>
      </c>
      <c r="Q3669" t="s">
        <v>243</v>
      </c>
      <c r="R3669" t="s">
        <v>244</v>
      </c>
      <c r="S3669" t="s">
        <v>238</v>
      </c>
      <c r="T3669" t="b">
        <v>0</v>
      </c>
      <c r="U3669" t="b">
        <v>0</v>
      </c>
      <c r="V3669" t="b">
        <v>0</v>
      </c>
      <c r="W3669" t="b">
        <v>1</v>
      </c>
      <c r="X3669" t="b">
        <v>1</v>
      </c>
      <c r="Y3669" t="b">
        <v>1</v>
      </c>
      <c r="Z3669" t="b">
        <v>1</v>
      </c>
      <c r="AA3669" t="b">
        <v>1</v>
      </c>
      <c r="AB3669" t="b">
        <v>1</v>
      </c>
      <c r="AC3669" t="b">
        <v>0</v>
      </c>
    </row>
    <row r="3670" spans="1:29" x14ac:dyDescent="0.2">
      <c r="A3670" s="6">
        <v>3</v>
      </c>
      <c r="B3670" s="6" t="s">
        <v>184</v>
      </c>
      <c r="C3670" s="6" t="s">
        <v>94</v>
      </c>
      <c r="D3670" s="6">
        <v>0</v>
      </c>
      <c r="E3670" s="7">
        <v>47743.303628056303</v>
      </c>
      <c r="F3670" s="16">
        <f>SUMIFS(Table2[time],Table2[config],Table2[[#This Row],[config]],Table2[repetition],Table2[[#This Row],[repetition]])</f>
        <v>6417124.5130668264</v>
      </c>
      <c r="G3670" s="16">
        <f>IF(Table2[[#This Row],[time]]&lt;7200000,1,0)</f>
        <v>1</v>
      </c>
      <c r="H3670" t="s">
        <v>244</v>
      </c>
      <c r="I3670">
        <v>2</v>
      </c>
      <c r="J3670" t="s">
        <v>238</v>
      </c>
      <c r="K3670" t="s">
        <v>239</v>
      </c>
      <c r="L3670" t="s">
        <v>251</v>
      </c>
      <c r="M3670" t="s">
        <v>232</v>
      </c>
      <c r="N3670" t="s">
        <v>242</v>
      </c>
      <c r="O3670">
        <v>80</v>
      </c>
      <c r="P3670">
        <v>80</v>
      </c>
      <c r="Q3670" t="s">
        <v>243</v>
      </c>
      <c r="R3670" t="s">
        <v>244</v>
      </c>
      <c r="S3670" t="s">
        <v>238</v>
      </c>
      <c r="T3670" t="b">
        <v>0</v>
      </c>
      <c r="U3670" t="b">
        <v>0</v>
      </c>
      <c r="V3670" t="b">
        <v>0</v>
      </c>
      <c r="W3670" t="b">
        <v>1</v>
      </c>
      <c r="X3670" t="b">
        <v>1</v>
      </c>
      <c r="Y3670" t="b">
        <v>1</v>
      </c>
      <c r="Z3670" t="b">
        <v>1</v>
      </c>
      <c r="AA3670" t="b">
        <v>1</v>
      </c>
      <c r="AB3670" t="b">
        <v>1</v>
      </c>
      <c r="AC3670" t="b">
        <v>0</v>
      </c>
    </row>
    <row r="3671" spans="1:29" x14ac:dyDescent="0.2">
      <c r="A3671" s="8">
        <v>3</v>
      </c>
      <c r="B3671" s="8" t="s">
        <v>198</v>
      </c>
      <c r="C3671" s="8" t="s">
        <v>94</v>
      </c>
      <c r="D3671" s="8">
        <v>0</v>
      </c>
      <c r="E3671" s="9">
        <v>42478.867523022898</v>
      </c>
      <c r="F3671" s="17">
        <f>SUMIFS(Table2[time],Table2[config],Table2[[#This Row],[config]],Table2[repetition],Table2[[#This Row],[repetition]])</f>
        <v>6417124.5130668264</v>
      </c>
      <c r="G3671" s="17">
        <f>IF(Table2[[#This Row],[time]]&lt;7200000,1,0)</f>
        <v>1</v>
      </c>
      <c r="H3671" t="s">
        <v>244</v>
      </c>
      <c r="I3671">
        <v>2</v>
      </c>
      <c r="J3671" t="s">
        <v>238</v>
      </c>
      <c r="K3671" t="s">
        <v>239</v>
      </c>
      <c r="L3671" t="s">
        <v>251</v>
      </c>
      <c r="M3671" t="s">
        <v>232</v>
      </c>
      <c r="N3671" t="s">
        <v>242</v>
      </c>
      <c r="O3671">
        <v>80</v>
      </c>
      <c r="P3671">
        <v>80</v>
      </c>
      <c r="Q3671" t="s">
        <v>243</v>
      </c>
      <c r="R3671" t="s">
        <v>244</v>
      </c>
      <c r="S3671" t="s">
        <v>238</v>
      </c>
      <c r="T3671" t="b">
        <v>0</v>
      </c>
      <c r="U3671" t="b">
        <v>0</v>
      </c>
      <c r="V3671" t="b">
        <v>0</v>
      </c>
      <c r="W3671" t="b">
        <v>1</v>
      </c>
      <c r="X3671" t="b">
        <v>1</v>
      </c>
      <c r="Y3671" t="b">
        <v>1</v>
      </c>
      <c r="Z3671" t="b">
        <v>1</v>
      </c>
      <c r="AA3671" t="b">
        <v>1</v>
      </c>
      <c r="AB3671" t="b">
        <v>1</v>
      </c>
      <c r="AC3671" t="b">
        <v>0</v>
      </c>
    </row>
    <row r="3672" spans="1:29" x14ac:dyDescent="0.2">
      <c r="A3672" s="6">
        <v>3</v>
      </c>
      <c r="B3672" s="6" t="s">
        <v>180</v>
      </c>
      <c r="C3672" s="6" t="s">
        <v>94</v>
      </c>
      <c r="D3672" s="6">
        <v>0</v>
      </c>
      <c r="E3672" s="7">
        <v>15839.8759389529</v>
      </c>
      <c r="F3672" s="16">
        <f>SUMIFS(Table2[time],Table2[config],Table2[[#This Row],[config]],Table2[repetition],Table2[[#This Row],[repetition]])</f>
        <v>6417124.5130668264</v>
      </c>
      <c r="G3672" s="16">
        <f>IF(Table2[[#This Row],[time]]&lt;7200000,1,0)</f>
        <v>1</v>
      </c>
      <c r="H3672" t="s">
        <v>244</v>
      </c>
      <c r="I3672">
        <v>2</v>
      </c>
      <c r="J3672" t="s">
        <v>238</v>
      </c>
      <c r="K3672" t="s">
        <v>239</v>
      </c>
      <c r="L3672" t="s">
        <v>251</v>
      </c>
      <c r="M3672" t="s">
        <v>232</v>
      </c>
      <c r="N3672" t="s">
        <v>242</v>
      </c>
      <c r="O3672">
        <v>80</v>
      </c>
      <c r="P3672">
        <v>80</v>
      </c>
      <c r="Q3672" t="s">
        <v>243</v>
      </c>
      <c r="R3672" t="s">
        <v>244</v>
      </c>
      <c r="S3672" t="s">
        <v>238</v>
      </c>
      <c r="T3672" t="b">
        <v>0</v>
      </c>
      <c r="U3672" t="b">
        <v>0</v>
      </c>
      <c r="V3672" t="b">
        <v>0</v>
      </c>
      <c r="W3672" t="b">
        <v>1</v>
      </c>
      <c r="X3672" t="b">
        <v>1</v>
      </c>
      <c r="Y3672" t="b">
        <v>1</v>
      </c>
      <c r="Z3672" t="b">
        <v>1</v>
      </c>
      <c r="AA3672" t="b">
        <v>1</v>
      </c>
      <c r="AB3672" t="b">
        <v>1</v>
      </c>
      <c r="AC3672" t="b">
        <v>0</v>
      </c>
    </row>
    <row r="3673" spans="1:29" x14ac:dyDescent="0.2">
      <c r="A3673" s="8">
        <v>3</v>
      </c>
      <c r="B3673" s="8" t="s">
        <v>200</v>
      </c>
      <c r="C3673" s="8" t="s">
        <v>94</v>
      </c>
      <c r="D3673" s="8">
        <v>0</v>
      </c>
      <c r="E3673" s="9">
        <v>78298.323433031299</v>
      </c>
      <c r="F3673" s="17">
        <f>SUMIFS(Table2[time],Table2[config],Table2[[#This Row],[config]],Table2[repetition],Table2[[#This Row],[repetition]])</f>
        <v>6417124.5130668264</v>
      </c>
      <c r="G3673" s="17">
        <f>IF(Table2[[#This Row],[time]]&lt;7200000,1,0)</f>
        <v>1</v>
      </c>
      <c r="H3673" t="s">
        <v>244</v>
      </c>
      <c r="I3673">
        <v>2</v>
      </c>
      <c r="J3673" t="s">
        <v>238</v>
      </c>
      <c r="K3673" t="s">
        <v>239</v>
      </c>
      <c r="L3673" t="s">
        <v>251</v>
      </c>
      <c r="M3673" t="s">
        <v>232</v>
      </c>
      <c r="N3673" t="s">
        <v>242</v>
      </c>
      <c r="O3673">
        <v>80</v>
      </c>
      <c r="P3673">
        <v>80</v>
      </c>
      <c r="Q3673" t="s">
        <v>243</v>
      </c>
      <c r="R3673" t="s">
        <v>244</v>
      </c>
      <c r="S3673" t="s">
        <v>238</v>
      </c>
      <c r="T3673" t="b">
        <v>0</v>
      </c>
      <c r="U3673" t="b">
        <v>0</v>
      </c>
      <c r="V3673" t="b">
        <v>0</v>
      </c>
      <c r="W3673" t="b">
        <v>1</v>
      </c>
      <c r="X3673" t="b">
        <v>1</v>
      </c>
      <c r="Y3673" t="b">
        <v>1</v>
      </c>
      <c r="Z3673" t="b">
        <v>1</v>
      </c>
      <c r="AA3673" t="b">
        <v>1</v>
      </c>
      <c r="AB3673" t="b">
        <v>1</v>
      </c>
      <c r="AC3673" t="b">
        <v>0</v>
      </c>
    </row>
    <row r="3674" spans="1:29" x14ac:dyDescent="0.2">
      <c r="A3674" s="6">
        <v>3</v>
      </c>
      <c r="B3674" s="6" t="s">
        <v>189</v>
      </c>
      <c r="C3674" s="6" t="s">
        <v>94</v>
      </c>
      <c r="D3674" s="6">
        <v>0</v>
      </c>
      <c r="E3674" s="7">
        <v>18095.9774779621</v>
      </c>
      <c r="F3674" s="16">
        <f>SUMIFS(Table2[time],Table2[config],Table2[[#This Row],[config]],Table2[repetition],Table2[[#This Row],[repetition]])</f>
        <v>6417124.5130668264</v>
      </c>
      <c r="G3674" s="16">
        <f>IF(Table2[[#This Row],[time]]&lt;7200000,1,0)</f>
        <v>1</v>
      </c>
      <c r="H3674" t="s">
        <v>244</v>
      </c>
      <c r="I3674">
        <v>2</v>
      </c>
      <c r="J3674" t="s">
        <v>238</v>
      </c>
      <c r="K3674" t="s">
        <v>239</v>
      </c>
      <c r="L3674" t="s">
        <v>251</v>
      </c>
      <c r="M3674" t="s">
        <v>232</v>
      </c>
      <c r="N3674" t="s">
        <v>242</v>
      </c>
      <c r="O3674">
        <v>80</v>
      </c>
      <c r="P3674">
        <v>80</v>
      </c>
      <c r="Q3674" t="s">
        <v>243</v>
      </c>
      <c r="R3674" t="s">
        <v>244</v>
      </c>
      <c r="S3674" t="s">
        <v>238</v>
      </c>
      <c r="T3674" t="b">
        <v>0</v>
      </c>
      <c r="U3674" t="b">
        <v>0</v>
      </c>
      <c r="V3674" t="b">
        <v>0</v>
      </c>
      <c r="W3674" t="b">
        <v>1</v>
      </c>
      <c r="X3674" t="b">
        <v>1</v>
      </c>
      <c r="Y3674" t="b">
        <v>1</v>
      </c>
      <c r="Z3674" t="b">
        <v>1</v>
      </c>
      <c r="AA3674" t="b">
        <v>1</v>
      </c>
      <c r="AB3674" t="b">
        <v>1</v>
      </c>
      <c r="AC3674" t="b">
        <v>0</v>
      </c>
    </row>
    <row r="3675" spans="1:29" x14ac:dyDescent="0.2">
      <c r="A3675" s="8">
        <v>3</v>
      </c>
      <c r="B3675" s="8" t="s">
        <v>196</v>
      </c>
      <c r="C3675" s="8" t="s">
        <v>94</v>
      </c>
      <c r="D3675" s="8">
        <v>0</v>
      </c>
      <c r="E3675" s="9">
        <v>20455.5545490002</v>
      </c>
      <c r="F3675" s="17">
        <f>SUMIFS(Table2[time],Table2[config],Table2[[#This Row],[config]],Table2[repetition],Table2[[#This Row],[repetition]])</f>
        <v>6417124.5130668264</v>
      </c>
      <c r="G3675" s="17">
        <f>IF(Table2[[#This Row],[time]]&lt;7200000,1,0)</f>
        <v>1</v>
      </c>
      <c r="H3675" t="s">
        <v>244</v>
      </c>
      <c r="I3675">
        <v>2</v>
      </c>
      <c r="J3675" t="s">
        <v>238</v>
      </c>
      <c r="K3675" t="s">
        <v>239</v>
      </c>
      <c r="L3675" t="s">
        <v>251</v>
      </c>
      <c r="M3675" t="s">
        <v>232</v>
      </c>
      <c r="N3675" t="s">
        <v>242</v>
      </c>
      <c r="O3675">
        <v>80</v>
      </c>
      <c r="P3675">
        <v>80</v>
      </c>
      <c r="Q3675" t="s">
        <v>243</v>
      </c>
      <c r="R3675" t="s">
        <v>244</v>
      </c>
      <c r="S3675" t="s">
        <v>238</v>
      </c>
      <c r="T3675" t="b">
        <v>0</v>
      </c>
      <c r="U3675" t="b">
        <v>0</v>
      </c>
      <c r="V3675" t="b">
        <v>0</v>
      </c>
      <c r="W3675" t="b">
        <v>1</v>
      </c>
      <c r="X3675" t="b">
        <v>1</v>
      </c>
      <c r="Y3675" t="b">
        <v>1</v>
      </c>
      <c r="Z3675" t="b">
        <v>1</v>
      </c>
      <c r="AA3675" t="b">
        <v>1</v>
      </c>
      <c r="AB3675" t="b">
        <v>1</v>
      </c>
      <c r="AC3675" t="b">
        <v>0</v>
      </c>
    </row>
    <row r="3676" spans="1:29" x14ac:dyDescent="0.2">
      <c r="A3676" s="6">
        <v>3</v>
      </c>
      <c r="B3676" s="6" t="s">
        <v>178</v>
      </c>
      <c r="C3676" s="6" t="s">
        <v>94</v>
      </c>
      <c r="D3676" s="6">
        <v>0</v>
      </c>
      <c r="E3676" s="7">
        <v>18873.333657043899</v>
      </c>
      <c r="F3676" s="16">
        <f>SUMIFS(Table2[time],Table2[config],Table2[[#This Row],[config]],Table2[repetition],Table2[[#This Row],[repetition]])</f>
        <v>6417124.5130668264</v>
      </c>
      <c r="G3676" s="16">
        <f>IF(Table2[[#This Row],[time]]&lt;7200000,1,0)</f>
        <v>1</v>
      </c>
      <c r="H3676" t="s">
        <v>244</v>
      </c>
      <c r="I3676">
        <v>2</v>
      </c>
      <c r="J3676" t="s">
        <v>238</v>
      </c>
      <c r="K3676" t="s">
        <v>239</v>
      </c>
      <c r="L3676" t="s">
        <v>251</v>
      </c>
      <c r="M3676" t="s">
        <v>232</v>
      </c>
      <c r="N3676" t="s">
        <v>242</v>
      </c>
      <c r="O3676">
        <v>80</v>
      </c>
      <c r="P3676">
        <v>80</v>
      </c>
      <c r="Q3676" t="s">
        <v>243</v>
      </c>
      <c r="R3676" t="s">
        <v>244</v>
      </c>
      <c r="S3676" t="s">
        <v>238</v>
      </c>
      <c r="T3676" t="b">
        <v>0</v>
      </c>
      <c r="U3676" t="b">
        <v>0</v>
      </c>
      <c r="V3676" t="b">
        <v>0</v>
      </c>
      <c r="W3676" t="b">
        <v>1</v>
      </c>
      <c r="X3676" t="b">
        <v>1</v>
      </c>
      <c r="Y3676" t="b">
        <v>1</v>
      </c>
      <c r="Z3676" t="b">
        <v>1</v>
      </c>
      <c r="AA3676" t="b">
        <v>1</v>
      </c>
      <c r="AB3676" t="b">
        <v>1</v>
      </c>
      <c r="AC3676" t="b">
        <v>0</v>
      </c>
    </row>
    <row r="3677" spans="1:29" x14ac:dyDescent="0.2">
      <c r="A3677" s="8">
        <v>3</v>
      </c>
      <c r="B3677" s="8" t="s">
        <v>199</v>
      </c>
      <c r="C3677" s="8" t="s">
        <v>94</v>
      </c>
      <c r="D3677" s="8">
        <v>0</v>
      </c>
      <c r="E3677" s="9">
        <v>14415.4538679867</v>
      </c>
      <c r="F3677" s="17">
        <f>SUMIFS(Table2[time],Table2[config],Table2[[#This Row],[config]],Table2[repetition],Table2[[#This Row],[repetition]])</f>
        <v>6417124.5130668264</v>
      </c>
      <c r="G3677" s="17">
        <f>IF(Table2[[#This Row],[time]]&lt;7200000,1,0)</f>
        <v>1</v>
      </c>
      <c r="H3677" t="s">
        <v>244</v>
      </c>
      <c r="I3677">
        <v>2</v>
      </c>
      <c r="J3677" t="s">
        <v>238</v>
      </c>
      <c r="K3677" t="s">
        <v>239</v>
      </c>
      <c r="L3677" t="s">
        <v>251</v>
      </c>
      <c r="M3677" t="s">
        <v>232</v>
      </c>
      <c r="N3677" t="s">
        <v>242</v>
      </c>
      <c r="O3677">
        <v>80</v>
      </c>
      <c r="P3677">
        <v>80</v>
      </c>
      <c r="Q3677" t="s">
        <v>243</v>
      </c>
      <c r="R3677" t="s">
        <v>244</v>
      </c>
      <c r="S3677" t="s">
        <v>238</v>
      </c>
      <c r="T3677" t="b">
        <v>0</v>
      </c>
      <c r="U3677" t="b">
        <v>0</v>
      </c>
      <c r="V3677" t="b">
        <v>0</v>
      </c>
      <c r="W3677" t="b">
        <v>1</v>
      </c>
      <c r="X3677" t="b">
        <v>1</v>
      </c>
      <c r="Y3677" t="b">
        <v>1</v>
      </c>
      <c r="Z3677" t="b">
        <v>1</v>
      </c>
      <c r="AA3677" t="b">
        <v>1</v>
      </c>
      <c r="AB3677" t="b">
        <v>1</v>
      </c>
      <c r="AC3677" t="b">
        <v>0</v>
      </c>
    </row>
    <row r="3678" spans="1:29" x14ac:dyDescent="0.2">
      <c r="A3678" s="6">
        <v>3</v>
      </c>
      <c r="B3678" s="6" t="s">
        <v>193</v>
      </c>
      <c r="C3678" s="6" t="s">
        <v>94</v>
      </c>
      <c r="D3678" s="6">
        <v>0</v>
      </c>
      <c r="E3678" s="7">
        <v>20838.4168659104</v>
      </c>
      <c r="F3678" s="16">
        <f>SUMIFS(Table2[time],Table2[config],Table2[[#This Row],[config]],Table2[repetition],Table2[[#This Row],[repetition]])</f>
        <v>6417124.5130668264</v>
      </c>
      <c r="G3678" s="16">
        <f>IF(Table2[[#This Row],[time]]&lt;7200000,1,0)</f>
        <v>1</v>
      </c>
      <c r="H3678" t="s">
        <v>244</v>
      </c>
      <c r="I3678">
        <v>2</v>
      </c>
      <c r="J3678" t="s">
        <v>238</v>
      </c>
      <c r="K3678" t="s">
        <v>239</v>
      </c>
      <c r="L3678" t="s">
        <v>251</v>
      </c>
      <c r="M3678" t="s">
        <v>232</v>
      </c>
      <c r="N3678" t="s">
        <v>242</v>
      </c>
      <c r="O3678">
        <v>80</v>
      </c>
      <c r="P3678">
        <v>80</v>
      </c>
      <c r="Q3678" t="s">
        <v>243</v>
      </c>
      <c r="R3678" t="s">
        <v>244</v>
      </c>
      <c r="S3678" t="s">
        <v>238</v>
      </c>
      <c r="T3678" t="b">
        <v>0</v>
      </c>
      <c r="U3678" t="b">
        <v>0</v>
      </c>
      <c r="V3678" t="b">
        <v>0</v>
      </c>
      <c r="W3678" t="b">
        <v>1</v>
      </c>
      <c r="X3678" t="b">
        <v>1</v>
      </c>
      <c r="Y3678" t="b">
        <v>1</v>
      </c>
      <c r="Z3678" t="b">
        <v>1</v>
      </c>
      <c r="AA3678" t="b">
        <v>1</v>
      </c>
      <c r="AB3678" t="b">
        <v>1</v>
      </c>
      <c r="AC3678" t="b">
        <v>0</v>
      </c>
    </row>
    <row r="3679" spans="1:29" x14ac:dyDescent="0.2">
      <c r="A3679" s="8">
        <v>3</v>
      </c>
      <c r="B3679" s="8" t="s">
        <v>190</v>
      </c>
      <c r="C3679" s="8" t="s">
        <v>94</v>
      </c>
      <c r="D3679" s="8">
        <v>0</v>
      </c>
      <c r="E3679" s="9">
        <v>140819.21590608501</v>
      </c>
      <c r="F3679" s="17">
        <f>SUMIFS(Table2[time],Table2[config],Table2[[#This Row],[config]],Table2[repetition],Table2[[#This Row],[repetition]])</f>
        <v>6417124.5130668264</v>
      </c>
      <c r="G3679" s="17">
        <f>IF(Table2[[#This Row],[time]]&lt;7200000,1,0)</f>
        <v>1</v>
      </c>
      <c r="H3679" t="s">
        <v>244</v>
      </c>
      <c r="I3679">
        <v>2</v>
      </c>
      <c r="J3679" t="s">
        <v>238</v>
      </c>
      <c r="K3679" t="s">
        <v>239</v>
      </c>
      <c r="L3679" t="s">
        <v>251</v>
      </c>
      <c r="M3679" t="s">
        <v>232</v>
      </c>
      <c r="N3679" t="s">
        <v>242</v>
      </c>
      <c r="O3679">
        <v>80</v>
      </c>
      <c r="P3679">
        <v>80</v>
      </c>
      <c r="Q3679" t="s">
        <v>243</v>
      </c>
      <c r="R3679" t="s">
        <v>244</v>
      </c>
      <c r="S3679" t="s">
        <v>238</v>
      </c>
      <c r="T3679" t="b">
        <v>0</v>
      </c>
      <c r="U3679" t="b">
        <v>0</v>
      </c>
      <c r="V3679" t="b">
        <v>0</v>
      </c>
      <c r="W3679" t="b">
        <v>1</v>
      </c>
      <c r="X3679" t="b">
        <v>1</v>
      </c>
      <c r="Y3679" t="b">
        <v>1</v>
      </c>
      <c r="Z3679" t="b">
        <v>1</v>
      </c>
      <c r="AA3679" t="b">
        <v>1</v>
      </c>
      <c r="AB3679" t="b">
        <v>1</v>
      </c>
      <c r="AC3679" t="b">
        <v>0</v>
      </c>
    </row>
    <row r="3680" spans="1:29" x14ac:dyDescent="0.2">
      <c r="A3680" s="6">
        <v>3</v>
      </c>
      <c r="B3680" s="6" t="s">
        <v>197</v>
      </c>
      <c r="C3680" s="6" t="s">
        <v>94</v>
      </c>
      <c r="D3680" s="6">
        <v>0</v>
      </c>
      <c r="E3680" s="7">
        <v>14395.253402995801</v>
      </c>
      <c r="F3680" s="16">
        <f>SUMIFS(Table2[time],Table2[config],Table2[[#This Row],[config]],Table2[repetition],Table2[[#This Row],[repetition]])</f>
        <v>6417124.5130668264</v>
      </c>
      <c r="G3680" s="16">
        <f>IF(Table2[[#This Row],[time]]&lt;7200000,1,0)</f>
        <v>1</v>
      </c>
      <c r="H3680" t="s">
        <v>244</v>
      </c>
      <c r="I3680">
        <v>2</v>
      </c>
      <c r="J3680" t="s">
        <v>238</v>
      </c>
      <c r="K3680" t="s">
        <v>239</v>
      </c>
      <c r="L3680" t="s">
        <v>251</v>
      </c>
      <c r="M3680" t="s">
        <v>232</v>
      </c>
      <c r="N3680" t="s">
        <v>242</v>
      </c>
      <c r="O3680">
        <v>80</v>
      </c>
      <c r="P3680">
        <v>80</v>
      </c>
      <c r="Q3680" t="s">
        <v>243</v>
      </c>
      <c r="R3680" t="s">
        <v>244</v>
      </c>
      <c r="S3680" t="s">
        <v>238</v>
      </c>
      <c r="T3680" t="b">
        <v>0</v>
      </c>
      <c r="U3680" t="b">
        <v>0</v>
      </c>
      <c r="V3680" t="b">
        <v>0</v>
      </c>
      <c r="W3680" t="b">
        <v>1</v>
      </c>
      <c r="X3680" t="b">
        <v>1</v>
      </c>
      <c r="Y3680" t="b">
        <v>1</v>
      </c>
      <c r="Z3680" t="b">
        <v>1</v>
      </c>
      <c r="AA3680" t="b">
        <v>1</v>
      </c>
      <c r="AB3680" t="b">
        <v>1</v>
      </c>
      <c r="AC3680" t="b">
        <v>0</v>
      </c>
    </row>
    <row r="3681" spans="1:29" x14ac:dyDescent="0.2">
      <c r="A3681" s="8">
        <v>3</v>
      </c>
      <c r="B3681" s="8" t="s">
        <v>179</v>
      </c>
      <c r="C3681" s="8" t="s">
        <v>94</v>
      </c>
      <c r="D3681" s="8">
        <v>0</v>
      </c>
      <c r="E3681" s="9">
        <v>22062.564727966601</v>
      </c>
      <c r="F3681" s="17">
        <f>SUMIFS(Table2[time],Table2[config],Table2[[#This Row],[config]],Table2[repetition],Table2[[#This Row],[repetition]])</f>
        <v>6417124.5130668264</v>
      </c>
      <c r="G3681" s="17">
        <f>IF(Table2[[#This Row],[time]]&lt;7200000,1,0)</f>
        <v>1</v>
      </c>
      <c r="H3681" t="s">
        <v>244</v>
      </c>
      <c r="I3681">
        <v>2</v>
      </c>
      <c r="J3681" t="s">
        <v>238</v>
      </c>
      <c r="K3681" t="s">
        <v>239</v>
      </c>
      <c r="L3681" t="s">
        <v>251</v>
      </c>
      <c r="M3681" t="s">
        <v>232</v>
      </c>
      <c r="N3681" t="s">
        <v>242</v>
      </c>
      <c r="O3681">
        <v>80</v>
      </c>
      <c r="P3681">
        <v>80</v>
      </c>
      <c r="Q3681" t="s">
        <v>243</v>
      </c>
      <c r="R3681" t="s">
        <v>244</v>
      </c>
      <c r="S3681" t="s">
        <v>238</v>
      </c>
      <c r="T3681" t="b">
        <v>0</v>
      </c>
      <c r="U3681" t="b">
        <v>0</v>
      </c>
      <c r="V3681" t="b">
        <v>0</v>
      </c>
      <c r="W3681" t="b">
        <v>1</v>
      </c>
      <c r="X3681" t="b">
        <v>1</v>
      </c>
      <c r="Y3681" t="b">
        <v>1</v>
      </c>
      <c r="Z3681" t="b">
        <v>1</v>
      </c>
      <c r="AA3681" t="b">
        <v>1</v>
      </c>
      <c r="AB3681" t="b">
        <v>1</v>
      </c>
      <c r="AC3681" t="b">
        <v>0</v>
      </c>
    </row>
    <row r="3682" spans="1:29" x14ac:dyDescent="0.2">
      <c r="A3682" s="6">
        <v>3</v>
      </c>
      <c r="B3682" s="6" t="s">
        <v>186</v>
      </c>
      <c r="C3682" s="6" t="s">
        <v>94</v>
      </c>
      <c r="D3682" s="6">
        <v>0</v>
      </c>
      <c r="E3682" s="7">
        <v>21237.413796945399</v>
      </c>
      <c r="F3682" s="16">
        <f>SUMIFS(Table2[time],Table2[config],Table2[[#This Row],[config]],Table2[repetition],Table2[[#This Row],[repetition]])</f>
        <v>6417124.5130668264</v>
      </c>
      <c r="G3682" s="16">
        <f>IF(Table2[[#This Row],[time]]&lt;7200000,1,0)</f>
        <v>1</v>
      </c>
      <c r="H3682" t="s">
        <v>244</v>
      </c>
      <c r="I3682">
        <v>2</v>
      </c>
      <c r="J3682" t="s">
        <v>238</v>
      </c>
      <c r="K3682" t="s">
        <v>239</v>
      </c>
      <c r="L3682" t="s">
        <v>251</v>
      </c>
      <c r="M3682" t="s">
        <v>232</v>
      </c>
      <c r="N3682" t="s">
        <v>242</v>
      </c>
      <c r="O3682">
        <v>80</v>
      </c>
      <c r="P3682">
        <v>80</v>
      </c>
      <c r="Q3682" t="s">
        <v>243</v>
      </c>
      <c r="R3682" t="s">
        <v>244</v>
      </c>
      <c r="S3682" t="s">
        <v>238</v>
      </c>
      <c r="T3682" t="b">
        <v>0</v>
      </c>
      <c r="U3682" t="b">
        <v>0</v>
      </c>
      <c r="V3682" t="b">
        <v>0</v>
      </c>
      <c r="W3682" t="b">
        <v>1</v>
      </c>
      <c r="X3682" t="b">
        <v>1</v>
      </c>
      <c r="Y3682" t="b">
        <v>1</v>
      </c>
      <c r="Z3682" t="b">
        <v>1</v>
      </c>
      <c r="AA3682" t="b">
        <v>1</v>
      </c>
      <c r="AB3682" t="b">
        <v>1</v>
      </c>
      <c r="AC3682" t="b">
        <v>0</v>
      </c>
    </row>
    <row r="3683" spans="1:29" x14ac:dyDescent="0.2">
      <c r="A3683" s="8">
        <v>3</v>
      </c>
      <c r="B3683" s="8" t="s">
        <v>177</v>
      </c>
      <c r="C3683" s="8" t="s">
        <v>94</v>
      </c>
      <c r="D3683" s="8">
        <v>0</v>
      </c>
      <c r="E3683" s="9">
        <v>27303.346578963101</v>
      </c>
      <c r="F3683" s="17">
        <f>SUMIFS(Table2[time],Table2[config],Table2[[#This Row],[config]],Table2[repetition],Table2[[#This Row],[repetition]])</f>
        <v>6417124.5130668264</v>
      </c>
      <c r="G3683" s="17">
        <f>IF(Table2[[#This Row],[time]]&lt;7200000,1,0)</f>
        <v>1</v>
      </c>
      <c r="H3683" t="s">
        <v>244</v>
      </c>
      <c r="I3683">
        <v>2</v>
      </c>
      <c r="J3683" t="s">
        <v>238</v>
      </c>
      <c r="K3683" t="s">
        <v>239</v>
      </c>
      <c r="L3683" t="s">
        <v>251</v>
      </c>
      <c r="M3683" t="s">
        <v>232</v>
      </c>
      <c r="N3683" t="s">
        <v>242</v>
      </c>
      <c r="O3683">
        <v>80</v>
      </c>
      <c r="P3683">
        <v>80</v>
      </c>
      <c r="Q3683" t="s">
        <v>243</v>
      </c>
      <c r="R3683" t="s">
        <v>244</v>
      </c>
      <c r="S3683" t="s">
        <v>238</v>
      </c>
      <c r="T3683" t="b">
        <v>0</v>
      </c>
      <c r="U3683" t="b">
        <v>0</v>
      </c>
      <c r="V3683" t="b">
        <v>0</v>
      </c>
      <c r="W3683" t="b">
        <v>1</v>
      </c>
      <c r="X3683" t="b">
        <v>1</v>
      </c>
      <c r="Y3683" t="b">
        <v>1</v>
      </c>
      <c r="Z3683" t="b">
        <v>1</v>
      </c>
      <c r="AA3683" t="b">
        <v>1</v>
      </c>
      <c r="AB3683" t="b">
        <v>1</v>
      </c>
      <c r="AC3683" t="b">
        <v>0</v>
      </c>
    </row>
    <row r="3684" spans="1:29" x14ac:dyDescent="0.2">
      <c r="A3684" s="6">
        <v>3</v>
      </c>
      <c r="B3684" s="6" t="s">
        <v>202</v>
      </c>
      <c r="C3684" s="6" t="s">
        <v>94</v>
      </c>
      <c r="D3684" s="6">
        <v>0</v>
      </c>
      <c r="E3684" s="7">
        <v>25620.6221949541</v>
      </c>
      <c r="F3684" s="16">
        <f>SUMIFS(Table2[time],Table2[config],Table2[[#This Row],[config]],Table2[repetition],Table2[[#This Row],[repetition]])</f>
        <v>6417124.5130668264</v>
      </c>
      <c r="G3684" s="16">
        <f>IF(Table2[[#This Row],[time]]&lt;7200000,1,0)</f>
        <v>1</v>
      </c>
      <c r="H3684" t="s">
        <v>244</v>
      </c>
      <c r="I3684">
        <v>2</v>
      </c>
      <c r="J3684" t="s">
        <v>238</v>
      </c>
      <c r="K3684" t="s">
        <v>239</v>
      </c>
      <c r="L3684" t="s">
        <v>251</v>
      </c>
      <c r="M3684" t="s">
        <v>232</v>
      </c>
      <c r="N3684" t="s">
        <v>242</v>
      </c>
      <c r="O3684">
        <v>80</v>
      </c>
      <c r="P3684">
        <v>80</v>
      </c>
      <c r="Q3684" t="s">
        <v>243</v>
      </c>
      <c r="R3684" t="s">
        <v>244</v>
      </c>
      <c r="S3684" t="s">
        <v>238</v>
      </c>
      <c r="T3684" t="b">
        <v>0</v>
      </c>
      <c r="U3684" t="b">
        <v>0</v>
      </c>
      <c r="V3684" t="b">
        <v>0</v>
      </c>
      <c r="W3684" t="b">
        <v>1</v>
      </c>
      <c r="X3684" t="b">
        <v>1</v>
      </c>
      <c r="Y3684" t="b">
        <v>1</v>
      </c>
      <c r="Z3684" t="b">
        <v>1</v>
      </c>
      <c r="AA3684" t="b">
        <v>1</v>
      </c>
      <c r="AB3684" t="b">
        <v>1</v>
      </c>
      <c r="AC3684" t="b">
        <v>0</v>
      </c>
    </row>
    <row r="3685" spans="1:29" x14ac:dyDescent="0.2">
      <c r="A3685" s="8">
        <v>3</v>
      </c>
      <c r="B3685" s="8" t="s">
        <v>191</v>
      </c>
      <c r="C3685" s="8" t="s">
        <v>94</v>
      </c>
      <c r="D3685" s="8">
        <v>0</v>
      </c>
      <c r="E3685" s="9">
        <v>111797.37460694701</v>
      </c>
      <c r="F3685" s="17">
        <f>SUMIFS(Table2[time],Table2[config],Table2[[#This Row],[config]],Table2[repetition],Table2[[#This Row],[repetition]])</f>
        <v>6417124.5130668264</v>
      </c>
      <c r="G3685" s="17">
        <f>IF(Table2[[#This Row],[time]]&lt;7200000,1,0)</f>
        <v>1</v>
      </c>
      <c r="H3685" t="s">
        <v>244</v>
      </c>
      <c r="I3685">
        <v>2</v>
      </c>
      <c r="J3685" t="s">
        <v>238</v>
      </c>
      <c r="K3685" t="s">
        <v>239</v>
      </c>
      <c r="L3685" t="s">
        <v>251</v>
      </c>
      <c r="M3685" t="s">
        <v>232</v>
      </c>
      <c r="N3685" t="s">
        <v>242</v>
      </c>
      <c r="O3685">
        <v>80</v>
      </c>
      <c r="P3685">
        <v>80</v>
      </c>
      <c r="Q3685" t="s">
        <v>243</v>
      </c>
      <c r="R3685" t="s">
        <v>244</v>
      </c>
      <c r="S3685" t="s">
        <v>238</v>
      </c>
      <c r="T3685" t="b">
        <v>0</v>
      </c>
      <c r="U3685" t="b">
        <v>0</v>
      </c>
      <c r="V3685" t="b">
        <v>0</v>
      </c>
      <c r="W3685" t="b">
        <v>1</v>
      </c>
      <c r="X3685" t="b">
        <v>1</v>
      </c>
      <c r="Y3685" t="b">
        <v>1</v>
      </c>
      <c r="Z3685" t="b">
        <v>1</v>
      </c>
      <c r="AA3685" t="b">
        <v>1</v>
      </c>
      <c r="AB3685" t="b">
        <v>1</v>
      </c>
      <c r="AC3685" t="b">
        <v>0</v>
      </c>
    </row>
    <row r="3686" spans="1:29" x14ac:dyDescent="0.2">
      <c r="A3686" s="6">
        <v>3</v>
      </c>
      <c r="B3686" s="6" t="s">
        <v>203</v>
      </c>
      <c r="C3686" s="6" t="s">
        <v>94</v>
      </c>
      <c r="D3686" s="6">
        <v>0</v>
      </c>
      <c r="E3686" s="7">
        <v>92036.707938998006</v>
      </c>
      <c r="F3686" s="16">
        <f>SUMIFS(Table2[time],Table2[config],Table2[[#This Row],[config]],Table2[repetition],Table2[[#This Row],[repetition]])</f>
        <v>6417124.5130668264</v>
      </c>
      <c r="G3686" s="16">
        <f>IF(Table2[[#This Row],[time]]&lt;7200000,1,0)</f>
        <v>1</v>
      </c>
      <c r="H3686" t="s">
        <v>244</v>
      </c>
      <c r="I3686">
        <v>2</v>
      </c>
      <c r="J3686" t="s">
        <v>238</v>
      </c>
      <c r="K3686" t="s">
        <v>239</v>
      </c>
      <c r="L3686" t="s">
        <v>251</v>
      </c>
      <c r="M3686" t="s">
        <v>232</v>
      </c>
      <c r="N3686" t="s">
        <v>242</v>
      </c>
      <c r="O3686">
        <v>80</v>
      </c>
      <c r="P3686">
        <v>80</v>
      </c>
      <c r="Q3686" t="s">
        <v>243</v>
      </c>
      <c r="R3686" t="s">
        <v>244</v>
      </c>
      <c r="S3686" t="s">
        <v>238</v>
      </c>
      <c r="T3686" t="b">
        <v>0</v>
      </c>
      <c r="U3686" t="b">
        <v>0</v>
      </c>
      <c r="V3686" t="b">
        <v>0</v>
      </c>
      <c r="W3686" t="b">
        <v>1</v>
      </c>
      <c r="X3686" t="b">
        <v>1</v>
      </c>
      <c r="Y3686" t="b">
        <v>1</v>
      </c>
      <c r="Z3686" t="b">
        <v>1</v>
      </c>
      <c r="AA3686" t="b">
        <v>1</v>
      </c>
      <c r="AB3686" t="b">
        <v>1</v>
      </c>
      <c r="AC3686" t="b">
        <v>0</v>
      </c>
    </row>
    <row r="3687" spans="1:29" x14ac:dyDescent="0.2">
      <c r="A3687" s="8">
        <v>3</v>
      </c>
      <c r="B3687" s="8" t="s">
        <v>205</v>
      </c>
      <c r="C3687" s="8" t="s">
        <v>94</v>
      </c>
      <c r="D3687" s="8">
        <v>0</v>
      </c>
      <c r="E3687" s="9">
        <v>680001.74446590198</v>
      </c>
      <c r="F3687" s="17">
        <f>SUMIFS(Table2[time],Table2[config],Table2[[#This Row],[config]],Table2[repetition],Table2[[#This Row],[repetition]])</f>
        <v>6417124.5130668264</v>
      </c>
      <c r="G3687" s="17">
        <f>IF(Table2[[#This Row],[time]]&lt;7200000,1,0)</f>
        <v>1</v>
      </c>
      <c r="H3687" t="s">
        <v>244</v>
      </c>
      <c r="I3687">
        <v>2</v>
      </c>
      <c r="J3687" t="s">
        <v>238</v>
      </c>
      <c r="K3687" t="s">
        <v>239</v>
      </c>
      <c r="L3687" t="s">
        <v>251</v>
      </c>
      <c r="M3687" t="s">
        <v>232</v>
      </c>
      <c r="N3687" t="s">
        <v>242</v>
      </c>
      <c r="O3687">
        <v>80</v>
      </c>
      <c r="P3687">
        <v>80</v>
      </c>
      <c r="Q3687" t="s">
        <v>243</v>
      </c>
      <c r="R3687" t="s">
        <v>244</v>
      </c>
      <c r="S3687" t="s">
        <v>238</v>
      </c>
      <c r="T3687" t="b">
        <v>0</v>
      </c>
      <c r="U3687" t="b">
        <v>0</v>
      </c>
      <c r="V3687" t="b">
        <v>0</v>
      </c>
      <c r="W3687" t="b">
        <v>1</v>
      </c>
      <c r="X3687" t="b">
        <v>1</v>
      </c>
      <c r="Y3687" t="b">
        <v>1</v>
      </c>
      <c r="Z3687" t="b">
        <v>1</v>
      </c>
      <c r="AA3687" t="b">
        <v>1</v>
      </c>
      <c r="AB3687" t="b">
        <v>1</v>
      </c>
      <c r="AC3687" t="b">
        <v>0</v>
      </c>
    </row>
    <row r="3688" spans="1:29" x14ac:dyDescent="0.2">
      <c r="A3688" s="6">
        <v>3</v>
      </c>
      <c r="B3688" s="6" t="s">
        <v>188</v>
      </c>
      <c r="C3688" s="6" t="s">
        <v>94</v>
      </c>
      <c r="D3688" s="6">
        <v>0</v>
      </c>
      <c r="E3688" s="7">
        <v>44164.905415032903</v>
      </c>
      <c r="F3688" s="16">
        <f>SUMIFS(Table2[time],Table2[config],Table2[[#This Row],[config]],Table2[repetition],Table2[[#This Row],[repetition]])</f>
        <v>6417124.5130668264</v>
      </c>
      <c r="G3688" s="16">
        <f>IF(Table2[[#This Row],[time]]&lt;7200000,1,0)</f>
        <v>1</v>
      </c>
      <c r="H3688" t="s">
        <v>244</v>
      </c>
      <c r="I3688">
        <v>2</v>
      </c>
      <c r="J3688" t="s">
        <v>238</v>
      </c>
      <c r="K3688" t="s">
        <v>239</v>
      </c>
      <c r="L3688" t="s">
        <v>251</v>
      </c>
      <c r="M3688" t="s">
        <v>232</v>
      </c>
      <c r="N3688" t="s">
        <v>242</v>
      </c>
      <c r="O3688">
        <v>80</v>
      </c>
      <c r="P3688">
        <v>80</v>
      </c>
      <c r="Q3688" t="s">
        <v>243</v>
      </c>
      <c r="R3688" t="s">
        <v>244</v>
      </c>
      <c r="S3688" t="s">
        <v>238</v>
      </c>
      <c r="T3688" t="b">
        <v>0</v>
      </c>
      <c r="U3688" t="b">
        <v>0</v>
      </c>
      <c r="V3688" t="b">
        <v>0</v>
      </c>
      <c r="W3688" t="b">
        <v>1</v>
      </c>
      <c r="X3688" t="b">
        <v>1</v>
      </c>
      <c r="Y3688" t="b">
        <v>1</v>
      </c>
      <c r="Z3688" t="b">
        <v>1</v>
      </c>
      <c r="AA3688" t="b">
        <v>1</v>
      </c>
      <c r="AB3688" t="b">
        <v>1</v>
      </c>
      <c r="AC3688" t="b">
        <v>0</v>
      </c>
    </row>
    <row r="3689" spans="1:29" x14ac:dyDescent="0.2">
      <c r="A3689" s="8">
        <v>3</v>
      </c>
      <c r="B3689" s="8" t="s">
        <v>204</v>
      </c>
      <c r="C3689" s="8" t="s">
        <v>94</v>
      </c>
      <c r="D3689" s="8">
        <v>0</v>
      </c>
      <c r="E3689" s="9">
        <v>425191.82400510099</v>
      </c>
      <c r="F3689" s="17">
        <f>SUMIFS(Table2[time],Table2[config],Table2[[#This Row],[config]],Table2[repetition],Table2[[#This Row],[repetition]])</f>
        <v>6417124.5130668264</v>
      </c>
      <c r="G3689" s="17">
        <f>IF(Table2[[#This Row],[time]]&lt;7200000,1,0)</f>
        <v>1</v>
      </c>
      <c r="H3689" t="s">
        <v>244</v>
      </c>
      <c r="I3689">
        <v>2</v>
      </c>
      <c r="J3689" t="s">
        <v>238</v>
      </c>
      <c r="K3689" t="s">
        <v>239</v>
      </c>
      <c r="L3689" t="s">
        <v>251</v>
      </c>
      <c r="M3689" t="s">
        <v>232</v>
      </c>
      <c r="N3689" t="s">
        <v>242</v>
      </c>
      <c r="O3689">
        <v>80</v>
      </c>
      <c r="P3689">
        <v>80</v>
      </c>
      <c r="Q3689" t="s">
        <v>243</v>
      </c>
      <c r="R3689" t="s">
        <v>244</v>
      </c>
      <c r="S3689" t="s">
        <v>238</v>
      </c>
      <c r="T3689" t="b">
        <v>0</v>
      </c>
      <c r="U3689" t="b">
        <v>0</v>
      </c>
      <c r="V3689" t="b">
        <v>0</v>
      </c>
      <c r="W3689" t="b">
        <v>1</v>
      </c>
      <c r="X3689" t="b">
        <v>1</v>
      </c>
      <c r="Y3689" t="b">
        <v>1</v>
      </c>
      <c r="Z3689" t="b">
        <v>1</v>
      </c>
      <c r="AA3689" t="b">
        <v>1</v>
      </c>
      <c r="AB3689" t="b">
        <v>1</v>
      </c>
      <c r="AC3689" t="b">
        <v>0</v>
      </c>
    </row>
    <row r="3690" spans="1:29" x14ac:dyDescent="0.2">
      <c r="A3690" s="6">
        <v>3</v>
      </c>
      <c r="B3690" s="6" t="s">
        <v>201</v>
      </c>
      <c r="C3690" s="6" t="s">
        <v>94</v>
      </c>
      <c r="D3690" s="6">
        <v>0</v>
      </c>
      <c r="E3690" s="7">
        <v>32394.147107028399</v>
      </c>
      <c r="F3690" s="16">
        <f>SUMIFS(Table2[time],Table2[config],Table2[[#This Row],[config]],Table2[repetition],Table2[[#This Row],[repetition]])</f>
        <v>6417124.5130668264</v>
      </c>
      <c r="G3690" s="16">
        <f>IF(Table2[[#This Row],[time]]&lt;7200000,1,0)</f>
        <v>1</v>
      </c>
      <c r="H3690" t="s">
        <v>244</v>
      </c>
      <c r="I3690">
        <v>2</v>
      </c>
      <c r="J3690" t="s">
        <v>238</v>
      </c>
      <c r="K3690" t="s">
        <v>239</v>
      </c>
      <c r="L3690" t="s">
        <v>251</v>
      </c>
      <c r="M3690" t="s">
        <v>232</v>
      </c>
      <c r="N3690" t="s">
        <v>242</v>
      </c>
      <c r="O3690">
        <v>80</v>
      </c>
      <c r="P3690">
        <v>80</v>
      </c>
      <c r="Q3690" t="s">
        <v>243</v>
      </c>
      <c r="R3690" t="s">
        <v>244</v>
      </c>
      <c r="S3690" t="s">
        <v>238</v>
      </c>
      <c r="T3690" t="b">
        <v>0</v>
      </c>
      <c r="U3690" t="b">
        <v>0</v>
      </c>
      <c r="V3690" t="b">
        <v>0</v>
      </c>
      <c r="W3690" t="b">
        <v>1</v>
      </c>
      <c r="X3690" t="b">
        <v>1</v>
      </c>
      <c r="Y3690" t="b">
        <v>1</v>
      </c>
      <c r="Z3690" t="b">
        <v>1</v>
      </c>
      <c r="AA3690" t="b">
        <v>1</v>
      </c>
      <c r="AB3690" t="b">
        <v>1</v>
      </c>
      <c r="AC3690" t="b">
        <v>0</v>
      </c>
    </row>
    <row r="3691" spans="1:29" x14ac:dyDescent="0.2">
      <c r="A3691" s="8">
        <v>3</v>
      </c>
      <c r="B3691" s="8" t="s">
        <v>187</v>
      </c>
      <c r="C3691" s="8" t="s">
        <v>94</v>
      </c>
      <c r="D3691" s="8">
        <v>0</v>
      </c>
      <c r="E3691" s="9">
        <v>4206029.8890470201</v>
      </c>
      <c r="F3691" s="17">
        <f>SUMIFS(Table2[time],Table2[config],Table2[[#This Row],[config]],Table2[repetition],Table2[[#This Row],[repetition]])</f>
        <v>6417124.5130668264</v>
      </c>
      <c r="G3691" s="17">
        <f>IF(Table2[[#This Row],[time]]&lt;7200000,1,0)</f>
        <v>1</v>
      </c>
      <c r="H3691" t="s">
        <v>244</v>
      </c>
      <c r="I3691">
        <v>2</v>
      </c>
      <c r="J3691" t="s">
        <v>238</v>
      </c>
      <c r="K3691" t="s">
        <v>239</v>
      </c>
      <c r="L3691" t="s">
        <v>251</v>
      </c>
      <c r="M3691" t="s">
        <v>232</v>
      </c>
      <c r="N3691" t="s">
        <v>242</v>
      </c>
      <c r="O3691">
        <v>80</v>
      </c>
      <c r="P3691">
        <v>80</v>
      </c>
      <c r="Q3691" t="s">
        <v>243</v>
      </c>
      <c r="R3691" t="s">
        <v>244</v>
      </c>
      <c r="S3691" t="s">
        <v>238</v>
      </c>
      <c r="T3691" t="b">
        <v>0</v>
      </c>
      <c r="U3691" t="b">
        <v>0</v>
      </c>
      <c r="V3691" t="b">
        <v>0</v>
      </c>
      <c r="W3691" t="b">
        <v>1</v>
      </c>
      <c r="X3691" t="b">
        <v>1</v>
      </c>
      <c r="Y3691" t="b">
        <v>1</v>
      </c>
      <c r="Z3691" t="b">
        <v>1</v>
      </c>
      <c r="AA3691" t="b">
        <v>1</v>
      </c>
      <c r="AB3691" t="b">
        <v>1</v>
      </c>
      <c r="AC3691" t="b">
        <v>0</v>
      </c>
    </row>
    <row r="3692" spans="1:29" x14ac:dyDescent="0.2">
      <c r="A3692" s="6">
        <v>1</v>
      </c>
      <c r="B3692" s="6" t="s">
        <v>192</v>
      </c>
      <c r="C3692" s="6" t="s">
        <v>95</v>
      </c>
      <c r="D3692" s="6">
        <v>1</v>
      </c>
      <c r="E3692" s="7">
        <v>53686.645257985198</v>
      </c>
      <c r="F3692" s="16">
        <f>SUMIFS(Table2[time],Table2[config],Table2[[#This Row],[config]],Table2[repetition],Table2[[#This Row],[repetition]])</f>
        <v>11109001.507922523</v>
      </c>
      <c r="G3692" s="16">
        <f>IF(Table2[[#This Row],[time]]&lt;7200000,1,0)</f>
        <v>1</v>
      </c>
      <c r="H3692" t="s">
        <v>228</v>
      </c>
      <c r="I3692">
        <v>3</v>
      </c>
      <c r="J3692" t="s">
        <v>229</v>
      </c>
      <c r="K3692" t="s">
        <v>230</v>
      </c>
      <c r="L3692" t="s">
        <v>249</v>
      </c>
      <c r="M3692" t="s">
        <v>241</v>
      </c>
      <c r="N3692" t="s">
        <v>233</v>
      </c>
      <c r="O3692">
        <v>90</v>
      </c>
      <c r="P3692">
        <v>80</v>
      </c>
      <c r="Q3692" t="s">
        <v>243</v>
      </c>
      <c r="R3692" t="s">
        <v>244</v>
      </c>
      <c r="S3692" t="s">
        <v>246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</row>
    <row r="3693" spans="1:29" x14ac:dyDescent="0.2">
      <c r="A3693" s="8">
        <v>1</v>
      </c>
      <c r="B3693" s="8" t="s">
        <v>194</v>
      </c>
      <c r="C3693" s="8" t="s">
        <v>95</v>
      </c>
      <c r="D3693" s="8">
        <v>0</v>
      </c>
      <c r="E3693" s="9">
        <v>55949.414431815901</v>
      </c>
      <c r="F3693" s="17">
        <f>SUMIFS(Table2[time],Table2[config],Table2[[#This Row],[config]],Table2[repetition],Table2[[#This Row],[repetition]])</f>
        <v>11109001.507922523</v>
      </c>
      <c r="G3693" s="17">
        <f>IF(Table2[[#This Row],[time]]&lt;7200000,1,0)</f>
        <v>1</v>
      </c>
      <c r="H3693" t="s">
        <v>228</v>
      </c>
      <c r="I3693">
        <v>3</v>
      </c>
      <c r="J3693" t="s">
        <v>229</v>
      </c>
      <c r="K3693" t="s">
        <v>230</v>
      </c>
      <c r="L3693" t="s">
        <v>249</v>
      </c>
      <c r="M3693" t="s">
        <v>241</v>
      </c>
      <c r="N3693" t="s">
        <v>233</v>
      </c>
      <c r="O3693">
        <v>90</v>
      </c>
      <c r="P3693">
        <v>80</v>
      </c>
      <c r="Q3693" t="s">
        <v>243</v>
      </c>
      <c r="R3693" t="s">
        <v>244</v>
      </c>
      <c r="S3693" t="s">
        <v>246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</row>
    <row r="3694" spans="1:29" x14ac:dyDescent="0.2">
      <c r="A3694" s="6">
        <v>1</v>
      </c>
      <c r="B3694" s="6" t="s">
        <v>181</v>
      </c>
      <c r="C3694" s="6" t="s">
        <v>95</v>
      </c>
      <c r="D3694" s="6">
        <v>0</v>
      </c>
      <c r="E3694" s="7">
        <v>23332.558430964102</v>
      </c>
      <c r="F3694" s="16">
        <f>SUMIFS(Table2[time],Table2[config],Table2[[#This Row],[config]],Table2[repetition],Table2[[#This Row],[repetition]])</f>
        <v>11109001.507922523</v>
      </c>
      <c r="G3694" s="16">
        <f>IF(Table2[[#This Row],[time]]&lt;7200000,1,0)</f>
        <v>1</v>
      </c>
      <c r="H3694" t="s">
        <v>228</v>
      </c>
      <c r="I3694">
        <v>3</v>
      </c>
      <c r="J3694" t="s">
        <v>229</v>
      </c>
      <c r="K3694" t="s">
        <v>230</v>
      </c>
      <c r="L3694" t="s">
        <v>249</v>
      </c>
      <c r="M3694" t="s">
        <v>241</v>
      </c>
      <c r="N3694" t="s">
        <v>233</v>
      </c>
      <c r="O3694">
        <v>90</v>
      </c>
      <c r="P3694">
        <v>80</v>
      </c>
      <c r="Q3694" t="s">
        <v>243</v>
      </c>
      <c r="R3694" t="s">
        <v>244</v>
      </c>
      <c r="S3694" t="s">
        <v>246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</row>
    <row r="3695" spans="1:29" x14ac:dyDescent="0.2">
      <c r="A3695" s="8">
        <v>1</v>
      </c>
      <c r="B3695" s="8" t="s">
        <v>182</v>
      </c>
      <c r="C3695" s="8" t="s">
        <v>95</v>
      </c>
      <c r="D3695" s="8">
        <v>0</v>
      </c>
      <c r="E3695" s="9">
        <v>35489.970976021097</v>
      </c>
      <c r="F3695" s="17">
        <f>SUMIFS(Table2[time],Table2[config],Table2[[#This Row],[config]],Table2[repetition],Table2[[#This Row],[repetition]])</f>
        <v>11109001.507922523</v>
      </c>
      <c r="G3695" s="17">
        <f>IF(Table2[[#This Row],[time]]&lt;7200000,1,0)</f>
        <v>1</v>
      </c>
      <c r="H3695" t="s">
        <v>228</v>
      </c>
      <c r="I3695">
        <v>3</v>
      </c>
      <c r="J3695" t="s">
        <v>229</v>
      </c>
      <c r="K3695" t="s">
        <v>230</v>
      </c>
      <c r="L3695" t="s">
        <v>249</v>
      </c>
      <c r="M3695" t="s">
        <v>241</v>
      </c>
      <c r="N3695" t="s">
        <v>233</v>
      </c>
      <c r="O3695">
        <v>90</v>
      </c>
      <c r="P3695">
        <v>80</v>
      </c>
      <c r="Q3695" t="s">
        <v>243</v>
      </c>
      <c r="R3695" t="s">
        <v>244</v>
      </c>
      <c r="S3695" t="s">
        <v>246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</row>
    <row r="3696" spans="1:29" x14ac:dyDescent="0.2">
      <c r="A3696" s="6">
        <v>1</v>
      </c>
      <c r="B3696" s="6" t="s">
        <v>176</v>
      </c>
      <c r="C3696" s="6" t="s">
        <v>95</v>
      </c>
      <c r="D3696" s="6">
        <v>0</v>
      </c>
      <c r="E3696" s="7">
        <v>29237.924044951698</v>
      </c>
      <c r="F3696" s="16">
        <f>SUMIFS(Table2[time],Table2[config],Table2[[#This Row],[config]],Table2[repetition],Table2[[#This Row],[repetition]])</f>
        <v>11109001.507922523</v>
      </c>
      <c r="G3696" s="16">
        <f>IF(Table2[[#This Row],[time]]&lt;7200000,1,0)</f>
        <v>1</v>
      </c>
      <c r="H3696" t="s">
        <v>228</v>
      </c>
      <c r="I3696">
        <v>3</v>
      </c>
      <c r="J3696" t="s">
        <v>229</v>
      </c>
      <c r="K3696" t="s">
        <v>230</v>
      </c>
      <c r="L3696" t="s">
        <v>249</v>
      </c>
      <c r="M3696" t="s">
        <v>241</v>
      </c>
      <c r="N3696" t="s">
        <v>233</v>
      </c>
      <c r="O3696">
        <v>90</v>
      </c>
      <c r="P3696">
        <v>80</v>
      </c>
      <c r="Q3696" t="s">
        <v>243</v>
      </c>
      <c r="R3696" t="s">
        <v>244</v>
      </c>
      <c r="S3696" t="s">
        <v>246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</row>
    <row r="3697" spans="1:29" x14ac:dyDescent="0.2">
      <c r="A3697" s="8">
        <v>1</v>
      </c>
      <c r="B3697" s="8" t="s">
        <v>183</v>
      </c>
      <c r="C3697" s="8" t="s">
        <v>95</v>
      </c>
      <c r="D3697" s="8">
        <v>0</v>
      </c>
      <c r="E3697" s="9">
        <v>44123.3676839619</v>
      </c>
      <c r="F3697" s="17">
        <f>SUMIFS(Table2[time],Table2[config],Table2[[#This Row],[config]],Table2[repetition],Table2[[#This Row],[repetition]])</f>
        <v>11109001.507922523</v>
      </c>
      <c r="G3697" s="17">
        <f>IF(Table2[[#This Row],[time]]&lt;7200000,1,0)</f>
        <v>1</v>
      </c>
      <c r="H3697" t="s">
        <v>228</v>
      </c>
      <c r="I3697">
        <v>3</v>
      </c>
      <c r="J3697" t="s">
        <v>229</v>
      </c>
      <c r="K3697" t="s">
        <v>230</v>
      </c>
      <c r="L3697" t="s">
        <v>249</v>
      </c>
      <c r="M3697" t="s">
        <v>241</v>
      </c>
      <c r="N3697" t="s">
        <v>233</v>
      </c>
      <c r="O3697">
        <v>90</v>
      </c>
      <c r="P3697">
        <v>80</v>
      </c>
      <c r="Q3697" t="s">
        <v>243</v>
      </c>
      <c r="R3697" t="s">
        <v>244</v>
      </c>
      <c r="S3697" t="s">
        <v>246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</row>
    <row r="3698" spans="1:29" x14ac:dyDescent="0.2">
      <c r="A3698" s="6">
        <v>1</v>
      </c>
      <c r="B3698" s="6" t="s">
        <v>195</v>
      </c>
      <c r="C3698" s="6" t="s">
        <v>95</v>
      </c>
      <c r="D3698" s="6">
        <v>0</v>
      </c>
      <c r="E3698" s="7">
        <v>47940.968757029601</v>
      </c>
      <c r="F3698" s="16">
        <f>SUMIFS(Table2[time],Table2[config],Table2[[#This Row],[config]],Table2[repetition],Table2[[#This Row],[repetition]])</f>
        <v>11109001.507922523</v>
      </c>
      <c r="G3698" s="16">
        <f>IF(Table2[[#This Row],[time]]&lt;7200000,1,0)</f>
        <v>1</v>
      </c>
      <c r="H3698" t="s">
        <v>228</v>
      </c>
      <c r="I3698">
        <v>3</v>
      </c>
      <c r="J3698" t="s">
        <v>229</v>
      </c>
      <c r="K3698" t="s">
        <v>230</v>
      </c>
      <c r="L3698" t="s">
        <v>249</v>
      </c>
      <c r="M3698" t="s">
        <v>241</v>
      </c>
      <c r="N3698" t="s">
        <v>233</v>
      </c>
      <c r="O3698">
        <v>90</v>
      </c>
      <c r="P3698">
        <v>80</v>
      </c>
      <c r="Q3698" t="s">
        <v>243</v>
      </c>
      <c r="R3698" t="s">
        <v>244</v>
      </c>
      <c r="S3698" t="s">
        <v>246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</row>
    <row r="3699" spans="1:29" x14ac:dyDescent="0.2">
      <c r="A3699" s="8">
        <v>1</v>
      </c>
      <c r="B3699" s="8" t="s">
        <v>185</v>
      </c>
      <c r="C3699" s="8" t="s">
        <v>95</v>
      </c>
      <c r="D3699" s="8">
        <v>0</v>
      </c>
      <c r="E3699" s="9">
        <v>50825.749066891098</v>
      </c>
      <c r="F3699" s="17">
        <f>SUMIFS(Table2[time],Table2[config],Table2[[#This Row],[config]],Table2[repetition],Table2[[#This Row],[repetition]])</f>
        <v>11109001.507922523</v>
      </c>
      <c r="G3699" s="17">
        <f>IF(Table2[[#This Row],[time]]&lt;7200000,1,0)</f>
        <v>1</v>
      </c>
      <c r="H3699" t="s">
        <v>228</v>
      </c>
      <c r="I3699">
        <v>3</v>
      </c>
      <c r="J3699" t="s">
        <v>229</v>
      </c>
      <c r="K3699" t="s">
        <v>230</v>
      </c>
      <c r="L3699" t="s">
        <v>249</v>
      </c>
      <c r="M3699" t="s">
        <v>241</v>
      </c>
      <c r="N3699" t="s">
        <v>233</v>
      </c>
      <c r="O3699">
        <v>90</v>
      </c>
      <c r="P3699">
        <v>80</v>
      </c>
      <c r="Q3699" t="s">
        <v>243</v>
      </c>
      <c r="R3699" t="s">
        <v>244</v>
      </c>
      <c r="S3699" t="s">
        <v>246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</row>
    <row r="3700" spans="1:29" x14ac:dyDescent="0.2">
      <c r="A3700" s="6">
        <v>1</v>
      </c>
      <c r="B3700" s="6" t="s">
        <v>198</v>
      </c>
      <c r="C3700" s="6" t="s">
        <v>95</v>
      </c>
      <c r="D3700" s="6">
        <v>0</v>
      </c>
      <c r="E3700" s="7">
        <v>32244.100416079102</v>
      </c>
      <c r="F3700" s="16">
        <f>SUMIFS(Table2[time],Table2[config],Table2[[#This Row],[config]],Table2[repetition],Table2[[#This Row],[repetition]])</f>
        <v>11109001.507922523</v>
      </c>
      <c r="G3700" s="16">
        <f>IF(Table2[[#This Row],[time]]&lt;7200000,1,0)</f>
        <v>1</v>
      </c>
      <c r="H3700" t="s">
        <v>228</v>
      </c>
      <c r="I3700">
        <v>3</v>
      </c>
      <c r="J3700" t="s">
        <v>229</v>
      </c>
      <c r="K3700" t="s">
        <v>230</v>
      </c>
      <c r="L3700" t="s">
        <v>249</v>
      </c>
      <c r="M3700" t="s">
        <v>241</v>
      </c>
      <c r="N3700" t="s">
        <v>233</v>
      </c>
      <c r="O3700">
        <v>90</v>
      </c>
      <c r="P3700">
        <v>80</v>
      </c>
      <c r="Q3700" t="s">
        <v>243</v>
      </c>
      <c r="R3700" t="s">
        <v>244</v>
      </c>
      <c r="S3700" t="s">
        <v>246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</row>
    <row r="3701" spans="1:29" x14ac:dyDescent="0.2">
      <c r="A3701" s="8">
        <v>1</v>
      </c>
      <c r="B3701" s="8" t="s">
        <v>189</v>
      </c>
      <c r="C3701" s="8" t="s">
        <v>95</v>
      </c>
      <c r="D3701" s="8">
        <v>0</v>
      </c>
      <c r="E3701" s="9">
        <v>32918.773242039599</v>
      </c>
      <c r="F3701" s="17">
        <f>SUMIFS(Table2[time],Table2[config],Table2[[#This Row],[config]],Table2[repetition],Table2[[#This Row],[repetition]])</f>
        <v>11109001.507922523</v>
      </c>
      <c r="G3701" s="17">
        <f>IF(Table2[[#This Row],[time]]&lt;7200000,1,0)</f>
        <v>1</v>
      </c>
      <c r="H3701" t="s">
        <v>228</v>
      </c>
      <c r="I3701">
        <v>3</v>
      </c>
      <c r="J3701" t="s">
        <v>229</v>
      </c>
      <c r="K3701" t="s">
        <v>230</v>
      </c>
      <c r="L3701" t="s">
        <v>249</v>
      </c>
      <c r="M3701" t="s">
        <v>241</v>
      </c>
      <c r="N3701" t="s">
        <v>233</v>
      </c>
      <c r="O3701">
        <v>90</v>
      </c>
      <c r="P3701">
        <v>80</v>
      </c>
      <c r="Q3701" t="s">
        <v>243</v>
      </c>
      <c r="R3701" t="s">
        <v>244</v>
      </c>
      <c r="S3701" t="s">
        <v>246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</row>
    <row r="3702" spans="1:29" x14ac:dyDescent="0.2">
      <c r="A3702" s="6">
        <v>1</v>
      </c>
      <c r="B3702" s="6" t="s">
        <v>178</v>
      </c>
      <c r="C3702" s="6" t="s">
        <v>95</v>
      </c>
      <c r="D3702" s="6">
        <v>0</v>
      </c>
      <c r="E3702" s="7">
        <v>33681.9637499284</v>
      </c>
      <c r="F3702" s="16">
        <f>SUMIFS(Table2[time],Table2[config],Table2[[#This Row],[config]],Table2[repetition],Table2[[#This Row],[repetition]])</f>
        <v>11109001.507922523</v>
      </c>
      <c r="G3702" s="16">
        <f>IF(Table2[[#This Row],[time]]&lt;7200000,1,0)</f>
        <v>1</v>
      </c>
      <c r="H3702" t="s">
        <v>228</v>
      </c>
      <c r="I3702">
        <v>3</v>
      </c>
      <c r="J3702" t="s">
        <v>229</v>
      </c>
      <c r="K3702" t="s">
        <v>230</v>
      </c>
      <c r="L3702" t="s">
        <v>249</v>
      </c>
      <c r="M3702" t="s">
        <v>241</v>
      </c>
      <c r="N3702" t="s">
        <v>233</v>
      </c>
      <c r="O3702">
        <v>90</v>
      </c>
      <c r="P3702">
        <v>80</v>
      </c>
      <c r="Q3702" t="s">
        <v>243</v>
      </c>
      <c r="R3702" t="s">
        <v>244</v>
      </c>
      <c r="S3702" t="s">
        <v>246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</row>
    <row r="3703" spans="1:29" x14ac:dyDescent="0.2">
      <c r="A3703" s="8">
        <v>1</v>
      </c>
      <c r="B3703" s="8" t="s">
        <v>184</v>
      </c>
      <c r="C3703" s="8" t="s">
        <v>95</v>
      </c>
      <c r="D3703" s="8">
        <v>0</v>
      </c>
      <c r="E3703" s="9">
        <v>30592.408159980499</v>
      </c>
      <c r="F3703" s="17">
        <f>SUMIFS(Table2[time],Table2[config],Table2[[#This Row],[config]],Table2[repetition],Table2[[#This Row],[repetition]])</f>
        <v>11109001.507922523</v>
      </c>
      <c r="G3703" s="17">
        <f>IF(Table2[[#This Row],[time]]&lt;7200000,1,0)</f>
        <v>1</v>
      </c>
      <c r="H3703" t="s">
        <v>228</v>
      </c>
      <c r="I3703">
        <v>3</v>
      </c>
      <c r="J3703" t="s">
        <v>229</v>
      </c>
      <c r="K3703" t="s">
        <v>230</v>
      </c>
      <c r="L3703" t="s">
        <v>249</v>
      </c>
      <c r="M3703" t="s">
        <v>241</v>
      </c>
      <c r="N3703" t="s">
        <v>233</v>
      </c>
      <c r="O3703">
        <v>90</v>
      </c>
      <c r="P3703">
        <v>80</v>
      </c>
      <c r="Q3703" t="s">
        <v>243</v>
      </c>
      <c r="R3703" t="s">
        <v>244</v>
      </c>
      <c r="S3703" t="s">
        <v>246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</row>
    <row r="3704" spans="1:29" x14ac:dyDescent="0.2">
      <c r="A3704" s="6">
        <v>1</v>
      </c>
      <c r="B3704" s="6" t="s">
        <v>193</v>
      </c>
      <c r="C3704" s="6" t="s">
        <v>95</v>
      </c>
      <c r="D3704" s="6">
        <v>0</v>
      </c>
      <c r="E3704" s="7">
        <v>36115.871554939004</v>
      </c>
      <c r="F3704" s="16">
        <f>SUMIFS(Table2[time],Table2[config],Table2[[#This Row],[config]],Table2[repetition],Table2[[#This Row],[repetition]])</f>
        <v>11109001.507922523</v>
      </c>
      <c r="G3704" s="16">
        <f>IF(Table2[[#This Row],[time]]&lt;7200000,1,0)</f>
        <v>1</v>
      </c>
      <c r="H3704" t="s">
        <v>228</v>
      </c>
      <c r="I3704">
        <v>3</v>
      </c>
      <c r="J3704" t="s">
        <v>229</v>
      </c>
      <c r="K3704" t="s">
        <v>230</v>
      </c>
      <c r="L3704" t="s">
        <v>249</v>
      </c>
      <c r="M3704" t="s">
        <v>241</v>
      </c>
      <c r="N3704" t="s">
        <v>233</v>
      </c>
      <c r="O3704">
        <v>90</v>
      </c>
      <c r="P3704">
        <v>80</v>
      </c>
      <c r="Q3704" t="s">
        <v>243</v>
      </c>
      <c r="R3704" t="s">
        <v>244</v>
      </c>
      <c r="S3704" t="s">
        <v>246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</row>
    <row r="3705" spans="1:29" x14ac:dyDescent="0.2">
      <c r="A3705" s="8">
        <v>1</v>
      </c>
      <c r="B3705" s="8" t="s">
        <v>199</v>
      </c>
      <c r="C3705" s="8" t="s">
        <v>95</v>
      </c>
      <c r="D3705" s="8">
        <v>0</v>
      </c>
      <c r="E3705" s="9">
        <v>35773.239699890801</v>
      </c>
      <c r="F3705" s="17">
        <f>SUMIFS(Table2[time],Table2[config],Table2[[#This Row],[config]],Table2[repetition],Table2[[#This Row],[repetition]])</f>
        <v>11109001.507922523</v>
      </c>
      <c r="G3705" s="17">
        <f>IF(Table2[[#This Row],[time]]&lt;7200000,1,0)</f>
        <v>1</v>
      </c>
      <c r="H3705" t="s">
        <v>228</v>
      </c>
      <c r="I3705">
        <v>3</v>
      </c>
      <c r="J3705" t="s">
        <v>229</v>
      </c>
      <c r="K3705" t="s">
        <v>230</v>
      </c>
      <c r="L3705" t="s">
        <v>249</v>
      </c>
      <c r="M3705" t="s">
        <v>241</v>
      </c>
      <c r="N3705" t="s">
        <v>233</v>
      </c>
      <c r="O3705">
        <v>90</v>
      </c>
      <c r="P3705">
        <v>80</v>
      </c>
      <c r="Q3705" t="s">
        <v>243</v>
      </c>
      <c r="R3705" t="s">
        <v>244</v>
      </c>
      <c r="S3705" t="s">
        <v>246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</row>
    <row r="3706" spans="1:29" x14ac:dyDescent="0.2">
      <c r="A3706" s="6">
        <v>1</v>
      </c>
      <c r="B3706" s="6" t="s">
        <v>180</v>
      </c>
      <c r="C3706" s="6" t="s">
        <v>95</v>
      </c>
      <c r="D3706" s="6">
        <v>0</v>
      </c>
      <c r="E3706" s="7">
        <v>32238.752968143599</v>
      </c>
      <c r="F3706" s="16">
        <f>SUMIFS(Table2[time],Table2[config],Table2[[#This Row],[config]],Table2[repetition],Table2[[#This Row],[repetition]])</f>
        <v>11109001.507922523</v>
      </c>
      <c r="G3706" s="16">
        <f>IF(Table2[[#This Row],[time]]&lt;7200000,1,0)</f>
        <v>1</v>
      </c>
      <c r="H3706" t="s">
        <v>228</v>
      </c>
      <c r="I3706">
        <v>3</v>
      </c>
      <c r="J3706" t="s">
        <v>229</v>
      </c>
      <c r="K3706" t="s">
        <v>230</v>
      </c>
      <c r="L3706" t="s">
        <v>249</v>
      </c>
      <c r="M3706" t="s">
        <v>241</v>
      </c>
      <c r="N3706" t="s">
        <v>233</v>
      </c>
      <c r="O3706">
        <v>90</v>
      </c>
      <c r="P3706">
        <v>80</v>
      </c>
      <c r="Q3706" t="s">
        <v>243</v>
      </c>
      <c r="R3706" t="s">
        <v>244</v>
      </c>
      <c r="S3706" t="s">
        <v>246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</row>
    <row r="3707" spans="1:29" x14ac:dyDescent="0.2">
      <c r="A3707" s="8">
        <v>1</v>
      </c>
      <c r="B3707" s="8" t="s">
        <v>190</v>
      </c>
      <c r="C3707" s="8" t="s">
        <v>95</v>
      </c>
      <c r="D3707" s="8">
        <v>0</v>
      </c>
      <c r="E3707" s="9">
        <v>181865.751286037</v>
      </c>
      <c r="F3707" s="17">
        <f>SUMIFS(Table2[time],Table2[config],Table2[[#This Row],[config]],Table2[repetition],Table2[[#This Row],[repetition]])</f>
        <v>11109001.507922523</v>
      </c>
      <c r="G3707" s="17">
        <f>IF(Table2[[#This Row],[time]]&lt;7200000,1,0)</f>
        <v>1</v>
      </c>
      <c r="H3707" t="s">
        <v>228</v>
      </c>
      <c r="I3707">
        <v>3</v>
      </c>
      <c r="J3707" t="s">
        <v>229</v>
      </c>
      <c r="K3707" t="s">
        <v>230</v>
      </c>
      <c r="L3707" t="s">
        <v>249</v>
      </c>
      <c r="M3707" t="s">
        <v>241</v>
      </c>
      <c r="N3707" t="s">
        <v>233</v>
      </c>
      <c r="O3707">
        <v>90</v>
      </c>
      <c r="P3707">
        <v>80</v>
      </c>
      <c r="Q3707" t="s">
        <v>243</v>
      </c>
      <c r="R3707" t="s">
        <v>244</v>
      </c>
      <c r="S3707" t="s">
        <v>246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</row>
    <row r="3708" spans="1:29" x14ac:dyDescent="0.2">
      <c r="A3708" s="6">
        <v>1</v>
      </c>
      <c r="B3708" s="6" t="s">
        <v>197</v>
      </c>
      <c r="C3708" s="6" t="s">
        <v>95</v>
      </c>
      <c r="D3708" s="6">
        <v>0</v>
      </c>
      <c r="E3708" s="7">
        <v>27535.531306173601</v>
      </c>
      <c r="F3708" s="16">
        <f>SUMIFS(Table2[time],Table2[config],Table2[[#This Row],[config]],Table2[repetition],Table2[[#This Row],[repetition]])</f>
        <v>11109001.507922523</v>
      </c>
      <c r="G3708" s="16">
        <f>IF(Table2[[#This Row],[time]]&lt;7200000,1,0)</f>
        <v>1</v>
      </c>
      <c r="H3708" t="s">
        <v>228</v>
      </c>
      <c r="I3708">
        <v>3</v>
      </c>
      <c r="J3708" t="s">
        <v>229</v>
      </c>
      <c r="K3708" t="s">
        <v>230</v>
      </c>
      <c r="L3708" t="s">
        <v>249</v>
      </c>
      <c r="M3708" t="s">
        <v>241</v>
      </c>
      <c r="N3708" t="s">
        <v>233</v>
      </c>
      <c r="O3708">
        <v>90</v>
      </c>
      <c r="P3708">
        <v>80</v>
      </c>
      <c r="Q3708" t="s">
        <v>243</v>
      </c>
      <c r="R3708" t="s">
        <v>244</v>
      </c>
      <c r="S3708" t="s">
        <v>246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</row>
    <row r="3709" spans="1:29" x14ac:dyDescent="0.2">
      <c r="A3709" s="8">
        <v>1</v>
      </c>
      <c r="B3709" s="8" t="s">
        <v>200</v>
      </c>
      <c r="C3709" s="8" t="s">
        <v>95</v>
      </c>
      <c r="D3709" s="8">
        <v>4</v>
      </c>
      <c r="E3709" s="9">
        <v>170569.13220393399</v>
      </c>
      <c r="F3709" s="17">
        <f>SUMIFS(Table2[time],Table2[config],Table2[[#This Row],[config]],Table2[repetition],Table2[[#This Row],[repetition]])</f>
        <v>11109001.507922523</v>
      </c>
      <c r="G3709" s="17">
        <f>IF(Table2[[#This Row],[time]]&lt;7200000,1,0)</f>
        <v>1</v>
      </c>
      <c r="H3709" t="s">
        <v>228</v>
      </c>
      <c r="I3709">
        <v>3</v>
      </c>
      <c r="J3709" t="s">
        <v>229</v>
      </c>
      <c r="K3709" t="s">
        <v>230</v>
      </c>
      <c r="L3709" t="s">
        <v>249</v>
      </c>
      <c r="M3709" t="s">
        <v>241</v>
      </c>
      <c r="N3709" t="s">
        <v>233</v>
      </c>
      <c r="O3709">
        <v>90</v>
      </c>
      <c r="P3709">
        <v>80</v>
      </c>
      <c r="Q3709" t="s">
        <v>243</v>
      </c>
      <c r="R3709" t="s">
        <v>244</v>
      </c>
      <c r="S3709" t="s">
        <v>246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</row>
    <row r="3710" spans="1:29" x14ac:dyDescent="0.2">
      <c r="A3710" s="6">
        <v>1</v>
      </c>
      <c r="B3710" s="6" t="s">
        <v>179</v>
      </c>
      <c r="C3710" s="6" t="s">
        <v>95</v>
      </c>
      <c r="D3710" s="6">
        <v>0</v>
      </c>
      <c r="E3710" s="7">
        <v>44878.309068968498</v>
      </c>
      <c r="F3710" s="16">
        <f>SUMIFS(Table2[time],Table2[config],Table2[[#This Row],[config]],Table2[repetition],Table2[[#This Row],[repetition]])</f>
        <v>11109001.507922523</v>
      </c>
      <c r="G3710" s="16">
        <f>IF(Table2[[#This Row],[time]]&lt;7200000,1,0)</f>
        <v>1</v>
      </c>
      <c r="H3710" t="s">
        <v>228</v>
      </c>
      <c r="I3710">
        <v>3</v>
      </c>
      <c r="J3710" t="s">
        <v>229</v>
      </c>
      <c r="K3710" t="s">
        <v>230</v>
      </c>
      <c r="L3710" t="s">
        <v>249</v>
      </c>
      <c r="M3710" t="s">
        <v>241</v>
      </c>
      <c r="N3710" t="s">
        <v>233</v>
      </c>
      <c r="O3710">
        <v>90</v>
      </c>
      <c r="P3710">
        <v>80</v>
      </c>
      <c r="Q3710" t="s">
        <v>243</v>
      </c>
      <c r="R3710" t="s">
        <v>244</v>
      </c>
      <c r="S3710" t="s">
        <v>246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</row>
    <row r="3711" spans="1:29" x14ac:dyDescent="0.2">
      <c r="A3711" s="8">
        <v>1</v>
      </c>
      <c r="B3711" s="8" t="s">
        <v>186</v>
      </c>
      <c r="C3711" s="8" t="s">
        <v>95</v>
      </c>
      <c r="D3711" s="8">
        <v>0</v>
      </c>
      <c r="E3711" s="9">
        <v>43548.291645012701</v>
      </c>
      <c r="F3711" s="17">
        <f>SUMIFS(Table2[time],Table2[config],Table2[[#This Row],[config]],Table2[repetition],Table2[[#This Row],[repetition]])</f>
        <v>11109001.507922523</v>
      </c>
      <c r="G3711" s="17">
        <f>IF(Table2[[#This Row],[time]]&lt;7200000,1,0)</f>
        <v>1</v>
      </c>
      <c r="H3711" t="s">
        <v>228</v>
      </c>
      <c r="I3711">
        <v>3</v>
      </c>
      <c r="J3711" t="s">
        <v>229</v>
      </c>
      <c r="K3711" t="s">
        <v>230</v>
      </c>
      <c r="L3711" t="s">
        <v>249</v>
      </c>
      <c r="M3711" t="s">
        <v>241</v>
      </c>
      <c r="N3711" t="s">
        <v>233</v>
      </c>
      <c r="O3711">
        <v>90</v>
      </c>
      <c r="P3711">
        <v>80</v>
      </c>
      <c r="Q3711" t="s">
        <v>243</v>
      </c>
      <c r="R3711" t="s">
        <v>244</v>
      </c>
      <c r="S3711" t="s">
        <v>246</v>
      </c>
      <c r="T3711" t="b">
        <v>1</v>
      </c>
      <c r="U3711" t="b">
        <v>0</v>
      </c>
      <c r="V3711" t="b">
        <v>1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</row>
    <row r="3712" spans="1:29" x14ac:dyDescent="0.2">
      <c r="A3712" s="6">
        <v>1</v>
      </c>
      <c r="B3712" s="6" t="s">
        <v>201</v>
      </c>
      <c r="C3712" s="6" t="s">
        <v>95</v>
      </c>
      <c r="D3712" s="6">
        <v>0</v>
      </c>
      <c r="E3712" s="7">
        <v>54831.885558087299</v>
      </c>
      <c r="F3712" s="16">
        <f>SUMIFS(Table2[time],Table2[config],Table2[[#This Row],[config]],Table2[repetition],Table2[[#This Row],[repetition]])</f>
        <v>11109001.507922523</v>
      </c>
      <c r="G3712" s="16">
        <f>IF(Table2[[#This Row],[time]]&lt;7200000,1,0)</f>
        <v>1</v>
      </c>
      <c r="H3712" t="s">
        <v>228</v>
      </c>
      <c r="I3712">
        <v>3</v>
      </c>
      <c r="J3712" t="s">
        <v>229</v>
      </c>
      <c r="K3712" t="s">
        <v>230</v>
      </c>
      <c r="L3712" t="s">
        <v>249</v>
      </c>
      <c r="M3712" t="s">
        <v>241</v>
      </c>
      <c r="N3712" t="s">
        <v>233</v>
      </c>
      <c r="O3712">
        <v>90</v>
      </c>
      <c r="P3712">
        <v>80</v>
      </c>
      <c r="Q3712" t="s">
        <v>243</v>
      </c>
      <c r="R3712" t="s">
        <v>244</v>
      </c>
      <c r="S3712" t="s">
        <v>246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</row>
    <row r="3713" spans="1:29" x14ac:dyDescent="0.2">
      <c r="A3713" s="8">
        <v>1</v>
      </c>
      <c r="B3713" s="8" t="s">
        <v>188</v>
      </c>
      <c r="C3713" s="8" t="s">
        <v>95</v>
      </c>
      <c r="D3713" s="8">
        <v>0</v>
      </c>
      <c r="E3713" s="9">
        <v>67300.227012019604</v>
      </c>
      <c r="F3713" s="17">
        <f>SUMIFS(Table2[time],Table2[config],Table2[[#This Row],[config]],Table2[repetition],Table2[[#This Row],[repetition]])</f>
        <v>11109001.507922523</v>
      </c>
      <c r="G3713" s="17">
        <f>IF(Table2[[#This Row],[time]]&lt;7200000,1,0)</f>
        <v>1</v>
      </c>
      <c r="H3713" t="s">
        <v>228</v>
      </c>
      <c r="I3713">
        <v>3</v>
      </c>
      <c r="J3713" t="s">
        <v>229</v>
      </c>
      <c r="K3713" t="s">
        <v>230</v>
      </c>
      <c r="L3713" t="s">
        <v>249</v>
      </c>
      <c r="M3713" t="s">
        <v>241</v>
      </c>
      <c r="N3713" t="s">
        <v>233</v>
      </c>
      <c r="O3713">
        <v>90</v>
      </c>
      <c r="P3713">
        <v>80</v>
      </c>
      <c r="Q3713" t="s">
        <v>243</v>
      </c>
      <c r="R3713" t="s">
        <v>244</v>
      </c>
      <c r="S3713" t="s">
        <v>246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</row>
    <row r="3714" spans="1:29" x14ac:dyDescent="0.2">
      <c r="A3714" s="6">
        <v>1</v>
      </c>
      <c r="B3714" s="6" t="s">
        <v>202</v>
      </c>
      <c r="C3714" s="6" t="s">
        <v>95</v>
      </c>
      <c r="D3714" s="6">
        <v>0</v>
      </c>
      <c r="E3714" s="7">
        <v>164791.01288108999</v>
      </c>
      <c r="F3714" s="16">
        <f>SUMIFS(Table2[time],Table2[config],Table2[[#This Row],[config]],Table2[repetition],Table2[[#This Row],[repetition]])</f>
        <v>11109001.507922523</v>
      </c>
      <c r="G3714" s="16">
        <f>IF(Table2[[#This Row],[time]]&lt;7200000,1,0)</f>
        <v>1</v>
      </c>
      <c r="H3714" t="s">
        <v>228</v>
      </c>
      <c r="I3714">
        <v>3</v>
      </c>
      <c r="J3714" t="s">
        <v>229</v>
      </c>
      <c r="K3714" t="s">
        <v>230</v>
      </c>
      <c r="L3714" t="s">
        <v>249</v>
      </c>
      <c r="M3714" t="s">
        <v>241</v>
      </c>
      <c r="N3714" t="s">
        <v>233</v>
      </c>
      <c r="O3714">
        <v>90</v>
      </c>
      <c r="P3714">
        <v>80</v>
      </c>
      <c r="Q3714" t="s">
        <v>243</v>
      </c>
      <c r="R3714" t="s">
        <v>244</v>
      </c>
      <c r="S3714" t="s">
        <v>246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</row>
    <row r="3715" spans="1:29" x14ac:dyDescent="0.2">
      <c r="A3715" s="8">
        <v>1</v>
      </c>
      <c r="B3715" s="8" t="s">
        <v>203</v>
      </c>
      <c r="C3715" s="8" t="s">
        <v>95</v>
      </c>
      <c r="D3715" s="8">
        <v>0</v>
      </c>
      <c r="E3715" s="9">
        <v>140713.27211707801</v>
      </c>
      <c r="F3715" s="17">
        <f>SUMIFS(Table2[time],Table2[config],Table2[[#This Row],[config]],Table2[repetition],Table2[[#This Row],[repetition]])</f>
        <v>11109001.507922523</v>
      </c>
      <c r="G3715" s="17">
        <f>IF(Table2[[#This Row],[time]]&lt;7200000,1,0)</f>
        <v>1</v>
      </c>
      <c r="H3715" t="s">
        <v>228</v>
      </c>
      <c r="I3715">
        <v>3</v>
      </c>
      <c r="J3715" t="s">
        <v>229</v>
      </c>
      <c r="K3715" t="s">
        <v>230</v>
      </c>
      <c r="L3715" t="s">
        <v>249</v>
      </c>
      <c r="M3715" t="s">
        <v>241</v>
      </c>
      <c r="N3715" t="s">
        <v>233</v>
      </c>
      <c r="O3715">
        <v>90</v>
      </c>
      <c r="P3715">
        <v>80</v>
      </c>
      <c r="Q3715" t="s">
        <v>243</v>
      </c>
      <c r="R3715" t="s">
        <v>244</v>
      </c>
      <c r="S3715" t="s">
        <v>246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</row>
    <row r="3716" spans="1:29" x14ac:dyDescent="0.2">
      <c r="A3716" s="6">
        <v>1</v>
      </c>
      <c r="B3716" s="6" t="s">
        <v>196</v>
      </c>
      <c r="C3716" s="6" t="s">
        <v>95</v>
      </c>
      <c r="D3716" s="6">
        <v>10</v>
      </c>
      <c r="E3716" s="7">
        <v>473626.14229484397</v>
      </c>
      <c r="F3716" s="16">
        <f>SUMIFS(Table2[time],Table2[config],Table2[[#This Row],[config]],Table2[repetition],Table2[[#This Row],[repetition]])</f>
        <v>11109001.507922523</v>
      </c>
      <c r="G3716" s="16">
        <f>IF(Table2[[#This Row],[time]]&lt;7200000,1,0)</f>
        <v>1</v>
      </c>
      <c r="H3716" t="s">
        <v>228</v>
      </c>
      <c r="I3716">
        <v>3</v>
      </c>
      <c r="J3716" t="s">
        <v>229</v>
      </c>
      <c r="K3716" t="s">
        <v>230</v>
      </c>
      <c r="L3716" t="s">
        <v>249</v>
      </c>
      <c r="M3716" t="s">
        <v>241</v>
      </c>
      <c r="N3716" t="s">
        <v>233</v>
      </c>
      <c r="O3716">
        <v>90</v>
      </c>
      <c r="P3716">
        <v>80</v>
      </c>
      <c r="Q3716" t="s">
        <v>243</v>
      </c>
      <c r="R3716" t="s">
        <v>244</v>
      </c>
      <c r="S3716" t="s">
        <v>246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</row>
    <row r="3717" spans="1:29" x14ac:dyDescent="0.2">
      <c r="A3717" s="8">
        <v>1</v>
      </c>
      <c r="B3717" s="8" t="s">
        <v>187</v>
      </c>
      <c r="C3717" s="8" t="s">
        <v>95</v>
      </c>
      <c r="D3717" s="8">
        <v>0</v>
      </c>
      <c r="E3717" s="9">
        <v>580733.85944799497</v>
      </c>
      <c r="F3717" s="17">
        <f>SUMIFS(Table2[time],Table2[config],Table2[[#This Row],[config]],Table2[repetition],Table2[[#This Row],[repetition]])</f>
        <v>11109001.507922523</v>
      </c>
      <c r="G3717" s="17">
        <f>IF(Table2[[#This Row],[time]]&lt;7200000,1,0)</f>
        <v>1</v>
      </c>
      <c r="H3717" t="s">
        <v>228</v>
      </c>
      <c r="I3717">
        <v>3</v>
      </c>
      <c r="J3717" t="s">
        <v>229</v>
      </c>
      <c r="K3717" t="s">
        <v>230</v>
      </c>
      <c r="L3717" t="s">
        <v>249</v>
      </c>
      <c r="M3717" t="s">
        <v>241</v>
      </c>
      <c r="N3717" t="s">
        <v>233</v>
      </c>
      <c r="O3717">
        <v>90</v>
      </c>
      <c r="P3717">
        <v>80</v>
      </c>
      <c r="Q3717" t="s">
        <v>243</v>
      </c>
      <c r="R3717" t="s">
        <v>244</v>
      </c>
      <c r="S3717" t="s">
        <v>246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</row>
    <row r="3718" spans="1:29" x14ac:dyDescent="0.2">
      <c r="A3718" s="6">
        <v>1</v>
      </c>
      <c r="B3718" s="6" t="s">
        <v>177</v>
      </c>
      <c r="C3718" s="6" t="s">
        <v>95</v>
      </c>
      <c r="D3718" s="6">
        <v>0</v>
      </c>
      <c r="E3718" s="7">
        <v>156967.75543293901</v>
      </c>
      <c r="F3718" s="16">
        <f>SUMIFS(Table2[time],Table2[config],Table2[[#This Row],[config]],Table2[repetition],Table2[[#This Row],[repetition]])</f>
        <v>11109001.507922523</v>
      </c>
      <c r="G3718" s="16">
        <f>IF(Table2[[#This Row],[time]]&lt;7200000,1,0)</f>
        <v>1</v>
      </c>
      <c r="H3718" t="s">
        <v>228</v>
      </c>
      <c r="I3718">
        <v>3</v>
      </c>
      <c r="J3718" t="s">
        <v>229</v>
      </c>
      <c r="K3718" t="s">
        <v>230</v>
      </c>
      <c r="L3718" t="s">
        <v>249</v>
      </c>
      <c r="M3718" t="s">
        <v>241</v>
      </c>
      <c r="N3718" t="s">
        <v>233</v>
      </c>
      <c r="O3718">
        <v>90</v>
      </c>
      <c r="P3718">
        <v>80</v>
      </c>
      <c r="Q3718" t="s">
        <v>243</v>
      </c>
      <c r="R3718" t="s">
        <v>244</v>
      </c>
      <c r="S3718" t="s">
        <v>246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</row>
    <row r="3719" spans="1:29" x14ac:dyDescent="0.2">
      <c r="A3719" s="8">
        <v>1</v>
      </c>
      <c r="B3719" s="8" t="s">
        <v>191</v>
      </c>
      <c r="C3719" s="8" t="s">
        <v>95</v>
      </c>
      <c r="D3719" s="8">
        <v>0</v>
      </c>
      <c r="E3719" s="9">
        <v>176052.58517782201</v>
      </c>
      <c r="F3719" s="17">
        <f>SUMIFS(Table2[time],Table2[config],Table2[[#This Row],[config]],Table2[repetition],Table2[[#This Row],[repetition]])</f>
        <v>11109001.507922523</v>
      </c>
      <c r="G3719" s="17">
        <f>IF(Table2[[#This Row],[time]]&lt;7200000,1,0)</f>
        <v>1</v>
      </c>
      <c r="H3719" t="s">
        <v>228</v>
      </c>
      <c r="I3719">
        <v>3</v>
      </c>
      <c r="J3719" t="s">
        <v>229</v>
      </c>
      <c r="K3719" t="s">
        <v>230</v>
      </c>
      <c r="L3719" t="s">
        <v>249</v>
      </c>
      <c r="M3719" t="s">
        <v>241</v>
      </c>
      <c r="N3719" t="s">
        <v>233</v>
      </c>
      <c r="O3719">
        <v>90</v>
      </c>
      <c r="P3719">
        <v>80</v>
      </c>
      <c r="Q3719" t="s">
        <v>243</v>
      </c>
      <c r="R3719" t="s">
        <v>244</v>
      </c>
      <c r="S3719" t="s">
        <v>246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</row>
    <row r="3720" spans="1:29" x14ac:dyDescent="0.2">
      <c r="A3720" s="6">
        <v>1</v>
      </c>
      <c r="B3720" s="6" t="s">
        <v>205</v>
      </c>
      <c r="C3720" s="6" t="s">
        <v>95</v>
      </c>
      <c r="D3720" s="6">
        <v>0</v>
      </c>
      <c r="E3720" s="7">
        <v>2197727.37617394</v>
      </c>
      <c r="F3720" s="16">
        <f>SUMIFS(Table2[time],Table2[config],Table2[[#This Row],[config]],Table2[repetition],Table2[[#This Row],[repetition]])</f>
        <v>11109001.507922523</v>
      </c>
      <c r="G3720" s="16">
        <f>IF(Table2[[#This Row],[time]]&lt;7200000,1,0)</f>
        <v>1</v>
      </c>
      <c r="H3720" t="s">
        <v>228</v>
      </c>
      <c r="I3720">
        <v>3</v>
      </c>
      <c r="J3720" t="s">
        <v>229</v>
      </c>
      <c r="K3720" t="s">
        <v>230</v>
      </c>
      <c r="L3720" t="s">
        <v>249</v>
      </c>
      <c r="M3720" t="s">
        <v>241</v>
      </c>
      <c r="N3720" t="s">
        <v>233</v>
      </c>
      <c r="O3720">
        <v>90</v>
      </c>
      <c r="P3720">
        <v>80</v>
      </c>
      <c r="Q3720" t="s">
        <v>243</v>
      </c>
      <c r="R3720" t="s">
        <v>244</v>
      </c>
      <c r="S3720" t="s">
        <v>246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</row>
    <row r="3721" spans="1:29" x14ac:dyDescent="0.2">
      <c r="A3721" s="8">
        <v>1</v>
      </c>
      <c r="B3721" s="8" t="s">
        <v>204</v>
      </c>
      <c r="C3721" s="8" t="s">
        <v>95</v>
      </c>
      <c r="D3721" s="8">
        <v>1</v>
      </c>
      <c r="E3721" s="9">
        <v>6053708.6678759595</v>
      </c>
      <c r="F3721" s="17">
        <f>SUMIFS(Table2[time],Table2[config],Table2[[#This Row],[config]],Table2[repetition],Table2[[#This Row],[repetition]])</f>
        <v>11109001.507922523</v>
      </c>
      <c r="G3721" s="17">
        <f>IF(Table2[[#This Row],[time]]&lt;7200000,1,0)</f>
        <v>1</v>
      </c>
      <c r="H3721" t="s">
        <v>228</v>
      </c>
      <c r="I3721">
        <v>3</v>
      </c>
      <c r="J3721" t="s">
        <v>229</v>
      </c>
      <c r="K3721" t="s">
        <v>230</v>
      </c>
      <c r="L3721" t="s">
        <v>249</v>
      </c>
      <c r="M3721" t="s">
        <v>241</v>
      </c>
      <c r="N3721" t="s">
        <v>233</v>
      </c>
      <c r="O3721">
        <v>90</v>
      </c>
      <c r="P3721">
        <v>80</v>
      </c>
      <c r="Q3721" t="s">
        <v>243</v>
      </c>
      <c r="R3721" t="s">
        <v>244</v>
      </c>
      <c r="S3721" t="s">
        <v>246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</row>
    <row r="3722" spans="1:29" x14ac:dyDescent="0.2">
      <c r="A3722" s="6">
        <v>2</v>
      </c>
      <c r="B3722" s="6" t="s">
        <v>192</v>
      </c>
      <c r="C3722" s="6" t="s">
        <v>95</v>
      </c>
      <c r="D3722" s="6">
        <v>1</v>
      </c>
      <c r="E3722" s="7">
        <v>46854.902843013399</v>
      </c>
      <c r="F3722" s="16">
        <f>SUMIFS(Table2[time],Table2[config],Table2[[#This Row],[config]],Table2[repetition],Table2[[#This Row],[repetition]])</f>
        <v>7751741.2316989405</v>
      </c>
      <c r="G3722" s="16">
        <f>IF(Table2[[#This Row],[time]]&lt;7200000,1,0)</f>
        <v>1</v>
      </c>
      <c r="H3722" t="s">
        <v>228</v>
      </c>
      <c r="I3722">
        <v>3</v>
      </c>
      <c r="J3722" t="s">
        <v>229</v>
      </c>
      <c r="K3722" t="s">
        <v>230</v>
      </c>
      <c r="L3722" t="s">
        <v>249</v>
      </c>
      <c r="M3722" t="s">
        <v>241</v>
      </c>
      <c r="N3722" t="s">
        <v>233</v>
      </c>
      <c r="O3722">
        <v>90</v>
      </c>
      <c r="P3722">
        <v>80</v>
      </c>
      <c r="Q3722" t="s">
        <v>243</v>
      </c>
      <c r="R3722" t="s">
        <v>244</v>
      </c>
      <c r="S3722" t="s">
        <v>246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</row>
    <row r="3723" spans="1:29" x14ac:dyDescent="0.2">
      <c r="A3723" s="8">
        <v>2</v>
      </c>
      <c r="B3723" s="8" t="s">
        <v>181</v>
      </c>
      <c r="C3723" s="8" t="s">
        <v>95</v>
      </c>
      <c r="D3723" s="8">
        <v>0</v>
      </c>
      <c r="E3723" s="9">
        <v>28178.807978983899</v>
      </c>
      <c r="F3723" s="17">
        <f>SUMIFS(Table2[time],Table2[config],Table2[[#This Row],[config]],Table2[repetition],Table2[[#This Row],[repetition]])</f>
        <v>7751741.2316989405</v>
      </c>
      <c r="G3723" s="17">
        <f>IF(Table2[[#This Row],[time]]&lt;7200000,1,0)</f>
        <v>1</v>
      </c>
      <c r="H3723" t="s">
        <v>228</v>
      </c>
      <c r="I3723">
        <v>3</v>
      </c>
      <c r="J3723" t="s">
        <v>229</v>
      </c>
      <c r="K3723" t="s">
        <v>230</v>
      </c>
      <c r="L3723" t="s">
        <v>249</v>
      </c>
      <c r="M3723" t="s">
        <v>241</v>
      </c>
      <c r="N3723" t="s">
        <v>233</v>
      </c>
      <c r="O3723">
        <v>90</v>
      </c>
      <c r="P3723">
        <v>80</v>
      </c>
      <c r="Q3723" t="s">
        <v>243</v>
      </c>
      <c r="R3723" t="s">
        <v>244</v>
      </c>
      <c r="S3723" t="s">
        <v>246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</row>
    <row r="3724" spans="1:29" x14ac:dyDescent="0.2">
      <c r="A3724" s="6">
        <v>2</v>
      </c>
      <c r="B3724" s="6" t="s">
        <v>194</v>
      </c>
      <c r="C3724" s="6" t="s">
        <v>95</v>
      </c>
      <c r="D3724" s="6">
        <v>0</v>
      </c>
      <c r="E3724" s="7">
        <v>64234.240300022</v>
      </c>
      <c r="F3724" s="16">
        <f>SUMIFS(Table2[time],Table2[config],Table2[[#This Row],[config]],Table2[repetition],Table2[[#This Row],[repetition]])</f>
        <v>7751741.2316989405</v>
      </c>
      <c r="G3724" s="16">
        <f>IF(Table2[[#This Row],[time]]&lt;7200000,1,0)</f>
        <v>1</v>
      </c>
      <c r="H3724" t="s">
        <v>228</v>
      </c>
      <c r="I3724">
        <v>3</v>
      </c>
      <c r="J3724" t="s">
        <v>229</v>
      </c>
      <c r="K3724" t="s">
        <v>230</v>
      </c>
      <c r="L3724" t="s">
        <v>249</v>
      </c>
      <c r="M3724" t="s">
        <v>241</v>
      </c>
      <c r="N3724" t="s">
        <v>233</v>
      </c>
      <c r="O3724">
        <v>90</v>
      </c>
      <c r="P3724">
        <v>80</v>
      </c>
      <c r="Q3724" t="s">
        <v>243</v>
      </c>
      <c r="R3724" t="s">
        <v>244</v>
      </c>
      <c r="S3724" t="s">
        <v>246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</row>
    <row r="3725" spans="1:29" x14ac:dyDescent="0.2">
      <c r="A3725" s="8">
        <v>2</v>
      </c>
      <c r="B3725" s="8" t="s">
        <v>176</v>
      </c>
      <c r="C3725" s="8" t="s">
        <v>95</v>
      </c>
      <c r="D3725" s="8">
        <v>0</v>
      </c>
      <c r="E3725" s="9">
        <v>24119.7994939866</v>
      </c>
      <c r="F3725" s="17">
        <f>SUMIFS(Table2[time],Table2[config],Table2[[#This Row],[config]],Table2[repetition],Table2[[#This Row],[repetition]])</f>
        <v>7751741.2316989405</v>
      </c>
      <c r="G3725" s="17">
        <f>IF(Table2[[#This Row],[time]]&lt;7200000,1,0)</f>
        <v>1</v>
      </c>
      <c r="H3725" t="s">
        <v>228</v>
      </c>
      <c r="I3725">
        <v>3</v>
      </c>
      <c r="J3725" t="s">
        <v>229</v>
      </c>
      <c r="K3725" t="s">
        <v>230</v>
      </c>
      <c r="L3725" t="s">
        <v>249</v>
      </c>
      <c r="M3725" t="s">
        <v>241</v>
      </c>
      <c r="N3725" t="s">
        <v>233</v>
      </c>
      <c r="O3725">
        <v>90</v>
      </c>
      <c r="P3725">
        <v>80</v>
      </c>
      <c r="Q3725" t="s">
        <v>243</v>
      </c>
      <c r="R3725" t="s">
        <v>244</v>
      </c>
      <c r="S3725" t="s">
        <v>246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</row>
    <row r="3726" spans="1:29" x14ac:dyDescent="0.2">
      <c r="A3726" s="6">
        <v>2</v>
      </c>
      <c r="B3726" s="6" t="s">
        <v>182</v>
      </c>
      <c r="C3726" s="6" t="s">
        <v>95</v>
      </c>
      <c r="D3726" s="6">
        <v>0</v>
      </c>
      <c r="E3726" s="7">
        <v>29487.921528983799</v>
      </c>
      <c r="F3726" s="16">
        <f>SUMIFS(Table2[time],Table2[config],Table2[[#This Row],[config]],Table2[repetition],Table2[[#This Row],[repetition]])</f>
        <v>7751741.2316989405</v>
      </c>
      <c r="G3726" s="16">
        <f>IF(Table2[[#This Row],[time]]&lt;7200000,1,0)</f>
        <v>1</v>
      </c>
      <c r="H3726" t="s">
        <v>228</v>
      </c>
      <c r="I3726">
        <v>3</v>
      </c>
      <c r="J3726" t="s">
        <v>229</v>
      </c>
      <c r="K3726" t="s">
        <v>230</v>
      </c>
      <c r="L3726" t="s">
        <v>249</v>
      </c>
      <c r="M3726" t="s">
        <v>241</v>
      </c>
      <c r="N3726" t="s">
        <v>233</v>
      </c>
      <c r="O3726">
        <v>90</v>
      </c>
      <c r="P3726">
        <v>80</v>
      </c>
      <c r="Q3726" t="s">
        <v>243</v>
      </c>
      <c r="R3726" t="s">
        <v>244</v>
      </c>
      <c r="S3726" t="s">
        <v>246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</row>
    <row r="3727" spans="1:29" x14ac:dyDescent="0.2">
      <c r="A3727" s="8">
        <v>2</v>
      </c>
      <c r="B3727" s="8" t="s">
        <v>183</v>
      </c>
      <c r="C3727" s="8" t="s">
        <v>95</v>
      </c>
      <c r="D3727" s="8">
        <v>0</v>
      </c>
      <c r="E3727" s="9">
        <v>34113.425182993502</v>
      </c>
      <c r="F3727" s="17">
        <f>SUMIFS(Table2[time],Table2[config],Table2[[#This Row],[config]],Table2[repetition],Table2[[#This Row],[repetition]])</f>
        <v>7751741.2316989405</v>
      </c>
      <c r="G3727" s="17">
        <f>IF(Table2[[#This Row],[time]]&lt;7200000,1,0)</f>
        <v>1</v>
      </c>
      <c r="H3727" t="s">
        <v>228</v>
      </c>
      <c r="I3727">
        <v>3</v>
      </c>
      <c r="J3727" t="s">
        <v>229</v>
      </c>
      <c r="K3727" t="s">
        <v>230</v>
      </c>
      <c r="L3727" t="s">
        <v>249</v>
      </c>
      <c r="M3727" t="s">
        <v>241</v>
      </c>
      <c r="N3727" t="s">
        <v>233</v>
      </c>
      <c r="O3727">
        <v>90</v>
      </c>
      <c r="P3727">
        <v>80</v>
      </c>
      <c r="Q3727" t="s">
        <v>243</v>
      </c>
      <c r="R3727" t="s">
        <v>244</v>
      </c>
      <c r="S3727" t="s">
        <v>246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</row>
    <row r="3728" spans="1:29" x14ac:dyDescent="0.2">
      <c r="A3728" s="6">
        <v>2</v>
      </c>
      <c r="B3728" s="6" t="s">
        <v>195</v>
      </c>
      <c r="C3728" s="6" t="s">
        <v>95</v>
      </c>
      <c r="D3728" s="6">
        <v>0</v>
      </c>
      <c r="E3728" s="7">
        <v>37314.306334010304</v>
      </c>
      <c r="F3728" s="16">
        <f>SUMIFS(Table2[time],Table2[config],Table2[[#This Row],[config]],Table2[repetition],Table2[[#This Row],[repetition]])</f>
        <v>7751741.2316989405</v>
      </c>
      <c r="G3728" s="16">
        <f>IF(Table2[[#This Row],[time]]&lt;7200000,1,0)</f>
        <v>1</v>
      </c>
      <c r="H3728" t="s">
        <v>228</v>
      </c>
      <c r="I3728">
        <v>3</v>
      </c>
      <c r="J3728" t="s">
        <v>229</v>
      </c>
      <c r="K3728" t="s">
        <v>230</v>
      </c>
      <c r="L3728" t="s">
        <v>249</v>
      </c>
      <c r="M3728" t="s">
        <v>241</v>
      </c>
      <c r="N3728" t="s">
        <v>233</v>
      </c>
      <c r="O3728">
        <v>90</v>
      </c>
      <c r="P3728">
        <v>80</v>
      </c>
      <c r="Q3728" t="s">
        <v>243</v>
      </c>
      <c r="R3728" t="s">
        <v>244</v>
      </c>
      <c r="S3728" t="s">
        <v>246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</row>
    <row r="3729" spans="1:29" x14ac:dyDescent="0.2">
      <c r="A3729" s="8">
        <v>2</v>
      </c>
      <c r="B3729" s="8" t="s">
        <v>184</v>
      </c>
      <c r="C3729" s="8" t="s">
        <v>95</v>
      </c>
      <c r="D3729" s="8">
        <v>0</v>
      </c>
      <c r="E3729" s="9">
        <v>28094.575673981999</v>
      </c>
      <c r="F3729" s="17">
        <f>SUMIFS(Table2[time],Table2[config],Table2[[#This Row],[config]],Table2[repetition],Table2[[#This Row],[repetition]])</f>
        <v>7751741.2316989405</v>
      </c>
      <c r="G3729" s="17">
        <f>IF(Table2[[#This Row],[time]]&lt;7200000,1,0)</f>
        <v>1</v>
      </c>
      <c r="H3729" t="s">
        <v>228</v>
      </c>
      <c r="I3729">
        <v>3</v>
      </c>
      <c r="J3729" t="s">
        <v>229</v>
      </c>
      <c r="K3729" t="s">
        <v>230</v>
      </c>
      <c r="L3729" t="s">
        <v>249</v>
      </c>
      <c r="M3729" t="s">
        <v>241</v>
      </c>
      <c r="N3729" t="s">
        <v>233</v>
      </c>
      <c r="O3729">
        <v>90</v>
      </c>
      <c r="P3729">
        <v>80</v>
      </c>
      <c r="Q3729" t="s">
        <v>243</v>
      </c>
      <c r="R3729" t="s">
        <v>244</v>
      </c>
      <c r="S3729" t="s">
        <v>246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</row>
    <row r="3730" spans="1:29" x14ac:dyDescent="0.2">
      <c r="A3730" s="6">
        <v>2</v>
      </c>
      <c r="B3730" s="6" t="s">
        <v>185</v>
      </c>
      <c r="C3730" s="6" t="s">
        <v>95</v>
      </c>
      <c r="D3730" s="6">
        <v>0</v>
      </c>
      <c r="E3730" s="7">
        <v>47777.894451981403</v>
      </c>
      <c r="F3730" s="16">
        <f>SUMIFS(Table2[time],Table2[config],Table2[[#This Row],[config]],Table2[repetition],Table2[[#This Row],[repetition]])</f>
        <v>7751741.2316989405</v>
      </c>
      <c r="G3730" s="16">
        <f>IF(Table2[[#This Row],[time]]&lt;7200000,1,0)</f>
        <v>1</v>
      </c>
      <c r="H3730" t="s">
        <v>228</v>
      </c>
      <c r="I3730">
        <v>3</v>
      </c>
      <c r="J3730" t="s">
        <v>229</v>
      </c>
      <c r="K3730" t="s">
        <v>230</v>
      </c>
      <c r="L3730" t="s">
        <v>249</v>
      </c>
      <c r="M3730" t="s">
        <v>241</v>
      </c>
      <c r="N3730" t="s">
        <v>233</v>
      </c>
      <c r="O3730">
        <v>90</v>
      </c>
      <c r="P3730">
        <v>80</v>
      </c>
      <c r="Q3730" t="s">
        <v>243</v>
      </c>
      <c r="R3730" t="s">
        <v>244</v>
      </c>
      <c r="S3730" t="s">
        <v>246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</row>
    <row r="3731" spans="1:29" x14ac:dyDescent="0.2">
      <c r="A3731" s="8">
        <v>2</v>
      </c>
      <c r="B3731" s="8" t="s">
        <v>180</v>
      </c>
      <c r="C3731" s="8" t="s">
        <v>95</v>
      </c>
      <c r="D3731" s="8">
        <v>0</v>
      </c>
      <c r="E3731" s="9">
        <v>22112.1908370405</v>
      </c>
      <c r="F3731" s="17">
        <f>SUMIFS(Table2[time],Table2[config],Table2[[#This Row],[config]],Table2[repetition],Table2[[#This Row],[repetition]])</f>
        <v>7751741.2316989405</v>
      </c>
      <c r="G3731" s="17">
        <f>IF(Table2[[#This Row],[time]]&lt;7200000,1,0)</f>
        <v>1</v>
      </c>
      <c r="H3731" t="s">
        <v>228</v>
      </c>
      <c r="I3731">
        <v>3</v>
      </c>
      <c r="J3731" t="s">
        <v>229</v>
      </c>
      <c r="K3731" t="s">
        <v>230</v>
      </c>
      <c r="L3731" t="s">
        <v>249</v>
      </c>
      <c r="M3731" t="s">
        <v>241</v>
      </c>
      <c r="N3731" t="s">
        <v>233</v>
      </c>
      <c r="O3731">
        <v>90</v>
      </c>
      <c r="P3731">
        <v>80</v>
      </c>
      <c r="Q3731" t="s">
        <v>243</v>
      </c>
      <c r="R3731" t="s">
        <v>244</v>
      </c>
      <c r="S3731" t="s">
        <v>246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</row>
    <row r="3732" spans="1:29" x14ac:dyDescent="0.2">
      <c r="A3732" s="6">
        <v>2</v>
      </c>
      <c r="B3732" s="6" t="s">
        <v>198</v>
      </c>
      <c r="C3732" s="6" t="s">
        <v>95</v>
      </c>
      <c r="D3732" s="6">
        <v>0</v>
      </c>
      <c r="E3732" s="7">
        <v>28985.674279974701</v>
      </c>
      <c r="F3732" s="16">
        <f>SUMIFS(Table2[time],Table2[config],Table2[[#This Row],[config]],Table2[repetition],Table2[[#This Row],[repetition]])</f>
        <v>7751741.2316989405</v>
      </c>
      <c r="G3732" s="16">
        <f>IF(Table2[[#This Row],[time]]&lt;7200000,1,0)</f>
        <v>1</v>
      </c>
      <c r="H3732" t="s">
        <v>228</v>
      </c>
      <c r="I3732">
        <v>3</v>
      </c>
      <c r="J3732" t="s">
        <v>229</v>
      </c>
      <c r="K3732" t="s">
        <v>230</v>
      </c>
      <c r="L3732" t="s">
        <v>249</v>
      </c>
      <c r="M3732" t="s">
        <v>241</v>
      </c>
      <c r="N3732" t="s">
        <v>233</v>
      </c>
      <c r="O3732">
        <v>90</v>
      </c>
      <c r="P3732">
        <v>80</v>
      </c>
      <c r="Q3732" t="s">
        <v>243</v>
      </c>
      <c r="R3732" t="s">
        <v>244</v>
      </c>
      <c r="S3732" t="s">
        <v>246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</row>
    <row r="3733" spans="1:29" x14ac:dyDescent="0.2">
      <c r="A3733" s="8">
        <v>2</v>
      </c>
      <c r="B3733" s="8" t="s">
        <v>189</v>
      </c>
      <c r="C3733" s="8" t="s">
        <v>95</v>
      </c>
      <c r="D3733" s="8">
        <v>0</v>
      </c>
      <c r="E3733" s="9">
        <v>22723.220319021399</v>
      </c>
      <c r="F3733" s="17">
        <f>SUMIFS(Table2[time],Table2[config],Table2[[#This Row],[config]],Table2[repetition],Table2[[#This Row],[repetition]])</f>
        <v>7751741.2316989405</v>
      </c>
      <c r="G3733" s="17">
        <f>IF(Table2[[#This Row],[time]]&lt;7200000,1,0)</f>
        <v>1</v>
      </c>
      <c r="H3733" t="s">
        <v>228</v>
      </c>
      <c r="I3733">
        <v>3</v>
      </c>
      <c r="J3733" t="s">
        <v>229</v>
      </c>
      <c r="K3733" t="s">
        <v>230</v>
      </c>
      <c r="L3733" t="s">
        <v>249</v>
      </c>
      <c r="M3733" t="s">
        <v>241</v>
      </c>
      <c r="N3733" t="s">
        <v>233</v>
      </c>
      <c r="O3733">
        <v>90</v>
      </c>
      <c r="P3733">
        <v>80</v>
      </c>
      <c r="Q3733" t="s">
        <v>243</v>
      </c>
      <c r="R3733" t="s">
        <v>244</v>
      </c>
      <c r="S3733" t="s">
        <v>246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</row>
    <row r="3734" spans="1:29" x14ac:dyDescent="0.2">
      <c r="A3734" s="6">
        <v>2</v>
      </c>
      <c r="B3734" s="6" t="s">
        <v>178</v>
      </c>
      <c r="C3734" s="6" t="s">
        <v>95</v>
      </c>
      <c r="D3734" s="6">
        <v>0</v>
      </c>
      <c r="E3734" s="7">
        <v>26086.5171899786</v>
      </c>
      <c r="F3734" s="16">
        <f>SUMIFS(Table2[time],Table2[config],Table2[[#This Row],[config]],Table2[repetition],Table2[[#This Row],[repetition]])</f>
        <v>7751741.2316989405</v>
      </c>
      <c r="G3734" s="16">
        <f>IF(Table2[[#This Row],[time]]&lt;7200000,1,0)</f>
        <v>1</v>
      </c>
      <c r="H3734" t="s">
        <v>228</v>
      </c>
      <c r="I3734">
        <v>3</v>
      </c>
      <c r="J3734" t="s">
        <v>229</v>
      </c>
      <c r="K3734" t="s">
        <v>230</v>
      </c>
      <c r="L3734" t="s">
        <v>249</v>
      </c>
      <c r="M3734" t="s">
        <v>241</v>
      </c>
      <c r="N3734" t="s">
        <v>233</v>
      </c>
      <c r="O3734">
        <v>90</v>
      </c>
      <c r="P3734">
        <v>80</v>
      </c>
      <c r="Q3734" t="s">
        <v>243</v>
      </c>
      <c r="R3734" t="s">
        <v>244</v>
      </c>
      <c r="S3734" t="s">
        <v>246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</row>
    <row r="3735" spans="1:29" x14ac:dyDescent="0.2">
      <c r="A3735" s="8">
        <v>2</v>
      </c>
      <c r="B3735" s="8" t="s">
        <v>193</v>
      </c>
      <c r="C3735" s="8" t="s">
        <v>95</v>
      </c>
      <c r="D3735" s="8">
        <v>0</v>
      </c>
      <c r="E3735" s="9">
        <v>24837.1062080259</v>
      </c>
      <c r="F3735" s="17">
        <f>SUMIFS(Table2[time],Table2[config],Table2[[#This Row],[config]],Table2[repetition],Table2[[#This Row],[repetition]])</f>
        <v>7751741.2316989405</v>
      </c>
      <c r="G3735" s="17">
        <f>IF(Table2[[#This Row],[time]]&lt;7200000,1,0)</f>
        <v>1</v>
      </c>
      <c r="H3735" t="s">
        <v>228</v>
      </c>
      <c r="I3735">
        <v>3</v>
      </c>
      <c r="J3735" t="s">
        <v>229</v>
      </c>
      <c r="K3735" t="s">
        <v>230</v>
      </c>
      <c r="L3735" t="s">
        <v>249</v>
      </c>
      <c r="M3735" t="s">
        <v>241</v>
      </c>
      <c r="N3735" t="s">
        <v>233</v>
      </c>
      <c r="O3735">
        <v>90</v>
      </c>
      <c r="P3735">
        <v>80</v>
      </c>
      <c r="Q3735" t="s">
        <v>243</v>
      </c>
      <c r="R3735" t="s">
        <v>244</v>
      </c>
      <c r="S3735" t="s">
        <v>246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</row>
    <row r="3736" spans="1:29" x14ac:dyDescent="0.2">
      <c r="A3736" s="6">
        <v>2</v>
      </c>
      <c r="B3736" s="6" t="s">
        <v>199</v>
      </c>
      <c r="C3736" s="6" t="s">
        <v>95</v>
      </c>
      <c r="D3736" s="6">
        <v>0</v>
      </c>
      <c r="E3736" s="7">
        <v>22809.204696968602</v>
      </c>
      <c r="F3736" s="16">
        <f>SUMIFS(Table2[time],Table2[config],Table2[[#This Row],[config]],Table2[repetition],Table2[[#This Row],[repetition]])</f>
        <v>7751741.2316989405</v>
      </c>
      <c r="G3736" s="16">
        <f>IF(Table2[[#This Row],[time]]&lt;7200000,1,0)</f>
        <v>1</v>
      </c>
      <c r="H3736" t="s">
        <v>228</v>
      </c>
      <c r="I3736">
        <v>3</v>
      </c>
      <c r="J3736" t="s">
        <v>229</v>
      </c>
      <c r="K3736" t="s">
        <v>230</v>
      </c>
      <c r="L3736" t="s">
        <v>249</v>
      </c>
      <c r="M3736" t="s">
        <v>241</v>
      </c>
      <c r="N3736" t="s">
        <v>233</v>
      </c>
      <c r="O3736">
        <v>90</v>
      </c>
      <c r="P3736">
        <v>80</v>
      </c>
      <c r="Q3736" t="s">
        <v>243</v>
      </c>
      <c r="R3736" t="s">
        <v>244</v>
      </c>
      <c r="S3736" t="s">
        <v>246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</row>
    <row r="3737" spans="1:29" x14ac:dyDescent="0.2">
      <c r="A3737" s="8">
        <v>2</v>
      </c>
      <c r="B3737" s="8" t="s">
        <v>179</v>
      </c>
      <c r="C3737" s="8" t="s">
        <v>95</v>
      </c>
      <c r="D3737" s="8">
        <v>0</v>
      </c>
      <c r="E3737" s="9">
        <v>36123.7803980475</v>
      </c>
      <c r="F3737" s="17">
        <f>SUMIFS(Table2[time],Table2[config],Table2[[#This Row],[config]],Table2[repetition],Table2[[#This Row],[repetition]])</f>
        <v>7751741.2316989405</v>
      </c>
      <c r="G3737" s="17">
        <f>IF(Table2[[#This Row],[time]]&lt;7200000,1,0)</f>
        <v>1</v>
      </c>
      <c r="H3737" t="s">
        <v>228</v>
      </c>
      <c r="I3737">
        <v>3</v>
      </c>
      <c r="J3737" t="s">
        <v>229</v>
      </c>
      <c r="K3737" t="s">
        <v>230</v>
      </c>
      <c r="L3737" t="s">
        <v>249</v>
      </c>
      <c r="M3737" t="s">
        <v>241</v>
      </c>
      <c r="N3737" t="s">
        <v>233</v>
      </c>
      <c r="O3737">
        <v>90</v>
      </c>
      <c r="P3737">
        <v>80</v>
      </c>
      <c r="Q3737" t="s">
        <v>243</v>
      </c>
      <c r="R3737" t="s">
        <v>244</v>
      </c>
      <c r="S3737" t="s">
        <v>246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</row>
    <row r="3738" spans="1:29" x14ac:dyDescent="0.2">
      <c r="A3738" s="6">
        <v>2</v>
      </c>
      <c r="B3738" s="6" t="s">
        <v>197</v>
      </c>
      <c r="C3738" s="6" t="s">
        <v>95</v>
      </c>
      <c r="D3738" s="6">
        <v>0</v>
      </c>
      <c r="E3738" s="7">
        <v>21110.903109016301</v>
      </c>
      <c r="F3738" s="16">
        <f>SUMIFS(Table2[time],Table2[config],Table2[[#This Row],[config]],Table2[repetition],Table2[[#This Row],[repetition]])</f>
        <v>7751741.2316989405</v>
      </c>
      <c r="G3738" s="16">
        <f>IF(Table2[[#This Row],[time]]&lt;7200000,1,0)</f>
        <v>1</v>
      </c>
      <c r="H3738" t="s">
        <v>228</v>
      </c>
      <c r="I3738">
        <v>3</v>
      </c>
      <c r="J3738" t="s">
        <v>229</v>
      </c>
      <c r="K3738" t="s">
        <v>230</v>
      </c>
      <c r="L3738" t="s">
        <v>249</v>
      </c>
      <c r="M3738" t="s">
        <v>241</v>
      </c>
      <c r="N3738" t="s">
        <v>233</v>
      </c>
      <c r="O3738">
        <v>90</v>
      </c>
      <c r="P3738">
        <v>80</v>
      </c>
      <c r="Q3738" t="s">
        <v>243</v>
      </c>
      <c r="R3738" t="s">
        <v>244</v>
      </c>
      <c r="S3738" t="s">
        <v>246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</row>
    <row r="3739" spans="1:29" x14ac:dyDescent="0.2">
      <c r="A3739" s="8">
        <v>2</v>
      </c>
      <c r="B3739" s="8" t="s">
        <v>190</v>
      </c>
      <c r="C3739" s="8" t="s">
        <v>95</v>
      </c>
      <c r="D3739" s="8">
        <v>0</v>
      </c>
      <c r="E3739" s="9">
        <v>158061.58952397501</v>
      </c>
      <c r="F3739" s="17">
        <f>SUMIFS(Table2[time],Table2[config],Table2[[#This Row],[config]],Table2[repetition],Table2[[#This Row],[repetition]])</f>
        <v>7751741.2316989405</v>
      </c>
      <c r="G3739" s="17">
        <f>IF(Table2[[#This Row],[time]]&lt;7200000,1,0)</f>
        <v>1</v>
      </c>
      <c r="H3739" t="s">
        <v>228</v>
      </c>
      <c r="I3739">
        <v>3</v>
      </c>
      <c r="J3739" t="s">
        <v>229</v>
      </c>
      <c r="K3739" t="s">
        <v>230</v>
      </c>
      <c r="L3739" t="s">
        <v>249</v>
      </c>
      <c r="M3739" t="s">
        <v>241</v>
      </c>
      <c r="N3739" t="s">
        <v>233</v>
      </c>
      <c r="O3739">
        <v>90</v>
      </c>
      <c r="P3739">
        <v>80</v>
      </c>
      <c r="Q3739" t="s">
        <v>243</v>
      </c>
      <c r="R3739" t="s">
        <v>244</v>
      </c>
      <c r="S3739" t="s">
        <v>246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</row>
    <row r="3740" spans="1:29" x14ac:dyDescent="0.2">
      <c r="A3740" s="6">
        <v>2</v>
      </c>
      <c r="B3740" s="6" t="s">
        <v>200</v>
      </c>
      <c r="C3740" s="6" t="s">
        <v>95</v>
      </c>
      <c r="D3740" s="6">
        <v>5</v>
      </c>
      <c r="E3740" s="7">
        <v>161490.19807000799</v>
      </c>
      <c r="F3740" s="16">
        <f>SUMIFS(Table2[time],Table2[config],Table2[[#This Row],[config]],Table2[repetition],Table2[[#This Row],[repetition]])</f>
        <v>7751741.2316989405</v>
      </c>
      <c r="G3740" s="16">
        <f>IF(Table2[[#This Row],[time]]&lt;7200000,1,0)</f>
        <v>1</v>
      </c>
      <c r="H3740" t="s">
        <v>228</v>
      </c>
      <c r="I3740">
        <v>3</v>
      </c>
      <c r="J3740" t="s">
        <v>229</v>
      </c>
      <c r="K3740" t="s">
        <v>230</v>
      </c>
      <c r="L3740" t="s">
        <v>249</v>
      </c>
      <c r="M3740" t="s">
        <v>241</v>
      </c>
      <c r="N3740" t="s">
        <v>233</v>
      </c>
      <c r="O3740">
        <v>90</v>
      </c>
      <c r="P3740">
        <v>80</v>
      </c>
      <c r="Q3740" t="s">
        <v>243</v>
      </c>
      <c r="R3740" t="s">
        <v>244</v>
      </c>
      <c r="S3740" t="s">
        <v>246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</row>
    <row r="3741" spans="1:29" x14ac:dyDescent="0.2">
      <c r="A3741" s="8">
        <v>2</v>
      </c>
      <c r="B3741" s="8" t="s">
        <v>186</v>
      </c>
      <c r="C3741" s="8" t="s">
        <v>95</v>
      </c>
      <c r="D3741" s="8">
        <v>0</v>
      </c>
      <c r="E3741" s="9">
        <v>36982.828280015303</v>
      </c>
      <c r="F3741" s="17">
        <f>SUMIFS(Table2[time],Table2[config],Table2[[#This Row],[config]],Table2[repetition],Table2[[#This Row],[repetition]])</f>
        <v>7751741.2316989405</v>
      </c>
      <c r="G3741" s="17">
        <f>IF(Table2[[#This Row],[time]]&lt;7200000,1,0)</f>
        <v>1</v>
      </c>
      <c r="H3741" t="s">
        <v>228</v>
      </c>
      <c r="I3741">
        <v>3</v>
      </c>
      <c r="J3741" t="s">
        <v>229</v>
      </c>
      <c r="K3741" t="s">
        <v>230</v>
      </c>
      <c r="L3741" t="s">
        <v>249</v>
      </c>
      <c r="M3741" t="s">
        <v>241</v>
      </c>
      <c r="N3741" t="s">
        <v>233</v>
      </c>
      <c r="O3741">
        <v>90</v>
      </c>
      <c r="P3741">
        <v>80</v>
      </c>
      <c r="Q3741" t="s">
        <v>243</v>
      </c>
      <c r="R3741" t="s">
        <v>244</v>
      </c>
      <c r="S3741" t="s">
        <v>246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</row>
    <row r="3742" spans="1:29" x14ac:dyDescent="0.2">
      <c r="A3742" s="6">
        <v>2</v>
      </c>
      <c r="B3742" s="6" t="s">
        <v>201</v>
      </c>
      <c r="C3742" s="6" t="s">
        <v>95</v>
      </c>
      <c r="D3742" s="6">
        <v>0</v>
      </c>
      <c r="E3742" s="7">
        <v>48655.149272002702</v>
      </c>
      <c r="F3742" s="16">
        <f>SUMIFS(Table2[time],Table2[config],Table2[[#This Row],[config]],Table2[repetition],Table2[[#This Row],[repetition]])</f>
        <v>7751741.2316989405</v>
      </c>
      <c r="G3742" s="16">
        <f>IF(Table2[[#This Row],[time]]&lt;7200000,1,0)</f>
        <v>1</v>
      </c>
      <c r="H3742" t="s">
        <v>228</v>
      </c>
      <c r="I3742">
        <v>3</v>
      </c>
      <c r="J3742" t="s">
        <v>229</v>
      </c>
      <c r="K3742" t="s">
        <v>230</v>
      </c>
      <c r="L3742" t="s">
        <v>249</v>
      </c>
      <c r="M3742" t="s">
        <v>241</v>
      </c>
      <c r="N3742" t="s">
        <v>233</v>
      </c>
      <c r="O3742">
        <v>90</v>
      </c>
      <c r="P3742">
        <v>80</v>
      </c>
      <c r="Q3742" t="s">
        <v>243</v>
      </c>
      <c r="R3742" t="s">
        <v>244</v>
      </c>
      <c r="S3742" t="s">
        <v>246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</row>
    <row r="3743" spans="1:29" x14ac:dyDescent="0.2">
      <c r="A3743" s="8">
        <v>2</v>
      </c>
      <c r="B3743" s="8" t="s">
        <v>188</v>
      </c>
      <c r="C3743" s="8" t="s">
        <v>95</v>
      </c>
      <c r="D3743" s="8">
        <v>0</v>
      </c>
      <c r="E3743" s="9">
        <v>58589.534401020501</v>
      </c>
      <c r="F3743" s="17">
        <f>SUMIFS(Table2[time],Table2[config],Table2[[#This Row],[config]],Table2[repetition],Table2[[#This Row],[repetition]])</f>
        <v>7751741.2316989405</v>
      </c>
      <c r="G3743" s="17">
        <f>IF(Table2[[#This Row],[time]]&lt;7200000,1,0)</f>
        <v>1</v>
      </c>
      <c r="H3743" t="s">
        <v>228</v>
      </c>
      <c r="I3743">
        <v>3</v>
      </c>
      <c r="J3743" t="s">
        <v>229</v>
      </c>
      <c r="K3743" t="s">
        <v>230</v>
      </c>
      <c r="L3743" t="s">
        <v>249</v>
      </c>
      <c r="M3743" t="s">
        <v>241</v>
      </c>
      <c r="N3743" t="s">
        <v>233</v>
      </c>
      <c r="O3743">
        <v>90</v>
      </c>
      <c r="P3743">
        <v>80</v>
      </c>
      <c r="Q3743" t="s">
        <v>243</v>
      </c>
      <c r="R3743" t="s">
        <v>244</v>
      </c>
      <c r="S3743" t="s">
        <v>246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</row>
    <row r="3744" spans="1:29" x14ac:dyDescent="0.2">
      <c r="A3744" s="6">
        <v>2</v>
      </c>
      <c r="B3744" s="6" t="s">
        <v>177</v>
      </c>
      <c r="C3744" s="6" t="s">
        <v>95</v>
      </c>
      <c r="D3744" s="6">
        <v>0</v>
      </c>
      <c r="E3744" s="7">
        <v>154945.25912095499</v>
      </c>
      <c r="F3744" s="16">
        <f>SUMIFS(Table2[time],Table2[config],Table2[[#This Row],[config]],Table2[repetition],Table2[[#This Row],[repetition]])</f>
        <v>7751741.2316989405</v>
      </c>
      <c r="G3744" s="16">
        <f>IF(Table2[[#This Row],[time]]&lt;7200000,1,0)</f>
        <v>1</v>
      </c>
      <c r="H3744" t="s">
        <v>228</v>
      </c>
      <c r="I3744">
        <v>3</v>
      </c>
      <c r="J3744" t="s">
        <v>229</v>
      </c>
      <c r="K3744" t="s">
        <v>230</v>
      </c>
      <c r="L3744" t="s">
        <v>249</v>
      </c>
      <c r="M3744" t="s">
        <v>241</v>
      </c>
      <c r="N3744" t="s">
        <v>233</v>
      </c>
      <c r="O3744">
        <v>90</v>
      </c>
      <c r="P3744">
        <v>80</v>
      </c>
      <c r="Q3744" t="s">
        <v>243</v>
      </c>
      <c r="R3744" t="s">
        <v>244</v>
      </c>
      <c r="S3744" t="s">
        <v>246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</row>
    <row r="3745" spans="1:29" x14ac:dyDescent="0.2">
      <c r="A3745" s="8">
        <v>2</v>
      </c>
      <c r="B3745" s="8" t="s">
        <v>202</v>
      </c>
      <c r="C3745" s="8" t="s">
        <v>95</v>
      </c>
      <c r="D3745" s="8">
        <v>0</v>
      </c>
      <c r="E3745" s="9">
        <v>157382.69210798899</v>
      </c>
      <c r="F3745" s="17">
        <f>SUMIFS(Table2[time],Table2[config],Table2[[#This Row],[config]],Table2[repetition],Table2[[#This Row],[repetition]])</f>
        <v>7751741.2316989405</v>
      </c>
      <c r="G3745" s="17">
        <f>IF(Table2[[#This Row],[time]]&lt;7200000,1,0)</f>
        <v>1</v>
      </c>
      <c r="H3745" t="s">
        <v>228</v>
      </c>
      <c r="I3745">
        <v>3</v>
      </c>
      <c r="J3745" t="s">
        <v>229</v>
      </c>
      <c r="K3745" t="s">
        <v>230</v>
      </c>
      <c r="L3745" t="s">
        <v>249</v>
      </c>
      <c r="M3745" t="s">
        <v>241</v>
      </c>
      <c r="N3745" t="s">
        <v>233</v>
      </c>
      <c r="O3745">
        <v>90</v>
      </c>
      <c r="P3745">
        <v>80</v>
      </c>
      <c r="Q3745" t="s">
        <v>243</v>
      </c>
      <c r="R3745" t="s">
        <v>244</v>
      </c>
      <c r="S3745" t="s">
        <v>246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</row>
    <row r="3746" spans="1:29" x14ac:dyDescent="0.2">
      <c r="A3746" s="6">
        <v>2</v>
      </c>
      <c r="B3746" s="6" t="s">
        <v>203</v>
      </c>
      <c r="C3746" s="6" t="s">
        <v>95</v>
      </c>
      <c r="D3746" s="6">
        <v>0</v>
      </c>
      <c r="E3746" s="7">
        <v>123825.796702993</v>
      </c>
      <c r="F3746" s="16">
        <f>SUMIFS(Table2[time],Table2[config],Table2[[#This Row],[config]],Table2[repetition],Table2[[#This Row],[repetition]])</f>
        <v>7751741.2316989405</v>
      </c>
      <c r="G3746" s="16">
        <f>IF(Table2[[#This Row],[time]]&lt;7200000,1,0)</f>
        <v>1</v>
      </c>
      <c r="H3746" t="s">
        <v>228</v>
      </c>
      <c r="I3746">
        <v>3</v>
      </c>
      <c r="J3746" t="s">
        <v>229</v>
      </c>
      <c r="K3746" t="s">
        <v>230</v>
      </c>
      <c r="L3746" t="s">
        <v>249</v>
      </c>
      <c r="M3746" t="s">
        <v>241</v>
      </c>
      <c r="N3746" t="s">
        <v>233</v>
      </c>
      <c r="O3746">
        <v>90</v>
      </c>
      <c r="P3746">
        <v>80</v>
      </c>
      <c r="Q3746" t="s">
        <v>243</v>
      </c>
      <c r="R3746" t="s">
        <v>244</v>
      </c>
      <c r="S3746" t="s">
        <v>246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</row>
    <row r="3747" spans="1:29" x14ac:dyDescent="0.2">
      <c r="A3747" s="8">
        <v>2</v>
      </c>
      <c r="B3747" s="8" t="s">
        <v>191</v>
      </c>
      <c r="C3747" s="8" t="s">
        <v>95</v>
      </c>
      <c r="D3747" s="8">
        <v>0</v>
      </c>
      <c r="E3747" s="9">
        <v>147658.391267003</v>
      </c>
      <c r="F3747" s="17">
        <f>SUMIFS(Table2[time],Table2[config],Table2[[#This Row],[config]],Table2[repetition],Table2[[#This Row],[repetition]])</f>
        <v>7751741.2316989405</v>
      </c>
      <c r="G3747" s="17">
        <f>IF(Table2[[#This Row],[time]]&lt;7200000,1,0)</f>
        <v>1</v>
      </c>
      <c r="H3747" t="s">
        <v>228</v>
      </c>
      <c r="I3747">
        <v>3</v>
      </c>
      <c r="J3747" t="s">
        <v>229</v>
      </c>
      <c r="K3747" t="s">
        <v>230</v>
      </c>
      <c r="L3747" t="s">
        <v>249</v>
      </c>
      <c r="M3747" t="s">
        <v>241</v>
      </c>
      <c r="N3747" t="s">
        <v>233</v>
      </c>
      <c r="O3747">
        <v>90</v>
      </c>
      <c r="P3747">
        <v>80</v>
      </c>
      <c r="Q3747" t="s">
        <v>243</v>
      </c>
      <c r="R3747" t="s">
        <v>244</v>
      </c>
      <c r="S3747" t="s">
        <v>246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</row>
    <row r="3748" spans="1:29" x14ac:dyDescent="0.2">
      <c r="A3748" s="6">
        <v>2</v>
      </c>
      <c r="B3748" s="6" t="s">
        <v>196</v>
      </c>
      <c r="C3748" s="6" t="s">
        <v>95</v>
      </c>
      <c r="D3748" s="6">
        <v>8</v>
      </c>
      <c r="E3748" s="7">
        <v>600315.15552802</v>
      </c>
      <c r="F3748" s="16">
        <f>SUMIFS(Table2[time],Table2[config],Table2[[#This Row],[config]],Table2[repetition],Table2[[#This Row],[repetition]])</f>
        <v>7751741.2316989405</v>
      </c>
      <c r="G3748" s="16">
        <f>IF(Table2[[#This Row],[time]]&lt;7200000,1,0)</f>
        <v>1</v>
      </c>
      <c r="H3748" t="s">
        <v>228</v>
      </c>
      <c r="I3748">
        <v>3</v>
      </c>
      <c r="J3748" t="s">
        <v>229</v>
      </c>
      <c r="K3748" t="s">
        <v>230</v>
      </c>
      <c r="L3748" t="s">
        <v>249</v>
      </c>
      <c r="M3748" t="s">
        <v>241</v>
      </c>
      <c r="N3748" t="s">
        <v>233</v>
      </c>
      <c r="O3748">
        <v>90</v>
      </c>
      <c r="P3748">
        <v>80</v>
      </c>
      <c r="Q3748" t="s">
        <v>243</v>
      </c>
      <c r="R3748" t="s">
        <v>244</v>
      </c>
      <c r="S3748" t="s">
        <v>246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</row>
    <row r="3749" spans="1:29" x14ac:dyDescent="0.2">
      <c r="A3749" s="8">
        <v>2</v>
      </c>
      <c r="B3749" s="8" t="s">
        <v>187</v>
      </c>
      <c r="C3749" s="8" t="s">
        <v>95</v>
      </c>
      <c r="D3749" s="8">
        <v>0</v>
      </c>
      <c r="E3749" s="9">
        <v>502370.80051295902</v>
      </c>
      <c r="F3749" s="17">
        <f>SUMIFS(Table2[time],Table2[config],Table2[[#This Row],[config]],Table2[repetition],Table2[[#This Row],[repetition]])</f>
        <v>7751741.2316989405</v>
      </c>
      <c r="G3749" s="17">
        <f>IF(Table2[[#This Row],[time]]&lt;7200000,1,0)</f>
        <v>1</v>
      </c>
      <c r="H3749" t="s">
        <v>228</v>
      </c>
      <c r="I3749">
        <v>3</v>
      </c>
      <c r="J3749" t="s">
        <v>229</v>
      </c>
      <c r="K3749" t="s">
        <v>230</v>
      </c>
      <c r="L3749" t="s">
        <v>249</v>
      </c>
      <c r="M3749" t="s">
        <v>241</v>
      </c>
      <c r="N3749" t="s">
        <v>233</v>
      </c>
      <c r="O3749">
        <v>90</v>
      </c>
      <c r="P3749">
        <v>80</v>
      </c>
      <c r="Q3749" t="s">
        <v>243</v>
      </c>
      <c r="R3749" t="s">
        <v>244</v>
      </c>
      <c r="S3749" t="s">
        <v>246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</row>
    <row r="3750" spans="1:29" x14ac:dyDescent="0.2">
      <c r="A3750" s="6">
        <v>2</v>
      </c>
      <c r="B3750" s="6" t="s">
        <v>205</v>
      </c>
      <c r="C3750" s="6" t="s">
        <v>95</v>
      </c>
      <c r="D3750" s="6">
        <v>0</v>
      </c>
      <c r="E3750" s="7">
        <v>2078093.3434039999</v>
      </c>
      <c r="F3750" s="16">
        <f>SUMIFS(Table2[time],Table2[config],Table2[[#This Row],[config]],Table2[repetition],Table2[[#This Row],[repetition]])</f>
        <v>7751741.2316989405</v>
      </c>
      <c r="G3750" s="16">
        <f>IF(Table2[[#This Row],[time]]&lt;7200000,1,0)</f>
        <v>1</v>
      </c>
      <c r="H3750" t="s">
        <v>228</v>
      </c>
      <c r="I3750">
        <v>3</v>
      </c>
      <c r="J3750" t="s">
        <v>229</v>
      </c>
      <c r="K3750" t="s">
        <v>230</v>
      </c>
      <c r="L3750" t="s">
        <v>249</v>
      </c>
      <c r="M3750" t="s">
        <v>241</v>
      </c>
      <c r="N3750" t="s">
        <v>233</v>
      </c>
      <c r="O3750">
        <v>90</v>
      </c>
      <c r="P3750">
        <v>80</v>
      </c>
      <c r="Q3750" t="s">
        <v>243</v>
      </c>
      <c r="R3750" t="s">
        <v>244</v>
      </c>
      <c r="S3750" t="s">
        <v>246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</row>
    <row r="3751" spans="1:29" x14ac:dyDescent="0.2">
      <c r="A3751" s="8">
        <v>2</v>
      </c>
      <c r="B3751" s="8" t="s">
        <v>204</v>
      </c>
      <c r="C3751" s="8" t="s">
        <v>95</v>
      </c>
      <c r="D3751" s="8">
        <v>1</v>
      </c>
      <c r="E3751" s="9">
        <v>2978406.0226819701</v>
      </c>
      <c r="F3751" s="17">
        <f>SUMIFS(Table2[time],Table2[config],Table2[[#This Row],[config]],Table2[repetition],Table2[[#This Row],[repetition]])</f>
        <v>7751741.2316989405</v>
      </c>
      <c r="G3751" s="17">
        <f>IF(Table2[[#This Row],[time]]&lt;7200000,1,0)</f>
        <v>1</v>
      </c>
      <c r="H3751" t="s">
        <v>228</v>
      </c>
      <c r="I3751">
        <v>3</v>
      </c>
      <c r="J3751" t="s">
        <v>229</v>
      </c>
      <c r="K3751" t="s">
        <v>230</v>
      </c>
      <c r="L3751" t="s">
        <v>249</v>
      </c>
      <c r="M3751" t="s">
        <v>241</v>
      </c>
      <c r="N3751" t="s">
        <v>233</v>
      </c>
      <c r="O3751">
        <v>90</v>
      </c>
      <c r="P3751">
        <v>80</v>
      </c>
      <c r="Q3751" t="s">
        <v>243</v>
      </c>
      <c r="R3751" t="s">
        <v>244</v>
      </c>
      <c r="S3751" t="s">
        <v>246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</row>
    <row r="3752" spans="1:29" x14ac:dyDescent="0.2">
      <c r="A3752" s="6">
        <v>3</v>
      </c>
      <c r="B3752" s="6" t="s">
        <v>192</v>
      </c>
      <c r="C3752" s="6" t="s">
        <v>95</v>
      </c>
      <c r="D3752" s="6">
        <v>1</v>
      </c>
      <c r="E3752" s="7">
        <v>37613.055972964503</v>
      </c>
      <c r="F3752" s="16">
        <f>SUMIFS(Table2[time],Table2[config],Table2[[#This Row],[config]],Table2[repetition],Table2[[#This Row],[repetition]])</f>
        <v>11345525.718913047</v>
      </c>
      <c r="G3752" s="16">
        <f>IF(Table2[[#This Row],[time]]&lt;7200000,1,0)</f>
        <v>1</v>
      </c>
      <c r="H3752" t="s">
        <v>228</v>
      </c>
      <c r="I3752">
        <v>3</v>
      </c>
      <c r="J3752" t="s">
        <v>229</v>
      </c>
      <c r="K3752" t="s">
        <v>230</v>
      </c>
      <c r="L3752" t="s">
        <v>249</v>
      </c>
      <c r="M3752" t="s">
        <v>241</v>
      </c>
      <c r="N3752" t="s">
        <v>233</v>
      </c>
      <c r="O3752">
        <v>90</v>
      </c>
      <c r="P3752">
        <v>80</v>
      </c>
      <c r="Q3752" t="s">
        <v>243</v>
      </c>
      <c r="R3752" t="s">
        <v>244</v>
      </c>
      <c r="S3752" t="s">
        <v>246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</row>
    <row r="3753" spans="1:29" x14ac:dyDescent="0.2">
      <c r="A3753" s="8">
        <v>3</v>
      </c>
      <c r="B3753" s="8" t="s">
        <v>194</v>
      </c>
      <c r="C3753" s="8" t="s">
        <v>95</v>
      </c>
      <c r="D3753" s="8">
        <v>0</v>
      </c>
      <c r="E3753" s="9">
        <v>50244.752470985899</v>
      </c>
      <c r="F3753" s="17">
        <f>SUMIFS(Table2[time],Table2[config],Table2[[#This Row],[config]],Table2[repetition],Table2[[#This Row],[repetition]])</f>
        <v>11345525.718913047</v>
      </c>
      <c r="G3753" s="17">
        <f>IF(Table2[[#This Row],[time]]&lt;7200000,1,0)</f>
        <v>1</v>
      </c>
      <c r="H3753" t="s">
        <v>228</v>
      </c>
      <c r="I3753">
        <v>3</v>
      </c>
      <c r="J3753" t="s">
        <v>229</v>
      </c>
      <c r="K3753" t="s">
        <v>230</v>
      </c>
      <c r="L3753" t="s">
        <v>249</v>
      </c>
      <c r="M3753" t="s">
        <v>241</v>
      </c>
      <c r="N3753" t="s">
        <v>233</v>
      </c>
      <c r="O3753">
        <v>90</v>
      </c>
      <c r="P3753">
        <v>80</v>
      </c>
      <c r="Q3753" t="s">
        <v>243</v>
      </c>
      <c r="R3753" t="s">
        <v>244</v>
      </c>
      <c r="S3753" t="s">
        <v>246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</row>
    <row r="3754" spans="1:29" x14ac:dyDescent="0.2">
      <c r="A3754" s="6">
        <v>3</v>
      </c>
      <c r="B3754" s="6" t="s">
        <v>181</v>
      </c>
      <c r="C3754" s="6" t="s">
        <v>95</v>
      </c>
      <c r="D3754" s="6">
        <v>0</v>
      </c>
      <c r="E3754" s="7">
        <v>23690.522852004498</v>
      </c>
      <c r="F3754" s="16">
        <f>SUMIFS(Table2[time],Table2[config],Table2[[#This Row],[config]],Table2[repetition],Table2[[#This Row],[repetition]])</f>
        <v>11345525.718913047</v>
      </c>
      <c r="G3754" s="16">
        <f>IF(Table2[[#This Row],[time]]&lt;7200000,1,0)</f>
        <v>1</v>
      </c>
      <c r="H3754" t="s">
        <v>228</v>
      </c>
      <c r="I3754">
        <v>3</v>
      </c>
      <c r="J3754" t="s">
        <v>229</v>
      </c>
      <c r="K3754" t="s">
        <v>230</v>
      </c>
      <c r="L3754" t="s">
        <v>249</v>
      </c>
      <c r="M3754" t="s">
        <v>241</v>
      </c>
      <c r="N3754" t="s">
        <v>233</v>
      </c>
      <c r="O3754">
        <v>90</v>
      </c>
      <c r="P3754">
        <v>80</v>
      </c>
      <c r="Q3754" t="s">
        <v>243</v>
      </c>
      <c r="R3754" t="s">
        <v>244</v>
      </c>
      <c r="S3754" t="s">
        <v>246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</row>
    <row r="3755" spans="1:29" x14ac:dyDescent="0.2">
      <c r="A3755" s="8">
        <v>3</v>
      </c>
      <c r="B3755" s="8" t="s">
        <v>182</v>
      </c>
      <c r="C3755" s="8" t="s">
        <v>95</v>
      </c>
      <c r="D3755" s="8">
        <v>0</v>
      </c>
      <c r="E3755" s="9">
        <v>28471.315316972301</v>
      </c>
      <c r="F3755" s="17">
        <f>SUMIFS(Table2[time],Table2[config],Table2[[#This Row],[config]],Table2[repetition],Table2[[#This Row],[repetition]])</f>
        <v>11345525.718913047</v>
      </c>
      <c r="G3755" s="17">
        <f>IF(Table2[[#This Row],[time]]&lt;7200000,1,0)</f>
        <v>1</v>
      </c>
      <c r="H3755" t="s">
        <v>228</v>
      </c>
      <c r="I3755">
        <v>3</v>
      </c>
      <c r="J3755" t="s">
        <v>229</v>
      </c>
      <c r="K3755" t="s">
        <v>230</v>
      </c>
      <c r="L3755" t="s">
        <v>249</v>
      </c>
      <c r="M3755" t="s">
        <v>241</v>
      </c>
      <c r="N3755" t="s">
        <v>233</v>
      </c>
      <c r="O3755">
        <v>90</v>
      </c>
      <c r="P3755">
        <v>80</v>
      </c>
      <c r="Q3755" t="s">
        <v>243</v>
      </c>
      <c r="R3755" t="s">
        <v>244</v>
      </c>
      <c r="S3755" t="s">
        <v>246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</row>
    <row r="3756" spans="1:29" x14ac:dyDescent="0.2">
      <c r="A3756" s="6">
        <v>3</v>
      </c>
      <c r="B3756" s="6" t="s">
        <v>176</v>
      </c>
      <c r="C3756" s="6" t="s">
        <v>95</v>
      </c>
      <c r="D3756" s="6">
        <v>0</v>
      </c>
      <c r="E3756" s="7">
        <v>23229.002124979099</v>
      </c>
      <c r="F3756" s="16">
        <f>SUMIFS(Table2[time],Table2[config],Table2[[#This Row],[config]],Table2[repetition],Table2[[#This Row],[repetition]])</f>
        <v>11345525.718913047</v>
      </c>
      <c r="G3756" s="16">
        <f>IF(Table2[[#This Row],[time]]&lt;7200000,1,0)</f>
        <v>1</v>
      </c>
      <c r="H3756" t="s">
        <v>228</v>
      </c>
      <c r="I3756">
        <v>3</v>
      </c>
      <c r="J3756" t="s">
        <v>229</v>
      </c>
      <c r="K3756" t="s">
        <v>230</v>
      </c>
      <c r="L3756" t="s">
        <v>249</v>
      </c>
      <c r="M3756" t="s">
        <v>241</v>
      </c>
      <c r="N3756" t="s">
        <v>233</v>
      </c>
      <c r="O3756">
        <v>90</v>
      </c>
      <c r="P3756">
        <v>80</v>
      </c>
      <c r="Q3756" t="s">
        <v>243</v>
      </c>
      <c r="R3756" t="s">
        <v>244</v>
      </c>
      <c r="S3756" t="s">
        <v>246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</row>
    <row r="3757" spans="1:29" x14ac:dyDescent="0.2">
      <c r="A3757" s="8">
        <v>3</v>
      </c>
      <c r="B3757" s="8" t="s">
        <v>183</v>
      </c>
      <c r="C3757" s="8" t="s">
        <v>95</v>
      </c>
      <c r="D3757" s="8">
        <v>0</v>
      </c>
      <c r="E3757" s="9">
        <v>35954.217851045498</v>
      </c>
      <c r="F3757" s="17">
        <f>SUMIFS(Table2[time],Table2[config],Table2[[#This Row],[config]],Table2[repetition],Table2[[#This Row],[repetition]])</f>
        <v>11345525.718913047</v>
      </c>
      <c r="G3757" s="17">
        <f>IF(Table2[[#This Row],[time]]&lt;7200000,1,0)</f>
        <v>1</v>
      </c>
      <c r="H3757" t="s">
        <v>228</v>
      </c>
      <c r="I3757">
        <v>3</v>
      </c>
      <c r="J3757" t="s">
        <v>229</v>
      </c>
      <c r="K3757" t="s">
        <v>230</v>
      </c>
      <c r="L3757" t="s">
        <v>249</v>
      </c>
      <c r="M3757" t="s">
        <v>241</v>
      </c>
      <c r="N3757" t="s">
        <v>233</v>
      </c>
      <c r="O3757">
        <v>90</v>
      </c>
      <c r="P3757">
        <v>80</v>
      </c>
      <c r="Q3757" t="s">
        <v>243</v>
      </c>
      <c r="R3757" t="s">
        <v>244</v>
      </c>
      <c r="S3757" t="s">
        <v>246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</row>
    <row r="3758" spans="1:29" x14ac:dyDescent="0.2">
      <c r="A3758" s="6">
        <v>3</v>
      </c>
      <c r="B3758" s="6" t="s">
        <v>184</v>
      </c>
      <c r="C3758" s="6" t="s">
        <v>95</v>
      </c>
      <c r="D3758" s="6">
        <v>0</v>
      </c>
      <c r="E3758" s="7">
        <v>24074.055403005299</v>
      </c>
      <c r="F3758" s="16">
        <f>SUMIFS(Table2[time],Table2[config],Table2[[#This Row],[config]],Table2[repetition],Table2[[#This Row],[repetition]])</f>
        <v>11345525.718913047</v>
      </c>
      <c r="G3758" s="16">
        <f>IF(Table2[[#This Row],[time]]&lt;7200000,1,0)</f>
        <v>1</v>
      </c>
      <c r="H3758" t="s">
        <v>228</v>
      </c>
      <c r="I3758">
        <v>3</v>
      </c>
      <c r="J3758" t="s">
        <v>229</v>
      </c>
      <c r="K3758" t="s">
        <v>230</v>
      </c>
      <c r="L3758" t="s">
        <v>249</v>
      </c>
      <c r="M3758" t="s">
        <v>241</v>
      </c>
      <c r="N3758" t="s">
        <v>233</v>
      </c>
      <c r="O3758">
        <v>90</v>
      </c>
      <c r="P3758">
        <v>80</v>
      </c>
      <c r="Q3758" t="s">
        <v>243</v>
      </c>
      <c r="R3758" t="s">
        <v>244</v>
      </c>
      <c r="S3758" t="s">
        <v>246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</row>
    <row r="3759" spans="1:29" x14ac:dyDescent="0.2">
      <c r="A3759" s="8">
        <v>3</v>
      </c>
      <c r="B3759" s="8" t="s">
        <v>195</v>
      </c>
      <c r="C3759" s="8" t="s">
        <v>95</v>
      </c>
      <c r="D3759" s="8">
        <v>0</v>
      </c>
      <c r="E3759" s="9">
        <v>35757.406591088496</v>
      </c>
      <c r="F3759" s="17">
        <f>SUMIFS(Table2[time],Table2[config],Table2[[#This Row],[config]],Table2[repetition],Table2[[#This Row],[repetition]])</f>
        <v>11345525.718913047</v>
      </c>
      <c r="G3759" s="17">
        <f>IF(Table2[[#This Row],[time]]&lt;7200000,1,0)</f>
        <v>1</v>
      </c>
      <c r="H3759" t="s">
        <v>228</v>
      </c>
      <c r="I3759">
        <v>3</v>
      </c>
      <c r="J3759" t="s">
        <v>229</v>
      </c>
      <c r="K3759" t="s">
        <v>230</v>
      </c>
      <c r="L3759" t="s">
        <v>249</v>
      </c>
      <c r="M3759" t="s">
        <v>241</v>
      </c>
      <c r="N3759" t="s">
        <v>233</v>
      </c>
      <c r="O3759">
        <v>90</v>
      </c>
      <c r="P3759">
        <v>80</v>
      </c>
      <c r="Q3759" t="s">
        <v>243</v>
      </c>
      <c r="R3759" t="s">
        <v>244</v>
      </c>
      <c r="S3759" t="s">
        <v>246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</row>
    <row r="3760" spans="1:29" x14ac:dyDescent="0.2">
      <c r="A3760" s="6">
        <v>3</v>
      </c>
      <c r="B3760" s="6" t="s">
        <v>185</v>
      </c>
      <c r="C3760" s="6" t="s">
        <v>95</v>
      </c>
      <c r="D3760" s="6">
        <v>0</v>
      </c>
      <c r="E3760" s="7">
        <v>45443.984437966697</v>
      </c>
      <c r="F3760" s="16">
        <f>SUMIFS(Table2[time],Table2[config],Table2[[#This Row],[config]],Table2[repetition],Table2[[#This Row],[repetition]])</f>
        <v>11345525.718913047</v>
      </c>
      <c r="G3760" s="16">
        <f>IF(Table2[[#This Row],[time]]&lt;7200000,1,0)</f>
        <v>1</v>
      </c>
      <c r="H3760" t="s">
        <v>228</v>
      </c>
      <c r="I3760">
        <v>3</v>
      </c>
      <c r="J3760" t="s">
        <v>229</v>
      </c>
      <c r="K3760" t="s">
        <v>230</v>
      </c>
      <c r="L3760" t="s">
        <v>249</v>
      </c>
      <c r="M3760" t="s">
        <v>241</v>
      </c>
      <c r="N3760" t="s">
        <v>233</v>
      </c>
      <c r="O3760">
        <v>90</v>
      </c>
      <c r="P3760">
        <v>80</v>
      </c>
      <c r="Q3760" t="s">
        <v>243</v>
      </c>
      <c r="R3760" t="s">
        <v>244</v>
      </c>
      <c r="S3760" t="s">
        <v>246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</row>
    <row r="3761" spans="1:29" x14ac:dyDescent="0.2">
      <c r="A3761" s="8">
        <v>3</v>
      </c>
      <c r="B3761" s="8" t="s">
        <v>198</v>
      </c>
      <c r="C3761" s="8" t="s">
        <v>95</v>
      </c>
      <c r="D3761" s="8">
        <v>0</v>
      </c>
      <c r="E3761" s="9">
        <v>19991.274886065999</v>
      </c>
      <c r="F3761" s="17">
        <f>SUMIFS(Table2[time],Table2[config],Table2[[#This Row],[config]],Table2[repetition],Table2[[#This Row],[repetition]])</f>
        <v>11345525.718913047</v>
      </c>
      <c r="G3761" s="17">
        <f>IF(Table2[[#This Row],[time]]&lt;7200000,1,0)</f>
        <v>1</v>
      </c>
      <c r="H3761" t="s">
        <v>228</v>
      </c>
      <c r="I3761">
        <v>3</v>
      </c>
      <c r="J3761" t="s">
        <v>229</v>
      </c>
      <c r="K3761" t="s">
        <v>230</v>
      </c>
      <c r="L3761" t="s">
        <v>249</v>
      </c>
      <c r="M3761" t="s">
        <v>241</v>
      </c>
      <c r="N3761" t="s">
        <v>233</v>
      </c>
      <c r="O3761">
        <v>90</v>
      </c>
      <c r="P3761">
        <v>80</v>
      </c>
      <c r="Q3761" t="s">
        <v>243</v>
      </c>
      <c r="R3761" t="s">
        <v>244</v>
      </c>
      <c r="S3761" t="s">
        <v>246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</row>
    <row r="3762" spans="1:29" x14ac:dyDescent="0.2">
      <c r="A3762" s="6">
        <v>3</v>
      </c>
      <c r="B3762" s="6" t="s">
        <v>180</v>
      </c>
      <c r="C3762" s="6" t="s">
        <v>95</v>
      </c>
      <c r="D3762" s="6">
        <v>0</v>
      </c>
      <c r="E3762" s="7">
        <v>18187.850435031502</v>
      </c>
      <c r="F3762" s="16">
        <f>SUMIFS(Table2[time],Table2[config],Table2[[#This Row],[config]],Table2[repetition],Table2[[#This Row],[repetition]])</f>
        <v>11345525.718913047</v>
      </c>
      <c r="G3762" s="16">
        <f>IF(Table2[[#This Row],[time]]&lt;7200000,1,0)</f>
        <v>1</v>
      </c>
      <c r="H3762" t="s">
        <v>228</v>
      </c>
      <c r="I3762">
        <v>3</v>
      </c>
      <c r="J3762" t="s">
        <v>229</v>
      </c>
      <c r="K3762" t="s">
        <v>230</v>
      </c>
      <c r="L3762" t="s">
        <v>249</v>
      </c>
      <c r="M3762" t="s">
        <v>241</v>
      </c>
      <c r="N3762" t="s">
        <v>233</v>
      </c>
      <c r="O3762">
        <v>90</v>
      </c>
      <c r="P3762">
        <v>80</v>
      </c>
      <c r="Q3762" t="s">
        <v>243</v>
      </c>
      <c r="R3762" t="s">
        <v>244</v>
      </c>
      <c r="S3762" t="s">
        <v>246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</row>
    <row r="3763" spans="1:29" x14ac:dyDescent="0.2">
      <c r="A3763" s="8">
        <v>3</v>
      </c>
      <c r="B3763" s="8" t="s">
        <v>189</v>
      </c>
      <c r="C3763" s="8" t="s">
        <v>95</v>
      </c>
      <c r="D3763" s="8">
        <v>0</v>
      </c>
      <c r="E3763" s="9">
        <v>22231.7959199426</v>
      </c>
      <c r="F3763" s="17">
        <f>SUMIFS(Table2[time],Table2[config],Table2[[#This Row],[config]],Table2[repetition],Table2[[#This Row],[repetition]])</f>
        <v>11345525.718913047</v>
      </c>
      <c r="G3763" s="17">
        <f>IF(Table2[[#This Row],[time]]&lt;7200000,1,0)</f>
        <v>1</v>
      </c>
      <c r="H3763" t="s">
        <v>228</v>
      </c>
      <c r="I3763">
        <v>3</v>
      </c>
      <c r="J3763" t="s">
        <v>229</v>
      </c>
      <c r="K3763" t="s">
        <v>230</v>
      </c>
      <c r="L3763" t="s">
        <v>249</v>
      </c>
      <c r="M3763" t="s">
        <v>241</v>
      </c>
      <c r="N3763" t="s">
        <v>233</v>
      </c>
      <c r="O3763">
        <v>90</v>
      </c>
      <c r="P3763">
        <v>80</v>
      </c>
      <c r="Q3763" t="s">
        <v>243</v>
      </c>
      <c r="R3763" t="s">
        <v>244</v>
      </c>
      <c r="S3763" t="s">
        <v>246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</row>
    <row r="3764" spans="1:29" x14ac:dyDescent="0.2">
      <c r="A3764" s="6">
        <v>3</v>
      </c>
      <c r="B3764" s="6" t="s">
        <v>178</v>
      </c>
      <c r="C3764" s="6" t="s">
        <v>95</v>
      </c>
      <c r="D3764" s="6">
        <v>0</v>
      </c>
      <c r="E3764" s="7">
        <v>20487.153538037001</v>
      </c>
      <c r="F3764" s="16">
        <f>SUMIFS(Table2[time],Table2[config],Table2[[#This Row],[config]],Table2[repetition],Table2[[#This Row],[repetition]])</f>
        <v>11345525.718913047</v>
      </c>
      <c r="G3764" s="16">
        <f>IF(Table2[[#This Row],[time]]&lt;7200000,1,0)</f>
        <v>1</v>
      </c>
      <c r="H3764" t="s">
        <v>228</v>
      </c>
      <c r="I3764">
        <v>3</v>
      </c>
      <c r="J3764" t="s">
        <v>229</v>
      </c>
      <c r="K3764" t="s">
        <v>230</v>
      </c>
      <c r="L3764" t="s">
        <v>249</v>
      </c>
      <c r="M3764" t="s">
        <v>241</v>
      </c>
      <c r="N3764" t="s">
        <v>233</v>
      </c>
      <c r="O3764">
        <v>90</v>
      </c>
      <c r="P3764">
        <v>80</v>
      </c>
      <c r="Q3764" t="s">
        <v>243</v>
      </c>
      <c r="R3764" t="s">
        <v>244</v>
      </c>
      <c r="S3764" t="s">
        <v>246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</row>
    <row r="3765" spans="1:29" x14ac:dyDescent="0.2">
      <c r="A3765" s="8">
        <v>3</v>
      </c>
      <c r="B3765" s="8" t="s">
        <v>193</v>
      </c>
      <c r="C3765" s="8" t="s">
        <v>95</v>
      </c>
      <c r="D3765" s="8">
        <v>0</v>
      </c>
      <c r="E3765" s="9">
        <v>22664.985203999</v>
      </c>
      <c r="F3765" s="17">
        <f>SUMIFS(Table2[time],Table2[config],Table2[[#This Row],[config]],Table2[repetition],Table2[[#This Row],[repetition]])</f>
        <v>11345525.718913047</v>
      </c>
      <c r="G3765" s="17">
        <f>IF(Table2[[#This Row],[time]]&lt;7200000,1,0)</f>
        <v>1</v>
      </c>
      <c r="H3765" t="s">
        <v>228</v>
      </c>
      <c r="I3765">
        <v>3</v>
      </c>
      <c r="J3765" t="s">
        <v>229</v>
      </c>
      <c r="K3765" t="s">
        <v>230</v>
      </c>
      <c r="L3765" t="s">
        <v>249</v>
      </c>
      <c r="M3765" t="s">
        <v>241</v>
      </c>
      <c r="N3765" t="s">
        <v>233</v>
      </c>
      <c r="O3765">
        <v>90</v>
      </c>
      <c r="P3765">
        <v>80</v>
      </c>
      <c r="Q3765" t="s">
        <v>243</v>
      </c>
      <c r="R3765" t="s">
        <v>244</v>
      </c>
      <c r="S3765" t="s">
        <v>246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</row>
    <row r="3766" spans="1:29" x14ac:dyDescent="0.2">
      <c r="A3766" s="6">
        <v>3</v>
      </c>
      <c r="B3766" s="6" t="s">
        <v>199</v>
      </c>
      <c r="C3766" s="6" t="s">
        <v>95</v>
      </c>
      <c r="D3766" s="6">
        <v>0</v>
      </c>
      <c r="E3766" s="7">
        <v>20161.232999060299</v>
      </c>
      <c r="F3766" s="16">
        <f>SUMIFS(Table2[time],Table2[config],Table2[[#This Row],[config]],Table2[repetition],Table2[[#This Row],[repetition]])</f>
        <v>11345525.718913047</v>
      </c>
      <c r="G3766" s="16">
        <f>IF(Table2[[#This Row],[time]]&lt;7200000,1,0)</f>
        <v>1</v>
      </c>
      <c r="H3766" t="s">
        <v>228</v>
      </c>
      <c r="I3766">
        <v>3</v>
      </c>
      <c r="J3766" t="s">
        <v>229</v>
      </c>
      <c r="K3766" t="s">
        <v>230</v>
      </c>
      <c r="L3766" t="s">
        <v>249</v>
      </c>
      <c r="M3766" t="s">
        <v>241</v>
      </c>
      <c r="N3766" t="s">
        <v>233</v>
      </c>
      <c r="O3766">
        <v>90</v>
      </c>
      <c r="P3766">
        <v>80</v>
      </c>
      <c r="Q3766" t="s">
        <v>243</v>
      </c>
      <c r="R3766" t="s">
        <v>244</v>
      </c>
      <c r="S3766" t="s">
        <v>246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</row>
    <row r="3767" spans="1:29" x14ac:dyDescent="0.2">
      <c r="A3767" s="8">
        <v>3</v>
      </c>
      <c r="B3767" s="8" t="s">
        <v>197</v>
      </c>
      <c r="C3767" s="8" t="s">
        <v>95</v>
      </c>
      <c r="D3767" s="8">
        <v>0</v>
      </c>
      <c r="E3767" s="9">
        <v>19065.980536048301</v>
      </c>
      <c r="F3767" s="17">
        <f>SUMIFS(Table2[time],Table2[config],Table2[[#This Row],[config]],Table2[repetition],Table2[[#This Row],[repetition]])</f>
        <v>11345525.718913047</v>
      </c>
      <c r="G3767" s="17">
        <f>IF(Table2[[#This Row],[time]]&lt;7200000,1,0)</f>
        <v>1</v>
      </c>
      <c r="H3767" t="s">
        <v>228</v>
      </c>
      <c r="I3767">
        <v>3</v>
      </c>
      <c r="J3767" t="s">
        <v>229</v>
      </c>
      <c r="K3767" t="s">
        <v>230</v>
      </c>
      <c r="L3767" t="s">
        <v>249</v>
      </c>
      <c r="M3767" t="s">
        <v>241</v>
      </c>
      <c r="N3767" t="s">
        <v>233</v>
      </c>
      <c r="O3767">
        <v>90</v>
      </c>
      <c r="P3767">
        <v>80</v>
      </c>
      <c r="Q3767" t="s">
        <v>243</v>
      </c>
      <c r="R3767" t="s">
        <v>244</v>
      </c>
      <c r="S3767" t="s">
        <v>246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</row>
    <row r="3768" spans="1:29" x14ac:dyDescent="0.2">
      <c r="A3768" s="6">
        <v>3</v>
      </c>
      <c r="B3768" s="6" t="s">
        <v>179</v>
      </c>
      <c r="C3768" s="6" t="s">
        <v>95</v>
      </c>
      <c r="D3768" s="6">
        <v>0</v>
      </c>
      <c r="E3768" s="7">
        <v>33023.370572016502</v>
      </c>
      <c r="F3768" s="16">
        <f>SUMIFS(Table2[time],Table2[config],Table2[[#This Row],[config]],Table2[repetition],Table2[[#This Row],[repetition]])</f>
        <v>11345525.718913047</v>
      </c>
      <c r="G3768" s="16">
        <f>IF(Table2[[#This Row],[time]]&lt;7200000,1,0)</f>
        <v>1</v>
      </c>
      <c r="H3768" t="s">
        <v>228</v>
      </c>
      <c r="I3768">
        <v>3</v>
      </c>
      <c r="J3768" t="s">
        <v>229</v>
      </c>
      <c r="K3768" t="s">
        <v>230</v>
      </c>
      <c r="L3768" t="s">
        <v>249</v>
      </c>
      <c r="M3768" t="s">
        <v>241</v>
      </c>
      <c r="N3768" t="s">
        <v>233</v>
      </c>
      <c r="O3768">
        <v>90</v>
      </c>
      <c r="P3768">
        <v>80</v>
      </c>
      <c r="Q3768" t="s">
        <v>243</v>
      </c>
      <c r="R3768" t="s">
        <v>244</v>
      </c>
      <c r="S3768" t="s">
        <v>246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</row>
    <row r="3769" spans="1:29" x14ac:dyDescent="0.2">
      <c r="A3769" s="8">
        <v>3</v>
      </c>
      <c r="B3769" s="8" t="s">
        <v>190</v>
      </c>
      <c r="C3769" s="8" t="s">
        <v>95</v>
      </c>
      <c r="D3769" s="8">
        <v>0</v>
      </c>
      <c r="E3769" s="9">
        <v>150644.91434395299</v>
      </c>
      <c r="F3769" s="17">
        <f>SUMIFS(Table2[time],Table2[config],Table2[[#This Row],[config]],Table2[repetition],Table2[[#This Row],[repetition]])</f>
        <v>11345525.718913047</v>
      </c>
      <c r="G3769" s="17">
        <f>IF(Table2[[#This Row],[time]]&lt;7200000,1,0)</f>
        <v>1</v>
      </c>
      <c r="H3769" t="s">
        <v>228</v>
      </c>
      <c r="I3769">
        <v>3</v>
      </c>
      <c r="J3769" t="s">
        <v>229</v>
      </c>
      <c r="K3769" t="s">
        <v>230</v>
      </c>
      <c r="L3769" t="s">
        <v>249</v>
      </c>
      <c r="M3769" t="s">
        <v>241</v>
      </c>
      <c r="N3769" t="s">
        <v>233</v>
      </c>
      <c r="O3769">
        <v>90</v>
      </c>
      <c r="P3769">
        <v>80</v>
      </c>
      <c r="Q3769" t="s">
        <v>243</v>
      </c>
      <c r="R3769" t="s">
        <v>244</v>
      </c>
      <c r="S3769" t="s">
        <v>246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</row>
    <row r="3770" spans="1:29" x14ac:dyDescent="0.2">
      <c r="A3770" s="6">
        <v>3</v>
      </c>
      <c r="B3770" s="6" t="s">
        <v>200</v>
      </c>
      <c r="C3770" s="6" t="s">
        <v>95</v>
      </c>
      <c r="D3770" s="6">
        <v>4</v>
      </c>
      <c r="E3770" s="7">
        <v>162775.723423925</v>
      </c>
      <c r="F3770" s="16">
        <f>SUMIFS(Table2[time],Table2[config],Table2[[#This Row],[config]],Table2[repetition],Table2[[#This Row],[repetition]])</f>
        <v>11345525.718913047</v>
      </c>
      <c r="G3770" s="16">
        <f>IF(Table2[[#This Row],[time]]&lt;7200000,1,0)</f>
        <v>1</v>
      </c>
      <c r="H3770" t="s">
        <v>228</v>
      </c>
      <c r="I3770">
        <v>3</v>
      </c>
      <c r="J3770" t="s">
        <v>229</v>
      </c>
      <c r="K3770" t="s">
        <v>230</v>
      </c>
      <c r="L3770" t="s">
        <v>249</v>
      </c>
      <c r="M3770" t="s">
        <v>241</v>
      </c>
      <c r="N3770" t="s">
        <v>233</v>
      </c>
      <c r="O3770">
        <v>90</v>
      </c>
      <c r="P3770">
        <v>80</v>
      </c>
      <c r="Q3770" t="s">
        <v>243</v>
      </c>
      <c r="R3770" t="s">
        <v>244</v>
      </c>
      <c r="S3770" t="s">
        <v>246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</row>
    <row r="3771" spans="1:29" x14ac:dyDescent="0.2">
      <c r="A3771" s="8">
        <v>3</v>
      </c>
      <c r="B3771" s="8" t="s">
        <v>186</v>
      </c>
      <c r="C3771" s="8" t="s">
        <v>95</v>
      </c>
      <c r="D3771" s="8">
        <v>0</v>
      </c>
      <c r="E3771" s="9">
        <v>29861.208287999001</v>
      </c>
      <c r="F3771" s="17">
        <f>SUMIFS(Table2[time],Table2[config],Table2[[#This Row],[config]],Table2[repetition],Table2[[#This Row],[repetition]])</f>
        <v>11345525.718913047</v>
      </c>
      <c r="G3771" s="17">
        <f>IF(Table2[[#This Row],[time]]&lt;7200000,1,0)</f>
        <v>1</v>
      </c>
      <c r="H3771" t="s">
        <v>228</v>
      </c>
      <c r="I3771">
        <v>3</v>
      </c>
      <c r="J3771" t="s">
        <v>229</v>
      </c>
      <c r="K3771" t="s">
        <v>230</v>
      </c>
      <c r="L3771" t="s">
        <v>249</v>
      </c>
      <c r="M3771" t="s">
        <v>241</v>
      </c>
      <c r="N3771" t="s">
        <v>233</v>
      </c>
      <c r="O3771">
        <v>90</v>
      </c>
      <c r="P3771">
        <v>80</v>
      </c>
      <c r="Q3771" t="s">
        <v>243</v>
      </c>
      <c r="R3771" t="s">
        <v>244</v>
      </c>
      <c r="S3771" t="s">
        <v>246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</row>
    <row r="3772" spans="1:29" x14ac:dyDescent="0.2">
      <c r="A3772" s="6">
        <v>3</v>
      </c>
      <c r="B3772" s="6" t="s">
        <v>201</v>
      </c>
      <c r="C3772" s="6" t="s">
        <v>95</v>
      </c>
      <c r="D3772" s="6">
        <v>0</v>
      </c>
      <c r="E3772" s="7">
        <v>42669.603373971702</v>
      </c>
      <c r="F3772" s="16">
        <f>SUMIFS(Table2[time],Table2[config],Table2[[#This Row],[config]],Table2[repetition],Table2[[#This Row],[repetition]])</f>
        <v>11345525.718913047</v>
      </c>
      <c r="G3772" s="16">
        <f>IF(Table2[[#This Row],[time]]&lt;7200000,1,0)</f>
        <v>1</v>
      </c>
      <c r="H3772" t="s">
        <v>228</v>
      </c>
      <c r="I3772">
        <v>3</v>
      </c>
      <c r="J3772" t="s">
        <v>229</v>
      </c>
      <c r="K3772" t="s">
        <v>230</v>
      </c>
      <c r="L3772" t="s">
        <v>249</v>
      </c>
      <c r="M3772" t="s">
        <v>241</v>
      </c>
      <c r="N3772" t="s">
        <v>233</v>
      </c>
      <c r="O3772">
        <v>90</v>
      </c>
      <c r="P3772">
        <v>80</v>
      </c>
      <c r="Q3772" t="s">
        <v>243</v>
      </c>
      <c r="R3772" t="s">
        <v>244</v>
      </c>
      <c r="S3772" t="s">
        <v>246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</row>
    <row r="3773" spans="1:29" x14ac:dyDescent="0.2">
      <c r="A3773" s="8">
        <v>3</v>
      </c>
      <c r="B3773" s="8" t="s">
        <v>177</v>
      </c>
      <c r="C3773" s="8" t="s">
        <v>95</v>
      </c>
      <c r="D3773" s="8">
        <v>0</v>
      </c>
      <c r="E3773" s="9">
        <v>134828.26953800299</v>
      </c>
      <c r="F3773" s="17">
        <f>SUMIFS(Table2[time],Table2[config],Table2[[#This Row],[config]],Table2[repetition],Table2[[#This Row],[repetition]])</f>
        <v>11345525.718913047</v>
      </c>
      <c r="G3773" s="17">
        <f>IF(Table2[[#This Row],[time]]&lt;7200000,1,0)</f>
        <v>1</v>
      </c>
      <c r="H3773" t="s">
        <v>228</v>
      </c>
      <c r="I3773">
        <v>3</v>
      </c>
      <c r="J3773" t="s">
        <v>229</v>
      </c>
      <c r="K3773" t="s">
        <v>230</v>
      </c>
      <c r="L3773" t="s">
        <v>249</v>
      </c>
      <c r="M3773" t="s">
        <v>241</v>
      </c>
      <c r="N3773" t="s">
        <v>233</v>
      </c>
      <c r="O3773">
        <v>90</v>
      </c>
      <c r="P3773">
        <v>80</v>
      </c>
      <c r="Q3773" t="s">
        <v>243</v>
      </c>
      <c r="R3773" t="s">
        <v>244</v>
      </c>
      <c r="S3773" t="s">
        <v>246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</row>
    <row r="3774" spans="1:29" x14ac:dyDescent="0.2">
      <c r="A3774" s="6">
        <v>3</v>
      </c>
      <c r="B3774" s="6" t="s">
        <v>188</v>
      </c>
      <c r="C3774" s="6" t="s">
        <v>95</v>
      </c>
      <c r="D3774" s="6">
        <v>0</v>
      </c>
      <c r="E3774" s="7">
        <v>53793.008410022499</v>
      </c>
      <c r="F3774" s="16">
        <f>SUMIFS(Table2[time],Table2[config],Table2[[#This Row],[config]],Table2[repetition],Table2[[#This Row],[repetition]])</f>
        <v>11345525.718913047</v>
      </c>
      <c r="G3774" s="16">
        <f>IF(Table2[[#This Row],[time]]&lt;7200000,1,0)</f>
        <v>1</v>
      </c>
      <c r="H3774" t="s">
        <v>228</v>
      </c>
      <c r="I3774">
        <v>3</v>
      </c>
      <c r="J3774" t="s">
        <v>229</v>
      </c>
      <c r="K3774" t="s">
        <v>230</v>
      </c>
      <c r="L3774" t="s">
        <v>249</v>
      </c>
      <c r="M3774" t="s">
        <v>241</v>
      </c>
      <c r="N3774" t="s">
        <v>233</v>
      </c>
      <c r="O3774">
        <v>90</v>
      </c>
      <c r="P3774">
        <v>80</v>
      </c>
      <c r="Q3774" t="s">
        <v>243</v>
      </c>
      <c r="R3774" t="s">
        <v>244</v>
      </c>
      <c r="S3774" t="s">
        <v>246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</row>
    <row r="3775" spans="1:29" x14ac:dyDescent="0.2">
      <c r="A3775" s="8">
        <v>3</v>
      </c>
      <c r="B3775" s="8" t="s">
        <v>202</v>
      </c>
      <c r="C3775" s="8" t="s">
        <v>95</v>
      </c>
      <c r="D3775" s="8">
        <v>0</v>
      </c>
      <c r="E3775" s="9">
        <v>139457.28380000201</v>
      </c>
      <c r="F3775" s="17">
        <f>SUMIFS(Table2[time],Table2[config],Table2[[#This Row],[config]],Table2[repetition],Table2[[#This Row],[repetition]])</f>
        <v>11345525.718913047</v>
      </c>
      <c r="G3775" s="17">
        <f>IF(Table2[[#This Row],[time]]&lt;7200000,1,0)</f>
        <v>1</v>
      </c>
      <c r="H3775" t="s">
        <v>228</v>
      </c>
      <c r="I3775">
        <v>3</v>
      </c>
      <c r="J3775" t="s">
        <v>229</v>
      </c>
      <c r="K3775" t="s">
        <v>230</v>
      </c>
      <c r="L3775" t="s">
        <v>249</v>
      </c>
      <c r="M3775" t="s">
        <v>241</v>
      </c>
      <c r="N3775" t="s">
        <v>233</v>
      </c>
      <c r="O3775">
        <v>90</v>
      </c>
      <c r="P3775">
        <v>80</v>
      </c>
      <c r="Q3775" t="s">
        <v>243</v>
      </c>
      <c r="R3775" t="s">
        <v>244</v>
      </c>
      <c r="S3775" t="s">
        <v>246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</row>
    <row r="3776" spans="1:29" x14ac:dyDescent="0.2">
      <c r="A3776" s="6">
        <v>3</v>
      </c>
      <c r="B3776" s="6" t="s">
        <v>203</v>
      </c>
      <c r="C3776" s="6" t="s">
        <v>95</v>
      </c>
      <c r="D3776" s="6">
        <v>0</v>
      </c>
      <c r="E3776" s="7">
        <v>121467.29184896599</v>
      </c>
      <c r="F3776" s="16">
        <f>SUMIFS(Table2[time],Table2[config],Table2[[#This Row],[config]],Table2[repetition],Table2[[#This Row],[repetition]])</f>
        <v>11345525.718913047</v>
      </c>
      <c r="G3776" s="16">
        <f>IF(Table2[[#This Row],[time]]&lt;7200000,1,0)</f>
        <v>1</v>
      </c>
      <c r="H3776" t="s">
        <v>228</v>
      </c>
      <c r="I3776">
        <v>3</v>
      </c>
      <c r="J3776" t="s">
        <v>229</v>
      </c>
      <c r="K3776" t="s">
        <v>230</v>
      </c>
      <c r="L3776" t="s">
        <v>249</v>
      </c>
      <c r="M3776" t="s">
        <v>241</v>
      </c>
      <c r="N3776" t="s">
        <v>233</v>
      </c>
      <c r="O3776">
        <v>90</v>
      </c>
      <c r="P3776">
        <v>80</v>
      </c>
      <c r="Q3776" t="s">
        <v>243</v>
      </c>
      <c r="R3776" t="s">
        <v>244</v>
      </c>
      <c r="S3776" t="s">
        <v>246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</row>
    <row r="3777" spans="1:29" x14ac:dyDescent="0.2">
      <c r="A3777" s="8">
        <v>3</v>
      </c>
      <c r="B3777" s="8" t="s">
        <v>191</v>
      </c>
      <c r="C3777" s="8" t="s">
        <v>95</v>
      </c>
      <c r="D3777" s="8">
        <v>0</v>
      </c>
      <c r="E3777" s="9">
        <v>143431.20084202301</v>
      </c>
      <c r="F3777" s="17">
        <f>SUMIFS(Table2[time],Table2[config],Table2[[#This Row],[config]],Table2[repetition],Table2[[#This Row],[repetition]])</f>
        <v>11345525.718913047</v>
      </c>
      <c r="G3777" s="17">
        <f>IF(Table2[[#This Row],[time]]&lt;7200000,1,0)</f>
        <v>1</v>
      </c>
      <c r="H3777" t="s">
        <v>228</v>
      </c>
      <c r="I3777">
        <v>3</v>
      </c>
      <c r="J3777" t="s">
        <v>229</v>
      </c>
      <c r="K3777" t="s">
        <v>230</v>
      </c>
      <c r="L3777" t="s">
        <v>249</v>
      </c>
      <c r="M3777" t="s">
        <v>241</v>
      </c>
      <c r="N3777" t="s">
        <v>233</v>
      </c>
      <c r="O3777">
        <v>90</v>
      </c>
      <c r="P3777">
        <v>80</v>
      </c>
      <c r="Q3777" t="s">
        <v>243</v>
      </c>
      <c r="R3777" t="s">
        <v>244</v>
      </c>
      <c r="S3777" t="s">
        <v>246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</row>
    <row r="3778" spans="1:29" x14ac:dyDescent="0.2">
      <c r="A3778" s="6">
        <v>3</v>
      </c>
      <c r="B3778" s="6" t="s">
        <v>196</v>
      </c>
      <c r="C3778" s="6" t="s">
        <v>95</v>
      </c>
      <c r="D3778" s="6">
        <v>8</v>
      </c>
      <c r="E3778" s="7">
        <v>413807.948665926</v>
      </c>
      <c r="F3778" s="16">
        <f>SUMIFS(Table2[time],Table2[config],Table2[[#This Row],[config]],Table2[repetition],Table2[[#This Row],[repetition]])</f>
        <v>11345525.718913047</v>
      </c>
      <c r="G3778" s="16">
        <f>IF(Table2[[#This Row],[time]]&lt;7200000,1,0)</f>
        <v>1</v>
      </c>
      <c r="H3778" t="s">
        <v>228</v>
      </c>
      <c r="I3778">
        <v>3</v>
      </c>
      <c r="J3778" t="s">
        <v>229</v>
      </c>
      <c r="K3778" t="s">
        <v>230</v>
      </c>
      <c r="L3778" t="s">
        <v>249</v>
      </c>
      <c r="M3778" t="s">
        <v>241</v>
      </c>
      <c r="N3778" t="s">
        <v>233</v>
      </c>
      <c r="O3778">
        <v>90</v>
      </c>
      <c r="P3778">
        <v>80</v>
      </c>
      <c r="Q3778" t="s">
        <v>243</v>
      </c>
      <c r="R3778" t="s">
        <v>244</v>
      </c>
      <c r="S3778" t="s">
        <v>246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</row>
    <row r="3779" spans="1:29" x14ac:dyDescent="0.2">
      <c r="A3779" s="8">
        <v>3</v>
      </c>
      <c r="B3779" s="8" t="s">
        <v>187</v>
      </c>
      <c r="C3779" s="8" t="s">
        <v>95</v>
      </c>
      <c r="D3779" s="8">
        <v>0</v>
      </c>
      <c r="E3779" s="9">
        <v>441606.14583804202</v>
      </c>
      <c r="F3779" s="17">
        <f>SUMIFS(Table2[time],Table2[config],Table2[[#This Row],[config]],Table2[repetition],Table2[[#This Row],[repetition]])</f>
        <v>11345525.718913047</v>
      </c>
      <c r="G3779" s="17">
        <f>IF(Table2[[#This Row],[time]]&lt;7200000,1,0)</f>
        <v>1</v>
      </c>
      <c r="H3779" t="s">
        <v>228</v>
      </c>
      <c r="I3779">
        <v>3</v>
      </c>
      <c r="J3779" t="s">
        <v>229</v>
      </c>
      <c r="K3779" t="s">
        <v>230</v>
      </c>
      <c r="L3779" t="s">
        <v>249</v>
      </c>
      <c r="M3779" t="s">
        <v>241</v>
      </c>
      <c r="N3779" t="s">
        <v>233</v>
      </c>
      <c r="O3779">
        <v>90</v>
      </c>
      <c r="P3779">
        <v>80</v>
      </c>
      <c r="Q3779" t="s">
        <v>243</v>
      </c>
      <c r="R3779" t="s">
        <v>244</v>
      </c>
      <c r="S3779" t="s">
        <v>246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</row>
    <row r="3780" spans="1:29" x14ac:dyDescent="0.2">
      <c r="A3780" s="6">
        <v>3</v>
      </c>
      <c r="B3780" s="6" t="s">
        <v>205</v>
      </c>
      <c r="C3780" s="6" t="s">
        <v>95</v>
      </c>
      <c r="D3780" s="6">
        <v>0</v>
      </c>
      <c r="E3780" s="7">
        <v>1819385.97046199</v>
      </c>
      <c r="F3780" s="16">
        <f>SUMIFS(Table2[time],Table2[config],Table2[[#This Row],[config]],Table2[repetition],Table2[[#This Row],[repetition]])</f>
        <v>11345525.718913047</v>
      </c>
      <c r="G3780" s="16">
        <f>IF(Table2[[#This Row],[time]]&lt;7200000,1,0)</f>
        <v>1</v>
      </c>
      <c r="H3780" t="s">
        <v>228</v>
      </c>
      <c r="I3780">
        <v>3</v>
      </c>
      <c r="J3780" t="s">
        <v>229</v>
      </c>
      <c r="K3780" t="s">
        <v>230</v>
      </c>
      <c r="L3780" t="s">
        <v>249</v>
      </c>
      <c r="M3780" t="s">
        <v>241</v>
      </c>
      <c r="N3780" t="s">
        <v>233</v>
      </c>
      <c r="O3780">
        <v>90</v>
      </c>
      <c r="P3780">
        <v>80</v>
      </c>
      <c r="Q3780" t="s">
        <v>243</v>
      </c>
      <c r="R3780" t="s">
        <v>244</v>
      </c>
      <c r="S3780" t="s">
        <v>246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</row>
    <row r="3781" spans="1:29" x14ac:dyDescent="0.2">
      <c r="A3781" s="8">
        <v>3</v>
      </c>
      <c r="B3781" s="8" t="s">
        <v>204</v>
      </c>
      <c r="C3781" s="8" t="s">
        <v>95</v>
      </c>
      <c r="D3781" s="8">
        <v>0</v>
      </c>
      <c r="E3781" s="9">
        <v>7211505.1929670097</v>
      </c>
      <c r="F3781" s="17">
        <f>SUMIFS(Table2[time],Table2[config],Table2[[#This Row],[config]],Table2[repetition],Table2[[#This Row],[repetition]])</f>
        <v>11345525.718913047</v>
      </c>
      <c r="G3781" s="17">
        <f>IF(Table2[[#This Row],[time]]&lt;7200000,1,0)</f>
        <v>0</v>
      </c>
      <c r="H3781" t="s">
        <v>228</v>
      </c>
      <c r="I3781">
        <v>3</v>
      </c>
      <c r="J3781" t="s">
        <v>229</v>
      </c>
      <c r="K3781" t="s">
        <v>230</v>
      </c>
      <c r="L3781" t="s">
        <v>249</v>
      </c>
      <c r="M3781" t="s">
        <v>241</v>
      </c>
      <c r="N3781" t="s">
        <v>233</v>
      </c>
      <c r="O3781">
        <v>90</v>
      </c>
      <c r="P3781">
        <v>80</v>
      </c>
      <c r="Q3781" t="s">
        <v>243</v>
      </c>
      <c r="R3781" t="s">
        <v>244</v>
      </c>
      <c r="S3781" t="s">
        <v>246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</row>
    <row r="3782" spans="1:29" x14ac:dyDescent="0.2">
      <c r="A3782" s="6">
        <v>1</v>
      </c>
      <c r="B3782" s="6" t="s">
        <v>181</v>
      </c>
      <c r="C3782" s="6" t="s">
        <v>96</v>
      </c>
      <c r="D3782" s="6">
        <v>0</v>
      </c>
      <c r="E3782" s="7">
        <v>34249.874572036701</v>
      </c>
      <c r="F3782" s="16">
        <f>SUMIFS(Table2[time],Table2[config],Table2[[#This Row],[config]],Table2[repetition],Table2[[#This Row],[repetition]])</f>
        <v>2766136.6018787907</v>
      </c>
      <c r="G3782" s="16">
        <f>IF(Table2[[#This Row],[time]]&lt;7200000,1,0)</f>
        <v>1</v>
      </c>
      <c r="H3782" t="s">
        <v>237</v>
      </c>
      <c r="I3782">
        <v>4</v>
      </c>
      <c r="J3782" t="s">
        <v>238</v>
      </c>
      <c r="K3782" t="s">
        <v>244</v>
      </c>
      <c r="L3782" t="s">
        <v>231</v>
      </c>
      <c r="M3782" t="s">
        <v>241</v>
      </c>
      <c r="N3782" t="s">
        <v>242</v>
      </c>
      <c r="O3782">
        <v>100</v>
      </c>
      <c r="P3782">
        <v>80</v>
      </c>
      <c r="Q3782" t="s">
        <v>248</v>
      </c>
      <c r="R3782" t="s">
        <v>241</v>
      </c>
      <c r="S3782" t="s">
        <v>236</v>
      </c>
      <c r="T3782" t="b">
        <v>1</v>
      </c>
      <c r="U3782" t="b">
        <v>1</v>
      </c>
      <c r="V3782" t="b">
        <v>0</v>
      </c>
      <c r="W3782" t="b">
        <v>1</v>
      </c>
      <c r="X3782" t="b">
        <v>1</v>
      </c>
      <c r="Y3782" t="b">
        <v>1</v>
      </c>
      <c r="Z3782" t="b">
        <v>0</v>
      </c>
      <c r="AA3782" t="b">
        <v>1</v>
      </c>
      <c r="AB3782" t="b">
        <v>0</v>
      </c>
      <c r="AC3782" t="b">
        <v>0</v>
      </c>
    </row>
    <row r="3783" spans="1:29" x14ac:dyDescent="0.2">
      <c r="A3783" s="8">
        <v>1</v>
      </c>
      <c r="B3783" s="8" t="s">
        <v>192</v>
      </c>
      <c r="C3783" s="8" t="s">
        <v>96</v>
      </c>
      <c r="D3783" s="8">
        <v>0</v>
      </c>
      <c r="E3783" s="9">
        <v>59367.130358004899</v>
      </c>
      <c r="F3783" s="17">
        <f>SUMIFS(Table2[time],Table2[config],Table2[[#This Row],[config]],Table2[repetition],Table2[[#This Row],[repetition]])</f>
        <v>2766136.6018787907</v>
      </c>
      <c r="G3783" s="17">
        <f>IF(Table2[[#This Row],[time]]&lt;7200000,1,0)</f>
        <v>1</v>
      </c>
      <c r="H3783" t="s">
        <v>237</v>
      </c>
      <c r="I3783">
        <v>4</v>
      </c>
      <c r="J3783" t="s">
        <v>238</v>
      </c>
      <c r="K3783" t="s">
        <v>244</v>
      </c>
      <c r="L3783" t="s">
        <v>231</v>
      </c>
      <c r="M3783" t="s">
        <v>241</v>
      </c>
      <c r="N3783" t="s">
        <v>242</v>
      </c>
      <c r="O3783">
        <v>100</v>
      </c>
      <c r="P3783">
        <v>80</v>
      </c>
      <c r="Q3783" t="s">
        <v>248</v>
      </c>
      <c r="R3783" t="s">
        <v>241</v>
      </c>
      <c r="S3783" t="s">
        <v>236</v>
      </c>
      <c r="T3783" t="b">
        <v>1</v>
      </c>
      <c r="U3783" t="b">
        <v>1</v>
      </c>
      <c r="V3783" t="b">
        <v>0</v>
      </c>
      <c r="W3783" t="b">
        <v>1</v>
      </c>
      <c r="X3783" t="b">
        <v>1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</row>
    <row r="3784" spans="1:29" x14ac:dyDescent="0.2">
      <c r="A3784" s="6">
        <v>1</v>
      </c>
      <c r="B3784" s="6" t="s">
        <v>182</v>
      </c>
      <c r="C3784" s="6" t="s">
        <v>96</v>
      </c>
      <c r="D3784" s="6">
        <v>0</v>
      </c>
      <c r="E3784" s="7">
        <v>53054.926709970401</v>
      </c>
      <c r="F3784" s="16">
        <f>SUMIFS(Table2[time],Table2[config],Table2[[#This Row],[config]],Table2[repetition],Table2[[#This Row],[repetition]])</f>
        <v>2766136.6018787907</v>
      </c>
      <c r="G3784" s="16">
        <f>IF(Table2[[#This Row],[time]]&lt;7200000,1,0)</f>
        <v>1</v>
      </c>
      <c r="H3784" t="s">
        <v>237</v>
      </c>
      <c r="I3784">
        <v>4</v>
      </c>
      <c r="J3784" t="s">
        <v>238</v>
      </c>
      <c r="K3784" t="s">
        <v>244</v>
      </c>
      <c r="L3784" t="s">
        <v>231</v>
      </c>
      <c r="M3784" t="s">
        <v>241</v>
      </c>
      <c r="N3784" t="s">
        <v>242</v>
      </c>
      <c r="O3784">
        <v>100</v>
      </c>
      <c r="P3784">
        <v>80</v>
      </c>
      <c r="Q3784" t="s">
        <v>248</v>
      </c>
      <c r="R3784" t="s">
        <v>241</v>
      </c>
      <c r="S3784" t="s">
        <v>236</v>
      </c>
      <c r="T3784" t="b">
        <v>1</v>
      </c>
      <c r="U3784" t="b">
        <v>1</v>
      </c>
      <c r="V3784" t="b">
        <v>0</v>
      </c>
      <c r="W3784" t="b">
        <v>1</v>
      </c>
      <c r="X3784" t="b">
        <v>1</v>
      </c>
      <c r="Y3784" t="b">
        <v>1</v>
      </c>
      <c r="Z3784" t="b">
        <v>0</v>
      </c>
      <c r="AA3784" t="b">
        <v>1</v>
      </c>
      <c r="AB3784" t="b">
        <v>0</v>
      </c>
      <c r="AC3784" t="b">
        <v>0</v>
      </c>
    </row>
    <row r="3785" spans="1:29" x14ac:dyDescent="0.2">
      <c r="A3785" s="8">
        <v>1</v>
      </c>
      <c r="B3785" s="8" t="s">
        <v>176</v>
      </c>
      <c r="C3785" s="8" t="s">
        <v>96</v>
      </c>
      <c r="D3785" s="8">
        <v>0</v>
      </c>
      <c r="E3785" s="9">
        <v>40431.858183117503</v>
      </c>
      <c r="F3785" s="17">
        <f>SUMIFS(Table2[time],Table2[config],Table2[[#This Row],[config]],Table2[repetition],Table2[[#This Row],[repetition]])</f>
        <v>2766136.6018787907</v>
      </c>
      <c r="G3785" s="17">
        <f>IF(Table2[[#This Row],[time]]&lt;7200000,1,0)</f>
        <v>1</v>
      </c>
      <c r="H3785" t="s">
        <v>237</v>
      </c>
      <c r="I3785">
        <v>4</v>
      </c>
      <c r="J3785" t="s">
        <v>238</v>
      </c>
      <c r="K3785" t="s">
        <v>244</v>
      </c>
      <c r="L3785" t="s">
        <v>231</v>
      </c>
      <c r="M3785" t="s">
        <v>241</v>
      </c>
      <c r="N3785" t="s">
        <v>242</v>
      </c>
      <c r="O3785">
        <v>100</v>
      </c>
      <c r="P3785">
        <v>80</v>
      </c>
      <c r="Q3785" t="s">
        <v>248</v>
      </c>
      <c r="R3785" t="s">
        <v>241</v>
      </c>
      <c r="S3785" t="s">
        <v>236</v>
      </c>
      <c r="T3785" t="b">
        <v>1</v>
      </c>
      <c r="U3785" t="b">
        <v>1</v>
      </c>
      <c r="V3785" t="b">
        <v>0</v>
      </c>
      <c r="W3785" t="b">
        <v>1</v>
      </c>
      <c r="X3785" t="b">
        <v>1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</row>
    <row r="3786" spans="1:29" x14ac:dyDescent="0.2">
      <c r="A3786" s="6">
        <v>1</v>
      </c>
      <c r="B3786" s="6" t="s">
        <v>183</v>
      </c>
      <c r="C3786" s="6" t="s">
        <v>96</v>
      </c>
      <c r="D3786" s="6">
        <v>0</v>
      </c>
      <c r="E3786" s="7">
        <v>43699.647144880102</v>
      </c>
      <c r="F3786" s="16">
        <f>SUMIFS(Table2[time],Table2[config],Table2[[#This Row],[config]],Table2[repetition],Table2[[#This Row],[repetition]])</f>
        <v>2766136.6018787907</v>
      </c>
      <c r="G3786" s="16">
        <f>IF(Table2[[#This Row],[time]]&lt;7200000,1,0)</f>
        <v>1</v>
      </c>
      <c r="H3786" t="s">
        <v>237</v>
      </c>
      <c r="I3786">
        <v>4</v>
      </c>
      <c r="J3786" t="s">
        <v>238</v>
      </c>
      <c r="K3786" t="s">
        <v>244</v>
      </c>
      <c r="L3786" t="s">
        <v>231</v>
      </c>
      <c r="M3786" t="s">
        <v>241</v>
      </c>
      <c r="N3786" t="s">
        <v>242</v>
      </c>
      <c r="O3786">
        <v>100</v>
      </c>
      <c r="P3786">
        <v>80</v>
      </c>
      <c r="Q3786" t="s">
        <v>248</v>
      </c>
      <c r="R3786" t="s">
        <v>241</v>
      </c>
      <c r="S3786" t="s">
        <v>236</v>
      </c>
      <c r="T3786" t="b">
        <v>1</v>
      </c>
      <c r="U3786" t="b">
        <v>1</v>
      </c>
      <c r="V3786" t="b">
        <v>0</v>
      </c>
      <c r="W3786" t="b">
        <v>1</v>
      </c>
      <c r="X3786" t="b">
        <v>1</v>
      </c>
      <c r="Y3786" t="b">
        <v>1</v>
      </c>
      <c r="Z3786" t="b">
        <v>0</v>
      </c>
      <c r="AA3786" t="b">
        <v>1</v>
      </c>
      <c r="AB3786" t="b">
        <v>0</v>
      </c>
      <c r="AC3786" t="b">
        <v>0</v>
      </c>
    </row>
    <row r="3787" spans="1:29" x14ac:dyDescent="0.2">
      <c r="A3787" s="8">
        <v>1</v>
      </c>
      <c r="B3787" s="8" t="s">
        <v>180</v>
      </c>
      <c r="C3787" s="8" t="s">
        <v>96</v>
      </c>
      <c r="D3787" s="8">
        <v>0</v>
      </c>
      <c r="E3787" s="9">
        <v>26073.1305549852</v>
      </c>
      <c r="F3787" s="17">
        <f>SUMIFS(Table2[time],Table2[config],Table2[[#This Row],[config]],Table2[repetition],Table2[[#This Row],[repetition]])</f>
        <v>2766136.6018787907</v>
      </c>
      <c r="G3787" s="17">
        <f>IF(Table2[[#This Row],[time]]&lt;7200000,1,0)</f>
        <v>1</v>
      </c>
      <c r="H3787" t="s">
        <v>237</v>
      </c>
      <c r="I3787">
        <v>4</v>
      </c>
      <c r="J3787" t="s">
        <v>238</v>
      </c>
      <c r="K3787" t="s">
        <v>244</v>
      </c>
      <c r="L3787" t="s">
        <v>231</v>
      </c>
      <c r="M3787" t="s">
        <v>241</v>
      </c>
      <c r="N3787" t="s">
        <v>242</v>
      </c>
      <c r="O3787">
        <v>100</v>
      </c>
      <c r="P3787">
        <v>80</v>
      </c>
      <c r="Q3787" t="s">
        <v>248</v>
      </c>
      <c r="R3787" t="s">
        <v>241</v>
      </c>
      <c r="S3787" t="s">
        <v>236</v>
      </c>
      <c r="T3787" t="b">
        <v>1</v>
      </c>
      <c r="U3787" t="b">
        <v>1</v>
      </c>
      <c r="V3787" t="b">
        <v>0</v>
      </c>
      <c r="W3787" t="b">
        <v>1</v>
      </c>
      <c r="X3787" t="b">
        <v>1</v>
      </c>
      <c r="Y3787" t="b">
        <v>1</v>
      </c>
      <c r="Z3787" t="b">
        <v>0</v>
      </c>
      <c r="AA3787" t="b">
        <v>1</v>
      </c>
      <c r="AB3787" t="b">
        <v>0</v>
      </c>
      <c r="AC3787" t="b">
        <v>0</v>
      </c>
    </row>
    <row r="3788" spans="1:29" x14ac:dyDescent="0.2">
      <c r="A3788" s="6">
        <v>1</v>
      </c>
      <c r="B3788" s="6" t="s">
        <v>184</v>
      </c>
      <c r="C3788" s="6" t="s">
        <v>96</v>
      </c>
      <c r="D3788" s="6">
        <v>0</v>
      </c>
      <c r="E3788" s="7">
        <v>31063.287958968402</v>
      </c>
      <c r="F3788" s="16">
        <f>SUMIFS(Table2[time],Table2[config],Table2[[#This Row],[config]],Table2[repetition],Table2[[#This Row],[repetition]])</f>
        <v>2766136.6018787907</v>
      </c>
      <c r="G3788" s="16">
        <f>IF(Table2[[#This Row],[time]]&lt;7200000,1,0)</f>
        <v>1</v>
      </c>
      <c r="H3788" t="s">
        <v>237</v>
      </c>
      <c r="I3788">
        <v>4</v>
      </c>
      <c r="J3788" t="s">
        <v>238</v>
      </c>
      <c r="K3788" t="s">
        <v>244</v>
      </c>
      <c r="L3788" t="s">
        <v>231</v>
      </c>
      <c r="M3788" t="s">
        <v>241</v>
      </c>
      <c r="N3788" t="s">
        <v>242</v>
      </c>
      <c r="O3788">
        <v>100</v>
      </c>
      <c r="P3788">
        <v>80</v>
      </c>
      <c r="Q3788" t="s">
        <v>248</v>
      </c>
      <c r="R3788" t="s">
        <v>241</v>
      </c>
      <c r="S3788" t="s">
        <v>236</v>
      </c>
      <c r="T3788" t="b">
        <v>1</v>
      </c>
      <c r="U3788" t="b">
        <v>1</v>
      </c>
      <c r="V3788" t="b">
        <v>0</v>
      </c>
      <c r="W3788" t="b">
        <v>1</v>
      </c>
      <c r="X3788" t="b">
        <v>1</v>
      </c>
      <c r="Y3788" t="b">
        <v>1</v>
      </c>
      <c r="Z3788" t="b">
        <v>0</v>
      </c>
      <c r="AA3788" t="b">
        <v>1</v>
      </c>
      <c r="AB3788" t="b">
        <v>0</v>
      </c>
      <c r="AC3788" t="b">
        <v>0</v>
      </c>
    </row>
    <row r="3789" spans="1:29" x14ac:dyDescent="0.2">
      <c r="A3789" s="8">
        <v>1</v>
      </c>
      <c r="B3789" s="8" t="s">
        <v>198</v>
      </c>
      <c r="C3789" s="8" t="s">
        <v>96</v>
      </c>
      <c r="D3789" s="8">
        <v>0</v>
      </c>
      <c r="E3789" s="9">
        <v>35145.584312965999</v>
      </c>
      <c r="F3789" s="17">
        <f>SUMIFS(Table2[time],Table2[config],Table2[[#This Row],[config]],Table2[repetition],Table2[[#This Row],[repetition]])</f>
        <v>2766136.6018787907</v>
      </c>
      <c r="G3789" s="17">
        <f>IF(Table2[[#This Row],[time]]&lt;7200000,1,0)</f>
        <v>1</v>
      </c>
      <c r="H3789" t="s">
        <v>237</v>
      </c>
      <c r="I3789">
        <v>4</v>
      </c>
      <c r="J3789" t="s">
        <v>238</v>
      </c>
      <c r="K3789" t="s">
        <v>244</v>
      </c>
      <c r="L3789" t="s">
        <v>231</v>
      </c>
      <c r="M3789" t="s">
        <v>241</v>
      </c>
      <c r="N3789" t="s">
        <v>242</v>
      </c>
      <c r="O3789">
        <v>100</v>
      </c>
      <c r="P3789">
        <v>80</v>
      </c>
      <c r="Q3789" t="s">
        <v>248</v>
      </c>
      <c r="R3789" t="s">
        <v>241</v>
      </c>
      <c r="S3789" t="s">
        <v>236</v>
      </c>
      <c r="T3789" t="b">
        <v>1</v>
      </c>
      <c r="U3789" t="b">
        <v>1</v>
      </c>
      <c r="V3789" t="b">
        <v>0</v>
      </c>
      <c r="W3789" t="b">
        <v>1</v>
      </c>
      <c r="X3789" t="b">
        <v>1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</row>
    <row r="3790" spans="1:29" x14ac:dyDescent="0.2">
      <c r="A3790" s="6">
        <v>1</v>
      </c>
      <c r="B3790" s="6" t="s">
        <v>189</v>
      </c>
      <c r="C3790" s="6" t="s">
        <v>96</v>
      </c>
      <c r="D3790" s="6">
        <v>0</v>
      </c>
      <c r="E3790" s="7">
        <v>31885.737905977199</v>
      </c>
      <c r="F3790" s="16">
        <f>SUMIFS(Table2[time],Table2[config],Table2[[#This Row],[config]],Table2[repetition],Table2[[#This Row],[repetition]])</f>
        <v>2766136.6018787907</v>
      </c>
      <c r="G3790" s="16">
        <f>IF(Table2[[#This Row],[time]]&lt;7200000,1,0)</f>
        <v>1</v>
      </c>
      <c r="H3790" t="s">
        <v>237</v>
      </c>
      <c r="I3790">
        <v>4</v>
      </c>
      <c r="J3790" t="s">
        <v>238</v>
      </c>
      <c r="K3790" t="s">
        <v>244</v>
      </c>
      <c r="L3790" t="s">
        <v>231</v>
      </c>
      <c r="M3790" t="s">
        <v>241</v>
      </c>
      <c r="N3790" t="s">
        <v>242</v>
      </c>
      <c r="O3790">
        <v>100</v>
      </c>
      <c r="P3790">
        <v>80</v>
      </c>
      <c r="Q3790" t="s">
        <v>248</v>
      </c>
      <c r="R3790" t="s">
        <v>241</v>
      </c>
      <c r="S3790" t="s">
        <v>236</v>
      </c>
      <c r="T3790" t="b">
        <v>1</v>
      </c>
      <c r="U3790" t="b">
        <v>1</v>
      </c>
      <c r="V3790" t="b">
        <v>0</v>
      </c>
      <c r="W3790" t="b">
        <v>1</v>
      </c>
      <c r="X3790" t="b">
        <v>1</v>
      </c>
      <c r="Y3790" t="b">
        <v>1</v>
      </c>
      <c r="Z3790" t="b">
        <v>0</v>
      </c>
      <c r="AA3790" t="b">
        <v>1</v>
      </c>
      <c r="AB3790" t="b">
        <v>0</v>
      </c>
      <c r="AC3790" t="b">
        <v>0</v>
      </c>
    </row>
    <row r="3791" spans="1:29" x14ac:dyDescent="0.2">
      <c r="A3791" s="8">
        <v>1</v>
      </c>
      <c r="B3791" s="8" t="s">
        <v>200</v>
      </c>
      <c r="C3791" s="8" t="s">
        <v>96</v>
      </c>
      <c r="D3791" s="8">
        <v>0</v>
      </c>
      <c r="E3791" s="9">
        <v>41770.106967072898</v>
      </c>
      <c r="F3791" s="17">
        <f>SUMIFS(Table2[time],Table2[config],Table2[[#This Row],[config]],Table2[repetition],Table2[[#This Row],[repetition]])</f>
        <v>2766136.6018787907</v>
      </c>
      <c r="G3791" s="17">
        <f>IF(Table2[[#This Row],[time]]&lt;7200000,1,0)</f>
        <v>1</v>
      </c>
      <c r="H3791" t="s">
        <v>237</v>
      </c>
      <c r="I3791">
        <v>4</v>
      </c>
      <c r="J3791" t="s">
        <v>238</v>
      </c>
      <c r="K3791" t="s">
        <v>244</v>
      </c>
      <c r="L3791" t="s">
        <v>231</v>
      </c>
      <c r="M3791" t="s">
        <v>241</v>
      </c>
      <c r="N3791" t="s">
        <v>242</v>
      </c>
      <c r="O3791">
        <v>100</v>
      </c>
      <c r="P3791">
        <v>80</v>
      </c>
      <c r="Q3791" t="s">
        <v>248</v>
      </c>
      <c r="R3791" t="s">
        <v>241</v>
      </c>
      <c r="S3791" t="s">
        <v>236</v>
      </c>
      <c r="T3791" t="b">
        <v>1</v>
      </c>
      <c r="U3791" t="b">
        <v>1</v>
      </c>
      <c r="V3791" t="b">
        <v>0</v>
      </c>
      <c r="W3791" t="b">
        <v>1</v>
      </c>
      <c r="X3791" t="b">
        <v>1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</row>
    <row r="3792" spans="1:29" x14ac:dyDescent="0.2">
      <c r="A3792" s="6">
        <v>1</v>
      </c>
      <c r="B3792" s="6" t="s">
        <v>185</v>
      </c>
      <c r="C3792" s="6" t="s">
        <v>96</v>
      </c>
      <c r="D3792" s="6">
        <v>0</v>
      </c>
      <c r="E3792" s="7">
        <v>58893.179583130397</v>
      </c>
      <c r="F3792" s="16">
        <f>SUMIFS(Table2[time],Table2[config],Table2[[#This Row],[config]],Table2[repetition],Table2[[#This Row],[repetition]])</f>
        <v>2766136.6018787907</v>
      </c>
      <c r="G3792" s="16">
        <f>IF(Table2[[#This Row],[time]]&lt;7200000,1,0)</f>
        <v>1</v>
      </c>
      <c r="H3792" t="s">
        <v>237</v>
      </c>
      <c r="I3792">
        <v>4</v>
      </c>
      <c r="J3792" t="s">
        <v>238</v>
      </c>
      <c r="K3792" t="s">
        <v>244</v>
      </c>
      <c r="L3792" t="s">
        <v>231</v>
      </c>
      <c r="M3792" t="s">
        <v>241</v>
      </c>
      <c r="N3792" t="s">
        <v>242</v>
      </c>
      <c r="O3792">
        <v>100</v>
      </c>
      <c r="P3792">
        <v>80</v>
      </c>
      <c r="Q3792" t="s">
        <v>248</v>
      </c>
      <c r="R3792" t="s">
        <v>241</v>
      </c>
      <c r="S3792" t="s">
        <v>236</v>
      </c>
      <c r="T3792" t="b">
        <v>1</v>
      </c>
      <c r="U3792" t="b">
        <v>1</v>
      </c>
      <c r="V3792" t="b">
        <v>0</v>
      </c>
      <c r="W3792" t="b">
        <v>1</v>
      </c>
      <c r="X3792" t="b">
        <v>1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</row>
    <row r="3793" spans="1:29" x14ac:dyDescent="0.2">
      <c r="A3793" s="8">
        <v>1</v>
      </c>
      <c r="B3793" s="8" t="s">
        <v>196</v>
      </c>
      <c r="C3793" s="8" t="s">
        <v>96</v>
      </c>
      <c r="D3793" s="8">
        <v>0</v>
      </c>
      <c r="E3793" s="9">
        <v>31279.419838916499</v>
      </c>
      <c r="F3793" s="17">
        <f>SUMIFS(Table2[time],Table2[config],Table2[[#This Row],[config]],Table2[repetition],Table2[[#This Row],[repetition]])</f>
        <v>2766136.6018787907</v>
      </c>
      <c r="G3793" s="17">
        <f>IF(Table2[[#This Row],[time]]&lt;7200000,1,0)</f>
        <v>1</v>
      </c>
      <c r="H3793" t="s">
        <v>237</v>
      </c>
      <c r="I3793">
        <v>4</v>
      </c>
      <c r="J3793" t="s">
        <v>238</v>
      </c>
      <c r="K3793" t="s">
        <v>244</v>
      </c>
      <c r="L3793" t="s">
        <v>231</v>
      </c>
      <c r="M3793" t="s">
        <v>241</v>
      </c>
      <c r="N3793" t="s">
        <v>242</v>
      </c>
      <c r="O3793">
        <v>100</v>
      </c>
      <c r="P3793">
        <v>80</v>
      </c>
      <c r="Q3793" t="s">
        <v>248</v>
      </c>
      <c r="R3793" t="s">
        <v>241</v>
      </c>
      <c r="S3793" t="s">
        <v>236</v>
      </c>
      <c r="T3793" t="b">
        <v>1</v>
      </c>
      <c r="U3793" t="b">
        <v>1</v>
      </c>
      <c r="V3793" t="b">
        <v>0</v>
      </c>
      <c r="W3793" t="b">
        <v>1</v>
      </c>
      <c r="X3793" t="b">
        <v>1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</row>
    <row r="3794" spans="1:29" x14ac:dyDescent="0.2">
      <c r="A3794" s="6">
        <v>1</v>
      </c>
      <c r="B3794" s="6" t="s">
        <v>199</v>
      </c>
      <c r="C3794" s="6" t="s">
        <v>96</v>
      </c>
      <c r="D3794" s="6">
        <v>0</v>
      </c>
      <c r="E3794" s="7">
        <v>29649.355391971701</v>
      </c>
      <c r="F3794" s="16">
        <f>SUMIFS(Table2[time],Table2[config],Table2[[#This Row],[config]],Table2[repetition],Table2[[#This Row],[repetition]])</f>
        <v>2766136.6018787907</v>
      </c>
      <c r="G3794" s="16">
        <f>IF(Table2[[#This Row],[time]]&lt;7200000,1,0)</f>
        <v>1</v>
      </c>
      <c r="H3794" t="s">
        <v>237</v>
      </c>
      <c r="I3794">
        <v>4</v>
      </c>
      <c r="J3794" t="s">
        <v>238</v>
      </c>
      <c r="K3794" t="s">
        <v>244</v>
      </c>
      <c r="L3794" t="s">
        <v>231</v>
      </c>
      <c r="M3794" t="s">
        <v>241</v>
      </c>
      <c r="N3794" t="s">
        <v>242</v>
      </c>
      <c r="O3794">
        <v>100</v>
      </c>
      <c r="P3794">
        <v>80</v>
      </c>
      <c r="Q3794" t="s">
        <v>248</v>
      </c>
      <c r="R3794" t="s">
        <v>241</v>
      </c>
      <c r="S3794" t="s">
        <v>236</v>
      </c>
      <c r="T3794" t="b">
        <v>1</v>
      </c>
      <c r="U3794" t="b">
        <v>1</v>
      </c>
      <c r="V3794" t="b">
        <v>0</v>
      </c>
      <c r="W3794" t="b">
        <v>1</v>
      </c>
      <c r="X3794" t="b">
        <v>1</v>
      </c>
      <c r="Y3794" t="b">
        <v>1</v>
      </c>
      <c r="Z3794" t="b">
        <v>0</v>
      </c>
      <c r="AA3794" t="b">
        <v>1</v>
      </c>
      <c r="AB3794" t="b">
        <v>0</v>
      </c>
      <c r="AC3794" t="b">
        <v>0</v>
      </c>
    </row>
    <row r="3795" spans="1:29" x14ac:dyDescent="0.2">
      <c r="A3795" s="8">
        <v>1</v>
      </c>
      <c r="B3795" s="8" t="s">
        <v>178</v>
      </c>
      <c r="C3795" s="8" t="s">
        <v>96</v>
      </c>
      <c r="D3795" s="8">
        <v>0</v>
      </c>
      <c r="E3795" s="9">
        <v>35601.1487529613</v>
      </c>
      <c r="F3795" s="17">
        <f>SUMIFS(Table2[time],Table2[config],Table2[[#This Row],[config]],Table2[repetition],Table2[[#This Row],[repetition]])</f>
        <v>2766136.6018787907</v>
      </c>
      <c r="G3795" s="17">
        <f>IF(Table2[[#This Row],[time]]&lt;7200000,1,0)</f>
        <v>1</v>
      </c>
      <c r="H3795" t="s">
        <v>237</v>
      </c>
      <c r="I3795">
        <v>4</v>
      </c>
      <c r="J3795" t="s">
        <v>238</v>
      </c>
      <c r="K3795" t="s">
        <v>244</v>
      </c>
      <c r="L3795" t="s">
        <v>231</v>
      </c>
      <c r="M3795" t="s">
        <v>241</v>
      </c>
      <c r="N3795" t="s">
        <v>242</v>
      </c>
      <c r="O3795">
        <v>100</v>
      </c>
      <c r="P3795">
        <v>80</v>
      </c>
      <c r="Q3795" t="s">
        <v>248</v>
      </c>
      <c r="R3795" t="s">
        <v>241</v>
      </c>
      <c r="S3795" t="s">
        <v>236</v>
      </c>
      <c r="T3795" t="b">
        <v>1</v>
      </c>
      <c r="U3795" t="b">
        <v>1</v>
      </c>
      <c r="V3795" t="b">
        <v>0</v>
      </c>
      <c r="W3795" t="b">
        <v>1</v>
      </c>
      <c r="X3795" t="b">
        <v>1</v>
      </c>
      <c r="Y3795" t="b">
        <v>1</v>
      </c>
      <c r="Z3795" t="b">
        <v>0</v>
      </c>
      <c r="AA3795" t="b">
        <v>1</v>
      </c>
      <c r="AB3795" t="b">
        <v>0</v>
      </c>
      <c r="AC3795" t="b">
        <v>0</v>
      </c>
    </row>
    <row r="3796" spans="1:29" x14ac:dyDescent="0.2">
      <c r="A3796" s="6">
        <v>1</v>
      </c>
      <c r="B3796" s="6" t="s">
        <v>197</v>
      </c>
      <c r="C3796" s="6" t="s">
        <v>96</v>
      </c>
      <c r="D3796" s="6">
        <v>0</v>
      </c>
      <c r="E3796" s="7">
        <v>28711.887856945301</v>
      </c>
      <c r="F3796" s="16">
        <f>SUMIFS(Table2[time],Table2[config],Table2[[#This Row],[config]],Table2[repetition],Table2[[#This Row],[repetition]])</f>
        <v>2766136.6018787907</v>
      </c>
      <c r="G3796" s="16">
        <f>IF(Table2[[#This Row],[time]]&lt;7200000,1,0)</f>
        <v>1</v>
      </c>
      <c r="H3796" t="s">
        <v>237</v>
      </c>
      <c r="I3796">
        <v>4</v>
      </c>
      <c r="J3796" t="s">
        <v>238</v>
      </c>
      <c r="K3796" t="s">
        <v>244</v>
      </c>
      <c r="L3796" t="s">
        <v>231</v>
      </c>
      <c r="M3796" t="s">
        <v>241</v>
      </c>
      <c r="N3796" t="s">
        <v>242</v>
      </c>
      <c r="O3796">
        <v>100</v>
      </c>
      <c r="P3796">
        <v>80</v>
      </c>
      <c r="Q3796" t="s">
        <v>248</v>
      </c>
      <c r="R3796" t="s">
        <v>241</v>
      </c>
      <c r="S3796" t="s">
        <v>236</v>
      </c>
      <c r="T3796" t="b">
        <v>1</v>
      </c>
      <c r="U3796" t="b">
        <v>1</v>
      </c>
      <c r="V3796" t="b">
        <v>0</v>
      </c>
      <c r="W3796" t="b">
        <v>1</v>
      </c>
      <c r="X3796" t="b">
        <v>1</v>
      </c>
      <c r="Y3796" t="b">
        <v>1</v>
      </c>
      <c r="Z3796" t="b">
        <v>0</v>
      </c>
      <c r="AA3796" t="b">
        <v>1</v>
      </c>
      <c r="AB3796" t="b">
        <v>0</v>
      </c>
      <c r="AC3796" t="b">
        <v>0</v>
      </c>
    </row>
    <row r="3797" spans="1:29" x14ac:dyDescent="0.2">
      <c r="A3797" s="8">
        <v>1</v>
      </c>
      <c r="B3797" s="8" t="s">
        <v>193</v>
      </c>
      <c r="C3797" s="8" t="s">
        <v>96</v>
      </c>
      <c r="D3797" s="8">
        <v>0</v>
      </c>
      <c r="E3797" s="9">
        <v>42172.468709992201</v>
      </c>
      <c r="F3797" s="17">
        <f>SUMIFS(Table2[time],Table2[config],Table2[[#This Row],[config]],Table2[repetition],Table2[[#This Row],[repetition]])</f>
        <v>2766136.6018787907</v>
      </c>
      <c r="G3797" s="17">
        <f>IF(Table2[[#This Row],[time]]&lt;7200000,1,0)</f>
        <v>1</v>
      </c>
      <c r="H3797" t="s">
        <v>237</v>
      </c>
      <c r="I3797">
        <v>4</v>
      </c>
      <c r="J3797" t="s">
        <v>238</v>
      </c>
      <c r="K3797" t="s">
        <v>244</v>
      </c>
      <c r="L3797" t="s">
        <v>231</v>
      </c>
      <c r="M3797" t="s">
        <v>241</v>
      </c>
      <c r="N3797" t="s">
        <v>242</v>
      </c>
      <c r="O3797">
        <v>100</v>
      </c>
      <c r="P3797">
        <v>80</v>
      </c>
      <c r="Q3797" t="s">
        <v>248</v>
      </c>
      <c r="R3797" t="s">
        <v>241</v>
      </c>
      <c r="S3797" t="s">
        <v>236</v>
      </c>
      <c r="T3797" t="b">
        <v>1</v>
      </c>
      <c r="U3797" t="b">
        <v>1</v>
      </c>
      <c r="V3797" t="b">
        <v>0</v>
      </c>
      <c r="W3797" t="b">
        <v>1</v>
      </c>
      <c r="X3797" t="b">
        <v>1</v>
      </c>
      <c r="Y3797" t="b">
        <v>1</v>
      </c>
      <c r="Z3797" t="b">
        <v>0</v>
      </c>
      <c r="AA3797" t="b">
        <v>1</v>
      </c>
      <c r="AB3797" t="b">
        <v>0</v>
      </c>
      <c r="AC3797" t="b">
        <v>0</v>
      </c>
    </row>
    <row r="3798" spans="1:29" x14ac:dyDescent="0.2">
      <c r="A3798" s="6">
        <v>1</v>
      </c>
      <c r="B3798" s="6" t="s">
        <v>179</v>
      </c>
      <c r="C3798" s="6" t="s">
        <v>96</v>
      </c>
      <c r="D3798" s="6">
        <v>0</v>
      </c>
      <c r="E3798" s="7">
        <v>46506.2556569464</v>
      </c>
      <c r="F3798" s="16">
        <f>SUMIFS(Table2[time],Table2[config],Table2[[#This Row],[config]],Table2[repetition],Table2[[#This Row],[repetition]])</f>
        <v>2766136.6018787907</v>
      </c>
      <c r="G3798" s="16">
        <f>IF(Table2[[#This Row],[time]]&lt;7200000,1,0)</f>
        <v>1</v>
      </c>
      <c r="H3798" t="s">
        <v>237</v>
      </c>
      <c r="I3798">
        <v>4</v>
      </c>
      <c r="J3798" t="s">
        <v>238</v>
      </c>
      <c r="K3798" t="s">
        <v>244</v>
      </c>
      <c r="L3798" t="s">
        <v>231</v>
      </c>
      <c r="M3798" t="s">
        <v>241</v>
      </c>
      <c r="N3798" t="s">
        <v>242</v>
      </c>
      <c r="O3798">
        <v>100</v>
      </c>
      <c r="P3798">
        <v>80</v>
      </c>
      <c r="Q3798" t="s">
        <v>248</v>
      </c>
      <c r="R3798" t="s">
        <v>241</v>
      </c>
      <c r="S3798" t="s">
        <v>236</v>
      </c>
      <c r="T3798" t="b">
        <v>1</v>
      </c>
      <c r="U3798" t="b">
        <v>1</v>
      </c>
      <c r="V3798" t="b">
        <v>0</v>
      </c>
      <c r="W3798" t="b">
        <v>1</v>
      </c>
      <c r="X3798" t="b">
        <v>1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</row>
    <row r="3799" spans="1:29" x14ac:dyDescent="0.2">
      <c r="A3799" s="8">
        <v>1</v>
      </c>
      <c r="B3799" s="8" t="s">
        <v>186</v>
      </c>
      <c r="C3799" s="8" t="s">
        <v>96</v>
      </c>
      <c r="D3799" s="8">
        <v>0</v>
      </c>
      <c r="E3799" s="9">
        <v>44266.826066886999</v>
      </c>
      <c r="F3799" s="17">
        <f>SUMIFS(Table2[time],Table2[config],Table2[[#This Row],[config]],Table2[repetition],Table2[[#This Row],[repetition]])</f>
        <v>2766136.6018787907</v>
      </c>
      <c r="G3799" s="17">
        <f>IF(Table2[[#This Row],[time]]&lt;7200000,1,0)</f>
        <v>1</v>
      </c>
      <c r="H3799" t="s">
        <v>237</v>
      </c>
      <c r="I3799">
        <v>4</v>
      </c>
      <c r="J3799" t="s">
        <v>238</v>
      </c>
      <c r="K3799" t="s">
        <v>244</v>
      </c>
      <c r="L3799" t="s">
        <v>231</v>
      </c>
      <c r="M3799" t="s">
        <v>241</v>
      </c>
      <c r="N3799" t="s">
        <v>242</v>
      </c>
      <c r="O3799">
        <v>100</v>
      </c>
      <c r="P3799">
        <v>80</v>
      </c>
      <c r="Q3799" t="s">
        <v>248</v>
      </c>
      <c r="R3799" t="s">
        <v>241</v>
      </c>
      <c r="S3799" t="s">
        <v>236</v>
      </c>
      <c r="T3799" t="b">
        <v>1</v>
      </c>
      <c r="U3799" t="b">
        <v>1</v>
      </c>
      <c r="V3799" t="b">
        <v>0</v>
      </c>
      <c r="W3799" t="b">
        <v>1</v>
      </c>
      <c r="X3799" t="b">
        <v>1</v>
      </c>
      <c r="Y3799" t="b">
        <v>1</v>
      </c>
      <c r="Z3799" t="b">
        <v>0</v>
      </c>
      <c r="AA3799" t="b">
        <v>1</v>
      </c>
      <c r="AB3799" t="b">
        <v>0</v>
      </c>
      <c r="AC3799" t="b">
        <v>0</v>
      </c>
    </row>
    <row r="3800" spans="1:29" x14ac:dyDescent="0.2">
      <c r="A3800" s="6">
        <v>1</v>
      </c>
      <c r="B3800" s="6" t="s">
        <v>194</v>
      </c>
      <c r="C3800" s="6" t="s">
        <v>96</v>
      </c>
      <c r="D3800" s="6">
        <v>0</v>
      </c>
      <c r="E3800" s="7">
        <v>179887.02942593899</v>
      </c>
      <c r="F3800" s="16">
        <f>SUMIFS(Table2[time],Table2[config],Table2[[#This Row],[config]],Table2[repetition],Table2[[#This Row],[repetition]])</f>
        <v>2766136.6018787907</v>
      </c>
      <c r="G3800" s="16">
        <f>IF(Table2[[#This Row],[time]]&lt;7200000,1,0)</f>
        <v>1</v>
      </c>
      <c r="H3800" t="s">
        <v>237</v>
      </c>
      <c r="I3800">
        <v>4</v>
      </c>
      <c r="J3800" t="s">
        <v>238</v>
      </c>
      <c r="K3800" t="s">
        <v>244</v>
      </c>
      <c r="L3800" t="s">
        <v>231</v>
      </c>
      <c r="M3800" t="s">
        <v>241</v>
      </c>
      <c r="N3800" t="s">
        <v>242</v>
      </c>
      <c r="O3800">
        <v>100</v>
      </c>
      <c r="P3800">
        <v>80</v>
      </c>
      <c r="Q3800" t="s">
        <v>248</v>
      </c>
      <c r="R3800" t="s">
        <v>241</v>
      </c>
      <c r="S3800" t="s">
        <v>236</v>
      </c>
      <c r="T3800" t="b">
        <v>1</v>
      </c>
      <c r="U3800" t="b">
        <v>1</v>
      </c>
      <c r="V3800" t="b">
        <v>0</v>
      </c>
      <c r="W3800" t="b">
        <v>1</v>
      </c>
      <c r="X3800" t="b">
        <v>1</v>
      </c>
      <c r="Y3800" t="b">
        <v>1</v>
      </c>
      <c r="Z3800" t="b">
        <v>0</v>
      </c>
      <c r="AA3800" t="b">
        <v>1</v>
      </c>
      <c r="AB3800" t="b">
        <v>0</v>
      </c>
      <c r="AC3800" t="b">
        <v>0</v>
      </c>
    </row>
    <row r="3801" spans="1:29" x14ac:dyDescent="0.2">
      <c r="A3801" s="8">
        <v>1</v>
      </c>
      <c r="B3801" s="8" t="s">
        <v>188</v>
      </c>
      <c r="C3801" s="8" t="s">
        <v>96</v>
      </c>
      <c r="D3801" s="8">
        <v>0</v>
      </c>
      <c r="E3801" s="9">
        <v>61593.597893137397</v>
      </c>
      <c r="F3801" s="17">
        <f>SUMIFS(Table2[time],Table2[config],Table2[[#This Row],[config]],Table2[repetition],Table2[[#This Row],[repetition]])</f>
        <v>2766136.6018787907</v>
      </c>
      <c r="G3801" s="17">
        <f>IF(Table2[[#This Row],[time]]&lt;7200000,1,0)</f>
        <v>1</v>
      </c>
      <c r="H3801" t="s">
        <v>237</v>
      </c>
      <c r="I3801">
        <v>4</v>
      </c>
      <c r="J3801" t="s">
        <v>238</v>
      </c>
      <c r="K3801" t="s">
        <v>244</v>
      </c>
      <c r="L3801" t="s">
        <v>231</v>
      </c>
      <c r="M3801" t="s">
        <v>241</v>
      </c>
      <c r="N3801" t="s">
        <v>242</v>
      </c>
      <c r="O3801">
        <v>100</v>
      </c>
      <c r="P3801">
        <v>80</v>
      </c>
      <c r="Q3801" t="s">
        <v>248</v>
      </c>
      <c r="R3801" t="s">
        <v>241</v>
      </c>
      <c r="S3801" t="s">
        <v>236</v>
      </c>
      <c r="T3801" t="b">
        <v>1</v>
      </c>
      <c r="U3801" t="b">
        <v>1</v>
      </c>
      <c r="V3801" t="b">
        <v>0</v>
      </c>
      <c r="W3801" t="b">
        <v>1</v>
      </c>
      <c r="X3801" t="b">
        <v>1</v>
      </c>
      <c r="Y3801" t="b">
        <v>1</v>
      </c>
      <c r="Z3801" t="b">
        <v>0</v>
      </c>
      <c r="AA3801" t="b">
        <v>1</v>
      </c>
      <c r="AB3801" t="b">
        <v>0</v>
      </c>
      <c r="AC3801" t="b">
        <v>0</v>
      </c>
    </row>
    <row r="3802" spans="1:29" x14ac:dyDescent="0.2">
      <c r="A3802" s="6">
        <v>1</v>
      </c>
      <c r="B3802" s="6" t="s">
        <v>195</v>
      </c>
      <c r="C3802" s="6" t="s">
        <v>96</v>
      </c>
      <c r="D3802" s="6">
        <v>0</v>
      </c>
      <c r="E3802" s="7">
        <v>163278.04950298701</v>
      </c>
      <c r="F3802" s="16">
        <f>SUMIFS(Table2[time],Table2[config],Table2[[#This Row],[config]],Table2[repetition],Table2[[#This Row],[repetition]])</f>
        <v>2766136.6018787907</v>
      </c>
      <c r="G3802" s="16">
        <f>IF(Table2[[#This Row],[time]]&lt;7200000,1,0)</f>
        <v>1</v>
      </c>
      <c r="H3802" t="s">
        <v>237</v>
      </c>
      <c r="I3802">
        <v>4</v>
      </c>
      <c r="J3802" t="s">
        <v>238</v>
      </c>
      <c r="K3802" t="s">
        <v>244</v>
      </c>
      <c r="L3802" t="s">
        <v>231</v>
      </c>
      <c r="M3802" t="s">
        <v>241</v>
      </c>
      <c r="N3802" t="s">
        <v>242</v>
      </c>
      <c r="O3802">
        <v>100</v>
      </c>
      <c r="P3802">
        <v>80</v>
      </c>
      <c r="Q3802" t="s">
        <v>248</v>
      </c>
      <c r="R3802" t="s">
        <v>241</v>
      </c>
      <c r="S3802" t="s">
        <v>236</v>
      </c>
      <c r="T3802" t="b">
        <v>1</v>
      </c>
      <c r="U3802" t="b">
        <v>1</v>
      </c>
      <c r="V3802" t="b">
        <v>0</v>
      </c>
      <c r="W3802" t="b">
        <v>1</v>
      </c>
      <c r="X3802" t="b">
        <v>1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</row>
    <row r="3803" spans="1:29" x14ac:dyDescent="0.2">
      <c r="A3803" s="8">
        <v>1</v>
      </c>
      <c r="B3803" s="8" t="s">
        <v>203</v>
      </c>
      <c r="C3803" s="8" t="s">
        <v>96</v>
      </c>
      <c r="D3803" s="8">
        <v>0</v>
      </c>
      <c r="E3803" s="9">
        <v>90216.463301796393</v>
      </c>
      <c r="F3803" s="17">
        <f>SUMIFS(Table2[time],Table2[config],Table2[[#This Row],[config]],Table2[repetition],Table2[[#This Row],[repetition]])</f>
        <v>2766136.6018787907</v>
      </c>
      <c r="G3803" s="17">
        <f>IF(Table2[[#This Row],[time]]&lt;7200000,1,0)</f>
        <v>1</v>
      </c>
      <c r="H3803" t="s">
        <v>237</v>
      </c>
      <c r="I3803">
        <v>4</v>
      </c>
      <c r="J3803" t="s">
        <v>238</v>
      </c>
      <c r="K3803" t="s">
        <v>244</v>
      </c>
      <c r="L3803" t="s">
        <v>231</v>
      </c>
      <c r="M3803" t="s">
        <v>241</v>
      </c>
      <c r="N3803" t="s">
        <v>242</v>
      </c>
      <c r="O3803">
        <v>100</v>
      </c>
      <c r="P3803">
        <v>80</v>
      </c>
      <c r="Q3803" t="s">
        <v>248</v>
      </c>
      <c r="R3803" t="s">
        <v>241</v>
      </c>
      <c r="S3803" t="s">
        <v>236</v>
      </c>
      <c r="T3803" t="b">
        <v>1</v>
      </c>
      <c r="U3803" t="b">
        <v>1</v>
      </c>
      <c r="V3803" t="b">
        <v>0</v>
      </c>
      <c r="W3803" t="b">
        <v>1</v>
      </c>
      <c r="X3803" t="b">
        <v>1</v>
      </c>
      <c r="Y3803" t="b">
        <v>1</v>
      </c>
      <c r="Z3803" t="b">
        <v>0</v>
      </c>
      <c r="AA3803" t="b">
        <v>1</v>
      </c>
      <c r="AB3803" t="b">
        <v>0</v>
      </c>
      <c r="AC3803" t="b">
        <v>0</v>
      </c>
    </row>
    <row r="3804" spans="1:29" x14ac:dyDescent="0.2">
      <c r="A3804" s="6">
        <v>1</v>
      </c>
      <c r="B3804" s="6" t="s">
        <v>190</v>
      </c>
      <c r="C3804" s="6" t="s">
        <v>96</v>
      </c>
      <c r="D3804" s="6">
        <v>0</v>
      </c>
      <c r="E3804" s="7">
        <v>190705.125724896</v>
      </c>
      <c r="F3804" s="16">
        <f>SUMIFS(Table2[time],Table2[config],Table2[[#This Row],[config]],Table2[repetition],Table2[[#This Row],[repetition]])</f>
        <v>2766136.6018787907</v>
      </c>
      <c r="G3804" s="16">
        <f>IF(Table2[[#This Row],[time]]&lt;7200000,1,0)</f>
        <v>1</v>
      </c>
      <c r="H3804" t="s">
        <v>237</v>
      </c>
      <c r="I3804">
        <v>4</v>
      </c>
      <c r="J3804" t="s">
        <v>238</v>
      </c>
      <c r="K3804" t="s">
        <v>244</v>
      </c>
      <c r="L3804" t="s">
        <v>231</v>
      </c>
      <c r="M3804" t="s">
        <v>241</v>
      </c>
      <c r="N3804" t="s">
        <v>242</v>
      </c>
      <c r="O3804">
        <v>100</v>
      </c>
      <c r="P3804">
        <v>80</v>
      </c>
      <c r="Q3804" t="s">
        <v>248</v>
      </c>
      <c r="R3804" t="s">
        <v>241</v>
      </c>
      <c r="S3804" t="s">
        <v>236</v>
      </c>
      <c r="T3804" t="b">
        <v>1</v>
      </c>
      <c r="U3804" t="b">
        <v>1</v>
      </c>
      <c r="V3804" t="b">
        <v>0</v>
      </c>
      <c r="W3804" t="b">
        <v>1</v>
      </c>
      <c r="X3804" t="b">
        <v>1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</row>
    <row r="3805" spans="1:29" x14ac:dyDescent="0.2">
      <c r="A3805" s="8">
        <v>1</v>
      </c>
      <c r="B3805" s="8" t="s">
        <v>201</v>
      </c>
      <c r="C3805" s="8" t="s">
        <v>96</v>
      </c>
      <c r="D3805" s="8">
        <v>0</v>
      </c>
      <c r="E3805" s="9">
        <v>49928.029326023498</v>
      </c>
      <c r="F3805" s="17">
        <f>SUMIFS(Table2[time],Table2[config],Table2[[#This Row],[config]],Table2[repetition],Table2[[#This Row],[repetition]])</f>
        <v>2766136.6018787907</v>
      </c>
      <c r="G3805" s="17">
        <f>IF(Table2[[#This Row],[time]]&lt;7200000,1,0)</f>
        <v>1</v>
      </c>
      <c r="H3805" t="s">
        <v>237</v>
      </c>
      <c r="I3805">
        <v>4</v>
      </c>
      <c r="J3805" t="s">
        <v>238</v>
      </c>
      <c r="K3805" t="s">
        <v>244</v>
      </c>
      <c r="L3805" t="s">
        <v>231</v>
      </c>
      <c r="M3805" t="s">
        <v>241</v>
      </c>
      <c r="N3805" t="s">
        <v>242</v>
      </c>
      <c r="O3805">
        <v>100</v>
      </c>
      <c r="P3805">
        <v>80</v>
      </c>
      <c r="Q3805" t="s">
        <v>248</v>
      </c>
      <c r="R3805" t="s">
        <v>241</v>
      </c>
      <c r="S3805" t="s">
        <v>236</v>
      </c>
      <c r="T3805" t="b">
        <v>1</v>
      </c>
      <c r="U3805" t="b">
        <v>1</v>
      </c>
      <c r="V3805" t="b">
        <v>0</v>
      </c>
      <c r="W3805" t="b">
        <v>1</v>
      </c>
      <c r="X3805" t="b">
        <v>1</v>
      </c>
      <c r="Y3805" t="b">
        <v>1</v>
      </c>
      <c r="Z3805" t="b">
        <v>0</v>
      </c>
      <c r="AA3805" t="b">
        <v>1</v>
      </c>
      <c r="AB3805" t="b">
        <v>0</v>
      </c>
      <c r="AC3805" t="b">
        <v>0</v>
      </c>
    </row>
    <row r="3806" spans="1:29" x14ac:dyDescent="0.2">
      <c r="A3806" s="6">
        <v>1</v>
      </c>
      <c r="B3806" s="6" t="s">
        <v>177</v>
      </c>
      <c r="C3806" s="6" t="s">
        <v>96</v>
      </c>
      <c r="D3806" s="6">
        <v>0</v>
      </c>
      <c r="E3806" s="7">
        <v>144636.53274904899</v>
      </c>
      <c r="F3806" s="16">
        <f>SUMIFS(Table2[time],Table2[config],Table2[[#This Row],[config]],Table2[repetition],Table2[[#This Row],[repetition]])</f>
        <v>2766136.6018787907</v>
      </c>
      <c r="G3806" s="16">
        <f>IF(Table2[[#This Row],[time]]&lt;7200000,1,0)</f>
        <v>1</v>
      </c>
      <c r="H3806" t="s">
        <v>237</v>
      </c>
      <c r="I3806">
        <v>4</v>
      </c>
      <c r="J3806" t="s">
        <v>238</v>
      </c>
      <c r="K3806" t="s">
        <v>244</v>
      </c>
      <c r="L3806" t="s">
        <v>231</v>
      </c>
      <c r="M3806" t="s">
        <v>241</v>
      </c>
      <c r="N3806" t="s">
        <v>242</v>
      </c>
      <c r="O3806">
        <v>100</v>
      </c>
      <c r="P3806">
        <v>80</v>
      </c>
      <c r="Q3806" t="s">
        <v>248</v>
      </c>
      <c r="R3806" t="s">
        <v>241</v>
      </c>
      <c r="S3806" t="s">
        <v>236</v>
      </c>
      <c r="T3806" t="b">
        <v>1</v>
      </c>
      <c r="U3806" t="b">
        <v>1</v>
      </c>
      <c r="V3806" t="b">
        <v>0</v>
      </c>
      <c r="W3806" t="b">
        <v>1</v>
      </c>
      <c r="X3806" t="b">
        <v>1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</row>
    <row r="3807" spans="1:29" x14ac:dyDescent="0.2">
      <c r="A3807" s="8">
        <v>1</v>
      </c>
      <c r="B3807" s="8" t="s">
        <v>191</v>
      </c>
      <c r="C3807" s="8" t="s">
        <v>96</v>
      </c>
      <c r="D3807" s="8">
        <v>0</v>
      </c>
      <c r="E3807" s="9">
        <v>101206.14153705499</v>
      </c>
      <c r="F3807" s="17">
        <f>SUMIFS(Table2[time],Table2[config],Table2[[#This Row],[config]],Table2[repetition],Table2[[#This Row],[repetition]])</f>
        <v>2766136.6018787907</v>
      </c>
      <c r="G3807" s="17">
        <f>IF(Table2[[#This Row],[time]]&lt;7200000,1,0)</f>
        <v>1</v>
      </c>
      <c r="H3807" t="s">
        <v>237</v>
      </c>
      <c r="I3807">
        <v>4</v>
      </c>
      <c r="J3807" t="s">
        <v>238</v>
      </c>
      <c r="K3807" t="s">
        <v>244</v>
      </c>
      <c r="L3807" t="s">
        <v>231</v>
      </c>
      <c r="M3807" t="s">
        <v>241</v>
      </c>
      <c r="N3807" t="s">
        <v>242</v>
      </c>
      <c r="O3807">
        <v>100</v>
      </c>
      <c r="P3807">
        <v>80</v>
      </c>
      <c r="Q3807" t="s">
        <v>248</v>
      </c>
      <c r="R3807" t="s">
        <v>241</v>
      </c>
      <c r="S3807" t="s">
        <v>236</v>
      </c>
      <c r="T3807" t="b">
        <v>1</v>
      </c>
      <c r="U3807" t="b">
        <v>1</v>
      </c>
      <c r="V3807" t="b">
        <v>0</v>
      </c>
      <c r="W3807" t="b">
        <v>1</v>
      </c>
      <c r="X3807" t="b">
        <v>1</v>
      </c>
      <c r="Y3807" t="b">
        <v>1</v>
      </c>
      <c r="Z3807" t="b">
        <v>0</v>
      </c>
      <c r="AA3807" t="b">
        <v>1</v>
      </c>
      <c r="AB3807" t="b">
        <v>0</v>
      </c>
      <c r="AC3807" t="b">
        <v>0</v>
      </c>
    </row>
    <row r="3808" spans="1:29" x14ac:dyDescent="0.2">
      <c r="A3808" s="6">
        <v>1</v>
      </c>
      <c r="B3808" s="6" t="s">
        <v>202</v>
      </c>
      <c r="C3808" s="6" t="s">
        <v>96</v>
      </c>
      <c r="D3808" s="6">
        <v>0</v>
      </c>
      <c r="E3808" s="7">
        <v>164117.101595038</v>
      </c>
      <c r="F3808" s="16">
        <f>SUMIFS(Table2[time],Table2[config],Table2[[#This Row],[config]],Table2[repetition],Table2[[#This Row],[repetition]])</f>
        <v>2766136.6018787907</v>
      </c>
      <c r="G3808" s="16">
        <f>IF(Table2[[#This Row],[time]]&lt;7200000,1,0)</f>
        <v>1</v>
      </c>
      <c r="H3808" t="s">
        <v>237</v>
      </c>
      <c r="I3808">
        <v>4</v>
      </c>
      <c r="J3808" t="s">
        <v>238</v>
      </c>
      <c r="K3808" t="s">
        <v>244</v>
      </c>
      <c r="L3808" t="s">
        <v>231</v>
      </c>
      <c r="M3808" t="s">
        <v>241</v>
      </c>
      <c r="N3808" t="s">
        <v>242</v>
      </c>
      <c r="O3808">
        <v>100</v>
      </c>
      <c r="P3808">
        <v>80</v>
      </c>
      <c r="Q3808" t="s">
        <v>248</v>
      </c>
      <c r="R3808" t="s">
        <v>241</v>
      </c>
      <c r="S3808" t="s">
        <v>236</v>
      </c>
      <c r="T3808" t="b">
        <v>1</v>
      </c>
      <c r="U3808" t="b">
        <v>1</v>
      </c>
      <c r="V3808" t="b">
        <v>0</v>
      </c>
      <c r="W3808" t="b">
        <v>1</v>
      </c>
      <c r="X3808" t="b">
        <v>1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</row>
    <row r="3809" spans="1:29" x14ac:dyDescent="0.2">
      <c r="A3809" s="8">
        <v>1</v>
      </c>
      <c r="B3809" s="8" t="s">
        <v>204</v>
      </c>
      <c r="C3809" s="8" t="s">
        <v>96</v>
      </c>
      <c r="D3809" s="8">
        <v>0</v>
      </c>
      <c r="E3809" s="9">
        <v>165619.39619015899</v>
      </c>
      <c r="F3809" s="17">
        <f>SUMIFS(Table2[time],Table2[config],Table2[[#This Row],[config]],Table2[repetition],Table2[[#This Row],[repetition]])</f>
        <v>2766136.6018787907</v>
      </c>
      <c r="G3809" s="17">
        <f>IF(Table2[[#This Row],[time]]&lt;7200000,1,0)</f>
        <v>1</v>
      </c>
      <c r="H3809" t="s">
        <v>237</v>
      </c>
      <c r="I3809">
        <v>4</v>
      </c>
      <c r="J3809" t="s">
        <v>238</v>
      </c>
      <c r="K3809" t="s">
        <v>244</v>
      </c>
      <c r="L3809" t="s">
        <v>231</v>
      </c>
      <c r="M3809" t="s">
        <v>241</v>
      </c>
      <c r="N3809" t="s">
        <v>242</v>
      </c>
      <c r="O3809">
        <v>100</v>
      </c>
      <c r="P3809">
        <v>80</v>
      </c>
      <c r="Q3809" t="s">
        <v>248</v>
      </c>
      <c r="R3809" t="s">
        <v>241</v>
      </c>
      <c r="S3809" t="s">
        <v>236</v>
      </c>
      <c r="T3809" t="b">
        <v>1</v>
      </c>
      <c r="U3809" t="b">
        <v>1</v>
      </c>
      <c r="V3809" t="b">
        <v>0</v>
      </c>
      <c r="W3809" t="b">
        <v>1</v>
      </c>
      <c r="X3809" t="b">
        <v>1</v>
      </c>
      <c r="Y3809" t="b">
        <v>1</v>
      </c>
      <c r="Z3809" t="b">
        <v>0</v>
      </c>
      <c r="AA3809" t="b">
        <v>1</v>
      </c>
      <c r="AB3809" t="b">
        <v>0</v>
      </c>
      <c r="AC3809" t="b">
        <v>0</v>
      </c>
    </row>
    <row r="3810" spans="1:29" x14ac:dyDescent="0.2">
      <c r="A3810" s="6">
        <v>1</v>
      </c>
      <c r="B3810" s="6" t="s">
        <v>187</v>
      </c>
      <c r="C3810" s="6" t="s">
        <v>96</v>
      </c>
      <c r="D3810" s="6">
        <v>0</v>
      </c>
      <c r="E3810" s="7">
        <v>320604.415663052</v>
      </c>
      <c r="F3810" s="16">
        <f>SUMIFS(Table2[time],Table2[config],Table2[[#This Row],[config]],Table2[repetition],Table2[[#This Row],[repetition]])</f>
        <v>2766136.6018787907</v>
      </c>
      <c r="G3810" s="16">
        <f>IF(Table2[[#This Row],[time]]&lt;7200000,1,0)</f>
        <v>1</v>
      </c>
      <c r="H3810" t="s">
        <v>237</v>
      </c>
      <c r="I3810">
        <v>4</v>
      </c>
      <c r="J3810" t="s">
        <v>238</v>
      </c>
      <c r="K3810" t="s">
        <v>244</v>
      </c>
      <c r="L3810" t="s">
        <v>231</v>
      </c>
      <c r="M3810" t="s">
        <v>241</v>
      </c>
      <c r="N3810" t="s">
        <v>242</v>
      </c>
      <c r="O3810">
        <v>100</v>
      </c>
      <c r="P3810">
        <v>80</v>
      </c>
      <c r="Q3810" t="s">
        <v>248</v>
      </c>
      <c r="R3810" t="s">
        <v>241</v>
      </c>
      <c r="S3810" t="s">
        <v>236</v>
      </c>
      <c r="T3810" t="b">
        <v>1</v>
      </c>
      <c r="U3810" t="b">
        <v>1</v>
      </c>
      <c r="V3810" t="b">
        <v>0</v>
      </c>
      <c r="W3810" t="b">
        <v>1</v>
      </c>
      <c r="X3810" t="b">
        <v>1</v>
      </c>
      <c r="Y3810" t="b">
        <v>1</v>
      </c>
      <c r="Z3810" t="b">
        <v>0</v>
      </c>
      <c r="AA3810" t="b">
        <v>1</v>
      </c>
      <c r="AB3810" t="b">
        <v>0</v>
      </c>
      <c r="AC3810" t="b">
        <v>0</v>
      </c>
    </row>
    <row r="3811" spans="1:29" x14ac:dyDescent="0.2">
      <c r="A3811" s="8">
        <v>1</v>
      </c>
      <c r="B3811" s="8" t="s">
        <v>205</v>
      </c>
      <c r="C3811" s="8" t="s">
        <v>96</v>
      </c>
      <c r="D3811" s="8">
        <v>0</v>
      </c>
      <c r="E3811" s="9">
        <v>420522.89244392799</v>
      </c>
      <c r="F3811" s="17">
        <f>SUMIFS(Table2[time],Table2[config],Table2[[#This Row],[config]],Table2[repetition],Table2[[#This Row],[repetition]])</f>
        <v>2766136.6018787907</v>
      </c>
      <c r="G3811" s="17">
        <f>IF(Table2[[#This Row],[time]]&lt;7200000,1,0)</f>
        <v>1</v>
      </c>
      <c r="H3811" t="s">
        <v>237</v>
      </c>
      <c r="I3811">
        <v>4</v>
      </c>
      <c r="J3811" t="s">
        <v>238</v>
      </c>
      <c r="K3811" t="s">
        <v>244</v>
      </c>
      <c r="L3811" t="s">
        <v>231</v>
      </c>
      <c r="M3811" t="s">
        <v>241</v>
      </c>
      <c r="N3811" t="s">
        <v>242</v>
      </c>
      <c r="O3811">
        <v>100</v>
      </c>
      <c r="P3811">
        <v>80</v>
      </c>
      <c r="Q3811" t="s">
        <v>248</v>
      </c>
      <c r="R3811" t="s">
        <v>241</v>
      </c>
      <c r="S3811" t="s">
        <v>236</v>
      </c>
      <c r="T3811" t="b">
        <v>1</v>
      </c>
      <c r="U3811" t="b">
        <v>1</v>
      </c>
      <c r="V3811" t="b">
        <v>0</v>
      </c>
      <c r="W3811" t="b">
        <v>1</v>
      </c>
      <c r="X3811" t="b">
        <v>1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</row>
    <row r="3812" spans="1:29" x14ac:dyDescent="0.2">
      <c r="A3812" s="6">
        <v>2</v>
      </c>
      <c r="B3812" s="6" t="s">
        <v>181</v>
      </c>
      <c r="C3812" s="6" t="s">
        <v>96</v>
      </c>
      <c r="D3812" s="6">
        <v>0</v>
      </c>
      <c r="E3812" s="7">
        <v>27516.675307997499</v>
      </c>
      <c r="F3812" s="16">
        <f>SUMIFS(Table2[time],Table2[config],Table2[[#This Row],[config]],Table2[repetition],Table2[[#This Row],[repetition]])</f>
        <v>2985575.4203750351</v>
      </c>
      <c r="G3812" s="16">
        <f>IF(Table2[[#This Row],[time]]&lt;7200000,1,0)</f>
        <v>1</v>
      </c>
      <c r="H3812" t="s">
        <v>237</v>
      </c>
      <c r="I3812">
        <v>4</v>
      </c>
      <c r="J3812" t="s">
        <v>238</v>
      </c>
      <c r="K3812" t="s">
        <v>244</v>
      </c>
      <c r="L3812" t="s">
        <v>231</v>
      </c>
      <c r="M3812" t="s">
        <v>241</v>
      </c>
      <c r="N3812" t="s">
        <v>242</v>
      </c>
      <c r="O3812">
        <v>100</v>
      </c>
      <c r="P3812">
        <v>80</v>
      </c>
      <c r="Q3812" t="s">
        <v>248</v>
      </c>
      <c r="R3812" t="s">
        <v>241</v>
      </c>
      <c r="S3812" t="s">
        <v>236</v>
      </c>
      <c r="T3812" t="b">
        <v>1</v>
      </c>
      <c r="U3812" t="b">
        <v>1</v>
      </c>
      <c r="V3812" t="b">
        <v>0</v>
      </c>
      <c r="W3812" t="b">
        <v>1</v>
      </c>
      <c r="X3812" t="b">
        <v>1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</row>
    <row r="3813" spans="1:29" x14ac:dyDescent="0.2">
      <c r="A3813" s="8">
        <v>2</v>
      </c>
      <c r="B3813" s="8" t="s">
        <v>192</v>
      </c>
      <c r="C3813" s="8" t="s">
        <v>96</v>
      </c>
      <c r="D3813" s="8">
        <v>0</v>
      </c>
      <c r="E3813" s="9">
        <v>53033.186008979101</v>
      </c>
      <c r="F3813" s="17">
        <f>SUMIFS(Table2[time],Table2[config],Table2[[#This Row],[config]],Table2[repetition],Table2[[#This Row],[repetition]])</f>
        <v>2985575.4203750351</v>
      </c>
      <c r="G3813" s="17">
        <f>IF(Table2[[#This Row],[time]]&lt;7200000,1,0)</f>
        <v>1</v>
      </c>
      <c r="H3813" t="s">
        <v>237</v>
      </c>
      <c r="I3813">
        <v>4</v>
      </c>
      <c r="J3813" t="s">
        <v>238</v>
      </c>
      <c r="K3813" t="s">
        <v>244</v>
      </c>
      <c r="L3813" t="s">
        <v>231</v>
      </c>
      <c r="M3813" t="s">
        <v>241</v>
      </c>
      <c r="N3813" t="s">
        <v>242</v>
      </c>
      <c r="O3813">
        <v>100</v>
      </c>
      <c r="P3813">
        <v>80</v>
      </c>
      <c r="Q3813" t="s">
        <v>248</v>
      </c>
      <c r="R3813" t="s">
        <v>241</v>
      </c>
      <c r="S3813" t="s">
        <v>236</v>
      </c>
      <c r="T3813" t="b">
        <v>1</v>
      </c>
      <c r="U3813" t="b">
        <v>1</v>
      </c>
      <c r="V3813" t="b">
        <v>0</v>
      </c>
      <c r="W3813" t="b">
        <v>1</v>
      </c>
      <c r="X3813" t="b">
        <v>1</v>
      </c>
      <c r="Y3813" t="b">
        <v>1</v>
      </c>
      <c r="Z3813" t="b">
        <v>0</v>
      </c>
      <c r="AA3813" t="b">
        <v>1</v>
      </c>
      <c r="AB3813" t="b">
        <v>0</v>
      </c>
      <c r="AC3813" t="b">
        <v>0</v>
      </c>
    </row>
    <row r="3814" spans="1:29" x14ac:dyDescent="0.2">
      <c r="A3814" s="6">
        <v>2</v>
      </c>
      <c r="B3814" s="6" t="s">
        <v>176</v>
      </c>
      <c r="C3814" s="6" t="s">
        <v>96</v>
      </c>
      <c r="D3814" s="6">
        <v>0</v>
      </c>
      <c r="E3814" s="7">
        <v>35457.506065023998</v>
      </c>
      <c r="F3814" s="16">
        <f>SUMIFS(Table2[time],Table2[config],Table2[[#This Row],[config]],Table2[repetition],Table2[[#This Row],[repetition]])</f>
        <v>2985575.4203750351</v>
      </c>
      <c r="G3814" s="16">
        <f>IF(Table2[[#This Row],[time]]&lt;7200000,1,0)</f>
        <v>1</v>
      </c>
      <c r="H3814" t="s">
        <v>237</v>
      </c>
      <c r="I3814">
        <v>4</v>
      </c>
      <c r="J3814" t="s">
        <v>238</v>
      </c>
      <c r="K3814" t="s">
        <v>244</v>
      </c>
      <c r="L3814" t="s">
        <v>231</v>
      </c>
      <c r="M3814" t="s">
        <v>241</v>
      </c>
      <c r="N3814" t="s">
        <v>242</v>
      </c>
      <c r="O3814">
        <v>100</v>
      </c>
      <c r="P3814">
        <v>80</v>
      </c>
      <c r="Q3814" t="s">
        <v>248</v>
      </c>
      <c r="R3814" t="s">
        <v>241</v>
      </c>
      <c r="S3814" t="s">
        <v>236</v>
      </c>
      <c r="T3814" t="b">
        <v>1</v>
      </c>
      <c r="U3814" t="b">
        <v>1</v>
      </c>
      <c r="V3814" t="b">
        <v>0</v>
      </c>
      <c r="W3814" t="b">
        <v>1</v>
      </c>
      <c r="X3814" t="b">
        <v>1</v>
      </c>
      <c r="Y3814" t="b">
        <v>1</v>
      </c>
      <c r="Z3814" t="b">
        <v>0</v>
      </c>
      <c r="AA3814" t="b">
        <v>1</v>
      </c>
      <c r="AB3814" t="b">
        <v>0</v>
      </c>
      <c r="AC3814" t="b">
        <v>0</v>
      </c>
    </row>
    <row r="3815" spans="1:29" x14ac:dyDescent="0.2">
      <c r="A3815" s="8">
        <v>2</v>
      </c>
      <c r="B3815" s="8" t="s">
        <v>182</v>
      </c>
      <c r="C3815" s="8" t="s">
        <v>96</v>
      </c>
      <c r="D3815" s="8">
        <v>0</v>
      </c>
      <c r="E3815" s="9">
        <v>42394.199425005303</v>
      </c>
      <c r="F3815" s="17">
        <f>SUMIFS(Table2[time],Table2[config],Table2[[#This Row],[config]],Table2[repetition],Table2[[#This Row],[repetition]])</f>
        <v>2985575.4203750351</v>
      </c>
      <c r="G3815" s="17">
        <f>IF(Table2[[#This Row],[time]]&lt;7200000,1,0)</f>
        <v>1</v>
      </c>
      <c r="H3815" t="s">
        <v>237</v>
      </c>
      <c r="I3815">
        <v>4</v>
      </c>
      <c r="J3815" t="s">
        <v>238</v>
      </c>
      <c r="K3815" t="s">
        <v>244</v>
      </c>
      <c r="L3815" t="s">
        <v>231</v>
      </c>
      <c r="M3815" t="s">
        <v>241</v>
      </c>
      <c r="N3815" t="s">
        <v>242</v>
      </c>
      <c r="O3815">
        <v>100</v>
      </c>
      <c r="P3815">
        <v>80</v>
      </c>
      <c r="Q3815" t="s">
        <v>248</v>
      </c>
      <c r="R3815" t="s">
        <v>241</v>
      </c>
      <c r="S3815" t="s">
        <v>236</v>
      </c>
      <c r="T3815" t="b">
        <v>1</v>
      </c>
      <c r="U3815" t="b">
        <v>1</v>
      </c>
      <c r="V3815" t="b">
        <v>0</v>
      </c>
      <c r="W3815" t="b">
        <v>1</v>
      </c>
      <c r="X3815" t="b">
        <v>1</v>
      </c>
      <c r="Y3815" t="b">
        <v>1</v>
      </c>
      <c r="Z3815" t="b">
        <v>0</v>
      </c>
      <c r="AA3815" t="b">
        <v>1</v>
      </c>
      <c r="AB3815" t="b">
        <v>0</v>
      </c>
      <c r="AC3815" t="b">
        <v>0</v>
      </c>
    </row>
    <row r="3816" spans="1:29" x14ac:dyDescent="0.2">
      <c r="A3816" s="6">
        <v>2</v>
      </c>
      <c r="B3816" s="6" t="s">
        <v>183</v>
      </c>
      <c r="C3816" s="6" t="s">
        <v>96</v>
      </c>
      <c r="D3816" s="6">
        <v>0</v>
      </c>
      <c r="E3816" s="7">
        <v>36608.039372018502</v>
      </c>
      <c r="F3816" s="16">
        <f>SUMIFS(Table2[time],Table2[config],Table2[[#This Row],[config]],Table2[repetition],Table2[[#This Row],[repetition]])</f>
        <v>2985575.4203750351</v>
      </c>
      <c r="G3816" s="16">
        <f>IF(Table2[[#This Row],[time]]&lt;7200000,1,0)</f>
        <v>1</v>
      </c>
      <c r="H3816" t="s">
        <v>237</v>
      </c>
      <c r="I3816">
        <v>4</v>
      </c>
      <c r="J3816" t="s">
        <v>238</v>
      </c>
      <c r="K3816" t="s">
        <v>244</v>
      </c>
      <c r="L3816" t="s">
        <v>231</v>
      </c>
      <c r="M3816" t="s">
        <v>241</v>
      </c>
      <c r="N3816" t="s">
        <v>242</v>
      </c>
      <c r="O3816">
        <v>100</v>
      </c>
      <c r="P3816">
        <v>80</v>
      </c>
      <c r="Q3816" t="s">
        <v>248</v>
      </c>
      <c r="R3816" t="s">
        <v>241</v>
      </c>
      <c r="S3816" t="s">
        <v>236</v>
      </c>
      <c r="T3816" t="b">
        <v>1</v>
      </c>
      <c r="U3816" t="b">
        <v>1</v>
      </c>
      <c r="V3816" t="b">
        <v>0</v>
      </c>
      <c r="W3816" t="b">
        <v>1</v>
      </c>
      <c r="X3816" t="b">
        <v>1</v>
      </c>
      <c r="Y3816" t="b">
        <v>1</v>
      </c>
      <c r="Z3816" t="b">
        <v>0</v>
      </c>
      <c r="AA3816" t="b">
        <v>1</v>
      </c>
      <c r="AB3816" t="b">
        <v>0</v>
      </c>
      <c r="AC3816" t="b">
        <v>0</v>
      </c>
    </row>
    <row r="3817" spans="1:29" x14ac:dyDescent="0.2">
      <c r="A3817" s="8">
        <v>2</v>
      </c>
      <c r="B3817" s="8" t="s">
        <v>184</v>
      </c>
      <c r="C3817" s="8" t="s">
        <v>96</v>
      </c>
      <c r="D3817" s="8">
        <v>0</v>
      </c>
      <c r="E3817" s="9">
        <v>29113.7431259849</v>
      </c>
      <c r="F3817" s="17">
        <f>SUMIFS(Table2[time],Table2[config],Table2[[#This Row],[config]],Table2[repetition],Table2[[#This Row],[repetition]])</f>
        <v>2985575.4203750351</v>
      </c>
      <c r="G3817" s="17">
        <f>IF(Table2[[#This Row],[time]]&lt;7200000,1,0)</f>
        <v>1</v>
      </c>
      <c r="H3817" t="s">
        <v>237</v>
      </c>
      <c r="I3817">
        <v>4</v>
      </c>
      <c r="J3817" t="s">
        <v>238</v>
      </c>
      <c r="K3817" t="s">
        <v>244</v>
      </c>
      <c r="L3817" t="s">
        <v>231</v>
      </c>
      <c r="M3817" t="s">
        <v>241</v>
      </c>
      <c r="N3817" t="s">
        <v>242</v>
      </c>
      <c r="O3817">
        <v>100</v>
      </c>
      <c r="P3817">
        <v>80</v>
      </c>
      <c r="Q3817" t="s">
        <v>248</v>
      </c>
      <c r="R3817" t="s">
        <v>241</v>
      </c>
      <c r="S3817" t="s">
        <v>236</v>
      </c>
      <c r="T3817" t="b">
        <v>1</v>
      </c>
      <c r="U3817" t="b">
        <v>1</v>
      </c>
      <c r="V3817" t="b">
        <v>0</v>
      </c>
      <c r="W3817" t="b">
        <v>1</v>
      </c>
      <c r="X3817" t="b">
        <v>1</v>
      </c>
      <c r="Y3817" t="b">
        <v>1</v>
      </c>
      <c r="Z3817" t="b">
        <v>0</v>
      </c>
      <c r="AA3817" t="b">
        <v>1</v>
      </c>
      <c r="AB3817" t="b">
        <v>0</v>
      </c>
      <c r="AC3817" t="b">
        <v>0</v>
      </c>
    </row>
    <row r="3818" spans="1:29" x14ac:dyDescent="0.2">
      <c r="A3818" s="6">
        <v>2</v>
      </c>
      <c r="B3818" s="6" t="s">
        <v>180</v>
      </c>
      <c r="C3818" s="6" t="s">
        <v>96</v>
      </c>
      <c r="D3818" s="6">
        <v>0</v>
      </c>
      <c r="E3818" s="7">
        <v>19539.243676001199</v>
      </c>
      <c r="F3818" s="16">
        <f>SUMIFS(Table2[time],Table2[config],Table2[[#This Row],[config]],Table2[repetition],Table2[[#This Row],[repetition]])</f>
        <v>2985575.4203750351</v>
      </c>
      <c r="G3818" s="16">
        <f>IF(Table2[[#This Row],[time]]&lt;7200000,1,0)</f>
        <v>1</v>
      </c>
      <c r="H3818" t="s">
        <v>237</v>
      </c>
      <c r="I3818">
        <v>4</v>
      </c>
      <c r="J3818" t="s">
        <v>238</v>
      </c>
      <c r="K3818" t="s">
        <v>244</v>
      </c>
      <c r="L3818" t="s">
        <v>231</v>
      </c>
      <c r="M3818" t="s">
        <v>241</v>
      </c>
      <c r="N3818" t="s">
        <v>242</v>
      </c>
      <c r="O3818">
        <v>100</v>
      </c>
      <c r="P3818">
        <v>80</v>
      </c>
      <c r="Q3818" t="s">
        <v>248</v>
      </c>
      <c r="R3818" t="s">
        <v>241</v>
      </c>
      <c r="S3818" t="s">
        <v>236</v>
      </c>
      <c r="T3818" t="b">
        <v>1</v>
      </c>
      <c r="U3818" t="b">
        <v>1</v>
      </c>
      <c r="V3818" t="b">
        <v>0</v>
      </c>
      <c r="W3818" t="b">
        <v>1</v>
      </c>
      <c r="X3818" t="b">
        <v>1</v>
      </c>
      <c r="Y3818" t="b">
        <v>1</v>
      </c>
      <c r="Z3818" t="b">
        <v>0</v>
      </c>
      <c r="AA3818" t="b">
        <v>1</v>
      </c>
      <c r="AB3818" t="b">
        <v>0</v>
      </c>
      <c r="AC3818" t="b">
        <v>0</v>
      </c>
    </row>
    <row r="3819" spans="1:29" x14ac:dyDescent="0.2">
      <c r="A3819" s="8">
        <v>2</v>
      </c>
      <c r="B3819" s="8" t="s">
        <v>200</v>
      </c>
      <c r="C3819" s="8" t="s">
        <v>96</v>
      </c>
      <c r="D3819" s="8">
        <v>0</v>
      </c>
      <c r="E3819" s="9">
        <v>43844.830219051801</v>
      </c>
      <c r="F3819" s="17">
        <f>SUMIFS(Table2[time],Table2[config],Table2[[#This Row],[config]],Table2[repetition],Table2[[#This Row],[repetition]])</f>
        <v>2985575.4203750351</v>
      </c>
      <c r="G3819" s="17">
        <f>IF(Table2[[#This Row],[time]]&lt;7200000,1,0)</f>
        <v>1</v>
      </c>
      <c r="H3819" t="s">
        <v>237</v>
      </c>
      <c r="I3819">
        <v>4</v>
      </c>
      <c r="J3819" t="s">
        <v>238</v>
      </c>
      <c r="K3819" t="s">
        <v>244</v>
      </c>
      <c r="L3819" t="s">
        <v>231</v>
      </c>
      <c r="M3819" t="s">
        <v>241</v>
      </c>
      <c r="N3819" t="s">
        <v>242</v>
      </c>
      <c r="O3819">
        <v>100</v>
      </c>
      <c r="P3819">
        <v>80</v>
      </c>
      <c r="Q3819" t="s">
        <v>248</v>
      </c>
      <c r="R3819" t="s">
        <v>241</v>
      </c>
      <c r="S3819" t="s">
        <v>236</v>
      </c>
      <c r="T3819" t="b">
        <v>1</v>
      </c>
      <c r="U3819" t="b">
        <v>1</v>
      </c>
      <c r="V3819" t="b">
        <v>0</v>
      </c>
      <c r="W3819" t="b">
        <v>1</v>
      </c>
      <c r="X3819" t="b">
        <v>1</v>
      </c>
      <c r="Y3819" t="b">
        <v>1</v>
      </c>
      <c r="Z3819" t="b">
        <v>0</v>
      </c>
      <c r="AA3819" t="b">
        <v>1</v>
      </c>
      <c r="AB3819" t="b">
        <v>0</v>
      </c>
      <c r="AC3819" t="b">
        <v>0</v>
      </c>
    </row>
    <row r="3820" spans="1:29" x14ac:dyDescent="0.2">
      <c r="A3820" s="6">
        <v>2</v>
      </c>
      <c r="B3820" s="6" t="s">
        <v>198</v>
      </c>
      <c r="C3820" s="6" t="s">
        <v>96</v>
      </c>
      <c r="D3820" s="6">
        <v>0</v>
      </c>
      <c r="E3820" s="7">
        <v>33856.621560000298</v>
      </c>
      <c r="F3820" s="16">
        <f>SUMIFS(Table2[time],Table2[config],Table2[[#This Row],[config]],Table2[repetition],Table2[[#This Row],[repetition]])</f>
        <v>2985575.4203750351</v>
      </c>
      <c r="G3820" s="16">
        <f>IF(Table2[[#This Row],[time]]&lt;7200000,1,0)</f>
        <v>1</v>
      </c>
      <c r="H3820" t="s">
        <v>237</v>
      </c>
      <c r="I3820">
        <v>4</v>
      </c>
      <c r="J3820" t="s">
        <v>238</v>
      </c>
      <c r="K3820" t="s">
        <v>244</v>
      </c>
      <c r="L3820" t="s">
        <v>231</v>
      </c>
      <c r="M3820" t="s">
        <v>241</v>
      </c>
      <c r="N3820" t="s">
        <v>242</v>
      </c>
      <c r="O3820">
        <v>100</v>
      </c>
      <c r="P3820">
        <v>80</v>
      </c>
      <c r="Q3820" t="s">
        <v>248</v>
      </c>
      <c r="R3820" t="s">
        <v>241</v>
      </c>
      <c r="S3820" t="s">
        <v>236</v>
      </c>
      <c r="T3820" t="b">
        <v>1</v>
      </c>
      <c r="U3820" t="b">
        <v>1</v>
      </c>
      <c r="V3820" t="b">
        <v>0</v>
      </c>
      <c r="W3820" t="b">
        <v>1</v>
      </c>
      <c r="X3820" t="b">
        <v>1</v>
      </c>
      <c r="Y3820" t="b">
        <v>1</v>
      </c>
      <c r="Z3820" t="b">
        <v>0</v>
      </c>
      <c r="AA3820" t="b">
        <v>1</v>
      </c>
      <c r="AB3820" t="b">
        <v>0</v>
      </c>
      <c r="AC3820" t="b">
        <v>0</v>
      </c>
    </row>
    <row r="3821" spans="1:29" x14ac:dyDescent="0.2">
      <c r="A3821" s="8">
        <v>2</v>
      </c>
      <c r="B3821" s="8" t="s">
        <v>189</v>
      </c>
      <c r="C3821" s="8" t="s">
        <v>96</v>
      </c>
      <c r="D3821" s="8">
        <v>0</v>
      </c>
      <c r="E3821" s="9">
        <v>25338.2086029741</v>
      </c>
      <c r="F3821" s="17">
        <f>SUMIFS(Table2[time],Table2[config],Table2[[#This Row],[config]],Table2[repetition],Table2[[#This Row],[repetition]])</f>
        <v>2985575.4203750351</v>
      </c>
      <c r="G3821" s="17">
        <f>IF(Table2[[#This Row],[time]]&lt;7200000,1,0)</f>
        <v>1</v>
      </c>
      <c r="H3821" t="s">
        <v>237</v>
      </c>
      <c r="I3821">
        <v>4</v>
      </c>
      <c r="J3821" t="s">
        <v>238</v>
      </c>
      <c r="K3821" t="s">
        <v>244</v>
      </c>
      <c r="L3821" t="s">
        <v>231</v>
      </c>
      <c r="M3821" t="s">
        <v>241</v>
      </c>
      <c r="N3821" t="s">
        <v>242</v>
      </c>
      <c r="O3821">
        <v>100</v>
      </c>
      <c r="P3821">
        <v>80</v>
      </c>
      <c r="Q3821" t="s">
        <v>248</v>
      </c>
      <c r="R3821" t="s">
        <v>241</v>
      </c>
      <c r="S3821" t="s">
        <v>236</v>
      </c>
      <c r="T3821" t="b">
        <v>1</v>
      </c>
      <c r="U3821" t="b">
        <v>1</v>
      </c>
      <c r="V3821" t="b">
        <v>0</v>
      </c>
      <c r="W3821" t="b">
        <v>1</v>
      </c>
      <c r="X3821" t="b">
        <v>1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</row>
    <row r="3822" spans="1:29" x14ac:dyDescent="0.2">
      <c r="A3822" s="6">
        <v>2</v>
      </c>
      <c r="B3822" s="6" t="s">
        <v>185</v>
      </c>
      <c r="C3822" s="6" t="s">
        <v>96</v>
      </c>
      <c r="D3822" s="6">
        <v>0</v>
      </c>
      <c r="E3822" s="7">
        <v>58348.326898005304</v>
      </c>
      <c r="F3822" s="16">
        <f>SUMIFS(Table2[time],Table2[config],Table2[[#This Row],[config]],Table2[repetition],Table2[[#This Row],[repetition]])</f>
        <v>2985575.4203750351</v>
      </c>
      <c r="G3822" s="16">
        <f>IF(Table2[[#This Row],[time]]&lt;7200000,1,0)</f>
        <v>1</v>
      </c>
      <c r="H3822" t="s">
        <v>237</v>
      </c>
      <c r="I3822">
        <v>4</v>
      </c>
      <c r="J3822" t="s">
        <v>238</v>
      </c>
      <c r="K3822" t="s">
        <v>244</v>
      </c>
      <c r="L3822" t="s">
        <v>231</v>
      </c>
      <c r="M3822" t="s">
        <v>241</v>
      </c>
      <c r="N3822" t="s">
        <v>242</v>
      </c>
      <c r="O3822">
        <v>100</v>
      </c>
      <c r="P3822">
        <v>80</v>
      </c>
      <c r="Q3822" t="s">
        <v>248</v>
      </c>
      <c r="R3822" t="s">
        <v>241</v>
      </c>
      <c r="S3822" t="s">
        <v>236</v>
      </c>
      <c r="T3822" t="b">
        <v>1</v>
      </c>
      <c r="U3822" t="b">
        <v>1</v>
      </c>
      <c r="V3822" t="b">
        <v>0</v>
      </c>
      <c r="W3822" t="b">
        <v>1</v>
      </c>
      <c r="X3822" t="b">
        <v>1</v>
      </c>
      <c r="Y3822" t="b">
        <v>1</v>
      </c>
      <c r="Z3822" t="b">
        <v>0</v>
      </c>
      <c r="AA3822" t="b">
        <v>1</v>
      </c>
      <c r="AB3822" t="b">
        <v>0</v>
      </c>
      <c r="AC3822" t="b">
        <v>0</v>
      </c>
    </row>
    <row r="3823" spans="1:29" x14ac:dyDescent="0.2">
      <c r="A3823" s="8">
        <v>2</v>
      </c>
      <c r="B3823" s="8" t="s">
        <v>196</v>
      </c>
      <c r="C3823" s="8" t="s">
        <v>96</v>
      </c>
      <c r="D3823" s="8">
        <v>0</v>
      </c>
      <c r="E3823" s="9">
        <v>29223.529023991399</v>
      </c>
      <c r="F3823" s="17">
        <f>SUMIFS(Table2[time],Table2[config],Table2[[#This Row],[config]],Table2[repetition],Table2[[#This Row],[repetition]])</f>
        <v>2985575.4203750351</v>
      </c>
      <c r="G3823" s="17">
        <f>IF(Table2[[#This Row],[time]]&lt;7200000,1,0)</f>
        <v>1</v>
      </c>
      <c r="H3823" t="s">
        <v>237</v>
      </c>
      <c r="I3823">
        <v>4</v>
      </c>
      <c r="J3823" t="s">
        <v>238</v>
      </c>
      <c r="K3823" t="s">
        <v>244</v>
      </c>
      <c r="L3823" t="s">
        <v>231</v>
      </c>
      <c r="M3823" t="s">
        <v>241</v>
      </c>
      <c r="N3823" t="s">
        <v>242</v>
      </c>
      <c r="O3823">
        <v>100</v>
      </c>
      <c r="P3823">
        <v>80</v>
      </c>
      <c r="Q3823" t="s">
        <v>248</v>
      </c>
      <c r="R3823" t="s">
        <v>241</v>
      </c>
      <c r="S3823" t="s">
        <v>236</v>
      </c>
      <c r="T3823" t="b">
        <v>1</v>
      </c>
      <c r="U3823" t="b">
        <v>1</v>
      </c>
      <c r="V3823" t="b">
        <v>0</v>
      </c>
      <c r="W3823" t="b">
        <v>1</v>
      </c>
      <c r="X3823" t="b">
        <v>1</v>
      </c>
      <c r="Y3823" t="b">
        <v>1</v>
      </c>
      <c r="Z3823" t="b">
        <v>0</v>
      </c>
      <c r="AA3823" t="b">
        <v>1</v>
      </c>
      <c r="AB3823" t="b">
        <v>0</v>
      </c>
      <c r="AC3823" t="b">
        <v>0</v>
      </c>
    </row>
    <row r="3824" spans="1:29" x14ac:dyDescent="0.2">
      <c r="A3824" s="6">
        <v>2</v>
      </c>
      <c r="B3824" s="6" t="s">
        <v>194</v>
      </c>
      <c r="C3824" s="6" t="s">
        <v>96</v>
      </c>
      <c r="D3824" s="6">
        <v>0</v>
      </c>
      <c r="E3824" s="7">
        <v>163361.28965299501</v>
      </c>
      <c r="F3824" s="16">
        <f>SUMIFS(Table2[time],Table2[config],Table2[[#This Row],[config]],Table2[repetition],Table2[[#This Row],[repetition]])</f>
        <v>2985575.4203750351</v>
      </c>
      <c r="G3824" s="16">
        <f>IF(Table2[[#This Row],[time]]&lt;7200000,1,0)</f>
        <v>1</v>
      </c>
      <c r="H3824" t="s">
        <v>237</v>
      </c>
      <c r="I3824">
        <v>4</v>
      </c>
      <c r="J3824" t="s">
        <v>238</v>
      </c>
      <c r="K3824" t="s">
        <v>244</v>
      </c>
      <c r="L3824" t="s">
        <v>231</v>
      </c>
      <c r="M3824" t="s">
        <v>241</v>
      </c>
      <c r="N3824" t="s">
        <v>242</v>
      </c>
      <c r="O3824">
        <v>100</v>
      </c>
      <c r="P3824">
        <v>80</v>
      </c>
      <c r="Q3824" t="s">
        <v>248</v>
      </c>
      <c r="R3824" t="s">
        <v>241</v>
      </c>
      <c r="S3824" t="s">
        <v>236</v>
      </c>
      <c r="T3824" t="b">
        <v>1</v>
      </c>
      <c r="U3824" t="b">
        <v>1</v>
      </c>
      <c r="V3824" t="b">
        <v>0</v>
      </c>
      <c r="W3824" t="b">
        <v>1</v>
      </c>
      <c r="X3824" t="b">
        <v>1</v>
      </c>
      <c r="Y3824" t="b">
        <v>1</v>
      </c>
      <c r="Z3824" t="b">
        <v>0</v>
      </c>
      <c r="AA3824" t="b">
        <v>1</v>
      </c>
      <c r="AB3824" t="b">
        <v>0</v>
      </c>
      <c r="AC3824" t="b">
        <v>0</v>
      </c>
    </row>
    <row r="3825" spans="1:29" x14ac:dyDescent="0.2">
      <c r="A3825" s="8">
        <v>2</v>
      </c>
      <c r="B3825" s="8" t="s">
        <v>178</v>
      </c>
      <c r="C3825" s="8" t="s">
        <v>96</v>
      </c>
      <c r="D3825" s="8">
        <v>0</v>
      </c>
      <c r="E3825" s="9">
        <v>30663.4996799984</v>
      </c>
      <c r="F3825" s="17">
        <f>SUMIFS(Table2[time],Table2[config],Table2[[#This Row],[config]],Table2[repetition],Table2[[#This Row],[repetition]])</f>
        <v>2985575.4203750351</v>
      </c>
      <c r="G3825" s="17">
        <f>IF(Table2[[#This Row],[time]]&lt;7200000,1,0)</f>
        <v>1</v>
      </c>
      <c r="H3825" t="s">
        <v>237</v>
      </c>
      <c r="I3825">
        <v>4</v>
      </c>
      <c r="J3825" t="s">
        <v>238</v>
      </c>
      <c r="K3825" t="s">
        <v>244</v>
      </c>
      <c r="L3825" t="s">
        <v>231</v>
      </c>
      <c r="M3825" t="s">
        <v>241</v>
      </c>
      <c r="N3825" t="s">
        <v>242</v>
      </c>
      <c r="O3825">
        <v>100</v>
      </c>
      <c r="P3825">
        <v>80</v>
      </c>
      <c r="Q3825" t="s">
        <v>248</v>
      </c>
      <c r="R3825" t="s">
        <v>241</v>
      </c>
      <c r="S3825" t="s">
        <v>236</v>
      </c>
      <c r="T3825" t="b">
        <v>1</v>
      </c>
      <c r="U3825" t="b">
        <v>1</v>
      </c>
      <c r="V3825" t="b">
        <v>0</v>
      </c>
      <c r="W3825" t="b">
        <v>1</v>
      </c>
      <c r="X3825" t="b">
        <v>1</v>
      </c>
      <c r="Y3825" t="b">
        <v>1</v>
      </c>
      <c r="Z3825" t="b">
        <v>0</v>
      </c>
      <c r="AA3825" t="b">
        <v>1</v>
      </c>
      <c r="AB3825" t="b">
        <v>0</v>
      </c>
      <c r="AC3825" t="b">
        <v>0</v>
      </c>
    </row>
    <row r="3826" spans="1:29" x14ac:dyDescent="0.2">
      <c r="A3826" s="6">
        <v>2</v>
      </c>
      <c r="B3826" s="6" t="s">
        <v>199</v>
      </c>
      <c r="C3826" s="6" t="s">
        <v>96</v>
      </c>
      <c r="D3826" s="6">
        <v>0</v>
      </c>
      <c r="E3826" s="7">
        <v>26794.213154993398</v>
      </c>
      <c r="F3826" s="16">
        <f>SUMIFS(Table2[time],Table2[config],Table2[[#This Row],[config]],Table2[repetition],Table2[[#This Row],[repetition]])</f>
        <v>2985575.4203750351</v>
      </c>
      <c r="G3826" s="16">
        <f>IF(Table2[[#This Row],[time]]&lt;7200000,1,0)</f>
        <v>1</v>
      </c>
      <c r="H3826" t="s">
        <v>237</v>
      </c>
      <c r="I3826">
        <v>4</v>
      </c>
      <c r="J3826" t="s">
        <v>238</v>
      </c>
      <c r="K3826" t="s">
        <v>244</v>
      </c>
      <c r="L3826" t="s">
        <v>231</v>
      </c>
      <c r="M3826" t="s">
        <v>241</v>
      </c>
      <c r="N3826" t="s">
        <v>242</v>
      </c>
      <c r="O3826">
        <v>100</v>
      </c>
      <c r="P3826">
        <v>80</v>
      </c>
      <c r="Q3826" t="s">
        <v>248</v>
      </c>
      <c r="R3826" t="s">
        <v>241</v>
      </c>
      <c r="S3826" t="s">
        <v>236</v>
      </c>
      <c r="T3826" t="b">
        <v>1</v>
      </c>
      <c r="U3826" t="b">
        <v>1</v>
      </c>
      <c r="V3826" t="b">
        <v>0</v>
      </c>
      <c r="W3826" t="b">
        <v>1</v>
      </c>
      <c r="X3826" t="b">
        <v>1</v>
      </c>
      <c r="Y3826" t="b">
        <v>1</v>
      </c>
      <c r="Z3826" t="b">
        <v>0</v>
      </c>
      <c r="AA3826" t="b">
        <v>1</v>
      </c>
      <c r="AB3826" t="b">
        <v>0</v>
      </c>
      <c r="AC3826" t="b">
        <v>0</v>
      </c>
    </row>
    <row r="3827" spans="1:29" x14ac:dyDescent="0.2">
      <c r="A3827" s="8">
        <v>2</v>
      </c>
      <c r="B3827" s="8" t="s">
        <v>193</v>
      </c>
      <c r="C3827" s="8" t="s">
        <v>96</v>
      </c>
      <c r="D3827" s="8">
        <v>0</v>
      </c>
      <c r="E3827" s="9">
        <v>31276.450973004099</v>
      </c>
      <c r="F3827" s="17">
        <f>SUMIFS(Table2[time],Table2[config],Table2[[#This Row],[config]],Table2[repetition],Table2[[#This Row],[repetition]])</f>
        <v>2985575.4203750351</v>
      </c>
      <c r="G3827" s="17">
        <f>IF(Table2[[#This Row],[time]]&lt;7200000,1,0)</f>
        <v>1</v>
      </c>
      <c r="H3827" t="s">
        <v>237</v>
      </c>
      <c r="I3827">
        <v>4</v>
      </c>
      <c r="J3827" t="s">
        <v>238</v>
      </c>
      <c r="K3827" t="s">
        <v>244</v>
      </c>
      <c r="L3827" t="s">
        <v>231</v>
      </c>
      <c r="M3827" t="s">
        <v>241</v>
      </c>
      <c r="N3827" t="s">
        <v>242</v>
      </c>
      <c r="O3827">
        <v>100</v>
      </c>
      <c r="P3827">
        <v>80</v>
      </c>
      <c r="Q3827" t="s">
        <v>248</v>
      </c>
      <c r="R3827" t="s">
        <v>241</v>
      </c>
      <c r="S3827" t="s">
        <v>236</v>
      </c>
      <c r="T3827" t="b">
        <v>1</v>
      </c>
      <c r="U3827" t="b">
        <v>1</v>
      </c>
      <c r="V3827" t="b">
        <v>0</v>
      </c>
      <c r="W3827" t="b">
        <v>1</v>
      </c>
      <c r="X3827" t="b">
        <v>1</v>
      </c>
      <c r="Y3827" t="b">
        <v>1</v>
      </c>
      <c r="Z3827" t="b">
        <v>0</v>
      </c>
      <c r="AA3827" t="b">
        <v>1</v>
      </c>
      <c r="AB3827" t="b">
        <v>0</v>
      </c>
      <c r="AC3827" t="b">
        <v>0</v>
      </c>
    </row>
    <row r="3828" spans="1:29" x14ac:dyDescent="0.2">
      <c r="A3828" s="6">
        <v>2</v>
      </c>
      <c r="B3828" s="6" t="s">
        <v>197</v>
      </c>
      <c r="C3828" s="6" t="s">
        <v>96</v>
      </c>
      <c r="D3828" s="6">
        <v>0</v>
      </c>
      <c r="E3828" s="7">
        <v>25456.3392410054</v>
      </c>
      <c r="F3828" s="16">
        <f>SUMIFS(Table2[time],Table2[config],Table2[[#This Row],[config]],Table2[repetition],Table2[[#This Row],[repetition]])</f>
        <v>2985575.4203750351</v>
      </c>
      <c r="G3828" s="16">
        <f>IF(Table2[[#This Row],[time]]&lt;7200000,1,0)</f>
        <v>1</v>
      </c>
      <c r="H3828" t="s">
        <v>237</v>
      </c>
      <c r="I3828">
        <v>4</v>
      </c>
      <c r="J3828" t="s">
        <v>238</v>
      </c>
      <c r="K3828" t="s">
        <v>244</v>
      </c>
      <c r="L3828" t="s">
        <v>231</v>
      </c>
      <c r="M3828" t="s">
        <v>241</v>
      </c>
      <c r="N3828" t="s">
        <v>242</v>
      </c>
      <c r="O3828">
        <v>100</v>
      </c>
      <c r="P3828">
        <v>80</v>
      </c>
      <c r="Q3828" t="s">
        <v>248</v>
      </c>
      <c r="R3828" t="s">
        <v>241</v>
      </c>
      <c r="S3828" t="s">
        <v>236</v>
      </c>
      <c r="T3828" t="b">
        <v>1</v>
      </c>
      <c r="U3828" t="b">
        <v>1</v>
      </c>
      <c r="V3828" t="b">
        <v>0</v>
      </c>
      <c r="W3828" t="b">
        <v>1</v>
      </c>
      <c r="X3828" t="b">
        <v>1</v>
      </c>
      <c r="Y3828" t="b">
        <v>1</v>
      </c>
      <c r="Z3828" t="b">
        <v>0</v>
      </c>
      <c r="AA3828" t="b">
        <v>1</v>
      </c>
      <c r="AB3828" t="b">
        <v>0</v>
      </c>
      <c r="AC3828" t="b">
        <v>0</v>
      </c>
    </row>
    <row r="3829" spans="1:29" x14ac:dyDescent="0.2">
      <c r="A3829" s="8">
        <v>2</v>
      </c>
      <c r="B3829" s="8" t="s">
        <v>186</v>
      </c>
      <c r="C3829" s="8" t="s">
        <v>96</v>
      </c>
      <c r="D3829" s="8">
        <v>0</v>
      </c>
      <c r="E3829" s="9">
        <v>40364.886284980399</v>
      </c>
      <c r="F3829" s="17">
        <f>SUMIFS(Table2[time],Table2[config],Table2[[#This Row],[config]],Table2[repetition],Table2[[#This Row],[repetition]])</f>
        <v>2985575.4203750351</v>
      </c>
      <c r="G3829" s="17">
        <f>IF(Table2[[#This Row],[time]]&lt;7200000,1,0)</f>
        <v>1</v>
      </c>
      <c r="H3829" t="s">
        <v>237</v>
      </c>
      <c r="I3829">
        <v>4</v>
      </c>
      <c r="J3829" t="s">
        <v>238</v>
      </c>
      <c r="K3829" t="s">
        <v>244</v>
      </c>
      <c r="L3829" t="s">
        <v>231</v>
      </c>
      <c r="M3829" t="s">
        <v>241</v>
      </c>
      <c r="N3829" t="s">
        <v>242</v>
      </c>
      <c r="O3829">
        <v>100</v>
      </c>
      <c r="P3829">
        <v>80</v>
      </c>
      <c r="Q3829" t="s">
        <v>248</v>
      </c>
      <c r="R3829" t="s">
        <v>241</v>
      </c>
      <c r="S3829" t="s">
        <v>236</v>
      </c>
      <c r="T3829" t="b">
        <v>1</v>
      </c>
      <c r="U3829" t="b">
        <v>1</v>
      </c>
      <c r="V3829" t="b">
        <v>0</v>
      </c>
      <c r="W3829" t="b">
        <v>1</v>
      </c>
      <c r="X3829" t="b">
        <v>1</v>
      </c>
      <c r="Y3829" t="b">
        <v>1</v>
      </c>
      <c r="Z3829" t="b">
        <v>0</v>
      </c>
      <c r="AA3829" t="b">
        <v>1</v>
      </c>
      <c r="AB3829" t="b">
        <v>0</v>
      </c>
      <c r="AC3829" t="b">
        <v>0</v>
      </c>
    </row>
    <row r="3830" spans="1:29" x14ac:dyDescent="0.2">
      <c r="A3830" s="6">
        <v>2</v>
      </c>
      <c r="B3830" s="6" t="s">
        <v>179</v>
      </c>
      <c r="C3830" s="6" t="s">
        <v>96</v>
      </c>
      <c r="D3830" s="6">
        <v>0</v>
      </c>
      <c r="E3830" s="7">
        <v>38145.786908978997</v>
      </c>
      <c r="F3830" s="16">
        <f>SUMIFS(Table2[time],Table2[config],Table2[[#This Row],[config]],Table2[repetition],Table2[[#This Row],[repetition]])</f>
        <v>2985575.4203750351</v>
      </c>
      <c r="G3830" s="16">
        <f>IF(Table2[[#This Row],[time]]&lt;7200000,1,0)</f>
        <v>1</v>
      </c>
      <c r="H3830" t="s">
        <v>237</v>
      </c>
      <c r="I3830">
        <v>4</v>
      </c>
      <c r="J3830" t="s">
        <v>238</v>
      </c>
      <c r="K3830" t="s">
        <v>244</v>
      </c>
      <c r="L3830" t="s">
        <v>231</v>
      </c>
      <c r="M3830" t="s">
        <v>241</v>
      </c>
      <c r="N3830" t="s">
        <v>242</v>
      </c>
      <c r="O3830">
        <v>100</v>
      </c>
      <c r="P3830">
        <v>80</v>
      </c>
      <c r="Q3830" t="s">
        <v>248</v>
      </c>
      <c r="R3830" t="s">
        <v>241</v>
      </c>
      <c r="S3830" t="s">
        <v>236</v>
      </c>
      <c r="T3830" t="b">
        <v>1</v>
      </c>
      <c r="U3830" t="b">
        <v>1</v>
      </c>
      <c r="V3830" t="b">
        <v>0</v>
      </c>
      <c r="W3830" t="b">
        <v>1</v>
      </c>
      <c r="X3830" t="b">
        <v>1</v>
      </c>
      <c r="Y3830" t="b">
        <v>1</v>
      </c>
      <c r="Z3830" t="b">
        <v>0</v>
      </c>
      <c r="AA3830" t="b">
        <v>1</v>
      </c>
      <c r="AB3830" t="b">
        <v>0</v>
      </c>
      <c r="AC3830" t="b">
        <v>0</v>
      </c>
    </row>
    <row r="3831" spans="1:29" x14ac:dyDescent="0.2">
      <c r="A3831" s="8">
        <v>2</v>
      </c>
      <c r="B3831" s="8" t="s">
        <v>201</v>
      </c>
      <c r="C3831" s="8" t="s">
        <v>96</v>
      </c>
      <c r="D3831" s="8">
        <v>0</v>
      </c>
      <c r="E3831" s="9">
        <v>55827.131422003702</v>
      </c>
      <c r="F3831" s="17">
        <f>SUMIFS(Table2[time],Table2[config],Table2[[#This Row],[config]],Table2[repetition],Table2[[#This Row],[repetition]])</f>
        <v>2985575.4203750351</v>
      </c>
      <c r="G3831" s="17">
        <f>IF(Table2[[#This Row],[time]]&lt;7200000,1,0)</f>
        <v>1</v>
      </c>
      <c r="H3831" t="s">
        <v>237</v>
      </c>
      <c r="I3831">
        <v>4</v>
      </c>
      <c r="J3831" t="s">
        <v>238</v>
      </c>
      <c r="K3831" t="s">
        <v>244</v>
      </c>
      <c r="L3831" t="s">
        <v>231</v>
      </c>
      <c r="M3831" t="s">
        <v>241</v>
      </c>
      <c r="N3831" t="s">
        <v>242</v>
      </c>
      <c r="O3831">
        <v>100</v>
      </c>
      <c r="P3831">
        <v>80</v>
      </c>
      <c r="Q3831" t="s">
        <v>248</v>
      </c>
      <c r="R3831" t="s">
        <v>241</v>
      </c>
      <c r="S3831" t="s">
        <v>236</v>
      </c>
      <c r="T3831" t="b">
        <v>1</v>
      </c>
      <c r="U3831" t="b">
        <v>1</v>
      </c>
      <c r="V3831" t="b">
        <v>0</v>
      </c>
      <c r="W3831" t="b">
        <v>1</v>
      </c>
      <c r="X3831" t="b">
        <v>1</v>
      </c>
      <c r="Y3831" t="b">
        <v>1</v>
      </c>
      <c r="Z3831" t="b">
        <v>0</v>
      </c>
      <c r="AA3831" t="b">
        <v>1</v>
      </c>
      <c r="AB3831" t="b">
        <v>0</v>
      </c>
      <c r="AC3831" t="b">
        <v>0</v>
      </c>
    </row>
    <row r="3832" spans="1:29" x14ac:dyDescent="0.2">
      <c r="A3832" s="6">
        <v>2</v>
      </c>
      <c r="B3832" s="6" t="s">
        <v>188</v>
      </c>
      <c r="C3832" s="6" t="s">
        <v>96</v>
      </c>
      <c r="D3832" s="6">
        <v>0</v>
      </c>
      <c r="E3832" s="7">
        <v>67869.834892044295</v>
      </c>
      <c r="F3832" s="16">
        <f>SUMIFS(Table2[time],Table2[config],Table2[[#This Row],[config]],Table2[repetition],Table2[[#This Row],[repetition]])</f>
        <v>2985575.4203750351</v>
      </c>
      <c r="G3832" s="16">
        <f>IF(Table2[[#This Row],[time]]&lt;7200000,1,0)</f>
        <v>1</v>
      </c>
      <c r="H3832" t="s">
        <v>237</v>
      </c>
      <c r="I3832">
        <v>4</v>
      </c>
      <c r="J3832" t="s">
        <v>238</v>
      </c>
      <c r="K3832" t="s">
        <v>244</v>
      </c>
      <c r="L3832" t="s">
        <v>231</v>
      </c>
      <c r="M3832" t="s">
        <v>241</v>
      </c>
      <c r="N3832" t="s">
        <v>242</v>
      </c>
      <c r="O3832">
        <v>100</v>
      </c>
      <c r="P3832">
        <v>80</v>
      </c>
      <c r="Q3832" t="s">
        <v>248</v>
      </c>
      <c r="R3832" t="s">
        <v>241</v>
      </c>
      <c r="S3832" t="s">
        <v>236</v>
      </c>
      <c r="T3832" t="b">
        <v>1</v>
      </c>
      <c r="U3832" t="b">
        <v>1</v>
      </c>
      <c r="V3832" t="b">
        <v>0</v>
      </c>
      <c r="W3832" t="b">
        <v>1</v>
      </c>
      <c r="X3832" t="b">
        <v>1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</row>
    <row r="3833" spans="1:29" x14ac:dyDescent="0.2">
      <c r="A3833" s="8">
        <v>2</v>
      </c>
      <c r="B3833" s="8" t="s">
        <v>195</v>
      </c>
      <c r="C3833" s="8" t="s">
        <v>96</v>
      </c>
      <c r="D3833" s="8">
        <v>0</v>
      </c>
      <c r="E3833" s="9">
        <v>181316.83138903399</v>
      </c>
      <c r="F3833" s="17">
        <f>SUMIFS(Table2[time],Table2[config],Table2[[#This Row],[config]],Table2[repetition],Table2[[#This Row],[repetition]])</f>
        <v>2985575.4203750351</v>
      </c>
      <c r="G3833" s="17">
        <f>IF(Table2[[#This Row],[time]]&lt;7200000,1,0)</f>
        <v>1</v>
      </c>
      <c r="H3833" t="s">
        <v>237</v>
      </c>
      <c r="I3833">
        <v>4</v>
      </c>
      <c r="J3833" t="s">
        <v>238</v>
      </c>
      <c r="K3833" t="s">
        <v>244</v>
      </c>
      <c r="L3833" t="s">
        <v>231</v>
      </c>
      <c r="M3833" t="s">
        <v>241</v>
      </c>
      <c r="N3833" t="s">
        <v>242</v>
      </c>
      <c r="O3833">
        <v>100</v>
      </c>
      <c r="P3833">
        <v>80</v>
      </c>
      <c r="Q3833" t="s">
        <v>248</v>
      </c>
      <c r="R3833" t="s">
        <v>241</v>
      </c>
      <c r="S3833" t="s">
        <v>236</v>
      </c>
      <c r="T3833" t="b">
        <v>1</v>
      </c>
      <c r="U3833" t="b">
        <v>1</v>
      </c>
      <c r="V3833" t="b">
        <v>0</v>
      </c>
      <c r="W3833" t="b">
        <v>1</v>
      </c>
      <c r="X3833" t="b">
        <v>1</v>
      </c>
      <c r="Y3833" t="b">
        <v>1</v>
      </c>
      <c r="Z3833" t="b">
        <v>0</v>
      </c>
      <c r="AA3833" t="b">
        <v>1</v>
      </c>
      <c r="AB3833" t="b">
        <v>0</v>
      </c>
      <c r="AC3833" t="b">
        <v>0</v>
      </c>
    </row>
    <row r="3834" spans="1:29" x14ac:dyDescent="0.2">
      <c r="A3834" s="6">
        <v>2</v>
      </c>
      <c r="B3834" s="6" t="s">
        <v>190</v>
      </c>
      <c r="C3834" s="6" t="s">
        <v>96</v>
      </c>
      <c r="D3834" s="6">
        <v>0</v>
      </c>
      <c r="E3834" s="7">
        <v>216416.197619983</v>
      </c>
      <c r="F3834" s="16">
        <f>SUMIFS(Table2[time],Table2[config],Table2[[#This Row],[config]],Table2[repetition],Table2[[#This Row],[repetition]])</f>
        <v>2985575.4203750351</v>
      </c>
      <c r="G3834" s="16">
        <f>IF(Table2[[#This Row],[time]]&lt;7200000,1,0)</f>
        <v>1</v>
      </c>
      <c r="H3834" t="s">
        <v>237</v>
      </c>
      <c r="I3834">
        <v>4</v>
      </c>
      <c r="J3834" t="s">
        <v>238</v>
      </c>
      <c r="K3834" t="s">
        <v>244</v>
      </c>
      <c r="L3834" t="s">
        <v>231</v>
      </c>
      <c r="M3834" t="s">
        <v>241</v>
      </c>
      <c r="N3834" t="s">
        <v>242</v>
      </c>
      <c r="O3834">
        <v>100</v>
      </c>
      <c r="P3834">
        <v>80</v>
      </c>
      <c r="Q3834" t="s">
        <v>248</v>
      </c>
      <c r="R3834" t="s">
        <v>241</v>
      </c>
      <c r="S3834" t="s">
        <v>236</v>
      </c>
      <c r="T3834" t="b">
        <v>1</v>
      </c>
      <c r="U3834" t="b">
        <v>1</v>
      </c>
      <c r="V3834" t="b">
        <v>0</v>
      </c>
      <c r="W3834" t="b">
        <v>1</v>
      </c>
      <c r="X3834" t="b">
        <v>1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</row>
    <row r="3835" spans="1:29" x14ac:dyDescent="0.2">
      <c r="A3835" s="8">
        <v>2</v>
      </c>
      <c r="B3835" s="8" t="s">
        <v>203</v>
      </c>
      <c r="C3835" s="8" t="s">
        <v>96</v>
      </c>
      <c r="D3835" s="8">
        <v>0</v>
      </c>
      <c r="E3835" s="9">
        <v>96909.858937957295</v>
      </c>
      <c r="F3835" s="17">
        <f>SUMIFS(Table2[time],Table2[config],Table2[[#This Row],[config]],Table2[repetition],Table2[[#This Row],[repetition]])</f>
        <v>2985575.4203750351</v>
      </c>
      <c r="G3835" s="17">
        <f>IF(Table2[[#This Row],[time]]&lt;7200000,1,0)</f>
        <v>1</v>
      </c>
      <c r="H3835" t="s">
        <v>237</v>
      </c>
      <c r="I3835">
        <v>4</v>
      </c>
      <c r="J3835" t="s">
        <v>238</v>
      </c>
      <c r="K3835" t="s">
        <v>244</v>
      </c>
      <c r="L3835" t="s">
        <v>231</v>
      </c>
      <c r="M3835" t="s">
        <v>241</v>
      </c>
      <c r="N3835" t="s">
        <v>242</v>
      </c>
      <c r="O3835">
        <v>100</v>
      </c>
      <c r="P3835">
        <v>80</v>
      </c>
      <c r="Q3835" t="s">
        <v>248</v>
      </c>
      <c r="R3835" t="s">
        <v>241</v>
      </c>
      <c r="S3835" t="s">
        <v>236</v>
      </c>
      <c r="T3835" t="b">
        <v>1</v>
      </c>
      <c r="U3835" t="b">
        <v>1</v>
      </c>
      <c r="V3835" t="b">
        <v>0</v>
      </c>
      <c r="W3835" t="b">
        <v>1</v>
      </c>
      <c r="X3835" t="b">
        <v>1</v>
      </c>
      <c r="Y3835" t="b">
        <v>1</v>
      </c>
      <c r="Z3835" t="b">
        <v>0</v>
      </c>
      <c r="AA3835" t="b">
        <v>1</v>
      </c>
      <c r="AB3835" t="b">
        <v>0</v>
      </c>
      <c r="AC3835" t="b">
        <v>0</v>
      </c>
    </row>
    <row r="3836" spans="1:29" x14ac:dyDescent="0.2">
      <c r="A3836" s="6">
        <v>2</v>
      </c>
      <c r="B3836" s="6" t="s">
        <v>177</v>
      </c>
      <c r="C3836" s="6" t="s">
        <v>96</v>
      </c>
      <c r="D3836" s="6">
        <v>0</v>
      </c>
      <c r="E3836" s="7">
        <v>157640.49650699599</v>
      </c>
      <c r="F3836" s="16">
        <f>SUMIFS(Table2[time],Table2[config],Table2[[#This Row],[config]],Table2[repetition],Table2[[#This Row],[repetition]])</f>
        <v>2985575.4203750351</v>
      </c>
      <c r="G3836" s="16">
        <f>IF(Table2[[#This Row],[time]]&lt;7200000,1,0)</f>
        <v>1</v>
      </c>
      <c r="H3836" t="s">
        <v>237</v>
      </c>
      <c r="I3836">
        <v>4</v>
      </c>
      <c r="J3836" t="s">
        <v>238</v>
      </c>
      <c r="K3836" t="s">
        <v>244</v>
      </c>
      <c r="L3836" t="s">
        <v>231</v>
      </c>
      <c r="M3836" t="s">
        <v>241</v>
      </c>
      <c r="N3836" t="s">
        <v>242</v>
      </c>
      <c r="O3836">
        <v>100</v>
      </c>
      <c r="P3836">
        <v>80</v>
      </c>
      <c r="Q3836" t="s">
        <v>248</v>
      </c>
      <c r="R3836" t="s">
        <v>241</v>
      </c>
      <c r="S3836" t="s">
        <v>236</v>
      </c>
      <c r="T3836" t="b">
        <v>1</v>
      </c>
      <c r="U3836" t="b">
        <v>1</v>
      </c>
      <c r="V3836" t="b">
        <v>0</v>
      </c>
      <c r="W3836" t="b">
        <v>1</v>
      </c>
      <c r="X3836" t="b">
        <v>1</v>
      </c>
      <c r="Y3836" t="b">
        <v>1</v>
      </c>
      <c r="Z3836" t="b">
        <v>0</v>
      </c>
      <c r="AA3836" t="b">
        <v>1</v>
      </c>
      <c r="AB3836" t="b">
        <v>0</v>
      </c>
      <c r="AC3836" t="b">
        <v>0</v>
      </c>
    </row>
    <row r="3837" spans="1:29" x14ac:dyDescent="0.2">
      <c r="A3837" s="8">
        <v>2</v>
      </c>
      <c r="B3837" s="8" t="s">
        <v>204</v>
      </c>
      <c r="C3837" s="8" t="s">
        <v>96</v>
      </c>
      <c r="D3837" s="8">
        <v>0</v>
      </c>
      <c r="E3837" s="9">
        <v>193263.365937978</v>
      </c>
      <c r="F3837" s="17">
        <f>SUMIFS(Table2[time],Table2[config],Table2[[#This Row],[config]],Table2[repetition],Table2[[#This Row],[repetition]])</f>
        <v>2985575.4203750351</v>
      </c>
      <c r="G3837" s="17">
        <f>IF(Table2[[#This Row],[time]]&lt;7200000,1,0)</f>
        <v>1</v>
      </c>
      <c r="H3837" t="s">
        <v>237</v>
      </c>
      <c r="I3837">
        <v>4</v>
      </c>
      <c r="J3837" t="s">
        <v>238</v>
      </c>
      <c r="K3837" t="s">
        <v>244</v>
      </c>
      <c r="L3837" t="s">
        <v>231</v>
      </c>
      <c r="M3837" t="s">
        <v>241</v>
      </c>
      <c r="N3837" t="s">
        <v>242</v>
      </c>
      <c r="O3837">
        <v>100</v>
      </c>
      <c r="P3837">
        <v>80</v>
      </c>
      <c r="Q3837" t="s">
        <v>248</v>
      </c>
      <c r="R3837" t="s">
        <v>241</v>
      </c>
      <c r="S3837" t="s">
        <v>236</v>
      </c>
      <c r="T3837" t="b">
        <v>1</v>
      </c>
      <c r="U3837" t="b">
        <v>1</v>
      </c>
      <c r="V3837" t="b">
        <v>0</v>
      </c>
      <c r="W3837" t="b">
        <v>1</v>
      </c>
      <c r="X3837" t="b">
        <v>1</v>
      </c>
      <c r="Y3837" t="b">
        <v>1</v>
      </c>
      <c r="Z3837" t="b">
        <v>0</v>
      </c>
      <c r="AA3837" t="b">
        <v>1</v>
      </c>
      <c r="AB3837" t="b">
        <v>0</v>
      </c>
      <c r="AC3837" t="b">
        <v>0</v>
      </c>
    </row>
    <row r="3838" spans="1:29" x14ac:dyDescent="0.2">
      <c r="A3838" s="6">
        <v>2</v>
      </c>
      <c r="B3838" s="6" t="s">
        <v>202</v>
      </c>
      <c r="C3838" s="6" t="s">
        <v>96</v>
      </c>
      <c r="D3838" s="6">
        <v>0</v>
      </c>
      <c r="E3838" s="7">
        <v>194828.22026504399</v>
      </c>
      <c r="F3838" s="16">
        <f>SUMIFS(Table2[time],Table2[config],Table2[[#This Row],[config]],Table2[repetition],Table2[[#This Row],[repetition]])</f>
        <v>2985575.4203750351</v>
      </c>
      <c r="G3838" s="16">
        <f>IF(Table2[[#This Row],[time]]&lt;7200000,1,0)</f>
        <v>1</v>
      </c>
      <c r="H3838" t="s">
        <v>237</v>
      </c>
      <c r="I3838">
        <v>4</v>
      </c>
      <c r="J3838" t="s">
        <v>238</v>
      </c>
      <c r="K3838" t="s">
        <v>244</v>
      </c>
      <c r="L3838" t="s">
        <v>231</v>
      </c>
      <c r="M3838" t="s">
        <v>241</v>
      </c>
      <c r="N3838" t="s">
        <v>242</v>
      </c>
      <c r="O3838">
        <v>100</v>
      </c>
      <c r="P3838">
        <v>80</v>
      </c>
      <c r="Q3838" t="s">
        <v>248</v>
      </c>
      <c r="R3838" t="s">
        <v>241</v>
      </c>
      <c r="S3838" t="s">
        <v>236</v>
      </c>
      <c r="T3838" t="b">
        <v>1</v>
      </c>
      <c r="U3838" t="b">
        <v>1</v>
      </c>
      <c r="V3838" t="b">
        <v>0</v>
      </c>
      <c r="W3838" t="b">
        <v>1</v>
      </c>
      <c r="X3838" t="b">
        <v>1</v>
      </c>
      <c r="Y3838" t="b">
        <v>1</v>
      </c>
      <c r="Z3838" t="b">
        <v>0</v>
      </c>
      <c r="AA3838" t="b">
        <v>1</v>
      </c>
      <c r="AB3838" t="b">
        <v>0</v>
      </c>
      <c r="AC3838" t="b">
        <v>0</v>
      </c>
    </row>
    <row r="3839" spans="1:29" x14ac:dyDescent="0.2">
      <c r="A3839" s="8">
        <v>2</v>
      </c>
      <c r="B3839" s="8" t="s">
        <v>191</v>
      </c>
      <c r="C3839" s="8" t="s">
        <v>96</v>
      </c>
      <c r="D3839" s="8">
        <v>0</v>
      </c>
      <c r="E3839" s="9">
        <v>130331.47300902</v>
      </c>
      <c r="F3839" s="17">
        <f>SUMIFS(Table2[time],Table2[config],Table2[[#This Row],[config]],Table2[repetition],Table2[[#This Row],[repetition]])</f>
        <v>2985575.4203750351</v>
      </c>
      <c r="G3839" s="17">
        <f>IF(Table2[[#This Row],[time]]&lt;7200000,1,0)</f>
        <v>1</v>
      </c>
      <c r="H3839" t="s">
        <v>237</v>
      </c>
      <c r="I3839">
        <v>4</v>
      </c>
      <c r="J3839" t="s">
        <v>238</v>
      </c>
      <c r="K3839" t="s">
        <v>244</v>
      </c>
      <c r="L3839" t="s">
        <v>231</v>
      </c>
      <c r="M3839" t="s">
        <v>241</v>
      </c>
      <c r="N3839" t="s">
        <v>242</v>
      </c>
      <c r="O3839">
        <v>100</v>
      </c>
      <c r="P3839">
        <v>80</v>
      </c>
      <c r="Q3839" t="s">
        <v>248</v>
      </c>
      <c r="R3839" t="s">
        <v>241</v>
      </c>
      <c r="S3839" t="s">
        <v>236</v>
      </c>
      <c r="T3839" t="b">
        <v>1</v>
      </c>
      <c r="U3839" t="b">
        <v>1</v>
      </c>
      <c r="V3839" t="b">
        <v>0</v>
      </c>
      <c r="W3839" t="b">
        <v>1</v>
      </c>
      <c r="X3839" t="b">
        <v>1</v>
      </c>
      <c r="Y3839" t="b">
        <v>1</v>
      </c>
      <c r="Z3839" t="b">
        <v>0</v>
      </c>
      <c r="AA3839" t="b">
        <v>1</v>
      </c>
      <c r="AB3839" t="b">
        <v>0</v>
      </c>
      <c r="AC3839" t="b">
        <v>0</v>
      </c>
    </row>
    <row r="3840" spans="1:29" x14ac:dyDescent="0.2">
      <c r="A3840" s="6">
        <v>2</v>
      </c>
      <c r="B3840" s="6" t="s">
        <v>187</v>
      </c>
      <c r="C3840" s="6" t="s">
        <v>96</v>
      </c>
      <c r="D3840" s="6">
        <v>0</v>
      </c>
      <c r="E3840" s="7">
        <v>375182.44855798502</v>
      </c>
      <c r="F3840" s="16">
        <f>SUMIFS(Table2[time],Table2[config],Table2[[#This Row],[config]],Table2[repetition],Table2[[#This Row],[repetition]])</f>
        <v>2985575.4203750351</v>
      </c>
      <c r="G3840" s="16">
        <f>IF(Table2[[#This Row],[time]]&lt;7200000,1,0)</f>
        <v>1</v>
      </c>
      <c r="H3840" t="s">
        <v>237</v>
      </c>
      <c r="I3840">
        <v>4</v>
      </c>
      <c r="J3840" t="s">
        <v>238</v>
      </c>
      <c r="K3840" t="s">
        <v>244</v>
      </c>
      <c r="L3840" t="s">
        <v>231</v>
      </c>
      <c r="M3840" t="s">
        <v>241</v>
      </c>
      <c r="N3840" t="s">
        <v>242</v>
      </c>
      <c r="O3840">
        <v>100</v>
      </c>
      <c r="P3840">
        <v>80</v>
      </c>
      <c r="Q3840" t="s">
        <v>248</v>
      </c>
      <c r="R3840" t="s">
        <v>241</v>
      </c>
      <c r="S3840" t="s">
        <v>236</v>
      </c>
      <c r="T3840" t="b">
        <v>1</v>
      </c>
      <c r="U3840" t="b">
        <v>1</v>
      </c>
      <c r="V3840" t="b">
        <v>0</v>
      </c>
      <c r="W3840" t="b">
        <v>1</v>
      </c>
      <c r="X3840" t="b">
        <v>1</v>
      </c>
      <c r="Y3840" t="b">
        <v>1</v>
      </c>
      <c r="Z3840" t="b">
        <v>0</v>
      </c>
      <c r="AA3840" t="b">
        <v>1</v>
      </c>
      <c r="AB3840" t="b">
        <v>0</v>
      </c>
      <c r="AC3840" t="b">
        <v>0</v>
      </c>
    </row>
    <row r="3841" spans="1:29" x14ac:dyDescent="0.2">
      <c r="A3841" s="8">
        <v>2</v>
      </c>
      <c r="B3841" s="8" t="s">
        <v>205</v>
      </c>
      <c r="C3841" s="8" t="s">
        <v>96</v>
      </c>
      <c r="D3841" s="8">
        <v>0</v>
      </c>
      <c r="E3841" s="9">
        <v>525652.98665600095</v>
      </c>
      <c r="F3841" s="17">
        <f>SUMIFS(Table2[time],Table2[config],Table2[[#This Row],[config]],Table2[repetition],Table2[[#This Row],[repetition]])</f>
        <v>2985575.4203750351</v>
      </c>
      <c r="G3841" s="17">
        <f>IF(Table2[[#This Row],[time]]&lt;7200000,1,0)</f>
        <v>1</v>
      </c>
      <c r="H3841" t="s">
        <v>237</v>
      </c>
      <c r="I3841">
        <v>4</v>
      </c>
      <c r="J3841" t="s">
        <v>238</v>
      </c>
      <c r="K3841" t="s">
        <v>244</v>
      </c>
      <c r="L3841" t="s">
        <v>231</v>
      </c>
      <c r="M3841" t="s">
        <v>241</v>
      </c>
      <c r="N3841" t="s">
        <v>242</v>
      </c>
      <c r="O3841">
        <v>100</v>
      </c>
      <c r="P3841">
        <v>80</v>
      </c>
      <c r="Q3841" t="s">
        <v>248</v>
      </c>
      <c r="R3841" t="s">
        <v>241</v>
      </c>
      <c r="S3841" t="s">
        <v>236</v>
      </c>
      <c r="T3841" t="b">
        <v>1</v>
      </c>
      <c r="U3841" t="b">
        <v>1</v>
      </c>
      <c r="V3841" t="b">
        <v>0</v>
      </c>
      <c r="W3841" t="b">
        <v>1</v>
      </c>
      <c r="X3841" t="b">
        <v>1</v>
      </c>
      <c r="Y3841" t="b">
        <v>1</v>
      </c>
      <c r="Z3841" t="b">
        <v>0</v>
      </c>
      <c r="AA3841" t="b">
        <v>1</v>
      </c>
      <c r="AB3841" t="b">
        <v>0</v>
      </c>
      <c r="AC3841" t="b">
        <v>0</v>
      </c>
    </row>
    <row r="3842" spans="1:29" x14ac:dyDescent="0.2">
      <c r="A3842" s="6">
        <v>3</v>
      </c>
      <c r="B3842" s="6" t="s">
        <v>181</v>
      </c>
      <c r="C3842" s="6" t="s">
        <v>96</v>
      </c>
      <c r="D3842" s="6">
        <v>0</v>
      </c>
      <c r="E3842" s="7">
        <v>24907.808228977901</v>
      </c>
      <c r="F3842" s="16">
        <f>SUMIFS(Table2[time],Table2[config],Table2[[#This Row],[config]],Table2[repetition],Table2[[#This Row],[repetition]])</f>
        <v>2483243.079639615</v>
      </c>
      <c r="G3842" s="16">
        <f>IF(Table2[[#This Row],[time]]&lt;7200000,1,0)</f>
        <v>1</v>
      </c>
      <c r="H3842" t="s">
        <v>237</v>
      </c>
      <c r="I3842">
        <v>4</v>
      </c>
      <c r="J3842" t="s">
        <v>238</v>
      </c>
      <c r="K3842" t="s">
        <v>244</v>
      </c>
      <c r="L3842" t="s">
        <v>231</v>
      </c>
      <c r="M3842" t="s">
        <v>241</v>
      </c>
      <c r="N3842" t="s">
        <v>242</v>
      </c>
      <c r="O3842">
        <v>100</v>
      </c>
      <c r="P3842">
        <v>80</v>
      </c>
      <c r="Q3842" t="s">
        <v>248</v>
      </c>
      <c r="R3842" t="s">
        <v>241</v>
      </c>
      <c r="S3842" t="s">
        <v>236</v>
      </c>
      <c r="T3842" t="b">
        <v>1</v>
      </c>
      <c r="U3842" t="b">
        <v>1</v>
      </c>
      <c r="V3842" t="b">
        <v>0</v>
      </c>
      <c r="W3842" t="b">
        <v>1</v>
      </c>
      <c r="X3842" t="b">
        <v>1</v>
      </c>
      <c r="Y3842" t="b">
        <v>1</v>
      </c>
      <c r="Z3842" t="b">
        <v>0</v>
      </c>
      <c r="AA3842" t="b">
        <v>1</v>
      </c>
      <c r="AB3842" t="b">
        <v>0</v>
      </c>
      <c r="AC3842" t="b">
        <v>0</v>
      </c>
    </row>
    <row r="3843" spans="1:29" x14ac:dyDescent="0.2">
      <c r="A3843" s="8">
        <v>3</v>
      </c>
      <c r="B3843" s="8" t="s">
        <v>192</v>
      </c>
      <c r="C3843" s="8" t="s">
        <v>96</v>
      </c>
      <c r="D3843" s="8">
        <v>0</v>
      </c>
      <c r="E3843" s="9">
        <v>48780.421184957901</v>
      </c>
      <c r="F3843" s="17">
        <f>SUMIFS(Table2[time],Table2[config],Table2[[#This Row],[config]],Table2[repetition],Table2[[#This Row],[repetition]])</f>
        <v>2483243.079639615</v>
      </c>
      <c r="G3843" s="17">
        <f>IF(Table2[[#This Row],[time]]&lt;7200000,1,0)</f>
        <v>1</v>
      </c>
      <c r="H3843" t="s">
        <v>237</v>
      </c>
      <c r="I3843">
        <v>4</v>
      </c>
      <c r="J3843" t="s">
        <v>238</v>
      </c>
      <c r="K3843" t="s">
        <v>244</v>
      </c>
      <c r="L3843" t="s">
        <v>231</v>
      </c>
      <c r="M3843" t="s">
        <v>241</v>
      </c>
      <c r="N3843" t="s">
        <v>242</v>
      </c>
      <c r="O3843">
        <v>100</v>
      </c>
      <c r="P3843">
        <v>80</v>
      </c>
      <c r="Q3843" t="s">
        <v>248</v>
      </c>
      <c r="R3843" t="s">
        <v>241</v>
      </c>
      <c r="S3843" t="s">
        <v>236</v>
      </c>
      <c r="T3843" t="b">
        <v>1</v>
      </c>
      <c r="U3843" t="b">
        <v>1</v>
      </c>
      <c r="V3843" t="b">
        <v>0</v>
      </c>
      <c r="W3843" t="b">
        <v>1</v>
      </c>
      <c r="X3843" t="b">
        <v>1</v>
      </c>
      <c r="Y3843" t="b">
        <v>1</v>
      </c>
      <c r="Z3843" t="b">
        <v>0</v>
      </c>
      <c r="AA3843" t="b">
        <v>1</v>
      </c>
      <c r="AB3843" t="b">
        <v>0</v>
      </c>
      <c r="AC3843" t="b">
        <v>0</v>
      </c>
    </row>
    <row r="3844" spans="1:29" x14ac:dyDescent="0.2">
      <c r="A3844" s="6">
        <v>3</v>
      </c>
      <c r="B3844" s="6" t="s">
        <v>182</v>
      </c>
      <c r="C3844" s="6" t="s">
        <v>96</v>
      </c>
      <c r="D3844" s="6">
        <v>0</v>
      </c>
      <c r="E3844" s="7">
        <v>39071.526256040597</v>
      </c>
      <c r="F3844" s="16">
        <f>SUMIFS(Table2[time],Table2[config],Table2[[#This Row],[config]],Table2[repetition],Table2[[#This Row],[repetition]])</f>
        <v>2483243.079639615</v>
      </c>
      <c r="G3844" s="16">
        <f>IF(Table2[[#This Row],[time]]&lt;7200000,1,0)</f>
        <v>1</v>
      </c>
      <c r="H3844" t="s">
        <v>237</v>
      </c>
      <c r="I3844">
        <v>4</v>
      </c>
      <c r="J3844" t="s">
        <v>238</v>
      </c>
      <c r="K3844" t="s">
        <v>244</v>
      </c>
      <c r="L3844" t="s">
        <v>231</v>
      </c>
      <c r="M3844" t="s">
        <v>241</v>
      </c>
      <c r="N3844" t="s">
        <v>242</v>
      </c>
      <c r="O3844">
        <v>100</v>
      </c>
      <c r="P3844">
        <v>80</v>
      </c>
      <c r="Q3844" t="s">
        <v>248</v>
      </c>
      <c r="R3844" t="s">
        <v>241</v>
      </c>
      <c r="S3844" t="s">
        <v>236</v>
      </c>
      <c r="T3844" t="b">
        <v>1</v>
      </c>
      <c r="U3844" t="b">
        <v>1</v>
      </c>
      <c r="V3844" t="b">
        <v>0</v>
      </c>
      <c r="W3844" t="b">
        <v>1</v>
      </c>
      <c r="X3844" t="b">
        <v>1</v>
      </c>
      <c r="Y3844" t="b">
        <v>1</v>
      </c>
      <c r="Z3844" t="b">
        <v>0</v>
      </c>
      <c r="AA3844" t="b">
        <v>1</v>
      </c>
      <c r="AB3844" t="b">
        <v>0</v>
      </c>
      <c r="AC3844" t="b">
        <v>0</v>
      </c>
    </row>
    <row r="3845" spans="1:29" x14ac:dyDescent="0.2">
      <c r="A3845" s="8">
        <v>3</v>
      </c>
      <c r="B3845" s="8" t="s">
        <v>176</v>
      </c>
      <c r="C3845" s="8" t="s">
        <v>96</v>
      </c>
      <c r="D3845" s="8">
        <v>0</v>
      </c>
      <c r="E3845" s="9">
        <v>36019.760192953901</v>
      </c>
      <c r="F3845" s="17">
        <f>SUMIFS(Table2[time],Table2[config],Table2[[#This Row],[config]],Table2[repetition],Table2[[#This Row],[repetition]])</f>
        <v>2483243.079639615</v>
      </c>
      <c r="G3845" s="17">
        <f>IF(Table2[[#This Row],[time]]&lt;7200000,1,0)</f>
        <v>1</v>
      </c>
      <c r="H3845" t="s">
        <v>237</v>
      </c>
      <c r="I3845">
        <v>4</v>
      </c>
      <c r="J3845" t="s">
        <v>238</v>
      </c>
      <c r="K3845" t="s">
        <v>244</v>
      </c>
      <c r="L3845" t="s">
        <v>231</v>
      </c>
      <c r="M3845" t="s">
        <v>241</v>
      </c>
      <c r="N3845" t="s">
        <v>242</v>
      </c>
      <c r="O3845">
        <v>100</v>
      </c>
      <c r="P3845">
        <v>80</v>
      </c>
      <c r="Q3845" t="s">
        <v>248</v>
      </c>
      <c r="R3845" t="s">
        <v>241</v>
      </c>
      <c r="S3845" t="s">
        <v>236</v>
      </c>
      <c r="T3845" t="b">
        <v>1</v>
      </c>
      <c r="U3845" t="b">
        <v>1</v>
      </c>
      <c r="V3845" t="b">
        <v>0</v>
      </c>
      <c r="W3845" t="b">
        <v>1</v>
      </c>
      <c r="X3845" t="b">
        <v>1</v>
      </c>
      <c r="Y3845" t="b">
        <v>1</v>
      </c>
      <c r="Z3845" t="b">
        <v>0</v>
      </c>
      <c r="AA3845" t="b">
        <v>1</v>
      </c>
      <c r="AB3845" t="b">
        <v>0</v>
      </c>
      <c r="AC3845" t="b">
        <v>0</v>
      </c>
    </row>
    <row r="3846" spans="1:29" x14ac:dyDescent="0.2">
      <c r="A3846" s="6">
        <v>3</v>
      </c>
      <c r="B3846" s="6" t="s">
        <v>184</v>
      </c>
      <c r="C3846" s="6" t="s">
        <v>96</v>
      </c>
      <c r="D3846" s="6">
        <v>0</v>
      </c>
      <c r="E3846" s="7">
        <v>25474.731264985101</v>
      </c>
      <c r="F3846" s="16">
        <f>SUMIFS(Table2[time],Table2[config],Table2[[#This Row],[config]],Table2[repetition],Table2[[#This Row],[repetition]])</f>
        <v>2483243.079639615</v>
      </c>
      <c r="G3846" s="16">
        <f>IF(Table2[[#This Row],[time]]&lt;7200000,1,0)</f>
        <v>1</v>
      </c>
      <c r="H3846" t="s">
        <v>237</v>
      </c>
      <c r="I3846">
        <v>4</v>
      </c>
      <c r="J3846" t="s">
        <v>238</v>
      </c>
      <c r="K3846" t="s">
        <v>244</v>
      </c>
      <c r="L3846" t="s">
        <v>231</v>
      </c>
      <c r="M3846" t="s">
        <v>241</v>
      </c>
      <c r="N3846" t="s">
        <v>242</v>
      </c>
      <c r="O3846">
        <v>100</v>
      </c>
      <c r="P3846">
        <v>80</v>
      </c>
      <c r="Q3846" t="s">
        <v>248</v>
      </c>
      <c r="R3846" t="s">
        <v>241</v>
      </c>
      <c r="S3846" t="s">
        <v>236</v>
      </c>
      <c r="T3846" t="b">
        <v>1</v>
      </c>
      <c r="U3846" t="b">
        <v>1</v>
      </c>
      <c r="V3846" t="b">
        <v>0</v>
      </c>
      <c r="W3846" t="b">
        <v>1</v>
      </c>
      <c r="X3846" t="b">
        <v>1</v>
      </c>
      <c r="Y3846" t="b">
        <v>1</v>
      </c>
      <c r="Z3846" t="b">
        <v>0</v>
      </c>
      <c r="AA3846" t="b">
        <v>1</v>
      </c>
      <c r="AB3846" t="b">
        <v>0</v>
      </c>
      <c r="AC3846" t="b">
        <v>0</v>
      </c>
    </row>
    <row r="3847" spans="1:29" x14ac:dyDescent="0.2">
      <c r="A3847" s="8">
        <v>3</v>
      </c>
      <c r="B3847" s="8" t="s">
        <v>183</v>
      </c>
      <c r="C3847" s="8" t="s">
        <v>96</v>
      </c>
      <c r="D3847" s="8">
        <v>0</v>
      </c>
      <c r="E3847" s="9">
        <v>33998.146903933899</v>
      </c>
      <c r="F3847" s="17">
        <f>SUMIFS(Table2[time],Table2[config],Table2[[#This Row],[config]],Table2[repetition],Table2[[#This Row],[repetition]])</f>
        <v>2483243.079639615</v>
      </c>
      <c r="G3847" s="17">
        <f>IF(Table2[[#This Row],[time]]&lt;7200000,1,0)</f>
        <v>1</v>
      </c>
      <c r="H3847" t="s">
        <v>237</v>
      </c>
      <c r="I3847">
        <v>4</v>
      </c>
      <c r="J3847" t="s">
        <v>238</v>
      </c>
      <c r="K3847" t="s">
        <v>244</v>
      </c>
      <c r="L3847" t="s">
        <v>231</v>
      </c>
      <c r="M3847" t="s">
        <v>241</v>
      </c>
      <c r="N3847" t="s">
        <v>242</v>
      </c>
      <c r="O3847">
        <v>100</v>
      </c>
      <c r="P3847">
        <v>80</v>
      </c>
      <c r="Q3847" t="s">
        <v>248</v>
      </c>
      <c r="R3847" t="s">
        <v>241</v>
      </c>
      <c r="S3847" t="s">
        <v>236</v>
      </c>
      <c r="T3847" t="b">
        <v>1</v>
      </c>
      <c r="U3847" t="b">
        <v>1</v>
      </c>
      <c r="V3847" t="b">
        <v>0</v>
      </c>
      <c r="W3847" t="b">
        <v>1</v>
      </c>
      <c r="X3847" t="b">
        <v>1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</row>
    <row r="3848" spans="1:29" x14ac:dyDescent="0.2">
      <c r="A3848" s="6">
        <v>3</v>
      </c>
      <c r="B3848" s="6" t="s">
        <v>198</v>
      </c>
      <c r="C3848" s="6" t="s">
        <v>96</v>
      </c>
      <c r="D3848" s="6">
        <v>0</v>
      </c>
      <c r="E3848" s="7">
        <v>27623.153405031098</v>
      </c>
      <c r="F3848" s="16">
        <f>SUMIFS(Table2[time],Table2[config],Table2[[#This Row],[config]],Table2[repetition],Table2[[#This Row],[repetition]])</f>
        <v>2483243.079639615</v>
      </c>
      <c r="G3848" s="16">
        <f>IF(Table2[[#This Row],[time]]&lt;7200000,1,0)</f>
        <v>1</v>
      </c>
      <c r="H3848" t="s">
        <v>237</v>
      </c>
      <c r="I3848">
        <v>4</v>
      </c>
      <c r="J3848" t="s">
        <v>238</v>
      </c>
      <c r="K3848" t="s">
        <v>244</v>
      </c>
      <c r="L3848" t="s">
        <v>231</v>
      </c>
      <c r="M3848" t="s">
        <v>241</v>
      </c>
      <c r="N3848" t="s">
        <v>242</v>
      </c>
      <c r="O3848">
        <v>100</v>
      </c>
      <c r="P3848">
        <v>80</v>
      </c>
      <c r="Q3848" t="s">
        <v>248</v>
      </c>
      <c r="R3848" t="s">
        <v>241</v>
      </c>
      <c r="S3848" t="s">
        <v>236</v>
      </c>
      <c r="T3848" t="b">
        <v>1</v>
      </c>
      <c r="U3848" t="b">
        <v>1</v>
      </c>
      <c r="V3848" t="b">
        <v>0</v>
      </c>
      <c r="W3848" t="b">
        <v>1</v>
      </c>
      <c r="X3848" t="b">
        <v>1</v>
      </c>
      <c r="Y3848" t="b">
        <v>1</v>
      </c>
      <c r="Z3848" t="b">
        <v>0</v>
      </c>
      <c r="AA3848" t="b">
        <v>1</v>
      </c>
      <c r="AB3848" t="b">
        <v>0</v>
      </c>
      <c r="AC3848" t="b">
        <v>0</v>
      </c>
    </row>
    <row r="3849" spans="1:29" x14ac:dyDescent="0.2">
      <c r="A3849" s="8">
        <v>3</v>
      </c>
      <c r="B3849" s="8" t="s">
        <v>180</v>
      </c>
      <c r="C3849" s="8" t="s">
        <v>96</v>
      </c>
      <c r="D3849" s="8">
        <v>0</v>
      </c>
      <c r="E3849" s="9">
        <v>25577.034033020002</v>
      </c>
      <c r="F3849" s="17">
        <f>SUMIFS(Table2[time],Table2[config],Table2[[#This Row],[config]],Table2[repetition],Table2[[#This Row],[repetition]])</f>
        <v>2483243.079639615</v>
      </c>
      <c r="G3849" s="17">
        <f>IF(Table2[[#This Row],[time]]&lt;7200000,1,0)</f>
        <v>1</v>
      </c>
      <c r="H3849" t="s">
        <v>237</v>
      </c>
      <c r="I3849">
        <v>4</v>
      </c>
      <c r="J3849" t="s">
        <v>238</v>
      </c>
      <c r="K3849" t="s">
        <v>244</v>
      </c>
      <c r="L3849" t="s">
        <v>231</v>
      </c>
      <c r="M3849" t="s">
        <v>241</v>
      </c>
      <c r="N3849" t="s">
        <v>242</v>
      </c>
      <c r="O3849">
        <v>100</v>
      </c>
      <c r="P3849">
        <v>80</v>
      </c>
      <c r="Q3849" t="s">
        <v>248</v>
      </c>
      <c r="R3849" t="s">
        <v>241</v>
      </c>
      <c r="S3849" t="s">
        <v>236</v>
      </c>
      <c r="T3849" t="b">
        <v>1</v>
      </c>
      <c r="U3849" t="b">
        <v>1</v>
      </c>
      <c r="V3849" t="b">
        <v>0</v>
      </c>
      <c r="W3849" t="b">
        <v>1</v>
      </c>
      <c r="X3849" t="b">
        <v>1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</row>
    <row r="3850" spans="1:29" x14ac:dyDescent="0.2">
      <c r="A3850" s="6">
        <v>3</v>
      </c>
      <c r="B3850" s="6" t="s">
        <v>189</v>
      </c>
      <c r="C3850" s="6" t="s">
        <v>96</v>
      </c>
      <c r="D3850" s="6">
        <v>0</v>
      </c>
      <c r="E3850" s="7">
        <v>30236.084201023899</v>
      </c>
      <c r="F3850" s="16">
        <f>SUMIFS(Table2[time],Table2[config],Table2[[#This Row],[config]],Table2[repetition],Table2[[#This Row],[repetition]])</f>
        <v>2483243.079639615</v>
      </c>
      <c r="G3850" s="16">
        <f>IF(Table2[[#This Row],[time]]&lt;7200000,1,0)</f>
        <v>1</v>
      </c>
      <c r="H3850" t="s">
        <v>237</v>
      </c>
      <c r="I3850">
        <v>4</v>
      </c>
      <c r="J3850" t="s">
        <v>238</v>
      </c>
      <c r="K3850" t="s">
        <v>244</v>
      </c>
      <c r="L3850" t="s">
        <v>231</v>
      </c>
      <c r="M3850" t="s">
        <v>241</v>
      </c>
      <c r="N3850" t="s">
        <v>242</v>
      </c>
      <c r="O3850">
        <v>100</v>
      </c>
      <c r="P3850">
        <v>80</v>
      </c>
      <c r="Q3850" t="s">
        <v>248</v>
      </c>
      <c r="R3850" t="s">
        <v>241</v>
      </c>
      <c r="S3850" t="s">
        <v>236</v>
      </c>
      <c r="T3850" t="b">
        <v>1</v>
      </c>
      <c r="U3850" t="b">
        <v>1</v>
      </c>
      <c r="V3850" t="b">
        <v>0</v>
      </c>
      <c r="W3850" t="b">
        <v>1</v>
      </c>
      <c r="X3850" t="b">
        <v>1</v>
      </c>
      <c r="Y3850" t="b">
        <v>1</v>
      </c>
      <c r="Z3850" t="b">
        <v>0</v>
      </c>
      <c r="AA3850" t="b">
        <v>1</v>
      </c>
      <c r="AB3850" t="b">
        <v>0</v>
      </c>
      <c r="AC3850" t="b">
        <v>0</v>
      </c>
    </row>
    <row r="3851" spans="1:29" x14ac:dyDescent="0.2">
      <c r="A3851" s="8">
        <v>3</v>
      </c>
      <c r="B3851" s="8" t="s">
        <v>200</v>
      </c>
      <c r="C3851" s="8" t="s">
        <v>96</v>
      </c>
      <c r="D3851" s="8">
        <v>0</v>
      </c>
      <c r="E3851" s="9">
        <v>38902.132997987697</v>
      </c>
      <c r="F3851" s="17">
        <f>SUMIFS(Table2[time],Table2[config],Table2[[#This Row],[config]],Table2[repetition],Table2[[#This Row],[repetition]])</f>
        <v>2483243.079639615</v>
      </c>
      <c r="G3851" s="17">
        <f>IF(Table2[[#This Row],[time]]&lt;7200000,1,0)</f>
        <v>1</v>
      </c>
      <c r="H3851" t="s">
        <v>237</v>
      </c>
      <c r="I3851">
        <v>4</v>
      </c>
      <c r="J3851" t="s">
        <v>238</v>
      </c>
      <c r="K3851" t="s">
        <v>244</v>
      </c>
      <c r="L3851" t="s">
        <v>231</v>
      </c>
      <c r="M3851" t="s">
        <v>241</v>
      </c>
      <c r="N3851" t="s">
        <v>242</v>
      </c>
      <c r="O3851">
        <v>100</v>
      </c>
      <c r="P3851">
        <v>80</v>
      </c>
      <c r="Q3851" t="s">
        <v>248</v>
      </c>
      <c r="R3851" t="s">
        <v>241</v>
      </c>
      <c r="S3851" t="s">
        <v>236</v>
      </c>
      <c r="T3851" t="b">
        <v>1</v>
      </c>
      <c r="U3851" t="b">
        <v>1</v>
      </c>
      <c r="V3851" t="b">
        <v>0</v>
      </c>
      <c r="W3851" t="b">
        <v>1</v>
      </c>
      <c r="X3851" t="b">
        <v>1</v>
      </c>
      <c r="Y3851" t="b">
        <v>1</v>
      </c>
      <c r="Z3851" t="b">
        <v>0</v>
      </c>
      <c r="AA3851" t="b">
        <v>1</v>
      </c>
      <c r="AB3851" t="b">
        <v>0</v>
      </c>
      <c r="AC3851" t="b">
        <v>0</v>
      </c>
    </row>
    <row r="3852" spans="1:29" x14ac:dyDescent="0.2">
      <c r="A3852" s="6">
        <v>3</v>
      </c>
      <c r="B3852" s="6" t="s">
        <v>178</v>
      </c>
      <c r="C3852" s="6" t="s">
        <v>96</v>
      </c>
      <c r="D3852" s="6">
        <v>0</v>
      </c>
      <c r="E3852" s="7">
        <v>32332.716996083</v>
      </c>
      <c r="F3852" s="16">
        <f>SUMIFS(Table2[time],Table2[config],Table2[[#This Row],[config]],Table2[repetition],Table2[[#This Row],[repetition]])</f>
        <v>2483243.079639615</v>
      </c>
      <c r="G3852" s="16">
        <f>IF(Table2[[#This Row],[time]]&lt;7200000,1,0)</f>
        <v>1</v>
      </c>
      <c r="H3852" t="s">
        <v>237</v>
      </c>
      <c r="I3852">
        <v>4</v>
      </c>
      <c r="J3852" t="s">
        <v>238</v>
      </c>
      <c r="K3852" t="s">
        <v>244</v>
      </c>
      <c r="L3852" t="s">
        <v>231</v>
      </c>
      <c r="M3852" t="s">
        <v>241</v>
      </c>
      <c r="N3852" t="s">
        <v>242</v>
      </c>
      <c r="O3852">
        <v>100</v>
      </c>
      <c r="P3852">
        <v>80</v>
      </c>
      <c r="Q3852" t="s">
        <v>248</v>
      </c>
      <c r="R3852" t="s">
        <v>241</v>
      </c>
      <c r="S3852" t="s">
        <v>236</v>
      </c>
      <c r="T3852" t="b">
        <v>1</v>
      </c>
      <c r="U3852" t="b">
        <v>1</v>
      </c>
      <c r="V3852" t="b">
        <v>0</v>
      </c>
      <c r="W3852" t="b">
        <v>1</v>
      </c>
      <c r="X3852" t="b">
        <v>1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</row>
    <row r="3853" spans="1:29" x14ac:dyDescent="0.2">
      <c r="A3853" s="8">
        <v>3</v>
      </c>
      <c r="B3853" s="8" t="s">
        <v>193</v>
      </c>
      <c r="C3853" s="8" t="s">
        <v>96</v>
      </c>
      <c r="D3853" s="8">
        <v>0</v>
      </c>
      <c r="E3853" s="9">
        <v>34019.185698940397</v>
      </c>
      <c r="F3853" s="17">
        <f>SUMIFS(Table2[time],Table2[config],Table2[[#This Row],[config]],Table2[repetition],Table2[[#This Row],[repetition]])</f>
        <v>2483243.079639615</v>
      </c>
      <c r="G3853" s="17">
        <f>IF(Table2[[#This Row],[time]]&lt;7200000,1,0)</f>
        <v>1</v>
      </c>
      <c r="H3853" t="s">
        <v>237</v>
      </c>
      <c r="I3853">
        <v>4</v>
      </c>
      <c r="J3853" t="s">
        <v>238</v>
      </c>
      <c r="K3853" t="s">
        <v>244</v>
      </c>
      <c r="L3853" t="s">
        <v>231</v>
      </c>
      <c r="M3853" t="s">
        <v>241</v>
      </c>
      <c r="N3853" t="s">
        <v>242</v>
      </c>
      <c r="O3853">
        <v>100</v>
      </c>
      <c r="P3853">
        <v>80</v>
      </c>
      <c r="Q3853" t="s">
        <v>248</v>
      </c>
      <c r="R3853" t="s">
        <v>241</v>
      </c>
      <c r="S3853" t="s">
        <v>236</v>
      </c>
      <c r="T3853" t="b">
        <v>1</v>
      </c>
      <c r="U3853" t="b">
        <v>1</v>
      </c>
      <c r="V3853" t="b">
        <v>0</v>
      </c>
      <c r="W3853" t="b">
        <v>1</v>
      </c>
      <c r="X3853" t="b">
        <v>1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</row>
    <row r="3854" spans="1:29" x14ac:dyDescent="0.2">
      <c r="A3854" s="6">
        <v>3</v>
      </c>
      <c r="B3854" s="6" t="s">
        <v>185</v>
      </c>
      <c r="C3854" s="6" t="s">
        <v>96</v>
      </c>
      <c r="D3854" s="6">
        <v>0</v>
      </c>
      <c r="E3854" s="7">
        <v>58698.457829072097</v>
      </c>
      <c r="F3854" s="16">
        <f>SUMIFS(Table2[time],Table2[config],Table2[[#This Row],[config]],Table2[repetition],Table2[[#This Row],[repetition]])</f>
        <v>2483243.079639615</v>
      </c>
      <c r="G3854" s="16">
        <f>IF(Table2[[#This Row],[time]]&lt;7200000,1,0)</f>
        <v>1</v>
      </c>
      <c r="H3854" t="s">
        <v>237</v>
      </c>
      <c r="I3854">
        <v>4</v>
      </c>
      <c r="J3854" t="s">
        <v>238</v>
      </c>
      <c r="K3854" t="s">
        <v>244</v>
      </c>
      <c r="L3854" t="s">
        <v>231</v>
      </c>
      <c r="M3854" t="s">
        <v>241</v>
      </c>
      <c r="N3854" t="s">
        <v>242</v>
      </c>
      <c r="O3854">
        <v>100</v>
      </c>
      <c r="P3854">
        <v>80</v>
      </c>
      <c r="Q3854" t="s">
        <v>248</v>
      </c>
      <c r="R3854" t="s">
        <v>241</v>
      </c>
      <c r="S3854" t="s">
        <v>236</v>
      </c>
      <c r="T3854" t="b">
        <v>1</v>
      </c>
      <c r="U3854" t="b">
        <v>1</v>
      </c>
      <c r="V3854" t="b">
        <v>0</v>
      </c>
      <c r="W3854" t="b">
        <v>1</v>
      </c>
      <c r="X3854" t="b">
        <v>1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</row>
    <row r="3855" spans="1:29" x14ac:dyDescent="0.2">
      <c r="A3855" s="8">
        <v>3</v>
      </c>
      <c r="B3855" s="8" t="s">
        <v>199</v>
      </c>
      <c r="C3855" s="8" t="s">
        <v>96</v>
      </c>
      <c r="D3855" s="8">
        <v>0</v>
      </c>
      <c r="E3855" s="9">
        <v>28701.264683972098</v>
      </c>
      <c r="F3855" s="17">
        <f>SUMIFS(Table2[time],Table2[config],Table2[[#This Row],[config]],Table2[repetition],Table2[[#This Row],[repetition]])</f>
        <v>2483243.079639615</v>
      </c>
      <c r="G3855" s="17">
        <f>IF(Table2[[#This Row],[time]]&lt;7200000,1,0)</f>
        <v>1</v>
      </c>
      <c r="H3855" t="s">
        <v>237</v>
      </c>
      <c r="I3855">
        <v>4</v>
      </c>
      <c r="J3855" t="s">
        <v>238</v>
      </c>
      <c r="K3855" t="s">
        <v>244</v>
      </c>
      <c r="L3855" t="s">
        <v>231</v>
      </c>
      <c r="M3855" t="s">
        <v>241</v>
      </c>
      <c r="N3855" t="s">
        <v>242</v>
      </c>
      <c r="O3855">
        <v>100</v>
      </c>
      <c r="P3855">
        <v>80</v>
      </c>
      <c r="Q3855" t="s">
        <v>248</v>
      </c>
      <c r="R3855" t="s">
        <v>241</v>
      </c>
      <c r="S3855" t="s">
        <v>236</v>
      </c>
      <c r="T3855" t="b">
        <v>1</v>
      </c>
      <c r="U3855" t="b">
        <v>1</v>
      </c>
      <c r="V3855" t="b">
        <v>0</v>
      </c>
      <c r="W3855" t="b">
        <v>1</v>
      </c>
      <c r="X3855" t="b">
        <v>1</v>
      </c>
      <c r="Y3855" t="b">
        <v>1</v>
      </c>
      <c r="Z3855" t="b">
        <v>0</v>
      </c>
      <c r="AA3855" t="b">
        <v>1</v>
      </c>
      <c r="AB3855" t="b">
        <v>0</v>
      </c>
      <c r="AC3855" t="b">
        <v>0</v>
      </c>
    </row>
    <row r="3856" spans="1:29" x14ac:dyDescent="0.2">
      <c r="A3856" s="6">
        <v>3</v>
      </c>
      <c r="B3856" s="6" t="s">
        <v>196</v>
      </c>
      <c r="C3856" s="6" t="s">
        <v>96</v>
      </c>
      <c r="D3856" s="6">
        <v>0</v>
      </c>
      <c r="E3856" s="7">
        <v>30846.0700210416</v>
      </c>
      <c r="F3856" s="16">
        <f>SUMIFS(Table2[time],Table2[config],Table2[[#This Row],[config]],Table2[repetition],Table2[[#This Row],[repetition]])</f>
        <v>2483243.079639615</v>
      </c>
      <c r="G3856" s="16">
        <f>IF(Table2[[#This Row],[time]]&lt;7200000,1,0)</f>
        <v>1</v>
      </c>
      <c r="H3856" t="s">
        <v>237</v>
      </c>
      <c r="I3856">
        <v>4</v>
      </c>
      <c r="J3856" t="s">
        <v>238</v>
      </c>
      <c r="K3856" t="s">
        <v>244</v>
      </c>
      <c r="L3856" t="s">
        <v>231</v>
      </c>
      <c r="M3856" t="s">
        <v>241</v>
      </c>
      <c r="N3856" t="s">
        <v>242</v>
      </c>
      <c r="O3856">
        <v>100</v>
      </c>
      <c r="P3856">
        <v>80</v>
      </c>
      <c r="Q3856" t="s">
        <v>248</v>
      </c>
      <c r="R3856" t="s">
        <v>241</v>
      </c>
      <c r="S3856" t="s">
        <v>236</v>
      </c>
      <c r="T3856" t="b">
        <v>1</v>
      </c>
      <c r="U3856" t="b">
        <v>1</v>
      </c>
      <c r="V3856" t="b">
        <v>0</v>
      </c>
      <c r="W3856" t="b">
        <v>1</v>
      </c>
      <c r="X3856" t="b">
        <v>1</v>
      </c>
      <c r="Y3856" t="b">
        <v>1</v>
      </c>
      <c r="Z3856" t="b">
        <v>0</v>
      </c>
      <c r="AA3856" t="b">
        <v>1</v>
      </c>
      <c r="AB3856" t="b">
        <v>0</v>
      </c>
      <c r="AC3856" t="b">
        <v>0</v>
      </c>
    </row>
    <row r="3857" spans="1:29" x14ac:dyDescent="0.2">
      <c r="A3857" s="8">
        <v>3</v>
      </c>
      <c r="B3857" s="8" t="s">
        <v>197</v>
      </c>
      <c r="C3857" s="8" t="s">
        <v>96</v>
      </c>
      <c r="D3857" s="8">
        <v>0</v>
      </c>
      <c r="E3857" s="9">
        <v>25704.1362770833</v>
      </c>
      <c r="F3857" s="17">
        <f>SUMIFS(Table2[time],Table2[config],Table2[[#This Row],[config]],Table2[repetition],Table2[[#This Row],[repetition]])</f>
        <v>2483243.079639615</v>
      </c>
      <c r="G3857" s="17">
        <f>IF(Table2[[#This Row],[time]]&lt;7200000,1,0)</f>
        <v>1</v>
      </c>
      <c r="H3857" t="s">
        <v>237</v>
      </c>
      <c r="I3857">
        <v>4</v>
      </c>
      <c r="J3857" t="s">
        <v>238</v>
      </c>
      <c r="K3857" t="s">
        <v>244</v>
      </c>
      <c r="L3857" t="s">
        <v>231</v>
      </c>
      <c r="M3857" t="s">
        <v>241</v>
      </c>
      <c r="N3857" t="s">
        <v>242</v>
      </c>
      <c r="O3857">
        <v>100</v>
      </c>
      <c r="P3857">
        <v>80</v>
      </c>
      <c r="Q3857" t="s">
        <v>248</v>
      </c>
      <c r="R3857" t="s">
        <v>241</v>
      </c>
      <c r="S3857" t="s">
        <v>236</v>
      </c>
      <c r="T3857" t="b">
        <v>1</v>
      </c>
      <c r="U3857" t="b">
        <v>1</v>
      </c>
      <c r="V3857" t="b">
        <v>0</v>
      </c>
      <c r="W3857" t="b">
        <v>1</v>
      </c>
      <c r="X3857" t="b">
        <v>1</v>
      </c>
      <c r="Y3857" t="b">
        <v>1</v>
      </c>
      <c r="Z3857" t="b">
        <v>0</v>
      </c>
      <c r="AA3857" t="b">
        <v>1</v>
      </c>
      <c r="AB3857" t="b">
        <v>0</v>
      </c>
      <c r="AC3857" t="b">
        <v>0</v>
      </c>
    </row>
    <row r="3858" spans="1:29" x14ac:dyDescent="0.2">
      <c r="A3858" s="6">
        <v>3</v>
      </c>
      <c r="B3858" s="6" t="s">
        <v>186</v>
      </c>
      <c r="C3858" s="6" t="s">
        <v>96</v>
      </c>
      <c r="D3858" s="6">
        <v>0</v>
      </c>
      <c r="E3858" s="7">
        <v>37134.651604108498</v>
      </c>
      <c r="F3858" s="16">
        <f>SUMIFS(Table2[time],Table2[config],Table2[[#This Row],[config]],Table2[repetition],Table2[[#This Row],[repetition]])</f>
        <v>2483243.079639615</v>
      </c>
      <c r="G3858" s="16">
        <f>IF(Table2[[#This Row],[time]]&lt;7200000,1,0)</f>
        <v>1</v>
      </c>
      <c r="H3858" t="s">
        <v>237</v>
      </c>
      <c r="I3858">
        <v>4</v>
      </c>
      <c r="J3858" t="s">
        <v>238</v>
      </c>
      <c r="K3858" t="s">
        <v>244</v>
      </c>
      <c r="L3858" t="s">
        <v>231</v>
      </c>
      <c r="M3858" t="s">
        <v>241</v>
      </c>
      <c r="N3858" t="s">
        <v>242</v>
      </c>
      <c r="O3858">
        <v>100</v>
      </c>
      <c r="P3858">
        <v>80</v>
      </c>
      <c r="Q3858" t="s">
        <v>248</v>
      </c>
      <c r="R3858" t="s">
        <v>241</v>
      </c>
      <c r="S3858" t="s">
        <v>236</v>
      </c>
      <c r="T3858" t="b">
        <v>1</v>
      </c>
      <c r="U3858" t="b">
        <v>1</v>
      </c>
      <c r="V3858" t="b">
        <v>0</v>
      </c>
      <c r="W3858" t="b">
        <v>1</v>
      </c>
      <c r="X3858" t="b">
        <v>1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</row>
    <row r="3859" spans="1:29" x14ac:dyDescent="0.2">
      <c r="A3859" s="8">
        <v>3</v>
      </c>
      <c r="B3859" s="8" t="s">
        <v>179</v>
      </c>
      <c r="C3859" s="8" t="s">
        <v>96</v>
      </c>
      <c r="D3859" s="8">
        <v>0</v>
      </c>
      <c r="E3859" s="9">
        <v>40559.836601954798</v>
      </c>
      <c r="F3859" s="17">
        <f>SUMIFS(Table2[time],Table2[config],Table2[[#This Row],[config]],Table2[repetition],Table2[[#This Row],[repetition]])</f>
        <v>2483243.079639615</v>
      </c>
      <c r="G3859" s="17">
        <f>IF(Table2[[#This Row],[time]]&lt;7200000,1,0)</f>
        <v>1</v>
      </c>
      <c r="H3859" t="s">
        <v>237</v>
      </c>
      <c r="I3859">
        <v>4</v>
      </c>
      <c r="J3859" t="s">
        <v>238</v>
      </c>
      <c r="K3859" t="s">
        <v>244</v>
      </c>
      <c r="L3859" t="s">
        <v>231</v>
      </c>
      <c r="M3859" t="s">
        <v>241</v>
      </c>
      <c r="N3859" t="s">
        <v>242</v>
      </c>
      <c r="O3859">
        <v>100</v>
      </c>
      <c r="P3859">
        <v>80</v>
      </c>
      <c r="Q3859" t="s">
        <v>248</v>
      </c>
      <c r="R3859" t="s">
        <v>241</v>
      </c>
      <c r="S3859" t="s">
        <v>236</v>
      </c>
      <c r="T3859" t="b">
        <v>1</v>
      </c>
      <c r="U3859" t="b">
        <v>1</v>
      </c>
      <c r="V3859" t="b">
        <v>0</v>
      </c>
      <c r="W3859" t="b">
        <v>1</v>
      </c>
      <c r="X3859" t="b">
        <v>1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</row>
    <row r="3860" spans="1:29" x14ac:dyDescent="0.2">
      <c r="A3860" s="6">
        <v>3</v>
      </c>
      <c r="B3860" s="6" t="s">
        <v>194</v>
      </c>
      <c r="C3860" s="6" t="s">
        <v>96</v>
      </c>
      <c r="D3860" s="6">
        <v>0</v>
      </c>
      <c r="E3860" s="7">
        <v>166332.983545027</v>
      </c>
      <c r="F3860" s="16">
        <f>SUMIFS(Table2[time],Table2[config],Table2[[#This Row],[config]],Table2[repetition],Table2[[#This Row],[repetition]])</f>
        <v>2483243.079639615</v>
      </c>
      <c r="G3860" s="16">
        <f>IF(Table2[[#This Row],[time]]&lt;7200000,1,0)</f>
        <v>1</v>
      </c>
      <c r="H3860" t="s">
        <v>237</v>
      </c>
      <c r="I3860">
        <v>4</v>
      </c>
      <c r="J3860" t="s">
        <v>238</v>
      </c>
      <c r="K3860" t="s">
        <v>244</v>
      </c>
      <c r="L3860" t="s">
        <v>231</v>
      </c>
      <c r="M3860" t="s">
        <v>241</v>
      </c>
      <c r="N3860" t="s">
        <v>242</v>
      </c>
      <c r="O3860">
        <v>100</v>
      </c>
      <c r="P3860">
        <v>80</v>
      </c>
      <c r="Q3860" t="s">
        <v>248</v>
      </c>
      <c r="R3860" t="s">
        <v>241</v>
      </c>
      <c r="S3860" t="s">
        <v>236</v>
      </c>
      <c r="T3860" t="b">
        <v>1</v>
      </c>
      <c r="U3860" t="b">
        <v>1</v>
      </c>
      <c r="V3860" t="b">
        <v>0</v>
      </c>
      <c r="W3860" t="b">
        <v>1</v>
      </c>
      <c r="X3860" t="b">
        <v>1</v>
      </c>
      <c r="Y3860" t="b">
        <v>1</v>
      </c>
      <c r="Z3860" t="b">
        <v>0</v>
      </c>
      <c r="AA3860" t="b">
        <v>1</v>
      </c>
      <c r="AB3860" t="b">
        <v>0</v>
      </c>
      <c r="AC3860" t="b">
        <v>0</v>
      </c>
    </row>
    <row r="3861" spans="1:29" x14ac:dyDescent="0.2">
      <c r="A3861" s="8">
        <v>3</v>
      </c>
      <c r="B3861" s="8" t="s">
        <v>201</v>
      </c>
      <c r="C3861" s="8" t="s">
        <v>96</v>
      </c>
      <c r="D3861" s="8">
        <v>0</v>
      </c>
      <c r="E3861" s="9">
        <v>45879.775639041298</v>
      </c>
      <c r="F3861" s="17">
        <f>SUMIFS(Table2[time],Table2[config],Table2[[#This Row],[config]],Table2[repetition],Table2[[#This Row],[repetition]])</f>
        <v>2483243.079639615</v>
      </c>
      <c r="G3861" s="17">
        <f>IF(Table2[[#This Row],[time]]&lt;7200000,1,0)</f>
        <v>1</v>
      </c>
      <c r="H3861" t="s">
        <v>237</v>
      </c>
      <c r="I3861">
        <v>4</v>
      </c>
      <c r="J3861" t="s">
        <v>238</v>
      </c>
      <c r="K3861" t="s">
        <v>244</v>
      </c>
      <c r="L3861" t="s">
        <v>231</v>
      </c>
      <c r="M3861" t="s">
        <v>241</v>
      </c>
      <c r="N3861" t="s">
        <v>242</v>
      </c>
      <c r="O3861">
        <v>100</v>
      </c>
      <c r="P3861">
        <v>80</v>
      </c>
      <c r="Q3861" t="s">
        <v>248</v>
      </c>
      <c r="R3861" t="s">
        <v>241</v>
      </c>
      <c r="S3861" t="s">
        <v>236</v>
      </c>
      <c r="T3861" t="b">
        <v>1</v>
      </c>
      <c r="U3861" t="b">
        <v>1</v>
      </c>
      <c r="V3861" t="b">
        <v>0</v>
      </c>
      <c r="W3861" t="b">
        <v>1</v>
      </c>
      <c r="X3861" t="b">
        <v>1</v>
      </c>
      <c r="Y3861" t="b">
        <v>1</v>
      </c>
      <c r="Z3861" t="b">
        <v>0</v>
      </c>
      <c r="AA3861" t="b">
        <v>1</v>
      </c>
      <c r="AB3861" t="b">
        <v>0</v>
      </c>
      <c r="AC3861" t="b">
        <v>0</v>
      </c>
    </row>
    <row r="3862" spans="1:29" x14ac:dyDescent="0.2">
      <c r="A3862" s="6">
        <v>3</v>
      </c>
      <c r="B3862" s="6" t="s">
        <v>188</v>
      </c>
      <c r="C3862" s="6" t="s">
        <v>96</v>
      </c>
      <c r="D3862" s="6">
        <v>0</v>
      </c>
      <c r="E3862" s="7">
        <v>56855.3006740985</v>
      </c>
      <c r="F3862" s="16">
        <f>SUMIFS(Table2[time],Table2[config],Table2[[#This Row],[config]],Table2[repetition],Table2[[#This Row],[repetition]])</f>
        <v>2483243.079639615</v>
      </c>
      <c r="G3862" s="16">
        <f>IF(Table2[[#This Row],[time]]&lt;7200000,1,0)</f>
        <v>1</v>
      </c>
      <c r="H3862" t="s">
        <v>237</v>
      </c>
      <c r="I3862">
        <v>4</v>
      </c>
      <c r="J3862" t="s">
        <v>238</v>
      </c>
      <c r="K3862" t="s">
        <v>244</v>
      </c>
      <c r="L3862" t="s">
        <v>231</v>
      </c>
      <c r="M3862" t="s">
        <v>241</v>
      </c>
      <c r="N3862" t="s">
        <v>242</v>
      </c>
      <c r="O3862">
        <v>100</v>
      </c>
      <c r="P3862">
        <v>80</v>
      </c>
      <c r="Q3862" t="s">
        <v>248</v>
      </c>
      <c r="R3862" t="s">
        <v>241</v>
      </c>
      <c r="S3862" t="s">
        <v>236</v>
      </c>
      <c r="T3862" t="b">
        <v>1</v>
      </c>
      <c r="U3862" t="b">
        <v>1</v>
      </c>
      <c r="V3862" t="b">
        <v>0</v>
      </c>
      <c r="W3862" t="b">
        <v>1</v>
      </c>
      <c r="X3862" t="b">
        <v>1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</row>
    <row r="3863" spans="1:29" x14ac:dyDescent="0.2">
      <c r="A3863" s="8">
        <v>3</v>
      </c>
      <c r="B3863" s="8" t="s">
        <v>195</v>
      </c>
      <c r="C3863" s="8" t="s">
        <v>96</v>
      </c>
      <c r="D3863" s="8">
        <v>0</v>
      </c>
      <c r="E3863" s="9">
        <v>159842.832187074</v>
      </c>
      <c r="F3863" s="17">
        <f>SUMIFS(Table2[time],Table2[config],Table2[[#This Row],[config]],Table2[repetition],Table2[[#This Row],[repetition]])</f>
        <v>2483243.079639615</v>
      </c>
      <c r="G3863" s="17">
        <f>IF(Table2[[#This Row],[time]]&lt;7200000,1,0)</f>
        <v>1</v>
      </c>
      <c r="H3863" t="s">
        <v>237</v>
      </c>
      <c r="I3863">
        <v>4</v>
      </c>
      <c r="J3863" t="s">
        <v>238</v>
      </c>
      <c r="K3863" t="s">
        <v>244</v>
      </c>
      <c r="L3863" t="s">
        <v>231</v>
      </c>
      <c r="M3863" t="s">
        <v>241</v>
      </c>
      <c r="N3863" t="s">
        <v>242</v>
      </c>
      <c r="O3863">
        <v>100</v>
      </c>
      <c r="P3863">
        <v>80</v>
      </c>
      <c r="Q3863" t="s">
        <v>248</v>
      </c>
      <c r="R3863" t="s">
        <v>241</v>
      </c>
      <c r="S3863" t="s">
        <v>236</v>
      </c>
      <c r="T3863" t="b">
        <v>1</v>
      </c>
      <c r="U3863" t="b">
        <v>1</v>
      </c>
      <c r="V3863" t="b">
        <v>0</v>
      </c>
      <c r="W3863" t="b">
        <v>1</v>
      </c>
      <c r="X3863" t="b">
        <v>1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</row>
    <row r="3864" spans="1:29" x14ac:dyDescent="0.2">
      <c r="A3864" s="6">
        <v>3</v>
      </c>
      <c r="B3864" s="6" t="s">
        <v>203</v>
      </c>
      <c r="C3864" s="6" t="s">
        <v>96</v>
      </c>
      <c r="D3864" s="6">
        <v>0</v>
      </c>
      <c r="E3864" s="7">
        <v>92145.374663057693</v>
      </c>
      <c r="F3864" s="16">
        <f>SUMIFS(Table2[time],Table2[config],Table2[[#This Row],[config]],Table2[repetition],Table2[[#This Row],[repetition]])</f>
        <v>2483243.079639615</v>
      </c>
      <c r="G3864" s="16">
        <f>IF(Table2[[#This Row],[time]]&lt;7200000,1,0)</f>
        <v>1</v>
      </c>
      <c r="H3864" t="s">
        <v>237</v>
      </c>
      <c r="I3864">
        <v>4</v>
      </c>
      <c r="J3864" t="s">
        <v>238</v>
      </c>
      <c r="K3864" t="s">
        <v>244</v>
      </c>
      <c r="L3864" t="s">
        <v>231</v>
      </c>
      <c r="M3864" t="s">
        <v>241</v>
      </c>
      <c r="N3864" t="s">
        <v>242</v>
      </c>
      <c r="O3864">
        <v>100</v>
      </c>
      <c r="P3864">
        <v>80</v>
      </c>
      <c r="Q3864" t="s">
        <v>248</v>
      </c>
      <c r="R3864" t="s">
        <v>241</v>
      </c>
      <c r="S3864" t="s">
        <v>236</v>
      </c>
      <c r="T3864" t="b">
        <v>1</v>
      </c>
      <c r="U3864" t="b">
        <v>1</v>
      </c>
      <c r="V3864" t="b">
        <v>0</v>
      </c>
      <c r="W3864" t="b">
        <v>1</v>
      </c>
      <c r="X3864" t="b">
        <v>1</v>
      </c>
      <c r="Y3864" t="b">
        <v>1</v>
      </c>
      <c r="Z3864" t="b">
        <v>0</v>
      </c>
      <c r="AA3864" t="b">
        <v>1</v>
      </c>
      <c r="AB3864" t="b">
        <v>0</v>
      </c>
      <c r="AC3864" t="b">
        <v>0</v>
      </c>
    </row>
    <row r="3865" spans="1:29" x14ac:dyDescent="0.2">
      <c r="A3865" s="8">
        <v>3</v>
      </c>
      <c r="B3865" s="8" t="s">
        <v>190</v>
      </c>
      <c r="C3865" s="8" t="s">
        <v>96</v>
      </c>
      <c r="D3865" s="8">
        <v>0</v>
      </c>
      <c r="E3865" s="9">
        <v>180513.47215706401</v>
      </c>
      <c r="F3865" s="17">
        <f>SUMIFS(Table2[time],Table2[config],Table2[[#This Row],[config]],Table2[repetition],Table2[[#This Row],[repetition]])</f>
        <v>2483243.079639615</v>
      </c>
      <c r="G3865" s="17">
        <f>IF(Table2[[#This Row],[time]]&lt;7200000,1,0)</f>
        <v>1</v>
      </c>
      <c r="H3865" t="s">
        <v>237</v>
      </c>
      <c r="I3865">
        <v>4</v>
      </c>
      <c r="J3865" t="s">
        <v>238</v>
      </c>
      <c r="K3865" t="s">
        <v>244</v>
      </c>
      <c r="L3865" t="s">
        <v>231</v>
      </c>
      <c r="M3865" t="s">
        <v>241</v>
      </c>
      <c r="N3865" t="s">
        <v>242</v>
      </c>
      <c r="O3865">
        <v>100</v>
      </c>
      <c r="P3865">
        <v>80</v>
      </c>
      <c r="Q3865" t="s">
        <v>248</v>
      </c>
      <c r="R3865" t="s">
        <v>241</v>
      </c>
      <c r="S3865" t="s">
        <v>236</v>
      </c>
      <c r="T3865" t="b">
        <v>1</v>
      </c>
      <c r="U3865" t="b">
        <v>1</v>
      </c>
      <c r="V3865" t="b">
        <v>0</v>
      </c>
      <c r="W3865" t="b">
        <v>1</v>
      </c>
      <c r="X3865" t="b">
        <v>1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</row>
    <row r="3866" spans="1:29" x14ac:dyDescent="0.2">
      <c r="A3866" s="6">
        <v>3</v>
      </c>
      <c r="B3866" s="6" t="s">
        <v>177</v>
      </c>
      <c r="C3866" s="6" t="s">
        <v>96</v>
      </c>
      <c r="D3866" s="6">
        <v>0</v>
      </c>
      <c r="E3866" s="7">
        <v>127855.664515984</v>
      </c>
      <c r="F3866" s="16">
        <f>SUMIFS(Table2[time],Table2[config],Table2[[#This Row],[config]],Table2[repetition],Table2[[#This Row],[repetition]])</f>
        <v>2483243.079639615</v>
      </c>
      <c r="G3866" s="16">
        <f>IF(Table2[[#This Row],[time]]&lt;7200000,1,0)</f>
        <v>1</v>
      </c>
      <c r="H3866" t="s">
        <v>237</v>
      </c>
      <c r="I3866">
        <v>4</v>
      </c>
      <c r="J3866" t="s">
        <v>238</v>
      </c>
      <c r="K3866" t="s">
        <v>244</v>
      </c>
      <c r="L3866" t="s">
        <v>231</v>
      </c>
      <c r="M3866" t="s">
        <v>241</v>
      </c>
      <c r="N3866" t="s">
        <v>242</v>
      </c>
      <c r="O3866">
        <v>100</v>
      </c>
      <c r="P3866">
        <v>80</v>
      </c>
      <c r="Q3866" t="s">
        <v>248</v>
      </c>
      <c r="R3866" t="s">
        <v>241</v>
      </c>
      <c r="S3866" t="s">
        <v>236</v>
      </c>
      <c r="T3866" t="b">
        <v>1</v>
      </c>
      <c r="U3866" t="b">
        <v>1</v>
      </c>
      <c r="V3866" t="b">
        <v>0</v>
      </c>
      <c r="W3866" t="b">
        <v>1</v>
      </c>
      <c r="X3866" t="b">
        <v>1</v>
      </c>
      <c r="Y3866" t="b">
        <v>1</v>
      </c>
      <c r="Z3866" t="b">
        <v>0</v>
      </c>
      <c r="AA3866" t="b">
        <v>1</v>
      </c>
      <c r="AB3866" t="b">
        <v>0</v>
      </c>
      <c r="AC3866" t="b">
        <v>0</v>
      </c>
    </row>
    <row r="3867" spans="1:29" x14ac:dyDescent="0.2">
      <c r="A3867" s="8">
        <v>3</v>
      </c>
      <c r="B3867" s="8" t="s">
        <v>202</v>
      </c>
      <c r="C3867" s="8" t="s">
        <v>96</v>
      </c>
      <c r="D3867" s="8">
        <v>0</v>
      </c>
      <c r="E3867" s="9">
        <v>148889.07625805499</v>
      </c>
      <c r="F3867" s="17">
        <f>SUMIFS(Table2[time],Table2[config],Table2[[#This Row],[config]],Table2[repetition],Table2[[#This Row],[repetition]])</f>
        <v>2483243.079639615</v>
      </c>
      <c r="G3867" s="17">
        <f>IF(Table2[[#This Row],[time]]&lt;7200000,1,0)</f>
        <v>1</v>
      </c>
      <c r="H3867" t="s">
        <v>237</v>
      </c>
      <c r="I3867">
        <v>4</v>
      </c>
      <c r="J3867" t="s">
        <v>238</v>
      </c>
      <c r="K3867" t="s">
        <v>244</v>
      </c>
      <c r="L3867" t="s">
        <v>231</v>
      </c>
      <c r="M3867" t="s">
        <v>241</v>
      </c>
      <c r="N3867" t="s">
        <v>242</v>
      </c>
      <c r="O3867">
        <v>100</v>
      </c>
      <c r="P3867">
        <v>80</v>
      </c>
      <c r="Q3867" t="s">
        <v>248</v>
      </c>
      <c r="R3867" t="s">
        <v>241</v>
      </c>
      <c r="S3867" t="s">
        <v>236</v>
      </c>
      <c r="T3867" t="b">
        <v>1</v>
      </c>
      <c r="U3867" t="b">
        <v>1</v>
      </c>
      <c r="V3867" t="b">
        <v>0</v>
      </c>
      <c r="W3867" t="b">
        <v>1</v>
      </c>
      <c r="X3867" t="b">
        <v>1</v>
      </c>
      <c r="Y3867" t="b">
        <v>1</v>
      </c>
      <c r="Z3867" t="b">
        <v>0</v>
      </c>
      <c r="AA3867" t="b">
        <v>1</v>
      </c>
      <c r="AB3867" t="b">
        <v>0</v>
      </c>
      <c r="AC3867" t="b">
        <v>0</v>
      </c>
    </row>
    <row r="3868" spans="1:29" x14ac:dyDescent="0.2">
      <c r="A3868" s="6">
        <v>3</v>
      </c>
      <c r="B3868" s="6" t="s">
        <v>191</v>
      </c>
      <c r="C3868" s="6" t="s">
        <v>96</v>
      </c>
      <c r="D3868" s="6">
        <v>0</v>
      </c>
      <c r="E3868" s="7">
        <v>104607.062563998</v>
      </c>
      <c r="F3868" s="16">
        <f>SUMIFS(Table2[time],Table2[config],Table2[[#This Row],[config]],Table2[repetition],Table2[[#This Row],[repetition]])</f>
        <v>2483243.079639615</v>
      </c>
      <c r="G3868" s="16">
        <f>IF(Table2[[#This Row],[time]]&lt;7200000,1,0)</f>
        <v>1</v>
      </c>
      <c r="H3868" t="s">
        <v>237</v>
      </c>
      <c r="I3868">
        <v>4</v>
      </c>
      <c r="J3868" t="s">
        <v>238</v>
      </c>
      <c r="K3868" t="s">
        <v>244</v>
      </c>
      <c r="L3868" t="s">
        <v>231</v>
      </c>
      <c r="M3868" t="s">
        <v>241</v>
      </c>
      <c r="N3868" t="s">
        <v>242</v>
      </c>
      <c r="O3868">
        <v>100</v>
      </c>
      <c r="P3868">
        <v>80</v>
      </c>
      <c r="Q3868" t="s">
        <v>248</v>
      </c>
      <c r="R3868" t="s">
        <v>241</v>
      </c>
      <c r="S3868" t="s">
        <v>236</v>
      </c>
      <c r="T3868" t="b">
        <v>1</v>
      </c>
      <c r="U3868" t="b">
        <v>1</v>
      </c>
      <c r="V3868" t="b">
        <v>0</v>
      </c>
      <c r="W3868" t="b">
        <v>1</v>
      </c>
      <c r="X3868" t="b">
        <v>1</v>
      </c>
      <c r="Y3868" t="b">
        <v>1</v>
      </c>
      <c r="Z3868" t="b">
        <v>0</v>
      </c>
      <c r="AA3868" t="b">
        <v>1</v>
      </c>
      <c r="AB3868" t="b">
        <v>0</v>
      </c>
      <c r="AC3868" t="b">
        <v>0</v>
      </c>
    </row>
    <row r="3869" spans="1:29" x14ac:dyDescent="0.2">
      <c r="A3869" s="8">
        <v>3</v>
      </c>
      <c r="B3869" s="8" t="s">
        <v>187</v>
      </c>
      <c r="C3869" s="8" t="s">
        <v>96</v>
      </c>
      <c r="D3869" s="8">
        <v>0</v>
      </c>
      <c r="E3869" s="9">
        <v>273788.16410398501</v>
      </c>
      <c r="F3869" s="17">
        <f>SUMIFS(Table2[time],Table2[config],Table2[[#This Row],[config]],Table2[repetition],Table2[[#This Row],[repetition]])</f>
        <v>2483243.079639615</v>
      </c>
      <c r="G3869" s="17">
        <f>IF(Table2[[#This Row],[time]]&lt;7200000,1,0)</f>
        <v>1</v>
      </c>
      <c r="H3869" t="s">
        <v>237</v>
      </c>
      <c r="I3869">
        <v>4</v>
      </c>
      <c r="J3869" t="s">
        <v>238</v>
      </c>
      <c r="K3869" t="s">
        <v>244</v>
      </c>
      <c r="L3869" t="s">
        <v>231</v>
      </c>
      <c r="M3869" t="s">
        <v>241</v>
      </c>
      <c r="N3869" t="s">
        <v>242</v>
      </c>
      <c r="O3869">
        <v>100</v>
      </c>
      <c r="P3869">
        <v>80</v>
      </c>
      <c r="Q3869" t="s">
        <v>248</v>
      </c>
      <c r="R3869" t="s">
        <v>241</v>
      </c>
      <c r="S3869" t="s">
        <v>236</v>
      </c>
      <c r="T3869" t="b">
        <v>1</v>
      </c>
      <c r="U3869" t="b">
        <v>1</v>
      </c>
      <c r="V3869" t="b">
        <v>0</v>
      </c>
      <c r="W3869" t="b">
        <v>1</v>
      </c>
      <c r="X3869" t="b">
        <v>1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</row>
    <row r="3870" spans="1:29" x14ac:dyDescent="0.2">
      <c r="A3870" s="6">
        <v>3</v>
      </c>
      <c r="B3870" s="6" t="s">
        <v>205</v>
      </c>
      <c r="C3870" s="6" t="s">
        <v>96</v>
      </c>
      <c r="D3870" s="6">
        <v>0</v>
      </c>
      <c r="E3870" s="7">
        <v>350170.32779403898</v>
      </c>
      <c r="F3870" s="16">
        <f>SUMIFS(Table2[time],Table2[config],Table2[[#This Row],[config]],Table2[repetition],Table2[[#This Row],[repetition]])</f>
        <v>2483243.079639615</v>
      </c>
      <c r="G3870" s="16">
        <f>IF(Table2[[#This Row],[time]]&lt;7200000,1,0)</f>
        <v>1</v>
      </c>
      <c r="H3870" t="s">
        <v>237</v>
      </c>
      <c r="I3870">
        <v>4</v>
      </c>
      <c r="J3870" t="s">
        <v>238</v>
      </c>
      <c r="K3870" t="s">
        <v>244</v>
      </c>
      <c r="L3870" t="s">
        <v>231</v>
      </c>
      <c r="M3870" t="s">
        <v>241</v>
      </c>
      <c r="N3870" t="s">
        <v>242</v>
      </c>
      <c r="O3870">
        <v>100</v>
      </c>
      <c r="P3870">
        <v>80</v>
      </c>
      <c r="Q3870" t="s">
        <v>248</v>
      </c>
      <c r="R3870" t="s">
        <v>241</v>
      </c>
      <c r="S3870" t="s">
        <v>236</v>
      </c>
      <c r="T3870" t="b">
        <v>1</v>
      </c>
      <c r="U3870" t="b">
        <v>1</v>
      </c>
      <c r="V3870" t="b">
        <v>0</v>
      </c>
      <c r="W3870" t="b">
        <v>1</v>
      </c>
      <c r="X3870" t="b">
        <v>1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</row>
    <row r="3871" spans="1:29" x14ac:dyDescent="0.2">
      <c r="A3871" s="8">
        <v>3</v>
      </c>
      <c r="B3871" s="8" t="s">
        <v>204</v>
      </c>
      <c r="C3871" s="8" t="s">
        <v>96</v>
      </c>
      <c r="D3871" s="8">
        <v>0</v>
      </c>
      <c r="E3871" s="9">
        <v>157775.92715702401</v>
      </c>
      <c r="F3871" s="17">
        <f>SUMIFS(Table2[time],Table2[config],Table2[[#This Row],[config]],Table2[repetition],Table2[[#This Row],[repetition]])</f>
        <v>2483243.079639615</v>
      </c>
      <c r="G3871" s="17">
        <f>IF(Table2[[#This Row],[time]]&lt;7200000,1,0)</f>
        <v>1</v>
      </c>
      <c r="H3871" t="s">
        <v>237</v>
      </c>
      <c r="I3871">
        <v>4</v>
      </c>
      <c r="J3871" t="s">
        <v>238</v>
      </c>
      <c r="K3871" t="s">
        <v>244</v>
      </c>
      <c r="L3871" t="s">
        <v>231</v>
      </c>
      <c r="M3871" t="s">
        <v>241</v>
      </c>
      <c r="N3871" t="s">
        <v>242</v>
      </c>
      <c r="O3871">
        <v>100</v>
      </c>
      <c r="P3871">
        <v>80</v>
      </c>
      <c r="Q3871" t="s">
        <v>248</v>
      </c>
      <c r="R3871" t="s">
        <v>241</v>
      </c>
      <c r="S3871" t="s">
        <v>236</v>
      </c>
      <c r="T3871" t="b">
        <v>1</v>
      </c>
      <c r="U3871" t="b">
        <v>1</v>
      </c>
      <c r="V3871" t="b">
        <v>0</v>
      </c>
      <c r="W3871" t="b">
        <v>1</v>
      </c>
      <c r="X3871" t="b">
        <v>1</v>
      </c>
      <c r="Y3871" t="b">
        <v>1</v>
      </c>
      <c r="Z3871" t="b">
        <v>0</v>
      </c>
      <c r="AA3871" t="b">
        <v>1</v>
      </c>
      <c r="AB3871" t="b">
        <v>0</v>
      </c>
      <c r="AC3871" t="b">
        <v>0</v>
      </c>
    </row>
    <row r="3872" spans="1:29" x14ac:dyDescent="0.2">
      <c r="A3872" s="6">
        <v>1</v>
      </c>
      <c r="B3872" s="6" t="s">
        <v>181</v>
      </c>
      <c r="C3872" s="6" t="s">
        <v>97</v>
      </c>
      <c r="D3872" s="6">
        <v>0</v>
      </c>
      <c r="E3872" s="7">
        <v>26106.864514062101</v>
      </c>
      <c r="F3872" s="16">
        <f>SUMIFS(Table2[time],Table2[config],Table2[[#This Row],[config]],Table2[repetition],Table2[[#This Row],[repetition]])</f>
        <v>10616253.742310209</v>
      </c>
      <c r="G3872" s="16">
        <f>IF(Table2[[#This Row],[time]]&lt;7200000,1,0)</f>
        <v>1</v>
      </c>
      <c r="H3872" t="s">
        <v>247</v>
      </c>
      <c r="I3872">
        <v>5</v>
      </c>
      <c r="J3872" t="s">
        <v>229</v>
      </c>
      <c r="K3872" t="s">
        <v>244</v>
      </c>
      <c r="L3872" t="s">
        <v>240</v>
      </c>
      <c r="M3872" t="s">
        <v>241</v>
      </c>
      <c r="N3872" t="s">
        <v>244</v>
      </c>
      <c r="O3872">
        <v>110</v>
      </c>
      <c r="P3872">
        <v>80</v>
      </c>
      <c r="Q3872" t="s">
        <v>234</v>
      </c>
      <c r="R3872" t="s">
        <v>244</v>
      </c>
      <c r="S3872" t="s">
        <v>236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</row>
    <row r="3873" spans="1:29" x14ac:dyDescent="0.2">
      <c r="A3873" s="8">
        <v>1</v>
      </c>
      <c r="B3873" s="8" t="s">
        <v>176</v>
      </c>
      <c r="C3873" s="8" t="s">
        <v>97</v>
      </c>
      <c r="D3873" s="8">
        <v>0</v>
      </c>
      <c r="E3873" s="9">
        <v>26607.667566044202</v>
      </c>
      <c r="F3873" s="17">
        <f>SUMIFS(Table2[time],Table2[config],Table2[[#This Row],[config]],Table2[repetition],Table2[[#This Row],[repetition]])</f>
        <v>10616253.742310209</v>
      </c>
      <c r="G3873" s="17">
        <f>IF(Table2[[#This Row],[time]]&lt;7200000,1,0)</f>
        <v>1</v>
      </c>
      <c r="H3873" t="s">
        <v>247</v>
      </c>
      <c r="I3873">
        <v>5</v>
      </c>
      <c r="J3873" t="s">
        <v>229</v>
      </c>
      <c r="K3873" t="s">
        <v>244</v>
      </c>
      <c r="L3873" t="s">
        <v>240</v>
      </c>
      <c r="M3873" t="s">
        <v>241</v>
      </c>
      <c r="N3873" t="s">
        <v>244</v>
      </c>
      <c r="O3873">
        <v>110</v>
      </c>
      <c r="P3873">
        <v>80</v>
      </c>
      <c r="Q3873" t="s">
        <v>234</v>
      </c>
      <c r="R3873" t="s">
        <v>244</v>
      </c>
      <c r="S3873" t="s">
        <v>236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</row>
    <row r="3874" spans="1:29" x14ac:dyDescent="0.2">
      <c r="A3874" s="6">
        <v>1</v>
      </c>
      <c r="B3874" s="6" t="s">
        <v>192</v>
      </c>
      <c r="C3874" s="6" t="s">
        <v>97</v>
      </c>
      <c r="D3874" s="6">
        <v>0</v>
      </c>
      <c r="E3874" s="7">
        <v>44892.865763977097</v>
      </c>
      <c r="F3874" s="16">
        <f>SUMIFS(Table2[time],Table2[config],Table2[[#This Row],[config]],Table2[repetition],Table2[[#This Row],[repetition]])</f>
        <v>10616253.742310209</v>
      </c>
      <c r="G3874" s="16">
        <f>IF(Table2[[#This Row],[time]]&lt;7200000,1,0)</f>
        <v>1</v>
      </c>
      <c r="H3874" t="s">
        <v>247</v>
      </c>
      <c r="I3874">
        <v>5</v>
      </c>
      <c r="J3874" t="s">
        <v>229</v>
      </c>
      <c r="K3874" t="s">
        <v>244</v>
      </c>
      <c r="L3874" t="s">
        <v>240</v>
      </c>
      <c r="M3874" t="s">
        <v>241</v>
      </c>
      <c r="N3874" t="s">
        <v>244</v>
      </c>
      <c r="O3874">
        <v>110</v>
      </c>
      <c r="P3874">
        <v>80</v>
      </c>
      <c r="Q3874" t="s">
        <v>234</v>
      </c>
      <c r="R3874" t="s">
        <v>244</v>
      </c>
      <c r="S3874" t="s">
        <v>236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 t="b">
        <v>1</v>
      </c>
      <c r="Z3874" t="b">
        <v>0</v>
      </c>
      <c r="AA3874" t="b">
        <v>1</v>
      </c>
      <c r="AB3874" t="b">
        <v>0</v>
      </c>
      <c r="AC3874" t="b">
        <v>0</v>
      </c>
    </row>
    <row r="3875" spans="1:29" x14ac:dyDescent="0.2">
      <c r="A3875" s="8">
        <v>1</v>
      </c>
      <c r="B3875" s="8" t="s">
        <v>182</v>
      </c>
      <c r="C3875" s="8" t="s">
        <v>97</v>
      </c>
      <c r="D3875" s="8">
        <v>0</v>
      </c>
      <c r="E3875" s="9">
        <v>31050.372093915899</v>
      </c>
      <c r="F3875" s="17">
        <f>SUMIFS(Table2[time],Table2[config],Table2[[#This Row],[config]],Table2[repetition],Table2[[#This Row],[repetition]])</f>
        <v>10616253.742310209</v>
      </c>
      <c r="G3875" s="17">
        <f>IF(Table2[[#This Row],[time]]&lt;7200000,1,0)</f>
        <v>1</v>
      </c>
      <c r="H3875" t="s">
        <v>247</v>
      </c>
      <c r="I3875">
        <v>5</v>
      </c>
      <c r="J3875" t="s">
        <v>229</v>
      </c>
      <c r="K3875" t="s">
        <v>244</v>
      </c>
      <c r="L3875" t="s">
        <v>240</v>
      </c>
      <c r="M3875" t="s">
        <v>241</v>
      </c>
      <c r="N3875" t="s">
        <v>244</v>
      </c>
      <c r="O3875">
        <v>110</v>
      </c>
      <c r="P3875">
        <v>80</v>
      </c>
      <c r="Q3875" t="s">
        <v>234</v>
      </c>
      <c r="R3875" t="s">
        <v>244</v>
      </c>
      <c r="S3875" t="s">
        <v>236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 t="b">
        <v>1</v>
      </c>
      <c r="Z3875" t="b">
        <v>0</v>
      </c>
      <c r="AA3875" t="b">
        <v>1</v>
      </c>
      <c r="AB3875" t="b">
        <v>0</v>
      </c>
      <c r="AC3875" t="b">
        <v>0</v>
      </c>
    </row>
    <row r="3876" spans="1:29" x14ac:dyDescent="0.2">
      <c r="A3876" s="6">
        <v>1</v>
      </c>
      <c r="B3876" s="6" t="s">
        <v>194</v>
      </c>
      <c r="C3876" s="6" t="s">
        <v>97</v>
      </c>
      <c r="D3876" s="6">
        <v>0</v>
      </c>
      <c r="E3876" s="7">
        <v>50082.647158065804</v>
      </c>
      <c r="F3876" s="16">
        <f>SUMIFS(Table2[time],Table2[config],Table2[[#This Row],[config]],Table2[repetition],Table2[[#This Row],[repetition]])</f>
        <v>10616253.742310209</v>
      </c>
      <c r="G3876" s="16">
        <f>IF(Table2[[#This Row],[time]]&lt;7200000,1,0)</f>
        <v>1</v>
      </c>
      <c r="H3876" t="s">
        <v>247</v>
      </c>
      <c r="I3876">
        <v>5</v>
      </c>
      <c r="J3876" t="s">
        <v>229</v>
      </c>
      <c r="K3876" t="s">
        <v>244</v>
      </c>
      <c r="L3876" t="s">
        <v>240</v>
      </c>
      <c r="M3876" t="s">
        <v>241</v>
      </c>
      <c r="N3876" t="s">
        <v>244</v>
      </c>
      <c r="O3876">
        <v>110</v>
      </c>
      <c r="P3876">
        <v>80</v>
      </c>
      <c r="Q3876" t="s">
        <v>234</v>
      </c>
      <c r="R3876" t="s">
        <v>244</v>
      </c>
      <c r="S3876" t="s">
        <v>236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 t="b">
        <v>1</v>
      </c>
      <c r="Z3876" t="b">
        <v>0</v>
      </c>
      <c r="AA3876" t="b">
        <v>1</v>
      </c>
      <c r="AB3876" t="b">
        <v>0</v>
      </c>
      <c r="AC3876" t="b">
        <v>0</v>
      </c>
    </row>
    <row r="3877" spans="1:29" x14ac:dyDescent="0.2">
      <c r="A3877" s="8">
        <v>1</v>
      </c>
      <c r="B3877" s="8" t="s">
        <v>183</v>
      </c>
      <c r="C3877" s="8" t="s">
        <v>97</v>
      </c>
      <c r="D3877" s="8">
        <v>0</v>
      </c>
      <c r="E3877" s="9">
        <v>36839.946985011899</v>
      </c>
      <c r="F3877" s="17">
        <f>SUMIFS(Table2[time],Table2[config],Table2[[#This Row],[config]],Table2[repetition],Table2[[#This Row],[repetition]])</f>
        <v>10616253.742310209</v>
      </c>
      <c r="G3877" s="17">
        <f>IF(Table2[[#This Row],[time]]&lt;7200000,1,0)</f>
        <v>1</v>
      </c>
      <c r="H3877" t="s">
        <v>247</v>
      </c>
      <c r="I3877">
        <v>5</v>
      </c>
      <c r="J3877" t="s">
        <v>229</v>
      </c>
      <c r="K3877" t="s">
        <v>244</v>
      </c>
      <c r="L3877" t="s">
        <v>240</v>
      </c>
      <c r="M3877" t="s">
        <v>241</v>
      </c>
      <c r="N3877" t="s">
        <v>244</v>
      </c>
      <c r="O3877">
        <v>110</v>
      </c>
      <c r="P3877">
        <v>80</v>
      </c>
      <c r="Q3877" t="s">
        <v>234</v>
      </c>
      <c r="R3877" t="s">
        <v>244</v>
      </c>
      <c r="S3877" t="s">
        <v>236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 t="b">
        <v>1</v>
      </c>
      <c r="Z3877" t="b">
        <v>0</v>
      </c>
      <c r="AA3877" t="b">
        <v>1</v>
      </c>
      <c r="AB3877" t="b">
        <v>0</v>
      </c>
      <c r="AC3877" t="b">
        <v>0</v>
      </c>
    </row>
    <row r="3878" spans="1:29" x14ac:dyDescent="0.2">
      <c r="A3878" s="6">
        <v>1</v>
      </c>
      <c r="B3878" s="6" t="s">
        <v>195</v>
      </c>
      <c r="C3878" s="6" t="s">
        <v>97</v>
      </c>
      <c r="D3878" s="6">
        <v>0</v>
      </c>
      <c r="E3878" s="7">
        <v>42620.387991890297</v>
      </c>
      <c r="F3878" s="16">
        <f>SUMIFS(Table2[time],Table2[config],Table2[[#This Row],[config]],Table2[repetition],Table2[[#This Row],[repetition]])</f>
        <v>10616253.742310209</v>
      </c>
      <c r="G3878" s="16">
        <f>IF(Table2[[#This Row],[time]]&lt;7200000,1,0)</f>
        <v>1</v>
      </c>
      <c r="H3878" t="s">
        <v>247</v>
      </c>
      <c r="I3878">
        <v>5</v>
      </c>
      <c r="J3878" t="s">
        <v>229</v>
      </c>
      <c r="K3878" t="s">
        <v>244</v>
      </c>
      <c r="L3878" t="s">
        <v>240</v>
      </c>
      <c r="M3878" t="s">
        <v>241</v>
      </c>
      <c r="N3878" t="s">
        <v>244</v>
      </c>
      <c r="O3878">
        <v>110</v>
      </c>
      <c r="P3878">
        <v>80</v>
      </c>
      <c r="Q3878" t="s">
        <v>234</v>
      </c>
      <c r="R3878" t="s">
        <v>244</v>
      </c>
      <c r="S3878" t="s">
        <v>236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 t="b">
        <v>1</v>
      </c>
      <c r="Z3878" t="b">
        <v>0</v>
      </c>
      <c r="AA3878" t="b">
        <v>1</v>
      </c>
      <c r="AB3878" t="b">
        <v>0</v>
      </c>
      <c r="AC3878" t="b">
        <v>0</v>
      </c>
    </row>
    <row r="3879" spans="1:29" x14ac:dyDescent="0.2">
      <c r="A3879" s="8">
        <v>1</v>
      </c>
      <c r="B3879" s="8" t="s">
        <v>185</v>
      </c>
      <c r="C3879" s="8" t="s">
        <v>97</v>
      </c>
      <c r="D3879" s="8">
        <v>0</v>
      </c>
      <c r="E3879" s="9">
        <v>48156.624244060302</v>
      </c>
      <c r="F3879" s="17">
        <f>SUMIFS(Table2[time],Table2[config],Table2[[#This Row],[config]],Table2[repetition],Table2[[#This Row],[repetition]])</f>
        <v>10616253.742310209</v>
      </c>
      <c r="G3879" s="17">
        <f>IF(Table2[[#This Row],[time]]&lt;7200000,1,0)</f>
        <v>1</v>
      </c>
      <c r="H3879" t="s">
        <v>247</v>
      </c>
      <c r="I3879">
        <v>5</v>
      </c>
      <c r="J3879" t="s">
        <v>229</v>
      </c>
      <c r="K3879" t="s">
        <v>244</v>
      </c>
      <c r="L3879" t="s">
        <v>240</v>
      </c>
      <c r="M3879" t="s">
        <v>241</v>
      </c>
      <c r="N3879" t="s">
        <v>244</v>
      </c>
      <c r="O3879">
        <v>110</v>
      </c>
      <c r="P3879">
        <v>80</v>
      </c>
      <c r="Q3879" t="s">
        <v>234</v>
      </c>
      <c r="R3879" t="s">
        <v>244</v>
      </c>
      <c r="S3879" t="s">
        <v>236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 t="b">
        <v>1</v>
      </c>
      <c r="Z3879" t="b">
        <v>0</v>
      </c>
      <c r="AA3879" t="b">
        <v>1</v>
      </c>
      <c r="AB3879" t="b">
        <v>0</v>
      </c>
      <c r="AC3879" t="b">
        <v>0</v>
      </c>
    </row>
    <row r="3880" spans="1:29" x14ac:dyDescent="0.2">
      <c r="A3880" s="6">
        <v>1</v>
      </c>
      <c r="B3880" s="6" t="s">
        <v>180</v>
      </c>
      <c r="C3880" s="6" t="s">
        <v>97</v>
      </c>
      <c r="D3880" s="6">
        <v>0</v>
      </c>
      <c r="E3880" s="7">
        <v>22178.110175998801</v>
      </c>
      <c r="F3880" s="16">
        <f>SUMIFS(Table2[time],Table2[config],Table2[[#This Row],[config]],Table2[repetition],Table2[[#This Row],[repetition]])</f>
        <v>10616253.742310209</v>
      </c>
      <c r="G3880" s="16">
        <f>IF(Table2[[#This Row],[time]]&lt;7200000,1,0)</f>
        <v>1</v>
      </c>
      <c r="H3880" t="s">
        <v>247</v>
      </c>
      <c r="I3880">
        <v>5</v>
      </c>
      <c r="J3880" t="s">
        <v>229</v>
      </c>
      <c r="K3880" t="s">
        <v>244</v>
      </c>
      <c r="L3880" t="s">
        <v>240</v>
      </c>
      <c r="M3880" t="s">
        <v>241</v>
      </c>
      <c r="N3880" t="s">
        <v>244</v>
      </c>
      <c r="O3880">
        <v>110</v>
      </c>
      <c r="P3880">
        <v>80</v>
      </c>
      <c r="Q3880" t="s">
        <v>234</v>
      </c>
      <c r="R3880" t="s">
        <v>244</v>
      </c>
      <c r="S3880" t="s">
        <v>236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 t="b">
        <v>1</v>
      </c>
      <c r="Z3880" t="b">
        <v>0</v>
      </c>
      <c r="AA3880" t="b">
        <v>1</v>
      </c>
      <c r="AB3880" t="b">
        <v>0</v>
      </c>
      <c r="AC3880" t="b">
        <v>0</v>
      </c>
    </row>
    <row r="3881" spans="1:29" x14ac:dyDescent="0.2">
      <c r="A3881" s="8">
        <v>1</v>
      </c>
      <c r="B3881" s="8" t="s">
        <v>189</v>
      </c>
      <c r="C3881" s="8" t="s">
        <v>97</v>
      </c>
      <c r="D3881" s="8">
        <v>0</v>
      </c>
      <c r="E3881" s="9">
        <v>25652.887117816099</v>
      </c>
      <c r="F3881" s="17">
        <f>SUMIFS(Table2[time],Table2[config],Table2[[#This Row],[config]],Table2[repetition],Table2[[#This Row],[repetition]])</f>
        <v>10616253.742310209</v>
      </c>
      <c r="G3881" s="17">
        <f>IF(Table2[[#This Row],[time]]&lt;7200000,1,0)</f>
        <v>1</v>
      </c>
      <c r="H3881" t="s">
        <v>247</v>
      </c>
      <c r="I3881">
        <v>5</v>
      </c>
      <c r="J3881" t="s">
        <v>229</v>
      </c>
      <c r="K3881" t="s">
        <v>244</v>
      </c>
      <c r="L3881" t="s">
        <v>240</v>
      </c>
      <c r="M3881" t="s">
        <v>241</v>
      </c>
      <c r="N3881" t="s">
        <v>244</v>
      </c>
      <c r="O3881">
        <v>110</v>
      </c>
      <c r="P3881">
        <v>80</v>
      </c>
      <c r="Q3881" t="s">
        <v>234</v>
      </c>
      <c r="R3881" t="s">
        <v>244</v>
      </c>
      <c r="S3881" t="s">
        <v>236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</row>
    <row r="3882" spans="1:29" x14ac:dyDescent="0.2">
      <c r="A3882" s="6">
        <v>1</v>
      </c>
      <c r="B3882" s="6" t="s">
        <v>184</v>
      </c>
      <c r="C3882" s="6" t="s">
        <v>97</v>
      </c>
      <c r="D3882" s="6">
        <v>0</v>
      </c>
      <c r="E3882" s="7">
        <v>58517.8304028231</v>
      </c>
      <c r="F3882" s="16">
        <f>SUMIFS(Table2[time],Table2[config],Table2[[#This Row],[config]],Table2[repetition],Table2[[#This Row],[repetition]])</f>
        <v>10616253.742310209</v>
      </c>
      <c r="G3882" s="16">
        <f>IF(Table2[[#This Row],[time]]&lt;7200000,1,0)</f>
        <v>1</v>
      </c>
      <c r="H3882" t="s">
        <v>247</v>
      </c>
      <c r="I3882">
        <v>5</v>
      </c>
      <c r="J3882" t="s">
        <v>229</v>
      </c>
      <c r="K3882" t="s">
        <v>244</v>
      </c>
      <c r="L3882" t="s">
        <v>240</v>
      </c>
      <c r="M3882" t="s">
        <v>241</v>
      </c>
      <c r="N3882" t="s">
        <v>244</v>
      </c>
      <c r="O3882">
        <v>110</v>
      </c>
      <c r="P3882">
        <v>80</v>
      </c>
      <c r="Q3882" t="s">
        <v>234</v>
      </c>
      <c r="R3882" t="s">
        <v>244</v>
      </c>
      <c r="S3882" t="s">
        <v>236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 t="b">
        <v>1</v>
      </c>
      <c r="Z3882" t="b">
        <v>0</v>
      </c>
      <c r="AA3882" t="b">
        <v>1</v>
      </c>
      <c r="AB3882" t="b">
        <v>0</v>
      </c>
      <c r="AC3882" t="b">
        <v>0</v>
      </c>
    </row>
    <row r="3883" spans="1:29" x14ac:dyDescent="0.2">
      <c r="A3883" s="8">
        <v>1</v>
      </c>
      <c r="B3883" s="8" t="s">
        <v>199</v>
      </c>
      <c r="C3883" s="8" t="s">
        <v>97</v>
      </c>
      <c r="D3883" s="8">
        <v>0</v>
      </c>
      <c r="E3883" s="9">
        <v>25602.722503011999</v>
      </c>
      <c r="F3883" s="17">
        <f>SUMIFS(Table2[time],Table2[config],Table2[[#This Row],[config]],Table2[repetition],Table2[[#This Row],[repetition]])</f>
        <v>10616253.742310209</v>
      </c>
      <c r="G3883" s="17">
        <f>IF(Table2[[#This Row],[time]]&lt;7200000,1,0)</f>
        <v>1</v>
      </c>
      <c r="H3883" t="s">
        <v>247</v>
      </c>
      <c r="I3883">
        <v>5</v>
      </c>
      <c r="J3883" t="s">
        <v>229</v>
      </c>
      <c r="K3883" t="s">
        <v>244</v>
      </c>
      <c r="L3883" t="s">
        <v>240</v>
      </c>
      <c r="M3883" t="s">
        <v>241</v>
      </c>
      <c r="N3883" t="s">
        <v>244</v>
      </c>
      <c r="O3883">
        <v>110</v>
      </c>
      <c r="P3883">
        <v>80</v>
      </c>
      <c r="Q3883" t="s">
        <v>234</v>
      </c>
      <c r="R3883" t="s">
        <v>244</v>
      </c>
      <c r="S3883" t="s">
        <v>236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 t="b">
        <v>1</v>
      </c>
      <c r="Z3883" t="b">
        <v>0</v>
      </c>
      <c r="AA3883" t="b">
        <v>1</v>
      </c>
      <c r="AB3883" t="b">
        <v>0</v>
      </c>
      <c r="AC3883" t="b">
        <v>0</v>
      </c>
    </row>
    <row r="3884" spans="1:29" x14ac:dyDescent="0.2">
      <c r="A3884" s="6">
        <v>1</v>
      </c>
      <c r="B3884" s="6" t="s">
        <v>178</v>
      </c>
      <c r="C3884" s="6" t="s">
        <v>97</v>
      </c>
      <c r="D3884" s="6">
        <v>0</v>
      </c>
      <c r="E3884" s="7">
        <v>30312.3498880304</v>
      </c>
      <c r="F3884" s="16">
        <f>SUMIFS(Table2[time],Table2[config],Table2[[#This Row],[config]],Table2[repetition],Table2[[#This Row],[repetition]])</f>
        <v>10616253.742310209</v>
      </c>
      <c r="G3884" s="16">
        <f>IF(Table2[[#This Row],[time]]&lt;7200000,1,0)</f>
        <v>1</v>
      </c>
      <c r="H3884" t="s">
        <v>247</v>
      </c>
      <c r="I3884">
        <v>5</v>
      </c>
      <c r="J3884" t="s">
        <v>229</v>
      </c>
      <c r="K3884" t="s">
        <v>244</v>
      </c>
      <c r="L3884" t="s">
        <v>240</v>
      </c>
      <c r="M3884" t="s">
        <v>241</v>
      </c>
      <c r="N3884" t="s">
        <v>244</v>
      </c>
      <c r="O3884">
        <v>110</v>
      </c>
      <c r="P3884">
        <v>80</v>
      </c>
      <c r="Q3884" t="s">
        <v>234</v>
      </c>
      <c r="R3884" t="s">
        <v>244</v>
      </c>
      <c r="S3884" t="s">
        <v>236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</row>
    <row r="3885" spans="1:29" x14ac:dyDescent="0.2">
      <c r="A3885" s="8">
        <v>1</v>
      </c>
      <c r="B3885" s="8" t="s">
        <v>197</v>
      </c>
      <c r="C3885" s="8" t="s">
        <v>97</v>
      </c>
      <c r="D3885" s="8">
        <v>0</v>
      </c>
      <c r="E3885" s="9">
        <v>26095.9484900813</v>
      </c>
      <c r="F3885" s="17">
        <f>SUMIFS(Table2[time],Table2[config],Table2[[#This Row],[config]],Table2[repetition],Table2[[#This Row],[repetition]])</f>
        <v>10616253.742310209</v>
      </c>
      <c r="G3885" s="17">
        <f>IF(Table2[[#This Row],[time]]&lt;7200000,1,0)</f>
        <v>1</v>
      </c>
      <c r="H3885" t="s">
        <v>247</v>
      </c>
      <c r="I3885">
        <v>5</v>
      </c>
      <c r="J3885" t="s">
        <v>229</v>
      </c>
      <c r="K3885" t="s">
        <v>244</v>
      </c>
      <c r="L3885" t="s">
        <v>240</v>
      </c>
      <c r="M3885" t="s">
        <v>241</v>
      </c>
      <c r="N3885" t="s">
        <v>244</v>
      </c>
      <c r="O3885">
        <v>110</v>
      </c>
      <c r="P3885">
        <v>80</v>
      </c>
      <c r="Q3885" t="s">
        <v>234</v>
      </c>
      <c r="R3885" t="s">
        <v>244</v>
      </c>
      <c r="S3885" t="s">
        <v>236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 t="b">
        <v>1</v>
      </c>
      <c r="Z3885" t="b">
        <v>0</v>
      </c>
      <c r="AA3885" t="b">
        <v>1</v>
      </c>
      <c r="AB3885" t="b">
        <v>0</v>
      </c>
      <c r="AC3885" t="b">
        <v>0</v>
      </c>
    </row>
    <row r="3886" spans="1:29" x14ac:dyDescent="0.2">
      <c r="A3886" s="6">
        <v>1</v>
      </c>
      <c r="B3886" s="6" t="s">
        <v>193</v>
      </c>
      <c r="C3886" s="6" t="s">
        <v>97</v>
      </c>
      <c r="D3886" s="6">
        <v>0</v>
      </c>
      <c r="E3886" s="7">
        <v>33414.804391097197</v>
      </c>
      <c r="F3886" s="16">
        <f>SUMIFS(Table2[time],Table2[config],Table2[[#This Row],[config]],Table2[repetition],Table2[[#This Row],[repetition]])</f>
        <v>10616253.742310209</v>
      </c>
      <c r="G3886" s="16">
        <f>IF(Table2[[#This Row],[time]]&lt;7200000,1,0)</f>
        <v>1</v>
      </c>
      <c r="H3886" t="s">
        <v>247</v>
      </c>
      <c r="I3886">
        <v>5</v>
      </c>
      <c r="J3886" t="s">
        <v>229</v>
      </c>
      <c r="K3886" t="s">
        <v>244</v>
      </c>
      <c r="L3886" t="s">
        <v>240</v>
      </c>
      <c r="M3886" t="s">
        <v>241</v>
      </c>
      <c r="N3886" t="s">
        <v>244</v>
      </c>
      <c r="O3886">
        <v>110</v>
      </c>
      <c r="P3886">
        <v>80</v>
      </c>
      <c r="Q3886" t="s">
        <v>234</v>
      </c>
      <c r="R3886" t="s">
        <v>244</v>
      </c>
      <c r="S3886" t="s">
        <v>236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 t="b">
        <v>1</v>
      </c>
      <c r="Z3886" t="b">
        <v>0</v>
      </c>
      <c r="AA3886" t="b">
        <v>1</v>
      </c>
      <c r="AB3886" t="b">
        <v>0</v>
      </c>
      <c r="AC3886" t="b">
        <v>0</v>
      </c>
    </row>
    <row r="3887" spans="1:29" x14ac:dyDescent="0.2">
      <c r="A3887" s="8">
        <v>1</v>
      </c>
      <c r="B3887" s="8" t="s">
        <v>198</v>
      </c>
      <c r="C3887" s="8" t="s">
        <v>97</v>
      </c>
      <c r="D3887" s="8">
        <v>0</v>
      </c>
      <c r="E3887" s="9">
        <v>68825.549687957304</v>
      </c>
      <c r="F3887" s="17">
        <f>SUMIFS(Table2[time],Table2[config],Table2[[#This Row],[config]],Table2[repetition],Table2[[#This Row],[repetition]])</f>
        <v>10616253.742310209</v>
      </c>
      <c r="G3887" s="17">
        <f>IF(Table2[[#This Row],[time]]&lt;7200000,1,0)</f>
        <v>1</v>
      </c>
      <c r="H3887" t="s">
        <v>247</v>
      </c>
      <c r="I3887">
        <v>5</v>
      </c>
      <c r="J3887" t="s">
        <v>229</v>
      </c>
      <c r="K3887" t="s">
        <v>244</v>
      </c>
      <c r="L3887" t="s">
        <v>240</v>
      </c>
      <c r="M3887" t="s">
        <v>241</v>
      </c>
      <c r="N3887" t="s">
        <v>244</v>
      </c>
      <c r="O3887">
        <v>110</v>
      </c>
      <c r="P3887">
        <v>80</v>
      </c>
      <c r="Q3887" t="s">
        <v>234</v>
      </c>
      <c r="R3887" t="s">
        <v>244</v>
      </c>
      <c r="S3887" t="s">
        <v>236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 t="b">
        <v>1</v>
      </c>
      <c r="Z3887" t="b">
        <v>0</v>
      </c>
      <c r="AA3887" t="b">
        <v>1</v>
      </c>
      <c r="AB3887" t="b">
        <v>0</v>
      </c>
      <c r="AC3887" t="b">
        <v>0</v>
      </c>
    </row>
    <row r="3888" spans="1:29" x14ac:dyDescent="0.2">
      <c r="A3888" s="6">
        <v>1</v>
      </c>
      <c r="B3888" s="6" t="s">
        <v>179</v>
      </c>
      <c r="C3888" s="6" t="s">
        <v>97</v>
      </c>
      <c r="D3888" s="6">
        <v>0</v>
      </c>
      <c r="E3888" s="7">
        <v>45835.505658993497</v>
      </c>
      <c r="F3888" s="16">
        <f>SUMIFS(Table2[time],Table2[config],Table2[[#This Row],[config]],Table2[repetition],Table2[[#This Row],[repetition]])</f>
        <v>10616253.742310209</v>
      </c>
      <c r="G3888" s="16">
        <f>IF(Table2[[#This Row],[time]]&lt;7200000,1,0)</f>
        <v>1</v>
      </c>
      <c r="H3888" t="s">
        <v>247</v>
      </c>
      <c r="I3888">
        <v>5</v>
      </c>
      <c r="J3888" t="s">
        <v>229</v>
      </c>
      <c r="K3888" t="s">
        <v>244</v>
      </c>
      <c r="L3888" t="s">
        <v>240</v>
      </c>
      <c r="M3888" t="s">
        <v>241</v>
      </c>
      <c r="N3888" t="s">
        <v>244</v>
      </c>
      <c r="O3888">
        <v>110</v>
      </c>
      <c r="P3888">
        <v>80</v>
      </c>
      <c r="Q3888" t="s">
        <v>234</v>
      </c>
      <c r="R3888" t="s">
        <v>244</v>
      </c>
      <c r="S3888" t="s">
        <v>236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</row>
    <row r="3889" spans="1:29" x14ac:dyDescent="0.2">
      <c r="A3889" s="8">
        <v>1</v>
      </c>
      <c r="B3889" s="8" t="s">
        <v>196</v>
      </c>
      <c r="C3889" s="8" t="s">
        <v>97</v>
      </c>
      <c r="D3889" s="8">
        <v>15</v>
      </c>
      <c r="E3889" s="9">
        <v>72302.516981028006</v>
      </c>
      <c r="F3889" s="17">
        <f>SUMIFS(Table2[time],Table2[config],Table2[[#This Row],[config]],Table2[repetition],Table2[[#This Row],[repetition]])</f>
        <v>10616253.742310209</v>
      </c>
      <c r="G3889" s="17">
        <f>IF(Table2[[#This Row],[time]]&lt;7200000,1,0)</f>
        <v>1</v>
      </c>
      <c r="H3889" t="s">
        <v>247</v>
      </c>
      <c r="I3889">
        <v>5</v>
      </c>
      <c r="J3889" t="s">
        <v>229</v>
      </c>
      <c r="K3889" t="s">
        <v>244</v>
      </c>
      <c r="L3889" t="s">
        <v>240</v>
      </c>
      <c r="M3889" t="s">
        <v>241</v>
      </c>
      <c r="N3889" t="s">
        <v>244</v>
      </c>
      <c r="O3889">
        <v>110</v>
      </c>
      <c r="P3889">
        <v>80</v>
      </c>
      <c r="Q3889" t="s">
        <v>234</v>
      </c>
      <c r="R3889" t="s">
        <v>244</v>
      </c>
      <c r="S3889" t="s">
        <v>236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 t="b">
        <v>1</v>
      </c>
      <c r="Z3889" t="b">
        <v>0</v>
      </c>
      <c r="AA3889" t="b">
        <v>1</v>
      </c>
      <c r="AB3889" t="b">
        <v>0</v>
      </c>
      <c r="AC3889" t="b">
        <v>0</v>
      </c>
    </row>
    <row r="3890" spans="1:29" x14ac:dyDescent="0.2">
      <c r="A3890" s="6">
        <v>1</v>
      </c>
      <c r="B3890" s="6" t="s">
        <v>186</v>
      </c>
      <c r="C3890" s="6" t="s">
        <v>97</v>
      </c>
      <c r="D3890" s="6">
        <v>0</v>
      </c>
      <c r="E3890" s="7">
        <v>40212.1330969966</v>
      </c>
      <c r="F3890" s="16">
        <f>SUMIFS(Table2[time],Table2[config],Table2[[#This Row],[config]],Table2[repetition],Table2[[#This Row],[repetition]])</f>
        <v>10616253.742310209</v>
      </c>
      <c r="G3890" s="16">
        <f>IF(Table2[[#This Row],[time]]&lt;7200000,1,0)</f>
        <v>1</v>
      </c>
      <c r="H3890" t="s">
        <v>247</v>
      </c>
      <c r="I3890">
        <v>5</v>
      </c>
      <c r="J3890" t="s">
        <v>229</v>
      </c>
      <c r="K3890" t="s">
        <v>244</v>
      </c>
      <c r="L3890" t="s">
        <v>240</v>
      </c>
      <c r="M3890" t="s">
        <v>241</v>
      </c>
      <c r="N3890" t="s">
        <v>244</v>
      </c>
      <c r="O3890">
        <v>110</v>
      </c>
      <c r="P3890">
        <v>80</v>
      </c>
      <c r="Q3890" t="s">
        <v>234</v>
      </c>
      <c r="R3890" t="s">
        <v>244</v>
      </c>
      <c r="S3890" t="s">
        <v>236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 t="b">
        <v>1</v>
      </c>
      <c r="Z3890" t="b">
        <v>0</v>
      </c>
      <c r="AA3890" t="b">
        <v>1</v>
      </c>
      <c r="AB3890" t="b">
        <v>0</v>
      </c>
      <c r="AC3890" t="b">
        <v>0</v>
      </c>
    </row>
    <row r="3891" spans="1:29" x14ac:dyDescent="0.2">
      <c r="A3891" s="8">
        <v>1</v>
      </c>
      <c r="B3891" s="8" t="s">
        <v>190</v>
      </c>
      <c r="C3891" s="8" t="s">
        <v>97</v>
      </c>
      <c r="D3891" s="8">
        <v>0</v>
      </c>
      <c r="E3891" s="9">
        <v>137207.53117510999</v>
      </c>
      <c r="F3891" s="17">
        <f>SUMIFS(Table2[time],Table2[config],Table2[[#This Row],[config]],Table2[repetition],Table2[[#This Row],[repetition]])</f>
        <v>10616253.742310209</v>
      </c>
      <c r="G3891" s="17">
        <f>IF(Table2[[#This Row],[time]]&lt;7200000,1,0)</f>
        <v>1</v>
      </c>
      <c r="H3891" t="s">
        <v>247</v>
      </c>
      <c r="I3891">
        <v>5</v>
      </c>
      <c r="J3891" t="s">
        <v>229</v>
      </c>
      <c r="K3891" t="s">
        <v>244</v>
      </c>
      <c r="L3891" t="s">
        <v>240</v>
      </c>
      <c r="M3891" t="s">
        <v>241</v>
      </c>
      <c r="N3891" t="s">
        <v>244</v>
      </c>
      <c r="O3891">
        <v>110</v>
      </c>
      <c r="P3891">
        <v>80</v>
      </c>
      <c r="Q3891" t="s">
        <v>234</v>
      </c>
      <c r="R3891" t="s">
        <v>244</v>
      </c>
      <c r="S3891" t="s">
        <v>236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</row>
    <row r="3892" spans="1:29" x14ac:dyDescent="0.2">
      <c r="A3892" s="6">
        <v>1</v>
      </c>
      <c r="B3892" s="6" t="s">
        <v>201</v>
      </c>
      <c r="C3892" s="6" t="s">
        <v>97</v>
      </c>
      <c r="D3892" s="6">
        <v>0</v>
      </c>
      <c r="E3892" s="7">
        <v>55758.668836904602</v>
      </c>
      <c r="F3892" s="16">
        <f>SUMIFS(Table2[time],Table2[config],Table2[[#This Row],[config]],Table2[repetition],Table2[[#This Row],[repetition]])</f>
        <v>10616253.742310209</v>
      </c>
      <c r="G3892" s="16">
        <f>IF(Table2[[#This Row],[time]]&lt;7200000,1,0)</f>
        <v>1</v>
      </c>
      <c r="H3892" t="s">
        <v>247</v>
      </c>
      <c r="I3892">
        <v>5</v>
      </c>
      <c r="J3892" t="s">
        <v>229</v>
      </c>
      <c r="K3892" t="s">
        <v>244</v>
      </c>
      <c r="L3892" t="s">
        <v>240</v>
      </c>
      <c r="M3892" t="s">
        <v>241</v>
      </c>
      <c r="N3892" t="s">
        <v>244</v>
      </c>
      <c r="O3892">
        <v>110</v>
      </c>
      <c r="P3892">
        <v>80</v>
      </c>
      <c r="Q3892" t="s">
        <v>234</v>
      </c>
      <c r="R3892" t="s">
        <v>244</v>
      </c>
      <c r="S3892" t="s">
        <v>236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 t="b">
        <v>1</v>
      </c>
      <c r="Z3892" t="b">
        <v>0</v>
      </c>
      <c r="AA3892" t="b">
        <v>1</v>
      </c>
      <c r="AB3892" t="b">
        <v>0</v>
      </c>
      <c r="AC3892" t="b">
        <v>0</v>
      </c>
    </row>
    <row r="3893" spans="1:29" x14ac:dyDescent="0.2">
      <c r="A3893" s="8">
        <v>1</v>
      </c>
      <c r="B3893" s="8" t="s">
        <v>177</v>
      </c>
      <c r="C3893" s="8" t="s">
        <v>97</v>
      </c>
      <c r="D3893" s="8">
        <v>0</v>
      </c>
      <c r="E3893" s="9">
        <v>110634.792109951</v>
      </c>
      <c r="F3893" s="17">
        <f>SUMIFS(Table2[time],Table2[config],Table2[[#This Row],[config]],Table2[repetition],Table2[[#This Row],[repetition]])</f>
        <v>10616253.742310209</v>
      </c>
      <c r="G3893" s="17">
        <f>IF(Table2[[#This Row],[time]]&lt;7200000,1,0)</f>
        <v>1</v>
      </c>
      <c r="H3893" t="s">
        <v>247</v>
      </c>
      <c r="I3893">
        <v>5</v>
      </c>
      <c r="J3893" t="s">
        <v>229</v>
      </c>
      <c r="K3893" t="s">
        <v>244</v>
      </c>
      <c r="L3893" t="s">
        <v>240</v>
      </c>
      <c r="M3893" t="s">
        <v>241</v>
      </c>
      <c r="N3893" t="s">
        <v>244</v>
      </c>
      <c r="O3893">
        <v>110</v>
      </c>
      <c r="P3893">
        <v>80</v>
      </c>
      <c r="Q3893" t="s">
        <v>234</v>
      </c>
      <c r="R3893" t="s">
        <v>244</v>
      </c>
      <c r="S3893" t="s">
        <v>236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 t="b">
        <v>1</v>
      </c>
      <c r="Z3893" t="b">
        <v>0</v>
      </c>
      <c r="AA3893" t="b">
        <v>1</v>
      </c>
      <c r="AB3893" t="b">
        <v>0</v>
      </c>
      <c r="AC3893" t="b">
        <v>0</v>
      </c>
    </row>
    <row r="3894" spans="1:29" x14ac:dyDescent="0.2">
      <c r="A3894" s="6">
        <v>1</v>
      </c>
      <c r="B3894" s="6" t="s">
        <v>204</v>
      </c>
      <c r="C3894" s="6" t="s">
        <v>97</v>
      </c>
      <c r="D3894" s="6">
        <v>0</v>
      </c>
      <c r="E3894" s="7">
        <v>156898.245679913</v>
      </c>
      <c r="F3894" s="16">
        <f>SUMIFS(Table2[time],Table2[config],Table2[[#This Row],[config]],Table2[repetition],Table2[[#This Row],[repetition]])</f>
        <v>10616253.742310209</v>
      </c>
      <c r="G3894" s="16">
        <f>IF(Table2[[#This Row],[time]]&lt;7200000,1,0)</f>
        <v>1</v>
      </c>
      <c r="H3894" t="s">
        <v>247</v>
      </c>
      <c r="I3894">
        <v>5</v>
      </c>
      <c r="J3894" t="s">
        <v>229</v>
      </c>
      <c r="K3894" t="s">
        <v>244</v>
      </c>
      <c r="L3894" t="s">
        <v>240</v>
      </c>
      <c r="M3894" t="s">
        <v>241</v>
      </c>
      <c r="N3894" t="s">
        <v>244</v>
      </c>
      <c r="O3894">
        <v>110</v>
      </c>
      <c r="P3894">
        <v>80</v>
      </c>
      <c r="Q3894" t="s">
        <v>234</v>
      </c>
      <c r="R3894" t="s">
        <v>244</v>
      </c>
      <c r="S3894" t="s">
        <v>236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 t="b">
        <v>1</v>
      </c>
      <c r="Z3894" t="b">
        <v>0</v>
      </c>
      <c r="AA3894" t="b">
        <v>1</v>
      </c>
      <c r="AB3894" t="b">
        <v>0</v>
      </c>
      <c r="AC3894" t="b">
        <v>0</v>
      </c>
    </row>
    <row r="3895" spans="1:29" x14ac:dyDescent="0.2">
      <c r="A3895" s="8">
        <v>1</v>
      </c>
      <c r="B3895" s="8" t="s">
        <v>203</v>
      </c>
      <c r="C3895" s="8" t="s">
        <v>97</v>
      </c>
      <c r="D3895" s="8">
        <v>0</v>
      </c>
      <c r="E3895" s="9">
        <v>168883.219441864</v>
      </c>
      <c r="F3895" s="17">
        <f>SUMIFS(Table2[time],Table2[config],Table2[[#This Row],[config]],Table2[repetition],Table2[[#This Row],[repetition]])</f>
        <v>10616253.742310209</v>
      </c>
      <c r="G3895" s="17">
        <f>IF(Table2[[#This Row],[time]]&lt;7200000,1,0)</f>
        <v>1</v>
      </c>
      <c r="H3895" t="s">
        <v>247</v>
      </c>
      <c r="I3895">
        <v>5</v>
      </c>
      <c r="J3895" t="s">
        <v>229</v>
      </c>
      <c r="K3895" t="s">
        <v>244</v>
      </c>
      <c r="L3895" t="s">
        <v>240</v>
      </c>
      <c r="M3895" t="s">
        <v>241</v>
      </c>
      <c r="N3895" t="s">
        <v>244</v>
      </c>
      <c r="O3895">
        <v>110</v>
      </c>
      <c r="P3895">
        <v>80</v>
      </c>
      <c r="Q3895" t="s">
        <v>234</v>
      </c>
      <c r="R3895" t="s">
        <v>244</v>
      </c>
      <c r="S3895" t="s">
        <v>236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 t="b">
        <v>1</v>
      </c>
      <c r="Z3895" t="b">
        <v>0</v>
      </c>
      <c r="AA3895" t="b">
        <v>1</v>
      </c>
      <c r="AB3895" t="b">
        <v>0</v>
      </c>
      <c r="AC3895" t="b">
        <v>0</v>
      </c>
    </row>
    <row r="3896" spans="1:29" x14ac:dyDescent="0.2">
      <c r="A3896" s="6">
        <v>1</v>
      </c>
      <c r="B3896" s="6" t="s">
        <v>191</v>
      </c>
      <c r="C3896" s="6" t="s">
        <v>97</v>
      </c>
      <c r="D3896" s="6">
        <v>0</v>
      </c>
      <c r="E3896" s="7">
        <v>184692.96226790099</v>
      </c>
      <c r="F3896" s="16">
        <f>SUMIFS(Table2[time],Table2[config],Table2[[#This Row],[config]],Table2[repetition],Table2[[#This Row],[repetition]])</f>
        <v>10616253.742310209</v>
      </c>
      <c r="G3896" s="16">
        <f>IF(Table2[[#This Row],[time]]&lt;7200000,1,0)</f>
        <v>1</v>
      </c>
      <c r="H3896" t="s">
        <v>247</v>
      </c>
      <c r="I3896">
        <v>5</v>
      </c>
      <c r="J3896" t="s">
        <v>229</v>
      </c>
      <c r="K3896" t="s">
        <v>244</v>
      </c>
      <c r="L3896" t="s">
        <v>240</v>
      </c>
      <c r="M3896" t="s">
        <v>241</v>
      </c>
      <c r="N3896" t="s">
        <v>244</v>
      </c>
      <c r="O3896">
        <v>110</v>
      </c>
      <c r="P3896">
        <v>80</v>
      </c>
      <c r="Q3896" t="s">
        <v>234</v>
      </c>
      <c r="R3896" t="s">
        <v>244</v>
      </c>
      <c r="S3896" t="s">
        <v>236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</row>
    <row r="3897" spans="1:29" x14ac:dyDescent="0.2">
      <c r="A3897" s="8">
        <v>1</v>
      </c>
      <c r="B3897" s="8" t="s">
        <v>202</v>
      </c>
      <c r="C3897" s="8" t="s">
        <v>97</v>
      </c>
      <c r="D3897" s="8">
        <v>0</v>
      </c>
      <c r="E3897" s="9">
        <v>231430.70584698499</v>
      </c>
      <c r="F3897" s="17">
        <f>SUMIFS(Table2[time],Table2[config],Table2[[#This Row],[config]],Table2[repetition],Table2[[#This Row],[repetition]])</f>
        <v>10616253.742310209</v>
      </c>
      <c r="G3897" s="17">
        <f>IF(Table2[[#This Row],[time]]&lt;7200000,1,0)</f>
        <v>1</v>
      </c>
      <c r="H3897" t="s">
        <v>247</v>
      </c>
      <c r="I3897">
        <v>5</v>
      </c>
      <c r="J3897" t="s">
        <v>229</v>
      </c>
      <c r="K3897" t="s">
        <v>244</v>
      </c>
      <c r="L3897" t="s">
        <v>240</v>
      </c>
      <c r="M3897" t="s">
        <v>241</v>
      </c>
      <c r="N3897" t="s">
        <v>244</v>
      </c>
      <c r="O3897">
        <v>110</v>
      </c>
      <c r="P3897">
        <v>80</v>
      </c>
      <c r="Q3897" t="s">
        <v>234</v>
      </c>
      <c r="R3897" t="s">
        <v>244</v>
      </c>
      <c r="S3897" t="s">
        <v>236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 t="b">
        <v>1</v>
      </c>
      <c r="Z3897" t="b">
        <v>0</v>
      </c>
      <c r="AA3897" t="b">
        <v>1</v>
      </c>
      <c r="AB3897" t="b">
        <v>0</v>
      </c>
      <c r="AC3897" t="b">
        <v>0</v>
      </c>
    </row>
    <row r="3898" spans="1:29" x14ac:dyDescent="0.2">
      <c r="A3898" s="6">
        <v>1</v>
      </c>
      <c r="B3898" s="6" t="s">
        <v>205</v>
      </c>
      <c r="C3898" s="6" t="s">
        <v>97</v>
      </c>
      <c r="D3898" s="6">
        <v>0</v>
      </c>
      <c r="E3898" s="7">
        <v>250710.65894886799</v>
      </c>
      <c r="F3898" s="16">
        <f>SUMIFS(Table2[time],Table2[config],Table2[[#This Row],[config]],Table2[repetition],Table2[[#This Row],[repetition]])</f>
        <v>10616253.742310209</v>
      </c>
      <c r="G3898" s="16">
        <f>IF(Table2[[#This Row],[time]]&lt;7200000,1,0)</f>
        <v>1</v>
      </c>
      <c r="H3898" t="s">
        <v>247</v>
      </c>
      <c r="I3898">
        <v>5</v>
      </c>
      <c r="J3898" t="s">
        <v>229</v>
      </c>
      <c r="K3898" t="s">
        <v>244</v>
      </c>
      <c r="L3898" t="s">
        <v>240</v>
      </c>
      <c r="M3898" t="s">
        <v>241</v>
      </c>
      <c r="N3898" t="s">
        <v>244</v>
      </c>
      <c r="O3898">
        <v>110</v>
      </c>
      <c r="P3898">
        <v>80</v>
      </c>
      <c r="Q3898" t="s">
        <v>234</v>
      </c>
      <c r="R3898" t="s">
        <v>244</v>
      </c>
      <c r="S3898" t="s">
        <v>236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</row>
    <row r="3899" spans="1:29" x14ac:dyDescent="0.2">
      <c r="A3899" s="8">
        <v>1</v>
      </c>
      <c r="B3899" s="8" t="s">
        <v>187</v>
      </c>
      <c r="C3899" s="8" t="s">
        <v>97</v>
      </c>
      <c r="D3899" s="8">
        <v>0</v>
      </c>
      <c r="E3899" s="9">
        <v>288506.12568599102</v>
      </c>
      <c r="F3899" s="17">
        <f>SUMIFS(Table2[time],Table2[config],Table2[[#This Row],[config]],Table2[repetition],Table2[[#This Row],[repetition]])</f>
        <v>10616253.742310209</v>
      </c>
      <c r="G3899" s="17">
        <f>IF(Table2[[#This Row],[time]]&lt;7200000,1,0)</f>
        <v>1</v>
      </c>
      <c r="H3899" t="s">
        <v>247</v>
      </c>
      <c r="I3899">
        <v>5</v>
      </c>
      <c r="J3899" t="s">
        <v>229</v>
      </c>
      <c r="K3899" t="s">
        <v>244</v>
      </c>
      <c r="L3899" t="s">
        <v>240</v>
      </c>
      <c r="M3899" t="s">
        <v>241</v>
      </c>
      <c r="N3899" t="s">
        <v>244</v>
      </c>
      <c r="O3899">
        <v>110</v>
      </c>
      <c r="P3899">
        <v>80</v>
      </c>
      <c r="Q3899" t="s">
        <v>234</v>
      </c>
      <c r="R3899" t="s">
        <v>244</v>
      </c>
      <c r="S3899" t="s">
        <v>236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 t="b">
        <v>1</v>
      </c>
      <c r="Z3899" t="b">
        <v>0</v>
      </c>
      <c r="AA3899" t="b">
        <v>1</v>
      </c>
      <c r="AB3899" t="b">
        <v>0</v>
      </c>
      <c r="AC3899" t="b">
        <v>0</v>
      </c>
    </row>
    <row r="3900" spans="1:29" x14ac:dyDescent="0.2">
      <c r="A3900" s="6">
        <v>1</v>
      </c>
      <c r="B3900" s="6" t="s">
        <v>200</v>
      </c>
      <c r="C3900" s="6" t="s">
        <v>97</v>
      </c>
      <c r="D3900" s="6">
        <v>4</v>
      </c>
      <c r="E3900" s="7">
        <v>1058868.46266384</v>
      </c>
      <c r="F3900" s="16">
        <f>SUMIFS(Table2[time],Table2[config],Table2[[#This Row],[config]],Table2[repetition],Table2[[#This Row],[repetition]])</f>
        <v>10616253.742310209</v>
      </c>
      <c r="G3900" s="16">
        <f>IF(Table2[[#This Row],[time]]&lt;7200000,1,0)</f>
        <v>1</v>
      </c>
      <c r="H3900" t="s">
        <v>247</v>
      </c>
      <c r="I3900">
        <v>5</v>
      </c>
      <c r="J3900" t="s">
        <v>229</v>
      </c>
      <c r="K3900" t="s">
        <v>244</v>
      </c>
      <c r="L3900" t="s">
        <v>240</v>
      </c>
      <c r="M3900" t="s">
        <v>241</v>
      </c>
      <c r="N3900" t="s">
        <v>244</v>
      </c>
      <c r="O3900">
        <v>110</v>
      </c>
      <c r="P3900">
        <v>80</v>
      </c>
      <c r="Q3900" t="s">
        <v>234</v>
      </c>
      <c r="R3900" t="s">
        <v>244</v>
      </c>
      <c r="S3900" t="s">
        <v>236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 t="b">
        <v>1</v>
      </c>
      <c r="Z3900" t="b">
        <v>0</v>
      </c>
      <c r="AA3900" t="b">
        <v>1</v>
      </c>
      <c r="AB3900" t="b">
        <v>0</v>
      </c>
      <c r="AC3900" t="b">
        <v>0</v>
      </c>
    </row>
    <row r="3901" spans="1:29" x14ac:dyDescent="0.2">
      <c r="A3901" s="8">
        <v>1</v>
      </c>
      <c r="B3901" s="8" t="s">
        <v>188</v>
      </c>
      <c r="C3901" s="8" t="s">
        <v>97</v>
      </c>
      <c r="D3901" s="8">
        <v>0</v>
      </c>
      <c r="E3901" s="9">
        <v>7217354.6349420203</v>
      </c>
      <c r="F3901" s="17">
        <f>SUMIFS(Table2[time],Table2[config],Table2[[#This Row],[config]],Table2[repetition],Table2[[#This Row],[repetition]])</f>
        <v>10616253.742310209</v>
      </c>
      <c r="G3901" s="17">
        <f>IF(Table2[[#This Row],[time]]&lt;7200000,1,0)</f>
        <v>0</v>
      </c>
      <c r="H3901" t="s">
        <v>247</v>
      </c>
      <c r="I3901">
        <v>5</v>
      </c>
      <c r="J3901" t="s">
        <v>229</v>
      </c>
      <c r="K3901" t="s">
        <v>244</v>
      </c>
      <c r="L3901" t="s">
        <v>240</v>
      </c>
      <c r="M3901" t="s">
        <v>241</v>
      </c>
      <c r="N3901" t="s">
        <v>244</v>
      </c>
      <c r="O3901">
        <v>110</v>
      </c>
      <c r="P3901">
        <v>80</v>
      </c>
      <c r="Q3901" t="s">
        <v>234</v>
      </c>
      <c r="R3901" t="s">
        <v>244</v>
      </c>
      <c r="S3901" t="s">
        <v>236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 t="b">
        <v>1</v>
      </c>
      <c r="Z3901" t="b">
        <v>0</v>
      </c>
      <c r="AA3901" t="b">
        <v>1</v>
      </c>
      <c r="AB3901" t="b">
        <v>0</v>
      </c>
      <c r="AC3901" t="b">
        <v>0</v>
      </c>
    </row>
    <row r="3902" spans="1:29" x14ac:dyDescent="0.2">
      <c r="A3902" s="6">
        <v>2</v>
      </c>
      <c r="B3902" s="6" t="s">
        <v>181</v>
      </c>
      <c r="C3902" s="6" t="s">
        <v>97</v>
      </c>
      <c r="D3902" s="6">
        <v>0</v>
      </c>
      <c r="E3902" s="7">
        <v>29055.077283002898</v>
      </c>
      <c r="F3902" s="16">
        <f>SUMIFS(Table2[time],Table2[config],Table2[[#This Row],[config]],Table2[repetition],Table2[[#This Row],[repetition]])</f>
        <v>11108527.891437912</v>
      </c>
      <c r="G3902" s="16">
        <f>IF(Table2[[#This Row],[time]]&lt;7200000,1,0)</f>
        <v>1</v>
      </c>
      <c r="H3902" t="s">
        <v>247</v>
      </c>
      <c r="I3902">
        <v>5</v>
      </c>
      <c r="J3902" t="s">
        <v>229</v>
      </c>
      <c r="K3902" t="s">
        <v>244</v>
      </c>
      <c r="L3902" t="s">
        <v>240</v>
      </c>
      <c r="M3902" t="s">
        <v>241</v>
      </c>
      <c r="N3902" t="s">
        <v>244</v>
      </c>
      <c r="O3902">
        <v>110</v>
      </c>
      <c r="P3902">
        <v>80</v>
      </c>
      <c r="Q3902" t="s">
        <v>234</v>
      </c>
      <c r="R3902" t="s">
        <v>244</v>
      </c>
      <c r="S3902" t="s">
        <v>236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 t="b">
        <v>1</v>
      </c>
      <c r="Z3902" t="b">
        <v>0</v>
      </c>
      <c r="AA3902" t="b">
        <v>1</v>
      </c>
      <c r="AB3902" t="b">
        <v>0</v>
      </c>
      <c r="AC3902" t="b">
        <v>0</v>
      </c>
    </row>
    <row r="3903" spans="1:29" x14ac:dyDescent="0.2">
      <c r="A3903" s="8">
        <v>2</v>
      </c>
      <c r="B3903" s="8" t="s">
        <v>182</v>
      </c>
      <c r="C3903" s="8" t="s">
        <v>97</v>
      </c>
      <c r="D3903" s="8">
        <v>0</v>
      </c>
      <c r="E3903" s="9">
        <v>35994.291302980797</v>
      </c>
      <c r="F3903" s="17">
        <f>SUMIFS(Table2[time],Table2[config],Table2[[#This Row],[config]],Table2[repetition],Table2[[#This Row],[repetition]])</f>
        <v>11108527.891437912</v>
      </c>
      <c r="G3903" s="17">
        <f>IF(Table2[[#This Row],[time]]&lt;7200000,1,0)</f>
        <v>1</v>
      </c>
      <c r="H3903" t="s">
        <v>247</v>
      </c>
      <c r="I3903">
        <v>5</v>
      </c>
      <c r="J3903" t="s">
        <v>229</v>
      </c>
      <c r="K3903" t="s">
        <v>244</v>
      </c>
      <c r="L3903" t="s">
        <v>240</v>
      </c>
      <c r="M3903" t="s">
        <v>241</v>
      </c>
      <c r="N3903" t="s">
        <v>244</v>
      </c>
      <c r="O3903">
        <v>110</v>
      </c>
      <c r="P3903">
        <v>80</v>
      </c>
      <c r="Q3903" t="s">
        <v>234</v>
      </c>
      <c r="R3903" t="s">
        <v>244</v>
      </c>
      <c r="S3903" t="s">
        <v>236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</row>
    <row r="3904" spans="1:29" x14ac:dyDescent="0.2">
      <c r="A3904" s="6">
        <v>2</v>
      </c>
      <c r="B3904" s="6" t="s">
        <v>192</v>
      </c>
      <c r="C3904" s="6" t="s">
        <v>97</v>
      </c>
      <c r="D3904" s="6">
        <v>0</v>
      </c>
      <c r="E3904" s="7">
        <v>51535.094131017097</v>
      </c>
      <c r="F3904" s="16">
        <f>SUMIFS(Table2[time],Table2[config],Table2[[#This Row],[config]],Table2[repetition],Table2[[#This Row],[repetition]])</f>
        <v>11108527.891437912</v>
      </c>
      <c r="G3904" s="16">
        <f>IF(Table2[[#This Row],[time]]&lt;7200000,1,0)</f>
        <v>1</v>
      </c>
      <c r="H3904" t="s">
        <v>247</v>
      </c>
      <c r="I3904">
        <v>5</v>
      </c>
      <c r="J3904" t="s">
        <v>229</v>
      </c>
      <c r="K3904" t="s">
        <v>244</v>
      </c>
      <c r="L3904" t="s">
        <v>240</v>
      </c>
      <c r="M3904" t="s">
        <v>241</v>
      </c>
      <c r="N3904" t="s">
        <v>244</v>
      </c>
      <c r="O3904">
        <v>110</v>
      </c>
      <c r="P3904">
        <v>80</v>
      </c>
      <c r="Q3904" t="s">
        <v>234</v>
      </c>
      <c r="R3904" t="s">
        <v>244</v>
      </c>
      <c r="S3904" t="s">
        <v>236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</row>
    <row r="3905" spans="1:29" x14ac:dyDescent="0.2">
      <c r="A3905" s="8">
        <v>2</v>
      </c>
      <c r="B3905" s="8" t="s">
        <v>176</v>
      </c>
      <c r="C3905" s="8" t="s">
        <v>97</v>
      </c>
      <c r="D3905" s="8">
        <v>0</v>
      </c>
      <c r="E3905" s="9">
        <v>33562.891045992699</v>
      </c>
      <c r="F3905" s="17">
        <f>SUMIFS(Table2[time],Table2[config],Table2[[#This Row],[config]],Table2[repetition],Table2[[#This Row],[repetition]])</f>
        <v>11108527.891437912</v>
      </c>
      <c r="G3905" s="17">
        <f>IF(Table2[[#This Row],[time]]&lt;7200000,1,0)</f>
        <v>1</v>
      </c>
      <c r="H3905" t="s">
        <v>247</v>
      </c>
      <c r="I3905">
        <v>5</v>
      </c>
      <c r="J3905" t="s">
        <v>229</v>
      </c>
      <c r="K3905" t="s">
        <v>244</v>
      </c>
      <c r="L3905" t="s">
        <v>240</v>
      </c>
      <c r="M3905" t="s">
        <v>241</v>
      </c>
      <c r="N3905" t="s">
        <v>244</v>
      </c>
      <c r="O3905">
        <v>110</v>
      </c>
      <c r="P3905">
        <v>80</v>
      </c>
      <c r="Q3905" t="s">
        <v>234</v>
      </c>
      <c r="R3905" t="s">
        <v>244</v>
      </c>
      <c r="S3905" t="s">
        <v>236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</row>
    <row r="3906" spans="1:29" x14ac:dyDescent="0.2">
      <c r="A3906" s="6">
        <v>2</v>
      </c>
      <c r="B3906" s="6" t="s">
        <v>194</v>
      </c>
      <c r="C3906" s="6" t="s">
        <v>97</v>
      </c>
      <c r="D3906" s="6">
        <v>0</v>
      </c>
      <c r="E3906" s="7">
        <v>54843.821396993</v>
      </c>
      <c r="F3906" s="16">
        <f>SUMIFS(Table2[time],Table2[config],Table2[[#This Row],[config]],Table2[repetition],Table2[[#This Row],[repetition]])</f>
        <v>11108527.891437912</v>
      </c>
      <c r="G3906" s="16">
        <f>IF(Table2[[#This Row],[time]]&lt;7200000,1,0)</f>
        <v>1</v>
      </c>
      <c r="H3906" t="s">
        <v>247</v>
      </c>
      <c r="I3906">
        <v>5</v>
      </c>
      <c r="J3906" t="s">
        <v>229</v>
      </c>
      <c r="K3906" t="s">
        <v>244</v>
      </c>
      <c r="L3906" t="s">
        <v>240</v>
      </c>
      <c r="M3906" t="s">
        <v>241</v>
      </c>
      <c r="N3906" t="s">
        <v>244</v>
      </c>
      <c r="O3906">
        <v>110</v>
      </c>
      <c r="P3906">
        <v>80</v>
      </c>
      <c r="Q3906" t="s">
        <v>234</v>
      </c>
      <c r="R3906" t="s">
        <v>244</v>
      </c>
      <c r="S3906" t="s">
        <v>236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 t="b">
        <v>1</v>
      </c>
      <c r="Z3906" t="b">
        <v>0</v>
      </c>
      <c r="AA3906" t="b">
        <v>1</v>
      </c>
      <c r="AB3906" t="b">
        <v>0</v>
      </c>
      <c r="AC3906" t="b">
        <v>0</v>
      </c>
    </row>
    <row r="3907" spans="1:29" x14ac:dyDescent="0.2">
      <c r="A3907" s="8">
        <v>2</v>
      </c>
      <c r="B3907" s="8" t="s">
        <v>183</v>
      </c>
      <c r="C3907" s="8" t="s">
        <v>97</v>
      </c>
      <c r="D3907" s="8">
        <v>0</v>
      </c>
      <c r="E3907" s="9">
        <v>38122.152447991502</v>
      </c>
      <c r="F3907" s="17">
        <f>SUMIFS(Table2[time],Table2[config],Table2[[#This Row],[config]],Table2[repetition],Table2[[#This Row],[repetition]])</f>
        <v>11108527.891437912</v>
      </c>
      <c r="G3907" s="17">
        <f>IF(Table2[[#This Row],[time]]&lt;7200000,1,0)</f>
        <v>1</v>
      </c>
      <c r="H3907" t="s">
        <v>247</v>
      </c>
      <c r="I3907">
        <v>5</v>
      </c>
      <c r="J3907" t="s">
        <v>229</v>
      </c>
      <c r="K3907" t="s">
        <v>244</v>
      </c>
      <c r="L3907" t="s">
        <v>240</v>
      </c>
      <c r="M3907" t="s">
        <v>241</v>
      </c>
      <c r="N3907" t="s">
        <v>244</v>
      </c>
      <c r="O3907">
        <v>110</v>
      </c>
      <c r="P3907">
        <v>80</v>
      </c>
      <c r="Q3907" t="s">
        <v>234</v>
      </c>
      <c r="R3907" t="s">
        <v>244</v>
      </c>
      <c r="S3907" t="s">
        <v>236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 t="b">
        <v>1</v>
      </c>
      <c r="Z3907" t="b">
        <v>0</v>
      </c>
      <c r="AA3907" t="b">
        <v>1</v>
      </c>
      <c r="AB3907" t="b">
        <v>0</v>
      </c>
      <c r="AC3907" t="b">
        <v>0</v>
      </c>
    </row>
    <row r="3908" spans="1:29" x14ac:dyDescent="0.2">
      <c r="A3908" s="6">
        <v>2</v>
      </c>
      <c r="B3908" s="6" t="s">
        <v>180</v>
      </c>
      <c r="C3908" s="6" t="s">
        <v>97</v>
      </c>
      <c r="D3908" s="6">
        <v>0</v>
      </c>
      <c r="E3908" s="7">
        <v>27896.2071370333</v>
      </c>
      <c r="F3908" s="16">
        <f>SUMIFS(Table2[time],Table2[config],Table2[[#This Row],[config]],Table2[repetition],Table2[[#This Row],[repetition]])</f>
        <v>11108527.891437912</v>
      </c>
      <c r="G3908" s="16">
        <f>IF(Table2[[#This Row],[time]]&lt;7200000,1,0)</f>
        <v>1</v>
      </c>
      <c r="H3908" t="s">
        <v>247</v>
      </c>
      <c r="I3908">
        <v>5</v>
      </c>
      <c r="J3908" t="s">
        <v>229</v>
      </c>
      <c r="K3908" t="s">
        <v>244</v>
      </c>
      <c r="L3908" t="s">
        <v>240</v>
      </c>
      <c r="M3908" t="s">
        <v>241</v>
      </c>
      <c r="N3908" t="s">
        <v>244</v>
      </c>
      <c r="O3908">
        <v>110</v>
      </c>
      <c r="P3908">
        <v>80</v>
      </c>
      <c r="Q3908" t="s">
        <v>234</v>
      </c>
      <c r="R3908" t="s">
        <v>244</v>
      </c>
      <c r="S3908" t="s">
        <v>236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 t="b">
        <v>1</v>
      </c>
      <c r="Z3908" t="b">
        <v>0</v>
      </c>
      <c r="AA3908" t="b">
        <v>1</v>
      </c>
      <c r="AB3908" t="b">
        <v>0</v>
      </c>
      <c r="AC3908" t="b">
        <v>0</v>
      </c>
    </row>
    <row r="3909" spans="1:29" x14ac:dyDescent="0.2">
      <c r="A3909" s="8">
        <v>2</v>
      </c>
      <c r="B3909" s="8" t="s">
        <v>189</v>
      </c>
      <c r="C3909" s="8" t="s">
        <v>97</v>
      </c>
      <c r="D3909" s="8">
        <v>0</v>
      </c>
      <c r="E3909" s="9">
        <v>31834.089250012701</v>
      </c>
      <c r="F3909" s="17">
        <f>SUMIFS(Table2[time],Table2[config],Table2[[#This Row],[config]],Table2[repetition],Table2[[#This Row],[repetition]])</f>
        <v>11108527.891437912</v>
      </c>
      <c r="G3909" s="17">
        <f>IF(Table2[[#This Row],[time]]&lt;7200000,1,0)</f>
        <v>1</v>
      </c>
      <c r="H3909" t="s">
        <v>247</v>
      </c>
      <c r="I3909">
        <v>5</v>
      </c>
      <c r="J3909" t="s">
        <v>229</v>
      </c>
      <c r="K3909" t="s">
        <v>244</v>
      </c>
      <c r="L3909" t="s">
        <v>240</v>
      </c>
      <c r="M3909" t="s">
        <v>241</v>
      </c>
      <c r="N3909" t="s">
        <v>244</v>
      </c>
      <c r="O3909">
        <v>110</v>
      </c>
      <c r="P3909">
        <v>80</v>
      </c>
      <c r="Q3909" t="s">
        <v>234</v>
      </c>
      <c r="R3909" t="s">
        <v>244</v>
      </c>
      <c r="S3909" t="s">
        <v>236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 t="b">
        <v>1</v>
      </c>
      <c r="Z3909" t="b">
        <v>0</v>
      </c>
      <c r="AA3909" t="b">
        <v>1</v>
      </c>
      <c r="AB3909" t="b">
        <v>0</v>
      </c>
      <c r="AC3909" t="b">
        <v>0</v>
      </c>
    </row>
    <row r="3910" spans="1:29" x14ac:dyDescent="0.2">
      <c r="A3910" s="6">
        <v>2</v>
      </c>
      <c r="B3910" s="6" t="s">
        <v>195</v>
      </c>
      <c r="C3910" s="6" t="s">
        <v>97</v>
      </c>
      <c r="D3910" s="6">
        <v>0</v>
      </c>
      <c r="E3910" s="7">
        <v>47621.421166986598</v>
      </c>
      <c r="F3910" s="16">
        <f>SUMIFS(Table2[time],Table2[config],Table2[[#This Row],[config]],Table2[repetition],Table2[[#This Row],[repetition]])</f>
        <v>11108527.891437912</v>
      </c>
      <c r="G3910" s="16">
        <f>IF(Table2[[#This Row],[time]]&lt;7200000,1,0)</f>
        <v>1</v>
      </c>
      <c r="H3910" t="s">
        <v>247</v>
      </c>
      <c r="I3910">
        <v>5</v>
      </c>
      <c r="J3910" t="s">
        <v>229</v>
      </c>
      <c r="K3910" t="s">
        <v>244</v>
      </c>
      <c r="L3910" t="s">
        <v>240</v>
      </c>
      <c r="M3910" t="s">
        <v>241</v>
      </c>
      <c r="N3910" t="s">
        <v>244</v>
      </c>
      <c r="O3910">
        <v>110</v>
      </c>
      <c r="P3910">
        <v>80</v>
      </c>
      <c r="Q3910" t="s">
        <v>234</v>
      </c>
      <c r="R3910" t="s">
        <v>244</v>
      </c>
      <c r="S3910" t="s">
        <v>236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</row>
    <row r="3911" spans="1:29" x14ac:dyDescent="0.2">
      <c r="A3911" s="8">
        <v>2</v>
      </c>
      <c r="B3911" s="8" t="s">
        <v>185</v>
      </c>
      <c r="C3911" s="8" t="s">
        <v>97</v>
      </c>
      <c r="D3911" s="8">
        <v>0</v>
      </c>
      <c r="E3911" s="9">
        <v>56679.174911987502</v>
      </c>
      <c r="F3911" s="17">
        <f>SUMIFS(Table2[time],Table2[config],Table2[[#This Row],[config]],Table2[repetition],Table2[[#This Row],[repetition]])</f>
        <v>11108527.891437912</v>
      </c>
      <c r="G3911" s="17">
        <f>IF(Table2[[#This Row],[time]]&lt;7200000,1,0)</f>
        <v>1</v>
      </c>
      <c r="H3911" t="s">
        <v>247</v>
      </c>
      <c r="I3911">
        <v>5</v>
      </c>
      <c r="J3911" t="s">
        <v>229</v>
      </c>
      <c r="K3911" t="s">
        <v>244</v>
      </c>
      <c r="L3911" t="s">
        <v>240</v>
      </c>
      <c r="M3911" t="s">
        <v>241</v>
      </c>
      <c r="N3911" t="s">
        <v>244</v>
      </c>
      <c r="O3911">
        <v>110</v>
      </c>
      <c r="P3911">
        <v>80</v>
      </c>
      <c r="Q3911" t="s">
        <v>234</v>
      </c>
      <c r="R3911" t="s">
        <v>244</v>
      </c>
      <c r="S3911" t="s">
        <v>236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</row>
    <row r="3912" spans="1:29" x14ac:dyDescent="0.2">
      <c r="A3912" s="6">
        <v>2</v>
      </c>
      <c r="B3912" s="6" t="s">
        <v>178</v>
      </c>
      <c r="C3912" s="6" t="s">
        <v>97</v>
      </c>
      <c r="D3912" s="6">
        <v>0</v>
      </c>
      <c r="E3912" s="7">
        <v>34607.096112973501</v>
      </c>
      <c r="F3912" s="16">
        <f>SUMIFS(Table2[time],Table2[config],Table2[[#This Row],[config]],Table2[repetition],Table2[[#This Row],[repetition]])</f>
        <v>11108527.891437912</v>
      </c>
      <c r="G3912" s="16">
        <f>IF(Table2[[#This Row],[time]]&lt;7200000,1,0)</f>
        <v>1</v>
      </c>
      <c r="H3912" t="s">
        <v>247</v>
      </c>
      <c r="I3912">
        <v>5</v>
      </c>
      <c r="J3912" t="s">
        <v>229</v>
      </c>
      <c r="K3912" t="s">
        <v>244</v>
      </c>
      <c r="L3912" t="s">
        <v>240</v>
      </c>
      <c r="M3912" t="s">
        <v>241</v>
      </c>
      <c r="N3912" t="s">
        <v>244</v>
      </c>
      <c r="O3912">
        <v>110</v>
      </c>
      <c r="P3912">
        <v>80</v>
      </c>
      <c r="Q3912" t="s">
        <v>234</v>
      </c>
      <c r="R3912" t="s">
        <v>244</v>
      </c>
      <c r="S3912" t="s">
        <v>236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 t="b">
        <v>1</v>
      </c>
      <c r="Z3912" t="b">
        <v>0</v>
      </c>
      <c r="AA3912" t="b">
        <v>1</v>
      </c>
      <c r="AB3912" t="b">
        <v>0</v>
      </c>
      <c r="AC3912" t="b">
        <v>0</v>
      </c>
    </row>
    <row r="3913" spans="1:29" x14ac:dyDescent="0.2">
      <c r="A3913" s="8">
        <v>2</v>
      </c>
      <c r="B3913" s="8" t="s">
        <v>199</v>
      </c>
      <c r="C3913" s="8" t="s">
        <v>97</v>
      </c>
      <c r="D3913" s="8">
        <v>0</v>
      </c>
      <c r="E3913" s="9">
        <v>28446.515134011799</v>
      </c>
      <c r="F3913" s="17">
        <f>SUMIFS(Table2[time],Table2[config],Table2[[#This Row],[config]],Table2[repetition],Table2[[#This Row],[repetition]])</f>
        <v>11108527.891437912</v>
      </c>
      <c r="G3913" s="17">
        <f>IF(Table2[[#This Row],[time]]&lt;7200000,1,0)</f>
        <v>1</v>
      </c>
      <c r="H3913" t="s">
        <v>247</v>
      </c>
      <c r="I3913">
        <v>5</v>
      </c>
      <c r="J3913" t="s">
        <v>229</v>
      </c>
      <c r="K3913" t="s">
        <v>244</v>
      </c>
      <c r="L3913" t="s">
        <v>240</v>
      </c>
      <c r="M3913" t="s">
        <v>241</v>
      </c>
      <c r="N3913" t="s">
        <v>244</v>
      </c>
      <c r="O3913">
        <v>110</v>
      </c>
      <c r="P3913">
        <v>80</v>
      </c>
      <c r="Q3913" t="s">
        <v>234</v>
      </c>
      <c r="R3913" t="s">
        <v>244</v>
      </c>
      <c r="S3913" t="s">
        <v>236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 t="b">
        <v>1</v>
      </c>
      <c r="Z3913" t="b">
        <v>0</v>
      </c>
      <c r="AA3913" t="b">
        <v>1</v>
      </c>
      <c r="AB3913" t="b">
        <v>0</v>
      </c>
      <c r="AC3913" t="b">
        <v>0</v>
      </c>
    </row>
    <row r="3914" spans="1:29" x14ac:dyDescent="0.2">
      <c r="A3914" s="6">
        <v>2</v>
      </c>
      <c r="B3914" s="6" t="s">
        <v>184</v>
      </c>
      <c r="C3914" s="6" t="s">
        <v>97</v>
      </c>
      <c r="D3914" s="6">
        <v>0</v>
      </c>
      <c r="E3914" s="7">
        <v>67684.573531965696</v>
      </c>
      <c r="F3914" s="16">
        <f>SUMIFS(Table2[time],Table2[config],Table2[[#This Row],[config]],Table2[repetition],Table2[[#This Row],[repetition]])</f>
        <v>11108527.891437912</v>
      </c>
      <c r="G3914" s="16">
        <f>IF(Table2[[#This Row],[time]]&lt;7200000,1,0)</f>
        <v>1</v>
      </c>
      <c r="H3914" t="s">
        <v>247</v>
      </c>
      <c r="I3914">
        <v>5</v>
      </c>
      <c r="J3914" t="s">
        <v>229</v>
      </c>
      <c r="K3914" t="s">
        <v>244</v>
      </c>
      <c r="L3914" t="s">
        <v>240</v>
      </c>
      <c r="M3914" t="s">
        <v>241</v>
      </c>
      <c r="N3914" t="s">
        <v>244</v>
      </c>
      <c r="O3914">
        <v>110</v>
      </c>
      <c r="P3914">
        <v>80</v>
      </c>
      <c r="Q3914" t="s">
        <v>234</v>
      </c>
      <c r="R3914" t="s">
        <v>244</v>
      </c>
      <c r="S3914" t="s">
        <v>236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 t="b">
        <v>1</v>
      </c>
      <c r="Z3914" t="b">
        <v>0</v>
      </c>
      <c r="AA3914" t="b">
        <v>1</v>
      </c>
      <c r="AB3914" t="b">
        <v>0</v>
      </c>
      <c r="AC3914" t="b">
        <v>0</v>
      </c>
    </row>
    <row r="3915" spans="1:29" x14ac:dyDescent="0.2">
      <c r="A3915" s="8">
        <v>2</v>
      </c>
      <c r="B3915" s="8" t="s">
        <v>193</v>
      </c>
      <c r="C3915" s="8" t="s">
        <v>97</v>
      </c>
      <c r="D3915" s="8">
        <v>0</v>
      </c>
      <c r="E3915" s="9">
        <v>40182.911120005803</v>
      </c>
      <c r="F3915" s="17">
        <f>SUMIFS(Table2[time],Table2[config],Table2[[#This Row],[config]],Table2[repetition],Table2[[#This Row],[repetition]])</f>
        <v>11108527.891437912</v>
      </c>
      <c r="G3915" s="17">
        <f>IF(Table2[[#This Row],[time]]&lt;7200000,1,0)</f>
        <v>1</v>
      </c>
      <c r="H3915" t="s">
        <v>247</v>
      </c>
      <c r="I3915">
        <v>5</v>
      </c>
      <c r="J3915" t="s">
        <v>229</v>
      </c>
      <c r="K3915" t="s">
        <v>244</v>
      </c>
      <c r="L3915" t="s">
        <v>240</v>
      </c>
      <c r="M3915" t="s">
        <v>241</v>
      </c>
      <c r="N3915" t="s">
        <v>244</v>
      </c>
      <c r="O3915">
        <v>110</v>
      </c>
      <c r="P3915">
        <v>80</v>
      </c>
      <c r="Q3915" t="s">
        <v>234</v>
      </c>
      <c r="R3915" t="s">
        <v>244</v>
      </c>
      <c r="S3915" t="s">
        <v>236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</row>
    <row r="3916" spans="1:29" x14ac:dyDescent="0.2">
      <c r="A3916" s="6">
        <v>2</v>
      </c>
      <c r="B3916" s="6" t="s">
        <v>197</v>
      </c>
      <c r="C3916" s="6" t="s">
        <v>97</v>
      </c>
      <c r="D3916" s="6">
        <v>0</v>
      </c>
      <c r="E3916" s="7">
        <v>28012.0970979915</v>
      </c>
      <c r="F3916" s="16">
        <f>SUMIFS(Table2[time],Table2[config],Table2[[#This Row],[config]],Table2[repetition],Table2[[#This Row],[repetition]])</f>
        <v>11108527.891437912</v>
      </c>
      <c r="G3916" s="16">
        <f>IF(Table2[[#This Row],[time]]&lt;7200000,1,0)</f>
        <v>1</v>
      </c>
      <c r="H3916" t="s">
        <v>247</v>
      </c>
      <c r="I3916">
        <v>5</v>
      </c>
      <c r="J3916" t="s">
        <v>229</v>
      </c>
      <c r="K3916" t="s">
        <v>244</v>
      </c>
      <c r="L3916" t="s">
        <v>240</v>
      </c>
      <c r="M3916" t="s">
        <v>241</v>
      </c>
      <c r="N3916" t="s">
        <v>244</v>
      </c>
      <c r="O3916">
        <v>110</v>
      </c>
      <c r="P3916">
        <v>80</v>
      </c>
      <c r="Q3916" t="s">
        <v>234</v>
      </c>
      <c r="R3916" t="s">
        <v>244</v>
      </c>
      <c r="S3916" t="s">
        <v>236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</row>
    <row r="3917" spans="1:29" x14ac:dyDescent="0.2">
      <c r="A3917" s="8">
        <v>2</v>
      </c>
      <c r="B3917" s="8" t="s">
        <v>198</v>
      </c>
      <c r="C3917" s="8" t="s">
        <v>97</v>
      </c>
      <c r="D3917" s="8">
        <v>0</v>
      </c>
      <c r="E3917" s="9">
        <v>76582.104968023399</v>
      </c>
      <c r="F3917" s="17">
        <f>SUMIFS(Table2[time],Table2[config],Table2[[#This Row],[config]],Table2[repetition],Table2[[#This Row],[repetition]])</f>
        <v>11108527.891437912</v>
      </c>
      <c r="G3917" s="17">
        <f>IF(Table2[[#This Row],[time]]&lt;7200000,1,0)</f>
        <v>1</v>
      </c>
      <c r="H3917" t="s">
        <v>247</v>
      </c>
      <c r="I3917">
        <v>5</v>
      </c>
      <c r="J3917" t="s">
        <v>229</v>
      </c>
      <c r="K3917" t="s">
        <v>244</v>
      </c>
      <c r="L3917" t="s">
        <v>240</v>
      </c>
      <c r="M3917" t="s">
        <v>241</v>
      </c>
      <c r="N3917" t="s">
        <v>244</v>
      </c>
      <c r="O3917">
        <v>110</v>
      </c>
      <c r="P3917">
        <v>80</v>
      </c>
      <c r="Q3917" t="s">
        <v>234</v>
      </c>
      <c r="R3917" t="s">
        <v>244</v>
      </c>
      <c r="S3917" t="s">
        <v>236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</row>
    <row r="3918" spans="1:29" x14ac:dyDescent="0.2">
      <c r="A3918" s="6">
        <v>2</v>
      </c>
      <c r="B3918" s="6" t="s">
        <v>179</v>
      </c>
      <c r="C3918" s="6" t="s">
        <v>97</v>
      </c>
      <c r="D3918" s="6">
        <v>0</v>
      </c>
      <c r="E3918" s="7">
        <v>43979.527985036802</v>
      </c>
      <c r="F3918" s="16">
        <f>SUMIFS(Table2[time],Table2[config],Table2[[#This Row],[config]],Table2[repetition],Table2[[#This Row],[repetition]])</f>
        <v>11108527.891437912</v>
      </c>
      <c r="G3918" s="16">
        <f>IF(Table2[[#This Row],[time]]&lt;7200000,1,0)</f>
        <v>1</v>
      </c>
      <c r="H3918" t="s">
        <v>247</v>
      </c>
      <c r="I3918">
        <v>5</v>
      </c>
      <c r="J3918" t="s">
        <v>229</v>
      </c>
      <c r="K3918" t="s">
        <v>244</v>
      </c>
      <c r="L3918" t="s">
        <v>240</v>
      </c>
      <c r="M3918" t="s">
        <v>241</v>
      </c>
      <c r="N3918" t="s">
        <v>244</v>
      </c>
      <c r="O3918">
        <v>110</v>
      </c>
      <c r="P3918">
        <v>80</v>
      </c>
      <c r="Q3918" t="s">
        <v>234</v>
      </c>
      <c r="R3918" t="s">
        <v>244</v>
      </c>
      <c r="S3918" t="s">
        <v>236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 t="b">
        <v>1</v>
      </c>
      <c r="Z3918" t="b">
        <v>0</v>
      </c>
      <c r="AA3918" t="b">
        <v>1</v>
      </c>
      <c r="AB3918" t="b">
        <v>0</v>
      </c>
      <c r="AC3918" t="b">
        <v>0</v>
      </c>
    </row>
    <row r="3919" spans="1:29" x14ac:dyDescent="0.2">
      <c r="A3919" s="8">
        <v>2</v>
      </c>
      <c r="B3919" s="8" t="s">
        <v>196</v>
      </c>
      <c r="C3919" s="8" t="s">
        <v>97</v>
      </c>
      <c r="D3919" s="8">
        <v>15</v>
      </c>
      <c r="E3919" s="9">
        <v>83232.934116967896</v>
      </c>
      <c r="F3919" s="17">
        <f>SUMIFS(Table2[time],Table2[config],Table2[[#This Row],[config]],Table2[repetition],Table2[[#This Row],[repetition]])</f>
        <v>11108527.891437912</v>
      </c>
      <c r="G3919" s="17">
        <f>IF(Table2[[#This Row],[time]]&lt;7200000,1,0)</f>
        <v>1</v>
      </c>
      <c r="H3919" t="s">
        <v>247</v>
      </c>
      <c r="I3919">
        <v>5</v>
      </c>
      <c r="J3919" t="s">
        <v>229</v>
      </c>
      <c r="K3919" t="s">
        <v>244</v>
      </c>
      <c r="L3919" t="s">
        <v>240</v>
      </c>
      <c r="M3919" t="s">
        <v>241</v>
      </c>
      <c r="N3919" t="s">
        <v>244</v>
      </c>
      <c r="O3919">
        <v>110</v>
      </c>
      <c r="P3919">
        <v>80</v>
      </c>
      <c r="Q3919" t="s">
        <v>234</v>
      </c>
      <c r="R3919" t="s">
        <v>244</v>
      </c>
      <c r="S3919" t="s">
        <v>236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</row>
    <row r="3920" spans="1:29" x14ac:dyDescent="0.2">
      <c r="A3920" s="6">
        <v>2</v>
      </c>
      <c r="B3920" s="6" t="s">
        <v>186</v>
      </c>
      <c r="C3920" s="6" t="s">
        <v>97</v>
      </c>
      <c r="D3920" s="6">
        <v>0</v>
      </c>
      <c r="E3920" s="7">
        <v>45708.919118973397</v>
      </c>
      <c r="F3920" s="16">
        <f>SUMIFS(Table2[time],Table2[config],Table2[[#This Row],[config]],Table2[repetition],Table2[[#This Row],[repetition]])</f>
        <v>11108527.891437912</v>
      </c>
      <c r="G3920" s="16">
        <f>IF(Table2[[#This Row],[time]]&lt;7200000,1,0)</f>
        <v>1</v>
      </c>
      <c r="H3920" t="s">
        <v>247</v>
      </c>
      <c r="I3920">
        <v>5</v>
      </c>
      <c r="J3920" t="s">
        <v>229</v>
      </c>
      <c r="K3920" t="s">
        <v>244</v>
      </c>
      <c r="L3920" t="s">
        <v>240</v>
      </c>
      <c r="M3920" t="s">
        <v>241</v>
      </c>
      <c r="N3920" t="s">
        <v>244</v>
      </c>
      <c r="O3920">
        <v>110</v>
      </c>
      <c r="P3920">
        <v>80</v>
      </c>
      <c r="Q3920" t="s">
        <v>234</v>
      </c>
      <c r="R3920" t="s">
        <v>244</v>
      </c>
      <c r="S3920" t="s">
        <v>236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</row>
    <row r="3921" spans="1:29" x14ac:dyDescent="0.2">
      <c r="A3921" s="8">
        <v>2</v>
      </c>
      <c r="B3921" s="8" t="s">
        <v>201</v>
      </c>
      <c r="C3921" s="8" t="s">
        <v>97</v>
      </c>
      <c r="D3921" s="8">
        <v>0</v>
      </c>
      <c r="E3921" s="9">
        <v>63838.6810180381</v>
      </c>
      <c r="F3921" s="17">
        <f>SUMIFS(Table2[time],Table2[config],Table2[[#This Row],[config]],Table2[repetition],Table2[[#This Row],[repetition]])</f>
        <v>11108527.891437912</v>
      </c>
      <c r="G3921" s="17">
        <f>IF(Table2[[#This Row],[time]]&lt;7200000,1,0)</f>
        <v>1</v>
      </c>
      <c r="H3921" t="s">
        <v>247</v>
      </c>
      <c r="I3921">
        <v>5</v>
      </c>
      <c r="J3921" t="s">
        <v>229</v>
      </c>
      <c r="K3921" t="s">
        <v>244</v>
      </c>
      <c r="L3921" t="s">
        <v>240</v>
      </c>
      <c r="M3921" t="s">
        <v>241</v>
      </c>
      <c r="N3921" t="s">
        <v>244</v>
      </c>
      <c r="O3921">
        <v>110</v>
      </c>
      <c r="P3921">
        <v>80</v>
      </c>
      <c r="Q3921" t="s">
        <v>234</v>
      </c>
      <c r="R3921" t="s">
        <v>244</v>
      </c>
      <c r="S3921" t="s">
        <v>236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 t="b">
        <v>1</v>
      </c>
      <c r="Z3921" t="b">
        <v>0</v>
      </c>
      <c r="AA3921" t="b">
        <v>1</v>
      </c>
      <c r="AB3921" t="b">
        <v>0</v>
      </c>
      <c r="AC3921" t="b">
        <v>0</v>
      </c>
    </row>
    <row r="3922" spans="1:29" x14ac:dyDescent="0.2">
      <c r="A3922" s="6">
        <v>2</v>
      </c>
      <c r="B3922" s="6" t="s">
        <v>190</v>
      </c>
      <c r="C3922" s="6" t="s">
        <v>97</v>
      </c>
      <c r="D3922" s="6">
        <v>0</v>
      </c>
      <c r="E3922" s="7">
        <v>173334.10409401401</v>
      </c>
      <c r="F3922" s="16">
        <f>SUMIFS(Table2[time],Table2[config],Table2[[#This Row],[config]],Table2[repetition],Table2[[#This Row],[repetition]])</f>
        <v>11108527.891437912</v>
      </c>
      <c r="G3922" s="16">
        <f>IF(Table2[[#This Row],[time]]&lt;7200000,1,0)</f>
        <v>1</v>
      </c>
      <c r="H3922" t="s">
        <v>247</v>
      </c>
      <c r="I3922">
        <v>5</v>
      </c>
      <c r="J3922" t="s">
        <v>229</v>
      </c>
      <c r="K3922" t="s">
        <v>244</v>
      </c>
      <c r="L3922" t="s">
        <v>240</v>
      </c>
      <c r="M3922" t="s">
        <v>241</v>
      </c>
      <c r="N3922" t="s">
        <v>244</v>
      </c>
      <c r="O3922">
        <v>110</v>
      </c>
      <c r="P3922">
        <v>80</v>
      </c>
      <c r="Q3922" t="s">
        <v>234</v>
      </c>
      <c r="R3922" t="s">
        <v>244</v>
      </c>
      <c r="S3922" t="s">
        <v>236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 t="b">
        <v>1</v>
      </c>
      <c r="Z3922" t="b">
        <v>0</v>
      </c>
      <c r="AA3922" t="b">
        <v>1</v>
      </c>
      <c r="AB3922" t="b">
        <v>0</v>
      </c>
      <c r="AC3922" t="b">
        <v>0</v>
      </c>
    </row>
    <row r="3923" spans="1:29" x14ac:dyDescent="0.2">
      <c r="A3923" s="8">
        <v>2</v>
      </c>
      <c r="B3923" s="8" t="s">
        <v>177</v>
      </c>
      <c r="C3923" s="8" t="s">
        <v>97</v>
      </c>
      <c r="D3923" s="8">
        <v>0</v>
      </c>
      <c r="E3923" s="9">
        <v>131077.302054967</v>
      </c>
      <c r="F3923" s="17">
        <f>SUMIFS(Table2[time],Table2[config],Table2[[#This Row],[config]],Table2[repetition],Table2[[#This Row],[repetition]])</f>
        <v>11108527.891437912</v>
      </c>
      <c r="G3923" s="17">
        <f>IF(Table2[[#This Row],[time]]&lt;7200000,1,0)</f>
        <v>1</v>
      </c>
      <c r="H3923" t="s">
        <v>247</v>
      </c>
      <c r="I3923">
        <v>5</v>
      </c>
      <c r="J3923" t="s">
        <v>229</v>
      </c>
      <c r="K3923" t="s">
        <v>244</v>
      </c>
      <c r="L3923" t="s">
        <v>240</v>
      </c>
      <c r="M3923" t="s">
        <v>241</v>
      </c>
      <c r="N3923" t="s">
        <v>244</v>
      </c>
      <c r="O3923">
        <v>110</v>
      </c>
      <c r="P3923">
        <v>80</v>
      </c>
      <c r="Q3923" t="s">
        <v>234</v>
      </c>
      <c r="R3923" t="s">
        <v>244</v>
      </c>
      <c r="S3923" t="s">
        <v>236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</row>
    <row r="3924" spans="1:29" x14ac:dyDescent="0.2">
      <c r="A3924" s="6">
        <v>2</v>
      </c>
      <c r="B3924" s="6" t="s">
        <v>204</v>
      </c>
      <c r="C3924" s="6" t="s">
        <v>97</v>
      </c>
      <c r="D3924" s="6">
        <v>0</v>
      </c>
      <c r="E3924" s="7">
        <v>171394.87969398001</v>
      </c>
      <c r="F3924" s="16">
        <f>SUMIFS(Table2[time],Table2[config],Table2[[#This Row],[config]],Table2[repetition],Table2[[#This Row],[repetition]])</f>
        <v>11108527.891437912</v>
      </c>
      <c r="G3924" s="16">
        <f>IF(Table2[[#This Row],[time]]&lt;7200000,1,0)</f>
        <v>1</v>
      </c>
      <c r="H3924" t="s">
        <v>247</v>
      </c>
      <c r="I3924">
        <v>5</v>
      </c>
      <c r="J3924" t="s">
        <v>229</v>
      </c>
      <c r="K3924" t="s">
        <v>244</v>
      </c>
      <c r="L3924" t="s">
        <v>240</v>
      </c>
      <c r="M3924" t="s">
        <v>241</v>
      </c>
      <c r="N3924" t="s">
        <v>244</v>
      </c>
      <c r="O3924">
        <v>110</v>
      </c>
      <c r="P3924">
        <v>80</v>
      </c>
      <c r="Q3924" t="s">
        <v>234</v>
      </c>
      <c r="R3924" t="s">
        <v>244</v>
      </c>
      <c r="S3924" t="s">
        <v>236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 t="b">
        <v>1</v>
      </c>
      <c r="Z3924" t="b">
        <v>0</v>
      </c>
      <c r="AA3924" t="b">
        <v>1</v>
      </c>
      <c r="AB3924" t="b">
        <v>0</v>
      </c>
      <c r="AC3924" t="b">
        <v>0</v>
      </c>
    </row>
    <row r="3925" spans="1:29" x14ac:dyDescent="0.2">
      <c r="A3925" s="8">
        <v>2</v>
      </c>
      <c r="B3925" s="8" t="s">
        <v>203</v>
      </c>
      <c r="C3925" s="8" t="s">
        <v>97</v>
      </c>
      <c r="D3925" s="8">
        <v>0</v>
      </c>
      <c r="E3925" s="9">
        <v>195472.46671596001</v>
      </c>
      <c r="F3925" s="17">
        <f>SUMIFS(Table2[time],Table2[config],Table2[[#This Row],[config]],Table2[repetition],Table2[[#This Row],[repetition]])</f>
        <v>11108527.891437912</v>
      </c>
      <c r="G3925" s="17">
        <f>IF(Table2[[#This Row],[time]]&lt;7200000,1,0)</f>
        <v>1</v>
      </c>
      <c r="H3925" t="s">
        <v>247</v>
      </c>
      <c r="I3925">
        <v>5</v>
      </c>
      <c r="J3925" t="s">
        <v>229</v>
      </c>
      <c r="K3925" t="s">
        <v>244</v>
      </c>
      <c r="L3925" t="s">
        <v>240</v>
      </c>
      <c r="M3925" t="s">
        <v>241</v>
      </c>
      <c r="N3925" t="s">
        <v>244</v>
      </c>
      <c r="O3925">
        <v>110</v>
      </c>
      <c r="P3925">
        <v>80</v>
      </c>
      <c r="Q3925" t="s">
        <v>234</v>
      </c>
      <c r="R3925" t="s">
        <v>244</v>
      </c>
      <c r="S3925" t="s">
        <v>236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 t="b">
        <v>1</v>
      </c>
      <c r="Z3925" t="b">
        <v>0</v>
      </c>
      <c r="AA3925" t="b">
        <v>1</v>
      </c>
      <c r="AB3925" t="b">
        <v>0</v>
      </c>
      <c r="AC3925" t="b">
        <v>0</v>
      </c>
    </row>
    <row r="3926" spans="1:29" x14ac:dyDescent="0.2">
      <c r="A3926" s="6">
        <v>2</v>
      </c>
      <c r="B3926" s="6" t="s">
        <v>202</v>
      </c>
      <c r="C3926" s="6" t="s">
        <v>97</v>
      </c>
      <c r="D3926" s="6">
        <v>0</v>
      </c>
      <c r="E3926" s="7">
        <v>244049.99198397799</v>
      </c>
      <c r="F3926" s="16">
        <f>SUMIFS(Table2[time],Table2[config],Table2[[#This Row],[config]],Table2[repetition],Table2[[#This Row],[repetition]])</f>
        <v>11108527.891437912</v>
      </c>
      <c r="G3926" s="16">
        <f>IF(Table2[[#This Row],[time]]&lt;7200000,1,0)</f>
        <v>1</v>
      </c>
      <c r="H3926" t="s">
        <v>247</v>
      </c>
      <c r="I3926">
        <v>5</v>
      </c>
      <c r="J3926" t="s">
        <v>229</v>
      </c>
      <c r="K3926" t="s">
        <v>244</v>
      </c>
      <c r="L3926" t="s">
        <v>240</v>
      </c>
      <c r="M3926" t="s">
        <v>241</v>
      </c>
      <c r="N3926" t="s">
        <v>244</v>
      </c>
      <c r="O3926">
        <v>110</v>
      </c>
      <c r="P3926">
        <v>80</v>
      </c>
      <c r="Q3926" t="s">
        <v>234</v>
      </c>
      <c r="R3926" t="s">
        <v>244</v>
      </c>
      <c r="S3926" t="s">
        <v>236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 t="b">
        <v>1</v>
      </c>
      <c r="Z3926" t="b">
        <v>0</v>
      </c>
      <c r="AA3926" t="b">
        <v>1</v>
      </c>
      <c r="AB3926" t="b">
        <v>0</v>
      </c>
      <c r="AC3926" t="b">
        <v>0</v>
      </c>
    </row>
    <row r="3927" spans="1:29" x14ac:dyDescent="0.2">
      <c r="A3927" s="8">
        <v>2</v>
      </c>
      <c r="B3927" s="8" t="s">
        <v>191</v>
      </c>
      <c r="C3927" s="8" t="s">
        <v>97</v>
      </c>
      <c r="D3927" s="8">
        <v>0</v>
      </c>
      <c r="E3927" s="9">
        <v>234045.029574015</v>
      </c>
      <c r="F3927" s="17">
        <f>SUMIFS(Table2[time],Table2[config],Table2[[#This Row],[config]],Table2[repetition],Table2[[#This Row],[repetition]])</f>
        <v>11108527.891437912</v>
      </c>
      <c r="G3927" s="17">
        <f>IF(Table2[[#This Row],[time]]&lt;7200000,1,0)</f>
        <v>1</v>
      </c>
      <c r="H3927" t="s">
        <v>247</v>
      </c>
      <c r="I3927">
        <v>5</v>
      </c>
      <c r="J3927" t="s">
        <v>229</v>
      </c>
      <c r="K3927" t="s">
        <v>244</v>
      </c>
      <c r="L3927" t="s">
        <v>240</v>
      </c>
      <c r="M3927" t="s">
        <v>241</v>
      </c>
      <c r="N3927" t="s">
        <v>244</v>
      </c>
      <c r="O3927">
        <v>110</v>
      </c>
      <c r="P3927">
        <v>80</v>
      </c>
      <c r="Q3927" t="s">
        <v>234</v>
      </c>
      <c r="R3927" t="s">
        <v>244</v>
      </c>
      <c r="S3927" t="s">
        <v>236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 t="b">
        <v>1</v>
      </c>
      <c r="Z3927" t="b">
        <v>0</v>
      </c>
      <c r="AA3927" t="b">
        <v>1</v>
      </c>
      <c r="AB3927" t="b">
        <v>0</v>
      </c>
      <c r="AC3927" t="b">
        <v>0</v>
      </c>
    </row>
    <row r="3928" spans="1:29" x14ac:dyDescent="0.2">
      <c r="A3928" s="6">
        <v>2</v>
      </c>
      <c r="B3928" s="6" t="s">
        <v>205</v>
      </c>
      <c r="C3928" s="6" t="s">
        <v>97</v>
      </c>
      <c r="D3928" s="6">
        <v>0</v>
      </c>
      <c r="E3928" s="7">
        <v>306421.09062499303</v>
      </c>
      <c r="F3928" s="16">
        <f>SUMIFS(Table2[time],Table2[config],Table2[[#This Row],[config]],Table2[repetition],Table2[[#This Row],[repetition]])</f>
        <v>11108527.891437912</v>
      </c>
      <c r="G3928" s="16">
        <f>IF(Table2[[#This Row],[time]]&lt;7200000,1,0)</f>
        <v>1</v>
      </c>
      <c r="H3928" t="s">
        <v>247</v>
      </c>
      <c r="I3928">
        <v>5</v>
      </c>
      <c r="J3928" t="s">
        <v>229</v>
      </c>
      <c r="K3928" t="s">
        <v>244</v>
      </c>
      <c r="L3928" t="s">
        <v>240</v>
      </c>
      <c r="M3928" t="s">
        <v>241</v>
      </c>
      <c r="N3928" t="s">
        <v>244</v>
      </c>
      <c r="O3928">
        <v>110</v>
      </c>
      <c r="P3928">
        <v>80</v>
      </c>
      <c r="Q3928" t="s">
        <v>234</v>
      </c>
      <c r="R3928" t="s">
        <v>244</v>
      </c>
      <c r="S3928" t="s">
        <v>236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 t="b">
        <v>1</v>
      </c>
      <c r="Z3928" t="b">
        <v>0</v>
      </c>
      <c r="AA3928" t="b">
        <v>1</v>
      </c>
      <c r="AB3928" t="b">
        <v>0</v>
      </c>
      <c r="AC3928" t="b">
        <v>0</v>
      </c>
    </row>
    <row r="3929" spans="1:29" x14ac:dyDescent="0.2">
      <c r="A3929" s="8">
        <v>2</v>
      </c>
      <c r="B3929" s="8" t="s">
        <v>187</v>
      </c>
      <c r="C3929" s="8" t="s">
        <v>97</v>
      </c>
      <c r="D3929" s="8">
        <v>0</v>
      </c>
      <c r="E3929" s="9">
        <v>366005.02551801002</v>
      </c>
      <c r="F3929" s="17">
        <f>SUMIFS(Table2[time],Table2[config],Table2[[#This Row],[config]],Table2[repetition],Table2[[#This Row],[repetition]])</f>
        <v>11108527.891437912</v>
      </c>
      <c r="G3929" s="17">
        <f>IF(Table2[[#This Row],[time]]&lt;7200000,1,0)</f>
        <v>1</v>
      </c>
      <c r="H3929" t="s">
        <v>247</v>
      </c>
      <c r="I3929">
        <v>5</v>
      </c>
      <c r="J3929" t="s">
        <v>229</v>
      </c>
      <c r="K3929" t="s">
        <v>244</v>
      </c>
      <c r="L3929" t="s">
        <v>240</v>
      </c>
      <c r="M3929" t="s">
        <v>241</v>
      </c>
      <c r="N3929" t="s">
        <v>244</v>
      </c>
      <c r="O3929">
        <v>110</v>
      </c>
      <c r="P3929">
        <v>80</v>
      </c>
      <c r="Q3929" t="s">
        <v>234</v>
      </c>
      <c r="R3929" t="s">
        <v>244</v>
      </c>
      <c r="S3929" t="s">
        <v>236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 t="b">
        <v>1</v>
      </c>
      <c r="Z3929" t="b">
        <v>0</v>
      </c>
      <c r="AA3929" t="b">
        <v>1</v>
      </c>
      <c r="AB3929" t="b">
        <v>0</v>
      </c>
      <c r="AC3929" t="b">
        <v>0</v>
      </c>
    </row>
    <row r="3930" spans="1:29" x14ac:dyDescent="0.2">
      <c r="A3930" s="6">
        <v>2</v>
      </c>
      <c r="B3930" s="6" t="s">
        <v>200</v>
      </c>
      <c r="C3930" s="6" t="s">
        <v>97</v>
      </c>
      <c r="D3930" s="6">
        <v>4</v>
      </c>
      <c r="E3930" s="7">
        <v>1149357.6072889799</v>
      </c>
      <c r="F3930" s="16">
        <f>SUMIFS(Table2[time],Table2[config],Table2[[#This Row],[config]],Table2[repetition],Table2[[#This Row],[repetition]])</f>
        <v>11108527.891437912</v>
      </c>
      <c r="G3930" s="16">
        <f>IF(Table2[[#This Row],[time]]&lt;7200000,1,0)</f>
        <v>1</v>
      </c>
      <c r="H3930" t="s">
        <v>247</v>
      </c>
      <c r="I3930">
        <v>5</v>
      </c>
      <c r="J3930" t="s">
        <v>229</v>
      </c>
      <c r="K3930" t="s">
        <v>244</v>
      </c>
      <c r="L3930" t="s">
        <v>240</v>
      </c>
      <c r="M3930" t="s">
        <v>241</v>
      </c>
      <c r="N3930" t="s">
        <v>244</v>
      </c>
      <c r="O3930">
        <v>110</v>
      </c>
      <c r="P3930">
        <v>80</v>
      </c>
      <c r="Q3930" t="s">
        <v>234</v>
      </c>
      <c r="R3930" t="s">
        <v>244</v>
      </c>
      <c r="S3930" t="s">
        <v>236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 t="b">
        <v>1</v>
      </c>
      <c r="Z3930" t="b">
        <v>0</v>
      </c>
      <c r="AA3930" t="b">
        <v>1</v>
      </c>
      <c r="AB3930" t="b">
        <v>0</v>
      </c>
      <c r="AC3930" t="b">
        <v>0</v>
      </c>
    </row>
    <row r="3931" spans="1:29" x14ac:dyDescent="0.2">
      <c r="A3931" s="8">
        <v>2</v>
      </c>
      <c r="B3931" s="8" t="s">
        <v>188</v>
      </c>
      <c r="C3931" s="8" t="s">
        <v>97</v>
      </c>
      <c r="D3931" s="8">
        <v>0</v>
      </c>
      <c r="E3931" s="9">
        <v>7217950.8136110296</v>
      </c>
      <c r="F3931" s="17">
        <f>SUMIFS(Table2[time],Table2[config],Table2[[#This Row],[config]],Table2[repetition],Table2[[#This Row],[repetition]])</f>
        <v>11108527.891437912</v>
      </c>
      <c r="G3931" s="17">
        <f>IF(Table2[[#This Row],[time]]&lt;7200000,1,0)</f>
        <v>0</v>
      </c>
      <c r="H3931" t="s">
        <v>247</v>
      </c>
      <c r="I3931">
        <v>5</v>
      </c>
      <c r="J3931" t="s">
        <v>229</v>
      </c>
      <c r="K3931" t="s">
        <v>244</v>
      </c>
      <c r="L3931" t="s">
        <v>240</v>
      </c>
      <c r="M3931" t="s">
        <v>241</v>
      </c>
      <c r="N3931" t="s">
        <v>244</v>
      </c>
      <c r="O3931">
        <v>110</v>
      </c>
      <c r="P3931">
        <v>80</v>
      </c>
      <c r="Q3931" t="s">
        <v>234</v>
      </c>
      <c r="R3931" t="s">
        <v>244</v>
      </c>
      <c r="S3931" t="s">
        <v>236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 t="b">
        <v>1</v>
      </c>
      <c r="Z3931" t="b">
        <v>0</v>
      </c>
      <c r="AA3931" t="b">
        <v>1</v>
      </c>
      <c r="AB3931" t="b">
        <v>0</v>
      </c>
      <c r="AC3931" t="b">
        <v>0</v>
      </c>
    </row>
    <row r="3932" spans="1:29" x14ac:dyDescent="0.2">
      <c r="A3932" s="6">
        <v>3</v>
      </c>
      <c r="B3932" s="6" t="s">
        <v>192</v>
      </c>
      <c r="C3932" s="6" t="s">
        <v>97</v>
      </c>
      <c r="D3932" s="6">
        <v>0</v>
      </c>
      <c r="E3932" s="7">
        <v>32414.837830001401</v>
      </c>
      <c r="F3932" s="16">
        <f>SUMIFS(Table2[time],Table2[config],Table2[[#This Row],[config]],Table2[repetition],Table2[[#This Row],[repetition]])</f>
        <v>10669315.277685633</v>
      </c>
      <c r="G3932" s="16">
        <f>IF(Table2[[#This Row],[time]]&lt;7200000,1,0)</f>
        <v>1</v>
      </c>
      <c r="H3932" t="s">
        <v>247</v>
      </c>
      <c r="I3932">
        <v>5</v>
      </c>
      <c r="J3932" t="s">
        <v>229</v>
      </c>
      <c r="K3932" t="s">
        <v>244</v>
      </c>
      <c r="L3932" t="s">
        <v>240</v>
      </c>
      <c r="M3932" t="s">
        <v>241</v>
      </c>
      <c r="N3932" t="s">
        <v>244</v>
      </c>
      <c r="O3932">
        <v>110</v>
      </c>
      <c r="P3932">
        <v>80</v>
      </c>
      <c r="Q3932" t="s">
        <v>234</v>
      </c>
      <c r="R3932" t="s">
        <v>244</v>
      </c>
      <c r="S3932" t="s">
        <v>236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 t="b">
        <v>1</v>
      </c>
      <c r="Z3932" t="b">
        <v>0</v>
      </c>
      <c r="AA3932" t="b">
        <v>1</v>
      </c>
      <c r="AB3932" t="b">
        <v>0</v>
      </c>
      <c r="AC3932" t="b">
        <v>0</v>
      </c>
    </row>
    <row r="3933" spans="1:29" x14ac:dyDescent="0.2">
      <c r="A3933" s="8">
        <v>3</v>
      </c>
      <c r="B3933" s="8" t="s">
        <v>181</v>
      </c>
      <c r="C3933" s="8" t="s">
        <v>97</v>
      </c>
      <c r="D3933" s="8">
        <v>0</v>
      </c>
      <c r="E3933" s="9">
        <v>25683.507254929202</v>
      </c>
      <c r="F3933" s="17">
        <f>SUMIFS(Table2[time],Table2[config],Table2[[#This Row],[config]],Table2[repetition],Table2[[#This Row],[repetition]])</f>
        <v>10669315.277685633</v>
      </c>
      <c r="G3933" s="17">
        <f>IF(Table2[[#This Row],[time]]&lt;7200000,1,0)</f>
        <v>1</v>
      </c>
      <c r="H3933" t="s">
        <v>247</v>
      </c>
      <c r="I3933">
        <v>5</v>
      </c>
      <c r="J3933" t="s">
        <v>229</v>
      </c>
      <c r="K3933" t="s">
        <v>244</v>
      </c>
      <c r="L3933" t="s">
        <v>240</v>
      </c>
      <c r="M3933" t="s">
        <v>241</v>
      </c>
      <c r="N3933" t="s">
        <v>244</v>
      </c>
      <c r="O3933">
        <v>110</v>
      </c>
      <c r="P3933">
        <v>80</v>
      </c>
      <c r="Q3933" t="s">
        <v>234</v>
      </c>
      <c r="R3933" t="s">
        <v>244</v>
      </c>
      <c r="S3933" t="s">
        <v>236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 t="b">
        <v>1</v>
      </c>
      <c r="Z3933" t="b">
        <v>0</v>
      </c>
      <c r="AA3933" t="b">
        <v>1</v>
      </c>
      <c r="AB3933" t="b">
        <v>0</v>
      </c>
      <c r="AC3933" t="b">
        <v>0</v>
      </c>
    </row>
    <row r="3934" spans="1:29" x14ac:dyDescent="0.2">
      <c r="A3934" s="6">
        <v>3</v>
      </c>
      <c r="B3934" s="6" t="s">
        <v>176</v>
      </c>
      <c r="C3934" s="6" t="s">
        <v>97</v>
      </c>
      <c r="D3934" s="6">
        <v>0</v>
      </c>
      <c r="E3934" s="7">
        <v>25034.723169985198</v>
      </c>
      <c r="F3934" s="16">
        <f>SUMIFS(Table2[time],Table2[config],Table2[[#This Row],[config]],Table2[repetition],Table2[[#This Row],[repetition]])</f>
        <v>10669315.277685633</v>
      </c>
      <c r="G3934" s="16">
        <f>IF(Table2[[#This Row],[time]]&lt;7200000,1,0)</f>
        <v>1</v>
      </c>
      <c r="H3934" t="s">
        <v>247</v>
      </c>
      <c r="I3934">
        <v>5</v>
      </c>
      <c r="J3934" t="s">
        <v>229</v>
      </c>
      <c r="K3934" t="s">
        <v>244</v>
      </c>
      <c r="L3934" t="s">
        <v>240</v>
      </c>
      <c r="M3934" t="s">
        <v>241</v>
      </c>
      <c r="N3934" t="s">
        <v>244</v>
      </c>
      <c r="O3934">
        <v>110</v>
      </c>
      <c r="P3934">
        <v>80</v>
      </c>
      <c r="Q3934" t="s">
        <v>234</v>
      </c>
      <c r="R3934" t="s">
        <v>244</v>
      </c>
      <c r="S3934" t="s">
        <v>236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</row>
    <row r="3935" spans="1:29" x14ac:dyDescent="0.2">
      <c r="A3935" s="8">
        <v>3</v>
      </c>
      <c r="B3935" s="8" t="s">
        <v>182</v>
      </c>
      <c r="C3935" s="8" t="s">
        <v>97</v>
      </c>
      <c r="D3935" s="8">
        <v>0</v>
      </c>
      <c r="E3935" s="9">
        <v>31491.4052550448</v>
      </c>
      <c r="F3935" s="17">
        <f>SUMIFS(Table2[time],Table2[config],Table2[[#This Row],[config]],Table2[repetition],Table2[[#This Row],[repetition]])</f>
        <v>10669315.277685633</v>
      </c>
      <c r="G3935" s="17">
        <f>IF(Table2[[#This Row],[time]]&lt;7200000,1,0)</f>
        <v>1</v>
      </c>
      <c r="H3935" t="s">
        <v>247</v>
      </c>
      <c r="I3935">
        <v>5</v>
      </c>
      <c r="J3935" t="s">
        <v>229</v>
      </c>
      <c r="K3935" t="s">
        <v>244</v>
      </c>
      <c r="L3935" t="s">
        <v>240</v>
      </c>
      <c r="M3935" t="s">
        <v>241</v>
      </c>
      <c r="N3935" t="s">
        <v>244</v>
      </c>
      <c r="O3935">
        <v>110</v>
      </c>
      <c r="P3935">
        <v>80</v>
      </c>
      <c r="Q3935" t="s">
        <v>234</v>
      </c>
      <c r="R3935" t="s">
        <v>244</v>
      </c>
      <c r="S3935" t="s">
        <v>236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 t="b">
        <v>1</v>
      </c>
      <c r="Z3935" t="b">
        <v>0</v>
      </c>
      <c r="AA3935" t="b">
        <v>1</v>
      </c>
      <c r="AB3935" t="b">
        <v>0</v>
      </c>
      <c r="AC3935" t="b">
        <v>0</v>
      </c>
    </row>
    <row r="3936" spans="1:29" x14ac:dyDescent="0.2">
      <c r="A3936" s="6">
        <v>3</v>
      </c>
      <c r="B3936" s="6" t="s">
        <v>194</v>
      </c>
      <c r="C3936" s="6" t="s">
        <v>97</v>
      </c>
      <c r="D3936" s="6">
        <v>0</v>
      </c>
      <c r="E3936" s="7">
        <v>43216.221475973703</v>
      </c>
      <c r="F3936" s="16">
        <f>SUMIFS(Table2[time],Table2[config],Table2[[#This Row],[config]],Table2[repetition],Table2[[#This Row],[repetition]])</f>
        <v>10669315.277685633</v>
      </c>
      <c r="G3936" s="16">
        <f>IF(Table2[[#This Row],[time]]&lt;7200000,1,0)</f>
        <v>1</v>
      </c>
      <c r="H3936" t="s">
        <v>247</v>
      </c>
      <c r="I3936">
        <v>5</v>
      </c>
      <c r="J3936" t="s">
        <v>229</v>
      </c>
      <c r="K3936" t="s">
        <v>244</v>
      </c>
      <c r="L3936" t="s">
        <v>240</v>
      </c>
      <c r="M3936" t="s">
        <v>241</v>
      </c>
      <c r="N3936" t="s">
        <v>244</v>
      </c>
      <c r="O3936">
        <v>110</v>
      </c>
      <c r="P3936">
        <v>80</v>
      </c>
      <c r="Q3936" t="s">
        <v>234</v>
      </c>
      <c r="R3936" t="s">
        <v>244</v>
      </c>
      <c r="S3936" t="s">
        <v>236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</row>
    <row r="3937" spans="1:29" x14ac:dyDescent="0.2">
      <c r="A3937" s="8">
        <v>3</v>
      </c>
      <c r="B3937" s="8" t="s">
        <v>183</v>
      </c>
      <c r="C3937" s="8" t="s">
        <v>97</v>
      </c>
      <c r="D3937" s="8">
        <v>0</v>
      </c>
      <c r="E3937" s="9">
        <v>29944.844290963301</v>
      </c>
      <c r="F3937" s="17">
        <f>SUMIFS(Table2[time],Table2[config],Table2[[#This Row],[config]],Table2[repetition],Table2[[#This Row],[repetition]])</f>
        <v>10669315.277685633</v>
      </c>
      <c r="G3937" s="17">
        <f>IF(Table2[[#This Row],[time]]&lt;7200000,1,0)</f>
        <v>1</v>
      </c>
      <c r="H3937" t="s">
        <v>247</v>
      </c>
      <c r="I3937">
        <v>5</v>
      </c>
      <c r="J3937" t="s">
        <v>229</v>
      </c>
      <c r="K3937" t="s">
        <v>244</v>
      </c>
      <c r="L3937" t="s">
        <v>240</v>
      </c>
      <c r="M3937" t="s">
        <v>241</v>
      </c>
      <c r="N3937" t="s">
        <v>244</v>
      </c>
      <c r="O3937">
        <v>110</v>
      </c>
      <c r="P3937">
        <v>80</v>
      </c>
      <c r="Q3937" t="s">
        <v>234</v>
      </c>
      <c r="R3937" t="s">
        <v>244</v>
      </c>
      <c r="S3937" t="s">
        <v>236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</row>
    <row r="3938" spans="1:29" x14ac:dyDescent="0.2">
      <c r="A3938" s="6">
        <v>3</v>
      </c>
      <c r="B3938" s="6" t="s">
        <v>195</v>
      </c>
      <c r="C3938" s="6" t="s">
        <v>97</v>
      </c>
      <c r="D3938" s="6">
        <v>0</v>
      </c>
      <c r="E3938" s="7">
        <v>34085.377763956698</v>
      </c>
      <c r="F3938" s="16">
        <f>SUMIFS(Table2[time],Table2[config],Table2[[#This Row],[config]],Table2[repetition],Table2[[#This Row],[repetition]])</f>
        <v>10669315.277685633</v>
      </c>
      <c r="G3938" s="16">
        <f>IF(Table2[[#This Row],[time]]&lt;7200000,1,0)</f>
        <v>1</v>
      </c>
      <c r="H3938" t="s">
        <v>247</v>
      </c>
      <c r="I3938">
        <v>5</v>
      </c>
      <c r="J3938" t="s">
        <v>229</v>
      </c>
      <c r="K3938" t="s">
        <v>244</v>
      </c>
      <c r="L3938" t="s">
        <v>240</v>
      </c>
      <c r="M3938" t="s">
        <v>241</v>
      </c>
      <c r="N3938" t="s">
        <v>244</v>
      </c>
      <c r="O3938">
        <v>110</v>
      </c>
      <c r="P3938">
        <v>80</v>
      </c>
      <c r="Q3938" t="s">
        <v>234</v>
      </c>
      <c r="R3938" t="s">
        <v>244</v>
      </c>
      <c r="S3938" t="s">
        <v>236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 t="b">
        <v>1</v>
      </c>
      <c r="Z3938" t="b">
        <v>0</v>
      </c>
      <c r="AA3938" t="b">
        <v>1</v>
      </c>
      <c r="AB3938" t="b">
        <v>0</v>
      </c>
      <c r="AC3938" t="b">
        <v>0</v>
      </c>
    </row>
    <row r="3939" spans="1:29" x14ac:dyDescent="0.2">
      <c r="A3939" s="8">
        <v>3</v>
      </c>
      <c r="B3939" s="8" t="s">
        <v>180</v>
      </c>
      <c r="C3939" s="8" t="s">
        <v>97</v>
      </c>
      <c r="D3939" s="8">
        <v>0</v>
      </c>
      <c r="E3939" s="9">
        <v>18900.746649014702</v>
      </c>
      <c r="F3939" s="17">
        <f>SUMIFS(Table2[time],Table2[config],Table2[[#This Row],[config]],Table2[repetition],Table2[[#This Row],[repetition]])</f>
        <v>10669315.277685633</v>
      </c>
      <c r="G3939" s="17">
        <f>IF(Table2[[#This Row],[time]]&lt;7200000,1,0)</f>
        <v>1</v>
      </c>
      <c r="H3939" t="s">
        <v>247</v>
      </c>
      <c r="I3939">
        <v>5</v>
      </c>
      <c r="J3939" t="s">
        <v>229</v>
      </c>
      <c r="K3939" t="s">
        <v>244</v>
      </c>
      <c r="L3939" t="s">
        <v>240</v>
      </c>
      <c r="M3939" t="s">
        <v>241</v>
      </c>
      <c r="N3939" t="s">
        <v>244</v>
      </c>
      <c r="O3939">
        <v>110</v>
      </c>
      <c r="P3939">
        <v>80</v>
      </c>
      <c r="Q3939" t="s">
        <v>234</v>
      </c>
      <c r="R3939" t="s">
        <v>244</v>
      </c>
      <c r="S3939" t="s">
        <v>236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 t="b">
        <v>1</v>
      </c>
      <c r="Z3939" t="b">
        <v>0</v>
      </c>
      <c r="AA3939" t="b">
        <v>1</v>
      </c>
      <c r="AB3939" t="b">
        <v>0</v>
      </c>
      <c r="AC3939" t="b">
        <v>0</v>
      </c>
    </row>
    <row r="3940" spans="1:29" x14ac:dyDescent="0.2">
      <c r="A3940" s="6">
        <v>3</v>
      </c>
      <c r="B3940" s="6" t="s">
        <v>189</v>
      </c>
      <c r="C3940" s="6" t="s">
        <v>97</v>
      </c>
      <c r="D3940" s="6">
        <v>0</v>
      </c>
      <c r="E3940" s="7">
        <v>23337.985003017799</v>
      </c>
      <c r="F3940" s="16">
        <f>SUMIFS(Table2[time],Table2[config],Table2[[#This Row],[config]],Table2[repetition],Table2[[#This Row],[repetition]])</f>
        <v>10669315.277685633</v>
      </c>
      <c r="G3940" s="16">
        <f>IF(Table2[[#This Row],[time]]&lt;7200000,1,0)</f>
        <v>1</v>
      </c>
      <c r="H3940" t="s">
        <v>247</v>
      </c>
      <c r="I3940">
        <v>5</v>
      </c>
      <c r="J3940" t="s">
        <v>229</v>
      </c>
      <c r="K3940" t="s">
        <v>244</v>
      </c>
      <c r="L3940" t="s">
        <v>240</v>
      </c>
      <c r="M3940" t="s">
        <v>241</v>
      </c>
      <c r="N3940" t="s">
        <v>244</v>
      </c>
      <c r="O3940">
        <v>110</v>
      </c>
      <c r="P3940">
        <v>80</v>
      </c>
      <c r="Q3940" t="s">
        <v>234</v>
      </c>
      <c r="R3940" t="s">
        <v>244</v>
      </c>
      <c r="S3940" t="s">
        <v>236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 t="b">
        <v>1</v>
      </c>
      <c r="Z3940" t="b">
        <v>0</v>
      </c>
      <c r="AA3940" t="b">
        <v>1</v>
      </c>
      <c r="AB3940" t="b">
        <v>0</v>
      </c>
      <c r="AC3940" t="b">
        <v>0</v>
      </c>
    </row>
    <row r="3941" spans="1:29" x14ac:dyDescent="0.2">
      <c r="A3941" s="8">
        <v>3</v>
      </c>
      <c r="B3941" s="8" t="s">
        <v>185</v>
      </c>
      <c r="C3941" s="8" t="s">
        <v>97</v>
      </c>
      <c r="D3941" s="8">
        <v>0</v>
      </c>
      <c r="E3941" s="9">
        <v>45956.950590014399</v>
      </c>
      <c r="F3941" s="17">
        <f>SUMIFS(Table2[time],Table2[config],Table2[[#This Row],[config]],Table2[repetition],Table2[[#This Row],[repetition]])</f>
        <v>10669315.277685633</v>
      </c>
      <c r="G3941" s="17">
        <f>IF(Table2[[#This Row],[time]]&lt;7200000,1,0)</f>
        <v>1</v>
      </c>
      <c r="H3941" t="s">
        <v>247</v>
      </c>
      <c r="I3941">
        <v>5</v>
      </c>
      <c r="J3941" t="s">
        <v>229</v>
      </c>
      <c r="K3941" t="s">
        <v>244</v>
      </c>
      <c r="L3941" t="s">
        <v>240</v>
      </c>
      <c r="M3941" t="s">
        <v>241</v>
      </c>
      <c r="N3941" t="s">
        <v>244</v>
      </c>
      <c r="O3941">
        <v>110</v>
      </c>
      <c r="P3941">
        <v>80</v>
      </c>
      <c r="Q3941" t="s">
        <v>234</v>
      </c>
      <c r="R3941" t="s">
        <v>244</v>
      </c>
      <c r="S3941" t="s">
        <v>236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</row>
    <row r="3942" spans="1:29" x14ac:dyDescent="0.2">
      <c r="A3942" s="6">
        <v>3</v>
      </c>
      <c r="B3942" s="6" t="s">
        <v>184</v>
      </c>
      <c r="C3942" s="6" t="s">
        <v>97</v>
      </c>
      <c r="D3942" s="6">
        <v>0</v>
      </c>
      <c r="E3942" s="7">
        <v>54903.370789019304</v>
      </c>
      <c r="F3942" s="16">
        <f>SUMIFS(Table2[time],Table2[config],Table2[[#This Row],[config]],Table2[repetition],Table2[[#This Row],[repetition]])</f>
        <v>10669315.277685633</v>
      </c>
      <c r="G3942" s="16">
        <f>IF(Table2[[#This Row],[time]]&lt;7200000,1,0)</f>
        <v>1</v>
      </c>
      <c r="H3942" t="s">
        <v>247</v>
      </c>
      <c r="I3942">
        <v>5</v>
      </c>
      <c r="J3942" t="s">
        <v>229</v>
      </c>
      <c r="K3942" t="s">
        <v>244</v>
      </c>
      <c r="L3942" t="s">
        <v>240</v>
      </c>
      <c r="M3942" t="s">
        <v>241</v>
      </c>
      <c r="N3942" t="s">
        <v>244</v>
      </c>
      <c r="O3942">
        <v>110</v>
      </c>
      <c r="P3942">
        <v>80</v>
      </c>
      <c r="Q3942" t="s">
        <v>234</v>
      </c>
      <c r="R3942" t="s">
        <v>244</v>
      </c>
      <c r="S3942" t="s">
        <v>236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 t="b">
        <v>1</v>
      </c>
      <c r="Z3942" t="b">
        <v>0</v>
      </c>
      <c r="AA3942" t="b">
        <v>1</v>
      </c>
      <c r="AB3942" t="b">
        <v>0</v>
      </c>
      <c r="AC3942" t="b">
        <v>0</v>
      </c>
    </row>
    <row r="3943" spans="1:29" x14ac:dyDescent="0.2">
      <c r="A3943" s="8">
        <v>3</v>
      </c>
      <c r="B3943" s="8" t="s">
        <v>178</v>
      </c>
      <c r="C3943" s="8" t="s">
        <v>97</v>
      </c>
      <c r="D3943" s="8">
        <v>0</v>
      </c>
      <c r="E3943" s="9">
        <v>26477.241182932601</v>
      </c>
      <c r="F3943" s="17">
        <f>SUMIFS(Table2[time],Table2[config],Table2[[#This Row],[config]],Table2[repetition],Table2[[#This Row],[repetition]])</f>
        <v>10669315.277685633</v>
      </c>
      <c r="G3943" s="17">
        <f>IF(Table2[[#This Row],[time]]&lt;7200000,1,0)</f>
        <v>1</v>
      </c>
      <c r="H3943" t="s">
        <v>247</v>
      </c>
      <c r="I3943">
        <v>5</v>
      </c>
      <c r="J3943" t="s">
        <v>229</v>
      </c>
      <c r="K3943" t="s">
        <v>244</v>
      </c>
      <c r="L3943" t="s">
        <v>240</v>
      </c>
      <c r="M3943" t="s">
        <v>241</v>
      </c>
      <c r="N3943" t="s">
        <v>244</v>
      </c>
      <c r="O3943">
        <v>110</v>
      </c>
      <c r="P3943">
        <v>80</v>
      </c>
      <c r="Q3943" t="s">
        <v>234</v>
      </c>
      <c r="R3943" t="s">
        <v>244</v>
      </c>
      <c r="S3943" t="s">
        <v>236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 t="b">
        <v>1</v>
      </c>
      <c r="Z3943" t="b">
        <v>0</v>
      </c>
      <c r="AA3943" t="b">
        <v>1</v>
      </c>
      <c r="AB3943" t="b">
        <v>0</v>
      </c>
      <c r="AC3943" t="b">
        <v>0</v>
      </c>
    </row>
    <row r="3944" spans="1:29" x14ac:dyDescent="0.2">
      <c r="A3944" s="6">
        <v>3</v>
      </c>
      <c r="B3944" s="6" t="s">
        <v>193</v>
      </c>
      <c r="C3944" s="6" t="s">
        <v>97</v>
      </c>
      <c r="D3944" s="6">
        <v>0</v>
      </c>
      <c r="E3944" s="7">
        <v>32376.049373065998</v>
      </c>
      <c r="F3944" s="16">
        <f>SUMIFS(Table2[time],Table2[config],Table2[[#This Row],[config]],Table2[repetition],Table2[[#This Row],[repetition]])</f>
        <v>10669315.277685633</v>
      </c>
      <c r="G3944" s="16">
        <f>IF(Table2[[#This Row],[time]]&lt;7200000,1,0)</f>
        <v>1</v>
      </c>
      <c r="H3944" t="s">
        <v>247</v>
      </c>
      <c r="I3944">
        <v>5</v>
      </c>
      <c r="J3944" t="s">
        <v>229</v>
      </c>
      <c r="K3944" t="s">
        <v>244</v>
      </c>
      <c r="L3944" t="s">
        <v>240</v>
      </c>
      <c r="M3944" t="s">
        <v>241</v>
      </c>
      <c r="N3944" t="s">
        <v>244</v>
      </c>
      <c r="O3944">
        <v>110</v>
      </c>
      <c r="P3944">
        <v>80</v>
      </c>
      <c r="Q3944" t="s">
        <v>234</v>
      </c>
      <c r="R3944" t="s">
        <v>244</v>
      </c>
      <c r="S3944" t="s">
        <v>236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 t="b">
        <v>1</v>
      </c>
      <c r="Z3944" t="b">
        <v>0</v>
      </c>
      <c r="AA3944" t="b">
        <v>1</v>
      </c>
      <c r="AB3944" t="b">
        <v>0</v>
      </c>
      <c r="AC3944" t="b">
        <v>0</v>
      </c>
    </row>
    <row r="3945" spans="1:29" x14ac:dyDescent="0.2">
      <c r="A3945" s="8">
        <v>3</v>
      </c>
      <c r="B3945" s="8" t="s">
        <v>199</v>
      </c>
      <c r="C3945" s="8" t="s">
        <v>97</v>
      </c>
      <c r="D3945" s="8">
        <v>0</v>
      </c>
      <c r="E3945" s="9">
        <v>28662.0090790092</v>
      </c>
      <c r="F3945" s="17">
        <f>SUMIFS(Table2[time],Table2[config],Table2[[#This Row],[config]],Table2[repetition],Table2[[#This Row],[repetition]])</f>
        <v>10669315.277685633</v>
      </c>
      <c r="G3945" s="17">
        <f>IF(Table2[[#This Row],[time]]&lt;7200000,1,0)</f>
        <v>1</v>
      </c>
      <c r="H3945" t="s">
        <v>247</v>
      </c>
      <c r="I3945">
        <v>5</v>
      </c>
      <c r="J3945" t="s">
        <v>229</v>
      </c>
      <c r="K3945" t="s">
        <v>244</v>
      </c>
      <c r="L3945" t="s">
        <v>240</v>
      </c>
      <c r="M3945" t="s">
        <v>241</v>
      </c>
      <c r="N3945" t="s">
        <v>244</v>
      </c>
      <c r="O3945">
        <v>110</v>
      </c>
      <c r="P3945">
        <v>80</v>
      </c>
      <c r="Q3945" t="s">
        <v>234</v>
      </c>
      <c r="R3945" t="s">
        <v>244</v>
      </c>
      <c r="S3945" t="s">
        <v>236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 t="b">
        <v>1</v>
      </c>
      <c r="Z3945" t="b">
        <v>0</v>
      </c>
      <c r="AA3945" t="b">
        <v>1</v>
      </c>
      <c r="AB3945" t="b">
        <v>0</v>
      </c>
      <c r="AC3945" t="b">
        <v>0</v>
      </c>
    </row>
    <row r="3946" spans="1:29" x14ac:dyDescent="0.2">
      <c r="A3946" s="6">
        <v>3</v>
      </c>
      <c r="B3946" s="6" t="s">
        <v>198</v>
      </c>
      <c r="C3946" s="6" t="s">
        <v>97</v>
      </c>
      <c r="D3946" s="6">
        <v>0</v>
      </c>
      <c r="E3946" s="7">
        <v>65810.858550947101</v>
      </c>
      <c r="F3946" s="16">
        <f>SUMIFS(Table2[time],Table2[config],Table2[[#This Row],[config]],Table2[repetition],Table2[[#This Row],[repetition]])</f>
        <v>10669315.277685633</v>
      </c>
      <c r="G3946" s="16">
        <f>IF(Table2[[#This Row],[time]]&lt;7200000,1,0)</f>
        <v>1</v>
      </c>
      <c r="H3946" t="s">
        <v>247</v>
      </c>
      <c r="I3946">
        <v>5</v>
      </c>
      <c r="J3946" t="s">
        <v>229</v>
      </c>
      <c r="K3946" t="s">
        <v>244</v>
      </c>
      <c r="L3946" t="s">
        <v>240</v>
      </c>
      <c r="M3946" t="s">
        <v>241</v>
      </c>
      <c r="N3946" t="s">
        <v>244</v>
      </c>
      <c r="O3946">
        <v>110</v>
      </c>
      <c r="P3946">
        <v>80</v>
      </c>
      <c r="Q3946" t="s">
        <v>234</v>
      </c>
      <c r="R3946" t="s">
        <v>244</v>
      </c>
      <c r="S3946" t="s">
        <v>236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 t="b">
        <v>1</v>
      </c>
      <c r="Z3946" t="b">
        <v>0</v>
      </c>
      <c r="AA3946" t="b">
        <v>1</v>
      </c>
      <c r="AB3946" t="b">
        <v>0</v>
      </c>
      <c r="AC3946" t="b">
        <v>0</v>
      </c>
    </row>
    <row r="3947" spans="1:29" x14ac:dyDescent="0.2">
      <c r="A3947" s="8">
        <v>3</v>
      </c>
      <c r="B3947" s="8" t="s">
        <v>179</v>
      </c>
      <c r="C3947" s="8" t="s">
        <v>97</v>
      </c>
      <c r="D3947" s="8">
        <v>0</v>
      </c>
      <c r="E3947" s="9">
        <v>37306.272902991601</v>
      </c>
      <c r="F3947" s="17">
        <f>SUMIFS(Table2[time],Table2[config],Table2[[#This Row],[config]],Table2[repetition],Table2[[#This Row],[repetition]])</f>
        <v>10669315.277685633</v>
      </c>
      <c r="G3947" s="17">
        <f>IF(Table2[[#This Row],[time]]&lt;7200000,1,0)</f>
        <v>1</v>
      </c>
      <c r="H3947" t="s">
        <v>247</v>
      </c>
      <c r="I3947">
        <v>5</v>
      </c>
      <c r="J3947" t="s">
        <v>229</v>
      </c>
      <c r="K3947" t="s">
        <v>244</v>
      </c>
      <c r="L3947" t="s">
        <v>240</v>
      </c>
      <c r="M3947" t="s">
        <v>241</v>
      </c>
      <c r="N3947" t="s">
        <v>244</v>
      </c>
      <c r="O3947">
        <v>110</v>
      </c>
      <c r="P3947">
        <v>80</v>
      </c>
      <c r="Q3947" t="s">
        <v>234</v>
      </c>
      <c r="R3947" t="s">
        <v>244</v>
      </c>
      <c r="S3947" t="s">
        <v>236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 t="b">
        <v>1</v>
      </c>
      <c r="Z3947" t="b">
        <v>0</v>
      </c>
      <c r="AA3947" t="b">
        <v>1</v>
      </c>
      <c r="AB3947" t="b">
        <v>0</v>
      </c>
      <c r="AC3947" t="b">
        <v>0</v>
      </c>
    </row>
    <row r="3948" spans="1:29" x14ac:dyDescent="0.2">
      <c r="A3948" s="6">
        <v>3</v>
      </c>
      <c r="B3948" s="6" t="s">
        <v>197</v>
      </c>
      <c r="C3948" s="6" t="s">
        <v>97</v>
      </c>
      <c r="D3948" s="6">
        <v>0</v>
      </c>
      <c r="E3948" s="7">
        <v>24844.644013093701</v>
      </c>
      <c r="F3948" s="16">
        <f>SUMIFS(Table2[time],Table2[config],Table2[[#This Row],[config]],Table2[repetition],Table2[[#This Row],[repetition]])</f>
        <v>10669315.277685633</v>
      </c>
      <c r="G3948" s="16">
        <f>IF(Table2[[#This Row],[time]]&lt;7200000,1,0)</f>
        <v>1</v>
      </c>
      <c r="H3948" t="s">
        <v>247</v>
      </c>
      <c r="I3948">
        <v>5</v>
      </c>
      <c r="J3948" t="s">
        <v>229</v>
      </c>
      <c r="K3948" t="s">
        <v>244</v>
      </c>
      <c r="L3948" t="s">
        <v>240</v>
      </c>
      <c r="M3948" t="s">
        <v>241</v>
      </c>
      <c r="N3948" t="s">
        <v>244</v>
      </c>
      <c r="O3948">
        <v>110</v>
      </c>
      <c r="P3948">
        <v>80</v>
      </c>
      <c r="Q3948" t="s">
        <v>234</v>
      </c>
      <c r="R3948" t="s">
        <v>244</v>
      </c>
      <c r="S3948" t="s">
        <v>236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 t="b">
        <v>1</v>
      </c>
      <c r="Z3948" t="b">
        <v>0</v>
      </c>
      <c r="AA3948" t="b">
        <v>1</v>
      </c>
      <c r="AB3948" t="b">
        <v>0</v>
      </c>
      <c r="AC3948" t="b">
        <v>0</v>
      </c>
    </row>
    <row r="3949" spans="1:29" x14ac:dyDescent="0.2">
      <c r="A3949" s="8">
        <v>3</v>
      </c>
      <c r="B3949" s="8" t="s">
        <v>196</v>
      </c>
      <c r="C3949" s="8" t="s">
        <v>97</v>
      </c>
      <c r="D3949" s="8">
        <v>15</v>
      </c>
      <c r="E3949" s="9">
        <v>74588.874662993403</v>
      </c>
      <c r="F3949" s="17">
        <f>SUMIFS(Table2[time],Table2[config],Table2[[#This Row],[config]],Table2[repetition],Table2[[#This Row],[repetition]])</f>
        <v>10669315.277685633</v>
      </c>
      <c r="G3949" s="17">
        <f>IF(Table2[[#This Row],[time]]&lt;7200000,1,0)</f>
        <v>1</v>
      </c>
      <c r="H3949" t="s">
        <v>247</v>
      </c>
      <c r="I3949">
        <v>5</v>
      </c>
      <c r="J3949" t="s">
        <v>229</v>
      </c>
      <c r="K3949" t="s">
        <v>244</v>
      </c>
      <c r="L3949" t="s">
        <v>240</v>
      </c>
      <c r="M3949" t="s">
        <v>241</v>
      </c>
      <c r="N3949" t="s">
        <v>244</v>
      </c>
      <c r="O3949">
        <v>110</v>
      </c>
      <c r="P3949">
        <v>80</v>
      </c>
      <c r="Q3949" t="s">
        <v>234</v>
      </c>
      <c r="R3949" t="s">
        <v>244</v>
      </c>
      <c r="S3949" t="s">
        <v>236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</row>
    <row r="3950" spans="1:29" x14ac:dyDescent="0.2">
      <c r="A3950" s="6">
        <v>3</v>
      </c>
      <c r="B3950" s="6" t="s">
        <v>186</v>
      </c>
      <c r="C3950" s="6" t="s">
        <v>97</v>
      </c>
      <c r="D3950" s="6">
        <v>0</v>
      </c>
      <c r="E3950" s="7">
        <v>34296.701792045496</v>
      </c>
      <c r="F3950" s="16">
        <f>SUMIFS(Table2[time],Table2[config],Table2[[#This Row],[config]],Table2[repetition],Table2[[#This Row],[repetition]])</f>
        <v>10669315.277685633</v>
      </c>
      <c r="G3950" s="16">
        <f>IF(Table2[[#This Row],[time]]&lt;7200000,1,0)</f>
        <v>1</v>
      </c>
      <c r="H3950" t="s">
        <v>247</v>
      </c>
      <c r="I3950">
        <v>5</v>
      </c>
      <c r="J3950" t="s">
        <v>229</v>
      </c>
      <c r="K3950" t="s">
        <v>244</v>
      </c>
      <c r="L3950" t="s">
        <v>240</v>
      </c>
      <c r="M3950" t="s">
        <v>241</v>
      </c>
      <c r="N3950" t="s">
        <v>244</v>
      </c>
      <c r="O3950">
        <v>110</v>
      </c>
      <c r="P3950">
        <v>80</v>
      </c>
      <c r="Q3950" t="s">
        <v>234</v>
      </c>
      <c r="R3950" t="s">
        <v>244</v>
      </c>
      <c r="S3950" t="s">
        <v>236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 t="b">
        <v>1</v>
      </c>
      <c r="Z3950" t="b">
        <v>0</v>
      </c>
      <c r="AA3950" t="b">
        <v>1</v>
      </c>
      <c r="AB3950" t="b">
        <v>0</v>
      </c>
      <c r="AC3950" t="b">
        <v>0</v>
      </c>
    </row>
    <row r="3951" spans="1:29" x14ac:dyDescent="0.2">
      <c r="A3951" s="8">
        <v>3</v>
      </c>
      <c r="B3951" s="8" t="s">
        <v>190</v>
      </c>
      <c r="C3951" s="8" t="s">
        <v>97</v>
      </c>
      <c r="D3951" s="8">
        <v>0</v>
      </c>
      <c r="E3951" s="9">
        <v>117991.27485801</v>
      </c>
      <c r="F3951" s="17">
        <f>SUMIFS(Table2[time],Table2[config],Table2[[#This Row],[config]],Table2[repetition],Table2[[#This Row],[repetition]])</f>
        <v>10669315.277685633</v>
      </c>
      <c r="G3951" s="17">
        <f>IF(Table2[[#This Row],[time]]&lt;7200000,1,0)</f>
        <v>1</v>
      </c>
      <c r="H3951" t="s">
        <v>247</v>
      </c>
      <c r="I3951">
        <v>5</v>
      </c>
      <c r="J3951" t="s">
        <v>229</v>
      </c>
      <c r="K3951" t="s">
        <v>244</v>
      </c>
      <c r="L3951" t="s">
        <v>240</v>
      </c>
      <c r="M3951" t="s">
        <v>241</v>
      </c>
      <c r="N3951" t="s">
        <v>244</v>
      </c>
      <c r="O3951">
        <v>110</v>
      </c>
      <c r="P3951">
        <v>80</v>
      </c>
      <c r="Q3951" t="s">
        <v>234</v>
      </c>
      <c r="R3951" t="s">
        <v>244</v>
      </c>
      <c r="S3951" t="s">
        <v>236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 t="b">
        <v>1</v>
      </c>
      <c r="Z3951" t="b">
        <v>0</v>
      </c>
      <c r="AA3951" t="b">
        <v>1</v>
      </c>
      <c r="AB3951" t="b">
        <v>0</v>
      </c>
      <c r="AC3951" t="b">
        <v>0</v>
      </c>
    </row>
    <row r="3952" spans="1:29" x14ac:dyDescent="0.2">
      <c r="A3952" s="6">
        <v>3</v>
      </c>
      <c r="B3952" s="6" t="s">
        <v>201</v>
      </c>
      <c r="C3952" s="6" t="s">
        <v>97</v>
      </c>
      <c r="D3952" s="6">
        <v>0</v>
      </c>
      <c r="E3952" s="7">
        <v>54335.198438959102</v>
      </c>
      <c r="F3952" s="16">
        <f>SUMIFS(Table2[time],Table2[config],Table2[[#This Row],[config]],Table2[repetition],Table2[[#This Row],[repetition]])</f>
        <v>10669315.277685633</v>
      </c>
      <c r="G3952" s="16">
        <f>IF(Table2[[#This Row],[time]]&lt;7200000,1,0)</f>
        <v>1</v>
      </c>
      <c r="H3952" t="s">
        <v>247</v>
      </c>
      <c r="I3952">
        <v>5</v>
      </c>
      <c r="J3952" t="s">
        <v>229</v>
      </c>
      <c r="K3952" t="s">
        <v>244</v>
      </c>
      <c r="L3952" t="s">
        <v>240</v>
      </c>
      <c r="M3952" t="s">
        <v>241</v>
      </c>
      <c r="N3952" t="s">
        <v>244</v>
      </c>
      <c r="O3952">
        <v>110</v>
      </c>
      <c r="P3952">
        <v>80</v>
      </c>
      <c r="Q3952" t="s">
        <v>234</v>
      </c>
      <c r="R3952" t="s">
        <v>244</v>
      </c>
      <c r="S3952" t="s">
        <v>236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 t="b">
        <v>1</v>
      </c>
      <c r="Z3952" t="b">
        <v>0</v>
      </c>
      <c r="AA3952" t="b">
        <v>1</v>
      </c>
      <c r="AB3952" t="b">
        <v>0</v>
      </c>
      <c r="AC3952" t="b">
        <v>0</v>
      </c>
    </row>
    <row r="3953" spans="1:29" x14ac:dyDescent="0.2">
      <c r="A3953" s="8">
        <v>3</v>
      </c>
      <c r="B3953" s="8" t="s">
        <v>177</v>
      </c>
      <c r="C3953" s="8" t="s">
        <v>97</v>
      </c>
      <c r="D3953" s="8">
        <v>0</v>
      </c>
      <c r="E3953" s="9">
        <v>115860.328958951</v>
      </c>
      <c r="F3953" s="17">
        <f>SUMIFS(Table2[time],Table2[config],Table2[[#This Row],[config]],Table2[repetition],Table2[[#This Row],[repetition]])</f>
        <v>10669315.277685633</v>
      </c>
      <c r="G3953" s="17">
        <f>IF(Table2[[#This Row],[time]]&lt;7200000,1,0)</f>
        <v>1</v>
      </c>
      <c r="H3953" t="s">
        <v>247</v>
      </c>
      <c r="I3953">
        <v>5</v>
      </c>
      <c r="J3953" t="s">
        <v>229</v>
      </c>
      <c r="K3953" t="s">
        <v>244</v>
      </c>
      <c r="L3953" t="s">
        <v>240</v>
      </c>
      <c r="M3953" t="s">
        <v>241</v>
      </c>
      <c r="N3953" t="s">
        <v>244</v>
      </c>
      <c r="O3953">
        <v>110</v>
      </c>
      <c r="P3953">
        <v>80</v>
      </c>
      <c r="Q3953" t="s">
        <v>234</v>
      </c>
      <c r="R3953" t="s">
        <v>244</v>
      </c>
      <c r="S3953" t="s">
        <v>236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 t="b">
        <v>1</v>
      </c>
      <c r="Z3953" t="b">
        <v>0</v>
      </c>
      <c r="AA3953" t="b">
        <v>1</v>
      </c>
      <c r="AB3953" t="b">
        <v>0</v>
      </c>
      <c r="AC3953" t="b">
        <v>0</v>
      </c>
    </row>
    <row r="3954" spans="1:29" x14ac:dyDescent="0.2">
      <c r="A3954" s="6">
        <v>3</v>
      </c>
      <c r="B3954" s="6" t="s">
        <v>204</v>
      </c>
      <c r="C3954" s="6" t="s">
        <v>97</v>
      </c>
      <c r="D3954" s="6">
        <v>0</v>
      </c>
      <c r="E3954" s="7">
        <v>142854.492125916</v>
      </c>
      <c r="F3954" s="16">
        <f>SUMIFS(Table2[time],Table2[config],Table2[[#This Row],[config]],Table2[repetition],Table2[[#This Row],[repetition]])</f>
        <v>10669315.277685633</v>
      </c>
      <c r="G3954" s="16">
        <f>IF(Table2[[#This Row],[time]]&lt;7200000,1,0)</f>
        <v>1</v>
      </c>
      <c r="H3954" t="s">
        <v>247</v>
      </c>
      <c r="I3954">
        <v>5</v>
      </c>
      <c r="J3954" t="s">
        <v>229</v>
      </c>
      <c r="K3954" t="s">
        <v>244</v>
      </c>
      <c r="L3954" t="s">
        <v>240</v>
      </c>
      <c r="M3954" t="s">
        <v>241</v>
      </c>
      <c r="N3954" t="s">
        <v>244</v>
      </c>
      <c r="O3954">
        <v>110</v>
      </c>
      <c r="P3954">
        <v>80</v>
      </c>
      <c r="Q3954" t="s">
        <v>234</v>
      </c>
      <c r="R3954" t="s">
        <v>244</v>
      </c>
      <c r="S3954" t="s">
        <v>236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 t="b">
        <v>1</v>
      </c>
      <c r="Z3954" t="b">
        <v>0</v>
      </c>
      <c r="AA3954" t="b">
        <v>1</v>
      </c>
      <c r="AB3954" t="b">
        <v>0</v>
      </c>
      <c r="AC3954" t="b">
        <v>0</v>
      </c>
    </row>
    <row r="3955" spans="1:29" x14ac:dyDescent="0.2">
      <c r="A3955" s="8">
        <v>3</v>
      </c>
      <c r="B3955" s="8" t="s">
        <v>203</v>
      </c>
      <c r="C3955" s="8" t="s">
        <v>97</v>
      </c>
      <c r="D3955" s="8">
        <v>0</v>
      </c>
      <c r="E3955" s="9">
        <v>163750.49994396899</v>
      </c>
      <c r="F3955" s="17">
        <f>SUMIFS(Table2[time],Table2[config],Table2[[#This Row],[config]],Table2[repetition],Table2[[#This Row],[repetition]])</f>
        <v>10669315.277685633</v>
      </c>
      <c r="G3955" s="17">
        <f>IF(Table2[[#This Row],[time]]&lt;7200000,1,0)</f>
        <v>1</v>
      </c>
      <c r="H3955" t="s">
        <v>247</v>
      </c>
      <c r="I3955">
        <v>5</v>
      </c>
      <c r="J3955" t="s">
        <v>229</v>
      </c>
      <c r="K3955" t="s">
        <v>244</v>
      </c>
      <c r="L3955" t="s">
        <v>240</v>
      </c>
      <c r="M3955" t="s">
        <v>241</v>
      </c>
      <c r="N3955" t="s">
        <v>244</v>
      </c>
      <c r="O3955">
        <v>110</v>
      </c>
      <c r="P3955">
        <v>80</v>
      </c>
      <c r="Q3955" t="s">
        <v>234</v>
      </c>
      <c r="R3955" t="s">
        <v>244</v>
      </c>
      <c r="S3955" t="s">
        <v>236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 t="b">
        <v>1</v>
      </c>
      <c r="Z3955" t="b">
        <v>0</v>
      </c>
      <c r="AA3955" t="b">
        <v>1</v>
      </c>
      <c r="AB3955" t="b">
        <v>0</v>
      </c>
      <c r="AC3955" t="b">
        <v>0</v>
      </c>
    </row>
    <row r="3956" spans="1:29" x14ac:dyDescent="0.2">
      <c r="A3956" s="6">
        <v>3</v>
      </c>
      <c r="B3956" s="6" t="s">
        <v>202</v>
      </c>
      <c r="C3956" s="6" t="s">
        <v>97</v>
      </c>
      <c r="D3956" s="6">
        <v>0</v>
      </c>
      <c r="E3956" s="7">
        <v>226213.87731097601</v>
      </c>
      <c r="F3956" s="16">
        <f>SUMIFS(Table2[time],Table2[config],Table2[[#This Row],[config]],Table2[repetition],Table2[[#This Row],[repetition]])</f>
        <v>10669315.277685633</v>
      </c>
      <c r="G3956" s="16">
        <f>IF(Table2[[#This Row],[time]]&lt;7200000,1,0)</f>
        <v>1</v>
      </c>
      <c r="H3956" t="s">
        <v>247</v>
      </c>
      <c r="I3956">
        <v>5</v>
      </c>
      <c r="J3956" t="s">
        <v>229</v>
      </c>
      <c r="K3956" t="s">
        <v>244</v>
      </c>
      <c r="L3956" t="s">
        <v>240</v>
      </c>
      <c r="M3956" t="s">
        <v>241</v>
      </c>
      <c r="N3956" t="s">
        <v>244</v>
      </c>
      <c r="O3956">
        <v>110</v>
      </c>
      <c r="P3956">
        <v>80</v>
      </c>
      <c r="Q3956" t="s">
        <v>234</v>
      </c>
      <c r="R3956" t="s">
        <v>244</v>
      </c>
      <c r="S3956" t="s">
        <v>236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 t="b">
        <v>1</v>
      </c>
      <c r="Z3956" t="b">
        <v>0</v>
      </c>
      <c r="AA3956" t="b">
        <v>1</v>
      </c>
      <c r="AB3956" t="b">
        <v>0</v>
      </c>
      <c r="AC3956" t="b">
        <v>0</v>
      </c>
    </row>
    <row r="3957" spans="1:29" x14ac:dyDescent="0.2">
      <c r="A3957" s="8">
        <v>3</v>
      </c>
      <c r="B3957" s="8" t="s">
        <v>191</v>
      </c>
      <c r="C3957" s="8" t="s">
        <v>97</v>
      </c>
      <c r="D3957" s="8">
        <v>0</v>
      </c>
      <c r="E3957" s="9">
        <v>230562.29062296901</v>
      </c>
      <c r="F3957" s="17">
        <f>SUMIFS(Table2[time],Table2[config],Table2[[#This Row],[config]],Table2[repetition],Table2[[#This Row],[repetition]])</f>
        <v>10669315.277685633</v>
      </c>
      <c r="G3957" s="17">
        <f>IF(Table2[[#This Row],[time]]&lt;7200000,1,0)</f>
        <v>1</v>
      </c>
      <c r="H3957" t="s">
        <v>247</v>
      </c>
      <c r="I3957">
        <v>5</v>
      </c>
      <c r="J3957" t="s">
        <v>229</v>
      </c>
      <c r="K3957" t="s">
        <v>244</v>
      </c>
      <c r="L3957" t="s">
        <v>240</v>
      </c>
      <c r="M3957" t="s">
        <v>241</v>
      </c>
      <c r="N3957" t="s">
        <v>244</v>
      </c>
      <c r="O3957">
        <v>110</v>
      </c>
      <c r="P3957">
        <v>80</v>
      </c>
      <c r="Q3957" t="s">
        <v>234</v>
      </c>
      <c r="R3957" t="s">
        <v>244</v>
      </c>
      <c r="S3957" t="s">
        <v>236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 t="b">
        <v>1</v>
      </c>
      <c r="Z3957" t="b">
        <v>0</v>
      </c>
      <c r="AA3957" t="b">
        <v>1</v>
      </c>
      <c r="AB3957" t="b">
        <v>0</v>
      </c>
      <c r="AC3957" t="b">
        <v>0</v>
      </c>
    </row>
    <row r="3958" spans="1:29" x14ac:dyDescent="0.2">
      <c r="A3958" s="6">
        <v>3</v>
      </c>
      <c r="B3958" s="6" t="s">
        <v>205</v>
      </c>
      <c r="C3958" s="6" t="s">
        <v>97</v>
      </c>
      <c r="D3958" s="6">
        <v>0</v>
      </c>
      <c r="E3958" s="7">
        <v>312249.90066001099</v>
      </c>
      <c r="F3958" s="16">
        <f>SUMIFS(Table2[time],Table2[config],Table2[[#This Row],[config]],Table2[repetition],Table2[[#This Row],[repetition]])</f>
        <v>10669315.277685633</v>
      </c>
      <c r="G3958" s="16">
        <f>IF(Table2[[#This Row],[time]]&lt;7200000,1,0)</f>
        <v>1</v>
      </c>
      <c r="H3958" t="s">
        <v>247</v>
      </c>
      <c r="I3958">
        <v>5</v>
      </c>
      <c r="J3958" t="s">
        <v>229</v>
      </c>
      <c r="K3958" t="s">
        <v>244</v>
      </c>
      <c r="L3958" t="s">
        <v>240</v>
      </c>
      <c r="M3958" t="s">
        <v>241</v>
      </c>
      <c r="N3958" t="s">
        <v>244</v>
      </c>
      <c r="O3958">
        <v>110</v>
      </c>
      <c r="P3958">
        <v>80</v>
      </c>
      <c r="Q3958" t="s">
        <v>234</v>
      </c>
      <c r="R3958" t="s">
        <v>244</v>
      </c>
      <c r="S3958" t="s">
        <v>236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 t="b">
        <v>1</v>
      </c>
      <c r="Z3958" t="b">
        <v>0</v>
      </c>
      <c r="AA3958" t="b">
        <v>1</v>
      </c>
      <c r="AB3958" t="b">
        <v>0</v>
      </c>
      <c r="AC3958" t="b">
        <v>0</v>
      </c>
    </row>
    <row r="3959" spans="1:29" x14ac:dyDescent="0.2">
      <c r="A3959" s="8">
        <v>3</v>
      </c>
      <c r="B3959" s="8" t="s">
        <v>187</v>
      </c>
      <c r="C3959" s="8" t="s">
        <v>97</v>
      </c>
      <c r="D3959" s="8">
        <v>0</v>
      </c>
      <c r="E3959" s="9">
        <v>334453.98719399201</v>
      </c>
      <c r="F3959" s="17">
        <f>SUMIFS(Table2[time],Table2[config],Table2[[#This Row],[config]],Table2[repetition],Table2[[#This Row],[repetition]])</f>
        <v>10669315.277685633</v>
      </c>
      <c r="G3959" s="17">
        <f>IF(Table2[[#This Row],[time]]&lt;7200000,1,0)</f>
        <v>1</v>
      </c>
      <c r="H3959" t="s">
        <v>247</v>
      </c>
      <c r="I3959">
        <v>5</v>
      </c>
      <c r="J3959" t="s">
        <v>229</v>
      </c>
      <c r="K3959" t="s">
        <v>244</v>
      </c>
      <c r="L3959" t="s">
        <v>240</v>
      </c>
      <c r="M3959" t="s">
        <v>241</v>
      </c>
      <c r="N3959" t="s">
        <v>244</v>
      </c>
      <c r="O3959">
        <v>110</v>
      </c>
      <c r="P3959">
        <v>80</v>
      </c>
      <c r="Q3959" t="s">
        <v>234</v>
      </c>
      <c r="R3959" t="s">
        <v>244</v>
      </c>
      <c r="S3959" t="s">
        <v>236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</row>
    <row r="3960" spans="1:29" x14ac:dyDescent="0.2">
      <c r="A3960" s="6">
        <v>3</v>
      </c>
      <c r="B3960" s="6" t="s">
        <v>200</v>
      </c>
      <c r="C3960" s="6" t="s">
        <v>97</v>
      </c>
      <c r="D3960" s="6">
        <v>4</v>
      </c>
      <c r="E3960" s="7">
        <v>1067428.2112879399</v>
      </c>
      <c r="F3960" s="16">
        <f>SUMIFS(Table2[time],Table2[config],Table2[[#This Row],[config]],Table2[repetition],Table2[[#This Row],[repetition]])</f>
        <v>10669315.277685633</v>
      </c>
      <c r="G3960" s="16">
        <f>IF(Table2[[#This Row],[time]]&lt;7200000,1,0)</f>
        <v>1</v>
      </c>
      <c r="H3960" t="s">
        <v>247</v>
      </c>
      <c r="I3960">
        <v>5</v>
      </c>
      <c r="J3960" t="s">
        <v>229</v>
      </c>
      <c r="K3960" t="s">
        <v>244</v>
      </c>
      <c r="L3960" t="s">
        <v>240</v>
      </c>
      <c r="M3960" t="s">
        <v>241</v>
      </c>
      <c r="N3960" t="s">
        <v>244</v>
      </c>
      <c r="O3960">
        <v>110</v>
      </c>
      <c r="P3960">
        <v>80</v>
      </c>
      <c r="Q3960" t="s">
        <v>234</v>
      </c>
      <c r="R3960" t="s">
        <v>244</v>
      </c>
      <c r="S3960" t="s">
        <v>236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 t="b">
        <v>1</v>
      </c>
      <c r="Z3960" t="b">
        <v>0</v>
      </c>
      <c r="AA3960" t="b">
        <v>1</v>
      </c>
      <c r="AB3960" t="b">
        <v>0</v>
      </c>
      <c r="AC3960" t="b">
        <v>0</v>
      </c>
    </row>
    <row r="3961" spans="1:29" x14ac:dyDescent="0.2">
      <c r="A3961" s="8">
        <v>3</v>
      </c>
      <c r="B3961" s="8" t="s">
        <v>188</v>
      </c>
      <c r="C3961" s="8" t="s">
        <v>97</v>
      </c>
      <c r="D3961" s="8">
        <v>0</v>
      </c>
      <c r="E3961" s="9">
        <v>7214282.5946549401</v>
      </c>
      <c r="F3961" s="17">
        <f>SUMIFS(Table2[time],Table2[config],Table2[[#This Row],[config]],Table2[repetition],Table2[[#This Row],[repetition]])</f>
        <v>10669315.277685633</v>
      </c>
      <c r="G3961" s="17">
        <f>IF(Table2[[#This Row],[time]]&lt;7200000,1,0)</f>
        <v>0</v>
      </c>
      <c r="H3961" t="s">
        <v>247</v>
      </c>
      <c r="I3961">
        <v>5</v>
      </c>
      <c r="J3961" t="s">
        <v>229</v>
      </c>
      <c r="K3961" t="s">
        <v>244</v>
      </c>
      <c r="L3961" t="s">
        <v>240</v>
      </c>
      <c r="M3961" t="s">
        <v>241</v>
      </c>
      <c r="N3961" t="s">
        <v>244</v>
      </c>
      <c r="O3961">
        <v>110</v>
      </c>
      <c r="P3961">
        <v>80</v>
      </c>
      <c r="Q3961" t="s">
        <v>234</v>
      </c>
      <c r="R3961" t="s">
        <v>244</v>
      </c>
      <c r="S3961" t="s">
        <v>236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 t="b">
        <v>1</v>
      </c>
      <c r="Z3961" t="b">
        <v>0</v>
      </c>
      <c r="AA3961" t="b">
        <v>1</v>
      </c>
      <c r="AB3961" t="b">
        <v>0</v>
      </c>
      <c r="AC3961" t="b">
        <v>0</v>
      </c>
    </row>
    <row r="3962" spans="1:29" x14ac:dyDescent="0.2">
      <c r="A3962" s="6">
        <v>1</v>
      </c>
      <c r="B3962" s="6" t="s">
        <v>192</v>
      </c>
      <c r="C3962" s="6" t="s">
        <v>98</v>
      </c>
      <c r="D3962" s="6">
        <v>0</v>
      </c>
      <c r="E3962" s="7">
        <v>37375.6800680421</v>
      </c>
      <c r="F3962" s="16">
        <f>SUMIFS(Table2[time],Table2[config],Table2[[#This Row],[config]],Table2[repetition],Table2[[#This Row],[repetition]])</f>
        <v>5248907.6206618827</v>
      </c>
      <c r="G3962" s="16">
        <f>IF(Table2[[#This Row],[time]]&lt;7200000,1,0)</f>
        <v>1</v>
      </c>
      <c r="H3962" t="s">
        <v>244</v>
      </c>
      <c r="I3962">
        <v>7</v>
      </c>
      <c r="J3962" t="s">
        <v>229</v>
      </c>
      <c r="K3962" t="s">
        <v>239</v>
      </c>
      <c r="L3962" t="s">
        <v>240</v>
      </c>
      <c r="M3962" t="s">
        <v>232</v>
      </c>
      <c r="N3962" t="s">
        <v>242</v>
      </c>
      <c r="O3962">
        <v>120</v>
      </c>
      <c r="P3962">
        <v>80</v>
      </c>
      <c r="Q3962" t="s">
        <v>234</v>
      </c>
      <c r="R3962" t="s">
        <v>241</v>
      </c>
      <c r="S3962" t="s">
        <v>244</v>
      </c>
      <c r="T3962" t="b">
        <v>0</v>
      </c>
      <c r="U3962" t="b">
        <v>1</v>
      </c>
      <c r="V3962" t="b">
        <v>0</v>
      </c>
      <c r="W3962" t="b">
        <v>1</v>
      </c>
      <c r="X3962" t="b">
        <v>1</v>
      </c>
      <c r="Y3962" t="b">
        <v>1</v>
      </c>
      <c r="Z3962" t="b">
        <v>0</v>
      </c>
      <c r="AA3962" t="b">
        <v>1</v>
      </c>
      <c r="AB3962" t="b">
        <v>0</v>
      </c>
      <c r="AC3962" t="b">
        <v>0</v>
      </c>
    </row>
    <row r="3963" spans="1:29" x14ac:dyDescent="0.2">
      <c r="A3963" s="8">
        <v>1</v>
      </c>
      <c r="B3963" s="8" t="s">
        <v>181</v>
      </c>
      <c r="C3963" s="8" t="s">
        <v>98</v>
      </c>
      <c r="D3963" s="8">
        <v>0</v>
      </c>
      <c r="E3963" s="9">
        <v>24771.847339812601</v>
      </c>
      <c r="F3963" s="17">
        <f>SUMIFS(Table2[time],Table2[config],Table2[[#This Row],[config]],Table2[repetition],Table2[[#This Row],[repetition]])</f>
        <v>5248907.6206618827</v>
      </c>
      <c r="G3963" s="17">
        <f>IF(Table2[[#This Row],[time]]&lt;7200000,1,0)</f>
        <v>1</v>
      </c>
      <c r="H3963" t="s">
        <v>244</v>
      </c>
      <c r="I3963">
        <v>7</v>
      </c>
      <c r="J3963" t="s">
        <v>229</v>
      </c>
      <c r="K3963" t="s">
        <v>239</v>
      </c>
      <c r="L3963" t="s">
        <v>240</v>
      </c>
      <c r="M3963" t="s">
        <v>232</v>
      </c>
      <c r="N3963" t="s">
        <v>242</v>
      </c>
      <c r="O3963">
        <v>120</v>
      </c>
      <c r="P3963">
        <v>80</v>
      </c>
      <c r="Q3963" t="s">
        <v>234</v>
      </c>
      <c r="R3963" t="s">
        <v>241</v>
      </c>
      <c r="S3963" t="s">
        <v>244</v>
      </c>
      <c r="T3963" t="b">
        <v>0</v>
      </c>
      <c r="U3963" t="b">
        <v>1</v>
      </c>
      <c r="V3963" t="b">
        <v>0</v>
      </c>
      <c r="W3963" t="b">
        <v>1</v>
      </c>
      <c r="X3963" t="b">
        <v>1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</row>
    <row r="3964" spans="1:29" x14ac:dyDescent="0.2">
      <c r="A3964" s="6">
        <v>1</v>
      </c>
      <c r="B3964" s="6" t="s">
        <v>194</v>
      </c>
      <c r="C3964" s="6" t="s">
        <v>98</v>
      </c>
      <c r="D3964" s="6">
        <v>0</v>
      </c>
      <c r="E3964" s="7">
        <v>53156.672402983502</v>
      </c>
      <c r="F3964" s="16">
        <f>SUMIFS(Table2[time],Table2[config],Table2[[#This Row],[config]],Table2[repetition],Table2[[#This Row],[repetition]])</f>
        <v>5248907.6206618827</v>
      </c>
      <c r="G3964" s="16">
        <f>IF(Table2[[#This Row],[time]]&lt;7200000,1,0)</f>
        <v>1</v>
      </c>
      <c r="H3964" t="s">
        <v>244</v>
      </c>
      <c r="I3964">
        <v>7</v>
      </c>
      <c r="J3964" t="s">
        <v>229</v>
      </c>
      <c r="K3964" t="s">
        <v>239</v>
      </c>
      <c r="L3964" t="s">
        <v>240</v>
      </c>
      <c r="M3964" t="s">
        <v>232</v>
      </c>
      <c r="N3964" t="s">
        <v>242</v>
      </c>
      <c r="O3964">
        <v>120</v>
      </c>
      <c r="P3964">
        <v>80</v>
      </c>
      <c r="Q3964" t="s">
        <v>234</v>
      </c>
      <c r="R3964" t="s">
        <v>241</v>
      </c>
      <c r="S3964" t="s">
        <v>244</v>
      </c>
      <c r="T3964" t="b">
        <v>0</v>
      </c>
      <c r="U3964" t="b">
        <v>1</v>
      </c>
      <c r="V3964" t="b">
        <v>0</v>
      </c>
      <c r="W3964" t="b">
        <v>1</v>
      </c>
      <c r="X3964" t="b">
        <v>1</v>
      </c>
      <c r="Y3964" t="b">
        <v>1</v>
      </c>
      <c r="Z3964" t="b">
        <v>0</v>
      </c>
      <c r="AA3964" t="b">
        <v>1</v>
      </c>
      <c r="AB3964" t="b">
        <v>0</v>
      </c>
      <c r="AC3964" t="b">
        <v>0</v>
      </c>
    </row>
    <row r="3965" spans="1:29" x14ac:dyDescent="0.2">
      <c r="A3965" s="8">
        <v>1</v>
      </c>
      <c r="B3965" s="8" t="s">
        <v>176</v>
      </c>
      <c r="C3965" s="8" t="s">
        <v>98</v>
      </c>
      <c r="D3965" s="8">
        <v>0</v>
      </c>
      <c r="E3965" s="9">
        <v>29190.3596229385</v>
      </c>
      <c r="F3965" s="17">
        <f>SUMIFS(Table2[time],Table2[config],Table2[[#This Row],[config]],Table2[repetition],Table2[[#This Row],[repetition]])</f>
        <v>5248907.6206618827</v>
      </c>
      <c r="G3965" s="17">
        <f>IF(Table2[[#This Row],[time]]&lt;7200000,1,0)</f>
        <v>1</v>
      </c>
      <c r="H3965" t="s">
        <v>244</v>
      </c>
      <c r="I3965">
        <v>7</v>
      </c>
      <c r="J3965" t="s">
        <v>229</v>
      </c>
      <c r="K3965" t="s">
        <v>239</v>
      </c>
      <c r="L3965" t="s">
        <v>240</v>
      </c>
      <c r="M3965" t="s">
        <v>232</v>
      </c>
      <c r="N3965" t="s">
        <v>242</v>
      </c>
      <c r="O3965">
        <v>120</v>
      </c>
      <c r="P3965">
        <v>80</v>
      </c>
      <c r="Q3965" t="s">
        <v>234</v>
      </c>
      <c r="R3965" t="s">
        <v>241</v>
      </c>
      <c r="S3965" t="s">
        <v>244</v>
      </c>
      <c r="T3965" t="b">
        <v>0</v>
      </c>
      <c r="U3965" t="b">
        <v>1</v>
      </c>
      <c r="V3965" t="b">
        <v>0</v>
      </c>
      <c r="W3965" t="b">
        <v>1</v>
      </c>
      <c r="X3965" t="b">
        <v>1</v>
      </c>
      <c r="Y3965" t="b">
        <v>1</v>
      </c>
      <c r="Z3965" t="b">
        <v>0</v>
      </c>
      <c r="AA3965" t="b">
        <v>1</v>
      </c>
      <c r="AB3965" t="b">
        <v>0</v>
      </c>
      <c r="AC3965" t="b">
        <v>0</v>
      </c>
    </row>
    <row r="3966" spans="1:29" x14ac:dyDescent="0.2">
      <c r="A3966" s="6">
        <v>1</v>
      </c>
      <c r="B3966" s="6" t="s">
        <v>182</v>
      </c>
      <c r="C3966" s="6" t="s">
        <v>98</v>
      </c>
      <c r="D3966" s="6">
        <v>0</v>
      </c>
      <c r="E3966" s="7">
        <v>34377.450715983199</v>
      </c>
      <c r="F3966" s="16">
        <f>SUMIFS(Table2[time],Table2[config],Table2[[#This Row],[config]],Table2[repetition],Table2[[#This Row],[repetition]])</f>
        <v>5248907.6206618827</v>
      </c>
      <c r="G3966" s="16">
        <f>IF(Table2[[#This Row],[time]]&lt;7200000,1,0)</f>
        <v>1</v>
      </c>
      <c r="H3966" t="s">
        <v>244</v>
      </c>
      <c r="I3966">
        <v>7</v>
      </c>
      <c r="J3966" t="s">
        <v>229</v>
      </c>
      <c r="K3966" t="s">
        <v>239</v>
      </c>
      <c r="L3966" t="s">
        <v>240</v>
      </c>
      <c r="M3966" t="s">
        <v>232</v>
      </c>
      <c r="N3966" t="s">
        <v>242</v>
      </c>
      <c r="O3966">
        <v>120</v>
      </c>
      <c r="P3966">
        <v>80</v>
      </c>
      <c r="Q3966" t="s">
        <v>234</v>
      </c>
      <c r="R3966" t="s">
        <v>241</v>
      </c>
      <c r="S3966" t="s">
        <v>244</v>
      </c>
      <c r="T3966" t="b">
        <v>0</v>
      </c>
      <c r="U3966" t="b">
        <v>1</v>
      </c>
      <c r="V3966" t="b">
        <v>0</v>
      </c>
      <c r="W3966" t="b">
        <v>1</v>
      </c>
      <c r="X3966" t="b">
        <v>1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</row>
    <row r="3967" spans="1:29" x14ac:dyDescent="0.2">
      <c r="A3967" s="8">
        <v>1</v>
      </c>
      <c r="B3967" s="8" t="s">
        <v>180</v>
      </c>
      <c r="C3967" s="8" t="s">
        <v>98</v>
      </c>
      <c r="D3967" s="8">
        <v>0</v>
      </c>
      <c r="E3967" s="9">
        <v>19148.718249052701</v>
      </c>
      <c r="F3967" s="17">
        <f>SUMIFS(Table2[time],Table2[config],Table2[[#This Row],[config]],Table2[repetition],Table2[[#This Row],[repetition]])</f>
        <v>5248907.6206618827</v>
      </c>
      <c r="G3967" s="17">
        <f>IF(Table2[[#This Row],[time]]&lt;7200000,1,0)</f>
        <v>1</v>
      </c>
      <c r="H3967" t="s">
        <v>244</v>
      </c>
      <c r="I3967">
        <v>7</v>
      </c>
      <c r="J3967" t="s">
        <v>229</v>
      </c>
      <c r="K3967" t="s">
        <v>239</v>
      </c>
      <c r="L3967" t="s">
        <v>240</v>
      </c>
      <c r="M3967" t="s">
        <v>232</v>
      </c>
      <c r="N3967" t="s">
        <v>242</v>
      </c>
      <c r="O3967">
        <v>120</v>
      </c>
      <c r="P3967">
        <v>80</v>
      </c>
      <c r="Q3967" t="s">
        <v>234</v>
      </c>
      <c r="R3967" t="s">
        <v>241</v>
      </c>
      <c r="S3967" t="s">
        <v>244</v>
      </c>
      <c r="T3967" t="b">
        <v>0</v>
      </c>
      <c r="U3967" t="b">
        <v>1</v>
      </c>
      <c r="V3967" t="b">
        <v>0</v>
      </c>
      <c r="W3967" t="b">
        <v>1</v>
      </c>
      <c r="X3967" t="b">
        <v>1</v>
      </c>
      <c r="Y3967" t="b">
        <v>1</v>
      </c>
      <c r="Z3967" t="b">
        <v>0</v>
      </c>
      <c r="AA3967" t="b">
        <v>1</v>
      </c>
      <c r="AB3967" t="b">
        <v>0</v>
      </c>
      <c r="AC3967" t="b">
        <v>0</v>
      </c>
    </row>
    <row r="3968" spans="1:29" x14ac:dyDescent="0.2">
      <c r="A3968" s="6">
        <v>1</v>
      </c>
      <c r="B3968" s="6" t="s">
        <v>196</v>
      </c>
      <c r="C3968" s="6" t="s">
        <v>98</v>
      </c>
      <c r="D3968" s="6">
        <v>0</v>
      </c>
      <c r="E3968" s="7">
        <v>25077.198837883701</v>
      </c>
      <c r="F3968" s="16">
        <f>SUMIFS(Table2[time],Table2[config],Table2[[#This Row],[config]],Table2[repetition],Table2[[#This Row],[repetition]])</f>
        <v>5248907.6206618827</v>
      </c>
      <c r="G3968" s="16">
        <f>IF(Table2[[#This Row],[time]]&lt;7200000,1,0)</f>
        <v>1</v>
      </c>
      <c r="H3968" t="s">
        <v>244</v>
      </c>
      <c r="I3968">
        <v>7</v>
      </c>
      <c r="J3968" t="s">
        <v>229</v>
      </c>
      <c r="K3968" t="s">
        <v>239</v>
      </c>
      <c r="L3968" t="s">
        <v>240</v>
      </c>
      <c r="M3968" t="s">
        <v>232</v>
      </c>
      <c r="N3968" t="s">
        <v>242</v>
      </c>
      <c r="O3968">
        <v>120</v>
      </c>
      <c r="P3968">
        <v>80</v>
      </c>
      <c r="Q3968" t="s">
        <v>234</v>
      </c>
      <c r="R3968" t="s">
        <v>241</v>
      </c>
      <c r="S3968" t="s">
        <v>244</v>
      </c>
      <c r="T3968" t="b">
        <v>0</v>
      </c>
      <c r="U3968" t="b">
        <v>1</v>
      </c>
      <c r="V3968" t="b">
        <v>0</v>
      </c>
      <c r="W3968" t="b">
        <v>1</v>
      </c>
      <c r="X3968" t="b">
        <v>1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</row>
    <row r="3969" spans="1:29" x14ac:dyDescent="0.2">
      <c r="A3969" s="8">
        <v>1</v>
      </c>
      <c r="B3969" s="8" t="s">
        <v>199</v>
      </c>
      <c r="C3969" s="8" t="s">
        <v>98</v>
      </c>
      <c r="D3969" s="8">
        <v>0</v>
      </c>
      <c r="E3969" s="9">
        <v>23409.952934831301</v>
      </c>
      <c r="F3969" s="17">
        <f>SUMIFS(Table2[time],Table2[config],Table2[[#This Row],[config]],Table2[repetition],Table2[[#This Row],[repetition]])</f>
        <v>5248907.6206618827</v>
      </c>
      <c r="G3969" s="17">
        <f>IF(Table2[[#This Row],[time]]&lt;7200000,1,0)</f>
        <v>1</v>
      </c>
      <c r="H3969" t="s">
        <v>244</v>
      </c>
      <c r="I3969">
        <v>7</v>
      </c>
      <c r="J3969" t="s">
        <v>229</v>
      </c>
      <c r="K3969" t="s">
        <v>239</v>
      </c>
      <c r="L3969" t="s">
        <v>240</v>
      </c>
      <c r="M3969" t="s">
        <v>232</v>
      </c>
      <c r="N3969" t="s">
        <v>242</v>
      </c>
      <c r="O3969">
        <v>120</v>
      </c>
      <c r="P3969">
        <v>80</v>
      </c>
      <c r="Q3969" t="s">
        <v>234</v>
      </c>
      <c r="R3969" t="s">
        <v>241</v>
      </c>
      <c r="S3969" t="s">
        <v>244</v>
      </c>
      <c r="T3969" t="b">
        <v>0</v>
      </c>
      <c r="U3969" t="b">
        <v>1</v>
      </c>
      <c r="V3969" t="b">
        <v>0</v>
      </c>
      <c r="W3969" t="b">
        <v>1</v>
      </c>
      <c r="X3969" t="b">
        <v>1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</row>
    <row r="3970" spans="1:29" x14ac:dyDescent="0.2">
      <c r="A3970" s="6">
        <v>1</v>
      </c>
      <c r="B3970" s="6" t="s">
        <v>189</v>
      </c>
      <c r="C3970" s="6" t="s">
        <v>98</v>
      </c>
      <c r="D3970" s="6">
        <v>0</v>
      </c>
      <c r="E3970" s="7">
        <v>25302.715809782901</v>
      </c>
      <c r="F3970" s="16">
        <f>SUMIFS(Table2[time],Table2[config],Table2[[#This Row],[config]],Table2[repetition],Table2[[#This Row],[repetition]])</f>
        <v>5248907.6206618827</v>
      </c>
      <c r="G3970" s="16">
        <f>IF(Table2[[#This Row],[time]]&lt;7200000,1,0)</f>
        <v>1</v>
      </c>
      <c r="H3970" t="s">
        <v>244</v>
      </c>
      <c r="I3970">
        <v>7</v>
      </c>
      <c r="J3970" t="s">
        <v>229</v>
      </c>
      <c r="K3970" t="s">
        <v>239</v>
      </c>
      <c r="L3970" t="s">
        <v>240</v>
      </c>
      <c r="M3970" t="s">
        <v>232</v>
      </c>
      <c r="N3970" t="s">
        <v>242</v>
      </c>
      <c r="O3970">
        <v>120</v>
      </c>
      <c r="P3970">
        <v>80</v>
      </c>
      <c r="Q3970" t="s">
        <v>234</v>
      </c>
      <c r="R3970" t="s">
        <v>241</v>
      </c>
      <c r="S3970" t="s">
        <v>244</v>
      </c>
      <c r="T3970" t="b">
        <v>0</v>
      </c>
      <c r="U3970" t="b">
        <v>1</v>
      </c>
      <c r="V3970" t="b">
        <v>0</v>
      </c>
      <c r="W3970" t="b">
        <v>1</v>
      </c>
      <c r="X3970" t="b">
        <v>1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</row>
    <row r="3971" spans="1:29" x14ac:dyDescent="0.2">
      <c r="A3971" s="8">
        <v>1</v>
      </c>
      <c r="B3971" s="8" t="s">
        <v>193</v>
      </c>
      <c r="C3971" s="8" t="s">
        <v>98</v>
      </c>
      <c r="D3971" s="8">
        <v>0</v>
      </c>
      <c r="E3971" s="9">
        <v>23313.581100897802</v>
      </c>
      <c r="F3971" s="17">
        <f>SUMIFS(Table2[time],Table2[config],Table2[[#This Row],[config]],Table2[repetition],Table2[[#This Row],[repetition]])</f>
        <v>5248907.6206618827</v>
      </c>
      <c r="G3971" s="17">
        <f>IF(Table2[[#This Row],[time]]&lt;7200000,1,0)</f>
        <v>1</v>
      </c>
      <c r="H3971" t="s">
        <v>244</v>
      </c>
      <c r="I3971">
        <v>7</v>
      </c>
      <c r="J3971" t="s">
        <v>229</v>
      </c>
      <c r="K3971" t="s">
        <v>239</v>
      </c>
      <c r="L3971" t="s">
        <v>240</v>
      </c>
      <c r="M3971" t="s">
        <v>232</v>
      </c>
      <c r="N3971" t="s">
        <v>242</v>
      </c>
      <c r="O3971">
        <v>120</v>
      </c>
      <c r="P3971">
        <v>80</v>
      </c>
      <c r="Q3971" t="s">
        <v>234</v>
      </c>
      <c r="R3971" t="s">
        <v>241</v>
      </c>
      <c r="S3971" t="s">
        <v>244</v>
      </c>
      <c r="T3971" t="b">
        <v>0</v>
      </c>
      <c r="U3971" t="b">
        <v>1</v>
      </c>
      <c r="V3971" t="b">
        <v>0</v>
      </c>
      <c r="W3971" t="b">
        <v>1</v>
      </c>
      <c r="X3971" t="b">
        <v>1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</row>
    <row r="3972" spans="1:29" x14ac:dyDescent="0.2">
      <c r="A3972" s="6">
        <v>1</v>
      </c>
      <c r="B3972" s="6" t="s">
        <v>183</v>
      </c>
      <c r="C3972" s="6" t="s">
        <v>98</v>
      </c>
      <c r="D3972" s="6">
        <v>0</v>
      </c>
      <c r="E3972" s="7">
        <v>37640.220351051503</v>
      </c>
      <c r="F3972" s="16">
        <f>SUMIFS(Table2[time],Table2[config],Table2[[#This Row],[config]],Table2[repetition],Table2[[#This Row],[repetition]])</f>
        <v>5248907.6206618827</v>
      </c>
      <c r="G3972" s="16">
        <f>IF(Table2[[#This Row],[time]]&lt;7200000,1,0)</f>
        <v>1</v>
      </c>
      <c r="H3972" t="s">
        <v>244</v>
      </c>
      <c r="I3972">
        <v>7</v>
      </c>
      <c r="J3972" t="s">
        <v>229</v>
      </c>
      <c r="K3972" t="s">
        <v>239</v>
      </c>
      <c r="L3972" t="s">
        <v>240</v>
      </c>
      <c r="M3972" t="s">
        <v>232</v>
      </c>
      <c r="N3972" t="s">
        <v>242</v>
      </c>
      <c r="O3972">
        <v>120</v>
      </c>
      <c r="P3972">
        <v>80</v>
      </c>
      <c r="Q3972" t="s">
        <v>234</v>
      </c>
      <c r="R3972" t="s">
        <v>241</v>
      </c>
      <c r="S3972" t="s">
        <v>244</v>
      </c>
      <c r="T3972" t="b">
        <v>0</v>
      </c>
      <c r="U3972" t="b">
        <v>1</v>
      </c>
      <c r="V3972" t="b">
        <v>0</v>
      </c>
      <c r="W3972" t="b">
        <v>1</v>
      </c>
      <c r="X3972" t="b">
        <v>1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</row>
    <row r="3973" spans="1:29" x14ac:dyDescent="0.2">
      <c r="A3973" s="8">
        <v>1</v>
      </c>
      <c r="B3973" s="8" t="s">
        <v>184</v>
      </c>
      <c r="C3973" s="8" t="s">
        <v>98</v>
      </c>
      <c r="D3973" s="8">
        <v>0</v>
      </c>
      <c r="E3973" s="9">
        <v>31055.6077267974</v>
      </c>
      <c r="F3973" s="17">
        <f>SUMIFS(Table2[time],Table2[config],Table2[[#This Row],[config]],Table2[repetition],Table2[[#This Row],[repetition]])</f>
        <v>5248907.6206618827</v>
      </c>
      <c r="G3973" s="17">
        <f>IF(Table2[[#This Row],[time]]&lt;7200000,1,0)</f>
        <v>1</v>
      </c>
      <c r="H3973" t="s">
        <v>244</v>
      </c>
      <c r="I3973">
        <v>7</v>
      </c>
      <c r="J3973" t="s">
        <v>229</v>
      </c>
      <c r="K3973" t="s">
        <v>239</v>
      </c>
      <c r="L3973" t="s">
        <v>240</v>
      </c>
      <c r="M3973" t="s">
        <v>232</v>
      </c>
      <c r="N3973" t="s">
        <v>242</v>
      </c>
      <c r="O3973">
        <v>120</v>
      </c>
      <c r="P3973">
        <v>80</v>
      </c>
      <c r="Q3973" t="s">
        <v>234</v>
      </c>
      <c r="R3973" t="s">
        <v>241</v>
      </c>
      <c r="S3973" t="s">
        <v>244</v>
      </c>
      <c r="T3973" t="b">
        <v>0</v>
      </c>
      <c r="U3973" t="b">
        <v>1</v>
      </c>
      <c r="V3973" t="b">
        <v>0</v>
      </c>
      <c r="W3973" t="b">
        <v>1</v>
      </c>
      <c r="X3973" t="b">
        <v>1</v>
      </c>
      <c r="Y3973" t="b">
        <v>1</v>
      </c>
      <c r="Z3973" t="b">
        <v>0</v>
      </c>
      <c r="AA3973" t="b">
        <v>1</v>
      </c>
      <c r="AB3973" t="b">
        <v>0</v>
      </c>
      <c r="AC3973" t="b">
        <v>0</v>
      </c>
    </row>
    <row r="3974" spans="1:29" x14ac:dyDescent="0.2">
      <c r="A3974" s="6">
        <v>1</v>
      </c>
      <c r="B3974" s="6" t="s">
        <v>178</v>
      </c>
      <c r="C3974" s="6" t="s">
        <v>98</v>
      </c>
      <c r="D3974" s="6">
        <v>0</v>
      </c>
      <c r="E3974" s="7">
        <v>26960.165012860602</v>
      </c>
      <c r="F3974" s="16">
        <f>SUMIFS(Table2[time],Table2[config],Table2[[#This Row],[config]],Table2[repetition],Table2[[#This Row],[repetition]])</f>
        <v>5248907.6206618827</v>
      </c>
      <c r="G3974" s="16">
        <f>IF(Table2[[#This Row],[time]]&lt;7200000,1,0)</f>
        <v>1</v>
      </c>
      <c r="H3974" t="s">
        <v>244</v>
      </c>
      <c r="I3974">
        <v>7</v>
      </c>
      <c r="J3974" t="s">
        <v>229</v>
      </c>
      <c r="K3974" t="s">
        <v>239</v>
      </c>
      <c r="L3974" t="s">
        <v>240</v>
      </c>
      <c r="M3974" t="s">
        <v>232</v>
      </c>
      <c r="N3974" t="s">
        <v>242</v>
      </c>
      <c r="O3974">
        <v>120</v>
      </c>
      <c r="P3974">
        <v>80</v>
      </c>
      <c r="Q3974" t="s">
        <v>234</v>
      </c>
      <c r="R3974" t="s">
        <v>241</v>
      </c>
      <c r="S3974" t="s">
        <v>244</v>
      </c>
      <c r="T3974" t="b">
        <v>0</v>
      </c>
      <c r="U3974" t="b">
        <v>1</v>
      </c>
      <c r="V3974" t="b">
        <v>0</v>
      </c>
      <c r="W3974" t="b">
        <v>1</v>
      </c>
      <c r="X3974" t="b">
        <v>1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</row>
    <row r="3975" spans="1:29" x14ac:dyDescent="0.2">
      <c r="A3975" s="8">
        <v>1</v>
      </c>
      <c r="B3975" s="8" t="s">
        <v>200</v>
      </c>
      <c r="C3975" s="8" t="s">
        <v>98</v>
      </c>
      <c r="D3975" s="8">
        <v>0</v>
      </c>
      <c r="E3975" s="9">
        <v>36077.735834056497</v>
      </c>
      <c r="F3975" s="17">
        <f>SUMIFS(Table2[time],Table2[config],Table2[[#This Row],[config]],Table2[repetition],Table2[[#This Row],[repetition]])</f>
        <v>5248907.6206618827</v>
      </c>
      <c r="G3975" s="17">
        <f>IF(Table2[[#This Row],[time]]&lt;7200000,1,0)</f>
        <v>1</v>
      </c>
      <c r="H3975" t="s">
        <v>244</v>
      </c>
      <c r="I3975">
        <v>7</v>
      </c>
      <c r="J3975" t="s">
        <v>229</v>
      </c>
      <c r="K3975" t="s">
        <v>239</v>
      </c>
      <c r="L3975" t="s">
        <v>240</v>
      </c>
      <c r="M3975" t="s">
        <v>232</v>
      </c>
      <c r="N3975" t="s">
        <v>242</v>
      </c>
      <c r="O3975">
        <v>120</v>
      </c>
      <c r="P3975">
        <v>80</v>
      </c>
      <c r="Q3975" t="s">
        <v>234</v>
      </c>
      <c r="R3975" t="s">
        <v>241</v>
      </c>
      <c r="S3975" t="s">
        <v>244</v>
      </c>
      <c r="T3975" t="b">
        <v>0</v>
      </c>
      <c r="U3975" t="b">
        <v>1</v>
      </c>
      <c r="V3975" t="b">
        <v>0</v>
      </c>
      <c r="W3975" t="b">
        <v>1</v>
      </c>
      <c r="X3975" t="b">
        <v>1</v>
      </c>
      <c r="Y3975" t="b">
        <v>1</v>
      </c>
      <c r="Z3975" t="b">
        <v>0</v>
      </c>
      <c r="AA3975" t="b">
        <v>1</v>
      </c>
      <c r="AB3975" t="b">
        <v>0</v>
      </c>
      <c r="AC3975" t="b">
        <v>0</v>
      </c>
    </row>
    <row r="3976" spans="1:29" x14ac:dyDescent="0.2">
      <c r="A3976" s="6">
        <v>1</v>
      </c>
      <c r="B3976" s="6" t="s">
        <v>185</v>
      </c>
      <c r="C3976" s="6" t="s">
        <v>98</v>
      </c>
      <c r="D3976" s="6">
        <v>0</v>
      </c>
      <c r="E3976" s="7">
        <v>47410.321592120403</v>
      </c>
      <c r="F3976" s="16">
        <f>SUMIFS(Table2[time],Table2[config],Table2[[#This Row],[config]],Table2[repetition],Table2[[#This Row],[repetition]])</f>
        <v>5248907.6206618827</v>
      </c>
      <c r="G3976" s="16">
        <f>IF(Table2[[#This Row],[time]]&lt;7200000,1,0)</f>
        <v>1</v>
      </c>
      <c r="H3976" t="s">
        <v>244</v>
      </c>
      <c r="I3976">
        <v>7</v>
      </c>
      <c r="J3976" t="s">
        <v>229</v>
      </c>
      <c r="K3976" t="s">
        <v>239</v>
      </c>
      <c r="L3976" t="s">
        <v>240</v>
      </c>
      <c r="M3976" t="s">
        <v>232</v>
      </c>
      <c r="N3976" t="s">
        <v>242</v>
      </c>
      <c r="O3976">
        <v>120</v>
      </c>
      <c r="P3976">
        <v>80</v>
      </c>
      <c r="Q3976" t="s">
        <v>234</v>
      </c>
      <c r="R3976" t="s">
        <v>241</v>
      </c>
      <c r="S3976" t="s">
        <v>244</v>
      </c>
      <c r="T3976" t="b">
        <v>0</v>
      </c>
      <c r="U3976" t="b">
        <v>1</v>
      </c>
      <c r="V3976" t="b">
        <v>0</v>
      </c>
      <c r="W3976" t="b">
        <v>1</v>
      </c>
      <c r="X3976" t="b">
        <v>1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</row>
    <row r="3977" spans="1:29" x14ac:dyDescent="0.2">
      <c r="A3977" s="8">
        <v>1</v>
      </c>
      <c r="B3977" s="8" t="s">
        <v>197</v>
      </c>
      <c r="C3977" s="8" t="s">
        <v>98</v>
      </c>
      <c r="D3977" s="8">
        <v>0</v>
      </c>
      <c r="E3977" s="9">
        <v>25085.500138113199</v>
      </c>
      <c r="F3977" s="17">
        <f>SUMIFS(Table2[time],Table2[config],Table2[[#This Row],[config]],Table2[repetition],Table2[[#This Row],[repetition]])</f>
        <v>5248907.6206618827</v>
      </c>
      <c r="G3977" s="17">
        <f>IF(Table2[[#This Row],[time]]&lt;7200000,1,0)</f>
        <v>1</v>
      </c>
      <c r="H3977" t="s">
        <v>244</v>
      </c>
      <c r="I3977">
        <v>7</v>
      </c>
      <c r="J3977" t="s">
        <v>229</v>
      </c>
      <c r="K3977" t="s">
        <v>239</v>
      </c>
      <c r="L3977" t="s">
        <v>240</v>
      </c>
      <c r="M3977" t="s">
        <v>232</v>
      </c>
      <c r="N3977" t="s">
        <v>242</v>
      </c>
      <c r="O3977">
        <v>120</v>
      </c>
      <c r="P3977">
        <v>80</v>
      </c>
      <c r="Q3977" t="s">
        <v>234</v>
      </c>
      <c r="R3977" t="s">
        <v>241</v>
      </c>
      <c r="S3977" t="s">
        <v>244</v>
      </c>
      <c r="T3977" t="b">
        <v>0</v>
      </c>
      <c r="U3977" t="b">
        <v>1</v>
      </c>
      <c r="V3977" t="b">
        <v>0</v>
      </c>
      <c r="W3977" t="b">
        <v>1</v>
      </c>
      <c r="X3977" t="b">
        <v>1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</row>
    <row r="3978" spans="1:29" x14ac:dyDescent="0.2">
      <c r="A3978" s="6">
        <v>1</v>
      </c>
      <c r="B3978" s="6" t="s">
        <v>195</v>
      </c>
      <c r="C3978" s="6" t="s">
        <v>98</v>
      </c>
      <c r="D3978" s="6">
        <v>0</v>
      </c>
      <c r="E3978" s="7">
        <v>64318.582164822103</v>
      </c>
      <c r="F3978" s="16">
        <f>SUMIFS(Table2[time],Table2[config],Table2[[#This Row],[config]],Table2[repetition],Table2[[#This Row],[repetition]])</f>
        <v>5248907.6206618827</v>
      </c>
      <c r="G3978" s="16">
        <f>IF(Table2[[#This Row],[time]]&lt;7200000,1,0)</f>
        <v>1</v>
      </c>
      <c r="H3978" t="s">
        <v>244</v>
      </c>
      <c r="I3978">
        <v>7</v>
      </c>
      <c r="J3978" t="s">
        <v>229</v>
      </c>
      <c r="K3978" t="s">
        <v>239</v>
      </c>
      <c r="L3978" t="s">
        <v>240</v>
      </c>
      <c r="M3978" t="s">
        <v>232</v>
      </c>
      <c r="N3978" t="s">
        <v>242</v>
      </c>
      <c r="O3978">
        <v>120</v>
      </c>
      <c r="P3978">
        <v>80</v>
      </c>
      <c r="Q3978" t="s">
        <v>234</v>
      </c>
      <c r="R3978" t="s">
        <v>241</v>
      </c>
      <c r="S3978" t="s">
        <v>244</v>
      </c>
      <c r="T3978" t="b">
        <v>0</v>
      </c>
      <c r="U3978" t="b">
        <v>1</v>
      </c>
      <c r="V3978" t="b">
        <v>0</v>
      </c>
      <c r="W3978" t="b">
        <v>1</v>
      </c>
      <c r="X3978" t="b">
        <v>1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</row>
    <row r="3979" spans="1:29" x14ac:dyDescent="0.2">
      <c r="A3979" s="8">
        <v>1</v>
      </c>
      <c r="B3979" s="8" t="s">
        <v>179</v>
      </c>
      <c r="C3979" s="8" t="s">
        <v>98</v>
      </c>
      <c r="D3979" s="8">
        <v>0</v>
      </c>
      <c r="E3979" s="9">
        <v>39096.364696975797</v>
      </c>
      <c r="F3979" s="17">
        <f>SUMIFS(Table2[time],Table2[config],Table2[[#This Row],[config]],Table2[repetition],Table2[[#This Row],[repetition]])</f>
        <v>5248907.6206618827</v>
      </c>
      <c r="G3979" s="17">
        <f>IF(Table2[[#This Row],[time]]&lt;7200000,1,0)</f>
        <v>1</v>
      </c>
      <c r="H3979" t="s">
        <v>244</v>
      </c>
      <c r="I3979">
        <v>7</v>
      </c>
      <c r="J3979" t="s">
        <v>229</v>
      </c>
      <c r="K3979" t="s">
        <v>239</v>
      </c>
      <c r="L3979" t="s">
        <v>240</v>
      </c>
      <c r="M3979" t="s">
        <v>232</v>
      </c>
      <c r="N3979" t="s">
        <v>242</v>
      </c>
      <c r="O3979">
        <v>120</v>
      </c>
      <c r="P3979">
        <v>80</v>
      </c>
      <c r="Q3979" t="s">
        <v>234</v>
      </c>
      <c r="R3979" t="s">
        <v>241</v>
      </c>
      <c r="S3979" t="s">
        <v>244</v>
      </c>
      <c r="T3979" t="b">
        <v>0</v>
      </c>
      <c r="U3979" t="b">
        <v>1</v>
      </c>
      <c r="V3979" t="b">
        <v>0</v>
      </c>
      <c r="W3979" t="b">
        <v>1</v>
      </c>
      <c r="X3979" t="b">
        <v>1</v>
      </c>
      <c r="Y3979" t="b">
        <v>1</v>
      </c>
      <c r="Z3979" t="b">
        <v>0</v>
      </c>
      <c r="AA3979" t="b">
        <v>1</v>
      </c>
      <c r="AB3979" t="b">
        <v>0</v>
      </c>
      <c r="AC3979" t="b">
        <v>0</v>
      </c>
    </row>
    <row r="3980" spans="1:29" x14ac:dyDescent="0.2">
      <c r="A3980" s="6">
        <v>1</v>
      </c>
      <c r="B3980" s="6" t="s">
        <v>186</v>
      </c>
      <c r="C3980" s="6" t="s">
        <v>98</v>
      </c>
      <c r="D3980" s="6">
        <v>0</v>
      </c>
      <c r="E3980" s="7">
        <v>35491.251023020501</v>
      </c>
      <c r="F3980" s="16">
        <f>SUMIFS(Table2[time],Table2[config],Table2[[#This Row],[config]],Table2[repetition],Table2[[#This Row],[repetition]])</f>
        <v>5248907.6206618827</v>
      </c>
      <c r="G3980" s="16">
        <f>IF(Table2[[#This Row],[time]]&lt;7200000,1,0)</f>
        <v>1</v>
      </c>
      <c r="H3980" t="s">
        <v>244</v>
      </c>
      <c r="I3980">
        <v>7</v>
      </c>
      <c r="J3980" t="s">
        <v>229</v>
      </c>
      <c r="K3980" t="s">
        <v>239</v>
      </c>
      <c r="L3980" t="s">
        <v>240</v>
      </c>
      <c r="M3980" t="s">
        <v>232</v>
      </c>
      <c r="N3980" t="s">
        <v>242</v>
      </c>
      <c r="O3980">
        <v>120</v>
      </c>
      <c r="P3980">
        <v>80</v>
      </c>
      <c r="Q3980" t="s">
        <v>234</v>
      </c>
      <c r="R3980" t="s">
        <v>241</v>
      </c>
      <c r="S3980" t="s">
        <v>244</v>
      </c>
      <c r="T3980" t="b">
        <v>0</v>
      </c>
      <c r="U3980" t="b">
        <v>1</v>
      </c>
      <c r="V3980" t="b">
        <v>0</v>
      </c>
      <c r="W3980" t="b">
        <v>1</v>
      </c>
      <c r="X3980" t="b">
        <v>1</v>
      </c>
      <c r="Y3980" t="b">
        <v>1</v>
      </c>
      <c r="Z3980" t="b">
        <v>0</v>
      </c>
      <c r="AA3980" t="b">
        <v>1</v>
      </c>
      <c r="AB3980" t="b">
        <v>0</v>
      </c>
      <c r="AC3980" t="b">
        <v>0</v>
      </c>
    </row>
    <row r="3981" spans="1:29" x14ac:dyDescent="0.2">
      <c r="A3981" s="8">
        <v>1</v>
      </c>
      <c r="B3981" s="8" t="s">
        <v>201</v>
      </c>
      <c r="C3981" s="8" t="s">
        <v>98</v>
      </c>
      <c r="D3981" s="8">
        <v>0</v>
      </c>
      <c r="E3981" s="9">
        <v>51902.872083941402</v>
      </c>
      <c r="F3981" s="17">
        <f>SUMIFS(Table2[time],Table2[config],Table2[[#This Row],[config]],Table2[repetition],Table2[[#This Row],[repetition]])</f>
        <v>5248907.6206618827</v>
      </c>
      <c r="G3981" s="17">
        <f>IF(Table2[[#This Row],[time]]&lt;7200000,1,0)</f>
        <v>1</v>
      </c>
      <c r="H3981" t="s">
        <v>244</v>
      </c>
      <c r="I3981">
        <v>7</v>
      </c>
      <c r="J3981" t="s">
        <v>229</v>
      </c>
      <c r="K3981" t="s">
        <v>239</v>
      </c>
      <c r="L3981" t="s">
        <v>240</v>
      </c>
      <c r="M3981" t="s">
        <v>232</v>
      </c>
      <c r="N3981" t="s">
        <v>242</v>
      </c>
      <c r="O3981">
        <v>120</v>
      </c>
      <c r="P3981">
        <v>80</v>
      </c>
      <c r="Q3981" t="s">
        <v>234</v>
      </c>
      <c r="R3981" t="s">
        <v>241</v>
      </c>
      <c r="S3981" t="s">
        <v>244</v>
      </c>
      <c r="T3981" t="b">
        <v>0</v>
      </c>
      <c r="U3981" t="b">
        <v>1</v>
      </c>
      <c r="V3981" t="b">
        <v>0</v>
      </c>
      <c r="W3981" t="b">
        <v>1</v>
      </c>
      <c r="X3981" t="b">
        <v>1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</row>
    <row r="3982" spans="1:29" x14ac:dyDescent="0.2">
      <c r="A3982" s="6">
        <v>1</v>
      </c>
      <c r="B3982" s="6" t="s">
        <v>198</v>
      </c>
      <c r="C3982" s="6" t="s">
        <v>98</v>
      </c>
      <c r="D3982" s="6">
        <v>0</v>
      </c>
      <c r="E3982" s="7">
        <v>96215.062825009198</v>
      </c>
      <c r="F3982" s="16">
        <f>SUMIFS(Table2[time],Table2[config],Table2[[#This Row],[config]],Table2[repetition],Table2[[#This Row],[repetition]])</f>
        <v>5248907.6206618827</v>
      </c>
      <c r="G3982" s="16">
        <f>IF(Table2[[#This Row],[time]]&lt;7200000,1,0)</f>
        <v>1</v>
      </c>
      <c r="H3982" t="s">
        <v>244</v>
      </c>
      <c r="I3982">
        <v>7</v>
      </c>
      <c r="J3982" t="s">
        <v>229</v>
      </c>
      <c r="K3982" t="s">
        <v>239</v>
      </c>
      <c r="L3982" t="s">
        <v>240</v>
      </c>
      <c r="M3982" t="s">
        <v>232</v>
      </c>
      <c r="N3982" t="s">
        <v>242</v>
      </c>
      <c r="O3982">
        <v>120</v>
      </c>
      <c r="P3982">
        <v>80</v>
      </c>
      <c r="Q3982" t="s">
        <v>234</v>
      </c>
      <c r="R3982" t="s">
        <v>241</v>
      </c>
      <c r="S3982" t="s">
        <v>244</v>
      </c>
      <c r="T3982" t="b">
        <v>0</v>
      </c>
      <c r="U3982" t="b">
        <v>1</v>
      </c>
      <c r="V3982" t="b">
        <v>0</v>
      </c>
      <c r="W3982" t="b">
        <v>1</v>
      </c>
      <c r="X3982" t="b">
        <v>1</v>
      </c>
      <c r="Y3982" t="b">
        <v>1</v>
      </c>
      <c r="Z3982" t="b">
        <v>0</v>
      </c>
      <c r="AA3982" t="b">
        <v>1</v>
      </c>
      <c r="AB3982" t="b">
        <v>0</v>
      </c>
      <c r="AC3982" t="b">
        <v>0</v>
      </c>
    </row>
    <row r="3983" spans="1:29" x14ac:dyDescent="0.2">
      <c r="A3983" s="8">
        <v>1</v>
      </c>
      <c r="B3983" s="8" t="s">
        <v>203</v>
      </c>
      <c r="C3983" s="8" t="s">
        <v>98</v>
      </c>
      <c r="D3983" s="8">
        <v>0</v>
      </c>
      <c r="E3983" s="9">
        <v>87014.486197149294</v>
      </c>
      <c r="F3983" s="17">
        <f>SUMIFS(Table2[time],Table2[config],Table2[[#This Row],[config]],Table2[repetition],Table2[[#This Row],[repetition]])</f>
        <v>5248907.6206618827</v>
      </c>
      <c r="G3983" s="17">
        <f>IF(Table2[[#This Row],[time]]&lt;7200000,1,0)</f>
        <v>1</v>
      </c>
      <c r="H3983" t="s">
        <v>244</v>
      </c>
      <c r="I3983">
        <v>7</v>
      </c>
      <c r="J3983" t="s">
        <v>229</v>
      </c>
      <c r="K3983" t="s">
        <v>239</v>
      </c>
      <c r="L3983" t="s">
        <v>240</v>
      </c>
      <c r="M3983" t="s">
        <v>232</v>
      </c>
      <c r="N3983" t="s">
        <v>242</v>
      </c>
      <c r="O3983">
        <v>120</v>
      </c>
      <c r="P3983">
        <v>80</v>
      </c>
      <c r="Q3983" t="s">
        <v>234</v>
      </c>
      <c r="R3983" t="s">
        <v>241</v>
      </c>
      <c r="S3983" t="s">
        <v>244</v>
      </c>
      <c r="T3983" t="b">
        <v>0</v>
      </c>
      <c r="U3983" t="b">
        <v>1</v>
      </c>
      <c r="V3983" t="b">
        <v>0</v>
      </c>
      <c r="W3983" t="b">
        <v>1</v>
      </c>
      <c r="X3983" t="b">
        <v>1</v>
      </c>
      <c r="Y3983" t="b">
        <v>1</v>
      </c>
      <c r="Z3983" t="b">
        <v>0</v>
      </c>
      <c r="AA3983" t="b">
        <v>1</v>
      </c>
      <c r="AB3983" t="b">
        <v>0</v>
      </c>
      <c r="AC3983" t="b">
        <v>0</v>
      </c>
    </row>
    <row r="3984" spans="1:29" x14ac:dyDescent="0.2">
      <c r="A3984" s="6">
        <v>1</v>
      </c>
      <c r="B3984" s="6" t="s">
        <v>190</v>
      </c>
      <c r="C3984" s="6" t="s">
        <v>98</v>
      </c>
      <c r="D3984" s="6">
        <v>0</v>
      </c>
      <c r="E3984" s="7">
        <v>177458.35084584501</v>
      </c>
      <c r="F3984" s="16">
        <f>SUMIFS(Table2[time],Table2[config],Table2[[#This Row],[config]],Table2[repetition],Table2[[#This Row],[repetition]])</f>
        <v>5248907.6206618827</v>
      </c>
      <c r="G3984" s="16">
        <f>IF(Table2[[#This Row],[time]]&lt;7200000,1,0)</f>
        <v>1</v>
      </c>
      <c r="H3984" t="s">
        <v>244</v>
      </c>
      <c r="I3984">
        <v>7</v>
      </c>
      <c r="J3984" t="s">
        <v>229</v>
      </c>
      <c r="K3984" t="s">
        <v>239</v>
      </c>
      <c r="L3984" t="s">
        <v>240</v>
      </c>
      <c r="M3984" t="s">
        <v>232</v>
      </c>
      <c r="N3984" t="s">
        <v>242</v>
      </c>
      <c r="O3984">
        <v>120</v>
      </c>
      <c r="P3984">
        <v>80</v>
      </c>
      <c r="Q3984" t="s">
        <v>234</v>
      </c>
      <c r="R3984" t="s">
        <v>241</v>
      </c>
      <c r="S3984" t="s">
        <v>244</v>
      </c>
      <c r="T3984" t="b">
        <v>0</v>
      </c>
      <c r="U3984" t="b">
        <v>1</v>
      </c>
      <c r="V3984" t="b">
        <v>0</v>
      </c>
      <c r="W3984" t="b">
        <v>1</v>
      </c>
      <c r="X3984" t="b">
        <v>1</v>
      </c>
      <c r="Y3984" t="b">
        <v>1</v>
      </c>
      <c r="Z3984" t="b">
        <v>0</v>
      </c>
      <c r="AA3984" t="b">
        <v>1</v>
      </c>
      <c r="AB3984" t="b">
        <v>0</v>
      </c>
      <c r="AC3984" t="b">
        <v>0</v>
      </c>
    </row>
    <row r="3985" spans="1:29" x14ac:dyDescent="0.2">
      <c r="A3985" s="8">
        <v>1</v>
      </c>
      <c r="B3985" s="8" t="s">
        <v>204</v>
      </c>
      <c r="C3985" s="8" t="s">
        <v>98</v>
      </c>
      <c r="D3985" s="8">
        <v>0</v>
      </c>
      <c r="E3985" s="9">
        <v>143075.47115301699</v>
      </c>
      <c r="F3985" s="17">
        <f>SUMIFS(Table2[time],Table2[config],Table2[[#This Row],[config]],Table2[repetition],Table2[[#This Row],[repetition]])</f>
        <v>5248907.6206618827</v>
      </c>
      <c r="G3985" s="17">
        <f>IF(Table2[[#This Row],[time]]&lt;7200000,1,0)</f>
        <v>1</v>
      </c>
      <c r="H3985" t="s">
        <v>244</v>
      </c>
      <c r="I3985">
        <v>7</v>
      </c>
      <c r="J3985" t="s">
        <v>229</v>
      </c>
      <c r="K3985" t="s">
        <v>239</v>
      </c>
      <c r="L3985" t="s">
        <v>240</v>
      </c>
      <c r="M3985" t="s">
        <v>232</v>
      </c>
      <c r="N3985" t="s">
        <v>242</v>
      </c>
      <c r="O3985">
        <v>120</v>
      </c>
      <c r="P3985">
        <v>80</v>
      </c>
      <c r="Q3985" t="s">
        <v>234</v>
      </c>
      <c r="R3985" t="s">
        <v>241</v>
      </c>
      <c r="S3985" t="s">
        <v>244</v>
      </c>
      <c r="T3985" t="b">
        <v>0</v>
      </c>
      <c r="U3985" t="b">
        <v>1</v>
      </c>
      <c r="V3985" t="b">
        <v>0</v>
      </c>
      <c r="W3985" t="b">
        <v>1</v>
      </c>
      <c r="X3985" t="b">
        <v>1</v>
      </c>
      <c r="Y3985" t="b">
        <v>1</v>
      </c>
      <c r="Z3985" t="b">
        <v>0</v>
      </c>
      <c r="AA3985" t="b">
        <v>1</v>
      </c>
      <c r="AB3985" t="b">
        <v>0</v>
      </c>
      <c r="AC3985" t="b">
        <v>0</v>
      </c>
    </row>
    <row r="3986" spans="1:29" x14ac:dyDescent="0.2">
      <c r="A3986" s="6">
        <v>1</v>
      </c>
      <c r="B3986" s="6" t="s">
        <v>191</v>
      </c>
      <c r="C3986" s="6" t="s">
        <v>98</v>
      </c>
      <c r="D3986" s="6">
        <v>0</v>
      </c>
      <c r="E3986" s="7">
        <v>131186.125830048</v>
      </c>
      <c r="F3986" s="16">
        <f>SUMIFS(Table2[time],Table2[config],Table2[[#This Row],[config]],Table2[repetition],Table2[[#This Row],[repetition]])</f>
        <v>5248907.6206618827</v>
      </c>
      <c r="G3986" s="16">
        <f>IF(Table2[[#This Row],[time]]&lt;7200000,1,0)</f>
        <v>1</v>
      </c>
      <c r="H3986" t="s">
        <v>244</v>
      </c>
      <c r="I3986">
        <v>7</v>
      </c>
      <c r="J3986" t="s">
        <v>229</v>
      </c>
      <c r="K3986" t="s">
        <v>239</v>
      </c>
      <c r="L3986" t="s">
        <v>240</v>
      </c>
      <c r="M3986" t="s">
        <v>232</v>
      </c>
      <c r="N3986" t="s">
        <v>242</v>
      </c>
      <c r="O3986">
        <v>120</v>
      </c>
      <c r="P3986">
        <v>80</v>
      </c>
      <c r="Q3986" t="s">
        <v>234</v>
      </c>
      <c r="R3986" t="s">
        <v>241</v>
      </c>
      <c r="S3986" t="s">
        <v>244</v>
      </c>
      <c r="T3986" t="b">
        <v>0</v>
      </c>
      <c r="U3986" t="b">
        <v>1</v>
      </c>
      <c r="V3986" t="b">
        <v>0</v>
      </c>
      <c r="W3986" t="b">
        <v>1</v>
      </c>
      <c r="X3986" t="b">
        <v>1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</row>
    <row r="3987" spans="1:29" x14ac:dyDescent="0.2">
      <c r="A3987" s="8">
        <v>1</v>
      </c>
      <c r="B3987" s="8" t="s">
        <v>188</v>
      </c>
      <c r="C3987" s="8" t="s">
        <v>98</v>
      </c>
      <c r="D3987" s="8">
        <v>0</v>
      </c>
      <c r="E3987" s="9">
        <v>208525.295985164</v>
      </c>
      <c r="F3987" s="17">
        <f>SUMIFS(Table2[time],Table2[config],Table2[[#This Row],[config]],Table2[repetition],Table2[[#This Row],[repetition]])</f>
        <v>5248907.6206618827</v>
      </c>
      <c r="G3987" s="17">
        <f>IF(Table2[[#This Row],[time]]&lt;7200000,1,0)</f>
        <v>1</v>
      </c>
      <c r="H3987" t="s">
        <v>244</v>
      </c>
      <c r="I3987">
        <v>7</v>
      </c>
      <c r="J3987" t="s">
        <v>229</v>
      </c>
      <c r="K3987" t="s">
        <v>239</v>
      </c>
      <c r="L3987" t="s">
        <v>240</v>
      </c>
      <c r="M3987" t="s">
        <v>232</v>
      </c>
      <c r="N3987" t="s">
        <v>242</v>
      </c>
      <c r="O3987">
        <v>120</v>
      </c>
      <c r="P3987">
        <v>80</v>
      </c>
      <c r="Q3987" t="s">
        <v>234</v>
      </c>
      <c r="R3987" t="s">
        <v>241</v>
      </c>
      <c r="S3987" t="s">
        <v>244</v>
      </c>
      <c r="T3987" t="b">
        <v>0</v>
      </c>
      <c r="U3987" t="b">
        <v>1</v>
      </c>
      <c r="V3987" t="b">
        <v>0</v>
      </c>
      <c r="W3987" t="b">
        <v>1</v>
      </c>
      <c r="X3987" t="b">
        <v>1</v>
      </c>
      <c r="Y3987" t="b">
        <v>1</v>
      </c>
      <c r="Z3987" t="b">
        <v>0</v>
      </c>
      <c r="AA3987" t="b">
        <v>1</v>
      </c>
      <c r="AB3987" t="b">
        <v>0</v>
      </c>
      <c r="AC3987" t="b">
        <v>0</v>
      </c>
    </row>
    <row r="3988" spans="1:29" x14ac:dyDescent="0.2">
      <c r="A3988" s="6">
        <v>1</v>
      </c>
      <c r="B3988" s="6" t="s">
        <v>177</v>
      </c>
      <c r="C3988" s="6" t="s">
        <v>98</v>
      </c>
      <c r="D3988" s="6">
        <v>0</v>
      </c>
      <c r="E3988" s="7">
        <v>257290.36656790401</v>
      </c>
      <c r="F3988" s="16">
        <f>SUMIFS(Table2[time],Table2[config],Table2[[#This Row],[config]],Table2[repetition],Table2[[#This Row],[repetition]])</f>
        <v>5248907.6206618827</v>
      </c>
      <c r="G3988" s="16">
        <f>IF(Table2[[#This Row],[time]]&lt;7200000,1,0)</f>
        <v>1</v>
      </c>
      <c r="H3988" t="s">
        <v>244</v>
      </c>
      <c r="I3988">
        <v>7</v>
      </c>
      <c r="J3988" t="s">
        <v>229</v>
      </c>
      <c r="K3988" t="s">
        <v>239</v>
      </c>
      <c r="L3988" t="s">
        <v>240</v>
      </c>
      <c r="M3988" t="s">
        <v>232</v>
      </c>
      <c r="N3988" t="s">
        <v>242</v>
      </c>
      <c r="O3988">
        <v>120</v>
      </c>
      <c r="P3988">
        <v>80</v>
      </c>
      <c r="Q3988" t="s">
        <v>234</v>
      </c>
      <c r="R3988" t="s">
        <v>241</v>
      </c>
      <c r="S3988" t="s">
        <v>244</v>
      </c>
      <c r="T3988" t="b">
        <v>0</v>
      </c>
      <c r="U3988" t="b">
        <v>1</v>
      </c>
      <c r="V3988" t="b">
        <v>0</v>
      </c>
      <c r="W3988" t="b">
        <v>1</v>
      </c>
      <c r="X3988" t="b">
        <v>1</v>
      </c>
      <c r="Y3988" t="b">
        <v>1</v>
      </c>
      <c r="Z3988" t="b">
        <v>0</v>
      </c>
      <c r="AA3988" t="b">
        <v>1</v>
      </c>
      <c r="AB3988" t="b">
        <v>0</v>
      </c>
      <c r="AC3988" t="b">
        <v>0</v>
      </c>
    </row>
    <row r="3989" spans="1:29" x14ac:dyDescent="0.2">
      <c r="A3989" s="8">
        <v>1</v>
      </c>
      <c r="B3989" s="8" t="s">
        <v>205</v>
      </c>
      <c r="C3989" s="8" t="s">
        <v>98</v>
      </c>
      <c r="D3989" s="8">
        <v>0</v>
      </c>
      <c r="E3989" s="9">
        <v>299641.04473497701</v>
      </c>
      <c r="F3989" s="17">
        <f>SUMIFS(Table2[time],Table2[config],Table2[[#This Row],[config]],Table2[repetition],Table2[[#This Row],[repetition]])</f>
        <v>5248907.6206618827</v>
      </c>
      <c r="G3989" s="17">
        <f>IF(Table2[[#This Row],[time]]&lt;7200000,1,0)</f>
        <v>1</v>
      </c>
      <c r="H3989" t="s">
        <v>244</v>
      </c>
      <c r="I3989">
        <v>7</v>
      </c>
      <c r="J3989" t="s">
        <v>229</v>
      </c>
      <c r="K3989" t="s">
        <v>239</v>
      </c>
      <c r="L3989" t="s">
        <v>240</v>
      </c>
      <c r="M3989" t="s">
        <v>232</v>
      </c>
      <c r="N3989" t="s">
        <v>242</v>
      </c>
      <c r="O3989">
        <v>120</v>
      </c>
      <c r="P3989">
        <v>80</v>
      </c>
      <c r="Q3989" t="s">
        <v>234</v>
      </c>
      <c r="R3989" t="s">
        <v>241</v>
      </c>
      <c r="S3989" t="s">
        <v>244</v>
      </c>
      <c r="T3989" t="b">
        <v>0</v>
      </c>
      <c r="U3989" t="b">
        <v>1</v>
      </c>
      <c r="V3989" t="b">
        <v>0</v>
      </c>
      <c r="W3989" t="b">
        <v>1</v>
      </c>
      <c r="X3989" t="b">
        <v>1</v>
      </c>
      <c r="Y3989" t="b">
        <v>1</v>
      </c>
      <c r="Z3989" t="b">
        <v>0</v>
      </c>
      <c r="AA3989" t="b">
        <v>1</v>
      </c>
      <c r="AB3989" t="b">
        <v>0</v>
      </c>
      <c r="AC3989" t="b">
        <v>0</v>
      </c>
    </row>
    <row r="3990" spans="1:29" x14ac:dyDescent="0.2">
      <c r="A3990" s="6">
        <v>1</v>
      </c>
      <c r="B3990" s="6" t="s">
        <v>202</v>
      </c>
      <c r="C3990" s="6" t="s">
        <v>98</v>
      </c>
      <c r="D3990" s="6">
        <v>0</v>
      </c>
      <c r="E3990" s="7">
        <v>388459.00612790103</v>
      </c>
      <c r="F3990" s="16">
        <f>SUMIFS(Table2[time],Table2[config],Table2[[#This Row],[config]],Table2[repetition],Table2[[#This Row],[repetition]])</f>
        <v>5248907.6206618827</v>
      </c>
      <c r="G3990" s="16">
        <f>IF(Table2[[#This Row],[time]]&lt;7200000,1,0)</f>
        <v>1</v>
      </c>
      <c r="H3990" t="s">
        <v>244</v>
      </c>
      <c r="I3990">
        <v>7</v>
      </c>
      <c r="J3990" t="s">
        <v>229</v>
      </c>
      <c r="K3990" t="s">
        <v>239</v>
      </c>
      <c r="L3990" t="s">
        <v>240</v>
      </c>
      <c r="M3990" t="s">
        <v>232</v>
      </c>
      <c r="N3990" t="s">
        <v>242</v>
      </c>
      <c r="O3990">
        <v>120</v>
      </c>
      <c r="P3990">
        <v>80</v>
      </c>
      <c r="Q3990" t="s">
        <v>234</v>
      </c>
      <c r="R3990" t="s">
        <v>241</v>
      </c>
      <c r="S3990" t="s">
        <v>244</v>
      </c>
      <c r="T3990" t="b">
        <v>0</v>
      </c>
      <c r="U3990" t="b">
        <v>1</v>
      </c>
      <c r="V3990" t="b">
        <v>0</v>
      </c>
      <c r="W3990" t="b">
        <v>1</v>
      </c>
      <c r="X3990" t="b">
        <v>1</v>
      </c>
      <c r="Y3990" t="b">
        <v>1</v>
      </c>
      <c r="Z3990" t="b">
        <v>0</v>
      </c>
      <c r="AA3990" t="b">
        <v>1</v>
      </c>
      <c r="AB3990" t="b">
        <v>0</v>
      </c>
      <c r="AC3990" t="b">
        <v>0</v>
      </c>
    </row>
    <row r="3991" spans="1:29" x14ac:dyDescent="0.2">
      <c r="A3991" s="8">
        <v>1</v>
      </c>
      <c r="B3991" s="8" t="s">
        <v>187</v>
      </c>
      <c r="C3991" s="8" t="s">
        <v>98</v>
      </c>
      <c r="D3991" s="8">
        <v>0</v>
      </c>
      <c r="E3991" s="9">
        <v>2769879.6126889</v>
      </c>
      <c r="F3991" s="17">
        <f>SUMIFS(Table2[time],Table2[config],Table2[[#This Row],[config]],Table2[repetition],Table2[[#This Row],[repetition]])</f>
        <v>5248907.6206618827</v>
      </c>
      <c r="G3991" s="17">
        <f>IF(Table2[[#This Row],[time]]&lt;7200000,1,0)</f>
        <v>1</v>
      </c>
      <c r="H3991" t="s">
        <v>244</v>
      </c>
      <c r="I3991">
        <v>7</v>
      </c>
      <c r="J3991" t="s">
        <v>229</v>
      </c>
      <c r="K3991" t="s">
        <v>239</v>
      </c>
      <c r="L3991" t="s">
        <v>240</v>
      </c>
      <c r="M3991" t="s">
        <v>232</v>
      </c>
      <c r="N3991" t="s">
        <v>242</v>
      </c>
      <c r="O3991">
        <v>120</v>
      </c>
      <c r="P3991">
        <v>80</v>
      </c>
      <c r="Q3991" t="s">
        <v>234</v>
      </c>
      <c r="R3991" t="s">
        <v>241</v>
      </c>
      <c r="S3991" t="s">
        <v>244</v>
      </c>
      <c r="T3991" t="b">
        <v>0</v>
      </c>
      <c r="U3991" t="b">
        <v>1</v>
      </c>
      <c r="V3991" t="b">
        <v>0</v>
      </c>
      <c r="W3991" t="b">
        <v>1</v>
      </c>
      <c r="X3991" t="b">
        <v>1</v>
      </c>
      <c r="Y3991" t="b">
        <v>1</v>
      </c>
      <c r="Z3991" t="b">
        <v>0</v>
      </c>
      <c r="AA3991" t="b">
        <v>1</v>
      </c>
      <c r="AB3991" t="b">
        <v>0</v>
      </c>
      <c r="AC3991" t="b">
        <v>0</v>
      </c>
    </row>
    <row r="3992" spans="1:29" x14ac:dyDescent="0.2">
      <c r="A3992" s="6">
        <v>2</v>
      </c>
      <c r="B3992" s="6" t="s">
        <v>181</v>
      </c>
      <c r="C3992" s="6" t="s">
        <v>98</v>
      </c>
      <c r="D3992" s="6">
        <v>0</v>
      </c>
      <c r="E3992" s="7">
        <v>28802.474699972601</v>
      </c>
      <c r="F3992" s="16">
        <f>SUMIFS(Table2[time],Table2[config],Table2[[#This Row],[config]],Table2[repetition],Table2[[#This Row],[repetition]])</f>
        <v>6509250.2696229424</v>
      </c>
      <c r="G3992" s="16">
        <f>IF(Table2[[#This Row],[time]]&lt;7200000,1,0)</f>
        <v>1</v>
      </c>
      <c r="H3992" t="s">
        <v>244</v>
      </c>
      <c r="I3992">
        <v>7</v>
      </c>
      <c r="J3992" t="s">
        <v>229</v>
      </c>
      <c r="K3992" t="s">
        <v>239</v>
      </c>
      <c r="L3992" t="s">
        <v>240</v>
      </c>
      <c r="M3992" t="s">
        <v>232</v>
      </c>
      <c r="N3992" t="s">
        <v>242</v>
      </c>
      <c r="O3992">
        <v>120</v>
      </c>
      <c r="P3992">
        <v>80</v>
      </c>
      <c r="Q3992" t="s">
        <v>234</v>
      </c>
      <c r="R3992" t="s">
        <v>241</v>
      </c>
      <c r="S3992" t="s">
        <v>244</v>
      </c>
      <c r="T3992" t="b">
        <v>0</v>
      </c>
      <c r="U3992" t="b">
        <v>1</v>
      </c>
      <c r="V3992" t="b">
        <v>0</v>
      </c>
      <c r="W3992" t="b">
        <v>1</v>
      </c>
      <c r="X3992" t="b">
        <v>1</v>
      </c>
      <c r="Y3992" t="b">
        <v>1</v>
      </c>
      <c r="Z3992" t="b">
        <v>0</v>
      </c>
      <c r="AA3992" t="b">
        <v>1</v>
      </c>
      <c r="AB3992" t="b">
        <v>0</v>
      </c>
      <c r="AC3992" t="b">
        <v>0</v>
      </c>
    </row>
    <row r="3993" spans="1:29" x14ac:dyDescent="0.2">
      <c r="A3993" s="8">
        <v>2</v>
      </c>
      <c r="B3993" s="8" t="s">
        <v>192</v>
      </c>
      <c r="C3993" s="8" t="s">
        <v>98</v>
      </c>
      <c r="D3993" s="8">
        <v>0</v>
      </c>
      <c r="E3993" s="9">
        <v>58838.293413049498</v>
      </c>
      <c r="F3993" s="17">
        <f>SUMIFS(Table2[time],Table2[config],Table2[[#This Row],[config]],Table2[repetition],Table2[[#This Row],[repetition]])</f>
        <v>6509250.2696229424</v>
      </c>
      <c r="G3993" s="17">
        <f>IF(Table2[[#This Row],[time]]&lt;7200000,1,0)</f>
        <v>1</v>
      </c>
      <c r="H3993" t="s">
        <v>244</v>
      </c>
      <c r="I3993">
        <v>7</v>
      </c>
      <c r="J3993" t="s">
        <v>229</v>
      </c>
      <c r="K3993" t="s">
        <v>239</v>
      </c>
      <c r="L3993" t="s">
        <v>240</v>
      </c>
      <c r="M3993" t="s">
        <v>232</v>
      </c>
      <c r="N3993" t="s">
        <v>242</v>
      </c>
      <c r="O3993">
        <v>120</v>
      </c>
      <c r="P3993">
        <v>80</v>
      </c>
      <c r="Q3993" t="s">
        <v>234</v>
      </c>
      <c r="R3993" t="s">
        <v>241</v>
      </c>
      <c r="S3993" t="s">
        <v>244</v>
      </c>
      <c r="T3993" t="b">
        <v>0</v>
      </c>
      <c r="U3993" t="b">
        <v>1</v>
      </c>
      <c r="V3993" t="b">
        <v>0</v>
      </c>
      <c r="W3993" t="b">
        <v>1</v>
      </c>
      <c r="X3993" t="b">
        <v>1</v>
      </c>
      <c r="Y3993" t="b">
        <v>1</v>
      </c>
      <c r="Z3993" t="b">
        <v>0</v>
      </c>
      <c r="AA3993" t="b">
        <v>1</v>
      </c>
      <c r="AB3993" t="b">
        <v>0</v>
      </c>
      <c r="AC3993" t="b">
        <v>0</v>
      </c>
    </row>
    <row r="3994" spans="1:29" x14ac:dyDescent="0.2">
      <c r="A3994" s="6">
        <v>2</v>
      </c>
      <c r="B3994" s="6" t="s">
        <v>194</v>
      </c>
      <c r="C3994" s="6" t="s">
        <v>98</v>
      </c>
      <c r="D3994" s="6">
        <v>0</v>
      </c>
      <c r="E3994" s="7">
        <v>75019.684952974698</v>
      </c>
      <c r="F3994" s="16">
        <f>SUMIFS(Table2[time],Table2[config],Table2[[#This Row],[config]],Table2[repetition],Table2[[#This Row],[repetition]])</f>
        <v>6509250.2696229424</v>
      </c>
      <c r="G3994" s="16">
        <f>IF(Table2[[#This Row],[time]]&lt;7200000,1,0)</f>
        <v>1</v>
      </c>
      <c r="H3994" t="s">
        <v>244</v>
      </c>
      <c r="I3994">
        <v>7</v>
      </c>
      <c r="J3994" t="s">
        <v>229</v>
      </c>
      <c r="K3994" t="s">
        <v>239</v>
      </c>
      <c r="L3994" t="s">
        <v>240</v>
      </c>
      <c r="M3994" t="s">
        <v>232</v>
      </c>
      <c r="N3994" t="s">
        <v>242</v>
      </c>
      <c r="O3994">
        <v>120</v>
      </c>
      <c r="P3994">
        <v>80</v>
      </c>
      <c r="Q3994" t="s">
        <v>234</v>
      </c>
      <c r="R3994" t="s">
        <v>241</v>
      </c>
      <c r="S3994" t="s">
        <v>244</v>
      </c>
      <c r="T3994" t="b">
        <v>0</v>
      </c>
      <c r="U3994" t="b">
        <v>1</v>
      </c>
      <c r="V3994" t="b">
        <v>0</v>
      </c>
      <c r="W3994" t="b">
        <v>1</v>
      </c>
      <c r="X3994" t="b">
        <v>1</v>
      </c>
      <c r="Y3994" t="b">
        <v>1</v>
      </c>
      <c r="Z3994" t="b">
        <v>0</v>
      </c>
      <c r="AA3994" t="b">
        <v>1</v>
      </c>
      <c r="AB3994" t="b">
        <v>0</v>
      </c>
      <c r="AC3994" t="b">
        <v>0</v>
      </c>
    </row>
    <row r="3995" spans="1:29" x14ac:dyDescent="0.2">
      <c r="A3995" s="8">
        <v>2</v>
      </c>
      <c r="B3995" s="8" t="s">
        <v>182</v>
      </c>
      <c r="C3995" s="8" t="s">
        <v>98</v>
      </c>
      <c r="D3995" s="8">
        <v>0</v>
      </c>
      <c r="E3995" s="9">
        <v>49523.885945964103</v>
      </c>
      <c r="F3995" s="17">
        <f>SUMIFS(Table2[time],Table2[config],Table2[[#This Row],[config]],Table2[repetition],Table2[[#This Row],[repetition]])</f>
        <v>6509250.2696229424</v>
      </c>
      <c r="G3995" s="17">
        <f>IF(Table2[[#This Row],[time]]&lt;7200000,1,0)</f>
        <v>1</v>
      </c>
      <c r="H3995" t="s">
        <v>244</v>
      </c>
      <c r="I3995">
        <v>7</v>
      </c>
      <c r="J3995" t="s">
        <v>229</v>
      </c>
      <c r="K3995" t="s">
        <v>239</v>
      </c>
      <c r="L3995" t="s">
        <v>240</v>
      </c>
      <c r="M3995" t="s">
        <v>232</v>
      </c>
      <c r="N3995" t="s">
        <v>242</v>
      </c>
      <c r="O3995">
        <v>120</v>
      </c>
      <c r="P3995">
        <v>80</v>
      </c>
      <c r="Q3995" t="s">
        <v>234</v>
      </c>
      <c r="R3995" t="s">
        <v>241</v>
      </c>
      <c r="S3995" t="s">
        <v>244</v>
      </c>
      <c r="T3995" t="b">
        <v>0</v>
      </c>
      <c r="U3995" t="b">
        <v>1</v>
      </c>
      <c r="V3995" t="b">
        <v>0</v>
      </c>
      <c r="W3995" t="b">
        <v>1</v>
      </c>
      <c r="X3995" t="b">
        <v>1</v>
      </c>
      <c r="Y3995" t="b">
        <v>1</v>
      </c>
      <c r="Z3995" t="b">
        <v>0</v>
      </c>
      <c r="AA3995" t="b">
        <v>1</v>
      </c>
      <c r="AB3995" t="b">
        <v>0</v>
      </c>
      <c r="AC3995" t="b">
        <v>0</v>
      </c>
    </row>
    <row r="3996" spans="1:29" x14ac:dyDescent="0.2">
      <c r="A3996" s="6">
        <v>2</v>
      </c>
      <c r="B3996" s="6" t="s">
        <v>176</v>
      </c>
      <c r="C3996" s="6" t="s">
        <v>98</v>
      </c>
      <c r="D3996" s="6">
        <v>0</v>
      </c>
      <c r="E3996" s="7">
        <v>35537.823608028702</v>
      </c>
      <c r="F3996" s="16">
        <f>SUMIFS(Table2[time],Table2[config],Table2[[#This Row],[config]],Table2[repetition],Table2[[#This Row],[repetition]])</f>
        <v>6509250.2696229424</v>
      </c>
      <c r="G3996" s="16">
        <f>IF(Table2[[#This Row],[time]]&lt;7200000,1,0)</f>
        <v>1</v>
      </c>
      <c r="H3996" t="s">
        <v>244</v>
      </c>
      <c r="I3996">
        <v>7</v>
      </c>
      <c r="J3996" t="s">
        <v>229</v>
      </c>
      <c r="K3996" t="s">
        <v>239</v>
      </c>
      <c r="L3996" t="s">
        <v>240</v>
      </c>
      <c r="M3996" t="s">
        <v>232</v>
      </c>
      <c r="N3996" t="s">
        <v>242</v>
      </c>
      <c r="O3996">
        <v>120</v>
      </c>
      <c r="P3996">
        <v>80</v>
      </c>
      <c r="Q3996" t="s">
        <v>234</v>
      </c>
      <c r="R3996" t="s">
        <v>241</v>
      </c>
      <c r="S3996" t="s">
        <v>244</v>
      </c>
      <c r="T3996" t="b">
        <v>0</v>
      </c>
      <c r="U3996" t="b">
        <v>1</v>
      </c>
      <c r="V3996" t="b">
        <v>0</v>
      </c>
      <c r="W3996" t="b">
        <v>1</v>
      </c>
      <c r="X3996" t="b">
        <v>1</v>
      </c>
      <c r="Y3996" t="b">
        <v>1</v>
      </c>
      <c r="Z3996" t="b">
        <v>0</v>
      </c>
      <c r="AA3996" t="b">
        <v>1</v>
      </c>
      <c r="AB3996" t="b">
        <v>0</v>
      </c>
      <c r="AC3996" t="b">
        <v>0</v>
      </c>
    </row>
    <row r="3997" spans="1:29" x14ac:dyDescent="0.2">
      <c r="A3997" s="8">
        <v>2</v>
      </c>
      <c r="B3997" s="8" t="s">
        <v>183</v>
      </c>
      <c r="C3997" s="8" t="s">
        <v>98</v>
      </c>
      <c r="D3997" s="8">
        <v>0</v>
      </c>
      <c r="E3997" s="9">
        <v>42520.157073973598</v>
      </c>
      <c r="F3997" s="17">
        <f>SUMIFS(Table2[time],Table2[config],Table2[[#This Row],[config]],Table2[repetition],Table2[[#This Row],[repetition]])</f>
        <v>6509250.2696229424</v>
      </c>
      <c r="G3997" s="17">
        <f>IF(Table2[[#This Row],[time]]&lt;7200000,1,0)</f>
        <v>1</v>
      </c>
      <c r="H3997" t="s">
        <v>244</v>
      </c>
      <c r="I3997">
        <v>7</v>
      </c>
      <c r="J3997" t="s">
        <v>229</v>
      </c>
      <c r="K3997" t="s">
        <v>239</v>
      </c>
      <c r="L3997" t="s">
        <v>240</v>
      </c>
      <c r="M3997" t="s">
        <v>232</v>
      </c>
      <c r="N3997" t="s">
        <v>242</v>
      </c>
      <c r="O3997">
        <v>120</v>
      </c>
      <c r="P3997">
        <v>80</v>
      </c>
      <c r="Q3997" t="s">
        <v>234</v>
      </c>
      <c r="R3997" t="s">
        <v>241</v>
      </c>
      <c r="S3997" t="s">
        <v>244</v>
      </c>
      <c r="T3997" t="b">
        <v>0</v>
      </c>
      <c r="U3997" t="b">
        <v>1</v>
      </c>
      <c r="V3997" t="b">
        <v>0</v>
      </c>
      <c r="W3997" t="b">
        <v>1</v>
      </c>
      <c r="X3997" t="b">
        <v>1</v>
      </c>
      <c r="Y3997" t="b">
        <v>1</v>
      </c>
      <c r="Z3997" t="b">
        <v>0</v>
      </c>
      <c r="AA3997" t="b">
        <v>1</v>
      </c>
      <c r="AB3997" t="b">
        <v>0</v>
      </c>
      <c r="AC3997" t="b">
        <v>0</v>
      </c>
    </row>
    <row r="3998" spans="1:29" x14ac:dyDescent="0.2">
      <c r="A3998" s="6">
        <v>2</v>
      </c>
      <c r="B3998" s="6" t="s">
        <v>184</v>
      </c>
      <c r="C3998" s="6" t="s">
        <v>98</v>
      </c>
      <c r="D3998" s="6">
        <v>0</v>
      </c>
      <c r="E3998" s="7">
        <v>38456.979823007699</v>
      </c>
      <c r="F3998" s="16">
        <f>SUMIFS(Table2[time],Table2[config],Table2[[#This Row],[config]],Table2[repetition],Table2[[#This Row],[repetition]])</f>
        <v>6509250.2696229424</v>
      </c>
      <c r="G3998" s="16">
        <f>IF(Table2[[#This Row],[time]]&lt;7200000,1,0)</f>
        <v>1</v>
      </c>
      <c r="H3998" t="s">
        <v>244</v>
      </c>
      <c r="I3998">
        <v>7</v>
      </c>
      <c r="J3998" t="s">
        <v>229</v>
      </c>
      <c r="K3998" t="s">
        <v>239</v>
      </c>
      <c r="L3998" t="s">
        <v>240</v>
      </c>
      <c r="M3998" t="s">
        <v>232</v>
      </c>
      <c r="N3998" t="s">
        <v>242</v>
      </c>
      <c r="O3998">
        <v>120</v>
      </c>
      <c r="P3998">
        <v>80</v>
      </c>
      <c r="Q3998" t="s">
        <v>234</v>
      </c>
      <c r="R3998" t="s">
        <v>241</v>
      </c>
      <c r="S3998" t="s">
        <v>244</v>
      </c>
      <c r="T3998" t="b">
        <v>0</v>
      </c>
      <c r="U3998" t="b">
        <v>1</v>
      </c>
      <c r="V3998" t="b">
        <v>0</v>
      </c>
      <c r="W3998" t="b">
        <v>1</v>
      </c>
      <c r="X3998" t="b">
        <v>1</v>
      </c>
      <c r="Y3998" t="b">
        <v>1</v>
      </c>
      <c r="Z3998" t="b">
        <v>0</v>
      </c>
      <c r="AA3998" t="b">
        <v>1</v>
      </c>
      <c r="AB3998" t="b">
        <v>0</v>
      </c>
      <c r="AC3998" t="b">
        <v>0</v>
      </c>
    </row>
    <row r="3999" spans="1:29" x14ac:dyDescent="0.2">
      <c r="A3999" s="8">
        <v>2</v>
      </c>
      <c r="B3999" s="8" t="s">
        <v>180</v>
      </c>
      <c r="C3999" s="8" t="s">
        <v>98</v>
      </c>
      <c r="D3999" s="8">
        <v>0</v>
      </c>
      <c r="E3999" s="9">
        <v>29529.866560013001</v>
      </c>
      <c r="F3999" s="17">
        <f>SUMIFS(Table2[time],Table2[config],Table2[[#This Row],[config]],Table2[repetition],Table2[[#This Row],[repetition]])</f>
        <v>6509250.2696229424</v>
      </c>
      <c r="G3999" s="17">
        <f>IF(Table2[[#This Row],[time]]&lt;7200000,1,0)</f>
        <v>1</v>
      </c>
      <c r="H3999" t="s">
        <v>244</v>
      </c>
      <c r="I3999">
        <v>7</v>
      </c>
      <c r="J3999" t="s">
        <v>229</v>
      </c>
      <c r="K3999" t="s">
        <v>239</v>
      </c>
      <c r="L3999" t="s">
        <v>240</v>
      </c>
      <c r="M3999" t="s">
        <v>232</v>
      </c>
      <c r="N3999" t="s">
        <v>242</v>
      </c>
      <c r="O3999">
        <v>120</v>
      </c>
      <c r="P3999">
        <v>80</v>
      </c>
      <c r="Q3999" t="s">
        <v>234</v>
      </c>
      <c r="R3999" t="s">
        <v>241</v>
      </c>
      <c r="S3999" t="s">
        <v>244</v>
      </c>
      <c r="T3999" t="b">
        <v>0</v>
      </c>
      <c r="U3999" t="b">
        <v>1</v>
      </c>
      <c r="V3999" t="b">
        <v>0</v>
      </c>
      <c r="W3999" t="b">
        <v>1</v>
      </c>
      <c r="X3999" t="b">
        <v>1</v>
      </c>
      <c r="Y3999" t="b">
        <v>1</v>
      </c>
      <c r="Z3999" t="b">
        <v>0</v>
      </c>
      <c r="AA3999" t="b">
        <v>1</v>
      </c>
      <c r="AB3999" t="b">
        <v>0</v>
      </c>
      <c r="AC3999" t="b">
        <v>0</v>
      </c>
    </row>
    <row r="4000" spans="1:29" x14ac:dyDescent="0.2">
      <c r="A4000" s="6">
        <v>2</v>
      </c>
      <c r="B4000" s="6" t="s">
        <v>189</v>
      </c>
      <c r="C4000" s="6" t="s">
        <v>98</v>
      </c>
      <c r="D4000" s="6">
        <v>0</v>
      </c>
      <c r="E4000" s="7">
        <v>33655.055318027698</v>
      </c>
      <c r="F4000" s="16">
        <f>SUMIFS(Table2[time],Table2[config],Table2[[#This Row],[config]],Table2[repetition],Table2[[#This Row],[repetition]])</f>
        <v>6509250.2696229424</v>
      </c>
      <c r="G4000" s="16">
        <f>IF(Table2[[#This Row],[time]]&lt;7200000,1,0)</f>
        <v>1</v>
      </c>
      <c r="H4000" t="s">
        <v>244</v>
      </c>
      <c r="I4000">
        <v>7</v>
      </c>
      <c r="J4000" t="s">
        <v>229</v>
      </c>
      <c r="K4000" t="s">
        <v>239</v>
      </c>
      <c r="L4000" t="s">
        <v>240</v>
      </c>
      <c r="M4000" t="s">
        <v>232</v>
      </c>
      <c r="N4000" t="s">
        <v>242</v>
      </c>
      <c r="O4000">
        <v>120</v>
      </c>
      <c r="P4000">
        <v>80</v>
      </c>
      <c r="Q4000" t="s">
        <v>234</v>
      </c>
      <c r="R4000" t="s">
        <v>241</v>
      </c>
      <c r="S4000" t="s">
        <v>244</v>
      </c>
      <c r="T4000" t="b">
        <v>0</v>
      </c>
      <c r="U4000" t="b">
        <v>1</v>
      </c>
      <c r="V4000" t="b">
        <v>0</v>
      </c>
      <c r="W4000" t="b">
        <v>1</v>
      </c>
      <c r="X4000" t="b">
        <v>1</v>
      </c>
      <c r="Y4000" t="b">
        <v>1</v>
      </c>
      <c r="Z4000" t="b">
        <v>0</v>
      </c>
      <c r="AA4000" t="b">
        <v>1</v>
      </c>
      <c r="AB4000" t="b">
        <v>0</v>
      </c>
      <c r="AC4000" t="b">
        <v>0</v>
      </c>
    </row>
    <row r="4001" spans="1:29" x14ac:dyDescent="0.2">
      <c r="A4001" s="8">
        <v>2</v>
      </c>
      <c r="B4001" s="8" t="s">
        <v>200</v>
      </c>
      <c r="C4001" s="8" t="s">
        <v>98</v>
      </c>
      <c r="D4001" s="8">
        <v>0</v>
      </c>
      <c r="E4001" s="9">
        <v>45025.333350000401</v>
      </c>
      <c r="F4001" s="17">
        <f>SUMIFS(Table2[time],Table2[config],Table2[[#This Row],[config]],Table2[repetition],Table2[[#This Row],[repetition]])</f>
        <v>6509250.2696229424</v>
      </c>
      <c r="G4001" s="17">
        <f>IF(Table2[[#This Row],[time]]&lt;7200000,1,0)</f>
        <v>1</v>
      </c>
      <c r="H4001" t="s">
        <v>244</v>
      </c>
      <c r="I4001">
        <v>7</v>
      </c>
      <c r="J4001" t="s">
        <v>229</v>
      </c>
      <c r="K4001" t="s">
        <v>239</v>
      </c>
      <c r="L4001" t="s">
        <v>240</v>
      </c>
      <c r="M4001" t="s">
        <v>232</v>
      </c>
      <c r="N4001" t="s">
        <v>242</v>
      </c>
      <c r="O4001">
        <v>120</v>
      </c>
      <c r="P4001">
        <v>80</v>
      </c>
      <c r="Q4001" t="s">
        <v>234</v>
      </c>
      <c r="R4001" t="s">
        <v>241</v>
      </c>
      <c r="S4001" t="s">
        <v>244</v>
      </c>
      <c r="T4001" t="b">
        <v>0</v>
      </c>
      <c r="U4001" t="b">
        <v>1</v>
      </c>
      <c r="V4001" t="b">
        <v>0</v>
      </c>
      <c r="W4001" t="b">
        <v>1</v>
      </c>
      <c r="X4001" t="b">
        <v>1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</row>
    <row r="4002" spans="1:29" x14ac:dyDescent="0.2">
      <c r="A4002" s="6">
        <v>2</v>
      </c>
      <c r="B4002" s="6" t="s">
        <v>185</v>
      </c>
      <c r="C4002" s="6" t="s">
        <v>98</v>
      </c>
      <c r="D4002" s="6">
        <v>0</v>
      </c>
      <c r="E4002" s="7">
        <v>71853.330040990797</v>
      </c>
      <c r="F4002" s="16">
        <f>SUMIFS(Table2[time],Table2[config],Table2[[#This Row],[config]],Table2[repetition],Table2[[#This Row],[repetition]])</f>
        <v>6509250.2696229424</v>
      </c>
      <c r="G4002" s="16">
        <f>IF(Table2[[#This Row],[time]]&lt;7200000,1,0)</f>
        <v>1</v>
      </c>
      <c r="H4002" t="s">
        <v>244</v>
      </c>
      <c r="I4002">
        <v>7</v>
      </c>
      <c r="J4002" t="s">
        <v>229</v>
      </c>
      <c r="K4002" t="s">
        <v>239</v>
      </c>
      <c r="L4002" t="s">
        <v>240</v>
      </c>
      <c r="M4002" t="s">
        <v>232</v>
      </c>
      <c r="N4002" t="s">
        <v>242</v>
      </c>
      <c r="O4002">
        <v>120</v>
      </c>
      <c r="P4002">
        <v>80</v>
      </c>
      <c r="Q4002" t="s">
        <v>234</v>
      </c>
      <c r="R4002" t="s">
        <v>241</v>
      </c>
      <c r="S4002" t="s">
        <v>244</v>
      </c>
      <c r="T4002" t="b">
        <v>0</v>
      </c>
      <c r="U4002" t="b">
        <v>1</v>
      </c>
      <c r="V4002" t="b">
        <v>0</v>
      </c>
      <c r="W4002" t="b">
        <v>1</v>
      </c>
      <c r="X4002" t="b">
        <v>1</v>
      </c>
      <c r="Y4002" t="b">
        <v>1</v>
      </c>
      <c r="Z4002" t="b">
        <v>0</v>
      </c>
      <c r="AA4002" t="b">
        <v>1</v>
      </c>
      <c r="AB4002" t="b">
        <v>0</v>
      </c>
      <c r="AC4002" t="b">
        <v>0</v>
      </c>
    </row>
    <row r="4003" spans="1:29" x14ac:dyDescent="0.2">
      <c r="A4003" s="8">
        <v>2</v>
      </c>
      <c r="B4003" s="8" t="s">
        <v>196</v>
      </c>
      <c r="C4003" s="8" t="s">
        <v>98</v>
      </c>
      <c r="D4003" s="8">
        <v>0</v>
      </c>
      <c r="E4003" s="9">
        <v>34751.429498952297</v>
      </c>
      <c r="F4003" s="17">
        <f>SUMIFS(Table2[time],Table2[config],Table2[[#This Row],[config]],Table2[repetition],Table2[[#This Row],[repetition]])</f>
        <v>6509250.2696229424</v>
      </c>
      <c r="G4003" s="17">
        <f>IF(Table2[[#This Row],[time]]&lt;7200000,1,0)</f>
        <v>1</v>
      </c>
      <c r="H4003" t="s">
        <v>244</v>
      </c>
      <c r="I4003">
        <v>7</v>
      </c>
      <c r="J4003" t="s">
        <v>229</v>
      </c>
      <c r="K4003" t="s">
        <v>239</v>
      </c>
      <c r="L4003" t="s">
        <v>240</v>
      </c>
      <c r="M4003" t="s">
        <v>232</v>
      </c>
      <c r="N4003" t="s">
        <v>242</v>
      </c>
      <c r="O4003">
        <v>120</v>
      </c>
      <c r="P4003">
        <v>80</v>
      </c>
      <c r="Q4003" t="s">
        <v>234</v>
      </c>
      <c r="R4003" t="s">
        <v>241</v>
      </c>
      <c r="S4003" t="s">
        <v>244</v>
      </c>
      <c r="T4003" t="b">
        <v>0</v>
      </c>
      <c r="U4003" t="b">
        <v>1</v>
      </c>
      <c r="V4003" t="b">
        <v>0</v>
      </c>
      <c r="W4003" t="b">
        <v>1</v>
      </c>
      <c r="X4003" t="b">
        <v>1</v>
      </c>
      <c r="Y4003" t="b">
        <v>1</v>
      </c>
      <c r="Z4003" t="b">
        <v>0</v>
      </c>
      <c r="AA4003" t="b">
        <v>1</v>
      </c>
      <c r="AB4003" t="b">
        <v>0</v>
      </c>
      <c r="AC4003" t="b">
        <v>0</v>
      </c>
    </row>
    <row r="4004" spans="1:29" x14ac:dyDescent="0.2">
      <c r="A4004" s="6">
        <v>2</v>
      </c>
      <c r="B4004" s="6" t="s">
        <v>178</v>
      </c>
      <c r="C4004" s="6" t="s">
        <v>98</v>
      </c>
      <c r="D4004" s="6">
        <v>0</v>
      </c>
      <c r="E4004" s="7">
        <v>38799.093787965801</v>
      </c>
      <c r="F4004" s="16">
        <f>SUMIFS(Table2[time],Table2[config],Table2[[#This Row],[config]],Table2[repetition],Table2[[#This Row],[repetition]])</f>
        <v>6509250.2696229424</v>
      </c>
      <c r="G4004" s="16">
        <f>IF(Table2[[#This Row],[time]]&lt;7200000,1,0)</f>
        <v>1</v>
      </c>
      <c r="H4004" t="s">
        <v>244</v>
      </c>
      <c r="I4004">
        <v>7</v>
      </c>
      <c r="J4004" t="s">
        <v>229</v>
      </c>
      <c r="K4004" t="s">
        <v>239</v>
      </c>
      <c r="L4004" t="s">
        <v>240</v>
      </c>
      <c r="M4004" t="s">
        <v>232</v>
      </c>
      <c r="N4004" t="s">
        <v>242</v>
      </c>
      <c r="O4004">
        <v>120</v>
      </c>
      <c r="P4004">
        <v>80</v>
      </c>
      <c r="Q4004" t="s">
        <v>234</v>
      </c>
      <c r="R4004" t="s">
        <v>241</v>
      </c>
      <c r="S4004" t="s">
        <v>244</v>
      </c>
      <c r="T4004" t="b">
        <v>0</v>
      </c>
      <c r="U4004" t="b">
        <v>1</v>
      </c>
      <c r="V4004" t="b">
        <v>0</v>
      </c>
      <c r="W4004" t="b">
        <v>1</v>
      </c>
      <c r="X4004" t="b">
        <v>1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</row>
    <row r="4005" spans="1:29" x14ac:dyDescent="0.2">
      <c r="A4005" s="8">
        <v>2</v>
      </c>
      <c r="B4005" s="8" t="s">
        <v>193</v>
      </c>
      <c r="C4005" s="8" t="s">
        <v>98</v>
      </c>
      <c r="D4005" s="8">
        <v>0</v>
      </c>
      <c r="E4005" s="9">
        <v>44493.462022975997</v>
      </c>
      <c r="F4005" s="17">
        <f>SUMIFS(Table2[time],Table2[config],Table2[[#This Row],[config]],Table2[repetition],Table2[[#This Row],[repetition]])</f>
        <v>6509250.2696229424</v>
      </c>
      <c r="G4005" s="17">
        <f>IF(Table2[[#This Row],[time]]&lt;7200000,1,0)</f>
        <v>1</v>
      </c>
      <c r="H4005" t="s">
        <v>244</v>
      </c>
      <c r="I4005">
        <v>7</v>
      </c>
      <c r="J4005" t="s">
        <v>229</v>
      </c>
      <c r="K4005" t="s">
        <v>239</v>
      </c>
      <c r="L4005" t="s">
        <v>240</v>
      </c>
      <c r="M4005" t="s">
        <v>232</v>
      </c>
      <c r="N4005" t="s">
        <v>242</v>
      </c>
      <c r="O4005">
        <v>120</v>
      </c>
      <c r="P4005">
        <v>80</v>
      </c>
      <c r="Q4005" t="s">
        <v>234</v>
      </c>
      <c r="R4005" t="s">
        <v>241</v>
      </c>
      <c r="S4005" t="s">
        <v>244</v>
      </c>
      <c r="T4005" t="b">
        <v>0</v>
      </c>
      <c r="U4005" t="b">
        <v>1</v>
      </c>
      <c r="V4005" t="b">
        <v>0</v>
      </c>
      <c r="W4005" t="b">
        <v>1</v>
      </c>
      <c r="X4005" t="b">
        <v>1</v>
      </c>
      <c r="Y4005" t="b">
        <v>1</v>
      </c>
      <c r="Z4005" t="b">
        <v>0</v>
      </c>
      <c r="AA4005" t="b">
        <v>1</v>
      </c>
      <c r="AB4005" t="b">
        <v>0</v>
      </c>
      <c r="AC4005" t="b">
        <v>0</v>
      </c>
    </row>
    <row r="4006" spans="1:29" x14ac:dyDescent="0.2">
      <c r="A4006" s="6">
        <v>2</v>
      </c>
      <c r="B4006" s="6" t="s">
        <v>199</v>
      </c>
      <c r="C4006" s="6" t="s">
        <v>98</v>
      </c>
      <c r="D4006" s="6">
        <v>0</v>
      </c>
      <c r="E4006" s="7">
        <v>33794.108217989502</v>
      </c>
      <c r="F4006" s="16">
        <f>SUMIFS(Table2[time],Table2[config],Table2[[#This Row],[config]],Table2[repetition],Table2[[#This Row],[repetition]])</f>
        <v>6509250.2696229424</v>
      </c>
      <c r="G4006" s="16">
        <f>IF(Table2[[#This Row],[time]]&lt;7200000,1,0)</f>
        <v>1</v>
      </c>
      <c r="H4006" t="s">
        <v>244</v>
      </c>
      <c r="I4006">
        <v>7</v>
      </c>
      <c r="J4006" t="s">
        <v>229</v>
      </c>
      <c r="K4006" t="s">
        <v>239</v>
      </c>
      <c r="L4006" t="s">
        <v>240</v>
      </c>
      <c r="M4006" t="s">
        <v>232</v>
      </c>
      <c r="N4006" t="s">
        <v>242</v>
      </c>
      <c r="O4006">
        <v>120</v>
      </c>
      <c r="P4006">
        <v>80</v>
      </c>
      <c r="Q4006" t="s">
        <v>234</v>
      </c>
      <c r="R4006" t="s">
        <v>241</v>
      </c>
      <c r="S4006" t="s">
        <v>244</v>
      </c>
      <c r="T4006" t="b">
        <v>0</v>
      </c>
      <c r="U4006" t="b">
        <v>1</v>
      </c>
      <c r="V4006" t="b">
        <v>0</v>
      </c>
      <c r="W4006" t="b">
        <v>1</v>
      </c>
      <c r="X4006" t="b">
        <v>1</v>
      </c>
      <c r="Y4006" t="b">
        <v>1</v>
      </c>
      <c r="Z4006" t="b">
        <v>0</v>
      </c>
      <c r="AA4006" t="b">
        <v>1</v>
      </c>
      <c r="AB4006" t="b">
        <v>0</v>
      </c>
      <c r="AC4006" t="b">
        <v>0</v>
      </c>
    </row>
    <row r="4007" spans="1:29" x14ac:dyDescent="0.2">
      <c r="A4007" s="8">
        <v>2</v>
      </c>
      <c r="B4007" s="8" t="s">
        <v>197</v>
      </c>
      <c r="C4007" s="8" t="s">
        <v>98</v>
      </c>
      <c r="D4007" s="8">
        <v>0</v>
      </c>
      <c r="E4007" s="9">
        <v>32654.300293011998</v>
      </c>
      <c r="F4007" s="17">
        <f>SUMIFS(Table2[time],Table2[config],Table2[[#This Row],[config]],Table2[repetition],Table2[[#This Row],[repetition]])</f>
        <v>6509250.2696229424</v>
      </c>
      <c r="G4007" s="17">
        <f>IF(Table2[[#This Row],[time]]&lt;7200000,1,0)</f>
        <v>1</v>
      </c>
      <c r="H4007" t="s">
        <v>244</v>
      </c>
      <c r="I4007">
        <v>7</v>
      </c>
      <c r="J4007" t="s">
        <v>229</v>
      </c>
      <c r="K4007" t="s">
        <v>239</v>
      </c>
      <c r="L4007" t="s">
        <v>240</v>
      </c>
      <c r="M4007" t="s">
        <v>232</v>
      </c>
      <c r="N4007" t="s">
        <v>242</v>
      </c>
      <c r="O4007">
        <v>120</v>
      </c>
      <c r="P4007">
        <v>80</v>
      </c>
      <c r="Q4007" t="s">
        <v>234</v>
      </c>
      <c r="R4007" t="s">
        <v>241</v>
      </c>
      <c r="S4007" t="s">
        <v>244</v>
      </c>
      <c r="T4007" t="b">
        <v>0</v>
      </c>
      <c r="U4007" t="b">
        <v>1</v>
      </c>
      <c r="V4007" t="b">
        <v>0</v>
      </c>
      <c r="W4007" t="b">
        <v>1</v>
      </c>
      <c r="X4007" t="b">
        <v>1</v>
      </c>
      <c r="Y4007" t="b">
        <v>1</v>
      </c>
      <c r="Z4007" t="b">
        <v>0</v>
      </c>
      <c r="AA4007" t="b">
        <v>1</v>
      </c>
      <c r="AB4007" t="b">
        <v>0</v>
      </c>
      <c r="AC4007" t="b">
        <v>0</v>
      </c>
    </row>
    <row r="4008" spans="1:29" x14ac:dyDescent="0.2">
      <c r="A4008" s="6">
        <v>2</v>
      </c>
      <c r="B4008" s="6" t="s">
        <v>195</v>
      </c>
      <c r="C4008" s="6" t="s">
        <v>98</v>
      </c>
      <c r="D4008" s="6">
        <v>0</v>
      </c>
      <c r="E4008" s="7">
        <v>94955.445994972193</v>
      </c>
      <c r="F4008" s="16">
        <f>SUMIFS(Table2[time],Table2[config],Table2[[#This Row],[config]],Table2[repetition],Table2[[#This Row],[repetition]])</f>
        <v>6509250.2696229424</v>
      </c>
      <c r="G4008" s="16">
        <f>IF(Table2[[#This Row],[time]]&lt;7200000,1,0)</f>
        <v>1</v>
      </c>
      <c r="H4008" t="s">
        <v>244</v>
      </c>
      <c r="I4008">
        <v>7</v>
      </c>
      <c r="J4008" t="s">
        <v>229</v>
      </c>
      <c r="K4008" t="s">
        <v>239</v>
      </c>
      <c r="L4008" t="s">
        <v>240</v>
      </c>
      <c r="M4008" t="s">
        <v>232</v>
      </c>
      <c r="N4008" t="s">
        <v>242</v>
      </c>
      <c r="O4008">
        <v>120</v>
      </c>
      <c r="P4008">
        <v>80</v>
      </c>
      <c r="Q4008" t="s">
        <v>234</v>
      </c>
      <c r="R4008" t="s">
        <v>241</v>
      </c>
      <c r="S4008" t="s">
        <v>244</v>
      </c>
      <c r="T4008" t="b">
        <v>0</v>
      </c>
      <c r="U4008" t="b">
        <v>1</v>
      </c>
      <c r="V4008" t="b">
        <v>0</v>
      </c>
      <c r="W4008" t="b">
        <v>1</v>
      </c>
      <c r="X4008" t="b">
        <v>1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</row>
    <row r="4009" spans="1:29" x14ac:dyDescent="0.2">
      <c r="A4009" s="8">
        <v>2</v>
      </c>
      <c r="B4009" s="8" t="s">
        <v>179</v>
      </c>
      <c r="C4009" s="8" t="s">
        <v>98</v>
      </c>
      <c r="D4009" s="8">
        <v>0</v>
      </c>
      <c r="E4009" s="9">
        <v>51677.322054049</v>
      </c>
      <c r="F4009" s="17">
        <f>SUMIFS(Table2[time],Table2[config],Table2[[#This Row],[config]],Table2[repetition],Table2[[#This Row],[repetition]])</f>
        <v>6509250.2696229424</v>
      </c>
      <c r="G4009" s="17">
        <f>IF(Table2[[#This Row],[time]]&lt;7200000,1,0)</f>
        <v>1</v>
      </c>
      <c r="H4009" t="s">
        <v>244</v>
      </c>
      <c r="I4009">
        <v>7</v>
      </c>
      <c r="J4009" t="s">
        <v>229</v>
      </c>
      <c r="K4009" t="s">
        <v>239</v>
      </c>
      <c r="L4009" t="s">
        <v>240</v>
      </c>
      <c r="M4009" t="s">
        <v>232</v>
      </c>
      <c r="N4009" t="s">
        <v>242</v>
      </c>
      <c r="O4009">
        <v>120</v>
      </c>
      <c r="P4009">
        <v>80</v>
      </c>
      <c r="Q4009" t="s">
        <v>234</v>
      </c>
      <c r="R4009" t="s">
        <v>241</v>
      </c>
      <c r="S4009" t="s">
        <v>244</v>
      </c>
      <c r="T4009" t="b">
        <v>0</v>
      </c>
      <c r="U4009" t="b">
        <v>1</v>
      </c>
      <c r="V4009" t="b">
        <v>0</v>
      </c>
      <c r="W4009" t="b">
        <v>1</v>
      </c>
      <c r="X4009" t="b">
        <v>1</v>
      </c>
      <c r="Y4009" t="b">
        <v>1</v>
      </c>
      <c r="Z4009" t="b">
        <v>0</v>
      </c>
      <c r="AA4009" t="b">
        <v>1</v>
      </c>
      <c r="AB4009" t="b">
        <v>0</v>
      </c>
      <c r="AC4009" t="b">
        <v>0</v>
      </c>
    </row>
    <row r="4010" spans="1:29" x14ac:dyDescent="0.2">
      <c r="A4010" s="6">
        <v>2</v>
      </c>
      <c r="B4010" s="6" t="s">
        <v>186</v>
      </c>
      <c r="C4010" s="6" t="s">
        <v>98</v>
      </c>
      <c r="D4010" s="6">
        <v>0</v>
      </c>
      <c r="E4010" s="7">
        <v>44310.579133976702</v>
      </c>
      <c r="F4010" s="16">
        <f>SUMIFS(Table2[time],Table2[config],Table2[[#This Row],[config]],Table2[repetition],Table2[[#This Row],[repetition]])</f>
        <v>6509250.2696229424</v>
      </c>
      <c r="G4010" s="16">
        <f>IF(Table2[[#This Row],[time]]&lt;7200000,1,0)</f>
        <v>1</v>
      </c>
      <c r="H4010" t="s">
        <v>244</v>
      </c>
      <c r="I4010">
        <v>7</v>
      </c>
      <c r="J4010" t="s">
        <v>229</v>
      </c>
      <c r="K4010" t="s">
        <v>239</v>
      </c>
      <c r="L4010" t="s">
        <v>240</v>
      </c>
      <c r="M4010" t="s">
        <v>232</v>
      </c>
      <c r="N4010" t="s">
        <v>242</v>
      </c>
      <c r="O4010">
        <v>120</v>
      </c>
      <c r="P4010">
        <v>80</v>
      </c>
      <c r="Q4010" t="s">
        <v>234</v>
      </c>
      <c r="R4010" t="s">
        <v>241</v>
      </c>
      <c r="S4010" t="s">
        <v>244</v>
      </c>
      <c r="T4010" t="b">
        <v>0</v>
      </c>
      <c r="U4010" t="b">
        <v>1</v>
      </c>
      <c r="V4010" t="b">
        <v>0</v>
      </c>
      <c r="W4010" t="b">
        <v>1</v>
      </c>
      <c r="X4010" t="b">
        <v>1</v>
      </c>
      <c r="Y4010" t="b">
        <v>1</v>
      </c>
      <c r="Z4010" t="b">
        <v>0</v>
      </c>
      <c r="AA4010" t="b">
        <v>1</v>
      </c>
      <c r="AB4010" t="b">
        <v>0</v>
      </c>
      <c r="AC4010" t="b">
        <v>0</v>
      </c>
    </row>
    <row r="4011" spans="1:29" x14ac:dyDescent="0.2">
      <c r="A4011" s="8">
        <v>2</v>
      </c>
      <c r="B4011" s="8" t="s">
        <v>201</v>
      </c>
      <c r="C4011" s="8" t="s">
        <v>98</v>
      </c>
      <c r="D4011" s="8">
        <v>0</v>
      </c>
      <c r="E4011" s="9">
        <v>58650.049872987402</v>
      </c>
      <c r="F4011" s="17">
        <f>SUMIFS(Table2[time],Table2[config],Table2[[#This Row],[config]],Table2[repetition],Table2[[#This Row],[repetition]])</f>
        <v>6509250.2696229424</v>
      </c>
      <c r="G4011" s="17">
        <f>IF(Table2[[#This Row],[time]]&lt;7200000,1,0)</f>
        <v>1</v>
      </c>
      <c r="H4011" t="s">
        <v>244</v>
      </c>
      <c r="I4011">
        <v>7</v>
      </c>
      <c r="J4011" t="s">
        <v>229</v>
      </c>
      <c r="K4011" t="s">
        <v>239</v>
      </c>
      <c r="L4011" t="s">
        <v>240</v>
      </c>
      <c r="M4011" t="s">
        <v>232</v>
      </c>
      <c r="N4011" t="s">
        <v>242</v>
      </c>
      <c r="O4011">
        <v>120</v>
      </c>
      <c r="P4011">
        <v>80</v>
      </c>
      <c r="Q4011" t="s">
        <v>234</v>
      </c>
      <c r="R4011" t="s">
        <v>241</v>
      </c>
      <c r="S4011" t="s">
        <v>244</v>
      </c>
      <c r="T4011" t="b">
        <v>0</v>
      </c>
      <c r="U4011" t="b">
        <v>1</v>
      </c>
      <c r="V4011" t="b">
        <v>0</v>
      </c>
      <c r="W4011" t="b">
        <v>1</v>
      </c>
      <c r="X4011" t="b">
        <v>1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</row>
    <row r="4012" spans="1:29" x14ac:dyDescent="0.2">
      <c r="A4012" s="6">
        <v>2</v>
      </c>
      <c r="B4012" s="6" t="s">
        <v>198</v>
      </c>
      <c r="C4012" s="6" t="s">
        <v>98</v>
      </c>
      <c r="D4012" s="6">
        <v>0</v>
      </c>
      <c r="E4012" s="7">
        <v>117338.752369047</v>
      </c>
      <c r="F4012" s="16">
        <f>SUMIFS(Table2[time],Table2[config],Table2[[#This Row],[config]],Table2[repetition],Table2[[#This Row],[repetition]])</f>
        <v>6509250.2696229424</v>
      </c>
      <c r="G4012" s="16">
        <f>IF(Table2[[#This Row],[time]]&lt;7200000,1,0)</f>
        <v>1</v>
      </c>
      <c r="H4012" t="s">
        <v>244</v>
      </c>
      <c r="I4012">
        <v>7</v>
      </c>
      <c r="J4012" t="s">
        <v>229</v>
      </c>
      <c r="K4012" t="s">
        <v>239</v>
      </c>
      <c r="L4012" t="s">
        <v>240</v>
      </c>
      <c r="M4012" t="s">
        <v>232</v>
      </c>
      <c r="N4012" t="s">
        <v>242</v>
      </c>
      <c r="O4012">
        <v>120</v>
      </c>
      <c r="P4012">
        <v>80</v>
      </c>
      <c r="Q4012" t="s">
        <v>234</v>
      </c>
      <c r="R4012" t="s">
        <v>241</v>
      </c>
      <c r="S4012" t="s">
        <v>244</v>
      </c>
      <c r="T4012" t="b">
        <v>0</v>
      </c>
      <c r="U4012" t="b">
        <v>1</v>
      </c>
      <c r="V4012" t="b">
        <v>0</v>
      </c>
      <c r="W4012" t="b">
        <v>1</v>
      </c>
      <c r="X4012" t="b">
        <v>1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</row>
    <row r="4013" spans="1:29" x14ac:dyDescent="0.2">
      <c r="A4013" s="8">
        <v>2</v>
      </c>
      <c r="B4013" s="8" t="s">
        <v>203</v>
      </c>
      <c r="C4013" s="8" t="s">
        <v>98</v>
      </c>
      <c r="D4013" s="8">
        <v>0</v>
      </c>
      <c r="E4013" s="9">
        <v>124121.093914029</v>
      </c>
      <c r="F4013" s="17">
        <f>SUMIFS(Table2[time],Table2[config],Table2[[#This Row],[config]],Table2[repetition],Table2[[#This Row],[repetition]])</f>
        <v>6509250.2696229424</v>
      </c>
      <c r="G4013" s="17">
        <f>IF(Table2[[#This Row],[time]]&lt;7200000,1,0)</f>
        <v>1</v>
      </c>
      <c r="H4013" t="s">
        <v>244</v>
      </c>
      <c r="I4013">
        <v>7</v>
      </c>
      <c r="J4013" t="s">
        <v>229</v>
      </c>
      <c r="K4013" t="s">
        <v>239</v>
      </c>
      <c r="L4013" t="s">
        <v>240</v>
      </c>
      <c r="M4013" t="s">
        <v>232</v>
      </c>
      <c r="N4013" t="s">
        <v>242</v>
      </c>
      <c r="O4013">
        <v>120</v>
      </c>
      <c r="P4013">
        <v>80</v>
      </c>
      <c r="Q4013" t="s">
        <v>234</v>
      </c>
      <c r="R4013" t="s">
        <v>241</v>
      </c>
      <c r="S4013" t="s">
        <v>244</v>
      </c>
      <c r="T4013" t="b">
        <v>0</v>
      </c>
      <c r="U4013" t="b">
        <v>1</v>
      </c>
      <c r="V4013" t="b">
        <v>0</v>
      </c>
      <c r="W4013" t="b">
        <v>1</v>
      </c>
      <c r="X4013" t="b">
        <v>1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</row>
    <row r="4014" spans="1:29" x14ac:dyDescent="0.2">
      <c r="A4014" s="6">
        <v>2</v>
      </c>
      <c r="B4014" s="6" t="s">
        <v>190</v>
      </c>
      <c r="C4014" s="6" t="s">
        <v>98</v>
      </c>
      <c r="D4014" s="6">
        <v>0</v>
      </c>
      <c r="E4014" s="7">
        <v>226401.09764301401</v>
      </c>
      <c r="F4014" s="16">
        <f>SUMIFS(Table2[time],Table2[config],Table2[[#This Row],[config]],Table2[repetition],Table2[[#This Row],[repetition]])</f>
        <v>6509250.2696229424</v>
      </c>
      <c r="G4014" s="16">
        <f>IF(Table2[[#This Row],[time]]&lt;7200000,1,0)</f>
        <v>1</v>
      </c>
      <c r="H4014" t="s">
        <v>244</v>
      </c>
      <c r="I4014">
        <v>7</v>
      </c>
      <c r="J4014" t="s">
        <v>229</v>
      </c>
      <c r="K4014" t="s">
        <v>239</v>
      </c>
      <c r="L4014" t="s">
        <v>240</v>
      </c>
      <c r="M4014" t="s">
        <v>232</v>
      </c>
      <c r="N4014" t="s">
        <v>242</v>
      </c>
      <c r="O4014">
        <v>120</v>
      </c>
      <c r="P4014">
        <v>80</v>
      </c>
      <c r="Q4014" t="s">
        <v>234</v>
      </c>
      <c r="R4014" t="s">
        <v>241</v>
      </c>
      <c r="S4014" t="s">
        <v>244</v>
      </c>
      <c r="T4014" t="b">
        <v>0</v>
      </c>
      <c r="U4014" t="b">
        <v>1</v>
      </c>
      <c r="V4014" t="b">
        <v>0</v>
      </c>
      <c r="W4014" t="b">
        <v>1</v>
      </c>
      <c r="X4014" t="b">
        <v>1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</row>
    <row r="4015" spans="1:29" x14ac:dyDescent="0.2">
      <c r="A4015" s="8">
        <v>2</v>
      </c>
      <c r="B4015" s="8" t="s">
        <v>191</v>
      </c>
      <c r="C4015" s="8" t="s">
        <v>98</v>
      </c>
      <c r="D4015" s="8">
        <v>0</v>
      </c>
      <c r="E4015" s="9">
        <v>149416.512185998</v>
      </c>
      <c r="F4015" s="17">
        <f>SUMIFS(Table2[time],Table2[config],Table2[[#This Row],[config]],Table2[repetition],Table2[[#This Row],[repetition]])</f>
        <v>6509250.2696229424</v>
      </c>
      <c r="G4015" s="17">
        <f>IF(Table2[[#This Row],[time]]&lt;7200000,1,0)</f>
        <v>1</v>
      </c>
      <c r="H4015" t="s">
        <v>244</v>
      </c>
      <c r="I4015">
        <v>7</v>
      </c>
      <c r="J4015" t="s">
        <v>229</v>
      </c>
      <c r="K4015" t="s">
        <v>239</v>
      </c>
      <c r="L4015" t="s">
        <v>240</v>
      </c>
      <c r="M4015" t="s">
        <v>232</v>
      </c>
      <c r="N4015" t="s">
        <v>242</v>
      </c>
      <c r="O4015">
        <v>120</v>
      </c>
      <c r="P4015">
        <v>80</v>
      </c>
      <c r="Q4015" t="s">
        <v>234</v>
      </c>
      <c r="R4015" t="s">
        <v>241</v>
      </c>
      <c r="S4015" t="s">
        <v>244</v>
      </c>
      <c r="T4015" t="b">
        <v>0</v>
      </c>
      <c r="U4015" t="b">
        <v>1</v>
      </c>
      <c r="V4015" t="b">
        <v>0</v>
      </c>
      <c r="W4015" t="b">
        <v>1</v>
      </c>
      <c r="X4015" t="b">
        <v>1</v>
      </c>
      <c r="Y4015" t="b">
        <v>1</v>
      </c>
      <c r="Z4015" t="b">
        <v>0</v>
      </c>
      <c r="AA4015" t="b">
        <v>1</v>
      </c>
      <c r="AB4015" t="b">
        <v>0</v>
      </c>
      <c r="AC4015" t="b">
        <v>0</v>
      </c>
    </row>
    <row r="4016" spans="1:29" x14ac:dyDescent="0.2">
      <c r="A4016" s="6">
        <v>2</v>
      </c>
      <c r="B4016" s="6" t="s">
        <v>204</v>
      </c>
      <c r="C4016" s="6" t="s">
        <v>98</v>
      </c>
      <c r="D4016" s="6">
        <v>0</v>
      </c>
      <c r="E4016" s="7">
        <v>182124.06782200499</v>
      </c>
      <c r="F4016" s="16">
        <f>SUMIFS(Table2[time],Table2[config],Table2[[#This Row],[config]],Table2[repetition],Table2[[#This Row],[repetition]])</f>
        <v>6509250.2696229424</v>
      </c>
      <c r="G4016" s="16">
        <f>IF(Table2[[#This Row],[time]]&lt;7200000,1,0)</f>
        <v>1</v>
      </c>
      <c r="H4016" t="s">
        <v>244</v>
      </c>
      <c r="I4016">
        <v>7</v>
      </c>
      <c r="J4016" t="s">
        <v>229</v>
      </c>
      <c r="K4016" t="s">
        <v>239</v>
      </c>
      <c r="L4016" t="s">
        <v>240</v>
      </c>
      <c r="M4016" t="s">
        <v>232</v>
      </c>
      <c r="N4016" t="s">
        <v>242</v>
      </c>
      <c r="O4016">
        <v>120</v>
      </c>
      <c r="P4016">
        <v>80</v>
      </c>
      <c r="Q4016" t="s">
        <v>234</v>
      </c>
      <c r="R4016" t="s">
        <v>241</v>
      </c>
      <c r="S4016" t="s">
        <v>244</v>
      </c>
      <c r="T4016" t="b">
        <v>0</v>
      </c>
      <c r="U4016" t="b">
        <v>1</v>
      </c>
      <c r="V4016" t="b">
        <v>0</v>
      </c>
      <c r="W4016" t="b">
        <v>1</v>
      </c>
      <c r="X4016" t="b">
        <v>1</v>
      </c>
      <c r="Y4016" t="b">
        <v>1</v>
      </c>
      <c r="Z4016" t="b">
        <v>0</v>
      </c>
      <c r="AA4016" t="b">
        <v>1</v>
      </c>
      <c r="AB4016" t="b">
        <v>0</v>
      </c>
      <c r="AC4016" t="b">
        <v>0</v>
      </c>
    </row>
    <row r="4017" spans="1:29" x14ac:dyDescent="0.2">
      <c r="A4017" s="8">
        <v>2</v>
      </c>
      <c r="B4017" s="8" t="s">
        <v>188</v>
      </c>
      <c r="C4017" s="8" t="s">
        <v>98</v>
      </c>
      <c r="D4017" s="8">
        <v>0</v>
      </c>
      <c r="E4017" s="9">
        <v>267851.19157901499</v>
      </c>
      <c r="F4017" s="17">
        <f>SUMIFS(Table2[time],Table2[config],Table2[[#This Row],[config]],Table2[repetition],Table2[[#This Row],[repetition]])</f>
        <v>6509250.2696229424</v>
      </c>
      <c r="G4017" s="17">
        <f>IF(Table2[[#This Row],[time]]&lt;7200000,1,0)</f>
        <v>1</v>
      </c>
      <c r="H4017" t="s">
        <v>244</v>
      </c>
      <c r="I4017">
        <v>7</v>
      </c>
      <c r="J4017" t="s">
        <v>229</v>
      </c>
      <c r="K4017" t="s">
        <v>239</v>
      </c>
      <c r="L4017" t="s">
        <v>240</v>
      </c>
      <c r="M4017" t="s">
        <v>232</v>
      </c>
      <c r="N4017" t="s">
        <v>242</v>
      </c>
      <c r="O4017">
        <v>120</v>
      </c>
      <c r="P4017">
        <v>80</v>
      </c>
      <c r="Q4017" t="s">
        <v>234</v>
      </c>
      <c r="R4017" t="s">
        <v>241</v>
      </c>
      <c r="S4017" t="s">
        <v>244</v>
      </c>
      <c r="T4017" t="b">
        <v>0</v>
      </c>
      <c r="U4017" t="b">
        <v>1</v>
      </c>
      <c r="V4017" t="b">
        <v>0</v>
      </c>
      <c r="W4017" t="b">
        <v>1</v>
      </c>
      <c r="X4017" t="b">
        <v>1</v>
      </c>
      <c r="Y4017" t="b">
        <v>1</v>
      </c>
      <c r="Z4017" t="b">
        <v>0</v>
      </c>
      <c r="AA4017" t="b">
        <v>1</v>
      </c>
      <c r="AB4017" t="b">
        <v>0</v>
      </c>
      <c r="AC4017" t="b">
        <v>0</v>
      </c>
    </row>
    <row r="4018" spans="1:29" x14ac:dyDescent="0.2">
      <c r="A4018" s="6">
        <v>2</v>
      </c>
      <c r="B4018" s="6" t="s">
        <v>177</v>
      </c>
      <c r="C4018" s="6" t="s">
        <v>98</v>
      </c>
      <c r="D4018" s="6">
        <v>0</v>
      </c>
      <c r="E4018" s="7">
        <v>381021.38290798699</v>
      </c>
      <c r="F4018" s="16">
        <f>SUMIFS(Table2[time],Table2[config],Table2[[#This Row],[config]],Table2[repetition],Table2[[#This Row],[repetition]])</f>
        <v>6509250.2696229424</v>
      </c>
      <c r="G4018" s="16">
        <f>IF(Table2[[#This Row],[time]]&lt;7200000,1,0)</f>
        <v>1</v>
      </c>
      <c r="H4018" t="s">
        <v>244</v>
      </c>
      <c r="I4018">
        <v>7</v>
      </c>
      <c r="J4018" t="s">
        <v>229</v>
      </c>
      <c r="K4018" t="s">
        <v>239</v>
      </c>
      <c r="L4018" t="s">
        <v>240</v>
      </c>
      <c r="M4018" t="s">
        <v>232</v>
      </c>
      <c r="N4018" t="s">
        <v>242</v>
      </c>
      <c r="O4018">
        <v>120</v>
      </c>
      <c r="P4018">
        <v>80</v>
      </c>
      <c r="Q4018" t="s">
        <v>234</v>
      </c>
      <c r="R4018" t="s">
        <v>241</v>
      </c>
      <c r="S4018" t="s">
        <v>244</v>
      </c>
      <c r="T4018" t="b">
        <v>0</v>
      </c>
      <c r="U4018" t="b">
        <v>1</v>
      </c>
      <c r="V4018" t="b">
        <v>0</v>
      </c>
      <c r="W4018" t="b">
        <v>1</v>
      </c>
      <c r="X4018" t="b">
        <v>1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</row>
    <row r="4019" spans="1:29" x14ac:dyDescent="0.2">
      <c r="A4019" s="8">
        <v>2</v>
      </c>
      <c r="B4019" s="8" t="s">
        <v>205</v>
      </c>
      <c r="C4019" s="8" t="s">
        <v>98</v>
      </c>
      <c r="D4019" s="8">
        <v>0</v>
      </c>
      <c r="E4019" s="9">
        <v>404496.912832022</v>
      </c>
      <c r="F4019" s="17">
        <f>SUMIFS(Table2[time],Table2[config],Table2[[#This Row],[config]],Table2[repetition],Table2[[#This Row],[repetition]])</f>
        <v>6509250.2696229424</v>
      </c>
      <c r="G4019" s="17">
        <f>IF(Table2[[#This Row],[time]]&lt;7200000,1,0)</f>
        <v>1</v>
      </c>
      <c r="H4019" t="s">
        <v>244</v>
      </c>
      <c r="I4019">
        <v>7</v>
      </c>
      <c r="J4019" t="s">
        <v>229</v>
      </c>
      <c r="K4019" t="s">
        <v>239</v>
      </c>
      <c r="L4019" t="s">
        <v>240</v>
      </c>
      <c r="M4019" t="s">
        <v>232</v>
      </c>
      <c r="N4019" t="s">
        <v>242</v>
      </c>
      <c r="O4019">
        <v>120</v>
      </c>
      <c r="P4019">
        <v>80</v>
      </c>
      <c r="Q4019" t="s">
        <v>234</v>
      </c>
      <c r="R4019" t="s">
        <v>241</v>
      </c>
      <c r="S4019" t="s">
        <v>244</v>
      </c>
      <c r="T4019" t="b">
        <v>0</v>
      </c>
      <c r="U4019" t="b">
        <v>1</v>
      </c>
      <c r="V4019" t="b">
        <v>0</v>
      </c>
      <c r="W4019" t="b">
        <v>1</v>
      </c>
      <c r="X4019" t="b">
        <v>1</v>
      </c>
      <c r="Y4019" t="b">
        <v>1</v>
      </c>
      <c r="Z4019" t="b">
        <v>0</v>
      </c>
      <c r="AA4019" t="b">
        <v>1</v>
      </c>
      <c r="AB4019" t="b">
        <v>0</v>
      </c>
      <c r="AC4019" t="b">
        <v>0</v>
      </c>
    </row>
    <row r="4020" spans="1:29" x14ac:dyDescent="0.2">
      <c r="A4020" s="6">
        <v>2</v>
      </c>
      <c r="B4020" s="6" t="s">
        <v>202</v>
      </c>
      <c r="C4020" s="6" t="s">
        <v>98</v>
      </c>
      <c r="D4020" s="6">
        <v>0</v>
      </c>
      <c r="E4020" s="7">
        <v>479613.012019952</v>
      </c>
      <c r="F4020" s="16">
        <f>SUMIFS(Table2[time],Table2[config],Table2[[#This Row],[config]],Table2[repetition],Table2[[#This Row],[repetition]])</f>
        <v>6509250.2696229424</v>
      </c>
      <c r="G4020" s="16">
        <f>IF(Table2[[#This Row],[time]]&lt;7200000,1,0)</f>
        <v>1</v>
      </c>
      <c r="H4020" t="s">
        <v>244</v>
      </c>
      <c r="I4020">
        <v>7</v>
      </c>
      <c r="J4020" t="s">
        <v>229</v>
      </c>
      <c r="K4020" t="s">
        <v>239</v>
      </c>
      <c r="L4020" t="s">
        <v>240</v>
      </c>
      <c r="M4020" t="s">
        <v>232</v>
      </c>
      <c r="N4020" t="s">
        <v>242</v>
      </c>
      <c r="O4020">
        <v>120</v>
      </c>
      <c r="P4020">
        <v>80</v>
      </c>
      <c r="Q4020" t="s">
        <v>234</v>
      </c>
      <c r="R4020" t="s">
        <v>241</v>
      </c>
      <c r="S4020" t="s">
        <v>244</v>
      </c>
      <c r="T4020" t="b">
        <v>0</v>
      </c>
      <c r="U4020" t="b">
        <v>1</v>
      </c>
      <c r="V4020" t="b">
        <v>0</v>
      </c>
      <c r="W4020" t="b">
        <v>1</v>
      </c>
      <c r="X4020" t="b">
        <v>1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</row>
    <row r="4021" spans="1:29" x14ac:dyDescent="0.2">
      <c r="A4021" s="8">
        <v>2</v>
      </c>
      <c r="B4021" s="8" t="s">
        <v>187</v>
      </c>
      <c r="C4021" s="8" t="s">
        <v>98</v>
      </c>
      <c r="D4021" s="8">
        <v>0</v>
      </c>
      <c r="E4021" s="9">
        <v>3234017.5706869899</v>
      </c>
      <c r="F4021" s="17">
        <f>SUMIFS(Table2[time],Table2[config],Table2[[#This Row],[config]],Table2[repetition],Table2[[#This Row],[repetition]])</f>
        <v>6509250.2696229424</v>
      </c>
      <c r="G4021" s="17">
        <f>IF(Table2[[#This Row],[time]]&lt;7200000,1,0)</f>
        <v>1</v>
      </c>
      <c r="H4021" t="s">
        <v>244</v>
      </c>
      <c r="I4021">
        <v>7</v>
      </c>
      <c r="J4021" t="s">
        <v>229</v>
      </c>
      <c r="K4021" t="s">
        <v>239</v>
      </c>
      <c r="L4021" t="s">
        <v>240</v>
      </c>
      <c r="M4021" t="s">
        <v>232</v>
      </c>
      <c r="N4021" t="s">
        <v>242</v>
      </c>
      <c r="O4021">
        <v>120</v>
      </c>
      <c r="P4021">
        <v>80</v>
      </c>
      <c r="Q4021" t="s">
        <v>234</v>
      </c>
      <c r="R4021" t="s">
        <v>241</v>
      </c>
      <c r="S4021" t="s">
        <v>244</v>
      </c>
      <c r="T4021" t="b">
        <v>0</v>
      </c>
      <c r="U4021" t="b">
        <v>1</v>
      </c>
      <c r="V4021" t="b">
        <v>0</v>
      </c>
      <c r="W4021" t="b">
        <v>1</v>
      </c>
      <c r="X4021" t="b">
        <v>1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</row>
    <row r="4022" spans="1:29" x14ac:dyDescent="0.2">
      <c r="A4022" s="6">
        <v>3</v>
      </c>
      <c r="B4022" s="6" t="s">
        <v>181</v>
      </c>
      <c r="C4022" s="6" t="s">
        <v>98</v>
      </c>
      <c r="D4022" s="6">
        <v>0</v>
      </c>
      <c r="E4022" s="7">
        <v>21173.7269879085</v>
      </c>
      <c r="F4022" s="16">
        <f>SUMIFS(Table2[time],Table2[config],Table2[[#This Row],[config]],Table2[repetition],Table2[[#This Row],[repetition]])</f>
        <v>5851216.3009197582</v>
      </c>
      <c r="G4022" s="16">
        <f>IF(Table2[[#This Row],[time]]&lt;7200000,1,0)</f>
        <v>1</v>
      </c>
      <c r="H4022" t="s">
        <v>244</v>
      </c>
      <c r="I4022">
        <v>7</v>
      </c>
      <c r="J4022" t="s">
        <v>229</v>
      </c>
      <c r="K4022" t="s">
        <v>239</v>
      </c>
      <c r="L4022" t="s">
        <v>240</v>
      </c>
      <c r="M4022" t="s">
        <v>232</v>
      </c>
      <c r="N4022" t="s">
        <v>242</v>
      </c>
      <c r="O4022">
        <v>120</v>
      </c>
      <c r="P4022">
        <v>80</v>
      </c>
      <c r="Q4022" t="s">
        <v>234</v>
      </c>
      <c r="R4022" t="s">
        <v>241</v>
      </c>
      <c r="S4022" t="s">
        <v>244</v>
      </c>
      <c r="T4022" t="b">
        <v>0</v>
      </c>
      <c r="U4022" t="b">
        <v>1</v>
      </c>
      <c r="V4022" t="b">
        <v>0</v>
      </c>
      <c r="W4022" t="b">
        <v>1</v>
      </c>
      <c r="X4022" t="b">
        <v>1</v>
      </c>
      <c r="Y4022" t="b">
        <v>1</v>
      </c>
      <c r="Z4022" t="b">
        <v>0</v>
      </c>
      <c r="AA4022" t="b">
        <v>1</v>
      </c>
      <c r="AB4022" t="b">
        <v>0</v>
      </c>
      <c r="AC4022" t="b">
        <v>0</v>
      </c>
    </row>
    <row r="4023" spans="1:29" x14ac:dyDescent="0.2">
      <c r="A4023" s="8">
        <v>3</v>
      </c>
      <c r="B4023" s="8" t="s">
        <v>192</v>
      </c>
      <c r="C4023" s="8" t="s">
        <v>98</v>
      </c>
      <c r="D4023" s="8">
        <v>0</v>
      </c>
      <c r="E4023" s="9">
        <v>38898.991870926598</v>
      </c>
      <c r="F4023" s="17">
        <f>SUMIFS(Table2[time],Table2[config],Table2[[#This Row],[config]],Table2[repetition],Table2[[#This Row],[repetition]])</f>
        <v>5851216.3009197582</v>
      </c>
      <c r="G4023" s="17">
        <f>IF(Table2[[#This Row],[time]]&lt;7200000,1,0)</f>
        <v>1</v>
      </c>
      <c r="H4023" t="s">
        <v>244</v>
      </c>
      <c r="I4023">
        <v>7</v>
      </c>
      <c r="J4023" t="s">
        <v>229</v>
      </c>
      <c r="K4023" t="s">
        <v>239</v>
      </c>
      <c r="L4023" t="s">
        <v>240</v>
      </c>
      <c r="M4023" t="s">
        <v>232</v>
      </c>
      <c r="N4023" t="s">
        <v>242</v>
      </c>
      <c r="O4023">
        <v>120</v>
      </c>
      <c r="P4023">
        <v>80</v>
      </c>
      <c r="Q4023" t="s">
        <v>234</v>
      </c>
      <c r="R4023" t="s">
        <v>241</v>
      </c>
      <c r="S4023" t="s">
        <v>244</v>
      </c>
      <c r="T4023" t="b">
        <v>0</v>
      </c>
      <c r="U4023" t="b">
        <v>1</v>
      </c>
      <c r="V4023" t="b">
        <v>0</v>
      </c>
      <c r="W4023" t="b">
        <v>1</v>
      </c>
      <c r="X4023" t="b">
        <v>1</v>
      </c>
      <c r="Y4023" t="b">
        <v>1</v>
      </c>
      <c r="Z4023" t="b">
        <v>0</v>
      </c>
      <c r="AA4023" t="b">
        <v>1</v>
      </c>
      <c r="AB4023" t="b">
        <v>0</v>
      </c>
      <c r="AC4023" t="b">
        <v>0</v>
      </c>
    </row>
    <row r="4024" spans="1:29" x14ac:dyDescent="0.2">
      <c r="A4024" s="6">
        <v>3</v>
      </c>
      <c r="B4024" s="6" t="s">
        <v>194</v>
      </c>
      <c r="C4024" s="6" t="s">
        <v>98</v>
      </c>
      <c r="D4024" s="6">
        <v>0</v>
      </c>
      <c r="E4024" s="7">
        <v>56129.261911031703</v>
      </c>
      <c r="F4024" s="16">
        <f>SUMIFS(Table2[time],Table2[config],Table2[[#This Row],[config]],Table2[repetition],Table2[[#This Row],[repetition]])</f>
        <v>5851216.3009197582</v>
      </c>
      <c r="G4024" s="16">
        <f>IF(Table2[[#This Row],[time]]&lt;7200000,1,0)</f>
        <v>1</v>
      </c>
      <c r="H4024" t="s">
        <v>244</v>
      </c>
      <c r="I4024">
        <v>7</v>
      </c>
      <c r="J4024" t="s">
        <v>229</v>
      </c>
      <c r="K4024" t="s">
        <v>239</v>
      </c>
      <c r="L4024" t="s">
        <v>240</v>
      </c>
      <c r="M4024" t="s">
        <v>232</v>
      </c>
      <c r="N4024" t="s">
        <v>242</v>
      </c>
      <c r="O4024">
        <v>120</v>
      </c>
      <c r="P4024">
        <v>80</v>
      </c>
      <c r="Q4024" t="s">
        <v>234</v>
      </c>
      <c r="R4024" t="s">
        <v>241</v>
      </c>
      <c r="S4024" t="s">
        <v>244</v>
      </c>
      <c r="T4024" t="b">
        <v>0</v>
      </c>
      <c r="U4024" t="b">
        <v>1</v>
      </c>
      <c r="V4024" t="b">
        <v>0</v>
      </c>
      <c r="W4024" t="b">
        <v>1</v>
      </c>
      <c r="X4024" t="b">
        <v>1</v>
      </c>
      <c r="Y4024" t="b">
        <v>1</v>
      </c>
      <c r="Z4024" t="b">
        <v>0</v>
      </c>
      <c r="AA4024" t="b">
        <v>1</v>
      </c>
      <c r="AB4024" t="b">
        <v>0</v>
      </c>
      <c r="AC4024" t="b">
        <v>0</v>
      </c>
    </row>
    <row r="4025" spans="1:29" x14ac:dyDescent="0.2">
      <c r="A4025" s="8">
        <v>3</v>
      </c>
      <c r="B4025" s="8" t="s">
        <v>176</v>
      </c>
      <c r="C4025" s="8" t="s">
        <v>98</v>
      </c>
      <c r="D4025" s="8">
        <v>0</v>
      </c>
      <c r="E4025" s="9">
        <v>31085.942020989001</v>
      </c>
      <c r="F4025" s="17">
        <f>SUMIFS(Table2[time],Table2[config],Table2[[#This Row],[config]],Table2[repetition],Table2[[#This Row],[repetition]])</f>
        <v>5851216.3009197582</v>
      </c>
      <c r="G4025" s="17">
        <f>IF(Table2[[#This Row],[time]]&lt;7200000,1,0)</f>
        <v>1</v>
      </c>
      <c r="H4025" t="s">
        <v>244</v>
      </c>
      <c r="I4025">
        <v>7</v>
      </c>
      <c r="J4025" t="s">
        <v>229</v>
      </c>
      <c r="K4025" t="s">
        <v>239</v>
      </c>
      <c r="L4025" t="s">
        <v>240</v>
      </c>
      <c r="M4025" t="s">
        <v>232</v>
      </c>
      <c r="N4025" t="s">
        <v>242</v>
      </c>
      <c r="O4025">
        <v>120</v>
      </c>
      <c r="P4025">
        <v>80</v>
      </c>
      <c r="Q4025" t="s">
        <v>234</v>
      </c>
      <c r="R4025" t="s">
        <v>241</v>
      </c>
      <c r="S4025" t="s">
        <v>244</v>
      </c>
      <c r="T4025" t="b">
        <v>0</v>
      </c>
      <c r="U4025" t="b">
        <v>1</v>
      </c>
      <c r="V4025" t="b">
        <v>0</v>
      </c>
      <c r="W4025" t="b">
        <v>1</v>
      </c>
      <c r="X4025" t="b">
        <v>1</v>
      </c>
      <c r="Y4025" t="b">
        <v>1</v>
      </c>
      <c r="Z4025" t="b">
        <v>0</v>
      </c>
      <c r="AA4025" t="b">
        <v>1</v>
      </c>
      <c r="AB4025" t="b">
        <v>0</v>
      </c>
      <c r="AC4025" t="b">
        <v>0</v>
      </c>
    </row>
    <row r="4026" spans="1:29" x14ac:dyDescent="0.2">
      <c r="A4026" s="6">
        <v>3</v>
      </c>
      <c r="B4026" s="6" t="s">
        <v>182</v>
      </c>
      <c r="C4026" s="6" t="s">
        <v>98</v>
      </c>
      <c r="D4026" s="6">
        <v>0</v>
      </c>
      <c r="E4026" s="7">
        <v>34422.5785059388</v>
      </c>
      <c r="F4026" s="16">
        <f>SUMIFS(Table2[time],Table2[config],Table2[[#This Row],[config]],Table2[repetition],Table2[[#This Row],[repetition]])</f>
        <v>5851216.3009197582</v>
      </c>
      <c r="G4026" s="16">
        <f>IF(Table2[[#This Row],[time]]&lt;7200000,1,0)</f>
        <v>1</v>
      </c>
      <c r="H4026" t="s">
        <v>244</v>
      </c>
      <c r="I4026">
        <v>7</v>
      </c>
      <c r="J4026" t="s">
        <v>229</v>
      </c>
      <c r="K4026" t="s">
        <v>239</v>
      </c>
      <c r="L4026" t="s">
        <v>240</v>
      </c>
      <c r="M4026" t="s">
        <v>232</v>
      </c>
      <c r="N4026" t="s">
        <v>242</v>
      </c>
      <c r="O4026">
        <v>120</v>
      </c>
      <c r="P4026">
        <v>80</v>
      </c>
      <c r="Q4026" t="s">
        <v>234</v>
      </c>
      <c r="R4026" t="s">
        <v>241</v>
      </c>
      <c r="S4026" t="s">
        <v>244</v>
      </c>
      <c r="T4026" t="b">
        <v>0</v>
      </c>
      <c r="U4026" t="b">
        <v>1</v>
      </c>
      <c r="V4026" t="b">
        <v>0</v>
      </c>
      <c r="W4026" t="b">
        <v>1</v>
      </c>
      <c r="X4026" t="b">
        <v>1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</row>
    <row r="4027" spans="1:29" x14ac:dyDescent="0.2">
      <c r="A4027" s="8">
        <v>3</v>
      </c>
      <c r="B4027" s="8" t="s">
        <v>183</v>
      </c>
      <c r="C4027" s="8" t="s">
        <v>98</v>
      </c>
      <c r="D4027" s="8">
        <v>0</v>
      </c>
      <c r="E4027" s="9">
        <v>40023.270422010602</v>
      </c>
      <c r="F4027" s="17">
        <f>SUMIFS(Table2[time],Table2[config],Table2[[#This Row],[config]],Table2[repetition],Table2[[#This Row],[repetition]])</f>
        <v>5851216.3009197582</v>
      </c>
      <c r="G4027" s="17">
        <f>IF(Table2[[#This Row],[time]]&lt;7200000,1,0)</f>
        <v>1</v>
      </c>
      <c r="H4027" t="s">
        <v>244</v>
      </c>
      <c r="I4027">
        <v>7</v>
      </c>
      <c r="J4027" t="s">
        <v>229</v>
      </c>
      <c r="K4027" t="s">
        <v>239</v>
      </c>
      <c r="L4027" t="s">
        <v>240</v>
      </c>
      <c r="M4027" t="s">
        <v>232</v>
      </c>
      <c r="N4027" t="s">
        <v>242</v>
      </c>
      <c r="O4027">
        <v>120</v>
      </c>
      <c r="P4027">
        <v>80</v>
      </c>
      <c r="Q4027" t="s">
        <v>234</v>
      </c>
      <c r="R4027" t="s">
        <v>241</v>
      </c>
      <c r="S4027" t="s">
        <v>244</v>
      </c>
      <c r="T4027" t="b">
        <v>0</v>
      </c>
      <c r="U4027" t="b">
        <v>1</v>
      </c>
      <c r="V4027" t="b">
        <v>0</v>
      </c>
      <c r="W4027" t="b">
        <v>1</v>
      </c>
      <c r="X4027" t="b">
        <v>1</v>
      </c>
      <c r="Y4027" t="b">
        <v>1</v>
      </c>
      <c r="Z4027" t="b">
        <v>0</v>
      </c>
      <c r="AA4027" t="b">
        <v>1</v>
      </c>
      <c r="AB4027" t="b">
        <v>0</v>
      </c>
      <c r="AC4027" t="b">
        <v>0</v>
      </c>
    </row>
    <row r="4028" spans="1:29" x14ac:dyDescent="0.2">
      <c r="A4028" s="6">
        <v>3</v>
      </c>
      <c r="B4028" s="6" t="s">
        <v>184</v>
      </c>
      <c r="C4028" s="6" t="s">
        <v>98</v>
      </c>
      <c r="D4028" s="6">
        <v>0</v>
      </c>
      <c r="E4028" s="7">
        <v>32099.159329081798</v>
      </c>
      <c r="F4028" s="16">
        <f>SUMIFS(Table2[time],Table2[config],Table2[[#This Row],[config]],Table2[repetition],Table2[[#This Row],[repetition]])</f>
        <v>5851216.3009197582</v>
      </c>
      <c r="G4028" s="16">
        <f>IF(Table2[[#This Row],[time]]&lt;7200000,1,0)</f>
        <v>1</v>
      </c>
      <c r="H4028" t="s">
        <v>244</v>
      </c>
      <c r="I4028">
        <v>7</v>
      </c>
      <c r="J4028" t="s">
        <v>229</v>
      </c>
      <c r="K4028" t="s">
        <v>239</v>
      </c>
      <c r="L4028" t="s">
        <v>240</v>
      </c>
      <c r="M4028" t="s">
        <v>232</v>
      </c>
      <c r="N4028" t="s">
        <v>242</v>
      </c>
      <c r="O4028">
        <v>120</v>
      </c>
      <c r="P4028">
        <v>80</v>
      </c>
      <c r="Q4028" t="s">
        <v>234</v>
      </c>
      <c r="R4028" t="s">
        <v>241</v>
      </c>
      <c r="S4028" t="s">
        <v>244</v>
      </c>
      <c r="T4028" t="b">
        <v>0</v>
      </c>
      <c r="U4028" t="b">
        <v>1</v>
      </c>
      <c r="V4028" t="b">
        <v>0</v>
      </c>
      <c r="W4028" t="b">
        <v>1</v>
      </c>
      <c r="X4028" t="b">
        <v>1</v>
      </c>
      <c r="Y4028" t="b">
        <v>1</v>
      </c>
      <c r="Z4028" t="b">
        <v>0</v>
      </c>
      <c r="AA4028" t="b">
        <v>1</v>
      </c>
      <c r="AB4028" t="b">
        <v>0</v>
      </c>
      <c r="AC4028" t="b">
        <v>0</v>
      </c>
    </row>
    <row r="4029" spans="1:29" x14ac:dyDescent="0.2">
      <c r="A4029" s="8">
        <v>3</v>
      </c>
      <c r="B4029" s="8" t="s">
        <v>180</v>
      </c>
      <c r="C4029" s="8" t="s">
        <v>98</v>
      </c>
      <c r="D4029" s="8">
        <v>0</v>
      </c>
      <c r="E4029" s="9">
        <v>23354.858846985699</v>
      </c>
      <c r="F4029" s="17">
        <f>SUMIFS(Table2[time],Table2[config],Table2[[#This Row],[config]],Table2[repetition],Table2[[#This Row],[repetition]])</f>
        <v>5851216.3009197582</v>
      </c>
      <c r="G4029" s="17">
        <f>IF(Table2[[#This Row],[time]]&lt;7200000,1,0)</f>
        <v>1</v>
      </c>
      <c r="H4029" t="s">
        <v>244</v>
      </c>
      <c r="I4029">
        <v>7</v>
      </c>
      <c r="J4029" t="s">
        <v>229</v>
      </c>
      <c r="K4029" t="s">
        <v>239</v>
      </c>
      <c r="L4029" t="s">
        <v>240</v>
      </c>
      <c r="M4029" t="s">
        <v>232</v>
      </c>
      <c r="N4029" t="s">
        <v>242</v>
      </c>
      <c r="O4029">
        <v>120</v>
      </c>
      <c r="P4029">
        <v>80</v>
      </c>
      <c r="Q4029" t="s">
        <v>234</v>
      </c>
      <c r="R4029" t="s">
        <v>241</v>
      </c>
      <c r="S4029" t="s">
        <v>244</v>
      </c>
      <c r="T4029" t="b">
        <v>0</v>
      </c>
      <c r="U4029" t="b">
        <v>1</v>
      </c>
      <c r="V4029" t="b">
        <v>0</v>
      </c>
      <c r="W4029" t="b">
        <v>1</v>
      </c>
      <c r="X4029" t="b">
        <v>1</v>
      </c>
      <c r="Y4029" t="b">
        <v>1</v>
      </c>
      <c r="Z4029" t="b">
        <v>0</v>
      </c>
      <c r="AA4029" t="b">
        <v>1</v>
      </c>
      <c r="AB4029" t="b">
        <v>0</v>
      </c>
      <c r="AC4029" t="b">
        <v>0</v>
      </c>
    </row>
    <row r="4030" spans="1:29" x14ac:dyDescent="0.2">
      <c r="A4030" s="6">
        <v>3</v>
      </c>
      <c r="B4030" s="6" t="s">
        <v>189</v>
      </c>
      <c r="C4030" s="6" t="s">
        <v>98</v>
      </c>
      <c r="D4030" s="6">
        <v>0</v>
      </c>
      <c r="E4030" s="7">
        <v>28167.069641989601</v>
      </c>
      <c r="F4030" s="16">
        <f>SUMIFS(Table2[time],Table2[config],Table2[[#This Row],[config]],Table2[repetition],Table2[[#This Row],[repetition]])</f>
        <v>5851216.3009197582</v>
      </c>
      <c r="G4030" s="16">
        <f>IF(Table2[[#This Row],[time]]&lt;7200000,1,0)</f>
        <v>1</v>
      </c>
      <c r="H4030" t="s">
        <v>244</v>
      </c>
      <c r="I4030">
        <v>7</v>
      </c>
      <c r="J4030" t="s">
        <v>229</v>
      </c>
      <c r="K4030" t="s">
        <v>239</v>
      </c>
      <c r="L4030" t="s">
        <v>240</v>
      </c>
      <c r="M4030" t="s">
        <v>232</v>
      </c>
      <c r="N4030" t="s">
        <v>242</v>
      </c>
      <c r="O4030">
        <v>120</v>
      </c>
      <c r="P4030">
        <v>80</v>
      </c>
      <c r="Q4030" t="s">
        <v>234</v>
      </c>
      <c r="R4030" t="s">
        <v>241</v>
      </c>
      <c r="S4030" t="s">
        <v>244</v>
      </c>
      <c r="T4030" t="b">
        <v>0</v>
      </c>
      <c r="U4030" t="b">
        <v>1</v>
      </c>
      <c r="V4030" t="b">
        <v>0</v>
      </c>
      <c r="W4030" t="b">
        <v>1</v>
      </c>
      <c r="X4030" t="b">
        <v>1</v>
      </c>
      <c r="Y4030" t="b">
        <v>1</v>
      </c>
      <c r="Z4030" t="b">
        <v>0</v>
      </c>
      <c r="AA4030" t="b">
        <v>1</v>
      </c>
      <c r="AB4030" t="b">
        <v>0</v>
      </c>
      <c r="AC4030" t="b">
        <v>0</v>
      </c>
    </row>
    <row r="4031" spans="1:29" x14ac:dyDescent="0.2">
      <c r="A4031" s="8">
        <v>3</v>
      </c>
      <c r="B4031" s="8" t="s">
        <v>185</v>
      </c>
      <c r="C4031" s="8" t="s">
        <v>98</v>
      </c>
      <c r="D4031" s="8">
        <v>0</v>
      </c>
      <c r="E4031" s="9">
        <v>49657.149750972101</v>
      </c>
      <c r="F4031" s="17">
        <f>SUMIFS(Table2[time],Table2[config],Table2[[#This Row],[config]],Table2[repetition],Table2[[#This Row],[repetition]])</f>
        <v>5851216.3009197582</v>
      </c>
      <c r="G4031" s="17">
        <f>IF(Table2[[#This Row],[time]]&lt;7200000,1,0)</f>
        <v>1</v>
      </c>
      <c r="H4031" t="s">
        <v>244</v>
      </c>
      <c r="I4031">
        <v>7</v>
      </c>
      <c r="J4031" t="s">
        <v>229</v>
      </c>
      <c r="K4031" t="s">
        <v>239</v>
      </c>
      <c r="L4031" t="s">
        <v>240</v>
      </c>
      <c r="M4031" t="s">
        <v>232</v>
      </c>
      <c r="N4031" t="s">
        <v>242</v>
      </c>
      <c r="O4031">
        <v>120</v>
      </c>
      <c r="P4031">
        <v>80</v>
      </c>
      <c r="Q4031" t="s">
        <v>234</v>
      </c>
      <c r="R4031" t="s">
        <v>241</v>
      </c>
      <c r="S4031" t="s">
        <v>244</v>
      </c>
      <c r="T4031" t="b">
        <v>0</v>
      </c>
      <c r="U4031" t="b">
        <v>1</v>
      </c>
      <c r="V4031" t="b">
        <v>0</v>
      </c>
      <c r="W4031" t="b">
        <v>1</v>
      </c>
      <c r="X4031" t="b">
        <v>1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</row>
    <row r="4032" spans="1:29" x14ac:dyDescent="0.2">
      <c r="A4032" s="6">
        <v>3</v>
      </c>
      <c r="B4032" s="6" t="s">
        <v>200</v>
      </c>
      <c r="C4032" s="6" t="s">
        <v>98</v>
      </c>
      <c r="D4032" s="6">
        <v>0</v>
      </c>
      <c r="E4032" s="7">
        <v>41508.425004081801</v>
      </c>
      <c r="F4032" s="16">
        <f>SUMIFS(Table2[time],Table2[config],Table2[[#This Row],[config]],Table2[repetition],Table2[[#This Row],[repetition]])</f>
        <v>5851216.3009197582</v>
      </c>
      <c r="G4032" s="16">
        <f>IF(Table2[[#This Row],[time]]&lt;7200000,1,0)</f>
        <v>1</v>
      </c>
      <c r="H4032" t="s">
        <v>244</v>
      </c>
      <c r="I4032">
        <v>7</v>
      </c>
      <c r="J4032" t="s">
        <v>229</v>
      </c>
      <c r="K4032" t="s">
        <v>239</v>
      </c>
      <c r="L4032" t="s">
        <v>240</v>
      </c>
      <c r="M4032" t="s">
        <v>232</v>
      </c>
      <c r="N4032" t="s">
        <v>242</v>
      </c>
      <c r="O4032">
        <v>120</v>
      </c>
      <c r="P4032">
        <v>80</v>
      </c>
      <c r="Q4032" t="s">
        <v>234</v>
      </c>
      <c r="R4032" t="s">
        <v>241</v>
      </c>
      <c r="S4032" t="s">
        <v>244</v>
      </c>
      <c r="T4032" t="b">
        <v>0</v>
      </c>
      <c r="U4032" t="b">
        <v>1</v>
      </c>
      <c r="V4032" t="b">
        <v>0</v>
      </c>
      <c r="W4032" t="b">
        <v>1</v>
      </c>
      <c r="X4032" t="b">
        <v>1</v>
      </c>
      <c r="Y4032" t="b">
        <v>1</v>
      </c>
      <c r="Z4032" t="b">
        <v>0</v>
      </c>
      <c r="AA4032" t="b">
        <v>1</v>
      </c>
      <c r="AB4032" t="b">
        <v>0</v>
      </c>
      <c r="AC4032" t="b">
        <v>0</v>
      </c>
    </row>
    <row r="4033" spans="1:29" x14ac:dyDescent="0.2">
      <c r="A4033" s="8">
        <v>3</v>
      </c>
      <c r="B4033" s="8" t="s">
        <v>196</v>
      </c>
      <c r="C4033" s="8" t="s">
        <v>98</v>
      </c>
      <c r="D4033" s="8">
        <v>0</v>
      </c>
      <c r="E4033" s="9">
        <v>28792.867208947398</v>
      </c>
      <c r="F4033" s="17">
        <f>SUMIFS(Table2[time],Table2[config],Table2[[#This Row],[config]],Table2[repetition],Table2[[#This Row],[repetition]])</f>
        <v>5851216.3009197582</v>
      </c>
      <c r="G4033" s="17">
        <f>IF(Table2[[#This Row],[time]]&lt;7200000,1,0)</f>
        <v>1</v>
      </c>
      <c r="H4033" t="s">
        <v>244</v>
      </c>
      <c r="I4033">
        <v>7</v>
      </c>
      <c r="J4033" t="s">
        <v>229</v>
      </c>
      <c r="K4033" t="s">
        <v>239</v>
      </c>
      <c r="L4033" t="s">
        <v>240</v>
      </c>
      <c r="M4033" t="s">
        <v>232</v>
      </c>
      <c r="N4033" t="s">
        <v>242</v>
      </c>
      <c r="O4033">
        <v>120</v>
      </c>
      <c r="P4033">
        <v>80</v>
      </c>
      <c r="Q4033" t="s">
        <v>234</v>
      </c>
      <c r="R4033" t="s">
        <v>241</v>
      </c>
      <c r="S4033" t="s">
        <v>244</v>
      </c>
      <c r="T4033" t="b">
        <v>0</v>
      </c>
      <c r="U4033" t="b">
        <v>1</v>
      </c>
      <c r="V4033" t="b">
        <v>0</v>
      </c>
      <c r="W4033" t="b">
        <v>1</v>
      </c>
      <c r="X4033" t="b">
        <v>1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</row>
    <row r="4034" spans="1:29" x14ac:dyDescent="0.2">
      <c r="A4034" s="6">
        <v>3</v>
      </c>
      <c r="B4034" s="6" t="s">
        <v>178</v>
      </c>
      <c r="C4034" s="6" t="s">
        <v>98</v>
      </c>
      <c r="D4034" s="6">
        <v>0</v>
      </c>
      <c r="E4034" s="7">
        <v>27109.6050729975</v>
      </c>
      <c r="F4034" s="16">
        <f>SUMIFS(Table2[time],Table2[config],Table2[[#This Row],[config]],Table2[repetition],Table2[[#This Row],[repetition]])</f>
        <v>5851216.3009197582</v>
      </c>
      <c r="G4034" s="16">
        <f>IF(Table2[[#This Row],[time]]&lt;7200000,1,0)</f>
        <v>1</v>
      </c>
      <c r="H4034" t="s">
        <v>244</v>
      </c>
      <c r="I4034">
        <v>7</v>
      </c>
      <c r="J4034" t="s">
        <v>229</v>
      </c>
      <c r="K4034" t="s">
        <v>239</v>
      </c>
      <c r="L4034" t="s">
        <v>240</v>
      </c>
      <c r="M4034" t="s">
        <v>232</v>
      </c>
      <c r="N4034" t="s">
        <v>242</v>
      </c>
      <c r="O4034">
        <v>120</v>
      </c>
      <c r="P4034">
        <v>80</v>
      </c>
      <c r="Q4034" t="s">
        <v>234</v>
      </c>
      <c r="R4034" t="s">
        <v>241</v>
      </c>
      <c r="S4034" t="s">
        <v>244</v>
      </c>
      <c r="T4034" t="b">
        <v>0</v>
      </c>
      <c r="U4034" t="b">
        <v>1</v>
      </c>
      <c r="V4034" t="b">
        <v>0</v>
      </c>
      <c r="W4034" t="b">
        <v>1</v>
      </c>
      <c r="X4034" t="b">
        <v>1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</row>
    <row r="4035" spans="1:29" x14ac:dyDescent="0.2">
      <c r="A4035" s="8">
        <v>3</v>
      </c>
      <c r="B4035" s="8" t="s">
        <v>199</v>
      </c>
      <c r="C4035" s="8" t="s">
        <v>98</v>
      </c>
      <c r="D4035" s="8">
        <v>0</v>
      </c>
      <c r="E4035" s="9">
        <v>26693.652543006399</v>
      </c>
      <c r="F4035" s="17">
        <f>SUMIFS(Table2[time],Table2[config],Table2[[#This Row],[config]],Table2[repetition],Table2[[#This Row],[repetition]])</f>
        <v>5851216.3009197582</v>
      </c>
      <c r="G4035" s="17">
        <f>IF(Table2[[#This Row],[time]]&lt;7200000,1,0)</f>
        <v>1</v>
      </c>
      <c r="H4035" t="s">
        <v>244</v>
      </c>
      <c r="I4035">
        <v>7</v>
      </c>
      <c r="J4035" t="s">
        <v>229</v>
      </c>
      <c r="K4035" t="s">
        <v>239</v>
      </c>
      <c r="L4035" t="s">
        <v>240</v>
      </c>
      <c r="M4035" t="s">
        <v>232</v>
      </c>
      <c r="N4035" t="s">
        <v>242</v>
      </c>
      <c r="O4035">
        <v>120</v>
      </c>
      <c r="P4035">
        <v>80</v>
      </c>
      <c r="Q4035" t="s">
        <v>234</v>
      </c>
      <c r="R4035" t="s">
        <v>241</v>
      </c>
      <c r="S4035" t="s">
        <v>244</v>
      </c>
      <c r="T4035" t="b">
        <v>0</v>
      </c>
      <c r="U4035" t="b">
        <v>1</v>
      </c>
      <c r="V4035" t="b">
        <v>0</v>
      </c>
      <c r="W4035" t="b">
        <v>1</v>
      </c>
      <c r="X4035" t="b">
        <v>1</v>
      </c>
      <c r="Y4035" t="b">
        <v>1</v>
      </c>
      <c r="Z4035" t="b">
        <v>0</v>
      </c>
      <c r="AA4035" t="b">
        <v>1</v>
      </c>
      <c r="AB4035" t="b">
        <v>0</v>
      </c>
      <c r="AC4035" t="b">
        <v>0</v>
      </c>
    </row>
    <row r="4036" spans="1:29" x14ac:dyDescent="0.2">
      <c r="A4036" s="6">
        <v>3</v>
      </c>
      <c r="B4036" s="6" t="s">
        <v>197</v>
      </c>
      <c r="C4036" s="6" t="s">
        <v>98</v>
      </c>
      <c r="D4036" s="6">
        <v>0</v>
      </c>
      <c r="E4036" s="7">
        <v>24958.0102009931</v>
      </c>
      <c r="F4036" s="16">
        <f>SUMIFS(Table2[time],Table2[config],Table2[[#This Row],[config]],Table2[repetition],Table2[[#This Row],[repetition]])</f>
        <v>5851216.3009197582</v>
      </c>
      <c r="G4036" s="16">
        <f>IF(Table2[[#This Row],[time]]&lt;7200000,1,0)</f>
        <v>1</v>
      </c>
      <c r="H4036" t="s">
        <v>244</v>
      </c>
      <c r="I4036">
        <v>7</v>
      </c>
      <c r="J4036" t="s">
        <v>229</v>
      </c>
      <c r="K4036" t="s">
        <v>239</v>
      </c>
      <c r="L4036" t="s">
        <v>240</v>
      </c>
      <c r="M4036" t="s">
        <v>232</v>
      </c>
      <c r="N4036" t="s">
        <v>242</v>
      </c>
      <c r="O4036">
        <v>120</v>
      </c>
      <c r="P4036">
        <v>80</v>
      </c>
      <c r="Q4036" t="s">
        <v>234</v>
      </c>
      <c r="R4036" t="s">
        <v>241</v>
      </c>
      <c r="S4036" t="s">
        <v>244</v>
      </c>
      <c r="T4036" t="b">
        <v>0</v>
      </c>
      <c r="U4036" t="b">
        <v>1</v>
      </c>
      <c r="V4036" t="b">
        <v>0</v>
      </c>
      <c r="W4036" t="b">
        <v>1</v>
      </c>
      <c r="X4036" t="b">
        <v>1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</row>
    <row r="4037" spans="1:29" x14ac:dyDescent="0.2">
      <c r="A4037" s="8">
        <v>3</v>
      </c>
      <c r="B4037" s="8" t="s">
        <v>193</v>
      </c>
      <c r="C4037" s="8" t="s">
        <v>98</v>
      </c>
      <c r="D4037" s="8">
        <v>0</v>
      </c>
      <c r="E4037" s="9">
        <v>34546.618505031802</v>
      </c>
      <c r="F4037" s="17">
        <f>SUMIFS(Table2[time],Table2[config],Table2[[#This Row],[config]],Table2[repetition],Table2[[#This Row],[repetition]])</f>
        <v>5851216.3009197582</v>
      </c>
      <c r="G4037" s="17">
        <f>IF(Table2[[#This Row],[time]]&lt;7200000,1,0)</f>
        <v>1</v>
      </c>
      <c r="H4037" t="s">
        <v>244</v>
      </c>
      <c r="I4037">
        <v>7</v>
      </c>
      <c r="J4037" t="s">
        <v>229</v>
      </c>
      <c r="K4037" t="s">
        <v>239</v>
      </c>
      <c r="L4037" t="s">
        <v>240</v>
      </c>
      <c r="M4037" t="s">
        <v>232</v>
      </c>
      <c r="N4037" t="s">
        <v>242</v>
      </c>
      <c r="O4037">
        <v>120</v>
      </c>
      <c r="P4037">
        <v>80</v>
      </c>
      <c r="Q4037" t="s">
        <v>234</v>
      </c>
      <c r="R4037" t="s">
        <v>241</v>
      </c>
      <c r="S4037" t="s">
        <v>244</v>
      </c>
      <c r="T4037" t="b">
        <v>0</v>
      </c>
      <c r="U4037" t="b">
        <v>1</v>
      </c>
      <c r="V4037" t="b">
        <v>0</v>
      </c>
      <c r="W4037" t="b">
        <v>1</v>
      </c>
      <c r="X4037" t="b">
        <v>1</v>
      </c>
      <c r="Y4037" t="b">
        <v>1</v>
      </c>
      <c r="Z4037" t="b">
        <v>0</v>
      </c>
      <c r="AA4037" t="b">
        <v>1</v>
      </c>
      <c r="AB4037" t="b">
        <v>0</v>
      </c>
      <c r="AC4037" t="b">
        <v>0</v>
      </c>
    </row>
    <row r="4038" spans="1:29" x14ac:dyDescent="0.2">
      <c r="A4038" s="6">
        <v>3</v>
      </c>
      <c r="B4038" s="6" t="s">
        <v>195</v>
      </c>
      <c r="C4038" s="6" t="s">
        <v>98</v>
      </c>
      <c r="D4038" s="6">
        <v>0</v>
      </c>
      <c r="E4038" s="7">
        <v>74177.217566990294</v>
      </c>
      <c r="F4038" s="16">
        <f>SUMIFS(Table2[time],Table2[config],Table2[[#This Row],[config]],Table2[repetition],Table2[[#This Row],[repetition]])</f>
        <v>5851216.3009197582</v>
      </c>
      <c r="G4038" s="16">
        <f>IF(Table2[[#This Row],[time]]&lt;7200000,1,0)</f>
        <v>1</v>
      </c>
      <c r="H4038" t="s">
        <v>244</v>
      </c>
      <c r="I4038">
        <v>7</v>
      </c>
      <c r="J4038" t="s">
        <v>229</v>
      </c>
      <c r="K4038" t="s">
        <v>239</v>
      </c>
      <c r="L4038" t="s">
        <v>240</v>
      </c>
      <c r="M4038" t="s">
        <v>232</v>
      </c>
      <c r="N4038" t="s">
        <v>242</v>
      </c>
      <c r="O4038">
        <v>120</v>
      </c>
      <c r="P4038">
        <v>80</v>
      </c>
      <c r="Q4038" t="s">
        <v>234</v>
      </c>
      <c r="R4038" t="s">
        <v>241</v>
      </c>
      <c r="S4038" t="s">
        <v>244</v>
      </c>
      <c r="T4038" t="b">
        <v>0</v>
      </c>
      <c r="U4038" t="b">
        <v>1</v>
      </c>
      <c r="V4038" t="b">
        <v>0</v>
      </c>
      <c r="W4038" t="b">
        <v>1</v>
      </c>
      <c r="X4038" t="b">
        <v>1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</row>
    <row r="4039" spans="1:29" x14ac:dyDescent="0.2">
      <c r="A4039" s="8">
        <v>3</v>
      </c>
      <c r="B4039" s="8" t="s">
        <v>186</v>
      </c>
      <c r="C4039" s="8" t="s">
        <v>98</v>
      </c>
      <c r="D4039" s="8">
        <v>0</v>
      </c>
      <c r="E4039" s="9">
        <v>46247.729077003802</v>
      </c>
      <c r="F4039" s="17">
        <f>SUMIFS(Table2[time],Table2[config],Table2[[#This Row],[config]],Table2[repetition],Table2[[#This Row],[repetition]])</f>
        <v>5851216.3009197582</v>
      </c>
      <c r="G4039" s="17">
        <f>IF(Table2[[#This Row],[time]]&lt;7200000,1,0)</f>
        <v>1</v>
      </c>
      <c r="H4039" t="s">
        <v>244</v>
      </c>
      <c r="I4039">
        <v>7</v>
      </c>
      <c r="J4039" t="s">
        <v>229</v>
      </c>
      <c r="K4039" t="s">
        <v>239</v>
      </c>
      <c r="L4039" t="s">
        <v>240</v>
      </c>
      <c r="M4039" t="s">
        <v>232</v>
      </c>
      <c r="N4039" t="s">
        <v>242</v>
      </c>
      <c r="O4039">
        <v>120</v>
      </c>
      <c r="P4039">
        <v>80</v>
      </c>
      <c r="Q4039" t="s">
        <v>234</v>
      </c>
      <c r="R4039" t="s">
        <v>241</v>
      </c>
      <c r="S4039" t="s">
        <v>244</v>
      </c>
      <c r="T4039" t="b">
        <v>0</v>
      </c>
      <c r="U4039" t="b">
        <v>1</v>
      </c>
      <c r="V4039" t="b">
        <v>0</v>
      </c>
      <c r="W4039" t="b">
        <v>1</v>
      </c>
      <c r="X4039" t="b">
        <v>1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</row>
    <row r="4040" spans="1:29" x14ac:dyDescent="0.2">
      <c r="A4040" s="6">
        <v>3</v>
      </c>
      <c r="B4040" s="6" t="s">
        <v>179</v>
      </c>
      <c r="C4040" s="6" t="s">
        <v>98</v>
      </c>
      <c r="D4040" s="6">
        <v>0</v>
      </c>
      <c r="E4040" s="7">
        <v>47302.468467969396</v>
      </c>
      <c r="F4040" s="16">
        <f>SUMIFS(Table2[time],Table2[config],Table2[[#This Row],[config]],Table2[repetition],Table2[[#This Row],[repetition]])</f>
        <v>5851216.3009197582</v>
      </c>
      <c r="G4040" s="16">
        <f>IF(Table2[[#This Row],[time]]&lt;7200000,1,0)</f>
        <v>1</v>
      </c>
      <c r="H4040" t="s">
        <v>244</v>
      </c>
      <c r="I4040">
        <v>7</v>
      </c>
      <c r="J4040" t="s">
        <v>229</v>
      </c>
      <c r="K4040" t="s">
        <v>239</v>
      </c>
      <c r="L4040" t="s">
        <v>240</v>
      </c>
      <c r="M4040" t="s">
        <v>232</v>
      </c>
      <c r="N4040" t="s">
        <v>242</v>
      </c>
      <c r="O4040">
        <v>120</v>
      </c>
      <c r="P4040">
        <v>80</v>
      </c>
      <c r="Q4040" t="s">
        <v>234</v>
      </c>
      <c r="R4040" t="s">
        <v>241</v>
      </c>
      <c r="S4040" t="s">
        <v>244</v>
      </c>
      <c r="T4040" t="b">
        <v>0</v>
      </c>
      <c r="U4040" t="b">
        <v>1</v>
      </c>
      <c r="V4040" t="b">
        <v>0</v>
      </c>
      <c r="W4040" t="b">
        <v>1</v>
      </c>
      <c r="X4040" t="b">
        <v>1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</row>
    <row r="4041" spans="1:29" x14ac:dyDescent="0.2">
      <c r="A4041" s="8">
        <v>3</v>
      </c>
      <c r="B4041" s="8" t="s">
        <v>198</v>
      </c>
      <c r="C4041" s="8" t="s">
        <v>98</v>
      </c>
      <c r="D4041" s="8">
        <v>0</v>
      </c>
      <c r="E4041" s="9">
        <v>88910.959088942007</v>
      </c>
      <c r="F4041" s="17">
        <f>SUMIFS(Table2[time],Table2[config],Table2[[#This Row],[config]],Table2[repetition],Table2[[#This Row],[repetition]])</f>
        <v>5851216.3009197582</v>
      </c>
      <c r="G4041" s="17">
        <f>IF(Table2[[#This Row],[time]]&lt;7200000,1,0)</f>
        <v>1</v>
      </c>
      <c r="H4041" t="s">
        <v>244</v>
      </c>
      <c r="I4041">
        <v>7</v>
      </c>
      <c r="J4041" t="s">
        <v>229</v>
      </c>
      <c r="K4041" t="s">
        <v>239</v>
      </c>
      <c r="L4041" t="s">
        <v>240</v>
      </c>
      <c r="M4041" t="s">
        <v>232</v>
      </c>
      <c r="N4041" t="s">
        <v>242</v>
      </c>
      <c r="O4041">
        <v>120</v>
      </c>
      <c r="P4041">
        <v>80</v>
      </c>
      <c r="Q4041" t="s">
        <v>234</v>
      </c>
      <c r="R4041" t="s">
        <v>241</v>
      </c>
      <c r="S4041" t="s">
        <v>244</v>
      </c>
      <c r="T4041" t="b">
        <v>0</v>
      </c>
      <c r="U4041" t="b">
        <v>1</v>
      </c>
      <c r="V4041" t="b">
        <v>0</v>
      </c>
      <c r="W4041" t="b">
        <v>1</v>
      </c>
      <c r="X4041" t="b">
        <v>1</v>
      </c>
      <c r="Y4041" t="b">
        <v>1</v>
      </c>
      <c r="Z4041" t="b">
        <v>0</v>
      </c>
      <c r="AA4041" t="b">
        <v>1</v>
      </c>
      <c r="AB4041" t="b">
        <v>0</v>
      </c>
      <c r="AC4041" t="b">
        <v>0</v>
      </c>
    </row>
    <row r="4042" spans="1:29" x14ac:dyDescent="0.2">
      <c r="A4042" s="6">
        <v>3</v>
      </c>
      <c r="B4042" s="6" t="s">
        <v>201</v>
      </c>
      <c r="C4042" s="6" t="s">
        <v>98</v>
      </c>
      <c r="D4042" s="6">
        <v>0</v>
      </c>
      <c r="E4042" s="7">
        <v>61908.103574998597</v>
      </c>
      <c r="F4042" s="16">
        <f>SUMIFS(Table2[time],Table2[config],Table2[[#This Row],[config]],Table2[repetition],Table2[[#This Row],[repetition]])</f>
        <v>5851216.3009197582</v>
      </c>
      <c r="G4042" s="16">
        <f>IF(Table2[[#This Row],[time]]&lt;7200000,1,0)</f>
        <v>1</v>
      </c>
      <c r="H4042" t="s">
        <v>244</v>
      </c>
      <c r="I4042">
        <v>7</v>
      </c>
      <c r="J4042" t="s">
        <v>229</v>
      </c>
      <c r="K4042" t="s">
        <v>239</v>
      </c>
      <c r="L4042" t="s">
        <v>240</v>
      </c>
      <c r="M4042" t="s">
        <v>232</v>
      </c>
      <c r="N4042" t="s">
        <v>242</v>
      </c>
      <c r="O4042">
        <v>120</v>
      </c>
      <c r="P4042">
        <v>80</v>
      </c>
      <c r="Q4042" t="s">
        <v>234</v>
      </c>
      <c r="R4042" t="s">
        <v>241</v>
      </c>
      <c r="S4042" t="s">
        <v>244</v>
      </c>
      <c r="T4042" t="b">
        <v>0</v>
      </c>
      <c r="U4042" t="b">
        <v>1</v>
      </c>
      <c r="V4042" t="b">
        <v>0</v>
      </c>
      <c r="W4042" t="b">
        <v>1</v>
      </c>
      <c r="X4042" t="b">
        <v>1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</row>
    <row r="4043" spans="1:29" x14ac:dyDescent="0.2">
      <c r="A4043" s="8">
        <v>3</v>
      </c>
      <c r="B4043" s="8" t="s">
        <v>203</v>
      </c>
      <c r="C4043" s="8" t="s">
        <v>98</v>
      </c>
      <c r="D4043" s="8">
        <v>0</v>
      </c>
      <c r="E4043" s="9">
        <v>103585.430725011</v>
      </c>
      <c r="F4043" s="17">
        <f>SUMIFS(Table2[time],Table2[config],Table2[[#This Row],[config]],Table2[repetition],Table2[[#This Row],[repetition]])</f>
        <v>5851216.3009197582</v>
      </c>
      <c r="G4043" s="17">
        <f>IF(Table2[[#This Row],[time]]&lt;7200000,1,0)</f>
        <v>1</v>
      </c>
      <c r="H4043" t="s">
        <v>244</v>
      </c>
      <c r="I4043">
        <v>7</v>
      </c>
      <c r="J4043" t="s">
        <v>229</v>
      </c>
      <c r="K4043" t="s">
        <v>239</v>
      </c>
      <c r="L4043" t="s">
        <v>240</v>
      </c>
      <c r="M4043" t="s">
        <v>232</v>
      </c>
      <c r="N4043" t="s">
        <v>242</v>
      </c>
      <c r="O4043">
        <v>120</v>
      </c>
      <c r="P4043">
        <v>80</v>
      </c>
      <c r="Q4043" t="s">
        <v>234</v>
      </c>
      <c r="R4043" t="s">
        <v>241</v>
      </c>
      <c r="S4043" t="s">
        <v>244</v>
      </c>
      <c r="T4043" t="b">
        <v>0</v>
      </c>
      <c r="U4043" t="b">
        <v>1</v>
      </c>
      <c r="V4043" t="b">
        <v>0</v>
      </c>
      <c r="W4043" t="b">
        <v>1</v>
      </c>
      <c r="X4043" t="b">
        <v>1</v>
      </c>
      <c r="Y4043" t="b">
        <v>1</v>
      </c>
      <c r="Z4043" t="b">
        <v>0</v>
      </c>
      <c r="AA4043" t="b">
        <v>1</v>
      </c>
      <c r="AB4043" t="b">
        <v>0</v>
      </c>
      <c r="AC4043" t="b">
        <v>0</v>
      </c>
    </row>
    <row r="4044" spans="1:29" x14ac:dyDescent="0.2">
      <c r="A4044" s="6">
        <v>3</v>
      </c>
      <c r="B4044" s="6" t="s">
        <v>190</v>
      </c>
      <c r="C4044" s="6" t="s">
        <v>98</v>
      </c>
      <c r="D4044" s="6">
        <v>0</v>
      </c>
      <c r="E4044" s="7">
        <v>178609.81294605799</v>
      </c>
      <c r="F4044" s="16">
        <f>SUMIFS(Table2[time],Table2[config],Table2[[#This Row],[config]],Table2[repetition],Table2[[#This Row],[repetition]])</f>
        <v>5851216.3009197582</v>
      </c>
      <c r="G4044" s="16">
        <f>IF(Table2[[#This Row],[time]]&lt;7200000,1,0)</f>
        <v>1</v>
      </c>
      <c r="H4044" t="s">
        <v>244</v>
      </c>
      <c r="I4044">
        <v>7</v>
      </c>
      <c r="J4044" t="s">
        <v>229</v>
      </c>
      <c r="K4044" t="s">
        <v>239</v>
      </c>
      <c r="L4044" t="s">
        <v>240</v>
      </c>
      <c r="M4044" t="s">
        <v>232</v>
      </c>
      <c r="N4044" t="s">
        <v>242</v>
      </c>
      <c r="O4044">
        <v>120</v>
      </c>
      <c r="P4044">
        <v>80</v>
      </c>
      <c r="Q4044" t="s">
        <v>234</v>
      </c>
      <c r="R4044" t="s">
        <v>241</v>
      </c>
      <c r="S4044" t="s">
        <v>244</v>
      </c>
      <c r="T4044" t="b">
        <v>0</v>
      </c>
      <c r="U4044" t="b">
        <v>1</v>
      </c>
      <c r="V4044" t="b">
        <v>0</v>
      </c>
      <c r="W4044" t="b">
        <v>1</v>
      </c>
      <c r="X4044" t="b">
        <v>1</v>
      </c>
      <c r="Y4044" t="b">
        <v>1</v>
      </c>
      <c r="Z4044" t="b">
        <v>0</v>
      </c>
      <c r="AA4044" t="b">
        <v>1</v>
      </c>
      <c r="AB4044" t="b">
        <v>0</v>
      </c>
      <c r="AC4044" t="b">
        <v>0</v>
      </c>
    </row>
    <row r="4045" spans="1:29" x14ac:dyDescent="0.2">
      <c r="A4045" s="8">
        <v>3</v>
      </c>
      <c r="B4045" s="8" t="s">
        <v>204</v>
      </c>
      <c r="C4045" s="8" t="s">
        <v>98</v>
      </c>
      <c r="D4045" s="8">
        <v>0</v>
      </c>
      <c r="E4045" s="9">
        <v>165953.827043995</v>
      </c>
      <c r="F4045" s="17">
        <f>SUMIFS(Table2[time],Table2[config],Table2[[#This Row],[config]],Table2[repetition],Table2[[#This Row],[repetition]])</f>
        <v>5851216.3009197582</v>
      </c>
      <c r="G4045" s="17">
        <f>IF(Table2[[#This Row],[time]]&lt;7200000,1,0)</f>
        <v>1</v>
      </c>
      <c r="H4045" t="s">
        <v>244</v>
      </c>
      <c r="I4045">
        <v>7</v>
      </c>
      <c r="J4045" t="s">
        <v>229</v>
      </c>
      <c r="K4045" t="s">
        <v>239</v>
      </c>
      <c r="L4045" t="s">
        <v>240</v>
      </c>
      <c r="M4045" t="s">
        <v>232</v>
      </c>
      <c r="N4045" t="s">
        <v>242</v>
      </c>
      <c r="O4045">
        <v>120</v>
      </c>
      <c r="P4045">
        <v>80</v>
      </c>
      <c r="Q4045" t="s">
        <v>234</v>
      </c>
      <c r="R4045" t="s">
        <v>241</v>
      </c>
      <c r="S4045" t="s">
        <v>244</v>
      </c>
      <c r="T4045" t="b">
        <v>0</v>
      </c>
      <c r="U4045" t="b">
        <v>1</v>
      </c>
      <c r="V4045" t="b">
        <v>0</v>
      </c>
      <c r="W4045" t="b">
        <v>1</v>
      </c>
      <c r="X4045" t="b">
        <v>1</v>
      </c>
      <c r="Y4045" t="b">
        <v>1</v>
      </c>
      <c r="Z4045" t="b">
        <v>0</v>
      </c>
      <c r="AA4045" t="b">
        <v>1</v>
      </c>
      <c r="AB4045" t="b">
        <v>0</v>
      </c>
      <c r="AC4045" t="b">
        <v>0</v>
      </c>
    </row>
    <row r="4046" spans="1:29" x14ac:dyDescent="0.2">
      <c r="A4046" s="6">
        <v>3</v>
      </c>
      <c r="B4046" s="6" t="s">
        <v>191</v>
      </c>
      <c r="C4046" s="6" t="s">
        <v>98</v>
      </c>
      <c r="D4046" s="6">
        <v>0</v>
      </c>
      <c r="E4046" s="7">
        <v>149205.85128897801</v>
      </c>
      <c r="F4046" s="16">
        <f>SUMIFS(Table2[time],Table2[config],Table2[[#This Row],[config]],Table2[repetition],Table2[[#This Row],[repetition]])</f>
        <v>5851216.3009197582</v>
      </c>
      <c r="G4046" s="16">
        <f>IF(Table2[[#This Row],[time]]&lt;7200000,1,0)</f>
        <v>1</v>
      </c>
      <c r="H4046" t="s">
        <v>244</v>
      </c>
      <c r="I4046">
        <v>7</v>
      </c>
      <c r="J4046" t="s">
        <v>229</v>
      </c>
      <c r="K4046" t="s">
        <v>239</v>
      </c>
      <c r="L4046" t="s">
        <v>240</v>
      </c>
      <c r="M4046" t="s">
        <v>232</v>
      </c>
      <c r="N4046" t="s">
        <v>242</v>
      </c>
      <c r="O4046">
        <v>120</v>
      </c>
      <c r="P4046">
        <v>80</v>
      </c>
      <c r="Q4046" t="s">
        <v>234</v>
      </c>
      <c r="R4046" t="s">
        <v>241</v>
      </c>
      <c r="S4046" t="s">
        <v>244</v>
      </c>
      <c r="T4046" t="b">
        <v>0</v>
      </c>
      <c r="U4046" t="b">
        <v>1</v>
      </c>
      <c r="V4046" t="b">
        <v>0</v>
      </c>
      <c r="W4046" t="b">
        <v>1</v>
      </c>
      <c r="X4046" t="b">
        <v>1</v>
      </c>
      <c r="Y4046" t="b">
        <v>1</v>
      </c>
      <c r="Z4046" t="b">
        <v>0</v>
      </c>
      <c r="AA4046" t="b">
        <v>1</v>
      </c>
      <c r="AB4046" t="b">
        <v>0</v>
      </c>
      <c r="AC4046" t="b">
        <v>0</v>
      </c>
    </row>
    <row r="4047" spans="1:29" x14ac:dyDescent="0.2">
      <c r="A4047" s="8">
        <v>3</v>
      </c>
      <c r="B4047" s="8" t="s">
        <v>188</v>
      </c>
      <c r="C4047" s="8" t="s">
        <v>98</v>
      </c>
      <c r="D4047" s="8">
        <v>0</v>
      </c>
      <c r="E4047" s="9">
        <v>223323.02818598601</v>
      </c>
      <c r="F4047" s="17">
        <f>SUMIFS(Table2[time],Table2[config],Table2[[#This Row],[config]],Table2[repetition],Table2[[#This Row],[repetition]])</f>
        <v>5851216.3009197582</v>
      </c>
      <c r="G4047" s="17">
        <f>IF(Table2[[#This Row],[time]]&lt;7200000,1,0)</f>
        <v>1</v>
      </c>
      <c r="H4047" t="s">
        <v>244</v>
      </c>
      <c r="I4047">
        <v>7</v>
      </c>
      <c r="J4047" t="s">
        <v>229</v>
      </c>
      <c r="K4047" t="s">
        <v>239</v>
      </c>
      <c r="L4047" t="s">
        <v>240</v>
      </c>
      <c r="M4047" t="s">
        <v>232</v>
      </c>
      <c r="N4047" t="s">
        <v>242</v>
      </c>
      <c r="O4047">
        <v>120</v>
      </c>
      <c r="P4047">
        <v>80</v>
      </c>
      <c r="Q4047" t="s">
        <v>234</v>
      </c>
      <c r="R4047" t="s">
        <v>241</v>
      </c>
      <c r="S4047" t="s">
        <v>244</v>
      </c>
      <c r="T4047" t="b">
        <v>0</v>
      </c>
      <c r="U4047" t="b">
        <v>1</v>
      </c>
      <c r="V4047" t="b">
        <v>0</v>
      </c>
      <c r="W4047" t="b">
        <v>1</v>
      </c>
      <c r="X4047" t="b">
        <v>1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</row>
    <row r="4048" spans="1:29" x14ac:dyDescent="0.2">
      <c r="A4048" s="6">
        <v>3</v>
      </c>
      <c r="B4048" s="6" t="s">
        <v>177</v>
      </c>
      <c r="C4048" s="6" t="s">
        <v>98</v>
      </c>
      <c r="D4048" s="6">
        <v>0</v>
      </c>
      <c r="E4048" s="7">
        <v>331054.26456197101</v>
      </c>
      <c r="F4048" s="16">
        <f>SUMIFS(Table2[time],Table2[config],Table2[[#This Row],[config]],Table2[repetition],Table2[[#This Row],[repetition]])</f>
        <v>5851216.3009197582</v>
      </c>
      <c r="G4048" s="16">
        <f>IF(Table2[[#This Row],[time]]&lt;7200000,1,0)</f>
        <v>1</v>
      </c>
      <c r="H4048" t="s">
        <v>244</v>
      </c>
      <c r="I4048">
        <v>7</v>
      </c>
      <c r="J4048" t="s">
        <v>229</v>
      </c>
      <c r="K4048" t="s">
        <v>239</v>
      </c>
      <c r="L4048" t="s">
        <v>240</v>
      </c>
      <c r="M4048" t="s">
        <v>232</v>
      </c>
      <c r="N4048" t="s">
        <v>242</v>
      </c>
      <c r="O4048">
        <v>120</v>
      </c>
      <c r="P4048">
        <v>80</v>
      </c>
      <c r="Q4048" t="s">
        <v>234</v>
      </c>
      <c r="R4048" t="s">
        <v>241</v>
      </c>
      <c r="S4048" t="s">
        <v>244</v>
      </c>
      <c r="T4048" t="b">
        <v>0</v>
      </c>
      <c r="U4048" t="b">
        <v>1</v>
      </c>
      <c r="V4048" t="b">
        <v>0</v>
      </c>
      <c r="W4048" t="b">
        <v>1</v>
      </c>
      <c r="X4048" t="b">
        <v>1</v>
      </c>
      <c r="Y4048" t="b">
        <v>1</v>
      </c>
      <c r="Z4048" t="b">
        <v>0</v>
      </c>
      <c r="AA4048" t="b">
        <v>1</v>
      </c>
      <c r="AB4048" t="b">
        <v>0</v>
      </c>
      <c r="AC4048" t="b">
        <v>0</v>
      </c>
    </row>
    <row r="4049" spans="1:29" x14ac:dyDescent="0.2">
      <c r="A4049" s="8">
        <v>3</v>
      </c>
      <c r="B4049" s="8" t="s">
        <v>205</v>
      </c>
      <c r="C4049" s="8" t="s">
        <v>98</v>
      </c>
      <c r="D4049" s="8">
        <v>0</v>
      </c>
      <c r="E4049" s="9">
        <v>319175.06799800298</v>
      </c>
      <c r="F4049" s="17">
        <f>SUMIFS(Table2[time],Table2[config],Table2[[#This Row],[config]],Table2[repetition],Table2[[#This Row],[repetition]])</f>
        <v>5851216.3009197582</v>
      </c>
      <c r="G4049" s="17">
        <f>IF(Table2[[#This Row],[time]]&lt;7200000,1,0)</f>
        <v>1</v>
      </c>
      <c r="H4049" t="s">
        <v>244</v>
      </c>
      <c r="I4049">
        <v>7</v>
      </c>
      <c r="J4049" t="s">
        <v>229</v>
      </c>
      <c r="K4049" t="s">
        <v>239</v>
      </c>
      <c r="L4049" t="s">
        <v>240</v>
      </c>
      <c r="M4049" t="s">
        <v>232</v>
      </c>
      <c r="N4049" t="s">
        <v>242</v>
      </c>
      <c r="O4049">
        <v>120</v>
      </c>
      <c r="P4049">
        <v>80</v>
      </c>
      <c r="Q4049" t="s">
        <v>234</v>
      </c>
      <c r="R4049" t="s">
        <v>241</v>
      </c>
      <c r="S4049" t="s">
        <v>244</v>
      </c>
      <c r="T4049" t="b">
        <v>0</v>
      </c>
      <c r="U4049" t="b">
        <v>1</v>
      </c>
      <c r="V4049" t="b">
        <v>0</v>
      </c>
      <c r="W4049" t="b">
        <v>1</v>
      </c>
      <c r="X4049" t="b">
        <v>1</v>
      </c>
      <c r="Y4049" t="b">
        <v>1</v>
      </c>
      <c r="Z4049" t="b">
        <v>0</v>
      </c>
      <c r="AA4049" t="b">
        <v>1</v>
      </c>
      <c r="AB4049" t="b">
        <v>0</v>
      </c>
      <c r="AC4049" t="b">
        <v>0</v>
      </c>
    </row>
    <row r="4050" spans="1:29" x14ac:dyDescent="0.2">
      <c r="A4050" s="6">
        <v>3</v>
      </c>
      <c r="B4050" s="6" t="s">
        <v>202</v>
      </c>
      <c r="C4050" s="6" t="s">
        <v>98</v>
      </c>
      <c r="D4050" s="6">
        <v>0</v>
      </c>
      <c r="E4050" s="7">
        <v>390639.236022019</v>
      </c>
      <c r="F4050" s="16">
        <f>SUMIFS(Table2[time],Table2[config],Table2[[#This Row],[config]],Table2[repetition],Table2[[#This Row],[repetition]])</f>
        <v>5851216.3009197582</v>
      </c>
      <c r="G4050" s="16">
        <f>IF(Table2[[#This Row],[time]]&lt;7200000,1,0)</f>
        <v>1</v>
      </c>
      <c r="H4050" t="s">
        <v>244</v>
      </c>
      <c r="I4050">
        <v>7</v>
      </c>
      <c r="J4050" t="s">
        <v>229</v>
      </c>
      <c r="K4050" t="s">
        <v>239</v>
      </c>
      <c r="L4050" t="s">
        <v>240</v>
      </c>
      <c r="M4050" t="s">
        <v>232</v>
      </c>
      <c r="N4050" t="s">
        <v>242</v>
      </c>
      <c r="O4050">
        <v>120</v>
      </c>
      <c r="P4050">
        <v>80</v>
      </c>
      <c r="Q4050" t="s">
        <v>234</v>
      </c>
      <c r="R4050" t="s">
        <v>241</v>
      </c>
      <c r="S4050" t="s">
        <v>244</v>
      </c>
      <c r="T4050" t="b">
        <v>0</v>
      </c>
      <c r="U4050" t="b">
        <v>1</v>
      </c>
      <c r="V4050" t="b">
        <v>0</v>
      </c>
      <c r="W4050" t="b">
        <v>1</v>
      </c>
      <c r="X4050" t="b">
        <v>1</v>
      </c>
      <c r="Y4050" t="b">
        <v>1</v>
      </c>
      <c r="Z4050" t="b">
        <v>0</v>
      </c>
      <c r="AA4050" t="b">
        <v>1</v>
      </c>
      <c r="AB4050" t="b">
        <v>0</v>
      </c>
      <c r="AC4050" t="b">
        <v>0</v>
      </c>
    </row>
    <row r="4051" spans="1:29" x14ac:dyDescent="0.2">
      <c r="A4051" s="8">
        <v>3</v>
      </c>
      <c r="B4051" s="8" t="s">
        <v>187</v>
      </c>
      <c r="C4051" s="8" t="s">
        <v>98</v>
      </c>
      <c r="D4051" s="8">
        <v>0</v>
      </c>
      <c r="E4051" s="9">
        <v>3132502.1165489401</v>
      </c>
      <c r="F4051" s="17">
        <f>SUMIFS(Table2[time],Table2[config],Table2[[#This Row],[config]],Table2[repetition],Table2[[#This Row],[repetition]])</f>
        <v>5851216.3009197582</v>
      </c>
      <c r="G4051" s="17">
        <f>IF(Table2[[#This Row],[time]]&lt;7200000,1,0)</f>
        <v>1</v>
      </c>
      <c r="H4051" t="s">
        <v>244</v>
      </c>
      <c r="I4051">
        <v>7</v>
      </c>
      <c r="J4051" t="s">
        <v>229</v>
      </c>
      <c r="K4051" t="s">
        <v>239</v>
      </c>
      <c r="L4051" t="s">
        <v>240</v>
      </c>
      <c r="M4051" t="s">
        <v>232</v>
      </c>
      <c r="N4051" t="s">
        <v>242</v>
      </c>
      <c r="O4051">
        <v>120</v>
      </c>
      <c r="P4051">
        <v>80</v>
      </c>
      <c r="Q4051" t="s">
        <v>234</v>
      </c>
      <c r="R4051" t="s">
        <v>241</v>
      </c>
      <c r="S4051" t="s">
        <v>244</v>
      </c>
      <c r="T4051" t="b">
        <v>0</v>
      </c>
      <c r="U4051" t="b">
        <v>1</v>
      </c>
      <c r="V4051" t="b">
        <v>0</v>
      </c>
      <c r="W4051" t="b">
        <v>1</v>
      </c>
      <c r="X4051" t="b">
        <v>1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</row>
    <row r="4052" spans="1:29" x14ac:dyDescent="0.2">
      <c r="A4052" s="6">
        <v>1</v>
      </c>
      <c r="B4052" s="6" t="s">
        <v>181</v>
      </c>
      <c r="C4052" s="6" t="s">
        <v>99</v>
      </c>
      <c r="D4052" s="6">
        <v>0</v>
      </c>
      <c r="E4052" s="7">
        <v>32896.172340027901</v>
      </c>
      <c r="F4052" s="16">
        <f>SUMIFS(Table2[time],Table2[config],Table2[[#This Row],[config]],Table2[repetition],Table2[[#This Row],[repetition]])</f>
        <v>32508360.019894294</v>
      </c>
      <c r="G4052" s="16">
        <f>IF(Table2[[#This Row],[time]]&lt;7200000,1,0)</f>
        <v>1</v>
      </c>
      <c r="H4052" t="s">
        <v>228</v>
      </c>
      <c r="I4052">
        <v>10</v>
      </c>
      <c r="J4052" t="s">
        <v>238</v>
      </c>
      <c r="K4052" t="s">
        <v>239</v>
      </c>
      <c r="L4052" t="s">
        <v>231</v>
      </c>
      <c r="M4052" t="s">
        <v>232</v>
      </c>
      <c r="N4052" t="s">
        <v>244</v>
      </c>
      <c r="O4052">
        <v>150</v>
      </c>
      <c r="P4052">
        <v>80</v>
      </c>
      <c r="Q4052" t="s">
        <v>234</v>
      </c>
      <c r="R4052" t="s">
        <v>235</v>
      </c>
      <c r="S4052" t="s">
        <v>238</v>
      </c>
      <c r="T4052" t="b">
        <v>0</v>
      </c>
      <c r="U4052" t="b">
        <v>0</v>
      </c>
      <c r="V4052" t="b">
        <v>1</v>
      </c>
      <c r="W4052" t="b">
        <v>1</v>
      </c>
      <c r="X4052" t="b">
        <v>1</v>
      </c>
      <c r="Y4052" t="b">
        <v>1</v>
      </c>
      <c r="Z4052" t="b">
        <v>0</v>
      </c>
      <c r="AA4052" t="b">
        <v>1</v>
      </c>
      <c r="AB4052" t="b">
        <v>0</v>
      </c>
      <c r="AC4052" t="b">
        <v>0</v>
      </c>
    </row>
    <row r="4053" spans="1:29" x14ac:dyDescent="0.2">
      <c r="A4053" s="8">
        <v>1</v>
      </c>
      <c r="B4053" s="8" t="s">
        <v>182</v>
      </c>
      <c r="C4053" s="8" t="s">
        <v>99</v>
      </c>
      <c r="D4053" s="8">
        <v>0</v>
      </c>
      <c r="E4053" s="9">
        <v>42890.952332876601</v>
      </c>
      <c r="F4053" s="17">
        <f>SUMIFS(Table2[time],Table2[config],Table2[[#This Row],[config]],Table2[repetition],Table2[[#This Row],[repetition]])</f>
        <v>32508360.019894294</v>
      </c>
      <c r="G4053" s="17">
        <f>IF(Table2[[#This Row],[time]]&lt;7200000,1,0)</f>
        <v>1</v>
      </c>
      <c r="H4053" t="s">
        <v>228</v>
      </c>
      <c r="I4053">
        <v>10</v>
      </c>
      <c r="J4053" t="s">
        <v>238</v>
      </c>
      <c r="K4053" t="s">
        <v>239</v>
      </c>
      <c r="L4053" t="s">
        <v>231</v>
      </c>
      <c r="M4053" t="s">
        <v>232</v>
      </c>
      <c r="N4053" t="s">
        <v>244</v>
      </c>
      <c r="O4053">
        <v>150</v>
      </c>
      <c r="P4053">
        <v>80</v>
      </c>
      <c r="Q4053" t="s">
        <v>234</v>
      </c>
      <c r="R4053" t="s">
        <v>235</v>
      </c>
      <c r="S4053" t="s">
        <v>238</v>
      </c>
      <c r="T4053" t="b">
        <v>0</v>
      </c>
      <c r="U4053" t="b">
        <v>0</v>
      </c>
      <c r="V4053" t="b">
        <v>1</v>
      </c>
      <c r="W4053" t="b">
        <v>1</v>
      </c>
      <c r="X4053" t="b">
        <v>1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</row>
    <row r="4054" spans="1:29" x14ac:dyDescent="0.2">
      <c r="A4054" s="6">
        <v>1</v>
      </c>
      <c r="B4054" s="6" t="s">
        <v>176</v>
      </c>
      <c r="C4054" s="6" t="s">
        <v>99</v>
      </c>
      <c r="D4054" s="6">
        <v>0</v>
      </c>
      <c r="E4054" s="7">
        <v>40886.056012939604</v>
      </c>
      <c r="F4054" s="16">
        <f>SUMIFS(Table2[time],Table2[config],Table2[[#This Row],[config]],Table2[repetition],Table2[[#This Row],[repetition]])</f>
        <v>32508360.019894294</v>
      </c>
      <c r="G4054" s="16">
        <f>IF(Table2[[#This Row],[time]]&lt;7200000,1,0)</f>
        <v>1</v>
      </c>
      <c r="H4054" t="s">
        <v>228</v>
      </c>
      <c r="I4054">
        <v>10</v>
      </c>
      <c r="J4054" t="s">
        <v>238</v>
      </c>
      <c r="K4054" t="s">
        <v>239</v>
      </c>
      <c r="L4054" t="s">
        <v>231</v>
      </c>
      <c r="M4054" t="s">
        <v>232</v>
      </c>
      <c r="N4054" t="s">
        <v>244</v>
      </c>
      <c r="O4054">
        <v>150</v>
      </c>
      <c r="P4054">
        <v>80</v>
      </c>
      <c r="Q4054" t="s">
        <v>234</v>
      </c>
      <c r="R4054" t="s">
        <v>235</v>
      </c>
      <c r="S4054" t="s">
        <v>238</v>
      </c>
      <c r="T4054" t="b">
        <v>0</v>
      </c>
      <c r="U4054" t="b">
        <v>0</v>
      </c>
      <c r="V4054" t="b">
        <v>1</v>
      </c>
      <c r="W4054" t="b">
        <v>1</v>
      </c>
      <c r="X4054" t="b">
        <v>1</v>
      </c>
      <c r="Y4054" t="b">
        <v>1</v>
      </c>
      <c r="Z4054" t="b">
        <v>0</v>
      </c>
      <c r="AA4054" t="b">
        <v>1</v>
      </c>
      <c r="AB4054" t="b">
        <v>0</v>
      </c>
      <c r="AC4054" t="b">
        <v>0</v>
      </c>
    </row>
    <row r="4055" spans="1:29" x14ac:dyDescent="0.2">
      <c r="A4055" s="8">
        <v>1</v>
      </c>
      <c r="B4055" s="8" t="s">
        <v>194</v>
      </c>
      <c r="C4055" s="8" t="s">
        <v>99</v>
      </c>
      <c r="D4055" s="8">
        <v>0</v>
      </c>
      <c r="E4055" s="9">
        <v>113580.311470199</v>
      </c>
      <c r="F4055" s="17">
        <f>SUMIFS(Table2[time],Table2[config],Table2[[#This Row],[config]],Table2[repetition],Table2[[#This Row],[repetition]])</f>
        <v>32508360.019894294</v>
      </c>
      <c r="G4055" s="17">
        <f>IF(Table2[[#This Row],[time]]&lt;7200000,1,0)</f>
        <v>1</v>
      </c>
      <c r="H4055" t="s">
        <v>228</v>
      </c>
      <c r="I4055">
        <v>10</v>
      </c>
      <c r="J4055" t="s">
        <v>238</v>
      </c>
      <c r="K4055" t="s">
        <v>239</v>
      </c>
      <c r="L4055" t="s">
        <v>231</v>
      </c>
      <c r="M4055" t="s">
        <v>232</v>
      </c>
      <c r="N4055" t="s">
        <v>244</v>
      </c>
      <c r="O4055">
        <v>150</v>
      </c>
      <c r="P4055">
        <v>80</v>
      </c>
      <c r="Q4055" t="s">
        <v>234</v>
      </c>
      <c r="R4055" t="s">
        <v>235</v>
      </c>
      <c r="S4055" t="s">
        <v>238</v>
      </c>
      <c r="T4055" t="b">
        <v>0</v>
      </c>
      <c r="U4055" t="b">
        <v>0</v>
      </c>
      <c r="V4055" t="b">
        <v>1</v>
      </c>
      <c r="W4055" t="b">
        <v>1</v>
      </c>
      <c r="X4055" t="b">
        <v>1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</row>
    <row r="4056" spans="1:29" x14ac:dyDescent="0.2">
      <c r="A4056" s="6">
        <v>1</v>
      </c>
      <c r="B4056" s="6" t="s">
        <v>192</v>
      </c>
      <c r="C4056" s="6" t="s">
        <v>99</v>
      </c>
      <c r="D4056" s="6">
        <v>6</v>
      </c>
      <c r="E4056" s="7">
        <v>140170.24711798801</v>
      </c>
      <c r="F4056" s="16">
        <f>SUMIFS(Table2[time],Table2[config],Table2[[#This Row],[config]],Table2[repetition],Table2[[#This Row],[repetition]])</f>
        <v>32508360.019894294</v>
      </c>
      <c r="G4056" s="16">
        <f>IF(Table2[[#This Row],[time]]&lt;7200000,1,0)</f>
        <v>1</v>
      </c>
      <c r="H4056" t="s">
        <v>228</v>
      </c>
      <c r="I4056">
        <v>10</v>
      </c>
      <c r="J4056" t="s">
        <v>238</v>
      </c>
      <c r="K4056" t="s">
        <v>239</v>
      </c>
      <c r="L4056" t="s">
        <v>231</v>
      </c>
      <c r="M4056" t="s">
        <v>232</v>
      </c>
      <c r="N4056" t="s">
        <v>244</v>
      </c>
      <c r="O4056">
        <v>150</v>
      </c>
      <c r="P4056">
        <v>80</v>
      </c>
      <c r="Q4056" t="s">
        <v>234</v>
      </c>
      <c r="R4056" t="s">
        <v>235</v>
      </c>
      <c r="S4056" t="s">
        <v>238</v>
      </c>
      <c r="T4056" t="b">
        <v>0</v>
      </c>
      <c r="U4056" t="b">
        <v>0</v>
      </c>
      <c r="V4056" t="b">
        <v>1</v>
      </c>
      <c r="W4056" t="b">
        <v>1</v>
      </c>
      <c r="X4056" t="b">
        <v>1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</row>
    <row r="4057" spans="1:29" x14ac:dyDescent="0.2">
      <c r="A4057" s="8">
        <v>1</v>
      </c>
      <c r="B4057" s="8" t="s">
        <v>195</v>
      </c>
      <c r="C4057" s="8" t="s">
        <v>99</v>
      </c>
      <c r="D4057" s="8">
        <v>0</v>
      </c>
      <c r="E4057" s="9">
        <v>66536.568845854999</v>
      </c>
      <c r="F4057" s="17">
        <f>SUMIFS(Table2[time],Table2[config],Table2[[#This Row],[config]],Table2[repetition],Table2[[#This Row],[repetition]])</f>
        <v>32508360.019894294</v>
      </c>
      <c r="G4057" s="17">
        <f>IF(Table2[[#This Row],[time]]&lt;7200000,1,0)</f>
        <v>1</v>
      </c>
      <c r="H4057" t="s">
        <v>228</v>
      </c>
      <c r="I4057">
        <v>10</v>
      </c>
      <c r="J4057" t="s">
        <v>238</v>
      </c>
      <c r="K4057" t="s">
        <v>239</v>
      </c>
      <c r="L4057" t="s">
        <v>231</v>
      </c>
      <c r="M4057" t="s">
        <v>232</v>
      </c>
      <c r="N4057" t="s">
        <v>244</v>
      </c>
      <c r="O4057">
        <v>150</v>
      </c>
      <c r="P4057">
        <v>80</v>
      </c>
      <c r="Q4057" t="s">
        <v>234</v>
      </c>
      <c r="R4057" t="s">
        <v>235</v>
      </c>
      <c r="S4057" t="s">
        <v>238</v>
      </c>
      <c r="T4057" t="b">
        <v>0</v>
      </c>
      <c r="U4057" t="b">
        <v>0</v>
      </c>
      <c r="V4057" t="b">
        <v>1</v>
      </c>
      <c r="W4057" t="b">
        <v>1</v>
      </c>
      <c r="X4057" t="b">
        <v>1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</row>
    <row r="4058" spans="1:29" x14ac:dyDescent="0.2">
      <c r="A4058" s="6">
        <v>1</v>
      </c>
      <c r="B4058" s="6" t="s">
        <v>185</v>
      </c>
      <c r="C4058" s="6" t="s">
        <v>99</v>
      </c>
      <c r="D4058" s="6">
        <v>0</v>
      </c>
      <c r="E4058" s="7">
        <v>81931.886352133006</v>
      </c>
      <c r="F4058" s="16">
        <f>SUMIFS(Table2[time],Table2[config],Table2[[#This Row],[config]],Table2[repetition],Table2[[#This Row],[repetition]])</f>
        <v>32508360.019894294</v>
      </c>
      <c r="G4058" s="16">
        <f>IF(Table2[[#This Row],[time]]&lt;7200000,1,0)</f>
        <v>1</v>
      </c>
      <c r="H4058" t="s">
        <v>228</v>
      </c>
      <c r="I4058">
        <v>10</v>
      </c>
      <c r="J4058" t="s">
        <v>238</v>
      </c>
      <c r="K4058" t="s">
        <v>239</v>
      </c>
      <c r="L4058" t="s">
        <v>231</v>
      </c>
      <c r="M4058" t="s">
        <v>232</v>
      </c>
      <c r="N4058" t="s">
        <v>244</v>
      </c>
      <c r="O4058">
        <v>150</v>
      </c>
      <c r="P4058">
        <v>80</v>
      </c>
      <c r="Q4058" t="s">
        <v>234</v>
      </c>
      <c r="R4058" t="s">
        <v>235</v>
      </c>
      <c r="S4058" t="s">
        <v>238</v>
      </c>
      <c r="T4058" t="b">
        <v>0</v>
      </c>
      <c r="U4058" t="b">
        <v>0</v>
      </c>
      <c r="V4058" t="b">
        <v>1</v>
      </c>
      <c r="W4058" t="b">
        <v>1</v>
      </c>
      <c r="X4058" t="b">
        <v>1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</row>
    <row r="4059" spans="1:29" x14ac:dyDescent="0.2">
      <c r="A4059" s="8">
        <v>1</v>
      </c>
      <c r="B4059" s="8" t="s">
        <v>184</v>
      </c>
      <c r="C4059" s="8" t="s">
        <v>99</v>
      </c>
      <c r="D4059" s="8">
        <v>0</v>
      </c>
      <c r="E4059" s="9">
        <v>67430.036386940599</v>
      </c>
      <c r="F4059" s="17">
        <f>SUMIFS(Table2[time],Table2[config],Table2[[#This Row],[config]],Table2[repetition],Table2[[#This Row],[repetition]])</f>
        <v>32508360.019894294</v>
      </c>
      <c r="G4059" s="17">
        <f>IF(Table2[[#This Row],[time]]&lt;7200000,1,0)</f>
        <v>1</v>
      </c>
      <c r="H4059" t="s">
        <v>228</v>
      </c>
      <c r="I4059">
        <v>10</v>
      </c>
      <c r="J4059" t="s">
        <v>238</v>
      </c>
      <c r="K4059" t="s">
        <v>239</v>
      </c>
      <c r="L4059" t="s">
        <v>231</v>
      </c>
      <c r="M4059" t="s">
        <v>232</v>
      </c>
      <c r="N4059" t="s">
        <v>244</v>
      </c>
      <c r="O4059">
        <v>150</v>
      </c>
      <c r="P4059">
        <v>80</v>
      </c>
      <c r="Q4059" t="s">
        <v>234</v>
      </c>
      <c r="R4059" t="s">
        <v>235</v>
      </c>
      <c r="S4059" t="s">
        <v>238</v>
      </c>
      <c r="T4059" t="b">
        <v>0</v>
      </c>
      <c r="U4059" t="b">
        <v>0</v>
      </c>
      <c r="V4059" t="b">
        <v>1</v>
      </c>
      <c r="W4059" t="b">
        <v>1</v>
      </c>
      <c r="X4059" t="b">
        <v>1</v>
      </c>
      <c r="Y4059" t="b">
        <v>1</v>
      </c>
      <c r="Z4059" t="b">
        <v>0</v>
      </c>
      <c r="AA4059" t="b">
        <v>1</v>
      </c>
      <c r="AB4059" t="b">
        <v>0</v>
      </c>
      <c r="AC4059" t="b">
        <v>0</v>
      </c>
    </row>
    <row r="4060" spans="1:29" x14ac:dyDescent="0.2">
      <c r="A4060" s="6">
        <v>1</v>
      </c>
      <c r="B4060" s="6" t="s">
        <v>180</v>
      </c>
      <c r="C4060" s="6" t="s">
        <v>99</v>
      </c>
      <c r="D4060" s="6">
        <v>0</v>
      </c>
      <c r="E4060" s="7">
        <v>36179.287789156602</v>
      </c>
      <c r="F4060" s="16">
        <f>SUMIFS(Table2[time],Table2[config],Table2[[#This Row],[config]],Table2[repetition],Table2[[#This Row],[repetition]])</f>
        <v>32508360.019894294</v>
      </c>
      <c r="G4060" s="16">
        <f>IF(Table2[[#This Row],[time]]&lt;7200000,1,0)</f>
        <v>1</v>
      </c>
      <c r="H4060" t="s">
        <v>228</v>
      </c>
      <c r="I4060">
        <v>10</v>
      </c>
      <c r="J4060" t="s">
        <v>238</v>
      </c>
      <c r="K4060" t="s">
        <v>239</v>
      </c>
      <c r="L4060" t="s">
        <v>231</v>
      </c>
      <c r="M4060" t="s">
        <v>232</v>
      </c>
      <c r="N4060" t="s">
        <v>244</v>
      </c>
      <c r="O4060">
        <v>150</v>
      </c>
      <c r="P4060">
        <v>80</v>
      </c>
      <c r="Q4060" t="s">
        <v>234</v>
      </c>
      <c r="R4060" t="s">
        <v>235</v>
      </c>
      <c r="S4060" t="s">
        <v>238</v>
      </c>
      <c r="T4060" t="b">
        <v>0</v>
      </c>
      <c r="U4060" t="b">
        <v>0</v>
      </c>
      <c r="V4060" t="b">
        <v>1</v>
      </c>
      <c r="W4060" t="b">
        <v>1</v>
      </c>
      <c r="X4060" t="b">
        <v>1</v>
      </c>
      <c r="Y4060" t="b">
        <v>1</v>
      </c>
      <c r="Z4060" t="b">
        <v>0</v>
      </c>
      <c r="AA4060" t="b">
        <v>1</v>
      </c>
      <c r="AB4060" t="b">
        <v>0</v>
      </c>
      <c r="AC4060" t="b">
        <v>0</v>
      </c>
    </row>
    <row r="4061" spans="1:29" x14ac:dyDescent="0.2">
      <c r="A4061" s="8">
        <v>1</v>
      </c>
      <c r="B4061" s="8" t="s">
        <v>189</v>
      </c>
      <c r="C4061" s="8" t="s">
        <v>99</v>
      </c>
      <c r="D4061" s="8">
        <v>0</v>
      </c>
      <c r="E4061" s="9">
        <v>41455.406852066502</v>
      </c>
      <c r="F4061" s="17">
        <f>SUMIFS(Table2[time],Table2[config],Table2[[#This Row],[config]],Table2[repetition],Table2[[#This Row],[repetition]])</f>
        <v>32508360.019894294</v>
      </c>
      <c r="G4061" s="17">
        <f>IF(Table2[[#This Row],[time]]&lt;7200000,1,0)</f>
        <v>1</v>
      </c>
      <c r="H4061" t="s">
        <v>228</v>
      </c>
      <c r="I4061">
        <v>10</v>
      </c>
      <c r="J4061" t="s">
        <v>238</v>
      </c>
      <c r="K4061" t="s">
        <v>239</v>
      </c>
      <c r="L4061" t="s">
        <v>231</v>
      </c>
      <c r="M4061" t="s">
        <v>232</v>
      </c>
      <c r="N4061" t="s">
        <v>244</v>
      </c>
      <c r="O4061">
        <v>150</v>
      </c>
      <c r="P4061">
        <v>80</v>
      </c>
      <c r="Q4061" t="s">
        <v>234</v>
      </c>
      <c r="R4061" t="s">
        <v>235</v>
      </c>
      <c r="S4061" t="s">
        <v>238</v>
      </c>
      <c r="T4061" t="b">
        <v>0</v>
      </c>
      <c r="U4061" t="b">
        <v>0</v>
      </c>
      <c r="V4061" t="b">
        <v>1</v>
      </c>
      <c r="W4061" t="b">
        <v>1</v>
      </c>
      <c r="X4061" t="b">
        <v>1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</row>
    <row r="4062" spans="1:29" x14ac:dyDescent="0.2">
      <c r="A4062" s="6">
        <v>1</v>
      </c>
      <c r="B4062" s="6" t="s">
        <v>178</v>
      </c>
      <c r="C4062" s="6" t="s">
        <v>99</v>
      </c>
      <c r="D4062" s="6">
        <v>0</v>
      </c>
      <c r="E4062" s="7">
        <v>39426.657449919701</v>
      </c>
      <c r="F4062" s="16">
        <f>SUMIFS(Table2[time],Table2[config],Table2[[#This Row],[config]],Table2[repetition],Table2[[#This Row],[repetition]])</f>
        <v>32508360.019894294</v>
      </c>
      <c r="G4062" s="16">
        <f>IF(Table2[[#This Row],[time]]&lt;7200000,1,0)</f>
        <v>1</v>
      </c>
      <c r="H4062" t="s">
        <v>228</v>
      </c>
      <c r="I4062">
        <v>10</v>
      </c>
      <c r="J4062" t="s">
        <v>238</v>
      </c>
      <c r="K4062" t="s">
        <v>239</v>
      </c>
      <c r="L4062" t="s">
        <v>231</v>
      </c>
      <c r="M4062" t="s">
        <v>232</v>
      </c>
      <c r="N4062" t="s">
        <v>244</v>
      </c>
      <c r="O4062">
        <v>150</v>
      </c>
      <c r="P4062">
        <v>80</v>
      </c>
      <c r="Q4062" t="s">
        <v>234</v>
      </c>
      <c r="R4062" t="s">
        <v>235</v>
      </c>
      <c r="S4062" t="s">
        <v>238</v>
      </c>
      <c r="T4062" t="b">
        <v>0</v>
      </c>
      <c r="U4062" t="b">
        <v>0</v>
      </c>
      <c r="V4062" t="b">
        <v>1</v>
      </c>
      <c r="W4062" t="b">
        <v>1</v>
      </c>
      <c r="X4062" t="b">
        <v>1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</row>
    <row r="4063" spans="1:29" x14ac:dyDescent="0.2">
      <c r="A4063" s="8">
        <v>1</v>
      </c>
      <c r="B4063" s="8" t="s">
        <v>199</v>
      </c>
      <c r="C4063" s="8" t="s">
        <v>99</v>
      </c>
      <c r="D4063" s="8">
        <v>0</v>
      </c>
      <c r="E4063" s="9">
        <v>33464.1856281086</v>
      </c>
      <c r="F4063" s="17">
        <f>SUMIFS(Table2[time],Table2[config],Table2[[#This Row],[config]],Table2[repetition],Table2[[#This Row],[repetition]])</f>
        <v>32508360.019894294</v>
      </c>
      <c r="G4063" s="17">
        <f>IF(Table2[[#This Row],[time]]&lt;7200000,1,0)</f>
        <v>1</v>
      </c>
      <c r="H4063" t="s">
        <v>228</v>
      </c>
      <c r="I4063">
        <v>10</v>
      </c>
      <c r="J4063" t="s">
        <v>238</v>
      </c>
      <c r="K4063" t="s">
        <v>239</v>
      </c>
      <c r="L4063" t="s">
        <v>231</v>
      </c>
      <c r="M4063" t="s">
        <v>232</v>
      </c>
      <c r="N4063" t="s">
        <v>244</v>
      </c>
      <c r="O4063">
        <v>150</v>
      </c>
      <c r="P4063">
        <v>80</v>
      </c>
      <c r="Q4063" t="s">
        <v>234</v>
      </c>
      <c r="R4063" t="s">
        <v>235</v>
      </c>
      <c r="S4063" t="s">
        <v>238</v>
      </c>
      <c r="T4063" t="b">
        <v>0</v>
      </c>
      <c r="U4063" t="b">
        <v>0</v>
      </c>
      <c r="V4063" t="b">
        <v>1</v>
      </c>
      <c r="W4063" t="b">
        <v>1</v>
      </c>
      <c r="X4063" t="b">
        <v>1</v>
      </c>
      <c r="Y4063" t="b">
        <v>1</v>
      </c>
      <c r="Z4063" t="b">
        <v>0</v>
      </c>
      <c r="AA4063" t="b">
        <v>1</v>
      </c>
      <c r="AB4063" t="b">
        <v>0</v>
      </c>
      <c r="AC4063" t="b">
        <v>0</v>
      </c>
    </row>
    <row r="4064" spans="1:29" x14ac:dyDescent="0.2">
      <c r="A4064" s="6">
        <v>1</v>
      </c>
      <c r="B4064" s="6" t="s">
        <v>198</v>
      </c>
      <c r="C4064" s="6" t="s">
        <v>99</v>
      </c>
      <c r="D4064" s="6">
        <v>0</v>
      </c>
      <c r="E4064" s="7">
        <v>76737.029595999004</v>
      </c>
      <c r="F4064" s="16">
        <f>SUMIFS(Table2[time],Table2[config],Table2[[#This Row],[config]],Table2[repetition],Table2[[#This Row],[repetition]])</f>
        <v>32508360.019894294</v>
      </c>
      <c r="G4064" s="16">
        <f>IF(Table2[[#This Row],[time]]&lt;7200000,1,0)</f>
        <v>1</v>
      </c>
      <c r="H4064" t="s">
        <v>228</v>
      </c>
      <c r="I4064">
        <v>10</v>
      </c>
      <c r="J4064" t="s">
        <v>238</v>
      </c>
      <c r="K4064" t="s">
        <v>239</v>
      </c>
      <c r="L4064" t="s">
        <v>231</v>
      </c>
      <c r="M4064" t="s">
        <v>232</v>
      </c>
      <c r="N4064" t="s">
        <v>244</v>
      </c>
      <c r="O4064">
        <v>150</v>
      </c>
      <c r="P4064">
        <v>80</v>
      </c>
      <c r="Q4064" t="s">
        <v>234</v>
      </c>
      <c r="R4064" t="s">
        <v>235</v>
      </c>
      <c r="S4064" t="s">
        <v>238</v>
      </c>
      <c r="T4064" t="b">
        <v>0</v>
      </c>
      <c r="U4064" t="b">
        <v>0</v>
      </c>
      <c r="V4064" t="b">
        <v>1</v>
      </c>
      <c r="W4064" t="b">
        <v>1</v>
      </c>
      <c r="X4064" t="b">
        <v>1</v>
      </c>
      <c r="Y4064" t="b">
        <v>1</v>
      </c>
      <c r="Z4064" t="b">
        <v>0</v>
      </c>
      <c r="AA4064" t="b">
        <v>1</v>
      </c>
      <c r="AB4064" t="b">
        <v>0</v>
      </c>
      <c r="AC4064" t="b">
        <v>0</v>
      </c>
    </row>
    <row r="4065" spans="1:29" x14ac:dyDescent="0.2">
      <c r="A4065" s="8">
        <v>1</v>
      </c>
      <c r="B4065" s="8" t="s">
        <v>193</v>
      </c>
      <c r="C4065" s="8" t="s">
        <v>99</v>
      </c>
      <c r="D4065" s="8">
        <v>0</v>
      </c>
      <c r="E4065" s="9">
        <v>43386.450796155201</v>
      </c>
      <c r="F4065" s="17">
        <f>SUMIFS(Table2[time],Table2[config],Table2[[#This Row],[config]],Table2[repetition],Table2[[#This Row],[repetition]])</f>
        <v>32508360.019894294</v>
      </c>
      <c r="G4065" s="17">
        <f>IF(Table2[[#This Row],[time]]&lt;7200000,1,0)</f>
        <v>1</v>
      </c>
      <c r="H4065" t="s">
        <v>228</v>
      </c>
      <c r="I4065">
        <v>10</v>
      </c>
      <c r="J4065" t="s">
        <v>238</v>
      </c>
      <c r="K4065" t="s">
        <v>239</v>
      </c>
      <c r="L4065" t="s">
        <v>231</v>
      </c>
      <c r="M4065" t="s">
        <v>232</v>
      </c>
      <c r="N4065" t="s">
        <v>244</v>
      </c>
      <c r="O4065">
        <v>150</v>
      </c>
      <c r="P4065">
        <v>80</v>
      </c>
      <c r="Q4065" t="s">
        <v>234</v>
      </c>
      <c r="R4065" t="s">
        <v>235</v>
      </c>
      <c r="S4065" t="s">
        <v>238</v>
      </c>
      <c r="T4065" t="b">
        <v>0</v>
      </c>
      <c r="U4065" t="b">
        <v>0</v>
      </c>
      <c r="V4065" t="b">
        <v>1</v>
      </c>
      <c r="W4065" t="b">
        <v>1</v>
      </c>
      <c r="X4065" t="b">
        <v>1</v>
      </c>
      <c r="Y4065" t="b">
        <v>1</v>
      </c>
      <c r="Z4065" t="b">
        <v>0</v>
      </c>
      <c r="AA4065" t="b">
        <v>1</v>
      </c>
      <c r="AB4065" t="b">
        <v>0</v>
      </c>
      <c r="AC4065" t="b">
        <v>0</v>
      </c>
    </row>
    <row r="4066" spans="1:29" x14ac:dyDescent="0.2">
      <c r="A4066" s="6">
        <v>1</v>
      </c>
      <c r="B4066" s="6" t="s">
        <v>196</v>
      </c>
      <c r="C4066" s="6" t="s">
        <v>99</v>
      </c>
      <c r="D4066" s="6">
        <v>3</v>
      </c>
      <c r="E4066" s="7">
        <v>74407.199841923997</v>
      </c>
      <c r="F4066" s="16">
        <f>SUMIFS(Table2[time],Table2[config],Table2[[#This Row],[config]],Table2[repetition],Table2[[#This Row],[repetition]])</f>
        <v>32508360.019894294</v>
      </c>
      <c r="G4066" s="16">
        <f>IF(Table2[[#This Row],[time]]&lt;7200000,1,0)</f>
        <v>1</v>
      </c>
      <c r="H4066" t="s">
        <v>228</v>
      </c>
      <c r="I4066">
        <v>10</v>
      </c>
      <c r="J4066" t="s">
        <v>238</v>
      </c>
      <c r="K4066" t="s">
        <v>239</v>
      </c>
      <c r="L4066" t="s">
        <v>231</v>
      </c>
      <c r="M4066" t="s">
        <v>232</v>
      </c>
      <c r="N4066" t="s">
        <v>244</v>
      </c>
      <c r="O4066">
        <v>150</v>
      </c>
      <c r="P4066">
        <v>80</v>
      </c>
      <c r="Q4066" t="s">
        <v>234</v>
      </c>
      <c r="R4066" t="s">
        <v>235</v>
      </c>
      <c r="S4066" t="s">
        <v>238</v>
      </c>
      <c r="T4066" t="b">
        <v>0</v>
      </c>
      <c r="U4066" t="b">
        <v>0</v>
      </c>
      <c r="V4066" t="b">
        <v>1</v>
      </c>
      <c r="W4066" t="b">
        <v>1</v>
      </c>
      <c r="X4066" t="b">
        <v>1</v>
      </c>
      <c r="Y4066" t="b">
        <v>1</v>
      </c>
      <c r="Z4066" t="b">
        <v>0</v>
      </c>
      <c r="AA4066" t="b">
        <v>1</v>
      </c>
      <c r="AB4066" t="b">
        <v>0</v>
      </c>
      <c r="AC4066" t="b">
        <v>0</v>
      </c>
    </row>
    <row r="4067" spans="1:29" x14ac:dyDescent="0.2">
      <c r="A4067" s="8">
        <v>1</v>
      </c>
      <c r="B4067" s="8" t="s">
        <v>179</v>
      </c>
      <c r="C4067" s="8" t="s">
        <v>99</v>
      </c>
      <c r="D4067" s="8">
        <v>0</v>
      </c>
      <c r="E4067" s="9">
        <v>57446.067871991501</v>
      </c>
      <c r="F4067" s="17">
        <f>SUMIFS(Table2[time],Table2[config],Table2[[#This Row],[config]],Table2[repetition],Table2[[#This Row],[repetition]])</f>
        <v>32508360.019894294</v>
      </c>
      <c r="G4067" s="17">
        <f>IF(Table2[[#This Row],[time]]&lt;7200000,1,0)</f>
        <v>1</v>
      </c>
      <c r="H4067" t="s">
        <v>228</v>
      </c>
      <c r="I4067">
        <v>10</v>
      </c>
      <c r="J4067" t="s">
        <v>238</v>
      </c>
      <c r="K4067" t="s">
        <v>239</v>
      </c>
      <c r="L4067" t="s">
        <v>231</v>
      </c>
      <c r="M4067" t="s">
        <v>232</v>
      </c>
      <c r="N4067" t="s">
        <v>244</v>
      </c>
      <c r="O4067">
        <v>150</v>
      </c>
      <c r="P4067">
        <v>80</v>
      </c>
      <c r="Q4067" t="s">
        <v>234</v>
      </c>
      <c r="R4067" t="s">
        <v>235</v>
      </c>
      <c r="S4067" t="s">
        <v>238</v>
      </c>
      <c r="T4067" t="b">
        <v>0</v>
      </c>
      <c r="U4067" t="b">
        <v>0</v>
      </c>
      <c r="V4067" t="b">
        <v>1</v>
      </c>
      <c r="W4067" t="b">
        <v>1</v>
      </c>
      <c r="X4067" t="b">
        <v>1</v>
      </c>
      <c r="Y4067" t="b">
        <v>1</v>
      </c>
      <c r="Z4067" t="b">
        <v>0</v>
      </c>
      <c r="AA4067" t="b">
        <v>1</v>
      </c>
      <c r="AB4067" t="b">
        <v>0</v>
      </c>
      <c r="AC4067" t="b">
        <v>0</v>
      </c>
    </row>
    <row r="4068" spans="1:29" x14ac:dyDescent="0.2">
      <c r="A4068" s="6">
        <v>1</v>
      </c>
      <c r="B4068" s="6" t="s">
        <v>197</v>
      </c>
      <c r="C4068" s="6" t="s">
        <v>99</v>
      </c>
      <c r="D4068" s="6">
        <v>0</v>
      </c>
      <c r="E4068" s="7">
        <v>40465.429569128901</v>
      </c>
      <c r="F4068" s="16">
        <f>SUMIFS(Table2[time],Table2[config],Table2[[#This Row],[config]],Table2[repetition],Table2[[#This Row],[repetition]])</f>
        <v>32508360.019894294</v>
      </c>
      <c r="G4068" s="16">
        <f>IF(Table2[[#This Row],[time]]&lt;7200000,1,0)</f>
        <v>1</v>
      </c>
      <c r="H4068" t="s">
        <v>228</v>
      </c>
      <c r="I4068">
        <v>10</v>
      </c>
      <c r="J4068" t="s">
        <v>238</v>
      </c>
      <c r="K4068" t="s">
        <v>239</v>
      </c>
      <c r="L4068" t="s">
        <v>231</v>
      </c>
      <c r="M4068" t="s">
        <v>232</v>
      </c>
      <c r="N4068" t="s">
        <v>244</v>
      </c>
      <c r="O4068">
        <v>150</v>
      </c>
      <c r="P4068">
        <v>80</v>
      </c>
      <c r="Q4068" t="s">
        <v>234</v>
      </c>
      <c r="R4068" t="s">
        <v>235</v>
      </c>
      <c r="S4068" t="s">
        <v>238</v>
      </c>
      <c r="T4068" t="b">
        <v>0</v>
      </c>
      <c r="U4068" t="b">
        <v>0</v>
      </c>
      <c r="V4068" t="b">
        <v>1</v>
      </c>
      <c r="W4068" t="b">
        <v>1</v>
      </c>
      <c r="X4068" t="b">
        <v>1</v>
      </c>
      <c r="Y4068" t="b">
        <v>1</v>
      </c>
      <c r="Z4068" t="b">
        <v>0</v>
      </c>
      <c r="AA4068" t="b">
        <v>1</v>
      </c>
      <c r="AB4068" t="b">
        <v>0</v>
      </c>
      <c r="AC4068" t="b">
        <v>0</v>
      </c>
    </row>
    <row r="4069" spans="1:29" x14ac:dyDescent="0.2">
      <c r="A4069" s="8">
        <v>1</v>
      </c>
      <c r="B4069" s="8" t="s">
        <v>200</v>
      </c>
      <c r="C4069" s="8" t="s">
        <v>99</v>
      </c>
      <c r="D4069" s="8">
        <v>3</v>
      </c>
      <c r="E4069" s="9">
        <v>134607.139270985</v>
      </c>
      <c r="F4069" s="17">
        <f>SUMIFS(Table2[time],Table2[config],Table2[[#This Row],[config]],Table2[repetition],Table2[[#This Row],[repetition]])</f>
        <v>32508360.019894294</v>
      </c>
      <c r="G4069" s="17">
        <f>IF(Table2[[#This Row],[time]]&lt;7200000,1,0)</f>
        <v>1</v>
      </c>
      <c r="H4069" t="s">
        <v>228</v>
      </c>
      <c r="I4069">
        <v>10</v>
      </c>
      <c r="J4069" t="s">
        <v>238</v>
      </c>
      <c r="K4069" t="s">
        <v>239</v>
      </c>
      <c r="L4069" t="s">
        <v>231</v>
      </c>
      <c r="M4069" t="s">
        <v>232</v>
      </c>
      <c r="N4069" t="s">
        <v>244</v>
      </c>
      <c r="O4069">
        <v>150</v>
      </c>
      <c r="P4069">
        <v>80</v>
      </c>
      <c r="Q4069" t="s">
        <v>234</v>
      </c>
      <c r="R4069" t="s">
        <v>235</v>
      </c>
      <c r="S4069" t="s">
        <v>238</v>
      </c>
      <c r="T4069" t="b">
        <v>0</v>
      </c>
      <c r="U4069" t="b">
        <v>0</v>
      </c>
      <c r="V4069" t="b">
        <v>1</v>
      </c>
      <c r="W4069" t="b">
        <v>1</v>
      </c>
      <c r="X4069" t="b">
        <v>1</v>
      </c>
      <c r="Y4069" t="b">
        <v>1</v>
      </c>
      <c r="Z4069" t="b">
        <v>0</v>
      </c>
      <c r="AA4069" t="b">
        <v>1</v>
      </c>
      <c r="AB4069" t="b">
        <v>0</v>
      </c>
      <c r="AC4069" t="b">
        <v>0</v>
      </c>
    </row>
    <row r="4070" spans="1:29" x14ac:dyDescent="0.2">
      <c r="A4070" s="6">
        <v>1</v>
      </c>
      <c r="B4070" s="6" t="s">
        <v>186</v>
      </c>
      <c r="C4070" s="6" t="s">
        <v>99</v>
      </c>
      <c r="D4070" s="6">
        <v>0</v>
      </c>
      <c r="E4070" s="7">
        <v>52077.602085890197</v>
      </c>
      <c r="F4070" s="16">
        <f>SUMIFS(Table2[time],Table2[config],Table2[[#This Row],[config]],Table2[repetition],Table2[[#This Row],[repetition]])</f>
        <v>32508360.019894294</v>
      </c>
      <c r="G4070" s="16">
        <f>IF(Table2[[#This Row],[time]]&lt;7200000,1,0)</f>
        <v>1</v>
      </c>
      <c r="H4070" t="s">
        <v>228</v>
      </c>
      <c r="I4070">
        <v>10</v>
      </c>
      <c r="J4070" t="s">
        <v>238</v>
      </c>
      <c r="K4070" t="s">
        <v>239</v>
      </c>
      <c r="L4070" t="s">
        <v>231</v>
      </c>
      <c r="M4070" t="s">
        <v>232</v>
      </c>
      <c r="N4070" t="s">
        <v>244</v>
      </c>
      <c r="O4070">
        <v>150</v>
      </c>
      <c r="P4070">
        <v>80</v>
      </c>
      <c r="Q4070" t="s">
        <v>234</v>
      </c>
      <c r="R4070" t="s">
        <v>235</v>
      </c>
      <c r="S4070" t="s">
        <v>238</v>
      </c>
      <c r="T4070" t="b">
        <v>0</v>
      </c>
      <c r="U4070" t="b">
        <v>0</v>
      </c>
      <c r="V4070" t="b">
        <v>1</v>
      </c>
      <c r="W4070" t="b">
        <v>1</v>
      </c>
      <c r="X4070" t="b">
        <v>1</v>
      </c>
      <c r="Y4070" t="b">
        <v>1</v>
      </c>
      <c r="Z4070" t="b">
        <v>0</v>
      </c>
      <c r="AA4070" t="b">
        <v>1</v>
      </c>
      <c r="AB4070" t="b">
        <v>0</v>
      </c>
      <c r="AC4070" t="b">
        <v>0</v>
      </c>
    </row>
    <row r="4071" spans="1:29" x14ac:dyDescent="0.2">
      <c r="A4071" s="8">
        <v>1</v>
      </c>
      <c r="B4071" s="8" t="s">
        <v>201</v>
      </c>
      <c r="C4071" s="8" t="s">
        <v>99</v>
      </c>
      <c r="D4071" s="8">
        <v>0</v>
      </c>
      <c r="E4071" s="9">
        <v>67897.861964069307</v>
      </c>
      <c r="F4071" s="17">
        <f>SUMIFS(Table2[time],Table2[config],Table2[[#This Row],[config]],Table2[repetition],Table2[[#This Row],[repetition]])</f>
        <v>32508360.019894294</v>
      </c>
      <c r="G4071" s="17">
        <f>IF(Table2[[#This Row],[time]]&lt;7200000,1,0)</f>
        <v>1</v>
      </c>
      <c r="H4071" t="s">
        <v>228</v>
      </c>
      <c r="I4071">
        <v>10</v>
      </c>
      <c r="J4071" t="s">
        <v>238</v>
      </c>
      <c r="K4071" t="s">
        <v>239</v>
      </c>
      <c r="L4071" t="s">
        <v>231</v>
      </c>
      <c r="M4071" t="s">
        <v>232</v>
      </c>
      <c r="N4071" t="s">
        <v>244</v>
      </c>
      <c r="O4071">
        <v>150</v>
      </c>
      <c r="P4071">
        <v>80</v>
      </c>
      <c r="Q4071" t="s">
        <v>234</v>
      </c>
      <c r="R4071" t="s">
        <v>235</v>
      </c>
      <c r="S4071" t="s">
        <v>238</v>
      </c>
      <c r="T4071" t="b">
        <v>0</v>
      </c>
      <c r="U4071" t="b">
        <v>0</v>
      </c>
      <c r="V4071" t="b">
        <v>1</v>
      </c>
      <c r="W4071" t="b">
        <v>1</v>
      </c>
      <c r="X4071" t="b">
        <v>1</v>
      </c>
      <c r="Y4071" t="b">
        <v>1</v>
      </c>
      <c r="Z4071" t="b">
        <v>0</v>
      </c>
      <c r="AA4071" t="b">
        <v>1</v>
      </c>
      <c r="AB4071" t="b">
        <v>0</v>
      </c>
      <c r="AC4071" t="b">
        <v>0</v>
      </c>
    </row>
    <row r="4072" spans="1:29" x14ac:dyDescent="0.2">
      <c r="A4072" s="6">
        <v>1</v>
      </c>
      <c r="B4072" s="6" t="s">
        <v>188</v>
      </c>
      <c r="C4072" s="6" t="s">
        <v>99</v>
      </c>
      <c r="D4072" s="6">
        <v>0</v>
      </c>
      <c r="E4072" s="7">
        <v>137991.10932112599</v>
      </c>
      <c r="F4072" s="16">
        <f>SUMIFS(Table2[time],Table2[config],Table2[[#This Row],[config]],Table2[repetition],Table2[[#This Row],[repetition]])</f>
        <v>32508360.019894294</v>
      </c>
      <c r="G4072" s="16">
        <f>IF(Table2[[#This Row],[time]]&lt;7200000,1,0)</f>
        <v>1</v>
      </c>
      <c r="H4072" t="s">
        <v>228</v>
      </c>
      <c r="I4072">
        <v>10</v>
      </c>
      <c r="J4072" t="s">
        <v>238</v>
      </c>
      <c r="K4072" t="s">
        <v>239</v>
      </c>
      <c r="L4072" t="s">
        <v>231</v>
      </c>
      <c r="M4072" t="s">
        <v>232</v>
      </c>
      <c r="N4072" t="s">
        <v>244</v>
      </c>
      <c r="O4072">
        <v>150</v>
      </c>
      <c r="P4072">
        <v>80</v>
      </c>
      <c r="Q4072" t="s">
        <v>234</v>
      </c>
      <c r="R4072" t="s">
        <v>235</v>
      </c>
      <c r="S4072" t="s">
        <v>238</v>
      </c>
      <c r="T4072" t="b">
        <v>0</v>
      </c>
      <c r="U4072" t="b">
        <v>0</v>
      </c>
      <c r="V4072" t="b">
        <v>1</v>
      </c>
      <c r="W4072" t="b">
        <v>1</v>
      </c>
      <c r="X4072" t="b">
        <v>1</v>
      </c>
      <c r="Y4072" t="b">
        <v>1</v>
      </c>
      <c r="Z4072" t="b">
        <v>0</v>
      </c>
      <c r="AA4072" t="b">
        <v>1</v>
      </c>
      <c r="AB4072" t="b">
        <v>0</v>
      </c>
      <c r="AC4072" t="b">
        <v>0</v>
      </c>
    </row>
    <row r="4073" spans="1:29" x14ac:dyDescent="0.2">
      <c r="A4073" s="8">
        <v>1</v>
      </c>
      <c r="B4073" s="8" t="s">
        <v>177</v>
      </c>
      <c r="C4073" s="8" t="s">
        <v>99</v>
      </c>
      <c r="D4073" s="8">
        <v>0</v>
      </c>
      <c r="E4073" s="9">
        <v>226865.610504988</v>
      </c>
      <c r="F4073" s="17">
        <f>SUMIFS(Table2[time],Table2[config],Table2[[#This Row],[config]],Table2[repetition],Table2[[#This Row],[repetition]])</f>
        <v>32508360.019894294</v>
      </c>
      <c r="G4073" s="17">
        <f>IF(Table2[[#This Row],[time]]&lt;7200000,1,0)</f>
        <v>1</v>
      </c>
      <c r="H4073" t="s">
        <v>228</v>
      </c>
      <c r="I4073">
        <v>10</v>
      </c>
      <c r="J4073" t="s">
        <v>238</v>
      </c>
      <c r="K4073" t="s">
        <v>239</v>
      </c>
      <c r="L4073" t="s">
        <v>231</v>
      </c>
      <c r="M4073" t="s">
        <v>232</v>
      </c>
      <c r="N4073" t="s">
        <v>244</v>
      </c>
      <c r="O4073">
        <v>150</v>
      </c>
      <c r="P4073">
        <v>80</v>
      </c>
      <c r="Q4073" t="s">
        <v>234</v>
      </c>
      <c r="R4073" t="s">
        <v>235</v>
      </c>
      <c r="S4073" t="s">
        <v>238</v>
      </c>
      <c r="T4073" t="b">
        <v>0</v>
      </c>
      <c r="U4073" t="b">
        <v>0</v>
      </c>
      <c r="V4073" t="b">
        <v>1</v>
      </c>
      <c r="W4073" t="b">
        <v>1</v>
      </c>
      <c r="X4073" t="b">
        <v>1</v>
      </c>
      <c r="Y4073" t="b">
        <v>1</v>
      </c>
      <c r="Z4073" t="b">
        <v>0</v>
      </c>
      <c r="AA4073" t="b">
        <v>1</v>
      </c>
      <c r="AB4073" t="b">
        <v>0</v>
      </c>
      <c r="AC4073" t="b">
        <v>0</v>
      </c>
    </row>
    <row r="4074" spans="1:29" x14ac:dyDescent="0.2">
      <c r="A4074" s="6">
        <v>1</v>
      </c>
      <c r="B4074" s="6" t="s">
        <v>202</v>
      </c>
      <c r="C4074" s="6" t="s">
        <v>99</v>
      </c>
      <c r="D4074" s="6">
        <v>0</v>
      </c>
      <c r="E4074" s="7">
        <v>242986.20614292999</v>
      </c>
      <c r="F4074" s="16">
        <f>SUMIFS(Table2[time],Table2[config],Table2[[#This Row],[config]],Table2[repetition],Table2[[#This Row],[repetition]])</f>
        <v>32508360.019894294</v>
      </c>
      <c r="G4074" s="16">
        <f>IF(Table2[[#This Row],[time]]&lt;7200000,1,0)</f>
        <v>1</v>
      </c>
      <c r="H4074" t="s">
        <v>228</v>
      </c>
      <c r="I4074">
        <v>10</v>
      </c>
      <c r="J4074" t="s">
        <v>238</v>
      </c>
      <c r="K4074" t="s">
        <v>239</v>
      </c>
      <c r="L4074" t="s">
        <v>231</v>
      </c>
      <c r="M4074" t="s">
        <v>232</v>
      </c>
      <c r="N4074" t="s">
        <v>244</v>
      </c>
      <c r="O4074">
        <v>150</v>
      </c>
      <c r="P4074">
        <v>80</v>
      </c>
      <c r="Q4074" t="s">
        <v>234</v>
      </c>
      <c r="R4074" t="s">
        <v>235</v>
      </c>
      <c r="S4074" t="s">
        <v>238</v>
      </c>
      <c r="T4074" t="b">
        <v>0</v>
      </c>
      <c r="U4074" t="b">
        <v>0</v>
      </c>
      <c r="V4074" t="b">
        <v>1</v>
      </c>
      <c r="W4074" t="b">
        <v>1</v>
      </c>
      <c r="X4074" t="b">
        <v>1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</row>
    <row r="4075" spans="1:29" x14ac:dyDescent="0.2">
      <c r="A4075" s="8">
        <v>1</v>
      </c>
      <c r="B4075" s="8" t="s">
        <v>190</v>
      </c>
      <c r="C4075" s="8" t="s">
        <v>99</v>
      </c>
      <c r="D4075" s="8">
        <v>0</v>
      </c>
      <c r="E4075" s="9">
        <v>415471.376188797</v>
      </c>
      <c r="F4075" s="17">
        <f>SUMIFS(Table2[time],Table2[config],Table2[[#This Row],[config]],Table2[repetition],Table2[[#This Row],[repetition]])</f>
        <v>32508360.019894294</v>
      </c>
      <c r="G4075" s="17">
        <f>IF(Table2[[#This Row],[time]]&lt;7200000,1,0)</f>
        <v>1</v>
      </c>
      <c r="H4075" t="s">
        <v>228</v>
      </c>
      <c r="I4075">
        <v>10</v>
      </c>
      <c r="J4075" t="s">
        <v>238</v>
      </c>
      <c r="K4075" t="s">
        <v>239</v>
      </c>
      <c r="L4075" t="s">
        <v>231</v>
      </c>
      <c r="M4075" t="s">
        <v>232</v>
      </c>
      <c r="N4075" t="s">
        <v>244</v>
      </c>
      <c r="O4075">
        <v>150</v>
      </c>
      <c r="P4075">
        <v>80</v>
      </c>
      <c r="Q4075" t="s">
        <v>234</v>
      </c>
      <c r="R4075" t="s">
        <v>235</v>
      </c>
      <c r="S4075" t="s">
        <v>238</v>
      </c>
      <c r="T4075" t="b">
        <v>0</v>
      </c>
      <c r="U4075" t="b">
        <v>0</v>
      </c>
      <c r="V4075" t="b">
        <v>1</v>
      </c>
      <c r="W4075" t="b">
        <v>1</v>
      </c>
      <c r="X4075" t="b">
        <v>1</v>
      </c>
      <c r="Y4075" t="b">
        <v>1</v>
      </c>
      <c r="Z4075" t="b">
        <v>0</v>
      </c>
      <c r="AA4075" t="b">
        <v>1</v>
      </c>
      <c r="AB4075" t="b">
        <v>0</v>
      </c>
      <c r="AC4075" t="b">
        <v>0</v>
      </c>
    </row>
    <row r="4076" spans="1:29" x14ac:dyDescent="0.2">
      <c r="A4076" s="6">
        <v>1</v>
      </c>
      <c r="B4076" s="6" t="s">
        <v>191</v>
      </c>
      <c r="C4076" s="6" t="s">
        <v>99</v>
      </c>
      <c r="D4076" s="6">
        <v>0</v>
      </c>
      <c r="E4076" s="7">
        <v>341881.12786901102</v>
      </c>
      <c r="F4076" s="16">
        <f>SUMIFS(Table2[time],Table2[config],Table2[[#This Row],[config]],Table2[repetition],Table2[[#This Row],[repetition]])</f>
        <v>32508360.019894294</v>
      </c>
      <c r="G4076" s="16">
        <f>IF(Table2[[#This Row],[time]]&lt;7200000,1,0)</f>
        <v>1</v>
      </c>
      <c r="H4076" t="s">
        <v>228</v>
      </c>
      <c r="I4076">
        <v>10</v>
      </c>
      <c r="J4076" t="s">
        <v>238</v>
      </c>
      <c r="K4076" t="s">
        <v>239</v>
      </c>
      <c r="L4076" t="s">
        <v>231</v>
      </c>
      <c r="M4076" t="s">
        <v>232</v>
      </c>
      <c r="N4076" t="s">
        <v>244</v>
      </c>
      <c r="O4076">
        <v>150</v>
      </c>
      <c r="P4076">
        <v>80</v>
      </c>
      <c r="Q4076" t="s">
        <v>234</v>
      </c>
      <c r="R4076" t="s">
        <v>235</v>
      </c>
      <c r="S4076" t="s">
        <v>238</v>
      </c>
      <c r="T4076" t="b">
        <v>0</v>
      </c>
      <c r="U4076" t="b">
        <v>0</v>
      </c>
      <c r="V4076" t="b">
        <v>1</v>
      </c>
      <c r="W4076" t="b">
        <v>1</v>
      </c>
      <c r="X4076" t="b">
        <v>1</v>
      </c>
      <c r="Y4076" t="b">
        <v>1</v>
      </c>
      <c r="Z4076" t="b">
        <v>0</v>
      </c>
      <c r="AA4076" t="b">
        <v>1</v>
      </c>
      <c r="AB4076" t="b">
        <v>0</v>
      </c>
      <c r="AC4076" t="b">
        <v>0</v>
      </c>
    </row>
    <row r="4077" spans="1:29" x14ac:dyDescent="0.2">
      <c r="A4077" s="8">
        <v>1</v>
      </c>
      <c r="B4077" s="8" t="s">
        <v>205</v>
      </c>
      <c r="C4077" s="8" t="s">
        <v>99</v>
      </c>
      <c r="D4077" s="8">
        <v>0</v>
      </c>
      <c r="E4077" s="9">
        <v>946735.21854705096</v>
      </c>
      <c r="F4077" s="17">
        <f>SUMIFS(Table2[time],Table2[config],Table2[[#This Row],[config]],Table2[repetition],Table2[[#This Row],[repetition]])</f>
        <v>32508360.019894294</v>
      </c>
      <c r="G4077" s="17">
        <f>IF(Table2[[#This Row],[time]]&lt;7200000,1,0)</f>
        <v>1</v>
      </c>
      <c r="H4077" t="s">
        <v>228</v>
      </c>
      <c r="I4077">
        <v>10</v>
      </c>
      <c r="J4077" t="s">
        <v>238</v>
      </c>
      <c r="K4077" t="s">
        <v>239</v>
      </c>
      <c r="L4077" t="s">
        <v>231</v>
      </c>
      <c r="M4077" t="s">
        <v>232</v>
      </c>
      <c r="N4077" t="s">
        <v>244</v>
      </c>
      <c r="O4077">
        <v>150</v>
      </c>
      <c r="P4077">
        <v>80</v>
      </c>
      <c r="Q4077" t="s">
        <v>234</v>
      </c>
      <c r="R4077" t="s">
        <v>235</v>
      </c>
      <c r="S4077" t="s">
        <v>238</v>
      </c>
      <c r="T4077" t="b">
        <v>0</v>
      </c>
      <c r="U4077" t="b">
        <v>0</v>
      </c>
      <c r="V4077" t="b">
        <v>1</v>
      </c>
      <c r="W4077" t="b">
        <v>1</v>
      </c>
      <c r="X4077" t="b">
        <v>1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</row>
    <row r="4078" spans="1:29" x14ac:dyDescent="0.2">
      <c r="A4078" s="6">
        <v>1</v>
      </c>
      <c r="B4078" s="6" t="s">
        <v>183</v>
      </c>
      <c r="C4078" s="6" t="s">
        <v>99</v>
      </c>
      <c r="D4078" s="6">
        <v>0</v>
      </c>
      <c r="E4078" s="7">
        <v>7210566.6540260399</v>
      </c>
      <c r="F4078" s="16">
        <f>SUMIFS(Table2[time],Table2[config],Table2[[#This Row],[config]],Table2[repetition],Table2[[#This Row],[repetition]])</f>
        <v>32508360.019894294</v>
      </c>
      <c r="G4078" s="16">
        <f>IF(Table2[[#This Row],[time]]&lt;7200000,1,0)</f>
        <v>0</v>
      </c>
      <c r="H4078" t="s">
        <v>228</v>
      </c>
      <c r="I4078">
        <v>10</v>
      </c>
      <c r="J4078" t="s">
        <v>238</v>
      </c>
      <c r="K4078" t="s">
        <v>239</v>
      </c>
      <c r="L4078" t="s">
        <v>231</v>
      </c>
      <c r="M4078" t="s">
        <v>232</v>
      </c>
      <c r="N4078" t="s">
        <v>244</v>
      </c>
      <c r="O4078">
        <v>150</v>
      </c>
      <c r="P4078">
        <v>80</v>
      </c>
      <c r="Q4078" t="s">
        <v>234</v>
      </c>
      <c r="R4078" t="s">
        <v>235</v>
      </c>
      <c r="S4078" t="s">
        <v>238</v>
      </c>
      <c r="T4078" t="b">
        <v>0</v>
      </c>
      <c r="U4078" t="b">
        <v>0</v>
      </c>
      <c r="V4078" t="b">
        <v>1</v>
      </c>
      <c r="W4078" t="b">
        <v>1</v>
      </c>
      <c r="X4078" t="b">
        <v>1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</row>
    <row r="4079" spans="1:29" x14ac:dyDescent="0.2">
      <c r="A4079" s="8">
        <v>1</v>
      </c>
      <c r="B4079" s="8" t="s">
        <v>204</v>
      </c>
      <c r="C4079" s="8" t="s">
        <v>99</v>
      </c>
      <c r="D4079" s="8">
        <v>0</v>
      </c>
      <c r="E4079" s="9">
        <v>7211932.438449</v>
      </c>
      <c r="F4079" s="17">
        <f>SUMIFS(Table2[time],Table2[config],Table2[[#This Row],[config]],Table2[repetition],Table2[[#This Row],[repetition]])</f>
        <v>32508360.019894294</v>
      </c>
      <c r="G4079" s="17">
        <f>IF(Table2[[#This Row],[time]]&lt;7200000,1,0)</f>
        <v>0</v>
      </c>
      <c r="H4079" t="s">
        <v>228</v>
      </c>
      <c r="I4079">
        <v>10</v>
      </c>
      <c r="J4079" t="s">
        <v>238</v>
      </c>
      <c r="K4079" t="s">
        <v>239</v>
      </c>
      <c r="L4079" t="s">
        <v>231</v>
      </c>
      <c r="M4079" t="s">
        <v>232</v>
      </c>
      <c r="N4079" t="s">
        <v>244</v>
      </c>
      <c r="O4079">
        <v>150</v>
      </c>
      <c r="P4079">
        <v>80</v>
      </c>
      <c r="Q4079" t="s">
        <v>234</v>
      </c>
      <c r="R4079" t="s">
        <v>235</v>
      </c>
      <c r="S4079" t="s">
        <v>238</v>
      </c>
      <c r="T4079" t="b">
        <v>0</v>
      </c>
      <c r="U4079" t="b">
        <v>0</v>
      </c>
      <c r="V4079" t="b">
        <v>1</v>
      </c>
      <c r="W4079" t="b">
        <v>1</v>
      </c>
      <c r="X4079" t="b">
        <v>1</v>
      </c>
      <c r="Y4079" t="b">
        <v>1</v>
      </c>
      <c r="Z4079" t="b">
        <v>0</v>
      </c>
      <c r="AA4079" t="b">
        <v>1</v>
      </c>
      <c r="AB4079" t="b">
        <v>0</v>
      </c>
      <c r="AC4079" t="b">
        <v>0</v>
      </c>
    </row>
    <row r="4080" spans="1:29" x14ac:dyDescent="0.2">
      <c r="A4080" s="6">
        <v>1</v>
      </c>
      <c r="B4080" s="6" t="s">
        <v>203</v>
      </c>
      <c r="C4080" s="6" t="s">
        <v>99</v>
      </c>
      <c r="D4080" s="6">
        <v>0</v>
      </c>
      <c r="E4080" s="7">
        <v>7213836.2558870502</v>
      </c>
      <c r="F4080" s="16">
        <f>SUMIFS(Table2[time],Table2[config],Table2[[#This Row],[config]],Table2[repetition],Table2[[#This Row],[repetition]])</f>
        <v>32508360.019894294</v>
      </c>
      <c r="G4080" s="16">
        <f>IF(Table2[[#This Row],[time]]&lt;7200000,1,0)</f>
        <v>0</v>
      </c>
      <c r="H4080" t="s">
        <v>228</v>
      </c>
      <c r="I4080">
        <v>10</v>
      </c>
      <c r="J4080" t="s">
        <v>238</v>
      </c>
      <c r="K4080" t="s">
        <v>239</v>
      </c>
      <c r="L4080" t="s">
        <v>231</v>
      </c>
      <c r="M4080" t="s">
        <v>232</v>
      </c>
      <c r="N4080" t="s">
        <v>244</v>
      </c>
      <c r="O4080">
        <v>150</v>
      </c>
      <c r="P4080">
        <v>80</v>
      </c>
      <c r="Q4080" t="s">
        <v>234</v>
      </c>
      <c r="R4080" t="s">
        <v>235</v>
      </c>
      <c r="S4080" t="s">
        <v>238</v>
      </c>
      <c r="T4080" t="b">
        <v>0</v>
      </c>
      <c r="U4080" t="b">
        <v>0</v>
      </c>
      <c r="V4080" t="b">
        <v>1</v>
      </c>
      <c r="W4080" t="b">
        <v>1</v>
      </c>
      <c r="X4080" t="b">
        <v>1</v>
      </c>
      <c r="Y4080" t="b">
        <v>1</v>
      </c>
      <c r="Z4080" t="b">
        <v>0</v>
      </c>
      <c r="AA4080" t="b">
        <v>1</v>
      </c>
      <c r="AB4080" t="b">
        <v>0</v>
      </c>
      <c r="AC4080" t="b">
        <v>0</v>
      </c>
    </row>
    <row r="4081" spans="1:29" x14ac:dyDescent="0.2">
      <c r="A4081" s="8">
        <v>1</v>
      </c>
      <c r="B4081" s="8" t="s">
        <v>187</v>
      </c>
      <c r="C4081" s="8" t="s">
        <v>99</v>
      </c>
      <c r="D4081" s="8">
        <v>0</v>
      </c>
      <c r="E4081" s="9">
        <v>7276221.4733839501</v>
      </c>
      <c r="F4081" s="17">
        <f>SUMIFS(Table2[time],Table2[config],Table2[[#This Row],[config]],Table2[repetition],Table2[[#This Row],[repetition]])</f>
        <v>32508360.019894294</v>
      </c>
      <c r="G4081" s="17">
        <f>IF(Table2[[#This Row],[time]]&lt;7200000,1,0)</f>
        <v>0</v>
      </c>
      <c r="H4081" t="s">
        <v>228</v>
      </c>
      <c r="I4081">
        <v>10</v>
      </c>
      <c r="J4081" t="s">
        <v>238</v>
      </c>
      <c r="K4081" t="s">
        <v>239</v>
      </c>
      <c r="L4081" t="s">
        <v>231</v>
      </c>
      <c r="M4081" t="s">
        <v>232</v>
      </c>
      <c r="N4081" t="s">
        <v>244</v>
      </c>
      <c r="O4081">
        <v>150</v>
      </c>
      <c r="P4081">
        <v>80</v>
      </c>
      <c r="Q4081" t="s">
        <v>234</v>
      </c>
      <c r="R4081" t="s">
        <v>235</v>
      </c>
      <c r="S4081" t="s">
        <v>238</v>
      </c>
      <c r="T4081" t="b">
        <v>0</v>
      </c>
      <c r="U4081" t="b">
        <v>0</v>
      </c>
      <c r="V4081" t="b">
        <v>1</v>
      </c>
      <c r="W4081" t="b">
        <v>1</v>
      </c>
      <c r="X4081" t="b">
        <v>1</v>
      </c>
      <c r="Y4081" t="b">
        <v>1</v>
      </c>
      <c r="Z4081" t="b">
        <v>0</v>
      </c>
      <c r="AA4081" t="b">
        <v>1</v>
      </c>
      <c r="AB4081" t="b">
        <v>0</v>
      </c>
      <c r="AC4081" t="b">
        <v>0</v>
      </c>
    </row>
    <row r="4082" spans="1:29" x14ac:dyDescent="0.2">
      <c r="A4082" s="6">
        <v>2</v>
      </c>
      <c r="B4082" s="6" t="s">
        <v>181</v>
      </c>
      <c r="C4082" s="6" t="s">
        <v>99</v>
      </c>
      <c r="D4082" s="6">
        <v>0</v>
      </c>
      <c r="E4082" s="7">
        <v>35414.888519036998</v>
      </c>
      <c r="F4082" s="16">
        <f>SUMIFS(Table2[time],Table2[config],Table2[[#This Row],[config]],Table2[repetition],Table2[[#This Row],[repetition]])</f>
        <v>32982912.527003005</v>
      </c>
      <c r="G4082" s="16">
        <f>IF(Table2[[#This Row],[time]]&lt;7200000,1,0)</f>
        <v>1</v>
      </c>
      <c r="H4082" t="s">
        <v>228</v>
      </c>
      <c r="I4082">
        <v>10</v>
      </c>
      <c r="J4082" t="s">
        <v>238</v>
      </c>
      <c r="K4082" t="s">
        <v>239</v>
      </c>
      <c r="L4082" t="s">
        <v>231</v>
      </c>
      <c r="M4082" t="s">
        <v>232</v>
      </c>
      <c r="N4082" t="s">
        <v>244</v>
      </c>
      <c r="O4082">
        <v>150</v>
      </c>
      <c r="P4082">
        <v>80</v>
      </c>
      <c r="Q4082" t="s">
        <v>234</v>
      </c>
      <c r="R4082" t="s">
        <v>235</v>
      </c>
      <c r="S4082" t="s">
        <v>238</v>
      </c>
      <c r="T4082" t="b">
        <v>0</v>
      </c>
      <c r="U4082" t="b">
        <v>0</v>
      </c>
      <c r="V4082" t="b">
        <v>1</v>
      </c>
      <c r="W4082" t="b">
        <v>1</v>
      </c>
      <c r="X4082" t="b">
        <v>1</v>
      </c>
      <c r="Y4082" t="b">
        <v>1</v>
      </c>
      <c r="Z4082" t="b">
        <v>0</v>
      </c>
      <c r="AA4082" t="b">
        <v>1</v>
      </c>
      <c r="AB4082" t="b">
        <v>0</v>
      </c>
      <c r="AC4082" t="b">
        <v>0</v>
      </c>
    </row>
    <row r="4083" spans="1:29" x14ac:dyDescent="0.2">
      <c r="A4083" s="8">
        <v>2</v>
      </c>
      <c r="B4083" s="8" t="s">
        <v>192</v>
      </c>
      <c r="C4083" s="8" t="s">
        <v>99</v>
      </c>
      <c r="D4083" s="8">
        <v>6</v>
      </c>
      <c r="E4083" s="9">
        <v>124496.13460298799</v>
      </c>
      <c r="F4083" s="17">
        <f>SUMIFS(Table2[time],Table2[config],Table2[[#This Row],[config]],Table2[repetition],Table2[[#This Row],[repetition]])</f>
        <v>32982912.527003005</v>
      </c>
      <c r="G4083" s="17">
        <f>IF(Table2[[#This Row],[time]]&lt;7200000,1,0)</f>
        <v>1</v>
      </c>
      <c r="H4083" t="s">
        <v>228</v>
      </c>
      <c r="I4083">
        <v>10</v>
      </c>
      <c r="J4083" t="s">
        <v>238</v>
      </c>
      <c r="K4083" t="s">
        <v>239</v>
      </c>
      <c r="L4083" t="s">
        <v>231</v>
      </c>
      <c r="M4083" t="s">
        <v>232</v>
      </c>
      <c r="N4083" t="s">
        <v>244</v>
      </c>
      <c r="O4083">
        <v>150</v>
      </c>
      <c r="P4083">
        <v>80</v>
      </c>
      <c r="Q4083" t="s">
        <v>234</v>
      </c>
      <c r="R4083" t="s">
        <v>235</v>
      </c>
      <c r="S4083" t="s">
        <v>238</v>
      </c>
      <c r="T4083" t="b">
        <v>0</v>
      </c>
      <c r="U4083" t="b">
        <v>0</v>
      </c>
      <c r="V4083" t="b">
        <v>1</v>
      </c>
      <c r="W4083" t="b">
        <v>1</v>
      </c>
      <c r="X4083" t="b">
        <v>1</v>
      </c>
      <c r="Y4083" t="b">
        <v>1</v>
      </c>
      <c r="Z4083" t="b">
        <v>0</v>
      </c>
      <c r="AA4083" t="b">
        <v>1</v>
      </c>
      <c r="AB4083" t="b">
        <v>0</v>
      </c>
      <c r="AC4083" t="b">
        <v>0</v>
      </c>
    </row>
    <row r="4084" spans="1:29" x14ac:dyDescent="0.2">
      <c r="A4084" s="6">
        <v>2</v>
      </c>
      <c r="B4084" s="6" t="s">
        <v>182</v>
      </c>
      <c r="C4084" s="6" t="s">
        <v>99</v>
      </c>
      <c r="D4084" s="6">
        <v>0</v>
      </c>
      <c r="E4084" s="7">
        <v>49622.456411016101</v>
      </c>
      <c r="F4084" s="16">
        <f>SUMIFS(Table2[time],Table2[config],Table2[[#This Row],[config]],Table2[repetition],Table2[[#This Row],[repetition]])</f>
        <v>32982912.527003005</v>
      </c>
      <c r="G4084" s="16">
        <f>IF(Table2[[#This Row],[time]]&lt;7200000,1,0)</f>
        <v>1</v>
      </c>
      <c r="H4084" t="s">
        <v>228</v>
      </c>
      <c r="I4084">
        <v>10</v>
      </c>
      <c r="J4084" t="s">
        <v>238</v>
      </c>
      <c r="K4084" t="s">
        <v>239</v>
      </c>
      <c r="L4084" t="s">
        <v>231</v>
      </c>
      <c r="M4084" t="s">
        <v>232</v>
      </c>
      <c r="N4084" t="s">
        <v>244</v>
      </c>
      <c r="O4084">
        <v>150</v>
      </c>
      <c r="P4084">
        <v>80</v>
      </c>
      <c r="Q4084" t="s">
        <v>234</v>
      </c>
      <c r="R4084" t="s">
        <v>235</v>
      </c>
      <c r="S4084" t="s">
        <v>238</v>
      </c>
      <c r="T4084" t="b">
        <v>0</v>
      </c>
      <c r="U4084" t="b">
        <v>0</v>
      </c>
      <c r="V4084" t="b">
        <v>1</v>
      </c>
      <c r="W4084" t="b">
        <v>1</v>
      </c>
      <c r="X4084" t="b">
        <v>1</v>
      </c>
      <c r="Y4084" t="b">
        <v>1</v>
      </c>
      <c r="Z4084" t="b">
        <v>0</v>
      </c>
      <c r="AA4084" t="b">
        <v>1</v>
      </c>
      <c r="AB4084" t="b">
        <v>0</v>
      </c>
      <c r="AC4084" t="b">
        <v>0</v>
      </c>
    </row>
    <row r="4085" spans="1:29" x14ac:dyDescent="0.2">
      <c r="A4085" s="8">
        <v>2</v>
      </c>
      <c r="B4085" s="8" t="s">
        <v>176</v>
      </c>
      <c r="C4085" s="8" t="s">
        <v>99</v>
      </c>
      <c r="D4085" s="8">
        <v>0</v>
      </c>
      <c r="E4085" s="9">
        <v>44177.213574992398</v>
      </c>
      <c r="F4085" s="17">
        <f>SUMIFS(Table2[time],Table2[config],Table2[[#This Row],[config]],Table2[repetition],Table2[[#This Row],[repetition]])</f>
        <v>32982912.527003005</v>
      </c>
      <c r="G4085" s="17">
        <f>IF(Table2[[#This Row],[time]]&lt;7200000,1,0)</f>
        <v>1</v>
      </c>
      <c r="H4085" t="s">
        <v>228</v>
      </c>
      <c r="I4085">
        <v>10</v>
      </c>
      <c r="J4085" t="s">
        <v>238</v>
      </c>
      <c r="K4085" t="s">
        <v>239</v>
      </c>
      <c r="L4085" t="s">
        <v>231</v>
      </c>
      <c r="M4085" t="s">
        <v>232</v>
      </c>
      <c r="N4085" t="s">
        <v>244</v>
      </c>
      <c r="O4085">
        <v>150</v>
      </c>
      <c r="P4085">
        <v>80</v>
      </c>
      <c r="Q4085" t="s">
        <v>234</v>
      </c>
      <c r="R4085" t="s">
        <v>235</v>
      </c>
      <c r="S4085" t="s">
        <v>238</v>
      </c>
      <c r="T4085" t="b">
        <v>0</v>
      </c>
      <c r="U4085" t="b">
        <v>0</v>
      </c>
      <c r="V4085" t="b">
        <v>1</v>
      </c>
      <c r="W4085" t="b">
        <v>1</v>
      </c>
      <c r="X4085" t="b">
        <v>1</v>
      </c>
      <c r="Y4085" t="b">
        <v>1</v>
      </c>
      <c r="Z4085" t="b">
        <v>0</v>
      </c>
      <c r="AA4085" t="b">
        <v>1</v>
      </c>
      <c r="AB4085" t="b">
        <v>0</v>
      </c>
      <c r="AC4085" t="b">
        <v>0</v>
      </c>
    </row>
    <row r="4086" spans="1:29" x14ac:dyDescent="0.2">
      <c r="A4086" s="6">
        <v>2</v>
      </c>
      <c r="B4086" s="6" t="s">
        <v>194</v>
      </c>
      <c r="C4086" s="6" t="s">
        <v>99</v>
      </c>
      <c r="D4086" s="6">
        <v>0</v>
      </c>
      <c r="E4086" s="7">
        <v>128988.40235196899</v>
      </c>
      <c r="F4086" s="16">
        <f>SUMIFS(Table2[time],Table2[config],Table2[[#This Row],[config]],Table2[repetition],Table2[[#This Row],[repetition]])</f>
        <v>32982912.527003005</v>
      </c>
      <c r="G4086" s="16">
        <f>IF(Table2[[#This Row],[time]]&lt;7200000,1,0)</f>
        <v>1</v>
      </c>
      <c r="H4086" t="s">
        <v>228</v>
      </c>
      <c r="I4086">
        <v>10</v>
      </c>
      <c r="J4086" t="s">
        <v>238</v>
      </c>
      <c r="K4086" t="s">
        <v>239</v>
      </c>
      <c r="L4086" t="s">
        <v>231</v>
      </c>
      <c r="M4086" t="s">
        <v>232</v>
      </c>
      <c r="N4086" t="s">
        <v>244</v>
      </c>
      <c r="O4086">
        <v>150</v>
      </c>
      <c r="P4086">
        <v>80</v>
      </c>
      <c r="Q4086" t="s">
        <v>234</v>
      </c>
      <c r="R4086" t="s">
        <v>235</v>
      </c>
      <c r="S4086" t="s">
        <v>238</v>
      </c>
      <c r="T4086" t="b">
        <v>0</v>
      </c>
      <c r="U4086" t="b">
        <v>0</v>
      </c>
      <c r="V4086" t="b">
        <v>1</v>
      </c>
      <c r="W4086" t="b">
        <v>1</v>
      </c>
      <c r="X4086" t="b">
        <v>1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</row>
    <row r="4087" spans="1:29" x14ac:dyDescent="0.2">
      <c r="A4087" s="8">
        <v>2</v>
      </c>
      <c r="B4087" s="8" t="s">
        <v>195</v>
      </c>
      <c r="C4087" s="8" t="s">
        <v>99</v>
      </c>
      <c r="D4087" s="8">
        <v>0</v>
      </c>
      <c r="E4087" s="9">
        <v>79554.468273010498</v>
      </c>
      <c r="F4087" s="17">
        <f>SUMIFS(Table2[time],Table2[config],Table2[[#This Row],[config]],Table2[repetition],Table2[[#This Row],[repetition]])</f>
        <v>32982912.527003005</v>
      </c>
      <c r="G4087" s="17">
        <f>IF(Table2[[#This Row],[time]]&lt;7200000,1,0)</f>
        <v>1</v>
      </c>
      <c r="H4087" t="s">
        <v>228</v>
      </c>
      <c r="I4087">
        <v>10</v>
      </c>
      <c r="J4087" t="s">
        <v>238</v>
      </c>
      <c r="K4087" t="s">
        <v>239</v>
      </c>
      <c r="L4087" t="s">
        <v>231</v>
      </c>
      <c r="M4087" t="s">
        <v>232</v>
      </c>
      <c r="N4087" t="s">
        <v>244</v>
      </c>
      <c r="O4087">
        <v>150</v>
      </c>
      <c r="P4087">
        <v>80</v>
      </c>
      <c r="Q4087" t="s">
        <v>234</v>
      </c>
      <c r="R4087" t="s">
        <v>235</v>
      </c>
      <c r="S4087" t="s">
        <v>238</v>
      </c>
      <c r="T4087" t="b">
        <v>0</v>
      </c>
      <c r="U4087" t="b">
        <v>0</v>
      </c>
      <c r="V4087" t="b">
        <v>1</v>
      </c>
      <c r="W4087" t="b">
        <v>1</v>
      </c>
      <c r="X4087" t="b">
        <v>1</v>
      </c>
      <c r="Y4087" t="b">
        <v>1</v>
      </c>
      <c r="Z4087" t="b">
        <v>0</v>
      </c>
      <c r="AA4087" t="b">
        <v>1</v>
      </c>
      <c r="AB4087" t="b">
        <v>0</v>
      </c>
      <c r="AC4087" t="b">
        <v>0</v>
      </c>
    </row>
    <row r="4088" spans="1:29" x14ac:dyDescent="0.2">
      <c r="A4088" s="6">
        <v>2</v>
      </c>
      <c r="B4088" s="6" t="s">
        <v>185</v>
      </c>
      <c r="C4088" s="6" t="s">
        <v>99</v>
      </c>
      <c r="D4088" s="6">
        <v>0</v>
      </c>
      <c r="E4088" s="7">
        <v>87056.8619659752</v>
      </c>
      <c r="F4088" s="16">
        <f>SUMIFS(Table2[time],Table2[config],Table2[[#This Row],[config]],Table2[repetition],Table2[[#This Row],[repetition]])</f>
        <v>32982912.527003005</v>
      </c>
      <c r="G4088" s="16">
        <f>IF(Table2[[#This Row],[time]]&lt;7200000,1,0)</f>
        <v>1</v>
      </c>
      <c r="H4088" t="s">
        <v>228</v>
      </c>
      <c r="I4088">
        <v>10</v>
      </c>
      <c r="J4088" t="s">
        <v>238</v>
      </c>
      <c r="K4088" t="s">
        <v>239</v>
      </c>
      <c r="L4088" t="s">
        <v>231</v>
      </c>
      <c r="M4088" t="s">
        <v>232</v>
      </c>
      <c r="N4088" t="s">
        <v>244</v>
      </c>
      <c r="O4088">
        <v>150</v>
      </c>
      <c r="P4088">
        <v>80</v>
      </c>
      <c r="Q4088" t="s">
        <v>234</v>
      </c>
      <c r="R4088" t="s">
        <v>235</v>
      </c>
      <c r="S4088" t="s">
        <v>238</v>
      </c>
      <c r="T4088" t="b">
        <v>0</v>
      </c>
      <c r="U4088" t="b">
        <v>0</v>
      </c>
      <c r="V4088" t="b">
        <v>1</v>
      </c>
      <c r="W4088" t="b">
        <v>1</v>
      </c>
      <c r="X4088" t="b">
        <v>1</v>
      </c>
      <c r="Y4088" t="b">
        <v>1</v>
      </c>
      <c r="Z4088" t="b">
        <v>0</v>
      </c>
      <c r="AA4088" t="b">
        <v>1</v>
      </c>
      <c r="AB4088" t="b">
        <v>0</v>
      </c>
      <c r="AC4088" t="b">
        <v>0</v>
      </c>
    </row>
    <row r="4089" spans="1:29" x14ac:dyDescent="0.2">
      <c r="A4089" s="8">
        <v>2</v>
      </c>
      <c r="B4089" s="8" t="s">
        <v>184</v>
      </c>
      <c r="C4089" s="8" t="s">
        <v>99</v>
      </c>
      <c r="D4089" s="8">
        <v>0</v>
      </c>
      <c r="E4089" s="9">
        <v>69032.626722997506</v>
      </c>
      <c r="F4089" s="17">
        <f>SUMIFS(Table2[time],Table2[config],Table2[[#This Row],[config]],Table2[repetition],Table2[[#This Row],[repetition]])</f>
        <v>32982912.527003005</v>
      </c>
      <c r="G4089" s="17">
        <f>IF(Table2[[#This Row],[time]]&lt;7200000,1,0)</f>
        <v>1</v>
      </c>
      <c r="H4089" t="s">
        <v>228</v>
      </c>
      <c r="I4089">
        <v>10</v>
      </c>
      <c r="J4089" t="s">
        <v>238</v>
      </c>
      <c r="K4089" t="s">
        <v>239</v>
      </c>
      <c r="L4089" t="s">
        <v>231</v>
      </c>
      <c r="M4089" t="s">
        <v>232</v>
      </c>
      <c r="N4089" t="s">
        <v>244</v>
      </c>
      <c r="O4089">
        <v>150</v>
      </c>
      <c r="P4089">
        <v>80</v>
      </c>
      <c r="Q4089" t="s">
        <v>234</v>
      </c>
      <c r="R4089" t="s">
        <v>235</v>
      </c>
      <c r="S4089" t="s">
        <v>238</v>
      </c>
      <c r="T4089" t="b">
        <v>0</v>
      </c>
      <c r="U4089" t="b">
        <v>0</v>
      </c>
      <c r="V4089" t="b">
        <v>1</v>
      </c>
      <c r="W4089" t="b">
        <v>1</v>
      </c>
      <c r="X4089" t="b">
        <v>1</v>
      </c>
      <c r="Y4089" t="b">
        <v>1</v>
      </c>
      <c r="Z4089" t="b">
        <v>0</v>
      </c>
      <c r="AA4089" t="b">
        <v>1</v>
      </c>
      <c r="AB4089" t="b">
        <v>0</v>
      </c>
      <c r="AC4089" t="b">
        <v>0</v>
      </c>
    </row>
    <row r="4090" spans="1:29" x14ac:dyDescent="0.2">
      <c r="A4090" s="6">
        <v>2</v>
      </c>
      <c r="B4090" s="6" t="s">
        <v>180</v>
      </c>
      <c r="C4090" s="6" t="s">
        <v>99</v>
      </c>
      <c r="D4090" s="6">
        <v>0</v>
      </c>
      <c r="E4090" s="7">
        <v>38613.8926040148</v>
      </c>
      <c r="F4090" s="16">
        <f>SUMIFS(Table2[time],Table2[config],Table2[[#This Row],[config]],Table2[repetition],Table2[[#This Row],[repetition]])</f>
        <v>32982912.527003005</v>
      </c>
      <c r="G4090" s="16">
        <f>IF(Table2[[#This Row],[time]]&lt;7200000,1,0)</f>
        <v>1</v>
      </c>
      <c r="H4090" t="s">
        <v>228</v>
      </c>
      <c r="I4090">
        <v>10</v>
      </c>
      <c r="J4090" t="s">
        <v>238</v>
      </c>
      <c r="K4090" t="s">
        <v>239</v>
      </c>
      <c r="L4090" t="s">
        <v>231</v>
      </c>
      <c r="M4090" t="s">
        <v>232</v>
      </c>
      <c r="N4090" t="s">
        <v>244</v>
      </c>
      <c r="O4090">
        <v>150</v>
      </c>
      <c r="P4090">
        <v>80</v>
      </c>
      <c r="Q4090" t="s">
        <v>234</v>
      </c>
      <c r="R4090" t="s">
        <v>235</v>
      </c>
      <c r="S4090" t="s">
        <v>238</v>
      </c>
      <c r="T4090" t="b">
        <v>0</v>
      </c>
      <c r="U4090" t="b">
        <v>0</v>
      </c>
      <c r="V4090" t="b">
        <v>1</v>
      </c>
      <c r="W4090" t="b">
        <v>1</v>
      </c>
      <c r="X4090" t="b">
        <v>1</v>
      </c>
      <c r="Y4090" t="b">
        <v>1</v>
      </c>
      <c r="Z4090" t="b">
        <v>0</v>
      </c>
      <c r="AA4090" t="b">
        <v>1</v>
      </c>
      <c r="AB4090" t="b">
        <v>0</v>
      </c>
      <c r="AC4090" t="b">
        <v>0</v>
      </c>
    </row>
    <row r="4091" spans="1:29" x14ac:dyDescent="0.2">
      <c r="A4091" s="8">
        <v>2</v>
      </c>
      <c r="B4091" s="8" t="s">
        <v>198</v>
      </c>
      <c r="C4091" s="8" t="s">
        <v>99</v>
      </c>
      <c r="D4091" s="8">
        <v>0</v>
      </c>
      <c r="E4091" s="9">
        <v>65561.033955018502</v>
      </c>
      <c r="F4091" s="17">
        <f>SUMIFS(Table2[time],Table2[config],Table2[[#This Row],[config]],Table2[repetition],Table2[[#This Row],[repetition]])</f>
        <v>32982912.527003005</v>
      </c>
      <c r="G4091" s="17">
        <f>IF(Table2[[#This Row],[time]]&lt;7200000,1,0)</f>
        <v>1</v>
      </c>
      <c r="H4091" t="s">
        <v>228</v>
      </c>
      <c r="I4091">
        <v>10</v>
      </c>
      <c r="J4091" t="s">
        <v>238</v>
      </c>
      <c r="K4091" t="s">
        <v>239</v>
      </c>
      <c r="L4091" t="s">
        <v>231</v>
      </c>
      <c r="M4091" t="s">
        <v>232</v>
      </c>
      <c r="N4091" t="s">
        <v>244</v>
      </c>
      <c r="O4091">
        <v>150</v>
      </c>
      <c r="P4091">
        <v>80</v>
      </c>
      <c r="Q4091" t="s">
        <v>234</v>
      </c>
      <c r="R4091" t="s">
        <v>235</v>
      </c>
      <c r="S4091" t="s">
        <v>238</v>
      </c>
      <c r="T4091" t="b">
        <v>0</v>
      </c>
      <c r="U4091" t="b">
        <v>0</v>
      </c>
      <c r="V4091" t="b">
        <v>1</v>
      </c>
      <c r="W4091" t="b">
        <v>1</v>
      </c>
      <c r="X4091" t="b">
        <v>1</v>
      </c>
      <c r="Y4091" t="b">
        <v>1</v>
      </c>
      <c r="Z4091" t="b">
        <v>0</v>
      </c>
      <c r="AA4091" t="b">
        <v>1</v>
      </c>
      <c r="AB4091" t="b">
        <v>0</v>
      </c>
      <c r="AC4091" t="b">
        <v>0</v>
      </c>
    </row>
    <row r="4092" spans="1:29" x14ac:dyDescent="0.2">
      <c r="A4092" s="6">
        <v>2</v>
      </c>
      <c r="B4092" s="6" t="s">
        <v>189</v>
      </c>
      <c r="C4092" s="6" t="s">
        <v>99</v>
      </c>
      <c r="D4092" s="6">
        <v>0</v>
      </c>
      <c r="E4092" s="7">
        <v>37164.905094017697</v>
      </c>
      <c r="F4092" s="16">
        <f>SUMIFS(Table2[time],Table2[config],Table2[[#This Row],[config]],Table2[repetition],Table2[[#This Row],[repetition]])</f>
        <v>32982912.527003005</v>
      </c>
      <c r="G4092" s="16">
        <f>IF(Table2[[#This Row],[time]]&lt;7200000,1,0)</f>
        <v>1</v>
      </c>
      <c r="H4092" t="s">
        <v>228</v>
      </c>
      <c r="I4092">
        <v>10</v>
      </c>
      <c r="J4092" t="s">
        <v>238</v>
      </c>
      <c r="K4092" t="s">
        <v>239</v>
      </c>
      <c r="L4092" t="s">
        <v>231</v>
      </c>
      <c r="M4092" t="s">
        <v>232</v>
      </c>
      <c r="N4092" t="s">
        <v>244</v>
      </c>
      <c r="O4092">
        <v>150</v>
      </c>
      <c r="P4092">
        <v>80</v>
      </c>
      <c r="Q4092" t="s">
        <v>234</v>
      </c>
      <c r="R4092" t="s">
        <v>235</v>
      </c>
      <c r="S4092" t="s">
        <v>238</v>
      </c>
      <c r="T4092" t="b">
        <v>0</v>
      </c>
      <c r="U4092" t="b">
        <v>0</v>
      </c>
      <c r="V4092" t="b">
        <v>1</v>
      </c>
      <c r="W4092" t="b">
        <v>1</v>
      </c>
      <c r="X4092" t="b">
        <v>1</v>
      </c>
      <c r="Y4092" t="b">
        <v>1</v>
      </c>
      <c r="Z4092" t="b">
        <v>0</v>
      </c>
      <c r="AA4092" t="b">
        <v>1</v>
      </c>
      <c r="AB4092" t="b">
        <v>0</v>
      </c>
      <c r="AC4092" t="b">
        <v>0</v>
      </c>
    </row>
    <row r="4093" spans="1:29" x14ac:dyDescent="0.2">
      <c r="A4093" s="8">
        <v>2</v>
      </c>
      <c r="B4093" s="8" t="s">
        <v>178</v>
      </c>
      <c r="C4093" s="8" t="s">
        <v>99</v>
      </c>
      <c r="D4093" s="8">
        <v>0</v>
      </c>
      <c r="E4093" s="9">
        <v>41797.099535004199</v>
      </c>
      <c r="F4093" s="17">
        <f>SUMIFS(Table2[time],Table2[config],Table2[[#This Row],[config]],Table2[repetition],Table2[[#This Row],[repetition]])</f>
        <v>32982912.527003005</v>
      </c>
      <c r="G4093" s="17">
        <f>IF(Table2[[#This Row],[time]]&lt;7200000,1,0)</f>
        <v>1</v>
      </c>
      <c r="H4093" t="s">
        <v>228</v>
      </c>
      <c r="I4093">
        <v>10</v>
      </c>
      <c r="J4093" t="s">
        <v>238</v>
      </c>
      <c r="K4093" t="s">
        <v>239</v>
      </c>
      <c r="L4093" t="s">
        <v>231</v>
      </c>
      <c r="M4093" t="s">
        <v>232</v>
      </c>
      <c r="N4093" t="s">
        <v>244</v>
      </c>
      <c r="O4093">
        <v>150</v>
      </c>
      <c r="P4093">
        <v>80</v>
      </c>
      <c r="Q4093" t="s">
        <v>234</v>
      </c>
      <c r="R4093" t="s">
        <v>235</v>
      </c>
      <c r="S4093" t="s">
        <v>238</v>
      </c>
      <c r="T4093" t="b">
        <v>0</v>
      </c>
      <c r="U4093" t="b">
        <v>0</v>
      </c>
      <c r="V4093" t="b">
        <v>1</v>
      </c>
      <c r="W4093" t="b">
        <v>1</v>
      </c>
      <c r="X4093" t="b">
        <v>1</v>
      </c>
      <c r="Y4093" t="b">
        <v>1</v>
      </c>
      <c r="Z4093" t="b">
        <v>0</v>
      </c>
      <c r="AA4093" t="b">
        <v>1</v>
      </c>
      <c r="AB4093" t="b">
        <v>0</v>
      </c>
      <c r="AC4093" t="b">
        <v>0</v>
      </c>
    </row>
    <row r="4094" spans="1:29" x14ac:dyDescent="0.2">
      <c r="A4094" s="6">
        <v>2</v>
      </c>
      <c r="B4094" s="6" t="s">
        <v>193</v>
      </c>
      <c r="C4094" s="6" t="s">
        <v>99</v>
      </c>
      <c r="D4094" s="6">
        <v>0</v>
      </c>
      <c r="E4094" s="7">
        <v>49503.471247036898</v>
      </c>
      <c r="F4094" s="16">
        <f>SUMIFS(Table2[time],Table2[config],Table2[[#This Row],[config]],Table2[repetition],Table2[[#This Row],[repetition]])</f>
        <v>32982912.527003005</v>
      </c>
      <c r="G4094" s="16">
        <f>IF(Table2[[#This Row],[time]]&lt;7200000,1,0)</f>
        <v>1</v>
      </c>
      <c r="H4094" t="s">
        <v>228</v>
      </c>
      <c r="I4094">
        <v>10</v>
      </c>
      <c r="J4094" t="s">
        <v>238</v>
      </c>
      <c r="K4094" t="s">
        <v>239</v>
      </c>
      <c r="L4094" t="s">
        <v>231</v>
      </c>
      <c r="M4094" t="s">
        <v>232</v>
      </c>
      <c r="N4094" t="s">
        <v>244</v>
      </c>
      <c r="O4094">
        <v>150</v>
      </c>
      <c r="P4094">
        <v>80</v>
      </c>
      <c r="Q4094" t="s">
        <v>234</v>
      </c>
      <c r="R4094" t="s">
        <v>235</v>
      </c>
      <c r="S4094" t="s">
        <v>238</v>
      </c>
      <c r="T4094" t="b">
        <v>0</v>
      </c>
      <c r="U4094" t="b">
        <v>0</v>
      </c>
      <c r="V4094" t="b">
        <v>1</v>
      </c>
      <c r="W4094" t="b">
        <v>1</v>
      </c>
      <c r="X4094" t="b">
        <v>1</v>
      </c>
      <c r="Y4094" t="b">
        <v>1</v>
      </c>
      <c r="Z4094" t="b">
        <v>0</v>
      </c>
      <c r="AA4094" t="b">
        <v>1</v>
      </c>
      <c r="AB4094" t="b">
        <v>0</v>
      </c>
      <c r="AC4094" t="b">
        <v>0</v>
      </c>
    </row>
    <row r="4095" spans="1:29" x14ac:dyDescent="0.2">
      <c r="A4095" s="8">
        <v>2</v>
      </c>
      <c r="B4095" s="8" t="s">
        <v>199</v>
      </c>
      <c r="C4095" s="8" t="s">
        <v>99</v>
      </c>
      <c r="D4095" s="8">
        <v>0</v>
      </c>
      <c r="E4095" s="9">
        <v>39714.591644005799</v>
      </c>
      <c r="F4095" s="17">
        <f>SUMIFS(Table2[time],Table2[config],Table2[[#This Row],[config]],Table2[repetition],Table2[[#This Row],[repetition]])</f>
        <v>32982912.527003005</v>
      </c>
      <c r="G4095" s="17">
        <f>IF(Table2[[#This Row],[time]]&lt;7200000,1,0)</f>
        <v>1</v>
      </c>
      <c r="H4095" t="s">
        <v>228</v>
      </c>
      <c r="I4095">
        <v>10</v>
      </c>
      <c r="J4095" t="s">
        <v>238</v>
      </c>
      <c r="K4095" t="s">
        <v>239</v>
      </c>
      <c r="L4095" t="s">
        <v>231</v>
      </c>
      <c r="M4095" t="s">
        <v>232</v>
      </c>
      <c r="N4095" t="s">
        <v>244</v>
      </c>
      <c r="O4095">
        <v>150</v>
      </c>
      <c r="P4095">
        <v>80</v>
      </c>
      <c r="Q4095" t="s">
        <v>234</v>
      </c>
      <c r="R4095" t="s">
        <v>235</v>
      </c>
      <c r="S4095" t="s">
        <v>238</v>
      </c>
      <c r="T4095" t="b">
        <v>0</v>
      </c>
      <c r="U4095" t="b">
        <v>0</v>
      </c>
      <c r="V4095" t="b">
        <v>1</v>
      </c>
      <c r="W4095" t="b">
        <v>1</v>
      </c>
      <c r="X4095" t="b">
        <v>1</v>
      </c>
      <c r="Y4095" t="b">
        <v>1</v>
      </c>
      <c r="Z4095" t="b">
        <v>0</v>
      </c>
      <c r="AA4095" t="b">
        <v>1</v>
      </c>
      <c r="AB4095" t="b">
        <v>0</v>
      </c>
      <c r="AC4095" t="b">
        <v>0</v>
      </c>
    </row>
    <row r="4096" spans="1:29" x14ac:dyDescent="0.2">
      <c r="A4096" s="6">
        <v>2</v>
      </c>
      <c r="B4096" s="6" t="s">
        <v>196</v>
      </c>
      <c r="C4096" s="6" t="s">
        <v>99</v>
      </c>
      <c r="D4096" s="6">
        <v>3</v>
      </c>
      <c r="E4096" s="7">
        <v>71862.361061968797</v>
      </c>
      <c r="F4096" s="16">
        <f>SUMIFS(Table2[time],Table2[config],Table2[[#This Row],[config]],Table2[repetition],Table2[[#This Row],[repetition]])</f>
        <v>32982912.527003005</v>
      </c>
      <c r="G4096" s="16">
        <f>IF(Table2[[#This Row],[time]]&lt;7200000,1,0)</f>
        <v>1</v>
      </c>
      <c r="H4096" t="s">
        <v>228</v>
      </c>
      <c r="I4096">
        <v>10</v>
      </c>
      <c r="J4096" t="s">
        <v>238</v>
      </c>
      <c r="K4096" t="s">
        <v>239</v>
      </c>
      <c r="L4096" t="s">
        <v>231</v>
      </c>
      <c r="M4096" t="s">
        <v>232</v>
      </c>
      <c r="N4096" t="s">
        <v>244</v>
      </c>
      <c r="O4096">
        <v>150</v>
      </c>
      <c r="P4096">
        <v>80</v>
      </c>
      <c r="Q4096" t="s">
        <v>234</v>
      </c>
      <c r="R4096" t="s">
        <v>235</v>
      </c>
      <c r="S4096" t="s">
        <v>238</v>
      </c>
      <c r="T4096" t="b">
        <v>0</v>
      </c>
      <c r="U4096" t="b">
        <v>0</v>
      </c>
      <c r="V4096" t="b">
        <v>1</v>
      </c>
      <c r="W4096" t="b">
        <v>1</v>
      </c>
      <c r="X4096" t="b">
        <v>1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</row>
    <row r="4097" spans="1:29" x14ac:dyDescent="0.2">
      <c r="A4097" s="8">
        <v>2</v>
      </c>
      <c r="B4097" s="8" t="s">
        <v>197</v>
      </c>
      <c r="C4097" s="8" t="s">
        <v>99</v>
      </c>
      <c r="D4097" s="8">
        <v>0</v>
      </c>
      <c r="E4097" s="9">
        <v>33069.5065649924</v>
      </c>
      <c r="F4097" s="17">
        <f>SUMIFS(Table2[time],Table2[config],Table2[[#This Row],[config]],Table2[repetition],Table2[[#This Row],[repetition]])</f>
        <v>32982912.527003005</v>
      </c>
      <c r="G4097" s="17">
        <f>IF(Table2[[#This Row],[time]]&lt;7200000,1,0)</f>
        <v>1</v>
      </c>
      <c r="H4097" t="s">
        <v>228</v>
      </c>
      <c r="I4097">
        <v>10</v>
      </c>
      <c r="J4097" t="s">
        <v>238</v>
      </c>
      <c r="K4097" t="s">
        <v>239</v>
      </c>
      <c r="L4097" t="s">
        <v>231</v>
      </c>
      <c r="M4097" t="s">
        <v>232</v>
      </c>
      <c r="N4097" t="s">
        <v>244</v>
      </c>
      <c r="O4097">
        <v>150</v>
      </c>
      <c r="P4097">
        <v>80</v>
      </c>
      <c r="Q4097" t="s">
        <v>234</v>
      </c>
      <c r="R4097" t="s">
        <v>235</v>
      </c>
      <c r="S4097" t="s">
        <v>238</v>
      </c>
      <c r="T4097" t="b">
        <v>0</v>
      </c>
      <c r="U4097" t="b">
        <v>0</v>
      </c>
      <c r="V4097" t="b">
        <v>1</v>
      </c>
      <c r="W4097" t="b">
        <v>1</v>
      </c>
      <c r="X4097" t="b">
        <v>1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</row>
    <row r="4098" spans="1:29" x14ac:dyDescent="0.2">
      <c r="A4098" s="6">
        <v>2</v>
      </c>
      <c r="B4098" s="6" t="s">
        <v>179</v>
      </c>
      <c r="C4098" s="6" t="s">
        <v>99</v>
      </c>
      <c r="D4098" s="6">
        <v>0</v>
      </c>
      <c r="E4098" s="7">
        <v>64280.866843997501</v>
      </c>
      <c r="F4098" s="16">
        <f>SUMIFS(Table2[time],Table2[config],Table2[[#This Row],[config]],Table2[repetition],Table2[[#This Row],[repetition]])</f>
        <v>32982912.527003005</v>
      </c>
      <c r="G4098" s="16">
        <f>IF(Table2[[#This Row],[time]]&lt;7200000,1,0)</f>
        <v>1</v>
      </c>
      <c r="H4098" t="s">
        <v>228</v>
      </c>
      <c r="I4098">
        <v>10</v>
      </c>
      <c r="J4098" t="s">
        <v>238</v>
      </c>
      <c r="K4098" t="s">
        <v>239</v>
      </c>
      <c r="L4098" t="s">
        <v>231</v>
      </c>
      <c r="M4098" t="s">
        <v>232</v>
      </c>
      <c r="N4098" t="s">
        <v>244</v>
      </c>
      <c r="O4098">
        <v>150</v>
      </c>
      <c r="P4098">
        <v>80</v>
      </c>
      <c r="Q4098" t="s">
        <v>234</v>
      </c>
      <c r="R4098" t="s">
        <v>235</v>
      </c>
      <c r="S4098" t="s">
        <v>238</v>
      </c>
      <c r="T4098" t="b">
        <v>0</v>
      </c>
      <c r="U4098" t="b">
        <v>0</v>
      </c>
      <c r="V4098" t="b">
        <v>1</v>
      </c>
      <c r="W4098" t="b">
        <v>1</v>
      </c>
      <c r="X4098" t="b">
        <v>1</v>
      </c>
      <c r="Y4098" t="b">
        <v>1</v>
      </c>
      <c r="Z4098" t="b">
        <v>0</v>
      </c>
      <c r="AA4098" t="b">
        <v>1</v>
      </c>
      <c r="AB4098" t="b">
        <v>0</v>
      </c>
      <c r="AC4098" t="b">
        <v>0</v>
      </c>
    </row>
    <row r="4099" spans="1:29" x14ac:dyDescent="0.2">
      <c r="A4099" s="8">
        <v>2</v>
      </c>
      <c r="B4099" s="8" t="s">
        <v>200</v>
      </c>
      <c r="C4099" s="8" t="s">
        <v>99</v>
      </c>
      <c r="D4099" s="8">
        <v>3</v>
      </c>
      <c r="E4099" s="9">
        <v>141764.57635103699</v>
      </c>
      <c r="F4099" s="17">
        <f>SUMIFS(Table2[time],Table2[config],Table2[[#This Row],[config]],Table2[repetition],Table2[[#This Row],[repetition]])</f>
        <v>32982912.527003005</v>
      </c>
      <c r="G4099" s="17">
        <f>IF(Table2[[#This Row],[time]]&lt;7200000,1,0)</f>
        <v>1</v>
      </c>
      <c r="H4099" t="s">
        <v>228</v>
      </c>
      <c r="I4099">
        <v>10</v>
      </c>
      <c r="J4099" t="s">
        <v>238</v>
      </c>
      <c r="K4099" t="s">
        <v>239</v>
      </c>
      <c r="L4099" t="s">
        <v>231</v>
      </c>
      <c r="M4099" t="s">
        <v>232</v>
      </c>
      <c r="N4099" t="s">
        <v>244</v>
      </c>
      <c r="O4099">
        <v>150</v>
      </c>
      <c r="P4099">
        <v>80</v>
      </c>
      <c r="Q4099" t="s">
        <v>234</v>
      </c>
      <c r="R4099" t="s">
        <v>235</v>
      </c>
      <c r="S4099" t="s">
        <v>238</v>
      </c>
      <c r="T4099" t="b">
        <v>0</v>
      </c>
      <c r="U4099" t="b">
        <v>0</v>
      </c>
      <c r="V4099" t="b">
        <v>1</v>
      </c>
      <c r="W4099" t="b">
        <v>1</v>
      </c>
      <c r="X4099" t="b">
        <v>1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</row>
    <row r="4100" spans="1:29" x14ac:dyDescent="0.2">
      <c r="A4100" s="6">
        <v>2</v>
      </c>
      <c r="B4100" s="6" t="s">
        <v>186</v>
      </c>
      <c r="C4100" s="6" t="s">
        <v>99</v>
      </c>
      <c r="D4100" s="6">
        <v>0</v>
      </c>
      <c r="E4100" s="7">
        <v>58196.335924032603</v>
      </c>
      <c r="F4100" s="16">
        <f>SUMIFS(Table2[time],Table2[config],Table2[[#This Row],[config]],Table2[repetition],Table2[[#This Row],[repetition]])</f>
        <v>32982912.527003005</v>
      </c>
      <c r="G4100" s="16">
        <f>IF(Table2[[#This Row],[time]]&lt;7200000,1,0)</f>
        <v>1</v>
      </c>
      <c r="H4100" t="s">
        <v>228</v>
      </c>
      <c r="I4100">
        <v>10</v>
      </c>
      <c r="J4100" t="s">
        <v>238</v>
      </c>
      <c r="K4100" t="s">
        <v>239</v>
      </c>
      <c r="L4100" t="s">
        <v>231</v>
      </c>
      <c r="M4100" t="s">
        <v>232</v>
      </c>
      <c r="N4100" t="s">
        <v>244</v>
      </c>
      <c r="O4100">
        <v>150</v>
      </c>
      <c r="P4100">
        <v>80</v>
      </c>
      <c r="Q4100" t="s">
        <v>234</v>
      </c>
      <c r="R4100" t="s">
        <v>235</v>
      </c>
      <c r="S4100" t="s">
        <v>238</v>
      </c>
      <c r="T4100" t="b">
        <v>0</v>
      </c>
      <c r="U4100" t="b">
        <v>0</v>
      </c>
      <c r="V4100" t="b">
        <v>1</v>
      </c>
      <c r="W4100" t="b">
        <v>1</v>
      </c>
      <c r="X4100" t="b">
        <v>1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</row>
    <row r="4101" spans="1:29" x14ac:dyDescent="0.2">
      <c r="A4101" s="8">
        <v>2</v>
      </c>
      <c r="B4101" s="8" t="s">
        <v>201</v>
      </c>
      <c r="C4101" s="8" t="s">
        <v>99</v>
      </c>
      <c r="D4101" s="8">
        <v>0</v>
      </c>
      <c r="E4101" s="9">
        <v>84774.827286950298</v>
      </c>
      <c r="F4101" s="17">
        <f>SUMIFS(Table2[time],Table2[config],Table2[[#This Row],[config]],Table2[repetition],Table2[[#This Row],[repetition]])</f>
        <v>32982912.527003005</v>
      </c>
      <c r="G4101" s="17">
        <f>IF(Table2[[#This Row],[time]]&lt;7200000,1,0)</f>
        <v>1</v>
      </c>
      <c r="H4101" t="s">
        <v>228</v>
      </c>
      <c r="I4101">
        <v>10</v>
      </c>
      <c r="J4101" t="s">
        <v>238</v>
      </c>
      <c r="K4101" t="s">
        <v>239</v>
      </c>
      <c r="L4101" t="s">
        <v>231</v>
      </c>
      <c r="M4101" t="s">
        <v>232</v>
      </c>
      <c r="N4101" t="s">
        <v>244</v>
      </c>
      <c r="O4101">
        <v>150</v>
      </c>
      <c r="P4101">
        <v>80</v>
      </c>
      <c r="Q4101" t="s">
        <v>234</v>
      </c>
      <c r="R4101" t="s">
        <v>235</v>
      </c>
      <c r="S4101" t="s">
        <v>238</v>
      </c>
      <c r="T4101" t="b">
        <v>0</v>
      </c>
      <c r="U4101" t="b">
        <v>0</v>
      </c>
      <c r="V4101" t="b">
        <v>1</v>
      </c>
      <c r="W4101" t="b">
        <v>1</v>
      </c>
      <c r="X4101" t="b">
        <v>1</v>
      </c>
      <c r="Y4101" t="b">
        <v>1</v>
      </c>
      <c r="Z4101" t="b">
        <v>0</v>
      </c>
      <c r="AA4101" t="b">
        <v>1</v>
      </c>
      <c r="AB4101" t="b">
        <v>0</v>
      </c>
      <c r="AC4101" t="b">
        <v>0</v>
      </c>
    </row>
    <row r="4102" spans="1:29" x14ac:dyDescent="0.2">
      <c r="A4102" s="6">
        <v>2</v>
      </c>
      <c r="B4102" s="6" t="s">
        <v>188</v>
      </c>
      <c r="C4102" s="6" t="s">
        <v>99</v>
      </c>
      <c r="D4102" s="6">
        <v>0</v>
      </c>
      <c r="E4102" s="7">
        <v>139235.408813983</v>
      </c>
      <c r="F4102" s="16">
        <f>SUMIFS(Table2[time],Table2[config],Table2[[#This Row],[config]],Table2[repetition],Table2[[#This Row],[repetition]])</f>
        <v>32982912.527003005</v>
      </c>
      <c r="G4102" s="16">
        <f>IF(Table2[[#This Row],[time]]&lt;7200000,1,0)</f>
        <v>1</v>
      </c>
      <c r="H4102" t="s">
        <v>228</v>
      </c>
      <c r="I4102">
        <v>10</v>
      </c>
      <c r="J4102" t="s">
        <v>238</v>
      </c>
      <c r="K4102" t="s">
        <v>239</v>
      </c>
      <c r="L4102" t="s">
        <v>231</v>
      </c>
      <c r="M4102" t="s">
        <v>232</v>
      </c>
      <c r="N4102" t="s">
        <v>244</v>
      </c>
      <c r="O4102">
        <v>150</v>
      </c>
      <c r="P4102">
        <v>80</v>
      </c>
      <c r="Q4102" t="s">
        <v>234</v>
      </c>
      <c r="R4102" t="s">
        <v>235</v>
      </c>
      <c r="S4102" t="s">
        <v>238</v>
      </c>
      <c r="T4102" t="b">
        <v>0</v>
      </c>
      <c r="U4102" t="b">
        <v>0</v>
      </c>
      <c r="V4102" t="b">
        <v>1</v>
      </c>
      <c r="W4102" t="b">
        <v>1</v>
      </c>
      <c r="X4102" t="b">
        <v>1</v>
      </c>
      <c r="Y4102" t="b">
        <v>1</v>
      </c>
      <c r="Z4102" t="b">
        <v>0</v>
      </c>
      <c r="AA4102" t="b">
        <v>1</v>
      </c>
      <c r="AB4102" t="b">
        <v>0</v>
      </c>
      <c r="AC4102" t="b">
        <v>0</v>
      </c>
    </row>
    <row r="4103" spans="1:29" x14ac:dyDescent="0.2">
      <c r="A4103" s="8">
        <v>2</v>
      </c>
      <c r="B4103" s="8" t="s">
        <v>177</v>
      </c>
      <c r="C4103" s="8" t="s">
        <v>99</v>
      </c>
      <c r="D4103" s="8">
        <v>0</v>
      </c>
      <c r="E4103" s="9">
        <v>250893.49581801699</v>
      </c>
      <c r="F4103" s="17">
        <f>SUMIFS(Table2[time],Table2[config],Table2[[#This Row],[config]],Table2[repetition],Table2[[#This Row],[repetition]])</f>
        <v>32982912.527003005</v>
      </c>
      <c r="G4103" s="17">
        <f>IF(Table2[[#This Row],[time]]&lt;7200000,1,0)</f>
        <v>1</v>
      </c>
      <c r="H4103" t="s">
        <v>228</v>
      </c>
      <c r="I4103">
        <v>10</v>
      </c>
      <c r="J4103" t="s">
        <v>238</v>
      </c>
      <c r="K4103" t="s">
        <v>239</v>
      </c>
      <c r="L4103" t="s">
        <v>231</v>
      </c>
      <c r="M4103" t="s">
        <v>232</v>
      </c>
      <c r="N4103" t="s">
        <v>244</v>
      </c>
      <c r="O4103">
        <v>150</v>
      </c>
      <c r="P4103">
        <v>80</v>
      </c>
      <c r="Q4103" t="s">
        <v>234</v>
      </c>
      <c r="R4103" t="s">
        <v>235</v>
      </c>
      <c r="S4103" t="s">
        <v>238</v>
      </c>
      <c r="T4103" t="b">
        <v>0</v>
      </c>
      <c r="U4103" t="b">
        <v>0</v>
      </c>
      <c r="V4103" t="b">
        <v>1</v>
      </c>
      <c r="W4103" t="b">
        <v>1</v>
      </c>
      <c r="X4103" t="b">
        <v>1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</row>
    <row r="4104" spans="1:29" x14ac:dyDescent="0.2">
      <c r="A4104" s="6">
        <v>2</v>
      </c>
      <c r="B4104" s="6" t="s">
        <v>202</v>
      </c>
      <c r="C4104" s="6" t="s">
        <v>99</v>
      </c>
      <c r="D4104" s="6">
        <v>0</v>
      </c>
      <c r="E4104" s="7">
        <v>256281.84643899999</v>
      </c>
      <c r="F4104" s="16">
        <f>SUMIFS(Table2[time],Table2[config],Table2[[#This Row],[config]],Table2[repetition],Table2[[#This Row],[repetition]])</f>
        <v>32982912.527003005</v>
      </c>
      <c r="G4104" s="16">
        <f>IF(Table2[[#This Row],[time]]&lt;7200000,1,0)</f>
        <v>1</v>
      </c>
      <c r="H4104" t="s">
        <v>228</v>
      </c>
      <c r="I4104">
        <v>10</v>
      </c>
      <c r="J4104" t="s">
        <v>238</v>
      </c>
      <c r="K4104" t="s">
        <v>239</v>
      </c>
      <c r="L4104" t="s">
        <v>231</v>
      </c>
      <c r="M4104" t="s">
        <v>232</v>
      </c>
      <c r="N4104" t="s">
        <v>244</v>
      </c>
      <c r="O4104">
        <v>150</v>
      </c>
      <c r="P4104">
        <v>80</v>
      </c>
      <c r="Q4104" t="s">
        <v>234</v>
      </c>
      <c r="R4104" t="s">
        <v>235</v>
      </c>
      <c r="S4104" t="s">
        <v>238</v>
      </c>
      <c r="T4104" t="b">
        <v>0</v>
      </c>
      <c r="U4104" t="b">
        <v>0</v>
      </c>
      <c r="V4104" t="b">
        <v>1</v>
      </c>
      <c r="W4104" t="b">
        <v>1</v>
      </c>
      <c r="X4104" t="b">
        <v>1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</row>
    <row r="4105" spans="1:29" x14ac:dyDescent="0.2">
      <c r="A4105" s="8">
        <v>2</v>
      </c>
      <c r="B4105" s="8" t="s">
        <v>190</v>
      </c>
      <c r="C4105" s="8" t="s">
        <v>99</v>
      </c>
      <c r="D4105" s="8">
        <v>0</v>
      </c>
      <c r="E4105" s="9">
        <v>465657.95718296402</v>
      </c>
      <c r="F4105" s="17">
        <f>SUMIFS(Table2[time],Table2[config],Table2[[#This Row],[config]],Table2[repetition],Table2[[#This Row],[repetition]])</f>
        <v>32982912.527003005</v>
      </c>
      <c r="G4105" s="17">
        <f>IF(Table2[[#This Row],[time]]&lt;7200000,1,0)</f>
        <v>1</v>
      </c>
      <c r="H4105" t="s">
        <v>228</v>
      </c>
      <c r="I4105">
        <v>10</v>
      </c>
      <c r="J4105" t="s">
        <v>238</v>
      </c>
      <c r="K4105" t="s">
        <v>239</v>
      </c>
      <c r="L4105" t="s">
        <v>231</v>
      </c>
      <c r="M4105" t="s">
        <v>232</v>
      </c>
      <c r="N4105" t="s">
        <v>244</v>
      </c>
      <c r="O4105">
        <v>150</v>
      </c>
      <c r="P4105">
        <v>80</v>
      </c>
      <c r="Q4105" t="s">
        <v>234</v>
      </c>
      <c r="R4105" t="s">
        <v>235</v>
      </c>
      <c r="S4105" t="s">
        <v>238</v>
      </c>
      <c r="T4105" t="b">
        <v>0</v>
      </c>
      <c r="U4105" t="b">
        <v>0</v>
      </c>
      <c r="V4105" t="b">
        <v>1</v>
      </c>
      <c r="W4105" t="b">
        <v>1</v>
      </c>
      <c r="X4105" t="b">
        <v>1</v>
      </c>
      <c r="Y4105" t="b">
        <v>1</v>
      </c>
      <c r="Z4105" t="b">
        <v>0</v>
      </c>
      <c r="AA4105" t="b">
        <v>1</v>
      </c>
      <c r="AB4105" t="b">
        <v>0</v>
      </c>
      <c r="AC4105" t="b">
        <v>0</v>
      </c>
    </row>
    <row r="4106" spans="1:29" x14ac:dyDescent="0.2">
      <c r="A4106" s="6">
        <v>2</v>
      </c>
      <c r="B4106" s="6" t="s">
        <v>191</v>
      </c>
      <c r="C4106" s="6" t="s">
        <v>99</v>
      </c>
      <c r="D4106" s="6">
        <v>0</v>
      </c>
      <c r="E4106" s="7">
        <v>374649.17429303698</v>
      </c>
      <c r="F4106" s="16">
        <f>SUMIFS(Table2[time],Table2[config],Table2[[#This Row],[config]],Table2[repetition],Table2[[#This Row],[repetition]])</f>
        <v>32982912.527003005</v>
      </c>
      <c r="G4106" s="16">
        <f>IF(Table2[[#This Row],[time]]&lt;7200000,1,0)</f>
        <v>1</v>
      </c>
      <c r="H4106" t="s">
        <v>228</v>
      </c>
      <c r="I4106">
        <v>10</v>
      </c>
      <c r="J4106" t="s">
        <v>238</v>
      </c>
      <c r="K4106" t="s">
        <v>239</v>
      </c>
      <c r="L4106" t="s">
        <v>231</v>
      </c>
      <c r="M4106" t="s">
        <v>232</v>
      </c>
      <c r="N4106" t="s">
        <v>244</v>
      </c>
      <c r="O4106">
        <v>150</v>
      </c>
      <c r="P4106">
        <v>80</v>
      </c>
      <c r="Q4106" t="s">
        <v>234</v>
      </c>
      <c r="R4106" t="s">
        <v>235</v>
      </c>
      <c r="S4106" t="s">
        <v>238</v>
      </c>
      <c r="T4106" t="b">
        <v>0</v>
      </c>
      <c r="U4106" t="b">
        <v>0</v>
      </c>
      <c r="V4106" t="b">
        <v>1</v>
      </c>
      <c r="W4106" t="b">
        <v>1</v>
      </c>
      <c r="X4106" t="b">
        <v>1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</row>
    <row r="4107" spans="1:29" x14ac:dyDescent="0.2">
      <c r="A4107" s="8">
        <v>2</v>
      </c>
      <c r="B4107" s="8" t="s">
        <v>205</v>
      </c>
      <c r="C4107" s="8" t="s">
        <v>99</v>
      </c>
      <c r="D4107" s="8">
        <v>0</v>
      </c>
      <c r="E4107" s="9">
        <v>1217654.66853103</v>
      </c>
      <c r="F4107" s="17">
        <f>SUMIFS(Table2[time],Table2[config],Table2[[#This Row],[config]],Table2[repetition],Table2[[#This Row],[repetition]])</f>
        <v>32982912.527003005</v>
      </c>
      <c r="G4107" s="17">
        <f>IF(Table2[[#This Row],[time]]&lt;7200000,1,0)</f>
        <v>1</v>
      </c>
      <c r="H4107" t="s">
        <v>228</v>
      </c>
      <c r="I4107">
        <v>10</v>
      </c>
      <c r="J4107" t="s">
        <v>238</v>
      </c>
      <c r="K4107" t="s">
        <v>239</v>
      </c>
      <c r="L4107" t="s">
        <v>231</v>
      </c>
      <c r="M4107" t="s">
        <v>232</v>
      </c>
      <c r="N4107" t="s">
        <v>244</v>
      </c>
      <c r="O4107">
        <v>150</v>
      </c>
      <c r="P4107">
        <v>80</v>
      </c>
      <c r="Q4107" t="s">
        <v>234</v>
      </c>
      <c r="R4107" t="s">
        <v>235</v>
      </c>
      <c r="S4107" t="s">
        <v>238</v>
      </c>
      <c r="T4107" t="b">
        <v>0</v>
      </c>
      <c r="U4107" t="b">
        <v>0</v>
      </c>
      <c r="V4107" t="b">
        <v>1</v>
      </c>
      <c r="W4107" t="b">
        <v>1</v>
      </c>
      <c r="X4107" t="b">
        <v>1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</row>
    <row r="4108" spans="1:29" x14ac:dyDescent="0.2">
      <c r="A4108" s="6">
        <v>2</v>
      </c>
      <c r="B4108" s="6" t="s">
        <v>183</v>
      </c>
      <c r="C4108" s="6" t="s">
        <v>99</v>
      </c>
      <c r="D4108" s="6">
        <v>0</v>
      </c>
      <c r="E4108" s="7">
        <v>7210177.6418949496</v>
      </c>
      <c r="F4108" s="16">
        <f>SUMIFS(Table2[time],Table2[config],Table2[[#This Row],[config]],Table2[repetition],Table2[[#This Row],[repetition]])</f>
        <v>32982912.527003005</v>
      </c>
      <c r="G4108" s="16">
        <f>IF(Table2[[#This Row],[time]]&lt;7200000,1,0)</f>
        <v>0</v>
      </c>
      <c r="H4108" t="s">
        <v>228</v>
      </c>
      <c r="I4108">
        <v>10</v>
      </c>
      <c r="J4108" t="s">
        <v>238</v>
      </c>
      <c r="K4108" t="s">
        <v>239</v>
      </c>
      <c r="L4108" t="s">
        <v>231</v>
      </c>
      <c r="M4108" t="s">
        <v>232</v>
      </c>
      <c r="N4108" t="s">
        <v>244</v>
      </c>
      <c r="O4108">
        <v>150</v>
      </c>
      <c r="P4108">
        <v>80</v>
      </c>
      <c r="Q4108" t="s">
        <v>234</v>
      </c>
      <c r="R4108" t="s">
        <v>235</v>
      </c>
      <c r="S4108" t="s">
        <v>238</v>
      </c>
      <c r="T4108" t="b">
        <v>0</v>
      </c>
      <c r="U4108" t="b">
        <v>0</v>
      </c>
      <c r="V4108" t="b">
        <v>1</v>
      </c>
      <c r="W4108" t="b">
        <v>1</v>
      </c>
      <c r="X4108" t="b">
        <v>1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</row>
    <row r="4109" spans="1:29" x14ac:dyDescent="0.2">
      <c r="A4109" s="8">
        <v>2</v>
      </c>
      <c r="B4109" s="8" t="s">
        <v>204</v>
      </c>
      <c r="C4109" s="8" t="s">
        <v>99</v>
      </c>
      <c r="D4109" s="8">
        <v>0</v>
      </c>
      <c r="E4109" s="9">
        <v>7213353.1936219595</v>
      </c>
      <c r="F4109" s="17">
        <f>SUMIFS(Table2[time],Table2[config],Table2[[#This Row],[config]],Table2[repetition],Table2[[#This Row],[repetition]])</f>
        <v>32982912.527003005</v>
      </c>
      <c r="G4109" s="17">
        <f>IF(Table2[[#This Row],[time]]&lt;7200000,1,0)</f>
        <v>0</v>
      </c>
      <c r="H4109" t="s">
        <v>228</v>
      </c>
      <c r="I4109">
        <v>10</v>
      </c>
      <c r="J4109" t="s">
        <v>238</v>
      </c>
      <c r="K4109" t="s">
        <v>239</v>
      </c>
      <c r="L4109" t="s">
        <v>231</v>
      </c>
      <c r="M4109" t="s">
        <v>232</v>
      </c>
      <c r="N4109" t="s">
        <v>244</v>
      </c>
      <c r="O4109">
        <v>150</v>
      </c>
      <c r="P4109">
        <v>80</v>
      </c>
      <c r="Q4109" t="s">
        <v>234</v>
      </c>
      <c r="R4109" t="s">
        <v>235</v>
      </c>
      <c r="S4109" t="s">
        <v>238</v>
      </c>
      <c r="T4109" t="b">
        <v>0</v>
      </c>
      <c r="U4109" t="b">
        <v>0</v>
      </c>
      <c r="V4109" t="b">
        <v>1</v>
      </c>
      <c r="W4109" t="b">
        <v>1</v>
      </c>
      <c r="X4109" t="b">
        <v>1</v>
      </c>
      <c r="Y4109" t="b">
        <v>1</v>
      </c>
      <c r="Z4109" t="b">
        <v>0</v>
      </c>
      <c r="AA4109" t="b">
        <v>1</v>
      </c>
      <c r="AB4109" t="b">
        <v>0</v>
      </c>
      <c r="AC4109" t="b">
        <v>0</v>
      </c>
    </row>
    <row r="4110" spans="1:29" x14ac:dyDescent="0.2">
      <c r="A4110" s="6">
        <v>2</v>
      </c>
      <c r="B4110" s="6" t="s">
        <v>203</v>
      </c>
      <c r="C4110" s="6" t="s">
        <v>99</v>
      </c>
      <c r="D4110" s="6">
        <v>0</v>
      </c>
      <c r="E4110" s="7">
        <v>7218680.9124590298</v>
      </c>
      <c r="F4110" s="16">
        <f>SUMIFS(Table2[time],Table2[config],Table2[[#This Row],[config]],Table2[repetition],Table2[[#This Row],[repetition]])</f>
        <v>32982912.527003005</v>
      </c>
      <c r="G4110" s="16">
        <f>IF(Table2[[#This Row],[time]]&lt;7200000,1,0)</f>
        <v>0</v>
      </c>
      <c r="H4110" t="s">
        <v>228</v>
      </c>
      <c r="I4110">
        <v>10</v>
      </c>
      <c r="J4110" t="s">
        <v>238</v>
      </c>
      <c r="K4110" t="s">
        <v>239</v>
      </c>
      <c r="L4110" t="s">
        <v>231</v>
      </c>
      <c r="M4110" t="s">
        <v>232</v>
      </c>
      <c r="N4110" t="s">
        <v>244</v>
      </c>
      <c r="O4110">
        <v>150</v>
      </c>
      <c r="P4110">
        <v>80</v>
      </c>
      <c r="Q4110" t="s">
        <v>234</v>
      </c>
      <c r="R4110" t="s">
        <v>235</v>
      </c>
      <c r="S4110" t="s">
        <v>238</v>
      </c>
      <c r="T4110" t="b">
        <v>0</v>
      </c>
      <c r="U4110" t="b">
        <v>0</v>
      </c>
      <c r="V4110" t="b">
        <v>1</v>
      </c>
      <c r="W4110" t="b">
        <v>1</v>
      </c>
      <c r="X4110" t="b">
        <v>1</v>
      </c>
      <c r="Y4110" t="b">
        <v>1</v>
      </c>
      <c r="Z4110" t="b">
        <v>0</v>
      </c>
      <c r="AA4110" t="b">
        <v>1</v>
      </c>
      <c r="AB4110" t="b">
        <v>0</v>
      </c>
      <c r="AC4110" t="b">
        <v>0</v>
      </c>
    </row>
    <row r="4111" spans="1:29" x14ac:dyDescent="0.2">
      <c r="A4111" s="8">
        <v>2</v>
      </c>
      <c r="B4111" s="8" t="s">
        <v>187</v>
      </c>
      <c r="C4111" s="8" t="s">
        <v>99</v>
      </c>
      <c r="D4111" s="8">
        <v>0</v>
      </c>
      <c r="E4111" s="9">
        <v>7291681.7074149698</v>
      </c>
      <c r="F4111" s="17">
        <f>SUMIFS(Table2[time],Table2[config],Table2[[#This Row],[config]],Table2[repetition],Table2[[#This Row],[repetition]])</f>
        <v>32982912.527003005</v>
      </c>
      <c r="G4111" s="17">
        <f>IF(Table2[[#This Row],[time]]&lt;7200000,1,0)</f>
        <v>0</v>
      </c>
      <c r="H4111" t="s">
        <v>228</v>
      </c>
      <c r="I4111">
        <v>10</v>
      </c>
      <c r="J4111" t="s">
        <v>238</v>
      </c>
      <c r="K4111" t="s">
        <v>239</v>
      </c>
      <c r="L4111" t="s">
        <v>231</v>
      </c>
      <c r="M4111" t="s">
        <v>232</v>
      </c>
      <c r="N4111" t="s">
        <v>244</v>
      </c>
      <c r="O4111">
        <v>150</v>
      </c>
      <c r="P4111">
        <v>80</v>
      </c>
      <c r="Q4111" t="s">
        <v>234</v>
      </c>
      <c r="R4111" t="s">
        <v>235</v>
      </c>
      <c r="S4111" t="s">
        <v>238</v>
      </c>
      <c r="T4111" t="b">
        <v>0</v>
      </c>
      <c r="U4111" t="b">
        <v>0</v>
      </c>
      <c r="V4111" t="b">
        <v>1</v>
      </c>
      <c r="W4111" t="b">
        <v>1</v>
      </c>
      <c r="X4111" t="b">
        <v>1</v>
      </c>
      <c r="Y4111" t="b">
        <v>1</v>
      </c>
      <c r="Z4111" t="b">
        <v>0</v>
      </c>
      <c r="AA4111" t="b">
        <v>1</v>
      </c>
      <c r="AB4111" t="b">
        <v>0</v>
      </c>
      <c r="AC4111" t="b">
        <v>0</v>
      </c>
    </row>
    <row r="4112" spans="1:29" x14ac:dyDescent="0.2">
      <c r="A4112" s="6">
        <v>3</v>
      </c>
      <c r="B4112" s="6" t="s">
        <v>192</v>
      </c>
      <c r="C4112" s="6" t="s">
        <v>99</v>
      </c>
      <c r="D4112" s="6">
        <v>6</v>
      </c>
      <c r="E4112" s="7">
        <v>127905.497840023</v>
      </c>
      <c r="F4112" s="16">
        <f>SUMIFS(Table2[time],Table2[config],Table2[[#This Row],[config]],Table2[repetition],Table2[[#This Row],[repetition]])</f>
        <v>32731981.977587547</v>
      </c>
      <c r="G4112" s="16">
        <f>IF(Table2[[#This Row],[time]]&lt;7200000,1,0)</f>
        <v>1</v>
      </c>
      <c r="H4112" t="s">
        <v>228</v>
      </c>
      <c r="I4112">
        <v>10</v>
      </c>
      <c r="J4112" t="s">
        <v>238</v>
      </c>
      <c r="K4112" t="s">
        <v>239</v>
      </c>
      <c r="L4112" t="s">
        <v>231</v>
      </c>
      <c r="M4112" t="s">
        <v>232</v>
      </c>
      <c r="N4112" t="s">
        <v>244</v>
      </c>
      <c r="O4112">
        <v>150</v>
      </c>
      <c r="P4112">
        <v>80</v>
      </c>
      <c r="Q4112" t="s">
        <v>234</v>
      </c>
      <c r="R4112" t="s">
        <v>235</v>
      </c>
      <c r="S4112" t="s">
        <v>238</v>
      </c>
      <c r="T4112" t="b">
        <v>0</v>
      </c>
      <c r="U4112" t="b">
        <v>0</v>
      </c>
      <c r="V4112" t="b">
        <v>1</v>
      </c>
      <c r="W4112" t="b">
        <v>1</v>
      </c>
      <c r="X4112" t="b">
        <v>1</v>
      </c>
      <c r="Y4112" t="b">
        <v>1</v>
      </c>
      <c r="Z4112" t="b">
        <v>0</v>
      </c>
      <c r="AA4112" t="b">
        <v>1</v>
      </c>
      <c r="AB4112" t="b">
        <v>0</v>
      </c>
      <c r="AC4112" t="b">
        <v>0</v>
      </c>
    </row>
    <row r="4113" spans="1:29" x14ac:dyDescent="0.2">
      <c r="A4113" s="8">
        <v>3</v>
      </c>
      <c r="B4113" s="8" t="s">
        <v>181</v>
      </c>
      <c r="C4113" s="8" t="s">
        <v>99</v>
      </c>
      <c r="D4113" s="8">
        <v>0</v>
      </c>
      <c r="E4113" s="9">
        <v>34144.0069020027</v>
      </c>
      <c r="F4113" s="17">
        <f>SUMIFS(Table2[time],Table2[config],Table2[[#This Row],[config]],Table2[repetition],Table2[[#This Row],[repetition]])</f>
        <v>32731981.977587547</v>
      </c>
      <c r="G4113" s="17">
        <f>IF(Table2[[#This Row],[time]]&lt;7200000,1,0)</f>
        <v>1</v>
      </c>
      <c r="H4113" t="s">
        <v>228</v>
      </c>
      <c r="I4113">
        <v>10</v>
      </c>
      <c r="J4113" t="s">
        <v>238</v>
      </c>
      <c r="K4113" t="s">
        <v>239</v>
      </c>
      <c r="L4113" t="s">
        <v>231</v>
      </c>
      <c r="M4113" t="s">
        <v>232</v>
      </c>
      <c r="N4113" t="s">
        <v>244</v>
      </c>
      <c r="O4113">
        <v>150</v>
      </c>
      <c r="P4113">
        <v>80</v>
      </c>
      <c r="Q4113" t="s">
        <v>234</v>
      </c>
      <c r="R4113" t="s">
        <v>235</v>
      </c>
      <c r="S4113" t="s">
        <v>238</v>
      </c>
      <c r="T4113" t="b">
        <v>0</v>
      </c>
      <c r="U4113" t="b">
        <v>0</v>
      </c>
      <c r="V4113" t="b">
        <v>1</v>
      </c>
      <c r="W4113" t="b">
        <v>1</v>
      </c>
      <c r="X4113" t="b">
        <v>1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</row>
    <row r="4114" spans="1:29" x14ac:dyDescent="0.2">
      <c r="A4114" s="6">
        <v>3</v>
      </c>
      <c r="B4114" s="6" t="s">
        <v>182</v>
      </c>
      <c r="C4114" s="6" t="s">
        <v>99</v>
      </c>
      <c r="D4114" s="6">
        <v>0</v>
      </c>
      <c r="E4114" s="7">
        <v>40377.677366021002</v>
      </c>
      <c r="F4114" s="16">
        <f>SUMIFS(Table2[time],Table2[config],Table2[[#This Row],[config]],Table2[repetition],Table2[[#This Row],[repetition]])</f>
        <v>32731981.977587547</v>
      </c>
      <c r="G4114" s="16">
        <f>IF(Table2[[#This Row],[time]]&lt;7200000,1,0)</f>
        <v>1</v>
      </c>
      <c r="H4114" t="s">
        <v>228</v>
      </c>
      <c r="I4114">
        <v>10</v>
      </c>
      <c r="J4114" t="s">
        <v>238</v>
      </c>
      <c r="K4114" t="s">
        <v>239</v>
      </c>
      <c r="L4114" t="s">
        <v>231</v>
      </c>
      <c r="M4114" t="s">
        <v>232</v>
      </c>
      <c r="N4114" t="s">
        <v>244</v>
      </c>
      <c r="O4114">
        <v>150</v>
      </c>
      <c r="P4114">
        <v>80</v>
      </c>
      <c r="Q4114" t="s">
        <v>234</v>
      </c>
      <c r="R4114" t="s">
        <v>235</v>
      </c>
      <c r="S4114" t="s">
        <v>238</v>
      </c>
      <c r="T4114" t="b">
        <v>0</v>
      </c>
      <c r="U4114" t="b">
        <v>0</v>
      </c>
      <c r="V4114" t="b">
        <v>1</v>
      </c>
      <c r="W4114" t="b">
        <v>1</v>
      </c>
      <c r="X4114" t="b">
        <v>1</v>
      </c>
      <c r="Y4114" t="b">
        <v>1</v>
      </c>
      <c r="Z4114" t="b">
        <v>0</v>
      </c>
      <c r="AA4114" t="b">
        <v>1</v>
      </c>
      <c r="AB4114" t="b">
        <v>0</v>
      </c>
      <c r="AC4114" t="b">
        <v>0</v>
      </c>
    </row>
    <row r="4115" spans="1:29" x14ac:dyDescent="0.2">
      <c r="A4115" s="8">
        <v>3</v>
      </c>
      <c r="B4115" s="8" t="s">
        <v>176</v>
      </c>
      <c r="C4115" s="8" t="s">
        <v>99</v>
      </c>
      <c r="D4115" s="8">
        <v>0</v>
      </c>
      <c r="E4115" s="9">
        <v>46228.667628951298</v>
      </c>
      <c r="F4115" s="17">
        <f>SUMIFS(Table2[time],Table2[config],Table2[[#This Row],[config]],Table2[repetition],Table2[[#This Row],[repetition]])</f>
        <v>32731981.977587547</v>
      </c>
      <c r="G4115" s="17">
        <f>IF(Table2[[#This Row],[time]]&lt;7200000,1,0)</f>
        <v>1</v>
      </c>
      <c r="H4115" t="s">
        <v>228</v>
      </c>
      <c r="I4115">
        <v>10</v>
      </c>
      <c r="J4115" t="s">
        <v>238</v>
      </c>
      <c r="K4115" t="s">
        <v>239</v>
      </c>
      <c r="L4115" t="s">
        <v>231</v>
      </c>
      <c r="M4115" t="s">
        <v>232</v>
      </c>
      <c r="N4115" t="s">
        <v>244</v>
      </c>
      <c r="O4115">
        <v>150</v>
      </c>
      <c r="P4115">
        <v>80</v>
      </c>
      <c r="Q4115" t="s">
        <v>234</v>
      </c>
      <c r="R4115" t="s">
        <v>235</v>
      </c>
      <c r="S4115" t="s">
        <v>238</v>
      </c>
      <c r="T4115" t="b">
        <v>0</v>
      </c>
      <c r="U4115" t="b">
        <v>0</v>
      </c>
      <c r="V4115" t="b">
        <v>1</v>
      </c>
      <c r="W4115" t="b">
        <v>1</v>
      </c>
      <c r="X4115" t="b">
        <v>1</v>
      </c>
      <c r="Y4115" t="b">
        <v>1</v>
      </c>
      <c r="Z4115" t="b">
        <v>0</v>
      </c>
      <c r="AA4115" t="b">
        <v>1</v>
      </c>
      <c r="AB4115" t="b">
        <v>0</v>
      </c>
      <c r="AC4115" t="b">
        <v>0</v>
      </c>
    </row>
    <row r="4116" spans="1:29" x14ac:dyDescent="0.2">
      <c r="A4116" s="6">
        <v>3</v>
      </c>
      <c r="B4116" s="6" t="s">
        <v>194</v>
      </c>
      <c r="C4116" s="6" t="s">
        <v>99</v>
      </c>
      <c r="D4116" s="6">
        <v>0</v>
      </c>
      <c r="E4116" s="7">
        <v>118836.09954104701</v>
      </c>
      <c r="F4116" s="16">
        <f>SUMIFS(Table2[time],Table2[config],Table2[[#This Row],[config]],Table2[repetition],Table2[[#This Row],[repetition]])</f>
        <v>32731981.977587547</v>
      </c>
      <c r="G4116" s="16">
        <f>IF(Table2[[#This Row],[time]]&lt;7200000,1,0)</f>
        <v>1</v>
      </c>
      <c r="H4116" t="s">
        <v>228</v>
      </c>
      <c r="I4116">
        <v>10</v>
      </c>
      <c r="J4116" t="s">
        <v>238</v>
      </c>
      <c r="K4116" t="s">
        <v>239</v>
      </c>
      <c r="L4116" t="s">
        <v>231</v>
      </c>
      <c r="M4116" t="s">
        <v>232</v>
      </c>
      <c r="N4116" t="s">
        <v>244</v>
      </c>
      <c r="O4116">
        <v>150</v>
      </c>
      <c r="P4116">
        <v>80</v>
      </c>
      <c r="Q4116" t="s">
        <v>234</v>
      </c>
      <c r="R4116" t="s">
        <v>235</v>
      </c>
      <c r="S4116" t="s">
        <v>238</v>
      </c>
      <c r="T4116" t="b">
        <v>0</v>
      </c>
      <c r="U4116" t="b">
        <v>0</v>
      </c>
      <c r="V4116" t="b">
        <v>1</v>
      </c>
      <c r="W4116" t="b">
        <v>1</v>
      </c>
      <c r="X4116" t="b">
        <v>1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</row>
    <row r="4117" spans="1:29" x14ac:dyDescent="0.2">
      <c r="A4117" s="8">
        <v>3</v>
      </c>
      <c r="B4117" s="8" t="s">
        <v>195</v>
      </c>
      <c r="C4117" s="8" t="s">
        <v>99</v>
      </c>
      <c r="D4117" s="8">
        <v>0</v>
      </c>
      <c r="E4117" s="9">
        <v>58343.295168946497</v>
      </c>
      <c r="F4117" s="17">
        <f>SUMIFS(Table2[time],Table2[config],Table2[[#This Row],[config]],Table2[repetition],Table2[[#This Row],[repetition]])</f>
        <v>32731981.977587547</v>
      </c>
      <c r="G4117" s="17">
        <f>IF(Table2[[#This Row],[time]]&lt;7200000,1,0)</f>
        <v>1</v>
      </c>
      <c r="H4117" t="s">
        <v>228</v>
      </c>
      <c r="I4117">
        <v>10</v>
      </c>
      <c r="J4117" t="s">
        <v>238</v>
      </c>
      <c r="K4117" t="s">
        <v>239</v>
      </c>
      <c r="L4117" t="s">
        <v>231</v>
      </c>
      <c r="M4117" t="s">
        <v>232</v>
      </c>
      <c r="N4117" t="s">
        <v>244</v>
      </c>
      <c r="O4117">
        <v>150</v>
      </c>
      <c r="P4117">
        <v>80</v>
      </c>
      <c r="Q4117" t="s">
        <v>234</v>
      </c>
      <c r="R4117" t="s">
        <v>235</v>
      </c>
      <c r="S4117" t="s">
        <v>238</v>
      </c>
      <c r="T4117" t="b">
        <v>0</v>
      </c>
      <c r="U4117" t="b">
        <v>0</v>
      </c>
      <c r="V4117" t="b">
        <v>1</v>
      </c>
      <c r="W4117" t="b">
        <v>1</v>
      </c>
      <c r="X4117" t="b">
        <v>1</v>
      </c>
      <c r="Y4117" t="b">
        <v>1</v>
      </c>
      <c r="Z4117" t="b">
        <v>0</v>
      </c>
      <c r="AA4117" t="b">
        <v>1</v>
      </c>
      <c r="AB4117" t="b">
        <v>0</v>
      </c>
      <c r="AC4117" t="b">
        <v>0</v>
      </c>
    </row>
    <row r="4118" spans="1:29" x14ac:dyDescent="0.2">
      <c r="A4118" s="6">
        <v>3</v>
      </c>
      <c r="B4118" s="6" t="s">
        <v>185</v>
      </c>
      <c r="C4118" s="6" t="s">
        <v>99</v>
      </c>
      <c r="D4118" s="6">
        <v>0</v>
      </c>
      <c r="E4118" s="7">
        <v>73413.077436969601</v>
      </c>
      <c r="F4118" s="16">
        <f>SUMIFS(Table2[time],Table2[config],Table2[[#This Row],[config]],Table2[repetition],Table2[[#This Row],[repetition]])</f>
        <v>32731981.977587547</v>
      </c>
      <c r="G4118" s="16">
        <f>IF(Table2[[#This Row],[time]]&lt;7200000,1,0)</f>
        <v>1</v>
      </c>
      <c r="H4118" t="s">
        <v>228</v>
      </c>
      <c r="I4118">
        <v>10</v>
      </c>
      <c r="J4118" t="s">
        <v>238</v>
      </c>
      <c r="K4118" t="s">
        <v>239</v>
      </c>
      <c r="L4118" t="s">
        <v>231</v>
      </c>
      <c r="M4118" t="s">
        <v>232</v>
      </c>
      <c r="N4118" t="s">
        <v>244</v>
      </c>
      <c r="O4118">
        <v>150</v>
      </c>
      <c r="P4118">
        <v>80</v>
      </c>
      <c r="Q4118" t="s">
        <v>234</v>
      </c>
      <c r="R4118" t="s">
        <v>235</v>
      </c>
      <c r="S4118" t="s">
        <v>238</v>
      </c>
      <c r="T4118" t="b">
        <v>0</v>
      </c>
      <c r="U4118" t="b">
        <v>0</v>
      </c>
      <c r="V4118" t="b">
        <v>1</v>
      </c>
      <c r="W4118" t="b">
        <v>1</v>
      </c>
      <c r="X4118" t="b">
        <v>1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</row>
    <row r="4119" spans="1:29" x14ac:dyDescent="0.2">
      <c r="A4119" s="8">
        <v>3</v>
      </c>
      <c r="B4119" s="8" t="s">
        <v>184</v>
      </c>
      <c r="C4119" s="8" t="s">
        <v>99</v>
      </c>
      <c r="D4119" s="8">
        <v>0</v>
      </c>
      <c r="E4119" s="9">
        <v>61979.247984941998</v>
      </c>
      <c r="F4119" s="17">
        <f>SUMIFS(Table2[time],Table2[config],Table2[[#This Row],[config]],Table2[repetition],Table2[[#This Row],[repetition]])</f>
        <v>32731981.977587547</v>
      </c>
      <c r="G4119" s="17">
        <f>IF(Table2[[#This Row],[time]]&lt;7200000,1,0)</f>
        <v>1</v>
      </c>
      <c r="H4119" t="s">
        <v>228</v>
      </c>
      <c r="I4119">
        <v>10</v>
      </c>
      <c r="J4119" t="s">
        <v>238</v>
      </c>
      <c r="K4119" t="s">
        <v>239</v>
      </c>
      <c r="L4119" t="s">
        <v>231</v>
      </c>
      <c r="M4119" t="s">
        <v>232</v>
      </c>
      <c r="N4119" t="s">
        <v>244</v>
      </c>
      <c r="O4119">
        <v>150</v>
      </c>
      <c r="P4119">
        <v>80</v>
      </c>
      <c r="Q4119" t="s">
        <v>234</v>
      </c>
      <c r="R4119" t="s">
        <v>235</v>
      </c>
      <c r="S4119" t="s">
        <v>238</v>
      </c>
      <c r="T4119" t="b">
        <v>0</v>
      </c>
      <c r="U4119" t="b">
        <v>0</v>
      </c>
      <c r="V4119" t="b">
        <v>1</v>
      </c>
      <c r="W4119" t="b">
        <v>1</v>
      </c>
      <c r="X4119" t="b">
        <v>1</v>
      </c>
      <c r="Y4119" t="b">
        <v>1</v>
      </c>
      <c r="Z4119" t="b">
        <v>0</v>
      </c>
      <c r="AA4119" t="b">
        <v>1</v>
      </c>
      <c r="AB4119" t="b">
        <v>0</v>
      </c>
      <c r="AC4119" t="b">
        <v>0</v>
      </c>
    </row>
    <row r="4120" spans="1:29" x14ac:dyDescent="0.2">
      <c r="A4120" s="6">
        <v>3</v>
      </c>
      <c r="B4120" s="6" t="s">
        <v>180</v>
      </c>
      <c r="C4120" s="6" t="s">
        <v>99</v>
      </c>
      <c r="D4120" s="6">
        <v>0</v>
      </c>
      <c r="E4120" s="7">
        <v>35644.490405917102</v>
      </c>
      <c r="F4120" s="16">
        <f>SUMIFS(Table2[time],Table2[config],Table2[[#This Row],[config]],Table2[repetition],Table2[[#This Row],[repetition]])</f>
        <v>32731981.977587547</v>
      </c>
      <c r="G4120" s="16">
        <f>IF(Table2[[#This Row],[time]]&lt;7200000,1,0)</f>
        <v>1</v>
      </c>
      <c r="H4120" t="s">
        <v>228</v>
      </c>
      <c r="I4120">
        <v>10</v>
      </c>
      <c r="J4120" t="s">
        <v>238</v>
      </c>
      <c r="K4120" t="s">
        <v>239</v>
      </c>
      <c r="L4120" t="s">
        <v>231</v>
      </c>
      <c r="M4120" t="s">
        <v>232</v>
      </c>
      <c r="N4120" t="s">
        <v>244</v>
      </c>
      <c r="O4120">
        <v>150</v>
      </c>
      <c r="P4120">
        <v>80</v>
      </c>
      <c r="Q4120" t="s">
        <v>234</v>
      </c>
      <c r="R4120" t="s">
        <v>235</v>
      </c>
      <c r="S4120" t="s">
        <v>238</v>
      </c>
      <c r="T4120" t="b">
        <v>0</v>
      </c>
      <c r="U4120" t="b">
        <v>0</v>
      </c>
      <c r="V4120" t="b">
        <v>1</v>
      </c>
      <c r="W4120" t="b">
        <v>1</v>
      </c>
      <c r="X4120" t="b">
        <v>1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</row>
    <row r="4121" spans="1:29" x14ac:dyDescent="0.2">
      <c r="A4121" s="8">
        <v>3</v>
      </c>
      <c r="B4121" s="8" t="s">
        <v>189</v>
      </c>
      <c r="C4121" s="8" t="s">
        <v>99</v>
      </c>
      <c r="D4121" s="8">
        <v>0</v>
      </c>
      <c r="E4121" s="9">
        <v>40086.899695917898</v>
      </c>
      <c r="F4121" s="17">
        <f>SUMIFS(Table2[time],Table2[config],Table2[[#This Row],[config]],Table2[repetition],Table2[[#This Row],[repetition]])</f>
        <v>32731981.977587547</v>
      </c>
      <c r="G4121" s="17">
        <f>IF(Table2[[#This Row],[time]]&lt;7200000,1,0)</f>
        <v>1</v>
      </c>
      <c r="H4121" t="s">
        <v>228</v>
      </c>
      <c r="I4121">
        <v>10</v>
      </c>
      <c r="J4121" t="s">
        <v>238</v>
      </c>
      <c r="K4121" t="s">
        <v>239</v>
      </c>
      <c r="L4121" t="s">
        <v>231</v>
      </c>
      <c r="M4121" t="s">
        <v>232</v>
      </c>
      <c r="N4121" t="s">
        <v>244</v>
      </c>
      <c r="O4121">
        <v>150</v>
      </c>
      <c r="P4121">
        <v>80</v>
      </c>
      <c r="Q4121" t="s">
        <v>234</v>
      </c>
      <c r="R4121" t="s">
        <v>235</v>
      </c>
      <c r="S4121" t="s">
        <v>238</v>
      </c>
      <c r="T4121" t="b">
        <v>0</v>
      </c>
      <c r="U4121" t="b">
        <v>0</v>
      </c>
      <c r="V4121" t="b">
        <v>1</v>
      </c>
      <c r="W4121" t="b">
        <v>1</v>
      </c>
      <c r="X4121" t="b">
        <v>1</v>
      </c>
      <c r="Y4121" t="b">
        <v>1</v>
      </c>
      <c r="Z4121" t="b">
        <v>0</v>
      </c>
      <c r="AA4121" t="b">
        <v>1</v>
      </c>
      <c r="AB4121" t="b">
        <v>0</v>
      </c>
      <c r="AC4121" t="b">
        <v>0</v>
      </c>
    </row>
    <row r="4122" spans="1:29" x14ac:dyDescent="0.2">
      <c r="A4122" s="6">
        <v>3</v>
      </c>
      <c r="B4122" s="6" t="s">
        <v>198</v>
      </c>
      <c r="C4122" s="6" t="s">
        <v>99</v>
      </c>
      <c r="D4122" s="6">
        <v>0</v>
      </c>
      <c r="E4122" s="7">
        <v>67225.638351985195</v>
      </c>
      <c r="F4122" s="16">
        <f>SUMIFS(Table2[time],Table2[config],Table2[[#This Row],[config]],Table2[repetition],Table2[[#This Row],[repetition]])</f>
        <v>32731981.977587547</v>
      </c>
      <c r="G4122" s="16">
        <f>IF(Table2[[#This Row],[time]]&lt;7200000,1,0)</f>
        <v>1</v>
      </c>
      <c r="H4122" t="s">
        <v>228</v>
      </c>
      <c r="I4122">
        <v>10</v>
      </c>
      <c r="J4122" t="s">
        <v>238</v>
      </c>
      <c r="K4122" t="s">
        <v>239</v>
      </c>
      <c r="L4122" t="s">
        <v>231</v>
      </c>
      <c r="M4122" t="s">
        <v>232</v>
      </c>
      <c r="N4122" t="s">
        <v>244</v>
      </c>
      <c r="O4122">
        <v>150</v>
      </c>
      <c r="P4122">
        <v>80</v>
      </c>
      <c r="Q4122" t="s">
        <v>234</v>
      </c>
      <c r="R4122" t="s">
        <v>235</v>
      </c>
      <c r="S4122" t="s">
        <v>238</v>
      </c>
      <c r="T4122" t="b">
        <v>0</v>
      </c>
      <c r="U4122" t="b">
        <v>0</v>
      </c>
      <c r="V4122" t="b">
        <v>1</v>
      </c>
      <c r="W4122" t="b">
        <v>1</v>
      </c>
      <c r="X4122" t="b">
        <v>1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</row>
    <row r="4123" spans="1:29" x14ac:dyDescent="0.2">
      <c r="A4123" s="8">
        <v>3</v>
      </c>
      <c r="B4123" s="8" t="s">
        <v>178</v>
      </c>
      <c r="C4123" s="8" t="s">
        <v>99</v>
      </c>
      <c r="D4123" s="8">
        <v>0</v>
      </c>
      <c r="E4123" s="9">
        <v>43276.832145988003</v>
      </c>
      <c r="F4123" s="17">
        <f>SUMIFS(Table2[time],Table2[config],Table2[[#This Row],[config]],Table2[repetition],Table2[[#This Row],[repetition]])</f>
        <v>32731981.977587547</v>
      </c>
      <c r="G4123" s="17">
        <f>IF(Table2[[#This Row],[time]]&lt;7200000,1,0)</f>
        <v>1</v>
      </c>
      <c r="H4123" t="s">
        <v>228</v>
      </c>
      <c r="I4123">
        <v>10</v>
      </c>
      <c r="J4123" t="s">
        <v>238</v>
      </c>
      <c r="K4123" t="s">
        <v>239</v>
      </c>
      <c r="L4123" t="s">
        <v>231</v>
      </c>
      <c r="M4123" t="s">
        <v>232</v>
      </c>
      <c r="N4123" t="s">
        <v>244</v>
      </c>
      <c r="O4123">
        <v>150</v>
      </c>
      <c r="P4123">
        <v>80</v>
      </c>
      <c r="Q4123" t="s">
        <v>234</v>
      </c>
      <c r="R4123" t="s">
        <v>235</v>
      </c>
      <c r="S4123" t="s">
        <v>238</v>
      </c>
      <c r="T4123" t="b">
        <v>0</v>
      </c>
      <c r="U4123" t="b">
        <v>0</v>
      </c>
      <c r="V4123" t="b">
        <v>1</v>
      </c>
      <c r="W4123" t="b">
        <v>1</v>
      </c>
      <c r="X4123" t="b">
        <v>1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</row>
    <row r="4124" spans="1:29" x14ac:dyDescent="0.2">
      <c r="A4124" s="6">
        <v>3</v>
      </c>
      <c r="B4124" s="6" t="s">
        <v>196</v>
      </c>
      <c r="C4124" s="6" t="s">
        <v>99</v>
      </c>
      <c r="D4124" s="6">
        <v>3</v>
      </c>
      <c r="E4124" s="7">
        <v>65007.232532021502</v>
      </c>
      <c r="F4124" s="16">
        <f>SUMIFS(Table2[time],Table2[config],Table2[[#This Row],[config]],Table2[repetition],Table2[[#This Row],[repetition]])</f>
        <v>32731981.977587547</v>
      </c>
      <c r="G4124" s="16">
        <f>IF(Table2[[#This Row],[time]]&lt;7200000,1,0)</f>
        <v>1</v>
      </c>
      <c r="H4124" t="s">
        <v>228</v>
      </c>
      <c r="I4124">
        <v>10</v>
      </c>
      <c r="J4124" t="s">
        <v>238</v>
      </c>
      <c r="K4124" t="s">
        <v>239</v>
      </c>
      <c r="L4124" t="s">
        <v>231</v>
      </c>
      <c r="M4124" t="s">
        <v>232</v>
      </c>
      <c r="N4124" t="s">
        <v>244</v>
      </c>
      <c r="O4124">
        <v>150</v>
      </c>
      <c r="P4124">
        <v>80</v>
      </c>
      <c r="Q4124" t="s">
        <v>234</v>
      </c>
      <c r="R4124" t="s">
        <v>235</v>
      </c>
      <c r="S4124" t="s">
        <v>238</v>
      </c>
      <c r="T4124" t="b">
        <v>0</v>
      </c>
      <c r="U4124" t="b">
        <v>0</v>
      </c>
      <c r="V4124" t="b">
        <v>1</v>
      </c>
      <c r="W4124" t="b">
        <v>1</v>
      </c>
      <c r="X4124" t="b">
        <v>1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</row>
    <row r="4125" spans="1:29" x14ac:dyDescent="0.2">
      <c r="A4125" s="8">
        <v>3</v>
      </c>
      <c r="B4125" s="8" t="s">
        <v>199</v>
      </c>
      <c r="C4125" s="8" t="s">
        <v>99</v>
      </c>
      <c r="D4125" s="8">
        <v>0</v>
      </c>
      <c r="E4125" s="9">
        <v>38960.628816974298</v>
      </c>
      <c r="F4125" s="17">
        <f>SUMIFS(Table2[time],Table2[config],Table2[[#This Row],[config]],Table2[repetition],Table2[[#This Row],[repetition]])</f>
        <v>32731981.977587547</v>
      </c>
      <c r="G4125" s="17">
        <f>IF(Table2[[#This Row],[time]]&lt;7200000,1,0)</f>
        <v>1</v>
      </c>
      <c r="H4125" t="s">
        <v>228</v>
      </c>
      <c r="I4125">
        <v>10</v>
      </c>
      <c r="J4125" t="s">
        <v>238</v>
      </c>
      <c r="K4125" t="s">
        <v>239</v>
      </c>
      <c r="L4125" t="s">
        <v>231</v>
      </c>
      <c r="M4125" t="s">
        <v>232</v>
      </c>
      <c r="N4125" t="s">
        <v>244</v>
      </c>
      <c r="O4125">
        <v>150</v>
      </c>
      <c r="P4125">
        <v>80</v>
      </c>
      <c r="Q4125" t="s">
        <v>234</v>
      </c>
      <c r="R4125" t="s">
        <v>235</v>
      </c>
      <c r="S4125" t="s">
        <v>238</v>
      </c>
      <c r="T4125" t="b">
        <v>0</v>
      </c>
      <c r="U4125" t="b">
        <v>0</v>
      </c>
      <c r="V4125" t="b">
        <v>1</v>
      </c>
      <c r="W4125" t="b">
        <v>1</v>
      </c>
      <c r="X4125" t="b">
        <v>1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</row>
    <row r="4126" spans="1:29" x14ac:dyDescent="0.2">
      <c r="A4126" s="6">
        <v>3</v>
      </c>
      <c r="B4126" s="6" t="s">
        <v>193</v>
      </c>
      <c r="C4126" s="6" t="s">
        <v>99</v>
      </c>
      <c r="D4126" s="6">
        <v>0</v>
      </c>
      <c r="E4126" s="7">
        <v>50834.664536989199</v>
      </c>
      <c r="F4126" s="16">
        <f>SUMIFS(Table2[time],Table2[config],Table2[[#This Row],[config]],Table2[repetition],Table2[[#This Row],[repetition]])</f>
        <v>32731981.977587547</v>
      </c>
      <c r="G4126" s="16">
        <f>IF(Table2[[#This Row],[time]]&lt;7200000,1,0)</f>
        <v>1</v>
      </c>
      <c r="H4126" t="s">
        <v>228</v>
      </c>
      <c r="I4126">
        <v>10</v>
      </c>
      <c r="J4126" t="s">
        <v>238</v>
      </c>
      <c r="K4126" t="s">
        <v>239</v>
      </c>
      <c r="L4126" t="s">
        <v>231</v>
      </c>
      <c r="M4126" t="s">
        <v>232</v>
      </c>
      <c r="N4126" t="s">
        <v>244</v>
      </c>
      <c r="O4126">
        <v>150</v>
      </c>
      <c r="P4126">
        <v>80</v>
      </c>
      <c r="Q4126" t="s">
        <v>234</v>
      </c>
      <c r="R4126" t="s">
        <v>235</v>
      </c>
      <c r="S4126" t="s">
        <v>238</v>
      </c>
      <c r="T4126" t="b">
        <v>0</v>
      </c>
      <c r="U4126" t="b">
        <v>0</v>
      </c>
      <c r="V4126" t="b">
        <v>1</v>
      </c>
      <c r="W4126" t="b">
        <v>1</v>
      </c>
      <c r="X4126" t="b">
        <v>1</v>
      </c>
      <c r="Y4126" t="b">
        <v>1</v>
      </c>
      <c r="Z4126" t="b">
        <v>0</v>
      </c>
      <c r="AA4126" t="b">
        <v>1</v>
      </c>
      <c r="AB4126" t="b">
        <v>0</v>
      </c>
      <c r="AC4126" t="b">
        <v>0</v>
      </c>
    </row>
    <row r="4127" spans="1:29" x14ac:dyDescent="0.2">
      <c r="A4127" s="8">
        <v>3</v>
      </c>
      <c r="B4127" s="8" t="s">
        <v>197</v>
      </c>
      <c r="C4127" s="8" t="s">
        <v>99</v>
      </c>
      <c r="D4127" s="8">
        <v>0</v>
      </c>
      <c r="E4127" s="9">
        <v>38780.601256992602</v>
      </c>
      <c r="F4127" s="17">
        <f>SUMIFS(Table2[time],Table2[config],Table2[[#This Row],[config]],Table2[repetition],Table2[[#This Row],[repetition]])</f>
        <v>32731981.977587547</v>
      </c>
      <c r="G4127" s="17">
        <f>IF(Table2[[#This Row],[time]]&lt;7200000,1,0)</f>
        <v>1</v>
      </c>
      <c r="H4127" t="s">
        <v>228</v>
      </c>
      <c r="I4127">
        <v>10</v>
      </c>
      <c r="J4127" t="s">
        <v>238</v>
      </c>
      <c r="K4127" t="s">
        <v>239</v>
      </c>
      <c r="L4127" t="s">
        <v>231</v>
      </c>
      <c r="M4127" t="s">
        <v>232</v>
      </c>
      <c r="N4127" t="s">
        <v>244</v>
      </c>
      <c r="O4127">
        <v>150</v>
      </c>
      <c r="P4127">
        <v>80</v>
      </c>
      <c r="Q4127" t="s">
        <v>234</v>
      </c>
      <c r="R4127" t="s">
        <v>235</v>
      </c>
      <c r="S4127" t="s">
        <v>238</v>
      </c>
      <c r="T4127" t="b">
        <v>0</v>
      </c>
      <c r="U4127" t="b">
        <v>0</v>
      </c>
      <c r="V4127" t="b">
        <v>1</v>
      </c>
      <c r="W4127" t="b">
        <v>1</v>
      </c>
      <c r="X4127" t="b">
        <v>1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</row>
    <row r="4128" spans="1:29" x14ac:dyDescent="0.2">
      <c r="A4128" s="6">
        <v>3</v>
      </c>
      <c r="B4128" s="6" t="s">
        <v>179</v>
      </c>
      <c r="C4128" s="6" t="s">
        <v>99</v>
      </c>
      <c r="D4128" s="6">
        <v>0</v>
      </c>
      <c r="E4128" s="7">
        <v>65178.929931949802</v>
      </c>
      <c r="F4128" s="16">
        <f>SUMIFS(Table2[time],Table2[config],Table2[[#This Row],[config]],Table2[repetition],Table2[[#This Row],[repetition]])</f>
        <v>32731981.977587547</v>
      </c>
      <c r="G4128" s="16">
        <f>IF(Table2[[#This Row],[time]]&lt;7200000,1,0)</f>
        <v>1</v>
      </c>
      <c r="H4128" t="s">
        <v>228</v>
      </c>
      <c r="I4128">
        <v>10</v>
      </c>
      <c r="J4128" t="s">
        <v>238</v>
      </c>
      <c r="K4128" t="s">
        <v>239</v>
      </c>
      <c r="L4128" t="s">
        <v>231</v>
      </c>
      <c r="M4128" t="s">
        <v>232</v>
      </c>
      <c r="N4128" t="s">
        <v>244</v>
      </c>
      <c r="O4128">
        <v>150</v>
      </c>
      <c r="P4128">
        <v>80</v>
      </c>
      <c r="Q4128" t="s">
        <v>234</v>
      </c>
      <c r="R4128" t="s">
        <v>235</v>
      </c>
      <c r="S4128" t="s">
        <v>238</v>
      </c>
      <c r="T4128" t="b">
        <v>0</v>
      </c>
      <c r="U4128" t="b">
        <v>0</v>
      </c>
      <c r="V4128" t="b">
        <v>1</v>
      </c>
      <c r="W4128" t="b">
        <v>1</v>
      </c>
      <c r="X4128" t="b">
        <v>1</v>
      </c>
      <c r="Y4128" t="b">
        <v>1</v>
      </c>
      <c r="Z4128" t="b">
        <v>0</v>
      </c>
      <c r="AA4128" t="b">
        <v>1</v>
      </c>
      <c r="AB4128" t="b">
        <v>0</v>
      </c>
      <c r="AC4128" t="b">
        <v>0</v>
      </c>
    </row>
    <row r="4129" spans="1:29" x14ac:dyDescent="0.2">
      <c r="A4129" s="8">
        <v>3</v>
      </c>
      <c r="B4129" s="8" t="s">
        <v>200</v>
      </c>
      <c r="C4129" s="8" t="s">
        <v>99</v>
      </c>
      <c r="D4129" s="8">
        <v>3</v>
      </c>
      <c r="E4129" s="9">
        <v>139496.273480006</v>
      </c>
      <c r="F4129" s="17">
        <f>SUMIFS(Table2[time],Table2[config],Table2[[#This Row],[config]],Table2[repetition],Table2[[#This Row],[repetition]])</f>
        <v>32731981.977587547</v>
      </c>
      <c r="G4129" s="17">
        <f>IF(Table2[[#This Row],[time]]&lt;7200000,1,0)</f>
        <v>1</v>
      </c>
      <c r="H4129" t="s">
        <v>228</v>
      </c>
      <c r="I4129">
        <v>10</v>
      </c>
      <c r="J4129" t="s">
        <v>238</v>
      </c>
      <c r="K4129" t="s">
        <v>239</v>
      </c>
      <c r="L4129" t="s">
        <v>231</v>
      </c>
      <c r="M4129" t="s">
        <v>232</v>
      </c>
      <c r="N4129" t="s">
        <v>244</v>
      </c>
      <c r="O4129">
        <v>150</v>
      </c>
      <c r="P4129">
        <v>80</v>
      </c>
      <c r="Q4129" t="s">
        <v>234</v>
      </c>
      <c r="R4129" t="s">
        <v>235</v>
      </c>
      <c r="S4129" t="s">
        <v>238</v>
      </c>
      <c r="T4129" t="b">
        <v>0</v>
      </c>
      <c r="U4129" t="b">
        <v>0</v>
      </c>
      <c r="V4129" t="b">
        <v>1</v>
      </c>
      <c r="W4129" t="b">
        <v>1</v>
      </c>
      <c r="X4129" t="b">
        <v>1</v>
      </c>
      <c r="Y4129" t="b">
        <v>1</v>
      </c>
      <c r="Z4129" t="b">
        <v>0</v>
      </c>
      <c r="AA4129" t="b">
        <v>1</v>
      </c>
      <c r="AB4129" t="b">
        <v>0</v>
      </c>
      <c r="AC4129" t="b">
        <v>0</v>
      </c>
    </row>
    <row r="4130" spans="1:29" x14ac:dyDescent="0.2">
      <c r="A4130" s="6">
        <v>3</v>
      </c>
      <c r="B4130" s="6" t="s">
        <v>186</v>
      </c>
      <c r="C4130" s="6" t="s">
        <v>99</v>
      </c>
      <c r="D4130" s="6">
        <v>0</v>
      </c>
      <c r="E4130" s="7">
        <v>56759.2932649422</v>
      </c>
      <c r="F4130" s="16">
        <f>SUMIFS(Table2[time],Table2[config],Table2[[#This Row],[config]],Table2[repetition],Table2[[#This Row],[repetition]])</f>
        <v>32731981.977587547</v>
      </c>
      <c r="G4130" s="16">
        <f>IF(Table2[[#This Row],[time]]&lt;7200000,1,0)</f>
        <v>1</v>
      </c>
      <c r="H4130" t="s">
        <v>228</v>
      </c>
      <c r="I4130">
        <v>10</v>
      </c>
      <c r="J4130" t="s">
        <v>238</v>
      </c>
      <c r="K4130" t="s">
        <v>239</v>
      </c>
      <c r="L4130" t="s">
        <v>231</v>
      </c>
      <c r="M4130" t="s">
        <v>232</v>
      </c>
      <c r="N4130" t="s">
        <v>244</v>
      </c>
      <c r="O4130">
        <v>150</v>
      </c>
      <c r="P4130">
        <v>80</v>
      </c>
      <c r="Q4130" t="s">
        <v>234</v>
      </c>
      <c r="R4130" t="s">
        <v>235</v>
      </c>
      <c r="S4130" t="s">
        <v>238</v>
      </c>
      <c r="T4130" t="b">
        <v>0</v>
      </c>
      <c r="U4130" t="b">
        <v>0</v>
      </c>
      <c r="V4130" t="b">
        <v>1</v>
      </c>
      <c r="W4130" t="b">
        <v>1</v>
      </c>
      <c r="X4130" t="b">
        <v>1</v>
      </c>
      <c r="Y4130" t="b">
        <v>1</v>
      </c>
      <c r="Z4130" t="b">
        <v>0</v>
      </c>
      <c r="AA4130" t="b">
        <v>1</v>
      </c>
      <c r="AB4130" t="b">
        <v>0</v>
      </c>
      <c r="AC4130" t="b">
        <v>0</v>
      </c>
    </row>
    <row r="4131" spans="1:29" x14ac:dyDescent="0.2">
      <c r="A4131" s="8">
        <v>3</v>
      </c>
      <c r="B4131" s="8" t="s">
        <v>201</v>
      </c>
      <c r="C4131" s="8" t="s">
        <v>99</v>
      </c>
      <c r="D4131" s="8">
        <v>0</v>
      </c>
      <c r="E4131" s="9">
        <v>86706.661339034297</v>
      </c>
      <c r="F4131" s="17">
        <f>SUMIFS(Table2[time],Table2[config],Table2[[#This Row],[config]],Table2[repetition],Table2[[#This Row],[repetition]])</f>
        <v>32731981.977587547</v>
      </c>
      <c r="G4131" s="17">
        <f>IF(Table2[[#This Row],[time]]&lt;7200000,1,0)</f>
        <v>1</v>
      </c>
      <c r="H4131" t="s">
        <v>228</v>
      </c>
      <c r="I4131">
        <v>10</v>
      </c>
      <c r="J4131" t="s">
        <v>238</v>
      </c>
      <c r="K4131" t="s">
        <v>239</v>
      </c>
      <c r="L4131" t="s">
        <v>231</v>
      </c>
      <c r="M4131" t="s">
        <v>232</v>
      </c>
      <c r="N4131" t="s">
        <v>244</v>
      </c>
      <c r="O4131">
        <v>150</v>
      </c>
      <c r="P4131">
        <v>80</v>
      </c>
      <c r="Q4131" t="s">
        <v>234</v>
      </c>
      <c r="R4131" t="s">
        <v>235</v>
      </c>
      <c r="S4131" t="s">
        <v>238</v>
      </c>
      <c r="T4131" t="b">
        <v>0</v>
      </c>
      <c r="U4131" t="b">
        <v>0</v>
      </c>
      <c r="V4131" t="b">
        <v>1</v>
      </c>
      <c r="W4131" t="b">
        <v>1</v>
      </c>
      <c r="X4131" t="b">
        <v>1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</row>
    <row r="4132" spans="1:29" x14ac:dyDescent="0.2">
      <c r="A4132" s="6">
        <v>3</v>
      </c>
      <c r="B4132" s="6" t="s">
        <v>188</v>
      </c>
      <c r="C4132" s="6" t="s">
        <v>99</v>
      </c>
      <c r="D4132" s="6">
        <v>0</v>
      </c>
      <c r="E4132" s="7">
        <v>148440.19949808699</v>
      </c>
      <c r="F4132" s="16">
        <f>SUMIFS(Table2[time],Table2[config],Table2[[#This Row],[config]],Table2[repetition],Table2[[#This Row],[repetition]])</f>
        <v>32731981.977587547</v>
      </c>
      <c r="G4132" s="16">
        <f>IF(Table2[[#This Row],[time]]&lt;7200000,1,0)</f>
        <v>1</v>
      </c>
      <c r="H4132" t="s">
        <v>228</v>
      </c>
      <c r="I4132">
        <v>10</v>
      </c>
      <c r="J4132" t="s">
        <v>238</v>
      </c>
      <c r="K4132" t="s">
        <v>239</v>
      </c>
      <c r="L4132" t="s">
        <v>231</v>
      </c>
      <c r="M4132" t="s">
        <v>232</v>
      </c>
      <c r="N4132" t="s">
        <v>244</v>
      </c>
      <c r="O4132">
        <v>150</v>
      </c>
      <c r="P4132">
        <v>80</v>
      </c>
      <c r="Q4132" t="s">
        <v>234</v>
      </c>
      <c r="R4132" t="s">
        <v>235</v>
      </c>
      <c r="S4132" t="s">
        <v>238</v>
      </c>
      <c r="T4132" t="b">
        <v>0</v>
      </c>
      <c r="U4132" t="b">
        <v>0</v>
      </c>
      <c r="V4132" t="b">
        <v>1</v>
      </c>
      <c r="W4132" t="b">
        <v>1</v>
      </c>
      <c r="X4132" t="b">
        <v>1</v>
      </c>
      <c r="Y4132" t="b">
        <v>1</v>
      </c>
      <c r="Z4132" t="b">
        <v>0</v>
      </c>
      <c r="AA4132" t="b">
        <v>1</v>
      </c>
      <c r="AB4132" t="b">
        <v>0</v>
      </c>
      <c r="AC4132" t="b">
        <v>0</v>
      </c>
    </row>
    <row r="4133" spans="1:29" x14ac:dyDescent="0.2">
      <c r="A4133" s="8">
        <v>3</v>
      </c>
      <c r="B4133" s="8" t="s">
        <v>177</v>
      </c>
      <c r="C4133" s="8" t="s">
        <v>99</v>
      </c>
      <c r="D4133" s="8">
        <v>0</v>
      </c>
      <c r="E4133" s="9">
        <v>220836.37194393601</v>
      </c>
      <c r="F4133" s="17">
        <f>SUMIFS(Table2[time],Table2[config],Table2[[#This Row],[config]],Table2[repetition],Table2[[#This Row],[repetition]])</f>
        <v>32731981.977587547</v>
      </c>
      <c r="G4133" s="17">
        <f>IF(Table2[[#This Row],[time]]&lt;7200000,1,0)</f>
        <v>1</v>
      </c>
      <c r="H4133" t="s">
        <v>228</v>
      </c>
      <c r="I4133">
        <v>10</v>
      </c>
      <c r="J4133" t="s">
        <v>238</v>
      </c>
      <c r="K4133" t="s">
        <v>239</v>
      </c>
      <c r="L4133" t="s">
        <v>231</v>
      </c>
      <c r="M4133" t="s">
        <v>232</v>
      </c>
      <c r="N4133" t="s">
        <v>244</v>
      </c>
      <c r="O4133">
        <v>150</v>
      </c>
      <c r="P4133">
        <v>80</v>
      </c>
      <c r="Q4133" t="s">
        <v>234</v>
      </c>
      <c r="R4133" t="s">
        <v>235</v>
      </c>
      <c r="S4133" t="s">
        <v>238</v>
      </c>
      <c r="T4133" t="b">
        <v>0</v>
      </c>
      <c r="U4133" t="b">
        <v>0</v>
      </c>
      <c r="V4133" t="b">
        <v>1</v>
      </c>
      <c r="W4133" t="b">
        <v>1</v>
      </c>
      <c r="X4133" t="b">
        <v>1</v>
      </c>
      <c r="Y4133" t="b">
        <v>1</v>
      </c>
      <c r="Z4133" t="b">
        <v>0</v>
      </c>
      <c r="AA4133" t="b">
        <v>1</v>
      </c>
      <c r="AB4133" t="b">
        <v>0</v>
      </c>
      <c r="AC4133" t="b">
        <v>0</v>
      </c>
    </row>
    <row r="4134" spans="1:29" x14ac:dyDescent="0.2">
      <c r="A4134" s="6">
        <v>3</v>
      </c>
      <c r="B4134" s="6" t="s">
        <v>190</v>
      </c>
      <c r="C4134" s="6" t="s">
        <v>99</v>
      </c>
      <c r="D4134" s="6">
        <v>0</v>
      </c>
      <c r="E4134" s="7">
        <v>398820.684617967</v>
      </c>
      <c r="F4134" s="16">
        <f>SUMIFS(Table2[time],Table2[config],Table2[[#This Row],[config]],Table2[repetition],Table2[[#This Row],[repetition]])</f>
        <v>32731981.977587547</v>
      </c>
      <c r="G4134" s="16">
        <f>IF(Table2[[#This Row],[time]]&lt;7200000,1,0)</f>
        <v>1</v>
      </c>
      <c r="H4134" t="s">
        <v>228</v>
      </c>
      <c r="I4134">
        <v>10</v>
      </c>
      <c r="J4134" t="s">
        <v>238</v>
      </c>
      <c r="K4134" t="s">
        <v>239</v>
      </c>
      <c r="L4134" t="s">
        <v>231</v>
      </c>
      <c r="M4134" t="s">
        <v>232</v>
      </c>
      <c r="N4134" t="s">
        <v>244</v>
      </c>
      <c r="O4134">
        <v>150</v>
      </c>
      <c r="P4134">
        <v>80</v>
      </c>
      <c r="Q4134" t="s">
        <v>234</v>
      </c>
      <c r="R4134" t="s">
        <v>235</v>
      </c>
      <c r="S4134" t="s">
        <v>238</v>
      </c>
      <c r="T4134" t="b">
        <v>0</v>
      </c>
      <c r="U4134" t="b">
        <v>0</v>
      </c>
      <c r="V4134" t="b">
        <v>1</v>
      </c>
      <c r="W4134" t="b">
        <v>1</v>
      </c>
      <c r="X4134" t="b">
        <v>1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</row>
    <row r="4135" spans="1:29" x14ac:dyDescent="0.2">
      <c r="A4135" s="8">
        <v>3</v>
      </c>
      <c r="B4135" s="8" t="s">
        <v>202</v>
      </c>
      <c r="C4135" s="8" t="s">
        <v>99</v>
      </c>
      <c r="D4135" s="8">
        <v>0</v>
      </c>
      <c r="E4135" s="9">
        <v>238128.681658068</v>
      </c>
      <c r="F4135" s="17">
        <f>SUMIFS(Table2[time],Table2[config],Table2[[#This Row],[config]],Table2[repetition],Table2[[#This Row],[repetition]])</f>
        <v>32731981.977587547</v>
      </c>
      <c r="G4135" s="17">
        <f>IF(Table2[[#This Row],[time]]&lt;7200000,1,0)</f>
        <v>1</v>
      </c>
      <c r="H4135" t="s">
        <v>228</v>
      </c>
      <c r="I4135">
        <v>10</v>
      </c>
      <c r="J4135" t="s">
        <v>238</v>
      </c>
      <c r="K4135" t="s">
        <v>239</v>
      </c>
      <c r="L4135" t="s">
        <v>231</v>
      </c>
      <c r="M4135" t="s">
        <v>232</v>
      </c>
      <c r="N4135" t="s">
        <v>244</v>
      </c>
      <c r="O4135">
        <v>150</v>
      </c>
      <c r="P4135">
        <v>80</v>
      </c>
      <c r="Q4135" t="s">
        <v>234</v>
      </c>
      <c r="R4135" t="s">
        <v>235</v>
      </c>
      <c r="S4135" t="s">
        <v>238</v>
      </c>
      <c r="T4135" t="b">
        <v>0</v>
      </c>
      <c r="U4135" t="b">
        <v>0</v>
      </c>
      <c r="V4135" t="b">
        <v>1</v>
      </c>
      <c r="W4135" t="b">
        <v>1</v>
      </c>
      <c r="X4135" t="b">
        <v>1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</row>
    <row r="4136" spans="1:29" x14ac:dyDescent="0.2">
      <c r="A4136" s="6">
        <v>3</v>
      </c>
      <c r="B4136" s="6" t="s">
        <v>191</v>
      </c>
      <c r="C4136" s="6" t="s">
        <v>99</v>
      </c>
      <c r="D4136" s="6">
        <v>0</v>
      </c>
      <c r="E4136" s="7">
        <v>347191.51975202799</v>
      </c>
      <c r="F4136" s="16">
        <f>SUMIFS(Table2[time],Table2[config],Table2[[#This Row],[config]],Table2[repetition],Table2[[#This Row],[repetition]])</f>
        <v>32731981.977587547</v>
      </c>
      <c r="G4136" s="16">
        <f>IF(Table2[[#This Row],[time]]&lt;7200000,1,0)</f>
        <v>1</v>
      </c>
      <c r="H4136" t="s">
        <v>228</v>
      </c>
      <c r="I4136">
        <v>10</v>
      </c>
      <c r="J4136" t="s">
        <v>238</v>
      </c>
      <c r="K4136" t="s">
        <v>239</v>
      </c>
      <c r="L4136" t="s">
        <v>231</v>
      </c>
      <c r="M4136" t="s">
        <v>232</v>
      </c>
      <c r="N4136" t="s">
        <v>244</v>
      </c>
      <c r="O4136">
        <v>150</v>
      </c>
      <c r="P4136">
        <v>80</v>
      </c>
      <c r="Q4136" t="s">
        <v>234</v>
      </c>
      <c r="R4136" t="s">
        <v>235</v>
      </c>
      <c r="S4136" t="s">
        <v>238</v>
      </c>
      <c r="T4136" t="b">
        <v>0</v>
      </c>
      <c r="U4136" t="b">
        <v>0</v>
      </c>
      <c r="V4136" t="b">
        <v>1</v>
      </c>
      <c r="W4136" t="b">
        <v>1</v>
      </c>
      <c r="X4136" t="b">
        <v>1</v>
      </c>
      <c r="Y4136" t="b">
        <v>1</v>
      </c>
      <c r="Z4136" t="b">
        <v>0</v>
      </c>
      <c r="AA4136" t="b">
        <v>1</v>
      </c>
      <c r="AB4136" t="b">
        <v>0</v>
      </c>
      <c r="AC4136" t="b">
        <v>0</v>
      </c>
    </row>
    <row r="4137" spans="1:29" x14ac:dyDescent="0.2">
      <c r="A4137" s="8">
        <v>3</v>
      </c>
      <c r="B4137" s="8" t="s">
        <v>205</v>
      </c>
      <c r="C4137" s="8" t="s">
        <v>99</v>
      </c>
      <c r="D4137" s="8">
        <v>0</v>
      </c>
      <c r="E4137" s="9">
        <v>1139503.52886901</v>
      </c>
      <c r="F4137" s="17">
        <f>SUMIFS(Table2[time],Table2[config],Table2[[#This Row],[config]],Table2[repetition],Table2[[#This Row],[repetition]])</f>
        <v>32731981.977587547</v>
      </c>
      <c r="G4137" s="17">
        <f>IF(Table2[[#This Row],[time]]&lt;7200000,1,0)</f>
        <v>1</v>
      </c>
      <c r="H4137" t="s">
        <v>228</v>
      </c>
      <c r="I4137">
        <v>10</v>
      </c>
      <c r="J4137" t="s">
        <v>238</v>
      </c>
      <c r="K4137" t="s">
        <v>239</v>
      </c>
      <c r="L4137" t="s">
        <v>231</v>
      </c>
      <c r="M4137" t="s">
        <v>232</v>
      </c>
      <c r="N4137" t="s">
        <v>244</v>
      </c>
      <c r="O4137">
        <v>150</v>
      </c>
      <c r="P4137">
        <v>80</v>
      </c>
      <c r="Q4137" t="s">
        <v>234</v>
      </c>
      <c r="R4137" t="s">
        <v>235</v>
      </c>
      <c r="S4137" t="s">
        <v>238</v>
      </c>
      <c r="T4137" t="b">
        <v>0</v>
      </c>
      <c r="U4137" t="b">
        <v>0</v>
      </c>
      <c r="V4137" t="b">
        <v>1</v>
      </c>
      <c r="W4137" t="b">
        <v>1</v>
      </c>
      <c r="X4137" t="b">
        <v>1</v>
      </c>
      <c r="Y4137" t="b">
        <v>1</v>
      </c>
      <c r="Z4137" t="b">
        <v>0</v>
      </c>
      <c r="AA4137" t="b">
        <v>1</v>
      </c>
      <c r="AB4137" t="b">
        <v>0</v>
      </c>
      <c r="AC4137" t="b">
        <v>0</v>
      </c>
    </row>
    <row r="4138" spans="1:29" x14ac:dyDescent="0.2">
      <c r="A4138" s="6">
        <v>3</v>
      </c>
      <c r="B4138" s="6" t="s">
        <v>183</v>
      </c>
      <c r="C4138" s="6" t="s">
        <v>99</v>
      </c>
      <c r="D4138" s="6">
        <v>0</v>
      </c>
      <c r="E4138" s="7">
        <v>7226249.9806609703</v>
      </c>
      <c r="F4138" s="16">
        <f>SUMIFS(Table2[time],Table2[config],Table2[[#This Row],[config]],Table2[repetition],Table2[[#This Row],[repetition]])</f>
        <v>32731981.977587547</v>
      </c>
      <c r="G4138" s="16">
        <f>IF(Table2[[#This Row],[time]]&lt;7200000,1,0)</f>
        <v>0</v>
      </c>
      <c r="H4138" t="s">
        <v>228</v>
      </c>
      <c r="I4138">
        <v>10</v>
      </c>
      <c r="J4138" t="s">
        <v>238</v>
      </c>
      <c r="K4138" t="s">
        <v>239</v>
      </c>
      <c r="L4138" t="s">
        <v>231</v>
      </c>
      <c r="M4138" t="s">
        <v>232</v>
      </c>
      <c r="N4138" t="s">
        <v>244</v>
      </c>
      <c r="O4138">
        <v>150</v>
      </c>
      <c r="P4138">
        <v>80</v>
      </c>
      <c r="Q4138" t="s">
        <v>234</v>
      </c>
      <c r="R4138" t="s">
        <v>235</v>
      </c>
      <c r="S4138" t="s">
        <v>238</v>
      </c>
      <c r="T4138" t="b">
        <v>0</v>
      </c>
      <c r="U4138" t="b">
        <v>0</v>
      </c>
      <c r="V4138" t="b">
        <v>1</v>
      </c>
      <c r="W4138" t="b">
        <v>1</v>
      </c>
      <c r="X4138" t="b">
        <v>1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</row>
    <row r="4139" spans="1:29" x14ac:dyDescent="0.2">
      <c r="A4139" s="8">
        <v>3</v>
      </c>
      <c r="B4139" s="8" t="s">
        <v>203</v>
      </c>
      <c r="C4139" s="8" t="s">
        <v>99</v>
      </c>
      <c r="D4139" s="8">
        <v>0</v>
      </c>
      <c r="E4139" s="9">
        <v>7214851.16671794</v>
      </c>
      <c r="F4139" s="17">
        <f>SUMIFS(Table2[time],Table2[config],Table2[[#This Row],[config]],Table2[repetition],Table2[[#This Row],[repetition]])</f>
        <v>32731981.977587547</v>
      </c>
      <c r="G4139" s="17">
        <f>IF(Table2[[#This Row],[time]]&lt;7200000,1,0)</f>
        <v>0</v>
      </c>
      <c r="H4139" t="s">
        <v>228</v>
      </c>
      <c r="I4139">
        <v>10</v>
      </c>
      <c r="J4139" t="s">
        <v>238</v>
      </c>
      <c r="K4139" t="s">
        <v>239</v>
      </c>
      <c r="L4139" t="s">
        <v>231</v>
      </c>
      <c r="M4139" t="s">
        <v>232</v>
      </c>
      <c r="N4139" t="s">
        <v>244</v>
      </c>
      <c r="O4139">
        <v>150</v>
      </c>
      <c r="P4139">
        <v>80</v>
      </c>
      <c r="Q4139" t="s">
        <v>234</v>
      </c>
      <c r="R4139" t="s">
        <v>235</v>
      </c>
      <c r="S4139" t="s">
        <v>238</v>
      </c>
      <c r="T4139" t="b">
        <v>0</v>
      </c>
      <c r="U4139" t="b">
        <v>0</v>
      </c>
      <c r="V4139" t="b">
        <v>1</v>
      </c>
      <c r="W4139" t="b">
        <v>1</v>
      </c>
      <c r="X4139" t="b">
        <v>1</v>
      </c>
      <c r="Y4139" t="b">
        <v>1</v>
      </c>
      <c r="Z4139" t="b">
        <v>0</v>
      </c>
      <c r="AA4139" t="b">
        <v>1</v>
      </c>
      <c r="AB4139" t="b">
        <v>0</v>
      </c>
      <c r="AC4139" t="b">
        <v>0</v>
      </c>
    </row>
    <row r="4140" spans="1:29" x14ac:dyDescent="0.2">
      <c r="A4140" s="6">
        <v>3</v>
      </c>
      <c r="B4140" s="6" t="s">
        <v>204</v>
      </c>
      <c r="C4140" s="6" t="s">
        <v>99</v>
      </c>
      <c r="D4140" s="6">
        <v>0</v>
      </c>
      <c r="E4140" s="7">
        <v>7209718.9563449901</v>
      </c>
      <c r="F4140" s="16">
        <f>SUMIFS(Table2[time],Table2[config],Table2[[#This Row],[config]],Table2[repetition],Table2[[#This Row],[repetition]])</f>
        <v>32731981.977587547</v>
      </c>
      <c r="G4140" s="16">
        <f>IF(Table2[[#This Row],[time]]&lt;7200000,1,0)</f>
        <v>0</v>
      </c>
      <c r="H4140" t="s">
        <v>228</v>
      </c>
      <c r="I4140">
        <v>10</v>
      </c>
      <c r="J4140" t="s">
        <v>238</v>
      </c>
      <c r="K4140" t="s">
        <v>239</v>
      </c>
      <c r="L4140" t="s">
        <v>231</v>
      </c>
      <c r="M4140" t="s">
        <v>232</v>
      </c>
      <c r="N4140" t="s">
        <v>244</v>
      </c>
      <c r="O4140">
        <v>150</v>
      </c>
      <c r="P4140">
        <v>80</v>
      </c>
      <c r="Q4140" t="s">
        <v>234</v>
      </c>
      <c r="R4140" t="s">
        <v>235</v>
      </c>
      <c r="S4140" t="s">
        <v>238</v>
      </c>
      <c r="T4140" t="b">
        <v>0</v>
      </c>
      <c r="U4140" t="b">
        <v>0</v>
      </c>
      <c r="V4140" t="b">
        <v>1</v>
      </c>
      <c r="W4140" t="b">
        <v>1</v>
      </c>
      <c r="X4140" t="b">
        <v>1</v>
      </c>
      <c r="Y4140" t="b">
        <v>1</v>
      </c>
      <c r="Z4140" t="b">
        <v>0</v>
      </c>
      <c r="AA4140" t="b">
        <v>1</v>
      </c>
      <c r="AB4140" t="b">
        <v>0</v>
      </c>
      <c r="AC4140" t="b">
        <v>0</v>
      </c>
    </row>
    <row r="4141" spans="1:29" x14ac:dyDescent="0.2">
      <c r="A4141" s="8">
        <v>3</v>
      </c>
      <c r="B4141" s="8" t="s">
        <v>187</v>
      </c>
      <c r="C4141" s="8" t="s">
        <v>99</v>
      </c>
      <c r="D4141" s="8">
        <v>0</v>
      </c>
      <c r="E4141" s="9">
        <v>7299055.1718969299</v>
      </c>
      <c r="F4141" s="17">
        <f>SUMIFS(Table2[time],Table2[config],Table2[[#This Row],[config]],Table2[repetition],Table2[[#This Row],[repetition]])</f>
        <v>32731981.977587547</v>
      </c>
      <c r="G4141" s="17">
        <f>IF(Table2[[#This Row],[time]]&lt;7200000,1,0)</f>
        <v>0</v>
      </c>
      <c r="H4141" t="s">
        <v>228</v>
      </c>
      <c r="I4141">
        <v>10</v>
      </c>
      <c r="J4141" t="s">
        <v>238</v>
      </c>
      <c r="K4141" t="s">
        <v>239</v>
      </c>
      <c r="L4141" t="s">
        <v>231</v>
      </c>
      <c r="M4141" t="s">
        <v>232</v>
      </c>
      <c r="N4141" t="s">
        <v>244</v>
      </c>
      <c r="O4141">
        <v>150</v>
      </c>
      <c r="P4141">
        <v>80</v>
      </c>
      <c r="Q4141" t="s">
        <v>234</v>
      </c>
      <c r="R4141" t="s">
        <v>235</v>
      </c>
      <c r="S4141" t="s">
        <v>238</v>
      </c>
      <c r="T4141" t="b">
        <v>0</v>
      </c>
      <c r="U4141" t="b">
        <v>0</v>
      </c>
      <c r="V4141" t="b">
        <v>1</v>
      </c>
      <c r="W4141" t="b">
        <v>1</v>
      </c>
      <c r="X4141" t="b">
        <v>1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</row>
    <row r="4142" spans="1:29" x14ac:dyDescent="0.2">
      <c r="A4142" s="6">
        <v>1</v>
      </c>
      <c r="B4142" s="6" t="s">
        <v>181</v>
      </c>
      <c r="C4142" s="6" t="s">
        <v>100</v>
      </c>
      <c r="D4142" s="6">
        <v>0</v>
      </c>
      <c r="E4142" s="7">
        <v>40756.581177934997</v>
      </c>
      <c r="F4142" s="16">
        <f>SUMIFS(Table2[time],Table2[config],Table2[[#This Row],[config]],Table2[repetition],Table2[[#This Row],[repetition]])</f>
        <v>46706253.210611142</v>
      </c>
      <c r="G4142" s="16">
        <f>IF(Table2[[#This Row],[time]]&lt;7200000,1,0)</f>
        <v>1</v>
      </c>
      <c r="H4142" t="s">
        <v>247</v>
      </c>
      <c r="I4142">
        <v>20</v>
      </c>
      <c r="J4142" t="s">
        <v>229</v>
      </c>
      <c r="K4142" t="s">
        <v>230</v>
      </c>
      <c r="L4142" t="s">
        <v>240</v>
      </c>
      <c r="M4142" t="s">
        <v>241</v>
      </c>
      <c r="N4142" t="s">
        <v>242</v>
      </c>
      <c r="O4142">
        <v>200</v>
      </c>
      <c r="P4142">
        <v>80</v>
      </c>
      <c r="Q4142" t="s">
        <v>243</v>
      </c>
      <c r="R4142" t="s">
        <v>244</v>
      </c>
      <c r="S4142" t="s">
        <v>246</v>
      </c>
      <c r="T4142" t="b">
        <v>0</v>
      </c>
      <c r="U4142" t="b">
        <v>1</v>
      </c>
      <c r="V4142" t="b">
        <v>1</v>
      </c>
      <c r="W4142" t="b">
        <v>0</v>
      </c>
      <c r="X4142" t="b">
        <v>1</v>
      </c>
      <c r="Y4142" t="b">
        <v>1</v>
      </c>
      <c r="Z4142" t="b">
        <v>1</v>
      </c>
      <c r="AA4142" t="b">
        <v>1</v>
      </c>
      <c r="AB4142" t="b">
        <v>1</v>
      </c>
      <c r="AC4142" t="b">
        <v>1</v>
      </c>
    </row>
    <row r="4143" spans="1:29" x14ac:dyDescent="0.2">
      <c r="A4143" s="8">
        <v>1</v>
      </c>
      <c r="B4143" s="8" t="s">
        <v>192</v>
      </c>
      <c r="C4143" s="8" t="s">
        <v>100</v>
      </c>
      <c r="D4143" s="8">
        <v>0</v>
      </c>
      <c r="E4143" s="9">
        <v>65402.451322879599</v>
      </c>
      <c r="F4143" s="17">
        <f>SUMIFS(Table2[time],Table2[config],Table2[[#This Row],[config]],Table2[repetition],Table2[[#This Row],[repetition]])</f>
        <v>46706253.210611142</v>
      </c>
      <c r="G4143" s="17">
        <f>IF(Table2[[#This Row],[time]]&lt;7200000,1,0)</f>
        <v>1</v>
      </c>
      <c r="H4143" t="s">
        <v>247</v>
      </c>
      <c r="I4143">
        <v>20</v>
      </c>
      <c r="J4143" t="s">
        <v>229</v>
      </c>
      <c r="K4143" t="s">
        <v>230</v>
      </c>
      <c r="L4143" t="s">
        <v>240</v>
      </c>
      <c r="M4143" t="s">
        <v>241</v>
      </c>
      <c r="N4143" t="s">
        <v>242</v>
      </c>
      <c r="O4143">
        <v>200</v>
      </c>
      <c r="P4143">
        <v>80</v>
      </c>
      <c r="Q4143" t="s">
        <v>243</v>
      </c>
      <c r="R4143" t="s">
        <v>244</v>
      </c>
      <c r="S4143" t="s">
        <v>246</v>
      </c>
      <c r="T4143" t="b">
        <v>0</v>
      </c>
      <c r="U4143" t="b">
        <v>1</v>
      </c>
      <c r="V4143" t="b">
        <v>1</v>
      </c>
      <c r="W4143" t="b">
        <v>0</v>
      </c>
      <c r="X4143" t="b">
        <v>1</v>
      </c>
      <c r="Y4143" t="b">
        <v>1</v>
      </c>
      <c r="Z4143" t="b">
        <v>1</v>
      </c>
      <c r="AA4143" t="b">
        <v>1</v>
      </c>
      <c r="AB4143" t="b">
        <v>1</v>
      </c>
      <c r="AC4143" t="b">
        <v>1</v>
      </c>
    </row>
    <row r="4144" spans="1:29" x14ac:dyDescent="0.2">
      <c r="A4144" s="6">
        <v>1</v>
      </c>
      <c r="B4144" s="6" t="s">
        <v>182</v>
      </c>
      <c r="C4144" s="6" t="s">
        <v>100</v>
      </c>
      <c r="D4144" s="6">
        <v>0</v>
      </c>
      <c r="E4144" s="7">
        <v>62735.881878994398</v>
      </c>
      <c r="F4144" s="16">
        <f>SUMIFS(Table2[time],Table2[config],Table2[[#This Row],[config]],Table2[repetition],Table2[[#This Row],[repetition]])</f>
        <v>46706253.210611142</v>
      </c>
      <c r="G4144" s="16">
        <f>IF(Table2[[#This Row],[time]]&lt;7200000,1,0)</f>
        <v>1</v>
      </c>
      <c r="H4144" t="s">
        <v>247</v>
      </c>
      <c r="I4144">
        <v>20</v>
      </c>
      <c r="J4144" t="s">
        <v>229</v>
      </c>
      <c r="K4144" t="s">
        <v>230</v>
      </c>
      <c r="L4144" t="s">
        <v>240</v>
      </c>
      <c r="M4144" t="s">
        <v>241</v>
      </c>
      <c r="N4144" t="s">
        <v>242</v>
      </c>
      <c r="O4144">
        <v>200</v>
      </c>
      <c r="P4144">
        <v>80</v>
      </c>
      <c r="Q4144" t="s">
        <v>243</v>
      </c>
      <c r="R4144" t="s">
        <v>244</v>
      </c>
      <c r="S4144" t="s">
        <v>246</v>
      </c>
      <c r="T4144" t="b">
        <v>0</v>
      </c>
      <c r="U4144" t="b">
        <v>1</v>
      </c>
      <c r="V4144" t="b">
        <v>1</v>
      </c>
      <c r="W4144" t="b">
        <v>0</v>
      </c>
      <c r="X4144" t="b">
        <v>1</v>
      </c>
      <c r="Y4144" t="b">
        <v>1</v>
      </c>
      <c r="Z4144" t="b">
        <v>1</v>
      </c>
      <c r="AA4144" t="b">
        <v>1</v>
      </c>
      <c r="AB4144" t="b">
        <v>1</v>
      </c>
      <c r="AC4144" t="b">
        <v>1</v>
      </c>
    </row>
    <row r="4145" spans="1:29" x14ac:dyDescent="0.2">
      <c r="A4145" s="8">
        <v>1</v>
      </c>
      <c r="B4145" s="8" t="s">
        <v>176</v>
      </c>
      <c r="C4145" s="8" t="s">
        <v>100</v>
      </c>
      <c r="D4145" s="8">
        <v>0</v>
      </c>
      <c r="E4145" s="9">
        <v>61070.3952990006</v>
      </c>
      <c r="F4145" s="17">
        <f>SUMIFS(Table2[time],Table2[config],Table2[[#This Row],[config]],Table2[repetition],Table2[[#This Row],[repetition]])</f>
        <v>46706253.210611142</v>
      </c>
      <c r="G4145" s="17">
        <f>IF(Table2[[#This Row],[time]]&lt;7200000,1,0)</f>
        <v>1</v>
      </c>
      <c r="H4145" t="s">
        <v>247</v>
      </c>
      <c r="I4145">
        <v>20</v>
      </c>
      <c r="J4145" t="s">
        <v>229</v>
      </c>
      <c r="K4145" t="s">
        <v>230</v>
      </c>
      <c r="L4145" t="s">
        <v>240</v>
      </c>
      <c r="M4145" t="s">
        <v>241</v>
      </c>
      <c r="N4145" t="s">
        <v>242</v>
      </c>
      <c r="O4145">
        <v>200</v>
      </c>
      <c r="P4145">
        <v>80</v>
      </c>
      <c r="Q4145" t="s">
        <v>243</v>
      </c>
      <c r="R4145" t="s">
        <v>244</v>
      </c>
      <c r="S4145" t="s">
        <v>246</v>
      </c>
      <c r="T4145" t="b">
        <v>0</v>
      </c>
      <c r="U4145" t="b">
        <v>1</v>
      </c>
      <c r="V4145" t="b">
        <v>1</v>
      </c>
      <c r="W4145" t="b">
        <v>0</v>
      </c>
      <c r="X4145" t="b">
        <v>1</v>
      </c>
      <c r="Y4145" t="b">
        <v>1</v>
      </c>
      <c r="Z4145" t="b">
        <v>1</v>
      </c>
      <c r="AA4145" t="b">
        <v>1</v>
      </c>
      <c r="AB4145" t="b">
        <v>1</v>
      </c>
      <c r="AC4145" t="b">
        <v>1</v>
      </c>
    </row>
    <row r="4146" spans="1:29" x14ac:dyDescent="0.2">
      <c r="A4146" s="6">
        <v>1</v>
      </c>
      <c r="B4146" s="6" t="s">
        <v>183</v>
      </c>
      <c r="C4146" s="6" t="s">
        <v>100</v>
      </c>
      <c r="D4146" s="6">
        <v>0</v>
      </c>
      <c r="E4146" s="7">
        <v>60964.045079890602</v>
      </c>
      <c r="F4146" s="16">
        <f>SUMIFS(Table2[time],Table2[config],Table2[[#This Row],[config]],Table2[repetition],Table2[[#This Row],[repetition]])</f>
        <v>46706253.210611142</v>
      </c>
      <c r="G4146" s="16">
        <f>IF(Table2[[#This Row],[time]]&lt;7200000,1,0)</f>
        <v>1</v>
      </c>
      <c r="H4146" t="s">
        <v>247</v>
      </c>
      <c r="I4146">
        <v>20</v>
      </c>
      <c r="J4146" t="s">
        <v>229</v>
      </c>
      <c r="K4146" t="s">
        <v>230</v>
      </c>
      <c r="L4146" t="s">
        <v>240</v>
      </c>
      <c r="M4146" t="s">
        <v>241</v>
      </c>
      <c r="N4146" t="s">
        <v>242</v>
      </c>
      <c r="O4146">
        <v>200</v>
      </c>
      <c r="P4146">
        <v>80</v>
      </c>
      <c r="Q4146" t="s">
        <v>243</v>
      </c>
      <c r="R4146" t="s">
        <v>244</v>
      </c>
      <c r="S4146" t="s">
        <v>246</v>
      </c>
      <c r="T4146" t="b">
        <v>0</v>
      </c>
      <c r="U4146" t="b">
        <v>1</v>
      </c>
      <c r="V4146" t="b">
        <v>1</v>
      </c>
      <c r="W4146" t="b">
        <v>0</v>
      </c>
      <c r="X4146" t="b">
        <v>1</v>
      </c>
      <c r="Y4146" t="b">
        <v>1</v>
      </c>
      <c r="Z4146" t="b">
        <v>1</v>
      </c>
      <c r="AA4146" t="b">
        <v>1</v>
      </c>
      <c r="AB4146" t="b">
        <v>1</v>
      </c>
      <c r="AC4146" t="b">
        <v>1</v>
      </c>
    </row>
    <row r="4147" spans="1:29" x14ac:dyDescent="0.2">
      <c r="A4147" s="8">
        <v>1</v>
      </c>
      <c r="B4147" s="8" t="s">
        <v>194</v>
      </c>
      <c r="C4147" s="8" t="s">
        <v>100</v>
      </c>
      <c r="D4147" s="8">
        <v>0</v>
      </c>
      <c r="E4147" s="9">
        <v>159935.62091700701</v>
      </c>
      <c r="F4147" s="17">
        <f>SUMIFS(Table2[time],Table2[config],Table2[[#This Row],[config]],Table2[repetition],Table2[[#This Row],[repetition]])</f>
        <v>46706253.210611142</v>
      </c>
      <c r="G4147" s="17">
        <f>IF(Table2[[#This Row],[time]]&lt;7200000,1,0)</f>
        <v>1</v>
      </c>
      <c r="H4147" t="s">
        <v>247</v>
      </c>
      <c r="I4147">
        <v>20</v>
      </c>
      <c r="J4147" t="s">
        <v>229</v>
      </c>
      <c r="K4147" t="s">
        <v>230</v>
      </c>
      <c r="L4147" t="s">
        <v>240</v>
      </c>
      <c r="M4147" t="s">
        <v>241</v>
      </c>
      <c r="N4147" t="s">
        <v>242</v>
      </c>
      <c r="O4147">
        <v>200</v>
      </c>
      <c r="P4147">
        <v>80</v>
      </c>
      <c r="Q4147" t="s">
        <v>243</v>
      </c>
      <c r="R4147" t="s">
        <v>244</v>
      </c>
      <c r="S4147" t="s">
        <v>246</v>
      </c>
      <c r="T4147" t="b">
        <v>0</v>
      </c>
      <c r="U4147" t="b">
        <v>1</v>
      </c>
      <c r="V4147" t="b">
        <v>1</v>
      </c>
      <c r="W4147" t="b">
        <v>0</v>
      </c>
      <c r="X4147" t="b">
        <v>1</v>
      </c>
      <c r="Y4147" t="b">
        <v>1</v>
      </c>
      <c r="Z4147" t="b">
        <v>1</v>
      </c>
      <c r="AA4147" t="b">
        <v>1</v>
      </c>
      <c r="AB4147" t="b">
        <v>1</v>
      </c>
      <c r="AC4147" t="b">
        <v>1</v>
      </c>
    </row>
    <row r="4148" spans="1:29" x14ac:dyDescent="0.2">
      <c r="A4148" s="6">
        <v>1</v>
      </c>
      <c r="B4148" s="6" t="s">
        <v>184</v>
      </c>
      <c r="C4148" s="6" t="s">
        <v>100</v>
      </c>
      <c r="D4148" s="6">
        <v>0</v>
      </c>
      <c r="E4148" s="7">
        <v>47653.692239895398</v>
      </c>
      <c r="F4148" s="16">
        <f>SUMIFS(Table2[time],Table2[config],Table2[[#This Row],[config]],Table2[repetition],Table2[[#This Row],[repetition]])</f>
        <v>46706253.210611142</v>
      </c>
      <c r="G4148" s="16">
        <f>IF(Table2[[#This Row],[time]]&lt;7200000,1,0)</f>
        <v>1</v>
      </c>
      <c r="H4148" t="s">
        <v>247</v>
      </c>
      <c r="I4148">
        <v>20</v>
      </c>
      <c r="J4148" t="s">
        <v>229</v>
      </c>
      <c r="K4148" t="s">
        <v>230</v>
      </c>
      <c r="L4148" t="s">
        <v>240</v>
      </c>
      <c r="M4148" t="s">
        <v>241</v>
      </c>
      <c r="N4148" t="s">
        <v>242</v>
      </c>
      <c r="O4148">
        <v>200</v>
      </c>
      <c r="P4148">
        <v>80</v>
      </c>
      <c r="Q4148" t="s">
        <v>243</v>
      </c>
      <c r="R4148" t="s">
        <v>244</v>
      </c>
      <c r="S4148" t="s">
        <v>246</v>
      </c>
      <c r="T4148" t="b">
        <v>0</v>
      </c>
      <c r="U4148" t="b">
        <v>1</v>
      </c>
      <c r="V4148" t="b">
        <v>1</v>
      </c>
      <c r="W4148" t="b">
        <v>0</v>
      </c>
      <c r="X4148" t="b">
        <v>1</v>
      </c>
      <c r="Y4148" t="b">
        <v>1</v>
      </c>
      <c r="Z4148" t="b">
        <v>1</v>
      </c>
      <c r="AA4148" t="b">
        <v>1</v>
      </c>
      <c r="AB4148" t="b">
        <v>1</v>
      </c>
      <c r="AC4148" t="b">
        <v>1</v>
      </c>
    </row>
    <row r="4149" spans="1:29" x14ac:dyDescent="0.2">
      <c r="A4149" s="8">
        <v>1</v>
      </c>
      <c r="B4149" s="8" t="s">
        <v>185</v>
      </c>
      <c r="C4149" s="8" t="s">
        <v>100</v>
      </c>
      <c r="D4149" s="8">
        <v>0</v>
      </c>
      <c r="E4149" s="9">
        <v>92057.845233939501</v>
      </c>
      <c r="F4149" s="17">
        <f>SUMIFS(Table2[time],Table2[config],Table2[[#This Row],[config]],Table2[repetition],Table2[[#This Row],[repetition]])</f>
        <v>46706253.210611142</v>
      </c>
      <c r="G4149" s="17">
        <f>IF(Table2[[#This Row],[time]]&lt;7200000,1,0)</f>
        <v>1</v>
      </c>
      <c r="H4149" t="s">
        <v>247</v>
      </c>
      <c r="I4149">
        <v>20</v>
      </c>
      <c r="J4149" t="s">
        <v>229</v>
      </c>
      <c r="K4149" t="s">
        <v>230</v>
      </c>
      <c r="L4149" t="s">
        <v>240</v>
      </c>
      <c r="M4149" t="s">
        <v>241</v>
      </c>
      <c r="N4149" t="s">
        <v>242</v>
      </c>
      <c r="O4149">
        <v>200</v>
      </c>
      <c r="P4149">
        <v>80</v>
      </c>
      <c r="Q4149" t="s">
        <v>243</v>
      </c>
      <c r="R4149" t="s">
        <v>244</v>
      </c>
      <c r="S4149" t="s">
        <v>246</v>
      </c>
      <c r="T4149" t="b">
        <v>0</v>
      </c>
      <c r="U4149" t="b">
        <v>1</v>
      </c>
      <c r="V4149" t="b">
        <v>1</v>
      </c>
      <c r="W4149" t="b">
        <v>0</v>
      </c>
      <c r="X4149" t="b">
        <v>1</v>
      </c>
      <c r="Y4149" t="b">
        <v>1</v>
      </c>
      <c r="Z4149" t="b">
        <v>1</v>
      </c>
      <c r="AA4149" t="b">
        <v>1</v>
      </c>
      <c r="AB4149" t="b">
        <v>1</v>
      </c>
      <c r="AC4149" t="b">
        <v>1</v>
      </c>
    </row>
    <row r="4150" spans="1:29" x14ac:dyDescent="0.2">
      <c r="A4150" s="6">
        <v>1</v>
      </c>
      <c r="B4150" s="6" t="s">
        <v>195</v>
      </c>
      <c r="C4150" s="6" t="s">
        <v>100</v>
      </c>
      <c r="D4150" s="6">
        <v>0</v>
      </c>
      <c r="E4150" s="7">
        <v>86298.307779012204</v>
      </c>
      <c r="F4150" s="16">
        <f>SUMIFS(Table2[time],Table2[config],Table2[[#This Row],[config]],Table2[repetition],Table2[[#This Row],[repetition]])</f>
        <v>46706253.210611142</v>
      </c>
      <c r="G4150" s="16">
        <f>IF(Table2[[#This Row],[time]]&lt;7200000,1,0)</f>
        <v>1</v>
      </c>
      <c r="H4150" t="s">
        <v>247</v>
      </c>
      <c r="I4150">
        <v>20</v>
      </c>
      <c r="J4150" t="s">
        <v>229</v>
      </c>
      <c r="K4150" t="s">
        <v>230</v>
      </c>
      <c r="L4150" t="s">
        <v>240</v>
      </c>
      <c r="M4150" t="s">
        <v>241</v>
      </c>
      <c r="N4150" t="s">
        <v>242</v>
      </c>
      <c r="O4150">
        <v>200</v>
      </c>
      <c r="P4150">
        <v>80</v>
      </c>
      <c r="Q4150" t="s">
        <v>243</v>
      </c>
      <c r="R4150" t="s">
        <v>244</v>
      </c>
      <c r="S4150" t="s">
        <v>246</v>
      </c>
      <c r="T4150" t="b">
        <v>0</v>
      </c>
      <c r="U4150" t="b">
        <v>1</v>
      </c>
      <c r="V4150" t="b">
        <v>1</v>
      </c>
      <c r="W4150" t="b">
        <v>0</v>
      </c>
      <c r="X4150" t="b">
        <v>1</v>
      </c>
      <c r="Y4150" t="b">
        <v>1</v>
      </c>
      <c r="Z4150" t="b">
        <v>1</v>
      </c>
      <c r="AA4150" t="b">
        <v>1</v>
      </c>
      <c r="AB4150" t="b">
        <v>1</v>
      </c>
      <c r="AC4150" t="b">
        <v>1</v>
      </c>
    </row>
    <row r="4151" spans="1:29" x14ac:dyDescent="0.2">
      <c r="A4151" s="8">
        <v>1</v>
      </c>
      <c r="B4151" s="8" t="s">
        <v>180</v>
      </c>
      <c r="C4151" s="8" t="s">
        <v>100</v>
      </c>
      <c r="D4151" s="8">
        <v>0</v>
      </c>
      <c r="E4151" s="9">
        <v>35055.759669048697</v>
      </c>
      <c r="F4151" s="17">
        <f>SUMIFS(Table2[time],Table2[config],Table2[[#This Row],[config]],Table2[repetition],Table2[[#This Row],[repetition]])</f>
        <v>46706253.210611142</v>
      </c>
      <c r="G4151" s="17">
        <f>IF(Table2[[#This Row],[time]]&lt;7200000,1,0)</f>
        <v>1</v>
      </c>
      <c r="H4151" t="s">
        <v>247</v>
      </c>
      <c r="I4151">
        <v>20</v>
      </c>
      <c r="J4151" t="s">
        <v>229</v>
      </c>
      <c r="K4151" t="s">
        <v>230</v>
      </c>
      <c r="L4151" t="s">
        <v>240</v>
      </c>
      <c r="M4151" t="s">
        <v>241</v>
      </c>
      <c r="N4151" t="s">
        <v>242</v>
      </c>
      <c r="O4151">
        <v>200</v>
      </c>
      <c r="P4151">
        <v>80</v>
      </c>
      <c r="Q4151" t="s">
        <v>243</v>
      </c>
      <c r="R4151" t="s">
        <v>244</v>
      </c>
      <c r="S4151" t="s">
        <v>246</v>
      </c>
      <c r="T4151" t="b">
        <v>0</v>
      </c>
      <c r="U4151" t="b">
        <v>1</v>
      </c>
      <c r="V4151" t="b">
        <v>1</v>
      </c>
      <c r="W4151" t="b">
        <v>0</v>
      </c>
      <c r="X4151" t="b">
        <v>1</v>
      </c>
      <c r="Y4151" t="b">
        <v>1</v>
      </c>
      <c r="Z4151" t="b">
        <v>1</v>
      </c>
      <c r="AA4151" t="b">
        <v>1</v>
      </c>
      <c r="AB4151" t="b">
        <v>1</v>
      </c>
      <c r="AC4151" t="b">
        <v>1</v>
      </c>
    </row>
    <row r="4152" spans="1:29" x14ac:dyDescent="0.2">
      <c r="A4152" s="6">
        <v>1</v>
      </c>
      <c r="B4152" s="6" t="s">
        <v>189</v>
      </c>
      <c r="C4152" s="6" t="s">
        <v>100</v>
      </c>
      <c r="D4152" s="6">
        <v>0</v>
      </c>
      <c r="E4152" s="7">
        <v>48546.528177102999</v>
      </c>
      <c r="F4152" s="16">
        <f>SUMIFS(Table2[time],Table2[config],Table2[[#This Row],[config]],Table2[repetition],Table2[[#This Row],[repetition]])</f>
        <v>46706253.210611142</v>
      </c>
      <c r="G4152" s="16">
        <f>IF(Table2[[#This Row],[time]]&lt;7200000,1,0)</f>
        <v>1</v>
      </c>
      <c r="H4152" t="s">
        <v>247</v>
      </c>
      <c r="I4152">
        <v>20</v>
      </c>
      <c r="J4152" t="s">
        <v>229</v>
      </c>
      <c r="K4152" t="s">
        <v>230</v>
      </c>
      <c r="L4152" t="s">
        <v>240</v>
      </c>
      <c r="M4152" t="s">
        <v>241</v>
      </c>
      <c r="N4152" t="s">
        <v>242</v>
      </c>
      <c r="O4152">
        <v>200</v>
      </c>
      <c r="P4152">
        <v>80</v>
      </c>
      <c r="Q4152" t="s">
        <v>243</v>
      </c>
      <c r="R4152" t="s">
        <v>244</v>
      </c>
      <c r="S4152" t="s">
        <v>246</v>
      </c>
      <c r="T4152" t="b">
        <v>0</v>
      </c>
      <c r="U4152" t="b">
        <v>1</v>
      </c>
      <c r="V4152" t="b">
        <v>1</v>
      </c>
      <c r="W4152" t="b">
        <v>0</v>
      </c>
      <c r="X4152" t="b">
        <v>1</v>
      </c>
      <c r="Y4152" t="b">
        <v>1</v>
      </c>
      <c r="Z4152" t="b">
        <v>1</v>
      </c>
      <c r="AA4152" t="b">
        <v>1</v>
      </c>
      <c r="AB4152" t="b">
        <v>1</v>
      </c>
      <c r="AC4152" t="b">
        <v>1</v>
      </c>
    </row>
    <row r="4153" spans="1:29" x14ac:dyDescent="0.2">
      <c r="A4153" s="8">
        <v>1</v>
      </c>
      <c r="B4153" s="8" t="s">
        <v>178</v>
      </c>
      <c r="C4153" s="8" t="s">
        <v>100</v>
      </c>
      <c r="D4153" s="8">
        <v>0</v>
      </c>
      <c r="E4153" s="9">
        <v>47286.793835926801</v>
      </c>
      <c r="F4153" s="17">
        <f>SUMIFS(Table2[time],Table2[config],Table2[[#This Row],[config]],Table2[repetition],Table2[[#This Row],[repetition]])</f>
        <v>46706253.210611142</v>
      </c>
      <c r="G4153" s="17">
        <f>IF(Table2[[#This Row],[time]]&lt;7200000,1,0)</f>
        <v>1</v>
      </c>
      <c r="H4153" t="s">
        <v>247</v>
      </c>
      <c r="I4153">
        <v>20</v>
      </c>
      <c r="J4153" t="s">
        <v>229</v>
      </c>
      <c r="K4153" t="s">
        <v>230</v>
      </c>
      <c r="L4153" t="s">
        <v>240</v>
      </c>
      <c r="M4153" t="s">
        <v>241</v>
      </c>
      <c r="N4153" t="s">
        <v>242</v>
      </c>
      <c r="O4153">
        <v>200</v>
      </c>
      <c r="P4153">
        <v>80</v>
      </c>
      <c r="Q4153" t="s">
        <v>243</v>
      </c>
      <c r="R4153" t="s">
        <v>244</v>
      </c>
      <c r="S4153" t="s">
        <v>246</v>
      </c>
      <c r="T4153" t="b">
        <v>0</v>
      </c>
      <c r="U4153" t="b">
        <v>1</v>
      </c>
      <c r="V4153" t="b">
        <v>1</v>
      </c>
      <c r="W4153" t="b">
        <v>0</v>
      </c>
      <c r="X4153" t="b">
        <v>1</v>
      </c>
      <c r="Y4153" t="b">
        <v>1</v>
      </c>
      <c r="Z4153" t="b">
        <v>1</v>
      </c>
      <c r="AA4153" t="b">
        <v>1</v>
      </c>
      <c r="AB4153" t="b">
        <v>1</v>
      </c>
      <c r="AC4153" t="b">
        <v>1</v>
      </c>
    </row>
    <row r="4154" spans="1:29" x14ac:dyDescent="0.2">
      <c r="A4154" s="6">
        <v>1</v>
      </c>
      <c r="B4154" s="6" t="s">
        <v>193</v>
      </c>
      <c r="C4154" s="6" t="s">
        <v>100</v>
      </c>
      <c r="D4154" s="6">
        <v>0</v>
      </c>
      <c r="E4154" s="7">
        <v>50468.164134072103</v>
      </c>
      <c r="F4154" s="16">
        <f>SUMIFS(Table2[time],Table2[config],Table2[[#This Row],[config]],Table2[repetition],Table2[[#This Row],[repetition]])</f>
        <v>46706253.210611142</v>
      </c>
      <c r="G4154" s="16">
        <f>IF(Table2[[#This Row],[time]]&lt;7200000,1,0)</f>
        <v>1</v>
      </c>
      <c r="H4154" t="s">
        <v>247</v>
      </c>
      <c r="I4154">
        <v>20</v>
      </c>
      <c r="J4154" t="s">
        <v>229</v>
      </c>
      <c r="K4154" t="s">
        <v>230</v>
      </c>
      <c r="L4154" t="s">
        <v>240</v>
      </c>
      <c r="M4154" t="s">
        <v>241</v>
      </c>
      <c r="N4154" t="s">
        <v>242</v>
      </c>
      <c r="O4154">
        <v>200</v>
      </c>
      <c r="P4154">
        <v>80</v>
      </c>
      <c r="Q4154" t="s">
        <v>243</v>
      </c>
      <c r="R4154" t="s">
        <v>244</v>
      </c>
      <c r="S4154" t="s">
        <v>246</v>
      </c>
      <c r="T4154" t="b">
        <v>0</v>
      </c>
      <c r="U4154" t="b">
        <v>1</v>
      </c>
      <c r="V4154" t="b">
        <v>1</v>
      </c>
      <c r="W4154" t="b">
        <v>0</v>
      </c>
      <c r="X4154" t="b">
        <v>1</v>
      </c>
      <c r="Y4154" t="b">
        <v>1</v>
      </c>
      <c r="Z4154" t="b">
        <v>1</v>
      </c>
      <c r="AA4154" t="b">
        <v>1</v>
      </c>
      <c r="AB4154" t="b">
        <v>1</v>
      </c>
      <c r="AC4154" t="b">
        <v>1</v>
      </c>
    </row>
    <row r="4155" spans="1:29" x14ac:dyDescent="0.2">
      <c r="A4155" s="8">
        <v>1</v>
      </c>
      <c r="B4155" s="8" t="s">
        <v>199</v>
      </c>
      <c r="C4155" s="8" t="s">
        <v>100</v>
      </c>
      <c r="D4155" s="8">
        <v>0</v>
      </c>
      <c r="E4155" s="9">
        <v>41382.484481902698</v>
      </c>
      <c r="F4155" s="17">
        <f>SUMIFS(Table2[time],Table2[config],Table2[[#This Row],[config]],Table2[repetition],Table2[[#This Row],[repetition]])</f>
        <v>46706253.210611142</v>
      </c>
      <c r="G4155" s="17">
        <f>IF(Table2[[#This Row],[time]]&lt;7200000,1,0)</f>
        <v>1</v>
      </c>
      <c r="H4155" t="s">
        <v>247</v>
      </c>
      <c r="I4155">
        <v>20</v>
      </c>
      <c r="J4155" t="s">
        <v>229</v>
      </c>
      <c r="K4155" t="s">
        <v>230</v>
      </c>
      <c r="L4155" t="s">
        <v>240</v>
      </c>
      <c r="M4155" t="s">
        <v>241</v>
      </c>
      <c r="N4155" t="s">
        <v>242</v>
      </c>
      <c r="O4155">
        <v>200</v>
      </c>
      <c r="P4155">
        <v>80</v>
      </c>
      <c r="Q4155" t="s">
        <v>243</v>
      </c>
      <c r="R4155" t="s">
        <v>244</v>
      </c>
      <c r="S4155" t="s">
        <v>246</v>
      </c>
      <c r="T4155" t="b">
        <v>0</v>
      </c>
      <c r="U4155" t="b">
        <v>1</v>
      </c>
      <c r="V4155" t="b">
        <v>1</v>
      </c>
      <c r="W4155" t="b">
        <v>0</v>
      </c>
      <c r="X4155" t="b">
        <v>1</v>
      </c>
      <c r="Y4155" t="b">
        <v>1</v>
      </c>
      <c r="Z4155" t="b">
        <v>1</v>
      </c>
      <c r="AA4155" t="b">
        <v>1</v>
      </c>
      <c r="AB4155" t="b">
        <v>1</v>
      </c>
      <c r="AC4155" t="b">
        <v>1</v>
      </c>
    </row>
    <row r="4156" spans="1:29" x14ac:dyDescent="0.2">
      <c r="A4156" s="6">
        <v>1</v>
      </c>
      <c r="B4156" s="6" t="s">
        <v>198</v>
      </c>
      <c r="C4156" s="6" t="s">
        <v>100</v>
      </c>
      <c r="D4156" s="6">
        <v>0</v>
      </c>
      <c r="E4156" s="7">
        <v>105653.833190212</v>
      </c>
      <c r="F4156" s="16">
        <f>SUMIFS(Table2[time],Table2[config],Table2[[#This Row],[config]],Table2[repetition],Table2[[#This Row],[repetition]])</f>
        <v>46706253.210611142</v>
      </c>
      <c r="G4156" s="16">
        <f>IF(Table2[[#This Row],[time]]&lt;7200000,1,0)</f>
        <v>1</v>
      </c>
      <c r="H4156" t="s">
        <v>247</v>
      </c>
      <c r="I4156">
        <v>20</v>
      </c>
      <c r="J4156" t="s">
        <v>229</v>
      </c>
      <c r="K4156" t="s">
        <v>230</v>
      </c>
      <c r="L4156" t="s">
        <v>240</v>
      </c>
      <c r="M4156" t="s">
        <v>241</v>
      </c>
      <c r="N4156" t="s">
        <v>242</v>
      </c>
      <c r="O4156">
        <v>200</v>
      </c>
      <c r="P4156">
        <v>80</v>
      </c>
      <c r="Q4156" t="s">
        <v>243</v>
      </c>
      <c r="R4156" t="s">
        <v>244</v>
      </c>
      <c r="S4156" t="s">
        <v>246</v>
      </c>
      <c r="T4156" t="b">
        <v>0</v>
      </c>
      <c r="U4156" t="b">
        <v>1</v>
      </c>
      <c r="V4156" t="b">
        <v>1</v>
      </c>
      <c r="W4156" t="b">
        <v>0</v>
      </c>
      <c r="X4156" t="b">
        <v>1</v>
      </c>
      <c r="Y4156" t="b">
        <v>1</v>
      </c>
      <c r="Z4156" t="b">
        <v>1</v>
      </c>
      <c r="AA4156" t="b">
        <v>1</v>
      </c>
      <c r="AB4156" t="b">
        <v>1</v>
      </c>
      <c r="AC4156" t="b">
        <v>1</v>
      </c>
    </row>
    <row r="4157" spans="1:29" x14ac:dyDescent="0.2">
      <c r="A4157" s="8">
        <v>1</v>
      </c>
      <c r="B4157" s="8" t="s">
        <v>197</v>
      </c>
      <c r="C4157" s="8" t="s">
        <v>100</v>
      </c>
      <c r="D4157" s="8">
        <v>0</v>
      </c>
      <c r="E4157" s="9">
        <v>44964.700069045597</v>
      </c>
      <c r="F4157" s="17">
        <f>SUMIFS(Table2[time],Table2[config],Table2[[#This Row],[config]],Table2[repetition],Table2[[#This Row],[repetition]])</f>
        <v>46706253.210611142</v>
      </c>
      <c r="G4157" s="17">
        <f>IF(Table2[[#This Row],[time]]&lt;7200000,1,0)</f>
        <v>1</v>
      </c>
      <c r="H4157" t="s">
        <v>247</v>
      </c>
      <c r="I4157">
        <v>20</v>
      </c>
      <c r="J4157" t="s">
        <v>229</v>
      </c>
      <c r="K4157" t="s">
        <v>230</v>
      </c>
      <c r="L4157" t="s">
        <v>240</v>
      </c>
      <c r="M4157" t="s">
        <v>241</v>
      </c>
      <c r="N4157" t="s">
        <v>242</v>
      </c>
      <c r="O4157">
        <v>200</v>
      </c>
      <c r="P4157">
        <v>80</v>
      </c>
      <c r="Q4157" t="s">
        <v>243</v>
      </c>
      <c r="R4157" t="s">
        <v>244</v>
      </c>
      <c r="S4157" t="s">
        <v>246</v>
      </c>
      <c r="T4157" t="b">
        <v>0</v>
      </c>
      <c r="U4157" t="b">
        <v>1</v>
      </c>
      <c r="V4157" t="b">
        <v>1</v>
      </c>
      <c r="W4157" t="b">
        <v>0</v>
      </c>
      <c r="X4157" t="b">
        <v>1</v>
      </c>
      <c r="Y4157" t="b">
        <v>1</v>
      </c>
      <c r="Z4157" t="b">
        <v>1</v>
      </c>
      <c r="AA4157" t="b">
        <v>1</v>
      </c>
      <c r="AB4157" t="b">
        <v>1</v>
      </c>
      <c r="AC4157" t="b">
        <v>1</v>
      </c>
    </row>
    <row r="4158" spans="1:29" x14ac:dyDescent="0.2">
      <c r="A4158" s="6">
        <v>1</v>
      </c>
      <c r="B4158" s="6" t="s">
        <v>179</v>
      </c>
      <c r="C4158" s="6" t="s">
        <v>100</v>
      </c>
      <c r="D4158" s="6">
        <v>0</v>
      </c>
      <c r="E4158" s="7">
        <v>73415.868413168893</v>
      </c>
      <c r="F4158" s="16">
        <f>SUMIFS(Table2[time],Table2[config],Table2[[#This Row],[config]],Table2[repetition],Table2[[#This Row],[repetition]])</f>
        <v>46706253.210611142</v>
      </c>
      <c r="G4158" s="16">
        <f>IF(Table2[[#This Row],[time]]&lt;7200000,1,0)</f>
        <v>1</v>
      </c>
      <c r="H4158" t="s">
        <v>247</v>
      </c>
      <c r="I4158">
        <v>20</v>
      </c>
      <c r="J4158" t="s">
        <v>229</v>
      </c>
      <c r="K4158" t="s">
        <v>230</v>
      </c>
      <c r="L4158" t="s">
        <v>240</v>
      </c>
      <c r="M4158" t="s">
        <v>241</v>
      </c>
      <c r="N4158" t="s">
        <v>242</v>
      </c>
      <c r="O4158">
        <v>200</v>
      </c>
      <c r="P4158">
        <v>80</v>
      </c>
      <c r="Q4158" t="s">
        <v>243</v>
      </c>
      <c r="R4158" t="s">
        <v>244</v>
      </c>
      <c r="S4158" t="s">
        <v>246</v>
      </c>
      <c r="T4158" t="b">
        <v>0</v>
      </c>
      <c r="U4158" t="b">
        <v>1</v>
      </c>
      <c r="V4158" t="b">
        <v>1</v>
      </c>
      <c r="W4158" t="b">
        <v>0</v>
      </c>
      <c r="X4158" t="b">
        <v>1</v>
      </c>
      <c r="Y4158" t="b">
        <v>1</v>
      </c>
      <c r="Z4158" t="b">
        <v>1</v>
      </c>
      <c r="AA4158" t="b">
        <v>1</v>
      </c>
      <c r="AB4158" t="b">
        <v>1</v>
      </c>
      <c r="AC4158" t="b">
        <v>1</v>
      </c>
    </row>
    <row r="4159" spans="1:29" x14ac:dyDescent="0.2">
      <c r="A4159" s="8">
        <v>1</v>
      </c>
      <c r="B4159" s="8" t="s">
        <v>186</v>
      </c>
      <c r="C4159" s="8" t="s">
        <v>100</v>
      </c>
      <c r="D4159" s="8">
        <v>0</v>
      </c>
      <c r="E4159" s="9">
        <v>62716.094122966701</v>
      </c>
      <c r="F4159" s="17">
        <f>SUMIFS(Table2[time],Table2[config],Table2[[#This Row],[config]],Table2[repetition],Table2[[#This Row],[repetition]])</f>
        <v>46706253.210611142</v>
      </c>
      <c r="G4159" s="17">
        <f>IF(Table2[[#This Row],[time]]&lt;7200000,1,0)</f>
        <v>1</v>
      </c>
      <c r="H4159" t="s">
        <v>247</v>
      </c>
      <c r="I4159">
        <v>20</v>
      </c>
      <c r="J4159" t="s">
        <v>229</v>
      </c>
      <c r="K4159" t="s">
        <v>230</v>
      </c>
      <c r="L4159" t="s">
        <v>240</v>
      </c>
      <c r="M4159" t="s">
        <v>241</v>
      </c>
      <c r="N4159" t="s">
        <v>242</v>
      </c>
      <c r="O4159">
        <v>200</v>
      </c>
      <c r="P4159">
        <v>80</v>
      </c>
      <c r="Q4159" t="s">
        <v>243</v>
      </c>
      <c r="R4159" t="s">
        <v>244</v>
      </c>
      <c r="S4159" t="s">
        <v>246</v>
      </c>
      <c r="T4159" t="b">
        <v>0</v>
      </c>
      <c r="U4159" t="b">
        <v>1</v>
      </c>
      <c r="V4159" t="b">
        <v>1</v>
      </c>
      <c r="W4159" t="b">
        <v>0</v>
      </c>
      <c r="X4159" t="b">
        <v>1</v>
      </c>
      <c r="Y4159" t="b">
        <v>1</v>
      </c>
      <c r="Z4159" t="b">
        <v>1</v>
      </c>
      <c r="AA4159" t="b">
        <v>1</v>
      </c>
      <c r="AB4159" t="b">
        <v>1</v>
      </c>
      <c r="AC4159" t="b">
        <v>1</v>
      </c>
    </row>
    <row r="4160" spans="1:29" x14ac:dyDescent="0.2">
      <c r="A4160" s="6">
        <v>1</v>
      </c>
      <c r="B4160" s="6" t="s">
        <v>203</v>
      </c>
      <c r="C4160" s="6" t="s">
        <v>100</v>
      </c>
      <c r="D4160" s="6">
        <v>0</v>
      </c>
      <c r="E4160" s="7">
        <v>141948.775077937</v>
      </c>
      <c r="F4160" s="16">
        <f>SUMIFS(Table2[time],Table2[config],Table2[[#This Row],[config]],Table2[repetition],Table2[[#This Row],[repetition]])</f>
        <v>46706253.210611142</v>
      </c>
      <c r="G4160" s="16">
        <f>IF(Table2[[#This Row],[time]]&lt;7200000,1,0)</f>
        <v>1</v>
      </c>
      <c r="H4160" t="s">
        <v>247</v>
      </c>
      <c r="I4160">
        <v>20</v>
      </c>
      <c r="J4160" t="s">
        <v>229</v>
      </c>
      <c r="K4160" t="s">
        <v>230</v>
      </c>
      <c r="L4160" t="s">
        <v>240</v>
      </c>
      <c r="M4160" t="s">
        <v>241</v>
      </c>
      <c r="N4160" t="s">
        <v>242</v>
      </c>
      <c r="O4160">
        <v>200</v>
      </c>
      <c r="P4160">
        <v>80</v>
      </c>
      <c r="Q4160" t="s">
        <v>243</v>
      </c>
      <c r="R4160" t="s">
        <v>244</v>
      </c>
      <c r="S4160" t="s">
        <v>246</v>
      </c>
      <c r="T4160" t="b">
        <v>0</v>
      </c>
      <c r="U4160" t="b">
        <v>1</v>
      </c>
      <c r="V4160" t="b">
        <v>1</v>
      </c>
      <c r="W4160" t="b">
        <v>0</v>
      </c>
      <c r="X4160" t="b">
        <v>1</v>
      </c>
      <c r="Y4160" t="b">
        <v>1</v>
      </c>
      <c r="Z4160" t="b">
        <v>1</v>
      </c>
      <c r="AA4160" t="b">
        <v>1</v>
      </c>
      <c r="AB4160" t="b">
        <v>1</v>
      </c>
      <c r="AC4160" t="b">
        <v>1</v>
      </c>
    </row>
    <row r="4161" spans="1:29" x14ac:dyDescent="0.2">
      <c r="A4161" s="8">
        <v>1</v>
      </c>
      <c r="B4161" s="8" t="s">
        <v>177</v>
      </c>
      <c r="C4161" s="8" t="s">
        <v>100</v>
      </c>
      <c r="D4161" s="8">
        <v>0</v>
      </c>
      <c r="E4161" s="9">
        <v>210944.563816068</v>
      </c>
      <c r="F4161" s="17">
        <f>SUMIFS(Table2[time],Table2[config],Table2[[#This Row],[config]],Table2[repetition],Table2[[#This Row],[repetition]])</f>
        <v>46706253.210611142</v>
      </c>
      <c r="G4161" s="17">
        <f>IF(Table2[[#This Row],[time]]&lt;7200000,1,0)</f>
        <v>1</v>
      </c>
      <c r="H4161" t="s">
        <v>247</v>
      </c>
      <c r="I4161">
        <v>20</v>
      </c>
      <c r="J4161" t="s">
        <v>229</v>
      </c>
      <c r="K4161" t="s">
        <v>230</v>
      </c>
      <c r="L4161" t="s">
        <v>240</v>
      </c>
      <c r="M4161" t="s">
        <v>241</v>
      </c>
      <c r="N4161" t="s">
        <v>242</v>
      </c>
      <c r="O4161">
        <v>200</v>
      </c>
      <c r="P4161">
        <v>80</v>
      </c>
      <c r="Q4161" t="s">
        <v>243</v>
      </c>
      <c r="R4161" t="s">
        <v>244</v>
      </c>
      <c r="S4161" t="s">
        <v>246</v>
      </c>
      <c r="T4161" t="b">
        <v>0</v>
      </c>
      <c r="U4161" t="b">
        <v>1</v>
      </c>
      <c r="V4161" t="b">
        <v>1</v>
      </c>
      <c r="W4161" t="b">
        <v>0</v>
      </c>
      <c r="X4161" t="b">
        <v>1</v>
      </c>
      <c r="Y4161" t="b">
        <v>1</v>
      </c>
      <c r="Z4161" t="b">
        <v>1</v>
      </c>
      <c r="AA4161" t="b">
        <v>1</v>
      </c>
      <c r="AB4161" t="b">
        <v>1</v>
      </c>
      <c r="AC4161" t="b">
        <v>1</v>
      </c>
    </row>
    <row r="4162" spans="1:29" x14ac:dyDescent="0.2">
      <c r="A4162" s="6">
        <v>1</v>
      </c>
      <c r="B4162" s="6" t="s">
        <v>204</v>
      </c>
      <c r="C4162" s="6" t="s">
        <v>100</v>
      </c>
      <c r="D4162" s="6">
        <v>0</v>
      </c>
      <c r="E4162" s="7">
        <v>238894.451545085</v>
      </c>
      <c r="F4162" s="16">
        <f>SUMIFS(Table2[time],Table2[config],Table2[[#This Row],[config]],Table2[repetition],Table2[[#This Row],[repetition]])</f>
        <v>46706253.210611142</v>
      </c>
      <c r="G4162" s="16">
        <f>IF(Table2[[#This Row],[time]]&lt;7200000,1,0)</f>
        <v>1</v>
      </c>
      <c r="H4162" t="s">
        <v>247</v>
      </c>
      <c r="I4162">
        <v>20</v>
      </c>
      <c r="J4162" t="s">
        <v>229</v>
      </c>
      <c r="K4162" t="s">
        <v>230</v>
      </c>
      <c r="L4162" t="s">
        <v>240</v>
      </c>
      <c r="M4162" t="s">
        <v>241</v>
      </c>
      <c r="N4162" t="s">
        <v>242</v>
      </c>
      <c r="O4162">
        <v>200</v>
      </c>
      <c r="P4162">
        <v>80</v>
      </c>
      <c r="Q4162" t="s">
        <v>243</v>
      </c>
      <c r="R4162" t="s">
        <v>244</v>
      </c>
      <c r="S4162" t="s">
        <v>246</v>
      </c>
      <c r="T4162" t="b">
        <v>0</v>
      </c>
      <c r="U4162" t="b">
        <v>1</v>
      </c>
      <c r="V4162" t="b">
        <v>1</v>
      </c>
      <c r="W4162" t="b">
        <v>0</v>
      </c>
      <c r="X4162" t="b">
        <v>1</v>
      </c>
      <c r="Y4162" t="b">
        <v>1</v>
      </c>
      <c r="Z4162" t="b">
        <v>1</v>
      </c>
      <c r="AA4162" t="b">
        <v>1</v>
      </c>
      <c r="AB4162" t="b">
        <v>1</v>
      </c>
      <c r="AC4162" t="b">
        <v>1</v>
      </c>
    </row>
    <row r="4163" spans="1:29" x14ac:dyDescent="0.2">
      <c r="A4163" s="8">
        <v>1</v>
      </c>
      <c r="B4163" s="8" t="s">
        <v>202</v>
      </c>
      <c r="C4163" s="8" t="s">
        <v>100</v>
      </c>
      <c r="D4163" s="8">
        <v>0</v>
      </c>
      <c r="E4163" s="9">
        <v>262644.81230592303</v>
      </c>
      <c r="F4163" s="17">
        <f>SUMIFS(Table2[time],Table2[config],Table2[[#This Row],[config]],Table2[repetition],Table2[[#This Row],[repetition]])</f>
        <v>46706253.210611142</v>
      </c>
      <c r="G4163" s="17">
        <f>IF(Table2[[#This Row],[time]]&lt;7200000,1,0)</f>
        <v>1</v>
      </c>
      <c r="H4163" t="s">
        <v>247</v>
      </c>
      <c r="I4163">
        <v>20</v>
      </c>
      <c r="J4163" t="s">
        <v>229</v>
      </c>
      <c r="K4163" t="s">
        <v>230</v>
      </c>
      <c r="L4163" t="s">
        <v>240</v>
      </c>
      <c r="M4163" t="s">
        <v>241</v>
      </c>
      <c r="N4163" t="s">
        <v>242</v>
      </c>
      <c r="O4163">
        <v>200</v>
      </c>
      <c r="P4163">
        <v>80</v>
      </c>
      <c r="Q4163" t="s">
        <v>243</v>
      </c>
      <c r="R4163" t="s">
        <v>244</v>
      </c>
      <c r="S4163" t="s">
        <v>246</v>
      </c>
      <c r="T4163" t="b">
        <v>0</v>
      </c>
      <c r="U4163" t="b">
        <v>1</v>
      </c>
      <c r="V4163" t="b">
        <v>1</v>
      </c>
      <c r="W4163" t="b">
        <v>0</v>
      </c>
      <c r="X4163" t="b">
        <v>1</v>
      </c>
      <c r="Y4163" t="b">
        <v>1</v>
      </c>
      <c r="Z4163" t="b">
        <v>1</v>
      </c>
      <c r="AA4163" t="b">
        <v>1</v>
      </c>
      <c r="AB4163" t="b">
        <v>1</v>
      </c>
      <c r="AC4163" t="b">
        <v>1</v>
      </c>
    </row>
    <row r="4164" spans="1:29" x14ac:dyDescent="0.2">
      <c r="A4164" s="6">
        <v>1</v>
      </c>
      <c r="B4164" s="6" t="s">
        <v>190</v>
      </c>
      <c r="C4164" s="6" t="s">
        <v>100</v>
      </c>
      <c r="D4164" s="6">
        <v>0</v>
      </c>
      <c r="E4164" s="7">
        <v>703159.84885115095</v>
      </c>
      <c r="F4164" s="16">
        <f>SUMIFS(Table2[time],Table2[config],Table2[[#This Row],[config]],Table2[repetition],Table2[[#This Row],[repetition]])</f>
        <v>46706253.210611142</v>
      </c>
      <c r="G4164" s="16">
        <f>IF(Table2[[#This Row],[time]]&lt;7200000,1,0)</f>
        <v>1</v>
      </c>
      <c r="H4164" t="s">
        <v>247</v>
      </c>
      <c r="I4164">
        <v>20</v>
      </c>
      <c r="J4164" t="s">
        <v>229</v>
      </c>
      <c r="K4164" t="s">
        <v>230</v>
      </c>
      <c r="L4164" t="s">
        <v>240</v>
      </c>
      <c r="M4164" t="s">
        <v>241</v>
      </c>
      <c r="N4164" t="s">
        <v>242</v>
      </c>
      <c r="O4164">
        <v>200</v>
      </c>
      <c r="P4164">
        <v>80</v>
      </c>
      <c r="Q4164" t="s">
        <v>243</v>
      </c>
      <c r="R4164" t="s">
        <v>244</v>
      </c>
      <c r="S4164" t="s">
        <v>246</v>
      </c>
      <c r="T4164" t="b">
        <v>0</v>
      </c>
      <c r="U4164" t="b">
        <v>1</v>
      </c>
      <c r="V4164" t="b">
        <v>1</v>
      </c>
      <c r="W4164" t="b">
        <v>0</v>
      </c>
      <c r="X4164" t="b">
        <v>1</v>
      </c>
      <c r="Y4164" t="b">
        <v>1</v>
      </c>
      <c r="Z4164" t="b">
        <v>1</v>
      </c>
      <c r="AA4164" t="b">
        <v>1</v>
      </c>
      <c r="AB4164" t="b">
        <v>1</v>
      </c>
      <c r="AC4164" t="b">
        <v>1</v>
      </c>
    </row>
    <row r="4165" spans="1:29" x14ac:dyDescent="0.2">
      <c r="A4165" s="8">
        <v>1</v>
      </c>
      <c r="B4165" s="8" t="s">
        <v>191</v>
      </c>
      <c r="C4165" s="8" t="s">
        <v>100</v>
      </c>
      <c r="D4165" s="8">
        <v>0</v>
      </c>
      <c r="E4165" s="9">
        <v>647999.94985200395</v>
      </c>
      <c r="F4165" s="17">
        <f>SUMIFS(Table2[time],Table2[config],Table2[[#This Row],[config]],Table2[repetition],Table2[[#This Row],[repetition]])</f>
        <v>46706253.210611142</v>
      </c>
      <c r="G4165" s="17">
        <f>IF(Table2[[#This Row],[time]]&lt;7200000,1,0)</f>
        <v>1</v>
      </c>
      <c r="H4165" t="s">
        <v>247</v>
      </c>
      <c r="I4165">
        <v>20</v>
      </c>
      <c r="J4165" t="s">
        <v>229</v>
      </c>
      <c r="K4165" t="s">
        <v>230</v>
      </c>
      <c r="L4165" t="s">
        <v>240</v>
      </c>
      <c r="M4165" t="s">
        <v>241</v>
      </c>
      <c r="N4165" t="s">
        <v>242</v>
      </c>
      <c r="O4165">
        <v>200</v>
      </c>
      <c r="P4165">
        <v>80</v>
      </c>
      <c r="Q4165" t="s">
        <v>243</v>
      </c>
      <c r="R4165" t="s">
        <v>244</v>
      </c>
      <c r="S4165" t="s">
        <v>246</v>
      </c>
      <c r="T4165" t="b">
        <v>0</v>
      </c>
      <c r="U4165" t="b">
        <v>1</v>
      </c>
      <c r="V4165" t="b">
        <v>1</v>
      </c>
      <c r="W4165" t="b">
        <v>0</v>
      </c>
      <c r="X4165" t="b">
        <v>1</v>
      </c>
      <c r="Y4165" t="b">
        <v>1</v>
      </c>
      <c r="Z4165" t="b">
        <v>1</v>
      </c>
      <c r="AA4165" t="b">
        <v>1</v>
      </c>
      <c r="AB4165" t="b">
        <v>1</v>
      </c>
      <c r="AC4165" t="b">
        <v>1</v>
      </c>
    </row>
    <row r="4166" spans="1:29" x14ac:dyDescent="0.2">
      <c r="A4166" s="6">
        <v>1</v>
      </c>
      <c r="B4166" s="6" t="s">
        <v>196</v>
      </c>
      <c r="C4166" s="6" t="s">
        <v>100</v>
      </c>
      <c r="D4166" s="6">
        <v>0</v>
      </c>
      <c r="E4166" s="7">
        <v>7210085.7646949496</v>
      </c>
      <c r="F4166" s="16">
        <f>SUMIFS(Table2[time],Table2[config],Table2[[#This Row],[config]],Table2[repetition],Table2[[#This Row],[repetition]])</f>
        <v>46706253.210611142</v>
      </c>
      <c r="G4166" s="16">
        <f>IF(Table2[[#This Row],[time]]&lt;7200000,1,0)</f>
        <v>0</v>
      </c>
      <c r="H4166" t="s">
        <v>247</v>
      </c>
      <c r="I4166">
        <v>20</v>
      </c>
      <c r="J4166" t="s">
        <v>229</v>
      </c>
      <c r="K4166" t="s">
        <v>230</v>
      </c>
      <c r="L4166" t="s">
        <v>240</v>
      </c>
      <c r="M4166" t="s">
        <v>241</v>
      </c>
      <c r="N4166" t="s">
        <v>242</v>
      </c>
      <c r="O4166">
        <v>200</v>
      </c>
      <c r="P4166">
        <v>80</v>
      </c>
      <c r="Q4166" t="s">
        <v>243</v>
      </c>
      <c r="R4166" t="s">
        <v>244</v>
      </c>
      <c r="S4166" t="s">
        <v>246</v>
      </c>
      <c r="T4166" t="b">
        <v>0</v>
      </c>
      <c r="U4166" t="b">
        <v>1</v>
      </c>
      <c r="V4166" t="b">
        <v>1</v>
      </c>
      <c r="W4166" t="b">
        <v>0</v>
      </c>
      <c r="X4166" t="b">
        <v>1</v>
      </c>
      <c r="Y4166" t="b">
        <v>1</v>
      </c>
      <c r="Z4166" t="b">
        <v>1</v>
      </c>
      <c r="AA4166" t="b">
        <v>1</v>
      </c>
      <c r="AB4166" t="b">
        <v>1</v>
      </c>
      <c r="AC4166" t="b">
        <v>1</v>
      </c>
    </row>
    <row r="4167" spans="1:29" x14ac:dyDescent="0.2">
      <c r="A4167" s="8">
        <v>1</v>
      </c>
      <c r="B4167" s="8" t="s">
        <v>200</v>
      </c>
      <c r="C4167" s="8" t="s">
        <v>100</v>
      </c>
      <c r="D4167" s="8">
        <v>0</v>
      </c>
      <c r="E4167" s="9">
        <v>7212479.8119019195</v>
      </c>
      <c r="F4167" s="17">
        <f>SUMIFS(Table2[time],Table2[config],Table2[[#This Row],[config]],Table2[repetition],Table2[[#This Row],[repetition]])</f>
        <v>46706253.210611142</v>
      </c>
      <c r="G4167" s="17">
        <f>IF(Table2[[#This Row],[time]]&lt;7200000,1,0)</f>
        <v>0</v>
      </c>
      <c r="H4167" t="s">
        <v>247</v>
      </c>
      <c r="I4167">
        <v>20</v>
      </c>
      <c r="J4167" t="s">
        <v>229</v>
      </c>
      <c r="K4167" t="s">
        <v>230</v>
      </c>
      <c r="L4167" t="s">
        <v>240</v>
      </c>
      <c r="M4167" t="s">
        <v>241</v>
      </c>
      <c r="N4167" t="s">
        <v>242</v>
      </c>
      <c r="O4167">
        <v>200</v>
      </c>
      <c r="P4167">
        <v>80</v>
      </c>
      <c r="Q4167" t="s">
        <v>243</v>
      </c>
      <c r="R4167" t="s">
        <v>244</v>
      </c>
      <c r="S4167" t="s">
        <v>246</v>
      </c>
      <c r="T4167" t="b">
        <v>0</v>
      </c>
      <c r="U4167" t="b">
        <v>1</v>
      </c>
      <c r="V4167" t="b">
        <v>1</v>
      </c>
      <c r="W4167" t="b">
        <v>0</v>
      </c>
      <c r="X4167" t="b">
        <v>1</v>
      </c>
      <c r="Y4167" t="b">
        <v>1</v>
      </c>
      <c r="Z4167" t="b">
        <v>1</v>
      </c>
      <c r="AA4167" t="b">
        <v>1</v>
      </c>
      <c r="AB4167" t="b">
        <v>1</v>
      </c>
      <c r="AC4167" t="b">
        <v>1</v>
      </c>
    </row>
    <row r="4168" spans="1:29" x14ac:dyDescent="0.2">
      <c r="A4168" s="6">
        <v>1</v>
      </c>
      <c r="B4168" s="6" t="s">
        <v>201</v>
      </c>
      <c r="C4168" s="6" t="s">
        <v>100</v>
      </c>
      <c r="D4168" s="6">
        <v>0</v>
      </c>
      <c r="E4168" s="7">
        <v>7216116.9833380198</v>
      </c>
      <c r="F4168" s="16">
        <f>SUMIFS(Table2[time],Table2[config],Table2[[#This Row],[config]],Table2[repetition],Table2[[#This Row],[repetition]])</f>
        <v>46706253.210611142</v>
      </c>
      <c r="G4168" s="16">
        <f>IF(Table2[[#This Row],[time]]&lt;7200000,1,0)</f>
        <v>0</v>
      </c>
      <c r="H4168" t="s">
        <v>247</v>
      </c>
      <c r="I4168">
        <v>20</v>
      </c>
      <c r="J4168" t="s">
        <v>229</v>
      </c>
      <c r="K4168" t="s">
        <v>230</v>
      </c>
      <c r="L4168" t="s">
        <v>240</v>
      </c>
      <c r="M4168" t="s">
        <v>241</v>
      </c>
      <c r="N4168" t="s">
        <v>242</v>
      </c>
      <c r="O4168">
        <v>200</v>
      </c>
      <c r="P4168">
        <v>80</v>
      </c>
      <c r="Q4168" t="s">
        <v>243</v>
      </c>
      <c r="R4168" t="s">
        <v>244</v>
      </c>
      <c r="S4168" t="s">
        <v>246</v>
      </c>
      <c r="T4168" t="b">
        <v>0</v>
      </c>
      <c r="U4168" t="b">
        <v>1</v>
      </c>
      <c r="V4168" t="b">
        <v>1</v>
      </c>
      <c r="W4168" t="b">
        <v>0</v>
      </c>
      <c r="X4168" t="b">
        <v>1</v>
      </c>
      <c r="Y4168" t="b">
        <v>1</v>
      </c>
      <c r="Z4168" t="b">
        <v>1</v>
      </c>
      <c r="AA4168" t="b">
        <v>1</v>
      </c>
      <c r="AB4168" t="b">
        <v>1</v>
      </c>
      <c r="AC4168" t="b">
        <v>1</v>
      </c>
    </row>
    <row r="4169" spans="1:29" x14ac:dyDescent="0.2">
      <c r="A4169" s="8">
        <v>1</v>
      </c>
      <c r="B4169" s="8" t="s">
        <v>188</v>
      </c>
      <c r="C4169" s="8" t="s">
        <v>100</v>
      </c>
      <c r="D4169" s="8">
        <v>0</v>
      </c>
      <c r="E4169" s="9">
        <v>7211492.8585400302</v>
      </c>
      <c r="F4169" s="17">
        <f>SUMIFS(Table2[time],Table2[config],Table2[[#This Row],[config]],Table2[repetition],Table2[[#This Row],[repetition]])</f>
        <v>46706253.210611142</v>
      </c>
      <c r="G4169" s="17">
        <f>IF(Table2[[#This Row],[time]]&lt;7200000,1,0)</f>
        <v>0</v>
      </c>
      <c r="H4169" t="s">
        <v>247</v>
      </c>
      <c r="I4169">
        <v>20</v>
      </c>
      <c r="J4169" t="s">
        <v>229</v>
      </c>
      <c r="K4169" t="s">
        <v>230</v>
      </c>
      <c r="L4169" t="s">
        <v>240</v>
      </c>
      <c r="M4169" t="s">
        <v>241</v>
      </c>
      <c r="N4169" t="s">
        <v>242</v>
      </c>
      <c r="O4169">
        <v>200</v>
      </c>
      <c r="P4169">
        <v>80</v>
      </c>
      <c r="Q4169" t="s">
        <v>243</v>
      </c>
      <c r="R4169" t="s">
        <v>244</v>
      </c>
      <c r="S4169" t="s">
        <v>246</v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b">
        <v>1</v>
      </c>
      <c r="Z4169" t="b">
        <v>1</v>
      </c>
      <c r="AA4169" t="b">
        <v>1</v>
      </c>
      <c r="AB4169" t="b">
        <v>1</v>
      </c>
      <c r="AC4169" t="b">
        <v>1</v>
      </c>
    </row>
    <row r="4170" spans="1:29" x14ac:dyDescent="0.2">
      <c r="A4170" s="6">
        <v>1</v>
      </c>
      <c r="B4170" s="6" t="s">
        <v>205</v>
      </c>
      <c r="C4170" s="6" t="s">
        <v>100</v>
      </c>
      <c r="D4170" s="6">
        <v>0</v>
      </c>
      <c r="E4170" s="7">
        <v>7215991.28727102</v>
      </c>
      <c r="F4170" s="16">
        <f>SUMIFS(Table2[time],Table2[config],Table2[[#This Row],[config]],Table2[repetition],Table2[[#This Row],[repetition]])</f>
        <v>46706253.210611142</v>
      </c>
      <c r="G4170" s="16">
        <f>IF(Table2[[#This Row],[time]]&lt;7200000,1,0)</f>
        <v>0</v>
      </c>
      <c r="H4170" t="s">
        <v>247</v>
      </c>
      <c r="I4170">
        <v>20</v>
      </c>
      <c r="J4170" t="s">
        <v>229</v>
      </c>
      <c r="K4170" t="s">
        <v>230</v>
      </c>
      <c r="L4170" t="s">
        <v>240</v>
      </c>
      <c r="M4170" t="s">
        <v>241</v>
      </c>
      <c r="N4170" t="s">
        <v>242</v>
      </c>
      <c r="O4170">
        <v>200</v>
      </c>
      <c r="P4170">
        <v>80</v>
      </c>
      <c r="Q4170" t="s">
        <v>243</v>
      </c>
      <c r="R4170" t="s">
        <v>244</v>
      </c>
      <c r="S4170" t="s">
        <v>246</v>
      </c>
      <c r="T4170" t="b">
        <v>0</v>
      </c>
      <c r="U4170" t="b">
        <v>1</v>
      </c>
      <c r="V4170" t="b">
        <v>1</v>
      </c>
      <c r="W4170" t="b">
        <v>0</v>
      </c>
      <c r="X4170" t="b">
        <v>1</v>
      </c>
      <c r="Y4170" t="b">
        <v>1</v>
      </c>
      <c r="Z4170" t="b">
        <v>1</v>
      </c>
      <c r="AA4170" t="b">
        <v>1</v>
      </c>
      <c r="AB4170" t="b">
        <v>1</v>
      </c>
      <c r="AC4170" t="b">
        <v>1</v>
      </c>
    </row>
    <row r="4171" spans="1:29" x14ac:dyDescent="0.2">
      <c r="A4171" s="8">
        <v>1</v>
      </c>
      <c r="B4171" s="8" t="s">
        <v>187</v>
      </c>
      <c r="C4171" s="8" t="s">
        <v>100</v>
      </c>
      <c r="D4171" s="8">
        <v>0</v>
      </c>
      <c r="E4171" s="9">
        <v>7248129.0563950296</v>
      </c>
      <c r="F4171" s="17">
        <f>SUMIFS(Table2[time],Table2[config],Table2[[#This Row],[config]],Table2[repetition],Table2[[#This Row],[repetition]])</f>
        <v>46706253.210611142</v>
      </c>
      <c r="G4171" s="17">
        <f>IF(Table2[[#This Row],[time]]&lt;7200000,1,0)</f>
        <v>0</v>
      </c>
      <c r="H4171" t="s">
        <v>247</v>
      </c>
      <c r="I4171">
        <v>20</v>
      </c>
      <c r="J4171" t="s">
        <v>229</v>
      </c>
      <c r="K4171" t="s">
        <v>230</v>
      </c>
      <c r="L4171" t="s">
        <v>240</v>
      </c>
      <c r="M4171" t="s">
        <v>241</v>
      </c>
      <c r="N4171" t="s">
        <v>242</v>
      </c>
      <c r="O4171">
        <v>200</v>
      </c>
      <c r="P4171">
        <v>80</v>
      </c>
      <c r="Q4171" t="s">
        <v>243</v>
      </c>
      <c r="R4171" t="s">
        <v>244</v>
      </c>
      <c r="S4171" t="s">
        <v>246</v>
      </c>
      <c r="T4171" t="b">
        <v>0</v>
      </c>
      <c r="U4171" t="b">
        <v>1</v>
      </c>
      <c r="V4171" t="b">
        <v>1</v>
      </c>
      <c r="W4171" t="b">
        <v>0</v>
      </c>
      <c r="X4171" t="b">
        <v>1</v>
      </c>
      <c r="Y4171" t="b">
        <v>1</v>
      </c>
      <c r="Z4171" t="b">
        <v>1</v>
      </c>
      <c r="AA4171" t="b">
        <v>1</v>
      </c>
      <c r="AB4171" t="b">
        <v>1</v>
      </c>
      <c r="AC4171" t="b">
        <v>1</v>
      </c>
    </row>
    <row r="4172" spans="1:29" x14ac:dyDescent="0.2">
      <c r="A4172" s="6">
        <v>2</v>
      </c>
      <c r="B4172" s="6" t="s">
        <v>192</v>
      </c>
      <c r="C4172" s="6" t="s">
        <v>100</v>
      </c>
      <c r="D4172" s="6">
        <v>0</v>
      </c>
      <c r="E4172" s="7">
        <v>68093.417187978004</v>
      </c>
      <c r="F4172" s="16">
        <f>SUMIFS(Table2[time],Table2[config],Table2[[#This Row],[config]],Table2[repetition],Table2[[#This Row],[repetition]])</f>
        <v>46906487.705612995</v>
      </c>
      <c r="G4172" s="16">
        <f>IF(Table2[[#This Row],[time]]&lt;7200000,1,0)</f>
        <v>1</v>
      </c>
      <c r="H4172" t="s">
        <v>247</v>
      </c>
      <c r="I4172">
        <v>20</v>
      </c>
      <c r="J4172" t="s">
        <v>229</v>
      </c>
      <c r="K4172" t="s">
        <v>230</v>
      </c>
      <c r="L4172" t="s">
        <v>240</v>
      </c>
      <c r="M4172" t="s">
        <v>241</v>
      </c>
      <c r="N4172" t="s">
        <v>242</v>
      </c>
      <c r="O4172">
        <v>200</v>
      </c>
      <c r="P4172">
        <v>80</v>
      </c>
      <c r="Q4172" t="s">
        <v>243</v>
      </c>
      <c r="R4172" t="s">
        <v>244</v>
      </c>
      <c r="S4172" t="s">
        <v>246</v>
      </c>
      <c r="T4172" t="b">
        <v>0</v>
      </c>
      <c r="U4172" t="b">
        <v>1</v>
      </c>
      <c r="V4172" t="b">
        <v>1</v>
      </c>
      <c r="W4172" t="b">
        <v>0</v>
      </c>
      <c r="X4172" t="b">
        <v>1</v>
      </c>
      <c r="Y4172" t="b">
        <v>1</v>
      </c>
      <c r="Z4172" t="b">
        <v>1</v>
      </c>
      <c r="AA4172" t="b">
        <v>1</v>
      </c>
      <c r="AB4172" t="b">
        <v>1</v>
      </c>
      <c r="AC4172" t="b">
        <v>1</v>
      </c>
    </row>
    <row r="4173" spans="1:29" x14ac:dyDescent="0.2">
      <c r="A4173" s="8">
        <v>2</v>
      </c>
      <c r="B4173" s="8" t="s">
        <v>181</v>
      </c>
      <c r="C4173" s="8" t="s">
        <v>100</v>
      </c>
      <c r="D4173" s="8">
        <v>0</v>
      </c>
      <c r="E4173" s="9">
        <v>37867.132018029202</v>
      </c>
      <c r="F4173" s="17">
        <f>SUMIFS(Table2[time],Table2[config],Table2[[#This Row],[config]],Table2[repetition],Table2[[#This Row],[repetition]])</f>
        <v>46906487.705612995</v>
      </c>
      <c r="G4173" s="17">
        <f>IF(Table2[[#This Row],[time]]&lt;7200000,1,0)</f>
        <v>1</v>
      </c>
      <c r="H4173" t="s">
        <v>247</v>
      </c>
      <c r="I4173">
        <v>20</v>
      </c>
      <c r="J4173" t="s">
        <v>229</v>
      </c>
      <c r="K4173" t="s">
        <v>230</v>
      </c>
      <c r="L4173" t="s">
        <v>240</v>
      </c>
      <c r="M4173" t="s">
        <v>241</v>
      </c>
      <c r="N4173" t="s">
        <v>242</v>
      </c>
      <c r="O4173">
        <v>200</v>
      </c>
      <c r="P4173">
        <v>80</v>
      </c>
      <c r="Q4173" t="s">
        <v>243</v>
      </c>
      <c r="R4173" t="s">
        <v>244</v>
      </c>
      <c r="S4173" t="s">
        <v>246</v>
      </c>
      <c r="T4173" t="b">
        <v>0</v>
      </c>
      <c r="U4173" t="b">
        <v>1</v>
      </c>
      <c r="V4173" t="b">
        <v>1</v>
      </c>
      <c r="W4173" t="b">
        <v>0</v>
      </c>
      <c r="X4173" t="b">
        <v>1</v>
      </c>
      <c r="Y4173" t="b">
        <v>1</v>
      </c>
      <c r="Z4173" t="b">
        <v>1</v>
      </c>
      <c r="AA4173" t="b">
        <v>1</v>
      </c>
      <c r="AB4173" t="b">
        <v>1</v>
      </c>
      <c r="AC4173" t="b">
        <v>1</v>
      </c>
    </row>
    <row r="4174" spans="1:29" x14ac:dyDescent="0.2">
      <c r="A4174" s="6">
        <v>2</v>
      </c>
      <c r="B4174" s="6" t="s">
        <v>182</v>
      </c>
      <c r="C4174" s="6" t="s">
        <v>100</v>
      </c>
      <c r="D4174" s="6">
        <v>0</v>
      </c>
      <c r="E4174" s="7">
        <v>49096.6917250189</v>
      </c>
      <c r="F4174" s="16">
        <f>SUMIFS(Table2[time],Table2[config],Table2[[#This Row],[config]],Table2[repetition],Table2[[#This Row],[repetition]])</f>
        <v>46906487.705612995</v>
      </c>
      <c r="G4174" s="16">
        <f>IF(Table2[[#This Row],[time]]&lt;7200000,1,0)</f>
        <v>1</v>
      </c>
      <c r="H4174" t="s">
        <v>247</v>
      </c>
      <c r="I4174">
        <v>20</v>
      </c>
      <c r="J4174" t="s">
        <v>229</v>
      </c>
      <c r="K4174" t="s">
        <v>230</v>
      </c>
      <c r="L4174" t="s">
        <v>240</v>
      </c>
      <c r="M4174" t="s">
        <v>241</v>
      </c>
      <c r="N4174" t="s">
        <v>242</v>
      </c>
      <c r="O4174">
        <v>200</v>
      </c>
      <c r="P4174">
        <v>80</v>
      </c>
      <c r="Q4174" t="s">
        <v>243</v>
      </c>
      <c r="R4174" t="s">
        <v>244</v>
      </c>
      <c r="S4174" t="s">
        <v>246</v>
      </c>
      <c r="T4174" t="b">
        <v>0</v>
      </c>
      <c r="U4174" t="b">
        <v>1</v>
      </c>
      <c r="V4174" t="b">
        <v>1</v>
      </c>
      <c r="W4174" t="b">
        <v>0</v>
      </c>
      <c r="X4174" t="b">
        <v>1</v>
      </c>
      <c r="Y4174" t="b">
        <v>1</v>
      </c>
      <c r="Z4174" t="b">
        <v>1</v>
      </c>
      <c r="AA4174" t="b">
        <v>1</v>
      </c>
      <c r="AB4174" t="b">
        <v>1</v>
      </c>
      <c r="AC4174" t="b">
        <v>1</v>
      </c>
    </row>
    <row r="4175" spans="1:29" x14ac:dyDescent="0.2">
      <c r="A4175" s="8">
        <v>2</v>
      </c>
      <c r="B4175" s="8" t="s">
        <v>176</v>
      </c>
      <c r="C4175" s="8" t="s">
        <v>100</v>
      </c>
      <c r="D4175" s="8">
        <v>0</v>
      </c>
      <c r="E4175" s="9">
        <v>51890.285163011802</v>
      </c>
      <c r="F4175" s="17">
        <f>SUMIFS(Table2[time],Table2[config],Table2[[#This Row],[config]],Table2[repetition],Table2[[#This Row],[repetition]])</f>
        <v>46906487.705612995</v>
      </c>
      <c r="G4175" s="17">
        <f>IF(Table2[[#This Row],[time]]&lt;7200000,1,0)</f>
        <v>1</v>
      </c>
      <c r="H4175" t="s">
        <v>247</v>
      </c>
      <c r="I4175">
        <v>20</v>
      </c>
      <c r="J4175" t="s">
        <v>229</v>
      </c>
      <c r="K4175" t="s">
        <v>230</v>
      </c>
      <c r="L4175" t="s">
        <v>240</v>
      </c>
      <c r="M4175" t="s">
        <v>241</v>
      </c>
      <c r="N4175" t="s">
        <v>242</v>
      </c>
      <c r="O4175">
        <v>200</v>
      </c>
      <c r="P4175">
        <v>80</v>
      </c>
      <c r="Q4175" t="s">
        <v>243</v>
      </c>
      <c r="R4175" t="s">
        <v>244</v>
      </c>
      <c r="S4175" t="s">
        <v>246</v>
      </c>
      <c r="T4175" t="b">
        <v>0</v>
      </c>
      <c r="U4175" t="b">
        <v>1</v>
      </c>
      <c r="V4175" t="b">
        <v>1</v>
      </c>
      <c r="W4175" t="b">
        <v>0</v>
      </c>
      <c r="X4175" t="b">
        <v>1</v>
      </c>
      <c r="Y4175" t="b">
        <v>1</v>
      </c>
      <c r="Z4175" t="b">
        <v>1</v>
      </c>
      <c r="AA4175" t="b">
        <v>1</v>
      </c>
      <c r="AB4175" t="b">
        <v>1</v>
      </c>
      <c r="AC4175" t="b">
        <v>1</v>
      </c>
    </row>
    <row r="4176" spans="1:29" x14ac:dyDescent="0.2">
      <c r="A4176" s="6">
        <v>2</v>
      </c>
      <c r="B4176" s="6" t="s">
        <v>183</v>
      </c>
      <c r="C4176" s="6" t="s">
        <v>100</v>
      </c>
      <c r="D4176" s="6">
        <v>0</v>
      </c>
      <c r="E4176" s="7">
        <v>48848.971536965102</v>
      </c>
      <c r="F4176" s="16">
        <f>SUMIFS(Table2[time],Table2[config],Table2[[#This Row],[config]],Table2[repetition],Table2[[#This Row],[repetition]])</f>
        <v>46906487.705612995</v>
      </c>
      <c r="G4176" s="16">
        <f>IF(Table2[[#This Row],[time]]&lt;7200000,1,0)</f>
        <v>1</v>
      </c>
      <c r="H4176" t="s">
        <v>247</v>
      </c>
      <c r="I4176">
        <v>20</v>
      </c>
      <c r="J4176" t="s">
        <v>229</v>
      </c>
      <c r="K4176" t="s">
        <v>230</v>
      </c>
      <c r="L4176" t="s">
        <v>240</v>
      </c>
      <c r="M4176" t="s">
        <v>241</v>
      </c>
      <c r="N4176" t="s">
        <v>242</v>
      </c>
      <c r="O4176">
        <v>200</v>
      </c>
      <c r="P4176">
        <v>80</v>
      </c>
      <c r="Q4176" t="s">
        <v>243</v>
      </c>
      <c r="R4176" t="s">
        <v>244</v>
      </c>
      <c r="S4176" t="s">
        <v>246</v>
      </c>
      <c r="T4176" t="b">
        <v>0</v>
      </c>
      <c r="U4176" t="b">
        <v>1</v>
      </c>
      <c r="V4176" t="b">
        <v>1</v>
      </c>
      <c r="W4176" t="b">
        <v>0</v>
      </c>
      <c r="X4176" t="b">
        <v>1</v>
      </c>
      <c r="Y4176" t="b">
        <v>1</v>
      </c>
      <c r="Z4176" t="b">
        <v>1</v>
      </c>
      <c r="AA4176" t="b">
        <v>1</v>
      </c>
      <c r="AB4176" t="b">
        <v>1</v>
      </c>
      <c r="AC4176" t="b">
        <v>1</v>
      </c>
    </row>
    <row r="4177" spans="1:29" x14ac:dyDescent="0.2">
      <c r="A4177" s="8">
        <v>2</v>
      </c>
      <c r="B4177" s="8" t="s">
        <v>194</v>
      </c>
      <c r="C4177" s="8" t="s">
        <v>100</v>
      </c>
      <c r="D4177" s="8">
        <v>0</v>
      </c>
      <c r="E4177" s="9">
        <v>158286.20360203701</v>
      </c>
      <c r="F4177" s="17">
        <f>SUMIFS(Table2[time],Table2[config],Table2[[#This Row],[config]],Table2[repetition],Table2[[#This Row],[repetition]])</f>
        <v>46906487.705612995</v>
      </c>
      <c r="G4177" s="17">
        <f>IF(Table2[[#This Row],[time]]&lt;7200000,1,0)</f>
        <v>1</v>
      </c>
      <c r="H4177" t="s">
        <v>247</v>
      </c>
      <c r="I4177">
        <v>20</v>
      </c>
      <c r="J4177" t="s">
        <v>229</v>
      </c>
      <c r="K4177" t="s">
        <v>230</v>
      </c>
      <c r="L4177" t="s">
        <v>240</v>
      </c>
      <c r="M4177" t="s">
        <v>241</v>
      </c>
      <c r="N4177" t="s">
        <v>242</v>
      </c>
      <c r="O4177">
        <v>200</v>
      </c>
      <c r="P4177">
        <v>80</v>
      </c>
      <c r="Q4177" t="s">
        <v>243</v>
      </c>
      <c r="R4177" t="s">
        <v>244</v>
      </c>
      <c r="S4177" t="s">
        <v>246</v>
      </c>
      <c r="T4177" t="b">
        <v>0</v>
      </c>
      <c r="U4177" t="b">
        <v>1</v>
      </c>
      <c r="V4177" t="b">
        <v>1</v>
      </c>
      <c r="W4177" t="b">
        <v>0</v>
      </c>
      <c r="X4177" t="b">
        <v>1</v>
      </c>
      <c r="Y4177" t="b">
        <v>1</v>
      </c>
      <c r="Z4177" t="b">
        <v>1</v>
      </c>
      <c r="AA4177" t="b">
        <v>1</v>
      </c>
      <c r="AB4177" t="b">
        <v>1</v>
      </c>
      <c r="AC4177" t="b">
        <v>1</v>
      </c>
    </row>
    <row r="4178" spans="1:29" x14ac:dyDescent="0.2">
      <c r="A4178" s="6">
        <v>2</v>
      </c>
      <c r="B4178" s="6" t="s">
        <v>184</v>
      </c>
      <c r="C4178" s="6" t="s">
        <v>100</v>
      </c>
      <c r="D4178" s="6">
        <v>0</v>
      </c>
      <c r="E4178" s="7">
        <v>48791.063630953402</v>
      </c>
      <c r="F4178" s="16">
        <f>SUMIFS(Table2[time],Table2[config],Table2[[#This Row],[config]],Table2[repetition],Table2[[#This Row],[repetition]])</f>
        <v>46906487.705612995</v>
      </c>
      <c r="G4178" s="16">
        <f>IF(Table2[[#This Row],[time]]&lt;7200000,1,0)</f>
        <v>1</v>
      </c>
      <c r="H4178" t="s">
        <v>247</v>
      </c>
      <c r="I4178">
        <v>20</v>
      </c>
      <c r="J4178" t="s">
        <v>229</v>
      </c>
      <c r="K4178" t="s">
        <v>230</v>
      </c>
      <c r="L4178" t="s">
        <v>240</v>
      </c>
      <c r="M4178" t="s">
        <v>241</v>
      </c>
      <c r="N4178" t="s">
        <v>242</v>
      </c>
      <c r="O4178">
        <v>200</v>
      </c>
      <c r="P4178">
        <v>80</v>
      </c>
      <c r="Q4178" t="s">
        <v>243</v>
      </c>
      <c r="R4178" t="s">
        <v>244</v>
      </c>
      <c r="S4178" t="s">
        <v>246</v>
      </c>
      <c r="T4178" t="b">
        <v>0</v>
      </c>
      <c r="U4178" t="b">
        <v>1</v>
      </c>
      <c r="V4178" t="b">
        <v>1</v>
      </c>
      <c r="W4178" t="b">
        <v>0</v>
      </c>
      <c r="X4178" t="b">
        <v>1</v>
      </c>
      <c r="Y4178" t="b">
        <v>1</v>
      </c>
      <c r="Z4178" t="b">
        <v>1</v>
      </c>
      <c r="AA4178" t="b">
        <v>1</v>
      </c>
      <c r="AB4178" t="b">
        <v>1</v>
      </c>
      <c r="AC4178" t="b">
        <v>1</v>
      </c>
    </row>
    <row r="4179" spans="1:29" x14ac:dyDescent="0.2">
      <c r="A4179" s="8">
        <v>2</v>
      </c>
      <c r="B4179" s="8" t="s">
        <v>185</v>
      </c>
      <c r="C4179" s="8" t="s">
        <v>100</v>
      </c>
      <c r="D4179" s="8">
        <v>0</v>
      </c>
      <c r="E4179" s="9">
        <v>85364.935461955596</v>
      </c>
      <c r="F4179" s="17">
        <f>SUMIFS(Table2[time],Table2[config],Table2[[#This Row],[config]],Table2[repetition],Table2[[#This Row],[repetition]])</f>
        <v>46906487.705612995</v>
      </c>
      <c r="G4179" s="17">
        <f>IF(Table2[[#This Row],[time]]&lt;7200000,1,0)</f>
        <v>1</v>
      </c>
      <c r="H4179" t="s">
        <v>247</v>
      </c>
      <c r="I4179">
        <v>20</v>
      </c>
      <c r="J4179" t="s">
        <v>229</v>
      </c>
      <c r="K4179" t="s">
        <v>230</v>
      </c>
      <c r="L4179" t="s">
        <v>240</v>
      </c>
      <c r="M4179" t="s">
        <v>241</v>
      </c>
      <c r="N4179" t="s">
        <v>242</v>
      </c>
      <c r="O4179">
        <v>200</v>
      </c>
      <c r="P4179">
        <v>80</v>
      </c>
      <c r="Q4179" t="s">
        <v>243</v>
      </c>
      <c r="R4179" t="s">
        <v>244</v>
      </c>
      <c r="S4179" t="s">
        <v>246</v>
      </c>
      <c r="T4179" t="b">
        <v>0</v>
      </c>
      <c r="U4179" t="b">
        <v>1</v>
      </c>
      <c r="V4179" t="b">
        <v>1</v>
      </c>
      <c r="W4179" t="b">
        <v>0</v>
      </c>
      <c r="X4179" t="b">
        <v>1</v>
      </c>
      <c r="Y4179" t="b">
        <v>1</v>
      </c>
      <c r="Z4179" t="b">
        <v>1</v>
      </c>
      <c r="AA4179" t="b">
        <v>1</v>
      </c>
      <c r="AB4179" t="b">
        <v>1</v>
      </c>
      <c r="AC4179" t="b">
        <v>1</v>
      </c>
    </row>
    <row r="4180" spans="1:29" x14ac:dyDescent="0.2">
      <c r="A4180" s="6">
        <v>2</v>
      </c>
      <c r="B4180" s="6" t="s">
        <v>195</v>
      </c>
      <c r="C4180" s="6" t="s">
        <v>100</v>
      </c>
      <c r="D4180" s="6">
        <v>0</v>
      </c>
      <c r="E4180" s="7">
        <v>80849.325918999893</v>
      </c>
      <c r="F4180" s="16">
        <f>SUMIFS(Table2[time],Table2[config],Table2[[#This Row],[config]],Table2[repetition],Table2[[#This Row],[repetition]])</f>
        <v>46906487.705612995</v>
      </c>
      <c r="G4180" s="16">
        <f>IF(Table2[[#This Row],[time]]&lt;7200000,1,0)</f>
        <v>1</v>
      </c>
      <c r="H4180" t="s">
        <v>247</v>
      </c>
      <c r="I4180">
        <v>20</v>
      </c>
      <c r="J4180" t="s">
        <v>229</v>
      </c>
      <c r="K4180" t="s">
        <v>230</v>
      </c>
      <c r="L4180" t="s">
        <v>240</v>
      </c>
      <c r="M4180" t="s">
        <v>241</v>
      </c>
      <c r="N4180" t="s">
        <v>242</v>
      </c>
      <c r="O4180">
        <v>200</v>
      </c>
      <c r="P4180">
        <v>80</v>
      </c>
      <c r="Q4180" t="s">
        <v>243</v>
      </c>
      <c r="R4180" t="s">
        <v>244</v>
      </c>
      <c r="S4180" t="s">
        <v>246</v>
      </c>
      <c r="T4180" t="b">
        <v>0</v>
      </c>
      <c r="U4180" t="b">
        <v>1</v>
      </c>
      <c r="V4180" t="b">
        <v>1</v>
      </c>
      <c r="W4180" t="b">
        <v>0</v>
      </c>
      <c r="X4180" t="b">
        <v>1</v>
      </c>
      <c r="Y4180" t="b">
        <v>1</v>
      </c>
      <c r="Z4180" t="b">
        <v>1</v>
      </c>
      <c r="AA4180" t="b">
        <v>1</v>
      </c>
      <c r="AB4180" t="b">
        <v>1</v>
      </c>
      <c r="AC4180" t="b">
        <v>1</v>
      </c>
    </row>
    <row r="4181" spans="1:29" x14ac:dyDescent="0.2">
      <c r="A4181" s="8">
        <v>2</v>
      </c>
      <c r="B4181" s="8" t="s">
        <v>180</v>
      </c>
      <c r="C4181" s="8" t="s">
        <v>100</v>
      </c>
      <c r="D4181" s="8">
        <v>0</v>
      </c>
      <c r="E4181" s="9">
        <v>39927.938045991999</v>
      </c>
      <c r="F4181" s="17">
        <f>SUMIFS(Table2[time],Table2[config],Table2[[#This Row],[config]],Table2[repetition],Table2[[#This Row],[repetition]])</f>
        <v>46906487.705612995</v>
      </c>
      <c r="G4181" s="17">
        <f>IF(Table2[[#This Row],[time]]&lt;7200000,1,0)</f>
        <v>1</v>
      </c>
      <c r="H4181" t="s">
        <v>247</v>
      </c>
      <c r="I4181">
        <v>20</v>
      </c>
      <c r="J4181" t="s">
        <v>229</v>
      </c>
      <c r="K4181" t="s">
        <v>230</v>
      </c>
      <c r="L4181" t="s">
        <v>240</v>
      </c>
      <c r="M4181" t="s">
        <v>241</v>
      </c>
      <c r="N4181" t="s">
        <v>242</v>
      </c>
      <c r="O4181">
        <v>200</v>
      </c>
      <c r="P4181">
        <v>80</v>
      </c>
      <c r="Q4181" t="s">
        <v>243</v>
      </c>
      <c r="R4181" t="s">
        <v>244</v>
      </c>
      <c r="S4181" t="s">
        <v>246</v>
      </c>
      <c r="T4181" t="b">
        <v>0</v>
      </c>
      <c r="U4181" t="b">
        <v>1</v>
      </c>
      <c r="V4181" t="b">
        <v>1</v>
      </c>
      <c r="W4181" t="b">
        <v>0</v>
      </c>
      <c r="X4181" t="b">
        <v>1</v>
      </c>
      <c r="Y4181" t="b">
        <v>1</v>
      </c>
      <c r="Z4181" t="b">
        <v>1</v>
      </c>
      <c r="AA4181" t="b">
        <v>1</v>
      </c>
      <c r="AB4181" t="b">
        <v>1</v>
      </c>
      <c r="AC4181" t="b">
        <v>1</v>
      </c>
    </row>
    <row r="4182" spans="1:29" x14ac:dyDescent="0.2">
      <c r="A4182" s="6">
        <v>2</v>
      </c>
      <c r="B4182" s="6" t="s">
        <v>189</v>
      </c>
      <c r="C4182" s="6" t="s">
        <v>100</v>
      </c>
      <c r="D4182" s="6">
        <v>0</v>
      </c>
      <c r="E4182" s="7">
        <v>47767.303242988397</v>
      </c>
      <c r="F4182" s="16">
        <f>SUMIFS(Table2[time],Table2[config],Table2[[#This Row],[config]],Table2[repetition],Table2[[#This Row],[repetition]])</f>
        <v>46906487.705612995</v>
      </c>
      <c r="G4182" s="16">
        <f>IF(Table2[[#This Row],[time]]&lt;7200000,1,0)</f>
        <v>1</v>
      </c>
      <c r="H4182" t="s">
        <v>247</v>
      </c>
      <c r="I4182">
        <v>20</v>
      </c>
      <c r="J4182" t="s">
        <v>229</v>
      </c>
      <c r="K4182" t="s">
        <v>230</v>
      </c>
      <c r="L4182" t="s">
        <v>240</v>
      </c>
      <c r="M4182" t="s">
        <v>241</v>
      </c>
      <c r="N4182" t="s">
        <v>242</v>
      </c>
      <c r="O4182">
        <v>200</v>
      </c>
      <c r="P4182">
        <v>80</v>
      </c>
      <c r="Q4182" t="s">
        <v>243</v>
      </c>
      <c r="R4182" t="s">
        <v>244</v>
      </c>
      <c r="S4182" t="s">
        <v>246</v>
      </c>
      <c r="T4182" t="b">
        <v>0</v>
      </c>
      <c r="U4182" t="b">
        <v>1</v>
      </c>
      <c r="V4182" t="b">
        <v>1</v>
      </c>
      <c r="W4182" t="b">
        <v>0</v>
      </c>
      <c r="X4182" t="b">
        <v>1</v>
      </c>
      <c r="Y4182" t="b">
        <v>1</v>
      </c>
      <c r="Z4182" t="b">
        <v>1</v>
      </c>
      <c r="AA4182" t="b">
        <v>1</v>
      </c>
      <c r="AB4182" t="b">
        <v>1</v>
      </c>
      <c r="AC4182" t="b">
        <v>1</v>
      </c>
    </row>
    <row r="4183" spans="1:29" x14ac:dyDescent="0.2">
      <c r="A4183" s="8">
        <v>2</v>
      </c>
      <c r="B4183" s="8" t="s">
        <v>178</v>
      </c>
      <c r="C4183" s="8" t="s">
        <v>100</v>
      </c>
      <c r="D4183" s="8">
        <v>0</v>
      </c>
      <c r="E4183" s="9">
        <v>45660.878251015602</v>
      </c>
      <c r="F4183" s="17">
        <f>SUMIFS(Table2[time],Table2[config],Table2[[#This Row],[config]],Table2[repetition],Table2[[#This Row],[repetition]])</f>
        <v>46906487.705612995</v>
      </c>
      <c r="G4183" s="17">
        <f>IF(Table2[[#This Row],[time]]&lt;7200000,1,0)</f>
        <v>1</v>
      </c>
      <c r="H4183" t="s">
        <v>247</v>
      </c>
      <c r="I4183">
        <v>20</v>
      </c>
      <c r="J4183" t="s">
        <v>229</v>
      </c>
      <c r="K4183" t="s">
        <v>230</v>
      </c>
      <c r="L4183" t="s">
        <v>240</v>
      </c>
      <c r="M4183" t="s">
        <v>241</v>
      </c>
      <c r="N4183" t="s">
        <v>242</v>
      </c>
      <c r="O4183">
        <v>200</v>
      </c>
      <c r="P4183">
        <v>80</v>
      </c>
      <c r="Q4183" t="s">
        <v>243</v>
      </c>
      <c r="R4183" t="s">
        <v>244</v>
      </c>
      <c r="S4183" t="s">
        <v>246</v>
      </c>
      <c r="T4183" t="b">
        <v>0</v>
      </c>
      <c r="U4183" t="b">
        <v>1</v>
      </c>
      <c r="V4183" t="b">
        <v>1</v>
      </c>
      <c r="W4183" t="b">
        <v>0</v>
      </c>
      <c r="X4183" t="b">
        <v>1</v>
      </c>
      <c r="Y4183" t="b">
        <v>1</v>
      </c>
      <c r="Z4183" t="b">
        <v>1</v>
      </c>
      <c r="AA4183" t="b">
        <v>1</v>
      </c>
      <c r="AB4183" t="b">
        <v>1</v>
      </c>
      <c r="AC4183" t="b">
        <v>1</v>
      </c>
    </row>
    <row r="4184" spans="1:29" x14ac:dyDescent="0.2">
      <c r="A4184" s="6">
        <v>2</v>
      </c>
      <c r="B4184" s="6" t="s">
        <v>199</v>
      </c>
      <c r="C4184" s="6" t="s">
        <v>100</v>
      </c>
      <c r="D4184" s="6">
        <v>0</v>
      </c>
      <c r="E4184" s="7">
        <v>35621.902562968899</v>
      </c>
      <c r="F4184" s="16">
        <f>SUMIFS(Table2[time],Table2[config],Table2[[#This Row],[config]],Table2[repetition],Table2[[#This Row],[repetition]])</f>
        <v>46906487.705612995</v>
      </c>
      <c r="G4184" s="16">
        <f>IF(Table2[[#This Row],[time]]&lt;7200000,1,0)</f>
        <v>1</v>
      </c>
      <c r="H4184" t="s">
        <v>247</v>
      </c>
      <c r="I4184">
        <v>20</v>
      </c>
      <c r="J4184" t="s">
        <v>229</v>
      </c>
      <c r="K4184" t="s">
        <v>230</v>
      </c>
      <c r="L4184" t="s">
        <v>240</v>
      </c>
      <c r="M4184" t="s">
        <v>241</v>
      </c>
      <c r="N4184" t="s">
        <v>242</v>
      </c>
      <c r="O4184">
        <v>200</v>
      </c>
      <c r="P4184">
        <v>80</v>
      </c>
      <c r="Q4184" t="s">
        <v>243</v>
      </c>
      <c r="R4184" t="s">
        <v>244</v>
      </c>
      <c r="S4184" t="s">
        <v>246</v>
      </c>
      <c r="T4184" t="b">
        <v>0</v>
      </c>
      <c r="U4184" t="b">
        <v>1</v>
      </c>
      <c r="V4184" t="b">
        <v>1</v>
      </c>
      <c r="W4184" t="b">
        <v>0</v>
      </c>
      <c r="X4184" t="b">
        <v>1</v>
      </c>
      <c r="Y4184" t="b">
        <v>1</v>
      </c>
      <c r="Z4184" t="b">
        <v>1</v>
      </c>
      <c r="AA4184" t="b">
        <v>1</v>
      </c>
      <c r="AB4184" t="b">
        <v>1</v>
      </c>
      <c r="AC4184" t="b">
        <v>1</v>
      </c>
    </row>
    <row r="4185" spans="1:29" x14ac:dyDescent="0.2">
      <c r="A4185" s="8">
        <v>2</v>
      </c>
      <c r="B4185" s="8" t="s">
        <v>197</v>
      </c>
      <c r="C4185" s="8" t="s">
        <v>100</v>
      </c>
      <c r="D4185" s="8">
        <v>0</v>
      </c>
      <c r="E4185" s="9">
        <v>34448.578384006301</v>
      </c>
      <c r="F4185" s="17">
        <f>SUMIFS(Table2[time],Table2[config],Table2[[#This Row],[config]],Table2[repetition],Table2[[#This Row],[repetition]])</f>
        <v>46906487.705612995</v>
      </c>
      <c r="G4185" s="17">
        <f>IF(Table2[[#This Row],[time]]&lt;7200000,1,0)</f>
        <v>1</v>
      </c>
      <c r="H4185" t="s">
        <v>247</v>
      </c>
      <c r="I4185">
        <v>20</v>
      </c>
      <c r="J4185" t="s">
        <v>229</v>
      </c>
      <c r="K4185" t="s">
        <v>230</v>
      </c>
      <c r="L4185" t="s">
        <v>240</v>
      </c>
      <c r="M4185" t="s">
        <v>241</v>
      </c>
      <c r="N4185" t="s">
        <v>242</v>
      </c>
      <c r="O4185">
        <v>200</v>
      </c>
      <c r="P4185">
        <v>80</v>
      </c>
      <c r="Q4185" t="s">
        <v>243</v>
      </c>
      <c r="R4185" t="s">
        <v>244</v>
      </c>
      <c r="S4185" t="s">
        <v>246</v>
      </c>
      <c r="T4185" t="b">
        <v>0</v>
      </c>
      <c r="U4185" t="b">
        <v>1</v>
      </c>
      <c r="V4185" t="b">
        <v>1</v>
      </c>
      <c r="W4185" t="b">
        <v>0</v>
      </c>
      <c r="X4185" t="b">
        <v>1</v>
      </c>
      <c r="Y4185" t="b">
        <v>1</v>
      </c>
      <c r="Z4185" t="b">
        <v>1</v>
      </c>
      <c r="AA4185" t="b">
        <v>1</v>
      </c>
      <c r="AB4185" t="b">
        <v>1</v>
      </c>
      <c r="AC4185" t="b">
        <v>1</v>
      </c>
    </row>
    <row r="4186" spans="1:29" x14ac:dyDescent="0.2">
      <c r="A4186" s="6">
        <v>2</v>
      </c>
      <c r="B4186" s="6" t="s">
        <v>193</v>
      </c>
      <c r="C4186" s="6" t="s">
        <v>100</v>
      </c>
      <c r="D4186" s="6">
        <v>0</v>
      </c>
      <c r="E4186" s="7">
        <v>59942.631672019997</v>
      </c>
      <c r="F4186" s="16">
        <f>SUMIFS(Table2[time],Table2[config],Table2[[#This Row],[config]],Table2[repetition],Table2[[#This Row],[repetition]])</f>
        <v>46906487.705612995</v>
      </c>
      <c r="G4186" s="16">
        <f>IF(Table2[[#This Row],[time]]&lt;7200000,1,0)</f>
        <v>1</v>
      </c>
      <c r="H4186" t="s">
        <v>247</v>
      </c>
      <c r="I4186">
        <v>20</v>
      </c>
      <c r="J4186" t="s">
        <v>229</v>
      </c>
      <c r="K4186" t="s">
        <v>230</v>
      </c>
      <c r="L4186" t="s">
        <v>240</v>
      </c>
      <c r="M4186" t="s">
        <v>241</v>
      </c>
      <c r="N4186" t="s">
        <v>242</v>
      </c>
      <c r="O4186">
        <v>200</v>
      </c>
      <c r="P4186">
        <v>80</v>
      </c>
      <c r="Q4186" t="s">
        <v>243</v>
      </c>
      <c r="R4186" t="s">
        <v>244</v>
      </c>
      <c r="S4186" t="s">
        <v>246</v>
      </c>
      <c r="T4186" t="b">
        <v>0</v>
      </c>
      <c r="U4186" t="b">
        <v>1</v>
      </c>
      <c r="V4186" t="b">
        <v>1</v>
      </c>
      <c r="W4186" t="b">
        <v>0</v>
      </c>
      <c r="X4186" t="b">
        <v>1</v>
      </c>
      <c r="Y4186" t="b">
        <v>1</v>
      </c>
      <c r="Z4186" t="b">
        <v>1</v>
      </c>
      <c r="AA4186" t="b">
        <v>1</v>
      </c>
      <c r="AB4186" t="b">
        <v>1</v>
      </c>
      <c r="AC4186" t="b">
        <v>1</v>
      </c>
    </row>
    <row r="4187" spans="1:29" x14ac:dyDescent="0.2">
      <c r="A4187" s="8">
        <v>2</v>
      </c>
      <c r="B4187" s="8" t="s">
        <v>198</v>
      </c>
      <c r="C4187" s="8" t="s">
        <v>100</v>
      </c>
      <c r="D4187" s="8">
        <v>0</v>
      </c>
      <c r="E4187" s="9">
        <v>109354.197194974</v>
      </c>
      <c r="F4187" s="17">
        <f>SUMIFS(Table2[time],Table2[config],Table2[[#This Row],[config]],Table2[repetition],Table2[[#This Row],[repetition]])</f>
        <v>46906487.705612995</v>
      </c>
      <c r="G4187" s="17">
        <f>IF(Table2[[#This Row],[time]]&lt;7200000,1,0)</f>
        <v>1</v>
      </c>
      <c r="H4187" t="s">
        <v>247</v>
      </c>
      <c r="I4187">
        <v>20</v>
      </c>
      <c r="J4187" t="s">
        <v>229</v>
      </c>
      <c r="K4187" t="s">
        <v>230</v>
      </c>
      <c r="L4187" t="s">
        <v>240</v>
      </c>
      <c r="M4187" t="s">
        <v>241</v>
      </c>
      <c r="N4187" t="s">
        <v>242</v>
      </c>
      <c r="O4187">
        <v>200</v>
      </c>
      <c r="P4187">
        <v>80</v>
      </c>
      <c r="Q4187" t="s">
        <v>243</v>
      </c>
      <c r="R4187" t="s">
        <v>244</v>
      </c>
      <c r="S4187" t="s">
        <v>246</v>
      </c>
      <c r="T4187" t="b">
        <v>0</v>
      </c>
      <c r="U4187" t="b">
        <v>1</v>
      </c>
      <c r="V4187" t="b">
        <v>1</v>
      </c>
      <c r="W4187" t="b">
        <v>0</v>
      </c>
      <c r="X4187" t="b">
        <v>1</v>
      </c>
      <c r="Y4187" t="b">
        <v>1</v>
      </c>
      <c r="Z4187" t="b">
        <v>1</v>
      </c>
      <c r="AA4187" t="b">
        <v>1</v>
      </c>
      <c r="AB4187" t="b">
        <v>1</v>
      </c>
      <c r="AC4187" t="b">
        <v>1</v>
      </c>
    </row>
    <row r="4188" spans="1:29" x14ac:dyDescent="0.2">
      <c r="A4188" s="6">
        <v>2</v>
      </c>
      <c r="B4188" s="6" t="s">
        <v>179</v>
      </c>
      <c r="C4188" s="6" t="s">
        <v>100</v>
      </c>
      <c r="D4188" s="6">
        <v>0</v>
      </c>
      <c r="E4188" s="7">
        <v>66897.379472036802</v>
      </c>
      <c r="F4188" s="16">
        <f>SUMIFS(Table2[time],Table2[config],Table2[[#This Row],[config]],Table2[repetition],Table2[[#This Row],[repetition]])</f>
        <v>46906487.705612995</v>
      </c>
      <c r="G4188" s="16">
        <f>IF(Table2[[#This Row],[time]]&lt;7200000,1,0)</f>
        <v>1</v>
      </c>
      <c r="H4188" t="s">
        <v>247</v>
      </c>
      <c r="I4188">
        <v>20</v>
      </c>
      <c r="J4188" t="s">
        <v>229</v>
      </c>
      <c r="K4188" t="s">
        <v>230</v>
      </c>
      <c r="L4188" t="s">
        <v>240</v>
      </c>
      <c r="M4188" t="s">
        <v>241</v>
      </c>
      <c r="N4188" t="s">
        <v>242</v>
      </c>
      <c r="O4188">
        <v>200</v>
      </c>
      <c r="P4188">
        <v>80</v>
      </c>
      <c r="Q4188" t="s">
        <v>243</v>
      </c>
      <c r="R4188" t="s">
        <v>244</v>
      </c>
      <c r="S4188" t="s">
        <v>246</v>
      </c>
      <c r="T4188" t="b">
        <v>0</v>
      </c>
      <c r="U4188" t="b">
        <v>1</v>
      </c>
      <c r="V4188" t="b">
        <v>1</v>
      </c>
      <c r="W4188" t="b">
        <v>0</v>
      </c>
      <c r="X4188" t="b">
        <v>1</v>
      </c>
      <c r="Y4188" t="b">
        <v>1</v>
      </c>
      <c r="Z4188" t="b">
        <v>1</v>
      </c>
      <c r="AA4188" t="b">
        <v>1</v>
      </c>
      <c r="AB4188" t="b">
        <v>1</v>
      </c>
      <c r="AC4188" t="b">
        <v>1</v>
      </c>
    </row>
    <row r="4189" spans="1:29" x14ac:dyDescent="0.2">
      <c r="A4189" s="8">
        <v>2</v>
      </c>
      <c r="B4189" s="8" t="s">
        <v>186</v>
      </c>
      <c r="C4189" s="8" t="s">
        <v>100</v>
      </c>
      <c r="D4189" s="8">
        <v>0</v>
      </c>
      <c r="E4189" s="9">
        <v>74136.917544994503</v>
      </c>
      <c r="F4189" s="17">
        <f>SUMIFS(Table2[time],Table2[config],Table2[[#This Row],[config]],Table2[repetition],Table2[[#This Row],[repetition]])</f>
        <v>46906487.705612995</v>
      </c>
      <c r="G4189" s="17">
        <f>IF(Table2[[#This Row],[time]]&lt;7200000,1,0)</f>
        <v>1</v>
      </c>
      <c r="H4189" t="s">
        <v>247</v>
      </c>
      <c r="I4189">
        <v>20</v>
      </c>
      <c r="J4189" t="s">
        <v>229</v>
      </c>
      <c r="K4189" t="s">
        <v>230</v>
      </c>
      <c r="L4189" t="s">
        <v>240</v>
      </c>
      <c r="M4189" t="s">
        <v>241</v>
      </c>
      <c r="N4189" t="s">
        <v>242</v>
      </c>
      <c r="O4189">
        <v>200</v>
      </c>
      <c r="P4189">
        <v>80</v>
      </c>
      <c r="Q4189" t="s">
        <v>243</v>
      </c>
      <c r="R4189" t="s">
        <v>244</v>
      </c>
      <c r="S4189" t="s">
        <v>246</v>
      </c>
      <c r="T4189" t="b">
        <v>0</v>
      </c>
      <c r="U4189" t="b">
        <v>1</v>
      </c>
      <c r="V4189" t="b">
        <v>1</v>
      </c>
      <c r="W4189" t="b">
        <v>0</v>
      </c>
      <c r="X4189" t="b">
        <v>1</v>
      </c>
      <c r="Y4189" t="b">
        <v>1</v>
      </c>
      <c r="Z4189" t="b">
        <v>1</v>
      </c>
      <c r="AA4189" t="b">
        <v>1</v>
      </c>
      <c r="AB4189" t="b">
        <v>1</v>
      </c>
      <c r="AC4189" t="b">
        <v>1</v>
      </c>
    </row>
    <row r="4190" spans="1:29" x14ac:dyDescent="0.2">
      <c r="A4190" s="6">
        <v>2</v>
      </c>
      <c r="B4190" s="6" t="s">
        <v>203</v>
      </c>
      <c r="C4190" s="6" t="s">
        <v>100</v>
      </c>
      <c r="D4190" s="6">
        <v>0</v>
      </c>
      <c r="E4190" s="7">
        <v>148053.405501006</v>
      </c>
      <c r="F4190" s="16">
        <f>SUMIFS(Table2[time],Table2[config],Table2[[#This Row],[config]],Table2[repetition],Table2[[#This Row],[repetition]])</f>
        <v>46906487.705612995</v>
      </c>
      <c r="G4190" s="16">
        <f>IF(Table2[[#This Row],[time]]&lt;7200000,1,0)</f>
        <v>1</v>
      </c>
      <c r="H4190" t="s">
        <v>247</v>
      </c>
      <c r="I4190">
        <v>20</v>
      </c>
      <c r="J4190" t="s">
        <v>229</v>
      </c>
      <c r="K4190" t="s">
        <v>230</v>
      </c>
      <c r="L4190" t="s">
        <v>240</v>
      </c>
      <c r="M4190" t="s">
        <v>241</v>
      </c>
      <c r="N4190" t="s">
        <v>242</v>
      </c>
      <c r="O4190">
        <v>200</v>
      </c>
      <c r="P4190">
        <v>80</v>
      </c>
      <c r="Q4190" t="s">
        <v>243</v>
      </c>
      <c r="R4190" t="s">
        <v>244</v>
      </c>
      <c r="S4190" t="s">
        <v>246</v>
      </c>
      <c r="T4190" t="b">
        <v>0</v>
      </c>
      <c r="U4190" t="b">
        <v>1</v>
      </c>
      <c r="V4190" t="b">
        <v>1</v>
      </c>
      <c r="W4190" t="b">
        <v>0</v>
      </c>
      <c r="X4190" t="b">
        <v>1</v>
      </c>
      <c r="Y4190" t="b">
        <v>1</v>
      </c>
      <c r="Z4190" t="b">
        <v>1</v>
      </c>
      <c r="AA4190" t="b">
        <v>1</v>
      </c>
      <c r="AB4190" t="b">
        <v>1</v>
      </c>
      <c r="AC4190" t="b">
        <v>1</v>
      </c>
    </row>
    <row r="4191" spans="1:29" x14ac:dyDescent="0.2">
      <c r="A4191" s="8">
        <v>2</v>
      </c>
      <c r="B4191" s="8" t="s">
        <v>177</v>
      </c>
      <c r="C4191" s="8" t="s">
        <v>100</v>
      </c>
      <c r="D4191" s="8">
        <v>0</v>
      </c>
      <c r="E4191" s="9">
        <v>219974.19289004701</v>
      </c>
      <c r="F4191" s="17">
        <f>SUMIFS(Table2[time],Table2[config],Table2[[#This Row],[config]],Table2[repetition],Table2[[#This Row],[repetition]])</f>
        <v>46906487.705612995</v>
      </c>
      <c r="G4191" s="17">
        <f>IF(Table2[[#This Row],[time]]&lt;7200000,1,0)</f>
        <v>1</v>
      </c>
      <c r="H4191" t="s">
        <v>247</v>
      </c>
      <c r="I4191">
        <v>20</v>
      </c>
      <c r="J4191" t="s">
        <v>229</v>
      </c>
      <c r="K4191" t="s">
        <v>230</v>
      </c>
      <c r="L4191" t="s">
        <v>240</v>
      </c>
      <c r="M4191" t="s">
        <v>241</v>
      </c>
      <c r="N4191" t="s">
        <v>242</v>
      </c>
      <c r="O4191">
        <v>200</v>
      </c>
      <c r="P4191">
        <v>80</v>
      </c>
      <c r="Q4191" t="s">
        <v>243</v>
      </c>
      <c r="R4191" t="s">
        <v>244</v>
      </c>
      <c r="S4191" t="s">
        <v>246</v>
      </c>
      <c r="T4191" t="b">
        <v>0</v>
      </c>
      <c r="U4191" t="b">
        <v>1</v>
      </c>
      <c r="V4191" t="b">
        <v>1</v>
      </c>
      <c r="W4191" t="b">
        <v>0</v>
      </c>
      <c r="X4191" t="b">
        <v>1</v>
      </c>
      <c r="Y4191" t="b">
        <v>1</v>
      </c>
      <c r="Z4191" t="b">
        <v>1</v>
      </c>
      <c r="AA4191" t="b">
        <v>1</v>
      </c>
      <c r="AB4191" t="b">
        <v>1</v>
      </c>
      <c r="AC4191" t="b">
        <v>1</v>
      </c>
    </row>
    <row r="4192" spans="1:29" x14ac:dyDescent="0.2">
      <c r="A4192" s="6">
        <v>2</v>
      </c>
      <c r="B4192" s="6" t="s">
        <v>204</v>
      </c>
      <c r="C4192" s="6" t="s">
        <v>100</v>
      </c>
      <c r="D4192" s="6">
        <v>0</v>
      </c>
      <c r="E4192" s="7">
        <v>245659.38021900301</v>
      </c>
      <c r="F4192" s="16">
        <f>SUMIFS(Table2[time],Table2[config],Table2[[#This Row],[config]],Table2[repetition],Table2[[#This Row],[repetition]])</f>
        <v>46906487.705612995</v>
      </c>
      <c r="G4192" s="16">
        <f>IF(Table2[[#This Row],[time]]&lt;7200000,1,0)</f>
        <v>1</v>
      </c>
      <c r="H4192" t="s">
        <v>247</v>
      </c>
      <c r="I4192">
        <v>20</v>
      </c>
      <c r="J4192" t="s">
        <v>229</v>
      </c>
      <c r="K4192" t="s">
        <v>230</v>
      </c>
      <c r="L4192" t="s">
        <v>240</v>
      </c>
      <c r="M4192" t="s">
        <v>241</v>
      </c>
      <c r="N4192" t="s">
        <v>242</v>
      </c>
      <c r="O4192">
        <v>200</v>
      </c>
      <c r="P4192">
        <v>80</v>
      </c>
      <c r="Q4192" t="s">
        <v>243</v>
      </c>
      <c r="R4192" t="s">
        <v>244</v>
      </c>
      <c r="S4192" t="s">
        <v>246</v>
      </c>
      <c r="T4192" t="b">
        <v>0</v>
      </c>
      <c r="U4192" t="b">
        <v>1</v>
      </c>
      <c r="V4192" t="b">
        <v>1</v>
      </c>
      <c r="W4192" t="b">
        <v>0</v>
      </c>
      <c r="X4192" t="b">
        <v>1</v>
      </c>
      <c r="Y4192" t="b">
        <v>1</v>
      </c>
      <c r="Z4192" t="b">
        <v>1</v>
      </c>
      <c r="AA4192" t="b">
        <v>1</v>
      </c>
      <c r="AB4192" t="b">
        <v>1</v>
      </c>
      <c r="AC4192" t="b">
        <v>1</v>
      </c>
    </row>
    <row r="4193" spans="1:29" x14ac:dyDescent="0.2">
      <c r="A4193" s="8">
        <v>2</v>
      </c>
      <c r="B4193" s="8" t="s">
        <v>202</v>
      </c>
      <c r="C4193" s="8" t="s">
        <v>100</v>
      </c>
      <c r="D4193" s="8">
        <v>0</v>
      </c>
      <c r="E4193" s="9">
        <v>296421.14973801601</v>
      </c>
      <c r="F4193" s="17">
        <f>SUMIFS(Table2[time],Table2[config],Table2[[#This Row],[config]],Table2[repetition],Table2[[#This Row],[repetition]])</f>
        <v>46906487.705612995</v>
      </c>
      <c r="G4193" s="17">
        <f>IF(Table2[[#This Row],[time]]&lt;7200000,1,0)</f>
        <v>1</v>
      </c>
      <c r="H4193" t="s">
        <v>247</v>
      </c>
      <c r="I4193">
        <v>20</v>
      </c>
      <c r="J4193" t="s">
        <v>229</v>
      </c>
      <c r="K4193" t="s">
        <v>230</v>
      </c>
      <c r="L4193" t="s">
        <v>240</v>
      </c>
      <c r="M4193" t="s">
        <v>241</v>
      </c>
      <c r="N4193" t="s">
        <v>242</v>
      </c>
      <c r="O4193">
        <v>200</v>
      </c>
      <c r="P4193">
        <v>80</v>
      </c>
      <c r="Q4193" t="s">
        <v>243</v>
      </c>
      <c r="R4193" t="s">
        <v>244</v>
      </c>
      <c r="S4193" t="s">
        <v>246</v>
      </c>
      <c r="T4193" t="b">
        <v>0</v>
      </c>
      <c r="U4193" t="b">
        <v>1</v>
      </c>
      <c r="V4193" t="b">
        <v>1</v>
      </c>
      <c r="W4193" t="b">
        <v>0</v>
      </c>
      <c r="X4193" t="b">
        <v>1</v>
      </c>
      <c r="Y4193" t="b">
        <v>1</v>
      </c>
      <c r="Z4193" t="b">
        <v>1</v>
      </c>
      <c r="AA4193" t="b">
        <v>1</v>
      </c>
      <c r="AB4193" t="b">
        <v>1</v>
      </c>
      <c r="AC4193" t="b">
        <v>1</v>
      </c>
    </row>
    <row r="4194" spans="1:29" x14ac:dyDescent="0.2">
      <c r="A4194" s="6">
        <v>2</v>
      </c>
      <c r="B4194" s="6" t="s">
        <v>190</v>
      </c>
      <c r="C4194" s="6" t="s">
        <v>100</v>
      </c>
      <c r="D4194" s="6">
        <v>0</v>
      </c>
      <c r="E4194" s="7">
        <v>761563.20759502705</v>
      </c>
      <c r="F4194" s="16">
        <f>SUMIFS(Table2[time],Table2[config],Table2[[#This Row],[config]],Table2[repetition],Table2[[#This Row],[repetition]])</f>
        <v>46906487.705612995</v>
      </c>
      <c r="G4194" s="16">
        <f>IF(Table2[[#This Row],[time]]&lt;7200000,1,0)</f>
        <v>1</v>
      </c>
      <c r="H4194" t="s">
        <v>247</v>
      </c>
      <c r="I4194">
        <v>20</v>
      </c>
      <c r="J4194" t="s">
        <v>229</v>
      </c>
      <c r="K4194" t="s">
        <v>230</v>
      </c>
      <c r="L4194" t="s">
        <v>240</v>
      </c>
      <c r="M4194" t="s">
        <v>241</v>
      </c>
      <c r="N4194" t="s">
        <v>242</v>
      </c>
      <c r="O4194">
        <v>200</v>
      </c>
      <c r="P4194">
        <v>80</v>
      </c>
      <c r="Q4194" t="s">
        <v>243</v>
      </c>
      <c r="R4194" t="s">
        <v>244</v>
      </c>
      <c r="S4194" t="s">
        <v>246</v>
      </c>
      <c r="T4194" t="b">
        <v>0</v>
      </c>
      <c r="U4194" t="b">
        <v>1</v>
      </c>
      <c r="V4194" t="b">
        <v>1</v>
      </c>
      <c r="W4194" t="b">
        <v>0</v>
      </c>
      <c r="X4194" t="b">
        <v>1</v>
      </c>
      <c r="Y4194" t="b">
        <v>1</v>
      </c>
      <c r="Z4194" t="b">
        <v>1</v>
      </c>
      <c r="AA4194" t="b">
        <v>1</v>
      </c>
      <c r="AB4194" t="b">
        <v>1</v>
      </c>
      <c r="AC4194" t="b">
        <v>1</v>
      </c>
    </row>
    <row r="4195" spans="1:29" x14ac:dyDescent="0.2">
      <c r="A4195" s="8">
        <v>2</v>
      </c>
      <c r="B4195" s="8" t="s">
        <v>191</v>
      </c>
      <c r="C4195" s="8" t="s">
        <v>100</v>
      </c>
      <c r="D4195" s="8">
        <v>0</v>
      </c>
      <c r="E4195" s="9">
        <v>730211.64066600602</v>
      </c>
      <c r="F4195" s="17">
        <f>SUMIFS(Table2[time],Table2[config],Table2[[#This Row],[config]],Table2[repetition],Table2[[#This Row],[repetition]])</f>
        <v>46906487.705612995</v>
      </c>
      <c r="G4195" s="17">
        <f>IF(Table2[[#This Row],[time]]&lt;7200000,1,0)</f>
        <v>1</v>
      </c>
      <c r="H4195" t="s">
        <v>247</v>
      </c>
      <c r="I4195">
        <v>20</v>
      </c>
      <c r="J4195" t="s">
        <v>229</v>
      </c>
      <c r="K4195" t="s">
        <v>230</v>
      </c>
      <c r="L4195" t="s">
        <v>240</v>
      </c>
      <c r="M4195" t="s">
        <v>241</v>
      </c>
      <c r="N4195" t="s">
        <v>242</v>
      </c>
      <c r="O4195">
        <v>200</v>
      </c>
      <c r="P4195">
        <v>80</v>
      </c>
      <c r="Q4195" t="s">
        <v>243</v>
      </c>
      <c r="R4195" t="s">
        <v>244</v>
      </c>
      <c r="S4195" t="s">
        <v>246</v>
      </c>
      <c r="T4195" t="b">
        <v>0</v>
      </c>
      <c r="U4195" t="b">
        <v>1</v>
      </c>
      <c r="V4195" t="b">
        <v>1</v>
      </c>
      <c r="W4195" t="b">
        <v>0</v>
      </c>
      <c r="X4195" t="b">
        <v>1</v>
      </c>
      <c r="Y4195" t="b">
        <v>1</v>
      </c>
      <c r="Z4195" t="b">
        <v>1</v>
      </c>
      <c r="AA4195" t="b">
        <v>1</v>
      </c>
      <c r="AB4195" t="b">
        <v>1</v>
      </c>
      <c r="AC4195" t="b">
        <v>1</v>
      </c>
    </row>
    <row r="4196" spans="1:29" x14ac:dyDescent="0.2">
      <c r="A4196" s="6">
        <v>2</v>
      </c>
      <c r="B4196" s="6" t="s">
        <v>200</v>
      </c>
      <c r="C4196" s="6" t="s">
        <v>100</v>
      </c>
      <c r="D4196" s="6">
        <v>0</v>
      </c>
      <c r="E4196" s="7">
        <v>7212072.167142</v>
      </c>
      <c r="F4196" s="16">
        <f>SUMIFS(Table2[time],Table2[config],Table2[[#This Row],[config]],Table2[repetition],Table2[[#This Row],[repetition]])</f>
        <v>46906487.705612995</v>
      </c>
      <c r="G4196" s="16">
        <f>IF(Table2[[#This Row],[time]]&lt;7200000,1,0)</f>
        <v>0</v>
      </c>
      <c r="H4196" t="s">
        <v>247</v>
      </c>
      <c r="I4196">
        <v>20</v>
      </c>
      <c r="J4196" t="s">
        <v>229</v>
      </c>
      <c r="K4196" t="s">
        <v>230</v>
      </c>
      <c r="L4196" t="s">
        <v>240</v>
      </c>
      <c r="M4196" t="s">
        <v>241</v>
      </c>
      <c r="N4196" t="s">
        <v>242</v>
      </c>
      <c r="O4196">
        <v>200</v>
      </c>
      <c r="P4196">
        <v>80</v>
      </c>
      <c r="Q4196" t="s">
        <v>243</v>
      </c>
      <c r="R4196" t="s">
        <v>244</v>
      </c>
      <c r="S4196" t="s">
        <v>246</v>
      </c>
      <c r="T4196" t="b">
        <v>0</v>
      </c>
      <c r="U4196" t="b">
        <v>1</v>
      </c>
      <c r="V4196" t="b">
        <v>1</v>
      </c>
      <c r="W4196" t="b">
        <v>0</v>
      </c>
      <c r="X4196" t="b">
        <v>1</v>
      </c>
      <c r="Y4196" t="b">
        <v>1</v>
      </c>
      <c r="Z4196" t="b">
        <v>1</v>
      </c>
      <c r="AA4196" t="b">
        <v>1</v>
      </c>
      <c r="AB4196" t="b">
        <v>1</v>
      </c>
      <c r="AC4196" t="b">
        <v>1</v>
      </c>
    </row>
    <row r="4197" spans="1:29" x14ac:dyDescent="0.2">
      <c r="A4197" s="8">
        <v>2</v>
      </c>
      <c r="B4197" s="8" t="s">
        <v>196</v>
      </c>
      <c r="C4197" s="8" t="s">
        <v>100</v>
      </c>
      <c r="D4197" s="8">
        <v>0</v>
      </c>
      <c r="E4197" s="9">
        <v>7209622.1075080102</v>
      </c>
      <c r="F4197" s="17">
        <f>SUMIFS(Table2[time],Table2[config],Table2[[#This Row],[config]],Table2[repetition],Table2[[#This Row],[repetition]])</f>
        <v>46906487.705612995</v>
      </c>
      <c r="G4197" s="17">
        <f>IF(Table2[[#This Row],[time]]&lt;7200000,1,0)</f>
        <v>0</v>
      </c>
      <c r="H4197" t="s">
        <v>247</v>
      </c>
      <c r="I4197">
        <v>20</v>
      </c>
      <c r="J4197" t="s">
        <v>229</v>
      </c>
      <c r="K4197" t="s">
        <v>230</v>
      </c>
      <c r="L4197" t="s">
        <v>240</v>
      </c>
      <c r="M4197" t="s">
        <v>241</v>
      </c>
      <c r="N4197" t="s">
        <v>242</v>
      </c>
      <c r="O4197">
        <v>200</v>
      </c>
      <c r="P4197">
        <v>80</v>
      </c>
      <c r="Q4197" t="s">
        <v>243</v>
      </c>
      <c r="R4197" t="s">
        <v>244</v>
      </c>
      <c r="S4197" t="s">
        <v>246</v>
      </c>
      <c r="T4197" t="b">
        <v>0</v>
      </c>
      <c r="U4197" t="b">
        <v>1</v>
      </c>
      <c r="V4197" t="b">
        <v>1</v>
      </c>
      <c r="W4197" t="b">
        <v>0</v>
      </c>
      <c r="X4197" t="b">
        <v>1</v>
      </c>
      <c r="Y4197" t="b">
        <v>1</v>
      </c>
      <c r="Z4197" t="b">
        <v>1</v>
      </c>
      <c r="AA4197" t="b">
        <v>1</v>
      </c>
      <c r="AB4197" t="b">
        <v>1</v>
      </c>
      <c r="AC4197" t="b">
        <v>1</v>
      </c>
    </row>
    <row r="4198" spans="1:29" x14ac:dyDescent="0.2">
      <c r="A4198" s="6">
        <v>2</v>
      </c>
      <c r="B4198" s="6" t="s">
        <v>201</v>
      </c>
      <c r="C4198" s="6" t="s">
        <v>100</v>
      </c>
      <c r="D4198" s="6">
        <v>0</v>
      </c>
      <c r="E4198" s="7">
        <v>7218686.8644400304</v>
      </c>
      <c r="F4198" s="16">
        <f>SUMIFS(Table2[time],Table2[config],Table2[[#This Row],[config]],Table2[repetition],Table2[[#This Row],[repetition]])</f>
        <v>46906487.705612995</v>
      </c>
      <c r="G4198" s="16">
        <f>IF(Table2[[#This Row],[time]]&lt;7200000,1,0)</f>
        <v>0</v>
      </c>
      <c r="H4198" t="s">
        <v>247</v>
      </c>
      <c r="I4198">
        <v>20</v>
      </c>
      <c r="J4198" t="s">
        <v>229</v>
      </c>
      <c r="K4198" t="s">
        <v>230</v>
      </c>
      <c r="L4198" t="s">
        <v>240</v>
      </c>
      <c r="M4198" t="s">
        <v>241</v>
      </c>
      <c r="N4198" t="s">
        <v>242</v>
      </c>
      <c r="O4198">
        <v>200</v>
      </c>
      <c r="P4198">
        <v>80</v>
      </c>
      <c r="Q4198" t="s">
        <v>243</v>
      </c>
      <c r="R4198" t="s">
        <v>244</v>
      </c>
      <c r="S4198" t="s">
        <v>246</v>
      </c>
      <c r="T4198" t="b">
        <v>0</v>
      </c>
      <c r="U4198" t="b">
        <v>1</v>
      </c>
      <c r="V4198" t="b">
        <v>1</v>
      </c>
      <c r="W4198" t="b">
        <v>0</v>
      </c>
      <c r="X4198" t="b">
        <v>1</v>
      </c>
      <c r="Y4198" t="b">
        <v>1</v>
      </c>
      <c r="Z4198" t="b">
        <v>1</v>
      </c>
      <c r="AA4198" t="b">
        <v>1</v>
      </c>
      <c r="AB4198" t="b">
        <v>1</v>
      </c>
      <c r="AC4198" t="b">
        <v>1</v>
      </c>
    </row>
    <row r="4199" spans="1:29" x14ac:dyDescent="0.2">
      <c r="A4199" s="8">
        <v>2</v>
      </c>
      <c r="B4199" s="8" t="s">
        <v>188</v>
      </c>
      <c r="C4199" s="8" t="s">
        <v>100</v>
      </c>
      <c r="D4199" s="8">
        <v>0</v>
      </c>
      <c r="E4199" s="9">
        <v>7220227.5728309704</v>
      </c>
      <c r="F4199" s="17">
        <f>SUMIFS(Table2[time],Table2[config],Table2[[#This Row],[config]],Table2[repetition],Table2[[#This Row],[repetition]])</f>
        <v>46906487.705612995</v>
      </c>
      <c r="G4199" s="17">
        <f>IF(Table2[[#This Row],[time]]&lt;7200000,1,0)</f>
        <v>0</v>
      </c>
      <c r="H4199" t="s">
        <v>247</v>
      </c>
      <c r="I4199">
        <v>20</v>
      </c>
      <c r="J4199" t="s">
        <v>229</v>
      </c>
      <c r="K4199" t="s">
        <v>230</v>
      </c>
      <c r="L4199" t="s">
        <v>240</v>
      </c>
      <c r="M4199" t="s">
        <v>241</v>
      </c>
      <c r="N4199" t="s">
        <v>242</v>
      </c>
      <c r="O4199">
        <v>200</v>
      </c>
      <c r="P4199">
        <v>80</v>
      </c>
      <c r="Q4199" t="s">
        <v>243</v>
      </c>
      <c r="R4199" t="s">
        <v>244</v>
      </c>
      <c r="S4199" t="s">
        <v>246</v>
      </c>
      <c r="T4199" t="b">
        <v>0</v>
      </c>
      <c r="U4199" t="b">
        <v>1</v>
      </c>
      <c r="V4199" t="b">
        <v>1</v>
      </c>
      <c r="W4199" t="b">
        <v>0</v>
      </c>
      <c r="X4199" t="b">
        <v>1</v>
      </c>
      <c r="Y4199" t="b">
        <v>1</v>
      </c>
      <c r="Z4199" t="b">
        <v>1</v>
      </c>
      <c r="AA4199" t="b">
        <v>1</v>
      </c>
      <c r="AB4199" t="b">
        <v>1</v>
      </c>
      <c r="AC4199" t="b">
        <v>1</v>
      </c>
    </row>
    <row r="4200" spans="1:29" x14ac:dyDescent="0.2">
      <c r="A4200" s="6">
        <v>2</v>
      </c>
      <c r="B4200" s="6" t="s">
        <v>205</v>
      </c>
      <c r="C4200" s="6" t="s">
        <v>100</v>
      </c>
      <c r="D4200" s="6">
        <v>0</v>
      </c>
      <c r="E4200" s="7">
        <v>7213814.8235769402</v>
      </c>
      <c r="F4200" s="16">
        <f>SUMIFS(Table2[time],Table2[config],Table2[[#This Row],[config]],Table2[repetition],Table2[[#This Row],[repetition]])</f>
        <v>46906487.705612995</v>
      </c>
      <c r="G4200" s="16">
        <f>IF(Table2[[#This Row],[time]]&lt;7200000,1,0)</f>
        <v>0</v>
      </c>
      <c r="H4200" t="s">
        <v>247</v>
      </c>
      <c r="I4200">
        <v>20</v>
      </c>
      <c r="J4200" t="s">
        <v>229</v>
      </c>
      <c r="K4200" t="s">
        <v>230</v>
      </c>
      <c r="L4200" t="s">
        <v>240</v>
      </c>
      <c r="M4200" t="s">
        <v>241</v>
      </c>
      <c r="N4200" t="s">
        <v>242</v>
      </c>
      <c r="O4200">
        <v>200</v>
      </c>
      <c r="P4200">
        <v>80</v>
      </c>
      <c r="Q4200" t="s">
        <v>243</v>
      </c>
      <c r="R4200" t="s">
        <v>244</v>
      </c>
      <c r="S4200" t="s">
        <v>246</v>
      </c>
      <c r="T4200" t="b">
        <v>0</v>
      </c>
      <c r="U4200" t="b">
        <v>1</v>
      </c>
      <c r="V4200" t="b">
        <v>1</v>
      </c>
      <c r="W4200" t="b">
        <v>0</v>
      </c>
      <c r="X4200" t="b">
        <v>1</v>
      </c>
      <c r="Y4200" t="b">
        <v>1</v>
      </c>
      <c r="Z4200" t="b">
        <v>1</v>
      </c>
      <c r="AA4200" t="b">
        <v>1</v>
      </c>
      <c r="AB4200" t="b">
        <v>1</v>
      </c>
      <c r="AC4200" t="b">
        <v>1</v>
      </c>
    </row>
    <row r="4201" spans="1:29" x14ac:dyDescent="0.2">
      <c r="A4201" s="8">
        <v>2</v>
      </c>
      <c r="B4201" s="8" t="s">
        <v>187</v>
      </c>
      <c r="C4201" s="8" t="s">
        <v>100</v>
      </c>
      <c r="D4201" s="8">
        <v>0</v>
      </c>
      <c r="E4201" s="9">
        <v>7287335.44088999</v>
      </c>
      <c r="F4201" s="17">
        <f>SUMIFS(Table2[time],Table2[config],Table2[[#This Row],[config]],Table2[repetition],Table2[[#This Row],[repetition]])</f>
        <v>46906487.705612995</v>
      </c>
      <c r="G4201" s="17">
        <f>IF(Table2[[#This Row],[time]]&lt;7200000,1,0)</f>
        <v>0</v>
      </c>
      <c r="H4201" t="s">
        <v>247</v>
      </c>
      <c r="I4201">
        <v>20</v>
      </c>
      <c r="J4201" t="s">
        <v>229</v>
      </c>
      <c r="K4201" t="s">
        <v>230</v>
      </c>
      <c r="L4201" t="s">
        <v>240</v>
      </c>
      <c r="M4201" t="s">
        <v>241</v>
      </c>
      <c r="N4201" t="s">
        <v>242</v>
      </c>
      <c r="O4201">
        <v>200</v>
      </c>
      <c r="P4201">
        <v>80</v>
      </c>
      <c r="Q4201" t="s">
        <v>243</v>
      </c>
      <c r="R4201" t="s">
        <v>244</v>
      </c>
      <c r="S4201" t="s">
        <v>246</v>
      </c>
      <c r="T4201" t="b">
        <v>0</v>
      </c>
      <c r="U4201" t="b">
        <v>1</v>
      </c>
      <c r="V4201" t="b">
        <v>1</v>
      </c>
      <c r="W4201" t="b">
        <v>0</v>
      </c>
      <c r="X4201" t="b">
        <v>1</v>
      </c>
      <c r="Y4201" t="b">
        <v>1</v>
      </c>
      <c r="Z4201" t="b">
        <v>1</v>
      </c>
      <c r="AA4201" t="b">
        <v>1</v>
      </c>
      <c r="AB4201" t="b">
        <v>1</v>
      </c>
      <c r="AC4201" t="b">
        <v>1</v>
      </c>
    </row>
    <row r="4202" spans="1:29" x14ac:dyDescent="0.2">
      <c r="A4202" s="6">
        <v>3</v>
      </c>
      <c r="B4202" s="6" t="s">
        <v>192</v>
      </c>
      <c r="C4202" s="6" t="s">
        <v>100</v>
      </c>
      <c r="D4202" s="6">
        <v>0</v>
      </c>
      <c r="E4202" s="7">
        <v>75729.612017981693</v>
      </c>
      <c r="F4202" s="16">
        <f>SUMIFS(Table2[time],Table2[config],Table2[[#This Row],[config]],Table2[repetition],Table2[[#This Row],[repetition]])</f>
        <v>46867143.147620805</v>
      </c>
      <c r="G4202" s="16">
        <f>IF(Table2[[#This Row],[time]]&lt;7200000,1,0)</f>
        <v>1</v>
      </c>
      <c r="H4202" t="s">
        <v>247</v>
      </c>
      <c r="I4202">
        <v>20</v>
      </c>
      <c r="J4202" t="s">
        <v>229</v>
      </c>
      <c r="K4202" t="s">
        <v>230</v>
      </c>
      <c r="L4202" t="s">
        <v>240</v>
      </c>
      <c r="M4202" t="s">
        <v>241</v>
      </c>
      <c r="N4202" t="s">
        <v>242</v>
      </c>
      <c r="O4202">
        <v>200</v>
      </c>
      <c r="P4202">
        <v>80</v>
      </c>
      <c r="Q4202" t="s">
        <v>243</v>
      </c>
      <c r="R4202" t="s">
        <v>244</v>
      </c>
      <c r="S4202" t="s">
        <v>246</v>
      </c>
      <c r="T4202" t="b">
        <v>0</v>
      </c>
      <c r="U4202" t="b">
        <v>1</v>
      </c>
      <c r="V4202" t="b">
        <v>1</v>
      </c>
      <c r="W4202" t="b">
        <v>0</v>
      </c>
      <c r="X4202" t="b">
        <v>1</v>
      </c>
      <c r="Y4202" t="b">
        <v>1</v>
      </c>
      <c r="Z4202" t="b">
        <v>1</v>
      </c>
      <c r="AA4202" t="b">
        <v>1</v>
      </c>
      <c r="AB4202" t="b">
        <v>1</v>
      </c>
      <c r="AC4202" t="b">
        <v>1</v>
      </c>
    </row>
    <row r="4203" spans="1:29" x14ac:dyDescent="0.2">
      <c r="A4203" s="8">
        <v>3</v>
      </c>
      <c r="B4203" s="8" t="s">
        <v>181</v>
      </c>
      <c r="C4203" s="8" t="s">
        <v>100</v>
      </c>
      <c r="D4203" s="8">
        <v>0</v>
      </c>
      <c r="E4203" s="9">
        <v>45100.707869976701</v>
      </c>
      <c r="F4203" s="17">
        <f>SUMIFS(Table2[time],Table2[config],Table2[[#This Row],[config]],Table2[repetition],Table2[[#This Row],[repetition]])</f>
        <v>46867143.147620805</v>
      </c>
      <c r="G4203" s="17">
        <f>IF(Table2[[#This Row],[time]]&lt;7200000,1,0)</f>
        <v>1</v>
      </c>
      <c r="H4203" t="s">
        <v>247</v>
      </c>
      <c r="I4203">
        <v>20</v>
      </c>
      <c r="J4203" t="s">
        <v>229</v>
      </c>
      <c r="K4203" t="s">
        <v>230</v>
      </c>
      <c r="L4203" t="s">
        <v>240</v>
      </c>
      <c r="M4203" t="s">
        <v>241</v>
      </c>
      <c r="N4203" t="s">
        <v>242</v>
      </c>
      <c r="O4203">
        <v>200</v>
      </c>
      <c r="P4203">
        <v>80</v>
      </c>
      <c r="Q4203" t="s">
        <v>243</v>
      </c>
      <c r="R4203" t="s">
        <v>244</v>
      </c>
      <c r="S4203" t="s">
        <v>246</v>
      </c>
      <c r="T4203" t="b">
        <v>0</v>
      </c>
      <c r="U4203" t="b">
        <v>1</v>
      </c>
      <c r="V4203" t="b">
        <v>1</v>
      </c>
      <c r="W4203" t="b">
        <v>0</v>
      </c>
      <c r="X4203" t="b">
        <v>1</v>
      </c>
      <c r="Y4203" t="b">
        <v>1</v>
      </c>
      <c r="Z4203" t="b">
        <v>1</v>
      </c>
      <c r="AA4203" t="b">
        <v>1</v>
      </c>
      <c r="AB4203" t="b">
        <v>1</v>
      </c>
      <c r="AC4203" t="b">
        <v>1</v>
      </c>
    </row>
    <row r="4204" spans="1:29" x14ac:dyDescent="0.2">
      <c r="A4204" s="6">
        <v>3</v>
      </c>
      <c r="B4204" s="6" t="s">
        <v>182</v>
      </c>
      <c r="C4204" s="6" t="s">
        <v>100</v>
      </c>
      <c r="D4204" s="6">
        <v>0</v>
      </c>
      <c r="E4204" s="7">
        <v>58087.082081008703</v>
      </c>
      <c r="F4204" s="16">
        <f>SUMIFS(Table2[time],Table2[config],Table2[[#This Row],[config]],Table2[repetition],Table2[[#This Row],[repetition]])</f>
        <v>46867143.147620805</v>
      </c>
      <c r="G4204" s="16">
        <f>IF(Table2[[#This Row],[time]]&lt;7200000,1,0)</f>
        <v>1</v>
      </c>
      <c r="H4204" t="s">
        <v>247</v>
      </c>
      <c r="I4204">
        <v>20</v>
      </c>
      <c r="J4204" t="s">
        <v>229</v>
      </c>
      <c r="K4204" t="s">
        <v>230</v>
      </c>
      <c r="L4204" t="s">
        <v>240</v>
      </c>
      <c r="M4204" t="s">
        <v>241</v>
      </c>
      <c r="N4204" t="s">
        <v>242</v>
      </c>
      <c r="O4204">
        <v>200</v>
      </c>
      <c r="P4204">
        <v>80</v>
      </c>
      <c r="Q4204" t="s">
        <v>243</v>
      </c>
      <c r="R4204" t="s">
        <v>244</v>
      </c>
      <c r="S4204" t="s">
        <v>246</v>
      </c>
      <c r="T4204" t="b">
        <v>0</v>
      </c>
      <c r="U4204" t="b">
        <v>1</v>
      </c>
      <c r="V4204" t="b">
        <v>1</v>
      </c>
      <c r="W4204" t="b">
        <v>0</v>
      </c>
      <c r="X4204" t="b">
        <v>1</v>
      </c>
      <c r="Y4204" t="b">
        <v>1</v>
      </c>
      <c r="Z4204" t="b">
        <v>1</v>
      </c>
      <c r="AA4204" t="b">
        <v>1</v>
      </c>
      <c r="AB4204" t="b">
        <v>1</v>
      </c>
      <c r="AC4204" t="b">
        <v>1</v>
      </c>
    </row>
    <row r="4205" spans="1:29" x14ac:dyDescent="0.2">
      <c r="A4205" s="8">
        <v>3</v>
      </c>
      <c r="B4205" s="8" t="s">
        <v>183</v>
      </c>
      <c r="C4205" s="8" t="s">
        <v>100</v>
      </c>
      <c r="D4205" s="8">
        <v>0</v>
      </c>
      <c r="E4205" s="9">
        <v>54552.411157987</v>
      </c>
      <c r="F4205" s="17">
        <f>SUMIFS(Table2[time],Table2[config],Table2[[#This Row],[config]],Table2[repetition],Table2[[#This Row],[repetition]])</f>
        <v>46867143.147620805</v>
      </c>
      <c r="G4205" s="17">
        <f>IF(Table2[[#This Row],[time]]&lt;7200000,1,0)</f>
        <v>1</v>
      </c>
      <c r="H4205" t="s">
        <v>247</v>
      </c>
      <c r="I4205">
        <v>20</v>
      </c>
      <c r="J4205" t="s">
        <v>229</v>
      </c>
      <c r="K4205" t="s">
        <v>230</v>
      </c>
      <c r="L4205" t="s">
        <v>240</v>
      </c>
      <c r="M4205" t="s">
        <v>241</v>
      </c>
      <c r="N4205" t="s">
        <v>242</v>
      </c>
      <c r="O4205">
        <v>200</v>
      </c>
      <c r="P4205">
        <v>80</v>
      </c>
      <c r="Q4205" t="s">
        <v>243</v>
      </c>
      <c r="R4205" t="s">
        <v>244</v>
      </c>
      <c r="S4205" t="s">
        <v>246</v>
      </c>
      <c r="T4205" t="b">
        <v>0</v>
      </c>
      <c r="U4205" t="b">
        <v>1</v>
      </c>
      <c r="V4205" t="b">
        <v>1</v>
      </c>
      <c r="W4205" t="b">
        <v>0</v>
      </c>
      <c r="X4205" t="b">
        <v>1</v>
      </c>
      <c r="Y4205" t="b">
        <v>1</v>
      </c>
      <c r="Z4205" t="b">
        <v>1</v>
      </c>
      <c r="AA4205" t="b">
        <v>1</v>
      </c>
      <c r="AB4205" t="b">
        <v>1</v>
      </c>
      <c r="AC4205" t="b">
        <v>1</v>
      </c>
    </row>
    <row r="4206" spans="1:29" x14ac:dyDescent="0.2">
      <c r="A4206" s="6">
        <v>3</v>
      </c>
      <c r="B4206" s="6" t="s">
        <v>184</v>
      </c>
      <c r="C4206" s="6" t="s">
        <v>100</v>
      </c>
      <c r="D4206" s="6">
        <v>0</v>
      </c>
      <c r="E4206" s="7">
        <v>43204.171404941</v>
      </c>
      <c r="F4206" s="16">
        <f>SUMIFS(Table2[time],Table2[config],Table2[[#This Row],[config]],Table2[repetition],Table2[[#This Row],[repetition]])</f>
        <v>46867143.147620805</v>
      </c>
      <c r="G4206" s="16">
        <f>IF(Table2[[#This Row],[time]]&lt;7200000,1,0)</f>
        <v>1</v>
      </c>
      <c r="H4206" t="s">
        <v>247</v>
      </c>
      <c r="I4206">
        <v>20</v>
      </c>
      <c r="J4206" t="s">
        <v>229</v>
      </c>
      <c r="K4206" t="s">
        <v>230</v>
      </c>
      <c r="L4206" t="s">
        <v>240</v>
      </c>
      <c r="M4206" t="s">
        <v>241</v>
      </c>
      <c r="N4206" t="s">
        <v>242</v>
      </c>
      <c r="O4206">
        <v>200</v>
      </c>
      <c r="P4206">
        <v>80</v>
      </c>
      <c r="Q4206" t="s">
        <v>243</v>
      </c>
      <c r="R4206" t="s">
        <v>244</v>
      </c>
      <c r="S4206" t="s">
        <v>246</v>
      </c>
      <c r="T4206" t="b">
        <v>0</v>
      </c>
      <c r="U4206" t="b">
        <v>1</v>
      </c>
      <c r="V4206" t="b">
        <v>1</v>
      </c>
      <c r="W4206" t="b">
        <v>0</v>
      </c>
      <c r="X4206" t="b">
        <v>1</v>
      </c>
      <c r="Y4206" t="b">
        <v>1</v>
      </c>
      <c r="Z4206" t="b">
        <v>1</v>
      </c>
      <c r="AA4206" t="b">
        <v>1</v>
      </c>
      <c r="AB4206" t="b">
        <v>1</v>
      </c>
      <c r="AC4206" t="b">
        <v>1</v>
      </c>
    </row>
    <row r="4207" spans="1:29" x14ac:dyDescent="0.2">
      <c r="A4207" s="8">
        <v>3</v>
      </c>
      <c r="B4207" s="8" t="s">
        <v>176</v>
      </c>
      <c r="C4207" s="8" t="s">
        <v>100</v>
      </c>
      <c r="D4207" s="8">
        <v>0</v>
      </c>
      <c r="E4207" s="9">
        <v>57990.369423990996</v>
      </c>
      <c r="F4207" s="17">
        <f>SUMIFS(Table2[time],Table2[config],Table2[[#This Row],[config]],Table2[repetition],Table2[[#This Row],[repetition]])</f>
        <v>46867143.147620805</v>
      </c>
      <c r="G4207" s="17">
        <f>IF(Table2[[#This Row],[time]]&lt;7200000,1,0)</f>
        <v>1</v>
      </c>
      <c r="H4207" t="s">
        <v>247</v>
      </c>
      <c r="I4207">
        <v>20</v>
      </c>
      <c r="J4207" t="s">
        <v>229</v>
      </c>
      <c r="K4207" t="s">
        <v>230</v>
      </c>
      <c r="L4207" t="s">
        <v>240</v>
      </c>
      <c r="M4207" t="s">
        <v>241</v>
      </c>
      <c r="N4207" t="s">
        <v>242</v>
      </c>
      <c r="O4207">
        <v>200</v>
      </c>
      <c r="P4207">
        <v>80</v>
      </c>
      <c r="Q4207" t="s">
        <v>243</v>
      </c>
      <c r="R4207" t="s">
        <v>244</v>
      </c>
      <c r="S4207" t="s">
        <v>246</v>
      </c>
      <c r="T4207" t="b">
        <v>0</v>
      </c>
      <c r="U4207" t="b">
        <v>1</v>
      </c>
      <c r="V4207" t="b">
        <v>1</v>
      </c>
      <c r="W4207" t="b">
        <v>0</v>
      </c>
      <c r="X4207" t="b">
        <v>1</v>
      </c>
      <c r="Y4207" t="b">
        <v>1</v>
      </c>
      <c r="Z4207" t="b">
        <v>1</v>
      </c>
      <c r="AA4207" t="b">
        <v>1</v>
      </c>
      <c r="AB4207" t="b">
        <v>1</v>
      </c>
      <c r="AC4207" t="b">
        <v>1</v>
      </c>
    </row>
    <row r="4208" spans="1:29" x14ac:dyDescent="0.2">
      <c r="A4208" s="6">
        <v>3</v>
      </c>
      <c r="B4208" s="6" t="s">
        <v>194</v>
      </c>
      <c r="C4208" s="6" t="s">
        <v>100</v>
      </c>
      <c r="D4208" s="6">
        <v>0</v>
      </c>
      <c r="E4208" s="7">
        <v>172690.40669198101</v>
      </c>
      <c r="F4208" s="16">
        <f>SUMIFS(Table2[time],Table2[config],Table2[[#This Row],[config]],Table2[repetition],Table2[[#This Row],[repetition]])</f>
        <v>46867143.147620805</v>
      </c>
      <c r="G4208" s="16">
        <f>IF(Table2[[#This Row],[time]]&lt;7200000,1,0)</f>
        <v>1</v>
      </c>
      <c r="H4208" t="s">
        <v>247</v>
      </c>
      <c r="I4208">
        <v>20</v>
      </c>
      <c r="J4208" t="s">
        <v>229</v>
      </c>
      <c r="K4208" t="s">
        <v>230</v>
      </c>
      <c r="L4208" t="s">
        <v>240</v>
      </c>
      <c r="M4208" t="s">
        <v>241</v>
      </c>
      <c r="N4208" t="s">
        <v>242</v>
      </c>
      <c r="O4208">
        <v>200</v>
      </c>
      <c r="P4208">
        <v>80</v>
      </c>
      <c r="Q4208" t="s">
        <v>243</v>
      </c>
      <c r="R4208" t="s">
        <v>244</v>
      </c>
      <c r="S4208" t="s">
        <v>246</v>
      </c>
      <c r="T4208" t="b">
        <v>0</v>
      </c>
      <c r="U4208" t="b">
        <v>1</v>
      </c>
      <c r="V4208" t="b">
        <v>1</v>
      </c>
      <c r="W4208" t="b">
        <v>0</v>
      </c>
      <c r="X4208" t="b">
        <v>1</v>
      </c>
      <c r="Y4208" t="b">
        <v>1</v>
      </c>
      <c r="Z4208" t="b">
        <v>1</v>
      </c>
      <c r="AA4208" t="b">
        <v>1</v>
      </c>
      <c r="AB4208" t="b">
        <v>1</v>
      </c>
      <c r="AC4208" t="b">
        <v>1</v>
      </c>
    </row>
    <row r="4209" spans="1:29" x14ac:dyDescent="0.2">
      <c r="A4209" s="8">
        <v>3</v>
      </c>
      <c r="B4209" s="8" t="s">
        <v>185</v>
      </c>
      <c r="C4209" s="8" t="s">
        <v>100</v>
      </c>
      <c r="D4209" s="8">
        <v>0</v>
      </c>
      <c r="E4209" s="9">
        <v>90398.789993952902</v>
      </c>
      <c r="F4209" s="17">
        <f>SUMIFS(Table2[time],Table2[config],Table2[[#This Row],[config]],Table2[repetition],Table2[[#This Row],[repetition]])</f>
        <v>46867143.147620805</v>
      </c>
      <c r="G4209" s="17">
        <f>IF(Table2[[#This Row],[time]]&lt;7200000,1,0)</f>
        <v>1</v>
      </c>
      <c r="H4209" t="s">
        <v>247</v>
      </c>
      <c r="I4209">
        <v>20</v>
      </c>
      <c r="J4209" t="s">
        <v>229</v>
      </c>
      <c r="K4209" t="s">
        <v>230</v>
      </c>
      <c r="L4209" t="s">
        <v>240</v>
      </c>
      <c r="M4209" t="s">
        <v>241</v>
      </c>
      <c r="N4209" t="s">
        <v>242</v>
      </c>
      <c r="O4209">
        <v>200</v>
      </c>
      <c r="P4209">
        <v>80</v>
      </c>
      <c r="Q4209" t="s">
        <v>243</v>
      </c>
      <c r="R4209" t="s">
        <v>244</v>
      </c>
      <c r="S4209" t="s">
        <v>246</v>
      </c>
      <c r="T4209" t="b">
        <v>0</v>
      </c>
      <c r="U4209" t="b">
        <v>1</v>
      </c>
      <c r="V4209" t="b">
        <v>1</v>
      </c>
      <c r="W4209" t="b">
        <v>0</v>
      </c>
      <c r="X4209" t="b">
        <v>1</v>
      </c>
      <c r="Y4209" t="b">
        <v>1</v>
      </c>
      <c r="Z4209" t="b">
        <v>1</v>
      </c>
      <c r="AA4209" t="b">
        <v>1</v>
      </c>
      <c r="AB4209" t="b">
        <v>1</v>
      </c>
      <c r="AC4209" t="b">
        <v>1</v>
      </c>
    </row>
    <row r="4210" spans="1:29" x14ac:dyDescent="0.2">
      <c r="A4210" s="6">
        <v>3</v>
      </c>
      <c r="B4210" s="6" t="s">
        <v>195</v>
      </c>
      <c r="C4210" s="6" t="s">
        <v>100</v>
      </c>
      <c r="D4210" s="6">
        <v>0</v>
      </c>
      <c r="E4210" s="7">
        <v>77370.207286905497</v>
      </c>
      <c r="F4210" s="16">
        <f>SUMIFS(Table2[time],Table2[config],Table2[[#This Row],[config]],Table2[repetition],Table2[[#This Row],[repetition]])</f>
        <v>46867143.147620805</v>
      </c>
      <c r="G4210" s="16">
        <f>IF(Table2[[#This Row],[time]]&lt;7200000,1,0)</f>
        <v>1</v>
      </c>
      <c r="H4210" t="s">
        <v>247</v>
      </c>
      <c r="I4210">
        <v>20</v>
      </c>
      <c r="J4210" t="s">
        <v>229</v>
      </c>
      <c r="K4210" t="s">
        <v>230</v>
      </c>
      <c r="L4210" t="s">
        <v>240</v>
      </c>
      <c r="M4210" t="s">
        <v>241</v>
      </c>
      <c r="N4210" t="s">
        <v>242</v>
      </c>
      <c r="O4210">
        <v>200</v>
      </c>
      <c r="P4210">
        <v>80</v>
      </c>
      <c r="Q4210" t="s">
        <v>243</v>
      </c>
      <c r="R4210" t="s">
        <v>244</v>
      </c>
      <c r="S4210" t="s">
        <v>246</v>
      </c>
      <c r="T4210" t="b">
        <v>0</v>
      </c>
      <c r="U4210" t="b">
        <v>1</v>
      </c>
      <c r="V4210" t="b">
        <v>1</v>
      </c>
      <c r="W4210" t="b">
        <v>0</v>
      </c>
      <c r="X4210" t="b">
        <v>1</v>
      </c>
      <c r="Y4210" t="b">
        <v>1</v>
      </c>
      <c r="Z4210" t="b">
        <v>1</v>
      </c>
      <c r="AA4210" t="b">
        <v>1</v>
      </c>
      <c r="AB4210" t="b">
        <v>1</v>
      </c>
      <c r="AC4210" t="b">
        <v>1</v>
      </c>
    </row>
    <row r="4211" spans="1:29" x14ac:dyDescent="0.2">
      <c r="A4211" s="8">
        <v>3</v>
      </c>
      <c r="B4211" s="8" t="s">
        <v>180</v>
      </c>
      <c r="C4211" s="8" t="s">
        <v>100</v>
      </c>
      <c r="D4211" s="8">
        <v>0</v>
      </c>
      <c r="E4211" s="9">
        <v>41570.645001949699</v>
      </c>
      <c r="F4211" s="17">
        <f>SUMIFS(Table2[time],Table2[config],Table2[[#This Row],[config]],Table2[repetition],Table2[[#This Row],[repetition]])</f>
        <v>46867143.147620805</v>
      </c>
      <c r="G4211" s="17">
        <f>IF(Table2[[#This Row],[time]]&lt;7200000,1,0)</f>
        <v>1</v>
      </c>
      <c r="H4211" t="s">
        <v>247</v>
      </c>
      <c r="I4211">
        <v>20</v>
      </c>
      <c r="J4211" t="s">
        <v>229</v>
      </c>
      <c r="K4211" t="s">
        <v>230</v>
      </c>
      <c r="L4211" t="s">
        <v>240</v>
      </c>
      <c r="M4211" t="s">
        <v>241</v>
      </c>
      <c r="N4211" t="s">
        <v>242</v>
      </c>
      <c r="O4211">
        <v>200</v>
      </c>
      <c r="P4211">
        <v>80</v>
      </c>
      <c r="Q4211" t="s">
        <v>243</v>
      </c>
      <c r="R4211" t="s">
        <v>244</v>
      </c>
      <c r="S4211" t="s">
        <v>246</v>
      </c>
      <c r="T4211" t="b">
        <v>0</v>
      </c>
      <c r="U4211" t="b">
        <v>1</v>
      </c>
      <c r="V4211" t="b">
        <v>1</v>
      </c>
      <c r="W4211" t="b">
        <v>0</v>
      </c>
      <c r="X4211" t="b">
        <v>1</v>
      </c>
      <c r="Y4211" t="b">
        <v>1</v>
      </c>
      <c r="Z4211" t="b">
        <v>1</v>
      </c>
      <c r="AA4211" t="b">
        <v>1</v>
      </c>
      <c r="AB4211" t="b">
        <v>1</v>
      </c>
      <c r="AC4211" t="b">
        <v>1</v>
      </c>
    </row>
    <row r="4212" spans="1:29" x14ac:dyDescent="0.2">
      <c r="A4212" s="6">
        <v>3</v>
      </c>
      <c r="B4212" s="6" t="s">
        <v>189</v>
      </c>
      <c r="C4212" s="6" t="s">
        <v>100</v>
      </c>
      <c r="D4212" s="6">
        <v>0</v>
      </c>
      <c r="E4212" s="7">
        <v>45493.864865042196</v>
      </c>
      <c r="F4212" s="16">
        <f>SUMIFS(Table2[time],Table2[config],Table2[[#This Row],[config]],Table2[repetition],Table2[[#This Row],[repetition]])</f>
        <v>46867143.147620805</v>
      </c>
      <c r="G4212" s="16">
        <f>IF(Table2[[#This Row],[time]]&lt;7200000,1,0)</f>
        <v>1</v>
      </c>
      <c r="H4212" t="s">
        <v>247</v>
      </c>
      <c r="I4212">
        <v>20</v>
      </c>
      <c r="J4212" t="s">
        <v>229</v>
      </c>
      <c r="K4212" t="s">
        <v>230</v>
      </c>
      <c r="L4212" t="s">
        <v>240</v>
      </c>
      <c r="M4212" t="s">
        <v>241</v>
      </c>
      <c r="N4212" t="s">
        <v>242</v>
      </c>
      <c r="O4212">
        <v>200</v>
      </c>
      <c r="P4212">
        <v>80</v>
      </c>
      <c r="Q4212" t="s">
        <v>243</v>
      </c>
      <c r="R4212" t="s">
        <v>244</v>
      </c>
      <c r="S4212" t="s">
        <v>246</v>
      </c>
      <c r="T4212" t="b">
        <v>0</v>
      </c>
      <c r="U4212" t="b">
        <v>1</v>
      </c>
      <c r="V4212" t="b">
        <v>1</v>
      </c>
      <c r="W4212" t="b">
        <v>0</v>
      </c>
      <c r="X4212" t="b">
        <v>1</v>
      </c>
      <c r="Y4212" t="b">
        <v>1</v>
      </c>
      <c r="Z4212" t="b">
        <v>1</v>
      </c>
      <c r="AA4212" t="b">
        <v>1</v>
      </c>
      <c r="AB4212" t="b">
        <v>1</v>
      </c>
      <c r="AC4212" t="b">
        <v>1</v>
      </c>
    </row>
    <row r="4213" spans="1:29" x14ac:dyDescent="0.2">
      <c r="A4213" s="8">
        <v>3</v>
      </c>
      <c r="B4213" s="8" t="s">
        <v>198</v>
      </c>
      <c r="C4213" s="8" t="s">
        <v>100</v>
      </c>
      <c r="D4213" s="8">
        <v>0</v>
      </c>
      <c r="E4213" s="9">
        <v>107094.48352397799</v>
      </c>
      <c r="F4213" s="17">
        <f>SUMIFS(Table2[time],Table2[config],Table2[[#This Row],[config]],Table2[repetition],Table2[[#This Row],[repetition]])</f>
        <v>46867143.147620805</v>
      </c>
      <c r="G4213" s="17">
        <f>IF(Table2[[#This Row],[time]]&lt;7200000,1,0)</f>
        <v>1</v>
      </c>
      <c r="H4213" t="s">
        <v>247</v>
      </c>
      <c r="I4213">
        <v>20</v>
      </c>
      <c r="J4213" t="s">
        <v>229</v>
      </c>
      <c r="K4213" t="s">
        <v>230</v>
      </c>
      <c r="L4213" t="s">
        <v>240</v>
      </c>
      <c r="M4213" t="s">
        <v>241</v>
      </c>
      <c r="N4213" t="s">
        <v>242</v>
      </c>
      <c r="O4213">
        <v>200</v>
      </c>
      <c r="P4213">
        <v>80</v>
      </c>
      <c r="Q4213" t="s">
        <v>243</v>
      </c>
      <c r="R4213" t="s">
        <v>244</v>
      </c>
      <c r="S4213" t="s">
        <v>246</v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b">
        <v>1</v>
      </c>
      <c r="Z4213" t="b">
        <v>1</v>
      </c>
      <c r="AA4213" t="b">
        <v>1</v>
      </c>
      <c r="AB4213" t="b">
        <v>1</v>
      </c>
      <c r="AC4213" t="b">
        <v>1</v>
      </c>
    </row>
    <row r="4214" spans="1:29" x14ac:dyDescent="0.2">
      <c r="A4214" s="6">
        <v>3</v>
      </c>
      <c r="B4214" s="6" t="s">
        <v>178</v>
      </c>
      <c r="C4214" s="6" t="s">
        <v>100</v>
      </c>
      <c r="D4214" s="6">
        <v>0</v>
      </c>
      <c r="E4214" s="7">
        <v>42944.520207005502</v>
      </c>
      <c r="F4214" s="16">
        <f>SUMIFS(Table2[time],Table2[config],Table2[[#This Row],[config]],Table2[repetition],Table2[[#This Row],[repetition]])</f>
        <v>46867143.147620805</v>
      </c>
      <c r="G4214" s="16">
        <f>IF(Table2[[#This Row],[time]]&lt;7200000,1,0)</f>
        <v>1</v>
      </c>
      <c r="H4214" t="s">
        <v>247</v>
      </c>
      <c r="I4214">
        <v>20</v>
      </c>
      <c r="J4214" t="s">
        <v>229</v>
      </c>
      <c r="K4214" t="s">
        <v>230</v>
      </c>
      <c r="L4214" t="s">
        <v>240</v>
      </c>
      <c r="M4214" t="s">
        <v>241</v>
      </c>
      <c r="N4214" t="s">
        <v>242</v>
      </c>
      <c r="O4214">
        <v>200</v>
      </c>
      <c r="P4214">
        <v>80</v>
      </c>
      <c r="Q4214" t="s">
        <v>243</v>
      </c>
      <c r="R4214" t="s">
        <v>244</v>
      </c>
      <c r="S4214" t="s">
        <v>246</v>
      </c>
      <c r="T4214" t="b">
        <v>0</v>
      </c>
      <c r="U4214" t="b">
        <v>1</v>
      </c>
      <c r="V4214" t="b">
        <v>1</v>
      </c>
      <c r="W4214" t="b">
        <v>0</v>
      </c>
      <c r="X4214" t="b">
        <v>1</v>
      </c>
      <c r="Y4214" t="b">
        <v>1</v>
      </c>
      <c r="Z4214" t="b">
        <v>1</v>
      </c>
      <c r="AA4214" t="b">
        <v>1</v>
      </c>
      <c r="AB4214" t="b">
        <v>1</v>
      </c>
      <c r="AC4214" t="b">
        <v>1</v>
      </c>
    </row>
    <row r="4215" spans="1:29" x14ac:dyDescent="0.2">
      <c r="A4215" s="8">
        <v>3</v>
      </c>
      <c r="B4215" s="8" t="s">
        <v>199</v>
      </c>
      <c r="C4215" s="8" t="s">
        <v>100</v>
      </c>
      <c r="D4215" s="8">
        <v>0</v>
      </c>
      <c r="E4215" s="9">
        <v>40634.169539087401</v>
      </c>
      <c r="F4215" s="17">
        <f>SUMIFS(Table2[time],Table2[config],Table2[[#This Row],[config]],Table2[repetition],Table2[[#This Row],[repetition]])</f>
        <v>46867143.147620805</v>
      </c>
      <c r="G4215" s="17">
        <f>IF(Table2[[#This Row],[time]]&lt;7200000,1,0)</f>
        <v>1</v>
      </c>
      <c r="H4215" t="s">
        <v>247</v>
      </c>
      <c r="I4215">
        <v>20</v>
      </c>
      <c r="J4215" t="s">
        <v>229</v>
      </c>
      <c r="K4215" t="s">
        <v>230</v>
      </c>
      <c r="L4215" t="s">
        <v>240</v>
      </c>
      <c r="M4215" t="s">
        <v>241</v>
      </c>
      <c r="N4215" t="s">
        <v>242</v>
      </c>
      <c r="O4215">
        <v>200</v>
      </c>
      <c r="P4215">
        <v>80</v>
      </c>
      <c r="Q4215" t="s">
        <v>243</v>
      </c>
      <c r="R4215" t="s">
        <v>244</v>
      </c>
      <c r="S4215" t="s">
        <v>246</v>
      </c>
      <c r="T4215" t="b">
        <v>0</v>
      </c>
      <c r="U4215" t="b">
        <v>1</v>
      </c>
      <c r="V4215" t="b">
        <v>1</v>
      </c>
      <c r="W4215" t="b">
        <v>0</v>
      </c>
      <c r="X4215" t="b">
        <v>1</v>
      </c>
      <c r="Y4215" t="b">
        <v>1</v>
      </c>
      <c r="Z4215" t="b">
        <v>1</v>
      </c>
      <c r="AA4215" t="b">
        <v>1</v>
      </c>
      <c r="AB4215" t="b">
        <v>1</v>
      </c>
      <c r="AC4215" t="b">
        <v>1</v>
      </c>
    </row>
    <row r="4216" spans="1:29" x14ac:dyDescent="0.2">
      <c r="A4216" s="6">
        <v>3</v>
      </c>
      <c r="B4216" s="6" t="s">
        <v>193</v>
      </c>
      <c r="C4216" s="6" t="s">
        <v>100</v>
      </c>
      <c r="D4216" s="6">
        <v>0</v>
      </c>
      <c r="E4216" s="7">
        <v>54578.807168989399</v>
      </c>
      <c r="F4216" s="16">
        <f>SUMIFS(Table2[time],Table2[config],Table2[[#This Row],[config]],Table2[repetition],Table2[[#This Row],[repetition]])</f>
        <v>46867143.147620805</v>
      </c>
      <c r="G4216" s="16">
        <f>IF(Table2[[#This Row],[time]]&lt;7200000,1,0)</f>
        <v>1</v>
      </c>
      <c r="H4216" t="s">
        <v>247</v>
      </c>
      <c r="I4216">
        <v>20</v>
      </c>
      <c r="J4216" t="s">
        <v>229</v>
      </c>
      <c r="K4216" t="s">
        <v>230</v>
      </c>
      <c r="L4216" t="s">
        <v>240</v>
      </c>
      <c r="M4216" t="s">
        <v>241</v>
      </c>
      <c r="N4216" t="s">
        <v>242</v>
      </c>
      <c r="O4216">
        <v>200</v>
      </c>
      <c r="P4216">
        <v>80</v>
      </c>
      <c r="Q4216" t="s">
        <v>243</v>
      </c>
      <c r="R4216" t="s">
        <v>244</v>
      </c>
      <c r="S4216" t="s">
        <v>246</v>
      </c>
      <c r="T4216" t="b">
        <v>0</v>
      </c>
      <c r="U4216" t="b">
        <v>1</v>
      </c>
      <c r="V4216" t="b">
        <v>1</v>
      </c>
      <c r="W4216" t="b">
        <v>0</v>
      </c>
      <c r="X4216" t="b">
        <v>1</v>
      </c>
      <c r="Y4216" t="b">
        <v>1</v>
      </c>
      <c r="Z4216" t="b">
        <v>1</v>
      </c>
      <c r="AA4216" t="b">
        <v>1</v>
      </c>
      <c r="AB4216" t="b">
        <v>1</v>
      </c>
      <c r="AC4216" t="b">
        <v>1</v>
      </c>
    </row>
    <row r="4217" spans="1:29" x14ac:dyDescent="0.2">
      <c r="A4217" s="8">
        <v>3</v>
      </c>
      <c r="B4217" s="8" t="s">
        <v>197</v>
      </c>
      <c r="C4217" s="8" t="s">
        <v>100</v>
      </c>
      <c r="D4217" s="8">
        <v>0</v>
      </c>
      <c r="E4217" s="9">
        <v>39058.146901079403</v>
      </c>
      <c r="F4217" s="17">
        <f>SUMIFS(Table2[time],Table2[config],Table2[[#This Row],[config]],Table2[repetition],Table2[[#This Row],[repetition]])</f>
        <v>46867143.147620805</v>
      </c>
      <c r="G4217" s="17">
        <f>IF(Table2[[#This Row],[time]]&lt;7200000,1,0)</f>
        <v>1</v>
      </c>
      <c r="H4217" t="s">
        <v>247</v>
      </c>
      <c r="I4217">
        <v>20</v>
      </c>
      <c r="J4217" t="s">
        <v>229</v>
      </c>
      <c r="K4217" t="s">
        <v>230</v>
      </c>
      <c r="L4217" t="s">
        <v>240</v>
      </c>
      <c r="M4217" t="s">
        <v>241</v>
      </c>
      <c r="N4217" t="s">
        <v>242</v>
      </c>
      <c r="O4217">
        <v>200</v>
      </c>
      <c r="P4217">
        <v>80</v>
      </c>
      <c r="Q4217" t="s">
        <v>243</v>
      </c>
      <c r="R4217" t="s">
        <v>244</v>
      </c>
      <c r="S4217" t="s">
        <v>246</v>
      </c>
      <c r="T4217" t="b">
        <v>0</v>
      </c>
      <c r="U4217" t="b">
        <v>1</v>
      </c>
      <c r="V4217" t="b">
        <v>1</v>
      </c>
      <c r="W4217" t="b">
        <v>0</v>
      </c>
      <c r="X4217" t="b">
        <v>1</v>
      </c>
      <c r="Y4217" t="b">
        <v>1</v>
      </c>
      <c r="Z4217" t="b">
        <v>1</v>
      </c>
      <c r="AA4217" t="b">
        <v>1</v>
      </c>
      <c r="AB4217" t="b">
        <v>1</v>
      </c>
      <c r="AC4217" t="b">
        <v>1</v>
      </c>
    </row>
    <row r="4218" spans="1:29" x14ac:dyDescent="0.2">
      <c r="A4218" s="6">
        <v>3</v>
      </c>
      <c r="B4218" s="6" t="s">
        <v>179</v>
      </c>
      <c r="C4218" s="6" t="s">
        <v>100</v>
      </c>
      <c r="D4218" s="6">
        <v>0</v>
      </c>
      <c r="E4218" s="7">
        <v>71311.293854028903</v>
      </c>
      <c r="F4218" s="16">
        <f>SUMIFS(Table2[time],Table2[config],Table2[[#This Row],[config]],Table2[repetition],Table2[[#This Row],[repetition]])</f>
        <v>46867143.147620805</v>
      </c>
      <c r="G4218" s="16">
        <f>IF(Table2[[#This Row],[time]]&lt;7200000,1,0)</f>
        <v>1</v>
      </c>
      <c r="H4218" t="s">
        <v>247</v>
      </c>
      <c r="I4218">
        <v>20</v>
      </c>
      <c r="J4218" t="s">
        <v>229</v>
      </c>
      <c r="K4218" t="s">
        <v>230</v>
      </c>
      <c r="L4218" t="s">
        <v>240</v>
      </c>
      <c r="M4218" t="s">
        <v>241</v>
      </c>
      <c r="N4218" t="s">
        <v>242</v>
      </c>
      <c r="O4218">
        <v>200</v>
      </c>
      <c r="P4218">
        <v>80</v>
      </c>
      <c r="Q4218" t="s">
        <v>243</v>
      </c>
      <c r="R4218" t="s">
        <v>244</v>
      </c>
      <c r="S4218" t="s">
        <v>246</v>
      </c>
      <c r="T4218" t="b">
        <v>0</v>
      </c>
      <c r="U4218" t="b">
        <v>1</v>
      </c>
      <c r="V4218" t="b">
        <v>1</v>
      </c>
      <c r="W4218" t="b">
        <v>0</v>
      </c>
      <c r="X4218" t="b">
        <v>1</v>
      </c>
      <c r="Y4218" t="b">
        <v>1</v>
      </c>
      <c r="Z4218" t="b">
        <v>1</v>
      </c>
      <c r="AA4218" t="b">
        <v>1</v>
      </c>
      <c r="AB4218" t="b">
        <v>1</v>
      </c>
      <c r="AC4218" t="b">
        <v>1</v>
      </c>
    </row>
    <row r="4219" spans="1:29" x14ac:dyDescent="0.2">
      <c r="A4219" s="8">
        <v>3</v>
      </c>
      <c r="B4219" s="8" t="s">
        <v>186</v>
      </c>
      <c r="C4219" s="8" t="s">
        <v>100</v>
      </c>
      <c r="D4219" s="8">
        <v>0</v>
      </c>
      <c r="E4219" s="9">
        <v>59551.541419932597</v>
      </c>
      <c r="F4219" s="17">
        <f>SUMIFS(Table2[time],Table2[config],Table2[[#This Row],[config]],Table2[repetition],Table2[[#This Row],[repetition]])</f>
        <v>46867143.147620805</v>
      </c>
      <c r="G4219" s="17">
        <f>IF(Table2[[#This Row],[time]]&lt;7200000,1,0)</f>
        <v>1</v>
      </c>
      <c r="H4219" t="s">
        <v>247</v>
      </c>
      <c r="I4219">
        <v>20</v>
      </c>
      <c r="J4219" t="s">
        <v>229</v>
      </c>
      <c r="K4219" t="s">
        <v>230</v>
      </c>
      <c r="L4219" t="s">
        <v>240</v>
      </c>
      <c r="M4219" t="s">
        <v>241</v>
      </c>
      <c r="N4219" t="s">
        <v>242</v>
      </c>
      <c r="O4219">
        <v>200</v>
      </c>
      <c r="P4219">
        <v>80</v>
      </c>
      <c r="Q4219" t="s">
        <v>243</v>
      </c>
      <c r="R4219" t="s">
        <v>244</v>
      </c>
      <c r="S4219" t="s">
        <v>246</v>
      </c>
      <c r="T4219" t="b">
        <v>0</v>
      </c>
      <c r="U4219" t="b">
        <v>1</v>
      </c>
      <c r="V4219" t="b">
        <v>1</v>
      </c>
      <c r="W4219" t="b">
        <v>0</v>
      </c>
      <c r="X4219" t="b">
        <v>1</v>
      </c>
      <c r="Y4219" t="b">
        <v>1</v>
      </c>
      <c r="Z4219" t="b">
        <v>1</v>
      </c>
      <c r="AA4219" t="b">
        <v>1</v>
      </c>
      <c r="AB4219" t="b">
        <v>1</v>
      </c>
      <c r="AC4219" t="b">
        <v>1</v>
      </c>
    </row>
    <row r="4220" spans="1:29" x14ac:dyDescent="0.2">
      <c r="A4220" s="6">
        <v>3</v>
      </c>
      <c r="B4220" s="6" t="s">
        <v>203</v>
      </c>
      <c r="C4220" s="6" t="s">
        <v>100</v>
      </c>
      <c r="D4220" s="6">
        <v>0</v>
      </c>
      <c r="E4220" s="7">
        <v>149684.502457967</v>
      </c>
      <c r="F4220" s="16">
        <f>SUMIFS(Table2[time],Table2[config],Table2[[#This Row],[config]],Table2[repetition],Table2[[#This Row],[repetition]])</f>
        <v>46867143.147620805</v>
      </c>
      <c r="G4220" s="16">
        <f>IF(Table2[[#This Row],[time]]&lt;7200000,1,0)</f>
        <v>1</v>
      </c>
      <c r="H4220" t="s">
        <v>247</v>
      </c>
      <c r="I4220">
        <v>20</v>
      </c>
      <c r="J4220" t="s">
        <v>229</v>
      </c>
      <c r="K4220" t="s">
        <v>230</v>
      </c>
      <c r="L4220" t="s">
        <v>240</v>
      </c>
      <c r="M4220" t="s">
        <v>241</v>
      </c>
      <c r="N4220" t="s">
        <v>242</v>
      </c>
      <c r="O4220">
        <v>200</v>
      </c>
      <c r="P4220">
        <v>80</v>
      </c>
      <c r="Q4220" t="s">
        <v>243</v>
      </c>
      <c r="R4220" t="s">
        <v>244</v>
      </c>
      <c r="S4220" t="s">
        <v>246</v>
      </c>
      <c r="T4220" t="b">
        <v>0</v>
      </c>
      <c r="U4220" t="b">
        <v>1</v>
      </c>
      <c r="V4220" t="b">
        <v>1</v>
      </c>
      <c r="W4220" t="b">
        <v>0</v>
      </c>
      <c r="X4220" t="b">
        <v>1</v>
      </c>
      <c r="Y4220" t="b">
        <v>1</v>
      </c>
      <c r="Z4220" t="b">
        <v>1</v>
      </c>
      <c r="AA4220" t="b">
        <v>1</v>
      </c>
      <c r="AB4220" t="b">
        <v>1</v>
      </c>
      <c r="AC4220" t="b">
        <v>1</v>
      </c>
    </row>
    <row r="4221" spans="1:29" x14ac:dyDescent="0.2">
      <c r="A4221" s="8">
        <v>3</v>
      </c>
      <c r="B4221" s="8" t="s">
        <v>177</v>
      </c>
      <c r="C4221" s="8" t="s">
        <v>100</v>
      </c>
      <c r="D4221" s="8">
        <v>0</v>
      </c>
      <c r="E4221" s="9">
        <v>223228.429268929</v>
      </c>
      <c r="F4221" s="17">
        <f>SUMIFS(Table2[time],Table2[config],Table2[[#This Row],[config]],Table2[repetition],Table2[[#This Row],[repetition]])</f>
        <v>46867143.147620805</v>
      </c>
      <c r="G4221" s="17">
        <f>IF(Table2[[#This Row],[time]]&lt;7200000,1,0)</f>
        <v>1</v>
      </c>
      <c r="H4221" t="s">
        <v>247</v>
      </c>
      <c r="I4221">
        <v>20</v>
      </c>
      <c r="J4221" t="s">
        <v>229</v>
      </c>
      <c r="K4221" t="s">
        <v>230</v>
      </c>
      <c r="L4221" t="s">
        <v>240</v>
      </c>
      <c r="M4221" t="s">
        <v>241</v>
      </c>
      <c r="N4221" t="s">
        <v>242</v>
      </c>
      <c r="O4221">
        <v>200</v>
      </c>
      <c r="P4221">
        <v>80</v>
      </c>
      <c r="Q4221" t="s">
        <v>243</v>
      </c>
      <c r="R4221" t="s">
        <v>244</v>
      </c>
      <c r="S4221" t="s">
        <v>246</v>
      </c>
      <c r="T4221" t="b">
        <v>0</v>
      </c>
      <c r="U4221" t="b">
        <v>1</v>
      </c>
      <c r="V4221" t="b">
        <v>1</v>
      </c>
      <c r="W4221" t="b">
        <v>0</v>
      </c>
      <c r="X4221" t="b">
        <v>1</v>
      </c>
      <c r="Y4221" t="b">
        <v>1</v>
      </c>
      <c r="Z4221" t="b">
        <v>1</v>
      </c>
      <c r="AA4221" t="b">
        <v>1</v>
      </c>
      <c r="AB4221" t="b">
        <v>1</v>
      </c>
      <c r="AC4221" t="b">
        <v>1</v>
      </c>
    </row>
    <row r="4222" spans="1:29" x14ac:dyDescent="0.2">
      <c r="A4222" s="6">
        <v>3</v>
      </c>
      <c r="B4222" s="6" t="s">
        <v>204</v>
      </c>
      <c r="C4222" s="6" t="s">
        <v>100</v>
      </c>
      <c r="D4222" s="6">
        <v>0</v>
      </c>
      <c r="E4222" s="7">
        <v>241882.52466299999</v>
      </c>
      <c r="F4222" s="16">
        <f>SUMIFS(Table2[time],Table2[config],Table2[[#This Row],[config]],Table2[repetition],Table2[[#This Row],[repetition]])</f>
        <v>46867143.147620805</v>
      </c>
      <c r="G4222" s="16">
        <f>IF(Table2[[#This Row],[time]]&lt;7200000,1,0)</f>
        <v>1</v>
      </c>
      <c r="H4222" t="s">
        <v>247</v>
      </c>
      <c r="I4222">
        <v>20</v>
      </c>
      <c r="J4222" t="s">
        <v>229</v>
      </c>
      <c r="K4222" t="s">
        <v>230</v>
      </c>
      <c r="L4222" t="s">
        <v>240</v>
      </c>
      <c r="M4222" t="s">
        <v>241</v>
      </c>
      <c r="N4222" t="s">
        <v>242</v>
      </c>
      <c r="O4222">
        <v>200</v>
      </c>
      <c r="P4222">
        <v>80</v>
      </c>
      <c r="Q4222" t="s">
        <v>243</v>
      </c>
      <c r="R4222" t="s">
        <v>244</v>
      </c>
      <c r="S4222" t="s">
        <v>246</v>
      </c>
      <c r="T4222" t="b">
        <v>0</v>
      </c>
      <c r="U4222" t="b">
        <v>1</v>
      </c>
      <c r="V4222" t="b">
        <v>1</v>
      </c>
      <c r="W4222" t="b">
        <v>0</v>
      </c>
      <c r="X4222" t="b">
        <v>1</v>
      </c>
      <c r="Y4222" t="b">
        <v>1</v>
      </c>
      <c r="Z4222" t="b">
        <v>1</v>
      </c>
      <c r="AA4222" t="b">
        <v>1</v>
      </c>
      <c r="AB4222" t="b">
        <v>1</v>
      </c>
      <c r="AC4222" t="b">
        <v>1</v>
      </c>
    </row>
    <row r="4223" spans="1:29" x14ac:dyDescent="0.2">
      <c r="A4223" s="8">
        <v>3</v>
      </c>
      <c r="B4223" s="8" t="s">
        <v>202</v>
      </c>
      <c r="C4223" s="8" t="s">
        <v>100</v>
      </c>
      <c r="D4223" s="8">
        <v>0</v>
      </c>
      <c r="E4223" s="9">
        <v>287455.94627596397</v>
      </c>
      <c r="F4223" s="17">
        <f>SUMIFS(Table2[time],Table2[config],Table2[[#This Row],[config]],Table2[repetition],Table2[[#This Row],[repetition]])</f>
        <v>46867143.147620805</v>
      </c>
      <c r="G4223" s="17">
        <f>IF(Table2[[#This Row],[time]]&lt;7200000,1,0)</f>
        <v>1</v>
      </c>
      <c r="H4223" t="s">
        <v>247</v>
      </c>
      <c r="I4223">
        <v>20</v>
      </c>
      <c r="J4223" t="s">
        <v>229</v>
      </c>
      <c r="K4223" t="s">
        <v>230</v>
      </c>
      <c r="L4223" t="s">
        <v>240</v>
      </c>
      <c r="M4223" t="s">
        <v>241</v>
      </c>
      <c r="N4223" t="s">
        <v>242</v>
      </c>
      <c r="O4223">
        <v>200</v>
      </c>
      <c r="P4223">
        <v>80</v>
      </c>
      <c r="Q4223" t="s">
        <v>243</v>
      </c>
      <c r="R4223" t="s">
        <v>244</v>
      </c>
      <c r="S4223" t="s">
        <v>246</v>
      </c>
      <c r="T4223" t="b">
        <v>0</v>
      </c>
      <c r="U4223" t="b">
        <v>1</v>
      </c>
      <c r="V4223" t="b">
        <v>1</v>
      </c>
      <c r="W4223" t="b">
        <v>0</v>
      </c>
      <c r="X4223" t="b">
        <v>1</v>
      </c>
      <c r="Y4223" t="b">
        <v>1</v>
      </c>
      <c r="Z4223" t="b">
        <v>1</v>
      </c>
      <c r="AA4223" t="b">
        <v>1</v>
      </c>
      <c r="AB4223" t="b">
        <v>1</v>
      </c>
      <c r="AC4223" t="b">
        <v>1</v>
      </c>
    </row>
    <row r="4224" spans="1:29" x14ac:dyDescent="0.2">
      <c r="A4224" s="6">
        <v>3</v>
      </c>
      <c r="B4224" s="6" t="s">
        <v>190</v>
      </c>
      <c r="C4224" s="6" t="s">
        <v>100</v>
      </c>
      <c r="D4224" s="6">
        <v>0</v>
      </c>
      <c r="E4224" s="7">
        <v>734927.11221205501</v>
      </c>
      <c r="F4224" s="16">
        <f>SUMIFS(Table2[time],Table2[config],Table2[[#This Row],[config]],Table2[repetition],Table2[[#This Row],[repetition]])</f>
        <v>46867143.147620805</v>
      </c>
      <c r="G4224" s="16">
        <f>IF(Table2[[#This Row],[time]]&lt;7200000,1,0)</f>
        <v>1</v>
      </c>
      <c r="H4224" t="s">
        <v>247</v>
      </c>
      <c r="I4224">
        <v>20</v>
      </c>
      <c r="J4224" t="s">
        <v>229</v>
      </c>
      <c r="K4224" t="s">
        <v>230</v>
      </c>
      <c r="L4224" t="s">
        <v>240</v>
      </c>
      <c r="M4224" t="s">
        <v>241</v>
      </c>
      <c r="N4224" t="s">
        <v>242</v>
      </c>
      <c r="O4224">
        <v>200</v>
      </c>
      <c r="P4224">
        <v>80</v>
      </c>
      <c r="Q4224" t="s">
        <v>243</v>
      </c>
      <c r="R4224" t="s">
        <v>244</v>
      </c>
      <c r="S4224" t="s">
        <v>246</v>
      </c>
      <c r="T4224" t="b">
        <v>0</v>
      </c>
      <c r="U4224" t="b">
        <v>1</v>
      </c>
      <c r="V4224" t="b">
        <v>1</v>
      </c>
      <c r="W4224" t="b">
        <v>0</v>
      </c>
      <c r="X4224" t="b">
        <v>1</v>
      </c>
      <c r="Y4224" t="b">
        <v>1</v>
      </c>
      <c r="Z4224" t="b">
        <v>1</v>
      </c>
      <c r="AA4224" t="b">
        <v>1</v>
      </c>
      <c r="AB4224" t="b">
        <v>1</v>
      </c>
      <c r="AC4224" t="b">
        <v>1</v>
      </c>
    </row>
    <row r="4225" spans="1:29" x14ac:dyDescent="0.2">
      <c r="A4225" s="8">
        <v>3</v>
      </c>
      <c r="B4225" s="8" t="s">
        <v>191</v>
      </c>
      <c r="C4225" s="8" t="s">
        <v>100</v>
      </c>
      <c r="D4225" s="8">
        <v>0</v>
      </c>
      <c r="E4225" s="9">
        <v>692083.25763698597</v>
      </c>
      <c r="F4225" s="17">
        <f>SUMIFS(Table2[time],Table2[config],Table2[[#This Row],[config]],Table2[repetition],Table2[[#This Row],[repetition]])</f>
        <v>46867143.147620805</v>
      </c>
      <c r="G4225" s="17">
        <f>IF(Table2[[#This Row],[time]]&lt;7200000,1,0)</f>
        <v>1</v>
      </c>
      <c r="H4225" t="s">
        <v>247</v>
      </c>
      <c r="I4225">
        <v>20</v>
      </c>
      <c r="J4225" t="s">
        <v>229</v>
      </c>
      <c r="K4225" t="s">
        <v>230</v>
      </c>
      <c r="L4225" t="s">
        <v>240</v>
      </c>
      <c r="M4225" t="s">
        <v>241</v>
      </c>
      <c r="N4225" t="s">
        <v>242</v>
      </c>
      <c r="O4225">
        <v>200</v>
      </c>
      <c r="P4225">
        <v>80</v>
      </c>
      <c r="Q4225" t="s">
        <v>243</v>
      </c>
      <c r="R4225" t="s">
        <v>244</v>
      </c>
      <c r="S4225" t="s">
        <v>246</v>
      </c>
      <c r="T4225" t="b">
        <v>0</v>
      </c>
      <c r="U4225" t="b">
        <v>1</v>
      </c>
      <c r="V4225" t="b">
        <v>1</v>
      </c>
      <c r="W4225" t="b">
        <v>0</v>
      </c>
      <c r="X4225" t="b">
        <v>1</v>
      </c>
      <c r="Y4225" t="b">
        <v>1</v>
      </c>
      <c r="Z4225" t="b">
        <v>1</v>
      </c>
      <c r="AA4225" t="b">
        <v>1</v>
      </c>
      <c r="AB4225" t="b">
        <v>1</v>
      </c>
      <c r="AC4225" t="b">
        <v>1</v>
      </c>
    </row>
    <row r="4226" spans="1:29" x14ac:dyDescent="0.2">
      <c r="A4226" s="6">
        <v>3</v>
      </c>
      <c r="B4226" s="6" t="s">
        <v>196</v>
      </c>
      <c r="C4226" s="6" t="s">
        <v>100</v>
      </c>
      <c r="D4226" s="6">
        <v>0</v>
      </c>
      <c r="E4226" s="7">
        <v>7209147.2775749797</v>
      </c>
      <c r="F4226" s="16">
        <f>SUMIFS(Table2[time],Table2[config],Table2[[#This Row],[config]],Table2[repetition],Table2[[#This Row],[repetition]])</f>
        <v>46867143.147620805</v>
      </c>
      <c r="G4226" s="16">
        <f>IF(Table2[[#This Row],[time]]&lt;7200000,1,0)</f>
        <v>0</v>
      </c>
      <c r="H4226" t="s">
        <v>247</v>
      </c>
      <c r="I4226">
        <v>20</v>
      </c>
      <c r="J4226" t="s">
        <v>229</v>
      </c>
      <c r="K4226" t="s">
        <v>230</v>
      </c>
      <c r="L4226" t="s">
        <v>240</v>
      </c>
      <c r="M4226" t="s">
        <v>241</v>
      </c>
      <c r="N4226" t="s">
        <v>242</v>
      </c>
      <c r="O4226">
        <v>200</v>
      </c>
      <c r="P4226">
        <v>80</v>
      </c>
      <c r="Q4226" t="s">
        <v>243</v>
      </c>
      <c r="R4226" t="s">
        <v>244</v>
      </c>
      <c r="S4226" t="s">
        <v>246</v>
      </c>
      <c r="T4226" t="b">
        <v>0</v>
      </c>
      <c r="U4226" t="b">
        <v>1</v>
      </c>
      <c r="V4226" t="b">
        <v>1</v>
      </c>
      <c r="W4226" t="b">
        <v>0</v>
      </c>
      <c r="X4226" t="b">
        <v>1</v>
      </c>
      <c r="Y4226" t="b">
        <v>1</v>
      </c>
      <c r="Z4226" t="b">
        <v>1</v>
      </c>
      <c r="AA4226" t="b">
        <v>1</v>
      </c>
      <c r="AB4226" t="b">
        <v>1</v>
      </c>
      <c r="AC4226" t="b">
        <v>1</v>
      </c>
    </row>
    <row r="4227" spans="1:29" x14ac:dyDescent="0.2">
      <c r="A4227" s="8">
        <v>3</v>
      </c>
      <c r="B4227" s="8" t="s">
        <v>201</v>
      </c>
      <c r="C4227" s="8" t="s">
        <v>100</v>
      </c>
      <c r="D4227" s="8">
        <v>0</v>
      </c>
      <c r="E4227" s="9">
        <v>7214432.2603190001</v>
      </c>
      <c r="F4227" s="17">
        <f>SUMIFS(Table2[time],Table2[config],Table2[[#This Row],[config]],Table2[repetition],Table2[[#This Row],[repetition]])</f>
        <v>46867143.147620805</v>
      </c>
      <c r="G4227" s="17">
        <f>IF(Table2[[#This Row],[time]]&lt;7200000,1,0)</f>
        <v>0</v>
      </c>
      <c r="H4227" t="s">
        <v>247</v>
      </c>
      <c r="I4227">
        <v>20</v>
      </c>
      <c r="J4227" t="s">
        <v>229</v>
      </c>
      <c r="K4227" t="s">
        <v>230</v>
      </c>
      <c r="L4227" t="s">
        <v>240</v>
      </c>
      <c r="M4227" t="s">
        <v>241</v>
      </c>
      <c r="N4227" t="s">
        <v>242</v>
      </c>
      <c r="O4227">
        <v>200</v>
      </c>
      <c r="P4227">
        <v>80</v>
      </c>
      <c r="Q4227" t="s">
        <v>243</v>
      </c>
      <c r="R4227" t="s">
        <v>244</v>
      </c>
      <c r="S4227" t="s">
        <v>246</v>
      </c>
      <c r="T4227" t="b">
        <v>0</v>
      </c>
      <c r="U4227" t="b">
        <v>1</v>
      </c>
      <c r="V4227" t="b">
        <v>1</v>
      </c>
      <c r="W4227" t="b">
        <v>0</v>
      </c>
      <c r="X4227" t="b">
        <v>1</v>
      </c>
      <c r="Y4227" t="b">
        <v>1</v>
      </c>
      <c r="Z4227" t="b">
        <v>1</v>
      </c>
      <c r="AA4227" t="b">
        <v>1</v>
      </c>
      <c r="AB4227" t="b">
        <v>1</v>
      </c>
      <c r="AC4227" t="b">
        <v>1</v>
      </c>
    </row>
    <row r="4228" spans="1:29" x14ac:dyDescent="0.2">
      <c r="A4228" s="6">
        <v>3</v>
      </c>
      <c r="B4228" s="6" t="s">
        <v>188</v>
      </c>
      <c r="C4228" s="6" t="s">
        <v>100</v>
      </c>
      <c r="D4228" s="6">
        <v>0</v>
      </c>
      <c r="E4228" s="7">
        <v>7215958.8847560799</v>
      </c>
      <c r="F4228" s="16">
        <f>SUMIFS(Table2[time],Table2[config],Table2[[#This Row],[config]],Table2[repetition],Table2[[#This Row],[repetition]])</f>
        <v>46867143.147620805</v>
      </c>
      <c r="G4228" s="16">
        <f>IF(Table2[[#This Row],[time]]&lt;7200000,1,0)</f>
        <v>0</v>
      </c>
      <c r="H4228" t="s">
        <v>247</v>
      </c>
      <c r="I4228">
        <v>20</v>
      </c>
      <c r="J4228" t="s">
        <v>229</v>
      </c>
      <c r="K4228" t="s">
        <v>230</v>
      </c>
      <c r="L4228" t="s">
        <v>240</v>
      </c>
      <c r="M4228" t="s">
        <v>241</v>
      </c>
      <c r="N4228" t="s">
        <v>242</v>
      </c>
      <c r="O4228">
        <v>200</v>
      </c>
      <c r="P4228">
        <v>80</v>
      </c>
      <c r="Q4228" t="s">
        <v>243</v>
      </c>
      <c r="R4228" t="s">
        <v>244</v>
      </c>
      <c r="S4228" t="s">
        <v>246</v>
      </c>
      <c r="T4228" t="b">
        <v>0</v>
      </c>
      <c r="U4228" t="b">
        <v>1</v>
      </c>
      <c r="V4228" t="b">
        <v>1</v>
      </c>
      <c r="W4228" t="b">
        <v>0</v>
      </c>
      <c r="X4228" t="b">
        <v>1</v>
      </c>
      <c r="Y4228" t="b">
        <v>1</v>
      </c>
      <c r="Z4228" t="b">
        <v>1</v>
      </c>
      <c r="AA4228" t="b">
        <v>1</v>
      </c>
      <c r="AB4228" t="b">
        <v>1</v>
      </c>
      <c r="AC4228" t="b">
        <v>1</v>
      </c>
    </row>
    <row r="4229" spans="1:29" x14ac:dyDescent="0.2">
      <c r="A4229" s="8">
        <v>3</v>
      </c>
      <c r="B4229" s="8" t="s">
        <v>205</v>
      </c>
      <c r="C4229" s="8" t="s">
        <v>100</v>
      </c>
      <c r="D4229" s="8">
        <v>0</v>
      </c>
      <c r="E4229" s="9">
        <v>7218211.1647990504</v>
      </c>
      <c r="F4229" s="17">
        <f>SUMIFS(Table2[time],Table2[config],Table2[[#This Row],[config]],Table2[repetition],Table2[[#This Row],[repetition]])</f>
        <v>46867143.147620805</v>
      </c>
      <c r="G4229" s="17">
        <f>IF(Table2[[#This Row],[time]]&lt;7200000,1,0)</f>
        <v>0</v>
      </c>
      <c r="H4229" t="s">
        <v>247</v>
      </c>
      <c r="I4229">
        <v>20</v>
      </c>
      <c r="J4229" t="s">
        <v>229</v>
      </c>
      <c r="K4229" t="s">
        <v>230</v>
      </c>
      <c r="L4229" t="s">
        <v>240</v>
      </c>
      <c r="M4229" t="s">
        <v>241</v>
      </c>
      <c r="N4229" t="s">
        <v>242</v>
      </c>
      <c r="O4229">
        <v>200</v>
      </c>
      <c r="P4229">
        <v>80</v>
      </c>
      <c r="Q4229" t="s">
        <v>243</v>
      </c>
      <c r="R4229" t="s">
        <v>244</v>
      </c>
      <c r="S4229" t="s">
        <v>246</v>
      </c>
      <c r="T4229" t="b">
        <v>0</v>
      </c>
      <c r="U4229" t="b">
        <v>1</v>
      </c>
      <c r="V4229" t="b">
        <v>1</v>
      </c>
      <c r="W4229" t="b">
        <v>0</v>
      </c>
      <c r="X4229" t="b">
        <v>1</v>
      </c>
      <c r="Y4229" t="b">
        <v>1</v>
      </c>
      <c r="Z4229" t="b">
        <v>1</v>
      </c>
      <c r="AA4229" t="b">
        <v>1</v>
      </c>
      <c r="AB4229" t="b">
        <v>1</v>
      </c>
      <c r="AC4229" t="b">
        <v>1</v>
      </c>
    </row>
    <row r="4230" spans="1:29" x14ac:dyDescent="0.2">
      <c r="A4230" s="6">
        <v>3</v>
      </c>
      <c r="B4230" s="6" t="s">
        <v>187</v>
      </c>
      <c r="C4230" s="6" t="s">
        <v>100</v>
      </c>
      <c r="D4230" s="6">
        <v>0</v>
      </c>
      <c r="E4230" s="7">
        <v>7289151.8259079801</v>
      </c>
      <c r="F4230" s="16">
        <f>SUMIFS(Table2[time],Table2[config],Table2[[#This Row],[config]],Table2[repetition],Table2[[#This Row],[repetition]])</f>
        <v>46867143.147620805</v>
      </c>
      <c r="G4230" s="16">
        <f>IF(Table2[[#This Row],[time]]&lt;7200000,1,0)</f>
        <v>0</v>
      </c>
      <c r="H4230" t="s">
        <v>247</v>
      </c>
      <c r="I4230">
        <v>20</v>
      </c>
      <c r="J4230" t="s">
        <v>229</v>
      </c>
      <c r="K4230" t="s">
        <v>230</v>
      </c>
      <c r="L4230" t="s">
        <v>240</v>
      </c>
      <c r="M4230" t="s">
        <v>241</v>
      </c>
      <c r="N4230" t="s">
        <v>242</v>
      </c>
      <c r="O4230">
        <v>200</v>
      </c>
      <c r="P4230">
        <v>80</v>
      </c>
      <c r="Q4230" t="s">
        <v>243</v>
      </c>
      <c r="R4230" t="s">
        <v>244</v>
      </c>
      <c r="S4230" t="s">
        <v>246</v>
      </c>
      <c r="T4230" t="b">
        <v>0</v>
      </c>
      <c r="U4230" t="b">
        <v>1</v>
      </c>
      <c r="V4230" t="b">
        <v>1</v>
      </c>
      <c r="W4230" t="b">
        <v>0</v>
      </c>
      <c r="X4230" t="b">
        <v>1</v>
      </c>
      <c r="Y4230" t="b">
        <v>1</v>
      </c>
      <c r="Z4230" t="b">
        <v>1</v>
      </c>
      <c r="AA4230" t="b">
        <v>1</v>
      </c>
      <c r="AB4230" t="b">
        <v>1</v>
      </c>
      <c r="AC4230" t="b">
        <v>1</v>
      </c>
    </row>
    <row r="4231" spans="1:29" x14ac:dyDescent="0.2">
      <c r="A4231" s="8">
        <v>3</v>
      </c>
      <c r="B4231" s="8" t="s">
        <v>200</v>
      </c>
      <c r="C4231" s="8" t="s">
        <v>100</v>
      </c>
      <c r="D4231" s="8">
        <v>0</v>
      </c>
      <c r="E4231" s="9">
        <v>7213618.7313389899</v>
      </c>
      <c r="F4231" s="17">
        <f>SUMIFS(Table2[time],Table2[config],Table2[[#This Row],[config]],Table2[repetition],Table2[[#This Row],[repetition]])</f>
        <v>46867143.147620805</v>
      </c>
      <c r="G4231" s="17">
        <f>IF(Table2[[#This Row],[time]]&lt;7200000,1,0)</f>
        <v>0</v>
      </c>
      <c r="H4231" t="s">
        <v>247</v>
      </c>
      <c r="I4231">
        <v>20</v>
      </c>
      <c r="J4231" t="s">
        <v>229</v>
      </c>
      <c r="K4231" t="s">
        <v>230</v>
      </c>
      <c r="L4231" t="s">
        <v>240</v>
      </c>
      <c r="M4231" t="s">
        <v>241</v>
      </c>
      <c r="N4231" t="s">
        <v>242</v>
      </c>
      <c r="O4231">
        <v>200</v>
      </c>
      <c r="P4231">
        <v>80</v>
      </c>
      <c r="Q4231" t="s">
        <v>243</v>
      </c>
      <c r="R4231" t="s">
        <v>244</v>
      </c>
      <c r="S4231" t="s">
        <v>246</v>
      </c>
      <c r="T4231" t="b">
        <v>0</v>
      </c>
      <c r="U4231" t="b">
        <v>1</v>
      </c>
      <c r="V4231" t="b">
        <v>1</v>
      </c>
      <c r="W4231" t="b">
        <v>0</v>
      </c>
      <c r="X4231" t="b">
        <v>1</v>
      </c>
      <c r="Y4231" t="b">
        <v>1</v>
      </c>
      <c r="Z4231" t="b">
        <v>1</v>
      </c>
      <c r="AA4231" t="b">
        <v>1</v>
      </c>
      <c r="AB4231" t="b">
        <v>1</v>
      </c>
      <c r="AC4231" t="b">
        <v>1</v>
      </c>
    </row>
    <row r="4232" spans="1:29" x14ac:dyDescent="0.2">
      <c r="A4232" s="6">
        <v>1</v>
      </c>
      <c r="B4232" s="6" t="s">
        <v>181</v>
      </c>
      <c r="C4232" s="6" t="s">
        <v>101</v>
      </c>
      <c r="D4232" s="6">
        <v>0</v>
      </c>
      <c r="E4232" s="7">
        <v>27023.908996023201</v>
      </c>
      <c r="F4232" s="16">
        <f>SUMIFS(Table2[time],Table2[config],Table2[[#This Row],[config]],Table2[repetition],Table2[[#This Row],[repetition]])</f>
        <v>9640650.0615027919</v>
      </c>
      <c r="G4232" s="16">
        <f>IF(Table2[[#This Row],[time]]&lt;7200000,1,0)</f>
        <v>1</v>
      </c>
      <c r="H4232" t="s">
        <v>237</v>
      </c>
      <c r="I4232">
        <v>1</v>
      </c>
      <c r="J4232" t="s">
        <v>238</v>
      </c>
      <c r="K4232" t="s">
        <v>230</v>
      </c>
      <c r="L4232" t="s">
        <v>231</v>
      </c>
      <c r="M4232" t="s">
        <v>232</v>
      </c>
      <c r="N4232" t="s">
        <v>244</v>
      </c>
      <c r="O4232">
        <v>600</v>
      </c>
      <c r="P4232">
        <v>80</v>
      </c>
      <c r="Q4232" t="s">
        <v>234</v>
      </c>
      <c r="R4232" t="s">
        <v>235</v>
      </c>
      <c r="S4232" t="s">
        <v>246</v>
      </c>
      <c r="T4232" t="b">
        <v>0</v>
      </c>
      <c r="U4232" t="b">
        <v>0</v>
      </c>
      <c r="V4232" t="b">
        <v>0</v>
      </c>
      <c r="W4232" t="b">
        <v>0</v>
      </c>
      <c r="X4232" t="b">
        <v>1</v>
      </c>
      <c r="Y4232" t="b">
        <v>1</v>
      </c>
      <c r="Z4232" t="b">
        <v>1</v>
      </c>
      <c r="AA4232" t="b">
        <v>0</v>
      </c>
      <c r="AB4232" t="b">
        <v>0</v>
      </c>
      <c r="AC4232" t="b">
        <v>0</v>
      </c>
    </row>
    <row r="4233" spans="1:29" x14ac:dyDescent="0.2">
      <c r="A4233" s="8">
        <v>1</v>
      </c>
      <c r="B4233" s="8" t="s">
        <v>192</v>
      </c>
      <c r="C4233" s="8" t="s">
        <v>101</v>
      </c>
      <c r="D4233" s="8">
        <v>6</v>
      </c>
      <c r="E4233" s="9">
        <v>134309.02472184901</v>
      </c>
      <c r="F4233" s="17">
        <f>SUMIFS(Table2[time],Table2[config],Table2[[#This Row],[config]],Table2[repetition],Table2[[#This Row],[repetition]])</f>
        <v>9640650.0615027919</v>
      </c>
      <c r="G4233" s="17">
        <f>IF(Table2[[#This Row],[time]]&lt;7200000,1,0)</f>
        <v>1</v>
      </c>
      <c r="H4233" t="s">
        <v>237</v>
      </c>
      <c r="I4233">
        <v>1</v>
      </c>
      <c r="J4233" t="s">
        <v>238</v>
      </c>
      <c r="K4233" t="s">
        <v>230</v>
      </c>
      <c r="L4233" t="s">
        <v>231</v>
      </c>
      <c r="M4233" t="s">
        <v>232</v>
      </c>
      <c r="N4233" t="s">
        <v>244</v>
      </c>
      <c r="O4233">
        <v>600</v>
      </c>
      <c r="P4233">
        <v>80</v>
      </c>
      <c r="Q4233" t="s">
        <v>234</v>
      </c>
      <c r="R4233" t="s">
        <v>235</v>
      </c>
      <c r="S4233" t="s">
        <v>246</v>
      </c>
      <c r="T4233" t="b">
        <v>0</v>
      </c>
      <c r="U4233" t="b">
        <v>0</v>
      </c>
      <c r="V4233" t="b">
        <v>0</v>
      </c>
      <c r="W4233" t="b">
        <v>0</v>
      </c>
      <c r="X4233" t="b">
        <v>1</v>
      </c>
      <c r="Y4233" t="b">
        <v>1</v>
      </c>
      <c r="Z4233" t="b">
        <v>1</v>
      </c>
      <c r="AA4233" t="b">
        <v>0</v>
      </c>
      <c r="AB4233" t="b">
        <v>0</v>
      </c>
      <c r="AC4233" t="b">
        <v>0</v>
      </c>
    </row>
    <row r="4234" spans="1:29" x14ac:dyDescent="0.2">
      <c r="A4234" s="6">
        <v>1</v>
      </c>
      <c r="B4234" s="6" t="s">
        <v>194</v>
      </c>
      <c r="C4234" s="6" t="s">
        <v>101</v>
      </c>
      <c r="D4234" s="6">
        <v>0</v>
      </c>
      <c r="E4234" s="7">
        <v>77098.948510130795</v>
      </c>
      <c r="F4234" s="16">
        <f>SUMIFS(Table2[time],Table2[config],Table2[[#This Row],[config]],Table2[repetition],Table2[[#This Row],[repetition]])</f>
        <v>9640650.0615027919</v>
      </c>
      <c r="G4234" s="16">
        <f>IF(Table2[[#This Row],[time]]&lt;7200000,1,0)</f>
        <v>1</v>
      </c>
      <c r="H4234" t="s">
        <v>237</v>
      </c>
      <c r="I4234">
        <v>1</v>
      </c>
      <c r="J4234" t="s">
        <v>238</v>
      </c>
      <c r="K4234" t="s">
        <v>230</v>
      </c>
      <c r="L4234" t="s">
        <v>231</v>
      </c>
      <c r="M4234" t="s">
        <v>232</v>
      </c>
      <c r="N4234" t="s">
        <v>244</v>
      </c>
      <c r="O4234">
        <v>600</v>
      </c>
      <c r="P4234">
        <v>80</v>
      </c>
      <c r="Q4234" t="s">
        <v>234</v>
      </c>
      <c r="R4234" t="s">
        <v>235</v>
      </c>
      <c r="S4234" t="s">
        <v>246</v>
      </c>
      <c r="T4234" t="b">
        <v>0</v>
      </c>
      <c r="U4234" t="b">
        <v>0</v>
      </c>
      <c r="V4234" t="b">
        <v>0</v>
      </c>
      <c r="W4234" t="b">
        <v>0</v>
      </c>
      <c r="X4234" t="b">
        <v>1</v>
      </c>
      <c r="Y4234" t="b">
        <v>1</v>
      </c>
      <c r="Z4234" t="b">
        <v>1</v>
      </c>
      <c r="AA4234" t="b">
        <v>0</v>
      </c>
      <c r="AB4234" t="b">
        <v>0</v>
      </c>
      <c r="AC4234" t="b">
        <v>0</v>
      </c>
    </row>
    <row r="4235" spans="1:29" x14ac:dyDescent="0.2">
      <c r="A4235" s="8">
        <v>1</v>
      </c>
      <c r="B4235" s="8" t="s">
        <v>176</v>
      </c>
      <c r="C4235" s="8" t="s">
        <v>101</v>
      </c>
      <c r="D4235" s="8">
        <v>0</v>
      </c>
      <c r="E4235" s="9">
        <v>35823.047311976501</v>
      </c>
      <c r="F4235" s="17">
        <f>SUMIFS(Table2[time],Table2[config],Table2[[#This Row],[config]],Table2[repetition],Table2[[#This Row],[repetition]])</f>
        <v>9640650.0615027919</v>
      </c>
      <c r="G4235" s="17">
        <f>IF(Table2[[#This Row],[time]]&lt;7200000,1,0)</f>
        <v>1</v>
      </c>
      <c r="H4235" t="s">
        <v>237</v>
      </c>
      <c r="I4235">
        <v>1</v>
      </c>
      <c r="J4235" t="s">
        <v>238</v>
      </c>
      <c r="K4235" t="s">
        <v>230</v>
      </c>
      <c r="L4235" t="s">
        <v>231</v>
      </c>
      <c r="M4235" t="s">
        <v>232</v>
      </c>
      <c r="N4235" t="s">
        <v>244</v>
      </c>
      <c r="O4235">
        <v>600</v>
      </c>
      <c r="P4235">
        <v>80</v>
      </c>
      <c r="Q4235" t="s">
        <v>234</v>
      </c>
      <c r="R4235" t="s">
        <v>235</v>
      </c>
      <c r="S4235" t="s">
        <v>246</v>
      </c>
      <c r="T4235" t="b">
        <v>0</v>
      </c>
      <c r="U4235" t="b">
        <v>0</v>
      </c>
      <c r="V4235" t="b">
        <v>0</v>
      </c>
      <c r="W4235" t="b">
        <v>0</v>
      </c>
      <c r="X4235" t="b">
        <v>1</v>
      </c>
      <c r="Y4235" t="b">
        <v>1</v>
      </c>
      <c r="Z4235" t="b">
        <v>1</v>
      </c>
      <c r="AA4235" t="b">
        <v>0</v>
      </c>
      <c r="AB4235" t="b">
        <v>0</v>
      </c>
      <c r="AC4235" t="b">
        <v>0</v>
      </c>
    </row>
    <row r="4236" spans="1:29" x14ac:dyDescent="0.2">
      <c r="A4236" s="6">
        <v>1</v>
      </c>
      <c r="B4236" s="6" t="s">
        <v>183</v>
      </c>
      <c r="C4236" s="6" t="s">
        <v>101</v>
      </c>
      <c r="D4236" s="6">
        <v>0</v>
      </c>
      <c r="E4236" s="7">
        <v>37311.556543922001</v>
      </c>
      <c r="F4236" s="16">
        <f>SUMIFS(Table2[time],Table2[config],Table2[[#This Row],[config]],Table2[repetition],Table2[[#This Row],[repetition]])</f>
        <v>9640650.0615027919</v>
      </c>
      <c r="G4236" s="16">
        <f>IF(Table2[[#This Row],[time]]&lt;7200000,1,0)</f>
        <v>1</v>
      </c>
      <c r="H4236" t="s">
        <v>237</v>
      </c>
      <c r="I4236">
        <v>1</v>
      </c>
      <c r="J4236" t="s">
        <v>238</v>
      </c>
      <c r="K4236" t="s">
        <v>230</v>
      </c>
      <c r="L4236" t="s">
        <v>231</v>
      </c>
      <c r="M4236" t="s">
        <v>232</v>
      </c>
      <c r="N4236" t="s">
        <v>244</v>
      </c>
      <c r="O4236">
        <v>600</v>
      </c>
      <c r="P4236">
        <v>80</v>
      </c>
      <c r="Q4236" t="s">
        <v>234</v>
      </c>
      <c r="R4236" t="s">
        <v>235</v>
      </c>
      <c r="S4236" t="s">
        <v>246</v>
      </c>
      <c r="T4236" t="b">
        <v>0</v>
      </c>
      <c r="U4236" t="b">
        <v>0</v>
      </c>
      <c r="V4236" t="b">
        <v>0</v>
      </c>
      <c r="W4236" t="b">
        <v>0</v>
      </c>
      <c r="X4236" t="b">
        <v>1</v>
      </c>
      <c r="Y4236" t="b">
        <v>1</v>
      </c>
      <c r="Z4236" t="b">
        <v>1</v>
      </c>
      <c r="AA4236" t="b">
        <v>0</v>
      </c>
      <c r="AB4236" t="b">
        <v>0</v>
      </c>
      <c r="AC4236" t="b">
        <v>0</v>
      </c>
    </row>
    <row r="4237" spans="1:29" x14ac:dyDescent="0.2">
      <c r="A4237" s="8">
        <v>1</v>
      </c>
      <c r="B4237" s="8" t="s">
        <v>182</v>
      </c>
      <c r="C4237" s="8" t="s">
        <v>101</v>
      </c>
      <c r="D4237" s="8">
        <v>0</v>
      </c>
      <c r="E4237" s="9">
        <v>54490.252857096399</v>
      </c>
      <c r="F4237" s="17">
        <f>SUMIFS(Table2[time],Table2[config],Table2[[#This Row],[config]],Table2[repetition],Table2[[#This Row],[repetition]])</f>
        <v>9640650.0615027919</v>
      </c>
      <c r="G4237" s="17">
        <f>IF(Table2[[#This Row],[time]]&lt;7200000,1,0)</f>
        <v>1</v>
      </c>
      <c r="H4237" t="s">
        <v>237</v>
      </c>
      <c r="I4237">
        <v>1</v>
      </c>
      <c r="J4237" t="s">
        <v>238</v>
      </c>
      <c r="K4237" t="s">
        <v>230</v>
      </c>
      <c r="L4237" t="s">
        <v>231</v>
      </c>
      <c r="M4237" t="s">
        <v>232</v>
      </c>
      <c r="N4237" t="s">
        <v>244</v>
      </c>
      <c r="O4237">
        <v>600</v>
      </c>
      <c r="P4237">
        <v>80</v>
      </c>
      <c r="Q4237" t="s">
        <v>234</v>
      </c>
      <c r="R4237" t="s">
        <v>235</v>
      </c>
      <c r="S4237" t="s">
        <v>246</v>
      </c>
      <c r="T4237" t="b">
        <v>0</v>
      </c>
      <c r="U4237" t="b">
        <v>0</v>
      </c>
      <c r="V4237" t="b">
        <v>0</v>
      </c>
      <c r="W4237" t="b">
        <v>0</v>
      </c>
      <c r="X4237" t="b">
        <v>1</v>
      </c>
      <c r="Y4237" t="b">
        <v>1</v>
      </c>
      <c r="Z4237" t="b">
        <v>1</v>
      </c>
      <c r="AA4237" t="b">
        <v>0</v>
      </c>
      <c r="AB4237" t="b">
        <v>0</v>
      </c>
      <c r="AC4237" t="b">
        <v>0</v>
      </c>
    </row>
    <row r="4238" spans="1:29" x14ac:dyDescent="0.2">
      <c r="A4238" s="6">
        <v>1</v>
      </c>
      <c r="B4238" s="6" t="s">
        <v>185</v>
      </c>
      <c r="C4238" s="6" t="s">
        <v>101</v>
      </c>
      <c r="D4238" s="6">
        <v>0</v>
      </c>
      <c r="E4238" s="7">
        <v>56560.639773961098</v>
      </c>
      <c r="F4238" s="16">
        <f>SUMIFS(Table2[time],Table2[config],Table2[[#This Row],[config]],Table2[repetition],Table2[[#This Row],[repetition]])</f>
        <v>9640650.0615027919</v>
      </c>
      <c r="G4238" s="16">
        <f>IF(Table2[[#This Row],[time]]&lt;7200000,1,0)</f>
        <v>1</v>
      </c>
      <c r="H4238" t="s">
        <v>237</v>
      </c>
      <c r="I4238">
        <v>1</v>
      </c>
      <c r="J4238" t="s">
        <v>238</v>
      </c>
      <c r="K4238" t="s">
        <v>230</v>
      </c>
      <c r="L4238" t="s">
        <v>231</v>
      </c>
      <c r="M4238" t="s">
        <v>232</v>
      </c>
      <c r="N4238" t="s">
        <v>244</v>
      </c>
      <c r="O4238">
        <v>600</v>
      </c>
      <c r="P4238">
        <v>80</v>
      </c>
      <c r="Q4238" t="s">
        <v>234</v>
      </c>
      <c r="R4238" t="s">
        <v>235</v>
      </c>
      <c r="S4238" t="s">
        <v>246</v>
      </c>
      <c r="T4238" t="b">
        <v>0</v>
      </c>
      <c r="U4238" t="b">
        <v>0</v>
      </c>
      <c r="V4238" t="b">
        <v>0</v>
      </c>
      <c r="W4238" t="b">
        <v>0</v>
      </c>
      <c r="X4238" t="b">
        <v>1</v>
      </c>
      <c r="Y4238" t="b">
        <v>1</v>
      </c>
      <c r="Z4238" t="b">
        <v>1</v>
      </c>
      <c r="AA4238" t="b">
        <v>0</v>
      </c>
      <c r="AB4238" t="b">
        <v>0</v>
      </c>
      <c r="AC4238" t="b">
        <v>0</v>
      </c>
    </row>
    <row r="4239" spans="1:29" x14ac:dyDescent="0.2">
      <c r="A4239" s="8">
        <v>1</v>
      </c>
      <c r="B4239" s="8" t="s">
        <v>200</v>
      </c>
      <c r="C4239" s="8" t="s">
        <v>101</v>
      </c>
      <c r="D4239" s="8">
        <v>0</v>
      </c>
      <c r="E4239" s="9">
        <v>42895.720778964402</v>
      </c>
      <c r="F4239" s="17">
        <f>SUMIFS(Table2[time],Table2[config],Table2[[#This Row],[config]],Table2[repetition],Table2[[#This Row],[repetition]])</f>
        <v>9640650.0615027919</v>
      </c>
      <c r="G4239" s="17">
        <f>IF(Table2[[#This Row],[time]]&lt;7200000,1,0)</f>
        <v>1</v>
      </c>
      <c r="H4239" t="s">
        <v>237</v>
      </c>
      <c r="I4239">
        <v>1</v>
      </c>
      <c r="J4239" t="s">
        <v>238</v>
      </c>
      <c r="K4239" t="s">
        <v>230</v>
      </c>
      <c r="L4239" t="s">
        <v>231</v>
      </c>
      <c r="M4239" t="s">
        <v>232</v>
      </c>
      <c r="N4239" t="s">
        <v>244</v>
      </c>
      <c r="O4239">
        <v>600</v>
      </c>
      <c r="P4239">
        <v>80</v>
      </c>
      <c r="Q4239" t="s">
        <v>234</v>
      </c>
      <c r="R4239" t="s">
        <v>235</v>
      </c>
      <c r="S4239" t="s">
        <v>246</v>
      </c>
      <c r="T4239" t="b">
        <v>0</v>
      </c>
      <c r="U4239" t="b">
        <v>0</v>
      </c>
      <c r="V4239" t="b">
        <v>0</v>
      </c>
      <c r="W4239" t="b">
        <v>0</v>
      </c>
      <c r="X4239" t="b">
        <v>1</v>
      </c>
      <c r="Y4239" t="b">
        <v>1</v>
      </c>
      <c r="Z4239" t="b">
        <v>1</v>
      </c>
      <c r="AA4239" t="b">
        <v>0</v>
      </c>
      <c r="AB4239" t="b">
        <v>0</v>
      </c>
      <c r="AC4239" t="b">
        <v>0</v>
      </c>
    </row>
    <row r="4240" spans="1:29" x14ac:dyDescent="0.2">
      <c r="A4240" s="6">
        <v>1</v>
      </c>
      <c r="B4240" s="6" t="s">
        <v>180</v>
      </c>
      <c r="C4240" s="6" t="s">
        <v>101</v>
      </c>
      <c r="D4240" s="6">
        <v>0</v>
      </c>
      <c r="E4240" s="7">
        <v>20339.597458019802</v>
      </c>
      <c r="F4240" s="16">
        <f>SUMIFS(Table2[time],Table2[config],Table2[[#This Row],[config]],Table2[repetition],Table2[[#This Row],[repetition]])</f>
        <v>9640650.0615027919</v>
      </c>
      <c r="G4240" s="16">
        <f>IF(Table2[[#This Row],[time]]&lt;7200000,1,0)</f>
        <v>1</v>
      </c>
      <c r="H4240" t="s">
        <v>237</v>
      </c>
      <c r="I4240">
        <v>1</v>
      </c>
      <c r="J4240" t="s">
        <v>238</v>
      </c>
      <c r="K4240" t="s">
        <v>230</v>
      </c>
      <c r="L4240" t="s">
        <v>231</v>
      </c>
      <c r="M4240" t="s">
        <v>232</v>
      </c>
      <c r="N4240" t="s">
        <v>244</v>
      </c>
      <c r="O4240">
        <v>600</v>
      </c>
      <c r="P4240">
        <v>80</v>
      </c>
      <c r="Q4240" t="s">
        <v>234</v>
      </c>
      <c r="R4240" t="s">
        <v>235</v>
      </c>
      <c r="S4240" t="s">
        <v>246</v>
      </c>
      <c r="T4240" t="b">
        <v>0</v>
      </c>
      <c r="U4240" t="b">
        <v>0</v>
      </c>
      <c r="V4240" t="b">
        <v>0</v>
      </c>
      <c r="W4240" t="b">
        <v>0</v>
      </c>
      <c r="X4240" t="b">
        <v>1</v>
      </c>
      <c r="Y4240" t="b">
        <v>1</v>
      </c>
      <c r="Z4240" t="b">
        <v>1</v>
      </c>
      <c r="AA4240" t="b">
        <v>0</v>
      </c>
      <c r="AB4240" t="b">
        <v>0</v>
      </c>
      <c r="AC4240" t="b">
        <v>0</v>
      </c>
    </row>
    <row r="4241" spans="1:29" x14ac:dyDescent="0.2">
      <c r="A4241" s="8">
        <v>1</v>
      </c>
      <c r="B4241" s="8" t="s">
        <v>189</v>
      </c>
      <c r="C4241" s="8" t="s">
        <v>101</v>
      </c>
      <c r="D4241" s="8">
        <v>0</v>
      </c>
      <c r="E4241" s="9">
        <v>24828.011435922199</v>
      </c>
      <c r="F4241" s="17">
        <f>SUMIFS(Table2[time],Table2[config],Table2[[#This Row],[config]],Table2[repetition],Table2[[#This Row],[repetition]])</f>
        <v>9640650.0615027919</v>
      </c>
      <c r="G4241" s="17">
        <f>IF(Table2[[#This Row],[time]]&lt;7200000,1,0)</f>
        <v>1</v>
      </c>
      <c r="H4241" t="s">
        <v>237</v>
      </c>
      <c r="I4241">
        <v>1</v>
      </c>
      <c r="J4241" t="s">
        <v>238</v>
      </c>
      <c r="K4241" t="s">
        <v>230</v>
      </c>
      <c r="L4241" t="s">
        <v>231</v>
      </c>
      <c r="M4241" t="s">
        <v>232</v>
      </c>
      <c r="N4241" t="s">
        <v>244</v>
      </c>
      <c r="O4241">
        <v>600</v>
      </c>
      <c r="P4241">
        <v>80</v>
      </c>
      <c r="Q4241" t="s">
        <v>234</v>
      </c>
      <c r="R4241" t="s">
        <v>235</v>
      </c>
      <c r="S4241" t="s">
        <v>246</v>
      </c>
      <c r="T4241" t="b">
        <v>0</v>
      </c>
      <c r="U4241" t="b">
        <v>0</v>
      </c>
      <c r="V4241" t="b">
        <v>0</v>
      </c>
      <c r="W4241" t="b">
        <v>0</v>
      </c>
      <c r="X4241" t="b">
        <v>1</v>
      </c>
      <c r="Y4241" t="b">
        <v>1</v>
      </c>
      <c r="Z4241" t="b">
        <v>1</v>
      </c>
      <c r="AA4241" t="b">
        <v>0</v>
      </c>
      <c r="AB4241" t="b">
        <v>0</v>
      </c>
      <c r="AC4241" t="b">
        <v>0</v>
      </c>
    </row>
    <row r="4242" spans="1:29" x14ac:dyDescent="0.2">
      <c r="A4242" s="6">
        <v>1</v>
      </c>
      <c r="B4242" s="6" t="s">
        <v>196</v>
      </c>
      <c r="C4242" s="6" t="s">
        <v>101</v>
      </c>
      <c r="D4242" s="6">
        <v>0</v>
      </c>
      <c r="E4242" s="7">
        <v>28385.336606996101</v>
      </c>
      <c r="F4242" s="16">
        <f>SUMIFS(Table2[time],Table2[config],Table2[[#This Row],[config]],Table2[repetition],Table2[[#This Row],[repetition]])</f>
        <v>9640650.0615027919</v>
      </c>
      <c r="G4242" s="16">
        <f>IF(Table2[[#This Row],[time]]&lt;7200000,1,0)</f>
        <v>1</v>
      </c>
      <c r="H4242" t="s">
        <v>237</v>
      </c>
      <c r="I4242">
        <v>1</v>
      </c>
      <c r="J4242" t="s">
        <v>238</v>
      </c>
      <c r="K4242" t="s">
        <v>230</v>
      </c>
      <c r="L4242" t="s">
        <v>231</v>
      </c>
      <c r="M4242" t="s">
        <v>232</v>
      </c>
      <c r="N4242" t="s">
        <v>244</v>
      </c>
      <c r="O4242">
        <v>600</v>
      </c>
      <c r="P4242">
        <v>80</v>
      </c>
      <c r="Q4242" t="s">
        <v>234</v>
      </c>
      <c r="R4242" t="s">
        <v>235</v>
      </c>
      <c r="S4242" t="s">
        <v>246</v>
      </c>
      <c r="T4242" t="b">
        <v>0</v>
      </c>
      <c r="U4242" t="b">
        <v>0</v>
      </c>
      <c r="V4242" t="b">
        <v>0</v>
      </c>
      <c r="W4242" t="b">
        <v>0</v>
      </c>
      <c r="X4242" t="b">
        <v>1</v>
      </c>
      <c r="Y4242" t="b">
        <v>1</v>
      </c>
      <c r="Z4242" t="b">
        <v>1</v>
      </c>
      <c r="AA4242" t="b">
        <v>0</v>
      </c>
      <c r="AB4242" t="b">
        <v>0</v>
      </c>
      <c r="AC4242" t="b">
        <v>0</v>
      </c>
    </row>
    <row r="4243" spans="1:29" x14ac:dyDescent="0.2">
      <c r="A4243" s="8">
        <v>1</v>
      </c>
      <c r="B4243" s="8" t="s">
        <v>178</v>
      </c>
      <c r="C4243" s="8" t="s">
        <v>101</v>
      </c>
      <c r="D4243" s="8">
        <v>0</v>
      </c>
      <c r="E4243" s="9">
        <v>24026.070922147399</v>
      </c>
      <c r="F4243" s="17">
        <f>SUMIFS(Table2[time],Table2[config],Table2[[#This Row],[config]],Table2[repetition],Table2[[#This Row],[repetition]])</f>
        <v>9640650.0615027919</v>
      </c>
      <c r="G4243" s="17">
        <f>IF(Table2[[#This Row],[time]]&lt;7200000,1,0)</f>
        <v>1</v>
      </c>
      <c r="H4243" t="s">
        <v>237</v>
      </c>
      <c r="I4243">
        <v>1</v>
      </c>
      <c r="J4243" t="s">
        <v>238</v>
      </c>
      <c r="K4243" t="s">
        <v>230</v>
      </c>
      <c r="L4243" t="s">
        <v>231</v>
      </c>
      <c r="M4243" t="s">
        <v>232</v>
      </c>
      <c r="N4243" t="s">
        <v>244</v>
      </c>
      <c r="O4243">
        <v>600</v>
      </c>
      <c r="P4243">
        <v>80</v>
      </c>
      <c r="Q4243" t="s">
        <v>234</v>
      </c>
      <c r="R4243" t="s">
        <v>235</v>
      </c>
      <c r="S4243" t="s">
        <v>246</v>
      </c>
      <c r="T4243" t="b">
        <v>0</v>
      </c>
      <c r="U4243" t="b">
        <v>0</v>
      </c>
      <c r="V4243" t="b">
        <v>0</v>
      </c>
      <c r="W4243" t="b">
        <v>0</v>
      </c>
      <c r="X4243" t="b">
        <v>1</v>
      </c>
      <c r="Y4243" t="b">
        <v>1</v>
      </c>
      <c r="Z4243" t="b">
        <v>1</v>
      </c>
      <c r="AA4243" t="b">
        <v>0</v>
      </c>
      <c r="AB4243" t="b">
        <v>0</v>
      </c>
      <c r="AC4243" t="b">
        <v>0</v>
      </c>
    </row>
    <row r="4244" spans="1:29" x14ac:dyDescent="0.2">
      <c r="A4244" s="6">
        <v>1</v>
      </c>
      <c r="B4244" s="6" t="s">
        <v>198</v>
      </c>
      <c r="C4244" s="6" t="s">
        <v>101</v>
      </c>
      <c r="D4244" s="6">
        <v>2</v>
      </c>
      <c r="E4244" s="7">
        <v>93355.506143998296</v>
      </c>
      <c r="F4244" s="16">
        <f>SUMIFS(Table2[time],Table2[config],Table2[[#This Row],[config]],Table2[repetition],Table2[[#This Row],[repetition]])</f>
        <v>9640650.0615027919</v>
      </c>
      <c r="G4244" s="16">
        <f>IF(Table2[[#This Row],[time]]&lt;7200000,1,0)</f>
        <v>1</v>
      </c>
      <c r="H4244" t="s">
        <v>237</v>
      </c>
      <c r="I4244">
        <v>1</v>
      </c>
      <c r="J4244" t="s">
        <v>238</v>
      </c>
      <c r="K4244" t="s">
        <v>230</v>
      </c>
      <c r="L4244" t="s">
        <v>231</v>
      </c>
      <c r="M4244" t="s">
        <v>232</v>
      </c>
      <c r="N4244" t="s">
        <v>244</v>
      </c>
      <c r="O4244">
        <v>600</v>
      </c>
      <c r="P4244">
        <v>80</v>
      </c>
      <c r="Q4244" t="s">
        <v>234</v>
      </c>
      <c r="R4244" t="s">
        <v>235</v>
      </c>
      <c r="S4244" t="s">
        <v>246</v>
      </c>
      <c r="T4244" t="b">
        <v>0</v>
      </c>
      <c r="U4244" t="b">
        <v>0</v>
      </c>
      <c r="V4244" t="b">
        <v>0</v>
      </c>
      <c r="W4244" t="b">
        <v>0</v>
      </c>
      <c r="X4244" t="b">
        <v>1</v>
      </c>
      <c r="Y4244" t="b">
        <v>1</v>
      </c>
      <c r="Z4244" t="b">
        <v>1</v>
      </c>
      <c r="AA4244" t="b">
        <v>0</v>
      </c>
      <c r="AB4244" t="b">
        <v>0</v>
      </c>
      <c r="AC4244" t="b">
        <v>0</v>
      </c>
    </row>
    <row r="4245" spans="1:29" x14ac:dyDescent="0.2">
      <c r="A4245" s="8">
        <v>1</v>
      </c>
      <c r="B4245" s="8" t="s">
        <v>195</v>
      </c>
      <c r="C4245" s="8" t="s">
        <v>101</v>
      </c>
      <c r="D4245" s="8">
        <v>0</v>
      </c>
      <c r="E4245" s="9">
        <v>114225.328240077</v>
      </c>
      <c r="F4245" s="17">
        <f>SUMIFS(Table2[time],Table2[config],Table2[[#This Row],[config]],Table2[repetition],Table2[[#This Row],[repetition]])</f>
        <v>9640650.0615027919</v>
      </c>
      <c r="G4245" s="17">
        <f>IF(Table2[[#This Row],[time]]&lt;7200000,1,0)</f>
        <v>1</v>
      </c>
      <c r="H4245" t="s">
        <v>237</v>
      </c>
      <c r="I4245">
        <v>1</v>
      </c>
      <c r="J4245" t="s">
        <v>238</v>
      </c>
      <c r="K4245" t="s">
        <v>230</v>
      </c>
      <c r="L4245" t="s">
        <v>231</v>
      </c>
      <c r="M4245" t="s">
        <v>232</v>
      </c>
      <c r="N4245" t="s">
        <v>244</v>
      </c>
      <c r="O4245">
        <v>600</v>
      </c>
      <c r="P4245">
        <v>80</v>
      </c>
      <c r="Q4245" t="s">
        <v>234</v>
      </c>
      <c r="R4245" t="s">
        <v>235</v>
      </c>
      <c r="S4245" t="s">
        <v>246</v>
      </c>
      <c r="T4245" t="b">
        <v>0</v>
      </c>
      <c r="U4245" t="b">
        <v>0</v>
      </c>
      <c r="V4245" t="b">
        <v>0</v>
      </c>
      <c r="W4245" t="b">
        <v>0</v>
      </c>
      <c r="X4245" t="b">
        <v>1</v>
      </c>
      <c r="Y4245" t="b">
        <v>1</v>
      </c>
      <c r="Z4245" t="b">
        <v>1</v>
      </c>
      <c r="AA4245" t="b">
        <v>0</v>
      </c>
      <c r="AB4245" t="b">
        <v>0</v>
      </c>
      <c r="AC4245" t="b">
        <v>0</v>
      </c>
    </row>
    <row r="4246" spans="1:29" x14ac:dyDescent="0.2">
      <c r="A4246" s="6">
        <v>1</v>
      </c>
      <c r="B4246" s="6" t="s">
        <v>184</v>
      </c>
      <c r="C4246" s="6" t="s">
        <v>101</v>
      </c>
      <c r="D4246" s="6">
        <v>2</v>
      </c>
      <c r="E4246" s="7">
        <v>111694.15043294401</v>
      </c>
      <c r="F4246" s="16">
        <f>SUMIFS(Table2[time],Table2[config],Table2[[#This Row],[config]],Table2[repetition],Table2[[#This Row],[repetition]])</f>
        <v>9640650.0615027919</v>
      </c>
      <c r="G4246" s="16">
        <f>IF(Table2[[#This Row],[time]]&lt;7200000,1,0)</f>
        <v>1</v>
      </c>
      <c r="H4246" t="s">
        <v>237</v>
      </c>
      <c r="I4246">
        <v>1</v>
      </c>
      <c r="J4246" t="s">
        <v>238</v>
      </c>
      <c r="K4246" t="s">
        <v>230</v>
      </c>
      <c r="L4246" t="s">
        <v>231</v>
      </c>
      <c r="M4246" t="s">
        <v>232</v>
      </c>
      <c r="N4246" t="s">
        <v>244</v>
      </c>
      <c r="O4246">
        <v>600</v>
      </c>
      <c r="P4246">
        <v>80</v>
      </c>
      <c r="Q4246" t="s">
        <v>234</v>
      </c>
      <c r="R4246" t="s">
        <v>235</v>
      </c>
      <c r="S4246" t="s">
        <v>246</v>
      </c>
      <c r="T4246" t="b">
        <v>0</v>
      </c>
      <c r="U4246" t="b">
        <v>0</v>
      </c>
      <c r="V4246" t="b">
        <v>0</v>
      </c>
      <c r="W4246" t="b">
        <v>0</v>
      </c>
      <c r="X4246" t="b">
        <v>1</v>
      </c>
      <c r="Y4246" t="b">
        <v>1</v>
      </c>
      <c r="Z4246" t="b">
        <v>1</v>
      </c>
      <c r="AA4246" t="b">
        <v>0</v>
      </c>
      <c r="AB4246" t="b">
        <v>0</v>
      </c>
      <c r="AC4246" t="b">
        <v>0</v>
      </c>
    </row>
    <row r="4247" spans="1:29" x14ac:dyDescent="0.2">
      <c r="A4247" s="8">
        <v>1</v>
      </c>
      <c r="B4247" s="8" t="s">
        <v>197</v>
      </c>
      <c r="C4247" s="8" t="s">
        <v>101</v>
      </c>
      <c r="D4247" s="8">
        <v>0</v>
      </c>
      <c r="E4247" s="9">
        <v>23938.7722529936</v>
      </c>
      <c r="F4247" s="17">
        <f>SUMIFS(Table2[time],Table2[config],Table2[[#This Row],[config]],Table2[repetition],Table2[[#This Row],[repetition]])</f>
        <v>9640650.0615027919</v>
      </c>
      <c r="G4247" s="17">
        <f>IF(Table2[[#This Row],[time]]&lt;7200000,1,0)</f>
        <v>1</v>
      </c>
      <c r="H4247" t="s">
        <v>237</v>
      </c>
      <c r="I4247">
        <v>1</v>
      </c>
      <c r="J4247" t="s">
        <v>238</v>
      </c>
      <c r="K4247" t="s">
        <v>230</v>
      </c>
      <c r="L4247" t="s">
        <v>231</v>
      </c>
      <c r="M4247" t="s">
        <v>232</v>
      </c>
      <c r="N4247" t="s">
        <v>244</v>
      </c>
      <c r="O4247">
        <v>600</v>
      </c>
      <c r="P4247">
        <v>80</v>
      </c>
      <c r="Q4247" t="s">
        <v>234</v>
      </c>
      <c r="R4247" t="s">
        <v>235</v>
      </c>
      <c r="S4247" t="s">
        <v>246</v>
      </c>
      <c r="T4247" t="b">
        <v>0</v>
      </c>
      <c r="U4247" t="b">
        <v>0</v>
      </c>
      <c r="V4247" t="b">
        <v>0</v>
      </c>
      <c r="W4247" t="b">
        <v>0</v>
      </c>
      <c r="X4247" t="b">
        <v>1</v>
      </c>
      <c r="Y4247" t="b">
        <v>1</v>
      </c>
      <c r="Z4247" t="b">
        <v>1</v>
      </c>
      <c r="AA4247" t="b">
        <v>0</v>
      </c>
      <c r="AB4247" t="b">
        <v>0</v>
      </c>
      <c r="AC4247" t="b">
        <v>0</v>
      </c>
    </row>
    <row r="4248" spans="1:29" x14ac:dyDescent="0.2">
      <c r="A4248" s="6">
        <v>1</v>
      </c>
      <c r="B4248" s="6" t="s">
        <v>199</v>
      </c>
      <c r="C4248" s="6" t="s">
        <v>101</v>
      </c>
      <c r="D4248" s="6">
        <v>0</v>
      </c>
      <c r="E4248" s="7">
        <v>26530.64924106</v>
      </c>
      <c r="F4248" s="16">
        <f>SUMIFS(Table2[time],Table2[config],Table2[[#This Row],[config]],Table2[repetition],Table2[[#This Row],[repetition]])</f>
        <v>9640650.0615027919</v>
      </c>
      <c r="G4248" s="16">
        <f>IF(Table2[[#This Row],[time]]&lt;7200000,1,0)</f>
        <v>1</v>
      </c>
      <c r="H4248" t="s">
        <v>237</v>
      </c>
      <c r="I4248">
        <v>1</v>
      </c>
      <c r="J4248" t="s">
        <v>238</v>
      </c>
      <c r="K4248" t="s">
        <v>230</v>
      </c>
      <c r="L4248" t="s">
        <v>231</v>
      </c>
      <c r="M4248" t="s">
        <v>232</v>
      </c>
      <c r="N4248" t="s">
        <v>244</v>
      </c>
      <c r="O4248">
        <v>600</v>
      </c>
      <c r="P4248">
        <v>80</v>
      </c>
      <c r="Q4248" t="s">
        <v>234</v>
      </c>
      <c r="R4248" t="s">
        <v>235</v>
      </c>
      <c r="S4248" t="s">
        <v>246</v>
      </c>
      <c r="T4248" t="b">
        <v>0</v>
      </c>
      <c r="U4248" t="b">
        <v>0</v>
      </c>
      <c r="V4248" t="b">
        <v>0</v>
      </c>
      <c r="W4248" t="b">
        <v>0</v>
      </c>
      <c r="X4248" t="b">
        <v>1</v>
      </c>
      <c r="Y4248" t="b">
        <v>1</v>
      </c>
      <c r="Z4248" t="b">
        <v>1</v>
      </c>
      <c r="AA4248" t="b">
        <v>0</v>
      </c>
      <c r="AB4248" t="b">
        <v>0</v>
      </c>
      <c r="AC4248" t="b">
        <v>0</v>
      </c>
    </row>
    <row r="4249" spans="1:29" x14ac:dyDescent="0.2">
      <c r="A4249" s="8">
        <v>1</v>
      </c>
      <c r="B4249" s="8" t="s">
        <v>193</v>
      </c>
      <c r="C4249" s="8" t="s">
        <v>101</v>
      </c>
      <c r="D4249" s="8">
        <v>0</v>
      </c>
      <c r="E4249" s="9">
        <v>36367.498600855397</v>
      </c>
      <c r="F4249" s="17">
        <f>SUMIFS(Table2[time],Table2[config],Table2[[#This Row],[config]],Table2[repetition],Table2[[#This Row],[repetition]])</f>
        <v>9640650.0615027919</v>
      </c>
      <c r="G4249" s="17">
        <f>IF(Table2[[#This Row],[time]]&lt;7200000,1,0)</f>
        <v>1</v>
      </c>
      <c r="H4249" t="s">
        <v>237</v>
      </c>
      <c r="I4249">
        <v>1</v>
      </c>
      <c r="J4249" t="s">
        <v>238</v>
      </c>
      <c r="K4249" t="s">
        <v>230</v>
      </c>
      <c r="L4249" t="s">
        <v>231</v>
      </c>
      <c r="M4249" t="s">
        <v>232</v>
      </c>
      <c r="N4249" t="s">
        <v>244</v>
      </c>
      <c r="O4249">
        <v>600</v>
      </c>
      <c r="P4249">
        <v>80</v>
      </c>
      <c r="Q4249" t="s">
        <v>234</v>
      </c>
      <c r="R4249" t="s">
        <v>235</v>
      </c>
      <c r="S4249" t="s">
        <v>246</v>
      </c>
      <c r="T4249" t="b">
        <v>0</v>
      </c>
      <c r="U4249" t="b">
        <v>0</v>
      </c>
      <c r="V4249" t="b">
        <v>0</v>
      </c>
      <c r="W4249" t="b">
        <v>0</v>
      </c>
      <c r="X4249" t="b">
        <v>1</v>
      </c>
      <c r="Y4249" t="b">
        <v>1</v>
      </c>
      <c r="Z4249" t="b">
        <v>1</v>
      </c>
      <c r="AA4249" t="b">
        <v>0</v>
      </c>
      <c r="AB4249" t="b">
        <v>0</v>
      </c>
      <c r="AC4249" t="b">
        <v>0</v>
      </c>
    </row>
    <row r="4250" spans="1:29" x14ac:dyDescent="0.2">
      <c r="A4250" s="6">
        <v>1</v>
      </c>
      <c r="B4250" s="6" t="s">
        <v>179</v>
      </c>
      <c r="C4250" s="6" t="s">
        <v>101</v>
      </c>
      <c r="D4250" s="6">
        <v>0</v>
      </c>
      <c r="E4250" s="7">
        <v>40382.388736819797</v>
      </c>
      <c r="F4250" s="16">
        <f>SUMIFS(Table2[time],Table2[config],Table2[[#This Row],[config]],Table2[repetition],Table2[[#This Row],[repetition]])</f>
        <v>9640650.0615027919</v>
      </c>
      <c r="G4250" s="16">
        <f>IF(Table2[[#This Row],[time]]&lt;7200000,1,0)</f>
        <v>1</v>
      </c>
      <c r="H4250" t="s">
        <v>237</v>
      </c>
      <c r="I4250">
        <v>1</v>
      </c>
      <c r="J4250" t="s">
        <v>238</v>
      </c>
      <c r="K4250" t="s">
        <v>230</v>
      </c>
      <c r="L4250" t="s">
        <v>231</v>
      </c>
      <c r="M4250" t="s">
        <v>232</v>
      </c>
      <c r="N4250" t="s">
        <v>244</v>
      </c>
      <c r="O4250">
        <v>600</v>
      </c>
      <c r="P4250">
        <v>80</v>
      </c>
      <c r="Q4250" t="s">
        <v>234</v>
      </c>
      <c r="R4250" t="s">
        <v>235</v>
      </c>
      <c r="S4250" t="s">
        <v>246</v>
      </c>
      <c r="T4250" t="b">
        <v>0</v>
      </c>
      <c r="U4250" t="b">
        <v>0</v>
      </c>
      <c r="V4250" t="b">
        <v>0</v>
      </c>
      <c r="W4250" t="b">
        <v>0</v>
      </c>
      <c r="X4250" t="b">
        <v>1</v>
      </c>
      <c r="Y4250" t="b">
        <v>1</v>
      </c>
      <c r="Z4250" t="b">
        <v>1</v>
      </c>
      <c r="AA4250" t="b">
        <v>0</v>
      </c>
      <c r="AB4250" t="b">
        <v>0</v>
      </c>
      <c r="AC4250" t="b">
        <v>0</v>
      </c>
    </row>
    <row r="4251" spans="1:29" x14ac:dyDescent="0.2">
      <c r="A4251" s="8">
        <v>1</v>
      </c>
      <c r="B4251" s="8" t="s">
        <v>186</v>
      </c>
      <c r="C4251" s="8" t="s">
        <v>101</v>
      </c>
      <c r="D4251" s="8">
        <v>0</v>
      </c>
      <c r="E4251" s="9">
        <v>44027.073428966098</v>
      </c>
      <c r="F4251" s="17">
        <f>SUMIFS(Table2[time],Table2[config],Table2[[#This Row],[config]],Table2[repetition],Table2[[#This Row],[repetition]])</f>
        <v>9640650.0615027919</v>
      </c>
      <c r="G4251" s="17">
        <f>IF(Table2[[#This Row],[time]]&lt;7200000,1,0)</f>
        <v>1</v>
      </c>
      <c r="H4251" t="s">
        <v>237</v>
      </c>
      <c r="I4251">
        <v>1</v>
      </c>
      <c r="J4251" t="s">
        <v>238</v>
      </c>
      <c r="K4251" t="s">
        <v>230</v>
      </c>
      <c r="L4251" t="s">
        <v>231</v>
      </c>
      <c r="M4251" t="s">
        <v>232</v>
      </c>
      <c r="N4251" t="s">
        <v>244</v>
      </c>
      <c r="O4251">
        <v>600</v>
      </c>
      <c r="P4251">
        <v>80</v>
      </c>
      <c r="Q4251" t="s">
        <v>234</v>
      </c>
      <c r="R4251" t="s">
        <v>235</v>
      </c>
      <c r="S4251" t="s">
        <v>246</v>
      </c>
      <c r="T4251" t="b">
        <v>0</v>
      </c>
      <c r="U4251" t="b">
        <v>0</v>
      </c>
      <c r="V4251" t="b">
        <v>0</v>
      </c>
      <c r="W4251" t="b">
        <v>0</v>
      </c>
      <c r="X4251" t="b">
        <v>1</v>
      </c>
      <c r="Y4251" t="b">
        <v>1</v>
      </c>
      <c r="Z4251" t="b">
        <v>1</v>
      </c>
      <c r="AA4251" t="b">
        <v>0</v>
      </c>
      <c r="AB4251" t="b">
        <v>0</v>
      </c>
      <c r="AC4251" t="b">
        <v>0</v>
      </c>
    </row>
    <row r="4252" spans="1:29" x14ac:dyDescent="0.2">
      <c r="A4252" s="6">
        <v>1</v>
      </c>
      <c r="B4252" s="6" t="s">
        <v>201</v>
      </c>
      <c r="C4252" s="6" t="s">
        <v>101</v>
      </c>
      <c r="D4252" s="6">
        <v>0</v>
      </c>
      <c r="E4252" s="7">
        <v>48044.345099944599</v>
      </c>
      <c r="F4252" s="16">
        <f>SUMIFS(Table2[time],Table2[config],Table2[[#This Row],[config]],Table2[repetition],Table2[[#This Row],[repetition]])</f>
        <v>9640650.0615027919</v>
      </c>
      <c r="G4252" s="16">
        <f>IF(Table2[[#This Row],[time]]&lt;7200000,1,0)</f>
        <v>1</v>
      </c>
      <c r="H4252" t="s">
        <v>237</v>
      </c>
      <c r="I4252">
        <v>1</v>
      </c>
      <c r="J4252" t="s">
        <v>238</v>
      </c>
      <c r="K4252" t="s">
        <v>230</v>
      </c>
      <c r="L4252" t="s">
        <v>231</v>
      </c>
      <c r="M4252" t="s">
        <v>232</v>
      </c>
      <c r="N4252" t="s">
        <v>244</v>
      </c>
      <c r="O4252">
        <v>600</v>
      </c>
      <c r="P4252">
        <v>80</v>
      </c>
      <c r="Q4252" t="s">
        <v>234</v>
      </c>
      <c r="R4252" t="s">
        <v>235</v>
      </c>
      <c r="S4252" t="s">
        <v>246</v>
      </c>
      <c r="T4252" t="b">
        <v>0</v>
      </c>
      <c r="U4252" t="b">
        <v>0</v>
      </c>
      <c r="V4252" t="b">
        <v>0</v>
      </c>
      <c r="W4252" t="b">
        <v>0</v>
      </c>
      <c r="X4252" t="b">
        <v>1</v>
      </c>
      <c r="Y4252" t="b">
        <v>1</v>
      </c>
      <c r="Z4252" t="b">
        <v>1</v>
      </c>
      <c r="AA4252" t="b">
        <v>0</v>
      </c>
      <c r="AB4252" t="b">
        <v>0</v>
      </c>
      <c r="AC4252" t="b">
        <v>0</v>
      </c>
    </row>
    <row r="4253" spans="1:29" x14ac:dyDescent="0.2">
      <c r="A4253" s="8">
        <v>1</v>
      </c>
      <c r="B4253" s="8" t="s">
        <v>188</v>
      </c>
      <c r="C4253" s="8" t="s">
        <v>101</v>
      </c>
      <c r="D4253" s="8">
        <v>0</v>
      </c>
      <c r="E4253" s="9">
        <v>55182.8673931304</v>
      </c>
      <c r="F4253" s="17">
        <f>SUMIFS(Table2[time],Table2[config],Table2[[#This Row],[config]],Table2[repetition],Table2[[#This Row],[repetition]])</f>
        <v>9640650.0615027919</v>
      </c>
      <c r="G4253" s="17">
        <f>IF(Table2[[#This Row],[time]]&lt;7200000,1,0)</f>
        <v>1</v>
      </c>
      <c r="H4253" t="s">
        <v>237</v>
      </c>
      <c r="I4253">
        <v>1</v>
      </c>
      <c r="J4253" t="s">
        <v>238</v>
      </c>
      <c r="K4253" t="s">
        <v>230</v>
      </c>
      <c r="L4253" t="s">
        <v>231</v>
      </c>
      <c r="M4253" t="s">
        <v>232</v>
      </c>
      <c r="N4253" t="s">
        <v>244</v>
      </c>
      <c r="O4253">
        <v>600</v>
      </c>
      <c r="P4253">
        <v>80</v>
      </c>
      <c r="Q4253" t="s">
        <v>234</v>
      </c>
      <c r="R4253" t="s">
        <v>235</v>
      </c>
      <c r="S4253" t="s">
        <v>246</v>
      </c>
      <c r="T4253" t="b">
        <v>0</v>
      </c>
      <c r="U4253" t="b">
        <v>0</v>
      </c>
      <c r="V4253" t="b">
        <v>0</v>
      </c>
      <c r="W4253" t="b">
        <v>0</v>
      </c>
      <c r="X4253" t="b">
        <v>1</v>
      </c>
      <c r="Y4253" t="b">
        <v>1</v>
      </c>
      <c r="Z4253" t="b">
        <v>1</v>
      </c>
      <c r="AA4253" t="b">
        <v>0</v>
      </c>
      <c r="AB4253" t="b">
        <v>0</v>
      </c>
      <c r="AC4253" t="b">
        <v>0</v>
      </c>
    </row>
    <row r="4254" spans="1:29" x14ac:dyDescent="0.2">
      <c r="A4254" s="6">
        <v>1</v>
      </c>
      <c r="B4254" s="6" t="s">
        <v>202</v>
      </c>
      <c r="C4254" s="6" t="s">
        <v>101</v>
      </c>
      <c r="D4254" s="6">
        <v>0</v>
      </c>
      <c r="E4254" s="7">
        <v>96978.931650985003</v>
      </c>
      <c r="F4254" s="16">
        <f>SUMIFS(Table2[time],Table2[config],Table2[[#This Row],[config]],Table2[repetition],Table2[[#This Row],[repetition]])</f>
        <v>9640650.0615027919</v>
      </c>
      <c r="G4254" s="16">
        <f>IF(Table2[[#This Row],[time]]&lt;7200000,1,0)</f>
        <v>1</v>
      </c>
      <c r="H4254" t="s">
        <v>237</v>
      </c>
      <c r="I4254">
        <v>1</v>
      </c>
      <c r="J4254" t="s">
        <v>238</v>
      </c>
      <c r="K4254" t="s">
        <v>230</v>
      </c>
      <c r="L4254" t="s">
        <v>231</v>
      </c>
      <c r="M4254" t="s">
        <v>232</v>
      </c>
      <c r="N4254" t="s">
        <v>244</v>
      </c>
      <c r="O4254">
        <v>600</v>
      </c>
      <c r="P4254">
        <v>80</v>
      </c>
      <c r="Q4254" t="s">
        <v>234</v>
      </c>
      <c r="R4254" t="s">
        <v>235</v>
      </c>
      <c r="S4254" t="s">
        <v>246</v>
      </c>
      <c r="T4254" t="b">
        <v>0</v>
      </c>
      <c r="U4254" t="b">
        <v>0</v>
      </c>
      <c r="V4254" t="b">
        <v>0</v>
      </c>
      <c r="W4254" t="b">
        <v>0</v>
      </c>
      <c r="X4254" t="b">
        <v>1</v>
      </c>
      <c r="Y4254" t="b">
        <v>1</v>
      </c>
      <c r="Z4254" t="b">
        <v>1</v>
      </c>
      <c r="AA4254" t="b">
        <v>0</v>
      </c>
      <c r="AB4254" t="b">
        <v>0</v>
      </c>
      <c r="AC4254" t="b">
        <v>0</v>
      </c>
    </row>
    <row r="4255" spans="1:29" x14ac:dyDescent="0.2">
      <c r="A4255" s="8">
        <v>1</v>
      </c>
      <c r="B4255" s="8" t="s">
        <v>177</v>
      </c>
      <c r="C4255" s="8" t="s">
        <v>101</v>
      </c>
      <c r="D4255" s="8">
        <v>0</v>
      </c>
      <c r="E4255" s="9">
        <v>152188.804407138</v>
      </c>
      <c r="F4255" s="17">
        <f>SUMIFS(Table2[time],Table2[config],Table2[[#This Row],[config]],Table2[repetition],Table2[[#This Row],[repetition]])</f>
        <v>9640650.0615027919</v>
      </c>
      <c r="G4255" s="17">
        <f>IF(Table2[[#This Row],[time]]&lt;7200000,1,0)</f>
        <v>1</v>
      </c>
      <c r="H4255" t="s">
        <v>237</v>
      </c>
      <c r="I4255">
        <v>1</v>
      </c>
      <c r="J4255" t="s">
        <v>238</v>
      </c>
      <c r="K4255" t="s">
        <v>230</v>
      </c>
      <c r="L4255" t="s">
        <v>231</v>
      </c>
      <c r="M4255" t="s">
        <v>232</v>
      </c>
      <c r="N4255" t="s">
        <v>244</v>
      </c>
      <c r="O4255">
        <v>600</v>
      </c>
      <c r="P4255">
        <v>80</v>
      </c>
      <c r="Q4255" t="s">
        <v>234</v>
      </c>
      <c r="R4255" t="s">
        <v>235</v>
      </c>
      <c r="S4255" t="s">
        <v>246</v>
      </c>
      <c r="T4255" t="b">
        <v>0</v>
      </c>
      <c r="U4255" t="b">
        <v>0</v>
      </c>
      <c r="V4255" t="b">
        <v>0</v>
      </c>
      <c r="W4255" t="b">
        <v>0</v>
      </c>
      <c r="X4255" t="b">
        <v>1</v>
      </c>
      <c r="Y4255" t="b">
        <v>1</v>
      </c>
      <c r="Z4255" t="b">
        <v>1</v>
      </c>
      <c r="AA4255" t="b">
        <v>0</v>
      </c>
      <c r="AB4255" t="b">
        <v>0</v>
      </c>
      <c r="AC4255" t="b">
        <v>0</v>
      </c>
    </row>
    <row r="4256" spans="1:29" x14ac:dyDescent="0.2">
      <c r="A4256" s="6">
        <v>1</v>
      </c>
      <c r="B4256" s="6" t="s">
        <v>203</v>
      </c>
      <c r="C4256" s="6" t="s">
        <v>101</v>
      </c>
      <c r="D4256" s="6">
        <v>0</v>
      </c>
      <c r="E4256" s="7">
        <v>150408.47167605499</v>
      </c>
      <c r="F4256" s="16">
        <f>SUMIFS(Table2[time],Table2[config],Table2[[#This Row],[config]],Table2[repetition],Table2[[#This Row],[repetition]])</f>
        <v>9640650.0615027919</v>
      </c>
      <c r="G4256" s="16">
        <f>IF(Table2[[#This Row],[time]]&lt;7200000,1,0)</f>
        <v>1</v>
      </c>
      <c r="H4256" t="s">
        <v>237</v>
      </c>
      <c r="I4256">
        <v>1</v>
      </c>
      <c r="J4256" t="s">
        <v>238</v>
      </c>
      <c r="K4256" t="s">
        <v>230</v>
      </c>
      <c r="L4256" t="s">
        <v>231</v>
      </c>
      <c r="M4256" t="s">
        <v>232</v>
      </c>
      <c r="N4256" t="s">
        <v>244</v>
      </c>
      <c r="O4256">
        <v>600</v>
      </c>
      <c r="P4256">
        <v>80</v>
      </c>
      <c r="Q4256" t="s">
        <v>234</v>
      </c>
      <c r="R4256" t="s">
        <v>235</v>
      </c>
      <c r="S4256" t="s">
        <v>246</v>
      </c>
      <c r="T4256" t="b">
        <v>0</v>
      </c>
      <c r="U4256" t="b">
        <v>0</v>
      </c>
      <c r="V4256" t="b">
        <v>0</v>
      </c>
      <c r="W4256" t="b">
        <v>0</v>
      </c>
      <c r="X4256" t="b">
        <v>1</v>
      </c>
      <c r="Y4256" t="b">
        <v>1</v>
      </c>
      <c r="Z4256" t="b">
        <v>1</v>
      </c>
      <c r="AA4256" t="b">
        <v>0</v>
      </c>
      <c r="AB4256" t="b">
        <v>0</v>
      </c>
      <c r="AC4256" t="b">
        <v>0</v>
      </c>
    </row>
    <row r="4257" spans="1:29" x14ac:dyDescent="0.2">
      <c r="A4257" s="8">
        <v>1</v>
      </c>
      <c r="B4257" s="8" t="s">
        <v>190</v>
      </c>
      <c r="C4257" s="8" t="s">
        <v>101</v>
      </c>
      <c r="D4257" s="8">
        <v>0</v>
      </c>
      <c r="E4257" s="9">
        <v>380904.56266119098</v>
      </c>
      <c r="F4257" s="17">
        <f>SUMIFS(Table2[time],Table2[config],Table2[[#This Row],[config]],Table2[repetition],Table2[[#This Row],[repetition]])</f>
        <v>9640650.0615027919</v>
      </c>
      <c r="G4257" s="17">
        <f>IF(Table2[[#This Row],[time]]&lt;7200000,1,0)</f>
        <v>1</v>
      </c>
      <c r="H4257" t="s">
        <v>237</v>
      </c>
      <c r="I4257">
        <v>1</v>
      </c>
      <c r="J4257" t="s">
        <v>238</v>
      </c>
      <c r="K4257" t="s">
        <v>230</v>
      </c>
      <c r="L4257" t="s">
        <v>231</v>
      </c>
      <c r="M4257" t="s">
        <v>232</v>
      </c>
      <c r="N4257" t="s">
        <v>244</v>
      </c>
      <c r="O4257">
        <v>600</v>
      </c>
      <c r="P4257">
        <v>80</v>
      </c>
      <c r="Q4257" t="s">
        <v>234</v>
      </c>
      <c r="R4257" t="s">
        <v>235</v>
      </c>
      <c r="S4257" t="s">
        <v>246</v>
      </c>
      <c r="T4257" t="b">
        <v>0</v>
      </c>
      <c r="U4257" t="b">
        <v>0</v>
      </c>
      <c r="V4257" t="b">
        <v>0</v>
      </c>
      <c r="W4257" t="b">
        <v>0</v>
      </c>
      <c r="X4257" t="b">
        <v>1</v>
      </c>
      <c r="Y4257" t="b">
        <v>1</v>
      </c>
      <c r="Z4257" t="b">
        <v>1</v>
      </c>
      <c r="AA4257" t="b">
        <v>0</v>
      </c>
      <c r="AB4257" t="b">
        <v>0</v>
      </c>
      <c r="AC4257" t="b">
        <v>0</v>
      </c>
    </row>
    <row r="4258" spans="1:29" x14ac:dyDescent="0.2">
      <c r="A4258" s="6">
        <v>1</v>
      </c>
      <c r="B4258" s="6" t="s">
        <v>191</v>
      </c>
      <c r="C4258" s="6" t="s">
        <v>101</v>
      </c>
      <c r="D4258" s="6">
        <v>0</v>
      </c>
      <c r="E4258" s="7">
        <v>176347.16694592399</v>
      </c>
      <c r="F4258" s="16">
        <f>SUMIFS(Table2[time],Table2[config],Table2[[#This Row],[config]],Table2[repetition],Table2[[#This Row],[repetition]])</f>
        <v>9640650.0615027919</v>
      </c>
      <c r="G4258" s="16">
        <f>IF(Table2[[#This Row],[time]]&lt;7200000,1,0)</f>
        <v>1</v>
      </c>
      <c r="H4258" t="s">
        <v>237</v>
      </c>
      <c r="I4258">
        <v>1</v>
      </c>
      <c r="J4258" t="s">
        <v>238</v>
      </c>
      <c r="K4258" t="s">
        <v>230</v>
      </c>
      <c r="L4258" t="s">
        <v>231</v>
      </c>
      <c r="M4258" t="s">
        <v>232</v>
      </c>
      <c r="N4258" t="s">
        <v>244</v>
      </c>
      <c r="O4258">
        <v>600</v>
      </c>
      <c r="P4258">
        <v>80</v>
      </c>
      <c r="Q4258" t="s">
        <v>234</v>
      </c>
      <c r="R4258" t="s">
        <v>235</v>
      </c>
      <c r="S4258" t="s">
        <v>246</v>
      </c>
      <c r="T4258" t="b">
        <v>0</v>
      </c>
      <c r="U4258" t="b">
        <v>0</v>
      </c>
      <c r="V4258" t="b">
        <v>0</v>
      </c>
      <c r="W4258" t="b">
        <v>0</v>
      </c>
      <c r="X4258" t="b">
        <v>1</v>
      </c>
      <c r="Y4258" t="b">
        <v>1</v>
      </c>
      <c r="Z4258" t="b">
        <v>1</v>
      </c>
      <c r="AA4258" t="b">
        <v>0</v>
      </c>
      <c r="AB4258" t="b">
        <v>0</v>
      </c>
      <c r="AC4258" t="b">
        <v>0</v>
      </c>
    </row>
    <row r="4259" spans="1:29" x14ac:dyDescent="0.2">
      <c r="A4259" s="8">
        <v>1</v>
      </c>
      <c r="B4259" s="8" t="s">
        <v>204</v>
      </c>
      <c r="C4259" s="8" t="s">
        <v>101</v>
      </c>
      <c r="D4259" s="8">
        <v>0</v>
      </c>
      <c r="E4259" s="9">
        <v>1050636.5731388701</v>
      </c>
      <c r="F4259" s="17">
        <f>SUMIFS(Table2[time],Table2[config],Table2[[#This Row],[config]],Table2[repetition],Table2[[#This Row],[repetition]])</f>
        <v>9640650.0615027919</v>
      </c>
      <c r="G4259" s="17">
        <f>IF(Table2[[#This Row],[time]]&lt;7200000,1,0)</f>
        <v>1</v>
      </c>
      <c r="H4259" t="s">
        <v>237</v>
      </c>
      <c r="I4259">
        <v>1</v>
      </c>
      <c r="J4259" t="s">
        <v>238</v>
      </c>
      <c r="K4259" t="s">
        <v>230</v>
      </c>
      <c r="L4259" t="s">
        <v>231</v>
      </c>
      <c r="M4259" t="s">
        <v>232</v>
      </c>
      <c r="N4259" t="s">
        <v>244</v>
      </c>
      <c r="O4259">
        <v>600</v>
      </c>
      <c r="P4259">
        <v>80</v>
      </c>
      <c r="Q4259" t="s">
        <v>234</v>
      </c>
      <c r="R4259" t="s">
        <v>235</v>
      </c>
      <c r="S4259" t="s">
        <v>246</v>
      </c>
      <c r="T4259" t="b">
        <v>0</v>
      </c>
      <c r="U4259" t="b">
        <v>0</v>
      </c>
      <c r="V4259" t="b">
        <v>0</v>
      </c>
      <c r="W4259" t="b">
        <v>0</v>
      </c>
      <c r="X4259" t="b">
        <v>1</v>
      </c>
      <c r="Y4259" t="b">
        <v>1</v>
      </c>
      <c r="Z4259" t="b">
        <v>1</v>
      </c>
      <c r="AA4259" t="b">
        <v>0</v>
      </c>
      <c r="AB4259" t="b">
        <v>0</v>
      </c>
      <c r="AC4259" t="b">
        <v>0</v>
      </c>
    </row>
    <row r="4260" spans="1:29" x14ac:dyDescent="0.2">
      <c r="A4260" s="6">
        <v>1</v>
      </c>
      <c r="B4260" s="6" t="s">
        <v>187</v>
      </c>
      <c r="C4260" s="6" t="s">
        <v>101</v>
      </c>
      <c r="D4260" s="6">
        <v>0</v>
      </c>
      <c r="E4260" s="7">
        <v>3126560.6969539002</v>
      </c>
      <c r="F4260" s="16">
        <f>SUMIFS(Table2[time],Table2[config],Table2[[#This Row],[config]],Table2[repetition],Table2[[#This Row],[repetition]])</f>
        <v>9640650.0615027919</v>
      </c>
      <c r="G4260" s="16">
        <f>IF(Table2[[#This Row],[time]]&lt;7200000,1,0)</f>
        <v>1</v>
      </c>
      <c r="H4260" t="s">
        <v>237</v>
      </c>
      <c r="I4260">
        <v>1</v>
      </c>
      <c r="J4260" t="s">
        <v>238</v>
      </c>
      <c r="K4260" t="s">
        <v>230</v>
      </c>
      <c r="L4260" t="s">
        <v>231</v>
      </c>
      <c r="M4260" t="s">
        <v>232</v>
      </c>
      <c r="N4260" t="s">
        <v>244</v>
      </c>
      <c r="O4260">
        <v>600</v>
      </c>
      <c r="P4260">
        <v>80</v>
      </c>
      <c r="Q4260" t="s">
        <v>234</v>
      </c>
      <c r="R4260" t="s">
        <v>235</v>
      </c>
      <c r="S4260" t="s">
        <v>246</v>
      </c>
      <c r="T4260" t="b">
        <v>0</v>
      </c>
      <c r="U4260" t="b">
        <v>0</v>
      </c>
      <c r="V4260" t="b">
        <v>0</v>
      </c>
      <c r="W4260" t="b">
        <v>0</v>
      </c>
      <c r="X4260" t="b">
        <v>1</v>
      </c>
      <c r="Y4260" t="b">
        <v>1</v>
      </c>
      <c r="Z4260" t="b">
        <v>1</v>
      </c>
      <c r="AA4260" t="b">
        <v>0</v>
      </c>
      <c r="AB4260" t="b">
        <v>0</v>
      </c>
      <c r="AC4260" t="b">
        <v>0</v>
      </c>
    </row>
    <row r="4261" spans="1:29" x14ac:dyDescent="0.2">
      <c r="A4261" s="8">
        <v>1</v>
      </c>
      <c r="B4261" s="8" t="s">
        <v>205</v>
      </c>
      <c r="C4261" s="8" t="s">
        <v>101</v>
      </c>
      <c r="D4261" s="8">
        <v>0</v>
      </c>
      <c r="E4261" s="9">
        <v>3349784.15858093</v>
      </c>
      <c r="F4261" s="17">
        <f>SUMIFS(Table2[time],Table2[config],Table2[[#This Row],[config]],Table2[repetition],Table2[[#This Row],[repetition]])</f>
        <v>9640650.0615027919</v>
      </c>
      <c r="G4261" s="17">
        <f>IF(Table2[[#This Row],[time]]&lt;7200000,1,0)</f>
        <v>1</v>
      </c>
      <c r="H4261" t="s">
        <v>237</v>
      </c>
      <c r="I4261">
        <v>1</v>
      </c>
      <c r="J4261" t="s">
        <v>238</v>
      </c>
      <c r="K4261" t="s">
        <v>230</v>
      </c>
      <c r="L4261" t="s">
        <v>231</v>
      </c>
      <c r="M4261" t="s">
        <v>232</v>
      </c>
      <c r="N4261" t="s">
        <v>244</v>
      </c>
      <c r="O4261">
        <v>600</v>
      </c>
      <c r="P4261">
        <v>80</v>
      </c>
      <c r="Q4261" t="s">
        <v>234</v>
      </c>
      <c r="R4261" t="s">
        <v>235</v>
      </c>
      <c r="S4261" t="s">
        <v>246</v>
      </c>
      <c r="T4261" t="b">
        <v>0</v>
      </c>
      <c r="U4261" t="b">
        <v>0</v>
      </c>
      <c r="V4261" t="b">
        <v>0</v>
      </c>
      <c r="W4261" t="b">
        <v>0</v>
      </c>
      <c r="X4261" t="b">
        <v>1</v>
      </c>
      <c r="Y4261" t="b">
        <v>1</v>
      </c>
      <c r="Z4261" t="b">
        <v>1</v>
      </c>
      <c r="AA4261" t="b">
        <v>0</v>
      </c>
      <c r="AB4261" t="b">
        <v>0</v>
      </c>
      <c r="AC4261" t="b">
        <v>0</v>
      </c>
    </row>
    <row r="4262" spans="1:29" x14ac:dyDescent="0.2">
      <c r="A4262" s="6">
        <v>2</v>
      </c>
      <c r="B4262" s="6" t="s">
        <v>194</v>
      </c>
      <c r="C4262" s="6" t="s">
        <v>101</v>
      </c>
      <c r="D4262" s="6">
        <v>0</v>
      </c>
      <c r="E4262" s="7">
        <v>98014.070246019401</v>
      </c>
      <c r="F4262" s="16">
        <f>SUMIFS(Table2[time],Table2[config],Table2[[#This Row],[config]],Table2[repetition],Table2[[#This Row],[repetition]])</f>
        <v>12291565.678932915</v>
      </c>
      <c r="G4262" s="16">
        <f>IF(Table2[[#This Row],[time]]&lt;7200000,1,0)</f>
        <v>1</v>
      </c>
      <c r="H4262" t="s">
        <v>237</v>
      </c>
      <c r="I4262">
        <v>1</v>
      </c>
      <c r="J4262" t="s">
        <v>238</v>
      </c>
      <c r="K4262" t="s">
        <v>230</v>
      </c>
      <c r="L4262" t="s">
        <v>231</v>
      </c>
      <c r="M4262" t="s">
        <v>232</v>
      </c>
      <c r="N4262" t="s">
        <v>244</v>
      </c>
      <c r="O4262">
        <v>600</v>
      </c>
      <c r="P4262">
        <v>80</v>
      </c>
      <c r="Q4262" t="s">
        <v>234</v>
      </c>
      <c r="R4262" t="s">
        <v>235</v>
      </c>
      <c r="S4262" t="s">
        <v>246</v>
      </c>
      <c r="T4262" t="b">
        <v>0</v>
      </c>
      <c r="U4262" t="b">
        <v>0</v>
      </c>
      <c r="V4262" t="b">
        <v>0</v>
      </c>
      <c r="W4262" t="b">
        <v>0</v>
      </c>
      <c r="X4262" t="b">
        <v>1</v>
      </c>
      <c r="Y4262" t="b">
        <v>1</v>
      </c>
      <c r="Z4262" t="b">
        <v>1</v>
      </c>
      <c r="AA4262" t="b">
        <v>0</v>
      </c>
      <c r="AB4262" t="b">
        <v>0</v>
      </c>
      <c r="AC4262" t="b">
        <v>0</v>
      </c>
    </row>
    <row r="4263" spans="1:29" x14ac:dyDescent="0.2">
      <c r="A4263" s="8">
        <v>2</v>
      </c>
      <c r="B4263" s="8" t="s">
        <v>181</v>
      </c>
      <c r="C4263" s="8" t="s">
        <v>101</v>
      </c>
      <c r="D4263" s="8">
        <v>0</v>
      </c>
      <c r="E4263" s="9">
        <v>30927.677267987699</v>
      </c>
      <c r="F4263" s="17">
        <f>SUMIFS(Table2[time],Table2[config],Table2[[#This Row],[config]],Table2[repetition],Table2[[#This Row],[repetition]])</f>
        <v>12291565.678932915</v>
      </c>
      <c r="G4263" s="17">
        <f>IF(Table2[[#This Row],[time]]&lt;7200000,1,0)</f>
        <v>1</v>
      </c>
      <c r="H4263" t="s">
        <v>237</v>
      </c>
      <c r="I4263">
        <v>1</v>
      </c>
      <c r="J4263" t="s">
        <v>238</v>
      </c>
      <c r="K4263" t="s">
        <v>230</v>
      </c>
      <c r="L4263" t="s">
        <v>231</v>
      </c>
      <c r="M4263" t="s">
        <v>232</v>
      </c>
      <c r="N4263" t="s">
        <v>244</v>
      </c>
      <c r="O4263">
        <v>600</v>
      </c>
      <c r="P4263">
        <v>80</v>
      </c>
      <c r="Q4263" t="s">
        <v>234</v>
      </c>
      <c r="R4263" t="s">
        <v>235</v>
      </c>
      <c r="S4263" t="s">
        <v>246</v>
      </c>
      <c r="T4263" t="b">
        <v>0</v>
      </c>
      <c r="U4263" t="b">
        <v>0</v>
      </c>
      <c r="V4263" t="b">
        <v>0</v>
      </c>
      <c r="W4263" t="b">
        <v>0</v>
      </c>
      <c r="X4263" t="b">
        <v>1</v>
      </c>
      <c r="Y4263" t="b">
        <v>1</v>
      </c>
      <c r="Z4263" t="b">
        <v>1</v>
      </c>
      <c r="AA4263" t="b">
        <v>0</v>
      </c>
      <c r="AB4263" t="b">
        <v>0</v>
      </c>
      <c r="AC4263" t="b">
        <v>0</v>
      </c>
    </row>
    <row r="4264" spans="1:29" x14ac:dyDescent="0.2">
      <c r="A4264" s="6">
        <v>2</v>
      </c>
      <c r="B4264" s="6" t="s">
        <v>176</v>
      </c>
      <c r="C4264" s="6" t="s">
        <v>101</v>
      </c>
      <c r="D4264" s="6">
        <v>0</v>
      </c>
      <c r="E4264" s="7">
        <v>41447.039034974201</v>
      </c>
      <c r="F4264" s="16">
        <f>SUMIFS(Table2[time],Table2[config],Table2[[#This Row],[config]],Table2[repetition],Table2[[#This Row],[repetition]])</f>
        <v>12291565.678932915</v>
      </c>
      <c r="G4264" s="16">
        <f>IF(Table2[[#This Row],[time]]&lt;7200000,1,0)</f>
        <v>1</v>
      </c>
      <c r="H4264" t="s">
        <v>237</v>
      </c>
      <c r="I4264">
        <v>1</v>
      </c>
      <c r="J4264" t="s">
        <v>238</v>
      </c>
      <c r="K4264" t="s">
        <v>230</v>
      </c>
      <c r="L4264" t="s">
        <v>231</v>
      </c>
      <c r="M4264" t="s">
        <v>232</v>
      </c>
      <c r="N4264" t="s">
        <v>244</v>
      </c>
      <c r="O4264">
        <v>600</v>
      </c>
      <c r="P4264">
        <v>80</v>
      </c>
      <c r="Q4264" t="s">
        <v>234</v>
      </c>
      <c r="R4264" t="s">
        <v>235</v>
      </c>
      <c r="S4264" t="s">
        <v>246</v>
      </c>
      <c r="T4264" t="b">
        <v>0</v>
      </c>
      <c r="U4264" t="b">
        <v>0</v>
      </c>
      <c r="V4264" t="b">
        <v>0</v>
      </c>
      <c r="W4264" t="b">
        <v>0</v>
      </c>
      <c r="X4264" t="b">
        <v>1</v>
      </c>
      <c r="Y4264" t="b">
        <v>1</v>
      </c>
      <c r="Z4264" t="b">
        <v>1</v>
      </c>
      <c r="AA4264" t="b">
        <v>0</v>
      </c>
      <c r="AB4264" t="b">
        <v>0</v>
      </c>
      <c r="AC4264" t="b">
        <v>0</v>
      </c>
    </row>
    <row r="4265" spans="1:29" x14ac:dyDescent="0.2">
      <c r="A4265" s="8">
        <v>2</v>
      </c>
      <c r="B4265" s="8" t="s">
        <v>192</v>
      </c>
      <c r="C4265" s="8" t="s">
        <v>101</v>
      </c>
      <c r="D4265" s="8">
        <v>6</v>
      </c>
      <c r="E4265" s="9">
        <v>161742.731556994</v>
      </c>
      <c r="F4265" s="17">
        <f>SUMIFS(Table2[time],Table2[config],Table2[[#This Row],[config]],Table2[repetition],Table2[[#This Row],[repetition]])</f>
        <v>12291565.678932915</v>
      </c>
      <c r="G4265" s="17">
        <f>IF(Table2[[#This Row],[time]]&lt;7200000,1,0)</f>
        <v>1</v>
      </c>
      <c r="H4265" t="s">
        <v>237</v>
      </c>
      <c r="I4265">
        <v>1</v>
      </c>
      <c r="J4265" t="s">
        <v>238</v>
      </c>
      <c r="K4265" t="s">
        <v>230</v>
      </c>
      <c r="L4265" t="s">
        <v>231</v>
      </c>
      <c r="M4265" t="s">
        <v>232</v>
      </c>
      <c r="N4265" t="s">
        <v>244</v>
      </c>
      <c r="O4265">
        <v>600</v>
      </c>
      <c r="P4265">
        <v>80</v>
      </c>
      <c r="Q4265" t="s">
        <v>234</v>
      </c>
      <c r="R4265" t="s">
        <v>235</v>
      </c>
      <c r="S4265" t="s">
        <v>246</v>
      </c>
      <c r="T4265" t="b">
        <v>0</v>
      </c>
      <c r="U4265" t="b">
        <v>0</v>
      </c>
      <c r="V4265" t="b">
        <v>0</v>
      </c>
      <c r="W4265" t="b">
        <v>0</v>
      </c>
      <c r="X4265" t="b">
        <v>1</v>
      </c>
      <c r="Y4265" t="b">
        <v>1</v>
      </c>
      <c r="Z4265" t="b">
        <v>1</v>
      </c>
      <c r="AA4265" t="b">
        <v>0</v>
      </c>
      <c r="AB4265" t="b">
        <v>0</v>
      </c>
      <c r="AC4265" t="b">
        <v>0</v>
      </c>
    </row>
    <row r="4266" spans="1:29" x14ac:dyDescent="0.2">
      <c r="A4266" s="6">
        <v>2</v>
      </c>
      <c r="B4266" s="6" t="s">
        <v>182</v>
      </c>
      <c r="C4266" s="6" t="s">
        <v>101</v>
      </c>
      <c r="D4266" s="6">
        <v>0</v>
      </c>
      <c r="E4266" s="7">
        <v>65275.977295008401</v>
      </c>
      <c r="F4266" s="16">
        <f>SUMIFS(Table2[time],Table2[config],Table2[[#This Row],[config]],Table2[repetition],Table2[[#This Row],[repetition]])</f>
        <v>12291565.678932915</v>
      </c>
      <c r="G4266" s="16">
        <f>IF(Table2[[#This Row],[time]]&lt;7200000,1,0)</f>
        <v>1</v>
      </c>
      <c r="H4266" t="s">
        <v>237</v>
      </c>
      <c r="I4266">
        <v>1</v>
      </c>
      <c r="J4266" t="s">
        <v>238</v>
      </c>
      <c r="K4266" t="s">
        <v>230</v>
      </c>
      <c r="L4266" t="s">
        <v>231</v>
      </c>
      <c r="M4266" t="s">
        <v>232</v>
      </c>
      <c r="N4266" t="s">
        <v>244</v>
      </c>
      <c r="O4266">
        <v>600</v>
      </c>
      <c r="P4266">
        <v>80</v>
      </c>
      <c r="Q4266" t="s">
        <v>234</v>
      </c>
      <c r="R4266" t="s">
        <v>235</v>
      </c>
      <c r="S4266" t="s">
        <v>246</v>
      </c>
      <c r="T4266" t="b">
        <v>0</v>
      </c>
      <c r="U4266" t="b">
        <v>0</v>
      </c>
      <c r="V4266" t="b">
        <v>0</v>
      </c>
      <c r="W4266" t="b">
        <v>0</v>
      </c>
      <c r="X4266" t="b">
        <v>1</v>
      </c>
      <c r="Y4266" t="b">
        <v>1</v>
      </c>
      <c r="Z4266" t="b">
        <v>1</v>
      </c>
      <c r="AA4266" t="b">
        <v>0</v>
      </c>
      <c r="AB4266" t="b">
        <v>0</v>
      </c>
      <c r="AC4266" t="b">
        <v>0</v>
      </c>
    </row>
    <row r="4267" spans="1:29" x14ac:dyDescent="0.2">
      <c r="A4267" s="8">
        <v>2</v>
      </c>
      <c r="B4267" s="8" t="s">
        <v>183</v>
      </c>
      <c r="C4267" s="8" t="s">
        <v>101</v>
      </c>
      <c r="D4267" s="8">
        <v>0</v>
      </c>
      <c r="E4267" s="9">
        <v>48135.185229999399</v>
      </c>
      <c r="F4267" s="17">
        <f>SUMIFS(Table2[time],Table2[config],Table2[[#This Row],[config]],Table2[repetition],Table2[[#This Row],[repetition]])</f>
        <v>12291565.678932915</v>
      </c>
      <c r="G4267" s="17">
        <f>IF(Table2[[#This Row],[time]]&lt;7200000,1,0)</f>
        <v>1</v>
      </c>
      <c r="H4267" t="s">
        <v>237</v>
      </c>
      <c r="I4267">
        <v>1</v>
      </c>
      <c r="J4267" t="s">
        <v>238</v>
      </c>
      <c r="K4267" t="s">
        <v>230</v>
      </c>
      <c r="L4267" t="s">
        <v>231</v>
      </c>
      <c r="M4267" t="s">
        <v>232</v>
      </c>
      <c r="N4267" t="s">
        <v>244</v>
      </c>
      <c r="O4267">
        <v>600</v>
      </c>
      <c r="P4267">
        <v>80</v>
      </c>
      <c r="Q4267" t="s">
        <v>234</v>
      </c>
      <c r="R4267" t="s">
        <v>235</v>
      </c>
      <c r="S4267" t="s">
        <v>246</v>
      </c>
      <c r="T4267" t="b">
        <v>0</v>
      </c>
      <c r="U4267" t="b">
        <v>0</v>
      </c>
      <c r="V4267" t="b">
        <v>0</v>
      </c>
      <c r="W4267" t="b">
        <v>0</v>
      </c>
      <c r="X4267" t="b">
        <v>1</v>
      </c>
      <c r="Y4267" t="b">
        <v>1</v>
      </c>
      <c r="Z4267" t="b">
        <v>1</v>
      </c>
      <c r="AA4267" t="b">
        <v>0</v>
      </c>
      <c r="AB4267" t="b">
        <v>0</v>
      </c>
      <c r="AC4267" t="b">
        <v>0</v>
      </c>
    </row>
    <row r="4268" spans="1:29" x14ac:dyDescent="0.2">
      <c r="A4268" s="6">
        <v>2</v>
      </c>
      <c r="B4268" s="6" t="s">
        <v>185</v>
      </c>
      <c r="C4268" s="6" t="s">
        <v>101</v>
      </c>
      <c r="D4268" s="6">
        <v>0</v>
      </c>
      <c r="E4268" s="7">
        <v>76744.287075998698</v>
      </c>
      <c r="F4268" s="16">
        <f>SUMIFS(Table2[time],Table2[config],Table2[[#This Row],[config]],Table2[repetition],Table2[[#This Row],[repetition]])</f>
        <v>12291565.678932915</v>
      </c>
      <c r="G4268" s="16">
        <f>IF(Table2[[#This Row],[time]]&lt;7200000,1,0)</f>
        <v>1</v>
      </c>
      <c r="H4268" t="s">
        <v>237</v>
      </c>
      <c r="I4268">
        <v>1</v>
      </c>
      <c r="J4268" t="s">
        <v>238</v>
      </c>
      <c r="K4268" t="s">
        <v>230</v>
      </c>
      <c r="L4268" t="s">
        <v>231</v>
      </c>
      <c r="M4268" t="s">
        <v>232</v>
      </c>
      <c r="N4268" t="s">
        <v>244</v>
      </c>
      <c r="O4268">
        <v>600</v>
      </c>
      <c r="P4268">
        <v>80</v>
      </c>
      <c r="Q4268" t="s">
        <v>234</v>
      </c>
      <c r="R4268" t="s">
        <v>235</v>
      </c>
      <c r="S4268" t="s">
        <v>246</v>
      </c>
      <c r="T4268" t="b">
        <v>0</v>
      </c>
      <c r="U4268" t="b">
        <v>0</v>
      </c>
      <c r="V4268" t="b">
        <v>0</v>
      </c>
      <c r="W4268" t="b">
        <v>0</v>
      </c>
      <c r="X4268" t="b">
        <v>1</v>
      </c>
      <c r="Y4268" t="b">
        <v>1</v>
      </c>
      <c r="Z4268" t="b">
        <v>1</v>
      </c>
      <c r="AA4268" t="b">
        <v>0</v>
      </c>
      <c r="AB4268" t="b">
        <v>0</v>
      </c>
      <c r="AC4268" t="b">
        <v>0</v>
      </c>
    </row>
    <row r="4269" spans="1:29" x14ac:dyDescent="0.2">
      <c r="A4269" s="8">
        <v>2</v>
      </c>
      <c r="B4269" s="8" t="s">
        <v>200</v>
      </c>
      <c r="C4269" s="8" t="s">
        <v>101</v>
      </c>
      <c r="D4269" s="8">
        <v>0</v>
      </c>
      <c r="E4269" s="9">
        <v>51787.156693986602</v>
      </c>
      <c r="F4269" s="17">
        <f>SUMIFS(Table2[time],Table2[config],Table2[[#This Row],[config]],Table2[repetition],Table2[[#This Row],[repetition]])</f>
        <v>12291565.678932915</v>
      </c>
      <c r="G4269" s="17">
        <f>IF(Table2[[#This Row],[time]]&lt;7200000,1,0)</f>
        <v>1</v>
      </c>
      <c r="H4269" t="s">
        <v>237</v>
      </c>
      <c r="I4269">
        <v>1</v>
      </c>
      <c r="J4269" t="s">
        <v>238</v>
      </c>
      <c r="K4269" t="s">
        <v>230</v>
      </c>
      <c r="L4269" t="s">
        <v>231</v>
      </c>
      <c r="M4269" t="s">
        <v>232</v>
      </c>
      <c r="N4269" t="s">
        <v>244</v>
      </c>
      <c r="O4269">
        <v>600</v>
      </c>
      <c r="P4269">
        <v>80</v>
      </c>
      <c r="Q4269" t="s">
        <v>234</v>
      </c>
      <c r="R4269" t="s">
        <v>235</v>
      </c>
      <c r="S4269" t="s">
        <v>246</v>
      </c>
      <c r="T4269" t="b">
        <v>0</v>
      </c>
      <c r="U4269" t="b">
        <v>0</v>
      </c>
      <c r="V4269" t="b">
        <v>0</v>
      </c>
      <c r="W4269" t="b">
        <v>0</v>
      </c>
      <c r="X4269" t="b">
        <v>1</v>
      </c>
      <c r="Y4269" t="b">
        <v>1</v>
      </c>
      <c r="Z4269" t="b">
        <v>1</v>
      </c>
      <c r="AA4269" t="b">
        <v>0</v>
      </c>
      <c r="AB4269" t="b">
        <v>0</v>
      </c>
      <c r="AC4269" t="b">
        <v>0</v>
      </c>
    </row>
    <row r="4270" spans="1:29" x14ac:dyDescent="0.2">
      <c r="A4270" s="6">
        <v>2</v>
      </c>
      <c r="B4270" s="6" t="s">
        <v>180</v>
      </c>
      <c r="C4270" s="6" t="s">
        <v>101</v>
      </c>
      <c r="D4270" s="6">
        <v>0</v>
      </c>
      <c r="E4270" s="7">
        <v>25088.5367829469</v>
      </c>
      <c r="F4270" s="16">
        <f>SUMIFS(Table2[time],Table2[config],Table2[[#This Row],[config]],Table2[repetition],Table2[[#This Row],[repetition]])</f>
        <v>12291565.678932915</v>
      </c>
      <c r="G4270" s="16">
        <f>IF(Table2[[#This Row],[time]]&lt;7200000,1,0)</f>
        <v>1</v>
      </c>
      <c r="H4270" t="s">
        <v>237</v>
      </c>
      <c r="I4270">
        <v>1</v>
      </c>
      <c r="J4270" t="s">
        <v>238</v>
      </c>
      <c r="K4270" t="s">
        <v>230</v>
      </c>
      <c r="L4270" t="s">
        <v>231</v>
      </c>
      <c r="M4270" t="s">
        <v>232</v>
      </c>
      <c r="N4270" t="s">
        <v>244</v>
      </c>
      <c r="O4270">
        <v>600</v>
      </c>
      <c r="P4270">
        <v>80</v>
      </c>
      <c r="Q4270" t="s">
        <v>234</v>
      </c>
      <c r="R4270" t="s">
        <v>235</v>
      </c>
      <c r="S4270" t="s">
        <v>246</v>
      </c>
      <c r="T4270" t="b">
        <v>0</v>
      </c>
      <c r="U4270" t="b">
        <v>0</v>
      </c>
      <c r="V4270" t="b">
        <v>0</v>
      </c>
      <c r="W4270" t="b">
        <v>0</v>
      </c>
      <c r="X4270" t="b">
        <v>1</v>
      </c>
      <c r="Y4270" t="b">
        <v>1</v>
      </c>
      <c r="Z4270" t="b">
        <v>1</v>
      </c>
      <c r="AA4270" t="b">
        <v>0</v>
      </c>
      <c r="AB4270" t="b">
        <v>0</v>
      </c>
      <c r="AC4270" t="b">
        <v>0</v>
      </c>
    </row>
    <row r="4271" spans="1:29" x14ac:dyDescent="0.2">
      <c r="A4271" s="8">
        <v>2</v>
      </c>
      <c r="B4271" s="8" t="s">
        <v>189</v>
      </c>
      <c r="C4271" s="8" t="s">
        <v>101</v>
      </c>
      <c r="D4271" s="8">
        <v>0</v>
      </c>
      <c r="E4271" s="9">
        <v>32674.069439002698</v>
      </c>
      <c r="F4271" s="17">
        <f>SUMIFS(Table2[time],Table2[config],Table2[[#This Row],[config]],Table2[repetition],Table2[[#This Row],[repetition]])</f>
        <v>12291565.678932915</v>
      </c>
      <c r="G4271" s="17">
        <f>IF(Table2[[#This Row],[time]]&lt;7200000,1,0)</f>
        <v>1</v>
      </c>
      <c r="H4271" t="s">
        <v>237</v>
      </c>
      <c r="I4271">
        <v>1</v>
      </c>
      <c r="J4271" t="s">
        <v>238</v>
      </c>
      <c r="K4271" t="s">
        <v>230</v>
      </c>
      <c r="L4271" t="s">
        <v>231</v>
      </c>
      <c r="M4271" t="s">
        <v>232</v>
      </c>
      <c r="N4271" t="s">
        <v>244</v>
      </c>
      <c r="O4271">
        <v>600</v>
      </c>
      <c r="P4271">
        <v>80</v>
      </c>
      <c r="Q4271" t="s">
        <v>234</v>
      </c>
      <c r="R4271" t="s">
        <v>235</v>
      </c>
      <c r="S4271" t="s">
        <v>246</v>
      </c>
      <c r="T4271" t="b">
        <v>0</v>
      </c>
      <c r="U4271" t="b">
        <v>0</v>
      </c>
      <c r="V4271" t="b">
        <v>0</v>
      </c>
      <c r="W4271" t="b">
        <v>0</v>
      </c>
      <c r="X4271" t="b">
        <v>1</v>
      </c>
      <c r="Y4271" t="b">
        <v>1</v>
      </c>
      <c r="Z4271" t="b">
        <v>1</v>
      </c>
      <c r="AA4271" t="b">
        <v>0</v>
      </c>
      <c r="AB4271" t="b">
        <v>0</v>
      </c>
      <c r="AC4271" t="b">
        <v>0</v>
      </c>
    </row>
    <row r="4272" spans="1:29" x14ac:dyDescent="0.2">
      <c r="A4272" s="6">
        <v>2</v>
      </c>
      <c r="B4272" s="6" t="s">
        <v>195</v>
      </c>
      <c r="C4272" s="6" t="s">
        <v>101</v>
      </c>
      <c r="D4272" s="6">
        <v>0</v>
      </c>
      <c r="E4272" s="7">
        <v>142446.86180597599</v>
      </c>
      <c r="F4272" s="16">
        <f>SUMIFS(Table2[time],Table2[config],Table2[[#This Row],[config]],Table2[repetition],Table2[[#This Row],[repetition]])</f>
        <v>12291565.678932915</v>
      </c>
      <c r="G4272" s="16">
        <f>IF(Table2[[#This Row],[time]]&lt;7200000,1,0)</f>
        <v>1</v>
      </c>
      <c r="H4272" t="s">
        <v>237</v>
      </c>
      <c r="I4272">
        <v>1</v>
      </c>
      <c r="J4272" t="s">
        <v>238</v>
      </c>
      <c r="K4272" t="s">
        <v>230</v>
      </c>
      <c r="L4272" t="s">
        <v>231</v>
      </c>
      <c r="M4272" t="s">
        <v>232</v>
      </c>
      <c r="N4272" t="s">
        <v>244</v>
      </c>
      <c r="O4272">
        <v>600</v>
      </c>
      <c r="P4272">
        <v>80</v>
      </c>
      <c r="Q4272" t="s">
        <v>234</v>
      </c>
      <c r="R4272" t="s">
        <v>235</v>
      </c>
      <c r="S4272" t="s">
        <v>246</v>
      </c>
      <c r="T4272" t="b">
        <v>0</v>
      </c>
      <c r="U4272" t="b">
        <v>0</v>
      </c>
      <c r="V4272" t="b">
        <v>0</v>
      </c>
      <c r="W4272" t="b">
        <v>0</v>
      </c>
      <c r="X4272" t="b">
        <v>1</v>
      </c>
      <c r="Y4272" t="b">
        <v>1</v>
      </c>
      <c r="Z4272" t="b">
        <v>1</v>
      </c>
      <c r="AA4272" t="b">
        <v>0</v>
      </c>
      <c r="AB4272" t="b">
        <v>0</v>
      </c>
      <c r="AC4272" t="b">
        <v>0</v>
      </c>
    </row>
    <row r="4273" spans="1:29" x14ac:dyDescent="0.2">
      <c r="A4273" s="8">
        <v>2</v>
      </c>
      <c r="B4273" s="8" t="s">
        <v>184</v>
      </c>
      <c r="C4273" s="8" t="s">
        <v>101</v>
      </c>
      <c r="D4273" s="8">
        <v>2</v>
      </c>
      <c r="E4273" s="9">
        <v>135015.49257402</v>
      </c>
      <c r="F4273" s="17">
        <f>SUMIFS(Table2[time],Table2[config],Table2[[#This Row],[config]],Table2[repetition],Table2[[#This Row],[repetition]])</f>
        <v>12291565.678932915</v>
      </c>
      <c r="G4273" s="17">
        <f>IF(Table2[[#This Row],[time]]&lt;7200000,1,0)</f>
        <v>1</v>
      </c>
      <c r="H4273" t="s">
        <v>237</v>
      </c>
      <c r="I4273">
        <v>1</v>
      </c>
      <c r="J4273" t="s">
        <v>238</v>
      </c>
      <c r="K4273" t="s">
        <v>230</v>
      </c>
      <c r="L4273" t="s">
        <v>231</v>
      </c>
      <c r="M4273" t="s">
        <v>232</v>
      </c>
      <c r="N4273" t="s">
        <v>244</v>
      </c>
      <c r="O4273">
        <v>600</v>
      </c>
      <c r="P4273">
        <v>80</v>
      </c>
      <c r="Q4273" t="s">
        <v>234</v>
      </c>
      <c r="R4273" t="s">
        <v>235</v>
      </c>
      <c r="S4273" t="s">
        <v>246</v>
      </c>
      <c r="T4273" t="b">
        <v>0</v>
      </c>
      <c r="U4273" t="b">
        <v>0</v>
      </c>
      <c r="V4273" t="b">
        <v>0</v>
      </c>
      <c r="W4273" t="b">
        <v>0</v>
      </c>
      <c r="X4273" t="b">
        <v>1</v>
      </c>
      <c r="Y4273" t="b">
        <v>1</v>
      </c>
      <c r="Z4273" t="b">
        <v>1</v>
      </c>
      <c r="AA4273" t="b">
        <v>0</v>
      </c>
      <c r="AB4273" t="b">
        <v>0</v>
      </c>
      <c r="AC4273" t="b">
        <v>0</v>
      </c>
    </row>
    <row r="4274" spans="1:29" x14ac:dyDescent="0.2">
      <c r="A4274" s="6">
        <v>2</v>
      </c>
      <c r="B4274" s="6" t="s">
        <v>196</v>
      </c>
      <c r="C4274" s="6" t="s">
        <v>101</v>
      </c>
      <c r="D4274" s="6">
        <v>0</v>
      </c>
      <c r="E4274" s="7">
        <v>36685.4378479765</v>
      </c>
      <c r="F4274" s="16">
        <f>SUMIFS(Table2[time],Table2[config],Table2[[#This Row],[config]],Table2[repetition],Table2[[#This Row],[repetition]])</f>
        <v>12291565.678932915</v>
      </c>
      <c r="G4274" s="16">
        <f>IF(Table2[[#This Row],[time]]&lt;7200000,1,0)</f>
        <v>1</v>
      </c>
      <c r="H4274" t="s">
        <v>237</v>
      </c>
      <c r="I4274">
        <v>1</v>
      </c>
      <c r="J4274" t="s">
        <v>238</v>
      </c>
      <c r="K4274" t="s">
        <v>230</v>
      </c>
      <c r="L4274" t="s">
        <v>231</v>
      </c>
      <c r="M4274" t="s">
        <v>232</v>
      </c>
      <c r="N4274" t="s">
        <v>244</v>
      </c>
      <c r="O4274">
        <v>600</v>
      </c>
      <c r="P4274">
        <v>80</v>
      </c>
      <c r="Q4274" t="s">
        <v>234</v>
      </c>
      <c r="R4274" t="s">
        <v>235</v>
      </c>
      <c r="S4274" t="s">
        <v>246</v>
      </c>
      <c r="T4274" t="b">
        <v>0</v>
      </c>
      <c r="U4274" t="b">
        <v>0</v>
      </c>
      <c r="V4274" t="b">
        <v>0</v>
      </c>
      <c r="W4274" t="b">
        <v>0</v>
      </c>
      <c r="X4274" t="b">
        <v>1</v>
      </c>
      <c r="Y4274" t="b">
        <v>1</v>
      </c>
      <c r="Z4274" t="b">
        <v>1</v>
      </c>
      <c r="AA4274" t="b">
        <v>0</v>
      </c>
      <c r="AB4274" t="b">
        <v>0</v>
      </c>
      <c r="AC4274" t="b">
        <v>0</v>
      </c>
    </row>
    <row r="4275" spans="1:29" x14ac:dyDescent="0.2">
      <c r="A4275" s="8">
        <v>2</v>
      </c>
      <c r="B4275" s="8" t="s">
        <v>178</v>
      </c>
      <c r="C4275" s="8" t="s">
        <v>101</v>
      </c>
      <c r="D4275" s="8">
        <v>0</v>
      </c>
      <c r="E4275" s="9">
        <v>35202.075498993501</v>
      </c>
      <c r="F4275" s="17">
        <f>SUMIFS(Table2[time],Table2[config],Table2[[#This Row],[config]],Table2[repetition],Table2[[#This Row],[repetition]])</f>
        <v>12291565.678932915</v>
      </c>
      <c r="G4275" s="17">
        <f>IF(Table2[[#This Row],[time]]&lt;7200000,1,0)</f>
        <v>1</v>
      </c>
      <c r="H4275" t="s">
        <v>237</v>
      </c>
      <c r="I4275">
        <v>1</v>
      </c>
      <c r="J4275" t="s">
        <v>238</v>
      </c>
      <c r="K4275" t="s">
        <v>230</v>
      </c>
      <c r="L4275" t="s">
        <v>231</v>
      </c>
      <c r="M4275" t="s">
        <v>232</v>
      </c>
      <c r="N4275" t="s">
        <v>244</v>
      </c>
      <c r="O4275">
        <v>600</v>
      </c>
      <c r="P4275">
        <v>80</v>
      </c>
      <c r="Q4275" t="s">
        <v>234</v>
      </c>
      <c r="R4275" t="s">
        <v>235</v>
      </c>
      <c r="S4275" t="s">
        <v>246</v>
      </c>
      <c r="T4275" t="b">
        <v>0</v>
      </c>
      <c r="U4275" t="b">
        <v>0</v>
      </c>
      <c r="V4275" t="b">
        <v>0</v>
      </c>
      <c r="W4275" t="b">
        <v>0</v>
      </c>
      <c r="X4275" t="b">
        <v>1</v>
      </c>
      <c r="Y4275" t="b">
        <v>1</v>
      </c>
      <c r="Z4275" t="b">
        <v>1</v>
      </c>
      <c r="AA4275" t="b">
        <v>0</v>
      </c>
      <c r="AB4275" t="b">
        <v>0</v>
      </c>
      <c r="AC4275" t="b">
        <v>0</v>
      </c>
    </row>
    <row r="4276" spans="1:29" x14ac:dyDescent="0.2">
      <c r="A4276" s="6">
        <v>2</v>
      </c>
      <c r="B4276" s="6" t="s">
        <v>198</v>
      </c>
      <c r="C4276" s="6" t="s">
        <v>101</v>
      </c>
      <c r="D4276" s="6">
        <v>2</v>
      </c>
      <c r="E4276" s="7">
        <v>103726.543306023</v>
      </c>
      <c r="F4276" s="16">
        <f>SUMIFS(Table2[time],Table2[config],Table2[[#This Row],[config]],Table2[repetition],Table2[[#This Row],[repetition]])</f>
        <v>12291565.678932915</v>
      </c>
      <c r="G4276" s="16">
        <f>IF(Table2[[#This Row],[time]]&lt;7200000,1,0)</f>
        <v>1</v>
      </c>
      <c r="H4276" t="s">
        <v>237</v>
      </c>
      <c r="I4276">
        <v>1</v>
      </c>
      <c r="J4276" t="s">
        <v>238</v>
      </c>
      <c r="K4276" t="s">
        <v>230</v>
      </c>
      <c r="L4276" t="s">
        <v>231</v>
      </c>
      <c r="M4276" t="s">
        <v>232</v>
      </c>
      <c r="N4276" t="s">
        <v>244</v>
      </c>
      <c r="O4276">
        <v>600</v>
      </c>
      <c r="P4276">
        <v>80</v>
      </c>
      <c r="Q4276" t="s">
        <v>234</v>
      </c>
      <c r="R4276" t="s">
        <v>235</v>
      </c>
      <c r="S4276" t="s">
        <v>246</v>
      </c>
      <c r="T4276" t="b">
        <v>0</v>
      </c>
      <c r="U4276" t="b">
        <v>0</v>
      </c>
      <c r="V4276" t="b">
        <v>0</v>
      </c>
      <c r="W4276" t="b">
        <v>0</v>
      </c>
      <c r="X4276" t="b">
        <v>1</v>
      </c>
      <c r="Y4276" t="b">
        <v>1</v>
      </c>
      <c r="Z4276" t="b">
        <v>1</v>
      </c>
      <c r="AA4276" t="b">
        <v>0</v>
      </c>
      <c r="AB4276" t="b">
        <v>0</v>
      </c>
      <c r="AC4276" t="b">
        <v>0</v>
      </c>
    </row>
    <row r="4277" spans="1:29" x14ac:dyDescent="0.2">
      <c r="A4277" s="8">
        <v>2</v>
      </c>
      <c r="B4277" s="8" t="s">
        <v>193</v>
      </c>
      <c r="C4277" s="8" t="s">
        <v>101</v>
      </c>
      <c r="D4277" s="8">
        <v>0</v>
      </c>
      <c r="E4277" s="9">
        <v>36185.018434014601</v>
      </c>
      <c r="F4277" s="17">
        <f>SUMIFS(Table2[time],Table2[config],Table2[[#This Row],[config]],Table2[repetition],Table2[[#This Row],[repetition]])</f>
        <v>12291565.678932915</v>
      </c>
      <c r="G4277" s="17">
        <f>IF(Table2[[#This Row],[time]]&lt;7200000,1,0)</f>
        <v>1</v>
      </c>
      <c r="H4277" t="s">
        <v>237</v>
      </c>
      <c r="I4277">
        <v>1</v>
      </c>
      <c r="J4277" t="s">
        <v>238</v>
      </c>
      <c r="K4277" t="s">
        <v>230</v>
      </c>
      <c r="L4277" t="s">
        <v>231</v>
      </c>
      <c r="M4277" t="s">
        <v>232</v>
      </c>
      <c r="N4277" t="s">
        <v>244</v>
      </c>
      <c r="O4277">
        <v>600</v>
      </c>
      <c r="P4277">
        <v>80</v>
      </c>
      <c r="Q4277" t="s">
        <v>234</v>
      </c>
      <c r="R4277" t="s">
        <v>235</v>
      </c>
      <c r="S4277" t="s">
        <v>246</v>
      </c>
      <c r="T4277" t="b">
        <v>0</v>
      </c>
      <c r="U4277" t="b">
        <v>0</v>
      </c>
      <c r="V4277" t="b">
        <v>0</v>
      </c>
      <c r="W4277" t="b">
        <v>0</v>
      </c>
      <c r="X4277" t="b">
        <v>1</v>
      </c>
      <c r="Y4277" t="b">
        <v>1</v>
      </c>
      <c r="Z4277" t="b">
        <v>1</v>
      </c>
      <c r="AA4277" t="b">
        <v>0</v>
      </c>
      <c r="AB4277" t="b">
        <v>0</v>
      </c>
      <c r="AC4277" t="b">
        <v>0</v>
      </c>
    </row>
    <row r="4278" spans="1:29" x14ac:dyDescent="0.2">
      <c r="A4278" s="6">
        <v>2</v>
      </c>
      <c r="B4278" s="6" t="s">
        <v>199</v>
      </c>
      <c r="C4278" s="6" t="s">
        <v>101</v>
      </c>
      <c r="D4278" s="6">
        <v>0</v>
      </c>
      <c r="E4278" s="7">
        <v>29810.467709961798</v>
      </c>
      <c r="F4278" s="16">
        <f>SUMIFS(Table2[time],Table2[config],Table2[[#This Row],[config]],Table2[repetition],Table2[[#This Row],[repetition]])</f>
        <v>12291565.678932915</v>
      </c>
      <c r="G4278" s="16">
        <f>IF(Table2[[#This Row],[time]]&lt;7200000,1,0)</f>
        <v>1</v>
      </c>
      <c r="H4278" t="s">
        <v>237</v>
      </c>
      <c r="I4278">
        <v>1</v>
      </c>
      <c r="J4278" t="s">
        <v>238</v>
      </c>
      <c r="K4278" t="s">
        <v>230</v>
      </c>
      <c r="L4278" t="s">
        <v>231</v>
      </c>
      <c r="M4278" t="s">
        <v>232</v>
      </c>
      <c r="N4278" t="s">
        <v>244</v>
      </c>
      <c r="O4278">
        <v>600</v>
      </c>
      <c r="P4278">
        <v>80</v>
      </c>
      <c r="Q4278" t="s">
        <v>234</v>
      </c>
      <c r="R4278" t="s">
        <v>235</v>
      </c>
      <c r="S4278" t="s">
        <v>246</v>
      </c>
      <c r="T4278" t="b">
        <v>0</v>
      </c>
      <c r="U4278" t="b">
        <v>0</v>
      </c>
      <c r="V4278" t="b">
        <v>0</v>
      </c>
      <c r="W4278" t="b">
        <v>0</v>
      </c>
      <c r="X4278" t="b">
        <v>1</v>
      </c>
      <c r="Y4278" t="b">
        <v>1</v>
      </c>
      <c r="Z4278" t="b">
        <v>1</v>
      </c>
      <c r="AA4278" t="b">
        <v>0</v>
      </c>
      <c r="AB4278" t="b">
        <v>0</v>
      </c>
      <c r="AC4278" t="b">
        <v>0</v>
      </c>
    </row>
    <row r="4279" spans="1:29" x14ac:dyDescent="0.2">
      <c r="A4279" s="8">
        <v>2</v>
      </c>
      <c r="B4279" s="8" t="s">
        <v>197</v>
      </c>
      <c r="C4279" s="8" t="s">
        <v>101</v>
      </c>
      <c r="D4279" s="8">
        <v>0</v>
      </c>
      <c r="E4279" s="9">
        <v>26581.537652993498</v>
      </c>
      <c r="F4279" s="17">
        <f>SUMIFS(Table2[time],Table2[config],Table2[[#This Row],[config]],Table2[repetition],Table2[[#This Row],[repetition]])</f>
        <v>12291565.678932915</v>
      </c>
      <c r="G4279" s="17">
        <f>IF(Table2[[#This Row],[time]]&lt;7200000,1,0)</f>
        <v>1</v>
      </c>
      <c r="H4279" t="s">
        <v>237</v>
      </c>
      <c r="I4279">
        <v>1</v>
      </c>
      <c r="J4279" t="s">
        <v>238</v>
      </c>
      <c r="K4279" t="s">
        <v>230</v>
      </c>
      <c r="L4279" t="s">
        <v>231</v>
      </c>
      <c r="M4279" t="s">
        <v>232</v>
      </c>
      <c r="N4279" t="s">
        <v>244</v>
      </c>
      <c r="O4279">
        <v>600</v>
      </c>
      <c r="P4279">
        <v>80</v>
      </c>
      <c r="Q4279" t="s">
        <v>234</v>
      </c>
      <c r="R4279" t="s">
        <v>235</v>
      </c>
      <c r="S4279" t="s">
        <v>246</v>
      </c>
      <c r="T4279" t="b">
        <v>0</v>
      </c>
      <c r="U4279" t="b">
        <v>0</v>
      </c>
      <c r="V4279" t="b">
        <v>0</v>
      </c>
      <c r="W4279" t="b">
        <v>0</v>
      </c>
      <c r="X4279" t="b">
        <v>1</v>
      </c>
      <c r="Y4279" t="b">
        <v>1</v>
      </c>
      <c r="Z4279" t="b">
        <v>1</v>
      </c>
      <c r="AA4279" t="b">
        <v>0</v>
      </c>
      <c r="AB4279" t="b">
        <v>0</v>
      </c>
      <c r="AC4279" t="b">
        <v>0</v>
      </c>
    </row>
    <row r="4280" spans="1:29" x14ac:dyDescent="0.2">
      <c r="A4280" s="6">
        <v>2</v>
      </c>
      <c r="B4280" s="6" t="s">
        <v>179</v>
      </c>
      <c r="C4280" s="6" t="s">
        <v>101</v>
      </c>
      <c r="D4280" s="6">
        <v>0</v>
      </c>
      <c r="E4280" s="7">
        <v>43728.810356988099</v>
      </c>
      <c r="F4280" s="16">
        <f>SUMIFS(Table2[time],Table2[config],Table2[[#This Row],[config]],Table2[repetition],Table2[[#This Row],[repetition]])</f>
        <v>12291565.678932915</v>
      </c>
      <c r="G4280" s="16">
        <f>IF(Table2[[#This Row],[time]]&lt;7200000,1,0)</f>
        <v>1</v>
      </c>
      <c r="H4280" t="s">
        <v>237</v>
      </c>
      <c r="I4280">
        <v>1</v>
      </c>
      <c r="J4280" t="s">
        <v>238</v>
      </c>
      <c r="K4280" t="s">
        <v>230</v>
      </c>
      <c r="L4280" t="s">
        <v>231</v>
      </c>
      <c r="M4280" t="s">
        <v>232</v>
      </c>
      <c r="N4280" t="s">
        <v>244</v>
      </c>
      <c r="O4280">
        <v>600</v>
      </c>
      <c r="P4280">
        <v>80</v>
      </c>
      <c r="Q4280" t="s">
        <v>234</v>
      </c>
      <c r="R4280" t="s">
        <v>235</v>
      </c>
      <c r="S4280" t="s">
        <v>246</v>
      </c>
      <c r="T4280" t="b">
        <v>0</v>
      </c>
      <c r="U4280" t="b">
        <v>0</v>
      </c>
      <c r="V4280" t="b">
        <v>0</v>
      </c>
      <c r="W4280" t="b">
        <v>0</v>
      </c>
      <c r="X4280" t="b">
        <v>1</v>
      </c>
      <c r="Y4280" t="b">
        <v>1</v>
      </c>
      <c r="Z4280" t="b">
        <v>1</v>
      </c>
      <c r="AA4280" t="b">
        <v>0</v>
      </c>
      <c r="AB4280" t="b">
        <v>0</v>
      </c>
      <c r="AC4280" t="b">
        <v>0</v>
      </c>
    </row>
    <row r="4281" spans="1:29" x14ac:dyDescent="0.2">
      <c r="A4281" s="8">
        <v>2</v>
      </c>
      <c r="B4281" s="8" t="s">
        <v>186</v>
      </c>
      <c r="C4281" s="8" t="s">
        <v>101</v>
      </c>
      <c r="D4281" s="8">
        <v>0</v>
      </c>
      <c r="E4281" s="9">
        <v>41363.598175987099</v>
      </c>
      <c r="F4281" s="17">
        <f>SUMIFS(Table2[time],Table2[config],Table2[[#This Row],[config]],Table2[repetition],Table2[[#This Row],[repetition]])</f>
        <v>12291565.678932915</v>
      </c>
      <c r="G4281" s="17">
        <f>IF(Table2[[#This Row],[time]]&lt;7200000,1,0)</f>
        <v>1</v>
      </c>
      <c r="H4281" t="s">
        <v>237</v>
      </c>
      <c r="I4281">
        <v>1</v>
      </c>
      <c r="J4281" t="s">
        <v>238</v>
      </c>
      <c r="K4281" t="s">
        <v>230</v>
      </c>
      <c r="L4281" t="s">
        <v>231</v>
      </c>
      <c r="M4281" t="s">
        <v>232</v>
      </c>
      <c r="N4281" t="s">
        <v>244</v>
      </c>
      <c r="O4281">
        <v>600</v>
      </c>
      <c r="P4281">
        <v>80</v>
      </c>
      <c r="Q4281" t="s">
        <v>234</v>
      </c>
      <c r="R4281" t="s">
        <v>235</v>
      </c>
      <c r="S4281" t="s">
        <v>246</v>
      </c>
      <c r="T4281" t="b">
        <v>0</v>
      </c>
      <c r="U4281" t="b">
        <v>0</v>
      </c>
      <c r="V4281" t="b">
        <v>0</v>
      </c>
      <c r="W4281" t="b">
        <v>0</v>
      </c>
      <c r="X4281" t="b">
        <v>1</v>
      </c>
      <c r="Y4281" t="b">
        <v>1</v>
      </c>
      <c r="Z4281" t="b">
        <v>1</v>
      </c>
      <c r="AA4281" t="b">
        <v>0</v>
      </c>
      <c r="AB4281" t="b">
        <v>0</v>
      </c>
      <c r="AC4281" t="b">
        <v>0</v>
      </c>
    </row>
    <row r="4282" spans="1:29" x14ac:dyDescent="0.2">
      <c r="A4282" s="6">
        <v>2</v>
      </c>
      <c r="B4282" s="6" t="s">
        <v>202</v>
      </c>
      <c r="C4282" s="6" t="s">
        <v>101</v>
      </c>
      <c r="D4282" s="6">
        <v>0</v>
      </c>
      <c r="E4282" s="7">
        <v>105559.398069977</v>
      </c>
      <c r="F4282" s="16">
        <f>SUMIFS(Table2[time],Table2[config],Table2[[#This Row],[config]],Table2[repetition],Table2[[#This Row],[repetition]])</f>
        <v>12291565.678932915</v>
      </c>
      <c r="G4282" s="16">
        <f>IF(Table2[[#This Row],[time]]&lt;7200000,1,0)</f>
        <v>1</v>
      </c>
      <c r="H4282" t="s">
        <v>237</v>
      </c>
      <c r="I4282">
        <v>1</v>
      </c>
      <c r="J4282" t="s">
        <v>238</v>
      </c>
      <c r="K4282" t="s">
        <v>230</v>
      </c>
      <c r="L4282" t="s">
        <v>231</v>
      </c>
      <c r="M4282" t="s">
        <v>232</v>
      </c>
      <c r="N4282" t="s">
        <v>244</v>
      </c>
      <c r="O4282">
        <v>600</v>
      </c>
      <c r="P4282">
        <v>80</v>
      </c>
      <c r="Q4282" t="s">
        <v>234</v>
      </c>
      <c r="R4282" t="s">
        <v>235</v>
      </c>
      <c r="S4282" t="s">
        <v>246</v>
      </c>
      <c r="T4282" t="b">
        <v>0</v>
      </c>
      <c r="U4282" t="b">
        <v>0</v>
      </c>
      <c r="V4282" t="b">
        <v>0</v>
      </c>
      <c r="W4282" t="b">
        <v>0</v>
      </c>
      <c r="X4282" t="b">
        <v>1</v>
      </c>
      <c r="Y4282" t="b">
        <v>1</v>
      </c>
      <c r="Z4282" t="b">
        <v>1</v>
      </c>
      <c r="AA4282" t="b">
        <v>0</v>
      </c>
      <c r="AB4282" t="b">
        <v>0</v>
      </c>
      <c r="AC4282" t="b">
        <v>0</v>
      </c>
    </row>
    <row r="4283" spans="1:29" x14ac:dyDescent="0.2">
      <c r="A4283" s="8">
        <v>2</v>
      </c>
      <c r="B4283" s="8" t="s">
        <v>201</v>
      </c>
      <c r="C4283" s="8" t="s">
        <v>101</v>
      </c>
      <c r="D4283" s="8">
        <v>0</v>
      </c>
      <c r="E4283" s="9">
        <v>50634.149491030199</v>
      </c>
      <c r="F4283" s="17">
        <f>SUMIFS(Table2[time],Table2[config],Table2[[#This Row],[config]],Table2[repetition],Table2[[#This Row],[repetition]])</f>
        <v>12291565.678932915</v>
      </c>
      <c r="G4283" s="17">
        <f>IF(Table2[[#This Row],[time]]&lt;7200000,1,0)</f>
        <v>1</v>
      </c>
      <c r="H4283" t="s">
        <v>237</v>
      </c>
      <c r="I4283">
        <v>1</v>
      </c>
      <c r="J4283" t="s">
        <v>238</v>
      </c>
      <c r="K4283" t="s">
        <v>230</v>
      </c>
      <c r="L4283" t="s">
        <v>231</v>
      </c>
      <c r="M4283" t="s">
        <v>232</v>
      </c>
      <c r="N4283" t="s">
        <v>244</v>
      </c>
      <c r="O4283">
        <v>600</v>
      </c>
      <c r="P4283">
        <v>80</v>
      </c>
      <c r="Q4283" t="s">
        <v>234</v>
      </c>
      <c r="R4283" t="s">
        <v>235</v>
      </c>
      <c r="S4283" t="s">
        <v>246</v>
      </c>
      <c r="T4283" t="b">
        <v>0</v>
      </c>
      <c r="U4283" t="b">
        <v>0</v>
      </c>
      <c r="V4283" t="b">
        <v>0</v>
      </c>
      <c r="W4283" t="b">
        <v>0</v>
      </c>
      <c r="X4283" t="b">
        <v>1</v>
      </c>
      <c r="Y4283" t="b">
        <v>1</v>
      </c>
      <c r="Z4283" t="b">
        <v>1</v>
      </c>
      <c r="AA4283" t="b">
        <v>0</v>
      </c>
      <c r="AB4283" t="b">
        <v>0</v>
      </c>
      <c r="AC4283" t="b">
        <v>0</v>
      </c>
    </row>
    <row r="4284" spans="1:29" x14ac:dyDescent="0.2">
      <c r="A4284" s="6">
        <v>2</v>
      </c>
      <c r="B4284" s="6" t="s">
        <v>177</v>
      </c>
      <c r="C4284" s="6" t="s">
        <v>101</v>
      </c>
      <c r="D4284" s="6">
        <v>0</v>
      </c>
      <c r="E4284" s="7">
        <v>178705.70802700199</v>
      </c>
      <c r="F4284" s="16">
        <f>SUMIFS(Table2[time],Table2[config],Table2[[#This Row],[config]],Table2[repetition],Table2[[#This Row],[repetition]])</f>
        <v>12291565.678932915</v>
      </c>
      <c r="G4284" s="16">
        <f>IF(Table2[[#This Row],[time]]&lt;7200000,1,0)</f>
        <v>1</v>
      </c>
      <c r="H4284" t="s">
        <v>237</v>
      </c>
      <c r="I4284">
        <v>1</v>
      </c>
      <c r="J4284" t="s">
        <v>238</v>
      </c>
      <c r="K4284" t="s">
        <v>230</v>
      </c>
      <c r="L4284" t="s">
        <v>231</v>
      </c>
      <c r="M4284" t="s">
        <v>232</v>
      </c>
      <c r="N4284" t="s">
        <v>244</v>
      </c>
      <c r="O4284">
        <v>600</v>
      </c>
      <c r="P4284">
        <v>80</v>
      </c>
      <c r="Q4284" t="s">
        <v>234</v>
      </c>
      <c r="R4284" t="s">
        <v>235</v>
      </c>
      <c r="S4284" t="s">
        <v>246</v>
      </c>
      <c r="T4284" t="b">
        <v>0</v>
      </c>
      <c r="U4284" t="b">
        <v>0</v>
      </c>
      <c r="V4284" t="b">
        <v>0</v>
      </c>
      <c r="W4284" t="b">
        <v>0</v>
      </c>
      <c r="X4284" t="b">
        <v>1</v>
      </c>
      <c r="Y4284" t="b">
        <v>1</v>
      </c>
      <c r="Z4284" t="b">
        <v>1</v>
      </c>
      <c r="AA4284" t="b">
        <v>0</v>
      </c>
      <c r="AB4284" t="b">
        <v>0</v>
      </c>
      <c r="AC4284" t="b">
        <v>0</v>
      </c>
    </row>
    <row r="4285" spans="1:29" x14ac:dyDescent="0.2">
      <c r="A4285" s="8">
        <v>2</v>
      </c>
      <c r="B4285" s="8" t="s">
        <v>188</v>
      </c>
      <c r="C4285" s="8" t="s">
        <v>101</v>
      </c>
      <c r="D4285" s="8">
        <v>0</v>
      </c>
      <c r="E4285" s="9">
        <v>72387.072682031401</v>
      </c>
      <c r="F4285" s="17">
        <f>SUMIFS(Table2[time],Table2[config],Table2[[#This Row],[config]],Table2[repetition],Table2[[#This Row],[repetition]])</f>
        <v>12291565.678932915</v>
      </c>
      <c r="G4285" s="17">
        <f>IF(Table2[[#This Row],[time]]&lt;7200000,1,0)</f>
        <v>1</v>
      </c>
      <c r="H4285" t="s">
        <v>237</v>
      </c>
      <c r="I4285">
        <v>1</v>
      </c>
      <c r="J4285" t="s">
        <v>238</v>
      </c>
      <c r="K4285" t="s">
        <v>230</v>
      </c>
      <c r="L4285" t="s">
        <v>231</v>
      </c>
      <c r="M4285" t="s">
        <v>232</v>
      </c>
      <c r="N4285" t="s">
        <v>244</v>
      </c>
      <c r="O4285">
        <v>600</v>
      </c>
      <c r="P4285">
        <v>80</v>
      </c>
      <c r="Q4285" t="s">
        <v>234</v>
      </c>
      <c r="R4285" t="s">
        <v>235</v>
      </c>
      <c r="S4285" t="s">
        <v>246</v>
      </c>
      <c r="T4285" t="b">
        <v>0</v>
      </c>
      <c r="U4285" t="b">
        <v>0</v>
      </c>
      <c r="V4285" t="b">
        <v>0</v>
      </c>
      <c r="W4285" t="b">
        <v>0</v>
      </c>
      <c r="X4285" t="b">
        <v>1</v>
      </c>
      <c r="Y4285" t="b">
        <v>1</v>
      </c>
      <c r="Z4285" t="b">
        <v>1</v>
      </c>
      <c r="AA4285" t="b">
        <v>0</v>
      </c>
      <c r="AB4285" t="b">
        <v>0</v>
      </c>
      <c r="AC4285" t="b">
        <v>0</v>
      </c>
    </row>
    <row r="4286" spans="1:29" x14ac:dyDescent="0.2">
      <c r="A4286" s="6">
        <v>2</v>
      </c>
      <c r="B4286" s="6" t="s">
        <v>190</v>
      </c>
      <c r="C4286" s="6" t="s">
        <v>101</v>
      </c>
      <c r="D4286" s="6">
        <v>0</v>
      </c>
      <c r="E4286" s="7">
        <v>517822.55158398702</v>
      </c>
      <c r="F4286" s="16">
        <f>SUMIFS(Table2[time],Table2[config],Table2[[#This Row],[config]],Table2[repetition],Table2[[#This Row],[repetition]])</f>
        <v>12291565.678932915</v>
      </c>
      <c r="G4286" s="16">
        <f>IF(Table2[[#This Row],[time]]&lt;7200000,1,0)</f>
        <v>1</v>
      </c>
      <c r="H4286" t="s">
        <v>237</v>
      </c>
      <c r="I4286">
        <v>1</v>
      </c>
      <c r="J4286" t="s">
        <v>238</v>
      </c>
      <c r="K4286" t="s">
        <v>230</v>
      </c>
      <c r="L4286" t="s">
        <v>231</v>
      </c>
      <c r="M4286" t="s">
        <v>232</v>
      </c>
      <c r="N4286" t="s">
        <v>244</v>
      </c>
      <c r="O4286">
        <v>600</v>
      </c>
      <c r="P4286">
        <v>80</v>
      </c>
      <c r="Q4286" t="s">
        <v>234</v>
      </c>
      <c r="R4286" t="s">
        <v>235</v>
      </c>
      <c r="S4286" t="s">
        <v>246</v>
      </c>
      <c r="T4286" t="b">
        <v>0</v>
      </c>
      <c r="U4286" t="b">
        <v>0</v>
      </c>
      <c r="V4286" t="b">
        <v>0</v>
      </c>
      <c r="W4286" t="b">
        <v>0</v>
      </c>
      <c r="X4286" t="b">
        <v>1</v>
      </c>
      <c r="Y4286" t="b">
        <v>1</v>
      </c>
      <c r="Z4286" t="b">
        <v>1</v>
      </c>
      <c r="AA4286" t="b">
        <v>0</v>
      </c>
      <c r="AB4286" t="b">
        <v>0</v>
      </c>
      <c r="AC4286" t="b">
        <v>0</v>
      </c>
    </row>
    <row r="4287" spans="1:29" x14ac:dyDescent="0.2">
      <c r="A4287" s="8">
        <v>2</v>
      </c>
      <c r="B4287" s="8" t="s">
        <v>203</v>
      </c>
      <c r="C4287" s="8" t="s">
        <v>101</v>
      </c>
      <c r="D4287" s="8">
        <v>0</v>
      </c>
      <c r="E4287" s="9">
        <v>191235.883785004</v>
      </c>
      <c r="F4287" s="17">
        <f>SUMIFS(Table2[time],Table2[config],Table2[[#This Row],[config]],Table2[repetition],Table2[[#This Row],[repetition]])</f>
        <v>12291565.678932915</v>
      </c>
      <c r="G4287" s="17">
        <f>IF(Table2[[#This Row],[time]]&lt;7200000,1,0)</f>
        <v>1</v>
      </c>
      <c r="H4287" t="s">
        <v>237</v>
      </c>
      <c r="I4287">
        <v>1</v>
      </c>
      <c r="J4287" t="s">
        <v>238</v>
      </c>
      <c r="K4287" t="s">
        <v>230</v>
      </c>
      <c r="L4287" t="s">
        <v>231</v>
      </c>
      <c r="M4287" t="s">
        <v>232</v>
      </c>
      <c r="N4287" t="s">
        <v>244</v>
      </c>
      <c r="O4287">
        <v>600</v>
      </c>
      <c r="P4287">
        <v>80</v>
      </c>
      <c r="Q4287" t="s">
        <v>234</v>
      </c>
      <c r="R4287" t="s">
        <v>235</v>
      </c>
      <c r="S4287" t="s">
        <v>246</v>
      </c>
      <c r="T4287" t="b">
        <v>0</v>
      </c>
      <c r="U4287" t="b">
        <v>0</v>
      </c>
      <c r="V4287" t="b">
        <v>0</v>
      </c>
      <c r="W4287" t="b">
        <v>0</v>
      </c>
      <c r="X4287" t="b">
        <v>1</v>
      </c>
      <c r="Y4287" t="b">
        <v>1</v>
      </c>
      <c r="Z4287" t="b">
        <v>1</v>
      </c>
      <c r="AA4287" t="b">
        <v>0</v>
      </c>
      <c r="AB4287" t="b">
        <v>0</v>
      </c>
      <c r="AC4287" t="b">
        <v>0</v>
      </c>
    </row>
    <row r="4288" spans="1:29" x14ac:dyDescent="0.2">
      <c r="A4288" s="6">
        <v>2</v>
      </c>
      <c r="B4288" s="6" t="s">
        <v>191</v>
      </c>
      <c r="C4288" s="6" t="s">
        <v>101</v>
      </c>
      <c r="D4288" s="6">
        <v>0</v>
      </c>
      <c r="E4288" s="7">
        <v>236716.76734602</v>
      </c>
      <c r="F4288" s="16">
        <f>SUMIFS(Table2[time],Table2[config],Table2[[#This Row],[config]],Table2[repetition],Table2[[#This Row],[repetition]])</f>
        <v>12291565.678932915</v>
      </c>
      <c r="G4288" s="16">
        <f>IF(Table2[[#This Row],[time]]&lt;7200000,1,0)</f>
        <v>1</v>
      </c>
      <c r="H4288" t="s">
        <v>237</v>
      </c>
      <c r="I4288">
        <v>1</v>
      </c>
      <c r="J4288" t="s">
        <v>238</v>
      </c>
      <c r="K4288" t="s">
        <v>230</v>
      </c>
      <c r="L4288" t="s">
        <v>231</v>
      </c>
      <c r="M4288" t="s">
        <v>232</v>
      </c>
      <c r="N4288" t="s">
        <v>244</v>
      </c>
      <c r="O4288">
        <v>600</v>
      </c>
      <c r="P4288">
        <v>80</v>
      </c>
      <c r="Q4288" t="s">
        <v>234</v>
      </c>
      <c r="R4288" t="s">
        <v>235</v>
      </c>
      <c r="S4288" t="s">
        <v>246</v>
      </c>
      <c r="T4288" t="b">
        <v>0</v>
      </c>
      <c r="U4288" t="b">
        <v>0</v>
      </c>
      <c r="V4288" t="b">
        <v>0</v>
      </c>
      <c r="W4288" t="b">
        <v>0</v>
      </c>
      <c r="X4288" t="b">
        <v>1</v>
      </c>
      <c r="Y4288" t="b">
        <v>1</v>
      </c>
      <c r="Z4288" t="b">
        <v>1</v>
      </c>
      <c r="AA4288" t="b">
        <v>0</v>
      </c>
      <c r="AB4288" t="b">
        <v>0</v>
      </c>
      <c r="AC4288" t="b">
        <v>0</v>
      </c>
    </row>
    <row r="4289" spans="1:29" x14ac:dyDescent="0.2">
      <c r="A4289" s="8">
        <v>2</v>
      </c>
      <c r="B4289" s="8" t="s">
        <v>204</v>
      </c>
      <c r="C4289" s="8" t="s">
        <v>101</v>
      </c>
      <c r="D4289" s="8">
        <v>0</v>
      </c>
      <c r="E4289" s="9">
        <v>1435254.3460319799</v>
      </c>
      <c r="F4289" s="17">
        <f>SUMIFS(Table2[time],Table2[config],Table2[[#This Row],[config]],Table2[repetition],Table2[[#This Row],[repetition]])</f>
        <v>12291565.678932915</v>
      </c>
      <c r="G4289" s="17">
        <f>IF(Table2[[#This Row],[time]]&lt;7200000,1,0)</f>
        <v>1</v>
      </c>
      <c r="H4289" t="s">
        <v>237</v>
      </c>
      <c r="I4289">
        <v>1</v>
      </c>
      <c r="J4289" t="s">
        <v>238</v>
      </c>
      <c r="K4289" t="s">
        <v>230</v>
      </c>
      <c r="L4289" t="s">
        <v>231</v>
      </c>
      <c r="M4289" t="s">
        <v>232</v>
      </c>
      <c r="N4289" t="s">
        <v>244</v>
      </c>
      <c r="O4289">
        <v>600</v>
      </c>
      <c r="P4289">
        <v>80</v>
      </c>
      <c r="Q4289" t="s">
        <v>234</v>
      </c>
      <c r="R4289" t="s">
        <v>235</v>
      </c>
      <c r="S4289" t="s">
        <v>246</v>
      </c>
      <c r="T4289" t="b">
        <v>0</v>
      </c>
      <c r="U4289" t="b">
        <v>0</v>
      </c>
      <c r="V4289" t="b">
        <v>0</v>
      </c>
      <c r="W4289" t="b">
        <v>0</v>
      </c>
      <c r="X4289" t="b">
        <v>1</v>
      </c>
      <c r="Y4289" t="b">
        <v>1</v>
      </c>
      <c r="Z4289" t="b">
        <v>1</v>
      </c>
      <c r="AA4289" t="b">
        <v>0</v>
      </c>
      <c r="AB4289" t="b">
        <v>0</v>
      </c>
      <c r="AC4289" t="b">
        <v>0</v>
      </c>
    </row>
    <row r="4290" spans="1:29" x14ac:dyDescent="0.2">
      <c r="A4290" s="6">
        <v>2</v>
      </c>
      <c r="B4290" s="6" t="s">
        <v>187</v>
      </c>
      <c r="C4290" s="6" t="s">
        <v>101</v>
      </c>
      <c r="D4290" s="6">
        <v>0</v>
      </c>
      <c r="E4290" s="7">
        <v>3872329.1266040099</v>
      </c>
      <c r="F4290" s="16">
        <f>SUMIFS(Table2[time],Table2[config],Table2[[#This Row],[config]],Table2[repetition],Table2[[#This Row],[repetition]])</f>
        <v>12291565.678932915</v>
      </c>
      <c r="G4290" s="16">
        <f>IF(Table2[[#This Row],[time]]&lt;7200000,1,0)</f>
        <v>1</v>
      </c>
      <c r="H4290" t="s">
        <v>237</v>
      </c>
      <c r="I4290">
        <v>1</v>
      </c>
      <c r="J4290" t="s">
        <v>238</v>
      </c>
      <c r="K4290" t="s">
        <v>230</v>
      </c>
      <c r="L4290" t="s">
        <v>231</v>
      </c>
      <c r="M4290" t="s">
        <v>232</v>
      </c>
      <c r="N4290" t="s">
        <v>244</v>
      </c>
      <c r="O4290">
        <v>600</v>
      </c>
      <c r="P4290">
        <v>80</v>
      </c>
      <c r="Q4290" t="s">
        <v>234</v>
      </c>
      <c r="R4290" t="s">
        <v>235</v>
      </c>
      <c r="S4290" t="s">
        <v>246</v>
      </c>
      <c r="T4290" t="b">
        <v>0</v>
      </c>
      <c r="U4290" t="b">
        <v>0</v>
      </c>
      <c r="V4290" t="b">
        <v>0</v>
      </c>
      <c r="W4290" t="b">
        <v>0</v>
      </c>
      <c r="X4290" t="b">
        <v>1</v>
      </c>
      <c r="Y4290" t="b">
        <v>1</v>
      </c>
      <c r="Z4290" t="b">
        <v>1</v>
      </c>
      <c r="AA4290" t="b">
        <v>0</v>
      </c>
      <c r="AB4290" t="b">
        <v>0</v>
      </c>
      <c r="AC4290" t="b">
        <v>0</v>
      </c>
    </row>
    <row r="4291" spans="1:29" x14ac:dyDescent="0.2">
      <c r="A4291" s="8">
        <v>2</v>
      </c>
      <c r="B4291" s="8" t="s">
        <v>205</v>
      </c>
      <c r="C4291" s="8" t="s">
        <v>101</v>
      </c>
      <c r="D4291" s="8">
        <v>0</v>
      </c>
      <c r="E4291" s="9">
        <v>4368338.1013260204</v>
      </c>
      <c r="F4291" s="17">
        <f>SUMIFS(Table2[time],Table2[config],Table2[[#This Row],[config]],Table2[repetition],Table2[[#This Row],[repetition]])</f>
        <v>12291565.678932915</v>
      </c>
      <c r="G4291" s="17">
        <f>IF(Table2[[#This Row],[time]]&lt;7200000,1,0)</f>
        <v>1</v>
      </c>
      <c r="H4291" t="s">
        <v>237</v>
      </c>
      <c r="I4291">
        <v>1</v>
      </c>
      <c r="J4291" t="s">
        <v>238</v>
      </c>
      <c r="K4291" t="s">
        <v>230</v>
      </c>
      <c r="L4291" t="s">
        <v>231</v>
      </c>
      <c r="M4291" t="s">
        <v>232</v>
      </c>
      <c r="N4291" t="s">
        <v>244</v>
      </c>
      <c r="O4291">
        <v>600</v>
      </c>
      <c r="P4291">
        <v>80</v>
      </c>
      <c r="Q4291" t="s">
        <v>234</v>
      </c>
      <c r="R4291" t="s">
        <v>235</v>
      </c>
      <c r="S4291" t="s">
        <v>246</v>
      </c>
      <c r="T4291" t="b">
        <v>0</v>
      </c>
      <c r="U4291" t="b">
        <v>0</v>
      </c>
      <c r="V4291" t="b">
        <v>0</v>
      </c>
      <c r="W4291" t="b">
        <v>0</v>
      </c>
      <c r="X4291" t="b">
        <v>1</v>
      </c>
      <c r="Y4291" t="b">
        <v>1</v>
      </c>
      <c r="Z4291" t="b">
        <v>1</v>
      </c>
      <c r="AA4291" t="b">
        <v>0</v>
      </c>
      <c r="AB4291" t="b">
        <v>0</v>
      </c>
      <c r="AC4291" t="b">
        <v>0</v>
      </c>
    </row>
    <row r="4292" spans="1:29" x14ac:dyDescent="0.2">
      <c r="A4292" s="6">
        <v>3</v>
      </c>
      <c r="B4292" s="6" t="s">
        <v>181</v>
      </c>
      <c r="C4292" s="6" t="s">
        <v>101</v>
      </c>
      <c r="D4292" s="6">
        <v>0</v>
      </c>
      <c r="E4292" s="7">
        <v>31429.620282026</v>
      </c>
      <c r="F4292" s="16">
        <f>SUMIFS(Table2[time],Table2[config],Table2[[#This Row],[config]],Table2[repetition],Table2[[#This Row],[repetition]])</f>
        <v>12699446.078496274</v>
      </c>
      <c r="G4292" s="16">
        <f>IF(Table2[[#This Row],[time]]&lt;7200000,1,0)</f>
        <v>1</v>
      </c>
      <c r="H4292" t="s">
        <v>237</v>
      </c>
      <c r="I4292">
        <v>1</v>
      </c>
      <c r="J4292" t="s">
        <v>238</v>
      </c>
      <c r="K4292" t="s">
        <v>230</v>
      </c>
      <c r="L4292" t="s">
        <v>231</v>
      </c>
      <c r="M4292" t="s">
        <v>232</v>
      </c>
      <c r="N4292" t="s">
        <v>244</v>
      </c>
      <c r="O4292">
        <v>600</v>
      </c>
      <c r="P4292">
        <v>80</v>
      </c>
      <c r="Q4292" t="s">
        <v>234</v>
      </c>
      <c r="R4292" t="s">
        <v>235</v>
      </c>
      <c r="S4292" t="s">
        <v>246</v>
      </c>
      <c r="T4292" t="b">
        <v>0</v>
      </c>
      <c r="U4292" t="b">
        <v>0</v>
      </c>
      <c r="V4292" t="b">
        <v>0</v>
      </c>
      <c r="W4292" t="b">
        <v>0</v>
      </c>
      <c r="X4292" t="b">
        <v>1</v>
      </c>
      <c r="Y4292" t="b">
        <v>1</v>
      </c>
      <c r="Z4292" t="b">
        <v>1</v>
      </c>
      <c r="AA4292" t="b">
        <v>0</v>
      </c>
      <c r="AB4292" t="b">
        <v>0</v>
      </c>
      <c r="AC4292" t="b">
        <v>0</v>
      </c>
    </row>
    <row r="4293" spans="1:29" x14ac:dyDescent="0.2">
      <c r="A4293" s="8">
        <v>3</v>
      </c>
      <c r="B4293" s="8" t="s">
        <v>182</v>
      </c>
      <c r="C4293" s="8" t="s">
        <v>101</v>
      </c>
      <c r="D4293" s="8">
        <v>0</v>
      </c>
      <c r="E4293" s="9">
        <v>63223.730293102497</v>
      </c>
      <c r="F4293" s="17">
        <f>SUMIFS(Table2[time],Table2[config],Table2[[#This Row],[config]],Table2[repetition],Table2[[#This Row],[repetition]])</f>
        <v>12699446.078496274</v>
      </c>
      <c r="G4293" s="17">
        <f>IF(Table2[[#This Row],[time]]&lt;7200000,1,0)</f>
        <v>1</v>
      </c>
      <c r="H4293" t="s">
        <v>237</v>
      </c>
      <c r="I4293">
        <v>1</v>
      </c>
      <c r="J4293" t="s">
        <v>238</v>
      </c>
      <c r="K4293" t="s">
        <v>230</v>
      </c>
      <c r="L4293" t="s">
        <v>231</v>
      </c>
      <c r="M4293" t="s">
        <v>232</v>
      </c>
      <c r="N4293" t="s">
        <v>244</v>
      </c>
      <c r="O4293">
        <v>600</v>
      </c>
      <c r="P4293">
        <v>80</v>
      </c>
      <c r="Q4293" t="s">
        <v>234</v>
      </c>
      <c r="R4293" t="s">
        <v>235</v>
      </c>
      <c r="S4293" t="s">
        <v>246</v>
      </c>
      <c r="T4293" t="b">
        <v>0</v>
      </c>
      <c r="U4293" t="b">
        <v>0</v>
      </c>
      <c r="V4293" t="b">
        <v>0</v>
      </c>
      <c r="W4293" t="b">
        <v>0</v>
      </c>
      <c r="X4293" t="b">
        <v>1</v>
      </c>
      <c r="Y4293" t="b">
        <v>1</v>
      </c>
      <c r="Z4293" t="b">
        <v>1</v>
      </c>
      <c r="AA4293" t="b">
        <v>0</v>
      </c>
      <c r="AB4293" t="b">
        <v>0</v>
      </c>
      <c r="AC4293" t="b">
        <v>0</v>
      </c>
    </row>
    <row r="4294" spans="1:29" x14ac:dyDescent="0.2">
      <c r="A4294" s="6">
        <v>3</v>
      </c>
      <c r="B4294" s="6" t="s">
        <v>176</v>
      </c>
      <c r="C4294" s="6" t="s">
        <v>101</v>
      </c>
      <c r="D4294" s="6">
        <v>0</v>
      </c>
      <c r="E4294" s="7">
        <v>39955.398341990003</v>
      </c>
      <c r="F4294" s="16">
        <f>SUMIFS(Table2[time],Table2[config],Table2[[#This Row],[config]],Table2[repetition],Table2[[#This Row],[repetition]])</f>
        <v>12699446.078496274</v>
      </c>
      <c r="G4294" s="16">
        <f>IF(Table2[[#This Row],[time]]&lt;7200000,1,0)</f>
        <v>1</v>
      </c>
      <c r="H4294" t="s">
        <v>237</v>
      </c>
      <c r="I4294">
        <v>1</v>
      </c>
      <c r="J4294" t="s">
        <v>238</v>
      </c>
      <c r="K4294" t="s">
        <v>230</v>
      </c>
      <c r="L4294" t="s">
        <v>231</v>
      </c>
      <c r="M4294" t="s">
        <v>232</v>
      </c>
      <c r="N4294" t="s">
        <v>244</v>
      </c>
      <c r="O4294">
        <v>600</v>
      </c>
      <c r="P4294">
        <v>80</v>
      </c>
      <c r="Q4294" t="s">
        <v>234</v>
      </c>
      <c r="R4294" t="s">
        <v>235</v>
      </c>
      <c r="S4294" t="s">
        <v>246</v>
      </c>
      <c r="T4294" t="b">
        <v>0</v>
      </c>
      <c r="U4294" t="b">
        <v>0</v>
      </c>
      <c r="V4294" t="b">
        <v>0</v>
      </c>
      <c r="W4294" t="b">
        <v>0</v>
      </c>
      <c r="X4294" t="b">
        <v>1</v>
      </c>
      <c r="Y4294" t="b">
        <v>1</v>
      </c>
      <c r="Z4294" t="b">
        <v>1</v>
      </c>
      <c r="AA4294" t="b">
        <v>0</v>
      </c>
      <c r="AB4294" t="b">
        <v>0</v>
      </c>
      <c r="AC4294" t="b">
        <v>0</v>
      </c>
    </row>
    <row r="4295" spans="1:29" x14ac:dyDescent="0.2">
      <c r="A4295" s="8">
        <v>3</v>
      </c>
      <c r="B4295" s="8" t="s">
        <v>194</v>
      </c>
      <c r="C4295" s="8" t="s">
        <v>101</v>
      </c>
      <c r="D4295" s="8">
        <v>0</v>
      </c>
      <c r="E4295" s="9">
        <v>111318.28405195801</v>
      </c>
      <c r="F4295" s="17">
        <f>SUMIFS(Table2[time],Table2[config],Table2[[#This Row],[config]],Table2[repetition],Table2[[#This Row],[repetition]])</f>
        <v>12699446.078496274</v>
      </c>
      <c r="G4295" s="17">
        <f>IF(Table2[[#This Row],[time]]&lt;7200000,1,0)</f>
        <v>1</v>
      </c>
      <c r="H4295" t="s">
        <v>237</v>
      </c>
      <c r="I4295">
        <v>1</v>
      </c>
      <c r="J4295" t="s">
        <v>238</v>
      </c>
      <c r="K4295" t="s">
        <v>230</v>
      </c>
      <c r="L4295" t="s">
        <v>231</v>
      </c>
      <c r="M4295" t="s">
        <v>232</v>
      </c>
      <c r="N4295" t="s">
        <v>244</v>
      </c>
      <c r="O4295">
        <v>600</v>
      </c>
      <c r="P4295">
        <v>80</v>
      </c>
      <c r="Q4295" t="s">
        <v>234</v>
      </c>
      <c r="R4295" t="s">
        <v>235</v>
      </c>
      <c r="S4295" t="s">
        <v>246</v>
      </c>
      <c r="T4295" t="b">
        <v>0</v>
      </c>
      <c r="U4295" t="b">
        <v>0</v>
      </c>
      <c r="V4295" t="b">
        <v>0</v>
      </c>
      <c r="W4295" t="b">
        <v>0</v>
      </c>
      <c r="X4295" t="b">
        <v>1</v>
      </c>
      <c r="Y4295" t="b">
        <v>1</v>
      </c>
      <c r="Z4295" t="b">
        <v>1</v>
      </c>
      <c r="AA4295" t="b">
        <v>0</v>
      </c>
      <c r="AB4295" t="b">
        <v>0</v>
      </c>
      <c r="AC4295" t="b">
        <v>0</v>
      </c>
    </row>
    <row r="4296" spans="1:29" x14ac:dyDescent="0.2">
      <c r="A4296" s="6">
        <v>3</v>
      </c>
      <c r="B4296" s="6" t="s">
        <v>192</v>
      </c>
      <c r="C4296" s="6" t="s">
        <v>101</v>
      </c>
      <c r="D4296" s="6">
        <v>6</v>
      </c>
      <c r="E4296" s="7">
        <v>164891.716057085</v>
      </c>
      <c r="F4296" s="16">
        <f>SUMIFS(Table2[time],Table2[config],Table2[[#This Row],[config]],Table2[repetition],Table2[[#This Row],[repetition]])</f>
        <v>12699446.078496274</v>
      </c>
      <c r="G4296" s="16">
        <f>IF(Table2[[#This Row],[time]]&lt;7200000,1,0)</f>
        <v>1</v>
      </c>
      <c r="H4296" t="s">
        <v>237</v>
      </c>
      <c r="I4296">
        <v>1</v>
      </c>
      <c r="J4296" t="s">
        <v>238</v>
      </c>
      <c r="K4296" t="s">
        <v>230</v>
      </c>
      <c r="L4296" t="s">
        <v>231</v>
      </c>
      <c r="M4296" t="s">
        <v>232</v>
      </c>
      <c r="N4296" t="s">
        <v>244</v>
      </c>
      <c r="O4296">
        <v>600</v>
      </c>
      <c r="P4296">
        <v>80</v>
      </c>
      <c r="Q4296" t="s">
        <v>234</v>
      </c>
      <c r="R4296" t="s">
        <v>235</v>
      </c>
      <c r="S4296" t="s">
        <v>246</v>
      </c>
      <c r="T4296" t="b">
        <v>0</v>
      </c>
      <c r="U4296" t="b">
        <v>0</v>
      </c>
      <c r="V4296" t="b">
        <v>0</v>
      </c>
      <c r="W4296" t="b">
        <v>0</v>
      </c>
      <c r="X4296" t="b">
        <v>1</v>
      </c>
      <c r="Y4296" t="b">
        <v>1</v>
      </c>
      <c r="Z4296" t="b">
        <v>1</v>
      </c>
      <c r="AA4296" t="b">
        <v>0</v>
      </c>
      <c r="AB4296" t="b">
        <v>0</v>
      </c>
      <c r="AC4296" t="b">
        <v>0</v>
      </c>
    </row>
    <row r="4297" spans="1:29" x14ac:dyDescent="0.2">
      <c r="A4297" s="8">
        <v>3</v>
      </c>
      <c r="B4297" s="8" t="s">
        <v>183</v>
      </c>
      <c r="C4297" s="8" t="s">
        <v>101</v>
      </c>
      <c r="D4297" s="8">
        <v>0</v>
      </c>
      <c r="E4297" s="9">
        <v>44599.310436984502</v>
      </c>
      <c r="F4297" s="17">
        <f>SUMIFS(Table2[time],Table2[config],Table2[[#This Row],[config]],Table2[repetition],Table2[[#This Row],[repetition]])</f>
        <v>12699446.078496274</v>
      </c>
      <c r="G4297" s="17">
        <f>IF(Table2[[#This Row],[time]]&lt;7200000,1,0)</f>
        <v>1</v>
      </c>
      <c r="H4297" t="s">
        <v>237</v>
      </c>
      <c r="I4297">
        <v>1</v>
      </c>
      <c r="J4297" t="s">
        <v>238</v>
      </c>
      <c r="K4297" t="s">
        <v>230</v>
      </c>
      <c r="L4297" t="s">
        <v>231</v>
      </c>
      <c r="M4297" t="s">
        <v>232</v>
      </c>
      <c r="N4297" t="s">
        <v>244</v>
      </c>
      <c r="O4297">
        <v>600</v>
      </c>
      <c r="P4297">
        <v>80</v>
      </c>
      <c r="Q4297" t="s">
        <v>234</v>
      </c>
      <c r="R4297" t="s">
        <v>235</v>
      </c>
      <c r="S4297" t="s">
        <v>246</v>
      </c>
      <c r="T4297" t="b">
        <v>0</v>
      </c>
      <c r="U4297" t="b">
        <v>0</v>
      </c>
      <c r="V4297" t="b">
        <v>0</v>
      </c>
      <c r="W4297" t="b">
        <v>0</v>
      </c>
      <c r="X4297" t="b">
        <v>1</v>
      </c>
      <c r="Y4297" t="b">
        <v>1</v>
      </c>
      <c r="Z4297" t="b">
        <v>1</v>
      </c>
      <c r="AA4297" t="b">
        <v>0</v>
      </c>
      <c r="AB4297" t="b">
        <v>0</v>
      </c>
      <c r="AC4297" t="b">
        <v>0</v>
      </c>
    </row>
    <row r="4298" spans="1:29" x14ac:dyDescent="0.2">
      <c r="A4298" s="6">
        <v>3</v>
      </c>
      <c r="B4298" s="6" t="s">
        <v>185</v>
      </c>
      <c r="C4298" s="6" t="s">
        <v>101</v>
      </c>
      <c r="D4298" s="6">
        <v>0</v>
      </c>
      <c r="E4298" s="7">
        <v>63111.060806084402</v>
      </c>
      <c r="F4298" s="16">
        <f>SUMIFS(Table2[time],Table2[config],Table2[[#This Row],[config]],Table2[repetition],Table2[[#This Row],[repetition]])</f>
        <v>12699446.078496274</v>
      </c>
      <c r="G4298" s="16">
        <f>IF(Table2[[#This Row],[time]]&lt;7200000,1,0)</f>
        <v>1</v>
      </c>
      <c r="H4298" t="s">
        <v>237</v>
      </c>
      <c r="I4298">
        <v>1</v>
      </c>
      <c r="J4298" t="s">
        <v>238</v>
      </c>
      <c r="K4298" t="s">
        <v>230</v>
      </c>
      <c r="L4298" t="s">
        <v>231</v>
      </c>
      <c r="M4298" t="s">
        <v>232</v>
      </c>
      <c r="N4298" t="s">
        <v>244</v>
      </c>
      <c r="O4298">
        <v>600</v>
      </c>
      <c r="P4298">
        <v>80</v>
      </c>
      <c r="Q4298" t="s">
        <v>234</v>
      </c>
      <c r="R4298" t="s">
        <v>235</v>
      </c>
      <c r="S4298" t="s">
        <v>246</v>
      </c>
      <c r="T4298" t="b">
        <v>0</v>
      </c>
      <c r="U4298" t="b">
        <v>0</v>
      </c>
      <c r="V4298" t="b">
        <v>0</v>
      </c>
      <c r="W4298" t="b">
        <v>0</v>
      </c>
      <c r="X4298" t="b">
        <v>1</v>
      </c>
      <c r="Y4298" t="b">
        <v>1</v>
      </c>
      <c r="Z4298" t="b">
        <v>1</v>
      </c>
      <c r="AA4298" t="b">
        <v>0</v>
      </c>
      <c r="AB4298" t="b">
        <v>0</v>
      </c>
      <c r="AC4298" t="b">
        <v>0</v>
      </c>
    </row>
    <row r="4299" spans="1:29" x14ac:dyDescent="0.2">
      <c r="A4299" s="8">
        <v>3</v>
      </c>
      <c r="B4299" s="8" t="s">
        <v>200</v>
      </c>
      <c r="C4299" s="8" t="s">
        <v>101</v>
      </c>
      <c r="D4299" s="8">
        <v>0</v>
      </c>
      <c r="E4299" s="9">
        <v>52266.463546082297</v>
      </c>
      <c r="F4299" s="17">
        <f>SUMIFS(Table2[time],Table2[config],Table2[[#This Row],[config]],Table2[repetition],Table2[[#This Row],[repetition]])</f>
        <v>12699446.078496274</v>
      </c>
      <c r="G4299" s="17">
        <f>IF(Table2[[#This Row],[time]]&lt;7200000,1,0)</f>
        <v>1</v>
      </c>
      <c r="H4299" t="s">
        <v>237</v>
      </c>
      <c r="I4299">
        <v>1</v>
      </c>
      <c r="J4299" t="s">
        <v>238</v>
      </c>
      <c r="K4299" t="s">
        <v>230</v>
      </c>
      <c r="L4299" t="s">
        <v>231</v>
      </c>
      <c r="M4299" t="s">
        <v>232</v>
      </c>
      <c r="N4299" t="s">
        <v>244</v>
      </c>
      <c r="O4299">
        <v>600</v>
      </c>
      <c r="P4299">
        <v>80</v>
      </c>
      <c r="Q4299" t="s">
        <v>234</v>
      </c>
      <c r="R4299" t="s">
        <v>235</v>
      </c>
      <c r="S4299" t="s">
        <v>246</v>
      </c>
      <c r="T4299" t="b">
        <v>0</v>
      </c>
      <c r="U4299" t="b">
        <v>0</v>
      </c>
      <c r="V4299" t="b">
        <v>0</v>
      </c>
      <c r="W4299" t="b">
        <v>0</v>
      </c>
      <c r="X4299" t="b">
        <v>1</v>
      </c>
      <c r="Y4299" t="b">
        <v>1</v>
      </c>
      <c r="Z4299" t="b">
        <v>1</v>
      </c>
      <c r="AA4299" t="b">
        <v>0</v>
      </c>
      <c r="AB4299" t="b">
        <v>0</v>
      </c>
      <c r="AC4299" t="b">
        <v>0</v>
      </c>
    </row>
    <row r="4300" spans="1:29" x14ac:dyDescent="0.2">
      <c r="A4300" s="6">
        <v>3</v>
      </c>
      <c r="B4300" s="6" t="s">
        <v>180</v>
      </c>
      <c r="C4300" s="6" t="s">
        <v>101</v>
      </c>
      <c r="D4300" s="6">
        <v>0</v>
      </c>
      <c r="E4300" s="7">
        <v>27415.874164900699</v>
      </c>
      <c r="F4300" s="16">
        <f>SUMIFS(Table2[time],Table2[config],Table2[[#This Row],[config]],Table2[repetition],Table2[[#This Row],[repetition]])</f>
        <v>12699446.078496274</v>
      </c>
      <c r="G4300" s="16">
        <f>IF(Table2[[#This Row],[time]]&lt;7200000,1,0)</f>
        <v>1</v>
      </c>
      <c r="H4300" t="s">
        <v>237</v>
      </c>
      <c r="I4300">
        <v>1</v>
      </c>
      <c r="J4300" t="s">
        <v>238</v>
      </c>
      <c r="K4300" t="s">
        <v>230</v>
      </c>
      <c r="L4300" t="s">
        <v>231</v>
      </c>
      <c r="M4300" t="s">
        <v>232</v>
      </c>
      <c r="N4300" t="s">
        <v>244</v>
      </c>
      <c r="O4300">
        <v>600</v>
      </c>
      <c r="P4300">
        <v>80</v>
      </c>
      <c r="Q4300" t="s">
        <v>234</v>
      </c>
      <c r="R4300" t="s">
        <v>235</v>
      </c>
      <c r="S4300" t="s">
        <v>246</v>
      </c>
      <c r="T4300" t="b">
        <v>0</v>
      </c>
      <c r="U4300" t="b">
        <v>0</v>
      </c>
      <c r="V4300" t="b">
        <v>0</v>
      </c>
      <c r="W4300" t="b">
        <v>0</v>
      </c>
      <c r="X4300" t="b">
        <v>1</v>
      </c>
      <c r="Y4300" t="b">
        <v>1</v>
      </c>
      <c r="Z4300" t="b">
        <v>1</v>
      </c>
      <c r="AA4300" t="b">
        <v>0</v>
      </c>
      <c r="AB4300" t="b">
        <v>0</v>
      </c>
      <c r="AC4300" t="b">
        <v>0</v>
      </c>
    </row>
    <row r="4301" spans="1:29" x14ac:dyDescent="0.2">
      <c r="A4301" s="8">
        <v>3</v>
      </c>
      <c r="B4301" s="8" t="s">
        <v>195</v>
      </c>
      <c r="C4301" s="8" t="s">
        <v>101</v>
      </c>
      <c r="D4301" s="8">
        <v>0</v>
      </c>
      <c r="E4301" s="9">
        <v>134121.03988905399</v>
      </c>
      <c r="F4301" s="17">
        <f>SUMIFS(Table2[time],Table2[config],Table2[[#This Row],[config]],Table2[repetition],Table2[[#This Row],[repetition]])</f>
        <v>12699446.078496274</v>
      </c>
      <c r="G4301" s="17">
        <f>IF(Table2[[#This Row],[time]]&lt;7200000,1,0)</f>
        <v>1</v>
      </c>
      <c r="H4301" t="s">
        <v>237</v>
      </c>
      <c r="I4301">
        <v>1</v>
      </c>
      <c r="J4301" t="s">
        <v>238</v>
      </c>
      <c r="K4301" t="s">
        <v>230</v>
      </c>
      <c r="L4301" t="s">
        <v>231</v>
      </c>
      <c r="M4301" t="s">
        <v>232</v>
      </c>
      <c r="N4301" t="s">
        <v>244</v>
      </c>
      <c r="O4301">
        <v>600</v>
      </c>
      <c r="P4301">
        <v>80</v>
      </c>
      <c r="Q4301" t="s">
        <v>234</v>
      </c>
      <c r="R4301" t="s">
        <v>235</v>
      </c>
      <c r="S4301" t="s">
        <v>246</v>
      </c>
      <c r="T4301" t="b">
        <v>0</v>
      </c>
      <c r="U4301" t="b">
        <v>0</v>
      </c>
      <c r="V4301" t="b">
        <v>0</v>
      </c>
      <c r="W4301" t="b">
        <v>0</v>
      </c>
      <c r="X4301" t="b">
        <v>1</v>
      </c>
      <c r="Y4301" t="b">
        <v>1</v>
      </c>
      <c r="Z4301" t="b">
        <v>1</v>
      </c>
      <c r="AA4301" t="b">
        <v>0</v>
      </c>
      <c r="AB4301" t="b">
        <v>0</v>
      </c>
      <c r="AC4301" t="b">
        <v>0</v>
      </c>
    </row>
    <row r="4302" spans="1:29" x14ac:dyDescent="0.2">
      <c r="A4302" s="6">
        <v>3</v>
      </c>
      <c r="B4302" s="6" t="s">
        <v>184</v>
      </c>
      <c r="C4302" s="6" t="s">
        <v>101</v>
      </c>
      <c r="D4302" s="6">
        <v>2</v>
      </c>
      <c r="E4302" s="7">
        <v>129408.66050194</v>
      </c>
      <c r="F4302" s="16">
        <f>SUMIFS(Table2[time],Table2[config],Table2[[#This Row],[config]],Table2[repetition],Table2[[#This Row],[repetition]])</f>
        <v>12699446.078496274</v>
      </c>
      <c r="G4302" s="16">
        <f>IF(Table2[[#This Row],[time]]&lt;7200000,1,0)</f>
        <v>1</v>
      </c>
      <c r="H4302" t="s">
        <v>237</v>
      </c>
      <c r="I4302">
        <v>1</v>
      </c>
      <c r="J4302" t="s">
        <v>238</v>
      </c>
      <c r="K4302" t="s">
        <v>230</v>
      </c>
      <c r="L4302" t="s">
        <v>231</v>
      </c>
      <c r="M4302" t="s">
        <v>232</v>
      </c>
      <c r="N4302" t="s">
        <v>244</v>
      </c>
      <c r="O4302">
        <v>600</v>
      </c>
      <c r="P4302">
        <v>80</v>
      </c>
      <c r="Q4302" t="s">
        <v>234</v>
      </c>
      <c r="R4302" t="s">
        <v>235</v>
      </c>
      <c r="S4302" t="s">
        <v>246</v>
      </c>
      <c r="T4302" t="b">
        <v>0</v>
      </c>
      <c r="U4302" t="b">
        <v>0</v>
      </c>
      <c r="V4302" t="b">
        <v>0</v>
      </c>
      <c r="W4302" t="b">
        <v>0</v>
      </c>
      <c r="X4302" t="b">
        <v>1</v>
      </c>
      <c r="Y4302" t="b">
        <v>1</v>
      </c>
      <c r="Z4302" t="b">
        <v>1</v>
      </c>
      <c r="AA4302" t="b">
        <v>0</v>
      </c>
      <c r="AB4302" t="b">
        <v>0</v>
      </c>
      <c r="AC4302" t="b">
        <v>0</v>
      </c>
    </row>
    <row r="4303" spans="1:29" x14ac:dyDescent="0.2">
      <c r="A4303" s="8">
        <v>3</v>
      </c>
      <c r="B4303" s="8" t="s">
        <v>189</v>
      </c>
      <c r="C4303" s="8" t="s">
        <v>101</v>
      </c>
      <c r="D4303" s="8">
        <v>0</v>
      </c>
      <c r="E4303" s="9">
        <v>34250.960019067803</v>
      </c>
      <c r="F4303" s="17">
        <f>SUMIFS(Table2[time],Table2[config],Table2[[#This Row],[config]],Table2[repetition],Table2[[#This Row],[repetition]])</f>
        <v>12699446.078496274</v>
      </c>
      <c r="G4303" s="17">
        <f>IF(Table2[[#This Row],[time]]&lt;7200000,1,0)</f>
        <v>1</v>
      </c>
      <c r="H4303" t="s">
        <v>237</v>
      </c>
      <c r="I4303">
        <v>1</v>
      </c>
      <c r="J4303" t="s">
        <v>238</v>
      </c>
      <c r="K4303" t="s">
        <v>230</v>
      </c>
      <c r="L4303" t="s">
        <v>231</v>
      </c>
      <c r="M4303" t="s">
        <v>232</v>
      </c>
      <c r="N4303" t="s">
        <v>244</v>
      </c>
      <c r="O4303">
        <v>600</v>
      </c>
      <c r="P4303">
        <v>80</v>
      </c>
      <c r="Q4303" t="s">
        <v>234</v>
      </c>
      <c r="R4303" t="s">
        <v>235</v>
      </c>
      <c r="S4303" t="s">
        <v>246</v>
      </c>
      <c r="T4303" t="b">
        <v>0</v>
      </c>
      <c r="U4303" t="b">
        <v>0</v>
      </c>
      <c r="V4303" t="b">
        <v>0</v>
      </c>
      <c r="W4303" t="b">
        <v>0</v>
      </c>
      <c r="X4303" t="b">
        <v>1</v>
      </c>
      <c r="Y4303" t="b">
        <v>1</v>
      </c>
      <c r="Z4303" t="b">
        <v>1</v>
      </c>
      <c r="AA4303" t="b">
        <v>0</v>
      </c>
      <c r="AB4303" t="b">
        <v>0</v>
      </c>
      <c r="AC4303" t="b">
        <v>0</v>
      </c>
    </row>
    <row r="4304" spans="1:29" x14ac:dyDescent="0.2">
      <c r="A4304" s="6">
        <v>3</v>
      </c>
      <c r="B4304" s="6" t="s">
        <v>198</v>
      </c>
      <c r="C4304" s="6" t="s">
        <v>101</v>
      </c>
      <c r="D4304" s="6">
        <v>2</v>
      </c>
      <c r="E4304" s="7">
        <v>113763.324402039</v>
      </c>
      <c r="F4304" s="16">
        <f>SUMIFS(Table2[time],Table2[config],Table2[[#This Row],[config]],Table2[repetition],Table2[[#This Row],[repetition]])</f>
        <v>12699446.078496274</v>
      </c>
      <c r="G4304" s="16">
        <f>IF(Table2[[#This Row],[time]]&lt;7200000,1,0)</f>
        <v>1</v>
      </c>
      <c r="H4304" t="s">
        <v>237</v>
      </c>
      <c r="I4304">
        <v>1</v>
      </c>
      <c r="J4304" t="s">
        <v>238</v>
      </c>
      <c r="K4304" t="s">
        <v>230</v>
      </c>
      <c r="L4304" t="s">
        <v>231</v>
      </c>
      <c r="M4304" t="s">
        <v>232</v>
      </c>
      <c r="N4304" t="s">
        <v>244</v>
      </c>
      <c r="O4304">
        <v>600</v>
      </c>
      <c r="P4304">
        <v>80</v>
      </c>
      <c r="Q4304" t="s">
        <v>234</v>
      </c>
      <c r="R4304" t="s">
        <v>235</v>
      </c>
      <c r="S4304" t="s">
        <v>246</v>
      </c>
      <c r="T4304" t="b">
        <v>0</v>
      </c>
      <c r="U4304" t="b">
        <v>0</v>
      </c>
      <c r="V4304" t="b">
        <v>0</v>
      </c>
      <c r="W4304" t="b">
        <v>0</v>
      </c>
      <c r="X4304" t="b">
        <v>1</v>
      </c>
      <c r="Y4304" t="b">
        <v>1</v>
      </c>
      <c r="Z4304" t="b">
        <v>1</v>
      </c>
      <c r="AA4304" t="b">
        <v>0</v>
      </c>
      <c r="AB4304" t="b">
        <v>0</v>
      </c>
      <c r="AC4304" t="b">
        <v>0</v>
      </c>
    </row>
    <row r="4305" spans="1:29" x14ac:dyDescent="0.2">
      <c r="A4305" s="8">
        <v>3</v>
      </c>
      <c r="B4305" s="8" t="s">
        <v>196</v>
      </c>
      <c r="C4305" s="8" t="s">
        <v>101</v>
      </c>
      <c r="D4305" s="8">
        <v>0</v>
      </c>
      <c r="E4305" s="9">
        <v>44629.703277023502</v>
      </c>
      <c r="F4305" s="17">
        <f>SUMIFS(Table2[time],Table2[config],Table2[[#This Row],[config]],Table2[repetition],Table2[[#This Row],[repetition]])</f>
        <v>12699446.078496274</v>
      </c>
      <c r="G4305" s="17">
        <f>IF(Table2[[#This Row],[time]]&lt;7200000,1,0)</f>
        <v>1</v>
      </c>
      <c r="H4305" t="s">
        <v>237</v>
      </c>
      <c r="I4305">
        <v>1</v>
      </c>
      <c r="J4305" t="s">
        <v>238</v>
      </c>
      <c r="K4305" t="s">
        <v>230</v>
      </c>
      <c r="L4305" t="s">
        <v>231</v>
      </c>
      <c r="M4305" t="s">
        <v>232</v>
      </c>
      <c r="N4305" t="s">
        <v>244</v>
      </c>
      <c r="O4305">
        <v>600</v>
      </c>
      <c r="P4305">
        <v>80</v>
      </c>
      <c r="Q4305" t="s">
        <v>234</v>
      </c>
      <c r="R4305" t="s">
        <v>235</v>
      </c>
      <c r="S4305" t="s">
        <v>246</v>
      </c>
      <c r="T4305" t="b">
        <v>0</v>
      </c>
      <c r="U4305" t="b">
        <v>0</v>
      </c>
      <c r="V4305" t="b">
        <v>0</v>
      </c>
      <c r="W4305" t="b">
        <v>0</v>
      </c>
      <c r="X4305" t="b">
        <v>1</v>
      </c>
      <c r="Y4305" t="b">
        <v>1</v>
      </c>
      <c r="Z4305" t="b">
        <v>1</v>
      </c>
      <c r="AA4305" t="b">
        <v>0</v>
      </c>
      <c r="AB4305" t="b">
        <v>0</v>
      </c>
      <c r="AC4305" t="b">
        <v>0</v>
      </c>
    </row>
    <row r="4306" spans="1:29" x14ac:dyDescent="0.2">
      <c r="A4306" s="6">
        <v>3</v>
      </c>
      <c r="B4306" s="6" t="s">
        <v>178</v>
      </c>
      <c r="C4306" s="6" t="s">
        <v>101</v>
      </c>
      <c r="D4306" s="6">
        <v>0</v>
      </c>
      <c r="E4306" s="7">
        <v>42804.967337986403</v>
      </c>
      <c r="F4306" s="16">
        <f>SUMIFS(Table2[time],Table2[config],Table2[[#This Row],[config]],Table2[repetition],Table2[[#This Row],[repetition]])</f>
        <v>12699446.078496274</v>
      </c>
      <c r="G4306" s="16">
        <f>IF(Table2[[#This Row],[time]]&lt;7200000,1,0)</f>
        <v>1</v>
      </c>
      <c r="H4306" t="s">
        <v>237</v>
      </c>
      <c r="I4306">
        <v>1</v>
      </c>
      <c r="J4306" t="s">
        <v>238</v>
      </c>
      <c r="K4306" t="s">
        <v>230</v>
      </c>
      <c r="L4306" t="s">
        <v>231</v>
      </c>
      <c r="M4306" t="s">
        <v>232</v>
      </c>
      <c r="N4306" t="s">
        <v>244</v>
      </c>
      <c r="O4306">
        <v>600</v>
      </c>
      <c r="P4306">
        <v>80</v>
      </c>
      <c r="Q4306" t="s">
        <v>234</v>
      </c>
      <c r="R4306" t="s">
        <v>235</v>
      </c>
      <c r="S4306" t="s">
        <v>246</v>
      </c>
      <c r="T4306" t="b">
        <v>0</v>
      </c>
      <c r="U4306" t="b">
        <v>0</v>
      </c>
      <c r="V4306" t="b">
        <v>0</v>
      </c>
      <c r="W4306" t="b">
        <v>0</v>
      </c>
      <c r="X4306" t="b">
        <v>1</v>
      </c>
      <c r="Y4306" t="b">
        <v>1</v>
      </c>
      <c r="Z4306" t="b">
        <v>1</v>
      </c>
      <c r="AA4306" t="b">
        <v>0</v>
      </c>
      <c r="AB4306" t="b">
        <v>0</v>
      </c>
      <c r="AC4306" t="b">
        <v>0</v>
      </c>
    </row>
    <row r="4307" spans="1:29" x14ac:dyDescent="0.2">
      <c r="A4307" s="8">
        <v>3</v>
      </c>
      <c r="B4307" s="8" t="s">
        <v>193</v>
      </c>
      <c r="C4307" s="8" t="s">
        <v>101</v>
      </c>
      <c r="D4307" s="8">
        <v>0</v>
      </c>
      <c r="E4307" s="9">
        <v>48635.634635924303</v>
      </c>
      <c r="F4307" s="17">
        <f>SUMIFS(Table2[time],Table2[config],Table2[[#This Row],[config]],Table2[repetition],Table2[[#This Row],[repetition]])</f>
        <v>12699446.078496274</v>
      </c>
      <c r="G4307" s="17">
        <f>IF(Table2[[#This Row],[time]]&lt;7200000,1,0)</f>
        <v>1</v>
      </c>
      <c r="H4307" t="s">
        <v>237</v>
      </c>
      <c r="I4307">
        <v>1</v>
      </c>
      <c r="J4307" t="s">
        <v>238</v>
      </c>
      <c r="K4307" t="s">
        <v>230</v>
      </c>
      <c r="L4307" t="s">
        <v>231</v>
      </c>
      <c r="M4307" t="s">
        <v>232</v>
      </c>
      <c r="N4307" t="s">
        <v>244</v>
      </c>
      <c r="O4307">
        <v>600</v>
      </c>
      <c r="P4307">
        <v>80</v>
      </c>
      <c r="Q4307" t="s">
        <v>234</v>
      </c>
      <c r="R4307" t="s">
        <v>235</v>
      </c>
      <c r="S4307" t="s">
        <v>246</v>
      </c>
      <c r="T4307" t="b">
        <v>0</v>
      </c>
      <c r="U4307" t="b">
        <v>0</v>
      </c>
      <c r="V4307" t="b">
        <v>0</v>
      </c>
      <c r="W4307" t="b">
        <v>0</v>
      </c>
      <c r="X4307" t="b">
        <v>1</v>
      </c>
      <c r="Y4307" t="b">
        <v>1</v>
      </c>
      <c r="Z4307" t="b">
        <v>1</v>
      </c>
      <c r="AA4307" t="b">
        <v>0</v>
      </c>
      <c r="AB4307" t="b">
        <v>0</v>
      </c>
      <c r="AC4307" t="b">
        <v>0</v>
      </c>
    </row>
    <row r="4308" spans="1:29" x14ac:dyDescent="0.2">
      <c r="A4308" s="6">
        <v>3</v>
      </c>
      <c r="B4308" s="6" t="s">
        <v>199</v>
      </c>
      <c r="C4308" s="6" t="s">
        <v>101</v>
      </c>
      <c r="D4308" s="6">
        <v>0</v>
      </c>
      <c r="E4308" s="7">
        <v>43262.566545978101</v>
      </c>
      <c r="F4308" s="16">
        <f>SUMIFS(Table2[time],Table2[config],Table2[[#This Row],[config]],Table2[repetition],Table2[[#This Row],[repetition]])</f>
        <v>12699446.078496274</v>
      </c>
      <c r="G4308" s="16">
        <f>IF(Table2[[#This Row],[time]]&lt;7200000,1,0)</f>
        <v>1</v>
      </c>
      <c r="H4308" t="s">
        <v>237</v>
      </c>
      <c r="I4308">
        <v>1</v>
      </c>
      <c r="J4308" t="s">
        <v>238</v>
      </c>
      <c r="K4308" t="s">
        <v>230</v>
      </c>
      <c r="L4308" t="s">
        <v>231</v>
      </c>
      <c r="M4308" t="s">
        <v>232</v>
      </c>
      <c r="N4308" t="s">
        <v>244</v>
      </c>
      <c r="O4308">
        <v>600</v>
      </c>
      <c r="P4308">
        <v>80</v>
      </c>
      <c r="Q4308" t="s">
        <v>234</v>
      </c>
      <c r="R4308" t="s">
        <v>235</v>
      </c>
      <c r="S4308" t="s">
        <v>246</v>
      </c>
      <c r="T4308" t="b">
        <v>0</v>
      </c>
      <c r="U4308" t="b">
        <v>0</v>
      </c>
      <c r="V4308" t="b">
        <v>0</v>
      </c>
      <c r="W4308" t="b">
        <v>0</v>
      </c>
      <c r="X4308" t="b">
        <v>1</v>
      </c>
      <c r="Y4308" t="b">
        <v>1</v>
      </c>
      <c r="Z4308" t="b">
        <v>1</v>
      </c>
      <c r="AA4308" t="b">
        <v>0</v>
      </c>
      <c r="AB4308" t="b">
        <v>0</v>
      </c>
      <c r="AC4308" t="b">
        <v>0</v>
      </c>
    </row>
    <row r="4309" spans="1:29" x14ac:dyDescent="0.2">
      <c r="A4309" s="8">
        <v>3</v>
      </c>
      <c r="B4309" s="8" t="s">
        <v>197</v>
      </c>
      <c r="C4309" s="8" t="s">
        <v>101</v>
      </c>
      <c r="D4309" s="8">
        <v>0</v>
      </c>
      <c r="E4309" s="9">
        <v>40274.666649987899</v>
      </c>
      <c r="F4309" s="17">
        <f>SUMIFS(Table2[time],Table2[config],Table2[[#This Row],[config]],Table2[repetition],Table2[[#This Row],[repetition]])</f>
        <v>12699446.078496274</v>
      </c>
      <c r="G4309" s="17">
        <f>IF(Table2[[#This Row],[time]]&lt;7200000,1,0)</f>
        <v>1</v>
      </c>
      <c r="H4309" t="s">
        <v>237</v>
      </c>
      <c r="I4309">
        <v>1</v>
      </c>
      <c r="J4309" t="s">
        <v>238</v>
      </c>
      <c r="K4309" t="s">
        <v>230</v>
      </c>
      <c r="L4309" t="s">
        <v>231</v>
      </c>
      <c r="M4309" t="s">
        <v>232</v>
      </c>
      <c r="N4309" t="s">
        <v>244</v>
      </c>
      <c r="O4309">
        <v>600</v>
      </c>
      <c r="P4309">
        <v>80</v>
      </c>
      <c r="Q4309" t="s">
        <v>234</v>
      </c>
      <c r="R4309" t="s">
        <v>235</v>
      </c>
      <c r="S4309" t="s">
        <v>246</v>
      </c>
      <c r="T4309" t="b">
        <v>0</v>
      </c>
      <c r="U4309" t="b">
        <v>0</v>
      </c>
      <c r="V4309" t="b">
        <v>0</v>
      </c>
      <c r="W4309" t="b">
        <v>0</v>
      </c>
      <c r="X4309" t="b">
        <v>1</v>
      </c>
      <c r="Y4309" t="b">
        <v>1</v>
      </c>
      <c r="Z4309" t="b">
        <v>1</v>
      </c>
      <c r="AA4309" t="b">
        <v>0</v>
      </c>
      <c r="AB4309" t="b">
        <v>0</v>
      </c>
      <c r="AC4309" t="b">
        <v>0</v>
      </c>
    </row>
    <row r="4310" spans="1:29" x14ac:dyDescent="0.2">
      <c r="A4310" s="6">
        <v>3</v>
      </c>
      <c r="B4310" s="6" t="s">
        <v>186</v>
      </c>
      <c r="C4310" s="6" t="s">
        <v>101</v>
      </c>
      <c r="D4310" s="6">
        <v>0</v>
      </c>
      <c r="E4310" s="7">
        <v>56400.019505992503</v>
      </c>
      <c r="F4310" s="16">
        <f>SUMIFS(Table2[time],Table2[config],Table2[[#This Row],[config]],Table2[repetition],Table2[[#This Row],[repetition]])</f>
        <v>12699446.078496274</v>
      </c>
      <c r="G4310" s="16">
        <f>IF(Table2[[#This Row],[time]]&lt;7200000,1,0)</f>
        <v>1</v>
      </c>
      <c r="H4310" t="s">
        <v>237</v>
      </c>
      <c r="I4310">
        <v>1</v>
      </c>
      <c r="J4310" t="s">
        <v>238</v>
      </c>
      <c r="K4310" t="s">
        <v>230</v>
      </c>
      <c r="L4310" t="s">
        <v>231</v>
      </c>
      <c r="M4310" t="s">
        <v>232</v>
      </c>
      <c r="N4310" t="s">
        <v>244</v>
      </c>
      <c r="O4310">
        <v>600</v>
      </c>
      <c r="P4310">
        <v>80</v>
      </c>
      <c r="Q4310" t="s">
        <v>234</v>
      </c>
      <c r="R4310" t="s">
        <v>235</v>
      </c>
      <c r="S4310" t="s">
        <v>246</v>
      </c>
      <c r="T4310" t="b">
        <v>0</v>
      </c>
      <c r="U4310" t="b">
        <v>0</v>
      </c>
      <c r="V4310" t="b">
        <v>0</v>
      </c>
      <c r="W4310" t="b">
        <v>0</v>
      </c>
      <c r="X4310" t="b">
        <v>1</v>
      </c>
      <c r="Y4310" t="b">
        <v>1</v>
      </c>
      <c r="Z4310" t="b">
        <v>1</v>
      </c>
      <c r="AA4310" t="b">
        <v>0</v>
      </c>
      <c r="AB4310" t="b">
        <v>0</v>
      </c>
      <c r="AC4310" t="b">
        <v>0</v>
      </c>
    </row>
    <row r="4311" spans="1:29" x14ac:dyDescent="0.2">
      <c r="A4311" s="8">
        <v>3</v>
      </c>
      <c r="B4311" s="8" t="s">
        <v>179</v>
      </c>
      <c r="C4311" s="8" t="s">
        <v>101</v>
      </c>
      <c r="D4311" s="8">
        <v>0</v>
      </c>
      <c r="E4311" s="9">
        <v>62049.7428330127</v>
      </c>
      <c r="F4311" s="17">
        <f>SUMIFS(Table2[time],Table2[config],Table2[[#This Row],[config]],Table2[repetition],Table2[[#This Row],[repetition]])</f>
        <v>12699446.078496274</v>
      </c>
      <c r="G4311" s="17">
        <f>IF(Table2[[#This Row],[time]]&lt;7200000,1,0)</f>
        <v>1</v>
      </c>
      <c r="H4311" t="s">
        <v>237</v>
      </c>
      <c r="I4311">
        <v>1</v>
      </c>
      <c r="J4311" t="s">
        <v>238</v>
      </c>
      <c r="K4311" t="s">
        <v>230</v>
      </c>
      <c r="L4311" t="s">
        <v>231</v>
      </c>
      <c r="M4311" t="s">
        <v>232</v>
      </c>
      <c r="N4311" t="s">
        <v>244</v>
      </c>
      <c r="O4311">
        <v>600</v>
      </c>
      <c r="P4311">
        <v>80</v>
      </c>
      <c r="Q4311" t="s">
        <v>234</v>
      </c>
      <c r="R4311" t="s">
        <v>235</v>
      </c>
      <c r="S4311" t="s">
        <v>246</v>
      </c>
      <c r="T4311" t="b">
        <v>0</v>
      </c>
      <c r="U4311" t="b">
        <v>0</v>
      </c>
      <c r="V4311" t="b">
        <v>0</v>
      </c>
      <c r="W4311" t="b">
        <v>0</v>
      </c>
      <c r="X4311" t="b">
        <v>1</v>
      </c>
      <c r="Y4311" t="b">
        <v>1</v>
      </c>
      <c r="Z4311" t="b">
        <v>1</v>
      </c>
      <c r="AA4311" t="b">
        <v>0</v>
      </c>
      <c r="AB4311" t="b">
        <v>0</v>
      </c>
      <c r="AC4311" t="b">
        <v>0</v>
      </c>
    </row>
    <row r="4312" spans="1:29" x14ac:dyDescent="0.2">
      <c r="A4312" s="6">
        <v>3</v>
      </c>
      <c r="B4312" s="6" t="s">
        <v>202</v>
      </c>
      <c r="C4312" s="6" t="s">
        <v>101</v>
      </c>
      <c r="D4312" s="6">
        <v>0</v>
      </c>
      <c r="E4312" s="7">
        <v>126762.60125497299</v>
      </c>
      <c r="F4312" s="16">
        <f>SUMIFS(Table2[time],Table2[config],Table2[[#This Row],[config]],Table2[repetition],Table2[[#This Row],[repetition]])</f>
        <v>12699446.078496274</v>
      </c>
      <c r="G4312" s="16">
        <f>IF(Table2[[#This Row],[time]]&lt;7200000,1,0)</f>
        <v>1</v>
      </c>
      <c r="H4312" t="s">
        <v>237</v>
      </c>
      <c r="I4312">
        <v>1</v>
      </c>
      <c r="J4312" t="s">
        <v>238</v>
      </c>
      <c r="K4312" t="s">
        <v>230</v>
      </c>
      <c r="L4312" t="s">
        <v>231</v>
      </c>
      <c r="M4312" t="s">
        <v>232</v>
      </c>
      <c r="N4312" t="s">
        <v>244</v>
      </c>
      <c r="O4312">
        <v>600</v>
      </c>
      <c r="P4312">
        <v>80</v>
      </c>
      <c r="Q4312" t="s">
        <v>234</v>
      </c>
      <c r="R4312" t="s">
        <v>235</v>
      </c>
      <c r="S4312" t="s">
        <v>246</v>
      </c>
      <c r="T4312" t="b">
        <v>0</v>
      </c>
      <c r="U4312" t="b">
        <v>0</v>
      </c>
      <c r="V4312" t="b">
        <v>0</v>
      </c>
      <c r="W4312" t="b">
        <v>0</v>
      </c>
      <c r="X4312" t="b">
        <v>1</v>
      </c>
      <c r="Y4312" t="b">
        <v>1</v>
      </c>
      <c r="Z4312" t="b">
        <v>1</v>
      </c>
      <c r="AA4312" t="b">
        <v>0</v>
      </c>
      <c r="AB4312" t="b">
        <v>0</v>
      </c>
      <c r="AC4312" t="b">
        <v>0</v>
      </c>
    </row>
    <row r="4313" spans="1:29" x14ac:dyDescent="0.2">
      <c r="A4313" s="8">
        <v>3</v>
      </c>
      <c r="B4313" s="8" t="s">
        <v>201</v>
      </c>
      <c r="C4313" s="8" t="s">
        <v>101</v>
      </c>
      <c r="D4313" s="8">
        <v>0</v>
      </c>
      <c r="E4313" s="9">
        <v>67930.064079002404</v>
      </c>
      <c r="F4313" s="17">
        <f>SUMIFS(Table2[time],Table2[config],Table2[[#This Row],[config]],Table2[repetition],Table2[[#This Row],[repetition]])</f>
        <v>12699446.078496274</v>
      </c>
      <c r="G4313" s="17">
        <f>IF(Table2[[#This Row],[time]]&lt;7200000,1,0)</f>
        <v>1</v>
      </c>
      <c r="H4313" t="s">
        <v>237</v>
      </c>
      <c r="I4313">
        <v>1</v>
      </c>
      <c r="J4313" t="s">
        <v>238</v>
      </c>
      <c r="K4313" t="s">
        <v>230</v>
      </c>
      <c r="L4313" t="s">
        <v>231</v>
      </c>
      <c r="M4313" t="s">
        <v>232</v>
      </c>
      <c r="N4313" t="s">
        <v>244</v>
      </c>
      <c r="O4313">
        <v>600</v>
      </c>
      <c r="P4313">
        <v>80</v>
      </c>
      <c r="Q4313" t="s">
        <v>234</v>
      </c>
      <c r="R4313" t="s">
        <v>235</v>
      </c>
      <c r="S4313" t="s">
        <v>246</v>
      </c>
      <c r="T4313" t="b">
        <v>0</v>
      </c>
      <c r="U4313" t="b">
        <v>0</v>
      </c>
      <c r="V4313" t="b">
        <v>0</v>
      </c>
      <c r="W4313" t="b">
        <v>0</v>
      </c>
      <c r="X4313" t="b">
        <v>1</v>
      </c>
      <c r="Y4313" t="b">
        <v>1</v>
      </c>
      <c r="Z4313" t="b">
        <v>1</v>
      </c>
      <c r="AA4313" t="b">
        <v>0</v>
      </c>
      <c r="AB4313" t="b">
        <v>0</v>
      </c>
      <c r="AC4313" t="b">
        <v>0</v>
      </c>
    </row>
    <row r="4314" spans="1:29" x14ac:dyDescent="0.2">
      <c r="A4314" s="6">
        <v>3</v>
      </c>
      <c r="B4314" s="6" t="s">
        <v>177</v>
      </c>
      <c r="C4314" s="6" t="s">
        <v>101</v>
      </c>
      <c r="D4314" s="6">
        <v>0</v>
      </c>
      <c r="E4314" s="7">
        <v>204459.818481002</v>
      </c>
      <c r="F4314" s="16">
        <f>SUMIFS(Table2[time],Table2[config],Table2[[#This Row],[config]],Table2[repetition],Table2[[#This Row],[repetition]])</f>
        <v>12699446.078496274</v>
      </c>
      <c r="G4314" s="16">
        <f>IF(Table2[[#This Row],[time]]&lt;7200000,1,0)</f>
        <v>1</v>
      </c>
      <c r="H4314" t="s">
        <v>237</v>
      </c>
      <c r="I4314">
        <v>1</v>
      </c>
      <c r="J4314" t="s">
        <v>238</v>
      </c>
      <c r="K4314" t="s">
        <v>230</v>
      </c>
      <c r="L4314" t="s">
        <v>231</v>
      </c>
      <c r="M4314" t="s">
        <v>232</v>
      </c>
      <c r="N4314" t="s">
        <v>244</v>
      </c>
      <c r="O4314">
        <v>600</v>
      </c>
      <c r="P4314">
        <v>80</v>
      </c>
      <c r="Q4314" t="s">
        <v>234</v>
      </c>
      <c r="R4314" t="s">
        <v>235</v>
      </c>
      <c r="S4314" t="s">
        <v>246</v>
      </c>
      <c r="T4314" t="b">
        <v>0</v>
      </c>
      <c r="U4314" t="b">
        <v>0</v>
      </c>
      <c r="V4314" t="b">
        <v>0</v>
      </c>
      <c r="W4314" t="b">
        <v>0</v>
      </c>
      <c r="X4314" t="b">
        <v>1</v>
      </c>
      <c r="Y4314" t="b">
        <v>1</v>
      </c>
      <c r="Z4314" t="b">
        <v>1</v>
      </c>
      <c r="AA4314" t="b">
        <v>0</v>
      </c>
      <c r="AB4314" t="b">
        <v>0</v>
      </c>
      <c r="AC4314" t="b">
        <v>0</v>
      </c>
    </row>
    <row r="4315" spans="1:29" x14ac:dyDescent="0.2">
      <c r="A4315" s="8">
        <v>3</v>
      </c>
      <c r="B4315" s="8" t="s">
        <v>188</v>
      </c>
      <c r="C4315" s="8" t="s">
        <v>101</v>
      </c>
      <c r="D4315" s="8">
        <v>0</v>
      </c>
      <c r="E4315" s="9">
        <v>82433.365322998696</v>
      </c>
      <c r="F4315" s="17">
        <f>SUMIFS(Table2[time],Table2[config],Table2[[#This Row],[config]],Table2[repetition],Table2[[#This Row],[repetition]])</f>
        <v>12699446.078496274</v>
      </c>
      <c r="G4315" s="17">
        <f>IF(Table2[[#This Row],[time]]&lt;7200000,1,0)</f>
        <v>1</v>
      </c>
      <c r="H4315" t="s">
        <v>237</v>
      </c>
      <c r="I4315">
        <v>1</v>
      </c>
      <c r="J4315" t="s">
        <v>238</v>
      </c>
      <c r="K4315" t="s">
        <v>230</v>
      </c>
      <c r="L4315" t="s">
        <v>231</v>
      </c>
      <c r="M4315" t="s">
        <v>232</v>
      </c>
      <c r="N4315" t="s">
        <v>244</v>
      </c>
      <c r="O4315">
        <v>600</v>
      </c>
      <c r="P4315">
        <v>80</v>
      </c>
      <c r="Q4315" t="s">
        <v>234</v>
      </c>
      <c r="R4315" t="s">
        <v>235</v>
      </c>
      <c r="S4315" t="s">
        <v>246</v>
      </c>
      <c r="T4315" t="b">
        <v>0</v>
      </c>
      <c r="U4315" t="b">
        <v>0</v>
      </c>
      <c r="V4315" t="b">
        <v>0</v>
      </c>
      <c r="W4315" t="b">
        <v>0</v>
      </c>
      <c r="X4315" t="b">
        <v>1</v>
      </c>
      <c r="Y4315" t="b">
        <v>1</v>
      </c>
      <c r="Z4315" t="b">
        <v>1</v>
      </c>
      <c r="AA4315" t="b">
        <v>0</v>
      </c>
      <c r="AB4315" t="b">
        <v>0</v>
      </c>
      <c r="AC4315" t="b">
        <v>0</v>
      </c>
    </row>
    <row r="4316" spans="1:29" x14ac:dyDescent="0.2">
      <c r="A4316" s="6">
        <v>3</v>
      </c>
      <c r="B4316" s="6" t="s">
        <v>190</v>
      </c>
      <c r="C4316" s="6" t="s">
        <v>101</v>
      </c>
      <c r="D4316" s="6">
        <v>0</v>
      </c>
      <c r="E4316" s="7">
        <v>543673.600419075</v>
      </c>
      <c r="F4316" s="16">
        <f>SUMIFS(Table2[time],Table2[config],Table2[[#This Row],[config]],Table2[repetition],Table2[[#This Row],[repetition]])</f>
        <v>12699446.078496274</v>
      </c>
      <c r="G4316" s="16">
        <f>IF(Table2[[#This Row],[time]]&lt;7200000,1,0)</f>
        <v>1</v>
      </c>
      <c r="H4316" t="s">
        <v>237</v>
      </c>
      <c r="I4316">
        <v>1</v>
      </c>
      <c r="J4316" t="s">
        <v>238</v>
      </c>
      <c r="K4316" t="s">
        <v>230</v>
      </c>
      <c r="L4316" t="s">
        <v>231</v>
      </c>
      <c r="M4316" t="s">
        <v>232</v>
      </c>
      <c r="N4316" t="s">
        <v>244</v>
      </c>
      <c r="O4316">
        <v>600</v>
      </c>
      <c r="P4316">
        <v>80</v>
      </c>
      <c r="Q4316" t="s">
        <v>234</v>
      </c>
      <c r="R4316" t="s">
        <v>235</v>
      </c>
      <c r="S4316" t="s">
        <v>246</v>
      </c>
      <c r="T4316" t="b">
        <v>0</v>
      </c>
      <c r="U4316" t="b">
        <v>0</v>
      </c>
      <c r="V4316" t="b">
        <v>0</v>
      </c>
      <c r="W4316" t="b">
        <v>0</v>
      </c>
      <c r="X4316" t="b">
        <v>1</v>
      </c>
      <c r="Y4316" t="b">
        <v>1</v>
      </c>
      <c r="Z4316" t="b">
        <v>1</v>
      </c>
      <c r="AA4316" t="b">
        <v>0</v>
      </c>
      <c r="AB4316" t="b">
        <v>0</v>
      </c>
      <c r="AC4316" t="b">
        <v>0</v>
      </c>
    </row>
    <row r="4317" spans="1:29" x14ac:dyDescent="0.2">
      <c r="A4317" s="8">
        <v>3</v>
      </c>
      <c r="B4317" s="8" t="s">
        <v>203</v>
      </c>
      <c r="C4317" s="8" t="s">
        <v>101</v>
      </c>
      <c r="D4317" s="8">
        <v>0</v>
      </c>
      <c r="E4317" s="9">
        <v>207722.160622011</v>
      </c>
      <c r="F4317" s="17">
        <f>SUMIFS(Table2[time],Table2[config],Table2[[#This Row],[config]],Table2[repetition],Table2[[#This Row],[repetition]])</f>
        <v>12699446.078496274</v>
      </c>
      <c r="G4317" s="17">
        <f>IF(Table2[[#This Row],[time]]&lt;7200000,1,0)</f>
        <v>1</v>
      </c>
      <c r="H4317" t="s">
        <v>237</v>
      </c>
      <c r="I4317">
        <v>1</v>
      </c>
      <c r="J4317" t="s">
        <v>238</v>
      </c>
      <c r="K4317" t="s">
        <v>230</v>
      </c>
      <c r="L4317" t="s">
        <v>231</v>
      </c>
      <c r="M4317" t="s">
        <v>232</v>
      </c>
      <c r="N4317" t="s">
        <v>244</v>
      </c>
      <c r="O4317">
        <v>600</v>
      </c>
      <c r="P4317">
        <v>80</v>
      </c>
      <c r="Q4317" t="s">
        <v>234</v>
      </c>
      <c r="R4317" t="s">
        <v>235</v>
      </c>
      <c r="S4317" t="s">
        <v>246</v>
      </c>
      <c r="T4317" t="b">
        <v>0</v>
      </c>
      <c r="U4317" t="b">
        <v>0</v>
      </c>
      <c r="V4317" t="b">
        <v>0</v>
      </c>
      <c r="W4317" t="b">
        <v>0</v>
      </c>
      <c r="X4317" t="b">
        <v>1</v>
      </c>
      <c r="Y4317" t="b">
        <v>1</v>
      </c>
      <c r="Z4317" t="b">
        <v>1</v>
      </c>
      <c r="AA4317" t="b">
        <v>0</v>
      </c>
      <c r="AB4317" t="b">
        <v>0</v>
      </c>
      <c r="AC4317" t="b">
        <v>0</v>
      </c>
    </row>
    <row r="4318" spans="1:29" x14ac:dyDescent="0.2">
      <c r="A4318" s="6">
        <v>3</v>
      </c>
      <c r="B4318" s="6" t="s">
        <v>191</v>
      </c>
      <c r="C4318" s="6" t="s">
        <v>101</v>
      </c>
      <c r="D4318" s="6">
        <v>0</v>
      </c>
      <c r="E4318" s="7">
        <v>250024.505084962</v>
      </c>
      <c r="F4318" s="16">
        <f>SUMIFS(Table2[time],Table2[config],Table2[[#This Row],[config]],Table2[repetition],Table2[[#This Row],[repetition]])</f>
        <v>12699446.078496274</v>
      </c>
      <c r="G4318" s="16">
        <f>IF(Table2[[#This Row],[time]]&lt;7200000,1,0)</f>
        <v>1</v>
      </c>
      <c r="H4318" t="s">
        <v>237</v>
      </c>
      <c r="I4318">
        <v>1</v>
      </c>
      <c r="J4318" t="s">
        <v>238</v>
      </c>
      <c r="K4318" t="s">
        <v>230</v>
      </c>
      <c r="L4318" t="s">
        <v>231</v>
      </c>
      <c r="M4318" t="s">
        <v>232</v>
      </c>
      <c r="N4318" t="s">
        <v>244</v>
      </c>
      <c r="O4318">
        <v>600</v>
      </c>
      <c r="P4318">
        <v>80</v>
      </c>
      <c r="Q4318" t="s">
        <v>234</v>
      </c>
      <c r="R4318" t="s">
        <v>235</v>
      </c>
      <c r="S4318" t="s">
        <v>246</v>
      </c>
      <c r="T4318" t="b">
        <v>0</v>
      </c>
      <c r="U4318" t="b">
        <v>0</v>
      </c>
      <c r="V4318" t="b">
        <v>0</v>
      </c>
      <c r="W4318" t="b">
        <v>0</v>
      </c>
      <c r="X4318" t="b">
        <v>1</v>
      </c>
      <c r="Y4318" t="b">
        <v>1</v>
      </c>
      <c r="Z4318" t="b">
        <v>1</v>
      </c>
      <c r="AA4318" t="b">
        <v>0</v>
      </c>
      <c r="AB4318" t="b">
        <v>0</v>
      </c>
      <c r="AC4318" t="b">
        <v>0</v>
      </c>
    </row>
    <row r="4319" spans="1:29" x14ac:dyDescent="0.2">
      <c r="A4319" s="8">
        <v>3</v>
      </c>
      <c r="B4319" s="8" t="s">
        <v>204</v>
      </c>
      <c r="C4319" s="8" t="s">
        <v>101</v>
      </c>
      <c r="D4319" s="8">
        <v>0</v>
      </c>
      <c r="E4319" s="9">
        <v>1474402.8148310001</v>
      </c>
      <c r="F4319" s="17">
        <f>SUMIFS(Table2[time],Table2[config],Table2[[#This Row],[config]],Table2[repetition],Table2[[#This Row],[repetition]])</f>
        <v>12699446.078496274</v>
      </c>
      <c r="G4319" s="17">
        <f>IF(Table2[[#This Row],[time]]&lt;7200000,1,0)</f>
        <v>1</v>
      </c>
      <c r="H4319" t="s">
        <v>237</v>
      </c>
      <c r="I4319">
        <v>1</v>
      </c>
      <c r="J4319" t="s">
        <v>238</v>
      </c>
      <c r="K4319" t="s">
        <v>230</v>
      </c>
      <c r="L4319" t="s">
        <v>231</v>
      </c>
      <c r="M4319" t="s">
        <v>232</v>
      </c>
      <c r="N4319" t="s">
        <v>244</v>
      </c>
      <c r="O4319">
        <v>600</v>
      </c>
      <c r="P4319">
        <v>80</v>
      </c>
      <c r="Q4319" t="s">
        <v>234</v>
      </c>
      <c r="R4319" t="s">
        <v>235</v>
      </c>
      <c r="S4319" t="s">
        <v>246</v>
      </c>
      <c r="T4319" t="b">
        <v>0</v>
      </c>
      <c r="U4319" t="b">
        <v>0</v>
      </c>
      <c r="V4319" t="b">
        <v>0</v>
      </c>
      <c r="W4319" t="b">
        <v>0</v>
      </c>
      <c r="X4319" t="b">
        <v>1</v>
      </c>
      <c r="Y4319" t="b">
        <v>1</v>
      </c>
      <c r="Z4319" t="b">
        <v>1</v>
      </c>
      <c r="AA4319" t="b">
        <v>0</v>
      </c>
      <c r="AB4319" t="b">
        <v>0</v>
      </c>
      <c r="AC4319" t="b">
        <v>0</v>
      </c>
    </row>
    <row r="4320" spans="1:29" x14ac:dyDescent="0.2">
      <c r="A4320" s="6">
        <v>3</v>
      </c>
      <c r="B4320" s="6" t="s">
        <v>187</v>
      </c>
      <c r="C4320" s="6" t="s">
        <v>101</v>
      </c>
      <c r="D4320" s="6">
        <v>0</v>
      </c>
      <c r="E4320" s="7">
        <v>3986663.4897140302</v>
      </c>
      <c r="F4320" s="16">
        <f>SUMIFS(Table2[time],Table2[config],Table2[[#This Row],[config]],Table2[repetition],Table2[[#This Row],[repetition]])</f>
        <v>12699446.078496274</v>
      </c>
      <c r="G4320" s="16">
        <f>IF(Table2[[#This Row],[time]]&lt;7200000,1,0)</f>
        <v>1</v>
      </c>
      <c r="H4320" t="s">
        <v>237</v>
      </c>
      <c r="I4320">
        <v>1</v>
      </c>
      <c r="J4320" t="s">
        <v>238</v>
      </c>
      <c r="K4320" t="s">
        <v>230</v>
      </c>
      <c r="L4320" t="s">
        <v>231</v>
      </c>
      <c r="M4320" t="s">
        <v>232</v>
      </c>
      <c r="N4320" t="s">
        <v>244</v>
      </c>
      <c r="O4320">
        <v>600</v>
      </c>
      <c r="P4320">
        <v>80</v>
      </c>
      <c r="Q4320" t="s">
        <v>234</v>
      </c>
      <c r="R4320" t="s">
        <v>235</v>
      </c>
      <c r="S4320" t="s">
        <v>246</v>
      </c>
      <c r="T4320" t="b">
        <v>0</v>
      </c>
      <c r="U4320" t="b">
        <v>0</v>
      </c>
      <c r="V4320" t="b">
        <v>0</v>
      </c>
      <c r="W4320" t="b">
        <v>0</v>
      </c>
      <c r="X4320" t="b">
        <v>1</v>
      </c>
      <c r="Y4320" t="b">
        <v>1</v>
      </c>
      <c r="Z4320" t="b">
        <v>1</v>
      </c>
      <c r="AA4320" t="b">
        <v>0</v>
      </c>
      <c r="AB4320" t="b">
        <v>0</v>
      </c>
      <c r="AC4320" t="b">
        <v>0</v>
      </c>
    </row>
    <row r="4321" spans="1:29" x14ac:dyDescent="0.2">
      <c r="A4321" s="8">
        <v>3</v>
      </c>
      <c r="B4321" s="8" t="s">
        <v>205</v>
      </c>
      <c r="C4321" s="8" t="s">
        <v>101</v>
      </c>
      <c r="D4321" s="8">
        <v>0</v>
      </c>
      <c r="E4321" s="9">
        <v>4407560.9151090002</v>
      </c>
      <c r="F4321" s="17">
        <f>SUMIFS(Table2[time],Table2[config],Table2[[#This Row],[config]],Table2[repetition],Table2[[#This Row],[repetition]])</f>
        <v>12699446.078496274</v>
      </c>
      <c r="G4321" s="17">
        <f>IF(Table2[[#This Row],[time]]&lt;7200000,1,0)</f>
        <v>1</v>
      </c>
      <c r="H4321" t="s">
        <v>237</v>
      </c>
      <c r="I4321">
        <v>1</v>
      </c>
      <c r="J4321" t="s">
        <v>238</v>
      </c>
      <c r="K4321" t="s">
        <v>230</v>
      </c>
      <c r="L4321" t="s">
        <v>231</v>
      </c>
      <c r="M4321" t="s">
        <v>232</v>
      </c>
      <c r="N4321" t="s">
        <v>244</v>
      </c>
      <c r="O4321">
        <v>600</v>
      </c>
      <c r="P4321">
        <v>80</v>
      </c>
      <c r="Q4321" t="s">
        <v>234</v>
      </c>
      <c r="R4321" t="s">
        <v>235</v>
      </c>
      <c r="S4321" t="s">
        <v>246</v>
      </c>
      <c r="T4321" t="b">
        <v>0</v>
      </c>
      <c r="U4321" t="b">
        <v>0</v>
      </c>
      <c r="V4321" t="b">
        <v>0</v>
      </c>
      <c r="W4321" t="b">
        <v>0</v>
      </c>
      <c r="X4321" t="b">
        <v>1</v>
      </c>
      <c r="Y4321" t="b">
        <v>1</v>
      </c>
      <c r="Z4321" t="b">
        <v>1</v>
      </c>
      <c r="AA4321" t="b">
        <v>0</v>
      </c>
      <c r="AB4321" t="b">
        <v>0</v>
      </c>
      <c r="AC4321" t="b">
        <v>0</v>
      </c>
    </row>
    <row r="4322" spans="1:29" x14ac:dyDescent="0.2">
      <c r="A4322" s="6">
        <v>1</v>
      </c>
      <c r="B4322" s="6" t="s">
        <v>192</v>
      </c>
      <c r="C4322" s="6" t="s">
        <v>66</v>
      </c>
      <c r="D4322" s="6">
        <v>0</v>
      </c>
      <c r="E4322" s="7">
        <v>38060.552421957203</v>
      </c>
      <c r="F4322" s="16">
        <f>SUMIFS(Table2[time],Table2[config],Table2[[#This Row],[config]],Table2[repetition],Table2[[#This Row],[repetition]])</f>
        <v>23293898.917243097</v>
      </c>
      <c r="G4322" s="16">
        <f>IF(Table2[[#This Row],[time]]&lt;7200000,1,0)</f>
        <v>1</v>
      </c>
      <c r="H4322" t="s">
        <v>228</v>
      </c>
      <c r="I4322">
        <v>7</v>
      </c>
      <c r="J4322" t="s">
        <v>229</v>
      </c>
      <c r="K4322" t="s">
        <v>244</v>
      </c>
      <c r="L4322" t="s">
        <v>245</v>
      </c>
      <c r="M4322" t="s">
        <v>241</v>
      </c>
      <c r="N4322" t="s">
        <v>244</v>
      </c>
      <c r="O4322">
        <v>100</v>
      </c>
      <c r="P4322">
        <v>0</v>
      </c>
      <c r="Q4322" t="s">
        <v>234</v>
      </c>
      <c r="R4322" t="s">
        <v>244</v>
      </c>
      <c r="S4322" t="s">
        <v>238</v>
      </c>
      <c r="T4322" t="b">
        <v>1</v>
      </c>
      <c r="U4322" t="b">
        <v>0</v>
      </c>
      <c r="V4322" t="b">
        <v>0</v>
      </c>
      <c r="W4322" t="b">
        <v>1</v>
      </c>
      <c r="X4322" t="b">
        <v>1</v>
      </c>
      <c r="Y4322" t="b">
        <v>0</v>
      </c>
      <c r="Z4322" t="b">
        <v>0</v>
      </c>
      <c r="AA4322" t="b">
        <v>1</v>
      </c>
      <c r="AB4322" t="b">
        <v>1</v>
      </c>
      <c r="AC4322" t="b">
        <v>0</v>
      </c>
    </row>
    <row r="4323" spans="1:29" x14ac:dyDescent="0.2">
      <c r="A4323" s="8">
        <v>1</v>
      </c>
      <c r="B4323" s="8" t="s">
        <v>181</v>
      </c>
      <c r="C4323" s="8" t="s">
        <v>66</v>
      </c>
      <c r="D4323" s="8">
        <v>0</v>
      </c>
      <c r="E4323" s="9">
        <v>26668.891421984801</v>
      </c>
      <c r="F4323" s="17">
        <f>SUMIFS(Table2[time],Table2[config],Table2[[#This Row],[config]],Table2[repetition],Table2[[#This Row],[repetition]])</f>
        <v>23293898.917243097</v>
      </c>
      <c r="G4323" s="17">
        <f>IF(Table2[[#This Row],[time]]&lt;7200000,1,0)</f>
        <v>1</v>
      </c>
      <c r="H4323" t="s">
        <v>228</v>
      </c>
      <c r="I4323">
        <v>7</v>
      </c>
      <c r="J4323" t="s">
        <v>229</v>
      </c>
      <c r="K4323" t="s">
        <v>244</v>
      </c>
      <c r="L4323" t="s">
        <v>245</v>
      </c>
      <c r="M4323" t="s">
        <v>241</v>
      </c>
      <c r="N4323" t="s">
        <v>244</v>
      </c>
      <c r="O4323">
        <v>100</v>
      </c>
      <c r="P4323">
        <v>0</v>
      </c>
      <c r="Q4323" t="s">
        <v>234</v>
      </c>
      <c r="R4323" t="s">
        <v>244</v>
      </c>
      <c r="S4323" t="s">
        <v>238</v>
      </c>
      <c r="T4323" t="b">
        <v>1</v>
      </c>
      <c r="U4323" t="b">
        <v>0</v>
      </c>
      <c r="V4323" t="b">
        <v>0</v>
      </c>
      <c r="W4323" t="b">
        <v>1</v>
      </c>
      <c r="X4323" t="b">
        <v>1</v>
      </c>
      <c r="Y4323" t="b">
        <v>0</v>
      </c>
      <c r="Z4323" t="b">
        <v>0</v>
      </c>
      <c r="AA4323" t="b">
        <v>1</v>
      </c>
      <c r="AB4323" t="b">
        <v>1</v>
      </c>
      <c r="AC4323" t="b">
        <v>0</v>
      </c>
    </row>
    <row r="4324" spans="1:29" x14ac:dyDescent="0.2">
      <c r="A4324" s="6">
        <v>1</v>
      </c>
      <c r="B4324" s="6" t="s">
        <v>194</v>
      </c>
      <c r="C4324" s="6" t="s">
        <v>66</v>
      </c>
      <c r="D4324" s="6">
        <v>0</v>
      </c>
      <c r="E4324" s="7">
        <v>49357.021011877798</v>
      </c>
      <c r="F4324" s="16">
        <f>SUMIFS(Table2[time],Table2[config],Table2[[#This Row],[config]],Table2[repetition],Table2[[#This Row],[repetition]])</f>
        <v>23293898.917243097</v>
      </c>
      <c r="G4324" s="16">
        <f>IF(Table2[[#This Row],[time]]&lt;7200000,1,0)</f>
        <v>1</v>
      </c>
      <c r="H4324" t="s">
        <v>228</v>
      </c>
      <c r="I4324">
        <v>7</v>
      </c>
      <c r="J4324" t="s">
        <v>229</v>
      </c>
      <c r="K4324" t="s">
        <v>244</v>
      </c>
      <c r="L4324" t="s">
        <v>245</v>
      </c>
      <c r="M4324" t="s">
        <v>241</v>
      </c>
      <c r="N4324" t="s">
        <v>244</v>
      </c>
      <c r="O4324">
        <v>100</v>
      </c>
      <c r="P4324">
        <v>0</v>
      </c>
      <c r="Q4324" t="s">
        <v>234</v>
      </c>
      <c r="R4324" t="s">
        <v>244</v>
      </c>
      <c r="S4324" t="s">
        <v>238</v>
      </c>
      <c r="T4324" t="b">
        <v>1</v>
      </c>
      <c r="U4324" t="b">
        <v>0</v>
      </c>
      <c r="V4324" t="b">
        <v>0</v>
      </c>
      <c r="W4324" t="b">
        <v>1</v>
      </c>
      <c r="X4324" t="b">
        <v>1</v>
      </c>
      <c r="Y4324" t="b">
        <v>0</v>
      </c>
      <c r="Z4324" t="b">
        <v>0</v>
      </c>
      <c r="AA4324" t="b">
        <v>1</v>
      </c>
      <c r="AB4324" t="b">
        <v>1</v>
      </c>
      <c r="AC4324" t="b">
        <v>0</v>
      </c>
    </row>
    <row r="4325" spans="1:29" x14ac:dyDescent="0.2">
      <c r="A4325" s="8">
        <v>1</v>
      </c>
      <c r="B4325" s="8" t="s">
        <v>176</v>
      </c>
      <c r="C4325" s="8" t="s">
        <v>66</v>
      </c>
      <c r="D4325" s="8">
        <v>0</v>
      </c>
      <c r="E4325" s="9">
        <v>29027.7918272186</v>
      </c>
      <c r="F4325" s="17">
        <f>SUMIFS(Table2[time],Table2[config],Table2[[#This Row],[config]],Table2[repetition],Table2[[#This Row],[repetition]])</f>
        <v>23293898.917243097</v>
      </c>
      <c r="G4325" s="17">
        <f>IF(Table2[[#This Row],[time]]&lt;7200000,1,0)</f>
        <v>1</v>
      </c>
      <c r="H4325" t="s">
        <v>228</v>
      </c>
      <c r="I4325">
        <v>7</v>
      </c>
      <c r="J4325" t="s">
        <v>229</v>
      </c>
      <c r="K4325" t="s">
        <v>244</v>
      </c>
      <c r="L4325" t="s">
        <v>245</v>
      </c>
      <c r="M4325" t="s">
        <v>241</v>
      </c>
      <c r="N4325" t="s">
        <v>244</v>
      </c>
      <c r="O4325">
        <v>100</v>
      </c>
      <c r="P4325">
        <v>0</v>
      </c>
      <c r="Q4325" t="s">
        <v>234</v>
      </c>
      <c r="R4325" t="s">
        <v>244</v>
      </c>
      <c r="S4325" t="s">
        <v>238</v>
      </c>
      <c r="T4325" t="b">
        <v>1</v>
      </c>
      <c r="U4325" t="b">
        <v>0</v>
      </c>
      <c r="V4325" t="b">
        <v>0</v>
      </c>
      <c r="W4325" t="b">
        <v>1</v>
      </c>
      <c r="X4325" t="b">
        <v>1</v>
      </c>
      <c r="Y4325" t="b">
        <v>0</v>
      </c>
      <c r="Z4325" t="b">
        <v>0</v>
      </c>
      <c r="AA4325" t="b">
        <v>1</v>
      </c>
      <c r="AB4325" t="b">
        <v>1</v>
      </c>
      <c r="AC4325" t="b">
        <v>0</v>
      </c>
    </row>
    <row r="4326" spans="1:29" x14ac:dyDescent="0.2">
      <c r="A4326" s="6">
        <v>1</v>
      </c>
      <c r="B4326" s="6" t="s">
        <v>182</v>
      </c>
      <c r="C4326" s="6" t="s">
        <v>66</v>
      </c>
      <c r="D4326" s="6">
        <v>8</v>
      </c>
      <c r="E4326" s="7">
        <v>47224.530278937797</v>
      </c>
      <c r="F4326" s="16">
        <f>SUMIFS(Table2[time],Table2[config],Table2[[#This Row],[config]],Table2[repetition],Table2[[#This Row],[repetition]])</f>
        <v>23293898.917243097</v>
      </c>
      <c r="G4326" s="16">
        <f>IF(Table2[[#This Row],[time]]&lt;7200000,1,0)</f>
        <v>1</v>
      </c>
      <c r="H4326" t="s">
        <v>228</v>
      </c>
      <c r="I4326">
        <v>7</v>
      </c>
      <c r="J4326" t="s">
        <v>229</v>
      </c>
      <c r="K4326" t="s">
        <v>244</v>
      </c>
      <c r="L4326" t="s">
        <v>245</v>
      </c>
      <c r="M4326" t="s">
        <v>241</v>
      </c>
      <c r="N4326" t="s">
        <v>244</v>
      </c>
      <c r="O4326">
        <v>100</v>
      </c>
      <c r="P4326">
        <v>0</v>
      </c>
      <c r="Q4326" t="s">
        <v>234</v>
      </c>
      <c r="R4326" t="s">
        <v>244</v>
      </c>
      <c r="S4326" t="s">
        <v>238</v>
      </c>
      <c r="T4326" t="b">
        <v>1</v>
      </c>
      <c r="U4326" t="b">
        <v>0</v>
      </c>
      <c r="V4326" t="b">
        <v>0</v>
      </c>
      <c r="W4326" t="b">
        <v>1</v>
      </c>
      <c r="X4326" t="b">
        <v>1</v>
      </c>
      <c r="Y4326" t="b">
        <v>0</v>
      </c>
      <c r="Z4326" t="b">
        <v>0</v>
      </c>
      <c r="AA4326" t="b">
        <v>1</v>
      </c>
      <c r="AB4326" t="b">
        <v>1</v>
      </c>
      <c r="AC4326" t="b">
        <v>0</v>
      </c>
    </row>
    <row r="4327" spans="1:29" x14ac:dyDescent="0.2">
      <c r="A4327" s="8">
        <v>1</v>
      </c>
      <c r="B4327" s="8" t="s">
        <v>183</v>
      </c>
      <c r="C4327" s="8" t="s">
        <v>66</v>
      </c>
      <c r="D4327" s="8">
        <v>0</v>
      </c>
      <c r="E4327" s="9">
        <v>36978.395855054201</v>
      </c>
      <c r="F4327" s="17">
        <f>SUMIFS(Table2[time],Table2[config],Table2[[#This Row],[config]],Table2[repetition],Table2[[#This Row],[repetition]])</f>
        <v>23293898.917243097</v>
      </c>
      <c r="G4327" s="17">
        <f>IF(Table2[[#This Row],[time]]&lt;7200000,1,0)</f>
        <v>1</v>
      </c>
      <c r="H4327" t="s">
        <v>228</v>
      </c>
      <c r="I4327">
        <v>7</v>
      </c>
      <c r="J4327" t="s">
        <v>229</v>
      </c>
      <c r="K4327" t="s">
        <v>244</v>
      </c>
      <c r="L4327" t="s">
        <v>245</v>
      </c>
      <c r="M4327" t="s">
        <v>241</v>
      </c>
      <c r="N4327" t="s">
        <v>244</v>
      </c>
      <c r="O4327">
        <v>100</v>
      </c>
      <c r="P4327">
        <v>0</v>
      </c>
      <c r="Q4327" t="s">
        <v>234</v>
      </c>
      <c r="R4327" t="s">
        <v>244</v>
      </c>
      <c r="S4327" t="s">
        <v>238</v>
      </c>
      <c r="T4327" t="b">
        <v>1</v>
      </c>
      <c r="U4327" t="b">
        <v>0</v>
      </c>
      <c r="V4327" t="b">
        <v>0</v>
      </c>
      <c r="W4327" t="b">
        <v>1</v>
      </c>
      <c r="X4327" t="b">
        <v>1</v>
      </c>
      <c r="Y4327" t="b">
        <v>0</v>
      </c>
      <c r="Z4327" t="b">
        <v>0</v>
      </c>
      <c r="AA4327" t="b">
        <v>1</v>
      </c>
      <c r="AB4327" t="b">
        <v>1</v>
      </c>
      <c r="AC4327" t="b">
        <v>0</v>
      </c>
    </row>
    <row r="4328" spans="1:29" x14ac:dyDescent="0.2">
      <c r="A4328" s="6">
        <v>1</v>
      </c>
      <c r="B4328" s="6" t="s">
        <v>185</v>
      </c>
      <c r="C4328" s="6" t="s">
        <v>66</v>
      </c>
      <c r="D4328" s="6">
        <v>0</v>
      </c>
      <c r="E4328" s="7">
        <v>45785.509786102899</v>
      </c>
      <c r="F4328" s="16">
        <f>SUMIFS(Table2[time],Table2[config],Table2[[#This Row],[config]],Table2[repetition],Table2[[#This Row],[repetition]])</f>
        <v>23293898.917243097</v>
      </c>
      <c r="G4328" s="16">
        <f>IF(Table2[[#This Row],[time]]&lt;7200000,1,0)</f>
        <v>1</v>
      </c>
      <c r="H4328" t="s">
        <v>228</v>
      </c>
      <c r="I4328">
        <v>7</v>
      </c>
      <c r="J4328" t="s">
        <v>229</v>
      </c>
      <c r="K4328" t="s">
        <v>244</v>
      </c>
      <c r="L4328" t="s">
        <v>245</v>
      </c>
      <c r="M4328" t="s">
        <v>241</v>
      </c>
      <c r="N4328" t="s">
        <v>244</v>
      </c>
      <c r="O4328">
        <v>100</v>
      </c>
      <c r="P4328">
        <v>0</v>
      </c>
      <c r="Q4328" t="s">
        <v>234</v>
      </c>
      <c r="R4328" t="s">
        <v>244</v>
      </c>
      <c r="S4328" t="s">
        <v>238</v>
      </c>
      <c r="T4328" t="b">
        <v>1</v>
      </c>
      <c r="U4328" t="b">
        <v>0</v>
      </c>
      <c r="V4328" t="b">
        <v>0</v>
      </c>
      <c r="W4328" t="b">
        <v>1</v>
      </c>
      <c r="X4328" t="b">
        <v>1</v>
      </c>
      <c r="Y4328" t="b">
        <v>0</v>
      </c>
      <c r="Z4328" t="b">
        <v>0</v>
      </c>
      <c r="AA4328" t="b">
        <v>1</v>
      </c>
      <c r="AB4328" t="b">
        <v>1</v>
      </c>
      <c r="AC4328" t="b">
        <v>0</v>
      </c>
    </row>
    <row r="4329" spans="1:29" x14ac:dyDescent="0.2">
      <c r="A4329" s="8">
        <v>1</v>
      </c>
      <c r="B4329" s="8" t="s">
        <v>184</v>
      </c>
      <c r="C4329" s="8" t="s">
        <v>66</v>
      </c>
      <c r="D4329" s="8">
        <v>0</v>
      </c>
      <c r="E4329" s="9">
        <v>32598.562130937298</v>
      </c>
      <c r="F4329" s="17">
        <f>SUMIFS(Table2[time],Table2[config],Table2[[#This Row],[config]],Table2[repetition],Table2[[#This Row],[repetition]])</f>
        <v>23293898.917243097</v>
      </c>
      <c r="G4329" s="17">
        <f>IF(Table2[[#This Row],[time]]&lt;7200000,1,0)</f>
        <v>1</v>
      </c>
      <c r="H4329" t="s">
        <v>228</v>
      </c>
      <c r="I4329">
        <v>7</v>
      </c>
      <c r="J4329" t="s">
        <v>229</v>
      </c>
      <c r="K4329" t="s">
        <v>244</v>
      </c>
      <c r="L4329" t="s">
        <v>245</v>
      </c>
      <c r="M4329" t="s">
        <v>241</v>
      </c>
      <c r="N4329" t="s">
        <v>244</v>
      </c>
      <c r="O4329">
        <v>100</v>
      </c>
      <c r="P4329">
        <v>0</v>
      </c>
      <c r="Q4329" t="s">
        <v>234</v>
      </c>
      <c r="R4329" t="s">
        <v>244</v>
      </c>
      <c r="S4329" t="s">
        <v>238</v>
      </c>
      <c r="T4329" t="b">
        <v>1</v>
      </c>
      <c r="U4329" t="b">
        <v>0</v>
      </c>
      <c r="V4329" t="b">
        <v>0</v>
      </c>
      <c r="W4329" t="b">
        <v>1</v>
      </c>
      <c r="X4329" t="b">
        <v>1</v>
      </c>
      <c r="Y4329" t="b">
        <v>0</v>
      </c>
      <c r="Z4329" t="b">
        <v>0</v>
      </c>
      <c r="AA4329" t="b">
        <v>1</v>
      </c>
      <c r="AB4329" t="b">
        <v>1</v>
      </c>
      <c r="AC4329" t="b">
        <v>0</v>
      </c>
    </row>
    <row r="4330" spans="1:29" x14ac:dyDescent="0.2">
      <c r="A4330" s="6">
        <v>1</v>
      </c>
      <c r="B4330" s="6" t="s">
        <v>195</v>
      </c>
      <c r="C4330" s="6" t="s">
        <v>66</v>
      </c>
      <c r="D4330" s="6">
        <v>0</v>
      </c>
      <c r="E4330" s="7">
        <v>42727.228873874898</v>
      </c>
      <c r="F4330" s="16">
        <f>SUMIFS(Table2[time],Table2[config],Table2[[#This Row],[config]],Table2[repetition],Table2[[#This Row],[repetition]])</f>
        <v>23293898.917243097</v>
      </c>
      <c r="G4330" s="16">
        <f>IF(Table2[[#This Row],[time]]&lt;7200000,1,0)</f>
        <v>1</v>
      </c>
      <c r="H4330" t="s">
        <v>228</v>
      </c>
      <c r="I4330">
        <v>7</v>
      </c>
      <c r="J4330" t="s">
        <v>229</v>
      </c>
      <c r="K4330" t="s">
        <v>244</v>
      </c>
      <c r="L4330" t="s">
        <v>245</v>
      </c>
      <c r="M4330" t="s">
        <v>241</v>
      </c>
      <c r="N4330" t="s">
        <v>244</v>
      </c>
      <c r="O4330">
        <v>100</v>
      </c>
      <c r="P4330">
        <v>0</v>
      </c>
      <c r="Q4330" t="s">
        <v>234</v>
      </c>
      <c r="R4330" t="s">
        <v>244</v>
      </c>
      <c r="S4330" t="s">
        <v>238</v>
      </c>
      <c r="T4330" t="b">
        <v>1</v>
      </c>
      <c r="U4330" t="b">
        <v>0</v>
      </c>
      <c r="V4330" t="b">
        <v>0</v>
      </c>
      <c r="W4330" t="b">
        <v>1</v>
      </c>
      <c r="X4330" t="b">
        <v>1</v>
      </c>
      <c r="Y4330" t="b">
        <v>0</v>
      </c>
      <c r="Z4330" t="b">
        <v>0</v>
      </c>
      <c r="AA4330" t="b">
        <v>1</v>
      </c>
      <c r="AB4330" t="b">
        <v>1</v>
      </c>
      <c r="AC4330" t="b">
        <v>0</v>
      </c>
    </row>
    <row r="4331" spans="1:29" x14ac:dyDescent="0.2">
      <c r="A4331" s="8">
        <v>1</v>
      </c>
      <c r="B4331" s="8" t="s">
        <v>200</v>
      </c>
      <c r="C4331" s="8" t="s">
        <v>66</v>
      </c>
      <c r="D4331" s="8">
        <v>1</v>
      </c>
      <c r="E4331" s="9">
        <v>40801.254606805698</v>
      </c>
      <c r="F4331" s="17">
        <f>SUMIFS(Table2[time],Table2[config],Table2[[#This Row],[config]],Table2[repetition],Table2[[#This Row],[repetition]])</f>
        <v>23293898.917243097</v>
      </c>
      <c r="G4331" s="17">
        <f>IF(Table2[[#This Row],[time]]&lt;7200000,1,0)</f>
        <v>1</v>
      </c>
      <c r="H4331" t="s">
        <v>228</v>
      </c>
      <c r="I4331">
        <v>7</v>
      </c>
      <c r="J4331" t="s">
        <v>229</v>
      </c>
      <c r="K4331" t="s">
        <v>244</v>
      </c>
      <c r="L4331" t="s">
        <v>245</v>
      </c>
      <c r="M4331" t="s">
        <v>241</v>
      </c>
      <c r="N4331" t="s">
        <v>244</v>
      </c>
      <c r="O4331">
        <v>100</v>
      </c>
      <c r="P4331">
        <v>0</v>
      </c>
      <c r="Q4331" t="s">
        <v>234</v>
      </c>
      <c r="R4331" t="s">
        <v>244</v>
      </c>
      <c r="S4331" t="s">
        <v>238</v>
      </c>
      <c r="T4331" t="b">
        <v>1</v>
      </c>
      <c r="U4331" t="b">
        <v>0</v>
      </c>
      <c r="V4331" t="b">
        <v>0</v>
      </c>
      <c r="W4331" t="b">
        <v>1</v>
      </c>
      <c r="X4331" t="b">
        <v>1</v>
      </c>
      <c r="Y4331" t="b">
        <v>0</v>
      </c>
      <c r="Z4331" t="b">
        <v>0</v>
      </c>
      <c r="AA4331" t="b">
        <v>1</v>
      </c>
      <c r="AB4331" t="b">
        <v>1</v>
      </c>
      <c r="AC4331" t="b">
        <v>0</v>
      </c>
    </row>
    <row r="4332" spans="1:29" x14ac:dyDescent="0.2">
      <c r="A4332" s="6">
        <v>1</v>
      </c>
      <c r="B4332" s="6" t="s">
        <v>198</v>
      </c>
      <c r="C4332" s="6" t="s">
        <v>66</v>
      </c>
      <c r="D4332" s="6">
        <v>0</v>
      </c>
      <c r="E4332" s="7">
        <v>32883.025397080899</v>
      </c>
      <c r="F4332" s="16">
        <f>SUMIFS(Table2[time],Table2[config],Table2[[#This Row],[config]],Table2[repetition],Table2[[#This Row],[repetition]])</f>
        <v>23293898.917243097</v>
      </c>
      <c r="G4332" s="16">
        <f>IF(Table2[[#This Row],[time]]&lt;7200000,1,0)</f>
        <v>1</v>
      </c>
      <c r="H4332" t="s">
        <v>228</v>
      </c>
      <c r="I4332">
        <v>7</v>
      </c>
      <c r="J4332" t="s">
        <v>229</v>
      </c>
      <c r="K4332" t="s">
        <v>244</v>
      </c>
      <c r="L4332" t="s">
        <v>245</v>
      </c>
      <c r="M4332" t="s">
        <v>241</v>
      </c>
      <c r="N4332" t="s">
        <v>244</v>
      </c>
      <c r="O4332">
        <v>100</v>
      </c>
      <c r="P4332">
        <v>0</v>
      </c>
      <c r="Q4332" t="s">
        <v>234</v>
      </c>
      <c r="R4332" t="s">
        <v>244</v>
      </c>
      <c r="S4332" t="s">
        <v>238</v>
      </c>
      <c r="T4332" t="b">
        <v>1</v>
      </c>
      <c r="U4332" t="b">
        <v>0</v>
      </c>
      <c r="V4332" t="b">
        <v>0</v>
      </c>
      <c r="W4332" t="b">
        <v>1</v>
      </c>
      <c r="X4332" t="b">
        <v>1</v>
      </c>
      <c r="Y4332" t="b">
        <v>0</v>
      </c>
      <c r="Z4332" t="b">
        <v>0</v>
      </c>
      <c r="AA4332" t="b">
        <v>1</v>
      </c>
      <c r="AB4332" t="b">
        <v>1</v>
      </c>
      <c r="AC4332" t="b">
        <v>0</v>
      </c>
    </row>
    <row r="4333" spans="1:29" x14ac:dyDescent="0.2">
      <c r="A4333" s="8">
        <v>1</v>
      </c>
      <c r="B4333" s="8" t="s">
        <v>180</v>
      </c>
      <c r="C4333" s="8" t="s">
        <v>66</v>
      </c>
      <c r="D4333" s="8">
        <v>0</v>
      </c>
      <c r="E4333" s="9">
        <v>24529.738489072701</v>
      </c>
      <c r="F4333" s="17">
        <f>SUMIFS(Table2[time],Table2[config],Table2[[#This Row],[config]],Table2[repetition],Table2[[#This Row],[repetition]])</f>
        <v>23293898.917243097</v>
      </c>
      <c r="G4333" s="17">
        <f>IF(Table2[[#This Row],[time]]&lt;7200000,1,0)</f>
        <v>1</v>
      </c>
      <c r="H4333" t="s">
        <v>228</v>
      </c>
      <c r="I4333">
        <v>7</v>
      </c>
      <c r="J4333" t="s">
        <v>229</v>
      </c>
      <c r="K4333" t="s">
        <v>244</v>
      </c>
      <c r="L4333" t="s">
        <v>245</v>
      </c>
      <c r="M4333" t="s">
        <v>241</v>
      </c>
      <c r="N4333" t="s">
        <v>244</v>
      </c>
      <c r="O4333">
        <v>100</v>
      </c>
      <c r="P4333">
        <v>0</v>
      </c>
      <c r="Q4333" t="s">
        <v>234</v>
      </c>
      <c r="R4333" t="s">
        <v>244</v>
      </c>
      <c r="S4333" t="s">
        <v>238</v>
      </c>
      <c r="T4333" t="b">
        <v>1</v>
      </c>
      <c r="U4333" t="b">
        <v>0</v>
      </c>
      <c r="V4333" t="b">
        <v>0</v>
      </c>
      <c r="W4333" t="b">
        <v>1</v>
      </c>
      <c r="X4333" t="b">
        <v>1</v>
      </c>
      <c r="Y4333" t="b">
        <v>0</v>
      </c>
      <c r="Z4333" t="b">
        <v>0</v>
      </c>
      <c r="AA4333" t="b">
        <v>1</v>
      </c>
      <c r="AB4333" t="b">
        <v>1</v>
      </c>
      <c r="AC4333" t="b">
        <v>0</v>
      </c>
    </row>
    <row r="4334" spans="1:29" x14ac:dyDescent="0.2">
      <c r="A4334" s="6">
        <v>1</v>
      </c>
      <c r="B4334" s="6" t="s">
        <v>189</v>
      </c>
      <c r="C4334" s="6" t="s">
        <v>66</v>
      </c>
      <c r="D4334" s="6">
        <v>0</v>
      </c>
      <c r="E4334" s="7">
        <v>30437.880788929699</v>
      </c>
      <c r="F4334" s="16">
        <f>SUMIFS(Table2[time],Table2[config],Table2[[#This Row],[config]],Table2[repetition],Table2[[#This Row],[repetition]])</f>
        <v>23293898.917243097</v>
      </c>
      <c r="G4334" s="16">
        <f>IF(Table2[[#This Row],[time]]&lt;7200000,1,0)</f>
        <v>1</v>
      </c>
      <c r="H4334" t="s">
        <v>228</v>
      </c>
      <c r="I4334">
        <v>7</v>
      </c>
      <c r="J4334" t="s">
        <v>229</v>
      </c>
      <c r="K4334" t="s">
        <v>244</v>
      </c>
      <c r="L4334" t="s">
        <v>245</v>
      </c>
      <c r="M4334" t="s">
        <v>241</v>
      </c>
      <c r="N4334" t="s">
        <v>244</v>
      </c>
      <c r="O4334">
        <v>100</v>
      </c>
      <c r="P4334">
        <v>0</v>
      </c>
      <c r="Q4334" t="s">
        <v>234</v>
      </c>
      <c r="R4334" t="s">
        <v>244</v>
      </c>
      <c r="S4334" t="s">
        <v>238</v>
      </c>
      <c r="T4334" t="b">
        <v>1</v>
      </c>
      <c r="U4334" t="b">
        <v>0</v>
      </c>
      <c r="V4334" t="b">
        <v>0</v>
      </c>
      <c r="W4334" t="b">
        <v>1</v>
      </c>
      <c r="X4334" t="b">
        <v>1</v>
      </c>
      <c r="Y4334" t="b">
        <v>0</v>
      </c>
      <c r="Z4334" t="b">
        <v>0</v>
      </c>
      <c r="AA4334" t="b">
        <v>1</v>
      </c>
      <c r="AB4334" t="b">
        <v>1</v>
      </c>
      <c r="AC4334" t="b">
        <v>0</v>
      </c>
    </row>
    <row r="4335" spans="1:29" x14ac:dyDescent="0.2">
      <c r="A4335" s="8">
        <v>1</v>
      </c>
      <c r="B4335" s="8" t="s">
        <v>196</v>
      </c>
      <c r="C4335" s="8" t="s">
        <v>66</v>
      </c>
      <c r="D4335" s="8">
        <v>2</v>
      </c>
      <c r="E4335" s="9">
        <v>33404.888960067103</v>
      </c>
      <c r="F4335" s="17">
        <f>SUMIFS(Table2[time],Table2[config],Table2[[#This Row],[config]],Table2[repetition],Table2[[#This Row],[repetition]])</f>
        <v>23293898.917243097</v>
      </c>
      <c r="G4335" s="17">
        <f>IF(Table2[[#This Row],[time]]&lt;7200000,1,0)</f>
        <v>1</v>
      </c>
      <c r="H4335" t="s">
        <v>228</v>
      </c>
      <c r="I4335">
        <v>7</v>
      </c>
      <c r="J4335" t="s">
        <v>229</v>
      </c>
      <c r="K4335" t="s">
        <v>244</v>
      </c>
      <c r="L4335" t="s">
        <v>245</v>
      </c>
      <c r="M4335" t="s">
        <v>241</v>
      </c>
      <c r="N4335" t="s">
        <v>244</v>
      </c>
      <c r="O4335">
        <v>100</v>
      </c>
      <c r="P4335">
        <v>0</v>
      </c>
      <c r="Q4335" t="s">
        <v>234</v>
      </c>
      <c r="R4335" t="s">
        <v>244</v>
      </c>
      <c r="S4335" t="s">
        <v>238</v>
      </c>
      <c r="T4335" t="b">
        <v>1</v>
      </c>
      <c r="U4335" t="b">
        <v>0</v>
      </c>
      <c r="V4335" t="b">
        <v>0</v>
      </c>
      <c r="W4335" t="b">
        <v>1</v>
      </c>
      <c r="X4335" t="b">
        <v>1</v>
      </c>
      <c r="Y4335" t="b">
        <v>0</v>
      </c>
      <c r="Z4335" t="b">
        <v>0</v>
      </c>
      <c r="AA4335" t="b">
        <v>1</v>
      </c>
      <c r="AB4335" t="b">
        <v>1</v>
      </c>
      <c r="AC4335" t="b">
        <v>0</v>
      </c>
    </row>
    <row r="4336" spans="1:29" x14ac:dyDescent="0.2">
      <c r="A4336" s="6">
        <v>1</v>
      </c>
      <c r="B4336" s="6" t="s">
        <v>178</v>
      </c>
      <c r="C4336" s="6" t="s">
        <v>66</v>
      </c>
      <c r="D4336" s="6">
        <v>0</v>
      </c>
      <c r="E4336" s="7">
        <v>32592.791246017401</v>
      </c>
      <c r="F4336" s="16">
        <f>SUMIFS(Table2[time],Table2[config],Table2[[#This Row],[config]],Table2[repetition],Table2[[#This Row],[repetition]])</f>
        <v>23293898.917243097</v>
      </c>
      <c r="G4336" s="16">
        <f>IF(Table2[[#This Row],[time]]&lt;7200000,1,0)</f>
        <v>1</v>
      </c>
      <c r="H4336" t="s">
        <v>228</v>
      </c>
      <c r="I4336">
        <v>7</v>
      </c>
      <c r="J4336" t="s">
        <v>229</v>
      </c>
      <c r="K4336" t="s">
        <v>244</v>
      </c>
      <c r="L4336" t="s">
        <v>245</v>
      </c>
      <c r="M4336" t="s">
        <v>241</v>
      </c>
      <c r="N4336" t="s">
        <v>244</v>
      </c>
      <c r="O4336">
        <v>100</v>
      </c>
      <c r="P4336">
        <v>0</v>
      </c>
      <c r="Q4336" t="s">
        <v>234</v>
      </c>
      <c r="R4336" t="s">
        <v>244</v>
      </c>
      <c r="S4336" t="s">
        <v>238</v>
      </c>
      <c r="T4336" t="b">
        <v>1</v>
      </c>
      <c r="U4336" t="b">
        <v>0</v>
      </c>
      <c r="V4336" t="b">
        <v>0</v>
      </c>
      <c r="W4336" t="b">
        <v>1</v>
      </c>
      <c r="X4336" t="b">
        <v>1</v>
      </c>
      <c r="Y4336" t="b">
        <v>0</v>
      </c>
      <c r="Z4336" t="b">
        <v>0</v>
      </c>
      <c r="AA4336" t="b">
        <v>1</v>
      </c>
      <c r="AB4336" t="b">
        <v>1</v>
      </c>
      <c r="AC4336" t="b">
        <v>0</v>
      </c>
    </row>
    <row r="4337" spans="1:29" x14ac:dyDescent="0.2">
      <c r="A4337" s="8">
        <v>1</v>
      </c>
      <c r="B4337" s="8" t="s">
        <v>199</v>
      </c>
      <c r="C4337" s="8" t="s">
        <v>66</v>
      </c>
      <c r="D4337" s="8">
        <v>0</v>
      </c>
      <c r="E4337" s="9">
        <v>29050.768567016301</v>
      </c>
      <c r="F4337" s="17">
        <f>SUMIFS(Table2[time],Table2[config],Table2[[#This Row],[config]],Table2[repetition],Table2[[#This Row],[repetition]])</f>
        <v>23293898.917243097</v>
      </c>
      <c r="G4337" s="17">
        <f>IF(Table2[[#This Row],[time]]&lt;7200000,1,0)</f>
        <v>1</v>
      </c>
      <c r="H4337" t="s">
        <v>228</v>
      </c>
      <c r="I4337">
        <v>7</v>
      </c>
      <c r="J4337" t="s">
        <v>229</v>
      </c>
      <c r="K4337" t="s">
        <v>244</v>
      </c>
      <c r="L4337" t="s">
        <v>245</v>
      </c>
      <c r="M4337" t="s">
        <v>241</v>
      </c>
      <c r="N4337" t="s">
        <v>244</v>
      </c>
      <c r="O4337">
        <v>100</v>
      </c>
      <c r="P4337">
        <v>0</v>
      </c>
      <c r="Q4337" t="s">
        <v>234</v>
      </c>
      <c r="R4337" t="s">
        <v>244</v>
      </c>
      <c r="S4337" t="s">
        <v>238</v>
      </c>
      <c r="T4337" t="b">
        <v>1</v>
      </c>
      <c r="U4337" t="b">
        <v>0</v>
      </c>
      <c r="V4337" t="b">
        <v>0</v>
      </c>
      <c r="W4337" t="b">
        <v>1</v>
      </c>
      <c r="X4337" t="b">
        <v>1</v>
      </c>
      <c r="Y4337" t="b">
        <v>0</v>
      </c>
      <c r="Z4337" t="b">
        <v>0</v>
      </c>
      <c r="AA4337" t="b">
        <v>1</v>
      </c>
      <c r="AB4337" t="b">
        <v>1</v>
      </c>
      <c r="AC4337" t="b">
        <v>0</v>
      </c>
    </row>
    <row r="4338" spans="1:29" x14ac:dyDescent="0.2">
      <c r="A4338" s="6">
        <v>1</v>
      </c>
      <c r="B4338" s="6" t="s">
        <v>193</v>
      </c>
      <c r="C4338" s="6" t="s">
        <v>66</v>
      </c>
      <c r="D4338" s="6">
        <v>0</v>
      </c>
      <c r="E4338" s="7">
        <v>35910.497043048897</v>
      </c>
      <c r="F4338" s="16">
        <f>SUMIFS(Table2[time],Table2[config],Table2[[#This Row],[config]],Table2[repetition],Table2[[#This Row],[repetition]])</f>
        <v>23293898.917243097</v>
      </c>
      <c r="G4338" s="16">
        <f>IF(Table2[[#This Row],[time]]&lt;7200000,1,0)</f>
        <v>1</v>
      </c>
      <c r="H4338" t="s">
        <v>228</v>
      </c>
      <c r="I4338">
        <v>7</v>
      </c>
      <c r="J4338" t="s">
        <v>229</v>
      </c>
      <c r="K4338" t="s">
        <v>244</v>
      </c>
      <c r="L4338" t="s">
        <v>245</v>
      </c>
      <c r="M4338" t="s">
        <v>241</v>
      </c>
      <c r="N4338" t="s">
        <v>244</v>
      </c>
      <c r="O4338">
        <v>100</v>
      </c>
      <c r="P4338">
        <v>0</v>
      </c>
      <c r="Q4338" t="s">
        <v>234</v>
      </c>
      <c r="R4338" t="s">
        <v>244</v>
      </c>
      <c r="S4338" t="s">
        <v>238</v>
      </c>
      <c r="T4338" t="b">
        <v>1</v>
      </c>
      <c r="U4338" t="b">
        <v>0</v>
      </c>
      <c r="V4338" t="b">
        <v>0</v>
      </c>
      <c r="W4338" t="b">
        <v>1</v>
      </c>
      <c r="X4338" t="b">
        <v>1</v>
      </c>
      <c r="Y4338" t="b">
        <v>0</v>
      </c>
      <c r="Z4338" t="b">
        <v>0</v>
      </c>
      <c r="AA4338" t="b">
        <v>1</v>
      </c>
      <c r="AB4338" t="b">
        <v>1</v>
      </c>
      <c r="AC4338" t="b">
        <v>0</v>
      </c>
    </row>
    <row r="4339" spans="1:29" x14ac:dyDescent="0.2">
      <c r="A4339" s="8">
        <v>1</v>
      </c>
      <c r="B4339" s="8" t="s">
        <v>197</v>
      </c>
      <c r="C4339" s="8" t="s">
        <v>66</v>
      </c>
      <c r="D4339" s="8">
        <v>0</v>
      </c>
      <c r="E4339" s="9">
        <v>24666.483131004399</v>
      </c>
      <c r="F4339" s="17">
        <f>SUMIFS(Table2[time],Table2[config],Table2[[#This Row],[config]],Table2[repetition],Table2[[#This Row],[repetition]])</f>
        <v>23293898.917243097</v>
      </c>
      <c r="G4339" s="17">
        <f>IF(Table2[[#This Row],[time]]&lt;7200000,1,0)</f>
        <v>1</v>
      </c>
      <c r="H4339" t="s">
        <v>228</v>
      </c>
      <c r="I4339">
        <v>7</v>
      </c>
      <c r="J4339" t="s">
        <v>229</v>
      </c>
      <c r="K4339" t="s">
        <v>244</v>
      </c>
      <c r="L4339" t="s">
        <v>245</v>
      </c>
      <c r="M4339" t="s">
        <v>241</v>
      </c>
      <c r="N4339" t="s">
        <v>244</v>
      </c>
      <c r="O4339">
        <v>100</v>
      </c>
      <c r="P4339">
        <v>0</v>
      </c>
      <c r="Q4339" t="s">
        <v>234</v>
      </c>
      <c r="R4339" t="s">
        <v>244</v>
      </c>
      <c r="S4339" t="s">
        <v>238</v>
      </c>
      <c r="T4339" t="b">
        <v>1</v>
      </c>
      <c r="U4339" t="b">
        <v>0</v>
      </c>
      <c r="V4339" t="b">
        <v>0</v>
      </c>
      <c r="W4339" t="b">
        <v>1</v>
      </c>
      <c r="X4339" t="b">
        <v>1</v>
      </c>
      <c r="Y4339" t="b">
        <v>0</v>
      </c>
      <c r="Z4339" t="b">
        <v>0</v>
      </c>
      <c r="AA4339" t="b">
        <v>1</v>
      </c>
      <c r="AB4339" t="b">
        <v>1</v>
      </c>
      <c r="AC4339" t="b">
        <v>0</v>
      </c>
    </row>
    <row r="4340" spans="1:29" x14ac:dyDescent="0.2">
      <c r="A4340" s="6">
        <v>1</v>
      </c>
      <c r="B4340" s="6" t="s">
        <v>179</v>
      </c>
      <c r="C4340" s="6" t="s">
        <v>66</v>
      </c>
      <c r="D4340" s="6">
        <v>0</v>
      </c>
      <c r="E4340" s="7">
        <v>39781.656301114701</v>
      </c>
      <c r="F4340" s="16">
        <f>SUMIFS(Table2[time],Table2[config],Table2[[#This Row],[config]],Table2[repetition],Table2[[#This Row],[repetition]])</f>
        <v>23293898.917243097</v>
      </c>
      <c r="G4340" s="16">
        <f>IF(Table2[[#This Row],[time]]&lt;7200000,1,0)</f>
        <v>1</v>
      </c>
      <c r="H4340" t="s">
        <v>228</v>
      </c>
      <c r="I4340">
        <v>7</v>
      </c>
      <c r="J4340" t="s">
        <v>229</v>
      </c>
      <c r="K4340" t="s">
        <v>244</v>
      </c>
      <c r="L4340" t="s">
        <v>245</v>
      </c>
      <c r="M4340" t="s">
        <v>241</v>
      </c>
      <c r="N4340" t="s">
        <v>244</v>
      </c>
      <c r="O4340">
        <v>100</v>
      </c>
      <c r="P4340">
        <v>0</v>
      </c>
      <c r="Q4340" t="s">
        <v>234</v>
      </c>
      <c r="R4340" t="s">
        <v>244</v>
      </c>
      <c r="S4340" t="s">
        <v>238</v>
      </c>
      <c r="T4340" t="b">
        <v>1</v>
      </c>
      <c r="U4340" t="b">
        <v>0</v>
      </c>
      <c r="V4340" t="b">
        <v>0</v>
      </c>
      <c r="W4340" t="b">
        <v>1</v>
      </c>
      <c r="X4340" t="b">
        <v>1</v>
      </c>
      <c r="Y4340" t="b">
        <v>0</v>
      </c>
      <c r="Z4340" t="b">
        <v>0</v>
      </c>
      <c r="AA4340" t="b">
        <v>1</v>
      </c>
      <c r="AB4340" t="b">
        <v>1</v>
      </c>
      <c r="AC4340" t="b">
        <v>0</v>
      </c>
    </row>
    <row r="4341" spans="1:29" x14ac:dyDescent="0.2">
      <c r="A4341" s="8">
        <v>1</v>
      </c>
      <c r="B4341" s="8" t="s">
        <v>186</v>
      </c>
      <c r="C4341" s="8" t="s">
        <v>66</v>
      </c>
      <c r="D4341" s="8">
        <v>0</v>
      </c>
      <c r="E4341" s="9">
        <v>34061.161899007799</v>
      </c>
      <c r="F4341" s="17">
        <f>SUMIFS(Table2[time],Table2[config],Table2[[#This Row],[config]],Table2[repetition],Table2[[#This Row],[repetition]])</f>
        <v>23293898.917243097</v>
      </c>
      <c r="G4341" s="17">
        <f>IF(Table2[[#This Row],[time]]&lt;7200000,1,0)</f>
        <v>1</v>
      </c>
      <c r="H4341" t="s">
        <v>228</v>
      </c>
      <c r="I4341">
        <v>7</v>
      </c>
      <c r="J4341" t="s">
        <v>229</v>
      </c>
      <c r="K4341" t="s">
        <v>244</v>
      </c>
      <c r="L4341" t="s">
        <v>245</v>
      </c>
      <c r="M4341" t="s">
        <v>241</v>
      </c>
      <c r="N4341" t="s">
        <v>244</v>
      </c>
      <c r="O4341">
        <v>100</v>
      </c>
      <c r="P4341">
        <v>0</v>
      </c>
      <c r="Q4341" t="s">
        <v>234</v>
      </c>
      <c r="R4341" t="s">
        <v>244</v>
      </c>
      <c r="S4341" t="s">
        <v>238</v>
      </c>
      <c r="T4341" t="b">
        <v>1</v>
      </c>
      <c r="U4341" t="b">
        <v>0</v>
      </c>
      <c r="V4341" t="b">
        <v>0</v>
      </c>
      <c r="W4341" t="b">
        <v>1</v>
      </c>
      <c r="X4341" t="b">
        <v>1</v>
      </c>
      <c r="Y4341" t="b">
        <v>0</v>
      </c>
      <c r="Z4341" t="b">
        <v>0</v>
      </c>
      <c r="AA4341" t="b">
        <v>1</v>
      </c>
      <c r="AB4341" t="b">
        <v>1</v>
      </c>
      <c r="AC4341" t="b">
        <v>0</v>
      </c>
    </row>
    <row r="4342" spans="1:29" x14ac:dyDescent="0.2">
      <c r="A4342" s="6">
        <v>1</v>
      </c>
      <c r="B4342" s="6" t="s">
        <v>201</v>
      </c>
      <c r="C4342" s="6" t="s">
        <v>66</v>
      </c>
      <c r="D4342" s="6">
        <v>0</v>
      </c>
      <c r="E4342" s="7">
        <v>50277.439682977201</v>
      </c>
      <c r="F4342" s="16">
        <f>SUMIFS(Table2[time],Table2[config],Table2[[#This Row],[config]],Table2[repetition],Table2[[#This Row],[repetition]])</f>
        <v>23293898.917243097</v>
      </c>
      <c r="G4342" s="16">
        <f>IF(Table2[[#This Row],[time]]&lt;7200000,1,0)</f>
        <v>1</v>
      </c>
      <c r="H4342" t="s">
        <v>228</v>
      </c>
      <c r="I4342">
        <v>7</v>
      </c>
      <c r="J4342" t="s">
        <v>229</v>
      </c>
      <c r="K4342" t="s">
        <v>244</v>
      </c>
      <c r="L4342" t="s">
        <v>245</v>
      </c>
      <c r="M4342" t="s">
        <v>241</v>
      </c>
      <c r="N4342" t="s">
        <v>244</v>
      </c>
      <c r="O4342">
        <v>100</v>
      </c>
      <c r="P4342">
        <v>0</v>
      </c>
      <c r="Q4342" t="s">
        <v>234</v>
      </c>
      <c r="R4342" t="s">
        <v>244</v>
      </c>
      <c r="S4342" t="s">
        <v>238</v>
      </c>
      <c r="T4342" t="b">
        <v>1</v>
      </c>
      <c r="U4342" t="b">
        <v>0</v>
      </c>
      <c r="V4342" t="b">
        <v>0</v>
      </c>
      <c r="W4342" t="b">
        <v>1</v>
      </c>
      <c r="X4342" t="b">
        <v>1</v>
      </c>
      <c r="Y4342" t="b">
        <v>0</v>
      </c>
      <c r="Z4342" t="b">
        <v>0</v>
      </c>
      <c r="AA4342" t="b">
        <v>1</v>
      </c>
      <c r="AB4342" t="b">
        <v>1</v>
      </c>
      <c r="AC4342" t="b">
        <v>0</v>
      </c>
    </row>
    <row r="4343" spans="1:29" x14ac:dyDescent="0.2">
      <c r="A4343" s="8">
        <v>1</v>
      </c>
      <c r="B4343" s="8" t="s">
        <v>202</v>
      </c>
      <c r="C4343" s="8" t="s">
        <v>66</v>
      </c>
      <c r="D4343" s="8">
        <v>0</v>
      </c>
      <c r="E4343" s="9">
        <v>65913.928659167097</v>
      </c>
      <c r="F4343" s="17">
        <f>SUMIFS(Table2[time],Table2[config],Table2[[#This Row],[config]],Table2[repetition],Table2[[#This Row],[repetition]])</f>
        <v>23293898.917243097</v>
      </c>
      <c r="G4343" s="17">
        <f>IF(Table2[[#This Row],[time]]&lt;7200000,1,0)</f>
        <v>1</v>
      </c>
      <c r="H4343" t="s">
        <v>228</v>
      </c>
      <c r="I4343">
        <v>7</v>
      </c>
      <c r="J4343" t="s">
        <v>229</v>
      </c>
      <c r="K4343" t="s">
        <v>244</v>
      </c>
      <c r="L4343" t="s">
        <v>245</v>
      </c>
      <c r="M4343" t="s">
        <v>241</v>
      </c>
      <c r="N4343" t="s">
        <v>244</v>
      </c>
      <c r="O4343">
        <v>100</v>
      </c>
      <c r="P4343">
        <v>0</v>
      </c>
      <c r="Q4343" t="s">
        <v>234</v>
      </c>
      <c r="R4343" t="s">
        <v>244</v>
      </c>
      <c r="S4343" t="s">
        <v>238</v>
      </c>
      <c r="T4343" t="b">
        <v>1</v>
      </c>
      <c r="U4343" t="b">
        <v>0</v>
      </c>
      <c r="V4343" t="b">
        <v>0</v>
      </c>
      <c r="W4343" t="b">
        <v>1</v>
      </c>
      <c r="X4343" t="b">
        <v>1</v>
      </c>
      <c r="Y4343" t="b">
        <v>0</v>
      </c>
      <c r="Z4343" t="b">
        <v>0</v>
      </c>
      <c r="AA4343" t="b">
        <v>1</v>
      </c>
      <c r="AB4343" t="b">
        <v>1</v>
      </c>
      <c r="AC4343" t="b">
        <v>0</v>
      </c>
    </row>
    <row r="4344" spans="1:29" x14ac:dyDescent="0.2">
      <c r="A4344" s="6">
        <v>1</v>
      </c>
      <c r="B4344" s="6" t="s">
        <v>188</v>
      </c>
      <c r="C4344" s="6" t="s">
        <v>66</v>
      </c>
      <c r="D4344" s="6">
        <v>0</v>
      </c>
      <c r="E4344" s="7">
        <v>61352.269719820397</v>
      </c>
      <c r="F4344" s="16">
        <f>SUMIFS(Table2[time],Table2[config],Table2[[#This Row],[config]],Table2[repetition],Table2[[#This Row],[repetition]])</f>
        <v>23293898.917243097</v>
      </c>
      <c r="G4344" s="16">
        <f>IF(Table2[[#This Row],[time]]&lt;7200000,1,0)</f>
        <v>1</v>
      </c>
      <c r="H4344" t="s">
        <v>228</v>
      </c>
      <c r="I4344">
        <v>7</v>
      </c>
      <c r="J4344" t="s">
        <v>229</v>
      </c>
      <c r="K4344" t="s">
        <v>244</v>
      </c>
      <c r="L4344" t="s">
        <v>245</v>
      </c>
      <c r="M4344" t="s">
        <v>241</v>
      </c>
      <c r="N4344" t="s">
        <v>244</v>
      </c>
      <c r="O4344">
        <v>100</v>
      </c>
      <c r="P4344">
        <v>0</v>
      </c>
      <c r="Q4344" t="s">
        <v>234</v>
      </c>
      <c r="R4344" t="s">
        <v>244</v>
      </c>
      <c r="S4344" t="s">
        <v>238</v>
      </c>
      <c r="T4344" t="b">
        <v>1</v>
      </c>
      <c r="U4344" t="b">
        <v>0</v>
      </c>
      <c r="V4344" t="b">
        <v>0</v>
      </c>
      <c r="W4344" t="b">
        <v>1</v>
      </c>
      <c r="X4344" t="b">
        <v>1</v>
      </c>
      <c r="Y4344" t="b">
        <v>0</v>
      </c>
      <c r="Z4344" t="b">
        <v>0</v>
      </c>
      <c r="AA4344" t="b">
        <v>1</v>
      </c>
      <c r="AB4344" t="b">
        <v>1</v>
      </c>
      <c r="AC4344" t="b">
        <v>0</v>
      </c>
    </row>
    <row r="4345" spans="1:29" x14ac:dyDescent="0.2">
      <c r="A4345" s="8">
        <v>1</v>
      </c>
      <c r="B4345" s="8" t="s">
        <v>177</v>
      </c>
      <c r="C4345" s="8" t="s">
        <v>66</v>
      </c>
      <c r="D4345" s="8">
        <v>0</v>
      </c>
      <c r="E4345" s="9">
        <v>103105.802435893</v>
      </c>
      <c r="F4345" s="17">
        <f>SUMIFS(Table2[time],Table2[config],Table2[[#This Row],[config]],Table2[repetition],Table2[[#This Row],[repetition]])</f>
        <v>23293898.917243097</v>
      </c>
      <c r="G4345" s="17">
        <f>IF(Table2[[#This Row],[time]]&lt;7200000,1,0)</f>
        <v>1</v>
      </c>
      <c r="H4345" t="s">
        <v>228</v>
      </c>
      <c r="I4345">
        <v>7</v>
      </c>
      <c r="J4345" t="s">
        <v>229</v>
      </c>
      <c r="K4345" t="s">
        <v>244</v>
      </c>
      <c r="L4345" t="s">
        <v>245</v>
      </c>
      <c r="M4345" t="s">
        <v>241</v>
      </c>
      <c r="N4345" t="s">
        <v>244</v>
      </c>
      <c r="O4345">
        <v>100</v>
      </c>
      <c r="P4345">
        <v>0</v>
      </c>
      <c r="Q4345" t="s">
        <v>234</v>
      </c>
      <c r="R4345" t="s">
        <v>244</v>
      </c>
      <c r="S4345" t="s">
        <v>238</v>
      </c>
      <c r="T4345" t="b">
        <v>1</v>
      </c>
      <c r="U4345" t="b">
        <v>0</v>
      </c>
      <c r="V4345" t="b">
        <v>0</v>
      </c>
      <c r="W4345" t="b">
        <v>1</v>
      </c>
      <c r="X4345" t="b">
        <v>1</v>
      </c>
      <c r="Y4345" t="b">
        <v>0</v>
      </c>
      <c r="Z4345" t="b">
        <v>0</v>
      </c>
      <c r="AA4345" t="b">
        <v>1</v>
      </c>
      <c r="AB4345" t="b">
        <v>1</v>
      </c>
      <c r="AC4345" t="b">
        <v>0</v>
      </c>
    </row>
    <row r="4346" spans="1:29" x14ac:dyDescent="0.2">
      <c r="A4346" s="6">
        <v>1</v>
      </c>
      <c r="B4346" s="6" t="s">
        <v>191</v>
      </c>
      <c r="C4346" s="6" t="s">
        <v>66</v>
      </c>
      <c r="D4346" s="6">
        <v>7</v>
      </c>
      <c r="E4346" s="7">
        <v>110052.84415418201</v>
      </c>
      <c r="F4346" s="16">
        <f>SUMIFS(Table2[time],Table2[config],Table2[[#This Row],[config]],Table2[repetition],Table2[[#This Row],[repetition]])</f>
        <v>23293898.917243097</v>
      </c>
      <c r="G4346" s="16">
        <f>IF(Table2[[#This Row],[time]]&lt;7200000,1,0)</f>
        <v>1</v>
      </c>
      <c r="H4346" t="s">
        <v>228</v>
      </c>
      <c r="I4346">
        <v>7</v>
      </c>
      <c r="J4346" t="s">
        <v>229</v>
      </c>
      <c r="K4346" t="s">
        <v>244</v>
      </c>
      <c r="L4346" t="s">
        <v>245</v>
      </c>
      <c r="M4346" t="s">
        <v>241</v>
      </c>
      <c r="N4346" t="s">
        <v>244</v>
      </c>
      <c r="O4346">
        <v>100</v>
      </c>
      <c r="P4346">
        <v>0</v>
      </c>
      <c r="Q4346" t="s">
        <v>234</v>
      </c>
      <c r="R4346" t="s">
        <v>244</v>
      </c>
      <c r="S4346" t="s">
        <v>238</v>
      </c>
      <c r="T4346" t="b">
        <v>1</v>
      </c>
      <c r="U4346" t="b">
        <v>0</v>
      </c>
      <c r="V4346" t="b">
        <v>0</v>
      </c>
      <c r="W4346" t="b">
        <v>1</v>
      </c>
      <c r="X4346" t="b">
        <v>1</v>
      </c>
      <c r="Y4346" t="b">
        <v>0</v>
      </c>
      <c r="Z4346" t="b">
        <v>0</v>
      </c>
      <c r="AA4346" t="b">
        <v>1</v>
      </c>
      <c r="AB4346" t="b">
        <v>1</v>
      </c>
      <c r="AC4346" t="b">
        <v>0</v>
      </c>
    </row>
    <row r="4347" spans="1:29" x14ac:dyDescent="0.2">
      <c r="A4347" s="8">
        <v>1</v>
      </c>
      <c r="B4347" s="8" t="s">
        <v>205</v>
      </c>
      <c r="C4347" s="8" t="s">
        <v>66</v>
      </c>
      <c r="D4347" s="8">
        <v>0</v>
      </c>
      <c r="E4347" s="9">
        <v>247074.497958878</v>
      </c>
      <c r="F4347" s="17">
        <f>SUMIFS(Table2[time],Table2[config],Table2[[#This Row],[config]],Table2[repetition],Table2[[#This Row],[repetition]])</f>
        <v>23293898.917243097</v>
      </c>
      <c r="G4347" s="17">
        <f>IF(Table2[[#This Row],[time]]&lt;7200000,1,0)</f>
        <v>1</v>
      </c>
      <c r="H4347" t="s">
        <v>228</v>
      </c>
      <c r="I4347">
        <v>7</v>
      </c>
      <c r="J4347" t="s">
        <v>229</v>
      </c>
      <c r="K4347" t="s">
        <v>244</v>
      </c>
      <c r="L4347" t="s">
        <v>245</v>
      </c>
      <c r="M4347" t="s">
        <v>241</v>
      </c>
      <c r="N4347" t="s">
        <v>244</v>
      </c>
      <c r="O4347">
        <v>100</v>
      </c>
      <c r="P4347">
        <v>0</v>
      </c>
      <c r="Q4347" t="s">
        <v>234</v>
      </c>
      <c r="R4347" t="s">
        <v>244</v>
      </c>
      <c r="S4347" t="s">
        <v>238</v>
      </c>
      <c r="T4347" t="b">
        <v>1</v>
      </c>
      <c r="U4347" t="b">
        <v>0</v>
      </c>
      <c r="V4347" t="b">
        <v>0</v>
      </c>
      <c r="W4347" t="b">
        <v>1</v>
      </c>
      <c r="X4347" t="b">
        <v>1</v>
      </c>
      <c r="Y4347" t="b">
        <v>0</v>
      </c>
      <c r="Z4347" t="b">
        <v>0</v>
      </c>
      <c r="AA4347" t="b">
        <v>1</v>
      </c>
      <c r="AB4347" t="b">
        <v>1</v>
      </c>
      <c r="AC4347" t="b">
        <v>0</v>
      </c>
    </row>
    <row r="4348" spans="1:29" x14ac:dyDescent="0.2">
      <c r="A4348" s="6">
        <v>1</v>
      </c>
      <c r="B4348" s="6" t="s">
        <v>187</v>
      </c>
      <c r="C4348" s="6" t="s">
        <v>66</v>
      </c>
      <c r="D4348" s="6">
        <v>0</v>
      </c>
      <c r="E4348" s="7">
        <v>321975.821797968</v>
      </c>
      <c r="F4348" s="16">
        <f>SUMIFS(Table2[time],Table2[config],Table2[[#This Row],[config]],Table2[repetition],Table2[[#This Row],[repetition]])</f>
        <v>23293898.917243097</v>
      </c>
      <c r="G4348" s="16">
        <f>IF(Table2[[#This Row],[time]]&lt;7200000,1,0)</f>
        <v>1</v>
      </c>
      <c r="H4348" t="s">
        <v>228</v>
      </c>
      <c r="I4348">
        <v>7</v>
      </c>
      <c r="J4348" t="s">
        <v>229</v>
      </c>
      <c r="K4348" t="s">
        <v>244</v>
      </c>
      <c r="L4348" t="s">
        <v>245</v>
      </c>
      <c r="M4348" t="s">
        <v>241</v>
      </c>
      <c r="N4348" t="s">
        <v>244</v>
      </c>
      <c r="O4348">
        <v>100</v>
      </c>
      <c r="P4348">
        <v>0</v>
      </c>
      <c r="Q4348" t="s">
        <v>234</v>
      </c>
      <c r="R4348" t="s">
        <v>244</v>
      </c>
      <c r="S4348" t="s">
        <v>238</v>
      </c>
      <c r="T4348" t="b">
        <v>1</v>
      </c>
      <c r="U4348" t="b">
        <v>0</v>
      </c>
      <c r="V4348" t="b">
        <v>0</v>
      </c>
      <c r="W4348" t="b">
        <v>1</v>
      </c>
      <c r="X4348" t="b">
        <v>1</v>
      </c>
      <c r="Y4348" t="b">
        <v>0</v>
      </c>
      <c r="Z4348" t="b">
        <v>0</v>
      </c>
      <c r="AA4348" t="b">
        <v>1</v>
      </c>
      <c r="AB4348" t="b">
        <v>1</v>
      </c>
      <c r="AC4348" t="b">
        <v>0</v>
      </c>
    </row>
    <row r="4349" spans="1:29" x14ac:dyDescent="0.2">
      <c r="A4349" s="8">
        <v>1</v>
      </c>
      <c r="B4349" s="8" t="s">
        <v>190</v>
      </c>
      <c r="C4349" s="8" t="s">
        <v>66</v>
      </c>
      <c r="D4349" s="8">
        <v>0</v>
      </c>
      <c r="E4349" s="9">
        <v>7208822.4029880902</v>
      </c>
      <c r="F4349" s="17">
        <f>SUMIFS(Table2[time],Table2[config],Table2[[#This Row],[config]],Table2[repetition],Table2[[#This Row],[repetition]])</f>
        <v>23293898.917243097</v>
      </c>
      <c r="G4349" s="17">
        <f>IF(Table2[[#This Row],[time]]&lt;7200000,1,0)</f>
        <v>0</v>
      </c>
      <c r="H4349" t="s">
        <v>228</v>
      </c>
      <c r="I4349">
        <v>7</v>
      </c>
      <c r="J4349" t="s">
        <v>229</v>
      </c>
      <c r="K4349" t="s">
        <v>244</v>
      </c>
      <c r="L4349" t="s">
        <v>245</v>
      </c>
      <c r="M4349" t="s">
        <v>241</v>
      </c>
      <c r="N4349" t="s">
        <v>244</v>
      </c>
      <c r="O4349">
        <v>100</v>
      </c>
      <c r="P4349">
        <v>0</v>
      </c>
      <c r="Q4349" t="s">
        <v>234</v>
      </c>
      <c r="R4349" t="s">
        <v>244</v>
      </c>
      <c r="S4349" t="s">
        <v>238</v>
      </c>
      <c r="T4349" t="b">
        <v>1</v>
      </c>
      <c r="U4349" t="b">
        <v>0</v>
      </c>
      <c r="V4349" t="b">
        <v>0</v>
      </c>
      <c r="W4349" t="b">
        <v>1</v>
      </c>
      <c r="X4349" t="b">
        <v>1</v>
      </c>
      <c r="Y4349" t="b">
        <v>0</v>
      </c>
      <c r="Z4349" t="b">
        <v>0</v>
      </c>
      <c r="AA4349" t="b">
        <v>1</v>
      </c>
      <c r="AB4349" t="b">
        <v>1</v>
      </c>
      <c r="AC4349" t="b">
        <v>0</v>
      </c>
    </row>
    <row r="4350" spans="1:29" x14ac:dyDescent="0.2">
      <c r="A4350" s="6">
        <v>1</v>
      </c>
      <c r="B4350" s="6" t="s">
        <v>204</v>
      </c>
      <c r="C4350" s="6" t="s">
        <v>66</v>
      </c>
      <c r="D4350" s="6">
        <v>0</v>
      </c>
      <c r="E4350" s="7">
        <v>7208896.08729304</v>
      </c>
      <c r="F4350" s="16">
        <f>SUMIFS(Table2[time],Table2[config],Table2[[#This Row],[config]],Table2[repetition],Table2[[#This Row],[repetition]])</f>
        <v>23293898.917243097</v>
      </c>
      <c r="G4350" s="16">
        <f>IF(Table2[[#This Row],[time]]&lt;7200000,1,0)</f>
        <v>0</v>
      </c>
      <c r="H4350" t="s">
        <v>228</v>
      </c>
      <c r="I4350">
        <v>7</v>
      </c>
      <c r="J4350" t="s">
        <v>229</v>
      </c>
      <c r="K4350" t="s">
        <v>244</v>
      </c>
      <c r="L4350" t="s">
        <v>245</v>
      </c>
      <c r="M4350" t="s">
        <v>241</v>
      </c>
      <c r="N4350" t="s">
        <v>244</v>
      </c>
      <c r="O4350">
        <v>100</v>
      </c>
      <c r="P4350">
        <v>0</v>
      </c>
      <c r="Q4350" t="s">
        <v>234</v>
      </c>
      <c r="R4350" t="s">
        <v>244</v>
      </c>
      <c r="S4350" t="s">
        <v>238</v>
      </c>
      <c r="T4350" t="b">
        <v>1</v>
      </c>
      <c r="U4350" t="b">
        <v>0</v>
      </c>
      <c r="V4350" t="b">
        <v>0</v>
      </c>
      <c r="W4350" t="b">
        <v>1</v>
      </c>
      <c r="X4350" t="b">
        <v>1</v>
      </c>
      <c r="Y4350" t="b">
        <v>0</v>
      </c>
      <c r="Z4350" t="b">
        <v>0</v>
      </c>
      <c r="AA4350" t="b">
        <v>1</v>
      </c>
      <c r="AB4350" t="b">
        <v>1</v>
      </c>
      <c r="AC4350" t="b">
        <v>0</v>
      </c>
    </row>
    <row r="4351" spans="1:29" x14ac:dyDescent="0.2">
      <c r="A4351" s="8">
        <v>1</v>
      </c>
      <c r="B4351" s="8" t="s">
        <v>203</v>
      </c>
      <c r="C4351" s="8" t="s">
        <v>66</v>
      </c>
      <c r="D4351" s="8">
        <v>0</v>
      </c>
      <c r="E4351" s="9">
        <v>7209879.1925159702</v>
      </c>
      <c r="F4351" s="17">
        <f>SUMIFS(Table2[time],Table2[config],Table2[[#This Row],[config]],Table2[repetition],Table2[[#This Row],[repetition]])</f>
        <v>23293898.917243097</v>
      </c>
      <c r="G4351" s="17">
        <f>IF(Table2[[#This Row],[time]]&lt;7200000,1,0)</f>
        <v>0</v>
      </c>
      <c r="H4351" t="s">
        <v>228</v>
      </c>
      <c r="I4351">
        <v>7</v>
      </c>
      <c r="J4351" t="s">
        <v>229</v>
      </c>
      <c r="K4351" t="s">
        <v>244</v>
      </c>
      <c r="L4351" t="s">
        <v>245</v>
      </c>
      <c r="M4351" t="s">
        <v>241</v>
      </c>
      <c r="N4351" t="s">
        <v>244</v>
      </c>
      <c r="O4351">
        <v>100</v>
      </c>
      <c r="P4351">
        <v>0</v>
      </c>
      <c r="Q4351" t="s">
        <v>234</v>
      </c>
      <c r="R4351" t="s">
        <v>244</v>
      </c>
      <c r="S4351" t="s">
        <v>238</v>
      </c>
      <c r="T4351" t="b">
        <v>1</v>
      </c>
      <c r="U4351" t="b">
        <v>0</v>
      </c>
      <c r="V4351" t="b">
        <v>0</v>
      </c>
      <c r="W4351" t="b">
        <v>1</v>
      </c>
      <c r="X4351" t="b">
        <v>1</v>
      </c>
      <c r="Y4351" t="b">
        <v>0</v>
      </c>
      <c r="Z4351" t="b">
        <v>0</v>
      </c>
      <c r="AA4351" t="b">
        <v>1</v>
      </c>
      <c r="AB4351" t="b">
        <v>1</v>
      </c>
      <c r="AC4351" t="b">
        <v>0</v>
      </c>
    </row>
    <row r="4352" spans="1:29" x14ac:dyDescent="0.2">
      <c r="A4352" s="6">
        <v>2</v>
      </c>
      <c r="B4352" s="6" t="s">
        <v>192</v>
      </c>
      <c r="C4352" s="6" t="s">
        <v>66</v>
      </c>
      <c r="D4352" s="6">
        <v>0</v>
      </c>
      <c r="E4352" s="7">
        <v>43665.993030997903</v>
      </c>
      <c r="F4352" s="16">
        <f>SUMIFS(Table2[time],Table2[config],Table2[[#This Row],[config]],Table2[repetition],Table2[[#This Row],[repetition]])</f>
        <v>23399345.961391959</v>
      </c>
      <c r="G4352" s="16">
        <f>IF(Table2[[#This Row],[time]]&lt;7200000,1,0)</f>
        <v>1</v>
      </c>
      <c r="H4352" t="s">
        <v>228</v>
      </c>
      <c r="I4352">
        <v>7</v>
      </c>
      <c r="J4352" t="s">
        <v>229</v>
      </c>
      <c r="K4352" t="s">
        <v>244</v>
      </c>
      <c r="L4352" t="s">
        <v>245</v>
      </c>
      <c r="M4352" t="s">
        <v>241</v>
      </c>
      <c r="N4352" t="s">
        <v>244</v>
      </c>
      <c r="O4352">
        <v>100</v>
      </c>
      <c r="P4352">
        <v>0</v>
      </c>
      <c r="Q4352" t="s">
        <v>234</v>
      </c>
      <c r="R4352" t="s">
        <v>244</v>
      </c>
      <c r="S4352" t="s">
        <v>238</v>
      </c>
      <c r="T4352" t="b">
        <v>1</v>
      </c>
      <c r="U4352" t="b">
        <v>0</v>
      </c>
      <c r="V4352" t="b">
        <v>0</v>
      </c>
      <c r="W4352" t="b">
        <v>1</v>
      </c>
      <c r="X4352" t="b">
        <v>1</v>
      </c>
      <c r="Y4352" t="b">
        <v>0</v>
      </c>
      <c r="Z4352" t="b">
        <v>0</v>
      </c>
      <c r="AA4352" t="b">
        <v>1</v>
      </c>
      <c r="AB4352" t="b">
        <v>1</v>
      </c>
      <c r="AC4352" t="b">
        <v>0</v>
      </c>
    </row>
    <row r="4353" spans="1:29" x14ac:dyDescent="0.2">
      <c r="A4353" s="8">
        <v>2</v>
      </c>
      <c r="B4353" s="8" t="s">
        <v>181</v>
      </c>
      <c r="C4353" s="8" t="s">
        <v>66</v>
      </c>
      <c r="D4353" s="8">
        <v>0</v>
      </c>
      <c r="E4353" s="9">
        <v>26226.7168439575</v>
      </c>
      <c r="F4353" s="17">
        <f>SUMIFS(Table2[time],Table2[config],Table2[[#This Row],[config]],Table2[repetition],Table2[[#This Row],[repetition]])</f>
        <v>23399345.961391959</v>
      </c>
      <c r="G4353" s="17">
        <f>IF(Table2[[#This Row],[time]]&lt;7200000,1,0)</f>
        <v>1</v>
      </c>
      <c r="H4353" t="s">
        <v>228</v>
      </c>
      <c r="I4353">
        <v>7</v>
      </c>
      <c r="J4353" t="s">
        <v>229</v>
      </c>
      <c r="K4353" t="s">
        <v>244</v>
      </c>
      <c r="L4353" t="s">
        <v>245</v>
      </c>
      <c r="M4353" t="s">
        <v>241</v>
      </c>
      <c r="N4353" t="s">
        <v>244</v>
      </c>
      <c r="O4353">
        <v>100</v>
      </c>
      <c r="P4353">
        <v>0</v>
      </c>
      <c r="Q4353" t="s">
        <v>234</v>
      </c>
      <c r="R4353" t="s">
        <v>244</v>
      </c>
      <c r="S4353" t="s">
        <v>238</v>
      </c>
      <c r="T4353" t="b">
        <v>1</v>
      </c>
      <c r="U4353" t="b">
        <v>0</v>
      </c>
      <c r="V4353" t="b">
        <v>0</v>
      </c>
      <c r="W4353" t="b">
        <v>1</v>
      </c>
      <c r="X4353" t="b">
        <v>1</v>
      </c>
      <c r="Y4353" t="b">
        <v>0</v>
      </c>
      <c r="Z4353" t="b">
        <v>0</v>
      </c>
      <c r="AA4353" t="b">
        <v>1</v>
      </c>
      <c r="AB4353" t="b">
        <v>1</v>
      </c>
      <c r="AC4353" t="b">
        <v>0</v>
      </c>
    </row>
    <row r="4354" spans="1:29" x14ac:dyDescent="0.2">
      <c r="A4354" s="6">
        <v>2</v>
      </c>
      <c r="B4354" s="6" t="s">
        <v>176</v>
      </c>
      <c r="C4354" s="6" t="s">
        <v>66</v>
      </c>
      <c r="D4354" s="6">
        <v>0</v>
      </c>
      <c r="E4354" s="7">
        <v>33468.974501010904</v>
      </c>
      <c r="F4354" s="16">
        <f>SUMIFS(Table2[time],Table2[config],Table2[[#This Row],[config]],Table2[repetition],Table2[[#This Row],[repetition]])</f>
        <v>23399345.961391959</v>
      </c>
      <c r="G4354" s="16">
        <f>IF(Table2[[#This Row],[time]]&lt;7200000,1,0)</f>
        <v>1</v>
      </c>
      <c r="H4354" t="s">
        <v>228</v>
      </c>
      <c r="I4354">
        <v>7</v>
      </c>
      <c r="J4354" t="s">
        <v>229</v>
      </c>
      <c r="K4354" t="s">
        <v>244</v>
      </c>
      <c r="L4354" t="s">
        <v>245</v>
      </c>
      <c r="M4354" t="s">
        <v>241</v>
      </c>
      <c r="N4354" t="s">
        <v>244</v>
      </c>
      <c r="O4354">
        <v>100</v>
      </c>
      <c r="P4354">
        <v>0</v>
      </c>
      <c r="Q4354" t="s">
        <v>234</v>
      </c>
      <c r="R4354" t="s">
        <v>244</v>
      </c>
      <c r="S4354" t="s">
        <v>238</v>
      </c>
      <c r="T4354" t="b">
        <v>1</v>
      </c>
      <c r="U4354" t="b">
        <v>0</v>
      </c>
      <c r="V4354" t="b">
        <v>0</v>
      </c>
      <c r="W4354" t="b">
        <v>1</v>
      </c>
      <c r="X4354" t="b">
        <v>1</v>
      </c>
      <c r="Y4354" t="b">
        <v>0</v>
      </c>
      <c r="Z4354" t="b">
        <v>0</v>
      </c>
      <c r="AA4354" t="b">
        <v>1</v>
      </c>
      <c r="AB4354" t="b">
        <v>1</v>
      </c>
      <c r="AC4354" t="b">
        <v>0</v>
      </c>
    </row>
    <row r="4355" spans="1:29" x14ac:dyDescent="0.2">
      <c r="A4355" s="8">
        <v>2</v>
      </c>
      <c r="B4355" s="8" t="s">
        <v>194</v>
      </c>
      <c r="C4355" s="8" t="s">
        <v>66</v>
      </c>
      <c r="D4355" s="8">
        <v>0</v>
      </c>
      <c r="E4355" s="9">
        <v>56131.575456005499</v>
      </c>
      <c r="F4355" s="17">
        <f>SUMIFS(Table2[time],Table2[config],Table2[[#This Row],[config]],Table2[repetition],Table2[[#This Row],[repetition]])</f>
        <v>23399345.961391959</v>
      </c>
      <c r="G4355" s="17">
        <f>IF(Table2[[#This Row],[time]]&lt;7200000,1,0)</f>
        <v>1</v>
      </c>
      <c r="H4355" t="s">
        <v>228</v>
      </c>
      <c r="I4355">
        <v>7</v>
      </c>
      <c r="J4355" t="s">
        <v>229</v>
      </c>
      <c r="K4355" t="s">
        <v>244</v>
      </c>
      <c r="L4355" t="s">
        <v>245</v>
      </c>
      <c r="M4355" t="s">
        <v>241</v>
      </c>
      <c r="N4355" t="s">
        <v>244</v>
      </c>
      <c r="O4355">
        <v>100</v>
      </c>
      <c r="P4355">
        <v>0</v>
      </c>
      <c r="Q4355" t="s">
        <v>234</v>
      </c>
      <c r="R4355" t="s">
        <v>244</v>
      </c>
      <c r="S4355" t="s">
        <v>238</v>
      </c>
      <c r="T4355" t="b">
        <v>1</v>
      </c>
      <c r="U4355" t="b">
        <v>0</v>
      </c>
      <c r="V4355" t="b">
        <v>0</v>
      </c>
      <c r="W4355" t="b">
        <v>1</v>
      </c>
      <c r="X4355" t="b">
        <v>1</v>
      </c>
      <c r="Y4355" t="b">
        <v>0</v>
      </c>
      <c r="Z4355" t="b">
        <v>0</v>
      </c>
      <c r="AA4355" t="b">
        <v>1</v>
      </c>
      <c r="AB4355" t="b">
        <v>1</v>
      </c>
      <c r="AC4355" t="b">
        <v>0</v>
      </c>
    </row>
    <row r="4356" spans="1:29" x14ac:dyDescent="0.2">
      <c r="A4356" s="6">
        <v>2</v>
      </c>
      <c r="B4356" s="6" t="s">
        <v>182</v>
      </c>
      <c r="C4356" s="6" t="s">
        <v>66</v>
      </c>
      <c r="D4356" s="6">
        <v>8</v>
      </c>
      <c r="E4356" s="7">
        <v>52848.767070041496</v>
      </c>
      <c r="F4356" s="16">
        <f>SUMIFS(Table2[time],Table2[config],Table2[[#This Row],[config]],Table2[repetition],Table2[[#This Row],[repetition]])</f>
        <v>23399345.961391959</v>
      </c>
      <c r="G4356" s="16">
        <f>IF(Table2[[#This Row],[time]]&lt;7200000,1,0)</f>
        <v>1</v>
      </c>
      <c r="H4356" t="s">
        <v>228</v>
      </c>
      <c r="I4356">
        <v>7</v>
      </c>
      <c r="J4356" t="s">
        <v>229</v>
      </c>
      <c r="K4356" t="s">
        <v>244</v>
      </c>
      <c r="L4356" t="s">
        <v>245</v>
      </c>
      <c r="M4356" t="s">
        <v>241</v>
      </c>
      <c r="N4356" t="s">
        <v>244</v>
      </c>
      <c r="O4356">
        <v>100</v>
      </c>
      <c r="P4356">
        <v>0</v>
      </c>
      <c r="Q4356" t="s">
        <v>234</v>
      </c>
      <c r="R4356" t="s">
        <v>244</v>
      </c>
      <c r="S4356" t="s">
        <v>238</v>
      </c>
      <c r="T4356" t="b">
        <v>1</v>
      </c>
      <c r="U4356" t="b">
        <v>0</v>
      </c>
      <c r="V4356" t="b">
        <v>0</v>
      </c>
      <c r="W4356" t="b">
        <v>1</v>
      </c>
      <c r="X4356" t="b">
        <v>1</v>
      </c>
      <c r="Y4356" t="b">
        <v>0</v>
      </c>
      <c r="Z4356" t="b">
        <v>0</v>
      </c>
      <c r="AA4356" t="b">
        <v>1</v>
      </c>
      <c r="AB4356" t="b">
        <v>1</v>
      </c>
      <c r="AC4356" t="b">
        <v>0</v>
      </c>
    </row>
    <row r="4357" spans="1:29" x14ac:dyDescent="0.2">
      <c r="A4357" s="8">
        <v>2</v>
      </c>
      <c r="B4357" s="8" t="s">
        <v>183</v>
      </c>
      <c r="C4357" s="8" t="s">
        <v>66</v>
      </c>
      <c r="D4357" s="8">
        <v>0</v>
      </c>
      <c r="E4357" s="9">
        <v>38056.217432022</v>
      </c>
      <c r="F4357" s="17">
        <f>SUMIFS(Table2[time],Table2[config],Table2[[#This Row],[config]],Table2[repetition],Table2[[#This Row],[repetition]])</f>
        <v>23399345.961391959</v>
      </c>
      <c r="G4357" s="17">
        <f>IF(Table2[[#This Row],[time]]&lt;7200000,1,0)</f>
        <v>1</v>
      </c>
      <c r="H4357" t="s">
        <v>228</v>
      </c>
      <c r="I4357">
        <v>7</v>
      </c>
      <c r="J4357" t="s">
        <v>229</v>
      </c>
      <c r="K4357" t="s">
        <v>244</v>
      </c>
      <c r="L4357" t="s">
        <v>245</v>
      </c>
      <c r="M4357" t="s">
        <v>241</v>
      </c>
      <c r="N4357" t="s">
        <v>244</v>
      </c>
      <c r="O4357">
        <v>100</v>
      </c>
      <c r="P4357">
        <v>0</v>
      </c>
      <c r="Q4357" t="s">
        <v>234</v>
      </c>
      <c r="R4357" t="s">
        <v>244</v>
      </c>
      <c r="S4357" t="s">
        <v>238</v>
      </c>
      <c r="T4357" t="b">
        <v>1</v>
      </c>
      <c r="U4357" t="b">
        <v>0</v>
      </c>
      <c r="V4357" t="b">
        <v>0</v>
      </c>
      <c r="W4357" t="b">
        <v>1</v>
      </c>
      <c r="X4357" t="b">
        <v>1</v>
      </c>
      <c r="Y4357" t="b">
        <v>0</v>
      </c>
      <c r="Z4357" t="b">
        <v>0</v>
      </c>
      <c r="AA4357" t="b">
        <v>1</v>
      </c>
      <c r="AB4357" t="b">
        <v>1</v>
      </c>
      <c r="AC4357" t="b">
        <v>0</v>
      </c>
    </row>
    <row r="4358" spans="1:29" x14ac:dyDescent="0.2">
      <c r="A4358" s="6">
        <v>2</v>
      </c>
      <c r="B4358" s="6" t="s">
        <v>184</v>
      </c>
      <c r="C4358" s="6" t="s">
        <v>66</v>
      </c>
      <c r="D4358" s="6">
        <v>0</v>
      </c>
      <c r="E4358" s="7">
        <v>39888.780804991198</v>
      </c>
      <c r="F4358" s="16">
        <f>SUMIFS(Table2[time],Table2[config],Table2[[#This Row],[config]],Table2[repetition],Table2[[#This Row],[repetition]])</f>
        <v>23399345.961391959</v>
      </c>
      <c r="G4358" s="16">
        <f>IF(Table2[[#This Row],[time]]&lt;7200000,1,0)</f>
        <v>1</v>
      </c>
      <c r="H4358" t="s">
        <v>228</v>
      </c>
      <c r="I4358">
        <v>7</v>
      </c>
      <c r="J4358" t="s">
        <v>229</v>
      </c>
      <c r="K4358" t="s">
        <v>244</v>
      </c>
      <c r="L4358" t="s">
        <v>245</v>
      </c>
      <c r="M4358" t="s">
        <v>241</v>
      </c>
      <c r="N4358" t="s">
        <v>244</v>
      </c>
      <c r="O4358">
        <v>100</v>
      </c>
      <c r="P4358">
        <v>0</v>
      </c>
      <c r="Q4358" t="s">
        <v>234</v>
      </c>
      <c r="R4358" t="s">
        <v>244</v>
      </c>
      <c r="S4358" t="s">
        <v>238</v>
      </c>
      <c r="T4358" t="b">
        <v>1</v>
      </c>
      <c r="U4358" t="b">
        <v>0</v>
      </c>
      <c r="V4358" t="b">
        <v>0</v>
      </c>
      <c r="W4358" t="b">
        <v>1</v>
      </c>
      <c r="X4358" t="b">
        <v>1</v>
      </c>
      <c r="Y4358" t="b">
        <v>0</v>
      </c>
      <c r="Z4358" t="b">
        <v>0</v>
      </c>
      <c r="AA4358" t="b">
        <v>1</v>
      </c>
      <c r="AB4358" t="b">
        <v>1</v>
      </c>
      <c r="AC4358" t="b">
        <v>0</v>
      </c>
    </row>
    <row r="4359" spans="1:29" x14ac:dyDescent="0.2">
      <c r="A4359" s="8">
        <v>2</v>
      </c>
      <c r="B4359" s="8" t="s">
        <v>185</v>
      </c>
      <c r="C4359" s="8" t="s">
        <v>66</v>
      </c>
      <c r="D4359" s="8">
        <v>0</v>
      </c>
      <c r="E4359" s="9">
        <v>54800.120676983999</v>
      </c>
      <c r="F4359" s="17">
        <f>SUMIFS(Table2[time],Table2[config],Table2[[#This Row],[config]],Table2[repetition],Table2[[#This Row],[repetition]])</f>
        <v>23399345.961391959</v>
      </c>
      <c r="G4359" s="17">
        <f>IF(Table2[[#This Row],[time]]&lt;7200000,1,0)</f>
        <v>1</v>
      </c>
      <c r="H4359" t="s">
        <v>228</v>
      </c>
      <c r="I4359">
        <v>7</v>
      </c>
      <c r="J4359" t="s">
        <v>229</v>
      </c>
      <c r="K4359" t="s">
        <v>244</v>
      </c>
      <c r="L4359" t="s">
        <v>245</v>
      </c>
      <c r="M4359" t="s">
        <v>241</v>
      </c>
      <c r="N4359" t="s">
        <v>244</v>
      </c>
      <c r="O4359">
        <v>100</v>
      </c>
      <c r="P4359">
        <v>0</v>
      </c>
      <c r="Q4359" t="s">
        <v>234</v>
      </c>
      <c r="R4359" t="s">
        <v>244</v>
      </c>
      <c r="S4359" t="s">
        <v>238</v>
      </c>
      <c r="T4359" t="b">
        <v>1</v>
      </c>
      <c r="U4359" t="b">
        <v>0</v>
      </c>
      <c r="V4359" t="b">
        <v>0</v>
      </c>
      <c r="W4359" t="b">
        <v>1</v>
      </c>
      <c r="X4359" t="b">
        <v>1</v>
      </c>
      <c r="Y4359" t="b">
        <v>0</v>
      </c>
      <c r="Z4359" t="b">
        <v>0</v>
      </c>
      <c r="AA4359" t="b">
        <v>1</v>
      </c>
      <c r="AB4359" t="b">
        <v>1</v>
      </c>
      <c r="AC4359" t="b">
        <v>0</v>
      </c>
    </row>
    <row r="4360" spans="1:29" x14ac:dyDescent="0.2">
      <c r="A4360" s="6">
        <v>2</v>
      </c>
      <c r="B4360" s="6" t="s">
        <v>195</v>
      </c>
      <c r="C4360" s="6" t="s">
        <v>66</v>
      </c>
      <c r="D4360" s="6">
        <v>0</v>
      </c>
      <c r="E4360" s="7">
        <v>51240.6000859919</v>
      </c>
      <c r="F4360" s="16">
        <f>SUMIFS(Table2[time],Table2[config],Table2[[#This Row],[config]],Table2[repetition],Table2[[#This Row],[repetition]])</f>
        <v>23399345.961391959</v>
      </c>
      <c r="G4360" s="16">
        <f>IF(Table2[[#This Row],[time]]&lt;7200000,1,0)</f>
        <v>1</v>
      </c>
      <c r="H4360" t="s">
        <v>228</v>
      </c>
      <c r="I4360">
        <v>7</v>
      </c>
      <c r="J4360" t="s">
        <v>229</v>
      </c>
      <c r="K4360" t="s">
        <v>244</v>
      </c>
      <c r="L4360" t="s">
        <v>245</v>
      </c>
      <c r="M4360" t="s">
        <v>241</v>
      </c>
      <c r="N4360" t="s">
        <v>244</v>
      </c>
      <c r="O4360">
        <v>100</v>
      </c>
      <c r="P4360">
        <v>0</v>
      </c>
      <c r="Q4360" t="s">
        <v>234</v>
      </c>
      <c r="R4360" t="s">
        <v>244</v>
      </c>
      <c r="S4360" t="s">
        <v>238</v>
      </c>
      <c r="T4360" t="b">
        <v>1</v>
      </c>
      <c r="U4360" t="b">
        <v>0</v>
      </c>
      <c r="V4360" t="b">
        <v>0</v>
      </c>
      <c r="W4360" t="b">
        <v>1</v>
      </c>
      <c r="X4360" t="b">
        <v>1</v>
      </c>
      <c r="Y4360" t="b">
        <v>0</v>
      </c>
      <c r="Z4360" t="b">
        <v>0</v>
      </c>
      <c r="AA4360" t="b">
        <v>1</v>
      </c>
      <c r="AB4360" t="b">
        <v>1</v>
      </c>
      <c r="AC4360" t="b">
        <v>0</v>
      </c>
    </row>
    <row r="4361" spans="1:29" x14ac:dyDescent="0.2">
      <c r="A4361" s="8">
        <v>2</v>
      </c>
      <c r="B4361" s="8" t="s">
        <v>180</v>
      </c>
      <c r="C4361" s="8" t="s">
        <v>66</v>
      </c>
      <c r="D4361" s="8">
        <v>0</v>
      </c>
      <c r="E4361" s="9">
        <v>25344.748200965099</v>
      </c>
      <c r="F4361" s="17">
        <f>SUMIFS(Table2[time],Table2[config],Table2[[#This Row],[config]],Table2[repetition],Table2[[#This Row],[repetition]])</f>
        <v>23399345.961391959</v>
      </c>
      <c r="G4361" s="17">
        <f>IF(Table2[[#This Row],[time]]&lt;7200000,1,0)</f>
        <v>1</v>
      </c>
      <c r="H4361" t="s">
        <v>228</v>
      </c>
      <c r="I4361">
        <v>7</v>
      </c>
      <c r="J4361" t="s">
        <v>229</v>
      </c>
      <c r="K4361" t="s">
        <v>244</v>
      </c>
      <c r="L4361" t="s">
        <v>245</v>
      </c>
      <c r="M4361" t="s">
        <v>241</v>
      </c>
      <c r="N4361" t="s">
        <v>244</v>
      </c>
      <c r="O4361">
        <v>100</v>
      </c>
      <c r="P4361">
        <v>0</v>
      </c>
      <c r="Q4361" t="s">
        <v>234</v>
      </c>
      <c r="R4361" t="s">
        <v>244</v>
      </c>
      <c r="S4361" t="s">
        <v>238</v>
      </c>
      <c r="T4361" t="b">
        <v>1</v>
      </c>
      <c r="U4361" t="b">
        <v>0</v>
      </c>
      <c r="V4361" t="b">
        <v>0</v>
      </c>
      <c r="W4361" t="b">
        <v>1</v>
      </c>
      <c r="X4361" t="b">
        <v>1</v>
      </c>
      <c r="Y4361" t="b">
        <v>0</v>
      </c>
      <c r="Z4361" t="b">
        <v>0</v>
      </c>
      <c r="AA4361" t="b">
        <v>1</v>
      </c>
      <c r="AB4361" t="b">
        <v>1</v>
      </c>
      <c r="AC4361" t="b">
        <v>0</v>
      </c>
    </row>
    <row r="4362" spans="1:29" x14ac:dyDescent="0.2">
      <c r="A4362" s="6">
        <v>2</v>
      </c>
      <c r="B4362" s="6" t="s">
        <v>189</v>
      </c>
      <c r="C4362" s="6" t="s">
        <v>66</v>
      </c>
      <c r="D4362" s="6">
        <v>0</v>
      </c>
      <c r="E4362" s="7">
        <v>29923.187513020799</v>
      </c>
      <c r="F4362" s="16">
        <f>SUMIFS(Table2[time],Table2[config],Table2[[#This Row],[config]],Table2[repetition],Table2[[#This Row],[repetition]])</f>
        <v>23399345.961391959</v>
      </c>
      <c r="G4362" s="16">
        <f>IF(Table2[[#This Row],[time]]&lt;7200000,1,0)</f>
        <v>1</v>
      </c>
      <c r="H4362" t="s">
        <v>228</v>
      </c>
      <c r="I4362">
        <v>7</v>
      </c>
      <c r="J4362" t="s">
        <v>229</v>
      </c>
      <c r="K4362" t="s">
        <v>244</v>
      </c>
      <c r="L4362" t="s">
        <v>245</v>
      </c>
      <c r="M4362" t="s">
        <v>241</v>
      </c>
      <c r="N4362" t="s">
        <v>244</v>
      </c>
      <c r="O4362">
        <v>100</v>
      </c>
      <c r="P4362">
        <v>0</v>
      </c>
      <c r="Q4362" t="s">
        <v>234</v>
      </c>
      <c r="R4362" t="s">
        <v>244</v>
      </c>
      <c r="S4362" t="s">
        <v>238</v>
      </c>
      <c r="T4362" t="b">
        <v>1</v>
      </c>
      <c r="U4362" t="b">
        <v>0</v>
      </c>
      <c r="V4362" t="b">
        <v>0</v>
      </c>
      <c r="W4362" t="b">
        <v>1</v>
      </c>
      <c r="X4362" t="b">
        <v>1</v>
      </c>
      <c r="Y4362" t="b">
        <v>0</v>
      </c>
      <c r="Z4362" t="b">
        <v>0</v>
      </c>
      <c r="AA4362" t="b">
        <v>1</v>
      </c>
      <c r="AB4362" t="b">
        <v>1</v>
      </c>
      <c r="AC4362" t="b">
        <v>0</v>
      </c>
    </row>
    <row r="4363" spans="1:29" x14ac:dyDescent="0.2">
      <c r="A4363" s="8">
        <v>2</v>
      </c>
      <c r="B4363" s="8" t="s">
        <v>198</v>
      </c>
      <c r="C4363" s="8" t="s">
        <v>66</v>
      </c>
      <c r="D4363" s="8">
        <v>0</v>
      </c>
      <c r="E4363" s="9">
        <v>35317.958044004597</v>
      </c>
      <c r="F4363" s="17">
        <f>SUMIFS(Table2[time],Table2[config],Table2[[#This Row],[config]],Table2[repetition],Table2[[#This Row],[repetition]])</f>
        <v>23399345.961391959</v>
      </c>
      <c r="G4363" s="17">
        <f>IF(Table2[[#This Row],[time]]&lt;7200000,1,0)</f>
        <v>1</v>
      </c>
      <c r="H4363" t="s">
        <v>228</v>
      </c>
      <c r="I4363">
        <v>7</v>
      </c>
      <c r="J4363" t="s">
        <v>229</v>
      </c>
      <c r="K4363" t="s">
        <v>244</v>
      </c>
      <c r="L4363" t="s">
        <v>245</v>
      </c>
      <c r="M4363" t="s">
        <v>241</v>
      </c>
      <c r="N4363" t="s">
        <v>244</v>
      </c>
      <c r="O4363">
        <v>100</v>
      </c>
      <c r="P4363">
        <v>0</v>
      </c>
      <c r="Q4363" t="s">
        <v>234</v>
      </c>
      <c r="R4363" t="s">
        <v>244</v>
      </c>
      <c r="S4363" t="s">
        <v>238</v>
      </c>
      <c r="T4363" t="b">
        <v>1</v>
      </c>
      <c r="U4363" t="b">
        <v>0</v>
      </c>
      <c r="V4363" t="b">
        <v>0</v>
      </c>
      <c r="W4363" t="b">
        <v>1</v>
      </c>
      <c r="X4363" t="b">
        <v>1</v>
      </c>
      <c r="Y4363" t="b">
        <v>0</v>
      </c>
      <c r="Z4363" t="b">
        <v>0</v>
      </c>
      <c r="AA4363" t="b">
        <v>1</v>
      </c>
      <c r="AB4363" t="b">
        <v>1</v>
      </c>
      <c r="AC4363" t="b">
        <v>0</v>
      </c>
    </row>
    <row r="4364" spans="1:29" x14ac:dyDescent="0.2">
      <c r="A4364" s="6">
        <v>2</v>
      </c>
      <c r="B4364" s="6" t="s">
        <v>196</v>
      </c>
      <c r="C4364" s="6" t="s">
        <v>66</v>
      </c>
      <c r="D4364" s="6">
        <v>2</v>
      </c>
      <c r="E4364" s="7">
        <v>34916.648798971401</v>
      </c>
      <c r="F4364" s="16">
        <f>SUMIFS(Table2[time],Table2[config],Table2[[#This Row],[config]],Table2[repetition],Table2[[#This Row],[repetition]])</f>
        <v>23399345.961391959</v>
      </c>
      <c r="G4364" s="16">
        <f>IF(Table2[[#This Row],[time]]&lt;7200000,1,0)</f>
        <v>1</v>
      </c>
      <c r="H4364" t="s">
        <v>228</v>
      </c>
      <c r="I4364">
        <v>7</v>
      </c>
      <c r="J4364" t="s">
        <v>229</v>
      </c>
      <c r="K4364" t="s">
        <v>244</v>
      </c>
      <c r="L4364" t="s">
        <v>245</v>
      </c>
      <c r="M4364" t="s">
        <v>241</v>
      </c>
      <c r="N4364" t="s">
        <v>244</v>
      </c>
      <c r="O4364">
        <v>100</v>
      </c>
      <c r="P4364">
        <v>0</v>
      </c>
      <c r="Q4364" t="s">
        <v>234</v>
      </c>
      <c r="R4364" t="s">
        <v>244</v>
      </c>
      <c r="S4364" t="s">
        <v>238</v>
      </c>
      <c r="T4364" t="b">
        <v>1</v>
      </c>
      <c r="U4364" t="b">
        <v>0</v>
      </c>
      <c r="V4364" t="b">
        <v>0</v>
      </c>
      <c r="W4364" t="b">
        <v>1</v>
      </c>
      <c r="X4364" t="b">
        <v>1</v>
      </c>
      <c r="Y4364" t="b">
        <v>0</v>
      </c>
      <c r="Z4364" t="b">
        <v>0</v>
      </c>
      <c r="AA4364" t="b">
        <v>1</v>
      </c>
      <c r="AB4364" t="b">
        <v>1</v>
      </c>
      <c r="AC4364" t="b">
        <v>0</v>
      </c>
    </row>
    <row r="4365" spans="1:29" x14ac:dyDescent="0.2">
      <c r="A4365" s="8">
        <v>2</v>
      </c>
      <c r="B4365" s="8" t="s">
        <v>200</v>
      </c>
      <c r="C4365" s="8" t="s">
        <v>66</v>
      </c>
      <c r="D4365" s="8">
        <v>1</v>
      </c>
      <c r="E4365" s="9">
        <v>45306.2451129662</v>
      </c>
      <c r="F4365" s="17">
        <f>SUMIFS(Table2[time],Table2[config],Table2[[#This Row],[config]],Table2[repetition],Table2[[#This Row],[repetition]])</f>
        <v>23399345.961391959</v>
      </c>
      <c r="G4365" s="17">
        <f>IF(Table2[[#This Row],[time]]&lt;7200000,1,0)</f>
        <v>1</v>
      </c>
      <c r="H4365" t="s">
        <v>228</v>
      </c>
      <c r="I4365">
        <v>7</v>
      </c>
      <c r="J4365" t="s">
        <v>229</v>
      </c>
      <c r="K4365" t="s">
        <v>244</v>
      </c>
      <c r="L4365" t="s">
        <v>245</v>
      </c>
      <c r="M4365" t="s">
        <v>241</v>
      </c>
      <c r="N4365" t="s">
        <v>244</v>
      </c>
      <c r="O4365">
        <v>100</v>
      </c>
      <c r="P4365">
        <v>0</v>
      </c>
      <c r="Q4365" t="s">
        <v>234</v>
      </c>
      <c r="R4365" t="s">
        <v>244</v>
      </c>
      <c r="S4365" t="s">
        <v>238</v>
      </c>
      <c r="T4365" t="b">
        <v>1</v>
      </c>
      <c r="U4365" t="b">
        <v>0</v>
      </c>
      <c r="V4365" t="b">
        <v>0</v>
      </c>
      <c r="W4365" t="b">
        <v>1</v>
      </c>
      <c r="X4365" t="b">
        <v>1</v>
      </c>
      <c r="Y4365" t="b">
        <v>0</v>
      </c>
      <c r="Z4365" t="b">
        <v>0</v>
      </c>
      <c r="AA4365" t="b">
        <v>1</v>
      </c>
      <c r="AB4365" t="b">
        <v>1</v>
      </c>
      <c r="AC4365" t="b">
        <v>0</v>
      </c>
    </row>
    <row r="4366" spans="1:29" x14ac:dyDescent="0.2">
      <c r="A4366" s="6">
        <v>2</v>
      </c>
      <c r="B4366" s="6" t="s">
        <v>178</v>
      </c>
      <c r="C4366" s="6" t="s">
        <v>66</v>
      </c>
      <c r="D4366" s="6">
        <v>0</v>
      </c>
      <c r="E4366" s="7">
        <v>34607.460187049503</v>
      </c>
      <c r="F4366" s="16">
        <f>SUMIFS(Table2[time],Table2[config],Table2[[#This Row],[config]],Table2[repetition],Table2[[#This Row],[repetition]])</f>
        <v>23399345.961391959</v>
      </c>
      <c r="G4366" s="16">
        <f>IF(Table2[[#This Row],[time]]&lt;7200000,1,0)</f>
        <v>1</v>
      </c>
      <c r="H4366" t="s">
        <v>228</v>
      </c>
      <c r="I4366">
        <v>7</v>
      </c>
      <c r="J4366" t="s">
        <v>229</v>
      </c>
      <c r="K4366" t="s">
        <v>244</v>
      </c>
      <c r="L4366" t="s">
        <v>245</v>
      </c>
      <c r="M4366" t="s">
        <v>241</v>
      </c>
      <c r="N4366" t="s">
        <v>244</v>
      </c>
      <c r="O4366">
        <v>100</v>
      </c>
      <c r="P4366">
        <v>0</v>
      </c>
      <c r="Q4366" t="s">
        <v>234</v>
      </c>
      <c r="R4366" t="s">
        <v>244</v>
      </c>
      <c r="S4366" t="s">
        <v>238</v>
      </c>
      <c r="T4366" t="b">
        <v>1</v>
      </c>
      <c r="U4366" t="b">
        <v>0</v>
      </c>
      <c r="V4366" t="b">
        <v>0</v>
      </c>
      <c r="W4366" t="b">
        <v>1</v>
      </c>
      <c r="X4366" t="b">
        <v>1</v>
      </c>
      <c r="Y4366" t="b">
        <v>0</v>
      </c>
      <c r="Z4366" t="b">
        <v>0</v>
      </c>
      <c r="AA4366" t="b">
        <v>1</v>
      </c>
      <c r="AB4366" t="b">
        <v>1</v>
      </c>
      <c r="AC4366" t="b">
        <v>0</v>
      </c>
    </row>
    <row r="4367" spans="1:29" x14ac:dyDescent="0.2">
      <c r="A4367" s="8">
        <v>2</v>
      </c>
      <c r="B4367" s="8" t="s">
        <v>199</v>
      </c>
      <c r="C4367" s="8" t="s">
        <v>66</v>
      </c>
      <c r="D4367" s="8">
        <v>0</v>
      </c>
      <c r="E4367" s="9">
        <v>33396.576646016903</v>
      </c>
      <c r="F4367" s="17">
        <f>SUMIFS(Table2[time],Table2[config],Table2[[#This Row],[config]],Table2[repetition],Table2[[#This Row],[repetition]])</f>
        <v>23399345.961391959</v>
      </c>
      <c r="G4367" s="17">
        <f>IF(Table2[[#This Row],[time]]&lt;7200000,1,0)</f>
        <v>1</v>
      </c>
      <c r="H4367" t="s">
        <v>228</v>
      </c>
      <c r="I4367">
        <v>7</v>
      </c>
      <c r="J4367" t="s">
        <v>229</v>
      </c>
      <c r="K4367" t="s">
        <v>244</v>
      </c>
      <c r="L4367" t="s">
        <v>245</v>
      </c>
      <c r="M4367" t="s">
        <v>241</v>
      </c>
      <c r="N4367" t="s">
        <v>244</v>
      </c>
      <c r="O4367">
        <v>100</v>
      </c>
      <c r="P4367">
        <v>0</v>
      </c>
      <c r="Q4367" t="s">
        <v>234</v>
      </c>
      <c r="R4367" t="s">
        <v>244</v>
      </c>
      <c r="S4367" t="s">
        <v>238</v>
      </c>
      <c r="T4367" t="b">
        <v>1</v>
      </c>
      <c r="U4367" t="b">
        <v>0</v>
      </c>
      <c r="V4367" t="b">
        <v>0</v>
      </c>
      <c r="W4367" t="b">
        <v>1</v>
      </c>
      <c r="X4367" t="b">
        <v>1</v>
      </c>
      <c r="Y4367" t="b">
        <v>0</v>
      </c>
      <c r="Z4367" t="b">
        <v>0</v>
      </c>
      <c r="AA4367" t="b">
        <v>1</v>
      </c>
      <c r="AB4367" t="b">
        <v>1</v>
      </c>
      <c r="AC4367" t="b">
        <v>0</v>
      </c>
    </row>
    <row r="4368" spans="1:29" x14ac:dyDescent="0.2">
      <c r="A4368" s="6">
        <v>2</v>
      </c>
      <c r="B4368" s="6" t="s">
        <v>197</v>
      </c>
      <c r="C4368" s="6" t="s">
        <v>66</v>
      </c>
      <c r="D4368" s="6">
        <v>0</v>
      </c>
      <c r="E4368" s="7">
        <v>28379.9559290055</v>
      </c>
      <c r="F4368" s="16">
        <f>SUMIFS(Table2[time],Table2[config],Table2[[#This Row],[config]],Table2[repetition],Table2[[#This Row],[repetition]])</f>
        <v>23399345.961391959</v>
      </c>
      <c r="G4368" s="16">
        <f>IF(Table2[[#This Row],[time]]&lt;7200000,1,0)</f>
        <v>1</v>
      </c>
      <c r="H4368" t="s">
        <v>228</v>
      </c>
      <c r="I4368">
        <v>7</v>
      </c>
      <c r="J4368" t="s">
        <v>229</v>
      </c>
      <c r="K4368" t="s">
        <v>244</v>
      </c>
      <c r="L4368" t="s">
        <v>245</v>
      </c>
      <c r="M4368" t="s">
        <v>241</v>
      </c>
      <c r="N4368" t="s">
        <v>244</v>
      </c>
      <c r="O4368">
        <v>100</v>
      </c>
      <c r="P4368">
        <v>0</v>
      </c>
      <c r="Q4368" t="s">
        <v>234</v>
      </c>
      <c r="R4368" t="s">
        <v>244</v>
      </c>
      <c r="S4368" t="s">
        <v>238</v>
      </c>
      <c r="T4368" t="b">
        <v>1</v>
      </c>
      <c r="U4368" t="b">
        <v>0</v>
      </c>
      <c r="V4368" t="b">
        <v>0</v>
      </c>
      <c r="W4368" t="b">
        <v>1</v>
      </c>
      <c r="X4368" t="b">
        <v>1</v>
      </c>
      <c r="Y4368" t="b">
        <v>0</v>
      </c>
      <c r="Z4368" t="b">
        <v>0</v>
      </c>
      <c r="AA4368" t="b">
        <v>1</v>
      </c>
      <c r="AB4368" t="b">
        <v>1</v>
      </c>
      <c r="AC4368" t="b">
        <v>0</v>
      </c>
    </row>
    <row r="4369" spans="1:29" x14ac:dyDescent="0.2">
      <c r="A4369" s="8">
        <v>2</v>
      </c>
      <c r="B4369" s="8" t="s">
        <v>193</v>
      </c>
      <c r="C4369" s="8" t="s">
        <v>66</v>
      </c>
      <c r="D4369" s="8">
        <v>0</v>
      </c>
      <c r="E4369" s="9">
        <v>37758.9571329881</v>
      </c>
      <c r="F4369" s="17">
        <f>SUMIFS(Table2[time],Table2[config],Table2[[#This Row],[config]],Table2[repetition],Table2[[#This Row],[repetition]])</f>
        <v>23399345.961391959</v>
      </c>
      <c r="G4369" s="17">
        <f>IF(Table2[[#This Row],[time]]&lt;7200000,1,0)</f>
        <v>1</v>
      </c>
      <c r="H4369" t="s">
        <v>228</v>
      </c>
      <c r="I4369">
        <v>7</v>
      </c>
      <c r="J4369" t="s">
        <v>229</v>
      </c>
      <c r="K4369" t="s">
        <v>244</v>
      </c>
      <c r="L4369" t="s">
        <v>245</v>
      </c>
      <c r="M4369" t="s">
        <v>241</v>
      </c>
      <c r="N4369" t="s">
        <v>244</v>
      </c>
      <c r="O4369">
        <v>100</v>
      </c>
      <c r="P4369">
        <v>0</v>
      </c>
      <c r="Q4369" t="s">
        <v>234</v>
      </c>
      <c r="R4369" t="s">
        <v>244</v>
      </c>
      <c r="S4369" t="s">
        <v>238</v>
      </c>
      <c r="T4369" t="b">
        <v>1</v>
      </c>
      <c r="U4369" t="b">
        <v>0</v>
      </c>
      <c r="V4369" t="b">
        <v>0</v>
      </c>
      <c r="W4369" t="b">
        <v>1</v>
      </c>
      <c r="X4369" t="b">
        <v>1</v>
      </c>
      <c r="Y4369" t="b">
        <v>0</v>
      </c>
      <c r="Z4369" t="b">
        <v>0</v>
      </c>
      <c r="AA4369" t="b">
        <v>1</v>
      </c>
      <c r="AB4369" t="b">
        <v>1</v>
      </c>
      <c r="AC4369" t="b">
        <v>0</v>
      </c>
    </row>
    <row r="4370" spans="1:29" x14ac:dyDescent="0.2">
      <c r="A4370" s="6">
        <v>2</v>
      </c>
      <c r="B4370" s="6" t="s">
        <v>179</v>
      </c>
      <c r="C4370" s="6" t="s">
        <v>66</v>
      </c>
      <c r="D4370" s="6">
        <v>0</v>
      </c>
      <c r="E4370" s="7">
        <v>45540.279465960302</v>
      </c>
      <c r="F4370" s="16">
        <f>SUMIFS(Table2[time],Table2[config],Table2[[#This Row],[config]],Table2[repetition],Table2[[#This Row],[repetition]])</f>
        <v>23399345.961391959</v>
      </c>
      <c r="G4370" s="16">
        <f>IF(Table2[[#This Row],[time]]&lt;7200000,1,0)</f>
        <v>1</v>
      </c>
      <c r="H4370" t="s">
        <v>228</v>
      </c>
      <c r="I4370">
        <v>7</v>
      </c>
      <c r="J4370" t="s">
        <v>229</v>
      </c>
      <c r="K4370" t="s">
        <v>244</v>
      </c>
      <c r="L4370" t="s">
        <v>245</v>
      </c>
      <c r="M4370" t="s">
        <v>241</v>
      </c>
      <c r="N4370" t="s">
        <v>244</v>
      </c>
      <c r="O4370">
        <v>100</v>
      </c>
      <c r="P4370">
        <v>0</v>
      </c>
      <c r="Q4370" t="s">
        <v>234</v>
      </c>
      <c r="R4370" t="s">
        <v>244</v>
      </c>
      <c r="S4370" t="s">
        <v>238</v>
      </c>
      <c r="T4370" t="b">
        <v>1</v>
      </c>
      <c r="U4370" t="b">
        <v>0</v>
      </c>
      <c r="V4370" t="b">
        <v>0</v>
      </c>
      <c r="W4370" t="b">
        <v>1</v>
      </c>
      <c r="X4370" t="b">
        <v>1</v>
      </c>
      <c r="Y4370" t="b">
        <v>0</v>
      </c>
      <c r="Z4370" t="b">
        <v>0</v>
      </c>
      <c r="AA4370" t="b">
        <v>1</v>
      </c>
      <c r="AB4370" t="b">
        <v>1</v>
      </c>
      <c r="AC4370" t="b">
        <v>0</v>
      </c>
    </row>
    <row r="4371" spans="1:29" x14ac:dyDescent="0.2">
      <c r="A4371" s="8">
        <v>2</v>
      </c>
      <c r="B4371" s="8" t="s">
        <v>186</v>
      </c>
      <c r="C4371" s="8" t="s">
        <v>66</v>
      </c>
      <c r="D4371" s="8">
        <v>0</v>
      </c>
      <c r="E4371" s="9">
        <v>37407.108333019998</v>
      </c>
      <c r="F4371" s="17">
        <f>SUMIFS(Table2[time],Table2[config],Table2[[#This Row],[config]],Table2[repetition],Table2[[#This Row],[repetition]])</f>
        <v>23399345.961391959</v>
      </c>
      <c r="G4371" s="17">
        <f>IF(Table2[[#This Row],[time]]&lt;7200000,1,0)</f>
        <v>1</v>
      </c>
      <c r="H4371" t="s">
        <v>228</v>
      </c>
      <c r="I4371">
        <v>7</v>
      </c>
      <c r="J4371" t="s">
        <v>229</v>
      </c>
      <c r="K4371" t="s">
        <v>244</v>
      </c>
      <c r="L4371" t="s">
        <v>245</v>
      </c>
      <c r="M4371" t="s">
        <v>241</v>
      </c>
      <c r="N4371" t="s">
        <v>244</v>
      </c>
      <c r="O4371">
        <v>100</v>
      </c>
      <c r="P4371">
        <v>0</v>
      </c>
      <c r="Q4371" t="s">
        <v>234</v>
      </c>
      <c r="R4371" t="s">
        <v>244</v>
      </c>
      <c r="S4371" t="s">
        <v>238</v>
      </c>
      <c r="T4371" t="b">
        <v>1</v>
      </c>
      <c r="U4371" t="b">
        <v>0</v>
      </c>
      <c r="V4371" t="b">
        <v>0</v>
      </c>
      <c r="W4371" t="b">
        <v>1</v>
      </c>
      <c r="X4371" t="b">
        <v>1</v>
      </c>
      <c r="Y4371" t="b">
        <v>0</v>
      </c>
      <c r="Z4371" t="b">
        <v>0</v>
      </c>
      <c r="AA4371" t="b">
        <v>1</v>
      </c>
      <c r="AB4371" t="b">
        <v>1</v>
      </c>
      <c r="AC4371" t="b">
        <v>0</v>
      </c>
    </row>
    <row r="4372" spans="1:29" x14ac:dyDescent="0.2">
      <c r="A4372" s="6">
        <v>2</v>
      </c>
      <c r="B4372" s="6" t="s">
        <v>201</v>
      </c>
      <c r="C4372" s="6" t="s">
        <v>66</v>
      </c>
      <c r="D4372" s="6">
        <v>0</v>
      </c>
      <c r="E4372" s="7">
        <v>61497.192605980599</v>
      </c>
      <c r="F4372" s="16">
        <f>SUMIFS(Table2[time],Table2[config],Table2[[#This Row],[config]],Table2[repetition],Table2[[#This Row],[repetition]])</f>
        <v>23399345.961391959</v>
      </c>
      <c r="G4372" s="16">
        <f>IF(Table2[[#This Row],[time]]&lt;7200000,1,0)</f>
        <v>1</v>
      </c>
      <c r="H4372" t="s">
        <v>228</v>
      </c>
      <c r="I4372">
        <v>7</v>
      </c>
      <c r="J4372" t="s">
        <v>229</v>
      </c>
      <c r="K4372" t="s">
        <v>244</v>
      </c>
      <c r="L4372" t="s">
        <v>245</v>
      </c>
      <c r="M4372" t="s">
        <v>241</v>
      </c>
      <c r="N4372" t="s">
        <v>244</v>
      </c>
      <c r="O4372">
        <v>100</v>
      </c>
      <c r="P4372">
        <v>0</v>
      </c>
      <c r="Q4372" t="s">
        <v>234</v>
      </c>
      <c r="R4372" t="s">
        <v>244</v>
      </c>
      <c r="S4372" t="s">
        <v>238</v>
      </c>
      <c r="T4372" t="b">
        <v>1</v>
      </c>
      <c r="U4372" t="b">
        <v>0</v>
      </c>
      <c r="V4372" t="b">
        <v>0</v>
      </c>
      <c r="W4372" t="b">
        <v>1</v>
      </c>
      <c r="X4372" t="b">
        <v>1</v>
      </c>
      <c r="Y4372" t="b">
        <v>0</v>
      </c>
      <c r="Z4372" t="b">
        <v>0</v>
      </c>
      <c r="AA4372" t="b">
        <v>1</v>
      </c>
      <c r="AB4372" t="b">
        <v>1</v>
      </c>
      <c r="AC4372" t="b">
        <v>0</v>
      </c>
    </row>
    <row r="4373" spans="1:29" x14ac:dyDescent="0.2">
      <c r="A4373" s="8">
        <v>2</v>
      </c>
      <c r="B4373" s="8" t="s">
        <v>188</v>
      </c>
      <c r="C4373" s="8" t="s">
        <v>66</v>
      </c>
      <c r="D4373" s="8">
        <v>0</v>
      </c>
      <c r="E4373" s="9">
        <v>67795.940120995496</v>
      </c>
      <c r="F4373" s="17">
        <f>SUMIFS(Table2[time],Table2[config],Table2[[#This Row],[config]],Table2[repetition],Table2[[#This Row],[repetition]])</f>
        <v>23399345.961391959</v>
      </c>
      <c r="G4373" s="17">
        <f>IF(Table2[[#This Row],[time]]&lt;7200000,1,0)</f>
        <v>1</v>
      </c>
      <c r="H4373" t="s">
        <v>228</v>
      </c>
      <c r="I4373">
        <v>7</v>
      </c>
      <c r="J4373" t="s">
        <v>229</v>
      </c>
      <c r="K4373" t="s">
        <v>244</v>
      </c>
      <c r="L4373" t="s">
        <v>245</v>
      </c>
      <c r="M4373" t="s">
        <v>241</v>
      </c>
      <c r="N4373" t="s">
        <v>244</v>
      </c>
      <c r="O4373">
        <v>100</v>
      </c>
      <c r="P4373">
        <v>0</v>
      </c>
      <c r="Q4373" t="s">
        <v>234</v>
      </c>
      <c r="R4373" t="s">
        <v>244</v>
      </c>
      <c r="S4373" t="s">
        <v>238</v>
      </c>
      <c r="T4373" t="b">
        <v>1</v>
      </c>
      <c r="U4373" t="b">
        <v>0</v>
      </c>
      <c r="V4373" t="b">
        <v>0</v>
      </c>
      <c r="W4373" t="b">
        <v>1</v>
      </c>
      <c r="X4373" t="b">
        <v>1</v>
      </c>
      <c r="Y4373" t="b">
        <v>0</v>
      </c>
      <c r="Z4373" t="b">
        <v>0</v>
      </c>
      <c r="AA4373" t="b">
        <v>1</v>
      </c>
      <c r="AB4373" t="b">
        <v>1</v>
      </c>
      <c r="AC4373" t="b">
        <v>0</v>
      </c>
    </row>
    <row r="4374" spans="1:29" x14ac:dyDescent="0.2">
      <c r="A4374" s="6">
        <v>2</v>
      </c>
      <c r="B4374" s="6" t="s">
        <v>202</v>
      </c>
      <c r="C4374" s="6" t="s">
        <v>66</v>
      </c>
      <c r="D4374" s="6">
        <v>0</v>
      </c>
      <c r="E4374" s="7">
        <v>82390.478021989096</v>
      </c>
      <c r="F4374" s="16">
        <f>SUMIFS(Table2[time],Table2[config],Table2[[#This Row],[config]],Table2[repetition],Table2[[#This Row],[repetition]])</f>
        <v>23399345.961391959</v>
      </c>
      <c r="G4374" s="16">
        <f>IF(Table2[[#This Row],[time]]&lt;7200000,1,0)</f>
        <v>1</v>
      </c>
      <c r="H4374" t="s">
        <v>228</v>
      </c>
      <c r="I4374">
        <v>7</v>
      </c>
      <c r="J4374" t="s">
        <v>229</v>
      </c>
      <c r="K4374" t="s">
        <v>244</v>
      </c>
      <c r="L4374" t="s">
        <v>245</v>
      </c>
      <c r="M4374" t="s">
        <v>241</v>
      </c>
      <c r="N4374" t="s">
        <v>244</v>
      </c>
      <c r="O4374">
        <v>100</v>
      </c>
      <c r="P4374">
        <v>0</v>
      </c>
      <c r="Q4374" t="s">
        <v>234</v>
      </c>
      <c r="R4374" t="s">
        <v>244</v>
      </c>
      <c r="S4374" t="s">
        <v>238</v>
      </c>
      <c r="T4374" t="b">
        <v>1</v>
      </c>
      <c r="U4374" t="b">
        <v>0</v>
      </c>
      <c r="V4374" t="b">
        <v>0</v>
      </c>
      <c r="W4374" t="b">
        <v>1</v>
      </c>
      <c r="X4374" t="b">
        <v>1</v>
      </c>
      <c r="Y4374" t="b">
        <v>0</v>
      </c>
      <c r="Z4374" t="b">
        <v>0</v>
      </c>
      <c r="AA4374" t="b">
        <v>1</v>
      </c>
      <c r="AB4374" t="b">
        <v>1</v>
      </c>
      <c r="AC4374" t="b">
        <v>0</v>
      </c>
    </row>
    <row r="4375" spans="1:29" x14ac:dyDescent="0.2">
      <c r="A4375" s="8">
        <v>2</v>
      </c>
      <c r="B4375" s="8" t="s">
        <v>177</v>
      </c>
      <c r="C4375" s="8" t="s">
        <v>66</v>
      </c>
      <c r="D4375" s="8">
        <v>0</v>
      </c>
      <c r="E4375" s="9">
        <v>107862.856774998</v>
      </c>
      <c r="F4375" s="17">
        <f>SUMIFS(Table2[time],Table2[config],Table2[[#This Row],[config]],Table2[repetition],Table2[[#This Row],[repetition]])</f>
        <v>23399345.961391959</v>
      </c>
      <c r="G4375" s="17">
        <f>IF(Table2[[#This Row],[time]]&lt;7200000,1,0)</f>
        <v>1</v>
      </c>
      <c r="H4375" t="s">
        <v>228</v>
      </c>
      <c r="I4375">
        <v>7</v>
      </c>
      <c r="J4375" t="s">
        <v>229</v>
      </c>
      <c r="K4375" t="s">
        <v>244</v>
      </c>
      <c r="L4375" t="s">
        <v>245</v>
      </c>
      <c r="M4375" t="s">
        <v>241</v>
      </c>
      <c r="N4375" t="s">
        <v>244</v>
      </c>
      <c r="O4375">
        <v>100</v>
      </c>
      <c r="P4375">
        <v>0</v>
      </c>
      <c r="Q4375" t="s">
        <v>234</v>
      </c>
      <c r="R4375" t="s">
        <v>244</v>
      </c>
      <c r="S4375" t="s">
        <v>238</v>
      </c>
      <c r="T4375" t="b">
        <v>1</v>
      </c>
      <c r="U4375" t="b">
        <v>0</v>
      </c>
      <c r="V4375" t="b">
        <v>0</v>
      </c>
      <c r="W4375" t="b">
        <v>1</v>
      </c>
      <c r="X4375" t="b">
        <v>1</v>
      </c>
      <c r="Y4375" t="b">
        <v>0</v>
      </c>
      <c r="Z4375" t="b">
        <v>0</v>
      </c>
      <c r="AA4375" t="b">
        <v>1</v>
      </c>
      <c r="AB4375" t="b">
        <v>1</v>
      </c>
      <c r="AC4375" t="b">
        <v>0</v>
      </c>
    </row>
    <row r="4376" spans="1:29" x14ac:dyDescent="0.2">
      <c r="A4376" s="6">
        <v>2</v>
      </c>
      <c r="B4376" s="6" t="s">
        <v>191</v>
      </c>
      <c r="C4376" s="6" t="s">
        <v>66</v>
      </c>
      <c r="D4376" s="6">
        <v>5</v>
      </c>
      <c r="E4376" s="7">
        <v>112779.321458016</v>
      </c>
      <c r="F4376" s="16">
        <f>SUMIFS(Table2[time],Table2[config],Table2[[#This Row],[config]],Table2[repetition],Table2[[#This Row],[repetition]])</f>
        <v>23399345.961391959</v>
      </c>
      <c r="G4376" s="16">
        <f>IF(Table2[[#This Row],[time]]&lt;7200000,1,0)</f>
        <v>1</v>
      </c>
      <c r="H4376" t="s">
        <v>228</v>
      </c>
      <c r="I4376">
        <v>7</v>
      </c>
      <c r="J4376" t="s">
        <v>229</v>
      </c>
      <c r="K4376" t="s">
        <v>244</v>
      </c>
      <c r="L4376" t="s">
        <v>245</v>
      </c>
      <c r="M4376" t="s">
        <v>241</v>
      </c>
      <c r="N4376" t="s">
        <v>244</v>
      </c>
      <c r="O4376">
        <v>100</v>
      </c>
      <c r="P4376">
        <v>0</v>
      </c>
      <c r="Q4376" t="s">
        <v>234</v>
      </c>
      <c r="R4376" t="s">
        <v>244</v>
      </c>
      <c r="S4376" t="s">
        <v>238</v>
      </c>
      <c r="T4376" t="b">
        <v>1</v>
      </c>
      <c r="U4376" t="b">
        <v>0</v>
      </c>
      <c r="V4376" t="b">
        <v>0</v>
      </c>
      <c r="W4376" t="b">
        <v>1</v>
      </c>
      <c r="X4376" t="b">
        <v>1</v>
      </c>
      <c r="Y4376" t="b">
        <v>0</v>
      </c>
      <c r="Z4376" t="b">
        <v>0</v>
      </c>
      <c r="AA4376" t="b">
        <v>1</v>
      </c>
      <c r="AB4376" t="b">
        <v>1</v>
      </c>
      <c r="AC4376" t="b">
        <v>0</v>
      </c>
    </row>
    <row r="4377" spans="1:29" x14ac:dyDescent="0.2">
      <c r="A4377" s="8">
        <v>2</v>
      </c>
      <c r="B4377" s="8" t="s">
        <v>205</v>
      </c>
      <c r="C4377" s="8" t="s">
        <v>66</v>
      </c>
      <c r="D4377" s="8">
        <v>0</v>
      </c>
      <c r="E4377" s="9">
        <v>236051.709803985</v>
      </c>
      <c r="F4377" s="17">
        <f>SUMIFS(Table2[time],Table2[config],Table2[[#This Row],[config]],Table2[repetition],Table2[[#This Row],[repetition]])</f>
        <v>23399345.961391959</v>
      </c>
      <c r="G4377" s="17">
        <f>IF(Table2[[#This Row],[time]]&lt;7200000,1,0)</f>
        <v>1</v>
      </c>
      <c r="H4377" t="s">
        <v>228</v>
      </c>
      <c r="I4377">
        <v>7</v>
      </c>
      <c r="J4377" t="s">
        <v>229</v>
      </c>
      <c r="K4377" t="s">
        <v>244</v>
      </c>
      <c r="L4377" t="s">
        <v>245</v>
      </c>
      <c r="M4377" t="s">
        <v>241</v>
      </c>
      <c r="N4377" t="s">
        <v>244</v>
      </c>
      <c r="O4377">
        <v>100</v>
      </c>
      <c r="P4377">
        <v>0</v>
      </c>
      <c r="Q4377" t="s">
        <v>234</v>
      </c>
      <c r="R4377" t="s">
        <v>244</v>
      </c>
      <c r="S4377" t="s">
        <v>238</v>
      </c>
      <c r="T4377" t="b">
        <v>1</v>
      </c>
      <c r="U4377" t="b">
        <v>0</v>
      </c>
      <c r="V4377" t="b">
        <v>0</v>
      </c>
      <c r="W4377" t="b">
        <v>1</v>
      </c>
      <c r="X4377" t="b">
        <v>1</v>
      </c>
      <c r="Y4377" t="b">
        <v>0</v>
      </c>
      <c r="Z4377" t="b">
        <v>0</v>
      </c>
      <c r="AA4377" t="b">
        <v>1</v>
      </c>
      <c r="AB4377" t="b">
        <v>1</v>
      </c>
      <c r="AC4377" t="b">
        <v>0</v>
      </c>
    </row>
    <row r="4378" spans="1:29" x14ac:dyDescent="0.2">
      <c r="A4378" s="6">
        <v>2</v>
      </c>
      <c r="B4378" s="6" t="s">
        <v>187</v>
      </c>
      <c r="C4378" s="6" t="s">
        <v>66</v>
      </c>
      <c r="D4378" s="6">
        <v>0</v>
      </c>
      <c r="E4378" s="7">
        <v>314047.46311699197</v>
      </c>
      <c r="F4378" s="16">
        <f>SUMIFS(Table2[time],Table2[config],Table2[[#This Row],[config]],Table2[repetition],Table2[[#This Row],[repetition]])</f>
        <v>23399345.961391959</v>
      </c>
      <c r="G4378" s="16">
        <f>IF(Table2[[#This Row],[time]]&lt;7200000,1,0)</f>
        <v>1</v>
      </c>
      <c r="H4378" t="s">
        <v>228</v>
      </c>
      <c r="I4378">
        <v>7</v>
      </c>
      <c r="J4378" t="s">
        <v>229</v>
      </c>
      <c r="K4378" t="s">
        <v>244</v>
      </c>
      <c r="L4378" t="s">
        <v>245</v>
      </c>
      <c r="M4378" t="s">
        <v>241</v>
      </c>
      <c r="N4378" t="s">
        <v>244</v>
      </c>
      <c r="O4378">
        <v>100</v>
      </c>
      <c r="P4378">
        <v>0</v>
      </c>
      <c r="Q4378" t="s">
        <v>234</v>
      </c>
      <c r="R4378" t="s">
        <v>244</v>
      </c>
      <c r="S4378" t="s">
        <v>238</v>
      </c>
      <c r="T4378" t="b">
        <v>1</v>
      </c>
      <c r="U4378" t="b">
        <v>0</v>
      </c>
      <c r="V4378" t="b">
        <v>0</v>
      </c>
      <c r="W4378" t="b">
        <v>1</v>
      </c>
      <c r="X4378" t="b">
        <v>1</v>
      </c>
      <c r="Y4378" t="b">
        <v>0</v>
      </c>
      <c r="Z4378" t="b">
        <v>0</v>
      </c>
      <c r="AA4378" t="b">
        <v>1</v>
      </c>
      <c r="AB4378" t="b">
        <v>1</v>
      </c>
      <c r="AC4378" t="b">
        <v>0</v>
      </c>
    </row>
    <row r="4379" spans="1:29" x14ac:dyDescent="0.2">
      <c r="A4379" s="8">
        <v>2</v>
      </c>
      <c r="B4379" s="8" t="s">
        <v>190</v>
      </c>
      <c r="C4379" s="8" t="s">
        <v>66</v>
      </c>
      <c r="D4379" s="8">
        <v>0</v>
      </c>
      <c r="E4379" s="9">
        <v>7210868.4196770098</v>
      </c>
      <c r="F4379" s="17">
        <f>SUMIFS(Table2[time],Table2[config],Table2[[#This Row],[config]],Table2[repetition],Table2[[#This Row],[repetition]])</f>
        <v>23399345.961391959</v>
      </c>
      <c r="G4379" s="17">
        <f>IF(Table2[[#This Row],[time]]&lt;7200000,1,0)</f>
        <v>0</v>
      </c>
      <c r="H4379" t="s">
        <v>228</v>
      </c>
      <c r="I4379">
        <v>7</v>
      </c>
      <c r="J4379" t="s">
        <v>229</v>
      </c>
      <c r="K4379" t="s">
        <v>244</v>
      </c>
      <c r="L4379" t="s">
        <v>245</v>
      </c>
      <c r="M4379" t="s">
        <v>241</v>
      </c>
      <c r="N4379" t="s">
        <v>244</v>
      </c>
      <c r="O4379">
        <v>100</v>
      </c>
      <c r="P4379">
        <v>0</v>
      </c>
      <c r="Q4379" t="s">
        <v>234</v>
      </c>
      <c r="R4379" t="s">
        <v>244</v>
      </c>
      <c r="S4379" t="s">
        <v>238</v>
      </c>
      <c r="T4379" t="b">
        <v>1</v>
      </c>
      <c r="U4379" t="b">
        <v>0</v>
      </c>
      <c r="V4379" t="b">
        <v>0</v>
      </c>
      <c r="W4379" t="b">
        <v>1</v>
      </c>
      <c r="X4379" t="b">
        <v>1</v>
      </c>
      <c r="Y4379" t="b">
        <v>0</v>
      </c>
      <c r="Z4379" t="b">
        <v>0</v>
      </c>
      <c r="AA4379" t="b">
        <v>1</v>
      </c>
      <c r="AB4379" t="b">
        <v>1</v>
      </c>
      <c r="AC4379" t="b">
        <v>0</v>
      </c>
    </row>
    <row r="4380" spans="1:29" x14ac:dyDescent="0.2">
      <c r="A4380" s="6">
        <v>2</v>
      </c>
      <c r="B4380" s="6" t="s">
        <v>204</v>
      </c>
      <c r="C4380" s="6" t="s">
        <v>66</v>
      </c>
      <c r="D4380" s="6">
        <v>0</v>
      </c>
      <c r="E4380" s="7">
        <v>7209593.6053810203</v>
      </c>
      <c r="F4380" s="16">
        <f>SUMIFS(Table2[time],Table2[config],Table2[[#This Row],[config]],Table2[repetition],Table2[[#This Row],[repetition]])</f>
        <v>23399345.961391959</v>
      </c>
      <c r="G4380" s="16">
        <f>IF(Table2[[#This Row],[time]]&lt;7200000,1,0)</f>
        <v>0</v>
      </c>
      <c r="H4380" t="s">
        <v>228</v>
      </c>
      <c r="I4380">
        <v>7</v>
      </c>
      <c r="J4380" t="s">
        <v>229</v>
      </c>
      <c r="K4380" t="s">
        <v>244</v>
      </c>
      <c r="L4380" t="s">
        <v>245</v>
      </c>
      <c r="M4380" t="s">
        <v>241</v>
      </c>
      <c r="N4380" t="s">
        <v>244</v>
      </c>
      <c r="O4380">
        <v>100</v>
      </c>
      <c r="P4380">
        <v>0</v>
      </c>
      <c r="Q4380" t="s">
        <v>234</v>
      </c>
      <c r="R4380" t="s">
        <v>244</v>
      </c>
      <c r="S4380" t="s">
        <v>238</v>
      </c>
      <c r="T4380" t="b">
        <v>1</v>
      </c>
      <c r="U4380" t="b">
        <v>0</v>
      </c>
      <c r="V4380" t="b">
        <v>0</v>
      </c>
      <c r="W4380" t="b">
        <v>1</v>
      </c>
      <c r="X4380" t="b">
        <v>1</v>
      </c>
      <c r="Y4380" t="b">
        <v>0</v>
      </c>
      <c r="Z4380" t="b">
        <v>0</v>
      </c>
      <c r="AA4380" t="b">
        <v>1</v>
      </c>
      <c r="AB4380" t="b">
        <v>1</v>
      </c>
      <c r="AC4380" t="b">
        <v>0</v>
      </c>
    </row>
    <row r="4381" spans="1:29" x14ac:dyDescent="0.2">
      <c r="A4381" s="8">
        <v>2</v>
      </c>
      <c r="B4381" s="8" t="s">
        <v>203</v>
      </c>
      <c r="C4381" s="8" t="s">
        <v>66</v>
      </c>
      <c r="D4381" s="8">
        <v>0</v>
      </c>
      <c r="E4381" s="9">
        <v>7212232.1031649997</v>
      </c>
      <c r="F4381" s="17">
        <f>SUMIFS(Table2[time],Table2[config],Table2[[#This Row],[config]],Table2[repetition],Table2[[#This Row],[repetition]])</f>
        <v>23399345.961391959</v>
      </c>
      <c r="G4381" s="17">
        <f>IF(Table2[[#This Row],[time]]&lt;7200000,1,0)</f>
        <v>0</v>
      </c>
      <c r="H4381" t="s">
        <v>228</v>
      </c>
      <c r="I4381">
        <v>7</v>
      </c>
      <c r="J4381" t="s">
        <v>229</v>
      </c>
      <c r="K4381" t="s">
        <v>244</v>
      </c>
      <c r="L4381" t="s">
        <v>245</v>
      </c>
      <c r="M4381" t="s">
        <v>241</v>
      </c>
      <c r="N4381" t="s">
        <v>244</v>
      </c>
      <c r="O4381">
        <v>100</v>
      </c>
      <c r="P4381">
        <v>0</v>
      </c>
      <c r="Q4381" t="s">
        <v>234</v>
      </c>
      <c r="R4381" t="s">
        <v>244</v>
      </c>
      <c r="S4381" t="s">
        <v>238</v>
      </c>
      <c r="T4381" t="b">
        <v>1</v>
      </c>
      <c r="U4381" t="b">
        <v>0</v>
      </c>
      <c r="V4381" t="b">
        <v>0</v>
      </c>
      <c r="W4381" t="b">
        <v>1</v>
      </c>
      <c r="X4381" t="b">
        <v>1</v>
      </c>
      <c r="Y4381" t="b">
        <v>0</v>
      </c>
      <c r="Z4381" t="b">
        <v>0</v>
      </c>
      <c r="AA4381" t="b">
        <v>1</v>
      </c>
      <c r="AB4381" t="b">
        <v>1</v>
      </c>
      <c r="AC4381" t="b">
        <v>0</v>
      </c>
    </row>
    <row r="4382" spans="1:29" x14ac:dyDescent="0.2">
      <c r="A4382" s="6">
        <v>3</v>
      </c>
      <c r="B4382" s="6" t="s">
        <v>185</v>
      </c>
      <c r="C4382" s="6" t="s">
        <v>66</v>
      </c>
      <c r="D4382" s="6">
        <v>0</v>
      </c>
      <c r="E4382" s="7">
        <v>40531.389181036502</v>
      </c>
      <c r="F4382" s="16">
        <f>SUMIFS(Table2[time],Table2[config],Table2[[#This Row],[config]],Table2[repetition],Table2[[#This Row],[repetition]])</f>
        <v>23303098.000460874</v>
      </c>
      <c r="G4382" s="16">
        <f>IF(Table2[[#This Row],[time]]&lt;7200000,1,0)</f>
        <v>1</v>
      </c>
      <c r="H4382" t="s">
        <v>228</v>
      </c>
      <c r="I4382">
        <v>7</v>
      </c>
      <c r="J4382" t="s">
        <v>229</v>
      </c>
      <c r="K4382" t="s">
        <v>244</v>
      </c>
      <c r="L4382" t="s">
        <v>245</v>
      </c>
      <c r="M4382" t="s">
        <v>241</v>
      </c>
      <c r="N4382" t="s">
        <v>244</v>
      </c>
      <c r="O4382">
        <v>100</v>
      </c>
      <c r="P4382">
        <v>0</v>
      </c>
      <c r="Q4382" t="s">
        <v>234</v>
      </c>
      <c r="R4382" t="s">
        <v>244</v>
      </c>
      <c r="S4382" t="s">
        <v>238</v>
      </c>
      <c r="T4382" t="b">
        <v>1</v>
      </c>
      <c r="U4382" t="b">
        <v>0</v>
      </c>
      <c r="V4382" t="b">
        <v>0</v>
      </c>
      <c r="W4382" t="b">
        <v>1</v>
      </c>
      <c r="X4382" t="b">
        <v>1</v>
      </c>
      <c r="Y4382" t="b">
        <v>0</v>
      </c>
      <c r="Z4382" t="b">
        <v>0</v>
      </c>
      <c r="AA4382" t="b">
        <v>1</v>
      </c>
      <c r="AB4382" t="b">
        <v>1</v>
      </c>
      <c r="AC4382" t="b">
        <v>0</v>
      </c>
    </row>
    <row r="4383" spans="1:29" x14ac:dyDescent="0.2">
      <c r="A4383" s="8">
        <v>3</v>
      </c>
      <c r="B4383" s="8" t="s">
        <v>184</v>
      </c>
      <c r="C4383" s="8" t="s">
        <v>66</v>
      </c>
      <c r="D4383" s="8">
        <v>0</v>
      </c>
      <c r="E4383" s="9">
        <v>29113.001529942201</v>
      </c>
      <c r="F4383" s="17">
        <f>SUMIFS(Table2[time],Table2[config],Table2[[#This Row],[config]],Table2[repetition],Table2[[#This Row],[repetition]])</f>
        <v>23303098.000460874</v>
      </c>
      <c r="G4383" s="17">
        <f>IF(Table2[[#This Row],[time]]&lt;7200000,1,0)</f>
        <v>1</v>
      </c>
      <c r="H4383" t="s">
        <v>228</v>
      </c>
      <c r="I4383">
        <v>7</v>
      </c>
      <c r="J4383" t="s">
        <v>229</v>
      </c>
      <c r="K4383" t="s">
        <v>244</v>
      </c>
      <c r="L4383" t="s">
        <v>245</v>
      </c>
      <c r="M4383" t="s">
        <v>241</v>
      </c>
      <c r="N4383" t="s">
        <v>244</v>
      </c>
      <c r="O4383">
        <v>100</v>
      </c>
      <c r="P4383">
        <v>0</v>
      </c>
      <c r="Q4383" t="s">
        <v>234</v>
      </c>
      <c r="R4383" t="s">
        <v>244</v>
      </c>
      <c r="S4383" t="s">
        <v>238</v>
      </c>
      <c r="T4383" t="b">
        <v>1</v>
      </c>
      <c r="U4383" t="b">
        <v>0</v>
      </c>
      <c r="V4383" t="b">
        <v>0</v>
      </c>
      <c r="W4383" t="b">
        <v>1</v>
      </c>
      <c r="X4383" t="b">
        <v>1</v>
      </c>
      <c r="Y4383" t="b">
        <v>0</v>
      </c>
      <c r="Z4383" t="b">
        <v>0</v>
      </c>
      <c r="AA4383" t="b">
        <v>1</v>
      </c>
      <c r="AB4383" t="b">
        <v>1</v>
      </c>
      <c r="AC4383" t="b">
        <v>0</v>
      </c>
    </row>
    <row r="4384" spans="1:29" x14ac:dyDescent="0.2">
      <c r="A4384" s="6">
        <v>3</v>
      </c>
      <c r="B4384" s="6" t="s">
        <v>194</v>
      </c>
      <c r="C4384" s="6" t="s">
        <v>66</v>
      </c>
      <c r="D4384" s="6">
        <v>0</v>
      </c>
      <c r="E4384" s="7">
        <v>44746.9619819894</v>
      </c>
      <c r="F4384" s="16">
        <f>SUMIFS(Table2[time],Table2[config],Table2[[#This Row],[config]],Table2[repetition],Table2[[#This Row],[repetition]])</f>
        <v>23303098.000460874</v>
      </c>
      <c r="G4384" s="16">
        <f>IF(Table2[[#This Row],[time]]&lt;7200000,1,0)</f>
        <v>1</v>
      </c>
      <c r="H4384" t="s">
        <v>228</v>
      </c>
      <c r="I4384">
        <v>7</v>
      </c>
      <c r="J4384" t="s">
        <v>229</v>
      </c>
      <c r="K4384" t="s">
        <v>244</v>
      </c>
      <c r="L4384" t="s">
        <v>245</v>
      </c>
      <c r="M4384" t="s">
        <v>241</v>
      </c>
      <c r="N4384" t="s">
        <v>244</v>
      </c>
      <c r="O4384">
        <v>100</v>
      </c>
      <c r="P4384">
        <v>0</v>
      </c>
      <c r="Q4384" t="s">
        <v>234</v>
      </c>
      <c r="R4384" t="s">
        <v>244</v>
      </c>
      <c r="S4384" t="s">
        <v>238</v>
      </c>
      <c r="T4384" t="b">
        <v>1</v>
      </c>
      <c r="U4384" t="b">
        <v>0</v>
      </c>
      <c r="V4384" t="b">
        <v>0</v>
      </c>
      <c r="W4384" t="b">
        <v>1</v>
      </c>
      <c r="X4384" t="b">
        <v>1</v>
      </c>
      <c r="Y4384" t="b">
        <v>0</v>
      </c>
      <c r="Z4384" t="b">
        <v>0</v>
      </c>
      <c r="AA4384" t="b">
        <v>1</v>
      </c>
      <c r="AB4384" t="b">
        <v>1</v>
      </c>
      <c r="AC4384" t="b">
        <v>0</v>
      </c>
    </row>
    <row r="4385" spans="1:29" x14ac:dyDescent="0.2">
      <c r="A4385" s="8">
        <v>3</v>
      </c>
      <c r="B4385" s="8" t="s">
        <v>181</v>
      </c>
      <c r="C4385" s="8" t="s">
        <v>66</v>
      </c>
      <c r="D4385" s="8">
        <v>0</v>
      </c>
      <c r="E4385" s="9">
        <v>25163.232180988402</v>
      </c>
      <c r="F4385" s="17">
        <f>SUMIFS(Table2[time],Table2[config],Table2[[#This Row],[config]],Table2[repetition],Table2[[#This Row],[repetition]])</f>
        <v>23303098.000460874</v>
      </c>
      <c r="G4385" s="17">
        <f>IF(Table2[[#This Row],[time]]&lt;7200000,1,0)</f>
        <v>1</v>
      </c>
      <c r="H4385" t="s">
        <v>228</v>
      </c>
      <c r="I4385">
        <v>7</v>
      </c>
      <c r="J4385" t="s">
        <v>229</v>
      </c>
      <c r="K4385" t="s">
        <v>244</v>
      </c>
      <c r="L4385" t="s">
        <v>245</v>
      </c>
      <c r="M4385" t="s">
        <v>241</v>
      </c>
      <c r="N4385" t="s">
        <v>244</v>
      </c>
      <c r="O4385">
        <v>100</v>
      </c>
      <c r="P4385">
        <v>0</v>
      </c>
      <c r="Q4385" t="s">
        <v>234</v>
      </c>
      <c r="R4385" t="s">
        <v>244</v>
      </c>
      <c r="S4385" t="s">
        <v>238</v>
      </c>
      <c r="T4385" t="b">
        <v>1</v>
      </c>
      <c r="U4385" t="b">
        <v>0</v>
      </c>
      <c r="V4385" t="b">
        <v>0</v>
      </c>
      <c r="W4385" t="b">
        <v>1</v>
      </c>
      <c r="X4385" t="b">
        <v>1</v>
      </c>
      <c r="Y4385" t="b">
        <v>0</v>
      </c>
      <c r="Z4385" t="b">
        <v>0</v>
      </c>
      <c r="AA4385" t="b">
        <v>1</v>
      </c>
      <c r="AB4385" t="b">
        <v>1</v>
      </c>
      <c r="AC4385" t="b">
        <v>0</v>
      </c>
    </row>
    <row r="4386" spans="1:29" x14ac:dyDescent="0.2">
      <c r="A4386" s="6">
        <v>3</v>
      </c>
      <c r="B4386" s="6" t="s">
        <v>192</v>
      </c>
      <c r="C4386" s="6" t="s">
        <v>66</v>
      </c>
      <c r="D4386" s="6">
        <v>0</v>
      </c>
      <c r="E4386" s="7">
        <v>40618.891728110597</v>
      </c>
      <c r="F4386" s="16">
        <f>SUMIFS(Table2[time],Table2[config],Table2[[#This Row],[config]],Table2[repetition],Table2[[#This Row],[repetition]])</f>
        <v>23303098.000460874</v>
      </c>
      <c r="G4386" s="16">
        <f>IF(Table2[[#This Row],[time]]&lt;7200000,1,0)</f>
        <v>1</v>
      </c>
      <c r="H4386" t="s">
        <v>228</v>
      </c>
      <c r="I4386">
        <v>7</v>
      </c>
      <c r="J4386" t="s">
        <v>229</v>
      </c>
      <c r="K4386" t="s">
        <v>244</v>
      </c>
      <c r="L4386" t="s">
        <v>245</v>
      </c>
      <c r="M4386" t="s">
        <v>241</v>
      </c>
      <c r="N4386" t="s">
        <v>244</v>
      </c>
      <c r="O4386">
        <v>100</v>
      </c>
      <c r="P4386">
        <v>0</v>
      </c>
      <c r="Q4386" t="s">
        <v>234</v>
      </c>
      <c r="R4386" t="s">
        <v>244</v>
      </c>
      <c r="S4386" t="s">
        <v>238</v>
      </c>
      <c r="T4386" t="b">
        <v>1</v>
      </c>
      <c r="U4386" t="b">
        <v>0</v>
      </c>
      <c r="V4386" t="b">
        <v>0</v>
      </c>
      <c r="W4386" t="b">
        <v>1</v>
      </c>
      <c r="X4386" t="b">
        <v>1</v>
      </c>
      <c r="Y4386" t="b">
        <v>0</v>
      </c>
      <c r="Z4386" t="b">
        <v>0</v>
      </c>
      <c r="AA4386" t="b">
        <v>1</v>
      </c>
      <c r="AB4386" t="b">
        <v>1</v>
      </c>
      <c r="AC4386" t="b">
        <v>0</v>
      </c>
    </row>
    <row r="4387" spans="1:29" x14ac:dyDescent="0.2">
      <c r="A4387" s="8">
        <v>3</v>
      </c>
      <c r="B4387" s="8" t="s">
        <v>176</v>
      </c>
      <c r="C4387" s="8" t="s">
        <v>66</v>
      </c>
      <c r="D4387" s="8">
        <v>0</v>
      </c>
      <c r="E4387" s="9">
        <v>31762.261476949701</v>
      </c>
      <c r="F4387" s="17">
        <f>SUMIFS(Table2[time],Table2[config],Table2[[#This Row],[config]],Table2[repetition],Table2[[#This Row],[repetition]])</f>
        <v>23303098.000460874</v>
      </c>
      <c r="G4387" s="17">
        <f>IF(Table2[[#This Row],[time]]&lt;7200000,1,0)</f>
        <v>1</v>
      </c>
      <c r="H4387" t="s">
        <v>228</v>
      </c>
      <c r="I4387">
        <v>7</v>
      </c>
      <c r="J4387" t="s">
        <v>229</v>
      </c>
      <c r="K4387" t="s">
        <v>244</v>
      </c>
      <c r="L4387" t="s">
        <v>245</v>
      </c>
      <c r="M4387" t="s">
        <v>241</v>
      </c>
      <c r="N4387" t="s">
        <v>244</v>
      </c>
      <c r="O4387">
        <v>100</v>
      </c>
      <c r="P4387">
        <v>0</v>
      </c>
      <c r="Q4387" t="s">
        <v>234</v>
      </c>
      <c r="R4387" t="s">
        <v>244</v>
      </c>
      <c r="S4387" t="s">
        <v>238</v>
      </c>
      <c r="T4387" t="b">
        <v>1</v>
      </c>
      <c r="U4387" t="b">
        <v>0</v>
      </c>
      <c r="V4387" t="b">
        <v>0</v>
      </c>
      <c r="W4387" t="b">
        <v>1</v>
      </c>
      <c r="X4387" t="b">
        <v>1</v>
      </c>
      <c r="Y4387" t="b">
        <v>0</v>
      </c>
      <c r="Z4387" t="b">
        <v>0</v>
      </c>
      <c r="AA4387" t="b">
        <v>1</v>
      </c>
      <c r="AB4387" t="b">
        <v>1</v>
      </c>
      <c r="AC4387" t="b">
        <v>0</v>
      </c>
    </row>
    <row r="4388" spans="1:29" x14ac:dyDescent="0.2">
      <c r="A4388" s="6">
        <v>3</v>
      </c>
      <c r="B4388" s="6" t="s">
        <v>182</v>
      </c>
      <c r="C4388" s="6" t="s">
        <v>66</v>
      </c>
      <c r="D4388" s="6">
        <v>8</v>
      </c>
      <c r="E4388" s="7">
        <v>48235.488169942902</v>
      </c>
      <c r="F4388" s="16">
        <f>SUMIFS(Table2[time],Table2[config],Table2[[#This Row],[config]],Table2[repetition],Table2[[#This Row],[repetition]])</f>
        <v>23303098.000460874</v>
      </c>
      <c r="G4388" s="16">
        <f>IF(Table2[[#This Row],[time]]&lt;7200000,1,0)</f>
        <v>1</v>
      </c>
      <c r="H4388" t="s">
        <v>228</v>
      </c>
      <c r="I4388">
        <v>7</v>
      </c>
      <c r="J4388" t="s">
        <v>229</v>
      </c>
      <c r="K4388" t="s">
        <v>244</v>
      </c>
      <c r="L4388" t="s">
        <v>245</v>
      </c>
      <c r="M4388" t="s">
        <v>241</v>
      </c>
      <c r="N4388" t="s">
        <v>244</v>
      </c>
      <c r="O4388">
        <v>100</v>
      </c>
      <c r="P4388">
        <v>0</v>
      </c>
      <c r="Q4388" t="s">
        <v>234</v>
      </c>
      <c r="R4388" t="s">
        <v>244</v>
      </c>
      <c r="S4388" t="s">
        <v>238</v>
      </c>
      <c r="T4388" t="b">
        <v>1</v>
      </c>
      <c r="U4388" t="b">
        <v>0</v>
      </c>
      <c r="V4388" t="b">
        <v>0</v>
      </c>
      <c r="W4388" t="b">
        <v>1</v>
      </c>
      <c r="X4388" t="b">
        <v>1</v>
      </c>
      <c r="Y4388" t="b">
        <v>0</v>
      </c>
      <c r="Z4388" t="b">
        <v>0</v>
      </c>
      <c r="AA4388" t="b">
        <v>1</v>
      </c>
      <c r="AB4388" t="b">
        <v>1</v>
      </c>
      <c r="AC4388" t="b">
        <v>0</v>
      </c>
    </row>
    <row r="4389" spans="1:29" x14ac:dyDescent="0.2">
      <c r="A4389" s="8">
        <v>3</v>
      </c>
      <c r="B4389" s="8" t="s">
        <v>183</v>
      </c>
      <c r="C4389" s="8" t="s">
        <v>66</v>
      </c>
      <c r="D4389" s="8">
        <v>0</v>
      </c>
      <c r="E4389" s="9">
        <v>39285.532565903799</v>
      </c>
      <c r="F4389" s="17">
        <f>SUMIFS(Table2[time],Table2[config],Table2[[#This Row],[config]],Table2[repetition],Table2[[#This Row],[repetition]])</f>
        <v>23303098.000460874</v>
      </c>
      <c r="G4389" s="17">
        <f>IF(Table2[[#This Row],[time]]&lt;7200000,1,0)</f>
        <v>1</v>
      </c>
      <c r="H4389" t="s">
        <v>228</v>
      </c>
      <c r="I4389">
        <v>7</v>
      </c>
      <c r="J4389" t="s">
        <v>229</v>
      </c>
      <c r="K4389" t="s">
        <v>244</v>
      </c>
      <c r="L4389" t="s">
        <v>245</v>
      </c>
      <c r="M4389" t="s">
        <v>241</v>
      </c>
      <c r="N4389" t="s">
        <v>244</v>
      </c>
      <c r="O4389">
        <v>100</v>
      </c>
      <c r="P4389">
        <v>0</v>
      </c>
      <c r="Q4389" t="s">
        <v>234</v>
      </c>
      <c r="R4389" t="s">
        <v>244</v>
      </c>
      <c r="S4389" t="s">
        <v>238</v>
      </c>
      <c r="T4389" t="b">
        <v>1</v>
      </c>
      <c r="U4389" t="b">
        <v>0</v>
      </c>
      <c r="V4389" t="b">
        <v>0</v>
      </c>
      <c r="W4389" t="b">
        <v>1</v>
      </c>
      <c r="X4389" t="b">
        <v>1</v>
      </c>
      <c r="Y4389" t="b">
        <v>0</v>
      </c>
      <c r="Z4389" t="b">
        <v>0</v>
      </c>
      <c r="AA4389" t="b">
        <v>1</v>
      </c>
      <c r="AB4389" t="b">
        <v>1</v>
      </c>
      <c r="AC4389" t="b">
        <v>0</v>
      </c>
    </row>
    <row r="4390" spans="1:29" x14ac:dyDescent="0.2">
      <c r="A4390" s="6">
        <v>3</v>
      </c>
      <c r="B4390" s="6" t="s">
        <v>189</v>
      </c>
      <c r="C4390" s="6" t="s">
        <v>66</v>
      </c>
      <c r="D4390" s="6">
        <v>0</v>
      </c>
      <c r="E4390" s="7">
        <v>25282.369611086298</v>
      </c>
      <c r="F4390" s="16">
        <f>SUMIFS(Table2[time],Table2[config],Table2[[#This Row],[config]],Table2[repetition],Table2[[#This Row],[repetition]])</f>
        <v>23303098.000460874</v>
      </c>
      <c r="G4390" s="16">
        <f>IF(Table2[[#This Row],[time]]&lt;7200000,1,0)</f>
        <v>1</v>
      </c>
      <c r="H4390" t="s">
        <v>228</v>
      </c>
      <c r="I4390">
        <v>7</v>
      </c>
      <c r="J4390" t="s">
        <v>229</v>
      </c>
      <c r="K4390" t="s">
        <v>244</v>
      </c>
      <c r="L4390" t="s">
        <v>245</v>
      </c>
      <c r="M4390" t="s">
        <v>241</v>
      </c>
      <c r="N4390" t="s">
        <v>244</v>
      </c>
      <c r="O4390">
        <v>100</v>
      </c>
      <c r="P4390">
        <v>0</v>
      </c>
      <c r="Q4390" t="s">
        <v>234</v>
      </c>
      <c r="R4390" t="s">
        <v>244</v>
      </c>
      <c r="S4390" t="s">
        <v>238</v>
      </c>
      <c r="T4390" t="b">
        <v>1</v>
      </c>
      <c r="U4390" t="b">
        <v>0</v>
      </c>
      <c r="V4390" t="b">
        <v>0</v>
      </c>
      <c r="W4390" t="b">
        <v>1</v>
      </c>
      <c r="X4390" t="b">
        <v>1</v>
      </c>
      <c r="Y4390" t="b">
        <v>0</v>
      </c>
      <c r="Z4390" t="b">
        <v>0</v>
      </c>
      <c r="AA4390" t="b">
        <v>1</v>
      </c>
      <c r="AB4390" t="b">
        <v>1</v>
      </c>
      <c r="AC4390" t="b">
        <v>0</v>
      </c>
    </row>
    <row r="4391" spans="1:29" x14ac:dyDescent="0.2">
      <c r="A4391" s="8">
        <v>3</v>
      </c>
      <c r="B4391" s="8" t="s">
        <v>196</v>
      </c>
      <c r="C4391" s="8" t="s">
        <v>66</v>
      </c>
      <c r="D4391" s="8">
        <v>2</v>
      </c>
      <c r="E4391" s="9">
        <v>32532.027311041002</v>
      </c>
      <c r="F4391" s="17">
        <f>SUMIFS(Table2[time],Table2[config],Table2[[#This Row],[config]],Table2[repetition],Table2[[#This Row],[repetition]])</f>
        <v>23303098.000460874</v>
      </c>
      <c r="G4391" s="17">
        <f>IF(Table2[[#This Row],[time]]&lt;7200000,1,0)</f>
        <v>1</v>
      </c>
      <c r="H4391" t="s">
        <v>228</v>
      </c>
      <c r="I4391">
        <v>7</v>
      </c>
      <c r="J4391" t="s">
        <v>229</v>
      </c>
      <c r="K4391" t="s">
        <v>244</v>
      </c>
      <c r="L4391" t="s">
        <v>245</v>
      </c>
      <c r="M4391" t="s">
        <v>241</v>
      </c>
      <c r="N4391" t="s">
        <v>244</v>
      </c>
      <c r="O4391">
        <v>100</v>
      </c>
      <c r="P4391">
        <v>0</v>
      </c>
      <c r="Q4391" t="s">
        <v>234</v>
      </c>
      <c r="R4391" t="s">
        <v>244</v>
      </c>
      <c r="S4391" t="s">
        <v>238</v>
      </c>
      <c r="T4391" t="b">
        <v>1</v>
      </c>
      <c r="U4391" t="b">
        <v>0</v>
      </c>
      <c r="V4391" t="b">
        <v>0</v>
      </c>
      <c r="W4391" t="b">
        <v>1</v>
      </c>
      <c r="X4391" t="b">
        <v>1</v>
      </c>
      <c r="Y4391" t="b">
        <v>0</v>
      </c>
      <c r="Z4391" t="b">
        <v>0</v>
      </c>
      <c r="AA4391" t="b">
        <v>1</v>
      </c>
      <c r="AB4391" t="b">
        <v>1</v>
      </c>
      <c r="AC4391" t="b">
        <v>0</v>
      </c>
    </row>
    <row r="4392" spans="1:29" x14ac:dyDescent="0.2">
      <c r="A4392" s="6">
        <v>3</v>
      </c>
      <c r="B4392" s="6" t="s">
        <v>198</v>
      </c>
      <c r="C4392" s="6" t="s">
        <v>66</v>
      </c>
      <c r="D4392" s="6">
        <v>0</v>
      </c>
      <c r="E4392" s="7">
        <v>32596.784855006201</v>
      </c>
      <c r="F4392" s="16">
        <f>SUMIFS(Table2[time],Table2[config],Table2[[#This Row],[config]],Table2[repetition],Table2[[#This Row],[repetition]])</f>
        <v>23303098.000460874</v>
      </c>
      <c r="G4392" s="16">
        <f>IF(Table2[[#This Row],[time]]&lt;7200000,1,0)</f>
        <v>1</v>
      </c>
      <c r="H4392" t="s">
        <v>228</v>
      </c>
      <c r="I4392">
        <v>7</v>
      </c>
      <c r="J4392" t="s">
        <v>229</v>
      </c>
      <c r="K4392" t="s">
        <v>244</v>
      </c>
      <c r="L4392" t="s">
        <v>245</v>
      </c>
      <c r="M4392" t="s">
        <v>241</v>
      </c>
      <c r="N4392" t="s">
        <v>244</v>
      </c>
      <c r="O4392">
        <v>100</v>
      </c>
      <c r="P4392">
        <v>0</v>
      </c>
      <c r="Q4392" t="s">
        <v>234</v>
      </c>
      <c r="R4392" t="s">
        <v>244</v>
      </c>
      <c r="S4392" t="s">
        <v>238</v>
      </c>
      <c r="T4392" t="b">
        <v>1</v>
      </c>
      <c r="U4392" t="b">
        <v>0</v>
      </c>
      <c r="V4392" t="b">
        <v>0</v>
      </c>
      <c r="W4392" t="b">
        <v>1</v>
      </c>
      <c r="X4392" t="b">
        <v>1</v>
      </c>
      <c r="Y4392" t="b">
        <v>0</v>
      </c>
      <c r="Z4392" t="b">
        <v>0</v>
      </c>
      <c r="AA4392" t="b">
        <v>1</v>
      </c>
      <c r="AB4392" t="b">
        <v>1</v>
      </c>
      <c r="AC4392" t="b">
        <v>0</v>
      </c>
    </row>
    <row r="4393" spans="1:29" x14ac:dyDescent="0.2">
      <c r="A4393" s="8">
        <v>3</v>
      </c>
      <c r="B4393" s="8" t="s">
        <v>197</v>
      </c>
      <c r="C4393" s="8" t="s">
        <v>66</v>
      </c>
      <c r="D4393" s="8">
        <v>0</v>
      </c>
      <c r="E4393" s="9">
        <v>23088.429249008099</v>
      </c>
      <c r="F4393" s="17">
        <f>SUMIFS(Table2[time],Table2[config],Table2[[#This Row],[config]],Table2[repetition],Table2[[#This Row],[repetition]])</f>
        <v>23303098.000460874</v>
      </c>
      <c r="G4393" s="17">
        <f>IF(Table2[[#This Row],[time]]&lt;7200000,1,0)</f>
        <v>1</v>
      </c>
      <c r="H4393" t="s">
        <v>228</v>
      </c>
      <c r="I4393">
        <v>7</v>
      </c>
      <c r="J4393" t="s">
        <v>229</v>
      </c>
      <c r="K4393" t="s">
        <v>244</v>
      </c>
      <c r="L4393" t="s">
        <v>245</v>
      </c>
      <c r="M4393" t="s">
        <v>241</v>
      </c>
      <c r="N4393" t="s">
        <v>244</v>
      </c>
      <c r="O4393">
        <v>100</v>
      </c>
      <c r="P4393">
        <v>0</v>
      </c>
      <c r="Q4393" t="s">
        <v>234</v>
      </c>
      <c r="R4393" t="s">
        <v>244</v>
      </c>
      <c r="S4393" t="s">
        <v>238</v>
      </c>
      <c r="T4393" t="b">
        <v>1</v>
      </c>
      <c r="U4393" t="b">
        <v>0</v>
      </c>
      <c r="V4393" t="b">
        <v>0</v>
      </c>
      <c r="W4393" t="b">
        <v>1</v>
      </c>
      <c r="X4393" t="b">
        <v>1</v>
      </c>
      <c r="Y4393" t="b">
        <v>0</v>
      </c>
      <c r="Z4393" t="b">
        <v>0</v>
      </c>
      <c r="AA4393" t="b">
        <v>1</v>
      </c>
      <c r="AB4393" t="b">
        <v>1</v>
      </c>
      <c r="AC4393" t="b">
        <v>0</v>
      </c>
    </row>
    <row r="4394" spans="1:29" x14ac:dyDescent="0.2">
      <c r="A4394" s="6">
        <v>3</v>
      </c>
      <c r="B4394" s="6" t="s">
        <v>178</v>
      </c>
      <c r="C4394" s="6" t="s">
        <v>66</v>
      </c>
      <c r="D4394" s="6">
        <v>0</v>
      </c>
      <c r="E4394" s="7">
        <v>28627.8720620321</v>
      </c>
      <c r="F4394" s="16">
        <f>SUMIFS(Table2[time],Table2[config],Table2[[#This Row],[config]],Table2[repetition],Table2[[#This Row],[repetition]])</f>
        <v>23303098.000460874</v>
      </c>
      <c r="G4394" s="16">
        <f>IF(Table2[[#This Row],[time]]&lt;7200000,1,0)</f>
        <v>1</v>
      </c>
      <c r="H4394" t="s">
        <v>228</v>
      </c>
      <c r="I4394">
        <v>7</v>
      </c>
      <c r="J4394" t="s">
        <v>229</v>
      </c>
      <c r="K4394" t="s">
        <v>244</v>
      </c>
      <c r="L4394" t="s">
        <v>245</v>
      </c>
      <c r="M4394" t="s">
        <v>241</v>
      </c>
      <c r="N4394" t="s">
        <v>244</v>
      </c>
      <c r="O4394">
        <v>100</v>
      </c>
      <c r="P4394">
        <v>0</v>
      </c>
      <c r="Q4394" t="s">
        <v>234</v>
      </c>
      <c r="R4394" t="s">
        <v>244</v>
      </c>
      <c r="S4394" t="s">
        <v>238</v>
      </c>
      <c r="T4394" t="b">
        <v>1</v>
      </c>
      <c r="U4394" t="b">
        <v>0</v>
      </c>
      <c r="V4394" t="b">
        <v>0</v>
      </c>
      <c r="W4394" t="b">
        <v>1</v>
      </c>
      <c r="X4394" t="b">
        <v>1</v>
      </c>
      <c r="Y4394" t="b">
        <v>0</v>
      </c>
      <c r="Z4394" t="b">
        <v>0</v>
      </c>
      <c r="AA4394" t="b">
        <v>1</v>
      </c>
      <c r="AB4394" t="b">
        <v>1</v>
      </c>
      <c r="AC4394" t="b">
        <v>0</v>
      </c>
    </row>
    <row r="4395" spans="1:29" x14ac:dyDescent="0.2">
      <c r="A4395" s="8">
        <v>3</v>
      </c>
      <c r="B4395" s="8" t="s">
        <v>200</v>
      </c>
      <c r="C4395" s="8" t="s">
        <v>66</v>
      </c>
      <c r="D4395" s="8">
        <v>1</v>
      </c>
      <c r="E4395" s="9">
        <v>47573.151070042499</v>
      </c>
      <c r="F4395" s="17">
        <f>SUMIFS(Table2[time],Table2[config],Table2[[#This Row],[config]],Table2[repetition],Table2[[#This Row],[repetition]])</f>
        <v>23303098.000460874</v>
      </c>
      <c r="G4395" s="17">
        <f>IF(Table2[[#This Row],[time]]&lt;7200000,1,0)</f>
        <v>1</v>
      </c>
      <c r="H4395" t="s">
        <v>228</v>
      </c>
      <c r="I4395">
        <v>7</v>
      </c>
      <c r="J4395" t="s">
        <v>229</v>
      </c>
      <c r="K4395" t="s">
        <v>244</v>
      </c>
      <c r="L4395" t="s">
        <v>245</v>
      </c>
      <c r="M4395" t="s">
        <v>241</v>
      </c>
      <c r="N4395" t="s">
        <v>244</v>
      </c>
      <c r="O4395">
        <v>100</v>
      </c>
      <c r="P4395">
        <v>0</v>
      </c>
      <c r="Q4395" t="s">
        <v>234</v>
      </c>
      <c r="R4395" t="s">
        <v>244</v>
      </c>
      <c r="S4395" t="s">
        <v>238</v>
      </c>
      <c r="T4395" t="b">
        <v>1</v>
      </c>
      <c r="U4395" t="b">
        <v>0</v>
      </c>
      <c r="V4395" t="b">
        <v>0</v>
      </c>
      <c r="W4395" t="b">
        <v>1</v>
      </c>
      <c r="X4395" t="b">
        <v>1</v>
      </c>
      <c r="Y4395" t="b">
        <v>0</v>
      </c>
      <c r="Z4395" t="b">
        <v>0</v>
      </c>
      <c r="AA4395" t="b">
        <v>1</v>
      </c>
      <c r="AB4395" t="b">
        <v>1</v>
      </c>
      <c r="AC4395" t="b">
        <v>0</v>
      </c>
    </row>
    <row r="4396" spans="1:29" x14ac:dyDescent="0.2">
      <c r="A4396" s="6">
        <v>3</v>
      </c>
      <c r="B4396" s="6" t="s">
        <v>180</v>
      </c>
      <c r="C4396" s="6" t="s">
        <v>66</v>
      </c>
      <c r="D4396" s="6">
        <v>0</v>
      </c>
      <c r="E4396" s="7">
        <v>23194.784887018599</v>
      </c>
      <c r="F4396" s="16">
        <f>SUMIFS(Table2[time],Table2[config],Table2[[#This Row],[config]],Table2[repetition],Table2[[#This Row],[repetition]])</f>
        <v>23303098.000460874</v>
      </c>
      <c r="G4396" s="16">
        <f>IF(Table2[[#This Row],[time]]&lt;7200000,1,0)</f>
        <v>1</v>
      </c>
      <c r="H4396" t="s">
        <v>228</v>
      </c>
      <c r="I4396">
        <v>7</v>
      </c>
      <c r="J4396" t="s">
        <v>229</v>
      </c>
      <c r="K4396" t="s">
        <v>244</v>
      </c>
      <c r="L4396" t="s">
        <v>245</v>
      </c>
      <c r="M4396" t="s">
        <v>241</v>
      </c>
      <c r="N4396" t="s">
        <v>244</v>
      </c>
      <c r="O4396">
        <v>100</v>
      </c>
      <c r="P4396">
        <v>0</v>
      </c>
      <c r="Q4396" t="s">
        <v>234</v>
      </c>
      <c r="R4396" t="s">
        <v>244</v>
      </c>
      <c r="S4396" t="s">
        <v>238</v>
      </c>
      <c r="T4396" t="b">
        <v>1</v>
      </c>
      <c r="U4396" t="b">
        <v>0</v>
      </c>
      <c r="V4396" t="b">
        <v>0</v>
      </c>
      <c r="W4396" t="b">
        <v>1</v>
      </c>
      <c r="X4396" t="b">
        <v>1</v>
      </c>
      <c r="Y4396" t="b">
        <v>0</v>
      </c>
      <c r="Z4396" t="b">
        <v>0</v>
      </c>
      <c r="AA4396" t="b">
        <v>1</v>
      </c>
      <c r="AB4396" t="b">
        <v>1</v>
      </c>
      <c r="AC4396" t="b">
        <v>0</v>
      </c>
    </row>
    <row r="4397" spans="1:29" x14ac:dyDescent="0.2">
      <c r="A4397" s="8">
        <v>3</v>
      </c>
      <c r="B4397" s="8" t="s">
        <v>195</v>
      </c>
      <c r="C4397" s="8" t="s">
        <v>66</v>
      </c>
      <c r="D4397" s="8">
        <v>0</v>
      </c>
      <c r="E4397" s="9">
        <v>42523.830638965497</v>
      </c>
      <c r="F4397" s="17">
        <f>SUMIFS(Table2[time],Table2[config],Table2[[#This Row],[config]],Table2[repetition],Table2[[#This Row],[repetition]])</f>
        <v>23303098.000460874</v>
      </c>
      <c r="G4397" s="17">
        <f>IF(Table2[[#This Row],[time]]&lt;7200000,1,0)</f>
        <v>1</v>
      </c>
      <c r="H4397" t="s">
        <v>228</v>
      </c>
      <c r="I4397">
        <v>7</v>
      </c>
      <c r="J4397" t="s">
        <v>229</v>
      </c>
      <c r="K4397" t="s">
        <v>244</v>
      </c>
      <c r="L4397" t="s">
        <v>245</v>
      </c>
      <c r="M4397" t="s">
        <v>241</v>
      </c>
      <c r="N4397" t="s">
        <v>244</v>
      </c>
      <c r="O4397">
        <v>100</v>
      </c>
      <c r="P4397">
        <v>0</v>
      </c>
      <c r="Q4397" t="s">
        <v>234</v>
      </c>
      <c r="R4397" t="s">
        <v>244</v>
      </c>
      <c r="S4397" t="s">
        <v>238</v>
      </c>
      <c r="T4397" t="b">
        <v>1</v>
      </c>
      <c r="U4397" t="b">
        <v>0</v>
      </c>
      <c r="V4397" t="b">
        <v>0</v>
      </c>
      <c r="W4397" t="b">
        <v>1</v>
      </c>
      <c r="X4397" t="b">
        <v>1</v>
      </c>
      <c r="Y4397" t="b">
        <v>0</v>
      </c>
      <c r="Z4397" t="b">
        <v>0</v>
      </c>
      <c r="AA4397" t="b">
        <v>1</v>
      </c>
      <c r="AB4397" t="b">
        <v>1</v>
      </c>
      <c r="AC4397" t="b">
        <v>0</v>
      </c>
    </row>
    <row r="4398" spans="1:29" x14ac:dyDescent="0.2">
      <c r="A4398" s="6">
        <v>3</v>
      </c>
      <c r="B4398" s="6" t="s">
        <v>199</v>
      </c>
      <c r="C4398" s="6" t="s">
        <v>66</v>
      </c>
      <c r="D4398" s="6">
        <v>0</v>
      </c>
      <c r="E4398" s="7">
        <v>27685.459353029699</v>
      </c>
      <c r="F4398" s="16">
        <f>SUMIFS(Table2[time],Table2[config],Table2[[#This Row],[config]],Table2[repetition],Table2[[#This Row],[repetition]])</f>
        <v>23303098.000460874</v>
      </c>
      <c r="G4398" s="16">
        <f>IF(Table2[[#This Row],[time]]&lt;7200000,1,0)</f>
        <v>1</v>
      </c>
      <c r="H4398" t="s">
        <v>228</v>
      </c>
      <c r="I4398">
        <v>7</v>
      </c>
      <c r="J4398" t="s">
        <v>229</v>
      </c>
      <c r="K4398" t="s">
        <v>244</v>
      </c>
      <c r="L4398" t="s">
        <v>245</v>
      </c>
      <c r="M4398" t="s">
        <v>241</v>
      </c>
      <c r="N4398" t="s">
        <v>244</v>
      </c>
      <c r="O4398">
        <v>100</v>
      </c>
      <c r="P4398">
        <v>0</v>
      </c>
      <c r="Q4398" t="s">
        <v>234</v>
      </c>
      <c r="R4398" t="s">
        <v>244</v>
      </c>
      <c r="S4398" t="s">
        <v>238</v>
      </c>
      <c r="T4398" t="b">
        <v>1</v>
      </c>
      <c r="U4398" t="b">
        <v>0</v>
      </c>
      <c r="V4398" t="b">
        <v>0</v>
      </c>
      <c r="W4398" t="b">
        <v>1</v>
      </c>
      <c r="X4398" t="b">
        <v>1</v>
      </c>
      <c r="Y4398" t="b">
        <v>0</v>
      </c>
      <c r="Z4398" t="b">
        <v>0</v>
      </c>
      <c r="AA4398" t="b">
        <v>1</v>
      </c>
      <c r="AB4398" t="b">
        <v>1</v>
      </c>
      <c r="AC4398" t="b">
        <v>0</v>
      </c>
    </row>
    <row r="4399" spans="1:29" x14ac:dyDescent="0.2">
      <c r="A4399" s="8">
        <v>3</v>
      </c>
      <c r="B4399" s="8" t="s">
        <v>193</v>
      </c>
      <c r="C4399" s="8" t="s">
        <v>66</v>
      </c>
      <c r="D4399" s="8">
        <v>0</v>
      </c>
      <c r="E4399" s="9">
        <v>32030.674219946301</v>
      </c>
      <c r="F4399" s="17">
        <f>SUMIFS(Table2[time],Table2[config],Table2[[#This Row],[config]],Table2[repetition],Table2[[#This Row],[repetition]])</f>
        <v>23303098.000460874</v>
      </c>
      <c r="G4399" s="17">
        <f>IF(Table2[[#This Row],[time]]&lt;7200000,1,0)</f>
        <v>1</v>
      </c>
      <c r="H4399" t="s">
        <v>228</v>
      </c>
      <c r="I4399">
        <v>7</v>
      </c>
      <c r="J4399" t="s">
        <v>229</v>
      </c>
      <c r="K4399" t="s">
        <v>244</v>
      </c>
      <c r="L4399" t="s">
        <v>245</v>
      </c>
      <c r="M4399" t="s">
        <v>241</v>
      </c>
      <c r="N4399" t="s">
        <v>244</v>
      </c>
      <c r="O4399">
        <v>100</v>
      </c>
      <c r="P4399">
        <v>0</v>
      </c>
      <c r="Q4399" t="s">
        <v>234</v>
      </c>
      <c r="R4399" t="s">
        <v>244</v>
      </c>
      <c r="S4399" t="s">
        <v>238</v>
      </c>
      <c r="T4399" t="b">
        <v>1</v>
      </c>
      <c r="U4399" t="b">
        <v>0</v>
      </c>
      <c r="V4399" t="b">
        <v>0</v>
      </c>
      <c r="W4399" t="b">
        <v>1</v>
      </c>
      <c r="X4399" t="b">
        <v>1</v>
      </c>
      <c r="Y4399" t="b">
        <v>0</v>
      </c>
      <c r="Z4399" t="b">
        <v>0</v>
      </c>
      <c r="AA4399" t="b">
        <v>1</v>
      </c>
      <c r="AB4399" t="b">
        <v>1</v>
      </c>
      <c r="AC4399" t="b">
        <v>0</v>
      </c>
    </row>
    <row r="4400" spans="1:29" x14ac:dyDescent="0.2">
      <c r="A4400" s="6">
        <v>3</v>
      </c>
      <c r="B4400" s="6" t="s">
        <v>179</v>
      </c>
      <c r="C4400" s="6" t="s">
        <v>66</v>
      </c>
      <c r="D4400" s="6">
        <v>0</v>
      </c>
      <c r="E4400" s="7">
        <v>38257.610592991099</v>
      </c>
      <c r="F4400" s="16">
        <f>SUMIFS(Table2[time],Table2[config],Table2[[#This Row],[config]],Table2[repetition],Table2[[#This Row],[repetition]])</f>
        <v>23303098.000460874</v>
      </c>
      <c r="G4400" s="16">
        <f>IF(Table2[[#This Row],[time]]&lt;7200000,1,0)</f>
        <v>1</v>
      </c>
      <c r="H4400" t="s">
        <v>228</v>
      </c>
      <c r="I4400">
        <v>7</v>
      </c>
      <c r="J4400" t="s">
        <v>229</v>
      </c>
      <c r="K4400" t="s">
        <v>244</v>
      </c>
      <c r="L4400" t="s">
        <v>245</v>
      </c>
      <c r="M4400" t="s">
        <v>241</v>
      </c>
      <c r="N4400" t="s">
        <v>244</v>
      </c>
      <c r="O4400">
        <v>100</v>
      </c>
      <c r="P4400">
        <v>0</v>
      </c>
      <c r="Q4400" t="s">
        <v>234</v>
      </c>
      <c r="R4400" t="s">
        <v>244</v>
      </c>
      <c r="S4400" t="s">
        <v>238</v>
      </c>
      <c r="T4400" t="b">
        <v>1</v>
      </c>
      <c r="U4400" t="b">
        <v>0</v>
      </c>
      <c r="V4400" t="b">
        <v>0</v>
      </c>
      <c r="W4400" t="b">
        <v>1</v>
      </c>
      <c r="X4400" t="b">
        <v>1</v>
      </c>
      <c r="Y4400" t="b">
        <v>0</v>
      </c>
      <c r="Z4400" t="b">
        <v>0</v>
      </c>
      <c r="AA4400" t="b">
        <v>1</v>
      </c>
      <c r="AB4400" t="b">
        <v>1</v>
      </c>
      <c r="AC4400" t="b">
        <v>0</v>
      </c>
    </row>
    <row r="4401" spans="1:29" x14ac:dyDescent="0.2">
      <c r="A4401" s="8">
        <v>3</v>
      </c>
      <c r="B4401" s="8" t="s">
        <v>186</v>
      </c>
      <c r="C4401" s="8" t="s">
        <v>66</v>
      </c>
      <c r="D4401" s="8">
        <v>0</v>
      </c>
      <c r="E4401" s="9">
        <v>33539.043389959203</v>
      </c>
      <c r="F4401" s="17">
        <f>SUMIFS(Table2[time],Table2[config],Table2[[#This Row],[config]],Table2[repetition],Table2[[#This Row],[repetition]])</f>
        <v>23303098.000460874</v>
      </c>
      <c r="G4401" s="17">
        <f>IF(Table2[[#This Row],[time]]&lt;7200000,1,0)</f>
        <v>1</v>
      </c>
      <c r="H4401" t="s">
        <v>228</v>
      </c>
      <c r="I4401">
        <v>7</v>
      </c>
      <c r="J4401" t="s">
        <v>229</v>
      </c>
      <c r="K4401" t="s">
        <v>244</v>
      </c>
      <c r="L4401" t="s">
        <v>245</v>
      </c>
      <c r="M4401" t="s">
        <v>241</v>
      </c>
      <c r="N4401" t="s">
        <v>244</v>
      </c>
      <c r="O4401">
        <v>100</v>
      </c>
      <c r="P4401">
        <v>0</v>
      </c>
      <c r="Q4401" t="s">
        <v>234</v>
      </c>
      <c r="R4401" t="s">
        <v>244</v>
      </c>
      <c r="S4401" t="s">
        <v>238</v>
      </c>
      <c r="T4401" t="b">
        <v>1</v>
      </c>
      <c r="U4401" t="b">
        <v>0</v>
      </c>
      <c r="V4401" t="b">
        <v>0</v>
      </c>
      <c r="W4401" t="b">
        <v>1</v>
      </c>
      <c r="X4401" t="b">
        <v>1</v>
      </c>
      <c r="Y4401" t="b">
        <v>0</v>
      </c>
      <c r="Z4401" t="b">
        <v>0</v>
      </c>
      <c r="AA4401" t="b">
        <v>1</v>
      </c>
      <c r="AB4401" t="b">
        <v>1</v>
      </c>
      <c r="AC4401" t="b">
        <v>0</v>
      </c>
    </row>
    <row r="4402" spans="1:29" x14ac:dyDescent="0.2">
      <c r="A4402" s="6">
        <v>3</v>
      </c>
      <c r="B4402" s="6" t="s">
        <v>201</v>
      </c>
      <c r="C4402" s="6" t="s">
        <v>66</v>
      </c>
      <c r="D4402" s="6">
        <v>0</v>
      </c>
      <c r="E4402" s="7">
        <v>56463.741509942301</v>
      </c>
      <c r="F4402" s="16">
        <f>SUMIFS(Table2[time],Table2[config],Table2[[#This Row],[config]],Table2[repetition],Table2[[#This Row],[repetition]])</f>
        <v>23303098.000460874</v>
      </c>
      <c r="G4402" s="16">
        <f>IF(Table2[[#This Row],[time]]&lt;7200000,1,0)</f>
        <v>1</v>
      </c>
      <c r="H4402" t="s">
        <v>228</v>
      </c>
      <c r="I4402">
        <v>7</v>
      </c>
      <c r="J4402" t="s">
        <v>229</v>
      </c>
      <c r="K4402" t="s">
        <v>244</v>
      </c>
      <c r="L4402" t="s">
        <v>245</v>
      </c>
      <c r="M4402" t="s">
        <v>241</v>
      </c>
      <c r="N4402" t="s">
        <v>244</v>
      </c>
      <c r="O4402">
        <v>100</v>
      </c>
      <c r="P4402">
        <v>0</v>
      </c>
      <c r="Q4402" t="s">
        <v>234</v>
      </c>
      <c r="R4402" t="s">
        <v>244</v>
      </c>
      <c r="S4402" t="s">
        <v>238</v>
      </c>
      <c r="T4402" t="b">
        <v>1</v>
      </c>
      <c r="U4402" t="b">
        <v>0</v>
      </c>
      <c r="V4402" t="b">
        <v>0</v>
      </c>
      <c r="W4402" t="b">
        <v>1</v>
      </c>
      <c r="X4402" t="b">
        <v>1</v>
      </c>
      <c r="Y4402" t="b">
        <v>0</v>
      </c>
      <c r="Z4402" t="b">
        <v>0</v>
      </c>
      <c r="AA4402" t="b">
        <v>1</v>
      </c>
      <c r="AB4402" t="b">
        <v>1</v>
      </c>
      <c r="AC4402" t="b">
        <v>0</v>
      </c>
    </row>
    <row r="4403" spans="1:29" x14ac:dyDescent="0.2">
      <c r="A4403" s="8">
        <v>3</v>
      </c>
      <c r="B4403" s="8" t="s">
        <v>188</v>
      </c>
      <c r="C4403" s="8" t="s">
        <v>66</v>
      </c>
      <c r="D4403" s="8">
        <v>0</v>
      </c>
      <c r="E4403" s="9">
        <v>67218.518265988605</v>
      </c>
      <c r="F4403" s="17">
        <f>SUMIFS(Table2[time],Table2[config],Table2[[#This Row],[config]],Table2[repetition],Table2[[#This Row],[repetition]])</f>
        <v>23303098.000460874</v>
      </c>
      <c r="G4403" s="17">
        <f>IF(Table2[[#This Row],[time]]&lt;7200000,1,0)</f>
        <v>1</v>
      </c>
      <c r="H4403" t="s">
        <v>228</v>
      </c>
      <c r="I4403">
        <v>7</v>
      </c>
      <c r="J4403" t="s">
        <v>229</v>
      </c>
      <c r="K4403" t="s">
        <v>244</v>
      </c>
      <c r="L4403" t="s">
        <v>245</v>
      </c>
      <c r="M4403" t="s">
        <v>241</v>
      </c>
      <c r="N4403" t="s">
        <v>244</v>
      </c>
      <c r="O4403">
        <v>100</v>
      </c>
      <c r="P4403">
        <v>0</v>
      </c>
      <c r="Q4403" t="s">
        <v>234</v>
      </c>
      <c r="R4403" t="s">
        <v>244</v>
      </c>
      <c r="S4403" t="s">
        <v>238</v>
      </c>
      <c r="T4403" t="b">
        <v>1</v>
      </c>
      <c r="U4403" t="b">
        <v>0</v>
      </c>
      <c r="V4403" t="b">
        <v>0</v>
      </c>
      <c r="W4403" t="b">
        <v>1</v>
      </c>
      <c r="X4403" t="b">
        <v>1</v>
      </c>
      <c r="Y4403" t="b">
        <v>0</v>
      </c>
      <c r="Z4403" t="b">
        <v>0</v>
      </c>
      <c r="AA4403" t="b">
        <v>1</v>
      </c>
      <c r="AB4403" t="b">
        <v>1</v>
      </c>
      <c r="AC4403" t="b">
        <v>0</v>
      </c>
    </row>
    <row r="4404" spans="1:29" x14ac:dyDescent="0.2">
      <c r="A4404" s="6">
        <v>3</v>
      </c>
      <c r="B4404" s="6" t="s">
        <v>202</v>
      </c>
      <c r="C4404" s="6" t="s">
        <v>66</v>
      </c>
      <c r="D4404" s="6">
        <v>0</v>
      </c>
      <c r="E4404" s="7">
        <v>78682.363494066507</v>
      </c>
      <c r="F4404" s="16">
        <f>SUMIFS(Table2[time],Table2[config],Table2[[#This Row],[config]],Table2[repetition],Table2[[#This Row],[repetition]])</f>
        <v>23303098.000460874</v>
      </c>
      <c r="G4404" s="16">
        <f>IF(Table2[[#This Row],[time]]&lt;7200000,1,0)</f>
        <v>1</v>
      </c>
      <c r="H4404" t="s">
        <v>228</v>
      </c>
      <c r="I4404">
        <v>7</v>
      </c>
      <c r="J4404" t="s">
        <v>229</v>
      </c>
      <c r="K4404" t="s">
        <v>244</v>
      </c>
      <c r="L4404" t="s">
        <v>245</v>
      </c>
      <c r="M4404" t="s">
        <v>241</v>
      </c>
      <c r="N4404" t="s">
        <v>244</v>
      </c>
      <c r="O4404">
        <v>100</v>
      </c>
      <c r="P4404">
        <v>0</v>
      </c>
      <c r="Q4404" t="s">
        <v>234</v>
      </c>
      <c r="R4404" t="s">
        <v>244</v>
      </c>
      <c r="S4404" t="s">
        <v>238</v>
      </c>
      <c r="T4404" t="b">
        <v>1</v>
      </c>
      <c r="U4404" t="b">
        <v>0</v>
      </c>
      <c r="V4404" t="b">
        <v>0</v>
      </c>
      <c r="W4404" t="b">
        <v>1</v>
      </c>
      <c r="X4404" t="b">
        <v>1</v>
      </c>
      <c r="Y4404" t="b">
        <v>0</v>
      </c>
      <c r="Z4404" t="b">
        <v>0</v>
      </c>
      <c r="AA4404" t="b">
        <v>1</v>
      </c>
      <c r="AB4404" t="b">
        <v>1</v>
      </c>
      <c r="AC4404" t="b">
        <v>0</v>
      </c>
    </row>
    <row r="4405" spans="1:29" x14ac:dyDescent="0.2">
      <c r="A4405" s="8">
        <v>3</v>
      </c>
      <c r="B4405" s="8" t="s">
        <v>205</v>
      </c>
      <c r="C4405" s="8" t="s">
        <v>66</v>
      </c>
      <c r="D4405" s="8">
        <v>0</v>
      </c>
      <c r="E4405" s="9">
        <v>248220.05428397001</v>
      </c>
      <c r="F4405" s="17">
        <f>SUMIFS(Table2[time],Table2[config],Table2[[#This Row],[config]],Table2[repetition],Table2[[#This Row],[repetition]])</f>
        <v>23303098.000460874</v>
      </c>
      <c r="G4405" s="17">
        <f>IF(Table2[[#This Row],[time]]&lt;7200000,1,0)</f>
        <v>1</v>
      </c>
      <c r="H4405" t="s">
        <v>228</v>
      </c>
      <c r="I4405">
        <v>7</v>
      </c>
      <c r="J4405" t="s">
        <v>229</v>
      </c>
      <c r="K4405" t="s">
        <v>244</v>
      </c>
      <c r="L4405" t="s">
        <v>245</v>
      </c>
      <c r="M4405" t="s">
        <v>241</v>
      </c>
      <c r="N4405" t="s">
        <v>244</v>
      </c>
      <c r="O4405">
        <v>100</v>
      </c>
      <c r="P4405">
        <v>0</v>
      </c>
      <c r="Q4405" t="s">
        <v>234</v>
      </c>
      <c r="R4405" t="s">
        <v>244</v>
      </c>
      <c r="S4405" t="s">
        <v>238</v>
      </c>
      <c r="T4405" t="b">
        <v>1</v>
      </c>
      <c r="U4405" t="b">
        <v>0</v>
      </c>
      <c r="V4405" t="b">
        <v>0</v>
      </c>
      <c r="W4405" t="b">
        <v>1</v>
      </c>
      <c r="X4405" t="b">
        <v>1</v>
      </c>
      <c r="Y4405" t="b">
        <v>0</v>
      </c>
      <c r="Z4405" t="b">
        <v>0</v>
      </c>
      <c r="AA4405" t="b">
        <v>1</v>
      </c>
      <c r="AB4405" t="b">
        <v>1</v>
      </c>
      <c r="AC4405" t="b">
        <v>0</v>
      </c>
    </row>
    <row r="4406" spans="1:29" x14ac:dyDescent="0.2">
      <c r="A4406" s="6">
        <v>3</v>
      </c>
      <c r="B4406" s="6" t="s">
        <v>177</v>
      </c>
      <c r="C4406" s="6" t="s">
        <v>66</v>
      </c>
      <c r="D4406" s="6">
        <v>0</v>
      </c>
      <c r="E4406" s="7">
        <v>112265.500592999</v>
      </c>
      <c r="F4406" s="16">
        <f>SUMIFS(Table2[time],Table2[config],Table2[[#This Row],[config]],Table2[repetition],Table2[[#This Row],[repetition]])</f>
        <v>23303098.000460874</v>
      </c>
      <c r="G4406" s="16">
        <f>IF(Table2[[#This Row],[time]]&lt;7200000,1,0)</f>
        <v>1</v>
      </c>
      <c r="H4406" t="s">
        <v>228</v>
      </c>
      <c r="I4406">
        <v>7</v>
      </c>
      <c r="J4406" t="s">
        <v>229</v>
      </c>
      <c r="K4406" t="s">
        <v>244</v>
      </c>
      <c r="L4406" t="s">
        <v>245</v>
      </c>
      <c r="M4406" t="s">
        <v>241</v>
      </c>
      <c r="N4406" t="s">
        <v>244</v>
      </c>
      <c r="O4406">
        <v>100</v>
      </c>
      <c r="P4406">
        <v>0</v>
      </c>
      <c r="Q4406" t="s">
        <v>234</v>
      </c>
      <c r="R4406" t="s">
        <v>244</v>
      </c>
      <c r="S4406" t="s">
        <v>238</v>
      </c>
      <c r="T4406" t="b">
        <v>1</v>
      </c>
      <c r="U4406" t="b">
        <v>0</v>
      </c>
      <c r="V4406" t="b">
        <v>0</v>
      </c>
      <c r="W4406" t="b">
        <v>1</v>
      </c>
      <c r="X4406" t="b">
        <v>1</v>
      </c>
      <c r="Y4406" t="b">
        <v>0</v>
      </c>
      <c r="Z4406" t="b">
        <v>0</v>
      </c>
      <c r="AA4406" t="b">
        <v>1</v>
      </c>
      <c r="AB4406" t="b">
        <v>1</v>
      </c>
      <c r="AC4406" t="b">
        <v>0</v>
      </c>
    </row>
    <row r="4407" spans="1:29" x14ac:dyDescent="0.2">
      <c r="A4407" s="8">
        <v>3</v>
      </c>
      <c r="B4407" s="8" t="s">
        <v>187</v>
      </c>
      <c r="C4407" s="8" t="s">
        <v>66</v>
      </c>
      <c r="D4407" s="8">
        <v>0</v>
      </c>
      <c r="E4407" s="9">
        <v>307170.265599037</v>
      </c>
      <c r="F4407" s="17">
        <f>SUMIFS(Table2[time],Table2[config],Table2[[#This Row],[config]],Table2[repetition],Table2[[#This Row],[repetition]])</f>
        <v>23303098.000460874</v>
      </c>
      <c r="G4407" s="17">
        <f>IF(Table2[[#This Row],[time]]&lt;7200000,1,0)</f>
        <v>1</v>
      </c>
      <c r="H4407" t="s">
        <v>228</v>
      </c>
      <c r="I4407">
        <v>7</v>
      </c>
      <c r="J4407" t="s">
        <v>229</v>
      </c>
      <c r="K4407" t="s">
        <v>244</v>
      </c>
      <c r="L4407" t="s">
        <v>245</v>
      </c>
      <c r="M4407" t="s">
        <v>241</v>
      </c>
      <c r="N4407" t="s">
        <v>244</v>
      </c>
      <c r="O4407">
        <v>100</v>
      </c>
      <c r="P4407">
        <v>0</v>
      </c>
      <c r="Q4407" t="s">
        <v>234</v>
      </c>
      <c r="R4407" t="s">
        <v>244</v>
      </c>
      <c r="S4407" t="s">
        <v>238</v>
      </c>
      <c r="T4407" t="b">
        <v>1</v>
      </c>
      <c r="U4407" t="b">
        <v>0</v>
      </c>
      <c r="V4407" t="b">
        <v>0</v>
      </c>
      <c r="W4407" t="b">
        <v>1</v>
      </c>
      <c r="X4407" t="b">
        <v>1</v>
      </c>
      <c r="Y4407" t="b">
        <v>0</v>
      </c>
      <c r="Z4407" t="b">
        <v>0</v>
      </c>
      <c r="AA4407" t="b">
        <v>1</v>
      </c>
      <c r="AB4407" t="b">
        <v>1</v>
      </c>
      <c r="AC4407" t="b">
        <v>0</v>
      </c>
    </row>
    <row r="4408" spans="1:29" x14ac:dyDescent="0.2">
      <c r="A4408" s="6">
        <v>3</v>
      </c>
      <c r="B4408" s="6" t="s">
        <v>191</v>
      </c>
      <c r="C4408" s="6" t="s">
        <v>66</v>
      </c>
      <c r="D4408" s="6">
        <v>6</v>
      </c>
      <c r="E4408" s="7">
        <v>111582.899773959</v>
      </c>
      <c r="F4408" s="16">
        <f>SUMIFS(Table2[time],Table2[config],Table2[[#This Row],[config]],Table2[repetition],Table2[[#This Row],[repetition]])</f>
        <v>23303098.000460874</v>
      </c>
      <c r="G4408" s="16">
        <f>IF(Table2[[#This Row],[time]]&lt;7200000,1,0)</f>
        <v>1</v>
      </c>
      <c r="H4408" t="s">
        <v>228</v>
      </c>
      <c r="I4408">
        <v>7</v>
      </c>
      <c r="J4408" t="s">
        <v>229</v>
      </c>
      <c r="K4408" t="s">
        <v>244</v>
      </c>
      <c r="L4408" t="s">
        <v>245</v>
      </c>
      <c r="M4408" t="s">
        <v>241</v>
      </c>
      <c r="N4408" t="s">
        <v>244</v>
      </c>
      <c r="O4408">
        <v>100</v>
      </c>
      <c r="P4408">
        <v>0</v>
      </c>
      <c r="Q4408" t="s">
        <v>234</v>
      </c>
      <c r="R4408" t="s">
        <v>244</v>
      </c>
      <c r="S4408" t="s">
        <v>238</v>
      </c>
      <c r="T4408" t="b">
        <v>1</v>
      </c>
      <c r="U4408" t="b">
        <v>0</v>
      </c>
      <c r="V4408" t="b">
        <v>0</v>
      </c>
      <c r="W4408" t="b">
        <v>1</v>
      </c>
      <c r="X4408" t="b">
        <v>1</v>
      </c>
      <c r="Y4408" t="b">
        <v>0</v>
      </c>
      <c r="Z4408" t="b">
        <v>0</v>
      </c>
      <c r="AA4408" t="b">
        <v>1</v>
      </c>
      <c r="AB4408" t="b">
        <v>1</v>
      </c>
      <c r="AC4408" t="b">
        <v>0</v>
      </c>
    </row>
    <row r="4409" spans="1:29" x14ac:dyDescent="0.2">
      <c r="A4409" s="8">
        <v>3</v>
      </c>
      <c r="B4409" s="8" t="s">
        <v>190</v>
      </c>
      <c r="C4409" s="8" t="s">
        <v>66</v>
      </c>
      <c r="D4409" s="8">
        <v>0</v>
      </c>
      <c r="E4409" s="9">
        <v>7211614.8632229296</v>
      </c>
      <c r="F4409" s="17">
        <f>SUMIFS(Table2[time],Table2[config],Table2[[#This Row],[config]],Table2[repetition],Table2[[#This Row],[repetition]])</f>
        <v>23303098.000460874</v>
      </c>
      <c r="G4409" s="17">
        <f>IF(Table2[[#This Row],[time]]&lt;7200000,1,0)</f>
        <v>0</v>
      </c>
      <c r="H4409" t="s">
        <v>228</v>
      </c>
      <c r="I4409">
        <v>7</v>
      </c>
      <c r="J4409" t="s">
        <v>229</v>
      </c>
      <c r="K4409" t="s">
        <v>244</v>
      </c>
      <c r="L4409" t="s">
        <v>245</v>
      </c>
      <c r="M4409" t="s">
        <v>241</v>
      </c>
      <c r="N4409" t="s">
        <v>244</v>
      </c>
      <c r="O4409">
        <v>100</v>
      </c>
      <c r="P4409">
        <v>0</v>
      </c>
      <c r="Q4409" t="s">
        <v>234</v>
      </c>
      <c r="R4409" t="s">
        <v>244</v>
      </c>
      <c r="S4409" t="s">
        <v>238</v>
      </c>
      <c r="T4409" t="b">
        <v>1</v>
      </c>
      <c r="U4409" t="b">
        <v>0</v>
      </c>
      <c r="V4409" t="b">
        <v>0</v>
      </c>
      <c r="W4409" t="b">
        <v>1</v>
      </c>
      <c r="X4409" t="b">
        <v>1</v>
      </c>
      <c r="Y4409" t="b">
        <v>0</v>
      </c>
      <c r="Z4409" t="b">
        <v>0</v>
      </c>
      <c r="AA4409" t="b">
        <v>1</v>
      </c>
      <c r="AB4409" t="b">
        <v>1</v>
      </c>
      <c r="AC4409" t="b">
        <v>0</v>
      </c>
    </row>
    <row r="4410" spans="1:29" x14ac:dyDescent="0.2">
      <c r="A4410" s="6">
        <v>3</v>
      </c>
      <c r="B4410" s="6" t="s">
        <v>204</v>
      </c>
      <c r="C4410" s="6" t="s">
        <v>66</v>
      </c>
      <c r="D4410" s="6">
        <v>0</v>
      </c>
      <c r="E4410" s="7">
        <v>7211277.7856210005</v>
      </c>
      <c r="F4410" s="16">
        <f>SUMIFS(Table2[time],Table2[config],Table2[[#This Row],[config]],Table2[repetition],Table2[[#This Row],[repetition]])</f>
        <v>23303098.000460874</v>
      </c>
      <c r="G4410" s="16">
        <f>IF(Table2[[#This Row],[time]]&lt;7200000,1,0)</f>
        <v>0</v>
      </c>
      <c r="H4410" t="s">
        <v>228</v>
      </c>
      <c r="I4410">
        <v>7</v>
      </c>
      <c r="J4410" t="s">
        <v>229</v>
      </c>
      <c r="K4410" t="s">
        <v>244</v>
      </c>
      <c r="L4410" t="s">
        <v>245</v>
      </c>
      <c r="M4410" t="s">
        <v>241</v>
      </c>
      <c r="N4410" t="s">
        <v>244</v>
      </c>
      <c r="O4410">
        <v>100</v>
      </c>
      <c r="P4410">
        <v>0</v>
      </c>
      <c r="Q4410" t="s">
        <v>234</v>
      </c>
      <c r="R4410" t="s">
        <v>244</v>
      </c>
      <c r="S4410" t="s">
        <v>238</v>
      </c>
      <c r="T4410" t="b">
        <v>1</v>
      </c>
      <c r="U4410" t="b">
        <v>0</v>
      </c>
      <c r="V4410" t="b">
        <v>0</v>
      </c>
      <c r="W4410" t="b">
        <v>1</v>
      </c>
      <c r="X4410" t="b">
        <v>1</v>
      </c>
      <c r="Y4410" t="b">
        <v>0</v>
      </c>
      <c r="Z4410" t="b">
        <v>0</v>
      </c>
      <c r="AA4410" t="b">
        <v>1</v>
      </c>
      <c r="AB4410" t="b">
        <v>1</v>
      </c>
      <c r="AC4410" t="b">
        <v>0</v>
      </c>
    </row>
    <row r="4411" spans="1:29" x14ac:dyDescent="0.2">
      <c r="A4411" s="8">
        <v>3</v>
      </c>
      <c r="B4411" s="8" t="s">
        <v>203</v>
      </c>
      <c r="C4411" s="8" t="s">
        <v>66</v>
      </c>
      <c r="D4411" s="8">
        <v>0</v>
      </c>
      <c r="E4411" s="9">
        <v>7212213.2120419899</v>
      </c>
      <c r="F4411" s="17">
        <f>SUMIFS(Table2[time],Table2[config],Table2[[#This Row],[config]],Table2[repetition],Table2[[#This Row],[repetition]])</f>
        <v>23303098.000460874</v>
      </c>
      <c r="G4411" s="17">
        <f>IF(Table2[[#This Row],[time]]&lt;7200000,1,0)</f>
        <v>0</v>
      </c>
      <c r="H4411" t="s">
        <v>228</v>
      </c>
      <c r="I4411">
        <v>7</v>
      </c>
      <c r="J4411" t="s">
        <v>229</v>
      </c>
      <c r="K4411" t="s">
        <v>244</v>
      </c>
      <c r="L4411" t="s">
        <v>245</v>
      </c>
      <c r="M4411" t="s">
        <v>241</v>
      </c>
      <c r="N4411" t="s">
        <v>244</v>
      </c>
      <c r="O4411">
        <v>100</v>
      </c>
      <c r="P4411">
        <v>0</v>
      </c>
      <c r="Q4411" t="s">
        <v>234</v>
      </c>
      <c r="R4411" t="s">
        <v>244</v>
      </c>
      <c r="S4411" t="s">
        <v>238</v>
      </c>
      <c r="T4411" t="b">
        <v>1</v>
      </c>
      <c r="U4411" t="b">
        <v>0</v>
      </c>
      <c r="V4411" t="b">
        <v>0</v>
      </c>
      <c r="W4411" t="b">
        <v>1</v>
      </c>
      <c r="X4411" t="b">
        <v>1</v>
      </c>
      <c r="Y4411" t="b">
        <v>0</v>
      </c>
      <c r="Z4411" t="b">
        <v>0</v>
      </c>
      <c r="AA4411" t="b">
        <v>1</v>
      </c>
      <c r="AB4411" t="b">
        <v>1</v>
      </c>
      <c r="AC4411" t="b">
        <v>0</v>
      </c>
    </row>
    <row r="4412" spans="1:29" x14ac:dyDescent="0.2">
      <c r="A4412" s="6">
        <v>1</v>
      </c>
      <c r="B4412" s="6" t="s">
        <v>192</v>
      </c>
      <c r="C4412" s="6" t="s">
        <v>102</v>
      </c>
      <c r="D4412" s="6">
        <v>0</v>
      </c>
      <c r="E4412" s="7">
        <v>63201.617817161597</v>
      </c>
      <c r="F4412" s="16">
        <f>SUMIFS(Table2[time],Table2[config],Table2[[#This Row],[config]],Table2[repetition],Table2[[#This Row],[repetition]])</f>
        <v>22798333.867787585</v>
      </c>
      <c r="G4412" s="16">
        <f>IF(Table2[[#This Row],[time]]&lt;7200000,1,0)</f>
        <v>1</v>
      </c>
      <c r="H4412" t="s">
        <v>247</v>
      </c>
      <c r="I4412">
        <v>3</v>
      </c>
      <c r="J4412" t="s">
        <v>238</v>
      </c>
      <c r="K4412" t="s">
        <v>244</v>
      </c>
      <c r="L4412" t="s">
        <v>245</v>
      </c>
      <c r="M4412" t="s">
        <v>241</v>
      </c>
      <c r="N4412" t="s">
        <v>244</v>
      </c>
      <c r="O4412">
        <v>1</v>
      </c>
      <c r="P4412">
        <v>90</v>
      </c>
      <c r="Q4412" t="s">
        <v>243</v>
      </c>
      <c r="R4412" t="s">
        <v>244</v>
      </c>
      <c r="S4412" t="s">
        <v>244</v>
      </c>
      <c r="T4412" t="b">
        <v>1</v>
      </c>
      <c r="U4412" t="b">
        <v>0</v>
      </c>
      <c r="V4412" t="b">
        <v>0</v>
      </c>
      <c r="W4412" t="b">
        <v>1</v>
      </c>
      <c r="X4412" t="b">
        <v>0</v>
      </c>
      <c r="Y4412" t="b">
        <v>1</v>
      </c>
      <c r="Z4412" t="b">
        <v>1</v>
      </c>
      <c r="AA4412" t="b">
        <v>0</v>
      </c>
      <c r="AB4412" t="b">
        <v>0</v>
      </c>
      <c r="AC4412" t="b">
        <v>1</v>
      </c>
    </row>
    <row r="4413" spans="1:29" x14ac:dyDescent="0.2">
      <c r="A4413" s="8">
        <v>1</v>
      </c>
      <c r="B4413" s="8" t="s">
        <v>181</v>
      </c>
      <c r="C4413" s="8" t="s">
        <v>102</v>
      </c>
      <c r="D4413" s="8">
        <v>0</v>
      </c>
      <c r="E4413" s="9">
        <v>37009.438080014603</v>
      </c>
      <c r="F4413" s="17">
        <f>SUMIFS(Table2[time],Table2[config],Table2[[#This Row],[config]],Table2[repetition],Table2[[#This Row],[repetition]])</f>
        <v>22798333.867787585</v>
      </c>
      <c r="G4413" s="17">
        <f>IF(Table2[[#This Row],[time]]&lt;7200000,1,0)</f>
        <v>1</v>
      </c>
      <c r="H4413" t="s">
        <v>247</v>
      </c>
      <c r="I4413">
        <v>3</v>
      </c>
      <c r="J4413" t="s">
        <v>238</v>
      </c>
      <c r="K4413" t="s">
        <v>244</v>
      </c>
      <c r="L4413" t="s">
        <v>245</v>
      </c>
      <c r="M4413" t="s">
        <v>241</v>
      </c>
      <c r="N4413" t="s">
        <v>244</v>
      </c>
      <c r="O4413">
        <v>1</v>
      </c>
      <c r="P4413">
        <v>90</v>
      </c>
      <c r="Q4413" t="s">
        <v>243</v>
      </c>
      <c r="R4413" t="s">
        <v>244</v>
      </c>
      <c r="S4413" t="s">
        <v>244</v>
      </c>
      <c r="T4413" t="b">
        <v>1</v>
      </c>
      <c r="U4413" t="b">
        <v>0</v>
      </c>
      <c r="V4413" t="b">
        <v>0</v>
      </c>
      <c r="W4413" t="b">
        <v>1</v>
      </c>
      <c r="X4413" t="b">
        <v>0</v>
      </c>
      <c r="Y4413" t="b">
        <v>1</v>
      </c>
      <c r="Z4413" t="b">
        <v>1</v>
      </c>
      <c r="AA4413" t="b">
        <v>0</v>
      </c>
      <c r="AB4413" t="b">
        <v>0</v>
      </c>
      <c r="AC4413" t="b">
        <v>1</v>
      </c>
    </row>
    <row r="4414" spans="1:29" x14ac:dyDescent="0.2">
      <c r="A4414" s="6">
        <v>1</v>
      </c>
      <c r="B4414" s="6" t="s">
        <v>194</v>
      </c>
      <c r="C4414" s="6" t="s">
        <v>102</v>
      </c>
      <c r="D4414" s="6">
        <v>0</v>
      </c>
      <c r="E4414" s="7">
        <v>125182.798901805</v>
      </c>
      <c r="F4414" s="16">
        <f>SUMIFS(Table2[time],Table2[config],Table2[[#This Row],[config]],Table2[repetition],Table2[[#This Row],[repetition]])</f>
        <v>22798333.867787585</v>
      </c>
      <c r="G4414" s="16">
        <f>IF(Table2[[#This Row],[time]]&lt;7200000,1,0)</f>
        <v>1</v>
      </c>
      <c r="H4414" t="s">
        <v>247</v>
      </c>
      <c r="I4414">
        <v>3</v>
      </c>
      <c r="J4414" t="s">
        <v>238</v>
      </c>
      <c r="K4414" t="s">
        <v>244</v>
      </c>
      <c r="L4414" t="s">
        <v>245</v>
      </c>
      <c r="M4414" t="s">
        <v>241</v>
      </c>
      <c r="N4414" t="s">
        <v>244</v>
      </c>
      <c r="O4414">
        <v>1</v>
      </c>
      <c r="P4414">
        <v>90</v>
      </c>
      <c r="Q4414" t="s">
        <v>243</v>
      </c>
      <c r="R4414" t="s">
        <v>244</v>
      </c>
      <c r="S4414" t="s">
        <v>244</v>
      </c>
      <c r="T4414" t="b">
        <v>1</v>
      </c>
      <c r="U4414" t="b">
        <v>0</v>
      </c>
      <c r="V4414" t="b">
        <v>0</v>
      </c>
      <c r="W4414" t="b">
        <v>1</v>
      </c>
      <c r="X4414" t="b">
        <v>0</v>
      </c>
      <c r="Y4414" t="b">
        <v>1</v>
      </c>
      <c r="Z4414" t="b">
        <v>1</v>
      </c>
      <c r="AA4414" t="b">
        <v>0</v>
      </c>
      <c r="AB4414" t="b">
        <v>0</v>
      </c>
      <c r="AC4414" t="b">
        <v>1</v>
      </c>
    </row>
    <row r="4415" spans="1:29" x14ac:dyDescent="0.2">
      <c r="A4415" s="8">
        <v>1</v>
      </c>
      <c r="B4415" s="8" t="s">
        <v>182</v>
      </c>
      <c r="C4415" s="8" t="s">
        <v>102</v>
      </c>
      <c r="D4415" s="8">
        <v>0</v>
      </c>
      <c r="E4415" s="9">
        <v>103633.48065293299</v>
      </c>
      <c r="F4415" s="17">
        <f>SUMIFS(Table2[time],Table2[config],Table2[[#This Row],[config]],Table2[repetition],Table2[[#This Row],[repetition]])</f>
        <v>22798333.867787585</v>
      </c>
      <c r="G4415" s="17">
        <f>IF(Table2[[#This Row],[time]]&lt;7200000,1,0)</f>
        <v>1</v>
      </c>
      <c r="H4415" t="s">
        <v>247</v>
      </c>
      <c r="I4415">
        <v>3</v>
      </c>
      <c r="J4415" t="s">
        <v>238</v>
      </c>
      <c r="K4415" t="s">
        <v>244</v>
      </c>
      <c r="L4415" t="s">
        <v>245</v>
      </c>
      <c r="M4415" t="s">
        <v>241</v>
      </c>
      <c r="N4415" t="s">
        <v>244</v>
      </c>
      <c r="O4415">
        <v>1</v>
      </c>
      <c r="P4415">
        <v>90</v>
      </c>
      <c r="Q4415" t="s">
        <v>243</v>
      </c>
      <c r="R4415" t="s">
        <v>244</v>
      </c>
      <c r="S4415" t="s">
        <v>244</v>
      </c>
      <c r="T4415" t="b">
        <v>1</v>
      </c>
      <c r="U4415" t="b">
        <v>0</v>
      </c>
      <c r="V4415" t="b">
        <v>0</v>
      </c>
      <c r="W4415" t="b">
        <v>1</v>
      </c>
      <c r="X4415" t="b">
        <v>0</v>
      </c>
      <c r="Y4415" t="b">
        <v>1</v>
      </c>
      <c r="Z4415" t="b">
        <v>1</v>
      </c>
      <c r="AA4415" t="b">
        <v>0</v>
      </c>
      <c r="AB4415" t="b">
        <v>0</v>
      </c>
      <c r="AC4415" t="b">
        <v>1</v>
      </c>
    </row>
    <row r="4416" spans="1:29" x14ac:dyDescent="0.2">
      <c r="A4416" s="6">
        <v>1</v>
      </c>
      <c r="B4416" s="6" t="s">
        <v>183</v>
      </c>
      <c r="C4416" s="6" t="s">
        <v>102</v>
      </c>
      <c r="D4416" s="6">
        <v>0</v>
      </c>
      <c r="E4416" s="7">
        <v>64812.281727092297</v>
      </c>
      <c r="F4416" s="16">
        <f>SUMIFS(Table2[time],Table2[config],Table2[[#This Row],[config]],Table2[repetition],Table2[[#This Row],[repetition]])</f>
        <v>22798333.867787585</v>
      </c>
      <c r="G4416" s="16">
        <f>IF(Table2[[#This Row],[time]]&lt;7200000,1,0)</f>
        <v>1</v>
      </c>
      <c r="H4416" t="s">
        <v>247</v>
      </c>
      <c r="I4416">
        <v>3</v>
      </c>
      <c r="J4416" t="s">
        <v>238</v>
      </c>
      <c r="K4416" t="s">
        <v>244</v>
      </c>
      <c r="L4416" t="s">
        <v>245</v>
      </c>
      <c r="M4416" t="s">
        <v>241</v>
      </c>
      <c r="N4416" t="s">
        <v>244</v>
      </c>
      <c r="O4416">
        <v>1</v>
      </c>
      <c r="P4416">
        <v>90</v>
      </c>
      <c r="Q4416" t="s">
        <v>243</v>
      </c>
      <c r="R4416" t="s">
        <v>244</v>
      </c>
      <c r="S4416" t="s">
        <v>244</v>
      </c>
      <c r="T4416" t="b">
        <v>1</v>
      </c>
      <c r="U4416" t="b">
        <v>0</v>
      </c>
      <c r="V4416" t="b">
        <v>0</v>
      </c>
      <c r="W4416" t="b">
        <v>1</v>
      </c>
      <c r="X4416" t="b">
        <v>0</v>
      </c>
      <c r="Y4416" t="b">
        <v>1</v>
      </c>
      <c r="Z4416" t="b">
        <v>1</v>
      </c>
      <c r="AA4416" t="b">
        <v>0</v>
      </c>
      <c r="AB4416" t="b">
        <v>0</v>
      </c>
      <c r="AC4416" t="b">
        <v>1</v>
      </c>
    </row>
    <row r="4417" spans="1:29" x14ac:dyDescent="0.2">
      <c r="A4417" s="8">
        <v>1</v>
      </c>
      <c r="B4417" s="8" t="s">
        <v>176</v>
      </c>
      <c r="C4417" s="8" t="s">
        <v>102</v>
      </c>
      <c r="D4417" s="8">
        <v>0</v>
      </c>
      <c r="E4417" s="9">
        <v>80251.1955189984</v>
      </c>
      <c r="F4417" s="17">
        <f>SUMIFS(Table2[time],Table2[config],Table2[[#This Row],[config]],Table2[repetition],Table2[[#This Row],[repetition]])</f>
        <v>22798333.867787585</v>
      </c>
      <c r="G4417" s="17">
        <f>IF(Table2[[#This Row],[time]]&lt;7200000,1,0)</f>
        <v>1</v>
      </c>
      <c r="H4417" t="s">
        <v>247</v>
      </c>
      <c r="I4417">
        <v>3</v>
      </c>
      <c r="J4417" t="s">
        <v>238</v>
      </c>
      <c r="K4417" t="s">
        <v>244</v>
      </c>
      <c r="L4417" t="s">
        <v>245</v>
      </c>
      <c r="M4417" t="s">
        <v>241</v>
      </c>
      <c r="N4417" t="s">
        <v>244</v>
      </c>
      <c r="O4417">
        <v>1</v>
      </c>
      <c r="P4417">
        <v>90</v>
      </c>
      <c r="Q4417" t="s">
        <v>243</v>
      </c>
      <c r="R4417" t="s">
        <v>244</v>
      </c>
      <c r="S4417" t="s">
        <v>244</v>
      </c>
      <c r="T4417" t="b">
        <v>1</v>
      </c>
      <c r="U4417" t="b">
        <v>0</v>
      </c>
      <c r="V4417" t="b">
        <v>0</v>
      </c>
      <c r="W4417" t="b">
        <v>1</v>
      </c>
      <c r="X4417" t="b">
        <v>0</v>
      </c>
      <c r="Y4417" t="b">
        <v>1</v>
      </c>
      <c r="Z4417" t="b">
        <v>1</v>
      </c>
      <c r="AA4417" t="b">
        <v>0</v>
      </c>
      <c r="AB4417" t="b">
        <v>0</v>
      </c>
      <c r="AC4417" t="b">
        <v>1</v>
      </c>
    </row>
    <row r="4418" spans="1:29" x14ac:dyDescent="0.2">
      <c r="A4418" s="6">
        <v>1</v>
      </c>
      <c r="B4418" s="6" t="s">
        <v>185</v>
      </c>
      <c r="C4418" s="6" t="s">
        <v>102</v>
      </c>
      <c r="D4418" s="6">
        <v>0</v>
      </c>
      <c r="E4418" s="7">
        <v>85799.637316027598</v>
      </c>
      <c r="F4418" s="16">
        <f>SUMIFS(Table2[time],Table2[config],Table2[[#This Row],[config]],Table2[repetition],Table2[[#This Row],[repetition]])</f>
        <v>22798333.867787585</v>
      </c>
      <c r="G4418" s="16">
        <f>IF(Table2[[#This Row],[time]]&lt;7200000,1,0)</f>
        <v>1</v>
      </c>
      <c r="H4418" t="s">
        <v>247</v>
      </c>
      <c r="I4418">
        <v>3</v>
      </c>
      <c r="J4418" t="s">
        <v>238</v>
      </c>
      <c r="K4418" t="s">
        <v>244</v>
      </c>
      <c r="L4418" t="s">
        <v>245</v>
      </c>
      <c r="M4418" t="s">
        <v>241</v>
      </c>
      <c r="N4418" t="s">
        <v>244</v>
      </c>
      <c r="O4418">
        <v>1</v>
      </c>
      <c r="P4418">
        <v>90</v>
      </c>
      <c r="Q4418" t="s">
        <v>243</v>
      </c>
      <c r="R4418" t="s">
        <v>244</v>
      </c>
      <c r="S4418" t="s">
        <v>244</v>
      </c>
      <c r="T4418" t="b">
        <v>1</v>
      </c>
      <c r="U4418" t="b">
        <v>0</v>
      </c>
      <c r="V4418" t="b">
        <v>0</v>
      </c>
      <c r="W4418" t="b">
        <v>1</v>
      </c>
      <c r="X4418" t="b">
        <v>0</v>
      </c>
      <c r="Y4418" t="b">
        <v>1</v>
      </c>
      <c r="Z4418" t="b">
        <v>1</v>
      </c>
      <c r="AA4418" t="b">
        <v>0</v>
      </c>
      <c r="AB4418" t="b">
        <v>0</v>
      </c>
      <c r="AC4418" t="b">
        <v>1</v>
      </c>
    </row>
    <row r="4419" spans="1:29" x14ac:dyDescent="0.2">
      <c r="A4419" s="8">
        <v>1</v>
      </c>
      <c r="B4419" s="8" t="s">
        <v>184</v>
      </c>
      <c r="C4419" s="8" t="s">
        <v>102</v>
      </c>
      <c r="D4419" s="8">
        <v>0</v>
      </c>
      <c r="E4419" s="9">
        <v>97745.076386956498</v>
      </c>
      <c r="F4419" s="17">
        <f>SUMIFS(Table2[time],Table2[config],Table2[[#This Row],[config]],Table2[repetition],Table2[[#This Row],[repetition]])</f>
        <v>22798333.867787585</v>
      </c>
      <c r="G4419" s="17">
        <f>IF(Table2[[#This Row],[time]]&lt;7200000,1,0)</f>
        <v>1</v>
      </c>
      <c r="H4419" t="s">
        <v>247</v>
      </c>
      <c r="I4419">
        <v>3</v>
      </c>
      <c r="J4419" t="s">
        <v>238</v>
      </c>
      <c r="K4419" t="s">
        <v>244</v>
      </c>
      <c r="L4419" t="s">
        <v>245</v>
      </c>
      <c r="M4419" t="s">
        <v>241</v>
      </c>
      <c r="N4419" t="s">
        <v>244</v>
      </c>
      <c r="O4419">
        <v>1</v>
      </c>
      <c r="P4419">
        <v>90</v>
      </c>
      <c r="Q4419" t="s">
        <v>243</v>
      </c>
      <c r="R4419" t="s">
        <v>244</v>
      </c>
      <c r="S4419" t="s">
        <v>244</v>
      </c>
      <c r="T4419" t="b">
        <v>1</v>
      </c>
      <c r="U4419" t="b">
        <v>0</v>
      </c>
      <c r="V4419" t="b">
        <v>0</v>
      </c>
      <c r="W4419" t="b">
        <v>1</v>
      </c>
      <c r="X4419" t="b">
        <v>0</v>
      </c>
      <c r="Y4419" t="b">
        <v>1</v>
      </c>
      <c r="Z4419" t="b">
        <v>1</v>
      </c>
      <c r="AA4419" t="b">
        <v>0</v>
      </c>
      <c r="AB4419" t="b">
        <v>0</v>
      </c>
      <c r="AC4419" t="b">
        <v>1</v>
      </c>
    </row>
    <row r="4420" spans="1:29" x14ac:dyDescent="0.2">
      <c r="A4420" s="6">
        <v>1</v>
      </c>
      <c r="B4420" s="6" t="s">
        <v>195</v>
      </c>
      <c r="C4420" s="6" t="s">
        <v>102</v>
      </c>
      <c r="D4420" s="6">
        <v>0</v>
      </c>
      <c r="E4420" s="7">
        <v>102185.843016952</v>
      </c>
      <c r="F4420" s="16">
        <f>SUMIFS(Table2[time],Table2[config],Table2[[#This Row],[config]],Table2[repetition],Table2[[#This Row],[repetition]])</f>
        <v>22798333.867787585</v>
      </c>
      <c r="G4420" s="16">
        <f>IF(Table2[[#This Row],[time]]&lt;7200000,1,0)</f>
        <v>1</v>
      </c>
      <c r="H4420" t="s">
        <v>247</v>
      </c>
      <c r="I4420">
        <v>3</v>
      </c>
      <c r="J4420" t="s">
        <v>238</v>
      </c>
      <c r="K4420" t="s">
        <v>244</v>
      </c>
      <c r="L4420" t="s">
        <v>245</v>
      </c>
      <c r="M4420" t="s">
        <v>241</v>
      </c>
      <c r="N4420" t="s">
        <v>244</v>
      </c>
      <c r="O4420">
        <v>1</v>
      </c>
      <c r="P4420">
        <v>90</v>
      </c>
      <c r="Q4420" t="s">
        <v>243</v>
      </c>
      <c r="R4420" t="s">
        <v>244</v>
      </c>
      <c r="S4420" t="s">
        <v>244</v>
      </c>
      <c r="T4420" t="b">
        <v>1</v>
      </c>
      <c r="U4420" t="b">
        <v>0</v>
      </c>
      <c r="V4420" t="b">
        <v>0</v>
      </c>
      <c r="W4420" t="b">
        <v>1</v>
      </c>
      <c r="X4420" t="b">
        <v>0</v>
      </c>
      <c r="Y4420" t="b">
        <v>1</v>
      </c>
      <c r="Z4420" t="b">
        <v>1</v>
      </c>
      <c r="AA4420" t="b">
        <v>0</v>
      </c>
      <c r="AB4420" t="b">
        <v>0</v>
      </c>
      <c r="AC4420" t="b">
        <v>1</v>
      </c>
    </row>
    <row r="4421" spans="1:29" x14ac:dyDescent="0.2">
      <c r="A4421" s="8">
        <v>1</v>
      </c>
      <c r="B4421" s="8" t="s">
        <v>198</v>
      </c>
      <c r="C4421" s="8" t="s">
        <v>102</v>
      </c>
      <c r="D4421" s="8">
        <v>0</v>
      </c>
      <c r="E4421" s="9">
        <v>70717.8564218338</v>
      </c>
      <c r="F4421" s="17">
        <f>SUMIFS(Table2[time],Table2[config],Table2[[#This Row],[config]],Table2[repetition],Table2[[#This Row],[repetition]])</f>
        <v>22798333.867787585</v>
      </c>
      <c r="G4421" s="17">
        <f>IF(Table2[[#This Row],[time]]&lt;7200000,1,0)</f>
        <v>1</v>
      </c>
      <c r="H4421" t="s">
        <v>247</v>
      </c>
      <c r="I4421">
        <v>3</v>
      </c>
      <c r="J4421" t="s">
        <v>238</v>
      </c>
      <c r="K4421" t="s">
        <v>244</v>
      </c>
      <c r="L4421" t="s">
        <v>245</v>
      </c>
      <c r="M4421" t="s">
        <v>241</v>
      </c>
      <c r="N4421" t="s">
        <v>244</v>
      </c>
      <c r="O4421">
        <v>1</v>
      </c>
      <c r="P4421">
        <v>90</v>
      </c>
      <c r="Q4421" t="s">
        <v>243</v>
      </c>
      <c r="R4421" t="s">
        <v>244</v>
      </c>
      <c r="S4421" t="s">
        <v>244</v>
      </c>
      <c r="T4421" t="b">
        <v>1</v>
      </c>
      <c r="U4421" t="b">
        <v>0</v>
      </c>
      <c r="V4421" t="b">
        <v>0</v>
      </c>
      <c r="W4421" t="b">
        <v>1</v>
      </c>
      <c r="X4421" t="b">
        <v>0</v>
      </c>
      <c r="Y4421" t="b">
        <v>1</v>
      </c>
      <c r="Z4421" t="b">
        <v>1</v>
      </c>
      <c r="AA4421" t="b">
        <v>0</v>
      </c>
      <c r="AB4421" t="b">
        <v>0</v>
      </c>
      <c r="AC4421" t="b">
        <v>1</v>
      </c>
    </row>
    <row r="4422" spans="1:29" x14ac:dyDescent="0.2">
      <c r="A4422" s="6">
        <v>1</v>
      </c>
      <c r="B4422" s="6" t="s">
        <v>180</v>
      </c>
      <c r="C4422" s="6" t="s">
        <v>102</v>
      </c>
      <c r="D4422" s="6">
        <v>0</v>
      </c>
      <c r="E4422" s="7">
        <v>37750.219716923297</v>
      </c>
      <c r="F4422" s="16">
        <f>SUMIFS(Table2[time],Table2[config],Table2[[#This Row],[config]],Table2[repetition],Table2[[#This Row],[repetition]])</f>
        <v>22798333.867787585</v>
      </c>
      <c r="G4422" s="16">
        <f>IF(Table2[[#This Row],[time]]&lt;7200000,1,0)</f>
        <v>1</v>
      </c>
      <c r="H4422" t="s">
        <v>247</v>
      </c>
      <c r="I4422">
        <v>3</v>
      </c>
      <c r="J4422" t="s">
        <v>238</v>
      </c>
      <c r="K4422" t="s">
        <v>244</v>
      </c>
      <c r="L4422" t="s">
        <v>245</v>
      </c>
      <c r="M4422" t="s">
        <v>241</v>
      </c>
      <c r="N4422" t="s">
        <v>244</v>
      </c>
      <c r="O4422">
        <v>1</v>
      </c>
      <c r="P4422">
        <v>90</v>
      </c>
      <c r="Q4422" t="s">
        <v>243</v>
      </c>
      <c r="R4422" t="s">
        <v>244</v>
      </c>
      <c r="S4422" t="s">
        <v>244</v>
      </c>
      <c r="T4422" t="b">
        <v>1</v>
      </c>
      <c r="U4422" t="b">
        <v>0</v>
      </c>
      <c r="V4422" t="b">
        <v>0</v>
      </c>
      <c r="W4422" t="b">
        <v>1</v>
      </c>
      <c r="X4422" t="b">
        <v>0</v>
      </c>
      <c r="Y4422" t="b">
        <v>1</v>
      </c>
      <c r="Z4422" t="b">
        <v>1</v>
      </c>
      <c r="AA4422" t="b">
        <v>0</v>
      </c>
      <c r="AB4422" t="b">
        <v>0</v>
      </c>
      <c r="AC4422" t="b">
        <v>1</v>
      </c>
    </row>
    <row r="4423" spans="1:29" x14ac:dyDescent="0.2">
      <c r="A4423" s="8">
        <v>1</v>
      </c>
      <c r="B4423" s="8" t="s">
        <v>189</v>
      </c>
      <c r="C4423" s="8" t="s">
        <v>102</v>
      </c>
      <c r="D4423" s="8">
        <v>0</v>
      </c>
      <c r="E4423" s="9">
        <v>52972.333750920297</v>
      </c>
      <c r="F4423" s="17">
        <f>SUMIFS(Table2[time],Table2[config],Table2[[#This Row],[config]],Table2[repetition],Table2[[#This Row],[repetition]])</f>
        <v>22798333.867787585</v>
      </c>
      <c r="G4423" s="17">
        <f>IF(Table2[[#This Row],[time]]&lt;7200000,1,0)</f>
        <v>1</v>
      </c>
      <c r="H4423" t="s">
        <v>247</v>
      </c>
      <c r="I4423">
        <v>3</v>
      </c>
      <c r="J4423" t="s">
        <v>238</v>
      </c>
      <c r="K4423" t="s">
        <v>244</v>
      </c>
      <c r="L4423" t="s">
        <v>245</v>
      </c>
      <c r="M4423" t="s">
        <v>241</v>
      </c>
      <c r="N4423" t="s">
        <v>244</v>
      </c>
      <c r="O4423">
        <v>1</v>
      </c>
      <c r="P4423">
        <v>90</v>
      </c>
      <c r="Q4423" t="s">
        <v>243</v>
      </c>
      <c r="R4423" t="s">
        <v>244</v>
      </c>
      <c r="S4423" t="s">
        <v>244</v>
      </c>
      <c r="T4423" t="b">
        <v>1</v>
      </c>
      <c r="U4423" t="b">
        <v>0</v>
      </c>
      <c r="V4423" t="b">
        <v>0</v>
      </c>
      <c r="W4423" t="b">
        <v>1</v>
      </c>
      <c r="X4423" t="b">
        <v>0</v>
      </c>
      <c r="Y4423" t="b">
        <v>1</v>
      </c>
      <c r="Z4423" t="b">
        <v>1</v>
      </c>
      <c r="AA4423" t="b">
        <v>0</v>
      </c>
      <c r="AB4423" t="b">
        <v>0</v>
      </c>
      <c r="AC4423" t="b">
        <v>1</v>
      </c>
    </row>
    <row r="4424" spans="1:29" x14ac:dyDescent="0.2">
      <c r="A4424" s="6">
        <v>1</v>
      </c>
      <c r="B4424" s="6" t="s">
        <v>200</v>
      </c>
      <c r="C4424" s="6" t="s">
        <v>102</v>
      </c>
      <c r="D4424" s="6">
        <v>0</v>
      </c>
      <c r="E4424" s="7">
        <v>112495.97198120299</v>
      </c>
      <c r="F4424" s="16">
        <f>SUMIFS(Table2[time],Table2[config],Table2[[#This Row],[config]],Table2[repetition],Table2[[#This Row],[repetition]])</f>
        <v>22798333.867787585</v>
      </c>
      <c r="G4424" s="16">
        <f>IF(Table2[[#This Row],[time]]&lt;7200000,1,0)</f>
        <v>1</v>
      </c>
      <c r="H4424" t="s">
        <v>247</v>
      </c>
      <c r="I4424">
        <v>3</v>
      </c>
      <c r="J4424" t="s">
        <v>238</v>
      </c>
      <c r="K4424" t="s">
        <v>244</v>
      </c>
      <c r="L4424" t="s">
        <v>245</v>
      </c>
      <c r="M4424" t="s">
        <v>241</v>
      </c>
      <c r="N4424" t="s">
        <v>244</v>
      </c>
      <c r="O4424">
        <v>1</v>
      </c>
      <c r="P4424">
        <v>90</v>
      </c>
      <c r="Q4424" t="s">
        <v>243</v>
      </c>
      <c r="R4424" t="s">
        <v>244</v>
      </c>
      <c r="S4424" t="s">
        <v>244</v>
      </c>
      <c r="T4424" t="b">
        <v>1</v>
      </c>
      <c r="U4424" t="b">
        <v>0</v>
      </c>
      <c r="V4424" t="b">
        <v>0</v>
      </c>
      <c r="W4424" t="b">
        <v>1</v>
      </c>
      <c r="X4424" t="b">
        <v>0</v>
      </c>
      <c r="Y4424" t="b">
        <v>1</v>
      </c>
      <c r="Z4424" t="b">
        <v>1</v>
      </c>
      <c r="AA4424" t="b">
        <v>0</v>
      </c>
      <c r="AB4424" t="b">
        <v>0</v>
      </c>
      <c r="AC4424" t="b">
        <v>1</v>
      </c>
    </row>
    <row r="4425" spans="1:29" x14ac:dyDescent="0.2">
      <c r="A4425" s="8">
        <v>1</v>
      </c>
      <c r="B4425" s="8" t="s">
        <v>196</v>
      </c>
      <c r="C4425" s="8" t="s">
        <v>102</v>
      </c>
      <c r="D4425" s="8">
        <v>0</v>
      </c>
      <c r="E4425" s="9">
        <v>65584.766020067007</v>
      </c>
      <c r="F4425" s="17">
        <f>SUMIFS(Table2[time],Table2[config],Table2[[#This Row],[config]],Table2[repetition],Table2[[#This Row],[repetition]])</f>
        <v>22798333.867787585</v>
      </c>
      <c r="G4425" s="17">
        <f>IF(Table2[[#This Row],[time]]&lt;7200000,1,0)</f>
        <v>1</v>
      </c>
      <c r="H4425" t="s">
        <v>247</v>
      </c>
      <c r="I4425">
        <v>3</v>
      </c>
      <c r="J4425" t="s">
        <v>238</v>
      </c>
      <c r="K4425" t="s">
        <v>244</v>
      </c>
      <c r="L4425" t="s">
        <v>245</v>
      </c>
      <c r="M4425" t="s">
        <v>241</v>
      </c>
      <c r="N4425" t="s">
        <v>244</v>
      </c>
      <c r="O4425">
        <v>1</v>
      </c>
      <c r="P4425">
        <v>90</v>
      </c>
      <c r="Q4425" t="s">
        <v>243</v>
      </c>
      <c r="R4425" t="s">
        <v>244</v>
      </c>
      <c r="S4425" t="s">
        <v>244</v>
      </c>
      <c r="T4425" t="b">
        <v>1</v>
      </c>
      <c r="U4425" t="b">
        <v>0</v>
      </c>
      <c r="V4425" t="b">
        <v>0</v>
      </c>
      <c r="W4425" t="b">
        <v>1</v>
      </c>
      <c r="X4425" t="b">
        <v>0</v>
      </c>
      <c r="Y4425" t="b">
        <v>1</v>
      </c>
      <c r="Z4425" t="b">
        <v>1</v>
      </c>
      <c r="AA4425" t="b">
        <v>0</v>
      </c>
      <c r="AB4425" t="b">
        <v>0</v>
      </c>
      <c r="AC4425" t="b">
        <v>1</v>
      </c>
    </row>
    <row r="4426" spans="1:29" x14ac:dyDescent="0.2">
      <c r="A4426" s="6">
        <v>1</v>
      </c>
      <c r="B4426" s="6" t="s">
        <v>199</v>
      </c>
      <c r="C4426" s="6" t="s">
        <v>102</v>
      </c>
      <c r="D4426" s="6">
        <v>0</v>
      </c>
      <c r="E4426" s="7">
        <v>38003.166588954598</v>
      </c>
      <c r="F4426" s="16">
        <f>SUMIFS(Table2[time],Table2[config],Table2[[#This Row],[config]],Table2[repetition],Table2[[#This Row],[repetition]])</f>
        <v>22798333.867787585</v>
      </c>
      <c r="G4426" s="16">
        <f>IF(Table2[[#This Row],[time]]&lt;7200000,1,0)</f>
        <v>1</v>
      </c>
      <c r="H4426" t="s">
        <v>247</v>
      </c>
      <c r="I4426">
        <v>3</v>
      </c>
      <c r="J4426" t="s">
        <v>238</v>
      </c>
      <c r="K4426" t="s">
        <v>244</v>
      </c>
      <c r="L4426" t="s">
        <v>245</v>
      </c>
      <c r="M4426" t="s">
        <v>241</v>
      </c>
      <c r="N4426" t="s">
        <v>244</v>
      </c>
      <c r="O4426">
        <v>1</v>
      </c>
      <c r="P4426">
        <v>90</v>
      </c>
      <c r="Q4426" t="s">
        <v>243</v>
      </c>
      <c r="R4426" t="s">
        <v>244</v>
      </c>
      <c r="S4426" t="s">
        <v>244</v>
      </c>
      <c r="T4426" t="b">
        <v>1</v>
      </c>
      <c r="U4426" t="b">
        <v>0</v>
      </c>
      <c r="V4426" t="b">
        <v>0</v>
      </c>
      <c r="W4426" t="b">
        <v>1</v>
      </c>
      <c r="X4426" t="b">
        <v>0</v>
      </c>
      <c r="Y4426" t="b">
        <v>1</v>
      </c>
      <c r="Z4426" t="b">
        <v>1</v>
      </c>
      <c r="AA4426" t="b">
        <v>0</v>
      </c>
      <c r="AB4426" t="b">
        <v>0</v>
      </c>
      <c r="AC4426" t="b">
        <v>1</v>
      </c>
    </row>
    <row r="4427" spans="1:29" x14ac:dyDescent="0.2">
      <c r="A4427" s="8">
        <v>1</v>
      </c>
      <c r="B4427" s="8" t="s">
        <v>178</v>
      </c>
      <c r="C4427" s="8" t="s">
        <v>102</v>
      </c>
      <c r="D4427" s="8">
        <v>0</v>
      </c>
      <c r="E4427" s="9">
        <v>55213.115904014499</v>
      </c>
      <c r="F4427" s="17">
        <f>SUMIFS(Table2[time],Table2[config],Table2[[#This Row],[config]],Table2[repetition],Table2[[#This Row],[repetition]])</f>
        <v>22798333.867787585</v>
      </c>
      <c r="G4427" s="17">
        <f>IF(Table2[[#This Row],[time]]&lt;7200000,1,0)</f>
        <v>1</v>
      </c>
      <c r="H4427" t="s">
        <v>247</v>
      </c>
      <c r="I4427">
        <v>3</v>
      </c>
      <c r="J4427" t="s">
        <v>238</v>
      </c>
      <c r="K4427" t="s">
        <v>244</v>
      </c>
      <c r="L4427" t="s">
        <v>245</v>
      </c>
      <c r="M4427" t="s">
        <v>241</v>
      </c>
      <c r="N4427" t="s">
        <v>244</v>
      </c>
      <c r="O4427">
        <v>1</v>
      </c>
      <c r="P4427">
        <v>90</v>
      </c>
      <c r="Q4427" t="s">
        <v>243</v>
      </c>
      <c r="R4427" t="s">
        <v>244</v>
      </c>
      <c r="S4427" t="s">
        <v>244</v>
      </c>
      <c r="T4427" t="b">
        <v>1</v>
      </c>
      <c r="U4427" t="b">
        <v>0</v>
      </c>
      <c r="V4427" t="b">
        <v>0</v>
      </c>
      <c r="W4427" t="b">
        <v>1</v>
      </c>
      <c r="X4427" t="b">
        <v>0</v>
      </c>
      <c r="Y4427" t="b">
        <v>1</v>
      </c>
      <c r="Z4427" t="b">
        <v>1</v>
      </c>
      <c r="AA4427" t="b">
        <v>0</v>
      </c>
      <c r="AB4427" t="b">
        <v>0</v>
      </c>
      <c r="AC4427" t="b">
        <v>1</v>
      </c>
    </row>
    <row r="4428" spans="1:29" x14ac:dyDescent="0.2">
      <c r="A4428" s="6">
        <v>1</v>
      </c>
      <c r="B4428" s="6" t="s">
        <v>193</v>
      </c>
      <c r="C4428" s="6" t="s">
        <v>102</v>
      </c>
      <c r="D4428" s="6">
        <v>0</v>
      </c>
      <c r="E4428" s="7">
        <v>55786.050433060103</v>
      </c>
      <c r="F4428" s="16">
        <f>SUMIFS(Table2[time],Table2[config],Table2[[#This Row],[config]],Table2[repetition],Table2[[#This Row],[repetition]])</f>
        <v>22798333.867787585</v>
      </c>
      <c r="G4428" s="16">
        <f>IF(Table2[[#This Row],[time]]&lt;7200000,1,0)</f>
        <v>1</v>
      </c>
      <c r="H4428" t="s">
        <v>247</v>
      </c>
      <c r="I4428">
        <v>3</v>
      </c>
      <c r="J4428" t="s">
        <v>238</v>
      </c>
      <c r="K4428" t="s">
        <v>244</v>
      </c>
      <c r="L4428" t="s">
        <v>245</v>
      </c>
      <c r="M4428" t="s">
        <v>241</v>
      </c>
      <c r="N4428" t="s">
        <v>244</v>
      </c>
      <c r="O4428">
        <v>1</v>
      </c>
      <c r="P4428">
        <v>90</v>
      </c>
      <c r="Q4428" t="s">
        <v>243</v>
      </c>
      <c r="R4428" t="s">
        <v>244</v>
      </c>
      <c r="S4428" t="s">
        <v>244</v>
      </c>
      <c r="T4428" t="b">
        <v>1</v>
      </c>
      <c r="U4428" t="b">
        <v>0</v>
      </c>
      <c r="V4428" t="b">
        <v>0</v>
      </c>
      <c r="W4428" t="b">
        <v>1</v>
      </c>
      <c r="X4428" t="b">
        <v>0</v>
      </c>
      <c r="Y4428" t="b">
        <v>1</v>
      </c>
      <c r="Z4428" t="b">
        <v>1</v>
      </c>
      <c r="AA4428" t="b">
        <v>0</v>
      </c>
      <c r="AB4428" t="b">
        <v>0</v>
      </c>
      <c r="AC4428" t="b">
        <v>1</v>
      </c>
    </row>
    <row r="4429" spans="1:29" x14ac:dyDescent="0.2">
      <c r="A4429" s="8">
        <v>1</v>
      </c>
      <c r="B4429" s="8" t="s">
        <v>197</v>
      </c>
      <c r="C4429" s="8" t="s">
        <v>102</v>
      </c>
      <c r="D4429" s="8">
        <v>0</v>
      </c>
      <c r="E4429" s="9">
        <v>41339.000128908003</v>
      </c>
      <c r="F4429" s="17">
        <f>SUMIFS(Table2[time],Table2[config],Table2[[#This Row],[config]],Table2[repetition],Table2[[#This Row],[repetition]])</f>
        <v>22798333.867787585</v>
      </c>
      <c r="G4429" s="17">
        <f>IF(Table2[[#This Row],[time]]&lt;7200000,1,0)</f>
        <v>1</v>
      </c>
      <c r="H4429" t="s">
        <v>247</v>
      </c>
      <c r="I4429">
        <v>3</v>
      </c>
      <c r="J4429" t="s">
        <v>238</v>
      </c>
      <c r="K4429" t="s">
        <v>244</v>
      </c>
      <c r="L4429" t="s">
        <v>245</v>
      </c>
      <c r="M4429" t="s">
        <v>241</v>
      </c>
      <c r="N4429" t="s">
        <v>244</v>
      </c>
      <c r="O4429">
        <v>1</v>
      </c>
      <c r="P4429">
        <v>90</v>
      </c>
      <c r="Q4429" t="s">
        <v>243</v>
      </c>
      <c r="R4429" t="s">
        <v>244</v>
      </c>
      <c r="S4429" t="s">
        <v>244</v>
      </c>
      <c r="T4429" t="b">
        <v>1</v>
      </c>
      <c r="U4429" t="b">
        <v>0</v>
      </c>
      <c r="V4429" t="b">
        <v>0</v>
      </c>
      <c r="W4429" t="b">
        <v>1</v>
      </c>
      <c r="X4429" t="b">
        <v>0</v>
      </c>
      <c r="Y4429" t="b">
        <v>1</v>
      </c>
      <c r="Z4429" t="b">
        <v>1</v>
      </c>
      <c r="AA4429" t="b">
        <v>0</v>
      </c>
      <c r="AB4429" t="b">
        <v>0</v>
      </c>
      <c r="AC4429" t="b">
        <v>1</v>
      </c>
    </row>
    <row r="4430" spans="1:29" x14ac:dyDescent="0.2">
      <c r="A4430" s="6">
        <v>1</v>
      </c>
      <c r="B4430" s="6" t="s">
        <v>179</v>
      </c>
      <c r="C4430" s="6" t="s">
        <v>102</v>
      </c>
      <c r="D4430" s="6">
        <v>0</v>
      </c>
      <c r="E4430" s="7">
        <v>56949.718098156103</v>
      </c>
      <c r="F4430" s="16">
        <f>SUMIFS(Table2[time],Table2[config],Table2[[#This Row],[config]],Table2[repetition],Table2[[#This Row],[repetition]])</f>
        <v>22798333.867787585</v>
      </c>
      <c r="G4430" s="16">
        <f>IF(Table2[[#This Row],[time]]&lt;7200000,1,0)</f>
        <v>1</v>
      </c>
      <c r="H4430" t="s">
        <v>247</v>
      </c>
      <c r="I4430">
        <v>3</v>
      </c>
      <c r="J4430" t="s">
        <v>238</v>
      </c>
      <c r="K4430" t="s">
        <v>244</v>
      </c>
      <c r="L4430" t="s">
        <v>245</v>
      </c>
      <c r="M4430" t="s">
        <v>241</v>
      </c>
      <c r="N4430" t="s">
        <v>244</v>
      </c>
      <c r="O4430">
        <v>1</v>
      </c>
      <c r="P4430">
        <v>90</v>
      </c>
      <c r="Q4430" t="s">
        <v>243</v>
      </c>
      <c r="R4430" t="s">
        <v>244</v>
      </c>
      <c r="S4430" t="s">
        <v>244</v>
      </c>
      <c r="T4430" t="b">
        <v>1</v>
      </c>
      <c r="U4430" t="b">
        <v>0</v>
      </c>
      <c r="V4430" t="b">
        <v>0</v>
      </c>
      <c r="W4430" t="b">
        <v>1</v>
      </c>
      <c r="X4430" t="b">
        <v>0</v>
      </c>
      <c r="Y4430" t="b">
        <v>1</v>
      </c>
      <c r="Z4430" t="b">
        <v>1</v>
      </c>
      <c r="AA4430" t="b">
        <v>0</v>
      </c>
      <c r="AB4430" t="b">
        <v>0</v>
      </c>
      <c r="AC4430" t="b">
        <v>1</v>
      </c>
    </row>
    <row r="4431" spans="1:29" x14ac:dyDescent="0.2">
      <c r="A4431" s="8">
        <v>1</v>
      </c>
      <c r="B4431" s="8" t="s">
        <v>190</v>
      </c>
      <c r="C4431" s="8" t="s">
        <v>102</v>
      </c>
      <c r="D4431" s="8">
        <v>0</v>
      </c>
      <c r="E4431" s="9">
        <v>307195.70592092298</v>
      </c>
      <c r="F4431" s="17">
        <f>SUMIFS(Table2[time],Table2[config],Table2[[#This Row],[config]],Table2[repetition],Table2[[#This Row],[repetition]])</f>
        <v>22798333.867787585</v>
      </c>
      <c r="G4431" s="17">
        <f>IF(Table2[[#This Row],[time]]&lt;7200000,1,0)</f>
        <v>1</v>
      </c>
      <c r="H4431" t="s">
        <v>247</v>
      </c>
      <c r="I4431">
        <v>3</v>
      </c>
      <c r="J4431" t="s">
        <v>238</v>
      </c>
      <c r="K4431" t="s">
        <v>244</v>
      </c>
      <c r="L4431" t="s">
        <v>245</v>
      </c>
      <c r="M4431" t="s">
        <v>241</v>
      </c>
      <c r="N4431" t="s">
        <v>244</v>
      </c>
      <c r="O4431">
        <v>1</v>
      </c>
      <c r="P4431">
        <v>90</v>
      </c>
      <c r="Q4431" t="s">
        <v>243</v>
      </c>
      <c r="R4431" t="s">
        <v>244</v>
      </c>
      <c r="S4431" t="s">
        <v>244</v>
      </c>
      <c r="T4431" t="b">
        <v>1</v>
      </c>
      <c r="U4431" t="b">
        <v>0</v>
      </c>
      <c r="V4431" t="b">
        <v>0</v>
      </c>
      <c r="W4431" t="b">
        <v>1</v>
      </c>
      <c r="X4431" t="b">
        <v>0</v>
      </c>
      <c r="Y4431" t="b">
        <v>1</v>
      </c>
      <c r="Z4431" t="b">
        <v>1</v>
      </c>
      <c r="AA4431" t="b">
        <v>0</v>
      </c>
      <c r="AB4431" t="b">
        <v>0</v>
      </c>
      <c r="AC4431" t="b">
        <v>1</v>
      </c>
    </row>
    <row r="4432" spans="1:29" x14ac:dyDescent="0.2">
      <c r="A4432" s="6">
        <v>1</v>
      </c>
      <c r="B4432" s="6" t="s">
        <v>177</v>
      </c>
      <c r="C4432" s="6" t="s">
        <v>102</v>
      </c>
      <c r="D4432" s="6">
        <v>0</v>
      </c>
      <c r="E4432" s="7">
        <v>58341.4916391484</v>
      </c>
      <c r="F4432" s="16">
        <f>SUMIFS(Table2[time],Table2[config],Table2[[#This Row],[config]],Table2[repetition],Table2[[#This Row],[repetition]])</f>
        <v>22798333.867787585</v>
      </c>
      <c r="G4432" s="16">
        <f>IF(Table2[[#This Row],[time]]&lt;7200000,1,0)</f>
        <v>1</v>
      </c>
      <c r="H4432" t="s">
        <v>247</v>
      </c>
      <c r="I4432">
        <v>3</v>
      </c>
      <c r="J4432" t="s">
        <v>238</v>
      </c>
      <c r="K4432" t="s">
        <v>244</v>
      </c>
      <c r="L4432" t="s">
        <v>245</v>
      </c>
      <c r="M4432" t="s">
        <v>241</v>
      </c>
      <c r="N4432" t="s">
        <v>244</v>
      </c>
      <c r="O4432">
        <v>1</v>
      </c>
      <c r="P4432">
        <v>90</v>
      </c>
      <c r="Q4432" t="s">
        <v>243</v>
      </c>
      <c r="R4432" t="s">
        <v>244</v>
      </c>
      <c r="S4432" t="s">
        <v>244</v>
      </c>
      <c r="T4432" t="b">
        <v>1</v>
      </c>
      <c r="U4432" t="b">
        <v>0</v>
      </c>
      <c r="V4432" t="b">
        <v>0</v>
      </c>
      <c r="W4432" t="b">
        <v>1</v>
      </c>
      <c r="X4432" t="b">
        <v>0</v>
      </c>
      <c r="Y4432" t="b">
        <v>1</v>
      </c>
      <c r="Z4432" t="b">
        <v>1</v>
      </c>
      <c r="AA4432" t="b">
        <v>0</v>
      </c>
      <c r="AB4432" t="b">
        <v>0</v>
      </c>
      <c r="AC4432" t="b">
        <v>1</v>
      </c>
    </row>
    <row r="4433" spans="1:29" x14ac:dyDescent="0.2">
      <c r="A4433" s="8">
        <v>1</v>
      </c>
      <c r="B4433" s="8" t="s">
        <v>202</v>
      </c>
      <c r="C4433" s="8" t="s">
        <v>102</v>
      </c>
      <c r="D4433" s="8">
        <v>0</v>
      </c>
      <c r="E4433" s="9">
        <v>56935.622137971201</v>
      </c>
      <c r="F4433" s="17">
        <f>SUMIFS(Table2[time],Table2[config],Table2[[#This Row],[config]],Table2[repetition],Table2[[#This Row],[repetition]])</f>
        <v>22798333.867787585</v>
      </c>
      <c r="G4433" s="17">
        <f>IF(Table2[[#This Row],[time]]&lt;7200000,1,0)</f>
        <v>1</v>
      </c>
      <c r="H4433" t="s">
        <v>247</v>
      </c>
      <c r="I4433">
        <v>3</v>
      </c>
      <c r="J4433" t="s">
        <v>238</v>
      </c>
      <c r="K4433" t="s">
        <v>244</v>
      </c>
      <c r="L4433" t="s">
        <v>245</v>
      </c>
      <c r="M4433" t="s">
        <v>241</v>
      </c>
      <c r="N4433" t="s">
        <v>244</v>
      </c>
      <c r="O4433">
        <v>1</v>
      </c>
      <c r="P4433">
        <v>90</v>
      </c>
      <c r="Q4433" t="s">
        <v>243</v>
      </c>
      <c r="R4433" t="s">
        <v>244</v>
      </c>
      <c r="S4433" t="s">
        <v>244</v>
      </c>
      <c r="T4433" t="b">
        <v>1</v>
      </c>
      <c r="U4433" t="b">
        <v>0</v>
      </c>
      <c r="V4433" t="b">
        <v>0</v>
      </c>
      <c r="W4433" t="b">
        <v>1</v>
      </c>
      <c r="X4433" t="b">
        <v>0</v>
      </c>
      <c r="Y4433" t="b">
        <v>1</v>
      </c>
      <c r="Z4433" t="b">
        <v>1</v>
      </c>
      <c r="AA4433" t="b">
        <v>0</v>
      </c>
      <c r="AB4433" t="b">
        <v>0</v>
      </c>
      <c r="AC4433" t="b">
        <v>1</v>
      </c>
    </row>
    <row r="4434" spans="1:29" x14ac:dyDescent="0.2">
      <c r="A4434" s="6">
        <v>1</v>
      </c>
      <c r="B4434" s="6" t="s">
        <v>201</v>
      </c>
      <c r="C4434" s="6" t="s">
        <v>102</v>
      </c>
      <c r="D4434" s="6">
        <v>0</v>
      </c>
      <c r="E4434" s="7">
        <v>76028.585183899806</v>
      </c>
      <c r="F4434" s="16">
        <f>SUMIFS(Table2[time],Table2[config],Table2[[#This Row],[config]],Table2[repetition],Table2[[#This Row],[repetition]])</f>
        <v>22798333.867787585</v>
      </c>
      <c r="G4434" s="16">
        <f>IF(Table2[[#This Row],[time]]&lt;7200000,1,0)</f>
        <v>1</v>
      </c>
      <c r="H4434" t="s">
        <v>247</v>
      </c>
      <c r="I4434">
        <v>3</v>
      </c>
      <c r="J4434" t="s">
        <v>238</v>
      </c>
      <c r="K4434" t="s">
        <v>244</v>
      </c>
      <c r="L4434" t="s">
        <v>245</v>
      </c>
      <c r="M4434" t="s">
        <v>241</v>
      </c>
      <c r="N4434" t="s">
        <v>244</v>
      </c>
      <c r="O4434">
        <v>1</v>
      </c>
      <c r="P4434">
        <v>90</v>
      </c>
      <c r="Q4434" t="s">
        <v>243</v>
      </c>
      <c r="R4434" t="s">
        <v>244</v>
      </c>
      <c r="S4434" t="s">
        <v>244</v>
      </c>
      <c r="T4434" t="b">
        <v>1</v>
      </c>
      <c r="U4434" t="b">
        <v>0</v>
      </c>
      <c r="V4434" t="b">
        <v>0</v>
      </c>
      <c r="W4434" t="b">
        <v>1</v>
      </c>
      <c r="X4434" t="b">
        <v>0</v>
      </c>
      <c r="Y4434" t="b">
        <v>1</v>
      </c>
      <c r="Z4434" t="b">
        <v>1</v>
      </c>
      <c r="AA4434" t="b">
        <v>0</v>
      </c>
      <c r="AB4434" t="b">
        <v>0</v>
      </c>
      <c r="AC4434" t="b">
        <v>1</v>
      </c>
    </row>
    <row r="4435" spans="1:29" x14ac:dyDescent="0.2">
      <c r="A4435" s="8">
        <v>1</v>
      </c>
      <c r="B4435" s="8" t="s">
        <v>186</v>
      </c>
      <c r="C4435" s="8" t="s">
        <v>102</v>
      </c>
      <c r="D4435" s="8">
        <v>0</v>
      </c>
      <c r="E4435" s="9">
        <v>88482.597927097202</v>
      </c>
      <c r="F4435" s="17">
        <f>SUMIFS(Table2[time],Table2[config],Table2[[#This Row],[config]],Table2[repetition],Table2[[#This Row],[repetition]])</f>
        <v>22798333.867787585</v>
      </c>
      <c r="G4435" s="17">
        <f>IF(Table2[[#This Row],[time]]&lt;7200000,1,0)</f>
        <v>1</v>
      </c>
      <c r="H4435" t="s">
        <v>247</v>
      </c>
      <c r="I4435">
        <v>3</v>
      </c>
      <c r="J4435" t="s">
        <v>238</v>
      </c>
      <c r="K4435" t="s">
        <v>244</v>
      </c>
      <c r="L4435" t="s">
        <v>245</v>
      </c>
      <c r="M4435" t="s">
        <v>241</v>
      </c>
      <c r="N4435" t="s">
        <v>244</v>
      </c>
      <c r="O4435">
        <v>1</v>
      </c>
      <c r="P4435">
        <v>90</v>
      </c>
      <c r="Q4435" t="s">
        <v>243</v>
      </c>
      <c r="R4435" t="s">
        <v>244</v>
      </c>
      <c r="S4435" t="s">
        <v>244</v>
      </c>
      <c r="T4435" t="b">
        <v>1</v>
      </c>
      <c r="U4435" t="b">
        <v>0</v>
      </c>
      <c r="V4435" t="b">
        <v>0</v>
      </c>
      <c r="W4435" t="b">
        <v>1</v>
      </c>
      <c r="X4435" t="b">
        <v>0</v>
      </c>
      <c r="Y4435" t="b">
        <v>1</v>
      </c>
      <c r="Z4435" t="b">
        <v>1</v>
      </c>
      <c r="AA4435" t="b">
        <v>0</v>
      </c>
      <c r="AB4435" t="b">
        <v>0</v>
      </c>
      <c r="AC4435" t="b">
        <v>1</v>
      </c>
    </row>
    <row r="4436" spans="1:29" x14ac:dyDescent="0.2">
      <c r="A4436" s="6">
        <v>1</v>
      </c>
      <c r="B4436" s="6" t="s">
        <v>188</v>
      </c>
      <c r="C4436" s="6" t="s">
        <v>102</v>
      </c>
      <c r="D4436" s="6">
        <v>0</v>
      </c>
      <c r="E4436" s="7">
        <v>106641.899103997</v>
      </c>
      <c r="F4436" s="16">
        <f>SUMIFS(Table2[time],Table2[config],Table2[[#This Row],[config]],Table2[repetition],Table2[[#This Row],[repetition]])</f>
        <v>22798333.867787585</v>
      </c>
      <c r="G4436" s="16">
        <f>IF(Table2[[#This Row],[time]]&lt;7200000,1,0)</f>
        <v>1</v>
      </c>
      <c r="H4436" t="s">
        <v>247</v>
      </c>
      <c r="I4436">
        <v>3</v>
      </c>
      <c r="J4436" t="s">
        <v>238</v>
      </c>
      <c r="K4436" t="s">
        <v>244</v>
      </c>
      <c r="L4436" t="s">
        <v>245</v>
      </c>
      <c r="M4436" t="s">
        <v>241</v>
      </c>
      <c r="N4436" t="s">
        <v>244</v>
      </c>
      <c r="O4436">
        <v>1</v>
      </c>
      <c r="P4436">
        <v>90</v>
      </c>
      <c r="Q4436" t="s">
        <v>243</v>
      </c>
      <c r="R4436" t="s">
        <v>244</v>
      </c>
      <c r="S4436" t="s">
        <v>244</v>
      </c>
      <c r="T4436" t="b">
        <v>1</v>
      </c>
      <c r="U4436" t="b">
        <v>0</v>
      </c>
      <c r="V4436" t="b">
        <v>0</v>
      </c>
      <c r="W4436" t="b">
        <v>1</v>
      </c>
      <c r="X4436" t="b">
        <v>0</v>
      </c>
      <c r="Y4436" t="b">
        <v>1</v>
      </c>
      <c r="Z4436" t="b">
        <v>1</v>
      </c>
      <c r="AA4436" t="b">
        <v>0</v>
      </c>
      <c r="AB4436" t="b">
        <v>0</v>
      </c>
      <c r="AC4436" t="b">
        <v>1</v>
      </c>
    </row>
    <row r="4437" spans="1:29" x14ac:dyDescent="0.2">
      <c r="A4437" s="8">
        <v>1</v>
      </c>
      <c r="B4437" s="8" t="s">
        <v>191</v>
      </c>
      <c r="C4437" s="8" t="s">
        <v>102</v>
      </c>
      <c r="D4437" s="8">
        <v>0</v>
      </c>
      <c r="E4437" s="9">
        <v>169755.16360392701</v>
      </c>
      <c r="F4437" s="17">
        <f>SUMIFS(Table2[time],Table2[config],Table2[[#This Row],[config]],Table2[repetition],Table2[[#This Row],[repetition]])</f>
        <v>22798333.867787585</v>
      </c>
      <c r="G4437" s="17">
        <f>IF(Table2[[#This Row],[time]]&lt;7200000,1,0)</f>
        <v>1</v>
      </c>
      <c r="H4437" t="s">
        <v>247</v>
      </c>
      <c r="I4437">
        <v>3</v>
      </c>
      <c r="J4437" t="s">
        <v>238</v>
      </c>
      <c r="K4437" t="s">
        <v>244</v>
      </c>
      <c r="L4437" t="s">
        <v>245</v>
      </c>
      <c r="M4437" t="s">
        <v>241</v>
      </c>
      <c r="N4437" t="s">
        <v>244</v>
      </c>
      <c r="O4437">
        <v>1</v>
      </c>
      <c r="P4437">
        <v>90</v>
      </c>
      <c r="Q4437" t="s">
        <v>243</v>
      </c>
      <c r="R4437" t="s">
        <v>244</v>
      </c>
      <c r="S4437" t="s">
        <v>244</v>
      </c>
      <c r="T4437" t="b">
        <v>1</v>
      </c>
      <c r="U4437" t="b">
        <v>0</v>
      </c>
      <c r="V4437" t="b">
        <v>0</v>
      </c>
      <c r="W4437" t="b">
        <v>1</v>
      </c>
      <c r="X4437" t="b">
        <v>0</v>
      </c>
      <c r="Y4437" t="b">
        <v>1</v>
      </c>
      <c r="Z4437" t="b">
        <v>1</v>
      </c>
      <c r="AA4437" t="b">
        <v>0</v>
      </c>
      <c r="AB4437" t="b">
        <v>0</v>
      </c>
      <c r="AC4437" t="b">
        <v>1</v>
      </c>
    </row>
    <row r="4438" spans="1:29" x14ac:dyDescent="0.2">
      <c r="A4438" s="6">
        <v>1</v>
      </c>
      <c r="B4438" s="6" t="s">
        <v>205</v>
      </c>
      <c r="C4438" s="6" t="s">
        <v>102</v>
      </c>
      <c r="D4438" s="6">
        <v>0</v>
      </c>
      <c r="E4438" s="7">
        <v>2134625.8950859699</v>
      </c>
      <c r="F4438" s="16">
        <f>SUMIFS(Table2[time],Table2[config],Table2[[#This Row],[config]],Table2[repetition],Table2[[#This Row],[repetition]])</f>
        <v>22798333.867787585</v>
      </c>
      <c r="G4438" s="16">
        <f>IF(Table2[[#This Row],[time]]&lt;7200000,1,0)</f>
        <v>1</v>
      </c>
      <c r="H4438" t="s">
        <v>247</v>
      </c>
      <c r="I4438">
        <v>3</v>
      </c>
      <c r="J4438" t="s">
        <v>238</v>
      </c>
      <c r="K4438" t="s">
        <v>244</v>
      </c>
      <c r="L4438" t="s">
        <v>245</v>
      </c>
      <c r="M4438" t="s">
        <v>241</v>
      </c>
      <c r="N4438" t="s">
        <v>244</v>
      </c>
      <c r="O4438">
        <v>1</v>
      </c>
      <c r="P4438">
        <v>90</v>
      </c>
      <c r="Q4438" t="s">
        <v>243</v>
      </c>
      <c r="R4438" t="s">
        <v>244</v>
      </c>
      <c r="S4438" t="s">
        <v>244</v>
      </c>
      <c r="T4438" t="b">
        <v>1</v>
      </c>
      <c r="U4438" t="b">
        <v>0</v>
      </c>
      <c r="V4438" t="b">
        <v>0</v>
      </c>
      <c r="W4438" t="b">
        <v>1</v>
      </c>
      <c r="X4438" t="b">
        <v>0</v>
      </c>
      <c r="Y4438" t="b">
        <v>1</v>
      </c>
      <c r="Z4438" t="b">
        <v>1</v>
      </c>
      <c r="AA4438" t="b">
        <v>0</v>
      </c>
      <c r="AB4438" t="b">
        <v>0</v>
      </c>
      <c r="AC4438" t="b">
        <v>1</v>
      </c>
    </row>
    <row r="4439" spans="1:29" x14ac:dyDescent="0.2">
      <c r="A4439" s="8">
        <v>1</v>
      </c>
      <c r="B4439" s="8" t="s">
        <v>187</v>
      </c>
      <c r="C4439" s="8" t="s">
        <v>102</v>
      </c>
      <c r="D4439" s="8">
        <v>0</v>
      </c>
      <c r="E4439" s="9">
        <v>4035371.85126286</v>
      </c>
      <c r="F4439" s="17">
        <f>SUMIFS(Table2[time],Table2[config],Table2[[#This Row],[config]],Table2[repetition],Table2[[#This Row],[repetition]])</f>
        <v>22798333.867787585</v>
      </c>
      <c r="G4439" s="17">
        <f>IF(Table2[[#This Row],[time]]&lt;7200000,1,0)</f>
        <v>1</v>
      </c>
      <c r="H4439" t="s">
        <v>247</v>
      </c>
      <c r="I4439">
        <v>3</v>
      </c>
      <c r="J4439" t="s">
        <v>238</v>
      </c>
      <c r="K4439" t="s">
        <v>244</v>
      </c>
      <c r="L4439" t="s">
        <v>245</v>
      </c>
      <c r="M4439" t="s">
        <v>241</v>
      </c>
      <c r="N4439" t="s">
        <v>244</v>
      </c>
      <c r="O4439">
        <v>1</v>
      </c>
      <c r="P4439">
        <v>90</v>
      </c>
      <c r="Q4439" t="s">
        <v>243</v>
      </c>
      <c r="R4439" t="s">
        <v>244</v>
      </c>
      <c r="S4439" t="s">
        <v>244</v>
      </c>
      <c r="T4439" t="b">
        <v>1</v>
      </c>
      <c r="U4439" t="b">
        <v>0</v>
      </c>
      <c r="V4439" t="b">
        <v>0</v>
      </c>
      <c r="W4439" t="b">
        <v>1</v>
      </c>
      <c r="X4439" t="b">
        <v>0</v>
      </c>
      <c r="Y4439" t="b">
        <v>1</v>
      </c>
      <c r="Z4439" t="b">
        <v>1</v>
      </c>
      <c r="AA4439" t="b">
        <v>0</v>
      </c>
      <c r="AB4439" t="b">
        <v>0</v>
      </c>
      <c r="AC4439" t="b">
        <v>1</v>
      </c>
    </row>
    <row r="4440" spans="1:29" x14ac:dyDescent="0.2">
      <c r="A4440" s="6">
        <v>1</v>
      </c>
      <c r="B4440" s="6" t="s">
        <v>204</v>
      </c>
      <c r="C4440" s="6" t="s">
        <v>102</v>
      </c>
      <c r="D4440" s="6">
        <v>0</v>
      </c>
      <c r="E4440" s="7">
        <v>7208850.3232768197</v>
      </c>
      <c r="F4440" s="16">
        <f>SUMIFS(Table2[time],Table2[config],Table2[[#This Row],[config]],Table2[repetition],Table2[[#This Row],[repetition]])</f>
        <v>22798333.867787585</v>
      </c>
      <c r="G4440" s="16">
        <f>IF(Table2[[#This Row],[time]]&lt;7200000,1,0)</f>
        <v>0</v>
      </c>
      <c r="H4440" t="s">
        <v>247</v>
      </c>
      <c r="I4440">
        <v>3</v>
      </c>
      <c r="J4440" t="s">
        <v>238</v>
      </c>
      <c r="K4440" t="s">
        <v>244</v>
      </c>
      <c r="L4440" t="s">
        <v>245</v>
      </c>
      <c r="M4440" t="s">
        <v>241</v>
      </c>
      <c r="N4440" t="s">
        <v>244</v>
      </c>
      <c r="O4440">
        <v>1</v>
      </c>
      <c r="P4440">
        <v>90</v>
      </c>
      <c r="Q4440" t="s">
        <v>243</v>
      </c>
      <c r="R4440" t="s">
        <v>244</v>
      </c>
      <c r="S4440" t="s">
        <v>244</v>
      </c>
      <c r="T4440" t="b">
        <v>1</v>
      </c>
      <c r="U4440" t="b">
        <v>0</v>
      </c>
      <c r="V4440" t="b">
        <v>0</v>
      </c>
      <c r="W4440" t="b">
        <v>1</v>
      </c>
      <c r="X4440" t="b">
        <v>0</v>
      </c>
      <c r="Y4440" t="b">
        <v>1</v>
      </c>
      <c r="Z4440" t="b">
        <v>1</v>
      </c>
      <c r="AA4440" t="b">
        <v>0</v>
      </c>
      <c r="AB4440" t="b">
        <v>0</v>
      </c>
      <c r="AC4440" t="b">
        <v>1</v>
      </c>
    </row>
    <row r="4441" spans="1:29" x14ac:dyDescent="0.2">
      <c r="A4441" s="8">
        <v>1</v>
      </c>
      <c r="B4441" s="8" t="s">
        <v>203</v>
      </c>
      <c r="C4441" s="8" t="s">
        <v>102</v>
      </c>
      <c r="D4441" s="8">
        <v>0</v>
      </c>
      <c r="E4441" s="9">
        <v>7209471.1641829899</v>
      </c>
      <c r="F4441" s="17">
        <f>SUMIFS(Table2[time],Table2[config],Table2[[#This Row],[config]],Table2[repetition],Table2[[#This Row],[repetition]])</f>
        <v>22798333.867787585</v>
      </c>
      <c r="G4441" s="17">
        <f>IF(Table2[[#This Row],[time]]&lt;7200000,1,0)</f>
        <v>0</v>
      </c>
      <c r="H4441" t="s">
        <v>247</v>
      </c>
      <c r="I4441">
        <v>3</v>
      </c>
      <c r="J4441" t="s">
        <v>238</v>
      </c>
      <c r="K4441" t="s">
        <v>244</v>
      </c>
      <c r="L4441" t="s">
        <v>245</v>
      </c>
      <c r="M4441" t="s">
        <v>241</v>
      </c>
      <c r="N4441" t="s">
        <v>244</v>
      </c>
      <c r="O4441">
        <v>1</v>
      </c>
      <c r="P4441">
        <v>90</v>
      </c>
      <c r="Q4441" t="s">
        <v>243</v>
      </c>
      <c r="R4441" t="s">
        <v>244</v>
      </c>
      <c r="S4441" t="s">
        <v>244</v>
      </c>
      <c r="T4441" t="b">
        <v>1</v>
      </c>
      <c r="U4441" t="b">
        <v>0</v>
      </c>
      <c r="V4441" t="b">
        <v>0</v>
      </c>
      <c r="W4441" t="b">
        <v>1</v>
      </c>
      <c r="X4441" t="b">
        <v>0</v>
      </c>
      <c r="Y4441" t="b">
        <v>1</v>
      </c>
      <c r="Z4441" t="b">
        <v>1</v>
      </c>
      <c r="AA4441" t="b">
        <v>0</v>
      </c>
      <c r="AB4441" t="b">
        <v>0</v>
      </c>
      <c r="AC4441" t="b">
        <v>1</v>
      </c>
    </row>
    <row r="4442" spans="1:29" x14ac:dyDescent="0.2">
      <c r="A4442" s="6">
        <v>2</v>
      </c>
      <c r="B4442" s="6" t="s">
        <v>192</v>
      </c>
      <c r="C4442" s="6" t="s">
        <v>102</v>
      </c>
      <c r="D4442" s="6">
        <v>0</v>
      </c>
      <c r="E4442" s="7">
        <v>67488.9478230034</v>
      </c>
      <c r="F4442" s="16">
        <f>SUMIFS(Table2[time],Table2[config],Table2[[#This Row],[config]],Table2[repetition],Table2[[#This Row],[repetition]])</f>
        <v>25662049.150203973</v>
      </c>
      <c r="G4442" s="16">
        <f>IF(Table2[[#This Row],[time]]&lt;7200000,1,0)</f>
        <v>1</v>
      </c>
      <c r="H4442" t="s">
        <v>247</v>
      </c>
      <c r="I4442">
        <v>3</v>
      </c>
      <c r="J4442" t="s">
        <v>238</v>
      </c>
      <c r="K4442" t="s">
        <v>244</v>
      </c>
      <c r="L4442" t="s">
        <v>245</v>
      </c>
      <c r="M4442" t="s">
        <v>241</v>
      </c>
      <c r="N4442" t="s">
        <v>244</v>
      </c>
      <c r="O4442">
        <v>1</v>
      </c>
      <c r="P4442">
        <v>90</v>
      </c>
      <c r="Q4442" t="s">
        <v>243</v>
      </c>
      <c r="R4442" t="s">
        <v>244</v>
      </c>
      <c r="S4442" t="s">
        <v>244</v>
      </c>
      <c r="T4442" t="b">
        <v>1</v>
      </c>
      <c r="U4442" t="b">
        <v>0</v>
      </c>
      <c r="V4442" t="b">
        <v>0</v>
      </c>
      <c r="W4442" t="b">
        <v>1</v>
      </c>
      <c r="X4442" t="b">
        <v>0</v>
      </c>
      <c r="Y4442" t="b">
        <v>1</v>
      </c>
      <c r="Z4442" t="b">
        <v>1</v>
      </c>
      <c r="AA4442" t="b">
        <v>0</v>
      </c>
      <c r="AB4442" t="b">
        <v>0</v>
      </c>
      <c r="AC4442" t="b">
        <v>1</v>
      </c>
    </row>
    <row r="4443" spans="1:29" x14ac:dyDescent="0.2">
      <c r="A4443" s="8">
        <v>2</v>
      </c>
      <c r="B4443" s="8" t="s">
        <v>194</v>
      </c>
      <c r="C4443" s="8" t="s">
        <v>102</v>
      </c>
      <c r="D4443" s="8">
        <v>0</v>
      </c>
      <c r="E4443" s="9">
        <v>143328.435531992</v>
      </c>
      <c r="F4443" s="17">
        <f>SUMIFS(Table2[time],Table2[config],Table2[[#This Row],[config]],Table2[repetition],Table2[[#This Row],[repetition]])</f>
        <v>25662049.150203973</v>
      </c>
      <c r="G4443" s="17">
        <f>IF(Table2[[#This Row],[time]]&lt;7200000,1,0)</f>
        <v>1</v>
      </c>
      <c r="H4443" t="s">
        <v>247</v>
      </c>
      <c r="I4443">
        <v>3</v>
      </c>
      <c r="J4443" t="s">
        <v>238</v>
      </c>
      <c r="K4443" t="s">
        <v>244</v>
      </c>
      <c r="L4443" t="s">
        <v>245</v>
      </c>
      <c r="M4443" t="s">
        <v>241</v>
      </c>
      <c r="N4443" t="s">
        <v>244</v>
      </c>
      <c r="O4443">
        <v>1</v>
      </c>
      <c r="P4443">
        <v>90</v>
      </c>
      <c r="Q4443" t="s">
        <v>243</v>
      </c>
      <c r="R4443" t="s">
        <v>244</v>
      </c>
      <c r="S4443" t="s">
        <v>244</v>
      </c>
      <c r="T4443" t="b">
        <v>1</v>
      </c>
      <c r="U4443" t="b">
        <v>0</v>
      </c>
      <c r="V4443" t="b">
        <v>0</v>
      </c>
      <c r="W4443" t="b">
        <v>1</v>
      </c>
      <c r="X4443" t="b">
        <v>0</v>
      </c>
      <c r="Y4443" t="b">
        <v>1</v>
      </c>
      <c r="Z4443" t="b">
        <v>1</v>
      </c>
      <c r="AA4443" t="b">
        <v>0</v>
      </c>
      <c r="AB4443" t="b">
        <v>0</v>
      </c>
      <c r="AC4443" t="b">
        <v>1</v>
      </c>
    </row>
    <row r="4444" spans="1:29" x14ac:dyDescent="0.2">
      <c r="A4444" s="6">
        <v>2</v>
      </c>
      <c r="B4444" s="6" t="s">
        <v>181</v>
      </c>
      <c r="C4444" s="6" t="s">
        <v>102</v>
      </c>
      <c r="D4444" s="6">
        <v>0</v>
      </c>
      <c r="E4444" s="7">
        <v>41885.640983993602</v>
      </c>
      <c r="F4444" s="16">
        <f>SUMIFS(Table2[time],Table2[config],Table2[[#This Row],[config]],Table2[repetition],Table2[[#This Row],[repetition]])</f>
        <v>25662049.150203973</v>
      </c>
      <c r="G4444" s="16">
        <f>IF(Table2[[#This Row],[time]]&lt;7200000,1,0)</f>
        <v>1</v>
      </c>
      <c r="H4444" t="s">
        <v>247</v>
      </c>
      <c r="I4444">
        <v>3</v>
      </c>
      <c r="J4444" t="s">
        <v>238</v>
      </c>
      <c r="K4444" t="s">
        <v>244</v>
      </c>
      <c r="L4444" t="s">
        <v>245</v>
      </c>
      <c r="M4444" t="s">
        <v>241</v>
      </c>
      <c r="N4444" t="s">
        <v>244</v>
      </c>
      <c r="O4444">
        <v>1</v>
      </c>
      <c r="P4444">
        <v>90</v>
      </c>
      <c r="Q4444" t="s">
        <v>243</v>
      </c>
      <c r="R4444" t="s">
        <v>244</v>
      </c>
      <c r="S4444" t="s">
        <v>244</v>
      </c>
      <c r="T4444" t="b">
        <v>1</v>
      </c>
      <c r="U4444" t="b">
        <v>0</v>
      </c>
      <c r="V4444" t="b">
        <v>0</v>
      </c>
      <c r="W4444" t="b">
        <v>1</v>
      </c>
      <c r="X4444" t="b">
        <v>0</v>
      </c>
      <c r="Y4444" t="b">
        <v>1</v>
      </c>
      <c r="Z4444" t="b">
        <v>1</v>
      </c>
      <c r="AA4444" t="b">
        <v>0</v>
      </c>
      <c r="AB4444" t="b">
        <v>0</v>
      </c>
      <c r="AC4444" t="b">
        <v>1</v>
      </c>
    </row>
    <row r="4445" spans="1:29" x14ac:dyDescent="0.2">
      <c r="A4445" s="8">
        <v>2</v>
      </c>
      <c r="B4445" s="8" t="s">
        <v>176</v>
      </c>
      <c r="C4445" s="8" t="s">
        <v>102</v>
      </c>
      <c r="D4445" s="8">
        <v>0</v>
      </c>
      <c r="E4445" s="9">
        <v>84544.1114560235</v>
      </c>
      <c r="F4445" s="17">
        <f>SUMIFS(Table2[time],Table2[config],Table2[[#This Row],[config]],Table2[repetition],Table2[[#This Row],[repetition]])</f>
        <v>25662049.150203973</v>
      </c>
      <c r="G4445" s="17">
        <f>IF(Table2[[#This Row],[time]]&lt;7200000,1,0)</f>
        <v>1</v>
      </c>
      <c r="H4445" t="s">
        <v>247</v>
      </c>
      <c r="I4445">
        <v>3</v>
      </c>
      <c r="J4445" t="s">
        <v>238</v>
      </c>
      <c r="K4445" t="s">
        <v>244</v>
      </c>
      <c r="L4445" t="s">
        <v>245</v>
      </c>
      <c r="M4445" t="s">
        <v>241</v>
      </c>
      <c r="N4445" t="s">
        <v>244</v>
      </c>
      <c r="O4445">
        <v>1</v>
      </c>
      <c r="P4445">
        <v>90</v>
      </c>
      <c r="Q4445" t="s">
        <v>243</v>
      </c>
      <c r="R4445" t="s">
        <v>244</v>
      </c>
      <c r="S4445" t="s">
        <v>244</v>
      </c>
      <c r="T4445" t="b">
        <v>1</v>
      </c>
      <c r="U4445" t="b">
        <v>0</v>
      </c>
      <c r="V4445" t="b">
        <v>0</v>
      </c>
      <c r="W4445" t="b">
        <v>1</v>
      </c>
      <c r="X4445" t="b">
        <v>0</v>
      </c>
      <c r="Y4445" t="b">
        <v>1</v>
      </c>
      <c r="Z4445" t="b">
        <v>1</v>
      </c>
      <c r="AA4445" t="b">
        <v>0</v>
      </c>
      <c r="AB4445" t="b">
        <v>0</v>
      </c>
      <c r="AC4445" t="b">
        <v>1</v>
      </c>
    </row>
    <row r="4446" spans="1:29" x14ac:dyDescent="0.2">
      <c r="A4446" s="6">
        <v>2</v>
      </c>
      <c r="B4446" s="6" t="s">
        <v>182</v>
      </c>
      <c r="C4446" s="6" t="s">
        <v>102</v>
      </c>
      <c r="D4446" s="6">
        <v>0</v>
      </c>
      <c r="E4446" s="7">
        <v>113514.272735978</v>
      </c>
      <c r="F4446" s="16">
        <f>SUMIFS(Table2[time],Table2[config],Table2[[#This Row],[config]],Table2[repetition],Table2[[#This Row],[repetition]])</f>
        <v>25662049.150203973</v>
      </c>
      <c r="G4446" s="16">
        <f>IF(Table2[[#This Row],[time]]&lt;7200000,1,0)</f>
        <v>1</v>
      </c>
      <c r="H4446" t="s">
        <v>247</v>
      </c>
      <c r="I4446">
        <v>3</v>
      </c>
      <c r="J4446" t="s">
        <v>238</v>
      </c>
      <c r="K4446" t="s">
        <v>244</v>
      </c>
      <c r="L4446" t="s">
        <v>245</v>
      </c>
      <c r="M4446" t="s">
        <v>241</v>
      </c>
      <c r="N4446" t="s">
        <v>244</v>
      </c>
      <c r="O4446">
        <v>1</v>
      </c>
      <c r="P4446">
        <v>90</v>
      </c>
      <c r="Q4446" t="s">
        <v>243</v>
      </c>
      <c r="R4446" t="s">
        <v>244</v>
      </c>
      <c r="S4446" t="s">
        <v>244</v>
      </c>
      <c r="T4446" t="b">
        <v>1</v>
      </c>
      <c r="U4446" t="b">
        <v>0</v>
      </c>
      <c r="V4446" t="b">
        <v>0</v>
      </c>
      <c r="W4446" t="b">
        <v>1</v>
      </c>
      <c r="X4446" t="b">
        <v>0</v>
      </c>
      <c r="Y4446" t="b">
        <v>1</v>
      </c>
      <c r="Z4446" t="b">
        <v>1</v>
      </c>
      <c r="AA4446" t="b">
        <v>0</v>
      </c>
      <c r="AB4446" t="b">
        <v>0</v>
      </c>
      <c r="AC4446" t="b">
        <v>1</v>
      </c>
    </row>
    <row r="4447" spans="1:29" x14ac:dyDescent="0.2">
      <c r="A4447" s="8">
        <v>2</v>
      </c>
      <c r="B4447" s="8" t="s">
        <v>183</v>
      </c>
      <c r="C4447" s="8" t="s">
        <v>102</v>
      </c>
      <c r="D4447" s="8">
        <v>0</v>
      </c>
      <c r="E4447" s="9">
        <v>65024.207043985298</v>
      </c>
      <c r="F4447" s="17">
        <f>SUMIFS(Table2[time],Table2[config],Table2[[#This Row],[config]],Table2[repetition],Table2[[#This Row],[repetition]])</f>
        <v>25662049.150203973</v>
      </c>
      <c r="G4447" s="17">
        <f>IF(Table2[[#This Row],[time]]&lt;7200000,1,0)</f>
        <v>1</v>
      </c>
      <c r="H4447" t="s">
        <v>247</v>
      </c>
      <c r="I4447">
        <v>3</v>
      </c>
      <c r="J4447" t="s">
        <v>238</v>
      </c>
      <c r="K4447" t="s">
        <v>244</v>
      </c>
      <c r="L4447" t="s">
        <v>245</v>
      </c>
      <c r="M4447" t="s">
        <v>241</v>
      </c>
      <c r="N4447" t="s">
        <v>244</v>
      </c>
      <c r="O4447">
        <v>1</v>
      </c>
      <c r="P4447">
        <v>90</v>
      </c>
      <c r="Q4447" t="s">
        <v>243</v>
      </c>
      <c r="R4447" t="s">
        <v>244</v>
      </c>
      <c r="S4447" t="s">
        <v>244</v>
      </c>
      <c r="T4447" t="b">
        <v>1</v>
      </c>
      <c r="U4447" t="b">
        <v>0</v>
      </c>
      <c r="V4447" t="b">
        <v>0</v>
      </c>
      <c r="W4447" t="b">
        <v>1</v>
      </c>
      <c r="X4447" t="b">
        <v>0</v>
      </c>
      <c r="Y4447" t="b">
        <v>1</v>
      </c>
      <c r="Z4447" t="b">
        <v>1</v>
      </c>
      <c r="AA4447" t="b">
        <v>0</v>
      </c>
      <c r="AB4447" t="b">
        <v>0</v>
      </c>
      <c r="AC4447" t="b">
        <v>1</v>
      </c>
    </row>
    <row r="4448" spans="1:29" x14ac:dyDescent="0.2">
      <c r="A4448" s="6">
        <v>2</v>
      </c>
      <c r="B4448" s="6" t="s">
        <v>185</v>
      </c>
      <c r="C4448" s="6" t="s">
        <v>102</v>
      </c>
      <c r="D4448" s="6">
        <v>0</v>
      </c>
      <c r="E4448" s="7">
        <v>96079.282813996499</v>
      </c>
      <c r="F4448" s="16">
        <f>SUMIFS(Table2[time],Table2[config],Table2[[#This Row],[config]],Table2[repetition],Table2[[#This Row],[repetition]])</f>
        <v>25662049.150203973</v>
      </c>
      <c r="G4448" s="16">
        <f>IF(Table2[[#This Row],[time]]&lt;7200000,1,0)</f>
        <v>1</v>
      </c>
      <c r="H4448" t="s">
        <v>247</v>
      </c>
      <c r="I4448">
        <v>3</v>
      </c>
      <c r="J4448" t="s">
        <v>238</v>
      </c>
      <c r="K4448" t="s">
        <v>244</v>
      </c>
      <c r="L4448" t="s">
        <v>245</v>
      </c>
      <c r="M4448" t="s">
        <v>241</v>
      </c>
      <c r="N4448" t="s">
        <v>244</v>
      </c>
      <c r="O4448">
        <v>1</v>
      </c>
      <c r="P4448">
        <v>90</v>
      </c>
      <c r="Q4448" t="s">
        <v>243</v>
      </c>
      <c r="R4448" t="s">
        <v>244</v>
      </c>
      <c r="S4448" t="s">
        <v>244</v>
      </c>
      <c r="T4448" t="b">
        <v>1</v>
      </c>
      <c r="U4448" t="b">
        <v>0</v>
      </c>
      <c r="V4448" t="b">
        <v>0</v>
      </c>
      <c r="W4448" t="b">
        <v>1</v>
      </c>
      <c r="X4448" t="b">
        <v>0</v>
      </c>
      <c r="Y4448" t="b">
        <v>1</v>
      </c>
      <c r="Z4448" t="b">
        <v>1</v>
      </c>
      <c r="AA4448" t="b">
        <v>0</v>
      </c>
      <c r="AB4448" t="b">
        <v>0</v>
      </c>
      <c r="AC4448" t="b">
        <v>1</v>
      </c>
    </row>
    <row r="4449" spans="1:29" x14ac:dyDescent="0.2">
      <c r="A4449" s="8">
        <v>2</v>
      </c>
      <c r="B4449" s="8" t="s">
        <v>195</v>
      </c>
      <c r="C4449" s="8" t="s">
        <v>102</v>
      </c>
      <c r="D4449" s="8">
        <v>0</v>
      </c>
      <c r="E4449" s="9">
        <v>115887.74231297401</v>
      </c>
      <c r="F4449" s="17">
        <f>SUMIFS(Table2[time],Table2[config],Table2[[#This Row],[config]],Table2[repetition],Table2[[#This Row],[repetition]])</f>
        <v>25662049.150203973</v>
      </c>
      <c r="G4449" s="17">
        <f>IF(Table2[[#This Row],[time]]&lt;7200000,1,0)</f>
        <v>1</v>
      </c>
      <c r="H4449" t="s">
        <v>247</v>
      </c>
      <c r="I4449">
        <v>3</v>
      </c>
      <c r="J4449" t="s">
        <v>238</v>
      </c>
      <c r="K4449" t="s">
        <v>244</v>
      </c>
      <c r="L4449" t="s">
        <v>245</v>
      </c>
      <c r="M4449" t="s">
        <v>241</v>
      </c>
      <c r="N4449" t="s">
        <v>244</v>
      </c>
      <c r="O4449">
        <v>1</v>
      </c>
      <c r="P4449">
        <v>90</v>
      </c>
      <c r="Q4449" t="s">
        <v>243</v>
      </c>
      <c r="R4449" t="s">
        <v>244</v>
      </c>
      <c r="S4449" t="s">
        <v>244</v>
      </c>
      <c r="T4449" t="b">
        <v>1</v>
      </c>
      <c r="U4449" t="b">
        <v>0</v>
      </c>
      <c r="V4449" t="b">
        <v>0</v>
      </c>
      <c r="W4449" t="b">
        <v>1</v>
      </c>
      <c r="X4449" t="b">
        <v>0</v>
      </c>
      <c r="Y4449" t="b">
        <v>1</v>
      </c>
      <c r="Z4449" t="b">
        <v>1</v>
      </c>
      <c r="AA4449" t="b">
        <v>0</v>
      </c>
      <c r="AB4449" t="b">
        <v>0</v>
      </c>
      <c r="AC4449" t="b">
        <v>1</v>
      </c>
    </row>
    <row r="4450" spans="1:29" x14ac:dyDescent="0.2">
      <c r="A4450" s="6">
        <v>2</v>
      </c>
      <c r="B4450" s="6" t="s">
        <v>184</v>
      </c>
      <c r="C4450" s="6" t="s">
        <v>102</v>
      </c>
      <c r="D4450" s="6">
        <v>0</v>
      </c>
      <c r="E4450" s="7">
        <v>98149.704586016</v>
      </c>
      <c r="F4450" s="16">
        <f>SUMIFS(Table2[time],Table2[config],Table2[[#This Row],[config]],Table2[repetition],Table2[[#This Row],[repetition]])</f>
        <v>25662049.150203973</v>
      </c>
      <c r="G4450" s="16">
        <f>IF(Table2[[#This Row],[time]]&lt;7200000,1,0)</f>
        <v>1</v>
      </c>
      <c r="H4450" t="s">
        <v>247</v>
      </c>
      <c r="I4450">
        <v>3</v>
      </c>
      <c r="J4450" t="s">
        <v>238</v>
      </c>
      <c r="K4450" t="s">
        <v>244</v>
      </c>
      <c r="L4450" t="s">
        <v>245</v>
      </c>
      <c r="M4450" t="s">
        <v>241</v>
      </c>
      <c r="N4450" t="s">
        <v>244</v>
      </c>
      <c r="O4450">
        <v>1</v>
      </c>
      <c r="P4450">
        <v>90</v>
      </c>
      <c r="Q4450" t="s">
        <v>243</v>
      </c>
      <c r="R4450" t="s">
        <v>244</v>
      </c>
      <c r="S4450" t="s">
        <v>244</v>
      </c>
      <c r="T4450" t="b">
        <v>1</v>
      </c>
      <c r="U4450" t="b">
        <v>0</v>
      </c>
      <c r="V4450" t="b">
        <v>0</v>
      </c>
      <c r="W4450" t="b">
        <v>1</v>
      </c>
      <c r="X4450" t="b">
        <v>0</v>
      </c>
      <c r="Y4450" t="b">
        <v>1</v>
      </c>
      <c r="Z4450" t="b">
        <v>1</v>
      </c>
      <c r="AA4450" t="b">
        <v>0</v>
      </c>
      <c r="AB4450" t="b">
        <v>0</v>
      </c>
      <c r="AC4450" t="b">
        <v>1</v>
      </c>
    </row>
    <row r="4451" spans="1:29" x14ac:dyDescent="0.2">
      <c r="A4451" s="8">
        <v>2</v>
      </c>
      <c r="B4451" s="8" t="s">
        <v>200</v>
      </c>
      <c r="C4451" s="8" t="s">
        <v>102</v>
      </c>
      <c r="D4451" s="8">
        <v>0</v>
      </c>
      <c r="E4451" s="9">
        <v>119801.722726027</v>
      </c>
      <c r="F4451" s="17">
        <f>SUMIFS(Table2[time],Table2[config],Table2[[#This Row],[config]],Table2[repetition],Table2[[#This Row],[repetition]])</f>
        <v>25662049.150203973</v>
      </c>
      <c r="G4451" s="17">
        <f>IF(Table2[[#This Row],[time]]&lt;7200000,1,0)</f>
        <v>1</v>
      </c>
      <c r="H4451" t="s">
        <v>247</v>
      </c>
      <c r="I4451">
        <v>3</v>
      </c>
      <c r="J4451" t="s">
        <v>238</v>
      </c>
      <c r="K4451" t="s">
        <v>244</v>
      </c>
      <c r="L4451" t="s">
        <v>245</v>
      </c>
      <c r="M4451" t="s">
        <v>241</v>
      </c>
      <c r="N4451" t="s">
        <v>244</v>
      </c>
      <c r="O4451">
        <v>1</v>
      </c>
      <c r="P4451">
        <v>90</v>
      </c>
      <c r="Q4451" t="s">
        <v>243</v>
      </c>
      <c r="R4451" t="s">
        <v>244</v>
      </c>
      <c r="S4451" t="s">
        <v>244</v>
      </c>
      <c r="T4451" t="b">
        <v>1</v>
      </c>
      <c r="U4451" t="b">
        <v>0</v>
      </c>
      <c r="V4451" t="b">
        <v>0</v>
      </c>
      <c r="W4451" t="b">
        <v>1</v>
      </c>
      <c r="X4451" t="b">
        <v>0</v>
      </c>
      <c r="Y4451" t="b">
        <v>1</v>
      </c>
      <c r="Z4451" t="b">
        <v>1</v>
      </c>
      <c r="AA4451" t="b">
        <v>0</v>
      </c>
      <c r="AB4451" t="b">
        <v>0</v>
      </c>
      <c r="AC4451" t="b">
        <v>1</v>
      </c>
    </row>
    <row r="4452" spans="1:29" x14ac:dyDescent="0.2">
      <c r="A4452" s="6">
        <v>2</v>
      </c>
      <c r="B4452" s="6" t="s">
        <v>198</v>
      </c>
      <c r="C4452" s="6" t="s">
        <v>102</v>
      </c>
      <c r="D4452" s="6">
        <v>0</v>
      </c>
      <c r="E4452" s="7">
        <v>71932.179683004506</v>
      </c>
      <c r="F4452" s="16">
        <f>SUMIFS(Table2[time],Table2[config],Table2[[#This Row],[config]],Table2[repetition],Table2[[#This Row],[repetition]])</f>
        <v>25662049.150203973</v>
      </c>
      <c r="G4452" s="16">
        <f>IF(Table2[[#This Row],[time]]&lt;7200000,1,0)</f>
        <v>1</v>
      </c>
      <c r="H4452" t="s">
        <v>247</v>
      </c>
      <c r="I4452">
        <v>3</v>
      </c>
      <c r="J4452" t="s">
        <v>238</v>
      </c>
      <c r="K4452" t="s">
        <v>244</v>
      </c>
      <c r="L4452" t="s">
        <v>245</v>
      </c>
      <c r="M4452" t="s">
        <v>241</v>
      </c>
      <c r="N4452" t="s">
        <v>244</v>
      </c>
      <c r="O4452">
        <v>1</v>
      </c>
      <c r="P4452">
        <v>90</v>
      </c>
      <c r="Q4452" t="s">
        <v>243</v>
      </c>
      <c r="R4452" t="s">
        <v>244</v>
      </c>
      <c r="S4452" t="s">
        <v>244</v>
      </c>
      <c r="T4452" t="b">
        <v>1</v>
      </c>
      <c r="U4452" t="b">
        <v>0</v>
      </c>
      <c r="V4452" t="b">
        <v>0</v>
      </c>
      <c r="W4452" t="b">
        <v>1</v>
      </c>
      <c r="X4452" t="b">
        <v>0</v>
      </c>
      <c r="Y4452" t="b">
        <v>1</v>
      </c>
      <c r="Z4452" t="b">
        <v>1</v>
      </c>
      <c r="AA4452" t="b">
        <v>0</v>
      </c>
      <c r="AB4452" t="b">
        <v>0</v>
      </c>
      <c r="AC4452" t="b">
        <v>1</v>
      </c>
    </row>
    <row r="4453" spans="1:29" x14ac:dyDescent="0.2">
      <c r="A4453" s="8">
        <v>2</v>
      </c>
      <c r="B4453" s="8" t="s">
        <v>190</v>
      </c>
      <c r="C4453" s="8" t="s">
        <v>102</v>
      </c>
      <c r="D4453" s="8">
        <v>0</v>
      </c>
      <c r="E4453" s="9">
        <v>326965.57249798201</v>
      </c>
      <c r="F4453" s="17">
        <f>SUMIFS(Table2[time],Table2[config],Table2[[#This Row],[config]],Table2[repetition],Table2[[#This Row],[repetition]])</f>
        <v>25662049.150203973</v>
      </c>
      <c r="G4453" s="17">
        <f>IF(Table2[[#This Row],[time]]&lt;7200000,1,0)</f>
        <v>1</v>
      </c>
      <c r="H4453" t="s">
        <v>247</v>
      </c>
      <c r="I4453">
        <v>3</v>
      </c>
      <c r="J4453" t="s">
        <v>238</v>
      </c>
      <c r="K4453" t="s">
        <v>244</v>
      </c>
      <c r="L4453" t="s">
        <v>245</v>
      </c>
      <c r="M4453" t="s">
        <v>241</v>
      </c>
      <c r="N4453" t="s">
        <v>244</v>
      </c>
      <c r="O4453">
        <v>1</v>
      </c>
      <c r="P4453">
        <v>90</v>
      </c>
      <c r="Q4453" t="s">
        <v>243</v>
      </c>
      <c r="R4453" t="s">
        <v>244</v>
      </c>
      <c r="S4453" t="s">
        <v>244</v>
      </c>
      <c r="T4453" t="b">
        <v>1</v>
      </c>
      <c r="U4453" t="b">
        <v>0</v>
      </c>
      <c r="V4453" t="b">
        <v>0</v>
      </c>
      <c r="W4453" t="b">
        <v>1</v>
      </c>
      <c r="X4453" t="b">
        <v>0</v>
      </c>
      <c r="Y4453" t="b">
        <v>1</v>
      </c>
      <c r="Z4453" t="b">
        <v>1</v>
      </c>
      <c r="AA4453" t="b">
        <v>0</v>
      </c>
      <c r="AB4453" t="b">
        <v>0</v>
      </c>
      <c r="AC4453" t="b">
        <v>1</v>
      </c>
    </row>
    <row r="4454" spans="1:29" x14ac:dyDescent="0.2">
      <c r="A4454" s="6">
        <v>2</v>
      </c>
      <c r="B4454" s="6" t="s">
        <v>180</v>
      </c>
      <c r="C4454" s="6" t="s">
        <v>102</v>
      </c>
      <c r="D4454" s="6">
        <v>0</v>
      </c>
      <c r="E4454" s="7">
        <v>47368.992466013799</v>
      </c>
      <c r="F4454" s="16">
        <f>SUMIFS(Table2[time],Table2[config],Table2[[#This Row],[config]],Table2[repetition],Table2[[#This Row],[repetition]])</f>
        <v>25662049.150203973</v>
      </c>
      <c r="G4454" s="16">
        <f>IF(Table2[[#This Row],[time]]&lt;7200000,1,0)</f>
        <v>1</v>
      </c>
      <c r="H4454" t="s">
        <v>247</v>
      </c>
      <c r="I4454">
        <v>3</v>
      </c>
      <c r="J4454" t="s">
        <v>238</v>
      </c>
      <c r="K4454" t="s">
        <v>244</v>
      </c>
      <c r="L4454" t="s">
        <v>245</v>
      </c>
      <c r="M4454" t="s">
        <v>241</v>
      </c>
      <c r="N4454" t="s">
        <v>244</v>
      </c>
      <c r="O4454">
        <v>1</v>
      </c>
      <c r="P4454">
        <v>90</v>
      </c>
      <c r="Q4454" t="s">
        <v>243</v>
      </c>
      <c r="R4454" t="s">
        <v>244</v>
      </c>
      <c r="S4454" t="s">
        <v>244</v>
      </c>
      <c r="T4454" t="b">
        <v>1</v>
      </c>
      <c r="U4454" t="b">
        <v>0</v>
      </c>
      <c r="V4454" t="b">
        <v>0</v>
      </c>
      <c r="W4454" t="b">
        <v>1</v>
      </c>
      <c r="X4454" t="b">
        <v>0</v>
      </c>
      <c r="Y4454" t="b">
        <v>1</v>
      </c>
      <c r="Z4454" t="b">
        <v>1</v>
      </c>
      <c r="AA4454" t="b">
        <v>0</v>
      </c>
      <c r="AB4454" t="b">
        <v>0</v>
      </c>
      <c r="AC4454" t="b">
        <v>1</v>
      </c>
    </row>
    <row r="4455" spans="1:29" x14ac:dyDescent="0.2">
      <c r="A4455" s="8">
        <v>2</v>
      </c>
      <c r="B4455" s="8" t="s">
        <v>189</v>
      </c>
      <c r="C4455" s="8" t="s">
        <v>102</v>
      </c>
      <c r="D4455" s="8">
        <v>0</v>
      </c>
      <c r="E4455" s="9">
        <v>53736.246323969601</v>
      </c>
      <c r="F4455" s="17">
        <f>SUMIFS(Table2[time],Table2[config],Table2[[#This Row],[config]],Table2[repetition],Table2[[#This Row],[repetition]])</f>
        <v>25662049.150203973</v>
      </c>
      <c r="G4455" s="17">
        <f>IF(Table2[[#This Row],[time]]&lt;7200000,1,0)</f>
        <v>1</v>
      </c>
      <c r="H4455" t="s">
        <v>247</v>
      </c>
      <c r="I4455">
        <v>3</v>
      </c>
      <c r="J4455" t="s">
        <v>238</v>
      </c>
      <c r="K4455" t="s">
        <v>244</v>
      </c>
      <c r="L4455" t="s">
        <v>245</v>
      </c>
      <c r="M4455" t="s">
        <v>241</v>
      </c>
      <c r="N4455" t="s">
        <v>244</v>
      </c>
      <c r="O4455">
        <v>1</v>
      </c>
      <c r="P4455">
        <v>90</v>
      </c>
      <c r="Q4455" t="s">
        <v>243</v>
      </c>
      <c r="R4455" t="s">
        <v>244</v>
      </c>
      <c r="S4455" t="s">
        <v>244</v>
      </c>
      <c r="T4455" t="b">
        <v>1</v>
      </c>
      <c r="U4455" t="b">
        <v>0</v>
      </c>
      <c r="V4455" t="b">
        <v>0</v>
      </c>
      <c r="W4455" t="b">
        <v>1</v>
      </c>
      <c r="X4455" t="b">
        <v>0</v>
      </c>
      <c r="Y4455" t="b">
        <v>1</v>
      </c>
      <c r="Z4455" t="b">
        <v>1</v>
      </c>
      <c r="AA4455" t="b">
        <v>0</v>
      </c>
      <c r="AB4455" t="b">
        <v>0</v>
      </c>
      <c r="AC4455" t="b">
        <v>1</v>
      </c>
    </row>
    <row r="4456" spans="1:29" x14ac:dyDescent="0.2">
      <c r="A4456" s="6">
        <v>2</v>
      </c>
      <c r="B4456" s="6" t="s">
        <v>178</v>
      </c>
      <c r="C4456" s="6" t="s">
        <v>102</v>
      </c>
      <c r="D4456" s="6">
        <v>0</v>
      </c>
      <c r="E4456" s="7">
        <v>56632.882050995198</v>
      </c>
      <c r="F4456" s="16">
        <f>SUMIFS(Table2[time],Table2[config],Table2[[#This Row],[config]],Table2[repetition],Table2[[#This Row],[repetition]])</f>
        <v>25662049.150203973</v>
      </c>
      <c r="G4456" s="16">
        <f>IF(Table2[[#This Row],[time]]&lt;7200000,1,0)</f>
        <v>1</v>
      </c>
      <c r="H4456" t="s">
        <v>247</v>
      </c>
      <c r="I4456">
        <v>3</v>
      </c>
      <c r="J4456" t="s">
        <v>238</v>
      </c>
      <c r="K4456" t="s">
        <v>244</v>
      </c>
      <c r="L4456" t="s">
        <v>245</v>
      </c>
      <c r="M4456" t="s">
        <v>241</v>
      </c>
      <c r="N4456" t="s">
        <v>244</v>
      </c>
      <c r="O4456">
        <v>1</v>
      </c>
      <c r="P4456">
        <v>90</v>
      </c>
      <c r="Q4456" t="s">
        <v>243</v>
      </c>
      <c r="R4456" t="s">
        <v>244</v>
      </c>
      <c r="S4456" t="s">
        <v>244</v>
      </c>
      <c r="T4456" t="b">
        <v>1</v>
      </c>
      <c r="U4456" t="b">
        <v>0</v>
      </c>
      <c r="V4456" t="b">
        <v>0</v>
      </c>
      <c r="W4456" t="b">
        <v>1</v>
      </c>
      <c r="X4456" t="b">
        <v>0</v>
      </c>
      <c r="Y4456" t="b">
        <v>1</v>
      </c>
      <c r="Z4456" t="b">
        <v>1</v>
      </c>
      <c r="AA4456" t="b">
        <v>0</v>
      </c>
      <c r="AB4456" t="b">
        <v>0</v>
      </c>
      <c r="AC4456" t="b">
        <v>1</v>
      </c>
    </row>
    <row r="4457" spans="1:29" x14ac:dyDescent="0.2">
      <c r="A4457" s="8">
        <v>2</v>
      </c>
      <c r="B4457" s="8" t="s">
        <v>196</v>
      </c>
      <c r="C4457" s="8" t="s">
        <v>102</v>
      </c>
      <c r="D4457" s="8">
        <v>0</v>
      </c>
      <c r="E4457" s="9">
        <v>71572.590930038103</v>
      </c>
      <c r="F4457" s="17">
        <f>SUMIFS(Table2[time],Table2[config],Table2[[#This Row],[config]],Table2[repetition],Table2[[#This Row],[repetition]])</f>
        <v>25662049.150203973</v>
      </c>
      <c r="G4457" s="17">
        <f>IF(Table2[[#This Row],[time]]&lt;7200000,1,0)</f>
        <v>1</v>
      </c>
      <c r="H4457" t="s">
        <v>247</v>
      </c>
      <c r="I4457">
        <v>3</v>
      </c>
      <c r="J4457" t="s">
        <v>238</v>
      </c>
      <c r="K4457" t="s">
        <v>244</v>
      </c>
      <c r="L4457" t="s">
        <v>245</v>
      </c>
      <c r="M4457" t="s">
        <v>241</v>
      </c>
      <c r="N4457" t="s">
        <v>244</v>
      </c>
      <c r="O4457">
        <v>1</v>
      </c>
      <c r="P4457">
        <v>90</v>
      </c>
      <c r="Q4457" t="s">
        <v>243</v>
      </c>
      <c r="R4457" t="s">
        <v>244</v>
      </c>
      <c r="S4457" t="s">
        <v>244</v>
      </c>
      <c r="T4457" t="b">
        <v>1</v>
      </c>
      <c r="U4457" t="b">
        <v>0</v>
      </c>
      <c r="V4457" t="b">
        <v>0</v>
      </c>
      <c r="W4457" t="b">
        <v>1</v>
      </c>
      <c r="X4457" t="b">
        <v>0</v>
      </c>
      <c r="Y4457" t="b">
        <v>1</v>
      </c>
      <c r="Z4457" t="b">
        <v>1</v>
      </c>
      <c r="AA4457" t="b">
        <v>0</v>
      </c>
      <c r="AB4457" t="b">
        <v>0</v>
      </c>
      <c r="AC4457" t="b">
        <v>1</v>
      </c>
    </row>
    <row r="4458" spans="1:29" x14ac:dyDescent="0.2">
      <c r="A4458" s="6">
        <v>2</v>
      </c>
      <c r="B4458" s="6" t="s">
        <v>199</v>
      </c>
      <c r="C4458" s="6" t="s">
        <v>102</v>
      </c>
      <c r="D4458" s="6">
        <v>0</v>
      </c>
      <c r="E4458" s="7">
        <v>40115.165337978397</v>
      </c>
      <c r="F4458" s="16">
        <f>SUMIFS(Table2[time],Table2[config],Table2[[#This Row],[config]],Table2[repetition],Table2[[#This Row],[repetition]])</f>
        <v>25662049.150203973</v>
      </c>
      <c r="G4458" s="16">
        <f>IF(Table2[[#This Row],[time]]&lt;7200000,1,0)</f>
        <v>1</v>
      </c>
      <c r="H4458" t="s">
        <v>247</v>
      </c>
      <c r="I4458">
        <v>3</v>
      </c>
      <c r="J4458" t="s">
        <v>238</v>
      </c>
      <c r="K4458" t="s">
        <v>244</v>
      </c>
      <c r="L4458" t="s">
        <v>245</v>
      </c>
      <c r="M4458" t="s">
        <v>241</v>
      </c>
      <c r="N4458" t="s">
        <v>244</v>
      </c>
      <c r="O4458">
        <v>1</v>
      </c>
      <c r="P4458">
        <v>90</v>
      </c>
      <c r="Q4458" t="s">
        <v>243</v>
      </c>
      <c r="R4458" t="s">
        <v>244</v>
      </c>
      <c r="S4458" t="s">
        <v>244</v>
      </c>
      <c r="T4458" t="b">
        <v>1</v>
      </c>
      <c r="U4458" t="b">
        <v>0</v>
      </c>
      <c r="V4458" t="b">
        <v>0</v>
      </c>
      <c r="W4458" t="b">
        <v>1</v>
      </c>
      <c r="X4458" t="b">
        <v>0</v>
      </c>
      <c r="Y4458" t="b">
        <v>1</v>
      </c>
      <c r="Z4458" t="b">
        <v>1</v>
      </c>
      <c r="AA4458" t="b">
        <v>0</v>
      </c>
      <c r="AB4458" t="b">
        <v>0</v>
      </c>
      <c r="AC4458" t="b">
        <v>1</v>
      </c>
    </row>
    <row r="4459" spans="1:29" x14ac:dyDescent="0.2">
      <c r="A4459" s="8">
        <v>2</v>
      </c>
      <c r="B4459" s="8" t="s">
        <v>193</v>
      </c>
      <c r="C4459" s="8" t="s">
        <v>102</v>
      </c>
      <c r="D4459" s="8">
        <v>0</v>
      </c>
      <c r="E4459" s="9">
        <v>59676.7149890074</v>
      </c>
      <c r="F4459" s="17">
        <f>SUMIFS(Table2[time],Table2[config],Table2[[#This Row],[config]],Table2[repetition],Table2[[#This Row],[repetition]])</f>
        <v>25662049.150203973</v>
      </c>
      <c r="G4459" s="17">
        <f>IF(Table2[[#This Row],[time]]&lt;7200000,1,0)</f>
        <v>1</v>
      </c>
      <c r="H4459" t="s">
        <v>247</v>
      </c>
      <c r="I4459">
        <v>3</v>
      </c>
      <c r="J4459" t="s">
        <v>238</v>
      </c>
      <c r="K4459" t="s">
        <v>244</v>
      </c>
      <c r="L4459" t="s">
        <v>245</v>
      </c>
      <c r="M4459" t="s">
        <v>241</v>
      </c>
      <c r="N4459" t="s">
        <v>244</v>
      </c>
      <c r="O4459">
        <v>1</v>
      </c>
      <c r="P4459">
        <v>90</v>
      </c>
      <c r="Q4459" t="s">
        <v>243</v>
      </c>
      <c r="R4459" t="s">
        <v>244</v>
      </c>
      <c r="S4459" t="s">
        <v>244</v>
      </c>
      <c r="T4459" t="b">
        <v>1</v>
      </c>
      <c r="U4459" t="b">
        <v>0</v>
      </c>
      <c r="V4459" t="b">
        <v>0</v>
      </c>
      <c r="W4459" t="b">
        <v>1</v>
      </c>
      <c r="X4459" t="b">
        <v>0</v>
      </c>
      <c r="Y4459" t="b">
        <v>1</v>
      </c>
      <c r="Z4459" t="b">
        <v>1</v>
      </c>
      <c r="AA4459" t="b">
        <v>0</v>
      </c>
      <c r="AB4459" t="b">
        <v>0</v>
      </c>
      <c r="AC4459" t="b">
        <v>1</v>
      </c>
    </row>
    <row r="4460" spans="1:29" x14ac:dyDescent="0.2">
      <c r="A4460" s="6">
        <v>2</v>
      </c>
      <c r="B4460" s="6" t="s">
        <v>197</v>
      </c>
      <c r="C4460" s="6" t="s">
        <v>102</v>
      </c>
      <c r="D4460" s="6">
        <v>0</v>
      </c>
      <c r="E4460" s="7">
        <v>44423.645454982703</v>
      </c>
      <c r="F4460" s="16">
        <f>SUMIFS(Table2[time],Table2[config],Table2[[#This Row],[config]],Table2[repetition],Table2[[#This Row],[repetition]])</f>
        <v>25662049.150203973</v>
      </c>
      <c r="G4460" s="16">
        <f>IF(Table2[[#This Row],[time]]&lt;7200000,1,0)</f>
        <v>1</v>
      </c>
      <c r="H4460" t="s">
        <v>247</v>
      </c>
      <c r="I4460">
        <v>3</v>
      </c>
      <c r="J4460" t="s">
        <v>238</v>
      </c>
      <c r="K4460" t="s">
        <v>244</v>
      </c>
      <c r="L4460" t="s">
        <v>245</v>
      </c>
      <c r="M4460" t="s">
        <v>241</v>
      </c>
      <c r="N4460" t="s">
        <v>244</v>
      </c>
      <c r="O4460">
        <v>1</v>
      </c>
      <c r="P4460">
        <v>90</v>
      </c>
      <c r="Q4460" t="s">
        <v>243</v>
      </c>
      <c r="R4460" t="s">
        <v>244</v>
      </c>
      <c r="S4460" t="s">
        <v>244</v>
      </c>
      <c r="T4460" t="b">
        <v>1</v>
      </c>
      <c r="U4460" t="b">
        <v>0</v>
      </c>
      <c r="V4460" t="b">
        <v>0</v>
      </c>
      <c r="W4460" t="b">
        <v>1</v>
      </c>
      <c r="X4460" t="b">
        <v>0</v>
      </c>
      <c r="Y4460" t="b">
        <v>1</v>
      </c>
      <c r="Z4460" t="b">
        <v>1</v>
      </c>
      <c r="AA4460" t="b">
        <v>0</v>
      </c>
      <c r="AB4460" t="b">
        <v>0</v>
      </c>
      <c r="AC4460" t="b">
        <v>1</v>
      </c>
    </row>
    <row r="4461" spans="1:29" x14ac:dyDescent="0.2">
      <c r="A4461" s="8">
        <v>2</v>
      </c>
      <c r="B4461" s="8" t="s">
        <v>179</v>
      </c>
      <c r="C4461" s="8" t="s">
        <v>102</v>
      </c>
      <c r="D4461" s="8">
        <v>0</v>
      </c>
      <c r="E4461" s="9">
        <v>68490.728122007495</v>
      </c>
      <c r="F4461" s="17">
        <f>SUMIFS(Table2[time],Table2[config],Table2[[#This Row],[config]],Table2[repetition],Table2[[#This Row],[repetition]])</f>
        <v>25662049.150203973</v>
      </c>
      <c r="G4461" s="17">
        <f>IF(Table2[[#This Row],[time]]&lt;7200000,1,0)</f>
        <v>1</v>
      </c>
      <c r="H4461" t="s">
        <v>247</v>
      </c>
      <c r="I4461">
        <v>3</v>
      </c>
      <c r="J4461" t="s">
        <v>238</v>
      </c>
      <c r="K4461" t="s">
        <v>244</v>
      </c>
      <c r="L4461" t="s">
        <v>245</v>
      </c>
      <c r="M4461" t="s">
        <v>241</v>
      </c>
      <c r="N4461" t="s">
        <v>244</v>
      </c>
      <c r="O4461">
        <v>1</v>
      </c>
      <c r="P4461">
        <v>90</v>
      </c>
      <c r="Q4461" t="s">
        <v>243</v>
      </c>
      <c r="R4461" t="s">
        <v>244</v>
      </c>
      <c r="S4461" t="s">
        <v>244</v>
      </c>
      <c r="T4461" t="b">
        <v>1</v>
      </c>
      <c r="U4461" t="b">
        <v>0</v>
      </c>
      <c r="V4461" t="b">
        <v>0</v>
      </c>
      <c r="W4461" t="b">
        <v>1</v>
      </c>
      <c r="X4461" t="b">
        <v>0</v>
      </c>
      <c r="Y4461" t="b">
        <v>1</v>
      </c>
      <c r="Z4461" t="b">
        <v>1</v>
      </c>
      <c r="AA4461" t="b">
        <v>0</v>
      </c>
      <c r="AB4461" t="b">
        <v>0</v>
      </c>
      <c r="AC4461" t="b">
        <v>1</v>
      </c>
    </row>
    <row r="4462" spans="1:29" x14ac:dyDescent="0.2">
      <c r="A4462" s="6">
        <v>2</v>
      </c>
      <c r="B4462" s="6" t="s">
        <v>177</v>
      </c>
      <c r="C4462" s="6" t="s">
        <v>102</v>
      </c>
      <c r="D4462" s="6">
        <v>0</v>
      </c>
      <c r="E4462" s="7">
        <v>73928.731498017398</v>
      </c>
      <c r="F4462" s="16">
        <f>SUMIFS(Table2[time],Table2[config],Table2[[#This Row],[config]],Table2[repetition],Table2[[#This Row],[repetition]])</f>
        <v>25662049.150203973</v>
      </c>
      <c r="G4462" s="16">
        <f>IF(Table2[[#This Row],[time]]&lt;7200000,1,0)</f>
        <v>1</v>
      </c>
      <c r="H4462" t="s">
        <v>247</v>
      </c>
      <c r="I4462">
        <v>3</v>
      </c>
      <c r="J4462" t="s">
        <v>238</v>
      </c>
      <c r="K4462" t="s">
        <v>244</v>
      </c>
      <c r="L4462" t="s">
        <v>245</v>
      </c>
      <c r="M4462" t="s">
        <v>241</v>
      </c>
      <c r="N4462" t="s">
        <v>244</v>
      </c>
      <c r="O4462">
        <v>1</v>
      </c>
      <c r="P4462">
        <v>90</v>
      </c>
      <c r="Q4462" t="s">
        <v>243</v>
      </c>
      <c r="R4462" t="s">
        <v>244</v>
      </c>
      <c r="S4462" t="s">
        <v>244</v>
      </c>
      <c r="T4462" t="b">
        <v>1</v>
      </c>
      <c r="U4462" t="b">
        <v>0</v>
      </c>
      <c r="V4462" t="b">
        <v>0</v>
      </c>
      <c r="W4462" t="b">
        <v>1</v>
      </c>
      <c r="X4462" t="b">
        <v>0</v>
      </c>
      <c r="Y4462" t="b">
        <v>1</v>
      </c>
      <c r="Z4462" t="b">
        <v>1</v>
      </c>
      <c r="AA4462" t="b">
        <v>0</v>
      </c>
      <c r="AB4462" t="b">
        <v>0</v>
      </c>
      <c r="AC4462" t="b">
        <v>1</v>
      </c>
    </row>
    <row r="4463" spans="1:29" x14ac:dyDescent="0.2">
      <c r="A4463" s="8">
        <v>2</v>
      </c>
      <c r="B4463" s="8" t="s">
        <v>202</v>
      </c>
      <c r="C4463" s="8" t="s">
        <v>102</v>
      </c>
      <c r="D4463" s="8">
        <v>0</v>
      </c>
      <c r="E4463" s="9">
        <v>64403.359292948102</v>
      </c>
      <c r="F4463" s="17">
        <f>SUMIFS(Table2[time],Table2[config],Table2[[#This Row],[config]],Table2[repetition],Table2[[#This Row],[repetition]])</f>
        <v>25662049.150203973</v>
      </c>
      <c r="G4463" s="17">
        <f>IF(Table2[[#This Row],[time]]&lt;7200000,1,0)</f>
        <v>1</v>
      </c>
      <c r="H4463" t="s">
        <v>247</v>
      </c>
      <c r="I4463">
        <v>3</v>
      </c>
      <c r="J4463" t="s">
        <v>238</v>
      </c>
      <c r="K4463" t="s">
        <v>244</v>
      </c>
      <c r="L4463" t="s">
        <v>245</v>
      </c>
      <c r="M4463" t="s">
        <v>241</v>
      </c>
      <c r="N4463" t="s">
        <v>244</v>
      </c>
      <c r="O4463">
        <v>1</v>
      </c>
      <c r="P4463">
        <v>90</v>
      </c>
      <c r="Q4463" t="s">
        <v>243</v>
      </c>
      <c r="R4463" t="s">
        <v>244</v>
      </c>
      <c r="S4463" t="s">
        <v>244</v>
      </c>
      <c r="T4463" t="b">
        <v>1</v>
      </c>
      <c r="U4463" t="b">
        <v>0</v>
      </c>
      <c r="V4463" t="b">
        <v>0</v>
      </c>
      <c r="W4463" t="b">
        <v>1</v>
      </c>
      <c r="X4463" t="b">
        <v>0</v>
      </c>
      <c r="Y4463" t="b">
        <v>1</v>
      </c>
      <c r="Z4463" t="b">
        <v>1</v>
      </c>
      <c r="AA4463" t="b">
        <v>0</v>
      </c>
      <c r="AB4463" t="b">
        <v>0</v>
      </c>
      <c r="AC4463" t="b">
        <v>1</v>
      </c>
    </row>
    <row r="4464" spans="1:29" x14ac:dyDescent="0.2">
      <c r="A4464" s="6">
        <v>2</v>
      </c>
      <c r="B4464" s="6" t="s">
        <v>186</v>
      </c>
      <c r="C4464" s="6" t="s">
        <v>102</v>
      </c>
      <c r="D4464" s="6">
        <v>0</v>
      </c>
      <c r="E4464" s="7">
        <v>95257.612610002907</v>
      </c>
      <c r="F4464" s="16">
        <f>SUMIFS(Table2[time],Table2[config],Table2[[#This Row],[config]],Table2[repetition],Table2[[#This Row],[repetition]])</f>
        <v>25662049.150203973</v>
      </c>
      <c r="G4464" s="16">
        <f>IF(Table2[[#This Row],[time]]&lt;7200000,1,0)</f>
        <v>1</v>
      </c>
      <c r="H4464" t="s">
        <v>247</v>
      </c>
      <c r="I4464">
        <v>3</v>
      </c>
      <c r="J4464" t="s">
        <v>238</v>
      </c>
      <c r="K4464" t="s">
        <v>244</v>
      </c>
      <c r="L4464" t="s">
        <v>245</v>
      </c>
      <c r="M4464" t="s">
        <v>241</v>
      </c>
      <c r="N4464" t="s">
        <v>244</v>
      </c>
      <c r="O4464">
        <v>1</v>
      </c>
      <c r="P4464">
        <v>90</v>
      </c>
      <c r="Q4464" t="s">
        <v>243</v>
      </c>
      <c r="R4464" t="s">
        <v>244</v>
      </c>
      <c r="S4464" t="s">
        <v>244</v>
      </c>
      <c r="T4464" t="b">
        <v>1</v>
      </c>
      <c r="U4464" t="b">
        <v>0</v>
      </c>
      <c r="V4464" t="b">
        <v>0</v>
      </c>
      <c r="W4464" t="b">
        <v>1</v>
      </c>
      <c r="X4464" t="b">
        <v>0</v>
      </c>
      <c r="Y4464" t="b">
        <v>1</v>
      </c>
      <c r="Z4464" t="b">
        <v>1</v>
      </c>
      <c r="AA4464" t="b">
        <v>0</v>
      </c>
      <c r="AB4464" t="b">
        <v>0</v>
      </c>
      <c r="AC4464" t="b">
        <v>1</v>
      </c>
    </row>
    <row r="4465" spans="1:29" x14ac:dyDescent="0.2">
      <c r="A4465" s="8">
        <v>2</v>
      </c>
      <c r="B4465" s="8" t="s">
        <v>201</v>
      </c>
      <c r="C4465" s="8" t="s">
        <v>102</v>
      </c>
      <c r="D4465" s="8">
        <v>0</v>
      </c>
      <c r="E4465" s="9">
        <v>83279.308389988699</v>
      </c>
      <c r="F4465" s="17">
        <f>SUMIFS(Table2[time],Table2[config],Table2[[#This Row],[config]],Table2[repetition],Table2[[#This Row],[repetition]])</f>
        <v>25662049.150203973</v>
      </c>
      <c r="G4465" s="17">
        <f>IF(Table2[[#This Row],[time]]&lt;7200000,1,0)</f>
        <v>1</v>
      </c>
      <c r="H4465" t="s">
        <v>247</v>
      </c>
      <c r="I4465">
        <v>3</v>
      </c>
      <c r="J4465" t="s">
        <v>238</v>
      </c>
      <c r="K4465" t="s">
        <v>244</v>
      </c>
      <c r="L4465" t="s">
        <v>245</v>
      </c>
      <c r="M4465" t="s">
        <v>241</v>
      </c>
      <c r="N4465" t="s">
        <v>244</v>
      </c>
      <c r="O4465">
        <v>1</v>
      </c>
      <c r="P4465">
        <v>90</v>
      </c>
      <c r="Q4465" t="s">
        <v>243</v>
      </c>
      <c r="R4465" t="s">
        <v>244</v>
      </c>
      <c r="S4465" t="s">
        <v>244</v>
      </c>
      <c r="T4465" t="b">
        <v>1</v>
      </c>
      <c r="U4465" t="b">
        <v>0</v>
      </c>
      <c r="V4465" t="b">
        <v>0</v>
      </c>
      <c r="W4465" t="b">
        <v>1</v>
      </c>
      <c r="X4465" t="b">
        <v>0</v>
      </c>
      <c r="Y4465" t="b">
        <v>1</v>
      </c>
      <c r="Z4465" t="b">
        <v>1</v>
      </c>
      <c r="AA4465" t="b">
        <v>0</v>
      </c>
      <c r="AB4465" t="b">
        <v>0</v>
      </c>
      <c r="AC4465" t="b">
        <v>1</v>
      </c>
    </row>
    <row r="4466" spans="1:29" x14ac:dyDescent="0.2">
      <c r="A4466" s="6">
        <v>2</v>
      </c>
      <c r="B4466" s="6" t="s">
        <v>188</v>
      </c>
      <c r="C4466" s="6" t="s">
        <v>102</v>
      </c>
      <c r="D4466" s="6">
        <v>0</v>
      </c>
      <c r="E4466" s="7">
        <v>118666.034804016</v>
      </c>
      <c r="F4466" s="16">
        <f>SUMIFS(Table2[time],Table2[config],Table2[[#This Row],[config]],Table2[repetition],Table2[[#This Row],[repetition]])</f>
        <v>25662049.150203973</v>
      </c>
      <c r="G4466" s="16">
        <f>IF(Table2[[#This Row],[time]]&lt;7200000,1,0)</f>
        <v>1</v>
      </c>
      <c r="H4466" t="s">
        <v>247</v>
      </c>
      <c r="I4466">
        <v>3</v>
      </c>
      <c r="J4466" t="s">
        <v>238</v>
      </c>
      <c r="K4466" t="s">
        <v>244</v>
      </c>
      <c r="L4466" t="s">
        <v>245</v>
      </c>
      <c r="M4466" t="s">
        <v>241</v>
      </c>
      <c r="N4466" t="s">
        <v>244</v>
      </c>
      <c r="O4466">
        <v>1</v>
      </c>
      <c r="P4466">
        <v>90</v>
      </c>
      <c r="Q4466" t="s">
        <v>243</v>
      </c>
      <c r="R4466" t="s">
        <v>244</v>
      </c>
      <c r="S4466" t="s">
        <v>244</v>
      </c>
      <c r="T4466" t="b">
        <v>1</v>
      </c>
      <c r="U4466" t="b">
        <v>0</v>
      </c>
      <c r="V4466" t="b">
        <v>0</v>
      </c>
      <c r="W4466" t="b">
        <v>1</v>
      </c>
      <c r="X4466" t="b">
        <v>0</v>
      </c>
      <c r="Y4466" t="b">
        <v>1</v>
      </c>
      <c r="Z4466" t="b">
        <v>1</v>
      </c>
      <c r="AA4466" t="b">
        <v>0</v>
      </c>
      <c r="AB4466" t="b">
        <v>0</v>
      </c>
      <c r="AC4466" t="b">
        <v>1</v>
      </c>
    </row>
    <row r="4467" spans="1:29" x14ac:dyDescent="0.2">
      <c r="A4467" s="8">
        <v>2</v>
      </c>
      <c r="B4467" s="8" t="s">
        <v>191</v>
      </c>
      <c r="C4467" s="8" t="s">
        <v>102</v>
      </c>
      <c r="D4467" s="8">
        <v>0</v>
      </c>
      <c r="E4467" s="9">
        <v>203311.47850200001</v>
      </c>
      <c r="F4467" s="17">
        <f>SUMIFS(Table2[time],Table2[config],Table2[[#This Row],[config]],Table2[repetition],Table2[[#This Row],[repetition]])</f>
        <v>25662049.150203973</v>
      </c>
      <c r="G4467" s="17">
        <f>IF(Table2[[#This Row],[time]]&lt;7200000,1,0)</f>
        <v>1</v>
      </c>
      <c r="H4467" t="s">
        <v>247</v>
      </c>
      <c r="I4467">
        <v>3</v>
      </c>
      <c r="J4467" t="s">
        <v>238</v>
      </c>
      <c r="K4467" t="s">
        <v>244</v>
      </c>
      <c r="L4467" t="s">
        <v>245</v>
      </c>
      <c r="M4467" t="s">
        <v>241</v>
      </c>
      <c r="N4467" t="s">
        <v>244</v>
      </c>
      <c r="O4467">
        <v>1</v>
      </c>
      <c r="P4467">
        <v>90</v>
      </c>
      <c r="Q4467" t="s">
        <v>243</v>
      </c>
      <c r="R4467" t="s">
        <v>244</v>
      </c>
      <c r="S4467" t="s">
        <v>244</v>
      </c>
      <c r="T4467" t="b">
        <v>1</v>
      </c>
      <c r="U4467" t="b">
        <v>0</v>
      </c>
      <c r="V4467" t="b">
        <v>0</v>
      </c>
      <c r="W4467" t="b">
        <v>1</v>
      </c>
      <c r="X4467" t="b">
        <v>0</v>
      </c>
      <c r="Y4467" t="b">
        <v>1</v>
      </c>
      <c r="Z4467" t="b">
        <v>1</v>
      </c>
      <c r="AA4467" t="b">
        <v>0</v>
      </c>
      <c r="AB4467" t="b">
        <v>0</v>
      </c>
      <c r="AC4467" t="b">
        <v>1</v>
      </c>
    </row>
    <row r="4468" spans="1:29" x14ac:dyDescent="0.2">
      <c r="A4468" s="6">
        <v>2</v>
      </c>
      <c r="B4468" s="6" t="s">
        <v>205</v>
      </c>
      <c r="C4468" s="6" t="s">
        <v>102</v>
      </c>
      <c r="D4468" s="6">
        <v>0</v>
      </c>
      <c r="E4468" s="7">
        <v>2859985.05684401</v>
      </c>
      <c r="F4468" s="16">
        <f>SUMIFS(Table2[time],Table2[config],Table2[[#This Row],[config]],Table2[repetition],Table2[[#This Row],[repetition]])</f>
        <v>25662049.150203973</v>
      </c>
      <c r="G4468" s="16">
        <f>IF(Table2[[#This Row],[time]]&lt;7200000,1,0)</f>
        <v>1</v>
      </c>
      <c r="H4468" t="s">
        <v>247</v>
      </c>
      <c r="I4468">
        <v>3</v>
      </c>
      <c r="J4468" t="s">
        <v>238</v>
      </c>
      <c r="K4468" t="s">
        <v>244</v>
      </c>
      <c r="L4468" t="s">
        <v>245</v>
      </c>
      <c r="M4468" t="s">
        <v>241</v>
      </c>
      <c r="N4468" t="s">
        <v>244</v>
      </c>
      <c r="O4468">
        <v>1</v>
      </c>
      <c r="P4468">
        <v>90</v>
      </c>
      <c r="Q4468" t="s">
        <v>243</v>
      </c>
      <c r="R4468" t="s">
        <v>244</v>
      </c>
      <c r="S4468" t="s">
        <v>244</v>
      </c>
      <c r="T4468" t="b">
        <v>1</v>
      </c>
      <c r="U4468" t="b">
        <v>0</v>
      </c>
      <c r="V4468" t="b">
        <v>0</v>
      </c>
      <c r="W4468" t="b">
        <v>1</v>
      </c>
      <c r="X4468" t="b">
        <v>0</v>
      </c>
      <c r="Y4468" t="b">
        <v>1</v>
      </c>
      <c r="Z4468" t="b">
        <v>1</v>
      </c>
      <c r="AA4468" t="b">
        <v>0</v>
      </c>
      <c r="AB4468" t="b">
        <v>0</v>
      </c>
      <c r="AC4468" t="b">
        <v>1</v>
      </c>
    </row>
    <row r="4469" spans="1:29" x14ac:dyDescent="0.2">
      <c r="A4469" s="8">
        <v>2</v>
      </c>
      <c r="B4469" s="8" t="s">
        <v>187</v>
      </c>
      <c r="C4469" s="8" t="s">
        <v>102</v>
      </c>
      <c r="D4469" s="8">
        <v>0</v>
      </c>
      <c r="E4469" s="9">
        <v>5958570.9936750298</v>
      </c>
      <c r="F4469" s="17">
        <f>SUMIFS(Table2[time],Table2[config],Table2[[#This Row],[config]],Table2[repetition],Table2[[#This Row],[repetition]])</f>
        <v>25662049.150203973</v>
      </c>
      <c r="G4469" s="17">
        <f>IF(Table2[[#This Row],[time]]&lt;7200000,1,0)</f>
        <v>1</v>
      </c>
      <c r="H4469" t="s">
        <v>247</v>
      </c>
      <c r="I4469">
        <v>3</v>
      </c>
      <c r="J4469" t="s">
        <v>238</v>
      </c>
      <c r="K4469" t="s">
        <v>244</v>
      </c>
      <c r="L4469" t="s">
        <v>245</v>
      </c>
      <c r="M4469" t="s">
        <v>241</v>
      </c>
      <c r="N4469" t="s">
        <v>244</v>
      </c>
      <c r="O4469">
        <v>1</v>
      </c>
      <c r="P4469">
        <v>90</v>
      </c>
      <c r="Q4469" t="s">
        <v>243</v>
      </c>
      <c r="R4469" t="s">
        <v>244</v>
      </c>
      <c r="S4469" t="s">
        <v>244</v>
      </c>
      <c r="T4469" t="b">
        <v>1</v>
      </c>
      <c r="U4469" t="b">
        <v>0</v>
      </c>
      <c r="V4469" t="b">
        <v>0</v>
      </c>
      <c r="W4469" t="b">
        <v>1</v>
      </c>
      <c r="X4469" t="b">
        <v>0</v>
      </c>
      <c r="Y4469" t="b">
        <v>1</v>
      </c>
      <c r="Z4469" t="b">
        <v>1</v>
      </c>
      <c r="AA4469" t="b">
        <v>0</v>
      </c>
      <c r="AB4469" t="b">
        <v>0</v>
      </c>
      <c r="AC4469" t="b">
        <v>1</v>
      </c>
    </row>
    <row r="4470" spans="1:29" x14ac:dyDescent="0.2">
      <c r="A4470" s="6">
        <v>2</v>
      </c>
      <c r="B4470" s="6" t="s">
        <v>203</v>
      </c>
      <c r="C4470" s="6" t="s">
        <v>102</v>
      </c>
      <c r="D4470" s="6">
        <v>0</v>
      </c>
      <c r="E4470" s="7">
        <v>7210087.3670880096</v>
      </c>
      <c r="F4470" s="16">
        <f>SUMIFS(Table2[time],Table2[config],Table2[[#This Row],[config]],Table2[repetition],Table2[[#This Row],[repetition]])</f>
        <v>25662049.150203973</v>
      </c>
      <c r="G4470" s="16">
        <f>IF(Table2[[#This Row],[time]]&lt;7200000,1,0)</f>
        <v>0</v>
      </c>
      <c r="H4470" t="s">
        <v>247</v>
      </c>
      <c r="I4470">
        <v>3</v>
      </c>
      <c r="J4470" t="s">
        <v>238</v>
      </c>
      <c r="K4470" t="s">
        <v>244</v>
      </c>
      <c r="L4470" t="s">
        <v>245</v>
      </c>
      <c r="M4470" t="s">
        <v>241</v>
      </c>
      <c r="N4470" t="s">
        <v>244</v>
      </c>
      <c r="O4470">
        <v>1</v>
      </c>
      <c r="P4470">
        <v>90</v>
      </c>
      <c r="Q4470" t="s">
        <v>243</v>
      </c>
      <c r="R4470" t="s">
        <v>244</v>
      </c>
      <c r="S4470" t="s">
        <v>244</v>
      </c>
      <c r="T4470" t="b">
        <v>1</v>
      </c>
      <c r="U4470" t="b">
        <v>0</v>
      </c>
      <c r="V4470" t="b">
        <v>0</v>
      </c>
      <c r="W4470" t="b">
        <v>1</v>
      </c>
      <c r="X4470" t="b">
        <v>0</v>
      </c>
      <c r="Y4470" t="b">
        <v>1</v>
      </c>
      <c r="Z4470" t="b">
        <v>1</v>
      </c>
      <c r="AA4470" t="b">
        <v>0</v>
      </c>
      <c r="AB4470" t="b">
        <v>0</v>
      </c>
      <c r="AC4470" t="b">
        <v>1</v>
      </c>
    </row>
    <row r="4471" spans="1:29" x14ac:dyDescent="0.2">
      <c r="A4471" s="8">
        <v>2</v>
      </c>
      <c r="B4471" s="8" t="s">
        <v>204</v>
      </c>
      <c r="C4471" s="8" t="s">
        <v>102</v>
      </c>
      <c r="D4471" s="8">
        <v>0</v>
      </c>
      <c r="E4471" s="9">
        <v>7207940.4216299802</v>
      </c>
      <c r="F4471" s="17">
        <f>SUMIFS(Table2[time],Table2[config],Table2[[#This Row],[config]],Table2[repetition],Table2[[#This Row],[repetition]])</f>
        <v>25662049.150203973</v>
      </c>
      <c r="G4471" s="17">
        <f>IF(Table2[[#This Row],[time]]&lt;7200000,1,0)</f>
        <v>0</v>
      </c>
      <c r="H4471" t="s">
        <v>247</v>
      </c>
      <c r="I4471">
        <v>3</v>
      </c>
      <c r="J4471" t="s">
        <v>238</v>
      </c>
      <c r="K4471" t="s">
        <v>244</v>
      </c>
      <c r="L4471" t="s">
        <v>245</v>
      </c>
      <c r="M4471" t="s">
        <v>241</v>
      </c>
      <c r="N4471" t="s">
        <v>244</v>
      </c>
      <c r="O4471">
        <v>1</v>
      </c>
      <c r="P4471">
        <v>90</v>
      </c>
      <c r="Q4471" t="s">
        <v>243</v>
      </c>
      <c r="R4471" t="s">
        <v>244</v>
      </c>
      <c r="S4471" t="s">
        <v>244</v>
      </c>
      <c r="T4471" t="b">
        <v>1</v>
      </c>
      <c r="U4471" t="b">
        <v>0</v>
      </c>
      <c r="V4471" t="b">
        <v>0</v>
      </c>
      <c r="W4471" t="b">
        <v>1</v>
      </c>
      <c r="X4471" t="b">
        <v>0</v>
      </c>
      <c r="Y4471" t="b">
        <v>1</v>
      </c>
      <c r="Z4471" t="b">
        <v>1</v>
      </c>
      <c r="AA4471" t="b">
        <v>0</v>
      </c>
      <c r="AB4471" t="b">
        <v>0</v>
      </c>
      <c r="AC4471" t="b">
        <v>1</v>
      </c>
    </row>
    <row r="4472" spans="1:29" x14ac:dyDescent="0.2">
      <c r="A4472" s="6">
        <v>3</v>
      </c>
      <c r="B4472" s="6" t="s">
        <v>192</v>
      </c>
      <c r="C4472" s="6" t="s">
        <v>102</v>
      </c>
      <c r="D4472" s="6">
        <v>0</v>
      </c>
      <c r="E4472" s="7">
        <v>75376.557999057695</v>
      </c>
      <c r="F4472" s="16">
        <f>SUMIFS(Table2[time],Table2[config],Table2[[#This Row],[config]],Table2[repetition],Table2[[#This Row],[repetition]])</f>
        <v>27049285.207025446</v>
      </c>
      <c r="G4472" s="16">
        <f>IF(Table2[[#This Row],[time]]&lt;7200000,1,0)</f>
        <v>1</v>
      </c>
      <c r="H4472" t="s">
        <v>247</v>
      </c>
      <c r="I4472">
        <v>3</v>
      </c>
      <c r="J4472" t="s">
        <v>238</v>
      </c>
      <c r="K4472" t="s">
        <v>244</v>
      </c>
      <c r="L4472" t="s">
        <v>245</v>
      </c>
      <c r="M4472" t="s">
        <v>241</v>
      </c>
      <c r="N4472" t="s">
        <v>244</v>
      </c>
      <c r="O4472">
        <v>1</v>
      </c>
      <c r="P4472">
        <v>90</v>
      </c>
      <c r="Q4472" t="s">
        <v>243</v>
      </c>
      <c r="R4472" t="s">
        <v>244</v>
      </c>
      <c r="S4472" t="s">
        <v>244</v>
      </c>
      <c r="T4472" t="b">
        <v>1</v>
      </c>
      <c r="U4472" t="b">
        <v>0</v>
      </c>
      <c r="V4472" t="b">
        <v>0</v>
      </c>
      <c r="W4472" t="b">
        <v>1</v>
      </c>
      <c r="X4472" t="b">
        <v>0</v>
      </c>
      <c r="Y4472" t="b">
        <v>1</v>
      </c>
      <c r="Z4472" t="b">
        <v>1</v>
      </c>
      <c r="AA4472" t="b">
        <v>0</v>
      </c>
      <c r="AB4472" t="b">
        <v>0</v>
      </c>
      <c r="AC4472" t="b">
        <v>1</v>
      </c>
    </row>
    <row r="4473" spans="1:29" x14ac:dyDescent="0.2">
      <c r="A4473" s="8">
        <v>3</v>
      </c>
      <c r="B4473" s="8" t="s">
        <v>181</v>
      </c>
      <c r="C4473" s="8" t="s">
        <v>102</v>
      </c>
      <c r="D4473" s="8">
        <v>0</v>
      </c>
      <c r="E4473" s="9">
        <v>50035.713289049403</v>
      </c>
      <c r="F4473" s="17">
        <f>SUMIFS(Table2[time],Table2[config],Table2[[#This Row],[config]],Table2[repetition],Table2[[#This Row],[repetition]])</f>
        <v>27049285.207025446</v>
      </c>
      <c r="G4473" s="17">
        <f>IF(Table2[[#This Row],[time]]&lt;7200000,1,0)</f>
        <v>1</v>
      </c>
      <c r="H4473" t="s">
        <v>247</v>
      </c>
      <c r="I4473">
        <v>3</v>
      </c>
      <c r="J4473" t="s">
        <v>238</v>
      </c>
      <c r="K4473" t="s">
        <v>244</v>
      </c>
      <c r="L4473" t="s">
        <v>245</v>
      </c>
      <c r="M4473" t="s">
        <v>241</v>
      </c>
      <c r="N4473" t="s">
        <v>244</v>
      </c>
      <c r="O4473">
        <v>1</v>
      </c>
      <c r="P4473">
        <v>90</v>
      </c>
      <c r="Q4473" t="s">
        <v>243</v>
      </c>
      <c r="R4473" t="s">
        <v>244</v>
      </c>
      <c r="S4473" t="s">
        <v>244</v>
      </c>
      <c r="T4473" t="b">
        <v>1</v>
      </c>
      <c r="U4473" t="b">
        <v>0</v>
      </c>
      <c r="V4473" t="b">
        <v>0</v>
      </c>
      <c r="W4473" t="b">
        <v>1</v>
      </c>
      <c r="X4473" t="b">
        <v>0</v>
      </c>
      <c r="Y4473" t="b">
        <v>1</v>
      </c>
      <c r="Z4473" t="b">
        <v>1</v>
      </c>
      <c r="AA4473" t="b">
        <v>0</v>
      </c>
      <c r="AB4473" t="b">
        <v>0</v>
      </c>
      <c r="AC4473" t="b">
        <v>1</v>
      </c>
    </row>
    <row r="4474" spans="1:29" x14ac:dyDescent="0.2">
      <c r="A4474" s="6">
        <v>3</v>
      </c>
      <c r="B4474" s="6" t="s">
        <v>183</v>
      </c>
      <c r="C4474" s="6" t="s">
        <v>102</v>
      </c>
      <c r="D4474" s="6">
        <v>0</v>
      </c>
      <c r="E4474" s="7">
        <v>68978.634225903006</v>
      </c>
      <c r="F4474" s="16">
        <f>SUMIFS(Table2[time],Table2[config],Table2[[#This Row],[config]],Table2[repetition],Table2[[#This Row],[repetition]])</f>
        <v>27049285.207025446</v>
      </c>
      <c r="G4474" s="16">
        <f>IF(Table2[[#This Row],[time]]&lt;7200000,1,0)</f>
        <v>1</v>
      </c>
      <c r="H4474" t="s">
        <v>247</v>
      </c>
      <c r="I4474">
        <v>3</v>
      </c>
      <c r="J4474" t="s">
        <v>238</v>
      </c>
      <c r="K4474" t="s">
        <v>244</v>
      </c>
      <c r="L4474" t="s">
        <v>245</v>
      </c>
      <c r="M4474" t="s">
        <v>241</v>
      </c>
      <c r="N4474" t="s">
        <v>244</v>
      </c>
      <c r="O4474">
        <v>1</v>
      </c>
      <c r="P4474">
        <v>90</v>
      </c>
      <c r="Q4474" t="s">
        <v>243</v>
      </c>
      <c r="R4474" t="s">
        <v>244</v>
      </c>
      <c r="S4474" t="s">
        <v>244</v>
      </c>
      <c r="T4474" t="b">
        <v>1</v>
      </c>
      <c r="U4474" t="b">
        <v>0</v>
      </c>
      <c r="V4474" t="b">
        <v>0</v>
      </c>
      <c r="W4474" t="b">
        <v>1</v>
      </c>
      <c r="X4474" t="b">
        <v>0</v>
      </c>
      <c r="Y4474" t="b">
        <v>1</v>
      </c>
      <c r="Z4474" t="b">
        <v>1</v>
      </c>
      <c r="AA4474" t="b">
        <v>0</v>
      </c>
      <c r="AB4474" t="b">
        <v>0</v>
      </c>
      <c r="AC4474" t="b">
        <v>1</v>
      </c>
    </row>
    <row r="4475" spans="1:29" x14ac:dyDescent="0.2">
      <c r="A4475" s="8">
        <v>3</v>
      </c>
      <c r="B4475" s="8" t="s">
        <v>176</v>
      </c>
      <c r="C4475" s="8" t="s">
        <v>102</v>
      </c>
      <c r="D4475" s="8">
        <v>0</v>
      </c>
      <c r="E4475" s="9">
        <v>100748.398722964</v>
      </c>
      <c r="F4475" s="17">
        <f>SUMIFS(Table2[time],Table2[config],Table2[[#This Row],[config]],Table2[repetition],Table2[[#This Row],[repetition]])</f>
        <v>27049285.207025446</v>
      </c>
      <c r="G4475" s="17">
        <f>IF(Table2[[#This Row],[time]]&lt;7200000,1,0)</f>
        <v>1</v>
      </c>
      <c r="H4475" t="s">
        <v>247</v>
      </c>
      <c r="I4475">
        <v>3</v>
      </c>
      <c r="J4475" t="s">
        <v>238</v>
      </c>
      <c r="K4475" t="s">
        <v>244</v>
      </c>
      <c r="L4475" t="s">
        <v>245</v>
      </c>
      <c r="M4475" t="s">
        <v>241</v>
      </c>
      <c r="N4475" t="s">
        <v>244</v>
      </c>
      <c r="O4475">
        <v>1</v>
      </c>
      <c r="P4475">
        <v>90</v>
      </c>
      <c r="Q4475" t="s">
        <v>243</v>
      </c>
      <c r="R4475" t="s">
        <v>244</v>
      </c>
      <c r="S4475" t="s">
        <v>244</v>
      </c>
      <c r="T4475" t="b">
        <v>1</v>
      </c>
      <c r="U4475" t="b">
        <v>0</v>
      </c>
      <c r="V4475" t="b">
        <v>0</v>
      </c>
      <c r="W4475" t="b">
        <v>1</v>
      </c>
      <c r="X4475" t="b">
        <v>0</v>
      </c>
      <c r="Y4475" t="b">
        <v>1</v>
      </c>
      <c r="Z4475" t="b">
        <v>1</v>
      </c>
      <c r="AA4475" t="b">
        <v>0</v>
      </c>
      <c r="AB4475" t="b">
        <v>0</v>
      </c>
      <c r="AC4475" t="b">
        <v>1</v>
      </c>
    </row>
    <row r="4476" spans="1:29" x14ac:dyDescent="0.2">
      <c r="A4476" s="6">
        <v>3</v>
      </c>
      <c r="B4476" s="6" t="s">
        <v>182</v>
      </c>
      <c r="C4476" s="6" t="s">
        <v>102</v>
      </c>
      <c r="D4476" s="6">
        <v>0</v>
      </c>
      <c r="E4476" s="7">
        <v>130322.57300906299</v>
      </c>
      <c r="F4476" s="16">
        <f>SUMIFS(Table2[time],Table2[config],Table2[[#This Row],[config]],Table2[repetition],Table2[[#This Row],[repetition]])</f>
        <v>27049285.207025446</v>
      </c>
      <c r="G4476" s="16">
        <f>IF(Table2[[#This Row],[time]]&lt;7200000,1,0)</f>
        <v>1</v>
      </c>
      <c r="H4476" t="s">
        <v>247</v>
      </c>
      <c r="I4476">
        <v>3</v>
      </c>
      <c r="J4476" t="s">
        <v>238</v>
      </c>
      <c r="K4476" t="s">
        <v>244</v>
      </c>
      <c r="L4476" t="s">
        <v>245</v>
      </c>
      <c r="M4476" t="s">
        <v>241</v>
      </c>
      <c r="N4476" t="s">
        <v>244</v>
      </c>
      <c r="O4476">
        <v>1</v>
      </c>
      <c r="P4476">
        <v>90</v>
      </c>
      <c r="Q4476" t="s">
        <v>243</v>
      </c>
      <c r="R4476" t="s">
        <v>244</v>
      </c>
      <c r="S4476" t="s">
        <v>244</v>
      </c>
      <c r="T4476" t="b">
        <v>1</v>
      </c>
      <c r="U4476" t="b">
        <v>0</v>
      </c>
      <c r="V4476" t="b">
        <v>0</v>
      </c>
      <c r="W4476" t="b">
        <v>1</v>
      </c>
      <c r="X4476" t="b">
        <v>0</v>
      </c>
      <c r="Y4476" t="b">
        <v>1</v>
      </c>
      <c r="Z4476" t="b">
        <v>1</v>
      </c>
      <c r="AA4476" t="b">
        <v>0</v>
      </c>
      <c r="AB4476" t="b">
        <v>0</v>
      </c>
      <c r="AC4476" t="b">
        <v>1</v>
      </c>
    </row>
    <row r="4477" spans="1:29" x14ac:dyDescent="0.2">
      <c r="A4477" s="8">
        <v>3</v>
      </c>
      <c r="B4477" s="8" t="s">
        <v>194</v>
      </c>
      <c r="C4477" s="8" t="s">
        <v>102</v>
      </c>
      <c r="D4477" s="8">
        <v>0</v>
      </c>
      <c r="E4477" s="9">
        <v>157837.22860307799</v>
      </c>
      <c r="F4477" s="17">
        <f>SUMIFS(Table2[time],Table2[config],Table2[[#This Row],[config]],Table2[repetition],Table2[[#This Row],[repetition]])</f>
        <v>27049285.207025446</v>
      </c>
      <c r="G4477" s="17">
        <f>IF(Table2[[#This Row],[time]]&lt;7200000,1,0)</f>
        <v>1</v>
      </c>
      <c r="H4477" t="s">
        <v>247</v>
      </c>
      <c r="I4477">
        <v>3</v>
      </c>
      <c r="J4477" t="s">
        <v>238</v>
      </c>
      <c r="K4477" t="s">
        <v>244</v>
      </c>
      <c r="L4477" t="s">
        <v>245</v>
      </c>
      <c r="M4477" t="s">
        <v>241</v>
      </c>
      <c r="N4477" t="s">
        <v>244</v>
      </c>
      <c r="O4477">
        <v>1</v>
      </c>
      <c r="P4477">
        <v>90</v>
      </c>
      <c r="Q4477" t="s">
        <v>243</v>
      </c>
      <c r="R4477" t="s">
        <v>244</v>
      </c>
      <c r="S4477" t="s">
        <v>244</v>
      </c>
      <c r="T4477" t="b">
        <v>1</v>
      </c>
      <c r="U4477" t="b">
        <v>0</v>
      </c>
      <c r="V4477" t="b">
        <v>0</v>
      </c>
      <c r="W4477" t="b">
        <v>1</v>
      </c>
      <c r="X4477" t="b">
        <v>0</v>
      </c>
      <c r="Y4477" t="b">
        <v>1</v>
      </c>
      <c r="Z4477" t="b">
        <v>1</v>
      </c>
      <c r="AA4477" t="b">
        <v>0</v>
      </c>
      <c r="AB4477" t="b">
        <v>0</v>
      </c>
      <c r="AC4477" t="b">
        <v>1</v>
      </c>
    </row>
    <row r="4478" spans="1:29" x14ac:dyDescent="0.2">
      <c r="A4478" s="6">
        <v>3</v>
      </c>
      <c r="B4478" s="6" t="s">
        <v>185</v>
      </c>
      <c r="C4478" s="6" t="s">
        <v>102</v>
      </c>
      <c r="D4478" s="6">
        <v>0</v>
      </c>
      <c r="E4478" s="7">
        <v>104212.658880976</v>
      </c>
      <c r="F4478" s="16">
        <f>SUMIFS(Table2[time],Table2[config],Table2[[#This Row],[config]],Table2[repetition],Table2[[#This Row],[repetition]])</f>
        <v>27049285.207025446</v>
      </c>
      <c r="G4478" s="16">
        <f>IF(Table2[[#This Row],[time]]&lt;7200000,1,0)</f>
        <v>1</v>
      </c>
      <c r="H4478" t="s">
        <v>247</v>
      </c>
      <c r="I4478">
        <v>3</v>
      </c>
      <c r="J4478" t="s">
        <v>238</v>
      </c>
      <c r="K4478" t="s">
        <v>244</v>
      </c>
      <c r="L4478" t="s">
        <v>245</v>
      </c>
      <c r="M4478" t="s">
        <v>241</v>
      </c>
      <c r="N4478" t="s">
        <v>244</v>
      </c>
      <c r="O4478">
        <v>1</v>
      </c>
      <c r="P4478">
        <v>90</v>
      </c>
      <c r="Q4478" t="s">
        <v>243</v>
      </c>
      <c r="R4478" t="s">
        <v>244</v>
      </c>
      <c r="S4478" t="s">
        <v>244</v>
      </c>
      <c r="T4478" t="b">
        <v>1</v>
      </c>
      <c r="U4478" t="b">
        <v>0</v>
      </c>
      <c r="V4478" t="b">
        <v>0</v>
      </c>
      <c r="W4478" t="b">
        <v>1</v>
      </c>
      <c r="X4478" t="b">
        <v>0</v>
      </c>
      <c r="Y4478" t="b">
        <v>1</v>
      </c>
      <c r="Z4478" t="b">
        <v>1</v>
      </c>
      <c r="AA4478" t="b">
        <v>0</v>
      </c>
      <c r="AB4478" t="b">
        <v>0</v>
      </c>
      <c r="AC4478" t="b">
        <v>1</v>
      </c>
    </row>
    <row r="4479" spans="1:29" x14ac:dyDescent="0.2">
      <c r="A4479" s="8">
        <v>3</v>
      </c>
      <c r="B4479" s="8" t="s">
        <v>184</v>
      </c>
      <c r="C4479" s="8" t="s">
        <v>102</v>
      </c>
      <c r="D4479" s="8">
        <v>0</v>
      </c>
      <c r="E4479" s="9">
        <v>107417.710773996</v>
      </c>
      <c r="F4479" s="17">
        <f>SUMIFS(Table2[time],Table2[config],Table2[[#This Row],[config]],Table2[repetition],Table2[[#This Row],[repetition]])</f>
        <v>27049285.207025446</v>
      </c>
      <c r="G4479" s="17">
        <f>IF(Table2[[#This Row],[time]]&lt;7200000,1,0)</f>
        <v>1</v>
      </c>
      <c r="H4479" t="s">
        <v>247</v>
      </c>
      <c r="I4479">
        <v>3</v>
      </c>
      <c r="J4479" t="s">
        <v>238</v>
      </c>
      <c r="K4479" t="s">
        <v>244</v>
      </c>
      <c r="L4479" t="s">
        <v>245</v>
      </c>
      <c r="M4479" t="s">
        <v>241</v>
      </c>
      <c r="N4479" t="s">
        <v>244</v>
      </c>
      <c r="O4479">
        <v>1</v>
      </c>
      <c r="P4479">
        <v>90</v>
      </c>
      <c r="Q4479" t="s">
        <v>243</v>
      </c>
      <c r="R4479" t="s">
        <v>244</v>
      </c>
      <c r="S4479" t="s">
        <v>244</v>
      </c>
      <c r="T4479" t="b">
        <v>1</v>
      </c>
      <c r="U4479" t="b">
        <v>0</v>
      </c>
      <c r="V4479" t="b">
        <v>0</v>
      </c>
      <c r="W4479" t="b">
        <v>1</v>
      </c>
      <c r="X4479" t="b">
        <v>0</v>
      </c>
      <c r="Y4479" t="b">
        <v>1</v>
      </c>
      <c r="Z4479" t="b">
        <v>1</v>
      </c>
      <c r="AA4479" t="b">
        <v>0</v>
      </c>
      <c r="AB4479" t="b">
        <v>0</v>
      </c>
      <c r="AC4479" t="b">
        <v>1</v>
      </c>
    </row>
    <row r="4480" spans="1:29" x14ac:dyDescent="0.2">
      <c r="A4480" s="6">
        <v>3</v>
      </c>
      <c r="B4480" s="6" t="s">
        <v>195</v>
      </c>
      <c r="C4480" s="6" t="s">
        <v>102</v>
      </c>
      <c r="D4480" s="6">
        <v>0</v>
      </c>
      <c r="E4480" s="7">
        <v>130289.771168027</v>
      </c>
      <c r="F4480" s="16">
        <f>SUMIFS(Table2[time],Table2[config],Table2[[#This Row],[config]],Table2[repetition],Table2[[#This Row],[repetition]])</f>
        <v>27049285.207025446</v>
      </c>
      <c r="G4480" s="16">
        <f>IF(Table2[[#This Row],[time]]&lt;7200000,1,0)</f>
        <v>1</v>
      </c>
      <c r="H4480" t="s">
        <v>247</v>
      </c>
      <c r="I4480">
        <v>3</v>
      </c>
      <c r="J4480" t="s">
        <v>238</v>
      </c>
      <c r="K4480" t="s">
        <v>244</v>
      </c>
      <c r="L4480" t="s">
        <v>245</v>
      </c>
      <c r="M4480" t="s">
        <v>241</v>
      </c>
      <c r="N4480" t="s">
        <v>244</v>
      </c>
      <c r="O4480">
        <v>1</v>
      </c>
      <c r="P4480">
        <v>90</v>
      </c>
      <c r="Q4480" t="s">
        <v>243</v>
      </c>
      <c r="R4480" t="s">
        <v>244</v>
      </c>
      <c r="S4480" t="s">
        <v>244</v>
      </c>
      <c r="T4480" t="b">
        <v>1</v>
      </c>
      <c r="U4480" t="b">
        <v>0</v>
      </c>
      <c r="V4480" t="b">
        <v>0</v>
      </c>
      <c r="W4480" t="b">
        <v>1</v>
      </c>
      <c r="X4480" t="b">
        <v>0</v>
      </c>
      <c r="Y4480" t="b">
        <v>1</v>
      </c>
      <c r="Z4480" t="b">
        <v>1</v>
      </c>
      <c r="AA4480" t="b">
        <v>0</v>
      </c>
      <c r="AB4480" t="b">
        <v>0</v>
      </c>
      <c r="AC4480" t="b">
        <v>1</v>
      </c>
    </row>
    <row r="4481" spans="1:29" x14ac:dyDescent="0.2">
      <c r="A4481" s="8">
        <v>3</v>
      </c>
      <c r="B4481" s="8" t="s">
        <v>200</v>
      </c>
      <c r="C4481" s="8" t="s">
        <v>102</v>
      </c>
      <c r="D4481" s="8">
        <v>0</v>
      </c>
      <c r="E4481" s="9">
        <v>130076.902911998</v>
      </c>
      <c r="F4481" s="17">
        <f>SUMIFS(Table2[time],Table2[config],Table2[[#This Row],[config]],Table2[repetition],Table2[[#This Row],[repetition]])</f>
        <v>27049285.207025446</v>
      </c>
      <c r="G4481" s="17">
        <f>IF(Table2[[#This Row],[time]]&lt;7200000,1,0)</f>
        <v>1</v>
      </c>
      <c r="H4481" t="s">
        <v>247</v>
      </c>
      <c r="I4481">
        <v>3</v>
      </c>
      <c r="J4481" t="s">
        <v>238</v>
      </c>
      <c r="K4481" t="s">
        <v>244</v>
      </c>
      <c r="L4481" t="s">
        <v>245</v>
      </c>
      <c r="M4481" t="s">
        <v>241</v>
      </c>
      <c r="N4481" t="s">
        <v>244</v>
      </c>
      <c r="O4481">
        <v>1</v>
      </c>
      <c r="P4481">
        <v>90</v>
      </c>
      <c r="Q4481" t="s">
        <v>243</v>
      </c>
      <c r="R4481" t="s">
        <v>244</v>
      </c>
      <c r="S4481" t="s">
        <v>244</v>
      </c>
      <c r="T4481" t="b">
        <v>1</v>
      </c>
      <c r="U4481" t="b">
        <v>0</v>
      </c>
      <c r="V4481" t="b">
        <v>0</v>
      </c>
      <c r="W4481" t="b">
        <v>1</v>
      </c>
      <c r="X4481" t="b">
        <v>0</v>
      </c>
      <c r="Y4481" t="b">
        <v>1</v>
      </c>
      <c r="Z4481" t="b">
        <v>1</v>
      </c>
      <c r="AA4481" t="b">
        <v>0</v>
      </c>
      <c r="AB4481" t="b">
        <v>0</v>
      </c>
      <c r="AC4481" t="b">
        <v>1</v>
      </c>
    </row>
    <row r="4482" spans="1:29" x14ac:dyDescent="0.2">
      <c r="A4482" s="6">
        <v>3</v>
      </c>
      <c r="B4482" s="6" t="s">
        <v>198</v>
      </c>
      <c r="C4482" s="6" t="s">
        <v>102</v>
      </c>
      <c r="D4482" s="6">
        <v>0</v>
      </c>
      <c r="E4482" s="7">
        <v>80603.185273008407</v>
      </c>
      <c r="F4482" s="16">
        <f>SUMIFS(Table2[time],Table2[config],Table2[[#This Row],[config]],Table2[repetition],Table2[[#This Row],[repetition]])</f>
        <v>27049285.207025446</v>
      </c>
      <c r="G4482" s="16">
        <f>IF(Table2[[#This Row],[time]]&lt;7200000,1,0)</f>
        <v>1</v>
      </c>
      <c r="H4482" t="s">
        <v>247</v>
      </c>
      <c r="I4482">
        <v>3</v>
      </c>
      <c r="J4482" t="s">
        <v>238</v>
      </c>
      <c r="K4482" t="s">
        <v>244</v>
      </c>
      <c r="L4482" t="s">
        <v>245</v>
      </c>
      <c r="M4482" t="s">
        <v>241</v>
      </c>
      <c r="N4482" t="s">
        <v>244</v>
      </c>
      <c r="O4482">
        <v>1</v>
      </c>
      <c r="P4482">
        <v>90</v>
      </c>
      <c r="Q4482" t="s">
        <v>243</v>
      </c>
      <c r="R4482" t="s">
        <v>244</v>
      </c>
      <c r="S4482" t="s">
        <v>244</v>
      </c>
      <c r="T4482" t="b">
        <v>1</v>
      </c>
      <c r="U4482" t="b">
        <v>0</v>
      </c>
      <c r="V4482" t="b">
        <v>0</v>
      </c>
      <c r="W4482" t="b">
        <v>1</v>
      </c>
      <c r="X4482" t="b">
        <v>0</v>
      </c>
      <c r="Y4482" t="b">
        <v>1</v>
      </c>
      <c r="Z4482" t="b">
        <v>1</v>
      </c>
      <c r="AA4482" t="b">
        <v>0</v>
      </c>
      <c r="AB4482" t="b">
        <v>0</v>
      </c>
      <c r="AC4482" t="b">
        <v>1</v>
      </c>
    </row>
    <row r="4483" spans="1:29" x14ac:dyDescent="0.2">
      <c r="A4483" s="8">
        <v>3</v>
      </c>
      <c r="B4483" s="8" t="s">
        <v>180</v>
      </c>
      <c r="C4483" s="8" t="s">
        <v>102</v>
      </c>
      <c r="D4483" s="8">
        <v>0</v>
      </c>
      <c r="E4483" s="9">
        <v>51332.149486988703</v>
      </c>
      <c r="F4483" s="17">
        <f>SUMIFS(Table2[time],Table2[config],Table2[[#This Row],[config]],Table2[repetition],Table2[[#This Row],[repetition]])</f>
        <v>27049285.207025446</v>
      </c>
      <c r="G4483" s="17">
        <f>IF(Table2[[#This Row],[time]]&lt;7200000,1,0)</f>
        <v>1</v>
      </c>
      <c r="H4483" t="s">
        <v>247</v>
      </c>
      <c r="I4483">
        <v>3</v>
      </c>
      <c r="J4483" t="s">
        <v>238</v>
      </c>
      <c r="K4483" t="s">
        <v>244</v>
      </c>
      <c r="L4483" t="s">
        <v>245</v>
      </c>
      <c r="M4483" t="s">
        <v>241</v>
      </c>
      <c r="N4483" t="s">
        <v>244</v>
      </c>
      <c r="O4483">
        <v>1</v>
      </c>
      <c r="P4483">
        <v>90</v>
      </c>
      <c r="Q4483" t="s">
        <v>243</v>
      </c>
      <c r="R4483" t="s">
        <v>244</v>
      </c>
      <c r="S4483" t="s">
        <v>244</v>
      </c>
      <c r="T4483" t="b">
        <v>1</v>
      </c>
      <c r="U4483" t="b">
        <v>0</v>
      </c>
      <c r="V4483" t="b">
        <v>0</v>
      </c>
      <c r="W4483" t="b">
        <v>1</v>
      </c>
      <c r="X4483" t="b">
        <v>0</v>
      </c>
      <c r="Y4483" t="b">
        <v>1</v>
      </c>
      <c r="Z4483" t="b">
        <v>1</v>
      </c>
      <c r="AA4483" t="b">
        <v>0</v>
      </c>
      <c r="AB4483" t="b">
        <v>0</v>
      </c>
      <c r="AC4483" t="b">
        <v>1</v>
      </c>
    </row>
    <row r="4484" spans="1:29" x14ac:dyDescent="0.2">
      <c r="A4484" s="6">
        <v>3</v>
      </c>
      <c r="B4484" s="6" t="s">
        <v>189</v>
      </c>
      <c r="C4484" s="6" t="s">
        <v>102</v>
      </c>
      <c r="D4484" s="6">
        <v>0</v>
      </c>
      <c r="E4484" s="7">
        <v>64146.582048968397</v>
      </c>
      <c r="F4484" s="16">
        <f>SUMIFS(Table2[time],Table2[config],Table2[[#This Row],[config]],Table2[repetition],Table2[[#This Row],[repetition]])</f>
        <v>27049285.207025446</v>
      </c>
      <c r="G4484" s="16">
        <f>IF(Table2[[#This Row],[time]]&lt;7200000,1,0)</f>
        <v>1</v>
      </c>
      <c r="H4484" t="s">
        <v>247</v>
      </c>
      <c r="I4484">
        <v>3</v>
      </c>
      <c r="J4484" t="s">
        <v>238</v>
      </c>
      <c r="K4484" t="s">
        <v>244</v>
      </c>
      <c r="L4484" t="s">
        <v>245</v>
      </c>
      <c r="M4484" t="s">
        <v>241</v>
      </c>
      <c r="N4484" t="s">
        <v>244</v>
      </c>
      <c r="O4484">
        <v>1</v>
      </c>
      <c r="P4484">
        <v>90</v>
      </c>
      <c r="Q4484" t="s">
        <v>243</v>
      </c>
      <c r="R4484" t="s">
        <v>244</v>
      </c>
      <c r="S4484" t="s">
        <v>244</v>
      </c>
      <c r="T4484" t="b">
        <v>1</v>
      </c>
      <c r="U4484" t="b">
        <v>0</v>
      </c>
      <c r="V4484" t="b">
        <v>0</v>
      </c>
      <c r="W4484" t="b">
        <v>1</v>
      </c>
      <c r="X4484" t="b">
        <v>0</v>
      </c>
      <c r="Y4484" t="b">
        <v>1</v>
      </c>
      <c r="Z4484" t="b">
        <v>1</v>
      </c>
      <c r="AA4484" t="b">
        <v>0</v>
      </c>
      <c r="AB4484" t="b">
        <v>0</v>
      </c>
      <c r="AC4484" t="b">
        <v>1</v>
      </c>
    </row>
    <row r="4485" spans="1:29" x14ac:dyDescent="0.2">
      <c r="A4485" s="8">
        <v>3</v>
      </c>
      <c r="B4485" s="8" t="s">
        <v>196</v>
      </c>
      <c r="C4485" s="8" t="s">
        <v>102</v>
      </c>
      <c r="D4485" s="8">
        <v>0</v>
      </c>
      <c r="E4485" s="9">
        <v>82366.186247090794</v>
      </c>
      <c r="F4485" s="17">
        <f>SUMIFS(Table2[time],Table2[config],Table2[[#This Row],[config]],Table2[repetition],Table2[[#This Row],[repetition]])</f>
        <v>27049285.207025446</v>
      </c>
      <c r="G4485" s="17">
        <f>IF(Table2[[#This Row],[time]]&lt;7200000,1,0)</f>
        <v>1</v>
      </c>
      <c r="H4485" t="s">
        <v>247</v>
      </c>
      <c r="I4485">
        <v>3</v>
      </c>
      <c r="J4485" t="s">
        <v>238</v>
      </c>
      <c r="K4485" t="s">
        <v>244</v>
      </c>
      <c r="L4485" t="s">
        <v>245</v>
      </c>
      <c r="M4485" t="s">
        <v>241</v>
      </c>
      <c r="N4485" t="s">
        <v>244</v>
      </c>
      <c r="O4485">
        <v>1</v>
      </c>
      <c r="P4485">
        <v>90</v>
      </c>
      <c r="Q4485" t="s">
        <v>243</v>
      </c>
      <c r="R4485" t="s">
        <v>244</v>
      </c>
      <c r="S4485" t="s">
        <v>244</v>
      </c>
      <c r="T4485" t="b">
        <v>1</v>
      </c>
      <c r="U4485" t="b">
        <v>0</v>
      </c>
      <c r="V4485" t="b">
        <v>0</v>
      </c>
      <c r="W4485" t="b">
        <v>1</v>
      </c>
      <c r="X4485" t="b">
        <v>0</v>
      </c>
      <c r="Y4485" t="b">
        <v>1</v>
      </c>
      <c r="Z4485" t="b">
        <v>1</v>
      </c>
      <c r="AA4485" t="b">
        <v>0</v>
      </c>
      <c r="AB4485" t="b">
        <v>0</v>
      </c>
      <c r="AC4485" t="b">
        <v>1</v>
      </c>
    </row>
    <row r="4486" spans="1:29" x14ac:dyDescent="0.2">
      <c r="A4486" s="6">
        <v>3</v>
      </c>
      <c r="B4486" s="6" t="s">
        <v>193</v>
      </c>
      <c r="C4486" s="6" t="s">
        <v>102</v>
      </c>
      <c r="D4486" s="6">
        <v>0</v>
      </c>
      <c r="E4486" s="7">
        <v>64510.540614021003</v>
      </c>
      <c r="F4486" s="16">
        <f>SUMIFS(Table2[time],Table2[config],Table2[[#This Row],[config]],Table2[repetition],Table2[[#This Row],[repetition]])</f>
        <v>27049285.207025446</v>
      </c>
      <c r="G4486" s="16">
        <f>IF(Table2[[#This Row],[time]]&lt;7200000,1,0)</f>
        <v>1</v>
      </c>
      <c r="H4486" t="s">
        <v>247</v>
      </c>
      <c r="I4486">
        <v>3</v>
      </c>
      <c r="J4486" t="s">
        <v>238</v>
      </c>
      <c r="K4486" t="s">
        <v>244</v>
      </c>
      <c r="L4486" t="s">
        <v>245</v>
      </c>
      <c r="M4486" t="s">
        <v>241</v>
      </c>
      <c r="N4486" t="s">
        <v>244</v>
      </c>
      <c r="O4486">
        <v>1</v>
      </c>
      <c r="P4486">
        <v>90</v>
      </c>
      <c r="Q4486" t="s">
        <v>243</v>
      </c>
      <c r="R4486" t="s">
        <v>244</v>
      </c>
      <c r="S4486" t="s">
        <v>244</v>
      </c>
      <c r="T4486" t="b">
        <v>1</v>
      </c>
      <c r="U4486" t="b">
        <v>0</v>
      </c>
      <c r="V4486" t="b">
        <v>0</v>
      </c>
      <c r="W4486" t="b">
        <v>1</v>
      </c>
      <c r="X4486" t="b">
        <v>0</v>
      </c>
      <c r="Y4486" t="b">
        <v>1</v>
      </c>
      <c r="Z4486" t="b">
        <v>1</v>
      </c>
      <c r="AA4486" t="b">
        <v>0</v>
      </c>
      <c r="AB4486" t="b">
        <v>0</v>
      </c>
      <c r="AC4486" t="b">
        <v>1</v>
      </c>
    </row>
    <row r="4487" spans="1:29" x14ac:dyDescent="0.2">
      <c r="A4487" s="8">
        <v>3</v>
      </c>
      <c r="B4487" s="8" t="s">
        <v>178</v>
      </c>
      <c r="C4487" s="8" t="s">
        <v>102</v>
      </c>
      <c r="D4487" s="8">
        <v>0</v>
      </c>
      <c r="E4487" s="9">
        <v>70511.021679034398</v>
      </c>
      <c r="F4487" s="17">
        <f>SUMIFS(Table2[time],Table2[config],Table2[[#This Row],[config]],Table2[repetition],Table2[[#This Row],[repetition]])</f>
        <v>27049285.207025446</v>
      </c>
      <c r="G4487" s="17">
        <f>IF(Table2[[#This Row],[time]]&lt;7200000,1,0)</f>
        <v>1</v>
      </c>
      <c r="H4487" t="s">
        <v>247</v>
      </c>
      <c r="I4487">
        <v>3</v>
      </c>
      <c r="J4487" t="s">
        <v>238</v>
      </c>
      <c r="K4487" t="s">
        <v>244</v>
      </c>
      <c r="L4487" t="s">
        <v>245</v>
      </c>
      <c r="M4487" t="s">
        <v>241</v>
      </c>
      <c r="N4487" t="s">
        <v>244</v>
      </c>
      <c r="O4487">
        <v>1</v>
      </c>
      <c r="P4487">
        <v>90</v>
      </c>
      <c r="Q4487" t="s">
        <v>243</v>
      </c>
      <c r="R4487" t="s">
        <v>244</v>
      </c>
      <c r="S4487" t="s">
        <v>244</v>
      </c>
      <c r="T4487" t="b">
        <v>1</v>
      </c>
      <c r="U4487" t="b">
        <v>0</v>
      </c>
      <c r="V4487" t="b">
        <v>0</v>
      </c>
      <c r="W4487" t="b">
        <v>1</v>
      </c>
      <c r="X4487" t="b">
        <v>0</v>
      </c>
      <c r="Y4487" t="b">
        <v>1</v>
      </c>
      <c r="Z4487" t="b">
        <v>1</v>
      </c>
      <c r="AA4487" t="b">
        <v>0</v>
      </c>
      <c r="AB4487" t="b">
        <v>0</v>
      </c>
      <c r="AC4487" t="b">
        <v>1</v>
      </c>
    </row>
    <row r="4488" spans="1:29" x14ac:dyDescent="0.2">
      <c r="A4488" s="6">
        <v>3</v>
      </c>
      <c r="B4488" s="6" t="s">
        <v>199</v>
      </c>
      <c r="C4488" s="6" t="s">
        <v>102</v>
      </c>
      <c r="D4488" s="6">
        <v>0</v>
      </c>
      <c r="E4488" s="7">
        <v>51878.016834030801</v>
      </c>
      <c r="F4488" s="16">
        <f>SUMIFS(Table2[time],Table2[config],Table2[[#This Row],[config]],Table2[repetition],Table2[[#This Row],[repetition]])</f>
        <v>27049285.207025446</v>
      </c>
      <c r="G4488" s="16">
        <f>IF(Table2[[#This Row],[time]]&lt;7200000,1,0)</f>
        <v>1</v>
      </c>
      <c r="H4488" t="s">
        <v>247</v>
      </c>
      <c r="I4488">
        <v>3</v>
      </c>
      <c r="J4488" t="s">
        <v>238</v>
      </c>
      <c r="K4488" t="s">
        <v>244</v>
      </c>
      <c r="L4488" t="s">
        <v>245</v>
      </c>
      <c r="M4488" t="s">
        <v>241</v>
      </c>
      <c r="N4488" t="s">
        <v>244</v>
      </c>
      <c r="O4488">
        <v>1</v>
      </c>
      <c r="P4488">
        <v>90</v>
      </c>
      <c r="Q4488" t="s">
        <v>243</v>
      </c>
      <c r="R4488" t="s">
        <v>244</v>
      </c>
      <c r="S4488" t="s">
        <v>244</v>
      </c>
      <c r="T4488" t="b">
        <v>1</v>
      </c>
      <c r="U4488" t="b">
        <v>0</v>
      </c>
      <c r="V4488" t="b">
        <v>0</v>
      </c>
      <c r="W4488" t="b">
        <v>1</v>
      </c>
      <c r="X4488" t="b">
        <v>0</v>
      </c>
      <c r="Y4488" t="b">
        <v>1</v>
      </c>
      <c r="Z4488" t="b">
        <v>1</v>
      </c>
      <c r="AA4488" t="b">
        <v>0</v>
      </c>
      <c r="AB4488" t="b">
        <v>0</v>
      </c>
      <c r="AC4488" t="b">
        <v>1</v>
      </c>
    </row>
    <row r="4489" spans="1:29" x14ac:dyDescent="0.2">
      <c r="A4489" s="8">
        <v>3</v>
      </c>
      <c r="B4489" s="8" t="s">
        <v>197</v>
      </c>
      <c r="C4489" s="8" t="s">
        <v>102</v>
      </c>
      <c r="D4489" s="8">
        <v>0</v>
      </c>
      <c r="E4489" s="9">
        <v>50492.911352077499</v>
      </c>
      <c r="F4489" s="17">
        <f>SUMIFS(Table2[time],Table2[config],Table2[[#This Row],[config]],Table2[repetition],Table2[[#This Row],[repetition]])</f>
        <v>27049285.207025446</v>
      </c>
      <c r="G4489" s="17">
        <f>IF(Table2[[#This Row],[time]]&lt;7200000,1,0)</f>
        <v>1</v>
      </c>
      <c r="H4489" t="s">
        <v>247</v>
      </c>
      <c r="I4489">
        <v>3</v>
      </c>
      <c r="J4489" t="s">
        <v>238</v>
      </c>
      <c r="K4489" t="s">
        <v>244</v>
      </c>
      <c r="L4489" t="s">
        <v>245</v>
      </c>
      <c r="M4489" t="s">
        <v>241</v>
      </c>
      <c r="N4489" t="s">
        <v>244</v>
      </c>
      <c r="O4489">
        <v>1</v>
      </c>
      <c r="P4489">
        <v>90</v>
      </c>
      <c r="Q4489" t="s">
        <v>243</v>
      </c>
      <c r="R4489" t="s">
        <v>244</v>
      </c>
      <c r="S4489" t="s">
        <v>244</v>
      </c>
      <c r="T4489" t="b">
        <v>1</v>
      </c>
      <c r="U4489" t="b">
        <v>0</v>
      </c>
      <c r="V4489" t="b">
        <v>0</v>
      </c>
      <c r="W4489" t="b">
        <v>1</v>
      </c>
      <c r="X4489" t="b">
        <v>0</v>
      </c>
      <c r="Y4489" t="b">
        <v>1</v>
      </c>
      <c r="Z4489" t="b">
        <v>1</v>
      </c>
      <c r="AA4489" t="b">
        <v>0</v>
      </c>
      <c r="AB4489" t="b">
        <v>0</v>
      </c>
      <c r="AC4489" t="b">
        <v>1</v>
      </c>
    </row>
    <row r="4490" spans="1:29" x14ac:dyDescent="0.2">
      <c r="A4490" s="6">
        <v>3</v>
      </c>
      <c r="B4490" s="6" t="s">
        <v>179</v>
      </c>
      <c r="C4490" s="6" t="s">
        <v>102</v>
      </c>
      <c r="D4490" s="6">
        <v>0</v>
      </c>
      <c r="E4490" s="7">
        <v>75456.783828092695</v>
      </c>
      <c r="F4490" s="16">
        <f>SUMIFS(Table2[time],Table2[config],Table2[[#This Row],[config]],Table2[repetition],Table2[[#This Row],[repetition]])</f>
        <v>27049285.207025446</v>
      </c>
      <c r="G4490" s="16">
        <f>IF(Table2[[#This Row],[time]]&lt;7200000,1,0)</f>
        <v>1</v>
      </c>
      <c r="H4490" t="s">
        <v>247</v>
      </c>
      <c r="I4490">
        <v>3</v>
      </c>
      <c r="J4490" t="s">
        <v>238</v>
      </c>
      <c r="K4490" t="s">
        <v>244</v>
      </c>
      <c r="L4490" t="s">
        <v>245</v>
      </c>
      <c r="M4490" t="s">
        <v>241</v>
      </c>
      <c r="N4490" t="s">
        <v>244</v>
      </c>
      <c r="O4490">
        <v>1</v>
      </c>
      <c r="P4490">
        <v>90</v>
      </c>
      <c r="Q4490" t="s">
        <v>243</v>
      </c>
      <c r="R4490" t="s">
        <v>244</v>
      </c>
      <c r="S4490" t="s">
        <v>244</v>
      </c>
      <c r="T4490" t="b">
        <v>1</v>
      </c>
      <c r="U4490" t="b">
        <v>0</v>
      </c>
      <c r="V4490" t="b">
        <v>0</v>
      </c>
      <c r="W4490" t="b">
        <v>1</v>
      </c>
      <c r="X4490" t="b">
        <v>0</v>
      </c>
      <c r="Y4490" t="b">
        <v>1</v>
      </c>
      <c r="Z4490" t="b">
        <v>1</v>
      </c>
      <c r="AA4490" t="b">
        <v>0</v>
      </c>
      <c r="AB4490" t="b">
        <v>0</v>
      </c>
      <c r="AC4490" t="b">
        <v>1</v>
      </c>
    </row>
    <row r="4491" spans="1:29" x14ac:dyDescent="0.2">
      <c r="A4491" s="8">
        <v>3</v>
      </c>
      <c r="B4491" s="8" t="s">
        <v>177</v>
      </c>
      <c r="C4491" s="8" t="s">
        <v>102</v>
      </c>
      <c r="D4491" s="8">
        <v>0</v>
      </c>
      <c r="E4491" s="9">
        <v>73546.944697969593</v>
      </c>
      <c r="F4491" s="17">
        <f>SUMIFS(Table2[time],Table2[config],Table2[[#This Row],[config]],Table2[repetition],Table2[[#This Row],[repetition]])</f>
        <v>27049285.207025446</v>
      </c>
      <c r="G4491" s="17">
        <f>IF(Table2[[#This Row],[time]]&lt;7200000,1,0)</f>
        <v>1</v>
      </c>
      <c r="H4491" t="s">
        <v>247</v>
      </c>
      <c r="I4491">
        <v>3</v>
      </c>
      <c r="J4491" t="s">
        <v>238</v>
      </c>
      <c r="K4491" t="s">
        <v>244</v>
      </c>
      <c r="L4491" t="s">
        <v>245</v>
      </c>
      <c r="M4491" t="s">
        <v>241</v>
      </c>
      <c r="N4491" t="s">
        <v>244</v>
      </c>
      <c r="O4491">
        <v>1</v>
      </c>
      <c r="P4491">
        <v>90</v>
      </c>
      <c r="Q4491" t="s">
        <v>243</v>
      </c>
      <c r="R4491" t="s">
        <v>244</v>
      </c>
      <c r="S4491" t="s">
        <v>244</v>
      </c>
      <c r="T4491" t="b">
        <v>1</v>
      </c>
      <c r="U4491" t="b">
        <v>0</v>
      </c>
      <c r="V4491" t="b">
        <v>0</v>
      </c>
      <c r="W4491" t="b">
        <v>1</v>
      </c>
      <c r="X4491" t="b">
        <v>0</v>
      </c>
      <c r="Y4491" t="b">
        <v>1</v>
      </c>
      <c r="Z4491" t="b">
        <v>1</v>
      </c>
      <c r="AA4491" t="b">
        <v>0</v>
      </c>
      <c r="AB4491" t="b">
        <v>0</v>
      </c>
      <c r="AC4491" t="b">
        <v>1</v>
      </c>
    </row>
    <row r="4492" spans="1:29" x14ac:dyDescent="0.2">
      <c r="A4492" s="6">
        <v>3</v>
      </c>
      <c r="B4492" s="6" t="s">
        <v>190</v>
      </c>
      <c r="C4492" s="6" t="s">
        <v>102</v>
      </c>
      <c r="D4492" s="6">
        <v>0</v>
      </c>
      <c r="E4492" s="7">
        <v>347065.58590393898</v>
      </c>
      <c r="F4492" s="16">
        <f>SUMIFS(Table2[time],Table2[config],Table2[[#This Row],[config]],Table2[repetition],Table2[[#This Row],[repetition]])</f>
        <v>27049285.207025446</v>
      </c>
      <c r="G4492" s="16">
        <f>IF(Table2[[#This Row],[time]]&lt;7200000,1,0)</f>
        <v>1</v>
      </c>
      <c r="H4492" t="s">
        <v>247</v>
      </c>
      <c r="I4492">
        <v>3</v>
      </c>
      <c r="J4492" t="s">
        <v>238</v>
      </c>
      <c r="K4492" t="s">
        <v>244</v>
      </c>
      <c r="L4492" t="s">
        <v>245</v>
      </c>
      <c r="M4492" t="s">
        <v>241</v>
      </c>
      <c r="N4492" t="s">
        <v>244</v>
      </c>
      <c r="O4492">
        <v>1</v>
      </c>
      <c r="P4492">
        <v>90</v>
      </c>
      <c r="Q4492" t="s">
        <v>243</v>
      </c>
      <c r="R4492" t="s">
        <v>244</v>
      </c>
      <c r="S4492" t="s">
        <v>244</v>
      </c>
      <c r="T4492" t="b">
        <v>1</v>
      </c>
      <c r="U4492" t="b">
        <v>0</v>
      </c>
      <c r="V4492" t="b">
        <v>0</v>
      </c>
      <c r="W4492" t="b">
        <v>1</v>
      </c>
      <c r="X4492" t="b">
        <v>0</v>
      </c>
      <c r="Y4492" t="b">
        <v>1</v>
      </c>
      <c r="Z4492" t="b">
        <v>1</v>
      </c>
      <c r="AA4492" t="b">
        <v>0</v>
      </c>
      <c r="AB4492" t="b">
        <v>0</v>
      </c>
      <c r="AC4492" t="b">
        <v>1</v>
      </c>
    </row>
    <row r="4493" spans="1:29" x14ac:dyDescent="0.2">
      <c r="A4493" s="8">
        <v>3</v>
      </c>
      <c r="B4493" s="8" t="s">
        <v>202</v>
      </c>
      <c r="C4493" s="8" t="s">
        <v>102</v>
      </c>
      <c r="D4493" s="8">
        <v>0</v>
      </c>
      <c r="E4493" s="9">
        <v>77111.8650010321</v>
      </c>
      <c r="F4493" s="17">
        <f>SUMIFS(Table2[time],Table2[config],Table2[[#This Row],[config]],Table2[repetition],Table2[[#This Row],[repetition]])</f>
        <v>27049285.207025446</v>
      </c>
      <c r="G4493" s="17">
        <f>IF(Table2[[#This Row],[time]]&lt;7200000,1,0)</f>
        <v>1</v>
      </c>
      <c r="H4493" t="s">
        <v>247</v>
      </c>
      <c r="I4493">
        <v>3</v>
      </c>
      <c r="J4493" t="s">
        <v>238</v>
      </c>
      <c r="K4493" t="s">
        <v>244</v>
      </c>
      <c r="L4493" t="s">
        <v>245</v>
      </c>
      <c r="M4493" t="s">
        <v>241</v>
      </c>
      <c r="N4493" t="s">
        <v>244</v>
      </c>
      <c r="O4493">
        <v>1</v>
      </c>
      <c r="P4493">
        <v>90</v>
      </c>
      <c r="Q4493" t="s">
        <v>243</v>
      </c>
      <c r="R4493" t="s">
        <v>244</v>
      </c>
      <c r="S4493" t="s">
        <v>244</v>
      </c>
      <c r="T4493" t="b">
        <v>1</v>
      </c>
      <c r="U4493" t="b">
        <v>0</v>
      </c>
      <c r="V4493" t="b">
        <v>0</v>
      </c>
      <c r="W4493" t="b">
        <v>1</v>
      </c>
      <c r="X4493" t="b">
        <v>0</v>
      </c>
      <c r="Y4493" t="b">
        <v>1</v>
      </c>
      <c r="Z4493" t="b">
        <v>1</v>
      </c>
      <c r="AA4493" t="b">
        <v>0</v>
      </c>
      <c r="AB4493" t="b">
        <v>0</v>
      </c>
      <c r="AC4493" t="b">
        <v>1</v>
      </c>
    </row>
    <row r="4494" spans="1:29" x14ac:dyDescent="0.2">
      <c r="A4494" s="6">
        <v>3</v>
      </c>
      <c r="B4494" s="6" t="s">
        <v>201</v>
      </c>
      <c r="C4494" s="6" t="s">
        <v>102</v>
      </c>
      <c r="D4494" s="6">
        <v>0</v>
      </c>
      <c r="E4494" s="7">
        <v>88781.036864966096</v>
      </c>
      <c r="F4494" s="16">
        <f>SUMIFS(Table2[time],Table2[config],Table2[[#This Row],[config]],Table2[repetition],Table2[[#This Row],[repetition]])</f>
        <v>27049285.207025446</v>
      </c>
      <c r="G4494" s="16">
        <f>IF(Table2[[#This Row],[time]]&lt;7200000,1,0)</f>
        <v>1</v>
      </c>
      <c r="H4494" t="s">
        <v>247</v>
      </c>
      <c r="I4494">
        <v>3</v>
      </c>
      <c r="J4494" t="s">
        <v>238</v>
      </c>
      <c r="K4494" t="s">
        <v>244</v>
      </c>
      <c r="L4494" t="s">
        <v>245</v>
      </c>
      <c r="M4494" t="s">
        <v>241</v>
      </c>
      <c r="N4494" t="s">
        <v>244</v>
      </c>
      <c r="O4494">
        <v>1</v>
      </c>
      <c r="P4494">
        <v>90</v>
      </c>
      <c r="Q4494" t="s">
        <v>243</v>
      </c>
      <c r="R4494" t="s">
        <v>244</v>
      </c>
      <c r="S4494" t="s">
        <v>244</v>
      </c>
      <c r="T4494" t="b">
        <v>1</v>
      </c>
      <c r="U4494" t="b">
        <v>0</v>
      </c>
      <c r="V4494" t="b">
        <v>0</v>
      </c>
      <c r="W4494" t="b">
        <v>1</v>
      </c>
      <c r="X4494" t="b">
        <v>0</v>
      </c>
      <c r="Y4494" t="b">
        <v>1</v>
      </c>
      <c r="Z4494" t="b">
        <v>1</v>
      </c>
      <c r="AA4494" t="b">
        <v>0</v>
      </c>
      <c r="AB4494" t="b">
        <v>0</v>
      </c>
      <c r="AC4494" t="b">
        <v>1</v>
      </c>
    </row>
    <row r="4495" spans="1:29" x14ac:dyDescent="0.2">
      <c r="A4495" s="8">
        <v>3</v>
      </c>
      <c r="B4495" s="8" t="s">
        <v>186</v>
      </c>
      <c r="C4495" s="8" t="s">
        <v>102</v>
      </c>
      <c r="D4495" s="8">
        <v>0</v>
      </c>
      <c r="E4495" s="9">
        <v>100512.55692704501</v>
      </c>
      <c r="F4495" s="17">
        <f>SUMIFS(Table2[time],Table2[config],Table2[[#This Row],[config]],Table2[repetition],Table2[[#This Row],[repetition]])</f>
        <v>27049285.207025446</v>
      </c>
      <c r="G4495" s="17">
        <f>IF(Table2[[#This Row],[time]]&lt;7200000,1,0)</f>
        <v>1</v>
      </c>
      <c r="H4495" t="s">
        <v>247</v>
      </c>
      <c r="I4495">
        <v>3</v>
      </c>
      <c r="J4495" t="s">
        <v>238</v>
      </c>
      <c r="K4495" t="s">
        <v>244</v>
      </c>
      <c r="L4495" t="s">
        <v>245</v>
      </c>
      <c r="M4495" t="s">
        <v>241</v>
      </c>
      <c r="N4495" t="s">
        <v>244</v>
      </c>
      <c r="O4495">
        <v>1</v>
      </c>
      <c r="P4495">
        <v>90</v>
      </c>
      <c r="Q4495" t="s">
        <v>243</v>
      </c>
      <c r="R4495" t="s">
        <v>244</v>
      </c>
      <c r="S4495" t="s">
        <v>244</v>
      </c>
      <c r="T4495" t="b">
        <v>1</v>
      </c>
      <c r="U4495" t="b">
        <v>0</v>
      </c>
      <c r="V4495" t="b">
        <v>0</v>
      </c>
      <c r="W4495" t="b">
        <v>1</v>
      </c>
      <c r="X4495" t="b">
        <v>0</v>
      </c>
      <c r="Y4495" t="b">
        <v>1</v>
      </c>
      <c r="Z4495" t="b">
        <v>1</v>
      </c>
      <c r="AA4495" t="b">
        <v>0</v>
      </c>
      <c r="AB4495" t="b">
        <v>0</v>
      </c>
      <c r="AC4495" t="b">
        <v>1</v>
      </c>
    </row>
    <row r="4496" spans="1:29" x14ac:dyDescent="0.2">
      <c r="A4496" s="6">
        <v>3</v>
      </c>
      <c r="B4496" s="6" t="s">
        <v>188</v>
      </c>
      <c r="C4496" s="6" t="s">
        <v>102</v>
      </c>
      <c r="D4496" s="6">
        <v>0</v>
      </c>
      <c r="E4496" s="7">
        <v>122611.695450963</v>
      </c>
      <c r="F4496" s="16">
        <f>SUMIFS(Table2[time],Table2[config],Table2[[#This Row],[config]],Table2[repetition],Table2[[#This Row],[repetition]])</f>
        <v>27049285.207025446</v>
      </c>
      <c r="G4496" s="16">
        <f>IF(Table2[[#This Row],[time]]&lt;7200000,1,0)</f>
        <v>1</v>
      </c>
      <c r="H4496" t="s">
        <v>247</v>
      </c>
      <c r="I4496">
        <v>3</v>
      </c>
      <c r="J4496" t="s">
        <v>238</v>
      </c>
      <c r="K4496" t="s">
        <v>244</v>
      </c>
      <c r="L4496" t="s">
        <v>245</v>
      </c>
      <c r="M4496" t="s">
        <v>241</v>
      </c>
      <c r="N4496" t="s">
        <v>244</v>
      </c>
      <c r="O4496">
        <v>1</v>
      </c>
      <c r="P4496">
        <v>90</v>
      </c>
      <c r="Q4496" t="s">
        <v>243</v>
      </c>
      <c r="R4496" t="s">
        <v>244</v>
      </c>
      <c r="S4496" t="s">
        <v>244</v>
      </c>
      <c r="T4496" t="b">
        <v>1</v>
      </c>
      <c r="U4496" t="b">
        <v>0</v>
      </c>
      <c r="V4496" t="b">
        <v>0</v>
      </c>
      <c r="W4496" t="b">
        <v>1</v>
      </c>
      <c r="X4496" t="b">
        <v>0</v>
      </c>
      <c r="Y4496" t="b">
        <v>1</v>
      </c>
      <c r="Z4496" t="b">
        <v>1</v>
      </c>
      <c r="AA4496" t="b">
        <v>0</v>
      </c>
      <c r="AB4496" t="b">
        <v>0</v>
      </c>
      <c r="AC4496" t="b">
        <v>1</v>
      </c>
    </row>
    <row r="4497" spans="1:29" x14ac:dyDescent="0.2">
      <c r="A4497" s="8">
        <v>3</v>
      </c>
      <c r="B4497" s="8" t="s">
        <v>191</v>
      </c>
      <c r="C4497" s="8" t="s">
        <v>102</v>
      </c>
      <c r="D4497" s="8">
        <v>0</v>
      </c>
      <c r="E4497" s="9">
        <v>202311.56804505701</v>
      </c>
      <c r="F4497" s="17">
        <f>SUMIFS(Table2[time],Table2[config],Table2[[#This Row],[config]],Table2[repetition],Table2[[#This Row],[repetition]])</f>
        <v>27049285.207025446</v>
      </c>
      <c r="G4497" s="17">
        <f>IF(Table2[[#This Row],[time]]&lt;7200000,1,0)</f>
        <v>1</v>
      </c>
      <c r="H4497" t="s">
        <v>247</v>
      </c>
      <c r="I4497">
        <v>3</v>
      </c>
      <c r="J4497" t="s">
        <v>238</v>
      </c>
      <c r="K4497" t="s">
        <v>244</v>
      </c>
      <c r="L4497" t="s">
        <v>245</v>
      </c>
      <c r="M4497" t="s">
        <v>241</v>
      </c>
      <c r="N4497" t="s">
        <v>244</v>
      </c>
      <c r="O4497">
        <v>1</v>
      </c>
      <c r="P4497">
        <v>90</v>
      </c>
      <c r="Q4497" t="s">
        <v>243</v>
      </c>
      <c r="R4497" t="s">
        <v>244</v>
      </c>
      <c r="S4497" t="s">
        <v>244</v>
      </c>
      <c r="T4497" t="b">
        <v>1</v>
      </c>
      <c r="U4497" t="b">
        <v>0</v>
      </c>
      <c r="V4497" t="b">
        <v>0</v>
      </c>
      <c r="W4497" t="b">
        <v>1</v>
      </c>
      <c r="X4497" t="b">
        <v>0</v>
      </c>
      <c r="Y4497" t="b">
        <v>1</v>
      </c>
      <c r="Z4497" t="b">
        <v>1</v>
      </c>
      <c r="AA4497" t="b">
        <v>0</v>
      </c>
      <c r="AB4497" t="b">
        <v>0</v>
      </c>
      <c r="AC4497" t="b">
        <v>1</v>
      </c>
    </row>
    <row r="4498" spans="1:29" x14ac:dyDescent="0.2">
      <c r="A4498" s="6">
        <v>3</v>
      </c>
      <c r="B4498" s="6" t="s">
        <v>205</v>
      </c>
      <c r="C4498" s="6" t="s">
        <v>102</v>
      </c>
      <c r="D4498" s="6">
        <v>0</v>
      </c>
      <c r="E4498" s="7">
        <v>3362701.9585160301</v>
      </c>
      <c r="F4498" s="16">
        <f>SUMIFS(Table2[time],Table2[config],Table2[[#This Row],[config]],Table2[repetition],Table2[[#This Row],[repetition]])</f>
        <v>27049285.207025446</v>
      </c>
      <c r="G4498" s="16">
        <f>IF(Table2[[#This Row],[time]]&lt;7200000,1,0)</f>
        <v>1</v>
      </c>
      <c r="H4498" t="s">
        <v>247</v>
      </c>
      <c r="I4498">
        <v>3</v>
      </c>
      <c r="J4498" t="s">
        <v>238</v>
      </c>
      <c r="K4498" t="s">
        <v>244</v>
      </c>
      <c r="L4498" t="s">
        <v>245</v>
      </c>
      <c r="M4498" t="s">
        <v>241</v>
      </c>
      <c r="N4498" t="s">
        <v>244</v>
      </c>
      <c r="O4498">
        <v>1</v>
      </c>
      <c r="P4498">
        <v>90</v>
      </c>
      <c r="Q4498" t="s">
        <v>243</v>
      </c>
      <c r="R4498" t="s">
        <v>244</v>
      </c>
      <c r="S4498" t="s">
        <v>244</v>
      </c>
      <c r="T4498" t="b">
        <v>1</v>
      </c>
      <c r="U4498" t="b">
        <v>0</v>
      </c>
      <c r="V4498" t="b">
        <v>0</v>
      </c>
      <c r="W4498" t="b">
        <v>1</v>
      </c>
      <c r="X4498" t="b">
        <v>0</v>
      </c>
      <c r="Y4498" t="b">
        <v>1</v>
      </c>
      <c r="Z4498" t="b">
        <v>1</v>
      </c>
      <c r="AA4498" t="b">
        <v>0</v>
      </c>
      <c r="AB4498" t="b">
        <v>0</v>
      </c>
      <c r="AC4498" t="b">
        <v>1</v>
      </c>
    </row>
    <row r="4499" spans="1:29" x14ac:dyDescent="0.2">
      <c r="A4499" s="8">
        <v>3</v>
      </c>
      <c r="B4499" s="8" t="s">
        <v>187</v>
      </c>
      <c r="C4499" s="8" t="s">
        <v>102</v>
      </c>
      <c r="D4499" s="8">
        <v>0</v>
      </c>
      <c r="E4499" s="9">
        <v>6602004.9493110199</v>
      </c>
      <c r="F4499" s="17">
        <f>SUMIFS(Table2[time],Table2[config],Table2[[#This Row],[config]],Table2[repetition],Table2[[#This Row],[repetition]])</f>
        <v>27049285.207025446</v>
      </c>
      <c r="G4499" s="17">
        <f>IF(Table2[[#This Row],[time]]&lt;7200000,1,0)</f>
        <v>1</v>
      </c>
      <c r="H4499" t="s">
        <v>247</v>
      </c>
      <c r="I4499">
        <v>3</v>
      </c>
      <c r="J4499" t="s">
        <v>238</v>
      </c>
      <c r="K4499" t="s">
        <v>244</v>
      </c>
      <c r="L4499" t="s">
        <v>245</v>
      </c>
      <c r="M4499" t="s">
        <v>241</v>
      </c>
      <c r="N4499" t="s">
        <v>244</v>
      </c>
      <c r="O4499">
        <v>1</v>
      </c>
      <c r="P4499">
        <v>90</v>
      </c>
      <c r="Q4499" t="s">
        <v>243</v>
      </c>
      <c r="R4499" t="s">
        <v>244</v>
      </c>
      <c r="S4499" t="s">
        <v>244</v>
      </c>
      <c r="T4499" t="b">
        <v>1</v>
      </c>
      <c r="U4499" t="b">
        <v>0</v>
      </c>
      <c r="V4499" t="b">
        <v>0</v>
      </c>
      <c r="W4499" t="b">
        <v>1</v>
      </c>
      <c r="X4499" t="b">
        <v>0</v>
      </c>
      <c r="Y4499" t="b">
        <v>1</v>
      </c>
      <c r="Z4499" t="b">
        <v>1</v>
      </c>
      <c r="AA4499" t="b">
        <v>0</v>
      </c>
      <c r="AB4499" t="b">
        <v>0</v>
      </c>
      <c r="AC4499" t="b">
        <v>1</v>
      </c>
    </row>
    <row r="4500" spans="1:29" x14ac:dyDescent="0.2">
      <c r="A4500" s="6">
        <v>3</v>
      </c>
      <c r="B4500" s="6" t="s">
        <v>204</v>
      </c>
      <c r="C4500" s="6" t="s">
        <v>102</v>
      </c>
      <c r="D4500" s="6">
        <v>0</v>
      </c>
      <c r="E4500" s="7">
        <v>7211391.7874490097</v>
      </c>
      <c r="F4500" s="16">
        <f>SUMIFS(Table2[time],Table2[config],Table2[[#This Row],[config]],Table2[repetition],Table2[[#This Row],[repetition]])</f>
        <v>27049285.207025446</v>
      </c>
      <c r="G4500" s="16">
        <f>IF(Table2[[#This Row],[time]]&lt;7200000,1,0)</f>
        <v>0</v>
      </c>
      <c r="H4500" t="s">
        <v>247</v>
      </c>
      <c r="I4500">
        <v>3</v>
      </c>
      <c r="J4500" t="s">
        <v>238</v>
      </c>
      <c r="K4500" t="s">
        <v>244</v>
      </c>
      <c r="L4500" t="s">
        <v>245</v>
      </c>
      <c r="M4500" t="s">
        <v>241</v>
      </c>
      <c r="N4500" t="s">
        <v>244</v>
      </c>
      <c r="O4500">
        <v>1</v>
      </c>
      <c r="P4500">
        <v>90</v>
      </c>
      <c r="Q4500" t="s">
        <v>243</v>
      </c>
      <c r="R4500" t="s">
        <v>244</v>
      </c>
      <c r="S4500" t="s">
        <v>244</v>
      </c>
      <c r="T4500" t="b">
        <v>1</v>
      </c>
      <c r="U4500" t="b">
        <v>0</v>
      </c>
      <c r="V4500" t="b">
        <v>0</v>
      </c>
      <c r="W4500" t="b">
        <v>1</v>
      </c>
      <c r="X4500" t="b">
        <v>0</v>
      </c>
      <c r="Y4500" t="b">
        <v>1</v>
      </c>
      <c r="Z4500" t="b">
        <v>1</v>
      </c>
      <c r="AA4500" t="b">
        <v>0</v>
      </c>
      <c r="AB4500" t="b">
        <v>0</v>
      </c>
      <c r="AC4500" t="b">
        <v>1</v>
      </c>
    </row>
    <row r="4501" spans="1:29" x14ac:dyDescent="0.2">
      <c r="A4501" s="8">
        <v>3</v>
      </c>
      <c r="B4501" s="8" t="s">
        <v>203</v>
      </c>
      <c r="C4501" s="8" t="s">
        <v>102</v>
      </c>
      <c r="D4501" s="8">
        <v>0</v>
      </c>
      <c r="E4501" s="9">
        <v>7214651.7319109896</v>
      </c>
      <c r="F4501" s="17">
        <f>SUMIFS(Table2[time],Table2[config],Table2[[#This Row],[config]],Table2[repetition],Table2[[#This Row],[repetition]])</f>
        <v>27049285.207025446</v>
      </c>
      <c r="G4501" s="17">
        <f>IF(Table2[[#This Row],[time]]&lt;7200000,1,0)</f>
        <v>0</v>
      </c>
      <c r="H4501" t="s">
        <v>247</v>
      </c>
      <c r="I4501">
        <v>3</v>
      </c>
      <c r="J4501" t="s">
        <v>238</v>
      </c>
      <c r="K4501" t="s">
        <v>244</v>
      </c>
      <c r="L4501" t="s">
        <v>245</v>
      </c>
      <c r="M4501" t="s">
        <v>241</v>
      </c>
      <c r="N4501" t="s">
        <v>244</v>
      </c>
      <c r="O4501">
        <v>1</v>
      </c>
      <c r="P4501">
        <v>90</v>
      </c>
      <c r="Q4501" t="s">
        <v>243</v>
      </c>
      <c r="R4501" t="s">
        <v>244</v>
      </c>
      <c r="S4501" t="s">
        <v>244</v>
      </c>
      <c r="T4501" t="b">
        <v>1</v>
      </c>
      <c r="U4501" t="b">
        <v>0</v>
      </c>
      <c r="V4501" t="b">
        <v>0</v>
      </c>
      <c r="W4501" t="b">
        <v>1</v>
      </c>
      <c r="X4501" t="b">
        <v>0</v>
      </c>
      <c r="Y4501" t="b">
        <v>1</v>
      </c>
      <c r="Z4501" t="b">
        <v>1</v>
      </c>
      <c r="AA4501" t="b">
        <v>0</v>
      </c>
      <c r="AB4501" t="b">
        <v>0</v>
      </c>
      <c r="AC4501" t="b">
        <v>1</v>
      </c>
    </row>
    <row r="4502" spans="1:29" x14ac:dyDescent="0.2">
      <c r="A4502" s="6">
        <v>1</v>
      </c>
      <c r="B4502" s="6" t="s">
        <v>192</v>
      </c>
      <c r="C4502" s="6" t="s">
        <v>103</v>
      </c>
      <c r="D4502" s="6">
        <v>0</v>
      </c>
      <c r="E4502" s="7">
        <v>29035.490456968499</v>
      </c>
      <c r="F4502" s="16">
        <f>SUMIFS(Table2[time],Table2[config],Table2[[#This Row],[config]],Table2[repetition],Table2[[#This Row],[repetition]])</f>
        <v>1457562.8720629001</v>
      </c>
      <c r="G4502" s="16">
        <f>IF(Table2[[#This Row],[time]]&lt;7200000,1,0)</f>
        <v>1</v>
      </c>
      <c r="H4502" t="s">
        <v>244</v>
      </c>
      <c r="I4502">
        <v>4</v>
      </c>
      <c r="J4502" t="s">
        <v>229</v>
      </c>
      <c r="K4502" t="s">
        <v>239</v>
      </c>
      <c r="L4502" t="s">
        <v>251</v>
      </c>
      <c r="M4502" t="s">
        <v>232</v>
      </c>
      <c r="N4502" t="s">
        <v>233</v>
      </c>
      <c r="O4502">
        <v>50</v>
      </c>
      <c r="P4502">
        <v>90</v>
      </c>
      <c r="Q4502" t="s">
        <v>248</v>
      </c>
      <c r="R4502" t="s">
        <v>241</v>
      </c>
      <c r="S4502" t="s">
        <v>236</v>
      </c>
      <c r="T4502" t="b">
        <v>0</v>
      </c>
      <c r="U4502" t="b">
        <v>1</v>
      </c>
      <c r="V4502" t="b">
        <v>1</v>
      </c>
      <c r="W4502" t="b">
        <v>0</v>
      </c>
      <c r="X4502" t="b">
        <v>1</v>
      </c>
      <c r="Y4502" t="b">
        <v>0</v>
      </c>
      <c r="Z4502" t="b">
        <v>0</v>
      </c>
      <c r="AA4502" t="b">
        <v>1</v>
      </c>
      <c r="AB4502" t="b">
        <v>1</v>
      </c>
      <c r="AC4502" t="b">
        <v>0</v>
      </c>
    </row>
    <row r="4503" spans="1:29" x14ac:dyDescent="0.2">
      <c r="A4503" s="8">
        <v>1</v>
      </c>
      <c r="B4503" s="8" t="s">
        <v>181</v>
      </c>
      <c r="C4503" s="8" t="s">
        <v>103</v>
      </c>
      <c r="D4503" s="8">
        <v>0</v>
      </c>
      <c r="E4503" s="9">
        <v>22771.157198119901</v>
      </c>
      <c r="F4503" s="17">
        <f>SUMIFS(Table2[time],Table2[config],Table2[[#This Row],[config]],Table2[repetition],Table2[[#This Row],[repetition]])</f>
        <v>1457562.8720629001</v>
      </c>
      <c r="G4503" s="17">
        <f>IF(Table2[[#This Row],[time]]&lt;7200000,1,0)</f>
        <v>1</v>
      </c>
      <c r="H4503" t="s">
        <v>244</v>
      </c>
      <c r="I4503">
        <v>4</v>
      </c>
      <c r="J4503" t="s">
        <v>229</v>
      </c>
      <c r="K4503" t="s">
        <v>239</v>
      </c>
      <c r="L4503" t="s">
        <v>251</v>
      </c>
      <c r="M4503" t="s">
        <v>232</v>
      </c>
      <c r="N4503" t="s">
        <v>233</v>
      </c>
      <c r="O4503">
        <v>50</v>
      </c>
      <c r="P4503">
        <v>90</v>
      </c>
      <c r="Q4503" t="s">
        <v>248</v>
      </c>
      <c r="R4503" t="s">
        <v>241</v>
      </c>
      <c r="S4503" t="s">
        <v>236</v>
      </c>
      <c r="T4503" t="b">
        <v>0</v>
      </c>
      <c r="U4503" t="b">
        <v>1</v>
      </c>
      <c r="V4503" t="b">
        <v>1</v>
      </c>
      <c r="W4503" t="b">
        <v>0</v>
      </c>
      <c r="X4503" t="b">
        <v>1</v>
      </c>
      <c r="Y4503" t="b">
        <v>0</v>
      </c>
      <c r="Z4503" t="b">
        <v>0</v>
      </c>
      <c r="AA4503" t="b">
        <v>1</v>
      </c>
      <c r="AB4503" t="b">
        <v>1</v>
      </c>
      <c r="AC4503" t="b">
        <v>0</v>
      </c>
    </row>
    <row r="4504" spans="1:29" x14ac:dyDescent="0.2">
      <c r="A4504" s="6">
        <v>1</v>
      </c>
      <c r="B4504" s="6" t="s">
        <v>194</v>
      </c>
      <c r="C4504" s="6" t="s">
        <v>103</v>
      </c>
      <c r="D4504" s="6">
        <v>0</v>
      </c>
      <c r="E4504" s="7">
        <v>36738.272055052199</v>
      </c>
      <c r="F4504" s="16">
        <f>SUMIFS(Table2[time],Table2[config],Table2[[#This Row],[config]],Table2[repetition],Table2[[#This Row],[repetition]])</f>
        <v>1457562.8720629001</v>
      </c>
      <c r="G4504" s="16">
        <f>IF(Table2[[#This Row],[time]]&lt;7200000,1,0)</f>
        <v>1</v>
      </c>
      <c r="H4504" t="s">
        <v>244</v>
      </c>
      <c r="I4504">
        <v>4</v>
      </c>
      <c r="J4504" t="s">
        <v>229</v>
      </c>
      <c r="K4504" t="s">
        <v>239</v>
      </c>
      <c r="L4504" t="s">
        <v>251</v>
      </c>
      <c r="M4504" t="s">
        <v>232</v>
      </c>
      <c r="N4504" t="s">
        <v>233</v>
      </c>
      <c r="O4504">
        <v>50</v>
      </c>
      <c r="P4504">
        <v>90</v>
      </c>
      <c r="Q4504" t="s">
        <v>248</v>
      </c>
      <c r="R4504" t="s">
        <v>241</v>
      </c>
      <c r="S4504" t="s">
        <v>236</v>
      </c>
      <c r="T4504" t="b">
        <v>0</v>
      </c>
      <c r="U4504" t="b">
        <v>1</v>
      </c>
      <c r="V4504" t="b">
        <v>1</v>
      </c>
      <c r="W4504" t="b">
        <v>0</v>
      </c>
      <c r="X4504" t="b">
        <v>1</v>
      </c>
      <c r="Y4504" t="b">
        <v>0</v>
      </c>
      <c r="Z4504" t="b">
        <v>0</v>
      </c>
      <c r="AA4504" t="b">
        <v>1</v>
      </c>
      <c r="AB4504" t="b">
        <v>1</v>
      </c>
      <c r="AC4504" t="b">
        <v>0</v>
      </c>
    </row>
    <row r="4505" spans="1:29" x14ac:dyDescent="0.2">
      <c r="A4505" s="8">
        <v>1</v>
      </c>
      <c r="B4505" s="8" t="s">
        <v>182</v>
      </c>
      <c r="C4505" s="8" t="s">
        <v>103</v>
      </c>
      <c r="D4505" s="8">
        <v>0</v>
      </c>
      <c r="E4505" s="9">
        <v>28895.538354059601</v>
      </c>
      <c r="F4505" s="17">
        <f>SUMIFS(Table2[time],Table2[config],Table2[[#This Row],[config]],Table2[repetition],Table2[[#This Row],[repetition]])</f>
        <v>1457562.8720629001</v>
      </c>
      <c r="G4505" s="17">
        <f>IF(Table2[[#This Row],[time]]&lt;7200000,1,0)</f>
        <v>1</v>
      </c>
      <c r="H4505" t="s">
        <v>244</v>
      </c>
      <c r="I4505">
        <v>4</v>
      </c>
      <c r="J4505" t="s">
        <v>229</v>
      </c>
      <c r="K4505" t="s">
        <v>239</v>
      </c>
      <c r="L4505" t="s">
        <v>251</v>
      </c>
      <c r="M4505" t="s">
        <v>232</v>
      </c>
      <c r="N4505" t="s">
        <v>233</v>
      </c>
      <c r="O4505">
        <v>50</v>
      </c>
      <c r="P4505">
        <v>90</v>
      </c>
      <c r="Q4505" t="s">
        <v>248</v>
      </c>
      <c r="R4505" t="s">
        <v>241</v>
      </c>
      <c r="S4505" t="s">
        <v>236</v>
      </c>
      <c r="T4505" t="b">
        <v>0</v>
      </c>
      <c r="U4505" t="b">
        <v>1</v>
      </c>
      <c r="V4505" t="b">
        <v>1</v>
      </c>
      <c r="W4505" t="b">
        <v>0</v>
      </c>
      <c r="X4505" t="b">
        <v>1</v>
      </c>
      <c r="Y4505" t="b">
        <v>0</v>
      </c>
      <c r="Z4505" t="b">
        <v>0</v>
      </c>
      <c r="AA4505" t="b">
        <v>1</v>
      </c>
      <c r="AB4505" t="b">
        <v>1</v>
      </c>
      <c r="AC4505" t="b">
        <v>0</v>
      </c>
    </row>
    <row r="4506" spans="1:29" x14ac:dyDescent="0.2">
      <c r="A4506" s="6">
        <v>1</v>
      </c>
      <c r="B4506" s="6" t="s">
        <v>176</v>
      </c>
      <c r="C4506" s="6" t="s">
        <v>103</v>
      </c>
      <c r="D4506" s="6">
        <v>0</v>
      </c>
      <c r="E4506" s="7">
        <v>25703.6222231108</v>
      </c>
      <c r="F4506" s="16">
        <f>SUMIFS(Table2[time],Table2[config],Table2[[#This Row],[config]],Table2[repetition],Table2[[#This Row],[repetition]])</f>
        <v>1457562.8720629001</v>
      </c>
      <c r="G4506" s="16">
        <f>IF(Table2[[#This Row],[time]]&lt;7200000,1,0)</f>
        <v>1</v>
      </c>
      <c r="H4506" t="s">
        <v>244</v>
      </c>
      <c r="I4506">
        <v>4</v>
      </c>
      <c r="J4506" t="s">
        <v>229</v>
      </c>
      <c r="K4506" t="s">
        <v>239</v>
      </c>
      <c r="L4506" t="s">
        <v>251</v>
      </c>
      <c r="M4506" t="s">
        <v>232</v>
      </c>
      <c r="N4506" t="s">
        <v>233</v>
      </c>
      <c r="O4506">
        <v>50</v>
      </c>
      <c r="P4506">
        <v>90</v>
      </c>
      <c r="Q4506" t="s">
        <v>248</v>
      </c>
      <c r="R4506" t="s">
        <v>241</v>
      </c>
      <c r="S4506" t="s">
        <v>236</v>
      </c>
      <c r="T4506" t="b">
        <v>0</v>
      </c>
      <c r="U4506" t="b">
        <v>1</v>
      </c>
      <c r="V4506" t="b">
        <v>1</v>
      </c>
      <c r="W4506" t="b">
        <v>0</v>
      </c>
      <c r="X4506" t="b">
        <v>1</v>
      </c>
      <c r="Y4506" t="b">
        <v>0</v>
      </c>
      <c r="Z4506" t="b">
        <v>0</v>
      </c>
      <c r="AA4506" t="b">
        <v>1</v>
      </c>
      <c r="AB4506" t="b">
        <v>1</v>
      </c>
      <c r="AC4506" t="b">
        <v>0</v>
      </c>
    </row>
    <row r="4507" spans="1:29" x14ac:dyDescent="0.2">
      <c r="A4507" s="8">
        <v>1</v>
      </c>
      <c r="B4507" s="8" t="s">
        <v>183</v>
      </c>
      <c r="C4507" s="8" t="s">
        <v>103</v>
      </c>
      <c r="D4507" s="8">
        <v>0</v>
      </c>
      <c r="E4507" s="9">
        <v>28468.253029976</v>
      </c>
      <c r="F4507" s="17">
        <f>SUMIFS(Table2[time],Table2[config],Table2[[#This Row],[config]],Table2[repetition],Table2[[#This Row],[repetition]])</f>
        <v>1457562.8720629001</v>
      </c>
      <c r="G4507" s="17">
        <f>IF(Table2[[#This Row],[time]]&lt;7200000,1,0)</f>
        <v>1</v>
      </c>
      <c r="H4507" t="s">
        <v>244</v>
      </c>
      <c r="I4507">
        <v>4</v>
      </c>
      <c r="J4507" t="s">
        <v>229</v>
      </c>
      <c r="K4507" t="s">
        <v>239</v>
      </c>
      <c r="L4507" t="s">
        <v>251</v>
      </c>
      <c r="M4507" t="s">
        <v>232</v>
      </c>
      <c r="N4507" t="s">
        <v>233</v>
      </c>
      <c r="O4507">
        <v>50</v>
      </c>
      <c r="P4507">
        <v>90</v>
      </c>
      <c r="Q4507" t="s">
        <v>248</v>
      </c>
      <c r="R4507" t="s">
        <v>241</v>
      </c>
      <c r="S4507" t="s">
        <v>236</v>
      </c>
      <c r="T4507" t="b">
        <v>0</v>
      </c>
      <c r="U4507" t="b">
        <v>1</v>
      </c>
      <c r="V4507" t="b">
        <v>1</v>
      </c>
      <c r="W4507" t="b">
        <v>0</v>
      </c>
      <c r="X4507" t="b">
        <v>1</v>
      </c>
      <c r="Y4507" t="b">
        <v>0</v>
      </c>
      <c r="Z4507" t="b">
        <v>0</v>
      </c>
      <c r="AA4507" t="b">
        <v>1</v>
      </c>
      <c r="AB4507" t="b">
        <v>1</v>
      </c>
      <c r="AC4507" t="b">
        <v>0</v>
      </c>
    </row>
    <row r="4508" spans="1:29" x14ac:dyDescent="0.2">
      <c r="A4508" s="6">
        <v>1</v>
      </c>
      <c r="B4508" s="6" t="s">
        <v>190</v>
      </c>
      <c r="C4508" s="6" t="s">
        <v>103</v>
      </c>
      <c r="D4508" s="6">
        <v>0</v>
      </c>
      <c r="E4508" s="7">
        <v>63052.773989038498</v>
      </c>
      <c r="F4508" s="16">
        <f>SUMIFS(Table2[time],Table2[config],Table2[[#This Row],[config]],Table2[repetition],Table2[[#This Row],[repetition]])</f>
        <v>1457562.8720629001</v>
      </c>
      <c r="G4508" s="16">
        <f>IF(Table2[[#This Row],[time]]&lt;7200000,1,0)</f>
        <v>1</v>
      </c>
      <c r="H4508" t="s">
        <v>244</v>
      </c>
      <c r="I4508">
        <v>4</v>
      </c>
      <c r="J4508" t="s">
        <v>229</v>
      </c>
      <c r="K4508" t="s">
        <v>239</v>
      </c>
      <c r="L4508" t="s">
        <v>251</v>
      </c>
      <c r="M4508" t="s">
        <v>232</v>
      </c>
      <c r="N4508" t="s">
        <v>233</v>
      </c>
      <c r="O4508">
        <v>50</v>
      </c>
      <c r="P4508">
        <v>90</v>
      </c>
      <c r="Q4508" t="s">
        <v>248</v>
      </c>
      <c r="R4508" t="s">
        <v>241</v>
      </c>
      <c r="S4508" t="s">
        <v>236</v>
      </c>
      <c r="T4508" t="b">
        <v>0</v>
      </c>
      <c r="U4508" t="b">
        <v>1</v>
      </c>
      <c r="V4508" t="b">
        <v>1</v>
      </c>
      <c r="W4508" t="b">
        <v>0</v>
      </c>
      <c r="X4508" t="b">
        <v>1</v>
      </c>
      <c r="Y4508" t="b">
        <v>0</v>
      </c>
      <c r="Z4508" t="b">
        <v>0</v>
      </c>
      <c r="AA4508" t="b">
        <v>1</v>
      </c>
      <c r="AB4508" t="b">
        <v>1</v>
      </c>
      <c r="AC4508" t="b">
        <v>0</v>
      </c>
    </row>
    <row r="4509" spans="1:29" x14ac:dyDescent="0.2">
      <c r="A4509" s="8">
        <v>1</v>
      </c>
      <c r="B4509" s="8" t="s">
        <v>185</v>
      </c>
      <c r="C4509" s="8" t="s">
        <v>103</v>
      </c>
      <c r="D4509" s="8">
        <v>0</v>
      </c>
      <c r="E4509" s="9">
        <v>43910.984779009501</v>
      </c>
      <c r="F4509" s="17">
        <f>SUMIFS(Table2[time],Table2[config],Table2[[#This Row],[config]],Table2[repetition],Table2[[#This Row],[repetition]])</f>
        <v>1457562.8720629001</v>
      </c>
      <c r="G4509" s="17">
        <f>IF(Table2[[#This Row],[time]]&lt;7200000,1,0)</f>
        <v>1</v>
      </c>
      <c r="H4509" t="s">
        <v>244</v>
      </c>
      <c r="I4509">
        <v>4</v>
      </c>
      <c r="J4509" t="s">
        <v>229</v>
      </c>
      <c r="K4509" t="s">
        <v>239</v>
      </c>
      <c r="L4509" t="s">
        <v>251</v>
      </c>
      <c r="M4509" t="s">
        <v>232</v>
      </c>
      <c r="N4509" t="s">
        <v>233</v>
      </c>
      <c r="O4509">
        <v>50</v>
      </c>
      <c r="P4509">
        <v>90</v>
      </c>
      <c r="Q4509" t="s">
        <v>248</v>
      </c>
      <c r="R4509" t="s">
        <v>241</v>
      </c>
      <c r="S4509" t="s">
        <v>236</v>
      </c>
      <c r="T4509" t="b">
        <v>0</v>
      </c>
      <c r="U4509" t="b">
        <v>1</v>
      </c>
      <c r="V4509" t="b">
        <v>1</v>
      </c>
      <c r="W4509" t="b">
        <v>0</v>
      </c>
      <c r="X4509" t="b">
        <v>1</v>
      </c>
      <c r="Y4509" t="b">
        <v>0</v>
      </c>
      <c r="Z4509" t="b">
        <v>0</v>
      </c>
      <c r="AA4509" t="b">
        <v>1</v>
      </c>
      <c r="AB4509" t="b">
        <v>1</v>
      </c>
      <c r="AC4509" t="b">
        <v>0</v>
      </c>
    </row>
    <row r="4510" spans="1:29" x14ac:dyDescent="0.2">
      <c r="A4510" s="6">
        <v>1</v>
      </c>
      <c r="B4510" s="6" t="s">
        <v>195</v>
      </c>
      <c r="C4510" s="6" t="s">
        <v>103</v>
      </c>
      <c r="D4510" s="6">
        <v>0</v>
      </c>
      <c r="E4510" s="7">
        <v>27196.448581991699</v>
      </c>
      <c r="F4510" s="16">
        <f>SUMIFS(Table2[time],Table2[config],Table2[[#This Row],[config]],Table2[repetition],Table2[[#This Row],[repetition]])</f>
        <v>1457562.8720629001</v>
      </c>
      <c r="G4510" s="16">
        <f>IF(Table2[[#This Row],[time]]&lt;7200000,1,0)</f>
        <v>1</v>
      </c>
      <c r="H4510" t="s">
        <v>244</v>
      </c>
      <c r="I4510">
        <v>4</v>
      </c>
      <c r="J4510" t="s">
        <v>229</v>
      </c>
      <c r="K4510" t="s">
        <v>239</v>
      </c>
      <c r="L4510" t="s">
        <v>251</v>
      </c>
      <c r="M4510" t="s">
        <v>232</v>
      </c>
      <c r="N4510" t="s">
        <v>233</v>
      </c>
      <c r="O4510">
        <v>50</v>
      </c>
      <c r="P4510">
        <v>90</v>
      </c>
      <c r="Q4510" t="s">
        <v>248</v>
      </c>
      <c r="R4510" t="s">
        <v>241</v>
      </c>
      <c r="S4510" t="s">
        <v>236</v>
      </c>
      <c r="T4510" t="b">
        <v>0</v>
      </c>
      <c r="U4510" t="b">
        <v>1</v>
      </c>
      <c r="V4510" t="b">
        <v>1</v>
      </c>
      <c r="W4510" t="b">
        <v>0</v>
      </c>
      <c r="X4510" t="b">
        <v>1</v>
      </c>
      <c r="Y4510" t="b">
        <v>0</v>
      </c>
      <c r="Z4510" t="b">
        <v>0</v>
      </c>
      <c r="AA4510" t="b">
        <v>1</v>
      </c>
      <c r="AB4510" t="b">
        <v>1</v>
      </c>
      <c r="AC4510" t="b">
        <v>0</v>
      </c>
    </row>
    <row r="4511" spans="1:29" x14ac:dyDescent="0.2">
      <c r="A4511" s="8">
        <v>1</v>
      </c>
      <c r="B4511" s="8" t="s">
        <v>184</v>
      </c>
      <c r="C4511" s="8" t="s">
        <v>103</v>
      </c>
      <c r="D4511" s="8">
        <v>0</v>
      </c>
      <c r="E4511" s="9">
        <v>23768.404979025901</v>
      </c>
      <c r="F4511" s="17">
        <f>SUMIFS(Table2[time],Table2[config],Table2[[#This Row],[config]],Table2[repetition],Table2[[#This Row],[repetition]])</f>
        <v>1457562.8720629001</v>
      </c>
      <c r="G4511" s="17">
        <f>IF(Table2[[#This Row],[time]]&lt;7200000,1,0)</f>
        <v>1</v>
      </c>
      <c r="H4511" t="s">
        <v>244</v>
      </c>
      <c r="I4511">
        <v>4</v>
      </c>
      <c r="J4511" t="s">
        <v>229</v>
      </c>
      <c r="K4511" t="s">
        <v>239</v>
      </c>
      <c r="L4511" t="s">
        <v>251</v>
      </c>
      <c r="M4511" t="s">
        <v>232</v>
      </c>
      <c r="N4511" t="s">
        <v>233</v>
      </c>
      <c r="O4511">
        <v>50</v>
      </c>
      <c r="P4511">
        <v>90</v>
      </c>
      <c r="Q4511" t="s">
        <v>248</v>
      </c>
      <c r="R4511" t="s">
        <v>241</v>
      </c>
      <c r="S4511" t="s">
        <v>236</v>
      </c>
      <c r="T4511" t="b">
        <v>0</v>
      </c>
      <c r="U4511" t="b">
        <v>1</v>
      </c>
      <c r="V4511" t="b">
        <v>1</v>
      </c>
      <c r="W4511" t="b">
        <v>0</v>
      </c>
      <c r="X4511" t="b">
        <v>1</v>
      </c>
      <c r="Y4511" t="b">
        <v>0</v>
      </c>
      <c r="Z4511" t="b">
        <v>0</v>
      </c>
      <c r="AA4511" t="b">
        <v>1</v>
      </c>
      <c r="AB4511" t="b">
        <v>1</v>
      </c>
      <c r="AC4511" t="b">
        <v>0</v>
      </c>
    </row>
    <row r="4512" spans="1:29" x14ac:dyDescent="0.2">
      <c r="A4512" s="6">
        <v>1</v>
      </c>
      <c r="B4512" s="6" t="s">
        <v>200</v>
      </c>
      <c r="C4512" s="6" t="s">
        <v>103</v>
      </c>
      <c r="D4512" s="6">
        <v>3</v>
      </c>
      <c r="E4512" s="7">
        <v>37414.228860055999</v>
      </c>
      <c r="F4512" s="16">
        <f>SUMIFS(Table2[time],Table2[config],Table2[[#This Row],[config]],Table2[repetition],Table2[[#This Row],[repetition]])</f>
        <v>1457562.8720629001</v>
      </c>
      <c r="G4512" s="16">
        <f>IF(Table2[[#This Row],[time]]&lt;7200000,1,0)</f>
        <v>1</v>
      </c>
      <c r="H4512" t="s">
        <v>244</v>
      </c>
      <c r="I4512">
        <v>4</v>
      </c>
      <c r="J4512" t="s">
        <v>229</v>
      </c>
      <c r="K4512" t="s">
        <v>239</v>
      </c>
      <c r="L4512" t="s">
        <v>251</v>
      </c>
      <c r="M4512" t="s">
        <v>232</v>
      </c>
      <c r="N4512" t="s">
        <v>233</v>
      </c>
      <c r="O4512">
        <v>50</v>
      </c>
      <c r="P4512">
        <v>90</v>
      </c>
      <c r="Q4512" t="s">
        <v>248</v>
      </c>
      <c r="R4512" t="s">
        <v>241</v>
      </c>
      <c r="S4512" t="s">
        <v>236</v>
      </c>
      <c r="T4512" t="b">
        <v>0</v>
      </c>
      <c r="U4512" t="b">
        <v>1</v>
      </c>
      <c r="V4512" t="b">
        <v>1</v>
      </c>
      <c r="W4512" t="b">
        <v>0</v>
      </c>
      <c r="X4512" t="b">
        <v>1</v>
      </c>
      <c r="Y4512" t="b">
        <v>0</v>
      </c>
      <c r="Z4512" t="b">
        <v>0</v>
      </c>
      <c r="AA4512" t="b">
        <v>1</v>
      </c>
      <c r="AB4512" t="b">
        <v>1</v>
      </c>
      <c r="AC4512" t="b">
        <v>0</v>
      </c>
    </row>
    <row r="4513" spans="1:29" x14ac:dyDescent="0.2">
      <c r="A4513" s="8">
        <v>1</v>
      </c>
      <c r="B4513" s="8" t="s">
        <v>180</v>
      </c>
      <c r="C4513" s="8" t="s">
        <v>103</v>
      </c>
      <c r="D4513" s="8">
        <v>0</v>
      </c>
      <c r="E4513" s="9">
        <v>16738.914021989302</v>
      </c>
      <c r="F4513" s="17">
        <f>SUMIFS(Table2[time],Table2[config],Table2[[#This Row],[config]],Table2[repetition],Table2[[#This Row],[repetition]])</f>
        <v>1457562.8720629001</v>
      </c>
      <c r="G4513" s="17">
        <f>IF(Table2[[#This Row],[time]]&lt;7200000,1,0)</f>
        <v>1</v>
      </c>
      <c r="H4513" t="s">
        <v>244</v>
      </c>
      <c r="I4513">
        <v>4</v>
      </c>
      <c r="J4513" t="s">
        <v>229</v>
      </c>
      <c r="K4513" t="s">
        <v>239</v>
      </c>
      <c r="L4513" t="s">
        <v>251</v>
      </c>
      <c r="M4513" t="s">
        <v>232</v>
      </c>
      <c r="N4513" t="s">
        <v>233</v>
      </c>
      <c r="O4513">
        <v>50</v>
      </c>
      <c r="P4513">
        <v>90</v>
      </c>
      <c r="Q4513" t="s">
        <v>248</v>
      </c>
      <c r="R4513" t="s">
        <v>241</v>
      </c>
      <c r="S4513" t="s">
        <v>236</v>
      </c>
      <c r="T4513" t="b">
        <v>0</v>
      </c>
      <c r="U4513" t="b">
        <v>1</v>
      </c>
      <c r="V4513" t="b">
        <v>1</v>
      </c>
      <c r="W4513" t="b">
        <v>0</v>
      </c>
      <c r="X4513" t="b">
        <v>1</v>
      </c>
      <c r="Y4513" t="b">
        <v>0</v>
      </c>
      <c r="Z4513" t="b">
        <v>0</v>
      </c>
      <c r="AA4513" t="b">
        <v>1</v>
      </c>
      <c r="AB4513" t="b">
        <v>1</v>
      </c>
      <c r="AC4513" t="b">
        <v>0</v>
      </c>
    </row>
    <row r="4514" spans="1:29" x14ac:dyDescent="0.2">
      <c r="A4514" s="6">
        <v>1</v>
      </c>
      <c r="B4514" s="6" t="s">
        <v>198</v>
      </c>
      <c r="C4514" s="6" t="s">
        <v>103</v>
      </c>
      <c r="D4514" s="6">
        <v>0</v>
      </c>
      <c r="E4514" s="7">
        <v>26973.991127219</v>
      </c>
      <c r="F4514" s="16">
        <f>SUMIFS(Table2[time],Table2[config],Table2[[#This Row],[config]],Table2[repetition],Table2[[#This Row],[repetition]])</f>
        <v>1457562.8720629001</v>
      </c>
      <c r="G4514" s="16">
        <f>IF(Table2[[#This Row],[time]]&lt;7200000,1,0)</f>
        <v>1</v>
      </c>
      <c r="H4514" t="s">
        <v>244</v>
      </c>
      <c r="I4514">
        <v>4</v>
      </c>
      <c r="J4514" t="s">
        <v>229</v>
      </c>
      <c r="K4514" t="s">
        <v>239</v>
      </c>
      <c r="L4514" t="s">
        <v>251</v>
      </c>
      <c r="M4514" t="s">
        <v>232</v>
      </c>
      <c r="N4514" t="s">
        <v>233</v>
      </c>
      <c r="O4514">
        <v>50</v>
      </c>
      <c r="P4514">
        <v>90</v>
      </c>
      <c r="Q4514" t="s">
        <v>248</v>
      </c>
      <c r="R4514" t="s">
        <v>241</v>
      </c>
      <c r="S4514" t="s">
        <v>236</v>
      </c>
      <c r="T4514" t="b">
        <v>0</v>
      </c>
      <c r="U4514" t="b">
        <v>1</v>
      </c>
      <c r="V4514" t="b">
        <v>1</v>
      </c>
      <c r="W4514" t="b">
        <v>0</v>
      </c>
      <c r="X4514" t="b">
        <v>1</v>
      </c>
      <c r="Y4514" t="b">
        <v>0</v>
      </c>
      <c r="Z4514" t="b">
        <v>0</v>
      </c>
      <c r="AA4514" t="b">
        <v>1</v>
      </c>
      <c r="AB4514" t="b">
        <v>1</v>
      </c>
      <c r="AC4514" t="b">
        <v>0</v>
      </c>
    </row>
    <row r="4515" spans="1:29" x14ac:dyDescent="0.2">
      <c r="A4515" s="8">
        <v>1</v>
      </c>
      <c r="B4515" s="8" t="s">
        <v>189</v>
      </c>
      <c r="C4515" s="8" t="s">
        <v>103</v>
      </c>
      <c r="D4515" s="8">
        <v>0</v>
      </c>
      <c r="E4515" s="9">
        <v>26656.2511741649</v>
      </c>
      <c r="F4515" s="17">
        <f>SUMIFS(Table2[time],Table2[config],Table2[[#This Row],[config]],Table2[repetition],Table2[[#This Row],[repetition]])</f>
        <v>1457562.8720629001</v>
      </c>
      <c r="G4515" s="17">
        <f>IF(Table2[[#This Row],[time]]&lt;7200000,1,0)</f>
        <v>1</v>
      </c>
      <c r="H4515" t="s">
        <v>244</v>
      </c>
      <c r="I4515">
        <v>4</v>
      </c>
      <c r="J4515" t="s">
        <v>229</v>
      </c>
      <c r="K4515" t="s">
        <v>239</v>
      </c>
      <c r="L4515" t="s">
        <v>251</v>
      </c>
      <c r="M4515" t="s">
        <v>232</v>
      </c>
      <c r="N4515" t="s">
        <v>233</v>
      </c>
      <c r="O4515">
        <v>50</v>
      </c>
      <c r="P4515">
        <v>90</v>
      </c>
      <c r="Q4515" t="s">
        <v>248</v>
      </c>
      <c r="R4515" t="s">
        <v>241</v>
      </c>
      <c r="S4515" t="s">
        <v>236</v>
      </c>
      <c r="T4515" t="b">
        <v>0</v>
      </c>
      <c r="U4515" t="b">
        <v>1</v>
      </c>
      <c r="V4515" t="b">
        <v>1</v>
      </c>
      <c r="W4515" t="b">
        <v>0</v>
      </c>
      <c r="X4515" t="b">
        <v>1</v>
      </c>
      <c r="Y4515" t="b">
        <v>0</v>
      </c>
      <c r="Z4515" t="b">
        <v>0</v>
      </c>
      <c r="AA4515" t="b">
        <v>1</v>
      </c>
      <c r="AB4515" t="b">
        <v>1</v>
      </c>
      <c r="AC4515" t="b">
        <v>0</v>
      </c>
    </row>
    <row r="4516" spans="1:29" x14ac:dyDescent="0.2">
      <c r="A4516" s="6">
        <v>1</v>
      </c>
      <c r="B4516" s="6" t="s">
        <v>196</v>
      </c>
      <c r="C4516" s="6" t="s">
        <v>103</v>
      </c>
      <c r="D4516" s="6">
        <v>3</v>
      </c>
      <c r="E4516" s="7">
        <v>25688.874347135399</v>
      </c>
      <c r="F4516" s="16">
        <f>SUMIFS(Table2[time],Table2[config],Table2[[#This Row],[config]],Table2[repetition],Table2[[#This Row],[repetition]])</f>
        <v>1457562.8720629001</v>
      </c>
      <c r="G4516" s="16">
        <f>IF(Table2[[#This Row],[time]]&lt;7200000,1,0)</f>
        <v>1</v>
      </c>
      <c r="H4516" t="s">
        <v>244</v>
      </c>
      <c r="I4516">
        <v>4</v>
      </c>
      <c r="J4516" t="s">
        <v>229</v>
      </c>
      <c r="K4516" t="s">
        <v>239</v>
      </c>
      <c r="L4516" t="s">
        <v>251</v>
      </c>
      <c r="M4516" t="s">
        <v>232</v>
      </c>
      <c r="N4516" t="s">
        <v>233</v>
      </c>
      <c r="O4516">
        <v>50</v>
      </c>
      <c r="P4516">
        <v>90</v>
      </c>
      <c r="Q4516" t="s">
        <v>248</v>
      </c>
      <c r="R4516" t="s">
        <v>241</v>
      </c>
      <c r="S4516" t="s">
        <v>236</v>
      </c>
      <c r="T4516" t="b">
        <v>0</v>
      </c>
      <c r="U4516" t="b">
        <v>1</v>
      </c>
      <c r="V4516" t="b">
        <v>1</v>
      </c>
      <c r="W4516" t="b">
        <v>0</v>
      </c>
      <c r="X4516" t="b">
        <v>1</v>
      </c>
      <c r="Y4516" t="b">
        <v>0</v>
      </c>
      <c r="Z4516" t="b">
        <v>0</v>
      </c>
      <c r="AA4516" t="b">
        <v>1</v>
      </c>
      <c r="AB4516" t="b">
        <v>1</v>
      </c>
      <c r="AC4516" t="b">
        <v>0</v>
      </c>
    </row>
    <row r="4517" spans="1:29" x14ac:dyDescent="0.2">
      <c r="A4517" s="8">
        <v>1</v>
      </c>
      <c r="B4517" s="8" t="s">
        <v>178</v>
      </c>
      <c r="C4517" s="8" t="s">
        <v>103</v>
      </c>
      <c r="D4517" s="8">
        <v>0</v>
      </c>
      <c r="E4517" s="9">
        <v>25510.264942888101</v>
      </c>
      <c r="F4517" s="17">
        <f>SUMIFS(Table2[time],Table2[config],Table2[[#This Row],[config]],Table2[repetition],Table2[[#This Row],[repetition]])</f>
        <v>1457562.8720629001</v>
      </c>
      <c r="G4517" s="17">
        <f>IF(Table2[[#This Row],[time]]&lt;7200000,1,0)</f>
        <v>1</v>
      </c>
      <c r="H4517" t="s">
        <v>244</v>
      </c>
      <c r="I4517">
        <v>4</v>
      </c>
      <c r="J4517" t="s">
        <v>229</v>
      </c>
      <c r="K4517" t="s">
        <v>239</v>
      </c>
      <c r="L4517" t="s">
        <v>251</v>
      </c>
      <c r="M4517" t="s">
        <v>232</v>
      </c>
      <c r="N4517" t="s">
        <v>233</v>
      </c>
      <c r="O4517">
        <v>50</v>
      </c>
      <c r="P4517">
        <v>90</v>
      </c>
      <c r="Q4517" t="s">
        <v>248</v>
      </c>
      <c r="R4517" t="s">
        <v>241</v>
      </c>
      <c r="S4517" t="s">
        <v>236</v>
      </c>
      <c r="T4517" t="b">
        <v>0</v>
      </c>
      <c r="U4517" t="b">
        <v>1</v>
      </c>
      <c r="V4517" t="b">
        <v>1</v>
      </c>
      <c r="W4517" t="b">
        <v>0</v>
      </c>
      <c r="X4517" t="b">
        <v>1</v>
      </c>
      <c r="Y4517" t="b">
        <v>0</v>
      </c>
      <c r="Z4517" t="b">
        <v>0</v>
      </c>
      <c r="AA4517" t="b">
        <v>1</v>
      </c>
      <c r="AB4517" t="b">
        <v>1</v>
      </c>
      <c r="AC4517" t="b">
        <v>0</v>
      </c>
    </row>
    <row r="4518" spans="1:29" x14ac:dyDescent="0.2">
      <c r="A4518" s="6">
        <v>1</v>
      </c>
      <c r="B4518" s="6" t="s">
        <v>193</v>
      </c>
      <c r="C4518" s="6" t="s">
        <v>103</v>
      </c>
      <c r="D4518" s="6">
        <v>0</v>
      </c>
      <c r="E4518" s="7">
        <v>28263.5332359932</v>
      </c>
      <c r="F4518" s="16">
        <f>SUMIFS(Table2[time],Table2[config],Table2[[#This Row],[config]],Table2[repetition],Table2[[#This Row],[repetition]])</f>
        <v>1457562.8720629001</v>
      </c>
      <c r="G4518" s="16">
        <f>IF(Table2[[#This Row],[time]]&lt;7200000,1,0)</f>
        <v>1</v>
      </c>
      <c r="H4518" t="s">
        <v>244</v>
      </c>
      <c r="I4518">
        <v>4</v>
      </c>
      <c r="J4518" t="s">
        <v>229</v>
      </c>
      <c r="K4518" t="s">
        <v>239</v>
      </c>
      <c r="L4518" t="s">
        <v>251</v>
      </c>
      <c r="M4518" t="s">
        <v>232</v>
      </c>
      <c r="N4518" t="s">
        <v>233</v>
      </c>
      <c r="O4518">
        <v>50</v>
      </c>
      <c r="P4518">
        <v>90</v>
      </c>
      <c r="Q4518" t="s">
        <v>248</v>
      </c>
      <c r="R4518" t="s">
        <v>241</v>
      </c>
      <c r="S4518" t="s">
        <v>236</v>
      </c>
      <c r="T4518" t="b">
        <v>0</v>
      </c>
      <c r="U4518" t="b">
        <v>1</v>
      </c>
      <c r="V4518" t="b">
        <v>1</v>
      </c>
      <c r="W4518" t="b">
        <v>0</v>
      </c>
      <c r="X4518" t="b">
        <v>1</v>
      </c>
      <c r="Y4518" t="b">
        <v>0</v>
      </c>
      <c r="Z4518" t="b">
        <v>0</v>
      </c>
      <c r="AA4518" t="b">
        <v>1</v>
      </c>
      <c r="AB4518" t="b">
        <v>1</v>
      </c>
      <c r="AC4518" t="b">
        <v>0</v>
      </c>
    </row>
    <row r="4519" spans="1:29" x14ac:dyDescent="0.2">
      <c r="A4519" s="8">
        <v>1</v>
      </c>
      <c r="B4519" s="8" t="s">
        <v>199</v>
      </c>
      <c r="C4519" s="8" t="s">
        <v>103</v>
      </c>
      <c r="D4519" s="8">
        <v>0</v>
      </c>
      <c r="E4519" s="9">
        <v>22772.023933008299</v>
      </c>
      <c r="F4519" s="17">
        <f>SUMIFS(Table2[time],Table2[config],Table2[[#This Row],[config]],Table2[repetition],Table2[[#This Row],[repetition]])</f>
        <v>1457562.8720629001</v>
      </c>
      <c r="G4519" s="17">
        <f>IF(Table2[[#This Row],[time]]&lt;7200000,1,0)</f>
        <v>1</v>
      </c>
      <c r="H4519" t="s">
        <v>244</v>
      </c>
      <c r="I4519">
        <v>4</v>
      </c>
      <c r="J4519" t="s">
        <v>229</v>
      </c>
      <c r="K4519" t="s">
        <v>239</v>
      </c>
      <c r="L4519" t="s">
        <v>251</v>
      </c>
      <c r="M4519" t="s">
        <v>232</v>
      </c>
      <c r="N4519" t="s">
        <v>233</v>
      </c>
      <c r="O4519">
        <v>50</v>
      </c>
      <c r="P4519">
        <v>90</v>
      </c>
      <c r="Q4519" t="s">
        <v>248</v>
      </c>
      <c r="R4519" t="s">
        <v>241</v>
      </c>
      <c r="S4519" t="s">
        <v>236</v>
      </c>
      <c r="T4519" t="b">
        <v>0</v>
      </c>
      <c r="U4519" t="b">
        <v>1</v>
      </c>
      <c r="V4519" t="b">
        <v>1</v>
      </c>
      <c r="W4519" t="b">
        <v>0</v>
      </c>
      <c r="X4519" t="b">
        <v>1</v>
      </c>
      <c r="Y4519" t="b">
        <v>0</v>
      </c>
      <c r="Z4519" t="b">
        <v>0</v>
      </c>
      <c r="AA4519" t="b">
        <v>1</v>
      </c>
      <c r="AB4519" t="b">
        <v>1</v>
      </c>
      <c r="AC4519" t="b">
        <v>0</v>
      </c>
    </row>
    <row r="4520" spans="1:29" x14ac:dyDescent="0.2">
      <c r="A4520" s="6">
        <v>1</v>
      </c>
      <c r="B4520" s="6" t="s">
        <v>197</v>
      </c>
      <c r="C4520" s="6" t="s">
        <v>103</v>
      </c>
      <c r="D4520" s="6">
        <v>0</v>
      </c>
      <c r="E4520" s="7">
        <v>23780.429849168198</v>
      </c>
      <c r="F4520" s="16">
        <f>SUMIFS(Table2[time],Table2[config],Table2[[#This Row],[config]],Table2[repetition],Table2[[#This Row],[repetition]])</f>
        <v>1457562.8720629001</v>
      </c>
      <c r="G4520" s="16">
        <f>IF(Table2[[#This Row],[time]]&lt;7200000,1,0)</f>
        <v>1</v>
      </c>
      <c r="H4520" t="s">
        <v>244</v>
      </c>
      <c r="I4520">
        <v>4</v>
      </c>
      <c r="J4520" t="s">
        <v>229</v>
      </c>
      <c r="K4520" t="s">
        <v>239</v>
      </c>
      <c r="L4520" t="s">
        <v>251</v>
      </c>
      <c r="M4520" t="s">
        <v>232</v>
      </c>
      <c r="N4520" t="s">
        <v>233</v>
      </c>
      <c r="O4520">
        <v>50</v>
      </c>
      <c r="P4520">
        <v>90</v>
      </c>
      <c r="Q4520" t="s">
        <v>248</v>
      </c>
      <c r="R4520" t="s">
        <v>241</v>
      </c>
      <c r="S4520" t="s">
        <v>236</v>
      </c>
      <c r="T4520" t="b">
        <v>0</v>
      </c>
      <c r="U4520" t="b">
        <v>1</v>
      </c>
      <c r="V4520" t="b">
        <v>1</v>
      </c>
      <c r="W4520" t="b">
        <v>0</v>
      </c>
      <c r="X4520" t="b">
        <v>1</v>
      </c>
      <c r="Y4520" t="b">
        <v>0</v>
      </c>
      <c r="Z4520" t="b">
        <v>0</v>
      </c>
      <c r="AA4520" t="b">
        <v>1</v>
      </c>
      <c r="AB4520" t="b">
        <v>1</v>
      </c>
      <c r="AC4520" t="b">
        <v>0</v>
      </c>
    </row>
    <row r="4521" spans="1:29" x14ac:dyDescent="0.2">
      <c r="A4521" s="8">
        <v>1</v>
      </c>
      <c r="B4521" s="8" t="s">
        <v>179</v>
      </c>
      <c r="C4521" s="8" t="s">
        <v>103</v>
      </c>
      <c r="D4521" s="8">
        <v>0</v>
      </c>
      <c r="E4521" s="9">
        <v>34908.996962942103</v>
      </c>
      <c r="F4521" s="17">
        <f>SUMIFS(Table2[time],Table2[config],Table2[[#This Row],[config]],Table2[repetition],Table2[[#This Row],[repetition]])</f>
        <v>1457562.8720629001</v>
      </c>
      <c r="G4521" s="17">
        <f>IF(Table2[[#This Row],[time]]&lt;7200000,1,0)</f>
        <v>1</v>
      </c>
      <c r="H4521" t="s">
        <v>244</v>
      </c>
      <c r="I4521">
        <v>4</v>
      </c>
      <c r="J4521" t="s">
        <v>229</v>
      </c>
      <c r="K4521" t="s">
        <v>239</v>
      </c>
      <c r="L4521" t="s">
        <v>251</v>
      </c>
      <c r="M4521" t="s">
        <v>232</v>
      </c>
      <c r="N4521" t="s">
        <v>233</v>
      </c>
      <c r="O4521">
        <v>50</v>
      </c>
      <c r="P4521">
        <v>90</v>
      </c>
      <c r="Q4521" t="s">
        <v>248</v>
      </c>
      <c r="R4521" t="s">
        <v>241</v>
      </c>
      <c r="S4521" t="s">
        <v>236</v>
      </c>
      <c r="T4521" t="b">
        <v>0</v>
      </c>
      <c r="U4521" t="b">
        <v>1</v>
      </c>
      <c r="V4521" t="b">
        <v>1</v>
      </c>
      <c r="W4521" t="b">
        <v>0</v>
      </c>
      <c r="X4521" t="b">
        <v>1</v>
      </c>
      <c r="Y4521" t="b">
        <v>0</v>
      </c>
      <c r="Z4521" t="b">
        <v>0</v>
      </c>
      <c r="AA4521" t="b">
        <v>1</v>
      </c>
      <c r="AB4521" t="b">
        <v>1</v>
      </c>
      <c r="AC4521" t="b">
        <v>0</v>
      </c>
    </row>
    <row r="4522" spans="1:29" x14ac:dyDescent="0.2">
      <c r="A4522" s="6">
        <v>1</v>
      </c>
      <c r="B4522" s="6" t="s">
        <v>186</v>
      </c>
      <c r="C4522" s="6" t="s">
        <v>103</v>
      </c>
      <c r="D4522" s="6">
        <v>0</v>
      </c>
      <c r="E4522" s="7">
        <v>25719.306429149499</v>
      </c>
      <c r="F4522" s="16">
        <f>SUMIFS(Table2[time],Table2[config],Table2[[#This Row],[config]],Table2[repetition],Table2[[#This Row],[repetition]])</f>
        <v>1457562.8720629001</v>
      </c>
      <c r="G4522" s="16">
        <f>IF(Table2[[#This Row],[time]]&lt;7200000,1,0)</f>
        <v>1</v>
      </c>
      <c r="H4522" t="s">
        <v>244</v>
      </c>
      <c r="I4522">
        <v>4</v>
      </c>
      <c r="J4522" t="s">
        <v>229</v>
      </c>
      <c r="K4522" t="s">
        <v>239</v>
      </c>
      <c r="L4522" t="s">
        <v>251</v>
      </c>
      <c r="M4522" t="s">
        <v>232</v>
      </c>
      <c r="N4522" t="s">
        <v>233</v>
      </c>
      <c r="O4522">
        <v>50</v>
      </c>
      <c r="P4522">
        <v>90</v>
      </c>
      <c r="Q4522" t="s">
        <v>248</v>
      </c>
      <c r="R4522" t="s">
        <v>241</v>
      </c>
      <c r="S4522" t="s">
        <v>236</v>
      </c>
      <c r="T4522" t="b">
        <v>0</v>
      </c>
      <c r="U4522" t="b">
        <v>1</v>
      </c>
      <c r="V4522" t="b">
        <v>1</v>
      </c>
      <c r="W4522" t="b">
        <v>0</v>
      </c>
      <c r="X4522" t="b">
        <v>1</v>
      </c>
      <c r="Y4522" t="b">
        <v>0</v>
      </c>
      <c r="Z4522" t="b">
        <v>0</v>
      </c>
      <c r="AA4522" t="b">
        <v>1</v>
      </c>
      <c r="AB4522" t="b">
        <v>1</v>
      </c>
      <c r="AC4522" t="b">
        <v>0</v>
      </c>
    </row>
    <row r="4523" spans="1:29" x14ac:dyDescent="0.2">
      <c r="A4523" s="8">
        <v>1</v>
      </c>
      <c r="B4523" s="8" t="s">
        <v>177</v>
      </c>
      <c r="C4523" s="8" t="s">
        <v>103</v>
      </c>
      <c r="D4523" s="8">
        <v>0</v>
      </c>
      <c r="E4523" s="9">
        <v>37762.131933122801</v>
      </c>
      <c r="F4523" s="17">
        <f>SUMIFS(Table2[time],Table2[config],Table2[[#This Row],[config]],Table2[repetition],Table2[[#This Row],[repetition]])</f>
        <v>1457562.8720629001</v>
      </c>
      <c r="G4523" s="17">
        <f>IF(Table2[[#This Row],[time]]&lt;7200000,1,0)</f>
        <v>1</v>
      </c>
      <c r="H4523" t="s">
        <v>244</v>
      </c>
      <c r="I4523">
        <v>4</v>
      </c>
      <c r="J4523" t="s">
        <v>229</v>
      </c>
      <c r="K4523" t="s">
        <v>239</v>
      </c>
      <c r="L4523" t="s">
        <v>251</v>
      </c>
      <c r="M4523" t="s">
        <v>232</v>
      </c>
      <c r="N4523" t="s">
        <v>233</v>
      </c>
      <c r="O4523">
        <v>50</v>
      </c>
      <c r="P4523">
        <v>90</v>
      </c>
      <c r="Q4523" t="s">
        <v>248</v>
      </c>
      <c r="R4523" t="s">
        <v>241</v>
      </c>
      <c r="S4523" t="s">
        <v>236</v>
      </c>
      <c r="T4523" t="b">
        <v>0</v>
      </c>
      <c r="U4523" t="b">
        <v>1</v>
      </c>
      <c r="V4523" t="b">
        <v>1</v>
      </c>
      <c r="W4523" t="b">
        <v>0</v>
      </c>
      <c r="X4523" t="b">
        <v>1</v>
      </c>
      <c r="Y4523" t="b">
        <v>0</v>
      </c>
      <c r="Z4523" t="b">
        <v>0</v>
      </c>
      <c r="AA4523" t="b">
        <v>1</v>
      </c>
      <c r="AB4523" t="b">
        <v>1</v>
      </c>
      <c r="AC4523" t="b">
        <v>0</v>
      </c>
    </row>
    <row r="4524" spans="1:29" x14ac:dyDescent="0.2">
      <c r="A4524" s="6">
        <v>1</v>
      </c>
      <c r="B4524" s="6" t="s">
        <v>202</v>
      </c>
      <c r="C4524" s="6" t="s">
        <v>103</v>
      </c>
      <c r="D4524" s="6">
        <v>0</v>
      </c>
      <c r="E4524" s="7">
        <v>35493.446836946503</v>
      </c>
      <c r="F4524" s="16">
        <f>SUMIFS(Table2[time],Table2[config],Table2[[#This Row],[config]],Table2[repetition],Table2[[#This Row],[repetition]])</f>
        <v>1457562.8720629001</v>
      </c>
      <c r="G4524" s="16">
        <f>IF(Table2[[#This Row],[time]]&lt;7200000,1,0)</f>
        <v>1</v>
      </c>
      <c r="H4524" t="s">
        <v>244</v>
      </c>
      <c r="I4524">
        <v>4</v>
      </c>
      <c r="J4524" t="s">
        <v>229</v>
      </c>
      <c r="K4524" t="s">
        <v>239</v>
      </c>
      <c r="L4524" t="s">
        <v>251</v>
      </c>
      <c r="M4524" t="s">
        <v>232</v>
      </c>
      <c r="N4524" t="s">
        <v>233</v>
      </c>
      <c r="O4524">
        <v>50</v>
      </c>
      <c r="P4524">
        <v>90</v>
      </c>
      <c r="Q4524" t="s">
        <v>248</v>
      </c>
      <c r="R4524" t="s">
        <v>241</v>
      </c>
      <c r="S4524" t="s">
        <v>236</v>
      </c>
      <c r="T4524" t="b">
        <v>0</v>
      </c>
      <c r="U4524" t="b">
        <v>1</v>
      </c>
      <c r="V4524" t="b">
        <v>1</v>
      </c>
      <c r="W4524" t="b">
        <v>0</v>
      </c>
      <c r="X4524" t="b">
        <v>1</v>
      </c>
      <c r="Y4524" t="b">
        <v>0</v>
      </c>
      <c r="Z4524" t="b">
        <v>0</v>
      </c>
      <c r="AA4524" t="b">
        <v>1</v>
      </c>
      <c r="AB4524" t="b">
        <v>1</v>
      </c>
      <c r="AC4524" t="b">
        <v>0</v>
      </c>
    </row>
    <row r="4525" spans="1:29" x14ac:dyDescent="0.2">
      <c r="A4525" s="8">
        <v>1</v>
      </c>
      <c r="B4525" s="8" t="s">
        <v>201</v>
      </c>
      <c r="C4525" s="8" t="s">
        <v>103</v>
      </c>
      <c r="D4525" s="8">
        <v>0</v>
      </c>
      <c r="E4525" s="9">
        <v>47193.980992073099</v>
      </c>
      <c r="F4525" s="17">
        <f>SUMIFS(Table2[time],Table2[config],Table2[[#This Row],[config]],Table2[repetition],Table2[[#This Row],[repetition]])</f>
        <v>1457562.8720629001</v>
      </c>
      <c r="G4525" s="17">
        <f>IF(Table2[[#This Row],[time]]&lt;7200000,1,0)</f>
        <v>1</v>
      </c>
      <c r="H4525" t="s">
        <v>244</v>
      </c>
      <c r="I4525">
        <v>4</v>
      </c>
      <c r="J4525" t="s">
        <v>229</v>
      </c>
      <c r="K4525" t="s">
        <v>239</v>
      </c>
      <c r="L4525" t="s">
        <v>251</v>
      </c>
      <c r="M4525" t="s">
        <v>232</v>
      </c>
      <c r="N4525" t="s">
        <v>233</v>
      </c>
      <c r="O4525">
        <v>50</v>
      </c>
      <c r="P4525">
        <v>90</v>
      </c>
      <c r="Q4525" t="s">
        <v>248</v>
      </c>
      <c r="R4525" t="s">
        <v>241</v>
      </c>
      <c r="S4525" t="s">
        <v>236</v>
      </c>
      <c r="T4525" t="b">
        <v>0</v>
      </c>
      <c r="U4525" t="b">
        <v>1</v>
      </c>
      <c r="V4525" t="b">
        <v>1</v>
      </c>
      <c r="W4525" t="b">
        <v>0</v>
      </c>
      <c r="X4525" t="b">
        <v>1</v>
      </c>
      <c r="Y4525" t="b">
        <v>0</v>
      </c>
      <c r="Z4525" t="b">
        <v>0</v>
      </c>
      <c r="AA4525" t="b">
        <v>1</v>
      </c>
      <c r="AB4525" t="b">
        <v>1</v>
      </c>
      <c r="AC4525" t="b">
        <v>0</v>
      </c>
    </row>
    <row r="4526" spans="1:29" x14ac:dyDescent="0.2">
      <c r="A4526" s="6">
        <v>1</v>
      </c>
      <c r="B4526" s="6" t="s">
        <v>188</v>
      </c>
      <c r="C4526" s="6" t="s">
        <v>103</v>
      </c>
      <c r="D4526" s="6">
        <v>0</v>
      </c>
      <c r="E4526" s="7">
        <v>58922.735112020702</v>
      </c>
      <c r="F4526" s="16">
        <f>SUMIFS(Table2[time],Table2[config],Table2[[#This Row],[config]],Table2[repetition],Table2[[#This Row],[repetition]])</f>
        <v>1457562.8720629001</v>
      </c>
      <c r="G4526" s="16">
        <f>IF(Table2[[#This Row],[time]]&lt;7200000,1,0)</f>
        <v>1</v>
      </c>
      <c r="H4526" t="s">
        <v>244</v>
      </c>
      <c r="I4526">
        <v>4</v>
      </c>
      <c r="J4526" t="s">
        <v>229</v>
      </c>
      <c r="K4526" t="s">
        <v>239</v>
      </c>
      <c r="L4526" t="s">
        <v>251</v>
      </c>
      <c r="M4526" t="s">
        <v>232</v>
      </c>
      <c r="N4526" t="s">
        <v>233</v>
      </c>
      <c r="O4526">
        <v>50</v>
      </c>
      <c r="P4526">
        <v>90</v>
      </c>
      <c r="Q4526" t="s">
        <v>248</v>
      </c>
      <c r="R4526" t="s">
        <v>241</v>
      </c>
      <c r="S4526" t="s">
        <v>236</v>
      </c>
      <c r="T4526" t="b">
        <v>0</v>
      </c>
      <c r="U4526" t="b">
        <v>1</v>
      </c>
      <c r="V4526" t="b">
        <v>1</v>
      </c>
      <c r="W4526" t="b">
        <v>0</v>
      </c>
      <c r="X4526" t="b">
        <v>1</v>
      </c>
      <c r="Y4526" t="b">
        <v>0</v>
      </c>
      <c r="Z4526" t="b">
        <v>0</v>
      </c>
      <c r="AA4526" t="b">
        <v>1</v>
      </c>
      <c r="AB4526" t="b">
        <v>1</v>
      </c>
      <c r="AC4526" t="b">
        <v>0</v>
      </c>
    </row>
    <row r="4527" spans="1:29" x14ac:dyDescent="0.2">
      <c r="A4527" s="8">
        <v>1</v>
      </c>
      <c r="B4527" s="8" t="s">
        <v>203</v>
      </c>
      <c r="C4527" s="8" t="s">
        <v>103</v>
      </c>
      <c r="D4527" s="8">
        <v>0</v>
      </c>
      <c r="E4527" s="9">
        <v>59534.898777957998</v>
      </c>
      <c r="F4527" s="17">
        <f>SUMIFS(Table2[time],Table2[config],Table2[[#This Row],[config]],Table2[repetition],Table2[[#This Row],[repetition]])</f>
        <v>1457562.8720629001</v>
      </c>
      <c r="G4527" s="17">
        <f>IF(Table2[[#This Row],[time]]&lt;7200000,1,0)</f>
        <v>1</v>
      </c>
      <c r="H4527" t="s">
        <v>244</v>
      </c>
      <c r="I4527">
        <v>4</v>
      </c>
      <c r="J4527" t="s">
        <v>229</v>
      </c>
      <c r="K4527" t="s">
        <v>239</v>
      </c>
      <c r="L4527" t="s">
        <v>251</v>
      </c>
      <c r="M4527" t="s">
        <v>232</v>
      </c>
      <c r="N4527" t="s">
        <v>233</v>
      </c>
      <c r="O4527">
        <v>50</v>
      </c>
      <c r="P4527">
        <v>90</v>
      </c>
      <c r="Q4527" t="s">
        <v>248</v>
      </c>
      <c r="R4527" t="s">
        <v>241</v>
      </c>
      <c r="S4527" t="s">
        <v>236</v>
      </c>
      <c r="T4527" t="b">
        <v>0</v>
      </c>
      <c r="U4527" t="b">
        <v>1</v>
      </c>
      <c r="V4527" t="b">
        <v>1</v>
      </c>
      <c r="W4527" t="b">
        <v>0</v>
      </c>
      <c r="X4527" t="b">
        <v>1</v>
      </c>
      <c r="Y4527" t="b">
        <v>0</v>
      </c>
      <c r="Z4527" t="b">
        <v>0</v>
      </c>
      <c r="AA4527" t="b">
        <v>1</v>
      </c>
      <c r="AB4527" t="b">
        <v>1</v>
      </c>
      <c r="AC4527" t="b">
        <v>0</v>
      </c>
    </row>
    <row r="4528" spans="1:29" x14ac:dyDescent="0.2">
      <c r="A4528" s="6">
        <v>1</v>
      </c>
      <c r="B4528" s="6" t="s">
        <v>191</v>
      </c>
      <c r="C4528" s="6" t="s">
        <v>103</v>
      </c>
      <c r="D4528" s="6">
        <v>0</v>
      </c>
      <c r="E4528" s="7">
        <v>52571.331589948299</v>
      </c>
      <c r="F4528" s="16">
        <f>SUMIFS(Table2[time],Table2[config],Table2[[#This Row],[config]],Table2[repetition],Table2[[#This Row],[repetition]])</f>
        <v>1457562.8720629001</v>
      </c>
      <c r="G4528" s="16">
        <f>IF(Table2[[#This Row],[time]]&lt;7200000,1,0)</f>
        <v>1</v>
      </c>
      <c r="H4528" t="s">
        <v>244</v>
      </c>
      <c r="I4528">
        <v>4</v>
      </c>
      <c r="J4528" t="s">
        <v>229</v>
      </c>
      <c r="K4528" t="s">
        <v>239</v>
      </c>
      <c r="L4528" t="s">
        <v>251</v>
      </c>
      <c r="M4528" t="s">
        <v>232</v>
      </c>
      <c r="N4528" t="s">
        <v>233</v>
      </c>
      <c r="O4528">
        <v>50</v>
      </c>
      <c r="P4528">
        <v>90</v>
      </c>
      <c r="Q4528" t="s">
        <v>248</v>
      </c>
      <c r="R4528" t="s">
        <v>241</v>
      </c>
      <c r="S4528" t="s">
        <v>236</v>
      </c>
      <c r="T4528" t="b">
        <v>0</v>
      </c>
      <c r="U4528" t="b">
        <v>1</v>
      </c>
      <c r="V4528" t="b">
        <v>1</v>
      </c>
      <c r="W4528" t="b">
        <v>0</v>
      </c>
      <c r="X4528" t="b">
        <v>1</v>
      </c>
      <c r="Y4528" t="b">
        <v>0</v>
      </c>
      <c r="Z4528" t="b">
        <v>0</v>
      </c>
      <c r="AA4528" t="b">
        <v>1</v>
      </c>
      <c r="AB4528" t="b">
        <v>1</v>
      </c>
      <c r="AC4528" t="b">
        <v>0</v>
      </c>
    </row>
    <row r="4529" spans="1:29" x14ac:dyDescent="0.2">
      <c r="A4529" s="8">
        <v>1</v>
      </c>
      <c r="B4529" s="8" t="s">
        <v>204</v>
      </c>
      <c r="C4529" s="8" t="s">
        <v>103</v>
      </c>
      <c r="D4529" s="8">
        <v>1</v>
      </c>
      <c r="E4529" s="9">
        <v>125214.553260942</v>
      </c>
      <c r="F4529" s="17">
        <f>SUMIFS(Table2[time],Table2[config],Table2[[#This Row],[config]],Table2[repetition],Table2[[#This Row],[repetition]])</f>
        <v>1457562.8720629001</v>
      </c>
      <c r="G4529" s="17">
        <f>IF(Table2[[#This Row],[time]]&lt;7200000,1,0)</f>
        <v>1</v>
      </c>
      <c r="H4529" t="s">
        <v>244</v>
      </c>
      <c r="I4529">
        <v>4</v>
      </c>
      <c r="J4529" t="s">
        <v>229</v>
      </c>
      <c r="K4529" t="s">
        <v>239</v>
      </c>
      <c r="L4529" t="s">
        <v>251</v>
      </c>
      <c r="M4529" t="s">
        <v>232</v>
      </c>
      <c r="N4529" t="s">
        <v>233</v>
      </c>
      <c r="O4529">
        <v>50</v>
      </c>
      <c r="P4529">
        <v>90</v>
      </c>
      <c r="Q4529" t="s">
        <v>248</v>
      </c>
      <c r="R4529" t="s">
        <v>241</v>
      </c>
      <c r="S4529" t="s">
        <v>236</v>
      </c>
      <c r="T4529" t="b">
        <v>0</v>
      </c>
      <c r="U4529" t="b">
        <v>1</v>
      </c>
      <c r="V4529" t="b">
        <v>1</v>
      </c>
      <c r="W4529" t="b">
        <v>0</v>
      </c>
      <c r="X4529" t="b">
        <v>1</v>
      </c>
      <c r="Y4529" t="b">
        <v>0</v>
      </c>
      <c r="Z4529" t="b">
        <v>0</v>
      </c>
      <c r="AA4529" t="b">
        <v>1</v>
      </c>
      <c r="AB4529" t="b">
        <v>1</v>
      </c>
      <c r="AC4529" t="b">
        <v>0</v>
      </c>
    </row>
    <row r="4530" spans="1:29" x14ac:dyDescent="0.2">
      <c r="A4530" s="6">
        <v>1</v>
      </c>
      <c r="B4530" s="6" t="s">
        <v>205</v>
      </c>
      <c r="C4530" s="6" t="s">
        <v>103</v>
      </c>
      <c r="D4530" s="6">
        <v>0</v>
      </c>
      <c r="E4530" s="7">
        <v>170127.06678081301</v>
      </c>
      <c r="F4530" s="16">
        <f>SUMIFS(Table2[time],Table2[config],Table2[[#This Row],[config]],Table2[repetition],Table2[[#This Row],[repetition]])</f>
        <v>1457562.8720629001</v>
      </c>
      <c r="G4530" s="16">
        <f>IF(Table2[[#This Row],[time]]&lt;7200000,1,0)</f>
        <v>1</v>
      </c>
      <c r="H4530" t="s">
        <v>244</v>
      </c>
      <c r="I4530">
        <v>4</v>
      </c>
      <c r="J4530" t="s">
        <v>229</v>
      </c>
      <c r="K4530" t="s">
        <v>239</v>
      </c>
      <c r="L4530" t="s">
        <v>251</v>
      </c>
      <c r="M4530" t="s">
        <v>232</v>
      </c>
      <c r="N4530" t="s">
        <v>233</v>
      </c>
      <c r="O4530">
        <v>50</v>
      </c>
      <c r="P4530">
        <v>90</v>
      </c>
      <c r="Q4530" t="s">
        <v>248</v>
      </c>
      <c r="R4530" t="s">
        <v>241</v>
      </c>
      <c r="S4530" t="s">
        <v>236</v>
      </c>
      <c r="T4530" t="b">
        <v>0</v>
      </c>
      <c r="U4530" t="b">
        <v>1</v>
      </c>
      <c r="V4530" t="b">
        <v>1</v>
      </c>
      <c r="W4530" t="b">
        <v>0</v>
      </c>
      <c r="X4530" t="b">
        <v>1</v>
      </c>
      <c r="Y4530" t="b">
        <v>0</v>
      </c>
      <c r="Z4530" t="b">
        <v>0</v>
      </c>
      <c r="AA4530" t="b">
        <v>1</v>
      </c>
      <c r="AB4530" t="b">
        <v>1</v>
      </c>
      <c r="AC4530" t="b">
        <v>0</v>
      </c>
    </row>
    <row r="4531" spans="1:29" x14ac:dyDescent="0.2">
      <c r="A4531" s="8">
        <v>1</v>
      </c>
      <c r="B4531" s="8" t="s">
        <v>187</v>
      </c>
      <c r="C4531" s="8" t="s">
        <v>103</v>
      </c>
      <c r="D4531" s="8">
        <v>0</v>
      </c>
      <c r="E4531" s="9">
        <v>246774.96624900901</v>
      </c>
      <c r="F4531" s="17">
        <f>SUMIFS(Table2[time],Table2[config],Table2[[#This Row],[config]],Table2[repetition],Table2[[#This Row],[repetition]])</f>
        <v>1457562.8720629001</v>
      </c>
      <c r="G4531" s="17">
        <f>IF(Table2[[#This Row],[time]]&lt;7200000,1,0)</f>
        <v>1</v>
      </c>
      <c r="H4531" t="s">
        <v>244</v>
      </c>
      <c r="I4531">
        <v>4</v>
      </c>
      <c r="J4531" t="s">
        <v>229</v>
      </c>
      <c r="K4531" t="s">
        <v>239</v>
      </c>
      <c r="L4531" t="s">
        <v>251</v>
      </c>
      <c r="M4531" t="s">
        <v>232</v>
      </c>
      <c r="N4531" t="s">
        <v>233</v>
      </c>
      <c r="O4531">
        <v>50</v>
      </c>
      <c r="P4531">
        <v>90</v>
      </c>
      <c r="Q4531" t="s">
        <v>248</v>
      </c>
      <c r="R4531" t="s">
        <v>241</v>
      </c>
      <c r="S4531" t="s">
        <v>236</v>
      </c>
      <c r="T4531" t="b">
        <v>0</v>
      </c>
      <c r="U4531" t="b">
        <v>1</v>
      </c>
      <c r="V4531" t="b">
        <v>1</v>
      </c>
      <c r="W4531" t="b">
        <v>0</v>
      </c>
      <c r="X4531" t="b">
        <v>1</v>
      </c>
      <c r="Y4531" t="b">
        <v>0</v>
      </c>
      <c r="Z4531" t="b">
        <v>0</v>
      </c>
      <c r="AA4531" t="b">
        <v>1</v>
      </c>
      <c r="AB4531" t="b">
        <v>1</v>
      </c>
      <c r="AC4531" t="b">
        <v>0</v>
      </c>
    </row>
    <row r="4532" spans="1:29" x14ac:dyDescent="0.2">
      <c r="A4532" s="6">
        <v>2</v>
      </c>
      <c r="B4532" s="6" t="s">
        <v>181</v>
      </c>
      <c r="C4532" s="6" t="s">
        <v>103</v>
      </c>
      <c r="D4532" s="6">
        <v>0</v>
      </c>
      <c r="E4532" s="7">
        <v>26264.827899984</v>
      </c>
      <c r="F4532" s="16">
        <f>SUMIFS(Table2[time],Table2[config],Table2[[#This Row],[config]],Table2[repetition],Table2[[#This Row],[repetition]])</f>
        <v>1848915.4614399849</v>
      </c>
      <c r="G4532" s="16">
        <f>IF(Table2[[#This Row],[time]]&lt;7200000,1,0)</f>
        <v>1</v>
      </c>
      <c r="H4532" t="s">
        <v>244</v>
      </c>
      <c r="I4532">
        <v>4</v>
      </c>
      <c r="J4532" t="s">
        <v>229</v>
      </c>
      <c r="K4532" t="s">
        <v>239</v>
      </c>
      <c r="L4532" t="s">
        <v>251</v>
      </c>
      <c r="M4532" t="s">
        <v>232</v>
      </c>
      <c r="N4532" t="s">
        <v>233</v>
      </c>
      <c r="O4532">
        <v>50</v>
      </c>
      <c r="P4532">
        <v>90</v>
      </c>
      <c r="Q4532" t="s">
        <v>248</v>
      </c>
      <c r="R4532" t="s">
        <v>241</v>
      </c>
      <c r="S4532" t="s">
        <v>236</v>
      </c>
      <c r="T4532" t="b">
        <v>0</v>
      </c>
      <c r="U4532" t="b">
        <v>1</v>
      </c>
      <c r="V4532" t="b">
        <v>1</v>
      </c>
      <c r="W4532" t="b">
        <v>0</v>
      </c>
      <c r="X4532" t="b">
        <v>1</v>
      </c>
      <c r="Y4532" t="b">
        <v>0</v>
      </c>
      <c r="Z4532" t="b">
        <v>0</v>
      </c>
      <c r="AA4532" t="b">
        <v>1</v>
      </c>
      <c r="AB4532" t="b">
        <v>1</v>
      </c>
      <c r="AC4532" t="b">
        <v>0</v>
      </c>
    </row>
    <row r="4533" spans="1:29" x14ac:dyDescent="0.2">
      <c r="A4533" s="8">
        <v>2</v>
      </c>
      <c r="B4533" s="8" t="s">
        <v>192</v>
      </c>
      <c r="C4533" s="8" t="s">
        <v>103</v>
      </c>
      <c r="D4533" s="8">
        <v>0</v>
      </c>
      <c r="E4533" s="9">
        <v>37989.808960002803</v>
      </c>
      <c r="F4533" s="17">
        <f>SUMIFS(Table2[time],Table2[config],Table2[[#This Row],[config]],Table2[repetition],Table2[[#This Row],[repetition]])</f>
        <v>1848915.4614399849</v>
      </c>
      <c r="G4533" s="17">
        <f>IF(Table2[[#This Row],[time]]&lt;7200000,1,0)</f>
        <v>1</v>
      </c>
      <c r="H4533" t="s">
        <v>244</v>
      </c>
      <c r="I4533">
        <v>4</v>
      </c>
      <c r="J4533" t="s">
        <v>229</v>
      </c>
      <c r="K4533" t="s">
        <v>239</v>
      </c>
      <c r="L4533" t="s">
        <v>251</v>
      </c>
      <c r="M4533" t="s">
        <v>232</v>
      </c>
      <c r="N4533" t="s">
        <v>233</v>
      </c>
      <c r="O4533">
        <v>50</v>
      </c>
      <c r="P4533">
        <v>90</v>
      </c>
      <c r="Q4533" t="s">
        <v>248</v>
      </c>
      <c r="R4533" t="s">
        <v>241</v>
      </c>
      <c r="S4533" t="s">
        <v>236</v>
      </c>
      <c r="T4533" t="b">
        <v>0</v>
      </c>
      <c r="U4533" t="b">
        <v>1</v>
      </c>
      <c r="V4533" t="b">
        <v>1</v>
      </c>
      <c r="W4533" t="b">
        <v>0</v>
      </c>
      <c r="X4533" t="b">
        <v>1</v>
      </c>
      <c r="Y4533" t="b">
        <v>0</v>
      </c>
      <c r="Z4533" t="b">
        <v>0</v>
      </c>
      <c r="AA4533" t="b">
        <v>1</v>
      </c>
      <c r="AB4533" t="b">
        <v>1</v>
      </c>
      <c r="AC4533" t="b">
        <v>0</v>
      </c>
    </row>
    <row r="4534" spans="1:29" x14ac:dyDescent="0.2">
      <c r="A4534" s="6">
        <v>2</v>
      </c>
      <c r="B4534" s="6" t="s">
        <v>194</v>
      </c>
      <c r="C4534" s="6" t="s">
        <v>103</v>
      </c>
      <c r="D4534" s="6">
        <v>0</v>
      </c>
      <c r="E4534" s="7">
        <v>49359.750055009499</v>
      </c>
      <c r="F4534" s="16">
        <f>SUMIFS(Table2[time],Table2[config],Table2[[#This Row],[config]],Table2[repetition],Table2[[#This Row],[repetition]])</f>
        <v>1848915.4614399849</v>
      </c>
      <c r="G4534" s="16">
        <f>IF(Table2[[#This Row],[time]]&lt;7200000,1,0)</f>
        <v>1</v>
      </c>
      <c r="H4534" t="s">
        <v>244</v>
      </c>
      <c r="I4534">
        <v>4</v>
      </c>
      <c r="J4534" t="s">
        <v>229</v>
      </c>
      <c r="K4534" t="s">
        <v>239</v>
      </c>
      <c r="L4534" t="s">
        <v>251</v>
      </c>
      <c r="M4534" t="s">
        <v>232</v>
      </c>
      <c r="N4534" t="s">
        <v>233</v>
      </c>
      <c r="O4534">
        <v>50</v>
      </c>
      <c r="P4534">
        <v>90</v>
      </c>
      <c r="Q4534" t="s">
        <v>248</v>
      </c>
      <c r="R4534" t="s">
        <v>241</v>
      </c>
      <c r="S4534" t="s">
        <v>236</v>
      </c>
      <c r="T4534" t="b">
        <v>0</v>
      </c>
      <c r="U4534" t="b">
        <v>1</v>
      </c>
      <c r="V4534" t="b">
        <v>1</v>
      </c>
      <c r="W4534" t="b">
        <v>0</v>
      </c>
      <c r="X4534" t="b">
        <v>1</v>
      </c>
      <c r="Y4534" t="b">
        <v>0</v>
      </c>
      <c r="Z4534" t="b">
        <v>0</v>
      </c>
      <c r="AA4534" t="b">
        <v>1</v>
      </c>
      <c r="AB4534" t="b">
        <v>1</v>
      </c>
      <c r="AC4534" t="b">
        <v>0</v>
      </c>
    </row>
    <row r="4535" spans="1:29" x14ac:dyDescent="0.2">
      <c r="A4535" s="8">
        <v>2</v>
      </c>
      <c r="B4535" s="8" t="s">
        <v>182</v>
      </c>
      <c r="C4535" s="8" t="s">
        <v>103</v>
      </c>
      <c r="D4535" s="8">
        <v>0</v>
      </c>
      <c r="E4535" s="9">
        <v>43200.736195023601</v>
      </c>
      <c r="F4535" s="17">
        <f>SUMIFS(Table2[time],Table2[config],Table2[[#This Row],[config]],Table2[repetition],Table2[[#This Row],[repetition]])</f>
        <v>1848915.4614399849</v>
      </c>
      <c r="G4535" s="17">
        <f>IF(Table2[[#This Row],[time]]&lt;7200000,1,0)</f>
        <v>1</v>
      </c>
      <c r="H4535" t="s">
        <v>244</v>
      </c>
      <c r="I4535">
        <v>4</v>
      </c>
      <c r="J4535" t="s">
        <v>229</v>
      </c>
      <c r="K4535" t="s">
        <v>239</v>
      </c>
      <c r="L4535" t="s">
        <v>251</v>
      </c>
      <c r="M4535" t="s">
        <v>232</v>
      </c>
      <c r="N4535" t="s">
        <v>233</v>
      </c>
      <c r="O4535">
        <v>50</v>
      </c>
      <c r="P4535">
        <v>90</v>
      </c>
      <c r="Q4535" t="s">
        <v>248</v>
      </c>
      <c r="R4535" t="s">
        <v>241</v>
      </c>
      <c r="S4535" t="s">
        <v>236</v>
      </c>
      <c r="T4535" t="b">
        <v>0</v>
      </c>
      <c r="U4535" t="b">
        <v>1</v>
      </c>
      <c r="V4535" t="b">
        <v>1</v>
      </c>
      <c r="W4535" t="b">
        <v>0</v>
      </c>
      <c r="X4535" t="b">
        <v>1</v>
      </c>
      <c r="Y4535" t="b">
        <v>0</v>
      </c>
      <c r="Z4535" t="b">
        <v>0</v>
      </c>
      <c r="AA4535" t="b">
        <v>1</v>
      </c>
      <c r="AB4535" t="b">
        <v>1</v>
      </c>
      <c r="AC4535" t="b">
        <v>0</v>
      </c>
    </row>
    <row r="4536" spans="1:29" x14ac:dyDescent="0.2">
      <c r="A4536" s="6">
        <v>2</v>
      </c>
      <c r="B4536" s="6" t="s">
        <v>176</v>
      </c>
      <c r="C4536" s="6" t="s">
        <v>103</v>
      </c>
      <c r="D4536" s="6">
        <v>0</v>
      </c>
      <c r="E4536" s="7">
        <v>33868.896695959796</v>
      </c>
      <c r="F4536" s="16">
        <f>SUMIFS(Table2[time],Table2[config],Table2[[#This Row],[config]],Table2[repetition],Table2[[#This Row],[repetition]])</f>
        <v>1848915.4614399849</v>
      </c>
      <c r="G4536" s="16">
        <f>IF(Table2[[#This Row],[time]]&lt;7200000,1,0)</f>
        <v>1</v>
      </c>
      <c r="H4536" t="s">
        <v>244</v>
      </c>
      <c r="I4536">
        <v>4</v>
      </c>
      <c r="J4536" t="s">
        <v>229</v>
      </c>
      <c r="K4536" t="s">
        <v>239</v>
      </c>
      <c r="L4536" t="s">
        <v>251</v>
      </c>
      <c r="M4536" t="s">
        <v>232</v>
      </c>
      <c r="N4536" t="s">
        <v>233</v>
      </c>
      <c r="O4536">
        <v>50</v>
      </c>
      <c r="P4536">
        <v>90</v>
      </c>
      <c r="Q4536" t="s">
        <v>248</v>
      </c>
      <c r="R4536" t="s">
        <v>241</v>
      </c>
      <c r="S4536" t="s">
        <v>236</v>
      </c>
      <c r="T4536" t="b">
        <v>0</v>
      </c>
      <c r="U4536" t="b">
        <v>1</v>
      </c>
      <c r="V4536" t="b">
        <v>1</v>
      </c>
      <c r="W4536" t="b">
        <v>0</v>
      </c>
      <c r="X4536" t="b">
        <v>1</v>
      </c>
      <c r="Y4536" t="b">
        <v>0</v>
      </c>
      <c r="Z4536" t="b">
        <v>0</v>
      </c>
      <c r="AA4536" t="b">
        <v>1</v>
      </c>
      <c r="AB4536" t="b">
        <v>1</v>
      </c>
      <c r="AC4536" t="b">
        <v>0</v>
      </c>
    </row>
    <row r="4537" spans="1:29" x14ac:dyDescent="0.2">
      <c r="A4537" s="8">
        <v>2</v>
      </c>
      <c r="B4537" s="8" t="s">
        <v>183</v>
      </c>
      <c r="C4537" s="8" t="s">
        <v>103</v>
      </c>
      <c r="D4537" s="8">
        <v>0</v>
      </c>
      <c r="E4537" s="9">
        <v>43082.103465974797</v>
      </c>
      <c r="F4537" s="17">
        <f>SUMIFS(Table2[time],Table2[config],Table2[[#This Row],[config]],Table2[repetition],Table2[[#This Row],[repetition]])</f>
        <v>1848915.4614399849</v>
      </c>
      <c r="G4537" s="17">
        <f>IF(Table2[[#This Row],[time]]&lt;7200000,1,0)</f>
        <v>1</v>
      </c>
      <c r="H4537" t="s">
        <v>244</v>
      </c>
      <c r="I4537">
        <v>4</v>
      </c>
      <c r="J4537" t="s">
        <v>229</v>
      </c>
      <c r="K4537" t="s">
        <v>239</v>
      </c>
      <c r="L4537" t="s">
        <v>251</v>
      </c>
      <c r="M4537" t="s">
        <v>232</v>
      </c>
      <c r="N4537" t="s">
        <v>233</v>
      </c>
      <c r="O4537">
        <v>50</v>
      </c>
      <c r="P4537">
        <v>90</v>
      </c>
      <c r="Q4537" t="s">
        <v>248</v>
      </c>
      <c r="R4537" t="s">
        <v>241</v>
      </c>
      <c r="S4537" t="s">
        <v>236</v>
      </c>
      <c r="T4537" t="b">
        <v>0</v>
      </c>
      <c r="U4537" t="b">
        <v>1</v>
      </c>
      <c r="V4537" t="b">
        <v>1</v>
      </c>
      <c r="W4537" t="b">
        <v>0</v>
      </c>
      <c r="X4537" t="b">
        <v>1</v>
      </c>
      <c r="Y4537" t="b">
        <v>0</v>
      </c>
      <c r="Z4537" t="b">
        <v>0</v>
      </c>
      <c r="AA4537" t="b">
        <v>1</v>
      </c>
      <c r="AB4537" t="b">
        <v>1</v>
      </c>
      <c r="AC4537" t="b">
        <v>0</v>
      </c>
    </row>
    <row r="4538" spans="1:29" x14ac:dyDescent="0.2">
      <c r="A4538" s="6">
        <v>2</v>
      </c>
      <c r="B4538" s="6" t="s">
        <v>195</v>
      </c>
      <c r="C4538" s="6" t="s">
        <v>103</v>
      </c>
      <c r="D4538" s="6">
        <v>0</v>
      </c>
      <c r="E4538" s="7">
        <v>34889.2346560023</v>
      </c>
      <c r="F4538" s="16">
        <f>SUMIFS(Table2[time],Table2[config],Table2[[#This Row],[config]],Table2[repetition],Table2[[#This Row],[repetition]])</f>
        <v>1848915.4614399849</v>
      </c>
      <c r="G4538" s="16">
        <f>IF(Table2[[#This Row],[time]]&lt;7200000,1,0)</f>
        <v>1</v>
      </c>
      <c r="H4538" t="s">
        <v>244</v>
      </c>
      <c r="I4538">
        <v>4</v>
      </c>
      <c r="J4538" t="s">
        <v>229</v>
      </c>
      <c r="K4538" t="s">
        <v>239</v>
      </c>
      <c r="L4538" t="s">
        <v>251</v>
      </c>
      <c r="M4538" t="s">
        <v>232</v>
      </c>
      <c r="N4538" t="s">
        <v>233</v>
      </c>
      <c r="O4538">
        <v>50</v>
      </c>
      <c r="P4538">
        <v>90</v>
      </c>
      <c r="Q4538" t="s">
        <v>248</v>
      </c>
      <c r="R4538" t="s">
        <v>241</v>
      </c>
      <c r="S4538" t="s">
        <v>236</v>
      </c>
      <c r="T4538" t="b">
        <v>0</v>
      </c>
      <c r="U4538" t="b">
        <v>1</v>
      </c>
      <c r="V4538" t="b">
        <v>1</v>
      </c>
      <c r="W4538" t="b">
        <v>0</v>
      </c>
      <c r="X4538" t="b">
        <v>1</v>
      </c>
      <c r="Y4538" t="b">
        <v>0</v>
      </c>
      <c r="Z4538" t="b">
        <v>0</v>
      </c>
      <c r="AA4538" t="b">
        <v>1</v>
      </c>
      <c r="AB4538" t="b">
        <v>1</v>
      </c>
      <c r="AC4538" t="b">
        <v>0</v>
      </c>
    </row>
    <row r="4539" spans="1:29" x14ac:dyDescent="0.2">
      <c r="A4539" s="8">
        <v>2</v>
      </c>
      <c r="B4539" s="8" t="s">
        <v>185</v>
      </c>
      <c r="C4539" s="8" t="s">
        <v>103</v>
      </c>
      <c r="D4539" s="8">
        <v>0</v>
      </c>
      <c r="E4539" s="9">
        <v>57822.355623997202</v>
      </c>
      <c r="F4539" s="17">
        <f>SUMIFS(Table2[time],Table2[config],Table2[[#This Row],[config]],Table2[repetition],Table2[[#This Row],[repetition]])</f>
        <v>1848915.4614399849</v>
      </c>
      <c r="G4539" s="17">
        <f>IF(Table2[[#This Row],[time]]&lt;7200000,1,0)</f>
        <v>1</v>
      </c>
      <c r="H4539" t="s">
        <v>244</v>
      </c>
      <c r="I4539">
        <v>4</v>
      </c>
      <c r="J4539" t="s">
        <v>229</v>
      </c>
      <c r="K4539" t="s">
        <v>239</v>
      </c>
      <c r="L4539" t="s">
        <v>251</v>
      </c>
      <c r="M4539" t="s">
        <v>232</v>
      </c>
      <c r="N4539" t="s">
        <v>233</v>
      </c>
      <c r="O4539">
        <v>50</v>
      </c>
      <c r="P4539">
        <v>90</v>
      </c>
      <c r="Q4539" t="s">
        <v>248</v>
      </c>
      <c r="R4539" t="s">
        <v>241</v>
      </c>
      <c r="S4539" t="s">
        <v>236</v>
      </c>
      <c r="T4539" t="b">
        <v>0</v>
      </c>
      <c r="U4539" t="b">
        <v>1</v>
      </c>
      <c r="V4539" t="b">
        <v>1</v>
      </c>
      <c r="W4539" t="b">
        <v>0</v>
      </c>
      <c r="X4539" t="b">
        <v>1</v>
      </c>
      <c r="Y4539" t="b">
        <v>0</v>
      </c>
      <c r="Z4539" t="b">
        <v>0</v>
      </c>
      <c r="AA4539" t="b">
        <v>1</v>
      </c>
      <c r="AB4539" t="b">
        <v>1</v>
      </c>
      <c r="AC4539" t="b">
        <v>0</v>
      </c>
    </row>
    <row r="4540" spans="1:29" x14ac:dyDescent="0.2">
      <c r="A4540" s="6">
        <v>2</v>
      </c>
      <c r="B4540" s="6" t="s">
        <v>184</v>
      </c>
      <c r="C4540" s="6" t="s">
        <v>103</v>
      </c>
      <c r="D4540" s="6">
        <v>0</v>
      </c>
      <c r="E4540" s="7">
        <v>30223.74875698</v>
      </c>
      <c r="F4540" s="16">
        <f>SUMIFS(Table2[time],Table2[config],Table2[[#This Row],[config]],Table2[repetition],Table2[[#This Row],[repetition]])</f>
        <v>1848915.4614399849</v>
      </c>
      <c r="G4540" s="16">
        <f>IF(Table2[[#This Row],[time]]&lt;7200000,1,0)</f>
        <v>1</v>
      </c>
      <c r="H4540" t="s">
        <v>244</v>
      </c>
      <c r="I4540">
        <v>4</v>
      </c>
      <c r="J4540" t="s">
        <v>229</v>
      </c>
      <c r="K4540" t="s">
        <v>239</v>
      </c>
      <c r="L4540" t="s">
        <v>251</v>
      </c>
      <c r="M4540" t="s">
        <v>232</v>
      </c>
      <c r="N4540" t="s">
        <v>233</v>
      </c>
      <c r="O4540">
        <v>50</v>
      </c>
      <c r="P4540">
        <v>90</v>
      </c>
      <c r="Q4540" t="s">
        <v>248</v>
      </c>
      <c r="R4540" t="s">
        <v>241</v>
      </c>
      <c r="S4540" t="s">
        <v>236</v>
      </c>
      <c r="T4540" t="b">
        <v>0</v>
      </c>
      <c r="U4540" t="b">
        <v>1</v>
      </c>
      <c r="V4540" t="b">
        <v>1</v>
      </c>
      <c r="W4540" t="b">
        <v>0</v>
      </c>
      <c r="X4540" t="b">
        <v>1</v>
      </c>
      <c r="Y4540" t="b">
        <v>0</v>
      </c>
      <c r="Z4540" t="b">
        <v>0</v>
      </c>
      <c r="AA4540" t="b">
        <v>1</v>
      </c>
      <c r="AB4540" t="b">
        <v>1</v>
      </c>
      <c r="AC4540" t="b">
        <v>0</v>
      </c>
    </row>
    <row r="4541" spans="1:29" x14ac:dyDescent="0.2">
      <c r="A4541" s="8">
        <v>2</v>
      </c>
      <c r="B4541" s="8" t="s">
        <v>198</v>
      </c>
      <c r="C4541" s="8" t="s">
        <v>103</v>
      </c>
      <c r="D4541" s="8">
        <v>0</v>
      </c>
      <c r="E4541" s="9">
        <v>32149.709692981502</v>
      </c>
      <c r="F4541" s="17">
        <f>SUMIFS(Table2[time],Table2[config],Table2[[#This Row],[config]],Table2[repetition],Table2[[#This Row],[repetition]])</f>
        <v>1848915.4614399849</v>
      </c>
      <c r="G4541" s="17">
        <f>IF(Table2[[#This Row],[time]]&lt;7200000,1,0)</f>
        <v>1</v>
      </c>
      <c r="H4541" t="s">
        <v>244</v>
      </c>
      <c r="I4541">
        <v>4</v>
      </c>
      <c r="J4541" t="s">
        <v>229</v>
      </c>
      <c r="K4541" t="s">
        <v>239</v>
      </c>
      <c r="L4541" t="s">
        <v>251</v>
      </c>
      <c r="M4541" t="s">
        <v>232</v>
      </c>
      <c r="N4541" t="s">
        <v>233</v>
      </c>
      <c r="O4541">
        <v>50</v>
      </c>
      <c r="P4541">
        <v>90</v>
      </c>
      <c r="Q4541" t="s">
        <v>248</v>
      </c>
      <c r="R4541" t="s">
        <v>241</v>
      </c>
      <c r="S4541" t="s">
        <v>236</v>
      </c>
      <c r="T4541" t="b">
        <v>0</v>
      </c>
      <c r="U4541" t="b">
        <v>1</v>
      </c>
      <c r="V4541" t="b">
        <v>1</v>
      </c>
      <c r="W4541" t="b">
        <v>0</v>
      </c>
      <c r="X4541" t="b">
        <v>1</v>
      </c>
      <c r="Y4541" t="b">
        <v>0</v>
      </c>
      <c r="Z4541" t="b">
        <v>0</v>
      </c>
      <c r="AA4541" t="b">
        <v>1</v>
      </c>
      <c r="AB4541" t="b">
        <v>1</v>
      </c>
      <c r="AC4541" t="b">
        <v>0</v>
      </c>
    </row>
    <row r="4542" spans="1:29" x14ac:dyDescent="0.2">
      <c r="A4542" s="6">
        <v>2</v>
      </c>
      <c r="B4542" s="6" t="s">
        <v>180</v>
      </c>
      <c r="C4542" s="6" t="s">
        <v>103</v>
      </c>
      <c r="D4542" s="6">
        <v>0</v>
      </c>
      <c r="E4542" s="7">
        <v>27210.555328987499</v>
      </c>
      <c r="F4542" s="16">
        <f>SUMIFS(Table2[time],Table2[config],Table2[[#This Row],[config]],Table2[repetition],Table2[[#This Row],[repetition]])</f>
        <v>1848915.4614399849</v>
      </c>
      <c r="G4542" s="16">
        <f>IF(Table2[[#This Row],[time]]&lt;7200000,1,0)</f>
        <v>1</v>
      </c>
      <c r="H4542" t="s">
        <v>244</v>
      </c>
      <c r="I4542">
        <v>4</v>
      </c>
      <c r="J4542" t="s">
        <v>229</v>
      </c>
      <c r="K4542" t="s">
        <v>239</v>
      </c>
      <c r="L4542" t="s">
        <v>251</v>
      </c>
      <c r="M4542" t="s">
        <v>232</v>
      </c>
      <c r="N4542" t="s">
        <v>233</v>
      </c>
      <c r="O4542">
        <v>50</v>
      </c>
      <c r="P4542">
        <v>90</v>
      </c>
      <c r="Q4542" t="s">
        <v>248</v>
      </c>
      <c r="R4542" t="s">
        <v>241</v>
      </c>
      <c r="S4542" t="s">
        <v>236</v>
      </c>
      <c r="T4542" t="b">
        <v>0</v>
      </c>
      <c r="U4542" t="b">
        <v>1</v>
      </c>
      <c r="V4542" t="b">
        <v>1</v>
      </c>
      <c r="W4542" t="b">
        <v>0</v>
      </c>
      <c r="X4542" t="b">
        <v>1</v>
      </c>
      <c r="Y4542" t="b">
        <v>0</v>
      </c>
      <c r="Z4542" t="b">
        <v>0</v>
      </c>
      <c r="AA4542" t="b">
        <v>1</v>
      </c>
      <c r="AB4542" t="b">
        <v>1</v>
      </c>
      <c r="AC4542" t="b">
        <v>0</v>
      </c>
    </row>
    <row r="4543" spans="1:29" x14ac:dyDescent="0.2">
      <c r="A4543" s="8">
        <v>2</v>
      </c>
      <c r="B4543" s="8" t="s">
        <v>190</v>
      </c>
      <c r="C4543" s="8" t="s">
        <v>103</v>
      </c>
      <c r="D4543" s="8">
        <v>0</v>
      </c>
      <c r="E4543" s="9">
        <v>101022.49316195901</v>
      </c>
      <c r="F4543" s="17">
        <f>SUMIFS(Table2[time],Table2[config],Table2[[#This Row],[config]],Table2[repetition],Table2[[#This Row],[repetition]])</f>
        <v>1848915.4614399849</v>
      </c>
      <c r="G4543" s="17">
        <f>IF(Table2[[#This Row],[time]]&lt;7200000,1,0)</f>
        <v>1</v>
      </c>
      <c r="H4543" t="s">
        <v>244</v>
      </c>
      <c r="I4543">
        <v>4</v>
      </c>
      <c r="J4543" t="s">
        <v>229</v>
      </c>
      <c r="K4543" t="s">
        <v>239</v>
      </c>
      <c r="L4543" t="s">
        <v>251</v>
      </c>
      <c r="M4543" t="s">
        <v>232</v>
      </c>
      <c r="N4543" t="s">
        <v>233</v>
      </c>
      <c r="O4543">
        <v>50</v>
      </c>
      <c r="P4543">
        <v>90</v>
      </c>
      <c r="Q4543" t="s">
        <v>248</v>
      </c>
      <c r="R4543" t="s">
        <v>241</v>
      </c>
      <c r="S4543" t="s">
        <v>236</v>
      </c>
      <c r="T4543" t="b">
        <v>0</v>
      </c>
      <c r="U4543" t="b">
        <v>1</v>
      </c>
      <c r="V4543" t="b">
        <v>1</v>
      </c>
      <c r="W4543" t="b">
        <v>0</v>
      </c>
      <c r="X4543" t="b">
        <v>1</v>
      </c>
      <c r="Y4543" t="b">
        <v>0</v>
      </c>
      <c r="Z4543" t="b">
        <v>0</v>
      </c>
      <c r="AA4543" t="b">
        <v>1</v>
      </c>
      <c r="AB4543" t="b">
        <v>1</v>
      </c>
      <c r="AC4543" t="b">
        <v>0</v>
      </c>
    </row>
    <row r="4544" spans="1:29" x14ac:dyDescent="0.2">
      <c r="A4544" s="6">
        <v>2</v>
      </c>
      <c r="B4544" s="6" t="s">
        <v>189</v>
      </c>
      <c r="C4544" s="6" t="s">
        <v>103</v>
      </c>
      <c r="D4544" s="6">
        <v>0</v>
      </c>
      <c r="E4544" s="7">
        <v>28532.7058180118</v>
      </c>
      <c r="F4544" s="16">
        <f>SUMIFS(Table2[time],Table2[config],Table2[[#This Row],[config]],Table2[repetition],Table2[[#This Row],[repetition]])</f>
        <v>1848915.4614399849</v>
      </c>
      <c r="G4544" s="16">
        <f>IF(Table2[[#This Row],[time]]&lt;7200000,1,0)</f>
        <v>1</v>
      </c>
      <c r="H4544" t="s">
        <v>244</v>
      </c>
      <c r="I4544">
        <v>4</v>
      </c>
      <c r="J4544" t="s">
        <v>229</v>
      </c>
      <c r="K4544" t="s">
        <v>239</v>
      </c>
      <c r="L4544" t="s">
        <v>251</v>
      </c>
      <c r="M4544" t="s">
        <v>232</v>
      </c>
      <c r="N4544" t="s">
        <v>233</v>
      </c>
      <c r="O4544">
        <v>50</v>
      </c>
      <c r="P4544">
        <v>90</v>
      </c>
      <c r="Q4544" t="s">
        <v>248</v>
      </c>
      <c r="R4544" t="s">
        <v>241</v>
      </c>
      <c r="S4544" t="s">
        <v>236</v>
      </c>
      <c r="T4544" t="b">
        <v>0</v>
      </c>
      <c r="U4544" t="b">
        <v>1</v>
      </c>
      <c r="V4544" t="b">
        <v>1</v>
      </c>
      <c r="W4544" t="b">
        <v>0</v>
      </c>
      <c r="X4544" t="b">
        <v>1</v>
      </c>
      <c r="Y4544" t="b">
        <v>0</v>
      </c>
      <c r="Z4544" t="b">
        <v>0</v>
      </c>
      <c r="AA4544" t="b">
        <v>1</v>
      </c>
      <c r="AB4544" t="b">
        <v>1</v>
      </c>
      <c r="AC4544" t="b">
        <v>0</v>
      </c>
    </row>
    <row r="4545" spans="1:29" x14ac:dyDescent="0.2">
      <c r="A4545" s="8">
        <v>2</v>
      </c>
      <c r="B4545" s="8" t="s">
        <v>200</v>
      </c>
      <c r="C4545" s="8" t="s">
        <v>103</v>
      </c>
      <c r="D4545" s="8">
        <v>3</v>
      </c>
      <c r="E4545" s="9">
        <v>50482.3748999624</v>
      </c>
      <c r="F4545" s="17">
        <f>SUMIFS(Table2[time],Table2[config],Table2[[#This Row],[config]],Table2[repetition],Table2[[#This Row],[repetition]])</f>
        <v>1848915.4614399849</v>
      </c>
      <c r="G4545" s="17">
        <f>IF(Table2[[#This Row],[time]]&lt;7200000,1,0)</f>
        <v>1</v>
      </c>
      <c r="H4545" t="s">
        <v>244</v>
      </c>
      <c r="I4545">
        <v>4</v>
      </c>
      <c r="J4545" t="s">
        <v>229</v>
      </c>
      <c r="K4545" t="s">
        <v>239</v>
      </c>
      <c r="L4545" t="s">
        <v>251</v>
      </c>
      <c r="M4545" t="s">
        <v>232</v>
      </c>
      <c r="N4545" t="s">
        <v>233</v>
      </c>
      <c r="O4545">
        <v>50</v>
      </c>
      <c r="P4545">
        <v>90</v>
      </c>
      <c r="Q4545" t="s">
        <v>248</v>
      </c>
      <c r="R4545" t="s">
        <v>241</v>
      </c>
      <c r="S4545" t="s">
        <v>236</v>
      </c>
      <c r="T4545" t="b">
        <v>0</v>
      </c>
      <c r="U4545" t="b">
        <v>1</v>
      </c>
      <c r="V4545" t="b">
        <v>1</v>
      </c>
      <c r="W4545" t="b">
        <v>0</v>
      </c>
      <c r="X4545" t="b">
        <v>1</v>
      </c>
      <c r="Y4545" t="b">
        <v>0</v>
      </c>
      <c r="Z4545" t="b">
        <v>0</v>
      </c>
      <c r="AA4545" t="b">
        <v>1</v>
      </c>
      <c r="AB4545" t="b">
        <v>1</v>
      </c>
      <c r="AC4545" t="b">
        <v>0</v>
      </c>
    </row>
    <row r="4546" spans="1:29" x14ac:dyDescent="0.2">
      <c r="A4546" s="6">
        <v>2</v>
      </c>
      <c r="B4546" s="6" t="s">
        <v>196</v>
      </c>
      <c r="C4546" s="6" t="s">
        <v>103</v>
      </c>
      <c r="D4546" s="6">
        <v>3</v>
      </c>
      <c r="E4546" s="7">
        <v>31698.851119959701</v>
      </c>
      <c r="F4546" s="16">
        <f>SUMIFS(Table2[time],Table2[config],Table2[[#This Row],[config]],Table2[repetition],Table2[[#This Row],[repetition]])</f>
        <v>1848915.4614399849</v>
      </c>
      <c r="G4546" s="16">
        <f>IF(Table2[[#This Row],[time]]&lt;7200000,1,0)</f>
        <v>1</v>
      </c>
      <c r="H4546" t="s">
        <v>244</v>
      </c>
      <c r="I4546">
        <v>4</v>
      </c>
      <c r="J4546" t="s">
        <v>229</v>
      </c>
      <c r="K4546" t="s">
        <v>239</v>
      </c>
      <c r="L4546" t="s">
        <v>251</v>
      </c>
      <c r="M4546" t="s">
        <v>232</v>
      </c>
      <c r="N4546" t="s">
        <v>233</v>
      </c>
      <c r="O4546">
        <v>50</v>
      </c>
      <c r="P4546">
        <v>90</v>
      </c>
      <c r="Q4546" t="s">
        <v>248</v>
      </c>
      <c r="R4546" t="s">
        <v>241</v>
      </c>
      <c r="S4546" t="s">
        <v>236</v>
      </c>
      <c r="T4546" t="b">
        <v>0</v>
      </c>
      <c r="U4546" t="b">
        <v>1</v>
      </c>
      <c r="V4546" t="b">
        <v>1</v>
      </c>
      <c r="W4546" t="b">
        <v>0</v>
      </c>
      <c r="X4546" t="b">
        <v>1</v>
      </c>
      <c r="Y4546" t="b">
        <v>0</v>
      </c>
      <c r="Z4546" t="b">
        <v>0</v>
      </c>
      <c r="AA4546" t="b">
        <v>1</v>
      </c>
      <c r="AB4546" t="b">
        <v>1</v>
      </c>
      <c r="AC4546" t="b">
        <v>0</v>
      </c>
    </row>
    <row r="4547" spans="1:29" x14ac:dyDescent="0.2">
      <c r="A4547" s="8">
        <v>2</v>
      </c>
      <c r="B4547" s="8" t="s">
        <v>178</v>
      </c>
      <c r="C4547" s="8" t="s">
        <v>103</v>
      </c>
      <c r="D4547" s="8">
        <v>0</v>
      </c>
      <c r="E4547" s="9">
        <v>33275.201975018703</v>
      </c>
      <c r="F4547" s="17">
        <f>SUMIFS(Table2[time],Table2[config],Table2[[#This Row],[config]],Table2[repetition],Table2[[#This Row],[repetition]])</f>
        <v>1848915.4614399849</v>
      </c>
      <c r="G4547" s="17">
        <f>IF(Table2[[#This Row],[time]]&lt;7200000,1,0)</f>
        <v>1</v>
      </c>
      <c r="H4547" t="s">
        <v>244</v>
      </c>
      <c r="I4547">
        <v>4</v>
      </c>
      <c r="J4547" t="s">
        <v>229</v>
      </c>
      <c r="K4547" t="s">
        <v>239</v>
      </c>
      <c r="L4547" t="s">
        <v>251</v>
      </c>
      <c r="M4547" t="s">
        <v>232</v>
      </c>
      <c r="N4547" t="s">
        <v>233</v>
      </c>
      <c r="O4547">
        <v>50</v>
      </c>
      <c r="P4547">
        <v>90</v>
      </c>
      <c r="Q4547" t="s">
        <v>248</v>
      </c>
      <c r="R4547" t="s">
        <v>241</v>
      </c>
      <c r="S4547" t="s">
        <v>236</v>
      </c>
      <c r="T4547" t="b">
        <v>0</v>
      </c>
      <c r="U4547" t="b">
        <v>1</v>
      </c>
      <c r="V4547" t="b">
        <v>1</v>
      </c>
      <c r="W4547" t="b">
        <v>0</v>
      </c>
      <c r="X4547" t="b">
        <v>1</v>
      </c>
      <c r="Y4547" t="b">
        <v>0</v>
      </c>
      <c r="Z4547" t="b">
        <v>0</v>
      </c>
      <c r="AA4547" t="b">
        <v>1</v>
      </c>
      <c r="AB4547" t="b">
        <v>1</v>
      </c>
      <c r="AC4547" t="b">
        <v>0</v>
      </c>
    </row>
    <row r="4548" spans="1:29" x14ac:dyDescent="0.2">
      <c r="A4548" s="6">
        <v>2</v>
      </c>
      <c r="B4548" s="6" t="s">
        <v>199</v>
      </c>
      <c r="C4548" s="6" t="s">
        <v>103</v>
      </c>
      <c r="D4548" s="6">
        <v>0</v>
      </c>
      <c r="E4548" s="7">
        <v>29235.236973036001</v>
      </c>
      <c r="F4548" s="16">
        <f>SUMIFS(Table2[time],Table2[config],Table2[[#This Row],[config]],Table2[repetition],Table2[[#This Row],[repetition]])</f>
        <v>1848915.4614399849</v>
      </c>
      <c r="G4548" s="16">
        <f>IF(Table2[[#This Row],[time]]&lt;7200000,1,0)</f>
        <v>1</v>
      </c>
      <c r="H4548" t="s">
        <v>244</v>
      </c>
      <c r="I4548">
        <v>4</v>
      </c>
      <c r="J4548" t="s">
        <v>229</v>
      </c>
      <c r="K4548" t="s">
        <v>239</v>
      </c>
      <c r="L4548" t="s">
        <v>251</v>
      </c>
      <c r="M4548" t="s">
        <v>232</v>
      </c>
      <c r="N4548" t="s">
        <v>233</v>
      </c>
      <c r="O4548">
        <v>50</v>
      </c>
      <c r="P4548">
        <v>90</v>
      </c>
      <c r="Q4548" t="s">
        <v>248</v>
      </c>
      <c r="R4548" t="s">
        <v>241</v>
      </c>
      <c r="S4548" t="s">
        <v>236</v>
      </c>
      <c r="T4548" t="b">
        <v>0</v>
      </c>
      <c r="U4548" t="b">
        <v>1</v>
      </c>
      <c r="V4548" t="b">
        <v>1</v>
      </c>
      <c r="W4548" t="b">
        <v>0</v>
      </c>
      <c r="X4548" t="b">
        <v>1</v>
      </c>
      <c r="Y4548" t="b">
        <v>0</v>
      </c>
      <c r="Z4548" t="b">
        <v>0</v>
      </c>
      <c r="AA4548" t="b">
        <v>1</v>
      </c>
      <c r="AB4548" t="b">
        <v>1</v>
      </c>
      <c r="AC4548" t="b">
        <v>0</v>
      </c>
    </row>
    <row r="4549" spans="1:29" x14ac:dyDescent="0.2">
      <c r="A4549" s="8">
        <v>2</v>
      </c>
      <c r="B4549" s="8" t="s">
        <v>197</v>
      </c>
      <c r="C4549" s="8" t="s">
        <v>103</v>
      </c>
      <c r="D4549" s="8">
        <v>0</v>
      </c>
      <c r="E4549" s="9">
        <v>23553.4077510237</v>
      </c>
      <c r="F4549" s="17">
        <f>SUMIFS(Table2[time],Table2[config],Table2[[#This Row],[config]],Table2[repetition],Table2[[#This Row],[repetition]])</f>
        <v>1848915.4614399849</v>
      </c>
      <c r="G4549" s="17">
        <f>IF(Table2[[#This Row],[time]]&lt;7200000,1,0)</f>
        <v>1</v>
      </c>
      <c r="H4549" t="s">
        <v>244</v>
      </c>
      <c r="I4549">
        <v>4</v>
      </c>
      <c r="J4549" t="s">
        <v>229</v>
      </c>
      <c r="K4549" t="s">
        <v>239</v>
      </c>
      <c r="L4549" t="s">
        <v>251</v>
      </c>
      <c r="M4549" t="s">
        <v>232</v>
      </c>
      <c r="N4549" t="s">
        <v>233</v>
      </c>
      <c r="O4549">
        <v>50</v>
      </c>
      <c r="P4549">
        <v>90</v>
      </c>
      <c r="Q4549" t="s">
        <v>248</v>
      </c>
      <c r="R4549" t="s">
        <v>241</v>
      </c>
      <c r="S4549" t="s">
        <v>236</v>
      </c>
      <c r="T4549" t="b">
        <v>0</v>
      </c>
      <c r="U4549" t="b">
        <v>1</v>
      </c>
      <c r="V4549" t="b">
        <v>1</v>
      </c>
      <c r="W4549" t="b">
        <v>0</v>
      </c>
      <c r="X4549" t="b">
        <v>1</v>
      </c>
      <c r="Y4549" t="b">
        <v>0</v>
      </c>
      <c r="Z4549" t="b">
        <v>0</v>
      </c>
      <c r="AA4549" t="b">
        <v>1</v>
      </c>
      <c r="AB4549" t="b">
        <v>1</v>
      </c>
      <c r="AC4549" t="b">
        <v>0</v>
      </c>
    </row>
    <row r="4550" spans="1:29" x14ac:dyDescent="0.2">
      <c r="A4550" s="6">
        <v>2</v>
      </c>
      <c r="B4550" s="6" t="s">
        <v>193</v>
      </c>
      <c r="C4550" s="6" t="s">
        <v>103</v>
      </c>
      <c r="D4550" s="6">
        <v>0</v>
      </c>
      <c r="E4550" s="7">
        <v>38727.819077030203</v>
      </c>
      <c r="F4550" s="16">
        <f>SUMIFS(Table2[time],Table2[config],Table2[[#This Row],[config]],Table2[repetition],Table2[[#This Row],[repetition]])</f>
        <v>1848915.4614399849</v>
      </c>
      <c r="G4550" s="16">
        <f>IF(Table2[[#This Row],[time]]&lt;7200000,1,0)</f>
        <v>1</v>
      </c>
      <c r="H4550" t="s">
        <v>244</v>
      </c>
      <c r="I4550">
        <v>4</v>
      </c>
      <c r="J4550" t="s">
        <v>229</v>
      </c>
      <c r="K4550" t="s">
        <v>239</v>
      </c>
      <c r="L4550" t="s">
        <v>251</v>
      </c>
      <c r="M4550" t="s">
        <v>232</v>
      </c>
      <c r="N4550" t="s">
        <v>233</v>
      </c>
      <c r="O4550">
        <v>50</v>
      </c>
      <c r="P4550">
        <v>90</v>
      </c>
      <c r="Q4550" t="s">
        <v>248</v>
      </c>
      <c r="R4550" t="s">
        <v>241</v>
      </c>
      <c r="S4550" t="s">
        <v>236</v>
      </c>
      <c r="T4550" t="b">
        <v>0</v>
      </c>
      <c r="U4550" t="b">
        <v>1</v>
      </c>
      <c r="V4550" t="b">
        <v>1</v>
      </c>
      <c r="W4550" t="b">
        <v>0</v>
      </c>
      <c r="X4550" t="b">
        <v>1</v>
      </c>
      <c r="Y4550" t="b">
        <v>0</v>
      </c>
      <c r="Z4550" t="b">
        <v>0</v>
      </c>
      <c r="AA4550" t="b">
        <v>1</v>
      </c>
      <c r="AB4550" t="b">
        <v>1</v>
      </c>
      <c r="AC4550" t="b">
        <v>0</v>
      </c>
    </row>
    <row r="4551" spans="1:29" x14ac:dyDescent="0.2">
      <c r="A4551" s="8">
        <v>2</v>
      </c>
      <c r="B4551" s="8" t="s">
        <v>179</v>
      </c>
      <c r="C4551" s="8" t="s">
        <v>103</v>
      </c>
      <c r="D4551" s="8">
        <v>0</v>
      </c>
      <c r="E4551" s="9">
        <v>43329.706585966</v>
      </c>
      <c r="F4551" s="17">
        <f>SUMIFS(Table2[time],Table2[config],Table2[[#This Row],[config]],Table2[repetition],Table2[[#This Row],[repetition]])</f>
        <v>1848915.4614399849</v>
      </c>
      <c r="G4551" s="17">
        <f>IF(Table2[[#This Row],[time]]&lt;7200000,1,0)</f>
        <v>1</v>
      </c>
      <c r="H4551" t="s">
        <v>244</v>
      </c>
      <c r="I4551">
        <v>4</v>
      </c>
      <c r="J4551" t="s">
        <v>229</v>
      </c>
      <c r="K4551" t="s">
        <v>239</v>
      </c>
      <c r="L4551" t="s">
        <v>251</v>
      </c>
      <c r="M4551" t="s">
        <v>232</v>
      </c>
      <c r="N4551" t="s">
        <v>233</v>
      </c>
      <c r="O4551">
        <v>50</v>
      </c>
      <c r="P4551">
        <v>90</v>
      </c>
      <c r="Q4551" t="s">
        <v>248</v>
      </c>
      <c r="R4551" t="s">
        <v>241</v>
      </c>
      <c r="S4551" t="s">
        <v>236</v>
      </c>
      <c r="T4551" t="b">
        <v>0</v>
      </c>
      <c r="U4551" t="b">
        <v>1</v>
      </c>
      <c r="V4551" t="b">
        <v>1</v>
      </c>
      <c r="W4551" t="b">
        <v>0</v>
      </c>
      <c r="X4551" t="b">
        <v>1</v>
      </c>
      <c r="Y4551" t="b">
        <v>0</v>
      </c>
      <c r="Z4551" t="b">
        <v>0</v>
      </c>
      <c r="AA4551" t="b">
        <v>1</v>
      </c>
      <c r="AB4551" t="b">
        <v>1</v>
      </c>
      <c r="AC4551" t="b">
        <v>0</v>
      </c>
    </row>
    <row r="4552" spans="1:29" x14ac:dyDescent="0.2">
      <c r="A4552" s="6">
        <v>2</v>
      </c>
      <c r="B4552" s="6" t="s">
        <v>186</v>
      </c>
      <c r="C4552" s="6" t="s">
        <v>103</v>
      </c>
      <c r="D4552" s="6">
        <v>0</v>
      </c>
      <c r="E4552" s="7">
        <v>36978.693741024399</v>
      </c>
      <c r="F4552" s="16">
        <f>SUMIFS(Table2[time],Table2[config],Table2[[#This Row],[config]],Table2[repetition],Table2[[#This Row],[repetition]])</f>
        <v>1848915.4614399849</v>
      </c>
      <c r="G4552" s="16">
        <f>IF(Table2[[#This Row],[time]]&lt;7200000,1,0)</f>
        <v>1</v>
      </c>
      <c r="H4552" t="s">
        <v>244</v>
      </c>
      <c r="I4552">
        <v>4</v>
      </c>
      <c r="J4552" t="s">
        <v>229</v>
      </c>
      <c r="K4552" t="s">
        <v>239</v>
      </c>
      <c r="L4552" t="s">
        <v>251</v>
      </c>
      <c r="M4552" t="s">
        <v>232</v>
      </c>
      <c r="N4552" t="s">
        <v>233</v>
      </c>
      <c r="O4552">
        <v>50</v>
      </c>
      <c r="P4552">
        <v>90</v>
      </c>
      <c r="Q4552" t="s">
        <v>248</v>
      </c>
      <c r="R4552" t="s">
        <v>241</v>
      </c>
      <c r="S4552" t="s">
        <v>236</v>
      </c>
      <c r="T4552" t="b">
        <v>0</v>
      </c>
      <c r="U4552" t="b">
        <v>1</v>
      </c>
      <c r="V4552" t="b">
        <v>1</v>
      </c>
      <c r="W4552" t="b">
        <v>0</v>
      </c>
      <c r="X4552" t="b">
        <v>1</v>
      </c>
      <c r="Y4552" t="b">
        <v>0</v>
      </c>
      <c r="Z4552" t="b">
        <v>0</v>
      </c>
      <c r="AA4552" t="b">
        <v>1</v>
      </c>
      <c r="AB4552" t="b">
        <v>1</v>
      </c>
      <c r="AC4552" t="b">
        <v>0</v>
      </c>
    </row>
    <row r="4553" spans="1:29" x14ac:dyDescent="0.2">
      <c r="A4553" s="8">
        <v>2</v>
      </c>
      <c r="B4553" s="8" t="s">
        <v>177</v>
      </c>
      <c r="C4553" s="8" t="s">
        <v>103</v>
      </c>
      <c r="D4553" s="8">
        <v>0</v>
      </c>
      <c r="E4553" s="9">
        <v>54349.147714034101</v>
      </c>
      <c r="F4553" s="17">
        <f>SUMIFS(Table2[time],Table2[config],Table2[[#This Row],[config]],Table2[repetition],Table2[[#This Row],[repetition]])</f>
        <v>1848915.4614399849</v>
      </c>
      <c r="G4553" s="17">
        <f>IF(Table2[[#This Row],[time]]&lt;7200000,1,0)</f>
        <v>1</v>
      </c>
      <c r="H4553" t="s">
        <v>244</v>
      </c>
      <c r="I4553">
        <v>4</v>
      </c>
      <c r="J4553" t="s">
        <v>229</v>
      </c>
      <c r="K4553" t="s">
        <v>239</v>
      </c>
      <c r="L4553" t="s">
        <v>251</v>
      </c>
      <c r="M4553" t="s">
        <v>232</v>
      </c>
      <c r="N4553" t="s">
        <v>233</v>
      </c>
      <c r="O4553">
        <v>50</v>
      </c>
      <c r="P4553">
        <v>90</v>
      </c>
      <c r="Q4553" t="s">
        <v>248</v>
      </c>
      <c r="R4553" t="s">
        <v>241</v>
      </c>
      <c r="S4553" t="s">
        <v>236</v>
      </c>
      <c r="T4553" t="b">
        <v>0</v>
      </c>
      <c r="U4553" t="b">
        <v>1</v>
      </c>
      <c r="V4553" t="b">
        <v>1</v>
      </c>
      <c r="W4553" t="b">
        <v>0</v>
      </c>
      <c r="X4553" t="b">
        <v>1</v>
      </c>
      <c r="Y4553" t="b">
        <v>0</v>
      </c>
      <c r="Z4553" t="b">
        <v>0</v>
      </c>
      <c r="AA4553" t="b">
        <v>1</v>
      </c>
      <c r="AB4553" t="b">
        <v>1</v>
      </c>
      <c r="AC4553" t="b">
        <v>0</v>
      </c>
    </row>
    <row r="4554" spans="1:29" x14ac:dyDescent="0.2">
      <c r="A4554" s="6">
        <v>2</v>
      </c>
      <c r="B4554" s="6" t="s">
        <v>202</v>
      </c>
      <c r="C4554" s="6" t="s">
        <v>103</v>
      </c>
      <c r="D4554" s="6">
        <v>0</v>
      </c>
      <c r="E4554" s="7">
        <v>49027.911054028598</v>
      </c>
      <c r="F4554" s="16">
        <f>SUMIFS(Table2[time],Table2[config],Table2[[#This Row],[config]],Table2[repetition],Table2[[#This Row],[repetition]])</f>
        <v>1848915.4614399849</v>
      </c>
      <c r="G4554" s="16">
        <f>IF(Table2[[#This Row],[time]]&lt;7200000,1,0)</f>
        <v>1</v>
      </c>
      <c r="H4554" t="s">
        <v>244</v>
      </c>
      <c r="I4554">
        <v>4</v>
      </c>
      <c r="J4554" t="s">
        <v>229</v>
      </c>
      <c r="K4554" t="s">
        <v>239</v>
      </c>
      <c r="L4554" t="s">
        <v>251</v>
      </c>
      <c r="M4554" t="s">
        <v>232</v>
      </c>
      <c r="N4554" t="s">
        <v>233</v>
      </c>
      <c r="O4554">
        <v>50</v>
      </c>
      <c r="P4554">
        <v>90</v>
      </c>
      <c r="Q4554" t="s">
        <v>248</v>
      </c>
      <c r="R4554" t="s">
        <v>241</v>
      </c>
      <c r="S4554" t="s">
        <v>236</v>
      </c>
      <c r="T4554" t="b">
        <v>0</v>
      </c>
      <c r="U4554" t="b">
        <v>1</v>
      </c>
      <c r="V4554" t="b">
        <v>1</v>
      </c>
      <c r="W4554" t="b">
        <v>0</v>
      </c>
      <c r="X4554" t="b">
        <v>1</v>
      </c>
      <c r="Y4554" t="b">
        <v>0</v>
      </c>
      <c r="Z4554" t="b">
        <v>0</v>
      </c>
      <c r="AA4554" t="b">
        <v>1</v>
      </c>
      <c r="AB4554" t="b">
        <v>1</v>
      </c>
      <c r="AC4554" t="b">
        <v>0</v>
      </c>
    </row>
    <row r="4555" spans="1:29" x14ac:dyDescent="0.2">
      <c r="A4555" s="8">
        <v>2</v>
      </c>
      <c r="B4555" s="8" t="s">
        <v>201</v>
      </c>
      <c r="C4555" s="8" t="s">
        <v>103</v>
      </c>
      <c r="D4555" s="8">
        <v>0</v>
      </c>
      <c r="E4555" s="9">
        <v>53244.117868016401</v>
      </c>
      <c r="F4555" s="17">
        <f>SUMIFS(Table2[time],Table2[config],Table2[[#This Row],[config]],Table2[repetition],Table2[[#This Row],[repetition]])</f>
        <v>1848915.4614399849</v>
      </c>
      <c r="G4555" s="17">
        <f>IF(Table2[[#This Row],[time]]&lt;7200000,1,0)</f>
        <v>1</v>
      </c>
      <c r="H4555" t="s">
        <v>244</v>
      </c>
      <c r="I4555">
        <v>4</v>
      </c>
      <c r="J4555" t="s">
        <v>229</v>
      </c>
      <c r="K4555" t="s">
        <v>239</v>
      </c>
      <c r="L4555" t="s">
        <v>251</v>
      </c>
      <c r="M4555" t="s">
        <v>232</v>
      </c>
      <c r="N4555" t="s">
        <v>233</v>
      </c>
      <c r="O4555">
        <v>50</v>
      </c>
      <c r="P4555">
        <v>90</v>
      </c>
      <c r="Q4555" t="s">
        <v>248</v>
      </c>
      <c r="R4555" t="s">
        <v>241</v>
      </c>
      <c r="S4555" t="s">
        <v>236</v>
      </c>
      <c r="T4555" t="b">
        <v>0</v>
      </c>
      <c r="U4555" t="b">
        <v>1</v>
      </c>
      <c r="V4555" t="b">
        <v>1</v>
      </c>
      <c r="W4555" t="b">
        <v>0</v>
      </c>
      <c r="X4555" t="b">
        <v>1</v>
      </c>
      <c r="Y4555" t="b">
        <v>0</v>
      </c>
      <c r="Z4555" t="b">
        <v>0</v>
      </c>
      <c r="AA4555" t="b">
        <v>1</v>
      </c>
      <c r="AB4555" t="b">
        <v>1</v>
      </c>
      <c r="AC4555" t="b">
        <v>0</v>
      </c>
    </row>
    <row r="4556" spans="1:29" x14ac:dyDescent="0.2">
      <c r="A4556" s="6">
        <v>2</v>
      </c>
      <c r="B4556" s="6" t="s">
        <v>188</v>
      </c>
      <c r="C4556" s="6" t="s">
        <v>103</v>
      </c>
      <c r="D4556" s="6">
        <v>0</v>
      </c>
      <c r="E4556" s="7">
        <v>68543.604981969096</v>
      </c>
      <c r="F4556" s="16">
        <f>SUMIFS(Table2[time],Table2[config],Table2[[#This Row],[config]],Table2[repetition],Table2[[#This Row],[repetition]])</f>
        <v>1848915.4614399849</v>
      </c>
      <c r="G4556" s="16">
        <f>IF(Table2[[#This Row],[time]]&lt;7200000,1,0)</f>
        <v>1</v>
      </c>
      <c r="H4556" t="s">
        <v>244</v>
      </c>
      <c r="I4556">
        <v>4</v>
      </c>
      <c r="J4556" t="s">
        <v>229</v>
      </c>
      <c r="K4556" t="s">
        <v>239</v>
      </c>
      <c r="L4556" t="s">
        <v>251</v>
      </c>
      <c r="M4556" t="s">
        <v>232</v>
      </c>
      <c r="N4556" t="s">
        <v>233</v>
      </c>
      <c r="O4556">
        <v>50</v>
      </c>
      <c r="P4556">
        <v>90</v>
      </c>
      <c r="Q4556" t="s">
        <v>248</v>
      </c>
      <c r="R4556" t="s">
        <v>241</v>
      </c>
      <c r="S4556" t="s">
        <v>236</v>
      </c>
      <c r="T4556" t="b">
        <v>0</v>
      </c>
      <c r="U4556" t="b">
        <v>1</v>
      </c>
      <c r="V4556" t="b">
        <v>1</v>
      </c>
      <c r="W4556" t="b">
        <v>0</v>
      </c>
      <c r="X4556" t="b">
        <v>1</v>
      </c>
      <c r="Y4556" t="b">
        <v>0</v>
      </c>
      <c r="Z4556" t="b">
        <v>0</v>
      </c>
      <c r="AA4556" t="b">
        <v>1</v>
      </c>
      <c r="AB4556" t="b">
        <v>1</v>
      </c>
      <c r="AC4556" t="b">
        <v>0</v>
      </c>
    </row>
    <row r="4557" spans="1:29" x14ac:dyDescent="0.2">
      <c r="A4557" s="8">
        <v>2</v>
      </c>
      <c r="B4557" s="8" t="s">
        <v>203</v>
      </c>
      <c r="C4557" s="8" t="s">
        <v>103</v>
      </c>
      <c r="D4557" s="8">
        <v>0</v>
      </c>
      <c r="E4557" s="9">
        <v>62915.914521960003</v>
      </c>
      <c r="F4557" s="17">
        <f>SUMIFS(Table2[time],Table2[config],Table2[[#This Row],[config]],Table2[repetition],Table2[[#This Row],[repetition]])</f>
        <v>1848915.4614399849</v>
      </c>
      <c r="G4557" s="17">
        <f>IF(Table2[[#This Row],[time]]&lt;7200000,1,0)</f>
        <v>1</v>
      </c>
      <c r="H4557" t="s">
        <v>244</v>
      </c>
      <c r="I4557">
        <v>4</v>
      </c>
      <c r="J4557" t="s">
        <v>229</v>
      </c>
      <c r="K4557" t="s">
        <v>239</v>
      </c>
      <c r="L4557" t="s">
        <v>251</v>
      </c>
      <c r="M4557" t="s">
        <v>232</v>
      </c>
      <c r="N4557" t="s">
        <v>233</v>
      </c>
      <c r="O4557">
        <v>50</v>
      </c>
      <c r="P4557">
        <v>90</v>
      </c>
      <c r="Q4557" t="s">
        <v>248</v>
      </c>
      <c r="R4557" t="s">
        <v>241</v>
      </c>
      <c r="S4557" t="s">
        <v>236</v>
      </c>
      <c r="T4557" t="b">
        <v>0</v>
      </c>
      <c r="U4557" t="b">
        <v>1</v>
      </c>
      <c r="V4557" t="b">
        <v>1</v>
      </c>
      <c r="W4557" t="b">
        <v>0</v>
      </c>
      <c r="X4557" t="b">
        <v>1</v>
      </c>
      <c r="Y4557" t="b">
        <v>0</v>
      </c>
      <c r="Z4557" t="b">
        <v>0</v>
      </c>
      <c r="AA4557" t="b">
        <v>1</v>
      </c>
      <c r="AB4557" t="b">
        <v>1</v>
      </c>
      <c r="AC4557" t="b">
        <v>0</v>
      </c>
    </row>
    <row r="4558" spans="1:29" x14ac:dyDescent="0.2">
      <c r="A4558" s="6">
        <v>2</v>
      </c>
      <c r="B4558" s="6" t="s">
        <v>191</v>
      </c>
      <c r="C4558" s="6" t="s">
        <v>103</v>
      </c>
      <c r="D4558" s="6">
        <v>0</v>
      </c>
      <c r="E4558" s="7">
        <v>53411.286629037902</v>
      </c>
      <c r="F4558" s="16">
        <f>SUMIFS(Table2[time],Table2[config],Table2[[#This Row],[config]],Table2[repetition],Table2[[#This Row],[repetition]])</f>
        <v>1848915.4614399849</v>
      </c>
      <c r="G4558" s="16">
        <f>IF(Table2[[#This Row],[time]]&lt;7200000,1,0)</f>
        <v>1</v>
      </c>
      <c r="H4558" t="s">
        <v>244</v>
      </c>
      <c r="I4558">
        <v>4</v>
      </c>
      <c r="J4558" t="s">
        <v>229</v>
      </c>
      <c r="K4558" t="s">
        <v>239</v>
      </c>
      <c r="L4558" t="s">
        <v>251</v>
      </c>
      <c r="M4558" t="s">
        <v>232</v>
      </c>
      <c r="N4558" t="s">
        <v>233</v>
      </c>
      <c r="O4558">
        <v>50</v>
      </c>
      <c r="P4558">
        <v>90</v>
      </c>
      <c r="Q4558" t="s">
        <v>248</v>
      </c>
      <c r="R4558" t="s">
        <v>241</v>
      </c>
      <c r="S4558" t="s">
        <v>236</v>
      </c>
      <c r="T4558" t="b">
        <v>0</v>
      </c>
      <c r="U4558" t="b">
        <v>1</v>
      </c>
      <c r="V4558" t="b">
        <v>1</v>
      </c>
      <c r="W4558" t="b">
        <v>0</v>
      </c>
      <c r="X4558" t="b">
        <v>1</v>
      </c>
      <c r="Y4558" t="b">
        <v>0</v>
      </c>
      <c r="Z4558" t="b">
        <v>0</v>
      </c>
      <c r="AA4558" t="b">
        <v>1</v>
      </c>
      <c r="AB4558" t="b">
        <v>1</v>
      </c>
      <c r="AC4558" t="b">
        <v>0</v>
      </c>
    </row>
    <row r="4559" spans="1:29" x14ac:dyDescent="0.2">
      <c r="A4559" s="8">
        <v>2</v>
      </c>
      <c r="B4559" s="8" t="s">
        <v>204</v>
      </c>
      <c r="C4559" s="8" t="s">
        <v>103</v>
      </c>
      <c r="D4559" s="8">
        <v>1</v>
      </c>
      <c r="E4559" s="9">
        <v>143023.66019901799</v>
      </c>
      <c r="F4559" s="17">
        <f>SUMIFS(Table2[time],Table2[config],Table2[[#This Row],[config]],Table2[repetition],Table2[[#This Row],[repetition]])</f>
        <v>1848915.4614399849</v>
      </c>
      <c r="G4559" s="17">
        <f>IF(Table2[[#This Row],[time]]&lt;7200000,1,0)</f>
        <v>1</v>
      </c>
      <c r="H4559" t="s">
        <v>244</v>
      </c>
      <c r="I4559">
        <v>4</v>
      </c>
      <c r="J4559" t="s">
        <v>229</v>
      </c>
      <c r="K4559" t="s">
        <v>239</v>
      </c>
      <c r="L4559" t="s">
        <v>251</v>
      </c>
      <c r="M4559" t="s">
        <v>232</v>
      </c>
      <c r="N4559" t="s">
        <v>233</v>
      </c>
      <c r="O4559">
        <v>50</v>
      </c>
      <c r="P4559">
        <v>90</v>
      </c>
      <c r="Q4559" t="s">
        <v>248</v>
      </c>
      <c r="R4559" t="s">
        <v>241</v>
      </c>
      <c r="S4559" t="s">
        <v>236</v>
      </c>
      <c r="T4559" t="b">
        <v>0</v>
      </c>
      <c r="U4559" t="b">
        <v>1</v>
      </c>
      <c r="V4559" t="b">
        <v>1</v>
      </c>
      <c r="W4559" t="b">
        <v>0</v>
      </c>
      <c r="X4559" t="b">
        <v>1</v>
      </c>
      <c r="Y4559" t="b">
        <v>0</v>
      </c>
      <c r="Z4559" t="b">
        <v>0</v>
      </c>
      <c r="AA4559" t="b">
        <v>1</v>
      </c>
      <c r="AB4559" t="b">
        <v>1</v>
      </c>
      <c r="AC4559" t="b">
        <v>0</v>
      </c>
    </row>
    <row r="4560" spans="1:29" x14ac:dyDescent="0.2">
      <c r="A4560" s="6">
        <v>2</v>
      </c>
      <c r="B4560" s="6" t="s">
        <v>205</v>
      </c>
      <c r="C4560" s="6" t="s">
        <v>103</v>
      </c>
      <c r="D4560" s="6">
        <v>0</v>
      </c>
      <c r="E4560" s="7">
        <v>211209.636142011</v>
      </c>
      <c r="F4560" s="16">
        <f>SUMIFS(Table2[time],Table2[config],Table2[[#This Row],[config]],Table2[repetition],Table2[[#This Row],[repetition]])</f>
        <v>1848915.4614399849</v>
      </c>
      <c r="G4560" s="16">
        <f>IF(Table2[[#This Row],[time]]&lt;7200000,1,0)</f>
        <v>1</v>
      </c>
      <c r="H4560" t="s">
        <v>244</v>
      </c>
      <c r="I4560">
        <v>4</v>
      </c>
      <c r="J4560" t="s">
        <v>229</v>
      </c>
      <c r="K4560" t="s">
        <v>239</v>
      </c>
      <c r="L4560" t="s">
        <v>251</v>
      </c>
      <c r="M4560" t="s">
        <v>232</v>
      </c>
      <c r="N4560" t="s">
        <v>233</v>
      </c>
      <c r="O4560">
        <v>50</v>
      </c>
      <c r="P4560">
        <v>90</v>
      </c>
      <c r="Q4560" t="s">
        <v>248</v>
      </c>
      <c r="R4560" t="s">
        <v>241</v>
      </c>
      <c r="S4560" t="s">
        <v>236</v>
      </c>
      <c r="T4560" t="b">
        <v>0</v>
      </c>
      <c r="U4560" t="b">
        <v>1</v>
      </c>
      <c r="V4560" t="b">
        <v>1</v>
      </c>
      <c r="W4560" t="b">
        <v>0</v>
      </c>
      <c r="X4560" t="b">
        <v>1</v>
      </c>
      <c r="Y4560" t="b">
        <v>0</v>
      </c>
      <c r="Z4560" t="b">
        <v>0</v>
      </c>
      <c r="AA4560" t="b">
        <v>1</v>
      </c>
      <c r="AB4560" t="b">
        <v>1</v>
      </c>
      <c r="AC4560" t="b">
        <v>0</v>
      </c>
    </row>
    <row r="4561" spans="1:29" x14ac:dyDescent="0.2">
      <c r="A4561" s="8">
        <v>2</v>
      </c>
      <c r="B4561" s="8" t="s">
        <v>187</v>
      </c>
      <c r="C4561" s="8" t="s">
        <v>103</v>
      </c>
      <c r="D4561" s="8">
        <v>0</v>
      </c>
      <c r="E4561" s="9">
        <v>320291.96389601502</v>
      </c>
      <c r="F4561" s="17">
        <f>SUMIFS(Table2[time],Table2[config],Table2[[#This Row],[config]],Table2[repetition],Table2[[#This Row],[repetition]])</f>
        <v>1848915.4614399849</v>
      </c>
      <c r="G4561" s="17">
        <f>IF(Table2[[#This Row],[time]]&lt;7200000,1,0)</f>
        <v>1</v>
      </c>
      <c r="H4561" t="s">
        <v>244</v>
      </c>
      <c r="I4561">
        <v>4</v>
      </c>
      <c r="J4561" t="s">
        <v>229</v>
      </c>
      <c r="K4561" t="s">
        <v>239</v>
      </c>
      <c r="L4561" t="s">
        <v>251</v>
      </c>
      <c r="M4561" t="s">
        <v>232</v>
      </c>
      <c r="N4561" t="s">
        <v>233</v>
      </c>
      <c r="O4561">
        <v>50</v>
      </c>
      <c r="P4561">
        <v>90</v>
      </c>
      <c r="Q4561" t="s">
        <v>248</v>
      </c>
      <c r="R4561" t="s">
        <v>241</v>
      </c>
      <c r="S4561" t="s">
        <v>236</v>
      </c>
      <c r="T4561" t="b">
        <v>0</v>
      </c>
      <c r="U4561" t="b">
        <v>1</v>
      </c>
      <c r="V4561" t="b">
        <v>1</v>
      </c>
      <c r="W4561" t="b">
        <v>0</v>
      </c>
      <c r="X4561" t="b">
        <v>1</v>
      </c>
      <c r="Y4561" t="b">
        <v>0</v>
      </c>
      <c r="Z4561" t="b">
        <v>0</v>
      </c>
      <c r="AA4561" t="b">
        <v>1</v>
      </c>
      <c r="AB4561" t="b">
        <v>1</v>
      </c>
      <c r="AC4561" t="b">
        <v>0</v>
      </c>
    </row>
    <row r="4562" spans="1:29" x14ac:dyDescent="0.2">
      <c r="A4562" s="6">
        <v>3</v>
      </c>
      <c r="B4562" s="6" t="s">
        <v>192</v>
      </c>
      <c r="C4562" s="6" t="s">
        <v>103</v>
      </c>
      <c r="D4562" s="6">
        <v>0</v>
      </c>
      <c r="E4562" s="7">
        <v>42666.803620988503</v>
      </c>
      <c r="F4562" s="16">
        <f>SUMIFS(Table2[time],Table2[config],Table2[[#This Row],[config]],Table2[repetition],Table2[[#This Row],[repetition]])</f>
        <v>2133243.1703980523</v>
      </c>
      <c r="G4562" s="16">
        <f>IF(Table2[[#This Row],[time]]&lt;7200000,1,0)</f>
        <v>1</v>
      </c>
      <c r="H4562" t="s">
        <v>244</v>
      </c>
      <c r="I4562">
        <v>4</v>
      </c>
      <c r="J4562" t="s">
        <v>229</v>
      </c>
      <c r="K4562" t="s">
        <v>239</v>
      </c>
      <c r="L4562" t="s">
        <v>251</v>
      </c>
      <c r="M4562" t="s">
        <v>232</v>
      </c>
      <c r="N4562" t="s">
        <v>233</v>
      </c>
      <c r="O4562">
        <v>50</v>
      </c>
      <c r="P4562">
        <v>90</v>
      </c>
      <c r="Q4562" t="s">
        <v>248</v>
      </c>
      <c r="R4562" t="s">
        <v>241</v>
      </c>
      <c r="S4562" t="s">
        <v>236</v>
      </c>
      <c r="T4562" t="b">
        <v>0</v>
      </c>
      <c r="U4562" t="b">
        <v>1</v>
      </c>
      <c r="V4562" t="b">
        <v>1</v>
      </c>
      <c r="W4562" t="b">
        <v>0</v>
      </c>
      <c r="X4562" t="b">
        <v>1</v>
      </c>
      <c r="Y4562" t="b">
        <v>0</v>
      </c>
      <c r="Z4562" t="b">
        <v>0</v>
      </c>
      <c r="AA4562" t="b">
        <v>1</v>
      </c>
      <c r="AB4562" t="b">
        <v>1</v>
      </c>
      <c r="AC4562" t="b">
        <v>0</v>
      </c>
    </row>
    <row r="4563" spans="1:29" x14ac:dyDescent="0.2">
      <c r="A4563" s="8">
        <v>3</v>
      </c>
      <c r="B4563" s="8" t="s">
        <v>194</v>
      </c>
      <c r="C4563" s="8" t="s">
        <v>103</v>
      </c>
      <c r="D4563" s="8">
        <v>0</v>
      </c>
      <c r="E4563" s="9">
        <v>51974.496417096801</v>
      </c>
      <c r="F4563" s="17">
        <f>SUMIFS(Table2[time],Table2[config],Table2[[#This Row],[config]],Table2[repetition],Table2[[#This Row],[repetition]])</f>
        <v>2133243.1703980523</v>
      </c>
      <c r="G4563" s="17">
        <f>IF(Table2[[#This Row],[time]]&lt;7200000,1,0)</f>
        <v>1</v>
      </c>
      <c r="H4563" t="s">
        <v>244</v>
      </c>
      <c r="I4563">
        <v>4</v>
      </c>
      <c r="J4563" t="s">
        <v>229</v>
      </c>
      <c r="K4563" t="s">
        <v>239</v>
      </c>
      <c r="L4563" t="s">
        <v>251</v>
      </c>
      <c r="M4563" t="s">
        <v>232</v>
      </c>
      <c r="N4563" t="s">
        <v>233</v>
      </c>
      <c r="O4563">
        <v>50</v>
      </c>
      <c r="P4563">
        <v>90</v>
      </c>
      <c r="Q4563" t="s">
        <v>248</v>
      </c>
      <c r="R4563" t="s">
        <v>241</v>
      </c>
      <c r="S4563" t="s">
        <v>236</v>
      </c>
      <c r="T4563" t="b">
        <v>0</v>
      </c>
      <c r="U4563" t="b">
        <v>1</v>
      </c>
      <c r="V4563" t="b">
        <v>1</v>
      </c>
      <c r="W4563" t="b">
        <v>0</v>
      </c>
      <c r="X4563" t="b">
        <v>1</v>
      </c>
      <c r="Y4563" t="b">
        <v>0</v>
      </c>
      <c r="Z4563" t="b">
        <v>0</v>
      </c>
      <c r="AA4563" t="b">
        <v>1</v>
      </c>
      <c r="AB4563" t="b">
        <v>1</v>
      </c>
      <c r="AC4563" t="b">
        <v>0</v>
      </c>
    </row>
    <row r="4564" spans="1:29" x14ac:dyDescent="0.2">
      <c r="A4564" s="6">
        <v>3</v>
      </c>
      <c r="B4564" s="6" t="s">
        <v>181</v>
      </c>
      <c r="C4564" s="6" t="s">
        <v>103</v>
      </c>
      <c r="D4564" s="6">
        <v>0</v>
      </c>
      <c r="E4564" s="7">
        <v>31669.6692080004</v>
      </c>
      <c r="F4564" s="16">
        <f>SUMIFS(Table2[time],Table2[config],Table2[[#This Row],[config]],Table2[repetition],Table2[[#This Row],[repetition]])</f>
        <v>2133243.1703980523</v>
      </c>
      <c r="G4564" s="16">
        <f>IF(Table2[[#This Row],[time]]&lt;7200000,1,0)</f>
        <v>1</v>
      </c>
      <c r="H4564" t="s">
        <v>244</v>
      </c>
      <c r="I4564">
        <v>4</v>
      </c>
      <c r="J4564" t="s">
        <v>229</v>
      </c>
      <c r="K4564" t="s">
        <v>239</v>
      </c>
      <c r="L4564" t="s">
        <v>251</v>
      </c>
      <c r="M4564" t="s">
        <v>232</v>
      </c>
      <c r="N4564" t="s">
        <v>233</v>
      </c>
      <c r="O4564">
        <v>50</v>
      </c>
      <c r="P4564">
        <v>90</v>
      </c>
      <c r="Q4564" t="s">
        <v>248</v>
      </c>
      <c r="R4564" t="s">
        <v>241</v>
      </c>
      <c r="S4564" t="s">
        <v>236</v>
      </c>
      <c r="T4564" t="b">
        <v>0</v>
      </c>
      <c r="U4564" t="b">
        <v>1</v>
      </c>
      <c r="V4564" t="b">
        <v>1</v>
      </c>
      <c r="W4564" t="b">
        <v>0</v>
      </c>
      <c r="X4564" t="b">
        <v>1</v>
      </c>
      <c r="Y4564" t="b">
        <v>0</v>
      </c>
      <c r="Z4564" t="b">
        <v>0</v>
      </c>
      <c r="AA4564" t="b">
        <v>1</v>
      </c>
      <c r="AB4564" t="b">
        <v>1</v>
      </c>
      <c r="AC4564" t="b">
        <v>0</v>
      </c>
    </row>
    <row r="4565" spans="1:29" x14ac:dyDescent="0.2">
      <c r="A4565" s="8">
        <v>3</v>
      </c>
      <c r="B4565" s="8" t="s">
        <v>182</v>
      </c>
      <c r="C4565" s="8" t="s">
        <v>103</v>
      </c>
      <c r="D4565" s="8">
        <v>0</v>
      </c>
      <c r="E4565" s="9">
        <v>37816.008222056502</v>
      </c>
      <c r="F4565" s="17">
        <f>SUMIFS(Table2[time],Table2[config],Table2[[#This Row],[config]],Table2[repetition],Table2[[#This Row],[repetition]])</f>
        <v>2133243.1703980523</v>
      </c>
      <c r="G4565" s="17">
        <f>IF(Table2[[#This Row],[time]]&lt;7200000,1,0)</f>
        <v>1</v>
      </c>
      <c r="H4565" t="s">
        <v>244</v>
      </c>
      <c r="I4565">
        <v>4</v>
      </c>
      <c r="J4565" t="s">
        <v>229</v>
      </c>
      <c r="K4565" t="s">
        <v>239</v>
      </c>
      <c r="L4565" t="s">
        <v>251</v>
      </c>
      <c r="M4565" t="s">
        <v>232</v>
      </c>
      <c r="N4565" t="s">
        <v>233</v>
      </c>
      <c r="O4565">
        <v>50</v>
      </c>
      <c r="P4565">
        <v>90</v>
      </c>
      <c r="Q4565" t="s">
        <v>248</v>
      </c>
      <c r="R4565" t="s">
        <v>241</v>
      </c>
      <c r="S4565" t="s">
        <v>236</v>
      </c>
      <c r="T4565" t="b">
        <v>0</v>
      </c>
      <c r="U4565" t="b">
        <v>1</v>
      </c>
      <c r="V4565" t="b">
        <v>1</v>
      </c>
      <c r="W4565" t="b">
        <v>0</v>
      </c>
      <c r="X4565" t="b">
        <v>1</v>
      </c>
      <c r="Y4565" t="b">
        <v>0</v>
      </c>
      <c r="Z4565" t="b">
        <v>0</v>
      </c>
      <c r="AA4565" t="b">
        <v>1</v>
      </c>
      <c r="AB4565" t="b">
        <v>1</v>
      </c>
      <c r="AC4565" t="b">
        <v>0</v>
      </c>
    </row>
    <row r="4566" spans="1:29" x14ac:dyDescent="0.2">
      <c r="A4566" s="6">
        <v>3</v>
      </c>
      <c r="B4566" s="6" t="s">
        <v>176</v>
      </c>
      <c r="C4566" s="6" t="s">
        <v>103</v>
      </c>
      <c r="D4566" s="6">
        <v>0</v>
      </c>
      <c r="E4566" s="7">
        <v>37643.8016539905</v>
      </c>
      <c r="F4566" s="16">
        <f>SUMIFS(Table2[time],Table2[config],Table2[[#This Row],[config]],Table2[repetition],Table2[[#This Row],[repetition]])</f>
        <v>2133243.1703980523</v>
      </c>
      <c r="G4566" s="16">
        <f>IF(Table2[[#This Row],[time]]&lt;7200000,1,0)</f>
        <v>1</v>
      </c>
      <c r="H4566" t="s">
        <v>244</v>
      </c>
      <c r="I4566">
        <v>4</v>
      </c>
      <c r="J4566" t="s">
        <v>229</v>
      </c>
      <c r="K4566" t="s">
        <v>239</v>
      </c>
      <c r="L4566" t="s">
        <v>251</v>
      </c>
      <c r="M4566" t="s">
        <v>232</v>
      </c>
      <c r="N4566" t="s">
        <v>233</v>
      </c>
      <c r="O4566">
        <v>50</v>
      </c>
      <c r="P4566">
        <v>90</v>
      </c>
      <c r="Q4566" t="s">
        <v>248</v>
      </c>
      <c r="R4566" t="s">
        <v>241</v>
      </c>
      <c r="S4566" t="s">
        <v>236</v>
      </c>
      <c r="T4566" t="b">
        <v>0</v>
      </c>
      <c r="U4566" t="b">
        <v>1</v>
      </c>
      <c r="V4566" t="b">
        <v>1</v>
      </c>
      <c r="W4566" t="b">
        <v>0</v>
      </c>
      <c r="X4566" t="b">
        <v>1</v>
      </c>
      <c r="Y4566" t="b">
        <v>0</v>
      </c>
      <c r="Z4566" t="b">
        <v>0</v>
      </c>
      <c r="AA4566" t="b">
        <v>1</v>
      </c>
      <c r="AB4566" t="b">
        <v>1</v>
      </c>
      <c r="AC4566" t="b">
        <v>0</v>
      </c>
    </row>
    <row r="4567" spans="1:29" x14ac:dyDescent="0.2">
      <c r="A4567" s="8">
        <v>3</v>
      </c>
      <c r="B4567" s="8" t="s">
        <v>183</v>
      </c>
      <c r="C4567" s="8" t="s">
        <v>103</v>
      </c>
      <c r="D4567" s="8">
        <v>0</v>
      </c>
      <c r="E4567" s="9">
        <v>40525.1877399859</v>
      </c>
      <c r="F4567" s="17">
        <f>SUMIFS(Table2[time],Table2[config],Table2[[#This Row],[config]],Table2[repetition],Table2[[#This Row],[repetition]])</f>
        <v>2133243.1703980523</v>
      </c>
      <c r="G4567" s="17">
        <f>IF(Table2[[#This Row],[time]]&lt;7200000,1,0)</f>
        <v>1</v>
      </c>
      <c r="H4567" t="s">
        <v>244</v>
      </c>
      <c r="I4567">
        <v>4</v>
      </c>
      <c r="J4567" t="s">
        <v>229</v>
      </c>
      <c r="K4567" t="s">
        <v>239</v>
      </c>
      <c r="L4567" t="s">
        <v>251</v>
      </c>
      <c r="M4567" t="s">
        <v>232</v>
      </c>
      <c r="N4567" t="s">
        <v>233</v>
      </c>
      <c r="O4567">
        <v>50</v>
      </c>
      <c r="P4567">
        <v>90</v>
      </c>
      <c r="Q4567" t="s">
        <v>248</v>
      </c>
      <c r="R4567" t="s">
        <v>241</v>
      </c>
      <c r="S4567" t="s">
        <v>236</v>
      </c>
      <c r="T4567" t="b">
        <v>0</v>
      </c>
      <c r="U4567" t="b">
        <v>1</v>
      </c>
      <c r="V4567" t="b">
        <v>1</v>
      </c>
      <c r="W4567" t="b">
        <v>0</v>
      </c>
      <c r="X4567" t="b">
        <v>1</v>
      </c>
      <c r="Y4567" t="b">
        <v>0</v>
      </c>
      <c r="Z4567" t="b">
        <v>0</v>
      </c>
      <c r="AA4567" t="b">
        <v>1</v>
      </c>
      <c r="AB4567" t="b">
        <v>1</v>
      </c>
      <c r="AC4567" t="b">
        <v>0</v>
      </c>
    </row>
    <row r="4568" spans="1:29" x14ac:dyDescent="0.2">
      <c r="A4568" s="6">
        <v>3</v>
      </c>
      <c r="B4568" s="6" t="s">
        <v>195</v>
      </c>
      <c r="C4568" s="6" t="s">
        <v>103</v>
      </c>
      <c r="D4568" s="6">
        <v>0</v>
      </c>
      <c r="E4568" s="7">
        <v>38265.822046087102</v>
      </c>
      <c r="F4568" s="16">
        <f>SUMIFS(Table2[time],Table2[config],Table2[[#This Row],[config]],Table2[repetition],Table2[[#This Row],[repetition]])</f>
        <v>2133243.1703980523</v>
      </c>
      <c r="G4568" s="16">
        <f>IF(Table2[[#This Row],[time]]&lt;7200000,1,0)</f>
        <v>1</v>
      </c>
      <c r="H4568" t="s">
        <v>244</v>
      </c>
      <c r="I4568">
        <v>4</v>
      </c>
      <c r="J4568" t="s">
        <v>229</v>
      </c>
      <c r="K4568" t="s">
        <v>239</v>
      </c>
      <c r="L4568" t="s">
        <v>251</v>
      </c>
      <c r="M4568" t="s">
        <v>232</v>
      </c>
      <c r="N4568" t="s">
        <v>233</v>
      </c>
      <c r="O4568">
        <v>50</v>
      </c>
      <c r="P4568">
        <v>90</v>
      </c>
      <c r="Q4568" t="s">
        <v>248</v>
      </c>
      <c r="R4568" t="s">
        <v>241</v>
      </c>
      <c r="S4568" t="s">
        <v>236</v>
      </c>
      <c r="T4568" t="b">
        <v>0</v>
      </c>
      <c r="U4568" t="b">
        <v>1</v>
      </c>
      <c r="V4568" t="b">
        <v>1</v>
      </c>
      <c r="W4568" t="b">
        <v>0</v>
      </c>
      <c r="X4568" t="b">
        <v>1</v>
      </c>
      <c r="Y4568" t="b">
        <v>0</v>
      </c>
      <c r="Z4568" t="b">
        <v>0</v>
      </c>
      <c r="AA4568" t="b">
        <v>1</v>
      </c>
      <c r="AB4568" t="b">
        <v>1</v>
      </c>
      <c r="AC4568" t="b">
        <v>0</v>
      </c>
    </row>
    <row r="4569" spans="1:29" x14ac:dyDescent="0.2">
      <c r="A4569" s="8">
        <v>3</v>
      </c>
      <c r="B4569" s="8" t="s">
        <v>185</v>
      </c>
      <c r="C4569" s="8" t="s">
        <v>103</v>
      </c>
      <c r="D4569" s="8">
        <v>0</v>
      </c>
      <c r="E4569" s="9">
        <v>66909.091910929405</v>
      </c>
      <c r="F4569" s="17">
        <f>SUMIFS(Table2[time],Table2[config],Table2[[#This Row],[config]],Table2[repetition],Table2[[#This Row],[repetition]])</f>
        <v>2133243.1703980523</v>
      </c>
      <c r="G4569" s="17">
        <f>IF(Table2[[#This Row],[time]]&lt;7200000,1,0)</f>
        <v>1</v>
      </c>
      <c r="H4569" t="s">
        <v>244</v>
      </c>
      <c r="I4569">
        <v>4</v>
      </c>
      <c r="J4569" t="s">
        <v>229</v>
      </c>
      <c r="K4569" t="s">
        <v>239</v>
      </c>
      <c r="L4569" t="s">
        <v>251</v>
      </c>
      <c r="M4569" t="s">
        <v>232</v>
      </c>
      <c r="N4569" t="s">
        <v>233</v>
      </c>
      <c r="O4569">
        <v>50</v>
      </c>
      <c r="P4569">
        <v>90</v>
      </c>
      <c r="Q4569" t="s">
        <v>248</v>
      </c>
      <c r="R4569" t="s">
        <v>241</v>
      </c>
      <c r="S4569" t="s">
        <v>236</v>
      </c>
      <c r="T4569" t="b">
        <v>0</v>
      </c>
      <c r="U4569" t="b">
        <v>1</v>
      </c>
      <c r="V4569" t="b">
        <v>1</v>
      </c>
      <c r="W4569" t="b">
        <v>0</v>
      </c>
      <c r="X4569" t="b">
        <v>1</v>
      </c>
      <c r="Y4569" t="b">
        <v>0</v>
      </c>
      <c r="Z4569" t="b">
        <v>0</v>
      </c>
      <c r="AA4569" t="b">
        <v>1</v>
      </c>
      <c r="AB4569" t="b">
        <v>1</v>
      </c>
      <c r="AC4569" t="b">
        <v>0</v>
      </c>
    </row>
    <row r="4570" spans="1:29" x14ac:dyDescent="0.2">
      <c r="A4570" s="6">
        <v>3</v>
      </c>
      <c r="B4570" s="6" t="s">
        <v>184</v>
      </c>
      <c r="C4570" s="6" t="s">
        <v>103</v>
      </c>
      <c r="D4570" s="6">
        <v>0</v>
      </c>
      <c r="E4570" s="7">
        <v>32644.845417933499</v>
      </c>
      <c r="F4570" s="16">
        <f>SUMIFS(Table2[time],Table2[config],Table2[[#This Row],[config]],Table2[repetition],Table2[[#This Row],[repetition]])</f>
        <v>2133243.1703980523</v>
      </c>
      <c r="G4570" s="16">
        <f>IF(Table2[[#This Row],[time]]&lt;7200000,1,0)</f>
        <v>1</v>
      </c>
      <c r="H4570" t="s">
        <v>244</v>
      </c>
      <c r="I4570">
        <v>4</v>
      </c>
      <c r="J4570" t="s">
        <v>229</v>
      </c>
      <c r="K4570" t="s">
        <v>239</v>
      </c>
      <c r="L4570" t="s">
        <v>251</v>
      </c>
      <c r="M4570" t="s">
        <v>232</v>
      </c>
      <c r="N4570" t="s">
        <v>233</v>
      </c>
      <c r="O4570">
        <v>50</v>
      </c>
      <c r="P4570">
        <v>90</v>
      </c>
      <c r="Q4570" t="s">
        <v>248</v>
      </c>
      <c r="R4570" t="s">
        <v>241</v>
      </c>
      <c r="S4570" t="s">
        <v>236</v>
      </c>
      <c r="T4570" t="b">
        <v>0</v>
      </c>
      <c r="U4570" t="b">
        <v>1</v>
      </c>
      <c r="V4570" t="b">
        <v>1</v>
      </c>
      <c r="W4570" t="b">
        <v>0</v>
      </c>
      <c r="X4570" t="b">
        <v>1</v>
      </c>
      <c r="Y4570" t="b">
        <v>0</v>
      </c>
      <c r="Z4570" t="b">
        <v>0</v>
      </c>
      <c r="AA4570" t="b">
        <v>1</v>
      </c>
      <c r="AB4570" t="b">
        <v>1</v>
      </c>
      <c r="AC4570" t="b">
        <v>0</v>
      </c>
    </row>
    <row r="4571" spans="1:29" x14ac:dyDescent="0.2">
      <c r="A4571" s="8">
        <v>3</v>
      </c>
      <c r="B4571" s="8" t="s">
        <v>190</v>
      </c>
      <c r="C4571" s="8" t="s">
        <v>103</v>
      </c>
      <c r="D4571" s="8">
        <v>0</v>
      </c>
      <c r="E4571" s="9">
        <v>108457.59271504301</v>
      </c>
      <c r="F4571" s="17">
        <f>SUMIFS(Table2[time],Table2[config],Table2[[#This Row],[config]],Table2[repetition],Table2[[#This Row],[repetition]])</f>
        <v>2133243.1703980523</v>
      </c>
      <c r="G4571" s="17">
        <f>IF(Table2[[#This Row],[time]]&lt;7200000,1,0)</f>
        <v>1</v>
      </c>
      <c r="H4571" t="s">
        <v>244</v>
      </c>
      <c r="I4571">
        <v>4</v>
      </c>
      <c r="J4571" t="s">
        <v>229</v>
      </c>
      <c r="K4571" t="s">
        <v>239</v>
      </c>
      <c r="L4571" t="s">
        <v>251</v>
      </c>
      <c r="M4571" t="s">
        <v>232</v>
      </c>
      <c r="N4571" t="s">
        <v>233</v>
      </c>
      <c r="O4571">
        <v>50</v>
      </c>
      <c r="P4571">
        <v>90</v>
      </c>
      <c r="Q4571" t="s">
        <v>248</v>
      </c>
      <c r="R4571" t="s">
        <v>241</v>
      </c>
      <c r="S4571" t="s">
        <v>236</v>
      </c>
      <c r="T4571" t="b">
        <v>0</v>
      </c>
      <c r="U4571" t="b">
        <v>1</v>
      </c>
      <c r="V4571" t="b">
        <v>1</v>
      </c>
      <c r="W4571" t="b">
        <v>0</v>
      </c>
      <c r="X4571" t="b">
        <v>1</v>
      </c>
      <c r="Y4571" t="b">
        <v>0</v>
      </c>
      <c r="Z4571" t="b">
        <v>0</v>
      </c>
      <c r="AA4571" t="b">
        <v>1</v>
      </c>
      <c r="AB4571" t="b">
        <v>1</v>
      </c>
      <c r="AC4571" t="b">
        <v>0</v>
      </c>
    </row>
    <row r="4572" spans="1:29" x14ac:dyDescent="0.2">
      <c r="A4572" s="6">
        <v>3</v>
      </c>
      <c r="B4572" s="6" t="s">
        <v>180</v>
      </c>
      <c r="C4572" s="6" t="s">
        <v>103</v>
      </c>
      <c r="D4572" s="6">
        <v>0</v>
      </c>
      <c r="E4572" s="7">
        <v>28015.865319990498</v>
      </c>
      <c r="F4572" s="16">
        <f>SUMIFS(Table2[time],Table2[config],Table2[[#This Row],[config]],Table2[repetition],Table2[[#This Row],[repetition]])</f>
        <v>2133243.1703980523</v>
      </c>
      <c r="G4572" s="16">
        <f>IF(Table2[[#This Row],[time]]&lt;7200000,1,0)</f>
        <v>1</v>
      </c>
      <c r="H4572" t="s">
        <v>244</v>
      </c>
      <c r="I4572">
        <v>4</v>
      </c>
      <c r="J4572" t="s">
        <v>229</v>
      </c>
      <c r="K4572" t="s">
        <v>239</v>
      </c>
      <c r="L4572" t="s">
        <v>251</v>
      </c>
      <c r="M4572" t="s">
        <v>232</v>
      </c>
      <c r="N4572" t="s">
        <v>233</v>
      </c>
      <c r="O4572">
        <v>50</v>
      </c>
      <c r="P4572">
        <v>90</v>
      </c>
      <c r="Q4572" t="s">
        <v>248</v>
      </c>
      <c r="R4572" t="s">
        <v>241</v>
      </c>
      <c r="S4572" t="s">
        <v>236</v>
      </c>
      <c r="T4572" t="b">
        <v>0</v>
      </c>
      <c r="U4572" t="b">
        <v>1</v>
      </c>
      <c r="V4572" t="b">
        <v>1</v>
      </c>
      <c r="W4572" t="b">
        <v>0</v>
      </c>
      <c r="X4572" t="b">
        <v>1</v>
      </c>
      <c r="Y4572" t="b">
        <v>0</v>
      </c>
      <c r="Z4572" t="b">
        <v>0</v>
      </c>
      <c r="AA4572" t="b">
        <v>1</v>
      </c>
      <c r="AB4572" t="b">
        <v>1</v>
      </c>
      <c r="AC4572" t="b">
        <v>0</v>
      </c>
    </row>
    <row r="4573" spans="1:29" x14ac:dyDescent="0.2">
      <c r="A4573" s="8">
        <v>3</v>
      </c>
      <c r="B4573" s="8" t="s">
        <v>198</v>
      </c>
      <c r="C4573" s="8" t="s">
        <v>103</v>
      </c>
      <c r="D4573" s="8">
        <v>0</v>
      </c>
      <c r="E4573" s="9">
        <v>36099.797062110098</v>
      </c>
      <c r="F4573" s="17">
        <f>SUMIFS(Table2[time],Table2[config],Table2[[#This Row],[config]],Table2[repetition],Table2[[#This Row],[repetition]])</f>
        <v>2133243.1703980523</v>
      </c>
      <c r="G4573" s="17">
        <f>IF(Table2[[#This Row],[time]]&lt;7200000,1,0)</f>
        <v>1</v>
      </c>
      <c r="H4573" t="s">
        <v>244</v>
      </c>
      <c r="I4573">
        <v>4</v>
      </c>
      <c r="J4573" t="s">
        <v>229</v>
      </c>
      <c r="K4573" t="s">
        <v>239</v>
      </c>
      <c r="L4573" t="s">
        <v>251</v>
      </c>
      <c r="M4573" t="s">
        <v>232</v>
      </c>
      <c r="N4573" t="s">
        <v>233</v>
      </c>
      <c r="O4573">
        <v>50</v>
      </c>
      <c r="P4573">
        <v>90</v>
      </c>
      <c r="Q4573" t="s">
        <v>248</v>
      </c>
      <c r="R4573" t="s">
        <v>241</v>
      </c>
      <c r="S4573" t="s">
        <v>236</v>
      </c>
      <c r="T4573" t="b">
        <v>0</v>
      </c>
      <c r="U4573" t="b">
        <v>1</v>
      </c>
      <c r="V4573" t="b">
        <v>1</v>
      </c>
      <c r="W4573" t="b">
        <v>0</v>
      </c>
      <c r="X4573" t="b">
        <v>1</v>
      </c>
      <c r="Y4573" t="b">
        <v>0</v>
      </c>
      <c r="Z4573" t="b">
        <v>0</v>
      </c>
      <c r="AA4573" t="b">
        <v>1</v>
      </c>
      <c r="AB4573" t="b">
        <v>1</v>
      </c>
      <c r="AC4573" t="b">
        <v>0</v>
      </c>
    </row>
    <row r="4574" spans="1:29" x14ac:dyDescent="0.2">
      <c r="A4574" s="6">
        <v>3</v>
      </c>
      <c r="B4574" s="6" t="s">
        <v>200</v>
      </c>
      <c r="C4574" s="6" t="s">
        <v>103</v>
      </c>
      <c r="D4574" s="6">
        <v>3</v>
      </c>
      <c r="E4574" s="7">
        <v>54243.585849995703</v>
      </c>
      <c r="F4574" s="16">
        <f>SUMIFS(Table2[time],Table2[config],Table2[[#This Row],[config]],Table2[repetition],Table2[[#This Row],[repetition]])</f>
        <v>2133243.1703980523</v>
      </c>
      <c r="G4574" s="16">
        <f>IF(Table2[[#This Row],[time]]&lt;7200000,1,0)</f>
        <v>1</v>
      </c>
      <c r="H4574" t="s">
        <v>244</v>
      </c>
      <c r="I4574">
        <v>4</v>
      </c>
      <c r="J4574" t="s">
        <v>229</v>
      </c>
      <c r="K4574" t="s">
        <v>239</v>
      </c>
      <c r="L4574" t="s">
        <v>251</v>
      </c>
      <c r="M4574" t="s">
        <v>232</v>
      </c>
      <c r="N4574" t="s">
        <v>233</v>
      </c>
      <c r="O4574">
        <v>50</v>
      </c>
      <c r="P4574">
        <v>90</v>
      </c>
      <c r="Q4574" t="s">
        <v>248</v>
      </c>
      <c r="R4574" t="s">
        <v>241</v>
      </c>
      <c r="S4574" t="s">
        <v>236</v>
      </c>
      <c r="T4574" t="b">
        <v>0</v>
      </c>
      <c r="U4574" t="b">
        <v>1</v>
      </c>
      <c r="V4574" t="b">
        <v>1</v>
      </c>
      <c r="W4574" t="b">
        <v>0</v>
      </c>
      <c r="X4574" t="b">
        <v>1</v>
      </c>
      <c r="Y4574" t="b">
        <v>0</v>
      </c>
      <c r="Z4574" t="b">
        <v>0</v>
      </c>
      <c r="AA4574" t="b">
        <v>1</v>
      </c>
      <c r="AB4574" t="b">
        <v>1</v>
      </c>
      <c r="AC4574" t="b">
        <v>0</v>
      </c>
    </row>
    <row r="4575" spans="1:29" x14ac:dyDescent="0.2">
      <c r="A4575" s="8">
        <v>3</v>
      </c>
      <c r="B4575" s="8" t="s">
        <v>189</v>
      </c>
      <c r="C4575" s="8" t="s">
        <v>103</v>
      </c>
      <c r="D4575" s="8">
        <v>0</v>
      </c>
      <c r="E4575" s="9">
        <v>33783.9338280027</v>
      </c>
      <c r="F4575" s="17">
        <f>SUMIFS(Table2[time],Table2[config],Table2[[#This Row],[config]],Table2[repetition],Table2[[#This Row],[repetition]])</f>
        <v>2133243.1703980523</v>
      </c>
      <c r="G4575" s="17">
        <f>IF(Table2[[#This Row],[time]]&lt;7200000,1,0)</f>
        <v>1</v>
      </c>
      <c r="H4575" t="s">
        <v>244</v>
      </c>
      <c r="I4575">
        <v>4</v>
      </c>
      <c r="J4575" t="s">
        <v>229</v>
      </c>
      <c r="K4575" t="s">
        <v>239</v>
      </c>
      <c r="L4575" t="s">
        <v>251</v>
      </c>
      <c r="M4575" t="s">
        <v>232</v>
      </c>
      <c r="N4575" t="s">
        <v>233</v>
      </c>
      <c r="O4575">
        <v>50</v>
      </c>
      <c r="P4575">
        <v>90</v>
      </c>
      <c r="Q4575" t="s">
        <v>248</v>
      </c>
      <c r="R4575" t="s">
        <v>241</v>
      </c>
      <c r="S4575" t="s">
        <v>236</v>
      </c>
      <c r="T4575" t="b">
        <v>0</v>
      </c>
      <c r="U4575" t="b">
        <v>1</v>
      </c>
      <c r="V4575" t="b">
        <v>1</v>
      </c>
      <c r="W4575" t="b">
        <v>0</v>
      </c>
      <c r="X4575" t="b">
        <v>1</v>
      </c>
      <c r="Y4575" t="b">
        <v>0</v>
      </c>
      <c r="Z4575" t="b">
        <v>0</v>
      </c>
      <c r="AA4575" t="b">
        <v>1</v>
      </c>
      <c r="AB4575" t="b">
        <v>1</v>
      </c>
      <c r="AC4575" t="b">
        <v>0</v>
      </c>
    </row>
    <row r="4576" spans="1:29" x14ac:dyDescent="0.2">
      <c r="A4576" s="6">
        <v>3</v>
      </c>
      <c r="B4576" s="6" t="s">
        <v>196</v>
      </c>
      <c r="C4576" s="6" t="s">
        <v>103</v>
      </c>
      <c r="D4576" s="6">
        <v>3</v>
      </c>
      <c r="E4576" s="7">
        <v>35373.3658700948</v>
      </c>
      <c r="F4576" s="16">
        <f>SUMIFS(Table2[time],Table2[config],Table2[[#This Row],[config]],Table2[repetition],Table2[[#This Row],[repetition]])</f>
        <v>2133243.1703980523</v>
      </c>
      <c r="G4576" s="16">
        <f>IF(Table2[[#This Row],[time]]&lt;7200000,1,0)</f>
        <v>1</v>
      </c>
      <c r="H4576" t="s">
        <v>244</v>
      </c>
      <c r="I4576">
        <v>4</v>
      </c>
      <c r="J4576" t="s">
        <v>229</v>
      </c>
      <c r="K4576" t="s">
        <v>239</v>
      </c>
      <c r="L4576" t="s">
        <v>251</v>
      </c>
      <c r="M4576" t="s">
        <v>232</v>
      </c>
      <c r="N4576" t="s">
        <v>233</v>
      </c>
      <c r="O4576">
        <v>50</v>
      </c>
      <c r="P4576">
        <v>90</v>
      </c>
      <c r="Q4576" t="s">
        <v>248</v>
      </c>
      <c r="R4576" t="s">
        <v>241</v>
      </c>
      <c r="S4576" t="s">
        <v>236</v>
      </c>
      <c r="T4576" t="b">
        <v>0</v>
      </c>
      <c r="U4576" t="b">
        <v>1</v>
      </c>
      <c r="V4576" t="b">
        <v>1</v>
      </c>
      <c r="W4576" t="b">
        <v>0</v>
      </c>
      <c r="X4576" t="b">
        <v>1</v>
      </c>
      <c r="Y4576" t="b">
        <v>0</v>
      </c>
      <c r="Z4576" t="b">
        <v>0</v>
      </c>
      <c r="AA4576" t="b">
        <v>1</v>
      </c>
      <c r="AB4576" t="b">
        <v>1</v>
      </c>
      <c r="AC4576" t="b">
        <v>0</v>
      </c>
    </row>
    <row r="4577" spans="1:29" x14ac:dyDescent="0.2">
      <c r="A4577" s="8">
        <v>3</v>
      </c>
      <c r="B4577" s="8" t="s">
        <v>178</v>
      </c>
      <c r="C4577" s="8" t="s">
        <v>103</v>
      </c>
      <c r="D4577" s="8">
        <v>0</v>
      </c>
      <c r="E4577" s="9">
        <v>33193.111210013703</v>
      </c>
      <c r="F4577" s="17">
        <f>SUMIFS(Table2[time],Table2[config],Table2[[#This Row],[config]],Table2[repetition],Table2[[#This Row],[repetition]])</f>
        <v>2133243.1703980523</v>
      </c>
      <c r="G4577" s="17">
        <f>IF(Table2[[#This Row],[time]]&lt;7200000,1,0)</f>
        <v>1</v>
      </c>
      <c r="H4577" t="s">
        <v>244</v>
      </c>
      <c r="I4577">
        <v>4</v>
      </c>
      <c r="J4577" t="s">
        <v>229</v>
      </c>
      <c r="K4577" t="s">
        <v>239</v>
      </c>
      <c r="L4577" t="s">
        <v>251</v>
      </c>
      <c r="M4577" t="s">
        <v>232</v>
      </c>
      <c r="N4577" t="s">
        <v>233</v>
      </c>
      <c r="O4577">
        <v>50</v>
      </c>
      <c r="P4577">
        <v>90</v>
      </c>
      <c r="Q4577" t="s">
        <v>248</v>
      </c>
      <c r="R4577" t="s">
        <v>241</v>
      </c>
      <c r="S4577" t="s">
        <v>236</v>
      </c>
      <c r="T4577" t="b">
        <v>0</v>
      </c>
      <c r="U4577" t="b">
        <v>1</v>
      </c>
      <c r="V4577" t="b">
        <v>1</v>
      </c>
      <c r="W4577" t="b">
        <v>0</v>
      </c>
      <c r="X4577" t="b">
        <v>1</v>
      </c>
      <c r="Y4577" t="b">
        <v>0</v>
      </c>
      <c r="Z4577" t="b">
        <v>0</v>
      </c>
      <c r="AA4577" t="b">
        <v>1</v>
      </c>
      <c r="AB4577" t="b">
        <v>1</v>
      </c>
      <c r="AC4577" t="b">
        <v>0</v>
      </c>
    </row>
    <row r="4578" spans="1:29" x14ac:dyDescent="0.2">
      <c r="A4578" s="6">
        <v>3</v>
      </c>
      <c r="B4578" s="6" t="s">
        <v>199</v>
      </c>
      <c r="C4578" s="6" t="s">
        <v>103</v>
      </c>
      <c r="D4578" s="6">
        <v>0</v>
      </c>
      <c r="E4578" s="7">
        <v>29977.450429927499</v>
      </c>
      <c r="F4578" s="16">
        <f>SUMIFS(Table2[time],Table2[config],Table2[[#This Row],[config]],Table2[repetition],Table2[[#This Row],[repetition]])</f>
        <v>2133243.1703980523</v>
      </c>
      <c r="G4578" s="16">
        <f>IF(Table2[[#This Row],[time]]&lt;7200000,1,0)</f>
        <v>1</v>
      </c>
      <c r="H4578" t="s">
        <v>244</v>
      </c>
      <c r="I4578">
        <v>4</v>
      </c>
      <c r="J4578" t="s">
        <v>229</v>
      </c>
      <c r="K4578" t="s">
        <v>239</v>
      </c>
      <c r="L4578" t="s">
        <v>251</v>
      </c>
      <c r="M4578" t="s">
        <v>232</v>
      </c>
      <c r="N4578" t="s">
        <v>233</v>
      </c>
      <c r="O4578">
        <v>50</v>
      </c>
      <c r="P4578">
        <v>90</v>
      </c>
      <c r="Q4578" t="s">
        <v>248</v>
      </c>
      <c r="R4578" t="s">
        <v>241</v>
      </c>
      <c r="S4578" t="s">
        <v>236</v>
      </c>
      <c r="T4578" t="b">
        <v>0</v>
      </c>
      <c r="U4578" t="b">
        <v>1</v>
      </c>
      <c r="V4578" t="b">
        <v>1</v>
      </c>
      <c r="W4578" t="b">
        <v>0</v>
      </c>
      <c r="X4578" t="b">
        <v>1</v>
      </c>
      <c r="Y4578" t="b">
        <v>0</v>
      </c>
      <c r="Z4578" t="b">
        <v>0</v>
      </c>
      <c r="AA4578" t="b">
        <v>1</v>
      </c>
      <c r="AB4578" t="b">
        <v>1</v>
      </c>
      <c r="AC4578" t="b">
        <v>0</v>
      </c>
    </row>
    <row r="4579" spans="1:29" x14ac:dyDescent="0.2">
      <c r="A4579" s="8">
        <v>3</v>
      </c>
      <c r="B4579" s="8" t="s">
        <v>197</v>
      </c>
      <c r="C4579" s="8" t="s">
        <v>103</v>
      </c>
      <c r="D4579" s="8">
        <v>0</v>
      </c>
      <c r="E4579" s="9">
        <v>29459.237814997301</v>
      </c>
      <c r="F4579" s="17">
        <f>SUMIFS(Table2[time],Table2[config],Table2[[#This Row],[config]],Table2[repetition],Table2[[#This Row],[repetition]])</f>
        <v>2133243.1703980523</v>
      </c>
      <c r="G4579" s="17">
        <f>IF(Table2[[#This Row],[time]]&lt;7200000,1,0)</f>
        <v>1</v>
      </c>
      <c r="H4579" t="s">
        <v>244</v>
      </c>
      <c r="I4579">
        <v>4</v>
      </c>
      <c r="J4579" t="s">
        <v>229</v>
      </c>
      <c r="K4579" t="s">
        <v>239</v>
      </c>
      <c r="L4579" t="s">
        <v>251</v>
      </c>
      <c r="M4579" t="s">
        <v>232</v>
      </c>
      <c r="N4579" t="s">
        <v>233</v>
      </c>
      <c r="O4579">
        <v>50</v>
      </c>
      <c r="P4579">
        <v>90</v>
      </c>
      <c r="Q4579" t="s">
        <v>248</v>
      </c>
      <c r="R4579" t="s">
        <v>241</v>
      </c>
      <c r="S4579" t="s">
        <v>236</v>
      </c>
      <c r="T4579" t="b">
        <v>0</v>
      </c>
      <c r="U4579" t="b">
        <v>1</v>
      </c>
      <c r="V4579" t="b">
        <v>1</v>
      </c>
      <c r="W4579" t="b">
        <v>0</v>
      </c>
      <c r="X4579" t="b">
        <v>1</v>
      </c>
      <c r="Y4579" t="b">
        <v>0</v>
      </c>
      <c r="Z4579" t="b">
        <v>0</v>
      </c>
      <c r="AA4579" t="b">
        <v>1</v>
      </c>
      <c r="AB4579" t="b">
        <v>1</v>
      </c>
      <c r="AC4579" t="b">
        <v>0</v>
      </c>
    </row>
    <row r="4580" spans="1:29" x14ac:dyDescent="0.2">
      <c r="A4580" s="6">
        <v>3</v>
      </c>
      <c r="B4580" s="6" t="s">
        <v>179</v>
      </c>
      <c r="C4580" s="6" t="s">
        <v>103</v>
      </c>
      <c r="D4580" s="6">
        <v>0</v>
      </c>
      <c r="E4580" s="7">
        <v>46298.286375007498</v>
      </c>
      <c r="F4580" s="16">
        <f>SUMIFS(Table2[time],Table2[config],Table2[[#This Row],[config]],Table2[repetition],Table2[[#This Row],[repetition]])</f>
        <v>2133243.1703980523</v>
      </c>
      <c r="G4580" s="16">
        <f>IF(Table2[[#This Row],[time]]&lt;7200000,1,0)</f>
        <v>1</v>
      </c>
      <c r="H4580" t="s">
        <v>244</v>
      </c>
      <c r="I4580">
        <v>4</v>
      </c>
      <c r="J4580" t="s">
        <v>229</v>
      </c>
      <c r="K4580" t="s">
        <v>239</v>
      </c>
      <c r="L4580" t="s">
        <v>251</v>
      </c>
      <c r="M4580" t="s">
        <v>232</v>
      </c>
      <c r="N4580" t="s">
        <v>233</v>
      </c>
      <c r="O4580">
        <v>50</v>
      </c>
      <c r="P4580">
        <v>90</v>
      </c>
      <c r="Q4580" t="s">
        <v>248</v>
      </c>
      <c r="R4580" t="s">
        <v>241</v>
      </c>
      <c r="S4580" t="s">
        <v>236</v>
      </c>
      <c r="T4580" t="b">
        <v>0</v>
      </c>
      <c r="U4580" t="b">
        <v>1</v>
      </c>
      <c r="V4580" t="b">
        <v>1</v>
      </c>
      <c r="W4580" t="b">
        <v>0</v>
      </c>
      <c r="X4580" t="b">
        <v>1</v>
      </c>
      <c r="Y4580" t="b">
        <v>0</v>
      </c>
      <c r="Z4580" t="b">
        <v>0</v>
      </c>
      <c r="AA4580" t="b">
        <v>1</v>
      </c>
      <c r="AB4580" t="b">
        <v>1</v>
      </c>
      <c r="AC4580" t="b">
        <v>0</v>
      </c>
    </row>
    <row r="4581" spans="1:29" x14ac:dyDescent="0.2">
      <c r="A4581" s="8">
        <v>3</v>
      </c>
      <c r="B4581" s="8" t="s">
        <v>186</v>
      </c>
      <c r="C4581" s="8" t="s">
        <v>103</v>
      </c>
      <c r="D4581" s="8">
        <v>0</v>
      </c>
      <c r="E4581" s="9">
        <v>35716.267529991397</v>
      </c>
      <c r="F4581" s="17">
        <f>SUMIFS(Table2[time],Table2[config],Table2[[#This Row],[config]],Table2[repetition],Table2[[#This Row],[repetition]])</f>
        <v>2133243.1703980523</v>
      </c>
      <c r="G4581" s="17">
        <f>IF(Table2[[#This Row],[time]]&lt;7200000,1,0)</f>
        <v>1</v>
      </c>
      <c r="H4581" t="s">
        <v>244</v>
      </c>
      <c r="I4581">
        <v>4</v>
      </c>
      <c r="J4581" t="s">
        <v>229</v>
      </c>
      <c r="K4581" t="s">
        <v>239</v>
      </c>
      <c r="L4581" t="s">
        <v>251</v>
      </c>
      <c r="M4581" t="s">
        <v>232</v>
      </c>
      <c r="N4581" t="s">
        <v>233</v>
      </c>
      <c r="O4581">
        <v>50</v>
      </c>
      <c r="P4581">
        <v>90</v>
      </c>
      <c r="Q4581" t="s">
        <v>248</v>
      </c>
      <c r="R4581" t="s">
        <v>241</v>
      </c>
      <c r="S4581" t="s">
        <v>236</v>
      </c>
      <c r="T4581" t="b">
        <v>0</v>
      </c>
      <c r="U4581" t="b">
        <v>1</v>
      </c>
      <c r="V4581" t="b">
        <v>1</v>
      </c>
      <c r="W4581" t="b">
        <v>0</v>
      </c>
      <c r="X4581" t="b">
        <v>1</v>
      </c>
      <c r="Y4581" t="b">
        <v>0</v>
      </c>
      <c r="Z4581" t="b">
        <v>0</v>
      </c>
      <c r="AA4581" t="b">
        <v>1</v>
      </c>
      <c r="AB4581" t="b">
        <v>1</v>
      </c>
      <c r="AC4581" t="b">
        <v>0</v>
      </c>
    </row>
    <row r="4582" spans="1:29" x14ac:dyDescent="0.2">
      <c r="A4582" s="6">
        <v>3</v>
      </c>
      <c r="B4582" s="6" t="s">
        <v>193</v>
      </c>
      <c r="C4582" s="6" t="s">
        <v>103</v>
      </c>
      <c r="D4582" s="6">
        <v>0</v>
      </c>
      <c r="E4582" s="7">
        <v>36590.2572060003</v>
      </c>
      <c r="F4582" s="16">
        <f>SUMIFS(Table2[time],Table2[config],Table2[[#This Row],[config]],Table2[repetition],Table2[[#This Row],[repetition]])</f>
        <v>2133243.1703980523</v>
      </c>
      <c r="G4582" s="16">
        <f>IF(Table2[[#This Row],[time]]&lt;7200000,1,0)</f>
        <v>1</v>
      </c>
      <c r="H4582" t="s">
        <v>244</v>
      </c>
      <c r="I4582">
        <v>4</v>
      </c>
      <c r="J4582" t="s">
        <v>229</v>
      </c>
      <c r="K4582" t="s">
        <v>239</v>
      </c>
      <c r="L4582" t="s">
        <v>251</v>
      </c>
      <c r="M4582" t="s">
        <v>232</v>
      </c>
      <c r="N4582" t="s">
        <v>233</v>
      </c>
      <c r="O4582">
        <v>50</v>
      </c>
      <c r="P4582">
        <v>90</v>
      </c>
      <c r="Q4582" t="s">
        <v>248</v>
      </c>
      <c r="R4582" t="s">
        <v>241</v>
      </c>
      <c r="S4582" t="s">
        <v>236</v>
      </c>
      <c r="T4582" t="b">
        <v>0</v>
      </c>
      <c r="U4582" t="b">
        <v>1</v>
      </c>
      <c r="V4582" t="b">
        <v>1</v>
      </c>
      <c r="W4582" t="b">
        <v>0</v>
      </c>
      <c r="X4582" t="b">
        <v>1</v>
      </c>
      <c r="Y4582" t="b">
        <v>0</v>
      </c>
      <c r="Z4582" t="b">
        <v>0</v>
      </c>
      <c r="AA4582" t="b">
        <v>1</v>
      </c>
      <c r="AB4582" t="b">
        <v>1</v>
      </c>
      <c r="AC4582" t="b">
        <v>0</v>
      </c>
    </row>
    <row r="4583" spans="1:29" x14ac:dyDescent="0.2">
      <c r="A4583" s="8">
        <v>3</v>
      </c>
      <c r="B4583" s="8" t="s">
        <v>202</v>
      </c>
      <c r="C4583" s="8" t="s">
        <v>103</v>
      </c>
      <c r="D4583" s="8">
        <v>0</v>
      </c>
      <c r="E4583" s="9">
        <v>53116.141275968403</v>
      </c>
      <c r="F4583" s="17">
        <f>SUMIFS(Table2[time],Table2[config],Table2[[#This Row],[config]],Table2[repetition],Table2[[#This Row],[repetition]])</f>
        <v>2133243.1703980523</v>
      </c>
      <c r="G4583" s="17">
        <f>IF(Table2[[#This Row],[time]]&lt;7200000,1,0)</f>
        <v>1</v>
      </c>
      <c r="H4583" t="s">
        <v>244</v>
      </c>
      <c r="I4583">
        <v>4</v>
      </c>
      <c r="J4583" t="s">
        <v>229</v>
      </c>
      <c r="K4583" t="s">
        <v>239</v>
      </c>
      <c r="L4583" t="s">
        <v>251</v>
      </c>
      <c r="M4583" t="s">
        <v>232</v>
      </c>
      <c r="N4583" t="s">
        <v>233</v>
      </c>
      <c r="O4583">
        <v>50</v>
      </c>
      <c r="P4583">
        <v>90</v>
      </c>
      <c r="Q4583" t="s">
        <v>248</v>
      </c>
      <c r="R4583" t="s">
        <v>241</v>
      </c>
      <c r="S4583" t="s">
        <v>236</v>
      </c>
      <c r="T4583" t="b">
        <v>0</v>
      </c>
      <c r="U4583" t="b">
        <v>1</v>
      </c>
      <c r="V4583" t="b">
        <v>1</v>
      </c>
      <c r="W4583" t="b">
        <v>0</v>
      </c>
      <c r="X4583" t="b">
        <v>1</v>
      </c>
      <c r="Y4583" t="b">
        <v>0</v>
      </c>
      <c r="Z4583" t="b">
        <v>0</v>
      </c>
      <c r="AA4583" t="b">
        <v>1</v>
      </c>
      <c r="AB4583" t="b">
        <v>1</v>
      </c>
      <c r="AC4583" t="b">
        <v>0</v>
      </c>
    </row>
    <row r="4584" spans="1:29" x14ac:dyDescent="0.2">
      <c r="A4584" s="6">
        <v>3</v>
      </c>
      <c r="B4584" s="6" t="s">
        <v>201</v>
      </c>
      <c r="C4584" s="6" t="s">
        <v>103</v>
      </c>
      <c r="D4584" s="6">
        <v>0</v>
      </c>
      <c r="E4584" s="7">
        <v>58157.591420924196</v>
      </c>
      <c r="F4584" s="16">
        <f>SUMIFS(Table2[time],Table2[config],Table2[[#This Row],[config]],Table2[repetition],Table2[[#This Row],[repetition]])</f>
        <v>2133243.1703980523</v>
      </c>
      <c r="G4584" s="16">
        <f>IF(Table2[[#This Row],[time]]&lt;7200000,1,0)</f>
        <v>1</v>
      </c>
      <c r="H4584" t="s">
        <v>244</v>
      </c>
      <c r="I4584">
        <v>4</v>
      </c>
      <c r="J4584" t="s">
        <v>229</v>
      </c>
      <c r="K4584" t="s">
        <v>239</v>
      </c>
      <c r="L4584" t="s">
        <v>251</v>
      </c>
      <c r="M4584" t="s">
        <v>232</v>
      </c>
      <c r="N4584" t="s">
        <v>233</v>
      </c>
      <c r="O4584">
        <v>50</v>
      </c>
      <c r="P4584">
        <v>90</v>
      </c>
      <c r="Q4584" t="s">
        <v>248</v>
      </c>
      <c r="R4584" t="s">
        <v>241</v>
      </c>
      <c r="S4584" t="s">
        <v>236</v>
      </c>
      <c r="T4584" t="b">
        <v>0</v>
      </c>
      <c r="U4584" t="b">
        <v>1</v>
      </c>
      <c r="V4584" t="b">
        <v>1</v>
      </c>
      <c r="W4584" t="b">
        <v>0</v>
      </c>
      <c r="X4584" t="b">
        <v>1</v>
      </c>
      <c r="Y4584" t="b">
        <v>0</v>
      </c>
      <c r="Z4584" t="b">
        <v>0</v>
      </c>
      <c r="AA4584" t="b">
        <v>1</v>
      </c>
      <c r="AB4584" t="b">
        <v>1</v>
      </c>
      <c r="AC4584" t="b">
        <v>0</v>
      </c>
    </row>
    <row r="4585" spans="1:29" x14ac:dyDescent="0.2">
      <c r="A4585" s="8">
        <v>3</v>
      </c>
      <c r="B4585" s="8" t="s">
        <v>203</v>
      </c>
      <c r="C4585" s="8" t="s">
        <v>103</v>
      </c>
      <c r="D4585" s="8">
        <v>0</v>
      </c>
      <c r="E4585" s="9">
        <v>83249.956547049806</v>
      </c>
      <c r="F4585" s="17">
        <f>SUMIFS(Table2[time],Table2[config],Table2[[#This Row],[config]],Table2[repetition],Table2[[#This Row],[repetition]])</f>
        <v>2133243.1703980523</v>
      </c>
      <c r="G4585" s="17">
        <f>IF(Table2[[#This Row],[time]]&lt;7200000,1,0)</f>
        <v>1</v>
      </c>
      <c r="H4585" t="s">
        <v>244</v>
      </c>
      <c r="I4585">
        <v>4</v>
      </c>
      <c r="J4585" t="s">
        <v>229</v>
      </c>
      <c r="K4585" t="s">
        <v>239</v>
      </c>
      <c r="L4585" t="s">
        <v>251</v>
      </c>
      <c r="M4585" t="s">
        <v>232</v>
      </c>
      <c r="N4585" t="s">
        <v>233</v>
      </c>
      <c r="O4585">
        <v>50</v>
      </c>
      <c r="P4585">
        <v>90</v>
      </c>
      <c r="Q4585" t="s">
        <v>248</v>
      </c>
      <c r="R4585" t="s">
        <v>241</v>
      </c>
      <c r="S4585" t="s">
        <v>236</v>
      </c>
      <c r="T4585" t="b">
        <v>0</v>
      </c>
      <c r="U4585" t="b">
        <v>1</v>
      </c>
      <c r="V4585" t="b">
        <v>1</v>
      </c>
      <c r="W4585" t="b">
        <v>0</v>
      </c>
      <c r="X4585" t="b">
        <v>1</v>
      </c>
      <c r="Y4585" t="b">
        <v>0</v>
      </c>
      <c r="Z4585" t="b">
        <v>0</v>
      </c>
      <c r="AA4585" t="b">
        <v>1</v>
      </c>
      <c r="AB4585" t="b">
        <v>1</v>
      </c>
      <c r="AC4585" t="b">
        <v>0</v>
      </c>
    </row>
    <row r="4586" spans="1:29" x14ac:dyDescent="0.2">
      <c r="A4586" s="6">
        <v>3</v>
      </c>
      <c r="B4586" s="6" t="s">
        <v>188</v>
      </c>
      <c r="C4586" s="6" t="s">
        <v>103</v>
      </c>
      <c r="D4586" s="6">
        <v>0</v>
      </c>
      <c r="E4586" s="7">
        <v>73519.807041971901</v>
      </c>
      <c r="F4586" s="16">
        <f>SUMIFS(Table2[time],Table2[config],Table2[[#This Row],[config]],Table2[repetition],Table2[[#This Row],[repetition]])</f>
        <v>2133243.1703980523</v>
      </c>
      <c r="G4586" s="16">
        <f>IF(Table2[[#This Row],[time]]&lt;7200000,1,0)</f>
        <v>1</v>
      </c>
      <c r="H4586" t="s">
        <v>244</v>
      </c>
      <c r="I4586">
        <v>4</v>
      </c>
      <c r="J4586" t="s">
        <v>229</v>
      </c>
      <c r="K4586" t="s">
        <v>239</v>
      </c>
      <c r="L4586" t="s">
        <v>251</v>
      </c>
      <c r="M4586" t="s">
        <v>232</v>
      </c>
      <c r="N4586" t="s">
        <v>233</v>
      </c>
      <c r="O4586">
        <v>50</v>
      </c>
      <c r="P4586">
        <v>90</v>
      </c>
      <c r="Q4586" t="s">
        <v>248</v>
      </c>
      <c r="R4586" t="s">
        <v>241</v>
      </c>
      <c r="S4586" t="s">
        <v>236</v>
      </c>
      <c r="T4586" t="b">
        <v>0</v>
      </c>
      <c r="U4586" t="b">
        <v>1</v>
      </c>
      <c r="V4586" t="b">
        <v>1</v>
      </c>
      <c r="W4586" t="b">
        <v>0</v>
      </c>
      <c r="X4586" t="b">
        <v>1</v>
      </c>
      <c r="Y4586" t="b">
        <v>0</v>
      </c>
      <c r="Z4586" t="b">
        <v>0</v>
      </c>
      <c r="AA4586" t="b">
        <v>1</v>
      </c>
      <c r="AB4586" t="b">
        <v>1</v>
      </c>
      <c r="AC4586" t="b">
        <v>0</v>
      </c>
    </row>
    <row r="4587" spans="1:29" x14ac:dyDescent="0.2">
      <c r="A4587" s="8">
        <v>3</v>
      </c>
      <c r="B4587" s="8" t="s">
        <v>205</v>
      </c>
      <c r="C4587" s="8" t="s">
        <v>103</v>
      </c>
      <c r="D4587" s="8">
        <v>0</v>
      </c>
      <c r="E4587" s="9">
        <v>269661.27505293099</v>
      </c>
      <c r="F4587" s="17">
        <f>SUMIFS(Table2[time],Table2[config],Table2[[#This Row],[config]],Table2[repetition],Table2[[#This Row],[repetition]])</f>
        <v>2133243.1703980523</v>
      </c>
      <c r="G4587" s="17">
        <f>IF(Table2[[#This Row],[time]]&lt;7200000,1,0)</f>
        <v>1</v>
      </c>
      <c r="H4587" t="s">
        <v>244</v>
      </c>
      <c r="I4587">
        <v>4</v>
      </c>
      <c r="J4587" t="s">
        <v>229</v>
      </c>
      <c r="K4587" t="s">
        <v>239</v>
      </c>
      <c r="L4587" t="s">
        <v>251</v>
      </c>
      <c r="M4587" t="s">
        <v>232</v>
      </c>
      <c r="N4587" t="s">
        <v>233</v>
      </c>
      <c r="O4587">
        <v>50</v>
      </c>
      <c r="P4587">
        <v>90</v>
      </c>
      <c r="Q4587" t="s">
        <v>248</v>
      </c>
      <c r="R4587" t="s">
        <v>241</v>
      </c>
      <c r="S4587" t="s">
        <v>236</v>
      </c>
      <c r="T4587" t="b">
        <v>0</v>
      </c>
      <c r="U4587" t="b">
        <v>1</v>
      </c>
      <c r="V4587" t="b">
        <v>1</v>
      </c>
      <c r="W4587" t="b">
        <v>0</v>
      </c>
      <c r="X4587" t="b">
        <v>1</v>
      </c>
      <c r="Y4587" t="b">
        <v>0</v>
      </c>
      <c r="Z4587" t="b">
        <v>0</v>
      </c>
      <c r="AA4587" t="b">
        <v>1</v>
      </c>
      <c r="AB4587" t="b">
        <v>1</v>
      </c>
      <c r="AC4587" t="b">
        <v>0</v>
      </c>
    </row>
    <row r="4588" spans="1:29" x14ac:dyDescent="0.2">
      <c r="A4588" s="6">
        <v>3</v>
      </c>
      <c r="B4588" s="6" t="s">
        <v>177</v>
      </c>
      <c r="C4588" s="6" t="s">
        <v>103</v>
      </c>
      <c r="D4588" s="6">
        <v>0</v>
      </c>
      <c r="E4588" s="7">
        <v>48623.805543058501</v>
      </c>
      <c r="F4588" s="16">
        <f>SUMIFS(Table2[time],Table2[config],Table2[[#This Row],[config]],Table2[repetition],Table2[[#This Row],[repetition]])</f>
        <v>2133243.1703980523</v>
      </c>
      <c r="G4588" s="16">
        <f>IF(Table2[[#This Row],[time]]&lt;7200000,1,0)</f>
        <v>1</v>
      </c>
      <c r="H4588" t="s">
        <v>244</v>
      </c>
      <c r="I4588">
        <v>4</v>
      </c>
      <c r="J4588" t="s">
        <v>229</v>
      </c>
      <c r="K4588" t="s">
        <v>239</v>
      </c>
      <c r="L4588" t="s">
        <v>251</v>
      </c>
      <c r="M4588" t="s">
        <v>232</v>
      </c>
      <c r="N4588" t="s">
        <v>233</v>
      </c>
      <c r="O4588">
        <v>50</v>
      </c>
      <c r="P4588">
        <v>90</v>
      </c>
      <c r="Q4588" t="s">
        <v>248</v>
      </c>
      <c r="R4588" t="s">
        <v>241</v>
      </c>
      <c r="S4588" t="s">
        <v>236</v>
      </c>
      <c r="T4588" t="b">
        <v>0</v>
      </c>
      <c r="U4588" t="b">
        <v>1</v>
      </c>
      <c r="V4588" t="b">
        <v>1</v>
      </c>
      <c r="W4588" t="b">
        <v>0</v>
      </c>
      <c r="X4588" t="b">
        <v>1</v>
      </c>
      <c r="Y4588" t="b">
        <v>0</v>
      </c>
      <c r="Z4588" t="b">
        <v>0</v>
      </c>
      <c r="AA4588" t="b">
        <v>1</v>
      </c>
      <c r="AB4588" t="b">
        <v>1</v>
      </c>
      <c r="AC4588" t="b">
        <v>0</v>
      </c>
    </row>
    <row r="4589" spans="1:29" x14ac:dyDescent="0.2">
      <c r="A4589" s="8">
        <v>3</v>
      </c>
      <c r="B4589" s="8" t="s">
        <v>191</v>
      </c>
      <c r="C4589" s="8" t="s">
        <v>103</v>
      </c>
      <c r="D4589" s="8">
        <v>0</v>
      </c>
      <c r="E4589" s="9">
        <v>69714.312806958304</v>
      </c>
      <c r="F4589" s="17">
        <f>SUMIFS(Table2[time],Table2[config],Table2[[#This Row],[config]],Table2[repetition],Table2[[#This Row],[repetition]])</f>
        <v>2133243.1703980523</v>
      </c>
      <c r="G4589" s="17">
        <f>IF(Table2[[#This Row],[time]]&lt;7200000,1,0)</f>
        <v>1</v>
      </c>
      <c r="H4589" t="s">
        <v>244</v>
      </c>
      <c r="I4589">
        <v>4</v>
      </c>
      <c r="J4589" t="s">
        <v>229</v>
      </c>
      <c r="K4589" t="s">
        <v>239</v>
      </c>
      <c r="L4589" t="s">
        <v>251</v>
      </c>
      <c r="M4589" t="s">
        <v>232</v>
      </c>
      <c r="N4589" t="s">
        <v>233</v>
      </c>
      <c r="O4589">
        <v>50</v>
      </c>
      <c r="P4589">
        <v>90</v>
      </c>
      <c r="Q4589" t="s">
        <v>248</v>
      </c>
      <c r="R4589" t="s">
        <v>241</v>
      </c>
      <c r="S4589" t="s">
        <v>236</v>
      </c>
      <c r="T4589" t="b">
        <v>0</v>
      </c>
      <c r="U4589" t="b">
        <v>1</v>
      </c>
      <c r="V4589" t="b">
        <v>1</v>
      </c>
      <c r="W4589" t="b">
        <v>0</v>
      </c>
      <c r="X4589" t="b">
        <v>1</v>
      </c>
      <c r="Y4589" t="b">
        <v>0</v>
      </c>
      <c r="Z4589" t="b">
        <v>0</v>
      </c>
      <c r="AA4589" t="b">
        <v>1</v>
      </c>
      <c r="AB4589" t="b">
        <v>1</v>
      </c>
      <c r="AC4589" t="b">
        <v>0</v>
      </c>
    </row>
    <row r="4590" spans="1:29" x14ac:dyDescent="0.2">
      <c r="A4590" s="6">
        <v>3</v>
      </c>
      <c r="B4590" s="6" t="s">
        <v>204</v>
      </c>
      <c r="C4590" s="6" t="s">
        <v>103</v>
      </c>
      <c r="D4590" s="6">
        <v>1</v>
      </c>
      <c r="E4590" s="7">
        <v>178400.78051201999</v>
      </c>
      <c r="F4590" s="16">
        <f>SUMIFS(Table2[time],Table2[config],Table2[[#This Row],[config]],Table2[repetition],Table2[[#This Row],[repetition]])</f>
        <v>2133243.1703980523</v>
      </c>
      <c r="G4590" s="16">
        <f>IF(Table2[[#This Row],[time]]&lt;7200000,1,0)</f>
        <v>1</v>
      </c>
      <c r="H4590" t="s">
        <v>244</v>
      </c>
      <c r="I4590">
        <v>4</v>
      </c>
      <c r="J4590" t="s">
        <v>229</v>
      </c>
      <c r="K4590" t="s">
        <v>239</v>
      </c>
      <c r="L4590" t="s">
        <v>251</v>
      </c>
      <c r="M4590" t="s">
        <v>232</v>
      </c>
      <c r="N4590" t="s">
        <v>233</v>
      </c>
      <c r="O4590">
        <v>50</v>
      </c>
      <c r="P4590">
        <v>90</v>
      </c>
      <c r="Q4590" t="s">
        <v>248</v>
      </c>
      <c r="R4590" t="s">
        <v>241</v>
      </c>
      <c r="S4590" t="s">
        <v>236</v>
      </c>
      <c r="T4590" t="b">
        <v>0</v>
      </c>
      <c r="U4590" t="b">
        <v>1</v>
      </c>
      <c r="V4590" t="b">
        <v>1</v>
      </c>
      <c r="W4590" t="b">
        <v>0</v>
      </c>
      <c r="X4590" t="b">
        <v>1</v>
      </c>
      <c r="Y4590" t="b">
        <v>0</v>
      </c>
      <c r="Z4590" t="b">
        <v>0</v>
      </c>
      <c r="AA4590" t="b">
        <v>1</v>
      </c>
      <c r="AB4590" t="b">
        <v>1</v>
      </c>
      <c r="AC4590" t="b">
        <v>0</v>
      </c>
    </row>
    <row r="4591" spans="1:29" x14ac:dyDescent="0.2">
      <c r="A4591" s="8">
        <v>3</v>
      </c>
      <c r="B4591" s="8" t="s">
        <v>187</v>
      </c>
      <c r="C4591" s="8" t="s">
        <v>103</v>
      </c>
      <c r="D4591" s="8">
        <v>0</v>
      </c>
      <c r="E4591" s="9">
        <v>411475.022748927</v>
      </c>
      <c r="F4591" s="17">
        <f>SUMIFS(Table2[time],Table2[config],Table2[[#This Row],[config]],Table2[repetition],Table2[[#This Row],[repetition]])</f>
        <v>2133243.1703980523</v>
      </c>
      <c r="G4591" s="17">
        <f>IF(Table2[[#This Row],[time]]&lt;7200000,1,0)</f>
        <v>1</v>
      </c>
      <c r="H4591" t="s">
        <v>244</v>
      </c>
      <c r="I4591">
        <v>4</v>
      </c>
      <c r="J4591" t="s">
        <v>229</v>
      </c>
      <c r="K4591" t="s">
        <v>239</v>
      </c>
      <c r="L4591" t="s">
        <v>251</v>
      </c>
      <c r="M4591" t="s">
        <v>232</v>
      </c>
      <c r="N4591" t="s">
        <v>233</v>
      </c>
      <c r="O4591">
        <v>50</v>
      </c>
      <c r="P4591">
        <v>90</v>
      </c>
      <c r="Q4591" t="s">
        <v>248</v>
      </c>
      <c r="R4591" t="s">
        <v>241</v>
      </c>
      <c r="S4591" t="s">
        <v>236</v>
      </c>
      <c r="T4591" t="b">
        <v>0</v>
      </c>
      <c r="U4591" t="b">
        <v>1</v>
      </c>
      <c r="V4591" t="b">
        <v>1</v>
      </c>
      <c r="W4591" t="b">
        <v>0</v>
      </c>
      <c r="X4591" t="b">
        <v>1</v>
      </c>
      <c r="Y4591" t="b">
        <v>0</v>
      </c>
      <c r="Z4591" t="b">
        <v>0</v>
      </c>
      <c r="AA4591" t="b">
        <v>1</v>
      </c>
      <c r="AB4591" t="b">
        <v>1</v>
      </c>
      <c r="AC4591" t="b">
        <v>0</v>
      </c>
    </row>
    <row r="4592" spans="1:29" x14ac:dyDescent="0.2">
      <c r="A4592" s="6">
        <v>1</v>
      </c>
      <c r="B4592" s="6" t="s">
        <v>181</v>
      </c>
      <c r="C4592" s="6" t="s">
        <v>104</v>
      </c>
      <c r="D4592" s="6">
        <v>0</v>
      </c>
      <c r="E4592" s="7">
        <v>18115.5773808714</v>
      </c>
      <c r="F4592" s="16">
        <f>SUMIFS(Table2[time],Table2[config],Table2[[#This Row],[config]],Table2[repetition],Table2[[#This Row],[repetition]])</f>
        <v>3225598.4311795295</v>
      </c>
      <c r="G4592" s="16">
        <f>IF(Table2[[#This Row],[time]]&lt;7200000,1,0)</f>
        <v>1</v>
      </c>
      <c r="H4592" t="s">
        <v>228</v>
      </c>
      <c r="I4592">
        <v>5</v>
      </c>
      <c r="J4592" t="s">
        <v>238</v>
      </c>
      <c r="K4592" t="s">
        <v>230</v>
      </c>
      <c r="L4592" t="s">
        <v>249</v>
      </c>
      <c r="M4592" t="s">
        <v>241</v>
      </c>
      <c r="N4592" t="s">
        <v>242</v>
      </c>
      <c r="O4592">
        <v>80</v>
      </c>
      <c r="P4592">
        <v>90</v>
      </c>
      <c r="Q4592" t="s">
        <v>234</v>
      </c>
      <c r="R4592" t="s">
        <v>235</v>
      </c>
      <c r="S4592" t="s">
        <v>238</v>
      </c>
      <c r="T4592" t="b">
        <v>1</v>
      </c>
      <c r="U4592" t="b">
        <v>1</v>
      </c>
      <c r="V4592" t="b">
        <v>1</v>
      </c>
      <c r="W4592" t="b">
        <v>0</v>
      </c>
      <c r="X4592" t="b">
        <v>1</v>
      </c>
      <c r="Y4592" t="b">
        <v>0</v>
      </c>
      <c r="Z4592" t="b">
        <v>0</v>
      </c>
      <c r="AA4592" t="b">
        <v>0</v>
      </c>
      <c r="AB4592" t="b">
        <v>1</v>
      </c>
      <c r="AC4592" t="b">
        <v>0</v>
      </c>
    </row>
    <row r="4593" spans="1:29" x14ac:dyDescent="0.2">
      <c r="A4593" s="8">
        <v>1</v>
      </c>
      <c r="B4593" s="8" t="s">
        <v>182</v>
      </c>
      <c r="C4593" s="8" t="s">
        <v>104</v>
      </c>
      <c r="D4593" s="8">
        <v>0</v>
      </c>
      <c r="E4593" s="9">
        <v>24696.477016899698</v>
      </c>
      <c r="F4593" s="17">
        <f>SUMIFS(Table2[time],Table2[config],Table2[[#This Row],[config]],Table2[repetition],Table2[[#This Row],[repetition]])</f>
        <v>3225598.4311795295</v>
      </c>
      <c r="G4593" s="17">
        <f>IF(Table2[[#This Row],[time]]&lt;7200000,1,0)</f>
        <v>1</v>
      </c>
      <c r="H4593" t="s">
        <v>228</v>
      </c>
      <c r="I4593">
        <v>5</v>
      </c>
      <c r="J4593" t="s">
        <v>238</v>
      </c>
      <c r="K4593" t="s">
        <v>230</v>
      </c>
      <c r="L4593" t="s">
        <v>249</v>
      </c>
      <c r="M4593" t="s">
        <v>241</v>
      </c>
      <c r="N4593" t="s">
        <v>242</v>
      </c>
      <c r="O4593">
        <v>80</v>
      </c>
      <c r="P4593">
        <v>90</v>
      </c>
      <c r="Q4593" t="s">
        <v>234</v>
      </c>
      <c r="R4593" t="s">
        <v>235</v>
      </c>
      <c r="S4593" t="s">
        <v>238</v>
      </c>
      <c r="T4593" t="b">
        <v>1</v>
      </c>
      <c r="U4593" t="b">
        <v>1</v>
      </c>
      <c r="V4593" t="b">
        <v>1</v>
      </c>
      <c r="W4593" t="b">
        <v>0</v>
      </c>
      <c r="X4593" t="b">
        <v>1</v>
      </c>
      <c r="Y4593" t="b">
        <v>0</v>
      </c>
      <c r="Z4593" t="b">
        <v>0</v>
      </c>
      <c r="AA4593" t="b">
        <v>0</v>
      </c>
      <c r="AB4593" t="b">
        <v>1</v>
      </c>
      <c r="AC4593" t="b">
        <v>0</v>
      </c>
    </row>
    <row r="4594" spans="1:29" x14ac:dyDescent="0.2">
      <c r="A4594" s="6">
        <v>1</v>
      </c>
      <c r="B4594" s="6" t="s">
        <v>176</v>
      </c>
      <c r="C4594" s="6" t="s">
        <v>104</v>
      </c>
      <c r="D4594" s="6">
        <v>0</v>
      </c>
      <c r="E4594" s="7">
        <v>23448.976016836201</v>
      </c>
      <c r="F4594" s="16">
        <f>SUMIFS(Table2[time],Table2[config],Table2[[#This Row],[config]],Table2[repetition],Table2[[#This Row],[repetition]])</f>
        <v>3225598.4311795295</v>
      </c>
      <c r="G4594" s="16">
        <f>IF(Table2[[#This Row],[time]]&lt;7200000,1,0)</f>
        <v>1</v>
      </c>
      <c r="H4594" t="s">
        <v>228</v>
      </c>
      <c r="I4594">
        <v>5</v>
      </c>
      <c r="J4594" t="s">
        <v>238</v>
      </c>
      <c r="K4594" t="s">
        <v>230</v>
      </c>
      <c r="L4594" t="s">
        <v>249</v>
      </c>
      <c r="M4594" t="s">
        <v>241</v>
      </c>
      <c r="N4594" t="s">
        <v>242</v>
      </c>
      <c r="O4594">
        <v>80</v>
      </c>
      <c r="P4594">
        <v>90</v>
      </c>
      <c r="Q4594" t="s">
        <v>234</v>
      </c>
      <c r="R4594" t="s">
        <v>235</v>
      </c>
      <c r="S4594" t="s">
        <v>238</v>
      </c>
      <c r="T4594" t="b">
        <v>1</v>
      </c>
      <c r="U4594" t="b">
        <v>1</v>
      </c>
      <c r="V4594" t="b">
        <v>1</v>
      </c>
      <c r="W4594" t="b">
        <v>0</v>
      </c>
      <c r="X4594" t="b">
        <v>1</v>
      </c>
      <c r="Y4594" t="b">
        <v>0</v>
      </c>
      <c r="Z4594" t="b">
        <v>0</v>
      </c>
      <c r="AA4594" t="b">
        <v>0</v>
      </c>
      <c r="AB4594" t="b">
        <v>1</v>
      </c>
      <c r="AC4594" t="b">
        <v>0</v>
      </c>
    </row>
    <row r="4595" spans="1:29" x14ac:dyDescent="0.2">
      <c r="A4595" s="8">
        <v>1</v>
      </c>
      <c r="B4595" s="8" t="s">
        <v>194</v>
      </c>
      <c r="C4595" s="8" t="s">
        <v>104</v>
      </c>
      <c r="D4595" s="8">
        <v>0</v>
      </c>
      <c r="E4595" s="9">
        <v>48017.302084015602</v>
      </c>
      <c r="F4595" s="17">
        <f>SUMIFS(Table2[time],Table2[config],Table2[[#This Row],[config]],Table2[repetition],Table2[[#This Row],[repetition]])</f>
        <v>3225598.4311795295</v>
      </c>
      <c r="G4595" s="17">
        <f>IF(Table2[[#This Row],[time]]&lt;7200000,1,0)</f>
        <v>1</v>
      </c>
      <c r="H4595" t="s">
        <v>228</v>
      </c>
      <c r="I4595">
        <v>5</v>
      </c>
      <c r="J4595" t="s">
        <v>238</v>
      </c>
      <c r="K4595" t="s">
        <v>230</v>
      </c>
      <c r="L4595" t="s">
        <v>249</v>
      </c>
      <c r="M4595" t="s">
        <v>241</v>
      </c>
      <c r="N4595" t="s">
        <v>242</v>
      </c>
      <c r="O4595">
        <v>80</v>
      </c>
      <c r="P4595">
        <v>90</v>
      </c>
      <c r="Q4595" t="s">
        <v>234</v>
      </c>
      <c r="R4595" t="s">
        <v>235</v>
      </c>
      <c r="S4595" t="s">
        <v>238</v>
      </c>
      <c r="T4595" t="b">
        <v>1</v>
      </c>
      <c r="U4595" t="b">
        <v>1</v>
      </c>
      <c r="V4595" t="b">
        <v>1</v>
      </c>
      <c r="W4595" t="b">
        <v>0</v>
      </c>
      <c r="X4595" t="b">
        <v>1</v>
      </c>
      <c r="Y4595" t="b">
        <v>0</v>
      </c>
      <c r="Z4595" t="b">
        <v>0</v>
      </c>
      <c r="AA4595" t="b">
        <v>0</v>
      </c>
      <c r="AB4595" t="b">
        <v>1</v>
      </c>
      <c r="AC4595" t="b">
        <v>0</v>
      </c>
    </row>
    <row r="4596" spans="1:29" x14ac:dyDescent="0.2">
      <c r="A4596" s="6">
        <v>1</v>
      </c>
      <c r="B4596" s="6" t="s">
        <v>183</v>
      </c>
      <c r="C4596" s="6" t="s">
        <v>104</v>
      </c>
      <c r="D4596" s="6">
        <v>0</v>
      </c>
      <c r="E4596" s="7">
        <v>29306.610347935901</v>
      </c>
      <c r="F4596" s="16">
        <f>SUMIFS(Table2[time],Table2[config],Table2[[#This Row],[config]],Table2[repetition],Table2[[#This Row],[repetition]])</f>
        <v>3225598.4311795295</v>
      </c>
      <c r="G4596" s="16">
        <f>IF(Table2[[#This Row],[time]]&lt;7200000,1,0)</f>
        <v>1</v>
      </c>
      <c r="H4596" t="s">
        <v>228</v>
      </c>
      <c r="I4596">
        <v>5</v>
      </c>
      <c r="J4596" t="s">
        <v>238</v>
      </c>
      <c r="K4596" t="s">
        <v>230</v>
      </c>
      <c r="L4596" t="s">
        <v>249</v>
      </c>
      <c r="M4596" t="s">
        <v>241</v>
      </c>
      <c r="N4596" t="s">
        <v>242</v>
      </c>
      <c r="O4596">
        <v>80</v>
      </c>
      <c r="P4596">
        <v>90</v>
      </c>
      <c r="Q4596" t="s">
        <v>234</v>
      </c>
      <c r="R4596" t="s">
        <v>235</v>
      </c>
      <c r="S4596" t="s">
        <v>238</v>
      </c>
      <c r="T4596" t="b">
        <v>1</v>
      </c>
      <c r="U4596" t="b">
        <v>1</v>
      </c>
      <c r="V4596" t="b">
        <v>1</v>
      </c>
      <c r="W4596" t="b">
        <v>0</v>
      </c>
      <c r="X4596" t="b">
        <v>1</v>
      </c>
      <c r="Y4596" t="b">
        <v>0</v>
      </c>
      <c r="Z4596" t="b">
        <v>0</v>
      </c>
      <c r="AA4596" t="b">
        <v>0</v>
      </c>
      <c r="AB4596" t="b">
        <v>1</v>
      </c>
      <c r="AC4596" t="b">
        <v>0</v>
      </c>
    </row>
    <row r="4597" spans="1:29" x14ac:dyDescent="0.2">
      <c r="A4597" s="8">
        <v>1</v>
      </c>
      <c r="B4597" s="8" t="s">
        <v>184</v>
      </c>
      <c r="C4597" s="8" t="s">
        <v>104</v>
      </c>
      <c r="D4597" s="8">
        <v>0</v>
      </c>
      <c r="E4597" s="9">
        <v>23357.948736986102</v>
      </c>
      <c r="F4597" s="17">
        <f>SUMIFS(Table2[time],Table2[config],Table2[[#This Row],[config]],Table2[repetition],Table2[[#This Row],[repetition]])</f>
        <v>3225598.4311795295</v>
      </c>
      <c r="G4597" s="17">
        <f>IF(Table2[[#This Row],[time]]&lt;7200000,1,0)</f>
        <v>1</v>
      </c>
      <c r="H4597" t="s">
        <v>228</v>
      </c>
      <c r="I4597">
        <v>5</v>
      </c>
      <c r="J4597" t="s">
        <v>238</v>
      </c>
      <c r="K4597" t="s">
        <v>230</v>
      </c>
      <c r="L4597" t="s">
        <v>249</v>
      </c>
      <c r="M4597" t="s">
        <v>241</v>
      </c>
      <c r="N4597" t="s">
        <v>242</v>
      </c>
      <c r="O4597">
        <v>80</v>
      </c>
      <c r="P4597">
        <v>90</v>
      </c>
      <c r="Q4597" t="s">
        <v>234</v>
      </c>
      <c r="R4597" t="s">
        <v>235</v>
      </c>
      <c r="S4597" t="s">
        <v>238</v>
      </c>
      <c r="T4597" t="b">
        <v>1</v>
      </c>
      <c r="U4597" t="b">
        <v>1</v>
      </c>
      <c r="V4597" t="b">
        <v>1</v>
      </c>
      <c r="W4597" t="b">
        <v>0</v>
      </c>
      <c r="X4597" t="b">
        <v>1</v>
      </c>
      <c r="Y4597" t="b">
        <v>0</v>
      </c>
      <c r="Z4597" t="b">
        <v>0</v>
      </c>
      <c r="AA4597" t="b">
        <v>0</v>
      </c>
      <c r="AB4597" t="b">
        <v>1</v>
      </c>
      <c r="AC4597" t="b">
        <v>0</v>
      </c>
    </row>
    <row r="4598" spans="1:29" x14ac:dyDescent="0.2">
      <c r="A4598" s="6">
        <v>1</v>
      </c>
      <c r="B4598" s="6" t="s">
        <v>185</v>
      </c>
      <c r="C4598" s="6" t="s">
        <v>104</v>
      </c>
      <c r="D4598" s="6">
        <v>0</v>
      </c>
      <c r="E4598" s="7">
        <v>37138.798611937003</v>
      </c>
      <c r="F4598" s="16">
        <f>SUMIFS(Table2[time],Table2[config],Table2[[#This Row],[config]],Table2[repetition],Table2[[#This Row],[repetition]])</f>
        <v>3225598.4311795295</v>
      </c>
      <c r="G4598" s="16">
        <f>IF(Table2[[#This Row],[time]]&lt;7200000,1,0)</f>
        <v>1</v>
      </c>
      <c r="H4598" t="s">
        <v>228</v>
      </c>
      <c r="I4598">
        <v>5</v>
      </c>
      <c r="J4598" t="s">
        <v>238</v>
      </c>
      <c r="K4598" t="s">
        <v>230</v>
      </c>
      <c r="L4598" t="s">
        <v>249</v>
      </c>
      <c r="M4598" t="s">
        <v>241</v>
      </c>
      <c r="N4598" t="s">
        <v>242</v>
      </c>
      <c r="O4598">
        <v>80</v>
      </c>
      <c r="P4598">
        <v>90</v>
      </c>
      <c r="Q4598" t="s">
        <v>234</v>
      </c>
      <c r="R4598" t="s">
        <v>235</v>
      </c>
      <c r="S4598" t="s">
        <v>238</v>
      </c>
      <c r="T4598" t="b">
        <v>1</v>
      </c>
      <c r="U4598" t="b">
        <v>1</v>
      </c>
      <c r="V4598" t="b">
        <v>1</v>
      </c>
      <c r="W4598" t="b">
        <v>0</v>
      </c>
      <c r="X4598" t="b">
        <v>1</v>
      </c>
      <c r="Y4598" t="b">
        <v>0</v>
      </c>
      <c r="Z4598" t="b">
        <v>0</v>
      </c>
      <c r="AA4598" t="b">
        <v>0</v>
      </c>
      <c r="AB4598" t="b">
        <v>1</v>
      </c>
      <c r="AC4598" t="b">
        <v>0</v>
      </c>
    </row>
    <row r="4599" spans="1:29" x14ac:dyDescent="0.2">
      <c r="A4599" s="8">
        <v>1</v>
      </c>
      <c r="B4599" s="8" t="s">
        <v>195</v>
      </c>
      <c r="C4599" s="8" t="s">
        <v>104</v>
      </c>
      <c r="D4599" s="8">
        <v>0</v>
      </c>
      <c r="E4599" s="9">
        <v>32025.894882157401</v>
      </c>
      <c r="F4599" s="17">
        <f>SUMIFS(Table2[time],Table2[config],Table2[[#This Row],[config]],Table2[repetition],Table2[[#This Row],[repetition]])</f>
        <v>3225598.4311795295</v>
      </c>
      <c r="G4599" s="17">
        <f>IF(Table2[[#This Row],[time]]&lt;7200000,1,0)</f>
        <v>1</v>
      </c>
      <c r="H4599" t="s">
        <v>228</v>
      </c>
      <c r="I4599">
        <v>5</v>
      </c>
      <c r="J4599" t="s">
        <v>238</v>
      </c>
      <c r="K4599" t="s">
        <v>230</v>
      </c>
      <c r="L4599" t="s">
        <v>249</v>
      </c>
      <c r="M4599" t="s">
        <v>241</v>
      </c>
      <c r="N4599" t="s">
        <v>242</v>
      </c>
      <c r="O4599">
        <v>80</v>
      </c>
      <c r="P4599">
        <v>90</v>
      </c>
      <c r="Q4599" t="s">
        <v>234</v>
      </c>
      <c r="R4599" t="s">
        <v>235</v>
      </c>
      <c r="S4599" t="s">
        <v>238</v>
      </c>
      <c r="T4599" t="b">
        <v>1</v>
      </c>
      <c r="U4599" t="b">
        <v>1</v>
      </c>
      <c r="V4599" t="b">
        <v>1</v>
      </c>
      <c r="W4599" t="b">
        <v>0</v>
      </c>
      <c r="X4599" t="b">
        <v>1</v>
      </c>
      <c r="Y4599" t="b">
        <v>0</v>
      </c>
      <c r="Z4599" t="b">
        <v>0</v>
      </c>
      <c r="AA4599" t="b">
        <v>0</v>
      </c>
      <c r="AB4599" t="b">
        <v>1</v>
      </c>
      <c r="AC4599" t="b">
        <v>0</v>
      </c>
    </row>
    <row r="4600" spans="1:29" x14ac:dyDescent="0.2">
      <c r="A4600" s="6">
        <v>1</v>
      </c>
      <c r="B4600" s="6" t="s">
        <v>198</v>
      </c>
      <c r="C4600" s="6" t="s">
        <v>104</v>
      </c>
      <c r="D4600" s="6">
        <v>0</v>
      </c>
      <c r="E4600" s="7">
        <v>26779.4576389715</v>
      </c>
      <c r="F4600" s="16">
        <f>SUMIFS(Table2[time],Table2[config],Table2[[#This Row],[config]],Table2[repetition],Table2[[#This Row],[repetition]])</f>
        <v>3225598.4311795295</v>
      </c>
      <c r="G4600" s="16">
        <f>IF(Table2[[#This Row],[time]]&lt;7200000,1,0)</f>
        <v>1</v>
      </c>
      <c r="H4600" t="s">
        <v>228</v>
      </c>
      <c r="I4600">
        <v>5</v>
      </c>
      <c r="J4600" t="s">
        <v>238</v>
      </c>
      <c r="K4600" t="s">
        <v>230</v>
      </c>
      <c r="L4600" t="s">
        <v>249</v>
      </c>
      <c r="M4600" t="s">
        <v>241</v>
      </c>
      <c r="N4600" t="s">
        <v>242</v>
      </c>
      <c r="O4600">
        <v>80</v>
      </c>
      <c r="P4600">
        <v>90</v>
      </c>
      <c r="Q4600" t="s">
        <v>234</v>
      </c>
      <c r="R4600" t="s">
        <v>235</v>
      </c>
      <c r="S4600" t="s">
        <v>238</v>
      </c>
      <c r="T4600" t="b">
        <v>1</v>
      </c>
      <c r="U4600" t="b">
        <v>1</v>
      </c>
      <c r="V4600" t="b">
        <v>1</v>
      </c>
      <c r="W4600" t="b">
        <v>0</v>
      </c>
      <c r="X4600" t="b">
        <v>1</v>
      </c>
      <c r="Y4600" t="b">
        <v>0</v>
      </c>
      <c r="Z4600" t="b">
        <v>0</v>
      </c>
      <c r="AA4600" t="b">
        <v>0</v>
      </c>
      <c r="AB4600" t="b">
        <v>1</v>
      </c>
      <c r="AC4600" t="b">
        <v>0</v>
      </c>
    </row>
    <row r="4601" spans="1:29" x14ac:dyDescent="0.2">
      <c r="A4601" s="8">
        <v>1</v>
      </c>
      <c r="B4601" s="8" t="s">
        <v>200</v>
      </c>
      <c r="C4601" s="8" t="s">
        <v>104</v>
      </c>
      <c r="D4601" s="8">
        <v>1</v>
      </c>
      <c r="E4601" s="9">
        <v>40613.679806003303</v>
      </c>
      <c r="F4601" s="17">
        <f>SUMIFS(Table2[time],Table2[config],Table2[[#This Row],[config]],Table2[repetition],Table2[[#This Row],[repetition]])</f>
        <v>3225598.4311795295</v>
      </c>
      <c r="G4601" s="17">
        <f>IF(Table2[[#This Row],[time]]&lt;7200000,1,0)</f>
        <v>1</v>
      </c>
      <c r="H4601" t="s">
        <v>228</v>
      </c>
      <c r="I4601">
        <v>5</v>
      </c>
      <c r="J4601" t="s">
        <v>238</v>
      </c>
      <c r="K4601" t="s">
        <v>230</v>
      </c>
      <c r="L4601" t="s">
        <v>249</v>
      </c>
      <c r="M4601" t="s">
        <v>241</v>
      </c>
      <c r="N4601" t="s">
        <v>242</v>
      </c>
      <c r="O4601">
        <v>80</v>
      </c>
      <c r="P4601">
        <v>90</v>
      </c>
      <c r="Q4601" t="s">
        <v>234</v>
      </c>
      <c r="R4601" t="s">
        <v>235</v>
      </c>
      <c r="S4601" t="s">
        <v>238</v>
      </c>
      <c r="T4601" t="b">
        <v>1</v>
      </c>
      <c r="U4601" t="b">
        <v>1</v>
      </c>
      <c r="V4601" t="b">
        <v>1</v>
      </c>
      <c r="W4601" t="b">
        <v>0</v>
      </c>
      <c r="X4601" t="b">
        <v>1</v>
      </c>
      <c r="Y4601" t="b">
        <v>0</v>
      </c>
      <c r="Z4601" t="b">
        <v>0</v>
      </c>
      <c r="AA4601" t="b">
        <v>0</v>
      </c>
      <c r="AB4601" t="b">
        <v>1</v>
      </c>
      <c r="AC4601" t="b">
        <v>0</v>
      </c>
    </row>
    <row r="4602" spans="1:29" x14ac:dyDescent="0.2">
      <c r="A4602" s="6">
        <v>1</v>
      </c>
      <c r="B4602" s="6" t="s">
        <v>189</v>
      </c>
      <c r="C4602" s="6" t="s">
        <v>104</v>
      </c>
      <c r="D4602" s="6">
        <v>0</v>
      </c>
      <c r="E4602" s="7">
        <v>21005.598874995401</v>
      </c>
      <c r="F4602" s="16">
        <f>SUMIFS(Table2[time],Table2[config],Table2[[#This Row],[config]],Table2[repetition],Table2[[#This Row],[repetition]])</f>
        <v>3225598.4311795295</v>
      </c>
      <c r="G4602" s="16">
        <f>IF(Table2[[#This Row],[time]]&lt;7200000,1,0)</f>
        <v>1</v>
      </c>
      <c r="H4602" t="s">
        <v>228</v>
      </c>
      <c r="I4602">
        <v>5</v>
      </c>
      <c r="J4602" t="s">
        <v>238</v>
      </c>
      <c r="K4602" t="s">
        <v>230</v>
      </c>
      <c r="L4602" t="s">
        <v>249</v>
      </c>
      <c r="M4602" t="s">
        <v>241</v>
      </c>
      <c r="N4602" t="s">
        <v>242</v>
      </c>
      <c r="O4602">
        <v>80</v>
      </c>
      <c r="P4602">
        <v>90</v>
      </c>
      <c r="Q4602" t="s">
        <v>234</v>
      </c>
      <c r="R4602" t="s">
        <v>235</v>
      </c>
      <c r="S4602" t="s">
        <v>238</v>
      </c>
      <c r="T4602" t="b">
        <v>1</v>
      </c>
      <c r="U4602" t="b">
        <v>1</v>
      </c>
      <c r="V4602" t="b">
        <v>1</v>
      </c>
      <c r="W4602" t="b">
        <v>0</v>
      </c>
      <c r="X4602" t="b">
        <v>1</v>
      </c>
      <c r="Y4602" t="b">
        <v>0</v>
      </c>
      <c r="Z4602" t="b">
        <v>0</v>
      </c>
      <c r="AA4602" t="b">
        <v>0</v>
      </c>
      <c r="AB4602" t="b">
        <v>1</v>
      </c>
      <c r="AC4602" t="b">
        <v>0</v>
      </c>
    </row>
    <row r="4603" spans="1:29" x14ac:dyDescent="0.2">
      <c r="A4603" s="8">
        <v>1</v>
      </c>
      <c r="B4603" s="8" t="s">
        <v>180</v>
      </c>
      <c r="C4603" s="8" t="s">
        <v>104</v>
      </c>
      <c r="D4603" s="8">
        <v>0</v>
      </c>
      <c r="E4603" s="9">
        <v>18875.382188940399</v>
      </c>
      <c r="F4603" s="17">
        <f>SUMIFS(Table2[time],Table2[config],Table2[[#This Row],[config]],Table2[repetition],Table2[[#This Row],[repetition]])</f>
        <v>3225598.4311795295</v>
      </c>
      <c r="G4603" s="17">
        <f>IF(Table2[[#This Row],[time]]&lt;7200000,1,0)</f>
        <v>1</v>
      </c>
      <c r="H4603" t="s">
        <v>228</v>
      </c>
      <c r="I4603">
        <v>5</v>
      </c>
      <c r="J4603" t="s">
        <v>238</v>
      </c>
      <c r="K4603" t="s">
        <v>230</v>
      </c>
      <c r="L4603" t="s">
        <v>249</v>
      </c>
      <c r="M4603" t="s">
        <v>241</v>
      </c>
      <c r="N4603" t="s">
        <v>242</v>
      </c>
      <c r="O4603">
        <v>80</v>
      </c>
      <c r="P4603">
        <v>90</v>
      </c>
      <c r="Q4603" t="s">
        <v>234</v>
      </c>
      <c r="R4603" t="s">
        <v>235</v>
      </c>
      <c r="S4603" t="s">
        <v>238</v>
      </c>
      <c r="T4603" t="b">
        <v>1</v>
      </c>
      <c r="U4603" t="b">
        <v>1</v>
      </c>
      <c r="V4603" t="b">
        <v>1</v>
      </c>
      <c r="W4603" t="b">
        <v>0</v>
      </c>
      <c r="X4603" t="b">
        <v>1</v>
      </c>
      <c r="Y4603" t="b">
        <v>0</v>
      </c>
      <c r="Z4603" t="b">
        <v>0</v>
      </c>
      <c r="AA4603" t="b">
        <v>0</v>
      </c>
      <c r="AB4603" t="b">
        <v>1</v>
      </c>
      <c r="AC4603" t="b">
        <v>0</v>
      </c>
    </row>
    <row r="4604" spans="1:29" x14ac:dyDescent="0.2">
      <c r="A4604" s="6">
        <v>1</v>
      </c>
      <c r="B4604" s="6" t="s">
        <v>196</v>
      </c>
      <c r="C4604" s="6" t="s">
        <v>104</v>
      </c>
      <c r="D4604" s="6">
        <v>0</v>
      </c>
      <c r="E4604" s="7">
        <v>21464.1094910912</v>
      </c>
      <c r="F4604" s="16">
        <f>SUMIFS(Table2[time],Table2[config],Table2[[#This Row],[config]],Table2[repetition],Table2[[#This Row],[repetition]])</f>
        <v>3225598.4311795295</v>
      </c>
      <c r="G4604" s="16">
        <f>IF(Table2[[#This Row],[time]]&lt;7200000,1,0)</f>
        <v>1</v>
      </c>
      <c r="H4604" t="s">
        <v>228</v>
      </c>
      <c r="I4604">
        <v>5</v>
      </c>
      <c r="J4604" t="s">
        <v>238</v>
      </c>
      <c r="K4604" t="s">
        <v>230</v>
      </c>
      <c r="L4604" t="s">
        <v>249</v>
      </c>
      <c r="M4604" t="s">
        <v>241</v>
      </c>
      <c r="N4604" t="s">
        <v>242</v>
      </c>
      <c r="O4604">
        <v>80</v>
      </c>
      <c r="P4604">
        <v>90</v>
      </c>
      <c r="Q4604" t="s">
        <v>234</v>
      </c>
      <c r="R4604" t="s">
        <v>235</v>
      </c>
      <c r="S4604" t="s">
        <v>238</v>
      </c>
      <c r="T4604" t="b">
        <v>1</v>
      </c>
      <c r="U4604" t="b">
        <v>1</v>
      </c>
      <c r="V4604" t="b">
        <v>1</v>
      </c>
      <c r="W4604" t="b">
        <v>0</v>
      </c>
      <c r="X4604" t="b">
        <v>1</v>
      </c>
      <c r="Y4604" t="b">
        <v>0</v>
      </c>
      <c r="Z4604" t="b">
        <v>0</v>
      </c>
      <c r="AA4604" t="b">
        <v>0</v>
      </c>
      <c r="AB4604" t="b">
        <v>1</v>
      </c>
      <c r="AC4604" t="b">
        <v>0</v>
      </c>
    </row>
    <row r="4605" spans="1:29" x14ac:dyDescent="0.2">
      <c r="A4605" s="8">
        <v>1</v>
      </c>
      <c r="B4605" s="8" t="s">
        <v>178</v>
      </c>
      <c r="C4605" s="8" t="s">
        <v>104</v>
      </c>
      <c r="D4605" s="8">
        <v>0</v>
      </c>
      <c r="E4605" s="9">
        <v>22017.1091409865</v>
      </c>
      <c r="F4605" s="17">
        <f>SUMIFS(Table2[time],Table2[config],Table2[[#This Row],[config]],Table2[repetition],Table2[[#This Row],[repetition]])</f>
        <v>3225598.4311795295</v>
      </c>
      <c r="G4605" s="17">
        <f>IF(Table2[[#This Row],[time]]&lt;7200000,1,0)</f>
        <v>1</v>
      </c>
      <c r="H4605" t="s">
        <v>228</v>
      </c>
      <c r="I4605">
        <v>5</v>
      </c>
      <c r="J4605" t="s">
        <v>238</v>
      </c>
      <c r="K4605" t="s">
        <v>230</v>
      </c>
      <c r="L4605" t="s">
        <v>249</v>
      </c>
      <c r="M4605" t="s">
        <v>241</v>
      </c>
      <c r="N4605" t="s">
        <v>242</v>
      </c>
      <c r="O4605">
        <v>80</v>
      </c>
      <c r="P4605">
        <v>90</v>
      </c>
      <c r="Q4605" t="s">
        <v>234</v>
      </c>
      <c r="R4605" t="s">
        <v>235</v>
      </c>
      <c r="S4605" t="s">
        <v>238</v>
      </c>
      <c r="T4605" t="b">
        <v>1</v>
      </c>
      <c r="U4605" t="b">
        <v>1</v>
      </c>
      <c r="V4605" t="b">
        <v>1</v>
      </c>
      <c r="W4605" t="b">
        <v>0</v>
      </c>
      <c r="X4605" t="b">
        <v>1</v>
      </c>
      <c r="Y4605" t="b">
        <v>0</v>
      </c>
      <c r="Z4605" t="b">
        <v>0</v>
      </c>
      <c r="AA4605" t="b">
        <v>0</v>
      </c>
      <c r="AB4605" t="b">
        <v>1</v>
      </c>
      <c r="AC4605" t="b">
        <v>0</v>
      </c>
    </row>
    <row r="4606" spans="1:29" x14ac:dyDescent="0.2">
      <c r="A4606" s="6">
        <v>1</v>
      </c>
      <c r="B4606" s="6" t="s">
        <v>199</v>
      </c>
      <c r="C4606" s="6" t="s">
        <v>104</v>
      </c>
      <c r="D4606" s="6">
        <v>0</v>
      </c>
      <c r="E4606" s="7">
        <v>19094.556549098299</v>
      </c>
      <c r="F4606" s="16">
        <f>SUMIFS(Table2[time],Table2[config],Table2[[#This Row],[config]],Table2[repetition],Table2[[#This Row],[repetition]])</f>
        <v>3225598.4311795295</v>
      </c>
      <c r="G4606" s="16">
        <f>IF(Table2[[#This Row],[time]]&lt;7200000,1,0)</f>
        <v>1</v>
      </c>
      <c r="H4606" t="s">
        <v>228</v>
      </c>
      <c r="I4606">
        <v>5</v>
      </c>
      <c r="J4606" t="s">
        <v>238</v>
      </c>
      <c r="K4606" t="s">
        <v>230</v>
      </c>
      <c r="L4606" t="s">
        <v>249</v>
      </c>
      <c r="M4606" t="s">
        <v>241</v>
      </c>
      <c r="N4606" t="s">
        <v>242</v>
      </c>
      <c r="O4606">
        <v>80</v>
      </c>
      <c r="P4606">
        <v>90</v>
      </c>
      <c r="Q4606" t="s">
        <v>234</v>
      </c>
      <c r="R4606" t="s">
        <v>235</v>
      </c>
      <c r="S4606" t="s">
        <v>238</v>
      </c>
      <c r="T4606" t="b">
        <v>1</v>
      </c>
      <c r="U4606" t="b">
        <v>1</v>
      </c>
      <c r="V4606" t="b">
        <v>1</v>
      </c>
      <c r="W4606" t="b">
        <v>0</v>
      </c>
      <c r="X4606" t="b">
        <v>1</v>
      </c>
      <c r="Y4606" t="b">
        <v>0</v>
      </c>
      <c r="Z4606" t="b">
        <v>0</v>
      </c>
      <c r="AA4606" t="b">
        <v>0</v>
      </c>
      <c r="AB4606" t="b">
        <v>1</v>
      </c>
      <c r="AC4606" t="b">
        <v>0</v>
      </c>
    </row>
    <row r="4607" spans="1:29" x14ac:dyDescent="0.2">
      <c r="A4607" s="8">
        <v>1</v>
      </c>
      <c r="B4607" s="8" t="s">
        <v>193</v>
      </c>
      <c r="C4607" s="8" t="s">
        <v>104</v>
      </c>
      <c r="D4607" s="8">
        <v>0</v>
      </c>
      <c r="E4607" s="9">
        <v>26131.3544549047</v>
      </c>
      <c r="F4607" s="17">
        <f>SUMIFS(Table2[time],Table2[config],Table2[[#This Row],[config]],Table2[repetition],Table2[[#This Row],[repetition]])</f>
        <v>3225598.4311795295</v>
      </c>
      <c r="G4607" s="17">
        <f>IF(Table2[[#This Row],[time]]&lt;7200000,1,0)</f>
        <v>1</v>
      </c>
      <c r="H4607" t="s">
        <v>228</v>
      </c>
      <c r="I4607">
        <v>5</v>
      </c>
      <c r="J4607" t="s">
        <v>238</v>
      </c>
      <c r="K4607" t="s">
        <v>230</v>
      </c>
      <c r="L4607" t="s">
        <v>249</v>
      </c>
      <c r="M4607" t="s">
        <v>241</v>
      </c>
      <c r="N4607" t="s">
        <v>242</v>
      </c>
      <c r="O4607">
        <v>80</v>
      </c>
      <c r="P4607">
        <v>90</v>
      </c>
      <c r="Q4607" t="s">
        <v>234</v>
      </c>
      <c r="R4607" t="s">
        <v>235</v>
      </c>
      <c r="S4607" t="s">
        <v>238</v>
      </c>
      <c r="T4607" t="b">
        <v>1</v>
      </c>
      <c r="U4607" t="b">
        <v>1</v>
      </c>
      <c r="V4607" t="b">
        <v>1</v>
      </c>
      <c r="W4607" t="b">
        <v>0</v>
      </c>
      <c r="X4607" t="b">
        <v>1</v>
      </c>
      <c r="Y4607" t="b">
        <v>0</v>
      </c>
      <c r="Z4607" t="b">
        <v>0</v>
      </c>
      <c r="AA4607" t="b">
        <v>0</v>
      </c>
      <c r="AB4607" t="b">
        <v>1</v>
      </c>
      <c r="AC4607" t="b">
        <v>0</v>
      </c>
    </row>
    <row r="4608" spans="1:29" x14ac:dyDescent="0.2">
      <c r="A4608" s="6">
        <v>1</v>
      </c>
      <c r="B4608" s="6" t="s">
        <v>197</v>
      </c>
      <c r="C4608" s="6" t="s">
        <v>104</v>
      </c>
      <c r="D4608" s="6">
        <v>0</v>
      </c>
      <c r="E4608" s="7">
        <v>21813.285644166099</v>
      </c>
      <c r="F4608" s="16">
        <f>SUMIFS(Table2[time],Table2[config],Table2[[#This Row],[config]],Table2[repetition],Table2[[#This Row],[repetition]])</f>
        <v>3225598.4311795295</v>
      </c>
      <c r="G4608" s="16">
        <f>IF(Table2[[#This Row],[time]]&lt;7200000,1,0)</f>
        <v>1</v>
      </c>
      <c r="H4608" t="s">
        <v>228</v>
      </c>
      <c r="I4608">
        <v>5</v>
      </c>
      <c r="J4608" t="s">
        <v>238</v>
      </c>
      <c r="K4608" t="s">
        <v>230</v>
      </c>
      <c r="L4608" t="s">
        <v>249</v>
      </c>
      <c r="M4608" t="s">
        <v>241</v>
      </c>
      <c r="N4608" t="s">
        <v>242</v>
      </c>
      <c r="O4608">
        <v>80</v>
      </c>
      <c r="P4608">
        <v>90</v>
      </c>
      <c r="Q4608" t="s">
        <v>234</v>
      </c>
      <c r="R4608" t="s">
        <v>235</v>
      </c>
      <c r="S4608" t="s">
        <v>238</v>
      </c>
      <c r="T4608" t="b">
        <v>1</v>
      </c>
      <c r="U4608" t="b">
        <v>1</v>
      </c>
      <c r="V4608" t="b">
        <v>1</v>
      </c>
      <c r="W4608" t="b">
        <v>0</v>
      </c>
      <c r="X4608" t="b">
        <v>1</v>
      </c>
      <c r="Y4608" t="b">
        <v>0</v>
      </c>
      <c r="Z4608" t="b">
        <v>0</v>
      </c>
      <c r="AA4608" t="b">
        <v>0</v>
      </c>
      <c r="AB4608" t="b">
        <v>1</v>
      </c>
      <c r="AC4608" t="b">
        <v>0</v>
      </c>
    </row>
    <row r="4609" spans="1:29" x14ac:dyDescent="0.2">
      <c r="A4609" s="8">
        <v>1</v>
      </c>
      <c r="B4609" s="8" t="s">
        <v>179</v>
      </c>
      <c r="C4609" s="8" t="s">
        <v>104</v>
      </c>
      <c r="D4609" s="8">
        <v>0</v>
      </c>
      <c r="E4609" s="9">
        <v>27881.080321967602</v>
      </c>
      <c r="F4609" s="17">
        <f>SUMIFS(Table2[time],Table2[config],Table2[[#This Row],[config]],Table2[repetition],Table2[[#This Row],[repetition]])</f>
        <v>3225598.4311795295</v>
      </c>
      <c r="G4609" s="17">
        <f>IF(Table2[[#This Row],[time]]&lt;7200000,1,0)</f>
        <v>1</v>
      </c>
      <c r="H4609" t="s">
        <v>228</v>
      </c>
      <c r="I4609">
        <v>5</v>
      </c>
      <c r="J4609" t="s">
        <v>238</v>
      </c>
      <c r="K4609" t="s">
        <v>230</v>
      </c>
      <c r="L4609" t="s">
        <v>249</v>
      </c>
      <c r="M4609" t="s">
        <v>241</v>
      </c>
      <c r="N4609" t="s">
        <v>242</v>
      </c>
      <c r="O4609">
        <v>80</v>
      </c>
      <c r="P4609">
        <v>90</v>
      </c>
      <c r="Q4609" t="s">
        <v>234</v>
      </c>
      <c r="R4609" t="s">
        <v>235</v>
      </c>
      <c r="S4609" t="s">
        <v>238</v>
      </c>
      <c r="T4609" t="b">
        <v>1</v>
      </c>
      <c r="U4609" t="b">
        <v>1</v>
      </c>
      <c r="V4609" t="b">
        <v>1</v>
      </c>
      <c r="W4609" t="b">
        <v>0</v>
      </c>
      <c r="X4609" t="b">
        <v>1</v>
      </c>
      <c r="Y4609" t="b">
        <v>0</v>
      </c>
      <c r="Z4609" t="b">
        <v>0</v>
      </c>
      <c r="AA4609" t="b">
        <v>0</v>
      </c>
      <c r="AB4609" t="b">
        <v>1</v>
      </c>
      <c r="AC4609" t="b">
        <v>0</v>
      </c>
    </row>
    <row r="4610" spans="1:29" x14ac:dyDescent="0.2">
      <c r="A4610" s="6">
        <v>1</v>
      </c>
      <c r="B4610" s="6" t="s">
        <v>186</v>
      </c>
      <c r="C4610" s="6" t="s">
        <v>104</v>
      </c>
      <c r="D4610" s="6">
        <v>0</v>
      </c>
      <c r="E4610" s="7">
        <v>26407.1313859894</v>
      </c>
      <c r="F4610" s="16">
        <f>SUMIFS(Table2[time],Table2[config],Table2[[#This Row],[config]],Table2[repetition],Table2[[#This Row],[repetition]])</f>
        <v>3225598.4311795295</v>
      </c>
      <c r="G4610" s="16">
        <f>IF(Table2[[#This Row],[time]]&lt;7200000,1,0)</f>
        <v>1</v>
      </c>
      <c r="H4610" t="s">
        <v>228</v>
      </c>
      <c r="I4610">
        <v>5</v>
      </c>
      <c r="J4610" t="s">
        <v>238</v>
      </c>
      <c r="K4610" t="s">
        <v>230</v>
      </c>
      <c r="L4610" t="s">
        <v>249</v>
      </c>
      <c r="M4610" t="s">
        <v>241</v>
      </c>
      <c r="N4610" t="s">
        <v>242</v>
      </c>
      <c r="O4610">
        <v>80</v>
      </c>
      <c r="P4610">
        <v>90</v>
      </c>
      <c r="Q4610" t="s">
        <v>234</v>
      </c>
      <c r="R4610" t="s">
        <v>235</v>
      </c>
      <c r="S4610" t="s">
        <v>238</v>
      </c>
      <c r="T4610" t="b">
        <v>1</v>
      </c>
      <c r="U4610" t="b">
        <v>1</v>
      </c>
      <c r="V4610" t="b">
        <v>1</v>
      </c>
      <c r="W4610" t="b">
        <v>0</v>
      </c>
      <c r="X4610" t="b">
        <v>1</v>
      </c>
      <c r="Y4610" t="b">
        <v>0</v>
      </c>
      <c r="Z4610" t="b">
        <v>0</v>
      </c>
      <c r="AA4610" t="b">
        <v>0</v>
      </c>
      <c r="AB4610" t="b">
        <v>1</v>
      </c>
      <c r="AC4610" t="b">
        <v>0</v>
      </c>
    </row>
    <row r="4611" spans="1:29" x14ac:dyDescent="0.2">
      <c r="A4611" s="8">
        <v>1</v>
      </c>
      <c r="B4611" s="8" t="s">
        <v>201</v>
      </c>
      <c r="C4611" s="8" t="s">
        <v>104</v>
      </c>
      <c r="D4611" s="8">
        <v>9</v>
      </c>
      <c r="E4611" s="9">
        <v>42848.946969956101</v>
      </c>
      <c r="F4611" s="17">
        <f>SUMIFS(Table2[time],Table2[config],Table2[[#This Row],[config]],Table2[repetition],Table2[[#This Row],[repetition]])</f>
        <v>3225598.4311795295</v>
      </c>
      <c r="G4611" s="17">
        <f>IF(Table2[[#This Row],[time]]&lt;7200000,1,0)</f>
        <v>1</v>
      </c>
      <c r="H4611" t="s">
        <v>228</v>
      </c>
      <c r="I4611">
        <v>5</v>
      </c>
      <c r="J4611" t="s">
        <v>238</v>
      </c>
      <c r="K4611" t="s">
        <v>230</v>
      </c>
      <c r="L4611" t="s">
        <v>249</v>
      </c>
      <c r="M4611" t="s">
        <v>241</v>
      </c>
      <c r="N4611" t="s">
        <v>242</v>
      </c>
      <c r="O4611">
        <v>80</v>
      </c>
      <c r="P4611">
        <v>90</v>
      </c>
      <c r="Q4611" t="s">
        <v>234</v>
      </c>
      <c r="R4611" t="s">
        <v>235</v>
      </c>
      <c r="S4611" t="s">
        <v>238</v>
      </c>
      <c r="T4611" t="b">
        <v>1</v>
      </c>
      <c r="U4611" t="b">
        <v>1</v>
      </c>
      <c r="V4611" t="b">
        <v>1</v>
      </c>
      <c r="W4611" t="b">
        <v>0</v>
      </c>
      <c r="X4611" t="b">
        <v>1</v>
      </c>
      <c r="Y4611" t="b">
        <v>0</v>
      </c>
      <c r="Z4611" t="b">
        <v>0</v>
      </c>
      <c r="AA4611" t="b">
        <v>0</v>
      </c>
      <c r="AB4611" t="b">
        <v>1</v>
      </c>
      <c r="AC4611" t="b">
        <v>0</v>
      </c>
    </row>
    <row r="4612" spans="1:29" x14ac:dyDescent="0.2">
      <c r="A4612" s="6">
        <v>1</v>
      </c>
      <c r="B4612" s="6" t="s">
        <v>177</v>
      </c>
      <c r="C4612" s="6" t="s">
        <v>104</v>
      </c>
      <c r="D4612" s="6">
        <v>0</v>
      </c>
      <c r="E4612" s="7">
        <v>66163.360904902205</v>
      </c>
      <c r="F4612" s="16">
        <f>SUMIFS(Table2[time],Table2[config],Table2[[#This Row],[config]],Table2[repetition],Table2[[#This Row],[repetition]])</f>
        <v>3225598.4311795295</v>
      </c>
      <c r="G4612" s="16">
        <f>IF(Table2[[#This Row],[time]]&lt;7200000,1,0)</f>
        <v>1</v>
      </c>
      <c r="H4612" t="s">
        <v>228</v>
      </c>
      <c r="I4612">
        <v>5</v>
      </c>
      <c r="J4612" t="s">
        <v>238</v>
      </c>
      <c r="K4612" t="s">
        <v>230</v>
      </c>
      <c r="L4612" t="s">
        <v>249</v>
      </c>
      <c r="M4612" t="s">
        <v>241</v>
      </c>
      <c r="N4612" t="s">
        <v>242</v>
      </c>
      <c r="O4612">
        <v>80</v>
      </c>
      <c r="P4612">
        <v>90</v>
      </c>
      <c r="Q4612" t="s">
        <v>234</v>
      </c>
      <c r="R4612" t="s">
        <v>235</v>
      </c>
      <c r="S4612" t="s">
        <v>238</v>
      </c>
      <c r="T4612" t="b">
        <v>1</v>
      </c>
      <c r="U4612" t="b">
        <v>1</v>
      </c>
      <c r="V4612" t="b">
        <v>1</v>
      </c>
      <c r="W4612" t="b">
        <v>0</v>
      </c>
      <c r="X4612" t="b">
        <v>1</v>
      </c>
      <c r="Y4612" t="b">
        <v>0</v>
      </c>
      <c r="Z4612" t="b">
        <v>0</v>
      </c>
      <c r="AA4612" t="b">
        <v>0</v>
      </c>
      <c r="AB4612" t="b">
        <v>1</v>
      </c>
      <c r="AC4612" t="b">
        <v>0</v>
      </c>
    </row>
    <row r="4613" spans="1:29" x14ac:dyDescent="0.2">
      <c r="A4613" s="8">
        <v>1</v>
      </c>
      <c r="B4613" s="8" t="s">
        <v>202</v>
      </c>
      <c r="C4613" s="8" t="s">
        <v>104</v>
      </c>
      <c r="D4613" s="8">
        <v>0</v>
      </c>
      <c r="E4613" s="9">
        <v>59793.635224923397</v>
      </c>
      <c r="F4613" s="17">
        <f>SUMIFS(Table2[time],Table2[config],Table2[[#This Row],[config]],Table2[repetition],Table2[[#This Row],[repetition]])</f>
        <v>3225598.4311795295</v>
      </c>
      <c r="G4613" s="17">
        <f>IF(Table2[[#This Row],[time]]&lt;7200000,1,0)</f>
        <v>1</v>
      </c>
      <c r="H4613" t="s">
        <v>228</v>
      </c>
      <c r="I4613">
        <v>5</v>
      </c>
      <c r="J4613" t="s">
        <v>238</v>
      </c>
      <c r="K4613" t="s">
        <v>230</v>
      </c>
      <c r="L4613" t="s">
        <v>249</v>
      </c>
      <c r="M4613" t="s">
        <v>241</v>
      </c>
      <c r="N4613" t="s">
        <v>242</v>
      </c>
      <c r="O4613">
        <v>80</v>
      </c>
      <c r="P4613">
        <v>90</v>
      </c>
      <c r="Q4613" t="s">
        <v>234</v>
      </c>
      <c r="R4613" t="s">
        <v>235</v>
      </c>
      <c r="S4613" t="s">
        <v>238</v>
      </c>
      <c r="T4613" t="b">
        <v>1</v>
      </c>
      <c r="U4613" t="b">
        <v>1</v>
      </c>
      <c r="V4613" t="b">
        <v>1</v>
      </c>
      <c r="W4613" t="b">
        <v>0</v>
      </c>
      <c r="X4613" t="b">
        <v>1</v>
      </c>
      <c r="Y4613" t="b">
        <v>0</v>
      </c>
      <c r="Z4613" t="b">
        <v>0</v>
      </c>
      <c r="AA4613" t="b">
        <v>0</v>
      </c>
      <c r="AB4613" t="b">
        <v>1</v>
      </c>
      <c r="AC4613" t="b">
        <v>0</v>
      </c>
    </row>
    <row r="4614" spans="1:29" x14ac:dyDescent="0.2">
      <c r="A4614" s="6">
        <v>1</v>
      </c>
      <c r="B4614" s="6" t="s">
        <v>188</v>
      </c>
      <c r="C4614" s="6" t="s">
        <v>104</v>
      </c>
      <c r="D4614" s="6">
        <v>0</v>
      </c>
      <c r="E4614" s="7">
        <v>48811.837068991699</v>
      </c>
      <c r="F4614" s="16">
        <f>SUMIFS(Table2[time],Table2[config],Table2[[#This Row],[config]],Table2[repetition],Table2[[#This Row],[repetition]])</f>
        <v>3225598.4311795295</v>
      </c>
      <c r="G4614" s="16">
        <f>IF(Table2[[#This Row],[time]]&lt;7200000,1,0)</f>
        <v>1</v>
      </c>
      <c r="H4614" t="s">
        <v>228</v>
      </c>
      <c r="I4614">
        <v>5</v>
      </c>
      <c r="J4614" t="s">
        <v>238</v>
      </c>
      <c r="K4614" t="s">
        <v>230</v>
      </c>
      <c r="L4614" t="s">
        <v>249</v>
      </c>
      <c r="M4614" t="s">
        <v>241</v>
      </c>
      <c r="N4614" t="s">
        <v>242</v>
      </c>
      <c r="O4614">
        <v>80</v>
      </c>
      <c r="P4614">
        <v>90</v>
      </c>
      <c r="Q4614" t="s">
        <v>234</v>
      </c>
      <c r="R4614" t="s">
        <v>235</v>
      </c>
      <c r="S4614" t="s">
        <v>238</v>
      </c>
      <c r="T4614" t="b">
        <v>1</v>
      </c>
      <c r="U4614" t="b">
        <v>1</v>
      </c>
      <c r="V4614" t="b">
        <v>1</v>
      </c>
      <c r="W4614" t="b">
        <v>0</v>
      </c>
      <c r="X4614" t="b">
        <v>1</v>
      </c>
      <c r="Y4614" t="b">
        <v>0</v>
      </c>
      <c r="Z4614" t="b">
        <v>0</v>
      </c>
      <c r="AA4614" t="b">
        <v>0</v>
      </c>
      <c r="AB4614" t="b">
        <v>1</v>
      </c>
      <c r="AC4614" t="b">
        <v>0</v>
      </c>
    </row>
    <row r="4615" spans="1:29" x14ac:dyDescent="0.2">
      <c r="A4615" s="8">
        <v>1</v>
      </c>
      <c r="B4615" s="8" t="s">
        <v>203</v>
      </c>
      <c r="C4615" s="8" t="s">
        <v>104</v>
      </c>
      <c r="D4615" s="8">
        <v>0</v>
      </c>
      <c r="E4615" s="9">
        <v>61573.303072014802</v>
      </c>
      <c r="F4615" s="17">
        <f>SUMIFS(Table2[time],Table2[config],Table2[[#This Row],[config]],Table2[repetition],Table2[[#This Row],[repetition]])</f>
        <v>3225598.4311795295</v>
      </c>
      <c r="G4615" s="17">
        <f>IF(Table2[[#This Row],[time]]&lt;7200000,1,0)</f>
        <v>1</v>
      </c>
      <c r="H4615" t="s">
        <v>228</v>
      </c>
      <c r="I4615">
        <v>5</v>
      </c>
      <c r="J4615" t="s">
        <v>238</v>
      </c>
      <c r="K4615" t="s">
        <v>230</v>
      </c>
      <c r="L4615" t="s">
        <v>249</v>
      </c>
      <c r="M4615" t="s">
        <v>241</v>
      </c>
      <c r="N4615" t="s">
        <v>242</v>
      </c>
      <c r="O4615">
        <v>80</v>
      </c>
      <c r="P4615">
        <v>90</v>
      </c>
      <c r="Q4615" t="s">
        <v>234</v>
      </c>
      <c r="R4615" t="s">
        <v>235</v>
      </c>
      <c r="S4615" t="s">
        <v>238</v>
      </c>
      <c r="T4615" t="b">
        <v>1</v>
      </c>
      <c r="U4615" t="b">
        <v>1</v>
      </c>
      <c r="V4615" t="b">
        <v>1</v>
      </c>
      <c r="W4615" t="b">
        <v>0</v>
      </c>
      <c r="X4615" t="b">
        <v>1</v>
      </c>
      <c r="Y4615" t="b">
        <v>0</v>
      </c>
      <c r="Z4615" t="b">
        <v>0</v>
      </c>
      <c r="AA4615" t="b">
        <v>0</v>
      </c>
      <c r="AB4615" t="b">
        <v>1</v>
      </c>
      <c r="AC4615" t="b">
        <v>0</v>
      </c>
    </row>
    <row r="4616" spans="1:29" x14ac:dyDescent="0.2">
      <c r="A4616" s="6">
        <v>1</v>
      </c>
      <c r="B4616" s="6" t="s">
        <v>204</v>
      </c>
      <c r="C4616" s="6" t="s">
        <v>104</v>
      </c>
      <c r="D4616" s="6">
        <v>0</v>
      </c>
      <c r="E4616" s="7">
        <v>98351.430806098506</v>
      </c>
      <c r="F4616" s="16">
        <f>SUMIFS(Table2[time],Table2[config],Table2[[#This Row],[config]],Table2[repetition],Table2[[#This Row],[repetition]])</f>
        <v>3225598.4311795295</v>
      </c>
      <c r="G4616" s="16">
        <f>IF(Table2[[#This Row],[time]]&lt;7200000,1,0)</f>
        <v>1</v>
      </c>
      <c r="H4616" t="s">
        <v>228</v>
      </c>
      <c r="I4616">
        <v>5</v>
      </c>
      <c r="J4616" t="s">
        <v>238</v>
      </c>
      <c r="K4616" t="s">
        <v>230</v>
      </c>
      <c r="L4616" t="s">
        <v>249</v>
      </c>
      <c r="M4616" t="s">
        <v>241</v>
      </c>
      <c r="N4616" t="s">
        <v>242</v>
      </c>
      <c r="O4616">
        <v>80</v>
      </c>
      <c r="P4616">
        <v>90</v>
      </c>
      <c r="Q4616" t="s">
        <v>234</v>
      </c>
      <c r="R4616" t="s">
        <v>235</v>
      </c>
      <c r="S4616" t="s">
        <v>238</v>
      </c>
      <c r="T4616" t="b">
        <v>1</v>
      </c>
      <c r="U4616" t="b">
        <v>1</v>
      </c>
      <c r="V4616" t="b">
        <v>1</v>
      </c>
      <c r="W4616" t="b">
        <v>0</v>
      </c>
      <c r="X4616" t="b">
        <v>1</v>
      </c>
      <c r="Y4616" t="b">
        <v>0</v>
      </c>
      <c r="Z4616" t="b">
        <v>0</v>
      </c>
      <c r="AA4616" t="b">
        <v>0</v>
      </c>
      <c r="AB4616" t="b">
        <v>1</v>
      </c>
      <c r="AC4616" t="b">
        <v>0</v>
      </c>
    </row>
    <row r="4617" spans="1:29" x14ac:dyDescent="0.2">
      <c r="A4617" s="8">
        <v>1</v>
      </c>
      <c r="B4617" s="8" t="s">
        <v>190</v>
      </c>
      <c r="C4617" s="8" t="s">
        <v>104</v>
      </c>
      <c r="D4617" s="8">
        <v>0</v>
      </c>
      <c r="E4617" s="9">
        <v>168434.330126969</v>
      </c>
      <c r="F4617" s="17">
        <f>SUMIFS(Table2[time],Table2[config],Table2[[#This Row],[config]],Table2[repetition],Table2[[#This Row],[repetition]])</f>
        <v>3225598.4311795295</v>
      </c>
      <c r="G4617" s="17">
        <f>IF(Table2[[#This Row],[time]]&lt;7200000,1,0)</f>
        <v>1</v>
      </c>
      <c r="H4617" t="s">
        <v>228</v>
      </c>
      <c r="I4617">
        <v>5</v>
      </c>
      <c r="J4617" t="s">
        <v>238</v>
      </c>
      <c r="K4617" t="s">
        <v>230</v>
      </c>
      <c r="L4617" t="s">
        <v>249</v>
      </c>
      <c r="M4617" t="s">
        <v>241</v>
      </c>
      <c r="N4617" t="s">
        <v>242</v>
      </c>
      <c r="O4617">
        <v>80</v>
      </c>
      <c r="P4617">
        <v>90</v>
      </c>
      <c r="Q4617" t="s">
        <v>234</v>
      </c>
      <c r="R4617" t="s">
        <v>235</v>
      </c>
      <c r="S4617" t="s">
        <v>238</v>
      </c>
      <c r="T4617" t="b">
        <v>1</v>
      </c>
      <c r="U4617" t="b">
        <v>1</v>
      </c>
      <c r="V4617" t="b">
        <v>1</v>
      </c>
      <c r="W4617" t="b">
        <v>0</v>
      </c>
      <c r="X4617" t="b">
        <v>1</v>
      </c>
      <c r="Y4617" t="b">
        <v>0</v>
      </c>
      <c r="Z4617" t="b">
        <v>0</v>
      </c>
      <c r="AA4617" t="b">
        <v>0</v>
      </c>
      <c r="AB4617" t="b">
        <v>1</v>
      </c>
      <c r="AC4617" t="b">
        <v>0</v>
      </c>
    </row>
    <row r="4618" spans="1:29" x14ac:dyDescent="0.2">
      <c r="A4618" s="6">
        <v>1</v>
      </c>
      <c r="B4618" s="6" t="s">
        <v>192</v>
      </c>
      <c r="C4618" s="6" t="s">
        <v>104</v>
      </c>
      <c r="D4618" s="6">
        <v>4</v>
      </c>
      <c r="E4618" s="7">
        <v>440520.503598032</v>
      </c>
      <c r="F4618" s="16">
        <f>SUMIFS(Table2[time],Table2[config],Table2[[#This Row],[config]],Table2[repetition],Table2[[#This Row],[repetition]])</f>
        <v>3225598.4311795295</v>
      </c>
      <c r="G4618" s="16">
        <f>IF(Table2[[#This Row],[time]]&lt;7200000,1,0)</f>
        <v>1</v>
      </c>
      <c r="H4618" t="s">
        <v>228</v>
      </c>
      <c r="I4618">
        <v>5</v>
      </c>
      <c r="J4618" t="s">
        <v>238</v>
      </c>
      <c r="K4618" t="s">
        <v>230</v>
      </c>
      <c r="L4618" t="s">
        <v>249</v>
      </c>
      <c r="M4618" t="s">
        <v>241</v>
      </c>
      <c r="N4618" t="s">
        <v>242</v>
      </c>
      <c r="O4618">
        <v>80</v>
      </c>
      <c r="P4618">
        <v>90</v>
      </c>
      <c r="Q4618" t="s">
        <v>234</v>
      </c>
      <c r="R4618" t="s">
        <v>235</v>
      </c>
      <c r="S4618" t="s">
        <v>238</v>
      </c>
      <c r="T4618" t="b">
        <v>1</v>
      </c>
      <c r="U4618" t="b">
        <v>1</v>
      </c>
      <c r="V4618" t="b">
        <v>1</v>
      </c>
      <c r="W4618" t="b">
        <v>0</v>
      </c>
      <c r="X4618" t="b">
        <v>1</v>
      </c>
      <c r="Y4618" t="b">
        <v>0</v>
      </c>
      <c r="Z4618" t="b">
        <v>0</v>
      </c>
      <c r="AA4618" t="b">
        <v>0</v>
      </c>
      <c r="AB4618" t="b">
        <v>1</v>
      </c>
      <c r="AC4618" t="b">
        <v>0</v>
      </c>
    </row>
    <row r="4619" spans="1:29" x14ac:dyDescent="0.2">
      <c r="A4619" s="8">
        <v>1</v>
      </c>
      <c r="B4619" s="8" t="s">
        <v>191</v>
      </c>
      <c r="C4619" s="8" t="s">
        <v>104</v>
      </c>
      <c r="D4619" s="8">
        <v>0</v>
      </c>
      <c r="E4619" s="9">
        <v>289746.86689581699</v>
      </c>
      <c r="F4619" s="17">
        <f>SUMIFS(Table2[time],Table2[config],Table2[[#This Row],[config]],Table2[repetition],Table2[[#This Row],[repetition]])</f>
        <v>3225598.4311795295</v>
      </c>
      <c r="G4619" s="17">
        <f>IF(Table2[[#This Row],[time]]&lt;7200000,1,0)</f>
        <v>1</v>
      </c>
      <c r="H4619" t="s">
        <v>228</v>
      </c>
      <c r="I4619">
        <v>5</v>
      </c>
      <c r="J4619" t="s">
        <v>238</v>
      </c>
      <c r="K4619" t="s">
        <v>230</v>
      </c>
      <c r="L4619" t="s">
        <v>249</v>
      </c>
      <c r="M4619" t="s">
        <v>241</v>
      </c>
      <c r="N4619" t="s">
        <v>242</v>
      </c>
      <c r="O4619">
        <v>80</v>
      </c>
      <c r="P4619">
        <v>90</v>
      </c>
      <c r="Q4619" t="s">
        <v>234</v>
      </c>
      <c r="R4619" t="s">
        <v>235</v>
      </c>
      <c r="S4619" t="s">
        <v>238</v>
      </c>
      <c r="T4619" t="b">
        <v>1</v>
      </c>
      <c r="U4619" t="b">
        <v>1</v>
      </c>
      <c r="V4619" t="b">
        <v>1</v>
      </c>
      <c r="W4619" t="b">
        <v>0</v>
      </c>
      <c r="X4619" t="b">
        <v>1</v>
      </c>
      <c r="Y4619" t="b">
        <v>0</v>
      </c>
      <c r="Z4619" t="b">
        <v>0</v>
      </c>
      <c r="AA4619" t="b">
        <v>0</v>
      </c>
      <c r="AB4619" t="b">
        <v>1</v>
      </c>
      <c r="AC4619" t="b">
        <v>0</v>
      </c>
    </row>
    <row r="4620" spans="1:29" x14ac:dyDescent="0.2">
      <c r="A4620" s="6">
        <v>1</v>
      </c>
      <c r="B4620" s="6" t="s">
        <v>187</v>
      </c>
      <c r="C4620" s="6" t="s">
        <v>104</v>
      </c>
      <c r="D4620" s="6">
        <v>0</v>
      </c>
      <c r="E4620" s="7">
        <v>358750.33097714098</v>
      </c>
      <c r="F4620" s="16">
        <f>SUMIFS(Table2[time],Table2[config],Table2[[#This Row],[config]],Table2[repetition],Table2[[#This Row],[repetition]])</f>
        <v>3225598.4311795295</v>
      </c>
      <c r="G4620" s="16">
        <f>IF(Table2[[#This Row],[time]]&lt;7200000,1,0)</f>
        <v>1</v>
      </c>
      <c r="H4620" t="s">
        <v>228</v>
      </c>
      <c r="I4620">
        <v>5</v>
      </c>
      <c r="J4620" t="s">
        <v>238</v>
      </c>
      <c r="K4620" t="s">
        <v>230</v>
      </c>
      <c r="L4620" t="s">
        <v>249</v>
      </c>
      <c r="M4620" t="s">
        <v>241</v>
      </c>
      <c r="N4620" t="s">
        <v>242</v>
      </c>
      <c r="O4620">
        <v>80</v>
      </c>
      <c r="P4620">
        <v>90</v>
      </c>
      <c r="Q4620" t="s">
        <v>234</v>
      </c>
      <c r="R4620" t="s">
        <v>235</v>
      </c>
      <c r="S4620" t="s">
        <v>238</v>
      </c>
      <c r="T4620" t="b">
        <v>1</v>
      </c>
      <c r="U4620" t="b">
        <v>1</v>
      </c>
      <c r="V4620" t="b">
        <v>1</v>
      </c>
      <c r="W4620" t="b">
        <v>0</v>
      </c>
      <c r="X4620" t="b">
        <v>1</v>
      </c>
      <c r="Y4620" t="b">
        <v>0</v>
      </c>
      <c r="Z4620" t="b">
        <v>0</v>
      </c>
      <c r="AA4620" t="b">
        <v>0</v>
      </c>
      <c r="AB4620" t="b">
        <v>1</v>
      </c>
      <c r="AC4620" t="b">
        <v>0</v>
      </c>
    </row>
    <row r="4621" spans="1:29" x14ac:dyDescent="0.2">
      <c r="A4621" s="8">
        <v>1</v>
      </c>
      <c r="B4621" s="8" t="s">
        <v>205</v>
      </c>
      <c r="C4621" s="8" t="s">
        <v>104</v>
      </c>
      <c r="D4621" s="8">
        <v>0</v>
      </c>
      <c r="E4621" s="9">
        <v>1082413.55495993</v>
      </c>
      <c r="F4621" s="17">
        <f>SUMIFS(Table2[time],Table2[config],Table2[[#This Row],[config]],Table2[repetition],Table2[[#This Row],[repetition]])</f>
        <v>3225598.4311795295</v>
      </c>
      <c r="G4621" s="17">
        <f>IF(Table2[[#This Row],[time]]&lt;7200000,1,0)</f>
        <v>1</v>
      </c>
      <c r="H4621" t="s">
        <v>228</v>
      </c>
      <c r="I4621">
        <v>5</v>
      </c>
      <c r="J4621" t="s">
        <v>238</v>
      </c>
      <c r="K4621" t="s">
        <v>230</v>
      </c>
      <c r="L4621" t="s">
        <v>249</v>
      </c>
      <c r="M4621" t="s">
        <v>241</v>
      </c>
      <c r="N4621" t="s">
        <v>242</v>
      </c>
      <c r="O4621">
        <v>80</v>
      </c>
      <c r="P4621">
        <v>90</v>
      </c>
      <c r="Q4621" t="s">
        <v>234</v>
      </c>
      <c r="R4621" t="s">
        <v>235</v>
      </c>
      <c r="S4621" t="s">
        <v>238</v>
      </c>
      <c r="T4621" t="b">
        <v>1</v>
      </c>
      <c r="U4621" t="b">
        <v>1</v>
      </c>
      <c r="V4621" t="b">
        <v>1</v>
      </c>
      <c r="W4621" t="b">
        <v>0</v>
      </c>
      <c r="X4621" t="b">
        <v>1</v>
      </c>
      <c r="Y4621" t="b">
        <v>0</v>
      </c>
      <c r="Z4621" t="b">
        <v>0</v>
      </c>
      <c r="AA4621" t="b">
        <v>0</v>
      </c>
      <c r="AB4621" t="b">
        <v>1</v>
      </c>
      <c r="AC4621" t="b">
        <v>0</v>
      </c>
    </row>
    <row r="4622" spans="1:29" x14ac:dyDescent="0.2">
      <c r="A4622" s="6">
        <v>2</v>
      </c>
      <c r="B4622" s="6" t="s">
        <v>181</v>
      </c>
      <c r="C4622" s="6" t="s">
        <v>104</v>
      </c>
      <c r="D4622" s="6">
        <v>0</v>
      </c>
      <c r="E4622" s="7">
        <v>24174.156313994899</v>
      </c>
      <c r="F4622" s="16">
        <f>SUMIFS(Table2[time],Table2[config],Table2[[#This Row],[config]],Table2[repetition],Table2[[#This Row],[repetition]])</f>
        <v>5439830.494753019</v>
      </c>
      <c r="G4622" s="16">
        <f>IF(Table2[[#This Row],[time]]&lt;7200000,1,0)</f>
        <v>1</v>
      </c>
      <c r="H4622" t="s">
        <v>228</v>
      </c>
      <c r="I4622">
        <v>5</v>
      </c>
      <c r="J4622" t="s">
        <v>238</v>
      </c>
      <c r="K4622" t="s">
        <v>230</v>
      </c>
      <c r="L4622" t="s">
        <v>249</v>
      </c>
      <c r="M4622" t="s">
        <v>241</v>
      </c>
      <c r="N4622" t="s">
        <v>242</v>
      </c>
      <c r="O4622">
        <v>80</v>
      </c>
      <c r="P4622">
        <v>90</v>
      </c>
      <c r="Q4622" t="s">
        <v>234</v>
      </c>
      <c r="R4622" t="s">
        <v>235</v>
      </c>
      <c r="S4622" t="s">
        <v>238</v>
      </c>
      <c r="T4622" t="b">
        <v>1</v>
      </c>
      <c r="U4622" t="b">
        <v>1</v>
      </c>
      <c r="V4622" t="b">
        <v>1</v>
      </c>
      <c r="W4622" t="b">
        <v>0</v>
      </c>
      <c r="X4622" t="b">
        <v>1</v>
      </c>
      <c r="Y4622" t="b">
        <v>0</v>
      </c>
      <c r="Z4622" t="b">
        <v>0</v>
      </c>
      <c r="AA4622" t="b">
        <v>0</v>
      </c>
      <c r="AB4622" t="b">
        <v>1</v>
      </c>
      <c r="AC4622" t="b">
        <v>0</v>
      </c>
    </row>
    <row r="4623" spans="1:29" x14ac:dyDescent="0.2">
      <c r="A4623" s="8">
        <v>2</v>
      </c>
      <c r="B4623" s="8" t="s">
        <v>176</v>
      </c>
      <c r="C4623" s="8" t="s">
        <v>104</v>
      </c>
      <c r="D4623" s="8">
        <v>0</v>
      </c>
      <c r="E4623" s="9">
        <v>29526.9714940222</v>
      </c>
      <c r="F4623" s="17">
        <f>SUMIFS(Table2[time],Table2[config],Table2[[#This Row],[config]],Table2[repetition],Table2[[#This Row],[repetition]])</f>
        <v>5439830.494753019</v>
      </c>
      <c r="G4623" s="17">
        <f>IF(Table2[[#This Row],[time]]&lt;7200000,1,0)</f>
        <v>1</v>
      </c>
      <c r="H4623" t="s">
        <v>228</v>
      </c>
      <c r="I4623">
        <v>5</v>
      </c>
      <c r="J4623" t="s">
        <v>238</v>
      </c>
      <c r="K4623" t="s">
        <v>230</v>
      </c>
      <c r="L4623" t="s">
        <v>249</v>
      </c>
      <c r="M4623" t="s">
        <v>241</v>
      </c>
      <c r="N4623" t="s">
        <v>242</v>
      </c>
      <c r="O4623">
        <v>80</v>
      </c>
      <c r="P4623">
        <v>90</v>
      </c>
      <c r="Q4623" t="s">
        <v>234</v>
      </c>
      <c r="R4623" t="s">
        <v>235</v>
      </c>
      <c r="S4623" t="s">
        <v>238</v>
      </c>
      <c r="T4623" t="b">
        <v>1</v>
      </c>
      <c r="U4623" t="b">
        <v>1</v>
      </c>
      <c r="V4623" t="b">
        <v>1</v>
      </c>
      <c r="W4623" t="b">
        <v>0</v>
      </c>
      <c r="X4623" t="b">
        <v>1</v>
      </c>
      <c r="Y4623" t="b">
        <v>0</v>
      </c>
      <c r="Z4623" t="b">
        <v>0</v>
      </c>
      <c r="AA4623" t="b">
        <v>0</v>
      </c>
      <c r="AB4623" t="b">
        <v>1</v>
      </c>
      <c r="AC4623" t="b">
        <v>0</v>
      </c>
    </row>
    <row r="4624" spans="1:29" x14ac:dyDescent="0.2">
      <c r="A4624" s="6">
        <v>2</v>
      </c>
      <c r="B4624" s="6" t="s">
        <v>182</v>
      </c>
      <c r="C4624" s="6" t="s">
        <v>104</v>
      </c>
      <c r="D4624" s="6">
        <v>0</v>
      </c>
      <c r="E4624" s="7">
        <v>33611.264950013698</v>
      </c>
      <c r="F4624" s="16">
        <f>SUMIFS(Table2[time],Table2[config],Table2[[#This Row],[config]],Table2[repetition],Table2[[#This Row],[repetition]])</f>
        <v>5439830.494753019</v>
      </c>
      <c r="G4624" s="16">
        <f>IF(Table2[[#This Row],[time]]&lt;7200000,1,0)</f>
        <v>1</v>
      </c>
      <c r="H4624" t="s">
        <v>228</v>
      </c>
      <c r="I4624">
        <v>5</v>
      </c>
      <c r="J4624" t="s">
        <v>238</v>
      </c>
      <c r="K4624" t="s">
        <v>230</v>
      </c>
      <c r="L4624" t="s">
        <v>249</v>
      </c>
      <c r="M4624" t="s">
        <v>241</v>
      </c>
      <c r="N4624" t="s">
        <v>242</v>
      </c>
      <c r="O4624">
        <v>80</v>
      </c>
      <c r="P4624">
        <v>90</v>
      </c>
      <c r="Q4624" t="s">
        <v>234</v>
      </c>
      <c r="R4624" t="s">
        <v>235</v>
      </c>
      <c r="S4624" t="s">
        <v>238</v>
      </c>
      <c r="T4624" t="b">
        <v>1</v>
      </c>
      <c r="U4624" t="b">
        <v>1</v>
      </c>
      <c r="V4624" t="b">
        <v>1</v>
      </c>
      <c r="W4624" t="b">
        <v>0</v>
      </c>
      <c r="X4624" t="b">
        <v>1</v>
      </c>
      <c r="Y4624" t="b">
        <v>0</v>
      </c>
      <c r="Z4624" t="b">
        <v>0</v>
      </c>
      <c r="AA4624" t="b">
        <v>0</v>
      </c>
      <c r="AB4624" t="b">
        <v>1</v>
      </c>
      <c r="AC4624" t="b">
        <v>0</v>
      </c>
    </row>
    <row r="4625" spans="1:29" x14ac:dyDescent="0.2">
      <c r="A4625" s="8">
        <v>2</v>
      </c>
      <c r="B4625" s="8" t="s">
        <v>194</v>
      </c>
      <c r="C4625" s="8" t="s">
        <v>104</v>
      </c>
      <c r="D4625" s="8">
        <v>0</v>
      </c>
      <c r="E4625" s="9">
        <v>80357.046235003494</v>
      </c>
      <c r="F4625" s="17">
        <f>SUMIFS(Table2[time],Table2[config],Table2[[#This Row],[config]],Table2[repetition],Table2[[#This Row],[repetition]])</f>
        <v>5439830.494753019</v>
      </c>
      <c r="G4625" s="17">
        <f>IF(Table2[[#This Row],[time]]&lt;7200000,1,0)</f>
        <v>1</v>
      </c>
      <c r="H4625" t="s">
        <v>228</v>
      </c>
      <c r="I4625">
        <v>5</v>
      </c>
      <c r="J4625" t="s">
        <v>238</v>
      </c>
      <c r="K4625" t="s">
        <v>230</v>
      </c>
      <c r="L4625" t="s">
        <v>249</v>
      </c>
      <c r="M4625" t="s">
        <v>241</v>
      </c>
      <c r="N4625" t="s">
        <v>242</v>
      </c>
      <c r="O4625">
        <v>80</v>
      </c>
      <c r="P4625">
        <v>90</v>
      </c>
      <c r="Q4625" t="s">
        <v>234</v>
      </c>
      <c r="R4625" t="s">
        <v>235</v>
      </c>
      <c r="S4625" t="s">
        <v>238</v>
      </c>
      <c r="T4625" t="b">
        <v>1</v>
      </c>
      <c r="U4625" t="b">
        <v>1</v>
      </c>
      <c r="V4625" t="b">
        <v>1</v>
      </c>
      <c r="W4625" t="b">
        <v>0</v>
      </c>
      <c r="X4625" t="b">
        <v>1</v>
      </c>
      <c r="Y4625" t="b">
        <v>0</v>
      </c>
      <c r="Z4625" t="b">
        <v>0</v>
      </c>
      <c r="AA4625" t="b">
        <v>0</v>
      </c>
      <c r="AB4625" t="b">
        <v>1</v>
      </c>
      <c r="AC4625" t="b">
        <v>0</v>
      </c>
    </row>
    <row r="4626" spans="1:29" x14ac:dyDescent="0.2">
      <c r="A4626" s="6">
        <v>2</v>
      </c>
      <c r="B4626" s="6" t="s">
        <v>183</v>
      </c>
      <c r="C4626" s="6" t="s">
        <v>104</v>
      </c>
      <c r="D4626" s="6">
        <v>0</v>
      </c>
      <c r="E4626" s="7">
        <v>35040.851735975499</v>
      </c>
      <c r="F4626" s="16">
        <f>SUMIFS(Table2[time],Table2[config],Table2[[#This Row],[config]],Table2[repetition],Table2[[#This Row],[repetition]])</f>
        <v>5439830.494753019</v>
      </c>
      <c r="G4626" s="16">
        <f>IF(Table2[[#This Row],[time]]&lt;7200000,1,0)</f>
        <v>1</v>
      </c>
      <c r="H4626" t="s">
        <v>228</v>
      </c>
      <c r="I4626">
        <v>5</v>
      </c>
      <c r="J4626" t="s">
        <v>238</v>
      </c>
      <c r="K4626" t="s">
        <v>230</v>
      </c>
      <c r="L4626" t="s">
        <v>249</v>
      </c>
      <c r="M4626" t="s">
        <v>241</v>
      </c>
      <c r="N4626" t="s">
        <v>242</v>
      </c>
      <c r="O4626">
        <v>80</v>
      </c>
      <c r="P4626">
        <v>90</v>
      </c>
      <c r="Q4626" t="s">
        <v>234</v>
      </c>
      <c r="R4626" t="s">
        <v>235</v>
      </c>
      <c r="S4626" t="s">
        <v>238</v>
      </c>
      <c r="T4626" t="b">
        <v>1</v>
      </c>
      <c r="U4626" t="b">
        <v>1</v>
      </c>
      <c r="V4626" t="b">
        <v>1</v>
      </c>
      <c r="W4626" t="b">
        <v>0</v>
      </c>
      <c r="X4626" t="b">
        <v>1</v>
      </c>
      <c r="Y4626" t="b">
        <v>0</v>
      </c>
      <c r="Z4626" t="b">
        <v>0</v>
      </c>
      <c r="AA4626" t="b">
        <v>0</v>
      </c>
      <c r="AB4626" t="b">
        <v>1</v>
      </c>
      <c r="AC4626" t="b">
        <v>0</v>
      </c>
    </row>
    <row r="4627" spans="1:29" x14ac:dyDescent="0.2">
      <c r="A4627" s="8">
        <v>2</v>
      </c>
      <c r="B4627" s="8" t="s">
        <v>184</v>
      </c>
      <c r="C4627" s="8" t="s">
        <v>104</v>
      </c>
      <c r="D4627" s="8">
        <v>0</v>
      </c>
      <c r="E4627" s="9">
        <v>31900.426017004</v>
      </c>
      <c r="F4627" s="17">
        <f>SUMIFS(Table2[time],Table2[config],Table2[[#This Row],[config]],Table2[repetition],Table2[[#This Row],[repetition]])</f>
        <v>5439830.494753019</v>
      </c>
      <c r="G4627" s="17">
        <f>IF(Table2[[#This Row],[time]]&lt;7200000,1,0)</f>
        <v>1</v>
      </c>
      <c r="H4627" t="s">
        <v>228</v>
      </c>
      <c r="I4627">
        <v>5</v>
      </c>
      <c r="J4627" t="s">
        <v>238</v>
      </c>
      <c r="K4627" t="s">
        <v>230</v>
      </c>
      <c r="L4627" t="s">
        <v>249</v>
      </c>
      <c r="M4627" t="s">
        <v>241</v>
      </c>
      <c r="N4627" t="s">
        <v>242</v>
      </c>
      <c r="O4627">
        <v>80</v>
      </c>
      <c r="P4627">
        <v>90</v>
      </c>
      <c r="Q4627" t="s">
        <v>234</v>
      </c>
      <c r="R4627" t="s">
        <v>235</v>
      </c>
      <c r="S4627" t="s">
        <v>238</v>
      </c>
      <c r="T4627" t="b">
        <v>1</v>
      </c>
      <c r="U4627" t="b">
        <v>1</v>
      </c>
      <c r="V4627" t="b">
        <v>1</v>
      </c>
      <c r="W4627" t="b">
        <v>0</v>
      </c>
      <c r="X4627" t="b">
        <v>1</v>
      </c>
      <c r="Y4627" t="b">
        <v>0</v>
      </c>
      <c r="Z4627" t="b">
        <v>0</v>
      </c>
      <c r="AA4627" t="b">
        <v>0</v>
      </c>
      <c r="AB4627" t="b">
        <v>1</v>
      </c>
      <c r="AC4627" t="b">
        <v>0</v>
      </c>
    </row>
    <row r="4628" spans="1:29" x14ac:dyDescent="0.2">
      <c r="A4628" s="6">
        <v>2</v>
      </c>
      <c r="B4628" s="6" t="s">
        <v>198</v>
      </c>
      <c r="C4628" s="6" t="s">
        <v>104</v>
      </c>
      <c r="D4628" s="6">
        <v>0</v>
      </c>
      <c r="E4628" s="7">
        <v>26396.53782401</v>
      </c>
      <c r="F4628" s="16">
        <f>SUMIFS(Table2[time],Table2[config],Table2[[#This Row],[config]],Table2[repetition],Table2[[#This Row],[repetition]])</f>
        <v>5439830.494753019</v>
      </c>
      <c r="G4628" s="16">
        <f>IF(Table2[[#This Row],[time]]&lt;7200000,1,0)</f>
        <v>1</v>
      </c>
      <c r="H4628" t="s">
        <v>228</v>
      </c>
      <c r="I4628">
        <v>5</v>
      </c>
      <c r="J4628" t="s">
        <v>238</v>
      </c>
      <c r="K4628" t="s">
        <v>230</v>
      </c>
      <c r="L4628" t="s">
        <v>249</v>
      </c>
      <c r="M4628" t="s">
        <v>241</v>
      </c>
      <c r="N4628" t="s">
        <v>242</v>
      </c>
      <c r="O4628">
        <v>80</v>
      </c>
      <c r="P4628">
        <v>90</v>
      </c>
      <c r="Q4628" t="s">
        <v>234</v>
      </c>
      <c r="R4628" t="s">
        <v>235</v>
      </c>
      <c r="S4628" t="s">
        <v>238</v>
      </c>
      <c r="T4628" t="b">
        <v>1</v>
      </c>
      <c r="U4628" t="b">
        <v>1</v>
      </c>
      <c r="V4628" t="b">
        <v>1</v>
      </c>
      <c r="W4628" t="b">
        <v>0</v>
      </c>
      <c r="X4628" t="b">
        <v>1</v>
      </c>
      <c r="Y4628" t="b">
        <v>0</v>
      </c>
      <c r="Z4628" t="b">
        <v>0</v>
      </c>
      <c r="AA4628" t="b">
        <v>0</v>
      </c>
      <c r="AB4628" t="b">
        <v>1</v>
      </c>
      <c r="AC4628" t="b">
        <v>0</v>
      </c>
    </row>
    <row r="4629" spans="1:29" x14ac:dyDescent="0.2">
      <c r="A4629" s="8">
        <v>2</v>
      </c>
      <c r="B4629" s="8" t="s">
        <v>185</v>
      </c>
      <c r="C4629" s="8" t="s">
        <v>104</v>
      </c>
      <c r="D4629" s="8">
        <v>0</v>
      </c>
      <c r="E4629" s="9">
        <v>55657.668075000402</v>
      </c>
      <c r="F4629" s="17">
        <f>SUMIFS(Table2[time],Table2[config],Table2[[#This Row],[config]],Table2[repetition],Table2[[#This Row],[repetition]])</f>
        <v>5439830.494753019</v>
      </c>
      <c r="G4629" s="17">
        <f>IF(Table2[[#This Row],[time]]&lt;7200000,1,0)</f>
        <v>1</v>
      </c>
      <c r="H4629" t="s">
        <v>228</v>
      </c>
      <c r="I4629">
        <v>5</v>
      </c>
      <c r="J4629" t="s">
        <v>238</v>
      </c>
      <c r="K4629" t="s">
        <v>230</v>
      </c>
      <c r="L4629" t="s">
        <v>249</v>
      </c>
      <c r="M4629" t="s">
        <v>241</v>
      </c>
      <c r="N4629" t="s">
        <v>242</v>
      </c>
      <c r="O4629">
        <v>80</v>
      </c>
      <c r="P4629">
        <v>90</v>
      </c>
      <c r="Q4629" t="s">
        <v>234</v>
      </c>
      <c r="R4629" t="s">
        <v>235</v>
      </c>
      <c r="S4629" t="s">
        <v>238</v>
      </c>
      <c r="T4629" t="b">
        <v>1</v>
      </c>
      <c r="U4629" t="b">
        <v>1</v>
      </c>
      <c r="V4629" t="b">
        <v>1</v>
      </c>
      <c r="W4629" t="b">
        <v>0</v>
      </c>
      <c r="X4629" t="b">
        <v>1</v>
      </c>
      <c r="Y4629" t="b">
        <v>0</v>
      </c>
      <c r="Z4629" t="b">
        <v>0</v>
      </c>
      <c r="AA4629" t="b">
        <v>0</v>
      </c>
      <c r="AB4629" t="b">
        <v>1</v>
      </c>
      <c r="AC4629" t="b">
        <v>0</v>
      </c>
    </row>
    <row r="4630" spans="1:29" x14ac:dyDescent="0.2">
      <c r="A4630" s="6">
        <v>2</v>
      </c>
      <c r="B4630" s="6" t="s">
        <v>195</v>
      </c>
      <c r="C4630" s="6" t="s">
        <v>104</v>
      </c>
      <c r="D4630" s="6">
        <v>0</v>
      </c>
      <c r="E4630" s="7">
        <v>48233.776082983197</v>
      </c>
      <c r="F4630" s="16">
        <f>SUMIFS(Table2[time],Table2[config],Table2[[#This Row],[config]],Table2[repetition],Table2[[#This Row],[repetition]])</f>
        <v>5439830.494753019</v>
      </c>
      <c r="G4630" s="16">
        <f>IF(Table2[[#This Row],[time]]&lt;7200000,1,0)</f>
        <v>1</v>
      </c>
      <c r="H4630" t="s">
        <v>228</v>
      </c>
      <c r="I4630">
        <v>5</v>
      </c>
      <c r="J4630" t="s">
        <v>238</v>
      </c>
      <c r="K4630" t="s">
        <v>230</v>
      </c>
      <c r="L4630" t="s">
        <v>249</v>
      </c>
      <c r="M4630" t="s">
        <v>241</v>
      </c>
      <c r="N4630" t="s">
        <v>242</v>
      </c>
      <c r="O4630">
        <v>80</v>
      </c>
      <c r="P4630">
        <v>90</v>
      </c>
      <c r="Q4630" t="s">
        <v>234</v>
      </c>
      <c r="R4630" t="s">
        <v>235</v>
      </c>
      <c r="S4630" t="s">
        <v>238</v>
      </c>
      <c r="T4630" t="b">
        <v>1</v>
      </c>
      <c r="U4630" t="b">
        <v>1</v>
      </c>
      <c r="V4630" t="b">
        <v>1</v>
      </c>
      <c r="W4630" t="b">
        <v>0</v>
      </c>
      <c r="X4630" t="b">
        <v>1</v>
      </c>
      <c r="Y4630" t="b">
        <v>0</v>
      </c>
      <c r="Z4630" t="b">
        <v>0</v>
      </c>
      <c r="AA4630" t="b">
        <v>0</v>
      </c>
      <c r="AB4630" t="b">
        <v>1</v>
      </c>
      <c r="AC4630" t="b">
        <v>0</v>
      </c>
    </row>
    <row r="4631" spans="1:29" x14ac:dyDescent="0.2">
      <c r="A4631" s="8">
        <v>2</v>
      </c>
      <c r="B4631" s="8" t="s">
        <v>200</v>
      </c>
      <c r="C4631" s="8" t="s">
        <v>104</v>
      </c>
      <c r="D4631" s="8">
        <v>1</v>
      </c>
      <c r="E4631" s="9">
        <v>50448.476600984497</v>
      </c>
      <c r="F4631" s="17">
        <f>SUMIFS(Table2[time],Table2[config],Table2[[#This Row],[config]],Table2[repetition],Table2[[#This Row],[repetition]])</f>
        <v>5439830.494753019</v>
      </c>
      <c r="G4631" s="17">
        <f>IF(Table2[[#This Row],[time]]&lt;7200000,1,0)</f>
        <v>1</v>
      </c>
      <c r="H4631" t="s">
        <v>228</v>
      </c>
      <c r="I4631">
        <v>5</v>
      </c>
      <c r="J4631" t="s">
        <v>238</v>
      </c>
      <c r="K4631" t="s">
        <v>230</v>
      </c>
      <c r="L4631" t="s">
        <v>249</v>
      </c>
      <c r="M4631" t="s">
        <v>241</v>
      </c>
      <c r="N4631" t="s">
        <v>242</v>
      </c>
      <c r="O4631">
        <v>80</v>
      </c>
      <c r="P4631">
        <v>90</v>
      </c>
      <c r="Q4631" t="s">
        <v>234</v>
      </c>
      <c r="R4631" t="s">
        <v>235</v>
      </c>
      <c r="S4631" t="s">
        <v>238</v>
      </c>
      <c r="T4631" t="b">
        <v>1</v>
      </c>
      <c r="U4631" t="b">
        <v>1</v>
      </c>
      <c r="V4631" t="b">
        <v>1</v>
      </c>
      <c r="W4631" t="b">
        <v>0</v>
      </c>
      <c r="X4631" t="b">
        <v>1</v>
      </c>
      <c r="Y4631" t="b">
        <v>0</v>
      </c>
      <c r="Z4631" t="b">
        <v>0</v>
      </c>
      <c r="AA4631" t="b">
        <v>0</v>
      </c>
      <c r="AB4631" t="b">
        <v>1</v>
      </c>
      <c r="AC4631" t="b">
        <v>0</v>
      </c>
    </row>
    <row r="4632" spans="1:29" x14ac:dyDescent="0.2">
      <c r="A4632" s="6">
        <v>2</v>
      </c>
      <c r="B4632" s="6" t="s">
        <v>180</v>
      </c>
      <c r="C4632" s="6" t="s">
        <v>104</v>
      </c>
      <c r="D4632" s="6">
        <v>0</v>
      </c>
      <c r="E4632" s="7">
        <v>26110.938295023501</v>
      </c>
      <c r="F4632" s="16">
        <f>SUMIFS(Table2[time],Table2[config],Table2[[#This Row],[config]],Table2[repetition],Table2[[#This Row],[repetition]])</f>
        <v>5439830.494753019</v>
      </c>
      <c r="G4632" s="16">
        <f>IF(Table2[[#This Row],[time]]&lt;7200000,1,0)</f>
        <v>1</v>
      </c>
      <c r="H4632" t="s">
        <v>228</v>
      </c>
      <c r="I4632">
        <v>5</v>
      </c>
      <c r="J4632" t="s">
        <v>238</v>
      </c>
      <c r="K4632" t="s">
        <v>230</v>
      </c>
      <c r="L4632" t="s">
        <v>249</v>
      </c>
      <c r="M4632" t="s">
        <v>241</v>
      </c>
      <c r="N4632" t="s">
        <v>242</v>
      </c>
      <c r="O4632">
        <v>80</v>
      </c>
      <c r="P4632">
        <v>90</v>
      </c>
      <c r="Q4632" t="s">
        <v>234</v>
      </c>
      <c r="R4632" t="s">
        <v>235</v>
      </c>
      <c r="S4632" t="s">
        <v>238</v>
      </c>
      <c r="T4632" t="b">
        <v>1</v>
      </c>
      <c r="U4632" t="b">
        <v>1</v>
      </c>
      <c r="V4632" t="b">
        <v>1</v>
      </c>
      <c r="W4632" t="b">
        <v>0</v>
      </c>
      <c r="X4632" t="b">
        <v>1</v>
      </c>
      <c r="Y4632" t="b">
        <v>0</v>
      </c>
      <c r="Z4632" t="b">
        <v>0</v>
      </c>
      <c r="AA4632" t="b">
        <v>0</v>
      </c>
      <c r="AB4632" t="b">
        <v>1</v>
      </c>
      <c r="AC4632" t="b">
        <v>0</v>
      </c>
    </row>
    <row r="4633" spans="1:29" x14ac:dyDescent="0.2">
      <c r="A4633" s="8">
        <v>2</v>
      </c>
      <c r="B4633" s="8" t="s">
        <v>189</v>
      </c>
      <c r="C4633" s="8" t="s">
        <v>104</v>
      </c>
      <c r="D4633" s="8">
        <v>0</v>
      </c>
      <c r="E4633" s="9">
        <v>27678.175292967298</v>
      </c>
      <c r="F4633" s="17">
        <f>SUMIFS(Table2[time],Table2[config],Table2[[#This Row],[config]],Table2[repetition],Table2[[#This Row],[repetition]])</f>
        <v>5439830.494753019</v>
      </c>
      <c r="G4633" s="17">
        <f>IF(Table2[[#This Row],[time]]&lt;7200000,1,0)</f>
        <v>1</v>
      </c>
      <c r="H4633" t="s">
        <v>228</v>
      </c>
      <c r="I4633">
        <v>5</v>
      </c>
      <c r="J4633" t="s">
        <v>238</v>
      </c>
      <c r="K4633" t="s">
        <v>230</v>
      </c>
      <c r="L4633" t="s">
        <v>249</v>
      </c>
      <c r="M4633" t="s">
        <v>241</v>
      </c>
      <c r="N4633" t="s">
        <v>242</v>
      </c>
      <c r="O4633">
        <v>80</v>
      </c>
      <c r="P4633">
        <v>90</v>
      </c>
      <c r="Q4633" t="s">
        <v>234</v>
      </c>
      <c r="R4633" t="s">
        <v>235</v>
      </c>
      <c r="S4633" t="s">
        <v>238</v>
      </c>
      <c r="T4633" t="b">
        <v>1</v>
      </c>
      <c r="U4633" t="b">
        <v>1</v>
      </c>
      <c r="V4633" t="b">
        <v>1</v>
      </c>
      <c r="W4633" t="b">
        <v>0</v>
      </c>
      <c r="X4633" t="b">
        <v>1</v>
      </c>
      <c r="Y4633" t="b">
        <v>0</v>
      </c>
      <c r="Z4633" t="b">
        <v>0</v>
      </c>
      <c r="AA4633" t="b">
        <v>0</v>
      </c>
      <c r="AB4633" t="b">
        <v>1</v>
      </c>
      <c r="AC4633" t="b">
        <v>0</v>
      </c>
    </row>
    <row r="4634" spans="1:29" x14ac:dyDescent="0.2">
      <c r="A4634" s="6">
        <v>2</v>
      </c>
      <c r="B4634" s="6" t="s">
        <v>196</v>
      </c>
      <c r="C4634" s="6" t="s">
        <v>104</v>
      </c>
      <c r="D4634" s="6">
        <v>0</v>
      </c>
      <c r="E4634" s="7">
        <v>25799.404290039001</v>
      </c>
      <c r="F4634" s="16">
        <f>SUMIFS(Table2[time],Table2[config],Table2[[#This Row],[config]],Table2[repetition],Table2[[#This Row],[repetition]])</f>
        <v>5439830.494753019</v>
      </c>
      <c r="G4634" s="16">
        <f>IF(Table2[[#This Row],[time]]&lt;7200000,1,0)</f>
        <v>1</v>
      </c>
      <c r="H4634" t="s">
        <v>228</v>
      </c>
      <c r="I4634">
        <v>5</v>
      </c>
      <c r="J4634" t="s">
        <v>238</v>
      </c>
      <c r="K4634" t="s">
        <v>230</v>
      </c>
      <c r="L4634" t="s">
        <v>249</v>
      </c>
      <c r="M4634" t="s">
        <v>241</v>
      </c>
      <c r="N4634" t="s">
        <v>242</v>
      </c>
      <c r="O4634">
        <v>80</v>
      </c>
      <c r="P4634">
        <v>90</v>
      </c>
      <c r="Q4634" t="s">
        <v>234</v>
      </c>
      <c r="R4634" t="s">
        <v>235</v>
      </c>
      <c r="S4634" t="s">
        <v>238</v>
      </c>
      <c r="T4634" t="b">
        <v>1</v>
      </c>
      <c r="U4634" t="b">
        <v>1</v>
      </c>
      <c r="V4634" t="b">
        <v>1</v>
      </c>
      <c r="W4634" t="b">
        <v>0</v>
      </c>
      <c r="X4634" t="b">
        <v>1</v>
      </c>
      <c r="Y4634" t="b">
        <v>0</v>
      </c>
      <c r="Z4634" t="b">
        <v>0</v>
      </c>
      <c r="AA4634" t="b">
        <v>0</v>
      </c>
      <c r="AB4634" t="b">
        <v>1</v>
      </c>
      <c r="AC4634" t="b">
        <v>0</v>
      </c>
    </row>
    <row r="4635" spans="1:29" x14ac:dyDescent="0.2">
      <c r="A4635" s="8">
        <v>2</v>
      </c>
      <c r="B4635" s="8" t="s">
        <v>178</v>
      </c>
      <c r="C4635" s="8" t="s">
        <v>104</v>
      </c>
      <c r="D4635" s="8">
        <v>0</v>
      </c>
      <c r="E4635" s="9">
        <v>26465.175914985499</v>
      </c>
      <c r="F4635" s="17">
        <f>SUMIFS(Table2[time],Table2[config],Table2[[#This Row],[config]],Table2[repetition],Table2[[#This Row],[repetition]])</f>
        <v>5439830.494753019</v>
      </c>
      <c r="G4635" s="17">
        <f>IF(Table2[[#This Row],[time]]&lt;7200000,1,0)</f>
        <v>1</v>
      </c>
      <c r="H4635" t="s">
        <v>228</v>
      </c>
      <c r="I4635">
        <v>5</v>
      </c>
      <c r="J4635" t="s">
        <v>238</v>
      </c>
      <c r="K4635" t="s">
        <v>230</v>
      </c>
      <c r="L4635" t="s">
        <v>249</v>
      </c>
      <c r="M4635" t="s">
        <v>241</v>
      </c>
      <c r="N4635" t="s">
        <v>242</v>
      </c>
      <c r="O4635">
        <v>80</v>
      </c>
      <c r="P4635">
        <v>90</v>
      </c>
      <c r="Q4635" t="s">
        <v>234</v>
      </c>
      <c r="R4635" t="s">
        <v>235</v>
      </c>
      <c r="S4635" t="s">
        <v>238</v>
      </c>
      <c r="T4635" t="b">
        <v>1</v>
      </c>
      <c r="U4635" t="b">
        <v>1</v>
      </c>
      <c r="V4635" t="b">
        <v>1</v>
      </c>
      <c r="W4635" t="b">
        <v>0</v>
      </c>
      <c r="X4635" t="b">
        <v>1</v>
      </c>
      <c r="Y4635" t="b">
        <v>0</v>
      </c>
      <c r="Z4635" t="b">
        <v>0</v>
      </c>
      <c r="AA4635" t="b">
        <v>0</v>
      </c>
      <c r="AB4635" t="b">
        <v>1</v>
      </c>
      <c r="AC4635" t="b">
        <v>0</v>
      </c>
    </row>
    <row r="4636" spans="1:29" x14ac:dyDescent="0.2">
      <c r="A4636" s="6">
        <v>2</v>
      </c>
      <c r="B4636" s="6" t="s">
        <v>199</v>
      </c>
      <c r="C4636" s="6" t="s">
        <v>104</v>
      </c>
      <c r="D4636" s="6">
        <v>0</v>
      </c>
      <c r="E4636" s="7">
        <v>23359.855593007502</v>
      </c>
      <c r="F4636" s="16">
        <f>SUMIFS(Table2[time],Table2[config],Table2[[#This Row],[config]],Table2[repetition],Table2[[#This Row],[repetition]])</f>
        <v>5439830.494753019</v>
      </c>
      <c r="G4636" s="16">
        <f>IF(Table2[[#This Row],[time]]&lt;7200000,1,0)</f>
        <v>1</v>
      </c>
      <c r="H4636" t="s">
        <v>228</v>
      </c>
      <c r="I4636">
        <v>5</v>
      </c>
      <c r="J4636" t="s">
        <v>238</v>
      </c>
      <c r="K4636" t="s">
        <v>230</v>
      </c>
      <c r="L4636" t="s">
        <v>249</v>
      </c>
      <c r="M4636" t="s">
        <v>241</v>
      </c>
      <c r="N4636" t="s">
        <v>242</v>
      </c>
      <c r="O4636">
        <v>80</v>
      </c>
      <c r="P4636">
        <v>90</v>
      </c>
      <c r="Q4636" t="s">
        <v>234</v>
      </c>
      <c r="R4636" t="s">
        <v>235</v>
      </c>
      <c r="S4636" t="s">
        <v>238</v>
      </c>
      <c r="T4636" t="b">
        <v>1</v>
      </c>
      <c r="U4636" t="b">
        <v>1</v>
      </c>
      <c r="V4636" t="b">
        <v>1</v>
      </c>
      <c r="W4636" t="b">
        <v>0</v>
      </c>
      <c r="X4636" t="b">
        <v>1</v>
      </c>
      <c r="Y4636" t="b">
        <v>0</v>
      </c>
      <c r="Z4636" t="b">
        <v>0</v>
      </c>
      <c r="AA4636" t="b">
        <v>0</v>
      </c>
      <c r="AB4636" t="b">
        <v>1</v>
      </c>
      <c r="AC4636" t="b">
        <v>0</v>
      </c>
    </row>
    <row r="4637" spans="1:29" x14ac:dyDescent="0.2">
      <c r="A4637" s="8">
        <v>2</v>
      </c>
      <c r="B4637" s="8" t="s">
        <v>197</v>
      </c>
      <c r="C4637" s="8" t="s">
        <v>104</v>
      </c>
      <c r="D4637" s="8">
        <v>0</v>
      </c>
      <c r="E4637" s="9">
        <v>23594.046253012399</v>
      </c>
      <c r="F4637" s="17">
        <f>SUMIFS(Table2[time],Table2[config],Table2[[#This Row],[config]],Table2[repetition],Table2[[#This Row],[repetition]])</f>
        <v>5439830.494753019</v>
      </c>
      <c r="G4637" s="17">
        <f>IF(Table2[[#This Row],[time]]&lt;7200000,1,0)</f>
        <v>1</v>
      </c>
      <c r="H4637" t="s">
        <v>228</v>
      </c>
      <c r="I4637">
        <v>5</v>
      </c>
      <c r="J4637" t="s">
        <v>238</v>
      </c>
      <c r="K4637" t="s">
        <v>230</v>
      </c>
      <c r="L4637" t="s">
        <v>249</v>
      </c>
      <c r="M4637" t="s">
        <v>241</v>
      </c>
      <c r="N4637" t="s">
        <v>242</v>
      </c>
      <c r="O4637">
        <v>80</v>
      </c>
      <c r="P4637">
        <v>90</v>
      </c>
      <c r="Q4637" t="s">
        <v>234</v>
      </c>
      <c r="R4637" t="s">
        <v>235</v>
      </c>
      <c r="S4637" t="s">
        <v>238</v>
      </c>
      <c r="T4637" t="b">
        <v>1</v>
      </c>
      <c r="U4637" t="b">
        <v>1</v>
      </c>
      <c r="V4637" t="b">
        <v>1</v>
      </c>
      <c r="W4637" t="b">
        <v>0</v>
      </c>
      <c r="X4637" t="b">
        <v>1</v>
      </c>
      <c r="Y4637" t="b">
        <v>0</v>
      </c>
      <c r="Z4637" t="b">
        <v>0</v>
      </c>
      <c r="AA4637" t="b">
        <v>0</v>
      </c>
      <c r="AB4637" t="b">
        <v>1</v>
      </c>
      <c r="AC4637" t="b">
        <v>0</v>
      </c>
    </row>
    <row r="4638" spans="1:29" x14ac:dyDescent="0.2">
      <c r="A4638" s="6">
        <v>2</v>
      </c>
      <c r="B4638" s="6" t="s">
        <v>193</v>
      </c>
      <c r="C4638" s="6" t="s">
        <v>104</v>
      </c>
      <c r="D4638" s="6">
        <v>0</v>
      </c>
      <c r="E4638" s="7">
        <v>37308.293926995197</v>
      </c>
      <c r="F4638" s="16">
        <f>SUMIFS(Table2[time],Table2[config],Table2[[#This Row],[config]],Table2[repetition],Table2[[#This Row],[repetition]])</f>
        <v>5439830.494753019</v>
      </c>
      <c r="G4638" s="16">
        <f>IF(Table2[[#This Row],[time]]&lt;7200000,1,0)</f>
        <v>1</v>
      </c>
      <c r="H4638" t="s">
        <v>228</v>
      </c>
      <c r="I4638">
        <v>5</v>
      </c>
      <c r="J4638" t="s">
        <v>238</v>
      </c>
      <c r="K4638" t="s">
        <v>230</v>
      </c>
      <c r="L4638" t="s">
        <v>249</v>
      </c>
      <c r="M4638" t="s">
        <v>241</v>
      </c>
      <c r="N4638" t="s">
        <v>242</v>
      </c>
      <c r="O4638">
        <v>80</v>
      </c>
      <c r="P4638">
        <v>90</v>
      </c>
      <c r="Q4638" t="s">
        <v>234</v>
      </c>
      <c r="R4638" t="s">
        <v>235</v>
      </c>
      <c r="S4638" t="s">
        <v>238</v>
      </c>
      <c r="T4638" t="b">
        <v>1</v>
      </c>
      <c r="U4638" t="b">
        <v>1</v>
      </c>
      <c r="V4638" t="b">
        <v>1</v>
      </c>
      <c r="W4638" t="b">
        <v>0</v>
      </c>
      <c r="X4638" t="b">
        <v>1</v>
      </c>
      <c r="Y4638" t="b">
        <v>0</v>
      </c>
      <c r="Z4638" t="b">
        <v>0</v>
      </c>
      <c r="AA4638" t="b">
        <v>0</v>
      </c>
      <c r="AB4638" t="b">
        <v>1</v>
      </c>
      <c r="AC4638" t="b">
        <v>0</v>
      </c>
    </row>
    <row r="4639" spans="1:29" x14ac:dyDescent="0.2">
      <c r="A4639" s="8">
        <v>2</v>
      </c>
      <c r="B4639" s="8" t="s">
        <v>179</v>
      </c>
      <c r="C4639" s="8" t="s">
        <v>104</v>
      </c>
      <c r="D4639" s="8">
        <v>0</v>
      </c>
      <c r="E4639" s="9">
        <v>38647.971529979201</v>
      </c>
      <c r="F4639" s="17">
        <f>SUMIFS(Table2[time],Table2[config],Table2[[#This Row],[config]],Table2[repetition],Table2[[#This Row],[repetition]])</f>
        <v>5439830.494753019</v>
      </c>
      <c r="G4639" s="17">
        <f>IF(Table2[[#This Row],[time]]&lt;7200000,1,0)</f>
        <v>1</v>
      </c>
      <c r="H4639" t="s">
        <v>228</v>
      </c>
      <c r="I4639">
        <v>5</v>
      </c>
      <c r="J4639" t="s">
        <v>238</v>
      </c>
      <c r="K4639" t="s">
        <v>230</v>
      </c>
      <c r="L4639" t="s">
        <v>249</v>
      </c>
      <c r="M4639" t="s">
        <v>241</v>
      </c>
      <c r="N4639" t="s">
        <v>242</v>
      </c>
      <c r="O4639">
        <v>80</v>
      </c>
      <c r="P4639">
        <v>90</v>
      </c>
      <c r="Q4639" t="s">
        <v>234</v>
      </c>
      <c r="R4639" t="s">
        <v>235</v>
      </c>
      <c r="S4639" t="s">
        <v>238</v>
      </c>
      <c r="T4639" t="b">
        <v>1</v>
      </c>
      <c r="U4639" t="b">
        <v>1</v>
      </c>
      <c r="V4639" t="b">
        <v>1</v>
      </c>
      <c r="W4639" t="b">
        <v>0</v>
      </c>
      <c r="X4639" t="b">
        <v>1</v>
      </c>
      <c r="Y4639" t="b">
        <v>0</v>
      </c>
      <c r="Z4639" t="b">
        <v>0</v>
      </c>
      <c r="AA4639" t="b">
        <v>0</v>
      </c>
      <c r="AB4639" t="b">
        <v>1</v>
      </c>
      <c r="AC4639" t="b">
        <v>0</v>
      </c>
    </row>
    <row r="4640" spans="1:29" x14ac:dyDescent="0.2">
      <c r="A4640" s="6">
        <v>2</v>
      </c>
      <c r="B4640" s="6" t="s">
        <v>186</v>
      </c>
      <c r="C4640" s="6" t="s">
        <v>104</v>
      </c>
      <c r="D4640" s="6">
        <v>0</v>
      </c>
      <c r="E4640" s="7">
        <v>37734.637417015598</v>
      </c>
      <c r="F4640" s="16">
        <f>SUMIFS(Table2[time],Table2[config],Table2[[#This Row],[config]],Table2[repetition],Table2[[#This Row],[repetition]])</f>
        <v>5439830.494753019</v>
      </c>
      <c r="G4640" s="16">
        <f>IF(Table2[[#This Row],[time]]&lt;7200000,1,0)</f>
        <v>1</v>
      </c>
      <c r="H4640" t="s">
        <v>228</v>
      </c>
      <c r="I4640">
        <v>5</v>
      </c>
      <c r="J4640" t="s">
        <v>238</v>
      </c>
      <c r="K4640" t="s">
        <v>230</v>
      </c>
      <c r="L4640" t="s">
        <v>249</v>
      </c>
      <c r="M4640" t="s">
        <v>241</v>
      </c>
      <c r="N4640" t="s">
        <v>242</v>
      </c>
      <c r="O4640">
        <v>80</v>
      </c>
      <c r="P4640">
        <v>90</v>
      </c>
      <c r="Q4640" t="s">
        <v>234</v>
      </c>
      <c r="R4640" t="s">
        <v>235</v>
      </c>
      <c r="S4640" t="s">
        <v>238</v>
      </c>
      <c r="T4640" t="b">
        <v>1</v>
      </c>
      <c r="U4640" t="b">
        <v>1</v>
      </c>
      <c r="V4640" t="b">
        <v>1</v>
      </c>
      <c r="W4640" t="b">
        <v>0</v>
      </c>
      <c r="X4640" t="b">
        <v>1</v>
      </c>
      <c r="Y4640" t="b">
        <v>0</v>
      </c>
      <c r="Z4640" t="b">
        <v>0</v>
      </c>
      <c r="AA4640" t="b">
        <v>0</v>
      </c>
      <c r="AB4640" t="b">
        <v>1</v>
      </c>
      <c r="AC4640" t="b">
        <v>0</v>
      </c>
    </row>
    <row r="4641" spans="1:29" x14ac:dyDescent="0.2">
      <c r="A4641" s="8">
        <v>2</v>
      </c>
      <c r="B4641" s="8" t="s">
        <v>201</v>
      </c>
      <c r="C4641" s="8" t="s">
        <v>104</v>
      </c>
      <c r="D4641" s="8">
        <v>6</v>
      </c>
      <c r="E4641" s="9">
        <v>57502.684758976102</v>
      </c>
      <c r="F4641" s="17">
        <f>SUMIFS(Table2[time],Table2[config],Table2[[#This Row],[config]],Table2[repetition],Table2[[#This Row],[repetition]])</f>
        <v>5439830.494753019</v>
      </c>
      <c r="G4641" s="17">
        <f>IF(Table2[[#This Row],[time]]&lt;7200000,1,0)</f>
        <v>1</v>
      </c>
      <c r="H4641" t="s">
        <v>228</v>
      </c>
      <c r="I4641">
        <v>5</v>
      </c>
      <c r="J4641" t="s">
        <v>238</v>
      </c>
      <c r="K4641" t="s">
        <v>230</v>
      </c>
      <c r="L4641" t="s">
        <v>249</v>
      </c>
      <c r="M4641" t="s">
        <v>241</v>
      </c>
      <c r="N4641" t="s">
        <v>242</v>
      </c>
      <c r="O4641">
        <v>80</v>
      </c>
      <c r="P4641">
        <v>90</v>
      </c>
      <c r="Q4641" t="s">
        <v>234</v>
      </c>
      <c r="R4641" t="s">
        <v>235</v>
      </c>
      <c r="S4641" t="s">
        <v>238</v>
      </c>
      <c r="T4641" t="b">
        <v>1</v>
      </c>
      <c r="U4641" t="b">
        <v>1</v>
      </c>
      <c r="V4641" t="b">
        <v>1</v>
      </c>
      <c r="W4641" t="b">
        <v>0</v>
      </c>
      <c r="X4641" t="b">
        <v>1</v>
      </c>
      <c r="Y4641" t="b">
        <v>0</v>
      </c>
      <c r="Z4641" t="b">
        <v>0</v>
      </c>
      <c r="AA4641" t="b">
        <v>0</v>
      </c>
      <c r="AB4641" t="b">
        <v>1</v>
      </c>
      <c r="AC4641" t="b">
        <v>0</v>
      </c>
    </row>
    <row r="4642" spans="1:29" x14ac:dyDescent="0.2">
      <c r="A4642" s="6">
        <v>2</v>
      </c>
      <c r="B4642" s="6" t="s">
        <v>188</v>
      </c>
      <c r="C4642" s="6" t="s">
        <v>104</v>
      </c>
      <c r="D4642" s="6">
        <v>0</v>
      </c>
      <c r="E4642" s="7">
        <v>66666.195476020206</v>
      </c>
      <c r="F4642" s="16">
        <f>SUMIFS(Table2[time],Table2[config],Table2[[#This Row],[config]],Table2[repetition],Table2[[#This Row],[repetition]])</f>
        <v>5439830.494753019</v>
      </c>
      <c r="G4642" s="16">
        <f>IF(Table2[[#This Row],[time]]&lt;7200000,1,0)</f>
        <v>1</v>
      </c>
      <c r="H4642" t="s">
        <v>228</v>
      </c>
      <c r="I4642">
        <v>5</v>
      </c>
      <c r="J4642" t="s">
        <v>238</v>
      </c>
      <c r="K4642" t="s">
        <v>230</v>
      </c>
      <c r="L4642" t="s">
        <v>249</v>
      </c>
      <c r="M4642" t="s">
        <v>241</v>
      </c>
      <c r="N4642" t="s">
        <v>242</v>
      </c>
      <c r="O4642">
        <v>80</v>
      </c>
      <c r="P4642">
        <v>90</v>
      </c>
      <c r="Q4642" t="s">
        <v>234</v>
      </c>
      <c r="R4642" t="s">
        <v>235</v>
      </c>
      <c r="S4642" t="s">
        <v>238</v>
      </c>
      <c r="T4642" t="b">
        <v>1</v>
      </c>
      <c r="U4642" t="b">
        <v>1</v>
      </c>
      <c r="V4642" t="b">
        <v>1</v>
      </c>
      <c r="W4642" t="b">
        <v>0</v>
      </c>
      <c r="X4642" t="b">
        <v>1</v>
      </c>
      <c r="Y4642" t="b">
        <v>0</v>
      </c>
      <c r="Z4642" t="b">
        <v>0</v>
      </c>
      <c r="AA4642" t="b">
        <v>0</v>
      </c>
      <c r="AB4642" t="b">
        <v>1</v>
      </c>
      <c r="AC4642" t="b">
        <v>0</v>
      </c>
    </row>
    <row r="4643" spans="1:29" x14ac:dyDescent="0.2">
      <c r="A4643" s="8">
        <v>2</v>
      </c>
      <c r="B4643" s="8" t="s">
        <v>177</v>
      </c>
      <c r="C4643" s="8" t="s">
        <v>104</v>
      </c>
      <c r="D4643" s="8">
        <v>0</v>
      </c>
      <c r="E4643" s="9">
        <v>94173.189980967407</v>
      </c>
      <c r="F4643" s="17">
        <f>SUMIFS(Table2[time],Table2[config],Table2[[#This Row],[config]],Table2[repetition],Table2[[#This Row],[repetition]])</f>
        <v>5439830.494753019</v>
      </c>
      <c r="G4643" s="17">
        <f>IF(Table2[[#This Row],[time]]&lt;7200000,1,0)</f>
        <v>1</v>
      </c>
      <c r="H4643" t="s">
        <v>228</v>
      </c>
      <c r="I4643">
        <v>5</v>
      </c>
      <c r="J4643" t="s">
        <v>238</v>
      </c>
      <c r="K4643" t="s">
        <v>230</v>
      </c>
      <c r="L4643" t="s">
        <v>249</v>
      </c>
      <c r="M4643" t="s">
        <v>241</v>
      </c>
      <c r="N4643" t="s">
        <v>242</v>
      </c>
      <c r="O4643">
        <v>80</v>
      </c>
      <c r="P4643">
        <v>90</v>
      </c>
      <c r="Q4643" t="s">
        <v>234</v>
      </c>
      <c r="R4643" t="s">
        <v>235</v>
      </c>
      <c r="S4643" t="s">
        <v>238</v>
      </c>
      <c r="T4643" t="b">
        <v>1</v>
      </c>
      <c r="U4643" t="b">
        <v>1</v>
      </c>
      <c r="V4643" t="b">
        <v>1</v>
      </c>
      <c r="W4643" t="b">
        <v>0</v>
      </c>
      <c r="X4643" t="b">
        <v>1</v>
      </c>
      <c r="Y4643" t="b">
        <v>0</v>
      </c>
      <c r="Z4643" t="b">
        <v>0</v>
      </c>
      <c r="AA4643" t="b">
        <v>0</v>
      </c>
      <c r="AB4643" t="b">
        <v>1</v>
      </c>
      <c r="AC4643" t="b">
        <v>0</v>
      </c>
    </row>
    <row r="4644" spans="1:29" x14ac:dyDescent="0.2">
      <c r="A4644" s="6">
        <v>2</v>
      </c>
      <c r="B4644" s="6" t="s">
        <v>202</v>
      </c>
      <c r="C4644" s="6" t="s">
        <v>104</v>
      </c>
      <c r="D4644" s="6">
        <v>0</v>
      </c>
      <c r="E4644" s="7">
        <v>85812.640230986202</v>
      </c>
      <c r="F4644" s="16">
        <f>SUMIFS(Table2[time],Table2[config],Table2[[#This Row],[config]],Table2[repetition],Table2[[#This Row],[repetition]])</f>
        <v>5439830.494753019</v>
      </c>
      <c r="G4644" s="16">
        <f>IF(Table2[[#This Row],[time]]&lt;7200000,1,0)</f>
        <v>1</v>
      </c>
      <c r="H4644" t="s">
        <v>228</v>
      </c>
      <c r="I4644">
        <v>5</v>
      </c>
      <c r="J4644" t="s">
        <v>238</v>
      </c>
      <c r="K4644" t="s">
        <v>230</v>
      </c>
      <c r="L4644" t="s">
        <v>249</v>
      </c>
      <c r="M4644" t="s">
        <v>241</v>
      </c>
      <c r="N4644" t="s">
        <v>242</v>
      </c>
      <c r="O4644">
        <v>80</v>
      </c>
      <c r="P4644">
        <v>90</v>
      </c>
      <c r="Q4644" t="s">
        <v>234</v>
      </c>
      <c r="R4644" t="s">
        <v>235</v>
      </c>
      <c r="S4644" t="s">
        <v>238</v>
      </c>
      <c r="T4644" t="b">
        <v>1</v>
      </c>
      <c r="U4644" t="b">
        <v>1</v>
      </c>
      <c r="V4644" t="b">
        <v>1</v>
      </c>
      <c r="W4644" t="b">
        <v>0</v>
      </c>
      <c r="X4644" t="b">
        <v>1</v>
      </c>
      <c r="Y4644" t="b">
        <v>0</v>
      </c>
      <c r="Z4644" t="b">
        <v>0</v>
      </c>
      <c r="AA4644" t="b">
        <v>0</v>
      </c>
      <c r="AB4644" t="b">
        <v>1</v>
      </c>
      <c r="AC4644" t="b">
        <v>0</v>
      </c>
    </row>
    <row r="4645" spans="1:29" x14ac:dyDescent="0.2">
      <c r="A4645" s="8">
        <v>2</v>
      </c>
      <c r="B4645" s="8" t="s">
        <v>203</v>
      </c>
      <c r="C4645" s="8" t="s">
        <v>104</v>
      </c>
      <c r="D4645" s="8">
        <v>0</v>
      </c>
      <c r="E4645" s="9">
        <v>90239.299573004202</v>
      </c>
      <c r="F4645" s="17">
        <f>SUMIFS(Table2[time],Table2[config],Table2[[#This Row],[config]],Table2[repetition],Table2[[#This Row],[repetition]])</f>
        <v>5439830.494753019</v>
      </c>
      <c r="G4645" s="17">
        <f>IF(Table2[[#This Row],[time]]&lt;7200000,1,0)</f>
        <v>1</v>
      </c>
      <c r="H4645" t="s">
        <v>228</v>
      </c>
      <c r="I4645">
        <v>5</v>
      </c>
      <c r="J4645" t="s">
        <v>238</v>
      </c>
      <c r="K4645" t="s">
        <v>230</v>
      </c>
      <c r="L4645" t="s">
        <v>249</v>
      </c>
      <c r="M4645" t="s">
        <v>241</v>
      </c>
      <c r="N4645" t="s">
        <v>242</v>
      </c>
      <c r="O4645">
        <v>80</v>
      </c>
      <c r="P4645">
        <v>90</v>
      </c>
      <c r="Q4645" t="s">
        <v>234</v>
      </c>
      <c r="R4645" t="s">
        <v>235</v>
      </c>
      <c r="S4645" t="s">
        <v>238</v>
      </c>
      <c r="T4645" t="b">
        <v>1</v>
      </c>
      <c r="U4645" t="b">
        <v>1</v>
      </c>
      <c r="V4645" t="b">
        <v>1</v>
      </c>
      <c r="W4645" t="b">
        <v>0</v>
      </c>
      <c r="X4645" t="b">
        <v>1</v>
      </c>
      <c r="Y4645" t="b">
        <v>0</v>
      </c>
      <c r="Z4645" t="b">
        <v>0</v>
      </c>
      <c r="AA4645" t="b">
        <v>0</v>
      </c>
      <c r="AB4645" t="b">
        <v>1</v>
      </c>
      <c r="AC4645" t="b">
        <v>0</v>
      </c>
    </row>
    <row r="4646" spans="1:29" x14ac:dyDescent="0.2">
      <c r="A4646" s="6">
        <v>2</v>
      </c>
      <c r="B4646" s="6" t="s">
        <v>204</v>
      </c>
      <c r="C4646" s="6" t="s">
        <v>104</v>
      </c>
      <c r="D4646" s="6">
        <v>0</v>
      </c>
      <c r="E4646" s="7">
        <v>153965.63526900701</v>
      </c>
      <c r="F4646" s="16">
        <f>SUMIFS(Table2[time],Table2[config],Table2[[#This Row],[config]],Table2[repetition],Table2[[#This Row],[repetition]])</f>
        <v>5439830.494753019</v>
      </c>
      <c r="G4646" s="16">
        <f>IF(Table2[[#This Row],[time]]&lt;7200000,1,0)</f>
        <v>1</v>
      </c>
      <c r="H4646" t="s">
        <v>228</v>
      </c>
      <c r="I4646">
        <v>5</v>
      </c>
      <c r="J4646" t="s">
        <v>238</v>
      </c>
      <c r="K4646" t="s">
        <v>230</v>
      </c>
      <c r="L4646" t="s">
        <v>249</v>
      </c>
      <c r="M4646" t="s">
        <v>241</v>
      </c>
      <c r="N4646" t="s">
        <v>242</v>
      </c>
      <c r="O4646">
        <v>80</v>
      </c>
      <c r="P4646">
        <v>90</v>
      </c>
      <c r="Q4646" t="s">
        <v>234</v>
      </c>
      <c r="R4646" t="s">
        <v>235</v>
      </c>
      <c r="S4646" t="s">
        <v>238</v>
      </c>
      <c r="T4646" t="b">
        <v>1</v>
      </c>
      <c r="U4646" t="b">
        <v>1</v>
      </c>
      <c r="V4646" t="b">
        <v>1</v>
      </c>
      <c r="W4646" t="b">
        <v>0</v>
      </c>
      <c r="X4646" t="b">
        <v>1</v>
      </c>
      <c r="Y4646" t="b">
        <v>0</v>
      </c>
      <c r="Z4646" t="b">
        <v>0</v>
      </c>
      <c r="AA4646" t="b">
        <v>0</v>
      </c>
      <c r="AB4646" t="b">
        <v>1</v>
      </c>
      <c r="AC4646" t="b">
        <v>0</v>
      </c>
    </row>
    <row r="4647" spans="1:29" x14ac:dyDescent="0.2">
      <c r="A4647" s="8">
        <v>2</v>
      </c>
      <c r="B4647" s="8" t="s">
        <v>190</v>
      </c>
      <c r="C4647" s="8" t="s">
        <v>104</v>
      </c>
      <c r="D4647" s="8">
        <v>0</v>
      </c>
      <c r="E4647" s="9">
        <v>264033.48888497503</v>
      </c>
      <c r="F4647" s="17">
        <f>SUMIFS(Table2[time],Table2[config],Table2[[#This Row],[config]],Table2[repetition],Table2[[#This Row],[repetition]])</f>
        <v>5439830.494753019</v>
      </c>
      <c r="G4647" s="17">
        <f>IF(Table2[[#This Row],[time]]&lt;7200000,1,0)</f>
        <v>1</v>
      </c>
      <c r="H4647" t="s">
        <v>228</v>
      </c>
      <c r="I4647">
        <v>5</v>
      </c>
      <c r="J4647" t="s">
        <v>238</v>
      </c>
      <c r="K4647" t="s">
        <v>230</v>
      </c>
      <c r="L4647" t="s">
        <v>249</v>
      </c>
      <c r="M4647" t="s">
        <v>241</v>
      </c>
      <c r="N4647" t="s">
        <v>242</v>
      </c>
      <c r="O4647">
        <v>80</v>
      </c>
      <c r="P4647">
        <v>90</v>
      </c>
      <c r="Q4647" t="s">
        <v>234</v>
      </c>
      <c r="R4647" t="s">
        <v>235</v>
      </c>
      <c r="S4647" t="s">
        <v>238</v>
      </c>
      <c r="T4647" t="b">
        <v>1</v>
      </c>
      <c r="U4647" t="b">
        <v>1</v>
      </c>
      <c r="V4647" t="b">
        <v>1</v>
      </c>
      <c r="W4647" t="b">
        <v>0</v>
      </c>
      <c r="X4647" t="b">
        <v>1</v>
      </c>
      <c r="Y4647" t="b">
        <v>0</v>
      </c>
      <c r="Z4647" t="b">
        <v>0</v>
      </c>
      <c r="AA4647" t="b">
        <v>0</v>
      </c>
      <c r="AB4647" t="b">
        <v>1</v>
      </c>
      <c r="AC4647" t="b">
        <v>0</v>
      </c>
    </row>
    <row r="4648" spans="1:29" x14ac:dyDescent="0.2">
      <c r="A4648" s="6">
        <v>2</v>
      </c>
      <c r="B4648" s="6" t="s">
        <v>192</v>
      </c>
      <c r="C4648" s="6" t="s">
        <v>104</v>
      </c>
      <c r="D4648" s="6">
        <v>3</v>
      </c>
      <c r="E4648" s="7">
        <v>566219.16868502705</v>
      </c>
      <c r="F4648" s="16">
        <f>SUMIFS(Table2[time],Table2[config],Table2[[#This Row],[config]],Table2[repetition],Table2[[#This Row],[repetition]])</f>
        <v>5439830.494753019</v>
      </c>
      <c r="G4648" s="16">
        <f>IF(Table2[[#This Row],[time]]&lt;7200000,1,0)</f>
        <v>1</v>
      </c>
      <c r="H4648" t="s">
        <v>228</v>
      </c>
      <c r="I4648">
        <v>5</v>
      </c>
      <c r="J4648" t="s">
        <v>238</v>
      </c>
      <c r="K4648" t="s">
        <v>230</v>
      </c>
      <c r="L4648" t="s">
        <v>249</v>
      </c>
      <c r="M4648" t="s">
        <v>241</v>
      </c>
      <c r="N4648" t="s">
        <v>242</v>
      </c>
      <c r="O4648">
        <v>80</v>
      </c>
      <c r="P4648">
        <v>90</v>
      </c>
      <c r="Q4648" t="s">
        <v>234</v>
      </c>
      <c r="R4648" t="s">
        <v>235</v>
      </c>
      <c r="S4648" t="s">
        <v>238</v>
      </c>
      <c r="T4648" t="b">
        <v>1</v>
      </c>
      <c r="U4648" t="b">
        <v>1</v>
      </c>
      <c r="V4648" t="b">
        <v>1</v>
      </c>
      <c r="W4648" t="b">
        <v>0</v>
      </c>
      <c r="X4648" t="b">
        <v>1</v>
      </c>
      <c r="Y4648" t="b">
        <v>0</v>
      </c>
      <c r="Z4648" t="b">
        <v>0</v>
      </c>
      <c r="AA4648" t="b">
        <v>0</v>
      </c>
      <c r="AB4648" t="b">
        <v>1</v>
      </c>
      <c r="AC4648" t="b">
        <v>0</v>
      </c>
    </row>
    <row r="4649" spans="1:29" x14ac:dyDescent="0.2">
      <c r="A4649" s="8">
        <v>2</v>
      </c>
      <c r="B4649" s="8" t="s">
        <v>191</v>
      </c>
      <c r="C4649" s="8" t="s">
        <v>104</v>
      </c>
      <c r="D4649" s="8">
        <v>0</v>
      </c>
      <c r="E4649" s="9">
        <v>626079.67760303197</v>
      </c>
      <c r="F4649" s="17">
        <f>SUMIFS(Table2[time],Table2[config],Table2[[#This Row],[config]],Table2[repetition],Table2[[#This Row],[repetition]])</f>
        <v>5439830.494753019</v>
      </c>
      <c r="G4649" s="17">
        <f>IF(Table2[[#This Row],[time]]&lt;7200000,1,0)</f>
        <v>1</v>
      </c>
      <c r="H4649" t="s">
        <v>228</v>
      </c>
      <c r="I4649">
        <v>5</v>
      </c>
      <c r="J4649" t="s">
        <v>238</v>
      </c>
      <c r="K4649" t="s">
        <v>230</v>
      </c>
      <c r="L4649" t="s">
        <v>249</v>
      </c>
      <c r="M4649" t="s">
        <v>241</v>
      </c>
      <c r="N4649" t="s">
        <v>242</v>
      </c>
      <c r="O4649">
        <v>80</v>
      </c>
      <c r="P4649">
        <v>90</v>
      </c>
      <c r="Q4649" t="s">
        <v>234</v>
      </c>
      <c r="R4649" t="s">
        <v>235</v>
      </c>
      <c r="S4649" t="s">
        <v>238</v>
      </c>
      <c r="T4649" t="b">
        <v>1</v>
      </c>
      <c r="U4649" t="b">
        <v>1</v>
      </c>
      <c r="V4649" t="b">
        <v>1</v>
      </c>
      <c r="W4649" t="b">
        <v>0</v>
      </c>
      <c r="X4649" t="b">
        <v>1</v>
      </c>
      <c r="Y4649" t="b">
        <v>0</v>
      </c>
      <c r="Z4649" t="b">
        <v>0</v>
      </c>
      <c r="AA4649" t="b">
        <v>0</v>
      </c>
      <c r="AB4649" t="b">
        <v>1</v>
      </c>
      <c r="AC4649" t="b">
        <v>0</v>
      </c>
    </row>
    <row r="4650" spans="1:29" x14ac:dyDescent="0.2">
      <c r="A4650" s="6">
        <v>2</v>
      </c>
      <c r="B4650" s="6" t="s">
        <v>187</v>
      </c>
      <c r="C4650" s="6" t="s">
        <v>104</v>
      </c>
      <c r="D4650" s="6">
        <v>0</v>
      </c>
      <c r="E4650" s="7">
        <v>731667.74744400696</v>
      </c>
      <c r="F4650" s="16">
        <f>SUMIFS(Table2[time],Table2[config],Table2[[#This Row],[config]],Table2[repetition],Table2[[#This Row],[repetition]])</f>
        <v>5439830.494753019</v>
      </c>
      <c r="G4650" s="16">
        <f>IF(Table2[[#This Row],[time]]&lt;7200000,1,0)</f>
        <v>1</v>
      </c>
      <c r="H4650" t="s">
        <v>228</v>
      </c>
      <c r="I4650">
        <v>5</v>
      </c>
      <c r="J4650" t="s">
        <v>238</v>
      </c>
      <c r="K4650" t="s">
        <v>230</v>
      </c>
      <c r="L4650" t="s">
        <v>249</v>
      </c>
      <c r="M4650" t="s">
        <v>241</v>
      </c>
      <c r="N4650" t="s">
        <v>242</v>
      </c>
      <c r="O4650">
        <v>80</v>
      </c>
      <c r="P4650">
        <v>90</v>
      </c>
      <c r="Q4650" t="s">
        <v>234</v>
      </c>
      <c r="R4650" t="s">
        <v>235</v>
      </c>
      <c r="S4650" t="s">
        <v>238</v>
      </c>
      <c r="T4650" t="b">
        <v>1</v>
      </c>
      <c r="U4650" t="b">
        <v>1</v>
      </c>
      <c r="V4650" t="b">
        <v>1</v>
      </c>
      <c r="W4650" t="b">
        <v>0</v>
      </c>
      <c r="X4650" t="b">
        <v>1</v>
      </c>
      <c r="Y4650" t="b">
        <v>0</v>
      </c>
      <c r="Z4650" t="b">
        <v>0</v>
      </c>
      <c r="AA4650" t="b">
        <v>0</v>
      </c>
      <c r="AB4650" t="b">
        <v>1</v>
      </c>
      <c r="AC4650" t="b">
        <v>0</v>
      </c>
    </row>
    <row r="4651" spans="1:29" x14ac:dyDescent="0.2">
      <c r="A4651" s="8">
        <v>2</v>
      </c>
      <c r="B4651" s="8" t="s">
        <v>205</v>
      </c>
      <c r="C4651" s="8" t="s">
        <v>104</v>
      </c>
      <c r="D4651" s="8">
        <v>0</v>
      </c>
      <c r="E4651" s="9">
        <v>2021425.0930049999</v>
      </c>
      <c r="F4651" s="17">
        <f>SUMIFS(Table2[time],Table2[config],Table2[[#This Row],[config]],Table2[repetition],Table2[[#This Row],[repetition]])</f>
        <v>5439830.494753019</v>
      </c>
      <c r="G4651" s="17">
        <f>IF(Table2[[#This Row],[time]]&lt;7200000,1,0)</f>
        <v>1</v>
      </c>
      <c r="H4651" t="s">
        <v>228</v>
      </c>
      <c r="I4651">
        <v>5</v>
      </c>
      <c r="J4651" t="s">
        <v>238</v>
      </c>
      <c r="K4651" t="s">
        <v>230</v>
      </c>
      <c r="L4651" t="s">
        <v>249</v>
      </c>
      <c r="M4651" t="s">
        <v>241</v>
      </c>
      <c r="N4651" t="s">
        <v>242</v>
      </c>
      <c r="O4651">
        <v>80</v>
      </c>
      <c r="P4651">
        <v>90</v>
      </c>
      <c r="Q4651" t="s">
        <v>234</v>
      </c>
      <c r="R4651" t="s">
        <v>235</v>
      </c>
      <c r="S4651" t="s">
        <v>238</v>
      </c>
      <c r="T4651" t="b">
        <v>1</v>
      </c>
      <c r="U4651" t="b">
        <v>1</v>
      </c>
      <c r="V4651" t="b">
        <v>1</v>
      </c>
      <c r="W4651" t="b">
        <v>0</v>
      </c>
      <c r="X4651" t="b">
        <v>1</v>
      </c>
      <c r="Y4651" t="b">
        <v>0</v>
      </c>
      <c r="Z4651" t="b">
        <v>0</v>
      </c>
      <c r="AA4651" t="b">
        <v>0</v>
      </c>
      <c r="AB4651" t="b">
        <v>1</v>
      </c>
      <c r="AC4651" t="b">
        <v>0</v>
      </c>
    </row>
    <row r="4652" spans="1:29" x14ac:dyDescent="0.2">
      <c r="A4652" s="6">
        <v>3</v>
      </c>
      <c r="B4652" s="6" t="s">
        <v>181</v>
      </c>
      <c r="C4652" s="6" t="s">
        <v>104</v>
      </c>
      <c r="D4652" s="6">
        <v>0</v>
      </c>
      <c r="E4652" s="7">
        <v>35107.555510941798</v>
      </c>
      <c r="F4652" s="16">
        <f>SUMIFS(Table2[time],Table2[config],Table2[[#This Row],[config]],Table2[repetition],Table2[[#This Row],[repetition]])</f>
        <v>10501969.415697142</v>
      </c>
      <c r="G4652" s="16">
        <f>IF(Table2[[#This Row],[time]]&lt;7200000,1,0)</f>
        <v>1</v>
      </c>
      <c r="H4652" t="s">
        <v>228</v>
      </c>
      <c r="I4652">
        <v>5</v>
      </c>
      <c r="J4652" t="s">
        <v>238</v>
      </c>
      <c r="K4652" t="s">
        <v>230</v>
      </c>
      <c r="L4652" t="s">
        <v>249</v>
      </c>
      <c r="M4652" t="s">
        <v>241</v>
      </c>
      <c r="N4652" t="s">
        <v>242</v>
      </c>
      <c r="O4652">
        <v>80</v>
      </c>
      <c r="P4652">
        <v>90</v>
      </c>
      <c r="Q4652" t="s">
        <v>234</v>
      </c>
      <c r="R4652" t="s">
        <v>235</v>
      </c>
      <c r="S4652" t="s">
        <v>238</v>
      </c>
      <c r="T4652" t="b">
        <v>1</v>
      </c>
      <c r="U4652" t="b">
        <v>1</v>
      </c>
      <c r="V4652" t="b">
        <v>1</v>
      </c>
      <c r="W4652" t="b">
        <v>0</v>
      </c>
      <c r="X4652" t="b">
        <v>1</v>
      </c>
      <c r="Y4652" t="b">
        <v>0</v>
      </c>
      <c r="Z4652" t="b">
        <v>0</v>
      </c>
      <c r="AA4652" t="b">
        <v>0</v>
      </c>
      <c r="AB4652" t="b">
        <v>1</v>
      </c>
      <c r="AC4652" t="b">
        <v>0</v>
      </c>
    </row>
    <row r="4653" spans="1:29" x14ac:dyDescent="0.2">
      <c r="A4653" s="8">
        <v>3</v>
      </c>
      <c r="B4653" s="8" t="s">
        <v>182</v>
      </c>
      <c r="C4653" s="8" t="s">
        <v>104</v>
      </c>
      <c r="D4653" s="8">
        <v>0</v>
      </c>
      <c r="E4653" s="9">
        <v>37462.777306092903</v>
      </c>
      <c r="F4653" s="17">
        <f>SUMIFS(Table2[time],Table2[config],Table2[[#This Row],[config]],Table2[repetition],Table2[[#This Row],[repetition]])</f>
        <v>10501969.415697142</v>
      </c>
      <c r="G4653" s="17">
        <f>IF(Table2[[#This Row],[time]]&lt;7200000,1,0)</f>
        <v>1</v>
      </c>
      <c r="H4653" t="s">
        <v>228</v>
      </c>
      <c r="I4653">
        <v>5</v>
      </c>
      <c r="J4653" t="s">
        <v>238</v>
      </c>
      <c r="K4653" t="s">
        <v>230</v>
      </c>
      <c r="L4653" t="s">
        <v>249</v>
      </c>
      <c r="M4653" t="s">
        <v>241</v>
      </c>
      <c r="N4653" t="s">
        <v>242</v>
      </c>
      <c r="O4653">
        <v>80</v>
      </c>
      <c r="P4653">
        <v>90</v>
      </c>
      <c r="Q4653" t="s">
        <v>234</v>
      </c>
      <c r="R4653" t="s">
        <v>235</v>
      </c>
      <c r="S4653" t="s">
        <v>238</v>
      </c>
      <c r="T4653" t="b">
        <v>1</v>
      </c>
      <c r="U4653" t="b">
        <v>1</v>
      </c>
      <c r="V4653" t="b">
        <v>1</v>
      </c>
      <c r="W4653" t="b">
        <v>0</v>
      </c>
      <c r="X4653" t="b">
        <v>1</v>
      </c>
      <c r="Y4653" t="b">
        <v>0</v>
      </c>
      <c r="Z4653" t="b">
        <v>0</v>
      </c>
      <c r="AA4653" t="b">
        <v>0</v>
      </c>
      <c r="AB4653" t="b">
        <v>1</v>
      </c>
      <c r="AC4653" t="b">
        <v>0</v>
      </c>
    </row>
    <row r="4654" spans="1:29" x14ac:dyDescent="0.2">
      <c r="A4654" s="6">
        <v>3</v>
      </c>
      <c r="B4654" s="6" t="s">
        <v>176</v>
      </c>
      <c r="C4654" s="6" t="s">
        <v>104</v>
      </c>
      <c r="D4654" s="6">
        <v>0</v>
      </c>
      <c r="E4654" s="7">
        <v>37819.322424009399</v>
      </c>
      <c r="F4654" s="16">
        <f>SUMIFS(Table2[time],Table2[config],Table2[[#This Row],[config]],Table2[repetition],Table2[[#This Row],[repetition]])</f>
        <v>10501969.415697142</v>
      </c>
      <c r="G4654" s="16">
        <f>IF(Table2[[#This Row],[time]]&lt;7200000,1,0)</f>
        <v>1</v>
      </c>
      <c r="H4654" t="s">
        <v>228</v>
      </c>
      <c r="I4654">
        <v>5</v>
      </c>
      <c r="J4654" t="s">
        <v>238</v>
      </c>
      <c r="K4654" t="s">
        <v>230</v>
      </c>
      <c r="L4654" t="s">
        <v>249</v>
      </c>
      <c r="M4654" t="s">
        <v>241</v>
      </c>
      <c r="N4654" t="s">
        <v>242</v>
      </c>
      <c r="O4654">
        <v>80</v>
      </c>
      <c r="P4654">
        <v>90</v>
      </c>
      <c r="Q4654" t="s">
        <v>234</v>
      </c>
      <c r="R4654" t="s">
        <v>235</v>
      </c>
      <c r="S4654" t="s">
        <v>238</v>
      </c>
      <c r="T4654" t="b">
        <v>1</v>
      </c>
      <c r="U4654" t="b">
        <v>1</v>
      </c>
      <c r="V4654" t="b">
        <v>1</v>
      </c>
      <c r="W4654" t="b">
        <v>0</v>
      </c>
      <c r="X4654" t="b">
        <v>1</v>
      </c>
      <c r="Y4654" t="b">
        <v>0</v>
      </c>
      <c r="Z4654" t="b">
        <v>0</v>
      </c>
      <c r="AA4654" t="b">
        <v>0</v>
      </c>
      <c r="AB4654" t="b">
        <v>1</v>
      </c>
      <c r="AC4654" t="b">
        <v>0</v>
      </c>
    </row>
    <row r="4655" spans="1:29" x14ac:dyDescent="0.2">
      <c r="A4655" s="8">
        <v>3</v>
      </c>
      <c r="B4655" s="8" t="s">
        <v>194</v>
      </c>
      <c r="C4655" s="8" t="s">
        <v>104</v>
      </c>
      <c r="D4655" s="8">
        <v>0</v>
      </c>
      <c r="E4655" s="9">
        <v>93245.0853181071</v>
      </c>
      <c r="F4655" s="17">
        <f>SUMIFS(Table2[time],Table2[config],Table2[[#This Row],[config]],Table2[repetition],Table2[[#This Row],[repetition]])</f>
        <v>10501969.415697142</v>
      </c>
      <c r="G4655" s="17">
        <f>IF(Table2[[#This Row],[time]]&lt;7200000,1,0)</f>
        <v>1</v>
      </c>
      <c r="H4655" t="s">
        <v>228</v>
      </c>
      <c r="I4655">
        <v>5</v>
      </c>
      <c r="J4655" t="s">
        <v>238</v>
      </c>
      <c r="K4655" t="s">
        <v>230</v>
      </c>
      <c r="L4655" t="s">
        <v>249</v>
      </c>
      <c r="M4655" t="s">
        <v>241</v>
      </c>
      <c r="N4655" t="s">
        <v>242</v>
      </c>
      <c r="O4655">
        <v>80</v>
      </c>
      <c r="P4655">
        <v>90</v>
      </c>
      <c r="Q4655" t="s">
        <v>234</v>
      </c>
      <c r="R4655" t="s">
        <v>235</v>
      </c>
      <c r="S4655" t="s">
        <v>238</v>
      </c>
      <c r="T4655" t="b">
        <v>1</v>
      </c>
      <c r="U4655" t="b">
        <v>1</v>
      </c>
      <c r="V4655" t="b">
        <v>1</v>
      </c>
      <c r="W4655" t="b">
        <v>0</v>
      </c>
      <c r="X4655" t="b">
        <v>1</v>
      </c>
      <c r="Y4655" t="b">
        <v>0</v>
      </c>
      <c r="Z4655" t="b">
        <v>0</v>
      </c>
      <c r="AA4655" t="b">
        <v>0</v>
      </c>
      <c r="AB4655" t="b">
        <v>1</v>
      </c>
      <c r="AC4655" t="b">
        <v>0</v>
      </c>
    </row>
    <row r="4656" spans="1:29" x14ac:dyDescent="0.2">
      <c r="A4656" s="6">
        <v>3</v>
      </c>
      <c r="B4656" s="6" t="s">
        <v>183</v>
      </c>
      <c r="C4656" s="6" t="s">
        <v>104</v>
      </c>
      <c r="D4656" s="6">
        <v>0</v>
      </c>
      <c r="E4656" s="7">
        <v>51664.035190013201</v>
      </c>
      <c r="F4656" s="16">
        <f>SUMIFS(Table2[time],Table2[config],Table2[[#This Row],[config]],Table2[repetition],Table2[[#This Row],[repetition]])</f>
        <v>10501969.415697142</v>
      </c>
      <c r="G4656" s="16">
        <f>IF(Table2[[#This Row],[time]]&lt;7200000,1,0)</f>
        <v>1</v>
      </c>
      <c r="H4656" t="s">
        <v>228</v>
      </c>
      <c r="I4656">
        <v>5</v>
      </c>
      <c r="J4656" t="s">
        <v>238</v>
      </c>
      <c r="K4656" t="s">
        <v>230</v>
      </c>
      <c r="L4656" t="s">
        <v>249</v>
      </c>
      <c r="M4656" t="s">
        <v>241</v>
      </c>
      <c r="N4656" t="s">
        <v>242</v>
      </c>
      <c r="O4656">
        <v>80</v>
      </c>
      <c r="P4656">
        <v>90</v>
      </c>
      <c r="Q4656" t="s">
        <v>234</v>
      </c>
      <c r="R4656" t="s">
        <v>235</v>
      </c>
      <c r="S4656" t="s">
        <v>238</v>
      </c>
      <c r="T4656" t="b">
        <v>1</v>
      </c>
      <c r="U4656" t="b">
        <v>1</v>
      </c>
      <c r="V4656" t="b">
        <v>1</v>
      </c>
      <c r="W4656" t="b">
        <v>0</v>
      </c>
      <c r="X4656" t="b">
        <v>1</v>
      </c>
      <c r="Y4656" t="b">
        <v>0</v>
      </c>
      <c r="Z4656" t="b">
        <v>0</v>
      </c>
      <c r="AA4656" t="b">
        <v>0</v>
      </c>
      <c r="AB4656" t="b">
        <v>1</v>
      </c>
      <c r="AC4656" t="b">
        <v>0</v>
      </c>
    </row>
    <row r="4657" spans="1:29" x14ac:dyDescent="0.2">
      <c r="A4657" s="8">
        <v>3</v>
      </c>
      <c r="B4657" s="8" t="s">
        <v>184</v>
      </c>
      <c r="C4657" s="8" t="s">
        <v>104</v>
      </c>
      <c r="D4657" s="8">
        <v>0</v>
      </c>
      <c r="E4657" s="9">
        <v>37196.8456059694</v>
      </c>
      <c r="F4657" s="17">
        <f>SUMIFS(Table2[time],Table2[config],Table2[[#This Row],[config]],Table2[repetition],Table2[[#This Row],[repetition]])</f>
        <v>10501969.415697142</v>
      </c>
      <c r="G4657" s="17">
        <f>IF(Table2[[#This Row],[time]]&lt;7200000,1,0)</f>
        <v>1</v>
      </c>
      <c r="H4657" t="s">
        <v>228</v>
      </c>
      <c r="I4657">
        <v>5</v>
      </c>
      <c r="J4657" t="s">
        <v>238</v>
      </c>
      <c r="K4657" t="s">
        <v>230</v>
      </c>
      <c r="L4657" t="s">
        <v>249</v>
      </c>
      <c r="M4657" t="s">
        <v>241</v>
      </c>
      <c r="N4657" t="s">
        <v>242</v>
      </c>
      <c r="O4657">
        <v>80</v>
      </c>
      <c r="P4657">
        <v>90</v>
      </c>
      <c r="Q4657" t="s">
        <v>234</v>
      </c>
      <c r="R4657" t="s">
        <v>235</v>
      </c>
      <c r="S4657" t="s">
        <v>238</v>
      </c>
      <c r="T4657" t="b">
        <v>1</v>
      </c>
      <c r="U4657" t="b">
        <v>1</v>
      </c>
      <c r="V4657" t="b">
        <v>1</v>
      </c>
      <c r="W4657" t="b">
        <v>0</v>
      </c>
      <c r="X4657" t="b">
        <v>1</v>
      </c>
      <c r="Y4657" t="b">
        <v>0</v>
      </c>
      <c r="Z4657" t="b">
        <v>0</v>
      </c>
      <c r="AA4657" t="b">
        <v>0</v>
      </c>
      <c r="AB4657" t="b">
        <v>1</v>
      </c>
      <c r="AC4657" t="b">
        <v>0</v>
      </c>
    </row>
    <row r="4658" spans="1:29" x14ac:dyDescent="0.2">
      <c r="A4658" s="6">
        <v>3</v>
      </c>
      <c r="B4658" s="6" t="s">
        <v>185</v>
      </c>
      <c r="C4658" s="6" t="s">
        <v>104</v>
      </c>
      <c r="D4658" s="6">
        <v>0</v>
      </c>
      <c r="E4658" s="7">
        <v>76031.556827016102</v>
      </c>
      <c r="F4658" s="16">
        <f>SUMIFS(Table2[time],Table2[config],Table2[[#This Row],[config]],Table2[repetition],Table2[[#This Row],[repetition]])</f>
        <v>10501969.415697142</v>
      </c>
      <c r="G4658" s="16">
        <f>IF(Table2[[#This Row],[time]]&lt;7200000,1,0)</f>
        <v>1</v>
      </c>
      <c r="H4658" t="s">
        <v>228</v>
      </c>
      <c r="I4658">
        <v>5</v>
      </c>
      <c r="J4658" t="s">
        <v>238</v>
      </c>
      <c r="K4658" t="s">
        <v>230</v>
      </c>
      <c r="L4658" t="s">
        <v>249</v>
      </c>
      <c r="M4658" t="s">
        <v>241</v>
      </c>
      <c r="N4658" t="s">
        <v>242</v>
      </c>
      <c r="O4658">
        <v>80</v>
      </c>
      <c r="P4658">
        <v>90</v>
      </c>
      <c r="Q4658" t="s">
        <v>234</v>
      </c>
      <c r="R4658" t="s">
        <v>235</v>
      </c>
      <c r="S4658" t="s">
        <v>238</v>
      </c>
      <c r="T4658" t="b">
        <v>1</v>
      </c>
      <c r="U4658" t="b">
        <v>1</v>
      </c>
      <c r="V4658" t="b">
        <v>1</v>
      </c>
      <c r="W4658" t="b">
        <v>0</v>
      </c>
      <c r="X4658" t="b">
        <v>1</v>
      </c>
      <c r="Y4658" t="b">
        <v>0</v>
      </c>
      <c r="Z4658" t="b">
        <v>0</v>
      </c>
      <c r="AA4658" t="b">
        <v>0</v>
      </c>
      <c r="AB4658" t="b">
        <v>1</v>
      </c>
      <c r="AC4658" t="b">
        <v>0</v>
      </c>
    </row>
    <row r="4659" spans="1:29" x14ac:dyDescent="0.2">
      <c r="A4659" s="8">
        <v>3</v>
      </c>
      <c r="B4659" s="8" t="s">
        <v>195</v>
      </c>
      <c r="C4659" s="8" t="s">
        <v>104</v>
      </c>
      <c r="D4659" s="8">
        <v>0</v>
      </c>
      <c r="E4659" s="9">
        <v>60353.0240380205</v>
      </c>
      <c r="F4659" s="17">
        <f>SUMIFS(Table2[time],Table2[config],Table2[[#This Row],[config]],Table2[repetition],Table2[[#This Row],[repetition]])</f>
        <v>10501969.415697142</v>
      </c>
      <c r="G4659" s="17">
        <f>IF(Table2[[#This Row],[time]]&lt;7200000,1,0)</f>
        <v>1</v>
      </c>
      <c r="H4659" t="s">
        <v>228</v>
      </c>
      <c r="I4659">
        <v>5</v>
      </c>
      <c r="J4659" t="s">
        <v>238</v>
      </c>
      <c r="K4659" t="s">
        <v>230</v>
      </c>
      <c r="L4659" t="s">
        <v>249</v>
      </c>
      <c r="M4659" t="s">
        <v>241</v>
      </c>
      <c r="N4659" t="s">
        <v>242</v>
      </c>
      <c r="O4659">
        <v>80</v>
      </c>
      <c r="P4659">
        <v>90</v>
      </c>
      <c r="Q4659" t="s">
        <v>234</v>
      </c>
      <c r="R4659" t="s">
        <v>235</v>
      </c>
      <c r="S4659" t="s">
        <v>238</v>
      </c>
      <c r="T4659" t="b">
        <v>1</v>
      </c>
      <c r="U4659" t="b">
        <v>1</v>
      </c>
      <c r="V4659" t="b">
        <v>1</v>
      </c>
      <c r="W4659" t="b">
        <v>0</v>
      </c>
      <c r="X4659" t="b">
        <v>1</v>
      </c>
      <c r="Y4659" t="b">
        <v>0</v>
      </c>
      <c r="Z4659" t="b">
        <v>0</v>
      </c>
      <c r="AA4659" t="b">
        <v>0</v>
      </c>
      <c r="AB4659" t="b">
        <v>1</v>
      </c>
      <c r="AC4659" t="b">
        <v>0</v>
      </c>
    </row>
    <row r="4660" spans="1:29" x14ac:dyDescent="0.2">
      <c r="A4660" s="6">
        <v>3</v>
      </c>
      <c r="B4660" s="6" t="s">
        <v>180</v>
      </c>
      <c r="C4660" s="6" t="s">
        <v>104</v>
      </c>
      <c r="D4660" s="6">
        <v>0</v>
      </c>
      <c r="E4660" s="7">
        <v>34275.737888063297</v>
      </c>
      <c r="F4660" s="16">
        <f>SUMIFS(Table2[time],Table2[config],Table2[[#This Row],[config]],Table2[repetition],Table2[[#This Row],[repetition]])</f>
        <v>10501969.415697142</v>
      </c>
      <c r="G4660" s="16">
        <f>IF(Table2[[#This Row],[time]]&lt;7200000,1,0)</f>
        <v>1</v>
      </c>
      <c r="H4660" t="s">
        <v>228</v>
      </c>
      <c r="I4660">
        <v>5</v>
      </c>
      <c r="J4660" t="s">
        <v>238</v>
      </c>
      <c r="K4660" t="s">
        <v>230</v>
      </c>
      <c r="L4660" t="s">
        <v>249</v>
      </c>
      <c r="M4660" t="s">
        <v>241</v>
      </c>
      <c r="N4660" t="s">
        <v>242</v>
      </c>
      <c r="O4660">
        <v>80</v>
      </c>
      <c r="P4660">
        <v>90</v>
      </c>
      <c r="Q4660" t="s">
        <v>234</v>
      </c>
      <c r="R4660" t="s">
        <v>235</v>
      </c>
      <c r="S4660" t="s">
        <v>238</v>
      </c>
      <c r="T4660" t="b">
        <v>1</v>
      </c>
      <c r="U4660" t="b">
        <v>1</v>
      </c>
      <c r="V4660" t="b">
        <v>1</v>
      </c>
      <c r="W4660" t="b">
        <v>0</v>
      </c>
      <c r="X4660" t="b">
        <v>1</v>
      </c>
      <c r="Y4660" t="b">
        <v>0</v>
      </c>
      <c r="Z4660" t="b">
        <v>0</v>
      </c>
      <c r="AA4660" t="b">
        <v>0</v>
      </c>
      <c r="AB4660" t="b">
        <v>1</v>
      </c>
      <c r="AC4660" t="b">
        <v>0</v>
      </c>
    </row>
    <row r="4661" spans="1:29" x14ac:dyDescent="0.2">
      <c r="A4661" s="8">
        <v>3</v>
      </c>
      <c r="B4661" s="8" t="s">
        <v>200</v>
      </c>
      <c r="C4661" s="8" t="s">
        <v>104</v>
      </c>
      <c r="D4661" s="8">
        <v>1</v>
      </c>
      <c r="E4661" s="9">
        <v>69976.034431019798</v>
      </c>
      <c r="F4661" s="17">
        <f>SUMIFS(Table2[time],Table2[config],Table2[[#This Row],[config]],Table2[repetition],Table2[[#This Row],[repetition]])</f>
        <v>10501969.415697142</v>
      </c>
      <c r="G4661" s="17">
        <f>IF(Table2[[#This Row],[time]]&lt;7200000,1,0)</f>
        <v>1</v>
      </c>
      <c r="H4661" t="s">
        <v>228</v>
      </c>
      <c r="I4661">
        <v>5</v>
      </c>
      <c r="J4661" t="s">
        <v>238</v>
      </c>
      <c r="K4661" t="s">
        <v>230</v>
      </c>
      <c r="L4661" t="s">
        <v>249</v>
      </c>
      <c r="M4661" t="s">
        <v>241</v>
      </c>
      <c r="N4661" t="s">
        <v>242</v>
      </c>
      <c r="O4661">
        <v>80</v>
      </c>
      <c r="P4661">
        <v>90</v>
      </c>
      <c r="Q4661" t="s">
        <v>234</v>
      </c>
      <c r="R4661" t="s">
        <v>235</v>
      </c>
      <c r="S4661" t="s">
        <v>238</v>
      </c>
      <c r="T4661" t="b">
        <v>1</v>
      </c>
      <c r="U4661" t="b">
        <v>1</v>
      </c>
      <c r="V4661" t="b">
        <v>1</v>
      </c>
      <c r="W4661" t="b">
        <v>0</v>
      </c>
      <c r="X4661" t="b">
        <v>1</v>
      </c>
      <c r="Y4661" t="b">
        <v>0</v>
      </c>
      <c r="Z4661" t="b">
        <v>0</v>
      </c>
      <c r="AA4661" t="b">
        <v>0</v>
      </c>
      <c r="AB4661" t="b">
        <v>1</v>
      </c>
      <c r="AC4661" t="b">
        <v>0</v>
      </c>
    </row>
    <row r="4662" spans="1:29" x14ac:dyDescent="0.2">
      <c r="A4662" s="6">
        <v>3</v>
      </c>
      <c r="B4662" s="6" t="s">
        <v>198</v>
      </c>
      <c r="C4662" s="6" t="s">
        <v>104</v>
      </c>
      <c r="D4662" s="6">
        <v>0</v>
      </c>
      <c r="E4662" s="7">
        <v>45015.890188980797</v>
      </c>
      <c r="F4662" s="16">
        <f>SUMIFS(Table2[time],Table2[config],Table2[[#This Row],[config]],Table2[repetition],Table2[[#This Row],[repetition]])</f>
        <v>10501969.415697142</v>
      </c>
      <c r="G4662" s="16">
        <f>IF(Table2[[#This Row],[time]]&lt;7200000,1,0)</f>
        <v>1</v>
      </c>
      <c r="H4662" t="s">
        <v>228</v>
      </c>
      <c r="I4662">
        <v>5</v>
      </c>
      <c r="J4662" t="s">
        <v>238</v>
      </c>
      <c r="K4662" t="s">
        <v>230</v>
      </c>
      <c r="L4662" t="s">
        <v>249</v>
      </c>
      <c r="M4662" t="s">
        <v>241</v>
      </c>
      <c r="N4662" t="s">
        <v>242</v>
      </c>
      <c r="O4662">
        <v>80</v>
      </c>
      <c r="P4662">
        <v>90</v>
      </c>
      <c r="Q4662" t="s">
        <v>234</v>
      </c>
      <c r="R4662" t="s">
        <v>235</v>
      </c>
      <c r="S4662" t="s">
        <v>238</v>
      </c>
      <c r="T4662" t="b">
        <v>1</v>
      </c>
      <c r="U4662" t="b">
        <v>1</v>
      </c>
      <c r="V4662" t="b">
        <v>1</v>
      </c>
      <c r="W4662" t="b">
        <v>0</v>
      </c>
      <c r="X4662" t="b">
        <v>1</v>
      </c>
      <c r="Y4662" t="b">
        <v>0</v>
      </c>
      <c r="Z4662" t="b">
        <v>0</v>
      </c>
      <c r="AA4662" t="b">
        <v>0</v>
      </c>
      <c r="AB4662" t="b">
        <v>1</v>
      </c>
      <c r="AC4662" t="b">
        <v>0</v>
      </c>
    </row>
    <row r="4663" spans="1:29" x14ac:dyDescent="0.2">
      <c r="A4663" s="8">
        <v>3</v>
      </c>
      <c r="B4663" s="8" t="s">
        <v>189</v>
      </c>
      <c r="C4663" s="8" t="s">
        <v>104</v>
      </c>
      <c r="D4663" s="8">
        <v>0</v>
      </c>
      <c r="E4663" s="9">
        <v>40738.200908992403</v>
      </c>
      <c r="F4663" s="17">
        <f>SUMIFS(Table2[time],Table2[config],Table2[[#This Row],[config]],Table2[repetition],Table2[[#This Row],[repetition]])</f>
        <v>10501969.415697142</v>
      </c>
      <c r="G4663" s="17">
        <f>IF(Table2[[#This Row],[time]]&lt;7200000,1,0)</f>
        <v>1</v>
      </c>
      <c r="H4663" t="s">
        <v>228</v>
      </c>
      <c r="I4663">
        <v>5</v>
      </c>
      <c r="J4663" t="s">
        <v>238</v>
      </c>
      <c r="K4663" t="s">
        <v>230</v>
      </c>
      <c r="L4663" t="s">
        <v>249</v>
      </c>
      <c r="M4663" t="s">
        <v>241</v>
      </c>
      <c r="N4663" t="s">
        <v>242</v>
      </c>
      <c r="O4663">
        <v>80</v>
      </c>
      <c r="P4663">
        <v>90</v>
      </c>
      <c r="Q4663" t="s">
        <v>234</v>
      </c>
      <c r="R4663" t="s">
        <v>235</v>
      </c>
      <c r="S4663" t="s">
        <v>238</v>
      </c>
      <c r="T4663" t="b">
        <v>1</v>
      </c>
      <c r="U4663" t="b">
        <v>1</v>
      </c>
      <c r="V4663" t="b">
        <v>1</v>
      </c>
      <c r="W4663" t="b">
        <v>0</v>
      </c>
      <c r="X4663" t="b">
        <v>1</v>
      </c>
      <c r="Y4663" t="b">
        <v>0</v>
      </c>
      <c r="Z4663" t="b">
        <v>0</v>
      </c>
      <c r="AA4663" t="b">
        <v>0</v>
      </c>
      <c r="AB4663" t="b">
        <v>1</v>
      </c>
      <c r="AC4663" t="b">
        <v>0</v>
      </c>
    </row>
    <row r="4664" spans="1:29" x14ac:dyDescent="0.2">
      <c r="A4664" s="6">
        <v>3</v>
      </c>
      <c r="B4664" s="6" t="s">
        <v>196</v>
      </c>
      <c r="C4664" s="6" t="s">
        <v>104</v>
      </c>
      <c r="D4664" s="6">
        <v>0</v>
      </c>
      <c r="E4664" s="7">
        <v>42705.5074130184</v>
      </c>
      <c r="F4664" s="16">
        <f>SUMIFS(Table2[time],Table2[config],Table2[[#This Row],[config]],Table2[repetition],Table2[[#This Row],[repetition]])</f>
        <v>10501969.415697142</v>
      </c>
      <c r="G4664" s="16">
        <f>IF(Table2[[#This Row],[time]]&lt;7200000,1,0)</f>
        <v>1</v>
      </c>
      <c r="H4664" t="s">
        <v>228</v>
      </c>
      <c r="I4664">
        <v>5</v>
      </c>
      <c r="J4664" t="s">
        <v>238</v>
      </c>
      <c r="K4664" t="s">
        <v>230</v>
      </c>
      <c r="L4664" t="s">
        <v>249</v>
      </c>
      <c r="M4664" t="s">
        <v>241</v>
      </c>
      <c r="N4664" t="s">
        <v>242</v>
      </c>
      <c r="O4664">
        <v>80</v>
      </c>
      <c r="P4664">
        <v>90</v>
      </c>
      <c r="Q4664" t="s">
        <v>234</v>
      </c>
      <c r="R4664" t="s">
        <v>235</v>
      </c>
      <c r="S4664" t="s">
        <v>238</v>
      </c>
      <c r="T4664" t="b">
        <v>1</v>
      </c>
      <c r="U4664" t="b">
        <v>1</v>
      </c>
      <c r="V4664" t="b">
        <v>1</v>
      </c>
      <c r="W4664" t="b">
        <v>0</v>
      </c>
      <c r="X4664" t="b">
        <v>1</v>
      </c>
      <c r="Y4664" t="b">
        <v>0</v>
      </c>
      <c r="Z4664" t="b">
        <v>0</v>
      </c>
      <c r="AA4664" t="b">
        <v>0</v>
      </c>
      <c r="AB4664" t="b">
        <v>1</v>
      </c>
      <c r="AC4664" t="b">
        <v>0</v>
      </c>
    </row>
    <row r="4665" spans="1:29" x14ac:dyDescent="0.2">
      <c r="A4665" s="8">
        <v>3</v>
      </c>
      <c r="B4665" s="8" t="s">
        <v>178</v>
      </c>
      <c r="C4665" s="8" t="s">
        <v>104</v>
      </c>
      <c r="D4665" s="8">
        <v>0</v>
      </c>
      <c r="E4665" s="9">
        <v>40880.278273019903</v>
      </c>
      <c r="F4665" s="17">
        <f>SUMIFS(Table2[time],Table2[config],Table2[[#This Row],[config]],Table2[repetition],Table2[[#This Row],[repetition]])</f>
        <v>10501969.415697142</v>
      </c>
      <c r="G4665" s="17">
        <f>IF(Table2[[#This Row],[time]]&lt;7200000,1,0)</f>
        <v>1</v>
      </c>
      <c r="H4665" t="s">
        <v>228</v>
      </c>
      <c r="I4665">
        <v>5</v>
      </c>
      <c r="J4665" t="s">
        <v>238</v>
      </c>
      <c r="K4665" t="s">
        <v>230</v>
      </c>
      <c r="L4665" t="s">
        <v>249</v>
      </c>
      <c r="M4665" t="s">
        <v>241</v>
      </c>
      <c r="N4665" t="s">
        <v>242</v>
      </c>
      <c r="O4665">
        <v>80</v>
      </c>
      <c r="P4665">
        <v>90</v>
      </c>
      <c r="Q4665" t="s">
        <v>234</v>
      </c>
      <c r="R4665" t="s">
        <v>235</v>
      </c>
      <c r="S4665" t="s">
        <v>238</v>
      </c>
      <c r="T4665" t="b">
        <v>1</v>
      </c>
      <c r="U4665" t="b">
        <v>1</v>
      </c>
      <c r="V4665" t="b">
        <v>1</v>
      </c>
      <c r="W4665" t="b">
        <v>0</v>
      </c>
      <c r="X4665" t="b">
        <v>1</v>
      </c>
      <c r="Y4665" t="b">
        <v>0</v>
      </c>
      <c r="Z4665" t="b">
        <v>0</v>
      </c>
      <c r="AA4665" t="b">
        <v>0</v>
      </c>
      <c r="AB4665" t="b">
        <v>1</v>
      </c>
      <c r="AC4665" t="b">
        <v>0</v>
      </c>
    </row>
    <row r="4666" spans="1:29" x14ac:dyDescent="0.2">
      <c r="A4666" s="6">
        <v>3</v>
      </c>
      <c r="B4666" s="6" t="s">
        <v>199</v>
      </c>
      <c r="C4666" s="6" t="s">
        <v>104</v>
      </c>
      <c r="D4666" s="6">
        <v>0</v>
      </c>
      <c r="E4666" s="7">
        <v>34284.481692011403</v>
      </c>
      <c r="F4666" s="16">
        <f>SUMIFS(Table2[time],Table2[config],Table2[[#This Row],[config]],Table2[repetition],Table2[[#This Row],[repetition]])</f>
        <v>10501969.415697142</v>
      </c>
      <c r="G4666" s="16">
        <f>IF(Table2[[#This Row],[time]]&lt;7200000,1,0)</f>
        <v>1</v>
      </c>
      <c r="H4666" t="s">
        <v>228</v>
      </c>
      <c r="I4666">
        <v>5</v>
      </c>
      <c r="J4666" t="s">
        <v>238</v>
      </c>
      <c r="K4666" t="s">
        <v>230</v>
      </c>
      <c r="L4666" t="s">
        <v>249</v>
      </c>
      <c r="M4666" t="s">
        <v>241</v>
      </c>
      <c r="N4666" t="s">
        <v>242</v>
      </c>
      <c r="O4666">
        <v>80</v>
      </c>
      <c r="P4666">
        <v>90</v>
      </c>
      <c r="Q4666" t="s">
        <v>234</v>
      </c>
      <c r="R4666" t="s">
        <v>235</v>
      </c>
      <c r="S4666" t="s">
        <v>238</v>
      </c>
      <c r="T4666" t="b">
        <v>1</v>
      </c>
      <c r="U4666" t="b">
        <v>1</v>
      </c>
      <c r="V4666" t="b">
        <v>1</v>
      </c>
      <c r="W4666" t="b">
        <v>0</v>
      </c>
      <c r="X4666" t="b">
        <v>1</v>
      </c>
      <c r="Y4666" t="b">
        <v>0</v>
      </c>
      <c r="Z4666" t="b">
        <v>0</v>
      </c>
      <c r="AA4666" t="b">
        <v>0</v>
      </c>
      <c r="AB4666" t="b">
        <v>1</v>
      </c>
      <c r="AC4666" t="b">
        <v>0</v>
      </c>
    </row>
    <row r="4667" spans="1:29" x14ac:dyDescent="0.2">
      <c r="A4667" s="8">
        <v>3</v>
      </c>
      <c r="B4667" s="8" t="s">
        <v>193</v>
      </c>
      <c r="C4667" s="8" t="s">
        <v>104</v>
      </c>
      <c r="D4667" s="8">
        <v>0</v>
      </c>
      <c r="E4667" s="9">
        <v>48784.457355970502</v>
      </c>
      <c r="F4667" s="17">
        <f>SUMIFS(Table2[time],Table2[config],Table2[[#This Row],[config]],Table2[repetition],Table2[[#This Row],[repetition]])</f>
        <v>10501969.415697142</v>
      </c>
      <c r="G4667" s="17">
        <f>IF(Table2[[#This Row],[time]]&lt;7200000,1,0)</f>
        <v>1</v>
      </c>
      <c r="H4667" t="s">
        <v>228</v>
      </c>
      <c r="I4667">
        <v>5</v>
      </c>
      <c r="J4667" t="s">
        <v>238</v>
      </c>
      <c r="K4667" t="s">
        <v>230</v>
      </c>
      <c r="L4667" t="s">
        <v>249</v>
      </c>
      <c r="M4667" t="s">
        <v>241</v>
      </c>
      <c r="N4667" t="s">
        <v>242</v>
      </c>
      <c r="O4667">
        <v>80</v>
      </c>
      <c r="P4667">
        <v>90</v>
      </c>
      <c r="Q4667" t="s">
        <v>234</v>
      </c>
      <c r="R4667" t="s">
        <v>235</v>
      </c>
      <c r="S4667" t="s">
        <v>238</v>
      </c>
      <c r="T4667" t="b">
        <v>1</v>
      </c>
      <c r="U4667" t="b">
        <v>1</v>
      </c>
      <c r="V4667" t="b">
        <v>1</v>
      </c>
      <c r="W4667" t="b">
        <v>0</v>
      </c>
      <c r="X4667" t="b">
        <v>1</v>
      </c>
      <c r="Y4667" t="b">
        <v>0</v>
      </c>
      <c r="Z4667" t="b">
        <v>0</v>
      </c>
      <c r="AA4667" t="b">
        <v>0</v>
      </c>
      <c r="AB4667" t="b">
        <v>1</v>
      </c>
      <c r="AC4667" t="b">
        <v>0</v>
      </c>
    </row>
    <row r="4668" spans="1:29" x14ac:dyDescent="0.2">
      <c r="A4668" s="6">
        <v>3</v>
      </c>
      <c r="B4668" s="6" t="s">
        <v>197</v>
      </c>
      <c r="C4668" s="6" t="s">
        <v>104</v>
      </c>
      <c r="D4668" s="6">
        <v>0</v>
      </c>
      <c r="E4668" s="7">
        <v>37617.015828029202</v>
      </c>
      <c r="F4668" s="16">
        <f>SUMIFS(Table2[time],Table2[config],Table2[[#This Row],[config]],Table2[repetition],Table2[[#This Row],[repetition]])</f>
        <v>10501969.415697142</v>
      </c>
      <c r="G4668" s="16">
        <f>IF(Table2[[#This Row],[time]]&lt;7200000,1,0)</f>
        <v>1</v>
      </c>
      <c r="H4668" t="s">
        <v>228</v>
      </c>
      <c r="I4668">
        <v>5</v>
      </c>
      <c r="J4668" t="s">
        <v>238</v>
      </c>
      <c r="K4668" t="s">
        <v>230</v>
      </c>
      <c r="L4668" t="s">
        <v>249</v>
      </c>
      <c r="M4668" t="s">
        <v>241</v>
      </c>
      <c r="N4668" t="s">
        <v>242</v>
      </c>
      <c r="O4668">
        <v>80</v>
      </c>
      <c r="P4668">
        <v>90</v>
      </c>
      <c r="Q4668" t="s">
        <v>234</v>
      </c>
      <c r="R4668" t="s">
        <v>235</v>
      </c>
      <c r="S4668" t="s">
        <v>238</v>
      </c>
      <c r="T4668" t="b">
        <v>1</v>
      </c>
      <c r="U4668" t="b">
        <v>1</v>
      </c>
      <c r="V4668" t="b">
        <v>1</v>
      </c>
      <c r="W4668" t="b">
        <v>0</v>
      </c>
      <c r="X4668" t="b">
        <v>1</v>
      </c>
      <c r="Y4668" t="b">
        <v>0</v>
      </c>
      <c r="Z4668" t="b">
        <v>0</v>
      </c>
      <c r="AA4668" t="b">
        <v>0</v>
      </c>
      <c r="AB4668" t="b">
        <v>1</v>
      </c>
      <c r="AC4668" t="b">
        <v>0</v>
      </c>
    </row>
    <row r="4669" spans="1:29" x14ac:dyDescent="0.2">
      <c r="A4669" s="8">
        <v>3</v>
      </c>
      <c r="B4669" s="8" t="s">
        <v>179</v>
      </c>
      <c r="C4669" s="8" t="s">
        <v>104</v>
      </c>
      <c r="D4669" s="8">
        <v>0</v>
      </c>
      <c r="E4669" s="9">
        <v>56893.597105983601</v>
      </c>
      <c r="F4669" s="17">
        <f>SUMIFS(Table2[time],Table2[config],Table2[[#This Row],[config]],Table2[repetition],Table2[[#This Row],[repetition]])</f>
        <v>10501969.415697142</v>
      </c>
      <c r="G4669" s="17">
        <f>IF(Table2[[#This Row],[time]]&lt;7200000,1,0)</f>
        <v>1</v>
      </c>
      <c r="H4669" t="s">
        <v>228</v>
      </c>
      <c r="I4669">
        <v>5</v>
      </c>
      <c r="J4669" t="s">
        <v>238</v>
      </c>
      <c r="K4669" t="s">
        <v>230</v>
      </c>
      <c r="L4669" t="s">
        <v>249</v>
      </c>
      <c r="M4669" t="s">
        <v>241</v>
      </c>
      <c r="N4669" t="s">
        <v>242</v>
      </c>
      <c r="O4669">
        <v>80</v>
      </c>
      <c r="P4669">
        <v>90</v>
      </c>
      <c r="Q4669" t="s">
        <v>234</v>
      </c>
      <c r="R4669" t="s">
        <v>235</v>
      </c>
      <c r="S4669" t="s">
        <v>238</v>
      </c>
      <c r="T4669" t="b">
        <v>1</v>
      </c>
      <c r="U4669" t="b">
        <v>1</v>
      </c>
      <c r="V4669" t="b">
        <v>1</v>
      </c>
      <c r="W4669" t="b">
        <v>0</v>
      </c>
      <c r="X4669" t="b">
        <v>1</v>
      </c>
      <c r="Y4669" t="b">
        <v>0</v>
      </c>
      <c r="Z4669" t="b">
        <v>0</v>
      </c>
      <c r="AA4669" t="b">
        <v>0</v>
      </c>
      <c r="AB4669" t="b">
        <v>1</v>
      </c>
      <c r="AC4669" t="b">
        <v>0</v>
      </c>
    </row>
    <row r="4670" spans="1:29" x14ac:dyDescent="0.2">
      <c r="A4670" s="6">
        <v>3</v>
      </c>
      <c r="B4670" s="6" t="s">
        <v>186</v>
      </c>
      <c r="C4670" s="6" t="s">
        <v>104</v>
      </c>
      <c r="D4670" s="6">
        <v>0</v>
      </c>
      <c r="E4670" s="7">
        <v>46427.162310923399</v>
      </c>
      <c r="F4670" s="16">
        <f>SUMIFS(Table2[time],Table2[config],Table2[[#This Row],[config]],Table2[repetition],Table2[[#This Row],[repetition]])</f>
        <v>10501969.415697142</v>
      </c>
      <c r="G4670" s="16">
        <f>IF(Table2[[#This Row],[time]]&lt;7200000,1,0)</f>
        <v>1</v>
      </c>
      <c r="H4670" t="s">
        <v>228</v>
      </c>
      <c r="I4670">
        <v>5</v>
      </c>
      <c r="J4670" t="s">
        <v>238</v>
      </c>
      <c r="K4670" t="s">
        <v>230</v>
      </c>
      <c r="L4670" t="s">
        <v>249</v>
      </c>
      <c r="M4670" t="s">
        <v>241</v>
      </c>
      <c r="N4670" t="s">
        <v>242</v>
      </c>
      <c r="O4670">
        <v>80</v>
      </c>
      <c r="P4670">
        <v>90</v>
      </c>
      <c r="Q4670" t="s">
        <v>234</v>
      </c>
      <c r="R4670" t="s">
        <v>235</v>
      </c>
      <c r="S4670" t="s">
        <v>238</v>
      </c>
      <c r="T4670" t="b">
        <v>1</v>
      </c>
      <c r="U4670" t="b">
        <v>1</v>
      </c>
      <c r="V4670" t="b">
        <v>1</v>
      </c>
      <c r="W4670" t="b">
        <v>0</v>
      </c>
      <c r="X4670" t="b">
        <v>1</v>
      </c>
      <c r="Y4670" t="b">
        <v>0</v>
      </c>
      <c r="Z4670" t="b">
        <v>0</v>
      </c>
      <c r="AA4670" t="b">
        <v>0</v>
      </c>
      <c r="AB4670" t="b">
        <v>1</v>
      </c>
      <c r="AC4670" t="b">
        <v>0</v>
      </c>
    </row>
    <row r="4671" spans="1:29" x14ac:dyDescent="0.2">
      <c r="A4671" s="8">
        <v>3</v>
      </c>
      <c r="B4671" s="8" t="s">
        <v>201</v>
      </c>
      <c r="C4671" s="8" t="s">
        <v>104</v>
      </c>
      <c r="D4671" s="8">
        <v>6</v>
      </c>
      <c r="E4671" s="9">
        <v>75428.943650913396</v>
      </c>
      <c r="F4671" s="17">
        <f>SUMIFS(Table2[time],Table2[config],Table2[[#This Row],[config]],Table2[repetition],Table2[[#This Row],[repetition]])</f>
        <v>10501969.415697142</v>
      </c>
      <c r="G4671" s="17">
        <f>IF(Table2[[#This Row],[time]]&lt;7200000,1,0)</f>
        <v>1</v>
      </c>
      <c r="H4671" t="s">
        <v>228</v>
      </c>
      <c r="I4671">
        <v>5</v>
      </c>
      <c r="J4671" t="s">
        <v>238</v>
      </c>
      <c r="K4671" t="s">
        <v>230</v>
      </c>
      <c r="L4671" t="s">
        <v>249</v>
      </c>
      <c r="M4671" t="s">
        <v>241</v>
      </c>
      <c r="N4671" t="s">
        <v>242</v>
      </c>
      <c r="O4671">
        <v>80</v>
      </c>
      <c r="P4671">
        <v>90</v>
      </c>
      <c r="Q4671" t="s">
        <v>234</v>
      </c>
      <c r="R4671" t="s">
        <v>235</v>
      </c>
      <c r="S4671" t="s">
        <v>238</v>
      </c>
      <c r="T4671" t="b">
        <v>1</v>
      </c>
      <c r="U4671" t="b">
        <v>1</v>
      </c>
      <c r="V4671" t="b">
        <v>1</v>
      </c>
      <c r="W4671" t="b">
        <v>0</v>
      </c>
      <c r="X4671" t="b">
        <v>1</v>
      </c>
      <c r="Y4671" t="b">
        <v>0</v>
      </c>
      <c r="Z4671" t="b">
        <v>0</v>
      </c>
      <c r="AA4671" t="b">
        <v>0</v>
      </c>
      <c r="AB4671" t="b">
        <v>1</v>
      </c>
      <c r="AC4671" t="b">
        <v>0</v>
      </c>
    </row>
    <row r="4672" spans="1:29" x14ac:dyDescent="0.2">
      <c r="A4672" s="6">
        <v>3</v>
      </c>
      <c r="B4672" s="6" t="s">
        <v>188</v>
      </c>
      <c r="C4672" s="6" t="s">
        <v>104</v>
      </c>
      <c r="D4672" s="6">
        <v>0</v>
      </c>
      <c r="E4672" s="7">
        <v>79819.344792980701</v>
      </c>
      <c r="F4672" s="16">
        <f>SUMIFS(Table2[time],Table2[config],Table2[[#This Row],[config]],Table2[repetition],Table2[[#This Row],[repetition]])</f>
        <v>10501969.415697142</v>
      </c>
      <c r="G4672" s="16">
        <f>IF(Table2[[#This Row],[time]]&lt;7200000,1,0)</f>
        <v>1</v>
      </c>
      <c r="H4672" t="s">
        <v>228</v>
      </c>
      <c r="I4672">
        <v>5</v>
      </c>
      <c r="J4672" t="s">
        <v>238</v>
      </c>
      <c r="K4672" t="s">
        <v>230</v>
      </c>
      <c r="L4672" t="s">
        <v>249</v>
      </c>
      <c r="M4672" t="s">
        <v>241</v>
      </c>
      <c r="N4672" t="s">
        <v>242</v>
      </c>
      <c r="O4672">
        <v>80</v>
      </c>
      <c r="P4672">
        <v>90</v>
      </c>
      <c r="Q4672" t="s">
        <v>234</v>
      </c>
      <c r="R4672" t="s">
        <v>235</v>
      </c>
      <c r="S4672" t="s">
        <v>238</v>
      </c>
      <c r="T4672" t="b">
        <v>1</v>
      </c>
      <c r="U4672" t="b">
        <v>1</v>
      </c>
      <c r="V4672" t="b">
        <v>1</v>
      </c>
      <c r="W4672" t="b">
        <v>0</v>
      </c>
      <c r="X4672" t="b">
        <v>1</v>
      </c>
      <c r="Y4672" t="b">
        <v>0</v>
      </c>
      <c r="Z4672" t="b">
        <v>0</v>
      </c>
      <c r="AA4672" t="b">
        <v>0</v>
      </c>
      <c r="AB4672" t="b">
        <v>1</v>
      </c>
      <c r="AC4672" t="b">
        <v>0</v>
      </c>
    </row>
    <row r="4673" spans="1:29" x14ac:dyDescent="0.2">
      <c r="A4673" s="8">
        <v>3</v>
      </c>
      <c r="B4673" s="8" t="s">
        <v>202</v>
      </c>
      <c r="C4673" s="8" t="s">
        <v>104</v>
      </c>
      <c r="D4673" s="8">
        <v>0</v>
      </c>
      <c r="E4673" s="9">
        <v>112177.757418947</v>
      </c>
      <c r="F4673" s="17">
        <f>SUMIFS(Table2[time],Table2[config],Table2[[#This Row],[config]],Table2[repetition],Table2[[#This Row],[repetition]])</f>
        <v>10501969.415697142</v>
      </c>
      <c r="G4673" s="17">
        <f>IF(Table2[[#This Row],[time]]&lt;7200000,1,0)</f>
        <v>1</v>
      </c>
      <c r="H4673" t="s">
        <v>228</v>
      </c>
      <c r="I4673">
        <v>5</v>
      </c>
      <c r="J4673" t="s">
        <v>238</v>
      </c>
      <c r="K4673" t="s">
        <v>230</v>
      </c>
      <c r="L4673" t="s">
        <v>249</v>
      </c>
      <c r="M4673" t="s">
        <v>241</v>
      </c>
      <c r="N4673" t="s">
        <v>242</v>
      </c>
      <c r="O4673">
        <v>80</v>
      </c>
      <c r="P4673">
        <v>90</v>
      </c>
      <c r="Q4673" t="s">
        <v>234</v>
      </c>
      <c r="R4673" t="s">
        <v>235</v>
      </c>
      <c r="S4673" t="s">
        <v>238</v>
      </c>
      <c r="T4673" t="b">
        <v>1</v>
      </c>
      <c r="U4673" t="b">
        <v>1</v>
      </c>
      <c r="V4673" t="b">
        <v>1</v>
      </c>
      <c r="W4673" t="b">
        <v>0</v>
      </c>
      <c r="X4673" t="b">
        <v>1</v>
      </c>
      <c r="Y4673" t="b">
        <v>0</v>
      </c>
      <c r="Z4673" t="b">
        <v>0</v>
      </c>
      <c r="AA4673" t="b">
        <v>0</v>
      </c>
      <c r="AB4673" t="b">
        <v>1</v>
      </c>
      <c r="AC4673" t="b">
        <v>0</v>
      </c>
    </row>
    <row r="4674" spans="1:29" x14ac:dyDescent="0.2">
      <c r="A4674" s="6">
        <v>3</v>
      </c>
      <c r="B4674" s="6" t="s">
        <v>177</v>
      </c>
      <c r="C4674" s="6" t="s">
        <v>104</v>
      </c>
      <c r="D4674" s="6">
        <v>0</v>
      </c>
      <c r="E4674" s="7">
        <v>126928.64643794</v>
      </c>
      <c r="F4674" s="16">
        <f>SUMIFS(Table2[time],Table2[config],Table2[[#This Row],[config]],Table2[repetition],Table2[[#This Row],[repetition]])</f>
        <v>10501969.415697142</v>
      </c>
      <c r="G4674" s="16">
        <f>IF(Table2[[#This Row],[time]]&lt;7200000,1,0)</f>
        <v>1</v>
      </c>
      <c r="H4674" t="s">
        <v>228</v>
      </c>
      <c r="I4674">
        <v>5</v>
      </c>
      <c r="J4674" t="s">
        <v>238</v>
      </c>
      <c r="K4674" t="s">
        <v>230</v>
      </c>
      <c r="L4674" t="s">
        <v>249</v>
      </c>
      <c r="M4674" t="s">
        <v>241</v>
      </c>
      <c r="N4674" t="s">
        <v>242</v>
      </c>
      <c r="O4674">
        <v>80</v>
      </c>
      <c r="P4674">
        <v>90</v>
      </c>
      <c r="Q4674" t="s">
        <v>234</v>
      </c>
      <c r="R4674" t="s">
        <v>235</v>
      </c>
      <c r="S4674" t="s">
        <v>238</v>
      </c>
      <c r="T4674" t="b">
        <v>1</v>
      </c>
      <c r="U4674" t="b">
        <v>1</v>
      </c>
      <c r="V4674" t="b">
        <v>1</v>
      </c>
      <c r="W4674" t="b">
        <v>0</v>
      </c>
      <c r="X4674" t="b">
        <v>1</v>
      </c>
      <c r="Y4674" t="b">
        <v>0</v>
      </c>
      <c r="Z4674" t="b">
        <v>0</v>
      </c>
      <c r="AA4674" t="b">
        <v>0</v>
      </c>
      <c r="AB4674" t="b">
        <v>1</v>
      </c>
      <c r="AC4674" t="b">
        <v>0</v>
      </c>
    </row>
    <row r="4675" spans="1:29" x14ac:dyDescent="0.2">
      <c r="A4675" s="8">
        <v>3</v>
      </c>
      <c r="B4675" s="8" t="s">
        <v>203</v>
      </c>
      <c r="C4675" s="8" t="s">
        <v>104</v>
      </c>
      <c r="D4675" s="8">
        <v>0</v>
      </c>
      <c r="E4675" s="9">
        <v>121998.535396996</v>
      </c>
      <c r="F4675" s="17">
        <f>SUMIFS(Table2[time],Table2[config],Table2[[#This Row],[config]],Table2[repetition],Table2[[#This Row],[repetition]])</f>
        <v>10501969.415697142</v>
      </c>
      <c r="G4675" s="17">
        <f>IF(Table2[[#This Row],[time]]&lt;7200000,1,0)</f>
        <v>1</v>
      </c>
      <c r="H4675" t="s">
        <v>228</v>
      </c>
      <c r="I4675">
        <v>5</v>
      </c>
      <c r="J4675" t="s">
        <v>238</v>
      </c>
      <c r="K4675" t="s">
        <v>230</v>
      </c>
      <c r="L4675" t="s">
        <v>249</v>
      </c>
      <c r="M4675" t="s">
        <v>241</v>
      </c>
      <c r="N4675" t="s">
        <v>242</v>
      </c>
      <c r="O4675">
        <v>80</v>
      </c>
      <c r="P4675">
        <v>90</v>
      </c>
      <c r="Q4675" t="s">
        <v>234</v>
      </c>
      <c r="R4675" t="s">
        <v>235</v>
      </c>
      <c r="S4675" t="s">
        <v>238</v>
      </c>
      <c r="T4675" t="b">
        <v>1</v>
      </c>
      <c r="U4675" t="b">
        <v>1</v>
      </c>
      <c r="V4675" t="b">
        <v>1</v>
      </c>
      <c r="W4675" t="b">
        <v>0</v>
      </c>
      <c r="X4675" t="b">
        <v>1</v>
      </c>
      <c r="Y4675" t="b">
        <v>0</v>
      </c>
      <c r="Z4675" t="b">
        <v>0</v>
      </c>
      <c r="AA4675" t="b">
        <v>0</v>
      </c>
      <c r="AB4675" t="b">
        <v>1</v>
      </c>
      <c r="AC4675" t="b">
        <v>0</v>
      </c>
    </row>
    <row r="4676" spans="1:29" x14ac:dyDescent="0.2">
      <c r="A4676" s="6">
        <v>3</v>
      </c>
      <c r="B4676" s="6" t="s">
        <v>204</v>
      </c>
      <c r="C4676" s="6" t="s">
        <v>104</v>
      </c>
      <c r="D4676" s="6">
        <v>0</v>
      </c>
      <c r="E4676" s="7">
        <v>188621.98763200999</v>
      </c>
      <c r="F4676" s="16">
        <f>SUMIFS(Table2[time],Table2[config],Table2[[#This Row],[config]],Table2[repetition],Table2[[#This Row],[repetition]])</f>
        <v>10501969.415697142</v>
      </c>
      <c r="G4676" s="16">
        <f>IF(Table2[[#This Row],[time]]&lt;7200000,1,0)</f>
        <v>1</v>
      </c>
      <c r="H4676" t="s">
        <v>228</v>
      </c>
      <c r="I4676">
        <v>5</v>
      </c>
      <c r="J4676" t="s">
        <v>238</v>
      </c>
      <c r="K4676" t="s">
        <v>230</v>
      </c>
      <c r="L4676" t="s">
        <v>249</v>
      </c>
      <c r="M4676" t="s">
        <v>241</v>
      </c>
      <c r="N4676" t="s">
        <v>242</v>
      </c>
      <c r="O4676">
        <v>80</v>
      </c>
      <c r="P4676">
        <v>90</v>
      </c>
      <c r="Q4676" t="s">
        <v>234</v>
      </c>
      <c r="R4676" t="s">
        <v>235</v>
      </c>
      <c r="S4676" t="s">
        <v>238</v>
      </c>
      <c r="T4676" t="b">
        <v>1</v>
      </c>
      <c r="U4676" t="b">
        <v>1</v>
      </c>
      <c r="V4676" t="b">
        <v>1</v>
      </c>
      <c r="W4676" t="b">
        <v>0</v>
      </c>
      <c r="X4676" t="b">
        <v>1</v>
      </c>
      <c r="Y4676" t="b">
        <v>0</v>
      </c>
      <c r="Z4676" t="b">
        <v>0</v>
      </c>
      <c r="AA4676" t="b">
        <v>0</v>
      </c>
      <c r="AB4676" t="b">
        <v>1</v>
      </c>
      <c r="AC4676" t="b">
        <v>0</v>
      </c>
    </row>
    <row r="4677" spans="1:29" x14ac:dyDescent="0.2">
      <c r="A4677" s="8">
        <v>3</v>
      </c>
      <c r="B4677" s="8" t="s">
        <v>190</v>
      </c>
      <c r="C4677" s="8" t="s">
        <v>104</v>
      </c>
      <c r="D4677" s="8">
        <v>0</v>
      </c>
      <c r="E4677" s="9">
        <v>351933.505763066</v>
      </c>
      <c r="F4677" s="17">
        <f>SUMIFS(Table2[time],Table2[config],Table2[[#This Row],[config]],Table2[repetition],Table2[[#This Row],[repetition]])</f>
        <v>10501969.415697142</v>
      </c>
      <c r="G4677" s="17">
        <f>IF(Table2[[#This Row],[time]]&lt;7200000,1,0)</f>
        <v>1</v>
      </c>
      <c r="H4677" t="s">
        <v>228</v>
      </c>
      <c r="I4677">
        <v>5</v>
      </c>
      <c r="J4677" t="s">
        <v>238</v>
      </c>
      <c r="K4677" t="s">
        <v>230</v>
      </c>
      <c r="L4677" t="s">
        <v>249</v>
      </c>
      <c r="M4677" t="s">
        <v>241</v>
      </c>
      <c r="N4677" t="s">
        <v>242</v>
      </c>
      <c r="O4677">
        <v>80</v>
      </c>
      <c r="P4677">
        <v>90</v>
      </c>
      <c r="Q4677" t="s">
        <v>234</v>
      </c>
      <c r="R4677" t="s">
        <v>235</v>
      </c>
      <c r="S4677" t="s">
        <v>238</v>
      </c>
      <c r="T4677" t="b">
        <v>1</v>
      </c>
      <c r="U4677" t="b">
        <v>1</v>
      </c>
      <c r="V4677" t="b">
        <v>1</v>
      </c>
      <c r="W4677" t="b">
        <v>0</v>
      </c>
      <c r="X4677" t="b">
        <v>1</v>
      </c>
      <c r="Y4677" t="b">
        <v>0</v>
      </c>
      <c r="Z4677" t="b">
        <v>0</v>
      </c>
      <c r="AA4677" t="b">
        <v>0</v>
      </c>
      <c r="AB4677" t="b">
        <v>1</v>
      </c>
      <c r="AC4677" t="b">
        <v>0</v>
      </c>
    </row>
    <row r="4678" spans="1:29" x14ac:dyDescent="0.2">
      <c r="A4678" s="6">
        <v>3</v>
      </c>
      <c r="B4678" s="6" t="s">
        <v>192</v>
      </c>
      <c r="C4678" s="6" t="s">
        <v>104</v>
      </c>
      <c r="D4678" s="6">
        <v>4</v>
      </c>
      <c r="E4678" s="7">
        <v>625869.70198305696</v>
      </c>
      <c r="F4678" s="16">
        <f>SUMIFS(Table2[time],Table2[config],Table2[[#This Row],[config]],Table2[repetition],Table2[[#This Row],[repetition]])</f>
        <v>10501969.415697142</v>
      </c>
      <c r="G4678" s="16">
        <f>IF(Table2[[#This Row],[time]]&lt;7200000,1,0)</f>
        <v>1</v>
      </c>
      <c r="H4678" t="s">
        <v>228</v>
      </c>
      <c r="I4678">
        <v>5</v>
      </c>
      <c r="J4678" t="s">
        <v>238</v>
      </c>
      <c r="K4678" t="s">
        <v>230</v>
      </c>
      <c r="L4678" t="s">
        <v>249</v>
      </c>
      <c r="M4678" t="s">
        <v>241</v>
      </c>
      <c r="N4678" t="s">
        <v>242</v>
      </c>
      <c r="O4678">
        <v>80</v>
      </c>
      <c r="P4678">
        <v>90</v>
      </c>
      <c r="Q4678" t="s">
        <v>234</v>
      </c>
      <c r="R4678" t="s">
        <v>235</v>
      </c>
      <c r="S4678" t="s">
        <v>238</v>
      </c>
      <c r="T4678" t="b">
        <v>1</v>
      </c>
      <c r="U4678" t="b">
        <v>1</v>
      </c>
      <c r="V4678" t="b">
        <v>1</v>
      </c>
      <c r="W4678" t="b">
        <v>0</v>
      </c>
      <c r="X4678" t="b">
        <v>1</v>
      </c>
      <c r="Y4678" t="b">
        <v>0</v>
      </c>
      <c r="Z4678" t="b">
        <v>0</v>
      </c>
      <c r="AA4678" t="b">
        <v>0</v>
      </c>
      <c r="AB4678" t="b">
        <v>1</v>
      </c>
      <c r="AC4678" t="b">
        <v>0</v>
      </c>
    </row>
    <row r="4679" spans="1:29" x14ac:dyDescent="0.2">
      <c r="A4679" s="8">
        <v>3</v>
      </c>
      <c r="B4679" s="8" t="s">
        <v>191</v>
      </c>
      <c r="C4679" s="8" t="s">
        <v>104</v>
      </c>
      <c r="D4679" s="8">
        <v>0</v>
      </c>
      <c r="E4679" s="9">
        <v>687905.96895909403</v>
      </c>
      <c r="F4679" s="17">
        <f>SUMIFS(Table2[time],Table2[config],Table2[[#This Row],[config]],Table2[repetition],Table2[[#This Row],[repetition]])</f>
        <v>10501969.415697142</v>
      </c>
      <c r="G4679" s="17">
        <f>IF(Table2[[#This Row],[time]]&lt;7200000,1,0)</f>
        <v>1</v>
      </c>
      <c r="H4679" t="s">
        <v>228</v>
      </c>
      <c r="I4679">
        <v>5</v>
      </c>
      <c r="J4679" t="s">
        <v>238</v>
      </c>
      <c r="K4679" t="s">
        <v>230</v>
      </c>
      <c r="L4679" t="s">
        <v>249</v>
      </c>
      <c r="M4679" t="s">
        <v>241</v>
      </c>
      <c r="N4679" t="s">
        <v>242</v>
      </c>
      <c r="O4679">
        <v>80</v>
      </c>
      <c r="P4679">
        <v>90</v>
      </c>
      <c r="Q4679" t="s">
        <v>234</v>
      </c>
      <c r="R4679" t="s">
        <v>235</v>
      </c>
      <c r="S4679" t="s">
        <v>238</v>
      </c>
      <c r="T4679" t="b">
        <v>1</v>
      </c>
      <c r="U4679" t="b">
        <v>1</v>
      </c>
      <c r="V4679" t="b">
        <v>1</v>
      </c>
      <c r="W4679" t="b">
        <v>0</v>
      </c>
      <c r="X4679" t="b">
        <v>1</v>
      </c>
      <c r="Y4679" t="b">
        <v>0</v>
      </c>
      <c r="Z4679" t="b">
        <v>0</v>
      </c>
      <c r="AA4679" t="b">
        <v>0</v>
      </c>
      <c r="AB4679" t="b">
        <v>1</v>
      </c>
      <c r="AC4679" t="b">
        <v>0</v>
      </c>
    </row>
    <row r="4680" spans="1:29" x14ac:dyDescent="0.2">
      <c r="A4680" s="6">
        <v>3</v>
      </c>
      <c r="B4680" s="6" t="s">
        <v>187</v>
      </c>
      <c r="C4680" s="6" t="s">
        <v>104</v>
      </c>
      <c r="D4680" s="6">
        <v>0</v>
      </c>
      <c r="E4680" s="7">
        <v>853210.11809096602</v>
      </c>
      <c r="F4680" s="16">
        <f>SUMIFS(Table2[time],Table2[config],Table2[[#This Row],[config]],Table2[repetition],Table2[[#This Row],[repetition]])</f>
        <v>10501969.415697142</v>
      </c>
      <c r="G4680" s="16">
        <f>IF(Table2[[#This Row],[time]]&lt;7200000,1,0)</f>
        <v>1</v>
      </c>
      <c r="H4680" t="s">
        <v>228</v>
      </c>
      <c r="I4680">
        <v>5</v>
      </c>
      <c r="J4680" t="s">
        <v>238</v>
      </c>
      <c r="K4680" t="s">
        <v>230</v>
      </c>
      <c r="L4680" t="s">
        <v>249</v>
      </c>
      <c r="M4680" t="s">
        <v>241</v>
      </c>
      <c r="N4680" t="s">
        <v>242</v>
      </c>
      <c r="O4680">
        <v>80</v>
      </c>
      <c r="P4680">
        <v>90</v>
      </c>
      <c r="Q4680" t="s">
        <v>234</v>
      </c>
      <c r="R4680" t="s">
        <v>235</v>
      </c>
      <c r="S4680" t="s">
        <v>238</v>
      </c>
      <c r="T4680" t="b">
        <v>1</v>
      </c>
      <c r="U4680" t="b">
        <v>1</v>
      </c>
      <c r="V4680" t="b">
        <v>1</v>
      </c>
      <c r="W4680" t="b">
        <v>0</v>
      </c>
      <c r="X4680" t="b">
        <v>1</v>
      </c>
      <c r="Y4680" t="b">
        <v>0</v>
      </c>
      <c r="Z4680" t="b">
        <v>0</v>
      </c>
      <c r="AA4680" t="b">
        <v>0</v>
      </c>
      <c r="AB4680" t="b">
        <v>1</v>
      </c>
      <c r="AC4680" t="b">
        <v>0</v>
      </c>
    </row>
    <row r="4681" spans="1:29" x14ac:dyDescent="0.2">
      <c r="A4681" s="8">
        <v>3</v>
      </c>
      <c r="B4681" s="8" t="s">
        <v>205</v>
      </c>
      <c r="C4681" s="8" t="s">
        <v>104</v>
      </c>
      <c r="D4681" s="8">
        <v>0</v>
      </c>
      <c r="E4681" s="9">
        <v>6351596.33995499</v>
      </c>
      <c r="F4681" s="17">
        <f>SUMIFS(Table2[time],Table2[config],Table2[[#This Row],[config]],Table2[repetition],Table2[[#This Row],[repetition]])</f>
        <v>10501969.415697142</v>
      </c>
      <c r="G4681" s="17">
        <f>IF(Table2[[#This Row],[time]]&lt;7200000,1,0)</f>
        <v>1</v>
      </c>
      <c r="H4681" t="s">
        <v>228</v>
      </c>
      <c r="I4681">
        <v>5</v>
      </c>
      <c r="J4681" t="s">
        <v>238</v>
      </c>
      <c r="K4681" t="s">
        <v>230</v>
      </c>
      <c r="L4681" t="s">
        <v>249</v>
      </c>
      <c r="M4681" t="s">
        <v>241</v>
      </c>
      <c r="N4681" t="s">
        <v>242</v>
      </c>
      <c r="O4681">
        <v>80</v>
      </c>
      <c r="P4681">
        <v>90</v>
      </c>
      <c r="Q4681" t="s">
        <v>234</v>
      </c>
      <c r="R4681" t="s">
        <v>235</v>
      </c>
      <c r="S4681" t="s">
        <v>238</v>
      </c>
      <c r="T4681" t="b">
        <v>1</v>
      </c>
      <c r="U4681" t="b">
        <v>1</v>
      </c>
      <c r="V4681" t="b">
        <v>1</v>
      </c>
      <c r="W4681" t="b">
        <v>0</v>
      </c>
      <c r="X4681" t="b">
        <v>1</v>
      </c>
      <c r="Y4681" t="b">
        <v>0</v>
      </c>
      <c r="Z4681" t="b">
        <v>0</v>
      </c>
      <c r="AA4681" t="b">
        <v>0</v>
      </c>
      <c r="AB4681" t="b">
        <v>1</v>
      </c>
      <c r="AC4681" t="b">
        <v>0</v>
      </c>
    </row>
    <row r="4682" spans="1:29" x14ac:dyDescent="0.2">
      <c r="A4682" s="6">
        <v>1</v>
      </c>
      <c r="B4682" s="6" t="s">
        <v>192</v>
      </c>
      <c r="C4682" s="6" t="s">
        <v>105</v>
      </c>
      <c r="D4682" s="6">
        <v>0</v>
      </c>
      <c r="E4682" s="7">
        <v>29566.330546047499</v>
      </c>
      <c r="F4682" s="16">
        <f>SUMIFS(Table2[time],Table2[config],Table2[[#This Row],[config]],Table2[repetition],Table2[[#This Row],[repetition]])</f>
        <v>1680248.8238573982</v>
      </c>
      <c r="G4682" s="16">
        <f>IF(Table2[[#This Row],[time]]&lt;7200000,1,0)</f>
        <v>1</v>
      </c>
      <c r="H4682" t="s">
        <v>237</v>
      </c>
      <c r="I4682">
        <v>7</v>
      </c>
      <c r="J4682" t="s">
        <v>229</v>
      </c>
      <c r="K4682" t="s">
        <v>239</v>
      </c>
      <c r="L4682" t="s">
        <v>250</v>
      </c>
      <c r="M4682" t="s">
        <v>241</v>
      </c>
      <c r="N4682" t="s">
        <v>244</v>
      </c>
      <c r="O4682">
        <v>90</v>
      </c>
      <c r="P4682">
        <v>90</v>
      </c>
      <c r="Q4682" t="s">
        <v>234</v>
      </c>
      <c r="R4682" t="s">
        <v>241</v>
      </c>
      <c r="S4682" t="s">
        <v>246</v>
      </c>
      <c r="T4682" t="b">
        <v>1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0</v>
      </c>
      <c r="AB4682" t="b">
        <v>1</v>
      </c>
      <c r="AC4682" t="b">
        <v>1</v>
      </c>
    </row>
    <row r="4683" spans="1:29" x14ac:dyDescent="0.2">
      <c r="A4683" s="8">
        <v>1</v>
      </c>
      <c r="B4683" s="8" t="s">
        <v>181</v>
      </c>
      <c r="C4683" s="8" t="s">
        <v>105</v>
      </c>
      <c r="D4683" s="8">
        <v>0</v>
      </c>
      <c r="E4683" s="9">
        <v>21296.7255879193</v>
      </c>
      <c r="F4683" s="17">
        <f>SUMIFS(Table2[time],Table2[config],Table2[[#This Row],[config]],Table2[repetition],Table2[[#This Row],[repetition]])</f>
        <v>1680248.8238573982</v>
      </c>
      <c r="G4683" s="17">
        <f>IF(Table2[[#This Row],[time]]&lt;7200000,1,0)</f>
        <v>1</v>
      </c>
      <c r="H4683" t="s">
        <v>237</v>
      </c>
      <c r="I4683">
        <v>7</v>
      </c>
      <c r="J4683" t="s">
        <v>229</v>
      </c>
      <c r="K4683" t="s">
        <v>239</v>
      </c>
      <c r="L4683" t="s">
        <v>250</v>
      </c>
      <c r="M4683" t="s">
        <v>241</v>
      </c>
      <c r="N4683" t="s">
        <v>244</v>
      </c>
      <c r="O4683">
        <v>90</v>
      </c>
      <c r="P4683">
        <v>90</v>
      </c>
      <c r="Q4683" t="s">
        <v>234</v>
      </c>
      <c r="R4683" t="s">
        <v>241</v>
      </c>
      <c r="S4683" t="s">
        <v>246</v>
      </c>
      <c r="T4683" t="b">
        <v>1</v>
      </c>
      <c r="U4683" t="b">
        <v>1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1</v>
      </c>
      <c r="AC4683" t="b">
        <v>1</v>
      </c>
    </row>
    <row r="4684" spans="1:29" x14ac:dyDescent="0.2">
      <c r="A4684" s="6">
        <v>1</v>
      </c>
      <c r="B4684" s="6" t="s">
        <v>176</v>
      </c>
      <c r="C4684" s="6" t="s">
        <v>105</v>
      </c>
      <c r="D4684" s="6">
        <v>0</v>
      </c>
      <c r="E4684" s="7">
        <v>19919.001109897999</v>
      </c>
      <c r="F4684" s="16">
        <f>SUMIFS(Table2[time],Table2[config],Table2[[#This Row],[config]],Table2[repetition],Table2[[#This Row],[repetition]])</f>
        <v>1680248.8238573982</v>
      </c>
      <c r="G4684" s="16">
        <f>IF(Table2[[#This Row],[time]]&lt;7200000,1,0)</f>
        <v>1</v>
      </c>
      <c r="H4684" t="s">
        <v>237</v>
      </c>
      <c r="I4684">
        <v>7</v>
      </c>
      <c r="J4684" t="s">
        <v>229</v>
      </c>
      <c r="K4684" t="s">
        <v>239</v>
      </c>
      <c r="L4684" t="s">
        <v>250</v>
      </c>
      <c r="M4684" t="s">
        <v>241</v>
      </c>
      <c r="N4684" t="s">
        <v>244</v>
      </c>
      <c r="O4684">
        <v>90</v>
      </c>
      <c r="P4684">
        <v>90</v>
      </c>
      <c r="Q4684" t="s">
        <v>234</v>
      </c>
      <c r="R4684" t="s">
        <v>241</v>
      </c>
      <c r="S4684" t="s">
        <v>246</v>
      </c>
      <c r="T4684" t="b">
        <v>1</v>
      </c>
      <c r="U4684" t="b">
        <v>1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1</v>
      </c>
      <c r="AC4684" t="b">
        <v>1</v>
      </c>
    </row>
    <row r="4685" spans="1:29" x14ac:dyDescent="0.2">
      <c r="A4685" s="8">
        <v>1</v>
      </c>
      <c r="B4685" s="8" t="s">
        <v>194</v>
      </c>
      <c r="C4685" s="8" t="s">
        <v>105</v>
      </c>
      <c r="D4685" s="8">
        <v>0</v>
      </c>
      <c r="E4685" s="9">
        <v>36693.276268895701</v>
      </c>
      <c r="F4685" s="17">
        <f>SUMIFS(Table2[time],Table2[config],Table2[[#This Row],[config]],Table2[repetition],Table2[[#This Row],[repetition]])</f>
        <v>1680248.8238573982</v>
      </c>
      <c r="G4685" s="17">
        <f>IF(Table2[[#This Row],[time]]&lt;7200000,1,0)</f>
        <v>1</v>
      </c>
      <c r="H4685" t="s">
        <v>237</v>
      </c>
      <c r="I4685">
        <v>7</v>
      </c>
      <c r="J4685" t="s">
        <v>229</v>
      </c>
      <c r="K4685" t="s">
        <v>239</v>
      </c>
      <c r="L4685" t="s">
        <v>250</v>
      </c>
      <c r="M4685" t="s">
        <v>241</v>
      </c>
      <c r="N4685" t="s">
        <v>244</v>
      </c>
      <c r="O4685">
        <v>90</v>
      </c>
      <c r="P4685">
        <v>90</v>
      </c>
      <c r="Q4685" t="s">
        <v>234</v>
      </c>
      <c r="R4685" t="s">
        <v>241</v>
      </c>
      <c r="S4685" t="s">
        <v>246</v>
      </c>
      <c r="T4685" t="b">
        <v>1</v>
      </c>
      <c r="U4685" t="b">
        <v>1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0</v>
      </c>
      <c r="AB4685" t="b">
        <v>1</v>
      </c>
      <c r="AC4685" t="b">
        <v>1</v>
      </c>
    </row>
    <row r="4686" spans="1:29" x14ac:dyDescent="0.2">
      <c r="A4686" s="6">
        <v>1</v>
      </c>
      <c r="B4686" s="6" t="s">
        <v>182</v>
      </c>
      <c r="C4686" s="6" t="s">
        <v>105</v>
      </c>
      <c r="D4686" s="6">
        <v>4</v>
      </c>
      <c r="E4686" s="7">
        <v>40436.884979018898</v>
      </c>
      <c r="F4686" s="16">
        <f>SUMIFS(Table2[time],Table2[config],Table2[[#This Row],[config]],Table2[repetition],Table2[[#This Row],[repetition]])</f>
        <v>1680248.8238573982</v>
      </c>
      <c r="G4686" s="16">
        <f>IF(Table2[[#This Row],[time]]&lt;7200000,1,0)</f>
        <v>1</v>
      </c>
      <c r="H4686" t="s">
        <v>237</v>
      </c>
      <c r="I4686">
        <v>7</v>
      </c>
      <c r="J4686" t="s">
        <v>229</v>
      </c>
      <c r="K4686" t="s">
        <v>239</v>
      </c>
      <c r="L4686" t="s">
        <v>250</v>
      </c>
      <c r="M4686" t="s">
        <v>241</v>
      </c>
      <c r="N4686" t="s">
        <v>244</v>
      </c>
      <c r="O4686">
        <v>90</v>
      </c>
      <c r="P4686">
        <v>90</v>
      </c>
      <c r="Q4686" t="s">
        <v>234</v>
      </c>
      <c r="R4686" t="s">
        <v>241</v>
      </c>
      <c r="S4686" t="s">
        <v>246</v>
      </c>
      <c r="T4686" t="b">
        <v>1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0</v>
      </c>
      <c r="AB4686" t="b">
        <v>1</v>
      </c>
      <c r="AC4686" t="b">
        <v>1</v>
      </c>
    </row>
    <row r="4687" spans="1:29" x14ac:dyDescent="0.2">
      <c r="A4687" s="8">
        <v>1</v>
      </c>
      <c r="B4687" s="8" t="s">
        <v>183</v>
      </c>
      <c r="C4687" s="8" t="s">
        <v>105</v>
      </c>
      <c r="D4687" s="8">
        <v>0</v>
      </c>
      <c r="E4687" s="9">
        <v>31512.019401183301</v>
      </c>
      <c r="F4687" s="17">
        <f>SUMIFS(Table2[time],Table2[config],Table2[[#This Row],[config]],Table2[repetition],Table2[[#This Row],[repetition]])</f>
        <v>1680248.8238573982</v>
      </c>
      <c r="G4687" s="17">
        <f>IF(Table2[[#This Row],[time]]&lt;7200000,1,0)</f>
        <v>1</v>
      </c>
      <c r="H4687" t="s">
        <v>237</v>
      </c>
      <c r="I4687">
        <v>7</v>
      </c>
      <c r="J4687" t="s">
        <v>229</v>
      </c>
      <c r="K4687" t="s">
        <v>239</v>
      </c>
      <c r="L4687" t="s">
        <v>250</v>
      </c>
      <c r="M4687" t="s">
        <v>241</v>
      </c>
      <c r="N4687" t="s">
        <v>244</v>
      </c>
      <c r="O4687">
        <v>90</v>
      </c>
      <c r="P4687">
        <v>90</v>
      </c>
      <c r="Q4687" t="s">
        <v>234</v>
      </c>
      <c r="R4687" t="s">
        <v>241</v>
      </c>
      <c r="S4687" t="s">
        <v>246</v>
      </c>
      <c r="T4687" t="b">
        <v>1</v>
      </c>
      <c r="U4687" t="b">
        <v>1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0</v>
      </c>
      <c r="AB4687" t="b">
        <v>1</v>
      </c>
      <c r="AC4687" t="b">
        <v>1</v>
      </c>
    </row>
    <row r="4688" spans="1:29" x14ac:dyDescent="0.2">
      <c r="A4688" s="6">
        <v>1</v>
      </c>
      <c r="B4688" s="6" t="s">
        <v>184</v>
      </c>
      <c r="C4688" s="6" t="s">
        <v>105</v>
      </c>
      <c r="D4688" s="6">
        <v>0</v>
      </c>
      <c r="E4688" s="7">
        <v>29477.769589051601</v>
      </c>
      <c r="F4688" s="16">
        <f>SUMIFS(Table2[time],Table2[config],Table2[[#This Row],[config]],Table2[repetition],Table2[[#This Row],[repetition]])</f>
        <v>1680248.8238573982</v>
      </c>
      <c r="G4688" s="16">
        <f>IF(Table2[[#This Row],[time]]&lt;7200000,1,0)</f>
        <v>1</v>
      </c>
      <c r="H4688" t="s">
        <v>237</v>
      </c>
      <c r="I4688">
        <v>7</v>
      </c>
      <c r="J4688" t="s">
        <v>229</v>
      </c>
      <c r="K4688" t="s">
        <v>239</v>
      </c>
      <c r="L4688" t="s">
        <v>250</v>
      </c>
      <c r="M4688" t="s">
        <v>241</v>
      </c>
      <c r="N4688" t="s">
        <v>244</v>
      </c>
      <c r="O4688">
        <v>90</v>
      </c>
      <c r="P4688">
        <v>90</v>
      </c>
      <c r="Q4688" t="s">
        <v>234</v>
      </c>
      <c r="R4688" t="s">
        <v>241</v>
      </c>
      <c r="S4688" t="s">
        <v>246</v>
      </c>
      <c r="T4688" t="b">
        <v>1</v>
      </c>
      <c r="U4688" t="b">
        <v>1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1</v>
      </c>
      <c r="AC4688" t="b">
        <v>1</v>
      </c>
    </row>
    <row r="4689" spans="1:29" x14ac:dyDescent="0.2">
      <c r="A4689" s="8">
        <v>1</v>
      </c>
      <c r="B4689" s="8" t="s">
        <v>195</v>
      </c>
      <c r="C4689" s="8" t="s">
        <v>105</v>
      </c>
      <c r="D4689" s="8">
        <v>0</v>
      </c>
      <c r="E4689" s="9">
        <v>35873.006606008799</v>
      </c>
      <c r="F4689" s="17">
        <f>SUMIFS(Table2[time],Table2[config],Table2[[#This Row],[config]],Table2[repetition],Table2[[#This Row],[repetition]])</f>
        <v>1680248.8238573982</v>
      </c>
      <c r="G4689" s="17">
        <f>IF(Table2[[#This Row],[time]]&lt;7200000,1,0)</f>
        <v>1</v>
      </c>
      <c r="H4689" t="s">
        <v>237</v>
      </c>
      <c r="I4689">
        <v>7</v>
      </c>
      <c r="J4689" t="s">
        <v>229</v>
      </c>
      <c r="K4689" t="s">
        <v>239</v>
      </c>
      <c r="L4689" t="s">
        <v>250</v>
      </c>
      <c r="M4689" t="s">
        <v>241</v>
      </c>
      <c r="N4689" t="s">
        <v>244</v>
      </c>
      <c r="O4689">
        <v>90</v>
      </c>
      <c r="P4689">
        <v>90</v>
      </c>
      <c r="Q4689" t="s">
        <v>234</v>
      </c>
      <c r="R4689" t="s">
        <v>241</v>
      </c>
      <c r="S4689" t="s">
        <v>246</v>
      </c>
      <c r="T4689" t="b">
        <v>1</v>
      </c>
      <c r="U4689" t="b">
        <v>1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0</v>
      </c>
      <c r="AB4689" t="b">
        <v>1</v>
      </c>
      <c r="AC4689" t="b">
        <v>1</v>
      </c>
    </row>
    <row r="4690" spans="1:29" x14ac:dyDescent="0.2">
      <c r="A4690" s="6">
        <v>1</v>
      </c>
      <c r="B4690" s="6" t="s">
        <v>185</v>
      </c>
      <c r="C4690" s="6" t="s">
        <v>105</v>
      </c>
      <c r="D4690" s="6">
        <v>0</v>
      </c>
      <c r="E4690" s="7">
        <v>36723.355839960197</v>
      </c>
      <c r="F4690" s="16">
        <f>SUMIFS(Table2[time],Table2[config],Table2[[#This Row],[config]],Table2[repetition],Table2[[#This Row],[repetition]])</f>
        <v>1680248.8238573982</v>
      </c>
      <c r="G4690" s="16">
        <f>IF(Table2[[#This Row],[time]]&lt;7200000,1,0)</f>
        <v>1</v>
      </c>
      <c r="H4690" t="s">
        <v>237</v>
      </c>
      <c r="I4690">
        <v>7</v>
      </c>
      <c r="J4690" t="s">
        <v>229</v>
      </c>
      <c r="K4690" t="s">
        <v>239</v>
      </c>
      <c r="L4690" t="s">
        <v>250</v>
      </c>
      <c r="M4690" t="s">
        <v>241</v>
      </c>
      <c r="N4690" t="s">
        <v>244</v>
      </c>
      <c r="O4690">
        <v>90</v>
      </c>
      <c r="P4690">
        <v>90</v>
      </c>
      <c r="Q4690" t="s">
        <v>234</v>
      </c>
      <c r="R4690" t="s">
        <v>241</v>
      </c>
      <c r="S4690" t="s">
        <v>246</v>
      </c>
      <c r="T4690" t="b">
        <v>1</v>
      </c>
      <c r="U4690" t="b">
        <v>1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1</v>
      </c>
      <c r="AC4690" t="b">
        <v>1</v>
      </c>
    </row>
    <row r="4691" spans="1:29" x14ac:dyDescent="0.2">
      <c r="A4691" s="8">
        <v>1</v>
      </c>
      <c r="B4691" s="8" t="s">
        <v>180</v>
      </c>
      <c r="C4691" s="8" t="s">
        <v>105</v>
      </c>
      <c r="D4691" s="8">
        <v>0</v>
      </c>
      <c r="E4691" s="9">
        <v>20627.8060651384</v>
      </c>
      <c r="F4691" s="17">
        <f>SUMIFS(Table2[time],Table2[config],Table2[[#This Row],[config]],Table2[repetition],Table2[[#This Row],[repetition]])</f>
        <v>1680248.8238573982</v>
      </c>
      <c r="G4691" s="17">
        <f>IF(Table2[[#This Row],[time]]&lt;7200000,1,0)</f>
        <v>1</v>
      </c>
      <c r="H4691" t="s">
        <v>237</v>
      </c>
      <c r="I4691">
        <v>7</v>
      </c>
      <c r="J4691" t="s">
        <v>229</v>
      </c>
      <c r="K4691" t="s">
        <v>239</v>
      </c>
      <c r="L4691" t="s">
        <v>250</v>
      </c>
      <c r="M4691" t="s">
        <v>241</v>
      </c>
      <c r="N4691" t="s">
        <v>244</v>
      </c>
      <c r="O4691">
        <v>90</v>
      </c>
      <c r="P4691">
        <v>90</v>
      </c>
      <c r="Q4691" t="s">
        <v>234</v>
      </c>
      <c r="R4691" t="s">
        <v>241</v>
      </c>
      <c r="S4691" t="s">
        <v>246</v>
      </c>
      <c r="T4691" t="b">
        <v>1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0</v>
      </c>
      <c r="AB4691" t="b">
        <v>1</v>
      </c>
      <c r="AC4691" t="b">
        <v>1</v>
      </c>
    </row>
    <row r="4692" spans="1:29" x14ac:dyDescent="0.2">
      <c r="A4692" s="6">
        <v>1</v>
      </c>
      <c r="B4692" s="6" t="s">
        <v>198</v>
      </c>
      <c r="C4692" s="6" t="s">
        <v>105</v>
      </c>
      <c r="D4692" s="6">
        <v>0</v>
      </c>
      <c r="E4692" s="7">
        <v>28987.725351005702</v>
      </c>
      <c r="F4692" s="16">
        <f>SUMIFS(Table2[time],Table2[config],Table2[[#This Row],[config]],Table2[repetition],Table2[[#This Row],[repetition]])</f>
        <v>1680248.8238573982</v>
      </c>
      <c r="G4692" s="16">
        <f>IF(Table2[[#This Row],[time]]&lt;7200000,1,0)</f>
        <v>1</v>
      </c>
      <c r="H4692" t="s">
        <v>237</v>
      </c>
      <c r="I4692">
        <v>7</v>
      </c>
      <c r="J4692" t="s">
        <v>229</v>
      </c>
      <c r="K4692" t="s">
        <v>239</v>
      </c>
      <c r="L4692" t="s">
        <v>250</v>
      </c>
      <c r="M4692" t="s">
        <v>241</v>
      </c>
      <c r="N4692" t="s">
        <v>244</v>
      </c>
      <c r="O4692">
        <v>90</v>
      </c>
      <c r="P4692">
        <v>90</v>
      </c>
      <c r="Q4692" t="s">
        <v>234</v>
      </c>
      <c r="R4692" t="s">
        <v>241</v>
      </c>
      <c r="S4692" t="s">
        <v>246</v>
      </c>
      <c r="T4692" t="b">
        <v>1</v>
      </c>
      <c r="U4692" t="b">
        <v>1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0</v>
      </c>
      <c r="AB4692" t="b">
        <v>1</v>
      </c>
      <c r="AC4692" t="b">
        <v>1</v>
      </c>
    </row>
    <row r="4693" spans="1:29" x14ac:dyDescent="0.2">
      <c r="A4693" s="8">
        <v>1</v>
      </c>
      <c r="B4693" s="8" t="s">
        <v>200</v>
      </c>
      <c r="C4693" s="8" t="s">
        <v>105</v>
      </c>
      <c r="D4693" s="8">
        <v>3</v>
      </c>
      <c r="E4693" s="9">
        <v>36571.796510135697</v>
      </c>
      <c r="F4693" s="17">
        <f>SUMIFS(Table2[time],Table2[config],Table2[[#This Row],[config]],Table2[repetition],Table2[[#This Row],[repetition]])</f>
        <v>1680248.8238573982</v>
      </c>
      <c r="G4693" s="17">
        <f>IF(Table2[[#This Row],[time]]&lt;7200000,1,0)</f>
        <v>1</v>
      </c>
      <c r="H4693" t="s">
        <v>237</v>
      </c>
      <c r="I4693">
        <v>7</v>
      </c>
      <c r="J4693" t="s">
        <v>229</v>
      </c>
      <c r="K4693" t="s">
        <v>239</v>
      </c>
      <c r="L4693" t="s">
        <v>250</v>
      </c>
      <c r="M4693" t="s">
        <v>241</v>
      </c>
      <c r="N4693" t="s">
        <v>244</v>
      </c>
      <c r="O4693">
        <v>90</v>
      </c>
      <c r="P4693">
        <v>90</v>
      </c>
      <c r="Q4693" t="s">
        <v>234</v>
      </c>
      <c r="R4693" t="s">
        <v>241</v>
      </c>
      <c r="S4693" t="s">
        <v>246</v>
      </c>
      <c r="T4693" t="b">
        <v>1</v>
      </c>
      <c r="U4693" t="b">
        <v>1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1</v>
      </c>
      <c r="AC4693" t="b">
        <v>1</v>
      </c>
    </row>
    <row r="4694" spans="1:29" x14ac:dyDescent="0.2">
      <c r="A4694" s="6">
        <v>1</v>
      </c>
      <c r="B4694" s="6" t="s">
        <v>189</v>
      </c>
      <c r="C4694" s="6" t="s">
        <v>105</v>
      </c>
      <c r="D4694" s="6">
        <v>0</v>
      </c>
      <c r="E4694" s="7">
        <v>23865.629181964301</v>
      </c>
      <c r="F4694" s="16">
        <f>SUMIFS(Table2[time],Table2[config],Table2[[#This Row],[config]],Table2[repetition],Table2[[#This Row],[repetition]])</f>
        <v>1680248.8238573982</v>
      </c>
      <c r="G4694" s="16">
        <f>IF(Table2[[#This Row],[time]]&lt;7200000,1,0)</f>
        <v>1</v>
      </c>
      <c r="H4694" t="s">
        <v>237</v>
      </c>
      <c r="I4694">
        <v>7</v>
      </c>
      <c r="J4694" t="s">
        <v>229</v>
      </c>
      <c r="K4694" t="s">
        <v>239</v>
      </c>
      <c r="L4694" t="s">
        <v>250</v>
      </c>
      <c r="M4694" t="s">
        <v>241</v>
      </c>
      <c r="N4694" t="s">
        <v>244</v>
      </c>
      <c r="O4694">
        <v>90</v>
      </c>
      <c r="P4694">
        <v>90</v>
      </c>
      <c r="Q4694" t="s">
        <v>234</v>
      </c>
      <c r="R4694" t="s">
        <v>241</v>
      </c>
      <c r="S4694" t="s">
        <v>246</v>
      </c>
      <c r="T4694" t="b">
        <v>1</v>
      </c>
      <c r="U4694" t="b">
        <v>1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0</v>
      </c>
      <c r="AB4694" t="b">
        <v>1</v>
      </c>
      <c r="AC4694" t="b">
        <v>1</v>
      </c>
    </row>
    <row r="4695" spans="1:29" x14ac:dyDescent="0.2">
      <c r="A4695" s="8">
        <v>1</v>
      </c>
      <c r="B4695" s="8" t="s">
        <v>196</v>
      </c>
      <c r="C4695" s="8" t="s">
        <v>105</v>
      </c>
      <c r="D4695" s="8">
        <v>3</v>
      </c>
      <c r="E4695" s="9">
        <v>28844.986019190401</v>
      </c>
      <c r="F4695" s="17">
        <f>SUMIFS(Table2[time],Table2[config],Table2[[#This Row],[config]],Table2[repetition],Table2[[#This Row],[repetition]])</f>
        <v>1680248.8238573982</v>
      </c>
      <c r="G4695" s="17">
        <f>IF(Table2[[#This Row],[time]]&lt;7200000,1,0)</f>
        <v>1</v>
      </c>
      <c r="H4695" t="s">
        <v>237</v>
      </c>
      <c r="I4695">
        <v>7</v>
      </c>
      <c r="J4695" t="s">
        <v>229</v>
      </c>
      <c r="K4695" t="s">
        <v>239</v>
      </c>
      <c r="L4695" t="s">
        <v>250</v>
      </c>
      <c r="M4695" t="s">
        <v>241</v>
      </c>
      <c r="N4695" t="s">
        <v>244</v>
      </c>
      <c r="O4695">
        <v>90</v>
      </c>
      <c r="P4695">
        <v>90</v>
      </c>
      <c r="Q4695" t="s">
        <v>234</v>
      </c>
      <c r="R4695" t="s">
        <v>241</v>
      </c>
      <c r="S4695" t="s">
        <v>246</v>
      </c>
      <c r="T4695" t="b">
        <v>1</v>
      </c>
      <c r="U4695" t="b">
        <v>1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1</v>
      </c>
      <c r="AC4695" t="b">
        <v>1</v>
      </c>
    </row>
    <row r="4696" spans="1:29" x14ac:dyDescent="0.2">
      <c r="A4696" s="6">
        <v>1</v>
      </c>
      <c r="B4696" s="6" t="s">
        <v>199</v>
      </c>
      <c r="C4696" s="6" t="s">
        <v>105</v>
      </c>
      <c r="D4696" s="6">
        <v>0</v>
      </c>
      <c r="E4696" s="7">
        <v>22636.277046985899</v>
      </c>
      <c r="F4696" s="16">
        <f>SUMIFS(Table2[time],Table2[config],Table2[[#This Row],[config]],Table2[repetition],Table2[[#This Row],[repetition]])</f>
        <v>1680248.8238573982</v>
      </c>
      <c r="G4696" s="16">
        <f>IF(Table2[[#This Row],[time]]&lt;7200000,1,0)</f>
        <v>1</v>
      </c>
      <c r="H4696" t="s">
        <v>237</v>
      </c>
      <c r="I4696">
        <v>7</v>
      </c>
      <c r="J4696" t="s">
        <v>229</v>
      </c>
      <c r="K4696" t="s">
        <v>239</v>
      </c>
      <c r="L4696" t="s">
        <v>250</v>
      </c>
      <c r="M4696" t="s">
        <v>241</v>
      </c>
      <c r="N4696" t="s">
        <v>244</v>
      </c>
      <c r="O4696">
        <v>90</v>
      </c>
      <c r="P4696">
        <v>90</v>
      </c>
      <c r="Q4696" t="s">
        <v>234</v>
      </c>
      <c r="R4696" t="s">
        <v>241</v>
      </c>
      <c r="S4696" t="s">
        <v>246</v>
      </c>
      <c r="T4696" t="b">
        <v>1</v>
      </c>
      <c r="U4696" t="b">
        <v>1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1</v>
      </c>
      <c r="AC4696" t="b">
        <v>1</v>
      </c>
    </row>
    <row r="4697" spans="1:29" x14ac:dyDescent="0.2">
      <c r="A4697" s="8">
        <v>1</v>
      </c>
      <c r="B4697" s="8" t="s">
        <v>178</v>
      </c>
      <c r="C4697" s="8" t="s">
        <v>105</v>
      </c>
      <c r="D4697" s="8">
        <v>0</v>
      </c>
      <c r="E4697" s="9">
        <v>22959.678826155101</v>
      </c>
      <c r="F4697" s="17">
        <f>SUMIFS(Table2[time],Table2[config],Table2[[#This Row],[config]],Table2[repetition],Table2[[#This Row],[repetition]])</f>
        <v>1680248.8238573982</v>
      </c>
      <c r="G4697" s="17">
        <f>IF(Table2[[#This Row],[time]]&lt;7200000,1,0)</f>
        <v>1</v>
      </c>
      <c r="H4697" t="s">
        <v>237</v>
      </c>
      <c r="I4697">
        <v>7</v>
      </c>
      <c r="J4697" t="s">
        <v>229</v>
      </c>
      <c r="K4697" t="s">
        <v>239</v>
      </c>
      <c r="L4697" t="s">
        <v>250</v>
      </c>
      <c r="M4697" t="s">
        <v>241</v>
      </c>
      <c r="N4697" t="s">
        <v>244</v>
      </c>
      <c r="O4697">
        <v>90</v>
      </c>
      <c r="P4697">
        <v>90</v>
      </c>
      <c r="Q4697" t="s">
        <v>234</v>
      </c>
      <c r="R4697" t="s">
        <v>241</v>
      </c>
      <c r="S4697" t="s">
        <v>246</v>
      </c>
      <c r="T4697" t="b">
        <v>1</v>
      </c>
      <c r="U4697" t="b">
        <v>1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1</v>
      </c>
      <c r="AC4697" t="b">
        <v>1</v>
      </c>
    </row>
    <row r="4698" spans="1:29" x14ac:dyDescent="0.2">
      <c r="A4698" s="6">
        <v>1</v>
      </c>
      <c r="B4698" s="6" t="s">
        <v>193</v>
      </c>
      <c r="C4698" s="6" t="s">
        <v>105</v>
      </c>
      <c r="D4698" s="6">
        <v>0</v>
      </c>
      <c r="E4698" s="7">
        <v>27161.925074877199</v>
      </c>
      <c r="F4698" s="16">
        <f>SUMIFS(Table2[time],Table2[config],Table2[[#This Row],[config]],Table2[repetition],Table2[[#This Row],[repetition]])</f>
        <v>1680248.8238573982</v>
      </c>
      <c r="G4698" s="16">
        <f>IF(Table2[[#This Row],[time]]&lt;7200000,1,0)</f>
        <v>1</v>
      </c>
      <c r="H4698" t="s">
        <v>237</v>
      </c>
      <c r="I4698">
        <v>7</v>
      </c>
      <c r="J4698" t="s">
        <v>229</v>
      </c>
      <c r="K4698" t="s">
        <v>239</v>
      </c>
      <c r="L4698" t="s">
        <v>250</v>
      </c>
      <c r="M4698" t="s">
        <v>241</v>
      </c>
      <c r="N4698" t="s">
        <v>244</v>
      </c>
      <c r="O4698">
        <v>90</v>
      </c>
      <c r="P4698">
        <v>90</v>
      </c>
      <c r="Q4698" t="s">
        <v>234</v>
      </c>
      <c r="R4698" t="s">
        <v>241</v>
      </c>
      <c r="S4698" t="s">
        <v>246</v>
      </c>
      <c r="T4698" t="b">
        <v>1</v>
      </c>
      <c r="U4698" t="b">
        <v>1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0</v>
      </c>
      <c r="AB4698" t="b">
        <v>1</v>
      </c>
      <c r="AC4698" t="b">
        <v>1</v>
      </c>
    </row>
    <row r="4699" spans="1:29" x14ac:dyDescent="0.2">
      <c r="A4699" s="8">
        <v>1</v>
      </c>
      <c r="B4699" s="8" t="s">
        <v>197</v>
      </c>
      <c r="C4699" s="8" t="s">
        <v>105</v>
      </c>
      <c r="D4699" s="8">
        <v>0</v>
      </c>
      <c r="E4699" s="9">
        <v>20053.6329818423</v>
      </c>
      <c r="F4699" s="17">
        <f>SUMIFS(Table2[time],Table2[config],Table2[[#This Row],[config]],Table2[repetition],Table2[[#This Row],[repetition]])</f>
        <v>1680248.8238573982</v>
      </c>
      <c r="G4699" s="17">
        <f>IF(Table2[[#This Row],[time]]&lt;7200000,1,0)</f>
        <v>1</v>
      </c>
      <c r="H4699" t="s">
        <v>237</v>
      </c>
      <c r="I4699">
        <v>7</v>
      </c>
      <c r="J4699" t="s">
        <v>229</v>
      </c>
      <c r="K4699" t="s">
        <v>239</v>
      </c>
      <c r="L4699" t="s">
        <v>250</v>
      </c>
      <c r="M4699" t="s">
        <v>241</v>
      </c>
      <c r="N4699" t="s">
        <v>244</v>
      </c>
      <c r="O4699">
        <v>90</v>
      </c>
      <c r="P4699">
        <v>90</v>
      </c>
      <c r="Q4699" t="s">
        <v>234</v>
      </c>
      <c r="R4699" t="s">
        <v>241</v>
      </c>
      <c r="S4699" t="s">
        <v>246</v>
      </c>
      <c r="T4699" t="b">
        <v>1</v>
      </c>
      <c r="U4699" t="b">
        <v>1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1</v>
      </c>
      <c r="AC4699" t="b">
        <v>1</v>
      </c>
    </row>
    <row r="4700" spans="1:29" x14ac:dyDescent="0.2">
      <c r="A4700" s="6">
        <v>1</v>
      </c>
      <c r="B4700" s="6" t="s">
        <v>179</v>
      </c>
      <c r="C4700" s="6" t="s">
        <v>105</v>
      </c>
      <c r="D4700" s="6">
        <v>0</v>
      </c>
      <c r="E4700" s="7">
        <v>34190.950755961203</v>
      </c>
      <c r="F4700" s="16">
        <f>SUMIFS(Table2[time],Table2[config],Table2[[#This Row],[config]],Table2[repetition],Table2[[#This Row],[repetition]])</f>
        <v>1680248.8238573982</v>
      </c>
      <c r="G4700" s="16">
        <f>IF(Table2[[#This Row],[time]]&lt;7200000,1,0)</f>
        <v>1</v>
      </c>
      <c r="H4700" t="s">
        <v>237</v>
      </c>
      <c r="I4700">
        <v>7</v>
      </c>
      <c r="J4700" t="s">
        <v>229</v>
      </c>
      <c r="K4700" t="s">
        <v>239</v>
      </c>
      <c r="L4700" t="s">
        <v>250</v>
      </c>
      <c r="M4700" t="s">
        <v>241</v>
      </c>
      <c r="N4700" t="s">
        <v>244</v>
      </c>
      <c r="O4700">
        <v>90</v>
      </c>
      <c r="P4700">
        <v>90</v>
      </c>
      <c r="Q4700" t="s">
        <v>234</v>
      </c>
      <c r="R4700" t="s">
        <v>241</v>
      </c>
      <c r="S4700" t="s">
        <v>246</v>
      </c>
      <c r="T4700" t="b">
        <v>1</v>
      </c>
      <c r="U4700" t="b">
        <v>1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0</v>
      </c>
      <c r="AB4700" t="b">
        <v>1</v>
      </c>
      <c r="AC4700" t="b">
        <v>1</v>
      </c>
    </row>
    <row r="4701" spans="1:29" x14ac:dyDescent="0.2">
      <c r="A4701" s="8">
        <v>1</v>
      </c>
      <c r="B4701" s="8" t="s">
        <v>186</v>
      </c>
      <c r="C4701" s="8" t="s">
        <v>105</v>
      </c>
      <c r="D4701" s="8">
        <v>0</v>
      </c>
      <c r="E4701" s="9">
        <v>29458.734693005601</v>
      </c>
      <c r="F4701" s="17">
        <f>SUMIFS(Table2[time],Table2[config],Table2[[#This Row],[config]],Table2[repetition],Table2[[#This Row],[repetition]])</f>
        <v>1680248.8238573982</v>
      </c>
      <c r="G4701" s="17">
        <f>IF(Table2[[#This Row],[time]]&lt;7200000,1,0)</f>
        <v>1</v>
      </c>
      <c r="H4701" t="s">
        <v>237</v>
      </c>
      <c r="I4701">
        <v>7</v>
      </c>
      <c r="J4701" t="s">
        <v>229</v>
      </c>
      <c r="K4701" t="s">
        <v>239</v>
      </c>
      <c r="L4701" t="s">
        <v>250</v>
      </c>
      <c r="M4701" t="s">
        <v>241</v>
      </c>
      <c r="N4701" t="s">
        <v>244</v>
      </c>
      <c r="O4701">
        <v>90</v>
      </c>
      <c r="P4701">
        <v>90</v>
      </c>
      <c r="Q4701" t="s">
        <v>234</v>
      </c>
      <c r="R4701" t="s">
        <v>241</v>
      </c>
      <c r="S4701" t="s">
        <v>246</v>
      </c>
      <c r="T4701" t="b">
        <v>1</v>
      </c>
      <c r="U4701" t="b">
        <v>1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0</v>
      </c>
      <c r="AB4701" t="b">
        <v>1</v>
      </c>
      <c r="AC4701" t="b">
        <v>1</v>
      </c>
    </row>
    <row r="4702" spans="1:29" x14ac:dyDescent="0.2">
      <c r="A4702" s="6">
        <v>1</v>
      </c>
      <c r="B4702" s="6" t="s">
        <v>201</v>
      </c>
      <c r="C4702" s="6" t="s">
        <v>105</v>
      </c>
      <c r="D4702" s="6">
        <v>0</v>
      </c>
      <c r="E4702" s="7">
        <v>43109.006578102701</v>
      </c>
      <c r="F4702" s="16">
        <f>SUMIFS(Table2[time],Table2[config],Table2[[#This Row],[config]],Table2[repetition],Table2[[#This Row],[repetition]])</f>
        <v>1680248.8238573982</v>
      </c>
      <c r="G4702" s="16">
        <f>IF(Table2[[#This Row],[time]]&lt;7200000,1,0)</f>
        <v>1</v>
      </c>
      <c r="H4702" t="s">
        <v>237</v>
      </c>
      <c r="I4702">
        <v>7</v>
      </c>
      <c r="J4702" t="s">
        <v>229</v>
      </c>
      <c r="K4702" t="s">
        <v>239</v>
      </c>
      <c r="L4702" t="s">
        <v>250</v>
      </c>
      <c r="M4702" t="s">
        <v>241</v>
      </c>
      <c r="N4702" t="s">
        <v>244</v>
      </c>
      <c r="O4702">
        <v>90</v>
      </c>
      <c r="P4702">
        <v>90</v>
      </c>
      <c r="Q4702" t="s">
        <v>234</v>
      </c>
      <c r="R4702" t="s">
        <v>241</v>
      </c>
      <c r="S4702" t="s">
        <v>246</v>
      </c>
      <c r="T4702" t="b">
        <v>1</v>
      </c>
      <c r="U4702" t="b">
        <v>1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0</v>
      </c>
      <c r="AB4702" t="b">
        <v>1</v>
      </c>
      <c r="AC4702" t="b">
        <v>1</v>
      </c>
    </row>
    <row r="4703" spans="1:29" x14ac:dyDescent="0.2">
      <c r="A4703" s="8">
        <v>1</v>
      </c>
      <c r="B4703" s="8" t="s">
        <v>188</v>
      </c>
      <c r="C4703" s="8" t="s">
        <v>105</v>
      </c>
      <c r="D4703" s="8">
        <v>0</v>
      </c>
      <c r="E4703" s="9">
        <v>43249.054878018796</v>
      </c>
      <c r="F4703" s="17">
        <f>SUMIFS(Table2[time],Table2[config],Table2[[#This Row],[config]],Table2[repetition],Table2[[#This Row],[repetition]])</f>
        <v>1680248.8238573982</v>
      </c>
      <c r="G4703" s="17">
        <f>IF(Table2[[#This Row],[time]]&lt;7200000,1,0)</f>
        <v>1</v>
      </c>
      <c r="H4703" t="s">
        <v>237</v>
      </c>
      <c r="I4703">
        <v>7</v>
      </c>
      <c r="J4703" t="s">
        <v>229</v>
      </c>
      <c r="K4703" t="s">
        <v>239</v>
      </c>
      <c r="L4703" t="s">
        <v>250</v>
      </c>
      <c r="M4703" t="s">
        <v>241</v>
      </c>
      <c r="N4703" t="s">
        <v>244</v>
      </c>
      <c r="O4703">
        <v>90</v>
      </c>
      <c r="P4703">
        <v>90</v>
      </c>
      <c r="Q4703" t="s">
        <v>234</v>
      </c>
      <c r="R4703" t="s">
        <v>241</v>
      </c>
      <c r="S4703" t="s">
        <v>246</v>
      </c>
      <c r="T4703" t="b">
        <v>1</v>
      </c>
      <c r="U4703" t="b">
        <v>1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1</v>
      </c>
      <c r="AC4703" t="b">
        <v>1</v>
      </c>
    </row>
    <row r="4704" spans="1:29" x14ac:dyDescent="0.2">
      <c r="A4704" s="6">
        <v>1</v>
      </c>
      <c r="B4704" s="6" t="s">
        <v>202</v>
      </c>
      <c r="C4704" s="6" t="s">
        <v>105</v>
      </c>
      <c r="D4704" s="6">
        <v>0</v>
      </c>
      <c r="E4704" s="7">
        <v>55447.6302429102</v>
      </c>
      <c r="F4704" s="16">
        <f>SUMIFS(Table2[time],Table2[config],Table2[[#This Row],[config]],Table2[repetition],Table2[[#This Row],[repetition]])</f>
        <v>1680248.8238573982</v>
      </c>
      <c r="G4704" s="16">
        <f>IF(Table2[[#This Row],[time]]&lt;7200000,1,0)</f>
        <v>1</v>
      </c>
      <c r="H4704" t="s">
        <v>237</v>
      </c>
      <c r="I4704">
        <v>7</v>
      </c>
      <c r="J4704" t="s">
        <v>229</v>
      </c>
      <c r="K4704" t="s">
        <v>239</v>
      </c>
      <c r="L4704" t="s">
        <v>250</v>
      </c>
      <c r="M4704" t="s">
        <v>241</v>
      </c>
      <c r="N4704" t="s">
        <v>244</v>
      </c>
      <c r="O4704">
        <v>90</v>
      </c>
      <c r="P4704">
        <v>90</v>
      </c>
      <c r="Q4704" t="s">
        <v>234</v>
      </c>
      <c r="R4704" t="s">
        <v>241</v>
      </c>
      <c r="S4704" t="s">
        <v>246</v>
      </c>
      <c r="T4704" t="b">
        <v>1</v>
      </c>
      <c r="U4704" t="b">
        <v>1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0</v>
      </c>
      <c r="AB4704" t="b">
        <v>1</v>
      </c>
      <c r="AC4704" t="b">
        <v>1</v>
      </c>
    </row>
    <row r="4705" spans="1:29" x14ac:dyDescent="0.2">
      <c r="A4705" s="8">
        <v>1</v>
      </c>
      <c r="B4705" s="8" t="s">
        <v>190</v>
      </c>
      <c r="C4705" s="8" t="s">
        <v>105</v>
      </c>
      <c r="D4705" s="8">
        <v>0</v>
      </c>
      <c r="E4705" s="9">
        <v>126151.695235166</v>
      </c>
      <c r="F4705" s="17">
        <f>SUMIFS(Table2[time],Table2[config],Table2[[#This Row],[config]],Table2[repetition],Table2[[#This Row],[repetition]])</f>
        <v>1680248.8238573982</v>
      </c>
      <c r="G4705" s="17">
        <f>IF(Table2[[#This Row],[time]]&lt;7200000,1,0)</f>
        <v>1</v>
      </c>
      <c r="H4705" t="s">
        <v>237</v>
      </c>
      <c r="I4705">
        <v>7</v>
      </c>
      <c r="J4705" t="s">
        <v>229</v>
      </c>
      <c r="K4705" t="s">
        <v>239</v>
      </c>
      <c r="L4705" t="s">
        <v>250</v>
      </c>
      <c r="M4705" t="s">
        <v>241</v>
      </c>
      <c r="N4705" t="s">
        <v>244</v>
      </c>
      <c r="O4705">
        <v>90</v>
      </c>
      <c r="P4705">
        <v>90</v>
      </c>
      <c r="Q4705" t="s">
        <v>234</v>
      </c>
      <c r="R4705" t="s">
        <v>241</v>
      </c>
      <c r="S4705" t="s">
        <v>246</v>
      </c>
      <c r="T4705" t="b">
        <v>1</v>
      </c>
      <c r="U4705" t="b">
        <v>1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1</v>
      </c>
      <c r="AC4705" t="b">
        <v>1</v>
      </c>
    </row>
    <row r="4706" spans="1:29" x14ac:dyDescent="0.2">
      <c r="A4706" s="6">
        <v>1</v>
      </c>
      <c r="B4706" s="6" t="s">
        <v>177</v>
      </c>
      <c r="C4706" s="6" t="s">
        <v>105</v>
      </c>
      <c r="D4706" s="6">
        <v>0</v>
      </c>
      <c r="E4706" s="7">
        <v>76540.764369070501</v>
      </c>
      <c r="F4706" s="16">
        <f>SUMIFS(Table2[time],Table2[config],Table2[[#This Row],[config]],Table2[repetition],Table2[[#This Row],[repetition]])</f>
        <v>1680248.8238573982</v>
      </c>
      <c r="G4706" s="16">
        <f>IF(Table2[[#This Row],[time]]&lt;7200000,1,0)</f>
        <v>1</v>
      </c>
      <c r="H4706" t="s">
        <v>237</v>
      </c>
      <c r="I4706">
        <v>7</v>
      </c>
      <c r="J4706" t="s">
        <v>229</v>
      </c>
      <c r="K4706" t="s">
        <v>239</v>
      </c>
      <c r="L4706" t="s">
        <v>250</v>
      </c>
      <c r="M4706" t="s">
        <v>241</v>
      </c>
      <c r="N4706" t="s">
        <v>244</v>
      </c>
      <c r="O4706">
        <v>90</v>
      </c>
      <c r="P4706">
        <v>90</v>
      </c>
      <c r="Q4706" t="s">
        <v>234</v>
      </c>
      <c r="R4706" t="s">
        <v>241</v>
      </c>
      <c r="S4706" t="s">
        <v>246</v>
      </c>
      <c r="T4706" t="b">
        <v>1</v>
      </c>
      <c r="U4706" t="b">
        <v>1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0</v>
      </c>
      <c r="AB4706" t="b">
        <v>1</v>
      </c>
      <c r="AC4706" t="b">
        <v>1</v>
      </c>
    </row>
    <row r="4707" spans="1:29" x14ac:dyDescent="0.2">
      <c r="A4707" s="8">
        <v>1</v>
      </c>
      <c r="B4707" s="8" t="s">
        <v>203</v>
      </c>
      <c r="C4707" s="8" t="s">
        <v>105</v>
      </c>
      <c r="D4707" s="8">
        <v>0</v>
      </c>
      <c r="E4707" s="9">
        <v>79980.703387176603</v>
      </c>
      <c r="F4707" s="17">
        <f>SUMIFS(Table2[time],Table2[config],Table2[[#This Row],[config]],Table2[repetition],Table2[[#This Row],[repetition]])</f>
        <v>1680248.8238573982</v>
      </c>
      <c r="G4707" s="17">
        <f>IF(Table2[[#This Row],[time]]&lt;7200000,1,0)</f>
        <v>1</v>
      </c>
      <c r="H4707" t="s">
        <v>237</v>
      </c>
      <c r="I4707">
        <v>7</v>
      </c>
      <c r="J4707" t="s">
        <v>229</v>
      </c>
      <c r="K4707" t="s">
        <v>239</v>
      </c>
      <c r="L4707" t="s">
        <v>250</v>
      </c>
      <c r="M4707" t="s">
        <v>241</v>
      </c>
      <c r="N4707" t="s">
        <v>244</v>
      </c>
      <c r="O4707">
        <v>90</v>
      </c>
      <c r="P4707">
        <v>90</v>
      </c>
      <c r="Q4707" t="s">
        <v>234</v>
      </c>
      <c r="R4707" t="s">
        <v>241</v>
      </c>
      <c r="S4707" t="s">
        <v>246</v>
      </c>
      <c r="T4707" t="b">
        <v>1</v>
      </c>
      <c r="U4707" t="b">
        <v>1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1</v>
      </c>
      <c r="AC4707" t="b">
        <v>1</v>
      </c>
    </row>
    <row r="4708" spans="1:29" x14ac:dyDescent="0.2">
      <c r="A4708" s="6">
        <v>1</v>
      </c>
      <c r="B4708" s="6" t="s">
        <v>191</v>
      </c>
      <c r="C4708" s="6" t="s">
        <v>105</v>
      </c>
      <c r="D4708" s="6">
        <v>10</v>
      </c>
      <c r="E4708" s="7">
        <v>76889.6406928543</v>
      </c>
      <c r="F4708" s="16">
        <f>SUMIFS(Table2[time],Table2[config],Table2[[#This Row],[config]],Table2[repetition],Table2[[#This Row],[repetition]])</f>
        <v>1680248.8238573982</v>
      </c>
      <c r="G4708" s="16">
        <f>IF(Table2[[#This Row],[time]]&lt;7200000,1,0)</f>
        <v>1</v>
      </c>
      <c r="H4708" t="s">
        <v>237</v>
      </c>
      <c r="I4708">
        <v>7</v>
      </c>
      <c r="J4708" t="s">
        <v>229</v>
      </c>
      <c r="K4708" t="s">
        <v>239</v>
      </c>
      <c r="L4708" t="s">
        <v>250</v>
      </c>
      <c r="M4708" t="s">
        <v>241</v>
      </c>
      <c r="N4708" t="s">
        <v>244</v>
      </c>
      <c r="O4708">
        <v>90</v>
      </c>
      <c r="P4708">
        <v>90</v>
      </c>
      <c r="Q4708" t="s">
        <v>234</v>
      </c>
      <c r="R4708" t="s">
        <v>241</v>
      </c>
      <c r="S4708" t="s">
        <v>246</v>
      </c>
      <c r="T4708" t="b">
        <v>1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0</v>
      </c>
      <c r="AB4708" t="b">
        <v>1</v>
      </c>
      <c r="AC4708" t="b">
        <v>1</v>
      </c>
    </row>
    <row r="4709" spans="1:29" x14ac:dyDescent="0.2">
      <c r="A4709" s="8">
        <v>1</v>
      </c>
      <c r="B4709" s="8" t="s">
        <v>204</v>
      </c>
      <c r="C4709" s="8" t="s">
        <v>105</v>
      </c>
      <c r="D4709" s="8">
        <v>2</v>
      </c>
      <c r="E4709" s="9">
        <v>107975.418851012</v>
      </c>
      <c r="F4709" s="17">
        <f>SUMIFS(Table2[time],Table2[config],Table2[[#This Row],[config]],Table2[repetition],Table2[[#This Row],[repetition]])</f>
        <v>1680248.8238573982</v>
      </c>
      <c r="G4709" s="17">
        <f>IF(Table2[[#This Row],[time]]&lt;7200000,1,0)</f>
        <v>1</v>
      </c>
      <c r="H4709" t="s">
        <v>237</v>
      </c>
      <c r="I4709">
        <v>7</v>
      </c>
      <c r="J4709" t="s">
        <v>229</v>
      </c>
      <c r="K4709" t="s">
        <v>239</v>
      </c>
      <c r="L4709" t="s">
        <v>250</v>
      </c>
      <c r="M4709" t="s">
        <v>241</v>
      </c>
      <c r="N4709" t="s">
        <v>244</v>
      </c>
      <c r="O4709">
        <v>90</v>
      </c>
      <c r="P4709">
        <v>90</v>
      </c>
      <c r="Q4709" t="s">
        <v>234</v>
      </c>
      <c r="R4709" t="s">
        <v>241</v>
      </c>
      <c r="S4709" t="s">
        <v>246</v>
      </c>
      <c r="T4709" t="b">
        <v>1</v>
      </c>
      <c r="U4709" t="b">
        <v>1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1</v>
      </c>
      <c r="AC4709" t="b">
        <v>1</v>
      </c>
    </row>
    <row r="4710" spans="1:29" x14ac:dyDescent="0.2">
      <c r="A4710" s="6">
        <v>1</v>
      </c>
      <c r="B4710" s="6" t="s">
        <v>205</v>
      </c>
      <c r="C4710" s="6" t="s">
        <v>105</v>
      </c>
      <c r="D4710" s="6">
        <v>0</v>
      </c>
      <c r="E4710" s="7">
        <v>222069.91374795299</v>
      </c>
      <c r="F4710" s="16">
        <f>SUMIFS(Table2[time],Table2[config],Table2[[#This Row],[config]],Table2[repetition],Table2[[#This Row],[repetition]])</f>
        <v>1680248.8238573982</v>
      </c>
      <c r="G4710" s="16">
        <f>IF(Table2[[#This Row],[time]]&lt;7200000,1,0)</f>
        <v>1</v>
      </c>
      <c r="H4710" t="s">
        <v>237</v>
      </c>
      <c r="I4710">
        <v>7</v>
      </c>
      <c r="J4710" t="s">
        <v>229</v>
      </c>
      <c r="K4710" t="s">
        <v>239</v>
      </c>
      <c r="L4710" t="s">
        <v>250</v>
      </c>
      <c r="M4710" t="s">
        <v>241</v>
      </c>
      <c r="N4710" t="s">
        <v>244</v>
      </c>
      <c r="O4710">
        <v>90</v>
      </c>
      <c r="P4710">
        <v>90</v>
      </c>
      <c r="Q4710" t="s">
        <v>234</v>
      </c>
      <c r="R4710" t="s">
        <v>241</v>
      </c>
      <c r="S4710" t="s">
        <v>246</v>
      </c>
      <c r="T4710" t="b">
        <v>1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0</v>
      </c>
      <c r="AB4710" t="b">
        <v>1</v>
      </c>
      <c r="AC4710" t="b">
        <v>1</v>
      </c>
    </row>
    <row r="4711" spans="1:29" x14ac:dyDescent="0.2">
      <c r="A4711" s="8">
        <v>1</v>
      </c>
      <c r="B4711" s="8" t="s">
        <v>187</v>
      </c>
      <c r="C4711" s="8" t="s">
        <v>105</v>
      </c>
      <c r="D4711" s="8">
        <v>0</v>
      </c>
      <c r="E4711" s="9">
        <v>271977.48344088899</v>
      </c>
      <c r="F4711" s="17">
        <f>SUMIFS(Table2[time],Table2[config],Table2[[#This Row],[config]],Table2[repetition],Table2[[#This Row],[repetition]])</f>
        <v>1680248.8238573982</v>
      </c>
      <c r="G4711" s="17">
        <f>IF(Table2[[#This Row],[time]]&lt;7200000,1,0)</f>
        <v>1</v>
      </c>
      <c r="H4711" t="s">
        <v>237</v>
      </c>
      <c r="I4711">
        <v>7</v>
      </c>
      <c r="J4711" t="s">
        <v>229</v>
      </c>
      <c r="K4711" t="s">
        <v>239</v>
      </c>
      <c r="L4711" t="s">
        <v>250</v>
      </c>
      <c r="M4711" t="s">
        <v>241</v>
      </c>
      <c r="N4711" t="s">
        <v>244</v>
      </c>
      <c r="O4711">
        <v>90</v>
      </c>
      <c r="P4711">
        <v>90</v>
      </c>
      <c r="Q4711" t="s">
        <v>234</v>
      </c>
      <c r="R4711" t="s">
        <v>241</v>
      </c>
      <c r="S4711" t="s">
        <v>246</v>
      </c>
      <c r="T4711" t="b">
        <v>1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0</v>
      </c>
      <c r="AB4711" t="b">
        <v>1</v>
      </c>
      <c r="AC4711" t="b">
        <v>1</v>
      </c>
    </row>
    <row r="4712" spans="1:29" x14ac:dyDescent="0.2">
      <c r="A4712" s="6">
        <v>2</v>
      </c>
      <c r="B4712" s="6" t="s">
        <v>192</v>
      </c>
      <c r="C4712" s="6" t="s">
        <v>105</v>
      </c>
      <c r="D4712" s="6">
        <v>0</v>
      </c>
      <c r="E4712" s="7">
        <v>38670.843720028599</v>
      </c>
      <c r="F4712" s="16">
        <f>SUMIFS(Table2[time],Table2[config],Table2[[#This Row],[config]],Table2[repetition],Table2[[#This Row],[repetition]])</f>
        <v>2378002.2774040075</v>
      </c>
      <c r="G4712" s="16">
        <f>IF(Table2[[#This Row],[time]]&lt;7200000,1,0)</f>
        <v>1</v>
      </c>
      <c r="H4712" t="s">
        <v>237</v>
      </c>
      <c r="I4712">
        <v>7</v>
      </c>
      <c r="J4712" t="s">
        <v>229</v>
      </c>
      <c r="K4712" t="s">
        <v>239</v>
      </c>
      <c r="L4712" t="s">
        <v>250</v>
      </c>
      <c r="M4712" t="s">
        <v>241</v>
      </c>
      <c r="N4712" t="s">
        <v>244</v>
      </c>
      <c r="O4712">
        <v>90</v>
      </c>
      <c r="P4712">
        <v>90</v>
      </c>
      <c r="Q4712" t="s">
        <v>234</v>
      </c>
      <c r="R4712" t="s">
        <v>241</v>
      </c>
      <c r="S4712" t="s">
        <v>246</v>
      </c>
      <c r="T4712" t="b">
        <v>1</v>
      </c>
      <c r="U4712" t="b">
        <v>1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1</v>
      </c>
      <c r="AC4712" t="b">
        <v>1</v>
      </c>
    </row>
    <row r="4713" spans="1:29" x14ac:dyDescent="0.2">
      <c r="A4713" s="8">
        <v>2</v>
      </c>
      <c r="B4713" s="8" t="s">
        <v>181</v>
      </c>
      <c r="C4713" s="8" t="s">
        <v>105</v>
      </c>
      <c r="D4713" s="8">
        <v>0</v>
      </c>
      <c r="E4713" s="9">
        <v>20290.677869983399</v>
      </c>
      <c r="F4713" s="17">
        <f>SUMIFS(Table2[time],Table2[config],Table2[[#This Row],[config]],Table2[repetition],Table2[[#This Row],[repetition]])</f>
        <v>2378002.2774040075</v>
      </c>
      <c r="G4713" s="17">
        <f>IF(Table2[[#This Row],[time]]&lt;7200000,1,0)</f>
        <v>1</v>
      </c>
      <c r="H4713" t="s">
        <v>237</v>
      </c>
      <c r="I4713">
        <v>7</v>
      </c>
      <c r="J4713" t="s">
        <v>229</v>
      </c>
      <c r="K4713" t="s">
        <v>239</v>
      </c>
      <c r="L4713" t="s">
        <v>250</v>
      </c>
      <c r="M4713" t="s">
        <v>241</v>
      </c>
      <c r="N4713" t="s">
        <v>244</v>
      </c>
      <c r="O4713">
        <v>90</v>
      </c>
      <c r="P4713">
        <v>90</v>
      </c>
      <c r="Q4713" t="s">
        <v>234</v>
      </c>
      <c r="R4713" t="s">
        <v>241</v>
      </c>
      <c r="S4713" t="s">
        <v>246</v>
      </c>
      <c r="T4713" t="b">
        <v>1</v>
      </c>
      <c r="U4713" t="b">
        <v>1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1</v>
      </c>
      <c r="AC4713" t="b">
        <v>1</v>
      </c>
    </row>
    <row r="4714" spans="1:29" x14ac:dyDescent="0.2">
      <c r="A4714" s="6">
        <v>2</v>
      </c>
      <c r="B4714" s="6" t="s">
        <v>194</v>
      </c>
      <c r="C4714" s="6" t="s">
        <v>105</v>
      </c>
      <c r="D4714" s="6">
        <v>0</v>
      </c>
      <c r="E4714" s="7">
        <v>42726.603659975801</v>
      </c>
      <c r="F4714" s="16">
        <f>SUMIFS(Table2[time],Table2[config],Table2[[#This Row],[config]],Table2[repetition],Table2[[#This Row],[repetition]])</f>
        <v>2378002.2774040075</v>
      </c>
      <c r="G4714" s="16">
        <f>IF(Table2[[#This Row],[time]]&lt;7200000,1,0)</f>
        <v>1</v>
      </c>
      <c r="H4714" t="s">
        <v>237</v>
      </c>
      <c r="I4714">
        <v>7</v>
      </c>
      <c r="J4714" t="s">
        <v>229</v>
      </c>
      <c r="K4714" t="s">
        <v>239</v>
      </c>
      <c r="L4714" t="s">
        <v>250</v>
      </c>
      <c r="M4714" t="s">
        <v>241</v>
      </c>
      <c r="N4714" t="s">
        <v>244</v>
      </c>
      <c r="O4714">
        <v>90</v>
      </c>
      <c r="P4714">
        <v>90</v>
      </c>
      <c r="Q4714" t="s">
        <v>234</v>
      </c>
      <c r="R4714" t="s">
        <v>241</v>
      </c>
      <c r="S4714" t="s">
        <v>246</v>
      </c>
      <c r="T4714" t="b">
        <v>1</v>
      </c>
      <c r="U4714" t="b">
        <v>1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0</v>
      </c>
      <c r="AB4714" t="b">
        <v>1</v>
      </c>
      <c r="AC4714" t="b">
        <v>1</v>
      </c>
    </row>
    <row r="4715" spans="1:29" x14ac:dyDescent="0.2">
      <c r="A4715" s="8">
        <v>2</v>
      </c>
      <c r="B4715" s="8" t="s">
        <v>183</v>
      </c>
      <c r="C4715" s="8" t="s">
        <v>105</v>
      </c>
      <c r="D4715" s="8">
        <v>0</v>
      </c>
      <c r="E4715" s="9">
        <v>34333.415282016998</v>
      </c>
      <c r="F4715" s="17">
        <f>SUMIFS(Table2[time],Table2[config],Table2[[#This Row],[config]],Table2[repetition],Table2[[#This Row],[repetition]])</f>
        <v>2378002.2774040075</v>
      </c>
      <c r="G4715" s="17">
        <f>IF(Table2[[#This Row],[time]]&lt;7200000,1,0)</f>
        <v>1</v>
      </c>
      <c r="H4715" t="s">
        <v>237</v>
      </c>
      <c r="I4715">
        <v>7</v>
      </c>
      <c r="J4715" t="s">
        <v>229</v>
      </c>
      <c r="K4715" t="s">
        <v>239</v>
      </c>
      <c r="L4715" t="s">
        <v>250</v>
      </c>
      <c r="M4715" t="s">
        <v>241</v>
      </c>
      <c r="N4715" t="s">
        <v>244</v>
      </c>
      <c r="O4715">
        <v>90</v>
      </c>
      <c r="P4715">
        <v>90</v>
      </c>
      <c r="Q4715" t="s">
        <v>234</v>
      </c>
      <c r="R4715" t="s">
        <v>241</v>
      </c>
      <c r="S4715" t="s">
        <v>246</v>
      </c>
      <c r="T4715" t="b">
        <v>1</v>
      </c>
      <c r="U4715" t="b">
        <v>1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0</v>
      </c>
      <c r="AB4715" t="b">
        <v>1</v>
      </c>
      <c r="AC4715" t="b">
        <v>1</v>
      </c>
    </row>
    <row r="4716" spans="1:29" x14ac:dyDescent="0.2">
      <c r="A4716" s="6">
        <v>2</v>
      </c>
      <c r="B4716" s="6" t="s">
        <v>182</v>
      </c>
      <c r="C4716" s="6" t="s">
        <v>105</v>
      </c>
      <c r="D4716" s="6">
        <v>4</v>
      </c>
      <c r="E4716" s="7">
        <v>45951.5731529681</v>
      </c>
      <c r="F4716" s="16">
        <f>SUMIFS(Table2[time],Table2[config],Table2[[#This Row],[config]],Table2[repetition],Table2[[#This Row],[repetition]])</f>
        <v>2378002.2774040075</v>
      </c>
      <c r="G4716" s="16">
        <f>IF(Table2[[#This Row],[time]]&lt;7200000,1,0)</f>
        <v>1</v>
      </c>
      <c r="H4716" t="s">
        <v>237</v>
      </c>
      <c r="I4716">
        <v>7</v>
      </c>
      <c r="J4716" t="s">
        <v>229</v>
      </c>
      <c r="K4716" t="s">
        <v>239</v>
      </c>
      <c r="L4716" t="s">
        <v>250</v>
      </c>
      <c r="M4716" t="s">
        <v>241</v>
      </c>
      <c r="N4716" t="s">
        <v>244</v>
      </c>
      <c r="O4716">
        <v>90</v>
      </c>
      <c r="P4716">
        <v>90</v>
      </c>
      <c r="Q4716" t="s">
        <v>234</v>
      </c>
      <c r="R4716" t="s">
        <v>241</v>
      </c>
      <c r="S4716" t="s">
        <v>246</v>
      </c>
      <c r="T4716" t="b">
        <v>1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1</v>
      </c>
      <c r="AC4716" t="b">
        <v>1</v>
      </c>
    </row>
    <row r="4717" spans="1:29" x14ac:dyDescent="0.2">
      <c r="A4717" s="8">
        <v>2</v>
      </c>
      <c r="B4717" s="8" t="s">
        <v>184</v>
      </c>
      <c r="C4717" s="8" t="s">
        <v>105</v>
      </c>
      <c r="D4717" s="8">
        <v>0</v>
      </c>
      <c r="E4717" s="9">
        <v>29511.292648036</v>
      </c>
      <c r="F4717" s="17">
        <f>SUMIFS(Table2[time],Table2[config],Table2[[#This Row],[config]],Table2[repetition],Table2[[#This Row],[repetition]])</f>
        <v>2378002.2774040075</v>
      </c>
      <c r="G4717" s="17">
        <f>IF(Table2[[#This Row],[time]]&lt;7200000,1,0)</f>
        <v>1</v>
      </c>
      <c r="H4717" t="s">
        <v>237</v>
      </c>
      <c r="I4717">
        <v>7</v>
      </c>
      <c r="J4717" t="s">
        <v>229</v>
      </c>
      <c r="K4717" t="s">
        <v>239</v>
      </c>
      <c r="L4717" t="s">
        <v>250</v>
      </c>
      <c r="M4717" t="s">
        <v>241</v>
      </c>
      <c r="N4717" t="s">
        <v>244</v>
      </c>
      <c r="O4717">
        <v>90</v>
      </c>
      <c r="P4717">
        <v>90</v>
      </c>
      <c r="Q4717" t="s">
        <v>234</v>
      </c>
      <c r="R4717" t="s">
        <v>241</v>
      </c>
      <c r="S4717" t="s">
        <v>246</v>
      </c>
      <c r="T4717" t="b">
        <v>1</v>
      </c>
      <c r="U4717" t="b">
        <v>1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1</v>
      </c>
      <c r="AC4717" t="b">
        <v>1</v>
      </c>
    </row>
    <row r="4718" spans="1:29" x14ac:dyDescent="0.2">
      <c r="A4718" s="6">
        <v>2</v>
      </c>
      <c r="B4718" s="6" t="s">
        <v>185</v>
      </c>
      <c r="C4718" s="6" t="s">
        <v>105</v>
      </c>
      <c r="D4718" s="6">
        <v>0</v>
      </c>
      <c r="E4718" s="7">
        <v>44574.372749950198</v>
      </c>
      <c r="F4718" s="16">
        <f>SUMIFS(Table2[time],Table2[config],Table2[[#This Row],[config]],Table2[repetition],Table2[[#This Row],[repetition]])</f>
        <v>2378002.2774040075</v>
      </c>
      <c r="G4718" s="16">
        <f>IF(Table2[[#This Row],[time]]&lt;7200000,1,0)</f>
        <v>1</v>
      </c>
      <c r="H4718" t="s">
        <v>237</v>
      </c>
      <c r="I4718">
        <v>7</v>
      </c>
      <c r="J4718" t="s">
        <v>229</v>
      </c>
      <c r="K4718" t="s">
        <v>239</v>
      </c>
      <c r="L4718" t="s">
        <v>250</v>
      </c>
      <c r="M4718" t="s">
        <v>241</v>
      </c>
      <c r="N4718" t="s">
        <v>244</v>
      </c>
      <c r="O4718">
        <v>90</v>
      </c>
      <c r="P4718">
        <v>90</v>
      </c>
      <c r="Q4718" t="s">
        <v>234</v>
      </c>
      <c r="R4718" t="s">
        <v>241</v>
      </c>
      <c r="S4718" t="s">
        <v>246</v>
      </c>
      <c r="T4718" t="b">
        <v>1</v>
      </c>
      <c r="U4718" t="b">
        <v>1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0</v>
      </c>
      <c r="AB4718" t="b">
        <v>1</v>
      </c>
      <c r="AC4718" t="b">
        <v>1</v>
      </c>
    </row>
    <row r="4719" spans="1:29" x14ac:dyDescent="0.2">
      <c r="A4719" s="8">
        <v>2</v>
      </c>
      <c r="B4719" s="8" t="s">
        <v>198</v>
      </c>
      <c r="C4719" s="8" t="s">
        <v>105</v>
      </c>
      <c r="D4719" s="8">
        <v>0</v>
      </c>
      <c r="E4719" s="9">
        <v>26480.117044004099</v>
      </c>
      <c r="F4719" s="17">
        <f>SUMIFS(Table2[time],Table2[config],Table2[[#This Row],[config]],Table2[repetition],Table2[[#This Row],[repetition]])</f>
        <v>2378002.2774040075</v>
      </c>
      <c r="G4719" s="17">
        <f>IF(Table2[[#This Row],[time]]&lt;7200000,1,0)</f>
        <v>1</v>
      </c>
      <c r="H4719" t="s">
        <v>237</v>
      </c>
      <c r="I4719">
        <v>7</v>
      </c>
      <c r="J4719" t="s">
        <v>229</v>
      </c>
      <c r="K4719" t="s">
        <v>239</v>
      </c>
      <c r="L4719" t="s">
        <v>250</v>
      </c>
      <c r="M4719" t="s">
        <v>241</v>
      </c>
      <c r="N4719" t="s">
        <v>244</v>
      </c>
      <c r="O4719">
        <v>90</v>
      </c>
      <c r="P4719">
        <v>90</v>
      </c>
      <c r="Q4719" t="s">
        <v>234</v>
      </c>
      <c r="R4719" t="s">
        <v>241</v>
      </c>
      <c r="S4719" t="s">
        <v>246</v>
      </c>
      <c r="T4719" t="b">
        <v>1</v>
      </c>
      <c r="U4719" t="b">
        <v>1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0</v>
      </c>
      <c r="AB4719" t="b">
        <v>1</v>
      </c>
      <c r="AC4719" t="b">
        <v>1</v>
      </c>
    </row>
    <row r="4720" spans="1:29" x14ac:dyDescent="0.2">
      <c r="A4720" s="6">
        <v>2</v>
      </c>
      <c r="B4720" s="6" t="s">
        <v>176</v>
      </c>
      <c r="C4720" s="6" t="s">
        <v>105</v>
      </c>
      <c r="D4720" s="6">
        <v>0</v>
      </c>
      <c r="E4720" s="7">
        <v>25340.677031024799</v>
      </c>
      <c r="F4720" s="16">
        <f>SUMIFS(Table2[time],Table2[config],Table2[[#This Row],[config]],Table2[repetition],Table2[[#This Row],[repetition]])</f>
        <v>2378002.2774040075</v>
      </c>
      <c r="G4720" s="16">
        <f>IF(Table2[[#This Row],[time]]&lt;7200000,1,0)</f>
        <v>1</v>
      </c>
      <c r="H4720" t="s">
        <v>237</v>
      </c>
      <c r="I4720">
        <v>7</v>
      </c>
      <c r="J4720" t="s">
        <v>229</v>
      </c>
      <c r="K4720" t="s">
        <v>239</v>
      </c>
      <c r="L4720" t="s">
        <v>250</v>
      </c>
      <c r="M4720" t="s">
        <v>241</v>
      </c>
      <c r="N4720" t="s">
        <v>244</v>
      </c>
      <c r="O4720">
        <v>90</v>
      </c>
      <c r="P4720">
        <v>90</v>
      </c>
      <c r="Q4720" t="s">
        <v>234</v>
      </c>
      <c r="R4720" t="s">
        <v>241</v>
      </c>
      <c r="S4720" t="s">
        <v>246</v>
      </c>
      <c r="T4720" t="b">
        <v>1</v>
      </c>
      <c r="U4720" t="b">
        <v>1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0</v>
      </c>
      <c r="AB4720" t="b">
        <v>1</v>
      </c>
      <c r="AC4720" t="b">
        <v>1</v>
      </c>
    </row>
    <row r="4721" spans="1:29" x14ac:dyDescent="0.2">
      <c r="A4721" s="8">
        <v>2</v>
      </c>
      <c r="B4721" s="8" t="s">
        <v>200</v>
      </c>
      <c r="C4721" s="8" t="s">
        <v>105</v>
      </c>
      <c r="D4721" s="8">
        <v>2</v>
      </c>
      <c r="E4721" s="9">
        <v>38312.543353007597</v>
      </c>
      <c r="F4721" s="17">
        <f>SUMIFS(Table2[time],Table2[config],Table2[[#This Row],[config]],Table2[repetition],Table2[[#This Row],[repetition]])</f>
        <v>2378002.2774040075</v>
      </c>
      <c r="G4721" s="17">
        <f>IF(Table2[[#This Row],[time]]&lt;7200000,1,0)</f>
        <v>1</v>
      </c>
      <c r="H4721" t="s">
        <v>237</v>
      </c>
      <c r="I4721">
        <v>7</v>
      </c>
      <c r="J4721" t="s">
        <v>229</v>
      </c>
      <c r="K4721" t="s">
        <v>239</v>
      </c>
      <c r="L4721" t="s">
        <v>250</v>
      </c>
      <c r="M4721" t="s">
        <v>241</v>
      </c>
      <c r="N4721" t="s">
        <v>244</v>
      </c>
      <c r="O4721">
        <v>90</v>
      </c>
      <c r="P4721">
        <v>90</v>
      </c>
      <c r="Q4721" t="s">
        <v>234</v>
      </c>
      <c r="R4721" t="s">
        <v>241</v>
      </c>
      <c r="S4721" t="s">
        <v>246</v>
      </c>
      <c r="T4721" t="b">
        <v>1</v>
      </c>
      <c r="U4721" t="b">
        <v>1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1</v>
      </c>
      <c r="AC4721" t="b">
        <v>1</v>
      </c>
    </row>
    <row r="4722" spans="1:29" x14ac:dyDescent="0.2">
      <c r="A4722" s="6">
        <v>2</v>
      </c>
      <c r="B4722" s="6" t="s">
        <v>195</v>
      </c>
      <c r="C4722" s="6" t="s">
        <v>105</v>
      </c>
      <c r="D4722" s="6">
        <v>0</v>
      </c>
      <c r="E4722" s="7">
        <v>40002.545329043598</v>
      </c>
      <c r="F4722" s="16">
        <f>SUMIFS(Table2[time],Table2[config],Table2[[#This Row],[config]],Table2[repetition],Table2[[#This Row],[repetition]])</f>
        <v>2378002.2774040075</v>
      </c>
      <c r="G4722" s="16">
        <f>IF(Table2[[#This Row],[time]]&lt;7200000,1,0)</f>
        <v>1</v>
      </c>
      <c r="H4722" t="s">
        <v>237</v>
      </c>
      <c r="I4722">
        <v>7</v>
      </c>
      <c r="J4722" t="s">
        <v>229</v>
      </c>
      <c r="K4722" t="s">
        <v>239</v>
      </c>
      <c r="L4722" t="s">
        <v>250</v>
      </c>
      <c r="M4722" t="s">
        <v>241</v>
      </c>
      <c r="N4722" t="s">
        <v>244</v>
      </c>
      <c r="O4722">
        <v>90</v>
      </c>
      <c r="P4722">
        <v>90</v>
      </c>
      <c r="Q4722" t="s">
        <v>234</v>
      </c>
      <c r="R4722" t="s">
        <v>241</v>
      </c>
      <c r="S4722" t="s">
        <v>246</v>
      </c>
      <c r="T4722" t="b">
        <v>1</v>
      </c>
      <c r="U4722" t="b">
        <v>1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1</v>
      </c>
      <c r="AC4722" t="b">
        <v>1</v>
      </c>
    </row>
    <row r="4723" spans="1:29" x14ac:dyDescent="0.2">
      <c r="A4723" s="8">
        <v>2</v>
      </c>
      <c r="B4723" s="8" t="s">
        <v>180</v>
      </c>
      <c r="C4723" s="8" t="s">
        <v>105</v>
      </c>
      <c r="D4723" s="8">
        <v>0</v>
      </c>
      <c r="E4723" s="9">
        <v>22706.106977013402</v>
      </c>
      <c r="F4723" s="17">
        <f>SUMIFS(Table2[time],Table2[config],Table2[[#This Row],[config]],Table2[repetition],Table2[[#This Row],[repetition]])</f>
        <v>2378002.2774040075</v>
      </c>
      <c r="G4723" s="17">
        <f>IF(Table2[[#This Row],[time]]&lt;7200000,1,0)</f>
        <v>1</v>
      </c>
      <c r="H4723" t="s">
        <v>237</v>
      </c>
      <c r="I4723">
        <v>7</v>
      </c>
      <c r="J4723" t="s">
        <v>229</v>
      </c>
      <c r="K4723" t="s">
        <v>239</v>
      </c>
      <c r="L4723" t="s">
        <v>250</v>
      </c>
      <c r="M4723" t="s">
        <v>241</v>
      </c>
      <c r="N4723" t="s">
        <v>244</v>
      </c>
      <c r="O4723">
        <v>90</v>
      </c>
      <c r="P4723">
        <v>90</v>
      </c>
      <c r="Q4723" t="s">
        <v>234</v>
      </c>
      <c r="R4723" t="s">
        <v>241</v>
      </c>
      <c r="S4723" t="s">
        <v>246</v>
      </c>
      <c r="T4723" t="b">
        <v>1</v>
      </c>
      <c r="U4723" t="b">
        <v>1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0</v>
      </c>
      <c r="AB4723" t="b">
        <v>1</v>
      </c>
      <c r="AC4723" t="b">
        <v>1</v>
      </c>
    </row>
    <row r="4724" spans="1:29" x14ac:dyDescent="0.2">
      <c r="A4724" s="6">
        <v>2</v>
      </c>
      <c r="B4724" s="6" t="s">
        <v>189</v>
      </c>
      <c r="C4724" s="6" t="s">
        <v>105</v>
      </c>
      <c r="D4724" s="6">
        <v>0</v>
      </c>
      <c r="E4724" s="7">
        <v>22768.344926007499</v>
      </c>
      <c r="F4724" s="16">
        <f>SUMIFS(Table2[time],Table2[config],Table2[[#This Row],[config]],Table2[repetition],Table2[[#This Row],[repetition]])</f>
        <v>2378002.2774040075</v>
      </c>
      <c r="G4724" s="16">
        <f>IF(Table2[[#This Row],[time]]&lt;7200000,1,0)</f>
        <v>1</v>
      </c>
      <c r="H4724" t="s">
        <v>237</v>
      </c>
      <c r="I4724">
        <v>7</v>
      </c>
      <c r="J4724" t="s">
        <v>229</v>
      </c>
      <c r="K4724" t="s">
        <v>239</v>
      </c>
      <c r="L4724" t="s">
        <v>250</v>
      </c>
      <c r="M4724" t="s">
        <v>241</v>
      </c>
      <c r="N4724" t="s">
        <v>244</v>
      </c>
      <c r="O4724">
        <v>90</v>
      </c>
      <c r="P4724">
        <v>90</v>
      </c>
      <c r="Q4724" t="s">
        <v>234</v>
      </c>
      <c r="R4724" t="s">
        <v>241</v>
      </c>
      <c r="S4724" t="s">
        <v>246</v>
      </c>
      <c r="T4724" t="b">
        <v>1</v>
      </c>
      <c r="U4724" t="b">
        <v>1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1</v>
      </c>
      <c r="AC4724" t="b">
        <v>1</v>
      </c>
    </row>
    <row r="4725" spans="1:29" x14ac:dyDescent="0.2">
      <c r="A4725" s="8">
        <v>2</v>
      </c>
      <c r="B4725" s="8" t="s">
        <v>196</v>
      </c>
      <c r="C4725" s="8" t="s">
        <v>105</v>
      </c>
      <c r="D4725" s="8">
        <v>3</v>
      </c>
      <c r="E4725" s="9">
        <v>26403.7853859481</v>
      </c>
      <c r="F4725" s="17">
        <f>SUMIFS(Table2[time],Table2[config],Table2[[#This Row],[config]],Table2[repetition],Table2[[#This Row],[repetition]])</f>
        <v>2378002.2774040075</v>
      </c>
      <c r="G4725" s="17">
        <f>IF(Table2[[#This Row],[time]]&lt;7200000,1,0)</f>
        <v>1</v>
      </c>
      <c r="H4725" t="s">
        <v>237</v>
      </c>
      <c r="I4725">
        <v>7</v>
      </c>
      <c r="J4725" t="s">
        <v>229</v>
      </c>
      <c r="K4725" t="s">
        <v>239</v>
      </c>
      <c r="L4725" t="s">
        <v>250</v>
      </c>
      <c r="M4725" t="s">
        <v>241</v>
      </c>
      <c r="N4725" t="s">
        <v>244</v>
      </c>
      <c r="O4725">
        <v>90</v>
      </c>
      <c r="P4725">
        <v>90</v>
      </c>
      <c r="Q4725" t="s">
        <v>234</v>
      </c>
      <c r="R4725" t="s">
        <v>241</v>
      </c>
      <c r="S4725" t="s">
        <v>246</v>
      </c>
      <c r="T4725" t="b">
        <v>1</v>
      </c>
      <c r="U4725" t="b">
        <v>1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0</v>
      </c>
      <c r="AB4725" t="b">
        <v>1</v>
      </c>
      <c r="AC4725" t="b">
        <v>1</v>
      </c>
    </row>
    <row r="4726" spans="1:29" x14ac:dyDescent="0.2">
      <c r="A4726" s="6">
        <v>2</v>
      </c>
      <c r="B4726" s="6" t="s">
        <v>178</v>
      </c>
      <c r="C4726" s="6" t="s">
        <v>105</v>
      </c>
      <c r="D4726" s="6">
        <v>0</v>
      </c>
      <c r="E4726" s="7">
        <v>24420.337121991899</v>
      </c>
      <c r="F4726" s="16">
        <f>SUMIFS(Table2[time],Table2[config],Table2[[#This Row],[config]],Table2[repetition],Table2[[#This Row],[repetition]])</f>
        <v>2378002.2774040075</v>
      </c>
      <c r="G4726" s="16">
        <f>IF(Table2[[#This Row],[time]]&lt;7200000,1,0)</f>
        <v>1</v>
      </c>
      <c r="H4726" t="s">
        <v>237</v>
      </c>
      <c r="I4726">
        <v>7</v>
      </c>
      <c r="J4726" t="s">
        <v>229</v>
      </c>
      <c r="K4726" t="s">
        <v>239</v>
      </c>
      <c r="L4726" t="s">
        <v>250</v>
      </c>
      <c r="M4726" t="s">
        <v>241</v>
      </c>
      <c r="N4726" t="s">
        <v>244</v>
      </c>
      <c r="O4726">
        <v>90</v>
      </c>
      <c r="P4726">
        <v>90</v>
      </c>
      <c r="Q4726" t="s">
        <v>234</v>
      </c>
      <c r="R4726" t="s">
        <v>241</v>
      </c>
      <c r="S4726" t="s">
        <v>246</v>
      </c>
      <c r="T4726" t="b">
        <v>1</v>
      </c>
      <c r="U4726" t="b">
        <v>1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0</v>
      </c>
      <c r="AB4726" t="b">
        <v>1</v>
      </c>
      <c r="AC4726" t="b">
        <v>1</v>
      </c>
    </row>
    <row r="4727" spans="1:29" x14ac:dyDescent="0.2">
      <c r="A4727" s="8">
        <v>2</v>
      </c>
      <c r="B4727" s="8" t="s">
        <v>199</v>
      </c>
      <c r="C4727" s="8" t="s">
        <v>105</v>
      </c>
      <c r="D4727" s="8">
        <v>0</v>
      </c>
      <c r="E4727" s="9">
        <v>24066.649477987001</v>
      </c>
      <c r="F4727" s="17">
        <f>SUMIFS(Table2[time],Table2[config],Table2[[#This Row],[config]],Table2[repetition],Table2[[#This Row],[repetition]])</f>
        <v>2378002.2774040075</v>
      </c>
      <c r="G4727" s="17">
        <f>IF(Table2[[#This Row],[time]]&lt;7200000,1,0)</f>
        <v>1</v>
      </c>
      <c r="H4727" t="s">
        <v>237</v>
      </c>
      <c r="I4727">
        <v>7</v>
      </c>
      <c r="J4727" t="s">
        <v>229</v>
      </c>
      <c r="K4727" t="s">
        <v>239</v>
      </c>
      <c r="L4727" t="s">
        <v>250</v>
      </c>
      <c r="M4727" t="s">
        <v>241</v>
      </c>
      <c r="N4727" t="s">
        <v>244</v>
      </c>
      <c r="O4727">
        <v>90</v>
      </c>
      <c r="P4727">
        <v>90</v>
      </c>
      <c r="Q4727" t="s">
        <v>234</v>
      </c>
      <c r="R4727" t="s">
        <v>241</v>
      </c>
      <c r="S4727" t="s">
        <v>246</v>
      </c>
      <c r="T4727" t="b">
        <v>1</v>
      </c>
      <c r="U4727" t="b">
        <v>1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0</v>
      </c>
      <c r="AB4727" t="b">
        <v>1</v>
      </c>
      <c r="AC4727" t="b">
        <v>1</v>
      </c>
    </row>
    <row r="4728" spans="1:29" x14ac:dyDescent="0.2">
      <c r="A4728" s="6">
        <v>2</v>
      </c>
      <c r="B4728" s="6" t="s">
        <v>193</v>
      </c>
      <c r="C4728" s="6" t="s">
        <v>105</v>
      </c>
      <c r="D4728" s="6">
        <v>0</v>
      </c>
      <c r="E4728" s="7">
        <v>28229.9403920187</v>
      </c>
      <c r="F4728" s="16">
        <f>SUMIFS(Table2[time],Table2[config],Table2[[#This Row],[config]],Table2[repetition],Table2[[#This Row],[repetition]])</f>
        <v>2378002.2774040075</v>
      </c>
      <c r="G4728" s="16">
        <f>IF(Table2[[#This Row],[time]]&lt;7200000,1,0)</f>
        <v>1</v>
      </c>
      <c r="H4728" t="s">
        <v>237</v>
      </c>
      <c r="I4728">
        <v>7</v>
      </c>
      <c r="J4728" t="s">
        <v>229</v>
      </c>
      <c r="K4728" t="s">
        <v>239</v>
      </c>
      <c r="L4728" t="s">
        <v>250</v>
      </c>
      <c r="M4728" t="s">
        <v>241</v>
      </c>
      <c r="N4728" t="s">
        <v>244</v>
      </c>
      <c r="O4728">
        <v>90</v>
      </c>
      <c r="P4728">
        <v>90</v>
      </c>
      <c r="Q4728" t="s">
        <v>234</v>
      </c>
      <c r="R4728" t="s">
        <v>241</v>
      </c>
      <c r="S4728" t="s">
        <v>246</v>
      </c>
      <c r="T4728" t="b">
        <v>1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1</v>
      </c>
      <c r="AC4728" t="b">
        <v>1</v>
      </c>
    </row>
    <row r="4729" spans="1:29" x14ac:dyDescent="0.2">
      <c r="A4729" s="8">
        <v>2</v>
      </c>
      <c r="B4729" s="8" t="s">
        <v>197</v>
      </c>
      <c r="C4729" s="8" t="s">
        <v>105</v>
      </c>
      <c r="D4729" s="8">
        <v>0</v>
      </c>
      <c r="E4729" s="9">
        <v>20005.310237989699</v>
      </c>
      <c r="F4729" s="17">
        <f>SUMIFS(Table2[time],Table2[config],Table2[[#This Row],[config]],Table2[repetition],Table2[[#This Row],[repetition]])</f>
        <v>2378002.2774040075</v>
      </c>
      <c r="G4729" s="17">
        <f>IF(Table2[[#This Row],[time]]&lt;7200000,1,0)</f>
        <v>1</v>
      </c>
      <c r="H4729" t="s">
        <v>237</v>
      </c>
      <c r="I4729">
        <v>7</v>
      </c>
      <c r="J4729" t="s">
        <v>229</v>
      </c>
      <c r="K4729" t="s">
        <v>239</v>
      </c>
      <c r="L4729" t="s">
        <v>250</v>
      </c>
      <c r="M4729" t="s">
        <v>241</v>
      </c>
      <c r="N4729" t="s">
        <v>244</v>
      </c>
      <c r="O4729">
        <v>90</v>
      </c>
      <c r="P4729">
        <v>90</v>
      </c>
      <c r="Q4729" t="s">
        <v>234</v>
      </c>
      <c r="R4729" t="s">
        <v>241</v>
      </c>
      <c r="S4729" t="s">
        <v>246</v>
      </c>
      <c r="T4729" t="b">
        <v>1</v>
      </c>
      <c r="U4729" t="b">
        <v>1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0</v>
      </c>
      <c r="AB4729" t="b">
        <v>1</v>
      </c>
      <c r="AC4729" t="b">
        <v>1</v>
      </c>
    </row>
    <row r="4730" spans="1:29" x14ac:dyDescent="0.2">
      <c r="A4730" s="6">
        <v>2</v>
      </c>
      <c r="B4730" s="6" t="s">
        <v>179</v>
      </c>
      <c r="C4730" s="6" t="s">
        <v>105</v>
      </c>
      <c r="D4730" s="6">
        <v>0</v>
      </c>
      <c r="E4730" s="7">
        <v>40599.044593982399</v>
      </c>
      <c r="F4730" s="16">
        <f>SUMIFS(Table2[time],Table2[config],Table2[[#This Row],[config]],Table2[repetition],Table2[[#This Row],[repetition]])</f>
        <v>2378002.2774040075</v>
      </c>
      <c r="G4730" s="16">
        <f>IF(Table2[[#This Row],[time]]&lt;7200000,1,0)</f>
        <v>1</v>
      </c>
      <c r="H4730" t="s">
        <v>237</v>
      </c>
      <c r="I4730">
        <v>7</v>
      </c>
      <c r="J4730" t="s">
        <v>229</v>
      </c>
      <c r="K4730" t="s">
        <v>239</v>
      </c>
      <c r="L4730" t="s">
        <v>250</v>
      </c>
      <c r="M4730" t="s">
        <v>241</v>
      </c>
      <c r="N4730" t="s">
        <v>244</v>
      </c>
      <c r="O4730">
        <v>90</v>
      </c>
      <c r="P4730">
        <v>90</v>
      </c>
      <c r="Q4730" t="s">
        <v>234</v>
      </c>
      <c r="R4730" t="s">
        <v>241</v>
      </c>
      <c r="S4730" t="s">
        <v>246</v>
      </c>
      <c r="T4730" t="b">
        <v>1</v>
      </c>
      <c r="U4730" t="b">
        <v>1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1</v>
      </c>
      <c r="AC4730" t="b">
        <v>1</v>
      </c>
    </row>
    <row r="4731" spans="1:29" x14ac:dyDescent="0.2">
      <c r="A4731" s="8">
        <v>2</v>
      </c>
      <c r="B4731" s="8" t="s">
        <v>186</v>
      </c>
      <c r="C4731" s="8" t="s">
        <v>105</v>
      </c>
      <c r="D4731" s="8">
        <v>0</v>
      </c>
      <c r="E4731" s="9">
        <v>34990.902676014201</v>
      </c>
      <c r="F4731" s="17">
        <f>SUMIFS(Table2[time],Table2[config],Table2[[#This Row],[config]],Table2[repetition],Table2[[#This Row],[repetition]])</f>
        <v>2378002.2774040075</v>
      </c>
      <c r="G4731" s="17">
        <f>IF(Table2[[#This Row],[time]]&lt;7200000,1,0)</f>
        <v>1</v>
      </c>
      <c r="H4731" t="s">
        <v>237</v>
      </c>
      <c r="I4731">
        <v>7</v>
      </c>
      <c r="J4731" t="s">
        <v>229</v>
      </c>
      <c r="K4731" t="s">
        <v>239</v>
      </c>
      <c r="L4731" t="s">
        <v>250</v>
      </c>
      <c r="M4731" t="s">
        <v>241</v>
      </c>
      <c r="N4731" t="s">
        <v>244</v>
      </c>
      <c r="O4731">
        <v>90</v>
      </c>
      <c r="P4731">
        <v>90</v>
      </c>
      <c r="Q4731" t="s">
        <v>234</v>
      </c>
      <c r="R4731" t="s">
        <v>241</v>
      </c>
      <c r="S4731" t="s">
        <v>246</v>
      </c>
      <c r="T4731" t="b">
        <v>1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1</v>
      </c>
      <c r="AC4731" t="b">
        <v>1</v>
      </c>
    </row>
    <row r="4732" spans="1:29" x14ac:dyDescent="0.2">
      <c r="A4732" s="6">
        <v>2</v>
      </c>
      <c r="B4732" s="6" t="s">
        <v>202</v>
      </c>
      <c r="C4732" s="6" t="s">
        <v>105</v>
      </c>
      <c r="D4732" s="6">
        <v>0</v>
      </c>
      <c r="E4732" s="7">
        <v>66598.260550003004</v>
      </c>
      <c r="F4732" s="16">
        <f>SUMIFS(Table2[time],Table2[config],Table2[[#This Row],[config]],Table2[repetition],Table2[[#This Row],[repetition]])</f>
        <v>2378002.2774040075</v>
      </c>
      <c r="G4732" s="16">
        <f>IF(Table2[[#This Row],[time]]&lt;7200000,1,0)</f>
        <v>1</v>
      </c>
      <c r="H4732" t="s">
        <v>237</v>
      </c>
      <c r="I4732">
        <v>7</v>
      </c>
      <c r="J4732" t="s">
        <v>229</v>
      </c>
      <c r="K4732" t="s">
        <v>239</v>
      </c>
      <c r="L4732" t="s">
        <v>250</v>
      </c>
      <c r="M4732" t="s">
        <v>241</v>
      </c>
      <c r="N4732" t="s">
        <v>244</v>
      </c>
      <c r="O4732">
        <v>90</v>
      </c>
      <c r="P4732">
        <v>90</v>
      </c>
      <c r="Q4732" t="s">
        <v>234</v>
      </c>
      <c r="R4732" t="s">
        <v>241</v>
      </c>
      <c r="S4732" t="s">
        <v>246</v>
      </c>
      <c r="T4732" t="b">
        <v>1</v>
      </c>
      <c r="U4732" t="b">
        <v>1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1</v>
      </c>
      <c r="AC4732" t="b">
        <v>1</v>
      </c>
    </row>
    <row r="4733" spans="1:29" x14ac:dyDescent="0.2">
      <c r="A4733" s="8">
        <v>2</v>
      </c>
      <c r="B4733" s="8" t="s">
        <v>201</v>
      </c>
      <c r="C4733" s="8" t="s">
        <v>105</v>
      </c>
      <c r="D4733" s="8">
        <v>0</v>
      </c>
      <c r="E4733" s="9">
        <v>66009.081711003004</v>
      </c>
      <c r="F4733" s="17">
        <f>SUMIFS(Table2[time],Table2[config],Table2[[#This Row],[config]],Table2[repetition],Table2[[#This Row],[repetition]])</f>
        <v>2378002.2774040075</v>
      </c>
      <c r="G4733" s="17">
        <f>IF(Table2[[#This Row],[time]]&lt;7200000,1,0)</f>
        <v>1</v>
      </c>
      <c r="H4733" t="s">
        <v>237</v>
      </c>
      <c r="I4733">
        <v>7</v>
      </c>
      <c r="J4733" t="s">
        <v>229</v>
      </c>
      <c r="K4733" t="s">
        <v>239</v>
      </c>
      <c r="L4733" t="s">
        <v>250</v>
      </c>
      <c r="M4733" t="s">
        <v>241</v>
      </c>
      <c r="N4733" t="s">
        <v>244</v>
      </c>
      <c r="O4733">
        <v>90</v>
      </c>
      <c r="P4733">
        <v>90</v>
      </c>
      <c r="Q4733" t="s">
        <v>234</v>
      </c>
      <c r="R4733" t="s">
        <v>241</v>
      </c>
      <c r="S4733" t="s">
        <v>246</v>
      </c>
      <c r="T4733" t="b">
        <v>1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0</v>
      </c>
      <c r="AB4733" t="b">
        <v>1</v>
      </c>
      <c r="AC4733" t="b">
        <v>1</v>
      </c>
    </row>
    <row r="4734" spans="1:29" x14ac:dyDescent="0.2">
      <c r="A4734" s="6">
        <v>2</v>
      </c>
      <c r="B4734" s="6" t="s">
        <v>188</v>
      </c>
      <c r="C4734" s="6" t="s">
        <v>105</v>
      </c>
      <c r="D4734" s="6">
        <v>0</v>
      </c>
      <c r="E4734" s="7">
        <v>67299.128126003707</v>
      </c>
      <c r="F4734" s="16">
        <f>SUMIFS(Table2[time],Table2[config],Table2[[#This Row],[config]],Table2[repetition],Table2[[#This Row],[repetition]])</f>
        <v>2378002.2774040075</v>
      </c>
      <c r="G4734" s="16">
        <f>IF(Table2[[#This Row],[time]]&lt;7200000,1,0)</f>
        <v>1</v>
      </c>
      <c r="H4734" t="s">
        <v>237</v>
      </c>
      <c r="I4734">
        <v>7</v>
      </c>
      <c r="J4734" t="s">
        <v>229</v>
      </c>
      <c r="K4734" t="s">
        <v>239</v>
      </c>
      <c r="L4734" t="s">
        <v>250</v>
      </c>
      <c r="M4734" t="s">
        <v>241</v>
      </c>
      <c r="N4734" t="s">
        <v>244</v>
      </c>
      <c r="O4734">
        <v>90</v>
      </c>
      <c r="P4734">
        <v>90</v>
      </c>
      <c r="Q4734" t="s">
        <v>234</v>
      </c>
      <c r="R4734" t="s">
        <v>241</v>
      </c>
      <c r="S4734" t="s">
        <v>246</v>
      </c>
      <c r="T4734" t="b">
        <v>1</v>
      </c>
      <c r="U4734" t="b">
        <v>1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0</v>
      </c>
      <c r="AB4734" t="b">
        <v>1</v>
      </c>
      <c r="AC4734" t="b">
        <v>1</v>
      </c>
    </row>
    <row r="4735" spans="1:29" x14ac:dyDescent="0.2">
      <c r="A4735" s="8">
        <v>2</v>
      </c>
      <c r="B4735" s="8" t="s">
        <v>190</v>
      </c>
      <c r="C4735" s="8" t="s">
        <v>105</v>
      </c>
      <c r="D4735" s="8">
        <v>0</v>
      </c>
      <c r="E4735" s="9">
        <v>172146.18913194799</v>
      </c>
      <c r="F4735" s="17">
        <f>SUMIFS(Table2[time],Table2[config],Table2[[#This Row],[config]],Table2[repetition],Table2[[#This Row],[repetition]])</f>
        <v>2378002.2774040075</v>
      </c>
      <c r="G4735" s="17">
        <f>IF(Table2[[#This Row],[time]]&lt;7200000,1,0)</f>
        <v>1</v>
      </c>
      <c r="H4735" t="s">
        <v>237</v>
      </c>
      <c r="I4735">
        <v>7</v>
      </c>
      <c r="J4735" t="s">
        <v>229</v>
      </c>
      <c r="K4735" t="s">
        <v>239</v>
      </c>
      <c r="L4735" t="s">
        <v>250</v>
      </c>
      <c r="M4735" t="s">
        <v>241</v>
      </c>
      <c r="N4735" t="s">
        <v>244</v>
      </c>
      <c r="O4735">
        <v>90</v>
      </c>
      <c r="P4735">
        <v>90</v>
      </c>
      <c r="Q4735" t="s">
        <v>234</v>
      </c>
      <c r="R4735" t="s">
        <v>241</v>
      </c>
      <c r="S4735" t="s">
        <v>246</v>
      </c>
      <c r="T4735" t="b">
        <v>1</v>
      </c>
      <c r="U4735" t="b">
        <v>1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1</v>
      </c>
      <c r="AC4735" t="b">
        <v>1</v>
      </c>
    </row>
    <row r="4736" spans="1:29" x14ac:dyDescent="0.2">
      <c r="A4736" s="6">
        <v>2</v>
      </c>
      <c r="B4736" s="6" t="s">
        <v>177</v>
      </c>
      <c r="C4736" s="6" t="s">
        <v>105</v>
      </c>
      <c r="D4736" s="6">
        <v>0</v>
      </c>
      <c r="E4736" s="7">
        <v>108785.26242903899</v>
      </c>
      <c r="F4736" s="16">
        <f>SUMIFS(Table2[time],Table2[config],Table2[[#This Row],[config]],Table2[repetition],Table2[[#This Row],[repetition]])</f>
        <v>2378002.2774040075</v>
      </c>
      <c r="G4736" s="16">
        <f>IF(Table2[[#This Row],[time]]&lt;7200000,1,0)</f>
        <v>1</v>
      </c>
      <c r="H4736" t="s">
        <v>237</v>
      </c>
      <c r="I4736">
        <v>7</v>
      </c>
      <c r="J4736" t="s">
        <v>229</v>
      </c>
      <c r="K4736" t="s">
        <v>239</v>
      </c>
      <c r="L4736" t="s">
        <v>250</v>
      </c>
      <c r="M4736" t="s">
        <v>241</v>
      </c>
      <c r="N4736" t="s">
        <v>244</v>
      </c>
      <c r="O4736">
        <v>90</v>
      </c>
      <c r="P4736">
        <v>90</v>
      </c>
      <c r="Q4736" t="s">
        <v>234</v>
      </c>
      <c r="R4736" t="s">
        <v>241</v>
      </c>
      <c r="S4736" t="s">
        <v>246</v>
      </c>
      <c r="T4736" t="b">
        <v>1</v>
      </c>
      <c r="U4736" t="b">
        <v>1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0</v>
      </c>
      <c r="AB4736" t="b">
        <v>1</v>
      </c>
      <c r="AC4736" t="b">
        <v>1</v>
      </c>
    </row>
    <row r="4737" spans="1:29" x14ac:dyDescent="0.2">
      <c r="A4737" s="8">
        <v>2</v>
      </c>
      <c r="B4737" s="8" t="s">
        <v>203</v>
      </c>
      <c r="C4737" s="8" t="s">
        <v>105</v>
      </c>
      <c r="D4737" s="8">
        <v>0</v>
      </c>
      <c r="E4737" s="9">
        <v>113382.609980006</v>
      </c>
      <c r="F4737" s="17">
        <f>SUMIFS(Table2[time],Table2[config],Table2[[#This Row],[config]],Table2[repetition],Table2[[#This Row],[repetition]])</f>
        <v>2378002.2774040075</v>
      </c>
      <c r="G4737" s="17">
        <f>IF(Table2[[#This Row],[time]]&lt;7200000,1,0)</f>
        <v>1</v>
      </c>
      <c r="H4737" t="s">
        <v>237</v>
      </c>
      <c r="I4737">
        <v>7</v>
      </c>
      <c r="J4737" t="s">
        <v>229</v>
      </c>
      <c r="K4737" t="s">
        <v>239</v>
      </c>
      <c r="L4737" t="s">
        <v>250</v>
      </c>
      <c r="M4737" t="s">
        <v>241</v>
      </c>
      <c r="N4737" t="s">
        <v>244</v>
      </c>
      <c r="O4737">
        <v>90</v>
      </c>
      <c r="P4737">
        <v>90</v>
      </c>
      <c r="Q4737" t="s">
        <v>234</v>
      </c>
      <c r="R4737" t="s">
        <v>241</v>
      </c>
      <c r="S4737" t="s">
        <v>246</v>
      </c>
      <c r="T4737" t="b">
        <v>1</v>
      </c>
      <c r="U4737" t="b">
        <v>1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0</v>
      </c>
      <c r="AB4737" t="b">
        <v>1</v>
      </c>
      <c r="AC4737" t="b">
        <v>1</v>
      </c>
    </row>
    <row r="4738" spans="1:29" x14ac:dyDescent="0.2">
      <c r="A4738" s="6">
        <v>2</v>
      </c>
      <c r="B4738" s="6" t="s">
        <v>191</v>
      </c>
      <c r="C4738" s="6" t="s">
        <v>105</v>
      </c>
      <c r="D4738" s="6">
        <v>5</v>
      </c>
      <c r="E4738" s="7">
        <v>125844.34259700299</v>
      </c>
      <c r="F4738" s="16">
        <f>SUMIFS(Table2[time],Table2[config],Table2[[#This Row],[config]],Table2[repetition],Table2[[#This Row],[repetition]])</f>
        <v>2378002.2774040075</v>
      </c>
      <c r="G4738" s="16">
        <f>IF(Table2[[#This Row],[time]]&lt;7200000,1,0)</f>
        <v>1</v>
      </c>
      <c r="H4738" t="s">
        <v>237</v>
      </c>
      <c r="I4738">
        <v>7</v>
      </c>
      <c r="J4738" t="s">
        <v>229</v>
      </c>
      <c r="K4738" t="s">
        <v>239</v>
      </c>
      <c r="L4738" t="s">
        <v>250</v>
      </c>
      <c r="M4738" t="s">
        <v>241</v>
      </c>
      <c r="N4738" t="s">
        <v>244</v>
      </c>
      <c r="O4738">
        <v>90</v>
      </c>
      <c r="P4738">
        <v>90</v>
      </c>
      <c r="Q4738" t="s">
        <v>234</v>
      </c>
      <c r="R4738" t="s">
        <v>241</v>
      </c>
      <c r="S4738" t="s">
        <v>246</v>
      </c>
      <c r="T4738" t="b">
        <v>1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1</v>
      </c>
      <c r="AC4738" t="b">
        <v>1</v>
      </c>
    </row>
    <row r="4739" spans="1:29" x14ac:dyDescent="0.2">
      <c r="A4739" s="8">
        <v>2</v>
      </c>
      <c r="B4739" s="8" t="s">
        <v>204</v>
      </c>
      <c r="C4739" s="8" t="s">
        <v>105</v>
      </c>
      <c r="D4739" s="8">
        <v>1</v>
      </c>
      <c r="E4739" s="9">
        <v>193513.242118002</v>
      </c>
      <c r="F4739" s="17">
        <f>SUMIFS(Table2[time],Table2[config],Table2[[#This Row],[config]],Table2[repetition],Table2[[#This Row],[repetition]])</f>
        <v>2378002.2774040075</v>
      </c>
      <c r="G4739" s="17">
        <f>IF(Table2[[#This Row],[time]]&lt;7200000,1,0)</f>
        <v>1</v>
      </c>
      <c r="H4739" t="s">
        <v>237</v>
      </c>
      <c r="I4739">
        <v>7</v>
      </c>
      <c r="J4739" t="s">
        <v>229</v>
      </c>
      <c r="K4739" t="s">
        <v>239</v>
      </c>
      <c r="L4739" t="s">
        <v>250</v>
      </c>
      <c r="M4739" t="s">
        <v>241</v>
      </c>
      <c r="N4739" t="s">
        <v>244</v>
      </c>
      <c r="O4739">
        <v>90</v>
      </c>
      <c r="P4739">
        <v>90</v>
      </c>
      <c r="Q4739" t="s">
        <v>234</v>
      </c>
      <c r="R4739" t="s">
        <v>241</v>
      </c>
      <c r="S4739" t="s">
        <v>246</v>
      </c>
      <c r="T4739" t="b">
        <v>1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1</v>
      </c>
      <c r="AC4739" t="b">
        <v>1</v>
      </c>
    </row>
    <row r="4740" spans="1:29" x14ac:dyDescent="0.2">
      <c r="A4740" s="6">
        <v>2</v>
      </c>
      <c r="B4740" s="6" t="s">
        <v>205</v>
      </c>
      <c r="C4740" s="6" t="s">
        <v>105</v>
      </c>
      <c r="D4740" s="6">
        <v>0</v>
      </c>
      <c r="E4740" s="7">
        <v>388622.83816398098</v>
      </c>
      <c r="F4740" s="16">
        <f>SUMIFS(Table2[time],Table2[config],Table2[[#This Row],[config]],Table2[repetition],Table2[[#This Row],[repetition]])</f>
        <v>2378002.2774040075</v>
      </c>
      <c r="G4740" s="16">
        <f>IF(Table2[[#This Row],[time]]&lt;7200000,1,0)</f>
        <v>1</v>
      </c>
      <c r="H4740" t="s">
        <v>237</v>
      </c>
      <c r="I4740">
        <v>7</v>
      </c>
      <c r="J4740" t="s">
        <v>229</v>
      </c>
      <c r="K4740" t="s">
        <v>239</v>
      </c>
      <c r="L4740" t="s">
        <v>250</v>
      </c>
      <c r="M4740" t="s">
        <v>241</v>
      </c>
      <c r="N4740" t="s">
        <v>244</v>
      </c>
      <c r="O4740">
        <v>90</v>
      </c>
      <c r="P4740">
        <v>90</v>
      </c>
      <c r="Q4740" t="s">
        <v>234</v>
      </c>
      <c r="R4740" t="s">
        <v>241</v>
      </c>
      <c r="S4740" t="s">
        <v>246</v>
      </c>
      <c r="T4740" t="b">
        <v>1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1</v>
      </c>
      <c r="AC4740" t="b">
        <v>1</v>
      </c>
    </row>
    <row r="4741" spans="1:29" x14ac:dyDescent="0.2">
      <c r="A4741" s="8">
        <v>2</v>
      </c>
      <c r="B4741" s="8" t="s">
        <v>187</v>
      </c>
      <c r="C4741" s="8" t="s">
        <v>105</v>
      </c>
      <c r="D4741" s="8">
        <v>0</v>
      </c>
      <c r="E4741" s="9">
        <v>445416.238968027</v>
      </c>
      <c r="F4741" s="17">
        <f>SUMIFS(Table2[time],Table2[config],Table2[[#This Row],[config]],Table2[repetition],Table2[[#This Row],[repetition]])</f>
        <v>2378002.2774040075</v>
      </c>
      <c r="G4741" s="17">
        <f>IF(Table2[[#This Row],[time]]&lt;7200000,1,0)</f>
        <v>1</v>
      </c>
      <c r="H4741" t="s">
        <v>237</v>
      </c>
      <c r="I4741">
        <v>7</v>
      </c>
      <c r="J4741" t="s">
        <v>229</v>
      </c>
      <c r="K4741" t="s">
        <v>239</v>
      </c>
      <c r="L4741" t="s">
        <v>250</v>
      </c>
      <c r="M4741" t="s">
        <v>241</v>
      </c>
      <c r="N4741" t="s">
        <v>244</v>
      </c>
      <c r="O4741">
        <v>90</v>
      </c>
      <c r="P4741">
        <v>90</v>
      </c>
      <c r="Q4741" t="s">
        <v>234</v>
      </c>
      <c r="R4741" t="s">
        <v>241</v>
      </c>
      <c r="S4741" t="s">
        <v>246</v>
      </c>
      <c r="T4741" t="b">
        <v>1</v>
      </c>
      <c r="U4741" t="b">
        <v>1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0</v>
      </c>
      <c r="AB4741" t="b">
        <v>1</v>
      </c>
      <c r="AC4741" t="b">
        <v>1</v>
      </c>
    </row>
    <row r="4742" spans="1:29" x14ac:dyDescent="0.2">
      <c r="A4742" s="6">
        <v>3</v>
      </c>
      <c r="B4742" s="6" t="s">
        <v>192</v>
      </c>
      <c r="C4742" s="6" t="s">
        <v>105</v>
      </c>
      <c r="D4742" s="6">
        <v>0</v>
      </c>
      <c r="E4742" s="7">
        <v>50569.780889898502</v>
      </c>
      <c r="F4742" s="16">
        <f>SUMIFS(Table2[time],Table2[config],Table2[[#This Row],[config]],Table2[repetition],Table2[[#This Row],[repetition]])</f>
        <v>2855392.7783747148</v>
      </c>
      <c r="G4742" s="16">
        <f>IF(Table2[[#This Row],[time]]&lt;7200000,1,0)</f>
        <v>1</v>
      </c>
      <c r="H4742" t="s">
        <v>237</v>
      </c>
      <c r="I4742">
        <v>7</v>
      </c>
      <c r="J4742" t="s">
        <v>229</v>
      </c>
      <c r="K4742" t="s">
        <v>239</v>
      </c>
      <c r="L4742" t="s">
        <v>250</v>
      </c>
      <c r="M4742" t="s">
        <v>241</v>
      </c>
      <c r="N4742" t="s">
        <v>244</v>
      </c>
      <c r="O4742">
        <v>90</v>
      </c>
      <c r="P4742">
        <v>90</v>
      </c>
      <c r="Q4742" t="s">
        <v>234</v>
      </c>
      <c r="R4742" t="s">
        <v>241</v>
      </c>
      <c r="S4742" t="s">
        <v>246</v>
      </c>
      <c r="T4742" t="b">
        <v>1</v>
      </c>
      <c r="U4742" t="b">
        <v>1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0</v>
      </c>
      <c r="AB4742" t="b">
        <v>1</v>
      </c>
      <c r="AC4742" t="b">
        <v>1</v>
      </c>
    </row>
    <row r="4743" spans="1:29" x14ac:dyDescent="0.2">
      <c r="A4743" s="8">
        <v>3</v>
      </c>
      <c r="B4743" s="8" t="s">
        <v>181</v>
      </c>
      <c r="C4743" s="8" t="s">
        <v>105</v>
      </c>
      <c r="D4743" s="8">
        <v>0</v>
      </c>
      <c r="E4743" s="9">
        <v>26974.119335995001</v>
      </c>
      <c r="F4743" s="17">
        <f>SUMIFS(Table2[time],Table2[config],Table2[[#This Row],[config]],Table2[repetition],Table2[[#This Row],[repetition]])</f>
        <v>2855392.7783747148</v>
      </c>
      <c r="G4743" s="17">
        <f>IF(Table2[[#This Row],[time]]&lt;7200000,1,0)</f>
        <v>1</v>
      </c>
      <c r="H4743" t="s">
        <v>237</v>
      </c>
      <c r="I4743">
        <v>7</v>
      </c>
      <c r="J4743" t="s">
        <v>229</v>
      </c>
      <c r="K4743" t="s">
        <v>239</v>
      </c>
      <c r="L4743" t="s">
        <v>250</v>
      </c>
      <c r="M4743" t="s">
        <v>241</v>
      </c>
      <c r="N4743" t="s">
        <v>244</v>
      </c>
      <c r="O4743">
        <v>90</v>
      </c>
      <c r="P4743">
        <v>90</v>
      </c>
      <c r="Q4743" t="s">
        <v>234</v>
      </c>
      <c r="R4743" t="s">
        <v>241</v>
      </c>
      <c r="S4743" t="s">
        <v>246</v>
      </c>
      <c r="T4743" t="b">
        <v>1</v>
      </c>
      <c r="U4743" t="b">
        <v>1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0</v>
      </c>
      <c r="AB4743" t="b">
        <v>1</v>
      </c>
      <c r="AC4743" t="b">
        <v>1</v>
      </c>
    </row>
    <row r="4744" spans="1:29" x14ac:dyDescent="0.2">
      <c r="A4744" s="6">
        <v>3</v>
      </c>
      <c r="B4744" s="6" t="s">
        <v>194</v>
      </c>
      <c r="C4744" s="6" t="s">
        <v>105</v>
      </c>
      <c r="D4744" s="6">
        <v>0</v>
      </c>
      <c r="E4744" s="7">
        <v>55202.0501709776</v>
      </c>
      <c r="F4744" s="16">
        <f>SUMIFS(Table2[time],Table2[config],Table2[[#This Row],[config]],Table2[repetition],Table2[[#This Row],[repetition]])</f>
        <v>2855392.7783747148</v>
      </c>
      <c r="G4744" s="16">
        <f>IF(Table2[[#This Row],[time]]&lt;7200000,1,0)</f>
        <v>1</v>
      </c>
      <c r="H4744" t="s">
        <v>237</v>
      </c>
      <c r="I4744">
        <v>7</v>
      </c>
      <c r="J4744" t="s">
        <v>229</v>
      </c>
      <c r="K4744" t="s">
        <v>239</v>
      </c>
      <c r="L4744" t="s">
        <v>250</v>
      </c>
      <c r="M4744" t="s">
        <v>241</v>
      </c>
      <c r="N4744" t="s">
        <v>244</v>
      </c>
      <c r="O4744">
        <v>90</v>
      </c>
      <c r="P4744">
        <v>90</v>
      </c>
      <c r="Q4744" t="s">
        <v>234</v>
      </c>
      <c r="R4744" t="s">
        <v>241</v>
      </c>
      <c r="S4744" t="s">
        <v>246</v>
      </c>
      <c r="T4744" t="b">
        <v>1</v>
      </c>
      <c r="U4744" t="b">
        <v>1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1</v>
      </c>
      <c r="AC4744" t="b">
        <v>1</v>
      </c>
    </row>
    <row r="4745" spans="1:29" x14ac:dyDescent="0.2">
      <c r="A4745" s="8">
        <v>3</v>
      </c>
      <c r="B4745" s="8" t="s">
        <v>176</v>
      </c>
      <c r="C4745" s="8" t="s">
        <v>105</v>
      </c>
      <c r="D4745" s="8">
        <v>0</v>
      </c>
      <c r="E4745" s="9">
        <v>30638.685835991</v>
      </c>
      <c r="F4745" s="17">
        <f>SUMIFS(Table2[time],Table2[config],Table2[[#This Row],[config]],Table2[repetition],Table2[[#This Row],[repetition]])</f>
        <v>2855392.7783747148</v>
      </c>
      <c r="G4745" s="17">
        <f>IF(Table2[[#This Row],[time]]&lt;7200000,1,0)</f>
        <v>1</v>
      </c>
      <c r="H4745" t="s">
        <v>237</v>
      </c>
      <c r="I4745">
        <v>7</v>
      </c>
      <c r="J4745" t="s">
        <v>229</v>
      </c>
      <c r="K4745" t="s">
        <v>239</v>
      </c>
      <c r="L4745" t="s">
        <v>250</v>
      </c>
      <c r="M4745" t="s">
        <v>241</v>
      </c>
      <c r="N4745" t="s">
        <v>244</v>
      </c>
      <c r="O4745">
        <v>90</v>
      </c>
      <c r="P4745">
        <v>90</v>
      </c>
      <c r="Q4745" t="s">
        <v>234</v>
      </c>
      <c r="R4745" t="s">
        <v>241</v>
      </c>
      <c r="S4745" t="s">
        <v>246</v>
      </c>
      <c r="T4745" t="b">
        <v>1</v>
      </c>
      <c r="U4745" t="b">
        <v>1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0</v>
      </c>
      <c r="AB4745" t="b">
        <v>1</v>
      </c>
      <c r="AC4745" t="b">
        <v>1</v>
      </c>
    </row>
    <row r="4746" spans="1:29" x14ac:dyDescent="0.2">
      <c r="A4746" s="6">
        <v>3</v>
      </c>
      <c r="B4746" s="6" t="s">
        <v>183</v>
      </c>
      <c r="C4746" s="6" t="s">
        <v>105</v>
      </c>
      <c r="D4746" s="6">
        <v>0</v>
      </c>
      <c r="E4746" s="7">
        <v>45594.1480170004</v>
      </c>
      <c r="F4746" s="16">
        <f>SUMIFS(Table2[time],Table2[config],Table2[[#This Row],[config]],Table2[repetition],Table2[[#This Row],[repetition]])</f>
        <v>2855392.7783747148</v>
      </c>
      <c r="G4746" s="16">
        <f>IF(Table2[[#This Row],[time]]&lt;7200000,1,0)</f>
        <v>1</v>
      </c>
      <c r="H4746" t="s">
        <v>237</v>
      </c>
      <c r="I4746">
        <v>7</v>
      </c>
      <c r="J4746" t="s">
        <v>229</v>
      </c>
      <c r="K4746" t="s">
        <v>239</v>
      </c>
      <c r="L4746" t="s">
        <v>250</v>
      </c>
      <c r="M4746" t="s">
        <v>241</v>
      </c>
      <c r="N4746" t="s">
        <v>244</v>
      </c>
      <c r="O4746">
        <v>90</v>
      </c>
      <c r="P4746">
        <v>90</v>
      </c>
      <c r="Q4746" t="s">
        <v>234</v>
      </c>
      <c r="R4746" t="s">
        <v>241</v>
      </c>
      <c r="S4746" t="s">
        <v>246</v>
      </c>
      <c r="T4746" t="b">
        <v>1</v>
      </c>
      <c r="U4746" t="b">
        <v>1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1</v>
      </c>
      <c r="AC4746" t="b">
        <v>1</v>
      </c>
    </row>
    <row r="4747" spans="1:29" x14ac:dyDescent="0.2">
      <c r="A4747" s="8">
        <v>3</v>
      </c>
      <c r="B4747" s="8" t="s">
        <v>182</v>
      </c>
      <c r="C4747" s="8" t="s">
        <v>105</v>
      </c>
      <c r="D4747" s="8">
        <v>4</v>
      </c>
      <c r="E4747" s="9">
        <v>64129.794228938401</v>
      </c>
      <c r="F4747" s="17">
        <f>SUMIFS(Table2[time],Table2[config],Table2[[#This Row],[config]],Table2[repetition],Table2[[#This Row],[repetition]])</f>
        <v>2855392.7783747148</v>
      </c>
      <c r="G4747" s="17">
        <f>IF(Table2[[#This Row],[time]]&lt;7200000,1,0)</f>
        <v>1</v>
      </c>
      <c r="H4747" t="s">
        <v>237</v>
      </c>
      <c r="I4747">
        <v>7</v>
      </c>
      <c r="J4747" t="s">
        <v>229</v>
      </c>
      <c r="K4747" t="s">
        <v>239</v>
      </c>
      <c r="L4747" t="s">
        <v>250</v>
      </c>
      <c r="M4747" t="s">
        <v>241</v>
      </c>
      <c r="N4747" t="s">
        <v>244</v>
      </c>
      <c r="O4747">
        <v>90</v>
      </c>
      <c r="P4747">
        <v>90</v>
      </c>
      <c r="Q4747" t="s">
        <v>234</v>
      </c>
      <c r="R4747" t="s">
        <v>241</v>
      </c>
      <c r="S4747" t="s">
        <v>246</v>
      </c>
      <c r="T4747" t="b">
        <v>1</v>
      </c>
      <c r="U4747" t="b">
        <v>1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0</v>
      </c>
      <c r="AB4747" t="b">
        <v>1</v>
      </c>
      <c r="AC4747" t="b">
        <v>1</v>
      </c>
    </row>
    <row r="4748" spans="1:29" x14ac:dyDescent="0.2">
      <c r="A4748" s="6">
        <v>3</v>
      </c>
      <c r="B4748" s="6" t="s">
        <v>184</v>
      </c>
      <c r="C4748" s="6" t="s">
        <v>105</v>
      </c>
      <c r="D4748" s="6">
        <v>0</v>
      </c>
      <c r="E4748" s="7">
        <v>37682.111302972698</v>
      </c>
      <c r="F4748" s="16">
        <f>SUMIFS(Table2[time],Table2[config],Table2[[#This Row],[config]],Table2[repetition],Table2[[#This Row],[repetition]])</f>
        <v>2855392.7783747148</v>
      </c>
      <c r="G4748" s="16">
        <f>IF(Table2[[#This Row],[time]]&lt;7200000,1,0)</f>
        <v>1</v>
      </c>
      <c r="H4748" t="s">
        <v>237</v>
      </c>
      <c r="I4748">
        <v>7</v>
      </c>
      <c r="J4748" t="s">
        <v>229</v>
      </c>
      <c r="K4748" t="s">
        <v>239</v>
      </c>
      <c r="L4748" t="s">
        <v>250</v>
      </c>
      <c r="M4748" t="s">
        <v>241</v>
      </c>
      <c r="N4748" t="s">
        <v>244</v>
      </c>
      <c r="O4748">
        <v>90</v>
      </c>
      <c r="P4748">
        <v>90</v>
      </c>
      <c r="Q4748" t="s">
        <v>234</v>
      </c>
      <c r="R4748" t="s">
        <v>241</v>
      </c>
      <c r="S4748" t="s">
        <v>246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0</v>
      </c>
      <c r="AB4748" t="b">
        <v>1</v>
      </c>
      <c r="AC4748" t="b">
        <v>1</v>
      </c>
    </row>
    <row r="4749" spans="1:29" x14ac:dyDescent="0.2">
      <c r="A4749" s="8">
        <v>3</v>
      </c>
      <c r="B4749" s="8" t="s">
        <v>195</v>
      </c>
      <c r="C4749" s="8" t="s">
        <v>105</v>
      </c>
      <c r="D4749" s="8">
        <v>0</v>
      </c>
      <c r="E4749" s="9">
        <v>48087.961642886497</v>
      </c>
      <c r="F4749" s="17">
        <f>SUMIFS(Table2[time],Table2[config],Table2[[#This Row],[config]],Table2[repetition],Table2[[#This Row],[repetition]])</f>
        <v>2855392.7783747148</v>
      </c>
      <c r="G4749" s="17">
        <f>IF(Table2[[#This Row],[time]]&lt;7200000,1,0)</f>
        <v>1</v>
      </c>
      <c r="H4749" t="s">
        <v>237</v>
      </c>
      <c r="I4749">
        <v>7</v>
      </c>
      <c r="J4749" t="s">
        <v>229</v>
      </c>
      <c r="K4749" t="s">
        <v>239</v>
      </c>
      <c r="L4749" t="s">
        <v>250</v>
      </c>
      <c r="M4749" t="s">
        <v>241</v>
      </c>
      <c r="N4749" t="s">
        <v>244</v>
      </c>
      <c r="O4749">
        <v>90</v>
      </c>
      <c r="P4749">
        <v>90</v>
      </c>
      <c r="Q4749" t="s">
        <v>234</v>
      </c>
      <c r="R4749" t="s">
        <v>241</v>
      </c>
      <c r="S4749" t="s">
        <v>246</v>
      </c>
      <c r="T4749" t="b">
        <v>1</v>
      </c>
      <c r="U4749" t="b">
        <v>1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1</v>
      </c>
      <c r="AC4749" t="b">
        <v>1</v>
      </c>
    </row>
    <row r="4750" spans="1:29" x14ac:dyDescent="0.2">
      <c r="A4750" s="6">
        <v>3</v>
      </c>
      <c r="B4750" s="6" t="s">
        <v>185</v>
      </c>
      <c r="C4750" s="6" t="s">
        <v>105</v>
      </c>
      <c r="D4750" s="6">
        <v>0</v>
      </c>
      <c r="E4750" s="7">
        <v>56819.3167989375</v>
      </c>
      <c r="F4750" s="16">
        <f>SUMIFS(Table2[time],Table2[config],Table2[[#This Row],[config]],Table2[repetition],Table2[[#This Row],[repetition]])</f>
        <v>2855392.7783747148</v>
      </c>
      <c r="G4750" s="16">
        <f>IF(Table2[[#This Row],[time]]&lt;7200000,1,0)</f>
        <v>1</v>
      </c>
      <c r="H4750" t="s">
        <v>237</v>
      </c>
      <c r="I4750">
        <v>7</v>
      </c>
      <c r="J4750" t="s">
        <v>229</v>
      </c>
      <c r="K4750" t="s">
        <v>239</v>
      </c>
      <c r="L4750" t="s">
        <v>250</v>
      </c>
      <c r="M4750" t="s">
        <v>241</v>
      </c>
      <c r="N4750" t="s">
        <v>244</v>
      </c>
      <c r="O4750">
        <v>90</v>
      </c>
      <c r="P4750">
        <v>90</v>
      </c>
      <c r="Q4750" t="s">
        <v>234</v>
      </c>
      <c r="R4750" t="s">
        <v>241</v>
      </c>
      <c r="S4750" t="s">
        <v>246</v>
      </c>
      <c r="T4750" t="b">
        <v>1</v>
      </c>
      <c r="U4750" t="b">
        <v>1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0</v>
      </c>
      <c r="AB4750" t="b">
        <v>1</v>
      </c>
      <c r="AC4750" t="b">
        <v>1</v>
      </c>
    </row>
    <row r="4751" spans="1:29" x14ac:dyDescent="0.2">
      <c r="A4751" s="8">
        <v>3</v>
      </c>
      <c r="B4751" s="8" t="s">
        <v>180</v>
      </c>
      <c r="C4751" s="8" t="s">
        <v>105</v>
      </c>
      <c r="D4751" s="8">
        <v>0</v>
      </c>
      <c r="E4751" s="9">
        <v>28123.774019069901</v>
      </c>
      <c r="F4751" s="17">
        <f>SUMIFS(Table2[time],Table2[config],Table2[[#This Row],[config]],Table2[repetition],Table2[[#This Row],[repetition]])</f>
        <v>2855392.7783747148</v>
      </c>
      <c r="G4751" s="17">
        <f>IF(Table2[[#This Row],[time]]&lt;7200000,1,0)</f>
        <v>1</v>
      </c>
      <c r="H4751" t="s">
        <v>237</v>
      </c>
      <c r="I4751">
        <v>7</v>
      </c>
      <c r="J4751" t="s">
        <v>229</v>
      </c>
      <c r="K4751" t="s">
        <v>239</v>
      </c>
      <c r="L4751" t="s">
        <v>250</v>
      </c>
      <c r="M4751" t="s">
        <v>241</v>
      </c>
      <c r="N4751" t="s">
        <v>244</v>
      </c>
      <c r="O4751">
        <v>90</v>
      </c>
      <c r="P4751">
        <v>90</v>
      </c>
      <c r="Q4751" t="s">
        <v>234</v>
      </c>
      <c r="R4751" t="s">
        <v>241</v>
      </c>
      <c r="S4751" t="s">
        <v>246</v>
      </c>
      <c r="T4751" t="b">
        <v>1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0</v>
      </c>
      <c r="AB4751" t="b">
        <v>1</v>
      </c>
      <c r="AC4751" t="b">
        <v>1</v>
      </c>
    </row>
    <row r="4752" spans="1:29" x14ac:dyDescent="0.2">
      <c r="A4752" s="6">
        <v>3</v>
      </c>
      <c r="B4752" s="6" t="s">
        <v>189</v>
      </c>
      <c r="C4752" s="6" t="s">
        <v>105</v>
      </c>
      <c r="D4752" s="6">
        <v>0</v>
      </c>
      <c r="E4752" s="7">
        <v>33284.756365930603</v>
      </c>
      <c r="F4752" s="16">
        <f>SUMIFS(Table2[time],Table2[config],Table2[[#This Row],[config]],Table2[repetition],Table2[[#This Row],[repetition]])</f>
        <v>2855392.7783747148</v>
      </c>
      <c r="G4752" s="16">
        <f>IF(Table2[[#This Row],[time]]&lt;7200000,1,0)</f>
        <v>1</v>
      </c>
      <c r="H4752" t="s">
        <v>237</v>
      </c>
      <c r="I4752">
        <v>7</v>
      </c>
      <c r="J4752" t="s">
        <v>229</v>
      </c>
      <c r="K4752" t="s">
        <v>239</v>
      </c>
      <c r="L4752" t="s">
        <v>250</v>
      </c>
      <c r="M4752" t="s">
        <v>241</v>
      </c>
      <c r="N4752" t="s">
        <v>244</v>
      </c>
      <c r="O4752">
        <v>90</v>
      </c>
      <c r="P4752">
        <v>90</v>
      </c>
      <c r="Q4752" t="s">
        <v>234</v>
      </c>
      <c r="R4752" t="s">
        <v>241</v>
      </c>
      <c r="S4752" t="s">
        <v>246</v>
      </c>
      <c r="T4752" t="b">
        <v>1</v>
      </c>
      <c r="U4752" t="b">
        <v>1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0</v>
      </c>
      <c r="AB4752" t="b">
        <v>1</v>
      </c>
      <c r="AC4752" t="b">
        <v>1</v>
      </c>
    </row>
    <row r="4753" spans="1:29" x14ac:dyDescent="0.2">
      <c r="A4753" s="8">
        <v>3</v>
      </c>
      <c r="B4753" s="8" t="s">
        <v>198</v>
      </c>
      <c r="C4753" s="8" t="s">
        <v>105</v>
      </c>
      <c r="D4753" s="8">
        <v>0</v>
      </c>
      <c r="E4753" s="9">
        <v>47210.671857930698</v>
      </c>
      <c r="F4753" s="17">
        <f>SUMIFS(Table2[time],Table2[config],Table2[[#This Row],[config]],Table2[repetition],Table2[[#This Row],[repetition]])</f>
        <v>2855392.7783747148</v>
      </c>
      <c r="G4753" s="17">
        <f>IF(Table2[[#This Row],[time]]&lt;7200000,1,0)</f>
        <v>1</v>
      </c>
      <c r="H4753" t="s">
        <v>237</v>
      </c>
      <c r="I4753">
        <v>7</v>
      </c>
      <c r="J4753" t="s">
        <v>229</v>
      </c>
      <c r="K4753" t="s">
        <v>239</v>
      </c>
      <c r="L4753" t="s">
        <v>250</v>
      </c>
      <c r="M4753" t="s">
        <v>241</v>
      </c>
      <c r="N4753" t="s">
        <v>244</v>
      </c>
      <c r="O4753">
        <v>90</v>
      </c>
      <c r="P4753">
        <v>90</v>
      </c>
      <c r="Q4753" t="s">
        <v>234</v>
      </c>
      <c r="R4753" t="s">
        <v>241</v>
      </c>
      <c r="S4753" t="s">
        <v>246</v>
      </c>
      <c r="T4753" t="b">
        <v>1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1</v>
      </c>
      <c r="AC4753" t="b">
        <v>1</v>
      </c>
    </row>
    <row r="4754" spans="1:29" x14ac:dyDescent="0.2">
      <c r="A4754" s="6">
        <v>3</v>
      </c>
      <c r="B4754" s="6" t="s">
        <v>196</v>
      </c>
      <c r="C4754" s="6" t="s">
        <v>105</v>
      </c>
      <c r="D4754" s="6">
        <v>3</v>
      </c>
      <c r="E4754" s="7">
        <v>36121.913534006999</v>
      </c>
      <c r="F4754" s="16">
        <f>SUMIFS(Table2[time],Table2[config],Table2[[#This Row],[config]],Table2[repetition],Table2[[#This Row],[repetition]])</f>
        <v>2855392.7783747148</v>
      </c>
      <c r="G4754" s="16">
        <f>IF(Table2[[#This Row],[time]]&lt;7200000,1,0)</f>
        <v>1</v>
      </c>
      <c r="H4754" t="s">
        <v>237</v>
      </c>
      <c r="I4754">
        <v>7</v>
      </c>
      <c r="J4754" t="s">
        <v>229</v>
      </c>
      <c r="K4754" t="s">
        <v>239</v>
      </c>
      <c r="L4754" t="s">
        <v>250</v>
      </c>
      <c r="M4754" t="s">
        <v>241</v>
      </c>
      <c r="N4754" t="s">
        <v>244</v>
      </c>
      <c r="O4754">
        <v>90</v>
      </c>
      <c r="P4754">
        <v>90</v>
      </c>
      <c r="Q4754" t="s">
        <v>234</v>
      </c>
      <c r="R4754" t="s">
        <v>241</v>
      </c>
      <c r="S4754" t="s">
        <v>246</v>
      </c>
      <c r="T4754" t="b">
        <v>1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1</v>
      </c>
      <c r="AC4754" t="b">
        <v>1</v>
      </c>
    </row>
    <row r="4755" spans="1:29" x14ac:dyDescent="0.2">
      <c r="A4755" s="8">
        <v>3</v>
      </c>
      <c r="B4755" s="8" t="s">
        <v>178</v>
      </c>
      <c r="C4755" s="8" t="s">
        <v>105</v>
      </c>
      <c r="D4755" s="8">
        <v>0</v>
      </c>
      <c r="E4755" s="9">
        <v>39962.497981032298</v>
      </c>
      <c r="F4755" s="17">
        <f>SUMIFS(Table2[time],Table2[config],Table2[[#This Row],[config]],Table2[repetition],Table2[[#This Row],[repetition]])</f>
        <v>2855392.7783747148</v>
      </c>
      <c r="G4755" s="17">
        <f>IF(Table2[[#This Row],[time]]&lt;7200000,1,0)</f>
        <v>1</v>
      </c>
      <c r="H4755" t="s">
        <v>237</v>
      </c>
      <c r="I4755">
        <v>7</v>
      </c>
      <c r="J4755" t="s">
        <v>229</v>
      </c>
      <c r="K4755" t="s">
        <v>239</v>
      </c>
      <c r="L4755" t="s">
        <v>250</v>
      </c>
      <c r="M4755" t="s">
        <v>241</v>
      </c>
      <c r="N4755" t="s">
        <v>244</v>
      </c>
      <c r="O4755">
        <v>90</v>
      </c>
      <c r="P4755">
        <v>90</v>
      </c>
      <c r="Q4755" t="s">
        <v>234</v>
      </c>
      <c r="R4755" t="s">
        <v>241</v>
      </c>
      <c r="S4755" t="s">
        <v>246</v>
      </c>
      <c r="T4755" t="b">
        <v>1</v>
      </c>
      <c r="U4755" t="b">
        <v>1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1</v>
      </c>
      <c r="AC4755" t="b">
        <v>1</v>
      </c>
    </row>
    <row r="4756" spans="1:29" x14ac:dyDescent="0.2">
      <c r="A4756" s="6">
        <v>3</v>
      </c>
      <c r="B4756" s="6" t="s">
        <v>200</v>
      </c>
      <c r="C4756" s="6" t="s">
        <v>105</v>
      </c>
      <c r="D4756" s="6">
        <v>4</v>
      </c>
      <c r="E4756" s="7">
        <v>60073.099930072203</v>
      </c>
      <c r="F4756" s="16">
        <f>SUMIFS(Table2[time],Table2[config],Table2[[#This Row],[config]],Table2[repetition],Table2[[#This Row],[repetition]])</f>
        <v>2855392.7783747148</v>
      </c>
      <c r="G4756" s="16">
        <f>IF(Table2[[#This Row],[time]]&lt;7200000,1,0)</f>
        <v>1</v>
      </c>
      <c r="H4756" t="s">
        <v>237</v>
      </c>
      <c r="I4756">
        <v>7</v>
      </c>
      <c r="J4756" t="s">
        <v>229</v>
      </c>
      <c r="K4756" t="s">
        <v>239</v>
      </c>
      <c r="L4756" t="s">
        <v>250</v>
      </c>
      <c r="M4756" t="s">
        <v>241</v>
      </c>
      <c r="N4756" t="s">
        <v>244</v>
      </c>
      <c r="O4756">
        <v>90</v>
      </c>
      <c r="P4756">
        <v>90</v>
      </c>
      <c r="Q4756" t="s">
        <v>234</v>
      </c>
      <c r="R4756" t="s">
        <v>241</v>
      </c>
      <c r="S4756" t="s">
        <v>246</v>
      </c>
      <c r="T4756" t="b">
        <v>1</v>
      </c>
      <c r="U4756" t="b">
        <v>1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1</v>
      </c>
      <c r="AC4756" t="b">
        <v>1</v>
      </c>
    </row>
    <row r="4757" spans="1:29" x14ac:dyDescent="0.2">
      <c r="A4757" s="8">
        <v>3</v>
      </c>
      <c r="B4757" s="8" t="s">
        <v>193</v>
      </c>
      <c r="C4757" s="8" t="s">
        <v>105</v>
      </c>
      <c r="D4757" s="8">
        <v>0</v>
      </c>
      <c r="E4757" s="9">
        <v>41236.0767880454</v>
      </c>
      <c r="F4757" s="17">
        <f>SUMIFS(Table2[time],Table2[config],Table2[[#This Row],[config]],Table2[repetition],Table2[[#This Row],[repetition]])</f>
        <v>2855392.7783747148</v>
      </c>
      <c r="G4757" s="17">
        <f>IF(Table2[[#This Row],[time]]&lt;7200000,1,0)</f>
        <v>1</v>
      </c>
      <c r="H4757" t="s">
        <v>237</v>
      </c>
      <c r="I4757">
        <v>7</v>
      </c>
      <c r="J4757" t="s">
        <v>229</v>
      </c>
      <c r="K4757" t="s">
        <v>239</v>
      </c>
      <c r="L4757" t="s">
        <v>250</v>
      </c>
      <c r="M4757" t="s">
        <v>241</v>
      </c>
      <c r="N4757" t="s">
        <v>244</v>
      </c>
      <c r="O4757">
        <v>90</v>
      </c>
      <c r="P4757">
        <v>90</v>
      </c>
      <c r="Q4757" t="s">
        <v>234</v>
      </c>
      <c r="R4757" t="s">
        <v>241</v>
      </c>
      <c r="S4757" t="s">
        <v>246</v>
      </c>
      <c r="T4757" t="b">
        <v>1</v>
      </c>
      <c r="U4757" t="b">
        <v>1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1</v>
      </c>
      <c r="AC4757" t="b">
        <v>1</v>
      </c>
    </row>
    <row r="4758" spans="1:29" x14ac:dyDescent="0.2">
      <c r="A4758" s="6">
        <v>3</v>
      </c>
      <c r="B4758" s="6" t="s">
        <v>199</v>
      </c>
      <c r="C4758" s="6" t="s">
        <v>105</v>
      </c>
      <c r="D4758" s="6">
        <v>0</v>
      </c>
      <c r="E4758" s="7">
        <v>37328.042138949902</v>
      </c>
      <c r="F4758" s="16">
        <f>SUMIFS(Table2[time],Table2[config],Table2[[#This Row],[config]],Table2[repetition],Table2[[#This Row],[repetition]])</f>
        <v>2855392.7783747148</v>
      </c>
      <c r="G4758" s="16">
        <f>IF(Table2[[#This Row],[time]]&lt;7200000,1,0)</f>
        <v>1</v>
      </c>
      <c r="H4758" t="s">
        <v>237</v>
      </c>
      <c r="I4758">
        <v>7</v>
      </c>
      <c r="J4758" t="s">
        <v>229</v>
      </c>
      <c r="K4758" t="s">
        <v>239</v>
      </c>
      <c r="L4758" t="s">
        <v>250</v>
      </c>
      <c r="M4758" t="s">
        <v>241</v>
      </c>
      <c r="N4758" t="s">
        <v>244</v>
      </c>
      <c r="O4758">
        <v>90</v>
      </c>
      <c r="P4758">
        <v>90</v>
      </c>
      <c r="Q4758" t="s">
        <v>234</v>
      </c>
      <c r="R4758" t="s">
        <v>241</v>
      </c>
      <c r="S4758" t="s">
        <v>246</v>
      </c>
      <c r="T4758" t="b">
        <v>1</v>
      </c>
      <c r="U4758" t="b">
        <v>1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0</v>
      </c>
      <c r="AB4758" t="b">
        <v>1</v>
      </c>
      <c r="AC4758" t="b">
        <v>1</v>
      </c>
    </row>
    <row r="4759" spans="1:29" x14ac:dyDescent="0.2">
      <c r="A4759" s="8">
        <v>3</v>
      </c>
      <c r="B4759" s="8" t="s">
        <v>197</v>
      </c>
      <c r="C4759" s="8" t="s">
        <v>105</v>
      </c>
      <c r="D4759" s="8">
        <v>0</v>
      </c>
      <c r="E4759" s="9">
        <v>34400.907337083401</v>
      </c>
      <c r="F4759" s="17">
        <f>SUMIFS(Table2[time],Table2[config],Table2[[#This Row],[config]],Table2[repetition],Table2[[#This Row],[repetition]])</f>
        <v>2855392.7783747148</v>
      </c>
      <c r="G4759" s="17">
        <f>IF(Table2[[#This Row],[time]]&lt;7200000,1,0)</f>
        <v>1</v>
      </c>
      <c r="H4759" t="s">
        <v>237</v>
      </c>
      <c r="I4759">
        <v>7</v>
      </c>
      <c r="J4759" t="s">
        <v>229</v>
      </c>
      <c r="K4759" t="s">
        <v>239</v>
      </c>
      <c r="L4759" t="s">
        <v>250</v>
      </c>
      <c r="M4759" t="s">
        <v>241</v>
      </c>
      <c r="N4759" t="s">
        <v>244</v>
      </c>
      <c r="O4759">
        <v>90</v>
      </c>
      <c r="P4759">
        <v>90</v>
      </c>
      <c r="Q4759" t="s">
        <v>234</v>
      </c>
      <c r="R4759" t="s">
        <v>241</v>
      </c>
      <c r="S4759" t="s">
        <v>246</v>
      </c>
      <c r="T4759" t="b">
        <v>1</v>
      </c>
      <c r="U4759" t="b">
        <v>1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0</v>
      </c>
      <c r="AB4759" t="b">
        <v>1</v>
      </c>
      <c r="AC4759" t="b">
        <v>1</v>
      </c>
    </row>
    <row r="4760" spans="1:29" x14ac:dyDescent="0.2">
      <c r="A4760" s="6">
        <v>3</v>
      </c>
      <c r="B4760" s="6" t="s">
        <v>186</v>
      </c>
      <c r="C4760" s="6" t="s">
        <v>105</v>
      </c>
      <c r="D4760" s="6">
        <v>0</v>
      </c>
      <c r="E4760" s="7">
        <v>36907.506605959497</v>
      </c>
      <c r="F4760" s="16">
        <f>SUMIFS(Table2[time],Table2[config],Table2[[#This Row],[config]],Table2[repetition],Table2[[#This Row],[repetition]])</f>
        <v>2855392.7783747148</v>
      </c>
      <c r="G4760" s="16">
        <f>IF(Table2[[#This Row],[time]]&lt;7200000,1,0)</f>
        <v>1</v>
      </c>
      <c r="H4760" t="s">
        <v>237</v>
      </c>
      <c r="I4760">
        <v>7</v>
      </c>
      <c r="J4760" t="s">
        <v>229</v>
      </c>
      <c r="K4760" t="s">
        <v>239</v>
      </c>
      <c r="L4760" t="s">
        <v>250</v>
      </c>
      <c r="M4760" t="s">
        <v>241</v>
      </c>
      <c r="N4760" t="s">
        <v>244</v>
      </c>
      <c r="O4760">
        <v>90</v>
      </c>
      <c r="P4760">
        <v>90</v>
      </c>
      <c r="Q4760" t="s">
        <v>234</v>
      </c>
      <c r="R4760" t="s">
        <v>241</v>
      </c>
      <c r="S4760" t="s">
        <v>246</v>
      </c>
      <c r="T4760" t="b">
        <v>1</v>
      </c>
      <c r="U4760" t="b">
        <v>1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1</v>
      </c>
      <c r="AC4760" t="b">
        <v>1</v>
      </c>
    </row>
    <row r="4761" spans="1:29" x14ac:dyDescent="0.2">
      <c r="A4761" s="8">
        <v>3</v>
      </c>
      <c r="B4761" s="8" t="s">
        <v>179</v>
      </c>
      <c r="C4761" s="8" t="s">
        <v>105</v>
      </c>
      <c r="D4761" s="8">
        <v>0</v>
      </c>
      <c r="E4761" s="9">
        <v>55456.381637020902</v>
      </c>
      <c r="F4761" s="17">
        <f>SUMIFS(Table2[time],Table2[config],Table2[[#This Row],[config]],Table2[repetition],Table2[[#This Row],[repetition]])</f>
        <v>2855392.7783747148</v>
      </c>
      <c r="G4761" s="17">
        <f>IF(Table2[[#This Row],[time]]&lt;7200000,1,0)</f>
        <v>1</v>
      </c>
      <c r="H4761" t="s">
        <v>237</v>
      </c>
      <c r="I4761">
        <v>7</v>
      </c>
      <c r="J4761" t="s">
        <v>229</v>
      </c>
      <c r="K4761" t="s">
        <v>239</v>
      </c>
      <c r="L4761" t="s">
        <v>250</v>
      </c>
      <c r="M4761" t="s">
        <v>241</v>
      </c>
      <c r="N4761" t="s">
        <v>244</v>
      </c>
      <c r="O4761">
        <v>90</v>
      </c>
      <c r="P4761">
        <v>90</v>
      </c>
      <c r="Q4761" t="s">
        <v>234</v>
      </c>
      <c r="R4761" t="s">
        <v>241</v>
      </c>
      <c r="S4761" t="s">
        <v>246</v>
      </c>
      <c r="T4761" t="b">
        <v>1</v>
      </c>
      <c r="U4761" t="b">
        <v>1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0</v>
      </c>
      <c r="AB4761" t="b">
        <v>1</v>
      </c>
      <c r="AC4761" t="b">
        <v>1</v>
      </c>
    </row>
    <row r="4762" spans="1:29" x14ac:dyDescent="0.2">
      <c r="A4762" s="6">
        <v>3</v>
      </c>
      <c r="B4762" s="6" t="s">
        <v>201</v>
      </c>
      <c r="C4762" s="6" t="s">
        <v>105</v>
      </c>
      <c r="D4762" s="6">
        <v>0</v>
      </c>
      <c r="E4762" s="7">
        <v>70285.466970060894</v>
      </c>
      <c r="F4762" s="16">
        <f>SUMIFS(Table2[time],Table2[config],Table2[[#This Row],[config]],Table2[repetition],Table2[[#This Row],[repetition]])</f>
        <v>2855392.7783747148</v>
      </c>
      <c r="G4762" s="16">
        <f>IF(Table2[[#This Row],[time]]&lt;7200000,1,0)</f>
        <v>1</v>
      </c>
      <c r="H4762" t="s">
        <v>237</v>
      </c>
      <c r="I4762">
        <v>7</v>
      </c>
      <c r="J4762" t="s">
        <v>229</v>
      </c>
      <c r="K4762" t="s">
        <v>239</v>
      </c>
      <c r="L4762" t="s">
        <v>250</v>
      </c>
      <c r="M4762" t="s">
        <v>241</v>
      </c>
      <c r="N4762" t="s">
        <v>244</v>
      </c>
      <c r="O4762">
        <v>90</v>
      </c>
      <c r="P4762">
        <v>90</v>
      </c>
      <c r="Q4762" t="s">
        <v>234</v>
      </c>
      <c r="R4762" t="s">
        <v>241</v>
      </c>
      <c r="S4762" t="s">
        <v>246</v>
      </c>
      <c r="T4762" t="b">
        <v>1</v>
      </c>
      <c r="U4762" t="b">
        <v>1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1</v>
      </c>
      <c r="AC4762" t="b">
        <v>1</v>
      </c>
    </row>
    <row r="4763" spans="1:29" x14ac:dyDescent="0.2">
      <c r="A4763" s="8">
        <v>3</v>
      </c>
      <c r="B4763" s="8" t="s">
        <v>202</v>
      </c>
      <c r="C4763" s="8" t="s">
        <v>105</v>
      </c>
      <c r="D4763" s="8">
        <v>0</v>
      </c>
      <c r="E4763" s="9">
        <v>92319.733552052596</v>
      </c>
      <c r="F4763" s="17">
        <f>SUMIFS(Table2[time],Table2[config],Table2[[#This Row],[config]],Table2[repetition],Table2[[#This Row],[repetition]])</f>
        <v>2855392.7783747148</v>
      </c>
      <c r="G4763" s="17">
        <f>IF(Table2[[#This Row],[time]]&lt;7200000,1,0)</f>
        <v>1</v>
      </c>
      <c r="H4763" t="s">
        <v>237</v>
      </c>
      <c r="I4763">
        <v>7</v>
      </c>
      <c r="J4763" t="s">
        <v>229</v>
      </c>
      <c r="K4763" t="s">
        <v>239</v>
      </c>
      <c r="L4763" t="s">
        <v>250</v>
      </c>
      <c r="M4763" t="s">
        <v>241</v>
      </c>
      <c r="N4763" t="s">
        <v>244</v>
      </c>
      <c r="O4763">
        <v>90</v>
      </c>
      <c r="P4763">
        <v>90</v>
      </c>
      <c r="Q4763" t="s">
        <v>234</v>
      </c>
      <c r="R4763" t="s">
        <v>241</v>
      </c>
      <c r="S4763" t="s">
        <v>246</v>
      </c>
      <c r="T4763" t="b">
        <v>1</v>
      </c>
      <c r="U4763" t="b">
        <v>1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1</v>
      </c>
      <c r="AC4763" t="b">
        <v>1</v>
      </c>
    </row>
    <row r="4764" spans="1:29" x14ac:dyDescent="0.2">
      <c r="A4764" s="6">
        <v>3</v>
      </c>
      <c r="B4764" s="6" t="s">
        <v>188</v>
      </c>
      <c r="C4764" s="6" t="s">
        <v>105</v>
      </c>
      <c r="D4764" s="6">
        <v>0</v>
      </c>
      <c r="E4764" s="7">
        <v>82953.288684948304</v>
      </c>
      <c r="F4764" s="16">
        <f>SUMIFS(Table2[time],Table2[config],Table2[[#This Row],[config]],Table2[repetition],Table2[[#This Row],[repetition]])</f>
        <v>2855392.7783747148</v>
      </c>
      <c r="G4764" s="16">
        <f>IF(Table2[[#This Row],[time]]&lt;7200000,1,0)</f>
        <v>1</v>
      </c>
      <c r="H4764" t="s">
        <v>237</v>
      </c>
      <c r="I4764">
        <v>7</v>
      </c>
      <c r="J4764" t="s">
        <v>229</v>
      </c>
      <c r="K4764" t="s">
        <v>239</v>
      </c>
      <c r="L4764" t="s">
        <v>250</v>
      </c>
      <c r="M4764" t="s">
        <v>241</v>
      </c>
      <c r="N4764" t="s">
        <v>244</v>
      </c>
      <c r="O4764">
        <v>90</v>
      </c>
      <c r="P4764">
        <v>90</v>
      </c>
      <c r="Q4764" t="s">
        <v>234</v>
      </c>
      <c r="R4764" t="s">
        <v>241</v>
      </c>
      <c r="S4764" t="s">
        <v>246</v>
      </c>
      <c r="T4764" t="b">
        <v>1</v>
      </c>
      <c r="U4764" t="b">
        <v>1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0</v>
      </c>
      <c r="AB4764" t="b">
        <v>1</v>
      </c>
      <c r="AC4764" t="b">
        <v>1</v>
      </c>
    </row>
    <row r="4765" spans="1:29" x14ac:dyDescent="0.2">
      <c r="A4765" s="8">
        <v>3</v>
      </c>
      <c r="B4765" s="8" t="s">
        <v>190</v>
      </c>
      <c r="C4765" s="8" t="s">
        <v>105</v>
      </c>
      <c r="D4765" s="8">
        <v>0</v>
      </c>
      <c r="E4765" s="9">
        <v>212241.68108997401</v>
      </c>
      <c r="F4765" s="17">
        <f>SUMIFS(Table2[time],Table2[config],Table2[[#This Row],[config]],Table2[repetition],Table2[[#This Row],[repetition]])</f>
        <v>2855392.7783747148</v>
      </c>
      <c r="G4765" s="17">
        <f>IF(Table2[[#This Row],[time]]&lt;7200000,1,0)</f>
        <v>1</v>
      </c>
      <c r="H4765" t="s">
        <v>237</v>
      </c>
      <c r="I4765">
        <v>7</v>
      </c>
      <c r="J4765" t="s">
        <v>229</v>
      </c>
      <c r="K4765" t="s">
        <v>239</v>
      </c>
      <c r="L4765" t="s">
        <v>250</v>
      </c>
      <c r="M4765" t="s">
        <v>241</v>
      </c>
      <c r="N4765" t="s">
        <v>244</v>
      </c>
      <c r="O4765">
        <v>90</v>
      </c>
      <c r="P4765">
        <v>90</v>
      </c>
      <c r="Q4765" t="s">
        <v>234</v>
      </c>
      <c r="R4765" t="s">
        <v>241</v>
      </c>
      <c r="S4765" t="s">
        <v>246</v>
      </c>
      <c r="T4765" t="b">
        <v>1</v>
      </c>
      <c r="U4765" t="b">
        <v>1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0</v>
      </c>
      <c r="AB4765" t="b">
        <v>1</v>
      </c>
      <c r="AC4765" t="b">
        <v>1</v>
      </c>
    </row>
    <row r="4766" spans="1:29" x14ac:dyDescent="0.2">
      <c r="A4766" s="6">
        <v>3</v>
      </c>
      <c r="B4766" s="6" t="s">
        <v>177</v>
      </c>
      <c r="C4766" s="6" t="s">
        <v>105</v>
      </c>
      <c r="D4766" s="6">
        <v>0</v>
      </c>
      <c r="E4766" s="7">
        <v>122788.570028031</v>
      </c>
      <c r="F4766" s="16">
        <f>SUMIFS(Table2[time],Table2[config],Table2[[#This Row],[config]],Table2[repetition],Table2[[#This Row],[repetition]])</f>
        <v>2855392.7783747148</v>
      </c>
      <c r="G4766" s="16">
        <f>IF(Table2[[#This Row],[time]]&lt;7200000,1,0)</f>
        <v>1</v>
      </c>
      <c r="H4766" t="s">
        <v>237</v>
      </c>
      <c r="I4766">
        <v>7</v>
      </c>
      <c r="J4766" t="s">
        <v>229</v>
      </c>
      <c r="K4766" t="s">
        <v>239</v>
      </c>
      <c r="L4766" t="s">
        <v>250</v>
      </c>
      <c r="M4766" t="s">
        <v>241</v>
      </c>
      <c r="N4766" t="s">
        <v>244</v>
      </c>
      <c r="O4766">
        <v>90</v>
      </c>
      <c r="P4766">
        <v>90</v>
      </c>
      <c r="Q4766" t="s">
        <v>234</v>
      </c>
      <c r="R4766" t="s">
        <v>241</v>
      </c>
      <c r="S4766" t="s">
        <v>246</v>
      </c>
      <c r="T4766" t="b">
        <v>1</v>
      </c>
      <c r="U4766" t="b">
        <v>1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0</v>
      </c>
      <c r="AB4766" t="b">
        <v>1</v>
      </c>
      <c r="AC4766" t="b">
        <v>1</v>
      </c>
    </row>
    <row r="4767" spans="1:29" x14ac:dyDescent="0.2">
      <c r="A4767" s="8">
        <v>3</v>
      </c>
      <c r="B4767" s="8" t="s">
        <v>203</v>
      </c>
      <c r="C4767" s="8" t="s">
        <v>105</v>
      </c>
      <c r="D4767" s="8">
        <v>0</v>
      </c>
      <c r="E4767" s="9">
        <v>132954.07483598599</v>
      </c>
      <c r="F4767" s="17">
        <f>SUMIFS(Table2[time],Table2[config],Table2[[#This Row],[config]],Table2[repetition],Table2[[#This Row],[repetition]])</f>
        <v>2855392.7783747148</v>
      </c>
      <c r="G4767" s="17">
        <f>IF(Table2[[#This Row],[time]]&lt;7200000,1,0)</f>
        <v>1</v>
      </c>
      <c r="H4767" t="s">
        <v>237</v>
      </c>
      <c r="I4767">
        <v>7</v>
      </c>
      <c r="J4767" t="s">
        <v>229</v>
      </c>
      <c r="K4767" t="s">
        <v>239</v>
      </c>
      <c r="L4767" t="s">
        <v>250</v>
      </c>
      <c r="M4767" t="s">
        <v>241</v>
      </c>
      <c r="N4767" t="s">
        <v>244</v>
      </c>
      <c r="O4767">
        <v>90</v>
      </c>
      <c r="P4767">
        <v>90</v>
      </c>
      <c r="Q4767" t="s">
        <v>234</v>
      </c>
      <c r="R4767" t="s">
        <v>241</v>
      </c>
      <c r="S4767" t="s">
        <v>246</v>
      </c>
      <c r="T4767" t="b">
        <v>1</v>
      </c>
      <c r="U4767" t="b">
        <v>1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0</v>
      </c>
      <c r="AB4767" t="b">
        <v>1</v>
      </c>
      <c r="AC4767" t="b">
        <v>1</v>
      </c>
    </row>
    <row r="4768" spans="1:29" x14ac:dyDescent="0.2">
      <c r="A4768" s="6">
        <v>3</v>
      </c>
      <c r="B4768" s="6" t="s">
        <v>191</v>
      </c>
      <c r="C4768" s="6" t="s">
        <v>105</v>
      </c>
      <c r="D4768" s="6">
        <v>10</v>
      </c>
      <c r="E4768" s="7">
        <v>132971.765178022</v>
      </c>
      <c r="F4768" s="16">
        <f>SUMIFS(Table2[time],Table2[config],Table2[[#This Row],[config]],Table2[repetition],Table2[[#This Row],[repetition]])</f>
        <v>2855392.7783747148</v>
      </c>
      <c r="G4768" s="16">
        <f>IF(Table2[[#This Row],[time]]&lt;7200000,1,0)</f>
        <v>1</v>
      </c>
      <c r="H4768" t="s">
        <v>237</v>
      </c>
      <c r="I4768">
        <v>7</v>
      </c>
      <c r="J4768" t="s">
        <v>229</v>
      </c>
      <c r="K4768" t="s">
        <v>239</v>
      </c>
      <c r="L4768" t="s">
        <v>250</v>
      </c>
      <c r="M4768" t="s">
        <v>241</v>
      </c>
      <c r="N4768" t="s">
        <v>244</v>
      </c>
      <c r="O4768">
        <v>90</v>
      </c>
      <c r="P4768">
        <v>90</v>
      </c>
      <c r="Q4768" t="s">
        <v>234</v>
      </c>
      <c r="R4768" t="s">
        <v>241</v>
      </c>
      <c r="S4768" t="s">
        <v>246</v>
      </c>
      <c r="T4768" t="b">
        <v>1</v>
      </c>
      <c r="U4768" t="b">
        <v>1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1</v>
      </c>
      <c r="AC4768" t="b">
        <v>1</v>
      </c>
    </row>
    <row r="4769" spans="1:29" x14ac:dyDescent="0.2">
      <c r="A4769" s="8">
        <v>3</v>
      </c>
      <c r="B4769" s="8" t="s">
        <v>204</v>
      </c>
      <c r="C4769" s="8" t="s">
        <v>105</v>
      </c>
      <c r="D4769" s="8">
        <v>2</v>
      </c>
      <c r="E4769" s="9">
        <v>217795.625275</v>
      </c>
      <c r="F4769" s="17">
        <f>SUMIFS(Table2[time],Table2[config],Table2[[#This Row],[config]],Table2[repetition],Table2[[#This Row],[repetition]])</f>
        <v>2855392.7783747148</v>
      </c>
      <c r="G4769" s="17">
        <f>IF(Table2[[#This Row],[time]]&lt;7200000,1,0)</f>
        <v>1</v>
      </c>
      <c r="H4769" t="s">
        <v>237</v>
      </c>
      <c r="I4769">
        <v>7</v>
      </c>
      <c r="J4769" t="s">
        <v>229</v>
      </c>
      <c r="K4769" t="s">
        <v>239</v>
      </c>
      <c r="L4769" t="s">
        <v>250</v>
      </c>
      <c r="M4769" t="s">
        <v>241</v>
      </c>
      <c r="N4769" t="s">
        <v>244</v>
      </c>
      <c r="O4769">
        <v>90</v>
      </c>
      <c r="P4769">
        <v>90</v>
      </c>
      <c r="Q4769" t="s">
        <v>234</v>
      </c>
      <c r="R4769" t="s">
        <v>241</v>
      </c>
      <c r="S4769" t="s">
        <v>246</v>
      </c>
      <c r="T4769" t="b">
        <v>1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1</v>
      </c>
      <c r="AC4769" t="b">
        <v>1</v>
      </c>
    </row>
    <row r="4770" spans="1:29" x14ac:dyDescent="0.2">
      <c r="A4770" s="6">
        <v>3</v>
      </c>
      <c r="B4770" s="6" t="s">
        <v>205</v>
      </c>
      <c r="C4770" s="6" t="s">
        <v>105</v>
      </c>
      <c r="D4770" s="6">
        <v>0</v>
      </c>
      <c r="E4770" s="7">
        <v>442820.22428896697</v>
      </c>
      <c r="F4770" s="16">
        <f>SUMIFS(Table2[time],Table2[config],Table2[[#This Row],[config]],Table2[repetition],Table2[[#This Row],[repetition]])</f>
        <v>2855392.7783747148</v>
      </c>
      <c r="G4770" s="16">
        <f>IF(Table2[[#This Row],[time]]&lt;7200000,1,0)</f>
        <v>1</v>
      </c>
      <c r="H4770" t="s">
        <v>237</v>
      </c>
      <c r="I4770">
        <v>7</v>
      </c>
      <c r="J4770" t="s">
        <v>229</v>
      </c>
      <c r="K4770" t="s">
        <v>239</v>
      </c>
      <c r="L4770" t="s">
        <v>250</v>
      </c>
      <c r="M4770" t="s">
        <v>241</v>
      </c>
      <c r="N4770" t="s">
        <v>244</v>
      </c>
      <c r="O4770">
        <v>90</v>
      </c>
      <c r="P4770">
        <v>90</v>
      </c>
      <c r="Q4770" t="s">
        <v>234</v>
      </c>
      <c r="R4770" t="s">
        <v>241</v>
      </c>
      <c r="S4770" t="s">
        <v>246</v>
      </c>
      <c r="T4770" t="b">
        <v>1</v>
      </c>
      <c r="U4770" t="b">
        <v>1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0</v>
      </c>
      <c r="AB4770" t="b">
        <v>1</v>
      </c>
      <c r="AC4770" t="b">
        <v>1</v>
      </c>
    </row>
    <row r="4771" spans="1:29" x14ac:dyDescent="0.2">
      <c r="A4771" s="8">
        <v>3</v>
      </c>
      <c r="B4771" s="8" t="s">
        <v>187</v>
      </c>
      <c r="C4771" s="8" t="s">
        <v>105</v>
      </c>
      <c r="D4771" s="8">
        <v>0</v>
      </c>
      <c r="E4771" s="9">
        <v>482458.75205297401</v>
      </c>
      <c r="F4771" s="17">
        <f>SUMIFS(Table2[time],Table2[config],Table2[[#This Row],[config]],Table2[repetition],Table2[[#This Row],[repetition]])</f>
        <v>2855392.7783747148</v>
      </c>
      <c r="G4771" s="17">
        <f>IF(Table2[[#This Row],[time]]&lt;7200000,1,0)</f>
        <v>1</v>
      </c>
      <c r="H4771" t="s">
        <v>237</v>
      </c>
      <c r="I4771">
        <v>7</v>
      </c>
      <c r="J4771" t="s">
        <v>229</v>
      </c>
      <c r="K4771" t="s">
        <v>239</v>
      </c>
      <c r="L4771" t="s">
        <v>250</v>
      </c>
      <c r="M4771" t="s">
        <v>241</v>
      </c>
      <c r="N4771" t="s">
        <v>244</v>
      </c>
      <c r="O4771">
        <v>90</v>
      </c>
      <c r="P4771">
        <v>90</v>
      </c>
      <c r="Q4771" t="s">
        <v>234</v>
      </c>
      <c r="R4771" t="s">
        <v>241</v>
      </c>
      <c r="S4771" t="s">
        <v>246</v>
      </c>
      <c r="T4771" t="b">
        <v>1</v>
      </c>
      <c r="U4771" t="b">
        <v>1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0</v>
      </c>
      <c r="AB4771" t="b">
        <v>1</v>
      </c>
      <c r="AC4771" t="b">
        <v>1</v>
      </c>
    </row>
    <row r="4772" spans="1:29" x14ac:dyDescent="0.2">
      <c r="A4772" s="6">
        <v>1</v>
      </c>
      <c r="B4772" s="6" t="s">
        <v>192</v>
      </c>
      <c r="C4772" s="6" t="s">
        <v>106</v>
      </c>
      <c r="D4772" s="6">
        <v>0</v>
      </c>
      <c r="E4772" s="7">
        <v>34998.8664321135</v>
      </c>
      <c r="F4772" s="16">
        <f>SUMIFS(Table2[time],Table2[config],Table2[[#This Row],[config]],Table2[repetition],Table2[[#This Row],[repetition]])</f>
        <v>8570771.734222535</v>
      </c>
      <c r="G4772" s="16">
        <f>IF(Table2[[#This Row],[time]]&lt;7200000,1,0)</f>
        <v>1</v>
      </c>
      <c r="H4772" t="s">
        <v>247</v>
      </c>
      <c r="I4772">
        <v>10</v>
      </c>
      <c r="J4772" t="s">
        <v>238</v>
      </c>
      <c r="K4772" t="s">
        <v>244</v>
      </c>
      <c r="L4772" t="s">
        <v>245</v>
      </c>
      <c r="M4772" t="s">
        <v>232</v>
      </c>
      <c r="N4772" t="s">
        <v>242</v>
      </c>
      <c r="O4772">
        <v>100</v>
      </c>
      <c r="P4772">
        <v>90</v>
      </c>
      <c r="Q4772" t="s">
        <v>234</v>
      </c>
      <c r="R4772" t="s">
        <v>244</v>
      </c>
      <c r="S4772" t="s">
        <v>238</v>
      </c>
      <c r="T4772" t="b">
        <v>0</v>
      </c>
      <c r="U4772" t="b">
        <v>1</v>
      </c>
      <c r="V4772" t="b">
        <v>1</v>
      </c>
      <c r="W4772" t="b">
        <v>1</v>
      </c>
      <c r="X4772" t="b">
        <v>1</v>
      </c>
      <c r="Y4772" t="b">
        <v>0</v>
      </c>
      <c r="Z4772" t="b">
        <v>0</v>
      </c>
      <c r="AA4772" t="b">
        <v>1</v>
      </c>
      <c r="AB4772" t="b">
        <v>1</v>
      </c>
      <c r="AC4772" t="b">
        <v>1</v>
      </c>
    </row>
    <row r="4773" spans="1:29" x14ac:dyDescent="0.2">
      <c r="A4773" s="8">
        <v>1</v>
      </c>
      <c r="B4773" s="8" t="s">
        <v>181</v>
      </c>
      <c r="C4773" s="8" t="s">
        <v>106</v>
      </c>
      <c r="D4773" s="8">
        <v>0</v>
      </c>
      <c r="E4773" s="9">
        <v>31013.1502998992</v>
      </c>
      <c r="F4773" s="17">
        <f>SUMIFS(Table2[time],Table2[config],Table2[[#This Row],[config]],Table2[repetition],Table2[[#This Row],[repetition]])</f>
        <v>8570771.734222535</v>
      </c>
      <c r="G4773" s="17">
        <f>IF(Table2[[#This Row],[time]]&lt;7200000,1,0)</f>
        <v>1</v>
      </c>
      <c r="H4773" t="s">
        <v>247</v>
      </c>
      <c r="I4773">
        <v>10</v>
      </c>
      <c r="J4773" t="s">
        <v>238</v>
      </c>
      <c r="K4773" t="s">
        <v>244</v>
      </c>
      <c r="L4773" t="s">
        <v>245</v>
      </c>
      <c r="M4773" t="s">
        <v>232</v>
      </c>
      <c r="N4773" t="s">
        <v>242</v>
      </c>
      <c r="O4773">
        <v>100</v>
      </c>
      <c r="P4773">
        <v>90</v>
      </c>
      <c r="Q4773" t="s">
        <v>234</v>
      </c>
      <c r="R4773" t="s">
        <v>244</v>
      </c>
      <c r="S4773" t="s">
        <v>238</v>
      </c>
      <c r="T4773" t="b">
        <v>0</v>
      </c>
      <c r="U4773" t="b">
        <v>1</v>
      </c>
      <c r="V4773" t="b">
        <v>1</v>
      </c>
      <c r="W4773" t="b">
        <v>1</v>
      </c>
      <c r="X4773" t="b">
        <v>1</v>
      </c>
      <c r="Y4773" t="b">
        <v>0</v>
      </c>
      <c r="Z4773" t="b">
        <v>0</v>
      </c>
      <c r="AA4773" t="b">
        <v>1</v>
      </c>
      <c r="AB4773" t="b">
        <v>1</v>
      </c>
      <c r="AC4773" t="b">
        <v>1</v>
      </c>
    </row>
    <row r="4774" spans="1:29" x14ac:dyDescent="0.2">
      <c r="A4774" s="6">
        <v>1</v>
      </c>
      <c r="B4774" s="6" t="s">
        <v>194</v>
      </c>
      <c r="C4774" s="6" t="s">
        <v>106</v>
      </c>
      <c r="D4774" s="6">
        <v>0</v>
      </c>
      <c r="E4774" s="7">
        <v>38916.186924092399</v>
      </c>
      <c r="F4774" s="16">
        <f>SUMIFS(Table2[time],Table2[config],Table2[[#This Row],[config]],Table2[repetition],Table2[[#This Row],[repetition]])</f>
        <v>8570771.734222535</v>
      </c>
      <c r="G4774" s="16">
        <f>IF(Table2[[#This Row],[time]]&lt;7200000,1,0)</f>
        <v>1</v>
      </c>
      <c r="H4774" t="s">
        <v>247</v>
      </c>
      <c r="I4774">
        <v>10</v>
      </c>
      <c r="J4774" t="s">
        <v>238</v>
      </c>
      <c r="K4774" t="s">
        <v>244</v>
      </c>
      <c r="L4774" t="s">
        <v>245</v>
      </c>
      <c r="M4774" t="s">
        <v>232</v>
      </c>
      <c r="N4774" t="s">
        <v>242</v>
      </c>
      <c r="O4774">
        <v>100</v>
      </c>
      <c r="P4774">
        <v>90</v>
      </c>
      <c r="Q4774" t="s">
        <v>234</v>
      </c>
      <c r="R4774" t="s">
        <v>244</v>
      </c>
      <c r="S4774" t="s">
        <v>238</v>
      </c>
      <c r="T4774" t="b">
        <v>0</v>
      </c>
      <c r="U4774" t="b">
        <v>1</v>
      </c>
      <c r="V4774" t="b">
        <v>1</v>
      </c>
      <c r="W4774" t="b">
        <v>1</v>
      </c>
      <c r="X4774" t="b">
        <v>1</v>
      </c>
      <c r="Y4774" t="b">
        <v>0</v>
      </c>
      <c r="Z4774" t="b">
        <v>0</v>
      </c>
      <c r="AA4774" t="b">
        <v>1</v>
      </c>
      <c r="AB4774" t="b">
        <v>1</v>
      </c>
      <c r="AC4774" t="b">
        <v>1</v>
      </c>
    </row>
    <row r="4775" spans="1:29" x14ac:dyDescent="0.2">
      <c r="A4775" s="8">
        <v>1</v>
      </c>
      <c r="B4775" s="8" t="s">
        <v>182</v>
      </c>
      <c r="C4775" s="8" t="s">
        <v>106</v>
      </c>
      <c r="D4775" s="8">
        <v>0</v>
      </c>
      <c r="E4775" s="9">
        <v>32348.630129126799</v>
      </c>
      <c r="F4775" s="17">
        <f>SUMIFS(Table2[time],Table2[config],Table2[[#This Row],[config]],Table2[repetition],Table2[[#This Row],[repetition]])</f>
        <v>8570771.734222535</v>
      </c>
      <c r="G4775" s="17">
        <f>IF(Table2[[#This Row],[time]]&lt;7200000,1,0)</f>
        <v>1</v>
      </c>
      <c r="H4775" t="s">
        <v>247</v>
      </c>
      <c r="I4775">
        <v>10</v>
      </c>
      <c r="J4775" t="s">
        <v>238</v>
      </c>
      <c r="K4775" t="s">
        <v>244</v>
      </c>
      <c r="L4775" t="s">
        <v>245</v>
      </c>
      <c r="M4775" t="s">
        <v>232</v>
      </c>
      <c r="N4775" t="s">
        <v>242</v>
      </c>
      <c r="O4775">
        <v>100</v>
      </c>
      <c r="P4775">
        <v>90</v>
      </c>
      <c r="Q4775" t="s">
        <v>234</v>
      </c>
      <c r="R4775" t="s">
        <v>244</v>
      </c>
      <c r="S4775" t="s">
        <v>238</v>
      </c>
      <c r="T4775" t="b">
        <v>0</v>
      </c>
      <c r="U4775" t="b">
        <v>1</v>
      </c>
      <c r="V4775" t="b">
        <v>1</v>
      </c>
      <c r="W4775" t="b">
        <v>1</v>
      </c>
      <c r="X4775" t="b">
        <v>1</v>
      </c>
      <c r="Y4775" t="b">
        <v>0</v>
      </c>
      <c r="Z4775" t="b">
        <v>0</v>
      </c>
      <c r="AA4775" t="b">
        <v>1</v>
      </c>
      <c r="AB4775" t="b">
        <v>1</v>
      </c>
      <c r="AC4775" t="b">
        <v>1</v>
      </c>
    </row>
    <row r="4776" spans="1:29" x14ac:dyDescent="0.2">
      <c r="A4776" s="6">
        <v>1</v>
      </c>
      <c r="B4776" s="6" t="s">
        <v>176</v>
      </c>
      <c r="C4776" s="6" t="s">
        <v>106</v>
      </c>
      <c r="D4776" s="6">
        <v>0</v>
      </c>
      <c r="E4776" s="7">
        <v>30663.761852076201</v>
      </c>
      <c r="F4776" s="16">
        <f>SUMIFS(Table2[time],Table2[config],Table2[[#This Row],[config]],Table2[repetition],Table2[[#This Row],[repetition]])</f>
        <v>8570771.734222535</v>
      </c>
      <c r="G4776" s="16">
        <f>IF(Table2[[#This Row],[time]]&lt;7200000,1,0)</f>
        <v>1</v>
      </c>
      <c r="H4776" t="s">
        <v>247</v>
      </c>
      <c r="I4776">
        <v>10</v>
      </c>
      <c r="J4776" t="s">
        <v>238</v>
      </c>
      <c r="K4776" t="s">
        <v>244</v>
      </c>
      <c r="L4776" t="s">
        <v>245</v>
      </c>
      <c r="M4776" t="s">
        <v>232</v>
      </c>
      <c r="N4776" t="s">
        <v>242</v>
      </c>
      <c r="O4776">
        <v>100</v>
      </c>
      <c r="P4776">
        <v>90</v>
      </c>
      <c r="Q4776" t="s">
        <v>234</v>
      </c>
      <c r="R4776" t="s">
        <v>244</v>
      </c>
      <c r="S4776" t="s">
        <v>238</v>
      </c>
      <c r="T4776" t="b">
        <v>0</v>
      </c>
      <c r="U4776" t="b">
        <v>1</v>
      </c>
      <c r="V4776" t="b">
        <v>1</v>
      </c>
      <c r="W4776" t="b">
        <v>1</v>
      </c>
      <c r="X4776" t="b">
        <v>1</v>
      </c>
      <c r="Y4776" t="b">
        <v>0</v>
      </c>
      <c r="Z4776" t="b">
        <v>0</v>
      </c>
      <c r="AA4776" t="b">
        <v>1</v>
      </c>
      <c r="AB4776" t="b">
        <v>1</v>
      </c>
      <c r="AC4776" t="b">
        <v>1</v>
      </c>
    </row>
    <row r="4777" spans="1:29" x14ac:dyDescent="0.2">
      <c r="A4777" s="8">
        <v>1</v>
      </c>
      <c r="B4777" s="8" t="s">
        <v>183</v>
      </c>
      <c r="C4777" s="8" t="s">
        <v>106</v>
      </c>
      <c r="D4777" s="8">
        <v>0</v>
      </c>
      <c r="E4777" s="9">
        <v>37133.169625885697</v>
      </c>
      <c r="F4777" s="17">
        <f>SUMIFS(Table2[time],Table2[config],Table2[[#This Row],[config]],Table2[repetition],Table2[[#This Row],[repetition]])</f>
        <v>8570771.734222535</v>
      </c>
      <c r="G4777" s="17">
        <f>IF(Table2[[#This Row],[time]]&lt;7200000,1,0)</f>
        <v>1</v>
      </c>
      <c r="H4777" t="s">
        <v>247</v>
      </c>
      <c r="I4777">
        <v>10</v>
      </c>
      <c r="J4777" t="s">
        <v>238</v>
      </c>
      <c r="K4777" t="s">
        <v>244</v>
      </c>
      <c r="L4777" t="s">
        <v>245</v>
      </c>
      <c r="M4777" t="s">
        <v>232</v>
      </c>
      <c r="N4777" t="s">
        <v>242</v>
      </c>
      <c r="O4777">
        <v>100</v>
      </c>
      <c r="P4777">
        <v>90</v>
      </c>
      <c r="Q4777" t="s">
        <v>234</v>
      </c>
      <c r="R4777" t="s">
        <v>244</v>
      </c>
      <c r="S4777" t="s">
        <v>238</v>
      </c>
      <c r="T4777" t="b">
        <v>0</v>
      </c>
      <c r="U4777" t="b">
        <v>1</v>
      </c>
      <c r="V4777" t="b">
        <v>1</v>
      </c>
      <c r="W4777" t="b">
        <v>1</v>
      </c>
      <c r="X4777" t="b">
        <v>1</v>
      </c>
      <c r="Y4777" t="b">
        <v>0</v>
      </c>
      <c r="Z4777" t="b">
        <v>0</v>
      </c>
      <c r="AA4777" t="b">
        <v>1</v>
      </c>
      <c r="AB4777" t="b">
        <v>1</v>
      </c>
      <c r="AC4777" t="b">
        <v>1</v>
      </c>
    </row>
    <row r="4778" spans="1:29" x14ac:dyDescent="0.2">
      <c r="A4778" s="6">
        <v>1</v>
      </c>
      <c r="B4778" s="6" t="s">
        <v>184</v>
      </c>
      <c r="C4778" s="6" t="s">
        <v>106</v>
      </c>
      <c r="D4778" s="6">
        <v>0</v>
      </c>
      <c r="E4778" s="7">
        <v>25812.361874151899</v>
      </c>
      <c r="F4778" s="16">
        <f>SUMIFS(Table2[time],Table2[config],Table2[[#This Row],[config]],Table2[repetition],Table2[[#This Row],[repetition]])</f>
        <v>8570771.734222535</v>
      </c>
      <c r="G4778" s="16">
        <f>IF(Table2[[#This Row],[time]]&lt;7200000,1,0)</f>
        <v>1</v>
      </c>
      <c r="H4778" t="s">
        <v>247</v>
      </c>
      <c r="I4778">
        <v>10</v>
      </c>
      <c r="J4778" t="s">
        <v>238</v>
      </c>
      <c r="K4778" t="s">
        <v>244</v>
      </c>
      <c r="L4778" t="s">
        <v>245</v>
      </c>
      <c r="M4778" t="s">
        <v>232</v>
      </c>
      <c r="N4778" t="s">
        <v>242</v>
      </c>
      <c r="O4778">
        <v>100</v>
      </c>
      <c r="P4778">
        <v>90</v>
      </c>
      <c r="Q4778" t="s">
        <v>234</v>
      </c>
      <c r="R4778" t="s">
        <v>244</v>
      </c>
      <c r="S4778" t="s">
        <v>238</v>
      </c>
      <c r="T4778" t="b">
        <v>0</v>
      </c>
      <c r="U4778" t="b">
        <v>1</v>
      </c>
      <c r="V4778" t="b">
        <v>1</v>
      </c>
      <c r="W4778" t="b">
        <v>1</v>
      </c>
      <c r="X4778" t="b">
        <v>1</v>
      </c>
      <c r="Y4778" t="b">
        <v>0</v>
      </c>
      <c r="Z4778" t="b">
        <v>0</v>
      </c>
      <c r="AA4778" t="b">
        <v>1</v>
      </c>
      <c r="AB4778" t="b">
        <v>1</v>
      </c>
      <c r="AC4778" t="b">
        <v>1</v>
      </c>
    </row>
    <row r="4779" spans="1:29" x14ac:dyDescent="0.2">
      <c r="A4779" s="8">
        <v>1</v>
      </c>
      <c r="B4779" s="8" t="s">
        <v>198</v>
      </c>
      <c r="C4779" s="8" t="s">
        <v>106</v>
      </c>
      <c r="D4779" s="8">
        <v>0</v>
      </c>
      <c r="E4779" s="9">
        <v>28450.6923560984</v>
      </c>
      <c r="F4779" s="17">
        <f>SUMIFS(Table2[time],Table2[config],Table2[[#This Row],[config]],Table2[repetition],Table2[[#This Row],[repetition]])</f>
        <v>8570771.734222535</v>
      </c>
      <c r="G4779" s="17">
        <f>IF(Table2[[#This Row],[time]]&lt;7200000,1,0)</f>
        <v>1</v>
      </c>
      <c r="H4779" t="s">
        <v>247</v>
      </c>
      <c r="I4779">
        <v>10</v>
      </c>
      <c r="J4779" t="s">
        <v>238</v>
      </c>
      <c r="K4779" t="s">
        <v>244</v>
      </c>
      <c r="L4779" t="s">
        <v>245</v>
      </c>
      <c r="M4779" t="s">
        <v>232</v>
      </c>
      <c r="N4779" t="s">
        <v>242</v>
      </c>
      <c r="O4779">
        <v>100</v>
      </c>
      <c r="P4779">
        <v>90</v>
      </c>
      <c r="Q4779" t="s">
        <v>234</v>
      </c>
      <c r="R4779" t="s">
        <v>244</v>
      </c>
      <c r="S4779" t="s">
        <v>238</v>
      </c>
      <c r="T4779" t="b">
        <v>0</v>
      </c>
      <c r="U4779" t="b">
        <v>1</v>
      </c>
      <c r="V4779" t="b">
        <v>1</v>
      </c>
      <c r="W4779" t="b">
        <v>1</v>
      </c>
      <c r="X4779" t="b">
        <v>1</v>
      </c>
      <c r="Y4779" t="b">
        <v>0</v>
      </c>
      <c r="Z4779" t="b">
        <v>0</v>
      </c>
      <c r="AA4779" t="b">
        <v>1</v>
      </c>
      <c r="AB4779" t="b">
        <v>1</v>
      </c>
      <c r="AC4779" t="b">
        <v>1</v>
      </c>
    </row>
    <row r="4780" spans="1:29" x14ac:dyDescent="0.2">
      <c r="A4780" s="6">
        <v>1</v>
      </c>
      <c r="B4780" s="6" t="s">
        <v>195</v>
      </c>
      <c r="C4780" s="6" t="s">
        <v>106</v>
      </c>
      <c r="D4780" s="6">
        <v>0</v>
      </c>
      <c r="E4780" s="7">
        <v>34650.8393001277</v>
      </c>
      <c r="F4780" s="16">
        <f>SUMIFS(Table2[time],Table2[config],Table2[[#This Row],[config]],Table2[repetition],Table2[[#This Row],[repetition]])</f>
        <v>8570771.734222535</v>
      </c>
      <c r="G4780" s="16">
        <f>IF(Table2[[#This Row],[time]]&lt;7200000,1,0)</f>
        <v>1</v>
      </c>
      <c r="H4780" t="s">
        <v>247</v>
      </c>
      <c r="I4780">
        <v>10</v>
      </c>
      <c r="J4780" t="s">
        <v>238</v>
      </c>
      <c r="K4780" t="s">
        <v>244</v>
      </c>
      <c r="L4780" t="s">
        <v>245</v>
      </c>
      <c r="M4780" t="s">
        <v>232</v>
      </c>
      <c r="N4780" t="s">
        <v>242</v>
      </c>
      <c r="O4780">
        <v>100</v>
      </c>
      <c r="P4780">
        <v>90</v>
      </c>
      <c r="Q4780" t="s">
        <v>234</v>
      </c>
      <c r="R4780" t="s">
        <v>244</v>
      </c>
      <c r="S4780" t="s">
        <v>238</v>
      </c>
      <c r="T4780" t="b">
        <v>0</v>
      </c>
      <c r="U4780" t="b">
        <v>1</v>
      </c>
      <c r="V4780" t="b">
        <v>1</v>
      </c>
      <c r="W4780" t="b">
        <v>1</v>
      </c>
      <c r="X4780" t="b">
        <v>1</v>
      </c>
      <c r="Y4780" t="b">
        <v>0</v>
      </c>
      <c r="Z4780" t="b">
        <v>0</v>
      </c>
      <c r="AA4780" t="b">
        <v>1</v>
      </c>
      <c r="AB4780" t="b">
        <v>1</v>
      </c>
      <c r="AC4780" t="b">
        <v>1</v>
      </c>
    </row>
    <row r="4781" spans="1:29" x14ac:dyDescent="0.2">
      <c r="A4781" s="8">
        <v>1</v>
      </c>
      <c r="B4781" s="8" t="s">
        <v>180</v>
      </c>
      <c r="C4781" s="8" t="s">
        <v>106</v>
      </c>
      <c r="D4781" s="8">
        <v>0</v>
      </c>
      <c r="E4781" s="9">
        <v>26832.2846021037</v>
      </c>
      <c r="F4781" s="17">
        <f>SUMIFS(Table2[time],Table2[config],Table2[[#This Row],[config]],Table2[repetition],Table2[[#This Row],[repetition]])</f>
        <v>8570771.734222535</v>
      </c>
      <c r="G4781" s="17">
        <f>IF(Table2[[#This Row],[time]]&lt;7200000,1,0)</f>
        <v>1</v>
      </c>
      <c r="H4781" t="s">
        <v>247</v>
      </c>
      <c r="I4781">
        <v>10</v>
      </c>
      <c r="J4781" t="s">
        <v>238</v>
      </c>
      <c r="K4781" t="s">
        <v>244</v>
      </c>
      <c r="L4781" t="s">
        <v>245</v>
      </c>
      <c r="M4781" t="s">
        <v>232</v>
      </c>
      <c r="N4781" t="s">
        <v>242</v>
      </c>
      <c r="O4781">
        <v>100</v>
      </c>
      <c r="P4781">
        <v>90</v>
      </c>
      <c r="Q4781" t="s">
        <v>234</v>
      </c>
      <c r="R4781" t="s">
        <v>244</v>
      </c>
      <c r="S4781" t="s">
        <v>238</v>
      </c>
      <c r="T4781" t="b">
        <v>0</v>
      </c>
      <c r="U4781" t="b">
        <v>1</v>
      </c>
      <c r="V4781" t="b">
        <v>1</v>
      </c>
      <c r="W4781" t="b">
        <v>1</v>
      </c>
      <c r="X4781" t="b">
        <v>1</v>
      </c>
      <c r="Y4781" t="b">
        <v>0</v>
      </c>
      <c r="Z4781" t="b">
        <v>0</v>
      </c>
      <c r="AA4781" t="b">
        <v>1</v>
      </c>
      <c r="AB4781" t="b">
        <v>1</v>
      </c>
      <c r="AC4781" t="b">
        <v>1</v>
      </c>
    </row>
    <row r="4782" spans="1:29" x14ac:dyDescent="0.2">
      <c r="A4782" s="6">
        <v>1</v>
      </c>
      <c r="B4782" s="6" t="s">
        <v>189</v>
      </c>
      <c r="C4782" s="6" t="s">
        <v>106</v>
      </c>
      <c r="D4782" s="6">
        <v>0</v>
      </c>
      <c r="E4782" s="7">
        <v>26339.751360006601</v>
      </c>
      <c r="F4782" s="16">
        <f>SUMIFS(Table2[time],Table2[config],Table2[[#This Row],[config]],Table2[repetition],Table2[[#This Row],[repetition]])</f>
        <v>8570771.734222535</v>
      </c>
      <c r="G4782" s="16">
        <f>IF(Table2[[#This Row],[time]]&lt;7200000,1,0)</f>
        <v>1</v>
      </c>
      <c r="H4782" t="s">
        <v>247</v>
      </c>
      <c r="I4782">
        <v>10</v>
      </c>
      <c r="J4782" t="s">
        <v>238</v>
      </c>
      <c r="K4782" t="s">
        <v>244</v>
      </c>
      <c r="L4782" t="s">
        <v>245</v>
      </c>
      <c r="M4782" t="s">
        <v>232</v>
      </c>
      <c r="N4782" t="s">
        <v>242</v>
      </c>
      <c r="O4782">
        <v>100</v>
      </c>
      <c r="P4782">
        <v>90</v>
      </c>
      <c r="Q4782" t="s">
        <v>234</v>
      </c>
      <c r="R4782" t="s">
        <v>244</v>
      </c>
      <c r="S4782" t="s">
        <v>238</v>
      </c>
      <c r="T4782" t="b">
        <v>0</v>
      </c>
      <c r="U4782" t="b">
        <v>1</v>
      </c>
      <c r="V4782" t="b">
        <v>1</v>
      </c>
      <c r="W4782" t="b">
        <v>1</v>
      </c>
      <c r="X4782" t="b">
        <v>1</v>
      </c>
      <c r="Y4782" t="b">
        <v>0</v>
      </c>
      <c r="Z4782" t="b">
        <v>0</v>
      </c>
      <c r="AA4782" t="b">
        <v>1</v>
      </c>
      <c r="AB4782" t="b">
        <v>1</v>
      </c>
      <c r="AC4782" t="b">
        <v>1</v>
      </c>
    </row>
    <row r="4783" spans="1:29" x14ac:dyDescent="0.2">
      <c r="A4783" s="8">
        <v>1</v>
      </c>
      <c r="B4783" s="8" t="s">
        <v>200</v>
      </c>
      <c r="C4783" s="8" t="s">
        <v>106</v>
      </c>
      <c r="D4783" s="8">
        <v>0</v>
      </c>
      <c r="E4783" s="9">
        <v>33637.256212066801</v>
      </c>
      <c r="F4783" s="17">
        <f>SUMIFS(Table2[time],Table2[config],Table2[[#This Row],[config]],Table2[repetition],Table2[[#This Row],[repetition]])</f>
        <v>8570771.734222535</v>
      </c>
      <c r="G4783" s="17">
        <f>IF(Table2[[#This Row],[time]]&lt;7200000,1,0)</f>
        <v>1</v>
      </c>
      <c r="H4783" t="s">
        <v>247</v>
      </c>
      <c r="I4783">
        <v>10</v>
      </c>
      <c r="J4783" t="s">
        <v>238</v>
      </c>
      <c r="K4783" t="s">
        <v>244</v>
      </c>
      <c r="L4783" t="s">
        <v>245</v>
      </c>
      <c r="M4783" t="s">
        <v>232</v>
      </c>
      <c r="N4783" t="s">
        <v>242</v>
      </c>
      <c r="O4783">
        <v>100</v>
      </c>
      <c r="P4783">
        <v>90</v>
      </c>
      <c r="Q4783" t="s">
        <v>234</v>
      </c>
      <c r="R4783" t="s">
        <v>244</v>
      </c>
      <c r="S4783" t="s">
        <v>238</v>
      </c>
      <c r="T4783" t="b">
        <v>0</v>
      </c>
      <c r="U4783" t="b">
        <v>1</v>
      </c>
      <c r="V4783" t="b">
        <v>1</v>
      </c>
      <c r="W4783" t="b">
        <v>1</v>
      </c>
      <c r="X4783" t="b">
        <v>1</v>
      </c>
      <c r="Y4783" t="b">
        <v>0</v>
      </c>
      <c r="Z4783" t="b">
        <v>0</v>
      </c>
      <c r="AA4783" t="b">
        <v>1</v>
      </c>
      <c r="AB4783" t="b">
        <v>1</v>
      </c>
      <c r="AC4783" t="b">
        <v>1</v>
      </c>
    </row>
    <row r="4784" spans="1:29" x14ac:dyDescent="0.2">
      <c r="A4784" s="6">
        <v>1</v>
      </c>
      <c r="B4784" s="6" t="s">
        <v>196</v>
      </c>
      <c r="C4784" s="6" t="s">
        <v>106</v>
      </c>
      <c r="D4784" s="6">
        <v>0</v>
      </c>
      <c r="E4784" s="7">
        <v>29640.566870802999</v>
      </c>
      <c r="F4784" s="16">
        <f>SUMIFS(Table2[time],Table2[config],Table2[[#This Row],[config]],Table2[repetition],Table2[[#This Row],[repetition]])</f>
        <v>8570771.734222535</v>
      </c>
      <c r="G4784" s="16">
        <f>IF(Table2[[#This Row],[time]]&lt;7200000,1,0)</f>
        <v>1</v>
      </c>
      <c r="H4784" t="s">
        <v>247</v>
      </c>
      <c r="I4784">
        <v>10</v>
      </c>
      <c r="J4784" t="s">
        <v>238</v>
      </c>
      <c r="K4784" t="s">
        <v>244</v>
      </c>
      <c r="L4784" t="s">
        <v>245</v>
      </c>
      <c r="M4784" t="s">
        <v>232</v>
      </c>
      <c r="N4784" t="s">
        <v>242</v>
      </c>
      <c r="O4784">
        <v>100</v>
      </c>
      <c r="P4784">
        <v>90</v>
      </c>
      <c r="Q4784" t="s">
        <v>234</v>
      </c>
      <c r="R4784" t="s">
        <v>244</v>
      </c>
      <c r="S4784" t="s">
        <v>238</v>
      </c>
      <c r="T4784" t="b">
        <v>0</v>
      </c>
      <c r="U4784" t="b">
        <v>1</v>
      </c>
      <c r="V4784" t="b">
        <v>1</v>
      </c>
      <c r="W4784" t="b">
        <v>1</v>
      </c>
      <c r="X4784" t="b">
        <v>1</v>
      </c>
      <c r="Y4784" t="b">
        <v>0</v>
      </c>
      <c r="Z4784" t="b">
        <v>0</v>
      </c>
      <c r="AA4784" t="b">
        <v>1</v>
      </c>
      <c r="AB4784" t="b">
        <v>1</v>
      </c>
      <c r="AC4784" t="b">
        <v>1</v>
      </c>
    </row>
    <row r="4785" spans="1:29" x14ac:dyDescent="0.2">
      <c r="A4785" s="8">
        <v>1</v>
      </c>
      <c r="B4785" s="8" t="s">
        <v>185</v>
      </c>
      <c r="C4785" s="8" t="s">
        <v>106</v>
      </c>
      <c r="D4785" s="8">
        <v>0</v>
      </c>
      <c r="E4785" s="9">
        <v>47858.768367208497</v>
      </c>
      <c r="F4785" s="17">
        <f>SUMIFS(Table2[time],Table2[config],Table2[[#This Row],[config]],Table2[repetition],Table2[[#This Row],[repetition]])</f>
        <v>8570771.734222535</v>
      </c>
      <c r="G4785" s="17">
        <f>IF(Table2[[#This Row],[time]]&lt;7200000,1,0)</f>
        <v>1</v>
      </c>
      <c r="H4785" t="s">
        <v>247</v>
      </c>
      <c r="I4785">
        <v>10</v>
      </c>
      <c r="J4785" t="s">
        <v>238</v>
      </c>
      <c r="K4785" t="s">
        <v>244</v>
      </c>
      <c r="L4785" t="s">
        <v>245</v>
      </c>
      <c r="M4785" t="s">
        <v>232</v>
      </c>
      <c r="N4785" t="s">
        <v>242</v>
      </c>
      <c r="O4785">
        <v>100</v>
      </c>
      <c r="P4785">
        <v>90</v>
      </c>
      <c r="Q4785" t="s">
        <v>234</v>
      </c>
      <c r="R4785" t="s">
        <v>244</v>
      </c>
      <c r="S4785" t="s">
        <v>238</v>
      </c>
      <c r="T4785" t="b">
        <v>0</v>
      </c>
      <c r="U4785" t="b">
        <v>1</v>
      </c>
      <c r="V4785" t="b">
        <v>1</v>
      </c>
      <c r="W4785" t="b">
        <v>1</v>
      </c>
      <c r="X4785" t="b">
        <v>1</v>
      </c>
      <c r="Y4785" t="b">
        <v>0</v>
      </c>
      <c r="Z4785" t="b">
        <v>0</v>
      </c>
      <c r="AA4785" t="b">
        <v>1</v>
      </c>
      <c r="AB4785" t="b">
        <v>1</v>
      </c>
      <c r="AC4785" t="b">
        <v>1</v>
      </c>
    </row>
    <row r="4786" spans="1:29" x14ac:dyDescent="0.2">
      <c r="A4786" s="6">
        <v>1</v>
      </c>
      <c r="B4786" s="6" t="s">
        <v>178</v>
      </c>
      <c r="C4786" s="6" t="s">
        <v>106</v>
      </c>
      <c r="D4786" s="6">
        <v>0</v>
      </c>
      <c r="E4786" s="7">
        <v>29680.812317179501</v>
      </c>
      <c r="F4786" s="16">
        <f>SUMIFS(Table2[time],Table2[config],Table2[[#This Row],[config]],Table2[repetition],Table2[[#This Row],[repetition]])</f>
        <v>8570771.734222535</v>
      </c>
      <c r="G4786" s="16">
        <f>IF(Table2[[#This Row],[time]]&lt;7200000,1,0)</f>
        <v>1</v>
      </c>
      <c r="H4786" t="s">
        <v>247</v>
      </c>
      <c r="I4786">
        <v>10</v>
      </c>
      <c r="J4786" t="s">
        <v>238</v>
      </c>
      <c r="K4786" t="s">
        <v>244</v>
      </c>
      <c r="L4786" t="s">
        <v>245</v>
      </c>
      <c r="M4786" t="s">
        <v>232</v>
      </c>
      <c r="N4786" t="s">
        <v>242</v>
      </c>
      <c r="O4786">
        <v>100</v>
      </c>
      <c r="P4786">
        <v>90</v>
      </c>
      <c r="Q4786" t="s">
        <v>234</v>
      </c>
      <c r="R4786" t="s">
        <v>244</v>
      </c>
      <c r="S4786" t="s">
        <v>238</v>
      </c>
      <c r="T4786" t="b">
        <v>0</v>
      </c>
      <c r="U4786" t="b">
        <v>1</v>
      </c>
      <c r="V4786" t="b">
        <v>1</v>
      </c>
      <c r="W4786" t="b">
        <v>1</v>
      </c>
      <c r="X4786" t="b">
        <v>1</v>
      </c>
      <c r="Y4786" t="b">
        <v>0</v>
      </c>
      <c r="Z4786" t="b">
        <v>0</v>
      </c>
      <c r="AA4786" t="b">
        <v>1</v>
      </c>
      <c r="AB4786" t="b">
        <v>1</v>
      </c>
      <c r="AC4786" t="b">
        <v>1</v>
      </c>
    </row>
    <row r="4787" spans="1:29" x14ac:dyDescent="0.2">
      <c r="A4787" s="8">
        <v>1</v>
      </c>
      <c r="B4787" s="8" t="s">
        <v>199</v>
      </c>
      <c r="C4787" s="8" t="s">
        <v>106</v>
      </c>
      <c r="D4787" s="8">
        <v>0</v>
      </c>
      <c r="E4787" s="9">
        <v>28095.9991409908</v>
      </c>
      <c r="F4787" s="17">
        <f>SUMIFS(Table2[time],Table2[config],Table2[[#This Row],[config]],Table2[repetition],Table2[[#This Row],[repetition]])</f>
        <v>8570771.734222535</v>
      </c>
      <c r="G4787" s="17">
        <f>IF(Table2[[#This Row],[time]]&lt;7200000,1,0)</f>
        <v>1</v>
      </c>
      <c r="H4787" t="s">
        <v>247</v>
      </c>
      <c r="I4787">
        <v>10</v>
      </c>
      <c r="J4787" t="s">
        <v>238</v>
      </c>
      <c r="K4787" t="s">
        <v>244</v>
      </c>
      <c r="L4787" t="s">
        <v>245</v>
      </c>
      <c r="M4787" t="s">
        <v>232</v>
      </c>
      <c r="N4787" t="s">
        <v>242</v>
      </c>
      <c r="O4787">
        <v>100</v>
      </c>
      <c r="P4787">
        <v>90</v>
      </c>
      <c r="Q4787" t="s">
        <v>234</v>
      </c>
      <c r="R4787" t="s">
        <v>244</v>
      </c>
      <c r="S4787" t="s">
        <v>238</v>
      </c>
      <c r="T4787" t="b">
        <v>0</v>
      </c>
      <c r="U4787" t="b">
        <v>1</v>
      </c>
      <c r="V4787" t="b">
        <v>1</v>
      </c>
      <c r="W4787" t="b">
        <v>1</v>
      </c>
      <c r="X4787" t="b">
        <v>1</v>
      </c>
      <c r="Y4787" t="b">
        <v>0</v>
      </c>
      <c r="Z4787" t="b">
        <v>0</v>
      </c>
      <c r="AA4787" t="b">
        <v>1</v>
      </c>
      <c r="AB4787" t="b">
        <v>1</v>
      </c>
      <c r="AC4787" t="b">
        <v>1</v>
      </c>
    </row>
    <row r="4788" spans="1:29" x14ac:dyDescent="0.2">
      <c r="A4788" s="6">
        <v>1</v>
      </c>
      <c r="B4788" s="6" t="s">
        <v>193</v>
      </c>
      <c r="C4788" s="6" t="s">
        <v>106</v>
      </c>
      <c r="D4788" s="6">
        <v>0</v>
      </c>
      <c r="E4788" s="7">
        <v>34402.375994017297</v>
      </c>
      <c r="F4788" s="16">
        <f>SUMIFS(Table2[time],Table2[config],Table2[[#This Row],[config]],Table2[repetition],Table2[[#This Row],[repetition]])</f>
        <v>8570771.734222535</v>
      </c>
      <c r="G4788" s="16">
        <f>IF(Table2[[#This Row],[time]]&lt;7200000,1,0)</f>
        <v>1</v>
      </c>
      <c r="H4788" t="s">
        <v>247</v>
      </c>
      <c r="I4788">
        <v>10</v>
      </c>
      <c r="J4788" t="s">
        <v>238</v>
      </c>
      <c r="K4788" t="s">
        <v>244</v>
      </c>
      <c r="L4788" t="s">
        <v>245</v>
      </c>
      <c r="M4788" t="s">
        <v>232</v>
      </c>
      <c r="N4788" t="s">
        <v>242</v>
      </c>
      <c r="O4788">
        <v>100</v>
      </c>
      <c r="P4788">
        <v>90</v>
      </c>
      <c r="Q4788" t="s">
        <v>234</v>
      </c>
      <c r="R4788" t="s">
        <v>244</v>
      </c>
      <c r="S4788" t="s">
        <v>238</v>
      </c>
      <c r="T4788" t="b">
        <v>0</v>
      </c>
      <c r="U4788" t="b">
        <v>1</v>
      </c>
      <c r="V4788" t="b">
        <v>1</v>
      </c>
      <c r="W4788" t="b">
        <v>1</v>
      </c>
      <c r="X4788" t="b">
        <v>1</v>
      </c>
      <c r="Y4788" t="b">
        <v>0</v>
      </c>
      <c r="Z4788" t="b">
        <v>0</v>
      </c>
      <c r="AA4788" t="b">
        <v>1</v>
      </c>
      <c r="AB4788" t="b">
        <v>1</v>
      </c>
      <c r="AC4788" t="b">
        <v>1</v>
      </c>
    </row>
    <row r="4789" spans="1:29" x14ac:dyDescent="0.2">
      <c r="A4789" s="8">
        <v>1</v>
      </c>
      <c r="B4789" s="8" t="s">
        <v>197</v>
      </c>
      <c r="C4789" s="8" t="s">
        <v>106</v>
      </c>
      <c r="D4789" s="8">
        <v>0</v>
      </c>
      <c r="E4789" s="9">
        <v>27558.6129769217</v>
      </c>
      <c r="F4789" s="17">
        <f>SUMIFS(Table2[time],Table2[config],Table2[[#This Row],[config]],Table2[repetition],Table2[[#This Row],[repetition]])</f>
        <v>8570771.734222535</v>
      </c>
      <c r="G4789" s="17">
        <f>IF(Table2[[#This Row],[time]]&lt;7200000,1,0)</f>
        <v>1</v>
      </c>
      <c r="H4789" t="s">
        <v>247</v>
      </c>
      <c r="I4789">
        <v>10</v>
      </c>
      <c r="J4789" t="s">
        <v>238</v>
      </c>
      <c r="K4789" t="s">
        <v>244</v>
      </c>
      <c r="L4789" t="s">
        <v>245</v>
      </c>
      <c r="M4789" t="s">
        <v>232</v>
      </c>
      <c r="N4789" t="s">
        <v>242</v>
      </c>
      <c r="O4789">
        <v>100</v>
      </c>
      <c r="P4789">
        <v>90</v>
      </c>
      <c r="Q4789" t="s">
        <v>234</v>
      </c>
      <c r="R4789" t="s">
        <v>244</v>
      </c>
      <c r="S4789" t="s">
        <v>238</v>
      </c>
      <c r="T4789" t="b">
        <v>0</v>
      </c>
      <c r="U4789" t="b">
        <v>1</v>
      </c>
      <c r="V4789" t="b">
        <v>1</v>
      </c>
      <c r="W4789" t="b">
        <v>1</v>
      </c>
      <c r="X4789" t="b">
        <v>1</v>
      </c>
      <c r="Y4789" t="b">
        <v>0</v>
      </c>
      <c r="Z4789" t="b">
        <v>0</v>
      </c>
      <c r="AA4789" t="b">
        <v>1</v>
      </c>
      <c r="AB4789" t="b">
        <v>1</v>
      </c>
      <c r="AC4789" t="b">
        <v>1</v>
      </c>
    </row>
    <row r="4790" spans="1:29" x14ac:dyDescent="0.2">
      <c r="A4790" s="6">
        <v>1</v>
      </c>
      <c r="B4790" s="6" t="s">
        <v>179</v>
      </c>
      <c r="C4790" s="6" t="s">
        <v>106</v>
      </c>
      <c r="D4790" s="6">
        <v>0</v>
      </c>
      <c r="E4790" s="7">
        <v>35366.211382904999</v>
      </c>
      <c r="F4790" s="16">
        <f>SUMIFS(Table2[time],Table2[config],Table2[[#This Row],[config]],Table2[repetition],Table2[[#This Row],[repetition]])</f>
        <v>8570771.734222535</v>
      </c>
      <c r="G4790" s="16">
        <f>IF(Table2[[#This Row],[time]]&lt;7200000,1,0)</f>
        <v>1</v>
      </c>
      <c r="H4790" t="s">
        <v>247</v>
      </c>
      <c r="I4790">
        <v>10</v>
      </c>
      <c r="J4790" t="s">
        <v>238</v>
      </c>
      <c r="K4790" t="s">
        <v>244</v>
      </c>
      <c r="L4790" t="s">
        <v>245</v>
      </c>
      <c r="M4790" t="s">
        <v>232</v>
      </c>
      <c r="N4790" t="s">
        <v>242</v>
      </c>
      <c r="O4790">
        <v>100</v>
      </c>
      <c r="P4790">
        <v>90</v>
      </c>
      <c r="Q4790" t="s">
        <v>234</v>
      </c>
      <c r="R4790" t="s">
        <v>244</v>
      </c>
      <c r="S4790" t="s">
        <v>238</v>
      </c>
      <c r="T4790" t="b">
        <v>0</v>
      </c>
      <c r="U4790" t="b">
        <v>1</v>
      </c>
      <c r="V4790" t="b">
        <v>1</v>
      </c>
      <c r="W4790" t="b">
        <v>1</v>
      </c>
      <c r="X4790" t="b">
        <v>1</v>
      </c>
      <c r="Y4790" t="b">
        <v>0</v>
      </c>
      <c r="Z4790" t="b">
        <v>0</v>
      </c>
      <c r="AA4790" t="b">
        <v>1</v>
      </c>
      <c r="AB4790" t="b">
        <v>1</v>
      </c>
      <c r="AC4790" t="b">
        <v>1</v>
      </c>
    </row>
    <row r="4791" spans="1:29" x14ac:dyDescent="0.2">
      <c r="A4791" s="8">
        <v>1</v>
      </c>
      <c r="B4791" s="8" t="s">
        <v>190</v>
      </c>
      <c r="C4791" s="8" t="s">
        <v>106</v>
      </c>
      <c r="D4791" s="8">
        <v>0</v>
      </c>
      <c r="E4791" s="9">
        <v>69896.047496004001</v>
      </c>
      <c r="F4791" s="17">
        <f>SUMIFS(Table2[time],Table2[config],Table2[[#This Row],[config]],Table2[repetition],Table2[[#This Row],[repetition]])</f>
        <v>8570771.734222535</v>
      </c>
      <c r="G4791" s="17">
        <f>IF(Table2[[#This Row],[time]]&lt;7200000,1,0)</f>
        <v>1</v>
      </c>
      <c r="H4791" t="s">
        <v>247</v>
      </c>
      <c r="I4791">
        <v>10</v>
      </c>
      <c r="J4791" t="s">
        <v>238</v>
      </c>
      <c r="K4791" t="s">
        <v>244</v>
      </c>
      <c r="L4791" t="s">
        <v>245</v>
      </c>
      <c r="M4791" t="s">
        <v>232</v>
      </c>
      <c r="N4791" t="s">
        <v>242</v>
      </c>
      <c r="O4791">
        <v>100</v>
      </c>
      <c r="P4791">
        <v>90</v>
      </c>
      <c r="Q4791" t="s">
        <v>234</v>
      </c>
      <c r="R4791" t="s">
        <v>244</v>
      </c>
      <c r="S4791" t="s">
        <v>238</v>
      </c>
      <c r="T4791" t="b">
        <v>0</v>
      </c>
      <c r="U4791" t="b">
        <v>1</v>
      </c>
      <c r="V4791" t="b">
        <v>1</v>
      </c>
      <c r="W4791" t="b">
        <v>1</v>
      </c>
      <c r="X4791" t="b">
        <v>1</v>
      </c>
      <c r="Y4791" t="b">
        <v>0</v>
      </c>
      <c r="Z4791" t="b">
        <v>0</v>
      </c>
      <c r="AA4791" t="b">
        <v>1</v>
      </c>
      <c r="AB4791" t="b">
        <v>1</v>
      </c>
      <c r="AC4791" t="b">
        <v>1</v>
      </c>
    </row>
    <row r="4792" spans="1:29" x14ac:dyDescent="0.2">
      <c r="A4792" s="6">
        <v>1</v>
      </c>
      <c r="B4792" s="6" t="s">
        <v>186</v>
      </c>
      <c r="C4792" s="6" t="s">
        <v>106</v>
      </c>
      <c r="D4792" s="6">
        <v>0</v>
      </c>
      <c r="E4792" s="7">
        <v>31675.0082760117</v>
      </c>
      <c r="F4792" s="16">
        <f>SUMIFS(Table2[time],Table2[config],Table2[[#This Row],[config]],Table2[repetition],Table2[[#This Row],[repetition]])</f>
        <v>8570771.734222535</v>
      </c>
      <c r="G4792" s="16">
        <f>IF(Table2[[#This Row],[time]]&lt;7200000,1,0)</f>
        <v>1</v>
      </c>
      <c r="H4792" t="s">
        <v>247</v>
      </c>
      <c r="I4792">
        <v>10</v>
      </c>
      <c r="J4792" t="s">
        <v>238</v>
      </c>
      <c r="K4792" t="s">
        <v>244</v>
      </c>
      <c r="L4792" t="s">
        <v>245</v>
      </c>
      <c r="M4792" t="s">
        <v>232</v>
      </c>
      <c r="N4792" t="s">
        <v>242</v>
      </c>
      <c r="O4792">
        <v>100</v>
      </c>
      <c r="P4792">
        <v>90</v>
      </c>
      <c r="Q4792" t="s">
        <v>234</v>
      </c>
      <c r="R4792" t="s">
        <v>244</v>
      </c>
      <c r="S4792" t="s">
        <v>238</v>
      </c>
      <c r="T4792" t="b">
        <v>0</v>
      </c>
      <c r="U4792" t="b">
        <v>1</v>
      </c>
      <c r="V4792" t="b">
        <v>1</v>
      </c>
      <c r="W4792" t="b">
        <v>1</v>
      </c>
      <c r="X4792" t="b">
        <v>1</v>
      </c>
      <c r="Y4792" t="b">
        <v>0</v>
      </c>
      <c r="Z4792" t="b">
        <v>0</v>
      </c>
      <c r="AA4792" t="b">
        <v>1</v>
      </c>
      <c r="AB4792" t="b">
        <v>1</v>
      </c>
      <c r="AC4792" t="b">
        <v>1</v>
      </c>
    </row>
    <row r="4793" spans="1:29" x14ac:dyDescent="0.2">
      <c r="A4793" s="8">
        <v>1</v>
      </c>
      <c r="B4793" s="8" t="s">
        <v>177</v>
      </c>
      <c r="C4793" s="8" t="s">
        <v>106</v>
      </c>
      <c r="D4793" s="8">
        <v>0</v>
      </c>
      <c r="E4793" s="9">
        <v>37939.069887856</v>
      </c>
      <c r="F4793" s="17">
        <f>SUMIFS(Table2[time],Table2[config],Table2[[#This Row],[config]],Table2[repetition],Table2[[#This Row],[repetition]])</f>
        <v>8570771.734222535</v>
      </c>
      <c r="G4793" s="17">
        <f>IF(Table2[[#This Row],[time]]&lt;7200000,1,0)</f>
        <v>1</v>
      </c>
      <c r="H4793" t="s">
        <v>247</v>
      </c>
      <c r="I4793">
        <v>10</v>
      </c>
      <c r="J4793" t="s">
        <v>238</v>
      </c>
      <c r="K4793" t="s">
        <v>244</v>
      </c>
      <c r="L4793" t="s">
        <v>245</v>
      </c>
      <c r="M4793" t="s">
        <v>232</v>
      </c>
      <c r="N4793" t="s">
        <v>242</v>
      </c>
      <c r="O4793">
        <v>100</v>
      </c>
      <c r="P4793">
        <v>90</v>
      </c>
      <c r="Q4793" t="s">
        <v>234</v>
      </c>
      <c r="R4793" t="s">
        <v>244</v>
      </c>
      <c r="S4793" t="s">
        <v>238</v>
      </c>
      <c r="T4793" t="b">
        <v>0</v>
      </c>
      <c r="U4793" t="b">
        <v>1</v>
      </c>
      <c r="V4793" t="b">
        <v>1</v>
      </c>
      <c r="W4793" t="b">
        <v>1</v>
      </c>
      <c r="X4793" t="b">
        <v>1</v>
      </c>
      <c r="Y4793" t="b">
        <v>0</v>
      </c>
      <c r="Z4793" t="b">
        <v>0</v>
      </c>
      <c r="AA4793" t="b">
        <v>1</v>
      </c>
      <c r="AB4793" t="b">
        <v>1</v>
      </c>
      <c r="AC4793" t="b">
        <v>1</v>
      </c>
    </row>
    <row r="4794" spans="1:29" x14ac:dyDescent="0.2">
      <c r="A4794" s="6">
        <v>1</v>
      </c>
      <c r="B4794" s="6" t="s">
        <v>202</v>
      </c>
      <c r="C4794" s="6" t="s">
        <v>106</v>
      </c>
      <c r="D4794" s="6">
        <v>0</v>
      </c>
      <c r="E4794" s="7">
        <v>37748.194901971103</v>
      </c>
      <c r="F4794" s="16">
        <f>SUMIFS(Table2[time],Table2[config],Table2[[#This Row],[config]],Table2[repetition],Table2[[#This Row],[repetition]])</f>
        <v>8570771.734222535</v>
      </c>
      <c r="G4794" s="16">
        <f>IF(Table2[[#This Row],[time]]&lt;7200000,1,0)</f>
        <v>1</v>
      </c>
      <c r="H4794" t="s">
        <v>247</v>
      </c>
      <c r="I4794">
        <v>10</v>
      </c>
      <c r="J4794" t="s">
        <v>238</v>
      </c>
      <c r="K4794" t="s">
        <v>244</v>
      </c>
      <c r="L4794" t="s">
        <v>245</v>
      </c>
      <c r="M4794" t="s">
        <v>232</v>
      </c>
      <c r="N4794" t="s">
        <v>242</v>
      </c>
      <c r="O4794">
        <v>100</v>
      </c>
      <c r="P4794">
        <v>90</v>
      </c>
      <c r="Q4794" t="s">
        <v>234</v>
      </c>
      <c r="R4794" t="s">
        <v>244</v>
      </c>
      <c r="S4794" t="s">
        <v>238</v>
      </c>
      <c r="T4794" t="b">
        <v>0</v>
      </c>
      <c r="U4794" t="b">
        <v>1</v>
      </c>
      <c r="V4794" t="b">
        <v>1</v>
      </c>
      <c r="W4794" t="b">
        <v>1</v>
      </c>
      <c r="X4794" t="b">
        <v>1</v>
      </c>
      <c r="Y4794" t="b">
        <v>0</v>
      </c>
      <c r="Z4794" t="b">
        <v>0</v>
      </c>
      <c r="AA4794" t="b">
        <v>1</v>
      </c>
      <c r="AB4794" t="b">
        <v>1</v>
      </c>
      <c r="AC4794" t="b">
        <v>1</v>
      </c>
    </row>
    <row r="4795" spans="1:29" x14ac:dyDescent="0.2">
      <c r="A4795" s="8">
        <v>1</v>
      </c>
      <c r="B4795" s="8" t="s">
        <v>188</v>
      </c>
      <c r="C4795" s="8" t="s">
        <v>106</v>
      </c>
      <c r="D4795" s="8">
        <v>0</v>
      </c>
      <c r="E4795" s="9">
        <v>45451.509044971303</v>
      </c>
      <c r="F4795" s="17">
        <f>SUMIFS(Table2[time],Table2[config],Table2[[#This Row],[config]],Table2[repetition],Table2[[#This Row],[repetition]])</f>
        <v>8570771.734222535</v>
      </c>
      <c r="G4795" s="17">
        <f>IF(Table2[[#This Row],[time]]&lt;7200000,1,0)</f>
        <v>1</v>
      </c>
      <c r="H4795" t="s">
        <v>247</v>
      </c>
      <c r="I4795">
        <v>10</v>
      </c>
      <c r="J4795" t="s">
        <v>238</v>
      </c>
      <c r="K4795" t="s">
        <v>244</v>
      </c>
      <c r="L4795" t="s">
        <v>245</v>
      </c>
      <c r="M4795" t="s">
        <v>232</v>
      </c>
      <c r="N4795" t="s">
        <v>242</v>
      </c>
      <c r="O4795">
        <v>100</v>
      </c>
      <c r="P4795">
        <v>90</v>
      </c>
      <c r="Q4795" t="s">
        <v>234</v>
      </c>
      <c r="R4795" t="s">
        <v>244</v>
      </c>
      <c r="S4795" t="s">
        <v>238</v>
      </c>
      <c r="T4795" t="b">
        <v>0</v>
      </c>
      <c r="U4795" t="b">
        <v>1</v>
      </c>
      <c r="V4795" t="b">
        <v>1</v>
      </c>
      <c r="W4795" t="b">
        <v>1</v>
      </c>
      <c r="X4795" t="b">
        <v>1</v>
      </c>
      <c r="Y4795" t="b">
        <v>0</v>
      </c>
      <c r="Z4795" t="b">
        <v>0</v>
      </c>
      <c r="AA4795" t="b">
        <v>1</v>
      </c>
      <c r="AB4795" t="b">
        <v>1</v>
      </c>
      <c r="AC4795" t="b">
        <v>1</v>
      </c>
    </row>
    <row r="4796" spans="1:29" x14ac:dyDescent="0.2">
      <c r="A4796" s="6">
        <v>1</v>
      </c>
      <c r="B4796" s="6" t="s">
        <v>203</v>
      </c>
      <c r="C4796" s="6" t="s">
        <v>106</v>
      </c>
      <c r="D4796" s="6">
        <v>0</v>
      </c>
      <c r="E4796" s="7">
        <v>56000.705823069402</v>
      </c>
      <c r="F4796" s="16">
        <f>SUMIFS(Table2[time],Table2[config],Table2[[#This Row],[config]],Table2[repetition],Table2[[#This Row],[repetition]])</f>
        <v>8570771.734222535</v>
      </c>
      <c r="G4796" s="16">
        <f>IF(Table2[[#This Row],[time]]&lt;7200000,1,0)</f>
        <v>1</v>
      </c>
      <c r="H4796" t="s">
        <v>247</v>
      </c>
      <c r="I4796">
        <v>10</v>
      </c>
      <c r="J4796" t="s">
        <v>238</v>
      </c>
      <c r="K4796" t="s">
        <v>244</v>
      </c>
      <c r="L4796" t="s">
        <v>245</v>
      </c>
      <c r="M4796" t="s">
        <v>232</v>
      </c>
      <c r="N4796" t="s">
        <v>242</v>
      </c>
      <c r="O4796">
        <v>100</v>
      </c>
      <c r="P4796">
        <v>90</v>
      </c>
      <c r="Q4796" t="s">
        <v>234</v>
      </c>
      <c r="R4796" t="s">
        <v>244</v>
      </c>
      <c r="S4796" t="s">
        <v>238</v>
      </c>
      <c r="T4796" t="b">
        <v>0</v>
      </c>
      <c r="U4796" t="b">
        <v>1</v>
      </c>
      <c r="V4796" t="b">
        <v>1</v>
      </c>
      <c r="W4796" t="b">
        <v>1</v>
      </c>
      <c r="X4796" t="b">
        <v>1</v>
      </c>
      <c r="Y4796" t="b">
        <v>0</v>
      </c>
      <c r="Z4796" t="b">
        <v>0</v>
      </c>
      <c r="AA4796" t="b">
        <v>1</v>
      </c>
      <c r="AB4796" t="b">
        <v>1</v>
      </c>
      <c r="AC4796" t="b">
        <v>1</v>
      </c>
    </row>
    <row r="4797" spans="1:29" x14ac:dyDescent="0.2">
      <c r="A4797" s="8">
        <v>1</v>
      </c>
      <c r="B4797" s="8" t="s">
        <v>201</v>
      </c>
      <c r="C4797" s="8" t="s">
        <v>106</v>
      </c>
      <c r="D4797" s="8">
        <v>0</v>
      </c>
      <c r="E4797" s="9">
        <v>62446.102336980402</v>
      </c>
      <c r="F4797" s="17">
        <f>SUMIFS(Table2[time],Table2[config],Table2[[#This Row],[config]],Table2[repetition],Table2[[#This Row],[repetition]])</f>
        <v>8570771.734222535</v>
      </c>
      <c r="G4797" s="17">
        <f>IF(Table2[[#This Row],[time]]&lt;7200000,1,0)</f>
        <v>1</v>
      </c>
      <c r="H4797" t="s">
        <v>247</v>
      </c>
      <c r="I4797">
        <v>10</v>
      </c>
      <c r="J4797" t="s">
        <v>238</v>
      </c>
      <c r="K4797" t="s">
        <v>244</v>
      </c>
      <c r="L4797" t="s">
        <v>245</v>
      </c>
      <c r="M4797" t="s">
        <v>232</v>
      </c>
      <c r="N4797" t="s">
        <v>242</v>
      </c>
      <c r="O4797">
        <v>100</v>
      </c>
      <c r="P4797">
        <v>90</v>
      </c>
      <c r="Q4797" t="s">
        <v>234</v>
      </c>
      <c r="R4797" t="s">
        <v>244</v>
      </c>
      <c r="S4797" t="s">
        <v>238</v>
      </c>
      <c r="T4797" t="b">
        <v>0</v>
      </c>
      <c r="U4797" t="b">
        <v>1</v>
      </c>
      <c r="V4797" t="b">
        <v>1</v>
      </c>
      <c r="W4797" t="b">
        <v>1</v>
      </c>
      <c r="X4797" t="b">
        <v>1</v>
      </c>
      <c r="Y4797" t="b">
        <v>0</v>
      </c>
      <c r="Z4797" t="b">
        <v>0</v>
      </c>
      <c r="AA4797" t="b">
        <v>1</v>
      </c>
      <c r="AB4797" t="b">
        <v>1</v>
      </c>
      <c r="AC4797" t="b">
        <v>1</v>
      </c>
    </row>
    <row r="4798" spans="1:29" x14ac:dyDescent="0.2">
      <c r="A4798" s="6">
        <v>1</v>
      </c>
      <c r="B4798" s="6" t="s">
        <v>191</v>
      </c>
      <c r="C4798" s="6" t="s">
        <v>106</v>
      </c>
      <c r="D4798" s="6">
        <v>0</v>
      </c>
      <c r="E4798" s="7">
        <v>59849.084045039403</v>
      </c>
      <c r="F4798" s="16">
        <f>SUMIFS(Table2[time],Table2[config],Table2[[#This Row],[config]],Table2[repetition],Table2[[#This Row],[repetition]])</f>
        <v>8570771.734222535</v>
      </c>
      <c r="G4798" s="16">
        <f>IF(Table2[[#This Row],[time]]&lt;7200000,1,0)</f>
        <v>1</v>
      </c>
      <c r="H4798" t="s">
        <v>247</v>
      </c>
      <c r="I4798">
        <v>10</v>
      </c>
      <c r="J4798" t="s">
        <v>238</v>
      </c>
      <c r="K4798" t="s">
        <v>244</v>
      </c>
      <c r="L4798" t="s">
        <v>245</v>
      </c>
      <c r="M4798" t="s">
        <v>232</v>
      </c>
      <c r="N4798" t="s">
        <v>242</v>
      </c>
      <c r="O4798">
        <v>100</v>
      </c>
      <c r="P4798">
        <v>90</v>
      </c>
      <c r="Q4798" t="s">
        <v>234</v>
      </c>
      <c r="R4798" t="s">
        <v>244</v>
      </c>
      <c r="S4798" t="s">
        <v>238</v>
      </c>
      <c r="T4798" t="b">
        <v>0</v>
      </c>
      <c r="U4798" t="b">
        <v>1</v>
      </c>
      <c r="V4798" t="b">
        <v>1</v>
      </c>
      <c r="W4798" t="b">
        <v>1</v>
      </c>
      <c r="X4798" t="b">
        <v>1</v>
      </c>
      <c r="Y4798" t="b">
        <v>0</v>
      </c>
      <c r="Z4798" t="b">
        <v>0</v>
      </c>
      <c r="AA4798" t="b">
        <v>1</v>
      </c>
      <c r="AB4798" t="b">
        <v>1</v>
      </c>
      <c r="AC4798" t="b">
        <v>1</v>
      </c>
    </row>
    <row r="4799" spans="1:29" x14ac:dyDescent="0.2">
      <c r="A4799" s="8">
        <v>1</v>
      </c>
      <c r="B4799" s="8" t="s">
        <v>205</v>
      </c>
      <c r="C4799" s="8" t="s">
        <v>106</v>
      </c>
      <c r="D4799" s="8">
        <v>0</v>
      </c>
      <c r="E4799" s="9">
        <v>132491.14993191301</v>
      </c>
      <c r="F4799" s="17">
        <f>SUMIFS(Table2[time],Table2[config],Table2[[#This Row],[config]],Table2[repetition],Table2[[#This Row],[repetition]])</f>
        <v>8570771.734222535</v>
      </c>
      <c r="G4799" s="17">
        <f>IF(Table2[[#This Row],[time]]&lt;7200000,1,0)</f>
        <v>1</v>
      </c>
      <c r="H4799" t="s">
        <v>247</v>
      </c>
      <c r="I4799">
        <v>10</v>
      </c>
      <c r="J4799" t="s">
        <v>238</v>
      </c>
      <c r="K4799" t="s">
        <v>244</v>
      </c>
      <c r="L4799" t="s">
        <v>245</v>
      </c>
      <c r="M4799" t="s">
        <v>232</v>
      </c>
      <c r="N4799" t="s">
        <v>242</v>
      </c>
      <c r="O4799">
        <v>100</v>
      </c>
      <c r="P4799">
        <v>90</v>
      </c>
      <c r="Q4799" t="s">
        <v>234</v>
      </c>
      <c r="R4799" t="s">
        <v>244</v>
      </c>
      <c r="S4799" t="s">
        <v>238</v>
      </c>
      <c r="T4799" t="b">
        <v>0</v>
      </c>
      <c r="U4799" t="b">
        <v>1</v>
      </c>
      <c r="V4799" t="b">
        <v>1</v>
      </c>
      <c r="W4799" t="b">
        <v>1</v>
      </c>
      <c r="X4799" t="b">
        <v>1</v>
      </c>
      <c r="Y4799" t="b">
        <v>0</v>
      </c>
      <c r="Z4799" t="b">
        <v>0</v>
      </c>
      <c r="AA4799" t="b">
        <v>1</v>
      </c>
      <c r="AB4799" t="b">
        <v>1</v>
      </c>
      <c r="AC4799" t="b">
        <v>1</v>
      </c>
    </row>
    <row r="4800" spans="1:29" x14ac:dyDescent="0.2">
      <c r="A4800" s="6">
        <v>1</v>
      </c>
      <c r="B4800" s="6" t="s">
        <v>187</v>
      </c>
      <c r="C4800" s="6" t="s">
        <v>106</v>
      </c>
      <c r="D4800" s="6">
        <v>0</v>
      </c>
      <c r="E4800" s="7">
        <v>219117.467531934</v>
      </c>
      <c r="F4800" s="16">
        <f>SUMIFS(Table2[time],Table2[config],Table2[[#This Row],[config]],Table2[repetition],Table2[[#This Row],[repetition]])</f>
        <v>8570771.734222535</v>
      </c>
      <c r="G4800" s="16">
        <f>IF(Table2[[#This Row],[time]]&lt;7200000,1,0)</f>
        <v>1</v>
      </c>
      <c r="H4800" t="s">
        <v>247</v>
      </c>
      <c r="I4800">
        <v>10</v>
      </c>
      <c r="J4800" t="s">
        <v>238</v>
      </c>
      <c r="K4800" t="s">
        <v>244</v>
      </c>
      <c r="L4800" t="s">
        <v>245</v>
      </c>
      <c r="M4800" t="s">
        <v>232</v>
      </c>
      <c r="N4800" t="s">
        <v>242</v>
      </c>
      <c r="O4800">
        <v>100</v>
      </c>
      <c r="P4800">
        <v>90</v>
      </c>
      <c r="Q4800" t="s">
        <v>234</v>
      </c>
      <c r="R4800" t="s">
        <v>244</v>
      </c>
      <c r="S4800" t="s">
        <v>238</v>
      </c>
      <c r="T4800" t="b">
        <v>0</v>
      </c>
      <c r="U4800" t="b">
        <v>1</v>
      </c>
      <c r="V4800" t="b">
        <v>1</v>
      </c>
      <c r="W4800" t="b">
        <v>1</v>
      </c>
      <c r="X4800" t="b">
        <v>1</v>
      </c>
      <c r="Y4800" t="b">
        <v>0</v>
      </c>
      <c r="Z4800" t="b">
        <v>0</v>
      </c>
      <c r="AA4800" t="b">
        <v>1</v>
      </c>
      <c r="AB4800" t="b">
        <v>1</v>
      </c>
      <c r="AC4800" t="b">
        <v>1</v>
      </c>
    </row>
    <row r="4801" spans="1:29" x14ac:dyDescent="0.2">
      <c r="A4801" s="8">
        <v>1</v>
      </c>
      <c r="B4801" s="8" t="s">
        <v>204</v>
      </c>
      <c r="C4801" s="8" t="s">
        <v>106</v>
      </c>
      <c r="D4801" s="8">
        <v>0</v>
      </c>
      <c r="E4801" s="9">
        <v>7204757.09692901</v>
      </c>
      <c r="F4801" s="17">
        <f>SUMIFS(Table2[time],Table2[config],Table2[[#This Row],[config]],Table2[repetition],Table2[[#This Row],[repetition]])</f>
        <v>8570771.734222535</v>
      </c>
      <c r="G4801" s="17">
        <f>IF(Table2[[#This Row],[time]]&lt;7200000,1,0)</f>
        <v>0</v>
      </c>
      <c r="H4801" t="s">
        <v>247</v>
      </c>
      <c r="I4801">
        <v>10</v>
      </c>
      <c r="J4801" t="s">
        <v>238</v>
      </c>
      <c r="K4801" t="s">
        <v>244</v>
      </c>
      <c r="L4801" t="s">
        <v>245</v>
      </c>
      <c r="M4801" t="s">
        <v>232</v>
      </c>
      <c r="N4801" t="s">
        <v>242</v>
      </c>
      <c r="O4801">
        <v>100</v>
      </c>
      <c r="P4801">
        <v>90</v>
      </c>
      <c r="Q4801" t="s">
        <v>234</v>
      </c>
      <c r="R4801" t="s">
        <v>244</v>
      </c>
      <c r="S4801" t="s">
        <v>238</v>
      </c>
      <c r="T4801" t="b">
        <v>0</v>
      </c>
      <c r="U4801" t="b">
        <v>1</v>
      </c>
      <c r="V4801" t="b">
        <v>1</v>
      </c>
      <c r="W4801" t="b">
        <v>1</v>
      </c>
      <c r="X4801" t="b">
        <v>1</v>
      </c>
      <c r="Y4801" t="b">
        <v>0</v>
      </c>
      <c r="Z4801" t="b">
        <v>0</v>
      </c>
      <c r="AA4801" t="b">
        <v>1</v>
      </c>
      <c r="AB4801" t="b">
        <v>1</v>
      </c>
      <c r="AC4801" t="b">
        <v>1</v>
      </c>
    </row>
    <row r="4802" spans="1:29" x14ac:dyDescent="0.2">
      <c r="A4802" s="6">
        <v>2</v>
      </c>
      <c r="B4802" s="6" t="s">
        <v>192</v>
      </c>
      <c r="C4802" s="6" t="s">
        <v>106</v>
      </c>
      <c r="D4802" s="6">
        <v>0</v>
      </c>
      <c r="E4802" s="7">
        <v>41021.257194981401</v>
      </c>
      <c r="F4802" s="16">
        <f>SUMIFS(Table2[time],Table2[config],Table2[[#This Row],[config]],Table2[repetition],Table2[[#This Row],[repetition]])</f>
        <v>9149557.692576021</v>
      </c>
      <c r="G4802" s="16">
        <f>IF(Table2[[#This Row],[time]]&lt;7200000,1,0)</f>
        <v>1</v>
      </c>
      <c r="H4802" t="s">
        <v>247</v>
      </c>
      <c r="I4802">
        <v>10</v>
      </c>
      <c r="J4802" t="s">
        <v>238</v>
      </c>
      <c r="K4802" t="s">
        <v>244</v>
      </c>
      <c r="L4802" t="s">
        <v>245</v>
      </c>
      <c r="M4802" t="s">
        <v>232</v>
      </c>
      <c r="N4802" t="s">
        <v>242</v>
      </c>
      <c r="O4802">
        <v>100</v>
      </c>
      <c r="P4802">
        <v>90</v>
      </c>
      <c r="Q4802" t="s">
        <v>234</v>
      </c>
      <c r="R4802" t="s">
        <v>244</v>
      </c>
      <c r="S4802" t="s">
        <v>238</v>
      </c>
      <c r="T4802" t="b">
        <v>0</v>
      </c>
      <c r="U4802" t="b">
        <v>1</v>
      </c>
      <c r="V4802" t="b">
        <v>1</v>
      </c>
      <c r="W4802" t="b">
        <v>1</v>
      </c>
      <c r="X4802" t="b">
        <v>1</v>
      </c>
      <c r="Y4802" t="b">
        <v>0</v>
      </c>
      <c r="Z4802" t="b">
        <v>0</v>
      </c>
      <c r="AA4802" t="b">
        <v>1</v>
      </c>
      <c r="AB4802" t="b">
        <v>1</v>
      </c>
      <c r="AC4802" t="b">
        <v>1</v>
      </c>
    </row>
    <row r="4803" spans="1:29" x14ac:dyDescent="0.2">
      <c r="A4803" s="8">
        <v>2</v>
      </c>
      <c r="B4803" s="8" t="s">
        <v>181</v>
      </c>
      <c r="C4803" s="8" t="s">
        <v>106</v>
      </c>
      <c r="D4803" s="8">
        <v>0</v>
      </c>
      <c r="E4803" s="9">
        <v>34648.341269989003</v>
      </c>
      <c r="F4803" s="17">
        <f>SUMIFS(Table2[time],Table2[config],Table2[[#This Row],[config]],Table2[repetition],Table2[[#This Row],[repetition]])</f>
        <v>9149557.692576021</v>
      </c>
      <c r="G4803" s="17">
        <f>IF(Table2[[#This Row],[time]]&lt;7200000,1,0)</f>
        <v>1</v>
      </c>
      <c r="H4803" t="s">
        <v>247</v>
      </c>
      <c r="I4803">
        <v>10</v>
      </c>
      <c r="J4803" t="s">
        <v>238</v>
      </c>
      <c r="K4803" t="s">
        <v>244</v>
      </c>
      <c r="L4803" t="s">
        <v>245</v>
      </c>
      <c r="M4803" t="s">
        <v>232</v>
      </c>
      <c r="N4803" t="s">
        <v>242</v>
      </c>
      <c r="O4803">
        <v>100</v>
      </c>
      <c r="P4803">
        <v>90</v>
      </c>
      <c r="Q4803" t="s">
        <v>234</v>
      </c>
      <c r="R4803" t="s">
        <v>244</v>
      </c>
      <c r="S4803" t="s">
        <v>238</v>
      </c>
      <c r="T4803" t="b">
        <v>0</v>
      </c>
      <c r="U4803" t="b">
        <v>1</v>
      </c>
      <c r="V4803" t="b">
        <v>1</v>
      </c>
      <c r="W4803" t="b">
        <v>1</v>
      </c>
      <c r="X4803" t="b">
        <v>1</v>
      </c>
      <c r="Y4803" t="b">
        <v>0</v>
      </c>
      <c r="Z4803" t="b">
        <v>0</v>
      </c>
      <c r="AA4803" t="b">
        <v>1</v>
      </c>
      <c r="AB4803" t="b">
        <v>1</v>
      </c>
      <c r="AC4803" t="b">
        <v>1</v>
      </c>
    </row>
    <row r="4804" spans="1:29" x14ac:dyDescent="0.2">
      <c r="A4804" s="6">
        <v>2</v>
      </c>
      <c r="B4804" s="6" t="s">
        <v>194</v>
      </c>
      <c r="C4804" s="6" t="s">
        <v>106</v>
      </c>
      <c r="D4804" s="6">
        <v>0</v>
      </c>
      <c r="E4804" s="7">
        <v>49650.1240290235</v>
      </c>
      <c r="F4804" s="16">
        <f>SUMIFS(Table2[time],Table2[config],Table2[[#This Row],[config]],Table2[repetition],Table2[[#This Row],[repetition]])</f>
        <v>9149557.692576021</v>
      </c>
      <c r="G4804" s="16">
        <f>IF(Table2[[#This Row],[time]]&lt;7200000,1,0)</f>
        <v>1</v>
      </c>
      <c r="H4804" t="s">
        <v>247</v>
      </c>
      <c r="I4804">
        <v>10</v>
      </c>
      <c r="J4804" t="s">
        <v>238</v>
      </c>
      <c r="K4804" t="s">
        <v>244</v>
      </c>
      <c r="L4804" t="s">
        <v>245</v>
      </c>
      <c r="M4804" t="s">
        <v>232</v>
      </c>
      <c r="N4804" t="s">
        <v>242</v>
      </c>
      <c r="O4804">
        <v>100</v>
      </c>
      <c r="P4804">
        <v>90</v>
      </c>
      <c r="Q4804" t="s">
        <v>234</v>
      </c>
      <c r="R4804" t="s">
        <v>244</v>
      </c>
      <c r="S4804" t="s">
        <v>238</v>
      </c>
      <c r="T4804" t="b">
        <v>0</v>
      </c>
      <c r="U4804" t="b">
        <v>1</v>
      </c>
      <c r="V4804" t="b">
        <v>1</v>
      </c>
      <c r="W4804" t="b">
        <v>1</v>
      </c>
      <c r="X4804" t="b">
        <v>1</v>
      </c>
      <c r="Y4804" t="b">
        <v>0</v>
      </c>
      <c r="Z4804" t="b">
        <v>0</v>
      </c>
      <c r="AA4804" t="b">
        <v>1</v>
      </c>
      <c r="AB4804" t="b">
        <v>1</v>
      </c>
      <c r="AC4804" t="b">
        <v>1</v>
      </c>
    </row>
    <row r="4805" spans="1:29" x14ac:dyDescent="0.2">
      <c r="A4805" s="8">
        <v>2</v>
      </c>
      <c r="B4805" s="8" t="s">
        <v>182</v>
      </c>
      <c r="C4805" s="8" t="s">
        <v>106</v>
      </c>
      <c r="D4805" s="8">
        <v>0</v>
      </c>
      <c r="E4805" s="9">
        <v>34680.097058007901</v>
      </c>
      <c r="F4805" s="17">
        <f>SUMIFS(Table2[time],Table2[config],Table2[[#This Row],[config]],Table2[repetition],Table2[[#This Row],[repetition]])</f>
        <v>9149557.692576021</v>
      </c>
      <c r="G4805" s="17">
        <f>IF(Table2[[#This Row],[time]]&lt;7200000,1,0)</f>
        <v>1</v>
      </c>
      <c r="H4805" t="s">
        <v>247</v>
      </c>
      <c r="I4805">
        <v>10</v>
      </c>
      <c r="J4805" t="s">
        <v>238</v>
      </c>
      <c r="K4805" t="s">
        <v>244</v>
      </c>
      <c r="L4805" t="s">
        <v>245</v>
      </c>
      <c r="M4805" t="s">
        <v>232</v>
      </c>
      <c r="N4805" t="s">
        <v>242</v>
      </c>
      <c r="O4805">
        <v>100</v>
      </c>
      <c r="P4805">
        <v>90</v>
      </c>
      <c r="Q4805" t="s">
        <v>234</v>
      </c>
      <c r="R4805" t="s">
        <v>244</v>
      </c>
      <c r="S4805" t="s">
        <v>238</v>
      </c>
      <c r="T4805" t="b">
        <v>0</v>
      </c>
      <c r="U4805" t="b">
        <v>1</v>
      </c>
      <c r="V4805" t="b">
        <v>1</v>
      </c>
      <c r="W4805" t="b">
        <v>1</v>
      </c>
      <c r="X4805" t="b">
        <v>1</v>
      </c>
      <c r="Y4805" t="b">
        <v>0</v>
      </c>
      <c r="Z4805" t="b">
        <v>0</v>
      </c>
      <c r="AA4805" t="b">
        <v>1</v>
      </c>
      <c r="AB4805" t="b">
        <v>1</v>
      </c>
      <c r="AC4805" t="b">
        <v>1</v>
      </c>
    </row>
    <row r="4806" spans="1:29" x14ac:dyDescent="0.2">
      <c r="A4806" s="6">
        <v>2</v>
      </c>
      <c r="B4806" s="6" t="s">
        <v>176</v>
      </c>
      <c r="C4806" s="6" t="s">
        <v>106</v>
      </c>
      <c r="D4806" s="6">
        <v>0</v>
      </c>
      <c r="E4806" s="7">
        <v>31675.248330982799</v>
      </c>
      <c r="F4806" s="16">
        <f>SUMIFS(Table2[time],Table2[config],Table2[[#This Row],[config]],Table2[repetition],Table2[[#This Row],[repetition]])</f>
        <v>9149557.692576021</v>
      </c>
      <c r="G4806" s="16">
        <f>IF(Table2[[#This Row],[time]]&lt;7200000,1,0)</f>
        <v>1</v>
      </c>
      <c r="H4806" t="s">
        <v>247</v>
      </c>
      <c r="I4806">
        <v>10</v>
      </c>
      <c r="J4806" t="s">
        <v>238</v>
      </c>
      <c r="K4806" t="s">
        <v>244</v>
      </c>
      <c r="L4806" t="s">
        <v>245</v>
      </c>
      <c r="M4806" t="s">
        <v>232</v>
      </c>
      <c r="N4806" t="s">
        <v>242</v>
      </c>
      <c r="O4806">
        <v>100</v>
      </c>
      <c r="P4806">
        <v>90</v>
      </c>
      <c r="Q4806" t="s">
        <v>234</v>
      </c>
      <c r="R4806" t="s">
        <v>244</v>
      </c>
      <c r="S4806" t="s">
        <v>238</v>
      </c>
      <c r="T4806" t="b">
        <v>0</v>
      </c>
      <c r="U4806" t="b">
        <v>1</v>
      </c>
      <c r="V4806" t="b">
        <v>1</v>
      </c>
      <c r="W4806" t="b">
        <v>1</v>
      </c>
      <c r="X4806" t="b">
        <v>1</v>
      </c>
      <c r="Y4806" t="b">
        <v>0</v>
      </c>
      <c r="Z4806" t="b">
        <v>0</v>
      </c>
      <c r="AA4806" t="b">
        <v>1</v>
      </c>
      <c r="AB4806" t="b">
        <v>1</v>
      </c>
      <c r="AC4806" t="b">
        <v>1</v>
      </c>
    </row>
    <row r="4807" spans="1:29" x14ac:dyDescent="0.2">
      <c r="A4807" s="8">
        <v>2</v>
      </c>
      <c r="B4807" s="8" t="s">
        <v>183</v>
      </c>
      <c r="C4807" s="8" t="s">
        <v>106</v>
      </c>
      <c r="D4807" s="8">
        <v>0</v>
      </c>
      <c r="E4807" s="9">
        <v>35769.5382860256</v>
      </c>
      <c r="F4807" s="17">
        <f>SUMIFS(Table2[time],Table2[config],Table2[[#This Row],[config]],Table2[repetition],Table2[[#This Row],[repetition]])</f>
        <v>9149557.692576021</v>
      </c>
      <c r="G4807" s="17">
        <f>IF(Table2[[#This Row],[time]]&lt;7200000,1,0)</f>
        <v>1</v>
      </c>
      <c r="H4807" t="s">
        <v>247</v>
      </c>
      <c r="I4807">
        <v>10</v>
      </c>
      <c r="J4807" t="s">
        <v>238</v>
      </c>
      <c r="K4807" t="s">
        <v>244</v>
      </c>
      <c r="L4807" t="s">
        <v>245</v>
      </c>
      <c r="M4807" t="s">
        <v>232</v>
      </c>
      <c r="N4807" t="s">
        <v>242</v>
      </c>
      <c r="O4807">
        <v>100</v>
      </c>
      <c r="P4807">
        <v>90</v>
      </c>
      <c r="Q4807" t="s">
        <v>234</v>
      </c>
      <c r="R4807" t="s">
        <v>244</v>
      </c>
      <c r="S4807" t="s">
        <v>238</v>
      </c>
      <c r="T4807" t="b">
        <v>0</v>
      </c>
      <c r="U4807" t="b">
        <v>1</v>
      </c>
      <c r="V4807" t="b">
        <v>1</v>
      </c>
      <c r="W4807" t="b">
        <v>1</v>
      </c>
      <c r="X4807" t="b">
        <v>1</v>
      </c>
      <c r="Y4807" t="b">
        <v>0</v>
      </c>
      <c r="Z4807" t="b">
        <v>0</v>
      </c>
      <c r="AA4807" t="b">
        <v>1</v>
      </c>
      <c r="AB4807" t="b">
        <v>1</v>
      </c>
      <c r="AC4807" t="b">
        <v>1</v>
      </c>
    </row>
    <row r="4808" spans="1:29" x14ac:dyDescent="0.2">
      <c r="A4808" s="6">
        <v>2</v>
      </c>
      <c r="B4808" s="6" t="s">
        <v>180</v>
      </c>
      <c r="C4808" s="6" t="s">
        <v>106</v>
      </c>
      <c r="D4808" s="6">
        <v>0</v>
      </c>
      <c r="E4808" s="7">
        <v>31688.445783045601</v>
      </c>
      <c r="F4808" s="16">
        <f>SUMIFS(Table2[time],Table2[config],Table2[[#This Row],[config]],Table2[repetition],Table2[[#This Row],[repetition]])</f>
        <v>9149557.692576021</v>
      </c>
      <c r="G4808" s="16">
        <f>IF(Table2[[#This Row],[time]]&lt;7200000,1,0)</f>
        <v>1</v>
      </c>
      <c r="H4808" t="s">
        <v>247</v>
      </c>
      <c r="I4808">
        <v>10</v>
      </c>
      <c r="J4808" t="s">
        <v>238</v>
      </c>
      <c r="K4808" t="s">
        <v>244</v>
      </c>
      <c r="L4808" t="s">
        <v>245</v>
      </c>
      <c r="M4808" t="s">
        <v>232</v>
      </c>
      <c r="N4808" t="s">
        <v>242</v>
      </c>
      <c r="O4808">
        <v>100</v>
      </c>
      <c r="P4808">
        <v>90</v>
      </c>
      <c r="Q4808" t="s">
        <v>234</v>
      </c>
      <c r="R4808" t="s">
        <v>244</v>
      </c>
      <c r="S4808" t="s">
        <v>238</v>
      </c>
      <c r="T4808" t="b">
        <v>0</v>
      </c>
      <c r="U4808" t="b">
        <v>1</v>
      </c>
      <c r="V4808" t="b">
        <v>1</v>
      </c>
      <c r="W4808" t="b">
        <v>1</v>
      </c>
      <c r="X4808" t="b">
        <v>1</v>
      </c>
      <c r="Y4808" t="b">
        <v>0</v>
      </c>
      <c r="Z4808" t="b">
        <v>0</v>
      </c>
      <c r="AA4808" t="b">
        <v>1</v>
      </c>
      <c r="AB4808" t="b">
        <v>1</v>
      </c>
      <c r="AC4808" t="b">
        <v>1</v>
      </c>
    </row>
    <row r="4809" spans="1:29" x14ac:dyDescent="0.2">
      <c r="A4809" s="8">
        <v>2</v>
      </c>
      <c r="B4809" s="8" t="s">
        <v>184</v>
      </c>
      <c r="C4809" s="8" t="s">
        <v>106</v>
      </c>
      <c r="D4809" s="8">
        <v>0</v>
      </c>
      <c r="E4809" s="9">
        <v>40520.705408009198</v>
      </c>
      <c r="F4809" s="17">
        <f>SUMIFS(Table2[time],Table2[config],Table2[[#This Row],[config]],Table2[repetition],Table2[[#This Row],[repetition]])</f>
        <v>9149557.692576021</v>
      </c>
      <c r="G4809" s="17">
        <f>IF(Table2[[#This Row],[time]]&lt;7200000,1,0)</f>
        <v>1</v>
      </c>
      <c r="H4809" t="s">
        <v>247</v>
      </c>
      <c r="I4809">
        <v>10</v>
      </c>
      <c r="J4809" t="s">
        <v>238</v>
      </c>
      <c r="K4809" t="s">
        <v>244</v>
      </c>
      <c r="L4809" t="s">
        <v>245</v>
      </c>
      <c r="M4809" t="s">
        <v>232</v>
      </c>
      <c r="N4809" t="s">
        <v>242</v>
      </c>
      <c r="O4809">
        <v>100</v>
      </c>
      <c r="P4809">
        <v>90</v>
      </c>
      <c r="Q4809" t="s">
        <v>234</v>
      </c>
      <c r="R4809" t="s">
        <v>244</v>
      </c>
      <c r="S4809" t="s">
        <v>238</v>
      </c>
      <c r="T4809" t="b">
        <v>0</v>
      </c>
      <c r="U4809" t="b">
        <v>1</v>
      </c>
      <c r="V4809" t="b">
        <v>1</v>
      </c>
      <c r="W4809" t="b">
        <v>1</v>
      </c>
      <c r="X4809" t="b">
        <v>1</v>
      </c>
      <c r="Y4809" t="b">
        <v>0</v>
      </c>
      <c r="Z4809" t="b">
        <v>0</v>
      </c>
      <c r="AA4809" t="b">
        <v>1</v>
      </c>
      <c r="AB4809" t="b">
        <v>1</v>
      </c>
      <c r="AC4809" t="b">
        <v>1</v>
      </c>
    </row>
    <row r="4810" spans="1:29" x14ac:dyDescent="0.2">
      <c r="A4810" s="6">
        <v>2</v>
      </c>
      <c r="B4810" s="6" t="s">
        <v>198</v>
      </c>
      <c r="C4810" s="6" t="s">
        <v>106</v>
      </c>
      <c r="D4810" s="6">
        <v>0</v>
      </c>
      <c r="E4810" s="7">
        <v>36538.862179964701</v>
      </c>
      <c r="F4810" s="16">
        <f>SUMIFS(Table2[time],Table2[config],Table2[[#This Row],[config]],Table2[repetition],Table2[[#This Row],[repetition]])</f>
        <v>9149557.692576021</v>
      </c>
      <c r="G4810" s="16">
        <f>IF(Table2[[#This Row],[time]]&lt;7200000,1,0)</f>
        <v>1</v>
      </c>
      <c r="H4810" t="s">
        <v>247</v>
      </c>
      <c r="I4810">
        <v>10</v>
      </c>
      <c r="J4810" t="s">
        <v>238</v>
      </c>
      <c r="K4810" t="s">
        <v>244</v>
      </c>
      <c r="L4810" t="s">
        <v>245</v>
      </c>
      <c r="M4810" t="s">
        <v>232</v>
      </c>
      <c r="N4810" t="s">
        <v>242</v>
      </c>
      <c r="O4810">
        <v>100</v>
      </c>
      <c r="P4810">
        <v>90</v>
      </c>
      <c r="Q4810" t="s">
        <v>234</v>
      </c>
      <c r="R4810" t="s">
        <v>244</v>
      </c>
      <c r="S4810" t="s">
        <v>238</v>
      </c>
      <c r="T4810" t="b">
        <v>0</v>
      </c>
      <c r="U4810" t="b">
        <v>1</v>
      </c>
      <c r="V4810" t="b">
        <v>1</v>
      </c>
      <c r="W4810" t="b">
        <v>1</v>
      </c>
      <c r="X4810" t="b">
        <v>1</v>
      </c>
      <c r="Y4810" t="b">
        <v>0</v>
      </c>
      <c r="Z4810" t="b">
        <v>0</v>
      </c>
      <c r="AA4810" t="b">
        <v>1</v>
      </c>
      <c r="AB4810" t="b">
        <v>1</v>
      </c>
      <c r="AC4810" t="b">
        <v>1</v>
      </c>
    </row>
    <row r="4811" spans="1:29" x14ac:dyDescent="0.2">
      <c r="A4811" s="8">
        <v>2</v>
      </c>
      <c r="B4811" s="8" t="s">
        <v>189</v>
      </c>
      <c r="C4811" s="8" t="s">
        <v>106</v>
      </c>
      <c r="D4811" s="8">
        <v>0</v>
      </c>
      <c r="E4811" s="9">
        <v>34624.993006989796</v>
      </c>
      <c r="F4811" s="17">
        <f>SUMIFS(Table2[time],Table2[config],Table2[[#This Row],[config]],Table2[repetition],Table2[[#This Row],[repetition]])</f>
        <v>9149557.692576021</v>
      </c>
      <c r="G4811" s="17">
        <f>IF(Table2[[#This Row],[time]]&lt;7200000,1,0)</f>
        <v>1</v>
      </c>
      <c r="H4811" t="s">
        <v>247</v>
      </c>
      <c r="I4811">
        <v>10</v>
      </c>
      <c r="J4811" t="s">
        <v>238</v>
      </c>
      <c r="K4811" t="s">
        <v>244</v>
      </c>
      <c r="L4811" t="s">
        <v>245</v>
      </c>
      <c r="M4811" t="s">
        <v>232</v>
      </c>
      <c r="N4811" t="s">
        <v>242</v>
      </c>
      <c r="O4811">
        <v>100</v>
      </c>
      <c r="P4811">
        <v>90</v>
      </c>
      <c r="Q4811" t="s">
        <v>234</v>
      </c>
      <c r="R4811" t="s">
        <v>244</v>
      </c>
      <c r="S4811" t="s">
        <v>238</v>
      </c>
      <c r="T4811" t="b">
        <v>0</v>
      </c>
      <c r="U4811" t="b">
        <v>1</v>
      </c>
      <c r="V4811" t="b">
        <v>1</v>
      </c>
      <c r="W4811" t="b">
        <v>1</v>
      </c>
      <c r="X4811" t="b">
        <v>1</v>
      </c>
      <c r="Y4811" t="b">
        <v>0</v>
      </c>
      <c r="Z4811" t="b">
        <v>0</v>
      </c>
      <c r="AA4811" t="b">
        <v>1</v>
      </c>
      <c r="AB4811" t="b">
        <v>1</v>
      </c>
      <c r="AC4811" t="b">
        <v>1</v>
      </c>
    </row>
    <row r="4812" spans="1:29" x14ac:dyDescent="0.2">
      <c r="A4812" s="6">
        <v>2</v>
      </c>
      <c r="B4812" s="6" t="s">
        <v>195</v>
      </c>
      <c r="C4812" s="6" t="s">
        <v>106</v>
      </c>
      <c r="D4812" s="6">
        <v>0</v>
      </c>
      <c r="E4812" s="7">
        <v>48229.283906985002</v>
      </c>
      <c r="F4812" s="16">
        <f>SUMIFS(Table2[time],Table2[config],Table2[[#This Row],[config]],Table2[repetition],Table2[[#This Row],[repetition]])</f>
        <v>9149557.692576021</v>
      </c>
      <c r="G4812" s="16">
        <f>IF(Table2[[#This Row],[time]]&lt;7200000,1,0)</f>
        <v>1</v>
      </c>
      <c r="H4812" t="s">
        <v>247</v>
      </c>
      <c r="I4812">
        <v>10</v>
      </c>
      <c r="J4812" t="s">
        <v>238</v>
      </c>
      <c r="K4812" t="s">
        <v>244</v>
      </c>
      <c r="L4812" t="s">
        <v>245</v>
      </c>
      <c r="M4812" t="s">
        <v>232</v>
      </c>
      <c r="N4812" t="s">
        <v>242</v>
      </c>
      <c r="O4812">
        <v>100</v>
      </c>
      <c r="P4812">
        <v>90</v>
      </c>
      <c r="Q4812" t="s">
        <v>234</v>
      </c>
      <c r="R4812" t="s">
        <v>244</v>
      </c>
      <c r="S4812" t="s">
        <v>238</v>
      </c>
      <c r="T4812" t="b">
        <v>0</v>
      </c>
      <c r="U4812" t="b">
        <v>1</v>
      </c>
      <c r="V4812" t="b">
        <v>1</v>
      </c>
      <c r="W4812" t="b">
        <v>1</v>
      </c>
      <c r="X4812" t="b">
        <v>1</v>
      </c>
      <c r="Y4812" t="b">
        <v>0</v>
      </c>
      <c r="Z4812" t="b">
        <v>0</v>
      </c>
      <c r="AA4812" t="b">
        <v>1</v>
      </c>
      <c r="AB4812" t="b">
        <v>1</v>
      </c>
      <c r="AC4812" t="b">
        <v>1</v>
      </c>
    </row>
    <row r="4813" spans="1:29" x14ac:dyDescent="0.2">
      <c r="A4813" s="8">
        <v>2</v>
      </c>
      <c r="B4813" s="8" t="s">
        <v>185</v>
      </c>
      <c r="C4813" s="8" t="s">
        <v>106</v>
      </c>
      <c r="D4813" s="8">
        <v>0</v>
      </c>
      <c r="E4813" s="9">
        <v>63155.271038995103</v>
      </c>
      <c r="F4813" s="17">
        <f>SUMIFS(Table2[time],Table2[config],Table2[[#This Row],[config]],Table2[repetition],Table2[[#This Row],[repetition]])</f>
        <v>9149557.692576021</v>
      </c>
      <c r="G4813" s="17">
        <f>IF(Table2[[#This Row],[time]]&lt;7200000,1,0)</f>
        <v>1</v>
      </c>
      <c r="H4813" t="s">
        <v>247</v>
      </c>
      <c r="I4813">
        <v>10</v>
      </c>
      <c r="J4813" t="s">
        <v>238</v>
      </c>
      <c r="K4813" t="s">
        <v>244</v>
      </c>
      <c r="L4813" t="s">
        <v>245</v>
      </c>
      <c r="M4813" t="s">
        <v>232</v>
      </c>
      <c r="N4813" t="s">
        <v>242</v>
      </c>
      <c r="O4813">
        <v>100</v>
      </c>
      <c r="P4813">
        <v>90</v>
      </c>
      <c r="Q4813" t="s">
        <v>234</v>
      </c>
      <c r="R4813" t="s">
        <v>244</v>
      </c>
      <c r="S4813" t="s">
        <v>238</v>
      </c>
      <c r="T4813" t="b">
        <v>0</v>
      </c>
      <c r="U4813" t="b">
        <v>1</v>
      </c>
      <c r="V4813" t="b">
        <v>1</v>
      </c>
      <c r="W4813" t="b">
        <v>1</v>
      </c>
      <c r="X4813" t="b">
        <v>1</v>
      </c>
      <c r="Y4813" t="b">
        <v>0</v>
      </c>
      <c r="Z4813" t="b">
        <v>0</v>
      </c>
      <c r="AA4813" t="b">
        <v>1</v>
      </c>
      <c r="AB4813" t="b">
        <v>1</v>
      </c>
      <c r="AC4813" t="b">
        <v>1</v>
      </c>
    </row>
    <row r="4814" spans="1:29" x14ac:dyDescent="0.2">
      <c r="A4814" s="6">
        <v>2</v>
      </c>
      <c r="B4814" s="6" t="s">
        <v>196</v>
      </c>
      <c r="C4814" s="6" t="s">
        <v>106</v>
      </c>
      <c r="D4814" s="6">
        <v>0</v>
      </c>
      <c r="E4814" s="7">
        <v>41791.737590974597</v>
      </c>
      <c r="F4814" s="16">
        <f>SUMIFS(Table2[time],Table2[config],Table2[[#This Row],[config]],Table2[repetition],Table2[[#This Row],[repetition]])</f>
        <v>9149557.692576021</v>
      </c>
      <c r="G4814" s="16">
        <f>IF(Table2[[#This Row],[time]]&lt;7200000,1,0)</f>
        <v>1</v>
      </c>
      <c r="H4814" t="s">
        <v>247</v>
      </c>
      <c r="I4814">
        <v>10</v>
      </c>
      <c r="J4814" t="s">
        <v>238</v>
      </c>
      <c r="K4814" t="s">
        <v>244</v>
      </c>
      <c r="L4814" t="s">
        <v>245</v>
      </c>
      <c r="M4814" t="s">
        <v>232</v>
      </c>
      <c r="N4814" t="s">
        <v>242</v>
      </c>
      <c r="O4814">
        <v>100</v>
      </c>
      <c r="P4814">
        <v>90</v>
      </c>
      <c r="Q4814" t="s">
        <v>234</v>
      </c>
      <c r="R4814" t="s">
        <v>244</v>
      </c>
      <c r="S4814" t="s">
        <v>238</v>
      </c>
      <c r="T4814" t="b">
        <v>0</v>
      </c>
      <c r="U4814" t="b">
        <v>1</v>
      </c>
      <c r="V4814" t="b">
        <v>1</v>
      </c>
      <c r="W4814" t="b">
        <v>1</v>
      </c>
      <c r="X4814" t="b">
        <v>1</v>
      </c>
      <c r="Y4814" t="b">
        <v>0</v>
      </c>
      <c r="Z4814" t="b">
        <v>0</v>
      </c>
      <c r="AA4814" t="b">
        <v>1</v>
      </c>
      <c r="AB4814" t="b">
        <v>1</v>
      </c>
      <c r="AC4814" t="b">
        <v>1</v>
      </c>
    </row>
    <row r="4815" spans="1:29" x14ac:dyDescent="0.2">
      <c r="A4815" s="8">
        <v>2</v>
      </c>
      <c r="B4815" s="8" t="s">
        <v>200</v>
      </c>
      <c r="C4815" s="8" t="s">
        <v>106</v>
      </c>
      <c r="D4815" s="8">
        <v>0</v>
      </c>
      <c r="E4815" s="9">
        <v>53690.181540034202</v>
      </c>
      <c r="F4815" s="17">
        <f>SUMIFS(Table2[time],Table2[config],Table2[[#This Row],[config]],Table2[repetition],Table2[[#This Row],[repetition]])</f>
        <v>9149557.692576021</v>
      </c>
      <c r="G4815" s="17">
        <f>IF(Table2[[#This Row],[time]]&lt;7200000,1,0)</f>
        <v>1</v>
      </c>
      <c r="H4815" t="s">
        <v>247</v>
      </c>
      <c r="I4815">
        <v>10</v>
      </c>
      <c r="J4815" t="s">
        <v>238</v>
      </c>
      <c r="K4815" t="s">
        <v>244</v>
      </c>
      <c r="L4815" t="s">
        <v>245</v>
      </c>
      <c r="M4815" t="s">
        <v>232</v>
      </c>
      <c r="N4815" t="s">
        <v>242</v>
      </c>
      <c r="O4815">
        <v>100</v>
      </c>
      <c r="P4815">
        <v>90</v>
      </c>
      <c r="Q4815" t="s">
        <v>234</v>
      </c>
      <c r="R4815" t="s">
        <v>244</v>
      </c>
      <c r="S4815" t="s">
        <v>238</v>
      </c>
      <c r="T4815" t="b">
        <v>0</v>
      </c>
      <c r="U4815" t="b">
        <v>1</v>
      </c>
      <c r="V4815" t="b">
        <v>1</v>
      </c>
      <c r="W4815" t="b">
        <v>1</v>
      </c>
      <c r="X4815" t="b">
        <v>1</v>
      </c>
      <c r="Y4815" t="b">
        <v>0</v>
      </c>
      <c r="Z4815" t="b">
        <v>0</v>
      </c>
      <c r="AA4815" t="b">
        <v>1</v>
      </c>
      <c r="AB4815" t="b">
        <v>1</v>
      </c>
      <c r="AC4815" t="b">
        <v>1</v>
      </c>
    </row>
    <row r="4816" spans="1:29" x14ac:dyDescent="0.2">
      <c r="A4816" s="6">
        <v>2</v>
      </c>
      <c r="B4816" s="6" t="s">
        <v>199</v>
      </c>
      <c r="C4816" s="6" t="s">
        <v>106</v>
      </c>
      <c r="D4816" s="6">
        <v>0</v>
      </c>
      <c r="E4816" s="7">
        <v>30441.932749992699</v>
      </c>
      <c r="F4816" s="16">
        <f>SUMIFS(Table2[time],Table2[config],Table2[[#This Row],[config]],Table2[repetition],Table2[[#This Row],[repetition]])</f>
        <v>9149557.692576021</v>
      </c>
      <c r="G4816" s="16">
        <f>IF(Table2[[#This Row],[time]]&lt;7200000,1,0)</f>
        <v>1</v>
      </c>
      <c r="H4816" t="s">
        <v>247</v>
      </c>
      <c r="I4816">
        <v>10</v>
      </c>
      <c r="J4816" t="s">
        <v>238</v>
      </c>
      <c r="K4816" t="s">
        <v>244</v>
      </c>
      <c r="L4816" t="s">
        <v>245</v>
      </c>
      <c r="M4816" t="s">
        <v>232</v>
      </c>
      <c r="N4816" t="s">
        <v>242</v>
      </c>
      <c r="O4816">
        <v>100</v>
      </c>
      <c r="P4816">
        <v>90</v>
      </c>
      <c r="Q4816" t="s">
        <v>234</v>
      </c>
      <c r="R4816" t="s">
        <v>244</v>
      </c>
      <c r="S4816" t="s">
        <v>238</v>
      </c>
      <c r="T4816" t="b">
        <v>0</v>
      </c>
      <c r="U4816" t="b">
        <v>1</v>
      </c>
      <c r="V4816" t="b">
        <v>1</v>
      </c>
      <c r="W4816" t="b">
        <v>1</v>
      </c>
      <c r="X4816" t="b">
        <v>1</v>
      </c>
      <c r="Y4816" t="b">
        <v>0</v>
      </c>
      <c r="Z4816" t="b">
        <v>0</v>
      </c>
      <c r="AA4816" t="b">
        <v>1</v>
      </c>
      <c r="AB4816" t="b">
        <v>1</v>
      </c>
      <c r="AC4816" t="b">
        <v>1</v>
      </c>
    </row>
    <row r="4817" spans="1:29" x14ac:dyDescent="0.2">
      <c r="A4817" s="8">
        <v>2</v>
      </c>
      <c r="B4817" s="8" t="s">
        <v>178</v>
      </c>
      <c r="C4817" s="8" t="s">
        <v>106</v>
      </c>
      <c r="D4817" s="8">
        <v>0</v>
      </c>
      <c r="E4817" s="9">
        <v>43193.6620830092</v>
      </c>
      <c r="F4817" s="17">
        <f>SUMIFS(Table2[time],Table2[config],Table2[[#This Row],[config]],Table2[repetition],Table2[[#This Row],[repetition]])</f>
        <v>9149557.692576021</v>
      </c>
      <c r="G4817" s="17">
        <f>IF(Table2[[#This Row],[time]]&lt;7200000,1,0)</f>
        <v>1</v>
      </c>
      <c r="H4817" t="s">
        <v>247</v>
      </c>
      <c r="I4817">
        <v>10</v>
      </c>
      <c r="J4817" t="s">
        <v>238</v>
      </c>
      <c r="K4817" t="s">
        <v>244</v>
      </c>
      <c r="L4817" t="s">
        <v>245</v>
      </c>
      <c r="M4817" t="s">
        <v>232</v>
      </c>
      <c r="N4817" t="s">
        <v>242</v>
      </c>
      <c r="O4817">
        <v>100</v>
      </c>
      <c r="P4817">
        <v>90</v>
      </c>
      <c r="Q4817" t="s">
        <v>234</v>
      </c>
      <c r="R4817" t="s">
        <v>244</v>
      </c>
      <c r="S4817" t="s">
        <v>238</v>
      </c>
      <c r="T4817" t="b">
        <v>0</v>
      </c>
      <c r="U4817" t="b">
        <v>1</v>
      </c>
      <c r="V4817" t="b">
        <v>1</v>
      </c>
      <c r="W4817" t="b">
        <v>1</v>
      </c>
      <c r="X4817" t="b">
        <v>1</v>
      </c>
      <c r="Y4817" t="b">
        <v>0</v>
      </c>
      <c r="Z4817" t="b">
        <v>0</v>
      </c>
      <c r="AA4817" t="b">
        <v>1</v>
      </c>
      <c r="AB4817" t="b">
        <v>1</v>
      </c>
      <c r="AC4817" t="b">
        <v>1</v>
      </c>
    </row>
    <row r="4818" spans="1:29" x14ac:dyDescent="0.2">
      <c r="A4818" s="6">
        <v>2</v>
      </c>
      <c r="B4818" s="6" t="s">
        <v>193</v>
      </c>
      <c r="C4818" s="6" t="s">
        <v>106</v>
      </c>
      <c r="D4818" s="6">
        <v>0</v>
      </c>
      <c r="E4818" s="7">
        <v>47788.139818992902</v>
      </c>
      <c r="F4818" s="16">
        <f>SUMIFS(Table2[time],Table2[config],Table2[[#This Row],[config]],Table2[repetition],Table2[[#This Row],[repetition]])</f>
        <v>9149557.692576021</v>
      </c>
      <c r="G4818" s="16">
        <f>IF(Table2[[#This Row],[time]]&lt;7200000,1,0)</f>
        <v>1</v>
      </c>
      <c r="H4818" t="s">
        <v>247</v>
      </c>
      <c r="I4818">
        <v>10</v>
      </c>
      <c r="J4818" t="s">
        <v>238</v>
      </c>
      <c r="K4818" t="s">
        <v>244</v>
      </c>
      <c r="L4818" t="s">
        <v>245</v>
      </c>
      <c r="M4818" t="s">
        <v>232</v>
      </c>
      <c r="N4818" t="s">
        <v>242</v>
      </c>
      <c r="O4818">
        <v>100</v>
      </c>
      <c r="P4818">
        <v>90</v>
      </c>
      <c r="Q4818" t="s">
        <v>234</v>
      </c>
      <c r="R4818" t="s">
        <v>244</v>
      </c>
      <c r="S4818" t="s">
        <v>238</v>
      </c>
      <c r="T4818" t="b">
        <v>0</v>
      </c>
      <c r="U4818" t="b">
        <v>1</v>
      </c>
      <c r="V4818" t="b">
        <v>1</v>
      </c>
      <c r="W4818" t="b">
        <v>1</v>
      </c>
      <c r="X4818" t="b">
        <v>1</v>
      </c>
      <c r="Y4818" t="b">
        <v>0</v>
      </c>
      <c r="Z4818" t="b">
        <v>0</v>
      </c>
      <c r="AA4818" t="b">
        <v>1</v>
      </c>
      <c r="AB4818" t="b">
        <v>1</v>
      </c>
      <c r="AC4818" t="b">
        <v>1</v>
      </c>
    </row>
    <row r="4819" spans="1:29" x14ac:dyDescent="0.2">
      <c r="A4819" s="8">
        <v>2</v>
      </c>
      <c r="B4819" s="8" t="s">
        <v>197</v>
      </c>
      <c r="C4819" s="8" t="s">
        <v>106</v>
      </c>
      <c r="D4819" s="8">
        <v>0</v>
      </c>
      <c r="E4819" s="9">
        <v>43479.427760001199</v>
      </c>
      <c r="F4819" s="17">
        <f>SUMIFS(Table2[time],Table2[config],Table2[[#This Row],[config]],Table2[repetition],Table2[[#This Row],[repetition]])</f>
        <v>9149557.692576021</v>
      </c>
      <c r="G4819" s="17">
        <f>IF(Table2[[#This Row],[time]]&lt;7200000,1,0)</f>
        <v>1</v>
      </c>
      <c r="H4819" t="s">
        <v>247</v>
      </c>
      <c r="I4819">
        <v>10</v>
      </c>
      <c r="J4819" t="s">
        <v>238</v>
      </c>
      <c r="K4819" t="s">
        <v>244</v>
      </c>
      <c r="L4819" t="s">
        <v>245</v>
      </c>
      <c r="M4819" t="s">
        <v>232</v>
      </c>
      <c r="N4819" t="s">
        <v>242</v>
      </c>
      <c r="O4819">
        <v>100</v>
      </c>
      <c r="P4819">
        <v>90</v>
      </c>
      <c r="Q4819" t="s">
        <v>234</v>
      </c>
      <c r="R4819" t="s">
        <v>244</v>
      </c>
      <c r="S4819" t="s">
        <v>238</v>
      </c>
      <c r="T4819" t="b">
        <v>0</v>
      </c>
      <c r="U4819" t="b">
        <v>1</v>
      </c>
      <c r="V4819" t="b">
        <v>1</v>
      </c>
      <c r="W4819" t="b">
        <v>1</v>
      </c>
      <c r="X4819" t="b">
        <v>1</v>
      </c>
      <c r="Y4819" t="b">
        <v>0</v>
      </c>
      <c r="Z4819" t="b">
        <v>0</v>
      </c>
      <c r="AA4819" t="b">
        <v>1</v>
      </c>
      <c r="AB4819" t="b">
        <v>1</v>
      </c>
      <c r="AC4819" t="b">
        <v>1</v>
      </c>
    </row>
    <row r="4820" spans="1:29" x14ac:dyDescent="0.2">
      <c r="A4820" s="6">
        <v>2</v>
      </c>
      <c r="B4820" s="6" t="s">
        <v>190</v>
      </c>
      <c r="C4820" s="6" t="s">
        <v>106</v>
      </c>
      <c r="D4820" s="6">
        <v>0</v>
      </c>
      <c r="E4820" s="7">
        <v>108234.015694994</v>
      </c>
      <c r="F4820" s="16">
        <f>SUMIFS(Table2[time],Table2[config],Table2[[#This Row],[config]],Table2[repetition],Table2[[#This Row],[repetition]])</f>
        <v>9149557.692576021</v>
      </c>
      <c r="G4820" s="16">
        <f>IF(Table2[[#This Row],[time]]&lt;7200000,1,0)</f>
        <v>1</v>
      </c>
      <c r="H4820" t="s">
        <v>247</v>
      </c>
      <c r="I4820">
        <v>10</v>
      </c>
      <c r="J4820" t="s">
        <v>238</v>
      </c>
      <c r="K4820" t="s">
        <v>244</v>
      </c>
      <c r="L4820" t="s">
        <v>245</v>
      </c>
      <c r="M4820" t="s">
        <v>232</v>
      </c>
      <c r="N4820" t="s">
        <v>242</v>
      </c>
      <c r="O4820">
        <v>100</v>
      </c>
      <c r="P4820">
        <v>90</v>
      </c>
      <c r="Q4820" t="s">
        <v>234</v>
      </c>
      <c r="R4820" t="s">
        <v>244</v>
      </c>
      <c r="S4820" t="s">
        <v>238</v>
      </c>
      <c r="T4820" t="b">
        <v>0</v>
      </c>
      <c r="U4820" t="b">
        <v>1</v>
      </c>
      <c r="V4820" t="b">
        <v>1</v>
      </c>
      <c r="W4820" t="b">
        <v>1</v>
      </c>
      <c r="X4820" t="b">
        <v>1</v>
      </c>
      <c r="Y4820" t="b">
        <v>0</v>
      </c>
      <c r="Z4820" t="b">
        <v>0</v>
      </c>
      <c r="AA4820" t="b">
        <v>1</v>
      </c>
      <c r="AB4820" t="b">
        <v>1</v>
      </c>
      <c r="AC4820" t="b">
        <v>1</v>
      </c>
    </row>
    <row r="4821" spans="1:29" x14ac:dyDescent="0.2">
      <c r="A4821" s="8">
        <v>2</v>
      </c>
      <c r="B4821" s="8" t="s">
        <v>179</v>
      </c>
      <c r="C4821" s="8" t="s">
        <v>106</v>
      </c>
      <c r="D4821" s="8">
        <v>0</v>
      </c>
      <c r="E4821" s="9">
        <v>54691.661190998202</v>
      </c>
      <c r="F4821" s="17">
        <f>SUMIFS(Table2[time],Table2[config],Table2[[#This Row],[config]],Table2[repetition],Table2[[#This Row],[repetition]])</f>
        <v>9149557.692576021</v>
      </c>
      <c r="G4821" s="17">
        <f>IF(Table2[[#This Row],[time]]&lt;7200000,1,0)</f>
        <v>1</v>
      </c>
      <c r="H4821" t="s">
        <v>247</v>
      </c>
      <c r="I4821">
        <v>10</v>
      </c>
      <c r="J4821" t="s">
        <v>238</v>
      </c>
      <c r="K4821" t="s">
        <v>244</v>
      </c>
      <c r="L4821" t="s">
        <v>245</v>
      </c>
      <c r="M4821" t="s">
        <v>232</v>
      </c>
      <c r="N4821" t="s">
        <v>242</v>
      </c>
      <c r="O4821">
        <v>100</v>
      </c>
      <c r="P4821">
        <v>90</v>
      </c>
      <c r="Q4821" t="s">
        <v>234</v>
      </c>
      <c r="R4821" t="s">
        <v>244</v>
      </c>
      <c r="S4821" t="s">
        <v>238</v>
      </c>
      <c r="T4821" t="b">
        <v>0</v>
      </c>
      <c r="U4821" t="b">
        <v>1</v>
      </c>
      <c r="V4821" t="b">
        <v>1</v>
      </c>
      <c r="W4821" t="b">
        <v>1</v>
      </c>
      <c r="X4821" t="b">
        <v>1</v>
      </c>
      <c r="Y4821" t="b">
        <v>0</v>
      </c>
      <c r="Z4821" t="b">
        <v>0</v>
      </c>
      <c r="AA4821" t="b">
        <v>1</v>
      </c>
      <c r="AB4821" t="b">
        <v>1</v>
      </c>
      <c r="AC4821" t="b">
        <v>1</v>
      </c>
    </row>
    <row r="4822" spans="1:29" x14ac:dyDescent="0.2">
      <c r="A4822" s="6">
        <v>2</v>
      </c>
      <c r="B4822" s="6" t="s">
        <v>186</v>
      </c>
      <c r="C4822" s="6" t="s">
        <v>106</v>
      </c>
      <c r="D4822" s="6">
        <v>0</v>
      </c>
      <c r="E4822" s="7">
        <v>50743.109887000101</v>
      </c>
      <c r="F4822" s="16">
        <f>SUMIFS(Table2[time],Table2[config],Table2[[#This Row],[config]],Table2[repetition],Table2[[#This Row],[repetition]])</f>
        <v>9149557.692576021</v>
      </c>
      <c r="G4822" s="16">
        <f>IF(Table2[[#This Row],[time]]&lt;7200000,1,0)</f>
        <v>1</v>
      </c>
      <c r="H4822" t="s">
        <v>247</v>
      </c>
      <c r="I4822">
        <v>10</v>
      </c>
      <c r="J4822" t="s">
        <v>238</v>
      </c>
      <c r="K4822" t="s">
        <v>244</v>
      </c>
      <c r="L4822" t="s">
        <v>245</v>
      </c>
      <c r="M4822" t="s">
        <v>232</v>
      </c>
      <c r="N4822" t="s">
        <v>242</v>
      </c>
      <c r="O4822">
        <v>100</v>
      </c>
      <c r="P4822">
        <v>90</v>
      </c>
      <c r="Q4822" t="s">
        <v>234</v>
      </c>
      <c r="R4822" t="s">
        <v>244</v>
      </c>
      <c r="S4822" t="s">
        <v>238</v>
      </c>
      <c r="T4822" t="b">
        <v>0</v>
      </c>
      <c r="U4822" t="b">
        <v>1</v>
      </c>
      <c r="V4822" t="b">
        <v>1</v>
      </c>
      <c r="W4822" t="b">
        <v>1</v>
      </c>
      <c r="X4822" t="b">
        <v>1</v>
      </c>
      <c r="Y4822" t="b">
        <v>0</v>
      </c>
      <c r="Z4822" t="b">
        <v>0</v>
      </c>
      <c r="AA4822" t="b">
        <v>1</v>
      </c>
      <c r="AB4822" t="b">
        <v>1</v>
      </c>
      <c r="AC4822" t="b">
        <v>1</v>
      </c>
    </row>
    <row r="4823" spans="1:29" x14ac:dyDescent="0.2">
      <c r="A4823" s="8">
        <v>2</v>
      </c>
      <c r="B4823" s="8" t="s">
        <v>177</v>
      </c>
      <c r="C4823" s="8" t="s">
        <v>106</v>
      </c>
      <c r="D4823" s="8">
        <v>0</v>
      </c>
      <c r="E4823" s="9">
        <v>63288.452852051698</v>
      </c>
      <c r="F4823" s="17">
        <f>SUMIFS(Table2[time],Table2[config],Table2[[#This Row],[config]],Table2[repetition],Table2[[#This Row],[repetition]])</f>
        <v>9149557.692576021</v>
      </c>
      <c r="G4823" s="17">
        <f>IF(Table2[[#This Row],[time]]&lt;7200000,1,0)</f>
        <v>1</v>
      </c>
      <c r="H4823" t="s">
        <v>247</v>
      </c>
      <c r="I4823">
        <v>10</v>
      </c>
      <c r="J4823" t="s">
        <v>238</v>
      </c>
      <c r="K4823" t="s">
        <v>244</v>
      </c>
      <c r="L4823" t="s">
        <v>245</v>
      </c>
      <c r="M4823" t="s">
        <v>232</v>
      </c>
      <c r="N4823" t="s">
        <v>242</v>
      </c>
      <c r="O4823">
        <v>100</v>
      </c>
      <c r="P4823">
        <v>90</v>
      </c>
      <c r="Q4823" t="s">
        <v>234</v>
      </c>
      <c r="R4823" t="s">
        <v>244</v>
      </c>
      <c r="S4823" t="s">
        <v>238</v>
      </c>
      <c r="T4823" t="b">
        <v>0</v>
      </c>
      <c r="U4823" t="b">
        <v>1</v>
      </c>
      <c r="V4823" t="b">
        <v>1</v>
      </c>
      <c r="W4823" t="b">
        <v>1</v>
      </c>
      <c r="X4823" t="b">
        <v>1</v>
      </c>
      <c r="Y4823" t="b">
        <v>0</v>
      </c>
      <c r="Z4823" t="b">
        <v>0</v>
      </c>
      <c r="AA4823" t="b">
        <v>1</v>
      </c>
      <c r="AB4823" t="b">
        <v>1</v>
      </c>
      <c r="AC4823" t="b">
        <v>1</v>
      </c>
    </row>
    <row r="4824" spans="1:29" x14ac:dyDescent="0.2">
      <c r="A4824" s="6">
        <v>2</v>
      </c>
      <c r="B4824" s="6" t="s">
        <v>202</v>
      </c>
      <c r="C4824" s="6" t="s">
        <v>106</v>
      </c>
      <c r="D4824" s="6">
        <v>0</v>
      </c>
      <c r="E4824" s="7">
        <v>66565.582630981196</v>
      </c>
      <c r="F4824" s="16">
        <f>SUMIFS(Table2[time],Table2[config],Table2[[#This Row],[config]],Table2[repetition],Table2[[#This Row],[repetition]])</f>
        <v>9149557.692576021</v>
      </c>
      <c r="G4824" s="16">
        <f>IF(Table2[[#This Row],[time]]&lt;7200000,1,0)</f>
        <v>1</v>
      </c>
      <c r="H4824" t="s">
        <v>247</v>
      </c>
      <c r="I4824">
        <v>10</v>
      </c>
      <c r="J4824" t="s">
        <v>238</v>
      </c>
      <c r="K4824" t="s">
        <v>244</v>
      </c>
      <c r="L4824" t="s">
        <v>245</v>
      </c>
      <c r="M4824" t="s">
        <v>232</v>
      </c>
      <c r="N4824" t="s">
        <v>242</v>
      </c>
      <c r="O4824">
        <v>100</v>
      </c>
      <c r="P4824">
        <v>90</v>
      </c>
      <c r="Q4824" t="s">
        <v>234</v>
      </c>
      <c r="R4824" t="s">
        <v>244</v>
      </c>
      <c r="S4824" t="s">
        <v>238</v>
      </c>
      <c r="T4824" t="b">
        <v>0</v>
      </c>
      <c r="U4824" t="b">
        <v>1</v>
      </c>
      <c r="V4824" t="b">
        <v>1</v>
      </c>
      <c r="W4824" t="b">
        <v>1</v>
      </c>
      <c r="X4824" t="b">
        <v>1</v>
      </c>
      <c r="Y4824" t="b">
        <v>0</v>
      </c>
      <c r="Z4824" t="b">
        <v>0</v>
      </c>
      <c r="AA4824" t="b">
        <v>1</v>
      </c>
      <c r="AB4824" t="b">
        <v>1</v>
      </c>
      <c r="AC4824" t="b">
        <v>1</v>
      </c>
    </row>
    <row r="4825" spans="1:29" x14ac:dyDescent="0.2">
      <c r="A4825" s="8">
        <v>2</v>
      </c>
      <c r="B4825" s="8" t="s">
        <v>188</v>
      </c>
      <c r="C4825" s="8" t="s">
        <v>106</v>
      </c>
      <c r="D4825" s="8">
        <v>0</v>
      </c>
      <c r="E4825" s="9">
        <v>65792.582371039302</v>
      </c>
      <c r="F4825" s="17">
        <f>SUMIFS(Table2[time],Table2[config],Table2[[#This Row],[config]],Table2[repetition],Table2[[#This Row],[repetition]])</f>
        <v>9149557.692576021</v>
      </c>
      <c r="G4825" s="17">
        <f>IF(Table2[[#This Row],[time]]&lt;7200000,1,0)</f>
        <v>1</v>
      </c>
      <c r="H4825" t="s">
        <v>247</v>
      </c>
      <c r="I4825">
        <v>10</v>
      </c>
      <c r="J4825" t="s">
        <v>238</v>
      </c>
      <c r="K4825" t="s">
        <v>244</v>
      </c>
      <c r="L4825" t="s">
        <v>245</v>
      </c>
      <c r="M4825" t="s">
        <v>232</v>
      </c>
      <c r="N4825" t="s">
        <v>242</v>
      </c>
      <c r="O4825">
        <v>100</v>
      </c>
      <c r="P4825">
        <v>90</v>
      </c>
      <c r="Q4825" t="s">
        <v>234</v>
      </c>
      <c r="R4825" t="s">
        <v>244</v>
      </c>
      <c r="S4825" t="s">
        <v>238</v>
      </c>
      <c r="T4825" t="b">
        <v>0</v>
      </c>
      <c r="U4825" t="b">
        <v>1</v>
      </c>
      <c r="V4825" t="b">
        <v>1</v>
      </c>
      <c r="W4825" t="b">
        <v>1</v>
      </c>
      <c r="X4825" t="b">
        <v>1</v>
      </c>
      <c r="Y4825" t="b">
        <v>0</v>
      </c>
      <c r="Z4825" t="b">
        <v>0</v>
      </c>
      <c r="AA4825" t="b">
        <v>1</v>
      </c>
      <c r="AB4825" t="b">
        <v>1</v>
      </c>
      <c r="AC4825" t="b">
        <v>1</v>
      </c>
    </row>
    <row r="4826" spans="1:29" x14ac:dyDescent="0.2">
      <c r="A4826" s="6">
        <v>2</v>
      </c>
      <c r="B4826" s="6" t="s">
        <v>201</v>
      </c>
      <c r="C4826" s="6" t="s">
        <v>106</v>
      </c>
      <c r="D4826" s="6">
        <v>0</v>
      </c>
      <c r="E4826" s="7">
        <v>77160.646550008096</v>
      </c>
      <c r="F4826" s="16">
        <f>SUMIFS(Table2[time],Table2[config],Table2[[#This Row],[config]],Table2[repetition],Table2[[#This Row],[repetition]])</f>
        <v>9149557.692576021</v>
      </c>
      <c r="G4826" s="16">
        <f>IF(Table2[[#This Row],[time]]&lt;7200000,1,0)</f>
        <v>1</v>
      </c>
      <c r="H4826" t="s">
        <v>247</v>
      </c>
      <c r="I4826">
        <v>10</v>
      </c>
      <c r="J4826" t="s">
        <v>238</v>
      </c>
      <c r="K4826" t="s">
        <v>244</v>
      </c>
      <c r="L4826" t="s">
        <v>245</v>
      </c>
      <c r="M4826" t="s">
        <v>232</v>
      </c>
      <c r="N4826" t="s">
        <v>242</v>
      </c>
      <c r="O4826">
        <v>100</v>
      </c>
      <c r="P4826">
        <v>90</v>
      </c>
      <c r="Q4826" t="s">
        <v>234</v>
      </c>
      <c r="R4826" t="s">
        <v>244</v>
      </c>
      <c r="S4826" t="s">
        <v>238</v>
      </c>
      <c r="T4826" t="b">
        <v>0</v>
      </c>
      <c r="U4826" t="b">
        <v>1</v>
      </c>
      <c r="V4826" t="b">
        <v>1</v>
      </c>
      <c r="W4826" t="b">
        <v>1</v>
      </c>
      <c r="X4826" t="b">
        <v>1</v>
      </c>
      <c r="Y4826" t="b">
        <v>0</v>
      </c>
      <c r="Z4826" t="b">
        <v>0</v>
      </c>
      <c r="AA4826" t="b">
        <v>1</v>
      </c>
      <c r="AB4826" t="b">
        <v>1</v>
      </c>
      <c r="AC4826" t="b">
        <v>1</v>
      </c>
    </row>
    <row r="4827" spans="1:29" x14ac:dyDescent="0.2">
      <c r="A4827" s="8">
        <v>2</v>
      </c>
      <c r="B4827" s="8" t="s">
        <v>203</v>
      </c>
      <c r="C4827" s="8" t="s">
        <v>106</v>
      </c>
      <c r="D4827" s="8">
        <v>0</v>
      </c>
      <c r="E4827" s="9">
        <v>81922.804473026103</v>
      </c>
      <c r="F4827" s="17">
        <f>SUMIFS(Table2[time],Table2[config],Table2[[#This Row],[config]],Table2[repetition],Table2[[#This Row],[repetition]])</f>
        <v>9149557.692576021</v>
      </c>
      <c r="G4827" s="17">
        <f>IF(Table2[[#This Row],[time]]&lt;7200000,1,0)</f>
        <v>1</v>
      </c>
      <c r="H4827" t="s">
        <v>247</v>
      </c>
      <c r="I4827">
        <v>10</v>
      </c>
      <c r="J4827" t="s">
        <v>238</v>
      </c>
      <c r="K4827" t="s">
        <v>244</v>
      </c>
      <c r="L4827" t="s">
        <v>245</v>
      </c>
      <c r="M4827" t="s">
        <v>232</v>
      </c>
      <c r="N4827" t="s">
        <v>242</v>
      </c>
      <c r="O4827">
        <v>100</v>
      </c>
      <c r="P4827">
        <v>90</v>
      </c>
      <c r="Q4827" t="s">
        <v>234</v>
      </c>
      <c r="R4827" t="s">
        <v>244</v>
      </c>
      <c r="S4827" t="s">
        <v>238</v>
      </c>
      <c r="T4827" t="b">
        <v>0</v>
      </c>
      <c r="U4827" t="b">
        <v>1</v>
      </c>
      <c r="V4827" t="b">
        <v>1</v>
      </c>
      <c r="W4827" t="b">
        <v>1</v>
      </c>
      <c r="X4827" t="b">
        <v>1</v>
      </c>
      <c r="Y4827" t="b">
        <v>0</v>
      </c>
      <c r="Z4827" t="b">
        <v>0</v>
      </c>
      <c r="AA4827" t="b">
        <v>1</v>
      </c>
      <c r="AB4827" t="b">
        <v>1</v>
      </c>
      <c r="AC4827" t="b">
        <v>1</v>
      </c>
    </row>
    <row r="4828" spans="1:29" x14ac:dyDescent="0.2">
      <c r="A4828" s="6">
        <v>2</v>
      </c>
      <c r="B4828" s="6" t="s">
        <v>191</v>
      </c>
      <c r="C4828" s="6" t="s">
        <v>106</v>
      </c>
      <c r="D4828" s="6">
        <v>0</v>
      </c>
      <c r="E4828" s="7">
        <v>87588.487619999796</v>
      </c>
      <c r="F4828" s="16">
        <f>SUMIFS(Table2[time],Table2[config],Table2[[#This Row],[config]],Table2[repetition],Table2[[#This Row],[repetition]])</f>
        <v>9149557.692576021</v>
      </c>
      <c r="G4828" s="16">
        <f>IF(Table2[[#This Row],[time]]&lt;7200000,1,0)</f>
        <v>1</v>
      </c>
      <c r="H4828" t="s">
        <v>247</v>
      </c>
      <c r="I4828">
        <v>10</v>
      </c>
      <c r="J4828" t="s">
        <v>238</v>
      </c>
      <c r="K4828" t="s">
        <v>244</v>
      </c>
      <c r="L4828" t="s">
        <v>245</v>
      </c>
      <c r="M4828" t="s">
        <v>232</v>
      </c>
      <c r="N4828" t="s">
        <v>242</v>
      </c>
      <c r="O4828">
        <v>100</v>
      </c>
      <c r="P4828">
        <v>90</v>
      </c>
      <c r="Q4828" t="s">
        <v>234</v>
      </c>
      <c r="R4828" t="s">
        <v>244</v>
      </c>
      <c r="S4828" t="s">
        <v>238</v>
      </c>
      <c r="T4828" t="b">
        <v>0</v>
      </c>
      <c r="U4828" t="b">
        <v>1</v>
      </c>
      <c r="V4828" t="b">
        <v>1</v>
      </c>
      <c r="W4828" t="b">
        <v>1</v>
      </c>
      <c r="X4828" t="b">
        <v>1</v>
      </c>
      <c r="Y4828" t="b">
        <v>0</v>
      </c>
      <c r="Z4828" t="b">
        <v>0</v>
      </c>
      <c r="AA4828" t="b">
        <v>1</v>
      </c>
      <c r="AB4828" t="b">
        <v>1</v>
      </c>
      <c r="AC4828" t="b">
        <v>1</v>
      </c>
    </row>
    <row r="4829" spans="1:29" x14ac:dyDescent="0.2">
      <c r="A4829" s="8">
        <v>2</v>
      </c>
      <c r="B4829" s="8" t="s">
        <v>205</v>
      </c>
      <c r="C4829" s="8" t="s">
        <v>106</v>
      </c>
      <c r="D4829" s="8">
        <v>0</v>
      </c>
      <c r="E4829" s="9">
        <v>212524.43685196299</v>
      </c>
      <c r="F4829" s="17">
        <f>SUMIFS(Table2[time],Table2[config],Table2[[#This Row],[config]],Table2[repetition],Table2[[#This Row],[repetition]])</f>
        <v>9149557.692576021</v>
      </c>
      <c r="G4829" s="17">
        <f>IF(Table2[[#This Row],[time]]&lt;7200000,1,0)</f>
        <v>1</v>
      </c>
      <c r="H4829" t="s">
        <v>247</v>
      </c>
      <c r="I4829">
        <v>10</v>
      </c>
      <c r="J4829" t="s">
        <v>238</v>
      </c>
      <c r="K4829" t="s">
        <v>244</v>
      </c>
      <c r="L4829" t="s">
        <v>245</v>
      </c>
      <c r="M4829" t="s">
        <v>232</v>
      </c>
      <c r="N4829" t="s">
        <v>242</v>
      </c>
      <c r="O4829">
        <v>100</v>
      </c>
      <c r="P4829">
        <v>90</v>
      </c>
      <c r="Q4829" t="s">
        <v>234</v>
      </c>
      <c r="R4829" t="s">
        <v>244</v>
      </c>
      <c r="S4829" t="s">
        <v>238</v>
      </c>
      <c r="T4829" t="b">
        <v>0</v>
      </c>
      <c r="U4829" t="b">
        <v>1</v>
      </c>
      <c r="V4829" t="b">
        <v>1</v>
      </c>
      <c r="W4829" t="b">
        <v>1</v>
      </c>
      <c r="X4829" t="b">
        <v>1</v>
      </c>
      <c r="Y4829" t="b">
        <v>0</v>
      </c>
      <c r="Z4829" t="b">
        <v>0</v>
      </c>
      <c r="AA4829" t="b">
        <v>1</v>
      </c>
      <c r="AB4829" t="b">
        <v>1</v>
      </c>
      <c r="AC4829" t="b">
        <v>1</v>
      </c>
    </row>
    <row r="4830" spans="1:29" x14ac:dyDescent="0.2">
      <c r="A4830" s="6">
        <v>2</v>
      </c>
      <c r="B4830" s="6" t="s">
        <v>187</v>
      </c>
      <c r="C4830" s="6" t="s">
        <v>106</v>
      </c>
      <c r="D4830" s="6">
        <v>0</v>
      </c>
      <c r="E4830" s="7">
        <v>326957.07802695601</v>
      </c>
      <c r="F4830" s="16">
        <f>SUMIFS(Table2[time],Table2[config],Table2[[#This Row],[config]],Table2[repetition],Table2[[#This Row],[repetition]])</f>
        <v>9149557.692576021</v>
      </c>
      <c r="G4830" s="16">
        <f>IF(Table2[[#This Row],[time]]&lt;7200000,1,0)</f>
        <v>1</v>
      </c>
      <c r="H4830" t="s">
        <v>247</v>
      </c>
      <c r="I4830">
        <v>10</v>
      </c>
      <c r="J4830" t="s">
        <v>238</v>
      </c>
      <c r="K4830" t="s">
        <v>244</v>
      </c>
      <c r="L4830" t="s">
        <v>245</v>
      </c>
      <c r="M4830" t="s">
        <v>232</v>
      </c>
      <c r="N4830" t="s">
        <v>242</v>
      </c>
      <c r="O4830">
        <v>100</v>
      </c>
      <c r="P4830">
        <v>90</v>
      </c>
      <c r="Q4830" t="s">
        <v>234</v>
      </c>
      <c r="R4830" t="s">
        <v>244</v>
      </c>
      <c r="S4830" t="s">
        <v>238</v>
      </c>
      <c r="T4830" t="b">
        <v>0</v>
      </c>
      <c r="U4830" t="b">
        <v>1</v>
      </c>
      <c r="V4830" t="b">
        <v>1</v>
      </c>
      <c r="W4830" t="b">
        <v>1</v>
      </c>
      <c r="X4830" t="b">
        <v>1</v>
      </c>
      <c r="Y4830" t="b">
        <v>0</v>
      </c>
      <c r="Z4830" t="b">
        <v>0</v>
      </c>
      <c r="AA4830" t="b">
        <v>1</v>
      </c>
      <c r="AB4830" t="b">
        <v>1</v>
      </c>
      <c r="AC4830" t="b">
        <v>1</v>
      </c>
    </row>
    <row r="4831" spans="1:29" x14ac:dyDescent="0.2">
      <c r="A4831" s="8">
        <v>2</v>
      </c>
      <c r="B4831" s="8" t="s">
        <v>204</v>
      </c>
      <c r="C4831" s="8" t="s">
        <v>106</v>
      </c>
      <c r="D4831" s="8">
        <v>0</v>
      </c>
      <c r="E4831" s="9">
        <v>7211501.5853909999</v>
      </c>
      <c r="F4831" s="17">
        <f>SUMIFS(Table2[time],Table2[config],Table2[[#This Row],[config]],Table2[repetition],Table2[[#This Row],[repetition]])</f>
        <v>9149557.692576021</v>
      </c>
      <c r="G4831" s="17">
        <f>IF(Table2[[#This Row],[time]]&lt;7200000,1,0)</f>
        <v>0</v>
      </c>
      <c r="H4831" t="s">
        <v>247</v>
      </c>
      <c r="I4831">
        <v>10</v>
      </c>
      <c r="J4831" t="s">
        <v>238</v>
      </c>
      <c r="K4831" t="s">
        <v>244</v>
      </c>
      <c r="L4831" t="s">
        <v>245</v>
      </c>
      <c r="M4831" t="s">
        <v>232</v>
      </c>
      <c r="N4831" t="s">
        <v>242</v>
      </c>
      <c r="O4831">
        <v>100</v>
      </c>
      <c r="P4831">
        <v>90</v>
      </c>
      <c r="Q4831" t="s">
        <v>234</v>
      </c>
      <c r="R4831" t="s">
        <v>244</v>
      </c>
      <c r="S4831" t="s">
        <v>238</v>
      </c>
      <c r="T4831" t="b">
        <v>0</v>
      </c>
      <c r="U4831" t="b">
        <v>1</v>
      </c>
      <c r="V4831" t="b">
        <v>1</v>
      </c>
      <c r="W4831" t="b">
        <v>1</v>
      </c>
      <c r="X4831" t="b">
        <v>1</v>
      </c>
      <c r="Y4831" t="b">
        <v>0</v>
      </c>
      <c r="Z4831" t="b">
        <v>0</v>
      </c>
      <c r="AA4831" t="b">
        <v>1</v>
      </c>
      <c r="AB4831" t="b">
        <v>1</v>
      </c>
      <c r="AC4831" t="b">
        <v>1</v>
      </c>
    </row>
    <row r="4832" spans="1:29" x14ac:dyDescent="0.2">
      <c r="A4832" s="6">
        <v>3</v>
      </c>
      <c r="B4832" s="6" t="s">
        <v>192</v>
      </c>
      <c r="C4832" s="6" t="s">
        <v>106</v>
      </c>
      <c r="D4832" s="6">
        <v>0</v>
      </c>
      <c r="E4832" s="7">
        <v>45495.450424030401</v>
      </c>
      <c r="F4832" s="16">
        <f>SUMIFS(Table2[time],Table2[config],Table2[[#This Row],[config]],Table2[repetition],Table2[[#This Row],[repetition]])</f>
        <v>9396817.8538158461</v>
      </c>
      <c r="G4832" s="16">
        <f>IF(Table2[[#This Row],[time]]&lt;7200000,1,0)</f>
        <v>1</v>
      </c>
      <c r="H4832" t="s">
        <v>247</v>
      </c>
      <c r="I4832">
        <v>10</v>
      </c>
      <c r="J4832" t="s">
        <v>238</v>
      </c>
      <c r="K4832" t="s">
        <v>244</v>
      </c>
      <c r="L4832" t="s">
        <v>245</v>
      </c>
      <c r="M4832" t="s">
        <v>232</v>
      </c>
      <c r="N4832" t="s">
        <v>242</v>
      </c>
      <c r="O4832">
        <v>100</v>
      </c>
      <c r="P4832">
        <v>90</v>
      </c>
      <c r="Q4832" t="s">
        <v>234</v>
      </c>
      <c r="R4832" t="s">
        <v>244</v>
      </c>
      <c r="S4832" t="s">
        <v>238</v>
      </c>
      <c r="T4832" t="b">
        <v>0</v>
      </c>
      <c r="U4832" t="b">
        <v>1</v>
      </c>
      <c r="V4832" t="b">
        <v>1</v>
      </c>
      <c r="W4832" t="b">
        <v>1</v>
      </c>
      <c r="X4832" t="b">
        <v>1</v>
      </c>
      <c r="Y4832" t="b">
        <v>0</v>
      </c>
      <c r="Z4832" t="b">
        <v>0</v>
      </c>
      <c r="AA4832" t="b">
        <v>1</v>
      </c>
      <c r="AB4832" t="b">
        <v>1</v>
      </c>
      <c r="AC4832" t="b">
        <v>1</v>
      </c>
    </row>
    <row r="4833" spans="1:29" x14ac:dyDescent="0.2">
      <c r="A4833" s="8">
        <v>3</v>
      </c>
      <c r="B4833" s="8" t="s">
        <v>194</v>
      </c>
      <c r="C4833" s="8" t="s">
        <v>106</v>
      </c>
      <c r="D4833" s="8">
        <v>0</v>
      </c>
      <c r="E4833" s="9">
        <v>49657.622869010003</v>
      </c>
      <c r="F4833" s="17">
        <f>SUMIFS(Table2[time],Table2[config],Table2[[#This Row],[config]],Table2[repetition],Table2[[#This Row],[repetition]])</f>
        <v>9396817.8538158461</v>
      </c>
      <c r="G4833" s="17">
        <f>IF(Table2[[#This Row],[time]]&lt;7200000,1,0)</f>
        <v>1</v>
      </c>
      <c r="H4833" t="s">
        <v>247</v>
      </c>
      <c r="I4833">
        <v>10</v>
      </c>
      <c r="J4833" t="s">
        <v>238</v>
      </c>
      <c r="K4833" t="s">
        <v>244</v>
      </c>
      <c r="L4833" t="s">
        <v>245</v>
      </c>
      <c r="M4833" t="s">
        <v>232</v>
      </c>
      <c r="N4833" t="s">
        <v>242</v>
      </c>
      <c r="O4833">
        <v>100</v>
      </c>
      <c r="P4833">
        <v>90</v>
      </c>
      <c r="Q4833" t="s">
        <v>234</v>
      </c>
      <c r="R4833" t="s">
        <v>244</v>
      </c>
      <c r="S4833" t="s">
        <v>238</v>
      </c>
      <c r="T4833" t="b">
        <v>0</v>
      </c>
      <c r="U4833" t="b">
        <v>1</v>
      </c>
      <c r="V4833" t="b">
        <v>1</v>
      </c>
      <c r="W4833" t="b">
        <v>1</v>
      </c>
      <c r="X4833" t="b">
        <v>1</v>
      </c>
      <c r="Y4833" t="b">
        <v>0</v>
      </c>
      <c r="Z4833" t="b">
        <v>0</v>
      </c>
      <c r="AA4833" t="b">
        <v>1</v>
      </c>
      <c r="AB4833" t="b">
        <v>1</v>
      </c>
      <c r="AC4833" t="b">
        <v>1</v>
      </c>
    </row>
    <row r="4834" spans="1:29" x14ac:dyDescent="0.2">
      <c r="A4834" s="6">
        <v>3</v>
      </c>
      <c r="B4834" s="6" t="s">
        <v>181</v>
      </c>
      <c r="C4834" s="6" t="s">
        <v>106</v>
      </c>
      <c r="D4834" s="6">
        <v>0</v>
      </c>
      <c r="E4834" s="7">
        <v>37559.452390996703</v>
      </c>
      <c r="F4834" s="16">
        <f>SUMIFS(Table2[time],Table2[config],Table2[[#This Row],[config]],Table2[repetition],Table2[[#This Row],[repetition]])</f>
        <v>9396817.8538158461</v>
      </c>
      <c r="G4834" s="16">
        <f>IF(Table2[[#This Row],[time]]&lt;7200000,1,0)</f>
        <v>1</v>
      </c>
      <c r="H4834" t="s">
        <v>247</v>
      </c>
      <c r="I4834">
        <v>10</v>
      </c>
      <c r="J4834" t="s">
        <v>238</v>
      </c>
      <c r="K4834" t="s">
        <v>244</v>
      </c>
      <c r="L4834" t="s">
        <v>245</v>
      </c>
      <c r="M4834" t="s">
        <v>232</v>
      </c>
      <c r="N4834" t="s">
        <v>242</v>
      </c>
      <c r="O4834">
        <v>100</v>
      </c>
      <c r="P4834">
        <v>90</v>
      </c>
      <c r="Q4834" t="s">
        <v>234</v>
      </c>
      <c r="R4834" t="s">
        <v>244</v>
      </c>
      <c r="S4834" t="s">
        <v>238</v>
      </c>
      <c r="T4834" t="b">
        <v>0</v>
      </c>
      <c r="U4834" t="b">
        <v>1</v>
      </c>
      <c r="V4834" t="b">
        <v>1</v>
      </c>
      <c r="W4834" t="b">
        <v>1</v>
      </c>
      <c r="X4834" t="b">
        <v>1</v>
      </c>
      <c r="Y4834" t="b">
        <v>0</v>
      </c>
      <c r="Z4834" t="b">
        <v>0</v>
      </c>
      <c r="AA4834" t="b">
        <v>1</v>
      </c>
      <c r="AB4834" t="b">
        <v>1</v>
      </c>
      <c r="AC4834" t="b">
        <v>1</v>
      </c>
    </row>
    <row r="4835" spans="1:29" x14ac:dyDescent="0.2">
      <c r="A4835" s="8">
        <v>3</v>
      </c>
      <c r="B4835" s="8" t="s">
        <v>182</v>
      </c>
      <c r="C4835" s="8" t="s">
        <v>106</v>
      </c>
      <c r="D4835" s="8">
        <v>0</v>
      </c>
      <c r="E4835" s="9">
        <v>46669.581482070498</v>
      </c>
      <c r="F4835" s="17">
        <f>SUMIFS(Table2[time],Table2[config],Table2[[#This Row],[config]],Table2[repetition],Table2[[#This Row],[repetition]])</f>
        <v>9396817.8538158461</v>
      </c>
      <c r="G4835" s="17">
        <f>IF(Table2[[#This Row],[time]]&lt;7200000,1,0)</f>
        <v>1</v>
      </c>
      <c r="H4835" t="s">
        <v>247</v>
      </c>
      <c r="I4835">
        <v>10</v>
      </c>
      <c r="J4835" t="s">
        <v>238</v>
      </c>
      <c r="K4835" t="s">
        <v>244</v>
      </c>
      <c r="L4835" t="s">
        <v>245</v>
      </c>
      <c r="M4835" t="s">
        <v>232</v>
      </c>
      <c r="N4835" t="s">
        <v>242</v>
      </c>
      <c r="O4835">
        <v>100</v>
      </c>
      <c r="P4835">
        <v>90</v>
      </c>
      <c r="Q4835" t="s">
        <v>234</v>
      </c>
      <c r="R4835" t="s">
        <v>244</v>
      </c>
      <c r="S4835" t="s">
        <v>238</v>
      </c>
      <c r="T4835" t="b">
        <v>0</v>
      </c>
      <c r="U4835" t="b">
        <v>1</v>
      </c>
      <c r="V4835" t="b">
        <v>1</v>
      </c>
      <c r="W4835" t="b">
        <v>1</v>
      </c>
      <c r="X4835" t="b">
        <v>1</v>
      </c>
      <c r="Y4835" t="b">
        <v>0</v>
      </c>
      <c r="Z4835" t="b">
        <v>0</v>
      </c>
      <c r="AA4835" t="b">
        <v>1</v>
      </c>
      <c r="AB4835" t="b">
        <v>1</v>
      </c>
      <c r="AC4835" t="b">
        <v>1</v>
      </c>
    </row>
    <row r="4836" spans="1:29" x14ac:dyDescent="0.2">
      <c r="A4836" s="6">
        <v>3</v>
      </c>
      <c r="B4836" s="6" t="s">
        <v>176</v>
      </c>
      <c r="C4836" s="6" t="s">
        <v>106</v>
      </c>
      <c r="D4836" s="6">
        <v>0</v>
      </c>
      <c r="E4836" s="7">
        <v>38943.969498970502</v>
      </c>
      <c r="F4836" s="16">
        <f>SUMIFS(Table2[time],Table2[config],Table2[[#This Row],[config]],Table2[repetition],Table2[[#This Row],[repetition]])</f>
        <v>9396817.8538158461</v>
      </c>
      <c r="G4836" s="16">
        <f>IF(Table2[[#This Row],[time]]&lt;7200000,1,0)</f>
        <v>1</v>
      </c>
      <c r="H4836" t="s">
        <v>247</v>
      </c>
      <c r="I4836">
        <v>10</v>
      </c>
      <c r="J4836" t="s">
        <v>238</v>
      </c>
      <c r="K4836" t="s">
        <v>244</v>
      </c>
      <c r="L4836" t="s">
        <v>245</v>
      </c>
      <c r="M4836" t="s">
        <v>232</v>
      </c>
      <c r="N4836" t="s">
        <v>242</v>
      </c>
      <c r="O4836">
        <v>100</v>
      </c>
      <c r="P4836">
        <v>90</v>
      </c>
      <c r="Q4836" t="s">
        <v>234</v>
      </c>
      <c r="R4836" t="s">
        <v>244</v>
      </c>
      <c r="S4836" t="s">
        <v>238</v>
      </c>
      <c r="T4836" t="b">
        <v>0</v>
      </c>
      <c r="U4836" t="b">
        <v>1</v>
      </c>
      <c r="V4836" t="b">
        <v>1</v>
      </c>
      <c r="W4836" t="b">
        <v>1</v>
      </c>
      <c r="X4836" t="b">
        <v>1</v>
      </c>
      <c r="Y4836" t="b">
        <v>0</v>
      </c>
      <c r="Z4836" t="b">
        <v>0</v>
      </c>
      <c r="AA4836" t="b">
        <v>1</v>
      </c>
      <c r="AB4836" t="b">
        <v>1</v>
      </c>
      <c r="AC4836" t="b">
        <v>1</v>
      </c>
    </row>
    <row r="4837" spans="1:29" x14ac:dyDescent="0.2">
      <c r="A4837" s="8">
        <v>3</v>
      </c>
      <c r="B4837" s="8" t="s">
        <v>183</v>
      </c>
      <c r="C4837" s="8" t="s">
        <v>106</v>
      </c>
      <c r="D4837" s="8">
        <v>0</v>
      </c>
      <c r="E4837" s="9">
        <v>47310.033004963698</v>
      </c>
      <c r="F4837" s="17">
        <f>SUMIFS(Table2[time],Table2[config],Table2[[#This Row],[config]],Table2[repetition],Table2[[#This Row],[repetition]])</f>
        <v>9396817.8538158461</v>
      </c>
      <c r="G4837" s="17">
        <f>IF(Table2[[#This Row],[time]]&lt;7200000,1,0)</f>
        <v>1</v>
      </c>
      <c r="H4837" t="s">
        <v>247</v>
      </c>
      <c r="I4837">
        <v>10</v>
      </c>
      <c r="J4837" t="s">
        <v>238</v>
      </c>
      <c r="K4837" t="s">
        <v>244</v>
      </c>
      <c r="L4837" t="s">
        <v>245</v>
      </c>
      <c r="M4837" t="s">
        <v>232</v>
      </c>
      <c r="N4837" t="s">
        <v>242</v>
      </c>
      <c r="O4837">
        <v>100</v>
      </c>
      <c r="P4837">
        <v>90</v>
      </c>
      <c r="Q4837" t="s">
        <v>234</v>
      </c>
      <c r="R4837" t="s">
        <v>244</v>
      </c>
      <c r="S4837" t="s">
        <v>238</v>
      </c>
      <c r="T4837" t="b">
        <v>0</v>
      </c>
      <c r="U4837" t="b">
        <v>1</v>
      </c>
      <c r="V4837" t="b">
        <v>1</v>
      </c>
      <c r="W4837" t="b">
        <v>1</v>
      </c>
      <c r="X4837" t="b">
        <v>1</v>
      </c>
      <c r="Y4837" t="b">
        <v>0</v>
      </c>
      <c r="Z4837" t="b">
        <v>0</v>
      </c>
      <c r="AA4837" t="b">
        <v>1</v>
      </c>
      <c r="AB4837" t="b">
        <v>1</v>
      </c>
      <c r="AC4837" t="b">
        <v>1</v>
      </c>
    </row>
    <row r="4838" spans="1:29" x14ac:dyDescent="0.2">
      <c r="A4838" s="6">
        <v>3</v>
      </c>
      <c r="B4838" s="6" t="s">
        <v>184</v>
      </c>
      <c r="C4838" s="6" t="s">
        <v>106</v>
      </c>
      <c r="D4838" s="6">
        <v>0</v>
      </c>
      <c r="E4838" s="7">
        <v>37844.236787990601</v>
      </c>
      <c r="F4838" s="16">
        <f>SUMIFS(Table2[time],Table2[config],Table2[[#This Row],[config]],Table2[repetition],Table2[[#This Row],[repetition]])</f>
        <v>9396817.8538158461</v>
      </c>
      <c r="G4838" s="16">
        <f>IF(Table2[[#This Row],[time]]&lt;7200000,1,0)</f>
        <v>1</v>
      </c>
      <c r="H4838" t="s">
        <v>247</v>
      </c>
      <c r="I4838">
        <v>10</v>
      </c>
      <c r="J4838" t="s">
        <v>238</v>
      </c>
      <c r="K4838" t="s">
        <v>244</v>
      </c>
      <c r="L4838" t="s">
        <v>245</v>
      </c>
      <c r="M4838" t="s">
        <v>232</v>
      </c>
      <c r="N4838" t="s">
        <v>242</v>
      </c>
      <c r="O4838">
        <v>100</v>
      </c>
      <c r="P4838">
        <v>90</v>
      </c>
      <c r="Q4838" t="s">
        <v>234</v>
      </c>
      <c r="R4838" t="s">
        <v>244</v>
      </c>
      <c r="S4838" t="s">
        <v>238</v>
      </c>
      <c r="T4838" t="b">
        <v>0</v>
      </c>
      <c r="U4838" t="b">
        <v>1</v>
      </c>
      <c r="V4838" t="b">
        <v>1</v>
      </c>
      <c r="W4838" t="b">
        <v>1</v>
      </c>
      <c r="X4838" t="b">
        <v>1</v>
      </c>
      <c r="Y4838" t="b">
        <v>0</v>
      </c>
      <c r="Z4838" t="b">
        <v>0</v>
      </c>
      <c r="AA4838" t="b">
        <v>1</v>
      </c>
      <c r="AB4838" t="b">
        <v>1</v>
      </c>
      <c r="AC4838" t="b">
        <v>1</v>
      </c>
    </row>
    <row r="4839" spans="1:29" x14ac:dyDescent="0.2">
      <c r="A4839" s="8">
        <v>3</v>
      </c>
      <c r="B4839" s="8" t="s">
        <v>180</v>
      </c>
      <c r="C4839" s="8" t="s">
        <v>106</v>
      </c>
      <c r="D4839" s="8">
        <v>0</v>
      </c>
      <c r="E4839" s="9">
        <v>31611.2243690295</v>
      </c>
      <c r="F4839" s="17">
        <f>SUMIFS(Table2[time],Table2[config],Table2[[#This Row],[config]],Table2[repetition],Table2[[#This Row],[repetition]])</f>
        <v>9396817.8538158461</v>
      </c>
      <c r="G4839" s="17">
        <f>IF(Table2[[#This Row],[time]]&lt;7200000,1,0)</f>
        <v>1</v>
      </c>
      <c r="H4839" t="s">
        <v>247</v>
      </c>
      <c r="I4839">
        <v>10</v>
      </c>
      <c r="J4839" t="s">
        <v>238</v>
      </c>
      <c r="K4839" t="s">
        <v>244</v>
      </c>
      <c r="L4839" t="s">
        <v>245</v>
      </c>
      <c r="M4839" t="s">
        <v>232</v>
      </c>
      <c r="N4839" t="s">
        <v>242</v>
      </c>
      <c r="O4839">
        <v>100</v>
      </c>
      <c r="P4839">
        <v>90</v>
      </c>
      <c r="Q4839" t="s">
        <v>234</v>
      </c>
      <c r="R4839" t="s">
        <v>244</v>
      </c>
      <c r="S4839" t="s">
        <v>238</v>
      </c>
      <c r="T4839" t="b">
        <v>0</v>
      </c>
      <c r="U4839" t="b">
        <v>1</v>
      </c>
      <c r="V4839" t="b">
        <v>1</v>
      </c>
      <c r="W4839" t="b">
        <v>1</v>
      </c>
      <c r="X4839" t="b">
        <v>1</v>
      </c>
      <c r="Y4839" t="b">
        <v>0</v>
      </c>
      <c r="Z4839" t="b">
        <v>0</v>
      </c>
      <c r="AA4839" t="b">
        <v>1</v>
      </c>
      <c r="AB4839" t="b">
        <v>1</v>
      </c>
      <c r="AC4839" t="b">
        <v>1</v>
      </c>
    </row>
    <row r="4840" spans="1:29" x14ac:dyDescent="0.2">
      <c r="A4840" s="6">
        <v>3</v>
      </c>
      <c r="B4840" s="6" t="s">
        <v>195</v>
      </c>
      <c r="C4840" s="6" t="s">
        <v>106</v>
      </c>
      <c r="D4840" s="6">
        <v>0</v>
      </c>
      <c r="E4840" s="7">
        <v>47863.299703923898</v>
      </c>
      <c r="F4840" s="16">
        <f>SUMIFS(Table2[time],Table2[config],Table2[[#This Row],[config]],Table2[repetition],Table2[[#This Row],[repetition]])</f>
        <v>9396817.8538158461</v>
      </c>
      <c r="G4840" s="16">
        <f>IF(Table2[[#This Row],[time]]&lt;7200000,1,0)</f>
        <v>1</v>
      </c>
      <c r="H4840" t="s">
        <v>247</v>
      </c>
      <c r="I4840">
        <v>10</v>
      </c>
      <c r="J4840" t="s">
        <v>238</v>
      </c>
      <c r="K4840" t="s">
        <v>244</v>
      </c>
      <c r="L4840" t="s">
        <v>245</v>
      </c>
      <c r="M4840" t="s">
        <v>232</v>
      </c>
      <c r="N4840" t="s">
        <v>242</v>
      </c>
      <c r="O4840">
        <v>100</v>
      </c>
      <c r="P4840">
        <v>90</v>
      </c>
      <c r="Q4840" t="s">
        <v>234</v>
      </c>
      <c r="R4840" t="s">
        <v>244</v>
      </c>
      <c r="S4840" t="s">
        <v>238</v>
      </c>
      <c r="T4840" t="b">
        <v>0</v>
      </c>
      <c r="U4840" t="b">
        <v>1</v>
      </c>
      <c r="V4840" t="b">
        <v>1</v>
      </c>
      <c r="W4840" t="b">
        <v>1</v>
      </c>
      <c r="X4840" t="b">
        <v>1</v>
      </c>
      <c r="Y4840" t="b">
        <v>0</v>
      </c>
      <c r="Z4840" t="b">
        <v>0</v>
      </c>
      <c r="AA4840" t="b">
        <v>1</v>
      </c>
      <c r="AB4840" t="b">
        <v>1</v>
      </c>
      <c r="AC4840" t="b">
        <v>1</v>
      </c>
    </row>
    <row r="4841" spans="1:29" x14ac:dyDescent="0.2">
      <c r="A4841" s="8">
        <v>3</v>
      </c>
      <c r="B4841" s="8" t="s">
        <v>198</v>
      </c>
      <c r="C4841" s="8" t="s">
        <v>106</v>
      </c>
      <c r="D4841" s="8">
        <v>0</v>
      </c>
      <c r="E4841" s="9">
        <v>39123.294335906299</v>
      </c>
      <c r="F4841" s="17">
        <f>SUMIFS(Table2[time],Table2[config],Table2[[#This Row],[config]],Table2[repetition],Table2[[#This Row],[repetition]])</f>
        <v>9396817.8538158461</v>
      </c>
      <c r="G4841" s="17">
        <f>IF(Table2[[#This Row],[time]]&lt;7200000,1,0)</f>
        <v>1</v>
      </c>
      <c r="H4841" t="s">
        <v>247</v>
      </c>
      <c r="I4841">
        <v>10</v>
      </c>
      <c r="J4841" t="s">
        <v>238</v>
      </c>
      <c r="K4841" t="s">
        <v>244</v>
      </c>
      <c r="L4841" t="s">
        <v>245</v>
      </c>
      <c r="M4841" t="s">
        <v>232</v>
      </c>
      <c r="N4841" t="s">
        <v>242</v>
      </c>
      <c r="O4841">
        <v>100</v>
      </c>
      <c r="P4841">
        <v>90</v>
      </c>
      <c r="Q4841" t="s">
        <v>234</v>
      </c>
      <c r="R4841" t="s">
        <v>244</v>
      </c>
      <c r="S4841" t="s">
        <v>238</v>
      </c>
      <c r="T4841" t="b">
        <v>0</v>
      </c>
      <c r="U4841" t="b">
        <v>1</v>
      </c>
      <c r="V4841" t="b">
        <v>1</v>
      </c>
      <c r="W4841" t="b">
        <v>1</v>
      </c>
      <c r="X4841" t="b">
        <v>1</v>
      </c>
      <c r="Y4841" t="b">
        <v>0</v>
      </c>
      <c r="Z4841" t="b">
        <v>0</v>
      </c>
      <c r="AA4841" t="b">
        <v>1</v>
      </c>
      <c r="AB4841" t="b">
        <v>1</v>
      </c>
      <c r="AC4841" t="b">
        <v>1</v>
      </c>
    </row>
    <row r="4842" spans="1:29" x14ac:dyDescent="0.2">
      <c r="A4842" s="6">
        <v>3</v>
      </c>
      <c r="B4842" s="6" t="s">
        <v>185</v>
      </c>
      <c r="C4842" s="6" t="s">
        <v>106</v>
      </c>
      <c r="D4842" s="6">
        <v>0</v>
      </c>
      <c r="E4842" s="7">
        <v>67089.564500958601</v>
      </c>
      <c r="F4842" s="16">
        <f>SUMIFS(Table2[time],Table2[config],Table2[[#This Row],[config]],Table2[repetition],Table2[[#This Row],[repetition]])</f>
        <v>9396817.8538158461</v>
      </c>
      <c r="G4842" s="16">
        <f>IF(Table2[[#This Row],[time]]&lt;7200000,1,0)</f>
        <v>1</v>
      </c>
      <c r="H4842" t="s">
        <v>247</v>
      </c>
      <c r="I4842">
        <v>10</v>
      </c>
      <c r="J4842" t="s">
        <v>238</v>
      </c>
      <c r="K4842" t="s">
        <v>244</v>
      </c>
      <c r="L4842" t="s">
        <v>245</v>
      </c>
      <c r="M4842" t="s">
        <v>232</v>
      </c>
      <c r="N4842" t="s">
        <v>242</v>
      </c>
      <c r="O4842">
        <v>100</v>
      </c>
      <c r="P4842">
        <v>90</v>
      </c>
      <c r="Q4842" t="s">
        <v>234</v>
      </c>
      <c r="R4842" t="s">
        <v>244</v>
      </c>
      <c r="S4842" t="s">
        <v>238</v>
      </c>
      <c r="T4842" t="b">
        <v>0</v>
      </c>
      <c r="U4842" t="b">
        <v>1</v>
      </c>
      <c r="V4842" t="b">
        <v>1</v>
      </c>
      <c r="W4842" t="b">
        <v>1</v>
      </c>
      <c r="X4842" t="b">
        <v>1</v>
      </c>
      <c r="Y4842" t="b">
        <v>0</v>
      </c>
      <c r="Z4842" t="b">
        <v>0</v>
      </c>
      <c r="AA4842" t="b">
        <v>1</v>
      </c>
      <c r="AB4842" t="b">
        <v>1</v>
      </c>
      <c r="AC4842" t="b">
        <v>1</v>
      </c>
    </row>
    <row r="4843" spans="1:29" x14ac:dyDescent="0.2">
      <c r="A4843" s="8">
        <v>3</v>
      </c>
      <c r="B4843" s="8" t="s">
        <v>189</v>
      </c>
      <c r="C4843" s="8" t="s">
        <v>106</v>
      </c>
      <c r="D4843" s="8">
        <v>0</v>
      </c>
      <c r="E4843" s="9">
        <v>42368.273644940899</v>
      </c>
      <c r="F4843" s="17">
        <f>SUMIFS(Table2[time],Table2[config],Table2[[#This Row],[config]],Table2[repetition],Table2[[#This Row],[repetition]])</f>
        <v>9396817.8538158461</v>
      </c>
      <c r="G4843" s="17">
        <f>IF(Table2[[#This Row],[time]]&lt;7200000,1,0)</f>
        <v>1</v>
      </c>
      <c r="H4843" t="s">
        <v>247</v>
      </c>
      <c r="I4843">
        <v>10</v>
      </c>
      <c r="J4843" t="s">
        <v>238</v>
      </c>
      <c r="K4843" t="s">
        <v>244</v>
      </c>
      <c r="L4843" t="s">
        <v>245</v>
      </c>
      <c r="M4843" t="s">
        <v>232</v>
      </c>
      <c r="N4843" t="s">
        <v>242</v>
      </c>
      <c r="O4843">
        <v>100</v>
      </c>
      <c r="P4843">
        <v>90</v>
      </c>
      <c r="Q4843" t="s">
        <v>234</v>
      </c>
      <c r="R4843" t="s">
        <v>244</v>
      </c>
      <c r="S4843" t="s">
        <v>238</v>
      </c>
      <c r="T4843" t="b">
        <v>0</v>
      </c>
      <c r="U4843" t="b">
        <v>1</v>
      </c>
      <c r="V4843" t="b">
        <v>1</v>
      </c>
      <c r="W4843" t="b">
        <v>1</v>
      </c>
      <c r="X4843" t="b">
        <v>1</v>
      </c>
      <c r="Y4843" t="b">
        <v>0</v>
      </c>
      <c r="Z4843" t="b">
        <v>0</v>
      </c>
      <c r="AA4843" t="b">
        <v>1</v>
      </c>
      <c r="AB4843" t="b">
        <v>1</v>
      </c>
      <c r="AC4843" t="b">
        <v>1</v>
      </c>
    </row>
    <row r="4844" spans="1:29" x14ac:dyDescent="0.2">
      <c r="A4844" s="6">
        <v>3</v>
      </c>
      <c r="B4844" s="6" t="s">
        <v>196</v>
      </c>
      <c r="C4844" s="6" t="s">
        <v>106</v>
      </c>
      <c r="D4844" s="6">
        <v>0</v>
      </c>
      <c r="E4844" s="7">
        <v>40138.073740992601</v>
      </c>
      <c r="F4844" s="16">
        <f>SUMIFS(Table2[time],Table2[config],Table2[[#This Row],[config]],Table2[repetition],Table2[[#This Row],[repetition]])</f>
        <v>9396817.8538158461</v>
      </c>
      <c r="G4844" s="16">
        <f>IF(Table2[[#This Row],[time]]&lt;7200000,1,0)</f>
        <v>1</v>
      </c>
      <c r="H4844" t="s">
        <v>247</v>
      </c>
      <c r="I4844">
        <v>10</v>
      </c>
      <c r="J4844" t="s">
        <v>238</v>
      </c>
      <c r="K4844" t="s">
        <v>244</v>
      </c>
      <c r="L4844" t="s">
        <v>245</v>
      </c>
      <c r="M4844" t="s">
        <v>232</v>
      </c>
      <c r="N4844" t="s">
        <v>242</v>
      </c>
      <c r="O4844">
        <v>100</v>
      </c>
      <c r="P4844">
        <v>90</v>
      </c>
      <c r="Q4844" t="s">
        <v>234</v>
      </c>
      <c r="R4844" t="s">
        <v>244</v>
      </c>
      <c r="S4844" t="s">
        <v>238</v>
      </c>
      <c r="T4844" t="b">
        <v>0</v>
      </c>
      <c r="U4844" t="b">
        <v>1</v>
      </c>
      <c r="V4844" t="b">
        <v>1</v>
      </c>
      <c r="W4844" t="b">
        <v>1</v>
      </c>
      <c r="X4844" t="b">
        <v>1</v>
      </c>
      <c r="Y4844" t="b">
        <v>0</v>
      </c>
      <c r="Z4844" t="b">
        <v>0</v>
      </c>
      <c r="AA4844" t="b">
        <v>1</v>
      </c>
      <c r="AB4844" t="b">
        <v>1</v>
      </c>
      <c r="AC4844" t="b">
        <v>1</v>
      </c>
    </row>
    <row r="4845" spans="1:29" x14ac:dyDescent="0.2">
      <c r="A4845" s="8">
        <v>3</v>
      </c>
      <c r="B4845" s="8" t="s">
        <v>200</v>
      </c>
      <c r="C4845" s="8" t="s">
        <v>106</v>
      </c>
      <c r="D4845" s="8">
        <v>0</v>
      </c>
      <c r="E4845" s="9">
        <v>54899.9927099794</v>
      </c>
      <c r="F4845" s="17">
        <f>SUMIFS(Table2[time],Table2[config],Table2[[#This Row],[config]],Table2[repetition],Table2[[#This Row],[repetition]])</f>
        <v>9396817.8538158461</v>
      </c>
      <c r="G4845" s="17">
        <f>IF(Table2[[#This Row],[time]]&lt;7200000,1,0)</f>
        <v>1</v>
      </c>
      <c r="H4845" t="s">
        <v>247</v>
      </c>
      <c r="I4845">
        <v>10</v>
      </c>
      <c r="J4845" t="s">
        <v>238</v>
      </c>
      <c r="K4845" t="s">
        <v>244</v>
      </c>
      <c r="L4845" t="s">
        <v>245</v>
      </c>
      <c r="M4845" t="s">
        <v>232</v>
      </c>
      <c r="N4845" t="s">
        <v>242</v>
      </c>
      <c r="O4845">
        <v>100</v>
      </c>
      <c r="P4845">
        <v>90</v>
      </c>
      <c r="Q4845" t="s">
        <v>234</v>
      </c>
      <c r="R4845" t="s">
        <v>244</v>
      </c>
      <c r="S4845" t="s">
        <v>238</v>
      </c>
      <c r="T4845" t="b">
        <v>0</v>
      </c>
      <c r="U4845" t="b">
        <v>1</v>
      </c>
      <c r="V4845" t="b">
        <v>1</v>
      </c>
      <c r="W4845" t="b">
        <v>1</v>
      </c>
      <c r="X4845" t="b">
        <v>1</v>
      </c>
      <c r="Y4845" t="b">
        <v>0</v>
      </c>
      <c r="Z4845" t="b">
        <v>0</v>
      </c>
      <c r="AA4845" t="b">
        <v>1</v>
      </c>
      <c r="AB4845" t="b">
        <v>1</v>
      </c>
      <c r="AC4845" t="b">
        <v>1</v>
      </c>
    </row>
    <row r="4846" spans="1:29" x14ac:dyDescent="0.2">
      <c r="A4846" s="6">
        <v>3</v>
      </c>
      <c r="B4846" s="6" t="s">
        <v>178</v>
      </c>
      <c r="C4846" s="6" t="s">
        <v>106</v>
      </c>
      <c r="D4846" s="6">
        <v>0</v>
      </c>
      <c r="E4846" s="7">
        <v>38219.325951067702</v>
      </c>
      <c r="F4846" s="16">
        <f>SUMIFS(Table2[time],Table2[config],Table2[[#This Row],[config]],Table2[repetition],Table2[[#This Row],[repetition]])</f>
        <v>9396817.8538158461</v>
      </c>
      <c r="G4846" s="16">
        <f>IF(Table2[[#This Row],[time]]&lt;7200000,1,0)</f>
        <v>1</v>
      </c>
      <c r="H4846" t="s">
        <v>247</v>
      </c>
      <c r="I4846">
        <v>10</v>
      </c>
      <c r="J4846" t="s">
        <v>238</v>
      </c>
      <c r="K4846" t="s">
        <v>244</v>
      </c>
      <c r="L4846" t="s">
        <v>245</v>
      </c>
      <c r="M4846" t="s">
        <v>232</v>
      </c>
      <c r="N4846" t="s">
        <v>242</v>
      </c>
      <c r="O4846">
        <v>100</v>
      </c>
      <c r="P4846">
        <v>90</v>
      </c>
      <c r="Q4846" t="s">
        <v>234</v>
      </c>
      <c r="R4846" t="s">
        <v>244</v>
      </c>
      <c r="S4846" t="s">
        <v>238</v>
      </c>
      <c r="T4846" t="b">
        <v>0</v>
      </c>
      <c r="U4846" t="b">
        <v>1</v>
      </c>
      <c r="V4846" t="b">
        <v>1</v>
      </c>
      <c r="W4846" t="b">
        <v>1</v>
      </c>
      <c r="X4846" t="b">
        <v>1</v>
      </c>
      <c r="Y4846" t="b">
        <v>0</v>
      </c>
      <c r="Z4846" t="b">
        <v>0</v>
      </c>
      <c r="AA4846" t="b">
        <v>1</v>
      </c>
      <c r="AB4846" t="b">
        <v>1</v>
      </c>
      <c r="AC4846" t="b">
        <v>1</v>
      </c>
    </row>
    <row r="4847" spans="1:29" x14ac:dyDescent="0.2">
      <c r="A4847" s="8">
        <v>3</v>
      </c>
      <c r="B4847" s="8" t="s">
        <v>199</v>
      </c>
      <c r="C4847" s="8" t="s">
        <v>106</v>
      </c>
      <c r="D4847" s="8">
        <v>0</v>
      </c>
      <c r="E4847" s="9">
        <v>41123.893711948702</v>
      </c>
      <c r="F4847" s="17">
        <f>SUMIFS(Table2[time],Table2[config],Table2[[#This Row],[config]],Table2[repetition],Table2[[#This Row],[repetition]])</f>
        <v>9396817.8538158461</v>
      </c>
      <c r="G4847" s="17">
        <f>IF(Table2[[#This Row],[time]]&lt;7200000,1,0)</f>
        <v>1</v>
      </c>
      <c r="H4847" t="s">
        <v>247</v>
      </c>
      <c r="I4847">
        <v>10</v>
      </c>
      <c r="J4847" t="s">
        <v>238</v>
      </c>
      <c r="K4847" t="s">
        <v>244</v>
      </c>
      <c r="L4847" t="s">
        <v>245</v>
      </c>
      <c r="M4847" t="s">
        <v>232</v>
      </c>
      <c r="N4847" t="s">
        <v>242</v>
      </c>
      <c r="O4847">
        <v>100</v>
      </c>
      <c r="P4847">
        <v>90</v>
      </c>
      <c r="Q4847" t="s">
        <v>234</v>
      </c>
      <c r="R4847" t="s">
        <v>244</v>
      </c>
      <c r="S4847" t="s">
        <v>238</v>
      </c>
      <c r="T4847" t="b">
        <v>0</v>
      </c>
      <c r="U4847" t="b">
        <v>1</v>
      </c>
      <c r="V4847" t="b">
        <v>1</v>
      </c>
      <c r="W4847" t="b">
        <v>1</v>
      </c>
      <c r="X4847" t="b">
        <v>1</v>
      </c>
      <c r="Y4847" t="b">
        <v>0</v>
      </c>
      <c r="Z4847" t="b">
        <v>0</v>
      </c>
      <c r="AA4847" t="b">
        <v>1</v>
      </c>
      <c r="AB4847" t="b">
        <v>1</v>
      </c>
      <c r="AC4847" t="b">
        <v>1</v>
      </c>
    </row>
    <row r="4848" spans="1:29" x14ac:dyDescent="0.2">
      <c r="A4848" s="6">
        <v>3</v>
      </c>
      <c r="B4848" s="6" t="s">
        <v>193</v>
      </c>
      <c r="C4848" s="6" t="s">
        <v>106</v>
      </c>
      <c r="D4848" s="6">
        <v>0</v>
      </c>
      <c r="E4848" s="7">
        <v>52235.372188966699</v>
      </c>
      <c r="F4848" s="16">
        <f>SUMIFS(Table2[time],Table2[config],Table2[[#This Row],[config]],Table2[repetition],Table2[[#This Row],[repetition]])</f>
        <v>9396817.8538158461</v>
      </c>
      <c r="G4848" s="16">
        <f>IF(Table2[[#This Row],[time]]&lt;7200000,1,0)</f>
        <v>1</v>
      </c>
      <c r="H4848" t="s">
        <v>247</v>
      </c>
      <c r="I4848">
        <v>10</v>
      </c>
      <c r="J4848" t="s">
        <v>238</v>
      </c>
      <c r="K4848" t="s">
        <v>244</v>
      </c>
      <c r="L4848" t="s">
        <v>245</v>
      </c>
      <c r="M4848" t="s">
        <v>232</v>
      </c>
      <c r="N4848" t="s">
        <v>242</v>
      </c>
      <c r="O4848">
        <v>100</v>
      </c>
      <c r="P4848">
        <v>90</v>
      </c>
      <c r="Q4848" t="s">
        <v>234</v>
      </c>
      <c r="R4848" t="s">
        <v>244</v>
      </c>
      <c r="S4848" t="s">
        <v>238</v>
      </c>
      <c r="T4848" t="b">
        <v>0</v>
      </c>
      <c r="U4848" t="b">
        <v>1</v>
      </c>
      <c r="V4848" t="b">
        <v>1</v>
      </c>
      <c r="W4848" t="b">
        <v>1</v>
      </c>
      <c r="X4848" t="b">
        <v>1</v>
      </c>
      <c r="Y4848" t="b">
        <v>0</v>
      </c>
      <c r="Z4848" t="b">
        <v>0</v>
      </c>
      <c r="AA4848" t="b">
        <v>1</v>
      </c>
      <c r="AB4848" t="b">
        <v>1</v>
      </c>
      <c r="AC4848" t="b">
        <v>1</v>
      </c>
    </row>
    <row r="4849" spans="1:29" x14ac:dyDescent="0.2">
      <c r="A4849" s="8">
        <v>3</v>
      </c>
      <c r="B4849" s="8" t="s">
        <v>186</v>
      </c>
      <c r="C4849" s="8" t="s">
        <v>106</v>
      </c>
      <c r="D4849" s="8">
        <v>0</v>
      </c>
      <c r="E4849" s="9">
        <v>48262.104700086602</v>
      </c>
      <c r="F4849" s="17">
        <f>SUMIFS(Table2[time],Table2[config],Table2[[#This Row],[config]],Table2[repetition],Table2[[#This Row],[repetition]])</f>
        <v>9396817.8538158461</v>
      </c>
      <c r="G4849" s="17">
        <f>IF(Table2[[#This Row],[time]]&lt;7200000,1,0)</f>
        <v>1</v>
      </c>
      <c r="H4849" t="s">
        <v>247</v>
      </c>
      <c r="I4849">
        <v>10</v>
      </c>
      <c r="J4849" t="s">
        <v>238</v>
      </c>
      <c r="K4849" t="s">
        <v>244</v>
      </c>
      <c r="L4849" t="s">
        <v>245</v>
      </c>
      <c r="M4849" t="s">
        <v>232</v>
      </c>
      <c r="N4849" t="s">
        <v>242</v>
      </c>
      <c r="O4849">
        <v>100</v>
      </c>
      <c r="P4849">
        <v>90</v>
      </c>
      <c r="Q4849" t="s">
        <v>234</v>
      </c>
      <c r="R4849" t="s">
        <v>244</v>
      </c>
      <c r="S4849" t="s">
        <v>238</v>
      </c>
      <c r="T4849" t="b">
        <v>0</v>
      </c>
      <c r="U4849" t="b">
        <v>1</v>
      </c>
      <c r="V4849" t="b">
        <v>1</v>
      </c>
      <c r="W4849" t="b">
        <v>1</v>
      </c>
      <c r="X4849" t="b">
        <v>1</v>
      </c>
      <c r="Y4849" t="b">
        <v>0</v>
      </c>
      <c r="Z4849" t="b">
        <v>0</v>
      </c>
      <c r="AA4849" t="b">
        <v>1</v>
      </c>
      <c r="AB4849" t="b">
        <v>1</v>
      </c>
      <c r="AC4849" t="b">
        <v>1</v>
      </c>
    </row>
    <row r="4850" spans="1:29" x14ac:dyDescent="0.2">
      <c r="A4850" s="6">
        <v>3</v>
      </c>
      <c r="B4850" s="6" t="s">
        <v>197</v>
      </c>
      <c r="C4850" s="6" t="s">
        <v>106</v>
      </c>
      <c r="D4850" s="6">
        <v>0</v>
      </c>
      <c r="E4850" s="7">
        <v>45954.8569760518</v>
      </c>
      <c r="F4850" s="16">
        <f>SUMIFS(Table2[time],Table2[config],Table2[[#This Row],[config]],Table2[repetition],Table2[[#This Row],[repetition]])</f>
        <v>9396817.8538158461</v>
      </c>
      <c r="G4850" s="16">
        <f>IF(Table2[[#This Row],[time]]&lt;7200000,1,0)</f>
        <v>1</v>
      </c>
      <c r="H4850" t="s">
        <v>247</v>
      </c>
      <c r="I4850">
        <v>10</v>
      </c>
      <c r="J4850" t="s">
        <v>238</v>
      </c>
      <c r="K4850" t="s">
        <v>244</v>
      </c>
      <c r="L4850" t="s">
        <v>245</v>
      </c>
      <c r="M4850" t="s">
        <v>232</v>
      </c>
      <c r="N4850" t="s">
        <v>242</v>
      </c>
      <c r="O4850">
        <v>100</v>
      </c>
      <c r="P4850">
        <v>90</v>
      </c>
      <c r="Q4850" t="s">
        <v>234</v>
      </c>
      <c r="R4850" t="s">
        <v>244</v>
      </c>
      <c r="S4850" t="s">
        <v>238</v>
      </c>
      <c r="T4850" t="b">
        <v>0</v>
      </c>
      <c r="U4850" t="b">
        <v>1</v>
      </c>
      <c r="V4850" t="b">
        <v>1</v>
      </c>
      <c r="W4850" t="b">
        <v>1</v>
      </c>
      <c r="X4850" t="b">
        <v>1</v>
      </c>
      <c r="Y4850" t="b">
        <v>0</v>
      </c>
      <c r="Z4850" t="b">
        <v>0</v>
      </c>
      <c r="AA4850" t="b">
        <v>1</v>
      </c>
      <c r="AB4850" t="b">
        <v>1</v>
      </c>
      <c r="AC4850" t="b">
        <v>1</v>
      </c>
    </row>
    <row r="4851" spans="1:29" x14ac:dyDescent="0.2">
      <c r="A4851" s="8">
        <v>3</v>
      </c>
      <c r="B4851" s="8" t="s">
        <v>179</v>
      </c>
      <c r="C4851" s="8" t="s">
        <v>106</v>
      </c>
      <c r="D4851" s="8">
        <v>0</v>
      </c>
      <c r="E4851" s="9">
        <v>60553.661554935301</v>
      </c>
      <c r="F4851" s="17">
        <f>SUMIFS(Table2[time],Table2[config],Table2[[#This Row],[config]],Table2[repetition],Table2[[#This Row],[repetition]])</f>
        <v>9396817.8538158461</v>
      </c>
      <c r="G4851" s="17">
        <f>IF(Table2[[#This Row],[time]]&lt;7200000,1,0)</f>
        <v>1</v>
      </c>
      <c r="H4851" t="s">
        <v>247</v>
      </c>
      <c r="I4851">
        <v>10</v>
      </c>
      <c r="J4851" t="s">
        <v>238</v>
      </c>
      <c r="K4851" t="s">
        <v>244</v>
      </c>
      <c r="L4851" t="s">
        <v>245</v>
      </c>
      <c r="M4851" t="s">
        <v>232</v>
      </c>
      <c r="N4851" t="s">
        <v>242</v>
      </c>
      <c r="O4851">
        <v>100</v>
      </c>
      <c r="P4851">
        <v>90</v>
      </c>
      <c r="Q4851" t="s">
        <v>234</v>
      </c>
      <c r="R4851" t="s">
        <v>244</v>
      </c>
      <c r="S4851" t="s">
        <v>238</v>
      </c>
      <c r="T4851" t="b">
        <v>0</v>
      </c>
      <c r="U4851" t="b">
        <v>1</v>
      </c>
      <c r="V4851" t="b">
        <v>1</v>
      </c>
      <c r="W4851" t="b">
        <v>1</v>
      </c>
      <c r="X4851" t="b">
        <v>1</v>
      </c>
      <c r="Y4851" t="b">
        <v>0</v>
      </c>
      <c r="Z4851" t="b">
        <v>0</v>
      </c>
      <c r="AA4851" t="b">
        <v>1</v>
      </c>
      <c r="AB4851" t="b">
        <v>1</v>
      </c>
      <c r="AC4851" t="b">
        <v>1</v>
      </c>
    </row>
    <row r="4852" spans="1:29" x14ac:dyDescent="0.2">
      <c r="A4852" s="6">
        <v>3</v>
      </c>
      <c r="B4852" s="6" t="s">
        <v>202</v>
      </c>
      <c r="C4852" s="6" t="s">
        <v>106</v>
      </c>
      <c r="D4852" s="6">
        <v>0</v>
      </c>
      <c r="E4852" s="7">
        <v>65133.900315966399</v>
      </c>
      <c r="F4852" s="16">
        <f>SUMIFS(Table2[time],Table2[config],Table2[[#This Row],[config]],Table2[repetition],Table2[[#This Row],[repetition]])</f>
        <v>9396817.8538158461</v>
      </c>
      <c r="G4852" s="16">
        <f>IF(Table2[[#This Row],[time]]&lt;7200000,1,0)</f>
        <v>1</v>
      </c>
      <c r="H4852" t="s">
        <v>247</v>
      </c>
      <c r="I4852">
        <v>10</v>
      </c>
      <c r="J4852" t="s">
        <v>238</v>
      </c>
      <c r="K4852" t="s">
        <v>244</v>
      </c>
      <c r="L4852" t="s">
        <v>245</v>
      </c>
      <c r="M4852" t="s">
        <v>232</v>
      </c>
      <c r="N4852" t="s">
        <v>242</v>
      </c>
      <c r="O4852">
        <v>100</v>
      </c>
      <c r="P4852">
        <v>90</v>
      </c>
      <c r="Q4852" t="s">
        <v>234</v>
      </c>
      <c r="R4852" t="s">
        <v>244</v>
      </c>
      <c r="S4852" t="s">
        <v>238</v>
      </c>
      <c r="T4852" t="b">
        <v>0</v>
      </c>
      <c r="U4852" t="b">
        <v>1</v>
      </c>
      <c r="V4852" t="b">
        <v>1</v>
      </c>
      <c r="W4852" t="b">
        <v>1</v>
      </c>
      <c r="X4852" t="b">
        <v>1</v>
      </c>
      <c r="Y4852" t="b">
        <v>0</v>
      </c>
      <c r="Z4852" t="b">
        <v>0</v>
      </c>
      <c r="AA4852" t="b">
        <v>1</v>
      </c>
      <c r="AB4852" t="b">
        <v>1</v>
      </c>
      <c r="AC4852" t="b">
        <v>1</v>
      </c>
    </row>
    <row r="4853" spans="1:29" x14ac:dyDescent="0.2">
      <c r="A4853" s="8">
        <v>3</v>
      </c>
      <c r="B4853" s="8" t="s">
        <v>177</v>
      </c>
      <c r="C4853" s="8" t="s">
        <v>106</v>
      </c>
      <c r="D4853" s="8">
        <v>0</v>
      </c>
      <c r="E4853" s="9">
        <v>70114.081376930699</v>
      </c>
      <c r="F4853" s="17">
        <f>SUMIFS(Table2[time],Table2[config],Table2[[#This Row],[config]],Table2[repetition],Table2[[#This Row],[repetition]])</f>
        <v>9396817.8538158461</v>
      </c>
      <c r="G4853" s="17">
        <f>IF(Table2[[#This Row],[time]]&lt;7200000,1,0)</f>
        <v>1</v>
      </c>
      <c r="H4853" t="s">
        <v>247</v>
      </c>
      <c r="I4853">
        <v>10</v>
      </c>
      <c r="J4853" t="s">
        <v>238</v>
      </c>
      <c r="K4853" t="s">
        <v>244</v>
      </c>
      <c r="L4853" t="s">
        <v>245</v>
      </c>
      <c r="M4853" t="s">
        <v>232</v>
      </c>
      <c r="N4853" t="s">
        <v>242</v>
      </c>
      <c r="O4853">
        <v>100</v>
      </c>
      <c r="P4853">
        <v>90</v>
      </c>
      <c r="Q4853" t="s">
        <v>234</v>
      </c>
      <c r="R4853" t="s">
        <v>244</v>
      </c>
      <c r="S4853" t="s">
        <v>238</v>
      </c>
      <c r="T4853" t="b">
        <v>0</v>
      </c>
      <c r="U4853" t="b">
        <v>1</v>
      </c>
      <c r="V4853" t="b">
        <v>1</v>
      </c>
      <c r="W4853" t="b">
        <v>1</v>
      </c>
      <c r="X4853" t="b">
        <v>1</v>
      </c>
      <c r="Y4853" t="b">
        <v>0</v>
      </c>
      <c r="Z4853" t="b">
        <v>0</v>
      </c>
      <c r="AA4853" t="b">
        <v>1</v>
      </c>
      <c r="AB4853" t="b">
        <v>1</v>
      </c>
      <c r="AC4853" t="b">
        <v>1</v>
      </c>
    </row>
    <row r="4854" spans="1:29" x14ac:dyDescent="0.2">
      <c r="A4854" s="6">
        <v>3</v>
      </c>
      <c r="B4854" s="6" t="s">
        <v>190</v>
      </c>
      <c r="C4854" s="6" t="s">
        <v>106</v>
      </c>
      <c r="D4854" s="6">
        <v>0</v>
      </c>
      <c r="E4854" s="7">
        <v>130550.790731096</v>
      </c>
      <c r="F4854" s="16">
        <f>SUMIFS(Table2[time],Table2[config],Table2[[#This Row],[config]],Table2[repetition],Table2[[#This Row],[repetition]])</f>
        <v>9396817.8538158461</v>
      </c>
      <c r="G4854" s="16">
        <f>IF(Table2[[#This Row],[time]]&lt;7200000,1,0)</f>
        <v>1</v>
      </c>
      <c r="H4854" t="s">
        <v>247</v>
      </c>
      <c r="I4854">
        <v>10</v>
      </c>
      <c r="J4854" t="s">
        <v>238</v>
      </c>
      <c r="K4854" t="s">
        <v>244</v>
      </c>
      <c r="L4854" t="s">
        <v>245</v>
      </c>
      <c r="M4854" t="s">
        <v>232</v>
      </c>
      <c r="N4854" t="s">
        <v>242</v>
      </c>
      <c r="O4854">
        <v>100</v>
      </c>
      <c r="P4854">
        <v>90</v>
      </c>
      <c r="Q4854" t="s">
        <v>234</v>
      </c>
      <c r="R4854" t="s">
        <v>244</v>
      </c>
      <c r="S4854" t="s">
        <v>238</v>
      </c>
      <c r="T4854" t="b">
        <v>0</v>
      </c>
      <c r="U4854" t="b">
        <v>1</v>
      </c>
      <c r="V4854" t="b">
        <v>1</v>
      </c>
      <c r="W4854" t="b">
        <v>1</v>
      </c>
      <c r="X4854" t="b">
        <v>1</v>
      </c>
      <c r="Y4854" t="b">
        <v>0</v>
      </c>
      <c r="Z4854" t="b">
        <v>0</v>
      </c>
      <c r="AA4854" t="b">
        <v>1</v>
      </c>
      <c r="AB4854" t="b">
        <v>1</v>
      </c>
      <c r="AC4854" t="b">
        <v>1</v>
      </c>
    </row>
    <row r="4855" spans="1:29" x14ac:dyDescent="0.2">
      <c r="A4855" s="8">
        <v>3</v>
      </c>
      <c r="B4855" s="8" t="s">
        <v>201</v>
      </c>
      <c r="C4855" s="8" t="s">
        <v>106</v>
      </c>
      <c r="D4855" s="8">
        <v>0</v>
      </c>
      <c r="E4855" s="9">
        <v>84151.271244976597</v>
      </c>
      <c r="F4855" s="17">
        <f>SUMIFS(Table2[time],Table2[config],Table2[[#This Row],[config]],Table2[repetition],Table2[[#This Row],[repetition]])</f>
        <v>9396817.8538158461</v>
      </c>
      <c r="G4855" s="17">
        <f>IF(Table2[[#This Row],[time]]&lt;7200000,1,0)</f>
        <v>1</v>
      </c>
      <c r="H4855" t="s">
        <v>247</v>
      </c>
      <c r="I4855">
        <v>10</v>
      </c>
      <c r="J4855" t="s">
        <v>238</v>
      </c>
      <c r="K4855" t="s">
        <v>244</v>
      </c>
      <c r="L4855" t="s">
        <v>245</v>
      </c>
      <c r="M4855" t="s">
        <v>232</v>
      </c>
      <c r="N4855" t="s">
        <v>242</v>
      </c>
      <c r="O4855">
        <v>100</v>
      </c>
      <c r="P4855">
        <v>90</v>
      </c>
      <c r="Q4855" t="s">
        <v>234</v>
      </c>
      <c r="R4855" t="s">
        <v>244</v>
      </c>
      <c r="S4855" t="s">
        <v>238</v>
      </c>
      <c r="T4855" t="b">
        <v>0</v>
      </c>
      <c r="U4855" t="b">
        <v>1</v>
      </c>
      <c r="V4855" t="b">
        <v>1</v>
      </c>
      <c r="W4855" t="b">
        <v>1</v>
      </c>
      <c r="X4855" t="b">
        <v>1</v>
      </c>
      <c r="Y4855" t="b">
        <v>0</v>
      </c>
      <c r="Z4855" t="b">
        <v>0</v>
      </c>
      <c r="AA4855" t="b">
        <v>1</v>
      </c>
      <c r="AB4855" t="b">
        <v>1</v>
      </c>
      <c r="AC4855" t="b">
        <v>1</v>
      </c>
    </row>
    <row r="4856" spans="1:29" x14ac:dyDescent="0.2">
      <c r="A4856" s="6">
        <v>3</v>
      </c>
      <c r="B4856" s="6" t="s">
        <v>188</v>
      </c>
      <c r="C4856" s="6" t="s">
        <v>106</v>
      </c>
      <c r="D4856" s="6">
        <v>0</v>
      </c>
      <c r="E4856" s="7">
        <v>91973.503552027905</v>
      </c>
      <c r="F4856" s="16">
        <f>SUMIFS(Table2[time],Table2[config],Table2[[#This Row],[config]],Table2[repetition],Table2[[#This Row],[repetition]])</f>
        <v>9396817.8538158461</v>
      </c>
      <c r="G4856" s="16">
        <f>IF(Table2[[#This Row],[time]]&lt;7200000,1,0)</f>
        <v>1</v>
      </c>
      <c r="H4856" t="s">
        <v>247</v>
      </c>
      <c r="I4856">
        <v>10</v>
      </c>
      <c r="J4856" t="s">
        <v>238</v>
      </c>
      <c r="K4856" t="s">
        <v>244</v>
      </c>
      <c r="L4856" t="s">
        <v>245</v>
      </c>
      <c r="M4856" t="s">
        <v>232</v>
      </c>
      <c r="N4856" t="s">
        <v>242</v>
      </c>
      <c r="O4856">
        <v>100</v>
      </c>
      <c r="P4856">
        <v>90</v>
      </c>
      <c r="Q4856" t="s">
        <v>234</v>
      </c>
      <c r="R4856" t="s">
        <v>244</v>
      </c>
      <c r="S4856" t="s">
        <v>238</v>
      </c>
      <c r="T4856" t="b">
        <v>0</v>
      </c>
      <c r="U4856" t="b">
        <v>1</v>
      </c>
      <c r="V4856" t="b">
        <v>1</v>
      </c>
      <c r="W4856" t="b">
        <v>1</v>
      </c>
      <c r="X4856" t="b">
        <v>1</v>
      </c>
      <c r="Y4856" t="b">
        <v>0</v>
      </c>
      <c r="Z4856" t="b">
        <v>0</v>
      </c>
      <c r="AA4856" t="b">
        <v>1</v>
      </c>
      <c r="AB4856" t="b">
        <v>1</v>
      </c>
      <c r="AC4856" t="b">
        <v>1</v>
      </c>
    </row>
    <row r="4857" spans="1:29" x14ac:dyDescent="0.2">
      <c r="A4857" s="8">
        <v>3</v>
      </c>
      <c r="B4857" s="8" t="s">
        <v>203</v>
      </c>
      <c r="C4857" s="8" t="s">
        <v>106</v>
      </c>
      <c r="D4857" s="8">
        <v>0</v>
      </c>
      <c r="E4857" s="9">
        <v>91976.952734985302</v>
      </c>
      <c r="F4857" s="17">
        <f>SUMIFS(Table2[time],Table2[config],Table2[[#This Row],[config]],Table2[repetition],Table2[[#This Row],[repetition]])</f>
        <v>9396817.8538158461</v>
      </c>
      <c r="G4857" s="17">
        <f>IF(Table2[[#This Row],[time]]&lt;7200000,1,0)</f>
        <v>1</v>
      </c>
      <c r="H4857" t="s">
        <v>247</v>
      </c>
      <c r="I4857">
        <v>10</v>
      </c>
      <c r="J4857" t="s">
        <v>238</v>
      </c>
      <c r="K4857" t="s">
        <v>244</v>
      </c>
      <c r="L4857" t="s">
        <v>245</v>
      </c>
      <c r="M4857" t="s">
        <v>232</v>
      </c>
      <c r="N4857" t="s">
        <v>242</v>
      </c>
      <c r="O4857">
        <v>100</v>
      </c>
      <c r="P4857">
        <v>90</v>
      </c>
      <c r="Q4857" t="s">
        <v>234</v>
      </c>
      <c r="R4857" t="s">
        <v>244</v>
      </c>
      <c r="S4857" t="s">
        <v>238</v>
      </c>
      <c r="T4857" t="b">
        <v>0</v>
      </c>
      <c r="U4857" t="b">
        <v>1</v>
      </c>
      <c r="V4857" t="b">
        <v>1</v>
      </c>
      <c r="W4857" t="b">
        <v>1</v>
      </c>
      <c r="X4857" t="b">
        <v>1</v>
      </c>
      <c r="Y4857" t="b">
        <v>0</v>
      </c>
      <c r="Z4857" t="b">
        <v>0</v>
      </c>
      <c r="AA4857" t="b">
        <v>1</v>
      </c>
      <c r="AB4857" t="b">
        <v>1</v>
      </c>
      <c r="AC4857" t="b">
        <v>1</v>
      </c>
    </row>
    <row r="4858" spans="1:29" x14ac:dyDescent="0.2">
      <c r="A4858" s="6">
        <v>3</v>
      </c>
      <c r="B4858" s="6" t="s">
        <v>191</v>
      </c>
      <c r="C4858" s="6" t="s">
        <v>106</v>
      </c>
      <c r="D4858" s="6">
        <v>0</v>
      </c>
      <c r="E4858" s="7">
        <v>87018.652419093996</v>
      </c>
      <c r="F4858" s="16">
        <f>SUMIFS(Table2[time],Table2[config],Table2[[#This Row],[config]],Table2[repetition],Table2[[#This Row],[repetition]])</f>
        <v>9396817.8538158461</v>
      </c>
      <c r="G4858" s="16">
        <f>IF(Table2[[#This Row],[time]]&lt;7200000,1,0)</f>
        <v>1</v>
      </c>
      <c r="H4858" t="s">
        <v>247</v>
      </c>
      <c r="I4858">
        <v>10</v>
      </c>
      <c r="J4858" t="s">
        <v>238</v>
      </c>
      <c r="K4858" t="s">
        <v>244</v>
      </c>
      <c r="L4858" t="s">
        <v>245</v>
      </c>
      <c r="M4858" t="s">
        <v>232</v>
      </c>
      <c r="N4858" t="s">
        <v>242</v>
      </c>
      <c r="O4858">
        <v>100</v>
      </c>
      <c r="P4858">
        <v>90</v>
      </c>
      <c r="Q4858" t="s">
        <v>234</v>
      </c>
      <c r="R4858" t="s">
        <v>244</v>
      </c>
      <c r="S4858" t="s">
        <v>238</v>
      </c>
      <c r="T4858" t="b">
        <v>0</v>
      </c>
      <c r="U4858" t="b">
        <v>1</v>
      </c>
      <c r="V4858" t="b">
        <v>1</v>
      </c>
      <c r="W4858" t="b">
        <v>1</v>
      </c>
      <c r="X4858" t="b">
        <v>1</v>
      </c>
      <c r="Y4858" t="b">
        <v>0</v>
      </c>
      <c r="Z4858" t="b">
        <v>0</v>
      </c>
      <c r="AA4858" t="b">
        <v>1</v>
      </c>
      <c r="AB4858" t="b">
        <v>1</v>
      </c>
      <c r="AC4858" t="b">
        <v>1</v>
      </c>
    </row>
    <row r="4859" spans="1:29" x14ac:dyDescent="0.2">
      <c r="A4859" s="8">
        <v>3</v>
      </c>
      <c r="B4859" s="8" t="s">
        <v>205</v>
      </c>
      <c r="C4859" s="8" t="s">
        <v>106</v>
      </c>
      <c r="D4859" s="8">
        <v>0</v>
      </c>
      <c r="E4859" s="9">
        <v>228191.77208596299</v>
      </c>
      <c r="F4859" s="17">
        <f>SUMIFS(Table2[time],Table2[config],Table2[[#This Row],[config]],Table2[repetition],Table2[[#This Row],[repetition]])</f>
        <v>9396817.8538158461</v>
      </c>
      <c r="G4859" s="17">
        <f>IF(Table2[[#This Row],[time]]&lt;7200000,1,0)</f>
        <v>1</v>
      </c>
      <c r="H4859" t="s">
        <v>247</v>
      </c>
      <c r="I4859">
        <v>10</v>
      </c>
      <c r="J4859" t="s">
        <v>238</v>
      </c>
      <c r="K4859" t="s">
        <v>244</v>
      </c>
      <c r="L4859" t="s">
        <v>245</v>
      </c>
      <c r="M4859" t="s">
        <v>232</v>
      </c>
      <c r="N4859" t="s">
        <v>242</v>
      </c>
      <c r="O4859">
        <v>100</v>
      </c>
      <c r="P4859">
        <v>90</v>
      </c>
      <c r="Q4859" t="s">
        <v>234</v>
      </c>
      <c r="R4859" t="s">
        <v>244</v>
      </c>
      <c r="S4859" t="s">
        <v>238</v>
      </c>
      <c r="T4859" t="b">
        <v>0</v>
      </c>
      <c r="U4859" t="b">
        <v>1</v>
      </c>
      <c r="V4859" t="b">
        <v>1</v>
      </c>
      <c r="W4859" t="b">
        <v>1</v>
      </c>
      <c r="X4859" t="b">
        <v>1</v>
      </c>
      <c r="Y4859" t="b">
        <v>0</v>
      </c>
      <c r="Z4859" t="b">
        <v>0</v>
      </c>
      <c r="AA4859" t="b">
        <v>1</v>
      </c>
      <c r="AB4859" t="b">
        <v>1</v>
      </c>
      <c r="AC4859" t="b">
        <v>1</v>
      </c>
    </row>
    <row r="4860" spans="1:29" x14ac:dyDescent="0.2">
      <c r="A4860" s="6">
        <v>3</v>
      </c>
      <c r="B4860" s="6" t="s">
        <v>187</v>
      </c>
      <c r="C4860" s="6" t="s">
        <v>106</v>
      </c>
      <c r="D4860" s="6">
        <v>0</v>
      </c>
      <c r="E4860" s="7">
        <v>423361.11352499499</v>
      </c>
      <c r="F4860" s="16">
        <f>SUMIFS(Table2[time],Table2[config],Table2[[#This Row],[config]],Table2[repetition],Table2[[#This Row],[repetition]])</f>
        <v>9396817.8538158461</v>
      </c>
      <c r="G4860" s="16">
        <f>IF(Table2[[#This Row],[time]]&lt;7200000,1,0)</f>
        <v>1</v>
      </c>
      <c r="H4860" t="s">
        <v>247</v>
      </c>
      <c r="I4860">
        <v>10</v>
      </c>
      <c r="J4860" t="s">
        <v>238</v>
      </c>
      <c r="K4860" t="s">
        <v>244</v>
      </c>
      <c r="L4860" t="s">
        <v>245</v>
      </c>
      <c r="M4860" t="s">
        <v>232</v>
      </c>
      <c r="N4860" t="s">
        <v>242</v>
      </c>
      <c r="O4860">
        <v>100</v>
      </c>
      <c r="P4860">
        <v>90</v>
      </c>
      <c r="Q4860" t="s">
        <v>234</v>
      </c>
      <c r="R4860" t="s">
        <v>244</v>
      </c>
      <c r="S4860" t="s">
        <v>238</v>
      </c>
      <c r="T4860" t="b">
        <v>0</v>
      </c>
      <c r="U4860" t="b">
        <v>1</v>
      </c>
      <c r="V4860" t="b">
        <v>1</v>
      </c>
      <c r="W4860" t="b">
        <v>1</v>
      </c>
      <c r="X4860" t="b">
        <v>1</v>
      </c>
      <c r="Y4860" t="b">
        <v>0</v>
      </c>
      <c r="Z4860" t="b">
        <v>0</v>
      </c>
      <c r="AA4860" t="b">
        <v>1</v>
      </c>
      <c r="AB4860" t="b">
        <v>1</v>
      </c>
      <c r="AC4860" t="b">
        <v>1</v>
      </c>
    </row>
    <row r="4861" spans="1:29" x14ac:dyDescent="0.2">
      <c r="A4861" s="8">
        <v>3</v>
      </c>
      <c r="B4861" s="8" t="s">
        <v>204</v>
      </c>
      <c r="C4861" s="8" t="s">
        <v>106</v>
      </c>
      <c r="D4861" s="8">
        <v>0</v>
      </c>
      <c r="E4861" s="9">
        <v>7211422.5312829902</v>
      </c>
      <c r="F4861" s="17">
        <f>SUMIFS(Table2[time],Table2[config],Table2[[#This Row],[config]],Table2[repetition],Table2[[#This Row],[repetition]])</f>
        <v>9396817.8538158461</v>
      </c>
      <c r="G4861" s="17">
        <f>IF(Table2[[#This Row],[time]]&lt;7200000,1,0)</f>
        <v>0</v>
      </c>
      <c r="H4861" t="s">
        <v>247</v>
      </c>
      <c r="I4861">
        <v>10</v>
      </c>
      <c r="J4861" t="s">
        <v>238</v>
      </c>
      <c r="K4861" t="s">
        <v>244</v>
      </c>
      <c r="L4861" t="s">
        <v>245</v>
      </c>
      <c r="M4861" t="s">
        <v>232</v>
      </c>
      <c r="N4861" t="s">
        <v>242</v>
      </c>
      <c r="O4861">
        <v>100</v>
      </c>
      <c r="P4861">
        <v>90</v>
      </c>
      <c r="Q4861" t="s">
        <v>234</v>
      </c>
      <c r="R4861" t="s">
        <v>244</v>
      </c>
      <c r="S4861" t="s">
        <v>238</v>
      </c>
      <c r="T4861" t="b">
        <v>0</v>
      </c>
      <c r="U4861" t="b">
        <v>1</v>
      </c>
      <c r="V4861" t="b">
        <v>1</v>
      </c>
      <c r="W4861" t="b">
        <v>1</v>
      </c>
      <c r="X4861" t="b">
        <v>1</v>
      </c>
      <c r="Y4861" t="b">
        <v>0</v>
      </c>
      <c r="Z4861" t="b">
        <v>0</v>
      </c>
      <c r="AA4861" t="b">
        <v>1</v>
      </c>
      <c r="AB4861" t="b">
        <v>1</v>
      </c>
      <c r="AC4861" t="b">
        <v>1</v>
      </c>
    </row>
    <row r="4862" spans="1:29" x14ac:dyDescent="0.2">
      <c r="A4862" s="6">
        <v>1</v>
      </c>
      <c r="B4862" s="6" t="s">
        <v>192</v>
      </c>
      <c r="C4862" s="6" t="s">
        <v>107</v>
      </c>
      <c r="D4862" s="6">
        <v>0</v>
      </c>
      <c r="E4862" s="7">
        <v>29297.322252998099</v>
      </c>
      <c r="F4862" s="16">
        <f>SUMIFS(Table2[time],Table2[config],Table2[[#This Row],[config]],Table2[repetition],Table2[[#This Row],[repetition]])</f>
        <v>4539062.5867023962</v>
      </c>
      <c r="G4862" s="16">
        <f>IF(Table2[[#This Row],[time]]&lt;7200000,1,0)</f>
        <v>1</v>
      </c>
      <c r="H4862" t="s">
        <v>244</v>
      </c>
      <c r="I4862">
        <v>20</v>
      </c>
      <c r="J4862" t="s">
        <v>229</v>
      </c>
      <c r="K4862" t="s">
        <v>230</v>
      </c>
      <c r="L4862" t="s">
        <v>251</v>
      </c>
      <c r="M4862" t="s">
        <v>241</v>
      </c>
      <c r="N4862" t="s">
        <v>244</v>
      </c>
      <c r="O4862">
        <v>110</v>
      </c>
      <c r="P4862">
        <v>90</v>
      </c>
      <c r="Q4862" t="s">
        <v>243</v>
      </c>
      <c r="R4862" t="s">
        <v>241</v>
      </c>
      <c r="S4862" t="s">
        <v>238</v>
      </c>
      <c r="T4862" t="b">
        <v>0</v>
      </c>
      <c r="U4862" t="b">
        <v>1</v>
      </c>
      <c r="V4862" t="b">
        <v>0</v>
      </c>
      <c r="W4862" t="b">
        <v>1</v>
      </c>
      <c r="X4862" t="b">
        <v>1</v>
      </c>
      <c r="Y4862" t="b">
        <v>0</v>
      </c>
      <c r="Z4862" t="b">
        <v>1</v>
      </c>
      <c r="AA4862" t="b">
        <v>1</v>
      </c>
      <c r="AB4862" t="b">
        <v>0</v>
      </c>
      <c r="AC4862" t="b">
        <v>1</v>
      </c>
    </row>
    <row r="4863" spans="1:29" x14ac:dyDescent="0.2">
      <c r="A4863" s="8">
        <v>1</v>
      </c>
      <c r="B4863" s="8" t="s">
        <v>181</v>
      </c>
      <c r="C4863" s="8" t="s">
        <v>107</v>
      </c>
      <c r="D4863" s="8">
        <v>0</v>
      </c>
      <c r="E4863" s="9">
        <v>16288.022327935299</v>
      </c>
      <c r="F4863" s="17">
        <f>SUMIFS(Table2[time],Table2[config],Table2[[#This Row],[config]],Table2[repetition],Table2[[#This Row],[repetition]])</f>
        <v>4539062.5867023962</v>
      </c>
      <c r="G4863" s="17">
        <f>IF(Table2[[#This Row],[time]]&lt;7200000,1,0)</f>
        <v>1</v>
      </c>
      <c r="H4863" t="s">
        <v>244</v>
      </c>
      <c r="I4863">
        <v>20</v>
      </c>
      <c r="J4863" t="s">
        <v>229</v>
      </c>
      <c r="K4863" t="s">
        <v>230</v>
      </c>
      <c r="L4863" t="s">
        <v>251</v>
      </c>
      <c r="M4863" t="s">
        <v>241</v>
      </c>
      <c r="N4863" t="s">
        <v>244</v>
      </c>
      <c r="O4863">
        <v>110</v>
      </c>
      <c r="P4863">
        <v>90</v>
      </c>
      <c r="Q4863" t="s">
        <v>243</v>
      </c>
      <c r="R4863" t="s">
        <v>241</v>
      </c>
      <c r="S4863" t="s">
        <v>238</v>
      </c>
      <c r="T4863" t="b">
        <v>0</v>
      </c>
      <c r="U4863" t="b">
        <v>1</v>
      </c>
      <c r="V4863" t="b">
        <v>0</v>
      </c>
      <c r="W4863" t="b">
        <v>1</v>
      </c>
      <c r="X4863" t="b">
        <v>1</v>
      </c>
      <c r="Y4863" t="b">
        <v>0</v>
      </c>
      <c r="Z4863" t="b">
        <v>1</v>
      </c>
      <c r="AA4863" t="b">
        <v>1</v>
      </c>
      <c r="AB4863" t="b">
        <v>0</v>
      </c>
      <c r="AC4863" t="b">
        <v>1</v>
      </c>
    </row>
    <row r="4864" spans="1:29" x14ac:dyDescent="0.2">
      <c r="A4864" s="6">
        <v>1</v>
      </c>
      <c r="B4864" s="6" t="s">
        <v>194</v>
      </c>
      <c r="C4864" s="6" t="s">
        <v>107</v>
      </c>
      <c r="D4864" s="6">
        <v>0</v>
      </c>
      <c r="E4864" s="7">
        <v>42488.955877022803</v>
      </c>
      <c r="F4864" s="16">
        <f>SUMIFS(Table2[time],Table2[config],Table2[[#This Row],[config]],Table2[repetition],Table2[[#This Row],[repetition]])</f>
        <v>4539062.5867023962</v>
      </c>
      <c r="G4864" s="16">
        <f>IF(Table2[[#This Row],[time]]&lt;7200000,1,0)</f>
        <v>1</v>
      </c>
      <c r="H4864" t="s">
        <v>244</v>
      </c>
      <c r="I4864">
        <v>20</v>
      </c>
      <c r="J4864" t="s">
        <v>229</v>
      </c>
      <c r="K4864" t="s">
        <v>230</v>
      </c>
      <c r="L4864" t="s">
        <v>251</v>
      </c>
      <c r="M4864" t="s">
        <v>241</v>
      </c>
      <c r="N4864" t="s">
        <v>244</v>
      </c>
      <c r="O4864">
        <v>110</v>
      </c>
      <c r="P4864">
        <v>90</v>
      </c>
      <c r="Q4864" t="s">
        <v>243</v>
      </c>
      <c r="R4864" t="s">
        <v>241</v>
      </c>
      <c r="S4864" t="s">
        <v>238</v>
      </c>
      <c r="T4864" t="b">
        <v>0</v>
      </c>
      <c r="U4864" t="b">
        <v>1</v>
      </c>
      <c r="V4864" t="b">
        <v>0</v>
      </c>
      <c r="W4864" t="b">
        <v>1</v>
      </c>
      <c r="X4864" t="b">
        <v>1</v>
      </c>
      <c r="Y4864" t="b">
        <v>0</v>
      </c>
      <c r="Z4864" t="b">
        <v>1</v>
      </c>
      <c r="AA4864" t="b">
        <v>1</v>
      </c>
      <c r="AB4864" t="b">
        <v>0</v>
      </c>
      <c r="AC4864" t="b">
        <v>1</v>
      </c>
    </row>
    <row r="4865" spans="1:29" x14ac:dyDescent="0.2">
      <c r="A4865" s="8">
        <v>1</v>
      </c>
      <c r="B4865" s="8" t="s">
        <v>176</v>
      </c>
      <c r="C4865" s="8" t="s">
        <v>107</v>
      </c>
      <c r="D4865" s="8">
        <v>0</v>
      </c>
      <c r="E4865" s="9">
        <v>20314.4370028749</v>
      </c>
      <c r="F4865" s="17">
        <f>SUMIFS(Table2[time],Table2[config],Table2[[#This Row],[config]],Table2[repetition],Table2[[#This Row],[repetition]])</f>
        <v>4539062.5867023962</v>
      </c>
      <c r="G4865" s="17">
        <f>IF(Table2[[#This Row],[time]]&lt;7200000,1,0)</f>
        <v>1</v>
      </c>
      <c r="H4865" t="s">
        <v>244</v>
      </c>
      <c r="I4865">
        <v>20</v>
      </c>
      <c r="J4865" t="s">
        <v>229</v>
      </c>
      <c r="K4865" t="s">
        <v>230</v>
      </c>
      <c r="L4865" t="s">
        <v>251</v>
      </c>
      <c r="M4865" t="s">
        <v>241</v>
      </c>
      <c r="N4865" t="s">
        <v>244</v>
      </c>
      <c r="O4865">
        <v>110</v>
      </c>
      <c r="P4865">
        <v>90</v>
      </c>
      <c r="Q4865" t="s">
        <v>243</v>
      </c>
      <c r="R4865" t="s">
        <v>241</v>
      </c>
      <c r="S4865" t="s">
        <v>238</v>
      </c>
      <c r="T4865" t="b">
        <v>0</v>
      </c>
      <c r="U4865" t="b">
        <v>1</v>
      </c>
      <c r="V4865" t="b">
        <v>0</v>
      </c>
      <c r="W4865" t="b">
        <v>1</v>
      </c>
      <c r="X4865" t="b">
        <v>1</v>
      </c>
      <c r="Y4865" t="b">
        <v>0</v>
      </c>
      <c r="Z4865" t="b">
        <v>1</v>
      </c>
      <c r="AA4865" t="b">
        <v>1</v>
      </c>
      <c r="AB4865" t="b">
        <v>0</v>
      </c>
      <c r="AC4865" t="b">
        <v>1</v>
      </c>
    </row>
    <row r="4866" spans="1:29" x14ac:dyDescent="0.2">
      <c r="A4866" s="6">
        <v>1</v>
      </c>
      <c r="B4866" s="6" t="s">
        <v>183</v>
      </c>
      <c r="C4866" s="6" t="s">
        <v>107</v>
      </c>
      <c r="D4866" s="6">
        <v>0</v>
      </c>
      <c r="E4866" s="7">
        <v>27683.109787991201</v>
      </c>
      <c r="F4866" s="16">
        <f>SUMIFS(Table2[time],Table2[config],Table2[[#This Row],[config]],Table2[repetition],Table2[[#This Row],[repetition]])</f>
        <v>4539062.5867023962</v>
      </c>
      <c r="G4866" s="16">
        <f>IF(Table2[[#This Row],[time]]&lt;7200000,1,0)</f>
        <v>1</v>
      </c>
      <c r="H4866" t="s">
        <v>244</v>
      </c>
      <c r="I4866">
        <v>20</v>
      </c>
      <c r="J4866" t="s">
        <v>229</v>
      </c>
      <c r="K4866" t="s">
        <v>230</v>
      </c>
      <c r="L4866" t="s">
        <v>251</v>
      </c>
      <c r="M4866" t="s">
        <v>241</v>
      </c>
      <c r="N4866" t="s">
        <v>244</v>
      </c>
      <c r="O4866">
        <v>110</v>
      </c>
      <c r="P4866">
        <v>90</v>
      </c>
      <c r="Q4866" t="s">
        <v>243</v>
      </c>
      <c r="R4866" t="s">
        <v>241</v>
      </c>
      <c r="S4866" t="s">
        <v>238</v>
      </c>
      <c r="T4866" t="b">
        <v>0</v>
      </c>
      <c r="U4866" t="b">
        <v>1</v>
      </c>
      <c r="V4866" t="b">
        <v>0</v>
      </c>
      <c r="W4866" t="b">
        <v>1</v>
      </c>
      <c r="X4866" t="b">
        <v>1</v>
      </c>
      <c r="Y4866" t="b">
        <v>0</v>
      </c>
      <c r="Z4866" t="b">
        <v>1</v>
      </c>
      <c r="AA4866" t="b">
        <v>1</v>
      </c>
      <c r="AB4866" t="b">
        <v>0</v>
      </c>
      <c r="AC4866" t="b">
        <v>1</v>
      </c>
    </row>
    <row r="4867" spans="1:29" x14ac:dyDescent="0.2">
      <c r="A4867" s="8">
        <v>1</v>
      </c>
      <c r="B4867" s="8" t="s">
        <v>182</v>
      </c>
      <c r="C4867" s="8" t="s">
        <v>107</v>
      </c>
      <c r="D4867" s="8">
        <v>4</v>
      </c>
      <c r="E4867" s="9">
        <v>35994.566804962204</v>
      </c>
      <c r="F4867" s="17">
        <f>SUMIFS(Table2[time],Table2[config],Table2[[#This Row],[config]],Table2[repetition],Table2[[#This Row],[repetition]])</f>
        <v>4539062.5867023962</v>
      </c>
      <c r="G4867" s="17">
        <f>IF(Table2[[#This Row],[time]]&lt;7200000,1,0)</f>
        <v>1</v>
      </c>
      <c r="H4867" t="s">
        <v>244</v>
      </c>
      <c r="I4867">
        <v>20</v>
      </c>
      <c r="J4867" t="s">
        <v>229</v>
      </c>
      <c r="K4867" t="s">
        <v>230</v>
      </c>
      <c r="L4867" t="s">
        <v>251</v>
      </c>
      <c r="M4867" t="s">
        <v>241</v>
      </c>
      <c r="N4867" t="s">
        <v>244</v>
      </c>
      <c r="O4867">
        <v>110</v>
      </c>
      <c r="P4867">
        <v>90</v>
      </c>
      <c r="Q4867" t="s">
        <v>243</v>
      </c>
      <c r="R4867" t="s">
        <v>241</v>
      </c>
      <c r="S4867" t="s">
        <v>238</v>
      </c>
      <c r="T4867" t="b">
        <v>0</v>
      </c>
      <c r="U4867" t="b">
        <v>1</v>
      </c>
      <c r="V4867" t="b">
        <v>0</v>
      </c>
      <c r="W4867" t="b">
        <v>1</v>
      </c>
      <c r="X4867" t="b">
        <v>1</v>
      </c>
      <c r="Y4867" t="b">
        <v>0</v>
      </c>
      <c r="Z4867" t="b">
        <v>1</v>
      </c>
      <c r="AA4867" t="b">
        <v>1</v>
      </c>
      <c r="AB4867" t="b">
        <v>0</v>
      </c>
      <c r="AC4867" t="b">
        <v>1</v>
      </c>
    </row>
    <row r="4868" spans="1:29" x14ac:dyDescent="0.2">
      <c r="A4868" s="6">
        <v>1</v>
      </c>
      <c r="B4868" s="6" t="s">
        <v>185</v>
      </c>
      <c r="C4868" s="6" t="s">
        <v>107</v>
      </c>
      <c r="D4868" s="6">
        <v>0</v>
      </c>
      <c r="E4868" s="7">
        <v>30490.1464290451</v>
      </c>
      <c r="F4868" s="16">
        <f>SUMIFS(Table2[time],Table2[config],Table2[[#This Row],[config]],Table2[repetition],Table2[[#This Row],[repetition]])</f>
        <v>4539062.5867023962</v>
      </c>
      <c r="G4868" s="16">
        <f>IF(Table2[[#This Row],[time]]&lt;7200000,1,0)</f>
        <v>1</v>
      </c>
      <c r="H4868" t="s">
        <v>244</v>
      </c>
      <c r="I4868">
        <v>20</v>
      </c>
      <c r="J4868" t="s">
        <v>229</v>
      </c>
      <c r="K4868" t="s">
        <v>230</v>
      </c>
      <c r="L4868" t="s">
        <v>251</v>
      </c>
      <c r="M4868" t="s">
        <v>241</v>
      </c>
      <c r="N4868" t="s">
        <v>244</v>
      </c>
      <c r="O4868">
        <v>110</v>
      </c>
      <c r="P4868">
        <v>90</v>
      </c>
      <c r="Q4868" t="s">
        <v>243</v>
      </c>
      <c r="R4868" t="s">
        <v>241</v>
      </c>
      <c r="S4868" t="s">
        <v>238</v>
      </c>
      <c r="T4868" t="b">
        <v>0</v>
      </c>
      <c r="U4868" t="b">
        <v>1</v>
      </c>
      <c r="V4868" t="b">
        <v>0</v>
      </c>
      <c r="W4868" t="b">
        <v>1</v>
      </c>
      <c r="X4868" t="b">
        <v>1</v>
      </c>
      <c r="Y4868" t="b">
        <v>0</v>
      </c>
      <c r="Z4868" t="b">
        <v>1</v>
      </c>
      <c r="AA4868" t="b">
        <v>1</v>
      </c>
      <c r="AB4868" t="b">
        <v>0</v>
      </c>
      <c r="AC4868" t="b">
        <v>1</v>
      </c>
    </row>
    <row r="4869" spans="1:29" x14ac:dyDescent="0.2">
      <c r="A4869" s="8">
        <v>1</v>
      </c>
      <c r="B4869" s="8" t="s">
        <v>184</v>
      </c>
      <c r="C4869" s="8" t="s">
        <v>107</v>
      </c>
      <c r="D4869" s="8">
        <v>0</v>
      </c>
      <c r="E4869" s="9">
        <v>22069.0503229852</v>
      </c>
      <c r="F4869" s="17">
        <f>SUMIFS(Table2[time],Table2[config],Table2[[#This Row],[config]],Table2[repetition],Table2[[#This Row],[repetition]])</f>
        <v>4539062.5867023962</v>
      </c>
      <c r="G4869" s="17">
        <f>IF(Table2[[#This Row],[time]]&lt;7200000,1,0)</f>
        <v>1</v>
      </c>
      <c r="H4869" t="s">
        <v>244</v>
      </c>
      <c r="I4869">
        <v>20</v>
      </c>
      <c r="J4869" t="s">
        <v>229</v>
      </c>
      <c r="K4869" t="s">
        <v>230</v>
      </c>
      <c r="L4869" t="s">
        <v>251</v>
      </c>
      <c r="M4869" t="s">
        <v>241</v>
      </c>
      <c r="N4869" t="s">
        <v>244</v>
      </c>
      <c r="O4869">
        <v>110</v>
      </c>
      <c r="P4869">
        <v>90</v>
      </c>
      <c r="Q4869" t="s">
        <v>243</v>
      </c>
      <c r="R4869" t="s">
        <v>241</v>
      </c>
      <c r="S4869" t="s">
        <v>238</v>
      </c>
      <c r="T4869" t="b">
        <v>0</v>
      </c>
      <c r="U4869" t="b">
        <v>1</v>
      </c>
      <c r="V4869" t="b">
        <v>0</v>
      </c>
      <c r="W4869" t="b">
        <v>1</v>
      </c>
      <c r="X4869" t="b">
        <v>1</v>
      </c>
      <c r="Y4869" t="b">
        <v>0</v>
      </c>
      <c r="Z4869" t="b">
        <v>1</v>
      </c>
      <c r="AA4869" t="b">
        <v>1</v>
      </c>
      <c r="AB4869" t="b">
        <v>0</v>
      </c>
      <c r="AC4869" t="b">
        <v>1</v>
      </c>
    </row>
    <row r="4870" spans="1:29" x14ac:dyDescent="0.2">
      <c r="A4870" s="6">
        <v>1</v>
      </c>
      <c r="B4870" s="6" t="s">
        <v>195</v>
      </c>
      <c r="C4870" s="6" t="s">
        <v>107</v>
      </c>
      <c r="D4870" s="6">
        <v>0</v>
      </c>
      <c r="E4870" s="7">
        <v>30727.7444880455</v>
      </c>
      <c r="F4870" s="16">
        <f>SUMIFS(Table2[time],Table2[config],Table2[[#This Row],[config]],Table2[repetition],Table2[[#This Row],[repetition]])</f>
        <v>4539062.5867023962</v>
      </c>
      <c r="G4870" s="16">
        <f>IF(Table2[[#This Row],[time]]&lt;7200000,1,0)</f>
        <v>1</v>
      </c>
      <c r="H4870" t="s">
        <v>244</v>
      </c>
      <c r="I4870">
        <v>20</v>
      </c>
      <c r="J4870" t="s">
        <v>229</v>
      </c>
      <c r="K4870" t="s">
        <v>230</v>
      </c>
      <c r="L4870" t="s">
        <v>251</v>
      </c>
      <c r="M4870" t="s">
        <v>241</v>
      </c>
      <c r="N4870" t="s">
        <v>244</v>
      </c>
      <c r="O4870">
        <v>110</v>
      </c>
      <c r="P4870">
        <v>90</v>
      </c>
      <c r="Q4870" t="s">
        <v>243</v>
      </c>
      <c r="R4870" t="s">
        <v>241</v>
      </c>
      <c r="S4870" t="s">
        <v>238</v>
      </c>
      <c r="T4870" t="b">
        <v>0</v>
      </c>
      <c r="U4870" t="b">
        <v>1</v>
      </c>
      <c r="V4870" t="b">
        <v>0</v>
      </c>
      <c r="W4870" t="b">
        <v>1</v>
      </c>
      <c r="X4870" t="b">
        <v>1</v>
      </c>
      <c r="Y4870" t="b">
        <v>0</v>
      </c>
      <c r="Z4870" t="b">
        <v>1</v>
      </c>
      <c r="AA4870" t="b">
        <v>1</v>
      </c>
      <c r="AB4870" t="b">
        <v>0</v>
      </c>
      <c r="AC4870" t="b">
        <v>1</v>
      </c>
    </row>
    <row r="4871" spans="1:29" x14ac:dyDescent="0.2">
      <c r="A4871" s="8">
        <v>1</v>
      </c>
      <c r="B4871" s="8" t="s">
        <v>180</v>
      </c>
      <c r="C4871" s="8" t="s">
        <v>107</v>
      </c>
      <c r="D4871" s="8">
        <v>0</v>
      </c>
      <c r="E4871" s="9">
        <v>13889.9864370469</v>
      </c>
      <c r="F4871" s="17">
        <f>SUMIFS(Table2[time],Table2[config],Table2[[#This Row],[config]],Table2[repetition],Table2[[#This Row],[repetition]])</f>
        <v>4539062.5867023962</v>
      </c>
      <c r="G4871" s="17">
        <f>IF(Table2[[#This Row],[time]]&lt;7200000,1,0)</f>
        <v>1</v>
      </c>
      <c r="H4871" t="s">
        <v>244</v>
      </c>
      <c r="I4871">
        <v>20</v>
      </c>
      <c r="J4871" t="s">
        <v>229</v>
      </c>
      <c r="K4871" t="s">
        <v>230</v>
      </c>
      <c r="L4871" t="s">
        <v>251</v>
      </c>
      <c r="M4871" t="s">
        <v>241</v>
      </c>
      <c r="N4871" t="s">
        <v>244</v>
      </c>
      <c r="O4871">
        <v>110</v>
      </c>
      <c r="P4871">
        <v>90</v>
      </c>
      <c r="Q4871" t="s">
        <v>243</v>
      </c>
      <c r="R4871" t="s">
        <v>241</v>
      </c>
      <c r="S4871" t="s">
        <v>238</v>
      </c>
      <c r="T4871" t="b">
        <v>0</v>
      </c>
      <c r="U4871" t="b">
        <v>1</v>
      </c>
      <c r="V4871" t="b">
        <v>0</v>
      </c>
      <c r="W4871" t="b">
        <v>1</v>
      </c>
      <c r="X4871" t="b">
        <v>1</v>
      </c>
      <c r="Y4871" t="b">
        <v>0</v>
      </c>
      <c r="Z4871" t="b">
        <v>1</v>
      </c>
      <c r="AA4871" t="b">
        <v>1</v>
      </c>
      <c r="AB4871" t="b">
        <v>0</v>
      </c>
      <c r="AC4871" t="b">
        <v>1</v>
      </c>
    </row>
    <row r="4872" spans="1:29" x14ac:dyDescent="0.2">
      <c r="A4872" s="6">
        <v>1</v>
      </c>
      <c r="B4872" s="6" t="s">
        <v>198</v>
      </c>
      <c r="C4872" s="6" t="s">
        <v>107</v>
      </c>
      <c r="D4872" s="6">
        <v>0</v>
      </c>
      <c r="E4872" s="7">
        <v>21861.8530111853</v>
      </c>
      <c r="F4872" s="16">
        <f>SUMIFS(Table2[time],Table2[config],Table2[[#This Row],[config]],Table2[repetition],Table2[[#This Row],[repetition]])</f>
        <v>4539062.5867023962</v>
      </c>
      <c r="G4872" s="16">
        <f>IF(Table2[[#This Row],[time]]&lt;7200000,1,0)</f>
        <v>1</v>
      </c>
      <c r="H4872" t="s">
        <v>244</v>
      </c>
      <c r="I4872">
        <v>20</v>
      </c>
      <c r="J4872" t="s">
        <v>229</v>
      </c>
      <c r="K4872" t="s">
        <v>230</v>
      </c>
      <c r="L4872" t="s">
        <v>251</v>
      </c>
      <c r="M4872" t="s">
        <v>241</v>
      </c>
      <c r="N4872" t="s">
        <v>244</v>
      </c>
      <c r="O4872">
        <v>110</v>
      </c>
      <c r="P4872">
        <v>90</v>
      </c>
      <c r="Q4872" t="s">
        <v>243</v>
      </c>
      <c r="R4872" t="s">
        <v>241</v>
      </c>
      <c r="S4872" t="s">
        <v>238</v>
      </c>
      <c r="T4872" t="b">
        <v>0</v>
      </c>
      <c r="U4872" t="b">
        <v>1</v>
      </c>
      <c r="V4872" t="b">
        <v>0</v>
      </c>
      <c r="W4872" t="b">
        <v>1</v>
      </c>
      <c r="X4872" t="b">
        <v>1</v>
      </c>
      <c r="Y4872" t="b">
        <v>0</v>
      </c>
      <c r="Z4872" t="b">
        <v>1</v>
      </c>
      <c r="AA4872" t="b">
        <v>1</v>
      </c>
      <c r="AB4872" t="b">
        <v>0</v>
      </c>
      <c r="AC4872" t="b">
        <v>1</v>
      </c>
    </row>
    <row r="4873" spans="1:29" x14ac:dyDescent="0.2">
      <c r="A4873" s="8">
        <v>1</v>
      </c>
      <c r="B4873" s="8" t="s">
        <v>200</v>
      </c>
      <c r="C4873" s="8" t="s">
        <v>107</v>
      </c>
      <c r="D4873" s="8">
        <v>0</v>
      </c>
      <c r="E4873" s="9">
        <v>34321.315140929</v>
      </c>
      <c r="F4873" s="17">
        <f>SUMIFS(Table2[time],Table2[config],Table2[[#This Row],[config]],Table2[repetition],Table2[[#This Row],[repetition]])</f>
        <v>4539062.5867023962</v>
      </c>
      <c r="G4873" s="17">
        <f>IF(Table2[[#This Row],[time]]&lt;7200000,1,0)</f>
        <v>1</v>
      </c>
      <c r="H4873" t="s">
        <v>244</v>
      </c>
      <c r="I4873">
        <v>20</v>
      </c>
      <c r="J4873" t="s">
        <v>229</v>
      </c>
      <c r="K4873" t="s">
        <v>230</v>
      </c>
      <c r="L4873" t="s">
        <v>251</v>
      </c>
      <c r="M4873" t="s">
        <v>241</v>
      </c>
      <c r="N4873" t="s">
        <v>244</v>
      </c>
      <c r="O4873">
        <v>110</v>
      </c>
      <c r="P4873">
        <v>90</v>
      </c>
      <c r="Q4873" t="s">
        <v>243</v>
      </c>
      <c r="R4873" t="s">
        <v>241</v>
      </c>
      <c r="S4873" t="s">
        <v>238</v>
      </c>
      <c r="T4873" t="b">
        <v>0</v>
      </c>
      <c r="U4873" t="b">
        <v>1</v>
      </c>
      <c r="V4873" t="b">
        <v>0</v>
      </c>
      <c r="W4873" t="b">
        <v>1</v>
      </c>
      <c r="X4873" t="b">
        <v>1</v>
      </c>
      <c r="Y4873" t="b">
        <v>0</v>
      </c>
      <c r="Z4873" t="b">
        <v>1</v>
      </c>
      <c r="AA4873" t="b">
        <v>1</v>
      </c>
      <c r="AB4873" t="b">
        <v>0</v>
      </c>
      <c r="AC4873" t="b">
        <v>1</v>
      </c>
    </row>
    <row r="4874" spans="1:29" x14ac:dyDescent="0.2">
      <c r="A4874" s="6">
        <v>1</v>
      </c>
      <c r="B4874" s="6" t="s">
        <v>189</v>
      </c>
      <c r="C4874" s="6" t="s">
        <v>107</v>
      </c>
      <c r="D4874" s="6">
        <v>0</v>
      </c>
      <c r="E4874" s="7">
        <v>19381.601086119099</v>
      </c>
      <c r="F4874" s="16">
        <f>SUMIFS(Table2[time],Table2[config],Table2[[#This Row],[config]],Table2[repetition],Table2[[#This Row],[repetition]])</f>
        <v>4539062.5867023962</v>
      </c>
      <c r="G4874" s="16">
        <f>IF(Table2[[#This Row],[time]]&lt;7200000,1,0)</f>
        <v>1</v>
      </c>
      <c r="H4874" t="s">
        <v>244</v>
      </c>
      <c r="I4874">
        <v>20</v>
      </c>
      <c r="J4874" t="s">
        <v>229</v>
      </c>
      <c r="K4874" t="s">
        <v>230</v>
      </c>
      <c r="L4874" t="s">
        <v>251</v>
      </c>
      <c r="M4874" t="s">
        <v>241</v>
      </c>
      <c r="N4874" t="s">
        <v>244</v>
      </c>
      <c r="O4874">
        <v>110</v>
      </c>
      <c r="P4874">
        <v>90</v>
      </c>
      <c r="Q4874" t="s">
        <v>243</v>
      </c>
      <c r="R4874" t="s">
        <v>241</v>
      </c>
      <c r="S4874" t="s">
        <v>238</v>
      </c>
      <c r="T4874" t="b">
        <v>0</v>
      </c>
      <c r="U4874" t="b">
        <v>1</v>
      </c>
      <c r="V4874" t="b">
        <v>0</v>
      </c>
      <c r="W4874" t="b">
        <v>1</v>
      </c>
      <c r="X4874" t="b">
        <v>1</v>
      </c>
      <c r="Y4874" t="b">
        <v>0</v>
      </c>
      <c r="Z4874" t="b">
        <v>1</v>
      </c>
      <c r="AA4874" t="b">
        <v>1</v>
      </c>
      <c r="AB4874" t="b">
        <v>0</v>
      </c>
      <c r="AC4874" t="b">
        <v>1</v>
      </c>
    </row>
    <row r="4875" spans="1:29" x14ac:dyDescent="0.2">
      <c r="A4875" s="8">
        <v>1</v>
      </c>
      <c r="B4875" s="8" t="s">
        <v>196</v>
      </c>
      <c r="C4875" s="8" t="s">
        <v>107</v>
      </c>
      <c r="D4875" s="8">
        <v>2</v>
      </c>
      <c r="E4875" s="9">
        <v>20385.6856061611</v>
      </c>
      <c r="F4875" s="17">
        <f>SUMIFS(Table2[time],Table2[config],Table2[[#This Row],[config]],Table2[repetition],Table2[[#This Row],[repetition]])</f>
        <v>4539062.5867023962</v>
      </c>
      <c r="G4875" s="17">
        <f>IF(Table2[[#This Row],[time]]&lt;7200000,1,0)</f>
        <v>1</v>
      </c>
      <c r="H4875" t="s">
        <v>244</v>
      </c>
      <c r="I4875">
        <v>20</v>
      </c>
      <c r="J4875" t="s">
        <v>229</v>
      </c>
      <c r="K4875" t="s">
        <v>230</v>
      </c>
      <c r="L4875" t="s">
        <v>251</v>
      </c>
      <c r="M4875" t="s">
        <v>241</v>
      </c>
      <c r="N4875" t="s">
        <v>244</v>
      </c>
      <c r="O4875">
        <v>110</v>
      </c>
      <c r="P4875">
        <v>90</v>
      </c>
      <c r="Q4875" t="s">
        <v>243</v>
      </c>
      <c r="R4875" t="s">
        <v>241</v>
      </c>
      <c r="S4875" t="s">
        <v>238</v>
      </c>
      <c r="T4875" t="b">
        <v>0</v>
      </c>
      <c r="U4875" t="b">
        <v>1</v>
      </c>
      <c r="V4875" t="b">
        <v>0</v>
      </c>
      <c r="W4875" t="b">
        <v>1</v>
      </c>
      <c r="X4875" t="b">
        <v>1</v>
      </c>
      <c r="Y4875" t="b">
        <v>0</v>
      </c>
      <c r="Z4875" t="b">
        <v>1</v>
      </c>
      <c r="AA4875" t="b">
        <v>1</v>
      </c>
      <c r="AB4875" t="b">
        <v>0</v>
      </c>
      <c r="AC4875" t="b">
        <v>1</v>
      </c>
    </row>
    <row r="4876" spans="1:29" x14ac:dyDescent="0.2">
      <c r="A4876" s="6">
        <v>1</v>
      </c>
      <c r="B4876" s="6" t="s">
        <v>178</v>
      </c>
      <c r="C4876" s="6" t="s">
        <v>107</v>
      </c>
      <c r="D4876" s="6">
        <v>0</v>
      </c>
      <c r="E4876" s="7">
        <v>18416.969321202399</v>
      </c>
      <c r="F4876" s="16">
        <f>SUMIFS(Table2[time],Table2[config],Table2[[#This Row],[config]],Table2[repetition],Table2[[#This Row],[repetition]])</f>
        <v>4539062.5867023962</v>
      </c>
      <c r="G4876" s="16">
        <f>IF(Table2[[#This Row],[time]]&lt;7200000,1,0)</f>
        <v>1</v>
      </c>
      <c r="H4876" t="s">
        <v>244</v>
      </c>
      <c r="I4876">
        <v>20</v>
      </c>
      <c r="J4876" t="s">
        <v>229</v>
      </c>
      <c r="K4876" t="s">
        <v>230</v>
      </c>
      <c r="L4876" t="s">
        <v>251</v>
      </c>
      <c r="M4876" t="s">
        <v>241</v>
      </c>
      <c r="N4876" t="s">
        <v>244</v>
      </c>
      <c r="O4876">
        <v>110</v>
      </c>
      <c r="P4876">
        <v>90</v>
      </c>
      <c r="Q4876" t="s">
        <v>243</v>
      </c>
      <c r="R4876" t="s">
        <v>241</v>
      </c>
      <c r="S4876" t="s">
        <v>238</v>
      </c>
      <c r="T4876" t="b">
        <v>0</v>
      </c>
      <c r="U4876" t="b">
        <v>1</v>
      </c>
      <c r="V4876" t="b">
        <v>0</v>
      </c>
      <c r="W4876" t="b">
        <v>1</v>
      </c>
      <c r="X4876" t="b">
        <v>1</v>
      </c>
      <c r="Y4876" t="b">
        <v>0</v>
      </c>
      <c r="Z4876" t="b">
        <v>1</v>
      </c>
      <c r="AA4876" t="b">
        <v>1</v>
      </c>
      <c r="AB4876" t="b">
        <v>0</v>
      </c>
      <c r="AC4876" t="b">
        <v>1</v>
      </c>
    </row>
    <row r="4877" spans="1:29" x14ac:dyDescent="0.2">
      <c r="A4877" s="8">
        <v>1</v>
      </c>
      <c r="B4877" s="8" t="s">
        <v>193</v>
      </c>
      <c r="C4877" s="8" t="s">
        <v>107</v>
      </c>
      <c r="D4877" s="8">
        <v>0</v>
      </c>
      <c r="E4877" s="9">
        <v>18962.5925808213</v>
      </c>
      <c r="F4877" s="17">
        <f>SUMIFS(Table2[time],Table2[config],Table2[[#This Row],[config]],Table2[repetition],Table2[[#This Row],[repetition]])</f>
        <v>4539062.5867023962</v>
      </c>
      <c r="G4877" s="17">
        <f>IF(Table2[[#This Row],[time]]&lt;7200000,1,0)</f>
        <v>1</v>
      </c>
      <c r="H4877" t="s">
        <v>244</v>
      </c>
      <c r="I4877">
        <v>20</v>
      </c>
      <c r="J4877" t="s">
        <v>229</v>
      </c>
      <c r="K4877" t="s">
        <v>230</v>
      </c>
      <c r="L4877" t="s">
        <v>251</v>
      </c>
      <c r="M4877" t="s">
        <v>241</v>
      </c>
      <c r="N4877" t="s">
        <v>244</v>
      </c>
      <c r="O4877">
        <v>110</v>
      </c>
      <c r="P4877">
        <v>90</v>
      </c>
      <c r="Q4877" t="s">
        <v>243</v>
      </c>
      <c r="R4877" t="s">
        <v>241</v>
      </c>
      <c r="S4877" t="s">
        <v>238</v>
      </c>
      <c r="T4877" t="b">
        <v>0</v>
      </c>
      <c r="U4877" t="b">
        <v>1</v>
      </c>
      <c r="V4877" t="b">
        <v>0</v>
      </c>
      <c r="W4877" t="b">
        <v>1</v>
      </c>
      <c r="X4877" t="b">
        <v>1</v>
      </c>
      <c r="Y4877" t="b">
        <v>0</v>
      </c>
      <c r="Z4877" t="b">
        <v>1</v>
      </c>
      <c r="AA4877" t="b">
        <v>1</v>
      </c>
      <c r="AB4877" t="b">
        <v>0</v>
      </c>
      <c r="AC4877" t="b">
        <v>1</v>
      </c>
    </row>
    <row r="4878" spans="1:29" x14ac:dyDescent="0.2">
      <c r="A4878" s="6">
        <v>1</v>
      </c>
      <c r="B4878" s="6" t="s">
        <v>199</v>
      </c>
      <c r="C4878" s="6" t="s">
        <v>107</v>
      </c>
      <c r="D4878" s="6">
        <v>0</v>
      </c>
      <c r="E4878" s="7">
        <v>17756.370859919101</v>
      </c>
      <c r="F4878" s="16">
        <f>SUMIFS(Table2[time],Table2[config],Table2[[#This Row],[config]],Table2[repetition],Table2[[#This Row],[repetition]])</f>
        <v>4539062.5867023962</v>
      </c>
      <c r="G4878" s="16">
        <f>IF(Table2[[#This Row],[time]]&lt;7200000,1,0)</f>
        <v>1</v>
      </c>
      <c r="H4878" t="s">
        <v>244</v>
      </c>
      <c r="I4878">
        <v>20</v>
      </c>
      <c r="J4878" t="s">
        <v>229</v>
      </c>
      <c r="K4878" t="s">
        <v>230</v>
      </c>
      <c r="L4878" t="s">
        <v>251</v>
      </c>
      <c r="M4878" t="s">
        <v>241</v>
      </c>
      <c r="N4878" t="s">
        <v>244</v>
      </c>
      <c r="O4878">
        <v>110</v>
      </c>
      <c r="P4878">
        <v>90</v>
      </c>
      <c r="Q4878" t="s">
        <v>243</v>
      </c>
      <c r="R4878" t="s">
        <v>241</v>
      </c>
      <c r="S4878" t="s">
        <v>238</v>
      </c>
      <c r="T4878" t="b">
        <v>0</v>
      </c>
      <c r="U4878" t="b">
        <v>1</v>
      </c>
      <c r="V4878" t="b">
        <v>0</v>
      </c>
      <c r="W4878" t="b">
        <v>1</v>
      </c>
      <c r="X4878" t="b">
        <v>1</v>
      </c>
      <c r="Y4878" t="b">
        <v>0</v>
      </c>
      <c r="Z4878" t="b">
        <v>1</v>
      </c>
      <c r="AA4878" t="b">
        <v>1</v>
      </c>
      <c r="AB4878" t="b">
        <v>0</v>
      </c>
      <c r="AC4878" t="b">
        <v>1</v>
      </c>
    </row>
    <row r="4879" spans="1:29" x14ac:dyDescent="0.2">
      <c r="A4879" s="8">
        <v>1</v>
      </c>
      <c r="B4879" s="8" t="s">
        <v>197</v>
      </c>
      <c r="C4879" s="8" t="s">
        <v>107</v>
      </c>
      <c r="D4879" s="8">
        <v>0</v>
      </c>
      <c r="E4879" s="9">
        <v>14882.666642079101</v>
      </c>
      <c r="F4879" s="17">
        <f>SUMIFS(Table2[time],Table2[config],Table2[[#This Row],[config]],Table2[repetition],Table2[[#This Row],[repetition]])</f>
        <v>4539062.5867023962</v>
      </c>
      <c r="G4879" s="17">
        <f>IF(Table2[[#This Row],[time]]&lt;7200000,1,0)</f>
        <v>1</v>
      </c>
      <c r="H4879" t="s">
        <v>244</v>
      </c>
      <c r="I4879">
        <v>20</v>
      </c>
      <c r="J4879" t="s">
        <v>229</v>
      </c>
      <c r="K4879" t="s">
        <v>230</v>
      </c>
      <c r="L4879" t="s">
        <v>251</v>
      </c>
      <c r="M4879" t="s">
        <v>241</v>
      </c>
      <c r="N4879" t="s">
        <v>244</v>
      </c>
      <c r="O4879">
        <v>110</v>
      </c>
      <c r="P4879">
        <v>90</v>
      </c>
      <c r="Q4879" t="s">
        <v>243</v>
      </c>
      <c r="R4879" t="s">
        <v>241</v>
      </c>
      <c r="S4879" t="s">
        <v>238</v>
      </c>
      <c r="T4879" t="b">
        <v>0</v>
      </c>
      <c r="U4879" t="b">
        <v>1</v>
      </c>
      <c r="V4879" t="b">
        <v>0</v>
      </c>
      <c r="W4879" t="b">
        <v>1</v>
      </c>
      <c r="X4879" t="b">
        <v>1</v>
      </c>
      <c r="Y4879" t="b">
        <v>0</v>
      </c>
      <c r="Z4879" t="b">
        <v>1</v>
      </c>
      <c r="AA4879" t="b">
        <v>1</v>
      </c>
      <c r="AB4879" t="b">
        <v>0</v>
      </c>
      <c r="AC4879" t="b">
        <v>1</v>
      </c>
    </row>
    <row r="4880" spans="1:29" x14ac:dyDescent="0.2">
      <c r="A4880" s="6">
        <v>1</v>
      </c>
      <c r="B4880" s="6" t="s">
        <v>179</v>
      </c>
      <c r="C4880" s="6" t="s">
        <v>107</v>
      </c>
      <c r="D4880" s="6">
        <v>0</v>
      </c>
      <c r="E4880" s="7">
        <v>28877.733177971</v>
      </c>
      <c r="F4880" s="16">
        <f>SUMIFS(Table2[time],Table2[config],Table2[[#This Row],[config]],Table2[repetition],Table2[[#This Row],[repetition]])</f>
        <v>4539062.5867023962</v>
      </c>
      <c r="G4880" s="16">
        <f>IF(Table2[[#This Row],[time]]&lt;7200000,1,0)</f>
        <v>1</v>
      </c>
      <c r="H4880" t="s">
        <v>244</v>
      </c>
      <c r="I4880">
        <v>20</v>
      </c>
      <c r="J4880" t="s">
        <v>229</v>
      </c>
      <c r="K4880" t="s">
        <v>230</v>
      </c>
      <c r="L4880" t="s">
        <v>251</v>
      </c>
      <c r="M4880" t="s">
        <v>241</v>
      </c>
      <c r="N4880" t="s">
        <v>244</v>
      </c>
      <c r="O4880">
        <v>110</v>
      </c>
      <c r="P4880">
        <v>90</v>
      </c>
      <c r="Q4880" t="s">
        <v>243</v>
      </c>
      <c r="R4880" t="s">
        <v>241</v>
      </c>
      <c r="S4880" t="s">
        <v>238</v>
      </c>
      <c r="T4880" t="b">
        <v>0</v>
      </c>
      <c r="U4880" t="b">
        <v>1</v>
      </c>
      <c r="V4880" t="b">
        <v>0</v>
      </c>
      <c r="W4880" t="b">
        <v>1</v>
      </c>
      <c r="X4880" t="b">
        <v>1</v>
      </c>
      <c r="Y4880" t="b">
        <v>0</v>
      </c>
      <c r="Z4880" t="b">
        <v>1</v>
      </c>
      <c r="AA4880" t="b">
        <v>1</v>
      </c>
      <c r="AB4880" t="b">
        <v>0</v>
      </c>
      <c r="AC4880" t="b">
        <v>1</v>
      </c>
    </row>
    <row r="4881" spans="1:29" x14ac:dyDescent="0.2">
      <c r="A4881" s="8">
        <v>1</v>
      </c>
      <c r="B4881" s="8" t="s">
        <v>186</v>
      </c>
      <c r="C4881" s="8" t="s">
        <v>107</v>
      </c>
      <c r="D4881" s="8">
        <v>0</v>
      </c>
      <c r="E4881" s="9">
        <v>23986.526336986499</v>
      </c>
      <c r="F4881" s="17">
        <f>SUMIFS(Table2[time],Table2[config],Table2[[#This Row],[config]],Table2[repetition],Table2[[#This Row],[repetition]])</f>
        <v>4539062.5867023962</v>
      </c>
      <c r="G4881" s="17">
        <f>IF(Table2[[#This Row],[time]]&lt;7200000,1,0)</f>
        <v>1</v>
      </c>
      <c r="H4881" t="s">
        <v>244</v>
      </c>
      <c r="I4881">
        <v>20</v>
      </c>
      <c r="J4881" t="s">
        <v>229</v>
      </c>
      <c r="K4881" t="s">
        <v>230</v>
      </c>
      <c r="L4881" t="s">
        <v>251</v>
      </c>
      <c r="M4881" t="s">
        <v>241</v>
      </c>
      <c r="N4881" t="s">
        <v>244</v>
      </c>
      <c r="O4881">
        <v>110</v>
      </c>
      <c r="P4881">
        <v>90</v>
      </c>
      <c r="Q4881" t="s">
        <v>243</v>
      </c>
      <c r="R4881" t="s">
        <v>241</v>
      </c>
      <c r="S4881" t="s">
        <v>238</v>
      </c>
      <c r="T4881" t="b">
        <v>0</v>
      </c>
      <c r="U4881" t="b">
        <v>1</v>
      </c>
      <c r="V4881" t="b">
        <v>0</v>
      </c>
      <c r="W4881" t="b">
        <v>1</v>
      </c>
      <c r="X4881" t="b">
        <v>1</v>
      </c>
      <c r="Y4881" t="b">
        <v>0</v>
      </c>
      <c r="Z4881" t="b">
        <v>1</v>
      </c>
      <c r="AA4881" t="b">
        <v>1</v>
      </c>
      <c r="AB4881" t="b">
        <v>0</v>
      </c>
      <c r="AC4881" t="b">
        <v>1</v>
      </c>
    </row>
    <row r="4882" spans="1:29" x14ac:dyDescent="0.2">
      <c r="A4882" s="6">
        <v>1</v>
      </c>
      <c r="B4882" s="6" t="s">
        <v>201</v>
      </c>
      <c r="C4882" s="6" t="s">
        <v>107</v>
      </c>
      <c r="D4882" s="6">
        <v>0</v>
      </c>
      <c r="E4882" s="7">
        <v>34697.268089978003</v>
      </c>
      <c r="F4882" s="16">
        <f>SUMIFS(Table2[time],Table2[config],Table2[[#This Row],[config]],Table2[repetition],Table2[[#This Row],[repetition]])</f>
        <v>4539062.5867023962</v>
      </c>
      <c r="G4882" s="16">
        <f>IF(Table2[[#This Row],[time]]&lt;7200000,1,0)</f>
        <v>1</v>
      </c>
      <c r="H4882" t="s">
        <v>244</v>
      </c>
      <c r="I4882">
        <v>20</v>
      </c>
      <c r="J4882" t="s">
        <v>229</v>
      </c>
      <c r="K4882" t="s">
        <v>230</v>
      </c>
      <c r="L4882" t="s">
        <v>251</v>
      </c>
      <c r="M4882" t="s">
        <v>241</v>
      </c>
      <c r="N4882" t="s">
        <v>244</v>
      </c>
      <c r="O4882">
        <v>110</v>
      </c>
      <c r="P4882">
        <v>90</v>
      </c>
      <c r="Q4882" t="s">
        <v>243</v>
      </c>
      <c r="R4882" t="s">
        <v>241</v>
      </c>
      <c r="S4882" t="s">
        <v>238</v>
      </c>
      <c r="T4882" t="b">
        <v>0</v>
      </c>
      <c r="U4882" t="b">
        <v>1</v>
      </c>
      <c r="V4882" t="b">
        <v>0</v>
      </c>
      <c r="W4882" t="b">
        <v>1</v>
      </c>
      <c r="X4882" t="b">
        <v>1</v>
      </c>
      <c r="Y4882" t="b">
        <v>0</v>
      </c>
      <c r="Z4882" t="b">
        <v>1</v>
      </c>
      <c r="AA4882" t="b">
        <v>1</v>
      </c>
      <c r="AB4882" t="b">
        <v>0</v>
      </c>
      <c r="AC4882" t="b">
        <v>1</v>
      </c>
    </row>
    <row r="4883" spans="1:29" x14ac:dyDescent="0.2">
      <c r="A4883" s="8">
        <v>1</v>
      </c>
      <c r="B4883" s="8" t="s">
        <v>202</v>
      </c>
      <c r="C4883" s="8" t="s">
        <v>107</v>
      </c>
      <c r="D4883" s="8">
        <v>0</v>
      </c>
      <c r="E4883" s="9">
        <v>47610.045889858098</v>
      </c>
      <c r="F4883" s="17">
        <f>SUMIFS(Table2[time],Table2[config],Table2[[#This Row],[config]],Table2[repetition],Table2[[#This Row],[repetition]])</f>
        <v>4539062.5867023962</v>
      </c>
      <c r="G4883" s="17">
        <f>IF(Table2[[#This Row],[time]]&lt;7200000,1,0)</f>
        <v>1</v>
      </c>
      <c r="H4883" t="s">
        <v>244</v>
      </c>
      <c r="I4883">
        <v>20</v>
      </c>
      <c r="J4883" t="s">
        <v>229</v>
      </c>
      <c r="K4883" t="s">
        <v>230</v>
      </c>
      <c r="L4883" t="s">
        <v>251</v>
      </c>
      <c r="M4883" t="s">
        <v>241</v>
      </c>
      <c r="N4883" t="s">
        <v>244</v>
      </c>
      <c r="O4883">
        <v>110</v>
      </c>
      <c r="P4883">
        <v>90</v>
      </c>
      <c r="Q4883" t="s">
        <v>243</v>
      </c>
      <c r="R4883" t="s">
        <v>241</v>
      </c>
      <c r="S4883" t="s">
        <v>238</v>
      </c>
      <c r="T4883" t="b">
        <v>0</v>
      </c>
      <c r="U4883" t="b">
        <v>1</v>
      </c>
      <c r="V4883" t="b">
        <v>0</v>
      </c>
      <c r="W4883" t="b">
        <v>1</v>
      </c>
      <c r="X4883" t="b">
        <v>1</v>
      </c>
      <c r="Y4883" t="b">
        <v>0</v>
      </c>
      <c r="Z4883" t="b">
        <v>1</v>
      </c>
      <c r="AA4883" t="b">
        <v>1</v>
      </c>
      <c r="AB4883" t="b">
        <v>0</v>
      </c>
      <c r="AC4883" t="b">
        <v>1</v>
      </c>
    </row>
    <row r="4884" spans="1:29" x14ac:dyDescent="0.2">
      <c r="A4884" s="6">
        <v>1</v>
      </c>
      <c r="B4884" s="6" t="s">
        <v>177</v>
      </c>
      <c r="C4884" s="6" t="s">
        <v>107</v>
      </c>
      <c r="D4884" s="6">
        <v>0</v>
      </c>
      <c r="E4884" s="7">
        <v>70081.4896021038</v>
      </c>
      <c r="F4884" s="16">
        <f>SUMIFS(Table2[time],Table2[config],Table2[[#This Row],[config]],Table2[repetition],Table2[[#This Row],[repetition]])</f>
        <v>4539062.5867023962</v>
      </c>
      <c r="G4884" s="16">
        <f>IF(Table2[[#This Row],[time]]&lt;7200000,1,0)</f>
        <v>1</v>
      </c>
      <c r="H4884" t="s">
        <v>244</v>
      </c>
      <c r="I4884">
        <v>20</v>
      </c>
      <c r="J4884" t="s">
        <v>229</v>
      </c>
      <c r="K4884" t="s">
        <v>230</v>
      </c>
      <c r="L4884" t="s">
        <v>251</v>
      </c>
      <c r="M4884" t="s">
        <v>241</v>
      </c>
      <c r="N4884" t="s">
        <v>244</v>
      </c>
      <c r="O4884">
        <v>110</v>
      </c>
      <c r="P4884">
        <v>90</v>
      </c>
      <c r="Q4884" t="s">
        <v>243</v>
      </c>
      <c r="R4884" t="s">
        <v>241</v>
      </c>
      <c r="S4884" t="s">
        <v>238</v>
      </c>
      <c r="T4884" t="b">
        <v>0</v>
      </c>
      <c r="U4884" t="b">
        <v>1</v>
      </c>
      <c r="V4884" t="b">
        <v>0</v>
      </c>
      <c r="W4884" t="b">
        <v>1</v>
      </c>
      <c r="X4884" t="b">
        <v>1</v>
      </c>
      <c r="Y4884" t="b">
        <v>0</v>
      </c>
      <c r="Z4884" t="b">
        <v>1</v>
      </c>
      <c r="AA4884" t="b">
        <v>1</v>
      </c>
      <c r="AB4884" t="b">
        <v>0</v>
      </c>
      <c r="AC4884" t="b">
        <v>1</v>
      </c>
    </row>
    <row r="4885" spans="1:29" x14ac:dyDescent="0.2">
      <c r="A4885" s="8">
        <v>1</v>
      </c>
      <c r="B4885" s="8" t="s">
        <v>188</v>
      </c>
      <c r="C4885" s="8" t="s">
        <v>107</v>
      </c>
      <c r="D4885" s="8">
        <v>0</v>
      </c>
      <c r="E4885" s="9">
        <v>37277.598072076202</v>
      </c>
      <c r="F4885" s="17">
        <f>SUMIFS(Table2[time],Table2[config],Table2[[#This Row],[config]],Table2[repetition],Table2[[#This Row],[repetition]])</f>
        <v>4539062.5867023962</v>
      </c>
      <c r="G4885" s="17">
        <f>IF(Table2[[#This Row],[time]]&lt;7200000,1,0)</f>
        <v>1</v>
      </c>
      <c r="H4885" t="s">
        <v>244</v>
      </c>
      <c r="I4885">
        <v>20</v>
      </c>
      <c r="J4885" t="s">
        <v>229</v>
      </c>
      <c r="K4885" t="s">
        <v>230</v>
      </c>
      <c r="L4885" t="s">
        <v>251</v>
      </c>
      <c r="M4885" t="s">
        <v>241</v>
      </c>
      <c r="N4885" t="s">
        <v>244</v>
      </c>
      <c r="O4885">
        <v>110</v>
      </c>
      <c r="P4885">
        <v>90</v>
      </c>
      <c r="Q4885" t="s">
        <v>243</v>
      </c>
      <c r="R4885" t="s">
        <v>241</v>
      </c>
      <c r="S4885" t="s">
        <v>238</v>
      </c>
      <c r="T4885" t="b">
        <v>0</v>
      </c>
      <c r="U4885" t="b">
        <v>1</v>
      </c>
      <c r="V4885" t="b">
        <v>0</v>
      </c>
      <c r="W4885" t="b">
        <v>1</v>
      </c>
      <c r="X4885" t="b">
        <v>1</v>
      </c>
      <c r="Y4885" t="b">
        <v>0</v>
      </c>
      <c r="Z4885" t="b">
        <v>1</v>
      </c>
      <c r="AA4885" t="b">
        <v>1</v>
      </c>
      <c r="AB4885" t="b">
        <v>0</v>
      </c>
      <c r="AC4885" t="b">
        <v>1</v>
      </c>
    </row>
    <row r="4886" spans="1:29" x14ac:dyDescent="0.2">
      <c r="A4886" s="6">
        <v>1</v>
      </c>
      <c r="B4886" s="6" t="s">
        <v>190</v>
      </c>
      <c r="C4886" s="6" t="s">
        <v>107</v>
      </c>
      <c r="D4886" s="6">
        <v>0</v>
      </c>
      <c r="E4886" s="7">
        <v>197613.92471613301</v>
      </c>
      <c r="F4886" s="16">
        <f>SUMIFS(Table2[time],Table2[config],Table2[[#This Row],[config]],Table2[repetition],Table2[[#This Row],[repetition]])</f>
        <v>4539062.5867023962</v>
      </c>
      <c r="G4886" s="16">
        <f>IF(Table2[[#This Row],[time]]&lt;7200000,1,0)</f>
        <v>1</v>
      </c>
      <c r="H4886" t="s">
        <v>244</v>
      </c>
      <c r="I4886">
        <v>20</v>
      </c>
      <c r="J4886" t="s">
        <v>229</v>
      </c>
      <c r="K4886" t="s">
        <v>230</v>
      </c>
      <c r="L4886" t="s">
        <v>251</v>
      </c>
      <c r="M4886" t="s">
        <v>241</v>
      </c>
      <c r="N4886" t="s">
        <v>244</v>
      </c>
      <c r="O4886">
        <v>110</v>
      </c>
      <c r="P4886">
        <v>90</v>
      </c>
      <c r="Q4886" t="s">
        <v>243</v>
      </c>
      <c r="R4886" t="s">
        <v>241</v>
      </c>
      <c r="S4886" t="s">
        <v>238</v>
      </c>
      <c r="T4886" t="b">
        <v>0</v>
      </c>
      <c r="U4886" t="b">
        <v>1</v>
      </c>
      <c r="V4886" t="b">
        <v>0</v>
      </c>
      <c r="W4886" t="b">
        <v>1</v>
      </c>
      <c r="X4886" t="b">
        <v>1</v>
      </c>
      <c r="Y4886" t="b">
        <v>0</v>
      </c>
      <c r="Z4886" t="b">
        <v>1</v>
      </c>
      <c r="AA4886" t="b">
        <v>1</v>
      </c>
      <c r="AB4886" t="b">
        <v>0</v>
      </c>
      <c r="AC4886" t="b">
        <v>1</v>
      </c>
    </row>
    <row r="4887" spans="1:29" x14ac:dyDescent="0.2">
      <c r="A4887" s="8">
        <v>1</v>
      </c>
      <c r="B4887" s="8" t="s">
        <v>203</v>
      </c>
      <c r="C4887" s="8" t="s">
        <v>107</v>
      </c>
      <c r="D4887" s="8">
        <v>0</v>
      </c>
      <c r="E4887" s="9">
        <v>104728.04716299201</v>
      </c>
      <c r="F4887" s="17">
        <f>SUMIFS(Table2[time],Table2[config],Table2[[#This Row],[config]],Table2[repetition],Table2[[#This Row],[repetition]])</f>
        <v>4539062.5867023962</v>
      </c>
      <c r="G4887" s="17">
        <f>IF(Table2[[#This Row],[time]]&lt;7200000,1,0)</f>
        <v>1</v>
      </c>
      <c r="H4887" t="s">
        <v>244</v>
      </c>
      <c r="I4887">
        <v>20</v>
      </c>
      <c r="J4887" t="s">
        <v>229</v>
      </c>
      <c r="K4887" t="s">
        <v>230</v>
      </c>
      <c r="L4887" t="s">
        <v>251</v>
      </c>
      <c r="M4887" t="s">
        <v>241</v>
      </c>
      <c r="N4887" t="s">
        <v>244</v>
      </c>
      <c r="O4887">
        <v>110</v>
      </c>
      <c r="P4887">
        <v>90</v>
      </c>
      <c r="Q4887" t="s">
        <v>243</v>
      </c>
      <c r="R4887" t="s">
        <v>241</v>
      </c>
      <c r="S4887" t="s">
        <v>238</v>
      </c>
      <c r="T4887" t="b">
        <v>0</v>
      </c>
      <c r="U4887" t="b">
        <v>1</v>
      </c>
      <c r="V4887" t="b">
        <v>0</v>
      </c>
      <c r="W4887" t="b">
        <v>1</v>
      </c>
      <c r="X4887" t="b">
        <v>1</v>
      </c>
      <c r="Y4887" t="b">
        <v>0</v>
      </c>
      <c r="Z4887" t="b">
        <v>1</v>
      </c>
      <c r="AA4887" t="b">
        <v>1</v>
      </c>
      <c r="AB4887" t="b">
        <v>0</v>
      </c>
      <c r="AC4887" t="b">
        <v>1</v>
      </c>
    </row>
    <row r="4888" spans="1:29" x14ac:dyDescent="0.2">
      <c r="A4888" s="6">
        <v>1</v>
      </c>
      <c r="B4888" s="6" t="s">
        <v>191</v>
      </c>
      <c r="C4888" s="6" t="s">
        <v>107</v>
      </c>
      <c r="D4888" s="6">
        <v>0</v>
      </c>
      <c r="E4888" s="7">
        <v>110363.010396016</v>
      </c>
      <c r="F4888" s="16">
        <f>SUMIFS(Table2[time],Table2[config],Table2[[#This Row],[config]],Table2[repetition],Table2[[#This Row],[repetition]])</f>
        <v>4539062.5867023962</v>
      </c>
      <c r="G4888" s="16">
        <f>IF(Table2[[#This Row],[time]]&lt;7200000,1,0)</f>
        <v>1</v>
      </c>
      <c r="H4888" t="s">
        <v>244</v>
      </c>
      <c r="I4888">
        <v>20</v>
      </c>
      <c r="J4888" t="s">
        <v>229</v>
      </c>
      <c r="K4888" t="s">
        <v>230</v>
      </c>
      <c r="L4888" t="s">
        <v>251</v>
      </c>
      <c r="M4888" t="s">
        <v>241</v>
      </c>
      <c r="N4888" t="s">
        <v>244</v>
      </c>
      <c r="O4888">
        <v>110</v>
      </c>
      <c r="P4888">
        <v>90</v>
      </c>
      <c r="Q4888" t="s">
        <v>243</v>
      </c>
      <c r="R4888" t="s">
        <v>241</v>
      </c>
      <c r="S4888" t="s">
        <v>238</v>
      </c>
      <c r="T4888" t="b">
        <v>0</v>
      </c>
      <c r="U4888" t="b">
        <v>1</v>
      </c>
      <c r="V4888" t="b">
        <v>0</v>
      </c>
      <c r="W4888" t="b">
        <v>1</v>
      </c>
      <c r="X4888" t="b">
        <v>1</v>
      </c>
      <c r="Y4888" t="b">
        <v>0</v>
      </c>
      <c r="Z4888" t="b">
        <v>1</v>
      </c>
      <c r="AA4888" t="b">
        <v>1</v>
      </c>
      <c r="AB4888" t="b">
        <v>0</v>
      </c>
      <c r="AC4888" t="b">
        <v>1</v>
      </c>
    </row>
    <row r="4889" spans="1:29" x14ac:dyDescent="0.2">
      <c r="A4889" s="8">
        <v>1</v>
      </c>
      <c r="B4889" s="8" t="s">
        <v>204</v>
      </c>
      <c r="C4889" s="8" t="s">
        <v>107</v>
      </c>
      <c r="D4889" s="8">
        <v>2</v>
      </c>
      <c r="E4889" s="9">
        <v>472551.36705608998</v>
      </c>
      <c r="F4889" s="17">
        <f>SUMIFS(Table2[time],Table2[config],Table2[[#This Row],[config]],Table2[repetition],Table2[[#This Row],[repetition]])</f>
        <v>4539062.5867023962</v>
      </c>
      <c r="G4889" s="17">
        <f>IF(Table2[[#This Row],[time]]&lt;7200000,1,0)</f>
        <v>1</v>
      </c>
      <c r="H4889" t="s">
        <v>244</v>
      </c>
      <c r="I4889">
        <v>20</v>
      </c>
      <c r="J4889" t="s">
        <v>229</v>
      </c>
      <c r="K4889" t="s">
        <v>230</v>
      </c>
      <c r="L4889" t="s">
        <v>251</v>
      </c>
      <c r="M4889" t="s">
        <v>241</v>
      </c>
      <c r="N4889" t="s">
        <v>244</v>
      </c>
      <c r="O4889">
        <v>110</v>
      </c>
      <c r="P4889">
        <v>90</v>
      </c>
      <c r="Q4889" t="s">
        <v>243</v>
      </c>
      <c r="R4889" t="s">
        <v>241</v>
      </c>
      <c r="S4889" t="s">
        <v>238</v>
      </c>
      <c r="T4889" t="b">
        <v>0</v>
      </c>
      <c r="U4889" t="b">
        <v>1</v>
      </c>
      <c r="V4889" t="b">
        <v>0</v>
      </c>
      <c r="W4889" t="b">
        <v>1</v>
      </c>
      <c r="X4889" t="b">
        <v>1</v>
      </c>
      <c r="Y4889" t="b">
        <v>0</v>
      </c>
      <c r="Z4889" t="b">
        <v>1</v>
      </c>
      <c r="AA4889" t="b">
        <v>1</v>
      </c>
      <c r="AB4889" t="b">
        <v>0</v>
      </c>
      <c r="AC4889" t="b">
        <v>1</v>
      </c>
    </row>
    <row r="4890" spans="1:29" x14ac:dyDescent="0.2">
      <c r="A4890" s="6">
        <v>1</v>
      </c>
      <c r="B4890" s="6" t="s">
        <v>205</v>
      </c>
      <c r="C4890" s="6" t="s">
        <v>107</v>
      </c>
      <c r="D4890" s="6">
        <v>0</v>
      </c>
      <c r="E4890" s="7">
        <v>779244.17318496795</v>
      </c>
      <c r="F4890" s="16">
        <f>SUMIFS(Table2[time],Table2[config],Table2[[#This Row],[config]],Table2[repetition],Table2[[#This Row],[repetition]])</f>
        <v>4539062.5867023962</v>
      </c>
      <c r="G4890" s="16">
        <f>IF(Table2[[#This Row],[time]]&lt;7200000,1,0)</f>
        <v>1</v>
      </c>
      <c r="H4890" t="s">
        <v>244</v>
      </c>
      <c r="I4890">
        <v>20</v>
      </c>
      <c r="J4890" t="s">
        <v>229</v>
      </c>
      <c r="K4890" t="s">
        <v>230</v>
      </c>
      <c r="L4890" t="s">
        <v>251</v>
      </c>
      <c r="M4890" t="s">
        <v>241</v>
      </c>
      <c r="N4890" t="s">
        <v>244</v>
      </c>
      <c r="O4890">
        <v>110</v>
      </c>
      <c r="P4890">
        <v>90</v>
      </c>
      <c r="Q4890" t="s">
        <v>243</v>
      </c>
      <c r="R4890" t="s">
        <v>241</v>
      </c>
      <c r="S4890" t="s">
        <v>238</v>
      </c>
      <c r="T4890" t="b">
        <v>0</v>
      </c>
      <c r="U4890" t="b">
        <v>1</v>
      </c>
      <c r="V4890" t="b">
        <v>0</v>
      </c>
      <c r="W4890" t="b">
        <v>1</v>
      </c>
      <c r="X4890" t="b">
        <v>1</v>
      </c>
      <c r="Y4890" t="b">
        <v>0</v>
      </c>
      <c r="Z4890" t="b">
        <v>1</v>
      </c>
      <c r="AA4890" t="b">
        <v>1</v>
      </c>
      <c r="AB4890" t="b">
        <v>0</v>
      </c>
      <c r="AC4890" t="b">
        <v>1</v>
      </c>
    </row>
    <row r="4891" spans="1:29" x14ac:dyDescent="0.2">
      <c r="A4891" s="8">
        <v>1</v>
      </c>
      <c r="B4891" s="8" t="s">
        <v>187</v>
      </c>
      <c r="C4891" s="8" t="s">
        <v>107</v>
      </c>
      <c r="D4891" s="8">
        <v>0</v>
      </c>
      <c r="E4891" s="9">
        <v>2196819.0070378999</v>
      </c>
      <c r="F4891" s="17">
        <f>SUMIFS(Table2[time],Table2[config],Table2[[#This Row],[config]],Table2[repetition],Table2[[#This Row],[repetition]])</f>
        <v>4539062.5867023962</v>
      </c>
      <c r="G4891" s="17">
        <f>IF(Table2[[#This Row],[time]]&lt;7200000,1,0)</f>
        <v>1</v>
      </c>
      <c r="H4891" t="s">
        <v>244</v>
      </c>
      <c r="I4891">
        <v>20</v>
      </c>
      <c r="J4891" t="s">
        <v>229</v>
      </c>
      <c r="K4891" t="s">
        <v>230</v>
      </c>
      <c r="L4891" t="s">
        <v>251</v>
      </c>
      <c r="M4891" t="s">
        <v>241</v>
      </c>
      <c r="N4891" t="s">
        <v>244</v>
      </c>
      <c r="O4891">
        <v>110</v>
      </c>
      <c r="P4891">
        <v>90</v>
      </c>
      <c r="Q4891" t="s">
        <v>243</v>
      </c>
      <c r="R4891" t="s">
        <v>241</v>
      </c>
      <c r="S4891" t="s">
        <v>238</v>
      </c>
      <c r="T4891" t="b">
        <v>0</v>
      </c>
      <c r="U4891" t="b">
        <v>1</v>
      </c>
      <c r="V4891" t="b">
        <v>0</v>
      </c>
      <c r="W4891" t="b">
        <v>1</v>
      </c>
      <c r="X4891" t="b">
        <v>1</v>
      </c>
      <c r="Y4891" t="b">
        <v>0</v>
      </c>
      <c r="Z4891" t="b">
        <v>1</v>
      </c>
      <c r="AA4891" t="b">
        <v>1</v>
      </c>
      <c r="AB4891" t="b">
        <v>0</v>
      </c>
      <c r="AC4891" t="b">
        <v>1</v>
      </c>
    </row>
    <row r="4892" spans="1:29" x14ac:dyDescent="0.2">
      <c r="A4892" s="6">
        <v>2</v>
      </c>
      <c r="B4892" s="6" t="s">
        <v>194</v>
      </c>
      <c r="C4892" s="6" t="s">
        <v>107</v>
      </c>
      <c r="D4892" s="6">
        <v>0</v>
      </c>
      <c r="E4892" s="7">
        <v>40943.5461329994</v>
      </c>
      <c r="F4892" s="16">
        <f>SUMIFS(Table2[time],Table2[config],Table2[[#This Row],[config]],Table2[repetition],Table2[[#This Row],[repetition]])</f>
        <v>5796370.0589001393</v>
      </c>
      <c r="G4892" s="16">
        <f>IF(Table2[[#This Row],[time]]&lt;7200000,1,0)</f>
        <v>1</v>
      </c>
      <c r="H4892" t="s">
        <v>244</v>
      </c>
      <c r="I4892">
        <v>20</v>
      </c>
      <c r="J4892" t="s">
        <v>229</v>
      </c>
      <c r="K4892" t="s">
        <v>230</v>
      </c>
      <c r="L4892" t="s">
        <v>251</v>
      </c>
      <c r="M4892" t="s">
        <v>241</v>
      </c>
      <c r="N4892" t="s">
        <v>244</v>
      </c>
      <c r="O4892">
        <v>110</v>
      </c>
      <c r="P4892">
        <v>90</v>
      </c>
      <c r="Q4892" t="s">
        <v>243</v>
      </c>
      <c r="R4892" t="s">
        <v>241</v>
      </c>
      <c r="S4892" t="s">
        <v>238</v>
      </c>
      <c r="T4892" t="b">
        <v>0</v>
      </c>
      <c r="U4892" t="b">
        <v>1</v>
      </c>
      <c r="V4892" t="b">
        <v>0</v>
      </c>
      <c r="W4892" t="b">
        <v>1</v>
      </c>
      <c r="X4892" t="b">
        <v>1</v>
      </c>
      <c r="Y4892" t="b">
        <v>0</v>
      </c>
      <c r="Z4892" t="b">
        <v>1</v>
      </c>
      <c r="AA4892" t="b">
        <v>1</v>
      </c>
      <c r="AB4892" t="b">
        <v>0</v>
      </c>
      <c r="AC4892" t="b">
        <v>1</v>
      </c>
    </row>
    <row r="4893" spans="1:29" x14ac:dyDescent="0.2">
      <c r="A4893" s="8">
        <v>2</v>
      </c>
      <c r="B4893" s="8" t="s">
        <v>184</v>
      </c>
      <c r="C4893" s="8" t="s">
        <v>107</v>
      </c>
      <c r="D4893" s="8">
        <v>0</v>
      </c>
      <c r="E4893" s="9">
        <v>28607.033108011801</v>
      </c>
      <c r="F4893" s="17">
        <f>SUMIFS(Table2[time],Table2[config],Table2[[#This Row],[config]],Table2[repetition],Table2[[#This Row],[repetition]])</f>
        <v>5796370.0589001393</v>
      </c>
      <c r="G4893" s="17">
        <f>IF(Table2[[#This Row],[time]]&lt;7200000,1,0)</f>
        <v>1</v>
      </c>
      <c r="H4893" t="s">
        <v>244</v>
      </c>
      <c r="I4893">
        <v>20</v>
      </c>
      <c r="J4893" t="s">
        <v>229</v>
      </c>
      <c r="K4893" t="s">
        <v>230</v>
      </c>
      <c r="L4893" t="s">
        <v>251</v>
      </c>
      <c r="M4893" t="s">
        <v>241</v>
      </c>
      <c r="N4893" t="s">
        <v>244</v>
      </c>
      <c r="O4893">
        <v>110</v>
      </c>
      <c r="P4893">
        <v>90</v>
      </c>
      <c r="Q4893" t="s">
        <v>243</v>
      </c>
      <c r="R4893" t="s">
        <v>241</v>
      </c>
      <c r="S4893" t="s">
        <v>238</v>
      </c>
      <c r="T4893" t="b">
        <v>0</v>
      </c>
      <c r="U4893" t="b">
        <v>1</v>
      </c>
      <c r="V4893" t="b">
        <v>0</v>
      </c>
      <c r="W4893" t="b">
        <v>1</v>
      </c>
      <c r="X4893" t="b">
        <v>1</v>
      </c>
      <c r="Y4893" t="b">
        <v>0</v>
      </c>
      <c r="Z4893" t="b">
        <v>1</v>
      </c>
      <c r="AA4893" t="b">
        <v>1</v>
      </c>
      <c r="AB4893" t="b">
        <v>0</v>
      </c>
      <c r="AC4893" t="b">
        <v>1</v>
      </c>
    </row>
    <row r="4894" spans="1:29" x14ac:dyDescent="0.2">
      <c r="A4894" s="6">
        <v>2</v>
      </c>
      <c r="B4894" s="6" t="s">
        <v>192</v>
      </c>
      <c r="C4894" s="6" t="s">
        <v>107</v>
      </c>
      <c r="D4894" s="6">
        <v>0</v>
      </c>
      <c r="E4894" s="7">
        <v>25006.276103027601</v>
      </c>
      <c r="F4894" s="16">
        <f>SUMIFS(Table2[time],Table2[config],Table2[[#This Row],[config]],Table2[repetition],Table2[[#This Row],[repetition]])</f>
        <v>5796370.0589001393</v>
      </c>
      <c r="G4894" s="16">
        <f>IF(Table2[[#This Row],[time]]&lt;7200000,1,0)</f>
        <v>1</v>
      </c>
      <c r="H4894" t="s">
        <v>244</v>
      </c>
      <c r="I4894">
        <v>20</v>
      </c>
      <c r="J4894" t="s">
        <v>229</v>
      </c>
      <c r="K4894" t="s">
        <v>230</v>
      </c>
      <c r="L4894" t="s">
        <v>251</v>
      </c>
      <c r="M4894" t="s">
        <v>241</v>
      </c>
      <c r="N4894" t="s">
        <v>244</v>
      </c>
      <c r="O4894">
        <v>110</v>
      </c>
      <c r="P4894">
        <v>90</v>
      </c>
      <c r="Q4894" t="s">
        <v>243</v>
      </c>
      <c r="R4894" t="s">
        <v>241</v>
      </c>
      <c r="S4894" t="s">
        <v>238</v>
      </c>
      <c r="T4894" t="b">
        <v>0</v>
      </c>
      <c r="U4894" t="b">
        <v>1</v>
      </c>
      <c r="V4894" t="b">
        <v>0</v>
      </c>
      <c r="W4894" t="b">
        <v>1</v>
      </c>
      <c r="X4894" t="b">
        <v>1</v>
      </c>
      <c r="Y4894" t="b">
        <v>0</v>
      </c>
      <c r="Z4894" t="b">
        <v>1</v>
      </c>
      <c r="AA4894" t="b">
        <v>1</v>
      </c>
      <c r="AB4894" t="b">
        <v>0</v>
      </c>
      <c r="AC4894" t="b">
        <v>1</v>
      </c>
    </row>
    <row r="4895" spans="1:29" x14ac:dyDescent="0.2">
      <c r="A4895" s="8">
        <v>2</v>
      </c>
      <c r="B4895" s="8" t="s">
        <v>181</v>
      </c>
      <c r="C4895" s="8" t="s">
        <v>107</v>
      </c>
      <c r="D4895" s="8">
        <v>0</v>
      </c>
      <c r="E4895" s="9">
        <v>14630.084272997899</v>
      </c>
      <c r="F4895" s="17">
        <f>SUMIFS(Table2[time],Table2[config],Table2[[#This Row],[config]],Table2[repetition],Table2[[#This Row],[repetition]])</f>
        <v>5796370.0589001393</v>
      </c>
      <c r="G4895" s="17">
        <f>IF(Table2[[#This Row],[time]]&lt;7200000,1,0)</f>
        <v>1</v>
      </c>
      <c r="H4895" t="s">
        <v>244</v>
      </c>
      <c r="I4895">
        <v>20</v>
      </c>
      <c r="J4895" t="s">
        <v>229</v>
      </c>
      <c r="K4895" t="s">
        <v>230</v>
      </c>
      <c r="L4895" t="s">
        <v>251</v>
      </c>
      <c r="M4895" t="s">
        <v>241</v>
      </c>
      <c r="N4895" t="s">
        <v>244</v>
      </c>
      <c r="O4895">
        <v>110</v>
      </c>
      <c r="P4895">
        <v>90</v>
      </c>
      <c r="Q4895" t="s">
        <v>243</v>
      </c>
      <c r="R4895" t="s">
        <v>241</v>
      </c>
      <c r="S4895" t="s">
        <v>238</v>
      </c>
      <c r="T4895" t="b">
        <v>0</v>
      </c>
      <c r="U4895" t="b">
        <v>1</v>
      </c>
      <c r="V4895" t="b">
        <v>0</v>
      </c>
      <c r="W4895" t="b">
        <v>1</v>
      </c>
      <c r="X4895" t="b">
        <v>1</v>
      </c>
      <c r="Y4895" t="b">
        <v>0</v>
      </c>
      <c r="Z4895" t="b">
        <v>1</v>
      </c>
      <c r="AA4895" t="b">
        <v>1</v>
      </c>
      <c r="AB4895" t="b">
        <v>0</v>
      </c>
      <c r="AC4895" t="b">
        <v>1</v>
      </c>
    </row>
    <row r="4896" spans="1:29" x14ac:dyDescent="0.2">
      <c r="A4896" s="6">
        <v>2</v>
      </c>
      <c r="B4896" s="6" t="s">
        <v>182</v>
      </c>
      <c r="C4896" s="6" t="s">
        <v>107</v>
      </c>
      <c r="D4896" s="6">
        <v>4</v>
      </c>
      <c r="E4896" s="7">
        <v>37334.805308026203</v>
      </c>
      <c r="F4896" s="16">
        <f>SUMIFS(Table2[time],Table2[config],Table2[[#This Row],[config]],Table2[repetition],Table2[[#This Row],[repetition]])</f>
        <v>5796370.0589001393</v>
      </c>
      <c r="G4896" s="16">
        <f>IF(Table2[[#This Row],[time]]&lt;7200000,1,0)</f>
        <v>1</v>
      </c>
      <c r="H4896" t="s">
        <v>244</v>
      </c>
      <c r="I4896">
        <v>20</v>
      </c>
      <c r="J4896" t="s">
        <v>229</v>
      </c>
      <c r="K4896" t="s">
        <v>230</v>
      </c>
      <c r="L4896" t="s">
        <v>251</v>
      </c>
      <c r="M4896" t="s">
        <v>241</v>
      </c>
      <c r="N4896" t="s">
        <v>244</v>
      </c>
      <c r="O4896">
        <v>110</v>
      </c>
      <c r="P4896">
        <v>90</v>
      </c>
      <c r="Q4896" t="s">
        <v>243</v>
      </c>
      <c r="R4896" t="s">
        <v>241</v>
      </c>
      <c r="S4896" t="s">
        <v>238</v>
      </c>
      <c r="T4896" t="b">
        <v>0</v>
      </c>
      <c r="U4896" t="b">
        <v>1</v>
      </c>
      <c r="V4896" t="b">
        <v>0</v>
      </c>
      <c r="W4896" t="b">
        <v>1</v>
      </c>
      <c r="X4896" t="b">
        <v>1</v>
      </c>
      <c r="Y4896" t="b">
        <v>0</v>
      </c>
      <c r="Z4896" t="b">
        <v>1</v>
      </c>
      <c r="AA4896" t="b">
        <v>1</v>
      </c>
      <c r="AB4896" t="b">
        <v>0</v>
      </c>
      <c r="AC4896" t="b">
        <v>1</v>
      </c>
    </row>
    <row r="4897" spans="1:29" x14ac:dyDescent="0.2">
      <c r="A4897" s="8">
        <v>2</v>
      </c>
      <c r="B4897" s="8" t="s">
        <v>183</v>
      </c>
      <c r="C4897" s="8" t="s">
        <v>107</v>
      </c>
      <c r="D4897" s="8">
        <v>0</v>
      </c>
      <c r="E4897" s="9">
        <v>29627.3448200081</v>
      </c>
      <c r="F4897" s="17">
        <f>SUMIFS(Table2[time],Table2[config],Table2[[#This Row],[config]],Table2[repetition],Table2[[#This Row],[repetition]])</f>
        <v>5796370.0589001393</v>
      </c>
      <c r="G4897" s="17">
        <f>IF(Table2[[#This Row],[time]]&lt;7200000,1,0)</f>
        <v>1</v>
      </c>
      <c r="H4897" t="s">
        <v>244</v>
      </c>
      <c r="I4897">
        <v>20</v>
      </c>
      <c r="J4897" t="s">
        <v>229</v>
      </c>
      <c r="K4897" t="s">
        <v>230</v>
      </c>
      <c r="L4897" t="s">
        <v>251</v>
      </c>
      <c r="M4897" t="s">
        <v>241</v>
      </c>
      <c r="N4897" t="s">
        <v>244</v>
      </c>
      <c r="O4897">
        <v>110</v>
      </c>
      <c r="P4897">
        <v>90</v>
      </c>
      <c r="Q4897" t="s">
        <v>243</v>
      </c>
      <c r="R4897" t="s">
        <v>241</v>
      </c>
      <c r="S4897" t="s">
        <v>238</v>
      </c>
      <c r="T4897" t="b">
        <v>0</v>
      </c>
      <c r="U4897" t="b">
        <v>1</v>
      </c>
      <c r="V4897" t="b">
        <v>0</v>
      </c>
      <c r="W4897" t="b">
        <v>1</v>
      </c>
      <c r="X4897" t="b">
        <v>1</v>
      </c>
      <c r="Y4897" t="b">
        <v>0</v>
      </c>
      <c r="Z4897" t="b">
        <v>1</v>
      </c>
      <c r="AA4897" t="b">
        <v>1</v>
      </c>
      <c r="AB4897" t="b">
        <v>0</v>
      </c>
      <c r="AC4897" t="b">
        <v>1</v>
      </c>
    </row>
    <row r="4898" spans="1:29" x14ac:dyDescent="0.2">
      <c r="A4898" s="6">
        <v>2</v>
      </c>
      <c r="B4898" s="6" t="s">
        <v>185</v>
      </c>
      <c r="C4898" s="6" t="s">
        <v>107</v>
      </c>
      <c r="D4898" s="6">
        <v>0</v>
      </c>
      <c r="E4898" s="7">
        <v>35127.154810994398</v>
      </c>
      <c r="F4898" s="16">
        <f>SUMIFS(Table2[time],Table2[config],Table2[[#This Row],[config]],Table2[repetition],Table2[[#This Row],[repetition]])</f>
        <v>5796370.0589001393</v>
      </c>
      <c r="G4898" s="16">
        <f>IF(Table2[[#This Row],[time]]&lt;7200000,1,0)</f>
        <v>1</v>
      </c>
      <c r="H4898" t="s">
        <v>244</v>
      </c>
      <c r="I4898">
        <v>20</v>
      </c>
      <c r="J4898" t="s">
        <v>229</v>
      </c>
      <c r="K4898" t="s">
        <v>230</v>
      </c>
      <c r="L4898" t="s">
        <v>251</v>
      </c>
      <c r="M4898" t="s">
        <v>241</v>
      </c>
      <c r="N4898" t="s">
        <v>244</v>
      </c>
      <c r="O4898">
        <v>110</v>
      </c>
      <c r="P4898">
        <v>90</v>
      </c>
      <c r="Q4898" t="s">
        <v>243</v>
      </c>
      <c r="R4898" t="s">
        <v>241</v>
      </c>
      <c r="S4898" t="s">
        <v>238</v>
      </c>
      <c r="T4898" t="b">
        <v>0</v>
      </c>
      <c r="U4898" t="b">
        <v>1</v>
      </c>
      <c r="V4898" t="b">
        <v>0</v>
      </c>
      <c r="W4898" t="b">
        <v>1</v>
      </c>
      <c r="X4898" t="b">
        <v>1</v>
      </c>
      <c r="Y4898" t="b">
        <v>0</v>
      </c>
      <c r="Z4898" t="b">
        <v>1</v>
      </c>
      <c r="AA4898" t="b">
        <v>1</v>
      </c>
      <c r="AB4898" t="b">
        <v>0</v>
      </c>
      <c r="AC4898" t="b">
        <v>1</v>
      </c>
    </row>
    <row r="4899" spans="1:29" x14ac:dyDescent="0.2">
      <c r="A4899" s="8">
        <v>2</v>
      </c>
      <c r="B4899" s="8" t="s">
        <v>195</v>
      </c>
      <c r="C4899" s="8" t="s">
        <v>107</v>
      </c>
      <c r="D4899" s="8">
        <v>0</v>
      </c>
      <c r="E4899" s="9">
        <v>34728.634076018301</v>
      </c>
      <c r="F4899" s="17">
        <f>SUMIFS(Table2[time],Table2[config],Table2[[#This Row],[config]],Table2[repetition],Table2[[#This Row],[repetition]])</f>
        <v>5796370.0589001393</v>
      </c>
      <c r="G4899" s="17">
        <f>IF(Table2[[#This Row],[time]]&lt;7200000,1,0)</f>
        <v>1</v>
      </c>
      <c r="H4899" t="s">
        <v>244</v>
      </c>
      <c r="I4899">
        <v>20</v>
      </c>
      <c r="J4899" t="s">
        <v>229</v>
      </c>
      <c r="K4899" t="s">
        <v>230</v>
      </c>
      <c r="L4899" t="s">
        <v>251</v>
      </c>
      <c r="M4899" t="s">
        <v>241</v>
      </c>
      <c r="N4899" t="s">
        <v>244</v>
      </c>
      <c r="O4899">
        <v>110</v>
      </c>
      <c r="P4899">
        <v>90</v>
      </c>
      <c r="Q4899" t="s">
        <v>243</v>
      </c>
      <c r="R4899" t="s">
        <v>241</v>
      </c>
      <c r="S4899" t="s">
        <v>238</v>
      </c>
      <c r="T4899" t="b">
        <v>0</v>
      </c>
      <c r="U4899" t="b">
        <v>1</v>
      </c>
      <c r="V4899" t="b">
        <v>0</v>
      </c>
      <c r="W4899" t="b">
        <v>1</v>
      </c>
      <c r="X4899" t="b">
        <v>1</v>
      </c>
      <c r="Y4899" t="b">
        <v>0</v>
      </c>
      <c r="Z4899" t="b">
        <v>1</v>
      </c>
      <c r="AA4899" t="b">
        <v>1</v>
      </c>
      <c r="AB4899" t="b">
        <v>0</v>
      </c>
      <c r="AC4899" t="b">
        <v>1</v>
      </c>
    </row>
    <row r="4900" spans="1:29" x14ac:dyDescent="0.2">
      <c r="A4900" s="6">
        <v>2</v>
      </c>
      <c r="B4900" s="6" t="s">
        <v>176</v>
      </c>
      <c r="C4900" s="6" t="s">
        <v>107</v>
      </c>
      <c r="D4900" s="6">
        <v>0</v>
      </c>
      <c r="E4900" s="7">
        <v>19782.2313350043</v>
      </c>
      <c r="F4900" s="16">
        <f>SUMIFS(Table2[time],Table2[config],Table2[[#This Row],[config]],Table2[repetition],Table2[[#This Row],[repetition]])</f>
        <v>5796370.0589001393</v>
      </c>
      <c r="G4900" s="16">
        <f>IF(Table2[[#This Row],[time]]&lt;7200000,1,0)</f>
        <v>1</v>
      </c>
      <c r="H4900" t="s">
        <v>244</v>
      </c>
      <c r="I4900">
        <v>20</v>
      </c>
      <c r="J4900" t="s">
        <v>229</v>
      </c>
      <c r="K4900" t="s">
        <v>230</v>
      </c>
      <c r="L4900" t="s">
        <v>251</v>
      </c>
      <c r="M4900" t="s">
        <v>241</v>
      </c>
      <c r="N4900" t="s">
        <v>244</v>
      </c>
      <c r="O4900">
        <v>110</v>
      </c>
      <c r="P4900">
        <v>90</v>
      </c>
      <c r="Q4900" t="s">
        <v>243</v>
      </c>
      <c r="R4900" t="s">
        <v>241</v>
      </c>
      <c r="S4900" t="s">
        <v>238</v>
      </c>
      <c r="T4900" t="b">
        <v>0</v>
      </c>
      <c r="U4900" t="b">
        <v>1</v>
      </c>
      <c r="V4900" t="b">
        <v>0</v>
      </c>
      <c r="W4900" t="b">
        <v>1</v>
      </c>
      <c r="X4900" t="b">
        <v>1</v>
      </c>
      <c r="Y4900" t="b">
        <v>0</v>
      </c>
      <c r="Z4900" t="b">
        <v>1</v>
      </c>
      <c r="AA4900" t="b">
        <v>1</v>
      </c>
      <c r="AB4900" t="b">
        <v>0</v>
      </c>
      <c r="AC4900" t="b">
        <v>1</v>
      </c>
    </row>
    <row r="4901" spans="1:29" x14ac:dyDescent="0.2">
      <c r="A4901" s="8">
        <v>2</v>
      </c>
      <c r="B4901" s="8" t="s">
        <v>180</v>
      </c>
      <c r="C4901" s="8" t="s">
        <v>107</v>
      </c>
      <c r="D4901" s="8">
        <v>0</v>
      </c>
      <c r="E4901" s="9">
        <v>15558.8044680189</v>
      </c>
      <c r="F4901" s="17">
        <f>SUMIFS(Table2[time],Table2[config],Table2[[#This Row],[config]],Table2[repetition],Table2[[#This Row],[repetition]])</f>
        <v>5796370.0589001393</v>
      </c>
      <c r="G4901" s="17">
        <f>IF(Table2[[#This Row],[time]]&lt;7200000,1,0)</f>
        <v>1</v>
      </c>
      <c r="H4901" t="s">
        <v>244</v>
      </c>
      <c r="I4901">
        <v>20</v>
      </c>
      <c r="J4901" t="s">
        <v>229</v>
      </c>
      <c r="K4901" t="s">
        <v>230</v>
      </c>
      <c r="L4901" t="s">
        <v>251</v>
      </c>
      <c r="M4901" t="s">
        <v>241</v>
      </c>
      <c r="N4901" t="s">
        <v>244</v>
      </c>
      <c r="O4901">
        <v>110</v>
      </c>
      <c r="P4901">
        <v>90</v>
      </c>
      <c r="Q4901" t="s">
        <v>243</v>
      </c>
      <c r="R4901" t="s">
        <v>241</v>
      </c>
      <c r="S4901" t="s">
        <v>238</v>
      </c>
      <c r="T4901" t="b">
        <v>0</v>
      </c>
      <c r="U4901" t="b">
        <v>1</v>
      </c>
      <c r="V4901" t="b">
        <v>0</v>
      </c>
      <c r="W4901" t="b">
        <v>1</v>
      </c>
      <c r="X4901" t="b">
        <v>1</v>
      </c>
      <c r="Y4901" t="b">
        <v>0</v>
      </c>
      <c r="Z4901" t="b">
        <v>1</v>
      </c>
      <c r="AA4901" t="b">
        <v>1</v>
      </c>
      <c r="AB4901" t="b">
        <v>0</v>
      </c>
      <c r="AC4901" t="b">
        <v>1</v>
      </c>
    </row>
    <row r="4902" spans="1:29" x14ac:dyDescent="0.2">
      <c r="A4902" s="6">
        <v>2</v>
      </c>
      <c r="B4902" s="6" t="s">
        <v>189</v>
      </c>
      <c r="C4902" s="6" t="s">
        <v>107</v>
      </c>
      <c r="D4902" s="6">
        <v>0</v>
      </c>
      <c r="E4902" s="7">
        <v>18609.819988021602</v>
      </c>
      <c r="F4902" s="16">
        <f>SUMIFS(Table2[time],Table2[config],Table2[[#This Row],[config]],Table2[repetition],Table2[[#This Row],[repetition]])</f>
        <v>5796370.0589001393</v>
      </c>
      <c r="G4902" s="16">
        <f>IF(Table2[[#This Row],[time]]&lt;7200000,1,0)</f>
        <v>1</v>
      </c>
      <c r="H4902" t="s">
        <v>244</v>
      </c>
      <c r="I4902">
        <v>20</v>
      </c>
      <c r="J4902" t="s">
        <v>229</v>
      </c>
      <c r="K4902" t="s">
        <v>230</v>
      </c>
      <c r="L4902" t="s">
        <v>251</v>
      </c>
      <c r="M4902" t="s">
        <v>241</v>
      </c>
      <c r="N4902" t="s">
        <v>244</v>
      </c>
      <c r="O4902">
        <v>110</v>
      </c>
      <c r="P4902">
        <v>90</v>
      </c>
      <c r="Q4902" t="s">
        <v>243</v>
      </c>
      <c r="R4902" t="s">
        <v>241</v>
      </c>
      <c r="S4902" t="s">
        <v>238</v>
      </c>
      <c r="T4902" t="b">
        <v>0</v>
      </c>
      <c r="U4902" t="b">
        <v>1</v>
      </c>
      <c r="V4902" t="b">
        <v>0</v>
      </c>
      <c r="W4902" t="b">
        <v>1</v>
      </c>
      <c r="X4902" t="b">
        <v>1</v>
      </c>
      <c r="Y4902" t="b">
        <v>0</v>
      </c>
      <c r="Z4902" t="b">
        <v>1</v>
      </c>
      <c r="AA4902" t="b">
        <v>1</v>
      </c>
      <c r="AB4902" t="b">
        <v>0</v>
      </c>
      <c r="AC4902" t="b">
        <v>1</v>
      </c>
    </row>
    <row r="4903" spans="1:29" x14ac:dyDescent="0.2">
      <c r="A4903" s="8">
        <v>2</v>
      </c>
      <c r="B4903" s="8" t="s">
        <v>198</v>
      </c>
      <c r="C4903" s="8" t="s">
        <v>107</v>
      </c>
      <c r="D4903" s="8">
        <v>0</v>
      </c>
      <c r="E4903" s="9">
        <v>25779.946530994399</v>
      </c>
      <c r="F4903" s="17">
        <f>SUMIFS(Table2[time],Table2[config],Table2[[#This Row],[config]],Table2[repetition],Table2[[#This Row],[repetition]])</f>
        <v>5796370.0589001393</v>
      </c>
      <c r="G4903" s="17">
        <f>IF(Table2[[#This Row],[time]]&lt;7200000,1,0)</f>
        <v>1</v>
      </c>
      <c r="H4903" t="s">
        <v>244</v>
      </c>
      <c r="I4903">
        <v>20</v>
      </c>
      <c r="J4903" t="s">
        <v>229</v>
      </c>
      <c r="K4903" t="s">
        <v>230</v>
      </c>
      <c r="L4903" t="s">
        <v>251</v>
      </c>
      <c r="M4903" t="s">
        <v>241</v>
      </c>
      <c r="N4903" t="s">
        <v>244</v>
      </c>
      <c r="O4903">
        <v>110</v>
      </c>
      <c r="P4903">
        <v>90</v>
      </c>
      <c r="Q4903" t="s">
        <v>243</v>
      </c>
      <c r="R4903" t="s">
        <v>241</v>
      </c>
      <c r="S4903" t="s">
        <v>238</v>
      </c>
      <c r="T4903" t="b">
        <v>0</v>
      </c>
      <c r="U4903" t="b">
        <v>1</v>
      </c>
      <c r="V4903" t="b">
        <v>0</v>
      </c>
      <c r="W4903" t="b">
        <v>1</v>
      </c>
      <c r="X4903" t="b">
        <v>1</v>
      </c>
      <c r="Y4903" t="b">
        <v>0</v>
      </c>
      <c r="Z4903" t="b">
        <v>1</v>
      </c>
      <c r="AA4903" t="b">
        <v>1</v>
      </c>
      <c r="AB4903" t="b">
        <v>0</v>
      </c>
      <c r="AC4903" t="b">
        <v>1</v>
      </c>
    </row>
    <row r="4904" spans="1:29" x14ac:dyDescent="0.2">
      <c r="A4904" s="6">
        <v>2</v>
      </c>
      <c r="B4904" s="6" t="s">
        <v>196</v>
      </c>
      <c r="C4904" s="6" t="s">
        <v>107</v>
      </c>
      <c r="D4904" s="6">
        <v>2</v>
      </c>
      <c r="E4904" s="7">
        <v>22486.594373011001</v>
      </c>
      <c r="F4904" s="16">
        <f>SUMIFS(Table2[time],Table2[config],Table2[[#This Row],[config]],Table2[repetition],Table2[[#This Row],[repetition]])</f>
        <v>5796370.0589001393</v>
      </c>
      <c r="G4904" s="16">
        <f>IF(Table2[[#This Row],[time]]&lt;7200000,1,0)</f>
        <v>1</v>
      </c>
      <c r="H4904" t="s">
        <v>244</v>
      </c>
      <c r="I4904">
        <v>20</v>
      </c>
      <c r="J4904" t="s">
        <v>229</v>
      </c>
      <c r="K4904" t="s">
        <v>230</v>
      </c>
      <c r="L4904" t="s">
        <v>251</v>
      </c>
      <c r="M4904" t="s">
        <v>241</v>
      </c>
      <c r="N4904" t="s">
        <v>244</v>
      </c>
      <c r="O4904">
        <v>110</v>
      </c>
      <c r="P4904">
        <v>90</v>
      </c>
      <c r="Q4904" t="s">
        <v>243</v>
      </c>
      <c r="R4904" t="s">
        <v>241</v>
      </c>
      <c r="S4904" t="s">
        <v>238</v>
      </c>
      <c r="T4904" t="b">
        <v>0</v>
      </c>
      <c r="U4904" t="b">
        <v>1</v>
      </c>
      <c r="V4904" t="b">
        <v>0</v>
      </c>
      <c r="W4904" t="b">
        <v>1</v>
      </c>
      <c r="X4904" t="b">
        <v>1</v>
      </c>
      <c r="Y4904" t="b">
        <v>0</v>
      </c>
      <c r="Z4904" t="b">
        <v>1</v>
      </c>
      <c r="AA4904" t="b">
        <v>1</v>
      </c>
      <c r="AB4904" t="b">
        <v>0</v>
      </c>
      <c r="AC4904" t="b">
        <v>1</v>
      </c>
    </row>
    <row r="4905" spans="1:29" x14ac:dyDescent="0.2">
      <c r="A4905" s="8">
        <v>2</v>
      </c>
      <c r="B4905" s="8" t="s">
        <v>197</v>
      </c>
      <c r="C4905" s="8" t="s">
        <v>107</v>
      </c>
      <c r="D4905" s="8">
        <v>0</v>
      </c>
      <c r="E4905" s="9">
        <v>15298.7834850209</v>
      </c>
      <c r="F4905" s="17">
        <f>SUMIFS(Table2[time],Table2[config],Table2[[#This Row],[config]],Table2[repetition],Table2[[#This Row],[repetition]])</f>
        <v>5796370.0589001393</v>
      </c>
      <c r="G4905" s="17">
        <f>IF(Table2[[#This Row],[time]]&lt;7200000,1,0)</f>
        <v>1</v>
      </c>
      <c r="H4905" t="s">
        <v>244</v>
      </c>
      <c r="I4905">
        <v>20</v>
      </c>
      <c r="J4905" t="s">
        <v>229</v>
      </c>
      <c r="K4905" t="s">
        <v>230</v>
      </c>
      <c r="L4905" t="s">
        <v>251</v>
      </c>
      <c r="M4905" t="s">
        <v>241</v>
      </c>
      <c r="N4905" t="s">
        <v>244</v>
      </c>
      <c r="O4905">
        <v>110</v>
      </c>
      <c r="P4905">
        <v>90</v>
      </c>
      <c r="Q4905" t="s">
        <v>243</v>
      </c>
      <c r="R4905" t="s">
        <v>241</v>
      </c>
      <c r="S4905" t="s">
        <v>238</v>
      </c>
      <c r="T4905" t="b">
        <v>0</v>
      </c>
      <c r="U4905" t="b">
        <v>1</v>
      </c>
      <c r="V4905" t="b">
        <v>0</v>
      </c>
      <c r="W4905" t="b">
        <v>1</v>
      </c>
      <c r="X4905" t="b">
        <v>1</v>
      </c>
      <c r="Y4905" t="b">
        <v>0</v>
      </c>
      <c r="Z4905" t="b">
        <v>1</v>
      </c>
      <c r="AA4905" t="b">
        <v>1</v>
      </c>
      <c r="AB4905" t="b">
        <v>0</v>
      </c>
      <c r="AC4905" t="b">
        <v>1</v>
      </c>
    </row>
    <row r="4906" spans="1:29" x14ac:dyDescent="0.2">
      <c r="A4906" s="6">
        <v>2</v>
      </c>
      <c r="B4906" s="6" t="s">
        <v>178</v>
      </c>
      <c r="C4906" s="6" t="s">
        <v>107</v>
      </c>
      <c r="D4906" s="6">
        <v>0</v>
      </c>
      <c r="E4906" s="7">
        <v>22753.3723660162</v>
      </c>
      <c r="F4906" s="16">
        <f>SUMIFS(Table2[time],Table2[config],Table2[[#This Row],[config]],Table2[repetition],Table2[[#This Row],[repetition]])</f>
        <v>5796370.0589001393</v>
      </c>
      <c r="G4906" s="16">
        <f>IF(Table2[[#This Row],[time]]&lt;7200000,1,0)</f>
        <v>1</v>
      </c>
      <c r="H4906" t="s">
        <v>244</v>
      </c>
      <c r="I4906">
        <v>20</v>
      </c>
      <c r="J4906" t="s">
        <v>229</v>
      </c>
      <c r="K4906" t="s">
        <v>230</v>
      </c>
      <c r="L4906" t="s">
        <v>251</v>
      </c>
      <c r="M4906" t="s">
        <v>241</v>
      </c>
      <c r="N4906" t="s">
        <v>244</v>
      </c>
      <c r="O4906">
        <v>110</v>
      </c>
      <c r="P4906">
        <v>90</v>
      </c>
      <c r="Q4906" t="s">
        <v>243</v>
      </c>
      <c r="R4906" t="s">
        <v>241</v>
      </c>
      <c r="S4906" t="s">
        <v>238</v>
      </c>
      <c r="T4906" t="b">
        <v>0</v>
      </c>
      <c r="U4906" t="b">
        <v>1</v>
      </c>
      <c r="V4906" t="b">
        <v>0</v>
      </c>
      <c r="W4906" t="b">
        <v>1</v>
      </c>
      <c r="X4906" t="b">
        <v>1</v>
      </c>
      <c r="Y4906" t="b">
        <v>0</v>
      </c>
      <c r="Z4906" t="b">
        <v>1</v>
      </c>
      <c r="AA4906" t="b">
        <v>1</v>
      </c>
      <c r="AB4906" t="b">
        <v>0</v>
      </c>
      <c r="AC4906" t="b">
        <v>1</v>
      </c>
    </row>
    <row r="4907" spans="1:29" x14ac:dyDescent="0.2">
      <c r="A4907" s="8">
        <v>2</v>
      </c>
      <c r="B4907" s="8" t="s">
        <v>199</v>
      </c>
      <c r="C4907" s="8" t="s">
        <v>107</v>
      </c>
      <c r="D4907" s="8">
        <v>0</v>
      </c>
      <c r="E4907" s="9">
        <v>22237.631854019099</v>
      </c>
      <c r="F4907" s="17">
        <f>SUMIFS(Table2[time],Table2[config],Table2[[#This Row],[config]],Table2[repetition],Table2[[#This Row],[repetition]])</f>
        <v>5796370.0589001393</v>
      </c>
      <c r="G4907" s="17">
        <f>IF(Table2[[#This Row],[time]]&lt;7200000,1,0)</f>
        <v>1</v>
      </c>
      <c r="H4907" t="s">
        <v>244</v>
      </c>
      <c r="I4907">
        <v>20</v>
      </c>
      <c r="J4907" t="s">
        <v>229</v>
      </c>
      <c r="K4907" t="s">
        <v>230</v>
      </c>
      <c r="L4907" t="s">
        <v>251</v>
      </c>
      <c r="M4907" t="s">
        <v>241</v>
      </c>
      <c r="N4907" t="s">
        <v>244</v>
      </c>
      <c r="O4907">
        <v>110</v>
      </c>
      <c r="P4907">
        <v>90</v>
      </c>
      <c r="Q4907" t="s">
        <v>243</v>
      </c>
      <c r="R4907" t="s">
        <v>241</v>
      </c>
      <c r="S4907" t="s">
        <v>238</v>
      </c>
      <c r="T4907" t="b">
        <v>0</v>
      </c>
      <c r="U4907" t="b">
        <v>1</v>
      </c>
      <c r="V4907" t="b">
        <v>0</v>
      </c>
      <c r="W4907" t="b">
        <v>1</v>
      </c>
      <c r="X4907" t="b">
        <v>1</v>
      </c>
      <c r="Y4907" t="b">
        <v>0</v>
      </c>
      <c r="Z4907" t="b">
        <v>1</v>
      </c>
      <c r="AA4907" t="b">
        <v>1</v>
      </c>
      <c r="AB4907" t="b">
        <v>0</v>
      </c>
      <c r="AC4907" t="b">
        <v>1</v>
      </c>
    </row>
    <row r="4908" spans="1:29" x14ac:dyDescent="0.2">
      <c r="A4908" s="6">
        <v>2</v>
      </c>
      <c r="B4908" s="6" t="s">
        <v>193</v>
      </c>
      <c r="C4908" s="6" t="s">
        <v>107</v>
      </c>
      <c r="D4908" s="6">
        <v>0</v>
      </c>
      <c r="E4908" s="7">
        <v>23890.414731984401</v>
      </c>
      <c r="F4908" s="16">
        <f>SUMIFS(Table2[time],Table2[config],Table2[[#This Row],[config]],Table2[repetition],Table2[[#This Row],[repetition]])</f>
        <v>5796370.0589001393</v>
      </c>
      <c r="G4908" s="16">
        <f>IF(Table2[[#This Row],[time]]&lt;7200000,1,0)</f>
        <v>1</v>
      </c>
      <c r="H4908" t="s">
        <v>244</v>
      </c>
      <c r="I4908">
        <v>20</v>
      </c>
      <c r="J4908" t="s">
        <v>229</v>
      </c>
      <c r="K4908" t="s">
        <v>230</v>
      </c>
      <c r="L4908" t="s">
        <v>251</v>
      </c>
      <c r="M4908" t="s">
        <v>241</v>
      </c>
      <c r="N4908" t="s">
        <v>244</v>
      </c>
      <c r="O4908">
        <v>110</v>
      </c>
      <c r="P4908">
        <v>90</v>
      </c>
      <c r="Q4908" t="s">
        <v>243</v>
      </c>
      <c r="R4908" t="s">
        <v>241</v>
      </c>
      <c r="S4908" t="s">
        <v>238</v>
      </c>
      <c r="T4908" t="b">
        <v>0</v>
      </c>
      <c r="U4908" t="b">
        <v>1</v>
      </c>
      <c r="V4908" t="b">
        <v>0</v>
      </c>
      <c r="W4908" t="b">
        <v>1</v>
      </c>
      <c r="X4908" t="b">
        <v>1</v>
      </c>
      <c r="Y4908" t="b">
        <v>0</v>
      </c>
      <c r="Z4908" t="b">
        <v>1</v>
      </c>
      <c r="AA4908" t="b">
        <v>1</v>
      </c>
      <c r="AB4908" t="b">
        <v>0</v>
      </c>
      <c r="AC4908" t="b">
        <v>1</v>
      </c>
    </row>
    <row r="4909" spans="1:29" x14ac:dyDescent="0.2">
      <c r="A4909" s="8">
        <v>2</v>
      </c>
      <c r="B4909" s="8" t="s">
        <v>179</v>
      </c>
      <c r="C4909" s="8" t="s">
        <v>107</v>
      </c>
      <c r="D4909" s="8">
        <v>0</v>
      </c>
      <c r="E4909" s="9">
        <v>34110.764528973901</v>
      </c>
      <c r="F4909" s="17">
        <f>SUMIFS(Table2[time],Table2[config],Table2[[#This Row],[config]],Table2[repetition],Table2[[#This Row],[repetition]])</f>
        <v>5796370.0589001393</v>
      </c>
      <c r="G4909" s="17">
        <f>IF(Table2[[#This Row],[time]]&lt;7200000,1,0)</f>
        <v>1</v>
      </c>
      <c r="H4909" t="s">
        <v>244</v>
      </c>
      <c r="I4909">
        <v>20</v>
      </c>
      <c r="J4909" t="s">
        <v>229</v>
      </c>
      <c r="K4909" t="s">
        <v>230</v>
      </c>
      <c r="L4909" t="s">
        <v>251</v>
      </c>
      <c r="M4909" t="s">
        <v>241</v>
      </c>
      <c r="N4909" t="s">
        <v>244</v>
      </c>
      <c r="O4909">
        <v>110</v>
      </c>
      <c r="P4909">
        <v>90</v>
      </c>
      <c r="Q4909" t="s">
        <v>243</v>
      </c>
      <c r="R4909" t="s">
        <v>241</v>
      </c>
      <c r="S4909" t="s">
        <v>238</v>
      </c>
      <c r="T4909" t="b">
        <v>0</v>
      </c>
      <c r="U4909" t="b">
        <v>1</v>
      </c>
      <c r="V4909" t="b">
        <v>0</v>
      </c>
      <c r="W4909" t="b">
        <v>1</v>
      </c>
      <c r="X4909" t="b">
        <v>1</v>
      </c>
      <c r="Y4909" t="b">
        <v>0</v>
      </c>
      <c r="Z4909" t="b">
        <v>1</v>
      </c>
      <c r="AA4909" t="b">
        <v>1</v>
      </c>
      <c r="AB4909" t="b">
        <v>0</v>
      </c>
      <c r="AC4909" t="b">
        <v>1</v>
      </c>
    </row>
    <row r="4910" spans="1:29" x14ac:dyDescent="0.2">
      <c r="A4910" s="6">
        <v>2</v>
      </c>
      <c r="B4910" s="6" t="s">
        <v>186</v>
      </c>
      <c r="C4910" s="6" t="s">
        <v>107</v>
      </c>
      <c r="D4910" s="6">
        <v>0</v>
      </c>
      <c r="E4910" s="7">
        <v>26480.375025013898</v>
      </c>
      <c r="F4910" s="16">
        <f>SUMIFS(Table2[time],Table2[config],Table2[[#This Row],[config]],Table2[repetition],Table2[[#This Row],[repetition]])</f>
        <v>5796370.0589001393</v>
      </c>
      <c r="G4910" s="16">
        <f>IF(Table2[[#This Row],[time]]&lt;7200000,1,0)</f>
        <v>1</v>
      </c>
      <c r="H4910" t="s">
        <v>244</v>
      </c>
      <c r="I4910">
        <v>20</v>
      </c>
      <c r="J4910" t="s">
        <v>229</v>
      </c>
      <c r="K4910" t="s">
        <v>230</v>
      </c>
      <c r="L4910" t="s">
        <v>251</v>
      </c>
      <c r="M4910" t="s">
        <v>241</v>
      </c>
      <c r="N4910" t="s">
        <v>244</v>
      </c>
      <c r="O4910">
        <v>110</v>
      </c>
      <c r="P4910">
        <v>90</v>
      </c>
      <c r="Q4910" t="s">
        <v>243</v>
      </c>
      <c r="R4910" t="s">
        <v>241</v>
      </c>
      <c r="S4910" t="s">
        <v>238</v>
      </c>
      <c r="T4910" t="b">
        <v>0</v>
      </c>
      <c r="U4910" t="b">
        <v>1</v>
      </c>
      <c r="V4910" t="b">
        <v>0</v>
      </c>
      <c r="W4910" t="b">
        <v>1</v>
      </c>
      <c r="X4910" t="b">
        <v>1</v>
      </c>
      <c r="Y4910" t="b">
        <v>0</v>
      </c>
      <c r="Z4910" t="b">
        <v>1</v>
      </c>
      <c r="AA4910" t="b">
        <v>1</v>
      </c>
      <c r="AB4910" t="b">
        <v>0</v>
      </c>
      <c r="AC4910" t="b">
        <v>1</v>
      </c>
    </row>
    <row r="4911" spans="1:29" x14ac:dyDescent="0.2">
      <c r="A4911" s="8">
        <v>2</v>
      </c>
      <c r="B4911" s="8" t="s">
        <v>188</v>
      </c>
      <c r="C4911" s="8" t="s">
        <v>107</v>
      </c>
      <c r="D4911" s="8">
        <v>0</v>
      </c>
      <c r="E4911" s="9">
        <v>48747.453488002</v>
      </c>
      <c r="F4911" s="17">
        <f>SUMIFS(Table2[time],Table2[config],Table2[[#This Row],[config]],Table2[repetition],Table2[[#This Row],[repetition]])</f>
        <v>5796370.0589001393</v>
      </c>
      <c r="G4911" s="17">
        <f>IF(Table2[[#This Row],[time]]&lt;7200000,1,0)</f>
        <v>1</v>
      </c>
      <c r="H4911" t="s">
        <v>244</v>
      </c>
      <c r="I4911">
        <v>20</v>
      </c>
      <c r="J4911" t="s">
        <v>229</v>
      </c>
      <c r="K4911" t="s">
        <v>230</v>
      </c>
      <c r="L4911" t="s">
        <v>251</v>
      </c>
      <c r="M4911" t="s">
        <v>241</v>
      </c>
      <c r="N4911" t="s">
        <v>244</v>
      </c>
      <c r="O4911">
        <v>110</v>
      </c>
      <c r="P4911">
        <v>90</v>
      </c>
      <c r="Q4911" t="s">
        <v>243</v>
      </c>
      <c r="R4911" t="s">
        <v>241</v>
      </c>
      <c r="S4911" t="s">
        <v>238</v>
      </c>
      <c r="T4911" t="b">
        <v>0</v>
      </c>
      <c r="U4911" t="b">
        <v>1</v>
      </c>
      <c r="V4911" t="b">
        <v>0</v>
      </c>
      <c r="W4911" t="b">
        <v>1</v>
      </c>
      <c r="X4911" t="b">
        <v>1</v>
      </c>
      <c r="Y4911" t="b">
        <v>0</v>
      </c>
      <c r="Z4911" t="b">
        <v>1</v>
      </c>
      <c r="AA4911" t="b">
        <v>1</v>
      </c>
      <c r="AB4911" t="b">
        <v>0</v>
      </c>
      <c r="AC4911" t="b">
        <v>1</v>
      </c>
    </row>
    <row r="4912" spans="1:29" x14ac:dyDescent="0.2">
      <c r="A4912" s="6">
        <v>2</v>
      </c>
      <c r="B4912" s="6" t="s">
        <v>191</v>
      </c>
      <c r="C4912" s="6" t="s">
        <v>107</v>
      </c>
      <c r="D4912" s="6">
        <v>0</v>
      </c>
      <c r="E4912" s="7">
        <v>132682.47178202699</v>
      </c>
      <c r="F4912" s="16">
        <f>SUMIFS(Table2[time],Table2[config],Table2[[#This Row],[config]],Table2[repetition],Table2[[#This Row],[repetition]])</f>
        <v>5796370.0589001393</v>
      </c>
      <c r="G4912" s="16">
        <f>IF(Table2[[#This Row],[time]]&lt;7200000,1,0)</f>
        <v>1</v>
      </c>
      <c r="H4912" t="s">
        <v>244</v>
      </c>
      <c r="I4912">
        <v>20</v>
      </c>
      <c r="J4912" t="s">
        <v>229</v>
      </c>
      <c r="K4912" t="s">
        <v>230</v>
      </c>
      <c r="L4912" t="s">
        <v>251</v>
      </c>
      <c r="M4912" t="s">
        <v>241</v>
      </c>
      <c r="N4912" t="s">
        <v>244</v>
      </c>
      <c r="O4912">
        <v>110</v>
      </c>
      <c r="P4912">
        <v>90</v>
      </c>
      <c r="Q4912" t="s">
        <v>243</v>
      </c>
      <c r="R4912" t="s">
        <v>241</v>
      </c>
      <c r="S4912" t="s">
        <v>238</v>
      </c>
      <c r="T4912" t="b">
        <v>0</v>
      </c>
      <c r="U4912" t="b">
        <v>1</v>
      </c>
      <c r="V4912" t="b">
        <v>0</v>
      </c>
      <c r="W4912" t="b">
        <v>1</v>
      </c>
      <c r="X4912" t="b">
        <v>1</v>
      </c>
      <c r="Y4912" t="b">
        <v>0</v>
      </c>
      <c r="Z4912" t="b">
        <v>1</v>
      </c>
      <c r="AA4912" t="b">
        <v>1</v>
      </c>
      <c r="AB4912" t="b">
        <v>0</v>
      </c>
      <c r="AC4912" t="b">
        <v>1</v>
      </c>
    </row>
    <row r="4913" spans="1:29" x14ac:dyDescent="0.2">
      <c r="A4913" s="8">
        <v>2</v>
      </c>
      <c r="B4913" s="8" t="s">
        <v>200</v>
      </c>
      <c r="C4913" s="8" t="s">
        <v>107</v>
      </c>
      <c r="D4913" s="8">
        <v>0</v>
      </c>
      <c r="E4913" s="9">
        <v>37649.174206017</v>
      </c>
      <c r="F4913" s="17">
        <f>SUMIFS(Table2[time],Table2[config],Table2[[#This Row],[config]],Table2[repetition],Table2[[#This Row],[repetition]])</f>
        <v>5796370.0589001393</v>
      </c>
      <c r="G4913" s="17">
        <f>IF(Table2[[#This Row],[time]]&lt;7200000,1,0)</f>
        <v>1</v>
      </c>
      <c r="H4913" t="s">
        <v>244</v>
      </c>
      <c r="I4913">
        <v>20</v>
      </c>
      <c r="J4913" t="s">
        <v>229</v>
      </c>
      <c r="K4913" t="s">
        <v>230</v>
      </c>
      <c r="L4913" t="s">
        <v>251</v>
      </c>
      <c r="M4913" t="s">
        <v>241</v>
      </c>
      <c r="N4913" t="s">
        <v>244</v>
      </c>
      <c r="O4913">
        <v>110</v>
      </c>
      <c r="P4913">
        <v>90</v>
      </c>
      <c r="Q4913" t="s">
        <v>243</v>
      </c>
      <c r="R4913" t="s">
        <v>241</v>
      </c>
      <c r="S4913" t="s">
        <v>238</v>
      </c>
      <c r="T4913" t="b">
        <v>0</v>
      </c>
      <c r="U4913" t="b">
        <v>1</v>
      </c>
      <c r="V4913" t="b">
        <v>0</v>
      </c>
      <c r="W4913" t="b">
        <v>1</v>
      </c>
      <c r="X4913" t="b">
        <v>1</v>
      </c>
      <c r="Y4913" t="b">
        <v>0</v>
      </c>
      <c r="Z4913" t="b">
        <v>1</v>
      </c>
      <c r="AA4913" t="b">
        <v>1</v>
      </c>
      <c r="AB4913" t="b">
        <v>0</v>
      </c>
      <c r="AC4913" t="b">
        <v>1</v>
      </c>
    </row>
    <row r="4914" spans="1:29" x14ac:dyDescent="0.2">
      <c r="A4914" s="6">
        <v>2</v>
      </c>
      <c r="B4914" s="6" t="s">
        <v>201</v>
      </c>
      <c r="C4914" s="6" t="s">
        <v>107</v>
      </c>
      <c r="D4914" s="6">
        <v>0</v>
      </c>
      <c r="E4914" s="7">
        <v>44212.904457992401</v>
      </c>
      <c r="F4914" s="16">
        <f>SUMIFS(Table2[time],Table2[config],Table2[[#This Row],[config]],Table2[repetition],Table2[[#This Row],[repetition]])</f>
        <v>5796370.0589001393</v>
      </c>
      <c r="G4914" s="16">
        <f>IF(Table2[[#This Row],[time]]&lt;7200000,1,0)</f>
        <v>1</v>
      </c>
      <c r="H4914" t="s">
        <v>244</v>
      </c>
      <c r="I4914">
        <v>20</v>
      </c>
      <c r="J4914" t="s">
        <v>229</v>
      </c>
      <c r="K4914" t="s">
        <v>230</v>
      </c>
      <c r="L4914" t="s">
        <v>251</v>
      </c>
      <c r="M4914" t="s">
        <v>241</v>
      </c>
      <c r="N4914" t="s">
        <v>244</v>
      </c>
      <c r="O4914">
        <v>110</v>
      </c>
      <c r="P4914">
        <v>90</v>
      </c>
      <c r="Q4914" t="s">
        <v>243</v>
      </c>
      <c r="R4914" t="s">
        <v>241</v>
      </c>
      <c r="S4914" t="s">
        <v>238</v>
      </c>
      <c r="T4914" t="b">
        <v>0</v>
      </c>
      <c r="U4914" t="b">
        <v>1</v>
      </c>
      <c r="V4914" t="b">
        <v>0</v>
      </c>
      <c r="W4914" t="b">
        <v>1</v>
      </c>
      <c r="X4914" t="b">
        <v>1</v>
      </c>
      <c r="Y4914" t="b">
        <v>0</v>
      </c>
      <c r="Z4914" t="b">
        <v>1</v>
      </c>
      <c r="AA4914" t="b">
        <v>1</v>
      </c>
      <c r="AB4914" t="b">
        <v>0</v>
      </c>
      <c r="AC4914" t="b">
        <v>1</v>
      </c>
    </row>
    <row r="4915" spans="1:29" x14ac:dyDescent="0.2">
      <c r="A4915" s="8">
        <v>2</v>
      </c>
      <c r="B4915" s="8" t="s">
        <v>177</v>
      </c>
      <c r="C4915" s="8" t="s">
        <v>107</v>
      </c>
      <c r="D4915" s="8">
        <v>0</v>
      </c>
      <c r="E4915" s="9">
        <v>91899.036732036606</v>
      </c>
      <c r="F4915" s="17">
        <f>SUMIFS(Table2[time],Table2[config],Table2[[#This Row],[config]],Table2[repetition],Table2[[#This Row],[repetition]])</f>
        <v>5796370.0589001393</v>
      </c>
      <c r="G4915" s="17">
        <f>IF(Table2[[#This Row],[time]]&lt;7200000,1,0)</f>
        <v>1</v>
      </c>
      <c r="H4915" t="s">
        <v>244</v>
      </c>
      <c r="I4915">
        <v>20</v>
      </c>
      <c r="J4915" t="s">
        <v>229</v>
      </c>
      <c r="K4915" t="s">
        <v>230</v>
      </c>
      <c r="L4915" t="s">
        <v>251</v>
      </c>
      <c r="M4915" t="s">
        <v>241</v>
      </c>
      <c r="N4915" t="s">
        <v>244</v>
      </c>
      <c r="O4915">
        <v>110</v>
      </c>
      <c r="P4915">
        <v>90</v>
      </c>
      <c r="Q4915" t="s">
        <v>243</v>
      </c>
      <c r="R4915" t="s">
        <v>241</v>
      </c>
      <c r="S4915" t="s">
        <v>238</v>
      </c>
      <c r="T4915" t="b">
        <v>0</v>
      </c>
      <c r="U4915" t="b">
        <v>1</v>
      </c>
      <c r="V4915" t="b">
        <v>0</v>
      </c>
      <c r="W4915" t="b">
        <v>1</v>
      </c>
      <c r="X4915" t="b">
        <v>1</v>
      </c>
      <c r="Y4915" t="b">
        <v>0</v>
      </c>
      <c r="Z4915" t="b">
        <v>1</v>
      </c>
      <c r="AA4915" t="b">
        <v>1</v>
      </c>
      <c r="AB4915" t="b">
        <v>0</v>
      </c>
      <c r="AC4915" t="b">
        <v>1</v>
      </c>
    </row>
    <row r="4916" spans="1:29" x14ac:dyDescent="0.2">
      <c r="A4916" s="6">
        <v>2</v>
      </c>
      <c r="B4916" s="6" t="s">
        <v>203</v>
      </c>
      <c r="C4916" s="6" t="s">
        <v>107</v>
      </c>
      <c r="D4916" s="6">
        <v>0</v>
      </c>
      <c r="E4916" s="7">
        <v>130151.63209696701</v>
      </c>
      <c r="F4916" s="16">
        <f>SUMIFS(Table2[time],Table2[config],Table2[[#This Row],[config]],Table2[repetition],Table2[[#This Row],[repetition]])</f>
        <v>5796370.0589001393</v>
      </c>
      <c r="G4916" s="16">
        <f>IF(Table2[[#This Row],[time]]&lt;7200000,1,0)</f>
        <v>1</v>
      </c>
      <c r="H4916" t="s">
        <v>244</v>
      </c>
      <c r="I4916">
        <v>20</v>
      </c>
      <c r="J4916" t="s">
        <v>229</v>
      </c>
      <c r="K4916" t="s">
        <v>230</v>
      </c>
      <c r="L4916" t="s">
        <v>251</v>
      </c>
      <c r="M4916" t="s">
        <v>241</v>
      </c>
      <c r="N4916" t="s">
        <v>244</v>
      </c>
      <c r="O4916">
        <v>110</v>
      </c>
      <c r="P4916">
        <v>90</v>
      </c>
      <c r="Q4916" t="s">
        <v>243</v>
      </c>
      <c r="R4916" t="s">
        <v>241</v>
      </c>
      <c r="S4916" t="s">
        <v>238</v>
      </c>
      <c r="T4916" t="b">
        <v>0</v>
      </c>
      <c r="U4916" t="b">
        <v>1</v>
      </c>
      <c r="V4916" t="b">
        <v>0</v>
      </c>
      <c r="W4916" t="b">
        <v>1</v>
      </c>
      <c r="X4916" t="b">
        <v>1</v>
      </c>
      <c r="Y4916" t="b">
        <v>0</v>
      </c>
      <c r="Z4916" t="b">
        <v>1</v>
      </c>
      <c r="AA4916" t="b">
        <v>1</v>
      </c>
      <c r="AB4916" t="b">
        <v>0</v>
      </c>
      <c r="AC4916" t="b">
        <v>1</v>
      </c>
    </row>
    <row r="4917" spans="1:29" x14ac:dyDescent="0.2">
      <c r="A4917" s="8">
        <v>2</v>
      </c>
      <c r="B4917" s="8" t="s">
        <v>204</v>
      </c>
      <c r="C4917" s="8" t="s">
        <v>107</v>
      </c>
      <c r="D4917" s="8">
        <v>2</v>
      </c>
      <c r="E4917" s="9">
        <v>630367.87617899198</v>
      </c>
      <c r="F4917" s="17">
        <f>SUMIFS(Table2[time],Table2[config],Table2[[#This Row],[config]],Table2[repetition],Table2[[#This Row],[repetition]])</f>
        <v>5796370.0589001393</v>
      </c>
      <c r="G4917" s="17">
        <f>IF(Table2[[#This Row],[time]]&lt;7200000,1,0)</f>
        <v>1</v>
      </c>
      <c r="H4917" t="s">
        <v>244</v>
      </c>
      <c r="I4917">
        <v>20</v>
      </c>
      <c r="J4917" t="s">
        <v>229</v>
      </c>
      <c r="K4917" t="s">
        <v>230</v>
      </c>
      <c r="L4917" t="s">
        <v>251</v>
      </c>
      <c r="M4917" t="s">
        <v>241</v>
      </c>
      <c r="N4917" t="s">
        <v>244</v>
      </c>
      <c r="O4917">
        <v>110</v>
      </c>
      <c r="P4917">
        <v>90</v>
      </c>
      <c r="Q4917" t="s">
        <v>243</v>
      </c>
      <c r="R4917" t="s">
        <v>241</v>
      </c>
      <c r="S4917" t="s">
        <v>238</v>
      </c>
      <c r="T4917" t="b">
        <v>0</v>
      </c>
      <c r="U4917" t="b">
        <v>1</v>
      </c>
      <c r="V4917" t="b">
        <v>0</v>
      </c>
      <c r="W4917" t="b">
        <v>1</v>
      </c>
      <c r="X4917" t="b">
        <v>1</v>
      </c>
      <c r="Y4917" t="b">
        <v>0</v>
      </c>
      <c r="Z4917" t="b">
        <v>1</v>
      </c>
      <c r="AA4917" t="b">
        <v>1</v>
      </c>
      <c r="AB4917" t="b">
        <v>0</v>
      </c>
      <c r="AC4917" t="b">
        <v>1</v>
      </c>
    </row>
    <row r="4918" spans="1:29" x14ac:dyDescent="0.2">
      <c r="A4918" s="6">
        <v>2</v>
      </c>
      <c r="B4918" s="6" t="s">
        <v>205</v>
      </c>
      <c r="C4918" s="6" t="s">
        <v>107</v>
      </c>
      <c r="D4918" s="6">
        <v>0</v>
      </c>
      <c r="E4918" s="7">
        <v>1148829.65331699</v>
      </c>
      <c r="F4918" s="16">
        <f>SUMIFS(Table2[time],Table2[config],Table2[[#This Row],[config]],Table2[repetition],Table2[[#This Row],[repetition]])</f>
        <v>5796370.0589001393</v>
      </c>
      <c r="G4918" s="16">
        <f>IF(Table2[[#This Row],[time]]&lt;7200000,1,0)</f>
        <v>1</v>
      </c>
      <c r="H4918" t="s">
        <v>244</v>
      </c>
      <c r="I4918">
        <v>20</v>
      </c>
      <c r="J4918" t="s">
        <v>229</v>
      </c>
      <c r="K4918" t="s">
        <v>230</v>
      </c>
      <c r="L4918" t="s">
        <v>251</v>
      </c>
      <c r="M4918" t="s">
        <v>241</v>
      </c>
      <c r="N4918" t="s">
        <v>244</v>
      </c>
      <c r="O4918">
        <v>110</v>
      </c>
      <c r="P4918">
        <v>90</v>
      </c>
      <c r="Q4918" t="s">
        <v>243</v>
      </c>
      <c r="R4918" t="s">
        <v>241</v>
      </c>
      <c r="S4918" t="s">
        <v>238</v>
      </c>
      <c r="T4918" t="b">
        <v>0</v>
      </c>
      <c r="U4918" t="b">
        <v>1</v>
      </c>
      <c r="V4918" t="b">
        <v>0</v>
      </c>
      <c r="W4918" t="b">
        <v>1</v>
      </c>
      <c r="X4918" t="b">
        <v>1</v>
      </c>
      <c r="Y4918" t="b">
        <v>0</v>
      </c>
      <c r="Z4918" t="b">
        <v>1</v>
      </c>
      <c r="AA4918" t="b">
        <v>1</v>
      </c>
      <c r="AB4918" t="b">
        <v>0</v>
      </c>
      <c r="AC4918" t="b">
        <v>1</v>
      </c>
    </row>
    <row r="4919" spans="1:29" x14ac:dyDescent="0.2">
      <c r="A4919" s="8">
        <v>2</v>
      </c>
      <c r="B4919" s="8" t="s">
        <v>187</v>
      </c>
      <c r="C4919" s="8" t="s">
        <v>107</v>
      </c>
      <c r="D4919" s="8">
        <v>0</v>
      </c>
      <c r="E4919" s="9">
        <v>2717637.8290310302</v>
      </c>
      <c r="F4919" s="17">
        <f>SUMIFS(Table2[time],Table2[config],Table2[[#This Row],[config]],Table2[repetition],Table2[[#This Row],[repetition]])</f>
        <v>5796370.0589001393</v>
      </c>
      <c r="G4919" s="17">
        <f>IF(Table2[[#This Row],[time]]&lt;7200000,1,0)</f>
        <v>1</v>
      </c>
      <c r="H4919" t="s">
        <v>244</v>
      </c>
      <c r="I4919">
        <v>20</v>
      </c>
      <c r="J4919" t="s">
        <v>229</v>
      </c>
      <c r="K4919" t="s">
        <v>230</v>
      </c>
      <c r="L4919" t="s">
        <v>251</v>
      </c>
      <c r="M4919" t="s">
        <v>241</v>
      </c>
      <c r="N4919" t="s">
        <v>244</v>
      </c>
      <c r="O4919">
        <v>110</v>
      </c>
      <c r="P4919">
        <v>90</v>
      </c>
      <c r="Q4919" t="s">
        <v>243</v>
      </c>
      <c r="R4919" t="s">
        <v>241</v>
      </c>
      <c r="S4919" t="s">
        <v>238</v>
      </c>
      <c r="T4919" t="b">
        <v>0</v>
      </c>
      <c r="U4919" t="b">
        <v>1</v>
      </c>
      <c r="V4919" t="b">
        <v>0</v>
      </c>
      <c r="W4919" t="b">
        <v>1</v>
      </c>
      <c r="X4919" t="b">
        <v>1</v>
      </c>
      <c r="Y4919" t="b">
        <v>0</v>
      </c>
      <c r="Z4919" t="b">
        <v>1</v>
      </c>
      <c r="AA4919" t="b">
        <v>1</v>
      </c>
      <c r="AB4919" t="b">
        <v>0</v>
      </c>
      <c r="AC4919" t="b">
        <v>1</v>
      </c>
    </row>
    <row r="4920" spans="1:29" x14ac:dyDescent="0.2">
      <c r="A4920" s="6">
        <v>2</v>
      </c>
      <c r="B4920" s="6" t="s">
        <v>202</v>
      </c>
      <c r="C4920" s="6" t="s">
        <v>107</v>
      </c>
      <c r="D4920" s="6">
        <v>0</v>
      </c>
      <c r="E4920" s="7">
        <v>55473.023219965398</v>
      </c>
      <c r="F4920" s="16">
        <f>SUMIFS(Table2[time],Table2[config],Table2[[#This Row],[config]],Table2[repetition],Table2[[#This Row],[repetition]])</f>
        <v>5796370.0589001393</v>
      </c>
      <c r="G4920" s="16">
        <f>IF(Table2[[#This Row],[time]]&lt;7200000,1,0)</f>
        <v>1</v>
      </c>
      <c r="H4920" t="s">
        <v>244</v>
      </c>
      <c r="I4920">
        <v>20</v>
      </c>
      <c r="J4920" t="s">
        <v>229</v>
      </c>
      <c r="K4920" t="s">
        <v>230</v>
      </c>
      <c r="L4920" t="s">
        <v>251</v>
      </c>
      <c r="M4920" t="s">
        <v>241</v>
      </c>
      <c r="N4920" t="s">
        <v>244</v>
      </c>
      <c r="O4920">
        <v>110</v>
      </c>
      <c r="P4920">
        <v>90</v>
      </c>
      <c r="Q4920" t="s">
        <v>243</v>
      </c>
      <c r="R4920" t="s">
        <v>241</v>
      </c>
      <c r="S4920" t="s">
        <v>238</v>
      </c>
      <c r="T4920" t="b">
        <v>0</v>
      </c>
      <c r="U4920" t="b">
        <v>1</v>
      </c>
      <c r="V4920" t="b">
        <v>0</v>
      </c>
      <c r="W4920" t="b">
        <v>1</v>
      </c>
      <c r="X4920" t="b">
        <v>1</v>
      </c>
      <c r="Y4920" t="b">
        <v>0</v>
      </c>
      <c r="Z4920" t="b">
        <v>1</v>
      </c>
      <c r="AA4920" t="b">
        <v>1</v>
      </c>
      <c r="AB4920" t="b">
        <v>0</v>
      </c>
      <c r="AC4920" t="b">
        <v>1</v>
      </c>
    </row>
    <row r="4921" spans="1:29" x14ac:dyDescent="0.2">
      <c r="A4921" s="8">
        <v>2</v>
      </c>
      <c r="B4921" s="8" t="s">
        <v>190</v>
      </c>
      <c r="C4921" s="8" t="s">
        <v>107</v>
      </c>
      <c r="D4921" s="8">
        <v>0</v>
      </c>
      <c r="E4921" s="9">
        <v>265725.387071957</v>
      </c>
      <c r="F4921" s="17">
        <f>SUMIFS(Table2[time],Table2[config],Table2[[#This Row],[config]],Table2[repetition],Table2[[#This Row],[repetition]])</f>
        <v>5796370.0589001393</v>
      </c>
      <c r="G4921" s="17">
        <f>IF(Table2[[#This Row],[time]]&lt;7200000,1,0)</f>
        <v>1</v>
      </c>
      <c r="H4921" t="s">
        <v>244</v>
      </c>
      <c r="I4921">
        <v>20</v>
      </c>
      <c r="J4921" t="s">
        <v>229</v>
      </c>
      <c r="K4921" t="s">
        <v>230</v>
      </c>
      <c r="L4921" t="s">
        <v>251</v>
      </c>
      <c r="M4921" t="s">
        <v>241</v>
      </c>
      <c r="N4921" t="s">
        <v>244</v>
      </c>
      <c r="O4921">
        <v>110</v>
      </c>
      <c r="P4921">
        <v>90</v>
      </c>
      <c r="Q4921" t="s">
        <v>243</v>
      </c>
      <c r="R4921" t="s">
        <v>241</v>
      </c>
      <c r="S4921" t="s">
        <v>238</v>
      </c>
      <c r="T4921" t="b">
        <v>0</v>
      </c>
      <c r="U4921" t="b">
        <v>1</v>
      </c>
      <c r="V4921" t="b">
        <v>0</v>
      </c>
      <c r="W4921" t="b">
        <v>1</v>
      </c>
      <c r="X4921" t="b">
        <v>1</v>
      </c>
      <c r="Y4921" t="b">
        <v>0</v>
      </c>
      <c r="Z4921" t="b">
        <v>1</v>
      </c>
      <c r="AA4921" t="b">
        <v>1</v>
      </c>
      <c r="AB4921" t="b">
        <v>0</v>
      </c>
      <c r="AC4921" t="b">
        <v>1</v>
      </c>
    </row>
    <row r="4922" spans="1:29" x14ac:dyDescent="0.2">
      <c r="A4922" s="6">
        <v>3</v>
      </c>
      <c r="B4922" s="6" t="s">
        <v>192</v>
      </c>
      <c r="C4922" s="6" t="s">
        <v>107</v>
      </c>
      <c r="D4922" s="6">
        <v>0</v>
      </c>
      <c r="E4922" s="7">
        <v>35448.405963019402</v>
      </c>
      <c r="F4922" s="16">
        <f>SUMIFS(Table2[time],Table2[config],Table2[[#This Row],[config]],Table2[repetition],Table2[[#This Row],[repetition]])</f>
        <v>7848053.0208988199</v>
      </c>
      <c r="G4922" s="16">
        <f>IF(Table2[[#This Row],[time]]&lt;7200000,1,0)</f>
        <v>1</v>
      </c>
      <c r="H4922" t="s">
        <v>244</v>
      </c>
      <c r="I4922">
        <v>20</v>
      </c>
      <c r="J4922" t="s">
        <v>229</v>
      </c>
      <c r="K4922" t="s">
        <v>230</v>
      </c>
      <c r="L4922" t="s">
        <v>251</v>
      </c>
      <c r="M4922" t="s">
        <v>241</v>
      </c>
      <c r="N4922" t="s">
        <v>244</v>
      </c>
      <c r="O4922">
        <v>110</v>
      </c>
      <c r="P4922">
        <v>90</v>
      </c>
      <c r="Q4922" t="s">
        <v>243</v>
      </c>
      <c r="R4922" t="s">
        <v>241</v>
      </c>
      <c r="S4922" t="s">
        <v>238</v>
      </c>
      <c r="T4922" t="b">
        <v>0</v>
      </c>
      <c r="U4922" t="b">
        <v>1</v>
      </c>
      <c r="V4922" t="b">
        <v>0</v>
      </c>
      <c r="W4922" t="b">
        <v>1</v>
      </c>
      <c r="X4922" t="b">
        <v>1</v>
      </c>
      <c r="Y4922" t="b">
        <v>0</v>
      </c>
      <c r="Z4922" t="b">
        <v>1</v>
      </c>
      <c r="AA4922" t="b">
        <v>1</v>
      </c>
      <c r="AB4922" t="b">
        <v>0</v>
      </c>
      <c r="AC4922" t="b">
        <v>1</v>
      </c>
    </row>
    <row r="4923" spans="1:29" x14ac:dyDescent="0.2">
      <c r="A4923" s="8">
        <v>3</v>
      </c>
      <c r="B4923" s="8" t="s">
        <v>181</v>
      </c>
      <c r="C4923" s="8" t="s">
        <v>107</v>
      </c>
      <c r="D4923" s="8">
        <v>0</v>
      </c>
      <c r="E4923" s="9">
        <v>21589.7898830007</v>
      </c>
      <c r="F4923" s="17">
        <f>SUMIFS(Table2[time],Table2[config],Table2[[#This Row],[config]],Table2[repetition],Table2[[#This Row],[repetition]])</f>
        <v>7848053.0208988199</v>
      </c>
      <c r="G4923" s="17">
        <f>IF(Table2[[#This Row],[time]]&lt;7200000,1,0)</f>
        <v>1</v>
      </c>
      <c r="H4923" t="s">
        <v>244</v>
      </c>
      <c r="I4923">
        <v>20</v>
      </c>
      <c r="J4923" t="s">
        <v>229</v>
      </c>
      <c r="K4923" t="s">
        <v>230</v>
      </c>
      <c r="L4923" t="s">
        <v>251</v>
      </c>
      <c r="M4923" t="s">
        <v>241</v>
      </c>
      <c r="N4923" t="s">
        <v>244</v>
      </c>
      <c r="O4923">
        <v>110</v>
      </c>
      <c r="P4923">
        <v>90</v>
      </c>
      <c r="Q4923" t="s">
        <v>243</v>
      </c>
      <c r="R4923" t="s">
        <v>241</v>
      </c>
      <c r="S4923" t="s">
        <v>238</v>
      </c>
      <c r="T4923" t="b">
        <v>0</v>
      </c>
      <c r="U4923" t="b">
        <v>1</v>
      </c>
      <c r="V4923" t="b">
        <v>0</v>
      </c>
      <c r="W4923" t="b">
        <v>1</v>
      </c>
      <c r="X4923" t="b">
        <v>1</v>
      </c>
      <c r="Y4923" t="b">
        <v>0</v>
      </c>
      <c r="Z4923" t="b">
        <v>1</v>
      </c>
      <c r="AA4923" t="b">
        <v>1</v>
      </c>
      <c r="AB4923" t="b">
        <v>0</v>
      </c>
      <c r="AC4923" t="b">
        <v>1</v>
      </c>
    </row>
    <row r="4924" spans="1:29" x14ac:dyDescent="0.2">
      <c r="A4924" s="6">
        <v>3</v>
      </c>
      <c r="B4924" s="6" t="s">
        <v>194</v>
      </c>
      <c r="C4924" s="6" t="s">
        <v>107</v>
      </c>
      <c r="D4924" s="6">
        <v>0</v>
      </c>
      <c r="E4924" s="7">
        <v>53395.375087042303</v>
      </c>
      <c r="F4924" s="16">
        <f>SUMIFS(Table2[time],Table2[config],Table2[[#This Row],[config]],Table2[repetition],Table2[[#This Row],[repetition]])</f>
        <v>7848053.0208988199</v>
      </c>
      <c r="G4924" s="16">
        <f>IF(Table2[[#This Row],[time]]&lt;7200000,1,0)</f>
        <v>1</v>
      </c>
      <c r="H4924" t="s">
        <v>244</v>
      </c>
      <c r="I4924">
        <v>20</v>
      </c>
      <c r="J4924" t="s">
        <v>229</v>
      </c>
      <c r="K4924" t="s">
        <v>230</v>
      </c>
      <c r="L4924" t="s">
        <v>251</v>
      </c>
      <c r="M4924" t="s">
        <v>241</v>
      </c>
      <c r="N4924" t="s">
        <v>244</v>
      </c>
      <c r="O4924">
        <v>110</v>
      </c>
      <c r="P4924">
        <v>90</v>
      </c>
      <c r="Q4924" t="s">
        <v>243</v>
      </c>
      <c r="R4924" t="s">
        <v>241</v>
      </c>
      <c r="S4924" t="s">
        <v>238</v>
      </c>
      <c r="T4924" t="b">
        <v>0</v>
      </c>
      <c r="U4924" t="b">
        <v>1</v>
      </c>
      <c r="V4924" t="b">
        <v>0</v>
      </c>
      <c r="W4924" t="b">
        <v>1</v>
      </c>
      <c r="X4924" t="b">
        <v>1</v>
      </c>
      <c r="Y4924" t="b">
        <v>0</v>
      </c>
      <c r="Z4924" t="b">
        <v>1</v>
      </c>
      <c r="AA4924" t="b">
        <v>1</v>
      </c>
      <c r="AB4924" t="b">
        <v>0</v>
      </c>
      <c r="AC4924" t="b">
        <v>1</v>
      </c>
    </row>
    <row r="4925" spans="1:29" x14ac:dyDescent="0.2">
      <c r="A4925" s="8">
        <v>3</v>
      </c>
      <c r="B4925" s="8" t="s">
        <v>182</v>
      </c>
      <c r="C4925" s="8" t="s">
        <v>107</v>
      </c>
      <c r="D4925" s="8">
        <v>4</v>
      </c>
      <c r="E4925" s="9">
        <v>38719.288234948101</v>
      </c>
      <c r="F4925" s="17">
        <f>SUMIFS(Table2[time],Table2[config],Table2[[#This Row],[config]],Table2[repetition],Table2[[#This Row],[repetition]])</f>
        <v>7848053.0208988199</v>
      </c>
      <c r="G4925" s="17">
        <f>IF(Table2[[#This Row],[time]]&lt;7200000,1,0)</f>
        <v>1</v>
      </c>
      <c r="H4925" t="s">
        <v>244</v>
      </c>
      <c r="I4925">
        <v>20</v>
      </c>
      <c r="J4925" t="s">
        <v>229</v>
      </c>
      <c r="K4925" t="s">
        <v>230</v>
      </c>
      <c r="L4925" t="s">
        <v>251</v>
      </c>
      <c r="M4925" t="s">
        <v>241</v>
      </c>
      <c r="N4925" t="s">
        <v>244</v>
      </c>
      <c r="O4925">
        <v>110</v>
      </c>
      <c r="P4925">
        <v>90</v>
      </c>
      <c r="Q4925" t="s">
        <v>243</v>
      </c>
      <c r="R4925" t="s">
        <v>241</v>
      </c>
      <c r="S4925" t="s">
        <v>238</v>
      </c>
      <c r="T4925" t="b">
        <v>0</v>
      </c>
      <c r="U4925" t="b">
        <v>1</v>
      </c>
      <c r="V4925" t="b">
        <v>0</v>
      </c>
      <c r="W4925" t="b">
        <v>1</v>
      </c>
      <c r="X4925" t="b">
        <v>1</v>
      </c>
      <c r="Y4925" t="b">
        <v>0</v>
      </c>
      <c r="Z4925" t="b">
        <v>1</v>
      </c>
      <c r="AA4925" t="b">
        <v>1</v>
      </c>
      <c r="AB4925" t="b">
        <v>0</v>
      </c>
      <c r="AC4925" t="b">
        <v>1</v>
      </c>
    </row>
    <row r="4926" spans="1:29" x14ac:dyDescent="0.2">
      <c r="A4926" s="6">
        <v>3</v>
      </c>
      <c r="B4926" s="6" t="s">
        <v>176</v>
      </c>
      <c r="C4926" s="6" t="s">
        <v>107</v>
      </c>
      <c r="D4926" s="6">
        <v>0</v>
      </c>
      <c r="E4926" s="7">
        <v>23940.129703958501</v>
      </c>
      <c r="F4926" s="16">
        <f>SUMIFS(Table2[time],Table2[config],Table2[[#This Row],[config]],Table2[repetition],Table2[[#This Row],[repetition]])</f>
        <v>7848053.0208988199</v>
      </c>
      <c r="G4926" s="16">
        <f>IF(Table2[[#This Row],[time]]&lt;7200000,1,0)</f>
        <v>1</v>
      </c>
      <c r="H4926" t="s">
        <v>244</v>
      </c>
      <c r="I4926">
        <v>20</v>
      </c>
      <c r="J4926" t="s">
        <v>229</v>
      </c>
      <c r="K4926" t="s">
        <v>230</v>
      </c>
      <c r="L4926" t="s">
        <v>251</v>
      </c>
      <c r="M4926" t="s">
        <v>241</v>
      </c>
      <c r="N4926" t="s">
        <v>244</v>
      </c>
      <c r="O4926">
        <v>110</v>
      </c>
      <c r="P4926">
        <v>90</v>
      </c>
      <c r="Q4926" t="s">
        <v>243</v>
      </c>
      <c r="R4926" t="s">
        <v>241</v>
      </c>
      <c r="S4926" t="s">
        <v>238</v>
      </c>
      <c r="T4926" t="b">
        <v>0</v>
      </c>
      <c r="U4926" t="b">
        <v>1</v>
      </c>
      <c r="V4926" t="b">
        <v>0</v>
      </c>
      <c r="W4926" t="b">
        <v>1</v>
      </c>
      <c r="X4926" t="b">
        <v>1</v>
      </c>
      <c r="Y4926" t="b">
        <v>0</v>
      </c>
      <c r="Z4926" t="b">
        <v>1</v>
      </c>
      <c r="AA4926" t="b">
        <v>1</v>
      </c>
      <c r="AB4926" t="b">
        <v>0</v>
      </c>
      <c r="AC4926" t="b">
        <v>1</v>
      </c>
    </row>
    <row r="4927" spans="1:29" x14ac:dyDescent="0.2">
      <c r="A4927" s="8">
        <v>3</v>
      </c>
      <c r="B4927" s="8" t="s">
        <v>183</v>
      </c>
      <c r="C4927" s="8" t="s">
        <v>107</v>
      </c>
      <c r="D4927" s="8">
        <v>0</v>
      </c>
      <c r="E4927" s="9">
        <v>31373.774848994799</v>
      </c>
      <c r="F4927" s="17">
        <f>SUMIFS(Table2[time],Table2[config],Table2[[#This Row],[config]],Table2[repetition],Table2[[#This Row],[repetition]])</f>
        <v>7848053.0208988199</v>
      </c>
      <c r="G4927" s="17">
        <f>IF(Table2[[#This Row],[time]]&lt;7200000,1,0)</f>
        <v>1</v>
      </c>
      <c r="H4927" t="s">
        <v>244</v>
      </c>
      <c r="I4927">
        <v>20</v>
      </c>
      <c r="J4927" t="s">
        <v>229</v>
      </c>
      <c r="K4927" t="s">
        <v>230</v>
      </c>
      <c r="L4927" t="s">
        <v>251</v>
      </c>
      <c r="M4927" t="s">
        <v>241</v>
      </c>
      <c r="N4927" t="s">
        <v>244</v>
      </c>
      <c r="O4927">
        <v>110</v>
      </c>
      <c r="P4927">
        <v>90</v>
      </c>
      <c r="Q4927" t="s">
        <v>243</v>
      </c>
      <c r="R4927" t="s">
        <v>241</v>
      </c>
      <c r="S4927" t="s">
        <v>238</v>
      </c>
      <c r="T4927" t="b">
        <v>0</v>
      </c>
      <c r="U4927" t="b">
        <v>1</v>
      </c>
      <c r="V4927" t="b">
        <v>0</v>
      </c>
      <c r="W4927" t="b">
        <v>1</v>
      </c>
      <c r="X4927" t="b">
        <v>1</v>
      </c>
      <c r="Y4927" t="b">
        <v>0</v>
      </c>
      <c r="Z4927" t="b">
        <v>1</v>
      </c>
      <c r="AA4927" t="b">
        <v>1</v>
      </c>
      <c r="AB4927" t="b">
        <v>0</v>
      </c>
      <c r="AC4927" t="b">
        <v>1</v>
      </c>
    </row>
    <row r="4928" spans="1:29" x14ac:dyDescent="0.2">
      <c r="A4928" s="6">
        <v>3</v>
      </c>
      <c r="B4928" s="6" t="s">
        <v>185</v>
      </c>
      <c r="C4928" s="6" t="s">
        <v>107</v>
      </c>
      <c r="D4928" s="6">
        <v>0</v>
      </c>
      <c r="E4928" s="7">
        <v>40277.174297953003</v>
      </c>
      <c r="F4928" s="16">
        <f>SUMIFS(Table2[time],Table2[config],Table2[[#This Row],[config]],Table2[repetition],Table2[[#This Row],[repetition]])</f>
        <v>7848053.0208988199</v>
      </c>
      <c r="G4928" s="16">
        <f>IF(Table2[[#This Row],[time]]&lt;7200000,1,0)</f>
        <v>1</v>
      </c>
      <c r="H4928" t="s">
        <v>244</v>
      </c>
      <c r="I4928">
        <v>20</v>
      </c>
      <c r="J4928" t="s">
        <v>229</v>
      </c>
      <c r="K4928" t="s">
        <v>230</v>
      </c>
      <c r="L4928" t="s">
        <v>251</v>
      </c>
      <c r="M4928" t="s">
        <v>241</v>
      </c>
      <c r="N4928" t="s">
        <v>244</v>
      </c>
      <c r="O4928">
        <v>110</v>
      </c>
      <c r="P4928">
        <v>90</v>
      </c>
      <c r="Q4928" t="s">
        <v>243</v>
      </c>
      <c r="R4928" t="s">
        <v>241</v>
      </c>
      <c r="S4928" t="s">
        <v>238</v>
      </c>
      <c r="T4928" t="b">
        <v>0</v>
      </c>
      <c r="U4928" t="b">
        <v>1</v>
      </c>
      <c r="V4928" t="b">
        <v>0</v>
      </c>
      <c r="W4928" t="b">
        <v>1</v>
      </c>
      <c r="X4928" t="b">
        <v>1</v>
      </c>
      <c r="Y4928" t="b">
        <v>0</v>
      </c>
      <c r="Z4928" t="b">
        <v>1</v>
      </c>
      <c r="AA4928" t="b">
        <v>1</v>
      </c>
      <c r="AB4928" t="b">
        <v>0</v>
      </c>
      <c r="AC4928" t="b">
        <v>1</v>
      </c>
    </row>
    <row r="4929" spans="1:29" x14ac:dyDescent="0.2">
      <c r="A4929" s="8">
        <v>3</v>
      </c>
      <c r="B4929" s="8" t="s">
        <v>184</v>
      </c>
      <c r="C4929" s="8" t="s">
        <v>107</v>
      </c>
      <c r="D4929" s="8">
        <v>0</v>
      </c>
      <c r="E4929" s="9">
        <v>32923.599223955498</v>
      </c>
      <c r="F4929" s="17">
        <f>SUMIFS(Table2[time],Table2[config],Table2[[#This Row],[config]],Table2[repetition],Table2[[#This Row],[repetition]])</f>
        <v>7848053.0208988199</v>
      </c>
      <c r="G4929" s="17">
        <f>IF(Table2[[#This Row],[time]]&lt;7200000,1,0)</f>
        <v>1</v>
      </c>
      <c r="H4929" t="s">
        <v>244</v>
      </c>
      <c r="I4929">
        <v>20</v>
      </c>
      <c r="J4929" t="s">
        <v>229</v>
      </c>
      <c r="K4929" t="s">
        <v>230</v>
      </c>
      <c r="L4929" t="s">
        <v>251</v>
      </c>
      <c r="M4929" t="s">
        <v>241</v>
      </c>
      <c r="N4929" t="s">
        <v>244</v>
      </c>
      <c r="O4929">
        <v>110</v>
      </c>
      <c r="P4929">
        <v>90</v>
      </c>
      <c r="Q4929" t="s">
        <v>243</v>
      </c>
      <c r="R4929" t="s">
        <v>241</v>
      </c>
      <c r="S4929" t="s">
        <v>238</v>
      </c>
      <c r="T4929" t="b">
        <v>0</v>
      </c>
      <c r="U4929" t="b">
        <v>1</v>
      </c>
      <c r="V4929" t="b">
        <v>0</v>
      </c>
      <c r="W4929" t="b">
        <v>1</v>
      </c>
      <c r="X4929" t="b">
        <v>1</v>
      </c>
      <c r="Y4929" t="b">
        <v>0</v>
      </c>
      <c r="Z4929" t="b">
        <v>1</v>
      </c>
      <c r="AA4929" t="b">
        <v>1</v>
      </c>
      <c r="AB4929" t="b">
        <v>0</v>
      </c>
      <c r="AC4929" t="b">
        <v>1</v>
      </c>
    </row>
    <row r="4930" spans="1:29" x14ac:dyDescent="0.2">
      <c r="A4930" s="6">
        <v>3</v>
      </c>
      <c r="B4930" s="6" t="s">
        <v>180</v>
      </c>
      <c r="C4930" s="6" t="s">
        <v>107</v>
      </c>
      <c r="D4930" s="6">
        <v>0</v>
      </c>
      <c r="E4930" s="7">
        <v>21310.466867056599</v>
      </c>
      <c r="F4930" s="16">
        <f>SUMIFS(Table2[time],Table2[config],Table2[[#This Row],[config]],Table2[repetition],Table2[[#This Row],[repetition]])</f>
        <v>7848053.0208988199</v>
      </c>
      <c r="G4930" s="16">
        <f>IF(Table2[[#This Row],[time]]&lt;7200000,1,0)</f>
        <v>1</v>
      </c>
      <c r="H4930" t="s">
        <v>244</v>
      </c>
      <c r="I4930">
        <v>20</v>
      </c>
      <c r="J4930" t="s">
        <v>229</v>
      </c>
      <c r="K4930" t="s">
        <v>230</v>
      </c>
      <c r="L4930" t="s">
        <v>251</v>
      </c>
      <c r="M4930" t="s">
        <v>241</v>
      </c>
      <c r="N4930" t="s">
        <v>244</v>
      </c>
      <c r="O4930">
        <v>110</v>
      </c>
      <c r="P4930">
        <v>90</v>
      </c>
      <c r="Q4930" t="s">
        <v>243</v>
      </c>
      <c r="R4930" t="s">
        <v>241</v>
      </c>
      <c r="S4930" t="s">
        <v>238</v>
      </c>
      <c r="T4930" t="b">
        <v>0</v>
      </c>
      <c r="U4930" t="b">
        <v>1</v>
      </c>
      <c r="V4930" t="b">
        <v>0</v>
      </c>
      <c r="W4930" t="b">
        <v>1</v>
      </c>
      <c r="X4930" t="b">
        <v>1</v>
      </c>
      <c r="Y4930" t="b">
        <v>0</v>
      </c>
      <c r="Z4930" t="b">
        <v>1</v>
      </c>
      <c r="AA4930" t="b">
        <v>1</v>
      </c>
      <c r="AB4930" t="b">
        <v>0</v>
      </c>
      <c r="AC4930" t="b">
        <v>1</v>
      </c>
    </row>
    <row r="4931" spans="1:29" x14ac:dyDescent="0.2">
      <c r="A4931" s="8">
        <v>3</v>
      </c>
      <c r="B4931" s="8" t="s">
        <v>195</v>
      </c>
      <c r="C4931" s="8" t="s">
        <v>107</v>
      </c>
      <c r="D4931" s="8">
        <v>0</v>
      </c>
      <c r="E4931" s="9">
        <v>41409.006986999797</v>
      </c>
      <c r="F4931" s="17">
        <f>SUMIFS(Table2[time],Table2[config],Table2[[#This Row],[config]],Table2[repetition],Table2[[#This Row],[repetition]])</f>
        <v>7848053.0208988199</v>
      </c>
      <c r="G4931" s="17">
        <f>IF(Table2[[#This Row],[time]]&lt;7200000,1,0)</f>
        <v>1</v>
      </c>
      <c r="H4931" t="s">
        <v>244</v>
      </c>
      <c r="I4931">
        <v>20</v>
      </c>
      <c r="J4931" t="s">
        <v>229</v>
      </c>
      <c r="K4931" t="s">
        <v>230</v>
      </c>
      <c r="L4931" t="s">
        <v>251</v>
      </c>
      <c r="M4931" t="s">
        <v>241</v>
      </c>
      <c r="N4931" t="s">
        <v>244</v>
      </c>
      <c r="O4931">
        <v>110</v>
      </c>
      <c r="P4931">
        <v>90</v>
      </c>
      <c r="Q4931" t="s">
        <v>243</v>
      </c>
      <c r="R4931" t="s">
        <v>241</v>
      </c>
      <c r="S4931" t="s">
        <v>238</v>
      </c>
      <c r="T4931" t="b">
        <v>0</v>
      </c>
      <c r="U4931" t="b">
        <v>1</v>
      </c>
      <c r="V4931" t="b">
        <v>0</v>
      </c>
      <c r="W4931" t="b">
        <v>1</v>
      </c>
      <c r="X4931" t="b">
        <v>1</v>
      </c>
      <c r="Y4931" t="b">
        <v>0</v>
      </c>
      <c r="Z4931" t="b">
        <v>1</v>
      </c>
      <c r="AA4931" t="b">
        <v>1</v>
      </c>
      <c r="AB4931" t="b">
        <v>0</v>
      </c>
      <c r="AC4931" t="b">
        <v>1</v>
      </c>
    </row>
    <row r="4932" spans="1:29" x14ac:dyDescent="0.2">
      <c r="A4932" s="6">
        <v>3</v>
      </c>
      <c r="B4932" s="6" t="s">
        <v>198</v>
      </c>
      <c r="C4932" s="6" t="s">
        <v>107</v>
      </c>
      <c r="D4932" s="6">
        <v>0</v>
      </c>
      <c r="E4932" s="7">
        <v>30761.822309927</v>
      </c>
      <c r="F4932" s="16">
        <f>SUMIFS(Table2[time],Table2[config],Table2[[#This Row],[config]],Table2[repetition],Table2[[#This Row],[repetition]])</f>
        <v>7848053.0208988199</v>
      </c>
      <c r="G4932" s="16">
        <f>IF(Table2[[#This Row],[time]]&lt;7200000,1,0)</f>
        <v>1</v>
      </c>
      <c r="H4932" t="s">
        <v>244</v>
      </c>
      <c r="I4932">
        <v>20</v>
      </c>
      <c r="J4932" t="s">
        <v>229</v>
      </c>
      <c r="K4932" t="s">
        <v>230</v>
      </c>
      <c r="L4932" t="s">
        <v>251</v>
      </c>
      <c r="M4932" t="s">
        <v>241</v>
      </c>
      <c r="N4932" t="s">
        <v>244</v>
      </c>
      <c r="O4932">
        <v>110</v>
      </c>
      <c r="P4932">
        <v>90</v>
      </c>
      <c r="Q4932" t="s">
        <v>243</v>
      </c>
      <c r="R4932" t="s">
        <v>241</v>
      </c>
      <c r="S4932" t="s">
        <v>238</v>
      </c>
      <c r="T4932" t="b">
        <v>0</v>
      </c>
      <c r="U4932" t="b">
        <v>1</v>
      </c>
      <c r="V4932" t="b">
        <v>0</v>
      </c>
      <c r="W4932" t="b">
        <v>1</v>
      </c>
      <c r="X4932" t="b">
        <v>1</v>
      </c>
      <c r="Y4932" t="b">
        <v>0</v>
      </c>
      <c r="Z4932" t="b">
        <v>1</v>
      </c>
      <c r="AA4932" t="b">
        <v>1</v>
      </c>
      <c r="AB4932" t="b">
        <v>0</v>
      </c>
      <c r="AC4932" t="b">
        <v>1</v>
      </c>
    </row>
    <row r="4933" spans="1:29" x14ac:dyDescent="0.2">
      <c r="A4933" s="8">
        <v>3</v>
      </c>
      <c r="B4933" s="8" t="s">
        <v>189</v>
      </c>
      <c r="C4933" s="8" t="s">
        <v>107</v>
      </c>
      <c r="D4933" s="8">
        <v>0</v>
      </c>
      <c r="E4933" s="9">
        <v>21830.2156920544</v>
      </c>
      <c r="F4933" s="17">
        <f>SUMIFS(Table2[time],Table2[config],Table2[[#This Row],[config]],Table2[repetition],Table2[[#This Row],[repetition]])</f>
        <v>7848053.0208988199</v>
      </c>
      <c r="G4933" s="17">
        <f>IF(Table2[[#This Row],[time]]&lt;7200000,1,0)</f>
        <v>1</v>
      </c>
      <c r="H4933" t="s">
        <v>244</v>
      </c>
      <c r="I4933">
        <v>20</v>
      </c>
      <c r="J4933" t="s">
        <v>229</v>
      </c>
      <c r="K4933" t="s">
        <v>230</v>
      </c>
      <c r="L4933" t="s">
        <v>251</v>
      </c>
      <c r="M4933" t="s">
        <v>241</v>
      </c>
      <c r="N4933" t="s">
        <v>244</v>
      </c>
      <c r="O4933">
        <v>110</v>
      </c>
      <c r="P4933">
        <v>90</v>
      </c>
      <c r="Q4933" t="s">
        <v>243</v>
      </c>
      <c r="R4933" t="s">
        <v>241</v>
      </c>
      <c r="S4933" t="s">
        <v>238</v>
      </c>
      <c r="T4933" t="b">
        <v>0</v>
      </c>
      <c r="U4933" t="b">
        <v>1</v>
      </c>
      <c r="V4933" t="b">
        <v>0</v>
      </c>
      <c r="W4933" t="b">
        <v>1</v>
      </c>
      <c r="X4933" t="b">
        <v>1</v>
      </c>
      <c r="Y4933" t="b">
        <v>0</v>
      </c>
      <c r="Z4933" t="b">
        <v>1</v>
      </c>
      <c r="AA4933" t="b">
        <v>1</v>
      </c>
      <c r="AB4933" t="b">
        <v>0</v>
      </c>
      <c r="AC4933" t="b">
        <v>1</v>
      </c>
    </row>
    <row r="4934" spans="1:29" x14ac:dyDescent="0.2">
      <c r="A4934" s="6">
        <v>3</v>
      </c>
      <c r="B4934" s="6" t="s">
        <v>178</v>
      </c>
      <c r="C4934" s="6" t="s">
        <v>107</v>
      </c>
      <c r="D4934" s="6">
        <v>0</v>
      </c>
      <c r="E4934" s="7">
        <v>22271.715266979299</v>
      </c>
      <c r="F4934" s="16">
        <f>SUMIFS(Table2[time],Table2[config],Table2[[#This Row],[config]],Table2[repetition],Table2[[#This Row],[repetition]])</f>
        <v>7848053.0208988199</v>
      </c>
      <c r="G4934" s="16">
        <f>IF(Table2[[#This Row],[time]]&lt;7200000,1,0)</f>
        <v>1</v>
      </c>
      <c r="H4934" t="s">
        <v>244</v>
      </c>
      <c r="I4934">
        <v>20</v>
      </c>
      <c r="J4934" t="s">
        <v>229</v>
      </c>
      <c r="K4934" t="s">
        <v>230</v>
      </c>
      <c r="L4934" t="s">
        <v>251</v>
      </c>
      <c r="M4934" t="s">
        <v>241</v>
      </c>
      <c r="N4934" t="s">
        <v>244</v>
      </c>
      <c r="O4934">
        <v>110</v>
      </c>
      <c r="P4934">
        <v>90</v>
      </c>
      <c r="Q4934" t="s">
        <v>243</v>
      </c>
      <c r="R4934" t="s">
        <v>241</v>
      </c>
      <c r="S4934" t="s">
        <v>238</v>
      </c>
      <c r="T4934" t="b">
        <v>0</v>
      </c>
      <c r="U4934" t="b">
        <v>1</v>
      </c>
      <c r="V4934" t="b">
        <v>0</v>
      </c>
      <c r="W4934" t="b">
        <v>1</v>
      </c>
      <c r="X4934" t="b">
        <v>1</v>
      </c>
      <c r="Y4934" t="b">
        <v>0</v>
      </c>
      <c r="Z4934" t="b">
        <v>1</v>
      </c>
      <c r="AA4934" t="b">
        <v>1</v>
      </c>
      <c r="AB4934" t="b">
        <v>0</v>
      </c>
      <c r="AC4934" t="b">
        <v>1</v>
      </c>
    </row>
    <row r="4935" spans="1:29" x14ac:dyDescent="0.2">
      <c r="A4935" s="8">
        <v>3</v>
      </c>
      <c r="B4935" s="8" t="s">
        <v>196</v>
      </c>
      <c r="C4935" s="8" t="s">
        <v>107</v>
      </c>
      <c r="D4935" s="8">
        <v>2</v>
      </c>
      <c r="E4935" s="9">
        <v>24360.1062819361</v>
      </c>
      <c r="F4935" s="17">
        <f>SUMIFS(Table2[time],Table2[config],Table2[[#This Row],[config]],Table2[repetition],Table2[[#This Row],[repetition]])</f>
        <v>7848053.0208988199</v>
      </c>
      <c r="G4935" s="17">
        <f>IF(Table2[[#This Row],[time]]&lt;7200000,1,0)</f>
        <v>1</v>
      </c>
      <c r="H4935" t="s">
        <v>244</v>
      </c>
      <c r="I4935">
        <v>20</v>
      </c>
      <c r="J4935" t="s">
        <v>229</v>
      </c>
      <c r="K4935" t="s">
        <v>230</v>
      </c>
      <c r="L4935" t="s">
        <v>251</v>
      </c>
      <c r="M4935" t="s">
        <v>241</v>
      </c>
      <c r="N4935" t="s">
        <v>244</v>
      </c>
      <c r="O4935">
        <v>110</v>
      </c>
      <c r="P4935">
        <v>90</v>
      </c>
      <c r="Q4935" t="s">
        <v>243</v>
      </c>
      <c r="R4935" t="s">
        <v>241</v>
      </c>
      <c r="S4935" t="s">
        <v>238</v>
      </c>
      <c r="T4935" t="b">
        <v>0</v>
      </c>
      <c r="U4935" t="b">
        <v>1</v>
      </c>
      <c r="V4935" t="b">
        <v>0</v>
      </c>
      <c r="W4935" t="b">
        <v>1</v>
      </c>
      <c r="X4935" t="b">
        <v>1</v>
      </c>
      <c r="Y4935" t="b">
        <v>0</v>
      </c>
      <c r="Z4935" t="b">
        <v>1</v>
      </c>
      <c r="AA4935" t="b">
        <v>1</v>
      </c>
      <c r="AB4935" t="b">
        <v>0</v>
      </c>
      <c r="AC4935" t="b">
        <v>1</v>
      </c>
    </row>
    <row r="4936" spans="1:29" x14ac:dyDescent="0.2">
      <c r="A4936" s="6">
        <v>3</v>
      </c>
      <c r="B4936" s="6" t="s">
        <v>200</v>
      </c>
      <c r="C4936" s="6" t="s">
        <v>107</v>
      </c>
      <c r="D4936" s="6">
        <v>0</v>
      </c>
      <c r="E4936" s="7">
        <v>48290.9388099797</v>
      </c>
      <c r="F4936" s="16">
        <f>SUMIFS(Table2[time],Table2[config],Table2[[#This Row],[config]],Table2[repetition],Table2[[#This Row],[repetition]])</f>
        <v>7848053.0208988199</v>
      </c>
      <c r="G4936" s="16">
        <f>IF(Table2[[#This Row],[time]]&lt;7200000,1,0)</f>
        <v>1</v>
      </c>
      <c r="H4936" t="s">
        <v>244</v>
      </c>
      <c r="I4936">
        <v>20</v>
      </c>
      <c r="J4936" t="s">
        <v>229</v>
      </c>
      <c r="K4936" t="s">
        <v>230</v>
      </c>
      <c r="L4936" t="s">
        <v>251</v>
      </c>
      <c r="M4936" t="s">
        <v>241</v>
      </c>
      <c r="N4936" t="s">
        <v>244</v>
      </c>
      <c r="O4936">
        <v>110</v>
      </c>
      <c r="P4936">
        <v>90</v>
      </c>
      <c r="Q4936" t="s">
        <v>243</v>
      </c>
      <c r="R4936" t="s">
        <v>241</v>
      </c>
      <c r="S4936" t="s">
        <v>238</v>
      </c>
      <c r="T4936" t="b">
        <v>0</v>
      </c>
      <c r="U4936" t="b">
        <v>1</v>
      </c>
      <c r="V4936" t="b">
        <v>0</v>
      </c>
      <c r="W4936" t="b">
        <v>1</v>
      </c>
      <c r="X4936" t="b">
        <v>1</v>
      </c>
      <c r="Y4936" t="b">
        <v>0</v>
      </c>
      <c r="Z4936" t="b">
        <v>1</v>
      </c>
      <c r="AA4936" t="b">
        <v>1</v>
      </c>
      <c r="AB4936" t="b">
        <v>0</v>
      </c>
      <c r="AC4936" t="b">
        <v>1</v>
      </c>
    </row>
    <row r="4937" spans="1:29" x14ac:dyDescent="0.2">
      <c r="A4937" s="8">
        <v>3</v>
      </c>
      <c r="B4937" s="8" t="s">
        <v>199</v>
      </c>
      <c r="C4937" s="8" t="s">
        <v>107</v>
      </c>
      <c r="D4937" s="8">
        <v>0</v>
      </c>
      <c r="E4937" s="9">
        <v>22227.591196075002</v>
      </c>
      <c r="F4937" s="17">
        <f>SUMIFS(Table2[time],Table2[config],Table2[[#This Row],[config]],Table2[repetition],Table2[[#This Row],[repetition]])</f>
        <v>7848053.0208988199</v>
      </c>
      <c r="G4937" s="17">
        <f>IF(Table2[[#This Row],[time]]&lt;7200000,1,0)</f>
        <v>1</v>
      </c>
      <c r="H4937" t="s">
        <v>244</v>
      </c>
      <c r="I4937">
        <v>20</v>
      </c>
      <c r="J4937" t="s">
        <v>229</v>
      </c>
      <c r="K4937" t="s">
        <v>230</v>
      </c>
      <c r="L4937" t="s">
        <v>251</v>
      </c>
      <c r="M4937" t="s">
        <v>241</v>
      </c>
      <c r="N4937" t="s">
        <v>244</v>
      </c>
      <c r="O4937">
        <v>110</v>
      </c>
      <c r="P4937">
        <v>90</v>
      </c>
      <c r="Q4937" t="s">
        <v>243</v>
      </c>
      <c r="R4937" t="s">
        <v>241</v>
      </c>
      <c r="S4937" t="s">
        <v>238</v>
      </c>
      <c r="T4937" t="b">
        <v>0</v>
      </c>
      <c r="U4937" t="b">
        <v>1</v>
      </c>
      <c r="V4937" t="b">
        <v>0</v>
      </c>
      <c r="W4937" t="b">
        <v>1</v>
      </c>
      <c r="X4937" t="b">
        <v>1</v>
      </c>
      <c r="Y4937" t="b">
        <v>0</v>
      </c>
      <c r="Z4937" t="b">
        <v>1</v>
      </c>
      <c r="AA4937" t="b">
        <v>1</v>
      </c>
      <c r="AB4937" t="b">
        <v>0</v>
      </c>
      <c r="AC4937" t="b">
        <v>1</v>
      </c>
    </row>
    <row r="4938" spans="1:29" x14ac:dyDescent="0.2">
      <c r="A4938" s="6">
        <v>3</v>
      </c>
      <c r="B4938" s="6" t="s">
        <v>197</v>
      </c>
      <c r="C4938" s="6" t="s">
        <v>107</v>
      </c>
      <c r="D4938" s="6">
        <v>0</v>
      </c>
      <c r="E4938" s="7">
        <v>16990.375024965</v>
      </c>
      <c r="F4938" s="16">
        <f>SUMIFS(Table2[time],Table2[config],Table2[[#This Row],[config]],Table2[repetition],Table2[[#This Row],[repetition]])</f>
        <v>7848053.0208988199</v>
      </c>
      <c r="G4938" s="16">
        <f>IF(Table2[[#This Row],[time]]&lt;7200000,1,0)</f>
        <v>1</v>
      </c>
      <c r="H4938" t="s">
        <v>244</v>
      </c>
      <c r="I4938">
        <v>20</v>
      </c>
      <c r="J4938" t="s">
        <v>229</v>
      </c>
      <c r="K4938" t="s">
        <v>230</v>
      </c>
      <c r="L4938" t="s">
        <v>251</v>
      </c>
      <c r="M4938" t="s">
        <v>241</v>
      </c>
      <c r="N4938" t="s">
        <v>244</v>
      </c>
      <c r="O4938">
        <v>110</v>
      </c>
      <c r="P4938">
        <v>90</v>
      </c>
      <c r="Q4938" t="s">
        <v>243</v>
      </c>
      <c r="R4938" t="s">
        <v>241</v>
      </c>
      <c r="S4938" t="s">
        <v>238</v>
      </c>
      <c r="T4938" t="b">
        <v>0</v>
      </c>
      <c r="U4938" t="b">
        <v>1</v>
      </c>
      <c r="V4938" t="b">
        <v>0</v>
      </c>
      <c r="W4938" t="b">
        <v>1</v>
      </c>
      <c r="X4938" t="b">
        <v>1</v>
      </c>
      <c r="Y4938" t="b">
        <v>0</v>
      </c>
      <c r="Z4938" t="b">
        <v>1</v>
      </c>
      <c r="AA4938" t="b">
        <v>1</v>
      </c>
      <c r="AB4938" t="b">
        <v>0</v>
      </c>
      <c r="AC4938" t="b">
        <v>1</v>
      </c>
    </row>
    <row r="4939" spans="1:29" x14ac:dyDescent="0.2">
      <c r="A4939" s="8">
        <v>3</v>
      </c>
      <c r="B4939" s="8" t="s">
        <v>193</v>
      </c>
      <c r="C4939" s="8" t="s">
        <v>107</v>
      </c>
      <c r="D4939" s="8">
        <v>0</v>
      </c>
      <c r="E4939" s="9">
        <v>26727.2274499991</v>
      </c>
      <c r="F4939" s="17">
        <f>SUMIFS(Table2[time],Table2[config],Table2[[#This Row],[config]],Table2[repetition],Table2[[#This Row],[repetition]])</f>
        <v>7848053.0208988199</v>
      </c>
      <c r="G4939" s="17">
        <f>IF(Table2[[#This Row],[time]]&lt;7200000,1,0)</f>
        <v>1</v>
      </c>
      <c r="H4939" t="s">
        <v>244</v>
      </c>
      <c r="I4939">
        <v>20</v>
      </c>
      <c r="J4939" t="s">
        <v>229</v>
      </c>
      <c r="K4939" t="s">
        <v>230</v>
      </c>
      <c r="L4939" t="s">
        <v>251</v>
      </c>
      <c r="M4939" t="s">
        <v>241</v>
      </c>
      <c r="N4939" t="s">
        <v>244</v>
      </c>
      <c r="O4939">
        <v>110</v>
      </c>
      <c r="P4939">
        <v>90</v>
      </c>
      <c r="Q4939" t="s">
        <v>243</v>
      </c>
      <c r="R4939" t="s">
        <v>241</v>
      </c>
      <c r="S4939" t="s">
        <v>238</v>
      </c>
      <c r="T4939" t="b">
        <v>0</v>
      </c>
      <c r="U4939" t="b">
        <v>1</v>
      </c>
      <c r="V4939" t="b">
        <v>0</v>
      </c>
      <c r="W4939" t="b">
        <v>1</v>
      </c>
      <c r="X4939" t="b">
        <v>1</v>
      </c>
      <c r="Y4939" t="b">
        <v>0</v>
      </c>
      <c r="Z4939" t="b">
        <v>1</v>
      </c>
      <c r="AA4939" t="b">
        <v>1</v>
      </c>
      <c r="AB4939" t="b">
        <v>0</v>
      </c>
      <c r="AC4939" t="b">
        <v>1</v>
      </c>
    </row>
    <row r="4940" spans="1:29" x14ac:dyDescent="0.2">
      <c r="A4940" s="6">
        <v>3</v>
      </c>
      <c r="B4940" s="6" t="s">
        <v>179</v>
      </c>
      <c r="C4940" s="6" t="s">
        <v>107</v>
      </c>
      <c r="D4940" s="6">
        <v>0</v>
      </c>
      <c r="E4940" s="7">
        <v>32492.998370900699</v>
      </c>
      <c r="F4940" s="16">
        <f>SUMIFS(Table2[time],Table2[config],Table2[[#This Row],[config]],Table2[repetition],Table2[[#This Row],[repetition]])</f>
        <v>7848053.0208988199</v>
      </c>
      <c r="G4940" s="16">
        <f>IF(Table2[[#This Row],[time]]&lt;7200000,1,0)</f>
        <v>1</v>
      </c>
      <c r="H4940" t="s">
        <v>244</v>
      </c>
      <c r="I4940">
        <v>20</v>
      </c>
      <c r="J4940" t="s">
        <v>229</v>
      </c>
      <c r="K4940" t="s">
        <v>230</v>
      </c>
      <c r="L4940" t="s">
        <v>251</v>
      </c>
      <c r="M4940" t="s">
        <v>241</v>
      </c>
      <c r="N4940" t="s">
        <v>244</v>
      </c>
      <c r="O4940">
        <v>110</v>
      </c>
      <c r="P4940">
        <v>90</v>
      </c>
      <c r="Q4940" t="s">
        <v>243</v>
      </c>
      <c r="R4940" t="s">
        <v>241</v>
      </c>
      <c r="S4940" t="s">
        <v>238</v>
      </c>
      <c r="T4940" t="b">
        <v>0</v>
      </c>
      <c r="U4940" t="b">
        <v>1</v>
      </c>
      <c r="V4940" t="b">
        <v>0</v>
      </c>
      <c r="W4940" t="b">
        <v>1</v>
      </c>
      <c r="X4940" t="b">
        <v>1</v>
      </c>
      <c r="Y4940" t="b">
        <v>0</v>
      </c>
      <c r="Z4940" t="b">
        <v>1</v>
      </c>
      <c r="AA4940" t="b">
        <v>1</v>
      </c>
      <c r="AB4940" t="b">
        <v>0</v>
      </c>
      <c r="AC4940" t="b">
        <v>1</v>
      </c>
    </row>
    <row r="4941" spans="1:29" x14ac:dyDescent="0.2">
      <c r="A4941" s="8">
        <v>3</v>
      </c>
      <c r="B4941" s="8" t="s">
        <v>186</v>
      </c>
      <c r="C4941" s="8" t="s">
        <v>107</v>
      </c>
      <c r="D4941" s="8">
        <v>0</v>
      </c>
      <c r="E4941" s="9">
        <v>28680.760473944199</v>
      </c>
      <c r="F4941" s="17">
        <f>SUMIFS(Table2[time],Table2[config],Table2[[#This Row],[config]],Table2[repetition],Table2[[#This Row],[repetition]])</f>
        <v>7848053.0208988199</v>
      </c>
      <c r="G4941" s="17">
        <f>IF(Table2[[#This Row],[time]]&lt;7200000,1,0)</f>
        <v>1</v>
      </c>
      <c r="H4941" t="s">
        <v>244</v>
      </c>
      <c r="I4941">
        <v>20</v>
      </c>
      <c r="J4941" t="s">
        <v>229</v>
      </c>
      <c r="K4941" t="s">
        <v>230</v>
      </c>
      <c r="L4941" t="s">
        <v>251</v>
      </c>
      <c r="M4941" t="s">
        <v>241</v>
      </c>
      <c r="N4941" t="s">
        <v>244</v>
      </c>
      <c r="O4941">
        <v>110</v>
      </c>
      <c r="P4941">
        <v>90</v>
      </c>
      <c r="Q4941" t="s">
        <v>243</v>
      </c>
      <c r="R4941" t="s">
        <v>241</v>
      </c>
      <c r="S4941" t="s">
        <v>238</v>
      </c>
      <c r="T4941" t="b">
        <v>0</v>
      </c>
      <c r="U4941" t="b">
        <v>1</v>
      </c>
      <c r="V4941" t="b">
        <v>0</v>
      </c>
      <c r="W4941" t="b">
        <v>1</v>
      </c>
      <c r="X4941" t="b">
        <v>1</v>
      </c>
      <c r="Y4941" t="b">
        <v>0</v>
      </c>
      <c r="Z4941" t="b">
        <v>1</v>
      </c>
      <c r="AA4941" t="b">
        <v>1</v>
      </c>
      <c r="AB4941" t="b">
        <v>0</v>
      </c>
      <c r="AC4941" t="b">
        <v>1</v>
      </c>
    </row>
    <row r="4942" spans="1:29" x14ac:dyDescent="0.2">
      <c r="A4942" s="6">
        <v>3</v>
      </c>
      <c r="B4942" s="6" t="s">
        <v>201</v>
      </c>
      <c r="C4942" s="6" t="s">
        <v>107</v>
      </c>
      <c r="D4942" s="6">
        <v>0</v>
      </c>
      <c r="E4942" s="7">
        <v>46874.825480044798</v>
      </c>
      <c r="F4942" s="16">
        <f>SUMIFS(Table2[time],Table2[config],Table2[[#This Row],[config]],Table2[repetition],Table2[[#This Row],[repetition]])</f>
        <v>7848053.0208988199</v>
      </c>
      <c r="G4942" s="16">
        <f>IF(Table2[[#This Row],[time]]&lt;7200000,1,0)</f>
        <v>1</v>
      </c>
      <c r="H4942" t="s">
        <v>244</v>
      </c>
      <c r="I4942">
        <v>20</v>
      </c>
      <c r="J4942" t="s">
        <v>229</v>
      </c>
      <c r="K4942" t="s">
        <v>230</v>
      </c>
      <c r="L4942" t="s">
        <v>251</v>
      </c>
      <c r="M4942" t="s">
        <v>241</v>
      </c>
      <c r="N4942" t="s">
        <v>244</v>
      </c>
      <c r="O4942">
        <v>110</v>
      </c>
      <c r="P4942">
        <v>90</v>
      </c>
      <c r="Q4942" t="s">
        <v>243</v>
      </c>
      <c r="R4942" t="s">
        <v>241</v>
      </c>
      <c r="S4942" t="s">
        <v>238</v>
      </c>
      <c r="T4942" t="b">
        <v>0</v>
      </c>
      <c r="U4942" t="b">
        <v>1</v>
      </c>
      <c r="V4942" t="b">
        <v>0</v>
      </c>
      <c r="W4942" t="b">
        <v>1</v>
      </c>
      <c r="X4942" t="b">
        <v>1</v>
      </c>
      <c r="Y4942" t="b">
        <v>0</v>
      </c>
      <c r="Z4942" t="b">
        <v>1</v>
      </c>
      <c r="AA4942" t="b">
        <v>1</v>
      </c>
      <c r="AB4942" t="b">
        <v>0</v>
      </c>
      <c r="AC4942" t="b">
        <v>1</v>
      </c>
    </row>
    <row r="4943" spans="1:29" x14ac:dyDescent="0.2">
      <c r="A4943" s="8">
        <v>3</v>
      </c>
      <c r="B4943" s="8" t="s">
        <v>202</v>
      </c>
      <c r="C4943" s="8" t="s">
        <v>107</v>
      </c>
      <c r="D4943" s="8">
        <v>0</v>
      </c>
      <c r="E4943" s="9">
        <v>61626.608569058502</v>
      </c>
      <c r="F4943" s="17">
        <f>SUMIFS(Table2[time],Table2[config],Table2[[#This Row],[config]],Table2[repetition],Table2[[#This Row],[repetition]])</f>
        <v>7848053.0208988199</v>
      </c>
      <c r="G4943" s="17">
        <f>IF(Table2[[#This Row],[time]]&lt;7200000,1,0)</f>
        <v>1</v>
      </c>
      <c r="H4943" t="s">
        <v>244</v>
      </c>
      <c r="I4943">
        <v>20</v>
      </c>
      <c r="J4943" t="s">
        <v>229</v>
      </c>
      <c r="K4943" t="s">
        <v>230</v>
      </c>
      <c r="L4943" t="s">
        <v>251</v>
      </c>
      <c r="M4943" t="s">
        <v>241</v>
      </c>
      <c r="N4943" t="s">
        <v>244</v>
      </c>
      <c r="O4943">
        <v>110</v>
      </c>
      <c r="P4943">
        <v>90</v>
      </c>
      <c r="Q4943" t="s">
        <v>243</v>
      </c>
      <c r="R4943" t="s">
        <v>241</v>
      </c>
      <c r="S4943" t="s">
        <v>238</v>
      </c>
      <c r="T4943" t="b">
        <v>0</v>
      </c>
      <c r="U4943" t="b">
        <v>1</v>
      </c>
      <c r="V4943" t="b">
        <v>0</v>
      </c>
      <c r="W4943" t="b">
        <v>1</v>
      </c>
      <c r="X4943" t="b">
        <v>1</v>
      </c>
      <c r="Y4943" t="b">
        <v>0</v>
      </c>
      <c r="Z4943" t="b">
        <v>1</v>
      </c>
      <c r="AA4943" t="b">
        <v>1</v>
      </c>
      <c r="AB4943" t="b">
        <v>0</v>
      </c>
      <c r="AC4943" t="b">
        <v>1</v>
      </c>
    </row>
    <row r="4944" spans="1:29" x14ac:dyDescent="0.2">
      <c r="A4944" s="6">
        <v>3</v>
      </c>
      <c r="B4944" s="6" t="s">
        <v>188</v>
      </c>
      <c r="C4944" s="6" t="s">
        <v>107</v>
      </c>
      <c r="D4944" s="6">
        <v>0</v>
      </c>
      <c r="E4944" s="7">
        <v>49372.502829064601</v>
      </c>
      <c r="F4944" s="16">
        <f>SUMIFS(Table2[time],Table2[config],Table2[[#This Row],[config]],Table2[repetition],Table2[[#This Row],[repetition]])</f>
        <v>7848053.0208988199</v>
      </c>
      <c r="G4944" s="16">
        <f>IF(Table2[[#This Row],[time]]&lt;7200000,1,0)</f>
        <v>1</v>
      </c>
      <c r="H4944" t="s">
        <v>244</v>
      </c>
      <c r="I4944">
        <v>20</v>
      </c>
      <c r="J4944" t="s">
        <v>229</v>
      </c>
      <c r="K4944" t="s">
        <v>230</v>
      </c>
      <c r="L4944" t="s">
        <v>251</v>
      </c>
      <c r="M4944" t="s">
        <v>241</v>
      </c>
      <c r="N4944" t="s">
        <v>244</v>
      </c>
      <c r="O4944">
        <v>110</v>
      </c>
      <c r="P4944">
        <v>90</v>
      </c>
      <c r="Q4944" t="s">
        <v>243</v>
      </c>
      <c r="R4944" t="s">
        <v>241</v>
      </c>
      <c r="S4944" t="s">
        <v>238</v>
      </c>
      <c r="T4944" t="b">
        <v>0</v>
      </c>
      <c r="U4944" t="b">
        <v>1</v>
      </c>
      <c r="V4944" t="b">
        <v>0</v>
      </c>
      <c r="W4944" t="b">
        <v>1</v>
      </c>
      <c r="X4944" t="b">
        <v>1</v>
      </c>
      <c r="Y4944" t="b">
        <v>0</v>
      </c>
      <c r="Z4944" t="b">
        <v>1</v>
      </c>
      <c r="AA4944" t="b">
        <v>1</v>
      </c>
      <c r="AB4944" t="b">
        <v>0</v>
      </c>
      <c r="AC4944" t="b">
        <v>1</v>
      </c>
    </row>
    <row r="4945" spans="1:29" x14ac:dyDescent="0.2">
      <c r="A4945" s="8">
        <v>3</v>
      </c>
      <c r="B4945" s="8" t="s">
        <v>177</v>
      </c>
      <c r="C4945" s="8" t="s">
        <v>107</v>
      </c>
      <c r="D4945" s="8">
        <v>0</v>
      </c>
      <c r="E4945" s="9">
        <v>87317.025342024805</v>
      </c>
      <c r="F4945" s="17">
        <f>SUMIFS(Table2[time],Table2[config],Table2[[#This Row],[config]],Table2[repetition],Table2[[#This Row],[repetition]])</f>
        <v>7848053.0208988199</v>
      </c>
      <c r="G4945" s="17">
        <f>IF(Table2[[#This Row],[time]]&lt;7200000,1,0)</f>
        <v>1</v>
      </c>
      <c r="H4945" t="s">
        <v>244</v>
      </c>
      <c r="I4945">
        <v>20</v>
      </c>
      <c r="J4945" t="s">
        <v>229</v>
      </c>
      <c r="K4945" t="s">
        <v>230</v>
      </c>
      <c r="L4945" t="s">
        <v>251</v>
      </c>
      <c r="M4945" t="s">
        <v>241</v>
      </c>
      <c r="N4945" t="s">
        <v>244</v>
      </c>
      <c r="O4945">
        <v>110</v>
      </c>
      <c r="P4945">
        <v>90</v>
      </c>
      <c r="Q4945" t="s">
        <v>243</v>
      </c>
      <c r="R4945" t="s">
        <v>241</v>
      </c>
      <c r="S4945" t="s">
        <v>238</v>
      </c>
      <c r="T4945" t="b">
        <v>0</v>
      </c>
      <c r="U4945" t="b">
        <v>1</v>
      </c>
      <c r="V4945" t="b">
        <v>0</v>
      </c>
      <c r="W4945" t="b">
        <v>1</v>
      </c>
      <c r="X4945" t="b">
        <v>1</v>
      </c>
      <c r="Y4945" t="b">
        <v>0</v>
      </c>
      <c r="Z4945" t="b">
        <v>1</v>
      </c>
      <c r="AA4945" t="b">
        <v>1</v>
      </c>
      <c r="AB4945" t="b">
        <v>0</v>
      </c>
      <c r="AC4945" t="b">
        <v>1</v>
      </c>
    </row>
    <row r="4946" spans="1:29" x14ac:dyDescent="0.2">
      <c r="A4946" s="6">
        <v>3</v>
      </c>
      <c r="B4946" s="6" t="s">
        <v>203</v>
      </c>
      <c r="C4946" s="6" t="s">
        <v>107</v>
      </c>
      <c r="D4946" s="6">
        <v>0</v>
      </c>
      <c r="E4946" s="7">
        <v>133462.299745995</v>
      </c>
      <c r="F4946" s="16">
        <f>SUMIFS(Table2[time],Table2[config],Table2[[#This Row],[config]],Table2[repetition],Table2[[#This Row],[repetition]])</f>
        <v>7848053.0208988199</v>
      </c>
      <c r="G4946" s="16">
        <f>IF(Table2[[#This Row],[time]]&lt;7200000,1,0)</f>
        <v>1</v>
      </c>
      <c r="H4946" t="s">
        <v>244</v>
      </c>
      <c r="I4946">
        <v>20</v>
      </c>
      <c r="J4946" t="s">
        <v>229</v>
      </c>
      <c r="K4946" t="s">
        <v>230</v>
      </c>
      <c r="L4946" t="s">
        <v>251</v>
      </c>
      <c r="M4946" t="s">
        <v>241</v>
      </c>
      <c r="N4946" t="s">
        <v>244</v>
      </c>
      <c r="O4946">
        <v>110</v>
      </c>
      <c r="P4946">
        <v>90</v>
      </c>
      <c r="Q4946" t="s">
        <v>243</v>
      </c>
      <c r="R4946" t="s">
        <v>241</v>
      </c>
      <c r="S4946" t="s">
        <v>238</v>
      </c>
      <c r="T4946" t="b">
        <v>0</v>
      </c>
      <c r="U4946" t="b">
        <v>1</v>
      </c>
      <c r="V4946" t="b">
        <v>0</v>
      </c>
      <c r="W4946" t="b">
        <v>1</v>
      </c>
      <c r="X4946" t="b">
        <v>1</v>
      </c>
      <c r="Y4946" t="b">
        <v>0</v>
      </c>
      <c r="Z4946" t="b">
        <v>1</v>
      </c>
      <c r="AA4946" t="b">
        <v>1</v>
      </c>
      <c r="AB4946" t="b">
        <v>0</v>
      </c>
      <c r="AC4946" t="b">
        <v>1</v>
      </c>
    </row>
    <row r="4947" spans="1:29" x14ac:dyDescent="0.2">
      <c r="A4947" s="8">
        <v>3</v>
      </c>
      <c r="B4947" s="8" t="s">
        <v>190</v>
      </c>
      <c r="C4947" s="8" t="s">
        <v>107</v>
      </c>
      <c r="D4947" s="8">
        <v>0</v>
      </c>
      <c r="E4947" s="9">
        <v>279921.66317300801</v>
      </c>
      <c r="F4947" s="17">
        <f>SUMIFS(Table2[time],Table2[config],Table2[[#This Row],[config]],Table2[repetition],Table2[[#This Row],[repetition]])</f>
        <v>7848053.0208988199</v>
      </c>
      <c r="G4947" s="17">
        <f>IF(Table2[[#This Row],[time]]&lt;7200000,1,0)</f>
        <v>1</v>
      </c>
      <c r="H4947" t="s">
        <v>244</v>
      </c>
      <c r="I4947">
        <v>20</v>
      </c>
      <c r="J4947" t="s">
        <v>229</v>
      </c>
      <c r="K4947" t="s">
        <v>230</v>
      </c>
      <c r="L4947" t="s">
        <v>251</v>
      </c>
      <c r="M4947" t="s">
        <v>241</v>
      </c>
      <c r="N4947" t="s">
        <v>244</v>
      </c>
      <c r="O4947">
        <v>110</v>
      </c>
      <c r="P4947">
        <v>90</v>
      </c>
      <c r="Q4947" t="s">
        <v>243</v>
      </c>
      <c r="R4947" t="s">
        <v>241</v>
      </c>
      <c r="S4947" t="s">
        <v>238</v>
      </c>
      <c r="T4947" t="b">
        <v>0</v>
      </c>
      <c r="U4947" t="b">
        <v>1</v>
      </c>
      <c r="V4947" t="b">
        <v>0</v>
      </c>
      <c r="W4947" t="b">
        <v>1</v>
      </c>
      <c r="X4947" t="b">
        <v>1</v>
      </c>
      <c r="Y4947" t="b">
        <v>0</v>
      </c>
      <c r="Z4947" t="b">
        <v>1</v>
      </c>
      <c r="AA4947" t="b">
        <v>1</v>
      </c>
      <c r="AB4947" t="b">
        <v>0</v>
      </c>
      <c r="AC4947" t="b">
        <v>1</v>
      </c>
    </row>
    <row r="4948" spans="1:29" x14ac:dyDescent="0.2">
      <c r="A4948" s="6">
        <v>3</v>
      </c>
      <c r="B4948" s="6" t="s">
        <v>191</v>
      </c>
      <c r="C4948" s="6" t="s">
        <v>107</v>
      </c>
      <c r="D4948" s="6">
        <v>0</v>
      </c>
      <c r="E4948" s="7">
        <v>146172.22295992501</v>
      </c>
      <c r="F4948" s="16">
        <f>SUMIFS(Table2[time],Table2[config],Table2[[#This Row],[config]],Table2[repetition],Table2[[#This Row],[repetition]])</f>
        <v>7848053.0208988199</v>
      </c>
      <c r="G4948" s="16">
        <f>IF(Table2[[#This Row],[time]]&lt;7200000,1,0)</f>
        <v>1</v>
      </c>
      <c r="H4948" t="s">
        <v>244</v>
      </c>
      <c r="I4948">
        <v>20</v>
      </c>
      <c r="J4948" t="s">
        <v>229</v>
      </c>
      <c r="K4948" t="s">
        <v>230</v>
      </c>
      <c r="L4948" t="s">
        <v>251</v>
      </c>
      <c r="M4948" t="s">
        <v>241</v>
      </c>
      <c r="N4948" t="s">
        <v>244</v>
      </c>
      <c r="O4948">
        <v>110</v>
      </c>
      <c r="P4948">
        <v>90</v>
      </c>
      <c r="Q4948" t="s">
        <v>243</v>
      </c>
      <c r="R4948" t="s">
        <v>241</v>
      </c>
      <c r="S4948" t="s">
        <v>238</v>
      </c>
      <c r="T4948" t="b">
        <v>0</v>
      </c>
      <c r="U4948" t="b">
        <v>1</v>
      </c>
      <c r="V4948" t="b">
        <v>0</v>
      </c>
      <c r="W4948" t="b">
        <v>1</v>
      </c>
      <c r="X4948" t="b">
        <v>1</v>
      </c>
      <c r="Y4948" t="b">
        <v>0</v>
      </c>
      <c r="Z4948" t="b">
        <v>1</v>
      </c>
      <c r="AA4948" t="b">
        <v>1</v>
      </c>
      <c r="AB4948" t="b">
        <v>0</v>
      </c>
      <c r="AC4948" t="b">
        <v>1</v>
      </c>
    </row>
    <row r="4949" spans="1:29" x14ac:dyDescent="0.2">
      <c r="A4949" s="8">
        <v>3</v>
      </c>
      <c r="B4949" s="8" t="s">
        <v>204</v>
      </c>
      <c r="C4949" s="8" t="s">
        <v>107</v>
      </c>
      <c r="D4949" s="8">
        <v>2</v>
      </c>
      <c r="E4949" s="9">
        <v>675010.15288406005</v>
      </c>
      <c r="F4949" s="17">
        <f>SUMIFS(Table2[time],Table2[config],Table2[[#This Row],[config]],Table2[repetition],Table2[[#This Row],[repetition]])</f>
        <v>7848053.0208988199</v>
      </c>
      <c r="G4949" s="17">
        <f>IF(Table2[[#This Row],[time]]&lt;7200000,1,0)</f>
        <v>1</v>
      </c>
      <c r="H4949" t="s">
        <v>244</v>
      </c>
      <c r="I4949">
        <v>20</v>
      </c>
      <c r="J4949" t="s">
        <v>229</v>
      </c>
      <c r="K4949" t="s">
        <v>230</v>
      </c>
      <c r="L4949" t="s">
        <v>251</v>
      </c>
      <c r="M4949" t="s">
        <v>241</v>
      </c>
      <c r="N4949" t="s">
        <v>244</v>
      </c>
      <c r="O4949">
        <v>110</v>
      </c>
      <c r="P4949">
        <v>90</v>
      </c>
      <c r="Q4949" t="s">
        <v>243</v>
      </c>
      <c r="R4949" t="s">
        <v>241</v>
      </c>
      <c r="S4949" t="s">
        <v>238</v>
      </c>
      <c r="T4949" t="b">
        <v>0</v>
      </c>
      <c r="U4949" t="b">
        <v>1</v>
      </c>
      <c r="V4949" t="b">
        <v>0</v>
      </c>
      <c r="W4949" t="b">
        <v>1</v>
      </c>
      <c r="X4949" t="b">
        <v>1</v>
      </c>
      <c r="Y4949" t="b">
        <v>0</v>
      </c>
      <c r="Z4949" t="b">
        <v>1</v>
      </c>
      <c r="AA4949" t="b">
        <v>1</v>
      </c>
      <c r="AB4949" t="b">
        <v>0</v>
      </c>
      <c r="AC4949" t="b">
        <v>1</v>
      </c>
    </row>
    <row r="4950" spans="1:29" x14ac:dyDescent="0.2">
      <c r="A4950" s="6">
        <v>3</v>
      </c>
      <c r="B4950" s="6" t="s">
        <v>205</v>
      </c>
      <c r="C4950" s="6" t="s">
        <v>107</v>
      </c>
      <c r="D4950" s="6">
        <v>0</v>
      </c>
      <c r="E4950" s="7">
        <v>1439793.71524695</v>
      </c>
      <c r="F4950" s="16">
        <f>SUMIFS(Table2[time],Table2[config],Table2[[#This Row],[config]],Table2[repetition],Table2[[#This Row],[repetition]])</f>
        <v>7848053.0208988199</v>
      </c>
      <c r="G4950" s="16">
        <f>IF(Table2[[#This Row],[time]]&lt;7200000,1,0)</f>
        <v>1</v>
      </c>
      <c r="H4950" t="s">
        <v>244</v>
      </c>
      <c r="I4950">
        <v>20</v>
      </c>
      <c r="J4950" t="s">
        <v>229</v>
      </c>
      <c r="K4950" t="s">
        <v>230</v>
      </c>
      <c r="L4950" t="s">
        <v>251</v>
      </c>
      <c r="M4950" t="s">
        <v>241</v>
      </c>
      <c r="N4950" t="s">
        <v>244</v>
      </c>
      <c r="O4950">
        <v>110</v>
      </c>
      <c r="P4950">
        <v>90</v>
      </c>
      <c r="Q4950" t="s">
        <v>243</v>
      </c>
      <c r="R4950" t="s">
        <v>241</v>
      </c>
      <c r="S4950" t="s">
        <v>238</v>
      </c>
      <c r="T4950" t="b">
        <v>0</v>
      </c>
      <c r="U4950" t="b">
        <v>1</v>
      </c>
      <c r="V4950" t="b">
        <v>0</v>
      </c>
      <c r="W4950" t="b">
        <v>1</v>
      </c>
      <c r="X4950" t="b">
        <v>1</v>
      </c>
      <c r="Y4950" t="b">
        <v>0</v>
      </c>
      <c r="Z4950" t="b">
        <v>1</v>
      </c>
      <c r="AA4950" t="b">
        <v>1</v>
      </c>
      <c r="AB4950" t="b">
        <v>0</v>
      </c>
      <c r="AC4950" t="b">
        <v>1</v>
      </c>
    </row>
    <row r="4951" spans="1:29" x14ac:dyDescent="0.2">
      <c r="A4951" s="8">
        <v>3</v>
      </c>
      <c r="B4951" s="8" t="s">
        <v>187</v>
      </c>
      <c r="C4951" s="8" t="s">
        <v>107</v>
      </c>
      <c r="D4951" s="8">
        <v>0</v>
      </c>
      <c r="E4951" s="9">
        <v>4313481.242695</v>
      </c>
      <c r="F4951" s="17">
        <f>SUMIFS(Table2[time],Table2[config],Table2[[#This Row],[config]],Table2[repetition],Table2[[#This Row],[repetition]])</f>
        <v>7848053.0208988199</v>
      </c>
      <c r="G4951" s="17">
        <f>IF(Table2[[#This Row],[time]]&lt;7200000,1,0)</f>
        <v>1</v>
      </c>
      <c r="H4951" t="s">
        <v>244</v>
      </c>
      <c r="I4951">
        <v>20</v>
      </c>
      <c r="J4951" t="s">
        <v>229</v>
      </c>
      <c r="K4951" t="s">
        <v>230</v>
      </c>
      <c r="L4951" t="s">
        <v>251</v>
      </c>
      <c r="M4951" t="s">
        <v>241</v>
      </c>
      <c r="N4951" t="s">
        <v>244</v>
      </c>
      <c r="O4951">
        <v>110</v>
      </c>
      <c r="P4951">
        <v>90</v>
      </c>
      <c r="Q4951" t="s">
        <v>243</v>
      </c>
      <c r="R4951" t="s">
        <v>241</v>
      </c>
      <c r="S4951" t="s">
        <v>238</v>
      </c>
      <c r="T4951" t="b">
        <v>0</v>
      </c>
      <c r="U4951" t="b">
        <v>1</v>
      </c>
      <c r="V4951" t="b">
        <v>0</v>
      </c>
      <c r="W4951" t="b">
        <v>1</v>
      </c>
      <c r="X4951" t="b">
        <v>1</v>
      </c>
      <c r="Y4951" t="b">
        <v>0</v>
      </c>
      <c r="Z4951" t="b">
        <v>1</v>
      </c>
      <c r="AA4951" t="b">
        <v>1</v>
      </c>
      <c r="AB4951" t="b">
        <v>0</v>
      </c>
      <c r="AC4951" t="b">
        <v>1</v>
      </c>
    </row>
    <row r="4952" spans="1:29" x14ac:dyDescent="0.2">
      <c r="A4952" s="6">
        <v>1</v>
      </c>
      <c r="B4952" s="6" t="s">
        <v>192</v>
      </c>
      <c r="C4952" s="6" t="s">
        <v>108</v>
      </c>
      <c r="D4952" s="6">
        <v>0</v>
      </c>
      <c r="E4952" s="7">
        <v>39399.11410911</v>
      </c>
      <c r="F4952" s="16">
        <f>SUMIFS(Table2[time],Table2[config],Table2[[#This Row],[config]],Table2[repetition],Table2[[#This Row],[repetition]])</f>
        <v>19779215.131649494</v>
      </c>
      <c r="G4952" s="16">
        <f>IF(Table2[[#This Row],[time]]&lt;7200000,1,0)</f>
        <v>1</v>
      </c>
      <c r="H4952" t="s">
        <v>237</v>
      </c>
      <c r="I4952">
        <v>1</v>
      </c>
      <c r="J4952" t="s">
        <v>238</v>
      </c>
      <c r="K4952" t="s">
        <v>230</v>
      </c>
      <c r="L4952" t="s">
        <v>249</v>
      </c>
      <c r="M4952" t="s">
        <v>241</v>
      </c>
      <c r="N4952" t="s">
        <v>244</v>
      </c>
      <c r="O4952">
        <v>120</v>
      </c>
      <c r="P4952">
        <v>90</v>
      </c>
      <c r="Q4952" t="s">
        <v>234</v>
      </c>
      <c r="R4952" t="s">
        <v>244</v>
      </c>
      <c r="S4952" t="s">
        <v>236</v>
      </c>
      <c r="T4952" t="b">
        <v>1</v>
      </c>
      <c r="U4952" t="b">
        <v>1</v>
      </c>
      <c r="V4952" t="b">
        <v>0</v>
      </c>
      <c r="W4952" t="b">
        <v>1</v>
      </c>
      <c r="X4952" t="b">
        <v>1</v>
      </c>
      <c r="Y4952" t="b">
        <v>0</v>
      </c>
      <c r="Z4952" t="b">
        <v>1</v>
      </c>
      <c r="AA4952" t="b">
        <v>1</v>
      </c>
      <c r="AB4952" t="b">
        <v>0</v>
      </c>
      <c r="AC4952" t="b">
        <v>1</v>
      </c>
    </row>
    <row r="4953" spans="1:29" x14ac:dyDescent="0.2">
      <c r="A4953" s="8">
        <v>1</v>
      </c>
      <c r="B4953" s="8" t="s">
        <v>181</v>
      </c>
      <c r="C4953" s="8" t="s">
        <v>108</v>
      </c>
      <c r="D4953" s="8">
        <v>0</v>
      </c>
      <c r="E4953" s="9">
        <v>17890.1172629557</v>
      </c>
      <c r="F4953" s="17">
        <f>SUMIFS(Table2[time],Table2[config],Table2[[#This Row],[config]],Table2[repetition],Table2[[#This Row],[repetition]])</f>
        <v>19779215.131649494</v>
      </c>
      <c r="G4953" s="17">
        <f>IF(Table2[[#This Row],[time]]&lt;7200000,1,0)</f>
        <v>1</v>
      </c>
      <c r="H4953" t="s">
        <v>237</v>
      </c>
      <c r="I4953">
        <v>1</v>
      </c>
      <c r="J4953" t="s">
        <v>238</v>
      </c>
      <c r="K4953" t="s">
        <v>230</v>
      </c>
      <c r="L4953" t="s">
        <v>249</v>
      </c>
      <c r="M4953" t="s">
        <v>241</v>
      </c>
      <c r="N4953" t="s">
        <v>244</v>
      </c>
      <c r="O4953">
        <v>120</v>
      </c>
      <c r="P4953">
        <v>90</v>
      </c>
      <c r="Q4953" t="s">
        <v>234</v>
      </c>
      <c r="R4953" t="s">
        <v>244</v>
      </c>
      <c r="S4953" t="s">
        <v>236</v>
      </c>
      <c r="T4953" t="b">
        <v>1</v>
      </c>
      <c r="U4953" t="b">
        <v>1</v>
      </c>
      <c r="V4953" t="b">
        <v>0</v>
      </c>
      <c r="W4953" t="b">
        <v>1</v>
      </c>
      <c r="X4953" t="b">
        <v>1</v>
      </c>
      <c r="Y4953" t="b">
        <v>0</v>
      </c>
      <c r="Z4953" t="b">
        <v>1</v>
      </c>
      <c r="AA4953" t="b">
        <v>1</v>
      </c>
      <c r="AB4953" t="b">
        <v>0</v>
      </c>
      <c r="AC4953" t="b">
        <v>1</v>
      </c>
    </row>
    <row r="4954" spans="1:29" x14ac:dyDescent="0.2">
      <c r="A4954" s="6">
        <v>1</v>
      </c>
      <c r="B4954" s="6" t="s">
        <v>182</v>
      </c>
      <c r="C4954" s="6" t="s">
        <v>108</v>
      </c>
      <c r="D4954" s="6">
        <v>0</v>
      </c>
      <c r="E4954" s="7">
        <v>29474.1225801408</v>
      </c>
      <c r="F4954" s="16">
        <f>SUMIFS(Table2[time],Table2[config],Table2[[#This Row],[config]],Table2[repetition],Table2[[#This Row],[repetition]])</f>
        <v>19779215.131649494</v>
      </c>
      <c r="G4954" s="16">
        <f>IF(Table2[[#This Row],[time]]&lt;7200000,1,0)</f>
        <v>1</v>
      </c>
      <c r="H4954" t="s">
        <v>237</v>
      </c>
      <c r="I4954">
        <v>1</v>
      </c>
      <c r="J4954" t="s">
        <v>238</v>
      </c>
      <c r="K4954" t="s">
        <v>230</v>
      </c>
      <c r="L4954" t="s">
        <v>249</v>
      </c>
      <c r="M4954" t="s">
        <v>241</v>
      </c>
      <c r="N4954" t="s">
        <v>244</v>
      </c>
      <c r="O4954">
        <v>120</v>
      </c>
      <c r="P4954">
        <v>90</v>
      </c>
      <c r="Q4954" t="s">
        <v>234</v>
      </c>
      <c r="R4954" t="s">
        <v>244</v>
      </c>
      <c r="S4954" t="s">
        <v>236</v>
      </c>
      <c r="T4954" t="b">
        <v>1</v>
      </c>
      <c r="U4954" t="b">
        <v>1</v>
      </c>
      <c r="V4954" t="b">
        <v>0</v>
      </c>
      <c r="W4954" t="b">
        <v>1</v>
      </c>
      <c r="X4954" t="b">
        <v>1</v>
      </c>
      <c r="Y4954" t="b">
        <v>0</v>
      </c>
      <c r="Z4954" t="b">
        <v>1</v>
      </c>
      <c r="AA4954" t="b">
        <v>1</v>
      </c>
      <c r="AB4954" t="b">
        <v>0</v>
      </c>
      <c r="AC4954" t="b">
        <v>1</v>
      </c>
    </row>
    <row r="4955" spans="1:29" x14ac:dyDescent="0.2">
      <c r="A4955" s="8">
        <v>1</v>
      </c>
      <c r="B4955" s="8" t="s">
        <v>176</v>
      </c>
      <c r="C4955" s="8" t="s">
        <v>108</v>
      </c>
      <c r="D4955" s="8">
        <v>0</v>
      </c>
      <c r="E4955" s="9">
        <v>20163.341055856999</v>
      </c>
      <c r="F4955" s="17">
        <f>SUMIFS(Table2[time],Table2[config],Table2[[#This Row],[config]],Table2[repetition],Table2[[#This Row],[repetition]])</f>
        <v>19779215.131649494</v>
      </c>
      <c r="G4955" s="17">
        <f>IF(Table2[[#This Row],[time]]&lt;7200000,1,0)</f>
        <v>1</v>
      </c>
      <c r="H4955" t="s">
        <v>237</v>
      </c>
      <c r="I4955">
        <v>1</v>
      </c>
      <c r="J4955" t="s">
        <v>238</v>
      </c>
      <c r="K4955" t="s">
        <v>230</v>
      </c>
      <c r="L4955" t="s">
        <v>249</v>
      </c>
      <c r="M4955" t="s">
        <v>241</v>
      </c>
      <c r="N4955" t="s">
        <v>244</v>
      </c>
      <c r="O4955">
        <v>120</v>
      </c>
      <c r="P4955">
        <v>90</v>
      </c>
      <c r="Q4955" t="s">
        <v>234</v>
      </c>
      <c r="R4955" t="s">
        <v>244</v>
      </c>
      <c r="S4955" t="s">
        <v>236</v>
      </c>
      <c r="T4955" t="b">
        <v>1</v>
      </c>
      <c r="U4955" t="b">
        <v>1</v>
      </c>
      <c r="V4955" t="b">
        <v>0</v>
      </c>
      <c r="W4955" t="b">
        <v>1</v>
      </c>
      <c r="X4955" t="b">
        <v>1</v>
      </c>
      <c r="Y4955" t="b">
        <v>0</v>
      </c>
      <c r="Z4955" t="b">
        <v>1</v>
      </c>
      <c r="AA4955" t="b">
        <v>1</v>
      </c>
      <c r="AB4955" t="b">
        <v>0</v>
      </c>
      <c r="AC4955" t="b">
        <v>1</v>
      </c>
    </row>
    <row r="4956" spans="1:29" x14ac:dyDescent="0.2">
      <c r="A4956" s="6">
        <v>1</v>
      </c>
      <c r="B4956" s="6" t="s">
        <v>183</v>
      </c>
      <c r="C4956" s="6" t="s">
        <v>108</v>
      </c>
      <c r="D4956" s="6">
        <v>0</v>
      </c>
      <c r="E4956" s="7">
        <v>24126.8094049301</v>
      </c>
      <c r="F4956" s="16">
        <f>SUMIFS(Table2[time],Table2[config],Table2[[#This Row],[config]],Table2[repetition],Table2[[#This Row],[repetition]])</f>
        <v>19779215.131649494</v>
      </c>
      <c r="G4956" s="16">
        <f>IF(Table2[[#This Row],[time]]&lt;7200000,1,0)</f>
        <v>1</v>
      </c>
      <c r="H4956" t="s">
        <v>237</v>
      </c>
      <c r="I4956">
        <v>1</v>
      </c>
      <c r="J4956" t="s">
        <v>238</v>
      </c>
      <c r="K4956" t="s">
        <v>230</v>
      </c>
      <c r="L4956" t="s">
        <v>249</v>
      </c>
      <c r="M4956" t="s">
        <v>241</v>
      </c>
      <c r="N4956" t="s">
        <v>244</v>
      </c>
      <c r="O4956">
        <v>120</v>
      </c>
      <c r="P4956">
        <v>90</v>
      </c>
      <c r="Q4956" t="s">
        <v>234</v>
      </c>
      <c r="R4956" t="s">
        <v>244</v>
      </c>
      <c r="S4956" t="s">
        <v>236</v>
      </c>
      <c r="T4956" t="b">
        <v>1</v>
      </c>
      <c r="U4956" t="b">
        <v>1</v>
      </c>
      <c r="V4956" t="b">
        <v>0</v>
      </c>
      <c r="W4956" t="b">
        <v>1</v>
      </c>
      <c r="X4956" t="b">
        <v>1</v>
      </c>
      <c r="Y4956" t="b">
        <v>0</v>
      </c>
      <c r="Z4956" t="b">
        <v>1</v>
      </c>
      <c r="AA4956" t="b">
        <v>1</v>
      </c>
      <c r="AB4956" t="b">
        <v>0</v>
      </c>
      <c r="AC4956" t="b">
        <v>1</v>
      </c>
    </row>
    <row r="4957" spans="1:29" x14ac:dyDescent="0.2">
      <c r="A4957" s="8">
        <v>1</v>
      </c>
      <c r="B4957" s="8" t="s">
        <v>184</v>
      </c>
      <c r="C4957" s="8" t="s">
        <v>108</v>
      </c>
      <c r="D4957" s="8">
        <v>0</v>
      </c>
      <c r="E4957" s="9">
        <v>22204.3926010373</v>
      </c>
      <c r="F4957" s="17">
        <f>SUMIFS(Table2[time],Table2[config],Table2[[#This Row],[config]],Table2[repetition],Table2[[#This Row],[repetition]])</f>
        <v>19779215.131649494</v>
      </c>
      <c r="G4957" s="17">
        <f>IF(Table2[[#This Row],[time]]&lt;7200000,1,0)</f>
        <v>1</v>
      </c>
      <c r="H4957" t="s">
        <v>237</v>
      </c>
      <c r="I4957">
        <v>1</v>
      </c>
      <c r="J4957" t="s">
        <v>238</v>
      </c>
      <c r="K4957" t="s">
        <v>230</v>
      </c>
      <c r="L4957" t="s">
        <v>249</v>
      </c>
      <c r="M4957" t="s">
        <v>241</v>
      </c>
      <c r="N4957" t="s">
        <v>244</v>
      </c>
      <c r="O4957">
        <v>120</v>
      </c>
      <c r="P4957">
        <v>90</v>
      </c>
      <c r="Q4957" t="s">
        <v>234</v>
      </c>
      <c r="R4957" t="s">
        <v>244</v>
      </c>
      <c r="S4957" t="s">
        <v>236</v>
      </c>
      <c r="T4957" t="b">
        <v>1</v>
      </c>
      <c r="U4957" t="b">
        <v>1</v>
      </c>
      <c r="V4957" t="b">
        <v>0</v>
      </c>
      <c r="W4957" t="b">
        <v>1</v>
      </c>
      <c r="X4957" t="b">
        <v>1</v>
      </c>
      <c r="Y4957" t="b">
        <v>0</v>
      </c>
      <c r="Z4957" t="b">
        <v>1</v>
      </c>
      <c r="AA4957" t="b">
        <v>1</v>
      </c>
      <c r="AB4957" t="b">
        <v>0</v>
      </c>
      <c r="AC4957" t="b">
        <v>1</v>
      </c>
    </row>
    <row r="4958" spans="1:29" x14ac:dyDescent="0.2">
      <c r="A4958" s="6">
        <v>1</v>
      </c>
      <c r="B4958" s="6" t="s">
        <v>185</v>
      </c>
      <c r="C4958" s="6" t="s">
        <v>108</v>
      </c>
      <c r="D4958" s="6">
        <v>0</v>
      </c>
      <c r="E4958" s="7">
        <v>32602.543893968599</v>
      </c>
      <c r="F4958" s="16">
        <f>SUMIFS(Table2[time],Table2[config],Table2[[#This Row],[config]],Table2[repetition],Table2[[#This Row],[repetition]])</f>
        <v>19779215.131649494</v>
      </c>
      <c r="G4958" s="16">
        <f>IF(Table2[[#This Row],[time]]&lt;7200000,1,0)</f>
        <v>1</v>
      </c>
      <c r="H4958" t="s">
        <v>237</v>
      </c>
      <c r="I4958">
        <v>1</v>
      </c>
      <c r="J4958" t="s">
        <v>238</v>
      </c>
      <c r="K4958" t="s">
        <v>230</v>
      </c>
      <c r="L4958" t="s">
        <v>249</v>
      </c>
      <c r="M4958" t="s">
        <v>241</v>
      </c>
      <c r="N4958" t="s">
        <v>244</v>
      </c>
      <c r="O4958">
        <v>120</v>
      </c>
      <c r="P4958">
        <v>90</v>
      </c>
      <c r="Q4958" t="s">
        <v>234</v>
      </c>
      <c r="R4958" t="s">
        <v>244</v>
      </c>
      <c r="S4958" t="s">
        <v>236</v>
      </c>
      <c r="T4958" t="b">
        <v>1</v>
      </c>
      <c r="U4958" t="b">
        <v>1</v>
      </c>
      <c r="V4958" t="b">
        <v>0</v>
      </c>
      <c r="W4958" t="b">
        <v>1</v>
      </c>
      <c r="X4958" t="b">
        <v>1</v>
      </c>
      <c r="Y4958" t="b">
        <v>0</v>
      </c>
      <c r="Z4958" t="b">
        <v>1</v>
      </c>
      <c r="AA4958" t="b">
        <v>1</v>
      </c>
      <c r="AB4958" t="b">
        <v>0</v>
      </c>
      <c r="AC4958" t="b">
        <v>1</v>
      </c>
    </row>
    <row r="4959" spans="1:29" x14ac:dyDescent="0.2">
      <c r="A4959" s="8">
        <v>1</v>
      </c>
      <c r="B4959" s="8" t="s">
        <v>195</v>
      </c>
      <c r="C4959" s="8" t="s">
        <v>108</v>
      </c>
      <c r="D4959" s="8">
        <v>0</v>
      </c>
      <c r="E4959" s="9">
        <v>37019.293979043097</v>
      </c>
      <c r="F4959" s="17">
        <f>SUMIFS(Table2[time],Table2[config],Table2[[#This Row],[config]],Table2[repetition],Table2[[#This Row],[repetition]])</f>
        <v>19779215.131649494</v>
      </c>
      <c r="G4959" s="17">
        <f>IF(Table2[[#This Row],[time]]&lt;7200000,1,0)</f>
        <v>1</v>
      </c>
      <c r="H4959" t="s">
        <v>237</v>
      </c>
      <c r="I4959">
        <v>1</v>
      </c>
      <c r="J4959" t="s">
        <v>238</v>
      </c>
      <c r="K4959" t="s">
        <v>230</v>
      </c>
      <c r="L4959" t="s">
        <v>249</v>
      </c>
      <c r="M4959" t="s">
        <v>241</v>
      </c>
      <c r="N4959" t="s">
        <v>244</v>
      </c>
      <c r="O4959">
        <v>120</v>
      </c>
      <c r="P4959">
        <v>90</v>
      </c>
      <c r="Q4959" t="s">
        <v>234</v>
      </c>
      <c r="R4959" t="s">
        <v>244</v>
      </c>
      <c r="S4959" t="s">
        <v>236</v>
      </c>
      <c r="T4959" t="b">
        <v>1</v>
      </c>
      <c r="U4959" t="b">
        <v>1</v>
      </c>
      <c r="V4959" t="b">
        <v>0</v>
      </c>
      <c r="W4959" t="b">
        <v>1</v>
      </c>
      <c r="X4959" t="b">
        <v>1</v>
      </c>
      <c r="Y4959" t="b">
        <v>0</v>
      </c>
      <c r="Z4959" t="b">
        <v>1</v>
      </c>
      <c r="AA4959" t="b">
        <v>1</v>
      </c>
      <c r="AB4959" t="b">
        <v>0</v>
      </c>
      <c r="AC4959" t="b">
        <v>1</v>
      </c>
    </row>
    <row r="4960" spans="1:29" x14ac:dyDescent="0.2">
      <c r="A4960" s="6">
        <v>1</v>
      </c>
      <c r="B4960" s="6" t="s">
        <v>200</v>
      </c>
      <c r="C4960" s="6" t="s">
        <v>108</v>
      </c>
      <c r="D4960" s="6">
        <v>0</v>
      </c>
      <c r="E4960" s="7">
        <v>32410.701010143301</v>
      </c>
      <c r="F4960" s="16">
        <f>SUMIFS(Table2[time],Table2[config],Table2[[#This Row],[config]],Table2[repetition],Table2[[#This Row],[repetition]])</f>
        <v>19779215.131649494</v>
      </c>
      <c r="G4960" s="16">
        <f>IF(Table2[[#This Row],[time]]&lt;7200000,1,0)</f>
        <v>1</v>
      </c>
      <c r="H4960" t="s">
        <v>237</v>
      </c>
      <c r="I4960">
        <v>1</v>
      </c>
      <c r="J4960" t="s">
        <v>238</v>
      </c>
      <c r="K4960" t="s">
        <v>230</v>
      </c>
      <c r="L4960" t="s">
        <v>249</v>
      </c>
      <c r="M4960" t="s">
        <v>241</v>
      </c>
      <c r="N4960" t="s">
        <v>244</v>
      </c>
      <c r="O4960">
        <v>120</v>
      </c>
      <c r="P4960">
        <v>90</v>
      </c>
      <c r="Q4960" t="s">
        <v>234</v>
      </c>
      <c r="R4960" t="s">
        <v>244</v>
      </c>
      <c r="S4960" t="s">
        <v>236</v>
      </c>
      <c r="T4960" t="b">
        <v>1</v>
      </c>
      <c r="U4960" t="b">
        <v>1</v>
      </c>
      <c r="V4960" t="b">
        <v>0</v>
      </c>
      <c r="W4960" t="b">
        <v>1</v>
      </c>
      <c r="X4960" t="b">
        <v>1</v>
      </c>
      <c r="Y4960" t="b">
        <v>0</v>
      </c>
      <c r="Z4960" t="b">
        <v>1</v>
      </c>
      <c r="AA4960" t="b">
        <v>1</v>
      </c>
      <c r="AB4960" t="b">
        <v>0</v>
      </c>
      <c r="AC4960" t="b">
        <v>1</v>
      </c>
    </row>
    <row r="4961" spans="1:29" x14ac:dyDescent="0.2">
      <c r="A4961" s="8">
        <v>1</v>
      </c>
      <c r="B4961" s="8" t="s">
        <v>180</v>
      </c>
      <c r="C4961" s="8" t="s">
        <v>108</v>
      </c>
      <c r="D4961" s="8">
        <v>0</v>
      </c>
      <c r="E4961" s="9">
        <v>15493.933527031901</v>
      </c>
      <c r="F4961" s="17">
        <f>SUMIFS(Table2[time],Table2[config],Table2[[#This Row],[config]],Table2[repetition],Table2[[#This Row],[repetition]])</f>
        <v>19779215.131649494</v>
      </c>
      <c r="G4961" s="17">
        <f>IF(Table2[[#This Row],[time]]&lt;7200000,1,0)</f>
        <v>1</v>
      </c>
      <c r="H4961" t="s">
        <v>237</v>
      </c>
      <c r="I4961">
        <v>1</v>
      </c>
      <c r="J4961" t="s">
        <v>238</v>
      </c>
      <c r="K4961" t="s">
        <v>230</v>
      </c>
      <c r="L4961" t="s">
        <v>249</v>
      </c>
      <c r="M4961" t="s">
        <v>241</v>
      </c>
      <c r="N4961" t="s">
        <v>244</v>
      </c>
      <c r="O4961">
        <v>120</v>
      </c>
      <c r="P4961">
        <v>90</v>
      </c>
      <c r="Q4961" t="s">
        <v>234</v>
      </c>
      <c r="R4961" t="s">
        <v>244</v>
      </c>
      <c r="S4961" t="s">
        <v>236</v>
      </c>
      <c r="T4961" t="b">
        <v>1</v>
      </c>
      <c r="U4961" t="b">
        <v>1</v>
      </c>
      <c r="V4961" t="b">
        <v>0</v>
      </c>
      <c r="W4961" t="b">
        <v>1</v>
      </c>
      <c r="X4961" t="b">
        <v>1</v>
      </c>
      <c r="Y4961" t="b">
        <v>0</v>
      </c>
      <c r="Z4961" t="b">
        <v>1</v>
      </c>
      <c r="AA4961" t="b">
        <v>1</v>
      </c>
      <c r="AB4961" t="b">
        <v>0</v>
      </c>
      <c r="AC4961" t="b">
        <v>1</v>
      </c>
    </row>
    <row r="4962" spans="1:29" x14ac:dyDescent="0.2">
      <c r="A4962" s="6">
        <v>1</v>
      </c>
      <c r="B4962" s="6" t="s">
        <v>198</v>
      </c>
      <c r="C4962" s="6" t="s">
        <v>108</v>
      </c>
      <c r="D4962" s="6">
        <v>0</v>
      </c>
      <c r="E4962" s="7">
        <v>23571.142309112402</v>
      </c>
      <c r="F4962" s="16">
        <f>SUMIFS(Table2[time],Table2[config],Table2[[#This Row],[config]],Table2[repetition],Table2[[#This Row],[repetition]])</f>
        <v>19779215.131649494</v>
      </c>
      <c r="G4962" s="16">
        <f>IF(Table2[[#This Row],[time]]&lt;7200000,1,0)</f>
        <v>1</v>
      </c>
      <c r="H4962" t="s">
        <v>237</v>
      </c>
      <c r="I4962">
        <v>1</v>
      </c>
      <c r="J4962" t="s">
        <v>238</v>
      </c>
      <c r="K4962" t="s">
        <v>230</v>
      </c>
      <c r="L4962" t="s">
        <v>249</v>
      </c>
      <c r="M4962" t="s">
        <v>241</v>
      </c>
      <c r="N4962" t="s">
        <v>244</v>
      </c>
      <c r="O4962">
        <v>120</v>
      </c>
      <c r="P4962">
        <v>90</v>
      </c>
      <c r="Q4962" t="s">
        <v>234</v>
      </c>
      <c r="R4962" t="s">
        <v>244</v>
      </c>
      <c r="S4962" t="s">
        <v>236</v>
      </c>
      <c r="T4962" t="b">
        <v>1</v>
      </c>
      <c r="U4962" t="b">
        <v>1</v>
      </c>
      <c r="V4962" t="b">
        <v>0</v>
      </c>
      <c r="W4962" t="b">
        <v>1</v>
      </c>
      <c r="X4962" t="b">
        <v>1</v>
      </c>
      <c r="Y4962" t="b">
        <v>0</v>
      </c>
      <c r="Z4962" t="b">
        <v>1</v>
      </c>
      <c r="AA4962" t="b">
        <v>1</v>
      </c>
      <c r="AB4962" t="b">
        <v>0</v>
      </c>
      <c r="AC4962" t="b">
        <v>1</v>
      </c>
    </row>
    <row r="4963" spans="1:29" x14ac:dyDescent="0.2">
      <c r="A4963" s="8">
        <v>1</v>
      </c>
      <c r="B4963" s="8" t="s">
        <v>189</v>
      </c>
      <c r="C4963" s="8" t="s">
        <v>108</v>
      </c>
      <c r="D4963" s="8">
        <v>0</v>
      </c>
      <c r="E4963" s="9">
        <v>17010.600429959501</v>
      </c>
      <c r="F4963" s="17">
        <f>SUMIFS(Table2[time],Table2[config],Table2[[#This Row],[config]],Table2[repetition],Table2[[#This Row],[repetition]])</f>
        <v>19779215.131649494</v>
      </c>
      <c r="G4963" s="17">
        <f>IF(Table2[[#This Row],[time]]&lt;7200000,1,0)</f>
        <v>1</v>
      </c>
      <c r="H4963" t="s">
        <v>237</v>
      </c>
      <c r="I4963">
        <v>1</v>
      </c>
      <c r="J4963" t="s">
        <v>238</v>
      </c>
      <c r="K4963" t="s">
        <v>230</v>
      </c>
      <c r="L4963" t="s">
        <v>249</v>
      </c>
      <c r="M4963" t="s">
        <v>241</v>
      </c>
      <c r="N4963" t="s">
        <v>244</v>
      </c>
      <c r="O4963">
        <v>120</v>
      </c>
      <c r="P4963">
        <v>90</v>
      </c>
      <c r="Q4963" t="s">
        <v>234</v>
      </c>
      <c r="R4963" t="s">
        <v>244</v>
      </c>
      <c r="S4963" t="s">
        <v>236</v>
      </c>
      <c r="T4963" t="b">
        <v>1</v>
      </c>
      <c r="U4963" t="b">
        <v>1</v>
      </c>
      <c r="V4963" t="b">
        <v>0</v>
      </c>
      <c r="W4963" t="b">
        <v>1</v>
      </c>
      <c r="X4963" t="b">
        <v>1</v>
      </c>
      <c r="Y4963" t="b">
        <v>0</v>
      </c>
      <c r="Z4963" t="b">
        <v>1</v>
      </c>
      <c r="AA4963" t="b">
        <v>1</v>
      </c>
      <c r="AB4963" t="b">
        <v>0</v>
      </c>
      <c r="AC4963" t="b">
        <v>1</v>
      </c>
    </row>
    <row r="4964" spans="1:29" x14ac:dyDescent="0.2">
      <c r="A4964" s="6">
        <v>1</v>
      </c>
      <c r="B4964" s="6" t="s">
        <v>194</v>
      </c>
      <c r="C4964" s="6" t="s">
        <v>108</v>
      </c>
      <c r="D4964" s="6">
        <v>0</v>
      </c>
      <c r="E4964" s="7">
        <v>122757.300791097</v>
      </c>
      <c r="F4964" s="16">
        <f>SUMIFS(Table2[time],Table2[config],Table2[[#This Row],[config]],Table2[repetition],Table2[[#This Row],[repetition]])</f>
        <v>19779215.131649494</v>
      </c>
      <c r="G4964" s="16">
        <f>IF(Table2[[#This Row],[time]]&lt;7200000,1,0)</f>
        <v>1</v>
      </c>
      <c r="H4964" t="s">
        <v>237</v>
      </c>
      <c r="I4964">
        <v>1</v>
      </c>
      <c r="J4964" t="s">
        <v>238</v>
      </c>
      <c r="K4964" t="s">
        <v>230</v>
      </c>
      <c r="L4964" t="s">
        <v>249</v>
      </c>
      <c r="M4964" t="s">
        <v>241</v>
      </c>
      <c r="N4964" t="s">
        <v>244</v>
      </c>
      <c r="O4964">
        <v>120</v>
      </c>
      <c r="P4964">
        <v>90</v>
      </c>
      <c r="Q4964" t="s">
        <v>234</v>
      </c>
      <c r="R4964" t="s">
        <v>244</v>
      </c>
      <c r="S4964" t="s">
        <v>236</v>
      </c>
      <c r="T4964" t="b">
        <v>1</v>
      </c>
      <c r="U4964" t="b">
        <v>1</v>
      </c>
      <c r="V4964" t="b">
        <v>0</v>
      </c>
      <c r="W4964" t="b">
        <v>1</v>
      </c>
      <c r="X4964" t="b">
        <v>1</v>
      </c>
      <c r="Y4964" t="b">
        <v>0</v>
      </c>
      <c r="Z4964" t="b">
        <v>1</v>
      </c>
      <c r="AA4964" t="b">
        <v>1</v>
      </c>
      <c r="AB4964" t="b">
        <v>0</v>
      </c>
      <c r="AC4964" t="b">
        <v>1</v>
      </c>
    </row>
    <row r="4965" spans="1:29" x14ac:dyDescent="0.2">
      <c r="A4965" s="8">
        <v>1</v>
      </c>
      <c r="B4965" s="8" t="s">
        <v>178</v>
      </c>
      <c r="C4965" s="8" t="s">
        <v>108</v>
      </c>
      <c r="D4965" s="8">
        <v>0</v>
      </c>
      <c r="E4965" s="9">
        <v>22562.667089980001</v>
      </c>
      <c r="F4965" s="17">
        <f>SUMIFS(Table2[time],Table2[config],Table2[[#This Row],[config]],Table2[repetition],Table2[[#This Row],[repetition]])</f>
        <v>19779215.131649494</v>
      </c>
      <c r="G4965" s="17">
        <f>IF(Table2[[#This Row],[time]]&lt;7200000,1,0)</f>
        <v>1</v>
      </c>
      <c r="H4965" t="s">
        <v>237</v>
      </c>
      <c r="I4965">
        <v>1</v>
      </c>
      <c r="J4965" t="s">
        <v>238</v>
      </c>
      <c r="K4965" t="s">
        <v>230</v>
      </c>
      <c r="L4965" t="s">
        <v>249</v>
      </c>
      <c r="M4965" t="s">
        <v>241</v>
      </c>
      <c r="N4965" t="s">
        <v>244</v>
      </c>
      <c r="O4965">
        <v>120</v>
      </c>
      <c r="P4965">
        <v>90</v>
      </c>
      <c r="Q4965" t="s">
        <v>234</v>
      </c>
      <c r="R4965" t="s">
        <v>244</v>
      </c>
      <c r="S4965" t="s">
        <v>236</v>
      </c>
      <c r="T4965" t="b">
        <v>1</v>
      </c>
      <c r="U4965" t="b">
        <v>1</v>
      </c>
      <c r="V4965" t="b">
        <v>0</v>
      </c>
      <c r="W4965" t="b">
        <v>1</v>
      </c>
      <c r="X4965" t="b">
        <v>1</v>
      </c>
      <c r="Y4965" t="b">
        <v>0</v>
      </c>
      <c r="Z4965" t="b">
        <v>1</v>
      </c>
      <c r="AA4965" t="b">
        <v>1</v>
      </c>
      <c r="AB4965" t="b">
        <v>0</v>
      </c>
      <c r="AC4965" t="b">
        <v>1</v>
      </c>
    </row>
    <row r="4966" spans="1:29" x14ac:dyDescent="0.2">
      <c r="A4966" s="6">
        <v>1</v>
      </c>
      <c r="B4966" s="6" t="s">
        <v>196</v>
      </c>
      <c r="C4966" s="6" t="s">
        <v>108</v>
      </c>
      <c r="D4966" s="6">
        <v>3</v>
      </c>
      <c r="E4966" s="7">
        <v>25423.830554122102</v>
      </c>
      <c r="F4966" s="16">
        <f>SUMIFS(Table2[time],Table2[config],Table2[[#This Row],[config]],Table2[repetition],Table2[[#This Row],[repetition]])</f>
        <v>19779215.131649494</v>
      </c>
      <c r="G4966" s="16">
        <f>IF(Table2[[#This Row],[time]]&lt;7200000,1,0)</f>
        <v>1</v>
      </c>
      <c r="H4966" t="s">
        <v>237</v>
      </c>
      <c r="I4966">
        <v>1</v>
      </c>
      <c r="J4966" t="s">
        <v>238</v>
      </c>
      <c r="K4966" t="s">
        <v>230</v>
      </c>
      <c r="L4966" t="s">
        <v>249</v>
      </c>
      <c r="M4966" t="s">
        <v>241</v>
      </c>
      <c r="N4966" t="s">
        <v>244</v>
      </c>
      <c r="O4966">
        <v>120</v>
      </c>
      <c r="P4966">
        <v>90</v>
      </c>
      <c r="Q4966" t="s">
        <v>234</v>
      </c>
      <c r="R4966" t="s">
        <v>244</v>
      </c>
      <c r="S4966" t="s">
        <v>236</v>
      </c>
      <c r="T4966" t="b">
        <v>1</v>
      </c>
      <c r="U4966" t="b">
        <v>1</v>
      </c>
      <c r="V4966" t="b">
        <v>0</v>
      </c>
      <c r="W4966" t="b">
        <v>1</v>
      </c>
      <c r="X4966" t="b">
        <v>1</v>
      </c>
      <c r="Y4966" t="b">
        <v>0</v>
      </c>
      <c r="Z4966" t="b">
        <v>1</v>
      </c>
      <c r="AA4966" t="b">
        <v>1</v>
      </c>
      <c r="AB4966" t="b">
        <v>0</v>
      </c>
      <c r="AC4966" t="b">
        <v>1</v>
      </c>
    </row>
    <row r="4967" spans="1:29" x14ac:dyDescent="0.2">
      <c r="A4967" s="8">
        <v>1</v>
      </c>
      <c r="B4967" s="8" t="s">
        <v>193</v>
      </c>
      <c r="C4967" s="8" t="s">
        <v>108</v>
      </c>
      <c r="D4967" s="8">
        <v>0</v>
      </c>
      <c r="E4967" s="9">
        <v>23198.2913019601</v>
      </c>
      <c r="F4967" s="17">
        <f>SUMIFS(Table2[time],Table2[config],Table2[[#This Row],[config]],Table2[repetition],Table2[[#This Row],[repetition]])</f>
        <v>19779215.131649494</v>
      </c>
      <c r="G4967" s="17">
        <f>IF(Table2[[#This Row],[time]]&lt;7200000,1,0)</f>
        <v>1</v>
      </c>
      <c r="H4967" t="s">
        <v>237</v>
      </c>
      <c r="I4967">
        <v>1</v>
      </c>
      <c r="J4967" t="s">
        <v>238</v>
      </c>
      <c r="K4967" t="s">
        <v>230</v>
      </c>
      <c r="L4967" t="s">
        <v>249</v>
      </c>
      <c r="M4967" t="s">
        <v>241</v>
      </c>
      <c r="N4967" t="s">
        <v>244</v>
      </c>
      <c r="O4967">
        <v>120</v>
      </c>
      <c r="P4967">
        <v>90</v>
      </c>
      <c r="Q4967" t="s">
        <v>234</v>
      </c>
      <c r="R4967" t="s">
        <v>244</v>
      </c>
      <c r="S4967" t="s">
        <v>236</v>
      </c>
      <c r="T4967" t="b">
        <v>1</v>
      </c>
      <c r="U4967" t="b">
        <v>1</v>
      </c>
      <c r="V4967" t="b">
        <v>0</v>
      </c>
      <c r="W4967" t="b">
        <v>1</v>
      </c>
      <c r="X4967" t="b">
        <v>1</v>
      </c>
      <c r="Y4967" t="b">
        <v>0</v>
      </c>
      <c r="Z4967" t="b">
        <v>1</v>
      </c>
      <c r="AA4967" t="b">
        <v>1</v>
      </c>
      <c r="AB4967" t="b">
        <v>0</v>
      </c>
      <c r="AC4967" t="b">
        <v>1</v>
      </c>
    </row>
    <row r="4968" spans="1:29" x14ac:dyDescent="0.2">
      <c r="A4968" s="6">
        <v>1</v>
      </c>
      <c r="B4968" s="6" t="s">
        <v>199</v>
      </c>
      <c r="C4968" s="6" t="s">
        <v>108</v>
      </c>
      <c r="D4968" s="6">
        <v>0</v>
      </c>
      <c r="E4968" s="7">
        <v>17071.092596975999</v>
      </c>
      <c r="F4968" s="16">
        <f>SUMIFS(Table2[time],Table2[config],Table2[[#This Row],[config]],Table2[repetition],Table2[[#This Row],[repetition]])</f>
        <v>19779215.131649494</v>
      </c>
      <c r="G4968" s="16">
        <f>IF(Table2[[#This Row],[time]]&lt;7200000,1,0)</f>
        <v>1</v>
      </c>
      <c r="H4968" t="s">
        <v>237</v>
      </c>
      <c r="I4968">
        <v>1</v>
      </c>
      <c r="J4968" t="s">
        <v>238</v>
      </c>
      <c r="K4968" t="s">
        <v>230</v>
      </c>
      <c r="L4968" t="s">
        <v>249</v>
      </c>
      <c r="M4968" t="s">
        <v>241</v>
      </c>
      <c r="N4968" t="s">
        <v>244</v>
      </c>
      <c r="O4968">
        <v>120</v>
      </c>
      <c r="P4968">
        <v>90</v>
      </c>
      <c r="Q4968" t="s">
        <v>234</v>
      </c>
      <c r="R4968" t="s">
        <v>244</v>
      </c>
      <c r="S4968" t="s">
        <v>236</v>
      </c>
      <c r="T4968" t="b">
        <v>1</v>
      </c>
      <c r="U4968" t="b">
        <v>1</v>
      </c>
      <c r="V4968" t="b">
        <v>0</v>
      </c>
      <c r="W4968" t="b">
        <v>1</v>
      </c>
      <c r="X4968" t="b">
        <v>1</v>
      </c>
      <c r="Y4968" t="b">
        <v>0</v>
      </c>
      <c r="Z4968" t="b">
        <v>1</v>
      </c>
      <c r="AA4968" t="b">
        <v>1</v>
      </c>
      <c r="AB4968" t="b">
        <v>0</v>
      </c>
      <c r="AC4968" t="b">
        <v>1</v>
      </c>
    </row>
    <row r="4969" spans="1:29" x14ac:dyDescent="0.2">
      <c r="A4969" s="8">
        <v>1</v>
      </c>
      <c r="B4969" s="8" t="s">
        <v>197</v>
      </c>
      <c r="C4969" s="8" t="s">
        <v>108</v>
      </c>
      <c r="D4969" s="8">
        <v>0</v>
      </c>
      <c r="E4969" s="9">
        <v>19731.9806830491</v>
      </c>
      <c r="F4969" s="17">
        <f>SUMIFS(Table2[time],Table2[config],Table2[[#This Row],[config]],Table2[repetition],Table2[[#This Row],[repetition]])</f>
        <v>19779215.131649494</v>
      </c>
      <c r="G4969" s="17">
        <f>IF(Table2[[#This Row],[time]]&lt;7200000,1,0)</f>
        <v>1</v>
      </c>
      <c r="H4969" t="s">
        <v>237</v>
      </c>
      <c r="I4969">
        <v>1</v>
      </c>
      <c r="J4969" t="s">
        <v>238</v>
      </c>
      <c r="K4969" t="s">
        <v>230</v>
      </c>
      <c r="L4969" t="s">
        <v>249</v>
      </c>
      <c r="M4969" t="s">
        <v>241</v>
      </c>
      <c r="N4969" t="s">
        <v>244</v>
      </c>
      <c r="O4969">
        <v>120</v>
      </c>
      <c r="P4969">
        <v>90</v>
      </c>
      <c r="Q4969" t="s">
        <v>234</v>
      </c>
      <c r="R4969" t="s">
        <v>244</v>
      </c>
      <c r="S4969" t="s">
        <v>236</v>
      </c>
      <c r="T4969" t="b">
        <v>1</v>
      </c>
      <c r="U4969" t="b">
        <v>1</v>
      </c>
      <c r="V4969" t="b">
        <v>0</v>
      </c>
      <c r="W4969" t="b">
        <v>1</v>
      </c>
      <c r="X4969" t="b">
        <v>1</v>
      </c>
      <c r="Y4969" t="b">
        <v>0</v>
      </c>
      <c r="Z4969" t="b">
        <v>1</v>
      </c>
      <c r="AA4969" t="b">
        <v>1</v>
      </c>
      <c r="AB4969" t="b">
        <v>0</v>
      </c>
      <c r="AC4969" t="b">
        <v>1</v>
      </c>
    </row>
    <row r="4970" spans="1:29" x14ac:dyDescent="0.2">
      <c r="A4970" s="6">
        <v>1</v>
      </c>
      <c r="B4970" s="6" t="s">
        <v>179</v>
      </c>
      <c r="C4970" s="6" t="s">
        <v>108</v>
      </c>
      <c r="D4970" s="6">
        <v>0</v>
      </c>
      <c r="E4970" s="7">
        <v>27901.549699017702</v>
      </c>
      <c r="F4970" s="16">
        <f>SUMIFS(Table2[time],Table2[config],Table2[[#This Row],[config]],Table2[repetition],Table2[[#This Row],[repetition]])</f>
        <v>19779215.131649494</v>
      </c>
      <c r="G4970" s="16">
        <f>IF(Table2[[#This Row],[time]]&lt;7200000,1,0)</f>
        <v>1</v>
      </c>
      <c r="H4970" t="s">
        <v>237</v>
      </c>
      <c r="I4970">
        <v>1</v>
      </c>
      <c r="J4970" t="s">
        <v>238</v>
      </c>
      <c r="K4970" t="s">
        <v>230</v>
      </c>
      <c r="L4970" t="s">
        <v>249</v>
      </c>
      <c r="M4970" t="s">
        <v>241</v>
      </c>
      <c r="N4970" t="s">
        <v>244</v>
      </c>
      <c r="O4970">
        <v>120</v>
      </c>
      <c r="P4970">
        <v>90</v>
      </c>
      <c r="Q4970" t="s">
        <v>234</v>
      </c>
      <c r="R4970" t="s">
        <v>244</v>
      </c>
      <c r="S4970" t="s">
        <v>236</v>
      </c>
      <c r="T4970" t="b">
        <v>1</v>
      </c>
      <c r="U4970" t="b">
        <v>1</v>
      </c>
      <c r="V4970" t="b">
        <v>0</v>
      </c>
      <c r="W4970" t="b">
        <v>1</v>
      </c>
      <c r="X4970" t="b">
        <v>1</v>
      </c>
      <c r="Y4970" t="b">
        <v>0</v>
      </c>
      <c r="Z4970" t="b">
        <v>1</v>
      </c>
      <c r="AA4970" t="b">
        <v>1</v>
      </c>
      <c r="AB4970" t="b">
        <v>0</v>
      </c>
      <c r="AC4970" t="b">
        <v>1</v>
      </c>
    </row>
    <row r="4971" spans="1:29" x14ac:dyDescent="0.2">
      <c r="A4971" s="8">
        <v>1</v>
      </c>
      <c r="B4971" s="8" t="s">
        <v>186</v>
      </c>
      <c r="C4971" s="8" t="s">
        <v>108</v>
      </c>
      <c r="D4971" s="8">
        <v>0</v>
      </c>
      <c r="E4971" s="9">
        <v>24585.017599863899</v>
      </c>
      <c r="F4971" s="17">
        <f>SUMIFS(Table2[time],Table2[config],Table2[[#This Row],[config]],Table2[repetition],Table2[[#This Row],[repetition]])</f>
        <v>19779215.131649494</v>
      </c>
      <c r="G4971" s="17">
        <f>IF(Table2[[#This Row],[time]]&lt;7200000,1,0)</f>
        <v>1</v>
      </c>
      <c r="H4971" t="s">
        <v>237</v>
      </c>
      <c r="I4971">
        <v>1</v>
      </c>
      <c r="J4971" t="s">
        <v>238</v>
      </c>
      <c r="K4971" t="s">
        <v>230</v>
      </c>
      <c r="L4971" t="s">
        <v>249</v>
      </c>
      <c r="M4971" t="s">
        <v>241</v>
      </c>
      <c r="N4971" t="s">
        <v>244</v>
      </c>
      <c r="O4971">
        <v>120</v>
      </c>
      <c r="P4971">
        <v>90</v>
      </c>
      <c r="Q4971" t="s">
        <v>234</v>
      </c>
      <c r="R4971" t="s">
        <v>244</v>
      </c>
      <c r="S4971" t="s">
        <v>236</v>
      </c>
      <c r="T4971" t="b">
        <v>1</v>
      </c>
      <c r="U4971" t="b">
        <v>1</v>
      </c>
      <c r="V4971" t="b">
        <v>0</v>
      </c>
      <c r="W4971" t="b">
        <v>1</v>
      </c>
      <c r="X4971" t="b">
        <v>1</v>
      </c>
      <c r="Y4971" t="b">
        <v>0</v>
      </c>
      <c r="Z4971" t="b">
        <v>1</v>
      </c>
      <c r="AA4971" t="b">
        <v>1</v>
      </c>
      <c r="AB4971" t="b">
        <v>0</v>
      </c>
      <c r="AC4971" t="b">
        <v>1</v>
      </c>
    </row>
    <row r="4972" spans="1:29" x14ac:dyDescent="0.2">
      <c r="A4972" s="6">
        <v>1</v>
      </c>
      <c r="B4972" s="6" t="s">
        <v>201</v>
      </c>
      <c r="C4972" s="6" t="s">
        <v>108</v>
      </c>
      <c r="D4972" s="6">
        <v>0</v>
      </c>
      <c r="E4972" s="7">
        <v>30560.971406986901</v>
      </c>
      <c r="F4972" s="16">
        <f>SUMIFS(Table2[time],Table2[config],Table2[[#This Row],[config]],Table2[repetition],Table2[[#This Row],[repetition]])</f>
        <v>19779215.131649494</v>
      </c>
      <c r="G4972" s="16">
        <f>IF(Table2[[#This Row],[time]]&lt;7200000,1,0)</f>
        <v>1</v>
      </c>
      <c r="H4972" t="s">
        <v>237</v>
      </c>
      <c r="I4972">
        <v>1</v>
      </c>
      <c r="J4972" t="s">
        <v>238</v>
      </c>
      <c r="K4972" t="s">
        <v>230</v>
      </c>
      <c r="L4972" t="s">
        <v>249</v>
      </c>
      <c r="M4972" t="s">
        <v>241</v>
      </c>
      <c r="N4972" t="s">
        <v>244</v>
      </c>
      <c r="O4972">
        <v>120</v>
      </c>
      <c r="P4972">
        <v>90</v>
      </c>
      <c r="Q4972" t="s">
        <v>234</v>
      </c>
      <c r="R4972" t="s">
        <v>244</v>
      </c>
      <c r="S4972" t="s">
        <v>236</v>
      </c>
      <c r="T4972" t="b">
        <v>1</v>
      </c>
      <c r="U4972" t="b">
        <v>1</v>
      </c>
      <c r="V4972" t="b">
        <v>0</v>
      </c>
      <c r="W4972" t="b">
        <v>1</v>
      </c>
      <c r="X4972" t="b">
        <v>1</v>
      </c>
      <c r="Y4972" t="b">
        <v>0</v>
      </c>
      <c r="Z4972" t="b">
        <v>1</v>
      </c>
      <c r="AA4972" t="b">
        <v>1</v>
      </c>
      <c r="AB4972" t="b">
        <v>0</v>
      </c>
      <c r="AC4972" t="b">
        <v>1</v>
      </c>
    </row>
    <row r="4973" spans="1:29" x14ac:dyDescent="0.2">
      <c r="A4973" s="8">
        <v>1</v>
      </c>
      <c r="B4973" s="8" t="s">
        <v>188</v>
      </c>
      <c r="C4973" s="8" t="s">
        <v>108</v>
      </c>
      <c r="D4973" s="8">
        <v>0</v>
      </c>
      <c r="E4973" s="9">
        <v>55519.449014915102</v>
      </c>
      <c r="F4973" s="17">
        <f>SUMIFS(Table2[time],Table2[config],Table2[[#This Row],[config]],Table2[repetition],Table2[[#This Row],[repetition]])</f>
        <v>19779215.131649494</v>
      </c>
      <c r="G4973" s="17">
        <f>IF(Table2[[#This Row],[time]]&lt;7200000,1,0)</f>
        <v>1</v>
      </c>
      <c r="H4973" t="s">
        <v>237</v>
      </c>
      <c r="I4973">
        <v>1</v>
      </c>
      <c r="J4973" t="s">
        <v>238</v>
      </c>
      <c r="K4973" t="s">
        <v>230</v>
      </c>
      <c r="L4973" t="s">
        <v>249</v>
      </c>
      <c r="M4973" t="s">
        <v>241</v>
      </c>
      <c r="N4973" t="s">
        <v>244</v>
      </c>
      <c r="O4973">
        <v>120</v>
      </c>
      <c r="P4973">
        <v>90</v>
      </c>
      <c r="Q4973" t="s">
        <v>234</v>
      </c>
      <c r="R4973" t="s">
        <v>244</v>
      </c>
      <c r="S4973" t="s">
        <v>236</v>
      </c>
      <c r="T4973" t="b">
        <v>1</v>
      </c>
      <c r="U4973" t="b">
        <v>1</v>
      </c>
      <c r="V4973" t="b">
        <v>0</v>
      </c>
      <c r="W4973" t="b">
        <v>1</v>
      </c>
      <c r="X4973" t="b">
        <v>1</v>
      </c>
      <c r="Y4973" t="b">
        <v>0</v>
      </c>
      <c r="Z4973" t="b">
        <v>1</v>
      </c>
      <c r="AA4973" t="b">
        <v>1</v>
      </c>
      <c r="AB4973" t="b">
        <v>0</v>
      </c>
      <c r="AC4973" t="b">
        <v>1</v>
      </c>
    </row>
    <row r="4974" spans="1:29" x14ac:dyDescent="0.2">
      <c r="A4974" s="6">
        <v>1</v>
      </c>
      <c r="B4974" s="6" t="s">
        <v>177</v>
      </c>
      <c r="C4974" s="6" t="s">
        <v>108</v>
      </c>
      <c r="D4974" s="6">
        <v>0</v>
      </c>
      <c r="E4974" s="7">
        <v>167946.313117863</v>
      </c>
      <c r="F4974" s="16">
        <f>SUMIFS(Table2[time],Table2[config],Table2[[#This Row],[config]],Table2[repetition],Table2[[#This Row],[repetition]])</f>
        <v>19779215.131649494</v>
      </c>
      <c r="G4974" s="16">
        <f>IF(Table2[[#This Row],[time]]&lt;7200000,1,0)</f>
        <v>1</v>
      </c>
      <c r="H4974" t="s">
        <v>237</v>
      </c>
      <c r="I4974">
        <v>1</v>
      </c>
      <c r="J4974" t="s">
        <v>238</v>
      </c>
      <c r="K4974" t="s">
        <v>230</v>
      </c>
      <c r="L4974" t="s">
        <v>249</v>
      </c>
      <c r="M4974" t="s">
        <v>241</v>
      </c>
      <c r="N4974" t="s">
        <v>244</v>
      </c>
      <c r="O4974">
        <v>120</v>
      </c>
      <c r="P4974">
        <v>90</v>
      </c>
      <c r="Q4974" t="s">
        <v>234</v>
      </c>
      <c r="R4974" t="s">
        <v>244</v>
      </c>
      <c r="S4974" t="s">
        <v>236</v>
      </c>
      <c r="T4974" t="b">
        <v>1</v>
      </c>
      <c r="U4974" t="b">
        <v>1</v>
      </c>
      <c r="V4974" t="b">
        <v>0</v>
      </c>
      <c r="W4974" t="b">
        <v>1</v>
      </c>
      <c r="X4974" t="b">
        <v>1</v>
      </c>
      <c r="Y4974" t="b">
        <v>0</v>
      </c>
      <c r="Z4974" t="b">
        <v>1</v>
      </c>
      <c r="AA4974" t="b">
        <v>1</v>
      </c>
      <c r="AB4974" t="b">
        <v>0</v>
      </c>
      <c r="AC4974" t="b">
        <v>1</v>
      </c>
    </row>
    <row r="4975" spans="1:29" x14ac:dyDescent="0.2">
      <c r="A4975" s="8">
        <v>1</v>
      </c>
      <c r="B4975" s="8" t="s">
        <v>202</v>
      </c>
      <c r="C4975" s="8" t="s">
        <v>108</v>
      </c>
      <c r="D4975" s="8">
        <v>0</v>
      </c>
      <c r="E4975" s="9">
        <v>170193.39356594699</v>
      </c>
      <c r="F4975" s="17">
        <f>SUMIFS(Table2[time],Table2[config],Table2[[#This Row],[config]],Table2[repetition],Table2[[#This Row],[repetition]])</f>
        <v>19779215.131649494</v>
      </c>
      <c r="G4975" s="17">
        <f>IF(Table2[[#This Row],[time]]&lt;7200000,1,0)</f>
        <v>1</v>
      </c>
      <c r="H4975" t="s">
        <v>237</v>
      </c>
      <c r="I4975">
        <v>1</v>
      </c>
      <c r="J4975" t="s">
        <v>238</v>
      </c>
      <c r="K4975" t="s">
        <v>230</v>
      </c>
      <c r="L4975" t="s">
        <v>249</v>
      </c>
      <c r="M4975" t="s">
        <v>241</v>
      </c>
      <c r="N4975" t="s">
        <v>244</v>
      </c>
      <c r="O4975">
        <v>120</v>
      </c>
      <c r="P4975">
        <v>90</v>
      </c>
      <c r="Q4975" t="s">
        <v>234</v>
      </c>
      <c r="R4975" t="s">
        <v>244</v>
      </c>
      <c r="S4975" t="s">
        <v>236</v>
      </c>
      <c r="T4975" t="b">
        <v>1</v>
      </c>
      <c r="U4975" t="b">
        <v>1</v>
      </c>
      <c r="V4975" t="b">
        <v>0</v>
      </c>
      <c r="W4975" t="b">
        <v>1</v>
      </c>
      <c r="X4975" t="b">
        <v>1</v>
      </c>
      <c r="Y4975" t="b">
        <v>0</v>
      </c>
      <c r="Z4975" t="b">
        <v>1</v>
      </c>
      <c r="AA4975" t="b">
        <v>1</v>
      </c>
      <c r="AB4975" t="b">
        <v>0</v>
      </c>
      <c r="AC4975" t="b">
        <v>1</v>
      </c>
    </row>
    <row r="4976" spans="1:29" x14ac:dyDescent="0.2">
      <c r="A4976" s="6">
        <v>1</v>
      </c>
      <c r="B4976" s="6" t="s">
        <v>203</v>
      </c>
      <c r="C4976" s="6" t="s">
        <v>108</v>
      </c>
      <c r="D4976" s="6">
        <v>0</v>
      </c>
      <c r="E4976" s="7">
        <v>161224.66732701199</v>
      </c>
      <c r="F4976" s="16">
        <f>SUMIFS(Table2[time],Table2[config],Table2[[#This Row],[config]],Table2[repetition],Table2[[#This Row],[repetition]])</f>
        <v>19779215.131649494</v>
      </c>
      <c r="G4976" s="16">
        <f>IF(Table2[[#This Row],[time]]&lt;7200000,1,0)</f>
        <v>1</v>
      </c>
      <c r="H4976" t="s">
        <v>237</v>
      </c>
      <c r="I4976">
        <v>1</v>
      </c>
      <c r="J4976" t="s">
        <v>238</v>
      </c>
      <c r="K4976" t="s">
        <v>230</v>
      </c>
      <c r="L4976" t="s">
        <v>249</v>
      </c>
      <c r="M4976" t="s">
        <v>241</v>
      </c>
      <c r="N4976" t="s">
        <v>244</v>
      </c>
      <c r="O4976">
        <v>120</v>
      </c>
      <c r="P4976">
        <v>90</v>
      </c>
      <c r="Q4976" t="s">
        <v>234</v>
      </c>
      <c r="R4976" t="s">
        <v>244</v>
      </c>
      <c r="S4976" t="s">
        <v>236</v>
      </c>
      <c r="T4976" t="b">
        <v>1</v>
      </c>
      <c r="U4976" t="b">
        <v>1</v>
      </c>
      <c r="V4976" t="b">
        <v>0</v>
      </c>
      <c r="W4976" t="b">
        <v>1</v>
      </c>
      <c r="X4976" t="b">
        <v>1</v>
      </c>
      <c r="Y4976" t="b">
        <v>0</v>
      </c>
      <c r="Z4976" t="b">
        <v>1</v>
      </c>
      <c r="AA4976" t="b">
        <v>1</v>
      </c>
      <c r="AB4976" t="b">
        <v>0</v>
      </c>
      <c r="AC4976" t="b">
        <v>1</v>
      </c>
    </row>
    <row r="4977" spans="1:29" x14ac:dyDescent="0.2">
      <c r="A4977" s="8">
        <v>1</v>
      </c>
      <c r="B4977" s="8" t="s">
        <v>191</v>
      </c>
      <c r="C4977" s="8" t="s">
        <v>108</v>
      </c>
      <c r="D4977" s="8">
        <v>0</v>
      </c>
      <c r="E4977" s="9">
        <v>402342.69400103902</v>
      </c>
      <c r="F4977" s="17">
        <f>SUMIFS(Table2[time],Table2[config],Table2[[#This Row],[config]],Table2[repetition],Table2[[#This Row],[repetition]])</f>
        <v>19779215.131649494</v>
      </c>
      <c r="G4977" s="17">
        <f>IF(Table2[[#This Row],[time]]&lt;7200000,1,0)</f>
        <v>1</v>
      </c>
      <c r="H4977" t="s">
        <v>237</v>
      </c>
      <c r="I4977">
        <v>1</v>
      </c>
      <c r="J4977" t="s">
        <v>238</v>
      </c>
      <c r="K4977" t="s">
        <v>230</v>
      </c>
      <c r="L4977" t="s">
        <v>249</v>
      </c>
      <c r="M4977" t="s">
        <v>241</v>
      </c>
      <c r="N4977" t="s">
        <v>244</v>
      </c>
      <c r="O4977">
        <v>120</v>
      </c>
      <c r="P4977">
        <v>90</v>
      </c>
      <c r="Q4977" t="s">
        <v>234</v>
      </c>
      <c r="R4977" t="s">
        <v>244</v>
      </c>
      <c r="S4977" t="s">
        <v>236</v>
      </c>
      <c r="T4977" t="b">
        <v>1</v>
      </c>
      <c r="U4977" t="b">
        <v>1</v>
      </c>
      <c r="V4977" t="b">
        <v>0</v>
      </c>
      <c r="W4977" t="b">
        <v>1</v>
      </c>
      <c r="X4977" t="b">
        <v>1</v>
      </c>
      <c r="Y4977" t="b">
        <v>0</v>
      </c>
      <c r="Z4977" t="b">
        <v>1</v>
      </c>
      <c r="AA4977" t="b">
        <v>1</v>
      </c>
      <c r="AB4977" t="b">
        <v>0</v>
      </c>
      <c r="AC4977" t="b">
        <v>1</v>
      </c>
    </row>
    <row r="4978" spans="1:29" x14ac:dyDescent="0.2">
      <c r="A4978" s="6">
        <v>1</v>
      </c>
      <c r="B4978" s="6" t="s">
        <v>190</v>
      </c>
      <c r="C4978" s="6" t="s">
        <v>108</v>
      </c>
      <c r="D4978" s="6">
        <v>0</v>
      </c>
      <c r="E4978" s="7">
        <v>547935.30198908399</v>
      </c>
      <c r="F4978" s="16">
        <f>SUMIFS(Table2[time],Table2[config],Table2[[#This Row],[config]],Table2[repetition],Table2[[#This Row],[repetition]])</f>
        <v>19779215.131649494</v>
      </c>
      <c r="G4978" s="16">
        <f>IF(Table2[[#This Row],[time]]&lt;7200000,1,0)</f>
        <v>1</v>
      </c>
      <c r="H4978" t="s">
        <v>237</v>
      </c>
      <c r="I4978">
        <v>1</v>
      </c>
      <c r="J4978" t="s">
        <v>238</v>
      </c>
      <c r="K4978" t="s">
        <v>230</v>
      </c>
      <c r="L4978" t="s">
        <v>249</v>
      </c>
      <c r="M4978" t="s">
        <v>241</v>
      </c>
      <c r="N4978" t="s">
        <v>244</v>
      </c>
      <c r="O4978">
        <v>120</v>
      </c>
      <c r="P4978">
        <v>90</v>
      </c>
      <c r="Q4978" t="s">
        <v>234</v>
      </c>
      <c r="R4978" t="s">
        <v>244</v>
      </c>
      <c r="S4978" t="s">
        <v>236</v>
      </c>
      <c r="T4978" t="b">
        <v>1</v>
      </c>
      <c r="U4978" t="b">
        <v>1</v>
      </c>
      <c r="V4978" t="b">
        <v>0</v>
      </c>
      <c r="W4978" t="b">
        <v>1</v>
      </c>
      <c r="X4978" t="b">
        <v>1</v>
      </c>
      <c r="Y4978" t="b">
        <v>0</v>
      </c>
      <c r="Z4978" t="b">
        <v>1</v>
      </c>
      <c r="AA4978" t="b">
        <v>1</v>
      </c>
      <c r="AB4978" t="b">
        <v>0</v>
      </c>
      <c r="AC4978" t="b">
        <v>1</v>
      </c>
    </row>
    <row r="4979" spans="1:29" x14ac:dyDescent="0.2">
      <c r="A4979" s="8">
        <v>1</v>
      </c>
      <c r="B4979" s="8" t="s">
        <v>204</v>
      </c>
      <c r="C4979" s="8" t="s">
        <v>108</v>
      </c>
      <c r="D4979" s="8">
        <v>0</v>
      </c>
      <c r="E4979" s="9">
        <v>3183513.1476600599</v>
      </c>
      <c r="F4979" s="17">
        <f>SUMIFS(Table2[time],Table2[config],Table2[[#This Row],[config]],Table2[repetition],Table2[[#This Row],[repetition]])</f>
        <v>19779215.131649494</v>
      </c>
      <c r="G4979" s="17">
        <f>IF(Table2[[#This Row],[time]]&lt;7200000,1,0)</f>
        <v>1</v>
      </c>
      <c r="H4979" t="s">
        <v>237</v>
      </c>
      <c r="I4979">
        <v>1</v>
      </c>
      <c r="J4979" t="s">
        <v>238</v>
      </c>
      <c r="K4979" t="s">
        <v>230</v>
      </c>
      <c r="L4979" t="s">
        <v>249</v>
      </c>
      <c r="M4979" t="s">
        <v>241</v>
      </c>
      <c r="N4979" t="s">
        <v>244</v>
      </c>
      <c r="O4979">
        <v>120</v>
      </c>
      <c r="P4979">
        <v>90</v>
      </c>
      <c r="Q4979" t="s">
        <v>234</v>
      </c>
      <c r="R4979" t="s">
        <v>244</v>
      </c>
      <c r="S4979" t="s">
        <v>236</v>
      </c>
      <c r="T4979" t="b">
        <v>1</v>
      </c>
      <c r="U4979" t="b">
        <v>1</v>
      </c>
      <c r="V4979" t="b">
        <v>0</v>
      </c>
      <c r="W4979" t="b">
        <v>1</v>
      </c>
      <c r="X4979" t="b">
        <v>1</v>
      </c>
      <c r="Y4979" t="b">
        <v>0</v>
      </c>
      <c r="Z4979" t="b">
        <v>1</v>
      </c>
      <c r="AA4979" t="b">
        <v>1</v>
      </c>
      <c r="AB4979" t="b">
        <v>0</v>
      </c>
      <c r="AC4979" t="b">
        <v>1</v>
      </c>
    </row>
    <row r="4980" spans="1:29" x14ac:dyDescent="0.2">
      <c r="A4980" s="6">
        <v>1</v>
      </c>
      <c r="B4980" s="6" t="s">
        <v>205</v>
      </c>
      <c r="C4980" s="6" t="s">
        <v>108</v>
      </c>
      <c r="D4980" s="6">
        <v>0</v>
      </c>
      <c r="E4980" s="7">
        <v>7211935.0400411002</v>
      </c>
      <c r="F4980" s="16">
        <f>SUMIFS(Table2[time],Table2[config],Table2[[#This Row],[config]],Table2[repetition],Table2[[#This Row],[repetition]])</f>
        <v>19779215.131649494</v>
      </c>
      <c r="G4980" s="16">
        <f>IF(Table2[[#This Row],[time]]&lt;7200000,1,0)</f>
        <v>0</v>
      </c>
      <c r="H4980" t="s">
        <v>237</v>
      </c>
      <c r="I4980">
        <v>1</v>
      </c>
      <c r="J4980" t="s">
        <v>238</v>
      </c>
      <c r="K4980" t="s">
        <v>230</v>
      </c>
      <c r="L4980" t="s">
        <v>249</v>
      </c>
      <c r="M4980" t="s">
        <v>241</v>
      </c>
      <c r="N4980" t="s">
        <v>244</v>
      </c>
      <c r="O4980">
        <v>120</v>
      </c>
      <c r="P4980">
        <v>90</v>
      </c>
      <c r="Q4980" t="s">
        <v>234</v>
      </c>
      <c r="R4980" t="s">
        <v>244</v>
      </c>
      <c r="S4980" t="s">
        <v>236</v>
      </c>
      <c r="T4980" t="b">
        <v>1</v>
      </c>
      <c r="U4980" t="b">
        <v>1</v>
      </c>
      <c r="V4980" t="b">
        <v>0</v>
      </c>
      <c r="W4980" t="b">
        <v>1</v>
      </c>
      <c r="X4980" t="b">
        <v>1</v>
      </c>
      <c r="Y4980" t="b">
        <v>0</v>
      </c>
      <c r="Z4980" t="b">
        <v>1</v>
      </c>
      <c r="AA4980" t="b">
        <v>1</v>
      </c>
      <c r="AB4980" t="b">
        <v>0</v>
      </c>
      <c r="AC4980" t="b">
        <v>1</v>
      </c>
    </row>
    <row r="4981" spans="1:29" x14ac:dyDescent="0.2">
      <c r="A4981" s="8">
        <v>1</v>
      </c>
      <c r="B4981" s="8" t="s">
        <v>187</v>
      </c>
      <c r="C4981" s="8" t="s">
        <v>108</v>
      </c>
      <c r="D4981" s="8">
        <v>0</v>
      </c>
      <c r="E4981" s="9">
        <v>7253446.31104613</v>
      </c>
      <c r="F4981" s="17">
        <f>SUMIFS(Table2[time],Table2[config],Table2[[#This Row],[config]],Table2[repetition],Table2[[#This Row],[repetition]])</f>
        <v>19779215.131649494</v>
      </c>
      <c r="G4981" s="17">
        <f>IF(Table2[[#This Row],[time]]&lt;7200000,1,0)</f>
        <v>0</v>
      </c>
      <c r="H4981" t="s">
        <v>237</v>
      </c>
      <c r="I4981">
        <v>1</v>
      </c>
      <c r="J4981" t="s">
        <v>238</v>
      </c>
      <c r="K4981" t="s">
        <v>230</v>
      </c>
      <c r="L4981" t="s">
        <v>249</v>
      </c>
      <c r="M4981" t="s">
        <v>241</v>
      </c>
      <c r="N4981" t="s">
        <v>244</v>
      </c>
      <c r="O4981">
        <v>120</v>
      </c>
      <c r="P4981">
        <v>90</v>
      </c>
      <c r="Q4981" t="s">
        <v>234</v>
      </c>
      <c r="R4981" t="s">
        <v>244</v>
      </c>
      <c r="S4981" t="s">
        <v>236</v>
      </c>
      <c r="T4981" t="b">
        <v>1</v>
      </c>
      <c r="U4981" t="b">
        <v>1</v>
      </c>
      <c r="V4981" t="b">
        <v>0</v>
      </c>
      <c r="W4981" t="b">
        <v>1</v>
      </c>
      <c r="X4981" t="b">
        <v>1</v>
      </c>
      <c r="Y4981" t="b">
        <v>0</v>
      </c>
      <c r="Z4981" t="b">
        <v>1</v>
      </c>
      <c r="AA4981" t="b">
        <v>1</v>
      </c>
      <c r="AB4981" t="b">
        <v>0</v>
      </c>
      <c r="AC4981" t="b">
        <v>1</v>
      </c>
    </row>
    <row r="4982" spans="1:29" x14ac:dyDescent="0.2">
      <c r="A4982" s="6">
        <v>2</v>
      </c>
      <c r="B4982" s="6" t="s">
        <v>185</v>
      </c>
      <c r="C4982" s="6" t="s">
        <v>108</v>
      </c>
      <c r="D4982" s="6">
        <v>0</v>
      </c>
      <c r="E4982" s="7">
        <v>40053.466863988397</v>
      </c>
      <c r="F4982" s="16">
        <f>SUMIFS(Table2[time],Table2[config],Table2[[#This Row],[config]],Table2[repetition],Table2[[#This Row],[repetition]])</f>
        <v>19568801.465901297</v>
      </c>
      <c r="G4982" s="16">
        <f>IF(Table2[[#This Row],[time]]&lt;7200000,1,0)</f>
        <v>1</v>
      </c>
      <c r="H4982" t="s">
        <v>237</v>
      </c>
      <c r="I4982">
        <v>1</v>
      </c>
      <c r="J4982" t="s">
        <v>238</v>
      </c>
      <c r="K4982" t="s">
        <v>230</v>
      </c>
      <c r="L4982" t="s">
        <v>249</v>
      </c>
      <c r="M4982" t="s">
        <v>241</v>
      </c>
      <c r="N4982" t="s">
        <v>244</v>
      </c>
      <c r="O4982">
        <v>120</v>
      </c>
      <c r="P4982">
        <v>90</v>
      </c>
      <c r="Q4982" t="s">
        <v>234</v>
      </c>
      <c r="R4982" t="s">
        <v>244</v>
      </c>
      <c r="S4982" t="s">
        <v>236</v>
      </c>
      <c r="T4982" t="b">
        <v>1</v>
      </c>
      <c r="U4982" t="b">
        <v>1</v>
      </c>
      <c r="V4982" t="b">
        <v>0</v>
      </c>
      <c r="W4982" t="b">
        <v>1</v>
      </c>
      <c r="X4982" t="b">
        <v>1</v>
      </c>
      <c r="Y4982" t="b">
        <v>0</v>
      </c>
      <c r="Z4982" t="b">
        <v>1</v>
      </c>
      <c r="AA4982" t="b">
        <v>1</v>
      </c>
      <c r="AB4982" t="b">
        <v>0</v>
      </c>
      <c r="AC4982" t="b">
        <v>1</v>
      </c>
    </row>
    <row r="4983" spans="1:29" x14ac:dyDescent="0.2">
      <c r="A4983" s="8">
        <v>2</v>
      </c>
      <c r="B4983" s="8" t="s">
        <v>194</v>
      </c>
      <c r="C4983" s="8" t="s">
        <v>108</v>
      </c>
      <c r="D4983" s="8">
        <v>0</v>
      </c>
      <c r="E4983" s="9">
        <v>161416.146725008</v>
      </c>
      <c r="F4983" s="17">
        <f>SUMIFS(Table2[time],Table2[config],Table2[[#This Row],[config]],Table2[repetition],Table2[[#This Row],[repetition]])</f>
        <v>19568801.465901297</v>
      </c>
      <c r="G4983" s="17">
        <f>IF(Table2[[#This Row],[time]]&lt;7200000,1,0)</f>
        <v>1</v>
      </c>
      <c r="H4983" t="s">
        <v>237</v>
      </c>
      <c r="I4983">
        <v>1</v>
      </c>
      <c r="J4983" t="s">
        <v>238</v>
      </c>
      <c r="K4983" t="s">
        <v>230</v>
      </c>
      <c r="L4983" t="s">
        <v>249</v>
      </c>
      <c r="M4983" t="s">
        <v>241</v>
      </c>
      <c r="N4983" t="s">
        <v>244</v>
      </c>
      <c r="O4983">
        <v>120</v>
      </c>
      <c r="P4983">
        <v>90</v>
      </c>
      <c r="Q4983" t="s">
        <v>234</v>
      </c>
      <c r="R4983" t="s">
        <v>244</v>
      </c>
      <c r="S4983" t="s">
        <v>236</v>
      </c>
      <c r="T4983" t="b">
        <v>1</v>
      </c>
      <c r="U4983" t="b">
        <v>1</v>
      </c>
      <c r="V4983" t="b">
        <v>0</v>
      </c>
      <c r="W4983" t="b">
        <v>1</v>
      </c>
      <c r="X4983" t="b">
        <v>1</v>
      </c>
      <c r="Y4983" t="b">
        <v>0</v>
      </c>
      <c r="Z4983" t="b">
        <v>1</v>
      </c>
      <c r="AA4983" t="b">
        <v>1</v>
      </c>
      <c r="AB4983" t="b">
        <v>0</v>
      </c>
      <c r="AC4983" t="b">
        <v>1</v>
      </c>
    </row>
    <row r="4984" spans="1:29" x14ac:dyDescent="0.2">
      <c r="A4984" s="6">
        <v>2</v>
      </c>
      <c r="B4984" s="6" t="s">
        <v>195</v>
      </c>
      <c r="C4984" s="6" t="s">
        <v>108</v>
      </c>
      <c r="D4984" s="6">
        <v>0</v>
      </c>
      <c r="E4984" s="7">
        <v>40003.068619989703</v>
      </c>
      <c r="F4984" s="16">
        <f>SUMIFS(Table2[time],Table2[config],Table2[[#This Row],[config]],Table2[repetition],Table2[[#This Row],[repetition]])</f>
        <v>19568801.465901297</v>
      </c>
      <c r="G4984" s="16">
        <f>IF(Table2[[#This Row],[time]]&lt;7200000,1,0)</f>
        <v>1</v>
      </c>
      <c r="H4984" t="s">
        <v>237</v>
      </c>
      <c r="I4984">
        <v>1</v>
      </c>
      <c r="J4984" t="s">
        <v>238</v>
      </c>
      <c r="K4984" t="s">
        <v>230</v>
      </c>
      <c r="L4984" t="s">
        <v>249</v>
      </c>
      <c r="M4984" t="s">
        <v>241</v>
      </c>
      <c r="N4984" t="s">
        <v>244</v>
      </c>
      <c r="O4984">
        <v>120</v>
      </c>
      <c r="P4984">
        <v>90</v>
      </c>
      <c r="Q4984" t="s">
        <v>234</v>
      </c>
      <c r="R4984" t="s">
        <v>244</v>
      </c>
      <c r="S4984" t="s">
        <v>236</v>
      </c>
      <c r="T4984" t="b">
        <v>1</v>
      </c>
      <c r="U4984" t="b">
        <v>1</v>
      </c>
      <c r="V4984" t="b">
        <v>0</v>
      </c>
      <c r="W4984" t="b">
        <v>1</v>
      </c>
      <c r="X4984" t="b">
        <v>1</v>
      </c>
      <c r="Y4984" t="b">
        <v>0</v>
      </c>
      <c r="Z4984" t="b">
        <v>1</v>
      </c>
      <c r="AA4984" t="b">
        <v>1</v>
      </c>
      <c r="AB4984" t="b">
        <v>0</v>
      </c>
      <c r="AC4984" t="b">
        <v>1</v>
      </c>
    </row>
    <row r="4985" spans="1:29" x14ac:dyDescent="0.2">
      <c r="A4985" s="8">
        <v>2</v>
      </c>
      <c r="B4985" s="8" t="s">
        <v>189</v>
      </c>
      <c r="C4985" s="8" t="s">
        <v>108</v>
      </c>
      <c r="D4985" s="8">
        <v>0</v>
      </c>
      <c r="E4985" s="9">
        <v>18242.587140004602</v>
      </c>
      <c r="F4985" s="17">
        <f>SUMIFS(Table2[time],Table2[config],Table2[[#This Row],[config]],Table2[repetition],Table2[[#This Row],[repetition]])</f>
        <v>19568801.465901297</v>
      </c>
      <c r="G4985" s="17">
        <f>IF(Table2[[#This Row],[time]]&lt;7200000,1,0)</f>
        <v>1</v>
      </c>
      <c r="H4985" t="s">
        <v>237</v>
      </c>
      <c r="I4985">
        <v>1</v>
      </c>
      <c r="J4985" t="s">
        <v>238</v>
      </c>
      <c r="K4985" t="s">
        <v>230</v>
      </c>
      <c r="L4985" t="s">
        <v>249</v>
      </c>
      <c r="M4985" t="s">
        <v>241</v>
      </c>
      <c r="N4985" t="s">
        <v>244</v>
      </c>
      <c r="O4985">
        <v>120</v>
      </c>
      <c r="P4985">
        <v>90</v>
      </c>
      <c r="Q4985" t="s">
        <v>234</v>
      </c>
      <c r="R4985" t="s">
        <v>244</v>
      </c>
      <c r="S4985" t="s">
        <v>236</v>
      </c>
      <c r="T4985" t="b">
        <v>1</v>
      </c>
      <c r="U4985" t="b">
        <v>1</v>
      </c>
      <c r="V4985" t="b">
        <v>0</v>
      </c>
      <c r="W4985" t="b">
        <v>1</v>
      </c>
      <c r="X4985" t="b">
        <v>1</v>
      </c>
      <c r="Y4985" t="b">
        <v>0</v>
      </c>
      <c r="Z4985" t="b">
        <v>1</v>
      </c>
      <c r="AA4985" t="b">
        <v>1</v>
      </c>
      <c r="AB4985" t="b">
        <v>0</v>
      </c>
      <c r="AC4985" t="b">
        <v>1</v>
      </c>
    </row>
    <row r="4986" spans="1:29" x14ac:dyDescent="0.2">
      <c r="A4986" s="6">
        <v>2</v>
      </c>
      <c r="B4986" s="6" t="s">
        <v>192</v>
      </c>
      <c r="C4986" s="6" t="s">
        <v>108</v>
      </c>
      <c r="D4986" s="6">
        <v>0</v>
      </c>
      <c r="E4986" s="7">
        <v>39023.200055002198</v>
      </c>
      <c r="F4986" s="16">
        <f>SUMIFS(Table2[time],Table2[config],Table2[[#This Row],[config]],Table2[repetition],Table2[[#This Row],[repetition]])</f>
        <v>19568801.465901297</v>
      </c>
      <c r="G4986" s="16">
        <f>IF(Table2[[#This Row],[time]]&lt;7200000,1,0)</f>
        <v>1</v>
      </c>
      <c r="H4986" t="s">
        <v>237</v>
      </c>
      <c r="I4986">
        <v>1</v>
      </c>
      <c r="J4986" t="s">
        <v>238</v>
      </c>
      <c r="K4986" t="s">
        <v>230</v>
      </c>
      <c r="L4986" t="s">
        <v>249</v>
      </c>
      <c r="M4986" t="s">
        <v>241</v>
      </c>
      <c r="N4986" t="s">
        <v>244</v>
      </c>
      <c r="O4986">
        <v>120</v>
      </c>
      <c r="P4986">
        <v>90</v>
      </c>
      <c r="Q4986" t="s">
        <v>234</v>
      </c>
      <c r="R4986" t="s">
        <v>244</v>
      </c>
      <c r="S4986" t="s">
        <v>236</v>
      </c>
      <c r="T4986" t="b">
        <v>1</v>
      </c>
      <c r="U4986" t="b">
        <v>1</v>
      </c>
      <c r="V4986" t="b">
        <v>0</v>
      </c>
      <c r="W4986" t="b">
        <v>1</v>
      </c>
      <c r="X4986" t="b">
        <v>1</v>
      </c>
      <c r="Y4986" t="b">
        <v>0</v>
      </c>
      <c r="Z4986" t="b">
        <v>1</v>
      </c>
      <c r="AA4986" t="b">
        <v>1</v>
      </c>
      <c r="AB4986" t="b">
        <v>0</v>
      </c>
      <c r="AC4986" t="b">
        <v>1</v>
      </c>
    </row>
    <row r="4987" spans="1:29" x14ac:dyDescent="0.2">
      <c r="A4987" s="8">
        <v>2</v>
      </c>
      <c r="B4987" s="8" t="s">
        <v>198</v>
      </c>
      <c r="C4987" s="8" t="s">
        <v>108</v>
      </c>
      <c r="D4987" s="8">
        <v>0</v>
      </c>
      <c r="E4987" s="9">
        <v>24643.662140006199</v>
      </c>
      <c r="F4987" s="17">
        <f>SUMIFS(Table2[time],Table2[config],Table2[[#This Row],[config]],Table2[repetition],Table2[[#This Row],[repetition]])</f>
        <v>19568801.465901297</v>
      </c>
      <c r="G4987" s="17">
        <f>IF(Table2[[#This Row],[time]]&lt;7200000,1,0)</f>
        <v>1</v>
      </c>
      <c r="H4987" t="s">
        <v>237</v>
      </c>
      <c r="I4987">
        <v>1</v>
      </c>
      <c r="J4987" t="s">
        <v>238</v>
      </c>
      <c r="K4987" t="s">
        <v>230</v>
      </c>
      <c r="L4987" t="s">
        <v>249</v>
      </c>
      <c r="M4987" t="s">
        <v>241</v>
      </c>
      <c r="N4987" t="s">
        <v>244</v>
      </c>
      <c r="O4987">
        <v>120</v>
      </c>
      <c r="P4987">
        <v>90</v>
      </c>
      <c r="Q4987" t="s">
        <v>234</v>
      </c>
      <c r="R4987" t="s">
        <v>244</v>
      </c>
      <c r="S4987" t="s">
        <v>236</v>
      </c>
      <c r="T4987" t="b">
        <v>1</v>
      </c>
      <c r="U4987" t="b">
        <v>1</v>
      </c>
      <c r="V4987" t="b">
        <v>0</v>
      </c>
      <c r="W4987" t="b">
        <v>1</v>
      </c>
      <c r="X4987" t="b">
        <v>1</v>
      </c>
      <c r="Y4987" t="b">
        <v>0</v>
      </c>
      <c r="Z4987" t="b">
        <v>1</v>
      </c>
      <c r="AA4987" t="b">
        <v>1</v>
      </c>
      <c r="AB4987" t="b">
        <v>0</v>
      </c>
      <c r="AC4987" t="b">
        <v>1</v>
      </c>
    </row>
    <row r="4988" spans="1:29" x14ac:dyDescent="0.2">
      <c r="A4988" s="6">
        <v>2</v>
      </c>
      <c r="B4988" s="6" t="s">
        <v>182</v>
      </c>
      <c r="C4988" s="6" t="s">
        <v>108</v>
      </c>
      <c r="D4988" s="6">
        <v>0</v>
      </c>
      <c r="E4988" s="7">
        <v>34765.524792019198</v>
      </c>
      <c r="F4988" s="16">
        <f>SUMIFS(Table2[time],Table2[config],Table2[[#This Row],[config]],Table2[repetition],Table2[[#This Row],[repetition]])</f>
        <v>19568801.465901297</v>
      </c>
      <c r="G4988" s="16">
        <f>IF(Table2[[#This Row],[time]]&lt;7200000,1,0)</f>
        <v>1</v>
      </c>
      <c r="H4988" t="s">
        <v>237</v>
      </c>
      <c r="I4988">
        <v>1</v>
      </c>
      <c r="J4988" t="s">
        <v>238</v>
      </c>
      <c r="K4988" t="s">
        <v>230</v>
      </c>
      <c r="L4988" t="s">
        <v>249</v>
      </c>
      <c r="M4988" t="s">
        <v>241</v>
      </c>
      <c r="N4988" t="s">
        <v>244</v>
      </c>
      <c r="O4988">
        <v>120</v>
      </c>
      <c r="P4988">
        <v>90</v>
      </c>
      <c r="Q4988" t="s">
        <v>234</v>
      </c>
      <c r="R4988" t="s">
        <v>244</v>
      </c>
      <c r="S4988" t="s">
        <v>236</v>
      </c>
      <c r="T4988" t="b">
        <v>1</v>
      </c>
      <c r="U4988" t="b">
        <v>1</v>
      </c>
      <c r="V4988" t="b">
        <v>0</v>
      </c>
      <c r="W4988" t="b">
        <v>1</v>
      </c>
      <c r="X4988" t="b">
        <v>1</v>
      </c>
      <c r="Y4988" t="b">
        <v>0</v>
      </c>
      <c r="Z4988" t="b">
        <v>1</v>
      </c>
      <c r="AA4988" t="b">
        <v>1</v>
      </c>
      <c r="AB4988" t="b">
        <v>0</v>
      </c>
      <c r="AC4988" t="b">
        <v>1</v>
      </c>
    </row>
    <row r="4989" spans="1:29" x14ac:dyDescent="0.2">
      <c r="A4989" s="8">
        <v>2</v>
      </c>
      <c r="B4989" s="8" t="s">
        <v>201</v>
      </c>
      <c r="C4989" s="8" t="s">
        <v>108</v>
      </c>
      <c r="D4989" s="8">
        <v>0</v>
      </c>
      <c r="E4989" s="9">
        <v>27463.152582000399</v>
      </c>
      <c r="F4989" s="17">
        <f>SUMIFS(Table2[time],Table2[config],Table2[[#This Row],[config]],Table2[repetition],Table2[[#This Row],[repetition]])</f>
        <v>19568801.465901297</v>
      </c>
      <c r="G4989" s="17">
        <f>IF(Table2[[#This Row],[time]]&lt;7200000,1,0)</f>
        <v>1</v>
      </c>
      <c r="H4989" t="s">
        <v>237</v>
      </c>
      <c r="I4989">
        <v>1</v>
      </c>
      <c r="J4989" t="s">
        <v>238</v>
      </c>
      <c r="K4989" t="s">
        <v>230</v>
      </c>
      <c r="L4989" t="s">
        <v>249</v>
      </c>
      <c r="M4989" t="s">
        <v>241</v>
      </c>
      <c r="N4989" t="s">
        <v>244</v>
      </c>
      <c r="O4989">
        <v>120</v>
      </c>
      <c r="P4989">
        <v>90</v>
      </c>
      <c r="Q4989" t="s">
        <v>234</v>
      </c>
      <c r="R4989" t="s">
        <v>244</v>
      </c>
      <c r="S4989" t="s">
        <v>236</v>
      </c>
      <c r="T4989" t="b">
        <v>1</v>
      </c>
      <c r="U4989" t="b">
        <v>1</v>
      </c>
      <c r="V4989" t="b">
        <v>0</v>
      </c>
      <c r="W4989" t="b">
        <v>1</v>
      </c>
      <c r="X4989" t="b">
        <v>1</v>
      </c>
      <c r="Y4989" t="b">
        <v>0</v>
      </c>
      <c r="Z4989" t="b">
        <v>1</v>
      </c>
      <c r="AA4989" t="b">
        <v>1</v>
      </c>
      <c r="AB4989" t="b">
        <v>0</v>
      </c>
      <c r="AC4989" t="b">
        <v>1</v>
      </c>
    </row>
    <row r="4990" spans="1:29" x14ac:dyDescent="0.2">
      <c r="A4990" s="6">
        <v>2</v>
      </c>
      <c r="B4990" s="6" t="s">
        <v>181</v>
      </c>
      <c r="C4990" s="6" t="s">
        <v>108</v>
      </c>
      <c r="D4990" s="6">
        <v>0</v>
      </c>
      <c r="E4990" s="7">
        <v>18083.170735044401</v>
      </c>
      <c r="F4990" s="16">
        <f>SUMIFS(Table2[time],Table2[config],Table2[[#This Row],[config]],Table2[repetition],Table2[[#This Row],[repetition]])</f>
        <v>19568801.465901297</v>
      </c>
      <c r="G4990" s="16">
        <f>IF(Table2[[#This Row],[time]]&lt;7200000,1,0)</f>
        <v>1</v>
      </c>
      <c r="H4990" t="s">
        <v>237</v>
      </c>
      <c r="I4990">
        <v>1</v>
      </c>
      <c r="J4990" t="s">
        <v>238</v>
      </c>
      <c r="K4990" t="s">
        <v>230</v>
      </c>
      <c r="L4990" t="s">
        <v>249</v>
      </c>
      <c r="M4990" t="s">
        <v>241</v>
      </c>
      <c r="N4990" t="s">
        <v>244</v>
      </c>
      <c r="O4990">
        <v>120</v>
      </c>
      <c r="P4990">
        <v>90</v>
      </c>
      <c r="Q4990" t="s">
        <v>234</v>
      </c>
      <c r="R4990" t="s">
        <v>244</v>
      </c>
      <c r="S4990" t="s">
        <v>236</v>
      </c>
      <c r="T4990" t="b">
        <v>1</v>
      </c>
      <c r="U4990" t="b">
        <v>1</v>
      </c>
      <c r="V4990" t="b">
        <v>0</v>
      </c>
      <c r="W4990" t="b">
        <v>1</v>
      </c>
      <c r="X4990" t="b">
        <v>1</v>
      </c>
      <c r="Y4990" t="b">
        <v>0</v>
      </c>
      <c r="Z4990" t="b">
        <v>1</v>
      </c>
      <c r="AA4990" t="b">
        <v>1</v>
      </c>
      <c r="AB4990" t="b">
        <v>0</v>
      </c>
      <c r="AC4990" t="b">
        <v>1</v>
      </c>
    </row>
    <row r="4991" spans="1:29" x14ac:dyDescent="0.2">
      <c r="A4991" s="8">
        <v>2</v>
      </c>
      <c r="B4991" s="8" t="s">
        <v>183</v>
      </c>
      <c r="C4991" s="8" t="s">
        <v>108</v>
      </c>
      <c r="D4991" s="8">
        <v>0</v>
      </c>
      <c r="E4991" s="9">
        <v>28394.280070031498</v>
      </c>
      <c r="F4991" s="17">
        <f>SUMIFS(Table2[time],Table2[config],Table2[[#This Row],[config]],Table2[repetition],Table2[[#This Row],[repetition]])</f>
        <v>19568801.465901297</v>
      </c>
      <c r="G4991" s="17">
        <f>IF(Table2[[#This Row],[time]]&lt;7200000,1,0)</f>
        <v>1</v>
      </c>
      <c r="H4991" t="s">
        <v>237</v>
      </c>
      <c r="I4991">
        <v>1</v>
      </c>
      <c r="J4991" t="s">
        <v>238</v>
      </c>
      <c r="K4991" t="s">
        <v>230</v>
      </c>
      <c r="L4991" t="s">
        <v>249</v>
      </c>
      <c r="M4991" t="s">
        <v>241</v>
      </c>
      <c r="N4991" t="s">
        <v>244</v>
      </c>
      <c r="O4991">
        <v>120</v>
      </c>
      <c r="P4991">
        <v>90</v>
      </c>
      <c r="Q4991" t="s">
        <v>234</v>
      </c>
      <c r="R4991" t="s">
        <v>244</v>
      </c>
      <c r="S4991" t="s">
        <v>236</v>
      </c>
      <c r="T4991" t="b">
        <v>1</v>
      </c>
      <c r="U4991" t="b">
        <v>1</v>
      </c>
      <c r="V4991" t="b">
        <v>0</v>
      </c>
      <c r="W4991" t="b">
        <v>1</v>
      </c>
      <c r="X4991" t="b">
        <v>1</v>
      </c>
      <c r="Y4991" t="b">
        <v>0</v>
      </c>
      <c r="Z4991" t="b">
        <v>1</v>
      </c>
      <c r="AA4991" t="b">
        <v>1</v>
      </c>
      <c r="AB4991" t="b">
        <v>0</v>
      </c>
      <c r="AC4991" t="b">
        <v>1</v>
      </c>
    </row>
    <row r="4992" spans="1:29" x14ac:dyDescent="0.2">
      <c r="A4992" s="6">
        <v>2</v>
      </c>
      <c r="B4992" s="6" t="s">
        <v>184</v>
      </c>
      <c r="C4992" s="6" t="s">
        <v>108</v>
      </c>
      <c r="D4992" s="6">
        <v>0</v>
      </c>
      <c r="E4992" s="7">
        <v>20075.061365030699</v>
      </c>
      <c r="F4992" s="16">
        <f>SUMIFS(Table2[time],Table2[config],Table2[[#This Row],[config]],Table2[repetition],Table2[[#This Row],[repetition]])</f>
        <v>19568801.465901297</v>
      </c>
      <c r="G4992" s="16">
        <f>IF(Table2[[#This Row],[time]]&lt;7200000,1,0)</f>
        <v>1</v>
      </c>
      <c r="H4992" t="s">
        <v>237</v>
      </c>
      <c r="I4992">
        <v>1</v>
      </c>
      <c r="J4992" t="s">
        <v>238</v>
      </c>
      <c r="K4992" t="s">
        <v>230</v>
      </c>
      <c r="L4992" t="s">
        <v>249</v>
      </c>
      <c r="M4992" t="s">
        <v>241</v>
      </c>
      <c r="N4992" t="s">
        <v>244</v>
      </c>
      <c r="O4992">
        <v>120</v>
      </c>
      <c r="P4992">
        <v>90</v>
      </c>
      <c r="Q4992" t="s">
        <v>234</v>
      </c>
      <c r="R4992" t="s">
        <v>244</v>
      </c>
      <c r="S4992" t="s">
        <v>236</v>
      </c>
      <c r="T4992" t="b">
        <v>1</v>
      </c>
      <c r="U4992" t="b">
        <v>1</v>
      </c>
      <c r="V4992" t="b">
        <v>0</v>
      </c>
      <c r="W4992" t="b">
        <v>1</v>
      </c>
      <c r="X4992" t="b">
        <v>1</v>
      </c>
      <c r="Y4992" t="b">
        <v>0</v>
      </c>
      <c r="Z4992" t="b">
        <v>1</v>
      </c>
      <c r="AA4992" t="b">
        <v>1</v>
      </c>
      <c r="AB4992" t="b">
        <v>0</v>
      </c>
      <c r="AC4992" t="b">
        <v>1</v>
      </c>
    </row>
    <row r="4993" spans="1:29" x14ac:dyDescent="0.2">
      <c r="A4993" s="8">
        <v>2</v>
      </c>
      <c r="B4993" s="8" t="s">
        <v>180</v>
      </c>
      <c r="C4993" s="8" t="s">
        <v>108</v>
      </c>
      <c r="D4993" s="8">
        <v>0</v>
      </c>
      <c r="E4993" s="9">
        <v>15822.925178043</v>
      </c>
      <c r="F4993" s="17">
        <f>SUMIFS(Table2[time],Table2[config],Table2[[#This Row],[config]],Table2[repetition],Table2[[#This Row],[repetition]])</f>
        <v>19568801.465901297</v>
      </c>
      <c r="G4993" s="17">
        <f>IF(Table2[[#This Row],[time]]&lt;7200000,1,0)</f>
        <v>1</v>
      </c>
      <c r="H4993" t="s">
        <v>237</v>
      </c>
      <c r="I4993">
        <v>1</v>
      </c>
      <c r="J4993" t="s">
        <v>238</v>
      </c>
      <c r="K4993" t="s">
        <v>230</v>
      </c>
      <c r="L4993" t="s">
        <v>249</v>
      </c>
      <c r="M4993" t="s">
        <v>241</v>
      </c>
      <c r="N4993" t="s">
        <v>244</v>
      </c>
      <c r="O4993">
        <v>120</v>
      </c>
      <c r="P4993">
        <v>90</v>
      </c>
      <c r="Q4993" t="s">
        <v>234</v>
      </c>
      <c r="R4993" t="s">
        <v>244</v>
      </c>
      <c r="S4993" t="s">
        <v>236</v>
      </c>
      <c r="T4993" t="b">
        <v>1</v>
      </c>
      <c r="U4993" t="b">
        <v>1</v>
      </c>
      <c r="V4993" t="b">
        <v>0</v>
      </c>
      <c r="W4993" t="b">
        <v>1</v>
      </c>
      <c r="X4993" t="b">
        <v>1</v>
      </c>
      <c r="Y4993" t="b">
        <v>0</v>
      </c>
      <c r="Z4993" t="b">
        <v>1</v>
      </c>
      <c r="AA4993" t="b">
        <v>1</v>
      </c>
      <c r="AB4993" t="b">
        <v>0</v>
      </c>
      <c r="AC4993" t="b">
        <v>1</v>
      </c>
    </row>
    <row r="4994" spans="1:29" x14ac:dyDescent="0.2">
      <c r="A4994" s="6">
        <v>2</v>
      </c>
      <c r="B4994" s="6" t="s">
        <v>200</v>
      </c>
      <c r="C4994" s="6" t="s">
        <v>108</v>
      </c>
      <c r="D4994" s="6">
        <v>0</v>
      </c>
      <c r="E4994" s="7">
        <v>33176.628643996002</v>
      </c>
      <c r="F4994" s="16">
        <f>SUMIFS(Table2[time],Table2[config],Table2[[#This Row],[config]],Table2[repetition],Table2[[#This Row],[repetition]])</f>
        <v>19568801.465901297</v>
      </c>
      <c r="G4994" s="16">
        <f>IF(Table2[[#This Row],[time]]&lt;7200000,1,0)</f>
        <v>1</v>
      </c>
      <c r="H4994" t="s">
        <v>237</v>
      </c>
      <c r="I4994">
        <v>1</v>
      </c>
      <c r="J4994" t="s">
        <v>238</v>
      </c>
      <c r="K4994" t="s">
        <v>230</v>
      </c>
      <c r="L4994" t="s">
        <v>249</v>
      </c>
      <c r="M4994" t="s">
        <v>241</v>
      </c>
      <c r="N4994" t="s">
        <v>244</v>
      </c>
      <c r="O4994">
        <v>120</v>
      </c>
      <c r="P4994">
        <v>90</v>
      </c>
      <c r="Q4994" t="s">
        <v>234</v>
      </c>
      <c r="R4994" t="s">
        <v>244</v>
      </c>
      <c r="S4994" t="s">
        <v>236</v>
      </c>
      <c r="T4994" t="b">
        <v>1</v>
      </c>
      <c r="U4994" t="b">
        <v>1</v>
      </c>
      <c r="V4994" t="b">
        <v>0</v>
      </c>
      <c r="W4994" t="b">
        <v>1</v>
      </c>
      <c r="X4994" t="b">
        <v>1</v>
      </c>
      <c r="Y4994" t="b">
        <v>0</v>
      </c>
      <c r="Z4994" t="b">
        <v>1</v>
      </c>
      <c r="AA4994" t="b">
        <v>1</v>
      </c>
      <c r="AB4994" t="b">
        <v>0</v>
      </c>
      <c r="AC4994" t="b">
        <v>1</v>
      </c>
    </row>
    <row r="4995" spans="1:29" x14ac:dyDescent="0.2">
      <c r="A4995" s="8">
        <v>2</v>
      </c>
      <c r="B4995" s="8" t="s">
        <v>178</v>
      </c>
      <c r="C4995" s="8" t="s">
        <v>108</v>
      </c>
      <c r="D4995" s="8">
        <v>0</v>
      </c>
      <c r="E4995" s="9">
        <v>17497.5610689725</v>
      </c>
      <c r="F4995" s="17">
        <f>SUMIFS(Table2[time],Table2[config],Table2[[#This Row],[config]],Table2[repetition],Table2[[#This Row],[repetition]])</f>
        <v>19568801.465901297</v>
      </c>
      <c r="G4995" s="17">
        <f>IF(Table2[[#This Row],[time]]&lt;7200000,1,0)</f>
        <v>1</v>
      </c>
      <c r="H4995" t="s">
        <v>237</v>
      </c>
      <c r="I4995">
        <v>1</v>
      </c>
      <c r="J4995" t="s">
        <v>238</v>
      </c>
      <c r="K4995" t="s">
        <v>230</v>
      </c>
      <c r="L4995" t="s">
        <v>249</v>
      </c>
      <c r="M4995" t="s">
        <v>241</v>
      </c>
      <c r="N4995" t="s">
        <v>244</v>
      </c>
      <c r="O4995">
        <v>120</v>
      </c>
      <c r="P4995">
        <v>90</v>
      </c>
      <c r="Q4995" t="s">
        <v>234</v>
      </c>
      <c r="R4995" t="s">
        <v>244</v>
      </c>
      <c r="S4995" t="s">
        <v>236</v>
      </c>
      <c r="T4995" t="b">
        <v>1</v>
      </c>
      <c r="U4995" t="b">
        <v>1</v>
      </c>
      <c r="V4995" t="b">
        <v>0</v>
      </c>
      <c r="W4995" t="b">
        <v>1</v>
      </c>
      <c r="X4995" t="b">
        <v>1</v>
      </c>
      <c r="Y4995" t="b">
        <v>0</v>
      </c>
      <c r="Z4995" t="b">
        <v>1</v>
      </c>
      <c r="AA4995" t="b">
        <v>1</v>
      </c>
      <c r="AB4995" t="b">
        <v>0</v>
      </c>
      <c r="AC4995" t="b">
        <v>1</v>
      </c>
    </row>
    <row r="4996" spans="1:29" x14ac:dyDescent="0.2">
      <c r="A4996" s="6">
        <v>2</v>
      </c>
      <c r="B4996" s="6" t="s">
        <v>196</v>
      </c>
      <c r="C4996" s="6" t="s">
        <v>108</v>
      </c>
      <c r="D4996" s="6">
        <v>3</v>
      </c>
      <c r="E4996" s="7">
        <v>22111.092960985799</v>
      </c>
      <c r="F4996" s="16">
        <f>SUMIFS(Table2[time],Table2[config],Table2[[#This Row],[config]],Table2[repetition],Table2[[#This Row],[repetition]])</f>
        <v>19568801.465901297</v>
      </c>
      <c r="G4996" s="16">
        <f>IF(Table2[[#This Row],[time]]&lt;7200000,1,0)</f>
        <v>1</v>
      </c>
      <c r="H4996" t="s">
        <v>237</v>
      </c>
      <c r="I4996">
        <v>1</v>
      </c>
      <c r="J4996" t="s">
        <v>238</v>
      </c>
      <c r="K4996" t="s">
        <v>230</v>
      </c>
      <c r="L4996" t="s">
        <v>249</v>
      </c>
      <c r="M4996" t="s">
        <v>241</v>
      </c>
      <c r="N4996" t="s">
        <v>244</v>
      </c>
      <c r="O4996">
        <v>120</v>
      </c>
      <c r="P4996">
        <v>90</v>
      </c>
      <c r="Q4996" t="s">
        <v>234</v>
      </c>
      <c r="R4996" t="s">
        <v>244</v>
      </c>
      <c r="S4996" t="s">
        <v>236</v>
      </c>
      <c r="T4996" t="b">
        <v>1</v>
      </c>
      <c r="U4996" t="b">
        <v>1</v>
      </c>
      <c r="V4996" t="b">
        <v>0</v>
      </c>
      <c r="W4996" t="b">
        <v>1</v>
      </c>
      <c r="X4996" t="b">
        <v>1</v>
      </c>
      <c r="Y4996" t="b">
        <v>0</v>
      </c>
      <c r="Z4996" t="b">
        <v>1</v>
      </c>
      <c r="AA4996" t="b">
        <v>1</v>
      </c>
      <c r="AB4996" t="b">
        <v>0</v>
      </c>
      <c r="AC4996" t="b">
        <v>1</v>
      </c>
    </row>
    <row r="4997" spans="1:29" x14ac:dyDescent="0.2">
      <c r="A4997" s="8">
        <v>2</v>
      </c>
      <c r="B4997" s="8" t="s">
        <v>199</v>
      </c>
      <c r="C4997" s="8" t="s">
        <v>108</v>
      </c>
      <c r="D4997" s="8">
        <v>0</v>
      </c>
      <c r="E4997" s="9">
        <v>17441.857945988799</v>
      </c>
      <c r="F4997" s="17">
        <f>SUMIFS(Table2[time],Table2[config],Table2[[#This Row],[config]],Table2[repetition],Table2[[#This Row],[repetition]])</f>
        <v>19568801.465901297</v>
      </c>
      <c r="G4997" s="17">
        <f>IF(Table2[[#This Row],[time]]&lt;7200000,1,0)</f>
        <v>1</v>
      </c>
      <c r="H4997" t="s">
        <v>237</v>
      </c>
      <c r="I4997">
        <v>1</v>
      </c>
      <c r="J4997" t="s">
        <v>238</v>
      </c>
      <c r="K4997" t="s">
        <v>230</v>
      </c>
      <c r="L4997" t="s">
        <v>249</v>
      </c>
      <c r="M4997" t="s">
        <v>241</v>
      </c>
      <c r="N4997" t="s">
        <v>244</v>
      </c>
      <c r="O4997">
        <v>120</v>
      </c>
      <c r="P4997">
        <v>90</v>
      </c>
      <c r="Q4997" t="s">
        <v>234</v>
      </c>
      <c r="R4997" t="s">
        <v>244</v>
      </c>
      <c r="S4997" t="s">
        <v>236</v>
      </c>
      <c r="T4997" t="b">
        <v>1</v>
      </c>
      <c r="U4997" t="b">
        <v>1</v>
      </c>
      <c r="V4997" t="b">
        <v>0</v>
      </c>
      <c r="W4997" t="b">
        <v>1</v>
      </c>
      <c r="X4997" t="b">
        <v>1</v>
      </c>
      <c r="Y4997" t="b">
        <v>0</v>
      </c>
      <c r="Z4997" t="b">
        <v>1</v>
      </c>
      <c r="AA4997" t="b">
        <v>1</v>
      </c>
      <c r="AB4997" t="b">
        <v>0</v>
      </c>
      <c r="AC4997" t="b">
        <v>1</v>
      </c>
    </row>
    <row r="4998" spans="1:29" x14ac:dyDescent="0.2">
      <c r="A4998" s="6">
        <v>2</v>
      </c>
      <c r="B4998" s="6" t="s">
        <v>176</v>
      </c>
      <c r="C4998" s="6" t="s">
        <v>108</v>
      </c>
      <c r="D4998" s="6">
        <v>0</v>
      </c>
      <c r="E4998" s="7">
        <v>25082.437467994099</v>
      </c>
      <c r="F4998" s="16">
        <f>SUMIFS(Table2[time],Table2[config],Table2[[#This Row],[config]],Table2[repetition],Table2[[#This Row],[repetition]])</f>
        <v>19568801.465901297</v>
      </c>
      <c r="G4998" s="16">
        <f>IF(Table2[[#This Row],[time]]&lt;7200000,1,0)</f>
        <v>1</v>
      </c>
      <c r="H4998" t="s">
        <v>237</v>
      </c>
      <c r="I4998">
        <v>1</v>
      </c>
      <c r="J4998" t="s">
        <v>238</v>
      </c>
      <c r="K4998" t="s">
        <v>230</v>
      </c>
      <c r="L4998" t="s">
        <v>249</v>
      </c>
      <c r="M4998" t="s">
        <v>241</v>
      </c>
      <c r="N4998" t="s">
        <v>244</v>
      </c>
      <c r="O4998">
        <v>120</v>
      </c>
      <c r="P4998">
        <v>90</v>
      </c>
      <c r="Q4998" t="s">
        <v>234</v>
      </c>
      <c r="R4998" t="s">
        <v>244</v>
      </c>
      <c r="S4998" t="s">
        <v>236</v>
      </c>
      <c r="T4998" t="b">
        <v>1</v>
      </c>
      <c r="U4998" t="b">
        <v>1</v>
      </c>
      <c r="V4998" t="b">
        <v>0</v>
      </c>
      <c r="W4998" t="b">
        <v>1</v>
      </c>
      <c r="X4998" t="b">
        <v>1</v>
      </c>
      <c r="Y4998" t="b">
        <v>0</v>
      </c>
      <c r="Z4998" t="b">
        <v>1</v>
      </c>
      <c r="AA4998" t="b">
        <v>1</v>
      </c>
      <c r="AB4998" t="b">
        <v>0</v>
      </c>
      <c r="AC4998" t="b">
        <v>1</v>
      </c>
    </row>
    <row r="4999" spans="1:29" x14ac:dyDescent="0.2">
      <c r="A4999" s="8">
        <v>2</v>
      </c>
      <c r="B4999" s="8" t="s">
        <v>193</v>
      </c>
      <c r="C4999" s="8" t="s">
        <v>108</v>
      </c>
      <c r="D4999" s="8">
        <v>0</v>
      </c>
      <c r="E4999" s="9">
        <v>21762.489159998899</v>
      </c>
      <c r="F4999" s="17">
        <f>SUMIFS(Table2[time],Table2[config],Table2[[#This Row],[config]],Table2[repetition],Table2[[#This Row],[repetition]])</f>
        <v>19568801.465901297</v>
      </c>
      <c r="G4999" s="17">
        <f>IF(Table2[[#This Row],[time]]&lt;7200000,1,0)</f>
        <v>1</v>
      </c>
      <c r="H4999" t="s">
        <v>237</v>
      </c>
      <c r="I4999">
        <v>1</v>
      </c>
      <c r="J4999" t="s">
        <v>238</v>
      </c>
      <c r="K4999" t="s">
        <v>230</v>
      </c>
      <c r="L4999" t="s">
        <v>249</v>
      </c>
      <c r="M4999" t="s">
        <v>241</v>
      </c>
      <c r="N4999" t="s">
        <v>244</v>
      </c>
      <c r="O4999">
        <v>120</v>
      </c>
      <c r="P4999">
        <v>90</v>
      </c>
      <c r="Q4999" t="s">
        <v>234</v>
      </c>
      <c r="R4999" t="s">
        <v>244</v>
      </c>
      <c r="S4999" t="s">
        <v>236</v>
      </c>
      <c r="T4999" t="b">
        <v>1</v>
      </c>
      <c r="U4999" t="b">
        <v>1</v>
      </c>
      <c r="V4999" t="b">
        <v>0</v>
      </c>
      <c r="W4999" t="b">
        <v>1</v>
      </c>
      <c r="X4999" t="b">
        <v>1</v>
      </c>
      <c r="Y4999" t="b">
        <v>0</v>
      </c>
      <c r="Z4999" t="b">
        <v>1</v>
      </c>
      <c r="AA4999" t="b">
        <v>1</v>
      </c>
      <c r="AB4999" t="b">
        <v>0</v>
      </c>
      <c r="AC4999" t="b">
        <v>1</v>
      </c>
    </row>
    <row r="5000" spans="1:29" x14ac:dyDescent="0.2">
      <c r="A5000" s="6">
        <v>2</v>
      </c>
      <c r="B5000" s="6" t="s">
        <v>186</v>
      </c>
      <c r="C5000" s="6" t="s">
        <v>108</v>
      </c>
      <c r="D5000" s="6">
        <v>0</v>
      </c>
      <c r="E5000" s="7">
        <v>25577.9148610308</v>
      </c>
      <c r="F5000" s="16">
        <f>SUMIFS(Table2[time],Table2[config],Table2[[#This Row],[config]],Table2[repetition],Table2[[#This Row],[repetition]])</f>
        <v>19568801.465901297</v>
      </c>
      <c r="G5000" s="16">
        <f>IF(Table2[[#This Row],[time]]&lt;7200000,1,0)</f>
        <v>1</v>
      </c>
      <c r="H5000" t="s">
        <v>237</v>
      </c>
      <c r="I5000">
        <v>1</v>
      </c>
      <c r="J5000" t="s">
        <v>238</v>
      </c>
      <c r="K5000" t="s">
        <v>230</v>
      </c>
      <c r="L5000" t="s">
        <v>249</v>
      </c>
      <c r="M5000" t="s">
        <v>241</v>
      </c>
      <c r="N5000" t="s">
        <v>244</v>
      </c>
      <c r="O5000">
        <v>120</v>
      </c>
      <c r="P5000">
        <v>90</v>
      </c>
      <c r="Q5000" t="s">
        <v>234</v>
      </c>
      <c r="R5000" t="s">
        <v>244</v>
      </c>
      <c r="S5000" t="s">
        <v>236</v>
      </c>
      <c r="T5000" t="b">
        <v>1</v>
      </c>
      <c r="U5000" t="b">
        <v>1</v>
      </c>
      <c r="V5000" t="b">
        <v>0</v>
      </c>
      <c r="W5000" t="b">
        <v>1</v>
      </c>
      <c r="X5000" t="b">
        <v>1</v>
      </c>
      <c r="Y5000" t="b">
        <v>0</v>
      </c>
      <c r="Z5000" t="b">
        <v>1</v>
      </c>
      <c r="AA5000" t="b">
        <v>1</v>
      </c>
      <c r="AB5000" t="b">
        <v>0</v>
      </c>
      <c r="AC5000" t="b">
        <v>1</v>
      </c>
    </row>
    <row r="5001" spans="1:29" x14ac:dyDescent="0.2">
      <c r="A5001" s="8">
        <v>2</v>
      </c>
      <c r="B5001" s="8" t="s">
        <v>197</v>
      </c>
      <c r="C5001" s="8" t="s">
        <v>108</v>
      </c>
      <c r="D5001" s="8">
        <v>0</v>
      </c>
      <c r="E5001" s="9">
        <v>15156.513059046099</v>
      </c>
      <c r="F5001" s="17">
        <f>SUMIFS(Table2[time],Table2[config],Table2[[#This Row],[config]],Table2[repetition],Table2[[#This Row],[repetition]])</f>
        <v>19568801.465901297</v>
      </c>
      <c r="G5001" s="17">
        <f>IF(Table2[[#This Row],[time]]&lt;7200000,1,0)</f>
        <v>1</v>
      </c>
      <c r="H5001" t="s">
        <v>237</v>
      </c>
      <c r="I5001">
        <v>1</v>
      </c>
      <c r="J5001" t="s">
        <v>238</v>
      </c>
      <c r="K5001" t="s">
        <v>230</v>
      </c>
      <c r="L5001" t="s">
        <v>249</v>
      </c>
      <c r="M5001" t="s">
        <v>241</v>
      </c>
      <c r="N5001" t="s">
        <v>244</v>
      </c>
      <c r="O5001">
        <v>120</v>
      </c>
      <c r="P5001">
        <v>90</v>
      </c>
      <c r="Q5001" t="s">
        <v>234</v>
      </c>
      <c r="R5001" t="s">
        <v>244</v>
      </c>
      <c r="S5001" t="s">
        <v>236</v>
      </c>
      <c r="T5001" t="b">
        <v>1</v>
      </c>
      <c r="U5001" t="b">
        <v>1</v>
      </c>
      <c r="V5001" t="b">
        <v>0</v>
      </c>
      <c r="W5001" t="b">
        <v>1</v>
      </c>
      <c r="X5001" t="b">
        <v>1</v>
      </c>
      <c r="Y5001" t="b">
        <v>0</v>
      </c>
      <c r="Z5001" t="b">
        <v>1</v>
      </c>
      <c r="AA5001" t="b">
        <v>1</v>
      </c>
      <c r="AB5001" t="b">
        <v>0</v>
      </c>
      <c r="AC5001" t="b">
        <v>1</v>
      </c>
    </row>
    <row r="5002" spans="1:29" x14ac:dyDescent="0.2">
      <c r="A5002" s="6">
        <v>2</v>
      </c>
      <c r="B5002" s="6" t="s">
        <v>179</v>
      </c>
      <c r="C5002" s="6" t="s">
        <v>108</v>
      </c>
      <c r="D5002" s="6">
        <v>0</v>
      </c>
      <c r="E5002" s="7">
        <v>25117.152050021101</v>
      </c>
      <c r="F5002" s="16">
        <f>SUMIFS(Table2[time],Table2[config],Table2[[#This Row],[config]],Table2[repetition],Table2[[#This Row],[repetition]])</f>
        <v>19568801.465901297</v>
      </c>
      <c r="G5002" s="16">
        <f>IF(Table2[[#This Row],[time]]&lt;7200000,1,0)</f>
        <v>1</v>
      </c>
      <c r="H5002" t="s">
        <v>237</v>
      </c>
      <c r="I5002">
        <v>1</v>
      </c>
      <c r="J5002" t="s">
        <v>238</v>
      </c>
      <c r="K5002" t="s">
        <v>230</v>
      </c>
      <c r="L5002" t="s">
        <v>249</v>
      </c>
      <c r="M5002" t="s">
        <v>241</v>
      </c>
      <c r="N5002" t="s">
        <v>244</v>
      </c>
      <c r="O5002">
        <v>120</v>
      </c>
      <c r="P5002">
        <v>90</v>
      </c>
      <c r="Q5002" t="s">
        <v>234</v>
      </c>
      <c r="R5002" t="s">
        <v>244</v>
      </c>
      <c r="S5002" t="s">
        <v>236</v>
      </c>
      <c r="T5002" t="b">
        <v>1</v>
      </c>
      <c r="U5002" t="b">
        <v>1</v>
      </c>
      <c r="V5002" t="b">
        <v>0</v>
      </c>
      <c r="W5002" t="b">
        <v>1</v>
      </c>
      <c r="X5002" t="b">
        <v>1</v>
      </c>
      <c r="Y5002" t="b">
        <v>0</v>
      </c>
      <c r="Z5002" t="b">
        <v>1</v>
      </c>
      <c r="AA5002" t="b">
        <v>1</v>
      </c>
      <c r="AB5002" t="b">
        <v>0</v>
      </c>
      <c r="AC5002" t="b">
        <v>1</v>
      </c>
    </row>
    <row r="5003" spans="1:29" x14ac:dyDescent="0.2">
      <c r="A5003" s="8">
        <v>2</v>
      </c>
      <c r="B5003" s="8" t="s">
        <v>188</v>
      </c>
      <c r="C5003" s="8" t="s">
        <v>108</v>
      </c>
      <c r="D5003" s="8">
        <v>0</v>
      </c>
      <c r="E5003" s="9">
        <v>40669.070054020201</v>
      </c>
      <c r="F5003" s="17">
        <f>SUMIFS(Table2[time],Table2[config],Table2[[#This Row],[config]],Table2[repetition],Table2[[#This Row],[repetition]])</f>
        <v>19568801.465901297</v>
      </c>
      <c r="G5003" s="17">
        <f>IF(Table2[[#This Row],[time]]&lt;7200000,1,0)</f>
        <v>1</v>
      </c>
      <c r="H5003" t="s">
        <v>237</v>
      </c>
      <c r="I5003">
        <v>1</v>
      </c>
      <c r="J5003" t="s">
        <v>238</v>
      </c>
      <c r="K5003" t="s">
        <v>230</v>
      </c>
      <c r="L5003" t="s">
        <v>249</v>
      </c>
      <c r="M5003" t="s">
        <v>241</v>
      </c>
      <c r="N5003" t="s">
        <v>244</v>
      </c>
      <c r="O5003">
        <v>120</v>
      </c>
      <c r="P5003">
        <v>90</v>
      </c>
      <c r="Q5003" t="s">
        <v>234</v>
      </c>
      <c r="R5003" t="s">
        <v>244</v>
      </c>
      <c r="S5003" t="s">
        <v>236</v>
      </c>
      <c r="T5003" t="b">
        <v>1</v>
      </c>
      <c r="U5003" t="b">
        <v>1</v>
      </c>
      <c r="V5003" t="b">
        <v>0</v>
      </c>
      <c r="W5003" t="b">
        <v>1</v>
      </c>
      <c r="X5003" t="b">
        <v>1</v>
      </c>
      <c r="Y5003" t="b">
        <v>0</v>
      </c>
      <c r="Z5003" t="b">
        <v>1</v>
      </c>
      <c r="AA5003" t="b">
        <v>1</v>
      </c>
      <c r="AB5003" t="b">
        <v>0</v>
      </c>
      <c r="AC5003" t="b">
        <v>1</v>
      </c>
    </row>
    <row r="5004" spans="1:29" x14ac:dyDescent="0.2">
      <c r="A5004" s="6">
        <v>2</v>
      </c>
      <c r="B5004" s="6" t="s">
        <v>177</v>
      </c>
      <c r="C5004" s="6" t="s">
        <v>108</v>
      </c>
      <c r="D5004" s="6">
        <v>0</v>
      </c>
      <c r="E5004" s="7">
        <v>118733.889736991</v>
      </c>
      <c r="F5004" s="16">
        <f>SUMIFS(Table2[time],Table2[config],Table2[[#This Row],[config]],Table2[repetition],Table2[[#This Row],[repetition]])</f>
        <v>19568801.465901297</v>
      </c>
      <c r="G5004" s="16">
        <f>IF(Table2[[#This Row],[time]]&lt;7200000,1,0)</f>
        <v>1</v>
      </c>
      <c r="H5004" t="s">
        <v>237</v>
      </c>
      <c r="I5004">
        <v>1</v>
      </c>
      <c r="J5004" t="s">
        <v>238</v>
      </c>
      <c r="K5004" t="s">
        <v>230</v>
      </c>
      <c r="L5004" t="s">
        <v>249</v>
      </c>
      <c r="M5004" t="s">
        <v>241</v>
      </c>
      <c r="N5004" t="s">
        <v>244</v>
      </c>
      <c r="O5004">
        <v>120</v>
      </c>
      <c r="P5004">
        <v>90</v>
      </c>
      <c r="Q5004" t="s">
        <v>234</v>
      </c>
      <c r="R5004" t="s">
        <v>244</v>
      </c>
      <c r="S5004" t="s">
        <v>236</v>
      </c>
      <c r="T5004" t="b">
        <v>1</v>
      </c>
      <c r="U5004" t="b">
        <v>1</v>
      </c>
      <c r="V5004" t="b">
        <v>0</v>
      </c>
      <c r="W5004" t="b">
        <v>1</v>
      </c>
      <c r="X5004" t="b">
        <v>1</v>
      </c>
      <c r="Y5004" t="b">
        <v>0</v>
      </c>
      <c r="Z5004" t="b">
        <v>1</v>
      </c>
      <c r="AA5004" t="b">
        <v>1</v>
      </c>
      <c r="AB5004" t="b">
        <v>0</v>
      </c>
      <c r="AC5004" t="b">
        <v>1</v>
      </c>
    </row>
    <row r="5005" spans="1:29" x14ac:dyDescent="0.2">
      <c r="A5005" s="8">
        <v>2</v>
      </c>
      <c r="B5005" s="8" t="s">
        <v>202</v>
      </c>
      <c r="C5005" s="8" t="s">
        <v>108</v>
      </c>
      <c r="D5005" s="8">
        <v>0</v>
      </c>
      <c r="E5005" s="9">
        <v>143345.696664997</v>
      </c>
      <c r="F5005" s="17">
        <f>SUMIFS(Table2[time],Table2[config],Table2[[#This Row],[config]],Table2[repetition],Table2[[#This Row],[repetition]])</f>
        <v>19568801.465901297</v>
      </c>
      <c r="G5005" s="17">
        <f>IF(Table2[[#This Row],[time]]&lt;7200000,1,0)</f>
        <v>1</v>
      </c>
      <c r="H5005" t="s">
        <v>237</v>
      </c>
      <c r="I5005">
        <v>1</v>
      </c>
      <c r="J5005" t="s">
        <v>238</v>
      </c>
      <c r="K5005" t="s">
        <v>230</v>
      </c>
      <c r="L5005" t="s">
        <v>249</v>
      </c>
      <c r="M5005" t="s">
        <v>241</v>
      </c>
      <c r="N5005" t="s">
        <v>244</v>
      </c>
      <c r="O5005">
        <v>120</v>
      </c>
      <c r="P5005">
        <v>90</v>
      </c>
      <c r="Q5005" t="s">
        <v>234</v>
      </c>
      <c r="R5005" t="s">
        <v>244</v>
      </c>
      <c r="S5005" t="s">
        <v>236</v>
      </c>
      <c r="T5005" t="b">
        <v>1</v>
      </c>
      <c r="U5005" t="b">
        <v>1</v>
      </c>
      <c r="V5005" t="b">
        <v>0</v>
      </c>
      <c r="W5005" t="b">
        <v>1</v>
      </c>
      <c r="X5005" t="b">
        <v>1</v>
      </c>
      <c r="Y5005" t="b">
        <v>0</v>
      </c>
      <c r="Z5005" t="b">
        <v>1</v>
      </c>
      <c r="AA5005" t="b">
        <v>1</v>
      </c>
      <c r="AB5005" t="b">
        <v>0</v>
      </c>
      <c r="AC5005" t="b">
        <v>1</v>
      </c>
    </row>
    <row r="5006" spans="1:29" x14ac:dyDescent="0.2">
      <c r="A5006" s="6">
        <v>2</v>
      </c>
      <c r="B5006" s="6" t="s">
        <v>203</v>
      </c>
      <c r="C5006" s="6" t="s">
        <v>108</v>
      </c>
      <c r="D5006" s="6">
        <v>0</v>
      </c>
      <c r="E5006" s="7">
        <v>115150.647260015</v>
      </c>
      <c r="F5006" s="16">
        <f>SUMIFS(Table2[time],Table2[config],Table2[[#This Row],[config]],Table2[repetition],Table2[[#This Row],[repetition]])</f>
        <v>19568801.465901297</v>
      </c>
      <c r="G5006" s="16">
        <f>IF(Table2[[#This Row],[time]]&lt;7200000,1,0)</f>
        <v>1</v>
      </c>
      <c r="H5006" t="s">
        <v>237</v>
      </c>
      <c r="I5006">
        <v>1</v>
      </c>
      <c r="J5006" t="s">
        <v>238</v>
      </c>
      <c r="K5006" t="s">
        <v>230</v>
      </c>
      <c r="L5006" t="s">
        <v>249</v>
      </c>
      <c r="M5006" t="s">
        <v>241</v>
      </c>
      <c r="N5006" t="s">
        <v>244</v>
      </c>
      <c r="O5006">
        <v>120</v>
      </c>
      <c r="P5006">
        <v>90</v>
      </c>
      <c r="Q5006" t="s">
        <v>234</v>
      </c>
      <c r="R5006" t="s">
        <v>244</v>
      </c>
      <c r="S5006" t="s">
        <v>236</v>
      </c>
      <c r="T5006" t="b">
        <v>1</v>
      </c>
      <c r="U5006" t="b">
        <v>1</v>
      </c>
      <c r="V5006" t="b">
        <v>0</v>
      </c>
      <c r="W5006" t="b">
        <v>1</v>
      </c>
      <c r="X5006" t="b">
        <v>1</v>
      </c>
      <c r="Y5006" t="b">
        <v>0</v>
      </c>
      <c r="Z5006" t="b">
        <v>1</v>
      </c>
      <c r="AA5006" t="b">
        <v>1</v>
      </c>
      <c r="AB5006" t="b">
        <v>0</v>
      </c>
      <c r="AC5006" t="b">
        <v>1</v>
      </c>
    </row>
    <row r="5007" spans="1:29" x14ac:dyDescent="0.2">
      <c r="A5007" s="8">
        <v>2</v>
      </c>
      <c r="B5007" s="8" t="s">
        <v>190</v>
      </c>
      <c r="C5007" s="8" t="s">
        <v>108</v>
      </c>
      <c r="D5007" s="8">
        <v>0</v>
      </c>
      <c r="E5007" s="9">
        <v>459516.74228504999</v>
      </c>
      <c r="F5007" s="17">
        <f>SUMIFS(Table2[time],Table2[config],Table2[[#This Row],[config]],Table2[repetition],Table2[[#This Row],[repetition]])</f>
        <v>19568801.465901297</v>
      </c>
      <c r="G5007" s="17">
        <f>IF(Table2[[#This Row],[time]]&lt;7200000,1,0)</f>
        <v>1</v>
      </c>
      <c r="H5007" t="s">
        <v>237</v>
      </c>
      <c r="I5007">
        <v>1</v>
      </c>
      <c r="J5007" t="s">
        <v>238</v>
      </c>
      <c r="K5007" t="s">
        <v>230</v>
      </c>
      <c r="L5007" t="s">
        <v>249</v>
      </c>
      <c r="M5007" t="s">
        <v>241</v>
      </c>
      <c r="N5007" t="s">
        <v>244</v>
      </c>
      <c r="O5007">
        <v>120</v>
      </c>
      <c r="P5007">
        <v>90</v>
      </c>
      <c r="Q5007" t="s">
        <v>234</v>
      </c>
      <c r="R5007" t="s">
        <v>244</v>
      </c>
      <c r="S5007" t="s">
        <v>236</v>
      </c>
      <c r="T5007" t="b">
        <v>1</v>
      </c>
      <c r="U5007" t="b">
        <v>1</v>
      </c>
      <c r="V5007" t="b">
        <v>0</v>
      </c>
      <c r="W5007" t="b">
        <v>1</v>
      </c>
      <c r="X5007" t="b">
        <v>1</v>
      </c>
      <c r="Y5007" t="b">
        <v>0</v>
      </c>
      <c r="Z5007" t="b">
        <v>1</v>
      </c>
      <c r="AA5007" t="b">
        <v>1</v>
      </c>
      <c r="AB5007" t="b">
        <v>0</v>
      </c>
      <c r="AC5007" t="b">
        <v>1</v>
      </c>
    </row>
    <row r="5008" spans="1:29" x14ac:dyDescent="0.2">
      <c r="A5008" s="6">
        <v>2</v>
      </c>
      <c r="B5008" s="6" t="s">
        <v>191</v>
      </c>
      <c r="C5008" s="6" t="s">
        <v>108</v>
      </c>
      <c r="D5008" s="6">
        <v>0</v>
      </c>
      <c r="E5008" s="7">
        <v>360100.68292904098</v>
      </c>
      <c r="F5008" s="16">
        <f>SUMIFS(Table2[time],Table2[config],Table2[[#This Row],[config]],Table2[repetition],Table2[[#This Row],[repetition]])</f>
        <v>19568801.465901297</v>
      </c>
      <c r="G5008" s="16">
        <f>IF(Table2[[#This Row],[time]]&lt;7200000,1,0)</f>
        <v>1</v>
      </c>
      <c r="H5008" t="s">
        <v>237</v>
      </c>
      <c r="I5008">
        <v>1</v>
      </c>
      <c r="J5008" t="s">
        <v>238</v>
      </c>
      <c r="K5008" t="s">
        <v>230</v>
      </c>
      <c r="L5008" t="s">
        <v>249</v>
      </c>
      <c r="M5008" t="s">
        <v>241</v>
      </c>
      <c r="N5008" t="s">
        <v>244</v>
      </c>
      <c r="O5008">
        <v>120</v>
      </c>
      <c r="P5008">
        <v>90</v>
      </c>
      <c r="Q5008" t="s">
        <v>234</v>
      </c>
      <c r="R5008" t="s">
        <v>244</v>
      </c>
      <c r="S5008" t="s">
        <v>236</v>
      </c>
      <c r="T5008" t="b">
        <v>1</v>
      </c>
      <c r="U5008" t="b">
        <v>1</v>
      </c>
      <c r="V5008" t="b">
        <v>0</v>
      </c>
      <c r="W5008" t="b">
        <v>1</v>
      </c>
      <c r="X5008" t="b">
        <v>1</v>
      </c>
      <c r="Y5008" t="b">
        <v>0</v>
      </c>
      <c r="Z5008" t="b">
        <v>1</v>
      </c>
      <c r="AA5008" t="b">
        <v>1</v>
      </c>
      <c r="AB5008" t="b">
        <v>0</v>
      </c>
      <c r="AC5008" t="b">
        <v>1</v>
      </c>
    </row>
    <row r="5009" spans="1:29" x14ac:dyDescent="0.2">
      <c r="A5009" s="8">
        <v>2</v>
      </c>
      <c r="B5009" s="8" t="s">
        <v>204</v>
      </c>
      <c r="C5009" s="8" t="s">
        <v>108</v>
      </c>
      <c r="D5009" s="8">
        <v>0</v>
      </c>
      <c r="E5009" s="9">
        <v>3199632.0696389801</v>
      </c>
      <c r="F5009" s="17">
        <f>SUMIFS(Table2[time],Table2[config],Table2[[#This Row],[config]],Table2[repetition],Table2[[#This Row],[repetition]])</f>
        <v>19568801.465901297</v>
      </c>
      <c r="G5009" s="17">
        <f>IF(Table2[[#This Row],[time]]&lt;7200000,1,0)</f>
        <v>1</v>
      </c>
      <c r="H5009" t="s">
        <v>237</v>
      </c>
      <c r="I5009">
        <v>1</v>
      </c>
      <c r="J5009" t="s">
        <v>238</v>
      </c>
      <c r="K5009" t="s">
        <v>230</v>
      </c>
      <c r="L5009" t="s">
        <v>249</v>
      </c>
      <c r="M5009" t="s">
        <v>241</v>
      </c>
      <c r="N5009" t="s">
        <v>244</v>
      </c>
      <c r="O5009">
        <v>120</v>
      </c>
      <c r="P5009">
        <v>90</v>
      </c>
      <c r="Q5009" t="s">
        <v>234</v>
      </c>
      <c r="R5009" t="s">
        <v>244</v>
      </c>
      <c r="S5009" t="s">
        <v>236</v>
      </c>
      <c r="T5009" t="b">
        <v>1</v>
      </c>
      <c r="U5009" t="b">
        <v>1</v>
      </c>
      <c r="V5009" t="b">
        <v>0</v>
      </c>
      <c r="W5009" t="b">
        <v>1</v>
      </c>
      <c r="X5009" t="b">
        <v>1</v>
      </c>
      <c r="Y5009" t="b">
        <v>0</v>
      </c>
      <c r="Z5009" t="b">
        <v>1</v>
      </c>
      <c r="AA5009" t="b">
        <v>1</v>
      </c>
      <c r="AB5009" t="b">
        <v>0</v>
      </c>
      <c r="AC5009" t="b">
        <v>1</v>
      </c>
    </row>
    <row r="5010" spans="1:29" x14ac:dyDescent="0.2">
      <c r="A5010" s="6">
        <v>2</v>
      </c>
      <c r="B5010" s="6" t="s">
        <v>205</v>
      </c>
      <c r="C5010" s="6" t="s">
        <v>108</v>
      </c>
      <c r="D5010" s="6">
        <v>0</v>
      </c>
      <c r="E5010" s="7">
        <v>7208194.6440030001</v>
      </c>
      <c r="F5010" s="16">
        <f>SUMIFS(Table2[time],Table2[config],Table2[[#This Row],[config]],Table2[repetition],Table2[[#This Row],[repetition]])</f>
        <v>19568801.465901297</v>
      </c>
      <c r="G5010" s="16">
        <f>IF(Table2[[#This Row],[time]]&lt;7200000,1,0)</f>
        <v>0</v>
      </c>
      <c r="H5010" t="s">
        <v>237</v>
      </c>
      <c r="I5010">
        <v>1</v>
      </c>
      <c r="J5010" t="s">
        <v>238</v>
      </c>
      <c r="K5010" t="s">
        <v>230</v>
      </c>
      <c r="L5010" t="s">
        <v>249</v>
      </c>
      <c r="M5010" t="s">
        <v>241</v>
      </c>
      <c r="N5010" t="s">
        <v>244</v>
      </c>
      <c r="O5010">
        <v>120</v>
      </c>
      <c r="P5010">
        <v>90</v>
      </c>
      <c r="Q5010" t="s">
        <v>234</v>
      </c>
      <c r="R5010" t="s">
        <v>244</v>
      </c>
      <c r="S5010" t="s">
        <v>236</v>
      </c>
      <c r="T5010" t="b">
        <v>1</v>
      </c>
      <c r="U5010" t="b">
        <v>1</v>
      </c>
      <c r="V5010" t="b">
        <v>0</v>
      </c>
      <c r="W5010" t="b">
        <v>1</v>
      </c>
      <c r="X5010" t="b">
        <v>1</v>
      </c>
      <c r="Y5010" t="b">
        <v>0</v>
      </c>
      <c r="Z5010" t="b">
        <v>1</v>
      </c>
      <c r="AA5010" t="b">
        <v>1</v>
      </c>
      <c r="AB5010" t="b">
        <v>0</v>
      </c>
      <c r="AC5010" t="b">
        <v>1</v>
      </c>
    </row>
    <row r="5011" spans="1:29" x14ac:dyDescent="0.2">
      <c r="A5011" s="8">
        <v>2</v>
      </c>
      <c r="B5011" s="8" t="s">
        <v>187</v>
      </c>
      <c r="C5011" s="8" t="s">
        <v>108</v>
      </c>
      <c r="D5011" s="8">
        <v>0</v>
      </c>
      <c r="E5011" s="9">
        <v>7252548.1298449999</v>
      </c>
      <c r="F5011" s="17">
        <f>SUMIFS(Table2[time],Table2[config],Table2[[#This Row],[config]],Table2[repetition],Table2[[#This Row],[repetition]])</f>
        <v>19568801.465901297</v>
      </c>
      <c r="G5011" s="17">
        <f>IF(Table2[[#This Row],[time]]&lt;7200000,1,0)</f>
        <v>0</v>
      </c>
      <c r="H5011" t="s">
        <v>237</v>
      </c>
      <c r="I5011">
        <v>1</v>
      </c>
      <c r="J5011" t="s">
        <v>238</v>
      </c>
      <c r="K5011" t="s">
        <v>230</v>
      </c>
      <c r="L5011" t="s">
        <v>249</v>
      </c>
      <c r="M5011" t="s">
        <v>241</v>
      </c>
      <c r="N5011" t="s">
        <v>244</v>
      </c>
      <c r="O5011">
        <v>120</v>
      </c>
      <c r="P5011">
        <v>90</v>
      </c>
      <c r="Q5011" t="s">
        <v>234</v>
      </c>
      <c r="R5011" t="s">
        <v>244</v>
      </c>
      <c r="S5011" t="s">
        <v>236</v>
      </c>
      <c r="T5011" t="b">
        <v>1</v>
      </c>
      <c r="U5011" t="b">
        <v>1</v>
      </c>
      <c r="V5011" t="b">
        <v>0</v>
      </c>
      <c r="W5011" t="b">
        <v>1</v>
      </c>
      <c r="X5011" t="b">
        <v>1</v>
      </c>
      <c r="Y5011" t="b">
        <v>0</v>
      </c>
      <c r="Z5011" t="b">
        <v>1</v>
      </c>
      <c r="AA5011" t="b">
        <v>1</v>
      </c>
      <c r="AB5011" t="b">
        <v>0</v>
      </c>
      <c r="AC5011" t="b">
        <v>1</v>
      </c>
    </row>
    <row r="5012" spans="1:29" x14ac:dyDescent="0.2">
      <c r="A5012" s="6">
        <v>3</v>
      </c>
      <c r="B5012" s="6" t="s">
        <v>192</v>
      </c>
      <c r="C5012" s="6" t="s">
        <v>108</v>
      </c>
      <c r="D5012" s="6">
        <v>0</v>
      </c>
      <c r="E5012" s="7">
        <v>40547.476938925603</v>
      </c>
      <c r="F5012" s="16">
        <f>SUMIFS(Table2[time],Table2[config],Table2[[#This Row],[config]],Table2[repetition],Table2[[#This Row],[repetition]])</f>
        <v>21123426.587954849</v>
      </c>
      <c r="G5012" s="16">
        <f>IF(Table2[[#This Row],[time]]&lt;7200000,1,0)</f>
        <v>1</v>
      </c>
      <c r="H5012" t="s">
        <v>237</v>
      </c>
      <c r="I5012">
        <v>1</v>
      </c>
      <c r="J5012" t="s">
        <v>238</v>
      </c>
      <c r="K5012" t="s">
        <v>230</v>
      </c>
      <c r="L5012" t="s">
        <v>249</v>
      </c>
      <c r="M5012" t="s">
        <v>241</v>
      </c>
      <c r="N5012" t="s">
        <v>244</v>
      </c>
      <c r="O5012">
        <v>120</v>
      </c>
      <c r="P5012">
        <v>90</v>
      </c>
      <c r="Q5012" t="s">
        <v>234</v>
      </c>
      <c r="R5012" t="s">
        <v>244</v>
      </c>
      <c r="S5012" t="s">
        <v>236</v>
      </c>
      <c r="T5012" t="b">
        <v>1</v>
      </c>
      <c r="U5012" t="b">
        <v>1</v>
      </c>
      <c r="V5012" t="b">
        <v>0</v>
      </c>
      <c r="W5012" t="b">
        <v>1</v>
      </c>
      <c r="X5012" t="b">
        <v>1</v>
      </c>
      <c r="Y5012" t="b">
        <v>0</v>
      </c>
      <c r="Z5012" t="b">
        <v>1</v>
      </c>
      <c r="AA5012" t="b">
        <v>1</v>
      </c>
      <c r="AB5012" t="b">
        <v>0</v>
      </c>
      <c r="AC5012" t="b">
        <v>1</v>
      </c>
    </row>
    <row r="5013" spans="1:29" x14ac:dyDescent="0.2">
      <c r="A5013" s="8">
        <v>3</v>
      </c>
      <c r="B5013" s="8" t="s">
        <v>181</v>
      </c>
      <c r="C5013" s="8" t="s">
        <v>108</v>
      </c>
      <c r="D5013" s="8">
        <v>0</v>
      </c>
      <c r="E5013" s="9">
        <v>18640.846717986198</v>
      </c>
      <c r="F5013" s="17">
        <f>SUMIFS(Table2[time],Table2[config],Table2[[#This Row],[config]],Table2[repetition],Table2[[#This Row],[repetition]])</f>
        <v>21123426.587954849</v>
      </c>
      <c r="G5013" s="17">
        <f>IF(Table2[[#This Row],[time]]&lt;7200000,1,0)</f>
        <v>1</v>
      </c>
      <c r="H5013" t="s">
        <v>237</v>
      </c>
      <c r="I5013">
        <v>1</v>
      </c>
      <c r="J5013" t="s">
        <v>238</v>
      </c>
      <c r="K5013" t="s">
        <v>230</v>
      </c>
      <c r="L5013" t="s">
        <v>249</v>
      </c>
      <c r="M5013" t="s">
        <v>241</v>
      </c>
      <c r="N5013" t="s">
        <v>244</v>
      </c>
      <c r="O5013">
        <v>120</v>
      </c>
      <c r="P5013">
        <v>90</v>
      </c>
      <c r="Q5013" t="s">
        <v>234</v>
      </c>
      <c r="R5013" t="s">
        <v>244</v>
      </c>
      <c r="S5013" t="s">
        <v>236</v>
      </c>
      <c r="T5013" t="b">
        <v>1</v>
      </c>
      <c r="U5013" t="b">
        <v>1</v>
      </c>
      <c r="V5013" t="b">
        <v>0</v>
      </c>
      <c r="W5013" t="b">
        <v>1</v>
      </c>
      <c r="X5013" t="b">
        <v>1</v>
      </c>
      <c r="Y5013" t="b">
        <v>0</v>
      </c>
      <c r="Z5013" t="b">
        <v>1</v>
      </c>
      <c r="AA5013" t="b">
        <v>1</v>
      </c>
      <c r="AB5013" t="b">
        <v>0</v>
      </c>
      <c r="AC5013" t="b">
        <v>1</v>
      </c>
    </row>
    <row r="5014" spans="1:29" x14ac:dyDescent="0.2">
      <c r="A5014" s="6">
        <v>3</v>
      </c>
      <c r="B5014" s="6" t="s">
        <v>194</v>
      </c>
      <c r="C5014" s="6" t="s">
        <v>108</v>
      </c>
      <c r="D5014" s="6">
        <v>0</v>
      </c>
      <c r="E5014" s="7">
        <v>142456.68866694899</v>
      </c>
      <c r="F5014" s="16">
        <f>SUMIFS(Table2[time],Table2[config],Table2[[#This Row],[config]],Table2[repetition],Table2[[#This Row],[repetition]])</f>
        <v>21123426.587954849</v>
      </c>
      <c r="G5014" s="16">
        <f>IF(Table2[[#This Row],[time]]&lt;7200000,1,0)</f>
        <v>1</v>
      </c>
      <c r="H5014" t="s">
        <v>237</v>
      </c>
      <c r="I5014">
        <v>1</v>
      </c>
      <c r="J5014" t="s">
        <v>238</v>
      </c>
      <c r="K5014" t="s">
        <v>230</v>
      </c>
      <c r="L5014" t="s">
        <v>249</v>
      </c>
      <c r="M5014" t="s">
        <v>241</v>
      </c>
      <c r="N5014" t="s">
        <v>244</v>
      </c>
      <c r="O5014">
        <v>120</v>
      </c>
      <c r="P5014">
        <v>90</v>
      </c>
      <c r="Q5014" t="s">
        <v>234</v>
      </c>
      <c r="R5014" t="s">
        <v>244</v>
      </c>
      <c r="S5014" t="s">
        <v>236</v>
      </c>
      <c r="T5014" t="b">
        <v>1</v>
      </c>
      <c r="U5014" t="b">
        <v>1</v>
      </c>
      <c r="V5014" t="b">
        <v>0</v>
      </c>
      <c r="W5014" t="b">
        <v>1</v>
      </c>
      <c r="X5014" t="b">
        <v>1</v>
      </c>
      <c r="Y5014" t="b">
        <v>0</v>
      </c>
      <c r="Z5014" t="b">
        <v>1</v>
      </c>
      <c r="AA5014" t="b">
        <v>1</v>
      </c>
      <c r="AB5014" t="b">
        <v>0</v>
      </c>
      <c r="AC5014" t="b">
        <v>1</v>
      </c>
    </row>
    <row r="5015" spans="1:29" x14ac:dyDescent="0.2">
      <c r="A5015" s="8">
        <v>3</v>
      </c>
      <c r="B5015" s="8" t="s">
        <v>182</v>
      </c>
      <c r="C5015" s="8" t="s">
        <v>108</v>
      </c>
      <c r="D5015" s="8">
        <v>0</v>
      </c>
      <c r="E5015" s="9">
        <v>40077.1622930187</v>
      </c>
      <c r="F5015" s="17">
        <f>SUMIFS(Table2[time],Table2[config],Table2[[#This Row],[config]],Table2[repetition],Table2[[#This Row],[repetition]])</f>
        <v>21123426.587954849</v>
      </c>
      <c r="G5015" s="17">
        <f>IF(Table2[[#This Row],[time]]&lt;7200000,1,0)</f>
        <v>1</v>
      </c>
      <c r="H5015" t="s">
        <v>237</v>
      </c>
      <c r="I5015">
        <v>1</v>
      </c>
      <c r="J5015" t="s">
        <v>238</v>
      </c>
      <c r="K5015" t="s">
        <v>230</v>
      </c>
      <c r="L5015" t="s">
        <v>249</v>
      </c>
      <c r="M5015" t="s">
        <v>241</v>
      </c>
      <c r="N5015" t="s">
        <v>244</v>
      </c>
      <c r="O5015">
        <v>120</v>
      </c>
      <c r="P5015">
        <v>90</v>
      </c>
      <c r="Q5015" t="s">
        <v>234</v>
      </c>
      <c r="R5015" t="s">
        <v>244</v>
      </c>
      <c r="S5015" t="s">
        <v>236</v>
      </c>
      <c r="T5015" t="b">
        <v>1</v>
      </c>
      <c r="U5015" t="b">
        <v>1</v>
      </c>
      <c r="V5015" t="b">
        <v>0</v>
      </c>
      <c r="W5015" t="b">
        <v>1</v>
      </c>
      <c r="X5015" t="b">
        <v>1</v>
      </c>
      <c r="Y5015" t="b">
        <v>0</v>
      </c>
      <c r="Z5015" t="b">
        <v>1</v>
      </c>
      <c r="AA5015" t="b">
        <v>1</v>
      </c>
      <c r="AB5015" t="b">
        <v>0</v>
      </c>
      <c r="AC5015" t="b">
        <v>1</v>
      </c>
    </row>
    <row r="5016" spans="1:29" x14ac:dyDescent="0.2">
      <c r="A5016" s="6">
        <v>3</v>
      </c>
      <c r="B5016" s="6" t="s">
        <v>176</v>
      </c>
      <c r="C5016" s="6" t="s">
        <v>108</v>
      </c>
      <c r="D5016" s="6">
        <v>0</v>
      </c>
      <c r="E5016" s="7">
        <v>25748.719585011699</v>
      </c>
      <c r="F5016" s="16">
        <f>SUMIFS(Table2[time],Table2[config],Table2[[#This Row],[config]],Table2[repetition],Table2[[#This Row],[repetition]])</f>
        <v>21123426.587954849</v>
      </c>
      <c r="G5016" s="16">
        <f>IF(Table2[[#This Row],[time]]&lt;7200000,1,0)</f>
        <v>1</v>
      </c>
      <c r="H5016" t="s">
        <v>237</v>
      </c>
      <c r="I5016">
        <v>1</v>
      </c>
      <c r="J5016" t="s">
        <v>238</v>
      </c>
      <c r="K5016" t="s">
        <v>230</v>
      </c>
      <c r="L5016" t="s">
        <v>249</v>
      </c>
      <c r="M5016" t="s">
        <v>241</v>
      </c>
      <c r="N5016" t="s">
        <v>244</v>
      </c>
      <c r="O5016">
        <v>120</v>
      </c>
      <c r="P5016">
        <v>90</v>
      </c>
      <c r="Q5016" t="s">
        <v>234</v>
      </c>
      <c r="R5016" t="s">
        <v>244</v>
      </c>
      <c r="S5016" t="s">
        <v>236</v>
      </c>
      <c r="T5016" t="b">
        <v>1</v>
      </c>
      <c r="U5016" t="b">
        <v>1</v>
      </c>
      <c r="V5016" t="b">
        <v>0</v>
      </c>
      <c r="W5016" t="b">
        <v>1</v>
      </c>
      <c r="X5016" t="b">
        <v>1</v>
      </c>
      <c r="Y5016" t="b">
        <v>0</v>
      </c>
      <c r="Z5016" t="b">
        <v>1</v>
      </c>
      <c r="AA5016" t="b">
        <v>1</v>
      </c>
      <c r="AB5016" t="b">
        <v>0</v>
      </c>
      <c r="AC5016" t="b">
        <v>1</v>
      </c>
    </row>
    <row r="5017" spans="1:29" x14ac:dyDescent="0.2">
      <c r="A5017" s="8">
        <v>3</v>
      </c>
      <c r="B5017" s="8" t="s">
        <v>195</v>
      </c>
      <c r="C5017" s="8" t="s">
        <v>108</v>
      </c>
      <c r="D5017" s="8">
        <v>0</v>
      </c>
      <c r="E5017" s="9">
        <v>48539.477956015602</v>
      </c>
      <c r="F5017" s="17">
        <f>SUMIFS(Table2[time],Table2[config],Table2[[#This Row],[config]],Table2[repetition],Table2[[#This Row],[repetition]])</f>
        <v>21123426.587954849</v>
      </c>
      <c r="G5017" s="17">
        <f>IF(Table2[[#This Row],[time]]&lt;7200000,1,0)</f>
        <v>1</v>
      </c>
      <c r="H5017" t="s">
        <v>237</v>
      </c>
      <c r="I5017">
        <v>1</v>
      </c>
      <c r="J5017" t="s">
        <v>238</v>
      </c>
      <c r="K5017" t="s">
        <v>230</v>
      </c>
      <c r="L5017" t="s">
        <v>249</v>
      </c>
      <c r="M5017" t="s">
        <v>241</v>
      </c>
      <c r="N5017" t="s">
        <v>244</v>
      </c>
      <c r="O5017">
        <v>120</v>
      </c>
      <c r="P5017">
        <v>90</v>
      </c>
      <c r="Q5017" t="s">
        <v>234</v>
      </c>
      <c r="R5017" t="s">
        <v>244</v>
      </c>
      <c r="S5017" t="s">
        <v>236</v>
      </c>
      <c r="T5017" t="b">
        <v>1</v>
      </c>
      <c r="U5017" t="b">
        <v>1</v>
      </c>
      <c r="V5017" t="b">
        <v>0</v>
      </c>
      <c r="W5017" t="b">
        <v>1</v>
      </c>
      <c r="X5017" t="b">
        <v>1</v>
      </c>
      <c r="Y5017" t="b">
        <v>0</v>
      </c>
      <c r="Z5017" t="b">
        <v>1</v>
      </c>
      <c r="AA5017" t="b">
        <v>1</v>
      </c>
      <c r="AB5017" t="b">
        <v>0</v>
      </c>
      <c r="AC5017" t="b">
        <v>1</v>
      </c>
    </row>
    <row r="5018" spans="1:29" x14ac:dyDescent="0.2">
      <c r="A5018" s="6">
        <v>3</v>
      </c>
      <c r="B5018" s="6" t="s">
        <v>184</v>
      </c>
      <c r="C5018" s="6" t="s">
        <v>108</v>
      </c>
      <c r="D5018" s="6">
        <v>0</v>
      </c>
      <c r="E5018" s="7">
        <v>26989.396165939899</v>
      </c>
      <c r="F5018" s="16">
        <f>SUMIFS(Table2[time],Table2[config],Table2[[#This Row],[config]],Table2[repetition],Table2[[#This Row],[repetition]])</f>
        <v>21123426.587954849</v>
      </c>
      <c r="G5018" s="16">
        <f>IF(Table2[[#This Row],[time]]&lt;7200000,1,0)</f>
        <v>1</v>
      </c>
      <c r="H5018" t="s">
        <v>237</v>
      </c>
      <c r="I5018">
        <v>1</v>
      </c>
      <c r="J5018" t="s">
        <v>238</v>
      </c>
      <c r="K5018" t="s">
        <v>230</v>
      </c>
      <c r="L5018" t="s">
        <v>249</v>
      </c>
      <c r="M5018" t="s">
        <v>241</v>
      </c>
      <c r="N5018" t="s">
        <v>244</v>
      </c>
      <c r="O5018">
        <v>120</v>
      </c>
      <c r="P5018">
        <v>90</v>
      </c>
      <c r="Q5018" t="s">
        <v>234</v>
      </c>
      <c r="R5018" t="s">
        <v>244</v>
      </c>
      <c r="S5018" t="s">
        <v>236</v>
      </c>
      <c r="T5018" t="b">
        <v>1</v>
      </c>
      <c r="U5018" t="b">
        <v>1</v>
      </c>
      <c r="V5018" t="b">
        <v>0</v>
      </c>
      <c r="W5018" t="b">
        <v>1</v>
      </c>
      <c r="X5018" t="b">
        <v>1</v>
      </c>
      <c r="Y5018" t="b">
        <v>0</v>
      </c>
      <c r="Z5018" t="b">
        <v>1</v>
      </c>
      <c r="AA5018" t="b">
        <v>1</v>
      </c>
      <c r="AB5018" t="b">
        <v>0</v>
      </c>
      <c r="AC5018" t="b">
        <v>1</v>
      </c>
    </row>
    <row r="5019" spans="1:29" x14ac:dyDescent="0.2">
      <c r="A5019" s="8">
        <v>3</v>
      </c>
      <c r="B5019" s="8" t="s">
        <v>185</v>
      </c>
      <c r="C5019" s="8" t="s">
        <v>108</v>
      </c>
      <c r="D5019" s="8">
        <v>0</v>
      </c>
      <c r="E5019" s="9">
        <v>42863.003051024803</v>
      </c>
      <c r="F5019" s="17">
        <f>SUMIFS(Table2[time],Table2[config],Table2[[#This Row],[config]],Table2[repetition],Table2[[#This Row],[repetition]])</f>
        <v>21123426.587954849</v>
      </c>
      <c r="G5019" s="17">
        <f>IF(Table2[[#This Row],[time]]&lt;7200000,1,0)</f>
        <v>1</v>
      </c>
      <c r="H5019" t="s">
        <v>237</v>
      </c>
      <c r="I5019">
        <v>1</v>
      </c>
      <c r="J5019" t="s">
        <v>238</v>
      </c>
      <c r="K5019" t="s">
        <v>230</v>
      </c>
      <c r="L5019" t="s">
        <v>249</v>
      </c>
      <c r="M5019" t="s">
        <v>241</v>
      </c>
      <c r="N5019" t="s">
        <v>244</v>
      </c>
      <c r="O5019">
        <v>120</v>
      </c>
      <c r="P5019">
        <v>90</v>
      </c>
      <c r="Q5019" t="s">
        <v>234</v>
      </c>
      <c r="R5019" t="s">
        <v>244</v>
      </c>
      <c r="S5019" t="s">
        <v>236</v>
      </c>
      <c r="T5019" t="b">
        <v>1</v>
      </c>
      <c r="U5019" t="b">
        <v>1</v>
      </c>
      <c r="V5019" t="b">
        <v>0</v>
      </c>
      <c r="W5019" t="b">
        <v>1</v>
      </c>
      <c r="X5019" t="b">
        <v>1</v>
      </c>
      <c r="Y5019" t="b">
        <v>0</v>
      </c>
      <c r="Z5019" t="b">
        <v>1</v>
      </c>
      <c r="AA5019" t="b">
        <v>1</v>
      </c>
      <c r="AB5019" t="b">
        <v>0</v>
      </c>
      <c r="AC5019" t="b">
        <v>1</v>
      </c>
    </row>
    <row r="5020" spans="1:29" x14ac:dyDescent="0.2">
      <c r="A5020" s="6">
        <v>3</v>
      </c>
      <c r="B5020" s="6" t="s">
        <v>183</v>
      </c>
      <c r="C5020" s="6" t="s">
        <v>108</v>
      </c>
      <c r="D5020" s="6">
        <v>0</v>
      </c>
      <c r="E5020" s="7">
        <v>34901.491653988996</v>
      </c>
      <c r="F5020" s="16">
        <f>SUMIFS(Table2[time],Table2[config],Table2[[#This Row],[config]],Table2[repetition],Table2[[#This Row],[repetition]])</f>
        <v>21123426.587954849</v>
      </c>
      <c r="G5020" s="16">
        <f>IF(Table2[[#This Row],[time]]&lt;7200000,1,0)</f>
        <v>1</v>
      </c>
      <c r="H5020" t="s">
        <v>237</v>
      </c>
      <c r="I5020">
        <v>1</v>
      </c>
      <c r="J5020" t="s">
        <v>238</v>
      </c>
      <c r="K5020" t="s">
        <v>230</v>
      </c>
      <c r="L5020" t="s">
        <v>249</v>
      </c>
      <c r="M5020" t="s">
        <v>241</v>
      </c>
      <c r="N5020" t="s">
        <v>244</v>
      </c>
      <c r="O5020">
        <v>120</v>
      </c>
      <c r="P5020">
        <v>90</v>
      </c>
      <c r="Q5020" t="s">
        <v>234</v>
      </c>
      <c r="R5020" t="s">
        <v>244</v>
      </c>
      <c r="S5020" t="s">
        <v>236</v>
      </c>
      <c r="T5020" t="b">
        <v>1</v>
      </c>
      <c r="U5020" t="b">
        <v>1</v>
      </c>
      <c r="V5020" t="b">
        <v>0</v>
      </c>
      <c r="W5020" t="b">
        <v>1</v>
      </c>
      <c r="X5020" t="b">
        <v>1</v>
      </c>
      <c r="Y5020" t="b">
        <v>0</v>
      </c>
      <c r="Z5020" t="b">
        <v>1</v>
      </c>
      <c r="AA5020" t="b">
        <v>1</v>
      </c>
      <c r="AB5020" t="b">
        <v>0</v>
      </c>
      <c r="AC5020" t="b">
        <v>1</v>
      </c>
    </row>
    <row r="5021" spans="1:29" x14ac:dyDescent="0.2">
      <c r="A5021" s="8">
        <v>3</v>
      </c>
      <c r="B5021" s="8" t="s">
        <v>198</v>
      </c>
      <c r="C5021" s="8" t="s">
        <v>108</v>
      </c>
      <c r="D5021" s="8">
        <v>0</v>
      </c>
      <c r="E5021" s="9">
        <v>31161.903335945601</v>
      </c>
      <c r="F5021" s="17">
        <f>SUMIFS(Table2[time],Table2[config],Table2[[#This Row],[config]],Table2[repetition],Table2[[#This Row],[repetition]])</f>
        <v>21123426.587954849</v>
      </c>
      <c r="G5021" s="17">
        <f>IF(Table2[[#This Row],[time]]&lt;7200000,1,0)</f>
        <v>1</v>
      </c>
      <c r="H5021" t="s">
        <v>237</v>
      </c>
      <c r="I5021">
        <v>1</v>
      </c>
      <c r="J5021" t="s">
        <v>238</v>
      </c>
      <c r="K5021" t="s">
        <v>230</v>
      </c>
      <c r="L5021" t="s">
        <v>249</v>
      </c>
      <c r="M5021" t="s">
        <v>241</v>
      </c>
      <c r="N5021" t="s">
        <v>244</v>
      </c>
      <c r="O5021">
        <v>120</v>
      </c>
      <c r="P5021">
        <v>90</v>
      </c>
      <c r="Q5021" t="s">
        <v>234</v>
      </c>
      <c r="R5021" t="s">
        <v>244</v>
      </c>
      <c r="S5021" t="s">
        <v>236</v>
      </c>
      <c r="T5021" t="b">
        <v>1</v>
      </c>
      <c r="U5021" t="b">
        <v>1</v>
      </c>
      <c r="V5021" t="b">
        <v>0</v>
      </c>
      <c r="W5021" t="b">
        <v>1</v>
      </c>
      <c r="X5021" t="b">
        <v>1</v>
      </c>
      <c r="Y5021" t="b">
        <v>0</v>
      </c>
      <c r="Z5021" t="b">
        <v>1</v>
      </c>
      <c r="AA5021" t="b">
        <v>1</v>
      </c>
      <c r="AB5021" t="b">
        <v>0</v>
      </c>
      <c r="AC5021" t="b">
        <v>1</v>
      </c>
    </row>
    <row r="5022" spans="1:29" x14ac:dyDescent="0.2">
      <c r="A5022" s="6">
        <v>3</v>
      </c>
      <c r="B5022" s="6" t="s">
        <v>200</v>
      </c>
      <c r="C5022" s="6" t="s">
        <v>108</v>
      </c>
      <c r="D5022" s="6">
        <v>0</v>
      </c>
      <c r="E5022" s="7">
        <v>40179.125295951897</v>
      </c>
      <c r="F5022" s="16">
        <f>SUMIFS(Table2[time],Table2[config],Table2[[#This Row],[config]],Table2[repetition],Table2[[#This Row],[repetition]])</f>
        <v>21123426.587954849</v>
      </c>
      <c r="G5022" s="16">
        <f>IF(Table2[[#This Row],[time]]&lt;7200000,1,0)</f>
        <v>1</v>
      </c>
      <c r="H5022" t="s">
        <v>237</v>
      </c>
      <c r="I5022">
        <v>1</v>
      </c>
      <c r="J5022" t="s">
        <v>238</v>
      </c>
      <c r="K5022" t="s">
        <v>230</v>
      </c>
      <c r="L5022" t="s">
        <v>249</v>
      </c>
      <c r="M5022" t="s">
        <v>241</v>
      </c>
      <c r="N5022" t="s">
        <v>244</v>
      </c>
      <c r="O5022">
        <v>120</v>
      </c>
      <c r="P5022">
        <v>90</v>
      </c>
      <c r="Q5022" t="s">
        <v>234</v>
      </c>
      <c r="R5022" t="s">
        <v>244</v>
      </c>
      <c r="S5022" t="s">
        <v>236</v>
      </c>
      <c r="T5022" t="b">
        <v>1</v>
      </c>
      <c r="U5022" t="b">
        <v>1</v>
      </c>
      <c r="V5022" t="b">
        <v>0</v>
      </c>
      <c r="W5022" t="b">
        <v>1</v>
      </c>
      <c r="X5022" t="b">
        <v>1</v>
      </c>
      <c r="Y5022" t="b">
        <v>0</v>
      </c>
      <c r="Z5022" t="b">
        <v>1</v>
      </c>
      <c r="AA5022" t="b">
        <v>1</v>
      </c>
      <c r="AB5022" t="b">
        <v>0</v>
      </c>
      <c r="AC5022" t="b">
        <v>1</v>
      </c>
    </row>
    <row r="5023" spans="1:29" x14ac:dyDescent="0.2">
      <c r="A5023" s="8">
        <v>3</v>
      </c>
      <c r="B5023" s="8" t="s">
        <v>180</v>
      </c>
      <c r="C5023" s="8" t="s">
        <v>108</v>
      </c>
      <c r="D5023" s="8">
        <v>0</v>
      </c>
      <c r="E5023" s="9">
        <v>24175.097175058901</v>
      </c>
      <c r="F5023" s="17">
        <f>SUMIFS(Table2[time],Table2[config],Table2[[#This Row],[config]],Table2[repetition],Table2[[#This Row],[repetition]])</f>
        <v>21123426.587954849</v>
      </c>
      <c r="G5023" s="17">
        <f>IF(Table2[[#This Row],[time]]&lt;7200000,1,0)</f>
        <v>1</v>
      </c>
      <c r="H5023" t="s">
        <v>237</v>
      </c>
      <c r="I5023">
        <v>1</v>
      </c>
      <c r="J5023" t="s">
        <v>238</v>
      </c>
      <c r="K5023" t="s">
        <v>230</v>
      </c>
      <c r="L5023" t="s">
        <v>249</v>
      </c>
      <c r="M5023" t="s">
        <v>241</v>
      </c>
      <c r="N5023" t="s">
        <v>244</v>
      </c>
      <c r="O5023">
        <v>120</v>
      </c>
      <c r="P5023">
        <v>90</v>
      </c>
      <c r="Q5023" t="s">
        <v>234</v>
      </c>
      <c r="R5023" t="s">
        <v>244</v>
      </c>
      <c r="S5023" t="s">
        <v>236</v>
      </c>
      <c r="T5023" t="b">
        <v>1</v>
      </c>
      <c r="U5023" t="b">
        <v>1</v>
      </c>
      <c r="V5023" t="b">
        <v>0</v>
      </c>
      <c r="W5023" t="b">
        <v>1</v>
      </c>
      <c r="X5023" t="b">
        <v>1</v>
      </c>
      <c r="Y5023" t="b">
        <v>0</v>
      </c>
      <c r="Z5023" t="b">
        <v>1</v>
      </c>
      <c r="AA5023" t="b">
        <v>1</v>
      </c>
      <c r="AB5023" t="b">
        <v>0</v>
      </c>
      <c r="AC5023" t="b">
        <v>1</v>
      </c>
    </row>
    <row r="5024" spans="1:29" x14ac:dyDescent="0.2">
      <c r="A5024" s="6">
        <v>3</v>
      </c>
      <c r="B5024" s="6" t="s">
        <v>189</v>
      </c>
      <c r="C5024" s="6" t="s">
        <v>108</v>
      </c>
      <c r="D5024" s="6">
        <v>0</v>
      </c>
      <c r="E5024" s="7">
        <v>26623.778959969</v>
      </c>
      <c r="F5024" s="16">
        <f>SUMIFS(Table2[time],Table2[config],Table2[[#This Row],[config]],Table2[repetition],Table2[[#This Row],[repetition]])</f>
        <v>21123426.587954849</v>
      </c>
      <c r="G5024" s="16">
        <f>IF(Table2[[#This Row],[time]]&lt;7200000,1,0)</f>
        <v>1</v>
      </c>
      <c r="H5024" t="s">
        <v>237</v>
      </c>
      <c r="I5024">
        <v>1</v>
      </c>
      <c r="J5024" t="s">
        <v>238</v>
      </c>
      <c r="K5024" t="s">
        <v>230</v>
      </c>
      <c r="L5024" t="s">
        <v>249</v>
      </c>
      <c r="M5024" t="s">
        <v>241</v>
      </c>
      <c r="N5024" t="s">
        <v>244</v>
      </c>
      <c r="O5024">
        <v>120</v>
      </c>
      <c r="P5024">
        <v>90</v>
      </c>
      <c r="Q5024" t="s">
        <v>234</v>
      </c>
      <c r="R5024" t="s">
        <v>244</v>
      </c>
      <c r="S5024" t="s">
        <v>236</v>
      </c>
      <c r="T5024" t="b">
        <v>1</v>
      </c>
      <c r="U5024" t="b">
        <v>1</v>
      </c>
      <c r="V5024" t="b">
        <v>0</v>
      </c>
      <c r="W5024" t="b">
        <v>1</v>
      </c>
      <c r="X5024" t="b">
        <v>1</v>
      </c>
      <c r="Y5024" t="b">
        <v>0</v>
      </c>
      <c r="Z5024" t="b">
        <v>1</v>
      </c>
      <c r="AA5024" t="b">
        <v>1</v>
      </c>
      <c r="AB5024" t="b">
        <v>0</v>
      </c>
      <c r="AC5024" t="b">
        <v>1</v>
      </c>
    </row>
    <row r="5025" spans="1:29" x14ac:dyDescent="0.2">
      <c r="A5025" s="8">
        <v>3</v>
      </c>
      <c r="B5025" s="8" t="s">
        <v>196</v>
      </c>
      <c r="C5025" s="8" t="s">
        <v>108</v>
      </c>
      <c r="D5025" s="8">
        <v>3</v>
      </c>
      <c r="E5025" s="9">
        <v>30677.081343019301</v>
      </c>
      <c r="F5025" s="17">
        <f>SUMIFS(Table2[time],Table2[config],Table2[[#This Row],[config]],Table2[repetition],Table2[[#This Row],[repetition]])</f>
        <v>21123426.587954849</v>
      </c>
      <c r="G5025" s="17">
        <f>IF(Table2[[#This Row],[time]]&lt;7200000,1,0)</f>
        <v>1</v>
      </c>
      <c r="H5025" t="s">
        <v>237</v>
      </c>
      <c r="I5025">
        <v>1</v>
      </c>
      <c r="J5025" t="s">
        <v>238</v>
      </c>
      <c r="K5025" t="s">
        <v>230</v>
      </c>
      <c r="L5025" t="s">
        <v>249</v>
      </c>
      <c r="M5025" t="s">
        <v>241</v>
      </c>
      <c r="N5025" t="s">
        <v>244</v>
      </c>
      <c r="O5025">
        <v>120</v>
      </c>
      <c r="P5025">
        <v>90</v>
      </c>
      <c r="Q5025" t="s">
        <v>234</v>
      </c>
      <c r="R5025" t="s">
        <v>244</v>
      </c>
      <c r="S5025" t="s">
        <v>236</v>
      </c>
      <c r="T5025" t="b">
        <v>1</v>
      </c>
      <c r="U5025" t="b">
        <v>1</v>
      </c>
      <c r="V5025" t="b">
        <v>0</v>
      </c>
      <c r="W5025" t="b">
        <v>1</v>
      </c>
      <c r="X5025" t="b">
        <v>1</v>
      </c>
      <c r="Y5025" t="b">
        <v>0</v>
      </c>
      <c r="Z5025" t="b">
        <v>1</v>
      </c>
      <c r="AA5025" t="b">
        <v>1</v>
      </c>
      <c r="AB5025" t="b">
        <v>0</v>
      </c>
      <c r="AC5025" t="b">
        <v>1</v>
      </c>
    </row>
    <row r="5026" spans="1:29" x14ac:dyDescent="0.2">
      <c r="A5026" s="6">
        <v>3</v>
      </c>
      <c r="B5026" s="6" t="s">
        <v>178</v>
      </c>
      <c r="C5026" s="6" t="s">
        <v>108</v>
      </c>
      <c r="D5026" s="6">
        <v>0</v>
      </c>
      <c r="E5026" s="7">
        <v>25914.839262957601</v>
      </c>
      <c r="F5026" s="16">
        <f>SUMIFS(Table2[time],Table2[config],Table2[[#This Row],[config]],Table2[repetition],Table2[[#This Row],[repetition]])</f>
        <v>21123426.587954849</v>
      </c>
      <c r="G5026" s="16">
        <f>IF(Table2[[#This Row],[time]]&lt;7200000,1,0)</f>
        <v>1</v>
      </c>
      <c r="H5026" t="s">
        <v>237</v>
      </c>
      <c r="I5026">
        <v>1</v>
      </c>
      <c r="J5026" t="s">
        <v>238</v>
      </c>
      <c r="K5026" t="s">
        <v>230</v>
      </c>
      <c r="L5026" t="s">
        <v>249</v>
      </c>
      <c r="M5026" t="s">
        <v>241</v>
      </c>
      <c r="N5026" t="s">
        <v>244</v>
      </c>
      <c r="O5026">
        <v>120</v>
      </c>
      <c r="P5026">
        <v>90</v>
      </c>
      <c r="Q5026" t="s">
        <v>234</v>
      </c>
      <c r="R5026" t="s">
        <v>244</v>
      </c>
      <c r="S5026" t="s">
        <v>236</v>
      </c>
      <c r="T5026" t="b">
        <v>1</v>
      </c>
      <c r="U5026" t="b">
        <v>1</v>
      </c>
      <c r="V5026" t="b">
        <v>0</v>
      </c>
      <c r="W5026" t="b">
        <v>1</v>
      </c>
      <c r="X5026" t="b">
        <v>1</v>
      </c>
      <c r="Y5026" t="b">
        <v>0</v>
      </c>
      <c r="Z5026" t="b">
        <v>1</v>
      </c>
      <c r="AA5026" t="b">
        <v>1</v>
      </c>
      <c r="AB5026" t="b">
        <v>0</v>
      </c>
      <c r="AC5026" t="b">
        <v>1</v>
      </c>
    </row>
    <row r="5027" spans="1:29" x14ac:dyDescent="0.2">
      <c r="A5027" s="8">
        <v>3</v>
      </c>
      <c r="B5027" s="8" t="s">
        <v>199</v>
      </c>
      <c r="C5027" s="8" t="s">
        <v>108</v>
      </c>
      <c r="D5027" s="8">
        <v>0</v>
      </c>
      <c r="E5027" s="9">
        <v>23595.344681991199</v>
      </c>
      <c r="F5027" s="17">
        <f>SUMIFS(Table2[time],Table2[config],Table2[[#This Row],[config]],Table2[repetition],Table2[[#This Row],[repetition]])</f>
        <v>21123426.587954849</v>
      </c>
      <c r="G5027" s="17">
        <f>IF(Table2[[#This Row],[time]]&lt;7200000,1,0)</f>
        <v>1</v>
      </c>
      <c r="H5027" t="s">
        <v>237</v>
      </c>
      <c r="I5027">
        <v>1</v>
      </c>
      <c r="J5027" t="s">
        <v>238</v>
      </c>
      <c r="K5027" t="s">
        <v>230</v>
      </c>
      <c r="L5027" t="s">
        <v>249</v>
      </c>
      <c r="M5027" t="s">
        <v>241</v>
      </c>
      <c r="N5027" t="s">
        <v>244</v>
      </c>
      <c r="O5027">
        <v>120</v>
      </c>
      <c r="P5027">
        <v>90</v>
      </c>
      <c r="Q5027" t="s">
        <v>234</v>
      </c>
      <c r="R5027" t="s">
        <v>244</v>
      </c>
      <c r="S5027" t="s">
        <v>236</v>
      </c>
      <c r="T5027" t="b">
        <v>1</v>
      </c>
      <c r="U5027" t="b">
        <v>1</v>
      </c>
      <c r="V5027" t="b">
        <v>0</v>
      </c>
      <c r="W5027" t="b">
        <v>1</v>
      </c>
      <c r="X5027" t="b">
        <v>1</v>
      </c>
      <c r="Y5027" t="b">
        <v>0</v>
      </c>
      <c r="Z5027" t="b">
        <v>1</v>
      </c>
      <c r="AA5027" t="b">
        <v>1</v>
      </c>
      <c r="AB5027" t="b">
        <v>0</v>
      </c>
      <c r="AC5027" t="b">
        <v>1</v>
      </c>
    </row>
    <row r="5028" spans="1:29" x14ac:dyDescent="0.2">
      <c r="A5028" s="6">
        <v>3</v>
      </c>
      <c r="B5028" s="6" t="s">
        <v>193</v>
      </c>
      <c r="C5028" s="6" t="s">
        <v>108</v>
      </c>
      <c r="D5028" s="6">
        <v>0</v>
      </c>
      <c r="E5028" s="7">
        <v>29189.101986004898</v>
      </c>
      <c r="F5028" s="16">
        <f>SUMIFS(Table2[time],Table2[config],Table2[[#This Row],[config]],Table2[repetition],Table2[[#This Row],[repetition]])</f>
        <v>21123426.587954849</v>
      </c>
      <c r="G5028" s="16">
        <f>IF(Table2[[#This Row],[time]]&lt;7200000,1,0)</f>
        <v>1</v>
      </c>
      <c r="H5028" t="s">
        <v>237</v>
      </c>
      <c r="I5028">
        <v>1</v>
      </c>
      <c r="J5028" t="s">
        <v>238</v>
      </c>
      <c r="K5028" t="s">
        <v>230</v>
      </c>
      <c r="L5028" t="s">
        <v>249</v>
      </c>
      <c r="M5028" t="s">
        <v>241</v>
      </c>
      <c r="N5028" t="s">
        <v>244</v>
      </c>
      <c r="O5028">
        <v>120</v>
      </c>
      <c r="P5028">
        <v>90</v>
      </c>
      <c r="Q5028" t="s">
        <v>234</v>
      </c>
      <c r="R5028" t="s">
        <v>244</v>
      </c>
      <c r="S5028" t="s">
        <v>236</v>
      </c>
      <c r="T5028" t="b">
        <v>1</v>
      </c>
      <c r="U5028" t="b">
        <v>1</v>
      </c>
      <c r="V5028" t="b">
        <v>0</v>
      </c>
      <c r="W5028" t="b">
        <v>1</v>
      </c>
      <c r="X5028" t="b">
        <v>1</v>
      </c>
      <c r="Y5028" t="b">
        <v>0</v>
      </c>
      <c r="Z5028" t="b">
        <v>1</v>
      </c>
      <c r="AA5028" t="b">
        <v>1</v>
      </c>
      <c r="AB5028" t="b">
        <v>0</v>
      </c>
      <c r="AC5028" t="b">
        <v>1</v>
      </c>
    </row>
    <row r="5029" spans="1:29" x14ac:dyDescent="0.2">
      <c r="A5029" s="8">
        <v>3</v>
      </c>
      <c r="B5029" s="8" t="s">
        <v>197</v>
      </c>
      <c r="C5029" s="8" t="s">
        <v>108</v>
      </c>
      <c r="D5029" s="8">
        <v>0</v>
      </c>
      <c r="E5029" s="9">
        <v>19784.105612081399</v>
      </c>
      <c r="F5029" s="17">
        <f>SUMIFS(Table2[time],Table2[config],Table2[[#This Row],[config]],Table2[repetition],Table2[[#This Row],[repetition]])</f>
        <v>21123426.587954849</v>
      </c>
      <c r="G5029" s="17">
        <f>IF(Table2[[#This Row],[time]]&lt;7200000,1,0)</f>
        <v>1</v>
      </c>
      <c r="H5029" t="s">
        <v>237</v>
      </c>
      <c r="I5029">
        <v>1</v>
      </c>
      <c r="J5029" t="s">
        <v>238</v>
      </c>
      <c r="K5029" t="s">
        <v>230</v>
      </c>
      <c r="L5029" t="s">
        <v>249</v>
      </c>
      <c r="M5029" t="s">
        <v>241</v>
      </c>
      <c r="N5029" t="s">
        <v>244</v>
      </c>
      <c r="O5029">
        <v>120</v>
      </c>
      <c r="P5029">
        <v>90</v>
      </c>
      <c r="Q5029" t="s">
        <v>234</v>
      </c>
      <c r="R5029" t="s">
        <v>244</v>
      </c>
      <c r="S5029" t="s">
        <v>236</v>
      </c>
      <c r="T5029" t="b">
        <v>1</v>
      </c>
      <c r="U5029" t="b">
        <v>1</v>
      </c>
      <c r="V5029" t="b">
        <v>0</v>
      </c>
      <c r="W5029" t="b">
        <v>1</v>
      </c>
      <c r="X5029" t="b">
        <v>1</v>
      </c>
      <c r="Y5029" t="b">
        <v>0</v>
      </c>
      <c r="Z5029" t="b">
        <v>1</v>
      </c>
      <c r="AA5029" t="b">
        <v>1</v>
      </c>
      <c r="AB5029" t="b">
        <v>0</v>
      </c>
      <c r="AC5029" t="b">
        <v>1</v>
      </c>
    </row>
    <row r="5030" spans="1:29" x14ac:dyDescent="0.2">
      <c r="A5030" s="6">
        <v>3</v>
      </c>
      <c r="B5030" s="6" t="s">
        <v>179</v>
      </c>
      <c r="C5030" s="6" t="s">
        <v>108</v>
      </c>
      <c r="D5030" s="6">
        <v>0</v>
      </c>
      <c r="E5030" s="7">
        <v>30143.624573945999</v>
      </c>
      <c r="F5030" s="16">
        <f>SUMIFS(Table2[time],Table2[config],Table2[[#This Row],[config]],Table2[repetition],Table2[[#This Row],[repetition]])</f>
        <v>21123426.587954849</v>
      </c>
      <c r="G5030" s="16">
        <f>IF(Table2[[#This Row],[time]]&lt;7200000,1,0)</f>
        <v>1</v>
      </c>
      <c r="H5030" t="s">
        <v>237</v>
      </c>
      <c r="I5030">
        <v>1</v>
      </c>
      <c r="J5030" t="s">
        <v>238</v>
      </c>
      <c r="K5030" t="s">
        <v>230</v>
      </c>
      <c r="L5030" t="s">
        <v>249</v>
      </c>
      <c r="M5030" t="s">
        <v>241</v>
      </c>
      <c r="N5030" t="s">
        <v>244</v>
      </c>
      <c r="O5030">
        <v>120</v>
      </c>
      <c r="P5030">
        <v>90</v>
      </c>
      <c r="Q5030" t="s">
        <v>234</v>
      </c>
      <c r="R5030" t="s">
        <v>244</v>
      </c>
      <c r="S5030" t="s">
        <v>236</v>
      </c>
      <c r="T5030" t="b">
        <v>1</v>
      </c>
      <c r="U5030" t="b">
        <v>1</v>
      </c>
      <c r="V5030" t="b">
        <v>0</v>
      </c>
      <c r="W5030" t="b">
        <v>1</v>
      </c>
      <c r="X5030" t="b">
        <v>1</v>
      </c>
      <c r="Y5030" t="b">
        <v>0</v>
      </c>
      <c r="Z5030" t="b">
        <v>1</v>
      </c>
      <c r="AA5030" t="b">
        <v>1</v>
      </c>
      <c r="AB5030" t="b">
        <v>0</v>
      </c>
      <c r="AC5030" t="b">
        <v>1</v>
      </c>
    </row>
    <row r="5031" spans="1:29" x14ac:dyDescent="0.2">
      <c r="A5031" s="8">
        <v>3</v>
      </c>
      <c r="B5031" s="8" t="s">
        <v>186</v>
      </c>
      <c r="C5031" s="8" t="s">
        <v>108</v>
      </c>
      <c r="D5031" s="8">
        <v>0</v>
      </c>
      <c r="E5031" s="9">
        <v>30393.478295998601</v>
      </c>
      <c r="F5031" s="17">
        <f>SUMIFS(Table2[time],Table2[config],Table2[[#This Row],[config]],Table2[repetition],Table2[[#This Row],[repetition]])</f>
        <v>21123426.587954849</v>
      </c>
      <c r="G5031" s="17">
        <f>IF(Table2[[#This Row],[time]]&lt;7200000,1,0)</f>
        <v>1</v>
      </c>
      <c r="H5031" t="s">
        <v>237</v>
      </c>
      <c r="I5031">
        <v>1</v>
      </c>
      <c r="J5031" t="s">
        <v>238</v>
      </c>
      <c r="K5031" t="s">
        <v>230</v>
      </c>
      <c r="L5031" t="s">
        <v>249</v>
      </c>
      <c r="M5031" t="s">
        <v>241</v>
      </c>
      <c r="N5031" t="s">
        <v>244</v>
      </c>
      <c r="O5031">
        <v>120</v>
      </c>
      <c r="P5031">
        <v>90</v>
      </c>
      <c r="Q5031" t="s">
        <v>234</v>
      </c>
      <c r="R5031" t="s">
        <v>244</v>
      </c>
      <c r="S5031" t="s">
        <v>236</v>
      </c>
      <c r="T5031" t="b">
        <v>1</v>
      </c>
      <c r="U5031" t="b">
        <v>1</v>
      </c>
      <c r="V5031" t="b">
        <v>0</v>
      </c>
      <c r="W5031" t="b">
        <v>1</v>
      </c>
      <c r="X5031" t="b">
        <v>1</v>
      </c>
      <c r="Y5031" t="b">
        <v>0</v>
      </c>
      <c r="Z5031" t="b">
        <v>1</v>
      </c>
      <c r="AA5031" t="b">
        <v>1</v>
      </c>
      <c r="AB5031" t="b">
        <v>0</v>
      </c>
      <c r="AC5031" t="b">
        <v>1</v>
      </c>
    </row>
    <row r="5032" spans="1:29" x14ac:dyDescent="0.2">
      <c r="A5032" s="6">
        <v>3</v>
      </c>
      <c r="B5032" s="6" t="s">
        <v>201</v>
      </c>
      <c r="C5032" s="6" t="s">
        <v>108</v>
      </c>
      <c r="D5032" s="6">
        <v>0</v>
      </c>
      <c r="E5032" s="7">
        <v>37944.301537005202</v>
      </c>
      <c r="F5032" s="16">
        <f>SUMIFS(Table2[time],Table2[config],Table2[[#This Row],[config]],Table2[repetition],Table2[[#This Row],[repetition]])</f>
        <v>21123426.587954849</v>
      </c>
      <c r="G5032" s="16">
        <f>IF(Table2[[#This Row],[time]]&lt;7200000,1,0)</f>
        <v>1</v>
      </c>
      <c r="H5032" t="s">
        <v>237</v>
      </c>
      <c r="I5032">
        <v>1</v>
      </c>
      <c r="J5032" t="s">
        <v>238</v>
      </c>
      <c r="K5032" t="s">
        <v>230</v>
      </c>
      <c r="L5032" t="s">
        <v>249</v>
      </c>
      <c r="M5032" t="s">
        <v>241</v>
      </c>
      <c r="N5032" t="s">
        <v>244</v>
      </c>
      <c r="O5032">
        <v>120</v>
      </c>
      <c r="P5032">
        <v>90</v>
      </c>
      <c r="Q5032" t="s">
        <v>234</v>
      </c>
      <c r="R5032" t="s">
        <v>244</v>
      </c>
      <c r="S5032" t="s">
        <v>236</v>
      </c>
      <c r="T5032" t="b">
        <v>1</v>
      </c>
      <c r="U5032" t="b">
        <v>1</v>
      </c>
      <c r="V5032" t="b">
        <v>0</v>
      </c>
      <c r="W5032" t="b">
        <v>1</v>
      </c>
      <c r="X5032" t="b">
        <v>1</v>
      </c>
      <c r="Y5032" t="b">
        <v>0</v>
      </c>
      <c r="Z5032" t="b">
        <v>1</v>
      </c>
      <c r="AA5032" t="b">
        <v>1</v>
      </c>
      <c r="AB5032" t="b">
        <v>0</v>
      </c>
      <c r="AC5032" t="b">
        <v>1</v>
      </c>
    </row>
    <row r="5033" spans="1:29" x14ac:dyDescent="0.2">
      <c r="A5033" s="8">
        <v>3</v>
      </c>
      <c r="B5033" s="8" t="s">
        <v>188</v>
      </c>
      <c r="C5033" s="8" t="s">
        <v>108</v>
      </c>
      <c r="D5033" s="8">
        <v>0</v>
      </c>
      <c r="E5033" s="9">
        <v>57114.138389006199</v>
      </c>
      <c r="F5033" s="17">
        <f>SUMIFS(Table2[time],Table2[config],Table2[[#This Row],[config]],Table2[repetition],Table2[[#This Row],[repetition]])</f>
        <v>21123426.587954849</v>
      </c>
      <c r="G5033" s="17">
        <f>IF(Table2[[#This Row],[time]]&lt;7200000,1,0)</f>
        <v>1</v>
      </c>
      <c r="H5033" t="s">
        <v>237</v>
      </c>
      <c r="I5033">
        <v>1</v>
      </c>
      <c r="J5033" t="s">
        <v>238</v>
      </c>
      <c r="K5033" t="s">
        <v>230</v>
      </c>
      <c r="L5033" t="s">
        <v>249</v>
      </c>
      <c r="M5033" t="s">
        <v>241</v>
      </c>
      <c r="N5033" t="s">
        <v>244</v>
      </c>
      <c r="O5033">
        <v>120</v>
      </c>
      <c r="P5033">
        <v>90</v>
      </c>
      <c r="Q5033" t="s">
        <v>234</v>
      </c>
      <c r="R5033" t="s">
        <v>244</v>
      </c>
      <c r="S5033" t="s">
        <v>236</v>
      </c>
      <c r="T5033" t="b">
        <v>1</v>
      </c>
      <c r="U5033" t="b">
        <v>1</v>
      </c>
      <c r="V5033" t="b">
        <v>0</v>
      </c>
      <c r="W5033" t="b">
        <v>1</v>
      </c>
      <c r="X5033" t="b">
        <v>1</v>
      </c>
      <c r="Y5033" t="b">
        <v>0</v>
      </c>
      <c r="Z5033" t="b">
        <v>1</v>
      </c>
      <c r="AA5033" t="b">
        <v>1</v>
      </c>
      <c r="AB5033" t="b">
        <v>0</v>
      </c>
      <c r="AC5033" t="b">
        <v>1</v>
      </c>
    </row>
    <row r="5034" spans="1:29" x14ac:dyDescent="0.2">
      <c r="A5034" s="6">
        <v>3</v>
      </c>
      <c r="B5034" s="6" t="s">
        <v>177</v>
      </c>
      <c r="C5034" s="6" t="s">
        <v>108</v>
      </c>
      <c r="D5034" s="6">
        <v>0</v>
      </c>
      <c r="E5034" s="7">
        <v>156002.99842900099</v>
      </c>
      <c r="F5034" s="16">
        <f>SUMIFS(Table2[time],Table2[config],Table2[[#This Row],[config]],Table2[repetition],Table2[[#This Row],[repetition]])</f>
        <v>21123426.587954849</v>
      </c>
      <c r="G5034" s="16">
        <f>IF(Table2[[#This Row],[time]]&lt;7200000,1,0)</f>
        <v>1</v>
      </c>
      <c r="H5034" t="s">
        <v>237</v>
      </c>
      <c r="I5034">
        <v>1</v>
      </c>
      <c r="J5034" t="s">
        <v>238</v>
      </c>
      <c r="K5034" t="s">
        <v>230</v>
      </c>
      <c r="L5034" t="s">
        <v>249</v>
      </c>
      <c r="M5034" t="s">
        <v>241</v>
      </c>
      <c r="N5034" t="s">
        <v>244</v>
      </c>
      <c r="O5034">
        <v>120</v>
      </c>
      <c r="P5034">
        <v>90</v>
      </c>
      <c r="Q5034" t="s">
        <v>234</v>
      </c>
      <c r="R5034" t="s">
        <v>244</v>
      </c>
      <c r="S5034" t="s">
        <v>236</v>
      </c>
      <c r="T5034" t="b">
        <v>1</v>
      </c>
      <c r="U5034" t="b">
        <v>1</v>
      </c>
      <c r="V5034" t="b">
        <v>0</v>
      </c>
      <c r="W5034" t="b">
        <v>1</v>
      </c>
      <c r="X5034" t="b">
        <v>1</v>
      </c>
      <c r="Y5034" t="b">
        <v>0</v>
      </c>
      <c r="Z5034" t="b">
        <v>1</v>
      </c>
      <c r="AA5034" t="b">
        <v>1</v>
      </c>
      <c r="AB5034" t="b">
        <v>0</v>
      </c>
      <c r="AC5034" t="b">
        <v>1</v>
      </c>
    </row>
    <row r="5035" spans="1:29" x14ac:dyDescent="0.2">
      <c r="A5035" s="8">
        <v>3</v>
      </c>
      <c r="B5035" s="8" t="s">
        <v>202</v>
      </c>
      <c r="C5035" s="8" t="s">
        <v>108</v>
      </c>
      <c r="D5035" s="8">
        <v>0</v>
      </c>
      <c r="E5035" s="9">
        <v>166960.14480700201</v>
      </c>
      <c r="F5035" s="17">
        <f>SUMIFS(Table2[time],Table2[config],Table2[[#This Row],[config]],Table2[repetition],Table2[[#This Row],[repetition]])</f>
        <v>21123426.587954849</v>
      </c>
      <c r="G5035" s="17">
        <f>IF(Table2[[#This Row],[time]]&lt;7200000,1,0)</f>
        <v>1</v>
      </c>
      <c r="H5035" t="s">
        <v>237</v>
      </c>
      <c r="I5035">
        <v>1</v>
      </c>
      <c r="J5035" t="s">
        <v>238</v>
      </c>
      <c r="K5035" t="s">
        <v>230</v>
      </c>
      <c r="L5035" t="s">
        <v>249</v>
      </c>
      <c r="M5035" t="s">
        <v>241</v>
      </c>
      <c r="N5035" t="s">
        <v>244</v>
      </c>
      <c r="O5035">
        <v>120</v>
      </c>
      <c r="P5035">
        <v>90</v>
      </c>
      <c r="Q5035" t="s">
        <v>234</v>
      </c>
      <c r="R5035" t="s">
        <v>244</v>
      </c>
      <c r="S5035" t="s">
        <v>236</v>
      </c>
      <c r="T5035" t="b">
        <v>1</v>
      </c>
      <c r="U5035" t="b">
        <v>1</v>
      </c>
      <c r="V5035" t="b">
        <v>0</v>
      </c>
      <c r="W5035" t="b">
        <v>1</v>
      </c>
      <c r="X5035" t="b">
        <v>1</v>
      </c>
      <c r="Y5035" t="b">
        <v>0</v>
      </c>
      <c r="Z5035" t="b">
        <v>1</v>
      </c>
      <c r="AA5035" t="b">
        <v>1</v>
      </c>
      <c r="AB5035" t="b">
        <v>0</v>
      </c>
      <c r="AC5035" t="b">
        <v>1</v>
      </c>
    </row>
    <row r="5036" spans="1:29" x14ac:dyDescent="0.2">
      <c r="A5036" s="6">
        <v>3</v>
      </c>
      <c r="B5036" s="6" t="s">
        <v>203</v>
      </c>
      <c r="C5036" s="6" t="s">
        <v>108</v>
      </c>
      <c r="D5036" s="6">
        <v>0</v>
      </c>
      <c r="E5036" s="7">
        <v>157262.90405297099</v>
      </c>
      <c r="F5036" s="16">
        <f>SUMIFS(Table2[time],Table2[config],Table2[[#This Row],[config]],Table2[repetition],Table2[[#This Row],[repetition]])</f>
        <v>21123426.587954849</v>
      </c>
      <c r="G5036" s="16">
        <f>IF(Table2[[#This Row],[time]]&lt;7200000,1,0)</f>
        <v>1</v>
      </c>
      <c r="H5036" t="s">
        <v>237</v>
      </c>
      <c r="I5036">
        <v>1</v>
      </c>
      <c r="J5036" t="s">
        <v>238</v>
      </c>
      <c r="K5036" t="s">
        <v>230</v>
      </c>
      <c r="L5036" t="s">
        <v>249</v>
      </c>
      <c r="M5036" t="s">
        <v>241</v>
      </c>
      <c r="N5036" t="s">
        <v>244</v>
      </c>
      <c r="O5036">
        <v>120</v>
      </c>
      <c r="P5036">
        <v>90</v>
      </c>
      <c r="Q5036" t="s">
        <v>234</v>
      </c>
      <c r="R5036" t="s">
        <v>244</v>
      </c>
      <c r="S5036" t="s">
        <v>236</v>
      </c>
      <c r="T5036" t="b">
        <v>1</v>
      </c>
      <c r="U5036" t="b">
        <v>1</v>
      </c>
      <c r="V5036" t="b">
        <v>0</v>
      </c>
      <c r="W5036" t="b">
        <v>1</v>
      </c>
      <c r="X5036" t="b">
        <v>1</v>
      </c>
      <c r="Y5036" t="b">
        <v>0</v>
      </c>
      <c r="Z5036" t="b">
        <v>1</v>
      </c>
      <c r="AA5036" t="b">
        <v>1</v>
      </c>
      <c r="AB5036" t="b">
        <v>0</v>
      </c>
      <c r="AC5036" t="b">
        <v>1</v>
      </c>
    </row>
    <row r="5037" spans="1:29" x14ac:dyDescent="0.2">
      <c r="A5037" s="8">
        <v>3</v>
      </c>
      <c r="B5037" s="8" t="s">
        <v>190</v>
      </c>
      <c r="C5037" s="8" t="s">
        <v>108</v>
      </c>
      <c r="D5037" s="8">
        <v>0</v>
      </c>
      <c r="E5037" s="9">
        <v>644957.88720901997</v>
      </c>
      <c r="F5037" s="17">
        <f>SUMIFS(Table2[time],Table2[config],Table2[[#This Row],[config]],Table2[repetition],Table2[[#This Row],[repetition]])</f>
        <v>21123426.587954849</v>
      </c>
      <c r="G5037" s="17">
        <f>IF(Table2[[#This Row],[time]]&lt;7200000,1,0)</f>
        <v>1</v>
      </c>
      <c r="H5037" t="s">
        <v>237</v>
      </c>
      <c r="I5037">
        <v>1</v>
      </c>
      <c r="J5037" t="s">
        <v>238</v>
      </c>
      <c r="K5037" t="s">
        <v>230</v>
      </c>
      <c r="L5037" t="s">
        <v>249</v>
      </c>
      <c r="M5037" t="s">
        <v>241</v>
      </c>
      <c r="N5037" t="s">
        <v>244</v>
      </c>
      <c r="O5037">
        <v>120</v>
      </c>
      <c r="P5037">
        <v>90</v>
      </c>
      <c r="Q5037" t="s">
        <v>234</v>
      </c>
      <c r="R5037" t="s">
        <v>244</v>
      </c>
      <c r="S5037" t="s">
        <v>236</v>
      </c>
      <c r="T5037" t="b">
        <v>1</v>
      </c>
      <c r="U5037" t="b">
        <v>1</v>
      </c>
      <c r="V5037" t="b">
        <v>0</v>
      </c>
      <c r="W5037" t="b">
        <v>1</v>
      </c>
      <c r="X5037" t="b">
        <v>1</v>
      </c>
      <c r="Y5037" t="b">
        <v>0</v>
      </c>
      <c r="Z5037" t="b">
        <v>1</v>
      </c>
      <c r="AA5037" t="b">
        <v>1</v>
      </c>
      <c r="AB5037" t="b">
        <v>0</v>
      </c>
      <c r="AC5037" t="b">
        <v>1</v>
      </c>
    </row>
    <row r="5038" spans="1:29" x14ac:dyDescent="0.2">
      <c r="A5038" s="6">
        <v>3</v>
      </c>
      <c r="B5038" s="6" t="s">
        <v>191</v>
      </c>
      <c r="C5038" s="6" t="s">
        <v>108</v>
      </c>
      <c r="D5038" s="6">
        <v>0</v>
      </c>
      <c r="E5038" s="7">
        <v>469279.73746298801</v>
      </c>
      <c r="F5038" s="16">
        <f>SUMIFS(Table2[time],Table2[config],Table2[[#This Row],[config]],Table2[repetition],Table2[[#This Row],[repetition]])</f>
        <v>21123426.587954849</v>
      </c>
      <c r="G5038" s="16">
        <f>IF(Table2[[#This Row],[time]]&lt;7200000,1,0)</f>
        <v>1</v>
      </c>
      <c r="H5038" t="s">
        <v>237</v>
      </c>
      <c r="I5038">
        <v>1</v>
      </c>
      <c r="J5038" t="s">
        <v>238</v>
      </c>
      <c r="K5038" t="s">
        <v>230</v>
      </c>
      <c r="L5038" t="s">
        <v>249</v>
      </c>
      <c r="M5038" t="s">
        <v>241</v>
      </c>
      <c r="N5038" t="s">
        <v>244</v>
      </c>
      <c r="O5038">
        <v>120</v>
      </c>
      <c r="P5038">
        <v>90</v>
      </c>
      <c r="Q5038" t="s">
        <v>234</v>
      </c>
      <c r="R5038" t="s">
        <v>244</v>
      </c>
      <c r="S5038" t="s">
        <v>236</v>
      </c>
      <c r="T5038" t="b">
        <v>1</v>
      </c>
      <c r="U5038" t="b">
        <v>1</v>
      </c>
      <c r="V5038" t="b">
        <v>0</v>
      </c>
      <c r="W5038" t="b">
        <v>1</v>
      </c>
      <c r="X5038" t="b">
        <v>1</v>
      </c>
      <c r="Y5038" t="b">
        <v>0</v>
      </c>
      <c r="Z5038" t="b">
        <v>1</v>
      </c>
      <c r="AA5038" t="b">
        <v>1</v>
      </c>
      <c r="AB5038" t="b">
        <v>0</v>
      </c>
      <c r="AC5038" t="b">
        <v>1</v>
      </c>
    </row>
    <row r="5039" spans="1:29" x14ac:dyDescent="0.2">
      <c r="A5039" s="8">
        <v>3</v>
      </c>
      <c r="B5039" s="8" t="s">
        <v>204</v>
      </c>
      <c r="C5039" s="8" t="s">
        <v>108</v>
      </c>
      <c r="D5039" s="8">
        <v>0</v>
      </c>
      <c r="E5039" s="9">
        <v>4241951.1456780601</v>
      </c>
      <c r="F5039" s="17">
        <f>SUMIFS(Table2[time],Table2[config],Table2[[#This Row],[config]],Table2[repetition],Table2[[#This Row],[repetition]])</f>
        <v>21123426.587954849</v>
      </c>
      <c r="G5039" s="17">
        <f>IF(Table2[[#This Row],[time]]&lt;7200000,1,0)</f>
        <v>1</v>
      </c>
      <c r="H5039" t="s">
        <v>237</v>
      </c>
      <c r="I5039">
        <v>1</v>
      </c>
      <c r="J5039" t="s">
        <v>238</v>
      </c>
      <c r="K5039" t="s">
        <v>230</v>
      </c>
      <c r="L5039" t="s">
        <v>249</v>
      </c>
      <c r="M5039" t="s">
        <v>241</v>
      </c>
      <c r="N5039" t="s">
        <v>244</v>
      </c>
      <c r="O5039">
        <v>120</v>
      </c>
      <c r="P5039">
        <v>90</v>
      </c>
      <c r="Q5039" t="s">
        <v>234</v>
      </c>
      <c r="R5039" t="s">
        <v>244</v>
      </c>
      <c r="S5039" t="s">
        <v>236</v>
      </c>
      <c r="T5039" t="b">
        <v>1</v>
      </c>
      <c r="U5039" t="b">
        <v>1</v>
      </c>
      <c r="V5039" t="b">
        <v>0</v>
      </c>
      <c r="W5039" t="b">
        <v>1</v>
      </c>
      <c r="X5039" t="b">
        <v>1</v>
      </c>
      <c r="Y5039" t="b">
        <v>0</v>
      </c>
      <c r="Z5039" t="b">
        <v>1</v>
      </c>
      <c r="AA5039" t="b">
        <v>1</v>
      </c>
      <c r="AB5039" t="b">
        <v>0</v>
      </c>
      <c r="AC5039" t="b">
        <v>1</v>
      </c>
    </row>
    <row r="5040" spans="1:29" x14ac:dyDescent="0.2">
      <c r="A5040" s="6">
        <v>3</v>
      </c>
      <c r="B5040" s="6" t="s">
        <v>205</v>
      </c>
      <c r="C5040" s="6" t="s">
        <v>108</v>
      </c>
      <c r="D5040" s="6">
        <v>0</v>
      </c>
      <c r="E5040" s="7">
        <v>7211079.23935505</v>
      </c>
      <c r="F5040" s="16">
        <f>SUMIFS(Table2[time],Table2[config],Table2[[#This Row],[config]],Table2[repetition],Table2[[#This Row],[repetition]])</f>
        <v>21123426.587954849</v>
      </c>
      <c r="G5040" s="16">
        <f>IF(Table2[[#This Row],[time]]&lt;7200000,1,0)</f>
        <v>0</v>
      </c>
      <c r="H5040" t="s">
        <v>237</v>
      </c>
      <c r="I5040">
        <v>1</v>
      </c>
      <c r="J5040" t="s">
        <v>238</v>
      </c>
      <c r="K5040" t="s">
        <v>230</v>
      </c>
      <c r="L5040" t="s">
        <v>249</v>
      </c>
      <c r="M5040" t="s">
        <v>241</v>
      </c>
      <c r="N5040" t="s">
        <v>244</v>
      </c>
      <c r="O5040">
        <v>120</v>
      </c>
      <c r="P5040">
        <v>90</v>
      </c>
      <c r="Q5040" t="s">
        <v>234</v>
      </c>
      <c r="R5040" t="s">
        <v>244</v>
      </c>
      <c r="S5040" t="s">
        <v>236</v>
      </c>
      <c r="T5040" t="b">
        <v>1</v>
      </c>
      <c r="U5040" t="b">
        <v>1</v>
      </c>
      <c r="V5040" t="b">
        <v>0</v>
      </c>
      <c r="W5040" t="b">
        <v>1</v>
      </c>
      <c r="X5040" t="b">
        <v>1</v>
      </c>
      <c r="Y5040" t="b">
        <v>0</v>
      </c>
      <c r="Z5040" t="b">
        <v>1</v>
      </c>
      <c r="AA5040" t="b">
        <v>1</v>
      </c>
      <c r="AB5040" t="b">
        <v>0</v>
      </c>
      <c r="AC5040" t="b">
        <v>1</v>
      </c>
    </row>
    <row r="5041" spans="1:29" x14ac:dyDescent="0.2">
      <c r="A5041" s="8">
        <v>3</v>
      </c>
      <c r="B5041" s="8" t="s">
        <v>187</v>
      </c>
      <c r="C5041" s="8" t="s">
        <v>108</v>
      </c>
      <c r="D5041" s="8">
        <v>0</v>
      </c>
      <c r="E5041" s="9">
        <v>7248272.3474829597</v>
      </c>
      <c r="F5041" s="17">
        <f>SUMIFS(Table2[time],Table2[config],Table2[[#This Row],[config]],Table2[repetition],Table2[[#This Row],[repetition]])</f>
        <v>21123426.587954849</v>
      </c>
      <c r="G5041" s="17">
        <f>IF(Table2[[#This Row],[time]]&lt;7200000,1,0)</f>
        <v>0</v>
      </c>
      <c r="H5041" t="s">
        <v>237</v>
      </c>
      <c r="I5041">
        <v>1</v>
      </c>
      <c r="J5041" t="s">
        <v>238</v>
      </c>
      <c r="K5041" t="s">
        <v>230</v>
      </c>
      <c r="L5041" t="s">
        <v>249</v>
      </c>
      <c r="M5041" t="s">
        <v>241</v>
      </c>
      <c r="N5041" t="s">
        <v>244</v>
      </c>
      <c r="O5041">
        <v>120</v>
      </c>
      <c r="P5041">
        <v>90</v>
      </c>
      <c r="Q5041" t="s">
        <v>234</v>
      </c>
      <c r="R5041" t="s">
        <v>244</v>
      </c>
      <c r="S5041" t="s">
        <v>236</v>
      </c>
      <c r="T5041" t="b">
        <v>1</v>
      </c>
      <c r="U5041" t="b">
        <v>1</v>
      </c>
      <c r="V5041" t="b">
        <v>0</v>
      </c>
      <c r="W5041" t="b">
        <v>1</v>
      </c>
      <c r="X5041" t="b">
        <v>1</v>
      </c>
      <c r="Y5041" t="b">
        <v>0</v>
      </c>
      <c r="Z5041" t="b">
        <v>1</v>
      </c>
      <c r="AA5041" t="b">
        <v>1</v>
      </c>
      <c r="AB5041" t="b">
        <v>0</v>
      </c>
      <c r="AC5041" t="b">
        <v>1</v>
      </c>
    </row>
    <row r="5042" spans="1:29" x14ac:dyDescent="0.2">
      <c r="A5042" s="6">
        <v>1</v>
      </c>
      <c r="B5042" s="6" t="s">
        <v>192</v>
      </c>
      <c r="C5042" s="6" t="s">
        <v>109</v>
      </c>
      <c r="D5042" s="6">
        <v>0</v>
      </c>
      <c r="E5042" s="7">
        <v>19814.963519107499</v>
      </c>
      <c r="F5042" s="16">
        <f>SUMIFS(Table2[time],Table2[config],Table2[[#This Row],[config]],Table2[repetition],Table2[[#This Row],[repetition]])</f>
        <v>5730287.7341529792</v>
      </c>
      <c r="G5042" s="16">
        <f>IF(Table2[[#This Row],[time]]&lt;7200000,1,0)</f>
        <v>1</v>
      </c>
      <c r="H5042" t="s">
        <v>237</v>
      </c>
      <c r="I5042">
        <v>2</v>
      </c>
      <c r="J5042" t="s">
        <v>229</v>
      </c>
      <c r="K5042" t="s">
        <v>230</v>
      </c>
      <c r="L5042" t="s">
        <v>250</v>
      </c>
      <c r="M5042" t="s">
        <v>241</v>
      </c>
      <c r="N5042" t="s">
        <v>244</v>
      </c>
      <c r="O5042">
        <v>150</v>
      </c>
      <c r="P5042">
        <v>90</v>
      </c>
      <c r="Q5042" t="s">
        <v>248</v>
      </c>
      <c r="R5042" t="s">
        <v>235</v>
      </c>
      <c r="S5042" t="s">
        <v>246</v>
      </c>
      <c r="T5042" t="b">
        <v>1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 t="b">
        <v>1</v>
      </c>
      <c r="AA5042" t="b">
        <v>0</v>
      </c>
      <c r="AB5042" t="b">
        <v>1</v>
      </c>
      <c r="AC5042" t="b">
        <v>1</v>
      </c>
    </row>
    <row r="5043" spans="1:29" x14ac:dyDescent="0.2">
      <c r="A5043" s="8">
        <v>1</v>
      </c>
      <c r="B5043" s="8" t="s">
        <v>194</v>
      </c>
      <c r="C5043" s="8" t="s">
        <v>109</v>
      </c>
      <c r="D5043" s="8">
        <v>0</v>
      </c>
      <c r="E5043" s="9">
        <v>29730.907222954502</v>
      </c>
      <c r="F5043" s="17">
        <f>SUMIFS(Table2[time],Table2[config],Table2[[#This Row],[config]],Table2[repetition],Table2[[#This Row],[repetition]])</f>
        <v>5730287.7341529792</v>
      </c>
      <c r="G5043" s="17">
        <f>IF(Table2[[#This Row],[time]]&lt;7200000,1,0)</f>
        <v>1</v>
      </c>
      <c r="H5043" t="s">
        <v>237</v>
      </c>
      <c r="I5043">
        <v>2</v>
      </c>
      <c r="J5043" t="s">
        <v>229</v>
      </c>
      <c r="K5043" t="s">
        <v>230</v>
      </c>
      <c r="L5043" t="s">
        <v>250</v>
      </c>
      <c r="M5043" t="s">
        <v>241</v>
      </c>
      <c r="N5043" t="s">
        <v>244</v>
      </c>
      <c r="O5043">
        <v>150</v>
      </c>
      <c r="P5043">
        <v>90</v>
      </c>
      <c r="Q5043" t="s">
        <v>248</v>
      </c>
      <c r="R5043" t="s">
        <v>235</v>
      </c>
      <c r="S5043" t="s">
        <v>246</v>
      </c>
      <c r="T5043" t="b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 t="b">
        <v>1</v>
      </c>
      <c r="AA5043" t="b">
        <v>0</v>
      </c>
      <c r="AB5043" t="b">
        <v>1</v>
      </c>
      <c r="AC5043" t="b">
        <v>1</v>
      </c>
    </row>
    <row r="5044" spans="1:29" x14ac:dyDescent="0.2">
      <c r="A5044" s="6">
        <v>1</v>
      </c>
      <c r="B5044" s="6" t="s">
        <v>181</v>
      </c>
      <c r="C5044" s="6" t="s">
        <v>109</v>
      </c>
      <c r="D5044" s="6">
        <v>0</v>
      </c>
      <c r="E5044" s="7">
        <v>12296.158151002601</v>
      </c>
      <c r="F5044" s="16">
        <f>SUMIFS(Table2[time],Table2[config],Table2[[#This Row],[config]],Table2[repetition],Table2[[#This Row],[repetition]])</f>
        <v>5730287.7341529792</v>
      </c>
      <c r="G5044" s="16">
        <f>IF(Table2[[#This Row],[time]]&lt;7200000,1,0)</f>
        <v>1</v>
      </c>
      <c r="H5044" t="s">
        <v>237</v>
      </c>
      <c r="I5044">
        <v>2</v>
      </c>
      <c r="J5044" t="s">
        <v>229</v>
      </c>
      <c r="K5044" t="s">
        <v>230</v>
      </c>
      <c r="L5044" t="s">
        <v>250</v>
      </c>
      <c r="M5044" t="s">
        <v>241</v>
      </c>
      <c r="N5044" t="s">
        <v>244</v>
      </c>
      <c r="O5044">
        <v>150</v>
      </c>
      <c r="P5044">
        <v>90</v>
      </c>
      <c r="Q5044" t="s">
        <v>248</v>
      </c>
      <c r="R5044" t="s">
        <v>235</v>
      </c>
      <c r="S5044" t="s">
        <v>246</v>
      </c>
      <c r="T5044" t="b">
        <v>1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 t="b">
        <v>1</v>
      </c>
      <c r="AA5044" t="b">
        <v>0</v>
      </c>
      <c r="AB5044" t="b">
        <v>1</v>
      </c>
      <c r="AC5044" t="b">
        <v>1</v>
      </c>
    </row>
    <row r="5045" spans="1:29" x14ac:dyDescent="0.2">
      <c r="A5045" s="8">
        <v>1</v>
      </c>
      <c r="B5045" s="8" t="s">
        <v>185</v>
      </c>
      <c r="C5045" s="8" t="s">
        <v>109</v>
      </c>
      <c r="D5045" s="8">
        <v>0</v>
      </c>
      <c r="E5045" s="9">
        <v>22395.144443027599</v>
      </c>
      <c r="F5045" s="17">
        <f>SUMIFS(Table2[time],Table2[config],Table2[[#This Row],[config]],Table2[repetition],Table2[[#This Row],[repetition]])</f>
        <v>5730287.7341529792</v>
      </c>
      <c r="G5045" s="17">
        <f>IF(Table2[[#This Row],[time]]&lt;7200000,1,0)</f>
        <v>1</v>
      </c>
      <c r="H5045" t="s">
        <v>237</v>
      </c>
      <c r="I5045">
        <v>2</v>
      </c>
      <c r="J5045" t="s">
        <v>229</v>
      </c>
      <c r="K5045" t="s">
        <v>230</v>
      </c>
      <c r="L5045" t="s">
        <v>250</v>
      </c>
      <c r="M5045" t="s">
        <v>241</v>
      </c>
      <c r="N5045" t="s">
        <v>244</v>
      </c>
      <c r="O5045">
        <v>150</v>
      </c>
      <c r="P5045">
        <v>90</v>
      </c>
      <c r="Q5045" t="s">
        <v>248</v>
      </c>
      <c r="R5045" t="s">
        <v>235</v>
      </c>
      <c r="S5045" t="s">
        <v>246</v>
      </c>
      <c r="T5045" t="b">
        <v>1</v>
      </c>
      <c r="U5045" t="b">
        <v>1</v>
      </c>
      <c r="V5045" t="b">
        <v>0</v>
      </c>
      <c r="W5045" t="b">
        <v>0</v>
      </c>
      <c r="X5045" t="b">
        <v>0</v>
      </c>
      <c r="Y5045" t="b">
        <v>0</v>
      </c>
      <c r="Z5045" t="b">
        <v>1</v>
      </c>
      <c r="AA5045" t="b">
        <v>0</v>
      </c>
      <c r="AB5045" t="b">
        <v>1</v>
      </c>
      <c r="AC5045" t="b">
        <v>1</v>
      </c>
    </row>
    <row r="5046" spans="1:29" x14ac:dyDescent="0.2">
      <c r="A5046" s="6">
        <v>1</v>
      </c>
      <c r="B5046" s="6" t="s">
        <v>176</v>
      </c>
      <c r="C5046" s="6" t="s">
        <v>109</v>
      </c>
      <c r="D5046" s="6">
        <v>0</v>
      </c>
      <c r="E5046" s="7">
        <v>11473.522251006199</v>
      </c>
      <c r="F5046" s="16">
        <f>SUMIFS(Table2[time],Table2[config],Table2[[#This Row],[config]],Table2[repetition],Table2[[#This Row],[repetition]])</f>
        <v>5730287.7341529792</v>
      </c>
      <c r="G5046" s="16">
        <f>IF(Table2[[#This Row],[time]]&lt;7200000,1,0)</f>
        <v>1</v>
      </c>
      <c r="H5046" t="s">
        <v>237</v>
      </c>
      <c r="I5046">
        <v>2</v>
      </c>
      <c r="J5046" t="s">
        <v>229</v>
      </c>
      <c r="K5046" t="s">
        <v>230</v>
      </c>
      <c r="L5046" t="s">
        <v>250</v>
      </c>
      <c r="M5046" t="s">
        <v>241</v>
      </c>
      <c r="N5046" t="s">
        <v>244</v>
      </c>
      <c r="O5046">
        <v>150</v>
      </c>
      <c r="P5046">
        <v>90</v>
      </c>
      <c r="Q5046" t="s">
        <v>248</v>
      </c>
      <c r="R5046" t="s">
        <v>235</v>
      </c>
      <c r="S5046" t="s">
        <v>246</v>
      </c>
      <c r="T5046" t="b">
        <v>1</v>
      </c>
      <c r="U5046" t="b">
        <v>1</v>
      </c>
      <c r="V5046" t="b">
        <v>0</v>
      </c>
      <c r="W5046" t="b">
        <v>0</v>
      </c>
      <c r="X5046" t="b">
        <v>0</v>
      </c>
      <c r="Y5046" t="b">
        <v>0</v>
      </c>
      <c r="Z5046" t="b">
        <v>1</v>
      </c>
      <c r="AA5046" t="b">
        <v>0</v>
      </c>
      <c r="AB5046" t="b">
        <v>1</v>
      </c>
      <c r="AC5046" t="b">
        <v>1</v>
      </c>
    </row>
    <row r="5047" spans="1:29" x14ac:dyDescent="0.2">
      <c r="A5047" s="8">
        <v>1</v>
      </c>
      <c r="B5047" s="8" t="s">
        <v>182</v>
      </c>
      <c r="C5047" s="8" t="s">
        <v>109</v>
      </c>
      <c r="D5047" s="8">
        <v>4</v>
      </c>
      <c r="E5047" s="9">
        <v>24044.364910107099</v>
      </c>
      <c r="F5047" s="17">
        <f>SUMIFS(Table2[time],Table2[config],Table2[[#This Row],[config]],Table2[repetition],Table2[[#This Row],[repetition]])</f>
        <v>5730287.7341529792</v>
      </c>
      <c r="G5047" s="17">
        <f>IF(Table2[[#This Row],[time]]&lt;7200000,1,0)</f>
        <v>1</v>
      </c>
      <c r="H5047" t="s">
        <v>237</v>
      </c>
      <c r="I5047">
        <v>2</v>
      </c>
      <c r="J5047" t="s">
        <v>229</v>
      </c>
      <c r="K5047" t="s">
        <v>230</v>
      </c>
      <c r="L5047" t="s">
        <v>250</v>
      </c>
      <c r="M5047" t="s">
        <v>241</v>
      </c>
      <c r="N5047" t="s">
        <v>244</v>
      </c>
      <c r="O5047">
        <v>150</v>
      </c>
      <c r="P5047">
        <v>90</v>
      </c>
      <c r="Q5047" t="s">
        <v>248</v>
      </c>
      <c r="R5047" t="s">
        <v>235</v>
      </c>
      <c r="S5047" t="s">
        <v>246</v>
      </c>
      <c r="T5047" t="b">
        <v>1</v>
      </c>
      <c r="U5047" t="b">
        <v>1</v>
      </c>
      <c r="V5047" t="b">
        <v>0</v>
      </c>
      <c r="W5047" t="b">
        <v>0</v>
      </c>
      <c r="X5047" t="b">
        <v>0</v>
      </c>
      <c r="Y5047" t="b">
        <v>0</v>
      </c>
      <c r="Z5047" t="b">
        <v>1</v>
      </c>
      <c r="AA5047" t="b">
        <v>0</v>
      </c>
      <c r="AB5047" t="b">
        <v>1</v>
      </c>
      <c r="AC5047" t="b">
        <v>1</v>
      </c>
    </row>
    <row r="5048" spans="1:29" x14ac:dyDescent="0.2">
      <c r="A5048" s="6">
        <v>1</v>
      </c>
      <c r="B5048" s="6" t="s">
        <v>183</v>
      </c>
      <c r="C5048" s="6" t="s">
        <v>109</v>
      </c>
      <c r="D5048" s="6">
        <v>0</v>
      </c>
      <c r="E5048" s="7">
        <v>20390.231888042701</v>
      </c>
      <c r="F5048" s="16">
        <f>SUMIFS(Table2[time],Table2[config],Table2[[#This Row],[config]],Table2[repetition],Table2[[#This Row],[repetition]])</f>
        <v>5730287.7341529792</v>
      </c>
      <c r="G5048" s="16">
        <f>IF(Table2[[#This Row],[time]]&lt;7200000,1,0)</f>
        <v>1</v>
      </c>
      <c r="H5048" t="s">
        <v>237</v>
      </c>
      <c r="I5048">
        <v>2</v>
      </c>
      <c r="J5048" t="s">
        <v>229</v>
      </c>
      <c r="K5048" t="s">
        <v>230</v>
      </c>
      <c r="L5048" t="s">
        <v>250</v>
      </c>
      <c r="M5048" t="s">
        <v>241</v>
      </c>
      <c r="N5048" t="s">
        <v>244</v>
      </c>
      <c r="O5048">
        <v>150</v>
      </c>
      <c r="P5048">
        <v>90</v>
      </c>
      <c r="Q5048" t="s">
        <v>248</v>
      </c>
      <c r="R5048" t="s">
        <v>235</v>
      </c>
      <c r="S5048" t="s">
        <v>246</v>
      </c>
      <c r="T5048" t="b">
        <v>1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Z5048" t="b">
        <v>1</v>
      </c>
      <c r="AA5048" t="b">
        <v>0</v>
      </c>
      <c r="AB5048" t="b">
        <v>1</v>
      </c>
      <c r="AC5048" t="b">
        <v>1</v>
      </c>
    </row>
    <row r="5049" spans="1:29" x14ac:dyDescent="0.2">
      <c r="A5049" s="8">
        <v>1</v>
      </c>
      <c r="B5049" s="8" t="s">
        <v>195</v>
      </c>
      <c r="C5049" s="8" t="s">
        <v>109</v>
      </c>
      <c r="D5049" s="8">
        <v>0</v>
      </c>
      <c r="E5049" s="9">
        <v>26066.237010061701</v>
      </c>
      <c r="F5049" s="17">
        <f>SUMIFS(Table2[time],Table2[config],Table2[[#This Row],[config]],Table2[repetition],Table2[[#This Row],[repetition]])</f>
        <v>5730287.7341529792</v>
      </c>
      <c r="G5049" s="17">
        <f>IF(Table2[[#This Row],[time]]&lt;7200000,1,0)</f>
        <v>1</v>
      </c>
      <c r="H5049" t="s">
        <v>237</v>
      </c>
      <c r="I5049">
        <v>2</v>
      </c>
      <c r="J5049" t="s">
        <v>229</v>
      </c>
      <c r="K5049" t="s">
        <v>230</v>
      </c>
      <c r="L5049" t="s">
        <v>250</v>
      </c>
      <c r="M5049" t="s">
        <v>241</v>
      </c>
      <c r="N5049" t="s">
        <v>244</v>
      </c>
      <c r="O5049">
        <v>150</v>
      </c>
      <c r="P5049">
        <v>90</v>
      </c>
      <c r="Q5049" t="s">
        <v>248</v>
      </c>
      <c r="R5049" t="s">
        <v>235</v>
      </c>
      <c r="S5049" t="s">
        <v>246</v>
      </c>
      <c r="T5049" t="b">
        <v>1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 t="b">
        <v>1</v>
      </c>
      <c r="AA5049" t="b">
        <v>0</v>
      </c>
      <c r="AB5049" t="b">
        <v>1</v>
      </c>
      <c r="AC5049" t="b">
        <v>1</v>
      </c>
    </row>
    <row r="5050" spans="1:29" x14ac:dyDescent="0.2">
      <c r="A5050" s="6">
        <v>1</v>
      </c>
      <c r="B5050" s="6" t="s">
        <v>184</v>
      </c>
      <c r="C5050" s="6" t="s">
        <v>109</v>
      </c>
      <c r="D5050" s="6">
        <v>0</v>
      </c>
      <c r="E5050" s="7">
        <v>18366.714199073602</v>
      </c>
      <c r="F5050" s="16">
        <f>SUMIFS(Table2[time],Table2[config],Table2[[#This Row],[config]],Table2[repetition],Table2[[#This Row],[repetition]])</f>
        <v>5730287.7341529792</v>
      </c>
      <c r="G5050" s="16">
        <f>IF(Table2[[#This Row],[time]]&lt;7200000,1,0)</f>
        <v>1</v>
      </c>
      <c r="H5050" t="s">
        <v>237</v>
      </c>
      <c r="I5050">
        <v>2</v>
      </c>
      <c r="J5050" t="s">
        <v>229</v>
      </c>
      <c r="K5050" t="s">
        <v>230</v>
      </c>
      <c r="L5050" t="s">
        <v>250</v>
      </c>
      <c r="M5050" t="s">
        <v>241</v>
      </c>
      <c r="N5050" t="s">
        <v>244</v>
      </c>
      <c r="O5050">
        <v>150</v>
      </c>
      <c r="P5050">
        <v>90</v>
      </c>
      <c r="Q5050" t="s">
        <v>248</v>
      </c>
      <c r="R5050" t="s">
        <v>235</v>
      </c>
      <c r="S5050" t="s">
        <v>246</v>
      </c>
      <c r="T5050" t="b">
        <v>1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 t="b">
        <v>1</v>
      </c>
      <c r="AA5050" t="b">
        <v>0</v>
      </c>
      <c r="AB5050" t="b">
        <v>1</v>
      </c>
      <c r="AC5050" t="b">
        <v>1</v>
      </c>
    </row>
    <row r="5051" spans="1:29" x14ac:dyDescent="0.2">
      <c r="A5051" s="8">
        <v>1</v>
      </c>
      <c r="B5051" s="8" t="s">
        <v>198</v>
      </c>
      <c r="C5051" s="8" t="s">
        <v>109</v>
      </c>
      <c r="D5051" s="8">
        <v>0</v>
      </c>
      <c r="E5051" s="9">
        <v>13739.412071881799</v>
      </c>
      <c r="F5051" s="17">
        <f>SUMIFS(Table2[time],Table2[config],Table2[[#This Row],[config]],Table2[repetition],Table2[[#This Row],[repetition]])</f>
        <v>5730287.7341529792</v>
      </c>
      <c r="G5051" s="17">
        <f>IF(Table2[[#This Row],[time]]&lt;7200000,1,0)</f>
        <v>1</v>
      </c>
      <c r="H5051" t="s">
        <v>237</v>
      </c>
      <c r="I5051">
        <v>2</v>
      </c>
      <c r="J5051" t="s">
        <v>229</v>
      </c>
      <c r="K5051" t="s">
        <v>230</v>
      </c>
      <c r="L5051" t="s">
        <v>250</v>
      </c>
      <c r="M5051" t="s">
        <v>241</v>
      </c>
      <c r="N5051" t="s">
        <v>244</v>
      </c>
      <c r="O5051">
        <v>150</v>
      </c>
      <c r="P5051">
        <v>90</v>
      </c>
      <c r="Q5051" t="s">
        <v>248</v>
      </c>
      <c r="R5051" t="s">
        <v>235</v>
      </c>
      <c r="S5051" t="s">
        <v>246</v>
      </c>
      <c r="T5051" t="b">
        <v>1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 t="b">
        <v>1</v>
      </c>
      <c r="AA5051" t="b">
        <v>0</v>
      </c>
      <c r="AB5051" t="b">
        <v>1</v>
      </c>
      <c r="AC5051" t="b">
        <v>1</v>
      </c>
    </row>
    <row r="5052" spans="1:29" x14ac:dyDescent="0.2">
      <c r="A5052" s="6">
        <v>1</v>
      </c>
      <c r="B5052" s="6" t="s">
        <v>180</v>
      </c>
      <c r="C5052" s="6" t="s">
        <v>109</v>
      </c>
      <c r="D5052" s="6">
        <v>0</v>
      </c>
      <c r="E5052" s="7">
        <v>12407.0540319662</v>
      </c>
      <c r="F5052" s="16">
        <f>SUMIFS(Table2[time],Table2[config],Table2[[#This Row],[config]],Table2[repetition],Table2[[#This Row],[repetition]])</f>
        <v>5730287.7341529792</v>
      </c>
      <c r="G5052" s="16">
        <f>IF(Table2[[#This Row],[time]]&lt;7200000,1,0)</f>
        <v>1</v>
      </c>
      <c r="H5052" t="s">
        <v>237</v>
      </c>
      <c r="I5052">
        <v>2</v>
      </c>
      <c r="J5052" t="s">
        <v>229</v>
      </c>
      <c r="K5052" t="s">
        <v>230</v>
      </c>
      <c r="L5052" t="s">
        <v>250</v>
      </c>
      <c r="M5052" t="s">
        <v>241</v>
      </c>
      <c r="N5052" t="s">
        <v>244</v>
      </c>
      <c r="O5052">
        <v>150</v>
      </c>
      <c r="P5052">
        <v>90</v>
      </c>
      <c r="Q5052" t="s">
        <v>248</v>
      </c>
      <c r="R5052" t="s">
        <v>235</v>
      </c>
      <c r="S5052" t="s">
        <v>246</v>
      </c>
      <c r="T5052" t="b">
        <v>1</v>
      </c>
      <c r="U5052" t="b">
        <v>1</v>
      </c>
      <c r="V5052" t="b">
        <v>0</v>
      </c>
      <c r="W5052" t="b">
        <v>0</v>
      </c>
      <c r="X5052" t="b">
        <v>0</v>
      </c>
      <c r="Y5052" t="b">
        <v>0</v>
      </c>
      <c r="Z5052" t="b">
        <v>1</v>
      </c>
      <c r="AA5052" t="b">
        <v>0</v>
      </c>
      <c r="AB5052" t="b">
        <v>1</v>
      </c>
      <c r="AC5052" t="b">
        <v>1</v>
      </c>
    </row>
    <row r="5053" spans="1:29" x14ac:dyDescent="0.2">
      <c r="A5053" s="8">
        <v>1</v>
      </c>
      <c r="B5053" s="8" t="s">
        <v>200</v>
      </c>
      <c r="C5053" s="8" t="s">
        <v>109</v>
      </c>
      <c r="D5053" s="8">
        <v>8</v>
      </c>
      <c r="E5053" s="9">
        <v>28329.894624883302</v>
      </c>
      <c r="F5053" s="17">
        <f>SUMIFS(Table2[time],Table2[config],Table2[[#This Row],[config]],Table2[repetition],Table2[[#This Row],[repetition]])</f>
        <v>5730287.7341529792</v>
      </c>
      <c r="G5053" s="17">
        <f>IF(Table2[[#This Row],[time]]&lt;7200000,1,0)</f>
        <v>1</v>
      </c>
      <c r="H5053" t="s">
        <v>237</v>
      </c>
      <c r="I5053">
        <v>2</v>
      </c>
      <c r="J5053" t="s">
        <v>229</v>
      </c>
      <c r="K5053" t="s">
        <v>230</v>
      </c>
      <c r="L5053" t="s">
        <v>250</v>
      </c>
      <c r="M5053" t="s">
        <v>241</v>
      </c>
      <c r="N5053" t="s">
        <v>244</v>
      </c>
      <c r="O5053">
        <v>150</v>
      </c>
      <c r="P5053">
        <v>90</v>
      </c>
      <c r="Q5053" t="s">
        <v>248</v>
      </c>
      <c r="R5053" t="s">
        <v>235</v>
      </c>
      <c r="S5053" t="s">
        <v>246</v>
      </c>
      <c r="T5053" t="b">
        <v>1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 t="b">
        <v>1</v>
      </c>
      <c r="AA5053" t="b">
        <v>0</v>
      </c>
      <c r="AB5053" t="b">
        <v>1</v>
      </c>
      <c r="AC5053" t="b">
        <v>1</v>
      </c>
    </row>
    <row r="5054" spans="1:29" x14ac:dyDescent="0.2">
      <c r="A5054" s="6">
        <v>1</v>
      </c>
      <c r="B5054" s="6" t="s">
        <v>189</v>
      </c>
      <c r="C5054" s="6" t="s">
        <v>109</v>
      </c>
      <c r="D5054" s="6">
        <v>0</v>
      </c>
      <c r="E5054" s="7">
        <v>15642.7413739729</v>
      </c>
      <c r="F5054" s="16">
        <f>SUMIFS(Table2[time],Table2[config],Table2[[#This Row],[config]],Table2[repetition],Table2[[#This Row],[repetition]])</f>
        <v>5730287.7341529792</v>
      </c>
      <c r="G5054" s="16">
        <f>IF(Table2[[#This Row],[time]]&lt;7200000,1,0)</f>
        <v>1</v>
      </c>
      <c r="H5054" t="s">
        <v>237</v>
      </c>
      <c r="I5054">
        <v>2</v>
      </c>
      <c r="J5054" t="s">
        <v>229</v>
      </c>
      <c r="K5054" t="s">
        <v>230</v>
      </c>
      <c r="L5054" t="s">
        <v>250</v>
      </c>
      <c r="M5054" t="s">
        <v>241</v>
      </c>
      <c r="N5054" t="s">
        <v>244</v>
      </c>
      <c r="O5054">
        <v>150</v>
      </c>
      <c r="P5054">
        <v>90</v>
      </c>
      <c r="Q5054" t="s">
        <v>248</v>
      </c>
      <c r="R5054" t="s">
        <v>235</v>
      </c>
      <c r="S5054" t="s">
        <v>246</v>
      </c>
      <c r="T5054" t="b">
        <v>1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Z5054" t="b">
        <v>1</v>
      </c>
      <c r="AA5054" t="b">
        <v>0</v>
      </c>
      <c r="AB5054" t="b">
        <v>1</v>
      </c>
      <c r="AC5054" t="b">
        <v>1</v>
      </c>
    </row>
    <row r="5055" spans="1:29" x14ac:dyDescent="0.2">
      <c r="A5055" s="8">
        <v>1</v>
      </c>
      <c r="B5055" s="8" t="s">
        <v>196</v>
      </c>
      <c r="C5055" s="8" t="s">
        <v>109</v>
      </c>
      <c r="D5055" s="8">
        <v>3</v>
      </c>
      <c r="E5055" s="9">
        <v>17746.221536071898</v>
      </c>
      <c r="F5055" s="17">
        <f>SUMIFS(Table2[time],Table2[config],Table2[[#This Row],[config]],Table2[repetition],Table2[[#This Row],[repetition]])</f>
        <v>5730287.7341529792</v>
      </c>
      <c r="G5055" s="17">
        <f>IF(Table2[[#This Row],[time]]&lt;7200000,1,0)</f>
        <v>1</v>
      </c>
      <c r="H5055" t="s">
        <v>237</v>
      </c>
      <c r="I5055">
        <v>2</v>
      </c>
      <c r="J5055" t="s">
        <v>229</v>
      </c>
      <c r="K5055" t="s">
        <v>230</v>
      </c>
      <c r="L5055" t="s">
        <v>250</v>
      </c>
      <c r="M5055" t="s">
        <v>241</v>
      </c>
      <c r="N5055" t="s">
        <v>244</v>
      </c>
      <c r="O5055">
        <v>150</v>
      </c>
      <c r="P5055">
        <v>90</v>
      </c>
      <c r="Q5055" t="s">
        <v>248</v>
      </c>
      <c r="R5055" t="s">
        <v>235</v>
      </c>
      <c r="S5055" t="s">
        <v>246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0</v>
      </c>
      <c r="AB5055" t="b">
        <v>1</v>
      </c>
      <c r="AC5055" t="b">
        <v>1</v>
      </c>
    </row>
    <row r="5056" spans="1:29" x14ac:dyDescent="0.2">
      <c r="A5056" s="6">
        <v>1</v>
      </c>
      <c r="B5056" s="6" t="s">
        <v>178</v>
      </c>
      <c r="C5056" s="6" t="s">
        <v>109</v>
      </c>
      <c r="D5056" s="6">
        <v>0</v>
      </c>
      <c r="E5056" s="7">
        <v>13483.8799869176</v>
      </c>
      <c r="F5056" s="16">
        <f>SUMIFS(Table2[time],Table2[config],Table2[[#This Row],[config]],Table2[repetition],Table2[[#This Row],[repetition]])</f>
        <v>5730287.7341529792</v>
      </c>
      <c r="G5056" s="16">
        <f>IF(Table2[[#This Row],[time]]&lt;7200000,1,0)</f>
        <v>1</v>
      </c>
      <c r="H5056" t="s">
        <v>237</v>
      </c>
      <c r="I5056">
        <v>2</v>
      </c>
      <c r="J5056" t="s">
        <v>229</v>
      </c>
      <c r="K5056" t="s">
        <v>230</v>
      </c>
      <c r="L5056" t="s">
        <v>250</v>
      </c>
      <c r="M5056" t="s">
        <v>241</v>
      </c>
      <c r="N5056" t="s">
        <v>244</v>
      </c>
      <c r="O5056">
        <v>150</v>
      </c>
      <c r="P5056">
        <v>90</v>
      </c>
      <c r="Q5056" t="s">
        <v>248</v>
      </c>
      <c r="R5056" t="s">
        <v>235</v>
      </c>
      <c r="S5056" t="s">
        <v>246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b">
        <v>1</v>
      </c>
      <c r="AA5056" t="b">
        <v>0</v>
      </c>
      <c r="AB5056" t="b">
        <v>1</v>
      </c>
      <c r="AC5056" t="b">
        <v>1</v>
      </c>
    </row>
    <row r="5057" spans="1:29" x14ac:dyDescent="0.2">
      <c r="A5057" s="8">
        <v>1</v>
      </c>
      <c r="B5057" s="8" t="s">
        <v>193</v>
      </c>
      <c r="C5057" s="8" t="s">
        <v>109</v>
      </c>
      <c r="D5057" s="8">
        <v>0</v>
      </c>
      <c r="E5057" s="9">
        <v>14882.0652719587</v>
      </c>
      <c r="F5057" s="17">
        <f>SUMIFS(Table2[time],Table2[config],Table2[[#This Row],[config]],Table2[repetition],Table2[[#This Row],[repetition]])</f>
        <v>5730287.7341529792</v>
      </c>
      <c r="G5057" s="17">
        <f>IF(Table2[[#This Row],[time]]&lt;7200000,1,0)</f>
        <v>1</v>
      </c>
      <c r="H5057" t="s">
        <v>237</v>
      </c>
      <c r="I5057">
        <v>2</v>
      </c>
      <c r="J5057" t="s">
        <v>229</v>
      </c>
      <c r="K5057" t="s">
        <v>230</v>
      </c>
      <c r="L5057" t="s">
        <v>250</v>
      </c>
      <c r="M5057" t="s">
        <v>241</v>
      </c>
      <c r="N5057" t="s">
        <v>244</v>
      </c>
      <c r="O5057">
        <v>150</v>
      </c>
      <c r="P5057">
        <v>90</v>
      </c>
      <c r="Q5057" t="s">
        <v>248</v>
      </c>
      <c r="R5057" t="s">
        <v>235</v>
      </c>
      <c r="S5057" t="s">
        <v>246</v>
      </c>
      <c r="T5057" t="b">
        <v>1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 t="b">
        <v>1</v>
      </c>
      <c r="AA5057" t="b">
        <v>0</v>
      </c>
      <c r="AB5057" t="b">
        <v>1</v>
      </c>
      <c r="AC5057" t="b">
        <v>1</v>
      </c>
    </row>
    <row r="5058" spans="1:29" x14ac:dyDescent="0.2">
      <c r="A5058" s="6">
        <v>1</v>
      </c>
      <c r="B5058" s="6" t="s">
        <v>199</v>
      </c>
      <c r="C5058" s="6" t="s">
        <v>109</v>
      </c>
      <c r="D5058" s="6">
        <v>0</v>
      </c>
      <c r="E5058" s="7">
        <v>14062.6415021251</v>
      </c>
      <c r="F5058" s="16">
        <f>SUMIFS(Table2[time],Table2[config],Table2[[#This Row],[config]],Table2[repetition],Table2[[#This Row],[repetition]])</f>
        <v>5730287.7341529792</v>
      </c>
      <c r="G5058" s="16">
        <f>IF(Table2[[#This Row],[time]]&lt;7200000,1,0)</f>
        <v>1</v>
      </c>
      <c r="H5058" t="s">
        <v>237</v>
      </c>
      <c r="I5058">
        <v>2</v>
      </c>
      <c r="J5058" t="s">
        <v>229</v>
      </c>
      <c r="K5058" t="s">
        <v>230</v>
      </c>
      <c r="L5058" t="s">
        <v>250</v>
      </c>
      <c r="M5058" t="s">
        <v>241</v>
      </c>
      <c r="N5058" t="s">
        <v>244</v>
      </c>
      <c r="O5058">
        <v>150</v>
      </c>
      <c r="P5058">
        <v>90</v>
      </c>
      <c r="Q5058" t="s">
        <v>248</v>
      </c>
      <c r="R5058" t="s">
        <v>235</v>
      </c>
      <c r="S5058" t="s">
        <v>246</v>
      </c>
      <c r="T5058" t="b">
        <v>1</v>
      </c>
      <c r="U5058" t="b">
        <v>1</v>
      </c>
      <c r="V5058" t="b">
        <v>0</v>
      </c>
      <c r="W5058" t="b">
        <v>0</v>
      </c>
      <c r="X5058" t="b">
        <v>0</v>
      </c>
      <c r="Y5058" t="b">
        <v>0</v>
      </c>
      <c r="Z5058" t="b">
        <v>1</v>
      </c>
      <c r="AA5058" t="b">
        <v>0</v>
      </c>
      <c r="AB5058" t="b">
        <v>1</v>
      </c>
      <c r="AC5058" t="b">
        <v>1</v>
      </c>
    </row>
    <row r="5059" spans="1:29" x14ac:dyDescent="0.2">
      <c r="A5059" s="8">
        <v>1</v>
      </c>
      <c r="B5059" s="8" t="s">
        <v>179</v>
      </c>
      <c r="C5059" s="8" t="s">
        <v>109</v>
      </c>
      <c r="D5059" s="8">
        <v>0</v>
      </c>
      <c r="E5059" s="9">
        <v>21081.2880678568</v>
      </c>
      <c r="F5059" s="17">
        <f>SUMIFS(Table2[time],Table2[config],Table2[[#This Row],[config]],Table2[repetition],Table2[[#This Row],[repetition]])</f>
        <v>5730287.7341529792</v>
      </c>
      <c r="G5059" s="17">
        <f>IF(Table2[[#This Row],[time]]&lt;7200000,1,0)</f>
        <v>1</v>
      </c>
      <c r="H5059" t="s">
        <v>237</v>
      </c>
      <c r="I5059">
        <v>2</v>
      </c>
      <c r="J5059" t="s">
        <v>229</v>
      </c>
      <c r="K5059" t="s">
        <v>230</v>
      </c>
      <c r="L5059" t="s">
        <v>250</v>
      </c>
      <c r="M5059" t="s">
        <v>241</v>
      </c>
      <c r="N5059" t="s">
        <v>244</v>
      </c>
      <c r="O5059">
        <v>150</v>
      </c>
      <c r="P5059">
        <v>90</v>
      </c>
      <c r="Q5059" t="s">
        <v>248</v>
      </c>
      <c r="R5059" t="s">
        <v>235</v>
      </c>
      <c r="S5059" t="s">
        <v>246</v>
      </c>
      <c r="T5059" t="b">
        <v>1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 t="b">
        <v>1</v>
      </c>
      <c r="AA5059" t="b">
        <v>0</v>
      </c>
      <c r="AB5059" t="b">
        <v>1</v>
      </c>
      <c r="AC5059" t="b">
        <v>1</v>
      </c>
    </row>
    <row r="5060" spans="1:29" x14ac:dyDescent="0.2">
      <c r="A5060" s="6">
        <v>1</v>
      </c>
      <c r="B5060" s="6" t="s">
        <v>197</v>
      </c>
      <c r="C5060" s="6" t="s">
        <v>109</v>
      </c>
      <c r="D5060" s="6">
        <v>0</v>
      </c>
      <c r="E5060" s="7">
        <v>12618.818399030701</v>
      </c>
      <c r="F5060" s="16">
        <f>SUMIFS(Table2[time],Table2[config],Table2[[#This Row],[config]],Table2[repetition],Table2[[#This Row],[repetition]])</f>
        <v>5730287.7341529792</v>
      </c>
      <c r="G5060" s="16">
        <f>IF(Table2[[#This Row],[time]]&lt;7200000,1,0)</f>
        <v>1</v>
      </c>
      <c r="H5060" t="s">
        <v>237</v>
      </c>
      <c r="I5060">
        <v>2</v>
      </c>
      <c r="J5060" t="s">
        <v>229</v>
      </c>
      <c r="K5060" t="s">
        <v>230</v>
      </c>
      <c r="L5060" t="s">
        <v>250</v>
      </c>
      <c r="M5060" t="s">
        <v>241</v>
      </c>
      <c r="N5060" t="s">
        <v>244</v>
      </c>
      <c r="O5060">
        <v>150</v>
      </c>
      <c r="P5060">
        <v>90</v>
      </c>
      <c r="Q5060" t="s">
        <v>248</v>
      </c>
      <c r="R5060" t="s">
        <v>235</v>
      </c>
      <c r="S5060" t="s">
        <v>246</v>
      </c>
      <c r="T5060" t="b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  <c r="AA5060" t="b">
        <v>0</v>
      </c>
      <c r="AB5060" t="b">
        <v>1</v>
      </c>
      <c r="AC5060" t="b">
        <v>1</v>
      </c>
    </row>
    <row r="5061" spans="1:29" x14ac:dyDescent="0.2">
      <c r="A5061" s="8">
        <v>1</v>
      </c>
      <c r="B5061" s="8" t="s">
        <v>190</v>
      </c>
      <c r="C5061" s="8" t="s">
        <v>109</v>
      </c>
      <c r="D5061" s="8">
        <v>0</v>
      </c>
      <c r="E5061" s="9">
        <v>137826.141192112</v>
      </c>
      <c r="F5061" s="17">
        <f>SUMIFS(Table2[time],Table2[config],Table2[[#This Row],[config]],Table2[repetition],Table2[[#This Row],[repetition]])</f>
        <v>5730287.7341529792</v>
      </c>
      <c r="G5061" s="17">
        <f>IF(Table2[[#This Row],[time]]&lt;7200000,1,0)</f>
        <v>1</v>
      </c>
      <c r="H5061" t="s">
        <v>237</v>
      </c>
      <c r="I5061">
        <v>2</v>
      </c>
      <c r="J5061" t="s">
        <v>229</v>
      </c>
      <c r="K5061" t="s">
        <v>230</v>
      </c>
      <c r="L5061" t="s">
        <v>250</v>
      </c>
      <c r="M5061" t="s">
        <v>241</v>
      </c>
      <c r="N5061" t="s">
        <v>244</v>
      </c>
      <c r="O5061">
        <v>150</v>
      </c>
      <c r="P5061">
        <v>90</v>
      </c>
      <c r="Q5061" t="s">
        <v>248</v>
      </c>
      <c r="R5061" t="s">
        <v>235</v>
      </c>
      <c r="S5061" t="s">
        <v>246</v>
      </c>
      <c r="T5061" t="b">
        <v>1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1</v>
      </c>
      <c r="AA5061" t="b">
        <v>0</v>
      </c>
      <c r="AB5061" t="b">
        <v>1</v>
      </c>
      <c r="AC5061" t="b">
        <v>1</v>
      </c>
    </row>
    <row r="5062" spans="1:29" x14ac:dyDescent="0.2">
      <c r="A5062" s="6">
        <v>1</v>
      </c>
      <c r="B5062" s="6" t="s">
        <v>202</v>
      </c>
      <c r="C5062" s="6" t="s">
        <v>109</v>
      </c>
      <c r="D5062" s="6">
        <v>0</v>
      </c>
      <c r="E5062" s="7">
        <v>33825.065433047697</v>
      </c>
      <c r="F5062" s="16">
        <f>SUMIFS(Table2[time],Table2[config],Table2[[#This Row],[config]],Table2[repetition],Table2[[#This Row],[repetition]])</f>
        <v>5730287.7341529792</v>
      </c>
      <c r="G5062" s="16">
        <f>IF(Table2[[#This Row],[time]]&lt;7200000,1,0)</f>
        <v>1</v>
      </c>
      <c r="H5062" t="s">
        <v>237</v>
      </c>
      <c r="I5062">
        <v>2</v>
      </c>
      <c r="J5062" t="s">
        <v>229</v>
      </c>
      <c r="K5062" t="s">
        <v>230</v>
      </c>
      <c r="L5062" t="s">
        <v>250</v>
      </c>
      <c r="M5062" t="s">
        <v>241</v>
      </c>
      <c r="N5062" t="s">
        <v>244</v>
      </c>
      <c r="O5062">
        <v>150</v>
      </c>
      <c r="P5062">
        <v>90</v>
      </c>
      <c r="Q5062" t="s">
        <v>248</v>
      </c>
      <c r="R5062" t="s">
        <v>235</v>
      </c>
      <c r="S5062" t="s">
        <v>246</v>
      </c>
      <c r="T5062" t="b">
        <v>1</v>
      </c>
      <c r="U5062" t="b">
        <v>1</v>
      </c>
      <c r="V5062" t="b">
        <v>0</v>
      </c>
      <c r="W5062" t="b">
        <v>0</v>
      </c>
      <c r="X5062" t="b">
        <v>0</v>
      </c>
      <c r="Y5062" t="b">
        <v>0</v>
      </c>
      <c r="Z5062" t="b">
        <v>1</v>
      </c>
      <c r="AA5062" t="b">
        <v>0</v>
      </c>
      <c r="AB5062" t="b">
        <v>1</v>
      </c>
      <c r="AC5062" t="b">
        <v>1</v>
      </c>
    </row>
    <row r="5063" spans="1:29" x14ac:dyDescent="0.2">
      <c r="A5063" s="8">
        <v>1</v>
      </c>
      <c r="B5063" s="8" t="s">
        <v>177</v>
      </c>
      <c r="C5063" s="8" t="s">
        <v>109</v>
      </c>
      <c r="D5063" s="8">
        <v>0</v>
      </c>
      <c r="E5063" s="9">
        <v>47351.270133862199</v>
      </c>
      <c r="F5063" s="17">
        <f>SUMIFS(Table2[time],Table2[config],Table2[[#This Row],[config]],Table2[repetition],Table2[[#This Row],[repetition]])</f>
        <v>5730287.7341529792</v>
      </c>
      <c r="G5063" s="17">
        <f>IF(Table2[[#This Row],[time]]&lt;7200000,1,0)</f>
        <v>1</v>
      </c>
      <c r="H5063" t="s">
        <v>237</v>
      </c>
      <c r="I5063">
        <v>2</v>
      </c>
      <c r="J5063" t="s">
        <v>229</v>
      </c>
      <c r="K5063" t="s">
        <v>230</v>
      </c>
      <c r="L5063" t="s">
        <v>250</v>
      </c>
      <c r="M5063" t="s">
        <v>241</v>
      </c>
      <c r="N5063" t="s">
        <v>244</v>
      </c>
      <c r="O5063">
        <v>150</v>
      </c>
      <c r="P5063">
        <v>90</v>
      </c>
      <c r="Q5063" t="s">
        <v>248</v>
      </c>
      <c r="R5063" t="s">
        <v>235</v>
      </c>
      <c r="S5063" t="s">
        <v>246</v>
      </c>
      <c r="T5063" t="b">
        <v>1</v>
      </c>
      <c r="U5063" t="b">
        <v>1</v>
      </c>
      <c r="V5063" t="b">
        <v>0</v>
      </c>
      <c r="W5063" t="b">
        <v>0</v>
      </c>
      <c r="X5063" t="b">
        <v>0</v>
      </c>
      <c r="Y5063" t="b">
        <v>0</v>
      </c>
      <c r="Z5063" t="b">
        <v>1</v>
      </c>
      <c r="AA5063" t="b">
        <v>0</v>
      </c>
      <c r="AB5063" t="b">
        <v>1</v>
      </c>
      <c r="AC5063" t="b">
        <v>1</v>
      </c>
    </row>
    <row r="5064" spans="1:29" x14ac:dyDescent="0.2">
      <c r="A5064" s="6">
        <v>1</v>
      </c>
      <c r="B5064" s="6" t="s">
        <v>186</v>
      </c>
      <c r="C5064" s="6" t="s">
        <v>109</v>
      </c>
      <c r="D5064" s="6">
        <v>0</v>
      </c>
      <c r="E5064" s="7">
        <v>19073.514709016301</v>
      </c>
      <c r="F5064" s="16">
        <f>SUMIFS(Table2[time],Table2[config],Table2[[#This Row],[config]],Table2[repetition],Table2[[#This Row],[repetition]])</f>
        <v>5730287.7341529792</v>
      </c>
      <c r="G5064" s="16">
        <f>IF(Table2[[#This Row],[time]]&lt;7200000,1,0)</f>
        <v>1</v>
      </c>
      <c r="H5064" t="s">
        <v>237</v>
      </c>
      <c r="I5064">
        <v>2</v>
      </c>
      <c r="J5064" t="s">
        <v>229</v>
      </c>
      <c r="K5064" t="s">
        <v>230</v>
      </c>
      <c r="L5064" t="s">
        <v>250</v>
      </c>
      <c r="M5064" t="s">
        <v>241</v>
      </c>
      <c r="N5064" t="s">
        <v>244</v>
      </c>
      <c r="O5064">
        <v>150</v>
      </c>
      <c r="P5064">
        <v>90</v>
      </c>
      <c r="Q5064" t="s">
        <v>248</v>
      </c>
      <c r="R5064" t="s">
        <v>235</v>
      </c>
      <c r="S5064" t="s">
        <v>246</v>
      </c>
      <c r="T5064" t="b">
        <v>1</v>
      </c>
      <c r="U5064" t="b">
        <v>1</v>
      </c>
      <c r="V5064" t="b">
        <v>0</v>
      </c>
      <c r="W5064" t="b">
        <v>0</v>
      </c>
      <c r="X5064" t="b">
        <v>0</v>
      </c>
      <c r="Y5064" t="b">
        <v>0</v>
      </c>
      <c r="Z5064" t="b">
        <v>1</v>
      </c>
      <c r="AA5064" t="b">
        <v>0</v>
      </c>
      <c r="AB5064" t="b">
        <v>1</v>
      </c>
      <c r="AC5064" t="b">
        <v>1</v>
      </c>
    </row>
    <row r="5065" spans="1:29" x14ac:dyDescent="0.2">
      <c r="A5065" s="8">
        <v>1</v>
      </c>
      <c r="B5065" s="8" t="s">
        <v>201</v>
      </c>
      <c r="C5065" s="8" t="s">
        <v>109</v>
      </c>
      <c r="D5065" s="8">
        <v>0</v>
      </c>
      <c r="E5065" s="9">
        <v>27652.332769008299</v>
      </c>
      <c r="F5065" s="17">
        <f>SUMIFS(Table2[time],Table2[config],Table2[[#This Row],[config]],Table2[repetition],Table2[[#This Row],[repetition]])</f>
        <v>5730287.7341529792</v>
      </c>
      <c r="G5065" s="17">
        <f>IF(Table2[[#This Row],[time]]&lt;7200000,1,0)</f>
        <v>1</v>
      </c>
      <c r="H5065" t="s">
        <v>237</v>
      </c>
      <c r="I5065">
        <v>2</v>
      </c>
      <c r="J5065" t="s">
        <v>229</v>
      </c>
      <c r="K5065" t="s">
        <v>230</v>
      </c>
      <c r="L5065" t="s">
        <v>250</v>
      </c>
      <c r="M5065" t="s">
        <v>241</v>
      </c>
      <c r="N5065" t="s">
        <v>244</v>
      </c>
      <c r="O5065">
        <v>150</v>
      </c>
      <c r="P5065">
        <v>90</v>
      </c>
      <c r="Q5065" t="s">
        <v>248</v>
      </c>
      <c r="R5065" t="s">
        <v>235</v>
      </c>
      <c r="S5065" t="s">
        <v>246</v>
      </c>
      <c r="T5065" t="b">
        <v>1</v>
      </c>
      <c r="U5065" t="b">
        <v>1</v>
      </c>
      <c r="V5065" t="b">
        <v>0</v>
      </c>
      <c r="W5065" t="b">
        <v>0</v>
      </c>
      <c r="X5065" t="b">
        <v>0</v>
      </c>
      <c r="Y5065" t="b">
        <v>0</v>
      </c>
      <c r="Z5065" t="b">
        <v>1</v>
      </c>
      <c r="AA5065" t="b">
        <v>0</v>
      </c>
      <c r="AB5065" t="b">
        <v>1</v>
      </c>
      <c r="AC5065" t="b">
        <v>1</v>
      </c>
    </row>
    <row r="5066" spans="1:29" x14ac:dyDescent="0.2">
      <c r="A5066" s="6">
        <v>1</v>
      </c>
      <c r="B5066" s="6" t="s">
        <v>188</v>
      </c>
      <c r="C5066" s="6" t="s">
        <v>109</v>
      </c>
      <c r="D5066" s="6">
        <v>0</v>
      </c>
      <c r="E5066" s="7">
        <v>31806.465276051302</v>
      </c>
      <c r="F5066" s="16">
        <f>SUMIFS(Table2[time],Table2[config],Table2[[#This Row],[config]],Table2[repetition],Table2[[#This Row],[repetition]])</f>
        <v>5730287.7341529792</v>
      </c>
      <c r="G5066" s="16">
        <f>IF(Table2[[#This Row],[time]]&lt;7200000,1,0)</f>
        <v>1</v>
      </c>
      <c r="H5066" t="s">
        <v>237</v>
      </c>
      <c r="I5066">
        <v>2</v>
      </c>
      <c r="J5066" t="s">
        <v>229</v>
      </c>
      <c r="K5066" t="s">
        <v>230</v>
      </c>
      <c r="L5066" t="s">
        <v>250</v>
      </c>
      <c r="M5066" t="s">
        <v>241</v>
      </c>
      <c r="N5066" t="s">
        <v>244</v>
      </c>
      <c r="O5066">
        <v>150</v>
      </c>
      <c r="P5066">
        <v>90</v>
      </c>
      <c r="Q5066" t="s">
        <v>248</v>
      </c>
      <c r="R5066" t="s">
        <v>235</v>
      </c>
      <c r="S5066" t="s">
        <v>246</v>
      </c>
      <c r="T5066" t="b">
        <v>1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Z5066" t="b">
        <v>1</v>
      </c>
      <c r="AA5066" t="b">
        <v>0</v>
      </c>
      <c r="AB5066" t="b">
        <v>1</v>
      </c>
      <c r="AC5066" t="b">
        <v>1</v>
      </c>
    </row>
    <row r="5067" spans="1:29" x14ac:dyDescent="0.2">
      <c r="A5067" s="8">
        <v>1</v>
      </c>
      <c r="B5067" s="8" t="s">
        <v>203</v>
      </c>
      <c r="C5067" s="8" t="s">
        <v>109</v>
      </c>
      <c r="D5067" s="8">
        <v>0</v>
      </c>
      <c r="E5067" s="9">
        <v>68748.996939975696</v>
      </c>
      <c r="F5067" s="17">
        <f>SUMIFS(Table2[time],Table2[config],Table2[[#This Row],[config]],Table2[repetition],Table2[[#This Row],[repetition]])</f>
        <v>5730287.7341529792</v>
      </c>
      <c r="G5067" s="17">
        <f>IF(Table2[[#This Row],[time]]&lt;7200000,1,0)</f>
        <v>1</v>
      </c>
      <c r="H5067" t="s">
        <v>237</v>
      </c>
      <c r="I5067">
        <v>2</v>
      </c>
      <c r="J5067" t="s">
        <v>229</v>
      </c>
      <c r="K5067" t="s">
        <v>230</v>
      </c>
      <c r="L5067" t="s">
        <v>250</v>
      </c>
      <c r="M5067" t="s">
        <v>241</v>
      </c>
      <c r="N5067" t="s">
        <v>244</v>
      </c>
      <c r="O5067">
        <v>150</v>
      </c>
      <c r="P5067">
        <v>90</v>
      </c>
      <c r="Q5067" t="s">
        <v>248</v>
      </c>
      <c r="R5067" t="s">
        <v>235</v>
      </c>
      <c r="S5067" t="s">
        <v>246</v>
      </c>
      <c r="T5067" t="b">
        <v>1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Z5067" t="b">
        <v>1</v>
      </c>
      <c r="AA5067" t="b">
        <v>0</v>
      </c>
      <c r="AB5067" t="b">
        <v>1</v>
      </c>
      <c r="AC5067" t="b">
        <v>1</v>
      </c>
    </row>
    <row r="5068" spans="1:29" x14ac:dyDescent="0.2">
      <c r="A5068" s="6">
        <v>1</v>
      </c>
      <c r="B5068" s="6" t="s">
        <v>191</v>
      </c>
      <c r="C5068" s="6" t="s">
        <v>109</v>
      </c>
      <c r="D5068" s="6">
        <v>8</v>
      </c>
      <c r="E5068" s="7">
        <v>69060.6744668912</v>
      </c>
      <c r="F5068" s="16">
        <f>SUMIFS(Table2[time],Table2[config],Table2[[#This Row],[config]],Table2[repetition],Table2[[#This Row],[repetition]])</f>
        <v>5730287.7341529792</v>
      </c>
      <c r="G5068" s="16">
        <f>IF(Table2[[#This Row],[time]]&lt;7200000,1,0)</f>
        <v>1</v>
      </c>
      <c r="H5068" t="s">
        <v>237</v>
      </c>
      <c r="I5068">
        <v>2</v>
      </c>
      <c r="J5068" t="s">
        <v>229</v>
      </c>
      <c r="K5068" t="s">
        <v>230</v>
      </c>
      <c r="L5068" t="s">
        <v>250</v>
      </c>
      <c r="M5068" t="s">
        <v>241</v>
      </c>
      <c r="N5068" t="s">
        <v>244</v>
      </c>
      <c r="O5068">
        <v>150</v>
      </c>
      <c r="P5068">
        <v>90</v>
      </c>
      <c r="Q5068" t="s">
        <v>248</v>
      </c>
      <c r="R5068" t="s">
        <v>235</v>
      </c>
      <c r="S5068" t="s">
        <v>246</v>
      </c>
      <c r="T5068" t="b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Z5068" t="b">
        <v>1</v>
      </c>
      <c r="AA5068" t="b">
        <v>0</v>
      </c>
      <c r="AB5068" t="b">
        <v>1</v>
      </c>
      <c r="AC5068" t="b">
        <v>1</v>
      </c>
    </row>
    <row r="5069" spans="1:29" x14ac:dyDescent="0.2">
      <c r="A5069" s="8">
        <v>1</v>
      </c>
      <c r="B5069" s="8" t="s">
        <v>204</v>
      </c>
      <c r="C5069" s="8" t="s">
        <v>109</v>
      </c>
      <c r="D5069" s="8">
        <v>0</v>
      </c>
      <c r="E5069" s="9">
        <v>215665.89293791901</v>
      </c>
      <c r="F5069" s="17">
        <f>SUMIFS(Table2[time],Table2[config],Table2[[#This Row],[config]],Table2[repetition],Table2[[#This Row],[repetition]])</f>
        <v>5730287.7341529792</v>
      </c>
      <c r="G5069" s="17">
        <f>IF(Table2[[#This Row],[time]]&lt;7200000,1,0)</f>
        <v>1</v>
      </c>
      <c r="H5069" t="s">
        <v>237</v>
      </c>
      <c r="I5069">
        <v>2</v>
      </c>
      <c r="J5069" t="s">
        <v>229</v>
      </c>
      <c r="K5069" t="s">
        <v>230</v>
      </c>
      <c r="L5069" t="s">
        <v>250</v>
      </c>
      <c r="M5069" t="s">
        <v>241</v>
      </c>
      <c r="N5069" t="s">
        <v>244</v>
      </c>
      <c r="O5069">
        <v>150</v>
      </c>
      <c r="P5069">
        <v>90</v>
      </c>
      <c r="Q5069" t="s">
        <v>248</v>
      </c>
      <c r="R5069" t="s">
        <v>235</v>
      </c>
      <c r="S5069" t="s">
        <v>246</v>
      </c>
      <c r="T5069" t="b">
        <v>1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Z5069" t="b">
        <v>1</v>
      </c>
      <c r="AA5069" t="b">
        <v>0</v>
      </c>
      <c r="AB5069" t="b">
        <v>1</v>
      </c>
      <c r="AC5069" t="b">
        <v>1</v>
      </c>
    </row>
    <row r="5070" spans="1:29" x14ac:dyDescent="0.2">
      <c r="A5070" s="6">
        <v>1</v>
      </c>
      <c r="B5070" s="6" t="s">
        <v>205</v>
      </c>
      <c r="C5070" s="6" t="s">
        <v>109</v>
      </c>
      <c r="D5070" s="6">
        <v>0</v>
      </c>
      <c r="E5070" s="7">
        <v>716152.60052005702</v>
      </c>
      <c r="F5070" s="16">
        <f>SUMIFS(Table2[time],Table2[config],Table2[[#This Row],[config]],Table2[repetition],Table2[[#This Row],[repetition]])</f>
        <v>5730287.7341529792</v>
      </c>
      <c r="G5070" s="16">
        <f>IF(Table2[[#This Row],[time]]&lt;7200000,1,0)</f>
        <v>1</v>
      </c>
      <c r="H5070" t="s">
        <v>237</v>
      </c>
      <c r="I5070">
        <v>2</v>
      </c>
      <c r="J5070" t="s">
        <v>229</v>
      </c>
      <c r="K5070" t="s">
        <v>230</v>
      </c>
      <c r="L5070" t="s">
        <v>250</v>
      </c>
      <c r="M5070" t="s">
        <v>241</v>
      </c>
      <c r="N5070" t="s">
        <v>244</v>
      </c>
      <c r="O5070">
        <v>150</v>
      </c>
      <c r="P5070">
        <v>90</v>
      </c>
      <c r="Q5070" t="s">
        <v>248</v>
      </c>
      <c r="R5070" t="s">
        <v>235</v>
      </c>
      <c r="S5070" t="s">
        <v>246</v>
      </c>
      <c r="T5070" t="b">
        <v>1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Z5070" t="b">
        <v>1</v>
      </c>
      <c r="AA5070" t="b">
        <v>0</v>
      </c>
      <c r="AB5070" t="b">
        <v>1</v>
      </c>
      <c r="AC5070" t="b">
        <v>1</v>
      </c>
    </row>
    <row r="5071" spans="1:29" x14ac:dyDescent="0.2">
      <c r="A5071" s="8">
        <v>1</v>
      </c>
      <c r="B5071" s="8" t="s">
        <v>187</v>
      </c>
      <c r="C5071" s="8" t="s">
        <v>109</v>
      </c>
      <c r="D5071" s="8">
        <v>0</v>
      </c>
      <c r="E5071" s="9">
        <v>4014552.5193139901</v>
      </c>
      <c r="F5071" s="17">
        <f>SUMIFS(Table2[time],Table2[config],Table2[[#This Row],[config]],Table2[repetition],Table2[[#This Row],[repetition]])</f>
        <v>5730287.7341529792</v>
      </c>
      <c r="G5071" s="17">
        <f>IF(Table2[[#This Row],[time]]&lt;7200000,1,0)</f>
        <v>1</v>
      </c>
      <c r="H5071" t="s">
        <v>237</v>
      </c>
      <c r="I5071">
        <v>2</v>
      </c>
      <c r="J5071" t="s">
        <v>229</v>
      </c>
      <c r="K5071" t="s">
        <v>230</v>
      </c>
      <c r="L5071" t="s">
        <v>250</v>
      </c>
      <c r="M5071" t="s">
        <v>241</v>
      </c>
      <c r="N5071" t="s">
        <v>244</v>
      </c>
      <c r="O5071">
        <v>150</v>
      </c>
      <c r="P5071">
        <v>90</v>
      </c>
      <c r="Q5071" t="s">
        <v>248</v>
      </c>
      <c r="R5071" t="s">
        <v>235</v>
      </c>
      <c r="S5071" t="s">
        <v>246</v>
      </c>
      <c r="T5071" t="b">
        <v>1</v>
      </c>
      <c r="U5071" t="b">
        <v>1</v>
      </c>
      <c r="V5071" t="b">
        <v>0</v>
      </c>
      <c r="W5071" t="b">
        <v>0</v>
      </c>
      <c r="X5071" t="b">
        <v>0</v>
      </c>
      <c r="Y5071" t="b">
        <v>0</v>
      </c>
      <c r="Z5071" t="b">
        <v>1</v>
      </c>
      <c r="AA5071" t="b">
        <v>0</v>
      </c>
      <c r="AB5071" t="b">
        <v>1</v>
      </c>
      <c r="AC5071" t="b">
        <v>1</v>
      </c>
    </row>
    <row r="5072" spans="1:29" x14ac:dyDescent="0.2">
      <c r="A5072" s="6">
        <v>2</v>
      </c>
      <c r="B5072" s="6" t="s">
        <v>192</v>
      </c>
      <c r="C5072" s="6" t="s">
        <v>109</v>
      </c>
      <c r="D5072" s="6">
        <v>0</v>
      </c>
      <c r="E5072" s="7">
        <v>20237.043430970502</v>
      </c>
      <c r="F5072" s="16">
        <f>SUMIFS(Table2[time],Table2[config],Table2[[#This Row],[config]],Table2[repetition],Table2[[#This Row],[repetition]])</f>
        <v>6857116.8708551442</v>
      </c>
      <c r="G5072" s="16">
        <f>IF(Table2[[#This Row],[time]]&lt;7200000,1,0)</f>
        <v>1</v>
      </c>
      <c r="H5072" t="s">
        <v>237</v>
      </c>
      <c r="I5072">
        <v>2</v>
      </c>
      <c r="J5072" t="s">
        <v>229</v>
      </c>
      <c r="K5072" t="s">
        <v>230</v>
      </c>
      <c r="L5072" t="s">
        <v>250</v>
      </c>
      <c r="M5072" t="s">
        <v>241</v>
      </c>
      <c r="N5072" t="s">
        <v>244</v>
      </c>
      <c r="O5072">
        <v>150</v>
      </c>
      <c r="P5072">
        <v>90</v>
      </c>
      <c r="Q5072" t="s">
        <v>248</v>
      </c>
      <c r="R5072" t="s">
        <v>235</v>
      </c>
      <c r="S5072" t="s">
        <v>246</v>
      </c>
      <c r="T5072" t="b">
        <v>1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Z5072" t="b">
        <v>1</v>
      </c>
      <c r="AA5072" t="b">
        <v>0</v>
      </c>
      <c r="AB5072" t="b">
        <v>1</v>
      </c>
      <c r="AC5072" t="b">
        <v>1</v>
      </c>
    </row>
    <row r="5073" spans="1:29" x14ac:dyDescent="0.2">
      <c r="A5073" s="8">
        <v>2</v>
      </c>
      <c r="B5073" s="8" t="s">
        <v>181</v>
      </c>
      <c r="C5073" s="8" t="s">
        <v>109</v>
      </c>
      <c r="D5073" s="8">
        <v>0</v>
      </c>
      <c r="E5073" s="9">
        <v>11889.926603005701</v>
      </c>
      <c r="F5073" s="17">
        <f>SUMIFS(Table2[time],Table2[config],Table2[[#This Row],[config]],Table2[repetition],Table2[[#This Row],[repetition]])</f>
        <v>6857116.8708551442</v>
      </c>
      <c r="G5073" s="17">
        <f>IF(Table2[[#This Row],[time]]&lt;7200000,1,0)</f>
        <v>1</v>
      </c>
      <c r="H5073" t="s">
        <v>237</v>
      </c>
      <c r="I5073">
        <v>2</v>
      </c>
      <c r="J5073" t="s">
        <v>229</v>
      </c>
      <c r="K5073" t="s">
        <v>230</v>
      </c>
      <c r="L5073" t="s">
        <v>250</v>
      </c>
      <c r="M5073" t="s">
        <v>241</v>
      </c>
      <c r="N5073" t="s">
        <v>244</v>
      </c>
      <c r="O5073">
        <v>150</v>
      </c>
      <c r="P5073">
        <v>90</v>
      </c>
      <c r="Q5073" t="s">
        <v>248</v>
      </c>
      <c r="R5073" t="s">
        <v>235</v>
      </c>
      <c r="S5073" t="s">
        <v>246</v>
      </c>
      <c r="T5073" t="b">
        <v>1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Z5073" t="b">
        <v>1</v>
      </c>
      <c r="AA5073" t="b">
        <v>0</v>
      </c>
      <c r="AB5073" t="b">
        <v>1</v>
      </c>
      <c r="AC5073" t="b">
        <v>1</v>
      </c>
    </row>
    <row r="5074" spans="1:29" x14ac:dyDescent="0.2">
      <c r="A5074" s="6">
        <v>2</v>
      </c>
      <c r="B5074" s="6" t="s">
        <v>194</v>
      </c>
      <c r="C5074" s="6" t="s">
        <v>109</v>
      </c>
      <c r="D5074" s="6">
        <v>0</v>
      </c>
      <c r="E5074" s="7">
        <v>29860.332833952201</v>
      </c>
      <c r="F5074" s="16">
        <f>SUMIFS(Table2[time],Table2[config],Table2[[#This Row],[config]],Table2[repetition],Table2[[#This Row],[repetition]])</f>
        <v>6857116.8708551442</v>
      </c>
      <c r="G5074" s="16">
        <f>IF(Table2[[#This Row],[time]]&lt;7200000,1,0)</f>
        <v>1</v>
      </c>
      <c r="H5074" t="s">
        <v>237</v>
      </c>
      <c r="I5074">
        <v>2</v>
      </c>
      <c r="J5074" t="s">
        <v>229</v>
      </c>
      <c r="K5074" t="s">
        <v>230</v>
      </c>
      <c r="L5074" t="s">
        <v>250</v>
      </c>
      <c r="M5074" t="s">
        <v>241</v>
      </c>
      <c r="N5074" t="s">
        <v>244</v>
      </c>
      <c r="O5074">
        <v>150</v>
      </c>
      <c r="P5074">
        <v>90</v>
      </c>
      <c r="Q5074" t="s">
        <v>248</v>
      </c>
      <c r="R5074" t="s">
        <v>235</v>
      </c>
      <c r="S5074" t="s">
        <v>246</v>
      </c>
      <c r="T5074" t="b">
        <v>1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 t="b">
        <v>1</v>
      </c>
      <c r="AA5074" t="b">
        <v>0</v>
      </c>
      <c r="AB5074" t="b">
        <v>1</v>
      </c>
      <c r="AC5074" t="b">
        <v>1</v>
      </c>
    </row>
    <row r="5075" spans="1:29" x14ac:dyDescent="0.2">
      <c r="A5075" s="8">
        <v>2</v>
      </c>
      <c r="B5075" s="8" t="s">
        <v>176</v>
      </c>
      <c r="C5075" s="8" t="s">
        <v>109</v>
      </c>
      <c r="D5075" s="8">
        <v>0</v>
      </c>
      <c r="E5075" s="9">
        <v>15499.2098240181</v>
      </c>
      <c r="F5075" s="17">
        <f>SUMIFS(Table2[time],Table2[config],Table2[[#This Row],[config]],Table2[repetition],Table2[[#This Row],[repetition]])</f>
        <v>6857116.8708551442</v>
      </c>
      <c r="G5075" s="17">
        <f>IF(Table2[[#This Row],[time]]&lt;7200000,1,0)</f>
        <v>1</v>
      </c>
      <c r="H5075" t="s">
        <v>237</v>
      </c>
      <c r="I5075">
        <v>2</v>
      </c>
      <c r="J5075" t="s">
        <v>229</v>
      </c>
      <c r="K5075" t="s">
        <v>230</v>
      </c>
      <c r="L5075" t="s">
        <v>250</v>
      </c>
      <c r="M5075" t="s">
        <v>241</v>
      </c>
      <c r="N5075" t="s">
        <v>244</v>
      </c>
      <c r="O5075">
        <v>150</v>
      </c>
      <c r="P5075">
        <v>90</v>
      </c>
      <c r="Q5075" t="s">
        <v>248</v>
      </c>
      <c r="R5075" t="s">
        <v>235</v>
      </c>
      <c r="S5075" t="s">
        <v>246</v>
      </c>
      <c r="T5075" t="b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1</v>
      </c>
      <c r="AA5075" t="b">
        <v>0</v>
      </c>
      <c r="AB5075" t="b">
        <v>1</v>
      </c>
      <c r="AC5075" t="b">
        <v>1</v>
      </c>
    </row>
    <row r="5076" spans="1:29" x14ac:dyDescent="0.2">
      <c r="A5076" s="6">
        <v>2</v>
      </c>
      <c r="B5076" s="6" t="s">
        <v>182</v>
      </c>
      <c r="C5076" s="6" t="s">
        <v>109</v>
      </c>
      <c r="D5076" s="6">
        <v>4</v>
      </c>
      <c r="E5076" s="7">
        <v>31402.681090985399</v>
      </c>
      <c r="F5076" s="16">
        <f>SUMIFS(Table2[time],Table2[config],Table2[[#This Row],[config]],Table2[repetition],Table2[[#This Row],[repetition]])</f>
        <v>6857116.8708551442</v>
      </c>
      <c r="G5076" s="16">
        <f>IF(Table2[[#This Row],[time]]&lt;7200000,1,0)</f>
        <v>1</v>
      </c>
      <c r="H5076" t="s">
        <v>237</v>
      </c>
      <c r="I5076">
        <v>2</v>
      </c>
      <c r="J5076" t="s">
        <v>229</v>
      </c>
      <c r="K5076" t="s">
        <v>230</v>
      </c>
      <c r="L5076" t="s">
        <v>250</v>
      </c>
      <c r="M5076" t="s">
        <v>241</v>
      </c>
      <c r="N5076" t="s">
        <v>244</v>
      </c>
      <c r="O5076">
        <v>150</v>
      </c>
      <c r="P5076">
        <v>90</v>
      </c>
      <c r="Q5076" t="s">
        <v>248</v>
      </c>
      <c r="R5076" t="s">
        <v>235</v>
      </c>
      <c r="S5076" t="s">
        <v>246</v>
      </c>
      <c r="T5076" t="b">
        <v>1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1</v>
      </c>
      <c r="AA5076" t="b">
        <v>0</v>
      </c>
      <c r="AB5076" t="b">
        <v>1</v>
      </c>
      <c r="AC5076" t="b">
        <v>1</v>
      </c>
    </row>
    <row r="5077" spans="1:29" x14ac:dyDescent="0.2">
      <c r="A5077" s="8">
        <v>2</v>
      </c>
      <c r="B5077" s="8" t="s">
        <v>183</v>
      </c>
      <c r="C5077" s="8" t="s">
        <v>109</v>
      </c>
      <c r="D5077" s="8">
        <v>0</v>
      </c>
      <c r="E5077" s="9">
        <v>21619.133519008701</v>
      </c>
      <c r="F5077" s="17">
        <f>SUMIFS(Table2[time],Table2[config],Table2[[#This Row],[config]],Table2[repetition],Table2[[#This Row],[repetition]])</f>
        <v>6857116.8708551442</v>
      </c>
      <c r="G5077" s="17">
        <f>IF(Table2[[#This Row],[time]]&lt;7200000,1,0)</f>
        <v>1</v>
      </c>
      <c r="H5077" t="s">
        <v>237</v>
      </c>
      <c r="I5077">
        <v>2</v>
      </c>
      <c r="J5077" t="s">
        <v>229</v>
      </c>
      <c r="K5077" t="s">
        <v>230</v>
      </c>
      <c r="L5077" t="s">
        <v>250</v>
      </c>
      <c r="M5077" t="s">
        <v>241</v>
      </c>
      <c r="N5077" t="s">
        <v>244</v>
      </c>
      <c r="O5077">
        <v>150</v>
      </c>
      <c r="P5077">
        <v>90</v>
      </c>
      <c r="Q5077" t="s">
        <v>248</v>
      </c>
      <c r="R5077" t="s">
        <v>235</v>
      </c>
      <c r="S5077" t="s">
        <v>246</v>
      </c>
      <c r="T5077" t="b">
        <v>1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Z5077" t="b">
        <v>1</v>
      </c>
      <c r="AA5077" t="b">
        <v>0</v>
      </c>
      <c r="AB5077" t="b">
        <v>1</v>
      </c>
      <c r="AC5077" t="b">
        <v>1</v>
      </c>
    </row>
    <row r="5078" spans="1:29" x14ac:dyDescent="0.2">
      <c r="A5078" s="6">
        <v>2</v>
      </c>
      <c r="B5078" s="6" t="s">
        <v>185</v>
      </c>
      <c r="C5078" s="6" t="s">
        <v>109</v>
      </c>
      <c r="D5078" s="6">
        <v>0</v>
      </c>
      <c r="E5078" s="7">
        <v>21536.2832990358</v>
      </c>
      <c r="F5078" s="16">
        <f>SUMIFS(Table2[time],Table2[config],Table2[[#This Row],[config]],Table2[repetition],Table2[[#This Row],[repetition]])</f>
        <v>6857116.8708551442</v>
      </c>
      <c r="G5078" s="16">
        <f>IF(Table2[[#This Row],[time]]&lt;7200000,1,0)</f>
        <v>1</v>
      </c>
      <c r="H5078" t="s">
        <v>237</v>
      </c>
      <c r="I5078">
        <v>2</v>
      </c>
      <c r="J5078" t="s">
        <v>229</v>
      </c>
      <c r="K5078" t="s">
        <v>230</v>
      </c>
      <c r="L5078" t="s">
        <v>250</v>
      </c>
      <c r="M5078" t="s">
        <v>241</v>
      </c>
      <c r="N5078" t="s">
        <v>244</v>
      </c>
      <c r="O5078">
        <v>150</v>
      </c>
      <c r="P5078">
        <v>90</v>
      </c>
      <c r="Q5078" t="s">
        <v>248</v>
      </c>
      <c r="R5078" t="s">
        <v>235</v>
      </c>
      <c r="S5078" t="s">
        <v>246</v>
      </c>
      <c r="T5078" t="b">
        <v>1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b">
        <v>1</v>
      </c>
      <c r="AA5078" t="b">
        <v>0</v>
      </c>
      <c r="AB5078" t="b">
        <v>1</v>
      </c>
      <c r="AC5078" t="b">
        <v>1</v>
      </c>
    </row>
    <row r="5079" spans="1:29" x14ac:dyDescent="0.2">
      <c r="A5079" s="8">
        <v>2</v>
      </c>
      <c r="B5079" s="8" t="s">
        <v>195</v>
      </c>
      <c r="C5079" s="8" t="s">
        <v>109</v>
      </c>
      <c r="D5079" s="8">
        <v>0</v>
      </c>
      <c r="E5079" s="9">
        <v>27345.452827983499</v>
      </c>
      <c r="F5079" s="17">
        <f>SUMIFS(Table2[time],Table2[config],Table2[[#This Row],[config]],Table2[repetition],Table2[[#This Row],[repetition]])</f>
        <v>6857116.8708551442</v>
      </c>
      <c r="G5079" s="17">
        <f>IF(Table2[[#This Row],[time]]&lt;7200000,1,0)</f>
        <v>1</v>
      </c>
      <c r="H5079" t="s">
        <v>237</v>
      </c>
      <c r="I5079">
        <v>2</v>
      </c>
      <c r="J5079" t="s">
        <v>229</v>
      </c>
      <c r="K5079" t="s">
        <v>230</v>
      </c>
      <c r="L5079" t="s">
        <v>250</v>
      </c>
      <c r="M5079" t="s">
        <v>241</v>
      </c>
      <c r="N5079" t="s">
        <v>244</v>
      </c>
      <c r="O5079">
        <v>150</v>
      </c>
      <c r="P5079">
        <v>90</v>
      </c>
      <c r="Q5079" t="s">
        <v>248</v>
      </c>
      <c r="R5079" t="s">
        <v>235</v>
      </c>
      <c r="S5079" t="s">
        <v>246</v>
      </c>
      <c r="T5079" t="b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0</v>
      </c>
      <c r="Z5079" t="b">
        <v>1</v>
      </c>
      <c r="AA5079" t="b">
        <v>0</v>
      </c>
      <c r="AB5079" t="b">
        <v>1</v>
      </c>
      <c r="AC5079" t="b">
        <v>1</v>
      </c>
    </row>
    <row r="5080" spans="1:29" x14ac:dyDescent="0.2">
      <c r="A5080" s="6">
        <v>2</v>
      </c>
      <c r="B5080" s="6" t="s">
        <v>184</v>
      </c>
      <c r="C5080" s="6" t="s">
        <v>109</v>
      </c>
      <c r="D5080" s="6">
        <v>0</v>
      </c>
      <c r="E5080" s="7">
        <v>19748.899761005301</v>
      </c>
      <c r="F5080" s="16">
        <f>SUMIFS(Table2[time],Table2[config],Table2[[#This Row],[config]],Table2[repetition],Table2[[#This Row],[repetition]])</f>
        <v>6857116.8708551442</v>
      </c>
      <c r="G5080" s="16">
        <f>IF(Table2[[#This Row],[time]]&lt;7200000,1,0)</f>
        <v>1</v>
      </c>
      <c r="H5080" t="s">
        <v>237</v>
      </c>
      <c r="I5080">
        <v>2</v>
      </c>
      <c r="J5080" t="s">
        <v>229</v>
      </c>
      <c r="K5080" t="s">
        <v>230</v>
      </c>
      <c r="L5080" t="s">
        <v>250</v>
      </c>
      <c r="M5080" t="s">
        <v>241</v>
      </c>
      <c r="N5080" t="s">
        <v>244</v>
      </c>
      <c r="O5080">
        <v>150</v>
      </c>
      <c r="P5080">
        <v>90</v>
      </c>
      <c r="Q5080" t="s">
        <v>248</v>
      </c>
      <c r="R5080" t="s">
        <v>235</v>
      </c>
      <c r="S5080" t="s">
        <v>246</v>
      </c>
      <c r="T5080" t="b">
        <v>1</v>
      </c>
      <c r="U5080" t="b">
        <v>1</v>
      </c>
      <c r="V5080" t="b">
        <v>0</v>
      </c>
      <c r="W5080" t="b">
        <v>0</v>
      </c>
      <c r="X5080" t="b">
        <v>0</v>
      </c>
      <c r="Y5080" t="b">
        <v>0</v>
      </c>
      <c r="Z5080" t="b">
        <v>1</v>
      </c>
      <c r="AA5080" t="b">
        <v>0</v>
      </c>
      <c r="AB5080" t="b">
        <v>1</v>
      </c>
      <c r="AC5080" t="b">
        <v>1</v>
      </c>
    </row>
    <row r="5081" spans="1:29" x14ac:dyDescent="0.2">
      <c r="A5081" s="8">
        <v>2</v>
      </c>
      <c r="B5081" s="8" t="s">
        <v>200</v>
      </c>
      <c r="C5081" s="8" t="s">
        <v>109</v>
      </c>
      <c r="D5081" s="8">
        <v>8</v>
      </c>
      <c r="E5081" s="9">
        <v>27498.984905017998</v>
      </c>
      <c r="F5081" s="17">
        <f>SUMIFS(Table2[time],Table2[config],Table2[[#This Row],[config]],Table2[repetition],Table2[[#This Row],[repetition]])</f>
        <v>6857116.8708551442</v>
      </c>
      <c r="G5081" s="17">
        <f>IF(Table2[[#This Row],[time]]&lt;7200000,1,0)</f>
        <v>1</v>
      </c>
      <c r="H5081" t="s">
        <v>237</v>
      </c>
      <c r="I5081">
        <v>2</v>
      </c>
      <c r="J5081" t="s">
        <v>229</v>
      </c>
      <c r="K5081" t="s">
        <v>230</v>
      </c>
      <c r="L5081" t="s">
        <v>250</v>
      </c>
      <c r="M5081" t="s">
        <v>241</v>
      </c>
      <c r="N5081" t="s">
        <v>244</v>
      </c>
      <c r="O5081">
        <v>150</v>
      </c>
      <c r="P5081">
        <v>90</v>
      </c>
      <c r="Q5081" t="s">
        <v>248</v>
      </c>
      <c r="R5081" t="s">
        <v>235</v>
      </c>
      <c r="S5081" t="s">
        <v>246</v>
      </c>
      <c r="T5081" t="b">
        <v>1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Z5081" t="b">
        <v>1</v>
      </c>
      <c r="AA5081" t="b">
        <v>0</v>
      </c>
      <c r="AB5081" t="b">
        <v>1</v>
      </c>
      <c r="AC5081" t="b">
        <v>1</v>
      </c>
    </row>
    <row r="5082" spans="1:29" x14ac:dyDescent="0.2">
      <c r="A5082" s="6">
        <v>2</v>
      </c>
      <c r="B5082" s="6" t="s">
        <v>198</v>
      </c>
      <c r="C5082" s="6" t="s">
        <v>109</v>
      </c>
      <c r="D5082" s="6">
        <v>0</v>
      </c>
      <c r="E5082" s="7">
        <v>18602.525394002401</v>
      </c>
      <c r="F5082" s="16">
        <f>SUMIFS(Table2[time],Table2[config],Table2[[#This Row],[config]],Table2[repetition],Table2[[#This Row],[repetition]])</f>
        <v>6857116.8708551442</v>
      </c>
      <c r="G5082" s="16">
        <f>IF(Table2[[#This Row],[time]]&lt;7200000,1,0)</f>
        <v>1</v>
      </c>
      <c r="H5082" t="s">
        <v>237</v>
      </c>
      <c r="I5082">
        <v>2</v>
      </c>
      <c r="J5082" t="s">
        <v>229</v>
      </c>
      <c r="K5082" t="s">
        <v>230</v>
      </c>
      <c r="L5082" t="s">
        <v>250</v>
      </c>
      <c r="M5082" t="s">
        <v>241</v>
      </c>
      <c r="N5082" t="s">
        <v>244</v>
      </c>
      <c r="O5082">
        <v>150</v>
      </c>
      <c r="P5082">
        <v>90</v>
      </c>
      <c r="Q5082" t="s">
        <v>248</v>
      </c>
      <c r="R5082" t="s">
        <v>235</v>
      </c>
      <c r="S5082" t="s">
        <v>246</v>
      </c>
      <c r="T5082" t="b">
        <v>1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 t="b">
        <v>1</v>
      </c>
      <c r="AA5082" t="b">
        <v>0</v>
      </c>
      <c r="AB5082" t="b">
        <v>1</v>
      </c>
      <c r="AC5082" t="b">
        <v>1</v>
      </c>
    </row>
    <row r="5083" spans="1:29" x14ac:dyDescent="0.2">
      <c r="A5083" s="8">
        <v>2</v>
      </c>
      <c r="B5083" s="8" t="s">
        <v>180</v>
      </c>
      <c r="C5083" s="8" t="s">
        <v>109</v>
      </c>
      <c r="D5083" s="8">
        <v>0</v>
      </c>
      <c r="E5083" s="9">
        <v>11386.6181229823</v>
      </c>
      <c r="F5083" s="17">
        <f>SUMIFS(Table2[time],Table2[config],Table2[[#This Row],[config]],Table2[repetition],Table2[[#This Row],[repetition]])</f>
        <v>6857116.8708551442</v>
      </c>
      <c r="G5083" s="17">
        <f>IF(Table2[[#This Row],[time]]&lt;7200000,1,0)</f>
        <v>1</v>
      </c>
      <c r="H5083" t="s">
        <v>237</v>
      </c>
      <c r="I5083">
        <v>2</v>
      </c>
      <c r="J5083" t="s">
        <v>229</v>
      </c>
      <c r="K5083" t="s">
        <v>230</v>
      </c>
      <c r="L5083" t="s">
        <v>250</v>
      </c>
      <c r="M5083" t="s">
        <v>241</v>
      </c>
      <c r="N5083" t="s">
        <v>244</v>
      </c>
      <c r="O5083">
        <v>150</v>
      </c>
      <c r="P5083">
        <v>90</v>
      </c>
      <c r="Q5083" t="s">
        <v>248</v>
      </c>
      <c r="R5083" t="s">
        <v>235</v>
      </c>
      <c r="S5083" t="s">
        <v>246</v>
      </c>
      <c r="T5083" t="b">
        <v>1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Z5083" t="b">
        <v>1</v>
      </c>
      <c r="AA5083" t="b">
        <v>0</v>
      </c>
      <c r="AB5083" t="b">
        <v>1</v>
      </c>
      <c r="AC5083" t="b">
        <v>1</v>
      </c>
    </row>
    <row r="5084" spans="1:29" x14ac:dyDescent="0.2">
      <c r="A5084" s="6">
        <v>2</v>
      </c>
      <c r="B5084" s="6" t="s">
        <v>189</v>
      </c>
      <c r="C5084" s="6" t="s">
        <v>109</v>
      </c>
      <c r="D5084" s="6">
        <v>0</v>
      </c>
      <c r="E5084" s="7">
        <v>14331.6400150069</v>
      </c>
      <c r="F5084" s="16">
        <f>SUMIFS(Table2[time],Table2[config],Table2[[#This Row],[config]],Table2[repetition],Table2[[#This Row],[repetition]])</f>
        <v>6857116.8708551442</v>
      </c>
      <c r="G5084" s="16">
        <f>IF(Table2[[#This Row],[time]]&lt;7200000,1,0)</f>
        <v>1</v>
      </c>
      <c r="H5084" t="s">
        <v>237</v>
      </c>
      <c r="I5084">
        <v>2</v>
      </c>
      <c r="J5084" t="s">
        <v>229</v>
      </c>
      <c r="K5084" t="s">
        <v>230</v>
      </c>
      <c r="L5084" t="s">
        <v>250</v>
      </c>
      <c r="M5084" t="s">
        <v>241</v>
      </c>
      <c r="N5084" t="s">
        <v>244</v>
      </c>
      <c r="O5084">
        <v>150</v>
      </c>
      <c r="P5084">
        <v>90</v>
      </c>
      <c r="Q5084" t="s">
        <v>248</v>
      </c>
      <c r="R5084" t="s">
        <v>235</v>
      </c>
      <c r="S5084" t="s">
        <v>246</v>
      </c>
      <c r="T5084" t="b">
        <v>1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1</v>
      </c>
      <c r="AA5084" t="b">
        <v>0</v>
      </c>
      <c r="AB5084" t="b">
        <v>1</v>
      </c>
      <c r="AC5084" t="b">
        <v>1</v>
      </c>
    </row>
    <row r="5085" spans="1:29" x14ac:dyDescent="0.2">
      <c r="A5085" s="8">
        <v>2</v>
      </c>
      <c r="B5085" s="8" t="s">
        <v>196</v>
      </c>
      <c r="C5085" s="8" t="s">
        <v>109</v>
      </c>
      <c r="D5085" s="8">
        <v>3</v>
      </c>
      <c r="E5085" s="9">
        <v>18415.572215046199</v>
      </c>
      <c r="F5085" s="17">
        <f>SUMIFS(Table2[time],Table2[config],Table2[[#This Row],[config]],Table2[repetition],Table2[[#This Row],[repetition]])</f>
        <v>6857116.8708551442</v>
      </c>
      <c r="G5085" s="17">
        <f>IF(Table2[[#This Row],[time]]&lt;7200000,1,0)</f>
        <v>1</v>
      </c>
      <c r="H5085" t="s">
        <v>237</v>
      </c>
      <c r="I5085">
        <v>2</v>
      </c>
      <c r="J5085" t="s">
        <v>229</v>
      </c>
      <c r="K5085" t="s">
        <v>230</v>
      </c>
      <c r="L5085" t="s">
        <v>250</v>
      </c>
      <c r="M5085" t="s">
        <v>241</v>
      </c>
      <c r="N5085" t="s">
        <v>244</v>
      </c>
      <c r="O5085">
        <v>150</v>
      </c>
      <c r="P5085">
        <v>90</v>
      </c>
      <c r="Q5085" t="s">
        <v>248</v>
      </c>
      <c r="R5085" t="s">
        <v>235</v>
      </c>
      <c r="S5085" t="s">
        <v>246</v>
      </c>
      <c r="T5085" t="b">
        <v>1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Z5085" t="b">
        <v>1</v>
      </c>
      <c r="AA5085" t="b">
        <v>0</v>
      </c>
      <c r="AB5085" t="b">
        <v>1</v>
      </c>
      <c r="AC5085" t="b">
        <v>1</v>
      </c>
    </row>
    <row r="5086" spans="1:29" x14ac:dyDescent="0.2">
      <c r="A5086" s="6">
        <v>2</v>
      </c>
      <c r="B5086" s="6" t="s">
        <v>178</v>
      </c>
      <c r="C5086" s="6" t="s">
        <v>109</v>
      </c>
      <c r="D5086" s="6">
        <v>0</v>
      </c>
      <c r="E5086" s="7">
        <v>17185.962154006102</v>
      </c>
      <c r="F5086" s="16">
        <f>SUMIFS(Table2[time],Table2[config],Table2[[#This Row],[config]],Table2[repetition],Table2[[#This Row],[repetition]])</f>
        <v>6857116.8708551442</v>
      </c>
      <c r="G5086" s="16">
        <f>IF(Table2[[#This Row],[time]]&lt;7200000,1,0)</f>
        <v>1</v>
      </c>
      <c r="H5086" t="s">
        <v>237</v>
      </c>
      <c r="I5086">
        <v>2</v>
      </c>
      <c r="J5086" t="s">
        <v>229</v>
      </c>
      <c r="K5086" t="s">
        <v>230</v>
      </c>
      <c r="L5086" t="s">
        <v>250</v>
      </c>
      <c r="M5086" t="s">
        <v>241</v>
      </c>
      <c r="N5086" t="s">
        <v>244</v>
      </c>
      <c r="O5086">
        <v>150</v>
      </c>
      <c r="P5086">
        <v>90</v>
      </c>
      <c r="Q5086" t="s">
        <v>248</v>
      </c>
      <c r="R5086" t="s">
        <v>235</v>
      </c>
      <c r="S5086" t="s">
        <v>246</v>
      </c>
      <c r="T5086" t="b">
        <v>1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 t="b">
        <v>1</v>
      </c>
      <c r="AA5086" t="b">
        <v>0</v>
      </c>
      <c r="AB5086" t="b">
        <v>1</v>
      </c>
      <c r="AC5086" t="b">
        <v>1</v>
      </c>
    </row>
    <row r="5087" spans="1:29" x14ac:dyDescent="0.2">
      <c r="A5087" s="8">
        <v>2</v>
      </c>
      <c r="B5087" s="8" t="s">
        <v>193</v>
      </c>
      <c r="C5087" s="8" t="s">
        <v>109</v>
      </c>
      <c r="D5087" s="8">
        <v>0</v>
      </c>
      <c r="E5087" s="9">
        <v>16286.0379250487</v>
      </c>
      <c r="F5087" s="17">
        <f>SUMIFS(Table2[time],Table2[config],Table2[[#This Row],[config]],Table2[repetition],Table2[[#This Row],[repetition]])</f>
        <v>6857116.8708551442</v>
      </c>
      <c r="G5087" s="17">
        <f>IF(Table2[[#This Row],[time]]&lt;7200000,1,0)</f>
        <v>1</v>
      </c>
      <c r="H5087" t="s">
        <v>237</v>
      </c>
      <c r="I5087">
        <v>2</v>
      </c>
      <c r="J5087" t="s">
        <v>229</v>
      </c>
      <c r="K5087" t="s">
        <v>230</v>
      </c>
      <c r="L5087" t="s">
        <v>250</v>
      </c>
      <c r="M5087" t="s">
        <v>241</v>
      </c>
      <c r="N5087" t="s">
        <v>244</v>
      </c>
      <c r="O5087">
        <v>150</v>
      </c>
      <c r="P5087">
        <v>90</v>
      </c>
      <c r="Q5087" t="s">
        <v>248</v>
      </c>
      <c r="R5087" t="s">
        <v>235</v>
      </c>
      <c r="S5087" t="s">
        <v>246</v>
      </c>
      <c r="T5087" t="b">
        <v>1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b">
        <v>1</v>
      </c>
      <c r="AA5087" t="b">
        <v>0</v>
      </c>
      <c r="AB5087" t="b">
        <v>1</v>
      </c>
      <c r="AC5087" t="b">
        <v>1</v>
      </c>
    </row>
    <row r="5088" spans="1:29" x14ac:dyDescent="0.2">
      <c r="A5088" s="6">
        <v>2</v>
      </c>
      <c r="B5088" s="6" t="s">
        <v>199</v>
      </c>
      <c r="C5088" s="6" t="s">
        <v>109</v>
      </c>
      <c r="D5088" s="6">
        <v>0</v>
      </c>
      <c r="E5088" s="7">
        <v>15528.9424139773</v>
      </c>
      <c r="F5088" s="16">
        <f>SUMIFS(Table2[time],Table2[config],Table2[[#This Row],[config]],Table2[repetition],Table2[[#This Row],[repetition]])</f>
        <v>6857116.8708551442</v>
      </c>
      <c r="G5088" s="16">
        <f>IF(Table2[[#This Row],[time]]&lt;7200000,1,0)</f>
        <v>1</v>
      </c>
      <c r="H5088" t="s">
        <v>237</v>
      </c>
      <c r="I5088">
        <v>2</v>
      </c>
      <c r="J5088" t="s">
        <v>229</v>
      </c>
      <c r="K5088" t="s">
        <v>230</v>
      </c>
      <c r="L5088" t="s">
        <v>250</v>
      </c>
      <c r="M5088" t="s">
        <v>241</v>
      </c>
      <c r="N5088" t="s">
        <v>244</v>
      </c>
      <c r="O5088">
        <v>150</v>
      </c>
      <c r="P5088">
        <v>90</v>
      </c>
      <c r="Q5088" t="s">
        <v>248</v>
      </c>
      <c r="R5088" t="s">
        <v>235</v>
      </c>
      <c r="S5088" t="s">
        <v>246</v>
      </c>
      <c r="T5088" t="b">
        <v>1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 t="b">
        <v>1</v>
      </c>
      <c r="AA5088" t="b">
        <v>0</v>
      </c>
      <c r="AB5088" t="b">
        <v>1</v>
      </c>
      <c r="AC5088" t="b">
        <v>1</v>
      </c>
    </row>
    <row r="5089" spans="1:29" x14ac:dyDescent="0.2">
      <c r="A5089" s="8">
        <v>2</v>
      </c>
      <c r="B5089" s="8" t="s">
        <v>197</v>
      </c>
      <c r="C5089" s="8" t="s">
        <v>109</v>
      </c>
      <c r="D5089" s="8">
        <v>0</v>
      </c>
      <c r="E5089" s="9">
        <v>11643.988677998999</v>
      </c>
      <c r="F5089" s="17">
        <f>SUMIFS(Table2[time],Table2[config],Table2[[#This Row],[config]],Table2[repetition],Table2[[#This Row],[repetition]])</f>
        <v>6857116.8708551442</v>
      </c>
      <c r="G5089" s="17">
        <f>IF(Table2[[#This Row],[time]]&lt;7200000,1,0)</f>
        <v>1</v>
      </c>
      <c r="H5089" t="s">
        <v>237</v>
      </c>
      <c r="I5089">
        <v>2</v>
      </c>
      <c r="J5089" t="s">
        <v>229</v>
      </c>
      <c r="K5089" t="s">
        <v>230</v>
      </c>
      <c r="L5089" t="s">
        <v>250</v>
      </c>
      <c r="M5089" t="s">
        <v>241</v>
      </c>
      <c r="N5089" t="s">
        <v>244</v>
      </c>
      <c r="O5089">
        <v>150</v>
      </c>
      <c r="P5089">
        <v>90</v>
      </c>
      <c r="Q5089" t="s">
        <v>248</v>
      </c>
      <c r="R5089" t="s">
        <v>235</v>
      </c>
      <c r="S5089" t="s">
        <v>246</v>
      </c>
      <c r="T5089" t="b">
        <v>1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b">
        <v>1</v>
      </c>
      <c r="AA5089" t="b">
        <v>0</v>
      </c>
      <c r="AB5089" t="b">
        <v>1</v>
      </c>
      <c r="AC5089" t="b">
        <v>1</v>
      </c>
    </row>
    <row r="5090" spans="1:29" x14ac:dyDescent="0.2">
      <c r="A5090" s="6">
        <v>2</v>
      </c>
      <c r="B5090" s="6" t="s">
        <v>179</v>
      </c>
      <c r="C5090" s="6" t="s">
        <v>109</v>
      </c>
      <c r="D5090" s="6">
        <v>0</v>
      </c>
      <c r="E5090" s="7">
        <v>20852.6016820105</v>
      </c>
      <c r="F5090" s="16">
        <f>SUMIFS(Table2[time],Table2[config],Table2[[#This Row],[config]],Table2[repetition],Table2[[#This Row],[repetition]])</f>
        <v>6857116.8708551442</v>
      </c>
      <c r="G5090" s="16">
        <f>IF(Table2[[#This Row],[time]]&lt;7200000,1,0)</f>
        <v>1</v>
      </c>
      <c r="H5090" t="s">
        <v>237</v>
      </c>
      <c r="I5090">
        <v>2</v>
      </c>
      <c r="J5090" t="s">
        <v>229</v>
      </c>
      <c r="K5090" t="s">
        <v>230</v>
      </c>
      <c r="L5090" t="s">
        <v>250</v>
      </c>
      <c r="M5090" t="s">
        <v>241</v>
      </c>
      <c r="N5090" t="s">
        <v>244</v>
      </c>
      <c r="O5090">
        <v>150</v>
      </c>
      <c r="P5090">
        <v>90</v>
      </c>
      <c r="Q5090" t="s">
        <v>248</v>
      </c>
      <c r="R5090" t="s">
        <v>235</v>
      </c>
      <c r="S5090" t="s">
        <v>246</v>
      </c>
      <c r="T5090" t="b">
        <v>1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Z5090" t="b">
        <v>1</v>
      </c>
      <c r="AA5090" t="b">
        <v>0</v>
      </c>
      <c r="AB5090" t="b">
        <v>1</v>
      </c>
      <c r="AC5090" t="b">
        <v>1</v>
      </c>
    </row>
    <row r="5091" spans="1:29" x14ac:dyDescent="0.2">
      <c r="A5091" s="8">
        <v>2</v>
      </c>
      <c r="B5091" s="8" t="s">
        <v>190</v>
      </c>
      <c r="C5091" s="8" t="s">
        <v>109</v>
      </c>
      <c r="D5091" s="8">
        <v>0</v>
      </c>
      <c r="E5091" s="9">
        <v>137599.50815601001</v>
      </c>
      <c r="F5091" s="17">
        <f>SUMIFS(Table2[time],Table2[config],Table2[[#This Row],[config]],Table2[repetition],Table2[[#This Row],[repetition]])</f>
        <v>6857116.8708551442</v>
      </c>
      <c r="G5091" s="17">
        <f>IF(Table2[[#This Row],[time]]&lt;7200000,1,0)</f>
        <v>1</v>
      </c>
      <c r="H5091" t="s">
        <v>237</v>
      </c>
      <c r="I5091">
        <v>2</v>
      </c>
      <c r="J5091" t="s">
        <v>229</v>
      </c>
      <c r="K5091" t="s">
        <v>230</v>
      </c>
      <c r="L5091" t="s">
        <v>250</v>
      </c>
      <c r="M5091" t="s">
        <v>241</v>
      </c>
      <c r="N5091" t="s">
        <v>244</v>
      </c>
      <c r="O5091">
        <v>150</v>
      </c>
      <c r="P5091">
        <v>90</v>
      </c>
      <c r="Q5091" t="s">
        <v>248</v>
      </c>
      <c r="R5091" t="s">
        <v>235</v>
      </c>
      <c r="S5091" t="s">
        <v>246</v>
      </c>
      <c r="T5091" t="b">
        <v>1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 t="b">
        <v>1</v>
      </c>
      <c r="AA5091" t="b">
        <v>0</v>
      </c>
      <c r="AB5091" t="b">
        <v>1</v>
      </c>
      <c r="AC5091" t="b">
        <v>1</v>
      </c>
    </row>
    <row r="5092" spans="1:29" x14ac:dyDescent="0.2">
      <c r="A5092" s="6">
        <v>2</v>
      </c>
      <c r="B5092" s="6" t="s">
        <v>186</v>
      </c>
      <c r="C5092" s="6" t="s">
        <v>109</v>
      </c>
      <c r="D5092" s="6">
        <v>0</v>
      </c>
      <c r="E5092" s="7">
        <v>15564.098455011799</v>
      </c>
      <c r="F5092" s="16">
        <f>SUMIFS(Table2[time],Table2[config],Table2[[#This Row],[config]],Table2[repetition],Table2[[#This Row],[repetition]])</f>
        <v>6857116.8708551442</v>
      </c>
      <c r="G5092" s="16">
        <f>IF(Table2[[#This Row],[time]]&lt;7200000,1,0)</f>
        <v>1</v>
      </c>
      <c r="H5092" t="s">
        <v>237</v>
      </c>
      <c r="I5092">
        <v>2</v>
      </c>
      <c r="J5092" t="s">
        <v>229</v>
      </c>
      <c r="K5092" t="s">
        <v>230</v>
      </c>
      <c r="L5092" t="s">
        <v>250</v>
      </c>
      <c r="M5092" t="s">
        <v>241</v>
      </c>
      <c r="N5092" t="s">
        <v>244</v>
      </c>
      <c r="O5092">
        <v>150</v>
      </c>
      <c r="P5092">
        <v>90</v>
      </c>
      <c r="Q5092" t="s">
        <v>248</v>
      </c>
      <c r="R5092" t="s">
        <v>235</v>
      </c>
      <c r="S5092" t="s">
        <v>246</v>
      </c>
      <c r="T5092" t="b">
        <v>1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1</v>
      </c>
      <c r="AA5092" t="b">
        <v>0</v>
      </c>
      <c r="AB5092" t="b">
        <v>1</v>
      </c>
      <c r="AC5092" t="b">
        <v>1</v>
      </c>
    </row>
    <row r="5093" spans="1:29" x14ac:dyDescent="0.2">
      <c r="A5093" s="8">
        <v>2</v>
      </c>
      <c r="B5093" s="8" t="s">
        <v>202</v>
      </c>
      <c r="C5093" s="8" t="s">
        <v>109</v>
      </c>
      <c r="D5093" s="8">
        <v>0</v>
      </c>
      <c r="E5093" s="9">
        <v>36261.775441991602</v>
      </c>
      <c r="F5093" s="17">
        <f>SUMIFS(Table2[time],Table2[config],Table2[[#This Row],[config]],Table2[repetition],Table2[[#This Row],[repetition]])</f>
        <v>6857116.8708551442</v>
      </c>
      <c r="G5093" s="17">
        <f>IF(Table2[[#This Row],[time]]&lt;7200000,1,0)</f>
        <v>1</v>
      </c>
      <c r="H5093" t="s">
        <v>237</v>
      </c>
      <c r="I5093">
        <v>2</v>
      </c>
      <c r="J5093" t="s">
        <v>229</v>
      </c>
      <c r="K5093" t="s">
        <v>230</v>
      </c>
      <c r="L5093" t="s">
        <v>250</v>
      </c>
      <c r="M5093" t="s">
        <v>241</v>
      </c>
      <c r="N5093" t="s">
        <v>244</v>
      </c>
      <c r="O5093">
        <v>150</v>
      </c>
      <c r="P5093">
        <v>90</v>
      </c>
      <c r="Q5093" t="s">
        <v>248</v>
      </c>
      <c r="R5093" t="s">
        <v>235</v>
      </c>
      <c r="S5093" t="s">
        <v>246</v>
      </c>
      <c r="T5093" t="b">
        <v>1</v>
      </c>
      <c r="U5093" t="b">
        <v>1</v>
      </c>
      <c r="V5093" t="b">
        <v>0</v>
      </c>
      <c r="W5093" t="b">
        <v>0</v>
      </c>
      <c r="X5093" t="b">
        <v>0</v>
      </c>
      <c r="Y5093" t="b">
        <v>0</v>
      </c>
      <c r="Z5093" t="b">
        <v>1</v>
      </c>
      <c r="AA5093" t="b">
        <v>0</v>
      </c>
      <c r="AB5093" t="b">
        <v>1</v>
      </c>
      <c r="AC5093" t="b">
        <v>1</v>
      </c>
    </row>
    <row r="5094" spans="1:29" x14ac:dyDescent="0.2">
      <c r="A5094" s="6">
        <v>2</v>
      </c>
      <c r="B5094" s="6" t="s">
        <v>177</v>
      </c>
      <c r="C5094" s="6" t="s">
        <v>109</v>
      </c>
      <c r="D5094" s="6">
        <v>0</v>
      </c>
      <c r="E5094" s="7">
        <v>48948.948903998797</v>
      </c>
      <c r="F5094" s="16">
        <f>SUMIFS(Table2[time],Table2[config],Table2[[#This Row],[config]],Table2[repetition],Table2[[#This Row],[repetition]])</f>
        <v>6857116.8708551442</v>
      </c>
      <c r="G5094" s="16">
        <f>IF(Table2[[#This Row],[time]]&lt;7200000,1,0)</f>
        <v>1</v>
      </c>
      <c r="H5094" t="s">
        <v>237</v>
      </c>
      <c r="I5094">
        <v>2</v>
      </c>
      <c r="J5094" t="s">
        <v>229</v>
      </c>
      <c r="K5094" t="s">
        <v>230</v>
      </c>
      <c r="L5094" t="s">
        <v>250</v>
      </c>
      <c r="M5094" t="s">
        <v>241</v>
      </c>
      <c r="N5094" t="s">
        <v>244</v>
      </c>
      <c r="O5094">
        <v>150</v>
      </c>
      <c r="P5094">
        <v>90</v>
      </c>
      <c r="Q5094" t="s">
        <v>248</v>
      </c>
      <c r="R5094" t="s">
        <v>235</v>
      </c>
      <c r="S5094" t="s">
        <v>246</v>
      </c>
      <c r="T5094" t="b">
        <v>1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 t="b">
        <v>1</v>
      </c>
      <c r="AA5094" t="b">
        <v>0</v>
      </c>
      <c r="AB5094" t="b">
        <v>1</v>
      </c>
      <c r="AC5094" t="b">
        <v>1</v>
      </c>
    </row>
    <row r="5095" spans="1:29" x14ac:dyDescent="0.2">
      <c r="A5095" s="8">
        <v>2</v>
      </c>
      <c r="B5095" s="8" t="s">
        <v>201</v>
      </c>
      <c r="C5095" s="8" t="s">
        <v>109</v>
      </c>
      <c r="D5095" s="8">
        <v>0</v>
      </c>
      <c r="E5095" s="9">
        <v>28998.475619009601</v>
      </c>
      <c r="F5095" s="17">
        <f>SUMIFS(Table2[time],Table2[config],Table2[[#This Row],[config]],Table2[repetition],Table2[[#This Row],[repetition]])</f>
        <v>6857116.8708551442</v>
      </c>
      <c r="G5095" s="17">
        <f>IF(Table2[[#This Row],[time]]&lt;7200000,1,0)</f>
        <v>1</v>
      </c>
      <c r="H5095" t="s">
        <v>237</v>
      </c>
      <c r="I5095">
        <v>2</v>
      </c>
      <c r="J5095" t="s">
        <v>229</v>
      </c>
      <c r="K5095" t="s">
        <v>230</v>
      </c>
      <c r="L5095" t="s">
        <v>250</v>
      </c>
      <c r="M5095" t="s">
        <v>241</v>
      </c>
      <c r="N5095" t="s">
        <v>244</v>
      </c>
      <c r="O5095">
        <v>150</v>
      </c>
      <c r="P5095">
        <v>90</v>
      </c>
      <c r="Q5095" t="s">
        <v>248</v>
      </c>
      <c r="R5095" t="s">
        <v>235</v>
      </c>
      <c r="S5095" t="s">
        <v>246</v>
      </c>
      <c r="T5095" t="b">
        <v>1</v>
      </c>
      <c r="U5095" t="b">
        <v>1</v>
      </c>
      <c r="V5095" t="b">
        <v>0</v>
      </c>
      <c r="W5095" t="b">
        <v>0</v>
      </c>
      <c r="X5095" t="b">
        <v>0</v>
      </c>
      <c r="Y5095" t="b">
        <v>0</v>
      </c>
      <c r="Z5095" t="b">
        <v>1</v>
      </c>
      <c r="AA5095" t="b">
        <v>0</v>
      </c>
      <c r="AB5095" t="b">
        <v>1</v>
      </c>
      <c r="AC5095" t="b">
        <v>1</v>
      </c>
    </row>
    <row r="5096" spans="1:29" x14ac:dyDescent="0.2">
      <c r="A5096" s="6">
        <v>2</v>
      </c>
      <c r="B5096" s="6" t="s">
        <v>188</v>
      </c>
      <c r="C5096" s="6" t="s">
        <v>109</v>
      </c>
      <c r="D5096" s="6">
        <v>0</v>
      </c>
      <c r="E5096" s="7">
        <v>28165.284468035599</v>
      </c>
      <c r="F5096" s="16">
        <f>SUMIFS(Table2[time],Table2[config],Table2[[#This Row],[config]],Table2[repetition],Table2[[#This Row],[repetition]])</f>
        <v>6857116.8708551442</v>
      </c>
      <c r="G5096" s="16">
        <f>IF(Table2[[#This Row],[time]]&lt;7200000,1,0)</f>
        <v>1</v>
      </c>
      <c r="H5096" t="s">
        <v>237</v>
      </c>
      <c r="I5096">
        <v>2</v>
      </c>
      <c r="J5096" t="s">
        <v>229</v>
      </c>
      <c r="K5096" t="s">
        <v>230</v>
      </c>
      <c r="L5096" t="s">
        <v>250</v>
      </c>
      <c r="M5096" t="s">
        <v>241</v>
      </c>
      <c r="N5096" t="s">
        <v>244</v>
      </c>
      <c r="O5096">
        <v>150</v>
      </c>
      <c r="P5096">
        <v>90</v>
      </c>
      <c r="Q5096" t="s">
        <v>248</v>
      </c>
      <c r="R5096" t="s">
        <v>235</v>
      </c>
      <c r="S5096" t="s">
        <v>246</v>
      </c>
      <c r="T5096" t="b">
        <v>1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Z5096" t="b">
        <v>1</v>
      </c>
      <c r="AA5096" t="b">
        <v>0</v>
      </c>
      <c r="AB5096" t="b">
        <v>1</v>
      </c>
      <c r="AC5096" t="b">
        <v>1</v>
      </c>
    </row>
    <row r="5097" spans="1:29" x14ac:dyDescent="0.2">
      <c r="A5097" s="8">
        <v>2</v>
      </c>
      <c r="B5097" s="8" t="s">
        <v>203</v>
      </c>
      <c r="C5097" s="8" t="s">
        <v>109</v>
      </c>
      <c r="D5097" s="8">
        <v>0</v>
      </c>
      <c r="E5097" s="9">
        <v>72824.876639002396</v>
      </c>
      <c r="F5097" s="17">
        <f>SUMIFS(Table2[time],Table2[config],Table2[[#This Row],[config]],Table2[repetition],Table2[[#This Row],[repetition]])</f>
        <v>6857116.8708551442</v>
      </c>
      <c r="G5097" s="17">
        <f>IF(Table2[[#This Row],[time]]&lt;7200000,1,0)</f>
        <v>1</v>
      </c>
      <c r="H5097" t="s">
        <v>237</v>
      </c>
      <c r="I5097">
        <v>2</v>
      </c>
      <c r="J5097" t="s">
        <v>229</v>
      </c>
      <c r="K5097" t="s">
        <v>230</v>
      </c>
      <c r="L5097" t="s">
        <v>250</v>
      </c>
      <c r="M5097" t="s">
        <v>241</v>
      </c>
      <c r="N5097" t="s">
        <v>244</v>
      </c>
      <c r="O5097">
        <v>150</v>
      </c>
      <c r="P5097">
        <v>90</v>
      </c>
      <c r="Q5097" t="s">
        <v>248</v>
      </c>
      <c r="R5097" t="s">
        <v>235</v>
      </c>
      <c r="S5097" t="s">
        <v>246</v>
      </c>
      <c r="T5097" t="b">
        <v>1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Z5097" t="b">
        <v>1</v>
      </c>
      <c r="AA5097" t="b">
        <v>0</v>
      </c>
      <c r="AB5097" t="b">
        <v>1</v>
      </c>
      <c r="AC5097" t="b">
        <v>1</v>
      </c>
    </row>
    <row r="5098" spans="1:29" x14ac:dyDescent="0.2">
      <c r="A5098" s="6">
        <v>2</v>
      </c>
      <c r="B5098" s="6" t="s">
        <v>191</v>
      </c>
      <c r="C5098" s="6" t="s">
        <v>109</v>
      </c>
      <c r="D5098" s="6">
        <v>2</v>
      </c>
      <c r="E5098" s="7">
        <v>79844.869685009995</v>
      </c>
      <c r="F5098" s="16">
        <f>SUMIFS(Table2[time],Table2[config],Table2[[#This Row],[config]],Table2[repetition],Table2[[#This Row],[repetition]])</f>
        <v>6857116.8708551442</v>
      </c>
      <c r="G5098" s="16">
        <f>IF(Table2[[#This Row],[time]]&lt;7200000,1,0)</f>
        <v>1</v>
      </c>
      <c r="H5098" t="s">
        <v>237</v>
      </c>
      <c r="I5098">
        <v>2</v>
      </c>
      <c r="J5098" t="s">
        <v>229</v>
      </c>
      <c r="K5098" t="s">
        <v>230</v>
      </c>
      <c r="L5098" t="s">
        <v>250</v>
      </c>
      <c r="M5098" t="s">
        <v>241</v>
      </c>
      <c r="N5098" t="s">
        <v>244</v>
      </c>
      <c r="O5098">
        <v>150</v>
      </c>
      <c r="P5098">
        <v>90</v>
      </c>
      <c r="Q5098" t="s">
        <v>248</v>
      </c>
      <c r="R5098" t="s">
        <v>235</v>
      </c>
      <c r="S5098" t="s">
        <v>246</v>
      </c>
      <c r="T5098" t="b">
        <v>1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 t="b">
        <v>1</v>
      </c>
      <c r="AA5098" t="b">
        <v>0</v>
      </c>
      <c r="AB5098" t="b">
        <v>1</v>
      </c>
      <c r="AC5098" t="b">
        <v>1</v>
      </c>
    </row>
    <row r="5099" spans="1:29" x14ac:dyDescent="0.2">
      <c r="A5099" s="8">
        <v>2</v>
      </c>
      <c r="B5099" s="8" t="s">
        <v>204</v>
      </c>
      <c r="C5099" s="8" t="s">
        <v>109</v>
      </c>
      <c r="D5099" s="8">
        <v>0</v>
      </c>
      <c r="E5099" s="9">
        <v>234863.418876018</v>
      </c>
      <c r="F5099" s="17">
        <f>SUMIFS(Table2[time],Table2[config],Table2[[#This Row],[config]],Table2[repetition],Table2[[#This Row],[repetition]])</f>
        <v>6857116.8708551442</v>
      </c>
      <c r="G5099" s="17">
        <f>IF(Table2[[#This Row],[time]]&lt;7200000,1,0)</f>
        <v>1</v>
      </c>
      <c r="H5099" t="s">
        <v>237</v>
      </c>
      <c r="I5099">
        <v>2</v>
      </c>
      <c r="J5099" t="s">
        <v>229</v>
      </c>
      <c r="K5099" t="s">
        <v>230</v>
      </c>
      <c r="L5099" t="s">
        <v>250</v>
      </c>
      <c r="M5099" t="s">
        <v>241</v>
      </c>
      <c r="N5099" t="s">
        <v>244</v>
      </c>
      <c r="O5099">
        <v>150</v>
      </c>
      <c r="P5099">
        <v>90</v>
      </c>
      <c r="Q5099" t="s">
        <v>248</v>
      </c>
      <c r="R5099" t="s">
        <v>235</v>
      </c>
      <c r="S5099" t="s">
        <v>246</v>
      </c>
      <c r="T5099" t="b">
        <v>1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Z5099" t="b">
        <v>1</v>
      </c>
      <c r="AA5099" t="b">
        <v>0</v>
      </c>
      <c r="AB5099" t="b">
        <v>1</v>
      </c>
      <c r="AC5099" t="b">
        <v>1</v>
      </c>
    </row>
    <row r="5100" spans="1:29" x14ac:dyDescent="0.2">
      <c r="A5100" s="6">
        <v>2</v>
      </c>
      <c r="B5100" s="6" t="s">
        <v>205</v>
      </c>
      <c r="C5100" s="6" t="s">
        <v>109</v>
      </c>
      <c r="D5100" s="6">
        <v>0</v>
      </c>
      <c r="E5100" s="7">
        <v>840094.313270004</v>
      </c>
      <c r="F5100" s="16">
        <f>SUMIFS(Table2[time],Table2[config],Table2[[#This Row],[config]],Table2[repetition],Table2[[#This Row],[repetition]])</f>
        <v>6857116.8708551442</v>
      </c>
      <c r="G5100" s="16">
        <f>IF(Table2[[#This Row],[time]]&lt;7200000,1,0)</f>
        <v>1</v>
      </c>
      <c r="H5100" t="s">
        <v>237</v>
      </c>
      <c r="I5100">
        <v>2</v>
      </c>
      <c r="J5100" t="s">
        <v>229</v>
      </c>
      <c r="K5100" t="s">
        <v>230</v>
      </c>
      <c r="L5100" t="s">
        <v>250</v>
      </c>
      <c r="M5100" t="s">
        <v>241</v>
      </c>
      <c r="N5100" t="s">
        <v>244</v>
      </c>
      <c r="O5100">
        <v>150</v>
      </c>
      <c r="P5100">
        <v>90</v>
      </c>
      <c r="Q5100" t="s">
        <v>248</v>
      </c>
      <c r="R5100" t="s">
        <v>235</v>
      </c>
      <c r="S5100" t="s">
        <v>246</v>
      </c>
      <c r="T5100" t="b">
        <v>1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Z5100" t="b">
        <v>1</v>
      </c>
      <c r="AA5100" t="b">
        <v>0</v>
      </c>
      <c r="AB5100" t="b">
        <v>1</v>
      </c>
      <c r="AC5100" t="b">
        <v>1</v>
      </c>
    </row>
    <row r="5101" spans="1:29" x14ac:dyDescent="0.2">
      <c r="A5101" s="8">
        <v>2</v>
      </c>
      <c r="B5101" s="8" t="s">
        <v>187</v>
      </c>
      <c r="C5101" s="8" t="s">
        <v>109</v>
      </c>
      <c r="D5101" s="8">
        <v>0</v>
      </c>
      <c r="E5101" s="9">
        <v>4963079.4646459902</v>
      </c>
      <c r="F5101" s="17">
        <f>SUMIFS(Table2[time],Table2[config],Table2[[#This Row],[config]],Table2[repetition],Table2[[#This Row],[repetition]])</f>
        <v>6857116.8708551442</v>
      </c>
      <c r="G5101" s="17">
        <f>IF(Table2[[#This Row],[time]]&lt;7200000,1,0)</f>
        <v>1</v>
      </c>
      <c r="H5101" t="s">
        <v>237</v>
      </c>
      <c r="I5101">
        <v>2</v>
      </c>
      <c r="J5101" t="s">
        <v>229</v>
      </c>
      <c r="K5101" t="s">
        <v>230</v>
      </c>
      <c r="L5101" t="s">
        <v>250</v>
      </c>
      <c r="M5101" t="s">
        <v>241</v>
      </c>
      <c r="N5101" t="s">
        <v>244</v>
      </c>
      <c r="O5101">
        <v>150</v>
      </c>
      <c r="P5101">
        <v>90</v>
      </c>
      <c r="Q5101" t="s">
        <v>248</v>
      </c>
      <c r="R5101" t="s">
        <v>235</v>
      </c>
      <c r="S5101" t="s">
        <v>246</v>
      </c>
      <c r="T5101" t="b">
        <v>1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1</v>
      </c>
      <c r="AA5101" t="b">
        <v>0</v>
      </c>
      <c r="AB5101" t="b">
        <v>1</v>
      </c>
      <c r="AC5101" t="b">
        <v>1</v>
      </c>
    </row>
    <row r="5102" spans="1:29" x14ac:dyDescent="0.2">
      <c r="A5102" s="6">
        <v>3</v>
      </c>
      <c r="B5102" s="6" t="s">
        <v>192</v>
      </c>
      <c r="C5102" s="6" t="s">
        <v>109</v>
      </c>
      <c r="D5102" s="6">
        <v>0</v>
      </c>
      <c r="E5102" s="7">
        <v>23544.822949916099</v>
      </c>
      <c r="F5102" s="16">
        <f>SUMIFS(Table2[time],Table2[config],Table2[[#This Row],[config]],Table2[repetition],Table2[[#This Row],[repetition]])</f>
        <v>7533724.3039030489</v>
      </c>
      <c r="G5102" s="16">
        <f>IF(Table2[[#This Row],[time]]&lt;7200000,1,0)</f>
        <v>1</v>
      </c>
      <c r="H5102" t="s">
        <v>237</v>
      </c>
      <c r="I5102">
        <v>2</v>
      </c>
      <c r="J5102" t="s">
        <v>229</v>
      </c>
      <c r="K5102" t="s">
        <v>230</v>
      </c>
      <c r="L5102" t="s">
        <v>250</v>
      </c>
      <c r="M5102" t="s">
        <v>241</v>
      </c>
      <c r="N5102" t="s">
        <v>244</v>
      </c>
      <c r="O5102">
        <v>150</v>
      </c>
      <c r="P5102">
        <v>90</v>
      </c>
      <c r="Q5102" t="s">
        <v>248</v>
      </c>
      <c r="R5102" t="s">
        <v>235</v>
      </c>
      <c r="S5102" t="s">
        <v>246</v>
      </c>
      <c r="T5102" t="b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0</v>
      </c>
      <c r="Z5102" t="b">
        <v>1</v>
      </c>
      <c r="AA5102" t="b">
        <v>0</v>
      </c>
      <c r="AB5102" t="b">
        <v>1</v>
      </c>
      <c r="AC5102" t="b">
        <v>1</v>
      </c>
    </row>
    <row r="5103" spans="1:29" x14ac:dyDescent="0.2">
      <c r="A5103" s="8">
        <v>3</v>
      </c>
      <c r="B5103" s="8" t="s">
        <v>181</v>
      </c>
      <c r="C5103" s="8" t="s">
        <v>109</v>
      </c>
      <c r="D5103" s="8">
        <v>0</v>
      </c>
      <c r="E5103" s="9">
        <v>15754.814862040799</v>
      </c>
      <c r="F5103" s="17">
        <f>SUMIFS(Table2[time],Table2[config],Table2[[#This Row],[config]],Table2[repetition],Table2[[#This Row],[repetition]])</f>
        <v>7533724.3039030489</v>
      </c>
      <c r="G5103" s="17">
        <f>IF(Table2[[#This Row],[time]]&lt;7200000,1,0)</f>
        <v>1</v>
      </c>
      <c r="H5103" t="s">
        <v>237</v>
      </c>
      <c r="I5103">
        <v>2</v>
      </c>
      <c r="J5103" t="s">
        <v>229</v>
      </c>
      <c r="K5103" t="s">
        <v>230</v>
      </c>
      <c r="L5103" t="s">
        <v>250</v>
      </c>
      <c r="M5103" t="s">
        <v>241</v>
      </c>
      <c r="N5103" t="s">
        <v>244</v>
      </c>
      <c r="O5103">
        <v>150</v>
      </c>
      <c r="P5103">
        <v>90</v>
      </c>
      <c r="Q5103" t="s">
        <v>248</v>
      </c>
      <c r="R5103" t="s">
        <v>235</v>
      </c>
      <c r="S5103" t="s">
        <v>246</v>
      </c>
      <c r="T5103" t="b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Z5103" t="b">
        <v>1</v>
      </c>
      <c r="AA5103" t="b">
        <v>0</v>
      </c>
      <c r="AB5103" t="b">
        <v>1</v>
      </c>
      <c r="AC5103" t="b">
        <v>1</v>
      </c>
    </row>
    <row r="5104" spans="1:29" x14ac:dyDescent="0.2">
      <c r="A5104" s="6">
        <v>3</v>
      </c>
      <c r="B5104" s="6" t="s">
        <v>194</v>
      </c>
      <c r="C5104" s="6" t="s">
        <v>109</v>
      </c>
      <c r="D5104" s="6">
        <v>0</v>
      </c>
      <c r="E5104" s="7">
        <v>41641.744093969399</v>
      </c>
      <c r="F5104" s="16">
        <f>SUMIFS(Table2[time],Table2[config],Table2[[#This Row],[config]],Table2[repetition],Table2[[#This Row],[repetition]])</f>
        <v>7533724.3039030489</v>
      </c>
      <c r="G5104" s="16">
        <f>IF(Table2[[#This Row],[time]]&lt;7200000,1,0)</f>
        <v>1</v>
      </c>
      <c r="H5104" t="s">
        <v>237</v>
      </c>
      <c r="I5104">
        <v>2</v>
      </c>
      <c r="J5104" t="s">
        <v>229</v>
      </c>
      <c r="K5104" t="s">
        <v>230</v>
      </c>
      <c r="L5104" t="s">
        <v>250</v>
      </c>
      <c r="M5104" t="s">
        <v>241</v>
      </c>
      <c r="N5104" t="s">
        <v>244</v>
      </c>
      <c r="O5104">
        <v>150</v>
      </c>
      <c r="P5104">
        <v>90</v>
      </c>
      <c r="Q5104" t="s">
        <v>248</v>
      </c>
      <c r="R5104" t="s">
        <v>235</v>
      </c>
      <c r="S5104" t="s">
        <v>246</v>
      </c>
      <c r="T5104" t="b">
        <v>1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Z5104" t="b">
        <v>1</v>
      </c>
      <c r="AA5104" t="b">
        <v>0</v>
      </c>
      <c r="AB5104" t="b">
        <v>1</v>
      </c>
      <c r="AC5104" t="b">
        <v>1</v>
      </c>
    </row>
    <row r="5105" spans="1:29" x14ac:dyDescent="0.2">
      <c r="A5105" s="8">
        <v>3</v>
      </c>
      <c r="B5105" s="8" t="s">
        <v>183</v>
      </c>
      <c r="C5105" s="8" t="s">
        <v>109</v>
      </c>
      <c r="D5105" s="8">
        <v>0</v>
      </c>
      <c r="E5105" s="9">
        <v>24977.230262942601</v>
      </c>
      <c r="F5105" s="17">
        <f>SUMIFS(Table2[time],Table2[config],Table2[[#This Row],[config]],Table2[repetition],Table2[[#This Row],[repetition]])</f>
        <v>7533724.3039030489</v>
      </c>
      <c r="G5105" s="17">
        <f>IF(Table2[[#This Row],[time]]&lt;7200000,1,0)</f>
        <v>1</v>
      </c>
      <c r="H5105" t="s">
        <v>237</v>
      </c>
      <c r="I5105">
        <v>2</v>
      </c>
      <c r="J5105" t="s">
        <v>229</v>
      </c>
      <c r="K5105" t="s">
        <v>230</v>
      </c>
      <c r="L5105" t="s">
        <v>250</v>
      </c>
      <c r="M5105" t="s">
        <v>241</v>
      </c>
      <c r="N5105" t="s">
        <v>244</v>
      </c>
      <c r="O5105">
        <v>150</v>
      </c>
      <c r="P5105">
        <v>90</v>
      </c>
      <c r="Q5105" t="s">
        <v>248</v>
      </c>
      <c r="R5105" t="s">
        <v>235</v>
      </c>
      <c r="S5105" t="s">
        <v>246</v>
      </c>
      <c r="T5105" t="b">
        <v>1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Z5105" t="b">
        <v>1</v>
      </c>
      <c r="AA5105" t="b">
        <v>0</v>
      </c>
      <c r="AB5105" t="b">
        <v>1</v>
      </c>
      <c r="AC5105" t="b">
        <v>1</v>
      </c>
    </row>
    <row r="5106" spans="1:29" x14ac:dyDescent="0.2">
      <c r="A5106" s="6">
        <v>3</v>
      </c>
      <c r="B5106" s="6" t="s">
        <v>176</v>
      </c>
      <c r="C5106" s="6" t="s">
        <v>109</v>
      </c>
      <c r="D5106" s="6">
        <v>0</v>
      </c>
      <c r="E5106" s="7">
        <v>18307.5755060417</v>
      </c>
      <c r="F5106" s="16">
        <f>SUMIFS(Table2[time],Table2[config],Table2[[#This Row],[config]],Table2[repetition],Table2[[#This Row],[repetition]])</f>
        <v>7533724.3039030489</v>
      </c>
      <c r="G5106" s="16">
        <f>IF(Table2[[#This Row],[time]]&lt;7200000,1,0)</f>
        <v>1</v>
      </c>
      <c r="H5106" t="s">
        <v>237</v>
      </c>
      <c r="I5106">
        <v>2</v>
      </c>
      <c r="J5106" t="s">
        <v>229</v>
      </c>
      <c r="K5106" t="s">
        <v>230</v>
      </c>
      <c r="L5106" t="s">
        <v>250</v>
      </c>
      <c r="M5106" t="s">
        <v>241</v>
      </c>
      <c r="N5106" t="s">
        <v>244</v>
      </c>
      <c r="O5106">
        <v>150</v>
      </c>
      <c r="P5106">
        <v>90</v>
      </c>
      <c r="Q5106" t="s">
        <v>248</v>
      </c>
      <c r="R5106" t="s">
        <v>235</v>
      </c>
      <c r="S5106" t="s">
        <v>246</v>
      </c>
      <c r="T5106" t="b">
        <v>1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Z5106" t="b">
        <v>1</v>
      </c>
      <c r="AA5106" t="b">
        <v>0</v>
      </c>
      <c r="AB5106" t="b">
        <v>1</v>
      </c>
      <c r="AC5106" t="b">
        <v>1</v>
      </c>
    </row>
    <row r="5107" spans="1:29" x14ac:dyDescent="0.2">
      <c r="A5107" s="8">
        <v>3</v>
      </c>
      <c r="B5107" s="8" t="s">
        <v>195</v>
      </c>
      <c r="C5107" s="8" t="s">
        <v>109</v>
      </c>
      <c r="D5107" s="8">
        <v>0</v>
      </c>
      <c r="E5107" s="9">
        <v>34570.130089065002</v>
      </c>
      <c r="F5107" s="17">
        <f>SUMIFS(Table2[time],Table2[config],Table2[[#This Row],[config]],Table2[repetition],Table2[[#This Row],[repetition]])</f>
        <v>7533724.3039030489</v>
      </c>
      <c r="G5107" s="17">
        <f>IF(Table2[[#This Row],[time]]&lt;7200000,1,0)</f>
        <v>1</v>
      </c>
      <c r="H5107" t="s">
        <v>237</v>
      </c>
      <c r="I5107">
        <v>2</v>
      </c>
      <c r="J5107" t="s">
        <v>229</v>
      </c>
      <c r="K5107" t="s">
        <v>230</v>
      </c>
      <c r="L5107" t="s">
        <v>250</v>
      </c>
      <c r="M5107" t="s">
        <v>241</v>
      </c>
      <c r="N5107" t="s">
        <v>244</v>
      </c>
      <c r="O5107">
        <v>150</v>
      </c>
      <c r="P5107">
        <v>90</v>
      </c>
      <c r="Q5107" t="s">
        <v>248</v>
      </c>
      <c r="R5107" t="s">
        <v>235</v>
      </c>
      <c r="S5107" t="s">
        <v>246</v>
      </c>
      <c r="T5107" t="b">
        <v>1</v>
      </c>
      <c r="U5107" t="b">
        <v>1</v>
      </c>
      <c r="V5107" t="b">
        <v>0</v>
      </c>
      <c r="W5107" t="b">
        <v>0</v>
      </c>
      <c r="X5107" t="b">
        <v>0</v>
      </c>
      <c r="Y5107" t="b">
        <v>0</v>
      </c>
      <c r="Z5107" t="b">
        <v>1</v>
      </c>
      <c r="AA5107" t="b">
        <v>0</v>
      </c>
      <c r="AB5107" t="b">
        <v>1</v>
      </c>
      <c r="AC5107" t="b">
        <v>1</v>
      </c>
    </row>
    <row r="5108" spans="1:29" x14ac:dyDescent="0.2">
      <c r="A5108" s="6">
        <v>3</v>
      </c>
      <c r="B5108" s="6" t="s">
        <v>182</v>
      </c>
      <c r="C5108" s="6" t="s">
        <v>109</v>
      </c>
      <c r="D5108" s="6">
        <v>4</v>
      </c>
      <c r="E5108" s="7">
        <v>35994.857455021702</v>
      </c>
      <c r="F5108" s="16">
        <f>SUMIFS(Table2[time],Table2[config],Table2[[#This Row],[config]],Table2[repetition],Table2[[#This Row],[repetition]])</f>
        <v>7533724.3039030489</v>
      </c>
      <c r="G5108" s="16">
        <f>IF(Table2[[#This Row],[time]]&lt;7200000,1,0)</f>
        <v>1</v>
      </c>
      <c r="H5108" t="s">
        <v>237</v>
      </c>
      <c r="I5108">
        <v>2</v>
      </c>
      <c r="J5108" t="s">
        <v>229</v>
      </c>
      <c r="K5108" t="s">
        <v>230</v>
      </c>
      <c r="L5108" t="s">
        <v>250</v>
      </c>
      <c r="M5108" t="s">
        <v>241</v>
      </c>
      <c r="N5108" t="s">
        <v>244</v>
      </c>
      <c r="O5108">
        <v>150</v>
      </c>
      <c r="P5108">
        <v>90</v>
      </c>
      <c r="Q5108" t="s">
        <v>248</v>
      </c>
      <c r="R5108" t="s">
        <v>235</v>
      </c>
      <c r="S5108" t="s">
        <v>246</v>
      </c>
      <c r="T5108" t="b">
        <v>1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 t="b">
        <v>1</v>
      </c>
      <c r="AA5108" t="b">
        <v>0</v>
      </c>
      <c r="AB5108" t="b">
        <v>1</v>
      </c>
      <c r="AC5108" t="b">
        <v>1</v>
      </c>
    </row>
    <row r="5109" spans="1:29" x14ac:dyDescent="0.2">
      <c r="A5109" s="8">
        <v>3</v>
      </c>
      <c r="B5109" s="8" t="s">
        <v>180</v>
      </c>
      <c r="C5109" s="8" t="s">
        <v>109</v>
      </c>
      <c r="D5109" s="8">
        <v>0</v>
      </c>
      <c r="E5109" s="9">
        <v>14478.164534084401</v>
      </c>
      <c r="F5109" s="17">
        <f>SUMIFS(Table2[time],Table2[config],Table2[[#This Row],[config]],Table2[repetition],Table2[[#This Row],[repetition]])</f>
        <v>7533724.3039030489</v>
      </c>
      <c r="G5109" s="17">
        <f>IF(Table2[[#This Row],[time]]&lt;7200000,1,0)</f>
        <v>1</v>
      </c>
      <c r="H5109" t="s">
        <v>237</v>
      </c>
      <c r="I5109">
        <v>2</v>
      </c>
      <c r="J5109" t="s">
        <v>229</v>
      </c>
      <c r="K5109" t="s">
        <v>230</v>
      </c>
      <c r="L5109" t="s">
        <v>250</v>
      </c>
      <c r="M5109" t="s">
        <v>241</v>
      </c>
      <c r="N5109" t="s">
        <v>244</v>
      </c>
      <c r="O5109">
        <v>150</v>
      </c>
      <c r="P5109">
        <v>90</v>
      </c>
      <c r="Q5109" t="s">
        <v>248</v>
      </c>
      <c r="R5109" t="s">
        <v>235</v>
      </c>
      <c r="S5109" t="s">
        <v>246</v>
      </c>
      <c r="T5109" t="b">
        <v>1</v>
      </c>
      <c r="U5109" t="b">
        <v>1</v>
      </c>
      <c r="V5109" t="b">
        <v>0</v>
      </c>
      <c r="W5109" t="b">
        <v>0</v>
      </c>
      <c r="X5109" t="b">
        <v>0</v>
      </c>
      <c r="Y5109" t="b">
        <v>0</v>
      </c>
      <c r="Z5109" t="b">
        <v>1</v>
      </c>
      <c r="AA5109" t="b">
        <v>0</v>
      </c>
      <c r="AB5109" t="b">
        <v>1</v>
      </c>
      <c r="AC5109" t="b">
        <v>1</v>
      </c>
    </row>
    <row r="5110" spans="1:29" x14ac:dyDescent="0.2">
      <c r="A5110" s="6">
        <v>3</v>
      </c>
      <c r="B5110" s="6" t="s">
        <v>185</v>
      </c>
      <c r="C5110" s="6" t="s">
        <v>109</v>
      </c>
      <c r="D5110" s="6">
        <v>0</v>
      </c>
      <c r="E5110" s="7">
        <v>28537.143565947099</v>
      </c>
      <c r="F5110" s="16">
        <f>SUMIFS(Table2[time],Table2[config],Table2[[#This Row],[config]],Table2[repetition],Table2[[#This Row],[repetition]])</f>
        <v>7533724.3039030489</v>
      </c>
      <c r="G5110" s="16">
        <f>IF(Table2[[#This Row],[time]]&lt;7200000,1,0)</f>
        <v>1</v>
      </c>
      <c r="H5110" t="s">
        <v>237</v>
      </c>
      <c r="I5110">
        <v>2</v>
      </c>
      <c r="J5110" t="s">
        <v>229</v>
      </c>
      <c r="K5110" t="s">
        <v>230</v>
      </c>
      <c r="L5110" t="s">
        <v>250</v>
      </c>
      <c r="M5110" t="s">
        <v>241</v>
      </c>
      <c r="N5110" t="s">
        <v>244</v>
      </c>
      <c r="O5110">
        <v>150</v>
      </c>
      <c r="P5110">
        <v>90</v>
      </c>
      <c r="Q5110" t="s">
        <v>248</v>
      </c>
      <c r="R5110" t="s">
        <v>235</v>
      </c>
      <c r="S5110" t="s">
        <v>246</v>
      </c>
      <c r="T5110" t="b">
        <v>1</v>
      </c>
      <c r="U5110" t="b">
        <v>1</v>
      </c>
      <c r="V5110" t="b">
        <v>0</v>
      </c>
      <c r="W5110" t="b">
        <v>0</v>
      </c>
      <c r="X5110" t="b">
        <v>0</v>
      </c>
      <c r="Y5110" t="b">
        <v>0</v>
      </c>
      <c r="Z5110" t="b">
        <v>1</v>
      </c>
      <c r="AA5110" t="b">
        <v>0</v>
      </c>
      <c r="AB5110" t="b">
        <v>1</v>
      </c>
      <c r="AC5110" t="b">
        <v>1</v>
      </c>
    </row>
    <row r="5111" spans="1:29" x14ac:dyDescent="0.2">
      <c r="A5111" s="8">
        <v>3</v>
      </c>
      <c r="B5111" s="8" t="s">
        <v>189</v>
      </c>
      <c r="C5111" s="8" t="s">
        <v>109</v>
      </c>
      <c r="D5111" s="8">
        <v>0</v>
      </c>
      <c r="E5111" s="9">
        <v>16914.8629059782</v>
      </c>
      <c r="F5111" s="17">
        <f>SUMIFS(Table2[time],Table2[config],Table2[[#This Row],[config]],Table2[repetition],Table2[[#This Row],[repetition]])</f>
        <v>7533724.3039030489</v>
      </c>
      <c r="G5111" s="17">
        <f>IF(Table2[[#This Row],[time]]&lt;7200000,1,0)</f>
        <v>1</v>
      </c>
      <c r="H5111" t="s">
        <v>237</v>
      </c>
      <c r="I5111">
        <v>2</v>
      </c>
      <c r="J5111" t="s">
        <v>229</v>
      </c>
      <c r="K5111" t="s">
        <v>230</v>
      </c>
      <c r="L5111" t="s">
        <v>250</v>
      </c>
      <c r="M5111" t="s">
        <v>241</v>
      </c>
      <c r="N5111" t="s">
        <v>244</v>
      </c>
      <c r="O5111">
        <v>150</v>
      </c>
      <c r="P5111">
        <v>90</v>
      </c>
      <c r="Q5111" t="s">
        <v>248</v>
      </c>
      <c r="R5111" t="s">
        <v>235</v>
      </c>
      <c r="S5111" t="s">
        <v>246</v>
      </c>
      <c r="T5111" t="b">
        <v>1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0</v>
      </c>
      <c r="AB5111" t="b">
        <v>1</v>
      </c>
      <c r="AC5111" t="b">
        <v>1</v>
      </c>
    </row>
    <row r="5112" spans="1:29" x14ac:dyDescent="0.2">
      <c r="A5112" s="6">
        <v>3</v>
      </c>
      <c r="B5112" s="6" t="s">
        <v>184</v>
      </c>
      <c r="C5112" s="6" t="s">
        <v>109</v>
      </c>
      <c r="D5112" s="6">
        <v>0</v>
      </c>
      <c r="E5112" s="7">
        <v>29706.488535040899</v>
      </c>
      <c r="F5112" s="16">
        <f>SUMIFS(Table2[time],Table2[config],Table2[[#This Row],[config]],Table2[repetition],Table2[[#This Row],[repetition]])</f>
        <v>7533724.3039030489</v>
      </c>
      <c r="G5112" s="16">
        <f>IF(Table2[[#This Row],[time]]&lt;7200000,1,0)</f>
        <v>1</v>
      </c>
      <c r="H5112" t="s">
        <v>237</v>
      </c>
      <c r="I5112">
        <v>2</v>
      </c>
      <c r="J5112" t="s">
        <v>229</v>
      </c>
      <c r="K5112" t="s">
        <v>230</v>
      </c>
      <c r="L5112" t="s">
        <v>250</v>
      </c>
      <c r="M5112" t="s">
        <v>241</v>
      </c>
      <c r="N5112" t="s">
        <v>244</v>
      </c>
      <c r="O5112">
        <v>150</v>
      </c>
      <c r="P5112">
        <v>90</v>
      </c>
      <c r="Q5112" t="s">
        <v>248</v>
      </c>
      <c r="R5112" t="s">
        <v>235</v>
      </c>
      <c r="S5112" t="s">
        <v>246</v>
      </c>
      <c r="T5112" t="b">
        <v>1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Z5112" t="b">
        <v>1</v>
      </c>
      <c r="AA5112" t="b">
        <v>0</v>
      </c>
      <c r="AB5112" t="b">
        <v>1</v>
      </c>
      <c r="AC5112" t="b">
        <v>1</v>
      </c>
    </row>
    <row r="5113" spans="1:29" x14ac:dyDescent="0.2">
      <c r="A5113" s="8">
        <v>3</v>
      </c>
      <c r="B5113" s="8" t="s">
        <v>198</v>
      </c>
      <c r="C5113" s="8" t="s">
        <v>109</v>
      </c>
      <c r="D5113" s="8">
        <v>0</v>
      </c>
      <c r="E5113" s="9">
        <v>25532.1263410151</v>
      </c>
      <c r="F5113" s="17">
        <f>SUMIFS(Table2[time],Table2[config],Table2[[#This Row],[config]],Table2[repetition],Table2[[#This Row],[repetition]])</f>
        <v>7533724.3039030489</v>
      </c>
      <c r="G5113" s="17">
        <f>IF(Table2[[#This Row],[time]]&lt;7200000,1,0)</f>
        <v>1</v>
      </c>
      <c r="H5113" t="s">
        <v>237</v>
      </c>
      <c r="I5113">
        <v>2</v>
      </c>
      <c r="J5113" t="s">
        <v>229</v>
      </c>
      <c r="K5113" t="s">
        <v>230</v>
      </c>
      <c r="L5113" t="s">
        <v>250</v>
      </c>
      <c r="M5113" t="s">
        <v>241</v>
      </c>
      <c r="N5113" t="s">
        <v>244</v>
      </c>
      <c r="O5113">
        <v>150</v>
      </c>
      <c r="P5113">
        <v>90</v>
      </c>
      <c r="Q5113" t="s">
        <v>248</v>
      </c>
      <c r="R5113" t="s">
        <v>235</v>
      </c>
      <c r="S5113" t="s">
        <v>246</v>
      </c>
      <c r="T5113" t="b">
        <v>1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Z5113" t="b">
        <v>1</v>
      </c>
      <c r="AA5113" t="b">
        <v>0</v>
      </c>
      <c r="AB5113" t="b">
        <v>1</v>
      </c>
      <c r="AC5113" t="b">
        <v>1</v>
      </c>
    </row>
    <row r="5114" spans="1:29" x14ac:dyDescent="0.2">
      <c r="A5114" s="6">
        <v>3</v>
      </c>
      <c r="B5114" s="6" t="s">
        <v>196</v>
      </c>
      <c r="C5114" s="6" t="s">
        <v>109</v>
      </c>
      <c r="D5114" s="6">
        <v>3</v>
      </c>
      <c r="E5114" s="7">
        <v>23687.355533940699</v>
      </c>
      <c r="F5114" s="16">
        <f>SUMIFS(Table2[time],Table2[config],Table2[[#This Row],[config]],Table2[repetition],Table2[[#This Row],[repetition]])</f>
        <v>7533724.3039030489</v>
      </c>
      <c r="G5114" s="16">
        <f>IF(Table2[[#This Row],[time]]&lt;7200000,1,0)</f>
        <v>1</v>
      </c>
      <c r="H5114" t="s">
        <v>237</v>
      </c>
      <c r="I5114">
        <v>2</v>
      </c>
      <c r="J5114" t="s">
        <v>229</v>
      </c>
      <c r="K5114" t="s">
        <v>230</v>
      </c>
      <c r="L5114" t="s">
        <v>250</v>
      </c>
      <c r="M5114" t="s">
        <v>241</v>
      </c>
      <c r="N5114" t="s">
        <v>244</v>
      </c>
      <c r="O5114">
        <v>150</v>
      </c>
      <c r="P5114">
        <v>90</v>
      </c>
      <c r="Q5114" t="s">
        <v>248</v>
      </c>
      <c r="R5114" t="s">
        <v>235</v>
      </c>
      <c r="S5114" t="s">
        <v>246</v>
      </c>
      <c r="T5114" t="b">
        <v>1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Z5114" t="b">
        <v>1</v>
      </c>
      <c r="AA5114" t="b">
        <v>0</v>
      </c>
      <c r="AB5114" t="b">
        <v>1</v>
      </c>
      <c r="AC5114" t="b">
        <v>1</v>
      </c>
    </row>
    <row r="5115" spans="1:29" x14ac:dyDescent="0.2">
      <c r="A5115" s="8">
        <v>3</v>
      </c>
      <c r="B5115" s="8" t="s">
        <v>178</v>
      </c>
      <c r="C5115" s="8" t="s">
        <v>109</v>
      </c>
      <c r="D5115" s="8">
        <v>0</v>
      </c>
      <c r="E5115" s="9">
        <v>21453.6770199192</v>
      </c>
      <c r="F5115" s="17">
        <f>SUMIFS(Table2[time],Table2[config],Table2[[#This Row],[config]],Table2[repetition],Table2[[#This Row],[repetition]])</f>
        <v>7533724.3039030489</v>
      </c>
      <c r="G5115" s="17">
        <f>IF(Table2[[#This Row],[time]]&lt;7200000,1,0)</f>
        <v>1</v>
      </c>
      <c r="H5115" t="s">
        <v>237</v>
      </c>
      <c r="I5115">
        <v>2</v>
      </c>
      <c r="J5115" t="s">
        <v>229</v>
      </c>
      <c r="K5115" t="s">
        <v>230</v>
      </c>
      <c r="L5115" t="s">
        <v>250</v>
      </c>
      <c r="M5115" t="s">
        <v>241</v>
      </c>
      <c r="N5115" t="s">
        <v>244</v>
      </c>
      <c r="O5115">
        <v>150</v>
      </c>
      <c r="P5115">
        <v>90</v>
      </c>
      <c r="Q5115" t="s">
        <v>248</v>
      </c>
      <c r="R5115" t="s">
        <v>235</v>
      </c>
      <c r="S5115" t="s">
        <v>246</v>
      </c>
      <c r="T5115" t="b">
        <v>1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0</v>
      </c>
      <c r="AB5115" t="b">
        <v>1</v>
      </c>
      <c r="AC5115" t="b">
        <v>1</v>
      </c>
    </row>
    <row r="5116" spans="1:29" x14ac:dyDescent="0.2">
      <c r="A5116" s="6">
        <v>3</v>
      </c>
      <c r="B5116" s="6" t="s">
        <v>199</v>
      </c>
      <c r="C5116" s="6" t="s">
        <v>109</v>
      </c>
      <c r="D5116" s="6">
        <v>0</v>
      </c>
      <c r="E5116" s="7">
        <v>20088.706164970001</v>
      </c>
      <c r="F5116" s="16">
        <f>SUMIFS(Table2[time],Table2[config],Table2[[#This Row],[config]],Table2[repetition],Table2[[#This Row],[repetition]])</f>
        <v>7533724.3039030489</v>
      </c>
      <c r="G5116" s="16">
        <f>IF(Table2[[#This Row],[time]]&lt;7200000,1,0)</f>
        <v>1</v>
      </c>
      <c r="H5116" t="s">
        <v>237</v>
      </c>
      <c r="I5116">
        <v>2</v>
      </c>
      <c r="J5116" t="s">
        <v>229</v>
      </c>
      <c r="K5116" t="s">
        <v>230</v>
      </c>
      <c r="L5116" t="s">
        <v>250</v>
      </c>
      <c r="M5116" t="s">
        <v>241</v>
      </c>
      <c r="N5116" t="s">
        <v>244</v>
      </c>
      <c r="O5116">
        <v>150</v>
      </c>
      <c r="P5116">
        <v>90</v>
      </c>
      <c r="Q5116" t="s">
        <v>248</v>
      </c>
      <c r="R5116" t="s">
        <v>235</v>
      </c>
      <c r="S5116" t="s">
        <v>246</v>
      </c>
      <c r="T5116" t="b">
        <v>1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Z5116" t="b">
        <v>1</v>
      </c>
      <c r="AA5116" t="b">
        <v>0</v>
      </c>
      <c r="AB5116" t="b">
        <v>1</v>
      </c>
      <c r="AC5116" t="b">
        <v>1</v>
      </c>
    </row>
    <row r="5117" spans="1:29" x14ac:dyDescent="0.2">
      <c r="A5117" s="8">
        <v>3</v>
      </c>
      <c r="B5117" s="8" t="s">
        <v>193</v>
      </c>
      <c r="C5117" s="8" t="s">
        <v>109</v>
      </c>
      <c r="D5117" s="8">
        <v>0</v>
      </c>
      <c r="E5117" s="9">
        <v>24526.565585983899</v>
      </c>
      <c r="F5117" s="17">
        <f>SUMIFS(Table2[time],Table2[config],Table2[[#This Row],[config]],Table2[repetition],Table2[[#This Row],[repetition]])</f>
        <v>7533724.3039030489</v>
      </c>
      <c r="G5117" s="17">
        <f>IF(Table2[[#This Row],[time]]&lt;7200000,1,0)</f>
        <v>1</v>
      </c>
      <c r="H5117" t="s">
        <v>237</v>
      </c>
      <c r="I5117">
        <v>2</v>
      </c>
      <c r="J5117" t="s">
        <v>229</v>
      </c>
      <c r="K5117" t="s">
        <v>230</v>
      </c>
      <c r="L5117" t="s">
        <v>250</v>
      </c>
      <c r="M5117" t="s">
        <v>241</v>
      </c>
      <c r="N5117" t="s">
        <v>244</v>
      </c>
      <c r="O5117">
        <v>150</v>
      </c>
      <c r="P5117">
        <v>90</v>
      </c>
      <c r="Q5117" t="s">
        <v>248</v>
      </c>
      <c r="R5117" t="s">
        <v>235</v>
      </c>
      <c r="S5117" t="s">
        <v>246</v>
      </c>
      <c r="T5117" t="b">
        <v>1</v>
      </c>
      <c r="U5117" t="b">
        <v>1</v>
      </c>
      <c r="V5117" t="b">
        <v>0</v>
      </c>
      <c r="W5117" t="b">
        <v>0</v>
      </c>
      <c r="X5117" t="b">
        <v>0</v>
      </c>
      <c r="Y5117" t="b">
        <v>0</v>
      </c>
      <c r="Z5117" t="b">
        <v>1</v>
      </c>
      <c r="AA5117" t="b">
        <v>0</v>
      </c>
      <c r="AB5117" t="b">
        <v>1</v>
      </c>
      <c r="AC5117" t="b">
        <v>1</v>
      </c>
    </row>
    <row r="5118" spans="1:29" x14ac:dyDescent="0.2">
      <c r="A5118" s="6">
        <v>3</v>
      </c>
      <c r="B5118" s="6" t="s">
        <v>197</v>
      </c>
      <c r="C5118" s="6" t="s">
        <v>109</v>
      </c>
      <c r="D5118" s="6">
        <v>0</v>
      </c>
      <c r="E5118" s="7">
        <v>19436.7536250501</v>
      </c>
      <c r="F5118" s="16">
        <f>SUMIFS(Table2[time],Table2[config],Table2[[#This Row],[config]],Table2[repetition],Table2[[#This Row],[repetition]])</f>
        <v>7533724.3039030489</v>
      </c>
      <c r="G5118" s="16">
        <f>IF(Table2[[#This Row],[time]]&lt;7200000,1,0)</f>
        <v>1</v>
      </c>
      <c r="H5118" t="s">
        <v>237</v>
      </c>
      <c r="I5118">
        <v>2</v>
      </c>
      <c r="J5118" t="s">
        <v>229</v>
      </c>
      <c r="K5118" t="s">
        <v>230</v>
      </c>
      <c r="L5118" t="s">
        <v>250</v>
      </c>
      <c r="M5118" t="s">
        <v>241</v>
      </c>
      <c r="N5118" t="s">
        <v>244</v>
      </c>
      <c r="O5118">
        <v>150</v>
      </c>
      <c r="P5118">
        <v>90</v>
      </c>
      <c r="Q5118" t="s">
        <v>248</v>
      </c>
      <c r="R5118" t="s">
        <v>235</v>
      </c>
      <c r="S5118" t="s">
        <v>246</v>
      </c>
      <c r="T5118" t="b">
        <v>1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b">
        <v>1</v>
      </c>
      <c r="AA5118" t="b">
        <v>0</v>
      </c>
      <c r="AB5118" t="b">
        <v>1</v>
      </c>
      <c r="AC5118" t="b">
        <v>1</v>
      </c>
    </row>
    <row r="5119" spans="1:29" x14ac:dyDescent="0.2">
      <c r="A5119" s="8">
        <v>3</v>
      </c>
      <c r="B5119" s="8" t="s">
        <v>200</v>
      </c>
      <c r="C5119" s="8" t="s">
        <v>109</v>
      </c>
      <c r="D5119" s="8">
        <v>8</v>
      </c>
      <c r="E5119" s="9">
        <v>42379.544154973701</v>
      </c>
      <c r="F5119" s="17">
        <f>SUMIFS(Table2[time],Table2[config],Table2[[#This Row],[config]],Table2[repetition],Table2[[#This Row],[repetition]])</f>
        <v>7533724.3039030489</v>
      </c>
      <c r="G5119" s="17">
        <f>IF(Table2[[#This Row],[time]]&lt;7200000,1,0)</f>
        <v>1</v>
      </c>
      <c r="H5119" t="s">
        <v>237</v>
      </c>
      <c r="I5119">
        <v>2</v>
      </c>
      <c r="J5119" t="s">
        <v>229</v>
      </c>
      <c r="K5119" t="s">
        <v>230</v>
      </c>
      <c r="L5119" t="s">
        <v>250</v>
      </c>
      <c r="M5119" t="s">
        <v>241</v>
      </c>
      <c r="N5119" t="s">
        <v>244</v>
      </c>
      <c r="O5119">
        <v>150</v>
      </c>
      <c r="P5119">
        <v>90</v>
      </c>
      <c r="Q5119" t="s">
        <v>248</v>
      </c>
      <c r="R5119" t="s">
        <v>235</v>
      </c>
      <c r="S5119" t="s">
        <v>246</v>
      </c>
      <c r="T5119" t="b">
        <v>1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Z5119" t="b">
        <v>1</v>
      </c>
      <c r="AA5119" t="b">
        <v>0</v>
      </c>
      <c r="AB5119" t="b">
        <v>1</v>
      </c>
      <c r="AC5119" t="b">
        <v>1</v>
      </c>
    </row>
    <row r="5120" spans="1:29" x14ac:dyDescent="0.2">
      <c r="A5120" s="6">
        <v>3</v>
      </c>
      <c r="B5120" s="6" t="s">
        <v>186</v>
      </c>
      <c r="C5120" s="6" t="s">
        <v>109</v>
      </c>
      <c r="D5120" s="6">
        <v>0</v>
      </c>
      <c r="E5120" s="7">
        <v>25077.030873042499</v>
      </c>
      <c r="F5120" s="16">
        <f>SUMIFS(Table2[time],Table2[config],Table2[[#This Row],[config]],Table2[repetition],Table2[[#This Row],[repetition]])</f>
        <v>7533724.3039030489</v>
      </c>
      <c r="G5120" s="16">
        <f>IF(Table2[[#This Row],[time]]&lt;7200000,1,0)</f>
        <v>1</v>
      </c>
      <c r="H5120" t="s">
        <v>237</v>
      </c>
      <c r="I5120">
        <v>2</v>
      </c>
      <c r="J5120" t="s">
        <v>229</v>
      </c>
      <c r="K5120" t="s">
        <v>230</v>
      </c>
      <c r="L5120" t="s">
        <v>250</v>
      </c>
      <c r="M5120" t="s">
        <v>241</v>
      </c>
      <c r="N5120" t="s">
        <v>244</v>
      </c>
      <c r="O5120">
        <v>150</v>
      </c>
      <c r="P5120">
        <v>90</v>
      </c>
      <c r="Q5120" t="s">
        <v>248</v>
      </c>
      <c r="R5120" t="s">
        <v>235</v>
      </c>
      <c r="S5120" t="s">
        <v>246</v>
      </c>
      <c r="T5120" t="b">
        <v>1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1</v>
      </c>
      <c r="AA5120" t="b">
        <v>0</v>
      </c>
      <c r="AB5120" t="b">
        <v>1</v>
      </c>
      <c r="AC5120" t="b">
        <v>1</v>
      </c>
    </row>
    <row r="5121" spans="1:29" x14ac:dyDescent="0.2">
      <c r="A5121" s="8">
        <v>3</v>
      </c>
      <c r="B5121" s="8" t="s">
        <v>179</v>
      </c>
      <c r="C5121" s="8" t="s">
        <v>109</v>
      </c>
      <c r="D5121" s="8">
        <v>0</v>
      </c>
      <c r="E5121" s="9">
        <v>31636.598938028299</v>
      </c>
      <c r="F5121" s="17">
        <f>SUMIFS(Table2[time],Table2[config],Table2[[#This Row],[config]],Table2[repetition],Table2[[#This Row],[repetition]])</f>
        <v>7533724.3039030489</v>
      </c>
      <c r="G5121" s="17">
        <f>IF(Table2[[#This Row],[time]]&lt;7200000,1,0)</f>
        <v>1</v>
      </c>
      <c r="H5121" t="s">
        <v>237</v>
      </c>
      <c r="I5121">
        <v>2</v>
      </c>
      <c r="J5121" t="s">
        <v>229</v>
      </c>
      <c r="K5121" t="s">
        <v>230</v>
      </c>
      <c r="L5121" t="s">
        <v>250</v>
      </c>
      <c r="M5121" t="s">
        <v>241</v>
      </c>
      <c r="N5121" t="s">
        <v>244</v>
      </c>
      <c r="O5121">
        <v>150</v>
      </c>
      <c r="P5121">
        <v>90</v>
      </c>
      <c r="Q5121" t="s">
        <v>248</v>
      </c>
      <c r="R5121" t="s">
        <v>235</v>
      </c>
      <c r="S5121" t="s">
        <v>246</v>
      </c>
      <c r="T5121" t="b">
        <v>1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1</v>
      </c>
      <c r="AA5121" t="b">
        <v>0</v>
      </c>
      <c r="AB5121" t="b">
        <v>1</v>
      </c>
      <c r="AC5121" t="b">
        <v>1</v>
      </c>
    </row>
    <row r="5122" spans="1:29" x14ac:dyDescent="0.2">
      <c r="A5122" s="6">
        <v>3</v>
      </c>
      <c r="B5122" s="6" t="s">
        <v>201</v>
      </c>
      <c r="C5122" s="6" t="s">
        <v>109</v>
      </c>
      <c r="D5122" s="6">
        <v>0</v>
      </c>
      <c r="E5122" s="7">
        <v>36629.571267054402</v>
      </c>
      <c r="F5122" s="16">
        <f>SUMIFS(Table2[time],Table2[config],Table2[[#This Row],[config]],Table2[repetition],Table2[[#This Row],[repetition]])</f>
        <v>7533724.3039030489</v>
      </c>
      <c r="G5122" s="16">
        <f>IF(Table2[[#This Row],[time]]&lt;7200000,1,0)</f>
        <v>1</v>
      </c>
      <c r="H5122" t="s">
        <v>237</v>
      </c>
      <c r="I5122">
        <v>2</v>
      </c>
      <c r="J5122" t="s">
        <v>229</v>
      </c>
      <c r="K5122" t="s">
        <v>230</v>
      </c>
      <c r="L5122" t="s">
        <v>250</v>
      </c>
      <c r="M5122" t="s">
        <v>241</v>
      </c>
      <c r="N5122" t="s">
        <v>244</v>
      </c>
      <c r="O5122">
        <v>150</v>
      </c>
      <c r="P5122">
        <v>90</v>
      </c>
      <c r="Q5122" t="s">
        <v>248</v>
      </c>
      <c r="R5122" t="s">
        <v>235</v>
      </c>
      <c r="S5122" t="s">
        <v>246</v>
      </c>
      <c r="T5122" t="b">
        <v>1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Z5122" t="b">
        <v>1</v>
      </c>
      <c r="AA5122" t="b">
        <v>0</v>
      </c>
      <c r="AB5122" t="b">
        <v>1</v>
      </c>
      <c r="AC5122" t="b">
        <v>1</v>
      </c>
    </row>
    <row r="5123" spans="1:29" x14ac:dyDescent="0.2">
      <c r="A5123" s="8">
        <v>3</v>
      </c>
      <c r="B5123" s="8" t="s">
        <v>188</v>
      </c>
      <c r="C5123" s="8" t="s">
        <v>109</v>
      </c>
      <c r="D5123" s="8">
        <v>0</v>
      </c>
      <c r="E5123" s="9">
        <v>41794.171646004499</v>
      </c>
      <c r="F5123" s="17">
        <f>SUMIFS(Table2[time],Table2[config],Table2[[#This Row],[config]],Table2[repetition],Table2[[#This Row],[repetition]])</f>
        <v>7533724.3039030489</v>
      </c>
      <c r="G5123" s="17">
        <f>IF(Table2[[#This Row],[time]]&lt;7200000,1,0)</f>
        <v>1</v>
      </c>
      <c r="H5123" t="s">
        <v>237</v>
      </c>
      <c r="I5123">
        <v>2</v>
      </c>
      <c r="J5123" t="s">
        <v>229</v>
      </c>
      <c r="K5123" t="s">
        <v>230</v>
      </c>
      <c r="L5123" t="s">
        <v>250</v>
      </c>
      <c r="M5123" t="s">
        <v>241</v>
      </c>
      <c r="N5123" t="s">
        <v>244</v>
      </c>
      <c r="O5123">
        <v>150</v>
      </c>
      <c r="P5123">
        <v>90</v>
      </c>
      <c r="Q5123" t="s">
        <v>248</v>
      </c>
      <c r="R5123" t="s">
        <v>235</v>
      </c>
      <c r="S5123" t="s">
        <v>246</v>
      </c>
      <c r="T5123" t="b">
        <v>1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 t="b">
        <v>1</v>
      </c>
      <c r="AA5123" t="b">
        <v>0</v>
      </c>
      <c r="AB5123" t="b">
        <v>1</v>
      </c>
      <c r="AC5123" t="b">
        <v>1</v>
      </c>
    </row>
    <row r="5124" spans="1:29" x14ac:dyDescent="0.2">
      <c r="A5124" s="6">
        <v>3</v>
      </c>
      <c r="B5124" s="6" t="s">
        <v>202</v>
      </c>
      <c r="C5124" s="6" t="s">
        <v>109</v>
      </c>
      <c r="D5124" s="6">
        <v>0</v>
      </c>
      <c r="E5124" s="7">
        <v>50320.528088020998</v>
      </c>
      <c r="F5124" s="16">
        <f>SUMIFS(Table2[time],Table2[config],Table2[[#This Row],[config]],Table2[repetition],Table2[[#This Row],[repetition]])</f>
        <v>7533724.3039030489</v>
      </c>
      <c r="G5124" s="16">
        <f>IF(Table2[[#This Row],[time]]&lt;7200000,1,0)</f>
        <v>1</v>
      </c>
      <c r="H5124" t="s">
        <v>237</v>
      </c>
      <c r="I5124">
        <v>2</v>
      </c>
      <c r="J5124" t="s">
        <v>229</v>
      </c>
      <c r="K5124" t="s">
        <v>230</v>
      </c>
      <c r="L5124" t="s">
        <v>250</v>
      </c>
      <c r="M5124" t="s">
        <v>241</v>
      </c>
      <c r="N5124" t="s">
        <v>244</v>
      </c>
      <c r="O5124">
        <v>150</v>
      </c>
      <c r="P5124">
        <v>90</v>
      </c>
      <c r="Q5124" t="s">
        <v>248</v>
      </c>
      <c r="R5124" t="s">
        <v>235</v>
      </c>
      <c r="S5124" t="s">
        <v>246</v>
      </c>
      <c r="T5124" t="b">
        <v>1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Z5124" t="b">
        <v>1</v>
      </c>
      <c r="AA5124" t="b">
        <v>0</v>
      </c>
      <c r="AB5124" t="b">
        <v>1</v>
      </c>
      <c r="AC5124" t="b">
        <v>1</v>
      </c>
    </row>
    <row r="5125" spans="1:29" x14ac:dyDescent="0.2">
      <c r="A5125" s="8">
        <v>3</v>
      </c>
      <c r="B5125" s="8" t="s">
        <v>177</v>
      </c>
      <c r="C5125" s="8" t="s">
        <v>109</v>
      </c>
      <c r="D5125" s="8">
        <v>0</v>
      </c>
      <c r="E5125" s="9">
        <v>72486.259643919693</v>
      </c>
      <c r="F5125" s="17">
        <f>SUMIFS(Table2[time],Table2[config],Table2[[#This Row],[config]],Table2[repetition],Table2[[#This Row],[repetition]])</f>
        <v>7533724.3039030489</v>
      </c>
      <c r="G5125" s="17">
        <f>IF(Table2[[#This Row],[time]]&lt;7200000,1,0)</f>
        <v>1</v>
      </c>
      <c r="H5125" t="s">
        <v>237</v>
      </c>
      <c r="I5125">
        <v>2</v>
      </c>
      <c r="J5125" t="s">
        <v>229</v>
      </c>
      <c r="K5125" t="s">
        <v>230</v>
      </c>
      <c r="L5125" t="s">
        <v>250</v>
      </c>
      <c r="M5125" t="s">
        <v>241</v>
      </c>
      <c r="N5125" t="s">
        <v>244</v>
      </c>
      <c r="O5125">
        <v>150</v>
      </c>
      <c r="P5125">
        <v>90</v>
      </c>
      <c r="Q5125" t="s">
        <v>248</v>
      </c>
      <c r="R5125" t="s">
        <v>235</v>
      </c>
      <c r="S5125" t="s">
        <v>246</v>
      </c>
      <c r="T5125" t="b">
        <v>1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1</v>
      </c>
      <c r="AA5125" t="b">
        <v>0</v>
      </c>
      <c r="AB5125" t="b">
        <v>1</v>
      </c>
      <c r="AC5125" t="b">
        <v>1</v>
      </c>
    </row>
    <row r="5126" spans="1:29" x14ac:dyDescent="0.2">
      <c r="A5126" s="6">
        <v>3</v>
      </c>
      <c r="B5126" s="6" t="s">
        <v>190</v>
      </c>
      <c r="C5126" s="6" t="s">
        <v>109</v>
      </c>
      <c r="D5126" s="6">
        <v>0</v>
      </c>
      <c r="E5126" s="7">
        <v>203356.58097092499</v>
      </c>
      <c r="F5126" s="16">
        <f>SUMIFS(Table2[time],Table2[config],Table2[[#This Row],[config]],Table2[repetition],Table2[[#This Row],[repetition]])</f>
        <v>7533724.3039030489</v>
      </c>
      <c r="G5126" s="16">
        <f>IF(Table2[[#This Row],[time]]&lt;7200000,1,0)</f>
        <v>1</v>
      </c>
      <c r="H5126" t="s">
        <v>237</v>
      </c>
      <c r="I5126">
        <v>2</v>
      </c>
      <c r="J5126" t="s">
        <v>229</v>
      </c>
      <c r="K5126" t="s">
        <v>230</v>
      </c>
      <c r="L5126" t="s">
        <v>250</v>
      </c>
      <c r="M5126" t="s">
        <v>241</v>
      </c>
      <c r="N5126" t="s">
        <v>244</v>
      </c>
      <c r="O5126">
        <v>150</v>
      </c>
      <c r="P5126">
        <v>90</v>
      </c>
      <c r="Q5126" t="s">
        <v>248</v>
      </c>
      <c r="R5126" t="s">
        <v>235</v>
      </c>
      <c r="S5126" t="s">
        <v>246</v>
      </c>
      <c r="T5126" t="b">
        <v>1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 t="b">
        <v>1</v>
      </c>
      <c r="AA5126" t="b">
        <v>0</v>
      </c>
      <c r="AB5126" t="b">
        <v>1</v>
      </c>
      <c r="AC5126" t="b">
        <v>1</v>
      </c>
    </row>
    <row r="5127" spans="1:29" x14ac:dyDescent="0.2">
      <c r="A5127" s="8">
        <v>3</v>
      </c>
      <c r="B5127" s="8" t="s">
        <v>203</v>
      </c>
      <c r="C5127" s="8" t="s">
        <v>109</v>
      </c>
      <c r="D5127" s="8">
        <v>0</v>
      </c>
      <c r="E5127" s="9">
        <v>94156.817711074793</v>
      </c>
      <c r="F5127" s="17">
        <f>SUMIFS(Table2[time],Table2[config],Table2[[#This Row],[config]],Table2[repetition],Table2[[#This Row],[repetition]])</f>
        <v>7533724.3039030489</v>
      </c>
      <c r="G5127" s="17">
        <f>IF(Table2[[#This Row],[time]]&lt;7200000,1,0)</f>
        <v>1</v>
      </c>
      <c r="H5127" t="s">
        <v>237</v>
      </c>
      <c r="I5127">
        <v>2</v>
      </c>
      <c r="J5127" t="s">
        <v>229</v>
      </c>
      <c r="K5127" t="s">
        <v>230</v>
      </c>
      <c r="L5127" t="s">
        <v>250</v>
      </c>
      <c r="M5127" t="s">
        <v>241</v>
      </c>
      <c r="N5127" t="s">
        <v>244</v>
      </c>
      <c r="O5127">
        <v>150</v>
      </c>
      <c r="P5127">
        <v>90</v>
      </c>
      <c r="Q5127" t="s">
        <v>248</v>
      </c>
      <c r="R5127" t="s">
        <v>235</v>
      </c>
      <c r="S5127" t="s">
        <v>246</v>
      </c>
      <c r="T5127" t="b">
        <v>1</v>
      </c>
      <c r="U5127" t="b">
        <v>1</v>
      </c>
      <c r="V5127" t="b">
        <v>0</v>
      </c>
      <c r="W5127" t="b">
        <v>0</v>
      </c>
      <c r="X5127" t="b">
        <v>0</v>
      </c>
      <c r="Y5127" t="b">
        <v>0</v>
      </c>
      <c r="Z5127" t="b">
        <v>1</v>
      </c>
      <c r="AA5127" t="b">
        <v>0</v>
      </c>
      <c r="AB5127" t="b">
        <v>1</v>
      </c>
      <c r="AC5127" t="b">
        <v>1</v>
      </c>
    </row>
    <row r="5128" spans="1:29" x14ac:dyDescent="0.2">
      <c r="A5128" s="6">
        <v>3</v>
      </c>
      <c r="B5128" s="6" t="s">
        <v>191</v>
      </c>
      <c r="C5128" s="6" t="s">
        <v>109</v>
      </c>
      <c r="D5128" s="6">
        <v>8</v>
      </c>
      <c r="E5128" s="7">
        <v>103205.14258602601</v>
      </c>
      <c r="F5128" s="16">
        <f>SUMIFS(Table2[time],Table2[config],Table2[[#This Row],[config]],Table2[repetition],Table2[[#This Row],[repetition]])</f>
        <v>7533724.3039030489</v>
      </c>
      <c r="G5128" s="16">
        <f>IF(Table2[[#This Row],[time]]&lt;7200000,1,0)</f>
        <v>1</v>
      </c>
      <c r="H5128" t="s">
        <v>237</v>
      </c>
      <c r="I5128">
        <v>2</v>
      </c>
      <c r="J5128" t="s">
        <v>229</v>
      </c>
      <c r="K5128" t="s">
        <v>230</v>
      </c>
      <c r="L5128" t="s">
        <v>250</v>
      </c>
      <c r="M5128" t="s">
        <v>241</v>
      </c>
      <c r="N5128" t="s">
        <v>244</v>
      </c>
      <c r="O5128">
        <v>150</v>
      </c>
      <c r="P5128">
        <v>90</v>
      </c>
      <c r="Q5128" t="s">
        <v>248</v>
      </c>
      <c r="R5128" t="s">
        <v>235</v>
      </c>
      <c r="S5128" t="s">
        <v>246</v>
      </c>
      <c r="T5128" t="b">
        <v>1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Z5128" t="b">
        <v>1</v>
      </c>
      <c r="AA5128" t="b">
        <v>0</v>
      </c>
      <c r="AB5128" t="b">
        <v>1</v>
      </c>
      <c r="AC5128" t="b">
        <v>1</v>
      </c>
    </row>
    <row r="5129" spans="1:29" x14ac:dyDescent="0.2">
      <c r="A5129" s="8">
        <v>3</v>
      </c>
      <c r="B5129" s="8" t="s">
        <v>204</v>
      </c>
      <c r="C5129" s="8" t="s">
        <v>109</v>
      </c>
      <c r="D5129" s="8">
        <v>0</v>
      </c>
      <c r="E5129" s="9">
        <v>335392.69451203197</v>
      </c>
      <c r="F5129" s="17">
        <f>SUMIFS(Table2[time],Table2[config],Table2[[#This Row],[config]],Table2[repetition],Table2[[#This Row],[repetition]])</f>
        <v>7533724.3039030489</v>
      </c>
      <c r="G5129" s="17">
        <f>IF(Table2[[#This Row],[time]]&lt;7200000,1,0)</f>
        <v>1</v>
      </c>
      <c r="H5129" t="s">
        <v>237</v>
      </c>
      <c r="I5129">
        <v>2</v>
      </c>
      <c r="J5129" t="s">
        <v>229</v>
      </c>
      <c r="K5129" t="s">
        <v>230</v>
      </c>
      <c r="L5129" t="s">
        <v>250</v>
      </c>
      <c r="M5129" t="s">
        <v>241</v>
      </c>
      <c r="N5129" t="s">
        <v>244</v>
      </c>
      <c r="O5129">
        <v>150</v>
      </c>
      <c r="P5129">
        <v>90</v>
      </c>
      <c r="Q5129" t="s">
        <v>248</v>
      </c>
      <c r="R5129" t="s">
        <v>235</v>
      </c>
      <c r="S5129" t="s">
        <v>246</v>
      </c>
      <c r="T5129" t="b">
        <v>1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Z5129" t="b">
        <v>1</v>
      </c>
      <c r="AA5129" t="b">
        <v>0</v>
      </c>
      <c r="AB5129" t="b">
        <v>1</v>
      </c>
      <c r="AC5129" t="b">
        <v>1</v>
      </c>
    </row>
    <row r="5130" spans="1:29" x14ac:dyDescent="0.2">
      <c r="A5130" s="6">
        <v>3</v>
      </c>
      <c r="B5130" s="6" t="s">
        <v>205</v>
      </c>
      <c r="C5130" s="6" t="s">
        <v>109</v>
      </c>
      <c r="D5130" s="6">
        <v>0</v>
      </c>
      <c r="E5130" s="7">
        <v>917272.18719501898</v>
      </c>
      <c r="F5130" s="16">
        <f>SUMIFS(Table2[time],Table2[config],Table2[[#This Row],[config]],Table2[repetition],Table2[[#This Row],[repetition]])</f>
        <v>7533724.3039030489</v>
      </c>
      <c r="G5130" s="16">
        <f>IF(Table2[[#This Row],[time]]&lt;7200000,1,0)</f>
        <v>1</v>
      </c>
      <c r="H5130" t="s">
        <v>237</v>
      </c>
      <c r="I5130">
        <v>2</v>
      </c>
      <c r="J5130" t="s">
        <v>229</v>
      </c>
      <c r="K5130" t="s">
        <v>230</v>
      </c>
      <c r="L5130" t="s">
        <v>250</v>
      </c>
      <c r="M5130" t="s">
        <v>241</v>
      </c>
      <c r="N5130" t="s">
        <v>244</v>
      </c>
      <c r="O5130">
        <v>150</v>
      </c>
      <c r="P5130">
        <v>90</v>
      </c>
      <c r="Q5130" t="s">
        <v>248</v>
      </c>
      <c r="R5130" t="s">
        <v>235</v>
      </c>
      <c r="S5130" t="s">
        <v>246</v>
      </c>
      <c r="T5130" t="b">
        <v>1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Z5130" t="b">
        <v>1</v>
      </c>
      <c r="AA5130" t="b">
        <v>0</v>
      </c>
      <c r="AB5130" t="b">
        <v>1</v>
      </c>
      <c r="AC5130" t="b">
        <v>1</v>
      </c>
    </row>
    <row r="5131" spans="1:29" x14ac:dyDescent="0.2">
      <c r="A5131" s="8">
        <v>3</v>
      </c>
      <c r="B5131" s="8" t="s">
        <v>187</v>
      </c>
      <c r="C5131" s="8" t="s">
        <v>109</v>
      </c>
      <c r="D5131" s="8">
        <v>0</v>
      </c>
      <c r="E5131" s="9">
        <v>5160864.1572860004</v>
      </c>
      <c r="F5131" s="17">
        <f>SUMIFS(Table2[time],Table2[config],Table2[[#This Row],[config]],Table2[repetition],Table2[[#This Row],[repetition]])</f>
        <v>7533724.3039030489</v>
      </c>
      <c r="G5131" s="17">
        <f>IF(Table2[[#This Row],[time]]&lt;7200000,1,0)</f>
        <v>1</v>
      </c>
      <c r="H5131" t="s">
        <v>237</v>
      </c>
      <c r="I5131">
        <v>2</v>
      </c>
      <c r="J5131" t="s">
        <v>229</v>
      </c>
      <c r="K5131" t="s">
        <v>230</v>
      </c>
      <c r="L5131" t="s">
        <v>250</v>
      </c>
      <c r="M5131" t="s">
        <v>241</v>
      </c>
      <c r="N5131" t="s">
        <v>244</v>
      </c>
      <c r="O5131">
        <v>150</v>
      </c>
      <c r="P5131">
        <v>90</v>
      </c>
      <c r="Q5131" t="s">
        <v>248</v>
      </c>
      <c r="R5131" t="s">
        <v>235</v>
      </c>
      <c r="S5131" t="s">
        <v>246</v>
      </c>
      <c r="T5131" t="b">
        <v>1</v>
      </c>
      <c r="U5131" t="b">
        <v>1</v>
      </c>
      <c r="V5131" t="b">
        <v>0</v>
      </c>
      <c r="W5131" t="b">
        <v>0</v>
      </c>
      <c r="X5131" t="b">
        <v>0</v>
      </c>
      <c r="Y5131" t="b">
        <v>0</v>
      </c>
      <c r="Z5131" t="b">
        <v>1</v>
      </c>
      <c r="AA5131" t="b">
        <v>0</v>
      </c>
      <c r="AB5131" t="b">
        <v>1</v>
      </c>
      <c r="AC5131" t="b">
        <v>1</v>
      </c>
    </row>
    <row r="5132" spans="1:29" x14ac:dyDescent="0.2">
      <c r="A5132" s="6">
        <v>1</v>
      </c>
      <c r="B5132" s="6" t="s">
        <v>192</v>
      </c>
      <c r="C5132" s="6" t="s">
        <v>110</v>
      </c>
      <c r="D5132" s="6">
        <v>0</v>
      </c>
      <c r="E5132" s="7">
        <v>23631.453292909999</v>
      </c>
      <c r="F5132" s="16">
        <f>SUMIFS(Table2[time],Table2[config],Table2[[#This Row],[config]],Table2[repetition],Table2[[#This Row],[repetition]])</f>
        <v>9014792.4527546745</v>
      </c>
      <c r="G5132" s="16">
        <f>IF(Table2[[#This Row],[time]]&lt;7200000,1,0)</f>
        <v>1</v>
      </c>
      <c r="H5132" t="s">
        <v>228</v>
      </c>
      <c r="I5132">
        <v>3</v>
      </c>
      <c r="J5132" t="s">
        <v>229</v>
      </c>
      <c r="K5132" t="s">
        <v>244</v>
      </c>
      <c r="L5132" t="s">
        <v>245</v>
      </c>
      <c r="M5132" t="s">
        <v>232</v>
      </c>
      <c r="N5132" t="s">
        <v>244</v>
      </c>
      <c r="O5132">
        <v>200</v>
      </c>
      <c r="P5132">
        <v>90</v>
      </c>
      <c r="Q5132" t="s">
        <v>248</v>
      </c>
      <c r="R5132" t="s">
        <v>235</v>
      </c>
      <c r="S5132" t="s">
        <v>238</v>
      </c>
      <c r="T5132" t="b">
        <v>1</v>
      </c>
      <c r="U5132" t="b">
        <v>0</v>
      </c>
      <c r="V5132" t="b">
        <v>1</v>
      </c>
      <c r="W5132" t="b">
        <v>0</v>
      </c>
      <c r="X5132" t="b">
        <v>1</v>
      </c>
      <c r="Y5132" t="b">
        <v>1</v>
      </c>
      <c r="Z5132" t="b">
        <v>0</v>
      </c>
      <c r="AA5132" t="b">
        <v>0</v>
      </c>
      <c r="AB5132" t="b">
        <v>1</v>
      </c>
      <c r="AC5132" t="b">
        <v>1</v>
      </c>
    </row>
    <row r="5133" spans="1:29" x14ac:dyDescent="0.2">
      <c r="A5133" s="8">
        <v>1</v>
      </c>
      <c r="B5133" s="8" t="s">
        <v>181</v>
      </c>
      <c r="C5133" s="8" t="s">
        <v>110</v>
      </c>
      <c r="D5133" s="8">
        <v>0</v>
      </c>
      <c r="E5133" s="9">
        <v>19972.937115002402</v>
      </c>
      <c r="F5133" s="17">
        <f>SUMIFS(Table2[time],Table2[config],Table2[[#This Row],[config]],Table2[repetition],Table2[[#This Row],[repetition]])</f>
        <v>9014792.4527546745</v>
      </c>
      <c r="G5133" s="17">
        <f>IF(Table2[[#This Row],[time]]&lt;7200000,1,0)</f>
        <v>1</v>
      </c>
      <c r="H5133" t="s">
        <v>228</v>
      </c>
      <c r="I5133">
        <v>3</v>
      </c>
      <c r="J5133" t="s">
        <v>229</v>
      </c>
      <c r="K5133" t="s">
        <v>244</v>
      </c>
      <c r="L5133" t="s">
        <v>245</v>
      </c>
      <c r="M5133" t="s">
        <v>232</v>
      </c>
      <c r="N5133" t="s">
        <v>244</v>
      </c>
      <c r="O5133">
        <v>200</v>
      </c>
      <c r="P5133">
        <v>90</v>
      </c>
      <c r="Q5133" t="s">
        <v>248</v>
      </c>
      <c r="R5133" t="s">
        <v>235</v>
      </c>
      <c r="S5133" t="s">
        <v>238</v>
      </c>
      <c r="T5133" t="b">
        <v>1</v>
      </c>
      <c r="U5133" t="b">
        <v>0</v>
      </c>
      <c r="V5133" t="b">
        <v>1</v>
      </c>
      <c r="W5133" t="b">
        <v>0</v>
      </c>
      <c r="X5133" t="b">
        <v>1</v>
      </c>
      <c r="Y5133" t="b">
        <v>1</v>
      </c>
      <c r="Z5133" t="b">
        <v>0</v>
      </c>
      <c r="AA5133" t="b">
        <v>0</v>
      </c>
      <c r="AB5133" t="b">
        <v>1</v>
      </c>
      <c r="AC5133" t="b">
        <v>1</v>
      </c>
    </row>
    <row r="5134" spans="1:29" x14ac:dyDescent="0.2">
      <c r="A5134" s="6">
        <v>1</v>
      </c>
      <c r="B5134" s="6" t="s">
        <v>182</v>
      </c>
      <c r="C5134" s="6" t="s">
        <v>110</v>
      </c>
      <c r="D5134" s="6">
        <v>0</v>
      </c>
      <c r="E5134" s="7">
        <v>27768.242727033699</v>
      </c>
      <c r="F5134" s="16">
        <f>SUMIFS(Table2[time],Table2[config],Table2[[#This Row],[config]],Table2[repetition],Table2[[#This Row],[repetition]])</f>
        <v>9014792.4527546745</v>
      </c>
      <c r="G5134" s="16">
        <f>IF(Table2[[#This Row],[time]]&lt;7200000,1,0)</f>
        <v>1</v>
      </c>
      <c r="H5134" t="s">
        <v>228</v>
      </c>
      <c r="I5134">
        <v>3</v>
      </c>
      <c r="J5134" t="s">
        <v>229</v>
      </c>
      <c r="K5134" t="s">
        <v>244</v>
      </c>
      <c r="L5134" t="s">
        <v>245</v>
      </c>
      <c r="M5134" t="s">
        <v>232</v>
      </c>
      <c r="N5134" t="s">
        <v>244</v>
      </c>
      <c r="O5134">
        <v>200</v>
      </c>
      <c r="P5134">
        <v>90</v>
      </c>
      <c r="Q5134" t="s">
        <v>248</v>
      </c>
      <c r="R5134" t="s">
        <v>235</v>
      </c>
      <c r="S5134" t="s">
        <v>238</v>
      </c>
      <c r="T5134" t="b">
        <v>1</v>
      </c>
      <c r="U5134" t="b">
        <v>0</v>
      </c>
      <c r="V5134" t="b">
        <v>1</v>
      </c>
      <c r="W5134" t="b">
        <v>0</v>
      </c>
      <c r="X5134" t="b">
        <v>1</v>
      </c>
      <c r="Y5134" t="b">
        <v>1</v>
      </c>
      <c r="Z5134" t="b">
        <v>0</v>
      </c>
      <c r="AA5134" t="b">
        <v>0</v>
      </c>
      <c r="AB5134" t="b">
        <v>1</v>
      </c>
      <c r="AC5134" t="b">
        <v>1</v>
      </c>
    </row>
    <row r="5135" spans="1:29" x14ac:dyDescent="0.2">
      <c r="A5135" s="8">
        <v>1</v>
      </c>
      <c r="B5135" s="8" t="s">
        <v>194</v>
      </c>
      <c r="C5135" s="8" t="s">
        <v>110</v>
      </c>
      <c r="D5135" s="8">
        <v>0</v>
      </c>
      <c r="E5135" s="9">
        <v>62885.851272847503</v>
      </c>
      <c r="F5135" s="17">
        <f>SUMIFS(Table2[time],Table2[config],Table2[[#This Row],[config]],Table2[repetition],Table2[[#This Row],[repetition]])</f>
        <v>9014792.4527546745</v>
      </c>
      <c r="G5135" s="17">
        <f>IF(Table2[[#This Row],[time]]&lt;7200000,1,0)</f>
        <v>1</v>
      </c>
      <c r="H5135" t="s">
        <v>228</v>
      </c>
      <c r="I5135">
        <v>3</v>
      </c>
      <c r="J5135" t="s">
        <v>229</v>
      </c>
      <c r="K5135" t="s">
        <v>244</v>
      </c>
      <c r="L5135" t="s">
        <v>245</v>
      </c>
      <c r="M5135" t="s">
        <v>232</v>
      </c>
      <c r="N5135" t="s">
        <v>244</v>
      </c>
      <c r="O5135">
        <v>200</v>
      </c>
      <c r="P5135">
        <v>90</v>
      </c>
      <c r="Q5135" t="s">
        <v>248</v>
      </c>
      <c r="R5135" t="s">
        <v>235</v>
      </c>
      <c r="S5135" t="s">
        <v>238</v>
      </c>
      <c r="T5135" t="b">
        <v>1</v>
      </c>
      <c r="U5135" t="b">
        <v>0</v>
      </c>
      <c r="V5135" t="b">
        <v>1</v>
      </c>
      <c r="W5135" t="b">
        <v>0</v>
      </c>
      <c r="X5135" t="b">
        <v>1</v>
      </c>
      <c r="Y5135" t="b">
        <v>1</v>
      </c>
      <c r="Z5135" t="b">
        <v>0</v>
      </c>
      <c r="AA5135" t="b">
        <v>0</v>
      </c>
      <c r="AB5135" t="b">
        <v>1</v>
      </c>
      <c r="AC5135" t="b">
        <v>1</v>
      </c>
    </row>
    <row r="5136" spans="1:29" x14ac:dyDescent="0.2">
      <c r="A5136" s="6">
        <v>1</v>
      </c>
      <c r="B5136" s="6" t="s">
        <v>176</v>
      </c>
      <c r="C5136" s="6" t="s">
        <v>110</v>
      </c>
      <c r="D5136" s="6">
        <v>0</v>
      </c>
      <c r="E5136" s="7">
        <v>25923.028472112401</v>
      </c>
      <c r="F5136" s="16">
        <f>SUMIFS(Table2[time],Table2[config],Table2[[#This Row],[config]],Table2[repetition],Table2[[#This Row],[repetition]])</f>
        <v>9014792.4527546745</v>
      </c>
      <c r="G5136" s="16">
        <f>IF(Table2[[#This Row],[time]]&lt;7200000,1,0)</f>
        <v>1</v>
      </c>
      <c r="H5136" t="s">
        <v>228</v>
      </c>
      <c r="I5136">
        <v>3</v>
      </c>
      <c r="J5136" t="s">
        <v>229</v>
      </c>
      <c r="K5136" t="s">
        <v>244</v>
      </c>
      <c r="L5136" t="s">
        <v>245</v>
      </c>
      <c r="M5136" t="s">
        <v>232</v>
      </c>
      <c r="N5136" t="s">
        <v>244</v>
      </c>
      <c r="O5136">
        <v>200</v>
      </c>
      <c r="P5136">
        <v>90</v>
      </c>
      <c r="Q5136" t="s">
        <v>248</v>
      </c>
      <c r="R5136" t="s">
        <v>235</v>
      </c>
      <c r="S5136" t="s">
        <v>238</v>
      </c>
      <c r="T5136" t="b">
        <v>1</v>
      </c>
      <c r="U5136" t="b">
        <v>0</v>
      </c>
      <c r="V5136" t="b">
        <v>1</v>
      </c>
      <c r="W5136" t="b">
        <v>0</v>
      </c>
      <c r="X5136" t="b">
        <v>1</v>
      </c>
      <c r="Y5136" t="b">
        <v>1</v>
      </c>
      <c r="Z5136" t="b">
        <v>0</v>
      </c>
      <c r="AA5136" t="b">
        <v>0</v>
      </c>
      <c r="AB5136" t="b">
        <v>1</v>
      </c>
      <c r="AC5136" t="b">
        <v>1</v>
      </c>
    </row>
    <row r="5137" spans="1:29" x14ac:dyDescent="0.2">
      <c r="A5137" s="8">
        <v>1</v>
      </c>
      <c r="B5137" s="8" t="s">
        <v>183</v>
      </c>
      <c r="C5137" s="8" t="s">
        <v>110</v>
      </c>
      <c r="D5137" s="8">
        <v>0</v>
      </c>
      <c r="E5137" s="9">
        <v>42889.442941173897</v>
      </c>
      <c r="F5137" s="17">
        <f>SUMIFS(Table2[time],Table2[config],Table2[[#This Row],[config]],Table2[repetition],Table2[[#This Row],[repetition]])</f>
        <v>9014792.4527546745</v>
      </c>
      <c r="G5137" s="17">
        <f>IF(Table2[[#This Row],[time]]&lt;7200000,1,0)</f>
        <v>1</v>
      </c>
      <c r="H5137" t="s">
        <v>228</v>
      </c>
      <c r="I5137">
        <v>3</v>
      </c>
      <c r="J5137" t="s">
        <v>229</v>
      </c>
      <c r="K5137" t="s">
        <v>244</v>
      </c>
      <c r="L5137" t="s">
        <v>245</v>
      </c>
      <c r="M5137" t="s">
        <v>232</v>
      </c>
      <c r="N5137" t="s">
        <v>244</v>
      </c>
      <c r="O5137">
        <v>200</v>
      </c>
      <c r="P5137">
        <v>90</v>
      </c>
      <c r="Q5137" t="s">
        <v>248</v>
      </c>
      <c r="R5137" t="s">
        <v>235</v>
      </c>
      <c r="S5137" t="s">
        <v>238</v>
      </c>
      <c r="T5137" t="b">
        <v>1</v>
      </c>
      <c r="U5137" t="b">
        <v>0</v>
      </c>
      <c r="V5137" t="b">
        <v>1</v>
      </c>
      <c r="W5137" t="b">
        <v>0</v>
      </c>
      <c r="X5137" t="b">
        <v>1</v>
      </c>
      <c r="Y5137" t="b">
        <v>1</v>
      </c>
      <c r="Z5137" t="b">
        <v>0</v>
      </c>
      <c r="AA5137" t="b">
        <v>0</v>
      </c>
      <c r="AB5137" t="b">
        <v>1</v>
      </c>
      <c r="AC5137" t="b">
        <v>1</v>
      </c>
    </row>
    <row r="5138" spans="1:29" x14ac:dyDescent="0.2">
      <c r="A5138" s="6">
        <v>1</v>
      </c>
      <c r="B5138" s="6" t="s">
        <v>185</v>
      </c>
      <c r="C5138" s="6" t="s">
        <v>110</v>
      </c>
      <c r="D5138" s="6">
        <v>0</v>
      </c>
      <c r="E5138" s="7">
        <v>40982.121100882003</v>
      </c>
      <c r="F5138" s="16">
        <f>SUMIFS(Table2[time],Table2[config],Table2[[#This Row],[config]],Table2[repetition],Table2[[#This Row],[repetition]])</f>
        <v>9014792.4527546745</v>
      </c>
      <c r="G5138" s="16">
        <f>IF(Table2[[#This Row],[time]]&lt;7200000,1,0)</f>
        <v>1</v>
      </c>
      <c r="H5138" t="s">
        <v>228</v>
      </c>
      <c r="I5138">
        <v>3</v>
      </c>
      <c r="J5138" t="s">
        <v>229</v>
      </c>
      <c r="K5138" t="s">
        <v>244</v>
      </c>
      <c r="L5138" t="s">
        <v>245</v>
      </c>
      <c r="M5138" t="s">
        <v>232</v>
      </c>
      <c r="N5138" t="s">
        <v>244</v>
      </c>
      <c r="O5138">
        <v>200</v>
      </c>
      <c r="P5138">
        <v>90</v>
      </c>
      <c r="Q5138" t="s">
        <v>248</v>
      </c>
      <c r="R5138" t="s">
        <v>235</v>
      </c>
      <c r="S5138" t="s">
        <v>238</v>
      </c>
      <c r="T5138" t="b">
        <v>1</v>
      </c>
      <c r="U5138" t="b">
        <v>0</v>
      </c>
      <c r="V5138" t="b">
        <v>1</v>
      </c>
      <c r="W5138" t="b">
        <v>0</v>
      </c>
      <c r="X5138" t="b">
        <v>1</v>
      </c>
      <c r="Y5138" t="b">
        <v>1</v>
      </c>
      <c r="Z5138" t="b">
        <v>0</v>
      </c>
      <c r="AA5138" t="b">
        <v>0</v>
      </c>
      <c r="AB5138" t="b">
        <v>1</v>
      </c>
      <c r="AC5138" t="b">
        <v>1</v>
      </c>
    </row>
    <row r="5139" spans="1:29" x14ac:dyDescent="0.2">
      <c r="A5139" s="8">
        <v>1</v>
      </c>
      <c r="B5139" s="8" t="s">
        <v>195</v>
      </c>
      <c r="C5139" s="8" t="s">
        <v>110</v>
      </c>
      <c r="D5139" s="8">
        <v>0</v>
      </c>
      <c r="E5139" s="9">
        <v>27579.9630430992</v>
      </c>
      <c r="F5139" s="17">
        <f>SUMIFS(Table2[time],Table2[config],Table2[[#This Row],[config]],Table2[repetition],Table2[[#This Row],[repetition]])</f>
        <v>9014792.4527546745</v>
      </c>
      <c r="G5139" s="17">
        <f>IF(Table2[[#This Row],[time]]&lt;7200000,1,0)</f>
        <v>1</v>
      </c>
      <c r="H5139" t="s">
        <v>228</v>
      </c>
      <c r="I5139">
        <v>3</v>
      </c>
      <c r="J5139" t="s">
        <v>229</v>
      </c>
      <c r="K5139" t="s">
        <v>244</v>
      </c>
      <c r="L5139" t="s">
        <v>245</v>
      </c>
      <c r="M5139" t="s">
        <v>232</v>
      </c>
      <c r="N5139" t="s">
        <v>244</v>
      </c>
      <c r="O5139">
        <v>200</v>
      </c>
      <c r="P5139">
        <v>90</v>
      </c>
      <c r="Q5139" t="s">
        <v>248</v>
      </c>
      <c r="R5139" t="s">
        <v>235</v>
      </c>
      <c r="S5139" t="s">
        <v>238</v>
      </c>
      <c r="T5139" t="b">
        <v>1</v>
      </c>
      <c r="U5139" t="b">
        <v>0</v>
      </c>
      <c r="V5139" t="b">
        <v>1</v>
      </c>
      <c r="W5139" t="b">
        <v>0</v>
      </c>
      <c r="X5139" t="b">
        <v>1</v>
      </c>
      <c r="Y5139" t="b">
        <v>1</v>
      </c>
      <c r="Z5139" t="b">
        <v>0</v>
      </c>
      <c r="AA5139" t="b">
        <v>0</v>
      </c>
      <c r="AB5139" t="b">
        <v>1</v>
      </c>
      <c r="AC5139" t="b">
        <v>1</v>
      </c>
    </row>
    <row r="5140" spans="1:29" x14ac:dyDescent="0.2">
      <c r="A5140" s="6">
        <v>1</v>
      </c>
      <c r="B5140" s="6" t="s">
        <v>190</v>
      </c>
      <c r="C5140" s="6" t="s">
        <v>110</v>
      </c>
      <c r="D5140" s="6">
        <v>0</v>
      </c>
      <c r="E5140" s="7">
        <v>81379.972476977797</v>
      </c>
      <c r="F5140" s="16">
        <f>SUMIFS(Table2[time],Table2[config],Table2[[#This Row],[config]],Table2[repetition],Table2[[#This Row],[repetition]])</f>
        <v>9014792.4527546745</v>
      </c>
      <c r="G5140" s="16">
        <f>IF(Table2[[#This Row],[time]]&lt;7200000,1,0)</f>
        <v>1</v>
      </c>
      <c r="H5140" t="s">
        <v>228</v>
      </c>
      <c r="I5140">
        <v>3</v>
      </c>
      <c r="J5140" t="s">
        <v>229</v>
      </c>
      <c r="K5140" t="s">
        <v>244</v>
      </c>
      <c r="L5140" t="s">
        <v>245</v>
      </c>
      <c r="M5140" t="s">
        <v>232</v>
      </c>
      <c r="N5140" t="s">
        <v>244</v>
      </c>
      <c r="O5140">
        <v>200</v>
      </c>
      <c r="P5140">
        <v>90</v>
      </c>
      <c r="Q5140" t="s">
        <v>248</v>
      </c>
      <c r="R5140" t="s">
        <v>235</v>
      </c>
      <c r="S5140" t="s">
        <v>238</v>
      </c>
      <c r="T5140" t="b">
        <v>1</v>
      </c>
      <c r="U5140" t="b">
        <v>0</v>
      </c>
      <c r="V5140" t="b">
        <v>1</v>
      </c>
      <c r="W5140" t="b">
        <v>0</v>
      </c>
      <c r="X5140" t="b">
        <v>1</v>
      </c>
      <c r="Y5140" t="b">
        <v>1</v>
      </c>
      <c r="Z5140" t="b">
        <v>0</v>
      </c>
      <c r="AA5140" t="b">
        <v>0</v>
      </c>
      <c r="AB5140" t="b">
        <v>1</v>
      </c>
      <c r="AC5140" t="b">
        <v>1</v>
      </c>
    </row>
    <row r="5141" spans="1:29" x14ac:dyDescent="0.2">
      <c r="A5141" s="8">
        <v>1</v>
      </c>
      <c r="B5141" s="8" t="s">
        <v>184</v>
      </c>
      <c r="C5141" s="8" t="s">
        <v>110</v>
      </c>
      <c r="D5141" s="8">
        <v>0</v>
      </c>
      <c r="E5141" s="9">
        <v>41298.427839064898</v>
      </c>
      <c r="F5141" s="17">
        <f>SUMIFS(Table2[time],Table2[config],Table2[[#This Row],[config]],Table2[repetition],Table2[[#This Row],[repetition]])</f>
        <v>9014792.4527546745</v>
      </c>
      <c r="G5141" s="17">
        <f>IF(Table2[[#This Row],[time]]&lt;7200000,1,0)</f>
        <v>1</v>
      </c>
      <c r="H5141" t="s">
        <v>228</v>
      </c>
      <c r="I5141">
        <v>3</v>
      </c>
      <c r="J5141" t="s">
        <v>229</v>
      </c>
      <c r="K5141" t="s">
        <v>244</v>
      </c>
      <c r="L5141" t="s">
        <v>245</v>
      </c>
      <c r="M5141" t="s">
        <v>232</v>
      </c>
      <c r="N5141" t="s">
        <v>244</v>
      </c>
      <c r="O5141">
        <v>200</v>
      </c>
      <c r="P5141">
        <v>90</v>
      </c>
      <c r="Q5141" t="s">
        <v>248</v>
      </c>
      <c r="R5141" t="s">
        <v>235</v>
      </c>
      <c r="S5141" t="s">
        <v>238</v>
      </c>
      <c r="T5141" t="b">
        <v>1</v>
      </c>
      <c r="U5141" t="b">
        <v>0</v>
      </c>
      <c r="V5141" t="b">
        <v>1</v>
      </c>
      <c r="W5141" t="b">
        <v>0</v>
      </c>
      <c r="X5141" t="b">
        <v>1</v>
      </c>
      <c r="Y5141" t="b">
        <v>1</v>
      </c>
      <c r="Z5141" t="b">
        <v>0</v>
      </c>
      <c r="AA5141" t="b">
        <v>0</v>
      </c>
      <c r="AB5141" t="b">
        <v>1</v>
      </c>
      <c r="AC5141" t="b">
        <v>1</v>
      </c>
    </row>
    <row r="5142" spans="1:29" x14ac:dyDescent="0.2">
      <c r="A5142" s="6">
        <v>1</v>
      </c>
      <c r="B5142" s="6" t="s">
        <v>198</v>
      </c>
      <c r="C5142" s="6" t="s">
        <v>110</v>
      </c>
      <c r="D5142" s="6">
        <v>0</v>
      </c>
      <c r="E5142" s="7">
        <v>43723.712709033804</v>
      </c>
      <c r="F5142" s="16">
        <f>SUMIFS(Table2[time],Table2[config],Table2[[#This Row],[config]],Table2[repetition],Table2[[#This Row],[repetition]])</f>
        <v>9014792.4527546745</v>
      </c>
      <c r="G5142" s="16">
        <f>IF(Table2[[#This Row],[time]]&lt;7200000,1,0)</f>
        <v>1</v>
      </c>
      <c r="H5142" t="s">
        <v>228</v>
      </c>
      <c r="I5142">
        <v>3</v>
      </c>
      <c r="J5142" t="s">
        <v>229</v>
      </c>
      <c r="K5142" t="s">
        <v>244</v>
      </c>
      <c r="L5142" t="s">
        <v>245</v>
      </c>
      <c r="M5142" t="s">
        <v>232</v>
      </c>
      <c r="N5142" t="s">
        <v>244</v>
      </c>
      <c r="O5142">
        <v>200</v>
      </c>
      <c r="P5142">
        <v>90</v>
      </c>
      <c r="Q5142" t="s">
        <v>248</v>
      </c>
      <c r="R5142" t="s">
        <v>235</v>
      </c>
      <c r="S5142" t="s">
        <v>238</v>
      </c>
      <c r="T5142" t="b">
        <v>1</v>
      </c>
      <c r="U5142" t="b">
        <v>0</v>
      </c>
      <c r="V5142" t="b">
        <v>1</v>
      </c>
      <c r="W5142" t="b">
        <v>0</v>
      </c>
      <c r="X5142" t="b">
        <v>1</v>
      </c>
      <c r="Y5142" t="b">
        <v>1</v>
      </c>
      <c r="Z5142" t="b">
        <v>0</v>
      </c>
      <c r="AA5142" t="b">
        <v>0</v>
      </c>
      <c r="AB5142" t="b">
        <v>1</v>
      </c>
      <c r="AC5142" t="b">
        <v>1</v>
      </c>
    </row>
    <row r="5143" spans="1:29" x14ac:dyDescent="0.2">
      <c r="A5143" s="8">
        <v>1</v>
      </c>
      <c r="B5143" s="8" t="s">
        <v>180</v>
      </c>
      <c r="C5143" s="8" t="s">
        <v>110</v>
      </c>
      <c r="D5143" s="8">
        <v>0</v>
      </c>
      <c r="E5143" s="9">
        <v>27309.5501109492</v>
      </c>
      <c r="F5143" s="17">
        <f>SUMIFS(Table2[time],Table2[config],Table2[[#This Row],[config]],Table2[repetition],Table2[[#This Row],[repetition]])</f>
        <v>9014792.4527546745</v>
      </c>
      <c r="G5143" s="17">
        <f>IF(Table2[[#This Row],[time]]&lt;7200000,1,0)</f>
        <v>1</v>
      </c>
      <c r="H5143" t="s">
        <v>228</v>
      </c>
      <c r="I5143">
        <v>3</v>
      </c>
      <c r="J5143" t="s">
        <v>229</v>
      </c>
      <c r="K5143" t="s">
        <v>244</v>
      </c>
      <c r="L5143" t="s">
        <v>245</v>
      </c>
      <c r="M5143" t="s">
        <v>232</v>
      </c>
      <c r="N5143" t="s">
        <v>244</v>
      </c>
      <c r="O5143">
        <v>200</v>
      </c>
      <c r="P5143">
        <v>90</v>
      </c>
      <c r="Q5143" t="s">
        <v>248</v>
      </c>
      <c r="R5143" t="s">
        <v>235</v>
      </c>
      <c r="S5143" t="s">
        <v>238</v>
      </c>
      <c r="T5143" t="b">
        <v>1</v>
      </c>
      <c r="U5143" t="b">
        <v>0</v>
      </c>
      <c r="V5143" t="b">
        <v>1</v>
      </c>
      <c r="W5143" t="b">
        <v>0</v>
      </c>
      <c r="X5143" t="b">
        <v>1</v>
      </c>
      <c r="Y5143" t="b">
        <v>1</v>
      </c>
      <c r="Z5143" t="b">
        <v>0</v>
      </c>
      <c r="AA5143" t="b">
        <v>0</v>
      </c>
      <c r="AB5143" t="b">
        <v>1</v>
      </c>
      <c r="AC5143" t="b">
        <v>1</v>
      </c>
    </row>
    <row r="5144" spans="1:29" x14ac:dyDescent="0.2">
      <c r="A5144" s="6">
        <v>1</v>
      </c>
      <c r="B5144" s="6" t="s">
        <v>189</v>
      </c>
      <c r="C5144" s="6" t="s">
        <v>110</v>
      </c>
      <c r="D5144" s="6">
        <v>0</v>
      </c>
      <c r="E5144" s="7">
        <v>27980.920051923</v>
      </c>
      <c r="F5144" s="16">
        <f>SUMIFS(Table2[time],Table2[config],Table2[[#This Row],[config]],Table2[repetition],Table2[[#This Row],[repetition]])</f>
        <v>9014792.4527546745</v>
      </c>
      <c r="G5144" s="16">
        <f>IF(Table2[[#This Row],[time]]&lt;7200000,1,0)</f>
        <v>1</v>
      </c>
      <c r="H5144" t="s">
        <v>228</v>
      </c>
      <c r="I5144">
        <v>3</v>
      </c>
      <c r="J5144" t="s">
        <v>229</v>
      </c>
      <c r="K5144" t="s">
        <v>244</v>
      </c>
      <c r="L5144" t="s">
        <v>245</v>
      </c>
      <c r="M5144" t="s">
        <v>232</v>
      </c>
      <c r="N5144" t="s">
        <v>244</v>
      </c>
      <c r="O5144">
        <v>200</v>
      </c>
      <c r="P5144">
        <v>90</v>
      </c>
      <c r="Q5144" t="s">
        <v>248</v>
      </c>
      <c r="R5144" t="s">
        <v>235</v>
      </c>
      <c r="S5144" t="s">
        <v>238</v>
      </c>
      <c r="T5144" t="b">
        <v>1</v>
      </c>
      <c r="U5144" t="b">
        <v>0</v>
      </c>
      <c r="V5144" t="b">
        <v>1</v>
      </c>
      <c r="W5144" t="b">
        <v>0</v>
      </c>
      <c r="X5144" t="b">
        <v>1</v>
      </c>
      <c r="Y5144" t="b">
        <v>1</v>
      </c>
      <c r="Z5144" t="b">
        <v>0</v>
      </c>
      <c r="AA5144" t="b">
        <v>0</v>
      </c>
      <c r="AB5144" t="b">
        <v>1</v>
      </c>
      <c r="AC5144" t="b">
        <v>1</v>
      </c>
    </row>
    <row r="5145" spans="1:29" x14ac:dyDescent="0.2">
      <c r="A5145" s="8">
        <v>1</v>
      </c>
      <c r="B5145" s="8" t="s">
        <v>178</v>
      </c>
      <c r="C5145" s="8" t="s">
        <v>110</v>
      </c>
      <c r="D5145" s="8">
        <v>0</v>
      </c>
      <c r="E5145" s="9">
        <v>23808.418208965999</v>
      </c>
      <c r="F5145" s="17">
        <f>SUMIFS(Table2[time],Table2[config],Table2[[#This Row],[config]],Table2[repetition],Table2[[#This Row],[repetition]])</f>
        <v>9014792.4527546745</v>
      </c>
      <c r="G5145" s="17">
        <f>IF(Table2[[#This Row],[time]]&lt;7200000,1,0)</f>
        <v>1</v>
      </c>
      <c r="H5145" t="s">
        <v>228</v>
      </c>
      <c r="I5145">
        <v>3</v>
      </c>
      <c r="J5145" t="s">
        <v>229</v>
      </c>
      <c r="K5145" t="s">
        <v>244</v>
      </c>
      <c r="L5145" t="s">
        <v>245</v>
      </c>
      <c r="M5145" t="s">
        <v>232</v>
      </c>
      <c r="N5145" t="s">
        <v>244</v>
      </c>
      <c r="O5145">
        <v>200</v>
      </c>
      <c r="P5145">
        <v>90</v>
      </c>
      <c r="Q5145" t="s">
        <v>248</v>
      </c>
      <c r="R5145" t="s">
        <v>235</v>
      </c>
      <c r="S5145" t="s">
        <v>238</v>
      </c>
      <c r="T5145" t="b">
        <v>1</v>
      </c>
      <c r="U5145" t="b">
        <v>0</v>
      </c>
      <c r="V5145" t="b">
        <v>1</v>
      </c>
      <c r="W5145" t="b">
        <v>0</v>
      </c>
      <c r="X5145" t="b">
        <v>1</v>
      </c>
      <c r="Y5145" t="b">
        <v>1</v>
      </c>
      <c r="Z5145" t="b">
        <v>0</v>
      </c>
      <c r="AA5145" t="b">
        <v>0</v>
      </c>
      <c r="AB5145" t="b">
        <v>1</v>
      </c>
      <c r="AC5145" t="b">
        <v>1</v>
      </c>
    </row>
    <row r="5146" spans="1:29" x14ac:dyDescent="0.2">
      <c r="A5146" s="6">
        <v>1</v>
      </c>
      <c r="B5146" s="6" t="s">
        <v>200</v>
      </c>
      <c r="C5146" s="6" t="s">
        <v>110</v>
      </c>
      <c r="D5146" s="6">
        <v>13</v>
      </c>
      <c r="E5146" s="7">
        <v>84522.030045045496</v>
      </c>
      <c r="F5146" s="16">
        <f>SUMIFS(Table2[time],Table2[config],Table2[[#This Row],[config]],Table2[repetition],Table2[[#This Row],[repetition]])</f>
        <v>9014792.4527546745</v>
      </c>
      <c r="G5146" s="16">
        <f>IF(Table2[[#This Row],[time]]&lt;7200000,1,0)</f>
        <v>1</v>
      </c>
      <c r="H5146" t="s">
        <v>228</v>
      </c>
      <c r="I5146">
        <v>3</v>
      </c>
      <c r="J5146" t="s">
        <v>229</v>
      </c>
      <c r="K5146" t="s">
        <v>244</v>
      </c>
      <c r="L5146" t="s">
        <v>245</v>
      </c>
      <c r="M5146" t="s">
        <v>232</v>
      </c>
      <c r="N5146" t="s">
        <v>244</v>
      </c>
      <c r="O5146">
        <v>200</v>
      </c>
      <c r="P5146">
        <v>90</v>
      </c>
      <c r="Q5146" t="s">
        <v>248</v>
      </c>
      <c r="R5146" t="s">
        <v>235</v>
      </c>
      <c r="S5146" t="s">
        <v>238</v>
      </c>
      <c r="T5146" t="b">
        <v>1</v>
      </c>
      <c r="U5146" t="b">
        <v>0</v>
      </c>
      <c r="V5146" t="b">
        <v>1</v>
      </c>
      <c r="W5146" t="b">
        <v>0</v>
      </c>
      <c r="X5146" t="b">
        <v>1</v>
      </c>
      <c r="Y5146" t="b">
        <v>1</v>
      </c>
      <c r="Z5146" t="b">
        <v>0</v>
      </c>
      <c r="AA5146" t="b">
        <v>0</v>
      </c>
      <c r="AB5146" t="b">
        <v>1</v>
      </c>
      <c r="AC5146" t="b">
        <v>1</v>
      </c>
    </row>
    <row r="5147" spans="1:29" x14ac:dyDescent="0.2">
      <c r="A5147" s="8">
        <v>1</v>
      </c>
      <c r="B5147" s="8" t="s">
        <v>196</v>
      </c>
      <c r="C5147" s="8" t="s">
        <v>110</v>
      </c>
      <c r="D5147" s="8">
        <v>3</v>
      </c>
      <c r="E5147" s="9">
        <v>43669.009340926998</v>
      </c>
      <c r="F5147" s="17">
        <f>SUMIFS(Table2[time],Table2[config],Table2[[#This Row],[config]],Table2[repetition],Table2[[#This Row],[repetition]])</f>
        <v>9014792.4527546745</v>
      </c>
      <c r="G5147" s="17">
        <f>IF(Table2[[#This Row],[time]]&lt;7200000,1,0)</f>
        <v>1</v>
      </c>
      <c r="H5147" t="s">
        <v>228</v>
      </c>
      <c r="I5147">
        <v>3</v>
      </c>
      <c r="J5147" t="s">
        <v>229</v>
      </c>
      <c r="K5147" t="s">
        <v>244</v>
      </c>
      <c r="L5147" t="s">
        <v>245</v>
      </c>
      <c r="M5147" t="s">
        <v>232</v>
      </c>
      <c r="N5147" t="s">
        <v>244</v>
      </c>
      <c r="O5147">
        <v>200</v>
      </c>
      <c r="P5147">
        <v>90</v>
      </c>
      <c r="Q5147" t="s">
        <v>248</v>
      </c>
      <c r="R5147" t="s">
        <v>235</v>
      </c>
      <c r="S5147" t="s">
        <v>238</v>
      </c>
      <c r="T5147" t="b">
        <v>1</v>
      </c>
      <c r="U5147" t="b">
        <v>0</v>
      </c>
      <c r="V5147" t="b">
        <v>1</v>
      </c>
      <c r="W5147" t="b">
        <v>0</v>
      </c>
      <c r="X5147" t="b">
        <v>1</v>
      </c>
      <c r="Y5147" t="b">
        <v>1</v>
      </c>
      <c r="Z5147" t="b">
        <v>0</v>
      </c>
      <c r="AA5147" t="b">
        <v>0</v>
      </c>
      <c r="AB5147" t="b">
        <v>1</v>
      </c>
      <c r="AC5147" t="b">
        <v>1</v>
      </c>
    </row>
    <row r="5148" spans="1:29" x14ac:dyDescent="0.2">
      <c r="A5148" s="6">
        <v>1</v>
      </c>
      <c r="B5148" s="6" t="s">
        <v>199</v>
      </c>
      <c r="C5148" s="6" t="s">
        <v>110</v>
      </c>
      <c r="D5148" s="6">
        <v>0</v>
      </c>
      <c r="E5148" s="7">
        <v>21406.826319871401</v>
      </c>
      <c r="F5148" s="16">
        <f>SUMIFS(Table2[time],Table2[config],Table2[[#This Row],[config]],Table2[repetition],Table2[[#This Row],[repetition]])</f>
        <v>9014792.4527546745</v>
      </c>
      <c r="G5148" s="16">
        <f>IF(Table2[[#This Row],[time]]&lt;7200000,1,0)</f>
        <v>1</v>
      </c>
      <c r="H5148" t="s">
        <v>228</v>
      </c>
      <c r="I5148">
        <v>3</v>
      </c>
      <c r="J5148" t="s">
        <v>229</v>
      </c>
      <c r="K5148" t="s">
        <v>244</v>
      </c>
      <c r="L5148" t="s">
        <v>245</v>
      </c>
      <c r="M5148" t="s">
        <v>232</v>
      </c>
      <c r="N5148" t="s">
        <v>244</v>
      </c>
      <c r="O5148">
        <v>200</v>
      </c>
      <c r="P5148">
        <v>90</v>
      </c>
      <c r="Q5148" t="s">
        <v>248</v>
      </c>
      <c r="R5148" t="s">
        <v>235</v>
      </c>
      <c r="S5148" t="s">
        <v>238</v>
      </c>
      <c r="T5148" t="b">
        <v>1</v>
      </c>
      <c r="U5148" t="b">
        <v>0</v>
      </c>
      <c r="V5148" t="b">
        <v>1</v>
      </c>
      <c r="W5148" t="b">
        <v>0</v>
      </c>
      <c r="X5148" t="b">
        <v>1</v>
      </c>
      <c r="Y5148" t="b">
        <v>1</v>
      </c>
      <c r="Z5148" t="b">
        <v>0</v>
      </c>
      <c r="AA5148" t="b">
        <v>0</v>
      </c>
      <c r="AB5148" t="b">
        <v>1</v>
      </c>
      <c r="AC5148" t="b">
        <v>1</v>
      </c>
    </row>
    <row r="5149" spans="1:29" x14ac:dyDescent="0.2">
      <c r="A5149" s="8">
        <v>1</v>
      </c>
      <c r="B5149" s="8" t="s">
        <v>193</v>
      </c>
      <c r="C5149" s="8" t="s">
        <v>110</v>
      </c>
      <c r="D5149" s="8">
        <v>0</v>
      </c>
      <c r="E5149" s="9">
        <v>29718.186659971201</v>
      </c>
      <c r="F5149" s="17">
        <f>SUMIFS(Table2[time],Table2[config],Table2[[#This Row],[config]],Table2[repetition],Table2[[#This Row],[repetition]])</f>
        <v>9014792.4527546745</v>
      </c>
      <c r="G5149" s="17">
        <f>IF(Table2[[#This Row],[time]]&lt;7200000,1,0)</f>
        <v>1</v>
      </c>
      <c r="H5149" t="s">
        <v>228</v>
      </c>
      <c r="I5149">
        <v>3</v>
      </c>
      <c r="J5149" t="s">
        <v>229</v>
      </c>
      <c r="K5149" t="s">
        <v>244</v>
      </c>
      <c r="L5149" t="s">
        <v>245</v>
      </c>
      <c r="M5149" t="s">
        <v>232</v>
      </c>
      <c r="N5149" t="s">
        <v>244</v>
      </c>
      <c r="O5149">
        <v>200</v>
      </c>
      <c r="P5149">
        <v>90</v>
      </c>
      <c r="Q5149" t="s">
        <v>248</v>
      </c>
      <c r="R5149" t="s">
        <v>235</v>
      </c>
      <c r="S5149" t="s">
        <v>238</v>
      </c>
      <c r="T5149" t="b">
        <v>1</v>
      </c>
      <c r="U5149" t="b">
        <v>0</v>
      </c>
      <c r="V5149" t="b">
        <v>1</v>
      </c>
      <c r="W5149" t="b">
        <v>0</v>
      </c>
      <c r="X5149" t="b">
        <v>1</v>
      </c>
      <c r="Y5149" t="b">
        <v>1</v>
      </c>
      <c r="Z5149" t="b">
        <v>0</v>
      </c>
      <c r="AA5149" t="b">
        <v>0</v>
      </c>
      <c r="AB5149" t="b">
        <v>1</v>
      </c>
      <c r="AC5149" t="b">
        <v>1</v>
      </c>
    </row>
    <row r="5150" spans="1:29" x14ac:dyDescent="0.2">
      <c r="A5150" s="6">
        <v>1</v>
      </c>
      <c r="B5150" s="6" t="s">
        <v>197</v>
      </c>
      <c r="C5150" s="6" t="s">
        <v>110</v>
      </c>
      <c r="D5150" s="6">
        <v>0</v>
      </c>
      <c r="E5150" s="7">
        <v>22944.338511908401</v>
      </c>
      <c r="F5150" s="16">
        <f>SUMIFS(Table2[time],Table2[config],Table2[[#This Row],[config]],Table2[repetition],Table2[[#This Row],[repetition]])</f>
        <v>9014792.4527546745</v>
      </c>
      <c r="G5150" s="16">
        <f>IF(Table2[[#This Row],[time]]&lt;7200000,1,0)</f>
        <v>1</v>
      </c>
      <c r="H5150" t="s">
        <v>228</v>
      </c>
      <c r="I5150">
        <v>3</v>
      </c>
      <c r="J5150" t="s">
        <v>229</v>
      </c>
      <c r="K5150" t="s">
        <v>244</v>
      </c>
      <c r="L5150" t="s">
        <v>245</v>
      </c>
      <c r="M5150" t="s">
        <v>232</v>
      </c>
      <c r="N5150" t="s">
        <v>244</v>
      </c>
      <c r="O5150">
        <v>200</v>
      </c>
      <c r="P5150">
        <v>90</v>
      </c>
      <c r="Q5150" t="s">
        <v>248</v>
      </c>
      <c r="R5150" t="s">
        <v>235</v>
      </c>
      <c r="S5150" t="s">
        <v>238</v>
      </c>
      <c r="T5150" t="b">
        <v>1</v>
      </c>
      <c r="U5150" t="b">
        <v>0</v>
      </c>
      <c r="V5150" t="b">
        <v>1</v>
      </c>
      <c r="W5150" t="b">
        <v>0</v>
      </c>
      <c r="X5150" t="b">
        <v>1</v>
      </c>
      <c r="Y5150" t="b">
        <v>1</v>
      </c>
      <c r="Z5150" t="b">
        <v>0</v>
      </c>
      <c r="AA5150" t="b">
        <v>0</v>
      </c>
      <c r="AB5150" t="b">
        <v>1</v>
      </c>
      <c r="AC5150" t="b">
        <v>1</v>
      </c>
    </row>
    <row r="5151" spans="1:29" x14ac:dyDescent="0.2">
      <c r="A5151" s="8">
        <v>1</v>
      </c>
      <c r="B5151" s="8" t="s">
        <v>179</v>
      </c>
      <c r="C5151" s="8" t="s">
        <v>110</v>
      </c>
      <c r="D5151" s="8">
        <v>0</v>
      </c>
      <c r="E5151" s="9">
        <v>36447.105854982503</v>
      </c>
      <c r="F5151" s="17">
        <f>SUMIFS(Table2[time],Table2[config],Table2[[#This Row],[config]],Table2[repetition],Table2[[#This Row],[repetition]])</f>
        <v>9014792.4527546745</v>
      </c>
      <c r="G5151" s="17">
        <f>IF(Table2[[#This Row],[time]]&lt;7200000,1,0)</f>
        <v>1</v>
      </c>
      <c r="H5151" t="s">
        <v>228</v>
      </c>
      <c r="I5151">
        <v>3</v>
      </c>
      <c r="J5151" t="s">
        <v>229</v>
      </c>
      <c r="K5151" t="s">
        <v>244</v>
      </c>
      <c r="L5151" t="s">
        <v>245</v>
      </c>
      <c r="M5151" t="s">
        <v>232</v>
      </c>
      <c r="N5151" t="s">
        <v>244</v>
      </c>
      <c r="O5151">
        <v>200</v>
      </c>
      <c r="P5151">
        <v>90</v>
      </c>
      <c r="Q5151" t="s">
        <v>248</v>
      </c>
      <c r="R5151" t="s">
        <v>235</v>
      </c>
      <c r="S5151" t="s">
        <v>238</v>
      </c>
      <c r="T5151" t="b">
        <v>1</v>
      </c>
      <c r="U5151" t="b">
        <v>0</v>
      </c>
      <c r="V5151" t="b">
        <v>1</v>
      </c>
      <c r="W5151" t="b">
        <v>0</v>
      </c>
      <c r="X5151" t="b">
        <v>1</v>
      </c>
      <c r="Y5151" t="b">
        <v>1</v>
      </c>
      <c r="Z5151" t="b">
        <v>0</v>
      </c>
      <c r="AA5151" t="b">
        <v>0</v>
      </c>
      <c r="AB5151" t="b">
        <v>1</v>
      </c>
      <c r="AC5151" t="b">
        <v>1</v>
      </c>
    </row>
    <row r="5152" spans="1:29" x14ac:dyDescent="0.2">
      <c r="A5152" s="6">
        <v>1</v>
      </c>
      <c r="B5152" s="6" t="s">
        <v>177</v>
      </c>
      <c r="C5152" s="6" t="s">
        <v>110</v>
      </c>
      <c r="D5152" s="6">
        <v>0</v>
      </c>
      <c r="E5152" s="7">
        <v>38359.782585175701</v>
      </c>
      <c r="F5152" s="16">
        <f>SUMIFS(Table2[time],Table2[config],Table2[[#This Row],[config]],Table2[repetition],Table2[[#This Row],[repetition]])</f>
        <v>9014792.4527546745</v>
      </c>
      <c r="G5152" s="16">
        <f>IF(Table2[[#This Row],[time]]&lt;7200000,1,0)</f>
        <v>1</v>
      </c>
      <c r="H5152" t="s">
        <v>228</v>
      </c>
      <c r="I5152">
        <v>3</v>
      </c>
      <c r="J5152" t="s">
        <v>229</v>
      </c>
      <c r="K5152" t="s">
        <v>244</v>
      </c>
      <c r="L5152" t="s">
        <v>245</v>
      </c>
      <c r="M5152" t="s">
        <v>232</v>
      </c>
      <c r="N5152" t="s">
        <v>244</v>
      </c>
      <c r="O5152">
        <v>200</v>
      </c>
      <c r="P5152">
        <v>90</v>
      </c>
      <c r="Q5152" t="s">
        <v>248</v>
      </c>
      <c r="R5152" t="s">
        <v>235</v>
      </c>
      <c r="S5152" t="s">
        <v>238</v>
      </c>
      <c r="T5152" t="b">
        <v>1</v>
      </c>
      <c r="U5152" t="b">
        <v>0</v>
      </c>
      <c r="V5152" t="b">
        <v>1</v>
      </c>
      <c r="W5152" t="b">
        <v>0</v>
      </c>
      <c r="X5152" t="b">
        <v>1</v>
      </c>
      <c r="Y5152" t="b">
        <v>1</v>
      </c>
      <c r="Z5152" t="b">
        <v>0</v>
      </c>
      <c r="AA5152" t="b">
        <v>0</v>
      </c>
      <c r="AB5152" t="b">
        <v>1</v>
      </c>
      <c r="AC5152" t="b">
        <v>1</v>
      </c>
    </row>
    <row r="5153" spans="1:29" x14ac:dyDescent="0.2">
      <c r="A5153" s="8">
        <v>1</v>
      </c>
      <c r="B5153" s="8" t="s">
        <v>202</v>
      </c>
      <c r="C5153" s="8" t="s">
        <v>110</v>
      </c>
      <c r="D5153" s="8">
        <v>0</v>
      </c>
      <c r="E5153" s="9">
        <v>37505.229257047104</v>
      </c>
      <c r="F5153" s="17">
        <f>SUMIFS(Table2[time],Table2[config],Table2[[#This Row],[config]],Table2[repetition],Table2[[#This Row],[repetition]])</f>
        <v>9014792.4527546745</v>
      </c>
      <c r="G5153" s="17">
        <f>IF(Table2[[#This Row],[time]]&lt;7200000,1,0)</f>
        <v>1</v>
      </c>
      <c r="H5153" t="s">
        <v>228</v>
      </c>
      <c r="I5153">
        <v>3</v>
      </c>
      <c r="J5153" t="s">
        <v>229</v>
      </c>
      <c r="K5153" t="s">
        <v>244</v>
      </c>
      <c r="L5153" t="s">
        <v>245</v>
      </c>
      <c r="M5153" t="s">
        <v>232</v>
      </c>
      <c r="N5153" t="s">
        <v>244</v>
      </c>
      <c r="O5153">
        <v>200</v>
      </c>
      <c r="P5153">
        <v>90</v>
      </c>
      <c r="Q5153" t="s">
        <v>248</v>
      </c>
      <c r="R5153" t="s">
        <v>235</v>
      </c>
      <c r="S5153" t="s">
        <v>238</v>
      </c>
      <c r="T5153" t="b">
        <v>1</v>
      </c>
      <c r="U5153" t="b">
        <v>0</v>
      </c>
      <c r="V5153" t="b">
        <v>1</v>
      </c>
      <c r="W5153" t="b">
        <v>0</v>
      </c>
      <c r="X5153" t="b">
        <v>1</v>
      </c>
      <c r="Y5153" t="b">
        <v>1</v>
      </c>
      <c r="Z5153" t="b">
        <v>0</v>
      </c>
      <c r="AA5153" t="b">
        <v>0</v>
      </c>
      <c r="AB5153" t="b">
        <v>1</v>
      </c>
      <c r="AC5153" t="b">
        <v>1</v>
      </c>
    </row>
    <row r="5154" spans="1:29" x14ac:dyDescent="0.2">
      <c r="A5154" s="6">
        <v>1</v>
      </c>
      <c r="B5154" s="6" t="s">
        <v>186</v>
      </c>
      <c r="C5154" s="6" t="s">
        <v>110</v>
      </c>
      <c r="D5154" s="6">
        <v>0</v>
      </c>
      <c r="E5154" s="7">
        <v>28180.266139796</v>
      </c>
      <c r="F5154" s="16">
        <f>SUMIFS(Table2[time],Table2[config],Table2[[#This Row],[config]],Table2[repetition],Table2[[#This Row],[repetition]])</f>
        <v>9014792.4527546745</v>
      </c>
      <c r="G5154" s="16">
        <f>IF(Table2[[#This Row],[time]]&lt;7200000,1,0)</f>
        <v>1</v>
      </c>
      <c r="H5154" t="s">
        <v>228</v>
      </c>
      <c r="I5154">
        <v>3</v>
      </c>
      <c r="J5154" t="s">
        <v>229</v>
      </c>
      <c r="K5154" t="s">
        <v>244</v>
      </c>
      <c r="L5154" t="s">
        <v>245</v>
      </c>
      <c r="M5154" t="s">
        <v>232</v>
      </c>
      <c r="N5154" t="s">
        <v>244</v>
      </c>
      <c r="O5154">
        <v>200</v>
      </c>
      <c r="P5154">
        <v>90</v>
      </c>
      <c r="Q5154" t="s">
        <v>248</v>
      </c>
      <c r="R5154" t="s">
        <v>235</v>
      </c>
      <c r="S5154" t="s">
        <v>238</v>
      </c>
      <c r="T5154" t="b">
        <v>1</v>
      </c>
      <c r="U5154" t="b">
        <v>0</v>
      </c>
      <c r="V5154" t="b">
        <v>1</v>
      </c>
      <c r="W5154" t="b">
        <v>0</v>
      </c>
      <c r="X5154" t="b">
        <v>1</v>
      </c>
      <c r="Y5154" t="b">
        <v>1</v>
      </c>
      <c r="Z5154" t="b">
        <v>0</v>
      </c>
      <c r="AA5154" t="b">
        <v>0</v>
      </c>
      <c r="AB5154" t="b">
        <v>1</v>
      </c>
      <c r="AC5154" t="b">
        <v>1</v>
      </c>
    </row>
    <row r="5155" spans="1:29" x14ac:dyDescent="0.2">
      <c r="A5155" s="8">
        <v>1</v>
      </c>
      <c r="B5155" s="8" t="s">
        <v>201</v>
      </c>
      <c r="C5155" s="8" t="s">
        <v>110</v>
      </c>
      <c r="D5155" s="8">
        <v>0</v>
      </c>
      <c r="E5155" s="9">
        <v>39490.022416925</v>
      </c>
      <c r="F5155" s="17">
        <f>SUMIFS(Table2[time],Table2[config],Table2[[#This Row],[config]],Table2[repetition],Table2[[#This Row],[repetition]])</f>
        <v>9014792.4527546745</v>
      </c>
      <c r="G5155" s="17">
        <f>IF(Table2[[#This Row],[time]]&lt;7200000,1,0)</f>
        <v>1</v>
      </c>
      <c r="H5155" t="s">
        <v>228</v>
      </c>
      <c r="I5155">
        <v>3</v>
      </c>
      <c r="J5155" t="s">
        <v>229</v>
      </c>
      <c r="K5155" t="s">
        <v>244</v>
      </c>
      <c r="L5155" t="s">
        <v>245</v>
      </c>
      <c r="M5155" t="s">
        <v>232</v>
      </c>
      <c r="N5155" t="s">
        <v>244</v>
      </c>
      <c r="O5155">
        <v>200</v>
      </c>
      <c r="P5155">
        <v>90</v>
      </c>
      <c r="Q5155" t="s">
        <v>248</v>
      </c>
      <c r="R5155" t="s">
        <v>235</v>
      </c>
      <c r="S5155" t="s">
        <v>238</v>
      </c>
      <c r="T5155" t="b">
        <v>1</v>
      </c>
      <c r="U5155" t="b">
        <v>0</v>
      </c>
      <c r="V5155" t="b">
        <v>1</v>
      </c>
      <c r="W5155" t="b">
        <v>0</v>
      </c>
      <c r="X5155" t="b">
        <v>1</v>
      </c>
      <c r="Y5155" t="b">
        <v>1</v>
      </c>
      <c r="Z5155" t="b">
        <v>0</v>
      </c>
      <c r="AA5155" t="b">
        <v>0</v>
      </c>
      <c r="AB5155" t="b">
        <v>1</v>
      </c>
      <c r="AC5155" t="b">
        <v>1</v>
      </c>
    </row>
    <row r="5156" spans="1:29" x14ac:dyDescent="0.2">
      <c r="A5156" s="6">
        <v>1</v>
      </c>
      <c r="B5156" s="6" t="s">
        <v>203</v>
      </c>
      <c r="C5156" s="6" t="s">
        <v>110</v>
      </c>
      <c r="D5156" s="6">
        <v>0</v>
      </c>
      <c r="E5156" s="7">
        <v>60803.342398023196</v>
      </c>
      <c r="F5156" s="16">
        <f>SUMIFS(Table2[time],Table2[config],Table2[[#This Row],[config]],Table2[repetition],Table2[[#This Row],[repetition]])</f>
        <v>9014792.4527546745</v>
      </c>
      <c r="G5156" s="16">
        <f>IF(Table2[[#This Row],[time]]&lt;7200000,1,0)</f>
        <v>1</v>
      </c>
      <c r="H5156" t="s">
        <v>228</v>
      </c>
      <c r="I5156">
        <v>3</v>
      </c>
      <c r="J5156" t="s">
        <v>229</v>
      </c>
      <c r="K5156" t="s">
        <v>244</v>
      </c>
      <c r="L5156" t="s">
        <v>245</v>
      </c>
      <c r="M5156" t="s">
        <v>232</v>
      </c>
      <c r="N5156" t="s">
        <v>244</v>
      </c>
      <c r="O5156">
        <v>200</v>
      </c>
      <c r="P5156">
        <v>90</v>
      </c>
      <c r="Q5156" t="s">
        <v>248</v>
      </c>
      <c r="R5156" t="s">
        <v>235</v>
      </c>
      <c r="S5156" t="s">
        <v>238</v>
      </c>
      <c r="T5156" t="b">
        <v>1</v>
      </c>
      <c r="U5156" t="b">
        <v>0</v>
      </c>
      <c r="V5156" t="b">
        <v>1</v>
      </c>
      <c r="W5156" t="b">
        <v>0</v>
      </c>
      <c r="X5156" t="b">
        <v>1</v>
      </c>
      <c r="Y5156" t="b">
        <v>1</v>
      </c>
      <c r="Z5156" t="b">
        <v>0</v>
      </c>
      <c r="AA5156" t="b">
        <v>0</v>
      </c>
      <c r="AB5156" t="b">
        <v>1</v>
      </c>
      <c r="AC5156" t="b">
        <v>1</v>
      </c>
    </row>
    <row r="5157" spans="1:29" x14ac:dyDescent="0.2">
      <c r="A5157" s="8">
        <v>1</v>
      </c>
      <c r="B5157" s="8" t="s">
        <v>188</v>
      </c>
      <c r="C5157" s="8" t="s">
        <v>110</v>
      </c>
      <c r="D5157" s="8">
        <v>0</v>
      </c>
      <c r="E5157" s="9">
        <v>84487.982409074903</v>
      </c>
      <c r="F5157" s="17">
        <f>SUMIFS(Table2[time],Table2[config],Table2[[#This Row],[config]],Table2[repetition],Table2[[#This Row],[repetition]])</f>
        <v>9014792.4527546745</v>
      </c>
      <c r="G5157" s="17">
        <f>IF(Table2[[#This Row],[time]]&lt;7200000,1,0)</f>
        <v>1</v>
      </c>
      <c r="H5157" t="s">
        <v>228</v>
      </c>
      <c r="I5157">
        <v>3</v>
      </c>
      <c r="J5157" t="s">
        <v>229</v>
      </c>
      <c r="K5157" t="s">
        <v>244</v>
      </c>
      <c r="L5157" t="s">
        <v>245</v>
      </c>
      <c r="M5157" t="s">
        <v>232</v>
      </c>
      <c r="N5157" t="s">
        <v>244</v>
      </c>
      <c r="O5157">
        <v>200</v>
      </c>
      <c r="P5157">
        <v>90</v>
      </c>
      <c r="Q5157" t="s">
        <v>248</v>
      </c>
      <c r="R5157" t="s">
        <v>235</v>
      </c>
      <c r="S5157" t="s">
        <v>238</v>
      </c>
      <c r="T5157" t="b">
        <v>1</v>
      </c>
      <c r="U5157" t="b">
        <v>0</v>
      </c>
      <c r="V5157" t="b">
        <v>1</v>
      </c>
      <c r="W5157" t="b">
        <v>0</v>
      </c>
      <c r="X5157" t="b">
        <v>1</v>
      </c>
      <c r="Y5157" t="b">
        <v>1</v>
      </c>
      <c r="Z5157" t="b">
        <v>0</v>
      </c>
      <c r="AA5157" t="b">
        <v>0</v>
      </c>
      <c r="AB5157" t="b">
        <v>1</v>
      </c>
      <c r="AC5157" t="b">
        <v>1</v>
      </c>
    </row>
    <row r="5158" spans="1:29" x14ac:dyDescent="0.2">
      <c r="A5158" s="6">
        <v>1</v>
      </c>
      <c r="B5158" s="6" t="s">
        <v>187</v>
      </c>
      <c r="C5158" s="6" t="s">
        <v>110</v>
      </c>
      <c r="D5158" s="6">
        <v>0</v>
      </c>
      <c r="E5158" s="7">
        <v>236858.67157089501</v>
      </c>
      <c r="F5158" s="16">
        <f>SUMIFS(Table2[time],Table2[config],Table2[[#This Row],[config]],Table2[repetition],Table2[[#This Row],[repetition]])</f>
        <v>9014792.4527546745</v>
      </c>
      <c r="G5158" s="16">
        <f>IF(Table2[[#This Row],[time]]&lt;7200000,1,0)</f>
        <v>1</v>
      </c>
      <c r="H5158" t="s">
        <v>228</v>
      </c>
      <c r="I5158">
        <v>3</v>
      </c>
      <c r="J5158" t="s">
        <v>229</v>
      </c>
      <c r="K5158" t="s">
        <v>244</v>
      </c>
      <c r="L5158" t="s">
        <v>245</v>
      </c>
      <c r="M5158" t="s">
        <v>232</v>
      </c>
      <c r="N5158" t="s">
        <v>244</v>
      </c>
      <c r="O5158">
        <v>200</v>
      </c>
      <c r="P5158">
        <v>90</v>
      </c>
      <c r="Q5158" t="s">
        <v>248</v>
      </c>
      <c r="R5158" t="s">
        <v>235</v>
      </c>
      <c r="S5158" t="s">
        <v>238</v>
      </c>
      <c r="T5158" t="b">
        <v>1</v>
      </c>
      <c r="U5158" t="b">
        <v>0</v>
      </c>
      <c r="V5158" t="b">
        <v>1</v>
      </c>
      <c r="W5158" t="b">
        <v>0</v>
      </c>
      <c r="X5158" t="b">
        <v>1</v>
      </c>
      <c r="Y5158" t="b">
        <v>1</v>
      </c>
      <c r="Z5158" t="b">
        <v>0</v>
      </c>
      <c r="AA5158" t="b">
        <v>0</v>
      </c>
      <c r="AB5158" t="b">
        <v>1</v>
      </c>
      <c r="AC5158" t="b">
        <v>1</v>
      </c>
    </row>
    <row r="5159" spans="1:29" x14ac:dyDescent="0.2">
      <c r="A5159" s="8">
        <v>1</v>
      </c>
      <c r="B5159" s="8" t="s">
        <v>205</v>
      </c>
      <c r="C5159" s="8" t="s">
        <v>110</v>
      </c>
      <c r="D5159" s="8">
        <v>0</v>
      </c>
      <c r="E5159" s="9">
        <v>249789.916065055</v>
      </c>
      <c r="F5159" s="17">
        <f>SUMIFS(Table2[time],Table2[config],Table2[[#This Row],[config]],Table2[repetition],Table2[[#This Row],[repetition]])</f>
        <v>9014792.4527546745</v>
      </c>
      <c r="G5159" s="17">
        <f>IF(Table2[[#This Row],[time]]&lt;7200000,1,0)</f>
        <v>1</v>
      </c>
      <c r="H5159" t="s">
        <v>228</v>
      </c>
      <c r="I5159">
        <v>3</v>
      </c>
      <c r="J5159" t="s">
        <v>229</v>
      </c>
      <c r="K5159" t="s">
        <v>244</v>
      </c>
      <c r="L5159" t="s">
        <v>245</v>
      </c>
      <c r="M5159" t="s">
        <v>232</v>
      </c>
      <c r="N5159" t="s">
        <v>244</v>
      </c>
      <c r="O5159">
        <v>200</v>
      </c>
      <c r="P5159">
        <v>90</v>
      </c>
      <c r="Q5159" t="s">
        <v>248</v>
      </c>
      <c r="R5159" t="s">
        <v>235</v>
      </c>
      <c r="S5159" t="s">
        <v>238</v>
      </c>
      <c r="T5159" t="b">
        <v>1</v>
      </c>
      <c r="U5159" t="b">
        <v>0</v>
      </c>
      <c r="V5159" t="b">
        <v>1</v>
      </c>
      <c r="W5159" t="b">
        <v>0</v>
      </c>
      <c r="X5159" t="b">
        <v>1</v>
      </c>
      <c r="Y5159" t="b">
        <v>1</v>
      </c>
      <c r="Z5159" t="b">
        <v>0</v>
      </c>
      <c r="AA5159" t="b">
        <v>0</v>
      </c>
      <c r="AB5159" t="b">
        <v>1</v>
      </c>
      <c r="AC5159" t="b">
        <v>1</v>
      </c>
    </row>
    <row r="5160" spans="1:29" x14ac:dyDescent="0.2">
      <c r="A5160" s="6">
        <v>1</v>
      </c>
      <c r="B5160" s="6" t="s">
        <v>191</v>
      </c>
      <c r="C5160" s="6" t="s">
        <v>110</v>
      </c>
      <c r="D5160" s="6">
        <v>15</v>
      </c>
      <c r="E5160" s="7">
        <v>276466.26227605098</v>
      </c>
      <c r="F5160" s="16">
        <f>SUMIFS(Table2[time],Table2[config],Table2[[#This Row],[config]],Table2[repetition],Table2[[#This Row],[repetition]])</f>
        <v>9014792.4527546745</v>
      </c>
      <c r="G5160" s="16">
        <f>IF(Table2[[#This Row],[time]]&lt;7200000,1,0)</f>
        <v>1</v>
      </c>
      <c r="H5160" t="s">
        <v>228</v>
      </c>
      <c r="I5160">
        <v>3</v>
      </c>
      <c r="J5160" t="s">
        <v>229</v>
      </c>
      <c r="K5160" t="s">
        <v>244</v>
      </c>
      <c r="L5160" t="s">
        <v>245</v>
      </c>
      <c r="M5160" t="s">
        <v>232</v>
      </c>
      <c r="N5160" t="s">
        <v>244</v>
      </c>
      <c r="O5160">
        <v>200</v>
      </c>
      <c r="P5160">
        <v>90</v>
      </c>
      <c r="Q5160" t="s">
        <v>248</v>
      </c>
      <c r="R5160" t="s">
        <v>235</v>
      </c>
      <c r="S5160" t="s">
        <v>238</v>
      </c>
      <c r="T5160" t="b">
        <v>1</v>
      </c>
      <c r="U5160" t="b">
        <v>0</v>
      </c>
      <c r="V5160" t="b">
        <v>1</v>
      </c>
      <c r="W5160" t="b">
        <v>0</v>
      </c>
      <c r="X5160" t="b">
        <v>1</v>
      </c>
      <c r="Y5160" t="b">
        <v>1</v>
      </c>
      <c r="Z5160" t="b">
        <v>0</v>
      </c>
      <c r="AA5160" t="b">
        <v>0</v>
      </c>
      <c r="AB5160" t="b">
        <v>1</v>
      </c>
      <c r="AC5160" t="b">
        <v>1</v>
      </c>
    </row>
    <row r="5161" spans="1:29" x14ac:dyDescent="0.2">
      <c r="A5161" s="8">
        <v>1</v>
      </c>
      <c r="B5161" s="8" t="s">
        <v>204</v>
      </c>
      <c r="C5161" s="8" t="s">
        <v>110</v>
      </c>
      <c r="D5161" s="8">
        <v>0</v>
      </c>
      <c r="E5161" s="9">
        <v>7207009.4395419499</v>
      </c>
      <c r="F5161" s="17">
        <f>SUMIFS(Table2[time],Table2[config],Table2[[#This Row],[config]],Table2[repetition],Table2[[#This Row],[repetition]])</f>
        <v>9014792.4527546745</v>
      </c>
      <c r="G5161" s="17">
        <f>IF(Table2[[#This Row],[time]]&lt;7200000,1,0)</f>
        <v>0</v>
      </c>
      <c r="H5161" t="s">
        <v>228</v>
      </c>
      <c r="I5161">
        <v>3</v>
      </c>
      <c r="J5161" t="s">
        <v>229</v>
      </c>
      <c r="K5161" t="s">
        <v>244</v>
      </c>
      <c r="L5161" t="s">
        <v>245</v>
      </c>
      <c r="M5161" t="s">
        <v>232</v>
      </c>
      <c r="N5161" t="s">
        <v>244</v>
      </c>
      <c r="O5161">
        <v>200</v>
      </c>
      <c r="P5161">
        <v>90</v>
      </c>
      <c r="Q5161" t="s">
        <v>248</v>
      </c>
      <c r="R5161" t="s">
        <v>235</v>
      </c>
      <c r="S5161" t="s">
        <v>238</v>
      </c>
      <c r="T5161" t="b">
        <v>1</v>
      </c>
      <c r="U5161" t="b">
        <v>0</v>
      </c>
      <c r="V5161" t="b">
        <v>1</v>
      </c>
      <c r="W5161" t="b">
        <v>0</v>
      </c>
      <c r="X5161" t="b">
        <v>1</v>
      </c>
      <c r="Y5161" t="b">
        <v>1</v>
      </c>
      <c r="Z5161" t="b">
        <v>0</v>
      </c>
      <c r="AA5161" t="b">
        <v>0</v>
      </c>
      <c r="AB5161" t="b">
        <v>1</v>
      </c>
      <c r="AC5161" t="b">
        <v>1</v>
      </c>
    </row>
    <row r="5162" spans="1:29" x14ac:dyDescent="0.2">
      <c r="A5162" s="6">
        <v>2</v>
      </c>
      <c r="B5162" s="6" t="s">
        <v>192</v>
      </c>
      <c r="C5162" s="6" t="s">
        <v>110</v>
      </c>
      <c r="D5162" s="6">
        <v>0</v>
      </c>
      <c r="E5162" s="7">
        <v>28817.0120780123</v>
      </c>
      <c r="F5162" s="16">
        <f>SUMIFS(Table2[time],Table2[config],Table2[[#This Row],[config]],Table2[repetition],Table2[[#This Row],[repetition]])</f>
        <v>8776769.7538100071</v>
      </c>
      <c r="G5162" s="16">
        <f>IF(Table2[[#This Row],[time]]&lt;7200000,1,0)</f>
        <v>1</v>
      </c>
      <c r="H5162" t="s">
        <v>228</v>
      </c>
      <c r="I5162">
        <v>3</v>
      </c>
      <c r="J5162" t="s">
        <v>229</v>
      </c>
      <c r="K5162" t="s">
        <v>244</v>
      </c>
      <c r="L5162" t="s">
        <v>245</v>
      </c>
      <c r="M5162" t="s">
        <v>232</v>
      </c>
      <c r="N5162" t="s">
        <v>244</v>
      </c>
      <c r="O5162">
        <v>200</v>
      </c>
      <c r="P5162">
        <v>90</v>
      </c>
      <c r="Q5162" t="s">
        <v>248</v>
      </c>
      <c r="R5162" t="s">
        <v>235</v>
      </c>
      <c r="S5162" t="s">
        <v>238</v>
      </c>
      <c r="T5162" t="b">
        <v>1</v>
      </c>
      <c r="U5162" t="b">
        <v>0</v>
      </c>
      <c r="V5162" t="b">
        <v>1</v>
      </c>
      <c r="W5162" t="b">
        <v>0</v>
      </c>
      <c r="X5162" t="b">
        <v>1</v>
      </c>
      <c r="Y5162" t="b">
        <v>1</v>
      </c>
      <c r="Z5162" t="b">
        <v>0</v>
      </c>
      <c r="AA5162" t="b">
        <v>0</v>
      </c>
      <c r="AB5162" t="b">
        <v>1</v>
      </c>
      <c r="AC5162" t="b">
        <v>1</v>
      </c>
    </row>
    <row r="5163" spans="1:29" x14ac:dyDescent="0.2">
      <c r="A5163" s="8">
        <v>2</v>
      </c>
      <c r="B5163" s="8" t="s">
        <v>181</v>
      </c>
      <c r="C5163" s="8" t="s">
        <v>110</v>
      </c>
      <c r="D5163" s="8">
        <v>0</v>
      </c>
      <c r="E5163" s="9">
        <v>21167.886404960798</v>
      </c>
      <c r="F5163" s="17">
        <f>SUMIFS(Table2[time],Table2[config],Table2[[#This Row],[config]],Table2[repetition],Table2[[#This Row],[repetition]])</f>
        <v>8776769.7538100071</v>
      </c>
      <c r="G5163" s="17">
        <f>IF(Table2[[#This Row],[time]]&lt;7200000,1,0)</f>
        <v>1</v>
      </c>
      <c r="H5163" t="s">
        <v>228</v>
      </c>
      <c r="I5163">
        <v>3</v>
      </c>
      <c r="J5163" t="s">
        <v>229</v>
      </c>
      <c r="K5163" t="s">
        <v>244</v>
      </c>
      <c r="L5163" t="s">
        <v>245</v>
      </c>
      <c r="M5163" t="s">
        <v>232</v>
      </c>
      <c r="N5163" t="s">
        <v>244</v>
      </c>
      <c r="O5163">
        <v>200</v>
      </c>
      <c r="P5163">
        <v>90</v>
      </c>
      <c r="Q5163" t="s">
        <v>248</v>
      </c>
      <c r="R5163" t="s">
        <v>235</v>
      </c>
      <c r="S5163" t="s">
        <v>238</v>
      </c>
      <c r="T5163" t="b">
        <v>1</v>
      </c>
      <c r="U5163" t="b">
        <v>0</v>
      </c>
      <c r="V5163" t="b">
        <v>1</v>
      </c>
      <c r="W5163" t="b">
        <v>0</v>
      </c>
      <c r="X5163" t="b">
        <v>1</v>
      </c>
      <c r="Y5163" t="b">
        <v>1</v>
      </c>
      <c r="Z5163" t="b">
        <v>0</v>
      </c>
      <c r="AA5163" t="b">
        <v>0</v>
      </c>
      <c r="AB5163" t="b">
        <v>1</v>
      </c>
      <c r="AC5163" t="b">
        <v>1</v>
      </c>
    </row>
    <row r="5164" spans="1:29" x14ac:dyDescent="0.2">
      <c r="A5164" s="6">
        <v>2</v>
      </c>
      <c r="B5164" s="6" t="s">
        <v>176</v>
      </c>
      <c r="C5164" s="6" t="s">
        <v>110</v>
      </c>
      <c r="D5164" s="6">
        <v>0</v>
      </c>
      <c r="E5164" s="7">
        <v>24477.1740290452</v>
      </c>
      <c r="F5164" s="16">
        <f>SUMIFS(Table2[time],Table2[config],Table2[[#This Row],[config]],Table2[repetition],Table2[[#This Row],[repetition]])</f>
        <v>8776769.7538100071</v>
      </c>
      <c r="G5164" s="16">
        <f>IF(Table2[[#This Row],[time]]&lt;7200000,1,0)</f>
        <v>1</v>
      </c>
      <c r="H5164" t="s">
        <v>228</v>
      </c>
      <c r="I5164">
        <v>3</v>
      </c>
      <c r="J5164" t="s">
        <v>229</v>
      </c>
      <c r="K5164" t="s">
        <v>244</v>
      </c>
      <c r="L5164" t="s">
        <v>245</v>
      </c>
      <c r="M5164" t="s">
        <v>232</v>
      </c>
      <c r="N5164" t="s">
        <v>244</v>
      </c>
      <c r="O5164">
        <v>200</v>
      </c>
      <c r="P5164">
        <v>90</v>
      </c>
      <c r="Q5164" t="s">
        <v>248</v>
      </c>
      <c r="R5164" t="s">
        <v>235</v>
      </c>
      <c r="S5164" t="s">
        <v>238</v>
      </c>
      <c r="T5164" t="b">
        <v>1</v>
      </c>
      <c r="U5164" t="b">
        <v>0</v>
      </c>
      <c r="V5164" t="b">
        <v>1</v>
      </c>
      <c r="W5164" t="b">
        <v>0</v>
      </c>
      <c r="X5164" t="b">
        <v>1</v>
      </c>
      <c r="Y5164" t="b">
        <v>1</v>
      </c>
      <c r="Z5164" t="b">
        <v>0</v>
      </c>
      <c r="AA5164" t="b">
        <v>0</v>
      </c>
      <c r="AB5164" t="b">
        <v>1</v>
      </c>
      <c r="AC5164" t="b">
        <v>1</v>
      </c>
    </row>
    <row r="5165" spans="1:29" x14ac:dyDescent="0.2">
      <c r="A5165" s="8">
        <v>2</v>
      </c>
      <c r="B5165" s="8" t="s">
        <v>194</v>
      </c>
      <c r="C5165" s="8" t="s">
        <v>110</v>
      </c>
      <c r="D5165" s="8">
        <v>0</v>
      </c>
      <c r="E5165" s="9">
        <v>60498.707427002897</v>
      </c>
      <c r="F5165" s="17">
        <f>SUMIFS(Table2[time],Table2[config],Table2[[#This Row],[config]],Table2[repetition],Table2[[#This Row],[repetition]])</f>
        <v>8776769.7538100071</v>
      </c>
      <c r="G5165" s="17">
        <f>IF(Table2[[#This Row],[time]]&lt;7200000,1,0)</f>
        <v>1</v>
      </c>
      <c r="H5165" t="s">
        <v>228</v>
      </c>
      <c r="I5165">
        <v>3</v>
      </c>
      <c r="J5165" t="s">
        <v>229</v>
      </c>
      <c r="K5165" t="s">
        <v>244</v>
      </c>
      <c r="L5165" t="s">
        <v>245</v>
      </c>
      <c r="M5165" t="s">
        <v>232</v>
      </c>
      <c r="N5165" t="s">
        <v>244</v>
      </c>
      <c r="O5165">
        <v>200</v>
      </c>
      <c r="P5165">
        <v>90</v>
      </c>
      <c r="Q5165" t="s">
        <v>248</v>
      </c>
      <c r="R5165" t="s">
        <v>235</v>
      </c>
      <c r="S5165" t="s">
        <v>238</v>
      </c>
      <c r="T5165" t="b">
        <v>1</v>
      </c>
      <c r="U5165" t="b">
        <v>0</v>
      </c>
      <c r="V5165" t="b">
        <v>1</v>
      </c>
      <c r="W5165" t="b">
        <v>0</v>
      </c>
      <c r="X5165" t="b">
        <v>1</v>
      </c>
      <c r="Y5165" t="b">
        <v>1</v>
      </c>
      <c r="Z5165" t="b">
        <v>0</v>
      </c>
      <c r="AA5165" t="b">
        <v>0</v>
      </c>
      <c r="AB5165" t="b">
        <v>1</v>
      </c>
      <c r="AC5165" t="b">
        <v>1</v>
      </c>
    </row>
    <row r="5166" spans="1:29" x14ac:dyDescent="0.2">
      <c r="A5166" s="6">
        <v>2</v>
      </c>
      <c r="B5166" s="6" t="s">
        <v>183</v>
      </c>
      <c r="C5166" s="6" t="s">
        <v>110</v>
      </c>
      <c r="D5166" s="6">
        <v>0</v>
      </c>
      <c r="E5166" s="7">
        <v>37657.169466023297</v>
      </c>
      <c r="F5166" s="16">
        <f>SUMIFS(Table2[time],Table2[config],Table2[[#This Row],[config]],Table2[repetition],Table2[[#This Row],[repetition]])</f>
        <v>8776769.7538100071</v>
      </c>
      <c r="G5166" s="16">
        <f>IF(Table2[[#This Row],[time]]&lt;7200000,1,0)</f>
        <v>1</v>
      </c>
      <c r="H5166" t="s">
        <v>228</v>
      </c>
      <c r="I5166">
        <v>3</v>
      </c>
      <c r="J5166" t="s">
        <v>229</v>
      </c>
      <c r="K5166" t="s">
        <v>244</v>
      </c>
      <c r="L5166" t="s">
        <v>245</v>
      </c>
      <c r="M5166" t="s">
        <v>232</v>
      </c>
      <c r="N5166" t="s">
        <v>244</v>
      </c>
      <c r="O5166">
        <v>200</v>
      </c>
      <c r="P5166">
        <v>90</v>
      </c>
      <c r="Q5166" t="s">
        <v>248</v>
      </c>
      <c r="R5166" t="s">
        <v>235</v>
      </c>
      <c r="S5166" t="s">
        <v>238</v>
      </c>
      <c r="T5166" t="b">
        <v>1</v>
      </c>
      <c r="U5166" t="b">
        <v>0</v>
      </c>
      <c r="V5166" t="b">
        <v>1</v>
      </c>
      <c r="W5166" t="b">
        <v>0</v>
      </c>
      <c r="X5166" t="b">
        <v>1</v>
      </c>
      <c r="Y5166" t="b">
        <v>1</v>
      </c>
      <c r="Z5166" t="b">
        <v>0</v>
      </c>
      <c r="AA5166" t="b">
        <v>0</v>
      </c>
      <c r="AB5166" t="b">
        <v>1</v>
      </c>
      <c r="AC5166" t="b">
        <v>1</v>
      </c>
    </row>
    <row r="5167" spans="1:29" x14ac:dyDescent="0.2">
      <c r="A5167" s="8">
        <v>2</v>
      </c>
      <c r="B5167" s="8" t="s">
        <v>185</v>
      </c>
      <c r="C5167" s="8" t="s">
        <v>110</v>
      </c>
      <c r="D5167" s="8">
        <v>0</v>
      </c>
      <c r="E5167" s="9">
        <v>39723.855561984201</v>
      </c>
      <c r="F5167" s="17">
        <f>SUMIFS(Table2[time],Table2[config],Table2[[#This Row],[config]],Table2[repetition],Table2[[#This Row],[repetition]])</f>
        <v>8776769.7538100071</v>
      </c>
      <c r="G5167" s="17">
        <f>IF(Table2[[#This Row],[time]]&lt;7200000,1,0)</f>
        <v>1</v>
      </c>
      <c r="H5167" t="s">
        <v>228</v>
      </c>
      <c r="I5167">
        <v>3</v>
      </c>
      <c r="J5167" t="s">
        <v>229</v>
      </c>
      <c r="K5167" t="s">
        <v>244</v>
      </c>
      <c r="L5167" t="s">
        <v>245</v>
      </c>
      <c r="M5167" t="s">
        <v>232</v>
      </c>
      <c r="N5167" t="s">
        <v>244</v>
      </c>
      <c r="O5167">
        <v>200</v>
      </c>
      <c r="P5167">
        <v>90</v>
      </c>
      <c r="Q5167" t="s">
        <v>248</v>
      </c>
      <c r="R5167" t="s">
        <v>235</v>
      </c>
      <c r="S5167" t="s">
        <v>238</v>
      </c>
      <c r="T5167" t="b">
        <v>1</v>
      </c>
      <c r="U5167" t="b">
        <v>0</v>
      </c>
      <c r="V5167" t="b">
        <v>1</v>
      </c>
      <c r="W5167" t="b">
        <v>0</v>
      </c>
      <c r="X5167" t="b">
        <v>1</v>
      </c>
      <c r="Y5167" t="b">
        <v>1</v>
      </c>
      <c r="Z5167" t="b">
        <v>0</v>
      </c>
      <c r="AA5167" t="b">
        <v>0</v>
      </c>
      <c r="AB5167" t="b">
        <v>1</v>
      </c>
      <c r="AC5167" t="b">
        <v>1</v>
      </c>
    </row>
    <row r="5168" spans="1:29" x14ac:dyDescent="0.2">
      <c r="A5168" s="6">
        <v>2</v>
      </c>
      <c r="B5168" s="6" t="s">
        <v>195</v>
      </c>
      <c r="C5168" s="6" t="s">
        <v>110</v>
      </c>
      <c r="D5168" s="6">
        <v>0</v>
      </c>
      <c r="E5168" s="7">
        <v>31252.025966998099</v>
      </c>
      <c r="F5168" s="16">
        <f>SUMIFS(Table2[time],Table2[config],Table2[[#This Row],[config]],Table2[repetition],Table2[[#This Row],[repetition]])</f>
        <v>8776769.7538100071</v>
      </c>
      <c r="G5168" s="16">
        <f>IF(Table2[[#This Row],[time]]&lt;7200000,1,0)</f>
        <v>1</v>
      </c>
      <c r="H5168" t="s">
        <v>228</v>
      </c>
      <c r="I5168">
        <v>3</v>
      </c>
      <c r="J5168" t="s">
        <v>229</v>
      </c>
      <c r="K5168" t="s">
        <v>244</v>
      </c>
      <c r="L5168" t="s">
        <v>245</v>
      </c>
      <c r="M5168" t="s">
        <v>232</v>
      </c>
      <c r="N5168" t="s">
        <v>244</v>
      </c>
      <c r="O5168">
        <v>200</v>
      </c>
      <c r="P5168">
        <v>90</v>
      </c>
      <c r="Q5168" t="s">
        <v>248</v>
      </c>
      <c r="R5168" t="s">
        <v>235</v>
      </c>
      <c r="S5168" t="s">
        <v>238</v>
      </c>
      <c r="T5168" t="b">
        <v>1</v>
      </c>
      <c r="U5168" t="b">
        <v>0</v>
      </c>
      <c r="V5168" t="b">
        <v>1</v>
      </c>
      <c r="W5168" t="b">
        <v>0</v>
      </c>
      <c r="X5168" t="b">
        <v>1</v>
      </c>
      <c r="Y5168" t="b">
        <v>1</v>
      </c>
      <c r="Z5168" t="b">
        <v>0</v>
      </c>
      <c r="AA5168" t="b">
        <v>0</v>
      </c>
      <c r="AB5168" t="b">
        <v>1</v>
      </c>
      <c r="AC5168" t="b">
        <v>1</v>
      </c>
    </row>
    <row r="5169" spans="1:29" x14ac:dyDescent="0.2">
      <c r="A5169" s="8">
        <v>2</v>
      </c>
      <c r="B5169" s="8" t="s">
        <v>184</v>
      </c>
      <c r="C5169" s="8" t="s">
        <v>110</v>
      </c>
      <c r="D5169" s="8">
        <v>0</v>
      </c>
      <c r="E5169" s="9">
        <v>37986.910744977598</v>
      </c>
      <c r="F5169" s="17">
        <f>SUMIFS(Table2[time],Table2[config],Table2[[#This Row],[config]],Table2[repetition],Table2[[#This Row],[repetition]])</f>
        <v>8776769.7538100071</v>
      </c>
      <c r="G5169" s="17">
        <f>IF(Table2[[#This Row],[time]]&lt;7200000,1,0)</f>
        <v>1</v>
      </c>
      <c r="H5169" t="s">
        <v>228</v>
      </c>
      <c r="I5169">
        <v>3</v>
      </c>
      <c r="J5169" t="s">
        <v>229</v>
      </c>
      <c r="K5169" t="s">
        <v>244</v>
      </c>
      <c r="L5169" t="s">
        <v>245</v>
      </c>
      <c r="M5169" t="s">
        <v>232</v>
      </c>
      <c r="N5169" t="s">
        <v>244</v>
      </c>
      <c r="O5169">
        <v>200</v>
      </c>
      <c r="P5169">
        <v>90</v>
      </c>
      <c r="Q5169" t="s">
        <v>248</v>
      </c>
      <c r="R5169" t="s">
        <v>235</v>
      </c>
      <c r="S5169" t="s">
        <v>238</v>
      </c>
      <c r="T5169" t="b">
        <v>1</v>
      </c>
      <c r="U5169" t="b">
        <v>0</v>
      </c>
      <c r="V5169" t="b">
        <v>1</v>
      </c>
      <c r="W5169" t="b">
        <v>0</v>
      </c>
      <c r="X5169" t="b">
        <v>1</v>
      </c>
      <c r="Y5169" t="b">
        <v>1</v>
      </c>
      <c r="Z5169" t="b">
        <v>0</v>
      </c>
      <c r="AA5169" t="b">
        <v>0</v>
      </c>
      <c r="AB5169" t="b">
        <v>1</v>
      </c>
      <c r="AC5169" t="b">
        <v>1</v>
      </c>
    </row>
    <row r="5170" spans="1:29" x14ac:dyDescent="0.2">
      <c r="A5170" s="6">
        <v>2</v>
      </c>
      <c r="B5170" s="6" t="s">
        <v>182</v>
      </c>
      <c r="C5170" s="6" t="s">
        <v>110</v>
      </c>
      <c r="D5170" s="6">
        <v>0</v>
      </c>
      <c r="E5170" s="7">
        <v>23659.683840989601</v>
      </c>
      <c r="F5170" s="16">
        <f>SUMIFS(Table2[time],Table2[config],Table2[[#This Row],[config]],Table2[repetition],Table2[[#This Row],[repetition]])</f>
        <v>8776769.7538100071</v>
      </c>
      <c r="G5170" s="16">
        <f>IF(Table2[[#This Row],[time]]&lt;7200000,1,0)</f>
        <v>1</v>
      </c>
      <c r="H5170" t="s">
        <v>228</v>
      </c>
      <c r="I5170">
        <v>3</v>
      </c>
      <c r="J5170" t="s">
        <v>229</v>
      </c>
      <c r="K5170" t="s">
        <v>244</v>
      </c>
      <c r="L5170" t="s">
        <v>245</v>
      </c>
      <c r="M5170" t="s">
        <v>232</v>
      </c>
      <c r="N5170" t="s">
        <v>244</v>
      </c>
      <c r="O5170">
        <v>200</v>
      </c>
      <c r="P5170">
        <v>90</v>
      </c>
      <c r="Q5170" t="s">
        <v>248</v>
      </c>
      <c r="R5170" t="s">
        <v>235</v>
      </c>
      <c r="S5170" t="s">
        <v>238</v>
      </c>
      <c r="T5170" t="b">
        <v>1</v>
      </c>
      <c r="U5170" t="b">
        <v>0</v>
      </c>
      <c r="V5170" t="b">
        <v>1</v>
      </c>
      <c r="W5170" t="b">
        <v>0</v>
      </c>
      <c r="X5170" t="b">
        <v>1</v>
      </c>
      <c r="Y5170" t="b">
        <v>1</v>
      </c>
      <c r="Z5170" t="b">
        <v>0</v>
      </c>
      <c r="AA5170" t="b">
        <v>0</v>
      </c>
      <c r="AB5170" t="b">
        <v>1</v>
      </c>
      <c r="AC5170" t="b">
        <v>1</v>
      </c>
    </row>
    <row r="5171" spans="1:29" x14ac:dyDescent="0.2">
      <c r="A5171" s="8">
        <v>2</v>
      </c>
      <c r="B5171" s="8" t="s">
        <v>190</v>
      </c>
      <c r="C5171" s="8" t="s">
        <v>110</v>
      </c>
      <c r="D5171" s="8">
        <v>0</v>
      </c>
      <c r="E5171" s="9">
        <v>71182.684630039104</v>
      </c>
      <c r="F5171" s="17">
        <f>SUMIFS(Table2[time],Table2[config],Table2[[#This Row],[config]],Table2[repetition],Table2[[#This Row],[repetition]])</f>
        <v>8776769.7538100071</v>
      </c>
      <c r="G5171" s="17">
        <f>IF(Table2[[#This Row],[time]]&lt;7200000,1,0)</f>
        <v>1</v>
      </c>
      <c r="H5171" t="s">
        <v>228</v>
      </c>
      <c r="I5171">
        <v>3</v>
      </c>
      <c r="J5171" t="s">
        <v>229</v>
      </c>
      <c r="K5171" t="s">
        <v>244</v>
      </c>
      <c r="L5171" t="s">
        <v>245</v>
      </c>
      <c r="M5171" t="s">
        <v>232</v>
      </c>
      <c r="N5171" t="s">
        <v>244</v>
      </c>
      <c r="O5171">
        <v>200</v>
      </c>
      <c r="P5171">
        <v>90</v>
      </c>
      <c r="Q5171" t="s">
        <v>248</v>
      </c>
      <c r="R5171" t="s">
        <v>235</v>
      </c>
      <c r="S5171" t="s">
        <v>238</v>
      </c>
      <c r="T5171" t="b">
        <v>1</v>
      </c>
      <c r="U5171" t="b">
        <v>0</v>
      </c>
      <c r="V5171" t="b">
        <v>1</v>
      </c>
      <c r="W5171" t="b">
        <v>0</v>
      </c>
      <c r="X5171" t="b">
        <v>1</v>
      </c>
      <c r="Y5171" t="b">
        <v>1</v>
      </c>
      <c r="Z5171" t="b">
        <v>0</v>
      </c>
      <c r="AA5171" t="b">
        <v>0</v>
      </c>
      <c r="AB5171" t="b">
        <v>1</v>
      </c>
      <c r="AC5171" t="b">
        <v>1</v>
      </c>
    </row>
    <row r="5172" spans="1:29" x14ac:dyDescent="0.2">
      <c r="A5172" s="6">
        <v>2</v>
      </c>
      <c r="B5172" s="6" t="s">
        <v>180</v>
      </c>
      <c r="C5172" s="6" t="s">
        <v>110</v>
      </c>
      <c r="D5172" s="6">
        <v>0</v>
      </c>
      <c r="E5172" s="7">
        <v>21581.544272950799</v>
      </c>
      <c r="F5172" s="16">
        <f>SUMIFS(Table2[time],Table2[config],Table2[[#This Row],[config]],Table2[repetition],Table2[[#This Row],[repetition]])</f>
        <v>8776769.7538100071</v>
      </c>
      <c r="G5172" s="16">
        <f>IF(Table2[[#This Row],[time]]&lt;7200000,1,0)</f>
        <v>1</v>
      </c>
      <c r="H5172" t="s">
        <v>228</v>
      </c>
      <c r="I5172">
        <v>3</v>
      </c>
      <c r="J5172" t="s">
        <v>229</v>
      </c>
      <c r="K5172" t="s">
        <v>244</v>
      </c>
      <c r="L5172" t="s">
        <v>245</v>
      </c>
      <c r="M5172" t="s">
        <v>232</v>
      </c>
      <c r="N5172" t="s">
        <v>244</v>
      </c>
      <c r="O5172">
        <v>200</v>
      </c>
      <c r="P5172">
        <v>90</v>
      </c>
      <c r="Q5172" t="s">
        <v>248</v>
      </c>
      <c r="R5172" t="s">
        <v>235</v>
      </c>
      <c r="S5172" t="s">
        <v>238</v>
      </c>
      <c r="T5172" t="b">
        <v>1</v>
      </c>
      <c r="U5172" t="b">
        <v>0</v>
      </c>
      <c r="V5172" t="b">
        <v>1</v>
      </c>
      <c r="W5172" t="b">
        <v>0</v>
      </c>
      <c r="X5172" t="b">
        <v>1</v>
      </c>
      <c r="Y5172" t="b">
        <v>1</v>
      </c>
      <c r="Z5172" t="b">
        <v>0</v>
      </c>
      <c r="AA5172" t="b">
        <v>0</v>
      </c>
      <c r="AB5172" t="b">
        <v>1</v>
      </c>
      <c r="AC5172" t="b">
        <v>1</v>
      </c>
    </row>
    <row r="5173" spans="1:29" x14ac:dyDescent="0.2">
      <c r="A5173" s="8">
        <v>2</v>
      </c>
      <c r="B5173" s="8" t="s">
        <v>189</v>
      </c>
      <c r="C5173" s="8" t="s">
        <v>110</v>
      </c>
      <c r="D5173" s="8">
        <v>0</v>
      </c>
      <c r="E5173" s="9">
        <v>21011.959433962998</v>
      </c>
      <c r="F5173" s="17">
        <f>SUMIFS(Table2[time],Table2[config],Table2[[#This Row],[config]],Table2[repetition],Table2[[#This Row],[repetition]])</f>
        <v>8776769.7538100071</v>
      </c>
      <c r="G5173" s="17">
        <f>IF(Table2[[#This Row],[time]]&lt;7200000,1,0)</f>
        <v>1</v>
      </c>
      <c r="H5173" t="s">
        <v>228</v>
      </c>
      <c r="I5173">
        <v>3</v>
      </c>
      <c r="J5173" t="s">
        <v>229</v>
      </c>
      <c r="K5173" t="s">
        <v>244</v>
      </c>
      <c r="L5173" t="s">
        <v>245</v>
      </c>
      <c r="M5173" t="s">
        <v>232</v>
      </c>
      <c r="N5173" t="s">
        <v>244</v>
      </c>
      <c r="O5173">
        <v>200</v>
      </c>
      <c r="P5173">
        <v>90</v>
      </c>
      <c r="Q5173" t="s">
        <v>248</v>
      </c>
      <c r="R5173" t="s">
        <v>235</v>
      </c>
      <c r="S5173" t="s">
        <v>238</v>
      </c>
      <c r="T5173" t="b">
        <v>1</v>
      </c>
      <c r="U5173" t="b">
        <v>0</v>
      </c>
      <c r="V5173" t="b">
        <v>1</v>
      </c>
      <c r="W5173" t="b">
        <v>0</v>
      </c>
      <c r="X5173" t="b">
        <v>1</v>
      </c>
      <c r="Y5173" t="b">
        <v>1</v>
      </c>
      <c r="Z5173" t="b">
        <v>0</v>
      </c>
      <c r="AA5173" t="b">
        <v>0</v>
      </c>
      <c r="AB5173" t="b">
        <v>1</v>
      </c>
      <c r="AC5173" t="b">
        <v>1</v>
      </c>
    </row>
    <row r="5174" spans="1:29" x14ac:dyDescent="0.2">
      <c r="A5174" s="6">
        <v>2</v>
      </c>
      <c r="B5174" s="6" t="s">
        <v>178</v>
      </c>
      <c r="C5174" s="6" t="s">
        <v>110</v>
      </c>
      <c r="D5174" s="6">
        <v>0</v>
      </c>
      <c r="E5174" s="7">
        <v>23538.291928009101</v>
      </c>
      <c r="F5174" s="16">
        <f>SUMIFS(Table2[time],Table2[config],Table2[[#This Row],[config]],Table2[repetition],Table2[[#This Row],[repetition]])</f>
        <v>8776769.7538100071</v>
      </c>
      <c r="G5174" s="16">
        <f>IF(Table2[[#This Row],[time]]&lt;7200000,1,0)</f>
        <v>1</v>
      </c>
      <c r="H5174" t="s">
        <v>228</v>
      </c>
      <c r="I5174">
        <v>3</v>
      </c>
      <c r="J5174" t="s">
        <v>229</v>
      </c>
      <c r="K5174" t="s">
        <v>244</v>
      </c>
      <c r="L5174" t="s">
        <v>245</v>
      </c>
      <c r="M5174" t="s">
        <v>232</v>
      </c>
      <c r="N5174" t="s">
        <v>244</v>
      </c>
      <c r="O5174">
        <v>200</v>
      </c>
      <c r="P5174">
        <v>90</v>
      </c>
      <c r="Q5174" t="s">
        <v>248</v>
      </c>
      <c r="R5174" t="s">
        <v>235</v>
      </c>
      <c r="S5174" t="s">
        <v>238</v>
      </c>
      <c r="T5174" t="b">
        <v>1</v>
      </c>
      <c r="U5174" t="b">
        <v>0</v>
      </c>
      <c r="V5174" t="b">
        <v>1</v>
      </c>
      <c r="W5174" t="b">
        <v>0</v>
      </c>
      <c r="X5174" t="b">
        <v>1</v>
      </c>
      <c r="Y5174" t="b">
        <v>1</v>
      </c>
      <c r="Z5174" t="b">
        <v>0</v>
      </c>
      <c r="AA5174" t="b">
        <v>0</v>
      </c>
      <c r="AB5174" t="b">
        <v>1</v>
      </c>
      <c r="AC5174" t="b">
        <v>1</v>
      </c>
    </row>
    <row r="5175" spans="1:29" x14ac:dyDescent="0.2">
      <c r="A5175" s="8">
        <v>2</v>
      </c>
      <c r="B5175" s="8" t="s">
        <v>199</v>
      </c>
      <c r="C5175" s="8" t="s">
        <v>110</v>
      </c>
      <c r="D5175" s="8">
        <v>0</v>
      </c>
      <c r="E5175" s="9">
        <v>17684.892513963801</v>
      </c>
      <c r="F5175" s="17">
        <f>SUMIFS(Table2[time],Table2[config],Table2[[#This Row],[config]],Table2[repetition],Table2[[#This Row],[repetition]])</f>
        <v>8776769.7538100071</v>
      </c>
      <c r="G5175" s="17">
        <f>IF(Table2[[#This Row],[time]]&lt;7200000,1,0)</f>
        <v>1</v>
      </c>
      <c r="H5175" t="s">
        <v>228</v>
      </c>
      <c r="I5175">
        <v>3</v>
      </c>
      <c r="J5175" t="s">
        <v>229</v>
      </c>
      <c r="K5175" t="s">
        <v>244</v>
      </c>
      <c r="L5175" t="s">
        <v>245</v>
      </c>
      <c r="M5175" t="s">
        <v>232</v>
      </c>
      <c r="N5175" t="s">
        <v>244</v>
      </c>
      <c r="O5175">
        <v>200</v>
      </c>
      <c r="P5175">
        <v>90</v>
      </c>
      <c r="Q5175" t="s">
        <v>248</v>
      </c>
      <c r="R5175" t="s">
        <v>235</v>
      </c>
      <c r="S5175" t="s">
        <v>238</v>
      </c>
      <c r="T5175" t="b">
        <v>1</v>
      </c>
      <c r="U5175" t="b">
        <v>0</v>
      </c>
      <c r="V5175" t="b">
        <v>1</v>
      </c>
      <c r="W5175" t="b">
        <v>0</v>
      </c>
      <c r="X5175" t="b">
        <v>1</v>
      </c>
      <c r="Y5175" t="b">
        <v>1</v>
      </c>
      <c r="Z5175" t="b">
        <v>0</v>
      </c>
      <c r="AA5175" t="b">
        <v>0</v>
      </c>
      <c r="AB5175" t="b">
        <v>1</v>
      </c>
      <c r="AC5175" t="b">
        <v>1</v>
      </c>
    </row>
    <row r="5176" spans="1:29" x14ac:dyDescent="0.2">
      <c r="A5176" s="6">
        <v>2</v>
      </c>
      <c r="B5176" s="6" t="s">
        <v>193</v>
      </c>
      <c r="C5176" s="6" t="s">
        <v>110</v>
      </c>
      <c r="D5176" s="6">
        <v>0</v>
      </c>
      <c r="E5176" s="7">
        <v>25084.856592002299</v>
      </c>
      <c r="F5176" s="16">
        <f>SUMIFS(Table2[time],Table2[config],Table2[[#This Row],[config]],Table2[repetition],Table2[[#This Row],[repetition]])</f>
        <v>8776769.7538100071</v>
      </c>
      <c r="G5176" s="16">
        <f>IF(Table2[[#This Row],[time]]&lt;7200000,1,0)</f>
        <v>1</v>
      </c>
      <c r="H5176" t="s">
        <v>228</v>
      </c>
      <c r="I5176">
        <v>3</v>
      </c>
      <c r="J5176" t="s">
        <v>229</v>
      </c>
      <c r="K5176" t="s">
        <v>244</v>
      </c>
      <c r="L5176" t="s">
        <v>245</v>
      </c>
      <c r="M5176" t="s">
        <v>232</v>
      </c>
      <c r="N5176" t="s">
        <v>244</v>
      </c>
      <c r="O5176">
        <v>200</v>
      </c>
      <c r="P5176">
        <v>90</v>
      </c>
      <c r="Q5176" t="s">
        <v>248</v>
      </c>
      <c r="R5176" t="s">
        <v>235</v>
      </c>
      <c r="S5176" t="s">
        <v>238</v>
      </c>
      <c r="T5176" t="b">
        <v>1</v>
      </c>
      <c r="U5176" t="b">
        <v>0</v>
      </c>
      <c r="V5176" t="b">
        <v>1</v>
      </c>
      <c r="W5176" t="b">
        <v>0</v>
      </c>
      <c r="X5176" t="b">
        <v>1</v>
      </c>
      <c r="Y5176" t="b">
        <v>1</v>
      </c>
      <c r="Z5176" t="b">
        <v>0</v>
      </c>
      <c r="AA5176" t="b">
        <v>0</v>
      </c>
      <c r="AB5176" t="b">
        <v>1</v>
      </c>
      <c r="AC5176" t="b">
        <v>1</v>
      </c>
    </row>
    <row r="5177" spans="1:29" x14ac:dyDescent="0.2">
      <c r="A5177" s="8">
        <v>2</v>
      </c>
      <c r="B5177" s="8" t="s">
        <v>200</v>
      </c>
      <c r="C5177" s="8" t="s">
        <v>110</v>
      </c>
      <c r="D5177" s="8">
        <v>13</v>
      </c>
      <c r="E5177" s="9">
        <v>72377.872792014299</v>
      </c>
      <c r="F5177" s="17">
        <f>SUMIFS(Table2[time],Table2[config],Table2[[#This Row],[config]],Table2[repetition],Table2[[#This Row],[repetition]])</f>
        <v>8776769.7538100071</v>
      </c>
      <c r="G5177" s="17">
        <f>IF(Table2[[#This Row],[time]]&lt;7200000,1,0)</f>
        <v>1</v>
      </c>
      <c r="H5177" t="s">
        <v>228</v>
      </c>
      <c r="I5177">
        <v>3</v>
      </c>
      <c r="J5177" t="s">
        <v>229</v>
      </c>
      <c r="K5177" t="s">
        <v>244</v>
      </c>
      <c r="L5177" t="s">
        <v>245</v>
      </c>
      <c r="M5177" t="s">
        <v>232</v>
      </c>
      <c r="N5177" t="s">
        <v>244</v>
      </c>
      <c r="O5177">
        <v>200</v>
      </c>
      <c r="P5177">
        <v>90</v>
      </c>
      <c r="Q5177" t="s">
        <v>248</v>
      </c>
      <c r="R5177" t="s">
        <v>235</v>
      </c>
      <c r="S5177" t="s">
        <v>238</v>
      </c>
      <c r="T5177" t="b">
        <v>1</v>
      </c>
      <c r="U5177" t="b">
        <v>0</v>
      </c>
      <c r="V5177" t="b">
        <v>1</v>
      </c>
      <c r="W5177" t="b">
        <v>0</v>
      </c>
      <c r="X5177" t="b">
        <v>1</v>
      </c>
      <c r="Y5177" t="b">
        <v>1</v>
      </c>
      <c r="Z5177" t="b">
        <v>0</v>
      </c>
      <c r="AA5177" t="b">
        <v>0</v>
      </c>
      <c r="AB5177" t="b">
        <v>1</v>
      </c>
      <c r="AC5177" t="b">
        <v>1</v>
      </c>
    </row>
    <row r="5178" spans="1:29" x14ac:dyDescent="0.2">
      <c r="A5178" s="6">
        <v>2</v>
      </c>
      <c r="B5178" s="6" t="s">
        <v>196</v>
      </c>
      <c r="C5178" s="6" t="s">
        <v>110</v>
      </c>
      <c r="D5178" s="6">
        <v>3</v>
      </c>
      <c r="E5178" s="7">
        <v>40386.449028970601</v>
      </c>
      <c r="F5178" s="16">
        <f>SUMIFS(Table2[time],Table2[config],Table2[[#This Row],[config]],Table2[repetition],Table2[[#This Row],[repetition]])</f>
        <v>8776769.7538100071</v>
      </c>
      <c r="G5178" s="16">
        <f>IF(Table2[[#This Row],[time]]&lt;7200000,1,0)</f>
        <v>1</v>
      </c>
      <c r="H5178" t="s">
        <v>228</v>
      </c>
      <c r="I5178">
        <v>3</v>
      </c>
      <c r="J5178" t="s">
        <v>229</v>
      </c>
      <c r="K5178" t="s">
        <v>244</v>
      </c>
      <c r="L5178" t="s">
        <v>245</v>
      </c>
      <c r="M5178" t="s">
        <v>232</v>
      </c>
      <c r="N5178" t="s">
        <v>244</v>
      </c>
      <c r="O5178">
        <v>200</v>
      </c>
      <c r="P5178">
        <v>90</v>
      </c>
      <c r="Q5178" t="s">
        <v>248</v>
      </c>
      <c r="R5178" t="s">
        <v>235</v>
      </c>
      <c r="S5178" t="s">
        <v>238</v>
      </c>
      <c r="T5178" t="b">
        <v>1</v>
      </c>
      <c r="U5178" t="b">
        <v>0</v>
      </c>
      <c r="V5178" t="b">
        <v>1</v>
      </c>
      <c r="W5178" t="b">
        <v>0</v>
      </c>
      <c r="X5178" t="b">
        <v>1</v>
      </c>
      <c r="Y5178" t="b">
        <v>1</v>
      </c>
      <c r="Z5178" t="b">
        <v>0</v>
      </c>
      <c r="AA5178" t="b">
        <v>0</v>
      </c>
      <c r="AB5178" t="b">
        <v>1</v>
      </c>
      <c r="AC5178" t="b">
        <v>1</v>
      </c>
    </row>
    <row r="5179" spans="1:29" x14ac:dyDescent="0.2">
      <c r="A5179" s="8">
        <v>2</v>
      </c>
      <c r="B5179" s="8" t="s">
        <v>186</v>
      </c>
      <c r="C5179" s="8" t="s">
        <v>110</v>
      </c>
      <c r="D5179" s="8">
        <v>0</v>
      </c>
      <c r="E5179" s="9">
        <v>24797.632294997999</v>
      </c>
      <c r="F5179" s="17">
        <f>SUMIFS(Table2[time],Table2[config],Table2[[#This Row],[config]],Table2[repetition],Table2[[#This Row],[repetition]])</f>
        <v>8776769.7538100071</v>
      </c>
      <c r="G5179" s="17">
        <f>IF(Table2[[#This Row],[time]]&lt;7200000,1,0)</f>
        <v>1</v>
      </c>
      <c r="H5179" t="s">
        <v>228</v>
      </c>
      <c r="I5179">
        <v>3</v>
      </c>
      <c r="J5179" t="s">
        <v>229</v>
      </c>
      <c r="K5179" t="s">
        <v>244</v>
      </c>
      <c r="L5179" t="s">
        <v>245</v>
      </c>
      <c r="M5179" t="s">
        <v>232</v>
      </c>
      <c r="N5179" t="s">
        <v>244</v>
      </c>
      <c r="O5179">
        <v>200</v>
      </c>
      <c r="P5179">
        <v>90</v>
      </c>
      <c r="Q5179" t="s">
        <v>248</v>
      </c>
      <c r="R5179" t="s">
        <v>235</v>
      </c>
      <c r="S5179" t="s">
        <v>238</v>
      </c>
      <c r="T5179" t="b">
        <v>1</v>
      </c>
      <c r="U5179" t="b">
        <v>0</v>
      </c>
      <c r="V5179" t="b">
        <v>1</v>
      </c>
      <c r="W5179" t="b">
        <v>0</v>
      </c>
      <c r="X5179" t="b">
        <v>1</v>
      </c>
      <c r="Y5179" t="b">
        <v>1</v>
      </c>
      <c r="Z5179" t="b">
        <v>0</v>
      </c>
      <c r="AA5179" t="b">
        <v>0</v>
      </c>
      <c r="AB5179" t="b">
        <v>1</v>
      </c>
      <c r="AC5179" t="b">
        <v>1</v>
      </c>
    </row>
    <row r="5180" spans="1:29" x14ac:dyDescent="0.2">
      <c r="A5180" s="6">
        <v>2</v>
      </c>
      <c r="B5180" s="6" t="s">
        <v>198</v>
      </c>
      <c r="C5180" s="6" t="s">
        <v>110</v>
      </c>
      <c r="D5180" s="6">
        <v>0</v>
      </c>
      <c r="E5180" s="7">
        <v>38892.323018982999</v>
      </c>
      <c r="F5180" s="16">
        <f>SUMIFS(Table2[time],Table2[config],Table2[[#This Row],[config]],Table2[repetition],Table2[[#This Row],[repetition]])</f>
        <v>8776769.7538100071</v>
      </c>
      <c r="G5180" s="16">
        <f>IF(Table2[[#This Row],[time]]&lt;7200000,1,0)</f>
        <v>1</v>
      </c>
      <c r="H5180" t="s">
        <v>228</v>
      </c>
      <c r="I5180">
        <v>3</v>
      </c>
      <c r="J5180" t="s">
        <v>229</v>
      </c>
      <c r="K5180" t="s">
        <v>244</v>
      </c>
      <c r="L5180" t="s">
        <v>245</v>
      </c>
      <c r="M5180" t="s">
        <v>232</v>
      </c>
      <c r="N5180" t="s">
        <v>244</v>
      </c>
      <c r="O5180">
        <v>200</v>
      </c>
      <c r="P5180">
        <v>90</v>
      </c>
      <c r="Q5180" t="s">
        <v>248</v>
      </c>
      <c r="R5180" t="s">
        <v>235</v>
      </c>
      <c r="S5180" t="s">
        <v>238</v>
      </c>
      <c r="T5180" t="b">
        <v>1</v>
      </c>
      <c r="U5180" t="b">
        <v>0</v>
      </c>
      <c r="V5180" t="b">
        <v>1</v>
      </c>
      <c r="W5180" t="b">
        <v>0</v>
      </c>
      <c r="X5180" t="b">
        <v>1</v>
      </c>
      <c r="Y5180" t="b">
        <v>1</v>
      </c>
      <c r="Z5180" t="b">
        <v>0</v>
      </c>
      <c r="AA5180" t="b">
        <v>0</v>
      </c>
      <c r="AB5180" t="b">
        <v>1</v>
      </c>
      <c r="AC5180" t="b">
        <v>1</v>
      </c>
    </row>
    <row r="5181" spans="1:29" x14ac:dyDescent="0.2">
      <c r="A5181" s="8">
        <v>2</v>
      </c>
      <c r="B5181" s="8" t="s">
        <v>201</v>
      </c>
      <c r="C5181" s="8" t="s">
        <v>110</v>
      </c>
      <c r="D5181" s="8">
        <v>0</v>
      </c>
      <c r="E5181" s="9">
        <v>35581.271981995</v>
      </c>
      <c r="F5181" s="17">
        <f>SUMIFS(Table2[time],Table2[config],Table2[[#This Row],[config]],Table2[repetition],Table2[[#This Row],[repetition]])</f>
        <v>8776769.7538100071</v>
      </c>
      <c r="G5181" s="17">
        <f>IF(Table2[[#This Row],[time]]&lt;7200000,1,0)</f>
        <v>1</v>
      </c>
      <c r="H5181" t="s">
        <v>228</v>
      </c>
      <c r="I5181">
        <v>3</v>
      </c>
      <c r="J5181" t="s">
        <v>229</v>
      </c>
      <c r="K5181" t="s">
        <v>244</v>
      </c>
      <c r="L5181" t="s">
        <v>245</v>
      </c>
      <c r="M5181" t="s">
        <v>232</v>
      </c>
      <c r="N5181" t="s">
        <v>244</v>
      </c>
      <c r="O5181">
        <v>200</v>
      </c>
      <c r="P5181">
        <v>90</v>
      </c>
      <c r="Q5181" t="s">
        <v>248</v>
      </c>
      <c r="R5181" t="s">
        <v>235</v>
      </c>
      <c r="S5181" t="s">
        <v>238</v>
      </c>
      <c r="T5181" t="b">
        <v>1</v>
      </c>
      <c r="U5181" t="b">
        <v>0</v>
      </c>
      <c r="V5181" t="b">
        <v>1</v>
      </c>
      <c r="W5181" t="b">
        <v>0</v>
      </c>
      <c r="X5181" t="b">
        <v>1</v>
      </c>
      <c r="Y5181" t="b">
        <v>1</v>
      </c>
      <c r="Z5181" t="b">
        <v>0</v>
      </c>
      <c r="AA5181" t="b">
        <v>0</v>
      </c>
      <c r="AB5181" t="b">
        <v>1</v>
      </c>
      <c r="AC5181" t="b">
        <v>1</v>
      </c>
    </row>
    <row r="5182" spans="1:29" x14ac:dyDescent="0.2">
      <c r="A5182" s="6">
        <v>2</v>
      </c>
      <c r="B5182" s="6" t="s">
        <v>203</v>
      </c>
      <c r="C5182" s="6" t="s">
        <v>110</v>
      </c>
      <c r="D5182" s="6">
        <v>0</v>
      </c>
      <c r="E5182" s="7">
        <v>46954.655962006596</v>
      </c>
      <c r="F5182" s="16">
        <f>SUMIFS(Table2[time],Table2[config],Table2[[#This Row],[config]],Table2[repetition],Table2[[#This Row],[repetition]])</f>
        <v>8776769.7538100071</v>
      </c>
      <c r="G5182" s="16">
        <f>IF(Table2[[#This Row],[time]]&lt;7200000,1,0)</f>
        <v>1</v>
      </c>
      <c r="H5182" t="s">
        <v>228</v>
      </c>
      <c r="I5182">
        <v>3</v>
      </c>
      <c r="J5182" t="s">
        <v>229</v>
      </c>
      <c r="K5182" t="s">
        <v>244</v>
      </c>
      <c r="L5182" t="s">
        <v>245</v>
      </c>
      <c r="M5182" t="s">
        <v>232</v>
      </c>
      <c r="N5182" t="s">
        <v>244</v>
      </c>
      <c r="O5182">
        <v>200</v>
      </c>
      <c r="P5182">
        <v>90</v>
      </c>
      <c r="Q5182" t="s">
        <v>248</v>
      </c>
      <c r="R5182" t="s">
        <v>235</v>
      </c>
      <c r="S5182" t="s">
        <v>238</v>
      </c>
      <c r="T5182" t="b">
        <v>1</v>
      </c>
      <c r="U5182" t="b">
        <v>0</v>
      </c>
      <c r="V5182" t="b">
        <v>1</v>
      </c>
      <c r="W5182" t="b">
        <v>0</v>
      </c>
      <c r="X5182" t="b">
        <v>1</v>
      </c>
      <c r="Y5182" t="b">
        <v>1</v>
      </c>
      <c r="Z5182" t="b">
        <v>0</v>
      </c>
      <c r="AA5182" t="b">
        <v>0</v>
      </c>
      <c r="AB5182" t="b">
        <v>1</v>
      </c>
      <c r="AC5182" t="b">
        <v>1</v>
      </c>
    </row>
    <row r="5183" spans="1:29" x14ac:dyDescent="0.2">
      <c r="A5183" s="8">
        <v>2</v>
      </c>
      <c r="B5183" s="8" t="s">
        <v>188</v>
      </c>
      <c r="C5183" s="8" t="s">
        <v>110</v>
      </c>
      <c r="D5183" s="8">
        <v>0</v>
      </c>
      <c r="E5183" s="9">
        <v>69345.750612032105</v>
      </c>
      <c r="F5183" s="17">
        <f>SUMIFS(Table2[time],Table2[config],Table2[[#This Row],[config]],Table2[repetition],Table2[[#This Row],[repetition]])</f>
        <v>8776769.7538100071</v>
      </c>
      <c r="G5183" s="17">
        <f>IF(Table2[[#This Row],[time]]&lt;7200000,1,0)</f>
        <v>1</v>
      </c>
      <c r="H5183" t="s">
        <v>228</v>
      </c>
      <c r="I5183">
        <v>3</v>
      </c>
      <c r="J5183" t="s">
        <v>229</v>
      </c>
      <c r="K5183" t="s">
        <v>244</v>
      </c>
      <c r="L5183" t="s">
        <v>245</v>
      </c>
      <c r="M5183" t="s">
        <v>232</v>
      </c>
      <c r="N5183" t="s">
        <v>244</v>
      </c>
      <c r="O5183">
        <v>200</v>
      </c>
      <c r="P5183">
        <v>90</v>
      </c>
      <c r="Q5183" t="s">
        <v>248</v>
      </c>
      <c r="R5183" t="s">
        <v>235</v>
      </c>
      <c r="S5183" t="s">
        <v>238</v>
      </c>
      <c r="T5183" t="b">
        <v>1</v>
      </c>
      <c r="U5183" t="b">
        <v>0</v>
      </c>
      <c r="V5183" t="b">
        <v>1</v>
      </c>
      <c r="W5183" t="b">
        <v>0</v>
      </c>
      <c r="X5183" t="b">
        <v>1</v>
      </c>
      <c r="Y5183" t="b">
        <v>1</v>
      </c>
      <c r="Z5183" t="b">
        <v>0</v>
      </c>
      <c r="AA5183" t="b">
        <v>0</v>
      </c>
      <c r="AB5183" t="b">
        <v>1</v>
      </c>
      <c r="AC5183" t="b">
        <v>1</v>
      </c>
    </row>
    <row r="5184" spans="1:29" x14ac:dyDescent="0.2">
      <c r="A5184" s="6">
        <v>2</v>
      </c>
      <c r="B5184" s="6" t="s">
        <v>179</v>
      </c>
      <c r="C5184" s="6" t="s">
        <v>110</v>
      </c>
      <c r="D5184" s="6">
        <v>0</v>
      </c>
      <c r="E5184" s="7">
        <v>29980.5481670191</v>
      </c>
      <c r="F5184" s="16">
        <f>SUMIFS(Table2[time],Table2[config],Table2[[#This Row],[config]],Table2[repetition],Table2[[#This Row],[repetition]])</f>
        <v>8776769.7538100071</v>
      </c>
      <c r="G5184" s="16">
        <f>IF(Table2[[#This Row],[time]]&lt;7200000,1,0)</f>
        <v>1</v>
      </c>
      <c r="H5184" t="s">
        <v>228</v>
      </c>
      <c r="I5184">
        <v>3</v>
      </c>
      <c r="J5184" t="s">
        <v>229</v>
      </c>
      <c r="K5184" t="s">
        <v>244</v>
      </c>
      <c r="L5184" t="s">
        <v>245</v>
      </c>
      <c r="M5184" t="s">
        <v>232</v>
      </c>
      <c r="N5184" t="s">
        <v>244</v>
      </c>
      <c r="O5184">
        <v>200</v>
      </c>
      <c r="P5184">
        <v>90</v>
      </c>
      <c r="Q5184" t="s">
        <v>248</v>
      </c>
      <c r="R5184" t="s">
        <v>235</v>
      </c>
      <c r="S5184" t="s">
        <v>238</v>
      </c>
      <c r="T5184" t="b">
        <v>1</v>
      </c>
      <c r="U5184" t="b">
        <v>0</v>
      </c>
      <c r="V5184" t="b">
        <v>1</v>
      </c>
      <c r="W5184" t="b">
        <v>0</v>
      </c>
      <c r="X5184" t="b">
        <v>1</v>
      </c>
      <c r="Y5184" t="b">
        <v>1</v>
      </c>
      <c r="Z5184" t="b">
        <v>0</v>
      </c>
      <c r="AA5184" t="b">
        <v>0</v>
      </c>
      <c r="AB5184" t="b">
        <v>1</v>
      </c>
      <c r="AC5184" t="b">
        <v>1</v>
      </c>
    </row>
    <row r="5185" spans="1:29" x14ac:dyDescent="0.2">
      <c r="A5185" s="8">
        <v>2</v>
      </c>
      <c r="B5185" s="8" t="s">
        <v>197</v>
      </c>
      <c r="C5185" s="8" t="s">
        <v>110</v>
      </c>
      <c r="D5185" s="8">
        <v>0</v>
      </c>
      <c r="E5185" s="9">
        <v>23514.847309037501</v>
      </c>
      <c r="F5185" s="17">
        <f>SUMIFS(Table2[time],Table2[config],Table2[[#This Row],[config]],Table2[repetition],Table2[[#This Row],[repetition]])</f>
        <v>8776769.7538100071</v>
      </c>
      <c r="G5185" s="17">
        <f>IF(Table2[[#This Row],[time]]&lt;7200000,1,0)</f>
        <v>1</v>
      </c>
      <c r="H5185" t="s">
        <v>228</v>
      </c>
      <c r="I5185">
        <v>3</v>
      </c>
      <c r="J5185" t="s">
        <v>229</v>
      </c>
      <c r="K5185" t="s">
        <v>244</v>
      </c>
      <c r="L5185" t="s">
        <v>245</v>
      </c>
      <c r="M5185" t="s">
        <v>232</v>
      </c>
      <c r="N5185" t="s">
        <v>244</v>
      </c>
      <c r="O5185">
        <v>200</v>
      </c>
      <c r="P5185">
        <v>90</v>
      </c>
      <c r="Q5185" t="s">
        <v>248</v>
      </c>
      <c r="R5185" t="s">
        <v>235</v>
      </c>
      <c r="S5185" t="s">
        <v>238</v>
      </c>
      <c r="T5185" t="b">
        <v>1</v>
      </c>
      <c r="U5185" t="b">
        <v>0</v>
      </c>
      <c r="V5185" t="b">
        <v>1</v>
      </c>
      <c r="W5185" t="b">
        <v>0</v>
      </c>
      <c r="X5185" t="b">
        <v>1</v>
      </c>
      <c r="Y5185" t="b">
        <v>1</v>
      </c>
      <c r="Z5185" t="b">
        <v>0</v>
      </c>
      <c r="AA5185" t="b">
        <v>0</v>
      </c>
      <c r="AB5185" t="b">
        <v>1</v>
      </c>
      <c r="AC5185" t="b">
        <v>1</v>
      </c>
    </row>
    <row r="5186" spans="1:29" x14ac:dyDescent="0.2">
      <c r="A5186" s="6">
        <v>2</v>
      </c>
      <c r="B5186" s="6" t="s">
        <v>177</v>
      </c>
      <c r="C5186" s="6" t="s">
        <v>110</v>
      </c>
      <c r="D5186" s="6">
        <v>0</v>
      </c>
      <c r="E5186" s="7">
        <v>39031.374876969399</v>
      </c>
      <c r="F5186" s="16">
        <f>SUMIFS(Table2[time],Table2[config],Table2[[#This Row],[config]],Table2[repetition],Table2[[#This Row],[repetition]])</f>
        <v>8776769.7538100071</v>
      </c>
      <c r="G5186" s="16">
        <f>IF(Table2[[#This Row],[time]]&lt;7200000,1,0)</f>
        <v>1</v>
      </c>
      <c r="H5186" t="s">
        <v>228</v>
      </c>
      <c r="I5186">
        <v>3</v>
      </c>
      <c r="J5186" t="s">
        <v>229</v>
      </c>
      <c r="K5186" t="s">
        <v>244</v>
      </c>
      <c r="L5186" t="s">
        <v>245</v>
      </c>
      <c r="M5186" t="s">
        <v>232</v>
      </c>
      <c r="N5186" t="s">
        <v>244</v>
      </c>
      <c r="O5186">
        <v>200</v>
      </c>
      <c r="P5186">
        <v>90</v>
      </c>
      <c r="Q5186" t="s">
        <v>248</v>
      </c>
      <c r="R5186" t="s">
        <v>235</v>
      </c>
      <c r="S5186" t="s">
        <v>238</v>
      </c>
      <c r="T5186" t="b">
        <v>1</v>
      </c>
      <c r="U5186" t="b">
        <v>0</v>
      </c>
      <c r="V5186" t="b">
        <v>1</v>
      </c>
      <c r="W5186" t="b">
        <v>0</v>
      </c>
      <c r="X5186" t="b">
        <v>1</v>
      </c>
      <c r="Y5186" t="b">
        <v>1</v>
      </c>
      <c r="Z5186" t="b">
        <v>0</v>
      </c>
      <c r="AA5186" t="b">
        <v>0</v>
      </c>
      <c r="AB5186" t="b">
        <v>1</v>
      </c>
      <c r="AC5186" t="b">
        <v>1</v>
      </c>
    </row>
    <row r="5187" spans="1:29" x14ac:dyDescent="0.2">
      <c r="A5187" s="8">
        <v>2</v>
      </c>
      <c r="B5187" s="8" t="s">
        <v>187</v>
      </c>
      <c r="C5187" s="8" t="s">
        <v>110</v>
      </c>
      <c r="D5187" s="8">
        <v>0</v>
      </c>
      <c r="E5187" s="9">
        <v>169311.86435098</v>
      </c>
      <c r="F5187" s="17">
        <f>SUMIFS(Table2[time],Table2[config],Table2[[#This Row],[config]],Table2[repetition],Table2[[#This Row],[repetition]])</f>
        <v>8776769.7538100071</v>
      </c>
      <c r="G5187" s="17">
        <f>IF(Table2[[#This Row],[time]]&lt;7200000,1,0)</f>
        <v>1</v>
      </c>
      <c r="H5187" t="s">
        <v>228</v>
      </c>
      <c r="I5187">
        <v>3</v>
      </c>
      <c r="J5187" t="s">
        <v>229</v>
      </c>
      <c r="K5187" t="s">
        <v>244</v>
      </c>
      <c r="L5187" t="s">
        <v>245</v>
      </c>
      <c r="M5187" t="s">
        <v>232</v>
      </c>
      <c r="N5187" t="s">
        <v>244</v>
      </c>
      <c r="O5187">
        <v>200</v>
      </c>
      <c r="P5187">
        <v>90</v>
      </c>
      <c r="Q5187" t="s">
        <v>248</v>
      </c>
      <c r="R5187" t="s">
        <v>235</v>
      </c>
      <c r="S5187" t="s">
        <v>238</v>
      </c>
      <c r="T5187" t="b">
        <v>1</v>
      </c>
      <c r="U5187" t="b">
        <v>0</v>
      </c>
      <c r="V5187" t="b">
        <v>1</v>
      </c>
      <c r="W5187" t="b">
        <v>0</v>
      </c>
      <c r="X5187" t="b">
        <v>1</v>
      </c>
      <c r="Y5187" t="b">
        <v>1</v>
      </c>
      <c r="Z5187" t="b">
        <v>0</v>
      </c>
      <c r="AA5187" t="b">
        <v>0</v>
      </c>
      <c r="AB5187" t="b">
        <v>1</v>
      </c>
      <c r="AC5187" t="b">
        <v>1</v>
      </c>
    </row>
    <row r="5188" spans="1:29" x14ac:dyDescent="0.2">
      <c r="A5188" s="6">
        <v>2</v>
      </c>
      <c r="B5188" s="6" t="s">
        <v>205</v>
      </c>
      <c r="C5188" s="6" t="s">
        <v>110</v>
      </c>
      <c r="D5188" s="6">
        <v>0</v>
      </c>
      <c r="E5188" s="7">
        <v>213669.78663502901</v>
      </c>
      <c r="F5188" s="16">
        <f>SUMIFS(Table2[time],Table2[config],Table2[[#This Row],[config]],Table2[repetition],Table2[[#This Row],[repetition]])</f>
        <v>8776769.7538100071</v>
      </c>
      <c r="G5188" s="16">
        <f>IF(Table2[[#This Row],[time]]&lt;7200000,1,0)</f>
        <v>1</v>
      </c>
      <c r="H5188" t="s">
        <v>228</v>
      </c>
      <c r="I5188">
        <v>3</v>
      </c>
      <c r="J5188" t="s">
        <v>229</v>
      </c>
      <c r="K5188" t="s">
        <v>244</v>
      </c>
      <c r="L5188" t="s">
        <v>245</v>
      </c>
      <c r="M5188" t="s">
        <v>232</v>
      </c>
      <c r="N5188" t="s">
        <v>244</v>
      </c>
      <c r="O5188">
        <v>200</v>
      </c>
      <c r="P5188">
        <v>90</v>
      </c>
      <c r="Q5188" t="s">
        <v>248</v>
      </c>
      <c r="R5188" t="s">
        <v>235</v>
      </c>
      <c r="S5188" t="s">
        <v>238</v>
      </c>
      <c r="T5188" t="b">
        <v>1</v>
      </c>
      <c r="U5188" t="b">
        <v>0</v>
      </c>
      <c r="V5188" t="b">
        <v>1</v>
      </c>
      <c r="W5188" t="b">
        <v>0</v>
      </c>
      <c r="X5188" t="b">
        <v>1</v>
      </c>
      <c r="Y5188" t="b">
        <v>1</v>
      </c>
      <c r="Z5188" t="b">
        <v>0</v>
      </c>
      <c r="AA5188" t="b">
        <v>0</v>
      </c>
      <c r="AB5188" t="b">
        <v>1</v>
      </c>
      <c r="AC5188" t="b">
        <v>1</v>
      </c>
    </row>
    <row r="5189" spans="1:29" x14ac:dyDescent="0.2">
      <c r="A5189" s="8">
        <v>2</v>
      </c>
      <c r="B5189" s="8" t="s">
        <v>191</v>
      </c>
      <c r="C5189" s="8" t="s">
        <v>110</v>
      </c>
      <c r="D5189" s="8">
        <v>15</v>
      </c>
      <c r="E5189" s="9">
        <v>245855.672887002</v>
      </c>
      <c r="F5189" s="17">
        <f>SUMIFS(Table2[time],Table2[config],Table2[[#This Row],[config]],Table2[repetition],Table2[[#This Row],[repetition]])</f>
        <v>8776769.7538100071</v>
      </c>
      <c r="G5189" s="17">
        <f>IF(Table2[[#This Row],[time]]&lt;7200000,1,0)</f>
        <v>1</v>
      </c>
      <c r="H5189" t="s">
        <v>228</v>
      </c>
      <c r="I5189">
        <v>3</v>
      </c>
      <c r="J5189" t="s">
        <v>229</v>
      </c>
      <c r="K5189" t="s">
        <v>244</v>
      </c>
      <c r="L5189" t="s">
        <v>245</v>
      </c>
      <c r="M5189" t="s">
        <v>232</v>
      </c>
      <c r="N5189" t="s">
        <v>244</v>
      </c>
      <c r="O5189">
        <v>200</v>
      </c>
      <c r="P5189">
        <v>90</v>
      </c>
      <c r="Q5189" t="s">
        <v>248</v>
      </c>
      <c r="R5189" t="s">
        <v>235</v>
      </c>
      <c r="S5189" t="s">
        <v>238</v>
      </c>
      <c r="T5189" t="b">
        <v>1</v>
      </c>
      <c r="U5189" t="b">
        <v>0</v>
      </c>
      <c r="V5189" t="b">
        <v>1</v>
      </c>
      <c r="W5189" t="b">
        <v>0</v>
      </c>
      <c r="X5189" t="b">
        <v>1</v>
      </c>
      <c r="Y5189" t="b">
        <v>1</v>
      </c>
      <c r="Z5189" t="b">
        <v>0</v>
      </c>
      <c r="AA5189" t="b">
        <v>0</v>
      </c>
      <c r="AB5189" t="b">
        <v>1</v>
      </c>
      <c r="AC5189" t="b">
        <v>1</v>
      </c>
    </row>
    <row r="5190" spans="1:29" x14ac:dyDescent="0.2">
      <c r="A5190" s="6">
        <v>2</v>
      </c>
      <c r="B5190" s="6" t="s">
        <v>202</v>
      </c>
      <c r="C5190" s="6" t="s">
        <v>110</v>
      </c>
      <c r="D5190" s="6">
        <v>0</v>
      </c>
      <c r="E5190" s="7">
        <v>33637.373953009897</v>
      </c>
      <c r="F5190" s="16">
        <f>SUMIFS(Table2[time],Table2[config],Table2[[#This Row],[config]],Table2[repetition],Table2[[#This Row],[repetition]])</f>
        <v>8776769.7538100071</v>
      </c>
      <c r="G5190" s="16">
        <f>IF(Table2[[#This Row],[time]]&lt;7200000,1,0)</f>
        <v>1</v>
      </c>
      <c r="H5190" t="s">
        <v>228</v>
      </c>
      <c r="I5190">
        <v>3</v>
      </c>
      <c r="J5190" t="s">
        <v>229</v>
      </c>
      <c r="K5190" t="s">
        <v>244</v>
      </c>
      <c r="L5190" t="s">
        <v>245</v>
      </c>
      <c r="M5190" t="s">
        <v>232</v>
      </c>
      <c r="N5190" t="s">
        <v>244</v>
      </c>
      <c r="O5190">
        <v>200</v>
      </c>
      <c r="P5190">
        <v>90</v>
      </c>
      <c r="Q5190" t="s">
        <v>248</v>
      </c>
      <c r="R5190" t="s">
        <v>235</v>
      </c>
      <c r="S5190" t="s">
        <v>238</v>
      </c>
      <c r="T5190" t="b">
        <v>1</v>
      </c>
      <c r="U5190" t="b">
        <v>0</v>
      </c>
      <c r="V5190" t="b">
        <v>1</v>
      </c>
      <c r="W5190" t="b">
        <v>0</v>
      </c>
      <c r="X5190" t="b">
        <v>1</v>
      </c>
      <c r="Y5190" t="b">
        <v>1</v>
      </c>
      <c r="Z5190" t="b">
        <v>0</v>
      </c>
      <c r="AA5190" t="b">
        <v>0</v>
      </c>
      <c r="AB5190" t="b">
        <v>1</v>
      </c>
      <c r="AC5190" t="b">
        <v>1</v>
      </c>
    </row>
    <row r="5191" spans="1:29" x14ac:dyDescent="0.2">
      <c r="A5191" s="8">
        <v>2</v>
      </c>
      <c r="B5191" s="8" t="s">
        <v>204</v>
      </c>
      <c r="C5191" s="8" t="s">
        <v>110</v>
      </c>
      <c r="D5191" s="8">
        <v>0</v>
      </c>
      <c r="E5191" s="9">
        <v>7208107.6750490395</v>
      </c>
      <c r="F5191" s="17">
        <f>SUMIFS(Table2[time],Table2[config],Table2[[#This Row],[config]],Table2[repetition],Table2[[#This Row],[repetition]])</f>
        <v>8776769.7538100071</v>
      </c>
      <c r="G5191" s="17">
        <f>IF(Table2[[#This Row],[time]]&lt;7200000,1,0)</f>
        <v>0</v>
      </c>
      <c r="H5191" t="s">
        <v>228</v>
      </c>
      <c r="I5191">
        <v>3</v>
      </c>
      <c r="J5191" t="s">
        <v>229</v>
      </c>
      <c r="K5191" t="s">
        <v>244</v>
      </c>
      <c r="L5191" t="s">
        <v>245</v>
      </c>
      <c r="M5191" t="s">
        <v>232</v>
      </c>
      <c r="N5191" t="s">
        <v>244</v>
      </c>
      <c r="O5191">
        <v>200</v>
      </c>
      <c r="P5191">
        <v>90</v>
      </c>
      <c r="Q5191" t="s">
        <v>248</v>
      </c>
      <c r="R5191" t="s">
        <v>235</v>
      </c>
      <c r="S5191" t="s">
        <v>238</v>
      </c>
      <c r="T5191" t="b">
        <v>1</v>
      </c>
      <c r="U5191" t="b">
        <v>0</v>
      </c>
      <c r="V5191" t="b">
        <v>1</v>
      </c>
      <c r="W5191" t="b">
        <v>0</v>
      </c>
      <c r="X5191" t="b">
        <v>1</v>
      </c>
      <c r="Y5191" t="b">
        <v>1</v>
      </c>
      <c r="Z5191" t="b">
        <v>0</v>
      </c>
      <c r="AA5191" t="b">
        <v>0</v>
      </c>
      <c r="AB5191" t="b">
        <v>1</v>
      </c>
      <c r="AC5191" t="b">
        <v>1</v>
      </c>
    </row>
    <row r="5192" spans="1:29" x14ac:dyDescent="0.2">
      <c r="A5192" s="6">
        <v>3</v>
      </c>
      <c r="B5192" s="6" t="s">
        <v>192</v>
      </c>
      <c r="C5192" s="6" t="s">
        <v>110</v>
      </c>
      <c r="D5192" s="6">
        <v>0</v>
      </c>
      <c r="E5192" s="7">
        <v>23873.612861963898</v>
      </c>
      <c r="F5192" s="16">
        <f>SUMIFS(Table2[time],Table2[config],Table2[[#This Row],[config]],Table2[repetition],Table2[[#This Row],[repetition]])</f>
        <v>8943876.0033461675</v>
      </c>
      <c r="G5192" s="16">
        <f>IF(Table2[[#This Row],[time]]&lt;7200000,1,0)</f>
        <v>1</v>
      </c>
      <c r="H5192" t="s">
        <v>228</v>
      </c>
      <c r="I5192">
        <v>3</v>
      </c>
      <c r="J5192" t="s">
        <v>229</v>
      </c>
      <c r="K5192" t="s">
        <v>244</v>
      </c>
      <c r="L5192" t="s">
        <v>245</v>
      </c>
      <c r="M5192" t="s">
        <v>232</v>
      </c>
      <c r="N5192" t="s">
        <v>244</v>
      </c>
      <c r="O5192">
        <v>200</v>
      </c>
      <c r="P5192">
        <v>90</v>
      </c>
      <c r="Q5192" t="s">
        <v>248</v>
      </c>
      <c r="R5192" t="s">
        <v>235</v>
      </c>
      <c r="S5192" t="s">
        <v>238</v>
      </c>
      <c r="T5192" t="b">
        <v>1</v>
      </c>
      <c r="U5192" t="b">
        <v>0</v>
      </c>
      <c r="V5192" t="b">
        <v>1</v>
      </c>
      <c r="W5192" t="b">
        <v>0</v>
      </c>
      <c r="X5192" t="b">
        <v>1</v>
      </c>
      <c r="Y5192" t="b">
        <v>1</v>
      </c>
      <c r="Z5192" t="b">
        <v>0</v>
      </c>
      <c r="AA5192" t="b">
        <v>0</v>
      </c>
      <c r="AB5192" t="b">
        <v>1</v>
      </c>
      <c r="AC5192" t="b">
        <v>1</v>
      </c>
    </row>
    <row r="5193" spans="1:29" x14ac:dyDescent="0.2">
      <c r="A5193" s="8">
        <v>3</v>
      </c>
      <c r="B5193" s="8" t="s">
        <v>181</v>
      </c>
      <c r="C5193" s="8" t="s">
        <v>110</v>
      </c>
      <c r="D5193" s="8">
        <v>0</v>
      </c>
      <c r="E5193" s="9">
        <v>21311.0579079948</v>
      </c>
      <c r="F5193" s="17">
        <f>SUMIFS(Table2[time],Table2[config],Table2[[#This Row],[config]],Table2[repetition],Table2[[#This Row],[repetition]])</f>
        <v>8943876.0033461675</v>
      </c>
      <c r="G5193" s="17">
        <f>IF(Table2[[#This Row],[time]]&lt;7200000,1,0)</f>
        <v>1</v>
      </c>
      <c r="H5193" t="s">
        <v>228</v>
      </c>
      <c r="I5193">
        <v>3</v>
      </c>
      <c r="J5193" t="s">
        <v>229</v>
      </c>
      <c r="K5193" t="s">
        <v>244</v>
      </c>
      <c r="L5193" t="s">
        <v>245</v>
      </c>
      <c r="M5193" t="s">
        <v>232</v>
      </c>
      <c r="N5193" t="s">
        <v>244</v>
      </c>
      <c r="O5193">
        <v>200</v>
      </c>
      <c r="P5193">
        <v>90</v>
      </c>
      <c r="Q5193" t="s">
        <v>248</v>
      </c>
      <c r="R5193" t="s">
        <v>235</v>
      </c>
      <c r="S5193" t="s">
        <v>238</v>
      </c>
      <c r="T5193" t="b">
        <v>1</v>
      </c>
      <c r="U5193" t="b">
        <v>0</v>
      </c>
      <c r="V5193" t="b">
        <v>1</v>
      </c>
      <c r="W5193" t="b">
        <v>0</v>
      </c>
      <c r="X5193" t="b">
        <v>1</v>
      </c>
      <c r="Y5193" t="b">
        <v>1</v>
      </c>
      <c r="Z5193" t="b">
        <v>0</v>
      </c>
      <c r="AA5193" t="b">
        <v>0</v>
      </c>
      <c r="AB5193" t="b">
        <v>1</v>
      </c>
      <c r="AC5193" t="b">
        <v>1</v>
      </c>
    </row>
    <row r="5194" spans="1:29" x14ac:dyDescent="0.2">
      <c r="A5194" s="6">
        <v>3</v>
      </c>
      <c r="B5194" s="6" t="s">
        <v>194</v>
      </c>
      <c r="C5194" s="6" t="s">
        <v>110</v>
      </c>
      <c r="D5194" s="6">
        <v>0</v>
      </c>
      <c r="E5194" s="7">
        <v>54085.246294038297</v>
      </c>
      <c r="F5194" s="16">
        <f>SUMIFS(Table2[time],Table2[config],Table2[[#This Row],[config]],Table2[repetition],Table2[[#This Row],[repetition]])</f>
        <v>8943876.0033461675</v>
      </c>
      <c r="G5194" s="16">
        <f>IF(Table2[[#This Row],[time]]&lt;7200000,1,0)</f>
        <v>1</v>
      </c>
      <c r="H5194" t="s">
        <v>228</v>
      </c>
      <c r="I5194">
        <v>3</v>
      </c>
      <c r="J5194" t="s">
        <v>229</v>
      </c>
      <c r="K5194" t="s">
        <v>244</v>
      </c>
      <c r="L5194" t="s">
        <v>245</v>
      </c>
      <c r="M5194" t="s">
        <v>232</v>
      </c>
      <c r="N5194" t="s">
        <v>244</v>
      </c>
      <c r="O5194">
        <v>200</v>
      </c>
      <c r="P5194">
        <v>90</v>
      </c>
      <c r="Q5194" t="s">
        <v>248</v>
      </c>
      <c r="R5194" t="s">
        <v>235</v>
      </c>
      <c r="S5194" t="s">
        <v>238</v>
      </c>
      <c r="T5194" t="b">
        <v>1</v>
      </c>
      <c r="U5194" t="b">
        <v>0</v>
      </c>
      <c r="V5194" t="b">
        <v>1</v>
      </c>
      <c r="W5194" t="b">
        <v>0</v>
      </c>
      <c r="X5194" t="b">
        <v>1</v>
      </c>
      <c r="Y5194" t="b">
        <v>1</v>
      </c>
      <c r="Z5194" t="b">
        <v>0</v>
      </c>
      <c r="AA5194" t="b">
        <v>0</v>
      </c>
      <c r="AB5194" t="b">
        <v>1</v>
      </c>
      <c r="AC5194" t="b">
        <v>1</v>
      </c>
    </row>
    <row r="5195" spans="1:29" x14ac:dyDescent="0.2">
      <c r="A5195" s="8">
        <v>3</v>
      </c>
      <c r="B5195" s="8" t="s">
        <v>176</v>
      </c>
      <c r="C5195" s="8" t="s">
        <v>110</v>
      </c>
      <c r="D5195" s="8">
        <v>0</v>
      </c>
      <c r="E5195" s="9">
        <v>18865.499205072399</v>
      </c>
      <c r="F5195" s="17">
        <f>SUMIFS(Table2[time],Table2[config],Table2[[#This Row],[config]],Table2[repetition],Table2[[#This Row],[repetition]])</f>
        <v>8943876.0033461675</v>
      </c>
      <c r="G5195" s="17">
        <f>IF(Table2[[#This Row],[time]]&lt;7200000,1,0)</f>
        <v>1</v>
      </c>
      <c r="H5195" t="s">
        <v>228</v>
      </c>
      <c r="I5195">
        <v>3</v>
      </c>
      <c r="J5195" t="s">
        <v>229</v>
      </c>
      <c r="K5195" t="s">
        <v>244</v>
      </c>
      <c r="L5195" t="s">
        <v>245</v>
      </c>
      <c r="M5195" t="s">
        <v>232</v>
      </c>
      <c r="N5195" t="s">
        <v>244</v>
      </c>
      <c r="O5195">
        <v>200</v>
      </c>
      <c r="P5195">
        <v>90</v>
      </c>
      <c r="Q5195" t="s">
        <v>248</v>
      </c>
      <c r="R5195" t="s">
        <v>235</v>
      </c>
      <c r="S5195" t="s">
        <v>238</v>
      </c>
      <c r="T5195" t="b">
        <v>1</v>
      </c>
      <c r="U5195" t="b">
        <v>0</v>
      </c>
      <c r="V5195" t="b">
        <v>1</v>
      </c>
      <c r="W5195" t="b">
        <v>0</v>
      </c>
      <c r="X5195" t="b">
        <v>1</v>
      </c>
      <c r="Y5195" t="b">
        <v>1</v>
      </c>
      <c r="Z5195" t="b">
        <v>0</v>
      </c>
      <c r="AA5195" t="b">
        <v>0</v>
      </c>
      <c r="AB5195" t="b">
        <v>1</v>
      </c>
      <c r="AC5195" t="b">
        <v>1</v>
      </c>
    </row>
    <row r="5196" spans="1:29" x14ac:dyDescent="0.2">
      <c r="A5196" s="6">
        <v>3</v>
      </c>
      <c r="B5196" s="6" t="s">
        <v>182</v>
      </c>
      <c r="C5196" s="6" t="s">
        <v>110</v>
      </c>
      <c r="D5196" s="6">
        <v>0</v>
      </c>
      <c r="E5196" s="7">
        <v>25217.609000974298</v>
      </c>
      <c r="F5196" s="16">
        <f>SUMIFS(Table2[time],Table2[config],Table2[[#This Row],[config]],Table2[repetition],Table2[[#This Row],[repetition]])</f>
        <v>8943876.0033461675</v>
      </c>
      <c r="G5196" s="16">
        <f>IF(Table2[[#This Row],[time]]&lt;7200000,1,0)</f>
        <v>1</v>
      </c>
      <c r="H5196" t="s">
        <v>228</v>
      </c>
      <c r="I5196">
        <v>3</v>
      </c>
      <c r="J5196" t="s">
        <v>229</v>
      </c>
      <c r="K5196" t="s">
        <v>244</v>
      </c>
      <c r="L5196" t="s">
        <v>245</v>
      </c>
      <c r="M5196" t="s">
        <v>232</v>
      </c>
      <c r="N5196" t="s">
        <v>244</v>
      </c>
      <c r="O5196">
        <v>200</v>
      </c>
      <c r="P5196">
        <v>90</v>
      </c>
      <c r="Q5196" t="s">
        <v>248</v>
      </c>
      <c r="R5196" t="s">
        <v>235</v>
      </c>
      <c r="S5196" t="s">
        <v>238</v>
      </c>
      <c r="T5196" t="b">
        <v>1</v>
      </c>
      <c r="U5196" t="b">
        <v>0</v>
      </c>
      <c r="V5196" t="b">
        <v>1</v>
      </c>
      <c r="W5196" t="b">
        <v>0</v>
      </c>
      <c r="X5196" t="b">
        <v>1</v>
      </c>
      <c r="Y5196" t="b">
        <v>1</v>
      </c>
      <c r="Z5196" t="b">
        <v>0</v>
      </c>
      <c r="AA5196" t="b">
        <v>0</v>
      </c>
      <c r="AB5196" t="b">
        <v>1</v>
      </c>
      <c r="AC5196" t="b">
        <v>1</v>
      </c>
    </row>
    <row r="5197" spans="1:29" x14ac:dyDescent="0.2">
      <c r="A5197" s="8">
        <v>3</v>
      </c>
      <c r="B5197" s="8" t="s">
        <v>183</v>
      </c>
      <c r="C5197" s="8" t="s">
        <v>110</v>
      </c>
      <c r="D5197" s="8">
        <v>0</v>
      </c>
      <c r="E5197" s="9">
        <v>40576.039392966697</v>
      </c>
      <c r="F5197" s="17">
        <f>SUMIFS(Table2[time],Table2[config],Table2[[#This Row],[config]],Table2[repetition],Table2[[#This Row],[repetition]])</f>
        <v>8943876.0033461675</v>
      </c>
      <c r="G5197" s="17">
        <f>IF(Table2[[#This Row],[time]]&lt;7200000,1,0)</f>
        <v>1</v>
      </c>
      <c r="H5197" t="s">
        <v>228</v>
      </c>
      <c r="I5197">
        <v>3</v>
      </c>
      <c r="J5197" t="s">
        <v>229</v>
      </c>
      <c r="K5197" t="s">
        <v>244</v>
      </c>
      <c r="L5197" t="s">
        <v>245</v>
      </c>
      <c r="M5197" t="s">
        <v>232</v>
      </c>
      <c r="N5197" t="s">
        <v>244</v>
      </c>
      <c r="O5197">
        <v>200</v>
      </c>
      <c r="P5197">
        <v>90</v>
      </c>
      <c r="Q5197" t="s">
        <v>248</v>
      </c>
      <c r="R5197" t="s">
        <v>235</v>
      </c>
      <c r="S5197" t="s">
        <v>238</v>
      </c>
      <c r="T5197" t="b">
        <v>1</v>
      </c>
      <c r="U5197" t="b">
        <v>0</v>
      </c>
      <c r="V5197" t="b">
        <v>1</v>
      </c>
      <c r="W5197" t="b">
        <v>0</v>
      </c>
      <c r="X5197" t="b">
        <v>1</v>
      </c>
      <c r="Y5197" t="b">
        <v>1</v>
      </c>
      <c r="Z5197" t="b">
        <v>0</v>
      </c>
      <c r="AA5197" t="b">
        <v>0</v>
      </c>
      <c r="AB5197" t="b">
        <v>1</v>
      </c>
      <c r="AC5197" t="b">
        <v>1</v>
      </c>
    </row>
    <row r="5198" spans="1:29" x14ac:dyDescent="0.2">
      <c r="A5198" s="6">
        <v>3</v>
      </c>
      <c r="B5198" s="6" t="s">
        <v>185</v>
      </c>
      <c r="C5198" s="6" t="s">
        <v>110</v>
      </c>
      <c r="D5198" s="6">
        <v>0</v>
      </c>
      <c r="E5198" s="7">
        <v>38382.019190001301</v>
      </c>
      <c r="F5198" s="16">
        <f>SUMIFS(Table2[time],Table2[config],Table2[[#This Row],[config]],Table2[repetition],Table2[[#This Row],[repetition]])</f>
        <v>8943876.0033461675</v>
      </c>
      <c r="G5198" s="16">
        <f>IF(Table2[[#This Row],[time]]&lt;7200000,1,0)</f>
        <v>1</v>
      </c>
      <c r="H5198" t="s">
        <v>228</v>
      </c>
      <c r="I5198">
        <v>3</v>
      </c>
      <c r="J5198" t="s">
        <v>229</v>
      </c>
      <c r="K5198" t="s">
        <v>244</v>
      </c>
      <c r="L5198" t="s">
        <v>245</v>
      </c>
      <c r="M5198" t="s">
        <v>232</v>
      </c>
      <c r="N5198" t="s">
        <v>244</v>
      </c>
      <c r="O5198">
        <v>200</v>
      </c>
      <c r="P5198">
        <v>90</v>
      </c>
      <c r="Q5198" t="s">
        <v>248</v>
      </c>
      <c r="R5198" t="s">
        <v>235</v>
      </c>
      <c r="S5198" t="s">
        <v>238</v>
      </c>
      <c r="T5198" t="b">
        <v>1</v>
      </c>
      <c r="U5198" t="b">
        <v>0</v>
      </c>
      <c r="V5198" t="b">
        <v>1</v>
      </c>
      <c r="W5198" t="b">
        <v>0</v>
      </c>
      <c r="X5198" t="b">
        <v>1</v>
      </c>
      <c r="Y5198" t="b">
        <v>1</v>
      </c>
      <c r="Z5198" t="b">
        <v>0</v>
      </c>
      <c r="AA5198" t="b">
        <v>0</v>
      </c>
      <c r="AB5198" t="b">
        <v>1</v>
      </c>
      <c r="AC5198" t="b">
        <v>1</v>
      </c>
    </row>
    <row r="5199" spans="1:29" x14ac:dyDescent="0.2">
      <c r="A5199" s="8">
        <v>3</v>
      </c>
      <c r="B5199" s="8" t="s">
        <v>190</v>
      </c>
      <c r="C5199" s="8" t="s">
        <v>110</v>
      </c>
      <c r="D5199" s="8">
        <v>0</v>
      </c>
      <c r="E5199" s="9">
        <v>59600.495458929799</v>
      </c>
      <c r="F5199" s="17">
        <f>SUMIFS(Table2[time],Table2[config],Table2[[#This Row],[config]],Table2[repetition],Table2[[#This Row],[repetition]])</f>
        <v>8943876.0033461675</v>
      </c>
      <c r="G5199" s="17">
        <f>IF(Table2[[#This Row],[time]]&lt;7200000,1,0)</f>
        <v>1</v>
      </c>
      <c r="H5199" t="s">
        <v>228</v>
      </c>
      <c r="I5199">
        <v>3</v>
      </c>
      <c r="J5199" t="s">
        <v>229</v>
      </c>
      <c r="K5199" t="s">
        <v>244</v>
      </c>
      <c r="L5199" t="s">
        <v>245</v>
      </c>
      <c r="M5199" t="s">
        <v>232</v>
      </c>
      <c r="N5199" t="s">
        <v>244</v>
      </c>
      <c r="O5199">
        <v>200</v>
      </c>
      <c r="P5199">
        <v>90</v>
      </c>
      <c r="Q5199" t="s">
        <v>248</v>
      </c>
      <c r="R5199" t="s">
        <v>235</v>
      </c>
      <c r="S5199" t="s">
        <v>238</v>
      </c>
      <c r="T5199" t="b">
        <v>1</v>
      </c>
      <c r="U5199" t="b">
        <v>0</v>
      </c>
      <c r="V5199" t="b">
        <v>1</v>
      </c>
      <c r="W5199" t="b">
        <v>0</v>
      </c>
      <c r="X5199" t="b">
        <v>1</v>
      </c>
      <c r="Y5199" t="b">
        <v>1</v>
      </c>
      <c r="Z5199" t="b">
        <v>0</v>
      </c>
      <c r="AA5199" t="b">
        <v>0</v>
      </c>
      <c r="AB5199" t="b">
        <v>1</v>
      </c>
      <c r="AC5199" t="b">
        <v>1</v>
      </c>
    </row>
    <row r="5200" spans="1:29" x14ac:dyDescent="0.2">
      <c r="A5200" s="6">
        <v>3</v>
      </c>
      <c r="B5200" s="6" t="s">
        <v>195</v>
      </c>
      <c r="C5200" s="6" t="s">
        <v>110</v>
      </c>
      <c r="D5200" s="6">
        <v>0</v>
      </c>
      <c r="E5200" s="7">
        <v>28545.6215889425</v>
      </c>
      <c r="F5200" s="16">
        <f>SUMIFS(Table2[time],Table2[config],Table2[[#This Row],[config]],Table2[repetition],Table2[[#This Row],[repetition]])</f>
        <v>8943876.0033461675</v>
      </c>
      <c r="G5200" s="16">
        <f>IF(Table2[[#This Row],[time]]&lt;7200000,1,0)</f>
        <v>1</v>
      </c>
      <c r="H5200" t="s">
        <v>228</v>
      </c>
      <c r="I5200">
        <v>3</v>
      </c>
      <c r="J5200" t="s">
        <v>229</v>
      </c>
      <c r="K5200" t="s">
        <v>244</v>
      </c>
      <c r="L5200" t="s">
        <v>245</v>
      </c>
      <c r="M5200" t="s">
        <v>232</v>
      </c>
      <c r="N5200" t="s">
        <v>244</v>
      </c>
      <c r="O5200">
        <v>200</v>
      </c>
      <c r="P5200">
        <v>90</v>
      </c>
      <c r="Q5200" t="s">
        <v>248</v>
      </c>
      <c r="R5200" t="s">
        <v>235</v>
      </c>
      <c r="S5200" t="s">
        <v>238</v>
      </c>
      <c r="T5200" t="b">
        <v>1</v>
      </c>
      <c r="U5200" t="b">
        <v>0</v>
      </c>
      <c r="V5200" t="b">
        <v>1</v>
      </c>
      <c r="W5200" t="b">
        <v>0</v>
      </c>
      <c r="X5200" t="b">
        <v>1</v>
      </c>
      <c r="Y5200" t="b">
        <v>1</v>
      </c>
      <c r="Z5200" t="b">
        <v>0</v>
      </c>
      <c r="AA5200" t="b">
        <v>0</v>
      </c>
      <c r="AB5200" t="b">
        <v>1</v>
      </c>
      <c r="AC5200" t="b">
        <v>1</v>
      </c>
    </row>
    <row r="5201" spans="1:29" x14ac:dyDescent="0.2">
      <c r="A5201" s="8">
        <v>3</v>
      </c>
      <c r="B5201" s="8" t="s">
        <v>184</v>
      </c>
      <c r="C5201" s="8" t="s">
        <v>110</v>
      </c>
      <c r="D5201" s="8">
        <v>0</v>
      </c>
      <c r="E5201" s="9">
        <v>32206.467516021799</v>
      </c>
      <c r="F5201" s="17">
        <f>SUMIFS(Table2[time],Table2[config],Table2[[#This Row],[config]],Table2[repetition],Table2[[#This Row],[repetition]])</f>
        <v>8943876.0033461675</v>
      </c>
      <c r="G5201" s="17">
        <f>IF(Table2[[#This Row],[time]]&lt;7200000,1,0)</f>
        <v>1</v>
      </c>
      <c r="H5201" t="s">
        <v>228</v>
      </c>
      <c r="I5201">
        <v>3</v>
      </c>
      <c r="J5201" t="s">
        <v>229</v>
      </c>
      <c r="K5201" t="s">
        <v>244</v>
      </c>
      <c r="L5201" t="s">
        <v>245</v>
      </c>
      <c r="M5201" t="s">
        <v>232</v>
      </c>
      <c r="N5201" t="s">
        <v>244</v>
      </c>
      <c r="O5201">
        <v>200</v>
      </c>
      <c r="P5201">
        <v>90</v>
      </c>
      <c r="Q5201" t="s">
        <v>248</v>
      </c>
      <c r="R5201" t="s">
        <v>235</v>
      </c>
      <c r="S5201" t="s">
        <v>238</v>
      </c>
      <c r="T5201" t="b">
        <v>1</v>
      </c>
      <c r="U5201" t="b">
        <v>0</v>
      </c>
      <c r="V5201" t="b">
        <v>1</v>
      </c>
      <c r="W5201" t="b">
        <v>0</v>
      </c>
      <c r="X5201" t="b">
        <v>1</v>
      </c>
      <c r="Y5201" t="b">
        <v>1</v>
      </c>
      <c r="Z5201" t="b">
        <v>0</v>
      </c>
      <c r="AA5201" t="b">
        <v>0</v>
      </c>
      <c r="AB5201" t="b">
        <v>1</v>
      </c>
      <c r="AC5201" t="b">
        <v>1</v>
      </c>
    </row>
    <row r="5202" spans="1:29" x14ac:dyDescent="0.2">
      <c r="A5202" s="6">
        <v>3</v>
      </c>
      <c r="B5202" s="6" t="s">
        <v>180</v>
      </c>
      <c r="C5202" s="6" t="s">
        <v>110</v>
      </c>
      <c r="D5202" s="6">
        <v>0</v>
      </c>
      <c r="E5202" s="7">
        <v>21078.112642979198</v>
      </c>
      <c r="F5202" s="16">
        <f>SUMIFS(Table2[time],Table2[config],Table2[[#This Row],[config]],Table2[repetition],Table2[[#This Row],[repetition]])</f>
        <v>8943876.0033461675</v>
      </c>
      <c r="G5202" s="16">
        <f>IF(Table2[[#This Row],[time]]&lt;7200000,1,0)</f>
        <v>1</v>
      </c>
      <c r="H5202" t="s">
        <v>228</v>
      </c>
      <c r="I5202">
        <v>3</v>
      </c>
      <c r="J5202" t="s">
        <v>229</v>
      </c>
      <c r="K5202" t="s">
        <v>244</v>
      </c>
      <c r="L5202" t="s">
        <v>245</v>
      </c>
      <c r="M5202" t="s">
        <v>232</v>
      </c>
      <c r="N5202" t="s">
        <v>244</v>
      </c>
      <c r="O5202">
        <v>200</v>
      </c>
      <c r="P5202">
        <v>90</v>
      </c>
      <c r="Q5202" t="s">
        <v>248</v>
      </c>
      <c r="R5202" t="s">
        <v>235</v>
      </c>
      <c r="S5202" t="s">
        <v>238</v>
      </c>
      <c r="T5202" t="b">
        <v>1</v>
      </c>
      <c r="U5202" t="b">
        <v>0</v>
      </c>
      <c r="V5202" t="b">
        <v>1</v>
      </c>
      <c r="W5202" t="b">
        <v>0</v>
      </c>
      <c r="X5202" t="b">
        <v>1</v>
      </c>
      <c r="Y5202" t="b">
        <v>1</v>
      </c>
      <c r="Z5202" t="b">
        <v>0</v>
      </c>
      <c r="AA5202" t="b">
        <v>0</v>
      </c>
      <c r="AB5202" t="b">
        <v>1</v>
      </c>
      <c r="AC5202" t="b">
        <v>1</v>
      </c>
    </row>
    <row r="5203" spans="1:29" x14ac:dyDescent="0.2">
      <c r="A5203" s="8">
        <v>3</v>
      </c>
      <c r="B5203" s="8" t="s">
        <v>189</v>
      </c>
      <c r="C5203" s="8" t="s">
        <v>110</v>
      </c>
      <c r="D5203" s="8">
        <v>0</v>
      </c>
      <c r="E5203" s="9">
        <v>22477.019567973901</v>
      </c>
      <c r="F5203" s="17">
        <f>SUMIFS(Table2[time],Table2[config],Table2[[#This Row],[config]],Table2[repetition],Table2[[#This Row],[repetition]])</f>
        <v>8943876.0033461675</v>
      </c>
      <c r="G5203" s="17">
        <f>IF(Table2[[#This Row],[time]]&lt;7200000,1,0)</f>
        <v>1</v>
      </c>
      <c r="H5203" t="s">
        <v>228</v>
      </c>
      <c r="I5203">
        <v>3</v>
      </c>
      <c r="J5203" t="s">
        <v>229</v>
      </c>
      <c r="K5203" t="s">
        <v>244</v>
      </c>
      <c r="L5203" t="s">
        <v>245</v>
      </c>
      <c r="M5203" t="s">
        <v>232</v>
      </c>
      <c r="N5203" t="s">
        <v>244</v>
      </c>
      <c r="O5203">
        <v>200</v>
      </c>
      <c r="P5203">
        <v>90</v>
      </c>
      <c r="Q5203" t="s">
        <v>248</v>
      </c>
      <c r="R5203" t="s">
        <v>235</v>
      </c>
      <c r="S5203" t="s">
        <v>238</v>
      </c>
      <c r="T5203" t="b">
        <v>1</v>
      </c>
      <c r="U5203" t="b">
        <v>0</v>
      </c>
      <c r="V5203" t="b">
        <v>1</v>
      </c>
      <c r="W5203" t="b">
        <v>0</v>
      </c>
      <c r="X5203" t="b">
        <v>1</v>
      </c>
      <c r="Y5203" t="b">
        <v>1</v>
      </c>
      <c r="Z5203" t="b">
        <v>0</v>
      </c>
      <c r="AA5203" t="b">
        <v>0</v>
      </c>
      <c r="AB5203" t="b">
        <v>1</v>
      </c>
      <c r="AC5203" t="b">
        <v>1</v>
      </c>
    </row>
    <row r="5204" spans="1:29" x14ac:dyDescent="0.2">
      <c r="A5204" s="6">
        <v>3</v>
      </c>
      <c r="B5204" s="6" t="s">
        <v>198</v>
      </c>
      <c r="C5204" s="6" t="s">
        <v>110</v>
      </c>
      <c r="D5204" s="6">
        <v>0</v>
      </c>
      <c r="E5204" s="7">
        <v>43781.693271943303</v>
      </c>
      <c r="F5204" s="16">
        <f>SUMIFS(Table2[time],Table2[config],Table2[[#This Row],[config]],Table2[repetition],Table2[[#This Row],[repetition]])</f>
        <v>8943876.0033461675</v>
      </c>
      <c r="G5204" s="16">
        <f>IF(Table2[[#This Row],[time]]&lt;7200000,1,0)</f>
        <v>1</v>
      </c>
      <c r="H5204" t="s">
        <v>228</v>
      </c>
      <c r="I5204">
        <v>3</v>
      </c>
      <c r="J5204" t="s">
        <v>229</v>
      </c>
      <c r="K5204" t="s">
        <v>244</v>
      </c>
      <c r="L5204" t="s">
        <v>245</v>
      </c>
      <c r="M5204" t="s">
        <v>232</v>
      </c>
      <c r="N5204" t="s">
        <v>244</v>
      </c>
      <c r="O5204">
        <v>200</v>
      </c>
      <c r="P5204">
        <v>90</v>
      </c>
      <c r="Q5204" t="s">
        <v>248</v>
      </c>
      <c r="R5204" t="s">
        <v>235</v>
      </c>
      <c r="S5204" t="s">
        <v>238</v>
      </c>
      <c r="T5204" t="b">
        <v>1</v>
      </c>
      <c r="U5204" t="b">
        <v>0</v>
      </c>
      <c r="V5204" t="b">
        <v>1</v>
      </c>
      <c r="W5204" t="b">
        <v>0</v>
      </c>
      <c r="X5204" t="b">
        <v>1</v>
      </c>
      <c r="Y5204" t="b">
        <v>1</v>
      </c>
      <c r="Z5204" t="b">
        <v>0</v>
      </c>
      <c r="AA5204" t="b">
        <v>0</v>
      </c>
      <c r="AB5204" t="b">
        <v>1</v>
      </c>
      <c r="AC5204" t="b">
        <v>1</v>
      </c>
    </row>
    <row r="5205" spans="1:29" x14ac:dyDescent="0.2">
      <c r="A5205" s="8">
        <v>3</v>
      </c>
      <c r="B5205" s="8" t="s">
        <v>178</v>
      </c>
      <c r="C5205" s="8" t="s">
        <v>110</v>
      </c>
      <c r="D5205" s="8">
        <v>0</v>
      </c>
      <c r="E5205" s="9">
        <v>22705.822695046601</v>
      </c>
      <c r="F5205" s="17">
        <f>SUMIFS(Table2[time],Table2[config],Table2[[#This Row],[config]],Table2[repetition],Table2[[#This Row],[repetition]])</f>
        <v>8943876.0033461675</v>
      </c>
      <c r="G5205" s="17">
        <f>IF(Table2[[#This Row],[time]]&lt;7200000,1,0)</f>
        <v>1</v>
      </c>
      <c r="H5205" t="s">
        <v>228</v>
      </c>
      <c r="I5205">
        <v>3</v>
      </c>
      <c r="J5205" t="s">
        <v>229</v>
      </c>
      <c r="K5205" t="s">
        <v>244</v>
      </c>
      <c r="L5205" t="s">
        <v>245</v>
      </c>
      <c r="M5205" t="s">
        <v>232</v>
      </c>
      <c r="N5205" t="s">
        <v>244</v>
      </c>
      <c r="O5205">
        <v>200</v>
      </c>
      <c r="P5205">
        <v>90</v>
      </c>
      <c r="Q5205" t="s">
        <v>248</v>
      </c>
      <c r="R5205" t="s">
        <v>235</v>
      </c>
      <c r="S5205" t="s">
        <v>238</v>
      </c>
      <c r="T5205" t="b">
        <v>1</v>
      </c>
      <c r="U5205" t="b">
        <v>0</v>
      </c>
      <c r="V5205" t="b">
        <v>1</v>
      </c>
      <c r="W5205" t="b">
        <v>0</v>
      </c>
      <c r="X5205" t="b">
        <v>1</v>
      </c>
      <c r="Y5205" t="b">
        <v>1</v>
      </c>
      <c r="Z5205" t="b">
        <v>0</v>
      </c>
      <c r="AA5205" t="b">
        <v>0</v>
      </c>
      <c r="AB5205" t="b">
        <v>1</v>
      </c>
      <c r="AC5205" t="b">
        <v>1</v>
      </c>
    </row>
    <row r="5206" spans="1:29" x14ac:dyDescent="0.2">
      <c r="A5206" s="6">
        <v>3</v>
      </c>
      <c r="B5206" s="6" t="s">
        <v>196</v>
      </c>
      <c r="C5206" s="6" t="s">
        <v>110</v>
      </c>
      <c r="D5206" s="6">
        <v>3</v>
      </c>
      <c r="E5206" s="7">
        <v>42303.2418549992</v>
      </c>
      <c r="F5206" s="16">
        <f>SUMIFS(Table2[time],Table2[config],Table2[[#This Row],[config]],Table2[repetition],Table2[[#This Row],[repetition]])</f>
        <v>8943876.0033461675</v>
      </c>
      <c r="G5206" s="16">
        <f>IF(Table2[[#This Row],[time]]&lt;7200000,1,0)</f>
        <v>1</v>
      </c>
      <c r="H5206" t="s">
        <v>228</v>
      </c>
      <c r="I5206">
        <v>3</v>
      </c>
      <c r="J5206" t="s">
        <v>229</v>
      </c>
      <c r="K5206" t="s">
        <v>244</v>
      </c>
      <c r="L5206" t="s">
        <v>245</v>
      </c>
      <c r="M5206" t="s">
        <v>232</v>
      </c>
      <c r="N5206" t="s">
        <v>244</v>
      </c>
      <c r="O5206">
        <v>200</v>
      </c>
      <c r="P5206">
        <v>90</v>
      </c>
      <c r="Q5206" t="s">
        <v>248</v>
      </c>
      <c r="R5206" t="s">
        <v>235</v>
      </c>
      <c r="S5206" t="s">
        <v>238</v>
      </c>
      <c r="T5206" t="b">
        <v>1</v>
      </c>
      <c r="U5206" t="b">
        <v>0</v>
      </c>
      <c r="V5206" t="b">
        <v>1</v>
      </c>
      <c r="W5206" t="b">
        <v>0</v>
      </c>
      <c r="X5206" t="b">
        <v>1</v>
      </c>
      <c r="Y5206" t="b">
        <v>1</v>
      </c>
      <c r="Z5206" t="b">
        <v>0</v>
      </c>
      <c r="AA5206" t="b">
        <v>0</v>
      </c>
      <c r="AB5206" t="b">
        <v>1</v>
      </c>
      <c r="AC5206" t="b">
        <v>1</v>
      </c>
    </row>
    <row r="5207" spans="1:29" x14ac:dyDescent="0.2">
      <c r="A5207" s="8">
        <v>3</v>
      </c>
      <c r="B5207" s="8" t="s">
        <v>193</v>
      </c>
      <c r="C5207" s="8" t="s">
        <v>110</v>
      </c>
      <c r="D5207" s="8">
        <v>0</v>
      </c>
      <c r="E5207" s="9">
        <v>25386.0029960051</v>
      </c>
      <c r="F5207" s="17">
        <f>SUMIFS(Table2[time],Table2[config],Table2[[#This Row],[config]],Table2[repetition],Table2[[#This Row],[repetition]])</f>
        <v>8943876.0033461675</v>
      </c>
      <c r="G5207" s="17">
        <f>IF(Table2[[#This Row],[time]]&lt;7200000,1,0)</f>
        <v>1</v>
      </c>
      <c r="H5207" t="s">
        <v>228</v>
      </c>
      <c r="I5207">
        <v>3</v>
      </c>
      <c r="J5207" t="s">
        <v>229</v>
      </c>
      <c r="K5207" t="s">
        <v>244</v>
      </c>
      <c r="L5207" t="s">
        <v>245</v>
      </c>
      <c r="M5207" t="s">
        <v>232</v>
      </c>
      <c r="N5207" t="s">
        <v>244</v>
      </c>
      <c r="O5207">
        <v>200</v>
      </c>
      <c r="P5207">
        <v>90</v>
      </c>
      <c r="Q5207" t="s">
        <v>248</v>
      </c>
      <c r="R5207" t="s">
        <v>235</v>
      </c>
      <c r="S5207" t="s">
        <v>238</v>
      </c>
      <c r="T5207" t="b">
        <v>1</v>
      </c>
      <c r="U5207" t="b">
        <v>0</v>
      </c>
      <c r="V5207" t="b">
        <v>1</v>
      </c>
      <c r="W5207" t="b">
        <v>0</v>
      </c>
      <c r="X5207" t="b">
        <v>1</v>
      </c>
      <c r="Y5207" t="b">
        <v>1</v>
      </c>
      <c r="Z5207" t="b">
        <v>0</v>
      </c>
      <c r="AA5207" t="b">
        <v>0</v>
      </c>
      <c r="AB5207" t="b">
        <v>1</v>
      </c>
      <c r="AC5207" t="b">
        <v>1</v>
      </c>
    </row>
    <row r="5208" spans="1:29" x14ac:dyDescent="0.2">
      <c r="A5208" s="6">
        <v>3</v>
      </c>
      <c r="B5208" s="6" t="s">
        <v>199</v>
      </c>
      <c r="C5208" s="6" t="s">
        <v>110</v>
      </c>
      <c r="D5208" s="6">
        <v>0</v>
      </c>
      <c r="E5208" s="7">
        <v>23210.827561095299</v>
      </c>
      <c r="F5208" s="16">
        <f>SUMIFS(Table2[time],Table2[config],Table2[[#This Row],[config]],Table2[repetition],Table2[[#This Row],[repetition]])</f>
        <v>8943876.0033461675</v>
      </c>
      <c r="G5208" s="16">
        <f>IF(Table2[[#This Row],[time]]&lt;7200000,1,0)</f>
        <v>1</v>
      </c>
      <c r="H5208" t="s">
        <v>228</v>
      </c>
      <c r="I5208">
        <v>3</v>
      </c>
      <c r="J5208" t="s">
        <v>229</v>
      </c>
      <c r="K5208" t="s">
        <v>244</v>
      </c>
      <c r="L5208" t="s">
        <v>245</v>
      </c>
      <c r="M5208" t="s">
        <v>232</v>
      </c>
      <c r="N5208" t="s">
        <v>244</v>
      </c>
      <c r="O5208">
        <v>200</v>
      </c>
      <c r="P5208">
        <v>90</v>
      </c>
      <c r="Q5208" t="s">
        <v>248</v>
      </c>
      <c r="R5208" t="s">
        <v>235</v>
      </c>
      <c r="S5208" t="s">
        <v>238</v>
      </c>
      <c r="T5208" t="b">
        <v>1</v>
      </c>
      <c r="U5208" t="b">
        <v>0</v>
      </c>
      <c r="V5208" t="b">
        <v>1</v>
      </c>
      <c r="W5208" t="b">
        <v>0</v>
      </c>
      <c r="X5208" t="b">
        <v>1</v>
      </c>
      <c r="Y5208" t="b">
        <v>1</v>
      </c>
      <c r="Z5208" t="b">
        <v>0</v>
      </c>
      <c r="AA5208" t="b">
        <v>0</v>
      </c>
      <c r="AB5208" t="b">
        <v>1</v>
      </c>
      <c r="AC5208" t="b">
        <v>1</v>
      </c>
    </row>
    <row r="5209" spans="1:29" x14ac:dyDescent="0.2">
      <c r="A5209" s="8">
        <v>3</v>
      </c>
      <c r="B5209" s="8" t="s">
        <v>200</v>
      </c>
      <c r="C5209" s="8" t="s">
        <v>110</v>
      </c>
      <c r="D5209" s="8">
        <v>13</v>
      </c>
      <c r="E5209" s="9">
        <v>79982.144757988804</v>
      </c>
      <c r="F5209" s="17">
        <f>SUMIFS(Table2[time],Table2[config],Table2[[#This Row],[config]],Table2[repetition],Table2[[#This Row],[repetition]])</f>
        <v>8943876.0033461675</v>
      </c>
      <c r="G5209" s="17">
        <f>IF(Table2[[#This Row],[time]]&lt;7200000,1,0)</f>
        <v>1</v>
      </c>
      <c r="H5209" t="s">
        <v>228</v>
      </c>
      <c r="I5209">
        <v>3</v>
      </c>
      <c r="J5209" t="s">
        <v>229</v>
      </c>
      <c r="K5209" t="s">
        <v>244</v>
      </c>
      <c r="L5209" t="s">
        <v>245</v>
      </c>
      <c r="M5209" t="s">
        <v>232</v>
      </c>
      <c r="N5209" t="s">
        <v>244</v>
      </c>
      <c r="O5209">
        <v>200</v>
      </c>
      <c r="P5209">
        <v>90</v>
      </c>
      <c r="Q5209" t="s">
        <v>248</v>
      </c>
      <c r="R5209" t="s">
        <v>235</v>
      </c>
      <c r="S5209" t="s">
        <v>238</v>
      </c>
      <c r="T5209" t="b">
        <v>1</v>
      </c>
      <c r="U5209" t="b">
        <v>0</v>
      </c>
      <c r="V5209" t="b">
        <v>1</v>
      </c>
      <c r="W5209" t="b">
        <v>0</v>
      </c>
      <c r="X5209" t="b">
        <v>1</v>
      </c>
      <c r="Y5209" t="b">
        <v>1</v>
      </c>
      <c r="Z5209" t="b">
        <v>0</v>
      </c>
      <c r="AA5209" t="b">
        <v>0</v>
      </c>
      <c r="AB5209" t="b">
        <v>1</v>
      </c>
      <c r="AC5209" t="b">
        <v>1</v>
      </c>
    </row>
    <row r="5210" spans="1:29" x14ac:dyDescent="0.2">
      <c r="A5210" s="6">
        <v>3</v>
      </c>
      <c r="B5210" s="6" t="s">
        <v>197</v>
      </c>
      <c r="C5210" s="6" t="s">
        <v>110</v>
      </c>
      <c r="D5210" s="6">
        <v>0</v>
      </c>
      <c r="E5210" s="7">
        <v>24855.7249780278</v>
      </c>
      <c r="F5210" s="16">
        <f>SUMIFS(Table2[time],Table2[config],Table2[[#This Row],[config]],Table2[repetition],Table2[[#This Row],[repetition]])</f>
        <v>8943876.0033461675</v>
      </c>
      <c r="G5210" s="16">
        <f>IF(Table2[[#This Row],[time]]&lt;7200000,1,0)</f>
        <v>1</v>
      </c>
      <c r="H5210" t="s">
        <v>228</v>
      </c>
      <c r="I5210">
        <v>3</v>
      </c>
      <c r="J5210" t="s">
        <v>229</v>
      </c>
      <c r="K5210" t="s">
        <v>244</v>
      </c>
      <c r="L5210" t="s">
        <v>245</v>
      </c>
      <c r="M5210" t="s">
        <v>232</v>
      </c>
      <c r="N5210" t="s">
        <v>244</v>
      </c>
      <c r="O5210">
        <v>200</v>
      </c>
      <c r="P5210">
        <v>90</v>
      </c>
      <c r="Q5210" t="s">
        <v>248</v>
      </c>
      <c r="R5210" t="s">
        <v>235</v>
      </c>
      <c r="S5210" t="s">
        <v>238</v>
      </c>
      <c r="T5210" t="b">
        <v>1</v>
      </c>
      <c r="U5210" t="b">
        <v>0</v>
      </c>
      <c r="V5210" t="b">
        <v>1</v>
      </c>
      <c r="W5210" t="b">
        <v>0</v>
      </c>
      <c r="X5210" t="b">
        <v>1</v>
      </c>
      <c r="Y5210" t="b">
        <v>1</v>
      </c>
      <c r="Z5210" t="b">
        <v>0</v>
      </c>
      <c r="AA5210" t="b">
        <v>0</v>
      </c>
      <c r="AB5210" t="b">
        <v>1</v>
      </c>
      <c r="AC5210" t="b">
        <v>1</v>
      </c>
    </row>
    <row r="5211" spans="1:29" x14ac:dyDescent="0.2">
      <c r="A5211" s="8">
        <v>3</v>
      </c>
      <c r="B5211" s="8" t="s">
        <v>179</v>
      </c>
      <c r="C5211" s="8" t="s">
        <v>110</v>
      </c>
      <c r="D5211" s="8">
        <v>0</v>
      </c>
      <c r="E5211" s="9">
        <v>31335.4697310132</v>
      </c>
      <c r="F5211" s="17">
        <f>SUMIFS(Table2[time],Table2[config],Table2[[#This Row],[config]],Table2[repetition],Table2[[#This Row],[repetition]])</f>
        <v>8943876.0033461675</v>
      </c>
      <c r="G5211" s="17">
        <f>IF(Table2[[#This Row],[time]]&lt;7200000,1,0)</f>
        <v>1</v>
      </c>
      <c r="H5211" t="s">
        <v>228</v>
      </c>
      <c r="I5211">
        <v>3</v>
      </c>
      <c r="J5211" t="s">
        <v>229</v>
      </c>
      <c r="K5211" t="s">
        <v>244</v>
      </c>
      <c r="L5211" t="s">
        <v>245</v>
      </c>
      <c r="M5211" t="s">
        <v>232</v>
      </c>
      <c r="N5211" t="s">
        <v>244</v>
      </c>
      <c r="O5211">
        <v>200</v>
      </c>
      <c r="P5211">
        <v>90</v>
      </c>
      <c r="Q5211" t="s">
        <v>248</v>
      </c>
      <c r="R5211" t="s">
        <v>235</v>
      </c>
      <c r="S5211" t="s">
        <v>238</v>
      </c>
      <c r="T5211" t="b">
        <v>1</v>
      </c>
      <c r="U5211" t="b">
        <v>0</v>
      </c>
      <c r="V5211" t="b">
        <v>1</v>
      </c>
      <c r="W5211" t="b">
        <v>0</v>
      </c>
      <c r="X5211" t="b">
        <v>1</v>
      </c>
      <c r="Y5211" t="b">
        <v>1</v>
      </c>
      <c r="Z5211" t="b">
        <v>0</v>
      </c>
      <c r="AA5211" t="b">
        <v>0</v>
      </c>
      <c r="AB5211" t="b">
        <v>1</v>
      </c>
      <c r="AC5211" t="b">
        <v>1</v>
      </c>
    </row>
    <row r="5212" spans="1:29" x14ac:dyDescent="0.2">
      <c r="A5212" s="6">
        <v>3</v>
      </c>
      <c r="B5212" s="6" t="s">
        <v>177</v>
      </c>
      <c r="C5212" s="6" t="s">
        <v>110</v>
      </c>
      <c r="D5212" s="6">
        <v>0</v>
      </c>
      <c r="E5212" s="7">
        <v>40300.913145998398</v>
      </c>
      <c r="F5212" s="16">
        <f>SUMIFS(Table2[time],Table2[config],Table2[[#This Row],[config]],Table2[repetition],Table2[[#This Row],[repetition]])</f>
        <v>8943876.0033461675</v>
      </c>
      <c r="G5212" s="16">
        <f>IF(Table2[[#This Row],[time]]&lt;7200000,1,0)</f>
        <v>1</v>
      </c>
      <c r="H5212" t="s">
        <v>228</v>
      </c>
      <c r="I5212">
        <v>3</v>
      </c>
      <c r="J5212" t="s">
        <v>229</v>
      </c>
      <c r="K5212" t="s">
        <v>244</v>
      </c>
      <c r="L5212" t="s">
        <v>245</v>
      </c>
      <c r="M5212" t="s">
        <v>232</v>
      </c>
      <c r="N5212" t="s">
        <v>244</v>
      </c>
      <c r="O5212">
        <v>200</v>
      </c>
      <c r="P5212">
        <v>90</v>
      </c>
      <c r="Q5212" t="s">
        <v>248</v>
      </c>
      <c r="R5212" t="s">
        <v>235</v>
      </c>
      <c r="S5212" t="s">
        <v>238</v>
      </c>
      <c r="T5212" t="b">
        <v>1</v>
      </c>
      <c r="U5212" t="b">
        <v>0</v>
      </c>
      <c r="V5212" t="b">
        <v>1</v>
      </c>
      <c r="W5212" t="b">
        <v>0</v>
      </c>
      <c r="X5212" t="b">
        <v>1</v>
      </c>
      <c r="Y5212" t="b">
        <v>1</v>
      </c>
      <c r="Z5212" t="b">
        <v>0</v>
      </c>
      <c r="AA5212" t="b">
        <v>0</v>
      </c>
      <c r="AB5212" t="b">
        <v>1</v>
      </c>
      <c r="AC5212" t="b">
        <v>1</v>
      </c>
    </row>
    <row r="5213" spans="1:29" x14ac:dyDescent="0.2">
      <c r="A5213" s="8">
        <v>3</v>
      </c>
      <c r="B5213" s="8" t="s">
        <v>186</v>
      </c>
      <c r="C5213" s="8" t="s">
        <v>110</v>
      </c>
      <c r="D5213" s="8">
        <v>0</v>
      </c>
      <c r="E5213" s="9">
        <v>30973.9033239893</v>
      </c>
      <c r="F5213" s="17">
        <f>SUMIFS(Table2[time],Table2[config],Table2[[#This Row],[config]],Table2[repetition],Table2[[#This Row],[repetition]])</f>
        <v>8943876.0033461675</v>
      </c>
      <c r="G5213" s="17">
        <f>IF(Table2[[#This Row],[time]]&lt;7200000,1,0)</f>
        <v>1</v>
      </c>
      <c r="H5213" t="s">
        <v>228</v>
      </c>
      <c r="I5213">
        <v>3</v>
      </c>
      <c r="J5213" t="s">
        <v>229</v>
      </c>
      <c r="K5213" t="s">
        <v>244</v>
      </c>
      <c r="L5213" t="s">
        <v>245</v>
      </c>
      <c r="M5213" t="s">
        <v>232</v>
      </c>
      <c r="N5213" t="s">
        <v>244</v>
      </c>
      <c r="O5213">
        <v>200</v>
      </c>
      <c r="P5213">
        <v>90</v>
      </c>
      <c r="Q5213" t="s">
        <v>248</v>
      </c>
      <c r="R5213" t="s">
        <v>235</v>
      </c>
      <c r="S5213" t="s">
        <v>238</v>
      </c>
      <c r="T5213" t="b">
        <v>1</v>
      </c>
      <c r="U5213" t="b">
        <v>0</v>
      </c>
      <c r="V5213" t="b">
        <v>1</v>
      </c>
      <c r="W5213" t="b">
        <v>0</v>
      </c>
      <c r="X5213" t="b">
        <v>1</v>
      </c>
      <c r="Y5213" t="b">
        <v>1</v>
      </c>
      <c r="Z5213" t="b">
        <v>0</v>
      </c>
      <c r="AA5213" t="b">
        <v>0</v>
      </c>
      <c r="AB5213" t="b">
        <v>1</v>
      </c>
      <c r="AC5213" t="b">
        <v>1</v>
      </c>
    </row>
    <row r="5214" spans="1:29" x14ac:dyDescent="0.2">
      <c r="A5214" s="6">
        <v>3</v>
      </c>
      <c r="B5214" s="6" t="s">
        <v>202</v>
      </c>
      <c r="C5214" s="6" t="s">
        <v>110</v>
      </c>
      <c r="D5214" s="6">
        <v>0</v>
      </c>
      <c r="E5214" s="7">
        <v>40443.821746972302</v>
      </c>
      <c r="F5214" s="16">
        <f>SUMIFS(Table2[time],Table2[config],Table2[[#This Row],[config]],Table2[repetition],Table2[[#This Row],[repetition]])</f>
        <v>8943876.0033461675</v>
      </c>
      <c r="G5214" s="16">
        <f>IF(Table2[[#This Row],[time]]&lt;7200000,1,0)</f>
        <v>1</v>
      </c>
      <c r="H5214" t="s">
        <v>228</v>
      </c>
      <c r="I5214">
        <v>3</v>
      </c>
      <c r="J5214" t="s">
        <v>229</v>
      </c>
      <c r="K5214" t="s">
        <v>244</v>
      </c>
      <c r="L5214" t="s">
        <v>245</v>
      </c>
      <c r="M5214" t="s">
        <v>232</v>
      </c>
      <c r="N5214" t="s">
        <v>244</v>
      </c>
      <c r="O5214">
        <v>200</v>
      </c>
      <c r="P5214">
        <v>90</v>
      </c>
      <c r="Q5214" t="s">
        <v>248</v>
      </c>
      <c r="R5214" t="s">
        <v>235</v>
      </c>
      <c r="S5214" t="s">
        <v>238</v>
      </c>
      <c r="T5214" t="b">
        <v>1</v>
      </c>
      <c r="U5214" t="b">
        <v>0</v>
      </c>
      <c r="V5214" t="b">
        <v>1</v>
      </c>
      <c r="W5214" t="b">
        <v>0</v>
      </c>
      <c r="X5214" t="b">
        <v>1</v>
      </c>
      <c r="Y5214" t="b">
        <v>1</v>
      </c>
      <c r="Z5214" t="b">
        <v>0</v>
      </c>
      <c r="AA5214" t="b">
        <v>0</v>
      </c>
      <c r="AB5214" t="b">
        <v>1</v>
      </c>
      <c r="AC5214" t="b">
        <v>1</v>
      </c>
    </row>
    <row r="5215" spans="1:29" x14ac:dyDescent="0.2">
      <c r="A5215" s="8">
        <v>3</v>
      </c>
      <c r="B5215" s="8" t="s">
        <v>201</v>
      </c>
      <c r="C5215" s="8" t="s">
        <v>110</v>
      </c>
      <c r="D5215" s="8">
        <v>0</v>
      </c>
      <c r="E5215" s="9">
        <v>46352.775642997498</v>
      </c>
      <c r="F5215" s="17">
        <f>SUMIFS(Table2[time],Table2[config],Table2[[#This Row],[config]],Table2[repetition],Table2[[#This Row],[repetition]])</f>
        <v>8943876.0033461675</v>
      </c>
      <c r="G5215" s="17">
        <f>IF(Table2[[#This Row],[time]]&lt;7200000,1,0)</f>
        <v>1</v>
      </c>
      <c r="H5215" t="s">
        <v>228</v>
      </c>
      <c r="I5215">
        <v>3</v>
      </c>
      <c r="J5215" t="s">
        <v>229</v>
      </c>
      <c r="K5215" t="s">
        <v>244</v>
      </c>
      <c r="L5215" t="s">
        <v>245</v>
      </c>
      <c r="M5215" t="s">
        <v>232</v>
      </c>
      <c r="N5215" t="s">
        <v>244</v>
      </c>
      <c r="O5215">
        <v>200</v>
      </c>
      <c r="P5215">
        <v>90</v>
      </c>
      <c r="Q5215" t="s">
        <v>248</v>
      </c>
      <c r="R5215" t="s">
        <v>235</v>
      </c>
      <c r="S5215" t="s">
        <v>238</v>
      </c>
      <c r="T5215" t="b">
        <v>1</v>
      </c>
      <c r="U5215" t="b">
        <v>0</v>
      </c>
      <c r="V5215" t="b">
        <v>1</v>
      </c>
      <c r="W5215" t="b">
        <v>0</v>
      </c>
      <c r="X5215" t="b">
        <v>1</v>
      </c>
      <c r="Y5215" t="b">
        <v>1</v>
      </c>
      <c r="Z5215" t="b">
        <v>0</v>
      </c>
      <c r="AA5215" t="b">
        <v>0</v>
      </c>
      <c r="AB5215" t="b">
        <v>1</v>
      </c>
      <c r="AC5215" t="b">
        <v>1</v>
      </c>
    </row>
    <row r="5216" spans="1:29" x14ac:dyDescent="0.2">
      <c r="A5216" s="6">
        <v>3</v>
      </c>
      <c r="B5216" s="6" t="s">
        <v>203</v>
      </c>
      <c r="C5216" s="6" t="s">
        <v>110</v>
      </c>
      <c r="D5216" s="6">
        <v>0</v>
      </c>
      <c r="E5216" s="7">
        <v>59619.074885034897</v>
      </c>
      <c r="F5216" s="16">
        <f>SUMIFS(Table2[time],Table2[config],Table2[[#This Row],[config]],Table2[repetition],Table2[[#This Row],[repetition]])</f>
        <v>8943876.0033461675</v>
      </c>
      <c r="G5216" s="16">
        <f>IF(Table2[[#This Row],[time]]&lt;7200000,1,0)</f>
        <v>1</v>
      </c>
      <c r="H5216" t="s">
        <v>228</v>
      </c>
      <c r="I5216">
        <v>3</v>
      </c>
      <c r="J5216" t="s">
        <v>229</v>
      </c>
      <c r="K5216" t="s">
        <v>244</v>
      </c>
      <c r="L5216" t="s">
        <v>245</v>
      </c>
      <c r="M5216" t="s">
        <v>232</v>
      </c>
      <c r="N5216" t="s">
        <v>244</v>
      </c>
      <c r="O5216">
        <v>200</v>
      </c>
      <c r="P5216">
        <v>90</v>
      </c>
      <c r="Q5216" t="s">
        <v>248</v>
      </c>
      <c r="R5216" t="s">
        <v>235</v>
      </c>
      <c r="S5216" t="s">
        <v>238</v>
      </c>
      <c r="T5216" t="b">
        <v>1</v>
      </c>
      <c r="U5216" t="b">
        <v>0</v>
      </c>
      <c r="V5216" t="b">
        <v>1</v>
      </c>
      <c r="W5216" t="b">
        <v>0</v>
      </c>
      <c r="X5216" t="b">
        <v>1</v>
      </c>
      <c r="Y5216" t="b">
        <v>1</v>
      </c>
      <c r="Z5216" t="b">
        <v>0</v>
      </c>
      <c r="AA5216" t="b">
        <v>0</v>
      </c>
      <c r="AB5216" t="b">
        <v>1</v>
      </c>
      <c r="AC5216" t="b">
        <v>1</v>
      </c>
    </row>
    <row r="5217" spans="1:29" x14ac:dyDescent="0.2">
      <c r="A5217" s="8">
        <v>3</v>
      </c>
      <c r="B5217" s="8" t="s">
        <v>188</v>
      </c>
      <c r="C5217" s="8" t="s">
        <v>110</v>
      </c>
      <c r="D5217" s="8">
        <v>0</v>
      </c>
      <c r="E5217" s="9">
        <v>83210.050274967201</v>
      </c>
      <c r="F5217" s="17">
        <f>SUMIFS(Table2[time],Table2[config],Table2[[#This Row],[config]],Table2[repetition],Table2[[#This Row],[repetition]])</f>
        <v>8943876.0033461675</v>
      </c>
      <c r="G5217" s="17">
        <f>IF(Table2[[#This Row],[time]]&lt;7200000,1,0)</f>
        <v>1</v>
      </c>
      <c r="H5217" t="s">
        <v>228</v>
      </c>
      <c r="I5217">
        <v>3</v>
      </c>
      <c r="J5217" t="s">
        <v>229</v>
      </c>
      <c r="K5217" t="s">
        <v>244</v>
      </c>
      <c r="L5217" t="s">
        <v>245</v>
      </c>
      <c r="M5217" t="s">
        <v>232</v>
      </c>
      <c r="N5217" t="s">
        <v>244</v>
      </c>
      <c r="O5217">
        <v>200</v>
      </c>
      <c r="P5217">
        <v>90</v>
      </c>
      <c r="Q5217" t="s">
        <v>248</v>
      </c>
      <c r="R5217" t="s">
        <v>235</v>
      </c>
      <c r="S5217" t="s">
        <v>238</v>
      </c>
      <c r="T5217" t="b">
        <v>1</v>
      </c>
      <c r="U5217" t="b">
        <v>0</v>
      </c>
      <c r="V5217" t="b">
        <v>1</v>
      </c>
      <c r="W5217" t="b">
        <v>0</v>
      </c>
      <c r="X5217" t="b">
        <v>1</v>
      </c>
      <c r="Y5217" t="b">
        <v>1</v>
      </c>
      <c r="Z5217" t="b">
        <v>0</v>
      </c>
      <c r="AA5217" t="b">
        <v>0</v>
      </c>
      <c r="AB5217" t="b">
        <v>1</v>
      </c>
      <c r="AC5217" t="b">
        <v>1</v>
      </c>
    </row>
    <row r="5218" spans="1:29" x14ac:dyDescent="0.2">
      <c r="A5218" s="6">
        <v>3</v>
      </c>
      <c r="B5218" s="6" t="s">
        <v>187</v>
      </c>
      <c r="C5218" s="6" t="s">
        <v>110</v>
      </c>
      <c r="D5218" s="6">
        <v>0</v>
      </c>
      <c r="E5218" s="7">
        <v>218043.07584511099</v>
      </c>
      <c r="F5218" s="16">
        <f>SUMIFS(Table2[time],Table2[config],Table2[[#This Row],[config]],Table2[repetition],Table2[[#This Row],[repetition]])</f>
        <v>8943876.0033461675</v>
      </c>
      <c r="G5218" s="16">
        <f>IF(Table2[[#This Row],[time]]&lt;7200000,1,0)</f>
        <v>1</v>
      </c>
      <c r="H5218" t="s">
        <v>228</v>
      </c>
      <c r="I5218">
        <v>3</v>
      </c>
      <c r="J5218" t="s">
        <v>229</v>
      </c>
      <c r="K5218" t="s">
        <v>244</v>
      </c>
      <c r="L5218" t="s">
        <v>245</v>
      </c>
      <c r="M5218" t="s">
        <v>232</v>
      </c>
      <c r="N5218" t="s">
        <v>244</v>
      </c>
      <c r="O5218">
        <v>200</v>
      </c>
      <c r="P5218">
        <v>90</v>
      </c>
      <c r="Q5218" t="s">
        <v>248</v>
      </c>
      <c r="R5218" t="s">
        <v>235</v>
      </c>
      <c r="S5218" t="s">
        <v>238</v>
      </c>
      <c r="T5218" t="b">
        <v>1</v>
      </c>
      <c r="U5218" t="b">
        <v>0</v>
      </c>
      <c r="V5218" t="b">
        <v>1</v>
      </c>
      <c r="W5218" t="b">
        <v>0</v>
      </c>
      <c r="X5218" t="b">
        <v>1</v>
      </c>
      <c r="Y5218" t="b">
        <v>1</v>
      </c>
      <c r="Z5218" t="b">
        <v>0</v>
      </c>
      <c r="AA5218" t="b">
        <v>0</v>
      </c>
      <c r="AB5218" t="b">
        <v>1</v>
      </c>
      <c r="AC5218" t="b">
        <v>1</v>
      </c>
    </row>
    <row r="5219" spans="1:29" x14ac:dyDescent="0.2">
      <c r="A5219" s="8">
        <v>3</v>
      </c>
      <c r="B5219" s="8" t="s">
        <v>191</v>
      </c>
      <c r="C5219" s="8" t="s">
        <v>110</v>
      </c>
      <c r="D5219" s="8">
        <v>15</v>
      </c>
      <c r="E5219" s="9">
        <v>263711.79161802802</v>
      </c>
      <c r="F5219" s="17">
        <f>SUMIFS(Table2[time],Table2[config],Table2[[#This Row],[config]],Table2[repetition],Table2[[#This Row],[repetition]])</f>
        <v>8943876.0033461675</v>
      </c>
      <c r="G5219" s="17">
        <f>IF(Table2[[#This Row],[time]]&lt;7200000,1,0)</f>
        <v>1</v>
      </c>
      <c r="H5219" t="s">
        <v>228</v>
      </c>
      <c r="I5219">
        <v>3</v>
      </c>
      <c r="J5219" t="s">
        <v>229</v>
      </c>
      <c r="K5219" t="s">
        <v>244</v>
      </c>
      <c r="L5219" t="s">
        <v>245</v>
      </c>
      <c r="M5219" t="s">
        <v>232</v>
      </c>
      <c r="N5219" t="s">
        <v>244</v>
      </c>
      <c r="O5219">
        <v>200</v>
      </c>
      <c r="P5219">
        <v>90</v>
      </c>
      <c r="Q5219" t="s">
        <v>248</v>
      </c>
      <c r="R5219" t="s">
        <v>235</v>
      </c>
      <c r="S5219" t="s">
        <v>238</v>
      </c>
      <c r="T5219" t="b">
        <v>1</v>
      </c>
      <c r="U5219" t="b">
        <v>0</v>
      </c>
      <c r="V5219" t="b">
        <v>1</v>
      </c>
      <c r="W5219" t="b">
        <v>0</v>
      </c>
      <c r="X5219" t="b">
        <v>1</v>
      </c>
      <c r="Y5219" t="b">
        <v>1</v>
      </c>
      <c r="Z5219" t="b">
        <v>0</v>
      </c>
      <c r="AA5219" t="b">
        <v>0</v>
      </c>
      <c r="AB5219" t="b">
        <v>1</v>
      </c>
      <c r="AC5219" t="b">
        <v>1</v>
      </c>
    </row>
    <row r="5220" spans="1:29" x14ac:dyDescent="0.2">
      <c r="A5220" s="6">
        <v>3</v>
      </c>
      <c r="B5220" s="6" t="s">
        <v>205</v>
      </c>
      <c r="C5220" s="6" t="s">
        <v>110</v>
      </c>
      <c r="D5220" s="6">
        <v>0</v>
      </c>
      <c r="E5220" s="7">
        <v>273957.15256105101</v>
      </c>
      <c r="F5220" s="16">
        <f>SUMIFS(Table2[time],Table2[config],Table2[[#This Row],[config]],Table2[repetition],Table2[[#This Row],[repetition]])</f>
        <v>8943876.0033461675</v>
      </c>
      <c r="G5220" s="16">
        <f>IF(Table2[[#This Row],[time]]&lt;7200000,1,0)</f>
        <v>1</v>
      </c>
      <c r="H5220" t="s">
        <v>228</v>
      </c>
      <c r="I5220">
        <v>3</v>
      </c>
      <c r="J5220" t="s">
        <v>229</v>
      </c>
      <c r="K5220" t="s">
        <v>244</v>
      </c>
      <c r="L5220" t="s">
        <v>245</v>
      </c>
      <c r="M5220" t="s">
        <v>232</v>
      </c>
      <c r="N5220" t="s">
        <v>244</v>
      </c>
      <c r="O5220">
        <v>200</v>
      </c>
      <c r="P5220">
        <v>90</v>
      </c>
      <c r="Q5220" t="s">
        <v>248</v>
      </c>
      <c r="R5220" t="s">
        <v>235</v>
      </c>
      <c r="S5220" t="s">
        <v>238</v>
      </c>
      <c r="T5220" t="b">
        <v>1</v>
      </c>
      <c r="U5220" t="b">
        <v>0</v>
      </c>
      <c r="V5220" t="b">
        <v>1</v>
      </c>
      <c r="W5220" t="b">
        <v>0</v>
      </c>
      <c r="X5220" t="b">
        <v>1</v>
      </c>
      <c r="Y5220" t="b">
        <v>1</v>
      </c>
      <c r="Z5220" t="b">
        <v>0</v>
      </c>
      <c r="AA5220" t="b">
        <v>0</v>
      </c>
      <c r="AB5220" t="b">
        <v>1</v>
      </c>
      <c r="AC5220" t="b">
        <v>1</v>
      </c>
    </row>
    <row r="5221" spans="1:29" x14ac:dyDescent="0.2">
      <c r="A5221" s="8">
        <v>3</v>
      </c>
      <c r="B5221" s="8" t="s">
        <v>204</v>
      </c>
      <c r="C5221" s="8" t="s">
        <v>110</v>
      </c>
      <c r="D5221" s="8">
        <v>0</v>
      </c>
      <c r="E5221" s="9">
        <v>7207483.7158280397</v>
      </c>
      <c r="F5221" s="17">
        <f>SUMIFS(Table2[time],Table2[config],Table2[[#This Row],[config]],Table2[repetition],Table2[[#This Row],[repetition]])</f>
        <v>8943876.0033461675</v>
      </c>
      <c r="G5221" s="17">
        <f>IF(Table2[[#This Row],[time]]&lt;7200000,1,0)</f>
        <v>0</v>
      </c>
      <c r="H5221" t="s">
        <v>228</v>
      </c>
      <c r="I5221">
        <v>3</v>
      </c>
      <c r="J5221" t="s">
        <v>229</v>
      </c>
      <c r="K5221" t="s">
        <v>244</v>
      </c>
      <c r="L5221" t="s">
        <v>245</v>
      </c>
      <c r="M5221" t="s">
        <v>232</v>
      </c>
      <c r="N5221" t="s">
        <v>244</v>
      </c>
      <c r="O5221">
        <v>200</v>
      </c>
      <c r="P5221">
        <v>90</v>
      </c>
      <c r="Q5221" t="s">
        <v>248</v>
      </c>
      <c r="R5221" t="s">
        <v>235</v>
      </c>
      <c r="S5221" t="s">
        <v>238</v>
      </c>
      <c r="T5221" t="b">
        <v>1</v>
      </c>
      <c r="U5221" t="b">
        <v>0</v>
      </c>
      <c r="V5221" t="b">
        <v>1</v>
      </c>
      <c r="W5221" t="b">
        <v>0</v>
      </c>
      <c r="X5221" t="b">
        <v>1</v>
      </c>
      <c r="Y5221" t="b">
        <v>1</v>
      </c>
      <c r="Z5221" t="b">
        <v>0</v>
      </c>
      <c r="AA5221" t="b">
        <v>0</v>
      </c>
      <c r="AB5221" t="b">
        <v>1</v>
      </c>
      <c r="AC5221" t="b">
        <v>1</v>
      </c>
    </row>
    <row r="5222" spans="1:29" x14ac:dyDescent="0.2">
      <c r="A5222" s="6">
        <v>1</v>
      </c>
      <c r="B5222" s="6" t="s">
        <v>192</v>
      </c>
      <c r="C5222" s="6" t="s">
        <v>111</v>
      </c>
      <c r="D5222" s="6">
        <v>0</v>
      </c>
      <c r="E5222" s="7">
        <v>40805.336646968499</v>
      </c>
      <c r="F5222" s="16">
        <f>SUMIFS(Table2[time],Table2[config],Table2[[#This Row],[config]],Table2[repetition],Table2[[#This Row],[repetition]])</f>
        <v>30734184.482059166</v>
      </c>
      <c r="G5222" s="16">
        <f>IF(Table2[[#This Row],[time]]&lt;7200000,1,0)</f>
        <v>1</v>
      </c>
      <c r="H5222" t="s">
        <v>244</v>
      </c>
      <c r="I5222">
        <v>4</v>
      </c>
      <c r="J5222" t="s">
        <v>229</v>
      </c>
      <c r="K5222" t="s">
        <v>239</v>
      </c>
      <c r="L5222" t="s">
        <v>240</v>
      </c>
      <c r="M5222" t="s">
        <v>232</v>
      </c>
      <c r="N5222" t="s">
        <v>233</v>
      </c>
      <c r="O5222">
        <v>600</v>
      </c>
      <c r="P5222">
        <v>90</v>
      </c>
      <c r="Q5222" t="s">
        <v>243</v>
      </c>
      <c r="R5222" t="s">
        <v>241</v>
      </c>
      <c r="S5222" t="s">
        <v>244</v>
      </c>
      <c r="T5222" t="b">
        <v>1</v>
      </c>
      <c r="U5222" t="b">
        <v>1</v>
      </c>
      <c r="V5222" t="b">
        <v>0</v>
      </c>
      <c r="W5222" t="b">
        <v>0</v>
      </c>
      <c r="X5222" t="b">
        <v>1</v>
      </c>
      <c r="Y5222" t="b">
        <v>1</v>
      </c>
      <c r="Z5222" t="b">
        <v>0</v>
      </c>
      <c r="AA5222" t="b">
        <v>1</v>
      </c>
      <c r="AB5222" t="b">
        <v>1</v>
      </c>
      <c r="AC5222" t="b">
        <v>0</v>
      </c>
    </row>
    <row r="5223" spans="1:29" x14ac:dyDescent="0.2">
      <c r="A5223" s="8">
        <v>1</v>
      </c>
      <c r="B5223" s="8" t="s">
        <v>181</v>
      </c>
      <c r="C5223" s="8" t="s">
        <v>111</v>
      </c>
      <c r="D5223" s="8">
        <v>0</v>
      </c>
      <c r="E5223" s="9">
        <v>21069.610120961399</v>
      </c>
      <c r="F5223" s="17">
        <f>SUMIFS(Table2[time],Table2[config],Table2[[#This Row],[config]],Table2[repetition],Table2[[#This Row],[repetition]])</f>
        <v>30734184.482059166</v>
      </c>
      <c r="G5223" s="17">
        <f>IF(Table2[[#This Row],[time]]&lt;7200000,1,0)</f>
        <v>1</v>
      </c>
      <c r="H5223" t="s">
        <v>244</v>
      </c>
      <c r="I5223">
        <v>4</v>
      </c>
      <c r="J5223" t="s">
        <v>229</v>
      </c>
      <c r="K5223" t="s">
        <v>239</v>
      </c>
      <c r="L5223" t="s">
        <v>240</v>
      </c>
      <c r="M5223" t="s">
        <v>232</v>
      </c>
      <c r="N5223" t="s">
        <v>233</v>
      </c>
      <c r="O5223">
        <v>600</v>
      </c>
      <c r="P5223">
        <v>90</v>
      </c>
      <c r="Q5223" t="s">
        <v>243</v>
      </c>
      <c r="R5223" t="s">
        <v>241</v>
      </c>
      <c r="S5223" t="s">
        <v>244</v>
      </c>
      <c r="T5223" t="b">
        <v>1</v>
      </c>
      <c r="U5223" t="b">
        <v>1</v>
      </c>
      <c r="V5223" t="b">
        <v>0</v>
      </c>
      <c r="W5223" t="b">
        <v>0</v>
      </c>
      <c r="X5223" t="b">
        <v>1</v>
      </c>
      <c r="Y5223" t="b">
        <v>1</v>
      </c>
      <c r="Z5223" t="b">
        <v>0</v>
      </c>
      <c r="AA5223" t="b">
        <v>1</v>
      </c>
      <c r="AB5223" t="b">
        <v>1</v>
      </c>
      <c r="AC5223" t="b">
        <v>0</v>
      </c>
    </row>
    <row r="5224" spans="1:29" x14ac:dyDescent="0.2">
      <c r="A5224" s="6">
        <v>1</v>
      </c>
      <c r="B5224" s="6" t="s">
        <v>176</v>
      </c>
      <c r="C5224" s="6" t="s">
        <v>111</v>
      </c>
      <c r="D5224" s="6">
        <v>0</v>
      </c>
      <c r="E5224" s="7">
        <v>31707.048198906701</v>
      </c>
      <c r="F5224" s="16">
        <f>SUMIFS(Table2[time],Table2[config],Table2[[#This Row],[config]],Table2[repetition],Table2[[#This Row],[repetition]])</f>
        <v>30734184.482059166</v>
      </c>
      <c r="G5224" s="16">
        <f>IF(Table2[[#This Row],[time]]&lt;7200000,1,0)</f>
        <v>1</v>
      </c>
      <c r="H5224" t="s">
        <v>244</v>
      </c>
      <c r="I5224">
        <v>4</v>
      </c>
      <c r="J5224" t="s">
        <v>229</v>
      </c>
      <c r="K5224" t="s">
        <v>239</v>
      </c>
      <c r="L5224" t="s">
        <v>240</v>
      </c>
      <c r="M5224" t="s">
        <v>232</v>
      </c>
      <c r="N5224" t="s">
        <v>233</v>
      </c>
      <c r="O5224">
        <v>600</v>
      </c>
      <c r="P5224">
        <v>90</v>
      </c>
      <c r="Q5224" t="s">
        <v>243</v>
      </c>
      <c r="R5224" t="s">
        <v>241</v>
      </c>
      <c r="S5224" t="s">
        <v>244</v>
      </c>
      <c r="T5224" t="b">
        <v>1</v>
      </c>
      <c r="U5224" t="b">
        <v>1</v>
      </c>
      <c r="V5224" t="b">
        <v>0</v>
      </c>
      <c r="W5224" t="b">
        <v>0</v>
      </c>
      <c r="X5224" t="b">
        <v>1</v>
      </c>
      <c r="Y5224" t="b">
        <v>1</v>
      </c>
      <c r="Z5224" t="b">
        <v>0</v>
      </c>
      <c r="AA5224" t="b">
        <v>1</v>
      </c>
      <c r="AB5224" t="b">
        <v>1</v>
      </c>
      <c r="AC5224" t="b">
        <v>0</v>
      </c>
    </row>
    <row r="5225" spans="1:29" x14ac:dyDescent="0.2">
      <c r="A5225" s="8">
        <v>1</v>
      </c>
      <c r="B5225" s="8" t="s">
        <v>194</v>
      </c>
      <c r="C5225" s="8" t="s">
        <v>111</v>
      </c>
      <c r="D5225" s="8">
        <v>0</v>
      </c>
      <c r="E5225" s="9">
        <v>63858.833319973201</v>
      </c>
      <c r="F5225" s="17">
        <f>SUMIFS(Table2[time],Table2[config],Table2[[#This Row],[config]],Table2[repetition],Table2[[#This Row],[repetition]])</f>
        <v>30734184.482059166</v>
      </c>
      <c r="G5225" s="17">
        <f>IF(Table2[[#This Row],[time]]&lt;7200000,1,0)</f>
        <v>1</v>
      </c>
      <c r="H5225" t="s">
        <v>244</v>
      </c>
      <c r="I5225">
        <v>4</v>
      </c>
      <c r="J5225" t="s">
        <v>229</v>
      </c>
      <c r="K5225" t="s">
        <v>239</v>
      </c>
      <c r="L5225" t="s">
        <v>240</v>
      </c>
      <c r="M5225" t="s">
        <v>232</v>
      </c>
      <c r="N5225" t="s">
        <v>233</v>
      </c>
      <c r="O5225">
        <v>600</v>
      </c>
      <c r="P5225">
        <v>90</v>
      </c>
      <c r="Q5225" t="s">
        <v>243</v>
      </c>
      <c r="R5225" t="s">
        <v>241</v>
      </c>
      <c r="S5225" t="s">
        <v>244</v>
      </c>
      <c r="T5225" t="b">
        <v>1</v>
      </c>
      <c r="U5225" t="b">
        <v>1</v>
      </c>
      <c r="V5225" t="b">
        <v>0</v>
      </c>
      <c r="W5225" t="b">
        <v>0</v>
      </c>
      <c r="X5225" t="b">
        <v>1</v>
      </c>
      <c r="Y5225" t="b">
        <v>1</v>
      </c>
      <c r="Z5225" t="b">
        <v>0</v>
      </c>
      <c r="AA5225" t="b">
        <v>1</v>
      </c>
      <c r="AB5225" t="b">
        <v>1</v>
      </c>
      <c r="AC5225" t="b">
        <v>0</v>
      </c>
    </row>
    <row r="5226" spans="1:29" x14ac:dyDescent="0.2">
      <c r="A5226" s="6">
        <v>1</v>
      </c>
      <c r="B5226" s="6" t="s">
        <v>183</v>
      </c>
      <c r="C5226" s="6" t="s">
        <v>111</v>
      </c>
      <c r="D5226" s="6">
        <v>0</v>
      </c>
      <c r="E5226" s="7">
        <v>39965.9204250201</v>
      </c>
      <c r="F5226" s="16">
        <f>SUMIFS(Table2[time],Table2[config],Table2[[#This Row],[config]],Table2[repetition],Table2[[#This Row],[repetition]])</f>
        <v>30734184.482059166</v>
      </c>
      <c r="G5226" s="16">
        <f>IF(Table2[[#This Row],[time]]&lt;7200000,1,0)</f>
        <v>1</v>
      </c>
      <c r="H5226" t="s">
        <v>244</v>
      </c>
      <c r="I5226">
        <v>4</v>
      </c>
      <c r="J5226" t="s">
        <v>229</v>
      </c>
      <c r="K5226" t="s">
        <v>239</v>
      </c>
      <c r="L5226" t="s">
        <v>240</v>
      </c>
      <c r="M5226" t="s">
        <v>232</v>
      </c>
      <c r="N5226" t="s">
        <v>233</v>
      </c>
      <c r="O5226">
        <v>600</v>
      </c>
      <c r="P5226">
        <v>90</v>
      </c>
      <c r="Q5226" t="s">
        <v>243</v>
      </c>
      <c r="R5226" t="s">
        <v>241</v>
      </c>
      <c r="S5226" t="s">
        <v>244</v>
      </c>
      <c r="T5226" t="b">
        <v>1</v>
      </c>
      <c r="U5226" t="b">
        <v>1</v>
      </c>
      <c r="V5226" t="b">
        <v>0</v>
      </c>
      <c r="W5226" t="b">
        <v>0</v>
      </c>
      <c r="X5226" t="b">
        <v>1</v>
      </c>
      <c r="Y5226" t="b">
        <v>1</v>
      </c>
      <c r="Z5226" t="b">
        <v>0</v>
      </c>
      <c r="AA5226" t="b">
        <v>1</v>
      </c>
      <c r="AB5226" t="b">
        <v>1</v>
      </c>
      <c r="AC5226" t="b">
        <v>0</v>
      </c>
    </row>
    <row r="5227" spans="1:29" x14ac:dyDescent="0.2">
      <c r="A5227" s="8">
        <v>1</v>
      </c>
      <c r="B5227" s="8" t="s">
        <v>195</v>
      </c>
      <c r="C5227" s="8" t="s">
        <v>111</v>
      </c>
      <c r="D5227" s="8">
        <v>0</v>
      </c>
      <c r="E5227" s="9">
        <v>82565.5674189329</v>
      </c>
      <c r="F5227" s="17">
        <f>SUMIFS(Table2[time],Table2[config],Table2[[#This Row],[config]],Table2[repetition],Table2[[#This Row],[repetition]])</f>
        <v>30734184.482059166</v>
      </c>
      <c r="G5227" s="17">
        <f>IF(Table2[[#This Row],[time]]&lt;7200000,1,0)</f>
        <v>1</v>
      </c>
      <c r="H5227" t="s">
        <v>244</v>
      </c>
      <c r="I5227">
        <v>4</v>
      </c>
      <c r="J5227" t="s">
        <v>229</v>
      </c>
      <c r="K5227" t="s">
        <v>239</v>
      </c>
      <c r="L5227" t="s">
        <v>240</v>
      </c>
      <c r="M5227" t="s">
        <v>232</v>
      </c>
      <c r="N5227" t="s">
        <v>233</v>
      </c>
      <c r="O5227">
        <v>600</v>
      </c>
      <c r="P5227">
        <v>90</v>
      </c>
      <c r="Q5227" t="s">
        <v>243</v>
      </c>
      <c r="R5227" t="s">
        <v>241</v>
      </c>
      <c r="S5227" t="s">
        <v>244</v>
      </c>
      <c r="T5227" t="b">
        <v>1</v>
      </c>
      <c r="U5227" t="b">
        <v>1</v>
      </c>
      <c r="V5227" t="b">
        <v>0</v>
      </c>
      <c r="W5227" t="b">
        <v>0</v>
      </c>
      <c r="X5227" t="b">
        <v>1</v>
      </c>
      <c r="Y5227" t="b">
        <v>1</v>
      </c>
      <c r="Z5227" t="b">
        <v>0</v>
      </c>
      <c r="AA5227" t="b">
        <v>1</v>
      </c>
      <c r="AB5227" t="b">
        <v>1</v>
      </c>
      <c r="AC5227" t="b">
        <v>0</v>
      </c>
    </row>
    <row r="5228" spans="1:29" x14ac:dyDescent="0.2">
      <c r="A5228" s="6">
        <v>1</v>
      </c>
      <c r="B5228" s="6" t="s">
        <v>185</v>
      </c>
      <c r="C5228" s="6" t="s">
        <v>111</v>
      </c>
      <c r="D5228" s="6">
        <v>0</v>
      </c>
      <c r="E5228" s="7">
        <v>58432.500975904899</v>
      </c>
      <c r="F5228" s="16">
        <f>SUMIFS(Table2[time],Table2[config],Table2[[#This Row],[config]],Table2[repetition],Table2[[#This Row],[repetition]])</f>
        <v>30734184.482059166</v>
      </c>
      <c r="G5228" s="16">
        <f>IF(Table2[[#This Row],[time]]&lt;7200000,1,0)</f>
        <v>1</v>
      </c>
      <c r="H5228" t="s">
        <v>244</v>
      </c>
      <c r="I5228">
        <v>4</v>
      </c>
      <c r="J5228" t="s">
        <v>229</v>
      </c>
      <c r="K5228" t="s">
        <v>239</v>
      </c>
      <c r="L5228" t="s">
        <v>240</v>
      </c>
      <c r="M5228" t="s">
        <v>232</v>
      </c>
      <c r="N5228" t="s">
        <v>233</v>
      </c>
      <c r="O5228">
        <v>600</v>
      </c>
      <c r="P5228">
        <v>90</v>
      </c>
      <c r="Q5228" t="s">
        <v>243</v>
      </c>
      <c r="R5228" t="s">
        <v>241</v>
      </c>
      <c r="S5228" t="s">
        <v>244</v>
      </c>
      <c r="T5228" t="b">
        <v>1</v>
      </c>
      <c r="U5228" t="b">
        <v>1</v>
      </c>
      <c r="V5228" t="b">
        <v>0</v>
      </c>
      <c r="W5228" t="b">
        <v>0</v>
      </c>
      <c r="X5228" t="b">
        <v>1</v>
      </c>
      <c r="Y5228" t="b">
        <v>1</v>
      </c>
      <c r="Z5228" t="b">
        <v>0</v>
      </c>
      <c r="AA5228" t="b">
        <v>1</v>
      </c>
      <c r="AB5228" t="b">
        <v>1</v>
      </c>
      <c r="AC5228" t="b">
        <v>0</v>
      </c>
    </row>
    <row r="5229" spans="1:29" x14ac:dyDescent="0.2">
      <c r="A5229" s="8">
        <v>1</v>
      </c>
      <c r="B5229" s="8" t="s">
        <v>179</v>
      </c>
      <c r="C5229" s="8" t="s">
        <v>111</v>
      </c>
      <c r="D5229" s="8">
        <v>0</v>
      </c>
      <c r="E5229" s="9">
        <v>52763.4347327984</v>
      </c>
      <c r="F5229" s="17">
        <f>SUMIFS(Table2[time],Table2[config],Table2[[#This Row],[config]],Table2[repetition],Table2[[#This Row],[repetition]])</f>
        <v>30734184.482059166</v>
      </c>
      <c r="G5229" s="17">
        <f>IF(Table2[[#This Row],[time]]&lt;7200000,1,0)</f>
        <v>1</v>
      </c>
      <c r="H5229" t="s">
        <v>244</v>
      </c>
      <c r="I5229">
        <v>4</v>
      </c>
      <c r="J5229" t="s">
        <v>229</v>
      </c>
      <c r="K5229" t="s">
        <v>239</v>
      </c>
      <c r="L5229" t="s">
        <v>240</v>
      </c>
      <c r="M5229" t="s">
        <v>232</v>
      </c>
      <c r="N5229" t="s">
        <v>233</v>
      </c>
      <c r="O5229">
        <v>600</v>
      </c>
      <c r="P5229">
        <v>90</v>
      </c>
      <c r="Q5229" t="s">
        <v>243</v>
      </c>
      <c r="R5229" t="s">
        <v>241</v>
      </c>
      <c r="S5229" t="s">
        <v>244</v>
      </c>
      <c r="T5229" t="b">
        <v>1</v>
      </c>
      <c r="U5229" t="b">
        <v>1</v>
      </c>
      <c r="V5229" t="b">
        <v>0</v>
      </c>
      <c r="W5229" t="b">
        <v>0</v>
      </c>
      <c r="X5229" t="b">
        <v>1</v>
      </c>
      <c r="Y5229" t="b">
        <v>1</v>
      </c>
      <c r="Z5229" t="b">
        <v>0</v>
      </c>
      <c r="AA5229" t="b">
        <v>1</v>
      </c>
      <c r="AB5229" t="b">
        <v>1</v>
      </c>
      <c r="AC5229" t="b">
        <v>0</v>
      </c>
    </row>
    <row r="5230" spans="1:29" x14ac:dyDescent="0.2">
      <c r="A5230" s="6">
        <v>1</v>
      </c>
      <c r="B5230" s="6" t="s">
        <v>184</v>
      </c>
      <c r="C5230" s="6" t="s">
        <v>111</v>
      </c>
      <c r="D5230" s="6">
        <v>0</v>
      </c>
      <c r="E5230" s="7">
        <v>234968.76613888799</v>
      </c>
      <c r="F5230" s="16">
        <f>SUMIFS(Table2[time],Table2[config],Table2[[#This Row],[config]],Table2[repetition],Table2[[#This Row],[repetition]])</f>
        <v>30734184.482059166</v>
      </c>
      <c r="G5230" s="16">
        <f>IF(Table2[[#This Row],[time]]&lt;7200000,1,0)</f>
        <v>1</v>
      </c>
      <c r="H5230" t="s">
        <v>244</v>
      </c>
      <c r="I5230">
        <v>4</v>
      </c>
      <c r="J5230" t="s">
        <v>229</v>
      </c>
      <c r="K5230" t="s">
        <v>239</v>
      </c>
      <c r="L5230" t="s">
        <v>240</v>
      </c>
      <c r="M5230" t="s">
        <v>232</v>
      </c>
      <c r="N5230" t="s">
        <v>233</v>
      </c>
      <c r="O5230">
        <v>600</v>
      </c>
      <c r="P5230">
        <v>90</v>
      </c>
      <c r="Q5230" t="s">
        <v>243</v>
      </c>
      <c r="R5230" t="s">
        <v>241</v>
      </c>
      <c r="S5230" t="s">
        <v>244</v>
      </c>
      <c r="T5230" t="b">
        <v>1</v>
      </c>
      <c r="U5230" t="b">
        <v>1</v>
      </c>
      <c r="V5230" t="b">
        <v>0</v>
      </c>
      <c r="W5230" t="b">
        <v>0</v>
      </c>
      <c r="X5230" t="b">
        <v>1</v>
      </c>
      <c r="Y5230" t="b">
        <v>1</v>
      </c>
      <c r="Z5230" t="b">
        <v>0</v>
      </c>
      <c r="AA5230" t="b">
        <v>1</v>
      </c>
      <c r="AB5230" t="b">
        <v>1</v>
      </c>
      <c r="AC5230" t="b">
        <v>0</v>
      </c>
    </row>
    <row r="5231" spans="1:29" x14ac:dyDescent="0.2">
      <c r="A5231" s="8">
        <v>1</v>
      </c>
      <c r="B5231" s="8" t="s">
        <v>204</v>
      </c>
      <c r="C5231" s="8" t="s">
        <v>111</v>
      </c>
      <c r="D5231" s="8">
        <v>0</v>
      </c>
      <c r="E5231" s="9">
        <v>158978.84604800399</v>
      </c>
      <c r="F5231" s="17">
        <f>SUMIFS(Table2[time],Table2[config],Table2[[#This Row],[config]],Table2[repetition],Table2[[#This Row],[repetition]])</f>
        <v>30734184.482059166</v>
      </c>
      <c r="G5231" s="17">
        <f>IF(Table2[[#This Row],[time]]&lt;7200000,1,0)</f>
        <v>1</v>
      </c>
      <c r="H5231" t="s">
        <v>244</v>
      </c>
      <c r="I5231">
        <v>4</v>
      </c>
      <c r="J5231" t="s">
        <v>229</v>
      </c>
      <c r="K5231" t="s">
        <v>239</v>
      </c>
      <c r="L5231" t="s">
        <v>240</v>
      </c>
      <c r="M5231" t="s">
        <v>232</v>
      </c>
      <c r="N5231" t="s">
        <v>233</v>
      </c>
      <c r="O5231">
        <v>600</v>
      </c>
      <c r="P5231">
        <v>90</v>
      </c>
      <c r="Q5231" t="s">
        <v>243</v>
      </c>
      <c r="R5231" t="s">
        <v>241</v>
      </c>
      <c r="S5231" t="s">
        <v>244</v>
      </c>
      <c r="T5231" t="b">
        <v>1</v>
      </c>
      <c r="U5231" t="b">
        <v>1</v>
      </c>
      <c r="V5231" t="b">
        <v>0</v>
      </c>
      <c r="W5231" t="b">
        <v>0</v>
      </c>
      <c r="X5231" t="b">
        <v>1</v>
      </c>
      <c r="Y5231" t="b">
        <v>1</v>
      </c>
      <c r="Z5231" t="b">
        <v>0</v>
      </c>
      <c r="AA5231" t="b">
        <v>1</v>
      </c>
      <c r="AB5231" t="b">
        <v>1</v>
      </c>
      <c r="AC5231" t="b">
        <v>0</v>
      </c>
    </row>
    <row r="5232" spans="1:29" x14ac:dyDescent="0.2">
      <c r="A5232" s="6">
        <v>1</v>
      </c>
      <c r="B5232" s="6" t="s">
        <v>191</v>
      </c>
      <c r="C5232" s="6" t="s">
        <v>111</v>
      </c>
      <c r="D5232" s="6">
        <v>0</v>
      </c>
      <c r="E5232" s="7">
        <v>827540.53879901697</v>
      </c>
      <c r="F5232" s="16">
        <f>SUMIFS(Table2[time],Table2[config],Table2[[#This Row],[config]],Table2[repetition],Table2[[#This Row],[repetition]])</f>
        <v>30734184.482059166</v>
      </c>
      <c r="G5232" s="16">
        <f>IF(Table2[[#This Row],[time]]&lt;7200000,1,0)</f>
        <v>1</v>
      </c>
      <c r="H5232" t="s">
        <v>244</v>
      </c>
      <c r="I5232">
        <v>4</v>
      </c>
      <c r="J5232" t="s">
        <v>229</v>
      </c>
      <c r="K5232" t="s">
        <v>239</v>
      </c>
      <c r="L5232" t="s">
        <v>240</v>
      </c>
      <c r="M5232" t="s">
        <v>232</v>
      </c>
      <c r="N5232" t="s">
        <v>233</v>
      </c>
      <c r="O5232">
        <v>600</v>
      </c>
      <c r="P5232">
        <v>90</v>
      </c>
      <c r="Q5232" t="s">
        <v>243</v>
      </c>
      <c r="R5232" t="s">
        <v>241</v>
      </c>
      <c r="S5232" t="s">
        <v>244</v>
      </c>
      <c r="T5232" t="b">
        <v>1</v>
      </c>
      <c r="U5232" t="b">
        <v>1</v>
      </c>
      <c r="V5232" t="b">
        <v>0</v>
      </c>
      <c r="W5232" t="b">
        <v>0</v>
      </c>
      <c r="X5232" t="b">
        <v>1</v>
      </c>
      <c r="Y5232" t="b">
        <v>1</v>
      </c>
      <c r="Z5232" t="b">
        <v>0</v>
      </c>
      <c r="AA5232" t="b">
        <v>1</v>
      </c>
      <c r="AB5232" t="b">
        <v>1</v>
      </c>
      <c r="AC5232" t="b">
        <v>0</v>
      </c>
    </row>
    <row r="5233" spans="1:29" x14ac:dyDescent="0.2">
      <c r="A5233" s="8">
        <v>1</v>
      </c>
      <c r="B5233" s="8" t="s">
        <v>189</v>
      </c>
      <c r="C5233" s="8" t="s">
        <v>111</v>
      </c>
      <c r="D5233" s="8">
        <v>0</v>
      </c>
      <c r="E5233" s="9">
        <v>30044.289964949701</v>
      </c>
      <c r="F5233" s="17">
        <f>SUMIFS(Table2[time],Table2[config],Table2[[#This Row],[config]],Table2[repetition],Table2[[#This Row],[repetition]])</f>
        <v>30734184.482059166</v>
      </c>
      <c r="G5233" s="17">
        <f>IF(Table2[[#This Row],[time]]&lt;7200000,1,0)</f>
        <v>1</v>
      </c>
      <c r="H5233" t="s">
        <v>244</v>
      </c>
      <c r="I5233">
        <v>4</v>
      </c>
      <c r="J5233" t="s">
        <v>229</v>
      </c>
      <c r="K5233" t="s">
        <v>239</v>
      </c>
      <c r="L5233" t="s">
        <v>240</v>
      </c>
      <c r="M5233" t="s">
        <v>232</v>
      </c>
      <c r="N5233" t="s">
        <v>233</v>
      </c>
      <c r="O5233">
        <v>600</v>
      </c>
      <c r="P5233">
        <v>90</v>
      </c>
      <c r="Q5233" t="s">
        <v>243</v>
      </c>
      <c r="R5233" t="s">
        <v>241</v>
      </c>
      <c r="S5233" t="s">
        <v>244</v>
      </c>
      <c r="T5233" t="b">
        <v>1</v>
      </c>
      <c r="U5233" t="b">
        <v>1</v>
      </c>
      <c r="V5233" t="b">
        <v>0</v>
      </c>
      <c r="W5233" t="b">
        <v>0</v>
      </c>
      <c r="X5233" t="b">
        <v>1</v>
      </c>
      <c r="Y5233" t="b">
        <v>1</v>
      </c>
      <c r="Z5233" t="b">
        <v>0</v>
      </c>
      <c r="AA5233" t="b">
        <v>1</v>
      </c>
      <c r="AB5233" t="b">
        <v>1</v>
      </c>
      <c r="AC5233" t="b">
        <v>0</v>
      </c>
    </row>
    <row r="5234" spans="1:29" x14ac:dyDescent="0.2">
      <c r="A5234" s="6">
        <v>1</v>
      </c>
      <c r="B5234" s="6" t="s">
        <v>198</v>
      </c>
      <c r="C5234" s="6" t="s">
        <v>111</v>
      </c>
      <c r="D5234" s="6">
        <v>0</v>
      </c>
      <c r="E5234" s="7">
        <v>102204.612506087</v>
      </c>
      <c r="F5234" s="16">
        <f>SUMIFS(Table2[time],Table2[config],Table2[[#This Row],[config]],Table2[repetition],Table2[[#This Row],[repetition]])</f>
        <v>30734184.482059166</v>
      </c>
      <c r="G5234" s="16">
        <f>IF(Table2[[#This Row],[time]]&lt;7200000,1,0)</f>
        <v>1</v>
      </c>
      <c r="H5234" t="s">
        <v>244</v>
      </c>
      <c r="I5234">
        <v>4</v>
      </c>
      <c r="J5234" t="s">
        <v>229</v>
      </c>
      <c r="K5234" t="s">
        <v>239</v>
      </c>
      <c r="L5234" t="s">
        <v>240</v>
      </c>
      <c r="M5234" t="s">
        <v>232</v>
      </c>
      <c r="N5234" t="s">
        <v>233</v>
      </c>
      <c r="O5234">
        <v>600</v>
      </c>
      <c r="P5234">
        <v>90</v>
      </c>
      <c r="Q5234" t="s">
        <v>243</v>
      </c>
      <c r="R5234" t="s">
        <v>241</v>
      </c>
      <c r="S5234" t="s">
        <v>244</v>
      </c>
      <c r="T5234" t="b">
        <v>1</v>
      </c>
      <c r="U5234" t="b">
        <v>1</v>
      </c>
      <c r="V5234" t="b">
        <v>0</v>
      </c>
      <c r="W5234" t="b">
        <v>0</v>
      </c>
      <c r="X5234" t="b">
        <v>1</v>
      </c>
      <c r="Y5234" t="b">
        <v>1</v>
      </c>
      <c r="Z5234" t="b">
        <v>0</v>
      </c>
      <c r="AA5234" t="b">
        <v>1</v>
      </c>
      <c r="AB5234" t="b">
        <v>1</v>
      </c>
      <c r="AC5234" t="b">
        <v>0</v>
      </c>
    </row>
    <row r="5235" spans="1:29" x14ac:dyDescent="0.2">
      <c r="A5235" s="8">
        <v>1</v>
      </c>
      <c r="B5235" s="8" t="s">
        <v>199</v>
      </c>
      <c r="C5235" s="8" t="s">
        <v>111</v>
      </c>
      <c r="D5235" s="8">
        <v>0</v>
      </c>
      <c r="E5235" s="9">
        <v>29481.217751046599</v>
      </c>
      <c r="F5235" s="17">
        <f>SUMIFS(Table2[time],Table2[config],Table2[[#This Row],[config]],Table2[repetition],Table2[[#This Row],[repetition]])</f>
        <v>30734184.482059166</v>
      </c>
      <c r="G5235" s="17">
        <f>IF(Table2[[#This Row],[time]]&lt;7200000,1,0)</f>
        <v>1</v>
      </c>
      <c r="H5235" t="s">
        <v>244</v>
      </c>
      <c r="I5235">
        <v>4</v>
      </c>
      <c r="J5235" t="s">
        <v>229</v>
      </c>
      <c r="K5235" t="s">
        <v>239</v>
      </c>
      <c r="L5235" t="s">
        <v>240</v>
      </c>
      <c r="M5235" t="s">
        <v>232</v>
      </c>
      <c r="N5235" t="s">
        <v>233</v>
      </c>
      <c r="O5235">
        <v>600</v>
      </c>
      <c r="P5235">
        <v>90</v>
      </c>
      <c r="Q5235" t="s">
        <v>243</v>
      </c>
      <c r="R5235" t="s">
        <v>241</v>
      </c>
      <c r="S5235" t="s">
        <v>244</v>
      </c>
      <c r="T5235" t="b">
        <v>1</v>
      </c>
      <c r="U5235" t="b">
        <v>1</v>
      </c>
      <c r="V5235" t="b">
        <v>0</v>
      </c>
      <c r="W5235" t="b">
        <v>0</v>
      </c>
      <c r="X5235" t="b">
        <v>1</v>
      </c>
      <c r="Y5235" t="b">
        <v>1</v>
      </c>
      <c r="Z5235" t="b">
        <v>0</v>
      </c>
      <c r="AA5235" t="b">
        <v>1</v>
      </c>
      <c r="AB5235" t="b">
        <v>1</v>
      </c>
      <c r="AC5235" t="b">
        <v>0</v>
      </c>
    </row>
    <row r="5236" spans="1:29" x14ac:dyDescent="0.2">
      <c r="A5236" s="6">
        <v>1</v>
      </c>
      <c r="B5236" s="6" t="s">
        <v>193</v>
      </c>
      <c r="C5236" s="6" t="s">
        <v>111</v>
      </c>
      <c r="D5236" s="6">
        <v>0</v>
      </c>
      <c r="E5236" s="7">
        <v>37204.762198962198</v>
      </c>
      <c r="F5236" s="16">
        <f>SUMIFS(Table2[time],Table2[config],Table2[[#This Row],[config]],Table2[repetition],Table2[[#This Row],[repetition]])</f>
        <v>30734184.482059166</v>
      </c>
      <c r="G5236" s="16">
        <f>IF(Table2[[#This Row],[time]]&lt;7200000,1,0)</f>
        <v>1</v>
      </c>
      <c r="H5236" t="s">
        <v>244</v>
      </c>
      <c r="I5236">
        <v>4</v>
      </c>
      <c r="J5236" t="s">
        <v>229</v>
      </c>
      <c r="K5236" t="s">
        <v>239</v>
      </c>
      <c r="L5236" t="s">
        <v>240</v>
      </c>
      <c r="M5236" t="s">
        <v>232</v>
      </c>
      <c r="N5236" t="s">
        <v>233</v>
      </c>
      <c r="O5236">
        <v>600</v>
      </c>
      <c r="P5236">
        <v>90</v>
      </c>
      <c r="Q5236" t="s">
        <v>243</v>
      </c>
      <c r="R5236" t="s">
        <v>241</v>
      </c>
      <c r="S5236" t="s">
        <v>244</v>
      </c>
      <c r="T5236" t="b">
        <v>1</v>
      </c>
      <c r="U5236" t="b">
        <v>1</v>
      </c>
      <c r="V5236" t="b">
        <v>0</v>
      </c>
      <c r="W5236" t="b">
        <v>0</v>
      </c>
      <c r="X5236" t="b">
        <v>1</v>
      </c>
      <c r="Y5236" t="b">
        <v>1</v>
      </c>
      <c r="Z5236" t="b">
        <v>0</v>
      </c>
      <c r="AA5236" t="b">
        <v>1</v>
      </c>
      <c r="AB5236" t="b">
        <v>1</v>
      </c>
      <c r="AC5236" t="b">
        <v>0</v>
      </c>
    </row>
    <row r="5237" spans="1:29" x14ac:dyDescent="0.2">
      <c r="A5237" s="8">
        <v>1</v>
      </c>
      <c r="B5237" s="8" t="s">
        <v>180</v>
      </c>
      <c r="C5237" s="8" t="s">
        <v>111</v>
      </c>
      <c r="D5237" s="8">
        <v>0</v>
      </c>
      <c r="E5237" s="9">
        <v>24722.6245908532</v>
      </c>
      <c r="F5237" s="17">
        <f>SUMIFS(Table2[time],Table2[config],Table2[[#This Row],[config]],Table2[repetition],Table2[[#This Row],[repetition]])</f>
        <v>30734184.482059166</v>
      </c>
      <c r="G5237" s="17">
        <f>IF(Table2[[#This Row],[time]]&lt;7200000,1,0)</f>
        <v>1</v>
      </c>
      <c r="H5237" t="s">
        <v>244</v>
      </c>
      <c r="I5237">
        <v>4</v>
      </c>
      <c r="J5237" t="s">
        <v>229</v>
      </c>
      <c r="K5237" t="s">
        <v>239</v>
      </c>
      <c r="L5237" t="s">
        <v>240</v>
      </c>
      <c r="M5237" t="s">
        <v>232</v>
      </c>
      <c r="N5237" t="s">
        <v>233</v>
      </c>
      <c r="O5237">
        <v>600</v>
      </c>
      <c r="P5237">
        <v>90</v>
      </c>
      <c r="Q5237" t="s">
        <v>243</v>
      </c>
      <c r="R5237" t="s">
        <v>241</v>
      </c>
      <c r="S5237" t="s">
        <v>244</v>
      </c>
      <c r="T5237" t="b">
        <v>1</v>
      </c>
      <c r="U5237" t="b">
        <v>1</v>
      </c>
      <c r="V5237" t="b">
        <v>0</v>
      </c>
      <c r="W5237" t="b">
        <v>0</v>
      </c>
      <c r="X5237" t="b">
        <v>1</v>
      </c>
      <c r="Y5237" t="b">
        <v>1</v>
      </c>
      <c r="Z5237" t="b">
        <v>0</v>
      </c>
      <c r="AA5237" t="b">
        <v>1</v>
      </c>
      <c r="AB5237" t="b">
        <v>1</v>
      </c>
      <c r="AC5237" t="b">
        <v>0</v>
      </c>
    </row>
    <row r="5238" spans="1:29" x14ac:dyDescent="0.2">
      <c r="A5238" s="6">
        <v>1</v>
      </c>
      <c r="B5238" s="6" t="s">
        <v>178</v>
      </c>
      <c r="C5238" s="6" t="s">
        <v>111</v>
      </c>
      <c r="D5238" s="6">
        <v>0</v>
      </c>
      <c r="E5238" s="7">
        <v>33196.574572008103</v>
      </c>
      <c r="F5238" s="16">
        <f>SUMIFS(Table2[time],Table2[config],Table2[[#This Row],[config]],Table2[repetition],Table2[[#This Row],[repetition]])</f>
        <v>30734184.482059166</v>
      </c>
      <c r="G5238" s="16">
        <f>IF(Table2[[#This Row],[time]]&lt;7200000,1,0)</f>
        <v>1</v>
      </c>
      <c r="H5238" t="s">
        <v>244</v>
      </c>
      <c r="I5238">
        <v>4</v>
      </c>
      <c r="J5238" t="s">
        <v>229</v>
      </c>
      <c r="K5238" t="s">
        <v>239</v>
      </c>
      <c r="L5238" t="s">
        <v>240</v>
      </c>
      <c r="M5238" t="s">
        <v>232</v>
      </c>
      <c r="N5238" t="s">
        <v>233</v>
      </c>
      <c r="O5238">
        <v>600</v>
      </c>
      <c r="P5238">
        <v>90</v>
      </c>
      <c r="Q5238" t="s">
        <v>243</v>
      </c>
      <c r="R5238" t="s">
        <v>241</v>
      </c>
      <c r="S5238" t="s">
        <v>244</v>
      </c>
      <c r="T5238" t="b">
        <v>1</v>
      </c>
      <c r="U5238" t="b">
        <v>1</v>
      </c>
      <c r="V5238" t="b">
        <v>0</v>
      </c>
      <c r="W5238" t="b">
        <v>0</v>
      </c>
      <c r="X5238" t="b">
        <v>1</v>
      </c>
      <c r="Y5238" t="b">
        <v>1</v>
      </c>
      <c r="Z5238" t="b">
        <v>0</v>
      </c>
      <c r="AA5238" t="b">
        <v>1</v>
      </c>
      <c r="AB5238" t="b">
        <v>1</v>
      </c>
      <c r="AC5238" t="b">
        <v>0</v>
      </c>
    </row>
    <row r="5239" spans="1:29" x14ac:dyDescent="0.2">
      <c r="A5239" s="8">
        <v>1</v>
      </c>
      <c r="B5239" s="8" t="s">
        <v>197</v>
      </c>
      <c r="C5239" s="8" t="s">
        <v>111</v>
      </c>
      <c r="D5239" s="8">
        <v>0</v>
      </c>
      <c r="E5239" s="9">
        <v>27043.4676159638</v>
      </c>
      <c r="F5239" s="17">
        <f>SUMIFS(Table2[time],Table2[config],Table2[[#This Row],[config]],Table2[repetition],Table2[[#This Row],[repetition]])</f>
        <v>30734184.482059166</v>
      </c>
      <c r="G5239" s="17">
        <f>IF(Table2[[#This Row],[time]]&lt;7200000,1,0)</f>
        <v>1</v>
      </c>
      <c r="H5239" t="s">
        <v>244</v>
      </c>
      <c r="I5239">
        <v>4</v>
      </c>
      <c r="J5239" t="s">
        <v>229</v>
      </c>
      <c r="K5239" t="s">
        <v>239</v>
      </c>
      <c r="L5239" t="s">
        <v>240</v>
      </c>
      <c r="M5239" t="s">
        <v>232</v>
      </c>
      <c r="N5239" t="s">
        <v>233</v>
      </c>
      <c r="O5239">
        <v>600</v>
      </c>
      <c r="P5239">
        <v>90</v>
      </c>
      <c r="Q5239" t="s">
        <v>243</v>
      </c>
      <c r="R5239" t="s">
        <v>241</v>
      </c>
      <c r="S5239" t="s">
        <v>244</v>
      </c>
      <c r="T5239" t="b">
        <v>1</v>
      </c>
      <c r="U5239" t="b">
        <v>1</v>
      </c>
      <c r="V5239" t="b">
        <v>0</v>
      </c>
      <c r="W5239" t="b">
        <v>0</v>
      </c>
      <c r="X5239" t="b">
        <v>1</v>
      </c>
      <c r="Y5239" t="b">
        <v>1</v>
      </c>
      <c r="Z5239" t="b">
        <v>0</v>
      </c>
      <c r="AA5239" t="b">
        <v>1</v>
      </c>
      <c r="AB5239" t="b">
        <v>1</v>
      </c>
      <c r="AC5239" t="b">
        <v>0</v>
      </c>
    </row>
    <row r="5240" spans="1:29" x14ac:dyDescent="0.2">
      <c r="A5240" s="6">
        <v>1</v>
      </c>
      <c r="B5240" s="6" t="s">
        <v>196</v>
      </c>
      <c r="C5240" s="6" t="s">
        <v>111</v>
      </c>
      <c r="D5240" s="6">
        <v>3</v>
      </c>
      <c r="E5240" s="7">
        <v>96560.733271064193</v>
      </c>
      <c r="F5240" s="16">
        <f>SUMIFS(Table2[time],Table2[config],Table2[[#This Row],[config]],Table2[repetition],Table2[[#This Row],[repetition]])</f>
        <v>30734184.482059166</v>
      </c>
      <c r="G5240" s="16">
        <f>IF(Table2[[#This Row],[time]]&lt;7200000,1,0)</f>
        <v>1</v>
      </c>
      <c r="H5240" t="s">
        <v>244</v>
      </c>
      <c r="I5240">
        <v>4</v>
      </c>
      <c r="J5240" t="s">
        <v>229</v>
      </c>
      <c r="K5240" t="s">
        <v>239</v>
      </c>
      <c r="L5240" t="s">
        <v>240</v>
      </c>
      <c r="M5240" t="s">
        <v>232</v>
      </c>
      <c r="N5240" t="s">
        <v>233</v>
      </c>
      <c r="O5240">
        <v>600</v>
      </c>
      <c r="P5240">
        <v>90</v>
      </c>
      <c r="Q5240" t="s">
        <v>243</v>
      </c>
      <c r="R5240" t="s">
        <v>241</v>
      </c>
      <c r="S5240" t="s">
        <v>244</v>
      </c>
      <c r="T5240" t="b">
        <v>1</v>
      </c>
      <c r="U5240" t="b">
        <v>1</v>
      </c>
      <c r="V5240" t="b">
        <v>0</v>
      </c>
      <c r="W5240" t="b">
        <v>0</v>
      </c>
      <c r="X5240" t="b">
        <v>1</v>
      </c>
      <c r="Y5240" t="b">
        <v>1</v>
      </c>
      <c r="Z5240" t="b">
        <v>0</v>
      </c>
      <c r="AA5240" t="b">
        <v>1</v>
      </c>
      <c r="AB5240" t="b">
        <v>1</v>
      </c>
      <c r="AC5240" t="b">
        <v>0</v>
      </c>
    </row>
    <row r="5241" spans="1:29" x14ac:dyDescent="0.2">
      <c r="A5241" s="8">
        <v>1</v>
      </c>
      <c r="B5241" s="8" t="s">
        <v>186</v>
      </c>
      <c r="C5241" s="8" t="s">
        <v>111</v>
      </c>
      <c r="D5241" s="8">
        <v>0</v>
      </c>
      <c r="E5241" s="9">
        <v>44113.301876932303</v>
      </c>
      <c r="F5241" s="17">
        <f>SUMIFS(Table2[time],Table2[config],Table2[[#This Row],[config]],Table2[repetition],Table2[[#This Row],[repetition]])</f>
        <v>30734184.482059166</v>
      </c>
      <c r="G5241" s="17">
        <f>IF(Table2[[#This Row],[time]]&lt;7200000,1,0)</f>
        <v>1</v>
      </c>
      <c r="H5241" t="s">
        <v>244</v>
      </c>
      <c r="I5241">
        <v>4</v>
      </c>
      <c r="J5241" t="s">
        <v>229</v>
      </c>
      <c r="K5241" t="s">
        <v>239</v>
      </c>
      <c r="L5241" t="s">
        <v>240</v>
      </c>
      <c r="M5241" t="s">
        <v>232</v>
      </c>
      <c r="N5241" t="s">
        <v>233</v>
      </c>
      <c r="O5241">
        <v>600</v>
      </c>
      <c r="P5241">
        <v>90</v>
      </c>
      <c r="Q5241" t="s">
        <v>243</v>
      </c>
      <c r="R5241" t="s">
        <v>241</v>
      </c>
      <c r="S5241" t="s">
        <v>244</v>
      </c>
      <c r="T5241" t="b">
        <v>1</v>
      </c>
      <c r="U5241" t="b">
        <v>1</v>
      </c>
      <c r="V5241" t="b">
        <v>0</v>
      </c>
      <c r="W5241" t="b">
        <v>0</v>
      </c>
      <c r="X5241" t="b">
        <v>1</v>
      </c>
      <c r="Y5241" t="b">
        <v>1</v>
      </c>
      <c r="Z5241" t="b">
        <v>0</v>
      </c>
      <c r="AA5241" t="b">
        <v>1</v>
      </c>
      <c r="AB5241" t="b">
        <v>1</v>
      </c>
      <c r="AC5241" t="b">
        <v>0</v>
      </c>
    </row>
    <row r="5242" spans="1:29" x14ac:dyDescent="0.2">
      <c r="A5242" s="6">
        <v>1</v>
      </c>
      <c r="B5242" s="6" t="s">
        <v>203</v>
      </c>
      <c r="C5242" s="6" t="s">
        <v>111</v>
      </c>
      <c r="D5242" s="6">
        <v>0</v>
      </c>
      <c r="E5242" s="7">
        <v>101456.51570893799</v>
      </c>
      <c r="F5242" s="16">
        <f>SUMIFS(Table2[time],Table2[config],Table2[[#This Row],[config]],Table2[repetition],Table2[[#This Row],[repetition]])</f>
        <v>30734184.482059166</v>
      </c>
      <c r="G5242" s="16">
        <f>IF(Table2[[#This Row],[time]]&lt;7200000,1,0)</f>
        <v>1</v>
      </c>
      <c r="H5242" t="s">
        <v>244</v>
      </c>
      <c r="I5242">
        <v>4</v>
      </c>
      <c r="J5242" t="s">
        <v>229</v>
      </c>
      <c r="K5242" t="s">
        <v>239</v>
      </c>
      <c r="L5242" t="s">
        <v>240</v>
      </c>
      <c r="M5242" t="s">
        <v>232</v>
      </c>
      <c r="N5242" t="s">
        <v>233</v>
      </c>
      <c r="O5242">
        <v>600</v>
      </c>
      <c r="P5242">
        <v>90</v>
      </c>
      <c r="Q5242" t="s">
        <v>243</v>
      </c>
      <c r="R5242" t="s">
        <v>241</v>
      </c>
      <c r="S5242" t="s">
        <v>244</v>
      </c>
      <c r="T5242" t="b">
        <v>1</v>
      </c>
      <c r="U5242" t="b">
        <v>1</v>
      </c>
      <c r="V5242" t="b">
        <v>0</v>
      </c>
      <c r="W5242" t="b">
        <v>0</v>
      </c>
      <c r="X5242" t="b">
        <v>1</v>
      </c>
      <c r="Y5242" t="b">
        <v>1</v>
      </c>
      <c r="Z5242" t="b">
        <v>0</v>
      </c>
      <c r="AA5242" t="b">
        <v>1</v>
      </c>
      <c r="AB5242" t="b">
        <v>1</v>
      </c>
      <c r="AC5242" t="b">
        <v>0</v>
      </c>
    </row>
    <row r="5243" spans="1:29" x14ac:dyDescent="0.2">
      <c r="A5243" s="8">
        <v>1</v>
      </c>
      <c r="B5243" s="8" t="s">
        <v>202</v>
      </c>
      <c r="C5243" s="8" t="s">
        <v>111</v>
      </c>
      <c r="D5243" s="8">
        <v>0</v>
      </c>
      <c r="E5243" s="9">
        <v>186493.63809800701</v>
      </c>
      <c r="F5243" s="17">
        <f>SUMIFS(Table2[time],Table2[config],Table2[[#This Row],[config]],Table2[repetition],Table2[[#This Row],[repetition]])</f>
        <v>30734184.482059166</v>
      </c>
      <c r="G5243" s="17">
        <f>IF(Table2[[#This Row],[time]]&lt;7200000,1,0)</f>
        <v>1</v>
      </c>
      <c r="H5243" t="s">
        <v>244</v>
      </c>
      <c r="I5243">
        <v>4</v>
      </c>
      <c r="J5243" t="s">
        <v>229</v>
      </c>
      <c r="K5243" t="s">
        <v>239</v>
      </c>
      <c r="L5243" t="s">
        <v>240</v>
      </c>
      <c r="M5243" t="s">
        <v>232</v>
      </c>
      <c r="N5243" t="s">
        <v>233</v>
      </c>
      <c r="O5243">
        <v>600</v>
      </c>
      <c r="P5243">
        <v>90</v>
      </c>
      <c r="Q5243" t="s">
        <v>243</v>
      </c>
      <c r="R5243" t="s">
        <v>241</v>
      </c>
      <c r="S5243" t="s">
        <v>244</v>
      </c>
      <c r="T5243" t="b">
        <v>1</v>
      </c>
      <c r="U5243" t="b">
        <v>1</v>
      </c>
      <c r="V5243" t="b">
        <v>0</v>
      </c>
      <c r="W5243" t="b">
        <v>0</v>
      </c>
      <c r="X5243" t="b">
        <v>1</v>
      </c>
      <c r="Y5243" t="b">
        <v>1</v>
      </c>
      <c r="Z5243" t="b">
        <v>0</v>
      </c>
      <c r="AA5243" t="b">
        <v>1</v>
      </c>
      <c r="AB5243" t="b">
        <v>1</v>
      </c>
      <c r="AC5243" t="b">
        <v>0</v>
      </c>
    </row>
    <row r="5244" spans="1:29" x14ac:dyDescent="0.2">
      <c r="A5244" s="6">
        <v>1</v>
      </c>
      <c r="B5244" s="6" t="s">
        <v>201</v>
      </c>
      <c r="C5244" s="6" t="s">
        <v>111</v>
      </c>
      <c r="D5244" s="6">
        <v>0</v>
      </c>
      <c r="E5244" s="7">
        <v>180555.574391968</v>
      </c>
      <c r="F5244" s="16">
        <f>SUMIFS(Table2[time],Table2[config],Table2[[#This Row],[config]],Table2[repetition],Table2[[#This Row],[repetition]])</f>
        <v>30734184.482059166</v>
      </c>
      <c r="G5244" s="16">
        <f>IF(Table2[[#This Row],[time]]&lt;7200000,1,0)</f>
        <v>1</v>
      </c>
      <c r="H5244" t="s">
        <v>244</v>
      </c>
      <c r="I5244">
        <v>4</v>
      </c>
      <c r="J5244" t="s">
        <v>229</v>
      </c>
      <c r="K5244" t="s">
        <v>239</v>
      </c>
      <c r="L5244" t="s">
        <v>240</v>
      </c>
      <c r="M5244" t="s">
        <v>232</v>
      </c>
      <c r="N5244" t="s">
        <v>233</v>
      </c>
      <c r="O5244">
        <v>600</v>
      </c>
      <c r="P5244">
        <v>90</v>
      </c>
      <c r="Q5244" t="s">
        <v>243</v>
      </c>
      <c r="R5244" t="s">
        <v>241</v>
      </c>
      <c r="S5244" t="s">
        <v>244</v>
      </c>
      <c r="T5244" t="b">
        <v>1</v>
      </c>
      <c r="U5244" t="b">
        <v>1</v>
      </c>
      <c r="V5244" t="b">
        <v>0</v>
      </c>
      <c r="W5244" t="b">
        <v>0</v>
      </c>
      <c r="X5244" t="b">
        <v>1</v>
      </c>
      <c r="Y5244" t="b">
        <v>1</v>
      </c>
      <c r="Z5244" t="b">
        <v>0</v>
      </c>
      <c r="AA5244" t="b">
        <v>1</v>
      </c>
      <c r="AB5244" t="b">
        <v>1</v>
      </c>
      <c r="AC5244" t="b">
        <v>0</v>
      </c>
    </row>
    <row r="5245" spans="1:29" x14ac:dyDescent="0.2">
      <c r="A5245" s="8">
        <v>1</v>
      </c>
      <c r="B5245" s="8" t="s">
        <v>188</v>
      </c>
      <c r="C5245" s="8" t="s">
        <v>111</v>
      </c>
      <c r="D5245" s="8">
        <v>0</v>
      </c>
      <c r="E5245" s="9">
        <v>248524.37368407799</v>
      </c>
      <c r="F5245" s="17">
        <f>SUMIFS(Table2[time],Table2[config],Table2[[#This Row],[config]],Table2[repetition],Table2[[#This Row],[repetition]])</f>
        <v>30734184.482059166</v>
      </c>
      <c r="G5245" s="17">
        <f>IF(Table2[[#This Row],[time]]&lt;7200000,1,0)</f>
        <v>1</v>
      </c>
      <c r="H5245" t="s">
        <v>244</v>
      </c>
      <c r="I5245">
        <v>4</v>
      </c>
      <c r="J5245" t="s">
        <v>229</v>
      </c>
      <c r="K5245" t="s">
        <v>239</v>
      </c>
      <c r="L5245" t="s">
        <v>240</v>
      </c>
      <c r="M5245" t="s">
        <v>232</v>
      </c>
      <c r="N5245" t="s">
        <v>233</v>
      </c>
      <c r="O5245">
        <v>600</v>
      </c>
      <c r="P5245">
        <v>90</v>
      </c>
      <c r="Q5245" t="s">
        <v>243</v>
      </c>
      <c r="R5245" t="s">
        <v>241</v>
      </c>
      <c r="S5245" t="s">
        <v>244</v>
      </c>
      <c r="T5245" t="b">
        <v>1</v>
      </c>
      <c r="U5245" t="b">
        <v>1</v>
      </c>
      <c r="V5245" t="b">
        <v>0</v>
      </c>
      <c r="W5245" t="b">
        <v>0</v>
      </c>
      <c r="X5245" t="b">
        <v>1</v>
      </c>
      <c r="Y5245" t="b">
        <v>1</v>
      </c>
      <c r="Z5245" t="b">
        <v>0</v>
      </c>
      <c r="AA5245" t="b">
        <v>1</v>
      </c>
      <c r="AB5245" t="b">
        <v>1</v>
      </c>
      <c r="AC5245" t="b">
        <v>0</v>
      </c>
    </row>
    <row r="5246" spans="1:29" x14ac:dyDescent="0.2">
      <c r="A5246" s="6">
        <v>1</v>
      </c>
      <c r="B5246" s="6" t="s">
        <v>177</v>
      </c>
      <c r="C5246" s="6" t="s">
        <v>111</v>
      </c>
      <c r="D5246" s="6">
        <v>0</v>
      </c>
      <c r="E5246" s="7">
        <v>388205.86068718601</v>
      </c>
      <c r="F5246" s="16">
        <f>SUMIFS(Table2[time],Table2[config],Table2[[#This Row],[config]],Table2[repetition],Table2[[#This Row],[repetition]])</f>
        <v>30734184.482059166</v>
      </c>
      <c r="G5246" s="16">
        <f>IF(Table2[[#This Row],[time]]&lt;7200000,1,0)</f>
        <v>1</v>
      </c>
      <c r="H5246" t="s">
        <v>244</v>
      </c>
      <c r="I5246">
        <v>4</v>
      </c>
      <c r="J5246" t="s">
        <v>229</v>
      </c>
      <c r="K5246" t="s">
        <v>239</v>
      </c>
      <c r="L5246" t="s">
        <v>240</v>
      </c>
      <c r="M5246" t="s">
        <v>232</v>
      </c>
      <c r="N5246" t="s">
        <v>233</v>
      </c>
      <c r="O5246">
        <v>600</v>
      </c>
      <c r="P5246">
        <v>90</v>
      </c>
      <c r="Q5246" t="s">
        <v>243</v>
      </c>
      <c r="R5246" t="s">
        <v>241</v>
      </c>
      <c r="S5246" t="s">
        <v>244</v>
      </c>
      <c r="T5246" t="b">
        <v>1</v>
      </c>
      <c r="U5246" t="b">
        <v>1</v>
      </c>
      <c r="V5246" t="b">
        <v>0</v>
      </c>
      <c r="W5246" t="b">
        <v>0</v>
      </c>
      <c r="X5246" t="b">
        <v>1</v>
      </c>
      <c r="Y5246" t="b">
        <v>1</v>
      </c>
      <c r="Z5246" t="b">
        <v>0</v>
      </c>
      <c r="AA5246" t="b">
        <v>1</v>
      </c>
      <c r="AB5246" t="b">
        <v>1</v>
      </c>
      <c r="AC5246" t="b">
        <v>0</v>
      </c>
    </row>
    <row r="5247" spans="1:29" x14ac:dyDescent="0.2">
      <c r="A5247" s="8">
        <v>1</v>
      </c>
      <c r="B5247" s="8" t="s">
        <v>187</v>
      </c>
      <c r="C5247" s="8" t="s">
        <v>111</v>
      </c>
      <c r="D5247" s="8">
        <v>0</v>
      </c>
      <c r="E5247" s="9">
        <v>2625321.2100891299</v>
      </c>
      <c r="F5247" s="17">
        <f>SUMIFS(Table2[time],Table2[config],Table2[[#This Row],[config]],Table2[repetition],Table2[[#This Row],[repetition]])</f>
        <v>30734184.482059166</v>
      </c>
      <c r="G5247" s="17">
        <f>IF(Table2[[#This Row],[time]]&lt;7200000,1,0)</f>
        <v>1</v>
      </c>
      <c r="H5247" t="s">
        <v>244</v>
      </c>
      <c r="I5247">
        <v>4</v>
      </c>
      <c r="J5247" t="s">
        <v>229</v>
      </c>
      <c r="K5247" t="s">
        <v>239</v>
      </c>
      <c r="L5247" t="s">
        <v>240</v>
      </c>
      <c r="M5247" t="s">
        <v>232</v>
      </c>
      <c r="N5247" t="s">
        <v>233</v>
      </c>
      <c r="O5247">
        <v>600</v>
      </c>
      <c r="P5247">
        <v>90</v>
      </c>
      <c r="Q5247" t="s">
        <v>243</v>
      </c>
      <c r="R5247" t="s">
        <v>241</v>
      </c>
      <c r="S5247" t="s">
        <v>244</v>
      </c>
      <c r="T5247" t="b">
        <v>1</v>
      </c>
      <c r="U5247" t="b">
        <v>1</v>
      </c>
      <c r="V5247" t="b">
        <v>0</v>
      </c>
      <c r="W5247" t="b">
        <v>0</v>
      </c>
      <c r="X5247" t="b">
        <v>1</v>
      </c>
      <c r="Y5247" t="b">
        <v>1</v>
      </c>
      <c r="Z5247" t="b">
        <v>0</v>
      </c>
      <c r="AA5247" t="b">
        <v>1</v>
      </c>
      <c r="AB5247" t="b">
        <v>1</v>
      </c>
      <c r="AC5247" t="b">
        <v>0</v>
      </c>
    </row>
    <row r="5248" spans="1:29" x14ac:dyDescent="0.2">
      <c r="A5248" s="6">
        <v>1</v>
      </c>
      <c r="B5248" s="6" t="s">
        <v>190</v>
      </c>
      <c r="C5248" s="6" t="s">
        <v>111</v>
      </c>
      <c r="D5248" s="6">
        <v>0</v>
      </c>
      <c r="E5248" s="7">
        <v>3349240.7578148399</v>
      </c>
      <c r="F5248" s="16">
        <f>SUMIFS(Table2[time],Table2[config],Table2[[#This Row],[config]],Table2[repetition],Table2[[#This Row],[repetition]])</f>
        <v>30734184.482059166</v>
      </c>
      <c r="G5248" s="16">
        <f>IF(Table2[[#This Row],[time]]&lt;7200000,1,0)</f>
        <v>1</v>
      </c>
      <c r="H5248" t="s">
        <v>244</v>
      </c>
      <c r="I5248">
        <v>4</v>
      </c>
      <c r="J5248" t="s">
        <v>229</v>
      </c>
      <c r="K5248" t="s">
        <v>239</v>
      </c>
      <c r="L5248" t="s">
        <v>240</v>
      </c>
      <c r="M5248" t="s">
        <v>232</v>
      </c>
      <c r="N5248" t="s">
        <v>233</v>
      </c>
      <c r="O5248">
        <v>600</v>
      </c>
      <c r="P5248">
        <v>90</v>
      </c>
      <c r="Q5248" t="s">
        <v>243</v>
      </c>
      <c r="R5248" t="s">
        <v>241</v>
      </c>
      <c r="S5248" t="s">
        <v>244</v>
      </c>
      <c r="T5248" t="b">
        <v>1</v>
      </c>
      <c r="U5248" t="b">
        <v>1</v>
      </c>
      <c r="V5248" t="b">
        <v>0</v>
      </c>
      <c r="W5248" t="b">
        <v>0</v>
      </c>
      <c r="X5248" t="b">
        <v>1</v>
      </c>
      <c r="Y5248" t="b">
        <v>1</v>
      </c>
      <c r="Z5248" t="b">
        <v>0</v>
      </c>
      <c r="AA5248" t="b">
        <v>1</v>
      </c>
      <c r="AB5248" t="b">
        <v>1</v>
      </c>
      <c r="AC5248" t="b">
        <v>0</v>
      </c>
    </row>
    <row r="5249" spans="1:29" x14ac:dyDescent="0.2">
      <c r="A5249" s="8">
        <v>1</v>
      </c>
      <c r="B5249" s="8" t="s">
        <v>205</v>
      </c>
      <c r="C5249" s="8" t="s">
        <v>111</v>
      </c>
      <c r="D5249" s="8">
        <v>0</v>
      </c>
      <c r="E5249" s="9">
        <v>7212167.8204359403</v>
      </c>
      <c r="F5249" s="17">
        <f>SUMIFS(Table2[time],Table2[config],Table2[[#This Row],[config]],Table2[repetition],Table2[[#This Row],[repetition]])</f>
        <v>30734184.482059166</v>
      </c>
      <c r="G5249" s="17">
        <f>IF(Table2[[#This Row],[time]]&lt;7200000,1,0)</f>
        <v>0</v>
      </c>
      <c r="H5249" t="s">
        <v>244</v>
      </c>
      <c r="I5249">
        <v>4</v>
      </c>
      <c r="J5249" t="s">
        <v>229</v>
      </c>
      <c r="K5249" t="s">
        <v>239</v>
      </c>
      <c r="L5249" t="s">
        <v>240</v>
      </c>
      <c r="M5249" t="s">
        <v>232</v>
      </c>
      <c r="N5249" t="s">
        <v>233</v>
      </c>
      <c r="O5249">
        <v>600</v>
      </c>
      <c r="P5249">
        <v>90</v>
      </c>
      <c r="Q5249" t="s">
        <v>243</v>
      </c>
      <c r="R5249" t="s">
        <v>241</v>
      </c>
      <c r="S5249" t="s">
        <v>244</v>
      </c>
      <c r="T5249" t="b">
        <v>1</v>
      </c>
      <c r="U5249" t="b">
        <v>1</v>
      </c>
      <c r="V5249" t="b">
        <v>0</v>
      </c>
      <c r="W5249" t="b">
        <v>0</v>
      </c>
      <c r="X5249" t="b">
        <v>1</v>
      </c>
      <c r="Y5249" t="b">
        <v>1</v>
      </c>
      <c r="Z5249" t="b">
        <v>0</v>
      </c>
      <c r="AA5249" t="b">
        <v>1</v>
      </c>
      <c r="AB5249" t="b">
        <v>1</v>
      </c>
      <c r="AC5249" t="b">
        <v>0</v>
      </c>
    </row>
    <row r="5250" spans="1:29" x14ac:dyDescent="0.2">
      <c r="A5250" s="6">
        <v>1</v>
      </c>
      <c r="B5250" s="6" t="s">
        <v>200</v>
      </c>
      <c r="C5250" s="6" t="s">
        <v>111</v>
      </c>
      <c r="D5250" s="6">
        <v>0</v>
      </c>
      <c r="E5250" s="7">
        <v>7202493.2759639304</v>
      </c>
      <c r="F5250" s="16">
        <f>SUMIFS(Table2[time],Table2[config],Table2[[#This Row],[config]],Table2[repetition],Table2[[#This Row],[repetition]])</f>
        <v>30734184.482059166</v>
      </c>
      <c r="G5250" s="16">
        <f>IF(Table2[[#This Row],[time]]&lt;7200000,1,0)</f>
        <v>0</v>
      </c>
      <c r="H5250" t="s">
        <v>244</v>
      </c>
      <c r="I5250">
        <v>4</v>
      </c>
      <c r="J5250" t="s">
        <v>229</v>
      </c>
      <c r="K5250" t="s">
        <v>239</v>
      </c>
      <c r="L5250" t="s">
        <v>240</v>
      </c>
      <c r="M5250" t="s">
        <v>232</v>
      </c>
      <c r="N5250" t="s">
        <v>233</v>
      </c>
      <c r="O5250">
        <v>600</v>
      </c>
      <c r="P5250">
        <v>90</v>
      </c>
      <c r="Q5250" t="s">
        <v>243</v>
      </c>
      <c r="R5250" t="s">
        <v>241</v>
      </c>
      <c r="S5250" t="s">
        <v>244</v>
      </c>
      <c r="T5250" t="b">
        <v>1</v>
      </c>
      <c r="U5250" t="b">
        <v>1</v>
      </c>
      <c r="V5250" t="b">
        <v>0</v>
      </c>
      <c r="W5250" t="b">
        <v>0</v>
      </c>
      <c r="X5250" t="b">
        <v>1</v>
      </c>
      <c r="Y5250" t="b">
        <v>1</v>
      </c>
      <c r="Z5250" t="b">
        <v>0</v>
      </c>
      <c r="AA5250" t="b">
        <v>1</v>
      </c>
      <c r="AB5250" t="b">
        <v>1</v>
      </c>
      <c r="AC5250" t="b">
        <v>0</v>
      </c>
    </row>
    <row r="5251" spans="1:29" x14ac:dyDescent="0.2">
      <c r="A5251" s="8">
        <v>1</v>
      </c>
      <c r="B5251" s="8" t="s">
        <v>182</v>
      </c>
      <c r="C5251" s="8" t="s">
        <v>111</v>
      </c>
      <c r="D5251" s="8">
        <v>0</v>
      </c>
      <c r="E5251" s="9">
        <v>7202497.4680119101</v>
      </c>
      <c r="F5251" s="17">
        <f>SUMIFS(Table2[time],Table2[config],Table2[[#This Row],[config]],Table2[repetition],Table2[[#This Row],[repetition]])</f>
        <v>30734184.482059166</v>
      </c>
      <c r="G5251" s="17">
        <f>IF(Table2[[#This Row],[time]]&lt;7200000,1,0)</f>
        <v>0</v>
      </c>
      <c r="H5251" t="s">
        <v>244</v>
      </c>
      <c r="I5251">
        <v>4</v>
      </c>
      <c r="J5251" t="s">
        <v>229</v>
      </c>
      <c r="K5251" t="s">
        <v>239</v>
      </c>
      <c r="L5251" t="s">
        <v>240</v>
      </c>
      <c r="M5251" t="s">
        <v>232</v>
      </c>
      <c r="N5251" t="s">
        <v>233</v>
      </c>
      <c r="O5251">
        <v>600</v>
      </c>
      <c r="P5251">
        <v>90</v>
      </c>
      <c r="Q5251" t="s">
        <v>243</v>
      </c>
      <c r="R5251" t="s">
        <v>241</v>
      </c>
      <c r="S5251" t="s">
        <v>244</v>
      </c>
      <c r="T5251" t="b">
        <v>1</v>
      </c>
      <c r="U5251" t="b">
        <v>1</v>
      </c>
      <c r="V5251" t="b">
        <v>0</v>
      </c>
      <c r="W5251" t="b">
        <v>0</v>
      </c>
      <c r="X5251" t="b">
        <v>1</v>
      </c>
      <c r="Y5251" t="b">
        <v>1</v>
      </c>
      <c r="Z5251" t="b">
        <v>0</v>
      </c>
      <c r="AA5251" t="b">
        <v>1</v>
      </c>
      <c r="AB5251" t="b">
        <v>1</v>
      </c>
      <c r="AC5251" t="b">
        <v>0</v>
      </c>
    </row>
    <row r="5252" spans="1:29" x14ac:dyDescent="0.2">
      <c r="A5252" s="6">
        <v>2</v>
      </c>
      <c r="B5252" s="6" t="s">
        <v>192</v>
      </c>
      <c r="C5252" s="6" t="s">
        <v>111</v>
      </c>
      <c r="D5252" s="6">
        <v>0</v>
      </c>
      <c r="E5252" s="7">
        <v>40999.308407015596</v>
      </c>
      <c r="F5252" s="16">
        <f>SUMIFS(Table2[time],Table2[config],Table2[[#This Row],[config]],Table2[repetition],Table2[[#This Row],[repetition]])</f>
        <v>31050525.694487881</v>
      </c>
      <c r="G5252" s="16">
        <f>IF(Table2[[#This Row],[time]]&lt;7200000,1,0)</f>
        <v>1</v>
      </c>
      <c r="H5252" t="s">
        <v>244</v>
      </c>
      <c r="I5252">
        <v>4</v>
      </c>
      <c r="J5252" t="s">
        <v>229</v>
      </c>
      <c r="K5252" t="s">
        <v>239</v>
      </c>
      <c r="L5252" t="s">
        <v>240</v>
      </c>
      <c r="M5252" t="s">
        <v>232</v>
      </c>
      <c r="N5252" t="s">
        <v>233</v>
      </c>
      <c r="O5252">
        <v>600</v>
      </c>
      <c r="P5252">
        <v>90</v>
      </c>
      <c r="Q5252" t="s">
        <v>243</v>
      </c>
      <c r="R5252" t="s">
        <v>241</v>
      </c>
      <c r="S5252" t="s">
        <v>244</v>
      </c>
      <c r="T5252" t="b">
        <v>1</v>
      </c>
      <c r="U5252" t="b">
        <v>1</v>
      </c>
      <c r="V5252" t="b">
        <v>0</v>
      </c>
      <c r="W5252" t="b">
        <v>0</v>
      </c>
      <c r="X5252" t="b">
        <v>1</v>
      </c>
      <c r="Y5252" t="b">
        <v>1</v>
      </c>
      <c r="Z5252" t="b">
        <v>0</v>
      </c>
      <c r="AA5252" t="b">
        <v>1</v>
      </c>
      <c r="AB5252" t="b">
        <v>1</v>
      </c>
      <c r="AC5252" t="b">
        <v>0</v>
      </c>
    </row>
    <row r="5253" spans="1:29" x14ac:dyDescent="0.2">
      <c r="A5253" s="8">
        <v>2</v>
      </c>
      <c r="B5253" s="8" t="s">
        <v>194</v>
      </c>
      <c r="C5253" s="8" t="s">
        <v>111</v>
      </c>
      <c r="D5253" s="8">
        <v>0</v>
      </c>
      <c r="E5253" s="9">
        <v>57915.112652990501</v>
      </c>
      <c r="F5253" s="17">
        <f>SUMIFS(Table2[time],Table2[config],Table2[[#This Row],[config]],Table2[repetition],Table2[[#This Row],[repetition]])</f>
        <v>31050525.694487881</v>
      </c>
      <c r="G5253" s="17">
        <f>IF(Table2[[#This Row],[time]]&lt;7200000,1,0)</f>
        <v>1</v>
      </c>
      <c r="H5253" t="s">
        <v>244</v>
      </c>
      <c r="I5253">
        <v>4</v>
      </c>
      <c r="J5253" t="s">
        <v>229</v>
      </c>
      <c r="K5253" t="s">
        <v>239</v>
      </c>
      <c r="L5253" t="s">
        <v>240</v>
      </c>
      <c r="M5253" t="s">
        <v>232</v>
      </c>
      <c r="N5253" t="s">
        <v>233</v>
      </c>
      <c r="O5253">
        <v>600</v>
      </c>
      <c r="P5253">
        <v>90</v>
      </c>
      <c r="Q5253" t="s">
        <v>243</v>
      </c>
      <c r="R5253" t="s">
        <v>241</v>
      </c>
      <c r="S5253" t="s">
        <v>244</v>
      </c>
      <c r="T5253" t="b">
        <v>1</v>
      </c>
      <c r="U5253" t="b">
        <v>1</v>
      </c>
      <c r="V5253" t="b">
        <v>0</v>
      </c>
      <c r="W5253" t="b">
        <v>0</v>
      </c>
      <c r="X5253" t="b">
        <v>1</v>
      </c>
      <c r="Y5253" t="b">
        <v>1</v>
      </c>
      <c r="Z5253" t="b">
        <v>0</v>
      </c>
      <c r="AA5253" t="b">
        <v>1</v>
      </c>
      <c r="AB5253" t="b">
        <v>1</v>
      </c>
      <c r="AC5253" t="b">
        <v>0</v>
      </c>
    </row>
    <row r="5254" spans="1:29" x14ac:dyDescent="0.2">
      <c r="A5254" s="6">
        <v>2</v>
      </c>
      <c r="B5254" s="6" t="s">
        <v>176</v>
      </c>
      <c r="C5254" s="6" t="s">
        <v>111</v>
      </c>
      <c r="D5254" s="6">
        <v>0</v>
      </c>
      <c r="E5254" s="7">
        <v>27730.351119011098</v>
      </c>
      <c r="F5254" s="16">
        <f>SUMIFS(Table2[time],Table2[config],Table2[[#This Row],[config]],Table2[repetition],Table2[[#This Row],[repetition]])</f>
        <v>31050525.694487881</v>
      </c>
      <c r="G5254" s="16">
        <f>IF(Table2[[#This Row],[time]]&lt;7200000,1,0)</f>
        <v>1</v>
      </c>
      <c r="H5254" t="s">
        <v>244</v>
      </c>
      <c r="I5254">
        <v>4</v>
      </c>
      <c r="J5254" t="s">
        <v>229</v>
      </c>
      <c r="K5254" t="s">
        <v>239</v>
      </c>
      <c r="L5254" t="s">
        <v>240</v>
      </c>
      <c r="M5254" t="s">
        <v>232</v>
      </c>
      <c r="N5254" t="s">
        <v>233</v>
      </c>
      <c r="O5254">
        <v>600</v>
      </c>
      <c r="P5254">
        <v>90</v>
      </c>
      <c r="Q5254" t="s">
        <v>243</v>
      </c>
      <c r="R5254" t="s">
        <v>241</v>
      </c>
      <c r="S5254" t="s">
        <v>244</v>
      </c>
      <c r="T5254" t="b">
        <v>1</v>
      </c>
      <c r="U5254" t="b">
        <v>1</v>
      </c>
      <c r="V5254" t="b">
        <v>0</v>
      </c>
      <c r="W5254" t="b">
        <v>0</v>
      </c>
      <c r="X5254" t="b">
        <v>1</v>
      </c>
      <c r="Y5254" t="b">
        <v>1</v>
      </c>
      <c r="Z5254" t="b">
        <v>0</v>
      </c>
      <c r="AA5254" t="b">
        <v>1</v>
      </c>
      <c r="AB5254" t="b">
        <v>1</v>
      </c>
      <c r="AC5254" t="b">
        <v>0</v>
      </c>
    </row>
    <row r="5255" spans="1:29" x14ac:dyDescent="0.2">
      <c r="A5255" s="8">
        <v>2</v>
      </c>
      <c r="B5255" s="8" t="s">
        <v>183</v>
      </c>
      <c r="C5255" s="8" t="s">
        <v>111</v>
      </c>
      <c r="D5255" s="8">
        <v>0</v>
      </c>
      <c r="E5255" s="9">
        <v>35287.960655987197</v>
      </c>
      <c r="F5255" s="17">
        <f>SUMIFS(Table2[time],Table2[config],Table2[[#This Row],[config]],Table2[repetition],Table2[[#This Row],[repetition]])</f>
        <v>31050525.694487881</v>
      </c>
      <c r="G5255" s="17">
        <f>IF(Table2[[#This Row],[time]]&lt;7200000,1,0)</f>
        <v>1</v>
      </c>
      <c r="H5255" t="s">
        <v>244</v>
      </c>
      <c r="I5255">
        <v>4</v>
      </c>
      <c r="J5255" t="s">
        <v>229</v>
      </c>
      <c r="K5255" t="s">
        <v>239</v>
      </c>
      <c r="L5255" t="s">
        <v>240</v>
      </c>
      <c r="M5255" t="s">
        <v>232</v>
      </c>
      <c r="N5255" t="s">
        <v>233</v>
      </c>
      <c r="O5255">
        <v>600</v>
      </c>
      <c r="P5255">
        <v>90</v>
      </c>
      <c r="Q5255" t="s">
        <v>243</v>
      </c>
      <c r="R5255" t="s">
        <v>241</v>
      </c>
      <c r="S5255" t="s">
        <v>244</v>
      </c>
      <c r="T5255" t="b">
        <v>1</v>
      </c>
      <c r="U5255" t="b">
        <v>1</v>
      </c>
      <c r="V5255" t="b">
        <v>0</v>
      </c>
      <c r="W5255" t="b">
        <v>0</v>
      </c>
      <c r="X5255" t="b">
        <v>1</v>
      </c>
      <c r="Y5255" t="b">
        <v>1</v>
      </c>
      <c r="Z5255" t="b">
        <v>0</v>
      </c>
      <c r="AA5255" t="b">
        <v>1</v>
      </c>
      <c r="AB5255" t="b">
        <v>1</v>
      </c>
      <c r="AC5255" t="b">
        <v>0</v>
      </c>
    </row>
    <row r="5256" spans="1:29" x14ac:dyDescent="0.2">
      <c r="A5256" s="6">
        <v>2</v>
      </c>
      <c r="B5256" s="6" t="s">
        <v>185</v>
      </c>
      <c r="C5256" s="6" t="s">
        <v>111</v>
      </c>
      <c r="D5256" s="6">
        <v>0</v>
      </c>
      <c r="E5256" s="7">
        <v>50452.090658014597</v>
      </c>
      <c r="F5256" s="16">
        <f>SUMIFS(Table2[time],Table2[config],Table2[[#This Row],[config]],Table2[repetition],Table2[[#This Row],[repetition]])</f>
        <v>31050525.694487881</v>
      </c>
      <c r="G5256" s="16">
        <f>IF(Table2[[#This Row],[time]]&lt;7200000,1,0)</f>
        <v>1</v>
      </c>
      <c r="H5256" t="s">
        <v>244</v>
      </c>
      <c r="I5256">
        <v>4</v>
      </c>
      <c r="J5256" t="s">
        <v>229</v>
      </c>
      <c r="K5256" t="s">
        <v>239</v>
      </c>
      <c r="L5256" t="s">
        <v>240</v>
      </c>
      <c r="M5256" t="s">
        <v>232</v>
      </c>
      <c r="N5256" t="s">
        <v>233</v>
      </c>
      <c r="O5256">
        <v>600</v>
      </c>
      <c r="P5256">
        <v>90</v>
      </c>
      <c r="Q5256" t="s">
        <v>243</v>
      </c>
      <c r="R5256" t="s">
        <v>241</v>
      </c>
      <c r="S5256" t="s">
        <v>244</v>
      </c>
      <c r="T5256" t="b">
        <v>1</v>
      </c>
      <c r="U5256" t="b">
        <v>1</v>
      </c>
      <c r="V5256" t="b">
        <v>0</v>
      </c>
      <c r="W5256" t="b">
        <v>0</v>
      </c>
      <c r="X5256" t="b">
        <v>1</v>
      </c>
      <c r="Y5256" t="b">
        <v>1</v>
      </c>
      <c r="Z5256" t="b">
        <v>0</v>
      </c>
      <c r="AA5256" t="b">
        <v>1</v>
      </c>
      <c r="AB5256" t="b">
        <v>1</v>
      </c>
      <c r="AC5256" t="b">
        <v>0</v>
      </c>
    </row>
    <row r="5257" spans="1:29" x14ac:dyDescent="0.2">
      <c r="A5257" s="8">
        <v>2</v>
      </c>
      <c r="B5257" s="8" t="s">
        <v>195</v>
      </c>
      <c r="C5257" s="8" t="s">
        <v>111</v>
      </c>
      <c r="D5257" s="8">
        <v>0</v>
      </c>
      <c r="E5257" s="9">
        <v>80149.493256001704</v>
      </c>
      <c r="F5257" s="17">
        <f>SUMIFS(Table2[time],Table2[config],Table2[[#This Row],[config]],Table2[repetition],Table2[[#This Row],[repetition]])</f>
        <v>31050525.694487881</v>
      </c>
      <c r="G5257" s="17">
        <f>IF(Table2[[#This Row],[time]]&lt;7200000,1,0)</f>
        <v>1</v>
      </c>
      <c r="H5257" t="s">
        <v>244</v>
      </c>
      <c r="I5257">
        <v>4</v>
      </c>
      <c r="J5257" t="s">
        <v>229</v>
      </c>
      <c r="K5257" t="s">
        <v>239</v>
      </c>
      <c r="L5257" t="s">
        <v>240</v>
      </c>
      <c r="M5257" t="s">
        <v>232</v>
      </c>
      <c r="N5257" t="s">
        <v>233</v>
      </c>
      <c r="O5257">
        <v>600</v>
      </c>
      <c r="P5257">
        <v>90</v>
      </c>
      <c r="Q5257" t="s">
        <v>243</v>
      </c>
      <c r="R5257" t="s">
        <v>241</v>
      </c>
      <c r="S5257" t="s">
        <v>244</v>
      </c>
      <c r="T5257" t="b">
        <v>1</v>
      </c>
      <c r="U5257" t="b">
        <v>1</v>
      </c>
      <c r="V5257" t="b">
        <v>0</v>
      </c>
      <c r="W5257" t="b">
        <v>0</v>
      </c>
      <c r="X5257" t="b">
        <v>1</v>
      </c>
      <c r="Y5257" t="b">
        <v>1</v>
      </c>
      <c r="Z5257" t="b">
        <v>0</v>
      </c>
      <c r="AA5257" t="b">
        <v>1</v>
      </c>
      <c r="AB5257" t="b">
        <v>1</v>
      </c>
      <c r="AC5257" t="b">
        <v>0</v>
      </c>
    </row>
    <row r="5258" spans="1:29" x14ac:dyDescent="0.2">
      <c r="A5258" s="6">
        <v>2</v>
      </c>
      <c r="B5258" s="6" t="s">
        <v>180</v>
      </c>
      <c r="C5258" s="6" t="s">
        <v>111</v>
      </c>
      <c r="D5258" s="6">
        <v>0</v>
      </c>
      <c r="E5258" s="7">
        <v>21982.096446969001</v>
      </c>
      <c r="F5258" s="16">
        <f>SUMIFS(Table2[time],Table2[config],Table2[[#This Row],[config]],Table2[repetition],Table2[[#This Row],[repetition]])</f>
        <v>31050525.694487881</v>
      </c>
      <c r="G5258" s="16">
        <f>IF(Table2[[#This Row],[time]]&lt;7200000,1,0)</f>
        <v>1</v>
      </c>
      <c r="H5258" t="s">
        <v>244</v>
      </c>
      <c r="I5258">
        <v>4</v>
      </c>
      <c r="J5258" t="s">
        <v>229</v>
      </c>
      <c r="K5258" t="s">
        <v>239</v>
      </c>
      <c r="L5258" t="s">
        <v>240</v>
      </c>
      <c r="M5258" t="s">
        <v>232</v>
      </c>
      <c r="N5258" t="s">
        <v>233</v>
      </c>
      <c r="O5258">
        <v>600</v>
      </c>
      <c r="P5258">
        <v>90</v>
      </c>
      <c r="Q5258" t="s">
        <v>243</v>
      </c>
      <c r="R5258" t="s">
        <v>241</v>
      </c>
      <c r="S5258" t="s">
        <v>244</v>
      </c>
      <c r="T5258" t="b">
        <v>1</v>
      </c>
      <c r="U5258" t="b">
        <v>1</v>
      </c>
      <c r="V5258" t="b">
        <v>0</v>
      </c>
      <c r="W5258" t="b">
        <v>0</v>
      </c>
      <c r="X5258" t="b">
        <v>1</v>
      </c>
      <c r="Y5258" t="b">
        <v>1</v>
      </c>
      <c r="Z5258" t="b">
        <v>0</v>
      </c>
      <c r="AA5258" t="b">
        <v>1</v>
      </c>
      <c r="AB5258" t="b">
        <v>1</v>
      </c>
      <c r="AC5258" t="b">
        <v>0</v>
      </c>
    </row>
    <row r="5259" spans="1:29" x14ac:dyDescent="0.2">
      <c r="A5259" s="8">
        <v>2</v>
      </c>
      <c r="B5259" s="8" t="s">
        <v>189</v>
      </c>
      <c r="C5259" s="8" t="s">
        <v>111</v>
      </c>
      <c r="D5259" s="8">
        <v>0</v>
      </c>
      <c r="E5259" s="9">
        <v>25830.566466029199</v>
      </c>
      <c r="F5259" s="17">
        <f>SUMIFS(Table2[time],Table2[config],Table2[[#This Row],[config]],Table2[repetition],Table2[[#This Row],[repetition]])</f>
        <v>31050525.694487881</v>
      </c>
      <c r="G5259" s="17">
        <f>IF(Table2[[#This Row],[time]]&lt;7200000,1,0)</f>
        <v>1</v>
      </c>
      <c r="H5259" t="s">
        <v>244</v>
      </c>
      <c r="I5259">
        <v>4</v>
      </c>
      <c r="J5259" t="s">
        <v>229</v>
      </c>
      <c r="K5259" t="s">
        <v>239</v>
      </c>
      <c r="L5259" t="s">
        <v>240</v>
      </c>
      <c r="M5259" t="s">
        <v>232</v>
      </c>
      <c r="N5259" t="s">
        <v>233</v>
      </c>
      <c r="O5259">
        <v>600</v>
      </c>
      <c r="P5259">
        <v>90</v>
      </c>
      <c r="Q5259" t="s">
        <v>243</v>
      </c>
      <c r="R5259" t="s">
        <v>241</v>
      </c>
      <c r="S5259" t="s">
        <v>244</v>
      </c>
      <c r="T5259" t="b">
        <v>1</v>
      </c>
      <c r="U5259" t="b">
        <v>1</v>
      </c>
      <c r="V5259" t="b">
        <v>0</v>
      </c>
      <c r="W5259" t="b">
        <v>0</v>
      </c>
      <c r="X5259" t="b">
        <v>1</v>
      </c>
      <c r="Y5259" t="b">
        <v>1</v>
      </c>
      <c r="Z5259" t="b">
        <v>0</v>
      </c>
      <c r="AA5259" t="b">
        <v>1</v>
      </c>
      <c r="AB5259" t="b">
        <v>1</v>
      </c>
      <c r="AC5259" t="b">
        <v>0</v>
      </c>
    </row>
    <row r="5260" spans="1:29" x14ac:dyDescent="0.2">
      <c r="A5260" s="6">
        <v>2</v>
      </c>
      <c r="B5260" s="6" t="s">
        <v>178</v>
      </c>
      <c r="C5260" s="6" t="s">
        <v>111</v>
      </c>
      <c r="D5260" s="6">
        <v>0</v>
      </c>
      <c r="E5260" s="7">
        <v>32059.642527950899</v>
      </c>
      <c r="F5260" s="16">
        <f>SUMIFS(Table2[time],Table2[config],Table2[[#This Row],[config]],Table2[repetition],Table2[[#This Row],[repetition]])</f>
        <v>31050525.694487881</v>
      </c>
      <c r="G5260" s="16">
        <f>IF(Table2[[#This Row],[time]]&lt;7200000,1,0)</f>
        <v>1</v>
      </c>
      <c r="H5260" t="s">
        <v>244</v>
      </c>
      <c r="I5260">
        <v>4</v>
      </c>
      <c r="J5260" t="s">
        <v>229</v>
      </c>
      <c r="K5260" t="s">
        <v>239</v>
      </c>
      <c r="L5260" t="s">
        <v>240</v>
      </c>
      <c r="M5260" t="s">
        <v>232</v>
      </c>
      <c r="N5260" t="s">
        <v>233</v>
      </c>
      <c r="O5260">
        <v>600</v>
      </c>
      <c r="P5260">
        <v>90</v>
      </c>
      <c r="Q5260" t="s">
        <v>243</v>
      </c>
      <c r="R5260" t="s">
        <v>241</v>
      </c>
      <c r="S5260" t="s">
        <v>244</v>
      </c>
      <c r="T5260" t="b">
        <v>1</v>
      </c>
      <c r="U5260" t="b">
        <v>1</v>
      </c>
      <c r="V5260" t="b">
        <v>0</v>
      </c>
      <c r="W5260" t="b">
        <v>0</v>
      </c>
      <c r="X5260" t="b">
        <v>1</v>
      </c>
      <c r="Y5260" t="b">
        <v>1</v>
      </c>
      <c r="Z5260" t="b">
        <v>0</v>
      </c>
      <c r="AA5260" t="b">
        <v>1</v>
      </c>
      <c r="AB5260" t="b">
        <v>1</v>
      </c>
      <c r="AC5260" t="b">
        <v>0</v>
      </c>
    </row>
    <row r="5261" spans="1:29" x14ac:dyDescent="0.2">
      <c r="A5261" s="8">
        <v>2</v>
      </c>
      <c r="B5261" s="8" t="s">
        <v>198</v>
      </c>
      <c r="C5261" s="8" t="s">
        <v>111</v>
      </c>
      <c r="D5261" s="8">
        <v>0</v>
      </c>
      <c r="E5261" s="9">
        <v>104623.944127</v>
      </c>
      <c r="F5261" s="17">
        <f>SUMIFS(Table2[time],Table2[config],Table2[[#This Row],[config]],Table2[repetition],Table2[[#This Row],[repetition]])</f>
        <v>31050525.694487881</v>
      </c>
      <c r="G5261" s="17">
        <f>IF(Table2[[#This Row],[time]]&lt;7200000,1,0)</f>
        <v>1</v>
      </c>
      <c r="H5261" t="s">
        <v>244</v>
      </c>
      <c r="I5261">
        <v>4</v>
      </c>
      <c r="J5261" t="s">
        <v>229</v>
      </c>
      <c r="K5261" t="s">
        <v>239</v>
      </c>
      <c r="L5261" t="s">
        <v>240</v>
      </c>
      <c r="M5261" t="s">
        <v>232</v>
      </c>
      <c r="N5261" t="s">
        <v>233</v>
      </c>
      <c r="O5261">
        <v>600</v>
      </c>
      <c r="P5261">
        <v>90</v>
      </c>
      <c r="Q5261" t="s">
        <v>243</v>
      </c>
      <c r="R5261" t="s">
        <v>241</v>
      </c>
      <c r="S5261" t="s">
        <v>244</v>
      </c>
      <c r="T5261" t="b">
        <v>1</v>
      </c>
      <c r="U5261" t="b">
        <v>1</v>
      </c>
      <c r="V5261" t="b">
        <v>0</v>
      </c>
      <c r="W5261" t="b">
        <v>0</v>
      </c>
      <c r="X5261" t="b">
        <v>1</v>
      </c>
      <c r="Y5261" t="b">
        <v>1</v>
      </c>
      <c r="Z5261" t="b">
        <v>0</v>
      </c>
      <c r="AA5261" t="b">
        <v>1</v>
      </c>
      <c r="AB5261" t="b">
        <v>1</v>
      </c>
      <c r="AC5261" t="b">
        <v>0</v>
      </c>
    </row>
    <row r="5262" spans="1:29" x14ac:dyDescent="0.2">
      <c r="A5262" s="6">
        <v>2</v>
      </c>
      <c r="B5262" s="6" t="s">
        <v>193</v>
      </c>
      <c r="C5262" s="6" t="s">
        <v>111</v>
      </c>
      <c r="D5262" s="6">
        <v>0</v>
      </c>
      <c r="E5262" s="7">
        <v>36493.136971024796</v>
      </c>
      <c r="F5262" s="16">
        <f>SUMIFS(Table2[time],Table2[config],Table2[[#This Row],[config]],Table2[repetition],Table2[[#This Row],[repetition]])</f>
        <v>31050525.694487881</v>
      </c>
      <c r="G5262" s="16">
        <f>IF(Table2[[#This Row],[time]]&lt;7200000,1,0)</f>
        <v>1</v>
      </c>
      <c r="H5262" t="s">
        <v>244</v>
      </c>
      <c r="I5262">
        <v>4</v>
      </c>
      <c r="J5262" t="s">
        <v>229</v>
      </c>
      <c r="K5262" t="s">
        <v>239</v>
      </c>
      <c r="L5262" t="s">
        <v>240</v>
      </c>
      <c r="M5262" t="s">
        <v>232</v>
      </c>
      <c r="N5262" t="s">
        <v>233</v>
      </c>
      <c r="O5262">
        <v>600</v>
      </c>
      <c r="P5262">
        <v>90</v>
      </c>
      <c r="Q5262" t="s">
        <v>243</v>
      </c>
      <c r="R5262" t="s">
        <v>241</v>
      </c>
      <c r="S5262" t="s">
        <v>244</v>
      </c>
      <c r="T5262" t="b">
        <v>1</v>
      </c>
      <c r="U5262" t="b">
        <v>1</v>
      </c>
      <c r="V5262" t="b">
        <v>0</v>
      </c>
      <c r="W5262" t="b">
        <v>0</v>
      </c>
      <c r="X5262" t="b">
        <v>1</v>
      </c>
      <c r="Y5262" t="b">
        <v>1</v>
      </c>
      <c r="Z5262" t="b">
        <v>0</v>
      </c>
      <c r="AA5262" t="b">
        <v>1</v>
      </c>
      <c r="AB5262" t="b">
        <v>1</v>
      </c>
      <c r="AC5262" t="b">
        <v>0</v>
      </c>
    </row>
    <row r="5263" spans="1:29" x14ac:dyDescent="0.2">
      <c r="A5263" s="8">
        <v>2</v>
      </c>
      <c r="B5263" s="8" t="s">
        <v>199</v>
      </c>
      <c r="C5263" s="8" t="s">
        <v>111</v>
      </c>
      <c r="D5263" s="8">
        <v>0</v>
      </c>
      <c r="E5263" s="9">
        <v>27904.608930984901</v>
      </c>
      <c r="F5263" s="17">
        <f>SUMIFS(Table2[time],Table2[config],Table2[[#This Row],[config]],Table2[repetition],Table2[[#This Row],[repetition]])</f>
        <v>31050525.694487881</v>
      </c>
      <c r="G5263" s="17">
        <f>IF(Table2[[#This Row],[time]]&lt;7200000,1,0)</f>
        <v>1</v>
      </c>
      <c r="H5263" t="s">
        <v>244</v>
      </c>
      <c r="I5263">
        <v>4</v>
      </c>
      <c r="J5263" t="s">
        <v>229</v>
      </c>
      <c r="K5263" t="s">
        <v>239</v>
      </c>
      <c r="L5263" t="s">
        <v>240</v>
      </c>
      <c r="M5263" t="s">
        <v>232</v>
      </c>
      <c r="N5263" t="s">
        <v>233</v>
      </c>
      <c r="O5263">
        <v>600</v>
      </c>
      <c r="P5263">
        <v>90</v>
      </c>
      <c r="Q5263" t="s">
        <v>243</v>
      </c>
      <c r="R5263" t="s">
        <v>241</v>
      </c>
      <c r="S5263" t="s">
        <v>244</v>
      </c>
      <c r="T5263" t="b">
        <v>1</v>
      </c>
      <c r="U5263" t="b">
        <v>1</v>
      </c>
      <c r="V5263" t="b">
        <v>0</v>
      </c>
      <c r="W5263" t="b">
        <v>0</v>
      </c>
      <c r="X5263" t="b">
        <v>1</v>
      </c>
      <c r="Y5263" t="b">
        <v>1</v>
      </c>
      <c r="Z5263" t="b">
        <v>0</v>
      </c>
      <c r="AA5263" t="b">
        <v>1</v>
      </c>
      <c r="AB5263" t="b">
        <v>1</v>
      </c>
      <c r="AC5263" t="b">
        <v>0</v>
      </c>
    </row>
    <row r="5264" spans="1:29" x14ac:dyDescent="0.2">
      <c r="A5264" s="6">
        <v>2</v>
      </c>
      <c r="B5264" s="6" t="s">
        <v>196</v>
      </c>
      <c r="C5264" s="6" t="s">
        <v>111</v>
      </c>
      <c r="D5264" s="6">
        <v>3</v>
      </c>
      <c r="E5264" s="7">
        <v>93266.387431009207</v>
      </c>
      <c r="F5264" s="16">
        <f>SUMIFS(Table2[time],Table2[config],Table2[[#This Row],[config]],Table2[repetition],Table2[[#This Row],[repetition]])</f>
        <v>31050525.694487881</v>
      </c>
      <c r="G5264" s="16">
        <f>IF(Table2[[#This Row],[time]]&lt;7200000,1,0)</f>
        <v>1</v>
      </c>
      <c r="H5264" t="s">
        <v>244</v>
      </c>
      <c r="I5264">
        <v>4</v>
      </c>
      <c r="J5264" t="s">
        <v>229</v>
      </c>
      <c r="K5264" t="s">
        <v>239</v>
      </c>
      <c r="L5264" t="s">
        <v>240</v>
      </c>
      <c r="M5264" t="s">
        <v>232</v>
      </c>
      <c r="N5264" t="s">
        <v>233</v>
      </c>
      <c r="O5264">
        <v>600</v>
      </c>
      <c r="P5264">
        <v>90</v>
      </c>
      <c r="Q5264" t="s">
        <v>243</v>
      </c>
      <c r="R5264" t="s">
        <v>241</v>
      </c>
      <c r="S5264" t="s">
        <v>244</v>
      </c>
      <c r="T5264" t="b">
        <v>1</v>
      </c>
      <c r="U5264" t="b">
        <v>1</v>
      </c>
      <c r="V5264" t="b">
        <v>0</v>
      </c>
      <c r="W5264" t="b">
        <v>0</v>
      </c>
      <c r="X5264" t="b">
        <v>1</v>
      </c>
      <c r="Y5264" t="b">
        <v>1</v>
      </c>
      <c r="Z5264" t="b">
        <v>0</v>
      </c>
      <c r="AA5264" t="b">
        <v>1</v>
      </c>
      <c r="AB5264" t="b">
        <v>1</v>
      </c>
      <c r="AC5264" t="b">
        <v>0</v>
      </c>
    </row>
    <row r="5265" spans="1:29" x14ac:dyDescent="0.2">
      <c r="A5265" s="8">
        <v>2</v>
      </c>
      <c r="B5265" s="8" t="s">
        <v>197</v>
      </c>
      <c r="C5265" s="8" t="s">
        <v>111</v>
      </c>
      <c r="D5265" s="8">
        <v>0</v>
      </c>
      <c r="E5265" s="9">
        <v>24306.1720569967</v>
      </c>
      <c r="F5265" s="17">
        <f>SUMIFS(Table2[time],Table2[config],Table2[[#This Row],[config]],Table2[repetition],Table2[[#This Row],[repetition]])</f>
        <v>31050525.694487881</v>
      </c>
      <c r="G5265" s="17">
        <f>IF(Table2[[#This Row],[time]]&lt;7200000,1,0)</f>
        <v>1</v>
      </c>
      <c r="H5265" t="s">
        <v>244</v>
      </c>
      <c r="I5265">
        <v>4</v>
      </c>
      <c r="J5265" t="s">
        <v>229</v>
      </c>
      <c r="K5265" t="s">
        <v>239</v>
      </c>
      <c r="L5265" t="s">
        <v>240</v>
      </c>
      <c r="M5265" t="s">
        <v>232</v>
      </c>
      <c r="N5265" t="s">
        <v>233</v>
      </c>
      <c r="O5265">
        <v>600</v>
      </c>
      <c r="P5265">
        <v>90</v>
      </c>
      <c r="Q5265" t="s">
        <v>243</v>
      </c>
      <c r="R5265" t="s">
        <v>241</v>
      </c>
      <c r="S5265" t="s">
        <v>244</v>
      </c>
      <c r="T5265" t="b">
        <v>1</v>
      </c>
      <c r="U5265" t="b">
        <v>1</v>
      </c>
      <c r="V5265" t="b">
        <v>0</v>
      </c>
      <c r="W5265" t="b">
        <v>0</v>
      </c>
      <c r="X5265" t="b">
        <v>1</v>
      </c>
      <c r="Y5265" t="b">
        <v>1</v>
      </c>
      <c r="Z5265" t="b">
        <v>0</v>
      </c>
      <c r="AA5265" t="b">
        <v>1</v>
      </c>
      <c r="AB5265" t="b">
        <v>1</v>
      </c>
      <c r="AC5265" t="b">
        <v>0</v>
      </c>
    </row>
    <row r="5266" spans="1:29" x14ac:dyDescent="0.2">
      <c r="A5266" s="6">
        <v>2</v>
      </c>
      <c r="B5266" s="6" t="s">
        <v>179</v>
      </c>
      <c r="C5266" s="6" t="s">
        <v>111</v>
      </c>
      <c r="D5266" s="6">
        <v>0</v>
      </c>
      <c r="E5266" s="7">
        <v>53124.049937992801</v>
      </c>
      <c r="F5266" s="16">
        <f>SUMIFS(Table2[time],Table2[config],Table2[[#This Row],[config]],Table2[repetition],Table2[[#This Row],[repetition]])</f>
        <v>31050525.694487881</v>
      </c>
      <c r="G5266" s="16">
        <f>IF(Table2[[#This Row],[time]]&lt;7200000,1,0)</f>
        <v>1</v>
      </c>
      <c r="H5266" t="s">
        <v>244</v>
      </c>
      <c r="I5266">
        <v>4</v>
      </c>
      <c r="J5266" t="s">
        <v>229</v>
      </c>
      <c r="K5266" t="s">
        <v>239</v>
      </c>
      <c r="L5266" t="s">
        <v>240</v>
      </c>
      <c r="M5266" t="s">
        <v>232</v>
      </c>
      <c r="N5266" t="s">
        <v>233</v>
      </c>
      <c r="O5266">
        <v>600</v>
      </c>
      <c r="P5266">
        <v>90</v>
      </c>
      <c r="Q5266" t="s">
        <v>243</v>
      </c>
      <c r="R5266" t="s">
        <v>241</v>
      </c>
      <c r="S5266" t="s">
        <v>244</v>
      </c>
      <c r="T5266" t="b">
        <v>1</v>
      </c>
      <c r="U5266" t="b">
        <v>1</v>
      </c>
      <c r="V5266" t="b">
        <v>0</v>
      </c>
      <c r="W5266" t="b">
        <v>0</v>
      </c>
      <c r="X5266" t="b">
        <v>1</v>
      </c>
      <c r="Y5266" t="b">
        <v>1</v>
      </c>
      <c r="Z5266" t="b">
        <v>0</v>
      </c>
      <c r="AA5266" t="b">
        <v>1</v>
      </c>
      <c r="AB5266" t="b">
        <v>1</v>
      </c>
      <c r="AC5266" t="b">
        <v>0</v>
      </c>
    </row>
    <row r="5267" spans="1:29" x14ac:dyDescent="0.2">
      <c r="A5267" s="8">
        <v>2</v>
      </c>
      <c r="B5267" s="8" t="s">
        <v>184</v>
      </c>
      <c r="C5267" s="8" t="s">
        <v>111</v>
      </c>
      <c r="D5267" s="8">
        <v>0</v>
      </c>
      <c r="E5267" s="9">
        <v>247424.268578004</v>
      </c>
      <c r="F5267" s="17">
        <f>SUMIFS(Table2[time],Table2[config],Table2[[#This Row],[config]],Table2[repetition],Table2[[#This Row],[repetition]])</f>
        <v>31050525.694487881</v>
      </c>
      <c r="G5267" s="17">
        <f>IF(Table2[[#This Row],[time]]&lt;7200000,1,0)</f>
        <v>1</v>
      </c>
      <c r="H5267" t="s">
        <v>244</v>
      </c>
      <c r="I5267">
        <v>4</v>
      </c>
      <c r="J5267" t="s">
        <v>229</v>
      </c>
      <c r="K5267" t="s">
        <v>239</v>
      </c>
      <c r="L5267" t="s">
        <v>240</v>
      </c>
      <c r="M5267" t="s">
        <v>232</v>
      </c>
      <c r="N5267" t="s">
        <v>233</v>
      </c>
      <c r="O5267">
        <v>600</v>
      </c>
      <c r="P5267">
        <v>90</v>
      </c>
      <c r="Q5267" t="s">
        <v>243</v>
      </c>
      <c r="R5267" t="s">
        <v>241</v>
      </c>
      <c r="S5267" t="s">
        <v>244</v>
      </c>
      <c r="T5267" t="b">
        <v>1</v>
      </c>
      <c r="U5267" t="b">
        <v>1</v>
      </c>
      <c r="V5267" t="b">
        <v>0</v>
      </c>
      <c r="W5267" t="b">
        <v>0</v>
      </c>
      <c r="X5267" t="b">
        <v>1</v>
      </c>
      <c r="Y5267" t="b">
        <v>1</v>
      </c>
      <c r="Z5267" t="b">
        <v>0</v>
      </c>
      <c r="AA5267" t="b">
        <v>1</v>
      </c>
      <c r="AB5267" t="b">
        <v>1</v>
      </c>
      <c r="AC5267" t="b">
        <v>0</v>
      </c>
    </row>
    <row r="5268" spans="1:29" x14ac:dyDescent="0.2">
      <c r="A5268" s="6">
        <v>2</v>
      </c>
      <c r="B5268" s="6" t="s">
        <v>186</v>
      </c>
      <c r="C5268" s="6" t="s">
        <v>111</v>
      </c>
      <c r="D5268" s="6">
        <v>0</v>
      </c>
      <c r="E5268" s="7">
        <v>43581.768794974698</v>
      </c>
      <c r="F5268" s="16">
        <f>SUMIFS(Table2[time],Table2[config],Table2[[#This Row],[config]],Table2[repetition],Table2[[#This Row],[repetition]])</f>
        <v>31050525.694487881</v>
      </c>
      <c r="G5268" s="16">
        <f>IF(Table2[[#This Row],[time]]&lt;7200000,1,0)</f>
        <v>1</v>
      </c>
      <c r="H5268" t="s">
        <v>244</v>
      </c>
      <c r="I5268">
        <v>4</v>
      </c>
      <c r="J5268" t="s">
        <v>229</v>
      </c>
      <c r="K5268" t="s">
        <v>239</v>
      </c>
      <c r="L5268" t="s">
        <v>240</v>
      </c>
      <c r="M5268" t="s">
        <v>232</v>
      </c>
      <c r="N5268" t="s">
        <v>233</v>
      </c>
      <c r="O5268">
        <v>600</v>
      </c>
      <c r="P5268">
        <v>90</v>
      </c>
      <c r="Q5268" t="s">
        <v>243</v>
      </c>
      <c r="R5268" t="s">
        <v>241</v>
      </c>
      <c r="S5268" t="s">
        <v>244</v>
      </c>
      <c r="T5268" t="b">
        <v>1</v>
      </c>
      <c r="U5268" t="b">
        <v>1</v>
      </c>
      <c r="V5268" t="b">
        <v>0</v>
      </c>
      <c r="W5268" t="b">
        <v>0</v>
      </c>
      <c r="X5268" t="b">
        <v>1</v>
      </c>
      <c r="Y5268" t="b">
        <v>1</v>
      </c>
      <c r="Z5268" t="b">
        <v>0</v>
      </c>
      <c r="AA5268" t="b">
        <v>1</v>
      </c>
      <c r="AB5268" t="b">
        <v>1</v>
      </c>
      <c r="AC5268" t="b">
        <v>0</v>
      </c>
    </row>
    <row r="5269" spans="1:29" x14ac:dyDescent="0.2">
      <c r="A5269" s="8">
        <v>2</v>
      </c>
      <c r="B5269" s="8" t="s">
        <v>203</v>
      </c>
      <c r="C5269" s="8" t="s">
        <v>111</v>
      </c>
      <c r="D5269" s="8">
        <v>0</v>
      </c>
      <c r="E5269" s="9">
        <v>98960.600022983199</v>
      </c>
      <c r="F5269" s="17">
        <f>SUMIFS(Table2[time],Table2[config],Table2[[#This Row],[config]],Table2[repetition],Table2[[#This Row],[repetition]])</f>
        <v>31050525.694487881</v>
      </c>
      <c r="G5269" s="17">
        <f>IF(Table2[[#This Row],[time]]&lt;7200000,1,0)</f>
        <v>1</v>
      </c>
      <c r="H5269" t="s">
        <v>244</v>
      </c>
      <c r="I5269">
        <v>4</v>
      </c>
      <c r="J5269" t="s">
        <v>229</v>
      </c>
      <c r="K5269" t="s">
        <v>239</v>
      </c>
      <c r="L5269" t="s">
        <v>240</v>
      </c>
      <c r="M5269" t="s">
        <v>232</v>
      </c>
      <c r="N5269" t="s">
        <v>233</v>
      </c>
      <c r="O5269">
        <v>600</v>
      </c>
      <c r="P5269">
        <v>90</v>
      </c>
      <c r="Q5269" t="s">
        <v>243</v>
      </c>
      <c r="R5269" t="s">
        <v>241</v>
      </c>
      <c r="S5269" t="s">
        <v>244</v>
      </c>
      <c r="T5269" t="b">
        <v>1</v>
      </c>
      <c r="U5269" t="b">
        <v>1</v>
      </c>
      <c r="V5269" t="b">
        <v>0</v>
      </c>
      <c r="W5269" t="b">
        <v>0</v>
      </c>
      <c r="X5269" t="b">
        <v>1</v>
      </c>
      <c r="Y5269" t="b">
        <v>1</v>
      </c>
      <c r="Z5269" t="b">
        <v>0</v>
      </c>
      <c r="AA5269" t="b">
        <v>1</v>
      </c>
      <c r="AB5269" t="b">
        <v>1</v>
      </c>
      <c r="AC5269" t="b">
        <v>0</v>
      </c>
    </row>
    <row r="5270" spans="1:29" x14ac:dyDescent="0.2">
      <c r="A5270" s="6">
        <v>2</v>
      </c>
      <c r="B5270" s="6" t="s">
        <v>204</v>
      </c>
      <c r="C5270" s="6" t="s">
        <v>111</v>
      </c>
      <c r="D5270" s="6">
        <v>0</v>
      </c>
      <c r="E5270" s="7">
        <v>169099.22229300701</v>
      </c>
      <c r="F5270" s="16">
        <f>SUMIFS(Table2[time],Table2[config],Table2[[#This Row],[config]],Table2[repetition],Table2[[#This Row],[repetition]])</f>
        <v>31050525.694487881</v>
      </c>
      <c r="G5270" s="16">
        <f>IF(Table2[[#This Row],[time]]&lt;7200000,1,0)</f>
        <v>1</v>
      </c>
      <c r="H5270" t="s">
        <v>244</v>
      </c>
      <c r="I5270">
        <v>4</v>
      </c>
      <c r="J5270" t="s">
        <v>229</v>
      </c>
      <c r="K5270" t="s">
        <v>239</v>
      </c>
      <c r="L5270" t="s">
        <v>240</v>
      </c>
      <c r="M5270" t="s">
        <v>232</v>
      </c>
      <c r="N5270" t="s">
        <v>233</v>
      </c>
      <c r="O5270">
        <v>600</v>
      </c>
      <c r="P5270">
        <v>90</v>
      </c>
      <c r="Q5270" t="s">
        <v>243</v>
      </c>
      <c r="R5270" t="s">
        <v>241</v>
      </c>
      <c r="S5270" t="s">
        <v>244</v>
      </c>
      <c r="T5270" t="b">
        <v>1</v>
      </c>
      <c r="U5270" t="b">
        <v>1</v>
      </c>
      <c r="V5270" t="b">
        <v>0</v>
      </c>
      <c r="W5270" t="b">
        <v>0</v>
      </c>
      <c r="X5270" t="b">
        <v>1</v>
      </c>
      <c r="Y5270" t="b">
        <v>1</v>
      </c>
      <c r="Z5270" t="b">
        <v>0</v>
      </c>
      <c r="AA5270" t="b">
        <v>1</v>
      </c>
      <c r="AB5270" t="b">
        <v>1</v>
      </c>
      <c r="AC5270" t="b">
        <v>0</v>
      </c>
    </row>
    <row r="5271" spans="1:29" x14ac:dyDescent="0.2">
      <c r="A5271" s="8">
        <v>2</v>
      </c>
      <c r="B5271" s="8" t="s">
        <v>202</v>
      </c>
      <c r="C5271" s="8" t="s">
        <v>111</v>
      </c>
      <c r="D5271" s="8">
        <v>0</v>
      </c>
      <c r="E5271" s="9">
        <v>179202.32173899401</v>
      </c>
      <c r="F5271" s="17">
        <f>SUMIFS(Table2[time],Table2[config],Table2[[#This Row],[config]],Table2[repetition],Table2[[#This Row],[repetition]])</f>
        <v>31050525.694487881</v>
      </c>
      <c r="G5271" s="17">
        <f>IF(Table2[[#This Row],[time]]&lt;7200000,1,0)</f>
        <v>1</v>
      </c>
      <c r="H5271" t="s">
        <v>244</v>
      </c>
      <c r="I5271">
        <v>4</v>
      </c>
      <c r="J5271" t="s">
        <v>229</v>
      </c>
      <c r="K5271" t="s">
        <v>239</v>
      </c>
      <c r="L5271" t="s">
        <v>240</v>
      </c>
      <c r="M5271" t="s">
        <v>232</v>
      </c>
      <c r="N5271" t="s">
        <v>233</v>
      </c>
      <c r="O5271">
        <v>600</v>
      </c>
      <c r="P5271">
        <v>90</v>
      </c>
      <c r="Q5271" t="s">
        <v>243</v>
      </c>
      <c r="R5271" t="s">
        <v>241</v>
      </c>
      <c r="S5271" t="s">
        <v>244</v>
      </c>
      <c r="T5271" t="b">
        <v>1</v>
      </c>
      <c r="U5271" t="b">
        <v>1</v>
      </c>
      <c r="V5271" t="b">
        <v>0</v>
      </c>
      <c r="W5271" t="b">
        <v>0</v>
      </c>
      <c r="X5271" t="b">
        <v>1</v>
      </c>
      <c r="Y5271" t="b">
        <v>1</v>
      </c>
      <c r="Z5271" t="b">
        <v>0</v>
      </c>
      <c r="AA5271" t="b">
        <v>1</v>
      </c>
      <c r="AB5271" t="b">
        <v>1</v>
      </c>
      <c r="AC5271" t="b">
        <v>0</v>
      </c>
    </row>
    <row r="5272" spans="1:29" x14ac:dyDescent="0.2">
      <c r="A5272" s="6">
        <v>2</v>
      </c>
      <c r="B5272" s="6" t="s">
        <v>201</v>
      </c>
      <c r="C5272" s="6" t="s">
        <v>111</v>
      </c>
      <c r="D5272" s="6">
        <v>0</v>
      </c>
      <c r="E5272" s="7">
        <v>187862.82993300099</v>
      </c>
      <c r="F5272" s="16">
        <f>SUMIFS(Table2[time],Table2[config],Table2[[#This Row],[config]],Table2[repetition],Table2[[#This Row],[repetition]])</f>
        <v>31050525.694487881</v>
      </c>
      <c r="G5272" s="16">
        <f>IF(Table2[[#This Row],[time]]&lt;7200000,1,0)</f>
        <v>1</v>
      </c>
      <c r="H5272" t="s">
        <v>244</v>
      </c>
      <c r="I5272">
        <v>4</v>
      </c>
      <c r="J5272" t="s">
        <v>229</v>
      </c>
      <c r="K5272" t="s">
        <v>239</v>
      </c>
      <c r="L5272" t="s">
        <v>240</v>
      </c>
      <c r="M5272" t="s">
        <v>232</v>
      </c>
      <c r="N5272" t="s">
        <v>233</v>
      </c>
      <c r="O5272">
        <v>600</v>
      </c>
      <c r="P5272">
        <v>90</v>
      </c>
      <c r="Q5272" t="s">
        <v>243</v>
      </c>
      <c r="R5272" t="s">
        <v>241</v>
      </c>
      <c r="S5272" t="s">
        <v>244</v>
      </c>
      <c r="T5272" t="b">
        <v>1</v>
      </c>
      <c r="U5272" t="b">
        <v>1</v>
      </c>
      <c r="V5272" t="b">
        <v>0</v>
      </c>
      <c r="W5272" t="b">
        <v>0</v>
      </c>
      <c r="X5272" t="b">
        <v>1</v>
      </c>
      <c r="Y5272" t="b">
        <v>1</v>
      </c>
      <c r="Z5272" t="b">
        <v>0</v>
      </c>
      <c r="AA5272" t="b">
        <v>1</v>
      </c>
      <c r="AB5272" t="b">
        <v>1</v>
      </c>
      <c r="AC5272" t="b">
        <v>0</v>
      </c>
    </row>
    <row r="5273" spans="1:29" x14ac:dyDescent="0.2">
      <c r="A5273" s="8">
        <v>2</v>
      </c>
      <c r="B5273" s="8" t="s">
        <v>188</v>
      </c>
      <c r="C5273" s="8" t="s">
        <v>111</v>
      </c>
      <c r="D5273" s="8">
        <v>0</v>
      </c>
      <c r="E5273" s="9">
        <v>265294.41881400999</v>
      </c>
      <c r="F5273" s="17">
        <f>SUMIFS(Table2[time],Table2[config],Table2[[#This Row],[config]],Table2[repetition],Table2[[#This Row],[repetition]])</f>
        <v>31050525.694487881</v>
      </c>
      <c r="G5273" s="17">
        <f>IF(Table2[[#This Row],[time]]&lt;7200000,1,0)</f>
        <v>1</v>
      </c>
      <c r="H5273" t="s">
        <v>244</v>
      </c>
      <c r="I5273">
        <v>4</v>
      </c>
      <c r="J5273" t="s">
        <v>229</v>
      </c>
      <c r="K5273" t="s">
        <v>239</v>
      </c>
      <c r="L5273" t="s">
        <v>240</v>
      </c>
      <c r="M5273" t="s">
        <v>232</v>
      </c>
      <c r="N5273" t="s">
        <v>233</v>
      </c>
      <c r="O5273">
        <v>600</v>
      </c>
      <c r="P5273">
        <v>90</v>
      </c>
      <c r="Q5273" t="s">
        <v>243</v>
      </c>
      <c r="R5273" t="s">
        <v>241</v>
      </c>
      <c r="S5273" t="s">
        <v>244</v>
      </c>
      <c r="T5273" t="b">
        <v>1</v>
      </c>
      <c r="U5273" t="b">
        <v>1</v>
      </c>
      <c r="V5273" t="b">
        <v>0</v>
      </c>
      <c r="W5273" t="b">
        <v>0</v>
      </c>
      <c r="X5273" t="b">
        <v>1</v>
      </c>
      <c r="Y5273" t="b">
        <v>1</v>
      </c>
      <c r="Z5273" t="b">
        <v>0</v>
      </c>
      <c r="AA5273" t="b">
        <v>1</v>
      </c>
      <c r="AB5273" t="b">
        <v>1</v>
      </c>
      <c r="AC5273" t="b">
        <v>0</v>
      </c>
    </row>
    <row r="5274" spans="1:29" x14ac:dyDescent="0.2">
      <c r="A5274" s="6">
        <v>2</v>
      </c>
      <c r="B5274" s="6" t="s">
        <v>177</v>
      </c>
      <c r="C5274" s="6" t="s">
        <v>111</v>
      </c>
      <c r="D5274" s="6">
        <v>0</v>
      </c>
      <c r="E5274" s="7">
        <v>386525.06063895999</v>
      </c>
      <c r="F5274" s="16">
        <f>SUMIFS(Table2[time],Table2[config],Table2[[#This Row],[config]],Table2[repetition],Table2[[#This Row],[repetition]])</f>
        <v>31050525.694487881</v>
      </c>
      <c r="G5274" s="16">
        <f>IF(Table2[[#This Row],[time]]&lt;7200000,1,0)</f>
        <v>1</v>
      </c>
      <c r="H5274" t="s">
        <v>244</v>
      </c>
      <c r="I5274">
        <v>4</v>
      </c>
      <c r="J5274" t="s">
        <v>229</v>
      </c>
      <c r="K5274" t="s">
        <v>239</v>
      </c>
      <c r="L5274" t="s">
        <v>240</v>
      </c>
      <c r="M5274" t="s">
        <v>232</v>
      </c>
      <c r="N5274" t="s">
        <v>233</v>
      </c>
      <c r="O5274">
        <v>600</v>
      </c>
      <c r="P5274">
        <v>90</v>
      </c>
      <c r="Q5274" t="s">
        <v>243</v>
      </c>
      <c r="R5274" t="s">
        <v>241</v>
      </c>
      <c r="S5274" t="s">
        <v>244</v>
      </c>
      <c r="T5274" t="b">
        <v>1</v>
      </c>
      <c r="U5274" t="b">
        <v>1</v>
      </c>
      <c r="V5274" t="b">
        <v>0</v>
      </c>
      <c r="W5274" t="b">
        <v>0</v>
      </c>
      <c r="X5274" t="b">
        <v>1</v>
      </c>
      <c r="Y5274" t="b">
        <v>1</v>
      </c>
      <c r="Z5274" t="b">
        <v>0</v>
      </c>
      <c r="AA5274" t="b">
        <v>1</v>
      </c>
      <c r="AB5274" t="b">
        <v>1</v>
      </c>
      <c r="AC5274" t="b">
        <v>0</v>
      </c>
    </row>
    <row r="5275" spans="1:29" x14ac:dyDescent="0.2">
      <c r="A5275" s="8">
        <v>2</v>
      </c>
      <c r="B5275" s="8" t="s">
        <v>191</v>
      </c>
      <c r="C5275" s="8" t="s">
        <v>111</v>
      </c>
      <c r="D5275" s="8">
        <v>0</v>
      </c>
      <c r="E5275" s="9">
        <v>868082.01715600397</v>
      </c>
      <c r="F5275" s="17">
        <f>SUMIFS(Table2[time],Table2[config],Table2[[#This Row],[config]],Table2[repetition],Table2[[#This Row],[repetition]])</f>
        <v>31050525.694487881</v>
      </c>
      <c r="G5275" s="17">
        <f>IF(Table2[[#This Row],[time]]&lt;7200000,1,0)</f>
        <v>1</v>
      </c>
      <c r="H5275" t="s">
        <v>244</v>
      </c>
      <c r="I5275">
        <v>4</v>
      </c>
      <c r="J5275" t="s">
        <v>229</v>
      </c>
      <c r="K5275" t="s">
        <v>239</v>
      </c>
      <c r="L5275" t="s">
        <v>240</v>
      </c>
      <c r="M5275" t="s">
        <v>232</v>
      </c>
      <c r="N5275" t="s">
        <v>233</v>
      </c>
      <c r="O5275">
        <v>600</v>
      </c>
      <c r="P5275">
        <v>90</v>
      </c>
      <c r="Q5275" t="s">
        <v>243</v>
      </c>
      <c r="R5275" t="s">
        <v>241</v>
      </c>
      <c r="S5275" t="s">
        <v>244</v>
      </c>
      <c r="T5275" t="b">
        <v>1</v>
      </c>
      <c r="U5275" t="b">
        <v>1</v>
      </c>
      <c r="V5275" t="b">
        <v>0</v>
      </c>
      <c r="W5275" t="b">
        <v>0</v>
      </c>
      <c r="X5275" t="b">
        <v>1</v>
      </c>
      <c r="Y5275" t="b">
        <v>1</v>
      </c>
      <c r="Z5275" t="b">
        <v>0</v>
      </c>
      <c r="AA5275" t="b">
        <v>1</v>
      </c>
      <c r="AB5275" t="b">
        <v>1</v>
      </c>
      <c r="AC5275" t="b">
        <v>0</v>
      </c>
    </row>
    <row r="5276" spans="1:29" x14ac:dyDescent="0.2">
      <c r="A5276" s="6">
        <v>2</v>
      </c>
      <c r="B5276" s="6" t="s">
        <v>181</v>
      </c>
      <c r="C5276" s="6" t="s">
        <v>111</v>
      </c>
      <c r="D5276" s="6">
        <v>0</v>
      </c>
      <c r="E5276" s="7">
        <v>25631.801356037598</v>
      </c>
      <c r="F5276" s="16">
        <f>SUMIFS(Table2[time],Table2[config],Table2[[#This Row],[config]],Table2[repetition],Table2[[#This Row],[repetition]])</f>
        <v>31050525.694487881</v>
      </c>
      <c r="G5276" s="16">
        <f>IF(Table2[[#This Row],[time]]&lt;7200000,1,0)</f>
        <v>1</v>
      </c>
      <c r="H5276" t="s">
        <v>244</v>
      </c>
      <c r="I5276">
        <v>4</v>
      </c>
      <c r="J5276" t="s">
        <v>229</v>
      </c>
      <c r="K5276" t="s">
        <v>239</v>
      </c>
      <c r="L5276" t="s">
        <v>240</v>
      </c>
      <c r="M5276" t="s">
        <v>232</v>
      </c>
      <c r="N5276" t="s">
        <v>233</v>
      </c>
      <c r="O5276">
        <v>600</v>
      </c>
      <c r="P5276">
        <v>90</v>
      </c>
      <c r="Q5276" t="s">
        <v>243</v>
      </c>
      <c r="R5276" t="s">
        <v>241</v>
      </c>
      <c r="S5276" t="s">
        <v>244</v>
      </c>
      <c r="T5276" t="b">
        <v>1</v>
      </c>
      <c r="U5276" t="b">
        <v>1</v>
      </c>
      <c r="V5276" t="b">
        <v>0</v>
      </c>
      <c r="W5276" t="b">
        <v>0</v>
      </c>
      <c r="X5276" t="b">
        <v>1</v>
      </c>
      <c r="Y5276" t="b">
        <v>1</v>
      </c>
      <c r="Z5276" t="b">
        <v>0</v>
      </c>
      <c r="AA5276" t="b">
        <v>1</v>
      </c>
      <c r="AB5276" t="b">
        <v>1</v>
      </c>
      <c r="AC5276" t="b">
        <v>0</v>
      </c>
    </row>
    <row r="5277" spans="1:29" x14ac:dyDescent="0.2">
      <c r="A5277" s="8">
        <v>2</v>
      </c>
      <c r="B5277" s="8" t="s">
        <v>187</v>
      </c>
      <c r="C5277" s="8" t="s">
        <v>111</v>
      </c>
      <c r="D5277" s="8">
        <v>0</v>
      </c>
      <c r="E5277" s="9">
        <v>2799372.5588800102</v>
      </c>
      <c r="F5277" s="17">
        <f>SUMIFS(Table2[time],Table2[config],Table2[[#This Row],[config]],Table2[repetition],Table2[[#This Row],[repetition]])</f>
        <v>31050525.694487881</v>
      </c>
      <c r="G5277" s="17">
        <f>IF(Table2[[#This Row],[time]]&lt;7200000,1,0)</f>
        <v>1</v>
      </c>
      <c r="H5277" t="s">
        <v>244</v>
      </c>
      <c r="I5277">
        <v>4</v>
      </c>
      <c r="J5277" t="s">
        <v>229</v>
      </c>
      <c r="K5277" t="s">
        <v>239</v>
      </c>
      <c r="L5277" t="s">
        <v>240</v>
      </c>
      <c r="M5277" t="s">
        <v>232</v>
      </c>
      <c r="N5277" t="s">
        <v>233</v>
      </c>
      <c r="O5277">
        <v>600</v>
      </c>
      <c r="P5277">
        <v>90</v>
      </c>
      <c r="Q5277" t="s">
        <v>243</v>
      </c>
      <c r="R5277" t="s">
        <v>241</v>
      </c>
      <c r="S5277" t="s">
        <v>244</v>
      </c>
      <c r="T5277" t="b">
        <v>1</v>
      </c>
      <c r="U5277" t="b">
        <v>1</v>
      </c>
      <c r="V5277" t="b">
        <v>0</v>
      </c>
      <c r="W5277" t="b">
        <v>0</v>
      </c>
      <c r="X5277" t="b">
        <v>1</v>
      </c>
      <c r="Y5277" t="b">
        <v>1</v>
      </c>
      <c r="Z5277" t="b">
        <v>0</v>
      </c>
      <c r="AA5277" t="b">
        <v>1</v>
      </c>
      <c r="AB5277" t="b">
        <v>1</v>
      </c>
      <c r="AC5277" t="b">
        <v>0</v>
      </c>
    </row>
    <row r="5278" spans="1:29" x14ac:dyDescent="0.2">
      <c r="A5278" s="6">
        <v>2</v>
      </c>
      <c r="B5278" s="6" t="s">
        <v>190</v>
      </c>
      <c r="C5278" s="6" t="s">
        <v>111</v>
      </c>
      <c r="D5278" s="6">
        <v>0</v>
      </c>
      <c r="E5278" s="7">
        <v>3451452.9398710001</v>
      </c>
      <c r="F5278" s="16">
        <f>SUMIFS(Table2[time],Table2[config],Table2[[#This Row],[config]],Table2[repetition],Table2[[#This Row],[repetition]])</f>
        <v>31050525.694487881</v>
      </c>
      <c r="G5278" s="16">
        <f>IF(Table2[[#This Row],[time]]&lt;7200000,1,0)</f>
        <v>1</v>
      </c>
      <c r="H5278" t="s">
        <v>244</v>
      </c>
      <c r="I5278">
        <v>4</v>
      </c>
      <c r="J5278" t="s">
        <v>229</v>
      </c>
      <c r="K5278" t="s">
        <v>239</v>
      </c>
      <c r="L5278" t="s">
        <v>240</v>
      </c>
      <c r="M5278" t="s">
        <v>232</v>
      </c>
      <c r="N5278" t="s">
        <v>233</v>
      </c>
      <c r="O5278">
        <v>600</v>
      </c>
      <c r="P5278">
        <v>90</v>
      </c>
      <c r="Q5278" t="s">
        <v>243</v>
      </c>
      <c r="R5278" t="s">
        <v>241</v>
      </c>
      <c r="S5278" t="s">
        <v>244</v>
      </c>
      <c r="T5278" t="b">
        <v>1</v>
      </c>
      <c r="U5278" t="b">
        <v>1</v>
      </c>
      <c r="V5278" t="b">
        <v>0</v>
      </c>
      <c r="W5278" t="b">
        <v>0</v>
      </c>
      <c r="X5278" t="b">
        <v>1</v>
      </c>
      <c r="Y5278" t="b">
        <v>1</v>
      </c>
      <c r="Z5278" t="b">
        <v>0</v>
      </c>
      <c r="AA5278" t="b">
        <v>1</v>
      </c>
      <c r="AB5278" t="b">
        <v>1</v>
      </c>
      <c r="AC5278" t="b">
        <v>0</v>
      </c>
    </row>
    <row r="5279" spans="1:29" x14ac:dyDescent="0.2">
      <c r="A5279" s="8">
        <v>2</v>
      </c>
      <c r="B5279" s="8" t="s">
        <v>205</v>
      </c>
      <c r="C5279" s="8" t="s">
        <v>111</v>
      </c>
      <c r="D5279" s="8">
        <v>0</v>
      </c>
      <c r="E5279" s="9">
        <v>7209862.12301498</v>
      </c>
      <c r="F5279" s="17">
        <f>SUMIFS(Table2[time],Table2[config],Table2[[#This Row],[config]],Table2[repetition],Table2[[#This Row],[repetition]])</f>
        <v>31050525.694487881</v>
      </c>
      <c r="G5279" s="17">
        <f>IF(Table2[[#This Row],[time]]&lt;7200000,1,0)</f>
        <v>0</v>
      </c>
      <c r="H5279" t="s">
        <v>244</v>
      </c>
      <c r="I5279">
        <v>4</v>
      </c>
      <c r="J5279" t="s">
        <v>229</v>
      </c>
      <c r="K5279" t="s">
        <v>239</v>
      </c>
      <c r="L5279" t="s">
        <v>240</v>
      </c>
      <c r="M5279" t="s">
        <v>232</v>
      </c>
      <c r="N5279" t="s">
        <v>233</v>
      </c>
      <c r="O5279">
        <v>600</v>
      </c>
      <c r="P5279">
        <v>90</v>
      </c>
      <c r="Q5279" t="s">
        <v>243</v>
      </c>
      <c r="R5279" t="s">
        <v>241</v>
      </c>
      <c r="S5279" t="s">
        <v>244</v>
      </c>
      <c r="T5279" t="b">
        <v>1</v>
      </c>
      <c r="U5279" t="b">
        <v>1</v>
      </c>
      <c r="V5279" t="b">
        <v>0</v>
      </c>
      <c r="W5279" t="b">
        <v>0</v>
      </c>
      <c r="X5279" t="b">
        <v>1</v>
      </c>
      <c r="Y5279" t="b">
        <v>1</v>
      </c>
      <c r="Z5279" t="b">
        <v>0</v>
      </c>
      <c r="AA5279" t="b">
        <v>1</v>
      </c>
      <c r="AB5279" t="b">
        <v>1</v>
      </c>
      <c r="AC5279" t="b">
        <v>0</v>
      </c>
    </row>
    <row r="5280" spans="1:29" x14ac:dyDescent="0.2">
      <c r="A5280" s="6">
        <v>2</v>
      </c>
      <c r="B5280" s="6" t="s">
        <v>200</v>
      </c>
      <c r="C5280" s="6" t="s">
        <v>111</v>
      </c>
      <c r="D5280" s="6">
        <v>0</v>
      </c>
      <c r="E5280" s="7">
        <v>7203000.3517470304</v>
      </c>
      <c r="F5280" s="16">
        <f>SUMIFS(Table2[time],Table2[config],Table2[[#This Row],[config]],Table2[repetition],Table2[[#This Row],[repetition]])</f>
        <v>31050525.694487881</v>
      </c>
      <c r="G5280" s="16">
        <f>IF(Table2[[#This Row],[time]]&lt;7200000,1,0)</f>
        <v>0</v>
      </c>
      <c r="H5280" t="s">
        <v>244</v>
      </c>
      <c r="I5280">
        <v>4</v>
      </c>
      <c r="J5280" t="s">
        <v>229</v>
      </c>
      <c r="K5280" t="s">
        <v>239</v>
      </c>
      <c r="L5280" t="s">
        <v>240</v>
      </c>
      <c r="M5280" t="s">
        <v>232</v>
      </c>
      <c r="N5280" t="s">
        <v>233</v>
      </c>
      <c r="O5280">
        <v>600</v>
      </c>
      <c r="P5280">
        <v>90</v>
      </c>
      <c r="Q5280" t="s">
        <v>243</v>
      </c>
      <c r="R5280" t="s">
        <v>241</v>
      </c>
      <c r="S5280" t="s">
        <v>244</v>
      </c>
      <c r="T5280" t="b">
        <v>1</v>
      </c>
      <c r="U5280" t="b">
        <v>1</v>
      </c>
      <c r="V5280" t="b">
        <v>0</v>
      </c>
      <c r="W5280" t="b">
        <v>0</v>
      </c>
      <c r="X5280" t="b">
        <v>1</v>
      </c>
      <c r="Y5280" t="b">
        <v>1</v>
      </c>
      <c r="Z5280" t="b">
        <v>0</v>
      </c>
      <c r="AA5280" t="b">
        <v>1</v>
      </c>
      <c r="AB5280" t="b">
        <v>1</v>
      </c>
      <c r="AC5280" t="b">
        <v>0</v>
      </c>
    </row>
    <row r="5281" spans="1:29" x14ac:dyDescent="0.2">
      <c r="A5281" s="8">
        <v>2</v>
      </c>
      <c r="B5281" s="8" t="s">
        <v>182</v>
      </c>
      <c r="C5281" s="8" t="s">
        <v>111</v>
      </c>
      <c r="D5281" s="8">
        <v>0</v>
      </c>
      <c r="E5281" s="9">
        <v>7203048.4900039099</v>
      </c>
      <c r="F5281" s="17">
        <f>SUMIFS(Table2[time],Table2[config],Table2[[#This Row],[config]],Table2[repetition],Table2[[#This Row],[repetition]])</f>
        <v>31050525.694487881</v>
      </c>
      <c r="G5281" s="17">
        <f>IF(Table2[[#This Row],[time]]&lt;7200000,1,0)</f>
        <v>0</v>
      </c>
      <c r="H5281" t="s">
        <v>244</v>
      </c>
      <c r="I5281">
        <v>4</v>
      </c>
      <c r="J5281" t="s">
        <v>229</v>
      </c>
      <c r="K5281" t="s">
        <v>239</v>
      </c>
      <c r="L5281" t="s">
        <v>240</v>
      </c>
      <c r="M5281" t="s">
        <v>232</v>
      </c>
      <c r="N5281" t="s">
        <v>233</v>
      </c>
      <c r="O5281">
        <v>600</v>
      </c>
      <c r="P5281">
        <v>90</v>
      </c>
      <c r="Q5281" t="s">
        <v>243</v>
      </c>
      <c r="R5281" t="s">
        <v>241</v>
      </c>
      <c r="S5281" t="s">
        <v>244</v>
      </c>
      <c r="T5281" t="b">
        <v>1</v>
      </c>
      <c r="U5281" t="b">
        <v>1</v>
      </c>
      <c r="V5281" t="b">
        <v>0</v>
      </c>
      <c r="W5281" t="b">
        <v>0</v>
      </c>
      <c r="X5281" t="b">
        <v>1</v>
      </c>
      <c r="Y5281" t="b">
        <v>1</v>
      </c>
      <c r="Z5281" t="b">
        <v>0</v>
      </c>
      <c r="AA5281" t="b">
        <v>1</v>
      </c>
      <c r="AB5281" t="b">
        <v>1</v>
      </c>
      <c r="AC5281" t="b">
        <v>0</v>
      </c>
    </row>
    <row r="5282" spans="1:29" x14ac:dyDescent="0.2">
      <c r="A5282" s="6">
        <v>3</v>
      </c>
      <c r="B5282" s="6" t="s">
        <v>192</v>
      </c>
      <c r="C5282" s="6" t="s">
        <v>111</v>
      </c>
      <c r="D5282" s="6">
        <v>0</v>
      </c>
      <c r="E5282" s="7">
        <v>50856.210923986502</v>
      </c>
      <c r="F5282" s="16">
        <f>SUMIFS(Table2[time],Table2[config],Table2[[#This Row],[config]],Table2[repetition],Table2[[#This Row],[repetition]])</f>
        <v>28088380.391689915</v>
      </c>
      <c r="G5282" s="16">
        <f>IF(Table2[[#This Row],[time]]&lt;7200000,1,0)</f>
        <v>1</v>
      </c>
      <c r="H5282" t="s">
        <v>244</v>
      </c>
      <c r="I5282">
        <v>4</v>
      </c>
      <c r="J5282" t="s">
        <v>229</v>
      </c>
      <c r="K5282" t="s">
        <v>239</v>
      </c>
      <c r="L5282" t="s">
        <v>240</v>
      </c>
      <c r="M5282" t="s">
        <v>232</v>
      </c>
      <c r="N5282" t="s">
        <v>233</v>
      </c>
      <c r="O5282">
        <v>600</v>
      </c>
      <c r="P5282">
        <v>90</v>
      </c>
      <c r="Q5282" t="s">
        <v>243</v>
      </c>
      <c r="R5282" t="s">
        <v>241</v>
      </c>
      <c r="S5282" t="s">
        <v>244</v>
      </c>
      <c r="T5282" t="b">
        <v>1</v>
      </c>
      <c r="U5282" t="b">
        <v>1</v>
      </c>
      <c r="V5282" t="b">
        <v>0</v>
      </c>
      <c r="W5282" t="b">
        <v>0</v>
      </c>
      <c r="X5282" t="b">
        <v>1</v>
      </c>
      <c r="Y5282" t="b">
        <v>1</v>
      </c>
      <c r="Z5282" t="b">
        <v>0</v>
      </c>
      <c r="AA5282" t="b">
        <v>1</v>
      </c>
      <c r="AB5282" t="b">
        <v>1</v>
      </c>
      <c r="AC5282" t="b">
        <v>0</v>
      </c>
    </row>
    <row r="5283" spans="1:29" x14ac:dyDescent="0.2">
      <c r="A5283" s="8">
        <v>3</v>
      </c>
      <c r="B5283" s="8" t="s">
        <v>181</v>
      </c>
      <c r="C5283" s="8" t="s">
        <v>111</v>
      </c>
      <c r="D5283" s="8">
        <v>0</v>
      </c>
      <c r="E5283" s="9">
        <v>22722.0423360122</v>
      </c>
      <c r="F5283" s="17">
        <f>SUMIFS(Table2[time],Table2[config],Table2[[#This Row],[config]],Table2[repetition],Table2[[#This Row],[repetition]])</f>
        <v>28088380.391689915</v>
      </c>
      <c r="G5283" s="17">
        <f>IF(Table2[[#This Row],[time]]&lt;7200000,1,0)</f>
        <v>1</v>
      </c>
      <c r="H5283" t="s">
        <v>244</v>
      </c>
      <c r="I5283">
        <v>4</v>
      </c>
      <c r="J5283" t="s">
        <v>229</v>
      </c>
      <c r="K5283" t="s">
        <v>239</v>
      </c>
      <c r="L5283" t="s">
        <v>240</v>
      </c>
      <c r="M5283" t="s">
        <v>232</v>
      </c>
      <c r="N5283" t="s">
        <v>233</v>
      </c>
      <c r="O5283">
        <v>600</v>
      </c>
      <c r="P5283">
        <v>90</v>
      </c>
      <c r="Q5283" t="s">
        <v>243</v>
      </c>
      <c r="R5283" t="s">
        <v>241</v>
      </c>
      <c r="S5283" t="s">
        <v>244</v>
      </c>
      <c r="T5283" t="b">
        <v>1</v>
      </c>
      <c r="U5283" t="b">
        <v>1</v>
      </c>
      <c r="V5283" t="b">
        <v>0</v>
      </c>
      <c r="W5283" t="b">
        <v>0</v>
      </c>
      <c r="X5283" t="b">
        <v>1</v>
      </c>
      <c r="Y5283" t="b">
        <v>1</v>
      </c>
      <c r="Z5283" t="b">
        <v>0</v>
      </c>
      <c r="AA5283" t="b">
        <v>1</v>
      </c>
      <c r="AB5283" t="b">
        <v>1</v>
      </c>
      <c r="AC5283" t="b">
        <v>0</v>
      </c>
    </row>
    <row r="5284" spans="1:29" x14ac:dyDescent="0.2">
      <c r="A5284" s="6">
        <v>3</v>
      </c>
      <c r="B5284" s="6" t="s">
        <v>194</v>
      </c>
      <c r="C5284" s="6" t="s">
        <v>111</v>
      </c>
      <c r="D5284" s="6">
        <v>0</v>
      </c>
      <c r="E5284" s="7">
        <v>61372.104762936899</v>
      </c>
      <c r="F5284" s="16">
        <f>SUMIFS(Table2[time],Table2[config],Table2[[#This Row],[config]],Table2[repetition],Table2[[#This Row],[repetition]])</f>
        <v>28088380.391689915</v>
      </c>
      <c r="G5284" s="16">
        <f>IF(Table2[[#This Row],[time]]&lt;7200000,1,0)</f>
        <v>1</v>
      </c>
      <c r="H5284" t="s">
        <v>244</v>
      </c>
      <c r="I5284">
        <v>4</v>
      </c>
      <c r="J5284" t="s">
        <v>229</v>
      </c>
      <c r="K5284" t="s">
        <v>239</v>
      </c>
      <c r="L5284" t="s">
        <v>240</v>
      </c>
      <c r="M5284" t="s">
        <v>232</v>
      </c>
      <c r="N5284" t="s">
        <v>233</v>
      </c>
      <c r="O5284">
        <v>600</v>
      </c>
      <c r="P5284">
        <v>90</v>
      </c>
      <c r="Q5284" t="s">
        <v>243</v>
      </c>
      <c r="R5284" t="s">
        <v>241</v>
      </c>
      <c r="S5284" t="s">
        <v>244</v>
      </c>
      <c r="T5284" t="b">
        <v>1</v>
      </c>
      <c r="U5284" t="b">
        <v>1</v>
      </c>
      <c r="V5284" t="b">
        <v>0</v>
      </c>
      <c r="W5284" t="b">
        <v>0</v>
      </c>
      <c r="X5284" t="b">
        <v>1</v>
      </c>
      <c r="Y5284" t="b">
        <v>1</v>
      </c>
      <c r="Z5284" t="b">
        <v>0</v>
      </c>
      <c r="AA5284" t="b">
        <v>1</v>
      </c>
      <c r="AB5284" t="b">
        <v>1</v>
      </c>
      <c r="AC5284" t="b">
        <v>0</v>
      </c>
    </row>
    <row r="5285" spans="1:29" x14ac:dyDescent="0.2">
      <c r="A5285" s="8">
        <v>3</v>
      </c>
      <c r="B5285" s="8" t="s">
        <v>176</v>
      </c>
      <c r="C5285" s="8" t="s">
        <v>111</v>
      </c>
      <c r="D5285" s="8">
        <v>0</v>
      </c>
      <c r="E5285" s="9">
        <v>32005.623153992899</v>
      </c>
      <c r="F5285" s="17">
        <f>SUMIFS(Table2[time],Table2[config],Table2[[#This Row],[config]],Table2[repetition],Table2[[#This Row],[repetition]])</f>
        <v>28088380.391689915</v>
      </c>
      <c r="G5285" s="17">
        <f>IF(Table2[[#This Row],[time]]&lt;7200000,1,0)</f>
        <v>1</v>
      </c>
      <c r="H5285" t="s">
        <v>244</v>
      </c>
      <c r="I5285">
        <v>4</v>
      </c>
      <c r="J5285" t="s">
        <v>229</v>
      </c>
      <c r="K5285" t="s">
        <v>239</v>
      </c>
      <c r="L5285" t="s">
        <v>240</v>
      </c>
      <c r="M5285" t="s">
        <v>232</v>
      </c>
      <c r="N5285" t="s">
        <v>233</v>
      </c>
      <c r="O5285">
        <v>600</v>
      </c>
      <c r="P5285">
        <v>90</v>
      </c>
      <c r="Q5285" t="s">
        <v>243</v>
      </c>
      <c r="R5285" t="s">
        <v>241</v>
      </c>
      <c r="S5285" t="s">
        <v>244</v>
      </c>
      <c r="T5285" t="b">
        <v>1</v>
      </c>
      <c r="U5285" t="b">
        <v>1</v>
      </c>
      <c r="V5285" t="b">
        <v>0</v>
      </c>
      <c r="W5285" t="b">
        <v>0</v>
      </c>
      <c r="X5285" t="b">
        <v>1</v>
      </c>
      <c r="Y5285" t="b">
        <v>1</v>
      </c>
      <c r="Z5285" t="b">
        <v>0</v>
      </c>
      <c r="AA5285" t="b">
        <v>1</v>
      </c>
      <c r="AB5285" t="b">
        <v>1</v>
      </c>
      <c r="AC5285" t="b">
        <v>0</v>
      </c>
    </row>
    <row r="5286" spans="1:29" x14ac:dyDescent="0.2">
      <c r="A5286" s="6">
        <v>3</v>
      </c>
      <c r="B5286" s="6" t="s">
        <v>183</v>
      </c>
      <c r="C5286" s="6" t="s">
        <v>111</v>
      </c>
      <c r="D5286" s="6">
        <v>0</v>
      </c>
      <c r="E5286" s="7">
        <v>41902.467946987599</v>
      </c>
      <c r="F5286" s="16">
        <f>SUMIFS(Table2[time],Table2[config],Table2[[#This Row],[config]],Table2[repetition],Table2[[#This Row],[repetition]])</f>
        <v>28088380.391689915</v>
      </c>
      <c r="G5286" s="16">
        <f>IF(Table2[[#This Row],[time]]&lt;7200000,1,0)</f>
        <v>1</v>
      </c>
      <c r="H5286" t="s">
        <v>244</v>
      </c>
      <c r="I5286">
        <v>4</v>
      </c>
      <c r="J5286" t="s">
        <v>229</v>
      </c>
      <c r="K5286" t="s">
        <v>239</v>
      </c>
      <c r="L5286" t="s">
        <v>240</v>
      </c>
      <c r="M5286" t="s">
        <v>232</v>
      </c>
      <c r="N5286" t="s">
        <v>233</v>
      </c>
      <c r="O5286">
        <v>600</v>
      </c>
      <c r="P5286">
        <v>90</v>
      </c>
      <c r="Q5286" t="s">
        <v>243</v>
      </c>
      <c r="R5286" t="s">
        <v>241</v>
      </c>
      <c r="S5286" t="s">
        <v>244</v>
      </c>
      <c r="T5286" t="b">
        <v>1</v>
      </c>
      <c r="U5286" t="b">
        <v>1</v>
      </c>
      <c r="V5286" t="b">
        <v>0</v>
      </c>
      <c r="W5286" t="b">
        <v>0</v>
      </c>
      <c r="X5286" t="b">
        <v>1</v>
      </c>
      <c r="Y5286" t="b">
        <v>1</v>
      </c>
      <c r="Z5286" t="b">
        <v>0</v>
      </c>
      <c r="AA5286" t="b">
        <v>1</v>
      </c>
      <c r="AB5286" t="b">
        <v>1</v>
      </c>
      <c r="AC5286" t="b">
        <v>0</v>
      </c>
    </row>
    <row r="5287" spans="1:29" x14ac:dyDescent="0.2">
      <c r="A5287" s="8">
        <v>3</v>
      </c>
      <c r="B5287" s="8" t="s">
        <v>185</v>
      </c>
      <c r="C5287" s="8" t="s">
        <v>111</v>
      </c>
      <c r="D5287" s="8">
        <v>0</v>
      </c>
      <c r="E5287" s="9">
        <v>55594.4941689958</v>
      </c>
      <c r="F5287" s="17">
        <f>SUMIFS(Table2[time],Table2[config],Table2[[#This Row],[config]],Table2[repetition],Table2[[#This Row],[repetition]])</f>
        <v>28088380.391689915</v>
      </c>
      <c r="G5287" s="17">
        <f>IF(Table2[[#This Row],[time]]&lt;7200000,1,0)</f>
        <v>1</v>
      </c>
      <c r="H5287" t="s">
        <v>244</v>
      </c>
      <c r="I5287">
        <v>4</v>
      </c>
      <c r="J5287" t="s">
        <v>229</v>
      </c>
      <c r="K5287" t="s">
        <v>239</v>
      </c>
      <c r="L5287" t="s">
        <v>240</v>
      </c>
      <c r="M5287" t="s">
        <v>232</v>
      </c>
      <c r="N5287" t="s">
        <v>233</v>
      </c>
      <c r="O5287">
        <v>600</v>
      </c>
      <c r="P5287">
        <v>90</v>
      </c>
      <c r="Q5287" t="s">
        <v>243</v>
      </c>
      <c r="R5287" t="s">
        <v>241</v>
      </c>
      <c r="S5287" t="s">
        <v>244</v>
      </c>
      <c r="T5287" t="b">
        <v>1</v>
      </c>
      <c r="U5287" t="b">
        <v>1</v>
      </c>
      <c r="V5287" t="b">
        <v>0</v>
      </c>
      <c r="W5287" t="b">
        <v>0</v>
      </c>
      <c r="X5287" t="b">
        <v>1</v>
      </c>
      <c r="Y5287" t="b">
        <v>1</v>
      </c>
      <c r="Z5287" t="b">
        <v>0</v>
      </c>
      <c r="AA5287" t="b">
        <v>1</v>
      </c>
      <c r="AB5287" t="b">
        <v>1</v>
      </c>
      <c r="AC5287" t="b">
        <v>0</v>
      </c>
    </row>
    <row r="5288" spans="1:29" x14ac:dyDescent="0.2">
      <c r="A5288" s="6">
        <v>3</v>
      </c>
      <c r="B5288" s="6" t="s">
        <v>195</v>
      </c>
      <c r="C5288" s="6" t="s">
        <v>111</v>
      </c>
      <c r="D5288" s="6">
        <v>0</v>
      </c>
      <c r="E5288" s="7">
        <v>83886.353726033107</v>
      </c>
      <c r="F5288" s="16">
        <f>SUMIFS(Table2[time],Table2[config],Table2[[#This Row],[config]],Table2[repetition],Table2[[#This Row],[repetition]])</f>
        <v>28088380.391689915</v>
      </c>
      <c r="G5288" s="16">
        <f>IF(Table2[[#This Row],[time]]&lt;7200000,1,0)</f>
        <v>1</v>
      </c>
      <c r="H5288" t="s">
        <v>244</v>
      </c>
      <c r="I5288">
        <v>4</v>
      </c>
      <c r="J5288" t="s">
        <v>229</v>
      </c>
      <c r="K5288" t="s">
        <v>239</v>
      </c>
      <c r="L5288" t="s">
        <v>240</v>
      </c>
      <c r="M5288" t="s">
        <v>232</v>
      </c>
      <c r="N5288" t="s">
        <v>233</v>
      </c>
      <c r="O5288">
        <v>600</v>
      </c>
      <c r="P5288">
        <v>90</v>
      </c>
      <c r="Q5288" t="s">
        <v>243</v>
      </c>
      <c r="R5288" t="s">
        <v>241</v>
      </c>
      <c r="S5288" t="s">
        <v>244</v>
      </c>
      <c r="T5288" t="b">
        <v>1</v>
      </c>
      <c r="U5288" t="b">
        <v>1</v>
      </c>
      <c r="V5288" t="b">
        <v>0</v>
      </c>
      <c r="W5288" t="b">
        <v>0</v>
      </c>
      <c r="X5288" t="b">
        <v>1</v>
      </c>
      <c r="Y5288" t="b">
        <v>1</v>
      </c>
      <c r="Z5288" t="b">
        <v>0</v>
      </c>
      <c r="AA5288" t="b">
        <v>1</v>
      </c>
      <c r="AB5288" t="b">
        <v>1</v>
      </c>
      <c r="AC5288" t="b">
        <v>0</v>
      </c>
    </row>
    <row r="5289" spans="1:29" x14ac:dyDescent="0.2">
      <c r="A5289" s="8">
        <v>3</v>
      </c>
      <c r="B5289" s="8" t="s">
        <v>180</v>
      </c>
      <c r="C5289" s="8" t="s">
        <v>111</v>
      </c>
      <c r="D5289" s="8">
        <v>0</v>
      </c>
      <c r="E5289" s="9">
        <v>26435.377879999502</v>
      </c>
      <c r="F5289" s="17">
        <f>SUMIFS(Table2[time],Table2[config],Table2[[#This Row],[config]],Table2[repetition],Table2[[#This Row],[repetition]])</f>
        <v>28088380.391689915</v>
      </c>
      <c r="G5289" s="17">
        <f>IF(Table2[[#This Row],[time]]&lt;7200000,1,0)</f>
        <v>1</v>
      </c>
      <c r="H5289" t="s">
        <v>244</v>
      </c>
      <c r="I5289">
        <v>4</v>
      </c>
      <c r="J5289" t="s">
        <v>229</v>
      </c>
      <c r="K5289" t="s">
        <v>239</v>
      </c>
      <c r="L5289" t="s">
        <v>240</v>
      </c>
      <c r="M5289" t="s">
        <v>232</v>
      </c>
      <c r="N5289" t="s">
        <v>233</v>
      </c>
      <c r="O5289">
        <v>600</v>
      </c>
      <c r="P5289">
        <v>90</v>
      </c>
      <c r="Q5289" t="s">
        <v>243</v>
      </c>
      <c r="R5289" t="s">
        <v>241</v>
      </c>
      <c r="S5289" t="s">
        <v>244</v>
      </c>
      <c r="T5289" t="b">
        <v>1</v>
      </c>
      <c r="U5289" t="b">
        <v>1</v>
      </c>
      <c r="V5289" t="b">
        <v>0</v>
      </c>
      <c r="W5289" t="b">
        <v>0</v>
      </c>
      <c r="X5289" t="b">
        <v>1</v>
      </c>
      <c r="Y5289" t="b">
        <v>1</v>
      </c>
      <c r="Z5289" t="b">
        <v>0</v>
      </c>
      <c r="AA5289" t="b">
        <v>1</v>
      </c>
      <c r="AB5289" t="b">
        <v>1</v>
      </c>
      <c r="AC5289" t="b">
        <v>0</v>
      </c>
    </row>
    <row r="5290" spans="1:29" x14ac:dyDescent="0.2">
      <c r="A5290" s="6">
        <v>3</v>
      </c>
      <c r="B5290" s="6" t="s">
        <v>189</v>
      </c>
      <c r="C5290" s="6" t="s">
        <v>111</v>
      </c>
      <c r="D5290" s="6">
        <v>0</v>
      </c>
      <c r="E5290" s="7">
        <v>29933.5436020046</v>
      </c>
      <c r="F5290" s="16">
        <f>SUMIFS(Table2[time],Table2[config],Table2[[#This Row],[config]],Table2[repetition],Table2[[#This Row],[repetition]])</f>
        <v>28088380.391689915</v>
      </c>
      <c r="G5290" s="16">
        <f>IF(Table2[[#This Row],[time]]&lt;7200000,1,0)</f>
        <v>1</v>
      </c>
      <c r="H5290" t="s">
        <v>244</v>
      </c>
      <c r="I5290">
        <v>4</v>
      </c>
      <c r="J5290" t="s">
        <v>229</v>
      </c>
      <c r="K5290" t="s">
        <v>239</v>
      </c>
      <c r="L5290" t="s">
        <v>240</v>
      </c>
      <c r="M5290" t="s">
        <v>232</v>
      </c>
      <c r="N5290" t="s">
        <v>233</v>
      </c>
      <c r="O5290">
        <v>600</v>
      </c>
      <c r="P5290">
        <v>90</v>
      </c>
      <c r="Q5290" t="s">
        <v>243</v>
      </c>
      <c r="R5290" t="s">
        <v>241</v>
      </c>
      <c r="S5290" t="s">
        <v>244</v>
      </c>
      <c r="T5290" t="b">
        <v>1</v>
      </c>
      <c r="U5290" t="b">
        <v>1</v>
      </c>
      <c r="V5290" t="b">
        <v>0</v>
      </c>
      <c r="W5290" t="b">
        <v>0</v>
      </c>
      <c r="X5290" t="b">
        <v>1</v>
      </c>
      <c r="Y5290" t="b">
        <v>1</v>
      </c>
      <c r="Z5290" t="b">
        <v>0</v>
      </c>
      <c r="AA5290" t="b">
        <v>1</v>
      </c>
      <c r="AB5290" t="b">
        <v>1</v>
      </c>
      <c r="AC5290" t="b">
        <v>0</v>
      </c>
    </row>
    <row r="5291" spans="1:29" x14ac:dyDescent="0.2">
      <c r="A5291" s="8">
        <v>3</v>
      </c>
      <c r="B5291" s="8" t="s">
        <v>198</v>
      </c>
      <c r="C5291" s="8" t="s">
        <v>111</v>
      </c>
      <c r="D5291" s="8">
        <v>0</v>
      </c>
      <c r="E5291" s="9">
        <v>109472.726839012</v>
      </c>
      <c r="F5291" s="17">
        <f>SUMIFS(Table2[time],Table2[config],Table2[[#This Row],[config]],Table2[repetition],Table2[[#This Row],[repetition]])</f>
        <v>28088380.391689915</v>
      </c>
      <c r="G5291" s="17">
        <f>IF(Table2[[#This Row],[time]]&lt;7200000,1,0)</f>
        <v>1</v>
      </c>
      <c r="H5291" t="s">
        <v>244</v>
      </c>
      <c r="I5291">
        <v>4</v>
      </c>
      <c r="J5291" t="s">
        <v>229</v>
      </c>
      <c r="K5291" t="s">
        <v>239</v>
      </c>
      <c r="L5291" t="s">
        <v>240</v>
      </c>
      <c r="M5291" t="s">
        <v>232</v>
      </c>
      <c r="N5291" t="s">
        <v>233</v>
      </c>
      <c r="O5291">
        <v>600</v>
      </c>
      <c r="P5291">
        <v>90</v>
      </c>
      <c r="Q5291" t="s">
        <v>243</v>
      </c>
      <c r="R5291" t="s">
        <v>241</v>
      </c>
      <c r="S5291" t="s">
        <v>244</v>
      </c>
      <c r="T5291" t="b">
        <v>1</v>
      </c>
      <c r="U5291" t="b">
        <v>1</v>
      </c>
      <c r="V5291" t="b">
        <v>0</v>
      </c>
      <c r="W5291" t="b">
        <v>0</v>
      </c>
      <c r="X5291" t="b">
        <v>1</v>
      </c>
      <c r="Y5291" t="b">
        <v>1</v>
      </c>
      <c r="Z5291" t="b">
        <v>0</v>
      </c>
      <c r="AA5291" t="b">
        <v>1</v>
      </c>
      <c r="AB5291" t="b">
        <v>1</v>
      </c>
      <c r="AC5291" t="b">
        <v>0</v>
      </c>
    </row>
    <row r="5292" spans="1:29" x14ac:dyDescent="0.2">
      <c r="A5292" s="6">
        <v>3</v>
      </c>
      <c r="B5292" s="6" t="s">
        <v>199</v>
      </c>
      <c r="C5292" s="6" t="s">
        <v>111</v>
      </c>
      <c r="D5292" s="6">
        <v>0</v>
      </c>
      <c r="E5292" s="7">
        <v>34080.656045000003</v>
      </c>
      <c r="F5292" s="16">
        <f>SUMIFS(Table2[time],Table2[config],Table2[[#This Row],[config]],Table2[repetition],Table2[[#This Row],[repetition]])</f>
        <v>28088380.391689915</v>
      </c>
      <c r="G5292" s="16">
        <f>IF(Table2[[#This Row],[time]]&lt;7200000,1,0)</f>
        <v>1</v>
      </c>
      <c r="H5292" t="s">
        <v>244</v>
      </c>
      <c r="I5292">
        <v>4</v>
      </c>
      <c r="J5292" t="s">
        <v>229</v>
      </c>
      <c r="K5292" t="s">
        <v>239</v>
      </c>
      <c r="L5292" t="s">
        <v>240</v>
      </c>
      <c r="M5292" t="s">
        <v>232</v>
      </c>
      <c r="N5292" t="s">
        <v>233</v>
      </c>
      <c r="O5292">
        <v>600</v>
      </c>
      <c r="P5292">
        <v>90</v>
      </c>
      <c r="Q5292" t="s">
        <v>243</v>
      </c>
      <c r="R5292" t="s">
        <v>241</v>
      </c>
      <c r="S5292" t="s">
        <v>244</v>
      </c>
      <c r="T5292" t="b">
        <v>1</v>
      </c>
      <c r="U5292" t="b">
        <v>1</v>
      </c>
      <c r="V5292" t="b">
        <v>0</v>
      </c>
      <c r="W5292" t="b">
        <v>0</v>
      </c>
      <c r="X5292" t="b">
        <v>1</v>
      </c>
      <c r="Y5292" t="b">
        <v>1</v>
      </c>
      <c r="Z5292" t="b">
        <v>0</v>
      </c>
      <c r="AA5292" t="b">
        <v>1</v>
      </c>
      <c r="AB5292" t="b">
        <v>1</v>
      </c>
      <c r="AC5292" t="b">
        <v>0</v>
      </c>
    </row>
    <row r="5293" spans="1:29" x14ac:dyDescent="0.2">
      <c r="A5293" s="8">
        <v>3</v>
      </c>
      <c r="B5293" s="8" t="s">
        <v>178</v>
      </c>
      <c r="C5293" s="8" t="s">
        <v>111</v>
      </c>
      <c r="D5293" s="8">
        <v>0</v>
      </c>
      <c r="E5293" s="9">
        <v>36602.884397958398</v>
      </c>
      <c r="F5293" s="17">
        <f>SUMIFS(Table2[time],Table2[config],Table2[[#This Row],[config]],Table2[repetition],Table2[[#This Row],[repetition]])</f>
        <v>28088380.391689915</v>
      </c>
      <c r="G5293" s="17">
        <f>IF(Table2[[#This Row],[time]]&lt;7200000,1,0)</f>
        <v>1</v>
      </c>
      <c r="H5293" t="s">
        <v>244</v>
      </c>
      <c r="I5293">
        <v>4</v>
      </c>
      <c r="J5293" t="s">
        <v>229</v>
      </c>
      <c r="K5293" t="s">
        <v>239</v>
      </c>
      <c r="L5293" t="s">
        <v>240</v>
      </c>
      <c r="M5293" t="s">
        <v>232</v>
      </c>
      <c r="N5293" t="s">
        <v>233</v>
      </c>
      <c r="O5293">
        <v>600</v>
      </c>
      <c r="P5293">
        <v>90</v>
      </c>
      <c r="Q5293" t="s">
        <v>243</v>
      </c>
      <c r="R5293" t="s">
        <v>241</v>
      </c>
      <c r="S5293" t="s">
        <v>244</v>
      </c>
      <c r="T5293" t="b">
        <v>1</v>
      </c>
      <c r="U5293" t="b">
        <v>1</v>
      </c>
      <c r="V5293" t="b">
        <v>0</v>
      </c>
      <c r="W5293" t="b">
        <v>0</v>
      </c>
      <c r="X5293" t="b">
        <v>1</v>
      </c>
      <c r="Y5293" t="b">
        <v>1</v>
      </c>
      <c r="Z5293" t="b">
        <v>0</v>
      </c>
      <c r="AA5293" t="b">
        <v>1</v>
      </c>
      <c r="AB5293" t="b">
        <v>1</v>
      </c>
      <c r="AC5293" t="b">
        <v>0</v>
      </c>
    </row>
    <row r="5294" spans="1:29" x14ac:dyDescent="0.2">
      <c r="A5294" s="6">
        <v>3</v>
      </c>
      <c r="B5294" s="6" t="s">
        <v>193</v>
      </c>
      <c r="C5294" s="6" t="s">
        <v>111</v>
      </c>
      <c r="D5294" s="6">
        <v>0</v>
      </c>
      <c r="E5294" s="7">
        <v>43271.752697997697</v>
      </c>
      <c r="F5294" s="16">
        <f>SUMIFS(Table2[time],Table2[config],Table2[[#This Row],[config]],Table2[repetition],Table2[[#This Row],[repetition]])</f>
        <v>28088380.391689915</v>
      </c>
      <c r="G5294" s="16">
        <f>IF(Table2[[#This Row],[time]]&lt;7200000,1,0)</f>
        <v>1</v>
      </c>
      <c r="H5294" t="s">
        <v>244</v>
      </c>
      <c r="I5294">
        <v>4</v>
      </c>
      <c r="J5294" t="s">
        <v>229</v>
      </c>
      <c r="K5294" t="s">
        <v>239</v>
      </c>
      <c r="L5294" t="s">
        <v>240</v>
      </c>
      <c r="M5294" t="s">
        <v>232</v>
      </c>
      <c r="N5294" t="s">
        <v>233</v>
      </c>
      <c r="O5294">
        <v>600</v>
      </c>
      <c r="P5294">
        <v>90</v>
      </c>
      <c r="Q5294" t="s">
        <v>243</v>
      </c>
      <c r="R5294" t="s">
        <v>241</v>
      </c>
      <c r="S5294" t="s">
        <v>244</v>
      </c>
      <c r="T5294" t="b">
        <v>1</v>
      </c>
      <c r="U5294" t="b">
        <v>1</v>
      </c>
      <c r="V5294" t="b">
        <v>0</v>
      </c>
      <c r="W5294" t="b">
        <v>0</v>
      </c>
      <c r="X5294" t="b">
        <v>1</v>
      </c>
      <c r="Y5294" t="b">
        <v>1</v>
      </c>
      <c r="Z5294" t="b">
        <v>0</v>
      </c>
      <c r="AA5294" t="b">
        <v>1</v>
      </c>
      <c r="AB5294" t="b">
        <v>1</v>
      </c>
      <c r="AC5294" t="b">
        <v>0</v>
      </c>
    </row>
    <row r="5295" spans="1:29" x14ac:dyDescent="0.2">
      <c r="A5295" s="8">
        <v>3</v>
      </c>
      <c r="B5295" s="8" t="s">
        <v>197</v>
      </c>
      <c r="C5295" s="8" t="s">
        <v>111</v>
      </c>
      <c r="D5295" s="8">
        <v>0</v>
      </c>
      <c r="E5295" s="9">
        <v>27677.136789076001</v>
      </c>
      <c r="F5295" s="17">
        <f>SUMIFS(Table2[time],Table2[config],Table2[[#This Row],[config]],Table2[repetition],Table2[[#This Row],[repetition]])</f>
        <v>28088380.391689915</v>
      </c>
      <c r="G5295" s="17">
        <f>IF(Table2[[#This Row],[time]]&lt;7200000,1,0)</f>
        <v>1</v>
      </c>
      <c r="H5295" t="s">
        <v>244</v>
      </c>
      <c r="I5295">
        <v>4</v>
      </c>
      <c r="J5295" t="s">
        <v>229</v>
      </c>
      <c r="K5295" t="s">
        <v>239</v>
      </c>
      <c r="L5295" t="s">
        <v>240</v>
      </c>
      <c r="M5295" t="s">
        <v>232</v>
      </c>
      <c r="N5295" t="s">
        <v>233</v>
      </c>
      <c r="O5295">
        <v>600</v>
      </c>
      <c r="P5295">
        <v>90</v>
      </c>
      <c r="Q5295" t="s">
        <v>243</v>
      </c>
      <c r="R5295" t="s">
        <v>241</v>
      </c>
      <c r="S5295" t="s">
        <v>244</v>
      </c>
      <c r="T5295" t="b">
        <v>1</v>
      </c>
      <c r="U5295" t="b">
        <v>1</v>
      </c>
      <c r="V5295" t="b">
        <v>0</v>
      </c>
      <c r="W5295" t="b">
        <v>0</v>
      </c>
      <c r="X5295" t="b">
        <v>1</v>
      </c>
      <c r="Y5295" t="b">
        <v>1</v>
      </c>
      <c r="Z5295" t="b">
        <v>0</v>
      </c>
      <c r="AA5295" t="b">
        <v>1</v>
      </c>
      <c r="AB5295" t="b">
        <v>1</v>
      </c>
      <c r="AC5295" t="b">
        <v>0</v>
      </c>
    </row>
    <row r="5296" spans="1:29" x14ac:dyDescent="0.2">
      <c r="A5296" s="6">
        <v>3</v>
      </c>
      <c r="B5296" s="6" t="s">
        <v>196</v>
      </c>
      <c r="C5296" s="6" t="s">
        <v>111</v>
      </c>
      <c r="D5296" s="6">
        <v>3</v>
      </c>
      <c r="E5296" s="7">
        <v>93343.618085957103</v>
      </c>
      <c r="F5296" s="16">
        <f>SUMIFS(Table2[time],Table2[config],Table2[[#This Row],[config]],Table2[repetition],Table2[[#This Row],[repetition]])</f>
        <v>28088380.391689915</v>
      </c>
      <c r="G5296" s="16">
        <f>IF(Table2[[#This Row],[time]]&lt;7200000,1,0)</f>
        <v>1</v>
      </c>
      <c r="H5296" t="s">
        <v>244</v>
      </c>
      <c r="I5296">
        <v>4</v>
      </c>
      <c r="J5296" t="s">
        <v>229</v>
      </c>
      <c r="K5296" t="s">
        <v>239</v>
      </c>
      <c r="L5296" t="s">
        <v>240</v>
      </c>
      <c r="M5296" t="s">
        <v>232</v>
      </c>
      <c r="N5296" t="s">
        <v>233</v>
      </c>
      <c r="O5296">
        <v>600</v>
      </c>
      <c r="P5296">
        <v>90</v>
      </c>
      <c r="Q5296" t="s">
        <v>243</v>
      </c>
      <c r="R5296" t="s">
        <v>241</v>
      </c>
      <c r="S5296" t="s">
        <v>244</v>
      </c>
      <c r="T5296" t="b">
        <v>1</v>
      </c>
      <c r="U5296" t="b">
        <v>1</v>
      </c>
      <c r="V5296" t="b">
        <v>0</v>
      </c>
      <c r="W5296" t="b">
        <v>0</v>
      </c>
      <c r="X5296" t="b">
        <v>1</v>
      </c>
      <c r="Y5296" t="b">
        <v>1</v>
      </c>
      <c r="Z5296" t="b">
        <v>0</v>
      </c>
      <c r="AA5296" t="b">
        <v>1</v>
      </c>
      <c r="AB5296" t="b">
        <v>1</v>
      </c>
      <c r="AC5296" t="b">
        <v>0</v>
      </c>
    </row>
    <row r="5297" spans="1:29" x14ac:dyDescent="0.2">
      <c r="A5297" s="8">
        <v>3</v>
      </c>
      <c r="B5297" s="8" t="s">
        <v>184</v>
      </c>
      <c r="C5297" s="8" t="s">
        <v>111</v>
      </c>
      <c r="D5297" s="8">
        <v>0</v>
      </c>
      <c r="E5297" s="9">
        <v>229776.61329496099</v>
      </c>
      <c r="F5297" s="17">
        <f>SUMIFS(Table2[time],Table2[config],Table2[[#This Row],[config]],Table2[repetition],Table2[[#This Row],[repetition]])</f>
        <v>28088380.391689915</v>
      </c>
      <c r="G5297" s="17">
        <f>IF(Table2[[#This Row],[time]]&lt;7200000,1,0)</f>
        <v>1</v>
      </c>
      <c r="H5297" t="s">
        <v>244</v>
      </c>
      <c r="I5297">
        <v>4</v>
      </c>
      <c r="J5297" t="s">
        <v>229</v>
      </c>
      <c r="K5297" t="s">
        <v>239</v>
      </c>
      <c r="L5297" t="s">
        <v>240</v>
      </c>
      <c r="M5297" t="s">
        <v>232</v>
      </c>
      <c r="N5297" t="s">
        <v>233</v>
      </c>
      <c r="O5297">
        <v>600</v>
      </c>
      <c r="P5297">
        <v>90</v>
      </c>
      <c r="Q5297" t="s">
        <v>243</v>
      </c>
      <c r="R5297" t="s">
        <v>241</v>
      </c>
      <c r="S5297" t="s">
        <v>244</v>
      </c>
      <c r="T5297" t="b">
        <v>1</v>
      </c>
      <c r="U5297" t="b">
        <v>1</v>
      </c>
      <c r="V5297" t="b">
        <v>0</v>
      </c>
      <c r="W5297" t="b">
        <v>0</v>
      </c>
      <c r="X5297" t="b">
        <v>1</v>
      </c>
      <c r="Y5297" t="b">
        <v>1</v>
      </c>
      <c r="Z5297" t="b">
        <v>0</v>
      </c>
      <c r="AA5297" t="b">
        <v>1</v>
      </c>
      <c r="AB5297" t="b">
        <v>1</v>
      </c>
      <c r="AC5297" t="b">
        <v>0</v>
      </c>
    </row>
    <row r="5298" spans="1:29" x14ac:dyDescent="0.2">
      <c r="A5298" s="6">
        <v>3</v>
      </c>
      <c r="B5298" s="6" t="s">
        <v>179</v>
      </c>
      <c r="C5298" s="6" t="s">
        <v>111</v>
      </c>
      <c r="D5298" s="6">
        <v>0</v>
      </c>
      <c r="E5298" s="7">
        <v>55833.2610829966</v>
      </c>
      <c r="F5298" s="16">
        <f>SUMIFS(Table2[time],Table2[config],Table2[[#This Row],[config]],Table2[repetition],Table2[[#This Row],[repetition]])</f>
        <v>28088380.391689915</v>
      </c>
      <c r="G5298" s="16">
        <f>IF(Table2[[#This Row],[time]]&lt;7200000,1,0)</f>
        <v>1</v>
      </c>
      <c r="H5298" t="s">
        <v>244</v>
      </c>
      <c r="I5298">
        <v>4</v>
      </c>
      <c r="J5298" t="s">
        <v>229</v>
      </c>
      <c r="K5298" t="s">
        <v>239</v>
      </c>
      <c r="L5298" t="s">
        <v>240</v>
      </c>
      <c r="M5298" t="s">
        <v>232</v>
      </c>
      <c r="N5298" t="s">
        <v>233</v>
      </c>
      <c r="O5298">
        <v>600</v>
      </c>
      <c r="P5298">
        <v>90</v>
      </c>
      <c r="Q5298" t="s">
        <v>243</v>
      </c>
      <c r="R5298" t="s">
        <v>241</v>
      </c>
      <c r="S5298" t="s">
        <v>244</v>
      </c>
      <c r="T5298" t="b">
        <v>1</v>
      </c>
      <c r="U5298" t="b">
        <v>1</v>
      </c>
      <c r="V5298" t="b">
        <v>0</v>
      </c>
      <c r="W5298" t="b">
        <v>0</v>
      </c>
      <c r="X5298" t="b">
        <v>1</v>
      </c>
      <c r="Y5298" t="b">
        <v>1</v>
      </c>
      <c r="Z5298" t="b">
        <v>0</v>
      </c>
      <c r="AA5298" t="b">
        <v>1</v>
      </c>
      <c r="AB5298" t="b">
        <v>1</v>
      </c>
      <c r="AC5298" t="b">
        <v>0</v>
      </c>
    </row>
    <row r="5299" spans="1:29" x14ac:dyDescent="0.2">
      <c r="A5299" s="8">
        <v>3</v>
      </c>
      <c r="B5299" s="8" t="s">
        <v>186</v>
      </c>
      <c r="C5299" s="8" t="s">
        <v>111</v>
      </c>
      <c r="D5299" s="8">
        <v>0</v>
      </c>
      <c r="E5299" s="9">
        <v>48151.540534920001</v>
      </c>
      <c r="F5299" s="17">
        <f>SUMIFS(Table2[time],Table2[config],Table2[[#This Row],[config]],Table2[repetition],Table2[[#This Row],[repetition]])</f>
        <v>28088380.391689915</v>
      </c>
      <c r="G5299" s="17">
        <f>IF(Table2[[#This Row],[time]]&lt;7200000,1,0)</f>
        <v>1</v>
      </c>
      <c r="H5299" t="s">
        <v>244</v>
      </c>
      <c r="I5299">
        <v>4</v>
      </c>
      <c r="J5299" t="s">
        <v>229</v>
      </c>
      <c r="K5299" t="s">
        <v>239</v>
      </c>
      <c r="L5299" t="s">
        <v>240</v>
      </c>
      <c r="M5299" t="s">
        <v>232</v>
      </c>
      <c r="N5299" t="s">
        <v>233</v>
      </c>
      <c r="O5299">
        <v>600</v>
      </c>
      <c r="P5299">
        <v>90</v>
      </c>
      <c r="Q5299" t="s">
        <v>243</v>
      </c>
      <c r="R5299" t="s">
        <v>241</v>
      </c>
      <c r="S5299" t="s">
        <v>244</v>
      </c>
      <c r="T5299" t="b">
        <v>1</v>
      </c>
      <c r="U5299" t="b">
        <v>1</v>
      </c>
      <c r="V5299" t="b">
        <v>0</v>
      </c>
      <c r="W5299" t="b">
        <v>0</v>
      </c>
      <c r="X5299" t="b">
        <v>1</v>
      </c>
      <c r="Y5299" t="b">
        <v>1</v>
      </c>
      <c r="Z5299" t="b">
        <v>0</v>
      </c>
      <c r="AA5299" t="b">
        <v>1</v>
      </c>
      <c r="AB5299" t="b">
        <v>1</v>
      </c>
      <c r="AC5299" t="b">
        <v>0</v>
      </c>
    </row>
    <row r="5300" spans="1:29" x14ac:dyDescent="0.2">
      <c r="A5300" s="6">
        <v>3</v>
      </c>
      <c r="B5300" s="6" t="s">
        <v>203</v>
      </c>
      <c r="C5300" s="6" t="s">
        <v>111</v>
      </c>
      <c r="D5300" s="6">
        <v>0</v>
      </c>
      <c r="E5300" s="7">
        <v>96247.218703036197</v>
      </c>
      <c r="F5300" s="16">
        <f>SUMIFS(Table2[time],Table2[config],Table2[[#This Row],[config]],Table2[repetition],Table2[[#This Row],[repetition]])</f>
        <v>28088380.391689915</v>
      </c>
      <c r="G5300" s="16">
        <f>IF(Table2[[#This Row],[time]]&lt;7200000,1,0)</f>
        <v>1</v>
      </c>
      <c r="H5300" t="s">
        <v>244</v>
      </c>
      <c r="I5300">
        <v>4</v>
      </c>
      <c r="J5300" t="s">
        <v>229</v>
      </c>
      <c r="K5300" t="s">
        <v>239</v>
      </c>
      <c r="L5300" t="s">
        <v>240</v>
      </c>
      <c r="M5300" t="s">
        <v>232</v>
      </c>
      <c r="N5300" t="s">
        <v>233</v>
      </c>
      <c r="O5300">
        <v>600</v>
      </c>
      <c r="P5300">
        <v>90</v>
      </c>
      <c r="Q5300" t="s">
        <v>243</v>
      </c>
      <c r="R5300" t="s">
        <v>241</v>
      </c>
      <c r="S5300" t="s">
        <v>244</v>
      </c>
      <c r="T5300" t="b">
        <v>1</v>
      </c>
      <c r="U5300" t="b">
        <v>1</v>
      </c>
      <c r="V5300" t="b">
        <v>0</v>
      </c>
      <c r="W5300" t="b">
        <v>0</v>
      </c>
      <c r="X5300" t="b">
        <v>1</v>
      </c>
      <c r="Y5300" t="b">
        <v>1</v>
      </c>
      <c r="Z5300" t="b">
        <v>0</v>
      </c>
      <c r="AA5300" t="b">
        <v>1</v>
      </c>
      <c r="AB5300" t="b">
        <v>1</v>
      </c>
      <c r="AC5300" t="b">
        <v>0</v>
      </c>
    </row>
    <row r="5301" spans="1:29" x14ac:dyDescent="0.2">
      <c r="A5301" s="8">
        <v>3</v>
      </c>
      <c r="B5301" s="8" t="s">
        <v>204</v>
      </c>
      <c r="C5301" s="8" t="s">
        <v>111</v>
      </c>
      <c r="D5301" s="8">
        <v>0</v>
      </c>
      <c r="E5301" s="9">
        <v>171208.45466805599</v>
      </c>
      <c r="F5301" s="17">
        <f>SUMIFS(Table2[time],Table2[config],Table2[[#This Row],[config]],Table2[repetition],Table2[[#This Row],[repetition]])</f>
        <v>28088380.391689915</v>
      </c>
      <c r="G5301" s="17">
        <f>IF(Table2[[#This Row],[time]]&lt;7200000,1,0)</f>
        <v>1</v>
      </c>
      <c r="H5301" t="s">
        <v>244</v>
      </c>
      <c r="I5301">
        <v>4</v>
      </c>
      <c r="J5301" t="s">
        <v>229</v>
      </c>
      <c r="K5301" t="s">
        <v>239</v>
      </c>
      <c r="L5301" t="s">
        <v>240</v>
      </c>
      <c r="M5301" t="s">
        <v>232</v>
      </c>
      <c r="N5301" t="s">
        <v>233</v>
      </c>
      <c r="O5301">
        <v>600</v>
      </c>
      <c r="P5301">
        <v>90</v>
      </c>
      <c r="Q5301" t="s">
        <v>243</v>
      </c>
      <c r="R5301" t="s">
        <v>241</v>
      </c>
      <c r="S5301" t="s">
        <v>244</v>
      </c>
      <c r="T5301" t="b">
        <v>1</v>
      </c>
      <c r="U5301" t="b">
        <v>1</v>
      </c>
      <c r="V5301" t="b">
        <v>0</v>
      </c>
      <c r="W5301" t="b">
        <v>0</v>
      </c>
      <c r="X5301" t="b">
        <v>1</v>
      </c>
      <c r="Y5301" t="b">
        <v>1</v>
      </c>
      <c r="Z5301" t="b">
        <v>0</v>
      </c>
      <c r="AA5301" t="b">
        <v>1</v>
      </c>
      <c r="AB5301" t="b">
        <v>1</v>
      </c>
      <c r="AC5301" t="b">
        <v>0</v>
      </c>
    </row>
    <row r="5302" spans="1:29" x14ac:dyDescent="0.2">
      <c r="A5302" s="6">
        <v>3</v>
      </c>
      <c r="B5302" s="6" t="s">
        <v>201</v>
      </c>
      <c r="C5302" s="6" t="s">
        <v>111</v>
      </c>
      <c r="D5302" s="6">
        <v>0</v>
      </c>
      <c r="E5302" s="7">
        <v>184691.48354302099</v>
      </c>
      <c r="F5302" s="16">
        <f>SUMIFS(Table2[time],Table2[config],Table2[[#This Row],[config]],Table2[repetition],Table2[[#This Row],[repetition]])</f>
        <v>28088380.391689915</v>
      </c>
      <c r="G5302" s="16">
        <f>IF(Table2[[#This Row],[time]]&lt;7200000,1,0)</f>
        <v>1</v>
      </c>
      <c r="H5302" t="s">
        <v>244</v>
      </c>
      <c r="I5302">
        <v>4</v>
      </c>
      <c r="J5302" t="s">
        <v>229</v>
      </c>
      <c r="K5302" t="s">
        <v>239</v>
      </c>
      <c r="L5302" t="s">
        <v>240</v>
      </c>
      <c r="M5302" t="s">
        <v>232</v>
      </c>
      <c r="N5302" t="s">
        <v>233</v>
      </c>
      <c r="O5302">
        <v>600</v>
      </c>
      <c r="P5302">
        <v>90</v>
      </c>
      <c r="Q5302" t="s">
        <v>243</v>
      </c>
      <c r="R5302" t="s">
        <v>241</v>
      </c>
      <c r="S5302" t="s">
        <v>244</v>
      </c>
      <c r="T5302" t="b">
        <v>1</v>
      </c>
      <c r="U5302" t="b">
        <v>1</v>
      </c>
      <c r="V5302" t="b">
        <v>0</v>
      </c>
      <c r="W5302" t="b">
        <v>0</v>
      </c>
      <c r="X5302" t="b">
        <v>1</v>
      </c>
      <c r="Y5302" t="b">
        <v>1</v>
      </c>
      <c r="Z5302" t="b">
        <v>0</v>
      </c>
      <c r="AA5302" t="b">
        <v>1</v>
      </c>
      <c r="AB5302" t="b">
        <v>1</v>
      </c>
      <c r="AC5302" t="b">
        <v>0</v>
      </c>
    </row>
    <row r="5303" spans="1:29" x14ac:dyDescent="0.2">
      <c r="A5303" s="8">
        <v>3</v>
      </c>
      <c r="B5303" s="8" t="s">
        <v>202</v>
      </c>
      <c r="C5303" s="8" t="s">
        <v>111</v>
      </c>
      <c r="D5303" s="8">
        <v>0</v>
      </c>
      <c r="E5303" s="9">
        <v>207704.012023983</v>
      </c>
      <c r="F5303" s="17">
        <f>SUMIFS(Table2[time],Table2[config],Table2[[#This Row],[config]],Table2[repetition],Table2[[#This Row],[repetition]])</f>
        <v>28088380.391689915</v>
      </c>
      <c r="G5303" s="17">
        <f>IF(Table2[[#This Row],[time]]&lt;7200000,1,0)</f>
        <v>1</v>
      </c>
      <c r="H5303" t="s">
        <v>244</v>
      </c>
      <c r="I5303">
        <v>4</v>
      </c>
      <c r="J5303" t="s">
        <v>229</v>
      </c>
      <c r="K5303" t="s">
        <v>239</v>
      </c>
      <c r="L5303" t="s">
        <v>240</v>
      </c>
      <c r="M5303" t="s">
        <v>232</v>
      </c>
      <c r="N5303" t="s">
        <v>233</v>
      </c>
      <c r="O5303">
        <v>600</v>
      </c>
      <c r="P5303">
        <v>90</v>
      </c>
      <c r="Q5303" t="s">
        <v>243</v>
      </c>
      <c r="R5303" t="s">
        <v>241</v>
      </c>
      <c r="S5303" t="s">
        <v>244</v>
      </c>
      <c r="T5303" t="b">
        <v>1</v>
      </c>
      <c r="U5303" t="b">
        <v>1</v>
      </c>
      <c r="V5303" t="b">
        <v>0</v>
      </c>
      <c r="W5303" t="b">
        <v>0</v>
      </c>
      <c r="X5303" t="b">
        <v>1</v>
      </c>
      <c r="Y5303" t="b">
        <v>1</v>
      </c>
      <c r="Z5303" t="b">
        <v>0</v>
      </c>
      <c r="AA5303" t="b">
        <v>1</v>
      </c>
      <c r="AB5303" t="b">
        <v>1</v>
      </c>
      <c r="AC5303" t="b">
        <v>0</v>
      </c>
    </row>
    <row r="5304" spans="1:29" x14ac:dyDescent="0.2">
      <c r="A5304" s="6">
        <v>3</v>
      </c>
      <c r="B5304" s="6" t="s">
        <v>188</v>
      </c>
      <c r="C5304" s="6" t="s">
        <v>111</v>
      </c>
      <c r="D5304" s="6">
        <v>0</v>
      </c>
      <c r="E5304" s="7">
        <v>255303.20968700101</v>
      </c>
      <c r="F5304" s="16">
        <f>SUMIFS(Table2[time],Table2[config],Table2[[#This Row],[config]],Table2[repetition],Table2[[#This Row],[repetition]])</f>
        <v>28088380.391689915</v>
      </c>
      <c r="G5304" s="16">
        <f>IF(Table2[[#This Row],[time]]&lt;7200000,1,0)</f>
        <v>1</v>
      </c>
      <c r="H5304" t="s">
        <v>244</v>
      </c>
      <c r="I5304">
        <v>4</v>
      </c>
      <c r="J5304" t="s">
        <v>229</v>
      </c>
      <c r="K5304" t="s">
        <v>239</v>
      </c>
      <c r="L5304" t="s">
        <v>240</v>
      </c>
      <c r="M5304" t="s">
        <v>232</v>
      </c>
      <c r="N5304" t="s">
        <v>233</v>
      </c>
      <c r="O5304">
        <v>600</v>
      </c>
      <c r="P5304">
        <v>90</v>
      </c>
      <c r="Q5304" t="s">
        <v>243</v>
      </c>
      <c r="R5304" t="s">
        <v>241</v>
      </c>
      <c r="S5304" t="s">
        <v>244</v>
      </c>
      <c r="T5304" t="b">
        <v>1</v>
      </c>
      <c r="U5304" t="b">
        <v>1</v>
      </c>
      <c r="V5304" t="b">
        <v>0</v>
      </c>
      <c r="W5304" t="b">
        <v>0</v>
      </c>
      <c r="X5304" t="b">
        <v>1</v>
      </c>
      <c r="Y5304" t="b">
        <v>1</v>
      </c>
      <c r="Z5304" t="b">
        <v>0</v>
      </c>
      <c r="AA5304" t="b">
        <v>1</v>
      </c>
      <c r="AB5304" t="b">
        <v>1</v>
      </c>
      <c r="AC5304" t="b">
        <v>0</v>
      </c>
    </row>
    <row r="5305" spans="1:29" x14ac:dyDescent="0.2">
      <c r="A5305" s="8">
        <v>3</v>
      </c>
      <c r="B5305" s="8" t="s">
        <v>177</v>
      </c>
      <c r="C5305" s="8" t="s">
        <v>111</v>
      </c>
      <c r="D5305" s="8">
        <v>0</v>
      </c>
      <c r="E5305" s="9">
        <v>407932.56506999</v>
      </c>
      <c r="F5305" s="17">
        <f>SUMIFS(Table2[time],Table2[config],Table2[[#This Row],[config]],Table2[repetition],Table2[[#This Row],[repetition]])</f>
        <v>28088380.391689915</v>
      </c>
      <c r="G5305" s="17">
        <f>IF(Table2[[#This Row],[time]]&lt;7200000,1,0)</f>
        <v>1</v>
      </c>
      <c r="H5305" t="s">
        <v>244</v>
      </c>
      <c r="I5305">
        <v>4</v>
      </c>
      <c r="J5305" t="s">
        <v>229</v>
      </c>
      <c r="K5305" t="s">
        <v>239</v>
      </c>
      <c r="L5305" t="s">
        <v>240</v>
      </c>
      <c r="M5305" t="s">
        <v>232</v>
      </c>
      <c r="N5305" t="s">
        <v>233</v>
      </c>
      <c r="O5305">
        <v>600</v>
      </c>
      <c r="P5305">
        <v>90</v>
      </c>
      <c r="Q5305" t="s">
        <v>243</v>
      </c>
      <c r="R5305" t="s">
        <v>241</v>
      </c>
      <c r="S5305" t="s">
        <v>244</v>
      </c>
      <c r="T5305" t="b">
        <v>1</v>
      </c>
      <c r="U5305" t="b">
        <v>1</v>
      </c>
      <c r="V5305" t="b">
        <v>0</v>
      </c>
      <c r="W5305" t="b">
        <v>0</v>
      </c>
      <c r="X5305" t="b">
        <v>1</v>
      </c>
      <c r="Y5305" t="b">
        <v>1</v>
      </c>
      <c r="Z5305" t="b">
        <v>0</v>
      </c>
      <c r="AA5305" t="b">
        <v>1</v>
      </c>
      <c r="AB5305" t="b">
        <v>1</v>
      </c>
      <c r="AC5305" t="b">
        <v>0</v>
      </c>
    </row>
    <row r="5306" spans="1:29" x14ac:dyDescent="0.2">
      <c r="A5306" s="6">
        <v>3</v>
      </c>
      <c r="B5306" s="6" t="s">
        <v>191</v>
      </c>
      <c r="C5306" s="6" t="s">
        <v>111</v>
      </c>
      <c r="D5306" s="6">
        <v>0</v>
      </c>
      <c r="E5306" s="7">
        <v>910959.633701946</v>
      </c>
      <c r="F5306" s="16">
        <f>SUMIFS(Table2[time],Table2[config],Table2[[#This Row],[config]],Table2[repetition],Table2[[#This Row],[repetition]])</f>
        <v>28088380.391689915</v>
      </c>
      <c r="G5306" s="16">
        <f>IF(Table2[[#This Row],[time]]&lt;7200000,1,0)</f>
        <v>1</v>
      </c>
      <c r="H5306" t="s">
        <v>244</v>
      </c>
      <c r="I5306">
        <v>4</v>
      </c>
      <c r="J5306" t="s">
        <v>229</v>
      </c>
      <c r="K5306" t="s">
        <v>239</v>
      </c>
      <c r="L5306" t="s">
        <v>240</v>
      </c>
      <c r="M5306" t="s">
        <v>232</v>
      </c>
      <c r="N5306" t="s">
        <v>233</v>
      </c>
      <c r="O5306">
        <v>600</v>
      </c>
      <c r="P5306">
        <v>90</v>
      </c>
      <c r="Q5306" t="s">
        <v>243</v>
      </c>
      <c r="R5306" t="s">
        <v>241</v>
      </c>
      <c r="S5306" t="s">
        <v>244</v>
      </c>
      <c r="T5306" t="b">
        <v>1</v>
      </c>
      <c r="U5306" t="b">
        <v>1</v>
      </c>
      <c r="V5306" t="b">
        <v>0</v>
      </c>
      <c r="W5306" t="b">
        <v>0</v>
      </c>
      <c r="X5306" t="b">
        <v>1</v>
      </c>
      <c r="Y5306" t="b">
        <v>1</v>
      </c>
      <c r="Z5306" t="b">
        <v>0</v>
      </c>
      <c r="AA5306" t="b">
        <v>1</v>
      </c>
      <c r="AB5306" t="b">
        <v>1</v>
      </c>
      <c r="AC5306" t="b">
        <v>0</v>
      </c>
    </row>
    <row r="5307" spans="1:29" x14ac:dyDescent="0.2">
      <c r="A5307" s="8">
        <v>3</v>
      </c>
      <c r="B5307" s="8" t="s">
        <v>187</v>
      </c>
      <c r="C5307" s="8" t="s">
        <v>111</v>
      </c>
      <c r="D5307" s="8">
        <v>0</v>
      </c>
      <c r="E5307" s="9">
        <v>2613631.6132639698</v>
      </c>
      <c r="F5307" s="17">
        <f>SUMIFS(Table2[time],Table2[config],Table2[[#This Row],[config]],Table2[repetition],Table2[[#This Row],[repetition]])</f>
        <v>28088380.391689915</v>
      </c>
      <c r="G5307" s="17">
        <f>IF(Table2[[#This Row],[time]]&lt;7200000,1,0)</f>
        <v>1</v>
      </c>
      <c r="H5307" t="s">
        <v>244</v>
      </c>
      <c r="I5307">
        <v>4</v>
      </c>
      <c r="J5307" t="s">
        <v>229</v>
      </c>
      <c r="K5307" t="s">
        <v>239</v>
      </c>
      <c r="L5307" t="s">
        <v>240</v>
      </c>
      <c r="M5307" t="s">
        <v>232</v>
      </c>
      <c r="N5307" t="s">
        <v>233</v>
      </c>
      <c r="O5307">
        <v>600</v>
      </c>
      <c r="P5307">
        <v>90</v>
      </c>
      <c r="Q5307" t="s">
        <v>243</v>
      </c>
      <c r="R5307" t="s">
        <v>241</v>
      </c>
      <c r="S5307" t="s">
        <v>244</v>
      </c>
      <c r="T5307" t="b">
        <v>1</v>
      </c>
      <c r="U5307" t="b">
        <v>1</v>
      </c>
      <c r="V5307" t="b">
        <v>0</v>
      </c>
      <c r="W5307" t="b">
        <v>0</v>
      </c>
      <c r="X5307" t="b">
        <v>1</v>
      </c>
      <c r="Y5307" t="b">
        <v>1</v>
      </c>
      <c r="Z5307" t="b">
        <v>0</v>
      </c>
      <c r="AA5307" t="b">
        <v>1</v>
      </c>
      <c r="AB5307" t="b">
        <v>1</v>
      </c>
      <c r="AC5307" t="b">
        <v>0</v>
      </c>
    </row>
    <row r="5308" spans="1:29" x14ac:dyDescent="0.2">
      <c r="A5308" s="6">
        <v>3</v>
      </c>
      <c r="B5308" s="6" t="s">
        <v>190</v>
      </c>
      <c r="C5308" s="6" t="s">
        <v>111</v>
      </c>
      <c r="D5308" s="6">
        <v>0</v>
      </c>
      <c r="E5308" s="7">
        <v>3312250.2798619601</v>
      </c>
      <c r="F5308" s="16">
        <f>SUMIFS(Table2[time],Table2[config],Table2[[#This Row],[config]],Table2[repetition],Table2[[#This Row],[repetition]])</f>
        <v>28088380.391689915</v>
      </c>
      <c r="G5308" s="16">
        <f>IF(Table2[[#This Row],[time]]&lt;7200000,1,0)</f>
        <v>1</v>
      </c>
      <c r="H5308" t="s">
        <v>244</v>
      </c>
      <c r="I5308">
        <v>4</v>
      </c>
      <c r="J5308" t="s">
        <v>229</v>
      </c>
      <c r="K5308" t="s">
        <v>239</v>
      </c>
      <c r="L5308" t="s">
        <v>240</v>
      </c>
      <c r="M5308" t="s">
        <v>232</v>
      </c>
      <c r="N5308" t="s">
        <v>233</v>
      </c>
      <c r="O5308">
        <v>600</v>
      </c>
      <c r="P5308">
        <v>90</v>
      </c>
      <c r="Q5308" t="s">
        <v>243</v>
      </c>
      <c r="R5308" t="s">
        <v>241</v>
      </c>
      <c r="S5308" t="s">
        <v>244</v>
      </c>
      <c r="T5308" t="b">
        <v>1</v>
      </c>
      <c r="U5308" t="b">
        <v>1</v>
      </c>
      <c r="V5308" t="b">
        <v>0</v>
      </c>
      <c r="W5308" t="b">
        <v>0</v>
      </c>
      <c r="X5308" t="b">
        <v>1</v>
      </c>
      <c r="Y5308" t="b">
        <v>1</v>
      </c>
      <c r="Z5308" t="b">
        <v>0</v>
      </c>
      <c r="AA5308" t="b">
        <v>1</v>
      </c>
      <c r="AB5308" t="b">
        <v>1</v>
      </c>
      <c r="AC5308" t="b">
        <v>0</v>
      </c>
    </row>
    <row r="5309" spans="1:29" x14ac:dyDescent="0.2">
      <c r="A5309" s="8">
        <v>3</v>
      </c>
      <c r="B5309" s="8" t="s">
        <v>205</v>
      </c>
      <c r="C5309" s="8" t="s">
        <v>111</v>
      </c>
      <c r="D5309" s="8">
        <v>0</v>
      </c>
      <c r="E5309" s="9">
        <v>4433213.95174006</v>
      </c>
      <c r="F5309" s="17">
        <f>SUMIFS(Table2[time],Table2[config],Table2[[#This Row],[config]],Table2[repetition],Table2[[#This Row],[repetition]])</f>
        <v>28088380.391689915</v>
      </c>
      <c r="G5309" s="17">
        <f>IF(Table2[[#This Row],[time]]&lt;7200000,1,0)</f>
        <v>1</v>
      </c>
      <c r="H5309" t="s">
        <v>244</v>
      </c>
      <c r="I5309">
        <v>4</v>
      </c>
      <c r="J5309" t="s">
        <v>229</v>
      </c>
      <c r="K5309" t="s">
        <v>239</v>
      </c>
      <c r="L5309" t="s">
        <v>240</v>
      </c>
      <c r="M5309" t="s">
        <v>232</v>
      </c>
      <c r="N5309" t="s">
        <v>233</v>
      </c>
      <c r="O5309">
        <v>600</v>
      </c>
      <c r="P5309">
        <v>90</v>
      </c>
      <c r="Q5309" t="s">
        <v>243</v>
      </c>
      <c r="R5309" t="s">
        <v>241</v>
      </c>
      <c r="S5309" t="s">
        <v>244</v>
      </c>
      <c r="T5309" t="b">
        <v>1</v>
      </c>
      <c r="U5309" t="b">
        <v>1</v>
      </c>
      <c r="V5309" t="b">
        <v>0</v>
      </c>
      <c r="W5309" t="b">
        <v>0</v>
      </c>
      <c r="X5309" t="b">
        <v>1</v>
      </c>
      <c r="Y5309" t="b">
        <v>1</v>
      </c>
      <c r="Z5309" t="b">
        <v>0</v>
      </c>
      <c r="AA5309" t="b">
        <v>1</v>
      </c>
      <c r="AB5309" t="b">
        <v>1</v>
      </c>
      <c r="AC5309" t="b">
        <v>0</v>
      </c>
    </row>
    <row r="5310" spans="1:29" x14ac:dyDescent="0.2">
      <c r="A5310" s="6">
        <v>3</v>
      </c>
      <c r="B5310" s="6" t="s">
        <v>182</v>
      </c>
      <c r="C5310" s="6" t="s">
        <v>111</v>
      </c>
      <c r="D5310" s="6">
        <v>0</v>
      </c>
      <c r="E5310" s="7">
        <v>7205938.1561160497</v>
      </c>
      <c r="F5310" s="16">
        <f>SUMIFS(Table2[time],Table2[config],Table2[[#This Row],[config]],Table2[repetition],Table2[[#This Row],[repetition]])</f>
        <v>28088380.391689915</v>
      </c>
      <c r="G5310" s="16">
        <f>IF(Table2[[#This Row],[time]]&lt;7200000,1,0)</f>
        <v>0</v>
      </c>
      <c r="H5310" t="s">
        <v>244</v>
      </c>
      <c r="I5310">
        <v>4</v>
      </c>
      <c r="J5310" t="s">
        <v>229</v>
      </c>
      <c r="K5310" t="s">
        <v>239</v>
      </c>
      <c r="L5310" t="s">
        <v>240</v>
      </c>
      <c r="M5310" t="s">
        <v>232</v>
      </c>
      <c r="N5310" t="s">
        <v>233</v>
      </c>
      <c r="O5310">
        <v>600</v>
      </c>
      <c r="P5310">
        <v>90</v>
      </c>
      <c r="Q5310" t="s">
        <v>243</v>
      </c>
      <c r="R5310" t="s">
        <v>241</v>
      </c>
      <c r="S5310" t="s">
        <v>244</v>
      </c>
      <c r="T5310" t="b">
        <v>1</v>
      </c>
      <c r="U5310" t="b">
        <v>1</v>
      </c>
      <c r="V5310" t="b">
        <v>0</v>
      </c>
      <c r="W5310" t="b">
        <v>0</v>
      </c>
      <c r="X5310" t="b">
        <v>1</v>
      </c>
      <c r="Y5310" t="b">
        <v>1</v>
      </c>
      <c r="Z5310" t="b">
        <v>0</v>
      </c>
      <c r="AA5310" t="b">
        <v>1</v>
      </c>
      <c r="AB5310" t="b">
        <v>1</v>
      </c>
      <c r="AC5310" t="b">
        <v>0</v>
      </c>
    </row>
    <row r="5311" spans="1:29" x14ac:dyDescent="0.2">
      <c r="A5311" s="8">
        <v>3</v>
      </c>
      <c r="B5311" s="8" t="s">
        <v>200</v>
      </c>
      <c r="C5311" s="8" t="s">
        <v>111</v>
      </c>
      <c r="D5311" s="8">
        <v>0</v>
      </c>
      <c r="E5311" s="9">
        <v>7206381.4050420104</v>
      </c>
      <c r="F5311" s="17">
        <f>SUMIFS(Table2[time],Table2[config],Table2[[#This Row],[config]],Table2[repetition],Table2[[#This Row],[repetition]])</f>
        <v>28088380.391689915</v>
      </c>
      <c r="G5311" s="17">
        <f>IF(Table2[[#This Row],[time]]&lt;7200000,1,0)</f>
        <v>0</v>
      </c>
      <c r="H5311" t="s">
        <v>244</v>
      </c>
      <c r="I5311">
        <v>4</v>
      </c>
      <c r="J5311" t="s">
        <v>229</v>
      </c>
      <c r="K5311" t="s">
        <v>239</v>
      </c>
      <c r="L5311" t="s">
        <v>240</v>
      </c>
      <c r="M5311" t="s">
        <v>232</v>
      </c>
      <c r="N5311" t="s">
        <v>233</v>
      </c>
      <c r="O5311">
        <v>600</v>
      </c>
      <c r="P5311">
        <v>90</v>
      </c>
      <c r="Q5311" t="s">
        <v>243</v>
      </c>
      <c r="R5311" t="s">
        <v>241</v>
      </c>
      <c r="S5311" t="s">
        <v>244</v>
      </c>
      <c r="T5311" t="b">
        <v>1</v>
      </c>
      <c r="U5311" t="b">
        <v>1</v>
      </c>
      <c r="V5311" t="b">
        <v>0</v>
      </c>
      <c r="W5311" t="b">
        <v>0</v>
      </c>
      <c r="X5311" t="b">
        <v>1</v>
      </c>
      <c r="Y5311" t="b">
        <v>1</v>
      </c>
      <c r="Z5311" t="b">
        <v>0</v>
      </c>
      <c r="AA5311" t="b">
        <v>1</v>
      </c>
      <c r="AB5311" t="b">
        <v>1</v>
      </c>
      <c r="AC5311" t="b">
        <v>0</v>
      </c>
    </row>
    <row r="5312" spans="1:29" x14ac:dyDescent="0.2">
      <c r="A5312" s="6">
        <v>1</v>
      </c>
      <c r="B5312" s="6" t="s">
        <v>192</v>
      </c>
      <c r="C5312" s="6" t="s">
        <v>67</v>
      </c>
      <c r="D5312" s="6">
        <v>0</v>
      </c>
      <c r="E5312" s="7">
        <v>45557.703895960003</v>
      </c>
      <c r="F5312" s="16">
        <f>SUMIFS(Table2[time],Table2[config],Table2[[#This Row],[config]],Table2[repetition],Table2[[#This Row],[repetition]])</f>
        <v>40688193.676359922</v>
      </c>
      <c r="G5312" s="16">
        <f>IF(Table2[[#This Row],[time]]&lt;7200000,1,0)</f>
        <v>1</v>
      </c>
      <c r="H5312" t="s">
        <v>237</v>
      </c>
      <c r="I5312">
        <v>10</v>
      </c>
      <c r="J5312" t="s">
        <v>229</v>
      </c>
      <c r="K5312" t="s">
        <v>230</v>
      </c>
      <c r="L5312" t="s">
        <v>251</v>
      </c>
      <c r="M5312" t="s">
        <v>232</v>
      </c>
      <c r="N5312" t="s">
        <v>233</v>
      </c>
      <c r="O5312">
        <v>110</v>
      </c>
      <c r="P5312">
        <v>0</v>
      </c>
      <c r="Q5312" t="s">
        <v>243</v>
      </c>
      <c r="R5312" t="s">
        <v>241</v>
      </c>
      <c r="S5312" t="s">
        <v>246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 t="b">
        <v>1</v>
      </c>
      <c r="Z5312" t="b">
        <v>1</v>
      </c>
      <c r="AA5312" t="b">
        <v>0</v>
      </c>
      <c r="AB5312" t="b">
        <v>0</v>
      </c>
      <c r="AC5312" t="b">
        <v>1</v>
      </c>
    </row>
    <row r="5313" spans="1:29" x14ac:dyDescent="0.2">
      <c r="A5313" s="8">
        <v>1</v>
      </c>
      <c r="B5313" s="8" t="s">
        <v>181</v>
      </c>
      <c r="C5313" s="8" t="s">
        <v>67</v>
      </c>
      <c r="D5313" s="8">
        <v>0</v>
      </c>
      <c r="E5313" s="9">
        <v>37141.007757047097</v>
      </c>
      <c r="F5313" s="17">
        <f>SUMIFS(Table2[time],Table2[config],Table2[[#This Row],[config]],Table2[repetition],Table2[[#This Row],[repetition]])</f>
        <v>40688193.676359922</v>
      </c>
      <c r="G5313" s="17">
        <f>IF(Table2[[#This Row],[time]]&lt;7200000,1,0)</f>
        <v>1</v>
      </c>
      <c r="H5313" t="s">
        <v>237</v>
      </c>
      <c r="I5313">
        <v>10</v>
      </c>
      <c r="J5313" t="s">
        <v>229</v>
      </c>
      <c r="K5313" t="s">
        <v>230</v>
      </c>
      <c r="L5313" t="s">
        <v>251</v>
      </c>
      <c r="M5313" t="s">
        <v>232</v>
      </c>
      <c r="N5313" t="s">
        <v>233</v>
      </c>
      <c r="O5313">
        <v>110</v>
      </c>
      <c r="P5313">
        <v>0</v>
      </c>
      <c r="Q5313" t="s">
        <v>243</v>
      </c>
      <c r="R5313" t="s">
        <v>241</v>
      </c>
      <c r="S5313" t="s">
        <v>246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 t="b">
        <v>1</v>
      </c>
      <c r="Z5313" t="b">
        <v>1</v>
      </c>
      <c r="AA5313" t="b">
        <v>0</v>
      </c>
      <c r="AB5313" t="b">
        <v>0</v>
      </c>
      <c r="AC5313" t="b">
        <v>1</v>
      </c>
    </row>
    <row r="5314" spans="1:29" x14ac:dyDescent="0.2">
      <c r="A5314" s="6">
        <v>1</v>
      </c>
      <c r="B5314" s="6" t="s">
        <v>182</v>
      </c>
      <c r="C5314" s="6" t="s">
        <v>67</v>
      </c>
      <c r="D5314" s="6">
        <v>0</v>
      </c>
      <c r="E5314" s="7">
        <v>41682.449329877199</v>
      </c>
      <c r="F5314" s="16">
        <f>SUMIFS(Table2[time],Table2[config],Table2[[#This Row],[config]],Table2[repetition],Table2[[#This Row],[repetition]])</f>
        <v>40688193.676359922</v>
      </c>
      <c r="G5314" s="16">
        <f>IF(Table2[[#This Row],[time]]&lt;7200000,1,0)</f>
        <v>1</v>
      </c>
      <c r="H5314" t="s">
        <v>237</v>
      </c>
      <c r="I5314">
        <v>10</v>
      </c>
      <c r="J5314" t="s">
        <v>229</v>
      </c>
      <c r="K5314" t="s">
        <v>230</v>
      </c>
      <c r="L5314" t="s">
        <v>251</v>
      </c>
      <c r="M5314" t="s">
        <v>232</v>
      </c>
      <c r="N5314" t="s">
        <v>233</v>
      </c>
      <c r="O5314">
        <v>110</v>
      </c>
      <c r="P5314">
        <v>0</v>
      </c>
      <c r="Q5314" t="s">
        <v>243</v>
      </c>
      <c r="R5314" t="s">
        <v>241</v>
      </c>
      <c r="S5314" t="s">
        <v>246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 t="b">
        <v>1</v>
      </c>
      <c r="Z5314" t="b">
        <v>1</v>
      </c>
      <c r="AA5314" t="b">
        <v>0</v>
      </c>
      <c r="AB5314" t="b">
        <v>0</v>
      </c>
      <c r="AC5314" t="b">
        <v>1</v>
      </c>
    </row>
    <row r="5315" spans="1:29" x14ac:dyDescent="0.2">
      <c r="A5315" s="8">
        <v>1</v>
      </c>
      <c r="B5315" s="8" t="s">
        <v>194</v>
      </c>
      <c r="C5315" s="8" t="s">
        <v>67</v>
      </c>
      <c r="D5315" s="8">
        <v>0</v>
      </c>
      <c r="E5315" s="9">
        <v>102924.368421081</v>
      </c>
      <c r="F5315" s="17">
        <f>SUMIFS(Table2[time],Table2[config],Table2[[#This Row],[config]],Table2[repetition],Table2[[#This Row],[repetition]])</f>
        <v>40688193.676359922</v>
      </c>
      <c r="G5315" s="17">
        <f>IF(Table2[[#This Row],[time]]&lt;7200000,1,0)</f>
        <v>1</v>
      </c>
      <c r="H5315" t="s">
        <v>237</v>
      </c>
      <c r="I5315">
        <v>10</v>
      </c>
      <c r="J5315" t="s">
        <v>229</v>
      </c>
      <c r="K5315" t="s">
        <v>230</v>
      </c>
      <c r="L5315" t="s">
        <v>251</v>
      </c>
      <c r="M5315" t="s">
        <v>232</v>
      </c>
      <c r="N5315" t="s">
        <v>233</v>
      </c>
      <c r="O5315">
        <v>110</v>
      </c>
      <c r="P5315">
        <v>0</v>
      </c>
      <c r="Q5315" t="s">
        <v>243</v>
      </c>
      <c r="R5315" t="s">
        <v>241</v>
      </c>
      <c r="S5315" t="s">
        <v>246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 t="b">
        <v>1</v>
      </c>
      <c r="Z5315" t="b">
        <v>1</v>
      </c>
      <c r="AA5315" t="b">
        <v>0</v>
      </c>
      <c r="AB5315" t="b">
        <v>0</v>
      </c>
      <c r="AC5315" t="b">
        <v>1</v>
      </c>
    </row>
    <row r="5316" spans="1:29" x14ac:dyDescent="0.2">
      <c r="A5316" s="6">
        <v>1</v>
      </c>
      <c r="B5316" s="6" t="s">
        <v>176</v>
      </c>
      <c r="C5316" s="6" t="s">
        <v>67</v>
      </c>
      <c r="D5316" s="6">
        <v>0</v>
      </c>
      <c r="E5316" s="7">
        <v>38115.871143992903</v>
      </c>
      <c r="F5316" s="16">
        <f>SUMIFS(Table2[time],Table2[config],Table2[[#This Row],[config]],Table2[repetition],Table2[[#This Row],[repetition]])</f>
        <v>40688193.676359922</v>
      </c>
      <c r="G5316" s="16">
        <f>IF(Table2[[#This Row],[time]]&lt;7200000,1,0)</f>
        <v>1</v>
      </c>
      <c r="H5316" t="s">
        <v>237</v>
      </c>
      <c r="I5316">
        <v>10</v>
      </c>
      <c r="J5316" t="s">
        <v>229</v>
      </c>
      <c r="K5316" t="s">
        <v>230</v>
      </c>
      <c r="L5316" t="s">
        <v>251</v>
      </c>
      <c r="M5316" t="s">
        <v>232</v>
      </c>
      <c r="N5316" t="s">
        <v>233</v>
      </c>
      <c r="O5316">
        <v>110</v>
      </c>
      <c r="P5316">
        <v>0</v>
      </c>
      <c r="Q5316" t="s">
        <v>243</v>
      </c>
      <c r="R5316" t="s">
        <v>241</v>
      </c>
      <c r="S5316" t="s">
        <v>246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 t="b">
        <v>1</v>
      </c>
      <c r="Z5316" t="b">
        <v>1</v>
      </c>
      <c r="AA5316" t="b">
        <v>0</v>
      </c>
      <c r="AB5316" t="b">
        <v>0</v>
      </c>
      <c r="AC5316" t="b">
        <v>1</v>
      </c>
    </row>
    <row r="5317" spans="1:29" x14ac:dyDescent="0.2">
      <c r="A5317" s="8">
        <v>1</v>
      </c>
      <c r="B5317" s="8" t="s">
        <v>183</v>
      </c>
      <c r="C5317" s="8" t="s">
        <v>67</v>
      </c>
      <c r="D5317" s="8">
        <v>0</v>
      </c>
      <c r="E5317" s="9">
        <v>46115.343254990803</v>
      </c>
      <c r="F5317" s="17">
        <f>SUMIFS(Table2[time],Table2[config],Table2[[#This Row],[config]],Table2[repetition],Table2[[#This Row],[repetition]])</f>
        <v>40688193.676359922</v>
      </c>
      <c r="G5317" s="17">
        <f>IF(Table2[[#This Row],[time]]&lt;7200000,1,0)</f>
        <v>1</v>
      </c>
      <c r="H5317" t="s">
        <v>237</v>
      </c>
      <c r="I5317">
        <v>10</v>
      </c>
      <c r="J5317" t="s">
        <v>229</v>
      </c>
      <c r="K5317" t="s">
        <v>230</v>
      </c>
      <c r="L5317" t="s">
        <v>251</v>
      </c>
      <c r="M5317" t="s">
        <v>232</v>
      </c>
      <c r="N5317" t="s">
        <v>233</v>
      </c>
      <c r="O5317">
        <v>110</v>
      </c>
      <c r="P5317">
        <v>0</v>
      </c>
      <c r="Q5317" t="s">
        <v>243</v>
      </c>
      <c r="R5317" t="s">
        <v>241</v>
      </c>
      <c r="S5317" t="s">
        <v>246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 t="b">
        <v>1</v>
      </c>
      <c r="Z5317" t="b">
        <v>1</v>
      </c>
      <c r="AA5317" t="b">
        <v>0</v>
      </c>
      <c r="AB5317" t="b">
        <v>0</v>
      </c>
      <c r="AC5317" t="b">
        <v>1</v>
      </c>
    </row>
    <row r="5318" spans="1:29" x14ac:dyDescent="0.2">
      <c r="A5318" s="6">
        <v>1</v>
      </c>
      <c r="B5318" s="6" t="s">
        <v>185</v>
      </c>
      <c r="C5318" s="6" t="s">
        <v>67</v>
      </c>
      <c r="D5318" s="6">
        <v>0</v>
      </c>
      <c r="E5318" s="7">
        <v>70257.5670978985</v>
      </c>
      <c r="F5318" s="16">
        <f>SUMIFS(Table2[time],Table2[config],Table2[[#This Row],[config]],Table2[repetition],Table2[[#This Row],[repetition]])</f>
        <v>40688193.676359922</v>
      </c>
      <c r="G5318" s="16">
        <f>IF(Table2[[#This Row],[time]]&lt;7200000,1,0)</f>
        <v>1</v>
      </c>
      <c r="H5318" t="s">
        <v>237</v>
      </c>
      <c r="I5318">
        <v>10</v>
      </c>
      <c r="J5318" t="s">
        <v>229</v>
      </c>
      <c r="K5318" t="s">
        <v>230</v>
      </c>
      <c r="L5318" t="s">
        <v>251</v>
      </c>
      <c r="M5318" t="s">
        <v>232</v>
      </c>
      <c r="N5318" t="s">
        <v>233</v>
      </c>
      <c r="O5318">
        <v>110</v>
      </c>
      <c r="P5318">
        <v>0</v>
      </c>
      <c r="Q5318" t="s">
        <v>243</v>
      </c>
      <c r="R5318" t="s">
        <v>241</v>
      </c>
      <c r="S5318" t="s">
        <v>246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 t="b">
        <v>1</v>
      </c>
      <c r="Z5318" t="b">
        <v>1</v>
      </c>
      <c r="AA5318" t="b">
        <v>0</v>
      </c>
      <c r="AB5318" t="b">
        <v>0</v>
      </c>
      <c r="AC5318" t="b">
        <v>1</v>
      </c>
    </row>
    <row r="5319" spans="1:29" x14ac:dyDescent="0.2">
      <c r="A5319" s="8">
        <v>1</v>
      </c>
      <c r="B5319" s="8" t="s">
        <v>195</v>
      </c>
      <c r="C5319" s="8" t="s">
        <v>67</v>
      </c>
      <c r="D5319" s="8">
        <v>0</v>
      </c>
      <c r="E5319" s="9">
        <v>45749.3357160128</v>
      </c>
      <c r="F5319" s="17">
        <f>SUMIFS(Table2[time],Table2[config],Table2[[#This Row],[config]],Table2[repetition],Table2[[#This Row],[repetition]])</f>
        <v>40688193.676359922</v>
      </c>
      <c r="G5319" s="17">
        <f>IF(Table2[[#This Row],[time]]&lt;7200000,1,0)</f>
        <v>1</v>
      </c>
      <c r="H5319" t="s">
        <v>237</v>
      </c>
      <c r="I5319">
        <v>10</v>
      </c>
      <c r="J5319" t="s">
        <v>229</v>
      </c>
      <c r="K5319" t="s">
        <v>230</v>
      </c>
      <c r="L5319" t="s">
        <v>251</v>
      </c>
      <c r="M5319" t="s">
        <v>232</v>
      </c>
      <c r="N5319" t="s">
        <v>233</v>
      </c>
      <c r="O5319">
        <v>110</v>
      </c>
      <c r="P5319">
        <v>0</v>
      </c>
      <c r="Q5319" t="s">
        <v>243</v>
      </c>
      <c r="R5319" t="s">
        <v>241</v>
      </c>
      <c r="S5319" t="s">
        <v>246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 t="b">
        <v>1</v>
      </c>
      <c r="Z5319" t="b">
        <v>1</v>
      </c>
      <c r="AA5319" t="b">
        <v>0</v>
      </c>
      <c r="AB5319" t="b">
        <v>0</v>
      </c>
      <c r="AC5319" t="b">
        <v>1</v>
      </c>
    </row>
    <row r="5320" spans="1:29" x14ac:dyDescent="0.2">
      <c r="A5320" s="6">
        <v>1</v>
      </c>
      <c r="B5320" s="6" t="s">
        <v>184</v>
      </c>
      <c r="C5320" s="6" t="s">
        <v>67</v>
      </c>
      <c r="D5320" s="6">
        <v>0</v>
      </c>
      <c r="E5320" s="7">
        <v>62716.064637992502</v>
      </c>
      <c r="F5320" s="16">
        <f>SUMIFS(Table2[time],Table2[config],Table2[[#This Row],[config]],Table2[repetition],Table2[[#This Row],[repetition]])</f>
        <v>40688193.676359922</v>
      </c>
      <c r="G5320" s="16">
        <f>IF(Table2[[#This Row],[time]]&lt;7200000,1,0)</f>
        <v>1</v>
      </c>
      <c r="H5320" t="s">
        <v>237</v>
      </c>
      <c r="I5320">
        <v>10</v>
      </c>
      <c r="J5320" t="s">
        <v>229</v>
      </c>
      <c r="K5320" t="s">
        <v>230</v>
      </c>
      <c r="L5320" t="s">
        <v>251</v>
      </c>
      <c r="M5320" t="s">
        <v>232</v>
      </c>
      <c r="N5320" t="s">
        <v>233</v>
      </c>
      <c r="O5320">
        <v>110</v>
      </c>
      <c r="P5320">
        <v>0</v>
      </c>
      <c r="Q5320" t="s">
        <v>243</v>
      </c>
      <c r="R5320" t="s">
        <v>241</v>
      </c>
      <c r="S5320" t="s">
        <v>246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 t="b">
        <v>1</v>
      </c>
      <c r="Z5320" t="b">
        <v>1</v>
      </c>
      <c r="AA5320" t="b">
        <v>0</v>
      </c>
      <c r="AB5320" t="b">
        <v>0</v>
      </c>
      <c r="AC5320" t="b">
        <v>1</v>
      </c>
    </row>
    <row r="5321" spans="1:29" x14ac:dyDescent="0.2">
      <c r="A5321" s="8">
        <v>1</v>
      </c>
      <c r="B5321" s="8" t="s">
        <v>190</v>
      </c>
      <c r="C5321" s="8" t="s">
        <v>67</v>
      </c>
      <c r="D5321" s="8">
        <v>0</v>
      </c>
      <c r="E5321" s="9">
        <v>260349.91704183599</v>
      </c>
      <c r="F5321" s="17">
        <f>SUMIFS(Table2[time],Table2[config],Table2[[#This Row],[config]],Table2[repetition],Table2[[#This Row],[repetition]])</f>
        <v>40688193.676359922</v>
      </c>
      <c r="G5321" s="17">
        <f>IF(Table2[[#This Row],[time]]&lt;7200000,1,0)</f>
        <v>1</v>
      </c>
      <c r="H5321" t="s">
        <v>237</v>
      </c>
      <c r="I5321">
        <v>10</v>
      </c>
      <c r="J5321" t="s">
        <v>229</v>
      </c>
      <c r="K5321" t="s">
        <v>230</v>
      </c>
      <c r="L5321" t="s">
        <v>251</v>
      </c>
      <c r="M5321" t="s">
        <v>232</v>
      </c>
      <c r="N5321" t="s">
        <v>233</v>
      </c>
      <c r="O5321">
        <v>110</v>
      </c>
      <c r="P5321">
        <v>0</v>
      </c>
      <c r="Q5321" t="s">
        <v>243</v>
      </c>
      <c r="R5321" t="s">
        <v>241</v>
      </c>
      <c r="S5321" t="s">
        <v>246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 t="b">
        <v>1</v>
      </c>
      <c r="Z5321" t="b">
        <v>1</v>
      </c>
      <c r="AA5321" t="b">
        <v>0</v>
      </c>
      <c r="AB5321" t="b">
        <v>0</v>
      </c>
      <c r="AC5321" t="b">
        <v>1</v>
      </c>
    </row>
    <row r="5322" spans="1:29" x14ac:dyDescent="0.2">
      <c r="A5322" s="6">
        <v>1</v>
      </c>
      <c r="B5322" s="6" t="s">
        <v>180</v>
      </c>
      <c r="C5322" s="6" t="s">
        <v>67</v>
      </c>
      <c r="D5322" s="6">
        <v>0</v>
      </c>
      <c r="E5322" s="7">
        <v>38978.822160046497</v>
      </c>
      <c r="F5322" s="16">
        <f>SUMIFS(Table2[time],Table2[config],Table2[[#This Row],[config]],Table2[repetition],Table2[[#This Row],[repetition]])</f>
        <v>40688193.676359922</v>
      </c>
      <c r="G5322" s="16">
        <f>IF(Table2[[#This Row],[time]]&lt;7200000,1,0)</f>
        <v>1</v>
      </c>
      <c r="H5322" t="s">
        <v>237</v>
      </c>
      <c r="I5322">
        <v>10</v>
      </c>
      <c r="J5322" t="s">
        <v>229</v>
      </c>
      <c r="K5322" t="s">
        <v>230</v>
      </c>
      <c r="L5322" t="s">
        <v>251</v>
      </c>
      <c r="M5322" t="s">
        <v>232</v>
      </c>
      <c r="N5322" t="s">
        <v>233</v>
      </c>
      <c r="O5322">
        <v>110</v>
      </c>
      <c r="P5322">
        <v>0</v>
      </c>
      <c r="Q5322" t="s">
        <v>243</v>
      </c>
      <c r="R5322" t="s">
        <v>241</v>
      </c>
      <c r="S5322" t="s">
        <v>246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 t="b">
        <v>1</v>
      </c>
      <c r="Z5322" t="b">
        <v>1</v>
      </c>
      <c r="AA5322" t="b">
        <v>0</v>
      </c>
      <c r="AB5322" t="b">
        <v>0</v>
      </c>
      <c r="AC5322" t="b">
        <v>1</v>
      </c>
    </row>
    <row r="5323" spans="1:29" x14ac:dyDescent="0.2">
      <c r="A5323" s="8">
        <v>1</v>
      </c>
      <c r="B5323" s="8" t="s">
        <v>196</v>
      </c>
      <c r="C5323" s="8" t="s">
        <v>67</v>
      </c>
      <c r="D5323" s="8">
        <v>0</v>
      </c>
      <c r="E5323" s="9">
        <v>41319.407575996498</v>
      </c>
      <c r="F5323" s="17">
        <f>SUMIFS(Table2[time],Table2[config],Table2[[#This Row],[config]],Table2[repetition],Table2[[#This Row],[repetition]])</f>
        <v>40688193.676359922</v>
      </c>
      <c r="G5323" s="17">
        <f>IF(Table2[[#This Row],[time]]&lt;7200000,1,0)</f>
        <v>1</v>
      </c>
      <c r="H5323" t="s">
        <v>237</v>
      </c>
      <c r="I5323">
        <v>10</v>
      </c>
      <c r="J5323" t="s">
        <v>229</v>
      </c>
      <c r="K5323" t="s">
        <v>230</v>
      </c>
      <c r="L5323" t="s">
        <v>251</v>
      </c>
      <c r="M5323" t="s">
        <v>232</v>
      </c>
      <c r="N5323" t="s">
        <v>233</v>
      </c>
      <c r="O5323">
        <v>110</v>
      </c>
      <c r="P5323">
        <v>0</v>
      </c>
      <c r="Q5323" t="s">
        <v>243</v>
      </c>
      <c r="R5323" t="s">
        <v>241</v>
      </c>
      <c r="S5323" t="s">
        <v>246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 t="b">
        <v>1</v>
      </c>
      <c r="Z5323" t="b">
        <v>1</v>
      </c>
      <c r="AA5323" t="b">
        <v>0</v>
      </c>
      <c r="AB5323" t="b">
        <v>0</v>
      </c>
      <c r="AC5323" t="b">
        <v>1</v>
      </c>
    </row>
    <row r="5324" spans="1:29" x14ac:dyDescent="0.2">
      <c r="A5324" s="6">
        <v>1</v>
      </c>
      <c r="B5324" s="6" t="s">
        <v>189</v>
      </c>
      <c r="C5324" s="6" t="s">
        <v>67</v>
      </c>
      <c r="D5324" s="6">
        <v>0</v>
      </c>
      <c r="E5324" s="7">
        <v>44744.208649965003</v>
      </c>
      <c r="F5324" s="16">
        <f>SUMIFS(Table2[time],Table2[config],Table2[[#This Row],[config]],Table2[repetition],Table2[[#This Row],[repetition]])</f>
        <v>40688193.676359922</v>
      </c>
      <c r="G5324" s="16">
        <f>IF(Table2[[#This Row],[time]]&lt;7200000,1,0)</f>
        <v>1</v>
      </c>
      <c r="H5324" t="s">
        <v>237</v>
      </c>
      <c r="I5324">
        <v>10</v>
      </c>
      <c r="J5324" t="s">
        <v>229</v>
      </c>
      <c r="K5324" t="s">
        <v>230</v>
      </c>
      <c r="L5324" t="s">
        <v>251</v>
      </c>
      <c r="M5324" t="s">
        <v>232</v>
      </c>
      <c r="N5324" t="s">
        <v>233</v>
      </c>
      <c r="O5324">
        <v>110</v>
      </c>
      <c r="P5324">
        <v>0</v>
      </c>
      <c r="Q5324" t="s">
        <v>243</v>
      </c>
      <c r="R5324" t="s">
        <v>241</v>
      </c>
      <c r="S5324" t="s">
        <v>246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 t="b">
        <v>1</v>
      </c>
      <c r="Z5324" t="b">
        <v>1</v>
      </c>
      <c r="AA5324" t="b">
        <v>0</v>
      </c>
      <c r="AB5324" t="b">
        <v>0</v>
      </c>
      <c r="AC5324" t="b">
        <v>1</v>
      </c>
    </row>
    <row r="5325" spans="1:29" x14ac:dyDescent="0.2">
      <c r="A5325" s="8">
        <v>1</v>
      </c>
      <c r="B5325" s="8" t="s">
        <v>178</v>
      </c>
      <c r="C5325" s="8" t="s">
        <v>67</v>
      </c>
      <c r="D5325" s="8">
        <v>0</v>
      </c>
      <c r="E5325" s="9">
        <v>38997.809977037803</v>
      </c>
      <c r="F5325" s="17">
        <f>SUMIFS(Table2[time],Table2[config],Table2[[#This Row],[config]],Table2[repetition],Table2[[#This Row],[repetition]])</f>
        <v>40688193.676359922</v>
      </c>
      <c r="G5325" s="17">
        <f>IF(Table2[[#This Row],[time]]&lt;7200000,1,0)</f>
        <v>1</v>
      </c>
      <c r="H5325" t="s">
        <v>237</v>
      </c>
      <c r="I5325">
        <v>10</v>
      </c>
      <c r="J5325" t="s">
        <v>229</v>
      </c>
      <c r="K5325" t="s">
        <v>230</v>
      </c>
      <c r="L5325" t="s">
        <v>251</v>
      </c>
      <c r="M5325" t="s">
        <v>232</v>
      </c>
      <c r="N5325" t="s">
        <v>233</v>
      </c>
      <c r="O5325">
        <v>110</v>
      </c>
      <c r="P5325">
        <v>0</v>
      </c>
      <c r="Q5325" t="s">
        <v>243</v>
      </c>
      <c r="R5325" t="s">
        <v>241</v>
      </c>
      <c r="S5325" t="s">
        <v>246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 t="b">
        <v>1</v>
      </c>
      <c r="Z5325" t="b">
        <v>1</v>
      </c>
      <c r="AA5325" t="b">
        <v>0</v>
      </c>
      <c r="AB5325" t="b">
        <v>0</v>
      </c>
      <c r="AC5325" t="b">
        <v>1</v>
      </c>
    </row>
    <row r="5326" spans="1:29" x14ac:dyDescent="0.2">
      <c r="A5326" s="6">
        <v>1</v>
      </c>
      <c r="B5326" s="6" t="s">
        <v>199</v>
      </c>
      <c r="C5326" s="6" t="s">
        <v>67</v>
      </c>
      <c r="D5326" s="6">
        <v>0</v>
      </c>
      <c r="E5326" s="7">
        <v>37615.784869994903</v>
      </c>
      <c r="F5326" s="16">
        <f>SUMIFS(Table2[time],Table2[config],Table2[[#This Row],[config]],Table2[repetition],Table2[[#This Row],[repetition]])</f>
        <v>40688193.676359922</v>
      </c>
      <c r="G5326" s="16">
        <f>IF(Table2[[#This Row],[time]]&lt;7200000,1,0)</f>
        <v>1</v>
      </c>
      <c r="H5326" t="s">
        <v>237</v>
      </c>
      <c r="I5326">
        <v>10</v>
      </c>
      <c r="J5326" t="s">
        <v>229</v>
      </c>
      <c r="K5326" t="s">
        <v>230</v>
      </c>
      <c r="L5326" t="s">
        <v>251</v>
      </c>
      <c r="M5326" t="s">
        <v>232</v>
      </c>
      <c r="N5326" t="s">
        <v>233</v>
      </c>
      <c r="O5326">
        <v>110</v>
      </c>
      <c r="P5326">
        <v>0</v>
      </c>
      <c r="Q5326" t="s">
        <v>243</v>
      </c>
      <c r="R5326" t="s">
        <v>241</v>
      </c>
      <c r="S5326" t="s">
        <v>246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 t="b">
        <v>1</v>
      </c>
      <c r="Z5326" t="b">
        <v>1</v>
      </c>
      <c r="AA5326" t="b">
        <v>0</v>
      </c>
      <c r="AB5326" t="b">
        <v>0</v>
      </c>
      <c r="AC5326" t="b">
        <v>1</v>
      </c>
    </row>
    <row r="5327" spans="1:29" x14ac:dyDescent="0.2">
      <c r="A5327" s="8">
        <v>1</v>
      </c>
      <c r="B5327" s="8" t="s">
        <v>193</v>
      </c>
      <c r="C5327" s="8" t="s">
        <v>67</v>
      </c>
      <c r="D5327" s="8">
        <v>0</v>
      </c>
      <c r="E5327" s="9">
        <v>56315.407842164801</v>
      </c>
      <c r="F5327" s="17">
        <f>SUMIFS(Table2[time],Table2[config],Table2[[#This Row],[config]],Table2[repetition],Table2[[#This Row],[repetition]])</f>
        <v>40688193.676359922</v>
      </c>
      <c r="G5327" s="17">
        <f>IF(Table2[[#This Row],[time]]&lt;7200000,1,0)</f>
        <v>1</v>
      </c>
      <c r="H5327" t="s">
        <v>237</v>
      </c>
      <c r="I5327">
        <v>10</v>
      </c>
      <c r="J5327" t="s">
        <v>229</v>
      </c>
      <c r="K5327" t="s">
        <v>230</v>
      </c>
      <c r="L5327" t="s">
        <v>251</v>
      </c>
      <c r="M5327" t="s">
        <v>232</v>
      </c>
      <c r="N5327" t="s">
        <v>233</v>
      </c>
      <c r="O5327">
        <v>110</v>
      </c>
      <c r="P5327">
        <v>0</v>
      </c>
      <c r="Q5327" t="s">
        <v>243</v>
      </c>
      <c r="R5327" t="s">
        <v>241</v>
      </c>
      <c r="S5327" t="s">
        <v>246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 t="b">
        <v>1</v>
      </c>
      <c r="Z5327" t="b">
        <v>1</v>
      </c>
      <c r="AA5327" t="b">
        <v>0</v>
      </c>
      <c r="AB5327" t="b">
        <v>0</v>
      </c>
      <c r="AC5327" t="b">
        <v>1</v>
      </c>
    </row>
    <row r="5328" spans="1:29" x14ac:dyDescent="0.2">
      <c r="A5328" s="6">
        <v>1</v>
      </c>
      <c r="B5328" s="6" t="s">
        <v>197</v>
      </c>
      <c r="C5328" s="6" t="s">
        <v>67</v>
      </c>
      <c r="D5328" s="6">
        <v>0</v>
      </c>
      <c r="E5328" s="7">
        <v>42032.226249109903</v>
      </c>
      <c r="F5328" s="16">
        <f>SUMIFS(Table2[time],Table2[config],Table2[[#This Row],[config]],Table2[repetition],Table2[[#This Row],[repetition]])</f>
        <v>40688193.676359922</v>
      </c>
      <c r="G5328" s="16">
        <f>IF(Table2[[#This Row],[time]]&lt;7200000,1,0)</f>
        <v>1</v>
      </c>
      <c r="H5328" t="s">
        <v>237</v>
      </c>
      <c r="I5328">
        <v>10</v>
      </c>
      <c r="J5328" t="s">
        <v>229</v>
      </c>
      <c r="K5328" t="s">
        <v>230</v>
      </c>
      <c r="L5328" t="s">
        <v>251</v>
      </c>
      <c r="M5328" t="s">
        <v>232</v>
      </c>
      <c r="N5328" t="s">
        <v>233</v>
      </c>
      <c r="O5328">
        <v>110</v>
      </c>
      <c r="P5328">
        <v>0</v>
      </c>
      <c r="Q5328" t="s">
        <v>243</v>
      </c>
      <c r="R5328" t="s">
        <v>241</v>
      </c>
      <c r="S5328" t="s">
        <v>246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 t="b">
        <v>1</v>
      </c>
      <c r="Z5328" t="b">
        <v>1</v>
      </c>
      <c r="AA5328" t="b">
        <v>0</v>
      </c>
      <c r="AB5328" t="b">
        <v>0</v>
      </c>
      <c r="AC5328" t="b">
        <v>1</v>
      </c>
    </row>
    <row r="5329" spans="1:29" x14ac:dyDescent="0.2">
      <c r="A5329" s="8">
        <v>1</v>
      </c>
      <c r="B5329" s="8" t="s">
        <v>179</v>
      </c>
      <c r="C5329" s="8" t="s">
        <v>67</v>
      </c>
      <c r="D5329" s="8">
        <v>0</v>
      </c>
      <c r="E5329" s="9">
        <v>65087.385579943599</v>
      </c>
      <c r="F5329" s="17">
        <f>SUMIFS(Table2[time],Table2[config],Table2[[#This Row],[config]],Table2[repetition],Table2[[#This Row],[repetition]])</f>
        <v>40688193.676359922</v>
      </c>
      <c r="G5329" s="17">
        <f>IF(Table2[[#This Row],[time]]&lt;7200000,1,0)</f>
        <v>1</v>
      </c>
      <c r="H5329" t="s">
        <v>237</v>
      </c>
      <c r="I5329">
        <v>10</v>
      </c>
      <c r="J5329" t="s">
        <v>229</v>
      </c>
      <c r="K5329" t="s">
        <v>230</v>
      </c>
      <c r="L5329" t="s">
        <v>251</v>
      </c>
      <c r="M5329" t="s">
        <v>232</v>
      </c>
      <c r="N5329" t="s">
        <v>233</v>
      </c>
      <c r="O5329">
        <v>110</v>
      </c>
      <c r="P5329">
        <v>0</v>
      </c>
      <c r="Q5329" t="s">
        <v>243</v>
      </c>
      <c r="R5329" t="s">
        <v>241</v>
      </c>
      <c r="S5329" t="s">
        <v>246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 t="b">
        <v>1</v>
      </c>
      <c r="Z5329" t="b">
        <v>1</v>
      </c>
      <c r="AA5329" t="b">
        <v>0</v>
      </c>
      <c r="AB5329" t="b">
        <v>0</v>
      </c>
      <c r="AC5329" t="b">
        <v>1</v>
      </c>
    </row>
    <row r="5330" spans="1:29" x14ac:dyDescent="0.2">
      <c r="A5330" s="6">
        <v>1</v>
      </c>
      <c r="B5330" s="6" t="s">
        <v>177</v>
      </c>
      <c r="C5330" s="6" t="s">
        <v>67</v>
      </c>
      <c r="D5330" s="6">
        <v>0</v>
      </c>
      <c r="E5330" s="7">
        <v>69932.469520019295</v>
      </c>
      <c r="F5330" s="16">
        <f>SUMIFS(Table2[time],Table2[config],Table2[[#This Row],[config]],Table2[repetition],Table2[[#This Row],[repetition]])</f>
        <v>40688193.676359922</v>
      </c>
      <c r="G5330" s="16">
        <f>IF(Table2[[#This Row],[time]]&lt;7200000,1,0)</f>
        <v>1</v>
      </c>
      <c r="H5330" t="s">
        <v>237</v>
      </c>
      <c r="I5330">
        <v>10</v>
      </c>
      <c r="J5330" t="s">
        <v>229</v>
      </c>
      <c r="K5330" t="s">
        <v>230</v>
      </c>
      <c r="L5330" t="s">
        <v>251</v>
      </c>
      <c r="M5330" t="s">
        <v>232</v>
      </c>
      <c r="N5330" t="s">
        <v>233</v>
      </c>
      <c r="O5330">
        <v>110</v>
      </c>
      <c r="P5330">
        <v>0</v>
      </c>
      <c r="Q5330" t="s">
        <v>243</v>
      </c>
      <c r="R5330" t="s">
        <v>241</v>
      </c>
      <c r="S5330" t="s">
        <v>246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 t="b">
        <v>1</v>
      </c>
      <c r="Z5330" t="b">
        <v>1</v>
      </c>
      <c r="AA5330" t="b">
        <v>0</v>
      </c>
      <c r="AB5330" t="b">
        <v>0</v>
      </c>
      <c r="AC5330" t="b">
        <v>1</v>
      </c>
    </row>
    <row r="5331" spans="1:29" x14ac:dyDescent="0.2">
      <c r="A5331" s="8">
        <v>1</v>
      </c>
      <c r="B5331" s="8" t="s">
        <v>186</v>
      </c>
      <c r="C5331" s="8" t="s">
        <v>67</v>
      </c>
      <c r="D5331" s="8">
        <v>0</v>
      </c>
      <c r="E5331" s="9">
        <v>56466.086030937702</v>
      </c>
      <c r="F5331" s="17">
        <f>SUMIFS(Table2[time],Table2[config],Table2[[#This Row],[config]],Table2[repetition],Table2[[#This Row],[repetition]])</f>
        <v>40688193.676359922</v>
      </c>
      <c r="G5331" s="17">
        <f>IF(Table2[[#This Row],[time]]&lt;7200000,1,0)</f>
        <v>1</v>
      </c>
      <c r="H5331" t="s">
        <v>237</v>
      </c>
      <c r="I5331">
        <v>10</v>
      </c>
      <c r="J5331" t="s">
        <v>229</v>
      </c>
      <c r="K5331" t="s">
        <v>230</v>
      </c>
      <c r="L5331" t="s">
        <v>251</v>
      </c>
      <c r="M5331" t="s">
        <v>232</v>
      </c>
      <c r="N5331" t="s">
        <v>233</v>
      </c>
      <c r="O5331">
        <v>110</v>
      </c>
      <c r="P5331">
        <v>0</v>
      </c>
      <c r="Q5331" t="s">
        <v>243</v>
      </c>
      <c r="R5331" t="s">
        <v>241</v>
      </c>
      <c r="S5331" t="s">
        <v>246</v>
      </c>
      <c r="T5331" t="b">
        <v>1</v>
      </c>
      <c r="U5331" t="b">
        <v>0</v>
      </c>
      <c r="V5331" t="b">
        <v>1</v>
      </c>
      <c r="W5331" t="b">
        <v>0</v>
      </c>
      <c r="X5331" t="b">
        <v>0</v>
      </c>
      <c r="Y5331" t="b">
        <v>1</v>
      </c>
      <c r="Z5331" t="b">
        <v>1</v>
      </c>
      <c r="AA5331" t="b">
        <v>0</v>
      </c>
      <c r="AB5331" t="b">
        <v>0</v>
      </c>
      <c r="AC5331" t="b">
        <v>1</v>
      </c>
    </row>
    <row r="5332" spans="1:29" x14ac:dyDescent="0.2">
      <c r="A5332" s="6">
        <v>1</v>
      </c>
      <c r="B5332" s="6" t="s">
        <v>202</v>
      </c>
      <c r="C5332" s="6" t="s">
        <v>67</v>
      </c>
      <c r="D5332" s="6">
        <v>0</v>
      </c>
      <c r="E5332" s="7">
        <v>73236.604419071198</v>
      </c>
      <c r="F5332" s="16">
        <f>SUMIFS(Table2[time],Table2[config],Table2[[#This Row],[config]],Table2[repetition],Table2[[#This Row],[repetition]])</f>
        <v>40688193.676359922</v>
      </c>
      <c r="G5332" s="16">
        <f>IF(Table2[[#This Row],[time]]&lt;7200000,1,0)</f>
        <v>1</v>
      </c>
      <c r="H5332" t="s">
        <v>237</v>
      </c>
      <c r="I5332">
        <v>10</v>
      </c>
      <c r="J5332" t="s">
        <v>229</v>
      </c>
      <c r="K5332" t="s">
        <v>230</v>
      </c>
      <c r="L5332" t="s">
        <v>251</v>
      </c>
      <c r="M5332" t="s">
        <v>232</v>
      </c>
      <c r="N5332" t="s">
        <v>233</v>
      </c>
      <c r="O5332">
        <v>110</v>
      </c>
      <c r="P5332">
        <v>0</v>
      </c>
      <c r="Q5332" t="s">
        <v>243</v>
      </c>
      <c r="R5332" t="s">
        <v>241</v>
      </c>
      <c r="S5332" t="s">
        <v>246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 t="b">
        <v>1</v>
      </c>
      <c r="Z5332" t="b">
        <v>1</v>
      </c>
      <c r="AA5332" t="b">
        <v>0</v>
      </c>
      <c r="AB5332" t="b">
        <v>0</v>
      </c>
      <c r="AC5332" t="b">
        <v>1</v>
      </c>
    </row>
    <row r="5333" spans="1:29" x14ac:dyDescent="0.2">
      <c r="A5333" s="8">
        <v>1</v>
      </c>
      <c r="B5333" s="8" t="s">
        <v>201</v>
      </c>
      <c r="C5333" s="8" t="s">
        <v>67</v>
      </c>
      <c r="D5333" s="8">
        <v>0</v>
      </c>
      <c r="E5333" s="9">
        <v>77872.548202052698</v>
      </c>
      <c r="F5333" s="17">
        <f>SUMIFS(Table2[time],Table2[config],Table2[[#This Row],[config]],Table2[repetition],Table2[[#This Row],[repetition]])</f>
        <v>40688193.676359922</v>
      </c>
      <c r="G5333" s="17">
        <f>IF(Table2[[#This Row],[time]]&lt;7200000,1,0)</f>
        <v>1</v>
      </c>
      <c r="H5333" t="s">
        <v>237</v>
      </c>
      <c r="I5333">
        <v>10</v>
      </c>
      <c r="J5333" t="s">
        <v>229</v>
      </c>
      <c r="K5333" t="s">
        <v>230</v>
      </c>
      <c r="L5333" t="s">
        <v>251</v>
      </c>
      <c r="M5333" t="s">
        <v>232</v>
      </c>
      <c r="N5333" t="s">
        <v>233</v>
      </c>
      <c r="O5333">
        <v>110</v>
      </c>
      <c r="P5333">
        <v>0</v>
      </c>
      <c r="Q5333" t="s">
        <v>243</v>
      </c>
      <c r="R5333" t="s">
        <v>241</v>
      </c>
      <c r="S5333" t="s">
        <v>246</v>
      </c>
      <c r="T5333" t="b">
        <v>1</v>
      </c>
      <c r="U5333" t="b">
        <v>0</v>
      </c>
      <c r="V5333" t="b">
        <v>1</v>
      </c>
      <c r="W5333" t="b">
        <v>0</v>
      </c>
      <c r="X5333" t="b">
        <v>0</v>
      </c>
      <c r="Y5333" t="b">
        <v>1</v>
      </c>
      <c r="Z5333" t="b">
        <v>1</v>
      </c>
      <c r="AA5333" t="b">
        <v>0</v>
      </c>
      <c r="AB5333" t="b">
        <v>0</v>
      </c>
      <c r="AC5333" t="b">
        <v>1</v>
      </c>
    </row>
    <row r="5334" spans="1:29" x14ac:dyDescent="0.2">
      <c r="A5334" s="6">
        <v>1</v>
      </c>
      <c r="B5334" s="6" t="s">
        <v>188</v>
      </c>
      <c r="C5334" s="6" t="s">
        <v>67</v>
      </c>
      <c r="D5334" s="6">
        <v>0</v>
      </c>
      <c r="E5334" s="7">
        <v>91438.401533989207</v>
      </c>
      <c r="F5334" s="16">
        <f>SUMIFS(Table2[time],Table2[config],Table2[[#This Row],[config]],Table2[repetition],Table2[[#This Row],[repetition]])</f>
        <v>40688193.676359922</v>
      </c>
      <c r="G5334" s="16">
        <f>IF(Table2[[#This Row],[time]]&lt;7200000,1,0)</f>
        <v>1</v>
      </c>
      <c r="H5334" t="s">
        <v>237</v>
      </c>
      <c r="I5334">
        <v>10</v>
      </c>
      <c r="J5334" t="s">
        <v>229</v>
      </c>
      <c r="K5334" t="s">
        <v>230</v>
      </c>
      <c r="L5334" t="s">
        <v>251</v>
      </c>
      <c r="M5334" t="s">
        <v>232</v>
      </c>
      <c r="N5334" t="s">
        <v>233</v>
      </c>
      <c r="O5334">
        <v>110</v>
      </c>
      <c r="P5334">
        <v>0</v>
      </c>
      <c r="Q5334" t="s">
        <v>243</v>
      </c>
      <c r="R5334" t="s">
        <v>241</v>
      </c>
      <c r="S5334" t="s">
        <v>246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 t="b">
        <v>1</v>
      </c>
      <c r="Z5334" t="b">
        <v>1</v>
      </c>
      <c r="AA5334" t="b">
        <v>0</v>
      </c>
      <c r="AB5334" t="b">
        <v>0</v>
      </c>
      <c r="AC5334" t="b">
        <v>1</v>
      </c>
    </row>
    <row r="5335" spans="1:29" x14ac:dyDescent="0.2">
      <c r="A5335" s="8">
        <v>1</v>
      </c>
      <c r="B5335" s="8" t="s">
        <v>203</v>
      </c>
      <c r="C5335" s="8" t="s">
        <v>67</v>
      </c>
      <c r="D5335" s="8">
        <v>0</v>
      </c>
      <c r="E5335" s="9">
        <v>166817.00415420299</v>
      </c>
      <c r="F5335" s="17">
        <f>SUMIFS(Table2[time],Table2[config],Table2[[#This Row],[config]],Table2[repetition],Table2[[#This Row],[repetition]])</f>
        <v>40688193.676359922</v>
      </c>
      <c r="G5335" s="17">
        <f>IF(Table2[[#This Row],[time]]&lt;7200000,1,0)</f>
        <v>1</v>
      </c>
      <c r="H5335" t="s">
        <v>237</v>
      </c>
      <c r="I5335">
        <v>10</v>
      </c>
      <c r="J5335" t="s">
        <v>229</v>
      </c>
      <c r="K5335" t="s">
        <v>230</v>
      </c>
      <c r="L5335" t="s">
        <v>251</v>
      </c>
      <c r="M5335" t="s">
        <v>232</v>
      </c>
      <c r="N5335" t="s">
        <v>233</v>
      </c>
      <c r="O5335">
        <v>110</v>
      </c>
      <c r="P5335">
        <v>0</v>
      </c>
      <c r="Q5335" t="s">
        <v>243</v>
      </c>
      <c r="R5335" t="s">
        <v>241</v>
      </c>
      <c r="S5335" t="s">
        <v>246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 t="b">
        <v>1</v>
      </c>
      <c r="Z5335" t="b">
        <v>1</v>
      </c>
      <c r="AA5335" t="b">
        <v>0</v>
      </c>
      <c r="AB5335" t="b">
        <v>0</v>
      </c>
      <c r="AC5335" t="b">
        <v>1</v>
      </c>
    </row>
    <row r="5336" spans="1:29" x14ac:dyDescent="0.2">
      <c r="A5336" s="6">
        <v>1</v>
      </c>
      <c r="B5336" s="6" t="s">
        <v>205</v>
      </c>
      <c r="C5336" s="6" t="s">
        <v>67</v>
      </c>
      <c r="D5336" s="6">
        <v>0</v>
      </c>
      <c r="E5336" s="7">
        <v>4982823.8154151402</v>
      </c>
      <c r="F5336" s="16">
        <f>SUMIFS(Table2[time],Table2[config],Table2[[#This Row],[config]],Table2[repetition],Table2[[#This Row],[repetition]])</f>
        <v>40688193.676359922</v>
      </c>
      <c r="G5336" s="16">
        <f>IF(Table2[[#This Row],[time]]&lt;7200000,1,0)</f>
        <v>1</v>
      </c>
      <c r="H5336" t="s">
        <v>237</v>
      </c>
      <c r="I5336">
        <v>10</v>
      </c>
      <c r="J5336" t="s">
        <v>229</v>
      </c>
      <c r="K5336" t="s">
        <v>230</v>
      </c>
      <c r="L5336" t="s">
        <v>251</v>
      </c>
      <c r="M5336" t="s">
        <v>232</v>
      </c>
      <c r="N5336" t="s">
        <v>233</v>
      </c>
      <c r="O5336">
        <v>110</v>
      </c>
      <c r="P5336">
        <v>0</v>
      </c>
      <c r="Q5336" t="s">
        <v>243</v>
      </c>
      <c r="R5336" t="s">
        <v>241</v>
      </c>
      <c r="S5336" t="s">
        <v>246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 t="b">
        <v>1</v>
      </c>
      <c r="Z5336" t="b">
        <v>1</v>
      </c>
      <c r="AA5336" t="b">
        <v>0</v>
      </c>
      <c r="AB5336" t="b">
        <v>0</v>
      </c>
      <c r="AC5336" t="b">
        <v>1</v>
      </c>
    </row>
    <row r="5337" spans="1:29" x14ac:dyDescent="0.2">
      <c r="A5337" s="8">
        <v>1</v>
      </c>
      <c r="B5337" s="8" t="s">
        <v>187</v>
      </c>
      <c r="C5337" s="8" t="s">
        <v>67</v>
      </c>
      <c r="D5337" s="8">
        <v>0</v>
      </c>
      <c r="E5337" s="9">
        <v>5224048.5090168603</v>
      </c>
      <c r="F5337" s="17">
        <f>SUMIFS(Table2[time],Table2[config],Table2[[#This Row],[config]],Table2[repetition],Table2[[#This Row],[repetition]])</f>
        <v>40688193.676359922</v>
      </c>
      <c r="G5337" s="17">
        <f>IF(Table2[[#This Row],[time]]&lt;7200000,1,0)</f>
        <v>1</v>
      </c>
      <c r="H5337" t="s">
        <v>237</v>
      </c>
      <c r="I5337">
        <v>10</v>
      </c>
      <c r="J5337" t="s">
        <v>229</v>
      </c>
      <c r="K5337" t="s">
        <v>230</v>
      </c>
      <c r="L5337" t="s">
        <v>251</v>
      </c>
      <c r="M5337" t="s">
        <v>232</v>
      </c>
      <c r="N5337" t="s">
        <v>233</v>
      </c>
      <c r="O5337">
        <v>110</v>
      </c>
      <c r="P5337">
        <v>0</v>
      </c>
      <c r="Q5337" t="s">
        <v>243</v>
      </c>
      <c r="R5337" t="s">
        <v>241</v>
      </c>
      <c r="S5337" t="s">
        <v>246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 t="b">
        <v>1</v>
      </c>
      <c r="Z5337" t="b">
        <v>1</v>
      </c>
      <c r="AA5337" t="b">
        <v>0</v>
      </c>
      <c r="AB5337" t="b">
        <v>0</v>
      </c>
      <c r="AC5337" t="b">
        <v>1</v>
      </c>
    </row>
    <row r="5338" spans="1:29" x14ac:dyDescent="0.2">
      <c r="A5338" s="6">
        <v>1</v>
      </c>
      <c r="B5338" s="6" t="s">
        <v>200</v>
      </c>
      <c r="C5338" s="6" t="s">
        <v>67</v>
      </c>
      <c r="D5338" s="6">
        <v>0</v>
      </c>
      <c r="E5338" s="7">
        <v>7208236.5560310399</v>
      </c>
      <c r="F5338" s="16">
        <f>SUMIFS(Table2[time],Table2[config],Table2[[#This Row],[config]],Table2[repetition],Table2[[#This Row],[repetition]])</f>
        <v>40688193.676359922</v>
      </c>
      <c r="G5338" s="16">
        <f>IF(Table2[[#This Row],[time]]&lt;7200000,1,0)</f>
        <v>0</v>
      </c>
      <c r="H5338" t="s">
        <v>237</v>
      </c>
      <c r="I5338">
        <v>10</v>
      </c>
      <c r="J5338" t="s">
        <v>229</v>
      </c>
      <c r="K5338" t="s">
        <v>230</v>
      </c>
      <c r="L5338" t="s">
        <v>251</v>
      </c>
      <c r="M5338" t="s">
        <v>232</v>
      </c>
      <c r="N5338" t="s">
        <v>233</v>
      </c>
      <c r="O5338">
        <v>110</v>
      </c>
      <c r="P5338">
        <v>0</v>
      </c>
      <c r="Q5338" t="s">
        <v>243</v>
      </c>
      <c r="R5338" t="s">
        <v>241</v>
      </c>
      <c r="S5338" t="s">
        <v>246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 t="b">
        <v>1</v>
      </c>
      <c r="Z5338" t="b">
        <v>1</v>
      </c>
      <c r="AA5338" t="b">
        <v>0</v>
      </c>
      <c r="AB5338" t="b">
        <v>0</v>
      </c>
      <c r="AC5338" t="b">
        <v>1</v>
      </c>
    </row>
    <row r="5339" spans="1:29" x14ac:dyDescent="0.2">
      <c r="A5339" s="8">
        <v>1</v>
      </c>
      <c r="B5339" s="8" t="s">
        <v>198</v>
      </c>
      <c r="C5339" s="8" t="s">
        <v>67</v>
      </c>
      <c r="D5339" s="8">
        <v>0</v>
      </c>
      <c r="E5339" s="9">
        <v>7207203.8850728404</v>
      </c>
      <c r="F5339" s="17">
        <f>SUMIFS(Table2[time],Table2[config],Table2[[#This Row],[config]],Table2[repetition],Table2[[#This Row],[repetition]])</f>
        <v>40688193.676359922</v>
      </c>
      <c r="G5339" s="17">
        <f>IF(Table2[[#This Row],[time]]&lt;7200000,1,0)</f>
        <v>0</v>
      </c>
      <c r="H5339" t="s">
        <v>237</v>
      </c>
      <c r="I5339">
        <v>10</v>
      </c>
      <c r="J5339" t="s">
        <v>229</v>
      </c>
      <c r="K5339" t="s">
        <v>230</v>
      </c>
      <c r="L5339" t="s">
        <v>251</v>
      </c>
      <c r="M5339" t="s">
        <v>232</v>
      </c>
      <c r="N5339" t="s">
        <v>233</v>
      </c>
      <c r="O5339">
        <v>110</v>
      </c>
      <c r="P5339">
        <v>0</v>
      </c>
      <c r="Q5339" t="s">
        <v>243</v>
      </c>
      <c r="R5339" t="s">
        <v>241</v>
      </c>
      <c r="S5339" t="s">
        <v>246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 t="b">
        <v>1</v>
      </c>
      <c r="Z5339" t="b">
        <v>1</v>
      </c>
      <c r="AA5339" t="b">
        <v>0</v>
      </c>
      <c r="AB5339" t="b">
        <v>0</v>
      </c>
      <c r="AC5339" t="b">
        <v>1</v>
      </c>
    </row>
    <row r="5340" spans="1:29" x14ac:dyDescent="0.2">
      <c r="A5340" s="6">
        <v>1</v>
      </c>
      <c r="B5340" s="6" t="s">
        <v>204</v>
      </c>
      <c r="C5340" s="6" t="s">
        <v>67</v>
      </c>
      <c r="D5340" s="6">
        <v>0</v>
      </c>
      <c r="E5340" s="7">
        <v>7210224.5319418097</v>
      </c>
      <c r="F5340" s="16">
        <f>SUMIFS(Table2[time],Table2[config],Table2[[#This Row],[config]],Table2[repetition],Table2[[#This Row],[repetition]])</f>
        <v>40688193.676359922</v>
      </c>
      <c r="G5340" s="16">
        <f>IF(Table2[[#This Row],[time]]&lt;7200000,1,0)</f>
        <v>0</v>
      </c>
      <c r="H5340" t="s">
        <v>237</v>
      </c>
      <c r="I5340">
        <v>10</v>
      </c>
      <c r="J5340" t="s">
        <v>229</v>
      </c>
      <c r="K5340" t="s">
        <v>230</v>
      </c>
      <c r="L5340" t="s">
        <v>251</v>
      </c>
      <c r="M5340" t="s">
        <v>232</v>
      </c>
      <c r="N5340" t="s">
        <v>233</v>
      </c>
      <c r="O5340">
        <v>110</v>
      </c>
      <c r="P5340">
        <v>0</v>
      </c>
      <c r="Q5340" t="s">
        <v>243</v>
      </c>
      <c r="R5340" t="s">
        <v>241</v>
      </c>
      <c r="S5340" t="s">
        <v>246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 t="b">
        <v>1</v>
      </c>
      <c r="Z5340" t="b">
        <v>1</v>
      </c>
      <c r="AA5340" t="b">
        <v>0</v>
      </c>
      <c r="AB5340" t="b">
        <v>0</v>
      </c>
      <c r="AC5340" t="b">
        <v>1</v>
      </c>
    </row>
    <row r="5341" spans="1:29" x14ac:dyDescent="0.2">
      <c r="A5341" s="8">
        <v>1</v>
      </c>
      <c r="B5341" s="8" t="s">
        <v>191</v>
      </c>
      <c r="C5341" s="8" t="s">
        <v>67</v>
      </c>
      <c r="D5341" s="8">
        <v>0</v>
      </c>
      <c r="E5341" s="9">
        <v>7204192.5838210098</v>
      </c>
      <c r="F5341" s="17">
        <f>SUMIFS(Table2[time],Table2[config],Table2[[#This Row],[config]],Table2[repetition],Table2[[#This Row],[repetition]])</f>
        <v>40688193.676359922</v>
      </c>
      <c r="G5341" s="17">
        <f>IF(Table2[[#This Row],[time]]&lt;7200000,1,0)</f>
        <v>0</v>
      </c>
      <c r="H5341" t="s">
        <v>237</v>
      </c>
      <c r="I5341">
        <v>10</v>
      </c>
      <c r="J5341" t="s">
        <v>229</v>
      </c>
      <c r="K5341" t="s">
        <v>230</v>
      </c>
      <c r="L5341" t="s">
        <v>251</v>
      </c>
      <c r="M5341" t="s">
        <v>232</v>
      </c>
      <c r="N5341" t="s">
        <v>233</v>
      </c>
      <c r="O5341">
        <v>110</v>
      </c>
      <c r="P5341">
        <v>0</v>
      </c>
      <c r="Q5341" t="s">
        <v>243</v>
      </c>
      <c r="R5341" t="s">
        <v>241</v>
      </c>
      <c r="S5341" t="s">
        <v>246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 t="b">
        <v>1</v>
      </c>
      <c r="Z5341" t="b">
        <v>1</v>
      </c>
      <c r="AA5341" t="b">
        <v>0</v>
      </c>
      <c r="AB5341" t="b">
        <v>0</v>
      </c>
      <c r="AC5341" t="b">
        <v>1</v>
      </c>
    </row>
    <row r="5342" spans="1:29" x14ac:dyDescent="0.2">
      <c r="A5342" s="6">
        <v>2</v>
      </c>
      <c r="B5342" s="6" t="s">
        <v>192</v>
      </c>
      <c r="C5342" s="6" t="s">
        <v>67</v>
      </c>
      <c r="D5342" s="6">
        <v>0</v>
      </c>
      <c r="E5342" s="7">
        <v>46965.375844971197</v>
      </c>
      <c r="F5342" s="16">
        <f>SUMIFS(Table2[time],Table2[config],Table2[[#This Row],[config]],Table2[repetition],Table2[[#This Row],[repetition]])</f>
        <v>41683890.270957991</v>
      </c>
      <c r="G5342" s="16">
        <f>IF(Table2[[#This Row],[time]]&lt;7200000,1,0)</f>
        <v>1</v>
      </c>
      <c r="H5342" t="s">
        <v>237</v>
      </c>
      <c r="I5342">
        <v>10</v>
      </c>
      <c r="J5342" t="s">
        <v>229</v>
      </c>
      <c r="K5342" t="s">
        <v>230</v>
      </c>
      <c r="L5342" t="s">
        <v>251</v>
      </c>
      <c r="M5342" t="s">
        <v>232</v>
      </c>
      <c r="N5342" t="s">
        <v>233</v>
      </c>
      <c r="O5342">
        <v>110</v>
      </c>
      <c r="P5342">
        <v>0</v>
      </c>
      <c r="Q5342" t="s">
        <v>243</v>
      </c>
      <c r="R5342" t="s">
        <v>241</v>
      </c>
      <c r="S5342" t="s">
        <v>246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 t="b">
        <v>1</v>
      </c>
      <c r="Z5342" t="b">
        <v>1</v>
      </c>
      <c r="AA5342" t="b">
        <v>0</v>
      </c>
      <c r="AB5342" t="b">
        <v>0</v>
      </c>
      <c r="AC5342" t="b">
        <v>1</v>
      </c>
    </row>
    <row r="5343" spans="1:29" x14ac:dyDescent="0.2">
      <c r="A5343" s="8">
        <v>2</v>
      </c>
      <c r="B5343" s="8" t="s">
        <v>194</v>
      </c>
      <c r="C5343" s="8" t="s">
        <v>67</v>
      </c>
      <c r="D5343" s="8">
        <v>0</v>
      </c>
      <c r="E5343" s="9">
        <v>122724.798067007</v>
      </c>
      <c r="F5343" s="17">
        <f>SUMIFS(Table2[time],Table2[config],Table2[[#This Row],[config]],Table2[repetition],Table2[[#This Row],[repetition]])</f>
        <v>41683890.270957991</v>
      </c>
      <c r="G5343" s="17">
        <f>IF(Table2[[#This Row],[time]]&lt;7200000,1,0)</f>
        <v>1</v>
      </c>
      <c r="H5343" t="s">
        <v>237</v>
      </c>
      <c r="I5343">
        <v>10</v>
      </c>
      <c r="J5343" t="s">
        <v>229</v>
      </c>
      <c r="K5343" t="s">
        <v>230</v>
      </c>
      <c r="L5343" t="s">
        <v>251</v>
      </c>
      <c r="M5343" t="s">
        <v>232</v>
      </c>
      <c r="N5343" t="s">
        <v>233</v>
      </c>
      <c r="O5343">
        <v>110</v>
      </c>
      <c r="P5343">
        <v>0</v>
      </c>
      <c r="Q5343" t="s">
        <v>243</v>
      </c>
      <c r="R5343" t="s">
        <v>241</v>
      </c>
      <c r="S5343" t="s">
        <v>246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 t="b">
        <v>1</v>
      </c>
      <c r="Z5343" t="b">
        <v>1</v>
      </c>
      <c r="AA5343" t="b">
        <v>0</v>
      </c>
      <c r="AB5343" t="b">
        <v>0</v>
      </c>
      <c r="AC5343" t="b">
        <v>1</v>
      </c>
    </row>
    <row r="5344" spans="1:29" x14ac:dyDescent="0.2">
      <c r="A5344" s="6">
        <v>2</v>
      </c>
      <c r="B5344" s="6" t="s">
        <v>181</v>
      </c>
      <c r="C5344" s="6" t="s">
        <v>67</v>
      </c>
      <c r="D5344" s="6">
        <v>0</v>
      </c>
      <c r="E5344" s="7">
        <v>29534.081997000601</v>
      </c>
      <c r="F5344" s="16">
        <f>SUMIFS(Table2[time],Table2[config],Table2[[#This Row],[config]],Table2[repetition],Table2[[#This Row],[repetition]])</f>
        <v>41683890.270957991</v>
      </c>
      <c r="G5344" s="16">
        <f>IF(Table2[[#This Row],[time]]&lt;7200000,1,0)</f>
        <v>1</v>
      </c>
      <c r="H5344" t="s">
        <v>237</v>
      </c>
      <c r="I5344">
        <v>10</v>
      </c>
      <c r="J5344" t="s">
        <v>229</v>
      </c>
      <c r="K5344" t="s">
        <v>230</v>
      </c>
      <c r="L5344" t="s">
        <v>251</v>
      </c>
      <c r="M5344" t="s">
        <v>232</v>
      </c>
      <c r="N5344" t="s">
        <v>233</v>
      </c>
      <c r="O5344">
        <v>110</v>
      </c>
      <c r="P5344">
        <v>0</v>
      </c>
      <c r="Q5344" t="s">
        <v>243</v>
      </c>
      <c r="R5344" t="s">
        <v>241</v>
      </c>
      <c r="S5344" t="s">
        <v>246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 t="b">
        <v>1</v>
      </c>
      <c r="Z5344" t="b">
        <v>1</v>
      </c>
      <c r="AA5344" t="b">
        <v>0</v>
      </c>
      <c r="AB5344" t="b">
        <v>0</v>
      </c>
      <c r="AC5344" t="b">
        <v>1</v>
      </c>
    </row>
    <row r="5345" spans="1:29" x14ac:dyDescent="0.2">
      <c r="A5345" s="8">
        <v>2</v>
      </c>
      <c r="B5345" s="8" t="s">
        <v>182</v>
      </c>
      <c r="C5345" s="8" t="s">
        <v>67</v>
      </c>
      <c r="D5345" s="8">
        <v>0</v>
      </c>
      <c r="E5345" s="9">
        <v>39839.783217001197</v>
      </c>
      <c r="F5345" s="17">
        <f>SUMIFS(Table2[time],Table2[config],Table2[[#This Row],[config]],Table2[repetition],Table2[[#This Row],[repetition]])</f>
        <v>41683890.270957991</v>
      </c>
      <c r="G5345" s="17">
        <f>IF(Table2[[#This Row],[time]]&lt;7200000,1,0)</f>
        <v>1</v>
      </c>
      <c r="H5345" t="s">
        <v>237</v>
      </c>
      <c r="I5345">
        <v>10</v>
      </c>
      <c r="J5345" t="s">
        <v>229</v>
      </c>
      <c r="K5345" t="s">
        <v>230</v>
      </c>
      <c r="L5345" t="s">
        <v>251</v>
      </c>
      <c r="M5345" t="s">
        <v>232</v>
      </c>
      <c r="N5345" t="s">
        <v>233</v>
      </c>
      <c r="O5345">
        <v>110</v>
      </c>
      <c r="P5345">
        <v>0</v>
      </c>
      <c r="Q5345" t="s">
        <v>243</v>
      </c>
      <c r="R5345" t="s">
        <v>241</v>
      </c>
      <c r="S5345" t="s">
        <v>246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 t="b">
        <v>1</v>
      </c>
      <c r="Z5345" t="b">
        <v>1</v>
      </c>
      <c r="AA5345" t="b">
        <v>0</v>
      </c>
      <c r="AB5345" t="b">
        <v>0</v>
      </c>
      <c r="AC5345" t="b">
        <v>1</v>
      </c>
    </row>
    <row r="5346" spans="1:29" x14ac:dyDescent="0.2">
      <c r="A5346" s="6">
        <v>2</v>
      </c>
      <c r="B5346" s="6" t="s">
        <v>176</v>
      </c>
      <c r="C5346" s="6" t="s">
        <v>67</v>
      </c>
      <c r="D5346" s="6">
        <v>0</v>
      </c>
      <c r="E5346" s="7">
        <v>52869.518154999198</v>
      </c>
      <c r="F5346" s="16">
        <f>SUMIFS(Table2[time],Table2[config],Table2[[#This Row],[config]],Table2[repetition],Table2[[#This Row],[repetition]])</f>
        <v>41683890.270957991</v>
      </c>
      <c r="G5346" s="16">
        <f>IF(Table2[[#This Row],[time]]&lt;7200000,1,0)</f>
        <v>1</v>
      </c>
      <c r="H5346" t="s">
        <v>237</v>
      </c>
      <c r="I5346">
        <v>10</v>
      </c>
      <c r="J5346" t="s">
        <v>229</v>
      </c>
      <c r="K5346" t="s">
        <v>230</v>
      </c>
      <c r="L5346" t="s">
        <v>251</v>
      </c>
      <c r="M5346" t="s">
        <v>232</v>
      </c>
      <c r="N5346" t="s">
        <v>233</v>
      </c>
      <c r="O5346">
        <v>110</v>
      </c>
      <c r="P5346">
        <v>0</v>
      </c>
      <c r="Q5346" t="s">
        <v>243</v>
      </c>
      <c r="R5346" t="s">
        <v>241</v>
      </c>
      <c r="S5346" t="s">
        <v>246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 t="b">
        <v>1</v>
      </c>
      <c r="Z5346" t="b">
        <v>1</v>
      </c>
      <c r="AA5346" t="b">
        <v>0</v>
      </c>
      <c r="AB5346" t="b">
        <v>0</v>
      </c>
      <c r="AC5346" t="b">
        <v>1</v>
      </c>
    </row>
    <row r="5347" spans="1:29" x14ac:dyDescent="0.2">
      <c r="A5347" s="8">
        <v>2</v>
      </c>
      <c r="B5347" s="8" t="s">
        <v>183</v>
      </c>
      <c r="C5347" s="8" t="s">
        <v>67</v>
      </c>
      <c r="D5347" s="8">
        <v>0</v>
      </c>
      <c r="E5347" s="9">
        <v>59670.259835023899</v>
      </c>
      <c r="F5347" s="17">
        <f>SUMIFS(Table2[time],Table2[config],Table2[[#This Row],[config]],Table2[repetition],Table2[[#This Row],[repetition]])</f>
        <v>41683890.270957991</v>
      </c>
      <c r="G5347" s="17">
        <f>IF(Table2[[#This Row],[time]]&lt;7200000,1,0)</f>
        <v>1</v>
      </c>
      <c r="H5347" t="s">
        <v>237</v>
      </c>
      <c r="I5347">
        <v>10</v>
      </c>
      <c r="J5347" t="s">
        <v>229</v>
      </c>
      <c r="K5347" t="s">
        <v>230</v>
      </c>
      <c r="L5347" t="s">
        <v>251</v>
      </c>
      <c r="M5347" t="s">
        <v>232</v>
      </c>
      <c r="N5347" t="s">
        <v>233</v>
      </c>
      <c r="O5347">
        <v>110</v>
      </c>
      <c r="P5347">
        <v>0</v>
      </c>
      <c r="Q5347" t="s">
        <v>243</v>
      </c>
      <c r="R5347" t="s">
        <v>241</v>
      </c>
      <c r="S5347" t="s">
        <v>246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 t="b">
        <v>1</v>
      </c>
      <c r="Z5347" t="b">
        <v>1</v>
      </c>
      <c r="AA5347" t="b">
        <v>0</v>
      </c>
      <c r="AB5347" t="b">
        <v>0</v>
      </c>
      <c r="AC5347" t="b">
        <v>1</v>
      </c>
    </row>
    <row r="5348" spans="1:29" x14ac:dyDescent="0.2">
      <c r="A5348" s="6">
        <v>2</v>
      </c>
      <c r="B5348" s="6" t="s">
        <v>195</v>
      </c>
      <c r="C5348" s="6" t="s">
        <v>67</v>
      </c>
      <c r="D5348" s="6">
        <v>0</v>
      </c>
      <c r="E5348" s="7">
        <v>62863.410798949102</v>
      </c>
      <c r="F5348" s="16">
        <f>SUMIFS(Table2[time],Table2[config],Table2[[#This Row],[config]],Table2[repetition],Table2[[#This Row],[repetition]])</f>
        <v>41683890.270957991</v>
      </c>
      <c r="G5348" s="16">
        <f>IF(Table2[[#This Row],[time]]&lt;7200000,1,0)</f>
        <v>1</v>
      </c>
      <c r="H5348" t="s">
        <v>237</v>
      </c>
      <c r="I5348">
        <v>10</v>
      </c>
      <c r="J5348" t="s">
        <v>229</v>
      </c>
      <c r="K5348" t="s">
        <v>230</v>
      </c>
      <c r="L5348" t="s">
        <v>251</v>
      </c>
      <c r="M5348" t="s">
        <v>232</v>
      </c>
      <c r="N5348" t="s">
        <v>233</v>
      </c>
      <c r="O5348">
        <v>110</v>
      </c>
      <c r="P5348">
        <v>0</v>
      </c>
      <c r="Q5348" t="s">
        <v>243</v>
      </c>
      <c r="R5348" t="s">
        <v>241</v>
      </c>
      <c r="S5348" t="s">
        <v>246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 t="b">
        <v>1</v>
      </c>
      <c r="Z5348" t="b">
        <v>1</v>
      </c>
      <c r="AA5348" t="b">
        <v>0</v>
      </c>
      <c r="AB5348" t="b">
        <v>0</v>
      </c>
      <c r="AC5348" t="b">
        <v>1</v>
      </c>
    </row>
    <row r="5349" spans="1:29" x14ac:dyDescent="0.2">
      <c r="A5349" s="8">
        <v>2</v>
      </c>
      <c r="B5349" s="8" t="s">
        <v>185</v>
      </c>
      <c r="C5349" s="8" t="s">
        <v>67</v>
      </c>
      <c r="D5349" s="8">
        <v>0</v>
      </c>
      <c r="E5349" s="9">
        <v>81820.082501973899</v>
      </c>
      <c r="F5349" s="17">
        <f>SUMIFS(Table2[time],Table2[config],Table2[[#This Row],[config]],Table2[repetition],Table2[[#This Row],[repetition]])</f>
        <v>41683890.270957991</v>
      </c>
      <c r="G5349" s="17">
        <f>IF(Table2[[#This Row],[time]]&lt;7200000,1,0)</f>
        <v>1</v>
      </c>
      <c r="H5349" t="s">
        <v>237</v>
      </c>
      <c r="I5349">
        <v>10</v>
      </c>
      <c r="J5349" t="s">
        <v>229</v>
      </c>
      <c r="K5349" t="s">
        <v>230</v>
      </c>
      <c r="L5349" t="s">
        <v>251</v>
      </c>
      <c r="M5349" t="s">
        <v>232</v>
      </c>
      <c r="N5349" t="s">
        <v>233</v>
      </c>
      <c r="O5349">
        <v>110</v>
      </c>
      <c r="P5349">
        <v>0</v>
      </c>
      <c r="Q5349" t="s">
        <v>243</v>
      </c>
      <c r="R5349" t="s">
        <v>241</v>
      </c>
      <c r="S5349" t="s">
        <v>246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 t="b">
        <v>1</v>
      </c>
      <c r="Z5349" t="b">
        <v>1</v>
      </c>
      <c r="AA5349" t="b">
        <v>0</v>
      </c>
      <c r="AB5349" t="b">
        <v>0</v>
      </c>
      <c r="AC5349" t="b">
        <v>1</v>
      </c>
    </row>
    <row r="5350" spans="1:29" x14ac:dyDescent="0.2">
      <c r="A5350" s="6">
        <v>2</v>
      </c>
      <c r="B5350" s="6" t="s">
        <v>184</v>
      </c>
      <c r="C5350" s="6" t="s">
        <v>67</v>
      </c>
      <c r="D5350" s="6">
        <v>0</v>
      </c>
      <c r="E5350" s="7">
        <v>81399.668054946203</v>
      </c>
      <c r="F5350" s="16">
        <f>SUMIFS(Table2[time],Table2[config],Table2[[#This Row],[config]],Table2[repetition],Table2[[#This Row],[repetition]])</f>
        <v>41683890.270957991</v>
      </c>
      <c r="G5350" s="16">
        <f>IF(Table2[[#This Row],[time]]&lt;7200000,1,0)</f>
        <v>1</v>
      </c>
      <c r="H5350" t="s">
        <v>237</v>
      </c>
      <c r="I5350">
        <v>10</v>
      </c>
      <c r="J5350" t="s">
        <v>229</v>
      </c>
      <c r="K5350" t="s">
        <v>230</v>
      </c>
      <c r="L5350" t="s">
        <v>251</v>
      </c>
      <c r="M5350" t="s">
        <v>232</v>
      </c>
      <c r="N5350" t="s">
        <v>233</v>
      </c>
      <c r="O5350">
        <v>110</v>
      </c>
      <c r="P5350">
        <v>0</v>
      </c>
      <c r="Q5350" t="s">
        <v>243</v>
      </c>
      <c r="R5350" t="s">
        <v>241</v>
      </c>
      <c r="S5350" t="s">
        <v>246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 t="b">
        <v>1</v>
      </c>
      <c r="Z5350" t="b">
        <v>1</v>
      </c>
      <c r="AA5350" t="b">
        <v>0</v>
      </c>
      <c r="AB5350" t="b">
        <v>0</v>
      </c>
      <c r="AC5350" t="b">
        <v>1</v>
      </c>
    </row>
    <row r="5351" spans="1:29" x14ac:dyDescent="0.2">
      <c r="A5351" s="8">
        <v>2</v>
      </c>
      <c r="B5351" s="8" t="s">
        <v>180</v>
      </c>
      <c r="C5351" s="8" t="s">
        <v>67</v>
      </c>
      <c r="D5351" s="8">
        <v>0</v>
      </c>
      <c r="E5351" s="9">
        <v>30873.974225018101</v>
      </c>
      <c r="F5351" s="17">
        <f>SUMIFS(Table2[time],Table2[config],Table2[[#This Row],[config]],Table2[repetition],Table2[[#This Row],[repetition]])</f>
        <v>41683890.270957991</v>
      </c>
      <c r="G5351" s="17">
        <f>IF(Table2[[#This Row],[time]]&lt;7200000,1,0)</f>
        <v>1</v>
      </c>
      <c r="H5351" t="s">
        <v>237</v>
      </c>
      <c r="I5351">
        <v>10</v>
      </c>
      <c r="J5351" t="s">
        <v>229</v>
      </c>
      <c r="K5351" t="s">
        <v>230</v>
      </c>
      <c r="L5351" t="s">
        <v>251</v>
      </c>
      <c r="M5351" t="s">
        <v>232</v>
      </c>
      <c r="N5351" t="s">
        <v>233</v>
      </c>
      <c r="O5351">
        <v>110</v>
      </c>
      <c r="P5351">
        <v>0</v>
      </c>
      <c r="Q5351" t="s">
        <v>243</v>
      </c>
      <c r="R5351" t="s">
        <v>241</v>
      </c>
      <c r="S5351" t="s">
        <v>246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 t="b">
        <v>1</v>
      </c>
      <c r="Z5351" t="b">
        <v>1</v>
      </c>
      <c r="AA5351" t="b">
        <v>0</v>
      </c>
      <c r="AB5351" t="b">
        <v>0</v>
      </c>
      <c r="AC5351" t="b">
        <v>1</v>
      </c>
    </row>
    <row r="5352" spans="1:29" x14ac:dyDescent="0.2">
      <c r="A5352" s="6">
        <v>2</v>
      </c>
      <c r="B5352" s="6" t="s">
        <v>189</v>
      </c>
      <c r="C5352" s="6" t="s">
        <v>67</v>
      </c>
      <c r="D5352" s="6">
        <v>0</v>
      </c>
      <c r="E5352" s="7">
        <v>38800.865600001998</v>
      </c>
      <c r="F5352" s="16">
        <f>SUMIFS(Table2[time],Table2[config],Table2[[#This Row],[config]],Table2[repetition],Table2[[#This Row],[repetition]])</f>
        <v>41683890.270957991</v>
      </c>
      <c r="G5352" s="16">
        <f>IF(Table2[[#This Row],[time]]&lt;7200000,1,0)</f>
        <v>1</v>
      </c>
      <c r="H5352" t="s">
        <v>237</v>
      </c>
      <c r="I5352">
        <v>10</v>
      </c>
      <c r="J5352" t="s">
        <v>229</v>
      </c>
      <c r="K5352" t="s">
        <v>230</v>
      </c>
      <c r="L5352" t="s">
        <v>251</v>
      </c>
      <c r="M5352" t="s">
        <v>232</v>
      </c>
      <c r="N5352" t="s">
        <v>233</v>
      </c>
      <c r="O5352">
        <v>110</v>
      </c>
      <c r="P5352">
        <v>0</v>
      </c>
      <c r="Q5352" t="s">
        <v>243</v>
      </c>
      <c r="R5352" t="s">
        <v>241</v>
      </c>
      <c r="S5352" t="s">
        <v>246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 t="b">
        <v>1</v>
      </c>
      <c r="Z5352" t="b">
        <v>1</v>
      </c>
      <c r="AA5352" t="b">
        <v>0</v>
      </c>
      <c r="AB5352" t="b">
        <v>0</v>
      </c>
      <c r="AC5352" t="b">
        <v>1</v>
      </c>
    </row>
    <row r="5353" spans="1:29" x14ac:dyDescent="0.2">
      <c r="A5353" s="8">
        <v>2</v>
      </c>
      <c r="B5353" s="8" t="s">
        <v>196</v>
      </c>
      <c r="C5353" s="8" t="s">
        <v>67</v>
      </c>
      <c r="D5353" s="8">
        <v>0</v>
      </c>
      <c r="E5353" s="9">
        <v>40099.635114020202</v>
      </c>
      <c r="F5353" s="17">
        <f>SUMIFS(Table2[time],Table2[config],Table2[[#This Row],[config]],Table2[repetition],Table2[[#This Row],[repetition]])</f>
        <v>41683890.270957991</v>
      </c>
      <c r="G5353" s="17">
        <f>IF(Table2[[#This Row],[time]]&lt;7200000,1,0)</f>
        <v>1</v>
      </c>
      <c r="H5353" t="s">
        <v>237</v>
      </c>
      <c r="I5353">
        <v>10</v>
      </c>
      <c r="J5353" t="s">
        <v>229</v>
      </c>
      <c r="K5353" t="s">
        <v>230</v>
      </c>
      <c r="L5353" t="s">
        <v>251</v>
      </c>
      <c r="M5353" t="s">
        <v>232</v>
      </c>
      <c r="N5353" t="s">
        <v>233</v>
      </c>
      <c r="O5353">
        <v>110</v>
      </c>
      <c r="P5353">
        <v>0</v>
      </c>
      <c r="Q5353" t="s">
        <v>243</v>
      </c>
      <c r="R5353" t="s">
        <v>241</v>
      </c>
      <c r="S5353" t="s">
        <v>246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 t="b">
        <v>1</v>
      </c>
      <c r="Z5353" t="b">
        <v>1</v>
      </c>
      <c r="AA5353" t="b">
        <v>0</v>
      </c>
      <c r="AB5353" t="b">
        <v>0</v>
      </c>
      <c r="AC5353" t="b">
        <v>1</v>
      </c>
    </row>
    <row r="5354" spans="1:29" x14ac:dyDescent="0.2">
      <c r="A5354" s="6">
        <v>2</v>
      </c>
      <c r="B5354" s="6" t="s">
        <v>190</v>
      </c>
      <c r="C5354" s="6" t="s">
        <v>67</v>
      </c>
      <c r="D5354" s="6">
        <v>0</v>
      </c>
      <c r="E5354" s="7">
        <v>324868.20117197902</v>
      </c>
      <c r="F5354" s="16">
        <f>SUMIFS(Table2[time],Table2[config],Table2[[#This Row],[config]],Table2[repetition],Table2[[#This Row],[repetition]])</f>
        <v>41683890.270957991</v>
      </c>
      <c r="G5354" s="16">
        <f>IF(Table2[[#This Row],[time]]&lt;7200000,1,0)</f>
        <v>1</v>
      </c>
      <c r="H5354" t="s">
        <v>237</v>
      </c>
      <c r="I5354">
        <v>10</v>
      </c>
      <c r="J5354" t="s">
        <v>229</v>
      </c>
      <c r="K5354" t="s">
        <v>230</v>
      </c>
      <c r="L5354" t="s">
        <v>251</v>
      </c>
      <c r="M5354" t="s">
        <v>232</v>
      </c>
      <c r="N5354" t="s">
        <v>233</v>
      </c>
      <c r="O5354">
        <v>110</v>
      </c>
      <c r="P5354">
        <v>0</v>
      </c>
      <c r="Q5354" t="s">
        <v>243</v>
      </c>
      <c r="R5354" t="s">
        <v>241</v>
      </c>
      <c r="S5354" t="s">
        <v>246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 t="b">
        <v>1</v>
      </c>
      <c r="Z5354" t="b">
        <v>1</v>
      </c>
      <c r="AA5354" t="b">
        <v>0</v>
      </c>
      <c r="AB5354" t="b">
        <v>0</v>
      </c>
      <c r="AC5354" t="b">
        <v>1</v>
      </c>
    </row>
    <row r="5355" spans="1:29" x14ac:dyDescent="0.2">
      <c r="A5355" s="8">
        <v>2</v>
      </c>
      <c r="B5355" s="8" t="s">
        <v>178</v>
      </c>
      <c r="C5355" s="8" t="s">
        <v>67</v>
      </c>
      <c r="D5355" s="8">
        <v>0</v>
      </c>
      <c r="E5355" s="9">
        <v>40671.518406015799</v>
      </c>
      <c r="F5355" s="17">
        <f>SUMIFS(Table2[time],Table2[config],Table2[[#This Row],[config]],Table2[repetition],Table2[[#This Row],[repetition]])</f>
        <v>41683890.270957991</v>
      </c>
      <c r="G5355" s="17">
        <f>IF(Table2[[#This Row],[time]]&lt;7200000,1,0)</f>
        <v>1</v>
      </c>
      <c r="H5355" t="s">
        <v>237</v>
      </c>
      <c r="I5355">
        <v>10</v>
      </c>
      <c r="J5355" t="s">
        <v>229</v>
      </c>
      <c r="K5355" t="s">
        <v>230</v>
      </c>
      <c r="L5355" t="s">
        <v>251</v>
      </c>
      <c r="M5355" t="s">
        <v>232</v>
      </c>
      <c r="N5355" t="s">
        <v>233</v>
      </c>
      <c r="O5355">
        <v>110</v>
      </c>
      <c r="P5355">
        <v>0</v>
      </c>
      <c r="Q5355" t="s">
        <v>243</v>
      </c>
      <c r="R5355" t="s">
        <v>241</v>
      </c>
      <c r="S5355" t="s">
        <v>246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 t="b">
        <v>1</v>
      </c>
      <c r="Z5355" t="b">
        <v>1</v>
      </c>
      <c r="AA5355" t="b">
        <v>0</v>
      </c>
      <c r="AB5355" t="b">
        <v>0</v>
      </c>
      <c r="AC5355" t="b">
        <v>1</v>
      </c>
    </row>
    <row r="5356" spans="1:29" x14ac:dyDescent="0.2">
      <c r="A5356" s="6">
        <v>2</v>
      </c>
      <c r="B5356" s="6" t="s">
        <v>199</v>
      </c>
      <c r="C5356" s="6" t="s">
        <v>67</v>
      </c>
      <c r="D5356" s="6">
        <v>0</v>
      </c>
      <c r="E5356" s="7">
        <v>32616.438023978801</v>
      </c>
      <c r="F5356" s="16">
        <f>SUMIFS(Table2[time],Table2[config],Table2[[#This Row],[config]],Table2[repetition],Table2[[#This Row],[repetition]])</f>
        <v>41683890.270957991</v>
      </c>
      <c r="G5356" s="16">
        <f>IF(Table2[[#This Row],[time]]&lt;7200000,1,0)</f>
        <v>1</v>
      </c>
      <c r="H5356" t="s">
        <v>237</v>
      </c>
      <c r="I5356">
        <v>10</v>
      </c>
      <c r="J5356" t="s">
        <v>229</v>
      </c>
      <c r="K5356" t="s">
        <v>230</v>
      </c>
      <c r="L5356" t="s">
        <v>251</v>
      </c>
      <c r="M5356" t="s">
        <v>232</v>
      </c>
      <c r="N5356" t="s">
        <v>233</v>
      </c>
      <c r="O5356">
        <v>110</v>
      </c>
      <c r="P5356">
        <v>0</v>
      </c>
      <c r="Q5356" t="s">
        <v>243</v>
      </c>
      <c r="R5356" t="s">
        <v>241</v>
      </c>
      <c r="S5356" t="s">
        <v>246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 t="b">
        <v>1</v>
      </c>
      <c r="Z5356" t="b">
        <v>1</v>
      </c>
      <c r="AA5356" t="b">
        <v>0</v>
      </c>
      <c r="AB5356" t="b">
        <v>0</v>
      </c>
      <c r="AC5356" t="b">
        <v>1</v>
      </c>
    </row>
    <row r="5357" spans="1:29" x14ac:dyDescent="0.2">
      <c r="A5357" s="8">
        <v>2</v>
      </c>
      <c r="B5357" s="8" t="s">
        <v>193</v>
      </c>
      <c r="C5357" s="8" t="s">
        <v>67</v>
      </c>
      <c r="D5357" s="8">
        <v>0</v>
      </c>
      <c r="E5357" s="9">
        <v>46149.206703994401</v>
      </c>
      <c r="F5357" s="17">
        <f>SUMIFS(Table2[time],Table2[config],Table2[[#This Row],[config]],Table2[repetition],Table2[[#This Row],[repetition]])</f>
        <v>41683890.270957991</v>
      </c>
      <c r="G5357" s="17">
        <f>IF(Table2[[#This Row],[time]]&lt;7200000,1,0)</f>
        <v>1</v>
      </c>
      <c r="H5357" t="s">
        <v>237</v>
      </c>
      <c r="I5357">
        <v>10</v>
      </c>
      <c r="J5357" t="s">
        <v>229</v>
      </c>
      <c r="K5357" t="s">
        <v>230</v>
      </c>
      <c r="L5357" t="s">
        <v>251</v>
      </c>
      <c r="M5357" t="s">
        <v>232</v>
      </c>
      <c r="N5357" t="s">
        <v>233</v>
      </c>
      <c r="O5357">
        <v>110</v>
      </c>
      <c r="P5357">
        <v>0</v>
      </c>
      <c r="Q5357" t="s">
        <v>243</v>
      </c>
      <c r="R5357" t="s">
        <v>241</v>
      </c>
      <c r="S5357" t="s">
        <v>246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 t="b">
        <v>1</v>
      </c>
      <c r="Z5357" t="b">
        <v>1</v>
      </c>
      <c r="AA5357" t="b">
        <v>0</v>
      </c>
      <c r="AB5357" t="b">
        <v>0</v>
      </c>
      <c r="AC5357" t="b">
        <v>1</v>
      </c>
    </row>
    <row r="5358" spans="1:29" x14ac:dyDescent="0.2">
      <c r="A5358" s="6">
        <v>2</v>
      </c>
      <c r="B5358" s="6" t="s">
        <v>197</v>
      </c>
      <c r="C5358" s="6" t="s">
        <v>67</v>
      </c>
      <c r="D5358" s="6">
        <v>0</v>
      </c>
      <c r="E5358" s="7">
        <v>31598.408656020099</v>
      </c>
      <c r="F5358" s="16">
        <f>SUMIFS(Table2[time],Table2[config],Table2[[#This Row],[config]],Table2[repetition],Table2[[#This Row],[repetition]])</f>
        <v>41683890.270957991</v>
      </c>
      <c r="G5358" s="16">
        <f>IF(Table2[[#This Row],[time]]&lt;7200000,1,0)</f>
        <v>1</v>
      </c>
      <c r="H5358" t="s">
        <v>237</v>
      </c>
      <c r="I5358">
        <v>10</v>
      </c>
      <c r="J5358" t="s">
        <v>229</v>
      </c>
      <c r="K5358" t="s">
        <v>230</v>
      </c>
      <c r="L5358" t="s">
        <v>251</v>
      </c>
      <c r="M5358" t="s">
        <v>232</v>
      </c>
      <c r="N5358" t="s">
        <v>233</v>
      </c>
      <c r="O5358">
        <v>110</v>
      </c>
      <c r="P5358">
        <v>0</v>
      </c>
      <c r="Q5358" t="s">
        <v>243</v>
      </c>
      <c r="R5358" t="s">
        <v>241</v>
      </c>
      <c r="S5358" t="s">
        <v>246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 t="b">
        <v>1</v>
      </c>
      <c r="Z5358" t="b">
        <v>1</v>
      </c>
      <c r="AA5358" t="b">
        <v>0</v>
      </c>
      <c r="AB5358" t="b">
        <v>0</v>
      </c>
      <c r="AC5358" t="b">
        <v>1</v>
      </c>
    </row>
    <row r="5359" spans="1:29" x14ac:dyDescent="0.2">
      <c r="A5359" s="8">
        <v>2</v>
      </c>
      <c r="B5359" s="8" t="s">
        <v>179</v>
      </c>
      <c r="C5359" s="8" t="s">
        <v>67</v>
      </c>
      <c r="D5359" s="8">
        <v>0</v>
      </c>
      <c r="E5359" s="9">
        <v>62393.583783006703</v>
      </c>
      <c r="F5359" s="17">
        <f>SUMIFS(Table2[time],Table2[config],Table2[[#This Row],[config]],Table2[repetition],Table2[[#This Row],[repetition]])</f>
        <v>41683890.270957991</v>
      </c>
      <c r="G5359" s="17">
        <f>IF(Table2[[#This Row],[time]]&lt;7200000,1,0)</f>
        <v>1</v>
      </c>
      <c r="H5359" t="s">
        <v>237</v>
      </c>
      <c r="I5359">
        <v>10</v>
      </c>
      <c r="J5359" t="s">
        <v>229</v>
      </c>
      <c r="K5359" t="s">
        <v>230</v>
      </c>
      <c r="L5359" t="s">
        <v>251</v>
      </c>
      <c r="M5359" t="s">
        <v>232</v>
      </c>
      <c r="N5359" t="s">
        <v>233</v>
      </c>
      <c r="O5359">
        <v>110</v>
      </c>
      <c r="P5359">
        <v>0</v>
      </c>
      <c r="Q5359" t="s">
        <v>243</v>
      </c>
      <c r="R5359" t="s">
        <v>241</v>
      </c>
      <c r="S5359" t="s">
        <v>246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 t="b">
        <v>1</v>
      </c>
      <c r="Z5359" t="b">
        <v>1</v>
      </c>
      <c r="AA5359" t="b">
        <v>0</v>
      </c>
      <c r="AB5359" t="b">
        <v>0</v>
      </c>
      <c r="AC5359" t="b">
        <v>1</v>
      </c>
    </row>
    <row r="5360" spans="1:29" x14ac:dyDescent="0.2">
      <c r="A5360" s="6">
        <v>2</v>
      </c>
      <c r="B5360" s="6" t="s">
        <v>177</v>
      </c>
      <c r="C5360" s="6" t="s">
        <v>67</v>
      </c>
      <c r="D5360" s="6">
        <v>0</v>
      </c>
      <c r="E5360" s="7">
        <v>66882.890484994205</v>
      </c>
      <c r="F5360" s="16">
        <f>SUMIFS(Table2[time],Table2[config],Table2[[#This Row],[config]],Table2[repetition],Table2[[#This Row],[repetition]])</f>
        <v>41683890.270957991</v>
      </c>
      <c r="G5360" s="16">
        <f>IF(Table2[[#This Row],[time]]&lt;7200000,1,0)</f>
        <v>1</v>
      </c>
      <c r="H5360" t="s">
        <v>237</v>
      </c>
      <c r="I5360">
        <v>10</v>
      </c>
      <c r="J5360" t="s">
        <v>229</v>
      </c>
      <c r="K5360" t="s">
        <v>230</v>
      </c>
      <c r="L5360" t="s">
        <v>251</v>
      </c>
      <c r="M5360" t="s">
        <v>232</v>
      </c>
      <c r="N5360" t="s">
        <v>233</v>
      </c>
      <c r="O5360">
        <v>110</v>
      </c>
      <c r="P5360">
        <v>0</v>
      </c>
      <c r="Q5360" t="s">
        <v>243</v>
      </c>
      <c r="R5360" t="s">
        <v>241</v>
      </c>
      <c r="S5360" t="s">
        <v>246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 t="b">
        <v>1</v>
      </c>
      <c r="Z5360" t="b">
        <v>1</v>
      </c>
      <c r="AA5360" t="b">
        <v>0</v>
      </c>
      <c r="AB5360" t="b">
        <v>0</v>
      </c>
      <c r="AC5360" t="b">
        <v>1</v>
      </c>
    </row>
    <row r="5361" spans="1:29" x14ac:dyDescent="0.2">
      <c r="A5361" s="8">
        <v>2</v>
      </c>
      <c r="B5361" s="8" t="s">
        <v>186</v>
      </c>
      <c r="C5361" s="8" t="s">
        <v>67</v>
      </c>
      <c r="D5361" s="8">
        <v>0</v>
      </c>
      <c r="E5361" s="9">
        <v>63606.389049033103</v>
      </c>
      <c r="F5361" s="17">
        <f>SUMIFS(Table2[time],Table2[config],Table2[[#This Row],[config]],Table2[repetition],Table2[[#This Row],[repetition]])</f>
        <v>41683890.270957991</v>
      </c>
      <c r="G5361" s="17">
        <f>IF(Table2[[#This Row],[time]]&lt;7200000,1,0)</f>
        <v>1</v>
      </c>
      <c r="H5361" t="s">
        <v>237</v>
      </c>
      <c r="I5361">
        <v>10</v>
      </c>
      <c r="J5361" t="s">
        <v>229</v>
      </c>
      <c r="K5361" t="s">
        <v>230</v>
      </c>
      <c r="L5361" t="s">
        <v>251</v>
      </c>
      <c r="M5361" t="s">
        <v>232</v>
      </c>
      <c r="N5361" t="s">
        <v>233</v>
      </c>
      <c r="O5361">
        <v>110</v>
      </c>
      <c r="P5361">
        <v>0</v>
      </c>
      <c r="Q5361" t="s">
        <v>243</v>
      </c>
      <c r="R5361" t="s">
        <v>241</v>
      </c>
      <c r="S5361" t="s">
        <v>246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 t="b">
        <v>1</v>
      </c>
      <c r="Z5361" t="b">
        <v>1</v>
      </c>
      <c r="AA5361" t="b">
        <v>0</v>
      </c>
      <c r="AB5361" t="b">
        <v>0</v>
      </c>
      <c r="AC5361" t="b">
        <v>1</v>
      </c>
    </row>
    <row r="5362" spans="1:29" x14ac:dyDescent="0.2">
      <c r="A5362" s="6">
        <v>2</v>
      </c>
      <c r="B5362" s="6" t="s">
        <v>202</v>
      </c>
      <c r="C5362" s="6" t="s">
        <v>67</v>
      </c>
      <c r="D5362" s="6">
        <v>0</v>
      </c>
      <c r="E5362" s="7">
        <v>93461.340721987595</v>
      </c>
      <c r="F5362" s="16">
        <f>SUMIFS(Table2[time],Table2[config],Table2[[#This Row],[config]],Table2[repetition],Table2[[#This Row],[repetition]])</f>
        <v>41683890.270957991</v>
      </c>
      <c r="G5362" s="16">
        <f>IF(Table2[[#This Row],[time]]&lt;7200000,1,0)</f>
        <v>1</v>
      </c>
      <c r="H5362" t="s">
        <v>237</v>
      </c>
      <c r="I5362">
        <v>10</v>
      </c>
      <c r="J5362" t="s">
        <v>229</v>
      </c>
      <c r="K5362" t="s">
        <v>230</v>
      </c>
      <c r="L5362" t="s">
        <v>251</v>
      </c>
      <c r="M5362" t="s">
        <v>232</v>
      </c>
      <c r="N5362" t="s">
        <v>233</v>
      </c>
      <c r="O5362">
        <v>110</v>
      </c>
      <c r="P5362">
        <v>0</v>
      </c>
      <c r="Q5362" t="s">
        <v>243</v>
      </c>
      <c r="R5362" t="s">
        <v>241</v>
      </c>
      <c r="S5362" t="s">
        <v>246</v>
      </c>
      <c r="T5362" t="b">
        <v>1</v>
      </c>
      <c r="U5362" t="b">
        <v>0</v>
      </c>
      <c r="V5362" t="b">
        <v>1</v>
      </c>
      <c r="W5362" t="b">
        <v>0</v>
      </c>
      <c r="X5362" t="b">
        <v>0</v>
      </c>
      <c r="Y5362" t="b">
        <v>1</v>
      </c>
      <c r="Z5362" t="b">
        <v>1</v>
      </c>
      <c r="AA5362" t="b">
        <v>0</v>
      </c>
      <c r="AB5362" t="b">
        <v>0</v>
      </c>
      <c r="AC5362" t="b">
        <v>1</v>
      </c>
    </row>
    <row r="5363" spans="1:29" x14ac:dyDescent="0.2">
      <c r="A5363" s="8">
        <v>2</v>
      </c>
      <c r="B5363" s="8" t="s">
        <v>201</v>
      </c>
      <c r="C5363" s="8" t="s">
        <v>67</v>
      </c>
      <c r="D5363" s="8">
        <v>0</v>
      </c>
      <c r="E5363" s="9">
        <v>82066.043705039105</v>
      </c>
      <c r="F5363" s="17">
        <f>SUMIFS(Table2[time],Table2[config],Table2[[#This Row],[config]],Table2[repetition],Table2[[#This Row],[repetition]])</f>
        <v>41683890.270957991</v>
      </c>
      <c r="G5363" s="17">
        <f>IF(Table2[[#This Row],[time]]&lt;7200000,1,0)</f>
        <v>1</v>
      </c>
      <c r="H5363" t="s">
        <v>237</v>
      </c>
      <c r="I5363">
        <v>10</v>
      </c>
      <c r="J5363" t="s">
        <v>229</v>
      </c>
      <c r="K5363" t="s">
        <v>230</v>
      </c>
      <c r="L5363" t="s">
        <v>251</v>
      </c>
      <c r="M5363" t="s">
        <v>232</v>
      </c>
      <c r="N5363" t="s">
        <v>233</v>
      </c>
      <c r="O5363">
        <v>110</v>
      </c>
      <c r="P5363">
        <v>0</v>
      </c>
      <c r="Q5363" t="s">
        <v>243</v>
      </c>
      <c r="R5363" t="s">
        <v>241</v>
      </c>
      <c r="S5363" t="s">
        <v>246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1</v>
      </c>
      <c r="Z5363" t="b">
        <v>1</v>
      </c>
      <c r="AA5363" t="b">
        <v>0</v>
      </c>
      <c r="AB5363" t="b">
        <v>0</v>
      </c>
      <c r="AC5363" t="b">
        <v>1</v>
      </c>
    </row>
    <row r="5364" spans="1:29" x14ac:dyDescent="0.2">
      <c r="A5364" s="6">
        <v>2</v>
      </c>
      <c r="B5364" s="6" t="s">
        <v>188</v>
      </c>
      <c r="C5364" s="6" t="s">
        <v>67</v>
      </c>
      <c r="D5364" s="6">
        <v>0</v>
      </c>
      <c r="E5364" s="7">
        <v>101218.841005989</v>
      </c>
      <c r="F5364" s="16">
        <f>SUMIFS(Table2[time],Table2[config],Table2[[#This Row],[config]],Table2[repetition],Table2[[#This Row],[repetition]])</f>
        <v>41683890.270957991</v>
      </c>
      <c r="G5364" s="16">
        <f>IF(Table2[[#This Row],[time]]&lt;7200000,1,0)</f>
        <v>1</v>
      </c>
      <c r="H5364" t="s">
        <v>237</v>
      </c>
      <c r="I5364">
        <v>10</v>
      </c>
      <c r="J5364" t="s">
        <v>229</v>
      </c>
      <c r="K5364" t="s">
        <v>230</v>
      </c>
      <c r="L5364" t="s">
        <v>251</v>
      </c>
      <c r="M5364" t="s">
        <v>232</v>
      </c>
      <c r="N5364" t="s">
        <v>233</v>
      </c>
      <c r="O5364">
        <v>110</v>
      </c>
      <c r="P5364">
        <v>0</v>
      </c>
      <c r="Q5364" t="s">
        <v>243</v>
      </c>
      <c r="R5364" t="s">
        <v>241</v>
      </c>
      <c r="S5364" t="s">
        <v>246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 t="b">
        <v>1</v>
      </c>
      <c r="Z5364" t="b">
        <v>1</v>
      </c>
      <c r="AA5364" t="b">
        <v>0</v>
      </c>
      <c r="AB5364" t="b">
        <v>0</v>
      </c>
      <c r="AC5364" t="b">
        <v>1</v>
      </c>
    </row>
    <row r="5365" spans="1:29" x14ac:dyDescent="0.2">
      <c r="A5365" s="8">
        <v>2</v>
      </c>
      <c r="B5365" s="8" t="s">
        <v>203</v>
      </c>
      <c r="C5365" s="8" t="s">
        <v>67</v>
      </c>
      <c r="D5365" s="8">
        <v>0</v>
      </c>
      <c r="E5365" s="9">
        <v>181999.83842601001</v>
      </c>
      <c r="F5365" s="17">
        <f>SUMIFS(Table2[time],Table2[config],Table2[[#This Row],[config]],Table2[repetition],Table2[[#This Row],[repetition]])</f>
        <v>41683890.270957991</v>
      </c>
      <c r="G5365" s="17">
        <f>IF(Table2[[#This Row],[time]]&lt;7200000,1,0)</f>
        <v>1</v>
      </c>
      <c r="H5365" t="s">
        <v>237</v>
      </c>
      <c r="I5365">
        <v>10</v>
      </c>
      <c r="J5365" t="s">
        <v>229</v>
      </c>
      <c r="K5365" t="s">
        <v>230</v>
      </c>
      <c r="L5365" t="s">
        <v>251</v>
      </c>
      <c r="M5365" t="s">
        <v>232</v>
      </c>
      <c r="N5365" t="s">
        <v>233</v>
      </c>
      <c r="O5365">
        <v>110</v>
      </c>
      <c r="P5365">
        <v>0</v>
      </c>
      <c r="Q5365" t="s">
        <v>243</v>
      </c>
      <c r="R5365" t="s">
        <v>241</v>
      </c>
      <c r="S5365" t="s">
        <v>246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 t="b">
        <v>1</v>
      </c>
      <c r="Z5365" t="b">
        <v>1</v>
      </c>
      <c r="AA5365" t="b">
        <v>0</v>
      </c>
      <c r="AB5365" t="b">
        <v>0</v>
      </c>
      <c r="AC5365" t="b">
        <v>1</v>
      </c>
    </row>
    <row r="5366" spans="1:29" x14ac:dyDescent="0.2">
      <c r="A5366" s="6">
        <v>2</v>
      </c>
      <c r="B5366" s="6" t="s">
        <v>205</v>
      </c>
      <c r="C5366" s="6" t="s">
        <v>67</v>
      </c>
      <c r="D5366" s="6">
        <v>0</v>
      </c>
      <c r="E5366" s="7">
        <v>5258583.07469502</v>
      </c>
      <c r="F5366" s="16">
        <f>SUMIFS(Table2[time],Table2[config],Table2[[#This Row],[config]],Table2[repetition],Table2[[#This Row],[repetition]])</f>
        <v>41683890.270957991</v>
      </c>
      <c r="G5366" s="16">
        <f>IF(Table2[[#This Row],[time]]&lt;7200000,1,0)</f>
        <v>1</v>
      </c>
      <c r="H5366" t="s">
        <v>237</v>
      </c>
      <c r="I5366">
        <v>10</v>
      </c>
      <c r="J5366" t="s">
        <v>229</v>
      </c>
      <c r="K5366" t="s">
        <v>230</v>
      </c>
      <c r="L5366" t="s">
        <v>251</v>
      </c>
      <c r="M5366" t="s">
        <v>232</v>
      </c>
      <c r="N5366" t="s">
        <v>233</v>
      </c>
      <c r="O5366">
        <v>110</v>
      </c>
      <c r="P5366">
        <v>0</v>
      </c>
      <c r="Q5366" t="s">
        <v>243</v>
      </c>
      <c r="R5366" t="s">
        <v>241</v>
      </c>
      <c r="S5366" t="s">
        <v>246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 t="b">
        <v>1</v>
      </c>
      <c r="Z5366" t="b">
        <v>1</v>
      </c>
      <c r="AA5366" t="b">
        <v>0</v>
      </c>
      <c r="AB5366" t="b">
        <v>0</v>
      </c>
      <c r="AC5366" t="b">
        <v>1</v>
      </c>
    </row>
    <row r="5367" spans="1:29" x14ac:dyDescent="0.2">
      <c r="A5367" s="8">
        <v>2</v>
      </c>
      <c r="B5367" s="8" t="s">
        <v>187</v>
      </c>
      <c r="C5367" s="8" t="s">
        <v>67</v>
      </c>
      <c r="D5367" s="8">
        <v>0</v>
      </c>
      <c r="E5367" s="9">
        <v>5774864.5255340301</v>
      </c>
      <c r="F5367" s="17">
        <f>SUMIFS(Table2[time],Table2[config],Table2[[#This Row],[config]],Table2[repetition],Table2[[#This Row],[repetition]])</f>
        <v>41683890.270957991</v>
      </c>
      <c r="G5367" s="17">
        <f>IF(Table2[[#This Row],[time]]&lt;7200000,1,0)</f>
        <v>1</v>
      </c>
      <c r="H5367" t="s">
        <v>237</v>
      </c>
      <c r="I5367">
        <v>10</v>
      </c>
      <c r="J5367" t="s">
        <v>229</v>
      </c>
      <c r="K5367" t="s">
        <v>230</v>
      </c>
      <c r="L5367" t="s">
        <v>251</v>
      </c>
      <c r="M5367" t="s">
        <v>232</v>
      </c>
      <c r="N5367" t="s">
        <v>233</v>
      </c>
      <c r="O5367">
        <v>110</v>
      </c>
      <c r="P5367">
        <v>0</v>
      </c>
      <c r="Q5367" t="s">
        <v>243</v>
      </c>
      <c r="R5367" t="s">
        <v>241</v>
      </c>
      <c r="S5367" t="s">
        <v>246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 t="b">
        <v>1</v>
      </c>
      <c r="Z5367" t="b">
        <v>1</v>
      </c>
      <c r="AA5367" t="b">
        <v>0</v>
      </c>
      <c r="AB5367" t="b">
        <v>0</v>
      </c>
      <c r="AC5367" t="b">
        <v>1</v>
      </c>
    </row>
    <row r="5368" spans="1:29" x14ac:dyDescent="0.2">
      <c r="A5368" s="6">
        <v>2</v>
      </c>
      <c r="B5368" s="6" t="s">
        <v>200</v>
      </c>
      <c r="C5368" s="6" t="s">
        <v>67</v>
      </c>
      <c r="D5368" s="6">
        <v>0</v>
      </c>
      <c r="E5368" s="7">
        <v>7207444.0740819499</v>
      </c>
      <c r="F5368" s="16">
        <f>SUMIFS(Table2[time],Table2[config],Table2[[#This Row],[config]],Table2[repetition],Table2[[#This Row],[repetition]])</f>
        <v>41683890.270957991</v>
      </c>
      <c r="G5368" s="16">
        <f>IF(Table2[[#This Row],[time]]&lt;7200000,1,0)</f>
        <v>0</v>
      </c>
      <c r="H5368" t="s">
        <v>237</v>
      </c>
      <c r="I5368">
        <v>10</v>
      </c>
      <c r="J5368" t="s">
        <v>229</v>
      </c>
      <c r="K5368" t="s">
        <v>230</v>
      </c>
      <c r="L5368" t="s">
        <v>251</v>
      </c>
      <c r="M5368" t="s">
        <v>232</v>
      </c>
      <c r="N5368" t="s">
        <v>233</v>
      </c>
      <c r="O5368">
        <v>110</v>
      </c>
      <c r="P5368">
        <v>0</v>
      </c>
      <c r="Q5368" t="s">
        <v>243</v>
      </c>
      <c r="R5368" t="s">
        <v>241</v>
      </c>
      <c r="S5368" t="s">
        <v>246</v>
      </c>
      <c r="T5368" t="b">
        <v>1</v>
      </c>
      <c r="U5368" t="b">
        <v>0</v>
      </c>
      <c r="V5368" t="b">
        <v>1</v>
      </c>
      <c r="W5368" t="b">
        <v>0</v>
      </c>
      <c r="X5368" t="b">
        <v>0</v>
      </c>
      <c r="Y5368" t="b">
        <v>1</v>
      </c>
      <c r="Z5368" t="b">
        <v>1</v>
      </c>
      <c r="AA5368" t="b">
        <v>0</v>
      </c>
      <c r="AB5368" t="b">
        <v>0</v>
      </c>
      <c r="AC5368" t="b">
        <v>1</v>
      </c>
    </row>
    <row r="5369" spans="1:29" x14ac:dyDescent="0.2">
      <c r="A5369" s="8">
        <v>2</v>
      </c>
      <c r="B5369" s="8" t="s">
        <v>204</v>
      </c>
      <c r="C5369" s="8" t="s">
        <v>67</v>
      </c>
      <c r="D5369" s="8">
        <v>0</v>
      </c>
      <c r="E5369" s="9">
        <v>7210527.7255520299</v>
      </c>
      <c r="F5369" s="17">
        <f>SUMIFS(Table2[time],Table2[config],Table2[[#This Row],[config]],Table2[repetition],Table2[[#This Row],[repetition]])</f>
        <v>41683890.270957991</v>
      </c>
      <c r="G5369" s="17">
        <f>IF(Table2[[#This Row],[time]]&lt;7200000,1,0)</f>
        <v>0</v>
      </c>
      <c r="H5369" t="s">
        <v>237</v>
      </c>
      <c r="I5369">
        <v>10</v>
      </c>
      <c r="J5369" t="s">
        <v>229</v>
      </c>
      <c r="K5369" t="s">
        <v>230</v>
      </c>
      <c r="L5369" t="s">
        <v>251</v>
      </c>
      <c r="M5369" t="s">
        <v>232</v>
      </c>
      <c r="N5369" t="s">
        <v>233</v>
      </c>
      <c r="O5369">
        <v>110</v>
      </c>
      <c r="P5369">
        <v>0</v>
      </c>
      <c r="Q5369" t="s">
        <v>243</v>
      </c>
      <c r="R5369" t="s">
        <v>241</v>
      </c>
      <c r="S5369" t="s">
        <v>246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 t="b">
        <v>1</v>
      </c>
      <c r="Z5369" t="b">
        <v>1</v>
      </c>
      <c r="AA5369" t="b">
        <v>0</v>
      </c>
      <c r="AB5369" t="b">
        <v>0</v>
      </c>
      <c r="AC5369" t="b">
        <v>1</v>
      </c>
    </row>
    <row r="5370" spans="1:29" x14ac:dyDescent="0.2">
      <c r="A5370" s="6">
        <v>2</v>
      </c>
      <c r="B5370" s="6" t="s">
        <v>191</v>
      </c>
      <c r="C5370" s="6" t="s">
        <v>67</v>
      </c>
      <c r="D5370" s="6">
        <v>0</v>
      </c>
      <c r="E5370" s="7">
        <v>7212337.2272530096</v>
      </c>
      <c r="F5370" s="16">
        <f>SUMIFS(Table2[time],Table2[config],Table2[[#This Row],[config]],Table2[repetition],Table2[[#This Row],[repetition]])</f>
        <v>41683890.270957991</v>
      </c>
      <c r="G5370" s="16">
        <f>IF(Table2[[#This Row],[time]]&lt;7200000,1,0)</f>
        <v>0</v>
      </c>
      <c r="H5370" t="s">
        <v>237</v>
      </c>
      <c r="I5370">
        <v>10</v>
      </c>
      <c r="J5370" t="s">
        <v>229</v>
      </c>
      <c r="K5370" t="s">
        <v>230</v>
      </c>
      <c r="L5370" t="s">
        <v>251</v>
      </c>
      <c r="M5370" t="s">
        <v>232</v>
      </c>
      <c r="N5370" t="s">
        <v>233</v>
      </c>
      <c r="O5370">
        <v>110</v>
      </c>
      <c r="P5370">
        <v>0</v>
      </c>
      <c r="Q5370" t="s">
        <v>243</v>
      </c>
      <c r="R5370" t="s">
        <v>241</v>
      </c>
      <c r="S5370" t="s">
        <v>246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 t="b">
        <v>1</v>
      </c>
      <c r="Z5370" t="b">
        <v>1</v>
      </c>
      <c r="AA5370" t="b">
        <v>0</v>
      </c>
      <c r="AB5370" t="b">
        <v>0</v>
      </c>
      <c r="AC5370" t="b">
        <v>1</v>
      </c>
    </row>
    <row r="5371" spans="1:29" x14ac:dyDescent="0.2">
      <c r="A5371" s="8">
        <v>2</v>
      </c>
      <c r="B5371" s="8" t="s">
        <v>198</v>
      </c>
      <c r="C5371" s="8" t="s">
        <v>67</v>
      </c>
      <c r="D5371" s="8">
        <v>0</v>
      </c>
      <c r="E5371" s="9">
        <v>7205139.4902929896</v>
      </c>
      <c r="F5371" s="17">
        <f>SUMIFS(Table2[time],Table2[config],Table2[[#This Row],[config]],Table2[repetition],Table2[[#This Row],[repetition]])</f>
        <v>41683890.270957991</v>
      </c>
      <c r="G5371" s="17">
        <f>IF(Table2[[#This Row],[time]]&lt;7200000,1,0)</f>
        <v>0</v>
      </c>
      <c r="H5371" t="s">
        <v>237</v>
      </c>
      <c r="I5371">
        <v>10</v>
      </c>
      <c r="J5371" t="s">
        <v>229</v>
      </c>
      <c r="K5371" t="s">
        <v>230</v>
      </c>
      <c r="L5371" t="s">
        <v>251</v>
      </c>
      <c r="M5371" t="s">
        <v>232</v>
      </c>
      <c r="N5371" t="s">
        <v>233</v>
      </c>
      <c r="O5371">
        <v>110</v>
      </c>
      <c r="P5371">
        <v>0</v>
      </c>
      <c r="Q5371" t="s">
        <v>243</v>
      </c>
      <c r="R5371" t="s">
        <v>241</v>
      </c>
      <c r="S5371" t="s">
        <v>246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 t="b">
        <v>1</v>
      </c>
      <c r="Z5371" t="b">
        <v>1</v>
      </c>
      <c r="AA5371" t="b">
        <v>0</v>
      </c>
      <c r="AB5371" t="b">
        <v>0</v>
      </c>
      <c r="AC5371" t="b">
        <v>1</v>
      </c>
    </row>
    <row r="5372" spans="1:29" x14ac:dyDescent="0.2">
      <c r="A5372" s="6">
        <v>3</v>
      </c>
      <c r="B5372" s="6" t="s">
        <v>192</v>
      </c>
      <c r="C5372" s="6" t="s">
        <v>67</v>
      </c>
      <c r="D5372" s="6">
        <v>0</v>
      </c>
      <c r="E5372" s="7">
        <v>50830.359801999199</v>
      </c>
      <c r="F5372" s="16">
        <f>SUMIFS(Table2[time],Table2[config],Table2[[#This Row],[config]],Table2[repetition],Table2[[#This Row],[repetition]])</f>
        <v>41013198.814545967</v>
      </c>
      <c r="G5372" s="16">
        <f>IF(Table2[[#This Row],[time]]&lt;7200000,1,0)</f>
        <v>1</v>
      </c>
      <c r="H5372" t="s">
        <v>237</v>
      </c>
      <c r="I5372">
        <v>10</v>
      </c>
      <c r="J5372" t="s">
        <v>229</v>
      </c>
      <c r="K5372" t="s">
        <v>230</v>
      </c>
      <c r="L5372" t="s">
        <v>251</v>
      </c>
      <c r="M5372" t="s">
        <v>232</v>
      </c>
      <c r="N5372" t="s">
        <v>233</v>
      </c>
      <c r="O5372">
        <v>110</v>
      </c>
      <c r="P5372">
        <v>0</v>
      </c>
      <c r="Q5372" t="s">
        <v>243</v>
      </c>
      <c r="R5372" t="s">
        <v>241</v>
      </c>
      <c r="S5372" t="s">
        <v>246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 t="b">
        <v>1</v>
      </c>
      <c r="Z5372" t="b">
        <v>1</v>
      </c>
      <c r="AA5372" t="b">
        <v>0</v>
      </c>
      <c r="AB5372" t="b">
        <v>0</v>
      </c>
      <c r="AC5372" t="b">
        <v>1</v>
      </c>
    </row>
    <row r="5373" spans="1:29" x14ac:dyDescent="0.2">
      <c r="A5373" s="8">
        <v>3</v>
      </c>
      <c r="B5373" s="8" t="s">
        <v>181</v>
      </c>
      <c r="C5373" s="8" t="s">
        <v>67</v>
      </c>
      <c r="D5373" s="8">
        <v>0</v>
      </c>
      <c r="E5373" s="9">
        <v>30366.277402034</v>
      </c>
      <c r="F5373" s="17">
        <f>SUMIFS(Table2[time],Table2[config],Table2[[#This Row],[config]],Table2[repetition],Table2[[#This Row],[repetition]])</f>
        <v>41013198.814545967</v>
      </c>
      <c r="G5373" s="17">
        <f>IF(Table2[[#This Row],[time]]&lt;7200000,1,0)</f>
        <v>1</v>
      </c>
      <c r="H5373" t="s">
        <v>237</v>
      </c>
      <c r="I5373">
        <v>10</v>
      </c>
      <c r="J5373" t="s">
        <v>229</v>
      </c>
      <c r="K5373" t="s">
        <v>230</v>
      </c>
      <c r="L5373" t="s">
        <v>251</v>
      </c>
      <c r="M5373" t="s">
        <v>232</v>
      </c>
      <c r="N5373" t="s">
        <v>233</v>
      </c>
      <c r="O5373">
        <v>110</v>
      </c>
      <c r="P5373">
        <v>0</v>
      </c>
      <c r="Q5373" t="s">
        <v>243</v>
      </c>
      <c r="R5373" t="s">
        <v>241</v>
      </c>
      <c r="S5373" t="s">
        <v>246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 t="b">
        <v>1</v>
      </c>
      <c r="AA5373" t="b">
        <v>0</v>
      </c>
      <c r="AB5373" t="b">
        <v>0</v>
      </c>
      <c r="AC5373" t="b">
        <v>1</v>
      </c>
    </row>
    <row r="5374" spans="1:29" x14ac:dyDescent="0.2">
      <c r="A5374" s="6">
        <v>3</v>
      </c>
      <c r="B5374" s="6" t="s">
        <v>194</v>
      </c>
      <c r="C5374" s="6" t="s">
        <v>67</v>
      </c>
      <c r="D5374" s="6">
        <v>0</v>
      </c>
      <c r="E5374" s="7">
        <v>105010.87271294001</v>
      </c>
      <c r="F5374" s="16">
        <f>SUMIFS(Table2[time],Table2[config],Table2[[#This Row],[config]],Table2[repetition],Table2[[#This Row],[repetition]])</f>
        <v>41013198.814545967</v>
      </c>
      <c r="G5374" s="16">
        <f>IF(Table2[[#This Row],[time]]&lt;7200000,1,0)</f>
        <v>1</v>
      </c>
      <c r="H5374" t="s">
        <v>237</v>
      </c>
      <c r="I5374">
        <v>10</v>
      </c>
      <c r="J5374" t="s">
        <v>229</v>
      </c>
      <c r="K5374" t="s">
        <v>230</v>
      </c>
      <c r="L5374" t="s">
        <v>251</v>
      </c>
      <c r="M5374" t="s">
        <v>232</v>
      </c>
      <c r="N5374" t="s">
        <v>233</v>
      </c>
      <c r="O5374">
        <v>110</v>
      </c>
      <c r="P5374">
        <v>0</v>
      </c>
      <c r="Q5374" t="s">
        <v>243</v>
      </c>
      <c r="R5374" t="s">
        <v>241</v>
      </c>
      <c r="S5374" t="s">
        <v>246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 t="b">
        <v>1</v>
      </c>
      <c r="Z5374" t="b">
        <v>1</v>
      </c>
      <c r="AA5374" t="b">
        <v>0</v>
      </c>
      <c r="AB5374" t="b">
        <v>0</v>
      </c>
      <c r="AC5374" t="b">
        <v>1</v>
      </c>
    </row>
    <row r="5375" spans="1:29" x14ac:dyDescent="0.2">
      <c r="A5375" s="8">
        <v>3</v>
      </c>
      <c r="B5375" s="8" t="s">
        <v>182</v>
      </c>
      <c r="C5375" s="8" t="s">
        <v>67</v>
      </c>
      <c r="D5375" s="8">
        <v>0</v>
      </c>
      <c r="E5375" s="9">
        <v>34323.4926420263</v>
      </c>
      <c r="F5375" s="17">
        <f>SUMIFS(Table2[time],Table2[config],Table2[[#This Row],[config]],Table2[repetition],Table2[[#This Row],[repetition]])</f>
        <v>41013198.814545967</v>
      </c>
      <c r="G5375" s="17">
        <f>IF(Table2[[#This Row],[time]]&lt;7200000,1,0)</f>
        <v>1</v>
      </c>
      <c r="H5375" t="s">
        <v>237</v>
      </c>
      <c r="I5375">
        <v>10</v>
      </c>
      <c r="J5375" t="s">
        <v>229</v>
      </c>
      <c r="K5375" t="s">
        <v>230</v>
      </c>
      <c r="L5375" t="s">
        <v>251</v>
      </c>
      <c r="M5375" t="s">
        <v>232</v>
      </c>
      <c r="N5375" t="s">
        <v>233</v>
      </c>
      <c r="O5375">
        <v>110</v>
      </c>
      <c r="P5375">
        <v>0</v>
      </c>
      <c r="Q5375" t="s">
        <v>243</v>
      </c>
      <c r="R5375" t="s">
        <v>241</v>
      </c>
      <c r="S5375" t="s">
        <v>246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 t="b">
        <v>1</v>
      </c>
      <c r="Z5375" t="b">
        <v>1</v>
      </c>
      <c r="AA5375" t="b">
        <v>0</v>
      </c>
      <c r="AB5375" t="b">
        <v>0</v>
      </c>
      <c r="AC5375" t="b">
        <v>1</v>
      </c>
    </row>
    <row r="5376" spans="1:29" x14ac:dyDescent="0.2">
      <c r="A5376" s="6">
        <v>3</v>
      </c>
      <c r="B5376" s="6" t="s">
        <v>176</v>
      </c>
      <c r="C5376" s="6" t="s">
        <v>67</v>
      </c>
      <c r="D5376" s="6">
        <v>0</v>
      </c>
      <c r="E5376" s="7">
        <v>33701.6370180062</v>
      </c>
      <c r="F5376" s="16">
        <f>SUMIFS(Table2[time],Table2[config],Table2[[#This Row],[config]],Table2[repetition],Table2[[#This Row],[repetition]])</f>
        <v>41013198.814545967</v>
      </c>
      <c r="G5376" s="16">
        <f>IF(Table2[[#This Row],[time]]&lt;7200000,1,0)</f>
        <v>1</v>
      </c>
      <c r="H5376" t="s">
        <v>237</v>
      </c>
      <c r="I5376">
        <v>10</v>
      </c>
      <c r="J5376" t="s">
        <v>229</v>
      </c>
      <c r="K5376" t="s">
        <v>230</v>
      </c>
      <c r="L5376" t="s">
        <v>251</v>
      </c>
      <c r="M5376" t="s">
        <v>232</v>
      </c>
      <c r="N5376" t="s">
        <v>233</v>
      </c>
      <c r="O5376">
        <v>110</v>
      </c>
      <c r="P5376">
        <v>0</v>
      </c>
      <c r="Q5376" t="s">
        <v>243</v>
      </c>
      <c r="R5376" t="s">
        <v>241</v>
      </c>
      <c r="S5376" t="s">
        <v>246</v>
      </c>
      <c r="T5376" t="b">
        <v>1</v>
      </c>
      <c r="U5376" t="b">
        <v>0</v>
      </c>
      <c r="V5376" t="b">
        <v>1</v>
      </c>
      <c r="W5376" t="b">
        <v>0</v>
      </c>
      <c r="X5376" t="b">
        <v>0</v>
      </c>
      <c r="Y5376" t="b">
        <v>1</v>
      </c>
      <c r="Z5376" t="b">
        <v>1</v>
      </c>
      <c r="AA5376" t="b">
        <v>0</v>
      </c>
      <c r="AB5376" t="b">
        <v>0</v>
      </c>
      <c r="AC5376" t="b">
        <v>1</v>
      </c>
    </row>
    <row r="5377" spans="1:29" x14ac:dyDescent="0.2">
      <c r="A5377" s="8">
        <v>3</v>
      </c>
      <c r="B5377" s="8" t="s">
        <v>183</v>
      </c>
      <c r="C5377" s="8" t="s">
        <v>67</v>
      </c>
      <c r="D5377" s="8">
        <v>0</v>
      </c>
      <c r="E5377" s="9">
        <v>41224.250018945801</v>
      </c>
      <c r="F5377" s="17">
        <f>SUMIFS(Table2[time],Table2[config],Table2[[#This Row],[config]],Table2[repetition],Table2[[#This Row],[repetition]])</f>
        <v>41013198.814545967</v>
      </c>
      <c r="G5377" s="17">
        <f>IF(Table2[[#This Row],[time]]&lt;7200000,1,0)</f>
        <v>1</v>
      </c>
      <c r="H5377" t="s">
        <v>237</v>
      </c>
      <c r="I5377">
        <v>10</v>
      </c>
      <c r="J5377" t="s">
        <v>229</v>
      </c>
      <c r="K5377" t="s">
        <v>230</v>
      </c>
      <c r="L5377" t="s">
        <v>251</v>
      </c>
      <c r="M5377" t="s">
        <v>232</v>
      </c>
      <c r="N5377" t="s">
        <v>233</v>
      </c>
      <c r="O5377">
        <v>110</v>
      </c>
      <c r="P5377">
        <v>0</v>
      </c>
      <c r="Q5377" t="s">
        <v>243</v>
      </c>
      <c r="R5377" t="s">
        <v>241</v>
      </c>
      <c r="S5377" t="s">
        <v>246</v>
      </c>
      <c r="T5377" t="b">
        <v>1</v>
      </c>
      <c r="U5377" t="b">
        <v>0</v>
      </c>
      <c r="V5377" t="b">
        <v>1</v>
      </c>
      <c r="W5377" t="b">
        <v>0</v>
      </c>
      <c r="X5377" t="b">
        <v>0</v>
      </c>
      <c r="Y5377" t="b">
        <v>1</v>
      </c>
      <c r="Z5377" t="b">
        <v>1</v>
      </c>
      <c r="AA5377" t="b">
        <v>0</v>
      </c>
      <c r="AB5377" t="b">
        <v>0</v>
      </c>
      <c r="AC5377" t="b">
        <v>1</v>
      </c>
    </row>
    <row r="5378" spans="1:29" x14ac:dyDescent="0.2">
      <c r="A5378" s="6">
        <v>3</v>
      </c>
      <c r="B5378" s="6" t="s">
        <v>185</v>
      </c>
      <c r="C5378" s="6" t="s">
        <v>67</v>
      </c>
      <c r="D5378" s="6">
        <v>0</v>
      </c>
      <c r="E5378" s="7">
        <v>57724.182278034197</v>
      </c>
      <c r="F5378" s="16">
        <f>SUMIFS(Table2[time],Table2[config],Table2[[#This Row],[config]],Table2[repetition],Table2[[#This Row],[repetition]])</f>
        <v>41013198.814545967</v>
      </c>
      <c r="G5378" s="16">
        <f>IF(Table2[[#This Row],[time]]&lt;7200000,1,0)</f>
        <v>1</v>
      </c>
      <c r="H5378" t="s">
        <v>237</v>
      </c>
      <c r="I5378">
        <v>10</v>
      </c>
      <c r="J5378" t="s">
        <v>229</v>
      </c>
      <c r="K5378" t="s">
        <v>230</v>
      </c>
      <c r="L5378" t="s">
        <v>251</v>
      </c>
      <c r="M5378" t="s">
        <v>232</v>
      </c>
      <c r="N5378" t="s">
        <v>233</v>
      </c>
      <c r="O5378">
        <v>110</v>
      </c>
      <c r="P5378">
        <v>0</v>
      </c>
      <c r="Q5378" t="s">
        <v>243</v>
      </c>
      <c r="R5378" t="s">
        <v>241</v>
      </c>
      <c r="S5378" t="s">
        <v>246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 t="b">
        <v>1</v>
      </c>
      <c r="Z5378" t="b">
        <v>1</v>
      </c>
      <c r="AA5378" t="b">
        <v>0</v>
      </c>
      <c r="AB5378" t="b">
        <v>0</v>
      </c>
      <c r="AC5378" t="b">
        <v>1</v>
      </c>
    </row>
    <row r="5379" spans="1:29" x14ac:dyDescent="0.2">
      <c r="A5379" s="8">
        <v>3</v>
      </c>
      <c r="B5379" s="8" t="s">
        <v>195</v>
      </c>
      <c r="C5379" s="8" t="s">
        <v>67</v>
      </c>
      <c r="D5379" s="8">
        <v>0</v>
      </c>
      <c r="E5379" s="9">
        <v>52312.586426967697</v>
      </c>
      <c r="F5379" s="17">
        <f>SUMIFS(Table2[time],Table2[config],Table2[[#This Row],[config]],Table2[repetition],Table2[[#This Row],[repetition]])</f>
        <v>41013198.814545967</v>
      </c>
      <c r="G5379" s="17">
        <f>IF(Table2[[#This Row],[time]]&lt;7200000,1,0)</f>
        <v>1</v>
      </c>
      <c r="H5379" t="s">
        <v>237</v>
      </c>
      <c r="I5379">
        <v>10</v>
      </c>
      <c r="J5379" t="s">
        <v>229</v>
      </c>
      <c r="K5379" t="s">
        <v>230</v>
      </c>
      <c r="L5379" t="s">
        <v>251</v>
      </c>
      <c r="M5379" t="s">
        <v>232</v>
      </c>
      <c r="N5379" t="s">
        <v>233</v>
      </c>
      <c r="O5379">
        <v>110</v>
      </c>
      <c r="P5379">
        <v>0</v>
      </c>
      <c r="Q5379" t="s">
        <v>243</v>
      </c>
      <c r="R5379" t="s">
        <v>241</v>
      </c>
      <c r="S5379" t="s">
        <v>246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 t="b">
        <v>1</v>
      </c>
      <c r="Z5379" t="b">
        <v>1</v>
      </c>
      <c r="AA5379" t="b">
        <v>0</v>
      </c>
      <c r="AB5379" t="b">
        <v>0</v>
      </c>
      <c r="AC5379" t="b">
        <v>1</v>
      </c>
    </row>
    <row r="5380" spans="1:29" x14ac:dyDescent="0.2">
      <c r="A5380" s="6">
        <v>3</v>
      </c>
      <c r="B5380" s="6" t="s">
        <v>184</v>
      </c>
      <c r="C5380" s="6" t="s">
        <v>67</v>
      </c>
      <c r="D5380" s="6">
        <v>0</v>
      </c>
      <c r="E5380" s="7">
        <v>63340.749720926397</v>
      </c>
      <c r="F5380" s="16">
        <f>SUMIFS(Table2[time],Table2[config],Table2[[#This Row],[config]],Table2[repetition],Table2[[#This Row],[repetition]])</f>
        <v>41013198.814545967</v>
      </c>
      <c r="G5380" s="16">
        <f>IF(Table2[[#This Row],[time]]&lt;7200000,1,0)</f>
        <v>1</v>
      </c>
      <c r="H5380" t="s">
        <v>237</v>
      </c>
      <c r="I5380">
        <v>10</v>
      </c>
      <c r="J5380" t="s">
        <v>229</v>
      </c>
      <c r="K5380" t="s">
        <v>230</v>
      </c>
      <c r="L5380" t="s">
        <v>251</v>
      </c>
      <c r="M5380" t="s">
        <v>232</v>
      </c>
      <c r="N5380" t="s">
        <v>233</v>
      </c>
      <c r="O5380">
        <v>110</v>
      </c>
      <c r="P5380">
        <v>0</v>
      </c>
      <c r="Q5380" t="s">
        <v>243</v>
      </c>
      <c r="R5380" t="s">
        <v>241</v>
      </c>
      <c r="S5380" t="s">
        <v>246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 t="b">
        <v>1</v>
      </c>
      <c r="Z5380" t="b">
        <v>1</v>
      </c>
      <c r="AA5380" t="b">
        <v>0</v>
      </c>
      <c r="AB5380" t="b">
        <v>0</v>
      </c>
      <c r="AC5380" t="b">
        <v>1</v>
      </c>
    </row>
    <row r="5381" spans="1:29" x14ac:dyDescent="0.2">
      <c r="A5381" s="8">
        <v>3</v>
      </c>
      <c r="B5381" s="8" t="s">
        <v>190</v>
      </c>
      <c r="C5381" s="8" t="s">
        <v>67</v>
      </c>
      <c r="D5381" s="8">
        <v>0</v>
      </c>
      <c r="E5381" s="9">
        <v>221551.36329506</v>
      </c>
      <c r="F5381" s="17">
        <f>SUMIFS(Table2[time],Table2[config],Table2[[#This Row],[config]],Table2[repetition],Table2[[#This Row],[repetition]])</f>
        <v>41013198.814545967</v>
      </c>
      <c r="G5381" s="17">
        <f>IF(Table2[[#This Row],[time]]&lt;7200000,1,0)</f>
        <v>1</v>
      </c>
      <c r="H5381" t="s">
        <v>237</v>
      </c>
      <c r="I5381">
        <v>10</v>
      </c>
      <c r="J5381" t="s">
        <v>229</v>
      </c>
      <c r="K5381" t="s">
        <v>230</v>
      </c>
      <c r="L5381" t="s">
        <v>251</v>
      </c>
      <c r="M5381" t="s">
        <v>232</v>
      </c>
      <c r="N5381" t="s">
        <v>233</v>
      </c>
      <c r="O5381">
        <v>110</v>
      </c>
      <c r="P5381">
        <v>0</v>
      </c>
      <c r="Q5381" t="s">
        <v>243</v>
      </c>
      <c r="R5381" t="s">
        <v>241</v>
      </c>
      <c r="S5381" t="s">
        <v>246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 t="b">
        <v>1</v>
      </c>
      <c r="Z5381" t="b">
        <v>1</v>
      </c>
      <c r="AA5381" t="b">
        <v>0</v>
      </c>
      <c r="AB5381" t="b">
        <v>0</v>
      </c>
      <c r="AC5381" t="b">
        <v>1</v>
      </c>
    </row>
    <row r="5382" spans="1:29" x14ac:dyDescent="0.2">
      <c r="A5382" s="6">
        <v>3</v>
      </c>
      <c r="B5382" s="6" t="s">
        <v>180</v>
      </c>
      <c r="C5382" s="6" t="s">
        <v>67</v>
      </c>
      <c r="D5382" s="6">
        <v>0</v>
      </c>
      <c r="E5382" s="7">
        <v>33035.017207031997</v>
      </c>
      <c r="F5382" s="16">
        <f>SUMIFS(Table2[time],Table2[config],Table2[[#This Row],[config]],Table2[repetition],Table2[[#This Row],[repetition]])</f>
        <v>41013198.814545967</v>
      </c>
      <c r="G5382" s="16">
        <f>IF(Table2[[#This Row],[time]]&lt;7200000,1,0)</f>
        <v>1</v>
      </c>
      <c r="H5382" t="s">
        <v>237</v>
      </c>
      <c r="I5382">
        <v>10</v>
      </c>
      <c r="J5382" t="s">
        <v>229</v>
      </c>
      <c r="K5382" t="s">
        <v>230</v>
      </c>
      <c r="L5382" t="s">
        <v>251</v>
      </c>
      <c r="M5382" t="s">
        <v>232</v>
      </c>
      <c r="N5382" t="s">
        <v>233</v>
      </c>
      <c r="O5382">
        <v>110</v>
      </c>
      <c r="P5382">
        <v>0</v>
      </c>
      <c r="Q5382" t="s">
        <v>243</v>
      </c>
      <c r="R5382" t="s">
        <v>241</v>
      </c>
      <c r="S5382" t="s">
        <v>246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 t="b">
        <v>1</v>
      </c>
      <c r="Z5382" t="b">
        <v>1</v>
      </c>
      <c r="AA5382" t="b">
        <v>0</v>
      </c>
      <c r="AB5382" t="b">
        <v>0</v>
      </c>
      <c r="AC5382" t="b">
        <v>1</v>
      </c>
    </row>
    <row r="5383" spans="1:29" x14ac:dyDescent="0.2">
      <c r="A5383" s="8">
        <v>3</v>
      </c>
      <c r="B5383" s="8" t="s">
        <v>189</v>
      </c>
      <c r="C5383" s="8" t="s">
        <v>67</v>
      </c>
      <c r="D5383" s="8">
        <v>0</v>
      </c>
      <c r="E5383" s="9">
        <v>33099.268850986802</v>
      </c>
      <c r="F5383" s="17">
        <f>SUMIFS(Table2[time],Table2[config],Table2[[#This Row],[config]],Table2[repetition],Table2[[#This Row],[repetition]])</f>
        <v>41013198.814545967</v>
      </c>
      <c r="G5383" s="17">
        <f>IF(Table2[[#This Row],[time]]&lt;7200000,1,0)</f>
        <v>1</v>
      </c>
      <c r="H5383" t="s">
        <v>237</v>
      </c>
      <c r="I5383">
        <v>10</v>
      </c>
      <c r="J5383" t="s">
        <v>229</v>
      </c>
      <c r="K5383" t="s">
        <v>230</v>
      </c>
      <c r="L5383" t="s">
        <v>251</v>
      </c>
      <c r="M5383" t="s">
        <v>232</v>
      </c>
      <c r="N5383" t="s">
        <v>233</v>
      </c>
      <c r="O5383">
        <v>110</v>
      </c>
      <c r="P5383">
        <v>0</v>
      </c>
      <c r="Q5383" t="s">
        <v>243</v>
      </c>
      <c r="R5383" t="s">
        <v>241</v>
      </c>
      <c r="S5383" t="s">
        <v>246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 t="b">
        <v>1</v>
      </c>
      <c r="Z5383" t="b">
        <v>1</v>
      </c>
      <c r="AA5383" t="b">
        <v>0</v>
      </c>
      <c r="AB5383" t="b">
        <v>0</v>
      </c>
      <c r="AC5383" t="b">
        <v>1</v>
      </c>
    </row>
    <row r="5384" spans="1:29" x14ac:dyDescent="0.2">
      <c r="A5384" s="6">
        <v>3</v>
      </c>
      <c r="B5384" s="6" t="s">
        <v>196</v>
      </c>
      <c r="C5384" s="6" t="s">
        <v>67</v>
      </c>
      <c r="D5384" s="6">
        <v>0</v>
      </c>
      <c r="E5384" s="7">
        <v>41692.294523003497</v>
      </c>
      <c r="F5384" s="16">
        <f>SUMIFS(Table2[time],Table2[config],Table2[[#This Row],[config]],Table2[repetition],Table2[[#This Row],[repetition]])</f>
        <v>41013198.814545967</v>
      </c>
      <c r="G5384" s="16">
        <f>IF(Table2[[#This Row],[time]]&lt;7200000,1,0)</f>
        <v>1</v>
      </c>
      <c r="H5384" t="s">
        <v>237</v>
      </c>
      <c r="I5384">
        <v>10</v>
      </c>
      <c r="J5384" t="s">
        <v>229</v>
      </c>
      <c r="K5384" t="s">
        <v>230</v>
      </c>
      <c r="L5384" t="s">
        <v>251</v>
      </c>
      <c r="M5384" t="s">
        <v>232</v>
      </c>
      <c r="N5384" t="s">
        <v>233</v>
      </c>
      <c r="O5384">
        <v>110</v>
      </c>
      <c r="P5384">
        <v>0</v>
      </c>
      <c r="Q5384" t="s">
        <v>243</v>
      </c>
      <c r="R5384" t="s">
        <v>241</v>
      </c>
      <c r="S5384" t="s">
        <v>246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 t="b">
        <v>1</v>
      </c>
      <c r="Z5384" t="b">
        <v>1</v>
      </c>
      <c r="AA5384" t="b">
        <v>0</v>
      </c>
      <c r="AB5384" t="b">
        <v>0</v>
      </c>
      <c r="AC5384" t="b">
        <v>1</v>
      </c>
    </row>
    <row r="5385" spans="1:29" x14ac:dyDescent="0.2">
      <c r="A5385" s="8">
        <v>3</v>
      </c>
      <c r="B5385" s="8" t="s">
        <v>178</v>
      </c>
      <c r="C5385" s="8" t="s">
        <v>67</v>
      </c>
      <c r="D5385" s="8">
        <v>0</v>
      </c>
      <c r="E5385" s="9">
        <v>43818.459865986297</v>
      </c>
      <c r="F5385" s="17">
        <f>SUMIFS(Table2[time],Table2[config],Table2[[#This Row],[config]],Table2[repetition],Table2[[#This Row],[repetition]])</f>
        <v>41013198.814545967</v>
      </c>
      <c r="G5385" s="17">
        <f>IF(Table2[[#This Row],[time]]&lt;7200000,1,0)</f>
        <v>1</v>
      </c>
      <c r="H5385" t="s">
        <v>237</v>
      </c>
      <c r="I5385">
        <v>10</v>
      </c>
      <c r="J5385" t="s">
        <v>229</v>
      </c>
      <c r="K5385" t="s">
        <v>230</v>
      </c>
      <c r="L5385" t="s">
        <v>251</v>
      </c>
      <c r="M5385" t="s">
        <v>232</v>
      </c>
      <c r="N5385" t="s">
        <v>233</v>
      </c>
      <c r="O5385">
        <v>110</v>
      </c>
      <c r="P5385">
        <v>0</v>
      </c>
      <c r="Q5385" t="s">
        <v>243</v>
      </c>
      <c r="R5385" t="s">
        <v>241</v>
      </c>
      <c r="S5385" t="s">
        <v>246</v>
      </c>
      <c r="T5385" t="b">
        <v>1</v>
      </c>
      <c r="U5385" t="b">
        <v>0</v>
      </c>
      <c r="V5385" t="b">
        <v>1</v>
      </c>
      <c r="W5385" t="b">
        <v>0</v>
      </c>
      <c r="X5385" t="b">
        <v>0</v>
      </c>
      <c r="Y5385" t="b">
        <v>1</v>
      </c>
      <c r="Z5385" t="b">
        <v>1</v>
      </c>
      <c r="AA5385" t="b">
        <v>0</v>
      </c>
      <c r="AB5385" t="b">
        <v>0</v>
      </c>
      <c r="AC5385" t="b">
        <v>1</v>
      </c>
    </row>
    <row r="5386" spans="1:29" x14ac:dyDescent="0.2">
      <c r="A5386" s="6">
        <v>3</v>
      </c>
      <c r="B5386" s="6" t="s">
        <v>193</v>
      </c>
      <c r="C5386" s="6" t="s">
        <v>67</v>
      </c>
      <c r="D5386" s="6">
        <v>0</v>
      </c>
      <c r="E5386" s="7">
        <v>38417.663590982498</v>
      </c>
      <c r="F5386" s="16">
        <f>SUMIFS(Table2[time],Table2[config],Table2[[#This Row],[config]],Table2[repetition],Table2[[#This Row],[repetition]])</f>
        <v>41013198.814545967</v>
      </c>
      <c r="G5386" s="16">
        <f>IF(Table2[[#This Row],[time]]&lt;7200000,1,0)</f>
        <v>1</v>
      </c>
      <c r="H5386" t="s">
        <v>237</v>
      </c>
      <c r="I5386">
        <v>10</v>
      </c>
      <c r="J5386" t="s">
        <v>229</v>
      </c>
      <c r="K5386" t="s">
        <v>230</v>
      </c>
      <c r="L5386" t="s">
        <v>251</v>
      </c>
      <c r="M5386" t="s">
        <v>232</v>
      </c>
      <c r="N5386" t="s">
        <v>233</v>
      </c>
      <c r="O5386">
        <v>110</v>
      </c>
      <c r="P5386">
        <v>0</v>
      </c>
      <c r="Q5386" t="s">
        <v>243</v>
      </c>
      <c r="R5386" t="s">
        <v>241</v>
      </c>
      <c r="S5386" t="s">
        <v>246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 t="b">
        <v>1</v>
      </c>
      <c r="Z5386" t="b">
        <v>1</v>
      </c>
      <c r="AA5386" t="b">
        <v>0</v>
      </c>
      <c r="AB5386" t="b">
        <v>0</v>
      </c>
      <c r="AC5386" t="b">
        <v>1</v>
      </c>
    </row>
    <row r="5387" spans="1:29" x14ac:dyDescent="0.2">
      <c r="A5387" s="8">
        <v>3</v>
      </c>
      <c r="B5387" s="8" t="s">
        <v>199</v>
      </c>
      <c r="C5387" s="8" t="s">
        <v>67</v>
      </c>
      <c r="D5387" s="8">
        <v>0</v>
      </c>
      <c r="E5387" s="9">
        <v>28292.861967114699</v>
      </c>
      <c r="F5387" s="17">
        <f>SUMIFS(Table2[time],Table2[config],Table2[[#This Row],[config]],Table2[repetition],Table2[[#This Row],[repetition]])</f>
        <v>41013198.814545967</v>
      </c>
      <c r="G5387" s="17">
        <f>IF(Table2[[#This Row],[time]]&lt;7200000,1,0)</f>
        <v>1</v>
      </c>
      <c r="H5387" t="s">
        <v>237</v>
      </c>
      <c r="I5387">
        <v>10</v>
      </c>
      <c r="J5387" t="s">
        <v>229</v>
      </c>
      <c r="K5387" t="s">
        <v>230</v>
      </c>
      <c r="L5387" t="s">
        <v>251</v>
      </c>
      <c r="M5387" t="s">
        <v>232</v>
      </c>
      <c r="N5387" t="s">
        <v>233</v>
      </c>
      <c r="O5387">
        <v>110</v>
      </c>
      <c r="P5387">
        <v>0</v>
      </c>
      <c r="Q5387" t="s">
        <v>243</v>
      </c>
      <c r="R5387" t="s">
        <v>241</v>
      </c>
      <c r="S5387" t="s">
        <v>246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 t="b">
        <v>1</v>
      </c>
      <c r="Z5387" t="b">
        <v>1</v>
      </c>
      <c r="AA5387" t="b">
        <v>0</v>
      </c>
      <c r="AB5387" t="b">
        <v>0</v>
      </c>
      <c r="AC5387" t="b">
        <v>1</v>
      </c>
    </row>
    <row r="5388" spans="1:29" x14ac:dyDescent="0.2">
      <c r="A5388" s="6">
        <v>3</v>
      </c>
      <c r="B5388" s="6" t="s">
        <v>197</v>
      </c>
      <c r="C5388" s="6" t="s">
        <v>67</v>
      </c>
      <c r="D5388" s="6">
        <v>0</v>
      </c>
      <c r="E5388" s="7">
        <v>32129.849422024501</v>
      </c>
      <c r="F5388" s="16">
        <f>SUMIFS(Table2[time],Table2[config],Table2[[#This Row],[config]],Table2[repetition],Table2[[#This Row],[repetition]])</f>
        <v>41013198.814545967</v>
      </c>
      <c r="G5388" s="16">
        <f>IF(Table2[[#This Row],[time]]&lt;7200000,1,0)</f>
        <v>1</v>
      </c>
      <c r="H5388" t="s">
        <v>237</v>
      </c>
      <c r="I5388">
        <v>10</v>
      </c>
      <c r="J5388" t="s">
        <v>229</v>
      </c>
      <c r="K5388" t="s">
        <v>230</v>
      </c>
      <c r="L5388" t="s">
        <v>251</v>
      </c>
      <c r="M5388" t="s">
        <v>232</v>
      </c>
      <c r="N5388" t="s">
        <v>233</v>
      </c>
      <c r="O5388">
        <v>110</v>
      </c>
      <c r="P5388">
        <v>0</v>
      </c>
      <c r="Q5388" t="s">
        <v>243</v>
      </c>
      <c r="R5388" t="s">
        <v>241</v>
      </c>
      <c r="S5388" t="s">
        <v>246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 t="b">
        <v>1</v>
      </c>
      <c r="Z5388" t="b">
        <v>1</v>
      </c>
      <c r="AA5388" t="b">
        <v>0</v>
      </c>
      <c r="AB5388" t="b">
        <v>0</v>
      </c>
      <c r="AC5388" t="b">
        <v>1</v>
      </c>
    </row>
    <row r="5389" spans="1:29" x14ac:dyDescent="0.2">
      <c r="A5389" s="8">
        <v>3</v>
      </c>
      <c r="B5389" s="8" t="s">
        <v>179</v>
      </c>
      <c r="C5389" s="8" t="s">
        <v>67</v>
      </c>
      <c r="D5389" s="8">
        <v>0</v>
      </c>
      <c r="E5389" s="9">
        <v>53660.580442054197</v>
      </c>
      <c r="F5389" s="17">
        <f>SUMIFS(Table2[time],Table2[config],Table2[[#This Row],[config]],Table2[repetition],Table2[[#This Row],[repetition]])</f>
        <v>41013198.814545967</v>
      </c>
      <c r="G5389" s="17">
        <f>IF(Table2[[#This Row],[time]]&lt;7200000,1,0)</f>
        <v>1</v>
      </c>
      <c r="H5389" t="s">
        <v>237</v>
      </c>
      <c r="I5389">
        <v>10</v>
      </c>
      <c r="J5389" t="s">
        <v>229</v>
      </c>
      <c r="K5389" t="s">
        <v>230</v>
      </c>
      <c r="L5389" t="s">
        <v>251</v>
      </c>
      <c r="M5389" t="s">
        <v>232</v>
      </c>
      <c r="N5389" t="s">
        <v>233</v>
      </c>
      <c r="O5389">
        <v>110</v>
      </c>
      <c r="P5389">
        <v>0</v>
      </c>
      <c r="Q5389" t="s">
        <v>243</v>
      </c>
      <c r="R5389" t="s">
        <v>241</v>
      </c>
      <c r="S5389" t="s">
        <v>246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 t="b">
        <v>1</v>
      </c>
      <c r="Z5389" t="b">
        <v>1</v>
      </c>
      <c r="AA5389" t="b">
        <v>0</v>
      </c>
      <c r="AB5389" t="b">
        <v>0</v>
      </c>
      <c r="AC5389" t="b">
        <v>1</v>
      </c>
    </row>
    <row r="5390" spans="1:29" x14ac:dyDescent="0.2">
      <c r="A5390" s="6">
        <v>3</v>
      </c>
      <c r="B5390" s="6" t="s">
        <v>177</v>
      </c>
      <c r="C5390" s="6" t="s">
        <v>67</v>
      </c>
      <c r="D5390" s="6">
        <v>0</v>
      </c>
      <c r="E5390" s="7">
        <v>62366.418302059101</v>
      </c>
      <c r="F5390" s="16">
        <f>SUMIFS(Table2[time],Table2[config],Table2[[#This Row],[config]],Table2[repetition],Table2[[#This Row],[repetition]])</f>
        <v>41013198.814545967</v>
      </c>
      <c r="G5390" s="16">
        <f>IF(Table2[[#This Row],[time]]&lt;7200000,1,0)</f>
        <v>1</v>
      </c>
      <c r="H5390" t="s">
        <v>237</v>
      </c>
      <c r="I5390">
        <v>10</v>
      </c>
      <c r="J5390" t="s">
        <v>229</v>
      </c>
      <c r="K5390" t="s">
        <v>230</v>
      </c>
      <c r="L5390" t="s">
        <v>251</v>
      </c>
      <c r="M5390" t="s">
        <v>232</v>
      </c>
      <c r="N5390" t="s">
        <v>233</v>
      </c>
      <c r="O5390">
        <v>110</v>
      </c>
      <c r="P5390">
        <v>0</v>
      </c>
      <c r="Q5390" t="s">
        <v>243</v>
      </c>
      <c r="R5390" t="s">
        <v>241</v>
      </c>
      <c r="S5390" t="s">
        <v>246</v>
      </c>
      <c r="T5390" t="b">
        <v>1</v>
      </c>
      <c r="U5390" t="b">
        <v>0</v>
      </c>
      <c r="V5390" t="b">
        <v>1</v>
      </c>
      <c r="W5390" t="b">
        <v>0</v>
      </c>
      <c r="X5390" t="b">
        <v>0</v>
      </c>
      <c r="Y5390" t="b">
        <v>1</v>
      </c>
      <c r="Z5390" t="b">
        <v>1</v>
      </c>
      <c r="AA5390" t="b">
        <v>0</v>
      </c>
      <c r="AB5390" t="b">
        <v>0</v>
      </c>
      <c r="AC5390" t="b">
        <v>1</v>
      </c>
    </row>
    <row r="5391" spans="1:29" x14ac:dyDescent="0.2">
      <c r="A5391" s="8">
        <v>3</v>
      </c>
      <c r="B5391" s="8" t="s">
        <v>202</v>
      </c>
      <c r="C5391" s="8" t="s">
        <v>67</v>
      </c>
      <c r="D5391" s="8">
        <v>0</v>
      </c>
      <c r="E5391" s="9">
        <v>64162.8473820164</v>
      </c>
      <c r="F5391" s="17">
        <f>SUMIFS(Table2[time],Table2[config],Table2[[#This Row],[config]],Table2[repetition],Table2[[#This Row],[repetition]])</f>
        <v>41013198.814545967</v>
      </c>
      <c r="G5391" s="17">
        <f>IF(Table2[[#This Row],[time]]&lt;7200000,1,0)</f>
        <v>1</v>
      </c>
      <c r="H5391" t="s">
        <v>237</v>
      </c>
      <c r="I5391">
        <v>10</v>
      </c>
      <c r="J5391" t="s">
        <v>229</v>
      </c>
      <c r="K5391" t="s">
        <v>230</v>
      </c>
      <c r="L5391" t="s">
        <v>251</v>
      </c>
      <c r="M5391" t="s">
        <v>232</v>
      </c>
      <c r="N5391" t="s">
        <v>233</v>
      </c>
      <c r="O5391">
        <v>110</v>
      </c>
      <c r="P5391">
        <v>0</v>
      </c>
      <c r="Q5391" t="s">
        <v>243</v>
      </c>
      <c r="R5391" t="s">
        <v>241</v>
      </c>
      <c r="S5391" t="s">
        <v>246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 t="b">
        <v>1</v>
      </c>
      <c r="Z5391" t="b">
        <v>1</v>
      </c>
      <c r="AA5391" t="b">
        <v>0</v>
      </c>
      <c r="AB5391" t="b">
        <v>0</v>
      </c>
      <c r="AC5391" t="b">
        <v>1</v>
      </c>
    </row>
    <row r="5392" spans="1:29" x14ac:dyDescent="0.2">
      <c r="A5392" s="6">
        <v>3</v>
      </c>
      <c r="B5392" s="6" t="s">
        <v>186</v>
      </c>
      <c r="C5392" s="6" t="s">
        <v>67</v>
      </c>
      <c r="D5392" s="6">
        <v>0</v>
      </c>
      <c r="E5392" s="7">
        <v>48654.711485956701</v>
      </c>
      <c r="F5392" s="16">
        <f>SUMIFS(Table2[time],Table2[config],Table2[[#This Row],[config]],Table2[repetition],Table2[[#This Row],[repetition]])</f>
        <v>41013198.814545967</v>
      </c>
      <c r="G5392" s="16">
        <f>IF(Table2[[#This Row],[time]]&lt;7200000,1,0)</f>
        <v>1</v>
      </c>
      <c r="H5392" t="s">
        <v>237</v>
      </c>
      <c r="I5392">
        <v>10</v>
      </c>
      <c r="J5392" t="s">
        <v>229</v>
      </c>
      <c r="K5392" t="s">
        <v>230</v>
      </c>
      <c r="L5392" t="s">
        <v>251</v>
      </c>
      <c r="M5392" t="s">
        <v>232</v>
      </c>
      <c r="N5392" t="s">
        <v>233</v>
      </c>
      <c r="O5392">
        <v>110</v>
      </c>
      <c r="P5392">
        <v>0</v>
      </c>
      <c r="Q5392" t="s">
        <v>243</v>
      </c>
      <c r="R5392" t="s">
        <v>241</v>
      </c>
      <c r="S5392" t="s">
        <v>246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 t="b">
        <v>1</v>
      </c>
      <c r="Z5392" t="b">
        <v>1</v>
      </c>
      <c r="AA5392" t="b">
        <v>0</v>
      </c>
      <c r="AB5392" t="b">
        <v>0</v>
      </c>
      <c r="AC5392" t="b">
        <v>1</v>
      </c>
    </row>
    <row r="5393" spans="1:29" x14ac:dyDescent="0.2">
      <c r="A5393" s="8">
        <v>3</v>
      </c>
      <c r="B5393" s="8" t="s">
        <v>201</v>
      </c>
      <c r="C5393" s="8" t="s">
        <v>67</v>
      </c>
      <c r="D5393" s="8">
        <v>0</v>
      </c>
      <c r="E5393" s="9">
        <v>84463.307616068007</v>
      </c>
      <c r="F5393" s="17">
        <f>SUMIFS(Table2[time],Table2[config],Table2[[#This Row],[config]],Table2[repetition],Table2[[#This Row],[repetition]])</f>
        <v>41013198.814545967</v>
      </c>
      <c r="G5393" s="17">
        <f>IF(Table2[[#This Row],[time]]&lt;7200000,1,0)</f>
        <v>1</v>
      </c>
      <c r="H5393" t="s">
        <v>237</v>
      </c>
      <c r="I5393">
        <v>10</v>
      </c>
      <c r="J5393" t="s">
        <v>229</v>
      </c>
      <c r="K5393" t="s">
        <v>230</v>
      </c>
      <c r="L5393" t="s">
        <v>251</v>
      </c>
      <c r="M5393" t="s">
        <v>232</v>
      </c>
      <c r="N5393" t="s">
        <v>233</v>
      </c>
      <c r="O5393">
        <v>110</v>
      </c>
      <c r="P5393">
        <v>0</v>
      </c>
      <c r="Q5393" t="s">
        <v>243</v>
      </c>
      <c r="R5393" t="s">
        <v>241</v>
      </c>
      <c r="S5393" t="s">
        <v>246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 t="b">
        <v>1</v>
      </c>
      <c r="Z5393" t="b">
        <v>1</v>
      </c>
      <c r="AA5393" t="b">
        <v>0</v>
      </c>
      <c r="AB5393" t="b">
        <v>0</v>
      </c>
      <c r="AC5393" t="b">
        <v>1</v>
      </c>
    </row>
    <row r="5394" spans="1:29" x14ac:dyDescent="0.2">
      <c r="A5394" s="6">
        <v>3</v>
      </c>
      <c r="B5394" s="6" t="s">
        <v>188</v>
      </c>
      <c r="C5394" s="6" t="s">
        <v>67</v>
      </c>
      <c r="D5394" s="6">
        <v>0</v>
      </c>
      <c r="E5394" s="7">
        <v>101761.275063967</v>
      </c>
      <c r="F5394" s="16">
        <f>SUMIFS(Table2[time],Table2[config],Table2[[#This Row],[config]],Table2[repetition],Table2[[#This Row],[repetition]])</f>
        <v>41013198.814545967</v>
      </c>
      <c r="G5394" s="16">
        <f>IF(Table2[[#This Row],[time]]&lt;7200000,1,0)</f>
        <v>1</v>
      </c>
      <c r="H5394" t="s">
        <v>237</v>
      </c>
      <c r="I5394">
        <v>10</v>
      </c>
      <c r="J5394" t="s">
        <v>229</v>
      </c>
      <c r="K5394" t="s">
        <v>230</v>
      </c>
      <c r="L5394" t="s">
        <v>251</v>
      </c>
      <c r="M5394" t="s">
        <v>232</v>
      </c>
      <c r="N5394" t="s">
        <v>233</v>
      </c>
      <c r="O5394">
        <v>110</v>
      </c>
      <c r="P5394">
        <v>0</v>
      </c>
      <c r="Q5394" t="s">
        <v>243</v>
      </c>
      <c r="R5394" t="s">
        <v>241</v>
      </c>
      <c r="S5394" t="s">
        <v>246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 t="b">
        <v>1</v>
      </c>
      <c r="Z5394" t="b">
        <v>1</v>
      </c>
      <c r="AA5394" t="b">
        <v>0</v>
      </c>
      <c r="AB5394" t="b">
        <v>0</v>
      </c>
      <c r="AC5394" t="b">
        <v>1</v>
      </c>
    </row>
    <row r="5395" spans="1:29" x14ac:dyDescent="0.2">
      <c r="A5395" s="8">
        <v>3</v>
      </c>
      <c r="B5395" s="8" t="s">
        <v>203</v>
      </c>
      <c r="C5395" s="8" t="s">
        <v>67</v>
      </c>
      <c r="D5395" s="8">
        <v>0</v>
      </c>
      <c r="E5395" s="9">
        <v>175091.11229202201</v>
      </c>
      <c r="F5395" s="17">
        <f>SUMIFS(Table2[time],Table2[config],Table2[[#This Row],[config]],Table2[repetition],Table2[[#This Row],[repetition]])</f>
        <v>41013198.814545967</v>
      </c>
      <c r="G5395" s="17">
        <f>IF(Table2[[#This Row],[time]]&lt;7200000,1,0)</f>
        <v>1</v>
      </c>
      <c r="H5395" t="s">
        <v>237</v>
      </c>
      <c r="I5395">
        <v>10</v>
      </c>
      <c r="J5395" t="s">
        <v>229</v>
      </c>
      <c r="K5395" t="s">
        <v>230</v>
      </c>
      <c r="L5395" t="s">
        <v>251</v>
      </c>
      <c r="M5395" t="s">
        <v>232</v>
      </c>
      <c r="N5395" t="s">
        <v>233</v>
      </c>
      <c r="O5395">
        <v>110</v>
      </c>
      <c r="P5395">
        <v>0</v>
      </c>
      <c r="Q5395" t="s">
        <v>243</v>
      </c>
      <c r="R5395" t="s">
        <v>241</v>
      </c>
      <c r="S5395" t="s">
        <v>246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 t="b">
        <v>1</v>
      </c>
      <c r="Z5395" t="b">
        <v>1</v>
      </c>
      <c r="AA5395" t="b">
        <v>0</v>
      </c>
      <c r="AB5395" t="b">
        <v>0</v>
      </c>
      <c r="AC5395" t="b">
        <v>1</v>
      </c>
    </row>
    <row r="5396" spans="1:29" x14ac:dyDescent="0.2">
      <c r="A5396" s="6">
        <v>3</v>
      </c>
      <c r="B5396" s="6" t="s">
        <v>205</v>
      </c>
      <c r="C5396" s="6" t="s">
        <v>67</v>
      </c>
      <c r="D5396" s="6">
        <v>0</v>
      </c>
      <c r="E5396" s="7">
        <v>4912087.6034689099</v>
      </c>
      <c r="F5396" s="16">
        <f>SUMIFS(Table2[time],Table2[config],Table2[[#This Row],[config]],Table2[repetition],Table2[[#This Row],[repetition]])</f>
        <v>41013198.814545967</v>
      </c>
      <c r="G5396" s="16">
        <f>IF(Table2[[#This Row],[time]]&lt;7200000,1,0)</f>
        <v>1</v>
      </c>
      <c r="H5396" t="s">
        <v>237</v>
      </c>
      <c r="I5396">
        <v>10</v>
      </c>
      <c r="J5396" t="s">
        <v>229</v>
      </c>
      <c r="K5396" t="s">
        <v>230</v>
      </c>
      <c r="L5396" t="s">
        <v>251</v>
      </c>
      <c r="M5396" t="s">
        <v>232</v>
      </c>
      <c r="N5396" t="s">
        <v>233</v>
      </c>
      <c r="O5396">
        <v>110</v>
      </c>
      <c r="P5396">
        <v>0</v>
      </c>
      <c r="Q5396" t="s">
        <v>243</v>
      </c>
      <c r="R5396" t="s">
        <v>241</v>
      </c>
      <c r="S5396" t="s">
        <v>246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 t="b">
        <v>1</v>
      </c>
      <c r="Z5396" t="b">
        <v>1</v>
      </c>
      <c r="AA5396" t="b">
        <v>0</v>
      </c>
      <c r="AB5396" t="b">
        <v>0</v>
      </c>
      <c r="AC5396" t="b">
        <v>1</v>
      </c>
    </row>
    <row r="5397" spans="1:29" x14ac:dyDescent="0.2">
      <c r="A5397" s="8">
        <v>3</v>
      </c>
      <c r="B5397" s="8" t="s">
        <v>187</v>
      </c>
      <c r="C5397" s="8" t="s">
        <v>67</v>
      </c>
      <c r="D5397" s="8">
        <v>0</v>
      </c>
      <c r="E5397" s="9">
        <v>5729601.5511599798</v>
      </c>
      <c r="F5397" s="17">
        <f>SUMIFS(Table2[time],Table2[config],Table2[[#This Row],[config]],Table2[repetition],Table2[[#This Row],[repetition]])</f>
        <v>41013198.814545967</v>
      </c>
      <c r="G5397" s="17">
        <f>IF(Table2[[#This Row],[time]]&lt;7200000,1,0)</f>
        <v>1</v>
      </c>
      <c r="H5397" t="s">
        <v>237</v>
      </c>
      <c r="I5397">
        <v>10</v>
      </c>
      <c r="J5397" t="s">
        <v>229</v>
      </c>
      <c r="K5397" t="s">
        <v>230</v>
      </c>
      <c r="L5397" t="s">
        <v>251</v>
      </c>
      <c r="M5397" t="s">
        <v>232</v>
      </c>
      <c r="N5397" t="s">
        <v>233</v>
      </c>
      <c r="O5397">
        <v>110</v>
      </c>
      <c r="P5397">
        <v>0</v>
      </c>
      <c r="Q5397" t="s">
        <v>243</v>
      </c>
      <c r="R5397" t="s">
        <v>241</v>
      </c>
      <c r="S5397" t="s">
        <v>246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 t="b">
        <v>1</v>
      </c>
      <c r="Z5397" t="b">
        <v>1</v>
      </c>
      <c r="AA5397" t="b">
        <v>0</v>
      </c>
      <c r="AB5397" t="b">
        <v>0</v>
      </c>
      <c r="AC5397" t="b">
        <v>1</v>
      </c>
    </row>
    <row r="5398" spans="1:29" x14ac:dyDescent="0.2">
      <c r="A5398" s="6">
        <v>3</v>
      </c>
      <c r="B5398" s="6" t="s">
        <v>200</v>
      </c>
      <c r="C5398" s="6" t="s">
        <v>67</v>
      </c>
      <c r="D5398" s="6">
        <v>0</v>
      </c>
      <c r="E5398" s="7">
        <v>7207070.1942670802</v>
      </c>
      <c r="F5398" s="16">
        <f>SUMIFS(Table2[time],Table2[config],Table2[[#This Row],[config]],Table2[repetition],Table2[[#This Row],[repetition]])</f>
        <v>41013198.814545967</v>
      </c>
      <c r="G5398" s="16">
        <f>IF(Table2[[#This Row],[time]]&lt;7200000,1,0)</f>
        <v>0</v>
      </c>
      <c r="H5398" t="s">
        <v>237</v>
      </c>
      <c r="I5398">
        <v>10</v>
      </c>
      <c r="J5398" t="s">
        <v>229</v>
      </c>
      <c r="K5398" t="s">
        <v>230</v>
      </c>
      <c r="L5398" t="s">
        <v>251</v>
      </c>
      <c r="M5398" t="s">
        <v>232</v>
      </c>
      <c r="N5398" t="s">
        <v>233</v>
      </c>
      <c r="O5398">
        <v>110</v>
      </c>
      <c r="P5398">
        <v>0</v>
      </c>
      <c r="Q5398" t="s">
        <v>243</v>
      </c>
      <c r="R5398" t="s">
        <v>241</v>
      </c>
      <c r="S5398" t="s">
        <v>246</v>
      </c>
      <c r="T5398" t="b">
        <v>1</v>
      </c>
      <c r="U5398" t="b">
        <v>0</v>
      </c>
      <c r="V5398" t="b">
        <v>1</v>
      </c>
      <c r="W5398" t="b">
        <v>0</v>
      </c>
      <c r="X5398" t="b">
        <v>0</v>
      </c>
      <c r="Y5398" t="b">
        <v>1</v>
      </c>
      <c r="Z5398" t="b">
        <v>1</v>
      </c>
      <c r="AA5398" t="b">
        <v>0</v>
      </c>
      <c r="AB5398" t="b">
        <v>0</v>
      </c>
      <c r="AC5398" t="b">
        <v>1</v>
      </c>
    </row>
    <row r="5399" spans="1:29" x14ac:dyDescent="0.2">
      <c r="A5399" s="8">
        <v>3</v>
      </c>
      <c r="B5399" s="8" t="s">
        <v>198</v>
      </c>
      <c r="C5399" s="8" t="s">
        <v>67</v>
      </c>
      <c r="D5399" s="8">
        <v>0</v>
      </c>
      <c r="E5399" s="9">
        <v>7209642.1575929197</v>
      </c>
      <c r="F5399" s="17">
        <f>SUMIFS(Table2[time],Table2[config],Table2[[#This Row],[config]],Table2[repetition],Table2[[#This Row],[repetition]])</f>
        <v>41013198.814545967</v>
      </c>
      <c r="G5399" s="17">
        <f>IF(Table2[[#This Row],[time]]&lt;7200000,1,0)</f>
        <v>0</v>
      </c>
      <c r="H5399" t="s">
        <v>237</v>
      </c>
      <c r="I5399">
        <v>10</v>
      </c>
      <c r="J5399" t="s">
        <v>229</v>
      </c>
      <c r="K5399" t="s">
        <v>230</v>
      </c>
      <c r="L5399" t="s">
        <v>251</v>
      </c>
      <c r="M5399" t="s">
        <v>232</v>
      </c>
      <c r="N5399" t="s">
        <v>233</v>
      </c>
      <c r="O5399">
        <v>110</v>
      </c>
      <c r="P5399">
        <v>0</v>
      </c>
      <c r="Q5399" t="s">
        <v>243</v>
      </c>
      <c r="R5399" t="s">
        <v>241</v>
      </c>
      <c r="S5399" t="s">
        <v>246</v>
      </c>
      <c r="T5399" t="b">
        <v>1</v>
      </c>
      <c r="U5399" t="b">
        <v>0</v>
      </c>
      <c r="V5399" t="b">
        <v>1</v>
      </c>
      <c r="W5399" t="b">
        <v>0</v>
      </c>
      <c r="X5399" t="b">
        <v>0</v>
      </c>
      <c r="Y5399" t="b">
        <v>1</v>
      </c>
      <c r="Z5399" t="b">
        <v>1</v>
      </c>
      <c r="AA5399" t="b">
        <v>0</v>
      </c>
      <c r="AB5399" t="b">
        <v>0</v>
      </c>
      <c r="AC5399" t="b">
        <v>1</v>
      </c>
    </row>
    <row r="5400" spans="1:29" x14ac:dyDescent="0.2">
      <c r="A5400" s="6">
        <v>3</v>
      </c>
      <c r="B5400" s="6" t="s">
        <v>204</v>
      </c>
      <c r="C5400" s="6" t="s">
        <v>67</v>
      </c>
      <c r="D5400" s="6">
        <v>0</v>
      </c>
      <c r="E5400" s="7">
        <v>7211233.3173858896</v>
      </c>
      <c r="F5400" s="16">
        <f>SUMIFS(Table2[time],Table2[config],Table2[[#This Row],[config]],Table2[repetition],Table2[[#This Row],[repetition]])</f>
        <v>41013198.814545967</v>
      </c>
      <c r="G5400" s="16">
        <f>IF(Table2[[#This Row],[time]]&lt;7200000,1,0)</f>
        <v>0</v>
      </c>
      <c r="H5400" t="s">
        <v>237</v>
      </c>
      <c r="I5400">
        <v>10</v>
      </c>
      <c r="J5400" t="s">
        <v>229</v>
      </c>
      <c r="K5400" t="s">
        <v>230</v>
      </c>
      <c r="L5400" t="s">
        <v>251</v>
      </c>
      <c r="M5400" t="s">
        <v>232</v>
      </c>
      <c r="N5400" t="s">
        <v>233</v>
      </c>
      <c r="O5400">
        <v>110</v>
      </c>
      <c r="P5400">
        <v>0</v>
      </c>
      <c r="Q5400" t="s">
        <v>243</v>
      </c>
      <c r="R5400" t="s">
        <v>241</v>
      </c>
      <c r="S5400" t="s">
        <v>246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 t="b">
        <v>1</v>
      </c>
      <c r="Z5400" t="b">
        <v>1</v>
      </c>
      <c r="AA5400" t="b">
        <v>0</v>
      </c>
      <c r="AB5400" t="b">
        <v>0</v>
      </c>
      <c r="AC5400" t="b">
        <v>1</v>
      </c>
    </row>
    <row r="5401" spans="1:29" x14ac:dyDescent="0.2">
      <c r="A5401" s="8">
        <v>3</v>
      </c>
      <c r="B5401" s="8" t="s">
        <v>191</v>
      </c>
      <c r="C5401" s="8" t="s">
        <v>67</v>
      </c>
      <c r="D5401" s="8">
        <v>0</v>
      </c>
      <c r="E5401" s="9">
        <v>7212532.5513429698</v>
      </c>
      <c r="F5401" s="17">
        <f>SUMIFS(Table2[time],Table2[config],Table2[[#This Row],[config]],Table2[repetition],Table2[[#This Row],[repetition]])</f>
        <v>41013198.814545967</v>
      </c>
      <c r="G5401" s="17">
        <f>IF(Table2[[#This Row],[time]]&lt;7200000,1,0)</f>
        <v>0</v>
      </c>
      <c r="H5401" t="s">
        <v>237</v>
      </c>
      <c r="I5401">
        <v>10</v>
      </c>
      <c r="J5401" t="s">
        <v>229</v>
      </c>
      <c r="K5401" t="s">
        <v>230</v>
      </c>
      <c r="L5401" t="s">
        <v>251</v>
      </c>
      <c r="M5401" t="s">
        <v>232</v>
      </c>
      <c r="N5401" t="s">
        <v>233</v>
      </c>
      <c r="O5401">
        <v>110</v>
      </c>
      <c r="P5401">
        <v>0</v>
      </c>
      <c r="Q5401" t="s">
        <v>243</v>
      </c>
      <c r="R5401" t="s">
        <v>241</v>
      </c>
      <c r="S5401" t="s">
        <v>246</v>
      </c>
      <c r="T5401" t="b">
        <v>1</v>
      </c>
      <c r="U5401" t="b">
        <v>0</v>
      </c>
      <c r="V5401" t="b">
        <v>1</v>
      </c>
      <c r="W5401" t="b">
        <v>0</v>
      </c>
      <c r="X5401" t="b">
        <v>0</v>
      </c>
      <c r="Y5401" t="b">
        <v>1</v>
      </c>
      <c r="Z5401" t="b">
        <v>1</v>
      </c>
      <c r="AA5401" t="b">
        <v>0</v>
      </c>
      <c r="AB5401" t="b">
        <v>0</v>
      </c>
      <c r="AC5401" t="b">
        <v>1</v>
      </c>
    </row>
    <row r="5402" spans="1:29" x14ac:dyDescent="0.2">
      <c r="A5402" s="6">
        <v>1</v>
      </c>
      <c r="B5402" s="6" t="s">
        <v>192</v>
      </c>
      <c r="C5402" s="6" t="s">
        <v>112</v>
      </c>
      <c r="D5402" s="6">
        <v>0</v>
      </c>
      <c r="E5402" s="7">
        <v>45794.111754046702</v>
      </c>
      <c r="F5402" s="16">
        <f>SUMIFS(Table2[time],Table2[config],Table2[[#This Row],[config]],Table2[repetition],Table2[[#This Row],[repetition]])</f>
        <v>17931299.622003432</v>
      </c>
      <c r="G5402" s="16">
        <f>IF(Table2[[#This Row],[time]]&lt;7200000,1,0)</f>
        <v>1</v>
      </c>
      <c r="H5402" t="s">
        <v>237</v>
      </c>
      <c r="I5402">
        <v>5</v>
      </c>
      <c r="J5402" t="s">
        <v>238</v>
      </c>
      <c r="K5402" t="s">
        <v>244</v>
      </c>
      <c r="L5402" t="s">
        <v>251</v>
      </c>
      <c r="M5402" t="s">
        <v>241</v>
      </c>
      <c r="N5402" t="s">
        <v>244</v>
      </c>
      <c r="O5402">
        <v>1</v>
      </c>
      <c r="P5402">
        <v>100</v>
      </c>
      <c r="Q5402" t="s">
        <v>243</v>
      </c>
      <c r="R5402" t="s">
        <v>241</v>
      </c>
      <c r="S5402" t="s">
        <v>244</v>
      </c>
      <c r="T5402" t="b">
        <v>1</v>
      </c>
      <c r="U5402" t="b">
        <v>0</v>
      </c>
      <c r="V5402" t="b">
        <v>0</v>
      </c>
      <c r="W5402" t="b">
        <v>1</v>
      </c>
      <c r="X5402" t="b">
        <v>0</v>
      </c>
      <c r="Y5402" t="b">
        <v>1</v>
      </c>
      <c r="Z5402" t="b">
        <v>1</v>
      </c>
      <c r="AA5402" t="b">
        <v>0</v>
      </c>
      <c r="AB5402" t="b">
        <v>0</v>
      </c>
      <c r="AC5402" t="b">
        <v>1</v>
      </c>
    </row>
    <row r="5403" spans="1:29" x14ac:dyDescent="0.2">
      <c r="A5403" s="8">
        <v>1</v>
      </c>
      <c r="B5403" s="8" t="s">
        <v>181</v>
      </c>
      <c r="C5403" s="8" t="s">
        <v>112</v>
      </c>
      <c r="D5403" s="8">
        <v>0</v>
      </c>
      <c r="E5403" s="9">
        <v>33187.0188799221</v>
      </c>
      <c r="F5403" s="17">
        <f>SUMIFS(Table2[time],Table2[config],Table2[[#This Row],[config]],Table2[repetition],Table2[[#This Row],[repetition]])</f>
        <v>17931299.622003432</v>
      </c>
      <c r="G5403" s="17">
        <f>IF(Table2[[#This Row],[time]]&lt;7200000,1,0)</f>
        <v>1</v>
      </c>
      <c r="H5403" t="s">
        <v>237</v>
      </c>
      <c r="I5403">
        <v>5</v>
      </c>
      <c r="J5403" t="s">
        <v>238</v>
      </c>
      <c r="K5403" t="s">
        <v>244</v>
      </c>
      <c r="L5403" t="s">
        <v>251</v>
      </c>
      <c r="M5403" t="s">
        <v>241</v>
      </c>
      <c r="N5403" t="s">
        <v>244</v>
      </c>
      <c r="O5403">
        <v>1</v>
      </c>
      <c r="P5403">
        <v>100</v>
      </c>
      <c r="Q5403" t="s">
        <v>243</v>
      </c>
      <c r="R5403" t="s">
        <v>241</v>
      </c>
      <c r="S5403" t="s">
        <v>244</v>
      </c>
      <c r="T5403" t="b">
        <v>1</v>
      </c>
      <c r="U5403" t="b">
        <v>0</v>
      </c>
      <c r="V5403" t="b">
        <v>0</v>
      </c>
      <c r="W5403" t="b">
        <v>1</v>
      </c>
      <c r="X5403" t="b">
        <v>0</v>
      </c>
      <c r="Y5403" t="b">
        <v>1</v>
      </c>
      <c r="Z5403" t="b">
        <v>1</v>
      </c>
      <c r="AA5403" t="b">
        <v>0</v>
      </c>
      <c r="AB5403" t="b">
        <v>0</v>
      </c>
      <c r="AC5403" t="b">
        <v>1</v>
      </c>
    </row>
    <row r="5404" spans="1:29" x14ac:dyDescent="0.2">
      <c r="A5404" s="6">
        <v>1</v>
      </c>
      <c r="B5404" s="6" t="s">
        <v>176</v>
      </c>
      <c r="C5404" s="6" t="s">
        <v>112</v>
      </c>
      <c r="D5404" s="6">
        <v>0</v>
      </c>
      <c r="E5404" s="7">
        <v>40930.348326917701</v>
      </c>
      <c r="F5404" s="16">
        <f>SUMIFS(Table2[time],Table2[config],Table2[[#This Row],[config]],Table2[repetition],Table2[[#This Row],[repetition]])</f>
        <v>17931299.622003432</v>
      </c>
      <c r="G5404" s="16">
        <f>IF(Table2[[#This Row],[time]]&lt;7200000,1,0)</f>
        <v>1</v>
      </c>
      <c r="H5404" t="s">
        <v>237</v>
      </c>
      <c r="I5404">
        <v>5</v>
      </c>
      <c r="J5404" t="s">
        <v>238</v>
      </c>
      <c r="K5404" t="s">
        <v>244</v>
      </c>
      <c r="L5404" t="s">
        <v>251</v>
      </c>
      <c r="M5404" t="s">
        <v>241</v>
      </c>
      <c r="N5404" t="s">
        <v>244</v>
      </c>
      <c r="O5404">
        <v>1</v>
      </c>
      <c r="P5404">
        <v>100</v>
      </c>
      <c r="Q5404" t="s">
        <v>243</v>
      </c>
      <c r="R5404" t="s">
        <v>241</v>
      </c>
      <c r="S5404" t="s">
        <v>244</v>
      </c>
      <c r="T5404" t="b">
        <v>1</v>
      </c>
      <c r="U5404" t="b">
        <v>0</v>
      </c>
      <c r="V5404" t="b">
        <v>0</v>
      </c>
      <c r="W5404" t="b">
        <v>1</v>
      </c>
      <c r="X5404" t="b">
        <v>0</v>
      </c>
      <c r="Y5404" t="b">
        <v>1</v>
      </c>
      <c r="Z5404" t="b">
        <v>1</v>
      </c>
      <c r="AA5404" t="b">
        <v>0</v>
      </c>
      <c r="AB5404" t="b">
        <v>0</v>
      </c>
      <c r="AC5404" t="b">
        <v>1</v>
      </c>
    </row>
    <row r="5405" spans="1:29" x14ac:dyDescent="0.2">
      <c r="A5405" s="8">
        <v>1</v>
      </c>
      <c r="B5405" s="8" t="s">
        <v>182</v>
      </c>
      <c r="C5405" s="8" t="s">
        <v>112</v>
      </c>
      <c r="D5405" s="8">
        <v>0</v>
      </c>
      <c r="E5405" s="9">
        <v>59800.980020081603</v>
      </c>
      <c r="F5405" s="17">
        <f>SUMIFS(Table2[time],Table2[config],Table2[[#This Row],[config]],Table2[repetition],Table2[[#This Row],[repetition]])</f>
        <v>17931299.622003432</v>
      </c>
      <c r="G5405" s="17">
        <f>IF(Table2[[#This Row],[time]]&lt;7200000,1,0)</f>
        <v>1</v>
      </c>
      <c r="H5405" t="s">
        <v>237</v>
      </c>
      <c r="I5405">
        <v>5</v>
      </c>
      <c r="J5405" t="s">
        <v>238</v>
      </c>
      <c r="K5405" t="s">
        <v>244</v>
      </c>
      <c r="L5405" t="s">
        <v>251</v>
      </c>
      <c r="M5405" t="s">
        <v>241</v>
      </c>
      <c r="N5405" t="s">
        <v>244</v>
      </c>
      <c r="O5405">
        <v>1</v>
      </c>
      <c r="P5405">
        <v>100</v>
      </c>
      <c r="Q5405" t="s">
        <v>243</v>
      </c>
      <c r="R5405" t="s">
        <v>241</v>
      </c>
      <c r="S5405" t="s">
        <v>244</v>
      </c>
      <c r="T5405" t="b">
        <v>1</v>
      </c>
      <c r="U5405" t="b">
        <v>0</v>
      </c>
      <c r="V5405" t="b">
        <v>0</v>
      </c>
      <c r="W5405" t="b">
        <v>1</v>
      </c>
      <c r="X5405" t="b">
        <v>0</v>
      </c>
      <c r="Y5405" t="b">
        <v>1</v>
      </c>
      <c r="Z5405" t="b">
        <v>1</v>
      </c>
      <c r="AA5405" t="b">
        <v>0</v>
      </c>
      <c r="AB5405" t="b">
        <v>0</v>
      </c>
      <c r="AC5405" t="b">
        <v>1</v>
      </c>
    </row>
    <row r="5406" spans="1:29" x14ac:dyDescent="0.2">
      <c r="A5406" s="6">
        <v>1</v>
      </c>
      <c r="B5406" s="6" t="s">
        <v>183</v>
      </c>
      <c r="C5406" s="6" t="s">
        <v>112</v>
      </c>
      <c r="D5406" s="6">
        <v>0</v>
      </c>
      <c r="E5406" s="7">
        <v>82573.762760031896</v>
      </c>
      <c r="F5406" s="16">
        <f>SUMIFS(Table2[time],Table2[config],Table2[[#This Row],[config]],Table2[repetition],Table2[[#This Row],[repetition]])</f>
        <v>17931299.622003432</v>
      </c>
      <c r="G5406" s="16">
        <f>IF(Table2[[#This Row],[time]]&lt;7200000,1,0)</f>
        <v>1</v>
      </c>
      <c r="H5406" t="s">
        <v>237</v>
      </c>
      <c r="I5406">
        <v>5</v>
      </c>
      <c r="J5406" t="s">
        <v>238</v>
      </c>
      <c r="K5406" t="s">
        <v>244</v>
      </c>
      <c r="L5406" t="s">
        <v>251</v>
      </c>
      <c r="M5406" t="s">
        <v>241</v>
      </c>
      <c r="N5406" t="s">
        <v>244</v>
      </c>
      <c r="O5406">
        <v>1</v>
      </c>
      <c r="P5406">
        <v>100</v>
      </c>
      <c r="Q5406" t="s">
        <v>243</v>
      </c>
      <c r="R5406" t="s">
        <v>241</v>
      </c>
      <c r="S5406" t="s">
        <v>244</v>
      </c>
      <c r="T5406" t="b">
        <v>1</v>
      </c>
      <c r="U5406" t="b">
        <v>0</v>
      </c>
      <c r="V5406" t="b">
        <v>0</v>
      </c>
      <c r="W5406" t="b">
        <v>1</v>
      </c>
      <c r="X5406" t="b">
        <v>0</v>
      </c>
      <c r="Y5406" t="b">
        <v>1</v>
      </c>
      <c r="Z5406" t="b">
        <v>1</v>
      </c>
      <c r="AA5406" t="b">
        <v>0</v>
      </c>
      <c r="AB5406" t="b">
        <v>0</v>
      </c>
      <c r="AC5406" t="b">
        <v>1</v>
      </c>
    </row>
    <row r="5407" spans="1:29" x14ac:dyDescent="0.2">
      <c r="A5407" s="8">
        <v>1</v>
      </c>
      <c r="B5407" s="8" t="s">
        <v>195</v>
      </c>
      <c r="C5407" s="8" t="s">
        <v>112</v>
      </c>
      <c r="D5407" s="8">
        <v>0</v>
      </c>
      <c r="E5407" s="9">
        <v>43652.071436867103</v>
      </c>
      <c r="F5407" s="17">
        <f>SUMIFS(Table2[time],Table2[config],Table2[[#This Row],[config]],Table2[repetition],Table2[[#This Row],[repetition]])</f>
        <v>17931299.622003432</v>
      </c>
      <c r="G5407" s="17">
        <f>IF(Table2[[#This Row],[time]]&lt;7200000,1,0)</f>
        <v>1</v>
      </c>
      <c r="H5407" t="s">
        <v>237</v>
      </c>
      <c r="I5407">
        <v>5</v>
      </c>
      <c r="J5407" t="s">
        <v>238</v>
      </c>
      <c r="K5407" t="s">
        <v>244</v>
      </c>
      <c r="L5407" t="s">
        <v>251</v>
      </c>
      <c r="M5407" t="s">
        <v>241</v>
      </c>
      <c r="N5407" t="s">
        <v>244</v>
      </c>
      <c r="O5407">
        <v>1</v>
      </c>
      <c r="P5407">
        <v>100</v>
      </c>
      <c r="Q5407" t="s">
        <v>243</v>
      </c>
      <c r="R5407" t="s">
        <v>241</v>
      </c>
      <c r="S5407" t="s">
        <v>244</v>
      </c>
      <c r="T5407" t="b">
        <v>1</v>
      </c>
      <c r="U5407" t="b">
        <v>0</v>
      </c>
      <c r="V5407" t="b">
        <v>0</v>
      </c>
      <c r="W5407" t="b">
        <v>1</v>
      </c>
      <c r="X5407" t="b">
        <v>0</v>
      </c>
      <c r="Y5407" t="b">
        <v>1</v>
      </c>
      <c r="Z5407" t="b">
        <v>1</v>
      </c>
      <c r="AA5407" t="b">
        <v>0</v>
      </c>
      <c r="AB5407" t="b">
        <v>0</v>
      </c>
      <c r="AC5407" t="b">
        <v>1</v>
      </c>
    </row>
    <row r="5408" spans="1:29" x14ac:dyDescent="0.2">
      <c r="A5408" s="6">
        <v>1</v>
      </c>
      <c r="B5408" s="6" t="s">
        <v>194</v>
      </c>
      <c r="C5408" s="6" t="s">
        <v>112</v>
      </c>
      <c r="D5408" s="6">
        <v>0</v>
      </c>
      <c r="E5408" s="7">
        <v>115978.388837073</v>
      </c>
      <c r="F5408" s="16">
        <f>SUMIFS(Table2[time],Table2[config],Table2[[#This Row],[config]],Table2[repetition],Table2[[#This Row],[repetition]])</f>
        <v>17931299.622003432</v>
      </c>
      <c r="G5408" s="16">
        <f>IF(Table2[[#This Row],[time]]&lt;7200000,1,0)</f>
        <v>1</v>
      </c>
      <c r="H5408" t="s">
        <v>237</v>
      </c>
      <c r="I5408">
        <v>5</v>
      </c>
      <c r="J5408" t="s">
        <v>238</v>
      </c>
      <c r="K5408" t="s">
        <v>244</v>
      </c>
      <c r="L5408" t="s">
        <v>251</v>
      </c>
      <c r="M5408" t="s">
        <v>241</v>
      </c>
      <c r="N5408" t="s">
        <v>244</v>
      </c>
      <c r="O5408">
        <v>1</v>
      </c>
      <c r="P5408">
        <v>100</v>
      </c>
      <c r="Q5408" t="s">
        <v>243</v>
      </c>
      <c r="R5408" t="s">
        <v>241</v>
      </c>
      <c r="S5408" t="s">
        <v>244</v>
      </c>
      <c r="T5408" t="b">
        <v>1</v>
      </c>
      <c r="U5408" t="b">
        <v>0</v>
      </c>
      <c r="V5408" t="b">
        <v>0</v>
      </c>
      <c r="W5408" t="b">
        <v>1</v>
      </c>
      <c r="X5408" t="b">
        <v>0</v>
      </c>
      <c r="Y5408" t="b">
        <v>1</v>
      </c>
      <c r="Z5408" t="b">
        <v>1</v>
      </c>
      <c r="AA5408" t="b">
        <v>0</v>
      </c>
      <c r="AB5408" t="b">
        <v>0</v>
      </c>
      <c r="AC5408" t="b">
        <v>1</v>
      </c>
    </row>
    <row r="5409" spans="1:29" x14ac:dyDescent="0.2">
      <c r="A5409" s="8">
        <v>1</v>
      </c>
      <c r="B5409" s="8" t="s">
        <v>185</v>
      </c>
      <c r="C5409" s="8" t="s">
        <v>112</v>
      </c>
      <c r="D5409" s="8">
        <v>0</v>
      </c>
      <c r="E5409" s="9">
        <v>72422.1233830321</v>
      </c>
      <c r="F5409" s="17">
        <f>SUMIFS(Table2[time],Table2[config],Table2[[#This Row],[config]],Table2[repetition],Table2[[#This Row],[repetition]])</f>
        <v>17931299.622003432</v>
      </c>
      <c r="G5409" s="17">
        <f>IF(Table2[[#This Row],[time]]&lt;7200000,1,0)</f>
        <v>1</v>
      </c>
      <c r="H5409" t="s">
        <v>237</v>
      </c>
      <c r="I5409">
        <v>5</v>
      </c>
      <c r="J5409" t="s">
        <v>238</v>
      </c>
      <c r="K5409" t="s">
        <v>244</v>
      </c>
      <c r="L5409" t="s">
        <v>251</v>
      </c>
      <c r="M5409" t="s">
        <v>241</v>
      </c>
      <c r="N5409" t="s">
        <v>244</v>
      </c>
      <c r="O5409">
        <v>1</v>
      </c>
      <c r="P5409">
        <v>100</v>
      </c>
      <c r="Q5409" t="s">
        <v>243</v>
      </c>
      <c r="R5409" t="s">
        <v>241</v>
      </c>
      <c r="S5409" t="s">
        <v>244</v>
      </c>
      <c r="T5409" t="b">
        <v>1</v>
      </c>
      <c r="U5409" t="b">
        <v>0</v>
      </c>
      <c r="V5409" t="b">
        <v>0</v>
      </c>
      <c r="W5409" t="b">
        <v>1</v>
      </c>
      <c r="X5409" t="b">
        <v>0</v>
      </c>
      <c r="Y5409" t="b">
        <v>1</v>
      </c>
      <c r="Z5409" t="b">
        <v>1</v>
      </c>
      <c r="AA5409" t="b">
        <v>0</v>
      </c>
      <c r="AB5409" t="b">
        <v>0</v>
      </c>
      <c r="AC5409" t="b">
        <v>1</v>
      </c>
    </row>
    <row r="5410" spans="1:29" x14ac:dyDescent="0.2">
      <c r="A5410" s="6">
        <v>1</v>
      </c>
      <c r="B5410" s="6" t="s">
        <v>180</v>
      </c>
      <c r="C5410" s="6" t="s">
        <v>112</v>
      </c>
      <c r="D5410" s="6">
        <v>0</v>
      </c>
      <c r="E5410" s="7">
        <v>28845.7783740013</v>
      </c>
      <c r="F5410" s="16">
        <f>SUMIFS(Table2[time],Table2[config],Table2[[#This Row],[config]],Table2[repetition],Table2[[#This Row],[repetition]])</f>
        <v>17931299.622003432</v>
      </c>
      <c r="G5410" s="16">
        <f>IF(Table2[[#This Row],[time]]&lt;7200000,1,0)</f>
        <v>1</v>
      </c>
      <c r="H5410" t="s">
        <v>237</v>
      </c>
      <c r="I5410">
        <v>5</v>
      </c>
      <c r="J5410" t="s">
        <v>238</v>
      </c>
      <c r="K5410" t="s">
        <v>244</v>
      </c>
      <c r="L5410" t="s">
        <v>251</v>
      </c>
      <c r="M5410" t="s">
        <v>241</v>
      </c>
      <c r="N5410" t="s">
        <v>244</v>
      </c>
      <c r="O5410">
        <v>1</v>
      </c>
      <c r="P5410">
        <v>100</v>
      </c>
      <c r="Q5410" t="s">
        <v>243</v>
      </c>
      <c r="R5410" t="s">
        <v>241</v>
      </c>
      <c r="S5410" t="s">
        <v>244</v>
      </c>
      <c r="T5410" t="b">
        <v>1</v>
      </c>
      <c r="U5410" t="b">
        <v>0</v>
      </c>
      <c r="V5410" t="b">
        <v>0</v>
      </c>
      <c r="W5410" t="b">
        <v>1</v>
      </c>
      <c r="X5410" t="b">
        <v>0</v>
      </c>
      <c r="Y5410" t="b">
        <v>1</v>
      </c>
      <c r="Z5410" t="b">
        <v>1</v>
      </c>
      <c r="AA5410" t="b">
        <v>0</v>
      </c>
      <c r="AB5410" t="b">
        <v>0</v>
      </c>
      <c r="AC5410" t="b">
        <v>1</v>
      </c>
    </row>
    <row r="5411" spans="1:29" x14ac:dyDescent="0.2">
      <c r="A5411" s="8">
        <v>1</v>
      </c>
      <c r="B5411" s="8" t="s">
        <v>198</v>
      </c>
      <c r="C5411" s="8" t="s">
        <v>112</v>
      </c>
      <c r="D5411" s="8">
        <v>0</v>
      </c>
      <c r="E5411" s="9">
        <v>72546.361254993797</v>
      </c>
      <c r="F5411" s="17">
        <f>SUMIFS(Table2[time],Table2[config],Table2[[#This Row],[config]],Table2[repetition],Table2[[#This Row],[repetition]])</f>
        <v>17931299.622003432</v>
      </c>
      <c r="G5411" s="17">
        <f>IF(Table2[[#This Row],[time]]&lt;7200000,1,0)</f>
        <v>1</v>
      </c>
      <c r="H5411" t="s">
        <v>237</v>
      </c>
      <c r="I5411">
        <v>5</v>
      </c>
      <c r="J5411" t="s">
        <v>238</v>
      </c>
      <c r="K5411" t="s">
        <v>244</v>
      </c>
      <c r="L5411" t="s">
        <v>251</v>
      </c>
      <c r="M5411" t="s">
        <v>241</v>
      </c>
      <c r="N5411" t="s">
        <v>244</v>
      </c>
      <c r="O5411">
        <v>1</v>
      </c>
      <c r="P5411">
        <v>100</v>
      </c>
      <c r="Q5411" t="s">
        <v>243</v>
      </c>
      <c r="R5411" t="s">
        <v>241</v>
      </c>
      <c r="S5411" t="s">
        <v>244</v>
      </c>
      <c r="T5411" t="b">
        <v>1</v>
      </c>
      <c r="U5411" t="b">
        <v>0</v>
      </c>
      <c r="V5411" t="b">
        <v>0</v>
      </c>
      <c r="W5411" t="b">
        <v>1</v>
      </c>
      <c r="X5411" t="b">
        <v>0</v>
      </c>
      <c r="Y5411" t="b">
        <v>1</v>
      </c>
      <c r="Z5411" t="b">
        <v>1</v>
      </c>
      <c r="AA5411" t="b">
        <v>0</v>
      </c>
      <c r="AB5411" t="b">
        <v>0</v>
      </c>
      <c r="AC5411" t="b">
        <v>1</v>
      </c>
    </row>
    <row r="5412" spans="1:29" x14ac:dyDescent="0.2">
      <c r="A5412" s="6">
        <v>1</v>
      </c>
      <c r="B5412" s="6" t="s">
        <v>189</v>
      </c>
      <c r="C5412" s="6" t="s">
        <v>112</v>
      </c>
      <c r="D5412" s="6">
        <v>0</v>
      </c>
      <c r="E5412" s="7">
        <v>32735.954953124699</v>
      </c>
      <c r="F5412" s="16">
        <f>SUMIFS(Table2[time],Table2[config],Table2[[#This Row],[config]],Table2[repetition],Table2[[#This Row],[repetition]])</f>
        <v>17931299.622003432</v>
      </c>
      <c r="G5412" s="16">
        <f>IF(Table2[[#This Row],[time]]&lt;7200000,1,0)</f>
        <v>1</v>
      </c>
      <c r="H5412" t="s">
        <v>237</v>
      </c>
      <c r="I5412">
        <v>5</v>
      </c>
      <c r="J5412" t="s">
        <v>238</v>
      </c>
      <c r="K5412" t="s">
        <v>244</v>
      </c>
      <c r="L5412" t="s">
        <v>251</v>
      </c>
      <c r="M5412" t="s">
        <v>241</v>
      </c>
      <c r="N5412" t="s">
        <v>244</v>
      </c>
      <c r="O5412">
        <v>1</v>
      </c>
      <c r="P5412">
        <v>100</v>
      </c>
      <c r="Q5412" t="s">
        <v>243</v>
      </c>
      <c r="R5412" t="s">
        <v>241</v>
      </c>
      <c r="S5412" t="s">
        <v>244</v>
      </c>
      <c r="T5412" t="b">
        <v>1</v>
      </c>
      <c r="U5412" t="b">
        <v>0</v>
      </c>
      <c r="V5412" t="b">
        <v>0</v>
      </c>
      <c r="W5412" t="b">
        <v>1</v>
      </c>
      <c r="X5412" t="b">
        <v>0</v>
      </c>
      <c r="Y5412" t="b">
        <v>1</v>
      </c>
      <c r="Z5412" t="b">
        <v>1</v>
      </c>
      <c r="AA5412" t="b">
        <v>0</v>
      </c>
      <c r="AB5412" t="b">
        <v>0</v>
      </c>
      <c r="AC5412" t="b">
        <v>1</v>
      </c>
    </row>
    <row r="5413" spans="1:29" x14ac:dyDescent="0.2">
      <c r="A5413" s="8">
        <v>1</v>
      </c>
      <c r="B5413" s="8" t="s">
        <v>184</v>
      </c>
      <c r="C5413" s="8" t="s">
        <v>112</v>
      </c>
      <c r="D5413" s="8">
        <v>0</v>
      </c>
      <c r="E5413" s="9">
        <v>113735.245701158</v>
      </c>
      <c r="F5413" s="17">
        <f>SUMIFS(Table2[time],Table2[config],Table2[[#This Row],[config]],Table2[repetition],Table2[[#This Row],[repetition]])</f>
        <v>17931299.622003432</v>
      </c>
      <c r="G5413" s="17">
        <f>IF(Table2[[#This Row],[time]]&lt;7200000,1,0)</f>
        <v>1</v>
      </c>
      <c r="H5413" t="s">
        <v>237</v>
      </c>
      <c r="I5413">
        <v>5</v>
      </c>
      <c r="J5413" t="s">
        <v>238</v>
      </c>
      <c r="K5413" t="s">
        <v>244</v>
      </c>
      <c r="L5413" t="s">
        <v>251</v>
      </c>
      <c r="M5413" t="s">
        <v>241</v>
      </c>
      <c r="N5413" t="s">
        <v>244</v>
      </c>
      <c r="O5413">
        <v>1</v>
      </c>
      <c r="P5413">
        <v>100</v>
      </c>
      <c r="Q5413" t="s">
        <v>243</v>
      </c>
      <c r="R5413" t="s">
        <v>241</v>
      </c>
      <c r="S5413" t="s">
        <v>244</v>
      </c>
      <c r="T5413" t="b">
        <v>1</v>
      </c>
      <c r="U5413" t="b">
        <v>0</v>
      </c>
      <c r="V5413" t="b">
        <v>0</v>
      </c>
      <c r="W5413" t="b">
        <v>1</v>
      </c>
      <c r="X5413" t="b">
        <v>0</v>
      </c>
      <c r="Y5413" t="b">
        <v>1</v>
      </c>
      <c r="Z5413" t="b">
        <v>1</v>
      </c>
      <c r="AA5413" t="b">
        <v>0</v>
      </c>
      <c r="AB5413" t="b">
        <v>0</v>
      </c>
      <c r="AC5413" t="b">
        <v>1</v>
      </c>
    </row>
    <row r="5414" spans="1:29" x14ac:dyDescent="0.2">
      <c r="A5414" s="6">
        <v>1</v>
      </c>
      <c r="B5414" s="6" t="s">
        <v>178</v>
      </c>
      <c r="C5414" s="6" t="s">
        <v>112</v>
      </c>
      <c r="D5414" s="6">
        <v>0</v>
      </c>
      <c r="E5414" s="7">
        <v>33789.820030098701</v>
      </c>
      <c r="F5414" s="16">
        <f>SUMIFS(Table2[time],Table2[config],Table2[[#This Row],[config]],Table2[repetition],Table2[[#This Row],[repetition]])</f>
        <v>17931299.622003432</v>
      </c>
      <c r="G5414" s="16">
        <f>IF(Table2[[#This Row],[time]]&lt;7200000,1,0)</f>
        <v>1</v>
      </c>
      <c r="H5414" t="s">
        <v>237</v>
      </c>
      <c r="I5414">
        <v>5</v>
      </c>
      <c r="J5414" t="s">
        <v>238</v>
      </c>
      <c r="K5414" t="s">
        <v>244</v>
      </c>
      <c r="L5414" t="s">
        <v>251</v>
      </c>
      <c r="M5414" t="s">
        <v>241</v>
      </c>
      <c r="N5414" t="s">
        <v>244</v>
      </c>
      <c r="O5414">
        <v>1</v>
      </c>
      <c r="P5414">
        <v>100</v>
      </c>
      <c r="Q5414" t="s">
        <v>243</v>
      </c>
      <c r="R5414" t="s">
        <v>241</v>
      </c>
      <c r="S5414" t="s">
        <v>244</v>
      </c>
      <c r="T5414" t="b">
        <v>1</v>
      </c>
      <c r="U5414" t="b">
        <v>0</v>
      </c>
      <c r="V5414" t="b">
        <v>0</v>
      </c>
      <c r="W5414" t="b">
        <v>1</v>
      </c>
      <c r="X5414" t="b">
        <v>0</v>
      </c>
      <c r="Y5414" t="b">
        <v>1</v>
      </c>
      <c r="Z5414" t="b">
        <v>1</v>
      </c>
      <c r="AA5414" t="b">
        <v>0</v>
      </c>
      <c r="AB5414" t="b">
        <v>0</v>
      </c>
      <c r="AC5414" t="b">
        <v>1</v>
      </c>
    </row>
    <row r="5415" spans="1:29" x14ac:dyDescent="0.2">
      <c r="A5415" s="8">
        <v>1</v>
      </c>
      <c r="B5415" s="8" t="s">
        <v>190</v>
      </c>
      <c r="C5415" s="8" t="s">
        <v>112</v>
      </c>
      <c r="D5415" s="8">
        <v>0</v>
      </c>
      <c r="E5415" s="9">
        <v>218656.18913597401</v>
      </c>
      <c r="F5415" s="17">
        <f>SUMIFS(Table2[time],Table2[config],Table2[[#This Row],[config]],Table2[repetition],Table2[[#This Row],[repetition]])</f>
        <v>17931299.622003432</v>
      </c>
      <c r="G5415" s="17">
        <f>IF(Table2[[#This Row],[time]]&lt;7200000,1,0)</f>
        <v>1</v>
      </c>
      <c r="H5415" t="s">
        <v>237</v>
      </c>
      <c r="I5415">
        <v>5</v>
      </c>
      <c r="J5415" t="s">
        <v>238</v>
      </c>
      <c r="K5415" t="s">
        <v>244</v>
      </c>
      <c r="L5415" t="s">
        <v>251</v>
      </c>
      <c r="M5415" t="s">
        <v>241</v>
      </c>
      <c r="N5415" t="s">
        <v>244</v>
      </c>
      <c r="O5415">
        <v>1</v>
      </c>
      <c r="P5415">
        <v>100</v>
      </c>
      <c r="Q5415" t="s">
        <v>243</v>
      </c>
      <c r="R5415" t="s">
        <v>241</v>
      </c>
      <c r="S5415" t="s">
        <v>244</v>
      </c>
      <c r="T5415" t="b">
        <v>1</v>
      </c>
      <c r="U5415" t="b">
        <v>0</v>
      </c>
      <c r="V5415" t="b">
        <v>0</v>
      </c>
      <c r="W5415" t="b">
        <v>1</v>
      </c>
      <c r="X5415" t="b">
        <v>0</v>
      </c>
      <c r="Y5415" t="b">
        <v>1</v>
      </c>
      <c r="Z5415" t="b">
        <v>1</v>
      </c>
      <c r="AA5415" t="b">
        <v>0</v>
      </c>
      <c r="AB5415" t="b">
        <v>0</v>
      </c>
      <c r="AC5415" t="b">
        <v>1</v>
      </c>
    </row>
    <row r="5416" spans="1:29" x14ac:dyDescent="0.2">
      <c r="A5416" s="6">
        <v>1</v>
      </c>
      <c r="B5416" s="6" t="s">
        <v>196</v>
      </c>
      <c r="C5416" s="6" t="s">
        <v>112</v>
      </c>
      <c r="D5416" s="6">
        <v>3</v>
      </c>
      <c r="E5416" s="7">
        <v>69597.906968090596</v>
      </c>
      <c r="F5416" s="16">
        <f>SUMIFS(Table2[time],Table2[config],Table2[[#This Row],[config]],Table2[repetition],Table2[[#This Row],[repetition]])</f>
        <v>17931299.622003432</v>
      </c>
      <c r="G5416" s="16">
        <f>IF(Table2[[#This Row],[time]]&lt;7200000,1,0)</f>
        <v>1</v>
      </c>
      <c r="H5416" t="s">
        <v>237</v>
      </c>
      <c r="I5416">
        <v>5</v>
      </c>
      <c r="J5416" t="s">
        <v>238</v>
      </c>
      <c r="K5416" t="s">
        <v>244</v>
      </c>
      <c r="L5416" t="s">
        <v>251</v>
      </c>
      <c r="M5416" t="s">
        <v>241</v>
      </c>
      <c r="N5416" t="s">
        <v>244</v>
      </c>
      <c r="O5416">
        <v>1</v>
      </c>
      <c r="P5416">
        <v>100</v>
      </c>
      <c r="Q5416" t="s">
        <v>243</v>
      </c>
      <c r="R5416" t="s">
        <v>241</v>
      </c>
      <c r="S5416" t="s">
        <v>244</v>
      </c>
      <c r="T5416" t="b">
        <v>1</v>
      </c>
      <c r="U5416" t="b">
        <v>0</v>
      </c>
      <c r="V5416" t="b">
        <v>0</v>
      </c>
      <c r="W5416" t="b">
        <v>1</v>
      </c>
      <c r="X5416" t="b">
        <v>0</v>
      </c>
      <c r="Y5416" t="b">
        <v>1</v>
      </c>
      <c r="Z5416" t="b">
        <v>1</v>
      </c>
      <c r="AA5416" t="b">
        <v>0</v>
      </c>
      <c r="AB5416" t="b">
        <v>0</v>
      </c>
      <c r="AC5416" t="b">
        <v>1</v>
      </c>
    </row>
    <row r="5417" spans="1:29" x14ac:dyDescent="0.2">
      <c r="A5417" s="8">
        <v>1</v>
      </c>
      <c r="B5417" s="8" t="s">
        <v>193</v>
      </c>
      <c r="C5417" s="8" t="s">
        <v>112</v>
      </c>
      <c r="D5417" s="8">
        <v>0</v>
      </c>
      <c r="E5417" s="9">
        <v>41407.578392187097</v>
      </c>
      <c r="F5417" s="17">
        <f>SUMIFS(Table2[time],Table2[config],Table2[[#This Row],[config]],Table2[repetition],Table2[[#This Row],[repetition]])</f>
        <v>17931299.622003432</v>
      </c>
      <c r="G5417" s="17">
        <f>IF(Table2[[#This Row],[time]]&lt;7200000,1,0)</f>
        <v>1</v>
      </c>
      <c r="H5417" t="s">
        <v>237</v>
      </c>
      <c r="I5417">
        <v>5</v>
      </c>
      <c r="J5417" t="s">
        <v>238</v>
      </c>
      <c r="K5417" t="s">
        <v>244</v>
      </c>
      <c r="L5417" t="s">
        <v>251</v>
      </c>
      <c r="M5417" t="s">
        <v>241</v>
      </c>
      <c r="N5417" t="s">
        <v>244</v>
      </c>
      <c r="O5417">
        <v>1</v>
      </c>
      <c r="P5417">
        <v>100</v>
      </c>
      <c r="Q5417" t="s">
        <v>243</v>
      </c>
      <c r="R5417" t="s">
        <v>241</v>
      </c>
      <c r="S5417" t="s">
        <v>244</v>
      </c>
      <c r="T5417" t="b">
        <v>1</v>
      </c>
      <c r="U5417" t="b">
        <v>0</v>
      </c>
      <c r="V5417" t="b">
        <v>0</v>
      </c>
      <c r="W5417" t="b">
        <v>1</v>
      </c>
      <c r="X5417" t="b">
        <v>0</v>
      </c>
      <c r="Y5417" t="b">
        <v>1</v>
      </c>
      <c r="Z5417" t="b">
        <v>1</v>
      </c>
      <c r="AA5417" t="b">
        <v>0</v>
      </c>
      <c r="AB5417" t="b">
        <v>0</v>
      </c>
      <c r="AC5417" t="b">
        <v>1</v>
      </c>
    </row>
    <row r="5418" spans="1:29" x14ac:dyDescent="0.2">
      <c r="A5418" s="6">
        <v>1</v>
      </c>
      <c r="B5418" s="6" t="s">
        <v>199</v>
      </c>
      <c r="C5418" s="6" t="s">
        <v>112</v>
      </c>
      <c r="D5418" s="6">
        <v>0</v>
      </c>
      <c r="E5418" s="7">
        <v>29740.534576820199</v>
      </c>
      <c r="F5418" s="16">
        <f>SUMIFS(Table2[time],Table2[config],Table2[[#This Row],[config]],Table2[repetition],Table2[[#This Row],[repetition]])</f>
        <v>17931299.622003432</v>
      </c>
      <c r="G5418" s="16">
        <f>IF(Table2[[#This Row],[time]]&lt;7200000,1,0)</f>
        <v>1</v>
      </c>
      <c r="H5418" t="s">
        <v>237</v>
      </c>
      <c r="I5418">
        <v>5</v>
      </c>
      <c r="J5418" t="s">
        <v>238</v>
      </c>
      <c r="K5418" t="s">
        <v>244</v>
      </c>
      <c r="L5418" t="s">
        <v>251</v>
      </c>
      <c r="M5418" t="s">
        <v>241</v>
      </c>
      <c r="N5418" t="s">
        <v>244</v>
      </c>
      <c r="O5418">
        <v>1</v>
      </c>
      <c r="P5418">
        <v>100</v>
      </c>
      <c r="Q5418" t="s">
        <v>243</v>
      </c>
      <c r="R5418" t="s">
        <v>241</v>
      </c>
      <c r="S5418" t="s">
        <v>244</v>
      </c>
      <c r="T5418" t="b">
        <v>1</v>
      </c>
      <c r="U5418" t="b">
        <v>0</v>
      </c>
      <c r="V5418" t="b">
        <v>0</v>
      </c>
      <c r="W5418" t="b">
        <v>1</v>
      </c>
      <c r="X5418" t="b">
        <v>0</v>
      </c>
      <c r="Y5418" t="b">
        <v>1</v>
      </c>
      <c r="Z5418" t="b">
        <v>1</v>
      </c>
      <c r="AA5418" t="b">
        <v>0</v>
      </c>
      <c r="AB5418" t="b">
        <v>0</v>
      </c>
      <c r="AC5418" t="b">
        <v>1</v>
      </c>
    </row>
    <row r="5419" spans="1:29" x14ac:dyDescent="0.2">
      <c r="A5419" s="8">
        <v>1</v>
      </c>
      <c r="B5419" s="8" t="s">
        <v>197</v>
      </c>
      <c r="C5419" s="8" t="s">
        <v>112</v>
      </c>
      <c r="D5419" s="8">
        <v>0</v>
      </c>
      <c r="E5419" s="9">
        <v>32536.082613980299</v>
      </c>
      <c r="F5419" s="17">
        <f>SUMIFS(Table2[time],Table2[config],Table2[[#This Row],[config]],Table2[repetition],Table2[[#This Row],[repetition]])</f>
        <v>17931299.622003432</v>
      </c>
      <c r="G5419" s="17">
        <f>IF(Table2[[#This Row],[time]]&lt;7200000,1,0)</f>
        <v>1</v>
      </c>
      <c r="H5419" t="s">
        <v>237</v>
      </c>
      <c r="I5419">
        <v>5</v>
      </c>
      <c r="J5419" t="s">
        <v>238</v>
      </c>
      <c r="K5419" t="s">
        <v>244</v>
      </c>
      <c r="L5419" t="s">
        <v>251</v>
      </c>
      <c r="M5419" t="s">
        <v>241</v>
      </c>
      <c r="N5419" t="s">
        <v>244</v>
      </c>
      <c r="O5419">
        <v>1</v>
      </c>
      <c r="P5419">
        <v>100</v>
      </c>
      <c r="Q5419" t="s">
        <v>243</v>
      </c>
      <c r="R5419" t="s">
        <v>241</v>
      </c>
      <c r="S5419" t="s">
        <v>244</v>
      </c>
      <c r="T5419" t="b">
        <v>1</v>
      </c>
      <c r="U5419" t="b">
        <v>0</v>
      </c>
      <c r="V5419" t="b">
        <v>0</v>
      </c>
      <c r="W5419" t="b">
        <v>1</v>
      </c>
      <c r="X5419" t="b">
        <v>0</v>
      </c>
      <c r="Y5419" t="b">
        <v>1</v>
      </c>
      <c r="Z5419" t="b">
        <v>1</v>
      </c>
      <c r="AA5419" t="b">
        <v>0</v>
      </c>
      <c r="AB5419" t="b">
        <v>0</v>
      </c>
      <c r="AC5419" t="b">
        <v>1</v>
      </c>
    </row>
    <row r="5420" spans="1:29" x14ac:dyDescent="0.2">
      <c r="A5420" s="6">
        <v>1</v>
      </c>
      <c r="B5420" s="6" t="s">
        <v>179</v>
      </c>
      <c r="C5420" s="6" t="s">
        <v>112</v>
      </c>
      <c r="D5420" s="6">
        <v>0</v>
      </c>
      <c r="E5420" s="7">
        <v>52487.292038043903</v>
      </c>
      <c r="F5420" s="16">
        <f>SUMIFS(Table2[time],Table2[config],Table2[[#This Row],[config]],Table2[repetition],Table2[[#This Row],[repetition]])</f>
        <v>17931299.622003432</v>
      </c>
      <c r="G5420" s="16">
        <f>IF(Table2[[#This Row],[time]]&lt;7200000,1,0)</f>
        <v>1</v>
      </c>
      <c r="H5420" t="s">
        <v>237</v>
      </c>
      <c r="I5420">
        <v>5</v>
      </c>
      <c r="J5420" t="s">
        <v>238</v>
      </c>
      <c r="K5420" t="s">
        <v>244</v>
      </c>
      <c r="L5420" t="s">
        <v>251</v>
      </c>
      <c r="M5420" t="s">
        <v>241</v>
      </c>
      <c r="N5420" t="s">
        <v>244</v>
      </c>
      <c r="O5420">
        <v>1</v>
      </c>
      <c r="P5420">
        <v>100</v>
      </c>
      <c r="Q5420" t="s">
        <v>243</v>
      </c>
      <c r="R5420" t="s">
        <v>241</v>
      </c>
      <c r="S5420" t="s">
        <v>244</v>
      </c>
      <c r="T5420" t="b">
        <v>1</v>
      </c>
      <c r="U5420" t="b">
        <v>0</v>
      </c>
      <c r="V5420" t="b">
        <v>0</v>
      </c>
      <c r="W5420" t="b">
        <v>1</v>
      </c>
      <c r="X5420" t="b">
        <v>0</v>
      </c>
      <c r="Y5420" t="b">
        <v>1</v>
      </c>
      <c r="Z5420" t="b">
        <v>1</v>
      </c>
      <c r="AA5420" t="b">
        <v>0</v>
      </c>
      <c r="AB5420" t="b">
        <v>0</v>
      </c>
      <c r="AC5420" t="b">
        <v>1</v>
      </c>
    </row>
    <row r="5421" spans="1:29" x14ac:dyDescent="0.2">
      <c r="A5421" s="8">
        <v>1</v>
      </c>
      <c r="B5421" s="8" t="s">
        <v>177</v>
      </c>
      <c r="C5421" s="8" t="s">
        <v>112</v>
      </c>
      <c r="D5421" s="8">
        <v>0</v>
      </c>
      <c r="E5421" s="9">
        <v>58485.748227918499</v>
      </c>
      <c r="F5421" s="17">
        <f>SUMIFS(Table2[time],Table2[config],Table2[[#This Row],[config]],Table2[repetition],Table2[[#This Row],[repetition]])</f>
        <v>17931299.622003432</v>
      </c>
      <c r="G5421" s="17">
        <f>IF(Table2[[#This Row],[time]]&lt;7200000,1,0)</f>
        <v>1</v>
      </c>
      <c r="H5421" t="s">
        <v>237</v>
      </c>
      <c r="I5421">
        <v>5</v>
      </c>
      <c r="J5421" t="s">
        <v>238</v>
      </c>
      <c r="K5421" t="s">
        <v>244</v>
      </c>
      <c r="L5421" t="s">
        <v>251</v>
      </c>
      <c r="M5421" t="s">
        <v>241</v>
      </c>
      <c r="N5421" t="s">
        <v>244</v>
      </c>
      <c r="O5421">
        <v>1</v>
      </c>
      <c r="P5421">
        <v>100</v>
      </c>
      <c r="Q5421" t="s">
        <v>243</v>
      </c>
      <c r="R5421" t="s">
        <v>241</v>
      </c>
      <c r="S5421" t="s">
        <v>244</v>
      </c>
      <c r="T5421" t="b">
        <v>1</v>
      </c>
      <c r="U5421" t="b">
        <v>0</v>
      </c>
      <c r="V5421" t="b">
        <v>0</v>
      </c>
      <c r="W5421" t="b">
        <v>1</v>
      </c>
      <c r="X5421" t="b">
        <v>0</v>
      </c>
      <c r="Y5421" t="b">
        <v>1</v>
      </c>
      <c r="Z5421" t="b">
        <v>1</v>
      </c>
      <c r="AA5421" t="b">
        <v>0</v>
      </c>
      <c r="AB5421" t="b">
        <v>0</v>
      </c>
      <c r="AC5421" t="b">
        <v>1</v>
      </c>
    </row>
    <row r="5422" spans="1:29" x14ac:dyDescent="0.2">
      <c r="A5422" s="6">
        <v>1</v>
      </c>
      <c r="B5422" s="6" t="s">
        <v>186</v>
      </c>
      <c r="C5422" s="6" t="s">
        <v>112</v>
      </c>
      <c r="D5422" s="6">
        <v>0</v>
      </c>
      <c r="E5422" s="7">
        <v>44485.055360011698</v>
      </c>
      <c r="F5422" s="16">
        <f>SUMIFS(Table2[time],Table2[config],Table2[[#This Row],[config]],Table2[repetition],Table2[[#This Row],[repetition]])</f>
        <v>17931299.622003432</v>
      </c>
      <c r="G5422" s="16">
        <f>IF(Table2[[#This Row],[time]]&lt;7200000,1,0)</f>
        <v>1</v>
      </c>
      <c r="H5422" t="s">
        <v>237</v>
      </c>
      <c r="I5422">
        <v>5</v>
      </c>
      <c r="J5422" t="s">
        <v>238</v>
      </c>
      <c r="K5422" t="s">
        <v>244</v>
      </c>
      <c r="L5422" t="s">
        <v>251</v>
      </c>
      <c r="M5422" t="s">
        <v>241</v>
      </c>
      <c r="N5422" t="s">
        <v>244</v>
      </c>
      <c r="O5422">
        <v>1</v>
      </c>
      <c r="P5422">
        <v>100</v>
      </c>
      <c r="Q5422" t="s">
        <v>243</v>
      </c>
      <c r="R5422" t="s">
        <v>241</v>
      </c>
      <c r="S5422" t="s">
        <v>244</v>
      </c>
      <c r="T5422" t="b">
        <v>1</v>
      </c>
      <c r="U5422" t="b">
        <v>0</v>
      </c>
      <c r="V5422" t="b">
        <v>0</v>
      </c>
      <c r="W5422" t="b">
        <v>1</v>
      </c>
      <c r="X5422" t="b">
        <v>0</v>
      </c>
      <c r="Y5422" t="b">
        <v>1</v>
      </c>
      <c r="Z5422" t="b">
        <v>1</v>
      </c>
      <c r="AA5422" t="b">
        <v>0</v>
      </c>
      <c r="AB5422" t="b">
        <v>0</v>
      </c>
      <c r="AC5422" t="b">
        <v>1</v>
      </c>
    </row>
    <row r="5423" spans="1:29" x14ac:dyDescent="0.2">
      <c r="A5423" s="8">
        <v>1</v>
      </c>
      <c r="B5423" s="8" t="s">
        <v>202</v>
      </c>
      <c r="C5423" s="8" t="s">
        <v>112</v>
      </c>
      <c r="D5423" s="8">
        <v>0</v>
      </c>
      <c r="E5423" s="9">
        <v>59053.055074997203</v>
      </c>
      <c r="F5423" s="17">
        <f>SUMIFS(Table2[time],Table2[config],Table2[[#This Row],[config]],Table2[repetition],Table2[[#This Row],[repetition]])</f>
        <v>17931299.622003432</v>
      </c>
      <c r="G5423" s="17">
        <f>IF(Table2[[#This Row],[time]]&lt;7200000,1,0)</f>
        <v>1</v>
      </c>
      <c r="H5423" t="s">
        <v>237</v>
      </c>
      <c r="I5423">
        <v>5</v>
      </c>
      <c r="J5423" t="s">
        <v>238</v>
      </c>
      <c r="K5423" t="s">
        <v>244</v>
      </c>
      <c r="L5423" t="s">
        <v>251</v>
      </c>
      <c r="M5423" t="s">
        <v>241</v>
      </c>
      <c r="N5423" t="s">
        <v>244</v>
      </c>
      <c r="O5423">
        <v>1</v>
      </c>
      <c r="P5423">
        <v>100</v>
      </c>
      <c r="Q5423" t="s">
        <v>243</v>
      </c>
      <c r="R5423" t="s">
        <v>241</v>
      </c>
      <c r="S5423" t="s">
        <v>244</v>
      </c>
      <c r="T5423" t="b">
        <v>1</v>
      </c>
      <c r="U5423" t="b">
        <v>0</v>
      </c>
      <c r="V5423" t="b">
        <v>0</v>
      </c>
      <c r="W5423" t="b">
        <v>1</v>
      </c>
      <c r="X5423" t="b">
        <v>0</v>
      </c>
      <c r="Y5423" t="b">
        <v>1</v>
      </c>
      <c r="Z5423" t="b">
        <v>1</v>
      </c>
      <c r="AA5423" t="b">
        <v>0</v>
      </c>
      <c r="AB5423" t="b">
        <v>0</v>
      </c>
      <c r="AC5423" t="b">
        <v>1</v>
      </c>
    </row>
    <row r="5424" spans="1:29" x14ac:dyDescent="0.2">
      <c r="A5424" s="6">
        <v>1</v>
      </c>
      <c r="B5424" s="6" t="s">
        <v>201</v>
      </c>
      <c r="C5424" s="6" t="s">
        <v>112</v>
      </c>
      <c r="D5424" s="6">
        <v>0</v>
      </c>
      <c r="E5424" s="7">
        <v>61780.318593839103</v>
      </c>
      <c r="F5424" s="16">
        <f>SUMIFS(Table2[time],Table2[config],Table2[[#This Row],[config]],Table2[repetition],Table2[[#This Row],[repetition]])</f>
        <v>17931299.622003432</v>
      </c>
      <c r="G5424" s="16">
        <f>IF(Table2[[#This Row],[time]]&lt;7200000,1,0)</f>
        <v>1</v>
      </c>
      <c r="H5424" t="s">
        <v>237</v>
      </c>
      <c r="I5424">
        <v>5</v>
      </c>
      <c r="J5424" t="s">
        <v>238</v>
      </c>
      <c r="K5424" t="s">
        <v>244</v>
      </c>
      <c r="L5424" t="s">
        <v>251</v>
      </c>
      <c r="M5424" t="s">
        <v>241</v>
      </c>
      <c r="N5424" t="s">
        <v>244</v>
      </c>
      <c r="O5424">
        <v>1</v>
      </c>
      <c r="P5424">
        <v>100</v>
      </c>
      <c r="Q5424" t="s">
        <v>243</v>
      </c>
      <c r="R5424" t="s">
        <v>241</v>
      </c>
      <c r="S5424" t="s">
        <v>244</v>
      </c>
      <c r="T5424" t="b">
        <v>1</v>
      </c>
      <c r="U5424" t="b">
        <v>0</v>
      </c>
      <c r="V5424" t="b">
        <v>0</v>
      </c>
      <c r="W5424" t="b">
        <v>1</v>
      </c>
      <c r="X5424" t="b">
        <v>0</v>
      </c>
      <c r="Y5424" t="b">
        <v>1</v>
      </c>
      <c r="Z5424" t="b">
        <v>1</v>
      </c>
      <c r="AA5424" t="b">
        <v>0</v>
      </c>
      <c r="AB5424" t="b">
        <v>0</v>
      </c>
      <c r="AC5424" t="b">
        <v>1</v>
      </c>
    </row>
    <row r="5425" spans="1:29" x14ac:dyDescent="0.2">
      <c r="A5425" s="8">
        <v>1</v>
      </c>
      <c r="B5425" s="8" t="s">
        <v>188</v>
      </c>
      <c r="C5425" s="8" t="s">
        <v>112</v>
      </c>
      <c r="D5425" s="8">
        <v>0</v>
      </c>
      <c r="E5425" s="9">
        <v>130461.766757071</v>
      </c>
      <c r="F5425" s="17">
        <f>SUMIFS(Table2[time],Table2[config],Table2[[#This Row],[config]],Table2[repetition],Table2[[#This Row],[repetition]])</f>
        <v>17931299.622003432</v>
      </c>
      <c r="G5425" s="17">
        <f>IF(Table2[[#This Row],[time]]&lt;7200000,1,0)</f>
        <v>1</v>
      </c>
      <c r="H5425" t="s">
        <v>237</v>
      </c>
      <c r="I5425">
        <v>5</v>
      </c>
      <c r="J5425" t="s">
        <v>238</v>
      </c>
      <c r="K5425" t="s">
        <v>244</v>
      </c>
      <c r="L5425" t="s">
        <v>251</v>
      </c>
      <c r="M5425" t="s">
        <v>241</v>
      </c>
      <c r="N5425" t="s">
        <v>244</v>
      </c>
      <c r="O5425">
        <v>1</v>
      </c>
      <c r="P5425">
        <v>100</v>
      </c>
      <c r="Q5425" t="s">
        <v>243</v>
      </c>
      <c r="R5425" t="s">
        <v>241</v>
      </c>
      <c r="S5425" t="s">
        <v>244</v>
      </c>
      <c r="T5425" t="b">
        <v>1</v>
      </c>
      <c r="U5425" t="b">
        <v>0</v>
      </c>
      <c r="V5425" t="b">
        <v>0</v>
      </c>
      <c r="W5425" t="b">
        <v>1</v>
      </c>
      <c r="X5425" t="b">
        <v>0</v>
      </c>
      <c r="Y5425" t="b">
        <v>1</v>
      </c>
      <c r="Z5425" t="b">
        <v>1</v>
      </c>
      <c r="AA5425" t="b">
        <v>0</v>
      </c>
      <c r="AB5425" t="b">
        <v>0</v>
      </c>
      <c r="AC5425" t="b">
        <v>1</v>
      </c>
    </row>
    <row r="5426" spans="1:29" x14ac:dyDescent="0.2">
      <c r="A5426" s="6">
        <v>1</v>
      </c>
      <c r="B5426" s="6" t="s">
        <v>191</v>
      </c>
      <c r="C5426" s="6" t="s">
        <v>112</v>
      </c>
      <c r="D5426" s="6">
        <v>0</v>
      </c>
      <c r="E5426" s="7">
        <v>135235.67573796</v>
      </c>
      <c r="F5426" s="16">
        <f>SUMIFS(Table2[time],Table2[config],Table2[[#This Row],[config]],Table2[repetition],Table2[[#This Row],[repetition]])</f>
        <v>17931299.622003432</v>
      </c>
      <c r="G5426" s="16">
        <f>IF(Table2[[#This Row],[time]]&lt;7200000,1,0)</f>
        <v>1</v>
      </c>
      <c r="H5426" t="s">
        <v>237</v>
      </c>
      <c r="I5426">
        <v>5</v>
      </c>
      <c r="J5426" t="s">
        <v>238</v>
      </c>
      <c r="K5426" t="s">
        <v>244</v>
      </c>
      <c r="L5426" t="s">
        <v>251</v>
      </c>
      <c r="M5426" t="s">
        <v>241</v>
      </c>
      <c r="N5426" t="s">
        <v>244</v>
      </c>
      <c r="O5426">
        <v>1</v>
      </c>
      <c r="P5426">
        <v>100</v>
      </c>
      <c r="Q5426" t="s">
        <v>243</v>
      </c>
      <c r="R5426" t="s">
        <v>241</v>
      </c>
      <c r="S5426" t="s">
        <v>244</v>
      </c>
      <c r="T5426" t="b">
        <v>1</v>
      </c>
      <c r="U5426" t="b">
        <v>0</v>
      </c>
      <c r="V5426" t="b">
        <v>0</v>
      </c>
      <c r="W5426" t="b">
        <v>1</v>
      </c>
      <c r="X5426" t="b">
        <v>0</v>
      </c>
      <c r="Y5426" t="b">
        <v>1</v>
      </c>
      <c r="Z5426" t="b">
        <v>1</v>
      </c>
      <c r="AA5426" t="b">
        <v>0</v>
      </c>
      <c r="AB5426" t="b">
        <v>0</v>
      </c>
      <c r="AC5426" t="b">
        <v>1</v>
      </c>
    </row>
    <row r="5427" spans="1:29" x14ac:dyDescent="0.2">
      <c r="A5427" s="8">
        <v>1</v>
      </c>
      <c r="B5427" s="8" t="s">
        <v>203</v>
      </c>
      <c r="C5427" s="8" t="s">
        <v>112</v>
      </c>
      <c r="D5427" s="8">
        <v>0</v>
      </c>
      <c r="E5427" s="9">
        <v>190725.44031403901</v>
      </c>
      <c r="F5427" s="17">
        <f>SUMIFS(Table2[time],Table2[config],Table2[[#This Row],[config]],Table2[repetition],Table2[[#This Row],[repetition]])</f>
        <v>17931299.622003432</v>
      </c>
      <c r="G5427" s="17">
        <f>IF(Table2[[#This Row],[time]]&lt;7200000,1,0)</f>
        <v>1</v>
      </c>
      <c r="H5427" t="s">
        <v>237</v>
      </c>
      <c r="I5427">
        <v>5</v>
      </c>
      <c r="J5427" t="s">
        <v>238</v>
      </c>
      <c r="K5427" t="s">
        <v>244</v>
      </c>
      <c r="L5427" t="s">
        <v>251</v>
      </c>
      <c r="M5427" t="s">
        <v>241</v>
      </c>
      <c r="N5427" t="s">
        <v>244</v>
      </c>
      <c r="O5427">
        <v>1</v>
      </c>
      <c r="P5427">
        <v>100</v>
      </c>
      <c r="Q5427" t="s">
        <v>243</v>
      </c>
      <c r="R5427" t="s">
        <v>241</v>
      </c>
      <c r="S5427" t="s">
        <v>244</v>
      </c>
      <c r="T5427" t="b">
        <v>1</v>
      </c>
      <c r="U5427" t="b">
        <v>0</v>
      </c>
      <c r="V5427" t="b">
        <v>0</v>
      </c>
      <c r="W5427" t="b">
        <v>1</v>
      </c>
      <c r="X5427" t="b">
        <v>0</v>
      </c>
      <c r="Y5427" t="b">
        <v>1</v>
      </c>
      <c r="Z5427" t="b">
        <v>1</v>
      </c>
      <c r="AA5427" t="b">
        <v>0</v>
      </c>
      <c r="AB5427" t="b">
        <v>0</v>
      </c>
      <c r="AC5427" t="b">
        <v>1</v>
      </c>
    </row>
    <row r="5428" spans="1:29" x14ac:dyDescent="0.2">
      <c r="A5428" s="6">
        <v>1</v>
      </c>
      <c r="B5428" s="6" t="s">
        <v>204</v>
      </c>
      <c r="C5428" s="6" t="s">
        <v>112</v>
      </c>
      <c r="D5428" s="6">
        <v>0</v>
      </c>
      <c r="E5428" s="7">
        <v>1154383.9627809301</v>
      </c>
      <c r="F5428" s="16">
        <f>SUMIFS(Table2[time],Table2[config],Table2[[#This Row],[config]],Table2[repetition],Table2[[#This Row],[repetition]])</f>
        <v>17931299.622003432</v>
      </c>
      <c r="G5428" s="16">
        <f>IF(Table2[[#This Row],[time]]&lt;7200000,1,0)</f>
        <v>1</v>
      </c>
      <c r="H5428" t="s">
        <v>237</v>
      </c>
      <c r="I5428">
        <v>5</v>
      </c>
      <c r="J5428" t="s">
        <v>238</v>
      </c>
      <c r="K5428" t="s">
        <v>244</v>
      </c>
      <c r="L5428" t="s">
        <v>251</v>
      </c>
      <c r="M5428" t="s">
        <v>241</v>
      </c>
      <c r="N5428" t="s">
        <v>244</v>
      </c>
      <c r="O5428">
        <v>1</v>
      </c>
      <c r="P5428">
        <v>100</v>
      </c>
      <c r="Q5428" t="s">
        <v>243</v>
      </c>
      <c r="R5428" t="s">
        <v>241</v>
      </c>
      <c r="S5428" t="s">
        <v>244</v>
      </c>
      <c r="T5428" t="b">
        <v>1</v>
      </c>
      <c r="U5428" t="b">
        <v>0</v>
      </c>
      <c r="V5428" t="b">
        <v>0</v>
      </c>
      <c r="W5428" t="b">
        <v>1</v>
      </c>
      <c r="X5428" t="b">
        <v>0</v>
      </c>
      <c r="Y5428" t="b">
        <v>1</v>
      </c>
      <c r="Z5428" t="b">
        <v>1</v>
      </c>
      <c r="AA5428" t="b">
        <v>0</v>
      </c>
      <c r="AB5428" t="b">
        <v>0</v>
      </c>
      <c r="AC5428" t="b">
        <v>1</v>
      </c>
    </row>
    <row r="5429" spans="1:29" x14ac:dyDescent="0.2">
      <c r="A5429" s="8">
        <v>1</v>
      </c>
      <c r="B5429" s="8" t="s">
        <v>187</v>
      </c>
      <c r="C5429" s="8" t="s">
        <v>112</v>
      </c>
      <c r="D5429" s="8">
        <v>0</v>
      </c>
      <c r="E5429" s="9">
        <v>4585442.1877160203</v>
      </c>
      <c r="F5429" s="17">
        <f>SUMIFS(Table2[time],Table2[config],Table2[[#This Row],[config]],Table2[repetition],Table2[[#This Row],[repetition]])</f>
        <v>17931299.622003432</v>
      </c>
      <c r="G5429" s="17">
        <f>IF(Table2[[#This Row],[time]]&lt;7200000,1,0)</f>
        <v>1</v>
      </c>
      <c r="H5429" t="s">
        <v>237</v>
      </c>
      <c r="I5429">
        <v>5</v>
      </c>
      <c r="J5429" t="s">
        <v>238</v>
      </c>
      <c r="K5429" t="s">
        <v>244</v>
      </c>
      <c r="L5429" t="s">
        <v>251</v>
      </c>
      <c r="M5429" t="s">
        <v>241</v>
      </c>
      <c r="N5429" t="s">
        <v>244</v>
      </c>
      <c r="O5429">
        <v>1</v>
      </c>
      <c r="P5429">
        <v>100</v>
      </c>
      <c r="Q5429" t="s">
        <v>243</v>
      </c>
      <c r="R5429" t="s">
        <v>241</v>
      </c>
      <c r="S5429" t="s">
        <v>244</v>
      </c>
      <c r="T5429" t="b">
        <v>1</v>
      </c>
      <c r="U5429" t="b">
        <v>0</v>
      </c>
      <c r="V5429" t="b">
        <v>0</v>
      </c>
      <c r="W5429" t="b">
        <v>1</v>
      </c>
      <c r="X5429" t="b">
        <v>0</v>
      </c>
      <c r="Y5429" t="b">
        <v>1</v>
      </c>
      <c r="Z5429" t="b">
        <v>1</v>
      </c>
      <c r="AA5429" t="b">
        <v>0</v>
      </c>
      <c r="AB5429" t="b">
        <v>0</v>
      </c>
      <c r="AC5429" t="b">
        <v>1</v>
      </c>
    </row>
    <row r="5430" spans="1:29" x14ac:dyDescent="0.2">
      <c r="A5430" s="6">
        <v>1</v>
      </c>
      <c r="B5430" s="6" t="s">
        <v>205</v>
      </c>
      <c r="C5430" s="6" t="s">
        <v>112</v>
      </c>
      <c r="D5430" s="6">
        <v>0</v>
      </c>
      <c r="E5430" s="7">
        <v>3086296.5599931702</v>
      </c>
      <c r="F5430" s="16">
        <f>SUMIFS(Table2[time],Table2[config],Table2[[#This Row],[config]],Table2[repetition],Table2[[#This Row],[repetition]])</f>
        <v>17931299.622003432</v>
      </c>
      <c r="G5430" s="16">
        <f>IF(Table2[[#This Row],[time]]&lt;7200000,1,0)</f>
        <v>1</v>
      </c>
      <c r="H5430" t="s">
        <v>237</v>
      </c>
      <c r="I5430">
        <v>5</v>
      </c>
      <c r="J5430" t="s">
        <v>238</v>
      </c>
      <c r="K5430" t="s">
        <v>244</v>
      </c>
      <c r="L5430" t="s">
        <v>251</v>
      </c>
      <c r="M5430" t="s">
        <v>241</v>
      </c>
      <c r="N5430" t="s">
        <v>244</v>
      </c>
      <c r="O5430">
        <v>1</v>
      </c>
      <c r="P5430">
        <v>100</v>
      </c>
      <c r="Q5430" t="s">
        <v>243</v>
      </c>
      <c r="R5430" t="s">
        <v>241</v>
      </c>
      <c r="S5430" t="s">
        <v>244</v>
      </c>
      <c r="T5430" t="b">
        <v>1</v>
      </c>
      <c r="U5430" t="b">
        <v>0</v>
      </c>
      <c r="V5430" t="b">
        <v>0</v>
      </c>
      <c r="W5430" t="b">
        <v>1</v>
      </c>
      <c r="X5430" t="b">
        <v>0</v>
      </c>
      <c r="Y5430" t="b">
        <v>1</v>
      </c>
      <c r="Z5430" t="b">
        <v>1</v>
      </c>
      <c r="AA5430" t="b">
        <v>0</v>
      </c>
      <c r="AB5430" t="b">
        <v>0</v>
      </c>
      <c r="AC5430" t="b">
        <v>1</v>
      </c>
    </row>
    <row r="5431" spans="1:29" x14ac:dyDescent="0.2">
      <c r="A5431" s="8">
        <v>1</v>
      </c>
      <c r="B5431" s="8" t="s">
        <v>200</v>
      </c>
      <c r="C5431" s="8" t="s">
        <v>112</v>
      </c>
      <c r="D5431" s="8">
        <v>0</v>
      </c>
      <c r="E5431" s="9">
        <v>7204532.3020110298</v>
      </c>
      <c r="F5431" s="17">
        <f>SUMIFS(Table2[time],Table2[config],Table2[[#This Row],[config]],Table2[repetition],Table2[[#This Row],[repetition]])</f>
        <v>17931299.622003432</v>
      </c>
      <c r="G5431" s="17">
        <f>IF(Table2[[#This Row],[time]]&lt;7200000,1,0)</f>
        <v>0</v>
      </c>
      <c r="H5431" t="s">
        <v>237</v>
      </c>
      <c r="I5431">
        <v>5</v>
      </c>
      <c r="J5431" t="s">
        <v>238</v>
      </c>
      <c r="K5431" t="s">
        <v>244</v>
      </c>
      <c r="L5431" t="s">
        <v>251</v>
      </c>
      <c r="M5431" t="s">
        <v>241</v>
      </c>
      <c r="N5431" t="s">
        <v>244</v>
      </c>
      <c r="O5431">
        <v>1</v>
      </c>
      <c r="P5431">
        <v>100</v>
      </c>
      <c r="Q5431" t="s">
        <v>243</v>
      </c>
      <c r="R5431" t="s">
        <v>241</v>
      </c>
      <c r="S5431" t="s">
        <v>244</v>
      </c>
      <c r="T5431" t="b">
        <v>1</v>
      </c>
      <c r="U5431" t="b">
        <v>0</v>
      </c>
      <c r="V5431" t="b">
        <v>0</v>
      </c>
      <c r="W5431" t="b">
        <v>1</v>
      </c>
      <c r="X5431" t="b">
        <v>0</v>
      </c>
      <c r="Y5431" t="b">
        <v>1</v>
      </c>
      <c r="Z5431" t="b">
        <v>1</v>
      </c>
      <c r="AA5431" t="b">
        <v>0</v>
      </c>
      <c r="AB5431" t="b">
        <v>0</v>
      </c>
      <c r="AC5431" t="b">
        <v>1</v>
      </c>
    </row>
    <row r="5432" spans="1:29" x14ac:dyDescent="0.2">
      <c r="A5432" s="6">
        <v>2</v>
      </c>
      <c r="B5432" s="6" t="s">
        <v>192</v>
      </c>
      <c r="C5432" s="6" t="s">
        <v>112</v>
      </c>
      <c r="D5432" s="6">
        <v>0</v>
      </c>
      <c r="E5432" s="7">
        <v>45374.709709023497</v>
      </c>
      <c r="F5432" s="16">
        <f>SUMIFS(Table2[time],Table2[config],Table2[[#This Row],[config]],Table2[repetition],Table2[[#This Row],[repetition]])</f>
        <v>17393102.352587141</v>
      </c>
      <c r="G5432" s="16">
        <f>IF(Table2[[#This Row],[time]]&lt;7200000,1,0)</f>
        <v>1</v>
      </c>
      <c r="H5432" t="s">
        <v>237</v>
      </c>
      <c r="I5432">
        <v>5</v>
      </c>
      <c r="J5432" t="s">
        <v>238</v>
      </c>
      <c r="K5432" t="s">
        <v>244</v>
      </c>
      <c r="L5432" t="s">
        <v>251</v>
      </c>
      <c r="M5432" t="s">
        <v>241</v>
      </c>
      <c r="N5432" t="s">
        <v>244</v>
      </c>
      <c r="O5432">
        <v>1</v>
      </c>
      <c r="P5432">
        <v>100</v>
      </c>
      <c r="Q5432" t="s">
        <v>243</v>
      </c>
      <c r="R5432" t="s">
        <v>241</v>
      </c>
      <c r="S5432" t="s">
        <v>244</v>
      </c>
      <c r="T5432" t="b">
        <v>1</v>
      </c>
      <c r="U5432" t="b">
        <v>0</v>
      </c>
      <c r="V5432" t="b">
        <v>0</v>
      </c>
      <c r="W5432" t="b">
        <v>1</v>
      </c>
      <c r="X5432" t="b">
        <v>0</v>
      </c>
      <c r="Y5432" t="b">
        <v>1</v>
      </c>
      <c r="Z5432" t="b">
        <v>1</v>
      </c>
      <c r="AA5432" t="b">
        <v>0</v>
      </c>
      <c r="AB5432" t="b">
        <v>0</v>
      </c>
      <c r="AC5432" t="b">
        <v>1</v>
      </c>
    </row>
    <row r="5433" spans="1:29" x14ac:dyDescent="0.2">
      <c r="A5433" s="8">
        <v>2</v>
      </c>
      <c r="B5433" s="8" t="s">
        <v>181</v>
      </c>
      <c r="C5433" s="8" t="s">
        <v>112</v>
      </c>
      <c r="D5433" s="8">
        <v>0</v>
      </c>
      <c r="E5433" s="9">
        <v>31098.155412008</v>
      </c>
      <c r="F5433" s="17">
        <f>SUMIFS(Table2[time],Table2[config],Table2[[#This Row],[config]],Table2[repetition],Table2[[#This Row],[repetition]])</f>
        <v>17393102.352587141</v>
      </c>
      <c r="G5433" s="17">
        <f>IF(Table2[[#This Row],[time]]&lt;7200000,1,0)</f>
        <v>1</v>
      </c>
      <c r="H5433" t="s">
        <v>237</v>
      </c>
      <c r="I5433">
        <v>5</v>
      </c>
      <c r="J5433" t="s">
        <v>238</v>
      </c>
      <c r="K5433" t="s">
        <v>244</v>
      </c>
      <c r="L5433" t="s">
        <v>251</v>
      </c>
      <c r="M5433" t="s">
        <v>241</v>
      </c>
      <c r="N5433" t="s">
        <v>244</v>
      </c>
      <c r="O5433">
        <v>1</v>
      </c>
      <c r="P5433">
        <v>100</v>
      </c>
      <c r="Q5433" t="s">
        <v>243</v>
      </c>
      <c r="R5433" t="s">
        <v>241</v>
      </c>
      <c r="S5433" t="s">
        <v>244</v>
      </c>
      <c r="T5433" t="b">
        <v>1</v>
      </c>
      <c r="U5433" t="b">
        <v>0</v>
      </c>
      <c r="V5433" t="b">
        <v>0</v>
      </c>
      <c r="W5433" t="b">
        <v>1</v>
      </c>
      <c r="X5433" t="b">
        <v>0</v>
      </c>
      <c r="Y5433" t="b">
        <v>1</v>
      </c>
      <c r="Z5433" t="b">
        <v>1</v>
      </c>
      <c r="AA5433" t="b">
        <v>0</v>
      </c>
      <c r="AB5433" t="b">
        <v>0</v>
      </c>
      <c r="AC5433" t="b">
        <v>1</v>
      </c>
    </row>
    <row r="5434" spans="1:29" x14ac:dyDescent="0.2">
      <c r="A5434" s="6">
        <v>2</v>
      </c>
      <c r="B5434" s="6" t="s">
        <v>182</v>
      </c>
      <c r="C5434" s="6" t="s">
        <v>112</v>
      </c>
      <c r="D5434" s="6">
        <v>0</v>
      </c>
      <c r="E5434" s="7">
        <v>51104.684018006003</v>
      </c>
      <c r="F5434" s="16">
        <f>SUMIFS(Table2[time],Table2[config],Table2[[#This Row],[config]],Table2[repetition],Table2[[#This Row],[repetition]])</f>
        <v>17393102.352587141</v>
      </c>
      <c r="G5434" s="16">
        <f>IF(Table2[[#This Row],[time]]&lt;7200000,1,0)</f>
        <v>1</v>
      </c>
      <c r="H5434" t="s">
        <v>237</v>
      </c>
      <c r="I5434">
        <v>5</v>
      </c>
      <c r="J5434" t="s">
        <v>238</v>
      </c>
      <c r="K5434" t="s">
        <v>244</v>
      </c>
      <c r="L5434" t="s">
        <v>251</v>
      </c>
      <c r="M5434" t="s">
        <v>241</v>
      </c>
      <c r="N5434" t="s">
        <v>244</v>
      </c>
      <c r="O5434">
        <v>1</v>
      </c>
      <c r="P5434">
        <v>100</v>
      </c>
      <c r="Q5434" t="s">
        <v>243</v>
      </c>
      <c r="R5434" t="s">
        <v>241</v>
      </c>
      <c r="S5434" t="s">
        <v>244</v>
      </c>
      <c r="T5434" t="b">
        <v>1</v>
      </c>
      <c r="U5434" t="b">
        <v>0</v>
      </c>
      <c r="V5434" t="b">
        <v>0</v>
      </c>
      <c r="W5434" t="b">
        <v>1</v>
      </c>
      <c r="X5434" t="b">
        <v>0</v>
      </c>
      <c r="Y5434" t="b">
        <v>1</v>
      </c>
      <c r="Z5434" t="b">
        <v>1</v>
      </c>
      <c r="AA5434" t="b">
        <v>0</v>
      </c>
      <c r="AB5434" t="b">
        <v>0</v>
      </c>
      <c r="AC5434" t="b">
        <v>1</v>
      </c>
    </row>
    <row r="5435" spans="1:29" x14ac:dyDescent="0.2">
      <c r="A5435" s="8">
        <v>2</v>
      </c>
      <c r="B5435" s="8" t="s">
        <v>194</v>
      </c>
      <c r="C5435" s="8" t="s">
        <v>112</v>
      </c>
      <c r="D5435" s="8">
        <v>0</v>
      </c>
      <c r="E5435" s="9">
        <v>111414.26278097701</v>
      </c>
      <c r="F5435" s="17">
        <f>SUMIFS(Table2[time],Table2[config],Table2[[#This Row],[config]],Table2[repetition],Table2[[#This Row],[repetition]])</f>
        <v>17393102.352587141</v>
      </c>
      <c r="G5435" s="17">
        <f>IF(Table2[[#This Row],[time]]&lt;7200000,1,0)</f>
        <v>1</v>
      </c>
      <c r="H5435" t="s">
        <v>237</v>
      </c>
      <c r="I5435">
        <v>5</v>
      </c>
      <c r="J5435" t="s">
        <v>238</v>
      </c>
      <c r="K5435" t="s">
        <v>244</v>
      </c>
      <c r="L5435" t="s">
        <v>251</v>
      </c>
      <c r="M5435" t="s">
        <v>241</v>
      </c>
      <c r="N5435" t="s">
        <v>244</v>
      </c>
      <c r="O5435">
        <v>1</v>
      </c>
      <c r="P5435">
        <v>100</v>
      </c>
      <c r="Q5435" t="s">
        <v>243</v>
      </c>
      <c r="R5435" t="s">
        <v>241</v>
      </c>
      <c r="S5435" t="s">
        <v>244</v>
      </c>
      <c r="T5435" t="b">
        <v>1</v>
      </c>
      <c r="U5435" t="b">
        <v>0</v>
      </c>
      <c r="V5435" t="b">
        <v>0</v>
      </c>
      <c r="W5435" t="b">
        <v>1</v>
      </c>
      <c r="X5435" t="b">
        <v>0</v>
      </c>
      <c r="Y5435" t="b">
        <v>1</v>
      </c>
      <c r="Z5435" t="b">
        <v>1</v>
      </c>
      <c r="AA5435" t="b">
        <v>0</v>
      </c>
      <c r="AB5435" t="b">
        <v>0</v>
      </c>
      <c r="AC5435" t="b">
        <v>1</v>
      </c>
    </row>
    <row r="5436" spans="1:29" x14ac:dyDescent="0.2">
      <c r="A5436" s="6">
        <v>2</v>
      </c>
      <c r="B5436" s="6" t="s">
        <v>176</v>
      </c>
      <c r="C5436" s="6" t="s">
        <v>112</v>
      </c>
      <c r="D5436" s="6">
        <v>0</v>
      </c>
      <c r="E5436" s="7">
        <v>35773.549785022602</v>
      </c>
      <c r="F5436" s="16">
        <f>SUMIFS(Table2[time],Table2[config],Table2[[#This Row],[config]],Table2[repetition],Table2[[#This Row],[repetition]])</f>
        <v>17393102.352587141</v>
      </c>
      <c r="G5436" s="16">
        <f>IF(Table2[[#This Row],[time]]&lt;7200000,1,0)</f>
        <v>1</v>
      </c>
      <c r="H5436" t="s">
        <v>237</v>
      </c>
      <c r="I5436">
        <v>5</v>
      </c>
      <c r="J5436" t="s">
        <v>238</v>
      </c>
      <c r="K5436" t="s">
        <v>244</v>
      </c>
      <c r="L5436" t="s">
        <v>251</v>
      </c>
      <c r="M5436" t="s">
        <v>241</v>
      </c>
      <c r="N5436" t="s">
        <v>244</v>
      </c>
      <c r="O5436">
        <v>1</v>
      </c>
      <c r="P5436">
        <v>100</v>
      </c>
      <c r="Q5436" t="s">
        <v>243</v>
      </c>
      <c r="R5436" t="s">
        <v>241</v>
      </c>
      <c r="S5436" t="s">
        <v>244</v>
      </c>
      <c r="T5436" t="b">
        <v>1</v>
      </c>
      <c r="U5436" t="b">
        <v>0</v>
      </c>
      <c r="V5436" t="b">
        <v>0</v>
      </c>
      <c r="W5436" t="b">
        <v>1</v>
      </c>
      <c r="X5436" t="b">
        <v>0</v>
      </c>
      <c r="Y5436" t="b">
        <v>1</v>
      </c>
      <c r="Z5436" t="b">
        <v>1</v>
      </c>
      <c r="AA5436" t="b">
        <v>0</v>
      </c>
      <c r="AB5436" t="b">
        <v>0</v>
      </c>
      <c r="AC5436" t="b">
        <v>1</v>
      </c>
    </row>
    <row r="5437" spans="1:29" x14ac:dyDescent="0.2">
      <c r="A5437" s="8">
        <v>2</v>
      </c>
      <c r="B5437" s="8" t="s">
        <v>183</v>
      </c>
      <c r="C5437" s="8" t="s">
        <v>112</v>
      </c>
      <c r="D5437" s="8">
        <v>0</v>
      </c>
      <c r="E5437" s="9">
        <v>79901.694830041306</v>
      </c>
      <c r="F5437" s="17">
        <f>SUMIFS(Table2[time],Table2[config],Table2[[#This Row],[config]],Table2[repetition],Table2[[#This Row],[repetition]])</f>
        <v>17393102.352587141</v>
      </c>
      <c r="G5437" s="17">
        <f>IF(Table2[[#This Row],[time]]&lt;7200000,1,0)</f>
        <v>1</v>
      </c>
      <c r="H5437" t="s">
        <v>237</v>
      </c>
      <c r="I5437">
        <v>5</v>
      </c>
      <c r="J5437" t="s">
        <v>238</v>
      </c>
      <c r="K5437" t="s">
        <v>244</v>
      </c>
      <c r="L5437" t="s">
        <v>251</v>
      </c>
      <c r="M5437" t="s">
        <v>241</v>
      </c>
      <c r="N5437" t="s">
        <v>244</v>
      </c>
      <c r="O5437">
        <v>1</v>
      </c>
      <c r="P5437">
        <v>100</v>
      </c>
      <c r="Q5437" t="s">
        <v>243</v>
      </c>
      <c r="R5437" t="s">
        <v>241</v>
      </c>
      <c r="S5437" t="s">
        <v>244</v>
      </c>
      <c r="T5437" t="b">
        <v>1</v>
      </c>
      <c r="U5437" t="b">
        <v>0</v>
      </c>
      <c r="V5437" t="b">
        <v>0</v>
      </c>
      <c r="W5437" t="b">
        <v>1</v>
      </c>
      <c r="X5437" t="b">
        <v>0</v>
      </c>
      <c r="Y5437" t="b">
        <v>1</v>
      </c>
      <c r="Z5437" t="b">
        <v>1</v>
      </c>
      <c r="AA5437" t="b">
        <v>0</v>
      </c>
      <c r="AB5437" t="b">
        <v>0</v>
      </c>
      <c r="AC5437" t="b">
        <v>1</v>
      </c>
    </row>
    <row r="5438" spans="1:29" x14ac:dyDescent="0.2">
      <c r="A5438" s="6">
        <v>2</v>
      </c>
      <c r="B5438" s="6" t="s">
        <v>185</v>
      </c>
      <c r="C5438" s="6" t="s">
        <v>112</v>
      </c>
      <c r="D5438" s="6">
        <v>0</v>
      </c>
      <c r="E5438" s="7">
        <v>64008.279736037301</v>
      </c>
      <c r="F5438" s="16">
        <f>SUMIFS(Table2[time],Table2[config],Table2[[#This Row],[config]],Table2[repetition],Table2[[#This Row],[repetition]])</f>
        <v>17393102.352587141</v>
      </c>
      <c r="G5438" s="16">
        <f>IF(Table2[[#This Row],[time]]&lt;7200000,1,0)</f>
        <v>1</v>
      </c>
      <c r="H5438" t="s">
        <v>237</v>
      </c>
      <c r="I5438">
        <v>5</v>
      </c>
      <c r="J5438" t="s">
        <v>238</v>
      </c>
      <c r="K5438" t="s">
        <v>244</v>
      </c>
      <c r="L5438" t="s">
        <v>251</v>
      </c>
      <c r="M5438" t="s">
        <v>241</v>
      </c>
      <c r="N5438" t="s">
        <v>244</v>
      </c>
      <c r="O5438">
        <v>1</v>
      </c>
      <c r="P5438">
        <v>100</v>
      </c>
      <c r="Q5438" t="s">
        <v>243</v>
      </c>
      <c r="R5438" t="s">
        <v>241</v>
      </c>
      <c r="S5438" t="s">
        <v>244</v>
      </c>
      <c r="T5438" t="b">
        <v>1</v>
      </c>
      <c r="U5438" t="b">
        <v>0</v>
      </c>
      <c r="V5438" t="b">
        <v>0</v>
      </c>
      <c r="W5438" t="b">
        <v>1</v>
      </c>
      <c r="X5438" t="b">
        <v>0</v>
      </c>
      <c r="Y5438" t="b">
        <v>1</v>
      </c>
      <c r="Z5438" t="b">
        <v>1</v>
      </c>
      <c r="AA5438" t="b">
        <v>0</v>
      </c>
      <c r="AB5438" t="b">
        <v>0</v>
      </c>
      <c r="AC5438" t="b">
        <v>1</v>
      </c>
    </row>
    <row r="5439" spans="1:29" x14ac:dyDescent="0.2">
      <c r="A5439" s="8">
        <v>2</v>
      </c>
      <c r="B5439" s="8" t="s">
        <v>195</v>
      </c>
      <c r="C5439" s="8" t="s">
        <v>112</v>
      </c>
      <c r="D5439" s="8">
        <v>0</v>
      </c>
      <c r="E5439" s="9">
        <v>46399.194477999103</v>
      </c>
      <c r="F5439" s="17">
        <f>SUMIFS(Table2[time],Table2[config],Table2[[#This Row],[config]],Table2[repetition],Table2[[#This Row],[repetition]])</f>
        <v>17393102.352587141</v>
      </c>
      <c r="G5439" s="17">
        <f>IF(Table2[[#This Row],[time]]&lt;7200000,1,0)</f>
        <v>1</v>
      </c>
      <c r="H5439" t="s">
        <v>237</v>
      </c>
      <c r="I5439">
        <v>5</v>
      </c>
      <c r="J5439" t="s">
        <v>238</v>
      </c>
      <c r="K5439" t="s">
        <v>244</v>
      </c>
      <c r="L5439" t="s">
        <v>251</v>
      </c>
      <c r="M5439" t="s">
        <v>241</v>
      </c>
      <c r="N5439" t="s">
        <v>244</v>
      </c>
      <c r="O5439">
        <v>1</v>
      </c>
      <c r="P5439">
        <v>100</v>
      </c>
      <c r="Q5439" t="s">
        <v>243</v>
      </c>
      <c r="R5439" t="s">
        <v>241</v>
      </c>
      <c r="S5439" t="s">
        <v>244</v>
      </c>
      <c r="T5439" t="b">
        <v>1</v>
      </c>
      <c r="U5439" t="b">
        <v>0</v>
      </c>
      <c r="V5439" t="b">
        <v>0</v>
      </c>
      <c r="W5439" t="b">
        <v>1</v>
      </c>
      <c r="X5439" t="b">
        <v>0</v>
      </c>
      <c r="Y5439" t="b">
        <v>1</v>
      </c>
      <c r="Z5439" t="b">
        <v>1</v>
      </c>
      <c r="AA5439" t="b">
        <v>0</v>
      </c>
      <c r="AB5439" t="b">
        <v>0</v>
      </c>
      <c r="AC5439" t="b">
        <v>1</v>
      </c>
    </row>
    <row r="5440" spans="1:29" x14ac:dyDescent="0.2">
      <c r="A5440" s="6">
        <v>2</v>
      </c>
      <c r="B5440" s="6" t="s">
        <v>180</v>
      </c>
      <c r="C5440" s="6" t="s">
        <v>112</v>
      </c>
      <c r="D5440" s="6">
        <v>0</v>
      </c>
      <c r="E5440" s="7">
        <v>28153.9001009659</v>
      </c>
      <c r="F5440" s="16">
        <f>SUMIFS(Table2[time],Table2[config],Table2[[#This Row],[config]],Table2[repetition],Table2[[#This Row],[repetition]])</f>
        <v>17393102.352587141</v>
      </c>
      <c r="G5440" s="16">
        <f>IF(Table2[[#This Row],[time]]&lt;7200000,1,0)</f>
        <v>1</v>
      </c>
      <c r="H5440" t="s">
        <v>237</v>
      </c>
      <c r="I5440">
        <v>5</v>
      </c>
      <c r="J5440" t="s">
        <v>238</v>
      </c>
      <c r="K5440" t="s">
        <v>244</v>
      </c>
      <c r="L5440" t="s">
        <v>251</v>
      </c>
      <c r="M5440" t="s">
        <v>241</v>
      </c>
      <c r="N5440" t="s">
        <v>244</v>
      </c>
      <c r="O5440">
        <v>1</v>
      </c>
      <c r="P5440">
        <v>100</v>
      </c>
      <c r="Q5440" t="s">
        <v>243</v>
      </c>
      <c r="R5440" t="s">
        <v>241</v>
      </c>
      <c r="S5440" t="s">
        <v>244</v>
      </c>
      <c r="T5440" t="b">
        <v>1</v>
      </c>
      <c r="U5440" t="b">
        <v>0</v>
      </c>
      <c r="V5440" t="b">
        <v>0</v>
      </c>
      <c r="W5440" t="b">
        <v>1</v>
      </c>
      <c r="X5440" t="b">
        <v>0</v>
      </c>
      <c r="Y5440" t="b">
        <v>1</v>
      </c>
      <c r="Z5440" t="b">
        <v>1</v>
      </c>
      <c r="AA5440" t="b">
        <v>0</v>
      </c>
      <c r="AB5440" t="b">
        <v>0</v>
      </c>
      <c r="AC5440" t="b">
        <v>1</v>
      </c>
    </row>
    <row r="5441" spans="1:29" x14ac:dyDescent="0.2">
      <c r="A5441" s="8">
        <v>2</v>
      </c>
      <c r="B5441" s="8" t="s">
        <v>184</v>
      </c>
      <c r="C5441" s="8" t="s">
        <v>112</v>
      </c>
      <c r="D5441" s="8">
        <v>0</v>
      </c>
      <c r="E5441" s="9">
        <v>103768.654434999</v>
      </c>
      <c r="F5441" s="17">
        <f>SUMIFS(Table2[time],Table2[config],Table2[[#This Row],[config]],Table2[repetition],Table2[[#This Row],[repetition]])</f>
        <v>17393102.352587141</v>
      </c>
      <c r="G5441" s="17">
        <f>IF(Table2[[#This Row],[time]]&lt;7200000,1,0)</f>
        <v>1</v>
      </c>
      <c r="H5441" t="s">
        <v>237</v>
      </c>
      <c r="I5441">
        <v>5</v>
      </c>
      <c r="J5441" t="s">
        <v>238</v>
      </c>
      <c r="K5441" t="s">
        <v>244</v>
      </c>
      <c r="L5441" t="s">
        <v>251</v>
      </c>
      <c r="M5441" t="s">
        <v>241</v>
      </c>
      <c r="N5441" t="s">
        <v>244</v>
      </c>
      <c r="O5441">
        <v>1</v>
      </c>
      <c r="P5441">
        <v>100</v>
      </c>
      <c r="Q5441" t="s">
        <v>243</v>
      </c>
      <c r="R5441" t="s">
        <v>241</v>
      </c>
      <c r="S5441" t="s">
        <v>244</v>
      </c>
      <c r="T5441" t="b">
        <v>1</v>
      </c>
      <c r="U5441" t="b">
        <v>0</v>
      </c>
      <c r="V5441" t="b">
        <v>0</v>
      </c>
      <c r="W5441" t="b">
        <v>1</v>
      </c>
      <c r="X5441" t="b">
        <v>0</v>
      </c>
      <c r="Y5441" t="b">
        <v>1</v>
      </c>
      <c r="Z5441" t="b">
        <v>1</v>
      </c>
      <c r="AA5441" t="b">
        <v>0</v>
      </c>
      <c r="AB5441" t="b">
        <v>0</v>
      </c>
      <c r="AC5441" t="b">
        <v>1</v>
      </c>
    </row>
    <row r="5442" spans="1:29" x14ac:dyDescent="0.2">
      <c r="A5442" s="6">
        <v>2</v>
      </c>
      <c r="B5442" s="6" t="s">
        <v>198</v>
      </c>
      <c r="C5442" s="6" t="s">
        <v>112</v>
      </c>
      <c r="D5442" s="6">
        <v>0</v>
      </c>
      <c r="E5442" s="7">
        <v>63036.660843994403</v>
      </c>
      <c r="F5442" s="16">
        <f>SUMIFS(Table2[time],Table2[config],Table2[[#This Row],[config]],Table2[repetition],Table2[[#This Row],[repetition]])</f>
        <v>17393102.352587141</v>
      </c>
      <c r="G5442" s="16">
        <f>IF(Table2[[#This Row],[time]]&lt;7200000,1,0)</f>
        <v>1</v>
      </c>
      <c r="H5442" t="s">
        <v>237</v>
      </c>
      <c r="I5442">
        <v>5</v>
      </c>
      <c r="J5442" t="s">
        <v>238</v>
      </c>
      <c r="K5442" t="s">
        <v>244</v>
      </c>
      <c r="L5442" t="s">
        <v>251</v>
      </c>
      <c r="M5442" t="s">
        <v>241</v>
      </c>
      <c r="N5442" t="s">
        <v>244</v>
      </c>
      <c r="O5442">
        <v>1</v>
      </c>
      <c r="P5442">
        <v>100</v>
      </c>
      <c r="Q5442" t="s">
        <v>243</v>
      </c>
      <c r="R5442" t="s">
        <v>241</v>
      </c>
      <c r="S5442" t="s">
        <v>244</v>
      </c>
      <c r="T5442" t="b">
        <v>1</v>
      </c>
      <c r="U5442" t="b">
        <v>0</v>
      </c>
      <c r="V5442" t="b">
        <v>0</v>
      </c>
      <c r="W5442" t="b">
        <v>1</v>
      </c>
      <c r="X5442" t="b">
        <v>0</v>
      </c>
      <c r="Y5442" t="b">
        <v>1</v>
      </c>
      <c r="Z5442" t="b">
        <v>1</v>
      </c>
      <c r="AA5442" t="b">
        <v>0</v>
      </c>
      <c r="AB5442" t="b">
        <v>0</v>
      </c>
      <c r="AC5442" t="b">
        <v>1</v>
      </c>
    </row>
    <row r="5443" spans="1:29" x14ac:dyDescent="0.2">
      <c r="A5443" s="8">
        <v>2</v>
      </c>
      <c r="B5443" s="8" t="s">
        <v>189</v>
      </c>
      <c r="C5443" s="8" t="s">
        <v>112</v>
      </c>
      <c r="D5443" s="8">
        <v>0</v>
      </c>
      <c r="E5443" s="9">
        <v>35233.7771619786</v>
      </c>
      <c r="F5443" s="17">
        <f>SUMIFS(Table2[time],Table2[config],Table2[[#This Row],[config]],Table2[repetition],Table2[[#This Row],[repetition]])</f>
        <v>17393102.352587141</v>
      </c>
      <c r="G5443" s="17">
        <f>IF(Table2[[#This Row],[time]]&lt;7200000,1,0)</f>
        <v>1</v>
      </c>
      <c r="H5443" t="s">
        <v>237</v>
      </c>
      <c r="I5443">
        <v>5</v>
      </c>
      <c r="J5443" t="s">
        <v>238</v>
      </c>
      <c r="K5443" t="s">
        <v>244</v>
      </c>
      <c r="L5443" t="s">
        <v>251</v>
      </c>
      <c r="M5443" t="s">
        <v>241</v>
      </c>
      <c r="N5443" t="s">
        <v>244</v>
      </c>
      <c r="O5443">
        <v>1</v>
      </c>
      <c r="P5443">
        <v>100</v>
      </c>
      <c r="Q5443" t="s">
        <v>243</v>
      </c>
      <c r="R5443" t="s">
        <v>241</v>
      </c>
      <c r="S5443" t="s">
        <v>244</v>
      </c>
      <c r="T5443" t="b">
        <v>1</v>
      </c>
      <c r="U5443" t="b">
        <v>0</v>
      </c>
      <c r="V5443" t="b">
        <v>0</v>
      </c>
      <c r="W5443" t="b">
        <v>1</v>
      </c>
      <c r="X5443" t="b">
        <v>0</v>
      </c>
      <c r="Y5443" t="b">
        <v>1</v>
      </c>
      <c r="Z5443" t="b">
        <v>1</v>
      </c>
      <c r="AA5443" t="b">
        <v>0</v>
      </c>
      <c r="AB5443" t="b">
        <v>0</v>
      </c>
      <c r="AC5443" t="b">
        <v>1</v>
      </c>
    </row>
    <row r="5444" spans="1:29" x14ac:dyDescent="0.2">
      <c r="A5444" s="6">
        <v>2</v>
      </c>
      <c r="B5444" s="6" t="s">
        <v>190</v>
      </c>
      <c r="C5444" s="6" t="s">
        <v>112</v>
      </c>
      <c r="D5444" s="6">
        <v>0</v>
      </c>
      <c r="E5444" s="7">
        <v>239075.68964804499</v>
      </c>
      <c r="F5444" s="16">
        <f>SUMIFS(Table2[time],Table2[config],Table2[[#This Row],[config]],Table2[repetition],Table2[[#This Row],[repetition]])</f>
        <v>17393102.352587141</v>
      </c>
      <c r="G5444" s="16">
        <f>IF(Table2[[#This Row],[time]]&lt;7200000,1,0)</f>
        <v>1</v>
      </c>
      <c r="H5444" t="s">
        <v>237</v>
      </c>
      <c r="I5444">
        <v>5</v>
      </c>
      <c r="J5444" t="s">
        <v>238</v>
      </c>
      <c r="K5444" t="s">
        <v>244</v>
      </c>
      <c r="L5444" t="s">
        <v>251</v>
      </c>
      <c r="M5444" t="s">
        <v>241</v>
      </c>
      <c r="N5444" t="s">
        <v>244</v>
      </c>
      <c r="O5444">
        <v>1</v>
      </c>
      <c r="P5444">
        <v>100</v>
      </c>
      <c r="Q5444" t="s">
        <v>243</v>
      </c>
      <c r="R5444" t="s">
        <v>241</v>
      </c>
      <c r="S5444" t="s">
        <v>244</v>
      </c>
      <c r="T5444" t="b">
        <v>1</v>
      </c>
      <c r="U5444" t="b">
        <v>0</v>
      </c>
      <c r="V5444" t="b">
        <v>0</v>
      </c>
      <c r="W5444" t="b">
        <v>1</v>
      </c>
      <c r="X5444" t="b">
        <v>0</v>
      </c>
      <c r="Y5444" t="b">
        <v>1</v>
      </c>
      <c r="Z5444" t="b">
        <v>1</v>
      </c>
      <c r="AA5444" t="b">
        <v>0</v>
      </c>
      <c r="AB5444" t="b">
        <v>0</v>
      </c>
      <c r="AC5444" t="b">
        <v>1</v>
      </c>
    </row>
    <row r="5445" spans="1:29" x14ac:dyDescent="0.2">
      <c r="A5445" s="8">
        <v>2</v>
      </c>
      <c r="B5445" s="8" t="s">
        <v>178</v>
      </c>
      <c r="C5445" s="8" t="s">
        <v>112</v>
      </c>
      <c r="D5445" s="8">
        <v>0</v>
      </c>
      <c r="E5445" s="9">
        <v>33692.793608992302</v>
      </c>
      <c r="F5445" s="17">
        <f>SUMIFS(Table2[time],Table2[config],Table2[[#This Row],[config]],Table2[repetition],Table2[[#This Row],[repetition]])</f>
        <v>17393102.352587141</v>
      </c>
      <c r="G5445" s="17">
        <f>IF(Table2[[#This Row],[time]]&lt;7200000,1,0)</f>
        <v>1</v>
      </c>
      <c r="H5445" t="s">
        <v>237</v>
      </c>
      <c r="I5445">
        <v>5</v>
      </c>
      <c r="J5445" t="s">
        <v>238</v>
      </c>
      <c r="K5445" t="s">
        <v>244</v>
      </c>
      <c r="L5445" t="s">
        <v>251</v>
      </c>
      <c r="M5445" t="s">
        <v>241</v>
      </c>
      <c r="N5445" t="s">
        <v>244</v>
      </c>
      <c r="O5445">
        <v>1</v>
      </c>
      <c r="P5445">
        <v>100</v>
      </c>
      <c r="Q5445" t="s">
        <v>243</v>
      </c>
      <c r="R5445" t="s">
        <v>241</v>
      </c>
      <c r="S5445" t="s">
        <v>244</v>
      </c>
      <c r="T5445" t="b">
        <v>1</v>
      </c>
      <c r="U5445" t="b">
        <v>0</v>
      </c>
      <c r="V5445" t="b">
        <v>0</v>
      </c>
      <c r="W5445" t="b">
        <v>1</v>
      </c>
      <c r="X5445" t="b">
        <v>0</v>
      </c>
      <c r="Y5445" t="b">
        <v>1</v>
      </c>
      <c r="Z5445" t="b">
        <v>1</v>
      </c>
      <c r="AA5445" t="b">
        <v>0</v>
      </c>
      <c r="AB5445" t="b">
        <v>0</v>
      </c>
      <c r="AC5445" t="b">
        <v>1</v>
      </c>
    </row>
    <row r="5446" spans="1:29" x14ac:dyDescent="0.2">
      <c r="A5446" s="6">
        <v>2</v>
      </c>
      <c r="B5446" s="6" t="s">
        <v>196</v>
      </c>
      <c r="C5446" s="6" t="s">
        <v>112</v>
      </c>
      <c r="D5446" s="6">
        <v>3</v>
      </c>
      <c r="E5446" s="7">
        <v>60334.216607036004</v>
      </c>
      <c r="F5446" s="16">
        <f>SUMIFS(Table2[time],Table2[config],Table2[[#This Row],[config]],Table2[repetition],Table2[[#This Row],[repetition]])</f>
        <v>17393102.352587141</v>
      </c>
      <c r="G5446" s="16">
        <f>IF(Table2[[#This Row],[time]]&lt;7200000,1,0)</f>
        <v>1</v>
      </c>
      <c r="H5446" t="s">
        <v>237</v>
      </c>
      <c r="I5446">
        <v>5</v>
      </c>
      <c r="J5446" t="s">
        <v>238</v>
      </c>
      <c r="K5446" t="s">
        <v>244</v>
      </c>
      <c r="L5446" t="s">
        <v>251</v>
      </c>
      <c r="M5446" t="s">
        <v>241</v>
      </c>
      <c r="N5446" t="s">
        <v>244</v>
      </c>
      <c r="O5446">
        <v>1</v>
      </c>
      <c r="P5446">
        <v>100</v>
      </c>
      <c r="Q5446" t="s">
        <v>243</v>
      </c>
      <c r="R5446" t="s">
        <v>241</v>
      </c>
      <c r="S5446" t="s">
        <v>244</v>
      </c>
      <c r="T5446" t="b">
        <v>1</v>
      </c>
      <c r="U5446" t="b">
        <v>0</v>
      </c>
      <c r="V5446" t="b">
        <v>0</v>
      </c>
      <c r="W5446" t="b">
        <v>1</v>
      </c>
      <c r="X5446" t="b">
        <v>0</v>
      </c>
      <c r="Y5446" t="b">
        <v>1</v>
      </c>
      <c r="Z5446" t="b">
        <v>1</v>
      </c>
      <c r="AA5446" t="b">
        <v>0</v>
      </c>
      <c r="AB5446" t="b">
        <v>0</v>
      </c>
      <c r="AC5446" t="b">
        <v>1</v>
      </c>
    </row>
    <row r="5447" spans="1:29" x14ac:dyDescent="0.2">
      <c r="A5447" s="8">
        <v>2</v>
      </c>
      <c r="B5447" s="8" t="s">
        <v>193</v>
      </c>
      <c r="C5447" s="8" t="s">
        <v>112</v>
      </c>
      <c r="D5447" s="8">
        <v>0</v>
      </c>
      <c r="E5447" s="9">
        <v>36691.309943969798</v>
      </c>
      <c r="F5447" s="17">
        <f>SUMIFS(Table2[time],Table2[config],Table2[[#This Row],[config]],Table2[repetition],Table2[[#This Row],[repetition]])</f>
        <v>17393102.352587141</v>
      </c>
      <c r="G5447" s="17">
        <f>IF(Table2[[#This Row],[time]]&lt;7200000,1,0)</f>
        <v>1</v>
      </c>
      <c r="H5447" t="s">
        <v>237</v>
      </c>
      <c r="I5447">
        <v>5</v>
      </c>
      <c r="J5447" t="s">
        <v>238</v>
      </c>
      <c r="K5447" t="s">
        <v>244</v>
      </c>
      <c r="L5447" t="s">
        <v>251</v>
      </c>
      <c r="M5447" t="s">
        <v>241</v>
      </c>
      <c r="N5447" t="s">
        <v>244</v>
      </c>
      <c r="O5447">
        <v>1</v>
      </c>
      <c r="P5447">
        <v>100</v>
      </c>
      <c r="Q5447" t="s">
        <v>243</v>
      </c>
      <c r="R5447" t="s">
        <v>241</v>
      </c>
      <c r="S5447" t="s">
        <v>244</v>
      </c>
      <c r="T5447" t="b">
        <v>1</v>
      </c>
      <c r="U5447" t="b">
        <v>0</v>
      </c>
      <c r="V5447" t="b">
        <v>0</v>
      </c>
      <c r="W5447" t="b">
        <v>1</v>
      </c>
      <c r="X5447" t="b">
        <v>0</v>
      </c>
      <c r="Y5447" t="b">
        <v>1</v>
      </c>
      <c r="Z5447" t="b">
        <v>1</v>
      </c>
      <c r="AA5447" t="b">
        <v>0</v>
      </c>
      <c r="AB5447" t="b">
        <v>0</v>
      </c>
      <c r="AC5447" t="b">
        <v>1</v>
      </c>
    </row>
    <row r="5448" spans="1:29" x14ac:dyDescent="0.2">
      <c r="A5448" s="6">
        <v>2</v>
      </c>
      <c r="B5448" s="6" t="s">
        <v>197</v>
      </c>
      <c r="C5448" s="6" t="s">
        <v>112</v>
      </c>
      <c r="D5448" s="6">
        <v>0</v>
      </c>
      <c r="E5448" s="7">
        <v>22345.505865989198</v>
      </c>
      <c r="F5448" s="16">
        <f>SUMIFS(Table2[time],Table2[config],Table2[[#This Row],[config]],Table2[repetition],Table2[[#This Row],[repetition]])</f>
        <v>17393102.352587141</v>
      </c>
      <c r="G5448" s="16">
        <f>IF(Table2[[#This Row],[time]]&lt;7200000,1,0)</f>
        <v>1</v>
      </c>
      <c r="H5448" t="s">
        <v>237</v>
      </c>
      <c r="I5448">
        <v>5</v>
      </c>
      <c r="J5448" t="s">
        <v>238</v>
      </c>
      <c r="K5448" t="s">
        <v>244</v>
      </c>
      <c r="L5448" t="s">
        <v>251</v>
      </c>
      <c r="M5448" t="s">
        <v>241</v>
      </c>
      <c r="N5448" t="s">
        <v>244</v>
      </c>
      <c r="O5448">
        <v>1</v>
      </c>
      <c r="P5448">
        <v>100</v>
      </c>
      <c r="Q5448" t="s">
        <v>243</v>
      </c>
      <c r="R5448" t="s">
        <v>241</v>
      </c>
      <c r="S5448" t="s">
        <v>244</v>
      </c>
      <c r="T5448" t="b">
        <v>1</v>
      </c>
      <c r="U5448" t="b">
        <v>0</v>
      </c>
      <c r="V5448" t="b">
        <v>0</v>
      </c>
      <c r="W5448" t="b">
        <v>1</v>
      </c>
      <c r="X5448" t="b">
        <v>0</v>
      </c>
      <c r="Y5448" t="b">
        <v>1</v>
      </c>
      <c r="Z5448" t="b">
        <v>1</v>
      </c>
      <c r="AA5448" t="b">
        <v>0</v>
      </c>
      <c r="AB5448" t="b">
        <v>0</v>
      </c>
      <c r="AC5448" t="b">
        <v>1</v>
      </c>
    </row>
    <row r="5449" spans="1:29" x14ac:dyDescent="0.2">
      <c r="A5449" s="8">
        <v>2</v>
      </c>
      <c r="B5449" s="8" t="s">
        <v>199</v>
      </c>
      <c r="C5449" s="8" t="s">
        <v>112</v>
      </c>
      <c r="D5449" s="8">
        <v>0</v>
      </c>
      <c r="E5449" s="9">
        <v>25992.183406022301</v>
      </c>
      <c r="F5449" s="17">
        <f>SUMIFS(Table2[time],Table2[config],Table2[[#This Row],[config]],Table2[repetition],Table2[[#This Row],[repetition]])</f>
        <v>17393102.352587141</v>
      </c>
      <c r="G5449" s="17">
        <f>IF(Table2[[#This Row],[time]]&lt;7200000,1,0)</f>
        <v>1</v>
      </c>
      <c r="H5449" t="s">
        <v>237</v>
      </c>
      <c r="I5449">
        <v>5</v>
      </c>
      <c r="J5449" t="s">
        <v>238</v>
      </c>
      <c r="K5449" t="s">
        <v>244</v>
      </c>
      <c r="L5449" t="s">
        <v>251</v>
      </c>
      <c r="M5449" t="s">
        <v>241</v>
      </c>
      <c r="N5449" t="s">
        <v>244</v>
      </c>
      <c r="O5449">
        <v>1</v>
      </c>
      <c r="P5449">
        <v>100</v>
      </c>
      <c r="Q5449" t="s">
        <v>243</v>
      </c>
      <c r="R5449" t="s">
        <v>241</v>
      </c>
      <c r="S5449" t="s">
        <v>244</v>
      </c>
      <c r="T5449" t="b">
        <v>1</v>
      </c>
      <c r="U5449" t="b">
        <v>0</v>
      </c>
      <c r="V5449" t="b">
        <v>0</v>
      </c>
      <c r="W5449" t="b">
        <v>1</v>
      </c>
      <c r="X5449" t="b">
        <v>0</v>
      </c>
      <c r="Y5449" t="b">
        <v>1</v>
      </c>
      <c r="Z5449" t="b">
        <v>1</v>
      </c>
      <c r="AA5449" t="b">
        <v>0</v>
      </c>
      <c r="AB5449" t="b">
        <v>0</v>
      </c>
      <c r="AC5449" t="b">
        <v>1</v>
      </c>
    </row>
    <row r="5450" spans="1:29" x14ac:dyDescent="0.2">
      <c r="A5450" s="6">
        <v>2</v>
      </c>
      <c r="B5450" s="6" t="s">
        <v>179</v>
      </c>
      <c r="C5450" s="6" t="s">
        <v>112</v>
      </c>
      <c r="D5450" s="6">
        <v>0</v>
      </c>
      <c r="E5450" s="7">
        <v>43137.372724013403</v>
      </c>
      <c r="F5450" s="16">
        <f>SUMIFS(Table2[time],Table2[config],Table2[[#This Row],[config]],Table2[repetition],Table2[[#This Row],[repetition]])</f>
        <v>17393102.352587141</v>
      </c>
      <c r="G5450" s="16">
        <f>IF(Table2[[#This Row],[time]]&lt;7200000,1,0)</f>
        <v>1</v>
      </c>
      <c r="H5450" t="s">
        <v>237</v>
      </c>
      <c r="I5450">
        <v>5</v>
      </c>
      <c r="J5450" t="s">
        <v>238</v>
      </c>
      <c r="K5450" t="s">
        <v>244</v>
      </c>
      <c r="L5450" t="s">
        <v>251</v>
      </c>
      <c r="M5450" t="s">
        <v>241</v>
      </c>
      <c r="N5450" t="s">
        <v>244</v>
      </c>
      <c r="O5450">
        <v>1</v>
      </c>
      <c r="P5450">
        <v>100</v>
      </c>
      <c r="Q5450" t="s">
        <v>243</v>
      </c>
      <c r="R5450" t="s">
        <v>241</v>
      </c>
      <c r="S5450" t="s">
        <v>244</v>
      </c>
      <c r="T5450" t="b">
        <v>1</v>
      </c>
      <c r="U5450" t="b">
        <v>0</v>
      </c>
      <c r="V5450" t="b">
        <v>0</v>
      </c>
      <c r="W5450" t="b">
        <v>1</v>
      </c>
      <c r="X5450" t="b">
        <v>0</v>
      </c>
      <c r="Y5450" t="b">
        <v>1</v>
      </c>
      <c r="Z5450" t="b">
        <v>1</v>
      </c>
      <c r="AA5450" t="b">
        <v>0</v>
      </c>
      <c r="AB5450" t="b">
        <v>0</v>
      </c>
      <c r="AC5450" t="b">
        <v>1</v>
      </c>
    </row>
    <row r="5451" spans="1:29" x14ac:dyDescent="0.2">
      <c r="A5451" s="8">
        <v>2</v>
      </c>
      <c r="B5451" s="8" t="s">
        <v>177</v>
      </c>
      <c r="C5451" s="8" t="s">
        <v>112</v>
      </c>
      <c r="D5451" s="8">
        <v>0</v>
      </c>
      <c r="E5451" s="9">
        <v>48818.280213978098</v>
      </c>
      <c r="F5451" s="17">
        <f>SUMIFS(Table2[time],Table2[config],Table2[[#This Row],[config]],Table2[repetition],Table2[[#This Row],[repetition]])</f>
        <v>17393102.352587141</v>
      </c>
      <c r="G5451" s="17">
        <f>IF(Table2[[#This Row],[time]]&lt;7200000,1,0)</f>
        <v>1</v>
      </c>
      <c r="H5451" t="s">
        <v>237</v>
      </c>
      <c r="I5451">
        <v>5</v>
      </c>
      <c r="J5451" t="s">
        <v>238</v>
      </c>
      <c r="K5451" t="s">
        <v>244</v>
      </c>
      <c r="L5451" t="s">
        <v>251</v>
      </c>
      <c r="M5451" t="s">
        <v>241</v>
      </c>
      <c r="N5451" t="s">
        <v>244</v>
      </c>
      <c r="O5451">
        <v>1</v>
      </c>
      <c r="P5451">
        <v>100</v>
      </c>
      <c r="Q5451" t="s">
        <v>243</v>
      </c>
      <c r="R5451" t="s">
        <v>241</v>
      </c>
      <c r="S5451" t="s">
        <v>244</v>
      </c>
      <c r="T5451" t="b">
        <v>1</v>
      </c>
      <c r="U5451" t="b">
        <v>0</v>
      </c>
      <c r="V5451" t="b">
        <v>0</v>
      </c>
      <c r="W5451" t="b">
        <v>1</v>
      </c>
      <c r="X5451" t="b">
        <v>0</v>
      </c>
      <c r="Y5451" t="b">
        <v>1</v>
      </c>
      <c r="Z5451" t="b">
        <v>1</v>
      </c>
      <c r="AA5451" t="b">
        <v>0</v>
      </c>
      <c r="AB5451" t="b">
        <v>0</v>
      </c>
      <c r="AC5451" t="b">
        <v>1</v>
      </c>
    </row>
    <row r="5452" spans="1:29" x14ac:dyDescent="0.2">
      <c r="A5452" s="6">
        <v>2</v>
      </c>
      <c r="B5452" s="6" t="s">
        <v>202</v>
      </c>
      <c r="C5452" s="6" t="s">
        <v>112</v>
      </c>
      <c r="D5452" s="6">
        <v>0</v>
      </c>
      <c r="E5452" s="7">
        <v>49461.756816017398</v>
      </c>
      <c r="F5452" s="16">
        <f>SUMIFS(Table2[time],Table2[config],Table2[[#This Row],[config]],Table2[repetition],Table2[[#This Row],[repetition]])</f>
        <v>17393102.352587141</v>
      </c>
      <c r="G5452" s="16">
        <f>IF(Table2[[#This Row],[time]]&lt;7200000,1,0)</f>
        <v>1</v>
      </c>
      <c r="H5452" t="s">
        <v>237</v>
      </c>
      <c r="I5452">
        <v>5</v>
      </c>
      <c r="J5452" t="s">
        <v>238</v>
      </c>
      <c r="K5452" t="s">
        <v>244</v>
      </c>
      <c r="L5452" t="s">
        <v>251</v>
      </c>
      <c r="M5452" t="s">
        <v>241</v>
      </c>
      <c r="N5452" t="s">
        <v>244</v>
      </c>
      <c r="O5452">
        <v>1</v>
      </c>
      <c r="P5452">
        <v>100</v>
      </c>
      <c r="Q5452" t="s">
        <v>243</v>
      </c>
      <c r="R5452" t="s">
        <v>241</v>
      </c>
      <c r="S5452" t="s">
        <v>244</v>
      </c>
      <c r="T5452" t="b">
        <v>1</v>
      </c>
      <c r="U5452" t="b">
        <v>0</v>
      </c>
      <c r="V5452" t="b">
        <v>0</v>
      </c>
      <c r="W5452" t="b">
        <v>1</v>
      </c>
      <c r="X5452" t="b">
        <v>0</v>
      </c>
      <c r="Y5452" t="b">
        <v>1</v>
      </c>
      <c r="Z5452" t="b">
        <v>1</v>
      </c>
      <c r="AA5452" t="b">
        <v>0</v>
      </c>
      <c r="AB5452" t="b">
        <v>0</v>
      </c>
      <c r="AC5452" t="b">
        <v>1</v>
      </c>
    </row>
    <row r="5453" spans="1:29" x14ac:dyDescent="0.2">
      <c r="A5453" s="8">
        <v>2</v>
      </c>
      <c r="B5453" s="8" t="s">
        <v>186</v>
      </c>
      <c r="C5453" s="8" t="s">
        <v>112</v>
      </c>
      <c r="D5453" s="8">
        <v>0</v>
      </c>
      <c r="E5453" s="9">
        <v>39189.878572011301</v>
      </c>
      <c r="F5453" s="17">
        <f>SUMIFS(Table2[time],Table2[config],Table2[[#This Row],[config]],Table2[repetition],Table2[[#This Row],[repetition]])</f>
        <v>17393102.352587141</v>
      </c>
      <c r="G5453" s="17">
        <f>IF(Table2[[#This Row],[time]]&lt;7200000,1,0)</f>
        <v>1</v>
      </c>
      <c r="H5453" t="s">
        <v>237</v>
      </c>
      <c r="I5453">
        <v>5</v>
      </c>
      <c r="J5453" t="s">
        <v>238</v>
      </c>
      <c r="K5453" t="s">
        <v>244</v>
      </c>
      <c r="L5453" t="s">
        <v>251</v>
      </c>
      <c r="M5453" t="s">
        <v>241</v>
      </c>
      <c r="N5453" t="s">
        <v>244</v>
      </c>
      <c r="O5453">
        <v>1</v>
      </c>
      <c r="P5453">
        <v>100</v>
      </c>
      <c r="Q5453" t="s">
        <v>243</v>
      </c>
      <c r="R5453" t="s">
        <v>241</v>
      </c>
      <c r="S5453" t="s">
        <v>244</v>
      </c>
      <c r="T5453" t="b">
        <v>1</v>
      </c>
      <c r="U5453" t="b">
        <v>0</v>
      </c>
      <c r="V5453" t="b">
        <v>0</v>
      </c>
      <c r="W5453" t="b">
        <v>1</v>
      </c>
      <c r="X5453" t="b">
        <v>0</v>
      </c>
      <c r="Y5453" t="b">
        <v>1</v>
      </c>
      <c r="Z5453" t="b">
        <v>1</v>
      </c>
      <c r="AA5453" t="b">
        <v>0</v>
      </c>
      <c r="AB5453" t="b">
        <v>0</v>
      </c>
      <c r="AC5453" t="b">
        <v>1</v>
      </c>
    </row>
    <row r="5454" spans="1:29" x14ac:dyDescent="0.2">
      <c r="A5454" s="6">
        <v>2</v>
      </c>
      <c r="B5454" s="6" t="s">
        <v>201</v>
      </c>
      <c r="C5454" s="6" t="s">
        <v>112</v>
      </c>
      <c r="D5454" s="6">
        <v>0</v>
      </c>
      <c r="E5454" s="7">
        <v>49214.502162008997</v>
      </c>
      <c r="F5454" s="16">
        <f>SUMIFS(Table2[time],Table2[config],Table2[[#This Row],[config]],Table2[repetition],Table2[[#This Row],[repetition]])</f>
        <v>17393102.352587141</v>
      </c>
      <c r="G5454" s="16">
        <f>IF(Table2[[#This Row],[time]]&lt;7200000,1,0)</f>
        <v>1</v>
      </c>
      <c r="H5454" t="s">
        <v>237</v>
      </c>
      <c r="I5454">
        <v>5</v>
      </c>
      <c r="J5454" t="s">
        <v>238</v>
      </c>
      <c r="K5454" t="s">
        <v>244</v>
      </c>
      <c r="L5454" t="s">
        <v>251</v>
      </c>
      <c r="M5454" t="s">
        <v>241</v>
      </c>
      <c r="N5454" t="s">
        <v>244</v>
      </c>
      <c r="O5454">
        <v>1</v>
      </c>
      <c r="P5454">
        <v>100</v>
      </c>
      <c r="Q5454" t="s">
        <v>243</v>
      </c>
      <c r="R5454" t="s">
        <v>241</v>
      </c>
      <c r="S5454" t="s">
        <v>244</v>
      </c>
      <c r="T5454" t="b">
        <v>1</v>
      </c>
      <c r="U5454" t="b">
        <v>0</v>
      </c>
      <c r="V5454" t="b">
        <v>0</v>
      </c>
      <c r="W5454" t="b">
        <v>1</v>
      </c>
      <c r="X5454" t="b">
        <v>0</v>
      </c>
      <c r="Y5454" t="b">
        <v>1</v>
      </c>
      <c r="Z5454" t="b">
        <v>1</v>
      </c>
      <c r="AA5454" t="b">
        <v>0</v>
      </c>
      <c r="AB5454" t="b">
        <v>0</v>
      </c>
      <c r="AC5454" t="b">
        <v>1</v>
      </c>
    </row>
    <row r="5455" spans="1:29" x14ac:dyDescent="0.2">
      <c r="A5455" s="8">
        <v>2</v>
      </c>
      <c r="B5455" s="8" t="s">
        <v>188</v>
      </c>
      <c r="C5455" s="8" t="s">
        <v>112</v>
      </c>
      <c r="D5455" s="8">
        <v>0</v>
      </c>
      <c r="E5455" s="9">
        <v>122449.247612967</v>
      </c>
      <c r="F5455" s="17">
        <f>SUMIFS(Table2[time],Table2[config],Table2[[#This Row],[config]],Table2[repetition],Table2[[#This Row],[repetition]])</f>
        <v>17393102.352587141</v>
      </c>
      <c r="G5455" s="17">
        <f>IF(Table2[[#This Row],[time]]&lt;7200000,1,0)</f>
        <v>1</v>
      </c>
      <c r="H5455" t="s">
        <v>237</v>
      </c>
      <c r="I5455">
        <v>5</v>
      </c>
      <c r="J5455" t="s">
        <v>238</v>
      </c>
      <c r="K5455" t="s">
        <v>244</v>
      </c>
      <c r="L5455" t="s">
        <v>251</v>
      </c>
      <c r="M5455" t="s">
        <v>241</v>
      </c>
      <c r="N5455" t="s">
        <v>244</v>
      </c>
      <c r="O5455">
        <v>1</v>
      </c>
      <c r="P5455">
        <v>100</v>
      </c>
      <c r="Q5455" t="s">
        <v>243</v>
      </c>
      <c r="R5455" t="s">
        <v>241</v>
      </c>
      <c r="S5455" t="s">
        <v>244</v>
      </c>
      <c r="T5455" t="b">
        <v>1</v>
      </c>
      <c r="U5455" t="b">
        <v>0</v>
      </c>
      <c r="V5455" t="b">
        <v>0</v>
      </c>
      <c r="W5455" t="b">
        <v>1</v>
      </c>
      <c r="X5455" t="b">
        <v>0</v>
      </c>
      <c r="Y5455" t="b">
        <v>1</v>
      </c>
      <c r="Z5455" t="b">
        <v>1</v>
      </c>
      <c r="AA5455" t="b">
        <v>0</v>
      </c>
      <c r="AB5455" t="b">
        <v>0</v>
      </c>
      <c r="AC5455" t="b">
        <v>1</v>
      </c>
    </row>
    <row r="5456" spans="1:29" x14ac:dyDescent="0.2">
      <c r="A5456" s="6">
        <v>2</v>
      </c>
      <c r="B5456" s="6" t="s">
        <v>203</v>
      </c>
      <c r="C5456" s="6" t="s">
        <v>112</v>
      </c>
      <c r="D5456" s="6">
        <v>0</v>
      </c>
      <c r="E5456" s="7">
        <v>170662.00802998999</v>
      </c>
      <c r="F5456" s="16">
        <f>SUMIFS(Table2[time],Table2[config],Table2[[#This Row],[config]],Table2[repetition],Table2[[#This Row],[repetition]])</f>
        <v>17393102.352587141</v>
      </c>
      <c r="G5456" s="16">
        <f>IF(Table2[[#This Row],[time]]&lt;7200000,1,0)</f>
        <v>1</v>
      </c>
      <c r="H5456" t="s">
        <v>237</v>
      </c>
      <c r="I5456">
        <v>5</v>
      </c>
      <c r="J5456" t="s">
        <v>238</v>
      </c>
      <c r="K5456" t="s">
        <v>244</v>
      </c>
      <c r="L5456" t="s">
        <v>251</v>
      </c>
      <c r="M5456" t="s">
        <v>241</v>
      </c>
      <c r="N5456" t="s">
        <v>244</v>
      </c>
      <c r="O5456">
        <v>1</v>
      </c>
      <c r="P5456">
        <v>100</v>
      </c>
      <c r="Q5456" t="s">
        <v>243</v>
      </c>
      <c r="R5456" t="s">
        <v>241</v>
      </c>
      <c r="S5456" t="s">
        <v>244</v>
      </c>
      <c r="T5456" t="b">
        <v>1</v>
      </c>
      <c r="U5456" t="b">
        <v>0</v>
      </c>
      <c r="V5456" t="b">
        <v>0</v>
      </c>
      <c r="W5456" t="b">
        <v>1</v>
      </c>
      <c r="X5456" t="b">
        <v>0</v>
      </c>
      <c r="Y5456" t="b">
        <v>1</v>
      </c>
      <c r="Z5456" t="b">
        <v>1</v>
      </c>
      <c r="AA5456" t="b">
        <v>0</v>
      </c>
      <c r="AB5456" t="b">
        <v>0</v>
      </c>
      <c r="AC5456" t="b">
        <v>1</v>
      </c>
    </row>
    <row r="5457" spans="1:29" x14ac:dyDescent="0.2">
      <c r="A5457" s="8">
        <v>2</v>
      </c>
      <c r="B5457" s="8" t="s">
        <v>191</v>
      </c>
      <c r="C5457" s="8" t="s">
        <v>112</v>
      </c>
      <c r="D5457" s="8">
        <v>0</v>
      </c>
      <c r="E5457" s="9">
        <v>126352.42657799899</v>
      </c>
      <c r="F5457" s="17">
        <f>SUMIFS(Table2[time],Table2[config],Table2[[#This Row],[config]],Table2[repetition],Table2[[#This Row],[repetition]])</f>
        <v>17393102.352587141</v>
      </c>
      <c r="G5457" s="17">
        <f>IF(Table2[[#This Row],[time]]&lt;7200000,1,0)</f>
        <v>1</v>
      </c>
      <c r="H5457" t="s">
        <v>237</v>
      </c>
      <c r="I5457">
        <v>5</v>
      </c>
      <c r="J5457" t="s">
        <v>238</v>
      </c>
      <c r="K5457" t="s">
        <v>244</v>
      </c>
      <c r="L5457" t="s">
        <v>251</v>
      </c>
      <c r="M5457" t="s">
        <v>241</v>
      </c>
      <c r="N5457" t="s">
        <v>244</v>
      </c>
      <c r="O5457">
        <v>1</v>
      </c>
      <c r="P5457">
        <v>100</v>
      </c>
      <c r="Q5457" t="s">
        <v>243</v>
      </c>
      <c r="R5457" t="s">
        <v>241</v>
      </c>
      <c r="S5457" t="s">
        <v>244</v>
      </c>
      <c r="T5457" t="b">
        <v>1</v>
      </c>
      <c r="U5457" t="b">
        <v>0</v>
      </c>
      <c r="V5457" t="b">
        <v>0</v>
      </c>
      <c r="W5457" t="b">
        <v>1</v>
      </c>
      <c r="X5457" t="b">
        <v>0</v>
      </c>
      <c r="Y5457" t="b">
        <v>1</v>
      </c>
      <c r="Z5457" t="b">
        <v>1</v>
      </c>
      <c r="AA5457" t="b">
        <v>0</v>
      </c>
      <c r="AB5457" t="b">
        <v>0</v>
      </c>
      <c r="AC5457" t="b">
        <v>1</v>
      </c>
    </row>
    <row r="5458" spans="1:29" x14ac:dyDescent="0.2">
      <c r="A5458" s="6">
        <v>2</v>
      </c>
      <c r="B5458" s="6" t="s">
        <v>204</v>
      </c>
      <c r="C5458" s="6" t="s">
        <v>112</v>
      </c>
      <c r="D5458" s="6">
        <v>0</v>
      </c>
      <c r="E5458" s="7">
        <v>1026726.70783801</v>
      </c>
      <c r="F5458" s="16">
        <f>SUMIFS(Table2[time],Table2[config],Table2[[#This Row],[config]],Table2[repetition],Table2[[#This Row],[repetition]])</f>
        <v>17393102.352587141</v>
      </c>
      <c r="G5458" s="16">
        <f>IF(Table2[[#This Row],[time]]&lt;7200000,1,0)</f>
        <v>1</v>
      </c>
      <c r="H5458" t="s">
        <v>237</v>
      </c>
      <c r="I5458">
        <v>5</v>
      </c>
      <c r="J5458" t="s">
        <v>238</v>
      </c>
      <c r="K5458" t="s">
        <v>244</v>
      </c>
      <c r="L5458" t="s">
        <v>251</v>
      </c>
      <c r="M5458" t="s">
        <v>241</v>
      </c>
      <c r="N5458" t="s">
        <v>244</v>
      </c>
      <c r="O5458">
        <v>1</v>
      </c>
      <c r="P5458">
        <v>100</v>
      </c>
      <c r="Q5458" t="s">
        <v>243</v>
      </c>
      <c r="R5458" t="s">
        <v>241</v>
      </c>
      <c r="S5458" t="s">
        <v>244</v>
      </c>
      <c r="T5458" t="b">
        <v>1</v>
      </c>
      <c r="U5458" t="b">
        <v>0</v>
      </c>
      <c r="V5458" t="b">
        <v>0</v>
      </c>
      <c r="W5458" t="b">
        <v>1</v>
      </c>
      <c r="X5458" t="b">
        <v>0</v>
      </c>
      <c r="Y5458" t="b">
        <v>1</v>
      </c>
      <c r="Z5458" t="b">
        <v>1</v>
      </c>
      <c r="AA5458" t="b">
        <v>0</v>
      </c>
      <c r="AB5458" t="b">
        <v>0</v>
      </c>
      <c r="AC5458" t="b">
        <v>1</v>
      </c>
    </row>
    <row r="5459" spans="1:29" x14ac:dyDescent="0.2">
      <c r="A5459" s="8">
        <v>2</v>
      </c>
      <c r="B5459" s="8" t="s">
        <v>205</v>
      </c>
      <c r="C5459" s="8" t="s">
        <v>112</v>
      </c>
      <c r="D5459" s="8">
        <v>0</v>
      </c>
      <c r="E5459" s="9">
        <v>3063989.558489</v>
      </c>
      <c r="F5459" s="17">
        <f>SUMIFS(Table2[time],Table2[config],Table2[[#This Row],[config]],Table2[repetition],Table2[[#This Row],[repetition]])</f>
        <v>17393102.352587141</v>
      </c>
      <c r="G5459" s="17">
        <f>IF(Table2[[#This Row],[time]]&lt;7200000,1,0)</f>
        <v>1</v>
      </c>
      <c r="H5459" t="s">
        <v>237</v>
      </c>
      <c r="I5459">
        <v>5</v>
      </c>
      <c r="J5459" t="s">
        <v>238</v>
      </c>
      <c r="K5459" t="s">
        <v>244</v>
      </c>
      <c r="L5459" t="s">
        <v>251</v>
      </c>
      <c r="M5459" t="s">
        <v>241</v>
      </c>
      <c r="N5459" t="s">
        <v>244</v>
      </c>
      <c r="O5459">
        <v>1</v>
      </c>
      <c r="P5459">
        <v>100</v>
      </c>
      <c r="Q5459" t="s">
        <v>243</v>
      </c>
      <c r="R5459" t="s">
        <v>241</v>
      </c>
      <c r="S5459" t="s">
        <v>244</v>
      </c>
      <c r="T5459" t="b">
        <v>1</v>
      </c>
      <c r="U5459" t="b">
        <v>0</v>
      </c>
      <c r="V5459" t="b">
        <v>0</v>
      </c>
      <c r="W5459" t="b">
        <v>1</v>
      </c>
      <c r="X5459" t="b">
        <v>0</v>
      </c>
      <c r="Y5459" t="b">
        <v>1</v>
      </c>
      <c r="Z5459" t="b">
        <v>1</v>
      </c>
      <c r="AA5459" t="b">
        <v>0</v>
      </c>
      <c r="AB5459" t="b">
        <v>0</v>
      </c>
      <c r="AC5459" t="b">
        <v>1</v>
      </c>
    </row>
    <row r="5460" spans="1:29" x14ac:dyDescent="0.2">
      <c r="A5460" s="6">
        <v>2</v>
      </c>
      <c r="B5460" s="6" t="s">
        <v>187</v>
      </c>
      <c r="C5460" s="6" t="s">
        <v>112</v>
      </c>
      <c r="D5460" s="6">
        <v>0</v>
      </c>
      <c r="E5460" s="7">
        <v>4336410.6511930004</v>
      </c>
      <c r="F5460" s="16">
        <f>SUMIFS(Table2[time],Table2[config],Table2[[#This Row],[config]],Table2[repetition],Table2[[#This Row],[repetition]])</f>
        <v>17393102.352587141</v>
      </c>
      <c r="G5460" s="16">
        <f>IF(Table2[[#This Row],[time]]&lt;7200000,1,0)</f>
        <v>1</v>
      </c>
      <c r="H5460" t="s">
        <v>237</v>
      </c>
      <c r="I5460">
        <v>5</v>
      </c>
      <c r="J5460" t="s">
        <v>238</v>
      </c>
      <c r="K5460" t="s">
        <v>244</v>
      </c>
      <c r="L5460" t="s">
        <v>251</v>
      </c>
      <c r="M5460" t="s">
        <v>241</v>
      </c>
      <c r="N5460" t="s">
        <v>244</v>
      </c>
      <c r="O5460">
        <v>1</v>
      </c>
      <c r="P5460">
        <v>100</v>
      </c>
      <c r="Q5460" t="s">
        <v>243</v>
      </c>
      <c r="R5460" t="s">
        <v>241</v>
      </c>
      <c r="S5460" t="s">
        <v>244</v>
      </c>
      <c r="T5460" t="b">
        <v>1</v>
      </c>
      <c r="U5460" t="b">
        <v>0</v>
      </c>
      <c r="V5460" t="b">
        <v>0</v>
      </c>
      <c r="W5460" t="b">
        <v>1</v>
      </c>
      <c r="X5460" t="b">
        <v>0</v>
      </c>
      <c r="Y5460" t="b">
        <v>1</v>
      </c>
      <c r="Z5460" t="b">
        <v>1</v>
      </c>
      <c r="AA5460" t="b">
        <v>0</v>
      </c>
      <c r="AB5460" t="b">
        <v>0</v>
      </c>
      <c r="AC5460" t="b">
        <v>1</v>
      </c>
    </row>
    <row r="5461" spans="1:29" x14ac:dyDescent="0.2">
      <c r="A5461" s="8">
        <v>2</v>
      </c>
      <c r="B5461" s="8" t="s">
        <v>200</v>
      </c>
      <c r="C5461" s="8" t="s">
        <v>112</v>
      </c>
      <c r="D5461" s="8">
        <v>0</v>
      </c>
      <c r="E5461" s="9">
        <v>7203290.7399870399</v>
      </c>
      <c r="F5461" s="17">
        <f>SUMIFS(Table2[time],Table2[config],Table2[[#This Row],[config]],Table2[repetition],Table2[[#This Row],[repetition]])</f>
        <v>17393102.352587141</v>
      </c>
      <c r="G5461" s="17">
        <f>IF(Table2[[#This Row],[time]]&lt;7200000,1,0)</f>
        <v>0</v>
      </c>
      <c r="H5461" t="s">
        <v>237</v>
      </c>
      <c r="I5461">
        <v>5</v>
      </c>
      <c r="J5461" t="s">
        <v>238</v>
      </c>
      <c r="K5461" t="s">
        <v>244</v>
      </c>
      <c r="L5461" t="s">
        <v>251</v>
      </c>
      <c r="M5461" t="s">
        <v>241</v>
      </c>
      <c r="N5461" t="s">
        <v>244</v>
      </c>
      <c r="O5461">
        <v>1</v>
      </c>
      <c r="P5461">
        <v>100</v>
      </c>
      <c r="Q5461" t="s">
        <v>243</v>
      </c>
      <c r="R5461" t="s">
        <v>241</v>
      </c>
      <c r="S5461" t="s">
        <v>244</v>
      </c>
      <c r="T5461" t="b">
        <v>1</v>
      </c>
      <c r="U5461" t="b">
        <v>0</v>
      </c>
      <c r="V5461" t="b">
        <v>0</v>
      </c>
      <c r="W5461" t="b">
        <v>1</v>
      </c>
      <c r="X5461" t="b">
        <v>0</v>
      </c>
      <c r="Y5461" t="b">
        <v>1</v>
      </c>
      <c r="Z5461" t="b">
        <v>1</v>
      </c>
      <c r="AA5461" t="b">
        <v>0</v>
      </c>
      <c r="AB5461" t="b">
        <v>0</v>
      </c>
      <c r="AC5461" t="b">
        <v>1</v>
      </c>
    </row>
    <row r="5462" spans="1:29" x14ac:dyDescent="0.2">
      <c r="A5462" s="6">
        <v>3</v>
      </c>
      <c r="B5462" s="6" t="s">
        <v>192</v>
      </c>
      <c r="C5462" s="6" t="s">
        <v>112</v>
      </c>
      <c r="D5462" s="6">
        <v>0</v>
      </c>
      <c r="E5462" s="7">
        <v>37058.036846923598</v>
      </c>
      <c r="F5462" s="16">
        <f>SUMIFS(Table2[time],Table2[config],Table2[[#This Row],[config]],Table2[repetition],Table2[[#This Row],[repetition]])</f>
        <v>16586581.465891544</v>
      </c>
      <c r="G5462" s="16">
        <f>IF(Table2[[#This Row],[time]]&lt;7200000,1,0)</f>
        <v>1</v>
      </c>
      <c r="H5462" t="s">
        <v>237</v>
      </c>
      <c r="I5462">
        <v>5</v>
      </c>
      <c r="J5462" t="s">
        <v>238</v>
      </c>
      <c r="K5462" t="s">
        <v>244</v>
      </c>
      <c r="L5462" t="s">
        <v>251</v>
      </c>
      <c r="M5462" t="s">
        <v>241</v>
      </c>
      <c r="N5462" t="s">
        <v>244</v>
      </c>
      <c r="O5462">
        <v>1</v>
      </c>
      <c r="P5462">
        <v>100</v>
      </c>
      <c r="Q5462" t="s">
        <v>243</v>
      </c>
      <c r="R5462" t="s">
        <v>241</v>
      </c>
      <c r="S5462" t="s">
        <v>244</v>
      </c>
      <c r="T5462" t="b">
        <v>1</v>
      </c>
      <c r="U5462" t="b">
        <v>0</v>
      </c>
      <c r="V5462" t="b">
        <v>0</v>
      </c>
      <c r="W5462" t="b">
        <v>1</v>
      </c>
      <c r="X5462" t="b">
        <v>0</v>
      </c>
      <c r="Y5462" t="b">
        <v>1</v>
      </c>
      <c r="Z5462" t="b">
        <v>1</v>
      </c>
      <c r="AA5462" t="b">
        <v>0</v>
      </c>
      <c r="AB5462" t="b">
        <v>0</v>
      </c>
      <c r="AC5462" t="b">
        <v>1</v>
      </c>
    </row>
    <row r="5463" spans="1:29" x14ac:dyDescent="0.2">
      <c r="A5463" s="8">
        <v>3</v>
      </c>
      <c r="B5463" s="8" t="s">
        <v>185</v>
      </c>
      <c r="C5463" s="8" t="s">
        <v>112</v>
      </c>
      <c r="D5463" s="8">
        <v>0</v>
      </c>
      <c r="E5463" s="9">
        <v>71117.796177044496</v>
      </c>
      <c r="F5463" s="17">
        <f>SUMIFS(Table2[time],Table2[config],Table2[[#This Row],[config]],Table2[repetition],Table2[[#This Row],[repetition]])</f>
        <v>16586581.465891544</v>
      </c>
      <c r="G5463" s="17">
        <f>IF(Table2[[#This Row],[time]]&lt;7200000,1,0)</f>
        <v>1</v>
      </c>
      <c r="H5463" t="s">
        <v>237</v>
      </c>
      <c r="I5463">
        <v>5</v>
      </c>
      <c r="J5463" t="s">
        <v>238</v>
      </c>
      <c r="K5463" t="s">
        <v>244</v>
      </c>
      <c r="L5463" t="s">
        <v>251</v>
      </c>
      <c r="M5463" t="s">
        <v>241</v>
      </c>
      <c r="N5463" t="s">
        <v>244</v>
      </c>
      <c r="O5463">
        <v>1</v>
      </c>
      <c r="P5463">
        <v>100</v>
      </c>
      <c r="Q5463" t="s">
        <v>243</v>
      </c>
      <c r="R5463" t="s">
        <v>241</v>
      </c>
      <c r="S5463" t="s">
        <v>244</v>
      </c>
      <c r="T5463" t="b">
        <v>1</v>
      </c>
      <c r="U5463" t="b">
        <v>0</v>
      </c>
      <c r="V5463" t="b">
        <v>0</v>
      </c>
      <c r="W5463" t="b">
        <v>1</v>
      </c>
      <c r="X5463" t="b">
        <v>0</v>
      </c>
      <c r="Y5463" t="b">
        <v>1</v>
      </c>
      <c r="Z5463" t="b">
        <v>1</v>
      </c>
      <c r="AA5463" t="b">
        <v>0</v>
      </c>
      <c r="AB5463" t="b">
        <v>0</v>
      </c>
      <c r="AC5463" t="b">
        <v>1</v>
      </c>
    </row>
    <row r="5464" spans="1:29" x14ac:dyDescent="0.2">
      <c r="A5464" s="6">
        <v>3</v>
      </c>
      <c r="B5464" s="6" t="s">
        <v>181</v>
      </c>
      <c r="C5464" s="6" t="s">
        <v>112</v>
      </c>
      <c r="D5464" s="6">
        <v>0</v>
      </c>
      <c r="E5464" s="7">
        <v>29594.365072902201</v>
      </c>
      <c r="F5464" s="16">
        <f>SUMIFS(Table2[time],Table2[config],Table2[[#This Row],[config]],Table2[repetition],Table2[[#This Row],[repetition]])</f>
        <v>16586581.465891544</v>
      </c>
      <c r="G5464" s="16">
        <f>IF(Table2[[#This Row],[time]]&lt;7200000,1,0)</f>
        <v>1</v>
      </c>
      <c r="H5464" t="s">
        <v>237</v>
      </c>
      <c r="I5464">
        <v>5</v>
      </c>
      <c r="J5464" t="s">
        <v>238</v>
      </c>
      <c r="K5464" t="s">
        <v>244</v>
      </c>
      <c r="L5464" t="s">
        <v>251</v>
      </c>
      <c r="M5464" t="s">
        <v>241</v>
      </c>
      <c r="N5464" t="s">
        <v>244</v>
      </c>
      <c r="O5464">
        <v>1</v>
      </c>
      <c r="P5464">
        <v>100</v>
      </c>
      <c r="Q5464" t="s">
        <v>243</v>
      </c>
      <c r="R5464" t="s">
        <v>241</v>
      </c>
      <c r="S5464" t="s">
        <v>244</v>
      </c>
      <c r="T5464" t="b">
        <v>1</v>
      </c>
      <c r="U5464" t="b">
        <v>0</v>
      </c>
      <c r="V5464" t="b">
        <v>0</v>
      </c>
      <c r="W5464" t="b">
        <v>1</v>
      </c>
      <c r="X5464" t="b">
        <v>0</v>
      </c>
      <c r="Y5464" t="b">
        <v>1</v>
      </c>
      <c r="Z5464" t="b">
        <v>1</v>
      </c>
      <c r="AA5464" t="b">
        <v>0</v>
      </c>
      <c r="AB5464" t="b">
        <v>0</v>
      </c>
      <c r="AC5464" t="b">
        <v>1</v>
      </c>
    </row>
    <row r="5465" spans="1:29" x14ac:dyDescent="0.2">
      <c r="A5465" s="8">
        <v>3</v>
      </c>
      <c r="B5465" s="8" t="s">
        <v>182</v>
      </c>
      <c r="C5465" s="8" t="s">
        <v>112</v>
      </c>
      <c r="D5465" s="8">
        <v>0</v>
      </c>
      <c r="E5465" s="9">
        <v>51445.909094996699</v>
      </c>
      <c r="F5465" s="17">
        <f>SUMIFS(Table2[time],Table2[config],Table2[[#This Row],[config]],Table2[repetition],Table2[[#This Row],[repetition]])</f>
        <v>16586581.465891544</v>
      </c>
      <c r="G5465" s="17">
        <f>IF(Table2[[#This Row],[time]]&lt;7200000,1,0)</f>
        <v>1</v>
      </c>
      <c r="H5465" t="s">
        <v>237</v>
      </c>
      <c r="I5465">
        <v>5</v>
      </c>
      <c r="J5465" t="s">
        <v>238</v>
      </c>
      <c r="K5465" t="s">
        <v>244</v>
      </c>
      <c r="L5465" t="s">
        <v>251</v>
      </c>
      <c r="M5465" t="s">
        <v>241</v>
      </c>
      <c r="N5465" t="s">
        <v>244</v>
      </c>
      <c r="O5465">
        <v>1</v>
      </c>
      <c r="P5465">
        <v>100</v>
      </c>
      <c r="Q5465" t="s">
        <v>243</v>
      </c>
      <c r="R5465" t="s">
        <v>241</v>
      </c>
      <c r="S5465" t="s">
        <v>244</v>
      </c>
      <c r="T5465" t="b">
        <v>1</v>
      </c>
      <c r="U5465" t="b">
        <v>0</v>
      </c>
      <c r="V5465" t="b">
        <v>0</v>
      </c>
      <c r="W5465" t="b">
        <v>1</v>
      </c>
      <c r="X5465" t="b">
        <v>0</v>
      </c>
      <c r="Y5465" t="b">
        <v>1</v>
      </c>
      <c r="Z5465" t="b">
        <v>1</v>
      </c>
      <c r="AA5465" t="b">
        <v>0</v>
      </c>
      <c r="AB5465" t="b">
        <v>0</v>
      </c>
      <c r="AC5465" t="b">
        <v>1</v>
      </c>
    </row>
    <row r="5466" spans="1:29" x14ac:dyDescent="0.2">
      <c r="A5466" s="6">
        <v>3</v>
      </c>
      <c r="B5466" s="6" t="s">
        <v>176</v>
      </c>
      <c r="C5466" s="6" t="s">
        <v>112</v>
      </c>
      <c r="D5466" s="6">
        <v>0</v>
      </c>
      <c r="E5466" s="7">
        <v>36904.549573897297</v>
      </c>
      <c r="F5466" s="16">
        <f>SUMIFS(Table2[time],Table2[config],Table2[[#This Row],[config]],Table2[repetition],Table2[[#This Row],[repetition]])</f>
        <v>16586581.465891544</v>
      </c>
      <c r="G5466" s="16">
        <f>IF(Table2[[#This Row],[time]]&lt;7200000,1,0)</f>
        <v>1</v>
      </c>
      <c r="H5466" t="s">
        <v>237</v>
      </c>
      <c r="I5466">
        <v>5</v>
      </c>
      <c r="J5466" t="s">
        <v>238</v>
      </c>
      <c r="K5466" t="s">
        <v>244</v>
      </c>
      <c r="L5466" t="s">
        <v>251</v>
      </c>
      <c r="M5466" t="s">
        <v>241</v>
      </c>
      <c r="N5466" t="s">
        <v>244</v>
      </c>
      <c r="O5466">
        <v>1</v>
      </c>
      <c r="P5466">
        <v>100</v>
      </c>
      <c r="Q5466" t="s">
        <v>243</v>
      </c>
      <c r="R5466" t="s">
        <v>241</v>
      </c>
      <c r="S5466" t="s">
        <v>244</v>
      </c>
      <c r="T5466" t="b">
        <v>1</v>
      </c>
      <c r="U5466" t="b">
        <v>0</v>
      </c>
      <c r="V5466" t="b">
        <v>0</v>
      </c>
      <c r="W5466" t="b">
        <v>1</v>
      </c>
      <c r="X5466" t="b">
        <v>0</v>
      </c>
      <c r="Y5466" t="b">
        <v>1</v>
      </c>
      <c r="Z5466" t="b">
        <v>1</v>
      </c>
      <c r="AA5466" t="b">
        <v>0</v>
      </c>
      <c r="AB5466" t="b">
        <v>0</v>
      </c>
      <c r="AC5466" t="b">
        <v>1</v>
      </c>
    </row>
    <row r="5467" spans="1:29" x14ac:dyDescent="0.2">
      <c r="A5467" s="8">
        <v>3</v>
      </c>
      <c r="B5467" s="8" t="s">
        <v>194</v>
      </c>
      <c r="C5467" s="8" t="s">
        <v>112</v>
      </c>
      <c r="D5467" s="8">
        <v>0</v>
      </c>
      <c r="E5467" s="9">
        <v>99872.863254975498</v>
      </c>
      <c r="F5467" s="17">
        <f>SUMIFS(Table2[time],Table2[config],Table2[[#This Row],[config]],Table2[repetition],Table2[[#This Row],[repetition]])</f>
        <v>16586581.465891544</v>
      </c>
      <c r="G5467" s="17">
        <f>IF(Table2[[#This Row],[time]]&lt;7200000,1,0)</f>
        <v>1</v>
      </c>
      <c r="H5467" t="s">
        <v>237</v>
      </c>
      <c r="I5467">
        <v>5</v>
      </c>
      <c r="J5467" t="s">
        <v>238</v>
      </c>
      <c r="K5467" t="s">
        <v>244</v>
      </c>
      <c r="L5467" t="s">
        <v>251</v>
      </c>
      <c r="M5467" t="s">
        <v>241</v>
      </c>
      <c r="N5467" t="s">
        <v>244</v>
      </c>
      <c r="O5467">
        <v>1</v>
      </c>
      <c r="P5467">
        <v>100</v>
      </c>
      <c r="Q5467" t="s">
        <v>243</v>
      </c>
      <c r="R5467" t="s">
        <v>241</v>
      </c>
      <c r="S5467" t="s">
        <v>244</v>
      </c>
      <c r="T5467" t="b">
        <v>1</v>
      </c>
      <c r="U5467" t="b">
        <v>0</v>
      </c>
      <c r="V5467" t="b">
        <v>0</v>
      </c>
      <c r="W5467" t="b">
        <v>1</v>
      </c>
      <c r="X5467" t="b">
        <v>0</v>
      </c>
      <c r="Y5467" t="b">
        <v>1</v>
      </c>
      <c r="Z5467" t="b">
        <v>1</v>
      </c>
      <c r="AA5467" t="b">
        <v>0</v>
      </c>
      <c r="AB5467" t="b">
        <v>0</v>
      </c>
      <c r="AC5467" t="b">
        <v>1</v>
      </c>
    </row>
    <row r="5468" spans="1:29" x14ac:dyDescent="0.2">
      <c r="A5468" s="6">
        <v>3</v>
      </c>
      <c r="B5468" s="6" t="s">
        <v>195</v>
      </c>
      <c r="C5468" s="6" t="s">
        <v>112</v>
      </c>
      <c r="D5468" s="6">
        <v>0</v>
      </c>
      <c r="E5468" s="7">
        <v>44132.429361925402</v>
      </c>
      <c r="F5468" s="16">
        <f>SUMIFS(Table2[time],Table2[config],Table2[[#This Row],[config]],Table2[repetition],Table2[[#This Row],[repetition]])</f>
        <v>16586581.465891544</v>
      </c>
      <c r="G5468" s="16">
        <f>IF(Table2[[#This Row],[time]]&lt;7200000,1,0)</f>
        <v>1</v>
      </c>
      <c r="H5468" t="s">
        <v>237</v>
      </c>
      <c r="I5468">
        <v>5</v>
      </c>
      <c r="J5468" t="s">
        <v>238</v>
      </c>
      <c r="K5468" t="s">
        <v>244</v>
      </c>
      <c r="L5468" t="s">
        <v>251</v>
      </c>
      <c r="M5468" t="s">
        <v>241</v>
      </c>
      <c r="N5468" t="s">
        <v>244</v>
      </c>
      <c r="O5468">
        <v>1</v>
      </c>
      <c r="P5468">
        <v>100</v>
      </c>
      <c r="Q5468" t="s">
        <v>243</v>
      </c>
      <c r="R5468" t="s">
        <v>241</v>
      </c>
      <c r="S5468" t="s">
        <v>244</v>
      </c>
      <c r="T5468" t="b">
        <v>1</v>
      </c>
      <c r="U5468" t="b">
        <v>0</v>
      </c>
      <c r="V5468" t="b">
        <v>0</v>
      </c>
      <c r="W5468" t="b">
        <v>1</v>
      </c>
      <c r="X5468" t="b">
        <v>0</v>
      </c>
      <c r="Y5468" t="b">
        <v>1</v>
      </c>
      <c r="Z5468" t="b">
        <v>1</v>
      </c>
      <c r="AA5468" t="b">
        <v>0</v>
      </c>
      <c r="AB5468" t="b">
        <v>0</v>
      </c>
      <c r="AC5468" t="b">
        <v>1</v>
      </c>
    </row>
    <row r="5469" spans="1:29" x14ac:dyDescent="0.2">
      <c r="A5469" s="8">
        <v>3</v>
      </c>
      <c r="B5469" s="8" t="s">
        <v>183</v>
      </c>
      <c r="C5469" s="8" t="s">
        <v>112</v>
      </c>
      <c r="D5469" s="8">
        <v>0</v>
      </c>
      <c r="E5469" s="9">
        <v>82095.747036975794</v>
      </c>
      <c r="F5469" s="17">
        <f>SUMIFS(Table2[time],Table2[config],Table2[[#This Row],[config]],Table2[repetition],Table2[[#This Row],[repetition]])</f>
        <v>16586581.465891544</v>
      </c>
      <c r="G5469" s="17">
        <f>IF(Table2[[#This Row],[time]]&lt;7200000,1,0)</f>
        <v>1</v>
      </c>
      <c r="H5469" t="s">
        <v>237</v>
      </c>
      <c r="I5469">
        <v>5</v>
      </c>
      <c r="J5469" t="s">
        <v>238</v>
      </c>
      <c r="K5469" t="s">
        <v>244</v>
      </c>
      <c r="L5469" t="s">
        <v>251</v>
      </c>
      <c r="M5469" t="s">
        <v>241</v>
      </c>
      <c r="N5469" t="s">
        <v>244</v>
      </c>
      <c r="O5469">
        <v>1</v>
      </c>
      <c r="P5469">
        <v>100</v>
      </c>
      <c r="Q5469" t="s">
        <v>243</v>
      </c>
      <c r="R5469" t="s">
        <v>241</v>
      </c>
      <c r="S5469" t="s">
        <v>244</v>
      </c>
      <c r="T5469" t="b">
        <v>1</v>
      </c>
      <c r="U5469" t="b">
        <v>0</v>
      </c>
      <c r="V5469" t="b">
        <v>0</v>
      </c>
      <c r="W5469" t="b">
        <v>1</v>
      </c>
      <c r="X5469" t="b">
        <v>0</v>
      </c>
      <c r="Y5469" t="b">
        <v>1</v>
      </c>
      <c r="Z5469" t="b">
        <v>1</v>
      </c>
      <c r="AA5469" t="b">
        <v>0</v>
      </c>
      <c r="AB5469" t="b">
        <v>0</v>
      </c>
      <c r="AC5469" t="b">
        <v>1</v>
      </c>
    </row>
    <row r="5470" spans="1:29" x14ac:dyDescent="0.2">
      <c r="A5470" s="6">
        <v>3</v>
      </c>
      <c r="B5470" s="6" t="s">
        <v>180</v>
      </c>
      <c r="C5470" s="6" t="s">
        <v>112</v>
      </c>
      <c r="D5470" s="6">
        <v>0</v>
      </c>
      <c r="E5470" s="7">
        <v>31023.563825991001</v>
      </c>
      <c r="F5470" s="16">
        <f>SUMIFS(Table2[time],Table2[config],Table2[[#This Row],[config]],Table2[repetition],Table2[[#This Row],[repetition]])</f>
        <v>16586581.465891544</v>
      </c>
      <c r="G5470" s="16">
        <f>IF(Table2[[#This Row],[time]]&lt;7200000,1,0)</f>
        <v>1</v>
      </c>
      <c r="H5470" t="s">
        <v>237</v>
      </c>
      <c r="I5470">
        <v>5</v>
      </c>
      <c r="J5470" t="s">
        <v>238</v>
      </c>
      <c r="K5470" t="s">
        <v>244</v>
      </c>
      <c r="L5470" t="s">
        <v>251</v>
      </c>
      <c r="M5470" t="s">
        <v>241</v>
      </c>
      <c r="N5470" t="s">
        <v>244</v>
      </c>
      <c r="O5470">
        <v>1</v>
      </c>
      <c r="P5470">
        <v>100</v>
      </c>
      <c r="Q5470" t="s">
        <v>243</v>
      </c>
      <c r="R5470" t="s">
        <v>241</v>
      </c>
      <c r="S5470" t="s">
        <v>244</v>
      </c>
      <c r="T5470" t="b">
        <v>1</v>
      </c>
      <c r="U5470" t="b">
        <v>0</v>
      </c>
      <c r="V5470" t="b">
        <v>0</v>
      </c>
      <c r="W5470" t="b">
        <v>1</v>
      </c>
      <c r="X5470" t="b">
        <v>0</v>
      </c>
      <c r="Y5470" t="b">
        <v>1</v>
      </c>
      <c r="Z5470" t="b">
        <v>1</v>
      </c>
      <c r="AA5470" t="b">
        <v>0</v>
      </c>
      <c r="AB5470" t="b">
        <v>0</v>
      </c>
      <c r="AC5470" t="b">
        <v>1</v>
      </c>
    </row>
    <row r="5471" spans="1:29" x14ac:dyDescent="0.2">
      <c r="A5471" s="8">
        <v>3</v>
      </c>
      <c r="B5471" s="8" t="s">
        <v>189</v>
      </c>
      <c r="C5471" s="8" t="s">
        <v>112</v>
      </c>
      <c r="D5471" s="8">
        <v>0</v>
      </c>
      <c r="E5471" s="9">
        <v>30652.8382600517</v>
      </c>
      <c r="F5471" s="17">
        <f>SUMIFS(Table2[time],Table2[config],Table2[[#This Row],[config]],Table2[repetition],Table2[[#This Row],[repetition]])</f>
        <v>16586581.465891544</v>
      </c>
      <c r="G5471" s="17">
        <f>IF(Table2[[#This Row],[time]]&lt;7200000,1,0)</f>
        <v>1</v>
      </c>
      <c r="H5471" t="s">
        <v>237</v>
      </c>
      <c r="I5471">
        <v>5</v>
      </c>
      <c r="J5471" t="s">
        <v>238</v>
      </c>
      <c r="K5471" t="s">
        <v>244</v>
      </c>
      <c r="L5471" t="s">
        <v>251</v>
      </c>
      <c r="M5471" t="s">
        <v>241</v>
      </c>
      <c r="N5471" t="s">
        <v>244</v>
      </c>
      <c r="O5471">
        <v>1</v>
      </c>
      <c r="P5471">
        <v>100</v>
      </c>
      <c r="Q5471" t="s">
        <v>243</v>
      </c>
      <c r="R5471" t="s">
        <v>241</v>
      </c>
      <c r="S5471" t="s">
        <v>244</v>
      </c>
      <c r="T5471" t="b">
        <v>1</v>
      </c>
      <c r="U5471" t="b">
        <v>0</v>
      </c>
      <c r="V5471" t="b">
        <v>0</v>
      </c>
      <c r="W5471" t="b">
        <v>1</v>
      </c>
      <c r="X5471" t="b">
        <v>0</v>
      </c>
      <c r="Y5471" t="b">
        <v>1</v>
      </c>
      <c r="Z5471" t="b">
        <v>1</v>
      </c>
      <c r="AA5471" t="b">
        <v>0</v>
      </c>
      <c r="AB5471" t="b">
        <v>0</v>
      </c>
      <c r="AC5471" t="b">
        <v>1</v>
      </c>
    </row>
    <row r="5472" spans="1:29" x14ac:dyDescent="0.2">
      <c r="A5472" s="6">
        <v>3</v>
      </c>
      <c r="B5472" s="6" t="s">
        <v>198</v>
      </c>
      <c r="C5472" s="6" t="s">
        <v>112</v>
      </c>
      <c r="D5472" s="6">
        <v>0</v>
      </c>
      <c r="E5472" s="7">
        <v>70407.985089928799</v>
      </c>
      <c r="F5472" s="16">
        <f>SUMIFS(Table2[time],Table2[config],Table2[[#This Row],[config]],Table2[repetition],Table2[[#This Row],[repetition]])</f>
        <v>16586581.465891544</v>
      </c>
      <c r="G5472" s="16">
        <f>IF(Table2[[#This Row],[time]]&lt;7200000,1,0)</f>
        <v>1</v>
      </c>
      <c r="H5472" t="s">
        <v>237</v>
      </c>
      <c r="I5472">
        <v>5</v>
      </c>
      <c r="J5472" t="s">
        <v>238</v>
      </c>
      <c r="K5472" t="s">
        <v>244</v>
      </c>
      <c r="L5472" t="s">
        <v>251</v>
      </c>
      <c r="M5472" t="s">
        <v>241</v>
      </c>
      <c r="N5472" t="s">
        <v>244</v>
      </c>
      <c r="O5472">
        <v>1</v>
      </c>
      <c r="P5472">
        <v>100</v>
      </c>
      <c r="Q5472" t="s">
        <v>243</v>
      </c>
      <c r="R5472" t="s">
        <v>241</v>
      </c>
      <c r="S5472" t="s">
        <v>244</v>
      </c>
      <c r="T5472" t="b">
        <v>1</v>
      </c>
      <c r="U5472" t="b">
        <v>0</v>
      </c>
      <c r="V5472" t="b">
        <v>0</v>
      </c>
      <c r="W5472" t="b">
        <v>1</v>
      </c>
      <c r="X5472" t="b">
        <v>0</v>
      </c>
      <c r="Y5472" t="b">
        <v>1</v>
      </c>
      <c r="Z5472" t="b">
        <v>1</v>
      </c>
      <c r="AA5472" t="b">
        <v>0</v>
      </c>
      <c r="AB5472" t="b">
        <v>0</v>
      </c>
      <c r="AC5472" t="b">
        <v>1</v>
      </c>
    </row>
    <row r="5473" spans="1:29" x14ac:dyDescent="0.2">
      <c r="A5473" s="8">
        <v>3</v>
      </c>
      <c r="B5473" s="8" t="s">
        <v>184</v>
      </c>
      <c r="C5473" s="8" t="s">
        <v>112</v>
      </c>
      <c r="D5473" s="8">
        <v>0</v>
      </c>
      <c r="E5473" s="9">
        <v>109830.227377009</v>
      </c>
      <c r="F5473" s="17">
        <f>SUMIFS(Table2[time],Table2[config],Table2[[#This Row],[config]],Table2[repetition],Table2[[#This Row],[repetition]])</f>
        <v>16586581.465891544</v>
      </c>
      <c r="G5473" s="17">
        <f>IF(Table2[[#This Row],[time]]&lt;7200000,1,0)</f>
        <v>1</v>
      </c>
      <c r="H5473" t="s">
        <v>237</v>
      </c>
      <c r="I5473">
        <v>5</v>
      </c>
      <c r="J5473" t="s">
        <v>238</v>
      </c>
      <c r="K5473" t="s">
        <v>244</v>
      </c>
      <c r="L5473" t="s">
        <v>251</v>
      </c>
      <c r="M5473" t="s">
        <v>241</v>
      </c>
      <c r="N5473" t="s">
        <v>244</v>
      </c>
      <c r="O5473">
        <v>1</v>
      </c>
      <c r="P5473">
        <v>100</v>
      </c>
      <c r="Q5473" t="s">
        <v>243</v>
      </c>
      <c r="R5473" t="s">
        <v>241</v>
      </c>
      <c r="S5473" t="s">
        <v>244</v>
      </c>
      <c r="T5473" t="b">
        <v>1</v>
      </c>
      <c r="U5473" t="b">
        <v>0</v>
      </c>
      <c r="V5473" t="b">
        <v>0</v>
      </c>
      <c r="W5473" t="b">
        <v>1</v>
      </c>
      <c r="X5473" t="b">
        <v>0</v>
      </c>
      <c r="Y5473" t="b">
        <v>1</v>
      </c>
      <c r="Z5473" t="b">
        <v>1</v>
      </c>
      <c r="AA5473" t="b">
        <v>0</v>
      </c>
      <c r="AB5473" t="b">
        <v>0</v>
      </c>
      <c r="AC5473" t="b">
        <v>1</v>
      </c>
    </row>
    <row r="5474" spans="1:29" x14ac:dyDescent="0.2">
      <c r="A5474" s="6">
        <v>3</v>
      </c>
      <c r="B5474" s="6" t="s">
        <v>178</v>
      </c>
      <c r="C5474" s="6" t="s">
        <v>112</v>
      </c>
      <c r="D5474" s="6">
        <v>0</v>
      </c>
      <c r="E5474" s="7">
        <v>33183.735881000699</v>
      </c>
      <c r="F5474" s="16">
        <f>SUMIFS(Table2[time],Table2[config],Table2[[#This Row],[config]],Table2[repetition],Table2[[#This Row],[repetition]])</f>
        <v>16586581.465891544</v>
      </c>
      <c r="G5474" s="16">
        <f>IF(Table2[[#This Row],[time]]&lt;7200000,1,0)</f>
        <v>1</v>
      </c>
      <c r="H5474" t="s">
        <v>237</v>
      </c>
      <c r="I5474">
        <v>5</v>
      </c>
      <c r="J5474" t="s">
        <v>238</v>
      </c>
      <c r="K5474" t="s">
        <v>244</v>
      </c>
      <c r="L5474" t="s">
        <v>251</v>
      </c>
      <c r="M5474" t="s">
        <v>241</v>
      </c>
      <c r="N5474" t="s">
        <v>244</v>
      </c>
      <c r="O5474">
        <v>1</v>
      </c>
      <c r="P5474">
        <v>100</v>
      </c>
      <c r="Q5474" t="s">
        <v>243</v>
      </c>
      <c r="R5474" t="s">
        <v>241</v>
      </c>
      <c r="S5474" t="s">
        <v>244</v>
      </c>
      <c r="T5474" t="b">
        <v>1</v>
      </c>
      <c r="U5474" t="b">
        <v>0</v>
      </c>
      <c r="V5474" t="b">
        <v>0</v>
      </c>
      <c r="W5474" t="b">
        <v>1</v>
      </c>
      <c r="X5474" t="b">
        <v>0</v>
      </c>
      <c r="Y5474" t="b">
        <v>1</v>
      </c>
      <c r="Z5474" t="b">
        <v>1</v>
      </c>
      <c r="AA5474" t="b">
        <v>0</v>
      </c>
      <c r="AB5474" t="b">
        <v>0</v>
      </c>
      <c r="AC5474" t="b">
        <v>1</v>
      </c>
    </row>
    <row r="5475" spans="1:29" x14ac:dyDescent="0.2">
      <c r="A5475" s="8">
        <v>3</v>
      </c>
      <c r="B5475" s="8" t="s">
        <v>193</v>
      </c>
      <c r="C5475" s="8" t="s">
        <v>112</v>
      </c>
      <c r="D5475" s="8">
        <v>0</v>
      </c>
      <c r="E5475" s="9">
        <v>35636.289909016297</v>
      </c>
      <c r="F5475" s="17">
        <f>SUMIFS(Table2[time],Table2[config],Table2[[#This Row],[config]],Table2[repetition],Table2[[#This Row],[repetition]])</f>
        <v>16586581.465891544</v>
      </c>
      <c r="G5475" s="17">
        <f>IF(Table2[[#This Row],[time]]&lt;7200000,1,0)</f>
        <v>1</v>
      </c>
      <c r="H5475" t="s">
        <v>237</v>
      </c>
      <c r="I5475">
        <v>5</v>
      </c>
      <c r="J5475" t="s">
        <v>238</v>
      </c>
      <c r="K5475" t="s">
        <v>244</v>
      </c>
      <c r="L5475" t="s">
        <v>251</v>
      </c>
      <c r="M5475" t="s">
        <v>241</v>
      </c>
      <c r="N5475" t="s">
        <v>244</v>
      </c>
      <c r="O5475">
        <v>1</v>
      </c>
      <c r="P5475">
        <v>100</v>
      </c>
      <c r="Q5475" t="s">
        <v>243</v>
      </c>
      <c r="R5475" t="s">
        <v>241</v>
      </c>
      <c r="S5475" t="s">
        <v>244</v>
      </c>
      <c r="T5475" t="b">
        <v>1</v>
      </c>
      <c r="U5475" t="b">
        <v>0</v>
      </c>
      <c r="V5475" t="b">
        <v>0</v>
      </c>
      <c r="W5475" t="b">
        <v>1</v>
      </c>
      <c r="X5475" t="b">
        <v>0</v>
      </c>
      <c r="Y5475" t="b">
        <v>1</v>
      </c>
      <c r="Z5475" t="b">
        <v>1</v>
      </c>
      <c r="AA5475" t="b">
        <v>0</v>
      </c>
      <c r="AB5475" t="b">
        <v>0</v>
      </c>
      <c r="AC5475" t="b">
        <v>1</v>
      </c>
    </row>
    <row r="5476" spans="1:29" x14ac:dyDescent="0.2">
      <c r="A5476" s="6">
        <v>3</v>
      </c>
      <c r="B5476" s="6" t="s">
        <v>190</v>
      </c>
      <c r="C5476" s="6" t="s">
        <v>112</v>
      </c>
      <c r="D5476" s="6">
        <v>0</v>
      </c>
      <c r="E5476" s="7">
        <v>229603.67212595799</v>
      </c>
      <c r="F5476" s="16">
        <f>SUMIFS(Table2[time],Table2[config],Table2[[#This Row],[config]],Table2[repetition],Table2[[#This Row],[repetition]])</f>
        <v>16586581.465891544</v>
      </c>
      <c r="G5476" s="16">
        <f>IF(Table2[[#This Row],[time]]&lt;7200000,1,0)</f>
        <v>1</v>
      </c>
      <c r="H5476" t="s">
        <v>237</v>
      </c>
      <c r="I5476">
        <v>5</v>
      </c>
      <c r="J5476" t="s">
        <v>238</v>
      </c>
      <c r="K5476" t="s">
        <v>244</v>
      </c>
      <c r="L5476" t="s">
        <v>251</v>
      </c>
      <c r="M5476" t="s">
        <v>241</v>
      </c>
      <c r="N5476" t="s">
        <v>244</v>
      </c>
      <c r="O5476">
        <v>1</v>
      </c>
      <c r="P5476">
        <v>100</v>
      </c>
      <c r="Q5476" t="s">
        <v>243</v>
      </c>
      <c r="R5476" t="s">
        <v>241</v>
      </c>
      <c r="S5476" t="s">
        <v>244</v>
      </c>
      <c r="T5476" t="b">
        <v>1</v>
      </c>
      <c r="U5476" t="b">
        <v>0</v>
      </c>
      <c r="V5476" t="b">
        <v>0</v>
      </c>
      <c r="W5476" t="b">
        <v>1</v>
      </c>
      <c r="X5476" t="b">
        <v>0</v>
      </c>
      <c r="Y5476" t="b">
        <v>1</v>
      </c>
      <c r="Z5476" t="b">
        <v>1</v>
      </c>
      <c r="AA5476" t="b">
        <v>0</v>
      </c>
      <c r="AB5476" t="b">
        <v>0</v>
      </c>
      <c r="AC5476" t="b">
        <v>1</v>
      </c>
    </row>
    <row r="5477" spans="1:29" x14ac:dyDescent="0.2">
      <c r="A5477" s="8">
        <v>3</v>
      </c>
      <c r="B5477" s="8" t="s">
        <v>177</v>
      </c>
      <c r="C5477" s="8" t="s">
        <v>112</v>
      </c>
      <c r="D5477" s="8">
        <v>0</v>
      </c>
      <c r="E5477" s="9">
        <v>52477.233194047498</v>
      </c>
      <c r="F5477" s="17">
        <f>SUMIFS(Table2[time],Table2[config],Table2[[#This Row],[config]],Table2[repetition],Table2[[#This Row],[repetition]])</f>
        <v>16586581.465891544</v>
      </c>
      <c r="G5477" s="17">
        <f>IF(Table2[[#This Row],[time]]&lt;7200000,1,0)</f>
        <v>1</v>
      </c>
      <c r="H5477" t="s">
        <v>237</v>
      </c>
      <c r="I5477">
        <v>5</v>
      </c>
      <c r="J5477" t="s">
        <v>238</v>
      </c>
      <c r="K5477" t="s">
        <v>244</v>
      </c>
      <c r="L5477" t="s">
        <v>251</v>
      </c>
      <c r="M5477" t="s">
        <v>241</v>
      </c>
      <c r="N5477" t="s">
        <v>244</v>
      </c>
      <c r="O5477">
        <v>1</v>
      </c>
      <c r="P5477">
        <v>100</v>
      </c>
      <c r="Q5477" t="s">
        <v>243</v>
      </c>
      <c r="R5477" t="s">
        <v>241</v>
      </c>
      <c r="S5477" t="s">
        <v>244</v>
      </c>
      <c r="T5477" t="b">
        <v>1</v>
      </c>
      <c r="U5477" t="b">
        <v>0</v>
      </c>
      <c r="V5477" t="b">
        <v>0</v>
      </c>
      <c r="W5477" t="b">
        <v>1</v>
      </c>
      <c r="X5477" t="b">
        <v>0</v>
      </c>
      <c r="Y5477" t="b">
        <v>1</v>
      </c>
      <c r="Z5477" t="b">
        <v>1</v>
      </c>
      <c r="AA5477" t="b">
        <v>0</v>
      </c>
      <c r="AB5477" t="b">
        <v>0</v>
      </c>
      <c r="AC5477" t="b">
        <v>1</v>
      </c>
    </row>
    <row r="5478" spans="1:29" x14ac:dyDescent="0.2">
      <c r="A5478" s="6">
        <v>3</v>
      </c>
      <c r="B5478" s="6" t="s">
        <v>202</v>
      </c>
      <c r="C5478" s="6" t="s">
        <v>112</v>
      </c>
      <c r="D5478" s="6">
        <v>0</v>
      </c>
      <c r="E5478" s="7">
        <v>45764.507298008502</v>
      </c>
      <c r="F5478" s="16">
        <f>SUMIFS(Table2[time],Table2[config],Table2[[#This Row],[config]],Table2[repetition],Table2[[#This Row],[repetition]])</f>
        <v>16586581.465891544</v>
      </c>
      <c r="G5478" s="16">
        <f>IF(Table2[[#This Row],[time]]&lt;7200000,1,0)</f>
        <v>1</v>
      </c>
      <c r="H5478" t="s">
        <v>237</v>
      </c>
      <c r="I5478">
        <v>5</v>
      </c>
      <c r="J5478" t="s">
        <v>238</v>
      </c>
      <c r="K5478" t="s">
        <v>244</v>
      </c>
      <c r="L5478" t="s">
        <v>251</v>
      </c>
      <c r="M5478" t="s">
        <v>241</v>
      </c>
      <c r="N5478" t="s">
        <v>244</v>
      </c>
      <c r="O5478">
        <v>1</v>
      </c>
      <c r="P5478">
        <v>100</v>
      </c>
      <c r="Q5478" t="s">
        <v>243</v>
      </c>
      <c r="R5478" t="s">
        <v>241</v>
      </c>
      <c r="S5478" t="s">
        <v>244</v>
      </c>
      <c r="T5478" t="b">
        <v>1</v>
      </c>
      <c r="U5478" t="b">
        <v>0</v>
      </c>
      <c r="V5478" t="b">
        <v>0</v>
      </c>
      <c r="W5478" t="b">
        <v>1</v>
      </c>
      <c r="X5478" t="b">
        <v>0</v>
      </c>
      <c r="Y5478" t="b">
        <v>1</v>
      </c>
      <c r="Z5478" t="b">
        <v>1</v>
      </c>
      <c r="AA5478" t="b">
        <v>0</v>
      </c>
      <c r="AB5478" t="b">
        <v>0</v>
      </c>
      <c r="AC5478" t="b">
        <v>1</v>
      </c>
    </row>
    <row r="5479" spans="1:29" x14ac:dyDescent="0.2">
      <c r="A5479" s="8">
        <v>3</v>
      </c>
      <c r="B5479" s="8" t="s">
        <v>201</v>
      </c>
      <c r="C5479" s="8" t="s">
        <v>112</v>
      </c>
      <c r="D5479" s="8">
        <v>0</v>
      </c>
      <c r="E5479" s="9">
        <v>59366.181627963597</v>
      </c>
      <c r="F5479" s="17">
        <f>SUMIFS(Table2[time],Table2[config],Table2[[#This Row],[config]],Table2[repetition],Table2[[#This Row],[repetition]])</f>
        <v>16586581.465891544</v>
      </c>
      <c r="G5479" s="17">
        <f>IF(Table2[[#This Row],[time]]&lt;7200000,1,0)</f>
        <v>1</v>
      </c>
      <c r="H5479" t="s">
        <v>237</v>
      </c>
      <c r="I5479">
        <v>5</v>
      </c>
      <c r="J5479" t="s">
        <v>238</v>
      </c>
      <c r="K5479" t="s">
        <v>244</v>
      </c>
      <c r="L5479" t="s">
        <v>251</v>
      </c>
      <c r="M5479" t="s">
        <v>241</v>
      </c>
      <c r="N5479" t="s">
        <v>244</v>
      </c>
      <c r="O5479">
        <v>1</v>
      </c>
      <c r="P5479">
        <v>100</v>
      </c>
      <c r="Q5479" t="s">
        <v>243</v>
      </c>
      <c r="R5479" t="s">
        <v>241</v>
      </c>
      <c r="S5479" t="s">
        <v>244</v>
      </c>
      <c r="T5479" t="b">
        <v>1</v>
      </c>
      <c r="U5479" t="b">
        <v>0</v>
      </c>
      <c r="V5479" t="b">
        <v>0</v>
      </c>
      <c r="W5479" t="b">
        <v>1</v>
      </c>
      <c r="X5479" t="b">
        <v>0</v>
      </c>
      <c r="Y5479" t="b">
        <v>1</v>
      </c>
      <c r="Z5479" t="b">
        <v>1</v>
      </c>
      <c r="AA5479" t="b">
        <v>0</v>
      </c>
      <c r="AB5479" t="b">
        <v>0</v>
      </c>
      <c r="AC5479" t="b">
        <v>1</v>
      </c>
    </row>
    <row r="5480" spans="1:29" x14ac:dyDescent="0.2">
      <c r="A5480" s="6">
        <v>3</v>
      </c>
      <c r="B5480" s="6" t="s">
        <v>188</v>
      </c>
      <c r="C5480" s="6" t="s">
        <v>112</v>
      </c>
      <c r="D5480" s="6">
        <v>0</v>
      </c>
      <c r="E5480" s="7">
        <v>124201.382640982</v>
      </c>
      <c r="F5480" s="16">
        <f>SUMIFS(Table2[time],Table2[config],Table2[[#This Row],[config]],Table2[repetition],Table2[[#This Row],[repetition]])</f>
        <v>16586581.465891544</v>
      </c>
      <c r="G5480" s="16">
        <f>IF(Table2[[#This Row],[time]]&lt;7200000,1,0)</f>
        <v>1</v>
      </c>
      <c r="H5480" t="s">
        <v>237</v>
      </c>
      <c r="I5480">
        <v>5</v>
      </c>
      <c r="J5480" t="s">
        <v>238</v>
      </c>
      <c r="K5480" t="s">
        <v>244</v>
      </c>
      <c r="L5480" t="s">
        <v>251</v>
      </c>
      <c r="M5480" t="s">
        <v>241</v>
      </c>
      <c r="N5480" t="s">
        <v>244</v>
      </c>
      <c r="O5480">
        <v>1</v>
      </c>
      <c r="P5480">
        <v>100</v>
      </c>
      <c r="Q5480" t="s">
        <v>243</v>
      </c>
      <c r="R5480" t="s">
        <v>241</v>
      </c>
      <c r="S5480" t="s">
        <v>244</v>
      </c>
      <c r="T5480" t="b">
        <v>1</v>
      </c>
      <c r="U5480" t="b">
        <v>0</v>
      </c>
      <c r="V5480" t="b">
        <v>0</v>
      </c>
      <c r="W5480" t="b">
        <v>1</v>
      </c>
      <c r="X5480" t="b">
        <v>0</v>
      </c>
      <c r="Y5480" t="b">
        <v>1</v>
      </c>
      <c r="Z5480" t="b">
        <v>1</v>
      </c>
      <c r="AA5480" t="b">
        <v>0</v>
      </c>
      <c r="AB5480" t="b">
        <v>0</v>
      </c>
      <c r="AC5480" t="b">
        <v>1</v>
      </c>
    </row>
    <row r="5481" spans="1:29" x14ac:dyDescent="0.2">
      <c r="A5481" s="8">
        <v>3</v>
      </c>
      <c r="B5481" s="8" t="s">
        <v>203</v>
      </c>
      <c r="C5481" s="8" t="s">
        <v>112</v>
      </c>
      <c r="D5481" s="8">
        <v>0</v>
      </c>
      <c r="E5481" s="9">
        <v>178621.69364898</v>
      </c>
      <c r="F5481" s="17">
        <f>SUMIFS(Table2[time],Table2[config],Table2[[#This Row],[config]],Table2[repetition],Table2[[#This Row],[repetition]])</f>
        <v>16586581.465891544</v>
      </c>
      <c r="G5481" s="17">
        <f>IF(Table2[[#This Row],[time]]&lt;7200000,1,0)</f>
        <v>1</v>
      </c>
      <c r="H5481" t="s">
        <v>237</v>
      </c>
      <c r="I5481">
        <v>5</v>
      </c>
      <c r="J5481" t="s">
        <v>238</v>
      </c>
      <c r="K5481" t="s">
        <v>244</v>
      </c>
      <c r="L5481" t="s">
        <v>251</v>
      </c>
      <c r="M5481" t="s">
        <v>241</v>
      </c>
      <c r="N5481" t="s">
        <v>244</v>
      </c>
      <c r="O5481">
        <v>1</v>
      </c>
      <c r="P5481">
        <v>100</v>
      </c>
      <c r="Q5481" t="s">
        <v>243</v>
      </c>
      <c r="R5481" t="s">
        <v>241</v>
      </c>
      <c r="S5481" t="s">
        <v>244</v>
      </c>
      <c r="T5481" t="b">
        <v>1</v>
      </c>
      <c r="U5481" t="b">
        <v>0</v>
      </c>
      <c r="V5481" t="b">
        <v>0</v>
      </c>
      <c r="W5481" t="b">
        <v>1</v>
      </c>
      <c r="X5481" t="b">
        <v>0</v>
      </c>
      <c r="Y5481" t="b">
        <v>1</v>
      </c>
      <c r="Z5481" t="b">
        <v>1</v>
      </c>
      <c r="AA5481" t="b">
        <v>0</v>
      </c>
      <c r="AB5481" t="b">
        <v>0</v>
      </c>
      <c r="AC5481" t="b">
        <v>1</v>
      </c>
    </row>
    <row r="5482" spans="1:29" x14ac:dyDescent="0.2">
      <c r="A5482" s="6">
        <v>3</v>
      </c>
      <c r="B5482" s="6" t="s">
        <v>186</v>
      </c>
      <c r="C5482" s="6" t="s">
        <v>112</v>
      </c>
      <c r="D5482" s="6">
        <v>0</v>
      </c>
      <c r="E5482" s="7">
        <v>38458.906650892401</v>
      </c>
      <c r="F5482" s="16">
        <f>SUMIFS(Table2[time],Table2[config],Table2[[#This Row],[config]],Table2[repetition],Table2[[#This Row],[repetition]])</f>
        <v>16586581.465891544</v>
      </c>
      <c r="G5482" s="16">
        <f>IF(Table2[[#This Row],[time]]&lt;7200000,1,0)</f>
        <v>1</v>
      </c>
      <c r="H5482" t="s">
        <v>237</v>
      </c>
      <c r="I5482">
        <v>5</v>
      </c>
      <c r="J5482" t="s">
        <v>238</v>
      </c>
      <c r="K5482" t="s">
        <v>244</v>
      </c>
      <c r="L5482" t="s">
        <v>251</v>
      </c>
      <c r="M5482" t="s">
        <v>241</v>
      </c>
      <c r="N5482" t="s">
        <v>244</v>
      </c>
      <c r="O5482">
        <v>1</v>
      </c>
      <c r="P5482">
        <v>100</v>
      </c>
      <c r="Q5482" t="s">
        <v>243</v>
      </c>
      <c r="R5482" t="s">
        <v>241</v>
      </c>
      <c r="S5482" t="s">
        <v>244</v>
      </c>
      <c r="T5482" t="b">
        <v>1</v>
      </c>
      <c r="U5482" t="b">
        <v>0</v>
      </c>
      <c r="V5482" t="b">
        <v>0</v>
      </c>
      <c r="W5482" t="b">
        <v>1</v>
      </c>
      <c r="X5482" t="b">
        <v>0</v>
      </c>
      <c r="Y5482" t="b">
        <v>1</v>
      </c>
      <c r="Z5482" t="b">
        <v>1</v>
      </c>
      <c r="AA5482" t="b">
        <v>0</v>
      </c>
      <c r="AB5482" t="b">
        <v>0</v>
      </c>
      <c r="AC5482" t="b">
        <v>1</v>
      </c>
    </row>
    <row r="5483" spans="1:29" x14ac:dyDescent="0.2">
      <c r="A5483" s="8">
        <v>3</v>
      </c>
      <c r="B5483" s="8" t="s">
        <v>199</v>
      </c>
      <c r="C5483" s="8" t="s">
        <v>112</v>
      </c>
      <c r="D5483" s="8">
        <v>0</v>
      </c>
      <c r="E5483" s="9">
        <v>25255.301205092099</v>
      </c>
      <c r="F5483" s="17">
        <f>SUMIFS(Table2[time],Table2[config],Table2[[#This Row],[config]],Table2[repetition],Table2[[#This Row],[repetition]])</f>
        <v>16586581.465891544</v>
      </c>
      <c r="G5483" s="17">
        <f>IF(Table2[[#This Row],[time]]&lt;7200000,1,0)</f>
        <v>1</v>
      </c>
      <c r="H5483" t="s">
        <v>237</v>
      </c>
      <c r="I5483">
        <v>5</v>
      </c>
      <c r="J5483" t="s">
        <v>238</v>
      </c>
      <c r="K5483" t="s">
        <v>244</v>
      </c>
      <c r="L5483" t="s">
        <v>251</v>
      </c>
      <c r="M5483" t="s">
        <v>241</v>
      </c>
      <c r="N5483" t="s">
        <v>244</v>
      </c>
      <c r="O5483">
        <v>1</v>
      </c>
      <c r="P5483">
        <v>100</v>
      </c>
      <c r="Q5483" t="s">
        <v>243</v>
      </c>
      <c r="R5483" t="s">
        <v>241</v>
      </c>
      <c r="S5483" t="s">
        <v>244</v>
      </c>
      <c r="T5483" t="b">
        <v>1</v>
      </c>
      <c r="U5483" t="b">
        <v>0</v>
      </c>
      <c r="V5483" t="b">
        <v>0</v>
      </c>
      <c r="W5483" t="b">
        <v>1</v>
      </c>
      <c r="X5483" t="b">
        <v>0</v>
      </c>
      <c r="Y5483" t="b">
        <v>1</v>
      </c>
      <c r="Z5483" t="b">
        <v>1</v>
      </c>
      <c r="AA5483" t="b">
        <v>0</v>
      </c>
      <c r="AB5483" t="b">
        <v>0</v>
      </c>
      <c r="AC5483" t="b">
        <v>1</v>
      </c>
    </row>
    <row r="5484" spans="1:29" x14ac:dyDescent="0.2">
      <c r="A5484" s="6">
        <v>3</v>
      </c>
      <c r="B5484" s="6" t="s">
        <v>196</v>
      </c>
      <c r="C5484" s="6" t="s">
        <v>112</v>
      </c>
      <c r="D5484" s="6">
        <v>3</v>
      </c>
      <c r="E5484" s="7">
        <v>66872.226104023794</v>
      </c>
      <c r="F5484" s="16">
        <f>SUMIFS(Table2[time],Table2[config],Table2[[#This Row],[config]],Table2[repetition],Table2[[#This Row],[repetition]])</f>
        <v>16586581.465891544</v>
      </c>
      <c r="G5484" s="16">
        <f>IF(Table2[[#This Row],[time]]&lt;7200000,1,0)</f>
        <v>1</v>
      </c>
      <c r="H5484" t="s">
        <v>237</v>
      </c>
      <c r="I5484">
        <v>5</v>
      </c>
      <c r="J5484" t="s">
        <v>238</v>
      </c>
      <c r="K5484" t="s">
        <v>244</v>
      </c>
      <c r="L5484" t="s">
        <v>251</v>
      </c>
      <c r="M5484" t="s">
        <v>241</v>
      </c>
      <c r="N5484" t="s">
        <v>244</v>
      </c>
      <c r="O5484">
        <v>1</v>
      </c>
      <c r="P5484">
        <v>100</v>
      </c>
      <c r="Q5484" t="s">
        <v>243</v>
      </c>
      <c r="R5484" t="s">
        <v>241</v>
      </c>
      <c r="S5484" t="s">
        <v>244</v>
      </c>
      <c r="T5484" t="b">
        <v>1</v>
      </c>
      <c r="U5484" t="b">
        <v>0</v>
      </c>
      <c r="V5484" t="b">
        <v>0</v>
      </c>
      <c r="W5484" t="b">
        <v>1</v>
      </c>
      <c r="X5484" t="b">
        <v>0</v>
      </c>
      <c r="Y5484" t="b">
        <v>1</v>
      </c>
      <c r="Z5484" t="b">
        <v>1</v>
      </c>
      <c r="AA5484" t="b">
        <v>0</v>
      </c>
      <c r="AB5484" t="b">
        <v>0</v>
      </c>
      <c r="AC5484" t="b">
        <v>1</v>
      </c>
    </row>
    <row r="5485" spans="1:29" x14ac:dyDescent="0.2">
      <c r="A5485" s="8">
        <v>3</v>
      </c>
      <c r="B5485" s="8" t="s">
        <v>191</v>
      </c>
      <c r="C5485" s="8" t="s">
        <v>112</v>
      </c>
      <c r="D5485" s="8">
        <v>0</v>
      </c>
      <c r="E5485" s="9">
        <v>130482.24412603299</v>
      </c>
      <c r="F5485" s="17">
        <f>SUMIFS(Table2[time],Table2[config],Table2[[#This Row],[config]],Table2[repetition],Table2[[#This Row],[repetition]])</f>
        <v>16586581.465891544</v>
      </c>
      <c r="G5485" s="17">
        <f>IF(Table2[[#This Row],[time]]&lt;7200000,1,0)</f>
        <v>1</v>
      </c>
      <c r="H5485" t="s">
        <v>237</v>
      </c>
      <c r="I5485">
        <v>5</v>
      </c>
      <c r="J5485" t="s">
        <v>238</v>
      </c>
      <c r="K5485" t="s">
        <v>244</v>
      </c>
      <c r="L5485" t="s">
        <v>251</v>
      </c>
      <c r="M5485" t="s">
        <v>241</v>
      </c>
      <c r="N5485" t="s">
        <v>244</v>
      </c>
      <c r="O5485">
        <v>1</v>
      </c>
      <c r="P5485">
        <v>100</v>
      </c>
      <c r="Q5485" t="s">
        <v>243</v>
      </c>
      <c r="R5485" t="s">
        <v>241</v>
      </c>
      <c r="S5485" t="s">
        <v>244</v>
      </c>
      <c r="T5485" t="b">
        <v>1</v>
      </c>
      <c r="U5485" t="b">
        <v>0</v>
      </c>
      <c r="V5485" t="b">
        <v>0</v>
      </c>
      <c r="W5485" t="b">
        <v>1</v>
      </c>
      <c r="X5485" t="b">
        <v>0</v>
      </c>
      <c r="Y5485" t="b">
        <v>1</v>
      </c>
      <c r="Z5485" t="b">
        <v>1</v>
      </c>
      <c r="AA5485" t="b">
        <v>0</v>
      </c>
      <c r="AB5485" t="b">
        <v>0</v>
      </c>
      <c r="AC5485" t="b">
        <v>1</v>
      </c>
    </row>
    <row r="5486" spans="1:29" x14ac:dyDescent="0.2">
      <c r="A5486" s="6">
        <v>3</v>
      </c>
      <c r="B5486" s="6" t="s">
        <v>197</v>
      </c>
      <c r="C5486" s="6" t="s">
        <v>112</v>
      </c>
      <c r="D5486" s="6">
        <v>0</v>
      </c>
      <c r="E5486" s="7">
        <v>23937.0911589358</v>
      </c>
      <c r="F5486" s="16">
        <f>SUMIFS(Table2[time],Table2[config],Table2[[#This Row],[config]],Table2[repetition],Table2[[#This Row],[repetition]])</f>
        <v>16586581.465891544</v>
      </c>
      <c r="G5486" s="16">
        <f>IF(Table2[[#This Row],[time]]&lt;7200000,1,0)</f>
        <v>1</v>
      </c>
      <c r="H5486" t="s">
        <v>237</v>
      </c>
      <c r="I5486">
        <v>5</v>
      </c>
      <c r="J5486" t="s">
        <v>238</v>
      </c>
      <c r="K5486" t="s">
        <v>244</v>
      </c>
      <c r="L5486" t="s">
        <v>251</v>
      </c>
      <c r="M5486" t="s">
        <v>241</v>
      </c>
      <c r="N5486" t="s">
        <v>244</v>
      </c>
      <c r="O5486">
        <v>1</v>
      </c>
      <c r="P5486">
        <v>100</v>
      </c>
      <c r="Q5486" t="s">
        <v>243</v>
      </c>
      <c r="R5486" t="s">
        <v>241</v>
      </c>
      <c r="S5486" t="s">
        <v>244</v>
      </c>
      <c r="T5486" t="b">
        <v>1</v>
      </c>
      <c r="U5486" t="b">
        <v>0</v>
      </c>
      <c r="V5486" t="b">
        <v>0</v>
      </c>
      <c r="W5486" t="b">
        <v>1</v>
      </c>
      <c r="X5486" t="b">
        <v>0</v>
      </c>
      <c r="Y5486" t="b">
        <v>1</v>
      </c>
      <c r="Z5486" t="b">
        <v>1</v>
      </c>
      <c r="AA5486" t="b">
        <v>0</v>
      </c>
      <c r="AB5486" t="b">
        <v>0</v>
      </c>
      <c r="AC5486" t="b">
        <v>1</v>
      </c>
    </row>
    <row r="5487" spans="1:29" x14ac:dyDescent="0.2">
      <c r="A5487" s="8">
        <v>3</v>
      </c>
      <c r="B5487" s="8" t="s">
        <v>179</v>
      </c>
      <c r="C5487" s="8" t="s">
        <v>112</v>
      </c>
      <c r="D5487" s="8">
        <v>0</v>
      </c>
      <c r="E5487" s="9">
        <v>47296.601735986696</v>
      </c>
      <c r="F5487" s="17">
        <f>SUMIFS(Table2[time],Table2[config],Table2[[#This Row],[config]],Table2[repetition],Table2[[#This Row],[repetition]])</f>
        <v>16586581.465891544</v>
      </c>
      <c r="G5487" s="17">
        <f>IF(Table2[[#This Row],[time]]&lt;7200000,1,0)</f>
        <v>1</v>
      </c>
      <c r="H5487" t="s">
        <v>237</v>
      </c>
      <c r="I5487">
        <v>5</v>
      </c>
      <c r="J5487" t="s">
        <v>238</v>
      </c>
      <c r="K5487" t="s">
        <v>244</v>
      </c>
      <c r="L5487" t="s">
        <v>251</v>
      </c>
      <c r="M5487" t="s">
        <v>241</v>
      </c>
      <c r="N5487" t="s">
        <v>244</v>
      </c>
      <c r="O5487">
        <v>1</v>
      </c>
      <c r="P5487">
        <v>100</v>
      </c>
      <c r="Q5487" t="s">
        <v>243</v>
      </c>
      <c r="R5487" t="s">
        <v>241</v>
      </c>
      <c r="S5487" t="s">
        <v>244</v>
      </c>
      <c r="T5487" t="b">
        <v>1</v>
      </c>
      <c r="U5487" t="b">
        <v>0</v>
      </c>
      <c r="V5487" t="b">
        <v>0</v>
      </c>
      <c r="W5487" t="b">
        <v>1</v>
      </c>
      <c r="X5487" t="b">
        <v>0</v>
      </c>
      <c r="Y5487" t="b">
        <v>1</v>
      </c>
      <c r="Z5487" t="b">
        <v>1</v>
      </c>
      <c r="AA5487" t="b">
        <v>0</v>
      </c>
      <c r="AB5487" t="b">
        <v>0</v>
      </c>
      <c r="AC5487" t="b">
        <v>1</v>
      </c>
    </row>
    <row r="5488" spans="1:29" x14ac:dyDescent="0.2">
      <c r="A5488" s="6">
        <v>3</v>
      </c>
      <c r="B5488" s="6" t="s">
        <v>204</v>
      </c>
      <c r="C5488" s="6" t="s">
        <v>112</v>
      </c>
      <c r="D5488" s="6">
        <v>0</v>
      </c>
      <c r="E5488" s="7">
        <v>1020067.98149901</v>
      </c>
      <c r="F5488" s="16">
        <f>SUMIFS(Table2[time],Table2[config],Table2[[#This Row],[config]],Table2[repetition],Table2[[#This Row],[repetition]])</f>
        <v>16586581.465891544</v>
      </c>
      <c r="G5488" s="16">
        <f>IF(Table2[[#This Row],[time]]&lt;7200000,1,0)</f>
        <v>1</v>
      </c>
      <c r="H5488" t="s">
        <v>237</v>
      </c>
      <c r="I5488">
        <v>5</v>
      </c>
      <c r="J5488" t="s">
        <v>238</v>
      </c>
      <c r="K5488" t="s">
        <v>244</v>
      </c>
      <c r="L5488" t="s">
        <v>251</v>
      </c>
      <c r="M5488" t="s">
        <v>241</v>
      </c>
      <c r="N5488" t="s">
        <v>244</v>
      </c>
      <c r="O5488">
        <v>1</v>
      </c>
      <c r="P5488">
        <v>100</v>
      </c>
      <c r="Q5488" t="s">
        <v>243</v>
      </c>
      <c r="R5488" t="s">
        <v>241</v>
      </c>
      <c r="S5488" t="s">
        <v>244</v>
      </c>
      <c r="T5488" t="b">
        <v>1</v>
      </c>
      <c r="U5488" t="b">
        <v>0</v>
      </c>
      <c r="V5488" t="b">
        <v>0</v>
      </c>
      <c r="W5488" t="b">
        <v>1</v>
      </c>
      <c r="X5488" t="b">
        <v>0</v>
      </c>
      <c r="Y5488" t="b">
        <v>1</v>
      </c>
      <c r="Z5488" t="b">
        <v>1</v>
      </c>
      <c r="AA5488" t="b">
        <v>0</v>
      </c>
      <c r="AB5488" t="b">
        <v>0</v>
      </c>
      <c r="AC5488" t="b">
        <v>1</v>
      </c>
    </row>
    <row r="5489" spans="1:29" x14ac:dyDescent="0.2">
      <c r="A5489" s="8">
        <v>3</v>
      </c>
      <c r="B5489" s="8" t="s">
        <v>205</v>
      </c>
      <c r="C5489" s="8" t="s">
        <v>112</v>
      </c>
      <c r="D5489" s="8">
        <v>0</v>
      </c>
      <c r="E5489" s="9">
        <v>2788955.2106379899</v>
      </c>
      <c r="F5489" s="17">
        <f>SUMIFS(Table2[time],Table2[config],Table2[[#This Row],[config]],Table2[repetition],Table2[[#This Row],[repetition]])</f>
        <v>16586581.465891544</v>
      </c>
      <c r="G5489" s="17">
        <f>IF(Table2[[#This Row],[time]]&lt;7200000,1,0)</f>
        <v>1</v>
      </c>
      <c r="H5489" t="s">
        <v>237</v>
      </c>
      <c r="I5489">
        <v>5</v>
      </c>
      <c r="J5489" t="s">
        <v>238</v>
      </c>
      <c r="K5489" t="s">
        <v>244</v>
      </c>
      <c r="L5489" t="s">
        <v>251</v>
      </c>
      <c r="M5489" t="s">
        <v>241</v>
      </c>
      <c r="N5489" t="s">
        <v>244</v>
      </c>
      <c r="O5489">
        <v>1</v>
      </c>
      <c r="P5489">
        <v>100</v>
      </c>
      <c r="Q5489" t="s">
        <v>243</v>
      </c>
      <c r="R5489" t="s">
        <v>241</v>
      </c>
      <c r="S5489" t="s">
        <v>244</v>
      </c>
      <c r="T5489" t="b">
        <v>1</v>
      </c>
      <c r="U5489" t="b">
        <v>0</v>
      </c>
      <c r="V5489" t="b">
        <v>0</v>
      </c>
      <c r="W5489" t="b">
        <v>1</v>
      </c>
      <c r="X5489" t="b">
        <v>0</v>
      </c>
      <c r="Y5489" t="b">
        <v>1</v>
      </c>
      <c r="Z5489" t="b">
        <v>1</v>
      </c>
      <c r="AA5489" t="b">
        <v>0</v>
      </c>
      <c r="AB5489" t="b">
        <v>0</v>
      </c>
      <c r="AC5489" t="b">
        <v>1</v>
      </c>
    </row>
    <row r="5490" spans="1:29" x14ac:dyDescent="0.2">
      <c r="A5490" s="6">
        <v>3</v>
      </c>
      <c r="B5490" s="6" t="s">
        <v>187</v>
      </c>
      <c r="C5490" s="6" t="s">
        <v>112</v>
      </c>
      <c r="D5490" s="6">
        <v>0</v>
      </c>
      <c r="E5490" s="7">
        <v>3786501.2646630602</v>
      </c>
      <c r="F5490" s="16">
        <f>SUMIFS(Table2[time],Table2[config],Table2[[#This Row],[config]],Table2[repetition],Table2[[#This Row],[repetition]])</f>
        <v>16586581.465891544</v>
      </c>
      <c r="G5490" s="16">
        <f>IF(Table2[[#This Row],[time]]&lt;7200000,1,0)</f>
        <v>1</v>
      </c>
      <c r="H5490" t="s">
        <v>237</v>
      </c>
      <c r="I5490">
        <v>5</v>
      </c>
      <c r="J5490" t="s">
        <v>238</v>
      </c>
      <c r="K5490" t="s">
        <v>244</v>
      </c>
      <c r="L5490" t="s">
        <v>251</v>
      </c>
      <c r="M5490" t="s">
        <v>241</v>
      </c>
      <c r="N5490" t="s">
        <v>244</v>
      </c>
      <c r="O5490">
        <v>1</v>
      </c>
      <c r="P5490">
        <v>100</v>
      </c>
      <c r="Q5490" t="s">
        <v>243</v>
      </c>
      <c r="R5490" t="s">
        <v>241</v>
      </c>
      <c r="S5490" t="s">
        <v>244</v>
      </c>
      <c r="T5490" t="b">
        <v>1</v>
      </c>
      <c r="U5490" t="b">
        <v>0</v>
      </c>
      <c r="V5490" t="b">
        <v>0</v>
      </c>
      <c r="W5490" t="b">
        <v>1</v>
      </c>
      <c r="X5490" t="b">
        <v>0</v>
      </c>
      <c r="Y5490" t="b">
        <v>1</v>
      </c>
      <c r="Z5490" t="b">
        <v>1</v>
      </c>
      <c r="AA5490" t="b">
        <v>0</v>
      </c>
      <c r="AB5490" t="b">
        <v>0</v>
      </c>
      <c r="AC5490" t="b">
        <v>1</v>
      </c>
    </row>
    <row r="5491" spans="1:29" x14ac:dyDescent="0.2">
      <c r="A5491" s="8">
        <v>3</v>
      </c>
      <c r="B5491" s="8" t="s">
        <v>200</v>
      </c>
      <c r="C5491" s="8" t="s">
        <v>112</v>
      </c>
      <c r="D5491" s="8">
        <v>0</v>
      </c>
      <c r="E5491" s="9">
        <v>7205763.6308119399</v>
      </c>
      <c r="F5491" s="17">
        <f>SUMIFS(Table2[time],Table2[config],Table2[[#This Row],[config]],Table2[repetition],Table2[[#This Row],[repetition]])</f>
        <v>16586581.465891544</v>
      </c>
      <c r="G5491" s="17">
        <f>IF(Table2[[#This Row],[time]]&lt;7200000,1,0)</f>
        <v>0</v>
      </c>
      <c r="H5491" t="s">
        <v>237</v>
      </c>
      <c r="I5491">
        <v>5</v>
      </c>
      <c r="J5491" t="s">
        <v>238</v>
      </c>
      <c r="K5491" t="s">
        <v>244</v>
      </c>
      <c r="L5491" t="s">
        <v>251</v>
      </c>
      <c r="M5491" t="s">
        <v>241</v>
      </c>
      <c r="N5491" t="s">
        <v>244</v>
      </c>
      <c r="O5491">
        <v>1</v>
      </c>
      <c r="P5491">
        <v>100</v>
      </c>
      <c r="Q5491" t="s">
        <v>243</v>
      </c>
      <c r="R5491" t="s">
        <v>241</v>
      </c>
      <c r="S5491" t="s">
        <v>244</v>
      </c>
      <c r="T5491" t="b">
        <v>1</v>
      </c>
      <c r="U5491" t="b">
        <v>0</v>
      </c>
      <c r="V5491" t="b">
        <v>0</v>
      </c>
      <c r="W5491" t="b">
        <v>1</v>
      </c>
      <c r="X5491" t="b">
        <v>0</v>
      </c>
      <c r="Y5491" t="b">
        <v>1</v>
      </c>
      <c r="Z5491" t="b">
        <v>1</v>
      </c>
      <c r="AA5491" t="b">
        <v>0</v>
      </c>
      <c r="AB5491" t="b">
        <v>0</v>
      </c>
      <c r="AC5491" t="b">
        <v>1</v>
      </c>
    </row>
    <row r="5492" spans="1:29" x14ac:dyDescent="0.2">
      <c r="A5492" s="6">
        <v>1</v>
      </c>
      <c r="B5492" s="6" t="s">
        <v>192</v>
      </c>
      <c r="C5492" s="6" t="s">
        <v>113</v>
      </c>
      <c r="D5492" s="6">
        <v>0</v>
      </c>
      <c r="E5492" s="7">
        <v>35436.185214901299</v>
      </c>
      <c r="F5492" s="16">
        <f>SUMIFS(Table2[time],Table2[config],Table2[[#This Row],[config]],Table2[repetition],Table2[[#This Row],[repetition]])</f>
        <v>4211188.2625438683</v>
      </c>
      <c r="G5492" s="16">
        <f>IF(Table2[[#This Row],[time]]&lt;7200000,1,0)</f>
        <v>1</v>
      </c>
      <c r="H5492" t="s">
        <v>247</v>
      </c>
      <c r="I5492">
        <v>7</v>
      </c>
      <c r="J5492" t="s">
        <v>229</v>
      </c>
      <c r="K5492" t="s">
        <v>239</v>
      </c>
      <c r="L5492" t="s">
        <v>231</v>
      </c>
      <c r="M5492" t="s">
        <v>232</v>
      </c>
      <c r="N5492" t="s">
        <v>233</v>
      </c>
      <c r="O5492">
        <v>50</v>
      </c>
      <c r="P5492">
        <v>100</v>
      </c>
      <c r="Q5492" t="s">
        <v>248</v>
      </c>
      <c r="R5492" t="s">
        <v>235</v>
      </c>
      <c r="S5492" t="s">
        <v>236</v>
      </c>
      <c r="T5492" t="b">
        <v>0</v>
      </c>
      <c r="U5492" t="b">
        <v>1</v>
      </c>
      <c r="V5492" t="b">
        <v>1</v>
      </c>
      <c r="W5492" t="b">
        <v>0</v>
      </c>
      <c r="X5492" t="b">
        <v>1</v>
      </c>
      <c r="Y5492" t="b">
        <v>0</v>
      </c>
      <c r="Z5492" t="b">
        <v>0</v>
      </c>
      <c r="AA5492" t="b">
        <v>1</v>
      </c>
      <c r="AB5492" t="b">
        <v>1</v>
      </c>
      <c r="AC5492" t="b">
        <v>0</v>
      </c>
    </row>
    <row r="5493" spans="1:29" x14ac:dyDescent="0.2">
      <c r="A5493" s="8">
        <v>1</v>
      </c>
      <c r="B5493" s="8" t="s">
        <v>181</v>
      </c>
      <c r="C5493" s="8" t="s">
        <v>113</v>
      </c>
      <c r="D5493" s="8">
        <v>0</v>
      </c>
      <c r="E5493" s="9">
        <v>22637.6590568106</v>
      </c>
      <c r="F5493" s="17">
        <f>SUMIFS(Table2[time],Table2[config],Table2[[#This Row],[config]],Table2[repetition],Table2[[#This Row],[repetition]])</f>
        <v>4211188.2625438683</v>
      </c>
      <c r="G5493" s="17">
        <f>IF(Table2[[#This Row],[time]]&lt;7200000,1,0)</f>
        <v>1</v>
      </c>
      <c r="H5493" t="s">
        <v>247</v>
      </c>
      <c r="I5493">
        <v>7</v>
      </c>
      <c r="J5493" t="s">
        <v>229</v>
      </c>
      <c r="K5493" t="s">
        <v>239</v>
      </c>
      <c r="L5493" t="s">
        <v>231</v>
      </c>
      <c r="M5493" t="s">
        <v>232</v>
      </c>
      <c r="N5493" t="s">
        <v>233</v>
      </c>
      <c r="O5493">
        <v>50</v>
      </c>
      <c r="P5493">
        <v>100</v>
      </c>
      <c r="Q5493" t="s">
        <v>248</v>
      </c>
      <c r="R5493" t="s">
        <v>235</v>
      </c>
      <c r="S5493" t="s">
        <v>236</v>
      </c>
      <c r="T5493" t="b">
        <v>0</v>
      </c>
      <c r="U5493" t="b">
        <v>1</v>
      </c>
      <c r="V5493" t="b">
        <v>1</v>
      </c>
      <c r="W5493" t="b">
        <v>0</v>
      </c>
      <c r="X5493" t="b">
        <v>1</v>
      </c>
      <c r="Y5493" t="b">
        <v>0</v>
      </c>
      <c r="Z5493" t="b">
        <v>0</v>
      </c>
      <c r="AA5493" t="b">
        <v>1</v>
      </c>
      <c r="AB5493" t="b">
        <v>1</v>
      </c>
      <c r="AC5493" t="b">
        <v>0</v>
      </c>
    </row>
    <row r="5494" spans="1:29" x14ac:dyDescent="0.2">
      <c r="A5494" s="6">
        <v>1</v>
      </c>
      <c r="B5494" s="6" t="s">
        <v>176</v>
      </c>
      <c r="C5494" s="6" t="s">
        <v>113</v>
      </c>
      <c r="D5494" s="6">
        <v>0</v>
      </c>
      <c r="E5494" s="7">
        <v>23437.4436100479</v>
      </c>
      <c r="F5494" s="16">
        <f>SUMIFS(Table2[time],Table2[config],Table2[[#This Row],[config]],Table2[repetition],Table2[[#This Row],[repetition]])</f>
        <v>4211188.2625438683</v>
      </c>
      <c r="G5494" s="16">
        <f>IF(Table2[[#This Row],[time]]&lt;7200000,1,0)</f>
        <v>1</v>
      </c>
      <c r="H5494" t="s">
        <v>247</v>
      </c>
      <c r="I5494">
        <v>7</v>
      </c>
      <c r="J5494" t="s">
        <v>229</v>
      </c>
      <c r="K5494" t="s">
        <v>239</v>
      </c>
      <c r="L5494" t="s">
        <v>231</v>
      </c>
      <c r="M5494" t="s">
        <v>232</v>
      </c>
      <c r="N5494" t="s">
        <v>233</v>
      </c>
      <c r="O5494">
        <v>50</v>
      </c>
      <c r="P5494">
        <v>100</v>
      </c>
      <c r="Q5494" t="s">
        <v>248</v>
      </c>
      <c r="R5494" t="s">
        <v>235</v>
      </c>
      <c r="S5494" t="s">
        <v>236</v>
      </c>
      <c r="T5494" t="b">
        <v>0</v>
      </c>
      <c r="U5494" t="b">
        <v>1</v>
      </c>
      <c r="V5494" t="b">
        <v>1</v>
      </c>
      <c r="W5494" t="b">
        <v>0</v>
      </c>
      <c r="X5494" t="b">
        <v>1</v>
      </c>
      <c r="Y5494" t="b">
        <v>0</v>
      </c>
      <c r="Z5494" t="b">
        <v>0</v>
      </c>
      <c r="AA5494" t="b">
        <v>1</v>
      </c>
      <c r="AB5494" t="b">
        <v>1</v>
      </c>
      <c r="AC5494" t="b">
        <v>0</v>
      </c>
    </row>
    <row r="5495" spans="1:29" x14ac:dyDescent="0.2">
      <c r="A5495" s="8">
        <v>1</v>
      </c>
      <c r="B5495" s="8" t="s">
        <v>182</v>
      </c>
      <c r="C5495" s="8" t="s">
        <v>113</v>
      </c>
      <c r="D5495" s="8">
        <v>0</v>
      </c>
      <c r="E5495" s="9">
        <v>30902.746659004999</v>
      </c>
      <c r="F5495" s="17">
        <f>SUMIFS(Table2[time],Table2[config],Table2[[#This Row],[config]],Table2[repetition],Table2[[#This Row],[repetition]])</f>
        <v>4211188.2625438683</v>
      </c>
      <c r="G5495" s="17">
        <f>IF(Table2[[#This Row],[time]]&lt;7200000,1,0)</f>
        <v>1</v>
      </c>
      <c r="H5495" t="s">
        <v>247</v>
      </c>
      <c r="I5495">
        <v>7</v>
      </c>
      <c r="J5495" t="s">
        <v>229</v>
      </c>
      <c r="K5495" t="s">
        <v>239</v>
      </c>
      <c r="L5495" t="s">
        <v>231</v>
      </c>
      <c r="M5495" t="s">
        <v>232</v>
      </c>
      <c r="N5495" t="s">
        <v>233</v>
      </c>
      <c r="O5495">
        <v>50</v>
      </c>
      <c r="P5495">
        <v>100</v>
      </c>
      <c r="Q5495" t="s">
        <v>248</v>
      </c>
      <c r="R5495" t="s">
        <v>235</v>
      </c>
      <c r="S5495" t="s">
        <v>236</v>
      </c>
      <c r="T5495" t="b">
        <v>0</v>
      </c>
      <c r="U5495" t="b">
        <v>1</v>
      </c>
      <c r="V5495" t="b">
        <v>1</v>
      </c>
      <c r="W5495" t="b">
        <v>0</v>
      </c>
      <c r="X5495" t="b">
        <v>1</v>
      </c>
      <c r="Y5495" t="b">
        <v>0</v>
      </c>
      <c r="Z5495" t="b">
        <v>0</v>
      </c>
      <c r="AA5495" t="b">
        <v>1</v>
      </c>
      <c r="AB5495" t="b">
        <v>1</v>
      </c>
      <c r="AC5495" t="b">
        <v>0</v>
      </c>
    </row>
    <row r="5496" spans="1:29" x14ac:dyDescent="0.2">
      <c r="A5496" s="6">
        <v>1</v>
      </c>
      <c r="B5496" s="6" t="s">
        <v>183</v>
      </c>
      <c r="C5496" s="6" t="s">
        <v>113</v>
      </c>
      <c r="D5496" s="6">
        <v>0</v>
      </c>
      <c r="E5496" s="7">
        <v>30745.387066155599</v>
      </c>
      <c r="F5496" s="16">
        <f>SUMIFS(Table2[time],Table2[config],Table2[[#This Row],[config]],Table2[repetition],Table2[[#This Row],[repetition]])</f>
        <v>4211188.2625438683</v>
      </c>
      <c r="G5496" s="16">
        <f>IF(Table2[[#This Row],[time]]&lt;7200000,1,0)</f>
        <v>1</v>
      </c>
      <c r="H5496" t="s">
        <v>247</v>
      </c>
      <c r="I5496">
        <v>7</v>
      </c>
      <c r="J5496" t="s">
        <v>229</v>
      </c>
      <c r="K5496" t="s">
        <v>239</v>
      </c>
      <c r="L5496" t="s">
        <v>231</v>
      </c>
      <c r="M5496" t="s">
        <v>232</v>
      </c>
      <c r="N5496" t="s">
        <v>233</v>
      </c>
      <c r="O5496">
        <v>50</v>
      </c>
      <c r="P5496">
        <v>100</v>
      </c>
      <c r="Q5496" t="s">
        <v>248</v>
      </c>
      <c r="R5496" t="s">
        <v>235</v>
      </c>
      <c r="S5496" t="s">
        <v>236</v>
      </c>
      <c r="T5496" t="b">
        <v>0</v>
      </c>
      <c r="U5496" t="b">
        <v>1</v>
      </c>
      <c r="V5496" t="b">
        <v>1</v>
      </c>
      <c r="W5496" t="b">
        <v>0</v>
      </c>
      <c r="X5496" t="b">
        <v>1</v>
      </c>
      <c r="Y5496" t="b">
        <v>0</v>
      </c>
      <c r="Z5496" t="b">
        <v>0</v>
      </c>
      <c r="AA5496" t="b">
        <v>1</v>
      </c>
      <c r="AB5496" t="b">
        <v>1</v>
      </c>
      <c r="AC5496" t="b">
        <v>0</v>
      </c>
    </row>
    <row r="5497" spans="1:29" x14ac:dyDescent="0.2">
      <c r="A5497" s="8">
        <v>1</v>
      </c>
      <c r="B5497" s="8" t="s">
        <v>194</v>
      </c>
      <c r="C5497" s="8" t="s">
        <v>113</v>
      </c>
      <c r="D5497" s="8">
        <v>0</v>
      </c>
      <c r="E5497" s="9">
        <v>117879.28952206799</v>
      </c>
      <c r="F5497" s="17">
        <f>SUMIFS(Table2[time],Table2[config],Table2[[#This Row],[config]],Table2[repetition],Table2[[#This Row],[repetition]])</f>
        <v>4211188.2625438683</v>
      </c>
      <c r="G5497" s="17">
        <f>IF(Table2[[#This Row],[time]]&lt;7200000,1,0)</f>
        <v>1</v>
      </c>
      <c r="H5497" t="s">
        <v>247</v>
      </c>
      <c r="I5497">
        <v>7</v>
      </c>
      <c r="J5497" t="s">
        <v>229</v>
      </c>
      <c r="K5497" t="s">
        <v>239</v>
      </c>
      <c r="L5497" t="s">
        <v>231</v>
      </c>
      <c r="M5497" t="s">
        <v>232</v>
      </c>
      <c r="N5497" t="s">
        <v>233</v>
      </c>
      <c r="O5497">
        <v>50</v>
      </c>
      <c r="P5497">
        <v>100</v>
      </c>
      <c r="Q5497" t="s">
        <v>248</v>
      </c>
      <c r="R5497" t="s">
        <v>235</v>
      </c>
      <c r="S5497" t="s">
        <v>236</v>
      </c>
      <c r="T5497" t="b">
        <v>0</v>
      </c>
      <c r="U5497" t="b">
        <v>1</v>
      </c>
      <c r="V5497" t="b">
        <v>1</v>
      </c>
      <c r="W5497" t="b">
        <v>0</v>
      </c>
      <c r="X5497" t="b">
        <v>1</v>
      </c>
      <c r="Y5497" t="b">
        <v>0</v>
      </c>
      <c r="Z5497" t="b">
        <v>0</v>
      </c>
      <c r="AA5497" t="b">
        <v>1</v>
      </c>
      <c r="AB5497" t="b">
        <v>1</v>
      </c>
      <c r="AC5497" t="b">
        <v>0</v>
      </c>
    </row>
    <row r="5498" spans="1:29" x14ac:dyDescent="0.2">
      <c r="A5498" s="6">
        <v>1</v>
      </c>
      <c r="B5498" s="6" t="s">
        <v>185</v>
      </c>
      <c r="C5498" s="6" t="s">
        <v>113</v>
      </c>
      <c r="D5498" s="6">
        <v>0</v>
      </c>
      <c r="E5498" s="7">
        <v>48223.237672122101</v>
      </c>
      <c r="F5498" s="16">
        <f>SUMIFS(Table2[time],Table2[config],Table2[[#This Row],[config]],Table2[repetition],Table2[[#This Row],[repetition]])</f>
        <v>4211188.2625438683</v>
      </c>
      <c r="G5498" s="16">
        <f>IF(Table2[[#This Row],[time]]&lt;7200000,1,0)</f>
        <v>1</v>
      </c>
      <c r="H5498" t="s">
        <v>247</v>
      </c>
      <c r="I5498">
        <v>7</v>
      </c>
      <c r="J5498" t="s">
        <v>229</v>
      </c>
      <c r="K5498" t="s">
        <v>239</v>
      </c>
      <c r="L5498" t="s">
        <v>231</v>
      </c>
      <c r="M5498" t="s">
        <v>232</v>
      </c>
      <c r="N5498" t="s">
        <v>233</v>
      </c>
      <c r="O5498">
        <v>50</v>
      </c>
      <c r="P5498">
        <v>100</v>
      </c>
      <c r="Q5498" t="s">
        <v>248</v>
      </c>
      <c r="R5498" t="s">
        <v>235</v>
      </c>
      <c r="S5498" t="s">
        <v>236</v>
      </c>
      <c r="T5498" t="b">
        <v>0</v>
      </c>
      <c r="U5498" t="b">
        <v>1</v>
      </c>
      <c r="V5498" t="b">
        <v>1</v>
      </c>
      <c r="W5498" t="b">
        <v>0</v>
      </c>
      <c r="X5498" t="b">
        <v>1</v>
      </c>
      <c r="Y5498" t="b">
        <v>0</v>
      </c>
      <c r="Z5498" t="b">
        <v>0</v>
      </c>
      <c r="AA5498" t="b">
        <v>1</v>
      </c>
      <c r="AB5498" t="b">
        <v>1</v>
      </c>
      <c r="AC5498" t="b">
        <v>0</v>
      </c>
    </row>
    <row r="5499" spans="1:29" x14ac:dyDescent="0.2">
      <c r="A5499" s="8">
        <v>1</v>
      </c>
      <c r="B5499" s="8" t="s">
        <v>195</v>
      </c>
      <c r="C5499" s="8" t="s">
        <v>113</v>
      </c>
      <c r="D5499" s="8">
        <v>0</v>
      </c>
      <c r="E5499" s="9">
        <v>37567.570151062602</v>
      </c>
      <c r="F5499" s="17">
        <f>SUMIFS(Table2[time],Table2[config],Table2[[#This Row],[config]],Table2[repetition],Table2[[#This Row],[repetition]])</f>
        <v>4211188.2625438683</v>
      </c>
      <c r="G5499" s="17">
        <f>IF(Table2[[#This Row],[time]]&lt;7200000,1,0)</f>
        <v>1</v>
      </c>
      <c r="H5499" t="s">
        <v>247</v>
      </c>
      <c r="I5499">
        <v>7</v>
      </c>
      <c r="J5499" t="s">
        <v>229</v>
      </c>
      <c r="K5499" t="s">
        <v>239</v>
      </c>
      <c r="L5499" t="s">
        <v>231</v>
      </c>
      <c r="M5499" t="s">
        <v>232</v>
      </c>
      <c r="N5499" t="s">
        <v>233</v>
      </c>
      <c r="O5499">
        <v>50</v>
      </c>
      <c r="P5499">
        <v>100</v>
      </c>
      <c r="Q5499" t="s">
        <v>248</v>
      </c>
      <c r="R5499" t="s">
        <v>235</v>
      </c>
      <c r="S5499" t="s">
        <v>236</v>
      </c>
      <c r="T5499" t="b">
        <v>0</v>
      </c>
      <c r="U5499" t="b">
        <v>1</v>
      </c>
      <c r="V5499" t="b">
        <v>1</v>
      </c>
      <c r="W5499" t="b">
        <v>0</v>
      </c>
      <c r="X5499" t="b">
        <v>1</v>
      </c>
      <c r="Y5499" t="b">
        <v>0</v>
      </c>
      <c r="Z5499" t="b">
        <v>0</v>
      </c>
      <c r="AA5499" t="b">
        <v>1</v>
      </c>
      <c r="AB5499" t="b">
        <v>1</v>
      </c>
      <c r="AC5499" t="b">
        <v>0</v>
      </c>
    </row>
    <row r="5500" spans="1:29" x14ac:dyDescent="0.2">
      <c r="A5500" s="6">
        <v>1</v>
      </c>
      <c r="B5500" s="6" t="s">
        <v>198</v>
      </c>
      <c r="C5500" s="6" t="s">
        <v>113</v>
      </c>
      <c r="D5500" s="6">
        <v>0</v>
      </c>
      <c r="E5500" s="7">
        <v>26988.1164480466</v>
      </c>
      <c r="F5500" s="16">
        <f>SUMIFS(Table2[time],Table2[config],Table2[[#This Row],[config]],Table2[repetition],Table2[[#This Row],[repetition]])</f>
        <v>4211188.2625438683</v>
      </c>
      <c r="G5500" s="16">
        <f>IF(Table2[[#This Row],[time]]&lt;7200000,1,0)</f>
        <v>1</v>
      </c>
      <c r="H5500" t="s">
        <v>247</v>
      </c>
      <c r="I5500">
        <v>7</v>
      </c>
      <c r="J5500" t="s">
        <v>229</v>
      </c>
      <c r="K5500" t="s">
        <v>239</v>
      </c>
      <c r="L5500" t="s">
        <v>231</v>
      </c>
      <c r="M5500" t="s">
        <v>232</v>
      </c>
      <c r="N5500" t="s">
        <v>233</v>
      </c>
      <c r="O5500">
        <v>50</v>
      </c>
      <c r="P5500">
        <v>100</v>
      </c>
      <c r="Q5500" t="s">
        <v>248</v>
      </c>
      <c r="R5500" t="s">
        <v>235</v>
      </c>
      <c r="S5500" t="s">
        <v>236</v>
      </c>
      <c r="T5500" t="b">
        <v>0</v>
      </c>
      <c r="U5500" t="b">
        <v>1</v>
      </c>
      <c r="V5500" t="b">
        <v>1</v>
      </c>
      <c r="W5500" t="b">
        <v>0</v>
      </c>
      <c r="X5500" t="b">
        <v>1</v>
      </c>
      <c r="Y5500" t="b">
        <v>0</v>
      </c>
      <c r="Z5500" t="b">
        <v>0</v>
      </c>
      <c r="AA5500" t="b">
        <v>1</v>
      </c>
      <c r="AB5500" t="b">
        <v>1</v>
      </c>
      <c r="AC5500" t="b">
        <v>0</v>
      </c>
    </row>
    <row r="5501" spans="1:29" x14ac:dyDescent="0.2">
      <c r="A5501" s="8">
        <v>1</v>
      </c>
      <c r="B5501" s="8" t="s">
        <v>180</v>
      </c>
      <c r="C5501" s="8" t="s">
        <v>113</v>
      </c>
      <c r="D5501" s="8">
        <v>0</v>
      </c>
      <c r="E5501" s="9">
        <v>23085.110437823401</v>
      </c>
      <c r="F5501" s="17">
        <f>SUMIFS(Table2[time],Table2[config],Table2[[#This Row],[config]],Table2[repetition],Table2[[#This Row],[repetition]])</f>
        <v>4211188.2625438683</v>
      </c>
      <c r="G5501" s="17">
        <f>IF(Table2[[#This Row],[time]]&lt;7200000,1,0)</f>
        <v>1</v>
      </c>
      <c r="H5501" t="s">
        <v>247</v>
      </c>
      <c r="I5501">
        <v>7</v>
      </c>
      <c r="J5501" t="s">
        <v>229</v>
      </c>
      <c r="K5501" t="s">
        <v>239</v>
      </c>
      <c r="L5501" t="s">
        <v>231</v>
      </c>
      <c r="M5501" t="s">
        <v>232</v>
      </c>
      <c r="N5501" t="s">
        <v>233</v>
      </c>
      <c r="O5501">
        <v>50</v>
      </c>
      <c r="P5501">
        <v>100</v>
      </c>
      <c r="Q5501" t="s">
        <v>248</v>
      </c>
      <c r="R5501" t="s">
        <v>235</v>
      </c>
      <c r="S5501" t="s">
        <v>236</v>
      </c>
      <c r="T5501" t="b">
        <v>0</v>
      </c>
      <c r="U5501" t="b">
        <v>1</v>
      </c>
      <c r="V5501" t="b">
        <v>1</v>
      </c>
      <c r="W5501" t="b">
        <v>0</v>
      </c>
      <c r="X5501" t="b">
        <v>1</v>
      </c>
      <c r="Y5501" t="b">
        <v>0</v>
      </c>
      <c r="Z5501" t="b">
        <v>0</v>
      </c>
      <c r="AA5501" t="b">
        <v>1</v>
      </c>
      <c r="AB5501" t="b">
        <v>1</v>
      </c>
      <c r="AC5501" t="b">
        <v>0</v>
      </c>
    </row>
    <row r="5502" spans="1:29" x14ac:dyDescent="0.2">
      <c r="A5502" s="6">
        <v>1</v>
      </c>
      <c r="B5502" s="6" t="s">
        <v>190</v>
      </c>
      <c r="C5502" s="6" t="s">
        <v>113</v>
      </c>
      <c r="D5502" s="6">
        <v>0</v>
      </c>
      <c r="E5502" s="7">
        <v>161049.377945018</v>
      </c>
      <c r="F5502" s="16">
        <f>SUMIFS(Table2[time],Table2[config],Table2[[#This Row],[config]],Table2[repetition],Table2[[#This Row],[repetition]])</f>
        <v>4211188.2625438683</v>
      </c>
      <c r="G5502" s="16">
        <f>IF(Table2[[#This Row],[time]]&lt;7200000,1,0)</f>
        <v>1</v>
      </c>
      <c r="H5502" t="s">
        <v>247</v>
      </c>
      <c r="I5502">
        <v>7</v>
      </c>
      <c r="J5502" t="s">
        <v>229</v>
      </c>
      <c r="K5502" t="s">
        <v>239</v>
      </c>
      <c r="L5502" t="s">
        <v>231</v>
      </c>
      <c r="M5502" t="s">
        <v>232</v>
      </c>
      <c r="N5502" t="s">
        <v>233</v>
      </c>
      <c r="O5502">
        <v>50</v>
      </c>
      <c r="P5502">
        <v>100</v>
      </c>
      <c r="Q5502" t="s">
        <v>248</v>
      </c>
      <c r="R5502" t="s">
        <v>235</v>
      </c>
      <c r="S5502" t="s">
        <v>236</v>
      </c>
      <c r="T5502" t="b">
        <v>0</v>
      </c>
      <c r="U5502" t="b">
        <v>1</v>
      </c>
      <c r="V5502" t="b">
        <v>1</v>
      </c>
      <c r="W5502" t="b">
        <v>0</v>
      </c>
      <c r="X5502" t="b">
        <v>1</v>
      </c>
      <c r="Y5502" t="b">
        <v>0</v>
      </c>
      <c r="Z5502" t="b">
        <v>0</v>
      </c>
      <c r="AA5502" t="b">
        <v>1</v>
      </c>
      <c r="AB5502" t="b">
        <v>1</v>
      </c>
      <c r="AC5502" t="b">
        <v>0</v>
      </c>
    </row>
    <row r="5503" spans="1:29" x14ac:dyDescent="0.2">
      <c r="A5503" s="8">
        <v>1</v>
      </c>
      <c r="B5503" s="8" t="s">
        <v>189</v>
      </c>
      <c r="C5503" s="8" t="s">
        <v>113</v>
      </c>
      <c r="D5503" s="8">
        <v>0</v>
      </c>
      <c r="E5503" s="9">
        <v>24855.5732718668</v>
      </c>
      <c r="F5503" s="17">
        <f>SUMIFS(Table2[time],Table2[config],Table2[[#This Row],[config]],Table2[repetition],Table2[[#This Row],[repetition]])</f>
        <v>4211188.2625438683</v>
      </c>
      <c r="G5503" s="17">
        <f>IF(Table2[[#This Row],[time]]&lt;7200000,1,0)</f>
        <v>1</v>
      </c>
      <c r="H5503" t="s">
        <v>247</v>
      </c>
      <c r="I5503">
        <v>7</v>
      </c>
      <c r="J5503" t="s">
        <v>229</v>
      </c>
      <c r="K5503" t="s">
        <v>239</v>
      </c>
      <c r="L5503" t="s">
        <v>231</v>
      </c>
      <c r="M5503" t="s">
        <v>232</v>
      </c>
      <c r="N5503" t="s">
        <v>233</v>
      </c>
      <c r="O5503">
        <v>50</v>
      </c>
      <c r="P5503">
        <v>100</v>
      </c>
      <c r="Q5503" t="s">
        <v>248</v>
      </c>
      <c r="R5503" t="s">
        <v>235</v>
      </c>
      <c r="S5503" t="s">
        <v>236</v>
      </c>
      <c r="T5503" t="b">
        <v>0</v>
      </c>
      <c r="U5503" t="b">
        <v>1</v>
      </c>
      <c r="V5503" t="b">
        <v>1</v>
      </c>
      <c r="W5503" t="b">
        <v>0</v>
      </c>
      <c r="X5503" t="b">
        <v>1</v>
      </c>
      <c r="Y5503" t="b">
        <v>0</v>
      </c>
      <c r="Z5503" t="b">
        <v>0</v>
      </c>
      <c r="AA5503" t="b">
        <v>1</v>
      </c>
      <c r="AB5503" t="b">
        <v>1</v>
      </c>
      <c r="AC5503" t="b">
        <v>0</v>
      </c>
    </row>
    <row r="5504" spans="1:29" x14ac:dyDescent="0.2">
      <c r="A5504" s="6">
        <v>1</v>
      </c>
      <c r="B5504" s="6" t="s">
        <v>196</v>
      </c>
      <c r="C5504" s="6" t="s">
        <v>113</v>
      </c>
      <c r="D5504" s="6">
        <v>0</v>
      </c>
      <c r="E5504" s="7">
        <v>25127.513988874802</v>
      </c>
      <c r="F5504" s="16">
        <f>SUMIFS(Table2[time],Table2[config],Table2[[#This Row],[config]],Table2[repetition],Table2[[#This Row],[repetition]])</f>
        <v>4211188.2625438683</v>
      </c>
      <c r="G5504" s="16">
        <f>IF(Table2[[#This Row],[time]]&lt;7200000,1,0)</f>
        <v>1</v>
      </c>
      <c r="H5504" t="s">
        <v>247</v>
      </c>
      <c r="I5504">
        <v>7</v>
      </c>
      <c r="J5504" t="s">
        <v>229</v>
      </c>
      <c r="K5504" t="s">
        <v>239</v>
      </c>
      <c r="L5504" t="s">
        <v>231</v>
      </c>
      <c r="M5504" t="s">
        <v>232</v>
      </c>
      <c r="N5504" t="s">
        <v>233</v>
      </c>
      <c r="O5504">
        <v>50</v>
      </c>
      <c r="P5504">
        <v>100</v>
      </c>
      <c r="Q5504" t="s">
        <v>248</v>
      </c>
      <c r="R5504" t="s">
        <v>235</v>
      </c>
      <c r="S5504" t="s">
        <v>236</v>
      </c>
      <c r="T5504" t="b">
        <v>0</v>
      </c>
      <c r="U5504" t="b">
        <v>1</v>
      </c>
      <c r="V5504" t="b">
        <v>1</v>
      </c>
      <c r="W5504" t="b">
        <v>0</v>
      </c>
      <c r="X5504" t="b">
        <v>1</v>
      </c>
      <c r="Y5504" t="b">
        <v>0</v>
      </c>
      <c r="Z5504" t="b">
        <v>0</v>
      </c>
      <c r="AA5504" t="b">
        <v>1</v>
      </c>
      <c r="AB5504" t="b">
        <v>1</v>
      </c>
      <c r="AC5504" t="b">
        <v>0</v>
      </c>
    </row>
    <row r="5505" spans="1:29" x14ac:dyDescent="0.2">
      <c r="A5505" s="8">
        <v>1</v>
      </c>
      <c r="B5505" s="8" t="s">
        <v>177</v>
      </c>
      <c r="C5505" s="8" t="s">
        <v>113</v>
      </c>
      <c r="D5505" s="8">
        <v>0</v>
      </c>
      <c r="E5505" s="9">
        <v>124827.87241111499</v>
      </c>
      <c r="F5505" s="17">
        <f>SUMIFS(Table2[time],Table2[config],Table2[[#This Row],[config]],Table2[repetition],Table2[[#This Row],[repetition]])</f>
        <v>4211188.2625438683</v>
      </c>
      <c r="G5505" s="17">
        <f>IF(Table2[[#This Row],[time]]&lt;7200000,1,0)</f>
        <v>1</v>
      </c>
      <c r="H5505" t="s">
        <v>247</v>
      </c>
      <c r="I5505">
        <v>7</v>
      </c>
      <c r="J5505" t="s">
        <v>229</v>
      </c>
      <c r="K5505" t="s">
        <v>239</v>
      </c>
      <c r="L5505" t="s">
        <v>231</v>
      </c>
      <c r="M5505" t="s">
        <v>232</v>
      </c>
      <c r="N5505" t="s">
        <v>233</v>
      </c>
      <c r="O5505">
        <v>50</v>
      </c>
      <c r="P5505">
        <v>100</v>
      </c>
      <c r="Q5505" t="s">
        <v>248</v>
      </c>
      <c r="R5505" t="s">
        <v>235</v>
      </c>
      <c r="S5505" t="s">
        <v>236</v>
      </c>
      <c r="T5505" t="b">
        <v>0</v>
      </c>
      <c r="U5505" t="b">
        <v>1</v>
      </c>
      <c r="V5505" t="b">
        <v>1</v>
      </c>
      <c r="W5505" t="b">
        <v>0</v>
      </c>
      <c r="X5505" t="b">
        <v>1</v>
      </c>
      <c r="Y5505" t="b">
        <v>0</v>
      </c>
      <c r="Z5505" t="b">
        <v>0</v>
      </c>
      <c r="AA5505" t="b">
        <v>1</v>
      </c>
      <c r="AB5505" t="b">
        <v>1</v>
      </c>
      <c r="AC5505" t="b">
        <v>0</v>
      </c>
    </row>
    <row r="5506" spans="1:29" x14ac:dyDescent="0.2">
      <c r="A5506" s="6">
        <v>1</v>
      </c>
      <c r="B5506" s="6" t="s">
        <v>187</v>
      </c>
      <c r="C5506" s="6" t="s">
        <v>113</v>
      </c>
      <c r="D5506" s="6">
        <v>0</v>
      </c>
      <c r="E5506" s="7">
        <v>409499.63806197001</v>
      </c>
      <c r="F5506" s="16">
        <f>SUMIFS(Table2[time],Table2[config],Table2[[#This Row],[config]],Table2[repetition],Table2[[#This Row],[repetition]])</f>
        <v>4211188.2625438683</v>
      </c>
      <c r="G5506" s="16">
        <f>IF(Table2[[#This Row],[time]]&lt;7200000,1,0)</f>
        <v>1</v>
      </c>
      <c r="H5506" t="s">
        <v>247</v>
      </c>
      <c r="I5506">
        <v>7</v>
      </c>
      <c r="J5506" t="s">
        <v>229</v>
      </c>
      <c r="K5506" t="s">
        <v>239</v>
      </c>
      <c r="L5506" t="s">
        <v>231</v>
      </c>
      <c r="M5506" t="s">
        <v>232</v>
      </c>
      <c r="N5506" t="s">
        <v>233</v>
      </c>
      <c r="O5506">
        <v>50</v>
      </c>
      <c r="P5506">
        <v>100</v>
      </c>
      <c r="Q5506" t="s">
        <v>248</v>
      </c>
      <c r="R5506" t="s">
        <v>235</v>
      </c>
      <c r="S5506" t="s">
        <v>236</v>
      </c>
      <c r="T5506" t="b">
        <v>0</v>
      </c>
      <c r="U5506" t="b">
        <v>1</v>
      </c>
      <c r="V5506" t="b">
        <v>1</v>
      </c>
      <c r="W5506" t="b">
        <v>0</v>
      </c>
      <c r="X5506" t="b">
        <v>1</v>
      </c>
      <c r="Y5506" t="b">
        <v>0</v>
      </c>
      <c r="Z5506" t="b">
        <v>0</v>
      </c>
      <c r="AA5506" t="b">
        <v>1</v>
      </c>
      <c r="AB5506" t="b">
        <v>1</v>
      </c>
      <c r="AC5506" t="b">
        <v>0</v>
      </c>
    </row>
    <row r="5507" spans="1:29" x14ac:dyDescent="0.2">
      <c r="A5507" s="8">
        <v>1</v>
      </c>
      <c r="B5507" s="8" t="s">
        <v>200</v>
      </c>
      <c r="C5507" s="8" t="s">
        <v>113</v>
      </c>
      <c r="D5507" s="8">
        <v>109</v>
      </c>
      <c r="E5507" s="9">
        <v>1082548.9242591399</v>
      </c>
      <c r="F5507" s="17">
        <f>SUMIFS(Table2[time],Table2[config],Table2[[#This Row],[config]],Table2[repetition],Table2[[#This Row],[repetition]])</f>
        <v>4211188.2625438683</v>
      </c>
      <c r="G5507" s="17">
        <f>IF(Table2[[#This Row],[time]]&lt;7200000,1,0)</f>
        <v>1</v>
      </c>
      <c r="H5507" t="s">
        <v>247</v>
      </c>
      <c r="I5507">
        <v>7</v>
      </c>
      <c r="J5507" t="s">
        <v>229</v>
      </c>
      <c r="K5507" t="s">
        <v>239</v>
      </c>
      <c r="L5507" t="s">
        <v>231</v>
      </c>
      <c r="M5507" t="s">
        <v>232</v>
      </c>
      <c r="N5507" t="s">
        <v>233</v>
      </c>
      <c r="O5507">
        <v>50</v>
      </c>
      <c r="P5507">
        <v>100</v>
      </c>
      <c r="Q5507" t="s">
        <v>248</v>
      </c>
      <c r="R5507" t="s">
        <v>235</v>
      </c>
      <c r="S5507" t="s">
        <v>236</v>
      </c>
      <c r="T5507" t="b">
        <v>0</v>
      </c>
      <c r="U5507" t="b">
        <v>1</v>
      </c>
      <c r="V5507" t="b">
        <v>1</v>
      </c>
      <c r="W5507" t="b">
        <v>0</v>
      </c>
      <c r="X5507" t="b">
        <v>1</v>
      </c>
      <c r="Y5507" t="b">
        <v>0</v>
      </c>
      <c r="Z5507" t="b">
        <v>0</v>
      </c>
      <c r="AA5507" t="b">
        <v>1</v>
      </c>
      <c r="AB5507" t="b">
        <v>1</v>
      </c>
      <c r="AC5507" t="b">
        <v>0</v>
      </c>
    </row>
    <row r="5508" spans="1:29" x14ac:dyDescent="0.2">
      <c r="A5508" s="6">
        <v>1</v>
      </c>
      <c r="B5508" s="6" t="s">
        <v>199</v>
      </c>
      <c r="C5508" s="6" t="s">
        <v>113</v>
      </c>
      <c r="D5508" s="6">
        <v>0</v>
      </c>
      <c r="E5508" s="7">
        <v>26053.756165085299</v>
      </c>
      <c r="F5508" s="16">
        <f>SUMIFS(Table2[time],Table2[config],Table2[[#This Row],[config]],Table2[repetition],Table2[[#This Row],[repetition]])</f>
        <v>4211188.2625438683</v>
      </c>
      <c r="G5508" s="16">
        <f>IF(Table2[[#This Row],[time]]&lt;7200000,1,0)</f>
        <v>1</v>
      </c>
      <c r="H5508" t="s">
        <v>247</v>
      </c>
      <c r="I5508">
        <v>7</v>
      </c>
      <c r="J5508" t="s">
        <v>229</v>
      </c>
      <c r="K5508" t="s">
        <v>239</v>
      </c>
      <c r="L5508" t="s">
        <v>231</v>
      </c>
      <c r="M5508" t="s">
        <v>232</v>
      </c>
      <c r="N5508" t="s">
        <v>233</v>
      </c>
      <c r="O5508">
        <v>50</v>
      </c>
      <c r="P5508">
        <v>100</v>
      </c>
      <c r="Q5508" t="s">
        <v>248</v>
      </c>
      <c r="R5508" t="s">
        <v>235</v>
      </c>
      <c r="S5508" t="s">
        <v>236</v>
      </c>
      <c r="T5508" t="b">
        <v>0</v>
      </c>
      <c r="U5508" t="b">
        <v>1</v>
      </c>
      <c r="V5508" t="b">
        <v>1</v>
      </c>
      <c r="W5508" t="b">
        <v>0</v>
      </c>
      <c r="X5508" t="b">
        <v>1</v>
      </c>
      <c r="Y5508" t="b">
        <v>0</v>
      </c>
      <c r="Z5508" t="b">
        <v>0</v>
      </c>
      <c r="AA5508" t="b">
        <v>1</v>
      </c>
      <c r="AB5508" t="b">
        <v>1</v>
      </c>
      <c r="AC5508" t="b">
        <v>0</v>
      </c>
    </row>
    <row r="5509" spans="1:29" x14ac:dyDescent="0.2">
      <c r="A5509" s="8">
        <v>1</v>
      </c>
      <c r="B5509" s="8" t="s">
        <v>188</v>
      </c>
      <c r="C5509" s="8" t="s">
        <v>113</v>
      </c>
      <c r="D5509" s="8">
        <v>0</v>
      </c>
      <c r="E5509" s="9">
        <v>53288.458907045402</v>
      </c>
      <c r="F5509" s="17">
        <f>SUMIFS(Table2[time],Table2[config],Table2[[#This Row],[config]],Table2[repetition],Table2[[#This Row],[repetition]])</f>
        <v>4211188.2625438683</v>
      </c>
      <c r="G5509" s="17">
        <f>IF(Table2[[#This Row],[time]]&lt;7200000,1,0)</f>
        <v>1</v>
      </c>
      <c r="H5509" t="s">
        <v>247</v>
      </c>
      <c r="I5509">
        <v>7</v>
      </c>
      <c r="J5509" t="s">
        <v>229</v>
      </c>
      <c r="K5509" t="s">
        <v>239</v>
      </c>
      <c r="L5509" t="s">
        <v>231</v>
      </c>
      <c r="M5509" t="s">
        <v>232</v>
      </c>
      <c r="N5509" t="s">
        <v>233</v>
      </c>
      <c r="O5509">
        <v>50</v>
      </c>
      <c r="P5509">
        <v>100</v>
      </c>
      <c r="Q5509" t="s">
        <v>248</v>
      </c>
      <c r="R5509" t="s">
        <v>235</v>
      </c>
      <c r="S5509" t="s">
        <v>236</v>
      </c>
      <c r="T5509" t="b">
        <v>0</v>
      </c>
      <c r="U5509" t="b">
        <v>1</v>
      </c>
      <c r="V5509" t="b">
        <v>1</v>
      </c>
      <c r="W5509" t="b">
        <v>0</v>
      </c>
      <c r="X5509" t="b">
        <v>1</v>
      </c>
      <c r="Y5509" t="b">
        <v>0</v>
      </c>
      <c r="Z5509" t="b">
        <v>0</v>
      </c>
      <c r="AA5509" t="b">
        <v>1</v>
      </c>
      <c r="AB5509" t="b">
        <v>1</v>
      </c>
      <c r="AC5509" t="b">
        <v>0</v>
      </c>
    </row>
    <row r="5510" spans="1:29" x14ac:dyDescent="0.2">
      <c r="A5510" s="6">
        <v>1</v>
      </c>
      <c r="B5510" s="6" t="s">
        <v>203</v>
      </c>
      <c r="C5510" s="6" t="s">
        <v>113</v>
      </c>
      <c r="D5510" s="6">
        <v>0</v>
      </c>
      <c r="E5510" s="7">
        <v>97722.102141939104</v>
      </c>
      <c r="F5510" s="16">
        <f>SUMIFS(Table2[time],Table2[config],Table2[[#This Row],[config]],Table2[repetition],Table2[[#This Row],[repetition]])</f>
        <v>4211188.2625438683</v>
      </c>
      <c r="G5510" s="16">
        <f>IF(Table2[[#This Row],[time]]&lt;7200000,1,0)</f>
        <v>1</v>
      </c>
      <c r="H5510" t="s">
        <v>247</v>
      </c>
      <c r="I5510">
        <v>7</v>
      </c>
      <c r="J5510" t="s">
        <v>229</v>
      </c>
      <c r="K5510" t="s">
        <v>239</v>
      </c>
      <c r="L5510" t="s">
        <v>231</v>
      </c>
      <c r="M5510" t="s">
        <v>232</v>
      </c>
      <c r="N5510" t="s">
        <v>233</v>
      </c>
      <c r="O5510">
        <v>50</v>
      </c>
      <c r="P5510">
        <v>100</v>
      </c>
      <c r="Q5510" t="s">
        <v>248</v>
      </c>
      <c r="R5510" t="s">
        <v>235</v>
      </c>
      <c r="S5510" t="s">
        <v>236</v>
      </c>
      <c r="T5510" t="b">
        <v>0</v>
      </c>
      <c r="U5510" t="b">
        <v>1</v>
      </c>
      <c r="V5510" t="b">
        <v>1</v>
      </c>
      <c r="W5510" t="b">
        <v>0</v>
      </c>
      <c r="X5510" t="b">
        <v>1</v>
      </c>
      <c r="Y5510" t="b">
        <v>0</v>
      </c>
      <c r="Z5510" t="b">
        <v>0</v>
      </c>
      <c r="AA5510" t="b">
        <v>1</v>
      </c>
      <c r="AB5510" t="b">
        <v>1</v>
      </c>
      <c r="AC5510" t="b">
        <v>0</v>
      </c>
    </row>
    <row r="5511" spans="1:29" x14ac:dyDescent="0.2">
      <c r="A5511" s="8">
        <v>1</v>
      </c>
      <c r="B5511" s="8" t="s">
        <v>179</v>
      </c>
      <c r="C5511" s="8" t="s">
        <v>113</v>
      </c>
      <c r="D5511" s="8">
        <v>0</v>
      </c>
      <c r="E5511" s="9">
        <v>40738.055122084901</v>
      </c>
      <c r="F5511" s="17">
        <f>SUMIFS(Table2[time],Table2[config],Table2[[#This Row],[config]],Table2[repetition],Table2[[#This Row],[repetition]])</f>
        <v>4211188.2625438683</v>
      </c>
      <c r="G5511" s="17">
        <f>IF(Table2[[#This Row],[time]]&lt;7200000,1,0)</f>
        <v>1</v>
      </c>
      <c r="H5511" t="s">
        <v>247</v>
      </c>
      <c r="I5511">
        <v>7</v>
      </c>
      <c r="J5511" t="s">
        <v>229</v>
      </c>
      <c r="K5511" t="s">
        <v>239</v>
      </c>
      <c r="L5511" t="s">
        <v>231</v>
      </c>
      <c r="M5511" t="s">
        <v>232</v>
      </c>
      <c r="N5511" t="s">
        <v>233</v>
      </c>
      <c r="O5511">
        <v>50</v>
      </c>
      <c r="P5511">
        <v>100</v>
      </c>
      <c r="Q5511" t="s">
        <v>248</v>
      </c>
      <c r="R5511" t="s">
        <v>235</v>
      </c>
      <c r="S5511" t="s">
        <v>236</v>
      </c>
      <c r="T5511" t="b">
        <v>0</v>
      </c>
      <c r="U5511" t="b">
        <v>1</v>
      </c>
      <c r="V5511" t="b">
        <v>1</v>
      </c>
      <c r="W5511" t="b">
        <v>0</v>
      </c>
      <c r="X5511" t="b">
        <v>1</v>
      </c>
      <c r="Y5511" t="b">
        <v>0</v>
      </c>
      <c r="Z5511" t="b">
        <v>0</v>
      </c>
      <c r="AA5511" t="b">
        <v>1</v>
      </c>
      <c r="AB5511" t="b">
        <v>1</v>
      </c>
      <c r="AC5511" t="b">
        <v>0</v>
      </c>
    </row>
    <row r="5512" spans="1:29" x14ac:dyDescent="0.2">
      <c r="A5512" s="6">
        <v>1</v>
      </c>
      <c r="B5512" s="6" t="s">
        <v>191</v>
      </c>
      <c r="C5512" s="6" t="s">
        <v>113</v>
      </c>
      <c r="D5512" s="6">
        <v>0</v>
      </c>
      <c r="E5512" s="7">
        <v>140769.65174800699</v>
      </c>
      <c r="F5512" s="16">
        <f>SUMIFS(Table2[time],Table2[config],Table2[[#This Row],[config]],Table2[repetition],Table2[[#This Row],[repetition]])</f>
        <v>4211188.2625438683</v>
      </c>
      <c r="G5512" s="16">
        <f>IF(Table2[[#This Row],[time]]&lt;7200000,1,0)</f>
        <v>1</v>
      </c>
      <c r="H5512" t="s">
        <v>247</v>
      </c>
      <c r="I5512">
        <v>7</v>
      </c>
      <c r="J5512" t="s">
        <v>229</v>
      </c>
      <c r="K5512" t="s">
        <v>239</v>
      </c>
      <c r="L5512" t="s">
        <v>231</v>
      </c>
      <c r="M5512" t="s">
        <v>232</v>
      </c>
      <c r="N5512" t="s">
        <v>233</v>
      </c>
      <c r="O5512">
        <v>50</v>
      </c>
      <c r="P5512">
        <v>100</v>
      </c>
      <c r="Q5512" t="s">
        <v>248</v>
      </c>
      <c r="R5512" t="s">
        <v>235</v>
      </c>
      <c r="S5512" t="s">
        <v>236</v>
      </c>
      <c r="T5512" t="b">
        <v>0</v>
      </c>
      <c r="U5512" t="b">
        <v>1</v>
      </c>
      <c r="V5512" t="b">
        <v>1</v>
      </c>
      <c r="W5512" t="b">
        <v>0</v>
      </c>
      <c r="X5512" t="b">
        <v>1</v>
      </c>
      <c r="Y5512" t="b">
        <v>0</v>
      </c>
      <c r="Z5512" t="b">
        <v>0</v>
      </c>
      <c r="AA5512" t="b">
        <v>1</v>
      </c>
      <c r="AB5512" t="b">
        <v>1</v>
      </c>
      <c r="AC5512" t="b">
        <v>0</v>
      </c>
    </row>
    <row r="5513" spans="1:29" x14ac:dyDescent="0.2">
      <c r="A5513" s="8">
        <v>1</v>
      </c>
      <c r="B5513" s="8" t="s">
        <v>204</v>
      </c>
      <c r="C5513" s="8" t="s">
        <v>113</v>
      </c>
      <c r="D5513" s="8">
        <v>0</v>
      </c>
      <c r="E5513" s="9">
        <v>228361.21019488201</v>
      </c>
      <c r="F5513" s="17">
        <f>SUMIFS(Table2[time],Table2[config],Table2[[#This Row],[config]],Table2[repetition],Table2[[#This Row],[repetition]])</f>
        <v>4211188.2625438683</v>
      </c>
      <c r="G5513" s="17">
        <f>IF(Table2[[#This Row],[time]]&lt;7200000,1,0)</f>
        <v>1</v>
      </c>
      <c r="H5513" t="s">
        <v>247</v>
      </c>
      <c r="I5513">
        <v>7</v>
      </c>
      <c r="J5513" t="s">
        <v>229</v>
      </c>
      <c r="K5513" t="s">
        <v>239</v>
      </c>
      <c r="L5513" t="s">
        <v>231</v>
      </c>
      <c r="M5513" t="s">
        <v>232</v>
      </c>
      <c r="N5513" t="s">
        <v>233</v>
      </c>
      <c r="O5513">
        <v>50</v>
      </c>
      <c r="P5513">
        <v>100</v>
      </c>
      <c r="Q5513" t="s">
        <v>248</v>
      </c>
      <c r="R5513" t="s">
        <v>235</v>
      </c>
      <c r="S5513" t="s">
        <v>236</v>
      </c>
      <c r="T5513" t="b">
        <v>0</v>
      </c>
      <c r="U5513" t="b">
        <v>1</v>
      </c>
      <c r="V5513" t="b">
        <v>1</v>
      </c>
      <c r="W5513" t="b">
        <v>0</v>
      </c>
      <c r="X5513" t="b">
        <v>1</v>
      </c>
      <c r="Y5513" t="b">
        <v>0</v>
      </c>
      <c r="Z5513" t="b">
        <v>0</v>
      </c>
      <c r="AA5513" t="b">
        <v>1</v>
      </c>
      <c r="AB5513" t="b">
        <v>1</v>
      </c>
      <c r="AC5513" t="b">
        <v>0</v>
      </c>
    </row>
    <row r="5514" spans="1:29" x14ac:dyDescent="0.2">
      <c r="A5514" s="6">
        <v>1</v>
      </c>
      <c r="B5514" s="6" t="s">
        <v>205</v>
      </c>
      <c r="C5514" s="6" t="s">
        <v>113</v>
      </c>
      <c r="D5514" s="6">
        <v>0</v>
      </c>
      <c r="E5514" s="7">
        <v>629710.78322292306</v>
      </c>
      <c r="F5514" s="16">
        <f>SUMIFS(Table2[time],Table2[config],Table2[[#This Row],[config]],Table2[repetition],Table2[[#This Row],[repetition]])</f>
        <v>4211188.2625438683</v>
      </c>
      <c r="G5514" s="16">
        <f>IF(Table2[[#This Row],[time]]&lt;7200000,1,0)</f>
        <v>1</v>
      </c>
      <c r="H5514" t="s">
        <v>247</v>
      </c>
      <c r="I5514">
        <v>7</v>
      </c>
      <c r="J5514" t="s">
        <v>229</v>
      </c>
      <c r="K5514" t="s">
        <v>239</v>
      </c>
      <c r="L5514" t="s">
        <v>231</v>
      </c>
      <c r="M5514" t="s">
        <v>232</v>
      </c>
      <c r="N5514" t="s">
        <v>233</v>
      </c>
      <c r="O5514">
        <v>50</v>
      </c>
      <c r="P5514">
        <v>100</v>
      </c>
      <c r="Q5514" t="s">
        <v>248</v>
      </c>
      <c r="R5514" t="s">
        <v>235</v>
      </c>
      <c r="S5514" t="s">
        <v>236</v>
      </c>
      <c r="T5514" t="b">
        <v>0</v>
      </c>
      <c r="U5514" t="b">
        <v>1</v>
      </c>
      <c r="V5514" t="b">
        <v>1</v>
      </c>
      <c r="W5514" t="b">
        <v>0</v>
      </c>
      <c r="X5514" t="b">
        <v>1</v>
      </c>
      <c r="Y5514" t="b">
        <v>0</v>
      </c>
      <c r="Z5514" t="b">
        <v>0</v>
      </c>
      <c r="AA5514" t="b">
        <v>1</v>
      </c>
      <c r="AB5514" t="b">
        <v>1</v>
      </c>
      <c r="AC5514" t="b">
        <v>0</v>
      </c>
    </row>
    <row r="5515" spans="1:29" x14ac:dyDescent="0.2">
      <c r="A5515" s="8">
        <v>1</v>
      </c>
      <c r="B5515" s="8" t="s">
        <v>184</v>
      </c>
      <c r="C5515" s="8" t="s">
        <v>113</v>
      </c>
      <c r="D5515" s="8">
        <v>4</v>
      </c>
      <c r="E5515" s="9">
        <v>522066.51284615498</v>
      </c>
      <c r="F5515" s="17">
        <f>SUMIFS(Table2[time],Table2[config],Table2[[#This Row],[config]],Table2[repetition],Table2[[#This Row],[repetition]])</f>
        <v>4211188.2625438683</v>
      </c>
      <c r="G5515" s="17">
        <f>IF(Table2[[#This Row],[time]]&lt;7200000,1,0)</f>
        <v>1</v>
      </c>
      <c r="H5515" t="s">
        <v>247</v>
      </c>
      <c r="I5515">
        <v>7</v>
      </c>
      <c r="J5515" t="s">
        <v>229</v>
      </c>
      <c r="K5515" t="s">
        <v>239</v>
      </c>
      <c r="L5515" t="s">
        <v>231</v>
      </c>
      <c r="M5515" t="s">
        <v>232</v>
      </c>
      <c r="N5515" t="s">
        <v>233</v>
      </c>
      <c r="O5515">
        <v>50</v>
      </c>
      <c r="P5515">
        <v>100</v>
      </c>
      <c r="Q5515" t="s">
        <v>248</v>
      </c>
      <c r="R5515" t="s">
        <v>235</v>
      </c>
      <c r="S5515" t="s">
        <v>236</v>
      </c>
      <c r="T5515" t="b">
        <v>0</v>
      </c>
      <c r="U5515" t="b">
        <v>1</v>
      </c>
      <c r="V5515" t="b">
        <v>1</v>
      </c>
      <c r="W5515" t="b">
        <v>0</v>
      </c>
      <c r="X5515" t="b">
        <v>1</v>
      </c>
      <c r="Y5515" t="b">
        <v>0</v>
      </c>
      <c r="Z5515" t="b">
        <v>0</v>
      </c>
      <c r="AA5515" t="b">
        <v>1</v>
      </c>
      <c r="AB5515" t="b">
        <v>1</v>
      </c>
      <c r="AC5515" t="b">
        <v>0</v>
      </c>
    </row>
    <row r="5516" spans="1:29" x14ac:dyDescent="0.2">
      <c r="A5516" s="6">
        <v>1</v>
      </c>
      <c r="B5516" s="6" t="s">
        <v>178</v>
      </c>
      <c r="C5516" s="6" t="s">
        <v>113</v>
      </c>
      <c r="D5516" s="6">
        <v>0</v>
      </c>
      <c r="E5516" s="7">
        <v>22435.727420961401</v>
      </c>
      <c r="F5516" s="16">
        <f>SUMIFS(Table2[time],Table2[config],Table2[[#This Row],[config]],Table2[repetition],Table2[[#This Row],[repetition]])</f>
        <v>4211188.2625438683</v>
      </c>
      <c r="G5516" s="16">
        <f>IF(Table2[[#This Row],[time]]&lt;7200000,1,0)</f>
        <v>1</v>
      </c>
      <c r="H5516" t="s">
        <v>247</v>
      </c>
      <c r="I5516">
        <v>7</v>
      </c>
      <c r="J5516" t="s">
        <v>229</v>
      </c>
      <c r="K5516" t="s">
        <v>239</v>
      </c>
      <c r="L5516" t="s">
        <v>231</v>
      </c>
      <c r="M5516" t="s">
        <v>232</v>
      </c>
      <c r="N5516" t="s">
        <v>233</v>
      </c>
      <c r="O5516">
        <v>50</v>
      </c>
      <c r="P5516">
        <v>100</v>
      </c>
      <c r="Q5516" t="s">
        <v>248</v>
      </c>
      <c r="R5516" t="s">
        <v>235</v>
      </c>
      <c r="S5516" t="s">
        <v>236</v>
      </c>
      <c r="T5516" t="b">
        <v>0</v>
      </c>
      <c r="U5516" t="b">
        <v>1</v>
      </c>
      <c r="V5516" t="b">
        <v>1</v>
      </c>
      <c r="W5516" t="b">
        <v>0</v>
      </c>
      <c r="X5516" t="b">
        <v>1</v>
      </c>
      <c r="Y5516" t="b">
        <v>0</v>
      </c>
      <c r="Z5516" t="b">
        <v>0</v>
      </c>
      <c r="AA5516" t="b">
        <v>1</v>
      </c>
      <c r="AB5516" t="b">
        <v>1</v>
      </c>
      <c r="AC5516" t="b">
        <v>0</v>
      </c>
    </row>
    <row r="5517" spans="1:29" x14ac:dyDescent="0.2">
      <c r="A5517" s="8">
        <v>1</v>
      </c>
      <c r="B5517" s="8" t="s">
        <v>193</v>
      </c>
      <c r="C5517" s="8" t="s">
        <v>113</v>
      </c>
      <c r="D5517" s="8">
        <v>0</v>
      </c>
      <c r="E5517" s="9">
        <v>27942.030781879999</v>
      </c>
      <c r="F5517" s="17">
        <f>SUMIFS(Table2[time],Table2[config],Table2[[#This Row],[config]],Table2[repetition],Table2[[#This Row],[repetition]])</f>
        <v>4211188.2625438683</v>
      </c>
      <c r="G5517" s="17">
        <f>IF(Table2[[#This Row],[time]]&lt;7200000,1,0)</f>
        <v>1</v>
      </c>
      <c r="H5517" t="s">
        <v>247</v>
      </c>
      <c r="I5517">
        <v>7</v>
      </c>
      <c r="J5517" t="s">
        <v>229</v>
      </c>
      <c r="K5517" t="s">
        <v>239</v>
      </c>
      <c r="L5517" t="s">
        <v>231</v>
      </c>
      <c r="M5517" t="s">
        <v>232</v>
      </c>
      <c r="N5517" t="s">
        <v>233</v>
      </c>
      <c r="O5517">
        <v>50</v>
      </c>
      <c r="P5517">
        <v>100</v>
      </c>
      <c r="Q5517" t="s">
        <v>248</v>
      </c>
      <c r="R5517" t="s">
        <v>235</v>
      </c>
      <c r="S5517" t="s">
        <v>236</v>
      </c>
      <c r="T5517" t="b">
        <v>0</v>
      </c>
      <c r="U5517" t="b">
        <v>1</v>
      </c>
      <c r="V5517" t="b">
        <v>1</v>
      </c>
      <c r="W5517" t="b">
        <v>0</v>
      </c>
      <c r="X5517" t="b">
        <v>1</v>
      </c>
      <c r="Y5517" t="b">
        <v>0</v>
      </c>
      <c r="Z5517" t="b">
        <v>0</v>
      </c>
      <c r="AA5517" t="b">
        <v>1</v>
      </c>
      <c r="AB5517" t="b">
        <v>1</v>
      </c>
      <c r="AC5517" t="b">
        <v>0</v>
      </c>
    </row>
    <row r="5518" spans="1:29" x14ac:dyDescent="0.2">
      <c r="A5518" s="6">
        <v>1</v>
      </c>
      <c r="B5518" s="6" t="s">
        <v>201</v>
      </c>
      <c r="C5518" s="6" t="s">
        <v>113</v>
      </c>
      <c r="D5518" s="6">
        <v>0</v>
      </c>
      <c r="E5518" s="7">
        <v>46511.856368044297</v>
      </c>
      <c r="F5518" s="16">
        <f>SUMIFS(Table2[time],Table2[config],Table2[[#This Row],[config]],Table2[repetition],Table2[[#This Row],[repetition]])</f>
        <v>4211188.2625438683</v>
      </c>
      <c r="G5518" s="16">
        <f>IF(Table2[[#This Row],[time]]&lt;7200000,1,0)</f>
        <v>1</v>
      </c>
      <c r="H5518" t="s">
        <v>247</v>
      </c>
      <c r="I5518">
        <v>7</v>
      </c>
      <c r="J5518" t="s">
        <v>229</v>
      </c>
      <c r="K5518" t="s">
        <v>239</v>
      </c>
      <c r="L5518" t="s">
        <v>231</v>
      </c>
      <c r="M5518" t="s">
        <v>232</v>
      </c>
      <c r="N5518" t="s">
        <v>233</v>
      </c>
      <c r="O5518">
        <v>50</v>
      </c>
      <c r="P5518">
        <v>100</v>
      </c>
      <c r="Q5518" t="s">
        <v>248</v>
      </c>
      <c r="R5518" t="s">
        <v>235</v>
      </c>
      <c r="S5518" t="s">
        <v>236</v>
      </c>
      <c r="T5518" t="b">
        <v>0</v>
      </c>
      <c r="U5518" t="b">
        <v>1</v>
      </c>
      <c r="V5518" t="b">
        <v>1</v>
      </c>
      <c r="W5518" t="b">
        <v>0</v>
      </c>
      <c r="X5518" t="b">
        <v>1</v>
      </c>
      <c r="Y5518" t="b">
        <v>0</v>
      </c>
      <c r="Z5518" t="b">
        <v>0</v>
      </c>
      <c r="AA5518" t="b">
        <v>1</v>
      </c>
      <c r="AB5518" t="b">
        <v>1</v>
      </c>
      <c r="AC5518" t="b">
        <v>0</v>
      </c>
    </row>
    <row r="5519" spans="1:29" x14ac:dyDescent="0.2">
      <c r="A5519" s="8">
        <v>1</v>
      </c>
      <c r="B5519" s="8" t="s">
        <v>186</v>
      </c>
      <c r="C5519" s="8" t="s">
        <v>113</v>
      </c>
      <c r="D5519" s="8">
        <v>0</v>
      </c>
      <c r="E5519" s="9">
        <v>30792.232285952101</v>
      </c>
      <c r="F5519" s="17">
        <f>SUMIFS(Table2[time],Table2[config],Table2[[#This Row],[config]],Table2[repetition],Table2[[#This Row],[repetition]])</f>
        <v>4211188.2625438683</v>
      </c>
      <c r="G5519" s="17">
        <f>IF(Table2[[#This Row],[time]]&lt;7200000,1,0)</f>
        <v>1</v>
      </c>
      <c r="H5519" t="s">
        <v>247</v>
      </c>
      <c r="I5519">
        <v>7</v>
      </c>
      <c r="J5519" t="s">
        <v>229</v>
      </c>
      <c r="K5519" t="s">
        <v>239</v>
      </c>
      <c r="L5519" t="s">
        <v>231</v>
      </c>
      <c r="M5519" t="s">
        <v>232</v>
      </c>
      <c r="N5519" t="s">
        <v>233</v>
      </c>
      <c r="O5519">
        <v>50</v>
      </c>
      <c r="P5519">
        <v>100</v>
      </c>
      <c r="Q5519" t="s">
        <v>248</v>
      </c>
      <c r="R5519" t="s">
        <v>235</v>
      </c>
      <c r="S5519" t="s">
        <v>236</v>
      </c>
      <c r="T5519" t="b">
        <v>0</v>
      </c>
      <c r="U5519" t="b">
        <v>1</v>
      </c>
      <c r="V5519" t="b">
        <v>1</v>
      </c>
      <c r="W5519" t="b">
        <v>0</v>
      </c>
      <c r="X5519" t="b">
        <v>1</v>
      </c>
      <c r="Y5519" t="b">
        <v>0</v>
      </c>
      <c r="Z5519" t="b">
        <v>0</v>
      </c>
      <c r="AA5519" t="b">
        <v>1</v>
      </c>
      <c r="AB5519" t="b">
        <v>1</v>
      </c>
      <c r="AC5519" t="b">
        <v>0</v>
      </c>
    </row>
    <row r="5520" spans="1:29" x14ac:dyDescent="0.2">
      <c r="A5520" s="6">
        <v>1</v>
      </c>
      <c r="B5520" s="6" t="s">
        <v>202</v>
      </c>
      <c r="C5520" s="6" t="s">
        <v>113</v>
      </c>
      <c r="D5520" s="6">
        <v>0</v>
      </c>
      <c r="E5520" s="7">
        <v>97045.890461886302</v>
      </c>
      <c r="F5520" s="16">
        <f>SUMIFS(Table2[time],Table2[config],Table2[[#This Row],[config]],Table2[repetition],Table2[[#This Row],[repetition]])</f>
        <v>4211188.2625438683</v>
      </c>
      <c r="G5520" s="16">
        <f>IF(Table2[[#This Row],[time]]&lt;7200000,1,0)</f>
        <v>1</v>
      </c>
      <c r="H5520" t="s">
        <v>247</v>
      </c>
      <c r="I5520">
        <v>7</v>
      </c>
      <c r="J5520" t="s">
        <v>229</v>
      </c>
      <c r="K5520" t="s">
        <v>239</v>
      </c>
      <c r="L5520" t="s">
        <v>231</v>
      </c>
      <c r="M5520" t="s">
        <v>232</v>
      </c>
      <c r="N5520" t="s">
        <v>233</v>
      </c>
      <c r="O5520">
        <v>50</v>
      </c>
      <c r="P5520">
        <v>100</v>
      </c>
      <c r="Q5520" t="s">
        <v>248</v>
      </c>
      <c r="R5520" t="s">
        <v>235</v>
      </c>
      <c r="S5520" t="s">
        <v>236</v>
      </c>
      <c r="T5520" t="b">
        <v>0</v>
      </c>
      <c r="U5520" t="b">
        <v>1</v>
      </c>
      <c r="V5520" t="b">
        <v>1</v>
      </c>
      <c r="W5520" t="b">
        <v>0</v>
      </c>
      <c r="X5520" t="b">
        <v>1</v>
      </c>
      <c r="Y5520" t="b">
        <v>0</v>
      </c>
      <c r="Z5520" t="b">
        <v>0</v>
      </c>
      <c r="AA5520" t="b">
        <v>1</v>
      </c>
      <c r="AB5520" t="b">
        <v>1</v>
      </c>
      <c r="AC5520" t="b">
        <v>0</v>
      </c>
    </row>
    <row r="5521" spans="1:29" x14ac:dyDescent="0.2">
      <c r="A5521" s="8">
        <v>1</v>
      </c>
      <c r="B5521" s="8" t="s">
        <v>197</v>
      </c>
      <c r="C5521" s="8" t="s">
        <v>113</v>
      </c>
      <c r="D5521" s="8">
        <v>0</v>
      </c>
      <c r="E5521" s="9">
        <v>22938.349100993899</v>
      </c>
      <c r="F5521" s="17">
        <f>SUMIFS(Table2[time],Table2[config],Table2[[#This Row],[config]],Table2[repetition],Table2[[#This Row],[repetition]])</f>
        <v>4211188.2625438683</v>
      </c>
      <c r="G5521" s="17">
        <f>IF(Table2[[#This Row],[time]]&lt;7200000,1,0)</f>
        <v>1</v>
      </c>
      <c r="H5521" t="s">
        <v>247</v>
      </c>
      <c r="I5521">
        <v>7</v>
      </c>
      <c r="J5521" t="s">
        <v>229</v>
      </c>
      <c r="K5521" t="s">
        <v>239</v>
      </c>
      <c r="L5521" t="s">
        <v>231</v>
      </c>
      <c r="M5521" t="s">
        <v>232</v>
      </c>
      <c r="N5521" t="s">
        <v>233</v>
      </c>
      <c r="O5521">
        <v>50</v>
      </c>
      <c r="P5521">
        <v>100</v>
      </c>
      <c r="Q5521" t="s">
        <v>248</v>
      </c>
      <c r="R5521" t="s">
        <v>235</v>
      </c>
      <c r="S5521" t="s">
        <v>236</v>
      </c>
      <c r="T5521" t="b">
        <v>0</v>
      </c>
      <c r="U5521" t="b">
        <v>1</v>
      </c>
      <c r="V5521" t="b">
        <v>1</v>
      </c>
      <c r="W5521" t="b">
        <v>0</v>
      </c>
      <c r="X5521" t="b">
        <v>1</v>
      </c>
      <c r="Y5521" t="b">
        <v>0</v>
      </c>
      <c r="Z5521" t="b">
        <v>0</v>
      </c>
      <c r="AA5521" t="b">
        <v>1</v>
      </c>
      <c r="AB5521" t="b">
        <v>1</v>
      </c>
      <c r="AC5521" t="b">
        <v>0</v>
      </c>
    </row>
    <row r="5522" spans="1:29" x14ac:dyDescent="0.2">
      <c r="A5522" s="6">
        <v>2</v>
      </c>
      <c r="B5522" s="6" t="s">
        <v>192</v>
      </c>
      <c r="C5522" s="6" t="s">
        <v>113</v>
      </c>
      <c r="D5522" s="6">
        <v>0</v>
      </c>
      <c r="E5522" s="7">
        <v>38607.440627005402</v>
      </c>
      <c r="F5522" s="16">
        <f>SUMIFS(Table2[time],Table2[config],Table2[[#This Row],[config]],Table2[repetition],Table2[[#This Row],[repetition]])</f>
        <v>4355353.051003065</v>
      </c>
      <c r="G5522" s="16">
        <f>IF(Table2[[#This Row],[time]]&lt;7200000,1,0)</f>
        <v>1</v>
      </c>
      <c r="H5522" t="s">
        <v>247</v>
      </c>
      <c r="I5522">
        <v>7</v>
      </c>
      <c r="J5522" t="s">
        <v>229</v>
      </c>
      <c r="K5522" t="s">
        <v>239</v>
      </c>
      <c r="L5522" t="s">
        <v>231</v>
      </c>
      <c r="M5522" t="s">
        <v>232</v>
      </c>
      <c r="N5522" t="s">
        <v>233</v>
      </c>
      <c r="O5522">
        <v>50</v>
      </c>
      <c r="P5522">
        <v>100</v>
      </c>
      <c r="Q5522" t="s">
        <v>248</v>
      </c>
      <c r="R5522" t="s">
        <v>235</v>
      </c>
      <c r="S5522" t="s">
        <v>236</v>
      </c>
      <c r="T5522" t="b">
        <v>0</v>
      </c>
      <c r="U5522" t="b">
        <v>1</v>
      </c>
      <c r="V5522" t="b">
        <v>1</v>
      </c>
      <c r="W5522" t="b">
        <v>0</v>
      </c>
      <c r="X5522" t="b">
        <v>1</v>
      </c>
      <c r="Y5522" t="b">
        <v>0</v>
      </c>
      <c r="Z5522" t="b">
        <v>0</v>
      </c>
      <c r="AA5522" t="b">
        <v>1</v>
      </c>
      <c r="AB5522" t="b">
        <v>1</v>
      </c>
      <c r="AC5522" t="b">
        <v>0</v>
      </c>
    </row>
    <row r="5523" spans="1:29" x14ac:dyDescent="0.2">
      <c r="A5523" s="8">
        <v>2</v>
      </c>
      <c r="B5523" s="8" t="s">
        <v>181</v>
      </c>
      <c r="C5523" s="8" t="s">
        <v>113</v>
      </c>
      <c r="D5523" s="8">
        <v>0</v>
      </c>
      <c r="E5523" s="9">
        <v>23346.687326033101</v>
      </c>
      <c r="F5523" s="17">
        <f>SUMIFS(Table2[time],Table2[config],Table2[[#This Row],[config]],Table2[repetition],Table2[[#This Row],[repetition]])</f>
        <v>4355353.051003065</v>
      </c>
      <c r="G5523" s="17">
        <f>IF(Table2[[#This Row],[time]]&lt;7200000,1,0)</f>
        <v>1</v>
      </c>
      <c r="H5523" t="s">
        <v>247</v>
      </c>
      <c r="I5523">
        <v>7</v>
      </c>
      <c r="J5523" t="s">
        <v>229</v>
      </c>
      <c r="K5523" t="s">
        <v>239</v>
      </c>
      <c r="L5523" t="s">
        <v>231</v>
      </c>
      <c r="M5523" t="s">
        <v>232</v>
      </c>
      <c r="N5523" t="s">
        <v>233</v>
      </c>
      <c r="O5523">
        <v>50</v>
      </c>
      <c r="P5523">
        <v>100</v>
      </c>
      <c r="Q5523" t="s">
        <v>248</v>
      </c>
      <c r="R5523" t="s">
        <v>235</v>
      </c>
      <c r="S5523" t="s">
        <v>236</v>
      </c>
      <c r="T5523" t="b">
        <v>0</v>
      </c>
      <c r="U5523" t="b">
        <v>1</v>
      </c>
      <c r="V5523" t="b">
        <v>1</v>
      </c>
      <c r="W5523" t="b">
        <v>0</v>
      </c>
      <c r="X5523" t="b">
        <v>1</v>
      </c>
      <c r="Y5523" t="b">
        <v>0</v>
      </c>
      <c r="Z5523" t="b">
        <v>0</v>
      </c>
      <c r="AA5523" t="b">
        <v>1</v>
      </c>
      <c r="AB5523" t="b">
        <v>1</v>
      </c>
      <c r="AC5523" t="b">
        <v>0</v>
      </c>
    </row>
    <row r="5524" spans="1:29" x14ac:dyDescent="0.2">
      <c r="A5524" s="6">
        <v>2</v>
      </c>
      <c r="B5524" s="6" t="s">
        <v>182</v>
      </c>
      <c r="C5524" s="6" t="s">
        <v>113</v>
      </c>
      <c r="D5524" s="6">
        <v>0</v>
      </c>
      <c r="E5524" s="7">
        <v>31013.273518998099</v>
      </c>
      <c r="F5524" s="16">
        <f>SUMIFS(Table2[time],Table2[config],Table2[[#This Row],[config]],Table2[repetition],Table2[[#This Row],[repetition]])</f>
        <v>4355353.051003065</v>
      </c>
      <c r="G5524" s="16">
        <f>IF(Table2[[#This Row],[time]]&lt;7200000,1,0)</f>
        <v>1</v>
      </c>
      <c r="H5524" t="s">
        <v>247</v>
      </c>
      <c r="I5524">
        <v>7</v>
      </c>
      <c r="J5524" t="s">
        <v>229</v>
      </c>
      <c r="K5524" t="s">
        <v>239</v>
      </c>
      <c r="L5524" t="s">
        <v>231</v>
      </c>
      <c r="M5524" t="s">
        <v>232</v>
      </c>
      <c r="N5524" t="s">
        <v>233</v>
      </c>
      <c r="O5524">
        <v>50</v>
      </c>
      <c r="P5524">
        <v>100</v>
      </c>
      <c r="Q5524" t="s">
        <v>248</v>
      </c>
      <c r="R5524" t="s">
        <v>235</v>
      </c>
      <c r="S5524" t="s">
        <v>236</v>
      </c>
      <c r="T5524" t="b">
        <v>0</v>
      </c>
      <c r="U5524" t="b">
        <v>1</v>
      </c>
      <c r="V5524" t="b">
        <v>1</v>
      </c>
      <c r="W5524" t="b">
        <v>0</v>
      </c>
      <c r="X5524" t="b">
        <v>1</v>
      </c>
      <c r="Y5524" t="b">
        <v>0</v>
      </c>
      <c r="Z5524" t="b">
        <v>0</v>
      </c>
      <c r="AA5524" t="b">
        <v>1</v>
      </c>
      <c r="AB5524" t="b">
        <v>1</v>
      </c>
      <c r="AC5524" t="b">
        <v>0</v>
      </c>
    </row>
    <row r="5525" spans="1:29" x14ac:dyDescent="0.2">
      <c r="A5525" s="8">
        <v>2</v>
      </c>
      <c r="B5525" s="8" t="s">
        <v>194</v>
      </c>
      <c r="C5525" s="8" t="s">
        <v>113</v>
      </c>
      <c r="D5525" s="8">
        <v>0</v>
      </c>
      <c r="E5525" s="9">
        <v>80125.643901003001</v>
      </c>
      <c r="F5525" s="17">
        <f>SUMIFS(Table2[time],Table2[config],Table2[[#This Row],[config]],Table2[repetition],Table2[[#This Row],[repetition]])</f>
        <v>4355353.051003065</v>
      </c>
      <c r="G5525" s="17">
        <f>IF(Table2[[#This Row],[time]]&lt;7200000,1,0)</f>
        <v>1</v>
      </c>
      <c r="H5525" t="s">
        <v>247</v>
      </c>
      <c r="I5525">
        <v>7</v>
      </c>
      <c r="J5525" t="s">
        <v>229</v>
      </c>
      <c r="K5525" t="s">
        <v>239</v>
      </c>
      <c r="L5525" t="s">
        <v>231</v>
      </c>
      <c r="M5525" t="s">
        <v>232</v>
      </c>
      <c r="N5525" t="s">
        <v>233</v>
      </c>
      <c r="O5525">
        <v>50</v>
      </c>
      <c r="P5525">
        <v>100</v>
      </c>
      <c r="Q5525" t="s">
        <v>248</v>
      </c>
      <c r="R5525" t="s">
        <v>235</v>
      </c>
      <c r="S5525" t="s">
        <v>236</v>
      </c>
      <c r="T5525" t="b">
        <v>0</v>
      </c>
      <c r="U5525" t="b">
        <v>1</v>
      </c>
      <c r="V5525" t="b">
        <v>1</v>
      </c>
      <c r="W5525" t="b">
        <v>0</v>
      </c>
      <c r="X5525" t="b">
        <v>1</v>
      </c>
      <c r="Y5525" t="b">
        <v>0</v>
      </c>
      <c r="Z5525" t="b">
        <v>0</v>
      </c>
      <c r="AA5525" t="b">
        <v>1</v>
      </c>
      <c r="AB5525" t="b">
        <v>1</v>
      </c>
      <c r="AC5525" t="b">
        <v>0</v>
      </c>
    </row>
    <row r="5526" spans="1:29" x14ac:dyDescent="0.2">
      <c r="A5526" s="6">
        <v>2</v>
      </c>
      <c r="B5526" s="6" t="s">
        <v>176</v>
      </c>
      <c r="C5526" s="6" t="s">
        <v>113</v>
      </c>
      <c r="D5526" s="6">
        <v>0</v>
      </c>
      <c r="E5526" s="7">
        <v>26872.735648998001</v>
      </c>
      <c r="F5526" s="16">
        <f>SUMIFS(Table2[time],Table2[config],Table2[[#This Row],[config]],Table2[repetition],Table2[[#This Row],[repetition]])</f>
        <v>4355353.051003065</v>
      </c>
      <c r="G5526" s="16">
        <f>IF(Table2[[#This Row],[time]]&lt;7200000,1,0)</f>
        <v>1</v>
      </c>
      <c r="H5526" t="s">
        <v>247</v>
      </c>
      <c r="I5526">
        <v>7</v>
      </c>
      <c r="J5526" t="s">
        <v>229</v>
      </c>
      <c r="K5526" t="s">
        <v>239</v>
      </c>
      <c r="L5526" t="s">
        <v>231</v>
      </c>
      <c r="M5526" t="s">
        <v>232</v>
      </c>
      <c r="N5526" t="s">
        <v>233</v>
      </c>
      <c r="O5526">
        <v>50</v>
      </c>
      <c r="P5526">
        <v>100</v>
      </c>
      <c r="Q5526" t="s">
        <v>248</v>
      </c>
      <c r="R5526" t="s">
        <v>235</v>
      </c>
      <c r="S5526" t="s">
        <v>236</v>
      </c>
      <c r="T5526" t="b">
        <v>0</v>
      </c>
      <c r="U5526" t="b">
        <v>1</v>
      </c>
      <c r="V5526" t="b">
        <v>1</v>
      </c>
      <c r="W5526" t="b">
        <v>0</v>
      </c>
      <c r="X5526" t="b">
        <v>1</v>
      </c>
      <c r="Y5526" t="b">
        <v>0</v>
      </c>
      <c r="Z5526" t="b">
        <v>0</v>
      </c>
      <c r="AA5526" t="b">
        <v>1</v>
      </c>
      <c r="AB5526" t="b">
        <v>1</v>
      </c>
      <c r="AC5526" t="b">
        <v>0</v>
      </c>
    </row>
    <row r="5527" spans="1:29" x14ac:dyDescent="0.2">
      <c r="A5527" s="8">
        <v>2</v>
      </c>
      <c r="B5527" s="8" t="s">
        <v>183</v>
      </c>
      <c r="C5527" s="8" t="s">
        <v>113</v>
      </c>
      <c r="D5527" s="8">
        <v>0</v>
      </c>
      <c r="E5527" s="9">
        <v>29537.773334013698</v>
      </c>
      <c r="F5527" s="17">
        <f>SUMIFS(Table2[time],Table2[config],Table2[[#This Row],[config]],Table2[repetition],Table2[[#This Row],[repetition]])</f>
        <v>4355353.051003065</v>
      </c>
      <c r="G5527" s="17">
        <f>IF(Table2[[#This Row],[time]]&lt;7200000,1,0)</f>
        <v>1</v>
      </c>
      <c r="H5527" t="s">
        <v>247</v>
      </c>
      <c r="I5527">
        <v>7</v>
      </c>
      <c r="J5527" t="s">
        <v>229</v>
      </c>
      <c r="K5527" t="s">
        <v>239</v>
      </c>
      <c r="L5527" t="s">
        <v>231</v>
      </c>
      <c r="M5527" t="s">
        <v>232</v>
      </c>
      <c r="N5527" t="s">
        <v>233</v>
      </c>
      <c r="O5527">
        <v>50</v>
      </c>
      <c r="P5527">
        <v>100</v>
      </c>
      <c r="Q5527" t="s">
        <v>248</v>
      </c>
      <c r="R5527" t="s">
        <v>235</v>
      </c>
      <c r="S5527" t="s">
        <v>236</v>
      </c>
      <c r="T5527" t="b">
        <v>0</v>
      </c>
      <c r="U5527" t="b">
        <v>1</v>
      </c>
      <c r="V5527" t="b">
        <v>1</v>
      </c>
      <c r="W5527" t="b">
        <v>0</v>
      </c>
      <c r="X5527" t="b">
        <v>1</v>
      </c>
      <c r="Y5527" t="b">
        <v>0</v>
      </c>
      <c r="Z5527" t="b">
        <v>0</v>
      </c>
      <c r="AA5527" t="b">
        <v>1</v>
      </c>
      <c r="AB5527" t="b">
        <v>1</v>
      </c>
      <c r="AC5527" t="b">
        <v>0</v>
      </c>
    </row>
    <row r="5528" spans="1:29" x14ac:dyDescent="0.2">
      <c r="A5528" s="6">
        <v>2</v>
      </c>
      <c r="B5528" s="6" t="s">
        <v>185</v>
      </c>
      <c r="C5528" s="6" t="s">
        <v>113</v>
      </c>
      <c r="D5528" s="6">
        <v>0</v>
      </c>
      <c r="E5528" s="7">
        <v>41733.233023958703</v>
      </c>
      <c r="F5528" s="16">
        <f>SUMIFS(Table2[time],Table2[config],Table2[[#This Row],[config]],Table2[repetition],Table2[[#This Row],[repetition]])</f>
        <v>4355353.051003065</v>
      </c>
      <c r="G5528" s="16">
        <f>IF(Table2[[#This Row],[time]]&lt;7200000,1,0)</f>
        <v>1</v>
      </c>
      <c r="H5528" t="s">
        <v>247</v>
      </c>
      <c r="I5528">
        <v>7</v>
      </c>
      <c r="J5528" t="s">
        <v>229</v>
      </c>
      <c r="K5528" t="s">
        <v>239</v>
      </c>
      <c r="L5528" t="s">
        <v>231</v>
      </c>
      <c r="M5528" t="s">
        <v>232</v>
      </c>
      <c r="N5528" t="s">
        <v>233</v>
      </c>
      <c r="O5528">
        <v>50</v>
      </c>
      <c r="P5528">
        <v>100</v>
      </c>
      <c r="Q5528" t="s">
        <v>248</v>
      </c>
      <c r="R5528" t="s">
        <v>235</v>
      </c>
      <c r="S5528" t="s">
        <v>236</v>
      </c>
      <c r="T5528" t="b">
        <v>0</v>
      </c>
      <c r="U5528" t="b">
        <v>1</v>
      </c>
      <c r="V5528" t="b">
        <v>1</v>
      </c>
      <c r="W5528" t="b">
        <v>0</v>
      </c>
      <c r="X5528" t="b">
        <v>1</v>
      </c>
      <c r="Y5528" t="b">
        <v>0</v>
      </c>
      <c r="Z5528" t="b">
        <v>0</v>
      </c>
      <c r="AA5528" t="b">
        <v>1</v>
      </c>
      <c r="AB5528" t="b">
        <v>1</v>
      </c>
      <c r="AC5528" t="b">
        <v>0</v>
      </c>
    </row>
    <row r="5529" spans="1:29" x14ac:dyDescent="0.2">
      <c r="A5529" s="8">
        <v>2</v>
      </c>
      <c r="B5529" s="8" t="s">
        <v>195</v>
      </c>
      <c r="C5529" s="8" t="s">
        <v>113</v>
      </c>
      <c r="D5529" s="8">
        <v>0</v>
      </c>
      <c r="E5529" s="9">
        <v>38899.603866972</v>
      </c>
      <c r="F5529" s="17">
        <f>SUMIFS(Table2[time],Table2[config],Table2[[#This Row],[config]],Table2[repetition],Table2[[#This Row],[repetition]])</f>
        <v>4355353.051003065</v>
      </c>
      <c r="G5529" s="17">
        <f>IF(Table2[[#This Row],[time]]&lt;7200000,1,0)</f>
        <v>1</v>
      </c>
      <c r="H5529" t="s">
        <v>247</v>
      </c>
      <c r="I5529">
        <v>7</v>
      </c>
      <c r="J5529" t="s">
        <v>229</v>
      </c>
      <c r="K5529" t="s">
        <v>239</v>
      </c>
      <c r="L5529" t="s">
        <v>231</v>
      </c>
      <c r="M5529" t="s">
        <v>232</v>
      </c>
      <c r="N5529" t="s">
        <v>233</v>
      </c>
      <c r="O5529">
        <v>50</v>
      </c>
      <c r="P5529">
        <v>100</v>
      </c>
      <c r="Q5529" t="s">
        <v>248</v>
      </c>
      <c r="R5529" t="s">
        <v>235</v>
      </c>
      <c r="S5529" t="s">
        <v>236</v>
      </c>
      <c r="T5529" t="b">
        <v>0</v>
      </c>
      <c r="U5529" t="b">
        <v>1</v>
      </c>
      <c r="V5529" t="b">
        <v>1</v>
      </c>
      <c r="W5529" t="b">
        <v>0</v>
      </c>
      <c r="X5529" t="b">
        <v>1</v>
      </c>
      <c r="Y5529" t="b">
        <v>0</v>
      </c>
      <c r="Z5529" t="b">
        <v>0</v>
      </c>
      <c r="AA5529" t="b">
        <v>1</v>
      </c>
      <c r="AB5529" t="b">
        <v>1</v>
      </c>
      <c r="AC5529" t="b">
        <v>0</v>
      </c>
    </row>
    <row r="5530" spans="1:29" x14ac:dyDescent="0.2">
      <c r="A5530" s="6">
        <v>2</v>
      </c>
      <c r="B5530" s="6" t="s">
        <v>190</v>
      </c>
      <c r="C5530" s="6" t="s">
        <v>113</v>
      </c>
      <c r="D5530" s="6">
        <v>0</v>
      </c>
      <c r="E5530" s="7">
        <v>184333.556953992</v>
      </c>
      <c r="F5530" s="16">
        <f>SUMIFS(Table2[time],Table2[config],Table2[[#This Row],[config]],Table2[repetition],Table2[[#This Row],[repetition]])</f>
        <v>4355353.051003065</v>
      </c>
      <c r="G5530" s="16">
        <f>IF(Table2[[#This Row],[time]]&lt;7200000,1,0)</f>
        <v>1</v>
      </c>
      <c r="H5530" t="s">
        <v>247</v>
      </c>
      <c r="I5530">
        <v>7</v>
      </c>
      <c r="J5530" t="s">
        <v>229</v>
      </c>
      <c r="K5530" t="s">
        <v>239</v>
      </c>
      <c r="L5530" t="s">
        <v>231</v>
      </c>
      <c r="M5530" t="s">
        <v>232</v>
      </c>
      <c r="N5530" t="s">
        <v>233</v>
      </c>
      <c r="O5530">
        <v>50</v>
      </c>
      <c r="P5530">
        <v>100</v>
      </c>
      <c r="Q5530" t="s">
        <v>248</v>
      </c>
      <c r="R5530" t="s">
        <v>235</v>
      </c>
      <c r="S5530" t="s">
        <v>236</v>
      </c>
      <c r="T5530" t="b">
        <v>0</v>
      </c>
      <c r="U5530" t="b">
        <v>1</v>
      </c>
      <c r="V5530" t="b">
        <v>1</v>
      </c>
      <c r="W5530" t="b">
        <v>0</v>
      </c>
      <c r="X5530" t="b">
        <v>1</v>
      </c>
      <c r="Y5530" t="b">
        <v>0</v>
      </c>
      <c r="Z5530" t="b">
        <v>0</v>
      </c>
      <c r="AA5530" t="b">
        <v>1</v>
      </c>
      <c r="AB5530" t="b">
        <v>1</v>
      </c>
      <c r="AC5530" t="b">
        <v>0</v>
      </c>
    </row>
    <row r="5531" spans="1:29" x14ac:dyDescent="0.2">
      <c r="A5531" s="8">
        <v>2</v>
      </c>
      <c r="B5531" s="8" t="s">
        <v>198</v>
      </c>
      <c r="C5531" s="8" t="s">
        <v>113</v>
      </c>
      <c r="D5531" s="8">
        <v>0</v>
      </c>
      <c r="E5531" s="9">
        <v>31757.840153993999</v>
      </c>
      <c r="F5531" s="17">
        <f>SUMIFS(Table2[time],Table2[config],Table2[[#This Row],[config]],Table2[repetition],Table2[[#This Row],[repetition]])</f>
        <v>4355353.051003065</v>
      </c>
      <c r="G5531" s="17">
        <f>IF(Table2[[#This Row],[time]]&lt;7200000,1,0)</f>
        <v>1</v>
      </c>
      <c r="H5531" t="s">
        <v>247</v>
      </c>
      <c r="I5531">
        <v>7</v>
      </c>
      <c r="J5531" t="s">
        <v>229</v>
      </c>
      <c r="K5531" t="s">
        <v>239</v>
      </c>
      <c r="L5531" t="s">
        <v>231</v>
      </c>
      <c r="M5531" t="s">
        <v>232</v>
      </c>
      <c r="N5531" t="s">
        <v>233</v>
      </c>
      <c r="O5531">
        <v>50</v>
      </c>
      <c r="P5531">
        <v>100</v>
      </c>
      <c r="Q5531" t="s">
        <v>248</v>
      </c>
      <c r="R5531" t="s">
        <v>235</v>
      </c>
      <c r="S5531" t="s">
        <v>236</v>
      </c>
      <c r="T5531" t="b">
        <v>0</v>
      </c>
      <c r="U5531" t="b">
        <v>1</v>
      </c>
      <c r="V5531" t="b">
        <v>1</v>
      </c>
      <c r="W5531" t="b">
        <v>0</v>
      </c>
      <c r="X5531" t="b">
        <v>1</v>
      </c>
      <c r="Y5531" t="b">
        <v>0</v>
      </c>
      <c r="Z5531" t="b">
        <v>0</v>
      </c>
      <c r="AA5531" t="b">
        <v>1</v>
      </c>
      <c r="AB5531" t="b">
        <v>1</v>
      </c>
      <c r="AC5531" t="b">
        <v>0</v>
      </c>
    </row>
    <row r="5532" spans="1:29" x14ac:dyDescent="0.2">
      <c r="A5532" s="6">
        <v>2</v>
      </c>
      <c r="B5532" s="6" t="s">
        <v>180</v>
      </c>
      <c r="C5532" s="6" t="s">
        <v>113</v>
      </c>
      <c r="D5532" s="6">
        <v>0</v>
      </c>
      <c r="E5532" s="7">
        <v>22916.014046990302</v>
      </c>
      <c r="F5532" s="16">
        <f>SUMIFS(Table2[time],Table2[config],Table2[[#This Row],[config]],Table2[repetition],Table2[[#This Row],[repetition]])</f>
        <v>4355353.051003065</v>
      </c>
      <c r="G5532" s="16">
        <f>IF(Table2[[#This Row],[time]]&lt;7200000,1,0)</f>
        <v>1</v>
      </c>
      <c r="H5532" t="s">
        <v>247</v>
      </c>
      <c r="I5532">
        <v>7</v>
      </c>
      <c r="J5532" t="s">
        <v>229</v>
      </c>
      <c r="K5532" t="s">
        <v>239</v>
      </c>
      <c r="L5532" t="s">
        <v>231</v>
      </c>
      <c r="M5532" t="s">
        <v>232</v>
      </c>
      <c r="N5532" t="s">
        <v>233</v>
      </c>
      <c r="O5532">
        <v>50</v>
      </c>
      <c r="P5532">
        <v>100</v>
      </c>
      <c r="Q5532" t="s">
        <v>248</v>
      </c>
      <c r="R5532" t="s">
        <v>235</v>
      </c>
      <c r="S5532" t="s">
        <v>236</v>
      </c>
      <c r="T5532" t="b">
        <v>0</v>
      </c>
      <c r="U5532" t="b">
        <v>1</v>
      </c>
      <c r="V5532" t="b">
        <v>1</v>
      </c>
      <c r="W5532" t="b">
        <v>0</v>
      </c>
      <c r="X5532" t="b">
        <v>1</v>
      </c>
      <c r="Y5532" t="b">
        <v>0</v>
      </c>
      <c r="Z5532" t="b">
        <v>0</v>
      </c>
      <c r="AA5532" t="b">
        <v>1</v>
      </c>
      <c r="AB5532" t="b">
        <v>1</v>
      </c>
      <c r="AC5532" t="b">
        <v>0</v>
      </c>
    </row>
    <row r="5533" spans="1:29" x14ac:dyDescent="0.2">
      <c r="A5533" s="8">
        <v>2</v>
      </c>
      <c r="B5533" s="8" t="s">
        <v>189</v>
      </c>
      <c r="C5533" s="8" t="s">
        <v>113</v>
      </c>
      <c r="D5533" s="8">
        <v>0</v>
      </c>
      <c r="E5533" s="9">
        <v>26891.045951051601</v>
      </c>
      <c r="F5533" s="17">
        <f>SUMIFS(Table2[time],Table2[config],Table2[[#This Row],[config]],Table2[repetition],Table2[[#This Row],[repetition]])</f>
        <v>4355353.051003065</v>
      </c>
      <c r="G5533" s="17">
        <f>IF(Table2[[#This Row],[time]]&lt;7200000,1,0)</f>
        <v>1</v>
      </c>
      <c r="H5533" t="s">
        <v>247</v>
      </c>
      <c r="I5533">
        <v>7</v>
      </c>
      <c r="J5533" t="s">
        <v>229</v>
      </c>
      <c r="K5533" t="s">
        <v>239</v>
      </c>
      <c r="L5533" t="s">
        <v>231</v>
      </c>
      <c r="M5533" t="s">
        <v>232</v>
      </c>
      <c r="N5533" t="s">
        <v>233</v>
      </c>
      <c r="O5533">
        <v>50</v>
      </c>
      <c r="P5533">
        <v>100</v>
      </c>
      <c r="Q5533" t="s">
        <v>248</v>
      </c>
      <c r="R5533" t="s">
        <v>235</v>
      </c>
      <c r="S5533" t="s">
        <v>236</v>
      </c>
      <c r="T5533" t="b">
        <v>0</v>
      </c>
      <c r="U5533" t="b">
        <v>1</v>
      </c>
      <c r="V5533" t="b">
        <v>1</v>
      </c>
      <c r="W5533" t="b">
        <v>0</v>
      </c>
      <c r="X5533" t="b">
        <v>1</v>
      </c>
      <c r="Y5533" t="b">
        <v>0</v>
      </c>
      <c r="Z5533" t="b">
        <v>0</v>
      </c>
      <c r="AA5533" t="b">
        <v>1</v>
      </c>
      <c r="AB5533" t="b">
        <v>1</v>
      </c>
      <c r="AC5533" t="b">
        <v>0</v>
      </c>
    </row>
    <row r="5534" spans="1:29" x14ac:dyDescent="0.2">
      <c r="A5534" s="6">
        <v>2</v>
      </c>
      <c r="B5534" s="6" t="s">
        <v>196</v>
      </c>
      <c r="C5534" s="6" t="s">
        <v>113</v>
      </c>
      <c r="D5534" s="6">
        <v>0</v>
      </c>
      <c r="E5534" s="7">
        <v>26924.314213043501</v>
      </c>
      <c r="F5534" s="16">
        <f>SUMIFS(Table2[time],Table2[config],Table2[[#This Row],[config]],Table2[repetition],Table2[[#This Row],[repetition]])</f>
        <v>4355353.051003065</v>
      </c>
      <c r="G5534" s="16">
        <f>IF(Table2[[#This Row],[time]]&lt;7200000,1,0)</f>
        <v>1</v>
      </c>
      <c r="H5534" t="s">
        <v>247</v>
      </c>
      <c r="I5534">
        <v>7</v>
      </c>
      <c r="J5534" t="s">
        <v>229</v>
      </c>
      <c r="K5534" t="s">
        <v>239</v>
      </c>
      <c r="L5534" t="s">
        <v>231</v>
      </c>
      <c r="M5534" t="s">
        <v>232</v>
      </c>
      <c r="N5534" t="s">
        <v>233</v>
      </c>
      <c r="O5534">
        <v>50</v>
      </c>
      <c r="P5534">
        <v>100</v>
      </c>
      <c r="Q5534" t="s">
        <v>248</v>
      </c>
      <c r="R5534" t="s">
        <v>235</v>
      </c>
      <c r="S5534" t="s">
        <v>236</v>
      </c>
      <c r="T5534" t="b">
        <v>0</v>
      </c>
      <c r="U5534" t="b">
        <v>1</v>
      </c>
      <c r="V5534" t="b">
        <v>1</v>
      </c>
      <c r="W5534" t="b">
        <v>0</v>
      </c>
      <c r="X5534" t="b">
        <v>1</v>
      </c>
      <c r="Y5534" t="b">
        <v>0</v>
      </c>
      <c r="Z5534" t="b">
        <v>0</v>
      </c>
      <c r="AA5534" t="b">
        <v>1</v>
      </c>
      <c r="AB5534" t="b">
        <v>1</v>
      </c>
      <c r="AC5534" t="b">
        <v>0</v>
      </c>
    </row>
    <row r="5535" spans="1:29" x14ac:dyDescent="0.2">
      <c r="A5535" s="8">
        <v>2</v>
      </c>
      <c r="B5535" s="8" t="s">
        <v>178</v>
      </c>
      <c r="C5535" s="8" t="s">
        <v>113</v>
      </c>
      <c r="D5535" s="8">
        <v>0</v>
      </c>
      <c r="E5535" s="9">
        <v>22982.0238159736</v>
      </c>
      <c r="F5535" s="17">
        <f>SUMIFS(Table2[time],Table2[config],Table2[[#This Row],[config]],Table2[repetition],Table2[[#This Row],[repetition]])</f>
        <v>4355353.051003065</v>
      </c>
      <c r="G5535" s="17">
        <f>IF(Table2[[#This Row],[time]]&lt;7200000,1,0)</f>
        <v>1</v>
      </c>
      <c r="H5535" t="s">
        <v>247</v>
      </c>
      <c r="I5535">
        <v>7</v>
      </c>
      <c r="J5535" t="s">
        <v>229</v>
      </c>
      <c r="K5535" t="s">
        <v>239</v>
      </c>
      <c r="L5535" t="s">
        <v>231</v>
      </c>
      <c r="M5535" t="s">
        <v>232</v>
      </c>
      <c r="N5535" t="s">
        <v>233</v>
      </c>
      <c r="O5535">
        <v>50</v>
      </c>
      <c r="P5535">
        <v>100</v>
      </c>
      <c r="Q5535" t="s">
        <v>248</v>
      </c>
      <c r="R5535" t="s">
        <v>235</v>
      </c>
      <c r="S5535" t="s">
        <v>236</v>
      </c>
      <c r="T5535" t="b">
        <v>0</v>
      </c>
      <c r="U5535" t="b">
        <v>1</v>
      </c>
      <c r="V5535" t="b">
        <v>1</v>
      </c>
      <c r="W5535" t="b">
        <v>0</v>
      </c>
      <c r="X5535" t="b">
        <v>1</v>
      </c>
      <c r="Y5535" t="b">
        <v>0</v>
      </c>
      <c r="Z5535" t="b">
        <v>0</v>
      </c>
      <c r="AA5535" t="b">
        <v>1</v>
      </c>
      <c r="AB5535" t="b">
        <v>1</v>
      </c>
      <c r="AC5535" t="b">
        <v>0</v>
      </c>
    </row>
    <row r="5536" spans="1:29" x14ac:dyDescent="0.2">
      <c r="A5536" s="6">
        <v>2</v>
      </c>
      <c r="B5536" s="6" t="s">
        <v>193</v>
      </c>
      <c r="C5536" s="6" t="s">
        <v>113</v>
      </c>
      <c r="D5536" s="6">
        <v>0</v>
      </c>
      <c r="E5536" s="7">
        <v>27149.3166130385</v>
      </c>
      <c r="F5536" s="16">
        <f>SUMIFS(Table2[time],Table2[config],Table2[[#This Row],[config]],Table2[repetition],Table2[[#This Row],[repetition]])</f>
        <v>4355353.051003065</v>
      </c>
      <c r="G5536" s="16">
        <f>IF(Table2[[#This Row],[time]]&lt;7200000,1,0)</f>
        <v>1</v>
      </c>
      <c r="H5536" t="s">
        <v>247</v>
      </c>
      <c r="I5536">
        <v>7</v>
      </c>
      <c r="J5536" t="s">
        <v>229</v>
      </c>
      <c r="K5536" t="s">
        <v>239</v>
      </c>
      <c r="L5536" t="s">
        <v>231</v>
      </c>
      <c r="M5536" t="s">
        <v>232</v>
      </c>
      <c r="N5536" t="s">
        <v>233</v>
      </c>
      <c r="O5536">
        <v>50</v>
      </c>
      <c r="P5536">
        <v>100</v>
      </c>
      <c r="Q5536" t="s">
        <v>248</v>
      </c>
      <c r="R5536" t="s">
        <v>235</v>
      </c>
      <c r="S5536" t="s">
        <v>236</v>
      </c>
      <c r="T5536" t="b">
        <v>0</v>
      </c>
      <c r="U5536" t="b">
        <v>1</v>
      </c>
      <c r="V5536" t="b">
        <v>1</v>
      </c>
      <c r="W5536" t="b">
        <v>0</v>
      </c>
      <c r="X5536" t="b">
        <v>1</v>
      </c>
      <c r="Y5536" t="b">
        <v>0</v>
      </c>
      <c r="Z5536" t="b">
        <v>0</v>
      </c>
      <c r="AA5536" t="b">
        <v>1</v>
      </c>
      <c r="AB5536" t="b">
        <v>1</v>
      </c>
      <c r="AC5536" t="b">
        <v>0</v>
      </c>
    </row>
    <row r="5537" spans="1:29" x14ac:dyDescent="0.2">
      <c r="A5537" s="8">
        <v>2</v>
      </c>
      <c r="B5537" s="8" t="s">
        <v>199</v>
      </c>
      <c r="C5537" s="8" t="s">
        <v>113</v>
      </c>
      <c r="D5537" s="8">
        <v>0</v>
      </c>
      <c r="E5537" s="9">
        <v>22407.3152819764</v>
      </c>
      <c r="F5537" s="17">
        <f>SUMIFS(Table2[time],Table2[config],Table2[[#This Row],[config]],Table2[repetition],Table2[[#This Row],[repetition]])</f>
        <v>4355353.051003065</v>
      </c>
      <c r="G5537" s="17">
        <f>IF(Table2[[#This Row],[time]]&lt;7200000,1,0)</f>
        <v>1</v>
      </c>
      <c r="H5537" t="s">
        <v>247</v>
      </c>
      <c r="I5537">
        <v>7</v>
      </c>
      <c r="J5537" t="s">
        <v>229</v>
      </c>
      <c r="K5537" t="s">
        <v>239</v>
      </c>
      <c r="L5537" t="s">
        <v>231</v>
      </c>
      <c r="M5537" t="s">
        <v>232</v>
      </c>
      <c r="N5537" t="s">
        <v>233</v>
      </c>
      <c r="O5537">
        <v>50</v>
      </c>
      <c r="P5537">
        <v>100</v>
      </c>
      <c r="Q5537" t="s">
        <v>248</v>
      </c>
      <c r="R5537" t="s">
        <v>235</v>
      </c>
      <c r="S5537" t="s">
        <v>236</v>
      </c>
      <c r="T5537" t="b">
        <v>0</v>
      </c>
      <c r="U5537" t="b">
        <v>1</v>
      </c>
      <c r="V5537" t="b">
        <v>1</v>
      </c>
      <c r="W5537" t="b">
        <v>0</v>
      </c>
      <c r="X5537" t="b">
        <v>1</v>
      </c>
      <c r="Y5537" t="b">
        <v>0</v>
      </c>
      <c r="Z5537" t="b">
        <v>0</v>
      </c>
      <c r="AA5537" t="b">
        <v>1</v>
      </c>
      <c r="AB5537" t="b">
        <v>1</v>
      </c>
      <c r="AC5537" t="b">
        <v>0</v>
      </c>
    </row>
    <row r="5538" spans="1:29" x14ac:dyDescent="0.2">
      <c r="A5538" s="6">
        <v>2</v>
      </c>
      <c r="B5538" s="6" t="s">
        <v>197</v>
      </c>
      <c r="C5538" s="6" t="s">
        <v>113</v>
      </c>
      <c r="D5538" s="6">
        <v>0</v>
      </c>
      <c r="E5538" s="7">
        <v>21303.9827499887</v>
      </c>
      <c r="F5538" s="16">
        <f>SUMIFS(Table2[time],Table2[config],Table2[[#This Row],[config]],Table2[repetition],Table2[[#This Row],[repetition]])</f>
        <v>4355353.051003065</v>
      </c>
      <c r="G5538" s="16">
        <f>IF(Table2[[#This Row],[time]]&lt;7200000,1,0)</f>
        <v>1</v>
      </c>
      <c r="H5538" t="s">
        <v>247</v>
      </c>
      <c r="I5538">
        <v>7</v>
      </c>
      <c r="J5538" t="s">
        <v>229</v>
      </c>
      <c r="K5538" t="s">
        <v>239</v>
      </c>
      <c r="L5538" t="s">
        <v>231</v>
      </c>
      <c r="M5538" t="s">
        <v>232</v>
      </c>
      <c r="N5538" t="s">
        <v>233</v>
      </c>
      <c r="O5538">
        <v>50</v>
      </c>
      <c r="P5538">
        <v>100</v>
      </c>
      <c r="Q5538" t="s">
        <v>248</v>
      </c>
      <c r="R5538" t="s">
        <v>235</v>
      </c>
      <c r="S5538" t="s">
        <v>236</v>
      </c>
      <c r="T5538" t="b">
        <v>0</v>
      </c>
      <c r="U5538" t="b">
        <v>1</v>
      </c>
      <c r="V5538" t="b">
        <v>1</v>
      </c>
      <c r="W5538" t="b">
        <v>0</v>
      </c>
      <c r="X5538" t="b">
        <v>1</v>
      </c>
      <c r="Y5538" t="b">
        <v>0</v>
      </c>
      <c r="Z5538" t="b">
        <v>0</v>
      </c>
      <c r="AA5538" t="b">
        <v>1</v>
      </c>
      <c r="AB5538" t="b">
        <v>1</v>
      </c>
      <c r="AC5538" t="b">
        <v>0</v>
      </c>
    </row>
    <row r="5539" spans="1:29" x14ac:dyDescent="0.2">
      <c r="A5539" s="8">
        <v>2</v>
      </c>
      <c r="B5539" s="8" t="s">
        <v>179</v>
      </c>
      <c r="C5539" s="8" t="s">
        <v>113</v>
      </c>
      <c r="D5539" s="8">
        <v>0</v>
      </c>
      <c r="E5539" s="9">
        <v>35776.558656012603</v>
      </c>
      <c r="F5539" s="17">
        <f>SUMIFS(Table2[time],Table2[config],Table2[[#This Row],[config]],Table2[repetition],Table2[[#This Row],[repetition]])</f>
        <v>4355353.051003065</v>
      </c>
      <c r="G5539" s="17">
        <f>IF(Table2[[#This Row],[time]]&lt;7200000,1,0)</f>
        <v>1</v>
      </c>
      <c r="H5539" t="s">
        <v>247</v>
      </c>
      <c r="I5539">
        <v>7</v>
      </c>
      <c r="J5539" t="s">
        <v>229</v>
      </c>
      <c r="K5539" t="s">
        <v>239</v>
      </c>
      <c r="L5539" t="s">
        <v>231</v>
      </c>
      <c r="M5539" t="s">
        <v>232</v>
      </c>
      <c r="N5539" t="s">
        <v>233</v>
      </c>
      <c r="O5539">
        <v>50</v>
      </c>
      <c r="P5539">
        <v>100</v>
      </c>
      <c r="Q5539" t="s">
        <v>248</v>
      </c>
      <c r="R5539" t="s">
        <v>235</v>
      </c>
      <c r="S5539" t="s">
        <v>236</v>
      </c>
      <c r="T5539" t="b">
        <v>0</v>
      </c>
      <c r="U5539" t="b">
        <v>1</v>
      </c>
      <c r="V5539" t="b">
        <v>1</v>
      </c>
      <c r="W5539" t="b">
        <v>0</v>
      </c>
      <c r="X5539" t="b">
        <v>1</v>
      </c>
      <c r="Y5539" t="b">
        <v>0</v>
      </c>
      <c r="Z5539" t="b">
        <v>0</v>
      </c>
      <c r="AA5539" t="b">
        <v>1</v>
      </c>
      <c r="AB5539" t="b">
        <v>1</v>
      </c>
      <c r="AC5539" t="b">
        <v>0</v>
      </c>
    </row>
    <row r="5540" spans="1:29" x14ac:dyDescent="0.2">
      <c r="A5540" s="6">
        <v>2</v>
      </c>
      <c r="B5540" s="6" t="s">
        <v>186</v>
      </c>
      <c r="C5540" s="6" t="s">
        <v>113</v>
      </c>
      <c r="D5540" s="6">
        <v>0</v>
      </c>
      <c r="E5540" s="7">
        <v>28265.194527048101</v>
      </c>
      <c r="F5540" s="16">
        <f>SUMIFS(Table2[time],Table2[config],Table2[[#This Row],[config]],Table2[repetition],Table2[[#This Row],[repetition]])</f>
        <v>4355353.051003065</v>
      </c>
      <c r="G5540" s="16">
        <f>IF(Table2[[#This Row],[time]]&lt;7200000,1,0)</f>
        <v>1</v>
      </c>
      <c r="H5540" t="s">
        <v>247</v>
      </c>
      <c r="I5540">
        <v>7</v>
      </c>
      <c r="J5540" t="s">
        <v>229</v>
      </c>
      <c r="K5540" t="s">
        <v>239</v>
      </c>
      <c r="L5540" t="s">
        <v>231</v>
      </c>
      <c r="M5540" t="s">
        <v>232</v>
      </c>
      <c r="N5540" t="s">
        <v>233</v>
      </c>
      <c r="O5540">
        <v>50</v>
      </c>
      <c r="P5540">
        <v>100</v>
      </c>
      <c r="Q5540" t="s">
        <v>248</v>
      </c>
      <c r="R5540" t="s">
        <v>235</v>
      </c>
      <c r="S5540" t="s">
        <v>236</v>
      </c>
      <c r="T5540" t="b">
        <v>0</v>
      </c>
      <c r="U5540" t="b">
        <v>1</v>
      </c>
      <c r="V5540" t="b">
        <v>1</v>
      </c>
      <c r="W5540" t="b">
        <v>0</v>
      </c>
      <c r="X5540" t="b">
        <v>1</v>
      </c>
      <c r="Y5540" t="b">
        <v>0</v>
      </c>
      <c r="Z5540" t="b">
        <v>0</v>
      </c>
      <c r="AA5540" t="b">
        <v>1</v>
      </c>
      <c r="AB5540" t="b">
        <v>1</v>
      </c>
      <c r="AC5540" t="b">
        <v>0</v>
      </c>
    </row>
    <row r="5541" spans="1:29" x14ac:dyDescent="0.2">
      <c r="A5541" s="8">
        <v>2</v>
      </c>
      <c r="B5541" s="8" t="s">
        <v>201</v>
      </c>
      <c r="C5541" s="8" t="s">
        <v>113</v>
      </c>
      <c r="D5541" s="8">
        <v>0</v>
      </c>
      <c r="E5541" s="9">
        <v>48246.300627011798</v>
      </c>
      <c r="F5541" s="17">
        <f>SUMIFS(Table2[time],Table2[config],Table2[[#This Row],[config]],Table2[repetition],Table2[[#This Row],[repetition]])</f>
        <v>4355353.051003065</v>
      </c>
      <c r="G5541" s="17">
        <f>IF(Table2[[#This Row],[time]]&lt;7200000,1,0)</f>
        <v>1</v>
      </c>
      <c r="H5541" t="s">
        <v>247</v>
      </c>
      <c r="I5541">
        <v>7</v>
      </c>
      <c r="J5541" t="s">
        <v>229</v>
      </c>
      <c r="K5541" t="s">
        <v>239</v>
      </c>
      <c r="L5541" t="s">
        <v>231</v>
      </c>
      <c r="M5541" t="s">
        <v>232</v>
      </c>
      <c r="N5541" t="s">
        <v>233</v>
      </c>
      <c r="O5541">
        <v>50</v>
      </c>
      <c r="P5541">
        <v>100</v>
      </c>
      <c r="Q5541" t="s">
        <v>248</v>
      </c>
      <c r="R5541" t="s">
        <v>235</v>
      </c>
      <c r="S5541" t="s">
        <v>236</v>
      </c>
      <c r="T5541" t="b">
        <v>0</v>
      </c>
      <c r="U5541" t="b">
        <v>1</v>
      </c>
      <c r="V5541" t="b">
        <v>1</v>
      </c>
      <c r="W5541" t="b">
        <v>0</v>
      </c>
      <c r="X5541" t="b">
        <v>1</v>
      </c>
      <c r="Y5541" t="b">
        <v>0</v>
      </c>
      <c r="Z5541" t="b">
        <v>0</v>
      </c>
      <c r="AA5541" t="b">
        <v>1</v>
      </c>
      <c r="AB5541" t="b">
        <v>1</v>
      </c>
      <c r="AC5541" t="b">
        <v>0</v>
      </c>
    </row>
    <row r="5542" spans="1:29" x14ac:dyDescent="0.2">
      <c r="A5542" s="6">
        <v>2</v>
      </c>
      <c r="B5542" s="6" t="s">
        <v>188</v>
      </c>
      <c r="C5542" s="6" t="s">
        <v>113</v>
      </c>
      <c r="D5542" s="6">
        <v>0</v>
      </c>
      <c r="E5542" s="7">
        <v>49216.090847970903</v>
      </c>
      <c r="F5542" s="16">
        <f>SUMIFS(Table2[time],Table2[config],Table2[[#This Row],[config]],Table2[repetition],Table2[[#This Row],[repetition]])</f>
        <v>4355353.051003065</v>
      </c>
      <c r="G5542" s="16">
        <f>IF(Table2[[#This Row],[time]]&lt;7200000,1,0)</f>
        <v>1</v>
      </c>
      <c r="H5542" t="s">
        <v>247</v>
      </c>
      <c r="I5542">
        <v>7</v>
      </c>
      <c r="J5542" t="s">
        <v>229</v>
      </c>
      <c r="K5542" t="s">
        <v>239</v>
      </c>
      <c r="L5542" t="s">
        <v>231</v>
      </c>
      <c r="M5542" t="s">
        <v>232</v>
      </c>
      <c r="N5542" t="s">
        <v>233</v>
      </c>
      <c r="O5542">
        <v>50</v>
      </c>
      <c r="P5542">
        <v>100</v>
      </c>
      <c r="Q5542" t="s">
        <v>248</v>
      </c>
      <c r="R5542" t="s">
        <v>235</v>
      </c>
      <c r="S5542" t="s">
        <v>236</v>
      </c>
      <c r="T5542" t="b">
        <v>0</v>
      </c>
      <c r="U5542" t="b">
        <v>1</v>
      </c>
      <c r="V5542" t="b">
        <v>1</v>
      </c>
      <c r="W5542" t="b">
        <v>0</v>
      </c>
      <c r="X5542" t="b">
        <v>1</v>
      </c>
      <c r="Y5542" t="b">
        <v>0</v>
      </c>
      <c r="Z5542" t="b">
        <v>0</v>
      </c>
      <c r="AA5542" t="b">
        <v>1</v>
      </c>
      <c r="AB5542" t="b">
        <v>1</v>
      </c>
      <c r="AC5542" t="b">
        <v>0</v>
      </c>
    </row>
    <row r="5543" spans="1:29" x14ac:dyDescent="0.2">
      <c r="A5543" s="8">
        <v>2</v>
      </c>
      <c r="B5543" s="8" t="s">
        <v>177</v>
      </c>
      <c r="C5543" s="8" t="s">
        <v>113</v>
      </c>
      <c r="D5543" s="8">
        <v>0</v>
      </c>
      <c r="E5543" s="9">
        <v>103184.55246998899</v>
      </c>
      <c r="F5543" s="17">
        <f>SUMIFS(Table2[time],Table2[config],Table2[[#This Row],[config]],Table2[repetition],Table2[[#This Row],[repetition]])</f>
        <v>4355353.051003065</v>
      </c>
      <c r="G5543" s="17">
        <f>IF(Table2[[#This Row],[time]]&lt;7200000,1,0)</f>
        <v>1</v>
      </c>
      <c r="H5543" t="s">
        <v>247</v>
      </c>
      <c r="I5543">
        <v>7</v>
      </c>
      <c r="J5543" t="s">
        <v>229</v>
      </c>
      <c r="K5543" t="s">
        <v>239</v>
      </c>
      <c r="L5543" t="s">
        <v>231</v>
      </c>
      <c r="M5543" t="s">
        <v>232</v>
      </c>
      <c r="N5543" t="s">
        <v>233</v>
      </c>
      <c r="O5543">
        <v>50</v>
      </c>
      <c r="P5543">
        <v>100</v>
      </c>
      <c r="Q5543" t="s">
        <v>248</v>
      </c>
      <c r="R5543" t="s">
        <v>235</v>
      </c>
      <c r="S5543" t="s">
        <v>236</v>
      </c>
      <c r="T5543" t="b">
        <v>0</v>
      </c>
      <c r="U5543" t="b">
        <v>1</v>
      </c>
      <c r="V5543" t="b">
        <v>1</v>
      </c>
      <c r="W5543" t="b">
        <v>0</v>
      </c>
      <c r="X5543" t="b">
        <v>1</v>
      </c>
      <c r="Y5543" t="b">
        <v>0</v>
      </c>
      <c r="Z5543" t="b">
        <v>0</v>
      </c>
      <c r="AA5543" t="b">
        <v>1</v>
      </c>
      <c r="AB5543" t="b">
        <v>1</v>
      </c>
      <c r="AC5543" t="b">
        <v>0</v>
      </c>
    </row>
    <row r="5544" spans="1:29" x14ac:dyDescent="0.2">
      <c r="A5544" s="6">
        <v>2</v>
      </c>
      <c r="B5544" s="6" t="s">
        <v>202</v>
      </c>
      <c r="C5544" s="6" t="s">
        <v>113</v>
      </c>
      <c r="D5544" s="6">
        <v>0</v>
      </c>
      <c r="E5544" s="7">
        <v>92348.889919987399</v>
      </c>
      <c r="F5544" s="16">
        <f>SUMIFS(Table2[time],Table2[config],Table2[[#This Row],[config]],Table2[repetition],Table2[[#This Row],[repetition]])</f>
        <v>4355353.051003065</v>
      </c>
      <c r="G5544" s="16">
        <f>IF(Table2[[#This Row],[time]]&lt;7200000,1,0)</f>
        <v>1</v>
      </c>
      <c r="H5544" t="s">
        <v>247</v>
      </c>
      <c r="I5544">
        <v>7</v>
      </c>
      <c r="J5544" t="s">
        <v>229</v>
      </c>
      <c r="K5544" t="s">
        <v>239</v>
      </c>
      <c r="L5544" t="s">
        <v>231</v>
      </c>
      <c r="M5544" t="s">
        <v>232</v>
      </c>
      <c r="N5544" t="s">
        <v>233</v>
      </c>
      <c r="O5544">
        <v>50</v>
      </c>
      <c r="P5544">
        <v>100</v>
      </c>
      <c r="Q5544" t="s">
        <v>248</v>
      </c>
      <c r="R5544" t="s">
        <v>235</v>
      </c>
      <c r="S5544" t="s">
        <v>236</v>
      </c>
      <c r="T5544" t="b">
        <v>0</v>
      </c>
      <c r="U5544" t="b">
        <v>1</v>
      </c>
      <c r="V5544" t="b">
        <v>1</v>
      </c>
      <c r="W5544" t="b">
        <v>0</v>
      </c>
      <c r="X5544" t="b">
        <v>1</v>
      </c>
      <c r="Y5544" t="b">
        <v>0</v>
      </c>
      <c r="Z5544" t="b">
        <v>0</v>
      </c>
      <c r="AA5544" t="b">
        <v>1</v>
      </c>
      <c r="AB5544" t="b">
        <v>1</v>
      </c>
      <c r="AC5544" t="b">
        <v>0</v>
      </c>
    </row>
    <row r="5545" spans="1:29" x14ac:dyDescent="0.2">
      <c r="A5545" s="8">
        <v>2</v>
      </c>
      <c r="B5545" s="8" t="s">
        <v>203</v>
      </c>
      <c r="C5545" s="8" t="s">
        <v>113</v>
      </c>
      <c r="D5545" s="8">
        <v>0</v>
      </c>
      <c r="E5545" s="9">
        <v>83338.699257001193</v>
      </c>
      <c r="F5545" s="17">
        <f>SUMIFS(Table2[time],Table2[config],Table2[[#This Row],[config]],Table2[repetition],Table2[[#This Row],[repetition]])</f>
        <v>4355353.051003065</v>
      </c>
      <c r="G5545" s="17">
        <f>IF(Table2[[#This Row],[time]]&lt;7200000,1,0)</f>
        <v>1</v>
      </c>
      <c r="H5545" t="s">
        <v>247</v>
      </c>
      <c r="I5545">
        <v>7</v>
      </c>
      <c r="J5545" t="s">
        <v>229</v>
      </c>
      <c r="K5545" t="s">
        <v>239</v>
      </c>
      <c r="L5545" t="s">
        <v>231</v>
      </c>
      <c r="M5545" t="s">
        <v>232</v>
      </c>
      <c r="N5545" t="s">
        <v>233</v>
      </c>
      <c r="O5545">
        <v>50</v>
      </c>
      <c r="P5545">
        <v>100</v>
      </c>
      <c r="Q5545" t="s">
        <v>248</v>
      </c>
      <c r="R5545" t="s">
        <v>235</v>
      </c>
      <c r="S5545" t="s">
        <v>236</v>
      </c>
      <c r="T5545" t="b">
        <v>0</v>
      </c>
      <c r="U5545" t="b">
        <v>1</v>
      </c>
      <c r="V5545" t="b">
        <v>1</v>
      </c>
      <c r="W5545" t="b">
        <v>0</v>
      </c>
      <c r="X5545" t="b">
        <v>1</v>
      </c>
      <c r="Y5545" t="b">
        <v>0</v>
      </c>
      <c r="Z5545" t="b">
        <v>0</v>
      </c>
      <c r="AA5545" t="b">
        <v>1</v>
      </c>
      <c r="AB5545" t="b">
        <v>1</v>
      </c>
      <c r="AC5545" t="b">
        <v>0</v>
      </c>
    </row>
    <row r="5546" spans="1:29" x14ac:dyDescent="0.2">
      <c r="A5546" s="6">
        <v>2</v>
      </c>
      <c r="B5546" s="6" t="s">
        <v>204</v>
      </c>
      <c r="C5546" s="6" t="s">
        <v>113</v>
      </c>
      <c r="D5546" s="6">
        <v>0</v>
      </c>
      <c r="E5546" s="7">
        <v>205395.74725599901</v>
      </c>
      <c r="F5546" s="16">
        <f>SUMIFS(Table2[time],Table2[config],Table2[[#This Row],[config]],Table2[repetition],Table2[[#This Row],[repetition]])</f>
        <v>4355353.051003065</v>
      </c>
      <c r="G5546" s="16">
        <f>IF(Table2[[#This Row],[time]]&lt;7200000,1,0)</f>
        <v>1</v>
      </c>
      <c r="H5546" t="s">
        <v>247</v>
      </c>
      <c r="I5546">
        <v>7</v>
      </c>
      <c r="J5546" t="s">
        <v>229</v>
      </c>
      <c r="K5546" t="s">
        <v>239</v>
      </c>
      <c r="L5546" t="s">
        <v>231</v>
      </c>
      <c r="M5546" t="s">
        <v>232</v>
      </c>
      <c r="N5546" t="s">
        <v>233</v>
      </c>
      <c r="O5546">
        <v>50</v>
      </c>
      <c r="P5546">
        <v>100</v>
      </c>
      <c r="Q5546" t="s">
        <v>248</v>
      </c>
      <c r="R5546" t="s">
        <v>235</v>
      </c>
      <c r="S5546" t="s">
        <v>236</v>
      </c>
      <c r="T5546" t="b">
        <v>0</v>
      </c>
      <c r="U5546" t="b">
        <v>1</v>
      </c>
      <c r="V5546" t="b">
        <v>1</v>
      </c>
      <c r="W5546" t="b">
        <v>0</v>
      </c>
      <c r="X5546" t="b">
        <v>1</v>
      </c>
      <c r="Y5546" t="b">
        <v>0</v>
      </c>
      <c r="Z5546" t="b">
        <v>0</v>
      </c>
      <c r="AA5546" t="b">
        <v>1</v>
      </c>
      <c r="AB5546" t="b">
        <v>1</v>
      </c>
      <c r="AC5546" t="b">
        <v>0</v>
      </c>
    </row>
    <row r="5547" spans="1:29" x14ac:dyDescent="0.2">
      <c r="A5547" s="8">
        <v>2</v>
      </c>
      <c r="B5547" s="8" t="s">
        <v>191</v>
      </c>
      <c r="C5547" s="8" t="s">
        <v>113</v>
      </c>
      <c r="D5547" s="8">
        <v>0</v>
      </c>
      <c r="E5547" s="9">
        <v>137405.60557699</v>
      </c>
      <c r="F5547" s="17">
        <f>SUMIFS(Table2[time],Table2[config],Table2[[#This Row],[config]],Table2[repetition],Table2[[#This Row],[repetition]])</f>
        <v>4355353.051003065</v>
      </c>
      <c r="G5547" s="17">
        <f>IF(Table2[[#This Row],[time]]&lt;7200000,1,0)</f>
        <v>1</v>
      </c>
      <c r="H5547" t="s">
        <v>247</v>
      </c>
      <c r="I5547">
        <v>7</v>
      </c>
      <c r="J5547" t="s">
        <v>229</v>
      </c>
      <c r="K5547" t="s">
        <v>239</v>
      </c>
      <c r="L5547" t="s">
        <v>231</v>
      </c>
      <c r="M5547" t="s">
        <v>232</v>
      </c>
      <c r="N5547" t="s">
        <v>233</v>
      </c>
      <c r="O5547">
        <v>50</v>
      </c>
      <c r="P5547">
        <v>100</v>
      </c>
      <c r="Q5547" t="s">
        <v>248</v>
      </c>
      <c r="R5547" t="s">
        <v>235</v>
      </c>
      <c r="S5547" t="s">
        <v>236</v>
      </c>
      <c r="T5547" t="b">
        <v>0</v>
      </c>
      <c r="U5547" t="b">
        <v>1</v>
      </c>
      <c r="V5547" t="b">
        <v>1</v>
      </c>
      <c r="W5547" t="b">
        <v>0</v>
      </c>
      <c r="X5547" t="b">
        <v>1</v>
      </c>
      <c r="Y5547" t="b">
        <v>0</v>
      </c>
      <c r="Z5547" t="b">
        <v>0</v>
      </c>
      <c r="AA5547" t="b">
        <v>1</v>
      </c>
      <c r="AB5547" t="b">
        <v>1</v>
      </c>
      <c r="AC5547" t="b">
        <v>0</v>
      </c>
    </row>
    <row r="5548" spans="1:29" x14ac:dyDescent="0.2">
      <c r="A5548" s="6">
        <v>2</v>
      </c>
      <c r="B5548" s="6" t="s">
        <v>184</v>
      </c>
      <c r="C5548" s="6" t="s">
        <v>113</v>
      </c>
      <c r="D5548" s="6">
        <v>2</v>
      </c>
      <c r="E5548" s="7">
        <v>673025.12906503398</v>
      </c>
      <c r="F5548" s="16">
        <f>SUMIFS(Table2[time],Table2[config],Table2[[#This Row],[config]],Table2[repetition],Table2[[#This Row],[repetition]])</f>
        <v>4355353.051003065</v>
      </c>
      <c r="G5548" s="16">
        <f>IF(Table2[[#This Row],[time]]&lt;7200000,1,0)</f>
        <v>1</v>
      </c>
      <c r="H5548" t="s">
        <v>247</v>
      </c>
      <c r="I5548">
        <v>7</v>
      </c>
      <c r="J5548" t="s">
        <v>229</v>
      </c>
      <c r="K5548" t="s">
        <v>239</v>
      </c>
      <c r="L5548" t="s">
        <v>231</v>
      </c>
      <c r="M5548" t="s">
        <v>232</v>
      </c>
      <c r="N5548" t="s">
        <v>233</v>
      </c>
      <c r="O5548">
        <v>50</v>
      </c>
      <c r="P5548">
        <v>100</v>
      </c>
      <c r="Q5548" t="s">
        <v>248</v>
      </c>
      <c r="R5548" t="s">
        <v>235</v>
      </c>
      <c r="S5548" t="s">
        <v>236</v>
      </c>
      <c r="T5548" t="b">
        <v>0</v>
      </c>
      <c r="U5548" t="b">
        <v>1</v>
      </c>
      <c r="V5548" t="b">
        <v>1</v>
      </c>
      <c r="W5548" t="b">
        <v>0</v>
      </c>
      <c r="X5548" t="b">
        <v>1</v>
      </c>
      <c r="Y5548" t="b">
        <v>0</v>
      </c>
      <c r="Z5548" t="b">
        <v>0</v>
      </c>
      <c r="AA5548" t="b">
        <v>1</v>
      </c>
      <c r="AB5548" t="b">
        <v>1</v>
      </c>
      <c r="AC5548" t="b">
        <v>0</v>
      </c>
    </row>
    <row r="5549" spans="1:29" x14ac:dyDescent="0.2">
      <c r="A5549" s="8">
        <v>2</v>
      </c>
      <c r="B5549" s="8" t="s">
        <v>187</v>
      </c>
      <c r="C5549" s="8" t="s">
        <v>113</v>
      </c>
      <c r="D5549" s="8">
        <v>0</v>
      </c>
      <c r="E5549" s="9">
        <v>410616.15491000703</v>
      </c>
      <c r="F5549" s="17">
        <f>SUMIFS(Table2[time],Table2[config],Table2[[#This Row],[config]],Table2[repetition],Table2[[#This Row],[repetition]])</f>
        <v>4355353.051003065</v>
      </c>
      <c r="G5549" s="17">
        <f>IF(Table2[[#This Row],[time]]&lt;7200000,1,0)</f>
        <v>1</v>
      </c>
      <c r="H5549" t="s">
        <v>247</v>
      </c>
      <c r="I5549">
        <v>7</v>
      </c>
      <c r="J5549" t="s">
        <v>229</v>
      </c>
      <c r="K5549" t="s">
        <v>239</v>
      </c>
      <c r="L5549" t="s">
        <v>231</v>
      </c>
      <c r="M5549" t="s">
        <v>232</v>
      </c>
      <c r="N5549" t="s">
        <v>233</v>
      </c>
      <c r="O5549">
        <v>50</v>
      </c>
      <c r="P5549">
        <v>100</v>
      </c>
      <c r="Q5549" t="s">
        <v>248</v>
      </c>
      <c r="R5549" t="s">
        <v>235</v>
      </c>
      <c r="S5549" t="s">
        <v>236</v>
      </c>
      <c r="T5549" t="b">
        <v>0</v>
      </c>
      <c r="U5549" t="b">
        <v>1</v>
      </c>
      <c r="V5549" t="b">
        <v>1</v>
      </c>
      <c r="W5549" t="b">
        <v>0</v>
      </c>
      <c r="X5549" t="b">
        <v>1</v>
      </c>
      <c r="Y5549" t="b">
        <v>0</v>
      </c>
      <c r="Z5549" t="b">
        <v>0</v>
      </c>
      <c r="AA5549" t="b">
        <v>1</v>
      </c>
      <c r="AB5549" t="b">
        <v>1</v>
      </c>
      <c r="AC5549" t="b">
        <v>0</v>
      </c>
    </row>
    <row r="5550" spans="1:29" x14ac:dyDescent="0.2">
      <c r="A5550" s="6">
        <v>2</v>
      </c>
      <c r="B5550" s="6" t="s">
        <v>205</v>
      </c>
      <c r="C5550" s="6" t="s">
        <v>113</v>
      </c>
      <c r="D5550" s="6">
        <v>0</v>
      </c>
      <c r="E5550" s="7">
        <v>602449.05242795299</v>
      </c>
      <c r="F5550" s="16">
        <f>SUMIFS(Table2[time],Table2[config],Table2[[#This Row],[config]],Table2[repetition],Table2[[#This Row],[repetition]])</f>
        <v>4355353.051003065</v>
      </c>
      <c r="G5550" s="16">
        <f>IF(Table2[[#This Row],[time]]&lt;7200000,1,0)</f>
        <v>1</v>
      </c>
      <c r="H5550" t="s">
        <v>247</v>
      </c>
      <c r="I5550">
        <v>7</v>
      </c>
      <c r="J5550" t="s">
        <v>229</v>
      </c>
      <c r="K5550" t="s">
        <v>239</v>
      </c>
      <c r="L5550" t="s">
        <v>231</v>
      </c>
      <c r="M5550" t="s">
        <v>232</v>
      </c>
      <c r="N5550" t="s">
        <v>233</v>
      </c>
      <c r="O5550">
        <v>50</v>
      </c>
      <c r="P5550">
        <v>100</v>
      </c>
      <c r="Q5550" t="s">
        <v>248</v>
      </c>
      <c r="R5550" t="s">
        <v>235</v>
      </c>
      <c r="S5550" t="s">
        <v>236</v>
      </c>
      <c r="T5550" t="b">
        <v>0</v>
      </c>
      <c r="U5550" t="b">
        <v>1</v>
      </c>
      <c r="V5550" t="b">
        <v>1</v>
      </c>
      <c r="W5550" t="b">
        <v>0</v>
      </c>
      <c r="X5550" t="b">
        <v>1</v>
      </c>
      <c r="Y5550" t="b">
        <v>0</v>
      </c>
      <c r="Z5550" t="b">
        <v>0</v>
      </c>
      <c r="AA5550" t="b">
        <v>1</v>
      </c>
      <c r="AB5550" t="b">
        <v>1</v>
      </c>
      <c r="AC5550" t="b">
        <v>0</v>
      </c>
    </row>
    <row r="5551" spans="1:29" x14ac:dyDescent="0.2">
      <c r="A5551" s="8">
        <v>2</v>
      </c>
      <c r="B5551" s="8" t="s">
        <v>200</v>
      </c>
      <c r="C5551" s="8" t="s">
        <v>113</v>
      </c>
      <c r="D5551" s="8">
        <v>102</v>
      </c>
      <c r="E5551" s="9">
        <v>1189283.2744350301</v>
      </c>
      <c r="F5551" s="17">
        <f>SUMIFS(Table2[time],Table2[config],Table2[[#This Row],[config]],Table2[repetition],Table2[[#This Row],[repetition]])</f>
        <v>4355353.051003065</v>
      </c>
      <c r="G5551" s="17">
        <f>IF(Table2[[#This Row],[time]]&lt;7200000,1,0)</f>
        <v>1</v>
      </c>
      <c r="H5551" t="s">
        <v>247</v>
      </c>
      <c r="I5551">
        <v>7</v>
      </c>
      <c r="J5551" t="s">
        <v>229</v>
      </c>
      <c r="K5551" t="s">
        <v>239</v>
      </c>
      <c r="L5551" t="s">
        <v>231</v>
      </c>
      <c r="M5551" t="s">
        <v>232</v>
      </c>
      <c r="N5551" t="s">
        <v>233</v>
      </c>
      <c r="O5551">
        <v>50</v>
      </c>
      <c r="P5551">
        <v>100</v>
      </c>
      <c r="Q5551" t="s">
        <v>248</v>
      </c>
      <c r="R5551" t="s">
        <v>235</v>
      </c>
      <c r="S5551" t="s">
        <v>236</v>
      </c>
      <c r="T5551" t="b">
        <v>0</v>
      </c>
      <c r="U5551" t="b">
        <v>1</v>
      </c>
      <c r="V5551" t="b">
        <v>1</v>
      </c>
      <c r="W5551" t="b">
        <v>0</v>
      </c>
      <c r="X5551" t="b">
        <v>1</v>
      </c>
      <c r="Y5551" t="b">
        <v>0</v>
      </c>
      <c r="Z5551" t="b">
        <v>0</v>
      </c>
      <c r="AA5551" t="b">
        <v>1</v>
      </c>
      <c r="AB5551" t="b">
        <v>1</v>
      </c>
      <c r="AC5551" t="b">
        <v>0</v>
      </c>
    </row>
    <row r="5552" spans="1:29" x14ac:dyDescent="0.2">
      <c r="A5552" s="6">
        <v>3</v>
      </c>
      <c r="B5552" s="6" t="s">
        <v>181</v>
      </c>
      <c r="C5552" s="6" t="s">
        <v>113</v>
      </c>
      <c r="D5552" s="6">
        <v>0</v>
      </c>
      <c r="E5552" s="7">
        <v>15843.8245649449</v>
      </c>
      <c r="F5552" s="16">
        <f>SUMIFS(Table2[time],Table2[config],Table2[[#This Row],[config]],Table2[repetition],Table2[[#This Row],[repetition]])</f>
        <v>3965135.8997552828</v>
      </c>
      <c r="G5552" s="16">
        <f>IF(Table2[[#This Row],[time]]&lt;7200000,1,0)</f>
        <v>1</v>
      </c>
      <c r="H5552" t="s">
        <v>247</v>
      </c>
      <c r="I5552">
        <v>7</v>
      </c>
      <c r="J5552" t="s">
        <v>229</v>
      </c>
      <c r="K5552" t="s">
        <v>239</v>
      </c>
      <c r="L5552" t="s">
        <v>231</v>
      </c>
      <c r="M5552" t="s">
        <v>232</v>
      </c>
      <c r="N5552" t="s">
        <v>233</v>
      </c>
      <c r="O5552">
        <v>50</v>
      </c>
      <c r="P5552">
        <v>100</v>
      </c>
      <c r="Q5552" t="s">
        <v>248</v>
      </c>
      <c r="R5552" t="s">
        <v>235</v>
      </c>
      <c r="S5552" t="s">
        <v>236</v>
      </c>
      <c r="T5552" t="b">
        <v>0</v>
      </c>
      <c r="U5552" t="b">
        <v>1</v>
      </c>
      <c r="V5552" t="b">
        <v>1</v>
      </c>
      <c r="W5552" t="b">
        <v>0</v>
      </c>
      <c r="X5552" t="b">
        <v>1</v>
      </c>
      <c r="Y5552" t="b">
        <v>0</v>
      </c>
      <c r="Z5552" t="b">
        <v>0</v>
      </c>
      <c r="AA5552" t="b">
        <v>1</v>
      </c>
      <c r="AB5552" t="b">
        <v>1</v>
      </c>
      <c r="AC5552" t="b">
        <v>0</v>
      </c>
    </row>
    <row r="5553" spans="1:29" x14ac:dyDescent="0.2">
      <c r="A5553" s="8">
        <v>3</v>
      </c>
      <c r="B5553" s="8" t="s">
        <v>192</v>
      </c>
      <c r="C5553" s="8" t="s">
        <v>113</v>
      </c>
      <c r="D5553" s="8">
        <v>0</v>
      </c>
      <c r="E5553" s="9">
        <v>33223.066056030802</v>
      </c>
      <c r="F5553" s="17">
        <f>SUMIFS(Table2[time],Table2[config],Table2[[#This Row],[config]],Table2[repetition],Table2[[#This Row],[repetition]])</f>
        <v>3965135.8997552828</v>
      </c>
      <c r="G5553" s="17">
        <f>IF(Table2[[#This Row],[time]]&lt;7200000,1,0)</f>
        <v>1</v>
      </c>
      <c r="H5553" t="s">
        <v>247</v>
      </c>
      <c r="I5553">
        <v>7</v>
      </c>
      <c r="J5553" t="s">
        <v>229</v>
      </c>
      <c r="K5553" t="s">
        <v>239</v>
      </c>
      <c r="L5553" t="s">
        <v>231</v>
      </c>
      <c r="M5553" t="s">
        <v>232</v>
      </c>
      <c r="N5553" t="s">
        <v>233</v>
      </c>
      <c r="O5553">
        <v>50</v>
      </c>
      <c r="P5553">
        <v>100</v>
      </c>
      <c r="Q5553" t="s">
        <v>248</v>
      </c>
      <c r="R5553" t="s">
        <v>235</v>
      </c>
      <c r="S5553" t="s">
        <v>236</v>
      </c>
      <c r="T5553" t="b">
        <v>0</v>
      </c>
      <c r="U5553" t="b">
        <v>1</v>
      </c>
      <c r="V5553" t="b">
        <v>1</v>
      </c>
      <c r="W5553" t="b">
        <v>0</v>
      </c>
      <c r="X5553" t="b">
        <v>1</v>
      </c>
      <c r="Y5553" t="b">
        <v>0</v>
      </c>
      <c r="Z5553" t="b">
        <v>0</v>
      </c>
      <c r="AA5553" t="b">
        <v>1</v>
      </c>
      <c r="AB5553" t="b">
        <v>1</v>
      </c>
      <c r="AC5553" t="b">
        <v>0</v>
      </c>
    </row>
    <row r="5554" spans="1:29" x14ac:dyDescent="0.2">
      <c r="A5554" s="6">
        <v>3</v>
      </c>
      <c r="B5554" s="6" t="s">
        <v>182</v>
      </c>
      <c r="C5554" s="6" t="s">
        <v>113</v>
      </c>
      <c r="D5554" s="6">
        <v>0</v>
      </c>
      <c r="E5554" s="7">
        <v>24345.455285976601</v>
      </c>
      <c r="F5554" s="16">
        <f>SUMIFS(Table2[time],Table2[config],Table2[[#This Row],[config]],Table2[repetition],Table2[[#This Row],[repetition]])</f>
        <v>3965135.8997552828</v>
      </c>
      <c r="G5554" s="16">
        <f>IF(Table2[[#This Row],[time]]&lt;7200000,1,0)</f>
        <v>1</v>
      </c>
      <c r="H5554" t="s">
        <v>247</v>
      </c>
      <c r="I5554">
        <v>7</v>
      </c>
      <c r="J5554" t="s">
        <v>229</v>
      </c>
      <c r="K5554" t="s">
        <v>239</v>
      </c>
      <c r="L5554" t="s">
        <v>231</v>
      </c>
      <c r="M5554" t="s">
        <v>232</v>
      </c>
      <c r="N5554" t="s">
        <v>233</v>
      </c>
      <c r="O5554">
        <v>50</v>
      </c>
      <c r="P5554">
        <v>100</v>
      </c>
      <c r="Q5554" t="s">
        <v>248</v>
      </c>
      <c r="R5554" t="s">
        <v>235</v>
      </c>
      <c r="S5554" t="s">
        <v>236</v>
      </c>
      <c r="T5554" t="b">
        <v>0</v>
      </c>
      <c r="U5554" t="b">
        <v>1</v>
      </c>
      <c r="V5554" t="b">
        <v>1</v>
      </c>
      <c r="W5554" t="b">
        <v>0</v>
      </c>
      <c r="X5554" t="b">
        <v>1</v>
      </c>
      <c r="Y5554" t="b">
        <v>0</v>
      </c>
      <c r="Z5554" t="b">
        <v>0</v>
      </c>
      <c r="AA5554" t="b">
        <v>1</v>
      </c>
      <c r="AB5554" t="b">
        <v>1</v>
      </c>
      <c r="AC5554" t="b">
        <v>0</v>
      </c>
    </row>
    <row r="5555" spans="1:29" x14ac:dyDescent="0.2">
      <c r="A5555" s="8">
        <v>3</v>
      </c>
      <c r="B5555" s="8" t="s">
        <v>176</v>
      </c>
      <c r="C5555" s="8" t="s">
        <v>113</v>
      </c>
      <c r="D5555" s="8">
        <v>0</v>
      </c>
      <c r="E5555" s="9">
        <v>21718.835994950401</v>
      </c>
      <c r="F5555" s="17">
        <f>SUMIFS(Table2[time],Table2[config],Table2[[#This Row],[config]],Table2[repetition],Table2[[#This Row],[repetition]])</f>
        <v>3965135.8997552828</v>
      </c>
      <c r="G5555" s="17">
        <f>IF(Table2[[#This Row],[time]]&lt;7200000,1,0)</f>
        <v>1</v>
      </c>
      <c r="H5555" t="s">
        <v>247</v>
      </c>
      <c r="I5555">
        <v>7</v>
      </c>
      <c r="J5555" t="s">
        <v>229</v>
      </c>
      <c r="K5555" t="s">
        <v>239</v>
      </c>
      <c r="L5555" t="s">
        <v>231</v>
      </c>
      <c r="M5555" t="s">
        <v>232</v>
      </c>
      <c r="N5555" t="s">
        <v>233</v>
      </c>
      <c r="O5555">
        <v>50</v>
      </c>
      <c r="P5555">
        <v>100</v>
      </c>
      <c r="Q5555" t="s">
        <v>248</v>
      </c>
      <c r="R5555" t="s">
        <v>235</v>
      </c>
      <c r="S5555" t="s">
        <v>236</v>
      </c>
      <c r="T5555" t="b">
        <v>0</v>
      </c>
      <c r="U5555" t="b">
        <v>1</v>
      </c>
      <c r="V5555" t="b">
        <v>1</v>
      </c>
      <c r="W5555" t="b">
        <v>0</v>
      </c>
      <c r="X5555" t="b">
        <v>1</v>
      </c>
      <c r="Y5555" t="b">
        <v>0</v>
      </c>
      <c r="Z5555" t="b">
        <v>0</v>
      </c>
      <c r="AA5555" t="b">
        <v>1</v>
      </c>
      <c r="AB5555" t="b">
        <v>1</v>
      </c>
      <c r="AC5555" t="b">
        <v>0</v>
      </c>
    </row>
    <row r="5556" spans="1:29" x14ac:dyDescent="0.2">
      <c r="A5556" s="6">
        <v>3</v>
      </c>
      <c r="B5556" s="6" t="s">
        <v>183</v>
      </c>
      <c r="C5556" s="6" t="s">
        <v>113</v>
      </c>
      <c r="D5556" s="6">
        <v>0</v>
      </c>
      <c r="E5556" s="7">
        <v>27106.524704024101</v>
      </c>
      <c r="F5556" s="16">
        <f>SUMIFS(Table2[time],Table2[config],Table2[[#This Row],[config]],Table2[repetition],Table2[[#This Row],[repetition]])</f>
        <v>3965135.8997552828</v>
      </c>
      <c r="G5556" s="16">
        <f>IF(Table2[[#This Row],[time]]&lt;7200000,1,0)</f>
        <v>1</v>
      </c>
      <c r="H5556" t="s">
        <v>247</v>
      </c>
      <c r="I5556">
        <v>7</v>
      </c>
      <c r="J5556" t="s">
        <v>229</v>
      </c>
      <c r="K5556" t="s">
        <v>239</v>
      </c>
      <c r="L5556" t="s">
        <v>231</v>
      </c>
      <c r="M5556" t="s">
        <v>232</v>
      </c>
      <c r="N5556" t="s">
        <v>233</v>
      </c>
      <c r="O5556">
        <v>50</v>
      </c>
      <c r="P5556">
        <v>100</v>
      </c>
      <c r="Q5556" t="s">
        <v>248</v>
      </c>
      <c r="R5556" t="s">
        <v>235</v>
      </c>
      <c r="S5556" t="s">
        <v>236</v>
      </c>
      <c r="T5556" t="b">
        <v>0</v>
      </c>
      <c r="U5556" t="b">
        <v>1</v>
      </c>
      <c r="V5556" t="b">
        <v>1</v>
      </c>
      <c r="W5556" t="b">
        <v>0</v>
      </c>
      <c r="X5556" t="b">
        <v>1</v>
      </c>
      <c r="Y5556" t="b">
        <v>0</v>
      </c>
      <c r="Z5556" t="b">
        <v>0</v>
      </c>
      <c r="AA5556" t="b">
        <v>1</v>
      </c>
      <c r="AB5556" t="b">
        <v>1</v>
      </c>
      <c r="AC5556" t="b">
        <v>0</v>
      </c>
    </row>
    <row r="5557" spans="1:29" x14ac:dyDescent="0.2">
      <c r="A5557" s="8">
        <v>3</v>
      </c>
      <c r="B5557" s="8" t="s">
        <v>185</v>
      </c>
      <c r="C5557" s="8" t="s">
        <v>113</v>
      </c>
      <c r="D5557" s="8">
        <v>0</v>
      </c>
      <c r="E5557" s="9">
        <v>41256.359677994602</v>
      </c>
      <c r="F5557" s="17">
        <f>SUMIFS(Table2[time],Table2[config],Table2[[#This Row],[config]],Table2[repetition],Table2[[#This Row],[repetition]])</f>
        <v>3965135.8997552828</v>
      </c>
      <c r="G5557" s="17">
        <f>IF(Table2[[#This Row],[time]]&lt;7200000,1,0)</f>
        <v>1</v>
      </c>
      <c r="H5557" t="s">
        <v>247</v>
      </c>
      <c r="I5557">
        <v>7</v>
      </c>
      <c r="J5557" t="s">
        <v>229</v>
      </c>
      <c r="K5557" t="s">
        <v>239</v>
      </c>
      <c r="L5557" t="s">
        <v>231</v>
      </c>
      <c r="M5557" t="s">
        <v>232</v>
      </c>
      <c r="N5557" t="s">
        <v>233</v>
      </c>
      <c r="O5557">
        <v>50</v>
      </c>
      <c r="P5557">
        <v>100</v>
      </c>
      <c r="Q5557" t="s">
        <v>248</v>
      </c>
      <c r="R5557" t="s">
        <v>235</v>
      </c>
      <c r="S5557" t="s">
        <v>236</v>
      </c>
      <c r="T5557" t="b">
        <v>0</v>
      </c>
      <c r="U5557" t="b">
        <v>1</v>
      </c>
      <c r="V5557" t="b">
        <v>1</v>
      </c>
      <c r="W5557" t="b">
        <v>0</v>
      </c>
      <c r="X5557" t="b">
        <v>1</v>
      </c>
      <c r="Y5557" t="b">
        <v>0</v>
      </c>
      <c r="Z5557" t="b">
        <v>0</v>
      </c>
      <c r="AA5557" t="b">
        <v>1</v>
      </c>
      <c r="AB5557" t="b">
        <v>1</v>
      </c>
      <c r="AC5557" t="b">
        <v>0</v>
      </c>
    </row>
    <row r="5558" spans="1:29" x14ac:dyDescent="0.2">
      <c r="A5558" s="6">
        <v>3</v>
      </c>
      <c r="B5558" s="6" t="s">
        <v>195</v>
      </c>
      <c r="C5558" s="6" t="s">
        <v>113</v>
      </c>
      <c r="D5558" s="6">
        <v>0</v>
      </c>
      <c r="E5558" s="7">
        <v>30406.824694014998</v>
      </c>
      <c r="F5558" s="16">
        <f>SUMIFS(Table2[time],Table2[config],Table2[[#This Row],[config]],Table2[repetition],Table2[[#This Row],[repetition]])</f>
        <v>3965135.8997552828</v>
      </c>
      <c r="G5558" s="16">
        <f>IF(Table2[[#This Row],[time]]&lt;7200000,1,0)</f>
        <v>1</v>
      </c>
      <c r="H5558" t="s">
        <v>247</v>
      </c>
      <c r="I5558">
        <v>7</v>
      </c>
      <c r="J5558" t="s">
        <v>229</v>
      </c>
      <c r="K5558" t="s">
        <v>239</v>
      </c>
      <c r="L5558" t="s">
        <v>231</v>
      </c>
      <c r="M5558" t="s">
        <v>232</v>
      </c>
      <c r="N5558" t="s">
        <v>233</v>
      </c>
      <c r="O5558">
        <v>50</v>
      </c>
      <c r="P5558">
        <v>100</v>
      </c>
      <c r="Q5558" t="s">
        <v>248</v>
      </c>
      <c r="R5558" t="s">
        <v>235</v>
      </c>
      <c r="S5558" t="s">
        <v>236</v>
      </c>
      <c r="T5558" t="b">
        <v>0</v>
      </c>
      <c r="U5558" t="b">
        <v>1</v>
      </c>
      <c r="V5558" t="b">
        <v>1</v>
      </c>
      <c r="W5558" t="b">
        <v>0</v>
      </c>
      <c r="X5558" t="b">
        <v>1</v>
      </c>
      <c r="Y5558" t="b">
        <v>0</v>
      </c>
      <c r="Z5558" t="b">
        <v>0</v>
      </c>
      <c r="AA5558" t="b">
        <v>1</v>
      </c>
      <c r="AB5558" t="b">
        <v>1</v>
      </c>
      <c r="AC5558" t="b">
        <v>0</v>
      </c>
    </row>
    <row r="5559" spans="1:29" x14ac:dyDescent="0.2">
      <c r="A5559" s="8">
        <v>3</v>
      </c>
      <c r="B5559" s="8" t="s">
        <v>194</v>
      </c>
      <c r="C5559" s="8" t="s">
        <v>113</v>
      </c>
      <c r="D5559" s="8">
        <v>0</v>
      </c>
      <c r="E5559" s="9">
        <v>178777.09619805601</v>
      </c>
      <c r="F5559" s="17">
        <f>SUMIFS(Table2[time],Table2[config],Table2[[#This Row],[config]],Table2[repetition],Table2[[#This Row],[repetition]])</f>
        <v>3965135.8997552828</v>
      </c>
      <c r="G5559" s="17">
        <f>IF(Table2[[#This Row],[time]]&lt;7200000,1,0)</f>
        <v>1</v>
      </c>
      <c r="H5559" t="s">
        <v>247</v>
      </c>
      <c r="I5559">
        <v>7</v>
      </c>
      <c r="J5559" t="s">
        <v>229</v>
      </c>
      <c r="K5559" t="s">
        <v>239</v>
      </c>
      <c r="L5559" t="s">
        <v>231</v>
      </c>
      <c r="M5559" t="s">
        <v>232</v>
      </c>
      <c r="N5559" t="s">
        <v>233</v>
      </c>
      <c r="O5559">
        <v>50</v>
      </c>
      <c r="P5559">
        <v>100</v>
      </c>
      <c r="Q5559" t="s">
        <v>248</v>
      </c>
      <c r="R5559" t="s">
        <v>235</v>
      </c>
      <c r="S5559" t="s">
        <v>236</v>
      </c>
      <c r="T5559" t="b">
        <v>0</v>
      </c>
      <c r="U5559" t="b">
        <v>1</v>
      </c>
      <c r="V5559" t="b">
        <v>1</v>
      </c>
      <c r="W5559" t="b">
        <v>0</v>
      </c>
      <c r="X5559" t="b">
        <v>1</v>
      </c>
      <c r="Y5559" t="b">
        <v>0</v>
      </c>
      <c r="Z5559" t="b">
        <v>0</v>
      </c>
      <c r="AA5559" t="b">
        <v>1</v>
      </c>
      <c r="AB5559" t="b">
        <v>1</v>
      </c>
      <c r="AC5559" t="b">
        <v>0</v>
      </c>
    </row>
    <row r="5560" spans="1:29" x14ac:dyDescent="0.2">
      <c r="A5560" s="6">
        <v>3</v>
      </c>
      <c r="B5560" s="6" t="s">
        <v>190</v>
      </c>
      <c r="C5560" s="6" t="s">
        <v>113</v>
      </c>
      <c r="D5560" s="6">
        <v>0</v>
      </c>
      <c r="E5560" s="7">
        <v>140999.261995079</v>
      </c>
      <c r="F5560" s="16">
        <f>SUMIFS(Table2[time],Table2[config],Table2[[#This Row],[config]],Table2[repetition],Table2[[#This Row],[repetition]])</f>
        <v>3965135.8997552828</v>
      </c>
      <c r="G5560" s="16">
        <f>IF(Table2[[#This Row],[time]]&lt;7200000,1,0)</f>
        <v>1</v>
      </c>
      <c r="H5560" t="s">
        <v>247</v>
      </c>
      <c r="I5560">
        <v>7</v>
      </c>
      <c r="J5560" t="s">
        <v>229</v>
      </c>
      <c r="K5560" t="s">
        <v>239</v>
      </c>
      <c r="L5560" t="s">
        <v>231</v>
      </c>
      <c r="M5560" t="s">
        <v>232</v>
      </c>
      <c r="N5560" t="s">
        <v>233</v>
      </c>
      <c r="O5560">
        <v>50</v>
      </c>
      <c r="P5560">
        <v>100</v>
      </c>
      <c r="Q5560" t="s">
        <v>248</v>
      </c>
      <c r="R5560" t="s">
        <v>235</v>
      </c>
      <c r="S5560" t="s">
        <v>236</v>
      </c>
      <c r="T5560" t="b">
        <v>0</v>
      </c>
      <c r="U5560" t="b">
        <v>1</v>
      </c>
      <c r="V5560" t="b">
        <v>1</v>
      </c>
      <c r="W5560" t="b">
        <v>0</v>
      </c>
      <c r="X5560" t="b">
        <v>1</v>
      </c>
      <c r="Y5560" t="b">
        <v>0</v>
      </c>
      <c r="Z5560" t="b">
        <v>0</v>
      </c>
      <c r="AA5560" t="b">
        <v>1</v>
      </c>
      <c r="AB5560" t="b">
        <v>1</v>
      </c>
      <c r="AC5560" t="b">
        <v>0</v>
      </c>
    </row>
    <row r="5561" spans="1:29" x14ac:dyDescent="0.2">
      <c r="A5561" s="8">
        <v>3</v>
      </c>
      <c r="B5561" s="8" t="s">
        <v>198</v>
      </c>
      <c r="C5561" s="8" t="s">
        <v>113</v>
      </c>
      <c r="D5561" s="8">
        <v>0</v>
      </c>
      <c r="E5561" s="9">
        <v>23923.915617982799</v>
      </c>
      <c r="F5561" s="17">
        <f>SUMIFS(Table2[time],Table2[config],Table2[[#This Row],[config]],Table2[repetition],Table2[[#This Row],[repetition]])</f>
        <v>3965135.8997552828</v>
      </c>
      <c r="G5561" s="17">
        <f>IF(Table2[[#This Row],[time]]&lt;7200000,1,0)</f>
        <v>1</v>
      </c>
      <c r="H5561" t="s">
        <v>247</v>
      </c>
      <c r="I5561">
        <v>7</v>
      </c>
      <c r="J5561" t="s">
        <v>229</v>
      </c>
      <c r="K5561" t="s">
        <v>239</v>
      </c>
      <c r="L5561" t="s">
        <v>231</v>
      </c>
      <c r="M5561" t="s">
        <v>232</v>
      </c>
      <c r="N5561" t="s">
        <v>233</v>
      </c>
      <c r="O5561">
        <v>50</v>
      </c>
      <c r="P5561">
        <v>100</v>
      </c>
      <c r="Q5561" t="s">
        <v>248</v>
      </c>
      <c r="R5561" t="s">
        <v>235</v>
      </c>
      <c r="S5561" t="s">
        <v>236</v>
      </c>
      <c r="T5561" t="b">
        <v>0</v>
      </c>
      <c r="U5561" t="b">
        <v>1</v>
      </c>
      <c r="V5561" t="b">
        <v>1</v>
      </c>
      <c r="W5561" t="b">
        <v>0</v>
      </c>
      <c r="X5561" t="b">
        <v>1</v>
      </c>
      <c r="Y5561" t="b">
        <v>0</v>
      </c>
      <c r="Z5561" t="b">
        <v>0</v>
      </c>
      <c r="AA5561" t="b">
        <v>1</v>
      </c>
      <c r="AB5561" t="b">
        <v>1</v>
      </c>
      <c r="AC5561" t="b">
        <v>0</v>
      </c>
    </row>
    <row r="5562" spans="1:29" x14ac:dyDescent="0.2">
      <c r="A5562" s="6">
        <v>3</v>
      </c>
      <c r="B5562" s="6" t="s">
        <v>180</v>
      </c>
      <c r="C5562" s="6" t="s">
        <v>113</v>
      </c>
      <c r="D5562" s="6">
        <v>0</v>
      </c>
      <c r="E5562" s="7">
        <v>23464.288104092699</v>
      </c>
      <c r="F5562" s="16">
        <f>SUMIFS(Table2[time],Table2[config],Table2[[#This Row],[config]],Table2[repetition],Table2[[#This Row],[repetition]])</f>
        <v>3965135.8997552828</v>
      </c>
      <c r="G5562" s="16">
        <f>IF(Table2[[#This Row],[time]]&lt;7200000,1,0)</f>
        <v>1</v>
      </c>
      <c r="H5562" t="s">
        <v>247</v>
      </c>
      <c r="I5562">
        <v>7</v>
      </c>
      <c r="J5562" t="s">
        <v>229</v>
      </c>
      <c r="K5562" t="s">
        <v>239</v>
      </c>
      <c r="L5562" t="s">
        <v>231</v>
      </c>
      <c r="M5562" t="s">
        <v>232</v>
      </c>
      <c r="N5562" t="s">
        <v>233</v>
      </c>
      <c r="O5562">
        <v>50</v>
      </c>
      <c r="P5562">
        <v>100</v>
      </c>
      <c r="Q5562" t="s">
        <v>248</v>
      </c>
      <c r="R5562" t="s">
        <v>235</v>
      </c>
      <c r="S5562" t="s">
        <v>236</v>
      </c>
      <c r="T5562" t="b">
        <v>0</v>
      </c>
      <c r="U5562" t="b">
        <v>1</v>
      </c>
      <c r="V5562" t="b">
        <v>1</v>
      </c>
      <c r="W5562" t="b">
        <v>0</v>
      </c>
      <c r="X5562" t="b">
        <v>1</v>
      </c>
      <c r="Y5562" t="b">
        <v>0</v>
      </c>
      <c r="Z5562" t="b">
        <v>0</v>
      </c>
      <c r="AA5562" t="b">
        <v>1</v>
      </c>
      <c r="AB5562" t="b">
        <v>1</v>
      </c>
      <c r="AC5562" t="b">
        <v>0</v>
      </c>
    </row>
    <row r="5563" spans="1:29" x14ac:dyDescent="0.2">
      <c r="A5563" s="8">
        <v>3</v>
      </c>
      <c r="B5563" s="8" t="s">
        <v>189</v>
      </c>
      <c r="C5563" s="8" t="s">
        <v>113</v>
      </c>
      <c r="D5563" s="8">
        <v>0</v>
      </c>
      <c r="E5563" s="9">
        <v>26685.3000799892</v>
      </c>
      <c r="F5563" s="17">
        <f>SUMIFS(Table2[time],Table2[config],Table2[[#This Row],[config]],Table2[repetition],Table2[[#This Row],[repetition]])</f>
        <v>3965135.8997552828</v>
      </c>
      <c r="G5563" s="17">
        <f>IF(Table2[[#This Row],[time]]&lt;7200000,1,0)</f>
        <v>1</v>
      </c>
      <c r="H5563" t="s">
        <v>247</v>
      </c>
      <c r="I5563">
        <v>7</v>
      </c>
      <c r="J5563" t="s">
        <v>229</v>
      </c>
      <c r="K5563" t="s">
        <v>239</v>
      </c>
      <c r="L5563" t="s">
        <v>231</v>
      </c>
      <c r="M5563" t="s">
        <v>232</v>
      </c>
      <c r="N5563" t="s">
        <v>233</v>
      </c>
      <c r="O5563">
        <v>50</v>
      </c>
      <c r="P5563">
        <v>100</v>
      </c>
      <c r="Q5563" t="s">
        <v>248</v>
      </c>
      <c r="R5563" t="s">
        <v>235</v>
      </c>
      <c r="S5563" t="s">
        <v>236</v>
      </c>
      <c r="T5563" t="b">
        <v>0</v>
      </c>
      <c r="U5563" t="b">
        <v>1</v>
      </c>
      <c r="V5563" t="b">
        <v>1</v>
      </c>
      <c r="W5563" t="b">
        <v>0</v>
      </c>
      <c r="X5563" t="b">
        <v>1</v>
      </c>
      <c r="Y5563" t="b">
        <v>0</v>
      </c>
      <c r="Z5563" t="b">
        <v>0</v>
      </c>
      <c r="AA5563" t="b">
        <v>1</v>
      </c>
      <c r="AB5563" t="b">
        <v>1</v>
      </c>
      <c r="AC5563" t="b">
        <v>0</v>
      </c>
    </row>
    <row r="5564" spans="1:29" x14ac:dyDescent="0.2">
      <c r="A5564" s="6">
        <v>3</v>
      </c>
      <c r="B5564" s="6" t="s">
        <v>196</v>
      </c>
      <c r="C5564" s="6" t="s">
        <v>113</v>
      </c>
      <c r="D5564" s="6">
        <v>0</v>
      </c>
      <c r="E5564" s="7">
        <v>22514.577955007499</v>
      </c>
      <c r="F5564" s="16">
        <f>SUMIFS(Table2[time],Table2[config],Table2[[#This Row],[config]],Table2[repetition],Table2[[#This Row],[repetition]])</f>
        <v>3965135.8997552828</v>
      </c>
      <c r="G5564" s="16">
        <f>IF(Table2[[#This Row],[time]]&lt;7200000,1,0)</f>
        <v>1</v>
      </c>
      <c r="H5564" t="s">
        <v>247</v>
      </c>
      <c r="I5564">
        <v>7</v>
      </c>
      <c r="J5564" t="s">
        <v>229</v>
      </c>
      <c r="K5564" t="s">
        <v>239</v>
      </c>
      <c r="L5564" t="s">
        <v>231</v>
      </c>
      <c r="M5564" t="s">
        <v>232</v>
      </c>
      <c r="N5564" t="s">
        <v>233</v>
      </c>
      <c r="O5564">
        <v>50</v>
      </c>
      <c r="P5564">
        <v>100</v>
      </c>
      <c r="Q5564" t="s">
        <v>248</v>
      </c>
      <c r="R5564" t="s">
        <v>235</v>
      </c>
      <c r="S5564" t="s">
        <v>236</v>
      </c>
      <c r="T5564" t="b">
        <v>0</v>
      </c>
      <c r="U5564" t="b">
        <v>1</v>
      </c>
      <c r="V5564" t="b">
        <v>1</v>
      </c>
      <c r="W5564" t="b">
        <v>0</v>
      </c>
      <c r="X5564" t="b">
        <v>1</v>
      </c>
      <c r="Y5564" t="b">
        <v>0</v>
      </c>
      <c r="Z5564" t="b">
        <v>0</v>
      </c>
      <c r="AA5564" t="b">
        <v>1</v>
      </c>
      <c r="AB5564" t="b">
        <v>1</v>
      </c>
      <c r="AC5564" t="b">
        <v>0</v>
      </c>
    </row>
    <row r="5565" spans="1:29" x14ac:dyDescent="0.2">
      <c r="A5565" s="8">
        <v>3</v>
      </c>
      <c r="B5565" s="8" t="s">
        <v>178</v>
      </c>
      <c r="C5565" s="8" t="s">
        <v>113</v>
      </c>
      <c r="D5565" s="8">
        <v>0</v>
      </c>
      <c r="E5565" s="9">
        <v>22472.927244962098</v>
      </c>
      <c r="F5565" s="17">
        <f>SUMIFS(Table2[time],Table2[config],Table2[[#This Row],[config]],Table2[repetition],Table2[[#This Row],[repetition]])</f>
        <v>3965135.8997552828</v>
      </c>
      <c r="G5565" s="17">
        <f>IF(Table2[[#This Row],[time]]&lt;7200000,1,0)</f>
        <v>1</v>
      </c>
      <c r="H5565" t="s">
        <v>247</v>
      </c>
      <c r="I5565">
        <v>7</v>
      </c>
      <c r="J5565" t="s">
        <v>229</v>
      </c>
      <c r="K5565" t="s">
        <v>239</v>
      </c>
      <c r="L5565" t="s">
        <v>231</v>
      </c>
      <c r="M5565" t="s">
        <v>232</v>
      </c>
      <c r="N5565" t="s">
        <v>233</v>
      </c>
      <c r="O5565">
        <v>50</v>
      </c>
      <c r="P5565">
        <v>100</v>
      </c>
      <c r="Q5565" t="s">
        <v>248</v>
      </c>
      <c r="R5565" t="s">
        <v>235</v>
      </c>
      <c r="S5565" t="s">
        <v>236</v>
      </c>
      <c r="T5565" t="b">
        <v>0</v>
      </c>
      <c r="U5565" t="b">
        <v>1</v>
      </c>
      <c r="V5565" t="b">
        <v>1</v>
      </c>
      <c r="W5565" t="b">
        <v>0</v>
      </c>
      <c r="X5565" t="b">
        <v>1</v>
      </c>
      <c r="Y5565" t="b">
        <v>0</v>
      </c>
      <c r="Z5565" t="b">
        <v>0</v>
      </c>
      <c r="AA5565" t="b">
        <v>1</v>
      </c>
      <c r="AB5565" t="b">
        <v>1</v>
      </c>
      <c r="AC5565" t="b">
        <v>0</v>
      </c>
    </row>
    <row r="5566" spans="1:29" x14ac:dyDescent="0.2">
      <c r="A5566" s="6">
        <v>3</v>
      </c>
      <c r="B5566" s="6" t="s">
        <v>199</v>
      </c>
      <c r="C5566" s="6" t="s">
        <v>113</v>
      </c>
      <c r="D5566" s="6">
        <v>0</v>
      </c>
      <c r="E5566" s="7">
        <v>23177.4910549866</v>
      </c>
      <c r="F5566" s="16">
        <f>SUMIFS(Table2[time],Table2[config],Table2[[#This Row],[config]],Table2[repetition],Table2[[#This Row],[repetition]])</f>
        <v>3965135.8997552828</v>
      </c>
      <c r="G5566" s="16">
        <f>IF(Table2[[#This Row],[time]]&lt;7200000,1,0)</f>
        <v>1</v>
      </c>
      <c r="H5566" t="s">
        <v>247</v>
      </c>
      <c r="I5566">
        <v>7</v>
      </c>
      <c r="J5566" t="s">
        <v>229</v>
      </c>
      <c r="K5566" t="s">
        <v>239</v>
      </c>
      <c r="L5566" t="s">
        <v>231</v>
      </c>
      <c r="M5566" t="s">
        <v>232</v>
      </c>
      <c r="N5566" t="s">
        <v>233</v>
      </c>
      <c r="O5566">
        <v>50</v>
      </c>
      <c r="P5566">
        <v>100</v>
      </c>
      <c r="Q5566" t="s">
        <v>248</v>
      </c>
      <c r="R5566" t="s">
        <v>235</v>
      </c>
      <c r="S5566" t="s">
        <v>236</v>
      </c>
      <c r="T5566" t="b">
        <v>0</v>
      </c>
      <c r="U5566" t="b">
        <v>1</v>
      </c>
      <c r="V5566" t="b">
        <v>1</v>
      </c>
      <c r="W5566" t="b">
        <v>0</v>
      </c>
      <c r="X5566" t="b">
        <v>1</v>
      </c>
      <c r="Y5566" t="b">
        <v>0</v>
      </c>
      <c r="Z5566" t="b">
        <v>0</v>
      </c>
      <c r="AA5566" t="b">
        <v>1</v>
      </c>
      <c r="AB5566" t="b">
        <v>1</v>
      </c>
      <c r="AC5566" t="b">
        <v>0</v>
      </c>
    </row>
    <row r="5567" spans="1:29" x14ac:dyDescent="0.2">
      <c r="A5567" s="8">
        <v>3</v>
      </c>
      <c r="B5567" s="8" t="s">
        <v>193</v>
      </c>
      <c r="C5567" s="8" t="s">
        <v>113</v>
      </c>
      <c r="D5567" s="8">
        <v>0</v>
      </c>
      <c r="E5567" s="9">
        <v>28308.601259021001</v>
      </c>
      <c r="F5567" s="17">
        <f>SUMIFS(Table2[time],Table2[config],Table2[[#This Row],[config]],Table2[repetition],Table2[[#This Row],[repetition]])</f>
        <v>3965135.8997552828</v>
      </c>
      <c r="G5567" s="17">
        <f>IF(Table2[[#This Row],[time]]&lt;7200000,1,0)</f>
        <v>1</v>
      </c>
      <c r="H5567" t="s">
        <v>247</v>
      </c>
      <c r="I5567">
        <v>7</v>
      </c>
      <c r="J5567" t="s">
        <v>229</v>
      </c>
      <c r="K5567" t="s">
        <v>239</v>
      </c>
      <c r="L5567" t="s">
        <v>231</v>
      </c>
      <c r="M5567" t="s">
        <v>232</v>
      </c>
      <c r="N5567" t="s">
        <v>233</v>
      </c>
      <c r="O5567">
        <v>50</v>
      </c>
      <c r="P5567">
        <v>100</v>
      </c>
      <c r="Q5567" t="s">
        <v>248</v>
      </c>
      <c r="R5567" t="s">
        <v>235</v>
      </c>
      <c r="S5567" t="s">
        <v>236</v>
      </c>
      <c r="T5567" t="b">
        <v>0</v>
      </c>
      <c r="U5567" t="b">
        <v>1</v>
      </c>
      <c r="V5567" t="b">
        <v>1</v>
      </c>
      <c r="W5567" t="b">
        <v>0</v>
      </c>
      <c r="X5567" t="b">
        <v>1</v>
      </c>
      <c r="Y5567" t="b">
        <v>0</v>
      </c>
      <c r="Z5567" t="b">
        <v>0</v>
      </c>
      <c r="AA5567" t="b">
        <v>1</v>
      </c>
      <c r="AB5567" t="b">
        <v>1</v>
      </c>
      <c r="AC5567" t="b">
        <v>0</v>
      </c>
    </row>
    <row r="5568" spans="1:29" x14ac:dyDescent="0.2">
      <c r="A5568" s="6">
        <v>3</v>
      </c>
      <c r="B5568" s="6" t="s">
        <v>197</v>
      </c>
      <c r="C5568" s="6" t="s">
        <v>113</v>
      </c>
      <c r="D5568" s="6">
        <v>0</v>
      </c>
      <c r="E5568" s="7">
        <v>20843.521645991099</v>
      </c>
      <c r="F5568" s="16">
        <f>SUMIFS(Table2[time],Table2[config],Table2[[#This Row],[config]],Table2[repetition],Table2[[#This Row],[repetition]])</f>
        <v>3965135.8997552828</v>
      </c>
      <c r="G5568" s="16">
        <f>IF(Table2[[#This Row],[time]]&lt;7200000,1,0)</f>
        <v>1</v>
      </c>
      <c r="H5568" t="s">
        <v>247</v>
      </c>
      <c r="I5568">
        <v>7</v>
      </c>
      <c r="J5568" t="s">
        <v>229</v>
      </c>
      <c r="K5568" t="s">
        <v>239</v>
      </c>
      <c r="L5568" t="s">
        <v>231</v>
      </c>
      <c r="M5568" t="s">
        <v>232</v>
      </c>
      <c r="N5568" t="s">
        <v>233</v>
      </c>
      <c r="O5568">
        <v>50</v>
      </c>
      <c r="P5568">
        <v>100</v>
      </c>
      <c r="Q5568" t="s">
        <v>248</v>
      </c>
      <c r="R5568" t="s">
        <v>235</v>
      </c>
      <c r="S5568" t="s">
        <v>236</v>
      </c>
      <c r="T5568" t="b">
        <v>0</v>
      </c>
      <c r="U5568" t="b">
        <v>1</v>
      </c>
      <c r="V5568" t="b">
        <v>1</v>
      </c>
      <c r="W5568" t="b">
        <v>0</v>
      </c>
      <c r="X5568" t="b">
        <v>1</v>
      </c>
      <c r="Y5568" t="b">
        <v>0</v>
      </c>
      <c r="Z5568" t="b">
        <v>0</v>
      </c>
      <c r="AA5568" t="b">
        <v>1</v>
      </c>
      <c r="AB5568" t="b">
        <v>1</v>
      </c>
      <c r="AC5568" t="b">
        <v>0</v>
      </c>
    </row>
    <row r="5569" spans="1:29" x14ac:dyDescent="0.2">
      <c r="A5569" s="8">
        <v>3</v>
      </c>
      <c r="B5569" s="8" t="s">
        <v>179</v>
      </c>
      <c r="C5569" s="8" t="s">
        <v>113</v>
      </c>
      <c r="D5569" s="8">
        <v>0</v>
      </c>
      <c r="E5569" s="9">
        <v>32164.970577927299</v>
      </c>
      <c r="F5569" s="17">
        <f>SUMIFS(Table2[time],Table2[config],Table2[[#This Row],[config]],Table2[repetition],Table2[[#This Row],[repetition]])</f>
        <v>3965135.8997552828</v>
      </c>
      <c r="G5569" s="17">
        <f>IF(Table2[[#This Row],[time]]&lt;7200000,1,0)</f>
        <v>1</v>
      </c>
      <c r="H5569" t="s">
        <v>247</v>
      </c>
      <c r="I5569">
        <v>7</v>
      </c>
      <c r="J5569" t="s">
        <v>229</v>
      </c>
      <c r="K5569" t="s">
        <v>239</v>
      </c>
      <c r="L5569" t="s">
        <v>231</v>
      </c>
      <c r="M5569" t="s">
        <v>232</v>
      </c>
      <c r="N5569" t="s">
        <v>233</v>
      </c>
      <c r="O5569">
        <v>50</v>
      </c>
      <c r="P5569">
        <v>100</v>
      </c>
      <c r="Q5569" t="s">
        <v>248</v>
      </c>
      <c r="R5569" t="s">
        <v>235</v>
      </c>
      <c r="S5569" t="s">
        <v>236</v>
      </c>
      <c r="T5569" t="b">
        <v>0</v>
      </c>
      <c r="U5569" t="b">
        <v>1</v>
      </c>
      <c r="V5569" t="b">
        <v>1</v>
      </c>
      <c r="W5569" t="b">
        <v>0</v>
      </c>
      <c r="X5569" t="b">
        <v>1</v>
      </c>
      <c r="Y5569" t="b">
        <v>0</v>
      </c>
      <c r="Z5569" t="b">
        <v>0</v>
      </c>
      <c r="AA5569" t="b">
        <v>1</v>
      </c>
      <c r="AB5569" t="b">
        <v>1</v>
      </c>
      <c r="AC5569" t="b">
        <v>0</v>
      </c>
    </row>
    <row r="5570" spans="1:29" x14ac:dyDescent="0.2">
      <c r="A5570" s="6">
        <v>3</v>
      </c>
      <c r="B5570" s="6" t="s">
        <v>186</v>
      </c>
      <c r="C5570" s="6" t="s">
        <v>113</v>
      </c>
      <c r="D5570" s="6">
        <v>0</v>
      </c>
      <c r="E5570" s="7">
        <v>28781.966776004901</v>
      </c>
      <c r="F5570" s="16">
        <f>SUMIFS(Table2[time],Table2[config],Table2[[#This Row],[config]],Table2[repetition],Table2[[#This Row],[repetition]])</f>
        <v>3965135.8997552828</v>
      </c>
      <c r="G5570" s="16">
        <f>IF(Table2[[#This Row],[time]]&lt;7200000,1,0)</f>
        <v>1</v>
      </c>
      <c r="H5570" t="s">
        <v>247</v>
      </c>
      <c r="I5570">
        <v>7</v>
      </c>
      <c r="J5570" t="s">
        <v>229</v>
      </c>
      <c r="K5570" t="s">
        <v>239</v>
      </c>
      <c r="L5570" t="s">
        <v>231</v>
      </c>
      <c r="M5570" t="s">
        <v>232</v>
      </c>
      <c r="N5570" t="s">
        <v>233</v>
      </c>
      <c r="O5570">
        <v>50</v>
      </c>
      <c r="P5570">
        <v>100</v>
      </c>
      <c r="Q5570" t="s">
        <v>248</v>
      </c>
      <c r="R5570" t="s">
        <v>235</v>
      </c>
      <c r="S5570" t="s">
        <v>236</v>
      </c>
      <c r="T5570" t="b">
        <v>0</v>
      </c>
      <c r="U5570" t="b">
        <v>1</v>
      </c>
      <c r="V5570" t="b">
        <v>1</v>
      </c>
      <c r="W5570" t="b">
        <v>0</v>
      </c>
      <c r="X5570" t="b">
        <v>1</v>
      </c>
      <c r="Y5570" t="b">
        <v>0</v>
      </c>
      <c r="Z5570" t="b">
        <v>0</v>
      </c>
      <c r="AA5570" t="b">
        <v>1</v>
      </c>
      <c r="AB5570" t="b">
        <v>1</v>
      </c>
      <c r="AC5570" t="b">
        <v>0</v>
      </c>
    </row>
    <row r="5571" spans="1:29" x14ac:dyDescent="0.2">
      <c r="A5571" s="8">
        <v>3</v>
      </c>
      <c r="B5571" s="8" t="s">
        <v>201</v>
      </c>
      <c r="C5571" s="8" t="s">
        <v>113</v>
      </c>
      <c r="D5571" s="8">
        <v>0</v>
      </c>
      <c r="E5571" s="9">
        <v>42581.214347039298</v>
      </c>
      <c r="F5571" s="17">
        <f>SUMIFS(Table2[time],Table2[config],Table2[[#This Row],[config]],Table2[repetition],Table2[[#This Row],[repetition]])</f>
        <v>3965135.8997552828</v>
      </c>
      <c r="G5571" s="17">
        <f>IF(Table2[[#This Row],[time]]&lt;7200000,1,0)</f>
        <v>1</v>
      </c>
      <c r="H5571" t="s">
        <v>247</v>
      </c>
      <c r="I5571">
        <v>7</v>
      </c>
      <c r="J5571" t="s">
        <v>229</v>
      </c>
      <c r="K5571" t="s">
        <v>239</v>
      </c>
      <c r="L5571" t="s">
        <v>231</v>
      </c>
      <c r="M5571" t="s">
        <v>232</v>
      </c>
      <c r="N5571" t="s">
        <v>233</v>
      </c>
      <c r="O5571">
        <v>50</v>
      </c>
      <c r="P5571">
        <v>100</v>
      </c>
      <c r="Q5571" t="s">
        <v>248</v>
      </c>
      <c r="R5571" t="s">
        <v>235</v>
      </c>
      <c r="S5571" t="s">
        <v>236</v>
      </c>
      <c r="T5571" t="b">
        <v>0</v>
      </c>
      <c r="U5571" t="b">
        <v>1</v>
      </c>
      <c r="V5571" t="b">
        <v>1</v>
      </c>
      <c r="W5571" t="b">
        <v>0</v>
      </c>
      <c r="X5571" t="b">
        <v>1</v>
      </c>
      <c r="Y5571" t="b">
        <v>0</v>
      </c>
      <c r="Z5571" t="b">
        <v>0</v>
      </c>
      <c r="AA5571" t="b">
        <v>1</v>
      </c>
      <c r="AB5571" t="b">
        <v>1</v>
      </c>
      <c r="AC5571" t="b">
        <v>0</v>
      </c>
    </row>
    <row r="5572" spans="1:29" x14ac:dyDescent="0.2">
      <c r="A5572" s="6">
        <v>3</v>
      </c>
      <c r="B5572" s="6" t="s">
        <v>202</v>
      </c>
      <c r="C5572" s="6" t="s">
        <v>113</v>
      </c>
      <c r="D5572" s="6">
        <v>0</v>
      </c>
      <c r="E5572" s="7">
        <v>89155.235909041905</v>
      </c>
      <c r="F5572" s="16">
        <f>SUMIFS(Table2[time],Table2[config],Table2[[#This Row],[config]],Table2[repetition],Table2[[#This Row],[repetition]])</f>
        <v>3965135.8997552828</v>
      </c>
      <c r="G5572" s="16">
        <f>IF(Table2[[#This Row],[time]]&lt;7200000,1,0)</f>
        <v>1</v>
      </c>
      <c r="H5572" t="s">
        <v>247</v>
      </c>
      <c r="I5572">
        <v>7</v>
      </c>
      <c r="J5572" t="s">
        <v>229</v>
      </c>
      <c r="K5572" t="s">
        <v>239</v>
      </c>
      <c r="L5572" t="s">
        <v>231</v>
      </c>
      <c r="M5572" t="s">
        <v>232</v>
      </c>
      <c r="N5572" t="s">
        <v>233</v>
      </c>
      <c r="O5572">
        <v>50</v>
      </c>
      <c r="P5572">
        <v>100</v>
      </c>
      <c r="Q5572" t="s">
        <v>248</v>
      </c>
      <c r="R5572" t="s">
        <v>235</v>
      </c>
      <c r="S5572" t="s">
        <v>236</v>
      </c>
      <c r="T5572" t="b">
        <v>0</v>
      </c>
      <c r="U5572" t="b">
        <v>1</v>
      </c>
      <c r="V5572" t="b">
        <v>1</v>
      </c>
      <c r="W5572" t="b">
        <v>0</v>
      </c>
      <c r="X5572" t="b">
        <v>1</v>
      </c>
      <c r="Y5572" t="b">
        <v>0</v>
      </c>
      <c r="Z5572" t="b">
        <v>0</v>
      </c>
      <c r="AA5572" t="b">
        <v>1</v>
      </c>
      <c r="AB5572" t="b">
        <v>1</v>
      </c>
      <c r="AC5572" t="b">
        <v>0</v>
      </c>
    </row>
    <row r="5573" spans="1:29" x14ac:dyDescent="0.2">
      <c r="A5573" s="8">
        <v>3</v>
      </c>
      <c r="B5573" s="8" t="s">
        <v>188</v>
      </c>
      <c r="C5573" s="8" t="s">
        <v>113</v>
      </c>
      <c r="D5573" s="8">
        <v>0</v>
      </c>
      <c r="E5573" s="9">
        <v>55189.756630104901</v>
      </c>
      <c r="F5573" s="17">
        <f>SUMIFS(Table2[time],Table2[config],Table2[[#This Row],[config]],Table2[repetition],Table2[[#This Row],[repetition]])</f>
        <v>3965135.8997552828</v>
      </c>
      <c r="G5573" s="17">
        <f>IF(Table2[[#This Row],[time]]&lt;7200000,1,0)</f>
        <v>1</v>
      </c>
      <c r="H5573" t="s">
        <v>247</v>
      </c>
      <c r="I5573">
        <v>7</v>
      </c>
      <c r="J5573" t="s">
        <v>229</v>
      </c>
      <c r="K5573" t="s">
        <v>239</v>
      </c>
      <c r="L5573" t="s">
        <v>231</v>
      </c>
      <c r="M5573" t="s">
        <v>232</v>
      </c>
      <c r="N5573" t="s">
        <v>233</v>
      </c>
      <c r="O5573">
        <v>50</v>
      </c>
      <c r="P5573">
        <v>100</v>
      </c>
      <c r="Q5573" t="s">
        <v>248</v>
      </c>
      <c r="R5573" t="s">
        <v>235</v>
      </c>
      <c r="S5573" t="s">
        <v>236</v>
      </c>
      <c r="T5573" t="b">
        <v>0</v>
      </c>
      <c r="U5573" t="b">
        <v>1</v>
      </c>
      <c r="V5573" t="b">
        <v>1</v>
      </c>
      <c r="W5573" t="b">
        <v>0</v>
      </c>
      <c r="X5573" t="b">
        <v>1</v>
      </c>
      <c r="Y5573" t="b">
        <v>0</v>
      </c>
      <c r="Z5573" t="b">
        <v>0</v>
      </c>
      <c r="AA5573" t="b">
        <v>1</v>
      </c>
      <c r="AB5573" t="b">
        <v>1</v>
      </c>
      <c r="AC5573" t="b">
        <v>0</v>
      </c>
    </row>
    <row r="5574" spans="1:29" x14ac:dyDescent="0.2">
      <c r="A5574" s="6">
        <v>3</v>
      </c>
      <c r="B5574" s="6" t="s">
        <v>177</v>
      </c>
      <c r="C5574" s="6" t="s">
        <v>113</v>
      </c>
      <c r="D5574" s="6">
        <v>0</v>
      </c>
      <c r="E5574" s="7">
        <v>111839.328835019</v>
      </c>
      <c r="F5574" s="16">
        <f>SUMIFS(Table2[time],Table2[config],Table2[[#This Row],[config]],Table2[repetition],Table2[[#This Row],[repetition]])</f>
        <v>3965135.8997552828</v>
      </c>
      <c r="G5574" s="16">
        <f>IF(Table2[[#This Row],[time]]&lt;7200000,1,0)</f>
        <v>1</v>
      </c>
      <c r="H5574" t="s">
        <v>247</v>
      </c>
      <c r="I5574">
        <v>7</v>
      </c>
      <c r="J5574" t="s">
        <v>229</v>
      </c>
      <c r="K5574" t="s">
        <v>239</v>
      </c>
      <c r="L5574" t="s">
        <v>231</v>
      </c>
      <c r="M5574" t="s">
        <v>232</v>
      </c>
      <c r="N5574" t="s">
        <v>233</v>
      </c>
      <c r="O5574">
        <v>50</v>
      </c>
      <c r="P5574">
        <v>100</v>
      </c>
      <c r="Q5574" t="s">
        <v>248</v>
      </c>
      <c r="R5574" t="s">
        <v>235</v>
      </c>
      <c r="S5574" t="s">
        <v>236</v>
      </c>
      <c r="T5574" t="b">
        <v>0</v>
      </c>
      <c r="U5574" t="b">
        <v>1</v>
      </c>
      <c r="V5574" t="b">
        <v>1</v>
      </c>
      <c r="W5574" t="b">
        <v>0</v>
      </c>
      <c r="X5574" t="b">
        <v>1</v>
      </c>
      <c r="Y5574" t="b">
        <v>0</v>
      </c>
      <c r="Z5574" t="b">
        <v>0</v>
      </c>
      <c r="AA5574" t="b">
        <v>1</v>
      </c>
      <c r="AB5574" t="b">
        <v>1</v>
      </c>
      <c r="AC5574" t="b">
        <v>0</v>
      </c>
    </row>
    <row r="5575" spans="1:29" x14ac:dyDescent="0.2">
      <c r="A5575" s="8">
        <v>3</v>
      </c>
      <c r="B5575" s="8" t="s">
        <v>203</v>
      </c>
      <c r="C5575" s="8" t="s">
        <v>113</v>
      </c>
      <c r="D5575" s="8">
        <v>0</v>
      </c>
      <c r="E5575" s="9">
        <v>95063.7898080749</v>
      </c>
      <c r="F5575" s="17">
        <f>SUMIFS(Table2[time],Table2[config],Table2[[#This Row],[config]],Table2[repetition],Table2[[#This Row],[repetition]])</f>
        <v>3965135.8997552828</v>
      </c>
      <c r="G5575" s="17">
        <f>IF(Table2[[#This Row],[time]]&lt;7200000,1,0)</f>
        <v>1</v>
      </c>
      <c r="H5575" t="s">
        <v>247</v>
      </c>
      <c r="I5575">
        <v>7</v>
      </c>
      <c r="J5575" t="s">
        <v>229</v>
      </c>
      <c r="K5575" t="s">
        <v>239</v>
      </c>
      <c r="L5575" t="s">
        <v>231</v>
      </c>
      <c r="M5575" t="s">
        <v>232</v>
      </c>
      <c r="N5575" t="s">
        <v>233</v>
      </c>
      <c r="O5575">
        <v>50</v>
      </c>
      <c r="P5575">
        <v>100</v>
      </c>
      <c r="Q5575" t="s">
        <v>248</v>
      </c>
      <c r="R5575" t="s">
        <v>235</v>
      </c>
      <c r="S5575" t="s">
        <v>236</v>
      </c>
      <c r="T5575" t="b">
        <v>0</v>
      </c>
      <c r="U5575" t="b">
        <v>1</v>
      </c>
      <c r="V5575" t="b">
        <v>1</v>
      </c>
      <c r="W5575" t="b">
        <v>0</v>
      </c>
      <c r="X5575" t="b">
        <v>1</v>
      </c>
      <c r="Y5575" t="b">
        <v>0</v>
      </c>
      <c r="Z5575" t="b">
        <v>0</v>
      </c>
      <c r="AA5575" t="b">
        <v>1</v>
      </c>
      <c r="AB5575" t="b">
        <v>1</v>
      </c>
      <c r="AC5575" t="b">
        <v>0</v>
      </c>
    </row>
    <row r="5576" spans="1:29" x14ac:dyDescent="0.2">
      <c r="A5576" s="6">
        <v>3</v>
      </c>
      <c r="B5576" s="6" t="s">
        <v>204</v>
      </c>
      <c r="C5576" s="6" t="s">
        <v>113</v>
      </c>
      <c r="D5576" s="6">
        <v>0</v>
      </c>
      <c r="E5576" s="7">
        <v>182435.495565994</v>
      </c>
      <c r="F5576" s="16">
        <f>SUMIFS(Table2[time],Table2[config],Table2[[#This Row],[config]],Table2[repetition],Table2[[#This Row],[repetition]])</f>
        <v>3965135.8997552828</v>
      </c>
      <c r="G5576" s="16">
        <f>IF(Table2[[#This Row],[time]]&lt;7200000,1,0)</f>
        <v>1</v>
      </c>
      <c r="H5576" t="s">
        <v>247</v>
      </c>
      <c r="I5576">
        <v>7</v>
      </c>
      <c r="J5576" t="s">
        <v>229</v>
      </c>
      <c r="K5576" t="s">
        <v>239</v>
      </c>
      <c r="L5576" t="s">
        <v>231</v>
      </c>
      <c r="M5576" t="s">
        <v>232</v>
      </c>
      <c r="N5576" t="s">
        <v>233</v>
      </c>
      <c r="O5576">
        <v>50</v>
      </c>
      <c r="P5576">
        <v>100</v>
      </c>
      <c r="Q5576" t="s">
        <v>248</v>
      </c>
      <c r="R5576" t="s">
        <v>235</v>
      </c>
      <c r="S5576" t="s">
        <v>236</v>
      </c>
      <c r="T5576" t="b">
        <v>0</v>
      </c>
      <c r="U5576" t="b">
        <v>1</v>
      </c>
      <c r="V5576" t="b">
        <v>1</v>
      </c>
      <c r="W5576" t="b">
        <v>0</v>
      </c>
      <c r="X5576" t="b">
        <v>1</v>
      </c>
      <c r="Y5576" t="b">
        <v>0</v>
      </c>
      <c r="Z5576" t="b">
        <v>0</v>
      </c>
      <c r="AA5576" t="b">
        <v>1</v>
      </c>
      <c r="AB5576" t="b">
        <v>1</v>
      </c>
      <c r="AC5576" t="b">
        <v>0</v>
      </c>
    </row>
    <row r="5577" spans="1:29" x14ac:dyDescent="0.2">
      <c r="A5577" s="8">
        <v>3</v>
      </c>
      <c r="B5577" s="8" t="s">
        <v>191</v>
      </c>
      <c r="C5577" s="8" t="s">
        <v>113</v>
      </c>
      <c r="D5577" s="8">
        <v>0</v>
      </c>
      <c r="E5577" s="9">
        <v>129918.245582957</v>
      </c>
      <c r="F5577" s="17">
        <f>SUMIFS(Table2[time],Table2[config],Table2[[#This Row],[config]],Table2[repetition],Table2[[#This Row],[repetition]])</f>
        <v>3965135.8997552828</v>
      </c>
      <c r="G5577" s="17">
        <f>IF(Table2[[#This Row],[time]]&lt;7200000,1,0)</f>
        <v>1</v>
      </c>
      <c r="H5577" t="s">
        <v>247</v>
      </c>
      <c r="I5577">
        <v>7</v>
      </c>
      <c r="J5577" t="s">
        <v>229</v>
      </c>
      <c r="K5577" t="s">
        <v>239</v>
      </c>
      <c r="L5577" t="s">
        <v>231</v>
      </c>
      <c r="M5577" t="s">
        <v>232</v>
      </c>
      <c r="N5577" t="s">
        <v>233</v>
      </c>
      <c r="O5577">
        <v>50</v>
      </c>
      <c r="P5577">
        <v>100</v>
      </c>
      <c r="Q5577" t="s">
        <v>248</v>
      </c>
      <c r="R5577" t="s">
        <v>235</v>
      </c>
      <c r="S5577" t="s">
        <v>236</v>
      </c>
      <c r="T5577" t="b">
        <v>0</v>
      </c>
      <c r="U5577" t="b">
        <v>1</v>
      </c>
      <c r="V5577" t="b">
        <v>1</v>
      </c>
      <c r="W5577" t="b">
        <v>0</v>
      </c>
      <c r="X5577" t="b">
        <v>1</v>
      </c>
      <c r="Y5577" t="b">
        <v>0</v>
      </c>
      <c r="Z5577" t="b">
        <v>0</v>
      </c>
      <c r="AA5577" t="b">
        <v>1</v>
      </c>
      <c r="AB5577" t="b">
        <v>1</v>
      </c>
      <c r="AC5577" t="b">
        <v>0</v>
      </c>
    </row>
    <row r="5578" spans="1:29" x14ac:dyDescent="0.2">
      <c r="A5578" s="6">
        <v>3</v>
      </c>
      <c r="B5578" s="6" t="s">
        <v>184</v>
      </c>
      <c r="C5578" s="6" t="s">
        <v>113</v>
      </c>
      <c r="D5578" s="6">
        <v>4</v>
      </c>
      <c r="E5578" s="7">
        <v>540193.76880803599</v>
      </c>
      <c r="F5578" s="16">
        <f>SUMIFS(Table2[time],Table2[config],Table2[[#This Row],[config]],Table2[repetition],Table2[[#This Row],[repetition]])</f>
        <v>3965135.8997552828</v>
      </c>
      <c r="G5578" s="16">
        <f>IF(Table2[[#This Row],[time]]&lt;7200000,1,0)</f>
        <v>1</v>
      </c>
      <c r="H5578" t="s">
        <v>247</v>
      </c>
      <c r="I5578">
        <v>7</v>
      </c>
      <c r="J5578" t="s">
        <v>229</v>
      </c>
      <c r="K5578" t="s">
        <v>239</v>
      </c>
      <c r="L5578" t="s">
        <v>231</v>
      </c>
      <c r="M5578" t="s">
        <v>232</v>
      </c>
      <c r="N5578" t="s">
        <v>233</v>
      </c>
      <c r="O5578">
        <v>50</v>
      </c>
      <c r="P5578">
        <v>100</v>
      </c>
      <c r="Q5578" t="s">
        <v>248</v>
      </c>
      <c r="R5578" t="s">
        <v>235</v>
      </c>
      <c r="S5578" t="s">
        <v>236</v>
      </c>
      <c r="T5578" t="b">
        <v>0</v>
      </c>
      <c r="U5578" t="b">
        <v>1</v>
      </c>
      <c r="V5578" t="b">
        <v>1</v>
      </c>
      <c r="W5578" t="b">
        <v>0</v>
      </c>
      <c r="X5578" t="b">
        <v>1</v>
      </c>
      <c r="Y5578" t="b">
        <v>0</v>
      </c>
      <c r="Z5578" t="b">
        <v>0</v>
      </c>
      <c r="AA5578" t="b">
        <v>1</v>
      </c>
      <c r="AB5578" t="b">
        <v>1</v>
      </c>
      <c r="AC5578" t="b">
        <v>0</v>
      </c>
    </row>
    <row r="5579" spans="1:29" x14ac:dyDescent="0.2">
      <c r="A5579" s="8">
        <v>3</v>
      </c>
      <c r="B5579" s="8" t="s">
        <v>187</v>
      </c>
      <c r="C5579" s="8" t="s">
        <v>113</v>
      </c>
      <c r="D5579" s="8">
        <v>0</v>
      </c>
      <c r="E5579" s="9">
        <v>357272.11207803298</v>
      </c>
      <c r="F5579" s="17">
        <f>SUMIFS(Table2[time],Table2[config],Table2[[#This Row],[config]],Table2[repetition],Table2[[#This Row],[repetition]])</f>
        <v>3965135.8997552828</v>
      </c>
      <c r="G5579" s="17">
        <f>IF(Table2[[#This Row],[time]]&lt;7200000,1,0)</f>
        <v>1</v>
      </c>
      <c r="H5579" t="s">
        <v>247</v>
      </c>
      <c r="I5579">
        <v>7</v>
      </c>
      <c r="J5579" t="s">
        <v>229</v>
      </c>
      <c r="K5579" t="s">
        <v>239</v>
      </c>
      <c r="L5579" t="s">
        <v>231</v>
      </c>
      <c r="M5579" t="s">
        <v>232</v>
      </c>
      <c r="N5579" t="s">
        <v>233</v>
      </c>
      <c r="O5579">
        <v>50</v>
      </c>
      <c r="P5579">
        <v>100</v>
      </c>
      <c r="Q5579" t="s">
        <v>248</v>
      </c>
      <c r="R5579" t="s">
        <v>235</v>
      </c>
      <c r="S5579" t="s">
        <v>236</v>
      </c>
      <c r="T5579" t="b">
        <v>0</v>
      </c>
      <c r="U5579" t="b">
        <v>1</v>
      </c>
      <c r="V5579" t="b">
        <v>1</v>
      </c>
      <c r="W5579" t="b">
        <v>0</v>
      </c>
      <c r="X5579" t="b">
        <v>1</v>
      </c>
      <c r="Y5579" t="b">
        <v>0</v>
      </c>
      <c r="Z5579" t="b">
        <v>0</v>
      </c>
      <c r="AA5579" t="b">
        <v>1</v>
      </c>
      <c r="AB5579" t="b">
        <v>1</v>
      </c>
      <c r="AC5579" t="b">
        <v>0</v>
      </c>
    </row>
    <row r="5580" spans="1:29" x14ac:dyDescent="0.2">
      <c r="A5580" s="6">
        <v>3</v>
      </c>
      <c r="B5580" s="6" t="s">
        <v>205</v>
      </c>
      <c r="C5580" s="6" t="s">
        <v>113</v>
      </c>
      <c r="D5580" s="6">
        <v>0</v>
      </c>
      <c r="E5580" s="7">
        <v>534380.70265692601</v>
      </c>
      <c r="F5580" s="16">
        <f>SUMIFS(Table2[time],Table2[config],Table2[[#This Row],[config]],Table2[repetition],Table2[[#This Row],[repetition]])</f>
        <v>3965135.8997552828</v>
      </c>
      <c r="G5580" s="16">
        <f>IF(Table2[[#This Row],[time]]&lt;7200000,1,0)</f>
        <v>1</v>
      </c>
      <c r="H5580" t="s">
        <v>247</v>
      </c>
      <c r="I5580">
        <v>7</v>
      </c>
      <c r="J5580" t="s">
        <v>229</v>
      </c>
      <c r="K5580" t="s">
        <v>239</v>
      </c>
      <c r="L5580" t="s">
        <v>231</v>
      </c>
      <c r="M5580" t="s">
        <v>232</v>
      </c>
      <c r="N5580" t="s">
        <v>233</v>
      </c>
      <c r="O5580">
        <v>50</v>
      </c>
      <c r="P5580">
        <v>100</v>
      </c>
      <c r="Q5580" t="s">
        <v>248</v>
      </c>
      <c r="R5580" t="s">
        <v>235</v>
      </c>
      <c r="S5580" t="s">
        <v>236</v>
      </c>
      <c r="T5580" t="b">
        <v>0</v>
      </c>
      <c r="U5580" t="b">
        <v>1</v>
      </c>
      <c r="V5580" t="b">
        <v>1</v>
      </c>
      <c r="W5580" t="b">
        <v>0</v>
      </c>
      <c r="X5580" t="b">
        <v>1</v>
      </c>
      <c r="Y5580" t="b">
        <v>0</v>
      </c>
      <c r="Z5580" t="b">
        <v>0</v>
      </c>
      <c r="AA5580" t="b">
        <v>1</v>
      </c>
      <c r="AB5580" t="b">
        <v>1</v>
      </c>
      <c r="AC5580" t="b">
        <v>0</v>
      </c>
    </row>
    <row r="5581" spans="1:29" x14ac:dyDescent="0.2">
      <c r="A5581" s="8">
        <v>3</v>
      </c>
      <c r="B5581" s="8" t="s">
        <v>200</v>
      </c>
      <c r="C5581" s="8" t="s">
        <v>113</v>
      </c>
      <c r="D5581" s="8">
        <v>108</v>
      </c>
      <c r="E5581" s="9">
        <v>1061091.4400470201</v>
      </c>
      <c r="F5581" s="17">
        <f>SUMIFS(Table2[time],Table2[config],Table2[[#This Row],[config]],Table2[repetition],Table2[[#This Row],[repetition]])</f>
        <v>3965135.8997552828</v>
      </c>
      <c r="G5581" s="17">
        <f>IF(Table2[[#This Row],[time]]&lt;7200000,1,0)</f>
        <v>1</v>
      </c>
      <c r="H5581" t="s">
        <v>247</v>
      </c>
      <c r="I5581">
        <v>7</v>
      </c>
      <c r="J5581" t="s">
        <v>229</v>
      </c>
      <c r="K5581" t="s">
        <v>239</v>
      </c>
      <c r="L5581" t="s">
        <v>231</v>
      </c>
      <c r="M5581" t="s">
        <v>232</v>
      </c>
      <c r="N5581" t="s">
        <v>233</v>
      </c>
      <c r="O5581">
        <v>50</v>
      </c>
      <c r="P5581">
        <v>100</v>
      </c>
      <c r="Q5581" t="s">
        <v>248</v>
      </c>
      <c r="R5581" t="s">
        <v>235</v>
      </c>
      <c r="S5581" t="s">
        <v>236</v>
      </c>
      <c r="T5581" t="b">
        <v>0</v>
      </c>
      <c r="U5581" t="b">
        <v>1</v>
      </c>
      <c r="V5581" t="b">
        <v>1</v>
      </c>
      <c r="W5581" t="b">
        <v>0</v>
      </c>
      <c r="X5581" t="b">
        <v>1</v>
      </c>
      <c r="Y5581" t="b">
        <v>0</v>
      </c>
      <c r="Z5581" t="b">
        <v>0</v>
      </c>
      <c r="AA5581" t="b">
        <v>1</v>
      </c>
      <c r="AB5581" t="b">
        <v>1</v>
      </c>
      <c r="AC5581" t="b">
        <v>0</v>
      </c>
    </row>
    <row r="5582" spans="1:29" x14ac:dyDescent="0.2">
      <c r="A5582" s="6">
        <v>1</v>
      </c>
      <c r="B5582" s="6" t="s">
        <v>199</v>
      </c>
      <c r="C5582" s="6" t="s">
        <v>114</v>
      </c>
      <c r="D5582" s="6">
        <v>0</v>
      </c>
      <c r="E5582" s="7">
        <v>16807.123739970801</v>
      </c>
      <c r="F5582" s="16">
        <f>SUMIFS(Table2[time],Table2[config],Table2[[#This Row],[config]],Table2[repetition],Table2[[#This Row],[repetition]])</f>
        <v>4370990.4712636452</v>
      </c>
      <c r="G5582" s="16">
        <f>IF(Table2[[#This Row],[time]]&lt;7200000,1,0)</f>
        <v>1</v>
      </c>
      <c r="H5582" t="s">
        <v>244</v>
      </c>
      <c r="I5582">
        <v>10</v>
      </c>
      <c r="J5582" t="s">
        <v>238</v>
      </c>
      <c r="K5582" t="s">
        <v>230</v>
      </c>
      <c r="L5582" t="s">
        <v>250</v>
      </c>
      <c r="M5582" t="s">
        <v>232</v>
      </c>
      <c r="N5582" t="s">
        <v>242</v>
      </c>
      <c r="O5582">
        <v>80</v>
      </c>
      <c r="P5582">
        <v>100</v>
      </c>
      <c r="Q5582" t="s">
        <v>234</v>
      </c>
      <c r="R5582" t="s">
        <v>244</v>
      </c>
      <c r="S5582" t="s">
        <v>246</v>
      </c>
      <c r="T5582" t="b">
        <v>0</v>
      </c>
      <c r="U5582" t="b">
        <v>0</v>
      </c>
      <c r="V5582" t="b">
        <v>1</v>
      </c>
      <c r="W5582" t="b">
        <v>0</v>
      </c>
      <c r="X5582" t="b">
        <v>1</v>
      </c>
      <c r="Y5582" t="b">
        <v>0</v>
      </c>
      <c r="Z5582" t="b">
        <v>1</v>
      </c>
      <c r="AA5582" t="b">
        <v>1</v>
      </c>
      <c r="AB5582" t="b">
        <v>0</v>
      </c>
      <c r="AC5582" t="b">
        <v>1</v>
      </c>
    </row>
    <row r="5583" spans="1:29" x14ac:dyDescent="0.2">
      <c r="A5583" s="8">
        <v>1</v>
      </c>
      <c r="B5583" s="8" t="s">
        <v>179</v>
      </c>
      <c r="C5583" s="8" t="s">
        <v>114</v>
      </c>
      <c r="D5583" s="8">
        <v>0</v>
      </c>
      <c r="E5583" s="9">
        <v>25194.548109080599</v>
      </c>
      <c r="F5583" s="17">
        <f>SUMIFS(Table2[time],Table2[config],Table2[[#This Row],[config]],Table2[repetition],Table2[[#This Row],[repetition]])</f>
        <v>4370990.4712636452</v>
      </c>
      <c r="G5583" s="17">
        <f>IF(Table2[[#This Row],[time]]&lt;7200000,1,0)</f>
        <v>1</v>
      </c>
      <c r="H5583" t="s">
        <v>244</v>
      </c>
      <c r="I5583">
        <v>10</v>
      </c>
      <c r="J5583" t="s">
        <v>238</v>
      </c>
      <c r="K5583" t="s">
        <v>230</v>
      </c>
      <c r="L5583" t="s">
        <v>250</v>
      </c>
      <c r="M5583" t="s">
        <v>232</v>
      </c>
      <c r="N5583" t="s">
        <v>242</v>
      </c>
      <c r="O5583">
        <v>80</v>
      </c>
      <c r="P5583">
        <v>100</v>
      </c>
      <c r="Q5583" t="s">
        <v>234</v>
      </c>
      <c r="R5583" t="s">
        <v>244</v>
      </c>
      <c r="S5583" t="s">
        <v>246</v>
      </c>
      <c r="T5583" t="b">
        <v>0</v>
      </c>
      <c r="U5583" t="b">
        <v>0</v>
      </c>
      <c r="V5583" t="b">
        <v>1</v>
      </c>
      <c r="W5583" t="b">
        <v>0</v>
      </c>
      <c r="X5583" t="b">
        <v>1</v>
      </c>
      <c r="Y5583" t="b">
        <v>0</v>
      </c>
      <c r="Z5583" t="b">
        <v>1</v>
      </c>
      <c r="AA5583" t="b">
        <v>1</v>
      </c>
      <c r="AB5583" t="b">
        <v>0</v>
      </c>
      <c r="AC5583" t="b">
        <v>1</v>
      </c>
    </row>
    <row r="5584" spans="1:29" x14ac:dyDescent="0.2">
      <c r="A5584" s="6">
        <v>1</v>
      </c>
      <c r="B5584" s="6" t="s">
        <v>181</v>
      </c>
      <c r="C5584" s="6" t="s">
        <v>114</v>
      </c>
      <c r="D5584" s="6">
        <v>0</v>
      </c>
      <c r="E5584" s="7">
        <v>18581.953345099399</v>
      </c>
      <c r="F5584" s="16">
        <f>SUMIFS(Table2[time],Table2[config],Table2[[#This Row],[config]],Table2[repetition],Table2[[#This Row],[repetition]])</f>
        <v>4370990.4712636452</v>
      </c>
      <c r="G5584" s="16">
        <f>IF(Table2[[#This Row],[time]]&lt;7200000,1,0)</f>
        <v>1</v>
      </c>
      <c r="H5584" t="s">
        <v>244</v>
      </c>
      <c r="I5584">
        <v>10</v>
      </c>
      <c r="J5584" t="s">
        <v>238</v>
      </c>
      <c r="K5584" t="s">
        <v>230</v>
      </c>
      <c r="L5584" t="s">
        <v>250</v>
      </c>
      <c r="M5584" t="s">
        <v>232</v>
      </c>
      <c r="N5584" t="s">
        <v>242</v>
      </c>
      <c r="O5584">
        <v>80</v>
      </c>
      <c r="P5584">
        <v>100</v>
      </c>
      <c r="Q5584" t="s">
        <v>234</v>
      </c>
      <c r="R5584" t="s">
        <v>244</v>
      </c>
      <c r="S5584" t="s">
        <v>246</v>
      </c>
      <c r="T5584" t="b">
        <v>0</v>
      </c>
      <c r="U5584" t="b">
        <v>0</v>
      </c>
      <c r="V5584" t="b">
        <v>1</v>
      </c>
      <c r="W5584" t="b">
        <v>0</v>
      </c>
      <c r="X5584" t="b">
        <v>1</v>
      </c>
      <c r="Y5584" t="b">
        <v>0</v>
      </c>
      <c r="Z5584" t="b">
        <v>1</v>
      </c>
      <c r="AA5584" t="b">
        <v>1</v>
      </c>
      <c r="AB5584" t="b">
        <v>0</v>
      </c>
      <c r="AC5584" t="b">
        <v>1</v>
      </c>
    </row>
    <row r="5585" spans="1:29" x14ac:dyDescent="0.2">
      <c r="A5585" s="8">
        <v>1</v>
      </c>
      <c r="B5585" s="8" t="s">
        <v>176</v>
      </c>
      <c r="C5585" s="8" t="s">
        <v>114</v>
      </c>
      <c r="D5585" s="8">
        <v>0</v>
      </c>
      <c r="E5585" s="9">
        <v>20978.835629997699</v>
      </c>
      <c r="F5585" s="17">
        <f>SUMIFS(Table2[time],Table2[config],Table2[[#This Row],[config]],Table2[repetition],Table2[[#This Row],[repetition]])</f>
        <v>4370990.4712636452</v>
      </c>
      <c r="G5585" s="17">
        <f>IF(Table2[[#This Row],[time]]&lt;7200000,1,0)</f>
        <v>1</v>
      </c>
      <c r="H5585" t="s">
        <v>244</v>
      </c>
      <c r="I5585">
        <v>10</v>
      </c>
      <c r="J5585" t="s">
        <v>238</v>
      </c>
      <c r="K5585" t="s">
        <v>230</v>
      </c>
      <c r="L5585" t="s">
        <v>250</v>
      </c>
      <c r="M5585" t="s">
        <v>232</v>
      </c>
      <c r="N5585" t="s">
        <v>242</v>
      </c>
      <c r="O5585">
        <v>80</v>
      </c>
      <c r="P5585">
        <v>100</v>
      </c>
      <c r="Q5585" t="s">
        <v>234</v>
      </c>
      <c r="R5585" t="s">
        <v>244</v>
      </c>
      <c r="S5585" t="s">
        <v>246</v>
      </c>
      <c r="T5585" t="b">
        <v>0</v>
      </c>
      <c r="U5585" t="b">
        <v>0</v>
      </c>
      <c r="V5585" t="b">
        <v>1</v>
      </c>
      <c r="W5585" t="b">
        <v>0</v>
      </c>
      <c r="X5585" t="b">
        <v>1</v>
      </c>
      <c r="Y5585" t="b">
        <v>0</v>
      </c>
      <c r="Z5585" t="b">
        <v>1</v>
      </c>
      <c r="AA5585" t="b">
        <v>1</v>
      </c>
      <c r="AB5585" t="b">
        <v>0</v>
      </c>
      <c r="AC5585" t="b">
        <v>1</v>
      </c>
    </row>
    <row r="5586" spans="1:29" x14ac:dyDescent="0.2">
      <c r="A5586" s="6">
        <v>1</v>
      </c>
      <c r="B5586" s="6" t="s">
        <v>203</v>
      </c>
      <c r="C5586" s="6" t="s">
        <v>114</v>
      </c>
      <c r="D5586" s="6">
        <v>0</v>
      </c>
      <c r="E5586" s="7">
        <v>73021.038284059599</v>
      </c>
      <c r="F5586" s="16">
        <f>SUMIFS(Table2[time],Table2[config],Table2[[#This Row],[config]],Table2[repetition],Table2[[#This Row],[repetition]])</f>
        <v>4370990.4712636452</v>
      </c>
      <c r="G5586" s="16">
        <f>IF(Table2[[#This Row],[time]]&lt;7200000,1,0)</f>
        <v>1</v>
      </c>
      <c r="H5586" t="s">
        <v>244</v>
      </c>
      <c r="I5586">
        <v>10</v>
      </c>
      <c r="J5586" t="s">
        <v>238</v>
      </c>
      <c r="K5586" t="s">
        <v>230</v>
      </c>
      <c r="L5586" t="s">
        <v>250</v>
      </c>
      <c r="M5586" t="s">
        <v>232</v>
      </c>
      <c r="N5586" t="s">
        <v>242</v>
      </c>
      <c r="O5586">
        <v>80</v>
      </c>
      <c r="P5586">
        <v>100</v>
      </c>
      <c r="Q5586" t="s">
        <v>234</v>
      </c>
      <c r="R5586" t="s">
        <v>244</v>
      </c>
      <c r="S5586" t="s">
        <v>246</v>
      </c>
      <c r="T5586" t="b">
        <v>0</v>
      </c>
      <c r="U5586" t="b">
        <v>0</v>
      </c>
      <c r="V5586" t="b">
        <v>1</v>
      </c>
      <c r="W5586" t="b">
        <v>0</v>
      </c>
      <c r="X5586" t="b">
        <v>1</v>
      </c>
      <c r="Y5586" t="b">
        <v>0</v>
      </c>
      <c r="Z5586" t="b">
        <v>1</v>
      </c>
      <c r="AA5586" t="b">
        <v>1</v>
      </c>
      <c r="AB5586" t="b">
        <v>0</v>
      </c>
      <c r="AC5586" t="b">
        <v>1</v>
      </c>
    </row>
    <row r="5587" spans="1:29" x14ac:dyDescent="0.2">
      <c r="A5587" s="8">
        <v>1</v>
      </c>
      <c r="B5587" s="8" t="s">
        <v>182</v>
      </c>
      <c r="C5587" s="8" t="s">
        <v>114</v>
      </c>
      <c r="D5587" s="8">
        <v>0</v>
      </c>
      <c r="E5587" s="9">
        <v>22640.4357871506</v>
      </c>
      <c r="F5587" s="17">
        <f>SUMIFS(Table2[time],Table2[config],Table2[[#This Row],[config]],Table2[repetition],Table2[[#This Row],[repetition]])</f>
        <v>4370990.4712636452</v>
      </c>
      <c r="G5587" s="17">
        <f>IF(Table2[[#This Row],[time]]&lt;7200000,1,0)</f>
        <v>1</v>
      </c>
      <c r="H5587" t="s">
        <v>244</v>
      </c>
      <c r="I5587">
        <v>10</v>
      </c>
      <c r="J5587" t="s">
        <v>238</v>
      </c>
      <c r="K5587" t="s">
        <v>230</v>
      </c>
      <c r="L5587" t="s">
        <v>250</v>
      </c>
      <c r="M5587" t="s">
        <v>232</v>
      </c>
      <c r="N5587" t="s">
        <v>242</v>
      </c>
      <c r="O5587">
        <v>80</v>
      </c>
      <c r="P5587">
        <v>100</v>
      </c>
      <c r="Q5587" t="s">
        <v>234</v>
      </c>
      <c r="R5587" t="s">
        <v>244</v>
      </c>
      <c r="S5587" t="s">
        <v>246</v>
      </c>
      <c r="T5587" t="b">
        <v>0</v>
      </c>
      <c r="U5587" t="b">
        <v>0</v>
      </c>
      <c r="V5587" t="b">
        <v>1</v>
      </c>
      <c r="W5587" t="b">
        <v>0</v>
      </c>
      <c r="X5587" t="b">
        <v>1</v>
      </c>
      <c r="Y5587" t="b">
        <v>0</v>
      </c>
      <c r="Z5587" t="b">
        <v>1</v>
      </c>
      <c r="AA5587" t="b">
        <v>1</v>
      </c>
      <c r="AB5587" t="b">
        <v>0</v>
      </c>
      <c r="AC5587" t="b">
        <v>1</v>
      </c>
    </row>
    <row r="5588" spans="1:29" x14ac:dyDescent="0.2">
      <c r="A5588" s="6">
        <v>1</v>
      </c>
      <c r="B5588" s="6" t="s">
        <v>192</v>
      </c>
      <c r="C5588" s="6" t="s">
        <v>114</v>
      </c>
      <c r="D5588" s="6">
        <v>0</v>
      </c>
      <c r="E5588" s="7">
        <v>19490.562858991299</v>
      </c>
      <c r="F5588" s="16">
        <f>SUMIFS(Table2[time],Table2[config],Table2[[#This Row],[config]],Table2[repetition],Table2[[#This Row],[repetition]])</f>
        <v>4370990.4712636452</v>
      </c>
      <c r="G5588" s="16">
        <f>IF(Table2[[#This Row],[time]]&lt;7200000,1,0)</f>
        <v>1</v>
      </c>
      <c r="H5588" t="s">
        <v>244</v>
      </c>
      <c r="I5588">
        <v>10</v>
      </c>
      <c r="J5588" t="s">
        <v>238</v>
      </c>
      <c r="K5588" t="s">
        <v>230</v>
      </c>
      <c r="L5588" t="s">
        <v>250</v>
      </c>
      <c r="M5588" t="s">
        <v>232</v>
      </c>
      <c r="N5588" t="s">
        <v>242</v>
      </c>
      <c r="O5588">
        <v>80</v>
      </c>
      <c r="P5588">
        <v>100</v>
      </c>
      <c r="Q5588" t="s">
        <v>234</v>
      </c>
      <c r="R5588" t="s">
        <v>244</v>
      </c>
      <c r="S5588" t="s">
        <v>246</v>
      </c>
      <c r="T5588" t="b">
        <v>0</v>
      </c>
      <c r="U5588" t="b">
        <v>0</v>
      </c>
      <c r="V5588" t="b">
        <v>1</v>
      </c>
      <c r="W5588" t="b">
        <v>0</v>
      </c>
      <c r="X5588" t="b">
        <v>1</v>
      </c>
      <c r="Y5588" t="b">
        <v>0</v>
      </c>
      <c r="Z5588" t="b">
        <v>1</v>
      </c>
      <c r="AA5588" t="b">
        <v>1</v>
      </c>
      <c r="AB5588" t="b">
        <v>0</v>
      </c>
      <c r="AC5588" t="b">
        <v>1</v>
      </c>
    </row>
    <row r="5589" spans="1:29" x14ac:dyDescent="0.2">
      <c r="A5589" s="8">
        <v>1</v>
      </c>
      <c r="B5589" s="8" t="s">
        <v>185</v>
      </c>
      <c r="C5589" s="8" t="s">
        <v>114</v>
      </c>
      <c r="D5589" s="8">
        <v>0</v>
      </c>
      <c r="E5589" s="9">
        <v>36782.152649015101</v>
      </c>
      <c r="F5589" s="17">
        <f>SUMIFS(Table2[time],Table2[config],Table2[[#This Row],[config]],Table2[repetition],Table2[[#This Row],[repetition]])</f>
        <v>4370990.4712636452</v>
      </c>
      <c r="G5589" s="17">
        <f>IF(Table2[[#This Row],[time]]&lt;7200000,1,0)</f>
        <v>1</v>
      </c>
      <c r="H5589" t="s">
        <v>244</v>
      </c>
      <c r="I5589">
        <v>10</v>
      </c>
      <c r="J5589" t="s">
        <v>238</v>
      </c>
      <c r="K5589" t="s">
        <v>230</v>
      </c>
      <c r="L5589" t="s">
        <v>250</v>
      </c>
      <c r="M5589" t="s">
        <v>232</v>
      </c>
      <c r="N5589" t="s">
        <v>242</v>
      </c>
      <c r="O5589">
        <v>80</v>
      </c>
      <c r="P5589">
        <v>100</v>
      </c>
      <c r="Q5589" t="s">
        <v>234</v>
      </c>
      <c r="R5589" t="s">
        <v>244</v>
      </c>
      <c r="S5589" t="s">
        <v>246</v>
      </c>
      <c r="T5589" t="b">
        <v>0</v>
      </c>
      <c r="U5589" t="b">
        <v>0</v>
      </c>
      <c r="V5589" t="b">
        <v>1</v>
      </c>
      <c r="W5589" t="b">
        <v>0</v>
      </c>
      <c r="X5589" t="b">
        <v>1</v>
      </c>
      <c r="Y5589" t="b">
        <v>0</v>
      </c>
      <c r="Z5589" t="b">
        <v>1</v>
      </c>
      <c r="AA5589" t="b">
        <v>1</v>
      </c>
      <c r="AB5589" t="b">
        <v>0</v>
      </c>
      <c r="AC5589" t="b">
        <v>1</v>
      </c>
    </row>
    <row r="5590" spans="1:29" x14ac:dyDescent="0.2">
      <c r="A5590" s="6">
        <v>1</v>
      </c>
      <c r="B5590" s="6" t="s">
        <v>184</v>
      </c>
      <c r="C5590" s="6" t="s">
        <v>114</v>
      </c>
      <c r="D5590" s="6">
        <v>0</v>
      </c>
      <c r="E5590" s="7">
        <v>22093.061065068399</v>
      </c>
      <c r="F5590" s="16">
        <f>SUMIFS(Table2[time],Table2[config],Table2[[#This Row],[config]],Table2[repetition],Table2[[#This Row],[repetition]])</f>
        <v>4370990.4712636452</v>
      </c>
      <c r="G5590" s="16">
        <f>IF(Table2[[#This Row],[time]]&lt;7200000,1,0)</f>
        <v>1</v>
      </c>
      <c r="H5590" t="s">
        <v>244</v>
      </c>
      <c r="I5590">
        <v>10</v>
      </c>
      <c r="J5590" t="s">
        <v>238</v>
      </c>
      <c r="K5590" t="s">
        <v>230</v>
      </c>
      <c r="L5590" t="s">
        <v>250</v>
      </c>
      <c r="M5590" t="s">
        <v>232</v>
      </c>
      <c r="N5590" t="s">
        <v>242</v>
      </c>
      <c r="O5590">
        <v>80</v>
      </c>
      <c r="P5590">
        <v>100</v>
      </c>
      <c r="Q5590" t="s">
        <v>234</v>
      </c>
      <c r="R5590" t="s">
        <v>244</v>
      </c>
      <c r="S5590" t="s">
        <v>246</v>
      </c>
      <c r="T5590" t="b">
        <v>0</v>
      </c>
      <c r="U5590" t="b">
        <v>0</v>
      </c>
      <c r="V5590" t="b">
        <v>1</v>
      </c>
      <c r="W5590" t="b">
        <v>0</v>
      </c>
      <c r="X5590" t="b">
        <v>1</v>
      </c>
      <c r="Y5590" t="b">
        <v>0</v>
      </c>
      <c r="Z5590" t="b">
        <v>1</v>
      </c>
      <c r="AA5590" t="b">
        <v>1</v>
      </c>
      <c r="AB5590" t="b">
        <v>0</v>
      </c>
      <c r="AC5590" t="b">
        <v>1</v>
      </c>
    </row>
    <row r="5591" spans="1:29" x14ac:dyDescent="0.2">
      <c r="A5591" s="8">
        <v>1</v>
      </c>
      <c r="B5591" s="8" t="s">
        <v>194</v>
      </c>
      <c r="C5591" s="8" t="s">
        <v>114</v>
      </c>
      <c r="D5591" s="8">
        <v>0</v>
      </c>
      <c r="E5591" s="9">
        <v>34731.710979947798</v>
      </c>
      <c r="F5591" s="17">
        <f>SUMIFS(Table2[time],Table2[config],Table2[[#This Row],[config]],Table2[repetition],Table2[[#This Row],[repetition]])</f>
        <v>4370990.4712636452</v>
      </c>
      <c r="G5591" s="17">
        <f>IF(Table2[[#This Row],[time]]&lt;7200000,1,0)</f>
        <v>1</v>
      </c>
      <c r="H5591" t="s">
        <v>244</v>
      </c>
      <c r="I5591">
        <v>10</v>
      </c>
      <c r="J5591" t="s">
        <v>238</v>
      </c>
      <c r="K5591" t="s">
        <v>230</v>
      </c>
      <c r="L5591" t="s">
        <v>250</v>
      </c>
      <c r="M5591" t="s">
        <v>232</v>
      </c>
      <c r="N5591" t="s">
        <v>242</v>
      </c>
      <c r="O5591">
        <v>80</v>
      </c>
      <c r="P5591">
        <v>100</v>
      </c>
      <c r="Q5591" t="s">
        <v>234</v>
      </c>
      <c r="R5591" t="s">
        <v>244</v>
      </c>
      <c r="S5591" t="s">
        <v>246</v>
      </c>
      <c r="T5591" t="b">
        <v>0</v>
      </c>
      <c r="U5591" t="b">
        <v>0</v>
      </c>
      <c r="V5591" t="b">
        <v>1</v>
      </c>
      <c r="W5591" t="b">
        <v>0</v>
      </c>
      <c r="X5591" t="b">
        <v>1</v>
      </c>
      <c r="Y5591" t="b">
        <v>0</v>
      </c>
      <c r="Z5591" t="b">
        <v>1</v>
      </c>
      <c r="AA5591" t="b">
        <v>1</v>
      </c>
      <c r="AB5591" t="b">
        <v>0</v>
      </c>
      <c r="AC5591" t="b">
        <v>1</v>
      </c>
    </row>
    <row r="5592" spans="1:29" x14ac:dyDescent="0.2">
      <c r="A5592" s="6">
        <v>1</v>
      </c>
      <c r="B5592" s="6" t="s">
        <v>183</v>
      </c>
      <c r="C5592" s="6" t="s">
        <v>114</v>
      </c>
      <c r="D5592" s="6">
        <v>0</v>
      </c>
      <c r="E5592" s="7">
        <v>23982.3354349937</v>
      </c>
      <c r="F5592" s="16">
        <f>SUMIFS(Table2[time],Table2[config],Table2[[#This Row],[config]],Table2[repetition],Table2[[#This Row],[repetition]])</f>
        <v>4370990.4712636452</v>
      </c>
      <c r="G5592" s="16">
        <f>IF(Table2[[#This Row],[time]]&lt;7200000,1,0)</f>
        <v>1</v>
      </c>
      <c r="H5592" t="s">
        <v>244</v>
      </c>
      <c r="I5592">
        <v>10</v>
      </c>
      <c r="J5592" t="s">
        <v>238</v>
      </c>
      <c r="K5592" t="s">
        <v>230</v>
      </c>
      <c r="L5592" t="s">
        <v>250</v>
      </c>
      <c r="M5592" t="s">
        <v>232</v>
      </c>
      <c r="N5592" t="s">
        <v>242</v>
      </c>
      <c r="O5592">
        <v>80</v>
      </c>
      <c r="P5592">
        <v>100</v>
      </c>
      <c r="Q5592" t="s">
        <v>234</v>
      </c>
      <c r="R5592" t="s">
        <v>244</v>
      </c>
      <c r="S5592" t="s">
        <v>246</v>
      </c>
      <c r="T5592" t="b">
        <v>0</v>
      </c>
      <c r="U5592" t="b">
        <v>0</v>
      </c>
      <c r="V5592" t="b">
        <v>1</v>
      </c>
      <c r="W5592" t="b">
        <v>0</v>
      </c>
      <c r="X5592" t="b">
        <v>1</v>
      </c>
      <c r="Y5592" t="b">
        <v>0</v>
      </c>
      <c r="Z5592" t="b">
        <v>1</v>
      </c>
      <c r="AA5592" t="b">
        <v>1</v>
      </c>
      <c r="AB5592" t="b">
        <v>0</v>
      </c>
      <c r="AC5592" t="b">
        <v>1</v>
      </c>
    </row>
    <row r="5593" spans="1:29" x14ac:dyDescent="0.2">
      <c r="A5593" s="8">
        <v>1</v>
      </c>
      <c r="B5593" s="8" t="s">
        <v>195</v>
      </c>
      <c r="C5593" s="8" t="s">
        <v>114</v>
      </c>
      <c r="D5593" s="8">
        <v>0</v>
      </c>
      <c r="E5593" s="9">
        <v>25314.847732894101</v>
      </c>
      <c r="F5593" s="17">
        <f>SUMIFS(Table2[time],Table2[config],Table2[[#This Row],[config]],Table2[repetition],Table2[[#This Row],[repetition]])</f>
        <v>4370990.4712636452</v>
      </c>
      <c r="G5593" s="17">
        <f>IF(Table2[[#This Row],[time]]&lt;7200000,1,0)</f>
        <v>1</v>
      </c>
      <c r="H5593" t="s">
        <v>244</v>
      </c>
      <c r="I5593">
        <v>10</v>
      </c>
      <c r="J5593" t="s">
        <v>238</v>
      </c>
      <c r="K5593" t="s">
        <v>230</v>
      </c>
      <c r="L5593" t="s">
        <v>250</v>
      </c>
      <c r="M5593" t="s">
        <v>232</v>
      </c>
      <c r="N5593" t="s">
        <v>242</v>
      </c>
      <c r="O5593">
        <v>80</v>
      </c>
      <c r="P5593">
        <v>100</v>
      </c>
      <c r="Q5593" t="s">
        <v>234</v>
      </c>
      <c r="R5593" t="s">
        <v>244</v>
      </c>
      <c r="S5593" t="s">
        <v>246</v>
      </c>
      <c r="T5593" t="b">
        <v>0</v>
      </c>
      <c r="U5593" t="b">
        <v>0</v>
      </c>
      <c r="V5593" t="b">
        <v>1</v>
      </c>
      <c r="W5593" t="b">
        <v>0</v>
      </c>
      <c r="X5593" t="b">
        <v>1</v>
      </c>
      <c r="Y5593" t="b">
        <v>0</v>
      </c>
      <c r="Z5593" t="b">
        <v>1</v>
      </c>
      <c r="AA5593" t="b">
        <v>1</v>
      </c>
      <c r="AB5593" t="b">
        <v>0</v>
      </c>
      <c r="AC5593" t="b">
        <v>1</v>
      </c>
    </row>
    <row r="5594" spans="1:29" x14ac:dyDescent="0.2">
      <c r="A5594" s="6">
        <v>1</v>
      </c>
      <c r="B5594" s="6" t="s">
        <v>180</v>
      </c>
      <c r="C5594" s="6" t="s">
        <v>114</v>
      </c>
      <c r="D5594" s="6">
        <v>0</v>
      </c>
      <c r="E5594" s="7">
        <v>18258.238504174999</v>
      </c>
      <c r="F5594" s="16">
        <f>SUMIFS(Table2[time],Table2[config],Table2[[#This Row],[config]],Table2[repetition],Table2[[#This Row],[repetition]])</f>
        <v>4370990.4712636452</v>
      </c>
      <c r="G5594" s="16">
        <f>IF(Table2[[#This Row],[time]]&lt;7200000,1,0)</f>
        <v>1</v>
      </c>
      <c r="H5594" t="s">
        <v>244</v>
      </c>
      <c r="I5594">
        <v>10</v>
      </c>
      <c r="J5594" t="s">
        <v>238</v>
      </c>
      <c r="K5594" t="s">
        <v>230</v>
      </c>
      <c r="L5594" t="s">
        <v>250</v>
      </c>
      <c r="M5594" t="s">
        <v>232</v>
      </c>
      <c r="N5594" t="s">
        <v>242</v>
      </c>
      <c r="O5594">
        <v>80</v>
      </c>
      <c r="P5594">
        <v>100</v>
      </c>
      <c r="Q5594" t="s">
        <v>234</v>
      </c>
      <c r="R5594" t="s">
        <v>244</v>
      </c>
      <c r="S5594" t="s">
        <v>246</v>
      </c>
      <c r="T5594" t="b">
        <v>0</v>
      </c>
      <c r="U5594" t="b">
        <v>0</v>
      </c>
      <c r="V5594" t="b">
        <v>1</v>
      </c>
      <c r="W5594" t="b">
        <v>0</v>
      </c>
      <c r="X5594" t="b">
        <v>1</v>
      </c>
      <c r="Y5594" t="b">
        <v>0</v>
      </c>
      <c r="Z5594" t="b">
        <v>1</v>
      </c>
      <c r="AA5594" t="b">
        <v>1</v>
      </c>
      <c r="AB5594" t="b">
        <v>0</v>
      </c>
      <c r="AC5594" t="b">
        <v>1</v>
      </c>
    </row>
    <row r="5595" spans="1:29" x14ac:dyDescent="0.2">
      <c r="A5595" s="8">
        <v>1</v>
      </c>
      <c r="B5595" s="8" t="s">
        <v>198</v>
      </c>
      <c r="C5595" s="8" t="s">
        <v>114</v>
      </c>
      <c r="D5595" s="8">
        <v>0</v>
      </c>
      <c r="E5595" s="9">
        <v>24320.6576239317</v>
      </c>
      <c r="F5595" s="17">
        <f>SUMIFS(Table2[time],Table2[config],Table2[[#This Row],[config]],Table2[repetition],Table2[[#This Row],[repetition]])</f>
        <v>4370990.4712636452</v>
      </c>
      <c r="G5595" s="17">
        <f>IF(Table2[[#This Row],[time]]&lt;7200000,1,0)</f>
        <v>1</v>
      </c>
      <c r="H5595" t="s">
        <v>244</v>
      </c>
      <c r="I5595">
        <v>10</v>
      </c>
      <c r="J5595" t="s">
        <v>238</v>
      </c>
      <c r="K5595" t="s">
        <v>230</v>
      </c>
      <c r="L5595" t="s">
        <v>250</v>
      </c>
      <c r="M5595" t="s">
        <v>232</v>
      </c>
      <c r="N5595" t="s">
        <v>242</v>
      </c>
      <c r="O5595">
        <v>80</v>
      </c>
      <c r="P5595">
        <v>100</v>
      </c>
      <c r="Q5595" t="s">
        <v>234</v>
      </c>
      <c r="R5595" t="s">
        <v>244</v>
      </c>
      <c r="S5595" t="s">
        <v>246</v>
      </c>
      <c r="T5595" t="b">
        <v>0</v>
      </c>
      <c r="U5595" t="b">
        <v>0</v>
      </c>
      <c r="V5595" t="b">
        <v>1</v>
      </c>
      <c r="W5595" t="b">
        <v>0</v>
      </c>
      <c r="X5595" t="b">
        <v>1</v>
      </c>
      <c r="Y5595" t="b">
        <v>0</v>
      </c>
      <c r="Z5595" t="b">
        <v>1</v>
      </c>
      <c r="AA5595" t="b">
        <v>1</v>
      </c>
      <c r="AB5595" t="b">
        <v>0</v>
      </c>
      <c r="AC5595" t="b">
        <v>1</v>
      </c>
    </row>
    <row r="5596" spans="1:29" x14ac:dyDescent="0.2">
      <c r="A5596" s="6">
        <v>1</v>
      </c>
      <c r="B5596" s="6" t="s">
        <v>189</v>
      </c>
      <c r="C5596" s="6" t="s">
        <v>114</v>
      </c>
      <c r="D5596" s="6">
        <v>0</v>
      </c>
      <c r="E5596" s="7">
        <v>19133.681440958699</v>
      </c>
      <c r="F5596" s="16">
        <f>SUMIFS(Table2[time],Table2[config],Table2[[#This Row],[config]],Table2[repetition],Table2[[#This Row],[repetition]])</f>
        <v>4370990.4712636452</v>
      </c>
      <c r="G5596" s="16">
        <f>IF(Table2[[#This Row],[time]]&lt;7200000,1,0)</f>
        <v>1</v>
      </c>
      <c r="H5596" t="s">
        <v>244</v>
      </c>
      <c r="I5596">
        <v>10</v>
      </c>
      <c r="J5596" t="s">
        <v>238</v>
      </c>
      <c r="K5596" t="s">
        <v>230</v>
      </c>
      <c r="L5596" t="s">
        <v>250</v>
      </c>
      <c r="M5596" t="s">
        <v>232</v>
      </c>
      <c r="N5596" t="s">
        <v>242</v>
      </c>
      <c r="O5596">
        <v>80</v>
      </c>
      <c r="P5596">
        <v>100</v>
      </c>
      <c r="Q5596" t="s">
        <v>234</v>
      </c>
      <c r="R5596" t="s">
        <v>244</v>
      </c>
      <c r="S5596" t="s">
        <v>246</v>
      </c>
      <c r="T5596" t="b">
        <v>0</v>
      </c>
      <c r="U5596" t="b">
        <v>0</v>
      </c>
      <c r="V5596" t="b">
        <v>1</v>
      </c>
      <c r="W5596" t="b">
        <v>0</v>
      </c>
      <c r="X5596" t="b">
        <v>1</v>
      </c>
      <c r="Y5596" t="b">
        <v>0</v>
      </c>
      <c r="Z5596" t="b">
        <v>1</v>
      </c>
      <c r="AA5596" t="b">
        <v>1</v>
      </c>
      <c r="AB5596" t="b">
        <v>0</v>
      </c>
      <c r="AC5596" t="b">
        <v>1</v>
      </c>
    </row>
    <row r="5597" spans="1:29" x14ac:dyDescent="0.2">
      <c r="A5597" s="8">
        <v>1</v>
      </c>
      <c r="B5597" s="8" t="s">
        <v>196</v>
      </c>
      <c r="C5597" s="8" t="s">
        <v>114</v>
      </c>
      <c r="D5597" s="8">
        <v>22</v>
      </c>
      <c r="E5597" s="9">
        <v>22727.227328810801</v>
      </c>
      <c r="F5597" s="17">
        <f>SUMIFS(Table2[time],Table2[config],Table2[[#This Row],[config]],Table2[repetition],Table2[[#This Row],[repetition]])</f>
        <v>4370990.4712636452</v>
      </c>
      <c r="G5597" s="17">
        <f>IF(Table2[[#This Row],[time]]&lt;7200000,1,0)</f>
        <v>1</v>
      </c>
      <c r="H5597" t="s">
        <v>244</v>
      </c>
      <c r="I5597">
        <v>10</v>
      </c>
      <c r="J5597" t="s">
        <v>238</v>
      </c>
      <c r="K5597" t="s">
        <v>230</v>
      </c>
      <c r="L5597" t="s">
        <v>250</v>
      </c>
      <c r="M5597" t="s">
        <v>232</v>
      </c>
      <c r="N5597" t="s">
        <v>242</v>
      </c>
      <c r="O5597">
        <v>80</v>
      </c>
      <c r="P5597">
        <v>100</v>
      </c>
      <c r="Q5597" t="s">
        <v>234</v>
      </c>
      <c r="R5597" t="s">
        <v>244</v>
      </c>
      <c r="S5597" t="s">
        <v>246</v>
      </c>
      <c r="T5597" t="b">
        <v>0</v>
      </c>
      <c r="U5597" t="b">
        <v>0</v>
      </c>
      <c r="V5597" t="b">
        <v>1</v>
      </c>
      <c r="W5597" t="b">
        <v>0</v>
      </c>
      <c r="X5597" t="b">
        <v>1</v>
      </c>
      <c r="Y5597" t="b">
        <v>0</v>
      </c>
      <c r="Z5597" t="b">
        <v>1</v>
      </c>
      <c r="AA5597" t="b">
        <v>1</v>
      </c>
      <c r="AB5597" t="b">
        <v>0</v>
      </c>
      <c r="AC5597" t="b">
        <v>1</v>
      </c>
    </row>
    <row r="5598" spans="1:29" x14ac:dyDescent="0.2">
      <c r="A5598" s="6">
        <v>1</v>
      </c>
      <c r="B5598" s="6" t="s">
        <v>200</v>
      </c>
      <c r="C5598" s="6" t="s">
        <v>114</v>
      </c>
      <c r="D5598" s="6">
        <v>0</v>
      </c>
      <c r="E5598" s="7">
        <v>30429.0719239506</v>
      </c>
      <c r="F5598" s="16">
        <f>SUMIFS(Table2[time],Table2[config],Table2[[#This Row],[config]],Table2[repetition],Table2[[#This Row],[repetition]])</f>
        <v>4370990.4712636452</v>
      </c>
      <c r="G5598" s="16">
        <f>IF(Table2[[#This Row],[time]]&lt;7200000,1,0)</f>
        <v>1</v>
      </c>
      <c r="H5598" t="s">
        <v>244</v>
      </c>
      <c r="I5598">
        <v>10</v>
      </c>
      <c r="J5598" t="s">
        <v>238</v>
      </c>
      <c r="K5598" t="s">
        <v>230</v>
      </c>
      <c r="L5598" t="s">
        <v>250</v>
      </c>
      <c r="M5598" t="s">
        <v>232</v>
      </c>
      <c r="N5598" t="s">
        <v>242</v>
      </c>
      <c r="O5598">
        <v>80</v>
      </c>
      <c r="P5598">
        <v>100</v>
      </c>
      <c r="Q5598" t="s">
        <v>234</v>
      </c>
      <c r="R5598" t="s">
        <v>244</v>
      </c>
      <c r="S5598" t="s">
        <v>246</v>
      </c>
      <c r="T5598" t="b">
        <v>0</v>
      </c>
      <c r="U5598" t="b">
        <v>0</v>
      </c>
      <c r="V5598" t="b">
        <v>1</v>
      </c>
      <c r="W5598" t="b">
        <v>0</v>
      </c>
      <c r="X5598" t="b">
        <v>1</v>
      </c>
      <c r="Y5598" t="b">
        <v>0</v>
      </c>
      <c r="Z5598" t="b">
        <v>1</v>
      </c>
      <c r="AA5598" t="b">
        <v>1</v>
      </c>
      <c r="AB5598" t="b">
        <v>0</v>
      </c>
      <c r="AC5598" t="b">
        <v>1</v>
      </c>
    </row>
    <row r="5599" spans="1:29" x14ac:dyDescent="0.2">
      <c r="A5599" s="8">
        <v>1</v>
      </c>
      <c r="B5599" s="8" t="s">
        <v>193</v>
      </c>
      <c r="C5599" s="8" t="s">
        <v>114</v>
      </c>
      <c r="D5599" s="8">
        <v>0</v>
      </c>
      <c r="E5599" s="9">
        <v>20105.374386068401</v>
      </c>
      <c r="F5599" s="17">
        <f>SUMIFS(Table2[time],Table2[config],Table2[[#This Row],[config]],Table2[repetition],Table2[[#This Row],[repetition]])</f>
        <v>4370990.4712636452</v>
      </c>
      <c r="G5599" s="17">
        <f>IF(Table2[[#This Row],[time]]&lt;7200000,1,0)</f>
        <v>1</v>
      </c>
      <c r="H5599" t="s">
        <v>244</v>
      </c>
      <c r="I5599">
        <v>10</v>
      </c>
      <c r="J5599" t="s">
        <v>238</v>
      </c>
      <c r="K5599" t="s">
        <v>230</v>
      </c>
      <c r="L5599" t="s">
        <v>250</v>
      </c>
      <c r="M5599" t="s">
        <v>232</v>
      </c>
      <c r="N5599" t="s">
        <v>242</v>
      </c>
      <c r="O5599">
        <v>80</v>
      </c>
      <c r="P5599">
        <v>100</v>
      </c>
      <c r="Q5599" t="s">
        <v>234</v>
      </c>
      <c r="R5599" t="s">
        <v>244</v>
      </c>
      <c r="S5599" t="s">
        <v>246</v>
      </c>
      <c r="T5599" t="b">
        <v>0</v>
      </c>
      <c r="U5599" t="b">
        <v>0</v>
      </c>
      <c r="V5599" t="b">
        <v>1</v>
      </c>
      <c r="W5599" t="b">
        <v>0</v>
      </c>
      <c r="X5599" t="b">
        <v>1</v>
      </c>
      <c r="Y5599" t="b">
        <v>0</v>
      </c>
      <c r="Z5599" t="b">
        <v>1</v>
      </c>
      <c r="AA5599" t="b">
        <v>1</v>
      </c>
      <c r="AB5599" t="b">
        <v>0</v>
      </c>
      <c r="AC5599" t="b">
        <v>1</v>
      </c>
    </row>
    <row r="5600" spans="1:29" x14ac:dyDescent="0.2">
      <c r="A5600" s="6">
        <v>1</v>
      </c>
      <c r="B5600" s="6" t="s">
        <v>178</v>
      </c>
      <c r="C5600" s="6" t="s">
        <v>114</v>
      </c>
      <c r="D5600" s="6">
        <v>0</v>
      </c>
      <c r="E5600" s="7">
        <v>15630.9489028062</v>
      </c>
      <c r="F5600" s="16">
        <f>SUMIFS(Table2[time],Table2[config],Table2[[#This Row],[config]],Table2[repetition],Table2[[#This Row],[repetition]])</f>
        <v>4370990.4712636452</v>
      </c>
      <c r="G5600" s="16">
        <f>IF(Table2[[#This Row],[time]]&lt;7200000,1,0)</f>
        <v>1</v>
      </c>
      <c r="H5600" t="s">
        <v>244</v>
      </c>
      <c r="I5600">
        <v>10</v>
      </c>
      <c r="J5600" t="s">
        <v>238</v>
      </c>
      <c r="K5600" t="s">
        <v>230</v>
      </c>
      <c r="L5600" t="s">
        <v>250</v>
      </c>
      <c r="M5600" t="s">
        <v>232</v>
      </c>
      <c r="N5600" t="s">
        <v>242</v>
      </c>
      <c r="O5600">
        <v>80</v>
      </c>
      <c r="P5600">
        <v>100</v>
      </c>
      <c r="Q5600" t="s">
        <v>234</v>
      </c>
      <c r="R5600" t="s">
        <v>244</v>
      </c>
      <c r="S5600" t="s">
        <v>246</v>
      </c>
      <c r="T5600" t="b">
        <v>0</v>
      </c>
      <c r="U5600" t="b">
        <v>0</v>
      </c>
      <c r="V5600" t="b">
        <v>1</v>
      </c>
      <c r="W5600" t="b">
        <v>0</v>
      </c>
      <c r="X5600" t="b">
        <v>1</v>
      </c>
      <c r="Y5600" t="b">
        <v>0</v>
      </c>
      <c r="Z5600" t="b">
        <v>1</v>
      </c>
      <c r="AA5600" t="b">
        <v>1</v>
      </c>
      <c r="AB5600" t="b">
        <v>0</v>
      </c>
      <c r="AC5600" t="b">
        <v>1</v>
      </c>
    </row>
    <row r="5601" spans="1:29" x14ac:dyDescent="0.2">
      <c r="A5601" s="8">
        <v>1</v>
      </c>
      <c r="B5601" s="8" t="s">
        <v>186</v>
      </c>
      <c r="C5601" s="8" t="s">
        <v>114</v>
      </c>
      <c r="D5601" s="8">
        <v>0</v>
      </c>
      <c r="E5601" s="9">
        <v>22116.303730988799</v>
      </c>
      <c r="F5601" s="17">
        <f>SUMIFS(Table2[time],Table2[config],Table2[[#This Row],[config]],Table2[repetition],Table2[[#This Row],[repetition]])</f>
        <v>4370990.4712636452</v>
      </c>
      <c r="G5601" s="17">
        <f>IF(Table2[[#This Row],[time]]&lt;7200000,1,0)</f>
        <v>1</v>
      </c>
      <c r="H5601" t="s">
        <v>244</v>
      </c>
      <c r="I5601">
        <v>10</v>
      </c>
      <c r="J5601" t="s">
        <v>238</v>
      </c>
      <c r="K5601" t="s">
        <v>230</v>
      </c>
      <c r="L5601" t="s">
        <v>250</v>
      </c>
      <c r="M5601" t="s">
        <v>232</v>
      </c>
      <c r="N5601" t="s">
        <v>242</v>
      </c>
      <c r="O5601">
        <v>80</v>
      </c>
      <c r="P5601">
        <v>100</v>
      </c>
      <c r="Q5601" t="s">
        <v>234</v>
      </c>
      <c r="R5601" t="s">
        <v>244</v>
      </c>
      <c r="S5601" t="s">
        <v>246</v>
      </c>
      <c r="T5601" t="b">
        <v>0</v>
      </c>
      <c r="U5601" t="b">
        <v>0</v>
      </c>
      <c r="V5601" t="b">
        <v>1</v>
      </c>
      <c r="W5601" t="b">
        <v>0</v>
      </c>
      <c r="X5601" t="b">
        <v>1</v>
      </c>
      <c r="Y5601" t="b">
        <v>0</v>
      </c>
      <c r="Z5601" t="b">
        <v>1</v>
      </c>
      <c r="AA5601" t="b">
        <v>1</v>
      </c>
      <c r="AB5601" t="b">
        <v>0</v>
      </c>
      <c r="AC5601" t="b">
        <v>1</v>
      </c>
    </row>
    <row r="5602" spans="1:29" x14ac:dyDescent="0.2">
      <c r="A5602" s="6">
        <v>1</v>
      </c>
      <c r="B5602" s="6" t="s">
        <v>197</v>
      </c>
      <c r="C5602" s="6" t="s">
        <v>114</v>
      </c>
      <c r="D5602" s="6">
        <v>0</v>
      </c>
      <c r="E5602" s="7">
        <v>16406.134417047699</v>
      </c>
      <c r="F5602" s="16">
        <f>SUMIFS(Table2[time],Table2[config],Table2[[#This Row],[config]],Table2[repetition],Table2[[#This Row],[repetition]])</f>
        <v>4370990.4712636452</v>
      </c>
      <c r="G5602" s="16">
        <f>IF(Table2[[#This Row],[time]]&lt;7200000,1,0)</f>
        <v>1</v>
      </c>
      <c r="H5602" t="s">
        <v>244</v>
      </c>
      <c r="I5602">
        <v>10</v>
      </c>
      <c r="J5602" t="s">
        <v>238</v>
      </c>
      <c r="K5602" t="s">
        <v>230</v>
      </c>
      <c r="L5602" t="s">
        <v>250</v>
      </c>
      <c r="M5602" t="s">
        <v>232</v>
      </c>
      <c r="N5602" t="s">
        <v>242</v>
      </c>
      <c r="O5602">
        <v>80</v>
      </c>
      <c r="P5602">
        <v>100</v>
      </c>
      <c r="Q5602" t="s">
        <v>234</v>
      </c>
      <c r="R5602" t="s">
        <v>244</v>
      </c>
      <c r="S5602" t="s">
        <v>246</v>
      </c>
      <c r="T5602" t="b">
        <v>0</v>
      </c>
      <c r="U5602" t="b">
        <v>0</v>
      </c>
      <c r="V5602" t="b">
        <v>1</v>
      </c>
      <c r="W5602" t="b">
        <v>0</v>
      </c>
      <c r="X5602" t="b">
        <v>1</v>
      </c>
      <c r="Y5602" t="b">
        <v>0</v>
      </c>
      <c r="Z5602" t="b">
        <v>1</v>
      </c>
      <c r="AA5602" t="b">
        <v>1</v>
      </c>
      <c r="AB5602" t="b">
        <v>0</v>
      </c>
      <c r="AC5602" t="b">
        <v>1</v>
      </c>
    </row>
    <row r="5603" spans="1:29" x14ac:dyDescent="0.2">
      <c r="A5603" s="8">
        <v>1</v>
      </c>
      <c r="B5603" s="8" t="s">
        <v>190</v>
      </c>
      <c r="C5603" s="8" t="s">
        <v>114</v>
      </c>
      <c r="D5603" s="8">
        <v>0</v>
      </c>
      <c r="E5603" s="9">
        <v>115604.666381143</v>
      </c>
      <c r="F5603" s="17">
        <f>SUMIFS(Table2[time],Table2[config],Table2[[#This Row],[config]],Table2[repetition],Table2[[#This Row],[repetition]])</f>
        <v>4370990.4712636452</v>
      </c>
      <c r="G5603" s="17">
        <f>IF(Table2[[#This Row],[time]]&lt;7200000,1,0)</f>
        <v>1</v>
      </c>
      <c r="H5603" t="s">
        <v>244</v>
      </c>
      <c r="I5603">
        <v>10</v>
      </c>
      <c r="J5603" t="s">
        <v>238</v>
      </c>
      <c r="K5603" t="s">
        <v>230</v>
      </c>
      <c r="L5603" t="s">
        <v>250</v>
      </c>
      <c r="M5603" t="s">
        <v>232</v>
      </c>
      <c r="N5603" t="s">
        <v>242</v>
      </c>
      <c r="O5603">
        <v>80</v>
      </c>
      <c r="P5603">
        <v>100</v>
      </c>
      <c r="Q5603" t="s">
        <v>234</v>
      </c>
      <c r="R5603" t="s">
        <v>244</v>
      </c>
      <c r="S5603" t="s">
        <v>246</v>
      </c>
      <c r="T5603" t="b">
        <v>0</v>
      </c>
      <c r="U5603" t="b">
        <v>0</v>
      </c>
      <c r="V5603" t="b">
        <v>1</v>
      </c>
      <c r="W5603" t="b">
        <v>0</v>
      </c>
      <c r="X5603" t="b">
        <v>1</v>
      </c>
      <c r="Y5603" t="b">
        <v>0</v>
      </c>
      <c r="Z5603" t="b">
        <v>1</v>
      </c>
      <c r="AA5603" t="b">
        <v>1</v>
      </c>
      <c r="AB5603" t="b">
        <v>0</v>
      </c>
      <c r="AC5603" t="b">
        <v>1</v>
      </c>
    </row>
    <row r="5604" spans="1:29" x14ac:dyDescent="0.2">
      <c r="A5604" s="6">
        <v>1</v>
      </c>
      <c r="B5604" s="6" t="s">
        <v>177</v>
      </c>
      <c r="C5604" s="6" t="s">
        <v>114</v>
      </c>
      <c r="D5604" s="6">
        <v>0</v>
      </c>
      <c r="E5604" s="7">
        <v>27960.8680068049</v>
      </c>
      <c r="F5604" s="16">
        <f>SUMIFS(Table2[time],Table2[config],Table2[[#This Row],[config]],Table2[repetition],Table2[[#This Row],[repetition]])</f>
        <v>4370990.4712636452</v>
      </c>
      <c r="G5604" s="16">
        <f>IF(Table2[[#This Row],[time]]&lt;7200000,1,0)</f>
        <v>1</v>
      </c>
      <c r="H5604" t="s">
        <v>244</v>
      </c>
      <c r="I5604">
        <v>10</v>
      </c>
      <c r="J5604" t="s">
        <v>238</v>
      </c>
      <c r="K5604" t="s">
        <v>230</v>
      </c>
      <c r="L5604" t="s">
        <v>250</v>
      </c>
      <c r="M5604" t="s">
        <v>232</v>
      </c>
      <c r="N5604" t="s">
        <v>242</v>
      </c>
      <c r="O5604">
        <v>80</v>
      </c>
      <c r="P5604">
        <v>100</v>
      </c>
      <c r="Q5604" t="s">
        <v>234</v>
      </c>
      <c r="R5604" t="s">
        <v>244</v>
      </c>
      <c r="S5604" t="s">
        <v>246</v>
      </c>
      <c r="T5604" t="b">
        <v>0</v>
      </c>
      <c r="U5604" t="b">
        <v>0</v>
      </c>
      <c r="V5604" t="b">
        <v>1</v>
      </c>
      <c r="W5604" t="b">
        <v>0</v>
      </c>
      <c r="X5604" t="b">
        <v>1</v>
      </c>
      <c r="Y5604" t="b">
        <v>0</v>
      </c>
      <c r="Z5604" t="b">
        <v>1</v>
      </c>
      <c r="AA5604" t="b">
        <v>1</v>
      </c>
      <c r="AB5604" t="b">
        <v>0</v>
      </c>
      <c r="AC5604" t="b">
        <v>1</v>
      </c>
    </row>
    <row r="5605" spans="1:29" x14ac:dyDescent="0.2">
      <c r="A5605" s="8">
        <v>1</v>
      </c>
      <c r="B5605" s="8" t="s">
        <v>202</v>
      </c>
      <c r="C5605" s="8" t="s">
        <v>114</v>
      </c>
      <c r="D5605" s="8">
        <v>0</v>
      </c>
      <c r="E5605" s="9">
        <v>29207.7992060221</v>
      </c>
      <c r="F5605" s="17">
        <f>SUMIFS(Table2[time],Table2[config],Table2[[#This Row],[config]],Table2[repetition],Table2[[#This Row],[repetition]])</f>
        <v>4370990.4712636452</v>
      </c>
      <c r="G5605" s="17">
        <f>IF(Table2[[#This Row],[time]]&lt;7200000,1,0)</f>
        <v>1</v>
      </c>
      <c r="H5605" t="s">
        <v>244</v>
      </c>
      <c r="I5605">
        <v>10</v>
      </c>
      <c r="J5605" t="s">
        <v>238</v>
      </c>
      <c r="K5605" t="s">
        <v>230</v>
      </c>
      <c r="L5605" t="s">
        <v>250</v>
      </c>
      <c r="M5605" t="s">
        <v>232</v>
      </c>
      <c r="N5605" t="s">
        <v>242</v>
      </c>
      <c r="O5605">
        <v>80</v>
      </c>
      <c r="P5605">
        <v>100</v>
      </c>
      <c r="Q5605" t="s">
        <v>234</v>
      </c>
      <c r="R5605" t="s">
        <v>244</v>
      </c>
      <c r="S5605" t="s">
        <v>246</v>
      </c>
      <c r="T5605" t="b">
        <v>0</v>
      </c>
      <c r="U5605" t="b">
        <v>0</v>
      </c>
      <c r="V5605" t="b">
        <v>1</v>
      </c>
      <c r="W5605" t="b">
        <v>0</v>
      </c>
      <c r="X5605" t="b">
        <v>1</v>
      </c>
      <c r="Y5605" t="b">
        <v>0</v>
      </c>
      <c r="Z5605" t="b">
        <v>1</v>
      </c>
      <c r="AA5605" t="b">
        <v>1</v>
      </c>
      <c r="AB5605" t="b">
        <v>0</v>
      </c>
      <c r="AC5605" t="b">
        <v>1</v>
      </c>
    </row>
    <row r="5606" spans="1:29" x14ac:dyDescent="0.2">
      <c r="A5606" s="6">
        <v>1</v>
      </c>
      <c r="B5606" s="6" t="s">
        <v>201</v>
      </c>
      <c r="C5606" s="6" t="s">
        <v>114</v>
      </c>
      <c r="D5606" s="6">
        <v>0</v>
      </c>
      <c r="E5606" s="7">
        <v>30266.741590108701</v>
      </c>
      <c r="F5606" s="16">
        <f>SUMIFS(Table2[time],Table2[config],Table2[[#This Row],[config]],Table2[repetition],Table2[[#This Row],[repetition]])</f>
        <v>4370990.4712636452</v>
      </c>
      <c r="G5606" s="16">
        <f>IF(Table2[[#This Row],[time]]&lt;7200000,1,0)</f>
        <v>1</v>
      </c>
      <c r="H5606" t="s">
        <v>244</v>
      </c>
      <c r="I5606">
        <v>10</v>
      </c>
      <c r="J5606" t="s">
        <v>238</v>
      </c>
      <c r="K5606" t="s">
        <v>230</v>
      </c>
      <c r="L5606" t="s">
        <v>250</v>
      </c>
      <c r="M5606" t="s">
        <v>232</v>
      </c>
      <c r="N5606" t="s">
        <v>242</v>
      </c>
      <c r="O5606">
        <v>80</v>
      </c>
      <c r="P5606">
        <v>100</v>
      </c>
      <c r="Q5606" t="s">
        <v>234</v>
      </c>
      <c r="R5606" t="s">
        <v>244</v>
      </c>
      <c r="S5606" t="s">
        <v>246</v>
      </c>
      <c r="T5606" t="b">
        <v>0</v>
      </c>
      <c r="U5606" t="b">
        <v>0</v>
      </c>
      <c r="V5606" t="b">
        <v>1</v>
      </c>
      <c r="W5606" t="b">
        <v>0</v>
      </c>
      <c r="X5606" t="b">
        <v>1</v>
      </c>
      <c r="Y5606" t="b">
        <v>0</v>
      </c>
      <c r="Z5606" t="b">
        <v>1</v>
      </c>
      <c r="AA5606" t="b">
        <v>1</v>
      </c>
      <c r="AB5606" t="b">
        <v>0</v>
      </c>
      <c r="AC5606" t="b">
        <v>1</v>
      </c>
    </row>
    <row r="5607" spans="1:29" x14ac:dyDescent="0.2">
      <c r="A5607" s="8">
        <v>1</v>
      </c>
      <c r="B5607" s="8" t="s">
        <v>188</v>
      </c>
      <c r="C5607" s="8" t="s">
        <v>114</v>
      </c>
      <c r="D5607" s="8">
        <v>0</v>
      </c>
      <c r="E5607" s="9">
        <v>43699.278409127102</v>
      </c>
      <c r="F5607" s="17">
        <f>SUMIFS(Table2[time],Table2[config],Table2[[#This Row],[config]],Table2[repetition],Table2[[#This Row],[repetition]])</f>
        <v>4370990.4712636452</v>
      </c>
      <c r="G5607" s="17">
        <f>IF(Table2[[#This Row],[time]]&lt;7200000,1,0)</f>
        <v>1</v>
      </c>
      <c r="H5607" t="s">
        <v>244</v>
      </c>
      <c r="I5607">
        <v>10</v>
      </c>
      <c r="J5607" t="s">
        <v>238</v>
      </c>
      <c r="K5607" t="s">
        <v>230</v>
      </c>
      <c r="L5607" t="s">
        <v>250</v>
      </c>
      <c r="M5607" t="s">
        <v>232</v>
      </c>
      <c r="N5607" t="s">
        <v>242</v>
      </c>
      <c r="O5607">
        <v>80</v>
      </c>
      <c r="P5607">
        <v>100</v>
      </c>
      <c r="Q5607" t="s">
        <v>234</v>
      </c>
      <c r="R5607" t="s">
        <v>244</v>
      </c>
      <c r="S5607" t="s">
        <v>246</v>
      </c>
      <c r="T5607" t="b">
        <v>0</v>
      </c>
      <c r="U5607" t="b">
        <v>0</v>
      </c>
      <c r="V5607" t="b">
        <v>1</v>
      </c>
      <c r="W5607" t="b">
        <v>0</v>
      </c>
      <c r="X5607" t="b">
        <v>1</v>
      </c>
      <c r="Y5607" t="b">
        <v>0</v>
      </c>
      <c r="Z5607" t="b">
        <v>1</v>
      </c>
      <c r="AA5607" t="b">
        <v>1</v>
      </c>
      <c r="AB5607" t="b">
        <v>0</v>
      </c>
      <c r="AC5607" t="b">
        <v>1</v>
      </c>
    </row>
    <row r="5608" spans="1:29" x14ac:dyDescent="0.2">
      <c r="A5608" s="6">
        <v>1</v>
      </c>
      <c r="B5608" s="6" t="s">
        <v>191</v>
      </c>
      <c r="C5608" s="6" t="s">
        <v>114</v>
      </c>
      <c r="D5608" s="6">
        <v>0</v>
      </c>
      <c r="E5608" s="7">
        <v>38836.101791122899</v>
      </c>
      <c r="F5608" s="16">
        <f>SUMIFS(Table2[time],Table2[config],Table2[[#This Row],[config]],Table2[repetition],Table2[[#This Row],[repetition]])</f>
        <v>4370990.4712636452</v>
      </c>
      <c r="G5608" s="16">
        <f>IF(Table2[[#This Row],[time]]&lt;7200000,1,0)</f>
        <v>1</v>
      </c>
      <c r="H5608" t="s">
        <v>244</v>
      </c>
      <c r="I5608">
        <v>10</v>
      </c>
      <c r="J5608" t="s">
        <v>238</v>
      </c>
      <c r="K5608" t="s">
        <v>230</v>
      </c>
      <c r="L5608" t="s">
        <v>250</v>
      </c>
      <c r="M5608" t="s">
        <v>232</v>
      </c>
      <c r="N5608" t="s">
        <v>242</v>
      </c>
      <c r="O5608">
        <v>80</v>
      </c>
      <c r="P5608">
        <v>100</v>
      </c>
      <c r="Q5608" t="s">
        <v>234</v>
      </c>
      <c r="R5608" t="s">
        <v>244</v>
      </c>
      <c r="S5608" t="s">
        <v>246</v>
      </c>
      <c r="T5608" t="b">
        <v>0</v>
      </c>
      <c r="U5608" t="b">
        <v>0</v>
      </c>
      <c r="V5608" t="b">
        <v>1</v>
      </c>
      <c r="W5608" t="b">
        <v>0</v>
      </c>
      <c r="X5608" t="b">
        <v>1</v>
      </c>
      <c r="Y5608" t="b">
        <v>0</v>
      </c>
      <c r="Z5608" t="b">
        <v>1</v>
      </c>
      <c r="AA5608" t="b">
        <v>1</v>
      </c>
      <c r="AB5608" t="b">
        <v>0</v>
      </c>
      <c r="AC5608" t="b">
        <v>1</v>
      </c>
    </row>
    <row r="5609" spans="1:29" x14ac:dyDescent="0.2">
      <c r="A5609" s="8">
        <v>1</v>
      </c>
      <c r="B5609" s="8" t="s">
        <v>204</v>
      </c>
      <c r="C5609" s="8" t="s">
        <v>114</v>
      </c>
      <c r="D5609" s="8">
        <v>0</v>
      </c>
      <c r="E5609" s="9">
        <v>369109.59229106002</v>
      </c>
      <c r="F5609" s="17">
        <f>SUMIFS(Table2[time],Table2[config],Table2[[#This Row],[config]],Table2[repetition],Table2[[#This Row],[repetition]])</f>
        <v>4370990.4712636452</v>
      </c>
      <c r="G5609" s="17">
        <f>IF(Table2[[#This Row],[time]]&lt;7200000,1,0)</f>
        <v>1</v>
      </c>
      <c r="H5609" t="s">
        <v>244</v>
      </c>
      <c r="I5609">
        <v>10</v>
      </c>
      <c r="J5609" t="s">
        <v>238</v>
      </c>
      <c r="K5609" t="s">
        <v>230</v>
      </c>
      <c r="L5609" t="s">
        <v>250</v>
      </c>
      <c r="M5609" t="s">
        <v>232</v>
      </c>
      <c r="N5609" t="s">
        <v>242</v>
      </c>
      <c r="O5609">
        <v>80</v>
      </c>
      <c r="P5609">
        <v>100</v>
      </c>
      <c r="Q5609" t="s">
        <v>234</v>
      </c>
      <c r="R5609" t="s">
        <v>244</v>
      </c>
      <c r="S5609" t="s">
        <v>246</v>
      </c>
      <c r="T5609" t="b">
        <v>0</v>
      </c>
      <c r="U5609" t="b">
        <v>0</v>
      </c>
      <c r="V5609" t="b">
        <v>1</v>
      </c>
      <c r="W5609" t="b">
        <v>0</v>
      </c>
      <c r="X5609" t="b">
        <v>1</v>
      </c>
      <c r="Y5609" t="b">
        <v>0</v>
      </c>
      <c r="Z5609" t="b">
        <v>1</v>
      </c>
      <c r="AA5609" t="b">
        <v>1</v>
      </c>
      <c r="AB5609" t="b">
        <v>0</v>
      </c>
      <c r="AC5609" t="b">
        <v>1</v>
      </c>
    </row>
    <row r="5610" spans="1:29" x14ac:dyDescent="0.2">
      <c r="A5610" s="6">
        <v>1</v>
      </c>
      <c r="B5610" s="6" t="s">
        <v>205</v>
      </c>
      <c r="C5610" s="6" t="s">
        <v>114</v>
      </c>
      <c r="D5610" s="6">
        <v>0</v>
      </c>
      <c r="E5610" s="7">
        <v>1087106.99412506</v>
      </c>
      <c r="F5610" s="16">
        <f>SUMIFS(Table2[time],Table2[config],Table2[[#This Row],[config]],Table2[repetition],Table2[[#This Row],[repetition]])</f>
        <v>4370990.4712636452</v>
      </c>
      <c r="G5610" s="16">
        <f>IF(Table2[[#This Row],[time]]&lt;7200000,1,0)</f>
        <v>1</v>
      </c>
      <c r="H5610" t="s">
        <v>244</v>
      </c>
      <c r="I5610">
        <v>10</v>
      </c>
      <c r="J5610" t="s">
        <v>238</v>
      </c>
      <c r="K5610" t="s">
        <v>230</v>
      </c>
      <c r="L5610" t="s">
        <v>250</v>
      </c>
      <c r="M5610" t="s">
        <v>232</v>
      </c>
      <c r="N5610" t="s">
        <v>242</v>
      </c>
      <c r="O5610">
        <v>80</v>
      </c>
      <c r="P5610">
        <v>100</v>
      </c>
      <c r="Q5610" t="s">
        <v>234</v>
      </c>
      <c r="R5610" t="s">
        <v>244</v>
      </c>
      <c r="S5610" t="s">
        <v>246</v>
      </c>
      <c r="T5610" t="b">
        <v>0</v>
      </c>
      <c r="U5610" t="b">
        <v>0</v>
      </c>
      <c r="V5610" t="b">
        <v>1</v>
      </c>
      <c r="W5610" t="b">
        <v>0</v>
      </c>
      <c r="X5610" t="b">
        <v>1</v>
      </c>
      <c r="Y5610" t="b">
        <v>0</v>
      </c>
      <c r="Z5610" t="b">
        <v>1</v>
      </c>
      <c r="AA5610" t="b">
        <v>1</v>
      </c>
      <c r="AB5610" t="b">
        <v>0</v>
      </c>
      <c r="AC5610" t="b">
        <v>1</v>
      </c>
    </row>
    <row r="5611" spans="1:29" x14ac:dyDescent="0.2">
      <c r="A5611" s="8">
        <v>1</v>
      </c>
      <c r="B5611" s="8" t="s">
        <v>187</v>
      </c>
      <c r="C5611" s="8" t="s">
        <v>114</v>
      </c>
      <c r="D5611" s="8">
        <v>0</v>
      </c>
      <c r="E5611" s="9">
        <v>2100452.1855881899</v>
      </c>
      <c r="F5611" s="17">
        <f>SUMIFS(Table2[time],Table2[config],Table2[[#This Row],[config]],Table2[repetition],Table2[[#This Row],[repetition]])</f>
        <v>4370990.4712636452</v>
      </c>
      <c r="G5611" s="17">
        <f>IF(Table2[[#This Row],[time]]&lt;7200000,1,0)</f>
        <v>1</v>
      </c>
      <c r="H5611" t="s">
        <v>244</v>
      </c>
      <c r="I5611">
        <v>10</v>
      </c>
      <c r="J5611" t="s">
        <v>238</v>
      </c>
      <c r="K5611" t="s">
        <v>230</v>
      </c>
      <c r="L5611" t="s">
        <v>250</v>
      </c>
      <c r="M5611" t="s">
        <v>232</v>
      </c>
      <c r="N5611" t="s">
        <v>242</v>
      </c>
      <c r="O5611">
        <v>80</v>
      </c>
      <c r="P5611">
        <v>100</v>
      </c>
      <c r="Q5611" t="s">
        <v>234</v>
      </c>
      <c r="R5611" t="s">
        <v>244</v>
      </c>
      <c r="S5611" t="s">
        <v>246</v>
      </c>
      <c r="T5611" t="b">
        <v>0</v>
      </c>
      <c r="U5611" t="b">
        <v>0</v>
      </c>
      <c r="V5611" t="b">
        <v>1</v>
      </c>
      <c r="W5611" t="b">
        <v>0</v>
      </c>
      <c r="X5611" t="b">
        <v>1</v>
      </c>
      <c r="Y5611" t="b">
        <v>0</v>
      </c>
      <c r="Z5611" t="b">
        <v>1</v>
      </c>
      <c r="AA5611" t="b">
        <v>1</v>
      </c>
      <c r="AB5611" t="b">
        <v>0</v>
      </c>
      <c r="AC5611" t="b">
        <v>1</v>
      </c>
    </row>
    <row r="5612" spans="1:29" x14ac:dyDescent="0.2">
      <c r="A5612" s="6">
        <v>2</v>
      </c>
      <c r="B5612" s="6" t="s">
        <v>192</v>
      </c>
      <c r="C5612" s="6" t="s">
        <v>114</v>
      </c>
      <c r="D5612" s="6">
        <v>0</v>
      </c>
      <c r="E5612" s="7">
        <v>23023.6927629448</v>
      </c>
      <c r="F5612" s="16">
        <f>SUMIFS(Table2[time],Table2[config],Table2[[#This Row],[config]],Table2[repetition],Table2[[#This Row],[repetition]])</f>
        <v>4093421.3909950908</v>
      </c>
      <c r="G5612" s="16">
        <f>IF(Table2[[#This Row],[time]]&lt;7200000,1,0)</f>
        <v>1</v>
      </c>
      <c r="H5612" t="s">
        <v>244</v>
      </c>
      <c r="I5612">
        <v>10</v>
      </c>
      <c r="J5612" t="s">
        <v>238</v>
      </c>
      <c r="K5612" t="s">
        <v>230</v>
      </c>
      <c r="L5612" t="s">
        <v>250</v>
      </c>
      <c r="M5612" t="s">
        <v>232</v>
      </c>
      <c r="N5612" t="s">
        <v>242</v>
      </c>
      <c r="O5612">
        <v>80</v>
      </c>
      <c r="P5612">
        <v>100</v>
      </c>
      <c r="Q5612" t="s">
        <v>234</v>
      </c>
      <c r="R5612" t="s">
        <v>244</v>
      </c>
      <c r="S5612" t="s">
        <v>246</v>
      </c>
      <c r="T5612" t="b">
        <v>0</v>
      </c>
      <c r="U5612" t="b">
        <v>0</v>
      </c>
      <c r="V5612" t="b">
        <v>1</v>
      </c>
      <c r="W5612" t="b">
        <v>0</v>
      </c>
      <c r="X5612" t="b">
        <v>1</v>
      </c>
      <c r="Y5612" t="b">
        <v>0</v>
      </c>
      <c r="Z5612" t="b">
        <v>1</v>
      </c>
      <c r="AA5612" t="b">
        <v>1</v>
      </c>
      <c r="AB5612" t="b">
        <v>0</v>
      </c>
      <c r="AC5612" t="b">
        <v>1</v>
      </c>
    </row>
    <row r="5613" spans="1:29" x14ac:dyDescent="0.2">
      <c r="A5613" s="8">
        <v>2</v>
      </c>
      <c r="B5613" s="8" t="s">
        <v>181</v>
      </c>
      <c r="C5613" s="8" t="s">
        <v>114</v>
      </c>
      <c r="D5613" s="8">
        <v>0</v>
      </c>
      <c r="E5613" s="9">
        <v>16982.588224986099</v>
      </c>
      <c r="F5613" s="17">
        <f>SUMIFS(Table2[time],Table2[config],Table2[[#This Row],[config]],Table2[repetition],Table2[[#This Row],[repetition]])</f>
        <v>4093421.3909950908</v>
      </c>
      <c r="G5613" s="17">
        <f>IF(Table2[[#This Row],[time]]&lt;7200000,1,0)</f>
        <v>1</v>
      </c>
      <c r="H5613" t="s">
        <v>244</v>
      </c>
      <c r="I5613">
        <v>10</v>
      </c>
      <c r="J5613" t="s">
        <v>238</v>
      </c>
      <c r="K5613" t="s">
        <v>230</v>
      </c>
      <c r="L5613" t="s">
        <v>250</v>
      </c>
      <c r="M5613" t="s">
        <v>232</v>
      </c>
      <c r="N5613" t="s">
        <v>242</v>
      </c>
      <c r="O5613">
        <v>80</v>
      </c>
      <c r="P5613">
        <v>100</v>
      </c>
      <c r="Q5613" t="s">
        <v>234</v>
      </c>
      <c r="R5613" t="s">
        <v>244</v>
      </c>
      <c r="S5613" t="s">
        <v>246</v>
      </c>
      <c r="T5613" t="b">
        <v>0</v>
      </c>
      <c r="U5613" t="b">
        <v>0</v>
      </c>
      <c r="V5613" t="b">
        <v>1</v>
      </c>
      <c r="W5613" t="b">
        <v>0</v>
      </c>
      <c r="X5613" t="b">
        <v>1</v>
      </c>
      <c r="Y5613" t="b">
        <v>0</v>
      </c>
      <c r="Z5613" t="b">
        <v>1</v>
      </c>
      <c r="AA5613" t="b">
        <v>1</v>
      </c>
      <c r="AB5613" t="b">
        <v>0</v>
      </c>
      <c r="AC5613" t="b">
        <v>1</v>
      </c>
    </row>
    <row r="5614" spans="1:29" x14ac:dyDescent="0.2">
      <c r="A5614" s="6">
        <v>2</v>
      </c>
      <c r="B5614" s="6" t="s">
        <v>194</v>
      </c>
      <c r="C5614" s="6" t="s">
        <v>114</v>
      </c>
      <c r="D5614" s="6">
        <v>0</v>
      </c>
      <c r="E5614" s="7">
        <v>32619.938993011601</v>
      </c>
      <c r="F5614" s="16">
        <f>SUMIFS(Table2[time],Table2[config],Table2[[#This Row],[config]],Table2[repetition],Table2[[#This Row],[repetition]])</f>
        <v>4093421.3909950908</v>
      </c>
      <c r="G5614" s="16">
        <f>IF(Table2[[#This Row],[time]]&lt;7200000,1,0)</f>
        <v>1</v>
      </c>
      <c r="H5614" t="s">
        <v>244</v>
      </c>
      <c r="I5614">
        <v>10</v>
      </c>
      <c r="J5614" t="s">
        <v>238</v>
      </c>
      <c r="K5614" t="s">
        <v>230</v>
      </c>
      <c r="L5614" t="s">
        <v>250</v>
      </c>
      <c r="M5614" t="s">
        <v>232</v>
      </c>
      <c r="N5614" t="s">
        <v>242</v>
      </c>
      <c r="O5614">
        <v>80</v>
      </c>
      <c r="P5614">
        <v>100</v>
      </c>
      <c r="Q5614" t="s">
        <v>234</v>
      </c>
      <c r="R5614" t="s">
        <v>244</v>
      </c>
      <c r="S5614" t="s">
        <v>246</v>
      </c>
      <c r="T5614" t="b">
        <v>0</v>
      </c>
      <c r="U5614" t="b">
        <v>0</v>
      </c>
      <c r="V5614" t="b">
        <v>1</v>
      </c>
      <c r="W5614" t="b">
        <v>0</v>
      </c>
      <c r="X5614" t="b">
        <v>1</v>
      </c>
      <c r="Y5614" t="b">
        <v>0</v>
      </c>
      <c r="Z5614" t="b">
        <v>1</v>
      </c>
      <c r="AA5614" t="b">
        <v>1</v>
      </c>
      <c r="AB5614" t="b">
        <v>0</v>
      </c>
      <c r="AC5614" t="b">
        <v>1</v>
      </c>
    </row>
    <row r="5615" spans="1:29" x14ac:dyDescent="0.2">
      <c r="A5615" s="8">
        <v>2</v>
      </c>
      <c r="B5615" s="8" t="s">
        <v>182</v>
      </c>
      <c r="C5615" s="8" t="s">
        <v>114</v>
      </c>
      <c r="D5615" s="8">
        <v>0</v>
      </c>
      <c r="E5615" s="9">
        <v>19764.143627020501</v>
      </c>
      <c r="F5615" s="17">
        <f>SUMIFS(Table2[time],Table2[config],Table2[[#This Row],[config]],Table2[repetition],Table2[[#This Row],[repetition]])</f>
        <v>4093421.3909950908</v>
      </c>
      <c r="G5615" s="17">
        <f>IF(Table2[[#This Row],[time]]&lt;7200000,1,0)</f>
        <v>1</v>
      </c>
      <c r="H5615" t="s">
        <v>244</v>
      </c>
      <c r="I5615">
        <v>10</v>
      </c>
      <c r="J5615" t="s">
        <v>238</v>
      </c>
      <c r="K5615" t="s">
        <v>230</v>
      </c>
      <c r="L5615" t="s">
        <v>250</v>
      </c>
      <c r="M5615" t="s">
        <v>232</v>
      </c>
      <c r="N5615" t="s">
        <v>242</v>
      </c>
      <c r="O5615">
        <v>80</v>
      </c>
      <c r="P5615">
        <v>100</v>
      </c>
      <c r="Q5615" t="s">
        <v>234</v>
      </c>
      <c r="R5615" t="s">
        <v>244</v>
      </c>
      <c r="S5615" t="s">
        <v>246</v>
      </c>
      <c r="T5615" t="b">
        <v>0</v>
      </c>
      <c r="U5615" t="b">
        <v>0</v>
      </c>
      <c r="V5615" t="b">
        <v>1</v>
      </c>
      <c r="W5615" t="b">
        <v>0</v>
      </c>
      <c r="X5615" t="b">
        <v>1</v>
      </c>
      <c r="Y5615" t="b">
        <v>0</v>
      </c>
      <c r="Z5615" t="b">
        <v>1</v>
      </c>
      <c r="AA5615" t="b">
        <v>1</v>
      </c>
      <c r="AB5615" t="b">
        <v>0</v>
      </c>
      <c r="AC5615" t="b">
        <v>1</v>
      </c>
    </row>
    <row r="5616" spans="1:29" x14ac:dyDescent="0.2">
      <c r="A5616" s="6">
        <v>2</v>
      </c>
      <c r="B5616" s="6" t="s">
        <v>176</v>
      </c>
      <c r="C5616" s="6" t="s">
        <v>114</v>
      </c>
      <c r="D5616" s="6">
        <v>0</v>
      </c>
      <c r="E5616" s="7">
        <v>17676.2089130352</v>
      </c>
      <c r="F5616" s="16">
        <f>SUMIFS(Table2[time],Table2[config],Table2[[#This Row],[config]],Table2[repetition],Table2[[#This Row],[repetition]])</f>
        <v>4093421.3909950908</v>
      </c>
      <c r="G5616" s="16">
        <f>IF(Table2[[#This Row],[time]]&lt;7200000,1,0)</f>
        <v>1</v>
      </c>
      <c r="H5616" t="s">
        <v>244</v>
      </c>
      <c r="I5616">
        <v>10</v>
      </c>
      <c r="J5616" t="s">
        <v>238</v>
      </c>
      <c r="K5616" t="s">
        <v>230</v>
      </c>
      <c r="L5616" t="s">
        <v>250</v>
      </c>
      <c r="M5616" t="s">
        <v>232</v>
      </c>
      <c r="N5616" t="s">
        <v>242</v>
      </c>
      <c r="O5616">
        <v>80</v>
      </c>
      <c r="P5616">
        <v>100</v>
      </c>
      <c r="Q5616" t="s">
        <v>234</v>
      </c>
      <c r="R5616" t="s">
        <v>244</v>
      </c>
      <c r="S5616" t="s">
        <v>246</v>
      </c>
      <c r="T5616" t="b">
        <v>0</v>
      </c>
      <c r="U5616" t="b">
        <v>0</v>
      </c>
      <c r="V5616" t="b">
        <v>1</v>
      </c>
      <c r="W5616" t="b">
        <v>0</v>
      </c>
      <c r="X5616" t="b">
        <v>1</v>
      </c>
      <c r="Y5616" t="b">
        <v>0</v>
      </c>
      <c r="Z5616" t="b">
        <v>1</v>
      </c>
      <c r="AA5616" t="b">
        <v>1</v>
      </c>
      <c r="AB5616" t="b">
        <v>0</v>
      </c>
      <c r="AC5616" t="b">
        <v>1</v>
      </c>
    </row>
    <row r="5617" spans="1:29" x14ac:dyDescent="0.2">
      <c r="A5617" s="8">
        <v>2</v>
      </c>
      <c r="B5617" s="8" t="s">
        <v>183</v>
      </c>
      <c r="C5617" s="8" t="s">
        <v>114</v>
      </c>
      <c r="D5617" s="8">
        <v>0</v>
      </c>
      <c r="E5617" s="9">
        <v>18374.230226036099</v>
      </c>
      <c r="F5617" s="17">
        <f>SUMIFS(Table2[time],Table2[config],Table2[[#This Row],[config]],Table2[repetition],Table2[[#This Row],[repetition]])</f>
        <v>4093421.3909950908</v>
      </c>
      <c r="G5617" s="17">
        <f>IF(Table2[[#This Row],[time]]&lt;7200000,1,0)</f>
        <v>1</v>
      </c>
      <c r="H5617" t="s">
        <v>244</v>
      </c>
      <c r="I5617">
        <v>10</v>
      </c>
      <c r="J5617" t="s">
        <v>238</v>
      </c>
      <c r="K5617" t="s">
        <v>230</v>
      </c>
      <c r="L5617" t="s">
        <v>250</v>
      </c>
      <c r="M5617" t="s">
        <v>232</v>
      </c>
      <c r="N5617" t="s">
        <v>242</v>
      </c>
      <c r="O5617">
        <v>80</v>
      </c>
      <c r="P5617">
        <v>100</v>
      </c>
      <c r="Q5617" t="s">
        <v>234</v>
      </c>
      <c r="R5617" t="s">
        <v>244</v>
      </c>
      <c r="S5617" t="s">
        <v>246</v>
      </c>
      <c r="T5617" t="b">
        <v>0</v>
      </c>
      <c r="U5617" t="b">
        <v>0</v>
      </c>
      <c r="V5617" t="b">
        <v>1</v>
      </c>
      <c r="W5617" t="b">
        <v>0</v>
      </c>
      <c r="X5617" t="b">
        <v>1</v>
      </c>
      <c r="Y5617" t="b">
        <v>0</v>
      </c>
      <c r="Z5617" t="b">
        <v>1</v>
      </c>
      <c r="AA5617" t="b">
        <v>1</v>
      </c>
      <c r="AB5617" t="b">
        <v>0</v>
      </c>
      <c r="AC5617" t="b">
        <v>1</v>
      </c>
    </row>
    <row r="5618" spans="1:29" x14ac:dyDescent="0.2">
      <c r="A5618" s="6">
        <v>2</v>
      </c>
      <c r="B5618" s="6" t="s">
        <v>195</v>
      </c>
      <c r="C5618" s="6" t="s">
        <v>114</v>
      </c>
      <c r="D5618" s="6">
        <v>0</v>
      </c>
      <c r="E5618" s="7">
        <v>21122.8192349663</v>
      </c>
      <c r="F5618" s="16">
        <f>SUMIFS(Table2[time],Table2[config],Table2[[#This Row],[config]],Table2[repetition],Table2[[#This Row],[repetition]])</f>
        <v>4093421.3909950908</v>
      </c>
      <c r="G5618" s="16">
        <f>IF(Table2[[#This Row],[time]]&lt;7200000,1,0)</f>
        <v>1</v>
      </c>
      <c r="H5618" t="s">
        <v>244</v>
      </c>
      <c r="I5618">
        <v>10</v>
      </c>
      <c r="J5618" t="s">
        <v>238</v>
      </c>
      <c r="K5618" t="s">
        <v>230</v>
      </c>
      <c r="L5618" t="s">
        <v>250</v>
      </c>
      <c r="M5618" t="s">
        <v>232</v>
      </c>
      <c r="N5618" t="s">
        <v>242</v>
      </c>
      <c r="O5618">
        <v>80</v>
      </c>
      <c r="P5618">
        <v>100</v>
      </c>
      <c r="Q5618" t="s">
        <v>234</v>
      </c>
      <c r="R5618" t="s">
        <v>244</v>
      </c>
      <c r="S5618" t="s">
        <v>246</v>
      </c>
      <c r="T5618" t="b">
        <v>0</v>
      </c>
      <c r="U5618" t="b">
        <v>0</v>
      </c>
      <c r="V5618" t="b">
        <v>1</v>
      </c>
      <c r="W5618" t="b">
        <v>0</v>
      </c>
      <c r="X5618" t="b">
        <v>1</v>
      </c>
      <c r="Y5618" t="b">
        <v>0</v>
      </c>
      <c r="Z5618" t="b">
        <v>1</v>
      </c>
      <c r="AA5618" t="b">
        <v>1</v>
      </c>
      <c r="AB5618" t="b">
        <v>0</v>
      </c>
      <c r="AC5618" t="b">
        <v>1</v>
      </c>
    </row>
    <row r="5619" spans="1:29" x14ac:dyDescent="0.2">
      <c r="A5619" s="8">
        <v>2</v>
      </c>
      <c r="B5619" s="8" t="s">
        <v>185</v>
      </c>
      <c r="C5619" s="8" t="s">
        <v>114</v>
      </c>
      <c r="D5619" s="8">
        <v>0</v>
      </c>
      <c r="E5619" s="9">
        <v>28650.8544830139</v>
      </c>
      <c r="F5619" s="17">
        <f>SUMIFS(Table2[time],Table2[config],Table2[[#This Row],[config]],Table2[repetition],Table2[[#This Row],[repetition]])</f>
        <v>4093421.3909950908</v>
      </c>
      <c r="G5619" s="17">
        <f>IF(Table2[[#This Row],[time]]&lt;7200000,1,0)</f>
        <v>1</v>
      </c>
      <c r="H5619" t="s">
        <v>244</v>
      </c>
      <c r="I5619">
        <v>10</v>
      </c>
      <c r="J5619" t="s">
        <v>238</v>
      </c>
      <c r="K5619" t="s">
        <v>230</v>
      </c>
      <c r="L5619" t="s">
        <v>250</v>
      </c>
      <c r="M5619" t="s">
        <v>232</v>
      </c>
      <c r="N5619" t="s">
        <v>242</v>
      </c>
      <c r="O5619">
        <v>80</v>
      </c>
      <c r="P5619">
        <v>100</v>
      </c>
      <c r="Q5619" t="s">
        <v>234</v>
      </c>
      <c r="R5619" t="s">
        <v>244</v>
      </c>
      <c r="S5619" t="s">
        <v>246</v>
      </c>
      <c r="T5619" t="b">
        <v>0</v>
      </c>
      <c r="U5619" t="b">
        <v>0</v>
      </c>
      <c r="V5619" t="b">
        <v>1</v>
      </c>
      <c r="W5619" t="b">
        <v>0</v>
      </c>
      <c r="X5619" t="b">
        <v>1</v>
      </c>
      <c r="Y5619" t="b">
        <v>0</v>
      </c>
      <c r="Z5619" t="b">
        <v>1</v>
      </c>
      <c r="AA5619" t="b">
        <v>1</v>
      </c>
      <c r="AB5619" t="b">
        <v>0</v>
      </c>
      <c r="AC5619" t="b">
        <v>1</v>
      </c>
    </row>
    <row r="5620" spans="1:29" x14ac:dyDescent="0.2">
      <c r="A5620" s="6">
        <v>2</v>
      </c>
      <c r="B5620" s="6" t="s">
        <v>184</v>
      </c>
      <c r="C5620" s="6" t="s">
        <v>114</v>
      </c>
      <c r="D5620" s="6">
        <v>0</v>
      </c>
      <c r="E5620" s="7">
        <v>18019.968539010701</v>
      </c>
      <c r="F5620" s="16">
        <f>SUMIFS(Table2[time],Table2[config],Table2[[#This Row],[config]],Table2[repetition],Table2[[#This Row],[repetition]])</f>
        <v>4093421.3909950908</v>
      </c>
      <c r="G5620" s="16">
        <f>IF(Table2[[#This Row],[time]]&lt;7200000,1,0)</f>
        <v>1</v>
      </c>
      <c r="H5620" t="s">
        <v>244</v>
      </c>
      <c r="I5620">
        <v>10</v>
      </c>
      <c r="J5620" t="s">
        <v>238</v>
      </c>
      <c r="K5620" t="s">
        <v>230</v>
      </c>
      <c r="L5620" t="s">
        <v>250</v>
      </c>
      <c r="M5620" t="s">
        <v>232</v>
      </c>
      <c r="N5620" t="s">
        <v>242</v>
      </c>
      <c r="O5620">
        <v>80</v>
      </c>
      <c r="P5620">
        <v>100</v>
      </c>
      <c r="Q5620" t="s">
        <v>234</v>
      </c>
      <c r="R5620" t="s">
        <v>244</v>
      </c>
      <c r="S5620" t="s">
        <v>246</v>
      </c>
      <c r="T5620" t="b">
        <v>0</v>
      </c>
      <c r="U5620" t="b">
        <v>0</v>
      </c>
      <c r="V5620" t="b">
        <v>1</v>
      </c>
      <c r="W5620" t="b">
        <v>0</v>
      </c>
      <c r="X5620" t="b">
        <v>1</v>
      </c>
      <c r="Y5620" t="b">
        <v>0</v>
      </c>
      <c r="Z5620" t="b">
        <v>1</v>
      </c>
      <c r="AA5620" t="b">
        <v>1</v>
      </c>
      <c r="AB5620" t="b">
        <v>0</v>
      </c>
      <c r="AC5620" t="b">
        <v>1</v>
      </c>
    </row>
    <row r="5621" spans="1:29" x14ac:dyDescent="0.2">
      <c r="A5621" s="8">
        <v>2</v>
      </c>
      <c r="B5621" s="8" t="s">
        <v>200</v>
      </c>
      <c r="C5621" s="8" t="s">
        <v>114</v>
      </c>
      <c r="D5621" s="8">
        <v>0</v>
      </c>
      <c r="E5621" s="9">
        <v>26007.913701003399</v>
      </c>
      <c r="F5621" s="17">
        <f>SUMIFS(Table2[time],Table2[config],Table2[[#This Row],[config]],Table2[repetition],Table2[[#This Row],[repetition]])</f>
        <v>4093421.3909950908</v>
      </c>
      <c r="G5621" s="17">
        <f>IF(Table2[[#This Row],[time]]&lt;7200000,1,0)</f>
        <v>1</v>
      </c>
      <c r="H5621" t="s">
        <v>244</v>
      </c>
      <c r="I5621">
        <v>10</v>
      </c>
      <c r="J5621" t="s">
        <v>238</v>
      </c>
      <c r="K5621" t="s">
        <v>230</v>
      </c>
      <c r="L5621" t="s">
        <v>250</v>
      </c>
      <c r="M5621" t="s">
        <v>232</v>
      </c>
      <c r="N5621" t="s">
        <v>242</v>
      </c>
      <c r="O5621">
        <v>80</v>
      </c>
      <c r="P5621">
        <v>100</v>
      </c>
      <c r="Q5621" t="s">
        <v>234</v>
      </c>
      <c r="R5621" t="s">
        <v>244</v>
      </c>
      <c r="S5621" t="s">
        <v>246</v>
      </c>
      <c r="T5621" t="b">
        <v>0</v>
      </c>
      <c r="U5621" t="b">
        <v>0</v>
      </c>
      <c r="V5621" t="b">
        <v>1</v>
      </c>
      <c r="W5621" t="b">
        <v>0</v>
      </c>
      <c r="X5621" t="b">
        <v>1</v>
      </c>
      <c r="Y5621" t="b">
        <v>0</v>
      </c>
      <c r="Z5621" t="b">
        <v>1</v>
      </c>
      <c r="AA5621" t="b">
        <v>1</v>
      </c>
      <c r="AB5621" t="b">
        <v>0</v>
      </c>
      <c r="AC5621" t="b">
        <v>1</v>
      </c>
    </row>
    <row r="5622" spans="1:29" x14ac:dyDescent="0.2">
      <c r="A5622" s="6">
        <v>2</v>
      </c>
      <c r="B5622" s="6" t="s">
        <v>198</v>
      </c>
      <c r="C5622" s="6" t="s">
        <v>114</v>
      </c>
      <c r="D5622" s="6">
        <v>0</v>
      </c>
      <c r="E5622" s="7">
        <v>20890.6998729798</v>
      </c>
      <c r="F5622" s="16">
        <f>SUMIFS(Table2[time],Table2[config],Table2[[#This Row],[config]],Table2[repetition],Table2[[#This Row],[repetition]])</f>
        <v>4093421.3909950908</v>
      </c>
      <c r="G5622" s="16">
        <f>IF(Table2[[#This Row],[time]]&lt;7200000,1,0)</f>
        <v>1</v>
      </c>
      <c r="H5622" t="s">
        <v>244</v>
      </c>
      <c r="I5622">
        <v>10</v>
      </c>
      <c r="J5622" t="s">
        <v>238</v>
      </c>
      <c r="K5622" t="s">
        <v>230</v>
      </c>
      <c r="L5622" t="s">
        <v>250</v>
      </c>
      <c r="M5622" t="s">
        <v>232</v>
      </c>
      <c r="N5622" t="s">
        <v>242</v>
      </c>
      <c r="O5622">
        <v>80</v>
      </c>
      <c r="P5622">
        <v>100</v>
      </c>
      <c r="Q5622" t="s">
        <v>234</v>
      </c>
      <c r="R5622" t="s">
        <v>244</v>
      </c>
      <c r="S5622" t="s">
        <v>246</v>
      </c>
      <c r="T5622" t="b">
        <v>0</v>
      </c>
      <c r="U5622" t="b">
        <v>0</v>
      </c>
      <c r="V5622" t="b">
        <v>1</v>
      </c>
      <c r="W5622" t="b">
        <v>0</v>
      </c>
      <c r="X5622" t="b">
        <v>1</v>
      </c>
      <c r="Y5622" t="b">
        <v>0</v>
      </c>
      <c r="Z5622" t="b">
        <v>1</v>
      </c>
      <c r="AA5622" t="b">
        <v>1</v>
      </c>
      <c r="AB5622" t="b">
        <v>0</v>
      </c>
      <c r="AC5622" t="b">
        <v>1</v>
      </c>
    </row>
    <row r="5623" spans="1:29" x14ac:dyDescent="0.2">
      <c r="A5623" s="8">
        <v>2</v>
      </c>
      <c r="B5623" s="8" t="s">
        <v>180</v>
      </c>
      <c r="C5623" s="8" t="s">
        <v>114</v>
      </c>
      <c r="D5623" s="8">
        <v>0</v>
      </c>
      <c r="E5623" s="9">
        <v>16037.0218720054</v>
      </c>
      <c r="F5623" s="17">
        <f>SUMIFS(Table2[time],Table2[config],Table2[[#This Row],[config]],Table2[repetition],Table2[[#This Row],[repetition]])</f>
        <v>4093421.3909950908</v>
      </c>
      <c r="G5623" s="17">
        <f>IF(Table2[[#This Row],[time]]&lt;7200000,1,0)</f>
        <v>1</v>
      </c>
      <c r="H5623" t="s">
        <v>244</v>
      </c>
      <c r="I5623">
        <v>10</v>
      </c>
      <c r="J5623" t="s">
        <v>238</v>
      </c>
      <c r="K5623" t="s">
        <v>230</v>
      </c>
      <c r="L5623" t="s">
        <v>250</v>
      </c>
      <c r="M5623" t="s">
        <v>232</v>
      </c>
      <c r="N5623" t="s">
        <v>242</v>
      </c>
      <c r="O5623">
        <v>80</v>
      </c>
      <c r="P5623">
        <v>100</v>
      </c>
      <c r="Q5623" t="s">
        <v>234</v>
      </c>
      <c r="R5623" t="s">
        <v>244</v>
      </c>
      <c r="S5623" t="s">
        <v>246</v>
      </c>
      <c r="T5623" t="b">
        <v>0</v>
      </c>
      <c r="U5623" t="b">
        <v>0</v>
      </c>
      <c r="V5623" t="b">
        <v>1</v>
      </c>
      <c r="W5623" t="b">
        <v>0</v>
      </c>
      <c r="X5623" t="b">
        <v>1</v>
      </c>
      <c r="Y5623" t="b">
        <v>0</v>
      </c>
      <c r="Z5623" t="b">
        <v>1</v>
      </c>
      <c r="AA5623" t="b">
        <v>1</v>
      </c>
      <c r="AB5623" t="b">
        <v>0</v>
      </c>
      <c r="AC5623" t="b">
        <v>1</v>
      </c>
    </row>
    <row r="5624" spans="1:29" x14ac:dyDescent="0.2">
      <c r="A5624" s="6">
        <v>2</v>
      </c>
      <c r="B5624" s="6" t="s">
        <v>189</v>
      </c>
      <c r="C5624" s="6" t="s">
        <v>114</v>
      </c>
      <c r="D5624" s="6">
        <v>0</v>
      </c>
      <c r="E5624" s="7">
        <v>18915.8787420019</v>
      </c>
      <c r="F5624" s="16">
        <f>SUMIFS(Table2[time],Table2[config],Table2[[#This Row],[config]],Table2[repetition],Table2[[#This Row],[repetition]])</f>
        <v>4093421.3909950908</v>
      </c>
      <c r="G5624" s="16">
        <f>IF(Table2[[#This Row],[time]]&lt;7200000,1,0)</f>
        <v>1</v>
      </c>
      <c r="H5624" t="s">
        <v>244</v>
      </c>
      <c r="I5624">
        <v>10</v>
      </c>
      <c r="J5624" t="s">
        <v>238</v>
      </c>
      <c r="K5624" t="s">
        <v>230</v>
      </c>
      <c r="L5624" t="s">
        <v>250</v>
      </c>
      <c r="M5624" t="s">
        <v>232</v>
      </c>
      <c r="N5624" t="s">
        <v>242</v>
      </c>
      <c r="O5624">
        <v>80</v>
      </c>
      <c r="P5624">
        <v>100</v>
      </c>
      <c r="Q5624" t="s">
        <v>234</v>
      </c>
      <c r="R5624" t="s">
        <v>244</v>
      </c>
      <c r="S5624" t="s">
        <v>246</v>
      </c>
      <c r="T5624" t="b">
        <v>0</v>
      </c>
      <c r="U5624" t="b">
        <v>0</v>
      </c>
      <c r="V5624" t="b">
        <v>1</v>
      </c>
      <c r="W5624" t="b">
        <v>0</v>
      </c>
      <c r="X5624" t="b">
        <v>1</v>
      </c>
      <c r="Y5624" t="b">
        <v>0</v>
      </c>
      <c r="Z5624" t="b">
        <v>1</v>
      </c>
      <c r="AA5624" t="b">
        <v>1</v>
      </c>
      <c r="AB5624" t="b">
        <v>0</v>
      </c>
      <c r="AC5624" t="b">
        <v>1</v>
      </c>
    </row>
    <row r="5625" spans="1:29" x14ac:dyDescent="0.2">
      <c r="A5625" s="8">
        <v>2</v>
      </c>
      <c r="B5625" s="8" t="s">
        <v>178</v>
      </c>
      <c r="C5625" s="8" t="s">
        <v>114</v>
      </c>
      <c r="D5625" s="8">
        <v>0</v>
      </c>
      <c r="E5625" s="9">
        <v>17212.3836540267</v>
      </c>
      <c r="F5625" s="17">
        <f>SUMIFS(Table2[time],Table2[config],Table2[[#This Row],[config]],Table2[repetition],Table2[[#This Row],[repetition]])</f>
        <v>4093421.3909950908</v>
      </c>
      <c r="G5625" s="17">
        <f>IF(Table2[[#This Row],[time]]&lt;7200000,1,0)</f>
        <v>1</v>
      </c>
      <c r="H5625" t="s">
        <v>244</v>
      </c>
      <c r="I5625">
        <v>10</v>
      </c>
      <c r="J5625" t="s">
        <v>238</v>
      </c>
      <c r="K5625" t="s">
        <v>230</v>
      </c>
      <c r="L5625" t="s">
        <v>250</v>
      </c>
      <c r="M5625" t="s">
        <v>232</v>
      </c>
      <c r="N5625" t="s">
        <v>242</v>
      </c>
      <c r="O5625">
        <v>80</v>
      </c>
      <c r="P5625">
        <v>100</v>
      </c>
      <c r="Q5625" t="s">
        <v>234</v>
      </c>
      <c r="R5625" t="s">
        <v>244</v>
      </c>
      <c r="S5625" t="s">
        <v>246</v>
      </c>
      <c r="T5625" t="b">
        <v>0</v>
      </c>
      <c r="U5625" t="b">
        <v>0</v>
      </c>
      <c r="V5625" t="b">
        <v>1</v>
      </c>
      <c r="W5625" t="b">
        <v>0</v>
      </c>
      <c r="X5625" t="b">
        <v>1</v>
      </c>
      <c r="Y5625" t="b">
        <v>0</v>
      </c>
      <c r="Z5625" t="b">
        <v>1</v>
      </c>
      <c r="AA5625" t="b">
        <v>1</v>
      </c>
      <c r="AB5625" t="b">
        <v>0</v>
      </c>
      <c r="AC5625" t="b">
        <v>1</v>
      </c>
    </row>
    <row r="5626" spans="1:29" x14ac:dyDescent="0.2">
      <c r="A5626" s="6">
        <v>2</v>
      </c>
      <c r="B5626" s="6" t="s">
        <v>196</v>
      </c>
      <c r="C5626" s="6" t="s">
        <v>114</v>
      </c>
      <c r="D5626" s="6">
        <v>22</v>
      </c>
      <c r="E5626" s="7">
        <v>22915.4035910032</v>
      </c>
      <c r="F5626" s="16">
        <f>SUMIFS(Table2[time],Table2[config],Table2[[#This Row],[config]],Table2[repetition],Table2[[#This Row],[repetition]])</f>
        <v>4093421.3909950908</v>
      </c>
      <c r="G5626" s="16">
        <f>IF(Table2[[#This Row],[time]]&lt;7200000,1,0)</f>
        <v>1</v>
      </c>
      <c r="H5626" t="s">
        <v>244</v>
      </c>
      <c r="I5626">
        <v>10</v>
      </c>
      <c r="J5626" t="s">
        <v>238</v>
      </c>
      <c r="K5626" t="s">
        <v>230</v>
      </c>
      <c r="L5626" t="s">
        <v>250</v>
      </c>
      <c r="M5626" t="s">
        <v>232</v>
      </c>
      <c r="N5626" t="s">
        <v>242</v>
      </c>
      <c r="O5626">
        <v>80</v>
      </c>
      <c r="P5626">
        <v>100</v>
      </c>
      <c r="Q5626" t="s">
        <v>234</v>
      </c>
      <c r="R5626" t="s">
        <v>244</v>
      </c>
      <c r="S5626" t="s">
        <v>246</v>
      </c>
      <c r="T5626" t="b">
        <v>0</v>
      </c>
      <c r="U5626" t="b">
        <v>0</v>
      </c>
      <c r="V5626" t="b">
        <v>1</v>
      </c>
      <c r="W5626" t="b">
        <v>0</v>
      </c>
      <c r="X5626" t="b">
        <v>1</v>
      </c>
      <c r="Y5626" t="b">
        <v>0</v>
      </c>
      <c r="Z5626" t="b">
        <v>1</v>
      </c>
      <c r="AA5626" t="b">
        <v>1</v>
      </c>
      <c r="AB5626" t="b">
        <v>0</v>
      </c>
      <c r="AC5626" t="b">
        <v>1</v>
      </c>
    </row>
    <row r="5627" spans="1:29" x14ac:dyDescent="0.2">
      <c r="A5627" s="8">
        <v>2</v>
      </c>
      <c r="B5627" s="8" t="s">
        <v>190</v>
      </c>
      <c r="C5627" s="8" t="s">
        <v>114</v>
      </c>
      <c r="D5627" s="8">
        <v>0</v>
      </c>
      <c r="E5627" s="9">
        <v>99948.994594975302</v>
      </c>
      <c r="F5627" s="17">
        <f>SUMIFS(Table2[time],Table2[config],Table2[[#This Row],[config]],Table2[repetition],Table2[[#This Row],[repetition]])</f>
        <v>4093421.3909950908</v>
      </c>
      <c r="G5627" s="17">
        <f>IF(Table2[[#This Row],[time]]&lt;7200000,1,0)</f>
        <v>1</v>
      </c>
      <c r="H5627" t="s">
        <v>244</v>
      </c>
      <c r="I5627">
        <v>10</v>
      </c>
      <c r="J5627" t="s">
        <v>238</v>
      </c>
      <c r="K5627" t="s">
        <v>230</v>
      </c>
      <c r="L5627" t="s">
        <v>250</v>
      </c>
      <c r="M5627" t="s">
        <v>232</v>
      </c>
      <c r="N5627" t="s">
        <v>242</v>
      </c>
      <c r="O5627">
        <v>80</v>
      </c>
      <c r="P5627">
        <v>100</v>
      </c>
      <c r="Q5627" t="s">
        <v>234</v>
      </c>
      <c r="R5627" t="s">
        <v>244</v>
      </c>
      <c r="S5627" t="s">
        <v>246</v>
      </c>
      <c r="T5627" t="b">
        <v>0</v>
      </c>
      <c r="U5627" t="b">
        <v>0</v>
      </c>
      <c r="V5627" t="b">
        <v>1</v>
      </c>
      <c r="W5627" t="b">
        <v>0</v>
      </c>
      <c r="X5627" t="b">
        <v>1</v>
      </c>
      <c r="Y5627" t="b">
        <v>0</v>
      </c>
      <c r="Z5627" t="b">
        <v>1</v>
      </c>
      <c r="AA5627" t="b">
        <v>1</v>
      </c>
      <c r="AB5627" t="b">
        <v>0</v>
      </c>
      <c r="AC5627" t="b">
        <v>1</v>
      </c>
    </row>
    <row r="5628" spans="1:29" x14ac:dyDescent="0.2">
      <c r="A5628" s="6">
        <v>2</v>
      </c>
      <c r="B5628" s="6" t="s">
        <v>193</v>
      </c>
      <c r="C5628" s="6" t="s">
        <v>114</v>
      </c>
      <c r="D5628" s="6">
        <v>0</v>
      </c>
      <c r="E5628" s="7">
        <v>21381.985118961798</v>
      </c>
      <c r="F5628" s="16">
        <f>SUMIFS(Table2[time],Table2[config],Table2[[#This Row],[config]],Table2[repetition],Table2[[#This Row],[repetition]])</f>
        <v>4093421.3909950908</v>
      </c>
      <c r="G5628" s="16">
        <f>IF(Table2[[#This Row],[time]]&lt;7200000,1,0)</f>
        <v>1</v>
      </c>
      <c r="H5628" t="s">
        <v>244</v>
      </c>
      <c r="I5628">
        <v>10</v>
      </c>
      <c r="J5628" t="s">
        <v>238</v>
      </c>
      <c r="K5628" t="s">
        <v>230</v>
      </c>
      <c r="L5628" t="s">
        <v>250</v>
      </c>
      <c r="M5628" t="s">
        <v>232</v>
      </c>
      <c r="N5628" t="s">
        <v>242</v>
      </c>
      <c r="O5628">
        <v>80</v>
      </c>
      <c r="P5628">
        <v>100</v>
      </c>
      <c r="Q5628" t="s">
        <v>234</v>
      </c>
      <c r="R5628" t="s">
        <v>244</v>
      </c>
      <c r="S5628" t="s">
        <v>246</v>
      </c>
      <c r="T5628" t="b">
        <v>0</v>
      </c>
      <c r="U5628" t="b">
        <v>0</v>
      </c>
      <c r="V5628" t="b">
        <v>1</v>
      </c>
      <c r="W5628" t="b">
        <v>0</v>
      </c>
      <c r="X5628" t="b">
        <v>1</v>
      </c>
      <c r="Y5628" t="b">
        <v>0</v>
      </c>
      <c r="Z5628" t="b">
        <v>1</v>
      </c>
      <c r="AA5628" t="b">
        <v>1</v>
      </c>
      <c r="AB5628" t="b">
        <v>0</v>
      </c>
      <c r="AC5628" t="b">
        <v>1</v>
      </c>
    </row>
    <row r="5629" spans="1:29" x14ac:dyDescent="0.2">
      <c r="A5629" s="8">
        <v>2</v>
      </c>
      <c r="B5629" s="8" t="s">
        <v>199</v>
      </c>
      <c r="C5629" s="8" t="s">
        <v>114</v>
      </c>
      <c r="D5629" s="8">
        <v>0</v>
      </c>
      <c r="E5629" s="9">
        <v>15522.0105840126</v>
      </c>
      <c r="F5629" s="17">
        <f>SUMIFS(Table2[time],Table2[config],Table2[[#This Row],[config]],Table2[repetition],Table2[[#This Row],[repetition]])</f>
        <v>4093421.3909950908</v>
      </c>
      <c r="G5629" s="17">
        <f>IF(Table2[[#This Row],[time]]&lt;7200000,1,0)</f>
        <v>1</v>
      </c>
      <c r="H5629" t="s">
        <v>244</v>
      </c>
      <c r="I5629">
        <v>10</v>
      </c>
      <c r="J5629" t="s">
        <v>238</v>
      </c>
      <c r="K5629" t="s">
        <v>230</v>
      </c>
      <c r="L5629" t="s">
        <v>250</v>
      </c>
      <c r="M5629" t="s">
        <v>232</v>
      </c>
      <c r="N5629" t="s">
        <v>242</v>
      </c>
      <c r="O5629">
        <v>80</v>
      </c>
      <c r="P5629">
        <v>100</v>
      </c>
      <c r="Q5629" t="s">
        <v>234</v>
      </c>
      <c r="R5629" t="s">
        <v>244</v>
      </c>
      <c r="S5629" t="s">
        <v>246</v>
      </c>
      <c r="T5629" t="b">
        <v>0</v>
      </c>
      <c r="U5629" t="b">
        <v>0</v>
      </c>
      <c r="V5629" t="b">
        <v>1</v>
      </c>
      <c r="W5629" t="b">
        <v>0</v>
      </c>
      <c r="X5629" t="b">
        <v>1</v>
      </c>
      <c r="Y5629" t="b">
        <v>0</v>
      </c>
      <c r="Z5629" t="b">
        <v>1</v>
      </c>
      <c r="AA5629" t="b">
        <v>1</v>
      </c>
      <c r="AB5629" t="b">
        <v>0</v>
      </c>
      <c r="AC5629" t="b">
        <v>1</v>
      </c>
    </row>
    <row r="5630" spans="1:29" x14ac:dyDescent="0.2">
      <c r="A5630" s="6">
        <v>2</v>
      </c>
      <c r="B5630" s="6" t="s">
        <v>197</v>
      </c>
      <c r="C5630" s="6" t="s">
        <v>114</v>
      </c>
      <c r="D5630" s="6">
        <v>0</v>
      </c>
      <c r="E5630" s="7">
        <v>14907.0414790185</v>
      </c>
      <c r="F5630" s="16">
        <f>SUMIFS(Table2[time],Table2[config],Table2[[#This Row],[config]],Table2[repetition],Table2[[#This Row],[repetition]])</f>
        <v>4093421.3909950908</v>
      </c>
      <c r="G5630" s="16">
        <f>IF(Table2[[#This Row],[time]]&lt;7200000,1,0)</f>
        <v>1</v>
      </c>
      <c r="H5630" t="s">
        <v>244</v>
      </c>
      <c r="I5630">
        <v>10</v>
      </c>
      <c r="J5630" t="s">
        <v>238</v>
      </c>
      <c r="K5630" t="s">
        <v>230</v>
      </c>
      <c r="L5630" t="s">
        <v>250</v>
      </c>
      <c r="M5630" t="s">
        <v>232</v>
      </c>
      <c r="N5630" t="s">
        <v>242</v>
      </c>
      <c r="O5630">
        <v>80</v>
      </c>
      <c r="P5630">
        <v>100</v>
      </c>
      <c r="Q5630" t="s">
        <v>234</v>
      </c>
      <c r="R5630" t="s">
        <v>244</v>
      </c>
      <c r="S5630" t="s">
        <v>246</v>
      </c>
      <c r="T5630" t="b">
        <v>0</v>
      </c>
      <c r="U5630" t="b">
        <v>0</v>
      </c>
      <c r="V5630" t="b">
        <v>1</v>
      </c>
      <c r="W5630" t="b">
        <v>0</v>
      </c>
      <c r="X5630" t="b">
        <v>1</v>
      </c>
      <c r="Y5630" t="b">
        <v>0</v>
      </c>
      <c r="Z5630" t="b">
        <v>1</v>
      </c>
      <c r="AA5630" t="b">
        <v>1</v>
      </c>
      <c r="AB5630" t="b">
        <v>0</v>
      </c>
      <c r="AC5630" t="b">
        <v>1</v>
      </c>
    </row>
    <row r="5631" spans="1:29" x14ac:dyDescent="0.2">
      <c r="A5631" s="8">
        <v>2</v>
      </c>
      <c r="B5631" s="8" t="s">
        <v>179</v>
      </c>
      <c r="C5631" s="8" t="s">
        <v>114</v>
      </c>
      <c r="D5631" s="8">
        <v>0</v>
      </c>
      <c r="E5631" s="9">
        <v>22028.0812869896</v>
      </c>
      <c r="F5631" s="17">
        <f>SUMIFS(Table2[time],Table2[config],Table2[[#This Row],[config]],Table2[repetition],Table2[[#This Row],[repetition]])</f>
        <v>4093421.3909950908</v>
      </c>
      <c r="G5631" s="17">
        <f>IF(Table2[[#This Row],[time]]&lt;7200000,1,0)</f>
        <v>1</v>
      </c>
      <c r="H5631" t="s">
        <v>244</v>
      </c>
      <c r="I5631">
        <v>10</v>
      </c>
      <c r="J5631" t="s">
        <v>238</v>
      </c>
      <c r="K5631" t="s">
        <v>230</v>
      </c>
      <c r="L5631" t="s">
        <v>250</v>
      </c>
      <c r="M5631" t="s">
        <v>232</v>
      </c>
      <c r="N5631" t="s">
        <v>242</v>
      </c>
      <c r="O5631">
        <v>80</v>
      </c>
      <c r="P5631">
        <v>100</v>
      </c>
      <c r="Q5631" t="s">
        <v>234</v>
      </c>
      <c r="R5631" t="s">
        <v>244</v>
      </c>
      <c r="S5631" t="s">
        <v>246</v>
      </c>
      <c r="T5631" t="b">
        <v>0</v>
      </c>
      <c r="U5631" t="b">
        <v>0</v>
      </c>
      <c r="V5631" t="b">
        <v>1</v>
      </c>
      <c r="W5631" t="b">
        <v>0</v>
      </c>
      <c r="X5631" t="b">
        <v>1</v>
      </c>
      <c r="Y5631" t="b">
        <v>0</v>
      </c>
      <c r="Z5631" t="b">
        <v>1</v>
      </c>
      <c r="AA5631" t="b">
        <v>1</v>
      </c>
      <c r="AB5631" t="b">
        <v>0</v>
      </c>
      <c r="AC5631" t="b">
        <v>1</v>
      </c>
    </row>
    <row r="5632" spans="1:29" x14ac:dyDescent="0.2">
      <c r="A5632" s="6">
        <v>2</v>
      </c>
      <c r="B5632" s="6" t="s">
        <v>202</v>
      </c>
      <c r="C5632" s="6" t="s">
        <v>114</v>
      </c>
      <c r="D5632" s="6">
        <v>0</v>
      </c>
      <c r="E5632" s="7">
        <v>23522.957483015402</v>
      </c>
      <c r="F5632" s="16">
        <f>SUMIFS(Table2[time],Table2[config],Table2[[#This Row],[config]],Table2[repetition],Table2[[#This Row],[repetition]])</f>
        <v>4093421.3909950908</v>
      </c>
      <c r="G5632" s="16">
        <f>IF(Table2[[#This Row],[time]]&lt;7200000,1,0)</f>
        <v>1</v>
      </c>
      <c r="H5632" t="s">
        <v>244</v>
      </c>
      <c r="I5632">
        <v>10</v>
      </c>
      <c r="J5632" t="s">
        <v>238</v>
      </c>
      <c r="K5632" t="s">
        <v>230</v>
      </c>
      <c r="L5632" t="s">
        <v>250</v>
      </c>
      <c r="M5632" t="s">
        <v>232</v>
      </c>
      <c r="N5632" t="s">
        <v>242</v>
      </c>
      <c r="O5632">
        <v>80</v>
      </c>
      <c r="P5632">
        <v>100</v>
      </c>
      <c r="Q5632" t="s">
        <v>234</v>
      </c>
      <c r="R5632" t="s">
        <v>244</v>
      </c>
      <c r="S5632" t="s">
        <v>246</v>
      </c>
      <c r="T5632" t="b">
        <v>0</v>
      </c>
      <c r="U5632" t="b">
        <v>0</v>
      </c>
      <c r="V5632" t="b">
        <v>1</v>
      </c>
      <c r="W5632" t="b">
        <v>0</v>
      </c>
      <c r="X5632" t="b">
        <v>1</v>
      </c>
      <c r="Y5632" t="b">
        <v>0</v>
      </c>
      <c r="Z5632" t="b">
        <v>1</v>
      </c>
      <c r="AA5632" t="b">
        <v>1</v>
      </c>
      <c r="AB5632" t="b">
        <v>0</v>
      </c>
      <c r="AC5632" t="b">
        <v>1</v>
      </c>
    </row>
    <row r="5633" spans="1:29" x14ac:dyDescent="0.2">
      <c r="A5633" s="8">
        <v>2</v>
      </c>
      <c r="B5633" s="8" t="s">
        <v>186</v>
      </c>
      <c r="C5633" s="8" t="s">
        <v>114</v>
      </c>
      <c r="D5633" s="8">
        <v>0</v>
      </c>
      <c r="E5633" s="9">
        <v>19152.1304459893</v>
      </c>
      <c r="F5633" s="17">
        <f>SUMIFS(Table2[time],Table2[config],Table2[[#This Row],[config]],Table2[repetition],Table2[[#This Row],[repetition]])</f>
        <v>4093421.3909950908</v>
      </c>
      <c r="G5633" s="17">
        <f>IF(Table2[[#This Row],[time]]&lt;7200000,1,0)</f>
        <v>1</v>
      </c>
      <c r="H5633" t="s">
        <v>244</v>
      </c>
      <c r="I5633">
        <v>10</v>
      </c>
      <c r="J5633" t="s">
        <v>238</v>
      </c>
      <c r="K5633" t="s">
        <v>230</v>
      </c>
      <c r="L5633" t="s">
        <v>250</v>
      </c>
      <c r="M5633" t="s">
        <v>232</v>
      </c>
      <c r="N5633" t="s">
        <v>242</v>
      </c>
      <c r="O5633">
        <v>80</v>
      </c>
      <c r="P5633">
        <v>100</v>
      </c>
      <c r="Q5633" t="s">
        <v>234</v>
      </c>
      <c r="R5633" t="s">
        <v>244</v>
      </c>
      <c r="S5633" t="s">
        <v>246</v>
      </c>
      <c r="T5633" t="b">
        <v>0</v>
      </c>
      <c r="U5633" t="b">
        <v>0</v>
      </c>
      <c r="V5633" t="b">
        <v>1</v>
      </c>
      <c r="W5633" t="b">
        <v>0</v>
      </c>
      <c r="X5633" t="b">
        <v>1</v>
      </c>
      <c r="Y5633" t="b">
        <v>0</v>
      </c>
      <c r="Z5633" t="b">
        <v>1</v>
      </c>
      <c r="AA5633" t="b">
        <v>1</v>
      </c>
      <c r="AB5633" t="b">
        <v>0</v>
      </c>
      <c r="AC5633" t="b">
        <v>1</v>
      </c>
    </row>
    <row r="5634" spans="1:29" x14ac:dyDescent="0.2">
      <c r="A5634" s="6">
        <v>2</v>
      </c>
      <c r="B5634" s="6" t="s">
        <v>177</v>
      </c>
      <c r="C5634" s="6" t="s">
        <v>114</v>
      </c>
      <c r="D5634" s="6">
        <v>0</v>
      </c>
      <c r="E5634" s="7">
        <v>30431.5058170468</v>
      </c>
      <c r="F5634" s="16">
        <f>SUMIFS(Table2[time],Table2[config],Table2[[#This Row],[config]],Table2[repetition],Table2[[#This Row],[repetition]])</f>
        <v>4093421.3909950908</v>
      </c>
      <c r="G5634" s="16">
        <f>IF(Table2[[#This Row],[time]]&lt;7200000,1,0)</f>
        <v>1</v>
      </c>
      <c r="H5634" t="s">
        <v>244</v>
      </c>
      <c r="I5634">
        <v>10</v>
      </c>
      <c r="J5634" t="s">
        <v>238</v>
      </c>
      <c r="K5634" t="s">
        <v>230</v>
      </c>
      <c r="L5634" t="s">
        <v>250</v>
      </c>
      <c r="M5634" t="s">
        <v>232</v>
      </c>
      <c r="N5634" t="s">
        <v>242</v>
      </c>
      <c r="O5634">
        <v>80</v>
      </c>
      <c r="P5634">
        <v>100</v>
      </c>
      <c r="Q5634" t="s">
        <v>234</v>
      </c>
      <c r="R5634" t="s">
        <v>244</v>
      </c>
      <c r="S5634" t="s">
        <v>246</v>
      </c>
      <c r="T5634" t="b">
        <v>0</v>
      </c>
      <c r="U5634" t="b">
        <v>0</v>
      </c>
      <c r="V5634" t="b">
        <v>1</v>
      </c>
      <c r="W5634" t="b">
        <v>0</v>
      </c>
      <c r="X5634" t="b">
        <v>1</v>
      </c>
      <c r="Y5634" t="b">
        <v>0</v>
      </c>
      <c r="Z5634" t="b">
        <v>1</v>
      </c>
      <c r="AA5634" t="b">
        <v>1</v>
      </c>
      <c r="AB5634" t="b">
        <v>0</v>
      </c>
      <c r="AC5634" t="b">
        <v>1</v>
      </c>
    </row>
    <row r="5635" spans="1:29" x14ac:dyDescent="0.2">
      <c r="A5635" s="8">
        <v>2</v>
      </c>
      <c r="B5635" s="8" t="s">
        <v>201</v>
      </c>
      <c r="C5635" s="8" t="s">
        <v>114</v>
      </c>
      <c r="D5635" s="8">
        <v>0</v>
      </c>
      <c r="E5635" s="9">
        <v>24351.658434025001</v>
      </c>
      <c r="F5635" s="17">
        <f>SUMIFS(Table2[time],Table2[config],Table2[[#This Row],[config]],Table2[repetition],Table2[[#This Row],[repetition]])</f>
        <v>4093421.3909950908</v>
      </c>
      <c r="G5635" s="17">
        <f>IF(Table2[[#This Row],[time]]&lt;7200000,1,0)</f>
        <v>1</v>
      </c>
      <c r="H5635" t="s">
        <v>244</v>
      </c>
      <c r="I5635">
        <v>10</v>
      </c>
      <c r="J5635" t="s">
        <v>238</v>
      </c>
      <c r="K5635" t="s">
        <v>230</v>
      </c>
      <c r="L5635" t="s">
        <v>250</v>
      </c>
      <c r="M5635" t="s">
        <v>232</v>
      </c>
      <c r="N5635" t="s">
        <v>242</v>
      </c>
      <c r="O5635">
        <v>80</v>
      </c>
      <c r="P5635">
        <v>100</v>
      </c>
      <c r="Q5635" t="s">
        <v>234</v>
      </c>
      <c r="R5635" t="s">
        <v>244</v>
      </c>
      <c r="S5635" t="s">
        <v>246</v>
      </c>
      <c r="T5635" t="b">
        <v>0</v>
      </c>
      <c r="U5635" t="b">
        <v>0</v>
      </c>
      <c r="V5635" t="b">
        <v>1</v>
      </c>
      <c r="W5635" t="b">
        <v>0</v>
      </c>
      <c r="X5635" t="b">
        <v>1</v>
      </c>
      <c r="Y5635" t="b">
        <v>0</v>
      </c>
      <c r="Z5635" t="b">
        <v>1</v>
      </c>
      <c r="AA5635" t="b">
        <v>1</v>
      </c>
      <c r="AB5635" t="b">
        <v>0</v>
      </c>
      <c r="AC5635" t="b">
        <v>1</v>
      </c>
    </row>
    <row r="5636" spans="1:29" x14ac:dyDescent="0.2">
      <c r="A5636" s="6">
        <v>2</v>
      </c>
      <c r="B5636" s="6" t="s">
        <v>188</v>
      </c>
      <c r="C5636" s="6" t="s">
        <v>114</v>
      </c>
      <c r="D5636" s="6">
        <v>0</v>
      </c>
      <c r="E5636" s="7">
        <v>32523.182091012099</v>
      </c>
      <c r="F5636" s="16">
        <f>SUMIFS(Table2[time],Table2[config],Table2[[#This Row],[config]],Table2[repetition],Table2[[#This Row],[repetition]])</f>
        <v>4093421.3909950908</v>
      </c>
      <c r="G5636" s="16">
        <f>IF(Table2[[#This Row],[time]]&lt;7200000,1,0)</f>
        <v>1</v>
      </c>
      <c r="H5636" t="s">
        <v>244</v>
      </c>
      <c r="I5636">
        <v>10</v>
      </c>
      <c r="J5636" t="s">
        <v>238</v>
      </c>
      <c r="K5636" t="s">
        <v>230</v>
      </c>
      <c r="L5636" t="s">
        <v>250</v>
      </c>
      <c r="M5636" t="s">
        <v>232</v>
      </c>
      <c r="N5636" t="s">
        <v>242</v>
      </c>
      <c r="O5636">
        <v>80</v>
      </c>
      <c r="P5636">
        <v>100</v>
      </c>
      <c r="Q5636" t="s">
        <v>234</v>
      </c>
      <c r="R5636" t="s">
        <v>244</v>
      </c>
      <c r="S5636" t="s">
        <v>246</v>
      </c>
      <c r="T5636" t="b">
        <v>0</v>
      </c>
      <c r="U5636" t="b">
        <v>0</v>
      </c>
      <c r="V5636" t="b">
        <v>1</v>
      </c>
      <c r="W5636" t="b">
        <v>0</v>
      </c>
      <c r="X5636" t="b">
        <v>1</v>
      </c>
      <c r="Y5636" t="b">
        <v>0</v>
      </c>
      <c r="Z5636" t="b">
        <v>1</v>
      </c>
      <c r="AA5636" t="b">
        <v>1</v>
      </c>
      <c r="AB5636" t="b">
        <v>0</v>
      </c>
      <c r="AC5636" t="b">
        <v>1</v>
      </c>
    </row>
    <row r="5637" spans="1:29" x14ac:dyDescent="0.2">
      <c r="A5637" s="8">
        <v>2</v>
      </c>
      <c r="B5637" s="8" t="s">
        <v>203</v>
      </c>
      <c r="C5637" s="8" t="s">
        <v>114</v>
      </c>
      <c r="D5637" s="8">
        <v>0</v>
      </c>
      <c r="E5637" s="9">
        <v>47307.149091968298</v>
      </c>
      <c r="F5637" s="17">
        <f>SUMIFS(Table2[time],Table2[config],Table2[[#This Row],[config]],Table2[repetition],Table2[[#This Row],[repetition]])</f>
        <v>4093421.3909950908</v>
      </c>
      <c r="G5637" s="17">
        <f>IF(Table2[[#This Row],[time]]&lt;7200000,1,0)</f>
        <v>1</v>
      </c>
      <c r="H5637" t="s">
        <v>244</v>
      </c>
      <c r="I5637">
        <v>10</v>
      </c>
      <c r="J5637" t="s">
        <v>238</v>
      </c>
      <c r="K5637" t="s">
        <v>230</v>
      </c>
      <c r="L5637" t="s">
        <v>250</v>
      </c>
      <c r="M5637" t="s">
        <v>232</v>
      </c>
      <c r="N5637" t="s">
        <v>242</v>
      </c>
      <c r="O5637">
        <v>80</v>
      </c>
      <c r="P5637">
        <v>100</v>
      </c>
      <c r="Q5637" t="s">
        <v>234</v>
      </c>
      <c r="R5637" t="s">
        <v>244</v>
      </c>
      <c r="S5637" t="s">
        <v>246</v>
      </c>
      <c r="T5637" t="b">
        <v>0</v>
      </c>
      <c r="U5637" t="b">
        <v>0</v>
      </c>
      <c r="V5637" t="b">
        <v>1</v>
      </c>
      <c r="W5637" t="b">
        <v>0</v>
      </c>
      <c r="X5637" t="b">
        <v>1</v>
      </c>
      <c r="Y5637" t="b">
        <v>0</v>
      </c>
      <c r="Z5637" t="b">
        <v>1</v>
      </c>
      <c r="AA5637" t="b">
        <v>1</v>
      </c>
      <c r="AB5637" t="b">
        <v>0</v>
      </c>
      <c r="AC5637" t="b">
        <v>1</v>
      </c>
    </row>
    <row r="5638" spans="1:29" x14ac:dyDescent="0.2">
      <c r="A5638" s="6">
        <v>2</v>
      </c>
      <c r="B5638" s="6" t="s">
        <v>191</v>
      </c>
      <c r="C5638" s="6" t="s">
        <v>114</v>
      </c>
      <c r="D5638" s="6">
        <v>0</v>
      </c>
      <c r="E5638" s="7">
        <v>33460.703980003003</v>
      </c>
      <c r="F5638" s="16">
        <f>SUMIFS(Table2[time],Table2[config],Table2[[#This Row],[config]],Table2[repetition],Table2[[#This Row],[repetition]])</f>
        <v>4093421.3909950908</v>
      </c>
      <c r="G5638" s="16">
        <f>IF(Table2[[#This Row],[time]]&lt;7200000,1,0)</f>
        <v>1</v>
      </c>
      <c r="H5638" t="s">
        <v>244</v>
      </c>
      <c r="I5638">
        <v>10</v>
      </c>
      <c r="J5638" t="s">
        <v>238</v>
      </c>
      <c r="K5638" t="s">
        <v>230</v>
      </c>
      <c r="L5638" t="s">
        <v>250</v>
      </c>
      <c r="M5638" t="s">
        <v>232</v>
      </c>
      <c r="N5638" t="s">
        <v>242</v>
      </c>
      <c r="O5638">
        <v>80</v>
      </c>
      <c r="P5638">
        <v>100</v>
      </c>
      <c r="Q5638" t="s">
        <v>234</v>
      </c>
      <c r="R5638" t="s">
        <v>244</v>
      </c>
      <c r="S5638" t="s">
        <v>246</v>
      </c>
      <c r="T5638" t="b">
        <v>0</v>
      </c>
      <c r="U5638" t="b">
        <v>0</v>
      </c>
      <c r="V5638" t="b">
        <v>1</v>
      </c>
      <c r="W5638" t="b">
        <v>0</v>
      </c>
      <c r="X5638" t="b">
        <v>1</v>
      </c>
      <c r="Y5638" t="b">
        <v>0</v>
      </c>
      <c r="Z5638" t="b">
        <v>1</v>
      </c>
      <c r="AA5638" t="b">
        <v>1</v>
      </c>
      <c r="AB5638" t="b">
        <v>0</v>
      </c>
      <c r="AC5638" t="b">
        <v>1</v>
      </c>
    </row>
    <row r="5639" spans="1:29" x14ac:dyDescent="0.2">
      <c r="A5639" s="8">
        <v>2</v>
      </c>
      <c r="B5639" s="8" t="s">
        <v>205</v>
      </c>
      <c r="C5639" s="8" t="s">
        <v>114</v>
      </c>
      <c r="D5639" s="8">
        <v>0</v>
      </c>
      <c r="E5639" s="9">
        <v>891327.98856199905</v>
      </c>
      <c r="F5639" s="17">
        <f>SUMIFS(Table2[time],Table2[config],Table2[[#This Row],[config]],Table2[repetition],Table2[[#This Row],[repetition]])</f>
        <v>4093421.3909950908</v>
      </c>
      <c r="G5639" s="17">
        <f>IF(Table2[[#This Row],[time]]&lt;7200000,1,0)</f>
        <v>1</v>
      </c>
      <c r="H5639" t="s">
        <v>244</v>
      </c>
      <c r="I5639">
        <v>10</v>
      </c>
      <c r="J5639" t="s">
        <v>238</v>
      </c>
      <c r="K5639" t="s">
        <v>230</v>
      </c>
      <c r="L5639" t="s">
        <v>250</v>
      </c>
      <c r="M5639" t="s">
        <v>232</v>
      </c>
      <c r="N5639" t="s">
        <v>242</v>
      </c>
      <c r="O5639">
        <v>80</v>
      </c>
      <c r="P5639">
        <v>100</v>
      </c>
      <c r="Q5639" t="s">
        <v>234</v>
      </c>
      <c r="R5639" t="s">
        <v>244</v>
      </c>
      <c r="S5639" t="s">
        <v>246</v>
      </c>
      <c r="T5639" t="b">
        <v>0</v>
      </c>
      <c r="U5639" t="b">
        <v>0</v>
      </c>
      <c r="V5639" t="b">
        <v>1</v>
      </c>
      <c r="W5639" t="b">
        <v>0</v>
      </c>
      <c r="X5639" t="b">
        <v>1</v>
      </c>
      <c r="Y5639" t="b">
        <v>0</v>
      </c>
      <c r="Z5639" t="b">
        <v>1</v>
      </c>
      <c r="AA5639" t="b">
        <v>1</v>
      </c>
      <c r="AB5639" t="b">
        <v>0</v>
      </c>
      <c r="AC5639" t="b">
        <v>1</v>
      </c>
    </row>
    <row r="5640" spans="1:29" x14ac:dyDescent="0.2">
      <c r="A5640" s="6">
        <v>2</v>
      </c>
      <c r="B5640" s="6" t="s">
        <v>204</v>
      </c>
      <c r="C5640" s="6" t="s">
        <v>114</v>
      </c>
      <c r="D5640" s="6">
        <v>0</v>
      </c>
      <c r="E5640" s="7">
        <v>310946.271713008</v>
      </c>
      <c r="F5640" s="16">
        <f>SUMIFS(Table2[time],Table2[config],Table2[[#This Row],[config]],Table2[repetition],Table2[[#This Row],[repetition]])</f>
        <v>4093421.3909950908</v>
      </c>
      <c r="G5640" s="16">
        <f>IF(Table2[[#This Row],[time]]&lt;7200000,1,0)</f>
        <v>1</v>
      </c>
      <c r="H5640" t="s">
        <v>244</v>
      </c>
      <c r="I5640">
        <v>10</v>
      </c>
      <c r="J5640" t="s">
        <v>238</v>
      </c>
      <c r="K5640" t="s">
        <v>230</v>
      </c>
      <c r="L5640" t="s">
        <v>250</v>
      </c>
      <c r="M5640" t="s">
        <v>232</v>
      </c>
      <c r="N5640" t="s">
        <v>242</v>
      </c>
      <c r="O5640">
        <v>80</v>
      </c>
      <c r="P5640">
        <v>100</v>
      </c>
      <c r="Q5640" t="s">
        <v>234</v>
      </c>
      <c r="R5640" t="s">
        <v>244</v>
      </c>
      <c r="S5640" t="s">
        <v>246</v>
      </c>
      <c r="T5640" t="b">
        <v>0</v>
      </c>
      <c r="U5640" t="b">
        <v>0</v>
      </c>
      <c r="V5640" t="b">
        <v>1</v>
      </c>
      <c r="W5640" t="b">
        <v>0</v>
      </c>
      <c r="X5640" t="b">
        <v>1</v>
      </c>
      <c r="Y5640" t="b">
        <v>0</v>
      </c>
      <c r="Z5640" t="b">
        <v>1</v>
      </c>
      <c r="AA5640" t="b">
        <v>1</v>
      </c>
      <c r="AB5640" t="b">
        <v>0</v>
      </c>
      <c r="AC5640" t="b">
        <v>1</v>
      </c>
    </row>
    <row r="5641" spans="1:29" x14ac:dyDescent="0.2">
      <c r="A5641" s="8">
        <v>2</v>
      </c>
      <c r="B5641" s="8" t="s">
        <v>187</v>
      </c>
      <c r="C5641" s="8" t="s">
        <v>114</v>
      </c>
      <c r="D5641" s="8">
        <v>0</v>
      </c>
      <c r="E5641" s="9">
        <v>2188395.9838760202</v>
      </c>
      <c r="F5641" s="17">
        <f>SUMIFS(Table2[time],Table2[config],Table2[[#This Row],[config]],Table2[repetition],Table2[[#This Row],[repetition]])</f>
        <v>4093421.3909950908</v>
      </c>
      <c r="G5641" s="17">
        <f>IF(Table2[[#This Row],[time]]&lt;7200000,1,0)</f>
        <v>1</v>
      </c>
      <c r="H5641" t="s">
        <v>244</v>
      </c>
      <c r="I5641">
        <v>10</v>
      </c>
      <c r="J5641" t="s">
        <v>238</v>
      </c>
      <c r="K5641" t="s">
        <v>230</v>
      </c>
      <c r="L5641" t="s">
        <v>250</v>
      </c>
      <c r="M5641" t="s">
        <v>232</v>
      </c>
      <c r="N5641" t="s">
        <v>242</v>
      </c>
      <c r="O5641">
        <v>80</v>
      </c>
      <c r="P5641">
        <v>100</v>
      </c>
      <c r="Q5641" t="s">
        <v>234</v>
      </c>
      <c r="R5641" t="s">
        <v>244</v>
      </c>
      <c r="S5641" t="s">
        <v>246</v>
      </c>
      <c r="T5641" t="b">
        <v>0</v>
      </c>
      <c r="U5641" t="b">
        <v>0</v>
      </c>
      <c r="V5641" t="b">
        <v>1</v>
      </c>
      <c r="W5641" t="b">
        <v>0</v>
      </c>
      <c r="X5641" t="b">
        <v>1</v>
      </c>
      <c r="Y5641" t="b">
        <v>0</v>
      </c>
      <c r="Z5641" t="b">
        <v>1</v>
      </c>
      <c r="AA5641" t="b">
        <v>1</v>
      </c>
      <c r="AB5641" t="b">
        <v>0</v>
      </c>
      <c r="AC5641" t="b">
        <v>1</v>
      </c>
    </row>
    <row r="5642" spans="1:29" x14ac:dyDescent="0.2">
      <c r="A5642" s="6">
        <v>3</v>
      </c>
      <c r="B5642" s="6" t="s">
        <v>192</v>
      </c>
      <c r="C5642" s="6" t="s">
        <v>114</v>
      </c>
      <c r="D5642" s="6">
        <v>0</v>
      </c>
      <c r="E5642" s="7">
        <v>18538.3978760801</v>
      </c>
      <c r="F5642" s="16">
        <f>SUMIFS(Table2[time],Table2[config],Table2[[#This Row],[config]],Table2[repetition],Table2[[#This Row],[repetition]])</f>
        <v>2885455.8447148767</v>
      </c>
      <c r="G5642" s="16">
        <f>IF(Table2[[#This Row],[time]]&lt;7200000,1,0)</f>
        <v>1</v>
      </c>
      <c r="H5642" t="s">
        <v>244</v>
      </c>
      <c r="I5642">
        <v>10</v>
      </c>
      <c r="J5642" t="s">
        <v>238</v>
      </c>
      <c r="K5642" t="s">
        <v>230</v>
      </c>
      <c r="L5642" t="s">
        <v>250</v>
      </c>
      <c r="M5642" t="s">
        <v>232</v>
      </c>
      <c r="N5642" t="s">
        <v>242</v>
      </c>
      <c r="O5642">
        <v>80</v>
      </c>
      <c r="P5642">
        <v>100</v>
      </c>
      <c r="Q5642" t="s">
        <v>234</v>
      </c>
      <c r="R5642" t="s">
        <v>244</v>
      </c>
      <c r="S5642" t="s">
        <v>246</v>
      </c>
      <c r="T5642" t="b">
        <v>0</v>
      </c>
      <c r="U5642" t="b">
        <v>0</v>
      </c>
      <c r="V5642" t="b">
        <v>1</v>
      </c>
      <c r="W5642" t="b">
        <v>0</v>
      </c>
      <c r="X5642" t="b">
        <v>1</v>
      </c>
      <c r="Y5642" t="b">
        <v>0</v>
      </c>
      <c r="Z5642" t="b">
        <v>1</v>
      </c>
      <c r="AA5642" t="b">
        <v>1</v>
      </c>
      <c r="AB5642" t="b">
        <v>0</v>
      </c>
      <c r="AC5642" t="b">
        <v>1</v>
      </c>
    </row>
    <row r="5643" spans="1:29" x14ac:dyDescent="0.2">
      <c r="A5643" s="8">
        <v>3</v>
      </c>
      <c r="B5643" s="8" t="s">
        <v>181</v>
      </c>
      <c r="C5643" s="8" t="s">
        <v>114</v>
      </c>
      <c r="D5643" s="8">
        <v>0</v>
      </c>
      <c r="E5643" s="9">
        <v>16152.315506013099</v>
      </c>
      <c r="F5643" s="17">
        <f>SUMIFS(Table2[time],Table2[config],Table2[[#This Row],[config]],Table2[repetition],Table2[[#This Row],[repetition]])</f>
        <v>2885455.8447148767</v>
      </c>
      <c r="G5643" s="17">
        <f>IF(Table2[[#This Row],[time]]&lt;7200000,1,0)</f>
        <v>1</v>
      </c>
      <c r="H5643" t="s">
        <v>244</v>
      </c>
      <c r="I5643">
        <v>10</v>
      </c>
      <c r="J5643" t="s">
        <v>238</v>
      </c>
      <c r="K5643" t="s">
        <v>230</v>
      </c>
      <c r="L5643" t="s">
        <v>250</v>
      </c>
      <c r="M5643" t="s">
        <v>232</v>
      </c>
      <c r="N5643" t="s">
        <v>242</v>
      </c>
      <c r="O5643">
        <v>80</v>
      </c>
      <c r="P5643">
        <v>100</v>
      </c>
      <c r="Q5643" t="s">
        <v>234</v>
      </c>
      <c r="R5643" t="s">
        <v>244</v>
      </c>
      <c r="S5643" t="s">
        <v>246</v>
      </c>
      <c r="T5643" t="b">
        <v>0</v>
      </c>
      <c r="U5643" t="b">
        <v>0</v>
      </c>
      <c r="V5643" t="b">
        <v>1</v>
      </c>
      <c r="W5643" t="b">
        <v>0</v>
      </c>
      <c r="X5643" t="b">
        <v>1</v>
      </c>
      <c r="Y5643" t="b">
        <v>0</v>
      </c>
      <c r="Z5643" t="b">
        <v>1</v>
      </c>
      <c r="AA5643" t="b">
        <v>1</v>
      </c>
      <c r="AB5643" t="b">
        <v>0</v>
      </c>
      <c r="AC5643" t="b">
        <v>1</v>
      </c>
    </row>
    <row r="5644" spans="1:29" x14ac:dyDescent="0.2">
      <c r="A5644" s="6">
        <v>3</v>
      </c>
      <c r="B5644" s="6" t="s">
        <v>194</v>
      </c>
      <c r="C5644" s="6" t="s">
        <v>114</v>
      </c>
      <c r="D5644" s="6">
        <v>0</v>
      </c>
      <c r="E5644" s="7">
        <v>25239.050838048501</v>
      </c>
      <c r="F5644" s="16">
        <f>SUMIFS(Table2[time],Table2[config],Table2[[#This Row],[config]],Table2[repetition],Table2[[#This Row],[repetition]])</f>
        <v>2885455.8447148767</v>
      </c>
      <c r="G5644" s="16">
        <f>IF(Table2[[#This Row],[time]]&lt;7200000,1,0)</f>
        <v>1</v>
      </c>
      <c r="H5644" t="s">
        <v>244</v>
      </c>
      <c r="I5644">
        <v>10</v>
      </c>
      <c r="J5644" t="s">
        <v>238</v>
      </c>
      <c r="K5644" t="s">
        <v>230</v>
      </c>
      <c r="L5644" t="s">
        <v>250</v>
      </c>
      <c r="M5644" t="s">
        <v>232</v>
      </c>
      <c r="N5644" t="s">
        <v>242</v>
      </c>
      <c r="O5644">
        <v>80</v>
      </c>
      <c r="P5644">
        <v>100</v>
      </c>
      <c r="Q5644" t="s">
        <v>234</v>
      </c>
      <c r="R5644" t="s">
        <v>244</v>
      </c>
      <c r="S5644" t="s">
        <v>246</v>
      </c>
      <c r="T5644" t="b">
        <v>0</v>
      </c>
      <c r="U5644" t="b">
        <v>0</v>
      </c>
      <c r="V5644" t="b">
        <v>1</v>
      </c>
      <c r="W5644" t="b">
        <v>0</v>
      </c>
      <c r="X5644" t="b">
        <v>1</v>
      </c>
      <c r="Y5644" t="b">
        <v>0</v>
      </c>
      <c r="Z5644" t="b">
        <v>1</v>
      </c>
      <c r="AA5644" t="b">
        <v>1</v>
      </c>
      <c r="AB5644" t="b">
        <v>0</v>
      </c>
      <c r="AC5644" t="b">
        <v>1</v>
      </c>
    </row>
    <row r="5645" spans="1:29" x14ac:dyDescent="0.2">
      <c r="A5645" s="8">
        <v>3</v>
      </c>
      <c r="B5645" s="8" t="s">
        <v>182</v>
      </c>
      <c r="C5645" s="8" t="s">
        <v>114</v>
      </c>
      <c r="D5645" s="8">
        <v>0</v>
      </c>
      <c r="E5645" s="9">
        <v>20046.0398009745</v>
      </c>
      <c r="F5645" s="17">
        <f>SUMIFS(Table2[time],Table2[config],Table2[[#This Row],[config]],Table2[repetition],Table2[[#This Row],[repetition]])</f>
        <v>2885455.8447148767</v>
      </c>
      <c r="G5645" s="17">
        <f>IF(Table2[[#This Row],[time]]&lt;7200000,1,0)</f>
        <v>1</v>
      </c>
      <c r="H5645" t="s">
        <v>244</v>
      </c>
      <c r="I5645">
        <v>10</v>
      </c>
      <c r="J5645" t="s">
        <v>238</v>
      </c>
      <c r="K5645" t="s">
        <v>230</v>
      </c>
      <c r="L5645" t="s">
        <v>250</v>
      </c>
      <c r="M5645" t="s">
        <v>232</v>
      </c>
      <c r="N5645" t="s">
        <v>242</v>
      </c>
      <c r="O5645">
        <v>80</v>
      </c>
      <c r="P5645">
        <v>100</v>
      </c>
      <c r="Q5645" t="s">
        <v>234</v>
      </c>
      <c r="R5645" t="s">
        <v>244</v>
      </c>
      <c r="S5645" t="s">
        <v>246</v>
      </c>
      <c r="T5645" t="b">
        <v>0</v>
      </c>
      <c r="U5645" t="b">
        <v>0</v>
      </c>
      <c r="V5645" t="b">
        <v>1</v>
      </c>
      <c r="W5645" t="b">
        <v>0</v>
      </c>
      <c r="X5645" t="b">
        <v>1</v>
      </c>
      <c r="Y5645" t="b">
        <v>0</v>
      </c>
      <c r="Z5645" t="b">
        <v>1</v>
      </c>
      <c r="AA5645" t="b">
        <v>1</v>
      </c>
      <c r="AB5645" t="b">
        <v>0</v>
      </c>
      <c r="AC5645" t="b">
        <v>1</v>
      </c>
    </row>
    <row r="5646" spans="1:29" x14ac:dyDescent="0.2">
      <c r="A5646" s="6">
        <v>3</v>
      </c>
      <c r="B5646" s="6" t="s">
        <v>176</v>
      </c>
      <c r="C5646" s="6" t="s">
        <v>114</v>
      </c>
      <c r="D5646" s="6">
        <v>0</v>
      </c>
      <c r="E5646" s="7">
        <v>19910.7770400587</v>
      </c>
      <c r="F5646" s="16">
        <f>SUMIFS(Table2[time],Table2[config],Table2[[#This Row],[config]],Table2[repetition],Table2[[#This Row],[repetition]])</f>
        <v>2885455.8447148767</v>
      </c>
      <c r="G5646" s="16">
        <f>IF(Table2[[#This Row],[time]]&lt;7200000,1,0)</f>
        <v>1</v>
      </c>
      <c r="H5646" t="s">
        <v>244</v>
      </c>
      <c r="I5646">
        <v>10</v>
      </c>
      <c r="J5646" t="s">
        <v>238</v>
      </c>
      <c r="K5646" t="s">
        <v>230</v>
      </c>
      <c r="L5646" t="s">
        <v>250</v>
      </c>
      <c r="M5646" t="s">
        <v>232</v>
      </c>
      <c r="N5646" t="s">
        <v>242</v>
      </c>
      <c r="O5646">
        <v>80</v>
      </c>
      <c r="P5646">
        <v>100</v>
      </c>
      <c r="Q5646" t="s">
        <v>234</v>
      </c>
      <c r="R5646" t="s">
        <v>244</v>
      </c>
      <c r="S5646" t="s">
        <v>246</v>
      </c>
      <c r="T5646" t="b">
        <v>0</v>
      </c>
      <c r="U5646" t="b">
        <v>0</v>
      </c>
      <c r="V5646" t="b">
        <v>1</v>
      </c>
      <c r="W5646" t="b">
        <v>0</v>
      </c>
      <c r="X5646" t="b">
        <v>1</v>
      </c>
      <c r="Y5646" t="b">
        <v>0</v>
      </c>
      <c r="Z5646" t="b">
        <v>1</v>
      </c>
      <c r="AA5646" t="b">
        <v>1</v>
      </c>
      <c r="AB5646" t="b">
        <v>0</v>
      </c>
      <c r="AC5646" t="b">
        <v>1</v>
      </c>
    </row>
    <row r="5647" spans="1:29" x14ac:dyDescent="0.2">
      <c r="A5647" s="8">
        <v>3</v>
      </c>
      <c r="B5647" s="8" t="s">
        <v>183</v>
      </c>
      <c r="C5647" s="8" t="s">
        <v>114</v>
      </c>
      <c r="D5647" s="8">
        <v>0</v>
      </c>
      <c r="E5647" s="9">
        <v>23088.147061993299</v>
      </c>
      <c r="F5647" s="17">
        <f>SUMIFS(Table2[time],Table2[config],Table2[[#This Row],[config]],Table2[repetition],Table2[[#This Row],[repetition]])</f>
        <v>2885455.8447148767</v>
      </c>
      <c r="G5647" s="17">
        <f>IF(Table2[[#This Row],[time]]&lt;7200000,1,0)</f>
        <v>1</v>
      </c>
      <c r="H5647" t="s">
        <v>244</v>
      </c>
      <c r="I5647">
        <v>10</v>
      </c>
      <c r="J5647" t="s">
        <v>238</v>
      </c>
      <c r="K5647" t="s">
        <v>230</v>
      </c>
      <c r="L5647" t="s">
        <v>250</v>
      </c>
      <c r="M5647" t="s">
        <v>232</v>
      </c>
      <c r="N5647" t="s">
        <v>242</v>
      </c>
      <c r="O5647">
        <v>80</v>
      </c>
      <c r="P5647">
        <v>100</v>
      </c>
      <c r="Q5647" t="s">
        <v>234</v>
      </c>
      <c r="R5647" t="s">
        <v>244</v>
      </c>
      <c r="S5647" t="s">
        <v>246</v>
      </c>
      <c r="T5647" t="b">
        <v>0</v>
      </c>
      <c r="U5647" t="b">
        <v>0</v>
      </c>
      <c r="V5647" t="b">
        <v>1</v>
      </c>
      <c r="W5647" t="b">
        <v>0</v>
      </c>
      <c r="X5647" t="b">
        <v>1</v>
      </c>
      <c r="Y5647" t="b">
        <v>0</v>
      </c>
      <c r="Z5647" t="b">
        <v>1</v>
      </c>
      <c r="AA5647" t="b">
        <v>1</v>
      </c>
      <c r="AB5647" t="b">
        <v>0</v>
      </c>
      <c r="AC5647" t="b">
        <v>1</v>
      </c>
    </row>
    <row r="5648" spans="1:29" x14ac:dyDescent="0.2">
      <c r="A5648" s="6">
        <v>3</v>
      </c>
      <c r="B5648" s="6" t="s">
        <v>195</v>
      </c>
      <c r="C5648" s="6" t="s">
        <v>114</v>
      </c>
      <c r="D5648" s="6">
        <v>0</v>
      </c>
      <c r="E5648" s="7">
        <v>22235.854899976399</v>
      </c>
      <c r="F5648" s="16">
        <f>SUMIFS(Table2[time],Table2[config],Table2[[#This Row],[config]],Table2[repetition],Table2[[#This Row],[repetition]])</f>
        <v>2885455.8447148767</v>
      </c>
      <c r="G5648" s="16">
        <f>IF(Table2[[#This Row],[time]]&lt;7200000,1,0)</f>
        <v>1</v>
      </c>
      <c r="H5648" t="s">
        <v>244</v>
      </c>
      <c r="I5648">
        <v>10</v>
      </c>
      <c r="J5648" t="s">
        <v>238</v>
      </c>
      <c r="K5648" t="s">
        <v>230</v>
      </c>
      <c r="L5648" t="s">
        <v>250</v>
      </c>
      <c r="M5648" t="s">
        <v>232</v>
      </c>
      <c r="N5648" t="s">
        <v>242</v>
      </c>
      <c r="O5648">
        <v>80</v>
      </c>
      <c r="P5648">
        <v>100</v>
      </c>
      <c r="Q5648" t="s">
        <v>234</v>
      </c>
      <c r="R5648" t="s">
        <v>244</v>
      </c>
      <c r="S5648" t="s">
        <v>246</v>
      </c>
      <c r="T5648" t="b">
        <v>0</v>
      </c>
      <c r="U5648" t="b">
        <v>0</v>
      </c>
      <c r="V5648" t="b">
        <v>1</v>
      </c>
      <c r="W5648" t="b">
        <v>0</v>
      </c>
      <c r="X5648" t="b">
        <v>1</v>
      </c>
      <c r="Y5648" t="b">
        <v>0</v>
      </c>
      <c r="Z5648" t="b">
        <v>1</v>
      </c>
      <c r="AA5648" t="b">
        <v>1</v>
      </c>
      <c r="AB5648" t="b">
        <v>0</v>
      </c>
      <c r="AC5648" t="b">
        <v>1</v>
      </c>
    </row>
    <row r="5649" spans="1:29" x14ac:dyDescent="0.2">
      <c r="A5649" s="8">
        <v>3</v>
      </c>
      <c r="B5649" s="8" t="s">
        <v>185</v>
      </c>
      <c r="C5649" s="8" t="s">
        <v>114</v>
      </c>
      <c r="D5649" s="8">
        <v>0</v>
      </c>
      <c r="E5649" s="9">
        <v>32486.162843997499</v>
      </c>
      <c r="F5649" s="17">
        <f>SUMIFS(Table2[time],Table2[config],Table2[[#This Row],[config]],Table2[repetition],Table2[[#This Row],[repetition]])</f>
        <v>2885455.8447148767</v>
      </c>
      <c r="G5649" s="17">
        <f>IF(Table2[[#This Row],[time]]&lt;7200000,1,0)</f>
        <v>1</v>
      </c>
      <c r="H5649" t="s">
        <v>244</v>
      </c>
      <c r="I5649">
        <v>10</v>
      </c>
      <c r="J5649" t="s">
        <v>238</v>
      </c>
      <c r="K5649" t="s">
        <v>230</v>
      </c>
      <c r="L5649" t="s">
        <v>250</v>
      </c>
      <c r="M5649" t="s">
        <v>232</v>
      </c>
      <c r="N5649" t="s">
        <v>242</v>
      </c>
      <c r="O5649">
        <v>80</v>
      </c>
      <c r="P5649">
        <v>100</v>
      </c>
      <c r="Q5649" t="s">
        <v>234</v>
      </c>
      <c r="R5649" t="s">
        <v>244</v>
      </c>
      <c r="S5649" t="s">
        <v>246</v>
      </c>
      <c r="T5649" t="b">
        <v>0</v>
      </c>
      <c r="U5649" t="b">
        <v>0</v>
      </c>
      <c r="V5649" t="b">
        <v>1</v>
      </c>
      <c r="W5649" t="b">
        <v>0</v>
      </c>
      <c r="X5649" t="b">
        <v>1</v>
      </c>
      <c r="Y5649" t="b">
        <v>0</v>
      </c>
      <c r="Z5649" t="b">
        <v>1</v>
      </c>
      <c r="AA5649" t="b">
        <v>1</v>
      </c>
      <c r="AB5649" t="b">
        <v>0</v>
      </c>
      <c r="AC5649" t="b">
        <v>1</v>
      </c>
    </row>
    <row r="5650" spans="1:29" x14ac:dyDescent="0.2">
      <c r="A5650" s="6">
        <v>3</v>
      </c>
      <c r="B5650" s="6" t="s">
        <v>184</v>
      </c>
      <c r="C5650" s="6" t="s">
        <v>114</v>
      </c>
      <c r="D5650" s="6">
        <v>0</v>
      </c>
      <c r="E5650" s="7">
        <v>20271.1367059964</v>
      </c>
      <c r="F5650" s="16">
        <f>SUMIFS(Table2[time],Table2[config],Table2[[#This Row],[config]],Table2[repetition],Table2[[#This Row],[repetition]])</f>
        <v>2885455.8447148767</v>
      </c>
      <c r="G5650" s="16">
        <f>IF(Table2[[#This Row],[time]]&lt;7200000,1,0)</f>
        <v>1</v>
      </c>
      <c r="H5650" t="s">
        <v>244</v>
      </c>
      <c r="I5650">
        <v>10</v>
      </c>
      <c r="J5650" t="s">
        <v>238</v>
      </c>
      <c r="K5650" t="s">
        <v>230</v>
      </c>
      <c r="L5650" t="s">
        <v>250</v>
      </c>
      <c r="M5650" t="s">
        <v>232</v>
      </c>
      <c r="N5650" t="s">
        <v>242</v>
      </c>
      <c r="O5650">
        <v>80</v>
      </c>
      <c r="P5650">
        <v>100</v>
      </c>
      <c r="Q5650" t="s">
        <v>234</v>
      </c>
      <c r="R5650" t="s">
        <v>244</v>
      </c>
      <c r="S5650" t="s">
        <v>246</v>
      </c>
      <c r="T5650" t="b">
        <v>0</v>
      </c>
      <c r="U5650" t="b">
        <v>0</v>
      </c>
      <c r="V5650" t="b">
        <v>1</v>
      </c>
      <c r="W5650" t="b">
        <v>0</v>
      </c>
      <c r="X5650" t="b">
        <v>1</v>
      </c>
      <c r="Y5650" t="b">
        <v>0</v>
      </c>
      <c r="Z5650" t="b">
        <v>1</v>
      </c>
      <c r="AA5650" t="b">
        <v>1</v>
      </c>
      <c r="AB5650" t="b">
        <v>0</v>
      </c>
      <c r="AC5650" t="b">
        <v>1</v>
      </c>
    </row>
    <row r="5651" spans="1:29" x14ac:dyDescent="0.2">
      <c r="A5651" s="8">
        <v>3</v>
      </c>
      <c r="B5651" s="8" t="s">
        <v>198</v>
      </c>
      <c r="C5651" s="8" t="s">
        <v>114</v>
      </c>
      <c r="D5651" s="8">
        <v>0</v>
      </c>
      <c r="E5651" s="9">
        <v>20315.7592719653</v>
      </c>
      <c r="F5651" s="17">
        <f>SUMIFS(Table2[time],Table2[config],Table2[[#This Row],[config]],Table2[repetition],Table2[[#This Row],[repetition]])</f>
        <v>2885455.8447148767</v>
      </c>
      <c r="G5651" s="17">
        <f>IF(Table2[[#This Row],[time]]&lt;7200000,1,0)</f>
        <v>1</v>
      </c>
      <c r="H5651" t="s">
        <v>244</v>
      </c>
      <c r="I5651">
        <v>10</v>
      </c>
      <c r="J5651" t="s">
        <v>238</v>
      </c>
      <c r="K5651" t="s">
        <v>230</v>
      </c>
      <c r="L5651" t="s">
        <v>250</v>
      </c>
      <c r="M5651" t="s">
        <v>232</v>
      </c>
      <c r="N5651" t="s">
        <v>242</v>
      </c>
      <c r="O5651">
        <v>80</v>
      </c>
      <c r="P5651">
        <v>100</v>
      </c>
      <c r="Q5651" t="s">
        <v>234</v>
      </c>
      <c r="R5651" t="s">
        <v>244</v>
      </c>
      <c r="S5651" t="s">
        <v>246</v>
      </c>
      <c r="T5651" t="b">
        <v>0</v>
      </c>
      <c r="U5651" t="b">
        <v>0</v>
      </c>
      <c r="V5651" t="b">
        <v>1</v>
      </c>
      <c r="W5651" t="b">
        <v>0</v>
      </c>
      <c r="X5651" t="b">
        <v>1</v>
      </c>
      <c r="Y5651" t="b">
        <v>0</v>
      </c>
      <c r="Z5651" t="b">
        <v>1</v>
      </c>
      <c r="AA5651" t="b">
        <v>1</v>
      </c>
      <c r="AB5651" t="b">
        <v>0</v>
      </c>
      <c r="AC5651" t="b">
        <v>1</v>
      </c>
    </row>
    <row r="5652" spans="1:29" x14ac:dyDescent="0.2">
      <c r="A5652" s="6">
        <v>3</v>
      </c>
      <c r="B5652" s="6" t="s">
        <v>200</v>
      </c>
      <c r="C5652" s="6" t="s">
        <v>114</v>
      </c>
      <c r="D5652" s="6">
        <v>0</v>
      </c>
      <c r="E5652" s="7">
        <v>26878.987420001002</v>
      </c>
      <c r="F5652" s="16">
        <f>SUMIFS(Table2[time],Table2[config],Table2[[#This Row],[config]],Table2[repetition],Table2[[#This Row],[repetition]])</f>
        <v>2885455.8447148767</v>
      </c>
      <c r="G5652" s="16">
        <f>IF(Table2[[#This Row],[time]]&lt;7200000,1,0)</f>
        <v>1</v>
      </c>
      <c r="H5652" t="s">
        <v>244</v>
      </c>
      <c r="I5652">
        <v>10</v>
      </c>
      <c r="J5652" t="s">
        <v>238</v>
      </c>
      <c r="K5652" t="s">
        <v>230</v>
      </c>
      <c r="L5652" t="s">
        <v>250</v>
      </c>
      <c r="M5652" t="s">
        <v>232</v>
      </c>
      <c r="N5652" t="s">
        <v>242</v>
      </c>
      <c r="O5652">
        <v>80</v>
      </c>
      <c r="P5652">
        <v>100</v>
      </c>
      <c r="Q5652" t="s">
        <v>234</v>
      </c>
      <c r="R5652" t="s">
        <v>244</v>
      </c>
      <c r="S5652" t="s">
        <v>246</v>
      </c>
      <c r="T5652" t="b">
        <v>0</v>
      </c>
      <c r="U5652" t="b">
        <v>0</v>
      </c>
      <c r="V5652" t="b">
        <v>1</v>
      </c>
      <c r="W5652" t="b">
        <v>0</v>
      </c>
      <c r="X5652" t="b">
        <v>1</v>
      </c>
      <c r="Y5652" t="b">
        <v>0</v>
      </c>
      <c r="Z5652" t="b">
        <v>1</v>
      </c>
      <c r="AA5652" t="b">
        <v>1</v>
      </c>
      <c r="AB5652" t="b">
        <v>0</v>
      </c>
      <c r="AC5652" t="b">
        <v>1</v>
      </c>
    </row>
    <row r="5653" spans="1:29" x14ac:dyDescent="0.2">
      <c r="A5653" s="8">
        <v>3</v>
      </c>
      <c r="B5653" s="8" t="s">
        <v>180</v>
      </c>
      <c r="C5653" s="8" t="s">
        <v>114</v>
      </c>
      <c r="D5653" s="8">
        <v>0</v>
      </c>
      <c r="E5653" s="9">
        <v>16174.07262302</v>
      </c>
      <c r="F5653" s="17">
        <f>SUMIFS(Table2[time],Table2[config],Table2[[#This Row],[config]],Table2[repetition],Table2[[#This Row],[repetition]])</f>
        <v>2885455.8447148767</v>
      </c>
      <c r="G5653" s="17">
        <f>IF(Table2[[#This Row],[time]]&lt;7200000,1,0)</f>
        <v>1</v>
      </c>
      <c r="H5653" t="s">
        <v>244</v>
      </c>
      <c r="I5653">
        <v>10</v>
      </c>
      <c r="J5653" t="s">
        <v>238</v>
      </c>
      <c r="K5653" t="s">
        <v>230</v>
      </c>
      <c r="L5653" t="s">
        <v>250</v>
      </c>
      <c r="M5653" t="s">
        <v>232</v>
      </c>
      <c r="N5653" t="s">
        <v>242</v>
      </c>
      <c r="O5653">
        <v>80</v>
      </c>
      <c r="P5653">
        <v>100</v>
      </c>
      <c r="Q5653" t="s">
        <v>234</v>
      </c>
      <c r="R5653" t="s">
        <v>244</v>
      </c>
      <c r="S5653" t="s">
        <v>246</v>
      </c>
      <c r="T5653" t="b">
        <v>0</v>
      </c>
      <c r="U5653" t="b">
        <v>0</v>
      </c>
      <c r="V5653" t="b">
        <v>1</v>
      </c>
      <c r="W5653" t="b">
        <v>0</v>
      </c>
      <c r="X5653" t="b">
        <v>1</v>
      </c>
      <c r="Y5653" t="b">
        <v>0</v>
      </c>
      <c r="Z5653" t="b">
        <v>1</v>
      </c>
      <c r="AA5653" t="b">
        <v>1</v>
      </c>
      <c r="AB5653" t="b">
        <v>0</v>
      </c>
      <c r="AC5653" t="b">
        <v>1</v>
      </c>
    </row>
    <row r="5654" spans="1:29" x14ac:dyDescent="0.2">
      <c r="A5654" s="6">
        <v>3</v>
      </c>
      <c r="B5654" s="6" t="s">
        <v>196</v>
      </c>
      <c r="C5654" s="6" t="s">
        <v>114</v>
      </c>
      <c r="D5654" s="6">
        <v>22</v>
      </c>
      <c r="E5654" s="7">
        <v>19338.275931077002</v>
      </c>
      <c r="F5654" s="16">
        <f>SUMIFS(Table2[time],Table2[config],Table2[[#This Row],[config]],Table2[repetition],Table2[[#This Row],[repetition]])</f>
        <v>2885455.8447148767</v>
      </c>
      <c r="G5654" s="16">
        <f>IF(Table2[[#This Row],[time]]&lt;7200000,1,0)</f>
        <v>1</v>
      </c>
      <c r="H5654" t="s">
        <v>244</v>
      </c>
      <c r="I5654">
        <v>10</v>
      </c>
      <c r="J5654" t="s">
        <v>238</v>
      </c>
      <c r="K5654" t="s">
        <v>230</v>
      </c>
      <c r="L5654" t="s">
        <v>250</v>
      </c>
      <c r="M5654" t="s">
        <v>232</v>
      </c>
      <c r="N5654" t="s">
        <v>242</v>
      </c>
      <c r="O5654">
        <v>80</v>
      </c>
      <c r="P5654">
        <v>100</v>
      </c>
      <c r="Q5654" t="s">
        <v>234</v>
      </c>
      <c r="R5654" t="s">
        <v>244</v>
      </c>
      <c r="S5654" t="s">
        <v>246</v>
      </c>
      <c r="T5654" t="b">
        <v>0</v>
      </c>
      <c r="U5654" t="b">
        <v>0</v>
      </c>
      <c r="V5654" t="b">
        <v>1</v>
      </c>
      <c r="W5654" t="b">
        <v>0</v>
      </c>
      <c r="X5654" t="b">
        <v>1</v>
      </c>
      <c r="Y5654" t="b">
        <v>0</v>
      </c>
      <c r="Z5654" t="b">
        <v>1</v>
      </c>
      <c r="AA5654" t="b">
        <v>1</v>
      </c>
      <c r="AB5654" t="b">
        <v>0</v>
      </c>
      <c r="AC5654" t="b">
        <v>1</v>
      </c>
    </row>
    <row r="5655" spans="1:29" x14ac:dyDescent="0.2">
      <c r="A5655" s="8">
        <v>3</v>
      </c>
      <c r="B5655" s="8" t="s">
        <v>189</v>
      </c>
      <c r="C5655" s="8" t="s">
        <v>114</v>
      </c>
      <c r="D5655" s="8">
        <v>0</v>
      </c>
      <c r="E5655" s="9">
        <v>16671.798217925199</v>
      </c>
      <c r="F5655" s="17">
        <f>SUMIFS(Table2[time],Table2[config],Table2[[#This Row],[config]],Table2[repetition],Table2[[#This Row],[repetition]])</f>
        <v>2885455.8447148767</v>
      </c>
      <c r="G5655" s="17">
        <f>IF(Table2[[#This Row],[time]]&lt;7200000,1,0)</f>
        <v>1</v>
      </c>
      <c r="H5655" t="s">
        <v>244</v>
      </c>
      <c r="I5655">
        <v>10</v>
      </c>
      <c r="J5655" t="s">
        <v>238</v>
      </c>
      <c r="K5655" t="s">
        <v>230</v>
      </c>
      <c r="L5655" t="s">
        <v>250</v>
      </c>
      <c r="M5655" t="s">
        <v>232</v>
      </c>
      <c r="N5655" t="s">
        <v>242</v>
      </c>
      <c r="O5655">
        <v>80</v>
      </c>
      <c r="P5655">
        <v>100</v>
      </c>
      <c r="Q5655" t="s">
        <v>234</v>
      </c>
      <c r="R5655" t="s">
        <v>244</v>
      </c>
      <c r="S5655" t="s">
        <v>246</v>
      </c>
      <c r="T5655" t="b">
        <v>0</v>
      </c>
      <c r="U5655" t="b">
        <v>0</v>
      </c>
      <c r="V5655" t="b">
        <v>1</v>
      </c>
      <c r="W5655" t="b">
        <v>0</v>
      </c>
      <c r="X5655" t="b">
        <v>1</v>
      </c>
      <c r="Y5655" t="b">
        <v>0</v>
      </c>
      <c r="Z5655" t="b">
        <v>1</v>
      </c>
      <c r="AA5655" t="b">
        <v>1</v>
      </c>
      <c r="AB5655" t="b">
        <v>0</v>
      </c>
      <c r="AC5655" t="b">
        <v>1</v>
      </c>
    </row>
    <row r="5656" spans="1:29" x14ac:dyDescent="0.2">
      <c r="A5656" s="6">
        <v>3</v>
      </c>
      <c r="B5656" s="6" t="s">
        <v>178</v>
      </c>
      <c r="C5656" s="6" t="s">
        <v>114</v>
      </c>
      <c r="D5656" s="6">
        <v>0</v>
      </c>
      <c r="E5656" s="7">
        <v>15835.7106649782</v>
      </c>
      <c r="F5656" s="16">
        <f>SUMIFS(Table2[time],Table2[config],Table2[[#This Row],[config]],Table2[repetition],Table2[[#This Row],[repetition]])</f>
        <v>2885455.8447148767</v>
      </c>
      <c r="G5656" s="16">
        <f>IF(Table2[[#This Row],[time]]&lt;7200000,1,0)</f>
        <v>1</v>
      </c>
      <c r="H5656" t="s">
        <v>244</v>
      </c>
      <c r="I5656">
        <v>10</v>
      </c>
      <c r="J5656" t="s">
        <v>238</v>
      </c>
      <c r="K5656" t="s">
        <v>230</v>
      </c>
      <c r="L5656" t="s">
        <v>250</v>
      </c>
      <c r="M5656" t="s">
        <v>232</v>
      </c>
      <c r="N5656" t="s">
        <v>242</v>
      </c>
      <c r="O5656">
        <v>80</v>
      </c>
      <c r="P5656">
        <v>100</v>
      </c>
      <c r="Q5656" t="s">
        <v>234</v>
      </c>
      <c r="R5656" t="s">
        <v>244</v>
      </c>
      <c r="S5656" t="s">
        <v>246</v>
      </c>
      <c r="T5656" t="b">
        <v>0</v>
      </c>
      <c r="U5656" t="b">
        <v>0</v>
      </c>
      <c r="V5656" t="b">
        <v>1</v>
      </c>
      <c r="W5656" t="b">
        <v>0</v>
      </c>
      <c r="X5656" t="b">
        <v>1</v>
      </c>
      <c r="Y5656" t="b">
        <v>0</v>
      </c>
      <c r="Z5656" t="b">
        <v>1</v>
      </c>
      <c r="AA5656" t="b">
        <v>1</v>
      </c>
      <c r="AB5656" t="b">
        <v>0</v>
      </c>
      <c r="AC5656" t="b">
        <v>1</v>
      </c>
    </row>
    <row r="5657" spans="1:29" x14ac:dyDescent="0.2">
      <c r="A5657" s="8">
        <v>3</v>
      </c>
      <c r="B5657" s="8" t="s">
        <v>193</v>
      </c>
      <c r="C5657" s="8" t="s">
        <v>114</v>
      </c>
      <c r="D5657" s="8">
        <v>0</v>
      </c>
      <c r="E5657" s="9">
        <v>19687.674514017999</v>
      </c>
      <c r="F5657" s="17">
        <f>SUMIFS(Table2[time],Table2[config],Table2[[#This Row],[config]],Table2[repetition],Table2[[#This Row],[repetition]])</f>
        <v>2885455.8447148767</v>
      </c>
      <c r="G5657" s="17">
        <f>IF(Table2[[#This Row],[time]]&lt;7200000,1,0)</f>
        <v>1</v>
      </c>
      <c r="H5657" t="s">
        <v>244</v>
      </c>
      <c r="I5657">
        <v>10</v>
      </c>
      <c r="J5657" t="s">
        <v>238</v>
      </c>
      <c r="K5657" t="s">
        <v>230</v>
      </c>
      <c r="L5657" t="s">
        <v>250</v>
      </c>
      <c r="M5657" t="s">
        <v>232</v>
      </c>
      <c r="N5657" t="s">
        <v>242</v>
      </c>
      <c r="O5657">
        <v>80</v>
      </c>
      <c r="P5657">
        <v>100</v>
      </c>
      <c r="Q5657" t="s">
        <v>234</v>
      </c>
      <c r="R5657" t="s">
        <v>244</v>
      </c>
      <c r="S5657" t="s">
        <v>246</v>
      </c>
      <c r="T5657" t="b">
        <v>0</v>
      </c>
      <c r="U5657" t="b">
        <v>0</v>
      </c>
      <c r="V5657" t="b">
        <v>1</v>
      </c>
      <c r="W5657" t="b">
        <v>0</v>
      </c>
      <c r="X5657" t="b">
        <v>1</v>
      </c>
      <c r="Y5657" t="b">
        <v>0</v>
      </c>
      <c r="Z5657" t="b">
        <v>1</v>
      </c>
      <c r="AA5657" t="b">
        <v>1</v>
      </c>
      <c r="AB5657" t="b">
        <v>0</v>
      </c>
      <c r="AC5657" t="b">
        <v>1</v>
      </c>
    </row>
    <row r="5658" spans="1:29" x14ac:dyDescent="0.2">
      <c r="A5658" s="6">
        <v>3</v>
      </c>
      <c r="B5658" s="6" t="s">
        <v>190</v>
      </c>
      <c r="C5658" s="6" t="s">
        <v>114</v>
      </c>
      <c r="D5658" s="6">
        <v>0</v>
      </c>
      <c r="E5658" s="7">
        <v>106378.30700795101</v>
      </c>
      <c r="F5658" s="16">
        <f>SUMIFS(Table2[time],Table2[config],Table2[[#This Row],[config]],Table2[repetition],Table2[[#This Row],[repetition]])</f>
        <v>2885455.8447148767</v>
      </c>
      <c r="G5658" s="16">
        <f>IF(Table2[[#This Row],[time]]&lt;7200000,1,0)</f>
        <v>1</v>
      </c>
      <c r="H5658" t="s">
        <v>244</v>
      </c>
      <c r="I5658">
        <v>10</v>
      </c>
      <c r="J5658" t="s">
        <v>238</v>
      </c>
      <c r="K5658" t="s">
        <v>230</v>
      </c>
      <c r="L5658" t="s">
        <v>250</v>
      </c>
      <c r="M5658" t="s">
        <v>232</v>
      </c>
      <c r="N5658" t="s">
        <v>242</v>
      </c>
      <c r="O5658">
        <v>80</v>
      </c>
      <c r="P5658">
        <v>100</v>
      </c>
      <c r="Q5658" t="s">
        <v>234</v>
      </c>
      <c r="R5658" t="s">
        <v>244</v>
      </c>
      <c r="S5658" t="s">
        <v>246</v>
      </c>
      <c r="T5658" t="b">
        <v>0</v>
      </c>
      <c r="U5658" t="b">
        <v>0</v>
      </c>
      <c r="V5658" t="b">
        <v>1</v>
      </c>
      <c r="W5658" t="b">
        <v>0</v>
      </c>
      <c r="X5658" t="b">
        <v>1</v>
      </c>
      <c r="Y5658" t="b">
        <v>0</v>
      </c>
      <c r="Z5658" t="b">
        <v>1</v>
      </c>
      <c r="AA5658" t="b">
        <v>1</v>
      </c>
      <c r="AB5658" t="b">
        <v>0</v>
      </c>
      <c r="AC5658" t="b">
        <v>1</v>
      </c>
    </row>
    <row r="5659" spans="1:29" x14ac:dyDescent="0.2">
      <c r="A5659" s="8">
        <v>3</v>
      </c>
      <c r="B5659" s="8" t="s">
        <v>199</v>
      </c>
      <c r="C5659" s="8" t="s">
        <v>114</v>
      </c>
      <c r="D5659" s="8">
        <v>0</v>
      </c>
      <c r="E5659" s="9">
        <v>14939.8318160092</v>
      </c>
      <c r="F5659" s="17">
        <f>SUMIFS(Table2[time],Table2[config],Table2[[#This Row],[config]],Table2[repetition],Table2[[#This Row],[repetition]])</f>
        <v>2885455.8447148767</v>
      </c>
      <c r="G5659" s="17">
        <f>IF(Table2[[#This Row],[time]]&lt;7200000,1,0)</f>
        <v>1</v>
      </c>
      <c r="H5659" t="s">
        <v>244</v>
      </c>
      <c r="I5659">
        <v>10</v>
      </c>
      <c r="J5659" t="s">
        <v>238</v>
      </c>
      <c r="K5659" t="s">
        <v>230</v>
      </c>
      <c r="L5659" t="s">
        <v>250</v>
      </c>
      <c r="M5659" t="s">
        <v>232</v>
      </c>
      <c r="N5659" t="s">
        <v>242</v>
      </c>
      <c r="O5659">
        <v>80</v>
      </c>
      <c r="P5659">
        <v>100</v>
      </c>
      <c r="Q5659" t="s">
        <v>234</v>
      </c>
      <c r="R5659" t="s">
        <v>244</v>
      </c>
      <c r="S5659" t="s">
        <v>246</v>
      </c>
      <c r="T5659" t="b">
        <v>0</v>
      </c>
      <c r="U5659" t="b">
        <v>0</v>
      </c>
      <c r="V5659" t="b">
        <v>1</v>
      </c>
      <c r="W5659" t="b">
        <v>0</v>
      </c>
      <c r="X5659" t="b">
        <v>1</v>
      </c>
      <c r="Y5659" t="b">
        <v>0</v>
      </c>
      <c r="Z5659" t="b">
        <v>1</v>
      </c>
      <c r="AA5659" t="b">
        <v>1</v>
      </c>
      <c r="AB5659" t="b">
        <v>0</v>
      </c>
      <c r="AC5659" t="b">
        <v>1</v>
      </c>
    </row>
    <row r="5660" spans="1:29" x14ac:dyDescent="0.2">
      <c r="A5660" s="6">
        <v>3</v>
      </c>
      <c r="B5660" s="6" t="s">
        <v>197</v>
      </c>
      <c r="C5660" s="6" t="s">
        <v>114</v>
      </c>
      <c r="D5660" s="6">
        <v>0</v>
      </c>
      <c r="E5660" s="7">
        <v>13202.5616759201</v>
      </c>
      <c r="F5660" s="16">
        <f>SUMIFS(Table2[time],Table2[config],Table2[[#This Row],[config]],Table2[repetition],Table2[[#This Row],[repetition]])</f>
        <v>2885455.8447148767</v>
      </c>
      <c r="G5660" s="16">
        <f>IF(Table2[[#This Row],[time]]&lt;7200000,1,0)</f>
        <v>1</v>
      </c>
      <c r="H5660" t="s">
        <v>244</v>
      </c>
      <c r="I5660">
        <v>10</v>
      </c>
      <c r="J5660" t="s">
        <v>238</v>
      </c>
      <c r="K5660" t="s">
        <v>230</v>
      </c>
      <c r="L5660" t="s">
        <v>250</v>
      </c>
      <c r="M5660" t="s">
        <v>232</v>
      </c>
      <c r="N5660" t="s">
        <v>242</v>
      </c>
      <c r="O5660">
        <v>80</v>
      </c>
      <c r="P5660">
        <v>100</v>
      </c>
      <c r="Q5660" t="s">
        <v>234</v>
      </c>
      <c r="R5660" t="s">
        <v>244</v>
      </c>
      <c r="S5660" t="s">
        <v>246</v>
      </c>
      <c r="T5660" t="b">
        <v>0</v>
      </c>
      <c r="U5660" t="b">
        <v>0</v>
      </c>
      <c r="V5660" t="b">
        <v>1</v>
      </c>
      <c r="W5660" t="b">
        <v>0</v>
      </c>
      <c r="X5660" t="b">
        <v>1</v>
      </c>
      <c r="Y5660" t="b">
        <v>0</v>
      </c>
      <c r="Z5660" t="b">
        <v>1</v>
      </c>
      <c r="AA5660" t="b">
        <v>1</v>
      </c>
      <c r="AB5660" t="b">
        <v>0</v>
      </c>
      <c r="AC5660" t="b">
        <v>1</v>
      </c>
    </row>
    <row r="5661" spans="1:29" x14ac:dyDescent="0.2">
      <c r="A5661" s="8">
        <v>3</v>
      </c>
      <c r="B5661" s="8" t="s">
        <v>179</v>
      </c>
      <c r="C5661" s="8" t="s">
        <v>114</v>
      </c>
      <c r="D5661" s="8">
        <v>0</v>
      </c>
      <c r="E5661" s="9">
        <v>22673.530075000599</v>
      </c>
      <c r="F5661" s="17">
        <f>SUMIFS(Table2[time],Table2[config],Table2[[#This Row],[config]],Table2[repetition],Table2[[#This Row],[repetition]])</f>
        <v>2885455.8447148767</v>
      </c>
      <c r="G5661" s="17">
        <f>IF(Table2[[#This Row],[time]]&lt;7200000,1,0)</f>
        <v>1</v>
      </c>
      <c r="H5661" t="s">
        <v>244</v>
      </c>
      <c r="I5661">
        <v>10</v>
      </c>
      <c r="J5661" t="s">
        <v>238</v>
      </c>
      <c r="K5661" t="s">
        <v>230</v>
      </c>
      <c r="L5661" t="s">
        <v>250</v>
      </c>
      <c r="M5661" t="s">
        <v>232</v>
      </c>
      <c r="N5661" t="s">
        <v>242</v>
      </c>
      <c r="O5661">
        <v>80</v>
      </c>
      <c r="P5661">
        <v>100</v>
      </c>
      <c r="Q5661" t="s">
        <v>234</v>
      </c>
      <c r="R5661" t="s">
        <v>244</v>
      </c>
      <c r="S5661" t="s">
        <v>246</v>
      </c>
      <c r="T5661" t="b">
        <v>0</v>
      </c>
      <c r="U5661" t="b">
        <v>0</v>
      </c>
      <c r="V5661" t="b">
        <v>1</v>
      </c>
      <c r="W5661" t="b">
        <v>0</v>
      </c>
      <c r="X5661" t="b">
        <v>1</v>
      </c>
      <c r="Y5661" t="b">
        <v>0</v>
      </c>
      <c r="Z5661" t="b">
        <v>1</v>
      </c>
      <c r="AA5661" t="b">
        <v>1</v>
      </c>
      <c r="AB5661" t="b">
        <v>0</v>
      </c>
      <c r="AC5661" t="b">
        <v>1</v>
      </c>
    </row>
    <row r="5662" spans="1:29" x14ac:dyDescent="0.2">
      <c r="A5662" s="6">
        <v>3</v>
      </c>
      <c r="B5662" s="6" t="s">
        <v>177</v>
      </c>
      <c r="C5662" s="6" t="s">
        <v>114</v>
      </c>
      <c r="D5662" s="6">
        <v>0</v>
      </c>
      <c r="E5662" s="7">
        <v>25798.960909014499</v>
      </c>
      <c r="F5662" s="16">
        <f>SUMIFS(Table2[time],Table2[config],Table2[[#This Row],[config]],Table2[repetition],Table2[[#This Row],[repetition]])</f>
        <v>2885455.8447148767</v>
      </c>
      <c r="G5662" s="16">
        <f>IF(Table2[[#This Row],[time]]&lt;7200000,1,0)</f>
        <v>1</v>
      </c>
      <c r="H5662" t="s">
        <v>244</v>
      </c>
      <c r="I5662">
        <v>10</v>
      </c>
      <c r="J5662" t="s">
        <v>238</v>
      </c>
      <c r="K5662" t="s">
        <v>230</v>
      </c>
      <c r="L5662" t="s">
        <v>250</v>
      </c>
      <c r="M5662" t="s">
        <v>232</v>
      </c>
      <c r="N5662" t="s">
        <v>242</v>
      </c>
      <c r="O5662">
        <v>80</v>
      </c>
      <c r="P5662">
        <v>100</v>
      </c>
      <c r="Q5662" t="s">
        <v>234</v>
      </c>
      <c r="R5662" t="s">
        <v>244</v>
      </c>
      <c r="S5662" t="s">
        <v>246</v>
      </c>
      <c r="T5662" t="b">
        <v>0</v>
      </c>
      <c r="U5662" t="b">
        <v>0</v>
      </c>
      <c r="V5662" t="b">
        <v>1</v>
      </c>
      <c r="W5662" t="b">
        <v>0</v>
      </c>
      <c r="X5662" t="b">
        <v>1</v>
      </c>
      <c r="Y5662" t="b">
        <v>0</v>
      </c>
      <c r="Z5662" t="b">
        <v>1</v>
      </c>
      <c r="AA5662" t="b">
        <v>1</v>
      </c>
      <c r="AB5662" t="b">
        <v>0</v>
      </c>
      <c r="AC5662" t="b">
        <v>1</v>
      </c>
    </row>
    <row r="5663" spans="1:29" x14ac:dyDescent="0.2">
      <c r="A5663" s="8">
        <v>3</v>
      </c>
      <c r="B5663" s="8" t="s">
        <v>202</v>
      </c>
      <c r="C5663" s="8" t="s">
        <v>114</v>
      </c>
      <c r="D5663" s="8">
        <v>0</v>
      </c>
      <c r="E5663" s="9">
        <v>25342.388333985498</v>
      </c>
      <c r="F5663" s="17">
        <f>SUMIFS(Table2[time],Table2[config],Table2[[#This Row],[config]],Table2[repetition],Table2[[#This Row],[repetition]])</f>
        <v>2885455.8447148767</v>
      </c>
      <c r="G5663" s="17">
        <f>IF(Table2[[#This Row],[time]]&lt;7200000,1,0)</f>
        <v>1</v>
      </c>
      <c r="H5663" t="s">
        <v>244</v>
      </c>
      <c r="I5663">
        <v>10</v>
      </c>
      <c r="J5663" t="s">
        <v>238</v>
      </c>
      <c r="K5663" t="s">
        <v>230</v>
      </c>
      <c r="L5663" t="s">
        <v>250</v>
      </c>
      <c r="M5663" t="s">
        <v>232</v>
      </c>
      <c r="N5663" t="s">
        <v>242</v>
      </c>
      <c r="O5663">
        <v>80</v>
      </c>
      <c r="P5663">
        <v>100</v>
      </c>
      <c r="Q5663" t="s">
        <v>234</v>
      </c>
      <c r="R5663" t="s">
        <v>244</v>
      </c>
      <c r="S5663" t="s">
        <v>246</v>
      </c>
      <c r="T5663" t="b">
        <v>0</v>
      </c>
      <c r="U5663" t="b">
        <v>0</v>
      </c>
      <c r="V5663" t="b">
        <v>1</v>
      </c>
      <c r="W5663" t="b">
        <v>0</v>
      </c>
      <c r="X5663" t="b">
        <v>1</v>
      </c>
      <c r="Y5663" t="b">
        <v>0</v>
      </c>
      <c r="Z5663" t="b">
        <v>1</v>
      </c>
      <c r="AA5663" t="b">
        <v>1</v>
      </c>
      <c r="AB5663" t="b">
        <v>0</v>
      </c>
      <c r="AC5663" t="b">
        <v>1</v>
      </c>
    </row>
    <row r="5664" spans="1:29" x14ac:dyDescent="0.2">
      <c r="A5664" s="6">
        <v>3</v>
      </c>
      <c r="B5664" s="6" t="s">
        <v>186</v>
      </c>
      <c r="C5664" s="6" t="s">
        <v>114</v>
      </c>
      <c r="D5664" s="6">
        <v>0</v>
      </c>
      <c r="E5664" s="7">
        <v>21168.733992031699</v>
      </c>
      <c r="F5664" s="16">
        <f>SUMIFS(Table2[time],Table2[config],Table2[[#This Row],[config]],Table2[repetition],Table2[[#This Row],[repetition]])</f>
        <v>2885455.8447148767</v>
      </c>
      <c r="G5664" s="16">
        <f>IF(Table2[[#This Row],[time]]&lt;7200000,1,0)</f>
        <v>1</v>
      </c>
      <c r="H5664" t="s">
        <v>244</v>
      </c>
      <c r="I5664">
        <v>10</v>
      </c>
      <c r="J5664" t="s">
        <v>238</v>
      </c>
      <c r="K5664" t="s">
        <v>230</v>
      </c>
      <c r="L5664" t="s">
        <v>250</v>
      </c>
      <c r="M5664" t="s">
        <v>232</v>
      </c>
      <c r="N5664" t="s">
        <v>242</v>
      </c>
      <c r="O5664">
        <v>80</v>
      </c>
      <c r="P5664">
        <v>100</v>
      </c>
      <c r="Q5664" t="s">
        <v>234</v>
      </c>
      <c r="R5664" t="s">
        <v>244</v>
      </c>
      <c r="S5664" t="s">
        <v>246</v>
      </c>
      <c r="T5664" t="b">
        <v>0</v>
      </c>
      <c r="U5664" t="b">
        <v>0</v>
      </c>
      <c r="V5664" t="b">
        <v>1</v>
      </c>
      <c r="W5664" t="b">
        <v>0</v>
      </c>
      <c r="X5664" t="b">
        <v>1</v>
      </c>
      <c r="Y5664" t="b">
        <v>0</v>
      </c>
      <c r="Z5664" t="b">
        <v>1</v>
      </c>
      <c r="AA5664" t="b">
        <v>1</v>
      </c>
      <c r="AB5664" t="b">
        <v>0</v>
      </c>
      <c r="AC5664" t="b">
        <v>1</v>
      </c>
    </row>
    <row r="5665" spans="1:29" x14ac:dyDescent="0.2">
      <c r="A5665" s="8">
        <v>3</v>
      </c>
      <c r="B5665" s="8" t="s">
        <v>188</v>
      </c>
      <c r="C5665" s="8" t="s">
        <v>114</v>
      </c>
      <c r="D5665" s="8">
        <v>0</v>
      </c>
      <c r="E5665" s="9">
        <v>37297.746742027797</v>
      </c>
      <c r="F5665" s="17">
        <f>SUMIFS(Table2[time],Table2[config],Table2[[#This Row],[config]],Table2[repetition],Table2[[#This Row],[repetition]])</f>
        <v>2885455.8447148767</v>
      </c>
      <c r="G5665" s="17">
        <f>IF(Table2[[#This Row],[time]]&lt;7200000,1,0)</f>
        <v>1</v>
      </c>
      <c r="H5665" t="s">
        <v>244</v>
      </c>
      <c r="I5665">
        <v>10</v>
      </c>
      <c r="J5665" t="s">
        <v>238</v>
      </c>
      <c r="K5665" t="s">
        <v>230</v>
      </c>
      <c r="L5665" t="s">
        <v>250</v>
      </c>
      <c r="M5665" t="s">
        <v>232</v>
      </c>
      <c r="N5665" t="s">
        <v>242</v>
      </c>
      <c r="O5665">
        <v>80</v>
      </c>
      <c r="P5665">
        <v>100</v>
      </c>
      <c r="Q5665" t="s">
        <v>234</v>
      </c>
      <c r="R5665" t="s">
        <v>244</v>
      </c>
      <c r="S5665" t="s">
        <v>246</v>
      </c>
      <c r="T5665" t="b">
        <v>0</v>
      </c>
      <c r="U5665" t="b">
        <v>0</v>
      </c>
      <c r="V5665" t="b">
        <v>1</v>
      </c>
      <c r="W5665" t="b">
        <v>0</v>
      </c>
      <c r="X5665" t="b">
        <v>1</v>
      </c>
      <c r="Y5665" t="b">
        <v>0</v>
      </c>
      <c r="Z5665" t="b">
        <v>1</v>
      </c>
      <c r="AA5665" t="b">
        <v>1</v>
      </c>
      <c r="AB5665" t="b">
        <v>0</v>
      </c>
      <c r="AC5665" t="b">
        <v>1</v>
      </c>
    </row>
    <row r="5666" spans="1:29" x14ac:dyDescent="0.2">
      <c r="A5666" s="6">
        <v>3</v>
      </c>
      <c r="B5666" s="6" t="s">
        <v>201</v>
      </c>
      <c r="C5666" s="6" t="s">
        <v>114</v>
      </c>
      <c r="D5666" s="6">
        <v>0</v>
      </c>
      <c r="E5666" s="7">
        <v>28183.823279920001</v>
      </c>
      <c r="F5666" s="16">
        <f>SUMIFS(Table2[time],Table2[config],Table2[[#This Row],[config]],Table2[repetition],Table2[[#This Row],[repetition]])</f>
        <v>2885455.8447148767</v>
      </c>
      <c r="G5666" s="16">
        <f>IF(Table2[[#This Row],[time]]&lt;7200000,1,0)</f>
        <v>1</v>
      </c>
      <c r="H5666" t="s">
        <v>244</v>
      </c>
      <c r="I5666">
        <v>10</v>
      </c>
      <c r="J5666" t="s">
        <v>238</v>
      </c>
      <c r="K5666" t="s">
        <v>230</v>
      </c>
      <c r="L5666" t="s">
        <v>250</v>
      </c>
      <c r="M5666" t="s">
        <v>232</v>
      </c>
      <c r="N5666" t="s">
        <v>242</v>
      </c>
      <c r="O5666">
        <v>80</v>
      </c>
      <c r="P5666">
        <v>100</v>
      </c>
      <c r="Q5666" t="s">
        <v>234</v>
      </c>
      <c r="R5666" t="s">
        <v>244</v>
      </c>
      <c r="S5666" t="s">
        <v>246</v>
      </c>
      <c r="T5666" t="b">
        <v>0</v>
      </c>
      <c r="U5666" t="b">
        <v>0</v>
      </c>
      <c r="V5666" t="b">
        <v>1</v>
      </c>
      <c r="W5666" t="b">
        <v>0</v>
      </c>
      <c r="X5666" t="b">
        <v>1</v>
      </c>
      <c r="Y5666" t="b">
        <v>0</v>
      </c>
      <c r="Z5666" t="b">
        <v>1</v>
      </c>
      <c r="AA5666" t="b">
        <v>1</v>
      </c>
      <c r="AB5666" t="b">
        <v>0</v>
      </c>
      <c r="AC5666" t="b">
        <v>1</v>
      </c>
    </row>
    <row r="5667" spans="1:29" x14ac:dyDescent="0.2">
      <c r="A5667" s="8">
        <v>3</v>
      </c>
      <c r="B5667" s="8" t="s">
        <v>203</v>
      </c>
      <c r="C5667" s="8" t="s">
        <v>114</v>
      </c>
      <c r="D5667" s="8">
        <v>0</v>
      </c>
      <c r="E5667" s="9">
        <v>48135.879530920603</v>
      </c>
      <c r="F5667" s="17">
        <f>SUMIFS(Table2[time],Table2[config],Table2[[#This Row],[config]],Table2[repetition],Table2[[#This Row],[repetition]])</f>
        <v>2885455.8447148767</v>
      </c>
      <c r="G5667" s="17">
        <f>IF(Table2[[#This Row],[time]]&lt;7200000,1,0)</f>
        <v>1</v>
      </c>
      <c r="H5667" t="s">
        <v>244</v>
      </c>
      <c r="I5667">
        <v>10</v>
      </c>
      <c r="J5667" t="s">
        <v>238</v>
      </c>
      <c r="K5667" t="s">
        <v>230</v>
      </c>
      <c r="L5667" t="s">
        <v>250</v>
      </c>
      <c r="M5667" t="s">
        <v>232</v>
      </c>
      <c r="N5667" t="s">
        <v>242</v>
      </c>
      <c r="O5667">
        <v>80</v>
      </c>
      <c r="P5667">
        <v>100</v>
      </c>
      <c r="Q5667" t="s">
        <v>234</v>
      </c>
      <c r="R5667" t="s">
        <v>244</v>
      </c>
      <c r="S5667" t="s">
        <v>246</v>
      </c>
      <c r="T5667" t="b">
        <v>0</v>
      </c>
      <c r="U5667" t="b">
        <v>0</v>
      </c>
      <c r="V5667" t="b">
        <v>1</v>
      </c>
      <c r="W5667" t="b">
        <v>0</v>
      </c>
      <c r="X5667" t="b">
        <v>1</v>
      </c>
      <c r="Y5667" t="b">
        <v>0</v>
      </c>
      <c r="Z5667" t="b">
        <v>1</v>
      </c>
      <c r="AA5667" t="b">
        <v>1</v>
      </c>
      <c r="AB5667" t="b">
        <v>0</v>
      </c>
      <c r="AC5667" t="b">
        <v>1</v>
      </c>
    </row>
    <row r="5668" spans="1:29" x14ac:dyDescent="0.2">
      <c r="A5668" s="6">
        <v>3</v>
      </c>
      <c r="B5668" s="6" t="s">
        <v>191</v>
      </c>
      <c r="C5668" s="6" t="s">
        <v>114</v>
      </c>
      <c r="D5668" s="6">
        <v>0</v>
      </c>
      <c r="E5668" s="7">
        <v>37435.525839915499</v>
      </c>
      <c r="F5668" s="16">
        <f>SUMIFS(Table2[time],Table2[config],Table2[[#This Row],[config]],Table2[repetition],Table2[[#This Row],[repetition]])</f>
        <v>2885455.8447148767</v>
      </c>
      <c r="G5668" s="16">
        <f>IF(Table2[[#This Row],[time]]&lt;7200000,1,0)</f>
        <v>1</v>
      </c>
      <c r="H5668" t="s">
        <v>244</v>
      </c>
      <c r="I5668">
        <v>10</v>
      </c>
      <c r="J5668" t="s">
        <v>238</v>
      </c>
      <c r="K5668" t="s">
        <v>230</v>
      </c>
      <c r="L5668" t="s">
        <v>250</v>
      </c>
      <c r="M5668" t="s">
        <v>232</v>
      </c>
      <c r="N5668" t="s">
        <v>242</v>
      </c>
      <c r="O5668">
        <v>80</v>
      </c>
      <c r="P5668">
        <v>100</v>
      </c>
      <c r="Q5668" t="s">
        <v>234</v>
      </c>
      <c r="R5668" t="s">
        <v>244</v>
      </c>
      <c r="S5668" t="s">
        <v>246</v>
      </c>
      <c r="T5668" t="b">
        <v>0</v>
      </c>
      <c r="U5668" t="b">
        <v>0</v>
      </c>
      <c r="V5668" t="b">
        <v>1</v>
      </c>
      <c r="W5668" t="b">
        <v>0</v>
      </c>
      <c r="X5668" t="b">
        <v>1</v>
      </c>
      <c r="Y5668" t="b">
        <v>0</v>
      </c>
      <c r="Z5668" t="b">
        <v>1</v>
      </c>
      <c r="AA5668" t="b">
        <v>1</v>
      </c>
      <c r="AB5668" t="b">
        <v>0</v>
      </c>
      <c r="AC5668" t="b">
        <v>1</v>
      </c>
    </row>
    <row r="5669" spans="1:29" x14ac:dyDescent="0.2">
      <c r="A5669" s="8">
        <v>3</v>
      </c>
      <c r="B5669" s="8" t="s">
        <v>204</v>
      </c>
      <c r="C5669" s="8" t="s">
        <v>114</v>
      </c>
      <c r="D5669" s="8">
        <v>0</v>
      </c>
      <c r="E5669" s="9">
        <v>230817.04151700201</v>
      </c>
      <c r="F5669" s="17">
        <f>SUMIFS(Table2[time],Table2[config],Table2[[#This Row],[config]],Table2[repetition],Table2[[#This Row],[repetition]])</f>
        <v>2885455.8447148767</v>
      </c>
      <c r="G5669" s="17">
        <f>IF(Table2[[#This Row],[time]]&lt;7200000,1,0)</f>
        <v>1</v>
      </c>
      <c r="H5669" t="s">
        <v>244</v>
      </c>
      <c r="I5669">
        <v>10</v>
      </c>
      <c r="J5669" t="s">
        <v>238</v>
      </c>
      <c r="K5669" t="s">
        <v>230</v>
      </c>
      <c r="L5669" t="s">
        <v>250</v>
      </c>
      <c r="M5669" t="s">
        <v>232</v>
      </c>
      <c r="N5669" t="s">
        <v>242</v>
      </c>
      <c r="O5669">
        <v>80</v>
      </c>
      <c r="P5669">
        <v>100</v>
      </c>
      <c r="Q5669" t="s">
        <v>234</v>
      </c>
      <c r="R5669" t="s">
        <v>244</v>
      </c>
      <c r="S5669" t="s">
        <v>246</v>
      </c>
      <c r="T5669" t="b">
        <v>0</v>
      </c>
      <c r="U5669" t="b">
        <v>0</v>
      </c>
      <c r="V5669" t="b">
        <v>1</v>
      </c>
      <c r="W5669" t="b">
        <v>0</v>
      </c>
      <c r="X5669" t="b">
        <v>1</v>
      </c>
      <c r="Y5669" t="b">
        <v>0</v>
      </c>
      <c r="Z5669" t="b">
        <v>1</v>
      </c>
      <c r="AA5669" t="b">
        <v>1</v>
      </c>
      <c r="AB5669" t="b">
        <v>0</v>
      </c>
      <c r="AC5669" t="b">
        <v>1</v>
      </c>
    </row>
    <row r="5670" spans="1:29" x14ac:dyDescent="0.2">
      <c r="A5670" s="6">
        <v>3</v>
      </c>
      <c r="B5670" s="6" t="s">
        <v>205</v>
      </c>
      <c r="C5670" s="6" t="s">
        <v>114</v>
      </c>
      <c r="D5670" s="6">
        <v>0</v>
      </c>
      <c r="E5670" s="7">
        <v>677527.34563406499</v>
      </c>
      <c r="F5670" s="16">
        <f>SUMIFS(Table2[time],Table2[config],Table2[[#This Row],[config]],Table2[repetition],Table2[[#This Row],[repetition]])</f>
        <v>2885455.8447148767</v>
      </c>
      <c r="G5670" s="16">
        <f>IF(Table2[[#This Row],[time]]&lt;7200000,1,0)</f>
        <v>1</v>
      </c>
      <c r="H5670" t="s">
        <v>244</v>
      </c>
      <c r="I5670">
        <v>10</v>
      </c>
      <c r="J5670" t="s">
        <v>238</v>
      </c>
      <c r="K5670" t="s">
        <v>230</v>
      </c>
      <c r="L5670" t="s">
        <v>250</v>
      </c>
      <c r="M5670" t="s">
        <v>232</v>
      </c>
      <c r="N5670" t="s">
        <v>242</v>
      </c>
      <c r="O5670">
        <v>80</v>
      </c>
      <c r="P5670">
        <v>100</v>
      </c>
      <c r="Q5670" t="s">
        <v>234</v>
      </c>
      <c r="R5670" t="s">
        <v>244</v>
      </c>
      <c r="S5670" t="s">
        <v>246</v>
      </c>
      <c r="T5670" t="b">
        <v>0</v>
      </c>
      <c r="U5670" t="b">
        <v>0</v>
      </c>
      <c r="V5670" t="b">
        <v>1</v>
      </c>
      <c r="W5670" t="b">
        <v>0</v>
      </c>
      <c r="X5670" t="b">
        <v>1</v>
      </c>
      <c r="Y5670" t="b">
        <v>0</v>
      </c>
      <c r="Z5670" t="b">
        <v>1</v>
      </c>
      <c r="AA5670" t="b">
        <v>1</v>
      </c>
      <c r="AB5670" t="b">
        <v>0</v>
      </c>
      <c r="AC5670" t="b">
        <v>1</v>
      </c>
    </row>
    <row r="5671" spans="1:29" x14ac:dyDescent="0.2">
      <c r="A5671" s="8">
        <v>3</v>
      </c>
      <c r="B5671" s="8" t="s">
        <v>187</v>
      </c>
      <c r="C5671" s="8" t="s">
        <v>114</v>
      </c>
      <c r="D5671" s="8">
        <v>0</v>
      </c>
      <c r="E5671" s="9">
        <v>1263684.0071449899</v>
      </c>
      <c r="F5671" s="17">
        <f>SUMIFS(Table2[time],Table2[config],Table2[[#This Row],[config]],Table2[repetition],Table2[[#This Row],[repetition]])</f>
        <v>2885455.8447148767</v>
      </c>
      <c r="G5671" s="17">
        <f>IF(Table2[[#This Row],[time]]&lt;7200000,1,0)</f>
        <v>1</v>
      </c>
      <c r="H5671" t="s">
        <v>244</v>
      </c>
      <c r="I5671">
        <v>10</v>
      </c>
      <c r="J5671" t="s">
        <v>238</v>
      </c>
      <c r="K5671" t="s">
        <v>230</v>
      </c>
      <c r="L5671" t="s">
        <v>250</v>
      </c>
      <c r="M5671" t="s">
        <v>232</v>
      </c>
      <c r="N5671" t="s">
        <v>242</v>
      </c>
      <c r="O5671">
        <v>80</v>
      </c>
      <c r="P5671">
        <v>100</v>
      </c>
      <c r="Q5671" t="s">
        <v>234</v>
      </c>
      <c r="R5671" t="s">
        <v>244</v>
      </c>
      <c r="S5671" t="s">
        <v>246</v>
      </c>
      <c r="T5671" t="b">
        <v>0</v>
      </c>
      <c r="U5671" t="b">
        <v>0</v>
      </c>
      <c r="V5671" t="b">
        <v>1</v>
      </c>
      <c r="W5671" t="b">
        <v>0</v>
      </c>
      <c r="X5671" t="b">
        <v>1</v>
      </c>
      <c r="Y5671" t="b">
        <v>0</v>
      </c>
      <c r="Z5671" t="b">
        <v>1</v>
      </c>
      <c r="AA5671" t="b">
        <v>1</v>
      </c>
      <c r="AB5671" t="b">
        <v>0</v>
      </c>
      <c r="AC5671" t="b">
        <v>1</v>
      </c>
    </row>
    <row r="5672" spans="1:29" x14ac:dyDescent="0.2">
      <c r="A5672" s="6">
        <v>1</v>
      </c>
      <c r="B5672" s="6" t="s">
        <v>181</v>
      </c>
      <c r="C5672" s="6" t="s">
        <v>115</v>
      </c>
      <c r="D5672" s="6">
        <v>0</v>
      </c>
      <c r="E5672" s="7">
        <v>32122.5393088534</v>
      </c>
      <c r="F5672" s="16">
        <f>SUMIFS(Table2[time],Table2[config],Table2[[#This Row],[config]],Table2[repetition],Table2[[#This Row],[repetition]])</f>
        <v>22363855.76654736</v>
      </c>
      <c r="G5672" s="16">
        <f>IF(Table2[[#This Row],[time]]&lt;7200000,1,0)</f>
        <v>1</v>
      </c>
      <c r="H5672" t="s">
        <v>228</v>
      </c>
      <c r="I5672">
        <v>20</v>
      </c>
      <c r="J5672" t="s">
        <v>238</v>
      </c>
      <c r="K5672" t="s">
        <v>239</v>
      </c>
      <c r="L5672" t="s">
        <v>245</v>
      </c>
      <c r="M5672" t="s">
        <v>241</v>
      </c>
      <c r="N5672" t="s">
        <v>242</v>
      </c>
      <c r="O5672">
        <v>90</v>
      </c>
      <c r="P5672">
        <v>100</v>
      </c>
      <c r="Q5672" t="s">
        <v>234</v>
      </c>
      <c r="R5672" t="s">
        <v>241</v>
      </c>
      <c r="S5672" t="s">
        <v>236</v>
      </c>
      <c r="T5672" t="b">
        <v>1</v>
      </c>
      <c r="U5672" t="b">
        <v>1</v>
      </c>
      <c r="V5672" t="b">
        <v>1</v>
      </c>
      <c r="W5672" t="b">
        <v>1</v>
      </c>
      <c r="X5672" t="b">
        <v>1</v>
      </c>
      <c r="Y5672" t="b">
        <v>1</v>
      </c>
      <c r="Z5672" t="b">
        <v>1</v>
      </c>
      <c r="AA5672" t="b">
        <v>0</v>
      </c>
      <c r="AB5672" t="b">
        <v>1</v>
      </c>
      <c r="AC5672" t="b">
        <v>1</v>
      </c>
    </row>
    <row r="5673" spans="1:29" x14ac:dyDescent="0.2">
      <c r="A5673" s="8">
        <v>1</v>
      </c>
      <c r="B5673" s="8" t="s">
        <v>190</v>
      </c>
      <c r="C5673" s="8" t="s">
        <v>115</v>
      </c>
      <c r="D5673" s="8">
        <v>0</v>
      </c>
      <c r="E5673" s="9">
        <v>290939.05948987202</v>
      </c>
      <c r="F5673" s="17">
        <f>SUMIFS(Table2[time],Table2[config],Table2[[#This Row],[config]],Table2[repetition],Table2[[#This Row],[repetition]])</f>
        <v>22363855.76654736</v>
      </c>
      <c r="G5673" s="17">
        <f>IF(Table2[[#This Row],[time]]&lt;7200000,1,0)</f>
        <v>1</v>
      </c>
      <c r="H5673" t="s">
        <v>228</v>
      </c>
      <c r="I5673">
        <v>20</v>
      </c>
      <c r="J5673" t="s">
        <v>238</v>
      </c>
      <c r="K5673" t="s">
        <v>239</v>
      </c>
      <c r="L5673" t="s">
        <v>245</v>
      </c>
      <c r="M5673" t="s">
        <v>241</v>
      </c>
      <c r="N5673" t="s">
        <v>242</v>
      </c>
      <c r="O5673">
        <v>90</v>
      </c>
      <c r="P5673">
        <v>100</v>
      </c>
      <c r="Q5673" t="s">
        <v>234</v>
      </c>
      <c r="R5673" t="s">
        <v>241</v>
      </c>
      <c r="S5673" t="s">
        <v>236</v>
      </c>
      <c r="T5673" t="b">
        <v>1</v>
      </c>
      <c r="U5673" t="b">
        <v>1</v>
      </c>
      <c r="V5673" t="b">
        <v>1</v>
      </c>
      <c r="W5673" t="b">
        <v>1</v>
      </c>
      <c r="X5673" t="b">
        <v>1</v>
      </c>
      <c r="Y5673" t="b">
        <v>1</v>
      </c>
      <c r="Z5673" t="b">
        <v>1</v>
      </c>
      <c r="AA5673" t="b">
        <v>0</v>
      </c>
      <c r="AB5673" t="b">
        <v>1</v>
      </c>
      <c r="AC5673" t="b">
        <v>1</v>
      </c>
    </row>
    <row r="5674" spans="1:29" x14ac:dyDescent="0.2">
      <c r="A5674" s="6">
        <v>1</v>
      </c>
      <c r="B5674" s="6" t="s">
        <v>196</v>
      </c>
      <c r="C5674" s="6" t="s">
        <v>115</v>
      </c>
      <c r="D5674" s="6">
        <v>3</v>
      </c>
      <c r="E5674" s="7">
        <v>92574.748476035893</v>
      </c>
      <c r="F5674" s="16">
        <f>SUMIFS(Table2[time],Table2[config],Table2[[#This Row],[config]],Table2[repetition],Table2[[#This Row],[repetition]])</f>
        <v>22363855.76654736</v>
      </c>
      <c r="G5674" s="16">
        <f>IF(Table2[[#This Row],[time]]&lt;7200000,1,0)</f>
        <v>1</v>
      </c>
      <c r="H5674" t="s">
        <v>228</v>
      </c>
      <c r="I5674">
        <v>20</v>
      </c>
      <c r="J5674" t="s">
        <v>238</v>
      </c>
      <c r="K5674" t="s">
        <v>239</v>
      </c>
      <c r="L5674" t="s">
        <v>245</v>
      </c>
      <c r="M5674" t="s">
        <v>241</v>
      </c>
      <c r="N5674" t="s">
        <v>242</v>
      </c>
      <c r="O5674">
        <v>90</v>
      </c>
      <c r="P5674">
        <v>100</v>
      </c>
      <c r="Q5674" t="s">
        <v>234</v>
      </c>
      <c r="R5674" t="s">
        <v>241</v>
      </c>
      <c r="S5674" t="s">
        <v>236</v>
      </c>
      <c r="T5674" t="b">
        <v>1</v>
      </c>
      <c r="U5674" t="b">
        <v>1</v>
      </c>
      <c r="V5674" t="b">
        <v>1</v>
      </c>
      <c r="W5674" t="b">
        <v>1</v>
      </c>
      <c r="X5674" t="b">
        <v>1</v>
      </c>
      <c r="Y5674" t="b">
        <v>1</v>
      </c>
      <c r="Z5674" t="b">
        <v>1</v>
      </c>
      <c r="AA5674" t="b">
        <v>0</v>
      </c>
      <c r="AB5674" t="b">
        <v>1</v>
      </c>
      <c r="AC5674" t="b">
        <v>1</v>
      </c>
    </row>
    <row r="5675" spans="1:29" x14ac:dyDescent="0.2">
      <c r="A5675" s="8">
        <v>1</v>
      </c>
      <c r="B5675" s="8" t="s">
        <v>192</v>
      </c>
      <c r="C5675" s="8" t="s">
        <v>115</v>
      </c>
      <c r="D5675" s="8">
        <v>0</v>
      </c>
      <c r="E5675" s="9">
        <v>48464.541615918199</v>
      </c>
      <c r="F5675" s="17">
        <f>SUMIFS(Table2[time],Table2[config],Table2[[#This Row],[config]],Table2[repetition],Table2[[#This Row],[repetition]])</f>
        <v>22363855.76654736</v>
      </c>
      <c r="G5675" s="17">
        <f>IF(Table2[[#This Row],[time]]&lt;7200000,1,0)</f>
        <v>1</v>
      </c>
      <c r="H5675" t="s">
        <v>228</v>
      </c>
      <c r="I5675">
        <v>20</v>
      </c>
      <c r="J5675" t="s">
        <v>238</v>
      </c>
      <c r="K5675" t="s">
        <v>239</v>
      </c>
      <c r="L5675" t="s">
        <v>245</v>
      </c>
      <c r="M5675" t="s">
        <v>241</v>
      </c>
      <c r="N5675" t="s">
        <v>242</v>
      </c>
      <c r="O5675">
        <v>90</v>
      </c>
      <c r="P5675">
        <v>100</v>
      </c>
      <c r="Q5675" t="s">
        <v>234</v>
      </c>
      <c r="R5675" t="s">
        <v>241</v>
      </c>
      <c r="S5675" t="s">
        <v>236</v>
      </c>
      <c r="T5675" t="b">
        <v>1</v>
      </c>
      <c r="U5675" t="b">
        <v>1</v>
      </c>
      <c r="V5675" t="b">
        <v>1</v>
      </c>
      <c r="W5675" t="b">
        <v>1</v>
      </c>
      <c r="X5675" t="b">
        <v>1</v>
      </c>
      <c r="Y5675" t="b">
        <v>1</v>
      </c>
      <c r="Z5675" t="b">
        <v>1</v>
      </c>
      <c r="AA5675" t="b">
        <v>0</v>
      </c>
      <c r="AB5675" t="b">
        <v>1</v>
      </c>
      <c r="AC5675" t="b">
        <v>1</v>
      </c>
    </row>
    <row r="5676" spans="1:29" x14ac:dyDescent="0.2">
      <c r="A5676" s="6">
        <v>1</v>
      </c>
      <c r="B5676" s="6" t="s">
        <v>194</v>
      </c>
      <c r="C5676" s="6" t="s">
        <v>115</v>
      </c>
      <c r="D5676" s="6">
        <v>0</v>
      </c>
      <c r="E5676" s="7">
        <v>155703.563550021</v>
      </c>
      <c r="F5676" s="16">
        <f>SUMIFS(Table2[time],Table2[config],Table2[[#This Row],[config]],Table2[repetition],Table2[[#This Row],[repetition]])</f>
        <v>22363855.76654736</v>
      </c>
      <c r="G5676" s="16">
        <f>IF(Table2[[#This Row],[time]]&lt;7200000,1,0)</f>
        <v>1</v>
      </c>
      <c r="H5676" t="s">
        <v>228</v>
      </c>
      <c r="I5676">
        <v>20</v>
      </c>
      <c r="J5676" t="s">
        <v>238</v>
      </c>
      <c r="K5676" t="s">
        <v>239</v>
      </c>
      <c r="L5676" t="s">
        <v>245</v>
      </c>
      <c r="M5676" t="s">
        <v>241</v>
      </c>
      <c r="N5676" t="s">
        <v>242</v>
      </c>
      <c r="O5676">
        <v>90</v>
      </c>
      <c r="P5676">
        <v>100</v>
      </c>
      <c r="Q5676" t="s">
        <v>234</v>
      </c>
      <c r="R5676" t="s">
        <v>241</v>
      </c>
      <c r="S5676" t="s">
        <v>236</v>
      </c>
      <c r="T5676" t="b">
        <v>1</v>
      </c>
      <c r="U5676" t="b">
        <v>1</v>
      </c>
      <c r="V5676" t="b">
        <v>1</v>
      </c>
      <c r="W5676" t="b">
        <v>1</v>
      </c>
      <c r="X5676" t="b">
        <v>1</v>
      </c>
      <c r="Y5676" t="b">
        <v>1</v>
      </c>
      <c r="Z5676" t="b">
        <v>1</v>
      </c>
      <c r="AA5676" t="b">
        <v>0</v>
      </c>
      <c r="AB5676" t="b">
        <v>1</v>
      </c>
      <c r="AC5676" t="b">
        <v>1</v>
      </c>
    </row>
    <row r="5677" spans="1:29" x14ac:dyDescent="0.2">
      <c r="A5677" s="8">
        <v>1</v>
      </c>
      <c r="B5677" s="8" t="s">
        <v>182</v>
      </c>
      <c r="C5677" s="8" t="s">
        <v>115</v>
      </c>
      <c r="D5677" s="8">
        <v>0</v>
      </c>
      <c r="E5677" s="9">
        <v>65786.411968991102</v>
      </c>
      <c r="F5677" s="17">
        <f>SUMIFS(Table2[time],Table2[config],Table2[[#This Row],[config]],Table2[repetition],Table2[[#This Row],[repetition]])</f>
        <v>22363855.76654736</v>
      </c>
      <c r="G5677" s="17">
        <f>IF(Table2[[#This Row],[time]]&lt;7200000,1,0)</f>
        <v>1</v>
      </c>
      <c r="H5677" t="s">
        <v>228</v>
      </c>
      <c r="I5677">
        <v>20</v>
      </c>
      <c r="J5677" t="s">
        <v>238</v>
      </c>
      <c r="K5677" t="s">
        <v>239</v>
      </c>
      <c r="L5677" t="s">
        <v>245</v>
      </c>
      <c r="M5677" t="s">
        <v>241</v>
      </c>
      <c r="N5677" t="s">
        <v>242</v>
      </c>
      <c r="O5677">
        <v>90</v>
      </c>
      <c r="P5677">
        <v>100</v>
      </c>
      <c r="Q5677" t="s">
        <v>234</v>
      </c>
      <c r="R5677" t="s">
        <v>241</v>
      </c>
      <c r="S5677" t="s">
        <v>236</v>
      </c>
      <c r="T5677" t="b">
        <v>1</v>
      </c>
      <c r="U5677" t="b">
        <v>1</v>
      </c>
      <c r="V5677" t="b">
        <v>1</v>
      </c>
      <c r="W5677" t="b">
        <v>1</v>
      </c>
      <c r="X5677" t="b">
        <v>1</v>
      </c>
      <c r="Y5677" t="b">
        <v>1</v>
      </c>
      <c r="Z5677" t="b">
        <v>1</v>
      </c>
      <c r="AA5677" t="b">
        <v>0</v>
      </c>
      <c r="AB5677" t="b">
        <v>1</v>
      </c>
      <c r="AC5677" t="b">
        <v>1</v>
      </c>
    </row>
    <row r="5678" spans="1:29" x14ac:dyDescent="0.2">
      <c r="A5678" s="6">
        <v>1</v>
      </c>
      <c r="B5678" s="6" t="s">
        <v>176</v>
      </c>
      <c r="C5678" s="6" t="s">
        <v>115</v>
      </c>
      <c r="D5678" s="6">
        <v>0</v>
      </c>
      <c r="E5678" s="7">
        <v>63219.061865005599</v>
      </c>
      <c r="F5678" s="16">
        <f>SUMIFS(Table2[time],Table2[config],Table2[[#This Row],[config]],Table2[repetition],Table2[[#This Row],[repetition]])</f>
        <v>22363855.76654736</v>
      </c>
      <c r="G5678" s="16">
        <f>IF(Table2[[#This Row],[time]]&lt;7200000,1,0)</f>
        <v>1</v>
      </c>
      <c r="H5678" t="s">
        <v>228</v>
      </c>
      <c r="I5678">
        <v>20</v>
      </c>
      <c r="J5678" t="s">
        <v>238</v>
      </c>
      <c r="K5678" t="s">
        <v>239</v>
      </c>
      <c r="L5678" t="s">
        <v>245</v>
      </c>
      <c r="M5678" t="s">
        <v>241</v>
      </c>
      <c r="N5678" t="s">
        <v>242</v>
      </c>
      <c r="O5678">
        <v>90</v>
      </c>
      <c r="P5678">
        <v>100</v>
      </c>
      <c r="Q5678" t="s">
        <v>234</v>
      </c>
      <c r="R5678" t="s">
        <v>241</v>
      </c>
      <c r="S5678" t="s">
        <v>236</v>
      </c>
      <c r="T5678" t="b">
        <v>1</v>
      </c>
      <c r="U5678" t="b">
        <v>1</v>
      </c>
      <c r="V5678" t="b">
        <v>1</v>
      </c>
      <c r="W5678" t="b">
        <v>1</v>
      </c>
      <c r="X5678" t="b">
        <v>1</v>
      </c>
      <c r="Y5678" t="b">
        <v>1</v>
      </c>
      <c r="Z5678" t="b">
        <v>1</v>
      </c>
      <c r="AA5678" t="b">
        <v>0</v>
      </c>
      <c r="AB5678" t="b">
        <v>1</v>
      </c>
      <c r="AC5678" t="b">
        <v>1</v>
      </c>
    </row>
    <row r="5679" spans="1:29" x14ac:dyDescent="0.2">
      <c r="A5679" s="8">
        <v>1</v>
      </c>
      <c r="B5679" s="8" t="s">
        <v>183</v>
      </c>
      <c r="C5679" s="8" t="s">
        <v>115</v>
      </c>
      <c r="D5679" s="8">
        <v>0</v>
      </c>
      <c r="E5679" s="9">
        <v>76883.024131879196</v>
      </c>
      <c r="F5679" s="17">
        <f>SUMIFS(Table2[time],Table2[config],Table2[[#This Row],[config]],Table2[repetition],Table2[[#This Row],[repetition]])</f>
        <v>22363855.76654736</v>
      </c>
      <c r="G5679" s="17">
        <f>IF(Table2[[#This Row],[time]]&lt;7200000,1,0)</f>
        <v>1</v>
      </c>
      <c r="H5679" t="s">
        <v>228</v>
      </c>
      <c r="I5679">
        <v>20</v>
      </c>
      <c r="J5679" t="s">
        <v>238</v>
      </c>
      <c r="K5679" t="s">
        <v>239</v>
      </c>
      <c r="L5679" t="s">
        <v>245</v>
      </c>
      <c r="M5679" t="s">
        <v>241</v>
      </c>
      <c r="N5679" t="s">
        <v>242</v>
      </c>
      <c r="O5679">
        <v>90</v>
      </c>
      <c r="P5679">
        <v>100</v>
      </c>
      <c r="Q5679" t="s">
        <v>234</v>
      </c>
      <c r="R5679" t="s">
        <v>241</v>
      </c>
      <c r="S5679" t="s">
        <v>236</v>
      </c>
      <c r="T5679" t="b">
        <v>1</v>
      </c>
      <c r="U5679" t="b">
        <v>1</v>
      </c>
      <c r="V5679" t="b">
        <v>1</v>
      </c>
      <c r="W5679" t="b">
        <v>1</v>
      </c>
      <c r="X5679" t="b">
        <v>1</v>
      </c>
      <c r="Y5679" t="b">
        <v>1</v>
      </c>
      <c r="Z5679" t="b">
        <v>1</v>
      </c>
      <c r="AA5679" t="b">
        <v>0</v>
      </c>
      <c r="AB5679" t="b">
        <v>1</v>
      </c>
      <c r="AC5679" t="b">
        <v>1</v>
      </c>
    </row>
    <row r="5680" spans="1:29" x14ac:dyDescent="0.2">
      <c r="A5680" s="6">
        <v>1</v>
      </c>
      <c r="B5680" s="6" t="s">
        <v>185</v>
      </c>
      <c r="C5680" s="6" t="s">
        <v>115</v>
      </c>
      <c r="D5680" s="6">
        <v>0</v>
      </c>
      <c r="E5680" s="7">
        <v>71949.488175101505</v>
      </c>
      <c r="F5680" s="16">
        <f>SUMIFS(Table2[time],Table2[config],Table2[[#This Row],[config]],Table2[repetition],Table2[[#This Row],[repetition]])</f>
        <v>22363855.76654736</v>
      </c>
      <c r="G5680" s="16">
        <f>IF(Table2[[#This Row],[time]]&lt;7200000,1,0)</f>
        <v>1</v>
      </c>
      <c r="H5680" t="s">
        <v>228</v>
      </c>
      <c r="I5680">
        <v>20</v>
      </c>
      <c r="J5680" t="s">
        <v>238</v>
      </c>
      <c r="K5680" t="s">
        <v>239</v>
      </c>
      <c r="L5680" t="s">
        <v>245</v>
      </c>
      <c r="M5680" t="s">
        <v>241</v>
      </c>
      <c r="N5680" t="s">
        <v>242</v>
      </c>
      <c r="O5680">
        <v>90</v>
      </c>
      <c r="P5680">
        <v>100</v>
      </c>
      <c r="Q5680" t="s">
        <v>234</v>
      </c>
      <c r="R5680" t="s">
        <v>241</v>
      </c>
      <c r="S5680" t="s">
        <v>236</v>
      </c>
      <c r="T5680" t="b">
        <v>1</v>
      </c>
      <c r="U5680" t="b">
        <v>1</v>
      </c>
      <c r="V5680" t="b">
        <v>1</v>
      </c>
      <c r="W5680" t="b">
        <v>1</v>
      </c>
      <c r="X5680" t="b">
        <v>1</v>
      </c>
      <c r="Y5680" t="b">
        <v>1</v>
      </c>
      <c r="Z5680" t="b">
        <v>1</v>
      </c>
      <c r="AA5680" t="b">
        <v>0</v>
      </c>
      <c r="AB5680" t="b">
        <v>1</v>
      </c>
      <c r="AC5680" t="b">
        <v>1</v>
      </c>
    </row>
    <row r="5681" spans="1:29" x14ac:dyDescent="0.2">
      <c r="A5681" s="8">
        <v>1</v>
      </c>
      <c r="B5681" s="8" t="s">
        <v>195</v>
      </c>
      <c r="C5681" s="8" t="s">
        <v>115</v>
      </c>
      <c r="D5681" s="8">
        <v>0</v>
      </c>
      <c r="E5681" s="9">
        <v>98490.715248044493</v>
      </c>
      <c r="F5681" s="17">
        <f>SUMIFS(Table2[time],Table2[config],Table2[[#This Row],[config]],Table2[repetition],Table2[[#This Row],[repetition]])</f>
        <v>22363855.76654736</v>
      </c>
      <c r="G5681" s="17">
        <f>IF(Table2[[#This Row],[time]]&lt;7200000,1,0)</f>
        <v>1</v>
      </c>
      <c r="H5681" t="s">
        <v>228</v>
      </c>
      <c r="I5681">
        <v>20</v>
      </c>
      <c r="J5681" t="s">
        <v>238</v>
      </c>
      <c r="K5681" t="s">
        <v>239</v>
      </c>
      <c r="L5681" t="s">
        <v>245</v>
      </c>
      <c r="M5681" t="s">
        <v>241</v>
      </c>
      <c r="N5681" t="s">
        <v>242</v>
      </c>
      <c r="O5681">
        <v>90</v>
      </c>
      <c r="P5681">
        <v>100</v>
      </c>
      <c r="Q5681" t="s">
        <v>234</v>
      </c>
      <c r="R5681" t="s">
        <v>241</v>
      </c>
      <c r="S5681" t="s">
        <v>236</v>
      </c>
      <c r="T5681" t="b">
        <v>1</v>
      </c>
      <c r="U5681" t="b">
        <v>1</v>
      </c>
      <c r="V5681" t="b">
        <v>1</v>
      </c>
      <c r="W5681" t="b">
        <v>1</v>
      </c>
      <c r="X5681" t="b">
        <v>1</v>
      </c>
      <c r="Y5681" t="b">
        <v>1</v>
      </c>
      <c r="Z5681" t="b">
        <v>1</v>
      </c>
      <c r="AA5681" t="b">
        <v>0</v>
      </c>
      <c r="AB5681" t="b">
        <v>1</v>
      </c>
      <c r="AC5681" t="b">
        <v>1</v>
      </c>
    </row>
    <row r="5682" spans="1:29" x14ac:dyDescent="0.2">
      <c r="A5682" s="6">
        <v>1</v>
      </c>
      <c r="B5682" s="6" t="s">
        <v>184</v>
      </c>
      <c r="C5682" s="6" t="s">
        <v>115</v>
      </c>
      <c r="D5682" s="6">
        <v>0</v>
      </c>
      <c r="E5682" s="7">
        <v>89941.027150954993</v>
      </c>
      <c r="F5682" s="16">
        <f>SUMIFS(Table2[time],Table2[config],Table2[[#This Row],[config]],Table2[repetition],Table2[[#This Row],[repetition]])</f>
        <v>22363855.76654736</v>
      </c>
      <c r="G5682" s="16">
        <f>IF(Table2[[#This Row],[time]]&lt;7200000,1,0)</f>
        <v>1</v>
      </c>
      <c r="H5682" t="s">
        <v>228</v>
      </c>
      <c r="I5682">
        <v>20</v>
      </c>
      <c r="J5682" t="s">
        <v>238</v>
      </c>
      <c r="K5682" t="s">
        <v>239</v>
      </c>
      <c r="L5682" t="s">
        <v>245</v>
      </c>
      <c r="M5682" t="s">
        <v>241</v>
      </c>
      <c r="N5682" t="s">
        <v>242</v>
      </c>
      <c r="O5682">
        <v>90</v>
      </c>
      <c r="P5682">
        <v>100</v>
      </c>
      <c r="Q5682" t="s">
        <v>234</v>
      </c>
      <c r="R5682" t="s">
        <v>241</v>
      </c>
      <c r="S5682" t="s">
        <v>236</v>
      </c>
      <c r="T5682" t="b">
        <v>1</v>
      </c>
      <c r="U5682" t="b">
        <v>1</v>
      </c>
      <c r="V5682" t="b">
        <v>1</v>
      </c>
      <c r="W5682" t="b">
        <v>1</v>
      </c>
      <c r="X5682" t="b">
        <v>1</v>
      </c>
      <c r="Y5682" t="b">
        <v>1</v>
      </c>
      <c r="Z5682" t="b">
        <v>1</v>
      </c>
      <c r="AA5682" t="b">
        <v>0</v>
      </c>
      <c r="AB5682" t="b">
        <v>1</v>
      </c>
      <c r="AC5682" t="b">
        <v>1</v>
      </c>
    </row>
    <row r="5683" spans="1:29" x14ac:dyDescent="0.2">
      <c r="A5683" s="8">
        <v>1</v>
      </c>
      <c r="B5683" s="8" t="s">
        <v>198</v>
      </c>
      <c r="C5683" s="8" t="s">
        <v>115</v>
      </c>
      <c r="D5683" s="8">
        <v>0</v>
      </c>
      <c r="E5683" s="9">
        <v>90687.962119001895</v>
      </c>
      <c r="F5683" s="17">
        <f>SUMIFS(Table2[time],Table2[config],Table2[[#This Row],[config]],Table2[repetition],Table2[[#This Row],[repetition]])</f>
        <v>22363855.76654736</v>
      </c>
      <c r="G5683" s="17">
        <f>IF(Table2[[#This Row],[time]]&lt;7200000,1,0)</f>
        <v>1</v>
      </c>
      <c r="H5683" t="s">
        <v>228</v>
      </c>
      <c r="I5683">
        <v>20</v>
      </c>
      <c r="J5683" t="s">
        <v>238</v>
      </c>
      <c r="K5683" t="s">
        <v>239</v>
      </c>
      <c r="L5683" t="s">
        <v>245</v>
      </c>
      <c r="M5683" t="s">
        <v>241</v>
      </c>
      <c r="N5683" t="s">
        <v>242</v>
      </c>
      <c r="O5683">
        <v>90</v>
      </c>
      <c r="P5683">
        <v>100</v>
      </c>
      <c r="Q5683" t="s">
        <v>234</v>
      </c>
      <c r="R5683" t="s">
        <v>241</v>
      </c>
      <c r="S5683" t="s">
        <v>236</v>
      </c>
      <c r="T5683" t="b">
        <v>1</v>
      </c>
      <c r="U5683" t="b">
        <v>1</v>
      </c>
      <c r="V5683" t="b">
        <v>1</v>
      </c>
      <c r="W5683" t="b">
        <v>1</v>
      </c>
      <c r="X5683" t="b">
        <v>1</v>
      </c>
      <c r="Y5683" t="b">
        <v>1</v>
      </c>
      <c r="Z5683" t="b">
        <v>1</v>
      </c>
      <c r="AA5683" t="b">
        <v>0</v>
      </c>
      <c r="AB5683" t="b">
        <v>1</v>
      </c>
      <c r="AC5683" t="b">
        <v>1</v>
      </c>
    </row>
    <row r="5684" spans="1:29" x14ac:dyDescent="0.2">
      <c r="A5684" s="6">
        <v>1</v>
      </c>
      <c r="B5684" s="6" t="s">
        <v>180</v>
      </c>
      <c r="C5684" s="6" t="s">
        <v>115</v>
      </c>
      <c r="D5684" s="6">
        <v>0</v>
      </c>
      <c r="E5684" s="7">
        <v>33417.354634031602</v>
      </c>
      <c r="F5684" s="16">
        <f>SUMIFS(Table2[time],Table2[config],Table2[[#This Row],[config]],Table2[repetition],Table2[[#This Row],[repetition]])</f>
        <v>22363855.76654736</v>
      </c>
      <c r="G5684" s="16">
        <f>IF(Table2[[#This Row],[time]]&lt;7200000,1,0)</f>
        <v>1</v>
      </c>
      <c r="H5684" t="s">
        <v>228</v>
      </c>
      <c r="I5684">
        <v>20</v>
      </c>
      <c r="J5684" t="s">
        <v>238</v>
      </c>
      <c r="K5684" t="s">
        <v>239</v>
      </c>
      <c r="L5684" t="s">
        <v>245</v>
      </c>
      <c r="M5684" t="s">
        <v>241</v>
      </c>
      <c r="N5684" t="s">
        <v>242</v>
      </c>
      <c r="O5684">
        <v>90</v>
      </c>
      <c r="P5684">
        <v>100</v>
      </c>
      <c r="Q5684" t="s">
        <v>234</v>
      </c>
      <c r="R5684" t="s">
        <v>241</v>
      </c>
      <c r="S5684" t="s">
        <v>236</v>
      </c>
      <c r="T5684" t="b">
        <v>1</v>
      </c>
      <c r="U5684" t="b">
        <v>1</v>
      </c>
      <c r="V5684" t="b">
        <v>1</v>
      </c>
      <c r="W5684" t="b">
        <v>1</v>
      </c>
      <c r="X5684" t="b">
        <v>1</v>
      </c>
      <c r="Y5684" t="b">
        <v>1</v>
      </c>
      <c r="Z5684" t="b">
        <v>1</v>
      </c>
      <c r="AA5684" t="b">
        <v>0</v>
      </c>
      <c r="AB5684" t="b">
        <v>1</v>
      </c>
      <c r="AC5684" t="b">
        <v>1</v>
      </c>
    </row>
    <row r="5685" spans="1:29" x14ac:dyDescent="0.2">
      <c r="A5685" s="8">
        <v>1</v>
      </c>
      <c r="B5685" s="8" t="s">
        <v>189</v>
      </c>
      <c r="C5685" s="8" t="s">
        <v>115</v>
      </c>
      <c r="D5685" s="8">
        <v>0</v>
      </c>
      <c r="E5685" s="9">
        <v>46907.620719866798</v>
      </c>
      <c r="F5685" s="17">
        <f>SUMIFS(Table2[time],Table2[config],Table2[[#This Row],[config]],Table2[repetition],Table2[[#This Row],[repetition]])</f>
        <v>22363855.76654736</v>
      </c>
      <c r="G5685" s="17">
        <f>IF(Table2[[#This Row],[time]]&lt;7200000,1,0)</f>
        <v>1</v>
      </c>
      <c r="H5685" t="s">
        <v>228</v>
      </c>
      <c r="I5685">
        <v>20</v>
      </c>
      <c r="J5685" t="s">
        <v>238</v>
      </c>
      <c r="K5685" t="s">
        <v>239</v>
      </c>
      <c r="L5685" t="s">
        <v>245</v>
      </c>
      <c r="M5685" t="s">
        <v>241</v>
      </c>
      <c r="N5685" t="s">
        <v>242</v>
      </c>
      <c r="O5685">
        <v>90</v>
      </c>
      <c r="P5685">
        <v>100</v>
      </c>
      <c r="Q5685" t="s">
        <v>234</v>
      </c>
      <c r="R5685" t="s">
        <v>241</v>
      </c>
      <c r="S5685" t="s">
        <v>236</v>
      </c>
      <c r="T5685" t="b">
        <v>1</v>
      </c>
      <c r="U5685" t="b">
        <v>1</v>
      </c>
      <c r="V5685" t="b">
        <v>1</v>
      </c>
      <c r="W5685" t="b">
        <v>1</v>
      </c>
      <c r="X5685" t="b">
        <v>1</v>
      </c>
      <c r="Y5685" t="b">
        <v>1</v>
      </c>
      <c r="Z5685" t="b">
        <v>1</v>
      </c>
      <c r="AA5685" t="b">
        <v>0</v>
      </c>
      <c r="AB5685" t="b">
        <v>1</v>
      </c>
      <c r="AC5685" t="b">
        <v>1</v>
      </c>
    </row>
    <row r="5686" spans="1:29" x14ac:dyDescent="0.2">
      <c r="A5686" s="6">
        <v>1</v>
      </c>
      <c r="B5686" s="6" t="s">
        <v>178</v>
      </c>
      <c r="C5686" s="6" t="s">
        <v>115</v>
      </c>
      <c r="D5686" s="6">
        <v>0</v>
      </c>
      <c r="E5686" s="7">
        <v>52841.171117033802</v>
      </c>
      <c r="F5686" s="16">
        <f>SUMIFS(Table2[time],Table2[config],Table2[[#This Row],[config]],Table2[repetition],Table2[[#This Row],[repetition]])</f>
        <v>22363855.76654736</v>
      </c>
      <c r="G5686" s="16">
        <f>IF(Table2[[#This Row],[time]]&lt;7200000,1,0)</f>
        <v>1</v>
      </c>
      <c r="H5686" t="s">
        <v>228</v>
      </c>
      <c r="I5686">
        <v>20</v>
      </c>
      <c r="J5686" t="s">
        <v>238</v>
      </c>
      <c r="K5686" t="s">
        <v>239</v>
      </c>
      <c r="L5686" t="s">
        <v>245</v>
      </c>
      <c r="M5686" t="s">
        <v>241</v>
      </c>
      <c r="N5686" t="s">
        <v>242</v>
      </c>
      <c r="O5686">
        <v>90</v>
      </c>
      <c r="P5686">
        <v>100</v>
      </c>
      <c r="Q5686" t="s">
        <v>234</v>
      </c>
      <c r="R5686" t="s">
        <v>241</v>
      </c>
      <c r="S5686" t="s">
        <v>236</v>
      </c>
      <c r="T5686" t="b">
        <v>1</v>
      </c>
      <c r="U5686" t="b">
        <v>1</v>
      </c>
      <c r="V5686" t="b">
        <v>1</v>
      </c>
      <c r="W5686" t="b">
        <v>1</v>
      </c>
      <c r="X5686" t="b">
        <v>1</v>
      </c>
      <c r="Y5686" t="b">
        <v>1</v>
      </c>
      <c r="Z5686" t="b">
        <v>1</v>
      </c>
      <c r="AA5686" t="b">
        <v>0</v>
      </c>
      <c r="AB5686" t="b">
        <v>1</v>
      </c>
      <c r="AC5686" t="b">
        <v>1</v>
      </c>
    </row>
    <row r="5687" spans="1:29" x14ac:dyDescent="0.2">
      <c r="A5687" s="8">
        <v>1</v>
      </c>
      <c r="B5687" s="8" t="s">
        <v>199</v>
      </c>
      <c r="C5687" s="8" t="s">
        <v>115</v>
      </c>
      <c r="D5687" s="8">
        <v>0</v>
      </c>
      <c r="E5687" s="9">
        <v>36909.371885005297</v>
      </c>
      <c r="F5687" s="17">
        <f>SUMIFS(Table2[time],Table2[config],Table2[[#This Row],[config]],Table2[repetition],Table2[[#This Row],[repetition]])</f>
        <v>22363855.76654736</v>
      </c>
      <c r="G5687" s="17">
        <f>IF(Table2[[#This Row],[time]]&lt;7200000,1,0)</f>
        <v>1</v>
      </c>
      <c r="H5687" t="s">
        <v>228</v>
      </c>
      <c r="I5687">
        <v>20</v>
      </c>
      <c r="J5687" t="s">
        <v>238</v>
      </c>
      <c r="K5687" t="s">
        <v>239</v>
      </c>
      <c r="L5687" t="s">
        <v>245</v>
      </c>
      <c r="M5687" t="s">
        <v>241</v>
      </c>
      <c r="N5687" t="s">
        <v>242</v>
      </c>
      <c r="O5687">
        <v>90</v>
      </c>
      <c r="P5687">
        <v>100</v>
      </c>
      <c r="Q5687" t="s">
        <v>234</v>
      </c>
      <c r="R5687" t="s">
        <v>241</v>
      </c>
      <c r="S5687" t="s">
        <v>236</v>
      </c>
      <c r="T5687" t="b">
        <v>1</v>
      </c>
      <c r="U5687" t="b">
        <v>1</v>
      </c>
      <c r="V5687" t="b">
        <v>1</v>
      </c>
      <c r="W5687" t="b">
        <v>1</v>
      </c>
      <c r="X5687" t="b">
        <v>1</v>
      </c>
      <c r="Y5687" t="b">
        <v>1</v>
      </c>
      <c r="Z5687" t="b">
        <v>1</v>
      </c>
      <c r="AA5687" t="b">
        <v>0</v>
      </c>
      <c r="AB5687" t="b">
        <v>1</v>
      </c>
      <c r="AC5687" t="b">
        <v>1</v>
      </c>
    </row>
    <row r="5688" spans="1:29" x14ac:dyDescent="0.2">
      <c r="A5688" s="6">
        <v>1</v>
      </c>
      <c r="B5688" s="6" t="s">
        <v>200</v>
      </c>
      <c r="C5688" s="6" t="s">
        <v>115</v>
      </c>
      <c r="D5688" s="6">
        <v>7</v>
      </c>
      <c r="E5688" s="7">
        <v>242705.59856807801</v>
      </c>
      <c r="F5688" s="16">
        <f>SUMIFS(Table2[time],Table2[config],Table2[[#This Row],[config]],Table2[repetition],Table2[[#This Row],[repetition]])</f>
        <v>22363855.76654736</v>
      </c>
      <c r="G5688" s="16">
        <f>IF(Table2[[#This Row],[time]]&lt;7200000,1,0)</f>
        <v>1</v>
      </c>
      <c r="H5688" t="s">
        <v>228</v>
      </c>
      <c r="I5688">
        <v>20</v>
      </c>
      <c r="J5688" t="s">
        <v>238</v>
      </c>
      <c r="K5688" t="s">
        <v>239</v>
      </c>
      <c r="L5688" t="s">
        <v>245</v>
      </c>
      <c r="M5688" t="s">
        <v>241</v>
      </c>
      <c r="N5688" t="s">
        <v>242</v>
      </c>
      <c r="O5688">
        <v>90</v>
      </c>
      <c r="P5688">
        <v>100</v>
      </c>
      <c r="Q5688" t="s">
        <v>234</v>
      </c>
      <c r="R5688" t="s">
        <v>241</v>
      </c>
      <c r="S5688" t="s">
        <v>236</v>
      </c>
      <c r="T5688" t="b">
        <v>1</v>
      </c>
      <c r="U5688" t="b">
        <v>1</v>
      </c>
      <c r="V5688" t="b">
        <v>1</v>
      </c>
      <c r="W5688" t="b">
        <v>1</v>
      </c>
      <c r="X5688" t="b">
        <v>1</v>
      </c>
      <c r="Y5688" t="b">
        <v>1</v>
      </c>
      <c r="Z5688" t="b">
        <v>1</v>
      </c>
      <c r="AA5688" t="b">
        <v>0</v>
      </c>
      <c r="AB5688" t="b">
        <v>1</v>
      </c>
      <c r="AC5688" t="b">
        <v>1</v>
      </c>
    </row>
    <row r="5689" spans="1:29" x14ac:dyDescent="0.2">
      <c r="A5689" s="8">
        <v>1</v>
      </c>
      <c r="B5689" s="8" t="s">
        <v>193</v>
      </c>
      <c r="C5689" s="8" t="s">
        <v>115</v>
      </c>
      <c r="D5689" s="8">
        <v>0</v>
      </c>
      <c r="E5689" s="9">
        <v>51599.533866858103</v>
      </c>
      <c r="F5689" s="17">
        <f>SUMIFS(Table2[time],Table2[config],Table2[[#This Row],[config]],Table2[repetition],Table2[[#This Row],[repetition]])</f>
        <v>22363855.76654736</v>
      </c>
      <c r="G5689" s="17">
        <f>IF(Table2[[#This Row],[time]]&lt;7200000,1,0)</f>
        <v>1</v>
      </c>
      <c r="H5689" t="s">
        <v>228</v>
      </c>
      <c r="I5689">
        <v>20</v>
      </c>
      <c r="J5689" t="s">
        <v>238</v>
      </c>
      <c r="K5689" t="s">
        <v>239</v>
      </c>
      <c r="L5689" t="s">
        <v>245</v>
      </c>
      <c r="M5689" t="s">
        <v>241</v>
      </c>
      <c r="N5689" t="s">
        <v>242</v>
      </c>
      <c r="O5689">
        <v>90</v>
      </c>
      <c r="P5689">
        <v>100</v>
      </c>
      <c r="Q5689" t="s">
        <v>234</v>
      </c>
      <c r="R5689" t="s">
        <v>241</v>
      </c>
      <c r="S5689" t="s">
        <v>236</v>
      </c>
      <c r="T5689" t="b">
        <v>1</v>
      </c>
      <c r="U5689" t="b">
        <v>1</v>
      </c>
      <c r="V5689" t="b">
        <v>1</v>
      </c>
      <c r="W5689" t="b">
        <v>1</v>
      </c>
      <c r="X5689" t="b">
        <v>1</v>
      </c>
      <c r="Y5689" t="b">
        <v>1</v>
      </c>
      <c r="Z5689" t="b">
        <v>1</v>
      </c>
      <c r="AA5689" t="b">
        <v>0</v>
      </c>
      <c r="AB5689" t="b">
        <v>1</v>
      </c>
      <c r="AC5689" t="b">
        <v>1</v>
      </c>
    </row>
    <row r="5690" spans="1:29" x14ac:dyDescent="0.2">
      <c r="A5690" s="6">
        <v>1</v>
      </c>
      <c r="B5690" s="6" t="s">
        <v>197</v>
      </c>
      <c r="C5690" s="6" t="s">
        <v>115</v>
      </c>
      <c r="D5690" s="6">
        <v>0</v>
      </c>
      <c r="E5690" s="7">
        <v>38707.258889218698</v>
      </c>
      <c r="F5690" s="16">
        <f>SUMIFS(Table2[time],Table2[config],Table2[[#This Row],[config]],Table2[repetition],Table2[[#This Row],[repetition]])</f>
        <v>22363855.76654736</v>
      </c>
      <c r="G5690" s="16">
        <f>IF(Table2[[#This Row],[time]]&lt;7200000,1,0)</f>
        <v>1</v>
      </c>
      <c r="H5690" t="s">
        <v>228</v>
      </c>
      <c r="I5690">
        <v>20</v>
      </c>
      <c r="J5690" t="s">
        <v>238</v>
      </c>
      <c r="K5690" t="s">
        <v>239</v>
      </c>
      <c r="L5690" t="s">
        <v>245</v>
      </c>
      <c r="M5690" t="s">
        <v>241</v>
      </c>
      <c r="N5690" t="s">
        <v>242</v>
      </c>
      <c r="O5690">
        <v>90</v>
      </c>
      <c r="P5690">
        <v>100</v>
      </c>
      <c r="Q5690" t="s">
        <v>234</v>
      </c>
      <c r="R5690" t="s">
        <v>241</v>
      </c>
      <c r="S5690" t="s">
        <v>236</v>
      </c>
      <c r="T5690" t="b">
        <v>1</v>
      </c>
      <c r="U5690" t="b">
        <v>1</v>
      </c>
      <c r="V5690" t="b">
        <v>1</v>
      </c>
      <c r="W5690" t="b">
        <v>1</v>
      </c>
      <c r="X5690" t="b">
        <v>1</v>
      </c>
      <c r="Y5690" t="b">
        <v>1</v>
      </c>
      <c r="Z5690" t="b">
        <v>1</v>
      </c>
      <c r="AA5690" t="b">
        <v>0</v>
      </c>
      <c r="AB5690" t="b">
        <v>1</v>
      </c>
      <c r="AC5690" t="b">
        <v>1</v>
      </c>
    </row>
    <row r="5691" spans="1:29" x14ac:dyDescent="0.2">
      <c r="A5691" s="8">
        <v>1</v>
      </c>
      <c r="B5691" s="8" t="s">
        <v>179</v>
      </c>
      <c r="C5691" s="8" t="s">
        <v>115</v>
      </c>
      <c r="D5691" s="8">
        <v>0</v>
      </c>
      <c r="E5691" s="9">
        <v>51506.743079982698</v>
      </c>
      <c r="F5691" s="17">
        <f>SUMIFS(Table2[time],Table2[config],Table2[[#This Row],[config]],Table2[repetition],Table2[[#This Row],[repetition]])</f>
        <v>22363855.76654736</v>
      </c>
      <c r="G5691" s="17">
        <f>IF(Table2[[#This Row],[time]]&lt;7200000,1,0)</f>
        <v>1</v>
      </c>
      <c r="H5691" t="s">
        <v>228</v>
      </c>
      <c r="I5691">
        <v>20</v>
      </c>
      <c r="J5691" t="s">
        <v>238</v>
      </c>
      <c r="K5691" t="s">
        <v>239</v>
      </c>
      <c r="L5691" t="s">
        <v>245</v>
      </c>
      <c r="M5691" t="s">
        <v>241</v>
      </c>
      <c r="N5691" t="s">
        <v>242</v>
      </c>
      <c r="O5691">
        <v>90</v>
      </c>
      <c r="P5691">
        <v>100</v>
      </c>
      <c r="Q5691" t="s">
        <v>234</v>
      </c>
      <c r="R5691" t="s">
        <v>241</v>
      </c>
      <c r="S5691" t="s">
        <v>236</v>
      </c>
      <c r="T5691" t="b">
        <v>1</v>
      </c>
      <c r="U5691" t="b">
        <v>1</v>
      </c>
      <c r="V5691" t="b">
        <v>1</v>
      </c>
      <c r="W5691" t="b">
        <v>1</v>
      </c>
      <c r="X5691" t="b">
        <v>1</v>
      </c>
      <c r="Y5691" t="b">
        <v>1</v>
      </c>
      <c r="Z5691" t="b">
        <v>1</v>
      </c>
      <c r="AA5691" t="b">
        <v>0</v>
      </c>
      <c r="AB5691" t="b">
        <v>1</v>
      </c>
      <c r="AC5691" t="b">
        <v>1</v>
      </c>
    </row>
    <row r="5692" spans="1:29" x14ac:dyDescent="0.2">
      <c r="A5692" s="6">
        <v>1</v>
      </c>
      <c r="B5692" s="6" t="s">
        <v>177</v>
      </c>
      <c r="C5692" s="6" t="s">
        <v>115</v>
      </c>
      <c r="D5692" s="6">
        <v>0</v>
      </c>
      <c r="E5692" s="7">
        <v>52556.282429024497</v>
      </c>
      <c r="F5692" s="16">
        <f>SUMIFS(Table2[time],Table2[config],Table2[[#This Row],[config]],Table2[repetition],Table2[[#This Row],[repetition]])</f>
        <v>22363855.76654736</v>
      </c>
      <c r="G5692" s="16">
        <f>IF(Table2[[#This Row],[time]]&lt;7200000,1,0)</f>
        <v>1</v>
      </c>
      <c r="H5692" t="s">
        <v>228</v>
      </c>
      <c r="I5692">
        <v>20</v>
      </c>
      <c r="J5692" t="s">
        <v>238</v>
      </c>
      <c r="K5692" t="s">
        <v>239</v>
      </c>
      <c r="L5692" t="s">
        <v>245</v>
      </c>
      <c r="M5692" t="s">
        <v>241</v>
      </c>
      <c r="N5692" t="s">
        <v>242</v>
      </c>
      <c r="O5692">
        <v>90</v>
      </c>
      <c r="P5692">
        <v>100</v>
      </c>
      <c r="Q5692" t="s">
        <v>234</v>
      </c>
      <c r="R5692" t="s">
        <v>241</v>
      </c>
      <c r="S5692" t="s">
        <v>236</v>
      </c>
      <c r="T5692" t="b">
        <v>1</v>
      </c>
      <c r="U5692" t="b">
        <v>1</v>
      </c>
      <c r="V5692" t="b">
        <v>1</v>
      </c>
      <c r="W5692" t="b">
        <v>1</v>
      </c>
      <c r="X5692" t="b">
        <v>1</v>
      </c>
      <c r="Y5692" t="b">
        <v>1</v>
      </c>
      <c r="Z5692" t="b">
        <v>1</v>
      </c>
      <c r="AA5692" t="b">
        <v>0</v>
      </c>
      <c r="AB5692" t="b">
        <v>1</v>
      </c>
      <c r="AC5692" t="b">
        <v>1</v>
      </c>
    </row>
    <row r="5693" spans="1:29" x14ac:dyDescent="0.2">
      <c r="A5693" s="8">
        <v>1</v>
      </c>
      <c r="B5693" s="8" t="s">
        <v>202</v>
      </c>
      <c r="C5693" s="8" t="s">
        <v>115</v>
      </c>
      <c r="D5693" s="8">
        <v>0</v>
      </c>
      <c r="E5693" s="9">
        <v>47169.725056970397</v>
      </c>
      <c r="F5693" s="17">
        <f>SUMIFS(Table2[time],Table2[config],Table2[[#This Row],[config]],Table2[repetition],Table2[[#This Row],[repetition]])</f>
        <v>22363855.76654736</v>
      </c>
      <c r="G5693" s="17">
        <f>IF(Table2[[#This Row],[time]]&lt;7200000,1,0)</f>
        <v>1</v>
      </c>
      <c r="H5693" t="s">
        <v>228</v>
      </c>
      <c r="I5693">
        <v>20</v>
      </c>
      <c r="J5693" t="s">
        <v>238</v>
      </c>
      <c r="K5693" t="s">
        <v>239</v>
      </c>
      <c r="L5693" t="s">
        <v>245</v>
      </c>
      <c r="M5693" t="s">
        <v>241</v>
      </c>
      <c r="N5693" t="s">
        <v>242</v>
      </c>
      <c r="O5693">
        <v>90</v>
      </c>
      <c r="P5693">
        <v>100</v>
      </c>
      <c r="Q5693" t="s">
        <v>234</v>
      </c>
      <c r="R5693" t="s">
        <v>241</v>
      </c>
      <c r="S5693" t="s">
        <v>236</v>
      </c>
      <c r="T5693" t="b">
        <v>1</v>
      </c>
      <c r="U5693" t="b">
        <v>1</v>
      </c>
      <c r="V5693" t="b">
        <v>1</v>
      </c>
      <c r="W5693" t="b">
        <v>1</v>
      </c>
      <c r="X5693" t="b">
        <v>1</v>
      </c>
      <c r="Y5693" t="b">
        <v>1</v>
      </c>
      <c r="Z5693" t="b">
        <v>1</v>
      </c>
      <c r="AA5693" t="b">
        <v>0</v>
      </c>
      <c r="AB5693" t="b">
        <v>1</v>
      </c>
      <c r="AC5693" t="b">
        <v>1</v>
      </c>
    </row>
    <row r="5694" spans="1:29" x14ac:dyDescent="0.2">
      <c r="A5694" s="6">
        <v>1</v>
      </c>
      <c r="B5694" s="6" t="s">
        <v>186</v>
      </c>
      <c r="C5694" s="6" t="s">
        <v>115</v>
      </c>
      <c r="D5694" s="6">
        <v>0</v>
      </c>
      <c r="E5694" s="7">
        <v>88564.566910034002</v>
      </c>
      <c r="F5694" s="16">
        <f>SUMIFS(Table2[time],Table2[config],Table2[[#This Row],[config]],Table2[repetition],Table2[[#This Row],[repetition]])</f>
        <v>22363855.76654736</v>
      </c>
      <c r="G5694" s="16">
        <f>IF(Table2[[#This Row],[time]]&lt;7200000,1,0)</f>
        <v>1</v>
      </c>
      <c r="H5694" t="s">
        <v>228</v>
      </c>
      <c r="I5694">
        <v>20</v>
      </c>
      <c r="J5694" t="s">
        <v>238</v>
      </c>
      <c r="K5694" t="s">
        <v>239</v>
      </c>
      <c r="L5694" t="s">
        <v>245</v>
      </c>
      <c r="M5694" t="s">
        <v>241</v>
      </c>
      <c r="N5694" t="s">
        <v>242</v>
      </c>
      <c r="O5694">
        <v>90</v>
      </c>
      <c r="P5694">
        <v>100</v>
      </c>
      <c r="Q5694" t="s">
        <v>234</v>
      </c>
      <c r="R5694" t="s">
        <v>241</v>
      </c>
      <c r="S5694" t="s">
        <v>236</v>
      </c>
      <c r="T5694" t="b">
        <v>1</v>
      </c>
      <c r="U5694" t="b">
        <v>1</v>
      </c>
      <c r="V5694" t="b">
        <v>1</v>
      </c>
      <c r="W5694" t="b">
        <v>1</v>
      </c>
      <c r="X5694" t="b">
        <v>1</v>
      </c>
      <c r="Y5694" t="b">
        <v>1</v>
      </c>
      <c r="Z5694" t="b">
        <v>1</v>
      </c>
      <c r="AA5694" t="b">
        <v>0</v>
      </c>
      <c r="AB5694" t="b">
        <v>1</v>
      </c>
      <c r="AC5694" t="b">
        <v>1</v>
      </c>
    </row>
    <row r="5695" spans="1:29" x14ac:dyDescent="0.2">
      <c r="A5695" s="8">
        <v>1</v>
      </c>
      <c r="B5695" s="8" t="s">
        <v>201</v>
      </c>
      <c r="C5695" s="8" t="s">
        <v>115</v>
      </c>
      <c r="D5695" s="8">
        <v>9</v>
      </c>
      <c r="E5695" s="9">
        <v>182433.03179996999</v>
      </c>
      <c r="F5695" s="17">
        <f>SUMIFS(Table2[time],Table2[config],Table2[[#This Row],[config]],Table2[repetition],Table2[[#This Row],[repetition]])</f>
        <v>22363855.76654736</v>
      </c>
      <c r="G5695" s="17">
        <f>IF(Table2[[#This Row],[time]]&lt;7200000,1,0)</f>
        <v>1</v>
      </c>
      <c r="H5695" t="s">
        <v>228</v>
      </c>
      <c r="I5695">
        <v>20</v>
      </c>
      <c r="J5695" t="s">
        <v>238</v>
      </c>
      <c r="K5695" t="s">
        <v>239</v>
      </c>
      <c r="L5695" t="s">
        <v>245</v>
      </c>
      <c r="M5695" t="s">
        <v>241</v>
      </c>
      <c r="N5695" t="s">
        <v>242</v>
      </c>
      <c r="O5695">
        <v>90</v>
      </c>
      <c r="P5695">
        <v>100</v>
      </c>
      <c r="Q5695" t="s">
        <v>234</v>
      </c>
      <c r="R5695" t="s">
        <v>241</v>
      </c>
      <c r="S5695" t="s">
        <v>236</v>
      </c>
      <c r="T5695" t="b">
        <v>1</v>
      </c>
      <c r="U5695" t="b">
        <v>1</v>
      </c>
      <c r="V5695" t="b">
        <v>1</v>
      </c>
      <c r="W5695" t="b">
        <v>1</v>
      </c>
      <c r="X5695" t="b">
        <v>1</v>
      </c>
      <c r="Y5695" t="b">
        <v>1</v>
      </c>
      <c r="Z5695" t="b">
        <v>1</v>
      </c>
      <c r="AA5695" t="b">
        <v>0</v>
      </c>
      <c r="AB5695" t="b">
        <v>1</v>
      </c>
      <c r="AC5695" t="b">
        <v>1</v>
      </c>
    </row>
    <row r="5696" spans="1:29" x14ac:dyDescent="0.2">
      <c r="A5696" s="6">
        <v>1</v>
      </c>
      <c r="B5696" s="6" t="s">
        <v>188</v>
      </c>
      <c r="C5696" s="6" t="s">
        <v>115</v>
      </c>
      <c r="D5696" s="6">
        <v>0</v>
      </c>
      <c r="E5696" s="7">
        <v>154230.603527976</v>
      </c>
      <c r="F5696" s="16">
        <f>SUMIFS(Table2[time],Table2[config],Table2[[#This Row],[config]],Table2[repetition],Table2[[#This Row],[repetition]])</f>
        <v>22363855.76654736</v>
      </c>
      <c r="G5696" s="16">
        <f>IF(Table2[[#This Row],[time]]&lt;7200000,1,0)</f>
        <v>1</v>
      </c>
      <c r="H5696" t="s">
        <v>228</v>
      </c>
      <c r="I5696">
        <v>20</v>
      </c>
      <c r="J5696" t="s">
        <v>238</v>
      </c>
      <c r="K5696" t="s">
        <v>239</v>
      </c>
      <c r="L5696" t="s">
        <v>245</v>
      </c>
      <c r="M5696" t="s">
        <v>241</v>
      </c>
      <c r="N5696" t="s">
        <v>242</v>
      </c>
      <c r="O5696">
        <v>90</v>
      </c>
      <c r="P5696">
        <v>100</v>
      </c>
      <c r="Q5696" t="s">
        <v>234</v>
      </c>
      <c r="R5696" t="s">
        <v>241</v>
      </c>
      <c r="S5696" t="s">
        <v>236</v>
      </c>
      <c r="T5696" t="b">
        <v>1</v>
      </c>
      <c r="U5696" t="b">
        <v>1</v>
      </c>
      <c r="V5696" t="b">
        <v>1</v>
      </c>
      <c r="W5696" t="b">
        <v>1</v>
      </c>
      <c r="X5696" t="b">
        <v>1</v>
      </c>
      <c r="Y5696" t="b">
        <v>1</v>
      </c>
      <c r="Z5696" t="b">
        <v>1</v>
      </c>
      <c r="AA5696" t="b">
        <v>0</v>
      </c>
      <c r="AB5696" t="b">
        <v>1</v>
      </c>
      <c r="AC5696" t="b">
        <v>1</v>
      </c>
    </row>
    <row r="5697" spans="1:29" x14ac:dyDescent="0.2">
      <c r="A5697" s="8">
        <v>1</v>
      </c>
      <c r="B5697" s="8" t="s">
        <v>203</v>
      </c>
      <c r="C5697" s="8" t="s">
        <v>115</v>
      </c>
      <c r="D5697" s="8">
        <v>0</v>
      </c>
      <c r="E5697" s="9">
        <v>161266.121133929</v>
      </c>
      <c r="F5697" s="17">
        <f>SUMIFS(Table2[time],Table2[config],Table2[[#This Row],[config]],Table2[repetition],Table2[[#This Row],[repetition]])</f>
        <v>22363855.76654736</v>
      </c>
      <c r="G5697" s="17">
        <f>IF(Table2[[#This Row],[time]]&lt;7200000,1,0)</f>
        <v>1</v>
      </c>
      <c r="H5697" t="s">
        <v>228</v>
      </c>
      <c r="I5697">
        <v>20</v>
      </c>
      <c r="J5697" t="s">
        <v>238</v>
      </c>
      <c r="K5697" t="s">
        <v>239</v>
      </c>
      <c r="L5697" t="s">
        <v>245</v>
      </c>
      <c r="M5697" t="s">
        <v>241</v>
      </c>
      <c r="N5697" t="s">
        <v>242</v>
      </c>
      <c r="O5697">
        <v>90</v>
      </c>
      <c r="P5697">
        <v>100</v>
      </c>
      <c r="Q5697" t="s">
        <v>234</v>
      </c>
      <c r="R5697" t="s">
        <v>241</v>
      </c>
      <c r="S5697" t="s">
        <v>236</v>
      </c>
      <c r="T5697" t="b">
        <v>1</v>
      </c>
      <c r="U5697" t="b">
        <v>1</v>
      </c>
      <c r="V5697" t="b">
        <v>1</v>
      </c>
      <c r="W5697" t="b">
        <v>1</v>
      </c>
      <c r="X5697" t="b">
        <v>1</v>
      </c>
      <c r="Y5697" t="b">
        <v>1</v>
      </c>
      <c r="Z5697" t="b">
        <v>1</v>
      </c>
      <c r="AA5697" t="b">
        <v>0</v>
      </c>
      <c r="AB5697" t="b">
        <v>1</v>
      </c>
      <c r="AC5697" t="b">
        <v>1</v>
      </c>
    </row>
    <row r="5698" spans="1:29" x14ac:dyDescent="0.2">
      <c r="A5698" s="6">
        <v>1</v>
      </c>
      <c r="B5698" s="6" t="s">
        <v>191</v>
      </c>
      <c r="C5698" s="6" t="s">
        <v>115</v>
      </c>
      <c r="D5698" s="6">
        <v>0</v>
      </c>
      <c r="E5698" s="7">
        <v>210733.332516858</v>
      </c>
      <c r="F5698" s="16">
        <f>SUMIFS(Table2[time],Table2[config],Table2[[#This Row],[config]],Table2[repetition],Table2[[#This Row],[repetition]])</f>
        <v>22363855.76654736</v>
      </c>
      <c r="G5698" s="16">
        <f>IF(Table2[[#This Row],[time]]&lt;7200000,1,0)</f>
        <v>1</v>
      </c>
      <c r="H5698" t="s">
        <v>228</v>
      </c>
      <c r="I5698">
        <v>20</v>
      </c>
      <c r="J5698" t="s">
        <v>238</v>
      </c>
      <c r="K5698" t="s">
        <v>239</v>
      </c>
      <c r="L5698" t="s">
        <v>245</v>
      </c>
      <c r="M5698" t="s">
        <v>241</v>
      </c>
      <c r="N5698" t="s">
        <v>242</v>
      </c>
      <c r="O5698">
        <v>90</v>
      </c>
      <c r="P5698">
        <v>100</v>
      </c>
      <c r="Q5698" t="s">
        <v>234</v>
      </c>
      <c r="R5698" t="s">
        <v>241</v>
      </c>
      <c r="S5698" t="s">
        <v>236</v>
      </c>
      <c r="T5698" t="b">
        <v>1</v>
      </c>
      <c r="U5698" t="b">
        <v>1</v>
      </c>
      <c r="V5698" t="b">
        <v>1</v>
      </c>
      <c r="W5698" t="b">
        <v>1</v>
      </c>
      <c r="X5698" t="b">
        <v>1</v>
      </c>
      <c r="Y5698" t="b">
        <v>1</v>
      </c>
      <c r="Z5698" t="b">
        <v>1</v>
      </c>
      <c r="AA5698" t="b">
        <v>0</v>
      </c>
      <c r="AB5698" t="b">
        <v>1</v>
      </c>
      <c r="AC5698" t="b">
        <v>1</v>
      </c>
    </row>
    <row r="5699" spans="1:29" x14ac:dyDescent="0.2">
      <c r="A5699" s="8">
        <v>1</v>
      </c>
      <c r="B5699" s="8" t="s">
        <v>187</v>
      </c>
      <c r="C5699" s="8" t="s">
        <v>115</v>
      </c>
      <c r="D5699" s="8">
        <v>0</v>
      </c>
      <c r="E5699" s="9">
        <v>5320879.6713359104</v>
      </c>
      <c r="F5699" s="17">
        <f>SUMIFS(Table2[time],Table2[config],Table2[[#This Row],[config]],Table2[repetition],Table2[[#This Row],[repetition]])</f>
        <v>22363855.76654736</v>
      </c>
      <c r="G5699" s="17">
        <f>IF(Table2[[#This Row],[time]]&lt;7200000,1,0)</f>
        <v>1</v>
      </c>
      <c r="H5699" t="s">
        <v>228</v>
      </c>
      <c r="I5699">
        <v>20</v>
      </c>
      <c r="J5699" t="s">
        <v>238</v>
      </c>
      <c r="K5699" t="s">
        <v>239</v>
      </c>
      <c r="L5699" t="s">
        <v>245</v>
      </c>
      <c r="M5699" t="s">
        <v>241</v>
      </c>
      <c r="N5699" t="s">
        <v>242</v>
      </c>
      <c r="O5699">
        <v>90</v>
      </c>
      <c r="P5699">
        <v>100</v>
      </c>
      <c r="Q5699" t="s">
        <v>234</v>
      </c>
      <c r="R5699" t="s">
        <v>241</v>
      </c>
      <c r="S5699" t="s">
        <v>236</v>
      </c>
      <c r="T5699" t="b">
        <v>1</v>
      </c>
      <c r="U5699" t="b">
        <v>1</v>
      </c>
      <c r="V5699" t="b">
        <v>1</v>
      </c>
      <c r="W5699" t="b">
        <v>1</v>
      </c>
      <c r="X5699" t="b">
        <v>1</v>
      </c>
      <c r="Y5699" t="b">
        <v>1</v>
      </c>
      <c r="Z5699" t="b">
        <v>1</v>
      </c>
      <c r="AA5699" t="b">
        <v>0</v>
      </c>
      <c r="AB5699" t="b">
        <v>1</v>
      </c>
      <c r="AC5699" t="b">
        <v>1</v>
      </c>
    </row>
    <row r="5700" spans="1:29" x14ac:dyDescent="0.2">
      <c r="A5700" s="6">
        <v>1</v>
      </c>
      <c r="B5700" s="6" t="s">
        <v>205</v>
      </c>
      <c r="C5700" s="6" t="s">
        <v>115</v>
      </c>
      <c r="D5700" s="6">
        <v>0</v>
      </c>
      <c r="E5700" s="7">
        <v>7209965.1320560304</v>
      </c>
      <c r="F5700" s="16">
        <f>SUMIFS(Table2[time],Table2[config],Table2[[#This Row],[config]],Table2[repetition],Table2[[#This Row],[repetition]])</f>
        <v>22363855.76654736</v>
      </c>
      <c r="G5700" s="16">
        <f>IF(Table2[[#This Row],[time]]&lt;7200000,1,0)</f>
        <v>0</v>
      </c>
      <c r="H5700" t="s">
        <v>228</v>
      </c>
      <c r="I5700">
        <v>20</v>
      </c>
      <c r="J5700" t="s">
        <v>238</v>
      </c>
      <c r="K5700" t="s">
        <v>239</v>
      </c>
      <c r="L5700" t="s">
        <v>245</v>
      </c>
      <c r="M5700" t="s">
        <v>241</v>
      </c>
      <c r="N5700" t="s">
        <v>242</v>
      </c>
      <c r="O5700">
        <v>90</v>
      </c>
      <c r="P5700">
        <v>100</v>
      </c>
      <c r="Q5700" t="s">
        <v>234</v>
      </c>
      <c r="R5700" t="s">
        <v>241</v>
      </c>
      <c r="S5700" t="s">
        <v>236</v>
      </c>
      <c r="T5700" t="b">
        <v>1</v>
      </c>
      <c r="U5700" t="b">
        <v>1</v>
      </c>
      <c r="V5700" t="b">
        <v>1</v>
      </c>
      <c r="W5700" t="b">
        <v>1</v>
      </c>
      <c r="X5700" t="b">
        <v>1</v>
      </c>
      <c r="Y5700" t="b">
        <v>1</v>
      </c>
      <c r="Z5700" t="b">
        <v>1</v>
      </c>
      <c r="AA5700" t="b">
        <v>0</v>
      </c>
      <c r="AB5700" t="b">
        <v>1</v>
      </c>
      <c r="AC5700" t="b">
        <v>1</v>
      </c>
    </row>
    <row r="5701" spans="1:29" x14ac:dyDescent="0.2">
      <c r="A5701" s="8">
        <v>1</v>
      </c>
      <c r="B5701" s="8" t="s">
        <v>204</v>
      </c>
      <c r="C5701" s="8" t="s">
        <v>115</v>
      </c>
      <c r="D5701" s="8">
        <v>0</v>
      </c>
      <c r="E5701" s="9">
        <v>7204700.5039208997</v>
      </c>
      <c r="F5701" s="17">
        <f>SUMIFS(Table2[time],Table2[config],Table2[[#This Row],[config]],Table2[repetition],Table2[[#This Row],[repetition]])</f>
        <v>22363855.76654736</v>
      </c>
      <c r="G5701" s="17">
        <f>IF(Table2[[#This Row],[time]]&lt;7200000,1,0)</f>
        <v>0</v>
      </c>
      <c r="H5701" t="s">
        <v>228</v>
      </c>
      <c r="I5701">
        <v>20</v>
      </c>
      <c r="J5701" t="s">
        <v>238</v>
      </c>
      <c r="K5701" t="s">
        <v>239</v>
      </c>
      <c r="L5701" t="s">
        <v>245</v>
      </c>
      <c r="M5701" t="s">
        <v>241</v>
      </c>
      <c r="N5701" t="s">
        <v>242</v>
      </c>
      <c r="O5701">
        <v>90</v>
      </c>
      <c r="P5701">
        <v>100</v>
      </c>
      <c r="Q5701" t="s">
        <v>234</v>
      </c>
      <c r="R5701" t="s">
        <v>241</v>
      </c>
      <c r="S5701" t="s">
        <v>236</v>
      </c>
      <c r="T5701" t="b">
        <v>1</v>
      </c>
      <c r="U5701" t="b">
        <v>1</v>
      </c>
      <c r="V5701" t="b">
        <v>1</v>
      </c>
      <c r="W5701" t="b">
        <v>1</v>
      </c>
      <c r="X5701" t="b">
        <v>1</v>
      </c>
      <c r="Y5701" t="b">
        <v>1</v>
      </c>
      <c r="Z5701" t="b">
        <v>1</v>
      </c>
      <c r="AA5701" t="b">
        <v>0</v>
      </c>
      <c r="AB5701" t="b">
        <v>1</v>
      </c>
      <c r="AC5701" t="b">
        <v>1</v>
      </c>
    </row>
    <row r="5702" spans="1:29" x14ac:dyDescent="0.2">
      <c r="A5702" s="6">
        <v>2</v>
      </c>
      <c r="B5702" s="6" t="s">
        <v>192</v>
      </c>
      <c r="C5702" s="6" t="s">
        <v>115</v>
      </c>
      <c r="D5702" s="6">
        <v>0</v>
      </c>
      <c r="E5702" s="7">
        <v>49738.779583014497</v>
      </c>
      <c r="F5702" s="16">
        <f>SUMIFS(Table2[time],Table2[config],Table2[[#This Row],[config]],Table2[repetition],Table2[[#This Row],[repetition]])</f>
        <v>23136474.905170072</v>
      </c>
      <c r="G5702" s="16">
        <f>IF(Table2[[#This Row],[time]]&lt;7200000,1,0)</f>
        <v>1</v>
      </c>
      <c r="H5702" t="s">
        <v>228</v>
      </c>
      <c r="I5702">
        <v>20</v>
      </c>
      <c r="J5702" t="s">
        <v>238</v>
      </c>
      <c r="K5702" t="s">
        <v>239</v>
      </c>
      <c r="L5702" t="s">
        <v>245</v>
      </c>
      <c r="M5702" t="s">
        <v>241</v>
      </c>
      <c r="N5702" t="s">
        <v>242</v>
      </c>
      <c r="O5702">
        <v>90</v>
      </c>
      <c r="P5702">
        <v>100</v>
      </c>
      <c r="Q5702" t="s">
        <v>234</v>
      </c>
      <c r="R5702" t="s">
        <v>241</v>
      </c>
      <c r="S5702" t="s">
        <v>236</v>
      </c>
      <c r="T5702" t="b">
        <v>1</v>
      </c>
      <c r="U5702" t="b">
        <v>1</v>
      </c>
      <c r="V5702" t="b">
        <v>1</v>
      </c>
      <c r="W5702" t="b">
        <v>1</v>
      </c>
      <c r="X5702" t="b">
        <v>1</v>
      </c>
      <c r="Y5702" t="b">
        <v>1</v>
      </c>
      <c r="Z5702" t="b">
        <v>1</v>
      </c>
      <c r="AA5702" t="b">
        <v>0</v>
      </c>
      <c r="AB5702" t="b">
        <v>1</v>
      </c>
      <c r="AC5702" t="b">
        <v>1</v>
      </c>
    </row>
    <row r="5703" spans="1:29" x14ac:dyDescent="0.2">
      <c r="A5703" s="8">
        <v>2</v>
      </c>
      <c r="B5703" s="8" t="s">
        <v>181</v>
      </c>
      <c r="C5703" s="8" t="s">
        <v>115</v>
      </c>
      <c r="D5703" s="8">
        <v>0</v>
      </c>
      <c r="E5703" s="9">
        <v>30654.629248019701</v>
      </c>
      <c r="F5703" s="17">
        <f>SUMIFS(Table2[time],Table2[config],Table2[[#This Row],[config]],Table2[repetition],Table2[[#This Row],[repetition]])</f>
        <v>23136474.905170072</v>
      </c>
      <c r="G5703" s="17">
        <f>IF(Table2[[#This Row],[time]]&lt;7200000,1,0)</f>
        <v>1</v>
      </c>
      <c r="H5703" t="s">
        <v>228</v>
      </c>
      <c r="I5703">
        <v>20</v>
      </c>
      <c r="J5703" t="s">
        <v>238</v>
      </c>
      <c r="K5703" t="s">
        <v>239</v>
      </c>
      <c r="L5703" t="s">
        <v>245</v>
      </c>
      <c r="M5703" t="s">
        <v>241</v>
      </c>
      <c r="N5703" t="s">
        <v>242</v>
      </c>
      <c r="O5703">
        <v>90</v>
      </c>
      <c r="P5703">
        <v>100</v>
      </c>
      <c r="Q5703" t="s">
        <v>234</v>
      </c>
      <c r="R5703" t="s">
        <v>241</v>
      </c>
      <c r="S5703" t="s">
        <v>236</v>
      </c>
      <c r="T5703" t="b">
        <v>1</v>
      </c>
      <c r="U5703" t="b">
        <v>1</v>
      </c>
      <c r="V5703" t="b">
        <v>1</v>
      </c>
      <c r="W5703" t="b">
        <v>1</v>
      </c>
      <c r="X5703" t="b">
        <v>1</v>
      </c>
      <c r="Y5703" t="b">
        <v>1</v>
      </c>
      <c r="Z5703" t="b">
        <v>1</v>
      </c>
      <c r="AA5703" t="b">
        <v>0</v>
      </c>
      <c r="AB5703" t="b">
        <v>1</v>
      </c>
      <c r="AC5703" t="b">
        <v>1</v>
      </c>
    </row>
    <row r="5704" spans="1:29" x14ac:dyDescent="0.2">
      <c r="A5704" s="6">
        <v>2</v>
      </c>
      <c r="B5704" s="6" t="s">
        <v>182</v>
      </c>
      <c r="C5704" s="6" t="s">
        <v>115</v>
      </c>
      <c r="D5704" s="6">
        <v>0</v>
      </c>
      <c r="E5704" s="7">
        <v>69104.154014028594</v>
      </c>
      <c r="F5704" s="16">
        <f>SUMIFS(Table2[time],Table2[config],Table2[[#This Row],[config]],Table2[repetition],Table2[[#This Row],[repetition]])</f>
        <v>23136474.905170072</v>
      </c>
      <c r="G5704" s="16">
        <f>IF(Table2[[#This Row],[time]]&lt;7200000,1,0)</f>
        <v>1</v>
      </c>
      <c r="H5704" t="s">
        <v>228</v>
      </c>
      <c r="I5704">
        <v>20</v>
      </c>
      <c r="J5704" t="s">
        <v>238</v>
      </c>
      <c r="K5704" t="s">
        <v>239</v>
      </c>
      <c r="L5704" t="s">
        <v>245</v>
      </c>
      <c r="M5704" t="s">
        <v>241</v>
      </c>
      <c r="N5704" t="s">
        <v>242</v>
      </c>
      <c r="O5704">
        <v>90</v>
      </c>
      <c r="P5704">
        <v>100</v>
      </c>
      <c r="Q5704" t="s">
        <v>234</v>
      </c>
      <c r="R5704" t="s">
        <v>241</v>
      </c>
      <c r="S5704" t="s">
        <v>236</v>
      </c>
      <c r="T5704" t="b">
        <v>1</v>
      </c>
      <c r="U5704" t="b">
        <v>1</v>
      </c>
      <c r="V5704" t="b">
        <v>1</v>
      </c>
      <c r="W5704" t="b">
        <v>1</v>
      </c>
      <c r="X5704" t="b">
        <v>1</v>
      </c>
      <c r="Y5704" t="b">
        <v>1</v>
      </c>
      <c r="Z5704" t="b">
        <v>1</v>
      </c>
      <c r="AA5704" t="b">
        <v>0</v>
      </c>
      <c r="AB5704" t="b">
        <v>1</v>
      </c>
      <c r="AC5704" t="b">
        <v>1</v>
      </c>
    </row>
    <row r="5705" spans="1:29" x14ac:dyDescent="0.2">
      <c r="A5705" s="8">
        <v>2</v>
      </c>
      <c r="B5705" s="8" t="s">
        <v>194</v>
      </c>
      <c r="C5705" s="8" t="s">
        <v>115</v>
      </c>
      <c r="D5705" s="8">
        <v>0</v>
      </c>
      <c r="E5705" s="9">
        <v>144399.83050199199</v>
      </c>
      <c r="F5705" s="17">
        <f>SUMIFS(Table2[time],Table2[config],Table2[[#This Row],[config]],Table2[repetition],Table2[[#This Row],[repetition]])</f>
        <v>23136474.905170072</v>
      </c>
      <c r="G5705" s="17">
        <f>IF(Table2[[#This Row],[time]]&lt;7200000,1,0)</f>
        <v>1</v>
      </c>
      <c r="H5705" t="s">
        <v>228</v>
      </c>
      <c r="I5705">
        <v>20</v>
      </c>
      <c r="J5705" t="s">
        <v>238</v>
      </c>
      <c r="K5705" t="s">
        <v>239</v>
      </c>
      <c r="L5705" t="s">
        <v>245</v>
      </c>
      <c r="M5705" t="s">
        <v>241</v>
      </c>
      <c r="N5705" t="s">
        <v>242</v>
      </c>
      <c r="O5705">
        <v>90</v>
      </c>
      <c r="P5705">
        <v>100</v>
      </c>
      <c r="Q5705" t="s">
        <v>234</v>
      </c>
      <c r="R5705" t="s">
        <v>241</v>
      </c>
      <c r="S5705" t="s">
        <v>236</v>
      </c>
      <c r="T5705" t="b">
        <v>1</v>
      </c>
      <c r="U5705" t="b">
        <v>1</v>
      </c>
      <c r="V5705" t="b">
        <v>1</v>
      </c>
      <c r="W5705" t="b">
        <v>1</v>
      </c>
      <c r="X5705" t="b">
        <v>1</v>
      </c>
      <c r="Y5705" t="b">
        <v>1</v>
      </c>
      <c r="Z5705" t="b">
        <v>1</v>
      </c>
      <c r="AA5705" t="b">
        <v>0</v>
      </c>
      <c r="AB5705" t="b">
        <v>1</v>
      </c>
      <c r="AC5705" t="b">
        <v>1</v>
      </c>
    </row>
    <row r="5706" spans="1:29" x14ac:dyDescent="0.2">
      <c r="A5706" s="6">
        <v>2</v>
      </c>
      <c r="B5706" s="6" t="s">
        <v>176</v>
      </c>
      <c r="C5706" s="6" t="s">
        <v>115</v>
      </c>
      <c r="D5706" s="6">
        <v>0</v>
      </c>
      <c r="E5706" s="7">
        <v>72694.625230040401</v>
      </c>
      <c r="F5706" s="16">
        <f>SUMIFS(Table2[time],Table2[config],Table2[[#This Row],[config]],Table2[repetition],Table2[[#This Row],[repetition]])</f>
        <v>23136474.905170072</v>
      </c>
      <c r="G5706" s="16">
        <f>IF(Table2[[#This Row],[time]]&lt;7200000,1,0)</f>
        <v>1</v>
      </c>
      <c r="H5706" t="s">
        <v>228</v>
      </c>
      <c r="I5706">
        <v>20</v>
      </c>
      <c r="J5706" t="s">
        <v>238</v>
      </c>
      <c r="K5706" t="s">
        <v>239</v>
      </c>
      <c r="L5706" t="s">
        <v>245</v>
      </c>
      <c r="M5706" t="s">
        <v>241</v>
      </c>
      <c r="N5706" t="s">
        <v>242</v>
      </c>
      <c r="O5706">
        <v>90</v>
      </c>
      <c r="P5706">
        <v>100</v>
      </c>
      <c r="Q5706" t="s">
        <v>234</v>
      </c>
      <c r="R5706" t="s">
        <v>241</v>
      </c>
      <c r="S5706" t="s">
        <v>236</v>
      </c>
      <c r="T5706" t="b">
        <v>1</v>
      </c>
      <c r="U5706" t="b">
        <v>1</v>
      </c>
      <c r="V5706" t="b">
        <v>1</v>
      </c>
      <c r="W5706" t="b">
        <v>1</v>
      </c>
      <c r="X5706" t="b">
        <v>1</v>
      </c>
      <c r="Y5706" t="b">
        <v>1</v>
      </c>
      <c r="Z5706" t="b">
        <v>1</v>
      </c>
      <c r="AA5706" t="b">
        <v>0</v>
      </c>
      <c r="AB5706" t="b">
        <v>1</v>
      </c>
      <c r="AC5706" t="b">
        <v>1</v>
      </c>
    </row>
    <row r="5707" spans="1:29" x14ac:dyDescent="0.2">
      <c r="A5707" s="8">
        <v>2</v>
      </c>
      <c r="B5707" s="8" t="s">
        <v>183</v>
      </c>
      <c r="C5707" s="8" t="s">
        <v>115</v>
      </c>
      <c r="D5707" s="8">
        <v>0</v>
      </c>
      <c r="E5707" s="9">
        <v>81928.916751989105</v>
      </c>
      <c r="F5707" s="17">
        <f>SUMIFS(Table2[time],Table2[config],Table2[[#This Row],[config]],Table2[repetition],Table2[[#This Row],[repetition]])</f>
        <v>23136474.905170072</v>
      </c>
      <c r="G5707" s="17">
        <f>IF(Table2[[#This Row],[time]]&lt;7200000,1,0)</f>
        <v>1</v>
      </c>
      <c r="H5707" t="s">
        <v>228</v>
      </c>
      <c r="I5707">
        <v>20</v>
      </c>
      <c r="J5707" t="s">
        <v>238</v>
      </c>
      <c r="K5707" t="s">
        <v>239</v>
      </c>
      <c r="L5707" t="s">
        <v>245</v>
      </c>
      <c r="M5707" t="s">
        <v>241</v>
      </c>
      <c r="N5707" t="s">
        <v>242</v>
      </c>
      <c r="O5707">
        <v>90</v>
      </c>
      <c r="P5707">
        <v>100</v>
      </c>
      <c r="Q5707" t="s">
        <v>234</v>
      </c>
      <c r="R5707" t="s">
        <v>241</v>
      </c>
      <c r="S5707" t="s">
        <v>236</v>
      </c>
      <c r="T5707" t="b">
        <v>1</v>
      </c>
      <c r="U5707" t="b">
        <v>1</v>
      </c>
      <c r="V5707" t="b">
        <v>1</v>
      </c>
      <c r="W5707" t="b">
        <v>1</v>
      </c>
      <c r="X5707" t="b">
        <v>1</v>
      </c>
      <c r="Y5707" t="b">
        <v>1</v>
      </c>
      <c r="Z5707" t="b">
        <v>1</v>
      </c>
      <c r="AA5707" t="b">
        <v>0</v>
      </c>
      <c r="AB5707" t="b">
        <v>1</v>
      </c>
      <c r="AC5707" t="b">
        <v>1</v>
      </c>
    </row>
    <row r="5708" spans="1:29" x14ac:dyDescent="0.2">
      <c r="A5708" s="6">
        <v>2</v>
      </c>
      <c r="B5708" s="6" t="s">
        <v>185</v>
      </c>
      <c r="C5708" s="6" t="s">
        <v>115</v>
      </c>
      <c r="D5708" s="6">
        <v>0</v>
      </c>
      <c r="E5708" s="7">
        <v>70280.240410007493</v>
      </c>
      <c r="F5708" s="16">
        <f>SUMIFS(Table2[time],Table2[config],Table2[[#This Row],[config]],Table2[repetition],Table2[[#This Row],[repetition]])</f>
        <v>23136474.905170072</v>
      </c>
      <c r="G5708" s="16">
        <f>IF(Table2[[#This Row],[time]]&lt;7200000,1,0)</f>
        <v>1</v>
      </c>
      <c r="H5708" t="s">
        <v>228</v>
      </c>
      <c r="I5708">
        <v>20</v>
      </c>
      <c r="J5708" t="s">
        <v>238</v>
      </c>
      <c r="K5708" t="s">
        <v>239</v>
      </c>
      <c r="L5708" t="s">
        <v>245</v>
      </c>
      <c r="M5708" t="s">
        <v>241</v>
      </c>
      <c r="N5708" t="s">
        <v>242</v>
      </c>
      <c r="O5708">
        <v>90</v>
      </c>
      <c r="P5708">
        <v>100</v>
      </c>
      <c r="Q5708" t="s">
        <v>234</v>
      </c>
      <c r="R5708" t="s">
        <v>241</v>
      </c>
      <c r="S5708" t="s">
        <v>236</v>
      </c>
      <c r="T5708" t="b">
        <v>1</v>
      </c>
      <c r="U5708" t="b">
        <v>1</v>
      </c>
      <c r="V5708" t="b">
        <v>1</v>
      </c>
      <c r="W5708" t="b">
        <v>1</v>
      </c>
      <c r="X5708" t="b">
        <v>1</v>
      </c>
      <c r="Y5708" t="b">
        <v>1</v>
      </c>
      <c r="Z5708" t="b">
        <v>1</v>
      </c>
      <c r="AA5708" t="b">
        <v>0</v>
      </c>
      <c r="AB5708" t="b">
        <v>1</v>
      </c>
      <c r="AC5708" t="b">
        <v>1</v>
      </c>
    </row>
    <row r="5709" spans="1:29" x14ac:dyDescent="0.2">
      <c r="A5709" s="8">
        <v>2</v>
      </c>
      <c r="B5709" s="8" t="s">
        <v>195</v>
      </c>
      <c r="C5709" s="8" t="s">
        <v>115</v>
      </c>
      <c r="D5709" s="8">
        <v>0</v>
      </c>
      <c r="E5709" s="9">
        <v>106201.645340013</v>
      </c>
      <c r="F5709" s="17">
        <f>SUMIFS(Table2[time],Table2[config],Table2[[#This Row],[config]],Table2[repetition],Table2[[#This Row],[repetition]])</f>
        <v>23136474.905170072</v>
      </c>
      <c r="G5709" s="17">
        <f>IF(Table2[[#This Row],[time]]&lt;7200000,1,0)</f>
        <v>1</v>
      </c>
      <c r="H5709" t="s">
        <v>228</v>
      </c>
      <c r="I5709">
        <v>20</v>
      </c>
      <c r="J5709" t="s">
        <v>238</v>
      </c>
      <c r="K5709" t="s">
        <v>239</v>
      </c>
      <c r="L5709" t="s">
        <v>245</v>
      </c>
      <c r="M5709" t="s">
        <v>241</v>
      </c>
      <c r="N5709" t="s">
        <v>242</v>
      </c>
      <c r="O5709">
        <v>90</v>
      </c>
      <c r="P5709">
        <v>100</v>
      </c>
      <c r="Q5709" t="s">
        <v>234</v>
      </c>
      <c r="R5709" t="s">
        <v>241</v>
      </c>
      <c r="S5709" t="s">
        <v>236</v>
      </c>
      <c r="T5709" t="b">
        <v>1</v>
      </c>
      <c r="U5709" t="b">
        <v>1</v>
      </c>
      <c r="V5709" t="b">
        <v>1</v>
      </c>
      <c r="W5709" t="b">
        <v>1</v>
      </c>
      <c r="X5709" t="b">
        <v>1</v>
      </c>
      <c r="Y5709" t="b">
        <v>1</v>
      </c>
      <c r="Z5709" t="b">
        <v>1</v>
      </c>
      <c r="AA5709" t="b">
        <v>0</v>
      </c>
      <c r="AB5709" t="b">
        <v>1</v>
      </c>
      <c r="AC5709" t="b">
        <v>1</v>
      </c>
    </row>
    <row r="5710" spans="1:29" x14ac:dyDescent="0.2">
      <c r="A5710" s="6">
        <v>2</v>
      </c>
      <c r="B5710" s="6" t="s">
        <v>184</v>
      </c>
      <c r="C5710" s="6" t="s">
        <v>115</v>
      </c>
      <c r="D5710" s="6">
        <v>0</v>
      </c>
      <c r="E5710" s="7">
        <v>81513.156300992705</v>
      </c>
      <c r="F5710" s="16">
        <f>SUMIFS(Table2[time],Table2[config],Table2[[#This Row],[config]],Table2[repetition],Table2[[#This Row],[repetition]])</f>
        <v>23136474.905170072</v>
      </c>
      <c r="G5710" s="16">
        <f>IF(Table2[[#This Row],[time]]&lt;7200000,1,0)</f>
        <v>1</v>
      </c>
      <c r="H5710" t="s">
        <v>228</v>
      </c>
      <c r="I5710">
        <v>20</v>
      </c>
      <c r="J5710" t="s">
        <v>238</v>
      </c>
      <c r="K5710" t="s">
        <v>239</v>
      </c>
      <c r="L5710" t="s">
        <v>245</v>
      </c>
      <c r="M5710" t="s">
        <v>241</v>
      </c>
      <c r="N5710" t="s">
        <v>242</v>
      </c>
      <c r="O5710">
        <v>90</v>
      </c>
      <c r="P5710">
        <v>100</v>
      </c>
      <c r="Q5710" t="s">
        <v>234</v>
      </c>
      <c r="R5710" t="s">
        <v>241</v>
      </c>
      <c r="S5710" t="s">
        <v>236</v>
      </c>
      <c r="T5710" t="b">
        <v>1</v>
      </c>
      <c r="U5710" t="b">
        <v>1</v>
      </c>
      <c r="V5710" t="b">
        <v>1</v>
      </c>
      <c r="W5710" t="b">
        <v>1</v>
      </c>
      <c r="X5710" t="b">
        <v>1</v>
      </c>
      <c r="Y5710" t="b">
        <v>1</v>
      </c>
      <c r="Z5710" t="b">
        <v>1</v>
      </c>
      <c r="AA5710" t="b">
        <v>0</v>
      </c>
      <c r="AB5710" t="b">
        <v>1</v>
      </c>
      <c r="AC5710" t="b">
        <v>1</v>
      </c>
    </row>
    <row r="5711" spans="1:29" x14ac:dyDescent="0.2">
      <c r="A5711" s="8">
        <v>2</v>
      </c>
      <c r="B5711" s="8" t="s">
        <v>180</v>
      </c>
      <c r="C5711" s="8" t="s">
        <v>115</v>
      </c>
      <c r="D5711" s="8">
        <v>0</v>
      </c>
      <c r="E5711" s="9">
        <v>33488.500731997097</v>
      </c>
      <c r="F5711" s="17">
        <f>SUMIFS(Table2[time],Table2[config],Table2[[#This Row],[config]],Table2[repetition],Table2[[#This Row],[repetition]])</f>
        <v>23136474.905170072</v>
      </c>
      <c r="G5711" s="17">
        <f>IF(Table2[[#This Row],[time]]&lt;7200000,1,0)</f>
        <v>1</v>
      </c>
      <c r="H5711" t="s">
        <v>228</v>
      </c>
      <c r="I5711">
        <v>20</v>
      </c>
      <c r="J5711" t="s">
        <v>238</v>
      </c>
      <c r="K5711" t="s">
        <v>239</v>
      </c>
      <c r="L5711" t="s">
        <v>245</v>
      </c>
      <c r="M5711" t="s">
        <v>241</v>
      </c>
      <c r="N5711" t="s">
        <v>242</v>
      </c>
      <c r="O5711">
        <v>90</v>
      </c>
      <c r="P5711">
        <v>100</v>
      </c>
      <c r="Q5711" t="s">
        <v>234</v>
      </c>
      <c r="R5711" t="s">
        <v>241</v>
      </c>
      <c r="S5711" t="s">
        <v>236</v>
      </c>
      <c r="T5711" t="b">
        <v>1</v>
      </c>
      <c r="U5711" t="b">
        <v>1</v>
      </c>
      <c r="V5711" t="b">
        <v>1</v>
      </c>
      <c r="W5711" t="b">
        <v>1</v>
      </c>
      <c r="X5711" t="b">
        <v>1</v>
      </c>
      <c r="Y5711" t="b">
        <v>1</v>
      </c>
      <c r="Z5711" t="b">
        <v>1</v>
      </c>
      <c r="AA5711" t="b">
        <v>0</v>
      </c>
      <c r="AB5711" t="b">
        <v>1</v>
      </c>
      <c r="AC5711" t="b">
        <v>1</v>
      </c>
    </row>
    <row r="5712" spans="1:29" x14ac:dyDescent="0.2">
      <c r="A5712" s="6">
        <v>2</v>
      </c>
      <c r="B5712" s="6" t="s">
        <v>198</v>
      </c>
      <c r="C5712" s="6" t="s">
        <v>115</v>
      </c>
      <c r="D5712" s="6">
        <v>0</v>
      </c>
      <c r="E5712" s="7">
        <v>86962.118980009094</v>
      </c>
      <c r="F5712" s="16">
        <f>SUMIFS(Table2[time],Table2[config],Table2[[#This Row],[config]],Table2[repetition],Table2[[#This Row],[repetition]])</f>
        <v>23136474.905170072</v>
      </c>
      <c r="G5712" s="16">
        <f>IF(Table2[[#This Row],[time]]&lt;7200000,1,0)</f>
        <v>1</v>
      </c>
      <c r="H5712" t="s">
        <v>228</v>
      </c>
      <c r="I5712">
        <v>20</v>
      </c>
      <c r="J5712" t="s">
        <v>238</v>
      </c>
      <c r="K5712" t="s">
        <v>239</v>
      </c>
      <c r="L5712" t="s">
        <v>245</v>
      </c>
      <c r="M5712" t="s">
        <v>241</v>
      </c>
      <c r="N5712" t="s">
        <v>242</v>
      </c>
      <c r="O5712">
        <v>90</v>
      </c>
      <c r="P5712">
        <v>100</v>
      </c>
      <c r="Q5712" t="s">
        <v>234</v>
      </c>
      <c r="R5712" t="s">
        <v>241</v>
      </c>
      <c r="S5712" t="s">
        <v>236</v>
      </c>
      <c r="T5712" t="b">
        <v>1</v>
      </c>
      <c r="U5712" t="b">
        <v>1</v>
      </c>
      <c r="V5712" t="b">
        <v>1</v>
      </c>
      <c r="W5712" t="b">
        <v>1</v>
      </c>
      <c r="X5712" t="b">
        <v>1</v>
      </c>
      <c r="Y5712" t="b">
        <v>1</v>
      </c>
      <c r="Z5712" t="b">
        <v>1</v>
      </c>
      <c r="AA5712" t="b">
        <v>0</v>
      </c>
      <c r="AB5712" t="b">
        <v>1</v>
      </c>
      <c r="AC5712" t="b">
        <v>1</v>
      </c>
    </row>
    <row r="5713" spans="1:29" x14ac:dyDescent="0.2">
      <c r="A5713" s="8">
        <v>2</v>
      </c>
      <c r="B5713" s="8" t="s">
        <v>189</v>
      </c>
      <c r="C5713" s="8" t="s">
        <v>115</v>
      </c>
      <c r="D5713" s="8">
        <v>0</v>
      </c>
      <c r="E5713" s="9">
        <v>45486.034926027001</v>
      </c>
      <c r="F5713" s="17">
        <f>SUMIFS(Table2[time],Table2[config],Table2[[#This Row],[config]],Table2[repetition],Table2[[#This Row],[repetition]])</f>
        <v>23136474.905170072</v>
      </c>
      <c r="G5713" s="17">
        <f>IF(Table2[[#This Row],[time]]&lt;7200000,1,0)</f>
        <v>1</v>
      </c>
      <c r="H5713" t="s">
        <v>228</v>
      </c>
      <c r="I5713">
        <v>20</v>
      </c>
      <c r="J5713" t="s">
        <v>238</v>
      </c>
      <c r="K5713" t="s">
        <v>239</v>
      </c>
      <c r="L5713" t="s">
        <v>245</v>
      </c>
      <c r="M5713" t="s">
        <v>241</v>
      </c>
      <c r="N5713" t="s">
        <v>242</v>
      </c>
      <c r="O5713">
        <v>90</v>
      </c>
      <c r="P5713">
        <v>100</v>
      </c>
      <c r="Q5713" t="s">
        <v>234</v>
      </c>
      <c r="R5713" t="s">
        <v>241</v>
      </c>
      <c r="S5713" t="s">
        <v>236</v>
      </c>
      <c r="T5713" t="b">
        <v>1</v>
      </c>
      <c r="U5713" t="b">
        <v>1</v>
      </c>
      <c r="V5713" t="b">
        <v>1</v>
      </c>
      <c r="W5713" t="b">
        <v>1</v>
      </c>
      <c r="X5713" t="b">
        <v>1</v>
      </c>
      <c r="Y5713" t="b">
        <v>1</v>
      </c>
      <c r="Z5713" t="b">
        <v>1</v>
      </c>
      <c r="AA5713" t="b">
        <v>0</v>
      </c>
      <c r="AB5713" t="b">
        <v>1</v>
      </c>
      <c r="AC5713" t="b">
        <v>1</v>
      </c>
    </row>
    <row r="5714" spans="1:29" x14ac:dyDescent="0.2">
      <c r="A5714" s="6">
        <v>2</v>
      </c>
      <c r="B5714" s="6" t="s">
        <v>178</v>
      </c>
      <c r="C5714" s="6" t="s">
        <v>115</v>
      </c>
      <c r="D5714" s="6">
        <v>0</v>
      </c>
      <c r="E5714" s="7">
        <v>48360.367537010403</v>
      </c>
      <c r="F5714" s="16">
        <f>SUMIFS(Table2[time],Table2[config],Table2[[#This Row],[config]],Table2[repetition],Table2[[#This Row],[repetition]])</f>
        <v>23136474.905170072</v>
      </c>
      <c r="G5714" s="16">
        <f>IF(Table2[[#This Row],[time]]&lt;7200000,1,0)</f>
        <v>1</v>
      </c>
      <c r="H5714" t="s">
        <v>228</v>
      </c>
      <c r="I5714">
        <v>20</v>
      </c>
      <c r="J5714" t="s">
        <v>238</v>
      </c>
      <c r="K5714" t="s">
        <v>239</v>
      </c>
      <c r="L5714" t="s">
        <v>245</v>
      </c>
      <c r="M5714" t="s">
        <v>241</v>
      </c>
      <c r="N5714" t="s">
        <v>242</v>
      </c>
      <c r="O5714">
        <v>90</v>
      </c>
      <c r="P5714">
        <v>100</v>
      </c>
      <c r="Q5714" t="s">
        <v>234</v>
      </c>
      <c r="R5714" t="s">
        <v>241</v>
      </c>
      <c r="S5714" t="s">
        <v>236</v>
      </c>
      <c r="T5714" t="b">
        <v>1</v>
      </c>
      <c r="U5714" t="b">
        <v>1</v>
      </c>
      <c r="V5714" t="b">
        <v>1</v>
      </c>
      <c r="W5714" t="b">
        <v>1</v>
      </c>
      <c r="X5714" t="b">
        <v>1</v>
      </c>
      <c r="Y5714" t="b">
        <v>1</v>
      </c>
      <c r="Z5714" t="b">
        <v>1</v>
      </c>
      <c r="AA5714" t="b">
        <v>0</v>
      </c>
      <c r="AB5714" t="b">
        <v>1</v>
      </c>
      <c r="AC5714" t="b">
        <v>1</v>
      </c>
    </row>
    <row r="5715" spans="1:29" x14ac:dyDescent="0.2">
      <c r="A5715" s="8">
        <v>2</v>
      </c>
      <c r="B5715" s="8" t="s">
        <v>196</v>
      </c>
      <c r="C5715" s="8" t="s">
        <v>115</v>
      </c>
      <c r="D5715" s="8">
        <v>3</v>
      </c>
      <c r="E5715" s="9">
        <v>99736.371745995697</v>
      </c>
      <c r="F5715" s="17">
        <f>SUMIFS(Table2[time],Table2[config],Table2[[#This Row],[config]],Table2[repetition],Table2[[#This Row],[repetition]])</f>
        <v>23136474.905170072</v>
      </c>
      <c r="G5715" s="17">
        <f>IF(Table2[[#This Row],[time]]&lt;7200000,1,0)</f>
        <v>1</v>
      </c>
      <c r="H5715" t="s">
        <v>228</v>
      </c>
      <c r="I5715">
        <v>20</v>
      </c>
      <c r="J5715" t="s">
        <v>238</v>
      </c>
      <c r="K5715" t="s">
        <v>239</v>
      </c>
      <c r="L5715" t="s">
        <v>245</v>
      </c>
      <c r="M5715" t="s">
        <v>241</v>
      </c>
      <c r="N5715" t="s">
        <v>242</v>
      </c>
      <c r="O5715">
        <v>90</v>
      </c>
      <c r="P5715">
        <v>100</v>
      </c>
      <c r="Q5715" t="s">
        <v>234</v>
      </c>
      <c r="R5715" t="s">
        <v>241</v>
      </c>
      <c r="S5715" t="s">
        <v>236</v>
      </c>
      <c r="T5715" t="b">
        <v>1</v>
      </c>
      <c r="U5715" t="b">
        <v>1</v>
      </c>
      <c r="V5715" t="b">
        <v>1</v>
      </c>
      <c r="W5715" t="b">
        <v>1</v>
      </c>
      <c r="X5715" t="b">
        <v>1</v>
      </c>
      <c r="Y5715" t="b">
        <v>1</v>
      </c>
      <c r="Z5715" t="b">
        <v>1</v>
      </c>
      <c r="AA5715" t="b">
        <v>0</v>
      </c>
      <c r="AB5715" t="b">
        <v>1</v>
      </c>
      <c r="AC5715" t="b">
        <v>1</v>
      </c>
    </row>
    <row r="5716" spans="1:29" x14ac:dyDescent="0.2">
      <c r="A5716" s="6">
        <v>2</v>
      </c>
      <c r="B5716" s="6" t="s">
        <v>190</v>
      </c>
      <c r="C5716" s="6" t="s">
        <v>115</v>
      </c>
      <c r="D5716" s="6">
        <v>0</v>
      </c>
      <c r="E5716" s="7">
        <v>307715.810880996</v>
      </c>
      <c r="F5716" s="16">
        <f>SUMIFS(Table2[time],Table2[config],Table2[[#This Row],[config]],Table2[repetition],Table2[[#This Row],[repetition]])</f>
        <v>23136474.905170072</v>
      </c>
      <c r="G5716" s="16">
        <f>IF(Table2[[#This Row],[time]]&lt;7200000,1,0)</f>
        <v>1</v>
      </c>
      <c r="H5716" t="s">
        <v>228</v>
      </c>
      <c r="I5716">
        <v>20</v>
      </c>
      <c r="J5716" t="s">
        <v>238</v>
      </c>
      <c r="K5716" t="s">
        <v>239</v>
      </c>
      <c r="L5716" t="s">
        <v>245</v>
      </c>
      <c r="M5716" t="s">
        <v>241</v>
      </c>
      <c r="N5716" t="s">
        <v>242</v>
      </c>
      <c r="O5716">
        <v>90</v>
      </c>
      <c r="P5716">
        <v>100</v>
      </c>
      <c r="Q5716" t="s">
        <v>234</v>
      </c>
      <c r="R5716" t="s">
        <v>241</v>
      </c>
      <c r="S5716" t="s">
        <v>236</v>
      </c>
      <c r="T5716" t="b">
        <v>1</v>
      </c>
      <c r="U5716" t="b">
        <v>1</v>
      </c>
      <c r="V5716" t="b">
        <v>1</v>
      </c>
      <c r="W5716" t="b">
        <v>1</v>
      </c>
      <c r="X5716" t="b">
        <v>1</v>
      </c>
      <c r="Y5716" t="b">
        <v>1</v>
      </c>
      <c r="Z5716" t="b">
        <v>1</v>
      </c>
      <c r="AA5716" t="b">
        <v>0</v>
      </c>
      <c r="AB5716" t="b">
        <v>1</v>
      </c>
      <c r="AC5716" t="b">
        <v>1</v>
      </c>
    </row>
    <row r="5717" spans="1:29" x14ac:dyDescent="0.2">
      <c r="A5717" s="8">
        <v>2</v>
      </c>
      <c r="B5717" s="8" t="s">
        <v>193</v>
      </c>
      <c r="C5717" s="8" t="s">
        <v>115</v>
      </c>
      <c r="D5717" s="8">
        <v>0</v>
      </c>
      <c r="E5717" s="9">
        <v>44239.170153974497</v>
      </c>
      <c r="F5717" s="17">
        <f>SUMIFS(Table2[time],Table2[config],Table2[[#This Row],[config]],Table2[repetition],Table2[[#This Row],[repetition]])</f>
        <v>23136474.905170072</v>
      </c>
      <c r="G5717" s="17">
        <f>IF(Table2[[#This Row],[time]]&lt;7200000,1,0)</f>
        <v>1</v>
      </c>
      <c r="H5717" t="s">
        <v>228</v>
      </c>
      <c r="I5717">
        <v>20</v>
      </c>
      <c r="J5717" t="s">
        <v>238</v>
      </c>
      <c r="K5717" t="s">
        <v>239</v>
      </c>
      <c r="L5717" t="s">
        <v>245</v>
      </c>
      <c r="M5717" t="s">
        <v>241</v>
      </c>
      <c r="N5717" t="s">
        <v>242</v>
      </c>
      <c r="O5717">
        <v>90</v>
      </c>
      <c r="P5717">
        <v>100</v>
      </c>
      <c r="Q5717" t="s">
        <v>234</v>
      </c>
      <c r="R5717" t="s">
        <v>241</v>
      </c>
      <c r="S5717" t="s">
        <v>236</v>
      </c>
      <c r="T5717" t="b">
        <v>1</v>
      </c>
      <c r="U5717" t="b">
        <v>1</v>
      </c>
      <c r="V5717" t="b">
        <v>1</v>
      </c>
      <c r="W5717" t="b">
        <v>1</v>
      </c>
      <c r="X5717" t="b">
        <v>1</v>
      </c>
      <c r="Y5717" t="b">
        <v>1</v>
      </c>
      <c r="Z5717" t="b">
        <v>1</v>
      </c>
      <c r="AA5717" t="b">
        <v>0</v>
      </c>
      <c r="AB5717" t="b">
        <v>1</v>
      </c>
      <c r="AC5717" t="b">
        <v>1</v>
      </c>
    </row>
    <row r="5718" spans="1:29" x14ac:dyDescent="0.2">
      <c r="A5718" s="6">
        <v>2</v>
      </c>
      <c r="B5718" s="6" t="s">
        <v>200</v>
      </c>
      <c r="C5718" s="6" t="s">
        <v>115</v>
      </c>
      <c r="D5718" s="6">
        <v>7</v>
      </c>
      <c r="E5718" s="7">
        <v>251126.32613495199</v>
      </c>
      <c r="F5718" s="16">
        <f>SUMIFS(Table2[time],Table2[config],Table2[[#This Row],[config]],Table2[repetition],Table2[[#This Row],[repetition]])</f>
        <v>23136474.905170072</v>
      </c>
      <c r="G5718" s="16">
        <f>IF(Table2[[#This Row],[time]]&lt;7200000,1,0)</f>
        <v>1</v>
      </c>
      <c r="H5718" t="s">
        <v>228</v>
      </c>
      <c r="I5718">
        <v>20</v>
      </c>
      <c r="J5718" t="s">
        <v>238</v>
      </c>
      <c r="K5718" t="s">
        <v>239</v>
      </c>
      <c r="L5718" t="s">
        <v>245</v>
      </c>
      <c r="M5718" t="s">
        <v>241</v>
      </c>
      <c r="N5718" t="s">
        <v>242</v>
      </c>
      <c r="O5718">
        <v>90</v>
      </c>
      <c r="P5718">
        <v>100</v>
      </c>
      <c r="Q5718" t="s">
        <v>234</v>
      </c>
      <c r="R5718" t="s">
        <v>241</v>
      </c>
      <c r="S5718" t="s">
        <v>236</v>
      </c>
      <c r="T5718" t="b">
        <v>1</v>
      </c>
      <c r="U5718" t="b">
        <v>1</v>
      </c>
      <c r="V5718" t="b">
        <v>1</v>
      </c>
      <c r="W5718" t="b">
        <v>1</v>
      </c>
      <c r="X5718" t="b">
        <v>1</v>
      </c>
      <c r="Y5718" t="b">
        <v>1</v>
      </c>
      <c r="Z5718" t="b">
        <v>1</v>
      </c>
      <c r="AA5718" t="b">
        <v>0</v>
      </c>
      <c r="AB5718" t="b">
        <v>1</v>
      </c>
      <c r="AC5718" t="b">
        <v>1</v>
      </c>
    </row>
    <row r="5719" spans="1:29" x14ac:dyDescent="0.2">
      <c r="A5719" s="8">
        <v>2</v>
      </c>
      <c r="B5719" s="8" t="s">
        <v>199</v>
      </c>
      <c r="C5719" s="8" t="s">
        <v>115</v>
      </c>
      <c r="D5719" s="8">
        <v>0</v>
      </c>
      <c r="E5719" s="9">
        <v>38666.289173008401</v>
      </c>
      <c r="F5719" s="17">
        <f>SUMIFS(Table2[time],Table2[config],Table2[[#This Row],[config]],Table2[repetition],Table2[[#This Row],[repetition]])</f>
        <v>23136474.905170072</v>
      </c>
      <c r="G5719" s="17">
        <f>IF(Table2[[#This Row],[time]]&lt;7200000,1,0)</f>
        <v>1</v>
      </c>
      <c r="H5719" t="s">
        <v>228</v>
      </c>
      <c r="I5719">
        <v>20</v>
      </c>
      <c r="J5719" t="s">
        <v>238</v>
      </c>
      <c r="K5719" t="s">
        <v>239</v>
      </c>
      <c r="L5719" t="s">
        <v>245</v>
      </c>
      <c r="M5719" t="s">
        <v>241</v>
      </c>
      <c r="N5719" t="s">
        <v>242</v>
      </c>
      <c r="O5719">
        <v>90</v>
      </c>
      <c r="P5719">
        <v>100</v>
      </c>
      <c r="Q5719" t="s">
        <v>234</v>
      </c>
      <c r="R5719" t="s">
        <v>241</v>
      </c>
      <c r="S5719" t="s">
        <v>236</v>
      </c>
      <c r="T5719" t="b">
        <v>1</v>
      </c>
      <c r="U5719" t="b">
        <v>1</v>
      </c>
      <c r="V5719" t="b">
        <v>1</v>
      </c>
      <c r="W5719" t="b">
        <v>1</v>
      </c>
      <c r="X5719" t="b">
        <v>1</v>
      </c>
      <c r="Y5719" t="b">
        <v>1</v>
      </c>
      <c r="Z5719" t="b">
        <v>1</v>
      </c>
      <c r="AA5719" t="b">
        <v>0</v>
      </c>
      <c r="AB5719" t="b">
        <v>1</v>
      </c>
      <c r="AC5719" t="b">
        <v>1</v>
      </c>
    </row>
    <row r="5720" spans="1:29" x14ac:dyDescent="0.2">
      <c r="A5720" s="6">
        <v>2</v>
      </c>
      <c r="B5720" s="6" t="s">
        <v>197</v>
      </c>
      <c r="C5720" s="6" t="s">
        <v>115</v>
      </c>
      <c r="D5720" s="6">
        <v>0</v>
      </c>
      <c r="E5720" s="7">
        <v>40496.359548007596</v>
      </c>
      <c r="F5720" s="16">
        <f>SUMIFS(Table2[time],Table2[config],Table2[[#This Row],[config]],Table2[repetition],Table2[[#This Row],[repetition]])</f>
        <v>23136474.905170072</v>
      </c>
      <c r="G5720" s="16">
        <f>IF(Table2[[#This Row],[time]]&lt;7200000,1,0)</f>
        <v>1</v>
      </c>
      <c r="H5720" t="s">
        <v>228</v>
      </c>
      <c r="I5720">
        <v>20</v>
      </c>
      <c r="J5720" t="s">
        <v>238</v>
      </c>
      <c r="K5720" t="s">
        <v>239</v>
      </c>
      <c r="L5720" t="s">
        <v>245</v>
      </c>
      <c r="M5720" t="s">
        <v>241</v>
      </c>
      <c r="N5720" t="s">
        <v>242</v>
      </c>
      <c r="O5720">
        <v>90</v>
      </c>
      <c r="P5720">
        <v>100</v>
      </c>
      <c r="Q5720" t="s">
        <v>234</v>
      </c>
      <c r="R5720" t="s">
        <v>241</v>
      </c>
      <c r="S5720" t="s">
        <v>236</v>
      </c>
      <c r="T5720" t="b">
        <v>1</v>
      </c>
      <c r="U5720" t="b">
        <v>1</v>
      </c>
      <c r="V5720" t="b">
        <v>1</v>
      </c>
      <c r="W5720" t="b">
        <v>1</v>
      </c>
      <c r="X5720" t="b">
        <v>1</v>
      </c>
      <c r="Y5720" t="b">
        <v>1</v>
      </c>
      <c r="Z5720" t="b">
        <v>1</v>
      </c>
      <c r="AA5720" t="b">
        <v>0</v>
      </c>
      <c r="AB5720" t="b">
        <v>1</v>
      </c>
      <c r="AC5720" t="b">
        <v>1</v>
      </c>
    </row>
    <row r="5721" spans="1:29" x14ac:dyDescent="0.2">
      <c r="A5721" s="8">
        <v>2</v>
      </c>
      <c r="B5721" s="8" t="s">
        <v>179</v>
      </c>
      <c r="C5721" s="8" t="s">
        <v>115</v>
      </c>
      <c r="D5721" s="8">
        <v>0</v>
      </c>
      <c r="E5721" s="9">
        <v>60877.1307939896</v>
      </c>
      <c r="F5721" s="17">
        <f>SUMIFS(Table2[time],Table2[config],Table2[[#This Row],[config]],Table2[repetition],Table2[[#This Row],[repetition]])</f>
        <v>23136474.905170072</v>
      </c>
      <c r="G5721" s="17">
        <f>IF(Table2[[#This Row],[time]]&lt;7200000,1,0)</f>
        <v>1</v>
      </c>
      <c r="H5721" t="s">
        <v>228</v>
      </c>
      <c r="I5721">
        <v>20</v>
      </c>
      <c r="J5721" t="s">
        <v>238</v>
      </c>
      <c r="K5721" t="s">
        <v>239</v>
      </c>
      <c r="L5721" t="s">
        <v>245</v>
      </c>
      <c r="M5721" t="s">
        <v>241</v>
      </c>
      <c r="N5721" t="s">
        <v>242</v>
      </c>
      <c r="O5721">
        <v>90</v>
      </c>
      <c r="P5721">
        <v>100</v>
      </c>
      <c r="Q5721" t="s">
        <v>234</v>
      </c>
      <c r="R5721" t="s">
        <v>241</v>
      </c>
      <c r="S5721" t="s">
        <v>236</v>
      </c>
      <c r="T5721" t="b">
        <v>1</v>
      </c>
      <c r="U5721" t="b">
        <v>1</v>
      </c>
      <c r="V5721" t="b">
        <v>1</v>
      </c>
      <c r="W5721" t="b">
        <v>1</v>
      </c>
      <c r="X5721" t="b">
        <v>1</v>
      </c>
      <c r="Y5721" t="b">
        <v>1</v>
      </c>
      <c r="Z5721" t="b">
        <v>1</v>
      </c>
      <c r="AA5721" t="b">
        <v>0</v>
      </c>
      <c r="AB5721" t="b">
        <v>1</v>
      </c>
      <c r="AC5721" t="b">
        <v>1</v>
      </c>
    </row>
    <row r="5722" spans="1:29" x14ac:dyDescent="0.2">
      <c r="A5722" s="6">
        <v>2</v>
      </c>
      <c r="B5722" s="6" t="s">
        <v>177</v>
      </c>
      <c r="C5722" s="6" t="s">
        <v>115</v>
      </c>
      <c r="D5722" s="6">
        <v>0</v>
      </c>
      <c r="E5722" s="7">
        <v>61646.828678960403</v>
      </c>
      <c r="F5722" s="16">
        <f>SUMIFS(Table2[time],Table2[config],Table2[[#This Row],[config]],Table2[repetition],Table2[[#This Row],[repetition]])</f>
        <v>23136474.905170072</v>
      </c>
      <c r="G5722" s="16">
        <f>IF(Table2[[#This Row],[time]]&lt;7200000,1,0)</f>
        <v>1</v>
      </c>
      <c r="H5722" t="s">
        <v>228</v>
      </c>
      <c r="I5722">
        <v>20</v>
      </c>
      <c r="J5722" t="s">
        <v>238</v>
      </c>
      <c r="K5722" t="s">
        <v>239</v>
      </c>
      <c r="L5722" t="s">
        <v>245</v>
      </c>
      <c r="M5722" t="s">
        <v>241</v>
      </c>
      <c r="N5722" t="s">
        <v>242</v>
      </c>
      <c r="O5722">
        <v>90</v>
      </c>
      <c r="P5722">
        <v>100</v>
      </c>
      <c r="Q5722" t="s">
        <v>234</v>
      </c>
      <c r="R5722" t="s">
        <v>241</v>
      </c>
      <c r="S5722" t="s">
        <v>236</v>
      </c>
      <c r="T5722" t="b">
        <v>1</v>
      </c>
      <c r="U5722" t="b">
        <v>1</v>
      </c>
      <c r="V5722" t="b">
        <v>1</v>
      </c>
      <c r="W5722" t="b">
        <v>1</v>
      </c>
      <c r="X5722" t="b">
        <v>1</v>
      </c>
      <c r="Y5722" t="b">
        <v>1</v>
      </c>
      <c r="Z5722" t="b">
        <v>1</v>
      </c>
      <c r="AA5722" t="b">
        <v>0</v>
      </c>
      <c r="AB5722" t="b">
        <v>1</v>
      </c>
      <c r="AC5722" t="b">
        <v>1</v>
      </c>
    </row>
    <row r="5723" spans="1:29" x14ac:dyDescent="0.2">
      <c r="A5723" s="8">
        <v>2</v>
      </c>
      <c r="B5723" s="8" t="s">
        <v>202</v>
      </c>
      <c r="C5723" s="8" t="s">
        <v>115</v>
      </c>
      <c r="D5723" s="8">
        <v>0</v>
      </c>
      <c r="E5723" s="9">
        <v>56174.8736359877</v>
      </c>
      <c r="F5723" s="17">
        <f>SUMIFS(Table2[time],Table2[config],Table2[[#This Row],[config]],Table2[repetition],Table2[[#This Row],[repetition]])</f>
        <v>23136474.905170072</v>
      </c>
      <c r="G5723" s="17">
        <f>IF(Table2[[#This Row],[time]]&lt;7200000,1,0)</f>
        <v>1</v>
      </c>
      <c r="H5723" t="s">
        <v>228</v>
      </c>
      <c r="I5723">
        <v>20</v>
      </c>
      <c r="J5723" t="s">
        <v>238</v>
      </c>
      <c r="K5723" t="s">
        <v>239</v>
      </c>
      <c r="L5723" t="s">
        <v>245</v>
      </c>
      <c r="M5723" t="s">
        <v>241</v>
      </c>
      <c r="N5723" t="s">
        <v>242</v>
      </c>
      <c r="O5723">
        <v>90</v>
      </c>
      <c r="P5723">
        <v>100</v>
      </c>
      <c r="Q5723" t="s">
        <v>234</v>
      </c>
      <c r="R5723" t="s">
        <v>241</v>
      </c>
      <c r="S5723" t="s">
        <v>236</v>
      </c>
      <c r="T5723" t="b">
        <v>1</v>
      </c>
      <c r="U5723" t="b">
        <v>1</v>
      </c>
      <c r="V5723" t="b">
        <v>1</v>
      </c>
      <c r="W5723" t="b">
        <v>1</v>
      </c>
      <c r="X5723" t="b">
        <v>1</v>
      </c>
      <c r="Y5723" t="b">
        <v>1</v>
      </c>
      <c r="Z5723" t="b">
        <v>1</v>
      </c>
      <c r="AA5723" t="b">
        <v>0</v>
      </c>
      <c r="AB5723" t="b">
        <v>1</v>
      </c>
      <c r="AC5723" t="b">
        <v>1</v>
      </c>
    </row>
    <row r="5724" spans="1:29" x14ac:dyDescent="0.2">
      <c r="A5724" s="6">
        <v>2</v>
      </c>
      <c r="B5724" s="6" t="s">
        <v>186</v>
      </c>
      <c r="C5724" s="6" t="s">
        <v>115</v>
      </c>
      <c r="D5724" s="6">
        <v>0</v>
      </c>
      <c r="E5724" s="7">
        <v>83336.005156044805</v>
      </c>
      <c r="F5724" s="16">
        <f>SUMIFS(Table2[time],Table2[config],Table2[[#This Row],[config]],Table2[repetition],Table2[[#This Row],[repetition]])</f>
        <v>23136474.905170072</v>
      </c>
      <c r="G5724" s="16">
        <f>IF(Table2[[#This Row],[time]]&lt;7200000,1,0)</f>
        <v>1</v>
      </c>
      <c r="H5724" t="s">
        <v>228</v>
      </c>
      <c r="I5724">
        <v>20</v>
      </c>
      <c r="J5724" t="s">
        <v>238</v>
      </c>
      <c r="K5724" t="s">
        <v>239</v>
      </c>
      <c r="L5724" t="s">
        <v>245</v>
      </c>
      <c r="M5724" t="s">
        <v>241</v>
      </c>
      <c r="N5724" t="s">
        <v>242</v>
      </c>
      <c r="O5724">
        <v>90</v>
      </c>
      <c r="P5724">
        <v>100</v>
      </c>
      <c r="Q5724" t="s">
        <v>234</v>
      </c>
      <c r="R5724" t="s">
        <v>241</v>
      </c>
      <c r="S5724" t="s">
        <v>236</v>
      </c>
      <c r="T5724" t="b">
        <v>1</v>
      </c>
      <c r="U5724" t="b">
        <v>1</v>
      </c>
      <c r="V5724" t="b">
        <v>1</v>
      </c>
      <c r="W5724" t="b">
        <v>1</v>
      </c>
      <c r="X5724" t="b">
        <v>1</v>
      </c>
      <c r="Y5724" t="b">
        <v>1</v>
      </c>
      <c r="Z5724" t="b">
        <v>1</v>
      </c>
      <c r="AA5724" t="b">
        <v>0</v>
      </c>
      <c r="AB5724" t="b">
        <v>1</v>
      </c>
      <c r="AC5724" t="b">
        <v>1</v>
      </c>
    </row>
    <row r="5725" spans="1:29" x14ac:dyDescent="0.2">
      <c r="A5725" s="8">
        <v>2</v>
      </c>
      <c r="B5725" s="8" t="s">
        <v>188</v>
      </c>
      <c r="C5725" s="8" t="s">
        <v>115</v>
      </c>
      <c r="D5725" s="8">
        <v>0</v>
      </c>
      <c r="E5725" s="9">
        <v>150081.043538055</v>
      </c>
      <c r="F5725" s="17">
        <f>SUMIFS(Table2[time],Table2[config],Table2[[#This Row],[config]],Table2[repetition],Table2[[#This Row],[repetition]])</f>
        <v>23136474.905170072</v>
      </c>
      <c r="G5725" s="17">
        <f>IF(Table2[[#This Row],[time]]&lt;7200000,1,0)</f>
        <v>1</v>
      </c>
      <c r="H5725" t="s">
        <v>228</v>
      </c>
      <c r="I5725">
        <v>20</v>
      </c>
      <c r="J5725" t="s">
        <v>238</v>
      </c>
      <c r="K5725" t="s">
        <v>239</v>
      </c>
      <c r="L5725" t="s">
        <v>245</v>
      </c>
      <c r="M5725" t="s">
        <v>241</v>
      </c>
      <c r="N5725" t="s">
        <v>242</v>
      </c>
      <c r="O5725">
        <v>90</v>
      </c>
      <c r="P5725">
        <v>100</v>
      </c>
      <c r="Q5725" t="s">
        <v>234</v>
      </c>
      <c r="R5725" t="s">
        <v>241</v>
      </c>
      <c r="S5725" t="s">
        <v>236</v>
      </c>
      <c r="T5725" t="b">
        <v>1</v>
      </c>
      <c r="U5725" t="b">
        <v>1</v>
      </c>
      <c r="V5725" t="b">
        <v>1</v>
      </c>
      <c r="W5725" t="b">
        <v>1</v>
      </c>
      <c r="X5725" t="b">
        <v>1</v>
      </c>
      <c r="Y5725" t="b">
        <v>1</v>
      </c>
      <c r="Z5725" t="b">
        <v>1</v>
      </c>
      <c r="AA5725" t="b">
        <v>0</v>
      </c>
      <c r="AB5725" t="b">
        <v>1</v>
      </c>
      <c r="AC5725" t="b">
        <v>1</v>
      </c>
    </row>
    <row r="5726" spans="1:29" x14ac:dyDescent="0.2">
      <c r="A5726" s="6">
        <v>2</v>
      </c>
      <c r="B5726" s="6" t="s">
        <v>201</v>
      </c>
      <c r="C5726" s="6" t="s">
        <v>115</v>
      </c>
      <c r="D5726" s="6">
        <v>15</v>
      </c>
      <c r="E5726" s="7">
        <v>185728.560315037</v>
      </c>
      <c r="F5726" s="16">
        <f>SUMIFS(Table2[time],Table2[config],Table2[[#This Row],[config]],Table2[repetition],Table2[[#This Row],[repetition]])</f>
        <v>23136474.905170072</v>
      </c>
      <c r="G5726" s="16">
        <f>IF(Table2[[#This Row],[time]]&lt;7200000,1,0)</f>
        <v>1</v>
      </c>
      <c r="H5726" t="s">
        <v>228</v>
      </c>
      <c r="I5726">
        <v>20</v>
      </c>
      <c r="J5726" t="s">
        <v>238</v>
      </c>
      <c r="K5726" t="s">
        <v>239</v>
      </c>
      <c r="L5726" t="s">
        <v>245</v>
      </c>
      <c r="M5726" t="s">
        <v>241</v>
      </c>
      <c r="N5726" t="s">
        <v>242</v>
      </c>
      <c r="O5726">
        <v>90</v>
      </c>
      <c r="P5726">
        <v>100</v>
      </c>
      <c r="Q5726" t="s">
        <v>234</v>
      </c>
      <c r="R5726" t="s">
        <v>241</v>
      </c>
      <c r="S5726" t="s">
        <v>236</v>
      </c>
      <c r="T5726" t="b">
        <v>1</v>
      </c>
      <c r="U5726" t="b">
        <v>1</v>
      </c>
      <c r="V5726" t="b">
        <v>1</v>
      </c>
      <c r="W5726" t="b">
        <v>1</v>
      </c>
      <c r="X5726" t="b">
        <v>1</v>
      </c>
      <c r="Y5726" t="b">
        <v>1</v>
      </c>
      <c r="Z5726" t="b">
        <v>1</v>
      </c>
      <c r="AA5726" t="b">
        <v>0</v>
      </c>
      <c r="AB5726" t="b">
        <v>1</v>
      </c>
      <c r="AC5726" t="b">
        <v>1</v>
      </c>
    </row>
    <row r="5727" spans="1:29" x14ac:dyDescent="0.2">
      <c r="A5727" s="8">
        <v>2</v>
      </c>
      <c r="B5727" s="8" t="s">
        <v>203</v>
      </c>
      <c r="C5727" s="8" t="s">
        <v>115</v>
      </c>
      <c r="D5727" s="8">
        <v>0</v>
      </c>
      <c r="E5727" s="9">
        <v>204021.86273195501</v>
      </c>
      <c r="F5727" s="17">
        <f>SUMIFS(Table2[time],Table2[config],Table2[[#This Row],[config]],Table2[repetition],Table2[[#This Row],[repetition]])</f>
        <v>23136474.905170072</v>
      </c>
      <c r="G5727" s="17">
        <f>IF(Table2[[#This Row],[time]]&lt;7200000,1,0)</f>
        <v>1</v>
      </c>
      <c r="H5727" t="s">
        <v>228</v>
      </c>
      <c r="I5727">
        <v>20</v>
      </c>
      <c r="J5727" t="s">
        <v>238</v>
      </c>
      <c r="K5727" t="s">
        <v>239</v>
      </c>
      <c r="L5727" t="s">
        <v>245</v>
      </c>
      <c r="M5727" t="s">
        <v>241</v>
      </c>
      <c r="N5727" t="s">
        <v>242</v>
      </c>
      <c r="O5727">
        <v>90</v>
      </c>
      <c r="P5727">
        <v>100</v>
      </c>
      <c r="Q5727" t="s">
        <v>234</v>
      </c>
      <c r="R5727" t="s">
        <v>241</v>
      </c>
      <c r="S5727" t="s">
        <v>236</v>
      </c>
      <c r="T5727" t="b">
        <v>1</v>
      </c>
      <c r="U5727" t="b">
        <v>1</v>
      </c>
      <c r="V5727" t="b">
        <v>1</v>
      </c>
      <c r="W5727" t="b">
        <v>1</v>
      </c>
      <c r="X5727" t="b">
        <v>1</v>
      </c>
      <c r="Y5727" t="b">
        <v>1</v>
      </c>
      <c r="Z5727" t="b">
        <v>1</v>
      </c>
      <c r="AA5727" t="b">
        <v>0</v>
      </c>
      <c r="AB5727" t="b">
        <v>1</v>
      </c>
      <c r="AC5727" t="b">
        <v>1</v>
      </c>
    </row>
    <row r="5728" spans="1:29" x14ac:dyDescent="0.2">
      <c r="A5728" s="6">
        <v>2</v>
      </c>
      <c r="B5728" s="6" t="s">
        <v>191</v>
      </c>
      <c r="C5728" s="6" t="s">
        <v>115</v>
      </c>
      <c r="D5728" s="6">
        <v>0</v>
      </c>
      <c r="E5728" s="7">
        <v>222145.568621985</v>
      </c>
      <c r="F5728" s="16">
        <f>SUMIFS(Table2[time],Table2[config],Table2[[#This Row],[config]],Table2[repetition],Table2[[#This Row],[repetition]])</f>
        <v>23136474.905170072</v>
      </c>
      <c r="G5728" s="16">
        <f>IF(Table2[[#This Row],[time]]&lt;7200000,1,0)</f>
        <v>1</v>
      </c>
      <c r="H5728" t="s">
        <v>228</v>
      </c>
      <c r="I5728">
        <v>20</v>
      </c>
      <c r="J5728" t="s">
        <v>238</v>
      </c>
      <c r="K5728" t="s">
        <v>239</v>
      </c>
      <c r="L5728" t="s">
        <v>245</v>
      </c>
      <c r="M5728" t="s">
        <v>241</v>
      </c>
      <c r="N5728" t="s">
        <v>242</v>
      </c>
      <c r="O5728">
        <v>90</v>
      </c>
      <c r="P5728">
        <v>100</v>
      </c>
      <c r="Q5728" t="s">
        <v>234</v>
      </c>
      <c r="R5728" t="s">
        <v>241</v>
      </c>
      <c r="S5728" t="s">
        <v>236</v>
      </c>
      <c r="T5728" t="b">
        <v>1</v>
      </c>
      <c r="U5728" t="b">
        <v>1</v>
      </c>
      <c r="V5728" t="b">
        <v>1</v>
      </c>
      <c r="W5728" t="b">
        <v>1</v>
      </c>
      <c r="X5728" t="b">
        <v>1</v>
      </c>
      <c r="Y5728" t="b">
        <v>1</v>
      </c>
      <c r="Z5728" t="b">
        <v>1</v>
      </c>
      <c r="AA5728" t="b">
        <v>0</v>
      </c>
      <c r="AB5728" t="b">
        <v>1</v>
      </c>
      <c r="AC5728" t="b">
        <v>1</v>
      </c>
    </row>
    <row r="5729" spans="1:29" x14ac:dyDescent="0.2">
      <c r="A5729" s="8">
        <v>2</v>
      </c>
      <c r="B5729" s="8" t="s">
        <v>187</v>
      </c>
      <c r="C5729" s="8" t="s">
        <v>115</v>
      </c>
      <c r="D5729" s="8">
        <v>0</v>
      </c>
      <c r="E5729" s="9">
        <v>5996187.2908359999</v>
      </c>
      <c r="F5729" s="17">
        <f>SUMIFS(Table2[time],Table2[config],Table2[[#This Row],[config]],Table2[repetition],Table2[[#This Row],[repetition]])</f>
        <v>23136474.905170072</v>
      </c>
      <c r="G5729" s="17">
        <f>IF(Table2[[#This Row],[time]]&lt;7200000,1,0)</f>
        <v>1</v>
      </c>
      <c r="H5729" t="s">
        <v>228</v>
      </c>
      <c r="I5729">
        <v>20</v>
      </c>
      <c r="J5729" t="s">
        <v>238</v>
      </c>
      <c r="K5729" t="s">
        <v>239</v>
      </c>
      <c r="L5729" t="s">
        <v>245</v>
      </c>
      <c r="M5729" t="s">
        <v>241</v>
      </c>
      <c r="N5729" t="s">
        <v>242</v>
      </c>
      <c r="O5729">
        <v>90</v>
      </c>
      <c r="P5729">
        <v>100</v>
      </c>
      <c r="Q5729" t="s">
        <v>234</v>
      </c>
      <c r="R5729" t="s">
        <v>241</v>
      </c>
      <c r="S5729" t="s">
        <v>236</v>
      </c>
      <c r="T5729" t="b">
        <v>1</v>
      </c>
      <c r="U5729" t="b">
        <v>1</v>
      </c>
      <c r="V5729" t="b">
        <v>1</v>
      </c>
      <c r="W5729" t="b">
        <v>1</v>
      </c>
      <c r="X5729" t="b">
        <v>1</v>
      </c>
      <c r="Y5729" t="b">
        <v>1</v>
      </c>
      <c r="Z5729" t="b">
        <v>1</v>
      </c>
      <c r="AA5729" t="b">
        <v>0</v>
      </c>
      <c r="AB5729" t="b">
        <v>1</v>
      </c>
      <c r="AC5729" t="b">
        <v>1</v>
      </c>
    </row>
    <row r="5730" spans="1:29" x14ac:dyDescent="0.2">
      <c r="A5730" s="6">
        <v>2</v>
      </c>
      <c r="B5730" s="6" t="s">
        <v>205</v>
      </c>
      <c r="C5730" s="6" t="s">
        <v>115</v>
      </c>
      <c r="D5730" s="6">
        <v>0</v>
      </c>
      <c r="E5730" s="7">
        <v>7211124.8006650098</v>
      </c>
      <c r="F5730" s="16">
        <f>SUMIFS(Table2[time],Table2[config],Table2[[#This Row],[config]],Table2[repetition],Table2[[#This Row],[repetition]])</f>
        <v>23136474.905170072</v>
      </c>
      <c r="G5730" s="16">
        <f>IF(Table2[[#This Row],[time]]&lt;7200000,1,0)</f>
        <v>0</v>
      </c>
      <c r="H5730" t="s">
        <v>228</v>
      </c>
      <c r="I5730">
        <v>20</v>
      </c>
      <c r="J5730" t="s">
        <v>238</v>
      </c>
      <c r="K5730" t="s">
        <v>239</v>
      </c>
      <c r="L5730" t="s">
        <v>245</v>
      </c>
      <c r="M5730" t="s">
        <v>241</v>
      </c>
      <c r="N5730" t="s">
        <v>242</v>
      </c>
      <c r="O5730">
        <v>90</v>
      </c>
      <c r="P5730">
        <v>100</v>
      </c>
      <c r="Q5730" t="s">
        <v>234</v>
      </c>
      <c r="R5730" t="s">
        <v>241</v>
      </c>
      <c r="S5730" t="s">
        <v>236</v>
      </c>
      <c r="T5730" t="b">
        <v>1</v>
      </c>
      <c r="U5730" t="b">
        <v>1</v>
      </c>
      <c r="V5730" t="b">
        <v>1</v>
      </c>
      <c r="W5730" t="b">
        <v>1</v>
      </c>
      <c r="X5730" t="b">
        <v>1</v>
      </c>
      <c r="Y5730" t="b">
        <v>1</v>
      </c>
      <c r="Z5730" t="b">
        <v>1</v>
      </c>
      <c r="AA5730" t="b">
        <v>0</v>
      </c>
      <c r="AB5730" t="b">
        <v>1</v>
      </c>
      <c r="AC5730" t="b">
        <v>1</v>
      </c>
    </row>
    <row r="5731" spans="1:29" x14ac:dyDescent="0.2">
      <c r="A5731" s="8">
        <v>2</v>
      </c>
      <c r="B5731" s="8" t="s">
        <v>204</v>
      </c>
      <c r="C5731" s="8" t="s">
        <v>115</v>
      </c>
      <c r="D5731" s="8">
        <v>0</v>
      </c>
      <c r="E5731" s="9">
        <v>7202357.6130049704</v>
      </c>
      <c r="F5731" s="17">
        <f>SUMIFS(Table2[time],Table2[config],Table2[[#This Row],[config]],Table2[repetition],Table2[[#This Row],[repetition]])</f>
        <v>23136474.905170072</v>
      </c>
      <c r="G5731" s="17">
        <f>IF(Table2[[#This Row],[time]]&lt;7200000,1,0)</f>
        <v>0</v>
      </c>
      <c r="H5731" t="s">
        <v>228</v>
      </c>
      <c r="I5731">
        <v>20</v>
      </c>
      <c r="J5731" t="s">
        <v>238</v>
      </c>
      <c r="K5731" t="s">
        <v>239</v>
      </c>
      <c r="L5731" t="s">
        <v>245</v>
      </c>
      <c r="M5731" t="s">
        <v>241</v>
      </c>
      <c r="N5731" t="s">
        <v>242</v>
      </c>
      <c r="O5731">
        <v>90</v>
      </c>
      <c r="P5731">
        <v>100</v>
      </c>
      <c r="Q5731" t="s">
        <v>234</v>
      </c>
      <c r="R5731" t="s">
        <v>241</v>
      </c>
      <c r="S5731" t="s">
        <v>236</v>
      </c>
      <c r="T5731" t="b">
        <v>1</v>
      </c>
      <c r="U5731" t="b">
        <v>1</v>
      </c>
      <c r="V5731" t="b">
        <v>1</v>
      </c>
      <c r="W5731" t="b">
        <v>1</v>
      </c>
      <c r="X5731" t="b">
        <v>1</v>
      </c>
      <c r="Y5731" t="b">
        <v>1</v>
      </c>
      <c r="Z5731" t="b">
        <v>1</v>
      </c>
      <c r="AA5731" t="b">
        <v>0</v>
      </c>
      <c r="AB5731" t="b">
        <v>1</v>
      </c>
      <c r="AC5731" t="b">
        <v>1</v>
      </c>
    </row>
    <row r="5732" spans="1:29" x14ac:dyDescent="0.2">
      <c r="A5732" s="6">
        <v>3</v>
      </c>
      <c r="B5732" s="6" t="s">
        <v>192</v>
      </c>
      <c r="C5732" s="6" t="s">
        <v>115</v>
      </c>
      <c r="D5732" s="6">
        <v>0</v>
      </c>
      <c r="E5732" s="7">
        <v>50216.214754036599</v>
      </c>
      <c r="F5732" s="16">
        <f>SUMIFS(Table2[time],Table2[config],Table2[[#This Row],[config]],Table2[repetition],Table2[[#This Row],[repetition]])</f>
        <v>22801803.957115032</v>
      </c>
      <c r="G5732" s="16">
        <f>IF(Table2[[#This Row],[time]]&lt;7200000,1,0)</f>
        <v>1</v>
      </c>
      <c r="H5732" t="s">
        <v>228</v>
      </c>
      <c r="I5732">
        <v>20</v>
      </c>
      <c r="J5732" t="s">
        <v>238</v>
      </c>
      <c r="K5732" t="s">
        <v>239</v>
      </c>
      <c r="L5732" t="s">
        <v>245</v>
      </c>
      <c r="M5732" t="s">
        <v>241</v>
      </c>
      <c r="N5732" t="s">
        <v>242</v>
      </c>
      <c r="O5732">
        <v>90</v>
      </c>
      <c r="P5732">
        <v>100</v>
      </c>
      <c r="Q5732" t="s">
        <v>234</v>
      </c>
      <c r="R5732" t="s">
        <v>241</v>
      </c>
      <c r="S5732" t="s">
        <v>236</v>
      </c>
      <c r="T5732" t="b">
        <v>1</v>
      </c>
      <c r="U5732" t="b">
        <v>1</v>
      </c>
      <c r="V5732" t="b">
        <v>1</v>
      </c>
      <c r="W5732" t="b">
        <v>1</v>
      </c>
      <c r="X5732" t="b">
        <v>1</v>
      </c>
      <c r="Y5732" t="b">
        <v>1</v>
      </c>
      <c r="Z5732" t="b">
        <v>1</v>
      </c>
      <c r="AA5732" t="b">
        <v>0</v>
      </c>
      <c r="AB5732" t="b">
        <v>1</v>
      </c>
      <c r="AC5732" t="b">
        <v>1</v>
      </c>
    </row>
    <row r="5733" spans="1:29" x14ac:dyDescent="0.2">
      <c r="A5733" s="8">
        <v>3</v>
      </c>
      <c r="B5733" s="8" t="s">
        <v>181</v>
      </c>
      <c r="C5733" s="8" t="s">
        <v>115</v>
      </c>
      <c r="D5733" s="8">
        <v>0</v>
      </c>
      <c r="E5733" s="9">
        <v>28727.871789014898</v>
      </c>
      <c r="F5733" s="17">
        <f>SUMIFS(Table2[time],Table2[config],Table2[[#This Row],[config]],Table2[repetition],Table2[[#This Row],[repetition]])</f>
        <v>22801803.957115032</v>
      </c>
      <c r="G5733" s="17">
        <f>IF(Table2[[#This Row],[time]]&lt;7200000,1,0)</f>
        <v>1</v>
      </c>
      <c r="H5733" t="s">
        <v>228</v>
      </c>
      <c r="I5733">
        <v>20</v>
      </c>
      <c r="J5733" t="s">
        <v>238</v>
      </c>
      <c r="K5733" t="s">
        <v>239</v>
      </c>
      <c r="L5733" t="s">
        <v>245</v>
      </c>
      <c r="M5733" t="s">
        <v>241</v>
      </c>
      <c r="N5733" t="s">
        <v>242</v>
      </c>
      <c r="O5733">
        <v>90</v>
      </c>
      <c r="P5733">
        <v>100</v>
      </c>
      <c r="Q5733" t="s">
        <v>234</v>
      </c>
      <c r="R5733" t="s">
        <v>241</v>
      </c>
      <c r="S5733" t="s">
        <v>236</v>
      </c>
      <c r="T5733" t="b">
        <v>1</v>
      </c>
      <c r="U5733" t="b">
        <v>1</v>
      </c>
      <c r="V5733" t="b">
        <v>1</v>
      </c>
      <c r="W5733" t="b">
        <v>1</v>
      </c>
      <c r="X5733" t="b">
        <v>1</v>
      </c>
      <c r="Y5733" t="b">
        <v>1</v>
      </c>
      <c r="Z5733" t="b">
        <v>1</v>
      </c>
      <c r="AA5733" t="b">
        <v>0</v>
      </c>
      <c r="AB5733" t="b">
        <v>1</v>
      </c>
      <c r="AC5733" t="b">
        <v>1</v>
      </c>
    </row>
    <row r="5734" spans="1:29" x14ac:dyDescent="0.2">
      <c r="A5734" s="6">
        <v>3</v>
      </c>
      <c r="B5734" s="6" t="s">
        <v>182</v>
      </c>
      <c r="C5734" s="6" t="s">
        <v>115</v>
      </c>
      <c r="D5734" s="6">
        <v>0</v>
      </c>
      <c r="E5734" s="7">
        <v>64869.660614058303</v>
      </c>
      <c r="F5734" s="16">
        <f>SUMIFS(Table2[time],Table2[config],Table2[[#This Row],[config]],Table2[repetition],Table2[[#This Row],[repetition]])</f>
        <v>22801803.957115032</v>
      </c>
      <c r="G5734" s="16">
        <f>IF(Table2[[#This Row],[time]]&lt;7200000,1,0)</f>
        <v>1</v>
      </c>
      <c r="H5734" t="s">
        <v>228</v>
      </c>
      <c r="I5734">
        <v>20</v>
      </c>
      <c r="J5734" t="s">
        <v>238</v>
      </c>
      <c r="K5734" t="s">
        <v>239</v>
      </c>
      <c r="L5734" t="s">
        <v>245</v>
      </c>
      <c r="M5734" t="s">
        <v>241</v>
      </c>
      <c r="N5734" t="s">
        <v>242</v>
      </c>
      <c r="O5734">
        <v>90</v>
      </c>
      <c r="P5734">
        <v>100</v>
      </c>
      <c r="Q5734" t="s">
        <v>234</v>
      </c>
      <c r="R5734" t="s">
        <v>241</v>
      </c>
      <c r="S5734" t="s">
        <v>236</v>
      </c>
      <c r="T5734" t="b">
        <v>1</v>
      </c>
      <c r="U5734" t="b">
        <v>1</v>
      </c>
      <c r="V5734" t="b">
        <v>1</v>
      </c>
      <c r="W5734" t="b">
        <v>1</v>
      </c>
      <c r="X5734" t="b">
        <v>1</v>
      </c>
      <c r="Y5734" t="b">
        <v>1</v>
      </c>
      <c r="Z5734" t="b">
        <v>1</v>
      </c>
      <c r="AA5734" t="b">
        <v>0</v>
      </c>
      <c r="AB5734" t="b">
        <v>1</v>
      </c>
      <c r="AC5734" t="b">
        <v>1</v>
      </c>
    </row>
    <row r="5735" spans="1:29" x14ac:dyDescent="0.2">
      <c r="A5735" s="8">
        <v>3</v>
      </c>
      <c r="B5735" s="8" t="s">
        <v>194</v>
      </c>
      <c r="C5735" s="8" t="s">
        <v>115</v>
      </c>
      <c r="D5735" s="8">
        <v>0</v>
      </c>
      <c r="E5735" s="9">
        <v>130847.62810904</v>
      </c>
      <c r="F5735" s="17">
        <f>SUMIFS(Table2[time],Table2[config],Table2[[#This Row],[config]],Table2[repetition],Table2[[#This Row],[repetition]])</f>
        <v>22801803.957115032</v>
      </c>
      <c r="G5735" s="17">
        <f>IF(Table2[[#This Row],[time]]&lt;7200000,1,0)</f>
        <v>1</v>
      </c>
      <c r="H5735" t="s">
        <v>228</v>
      </c>
      <c r="I5735">
        <v>20</v>
      </c>
      <c r="J5735" t="s">
        <v>238</v>
      </c>
      <c r="K5735" t="s">
        <v>239</v>
      </c>
      <c r="L5735" t="s">
        <v>245</v>
      </c>
      <c r="M5735" t="s">
        <v>241</v>
      </c>
      <c r="N5735" t="s">
        <v>242</v>
      </c>
      <c r="O5735">
        <v>90</v>
      </c>
      <c r="P5735">
        <v>100</v>
      </c>
      <c r="Q5735" t="s">
        <v>234</v>
      </c>
      <c r="R5735" t="s">
        <v>241</v>
      </c>
      <c r="S5735" t="s">
        <v>236</v>
      </c>
      <c r="T5735" t="b">
        <v>1</v>
      </c>
      <c r="U5735" t="b">
        <v>1</v>
      </c>
      <c r="V5735" t="b">
        <v>1</v>
      </c>
      <c r="W5735" t="b">
        <v>1</v>
      </c>
      <c r="X5735" t="b">
        <v>1</v>
      </c>
      <c r="Y5735" t="b">
        <v>1</v>
      </c>
      <c r="Z5735" t="b">
        <v>1</v>
      </c>
      <c r="AA5735" t="b">
        <v>0</v>
      </c>
      <c r="AB5735" t="b">
        <v>1</v>
      </c>
      <c r="AC5735" t="b">
        <v>1</v>
      </c>
    </row>
    <row r="5736" spans="1:29" x14ac:dyDescent="0.2">
      <c r="A5736" s="6">
        <v>3</v>
      </c>
      <c r="B5736" s="6" t="s">
        <v>176</v>
      </c>
      <c r="C5736" s="6" t="s">
        <v>115</v>
      </c>
      <c r="D5736" s="6">
        <v>0</v>
      </c>
      <c r="E5736" s="7">
        <v>66157.396544935094</v>
      </c>
      <c r="F5736" s="16">
        <f>SUMIFS(Table2[time],Table2[config],Table2[[#This Row],[config]],Table2[repetition],Table2[[#This Row],[repetition]])</f>
        <v>22801803.957115032</v>
      </c>
      <c r="G5736" s="16">
        <f>IF(Table2[[#This Row],[time]]&lt;7200000,1,0)</f>
        <v>1</v>
      </c>
      <c r="H5736" t="s">
        <v>228</v>
      </c>
      <c r="I5736">
        <v>20</v>
      </c>
      <c r="J5736" t="s">
        <v>238</v>
      </c>
      <c r="K5736" t="s">
        <v>239</v>
      </c>
      <c r="L5736" t="s">
        <v>245</v>
      </c>
      <c r="M5736" t="s">
        <v>241</v>
      </c>
      <c r="N5736" t="s">
        <v>242</v>
      </c>
      <c r="O5736">
        <v>90</v>
      </c>
      <c r="P5736">
        <v>100</v>
      </c>
      <c r="Q5736" t="s">
        <v>234</v>
      </c>
      <c r="R5736" t="s">
        <v>241</v>
      </c>
      <c r="S5736" t="s">
        <v>236</v>
      </c>
      <c r="T5736" t="b">
        <v>1</v>
      </c>
      <c r="U5736" t="b">
        <v>1</v>
      </c>
      <c r="V5736" t="b">
        <v>1</v>
      </c>
      <c r="W5736" t="b">
        <v>1</v>
      </c>
      <c r="X5736" t="b">
        <v>1</v>
      </c>
      <c r="Y5736" t="b">
        <v>1</v>
      </c>
      <c r="Z5736" t="b">
        <v>1</v>
      </c>
      <c r="AA5736" t="b">
        <v>0</v>
      </c>
      <c r="AB5736" t="b">
        <v>1</v>
      </c>
      <c r="AC5736" t="b">
        <v>1</v>
      </c>
    </row>
    <row r="5737" spans="1:29" x14ac:dyDescent="0.2">
      <c r="A5737" s="8">
        <v>3</v>
      </c>
      <c r="B5737" s="8" t="s">
        <v>183</v>
      </c>
      <c r="C5737" s="8" t="s">
        <v>115</v>
      </c>
      <c r="D5737" s="8">
        <v>0</v>
      </c>
      <c r="E5737" s="9">
        <v>73199.975530966098</v>
      </c>
      <c r="F5737" s="17">
        <f>SUMIFS(Table2[time],Table2[config],Table2[[#This Row],[config]],Table2[repetition],Table2[[#This Row],[repetition]])</f>
        <v>22801803.957115032</v>
      </c>
      <c r="G5737" s="17">
        <f>IF(Table2[[#This Row],[time]]&lt;7200000,1,0)</f>
        <v>1</v>
      </c>
      <c r="H5737" t="s">
        <v>228</v>
      </c>
      <c r="I5737">
        <v>20</v>
      </c>
      <c r="J5737" t="s">
        <v>238</v>
      </c>
      <c r="K5737" t="s">
        <v>239</v>
      </c>
      <c r="L5737" t="s">
        <v>245</v>
      </c>
      <c r="M5737" t="s">
        <v>241</v>
      </c>
      <c r="N5737" t="s">
        <v>242</v>
      </c>
      <c r="O5737">
        <v>90</v>
      </c>
      <c r="P5737">
        <v>100</v>
      </c>
      <c r="Q5737" t="s">
        <v>234</v>
      </c>
      <c r="R5737" t="s">
        <v>241</v>
      </c>
      <c r="S5737" t="s">
        <v>236</v>
      </c>
      <c r="T5737" t="b">
        <v>1</v>
      </c>
      <c r="U5737" t="b">
        <v>1</v>
      </c>
      <c r="V5737" t="b">
        <v>1</v>
      </c>
      <c r="W5737" t="b">
        <v>1</v>
      </c>
      <c r="X5737" t="b">
        <v>1</v>
      </c>
      <c r="Y5737" t="b">
        <v>1</v>
      </c>
      <c r="Z5737" t="b">
        <v>1</v>
      </c>
      <c r="AA5737" t="b">
        <v>0</v>
      </c>
      <c r="AB5737" t="b">
        <v>1</v>
      </c>
      <c r="AC5737" t="b">
        <v>1</v>
      </c>
    </row>
    <row r="5738" spans="1:29" x14ac:dyDescent="0.2">
      <c r="A5738" s="6">
        <v>3</v>
      </c>
      <c r="B5738" s="6" t="s">
        <v>185</v>
      </c>
      <c r="C5738" s="6" t="s">
        <v>115</v>
      </c>
      <c r="D5738" s="6">
        <v>0</v>
      </c>
      <c r="E5738" s="7">
        <v>59178.057409939298</v>
      </c>
      <c r="F5738" s="16">
        <f>SUMIFS(Table2[time],Table2[config],Table2[[#This Row],[config]],Table2[repetition],Table2[[#This Row],[repetition]])</f>
        <v>22801803.957115032</v>
      </c>
      <c r="G5738" s="16">
        <f>IF(Table2[[#This Row],[time]]&lt;7200000,1,0)</f>
        <v>1</v>
      </c>
      <c r="H5738" t="s">
        <v>228</v>
      </c>
      <c r="I5738">
        <v>20</v>
      </c>
      <c r="J5738" t="s">
        <v>238</v>
      </c>
      <c r="K5738" t="s">
        <v>239</v>
      </c>
      <c r="L5738" t="s">
        <v>245</v>
      </c>
      <c r="M5738" t="s">
        <v>241</v>
      </c>
      <c r="N5738" t="s">
        <v>242</v>
      </c>
      <c r="O5738">
        <v>90</v>
      </c>
      <c r="P5738">
        <v>100</v>
      </c>
      <c r="Q5738" t="s">
        <v>234</v>
      </c>
      <c r="R5738" t="s">
        <v>241</v>
      </c>
      <c r="S5738" t="s">
        <v>236</v>
      </c>
      <c r="T5738" t="b">
        <v>1</v>
      </c>
      <c r="U5738" t="b">
        <v>1</v>
      </c>
      <c r="V5738" t="b">
        <v>1</v>
      </c>
      <c r="W5738" t="b">
        <v>1</v>
      </c>
      <c r="X5738" t="b">
        <v>1</v>
      </c>
      <c r="Y5738" t="b">
        <v>1</v>
      </c>
      <c r="Z5738" t="b">
        <v>1</v>
      </c>
      <c r="AA5738" t="b">
        <v>0</v>
      </c>
      <c r="AB5738" t="b">
        <v>1</v>
      </c>
      <c r="AC5738" t="b">
        <v>1</v>
      </c>
    </row>
    <row r="5739" spans="1:29" x14ac:dyDescent="0.2">
      <c r="A5739" s="8">
        <v>3</v>
      </c>
      <c r="B5739" s="8" t="s">
        <v>195</v>
      </c>
      <c r="C5739" s="8" t="s">
        <v>115</v>
      </c>
      <c r="D5739" s="8">
        <v>0</v>
      </c>
      <c r="E5739" s="9">
        <v>99861.646526958793</v>
      </c>
      <c r="F5739" s="17">
        <f>SUMIFS(Table2[time],Table2[config],Table2[[#This Row],[config]],Table2[repetition],Table2[[#This Row],[repetition]])</f>
        <v>22801803.957115032</v>
      </c>
      <c r="G5739" s="17">
        <f>IF(Table2[[#This Row],[time]]&lt;7200000,1,0)</f>
        <v>1</v>
      </c>
      <c r="H5739" t="s">
        <v>228</v>
      </c>
      <c r="I5739">
        <v>20</v>
      </c>
      <c r="J5739" t="s">
        <v>238</v>
      </c>
      <c r="K5739" t="s">
        <v>239</v>
      </c>
      <c r="L5739" t="s">
        <v>245</v>
      </c>
      <c r="M5739" t="s">
        <v>241</v>
      </c>
      <c r="N5739" t="s">
        <v>242</v>
      </c>
      <c r="O5739">
        <v>90</v>
      </c>
      <c r="P5739">
        <v>100</v>
      </c>
      <c r="Q5739" t="s">
        <v>234</v>
      </c>
      <c r="R5739" t="s">
        <v>241</v>
      </c>
      <c r="S5739" t="s">
        <v>236</v>
      </c>
      <c r="T5739" t="b">
        <v>1</v>
      </c>
      <c r="U5739" t="b">
        <v>1</v>
      </c>
      <c r="V5739" t="b">
        <v>1</v>
      </c>
      <c r="W5739" t="b">
        <v>1</v>
      </c>
      <c r="X5739" t="b">
        <v>1</v>
      </c>
      <c r="Y5739" t="b">
        <v>1</v>
      </c>
      <c r="Z5739" t="b">
        <v>1</v>
      </c>
      <c r="AA5739" t="b">
        <v>0</v>
      </c>
      <c r="AB5739" t="b">
        <v>1</v>
      </c>
      <c r="AC5739" t="b">
        <v>1</v>
      </c>
    </row>
    <row r="5740" spans="1:29" x14ac:dyDescent="0.2">
      <c r="A5740" s="6">
        <v>3</v>
      </c>
      <c r="B5740" s="6" t="s">
        <v>184</v>
      </c>
      <c r="C5740" s="6" t="s">
        <v>115</v>
      </c>
      <c r="D5740" s="6">
        <v>0</v>
      </c>
      <c r="E5740" s="7">
        <v>78918.057148926804</v>
      </c>
      <c r="F5740" s="16">
        <f>SUMIFS(Table2[time],Table2[config],Table2[[#This Row],[config]],Table2[repetition],Table2[[#This Row],[repetition]])</f>
        <v>22801803.957115032</v>
      </c>
      <c r="G5740" s="16">
        <f>IF(Table2[[#This Row],[time]]&lt;7200000,1,0)</f>
        <v>1</v>
      </c>
      <c r="H5740" t="s">
        <v>228</v>
      </c>
      <c r="I5740">
        <v>20</v>
      </c>
      <c r="J5740" t="s">
        <v>238</v>
      </c>
      <c r="K5740" t="s">
        <v>239</v>
      </c>
      <c r="L5740" t="s">
        <v>245</v>
      </c>
      <c r="M5740" t="s">
        <v>241</v>
      </c>
      <c r="N5740" t="s">
        <v>242</v>
      </c>
      <c r="O5740">
        <v>90</v>
      </c>
      <c r="P5740">
        <v>100</v>
      </c>
      <c r="Q5740" t="s">
        <v>234</v>
      </c>
      <c r="R5740" t="s">
        <v>241</v>
      </c>
      <c r="S5740" t="s">
        <v>236</v>
      </c>
      <c r="T5740" t="b">
        <v>1</v>
      </c>
      <c r="U5740" t="b">
        <v>1</v>
      </c>
      <c r="V5740" t="b">
        <v>1</v>
      </c>
      <c r="W5740" t="b">
        <v>1</v>
      </c>
      <c r="X5740" t="b">
        <v>1</v>
      </c>
      <c r="Y5740" t="b">
        <v>1</v>
      </c>
      <c r="Z5740" t="b">
        <v>1</v>
      </c>
      <c r="AA5740" t="b">
        <v>0</v>
      </c>
      <c r="AB5740" t="b">
        <v>1</v>
      </c>
      <c r="AC5740" t="b">
        <v>1</v>
      </c>
    </row>
    <row r="5741" spans="1:29" x14ac:dyDescent="0.2">
      <c r="A5741" s="8">
        <v>3</v>
      </c>
      <c r="B5741" s="8" t="s">
        <v>180</v>
      </c>
      <c r="C5741" s="8" t="s">
        <v>115</v>
      </c>
      <c r="D5741" s="8">
        <v>0</v>
      </c>
      <c r="E5741" s="9">
        <v>30791.2778441095</v>
      </c>
      <c r="F5741" s="17">
        <f>SUMIFS(Table2[time],Table2[config],Table2[[#This Row],[config]],Table2[repetition],Table2[[#This Row],[repetition]])</f>
        <v>22801803.957115032</v>
      </c>
      <c r="G5741" s="17">
        <f>IF(Table2[[#This Row],[time]]&lt;7200000,1,0)</f>
        <v>1</v>
      </c>
      <c r="H5741" t="s">
        <v>228</v>
      </c>
      <c r="I5741">
        <v>20</v>
      </c>
      <c r="J5741" t="s">
        <v>238</v>
      </c>
      <c r="K5741" t="s">
        <v>239</v>
      </c>
      <c r="L5741" t="s">
        <v>245</v>
      </c>
      <c r="M5741" t="s">
        <v>241</v>
      </c>
      <c r="N5741" t="s">
        <v>242</v>
      </c>
      <c r="O5741">
        <v>90</v>
      </c>
      <c r="P5741">
        <v>100</v>
      </c>
      <c r="Q5741" t="s">
        <v>234</v>
      </c>
      <c r="R5741" t="s">
        <v>241</v>
      </c>
      <c r="S5741" t="s">
        <v>236</v>
      </c>
      <c r="T5741" t="b">
        <v>1</v>
      </c>
      <c r="U5741" t="b">
        <v>1</v>
      </c>
      <c r="V5741" t="b">
        <v>1</v>
      </c>
      <c r="W5741" t="b">
        <v>1</v>
      </c>
      <c r="X5741" t="b">
        <v>1</v>
      </c>
      <c r="Y5741" t="b">
        <v>1</v>
      </c>
      <c r="Z5741" t="b">
        <v>1</v>
      </c>
      <c r="AA5741" t="b">
        <v>0</v>
      </c>
      <c r="AB5741" t="b">
        <v>1</v>
      </c>
      <c r="AC5741" t="b">
        <v>1</v>
      </c>
    </row>
    <row r="5742" spans="1:29" x14ac:dyDescent="0.2">
      <c r="A5742" s="6">
        <v>3</v>
      </c>
      <c r="B5742" s="6" t="s">
        <v>198</v>
      </c>
      <c r="C5742" s="6" t="s">
        <v>115</v>
      </c>
      <c r="D5742" s="6">
        <v>0</v>
      </c>
      <c r="E5742" s="7">
        <v>86588.6453980347</v>
      </c>
      <c r="F5742" s="16">
        <f>SUMIFS(Table2[time],Table2[config],Table2[[#This Row],[config]],Table2[repetition],Table2[[#This Row],[repetition]])</f>
        <v>22801803.957115032</v>
      </c>
      <c r="G5742" s="16">
        <f>IF(Table2[[#This Row],[time]]&lt;7200000,1,0)</f>
        <v>1</v>
      </c>
      <c r="H5742" t="s">
        <v>228</v>
      </c>
      <c r="I5742">
        <v>20</v>
      </c>
      <c r="J5742" t="s">
        <v>238</v>
      </c>
      <c r="K5742" t="s">
        <v>239</v>
      </c>
      <c r="L5742" t="s">
        <v>245</v>
      </c>
      <c r="M5742" t="s">
        <v>241</v>
      </c>
      <c r="N5742" t="s">
        <v>242</v>
      </c>
      <c r="O5742">
        <v>90</v>
      </c>
      <c r="P5742">
        <v>100</v>
      </c>
      <c r="Q5742" t="s">
        <v>234</v>
      </c>
      <c r="R5742" t="s">
        <v>241</v>
      </c>
      <c r="S5742" t="s">
        <v>236</v>
      </c>
      <c r="T5742" t="b">
        <v>1</v>
      </c>
      <c r="U5742" t="b">
        <v>1</v>
      </c>
      <c r="V5742" t="b">
        <v>1</v>
      </c>
      <c r="W5742" t="b">
        <v>1</v>
      </c>
      <c r="X5742" t="b">
        <v>1</v>
      </c>
      <c r="Y5742" t="b">
        <v>1</v>
      </c>
      <c r="Z5742" t="b">
        <v>1</v>
      </c>
      <c r="AA5742" t="b">
        <v>0</v>
      </c>
      <c r="AB5742" t="b">
        <v>1</v>
      </c>
      <c r="AC5742" t="b">
        <v>1</v>
      </c>
    </row>
    <row r="5743" spans="1:29" x14ac:dyDescent="0.2">
      <c r="A5743" s="8">
        <v>3</v>
      </c>
      <c r="B5743" s="8" t="s">
        <v>189</v>
      </c>
      <c r="C5743" s="8" t="s">
        <v>115</v>
      </c>
      <c r="D5743" s="8">
        <v>0</v>
      </c>
      <c r="E5743" s="9">
        <v>44537.428729934603</v>
      </c>
      <c r="F5743" s="17">
        <f>SUMIFS(Table2[time],Table2[config],Table2[[#This Row],[config]],Table2[repetition],Table2[[#This Row],[repetition]])</f>
        <v>22801803.957115032</v>
      </c>
      <c r="G5743" s="17">
        <f>IF(Table2[[#This Row],[time]]&lt;7200000,1,0)</f>
        <v>1</v>
      </c>
      <c r="H5743" t="s">
        <v>228</v>
      </c>
      <c r="I5743">
        <v>20</v>
      </c>
      <c r="J5743" t="s">
        <v>238</v>
      </c>
      <c r="K5743" t="s">
        <v>239</v>
      </c>
      <c r="L5743" t="s">
        <v>245</v>
      </c>
      <c r="M5743" t="s">
        <v>241</v>
      </c>
      <c r="N5743" t="s">
        <v>242</v>
      </c>
      <c r="O5743">
        <v>90</v>
      </c>
      <c r="P5743">
        <v>100</v>
      </c>
      <c r="Q5743" t="s">
        <v>234</v>
      </c>
      <c r="R5743" t="s">
        <v>241</v>
      </c>
      <c r="S5743" t="s">
        <v>236</v>
      </c>
      <c r="T5743" t="b">
        <v>1</v>
      </c>
      <c r="U5743" t="b">
        <v>1</v>
      </c>
      <c r="V5743" t="b">
        <v>1</v>
      </c>
      <c r="W5743" t="b">
        <v>1</v>
      </c>
      <c r="X5743" t="b">
        <v>1</v>
      </c>
      <c r="Y5743" t="b">
        <v>1</v>
      </c>
      <c r="Z5743" t="b">
        <v>1</v>
      </c>
      <c r="AA5743" t="b">
        <v>0</v>
      </c>
      <c r="AB5743" t="b">
        <v>1</v>
      </c>
      <c r="AC5743" t="b">
        <v>1</v>
      </c>
    </row>
    <row r="5744" spans="1:29" x14ac:dyDescent="0.2">
      <c r="A5744" s="6">
        <v>3</v>
      </c>
      <c r="B5744" s="6" t="s">
        <v>178</v>
      </c>
      <c r="C5744" s="6" t="s">
        <v>115</v>
      </c>
      <c r="D5744" s="6">
        <v>0</v>
      </c>
      <c r="E5744" s="7">
        <v>43586.063382099303</v>
      </c>
      <c r="F5744" s="16">
        <f>SUMIFS(Table2[time],Table2[config],Table2[[#This Row],[config]],Table2[repetition],Table2[[#This Row],[repetition]])</f>
        <v>22801803.957115032</v>
      </c>
      <c r="G5744" s="16">
        <f>IF(Table2[[#This Row],[time]]&lt;7200000,1,0)</f>
        <v>1</v>
      </c>
      <c r="H5744" t="s">
        <v>228</v>
      </c>
      <c r="I5744">
        <v>20</v>
      </c>
      <c r="J5744" t="s">
        <v>238</v>
      </c>
      <c r="K5744" t="s">
        <v>239</v>
      </c>
      <c r="L5744" t="s">
        <v>245</v>
      </c>
      <c r="M5744" t="s">
        <v>241</v>
      </c>
      <c r="N5744" t="s">
        <v>242</v>
      </c>
      <c r="O5744">
        <v>90</v>
      </c>
      <c r="P5744">
        <v>100</v>
      </c>
      <c r="Q5744" t="s">
        <v>234</v>
      </c>
      <c r="R5744" t="s">
        <v>241</v>
      </c>
      <c r="S5744" t="s">
        <v>236</v>
      </c>
      <c r="T5744" t="b">
        <v>1</v>
      </c>
      <c r="U5744" t="b">
        <v>1</v>
      </c>
      <c r="V5744" t="b">
        <v>1</v>
      </c>
      <c r="W5744" t="b">
        <v>1</v>
      </c>
      <c r="X5744" t="b">
        <v>1</v>
      </c>
      <c r="Y5744" t="b">
        <v>1</v>
      </c>
      <c r="Z5744" t="b">
        <v>1</v>
      </c>
      <c r="AA5744" t="b">
        <v>0</v>
      </c>
      <c r="AB5744" t="b">
        <v>1</v>
      </c>
      <c r="AC5744" t="b">
        <v>1</v>
      </c>
    </row>
    <row r="5745" spans="1:29" x14ac:dyDescent="0.2">
      <c r="A5745" s="8">
        <v>3</v>
      </c>
      <c r="B5745" s="8" t="s">
        <v>190</v>
      </c>
      <c r="C5745" s="8" t="s">
        <v>115</v>
      </c>
      <c r="D5745" s="8">
        <v>0</v>
      </c>
      <c r="E5745" s="9">
        <v>274249.81397308799</v>
      </c>
      <c r="F5745" s="17">
        <f>SUMIFS(Table2[time],Table2[config],Table2[[#This Row],[config]],Table2[repetition],Table2[[#This Row],[repetition]])</f>
        <v>22801803.957115032</v>
      </c>
      <c r="G5745" s="17">
        <f>IF(Table2[[#This Row],[time]]&lt;7200000,1,0)</f>
        <v>1</v>
      </c>
      <c r="H5745" t="s">
        <v>228</v>
      </c>
      <c r="I5745">
        <v>20</v>
      </c>
      <c r="J5745" t="s">
        <v>238</v>
      </c>
      <c r="K5745" t="s">
        <v>239</v>
      </c>
      <c r="L5745" t="s">
        <v>245</v>
      </c>
      <c r="M5745" t="s">
        <v>241</v>
      </c>
      <c r="N5745" t="s">
        <v>242</v>
      </c>
      <c r="O5745">
        <v>90</v>
      </c>
      <c r="P5745">
        <v>100</v>
      </c>
      <c r="Q5745" t="s">
        <v>234</v>
      </c>
      <c r="R5745" t="s">
        <v>241</v>
      </c>
      <c r="S5745" t="s">
        <v>236</v>
      </c>
      <c r="T5745" t="b">
        <v>1</v>
      </c>
      <c r="U5745" t="b">
        <v>1</v>
      </c>
      <c r="V5745" t="b">
        <v>1</v>
      </c>
      <c r="W5745" t="b">
        <v>1</v>
      </c>
      <c r="X5745" t="b">
        <v>1</v>
      </c>
      <c r="Y5745" t="b">
        <v>1</v>
      </c>
      <c r="Z5745" t="b">
        <v>1</v>
      </c>
      <c r="AA5745" t="b">
        <v>0</v>
      </c>
      <c r="AB5745" t="b">
        <v>1</v>
      </c>
      <c r="AC5745" t="b">
        <v>1</v>
      </c>
    </row>
    <row r="5746" spans="1:29" x14ac:dyDescent="0.2">
      <c r="A5746" s="6">
        <v>3</v>
      </c>
      <c r="B5746" s="6" t="s">
        <v>200</v>
      </c>
      <c r="C5746" s="6" t="s">
        <v>115</v>
      </c>
      <c r="D5746" s="6">
        <v>6</v>
      </c>
      <c r="E5746" s="7">
        <v>221166.83877608701</v>
      </c>
      <c r="F5746" s="16">
        <f>SUMIFS(Table2[time],Table2[config],Table2[[#This Row],[config]],Table2[repetition],Table2[[#This Row],[repetition]])</f>
        <v>22801803.957115032</v>
      </c>
      <c r="G5746" s="16">
        <f>IF(Table2[[#This Row],[time]]&lt;7200000,1,0)</f>
        <v>1</v>
      </c>
      <c r="H5746" t="s">
        <v>228</v>
      </c>
      <c r="I5746">
        <v>20</v>
      </c>
      <c r="J5746" t="s">
        <v>238</v>
      </c>
      <c r="K5746" t="s">
        <v>239</v>
      </c>
      <c r="L5746" t="s">
        <v>245</v>
      </c>
      <c r="M5746" t="s">
        <v>241</v>
      </c>
      <c r="N5746" t="s">
        <v>242</v>
      </c>
      <c r="O5746">
        <v>90</v>
      </c>
      <c r="P5746">
        <v>100</v>
      </c>
      <c r="Q5746" t="s">
        <v>234</v>
      </c>
      <c r="R5746" t="s">
        <v>241</v>
      </c>
      <c r="S5746" t="s">
        <v>236</v>
      </c>
      <c r="T5746" t="b">
        <v>1</v>
      </c>
      <c r="U5746" t="b">
        <v>1</v>
      </c>
      <c r="V5746" t="b">
        <v>1</v>
      </c>
      <c r="W5746" t="b">
        <v>1</v>
      </c>
      <c r="X5746" t="b">
        <v>1</v>
      </c>
      <c r="Y5746" t="b">
        <v>1</v>
      </c>
      <c r="Z5746" t="b">
        <v>1</v>
      </c>
      <c r="AA5746" t="b">
        <v>0</v>
      </c>
      <c r="AB5746" t="b">
        <v>1</v>
      </c>
      <c r="AC5746" t="b">
        <v>1</v>
      </c>
    </row>
    <row r="5747" spans="1:29" x14ac:dyDescent="0.2">
      <c r="A5747" s="8">
        <v>3</v>
      </c>
      <c r="B5747" s="8" t="s">
        <v>196</v>
      </c>
      <c r="C5747" s="8" t="s">
        <v>115</v>
      </c>
      <c r="D5747" s="8">
        <v>3</v>
      </c>
      <c r="E5747" s="9">
        <v>87773.880822933206</v>
      </c>
      <c r="F5747" s="17">
        <f>SUMIFS(Table2[time],Table2[config],Table2[[#This Row],[config]],Table2[repetition],Table2[[#This Row],[repetition]])</f>
        <v>22801803.957115032</v>
      </c>
      <c r="G5747" s="17">
        <f>IF(Table2[[#This Row],[time]]&lt;7200000,1,0)</f>
        <v>1</v>
      </c>
      <c r="H5747" t="s">
        <v>228</v>
      </c>
      <c r="I5747">
        <v>20</v>
      </c>
      <c r="J5747" t="s">
        <v>238</v>
      </c>
      <c r="K5747" t="s">
        <v>239</v>
      </c>
      <c r="L5747" t="s">
        <v>245</v>
      </c>
      <c r="M5747" t="s">
        <v>241</v>
      </c>
      <c r="N5747" t="s">
        <v>242</v>
      </c>
      <c r="O5747">
        <v>90</v>
      </c>
      <c r="P5747">
        <v>100</v>
      </c>
      <c r="Q5747" t="s">
        <v>234</v>
      </c>
      <c r="R5747" t="s">
        <v>241</v>
      </c>
      <c r="S5747" t="s">
        <v>236</v>
      </c>
      <c r="T5747" t="b">
        <v>1</v>
      </c>
      <c r="U5747" t="b">
        <v>1</v>
      </c>
      <c r="V5747" t="b">
        <v>1</v>
      </c>
      <c r="W5747" t="b">
        <v>1</v>
      </c>
      <c r="X5747" t="b">
        <v>1</v>
      </c>
      <c r="Y5747" t="b">
        <v>1</v>
      </c>
      <c r="Z5747" t="b">
        <v>1</v>
      </c>
      <c r="AA5747" t="b">
        <v>0</v>
      </c>
      <c r="AB5747" t="b">
        <v>1</v>
      </c>
      <c r="AC5747" t="b">
        <v>1</v>
      </c>
    </row>
    <row r="5748" spans="1:29" x14ac:dyDescent="0.2">
      <c r="A5748" s="6">
        <v>3</v>
      </c>
      <c r="B5748" s="6" t="s">
        <v>199</v>
      </c>
      <c r="C5748" s="6" t="s">
        <v>115</v>
      </c>
      <c r="D5748" s="6">
        <v>0</v>
      </c>
      <c r="E5748" s="7">
        <v>31668.7518749386</v>
      </c>
      <c r="F5748" s="16">
        <f>SUMIFS(Table2[time],Table2[config],Table2[[#This Row],[config]],Table2[repetition],Table2[[#This Row],[repetition]])</f>
        <v>22801803.957115032</v>
      </c>
      <c r="G5748" s="16">
        <f>IF(Table2[[#This Row],[time]]&lt;7200000,1,0)</f>
        <v>1</v>
      </c>
      <c r="H5748" t="s">
        <v>228</v>
      </c>
      <c r="I5748">
        <v>20</v>
      </c>
      <c r="J5748" t="s">
        <v>238</v>
      </c>
      <c r="K5748" t="s">
        <v>239</v>
      </c>
      <c r="L5748" t="s">
        <v>245</v>
      </c>
      <c r="M5748" t="s">
        <v>241</v>
      </c>
      <c r="N5748" t="s">
        <v>242</v>
      </c>
      <c r="O5748">
        <v>90</v>
      </c>
      <c r="P5748">
        <v>100</v>
      </c>
      <c r="Q5748" t="s">
        <v>234</v>
      </c>
      <c r="R5748" t="s">
        <v>241</v>
      </c>
      <c r="S5748" t="s">
        <v>236</v>
      </c>
      <c r="T5748" t="b">
        <v>1</v>
      </c>
      <c r="U5748" t="b">
        <v>1</v>
      </c>
      <c r="V5748" t="b">
        <v>1</v>
      </c>
      <c r="W5748" t="b">
        <v>1</v>
      </c>
      <c r="X5748" t="b">
        <v>1</v>
      </c>
      <c r="Y5748" t="b">
        <v>1</v>
      </c>
      <c r="Z5748" t="b">
        <v>1</v>
      </c>
      <c r="AA5748" t="b">
        <v>0</v>
      </c>
      <c r="AB5748" t="b">
        <v>1</v>
      </c>
      <c r="AC5748" t="b">
        <v>1</v>
      </c>
    </row>
    <row r="5749" spans="1:29" x14ac:dyDescent="0.2">
      <c r="A5749" s="8">
        <v>3</v>
      </c>
      <c r="B5749" s="8" t="s">
        <v>197</v>
      </c>
      <c r="C5749" s="8" t="s">
        <v>115</v>
      </c>
      <c r="D5749" s="8">
        <v>0</v>
      </c>
      <c r="E5749" s="9">
        <v>36283.777963020802</v>
      </c>
      <c r="F5749" s="17">
        <f>SUMIFS(Table2[time],Table2[config],Table2[[#This Row],[config]],Table2[repetition],Table2[[#This Row],[repetition]])</f>
        <v>22801803.957115032</v>
      </c>
      <c r="G5749" s="17">
        <f>IF(Table2[[#This Row],[time]]&lt;7200000,1,0)</f>
        <v>1</v>
      </c>
      <c r="H5749" t="s">
        <v>228</v>
      </c>
      <c r="I5749">
        <v>20</v>
      </c>
      <c r="J5749" t="s">
        <v>238</v>
      </c>
      <c r="K5749" t="s">
        <v>239</v>
      </c>
      <c r="L5749" t="s">
        <v>245</v>
      </c>
      <c r="M5749" t="s">
        <v>241</v>
      </c>
      <c r="N5749" t="s">
        <v>242</v>
      </c>
      <c r="O5749">
        <v>90</v>
      </c>
      <c r="P5749">
        <v>100</v>
      </c>
      <c r="Q5749" t="s">
        <v>234</v>
      </c>
      <c r="R5749" t="s">
        <v>241</v>
      </c>
      <c r="S5749" t="s">
        <v>236</v>
      </c>
      <c r="T5749" t="b">
        <v>1</v>
      </c>
      <c r="U5749" t="b">
        <v>1</v>
      </c>
      <c r="V5749" t="b">
        <v>1</v>
      </c>
      <c r="W5749" t="b">
        <v>1</v>
      </c>
      <c r="X5749" t="b">
        <v>1</v>
      </c>
      <c r="Y5749" t="b">
        <v>1</v>
      </c>
      <c r="Z5749" t="b">
        <v>1</v>
      </c>
      <c r="AA5749" t="b">
        <v>0</v>
      </c>
      <c r="AB5749" t="b">
        <v>1</v>
      </c>
      <c r="AC5749" t="b">
        <v>1</v>
      </c>
    </row>
    <row r="5750" spans="1:29" x14ac:dyDescent="0.2">
      <c r="A5750" s="6">
        <v>3</v>
      </c>
      <c r="B5750" s="6" t="s">
        <v>193</v>
      </c>
      <c r="C5750" s="6" t="s">
        <v>115</v>
      </c>
      <c r="D5750" s="6">
        <v>0</v>
      </c>
      <c r="E5750" s="7">
        <v>43393.799874931501</v>
      </c>
      <c r="F5750" s="16">
        <f>SUMIFS(Table2[time],Table2[config],Table2[[#This Row],[config]],Table2[repetition],Table2[[#This Row],[repetition]])</f>
        <v>22801803.957115032</v>
      </c>
      <c r="G5750" s="16">
        <f>IF(Table2[[#This Row],[time]]&lt;7200000,1,0)</f>
        <v>1</v>
      </c>
      <c r="H5750" t="s">
        <v>228</v>
      </c>
      <c r="I5750">
        <v>20</v>
      </c>
      <c r="J5750" t="s">
        <v>238</v>
      </c>
      <c r="K5750" t="s">
        <v>239</v>
      </c>
      <c r="L5750" t="s">
        <v>245</v>
      </c>
      <c r="M5750" t="s">
        <v>241</v>
      </c>
      <c r="N5750" t="s">
        <v>242</v>
      </c>
      <c r="O5750">
        <v>90</v>
      </c>
      <c r="P5750">
        <v>100</v>
      </c>
      <c r="Q5750" t="s">
        <v>234</v>
      </c>
      <c r="R5750" t="s">
        <v>241</v>
      </c>
      <c r="S5750" t="s">
        <v>236</v>
      </c>
      <c r="T5750" t="b">
        <v>1</v>
      </c>
      <c r="U5750" t="b">
        <v>1</v>
      </c>
      <c r="V5750" t="b">
        <v>1</v>
      </c>
      <c r="W5750" t="b">
        <v>1</v>
      </c>
      <c r="X5750" t="b">
        <v>1</v>
      </c>
      <c r="Y5750" t="b">
        <v>1</v>
      </c>
      <c r="Z5750" t="b">
        <v>1</v>
      </c>
      <c r="AA5750" t="b">
        <v>0</v>
      </c>
      <c r="AB5750" t="b">
        <v>1</v>
      </c>
      <c r="AC5750" t="b">
        <v>1</v>
      </c>
    </row>
    <row r="5751" spans="1:29" x14ac:dyDescent="0.2">
      <c r="A5751" s="8">
        <v>3</v>
      </c>
      <c r="B5751" s="8" t="s">
        <v>179</v>
      </c>
      <c r="C5751" s="8" t="s">
        <v>115</v>
      </c>
      <c r="D5751" s="8">
        <v>0</v>
      </c>
      <c r="E5751" s="9">
        <v>49517.275147954897</v>
      </c>
      <c r="F5751" s="17">
        <f>SUMIFS(Table2[time],Table2[config],Table2[[#This Row],[config]],Table2[repetition],Table2[[#This Row],[repetition]])</f>
        <v>22801803.957115032</v>
      </c>
      <c r="G5751" s="17">
        <f>IF(Table2[[#This Row],[time]]&lt;7200000,1,0)</f>
        <v>1</v>
      </c>
      <c r="H5751" t="s">
        <v>228</v>
      </c>
      <c r="I5751">
        <v>20</v>
      </c>
      <c r="J5751" t="s">
        <v>238</v>
      </c>
      <c r="K5751" t="s">
        <v>239</v>
      </c>
      <c r="L5751" t="s">
        <v>245</v>
      </c>
      <c r="M5751" t="s">
        <v>241</v>
      </c>
      <c r="N5751" t="s">
        <v>242</v>
      </c>
      <c r="O5751">
        <v>90</v>
      </c>
      <c r="P5751">
        <v>100</v>
      </c>
      <c r="Q5751" t="s">
        <v>234</v>
      </c>
      <c r="R5751" t="s">
        <v>241</v>
      </c>
      <c r="S5751" t="s">
        <v>236</v>
      </c>
      <c r="T5751" t="b">
        <v>1</v>
      </c>
      <c r="U5751" t="b">
        <v>1</v>
      </c>
      <c r="V5751" t="b">
        <v>1</v>
      </c>
      <c r="W5751" t="b">
        <v>1</v>
      </c>
      <c r="X5751" t="b">
        <v>1</v>
      </c>
      <c r="Y5751" t="b">
        <v>1</v>
      </c>
      <c r="Z5751" t="b">
        <v>1</v>
      </c>
      <c r="AA5751" t="b">
        <v>0</v>
      </c>
      <c r="AB5751" t="b">
        <v>1</v>
      </c>
      <c r="AC5751" t="b">
        <v>1</v>
      </c>
    </row>
    <row r="5752" spans="1:29" x14ac:dyDescent="0.2">
      <c r="A5752" s="6">
        <v>3</v>
      </c>
      <c r="B5752" s="6" t="s">
        <v>177</v>
      </c>
      <c r="C5752" s="6" t="s">
        <v>115</v>
      </c>
      <c r="D5752" s="6">
        <v>0</v>
      </c>
      <c r="E5752" s="7">
        <v>50919.608071912</v>
      </c>
      <c r="F5752" s="16">
        <f>SUMIFS(Table2[time],Table2[config],Table2[[#This Row],[config]],Table2[repetition],Table2[[#This Row],[repetition]])</f>
        <v>22801803.957115032</v>
      </c>
      <c r="G5752" s="16">
        <f>IF(Table2[[#This Row],[time]]&lt;7200000,1,0)</f>
        <v>1</v>
      </c>
      <c r="H5752" t="s">
        <v>228</v>
      </c>
      <c r="I5752">
        <v>20</v>
      </c>
      <c r="J5752" t="s">
        <v>238</v>
      </c>
      <c r="K5752" t="s">
        <v>239</v>
      </c>
      <c r="L5752" t="s">
        <v>245</v>
      </c>
      <c r="M5752" t="s">
        <v>241</v>
      </c>
      <c r="N5752" t="s">
        <v>242</v>
      </c>
      <c r="O5752">
        <v>90</v>
      </c>
      <c r="P5752">
        <v>100</v>
      </c>
      <c r="Q5752" t="s">
        <v>234</v>
      </c>
      <c r="R5752" t="s">
        <v>241</v>
      </c>
      <c r="S5752" t="s">
        <v>236</v>
      </c>
      <c r="T5752" t="b">
        <v>1</v>
      </c>
      <c r="U5752" t="b">
        <v>1</v>
      </c>
      <c r="V5752" t="b">
        <v>1</v>
      </c>
      <c r="W5752" t="b">
        <v>1</v>
      </c>
      <c r="X5752" t="b">
        <v>1</v>
      </c>
      <c r="Y5752" t="b">
        <v>1</v>
      </c>
      <c r="Z5752" t="b">
        <v>1</v>
      </c>
      <c r="AA5752" t="b">
        <v>0</v>
      </c>
      <c r="AB5752" t="b">
        <v>1</v>
      </c>
      <c r="AC5752" t="b">
        <v>1</v>
      </c>
    </row>
    <row r="5753" spans="1:29" x14ac:dyDescent="0.2">
      <c r="A5753" s="8">
        <v>3</v>
      </c>
      <c r="B5753" s="8" t="s">
        <v>202</v>
      </c>
      <c r="C5753" s="8" t="s">
        <v>115</v>
      </c>
      <c r="D5753" s="8">
        <v>0</v>
      </c>
      <c r="E5753" s="9">
        <v>44586.3073860527</v>
      </c>
      <c r="F5753" s="17">
        <f>SUMIFS(Table2[time],Table2[config],Table2[[#This Row],[config]],Table2[repetition],Table2[[#This Row],[repetition]])</f>
        <v>22801803.957115032</v>
      </c>
      <c r="G5753" s="17">
        <f>IF(Table2[[#This Row],[time]]&lt;7200000,1,0)</f>
        <v>1</v>
      </c>
      <c r="H5753" t="s">
        <v>228</v>
      </c>
      <c r="I5753">
        <v>20</v>
      </c>
      <c r="J5753" t="s">
        <v>238</v>
      </c>
      <c r="K5753" t="s">
        <v>239</v>
      </c>
      <c r="L5753" t="s">
        <v>245</v>
      </c>
      <c r="M5753" t="s">
        <v>241</v>
      </c>
      <c r="N5753" t="s">
        <v>242</v>
      </c>
      <c r="O5753">
        <v>90</v>
      </c>
      <c r="P5753">
        <v>100</v>
      </c>
      <c r="Q5753" t="s">
        <v>234</v>
      </c>
      <c r="R5753" t="s">
        <v>241</v>
      </c>
      <c r="S5753" t="s">
        <v>236</v>
      </c>
      <c r="T5753" t="b">
        <v>1</v>
      </c>
      <c r="U5753" t="b">
        <v>1</v>
      </c>
      <c r="V5753" t="b">
        <v>1</v>
      </c>
      <c r="W5753" t="b">
        <v>1</v>
      </c>
      <c r="X5753" t="b">
        <v>1</v>
      </c>
      <c r="Y5753" t="b">
        <v>1</v>
      </c>
      <c r="Z5753" t="b">
        <v>1</v>
      </c>
      <c r="AA5753" t="b">
        <v>0</v>
      </c>
      <c r="AB5753" t="b">
        <v>1</v>
      </c>
      <c r="AC5753" t="b">
        <v>1</v>
      </c>
    </row>
    <row r="5754" spans="1:29" x14ac:dyDescent="0.2">
      <c r="A5754" s="6">
        <v>3</v>
      </c>
      <c r="B5754" s="6" t="s">
        <v>186</v>
      </c>
      <c r="C5754" s="6" t="s">
        <v>115</v>
      </c>
      <c r="D5754" s="6">
        <v>0</v>
      </c>
      <c r="E5754" s="7">
        <v>76244.218011037403</v>
      </c>
      <c r="F5754" s="16">
        <f>SUMIFS(Table2[time],Table2[config],Table2[[#This Row],[config]],Table2[repetition],Table2[[#This Row],[repetition]])</f>
        <v>22801803.957115032</v>
      </c>
      <c r="G5754" s="16">
        <f>IF(Table2[[#This Row],[time]]&lt;7200000,1,0)</f>
        <v>1</v>
      </c>
      <c r="H5754" t="s">
        <v>228</v>
      </c>
      <c r="I5754">
        <v>20</v>
      </c>
      <c r="J5754" t="s">
        <v>238</v>
      </c>
      <c r="K5754" t="s">
        <v>239</v>
      </c>
      <c r="L5754" t="s">
        <v>245</v>
      </c>
      <c r="M5754" t="s">
        <v>241</v>
      </c>
      <c r="N5754" t="s">
        <v>242</v>
      </c>
      <c r="O5754">
        <v>90</v>
      </c>
      <c r="P5754">
        <v>100</v>
      </c>
      <c r="Q5754" t="s">
        <v>234</v>
      </c>
      <c r="R5754" t="s">
        <v>241</v>
      </c>
      <c r="S5754" t="s">
        <v>236</v>
      </c>
      <c r="T5754" t="b">
        <v>1</v>
      </c>
      <c r="U5754" t="b">
        <v>1</v>
      </c>
      <c r="V5754" t="b">
        <v>1</v>
      </c>
      <c r="W5754" t="b">
        <v>1</v>
      </c>
      <c r="X5754" t="b">
        <v>1</v>
      </c>
      <c r="Y5754" t="b">
        <v>1</v>
      </c>
      <c r="Z5754" t="b">
        <v>1</v>
      </c>
      <c r="AA5754" t="b">
        <v>0</v>
      </c>
      <c r="AB5754" t="b">
        <v>1</v>
      </c>
      <c r="AC5754" t="b">
        <v>1</v>
      </c>
    </row>
    <row r="5755" spans="1:29" x14ac:dyDescent="0.2">
      <c r="A5755" s="8">
        <v>3</v>
      </c>
      <c r="B5755" s="8" t="s">
        <v>201</v>
      </c>
      <c r="C5755" s="8" t="s">
        <v>115</v>
      </c>
      <c r="D5755" s="8">
        <v>13</v>
      </c>
      <c r="E5755" s="9">
        <v>151369.643007987</v>
      </c>
      <c r="F5755" s="17">
        <f>SUMIFS(Table2[time],Table2[config],Table2[[#This Row],[config]],Table2[repetition],Table2[[#This Row],[repetition]])</f>
        <v>22801803.957115032</v>
      </c>
      <c r="G5755" s="17">
        <f>IF(Table2[[#This Row],[time]]&lt;7200000,1,0)</f>
        <v>1</v>
      </c>
      <c r="H5755" t="s">
        <v>228</v>
      </c>
      <c r="I5755">
        <v>20</v>
      </c>
      <c r="J5755" t="s">
        <v>238</v>
      </c>
      <c r="K5755" t="s">
        <v>239</v>
      </c>
      <c r="L5755" t="s">
        <v>245</v>
      </c>
      <c r="M5755" t="s">
        <v>241</v>
      </c>
      <c r="N5755" t="s">
        <v>242</v>
      </c>
      <c r="O5755">
        <v>90</v>
      </c>
      <c r="P5755">
        <v>100</v>
      </c>
      <c r="Q5755" t="s">
        <v>234</v>
      </c>
      <c r="R5755" t="s">
        <v>241</v>
      </c>
      <c r="S5755" t="s">
        <v>236</v>
      </c>
      <c r="T5755" t="b">
        <v>1</v>
      </c>
      <c r="U5755" t="b">
        <v>1</v>
      </c>
      <c r="V5755" t="b">
        <v>1</v>
      </c>
      <c r="W5755" t="b">
        <v>1</v>
      </c>
      <c r="X5755" t="b">
        <v>1</v>
      </c>
      <c r="Y5755" t="b">
        <v>1</v>
      </c>
      <c r="Z5755" t="b">
        <v>1</v>
      </c>
      <c r="AA5755" t="b">
        <v>0</v>
      </c>
      <c r="AB5755" t="b">
        <v>1</v>
      </c>
      <c r="AC5755" t="b">
        <v>1</v>
      </c>
    </row>
    <row r="5756" spans="1:29" x14ac:dyDescent="0.2">
      <c r="A5756" s="6">
        <v>3</v>
      </c>
      <c r="B5756" s="6" t="s">
        <v>188</v>
      </c>
      <c r="C5756" s="6" t="s">
        <v>115</v>
      </c>
      <c r="D5756" s="6">
        <v>0</v>
      </c>
      <c r="E5756" s="7">
        <v>128649.80300597299</v>
      </c>
      <c r="F5756" s="16">
        <f>SUMIFS(Table2[time],Table2[config],Table2[[#This Row],[config]],Table2[repetition],Table2[[#This Row],[repetition]])</f>
        <v>22801803.957115032</v>
      </c>
      <c r="G5756" s="16">
        <f>IF(Table2[[#This Row],[time]]&lt;7200000,1,0)</f>
        <v>1</v>
      </c>
      <c r="H5756" t="s">
        <v>228</v>
      </c>
      <c r="I5756">
        <v>20</v>
      </c>
      <c r="J5756" t="s">
        <v>238</v>
      </c>
      <c r="K5756" t="s">
        <v>239</v>
      </c>
      <c r="L5756" t="s">
        <v>245</v>
      </c>
      <c r="M5756" t="s">
        <v>241</v>
      </c>
      <c r="N5756" t="s">
        <v>242</v>
      </c>
      <c r="O5756">
        <v>90</v>
      </c>
      <c r="P5756">
        <v>100</v>
      </c>
      <c r="Q5756" t="s">
        <v>234</v>
      </c>
      <c r="R5756" t="s">
        <v>241</v>
      </c>
      <c r="S5756" t="s">
        <v>236</v>
      </c>
      <c r="T5756" t="b">
        <v>1</v>
      </c>
      <c r="U5756" t="b">
        <v>1</v>
      </c>
      <c r="V5756" t="b">
        <v>1</v>
      </c>
      <c r="W5756" t="b">
        <v>1</v>
      </c>
      <c r="X5756" t="b">
        <v>1</v>
      </c>
      <c r="Y5756" t="b">
        <v>1</v>
      </c>
      <c r="Z5756" t="b">
        <v>1</v>
      </c>
      <c r="AA5756" t="b">
        <v>0</v>
      </c>
      <c r="AB5756" t="b">
        <v>1</v>
      </c>
      <c r="AC5756" t="b">
        <v>1</v>
      </c>
    </row>
    <row r="5757" spans="1:29" x14ac:dyDescent="0.2">
      <c r="A5757" s="8">
        <v>3</v>
      </c>
      <c r="B5757" s="8" t="s">
        <v>203</v>
      </c>
      <c r="C5757" s="8" t="s">
        <v>115</v>
      </c>
      <c r="D5757" s="8">
        <v>0</v>
      </c>
      <c r="E5757" s="9">
        <v>147948.00924206999</v>
      </c>
      <c r="F5757" s="17">
        <f>SUMIFS(Table2[time],Table2[config],Table2[[#This Row],[config]],Table2[repetition],Table2[[#This Row],[repetition]])</f>
        <v>22801803.957115032</v>
      </c>
      <c r="G5757" s="17">
        <f>IF(Table2[[#This Row],[time]]&lt;7200000,1,0)</f>
        <v>1</v>
      </c>
      <c r="H5757" t="s">
        <v>228</v>
      </c>
      <c r="I5757">
        <v>20</v>
      </c>
      <c r="J5757" t="s">
        <v>238</v>
      </c>
      <c r="K5757" t="s">
        <v>239</v>
      </c>
      <c r="L5757" t="s">
        <v>245</v>
      </c>
      <c r="M5757" t="s">
        <v>241</v>
      </c>
      <c r="N5757" t="s">
        <v>242</v>
      </c>
      <c r="O5757">
        <v>90</v>
      </c>
      <c r="P5757">
        <v>100</v>
      </c>
      <c r="Q5757" t="s">
        <v>234</v>
      </c>
      <c r="R5757" t="s">
        <v>241</v>
      </c>
      <c r="S5757" t="s">
        <v>236</v>
      </c>
      <c r="T5757" t="b">
        <v>1</v>
      </c>
      <c r="U5757" t="b">
        <v>1</v>
      </c>
      <c r="V5757" t="b">
        <v>1</v>
      </c>
      <c r="W5757" t="b">
        <v>1</v>
      </c>
      <c r="X5757" t="b">
        <v>1</v>
      </c>
      <c r="Y5757" t="b">
        <v>1</v>
      </c>
      <c r="Z5757" t="b">
        <v>1</v>
      </c>
      <c r="AA5757" t="b">
        <v>0</v>
      </c>
      <c r="AB5757" t="b">
        <v>1</v>
      </c>
      <c r="AC5757" t="b">
        <v>1</v>
      </c>
    </row>
    <row r="5758" spans="1:29" x14ac:dyDescent="0.2">
      <c r="A5758" s="6">
        <v>3</v>
      </c>
      <c r="B5758" s="6" t="s">
        <v>191</v>
      </c>
      <c r="C5758" s="6" t="s">
        <v>115</v>
      </c>
      <c r="D5758" s="6">
        <v>0</v>
      </c>
      <c r="E5758" s="7">
        <v>191474.23323593099</v>
      </c>
      <c r="F5758" s="16">
        <f>SUMIFS(Table2[time],Table2[config],Table2[[#This Row],[config]],Table2[repetition],Table2[[#This Row],[repetition]])</f>
        <v>22801803.957115032</v>
      </c>
      <c r="G5758" s="16">
        <f>IF(Table2[[#This Row],[time]]&lt;7200000,1,0)</f>
        <v>1</v>
      </c>
      <c r="H5758" t="s">
        <v>228</v>
      </c>
      <c r="I5758">
        <v>20</v>
      </c>
      <c r="J5758" t="s">
        <v>238</v>
      </c>
      <c r="K5758" t="s">
        <v>239</v>
      </c>
      <c r="L5758" t="s">
        <v>245</v>
      </c>
      <c r="M5758" t="s">
        <v>241</v>
      </c>
      <c r="N5758" t="s">
        <v>242</v>
      </c>
      <c r="O5758">
        <v>90</v>
      </c>
      <c r="P5758">
        <v>100</v>
      </c>
      <c r="Q5758" t="s">
        <v>234</v>
      </c>
      <c r="R5758" t="s">
        <v>241</v>
      </c>
      <c r="S5758" t="s">
        <v>236</v>
      </c>
      <c r="T5758" t="b">
        <v>1</v>
      </c>
      <c r="U5758" t="b">
        <v>1</v>
      </c>
      <c r="V5758" t="b">
        <v>1</v>
      </c>
      <c r="W5758" t="b">
        <v>1</v>
      </c>
      <c r="X5758" t="b">
        <v>1</v>
      </c>
      <c r="Y5758" t="b">
        <v>1</v>
      </c>
      <c r="Z5758" t="b">
        <v>1</v>
      </c>
      <c r="AA5758" t="b">
        <v>0</v>
      </c>
      <c r="AB5758" t="b">
        <v>1</v>
      </c>
      <c r="AC5758" t="b">
        <v>1</v>
      </c>
    </row>
    <row r="5759" spans="1:29" x14ac:dyDescent="0.2">
      <c r="A5759" s="8">
        <v>3</v>
      </c>
      <c r="B5759" s="8" t="s">
        <v>187</v>
      </c>
      <c r="C5759" s="8" t="s">
        <v>115</v>
      </c>
      <c r="D5759" s="8">
        <v>0</v>
      </c>
      <c r="E5759" s="9">
        <v>5988995.6747509995</v>
      </c>
      <c r="F5759" s="17">
        <f>SUMIFS(Table2[time],Table2[config],Table2[[#This Row],[config]],Table2[repetition],Table2[[#This Row],[repetition]])</f>
        <v>22801803.957115032</v>
      </c>
      <c r="G5759" s="17">
        <f>IF(Table2[[#This Row],[time]]&lt;7200000,1,0)</f>
        <v>1</v>
      </c>
      <c r="H5759" t="s">
        <v>228</v>
      </c>
      <c r="I5759">
        <v>20</v>
      </c>
      <c r="J5759" t="s">
        <v>238</v>
      </c>
      <c r="K5759" t="s">
        <v>239</v>
      </c>
      <c r="L5759" t="s">
        <v>245</v>
      </c>
      <c r="M5759" t="s">
        <v>241</v>
      </c>
      <c r="N5759" t="s">
        <v>242</v>
      </c>
      <c r="O5759">
        <v>90</v>
      </c>
      <c r="P5759">
        <v>100</v>
      </c>
      <c r="Q5759" t="s">
        <v>234</v>
      </c>
      <c r="R5759" t="s">
        <v>241</v>
      </c>
      <c r="S5759" t="s">
        <v>236</v>
      </c>
      <c r="T5759" t="b">
        <v>1</v>
      </c>
      <c r="U5759" t="b">
        <v>1</v>
      </c>
      <c r="V5759" t="b">
        <v>1</v>
      </c>
      <c r="W5759" t="b">
        <v>1</v>
      </c>
      <c r="X5759" t="b">
        <v>1</v>
      </c>
      <c r="Y5759" t="b">
        <v>1</v>
      </c>
      <c r="Z5759" t="b">
        <v>1</v>
      </c>
      <c r="AA5759" t="b">
        <v>0</v>
      </c>
      <c r="AB5759" t="b">
        <v>1</v>
      </c>
      <c r="AC5759" t="b">
        <v>1</v>
      </c>
    </row>
    <row r="5760" spans="1:29" x14ac:dyDescent="0.2">
      <c r="A5760" s="6">
        <v>3</v>
      </c>
      <c r="B5760" s="6" t="s">
        <v>204</v>
      </c>
      <c r="C5760" s="6" t="s">
        <v>115</v>
      </c>
      <c r="D5760" s="6">
        <v>0</v>
      </c>
      <c r="E5760" s="7">
        <v>7208876.5436740303</v>
      </c>
      <c r="F5760" s="16">
        <f>SUMIFS(Table2[time],Table2[config],Table2[[#This Row],[config]],Table2[repetition],Table2[[#This Row],[repetition]])</f>
        <v>22801803.957115032</v>
      </c>
      <c r="G5760" s="16">
        <f>IF(Table2[[#This Row],[time]]&lt;7200000,1,0)</f>
        <v>0</v>
      </c>
      <c r="H5760" t="s">
        <v>228</v>
      </c>
      <c r="I5760">
        <v>20</v>
      </c>
      <c r="J5760" t="s">
        <v>238</v>
      </c>
      <c r="K5760" t="s">
        <v>239</v>
      </c>
      <c r="L5760" t="s">
        <v>245</v>
      </c>
      <c r="M5760" t="s">
        <v>241</v>
      </c>
      <c r="N5760" t="s">
        <v>242</v>
      </c>
      <c r="O5760">
        <v>90</v>
      </c>
      <c r="P5760">
        <v>100</v>
      </c>
      <c r="Q5760" t="s">
        <v>234</v>
      </c>
      <c r="R5760" t="s">
        <v>241</v>
      </c>
      <c r="S5760" t="s">
        <v>236</v>
      </c>
      <c r="T5760" t="b">
        <v>1</v>
      </c>
      <c r="U5760" t="b">
        <v>1</v>
      </c>
      <c r="V5760" t="b">
        <v>1</v>
      </c>
      <c r="W5760" t="b">
        <v>1</v>
      </c>
      <c r="X5760" t="b">
        <v>1</v>
      </c>
      <c r="Y5760" t="b">
        <v>1</v>
      </c>
      <c r="Z5760" t="b">
        <v>1</v>
      </c>
      <c r="AA5760" t="b">
        <v>0</v>
      </c>
      <c r="AB5760" t="b">
        <v>1</v>
      </c>
      <c r="AC5760" t="b">
        <v>1</v>
      </c>
    </row>
    <row r="5761" spans="1:29" x14ac:dyDescent="0.2">
      <c r="A5761" s="8">
        <v>3</v>
      </c>
      <c r="B5761" s="8" t="s">
        <v>205</v>
      </c>
      <c r="C5761" s="8" t="s">
        <v>115</v>
      </c>
      <c r="D5761" s="8">
        <v>0</v>
      </c>
      <c r="E5761" s="9">
        <v>7211205.8545140298</v>
      </c>
      <c r="F5761" s="17">
        <f>SUMIFS(Table2[time],Table2[config],Table2[[#This Row],[config]],Table2[repetition],Table2[[#This Row],[repetition]])</f>
        <v>22801803.957115032</v>
      </c>
      <c r="G5761" s="17">
        <f>IF(Table2[[#This Row],[time]]&lt;7200000,1,0)</f>
        <v>0</v>
      </c>
      <c r="H5761" t="s">
        <v>228</v>
      </c>
      <c r="I5761">
        <v>20</v>
      </c>
      <c r="J5761" t="s">
        <v>238</v>
      </c>
      <c r="K5761" t="s">
        <v>239</v>
      </c>
      <c r="L5761" t="s">
        <v>245</v>
      </c>
      <c r="M5761" t="s">
        <v>241</v>
      </c>
      <c r="N5761" t="s">
        <v>242</v>
      </c>
      <c r="O5761">
        <v>90</v>
      </c>
      <c r="P5761">
        <v>100</v>
      </c>
      <c r="Q5761" t="s">
        <v>234</v>
      </c>
      <c r="R5761" t="s">
        <v>241</v>
      </c>
      <c r="S5761" t="s">
        <v>236</v>
      </c>
      <c r="T5761" t="b">
        <v>1</v>
      </c>
      <c r="U5761" t="b">
        <v>1</v>
      </c>
      <c r="V5761" t="b">
        <v>1</v>
      </c>
      <c r="W5761" t="b">
        <v>1</v>
      </c>
      <c r="X5761" t="b">
        <v>1</v>
      </c>
      <c r="Y5761" t="b">
        <v>1</v>
      </c>
      <c r="Z5761" t="b">
        <v>1</v>
      </c>
      <c r="AA5761" t="b">
        <v>0</v>
      </c>
      <c r="AB5761" t="b">
        <v>1</v>
      </c>
      <c r="AC5761" t="b">
        <v>1</v>
      </c>
    </row>
    <row r="5762" spans="1:29" x14ac:dyDescent="0.2">
      <c r="A5762" s="6">
        <v>1</v>
      </c>
      <c r="B5762" s="6" t="s">
        <v>192</v>
      </c>
      <c r="C5762" s="6" t="s">
        <v>116</v>
      </c>
      <c r="D5762" s="6">
        <v>1</v>
      </c>
      <c r="E5762" s="7">
        <v>108190.885738004</v>
      </c>
      <c r="F5762" s="16">
        <f>SUMIFS(Table2[time],Table2[config],Table2[[#This Row],[config]],Table2[repetition],Table2[[#This Row],[repetition]])</f>
        <v>23232255.706131201</v>
      </c>
      <c r="G5762" s="16">
        <f>IF(Table2[[#This Row],[time]]&lt;7200000,1,0)</f>
        <v>1</v>
      </c>
      <c r="H5762" t="s">
        <v>237</v>
      </c>
      <c r="I5762">
        <v>1</v>
      </c>
      <c r="J5762" t="s">
        <v>229</v>
      </c>
      <c r="K5762" t="s">
        <v>230</v>
      </c>
      <c r="L5762" t="s">
        <v>249</v>
      </c>
      <c r="M5762" t="s">
        <v>241</v>
      </c>
      <c r="N5762" t="s">
        <v>233</v>
      </c>
      <c r="O5762">
        <v>100</v>
      </c>
      <c r="P5762">
        <v>100</v>
      </c>
      <c r="Q5762" t="s">
        <v>234</v>
      </c>
      <c r="R5762" t="s">
        <v>235</v>
      </c>
      <c r="S5762" t="s">
        <v>238</v>
      </c>
      <c r="T5762" t="b">
        <v>0</v>
      </c>
      <c r="U5762" t="b">
        <v>0</v>
      </c>
      <c r="V5762" t="b">
        <v>0</v>
      </c>
      <c r="W5762" t="b">
        <v>0</v>
      </c>
      <c r="X5762" t="b">
        <v>1</v>
      </c>
      <c r="Y5762" t="b">
        <v>1</v>
      </c>
      <c r="Z5762" t="b">
        <v>1</v>
      </c>
      <c r="AA5762" t="b">
        <v>0</v>
      </c>
      <c r="AB5762" t="b">
        <v>0</v>
      </c>
      <c r="AC5762" t="b">
        <v>0</v>
      </c>
    </row>
    <row r="5763" spans="1:29" x14ac:dyDescent="0.2">
      <c r="A5763" s="8">
        <v>1</v>
      </c>
      <c r="B5763" s="8" t="s">
        <v>181</v>
      </c>
      <c r="C5763" s="8" t="s">
        <v>116</v>
      </c>
      <c r="D5763" s="8">
        <v>0</v>
      </c>
      <c r="E5763" s="9">
        <v>26490.217515965898</v>
      </c>
      <c r="F5763" s="17">
        <f>SUMIFS(Table2[time],Table2[config],Table2[[#This Row],[config]],Table2[repetition],Table2[[#This Row],[repetition]])</f>
        <v>23232255.706131201</v>
      </c>
      <c r="G5763" s="17">
        <f>IF(Table2[[#This Row],[time]]&lt;7200000,1,0)</f>
        <v>1</v>
      </c>
      <c r="H5763" t="s">
        <v>237</v>
      </c>
      <c r="I5763">
        <v>1</v>
      </c>
      <c r="J5763" t="s">
        <v>229</v>
      </c>
      <c r="K5763" t="s">
        <v>230</v>
      </c>
      <c r="L5763" t="s">
        <v>249</v>
      </c>
      <c r="M5763" t="s">
        <v>241</v>
      </c>
      <c r="N5763" t="s">
        <v>233</v>
      </c>
      <c r="O5763">
        <v>100</v>
      </c>
      <c r="P5763">
        <v>100</v>
      </c>
      <c r="Q5763" t="s">
        <v>234</v>
      </c>
      <c r="R5763" t="s">
        <v>235</v>
      </c>
      <c r="S5763" t="s">
        <v>238</v>
      </c>
      <c r="T5763" t="b">
        <v>0</v>
      </c>
      <c r="U5763" t="b">
        <v>0</v>
      </c>
      <c r="V5763" t="b">
        <v>0</v>
      </c>
      <c r="W5763" t="b">
        <v>0</v>
      </c>
      <c r="X5763" t="b">
        <v>1</v>
      </c>
      <c r="Y5763" t="b">
        <v>1</v>
      </c>
      <c r="Z5763" t="b">
        <v>1</v>
      </c>
      <c r="AA5763" t="b">
        <v>0</v>
      </c>
      <c r="AB5763" t="b">
        <v>0</v>
      </c>
      <c r="AC5763" t="b">
        <v>0</v>
      </c>
    </row>
    <row r="5764" spans="1:29" x14ac:dyDescent="0.2">
      <c r="A5764" s="6">
        <v>1</v>
      </c>
      <c r="B5764" s="6" t="s">
        <v>182</v>
      </c>
      <c r="C5764" s="6" t="s">
        <v>116</v>
      </c>
      <c r="D5764" s="6">
        <v>0</v>
      </c>
      <c r="E5764" s="7">
        <v>44459.639747859903</v>
      </c>
      <c r="F5764" s="16">
        <f>SUMIFS(Table2[time],Table2[config],Table2[[#This Row],[config]],Table2[repetition],Table2[[#This Row],[repetition]])</f>
        <v>23232255.706131201</v>
      </c>
      <c r="G5764" s="16">
        <f>IF(Table2[[#This Row],[time]]&lt;7200000,1,0)</f>
        <v>1</v>
      </c>
      <c r="H5764" t="s">
        <v>237</v>
      </c>
      <c r="I5764">
        <v>1</v>
      </c>
      <c r="J5764" t="s">
        <v>229</v>
      </c>
      <c r="K5764" t="s">
        <v>230</v>
      </c>
      <c r="L5764" t="s">
        <v>249</v>
      </c>
      <c r="M5764" t="s">
        <v>241</v>
      </c>
      <c r="N5764" t="s">
        <v>233</v>
      </c>
      <c r="O5764">
        <v>100</v>
      </c>
      <c r="P5764">
        <v>100</v>
      </c>
      <c r="Q5764" t="s">
        <v>234</v>
      </c>
      <c r="R5764" t="s">
        <v>235</v>
      </c>
      <c r="S5764" t="s">
        <v>238</v>
      </c>
      <c r="T5764" t="b">
        <v>0</v>
      </c>
      <c r="U5764" t="b">
        <v>0</v>
      </c>
      <c r="V5764" t="b">
        <v>0</v>
      </c>
      <c r="W5764" t="b">
        <v>0</v>
      </c>
      <c r="X5764" t="b">
        <v>1</v>
      </c>
      <c r="Y5764" t="b">
        <v>1</v>
      </c>
      <c r="Z5764" t="b">
        <v>1</v>
      </c>
      <c r="AA5764" t="b">
        <v>0</v>
      </c>
      <c r="AB5764" t="b">
        <v>0</v>
      </c>
      <c r="AC5764" t="b">
        <v>0</v>
      </c>
    </row>
    <row r="5765" spans="1:29" x14ac:dyDescent="0.2">
      <c r="A5765" s="8">
        <v>1</v>
      </c>
      <c r="B5765" s="8" t="s">
        <v>176</v>
      </c>
      <c r="C5765" s="8" t="s">
        <v>116</v>
      </c>
      <c r="D5765" s="8">
        <v>0</v>
      </c>
      <c r="E5765" s="9">
        <v>37948.6910400446</v>
      </c>
      <c r="F5765" s="17">
        <f>SUMIFS(Table2[time],Table2[config],Table2[[#This Row],[config]],Table2[repetition],Table2[[#This Row],[repetition]])</f>
        <v>23232255.706131201</v>
      </c>
      <c r="G5765" s="17">
        <f>IF(Table2[[#This Row],[time]]&lt;7200000,1,0)</f>
        <v>1</v>
      </c>
      <c r="H5765" t="s">
        <v>237</v>
      </c>
      <c r="I5765">
        <v>1</v>
      </c>
      <c r="J5765" t="s">
        <v>229</v>
      </c>
      <c r="K5765" t="s">
        <v>230</v>
      </c>
      <c r="L5765" t="s">
        <v>249</v>
      </c>
      <c r="M5765" t="s">
        <v>241</v>
      </c>
      <c r="N5765" t="s">
        <v>233</v>
      </c>
      <c r="O5765">
        <v>100</v>
      </c>
      <c r="P5765">
        <v>100</v>
      </c>
      <c r="Q5765" t="s">
        <v>234</v>
      </c>
      <c r="R5765" t="s">
        <v>235</v>
      </c>
      <c r="S5765" t="s">
        <v>238</v>
      </c>
      <c r="T5765" t="b">
        <v>0</v>
      </c>
      <c r="U5765" t="b">
        <v>0</v>
      </c>
      <c r="V5765" t="b">
        <v>0</v>
      </c>
      <c r="W5765" t="b">
        <v>0</v>
      </c>
      <c r="X5765" t="b">
        <v>1</v>
      </c>
      <c r="Y5765" t="b">
        <v>1</v>
      </c>
      <c r="Z5765" t="b">
        <v>1</v>
      </c>
      <c r="AA5765" t="b">
        <v>0</v>
      </c>
      <c r="AB5765" t="b">
        <v>0</v>
      </c>
      <c r="AC5765" t="b">
        <v>0</v>
      </c>
    </row>
    <row r="5766" spans="1:29" x14ac:dyDescent="0.2">
      <c r="A5766" s="6">
        <v>1</v>
      </c>
      <c r="B5766" s="6" t="s">
        <v>183</v>
      </c>
      <c r="C5766" s="6" t="s">
        <v>116</v>
      </c>
      <c r="D5766" s="6">
        <v>0</v>
      </c>
      <c r="E5766" s="7">
        <v>44997.567003825599</v>
      </c>
      <c r="F5766" s="16">
        <f>SUMIFS(Table2[time],Table2[config],Table2[[#This Row],[config]],Table2[repetition],Table2[[#This Row],[repetition]])</f>
        <v>23232255.706131201</v>
      </c>
      <c r="G5766" s="16">
        <f>IF(Table2[[#This Row],[time]]&lt;7200000,1,0)</f>
        <v>1</v>
      </c>
      <c r="H5766" t="s">
        <v>237</v>
      </c>
      <c r="I5766">
        <v>1</v>
      </c>
      <c r="J5766" t="s">
        <v>229</v>
      </c>
      <c r="K5766" t="s">
        <v>230</v>
      </c>
      <c r="L5766" t="s">
        <v>249</v>
      </c>
      <c r="M5766" t="s">
        <v>241</v>
      </c>
      <c r="N5766" t="s">
        <v>233</v>
      </c>
      <c r="O5766">
        <v>100</v>
      </c>
      <c r="P5766">
        <v>100</v>
      </c>
      <c r="Q5766" t="s">
        <v>234</v>
      </c>
      <c r="R5766" t="s">
        <v>235</v>
      </c>
      <c r="S5766" t="s">
        <v>238</v>
      </c>
      <c r="T5766" t="b">
        <v>0</v>
      </c>
      <c r="U5766" t="b">
        <v>0</v>
      </c>
      <c r="V5766" t="b">
        <v>0</v>
      </c>
      <c r="W5766" t="b">
        <v>0</v>
      </c>
      <c r="X5766" t="b">
        <v>1</v>
      </c>
      <c r="Y5766" t="b">
        <v>1</v>
      </c>
      <c r="Z5766" t="b">
        <v>1</v>
      </c>
      <c r="AA5766" t="b">
        <v>0</v>
      </c>
      <c r="AB5766" t="b">
        <v>0</v>
      </c>
      <c r="AC5766" t="b">
        <v>0</v>
      </c>
    </row>
    <row r="5767" spans="1:29" x14ac:dyDescent="0.2">
      <c r="A5767" s="8">
        <v>1</v>
      </c>
      <c r="B5767" s="8" t="s">
        <v>194</v>
      </c>
      <c r="C5767" s="8" t="s">
        <v>116</v>
      </c>
      <c r="D5767" s="8">
        <v>0</v>
      </c>
      <c r="E5767" s="9">
        <v>155165.43177212501</v>
      </c>
      <c r="F5767" s="17">
        <f>SUMIFS(Table2[time],Table2[config],Table2[[#This Row],[config]],Table2[repetition],Table2[[#This Row],[repetition]])</f>
        <v>23232255.706131201</v>
      </c>
      <c r="G5767" s="17">
        <f>IF(Table2[[#This Row],[time]]&lt;7200000,1,0)</f>
        <v>1</v>
      </c>
      <c r="H5767" t="s">
        <v>237</v>
      </c>
      <c r="I5767">
        <v>1</v>
      </c>
      <c r="J5767" t="s">
        <v>229</v>
      </c>
      <c r="K5767" t="s">
        <v>230</v>
      </c>
      <c r="L5767" t="s">
        <v>249</v>
      </c>
      <c r="M5767" t="s">
        <v>241</v>
      </c>
      <c r="N5767" t="s">
        <v>233</v>
      </c>
      <c r="O5767">
        <v>100</v>
      </c>
      <c r="P5767">
        <v>100</v>
      </c>
      <c r="Q5767" t="s">
        <v>234</v>
      </c>
      <c r="R5767" t="s">
        <v>235</v>
      </c>
      <c r="S5767" t="s">
        <v>238</v>
      </c>
      <c r="T5767" t="b">
        <v>0</v>
      </c>
      <c r="U5767" t="b">
        <v>0</v>
      </c>
      <c r="V5767" t="b">
        <v>0</v>
      </c>
      <c r="W5767" t="b">
        <v>0</v>
      </c>
      <c r="X5767" t="b">
        <v>1</v>
      </c>
      <c r="Y5767" t="b">
        <v>1</v>
      </c>
      <c r="Z5767" t="b">
        <v>1</v>
      </c>
      <c r="AA5767" t="b">
        <v>0</v>
      </c>
      <c r="AB5767" t="b">
        <v>0</v>
      </c>
      <c r="AC5767" t="b">
        <v>0</v>
      </c>
    </row>
    <row r="5768" spans="1:29" x14ac:dyDescent="0.2">
      <c r="A5768" s="6">
        <v>1</v>
      </c>
      <c r="B5768" s="6" t="s">
        <v>185</v>
      </c>
      <c r="C5768" s="6" t="s">
        <v>116</v>
      </c>
      <c r="D5768" s="6">
        <v>0</v>
      </c>
      <c r="E5768" s="7">
        <v>60848.986592143701</v>
      </c>
      <c r="F5768" s="16">
        <f>SUMIFS(Table2[time],Table2[config],Table2[[#This Row],[config]],Table2[repetition],Table2[[#This Row],[repetition]])</f>
        <v>23232255.706131201</v>
      </c>
      <c r="G5768" s="16">
        <f>IF(Table2[[#This Row],[time]]&lt;7200000,1,0)</f>
        <v>1</v>
      </c>
      <c r="H5768" t="s">
        <v>237</v>
      </c>
      <c r="I5768">
        <v>1</v>
      </c>
      <c r="J5768" t="s">
        <v>229</v>
      </c>
      <c r="K5768" t="s">
        <v>230</v>
      </c>
      <c r="L5768" t="s">
        <v>249</v>
      </c>
      <c r="M5768" t="s">
        <v>241</v>
      </c>
      <c r="N5768" t="s">
        <v>233</v>
      </c>
      <c r="O5768">
        <v>100</v>
      </c>
      <c r="P5768">
        <v>100</v>
      </c>
      <c r="Q5768" t="s">
        <v>234</v>
      </c>
      <c r="R5768" t="s">
        <v>235</v>
      </c>
      <c r="S5768" t="s">
        <v>238</v>
      </c>
      <c r="T5768" t="b">
        <v>0</v>
      </c>
      <c r="U5768" t="b">
        <v>0</v>
      </c>
      <c r="V5768" t="b">
        <v>0</v>
      </c>
      <c r="W5768" t="b">
        <v>0</v>
      </c>
      <c r="X5768" t="b">
        <v>1</v>
      </c>
      <c r="Y5768" t="b">
        <v>1</v>
      </c>
      <c r="Z5768" t="b">
        <v>1</v>
      </c>
      <c r="AA5768" t="b">
        <v>0</v>
      </c>
      <c r="AB5768" t="b">
        <v>0</v>
      </c>
      <c r="AC5768" t="b">
        <v>0</v>
      </c>
    </row>
    <row r="5769" spans="1:29" x14ac:dyDescent="0.2">
      <c r="A5769" s="8">
        <v>1</v>
      </c>
      <c r="B5769" s="8" t="s">
        <v>198</v>
      </c>
      <c r="C5769" s="8" t="s">
        <v>116</v>
      </c>
      <c r="D5769" s="8">
        <v>0</v>
      </c>
      <c r="E5769" s="9">
        <v>44001.306202961103</v>
      </c>
      <c r="F5769" s="17">
        <f>SUMIFS(Table2[time],Table2[config],Table2[[#This Row],[config]],Table2[repetition],Table2[[#This Row],[repetition]])</f>
        <v>23232255.706131201</v>
      </c>
      <c r="G5769" s="17">
        <f>IF(Table2[[#This Row],[time]]&lt;7200000,1,0)</f>
        <v>1</v>
      </c>
      <c r="H5769" t="s">
        <v>237</v>
      </c>
      <c r="I5769">
        <v>1</v>
      </c>
      <c r="J5769" t="s">
        <v>229</v>
      </c>
      <c r="K5769" t="s">
        <v>230</v>
      </c>
      <c r="L5769" t="s">
        <v>249</v>
      </c>
      <c r="M5769" t="s">
        <v>241</v>
      </c>
      <c r="N5769" t="s">
        <v>233</v>
      </c>
      <c r="O5769">
        <v>100</v>
      </c>
      <c r="P5769">
        <v>100</v>
      </c>
      <c r="Q5769" t="s">
        <v>234</v>
      </c>
      <c r="R5769" t="s">
        <v>235</v>
      </c>
      <c r="S5769" t="s">
        <v>238</v>
      </c>
      <c r="T5769" t="b">
        <v>0</v>
      </c>
      <c r="U5769" t="b">
        <v>0</v>
      </c>
      <c r="V5769" t="b">
        <v>0</v>
      </c>
      <c r="W5769" t="b">
        <v>0</v>
      </c>
      <c r="X5769" t="b">
        <v>1</v>
      </c>
      <c r="Y5769" t="b">
        <v>1</v>
      </c>
      <c r="Z5769" t="b">
        <v>1</v>
      </c>
      <c r="AA5769" t="b">
        <v>0</v>
      </c>
      <c r="AB5769" t="b">
        <v>0</v>
      </c>
      <c r="AC5769" t="b">
        <v>0</v>
      </c>
    </row>
    <row r="5770" spans="1:29" x14ac:dyDescent="0.2">
      <c r="A5770" s="6">
        <v>1</v>
      </c>
      <c r="B5770" s="6" t="s">
        <v>180</v>
      </c>
      <c r="C5770" s="6" t="s">
        <v>116</v>
      </c>
      <c r="D5770" s="6">
        <v>0</v>
      </c>
      <c r="E5770" s="7">
        <v>27169.496173970401</v>
      </c>
      <c r="F5770" s="16">
        <f>SUMIFS(Table2[time],Table2[config],Table2[[#This Row],[config]],Table2[repetition],Table2[[#This Row],[repetition]])</f>
        <v>23232255.706131201</v>
      </c>
      <c r="G5770" s="16">
        <f>IF(Table2[[#This Row],[time]]&lt;7200000,1,0)</f>
        <v>1</v>
      </c>
      <c r="H5770" t="s">
        <v>237</v>
      </c>
      <c r="I5770">
        <v>1</v>
      </c>
      <c r="J5770" t="s">
        <v>229</v>
      </c>
      <c r="K5770" t="s">
        <v>230</v>
      </c>
      <c r="L5770" t="s">
        <v>249</v>
      </c>
      <c r="M5770" t="s">
        <v>241</v>
      </c>
      <c r="N5770" t="s">
        <v>233</v>
      </c>
      <c r="O5770">
        <v>100</v>
      </c>
      <c r="P5770">
        <v>100</v>
      </c>
      <c r="Q5770" t="s">
        <v>234</v>
      </c>
      <c r="R5770" t="s">
        <v>235</v>
      </c>
      <c r="S5770" t="s">
        <v>238</v>
      </c>
      <c r="T5770" t="b">
        <v>0</v>
      </c>
      <c r="U5770" t="b">
        <v>0</v>
      </c>
      <c r="V5770" t="b">
        <v>0</v>
      </c>
      <c r="W5770" t="b">
        <v>0</v>
      </c>
      <c r="X5770" t="b">
        <v>1</v>
      </c>
      <c r="Y5770" t="b">
        <v>1</v>
      </c>
      <c r="Z5770" t="b">
        <v>1</v>
      </c>
      <c r="AA5770" t="b">
        <v>0</v>
      </c>
      <c r="AB5770" t="b">
        <v>0</v>
      </c>
      <c r="AC5770" t="b">
        <v>0</v>
      </c>
    </row>
    <row r="5771" spans="1:29" x14ac:dyDescent="0.2">
      <c r="A5771" s="8">
        <v>1</v>
      </c>
      <c r="B5771" s="8" t="s">
        <v>195</v>
      </c>
      <c r="C5771" s="8" t="s">
        <v>116</v>
      </c>
      <c r="D5771" s="8">
        <v>0</v>
      </c>
      <c r="E5771" s="9">
        <v>86814.440957968996</v>
      </c>
      <c r="F5771" s="17">
        <f>SUMIFS(Table2[time],Table2[config],Table2[[#This Row],[config]],Table2[repetition],Table2[[#This Row],[repetition]])</f>
        <v>23232255.706131201</v>
      </c>
      <c r="G5771" s="17">
        <f>IF(Table2[[#This Row],[time]]&lt;7200000,1,0)</f>
        <v>1</v>
      </c>
      <c r="H5771" t="s">
        <v>237</v>
      </c>
      <c r="I5771">
        <v>1</v>
      </c>
      <c r="J5771" t="s">
        <v>229</v>
      </c>
      <c r="K5771" t="s">
        <v>230</v>
      </c>
      <c r="L5771" t="s">
        <v>249</v>
      </c>
      <c r="M5771" t="s">
        <v>241</v>
      </c>
      <c r="N5771" t="s">
        <v>233</v>
      </c>
      <c r="O5771">
        <v>100</v>
      </c>
      <c r="P5771">
        <v>100</v>
      </c>
      <c r="Q5771" t="s">
        <v>234</v>
      </c>
      <c r="R5771" t="s">
        <v>235</v>
      </c>
      <c r="S5771" t="s">
        <v>238</v>
      </c>
      <c r="T5771" t="b">
        <v>0</v>
      </c>
      <c r="U5771" t="b">
        <v>0</v>
      </c>
      <c r="V5771" t="b">
        <v>0</v>
      </c>
      <c r="W5771" t="b">
        <v>0</v>
      </c>
      <c r="X5771" t="b">
        <v>1</v>
      </c>
      <c r="Y5771" t="b">
        <v>1</v>
      </c>
      <c r="Z5771" t="b">
        <v>1</v>
      </c>
      <c r="AA5771" t="b">
        <v>0</v>
      </c>
      <c r="AB5771" t="b">
        <v>0</v>
      </c>
      <c r="AC5771" t="b">
        <v>0</v>
      </c>
    </row>
    <row r="5772" spans="1:29" x14ac:dyDescent="0.2">
      <c r="A5772" s="6">
        <v>1</v>
      </c>
      <c r="B5772" s="6" t="s">
        <v>184</v>
      </c>
      <c r="C5772" s="6" t="s">
        <v>116</v>
      </c>
      <c r="D5772" s="6">
        <v>0</v>
      </c>
      <c r="E5772" s="7">
        <v>82321.048837155104</v>
      </c>
      <c r="F5772" s="16">
        <f>SUMIFS(Table2[time],Table2[config],Table2[[#This Row],[config]],Table2[repetition],Table2[[#This Row],[repetition]])</f>
        <v>23232255.706131201</v>
      </c>
      <c r="G5772" s="16">
        <f>IF(Table2[[#This Row],[time]]&lt;7200000,1,0)</f>
        <v>1</v>
      </c>
      <c r="H5772" t="s">
        <v>237</v>
      </c>
      <c r="I5772">
        <v>1</v>
      </c>
      <c r="J5772" t="s">
        <v>229</v>
      </c>
      <c r="K5772" t="s">
        <v>230</v>
      </c>
      <c r="L5772" t="s">
        <v>249</v>
      </c>
      <c r="M5772" t="s">
        <v>241</v>
      </c>
      <c r="N5772" t="s">
        <v>233</v>
      </c>
      <c r="O5772">
        <v>100</v>
      </c>
      <c r="P5772">
        <v>100</v>
      </c>
      <c r="Q5772" t="s">
        <v>234</v>
      </c>
      <c r="R5772" t="s">
        <v>235</v>
      </c>
      <c r="S5772" t="s">
        <v>238</v>
      </c>
      <c r="T5772" t="b">
        <v>0</v>
      </c>
      <c r="U5772" t="b">
        <v>0</v>
      </c>
      <c r="V5772" t="b">
        <v>0</v>
      </c>
      <c r="W5772" t="b">
        <v>0</v>
      </c>
      <c r="X5772" t="b">
        <v>1</v>
      </c>
      <c r="Y5772" t="b">
        <v>1</v>
      </c>
      <c r="Z5772" t="b">
        <v>1</v>
      </c>
      <c r="AA5772" t="b">
        <v>0</v>
      </c>
      <c r="AB5772" t="b">
        <v>0</v>
      </c>
      <c r="AC5772" t="b">
        <v>0</v>
      </c>
    </row>
    <row r="5773" spans="1:29" x14ac:dyDescent="0.2">
      <c r="A5773" s="8">
        <v>1</v>
      </c>
      <c r="B5773" s="8" t="s">
        <v>189</v>
      </c>
      <c r="C5773" s="8" t="s">
        <v>116</v>
      </c>
      <c r="D5773" s="8">
        <v>0</v>
      </c>
      <c r="E5773" s="9">
        <v>30407.5789269991</v>
      </c>
      <c r="F5773" s="17">
        <f>SUMIFS(Table2[time],Table2[config],Table2[[#This Row],[config]],Table2[repetition],Table2[[#This Row],[repetition]])</f>
        <v>23232255.706131201</v>
      </c>
      <c r="G5773" s="17">
        <f>IF(Table2[[#This Row],[time]]&lt;7200000,1,0)</f>
        <v>1</v>
      </c>
      <c r="H5773" t="s">
        <v>237</v>
      </c>
      <c r="I5773">
        <v>1</v>
      </c>
      <c r="J5773" t="s">
        <v>229</v>
      </c>
      <c r="K5773" t="s">
        <v>230</v>
      </c>
      <c r="L5773" t="s">
        <v>249</v>
      </c>
      <c r="M5773" t="s">
        <v>241</v>
      </c>
      <c r="N5773" t="s">
        <v>233</v>
      </c>
      <c r="O5773">
        <v>100</v>
      </c>
      <c r="P5773">
        <v>100</v>
      </c>
      <c r="Q5773" t="s">
        <v>234</v>
      </c>
      <c r="R5773" t="s">
        <v>235</v>
      </c>
      <c r="S5773" t="s">
        <v>238</v>
      </c>
      <c r="T5773" t="b">
        <v>0</v>
      </c>
      <c r="U5773" t="b">
        <v>0</v>
      </c>
      <c r="V5773" t="b">
        <v>0</v>
      </c>
      <c r="W5773" t="b">
        <v>0</v>
      </c>
      <c r="X5773" t="b">
        <v>1</v>
      </c>
      <c r="Y5773" t="b">
        <v>1</v>
      </c>
      <c r="Z5773" t="b">
        <v>1</v>
      </c>
      <c r="AA5773" t="b">
        <v>0</v>
      </c>
      <c r="AB5773" t="b">
        <v>0</v>
      </c>
      <c r="AC5773" t="b">
        <v>0</v>
      </c>
    </row>
    <row r="5774" spans="1:29" x14ac:dyDescent="0.2">
      <c r="A5774" s="6">
        <v>1</v>
      </c>
      <c r="B5774" s="6" t="s">
        <v>196</v>
      </c>
      <c r="C5774" s="6" t="s">
        <v>116</v>
      </c>
      <c r="D5774" s="6">
        <v>0</v>
      </c>
      <c r="E5774" s="7">
        <v>34850.5572190042</v>
      </c>
      <c r="F5774" s="16">
        <f>SUMIFS(Table2[time],Table2[config],Table2[[#This Row],[config]],Table2[repetition],Table2[[#This Row],[repetition]])</f>
        <v>23232255.706131201</v>
      </c>
      <c r="G5774" s="16">
        <f>IF(Table2[[#This Row],[time]]&lt;7200000,1,0)</f>
        <v>1</v>
      </c>
      <c r="H5774" t="s">
        <v>237</v>
      </c>
      <c r="I5774">
        <v>1</v>
      </c>
      <c r="J5774" t="s">
        <v>229</v>
      </c>
      <c r="K5774" t="s">
        <v>230</v>
      </c>
      <c r="L5774" t="s">
        <v>249</v>
      </c>
      <c r="M5774" t="s">
        <v>241</v>
      </c>
      <c r="N5774" t="s">
        <v>233</v>
      </c>
      <c r="O5774">
        <v>100</v>
      </c>
      <c r="P5774">
        <v>100</v>
      </c>
      <c r="Q5774" t="s">
        <v>234</v>
      </c>
      <c r="R5774" t="s">
        <v>235</v>
      </c>
      <c r="S5774" t="s">
        <v>238</v>
      </c>
      <c r="T5774" t="b">
        <v>0</v>
      </c>
      <c r="U5774" t="b">
        <v>0</v>
      </c>
      <c r="V5774" t="b">
        <v>0</v>
      </c>
      <c r="W5774" t="b">
        <v>0</v>
      </c>
      <c r="X5774" t="b">
        <v>1</v>
      </c>
      <c r="Y5774" t="b">
        <v>1</v>
      </c>
      <c r="Z5774" t="b">
        <v>1</v>
      </c>
      <c r="AA5774" t="b">
        <v>0</v>
      </c>
      <c r="AB5774" t="b">
        <v>0</v>
      </c>
      <c r="AC5774" t="b">
        <v>0</v>
      </c>
    </row>
    <row r="5775" spans="1:29" x14ac:dyDescent="0.2">
      <c r="A5775" s="8">
        <v>1</v>
      </c>
      <c r="B5775" s="8" t="s">
        <v>178</v>
      </c>
      <c r="C5775" s="8" t="s">
        <v>116</v>
      </c>
      <c r="D5775" s="8">
        <v>0</v>
      </c>
      <c r="E5775" s="9">
        <v>34301.709611201601</v>
      </c>
      <c r="F5775" s="17">
        <f>SUMIFS(Table2[time],Table2[config],Table2[[#This Row],[config]],Table2[repetition],Table2[[#This Row],[repetition]])</f>
        <v>23232255.706131201</v>
      </c>
      <c r="G5775" s="17">
        <f>IF(Table2[[#This Row],[time]]&lt;7200000,1,0)</f>
        <v>1</v>
      </c>
      <c r="H5775" t="s">
        <v>237</v>
      </c>
      <c r="I5775">
        <v>1</v>
      </c>
      <c r="J5775" t="s">
        <v>229</v>
      </c>
      <c r="K5775" t="s">
        <v>230</v>
      </c>
      <c r="L5775" t="s">
        <v>249</v>
      </c>
      <c r="M5775" t="s">
        <v>241</v>
      </c>
      <c r="N5775" t="s">
        <v>233</v>
      </c>
      <c r="O5775">
        <v>100</v>
      </c>
      <c r="P5775">
        <v>100</v>
      </c>
      <c r="Q5775" t="s">
        <v>234</v>
      </c>
      <c r="R5775" t="s">
        <v>235</v>
      </c>
      <c r="S5775" t="s">
        <v>238</v>
      </c>
      <c r="T5775" t="b">
        <v>0</v>
      </c>
      <c r="U5775" t="b">
        <v>0</v>
      </c>
      <c r="V5775" t="b">
        <v>0</v>
      </c>
      <c r="W5775" t="b">
        <v>0</v>
      </c>
      <c r="X5775" t="b">
        <v>1</v>
      </c>
      <c r="Y5775" t="b">
        <v>1</v>
      </c>
      <c r="Z5775" t="b">
        <v>1</v>
      </c>
      <c r="AA5775" t="b">
        <v>0</v>
      </c>
      <c r="AB5775" t="b">
        <v>0</v>
      </c>
      <c r="AC5775" t="b">
        <v>0</v>
      </c>
    </row>
    <row r="5776" spans="1:29" x14ac:dyDescent="0.2">
      <c r="A5776" s="6">
        <v>1</v>
      </c>
      <c r="B5776" s="6" t="s">
        <v>199</v>
      </c>
      <c r="C5776" s="6" t="s">
        <v>116</v>
      </c>
      <c r="D5776" s="6">
        <v>0</v>
      </c>
      <c r="E5776" s="7">
        <v>32911.337413126603</v>
      </c>
      <c r="F5776" s="16">
        <f>SUMIFS(Table2[time],Table2[config],Table2[[#This Row],[config]],Table2[repetition],Table2[[#This Row],[repetition]])</f>
        <v>23232255.706131201</v>
      </c>
      <c r="G5776" s="16">
        <f>IF(Table2[[#This Row],[time]]&lt;7200000,1,0)</f>
        <v>1</v>
      </c>
      <c r="H5776" t="s">
        <v>237</v>
      </c>
      <c r="I5776">
        <v>1</v>
      </c>
      <c r="J5776" t="s">
        <v>229</v>
      </c>
      <c r="K5776" t="s">
        <v>230</v>
      </c>
      <c r="L5776" t="s">
        <v>249</v>
      </c>
      <c r="M5776" t="s">
        <v>241</v>
      </c>
      <c r="N5776" t="s">
        <v>233</v>
      </c>
      <c r="O5776">
        <v>100</v>
      </c>
      <c r="P5776">
        <v>100</v>
      </c>
      <c r="Q5776" t="s">
        <v>234</v>
      </c>
      <c r="R5776" t="s">
        <v>235</v>
      </c>
      <c r="S5776" t="s">
        <v>238</v>
      </c>
      <c r="T5776" t="b">
        <v>0</v>
      </c>
      <c r="U5776" t="b">
        <v>0</v>
      </c>
      <c r="V5776" t="b">
        <v>0</v>
      </c>
      <c r="W5776" t="b">
        <v>0</v>
      </c>
      <c r="X5776" t="b">
        <v>1</v>
      </c>
      <c r="Y5776" t="b">
        <v>1</v>
      </c>
      <c r="Z5776" t="b">
        <v>1</v>
      </c>
      <c r="AA5776" t="b">
        <v>0</v>
      </c>
      <c r="AB5776" t="b">
        <v>0</v>
      </c>
      <c r="AC5776" t="b">
        <v>0</v>
      </c>
    </row>
    <row r="5777" spans="1:29" x14ac:dyDescent="0.2">
      <c r="A5777" s="8">
        <v>1</v>
      </c>
      <c r="B5777" s="8" t="s">
        <v>197</v>
      </c>
      <c r="C5777" s="8" t="s">
        <v>116</v>
      </c>
      <c r="D5777" s="8">
        <v>0</v>
      </c>
      <c r="E5777" s="9">
        <v>27389.0711020212</v>
      </c>
      <c r="F5777" s="17">
        <f>SUMIFS(Table2[time],Table2[config],Table2[[#This Row],[config]],Table2[repetition],Table2[[#This Row],[repetition]])</f>
        <v>23232255.706131201</v>
      </c>
      <c r="G5777" s="17">
        <f>IF(Table2[[#This Row],[time]]&lt;7200000,1,0)</f>
        <v>1</v>
      </c>
      <c r="H5777" t="s">
        <v>237</v>
      </c>
      <c r="I5777">
        <v>1</v>
      </c>
      <c r="J5777" t="s">
        <v>229</v>
      </c>
      <c r="K5777" t="s">
        <v>230</v>
      </c>
      <c r="L5777" t="s">
        <v>249</v>
      </c>
      <c r="M5777" t="s">
        <v>241</v>
      </c>
      <c r="N5777" t="s">
        <v>233</v>
      </c>
      <c r="O5777">
        <v>100</v>
      </c>
      <c r="P5777">
        <v>100</v>
      </c>
      <c r="Q5777" t="s">
        <v>234</v>
      </c>
      <c r="R5777" t="s">
        <v>235</v>
      </c>
      <c r="S5777" t="s">
        <v>238</v>
      </c>
      <c r="T5777" t="b">
        <v>0</v>
      </c>
      <c r="U5777" t="b">
        <v>0</v>
      </c>
      <c r="V5777" t="b">
        <v>0</v>
      </c>
      <c r="W5777" t="b">
        <v>0</v>
      </c>
      <c r="X5777" t="b">
        <v>1</v>
      </c>
      <c r="Y5777" t="b">
        <v>1</v>
      </c>
      <c r="Z5777" t="b">
        <v>1</v>
      </c>
      <c r="AA5777" t="b">
        <v>0</v>
      </c>
      <c r="AB5777" t="b">
        <v>0</v>
      </c>
      <c r="AC5777" t="b">
        <v>0</v>
      </c>
    </row>
    <row r="5778" spans="1:29" x14ac:dyDescent="0.2">
      <c r="A5778" s="6">
        <v>1</v>
      </c>
      <c r="B5778" s="6" t="s">
        <v>200</v>
      </c>
      <c r="C5778" s="6" t="s">
        <v>116</v>
      </c>
      <c r="D5778" s="6">
        <v>4</v>
      </c>
      <c r="E5778" s="7">
        <v>121525.50669503299</v>
      </c>
      <c r="F5778" s="16">
        <f>SUMIFS(Table2[time],Table2[config],Table2[[#This Row],[config]],Table2[repetition],Table2[[#This Row],[repetition]])</f>
        <v>23232255.706131201</v>
      </c>
      <c r="G5778" s="16">
        <f>IF(Table2[[#This Row],[time]]&lt;7200000,1,0)</f>
        <v>1</v>
      </c>
      <c r="H5778" t="s">
        <v>237</v>
      </c>
      <c r="I5778">
        <v>1</v>
      </c>
      <c r="J5778" t="s">
        <v>229</v>
      </c>
      <c r="K5778" t="s">
        <v>230</v>
      </c>
      <c r="L5778" t="s">
        <v>249</v>
      </c>
      <c r="M5778" t="s">
        <v>241</v>
      </c>
      <c r="N5778" t="s">
        <v>233</v>
      </c>
      <c r="O5778">
        <v>100</v>
      </c>
      <c r="P5778">
        <v>100</v>
      </c>
      <c r="Q5778" t="s">
        <v>234</v>
      </c>
      <c r="R5778" t="s">
        <v>235</v>
      </c>
      <c r="S5778" t="s">
        <v>238</v>
      </c>
      <c r="T5778" t="b">
        <v>0</v>
      </c>
      <c r="U5778" t="b">
        <v>0</v>
      </c>
      <c r="V5778" t="b">
        <v>0</v>
      </c>
      <c r="W5778" t="b">
        <v>0</v>
      </c>
      <c r="X5778" t="b">
        <v>1</v>
      </c>
      <c r="Y5778" t="b">
        <v>1</v>
      </c>
      <c r="Z5778" t="b">
        <v>1</v>
      </c>
      <c r="AA5778" t="b">
        <v>0</v>
      </c>
      <c r="AB5778" t="b">
        <v>0</v>
      </c>
      <c r="AC5778" t="b">
        <v>0</v>
      </c>
    </row>
    <row r="5779" spans="1:29" x14ac:dyDescent="0.2">
      <c r="A5779" s="8">
        <v>1</v>
      </c>
      <c r="B5779" s="8" t="s">
        <v>193</v>
      </c>
      <c r="C5779" s="8" t="s">
        <v>116</v>
      </c>
      <c r="D5779" s="8">
        <v>0</v>
      </c>
      <c r="E5779" s="9">
        <v>39993.673854973102</v>
      </c>
      <c r="F5779" s="17">
        <f>SUMIFS(Table2[time],Table2[config],Table2[[#This Row],[config]],Table2[repetition],Table2[[#This Row],[repetition]])</f>
        <v>23232255.706131201</v>
      </c>
      <c r="G5779" s="17">
        <f>IF(Table2[[#This Row],[time]]&lt;7200000,1,0)</f>
        <v>1</v>
      </c>
      <c r="H5779" t="s">
        <v>237</v>
      </c>
      <c r="I5779">
        <v>1</v>
      </c>
      <c r="J5779" t="s">
        <v>229</v>
      </c>
      <c r="K5779" t="s">
        <v>230</v>
      </c>
      <c r="L5779" t="s">
        <v>249</v>
      </c>
      <c r="M5779" t="s">
        <v>241</v>
      </c>
      <c r="N5779" t="s">
        <v>233</v>
      </c>
      <c r="O5779">
        <v>100</v>
      </c>
      <c r="P5779">
        <v>100</v>
      </c>
      <c r="Q5779" t="s">
        <v>234</v>
      </c>
      <c r="R5779" t="s">
        <v>235</v>
      </c>
      <c r="S5779" t="s">
        <v>238</v>
      </c>
      <c r="T5779" t="b">
        <v>0</v>
      </c>
      <c r="U5779" t="b">
        <v>0</v>
      </c>
      <c r="V5779" t="b">
        <v>0</v>
      </c>
      <c r="W5779" t="b">
        <v>0</v>
      </c>
      <c r="X5779" t="b">
        <v>1</v>
      </c>
      <c r="Y5779" t="b">
        <v>1</v>
      </c>
      <c r="Z5779" t="b">
        <v>1</v>
      </c>
      <c r="AA5779" t="b">
        <v>0</v>
      </c>
      <c r="AB5779" t="b">
        <v>0</v>
      </c>
      <c r="AC5779" t="b">
        <v>0</v>
      </c>
    </row>
    <row r="5780" spans="1:29" x14ac:dyDescent="0.2">
      <c r="A5780" s="6">
        <v>1</v>
      </c>
      <c r="B5780" s="6" t="s">
        <v>179</v>
      </c>
      <c r="C5780" s="6" t="s">
        <v>116</v>
      </c>
      <c r="D5780" s="6">
        <v>0</v>
      </c>
      <c r="E5780" s="7">
        <v>52827.5024730246</v>
      </c>
      <c r="F5780" s="16">
        <f>SUMIFS(Table2[time],Table2[config],Table2[[#This Row],[config]],Table2[repetition],Table2[[#This Row],[repetition]])</f>
        <v>23232255.706131201</v>
      </c>
      <c r="G5780" s="16">
        <f>IF(Table2[[#This Row],[time]]&lt;7200000,1,0)</f>
        <v>1</v>
      </c>
      <c r="H5780" t="s">
        <v>237</v>
      </c>
      <c r="I5780">
        <v>1</v>
      </c>
      <c r="J5780" t="s">
        <v>229</v>
      </c>
      <c r="K5780" t="s">
        <v>230</v>
      </c>
      <c r="L5780" t="s">
        <v>249</v>
      </c>
      <c r="M5780" t="s">
        <v>241</v>
      </c>
      <c r="N5780" t="s">
        <v>233</v>
      </c>
      <c r="O5780">
        <v>100</v>
      </c>
      <c r="P5780">
        <v>100</v>
      </c>
      <c r="Q5780" t="s">
        <v>234</v>
      </c>
      <c r="R5780" t="s">
        <v>235</v>
      </c>
      <c r="S5780" t="s">
        <v>238</v>
      </c>
      <c r="T5780" t="b">
        <v>0</v>
      </c>
      <c r="U5780" t="b">
        <v>0</v>
      </c>
      <c r="V5780" t="b">
        <v>0</v>
      </c>
      <c r="W5780" t="b">
        <v>0</v>
      </c>
      <c r="X5780" t="b">
        <v>1</v>
      </c>
      <c r="Y5780" t="b">
        <v>1</v>
      </c>
      <c r="Z5780" t="b">
        <v>1</v>
      </c>
      <c r="AA5780" t="b">
        <v>0</v>
      </c>
      <c r="AB5780" t="b">
        <v>0</v>
      </c>
      <c r="AC5780" t="b">
        <v>0</v>
      </c>
    </row>
    <row r="5781" spans="1:29" x14ac:dyDescent="0.2">
      <c r="A5781" s="8">
        <v>1</v>
      </c>
      <c r="B5781" s="8" t="s">
        <v>186</v>
      </c>
      <c r="C5781" s="8" t="s">
        <v>116</v>
      </c>
      <c r="D5781" s="8">
        <v>0</v>
      </c>
      <c r="E5781" s="9">
        <v>41110.968620050699</v>
      </c>
      <c r="F5781" s="17">
        <f>SUMIFS(Table2[time],Table2[config],Table2[[#This Row],[config]],Table2[repetition],Table2[[#This Row],[repetition]])</f>
        <v>23232255.706131201</v>
      </c>
      <c r="G5781" s="17">
        <f>IF(Table2[[#This Row],[time]]&lt;7200000,1,0)</f>
        <v>1</v>
      </c>
      <c r="H5781" t="s">
        <v>237</v>
      </c>
      <c r="I5781">
        <v>1</v>
      </c>
      <c r="J5781" t="s">
        <v>229</v>
      </c>
      <c r="K5781" t="s">
        <v>230</v>
      </c>
      <c r="L5781" t="s">
        <v>249</v>
      </c>
      <c r="M5781" t="s">
        <v>241</v>
      </c>
      <c r="N5781" t="s">
        <v>233</v>
      </c>
      <c r="O5781">
        <v>100</v>
      </c>
      <c r="P5781">
        <v>100</v>
      </c>
      <c r="Q5781" t="s">
        <v>234</v>
      </c>
      <c r="R5781" t="s">
        <v>235</v>
      </c>
      <c r="S5781" t="s">
        <v>238</v>
      </c>
      <c r="T5781" t="b">
        <v>0</v>
      </c>
      <c r="U5781" t="b">
        <v>0</v>
      </c>
      <c r="V5781" t="b">
        <v>0</v>
      </c>
      <c r="W5781" t="b">
        <v>0</v>
      </c>
      <c r="X5781" t="b">
        <v>1</v>
      </c>
      <c r="Y5781" t="b">
        <v>1</v>
      </c>
      <c r="Z5781" t="b">
        <v>1</v>
      </c>
      <c r="AA5781" t="b">
        <v>0</v>
      </c>
      <c r="AB5781" t="b">
        <v>0</v>
      </c>
      <c r="AC5781" t="b">
        <v>0</v>
      </c>
    </row>
    <row r="5782" spans="1:29" x14ac:dyDescent="0.2">
      <c r="A5782" s="6">
        <v>1</v>
      </c>
      <c r="B5782" s="6" t="s">
        <v>201</v>
      </c>
      <c r="C5782" s="6" t="s">
        <v>116</v>
      </c>
      <c r="D5782" s="6">
        <v>0</v>
      </c>
      <c r="E5782" s="7">
        <v>62623.0602841824</v>
      </c>
      <c r="F5782" s="16">
        <f>SUMIFS(Table2[time],Table2[config],Table2[[#This Row],[config]],Table2[repetition],Table2[[#This Row],[repetition]])</f>
        <v>23232255.706131201</v>
      </c>
      <c r="G5782" s="16">
        <f>IF(Table2[[#This Row],[time]]&lt;7200000,1,0)</f>
        <v>1</v>
      </c>
      <c r="H5782" t="s">
        <v>237</v>
      </c>
      <c r="I5782">
        <v>1</v>
      </c>
      <c r="J5782" t="s">
        <v>229</v>
      </c>
      <c r="K5782" t="s">
        <v>230</v>
      </c>
      <c r="L5782" t="s">
        <v>249</v>
      </c>
      <c r="M5782" t="s">
        <v>241</v>
      </c>
      <c r="N5782" t="s">
        <v>233</v>
      </c>
      <c r="O5782">
        <v>100</v>
      </c>
      <c r="P5782">
        <v>100</v>
      </c>
      <c r="Q5782" t="s">
        <v>234</v>
      </c>
      <c r="R5782" t="s">
        <v>235</v>
      </c>
      <c r="S5782" t="s">
        <v>238</v>
      </c>
      <c r="T5782" t="b">
        <v>0</v>
      </c>
      <c r="U5782" t="b">
        <v>0</v>
      </c>
      <c r="V5782" t="b">
        <v>0</v>
      </c>
      <c r="W5782" t="b">
        <v>0</v>
      </c>
      <c r="X5782" t="b">
        <v>1</v>
      </c>
      <c r="Y5782" t="b">
        <v>1</v>
      </c>
      <c r="Z5782" t="b">
        <v>1</v>
      </c>
      <c r="AA5782" t="b">
        <v>0</v>
      </c>
      <c r="AB5782" t="b">
        <v>0</v>
      </c>
      <c r="AC5782" t="b">
        <v>0</v>
      </c>
    </row>
    <row r="5783" spans="1:29" x14ac:dyDescent="0.2">
      <c r="A5783" s="8">
        <v>1</v>
      </c>
      <c r="B5783" s="8" t="s">
        <v>188</v>
      </c>
      <c r="C5783" s="8" t="s">
        <v>116</v>
      </c>
      <c r="D5783" s="8">
        <v>0</v>
      </c>
      <c r="E5783" s="9">
        <v>78108.064656844304</v>
      </c>
      <c r="F5783" s="17">
        <f>SUMIFS(Table2[time],Table2[config],Table2[[#This Row],[config]],Table2[repetition],Table2[[#This Row],[repetition]])</f>
        <v>23232255.706131201</v>
      </c>
      <c r="G5783" s="17">
        <f>IF(Table2[[#This Row],[time]]&lt;7200000,1,0)</f>
        <v>1</v>
      </c>
      <c r="H5783" t="s">
        <v>237</v>
      </c>
      <c r="I5783">
        <v>1</v>
      </c>
      <c r="J5783" t="s">
        <v>229</v>
      </c>
      <c r="K5783" t="s">
        <v>230</v>
      </c>
      <c r="L5783" t="s">
        <v>249</v>
      </c>
      <c r="M5783" t="s">
        <v>241</v>
      </c>
      <c r="N5783" t="s">
        <v>233</v>
      </c>
      <c r="O5783">
        <v>100</v>
      </c>
      <c r="P5783">
        <v>100</v>
      </c>
      <c r="Q5783" t="s">
        <v>234</v>
      </c>
      <c r="R5783" t="s">
        <v>235</v>
      </c>
      <c r="S5783" t="s">
        <v>238</v>
      </c>
      <c r="T5783" t="b">
        <v>0</v>
      </c>
      <c r="U5783" t="b">
        <v>0</v>
      </c>
      <c r="V5783" t="b">
        <v>0</v>
      </c>
      <c r="W5783" t="b">
        <v>0</v>
      </c>
      <c r="X5783" t="b">
        <v>1</v>
      </c>
      <c r="Y5783" t="b">
        <v>1</v>
      </c>
      <c r="Z5783" t="b">
        <v>1</v>
      </c>
      <c r="AA5783" t="b">
        <v>0</v>
      </c>
      <c r="AB5783" t="b">
        <v>0</v>
      </c>
      <c r="AC5783" t="b">
        <v>0</v>
      </c>
    </row>
    <row r="5784" spans="1:29" x14ac:dyDescent="0.2">
      <c r="A5784" s="6">
        <v>1</v>
      </c>
      <c r="B5784" s="6" t="s">
        <v>177</v>
      </c>
      <c r="C5784" s="6" t="s">
        <v>116</v>
      </c>
      <c r="D5784" s="6">
        <v>0</v>
      </c>
      <c r="E5784" s="7">
        <v>307055.20527902897</v>
      </c>
      <c r="F5784" s="16">
        <f>SUMIFS(Table2[time],Table2[config],Table2[[#This Row],[config]],Table2[repetition],Table2[[#This Row],[repetition]])</f>
        <v>23232255.706131201</v>
      </c>
      <c r="G5784" s="16">
        <f>IF(Table2[[#This Row],[time]]&lt;7200000,1,0)</f>
        <v>1</v>
      </c>
      <c r="H5784" t="s">
        <v>237</v>
      </c>
      <c r="I5784">
        <v>1</v>
      </c>
      <c r="J5784" t="s">
        <v>229</v>
      </c>
      <c r="K5784" t="s">
        <v>230</v>
      </c>
      <c r="L5784" t="s">
        <v>249</v>
      </c>
      <c r="M5784" t="s">
        <v>241</v>
      </c>
      <c r="N5784" t="s">
        <v>233</v>
      </c>
      <c r="O5784">
        <v>100</v>
      </c>
      <c r="P5784">
        <v>100</v>
      </c>
      <c r="Q5784" t="s">
        <v>234</v>
      </c>
      <c r="R5784" t="s">
        <v>235</v>
      </c>
      <c r="S5784" t="s">
        <v>238</v>
      </c>
      <c r="T5784" t="b">
        <v>0</v>
      </c>
      <c r="U5784" t="b">
        <v>0</v>
      </c>
      <c r="V5784" t="b">
        <v>0</v>
      </c>
      <c r="W5784" t="b">
        <v>0</v>
      </c>
      <c r="X5784" t="b">
        <v>1</v>
      </c>
      <c r="Y5784" t="b">
        <v>1</v>
      </c>
      <c r="Z5784" t="b">
        <v>1</v>
      </c>
      <c r="AA5784" t="b">
        <v>0</v>
      </c>
      <c r="AB5784" t="b">
        <v>0</v>
      </c>
      <c r="AC5784" t="b">
        <v>0</v>
      </c>
    </row>
    <row r="5785" spans="1:29" x14ac:dyDescent="0.2">
      <c r="A5785" s="8">
        <v>1</v>
      </c>
      <c r="B5785" s="8" t="s">
        <v>202</v>
      </c>
      <c r="C5785" s="8" t="s">
        <v>116</v>
      </c>
      <c r="D5785" s="8">
        <v>0</v>
      </c>
      <c r="E5785" s="9">
        <v>297692.14665307599</v>
      </c>
      <c r="F5785" s="17">
        <f>SUMIFS(Table2[time],Table2[config],Table2[[#This Row],[config]],Table2[repetition],Table2[[#This Row],[repetition]])</f>
        <v>23232255.706131201</v>
      </c>
      <c r="G5785" s="17">
        <f>IF(Table2[[#This Row],[time]]&lt;7200000,1,0)</f>
        <v>1</v>
      </c>
      <c r="H5785" t="s">
        <v>237</v>
      </c>
      <c r="I5785">
        <v>1</v>
      </c>
      <c r="J5785" t="s">
        <v>229</v>
      </c>
      <c r="K5785" t="s">
        <v>230</v>
      </c>
      <c r="L5785" t="s">
        <v>249</v>
      </c>
      <c r="M5785" t="s">
        <v>241</v>
      </c>
      <c r="N5785" t="s">
        <v>233</v>
      </c>
      <c r="O5785">
        <v>100</v>
      </c>
      <c r="P5785">
        <v>100</v>
      </c>
      <c r="Q5785" t="s">
        <v>234</v>
      </c>
      <c r="R5785" t="s">
        <v>235</v>
      </c>
      <c r="S5785" t="s">
        <v>238</v>
      </c>
      <c r="T5785" t="b">
        <v>0</v>
      </c>
      <c r="U5785" t="b">
        <v>0</v>
      </c>
      <c r="V5785" t="b">
        <v>0</v>
      </c>
      <c r="W5785" t="b">
        <v>0</v>
      </c>
      <c r="X5785" t="b">
        <v>1</v>
      </c>
      <c r="Y5785" t="b">
        <v>1</v>
      </c>
      <c r="Z5785" t="b">
        <v>1</v>
      </c>
      <c r="AA5785" t="b">
        <v>0</v>
      </c>
      <c r="AB5785" t="b">
        <v>0</v>
      </c>
      <c r="AC5785" t="b">
        <v>0</v>
      </c>
    </row>
    <row r="5786" spans="1:29" x14ac:dyDescent="0.2">
      <c r="A5786" s="6">
        <v>1</v>
      </c>
      <c r="B5786" s="6" t="s">
        <v>203</v>
      </c>
      <c r="C5786" s="6" t="s">
        <v>116</v>
      </c>
      <c r="D5786" s="6">
        <v>0</v>
      </c>
      <c r="E5786" s="7">
        <v>282091.52920287999</v>
      </c>
      <c r="F5786" s="16">
        <f>SUMIFS(Table2[time],Table2[config],Table2[[#This Row],[config]],Table2[repetition],Table2[[#This Row],[repetition]])</f>
        <v>23232255.706131201</v>
      </c>
      <c r="G5786" s="16">
        <f>IF(Table2[[#This Row],[time]]&lt;7200000,1,0)</f>
        <v>1</v>
      </c>
      <c r="H5786" t="s">
        <v>237</v>
      </c>
      <c r="I5786">
        <v>1</v>
      </c>
      <c r="J5786" t="s">
        <v>229</v>
      </c>
      <c r="K5786" t="s">
        <v>230</v>
      </c>
      <c r="L5786" t="s">
        <v>249</v>
      </c>
      <c r="M5786" t="s">
        <v>241</v>
      </c>
      <c r="N5786" t="s">
        <v>233</v>
      </c>
      <c r="O5786">
        <v>100</v>
      </c>
      <c r="P5786">
        <v>100</v>
      </c>
      <c r="Q5786" t="s">
        <v>234</v>
      </c>
      <c r="R5786" t="s">
        <v>235</v>
      </c>
      <c r="S5786" t="s">
        <v>238</v>
      </c>
      <c r="T5786" t="b">
        <v>0</v>
      </c>
      <c r="U5786" t="b">
        <v>0</v>
      </c>
      <c r="V5786" t="b">
        <v>0</v>
      </c>
      <c r="W5786" t="b">
        <v>0</v>
      </c>
      <c r="X5786" t="b">
        <v>1</v>
      </c>
      <c r="Y5786" t="b">
        <v>1</v>
      </c>
      <c r="Z5786" t="b">
        <v>1</v>
      </c>
      <c r="AA5786" t="b">
        <v>0</v>
      </c>
      <c r="AB5786" t="b">
        <v>0</v>
      </c>
      <c r="AC5786" t="b">
        <v>0</v>
      </c>
    </row>
    <row r="5787" spans="1:29" x14ac:dyDescent="0.2">
      <c r="A5787" s="8">
        <v>1</v>
      </c>
      <c r="B5787" s="8" t="s">
        <v>191</v>
      </c>
      <c r="C5787" s="8" t="s">
        <v>116</v>
      </c>
      <c r="D5787" s="8">
        <v>0</v>
      </c>
      <c r="E5787" s="9">
        <v>850639.96057701297</v>
      </c>
      <c r="F5787" s="17">
        <f>SUMIFS(Table2[time],Table2[config],Table2[[#This Row],[config]],Table2[repetition],Table2[[#This Row],[repetition]])</f>
        <v>23232255.706131201</v>
      </c>
      <c r="G5787" s="17">
        <f>IF(Table2[[#This Row],[time]]&lt;7200000,1,0)</f>
        <v>1</v>
      </c>
      <c r="H5787" t="s">
        <v>237</v>
      </c>
      <c r="I5787">
        <v>1</v>
      </c>
      <c r="J5787" t="s">
        <v>229</v>
      </c>
      <c r="K5787" t="s">
        <v>230</v>
      </c>
      <c r="L5787" t="s">
        <v>249</v>
      </c>
      <c r="M5787" t="s">
        <v>241</v>
      </c>
      <c r="N5787" t="s">
        <v>233</v>
      </c>
      <c r="O5787">
        <v>100</v>
      </c>
      <c r="P5787">
        <v>100</v>
      </c>
      <c r="Q5787" t="s">
        <v>234</v>
      </c>
      <c r="R5787" t="s">
        <v>235</v>
      </c>
      <c r="S5787" t="s">
        <v>238</v>
      </c>
      <c r="T5787" t="b">
        <v>0</v>
      </c>
      <c r="U5787" t="b">
        <v>0</v>
      </c>
      <c r="V5787" t="b">
        <v>0</v>
      </c>
      <c r="W5787" t="b">
        <v>0</v>
      </c>
      <c r="X5787" t="b">
        <v>1</v>
      </c>
      <c r="Y5787" t="b">
        <v>1</v>
      </c>
      <c r="Z5787" t="b">
        <v>1</v>
      </c>
      <c r="AA5787" t="b">
        <v>0</v>
      </c>
      <c r="AB5787" t="b">
        <v>0</v>
      </c>
      <c r="AC5787" t="b">
        <v>0</v>
      </c>
    </row>
    <row r="5788" spans="1:29" x14ac:dyDescent="0.2">
      <c r="A5788" s="6">
        <v>1</v>
      </c>
      <c r="B5788" s="6" t="s">
        <v>190</v>
      </c>
      <c r="C5788" s="6" t="s">
        <v>116</v>
      </c>
      <c r="D5788" s="6">
        <v>0</v>
      </c>
      <c r="E5788" s="7">
        <v>1236653.7736200199</v>
      </c>
      <c r="F5788" s="16">
        <f>SUMIFS(Table2[time],Table2[config],Table2[[#This Row],[config]],Table2[repetition],Table2[[#This Row],[repetition]])</f>
        <v>23232255.706131201</v>
      </c>
      <c r="G5788" s="16">
        <f>IF(Table2[[#This Row],[time]]&lt;7200000,1,0)</f>
        <v>1</v>
      </c>
      <c r="H5788" t="s">
        <v>237</v>
      </c>
      <c r="I5788">
        <v>1</v>
      </c>
      <c r="J5788" t="s">
        <v>229</v>
      </c>
      <c r="K5788" t="s">
        <v>230</v>
      </c>
      <c r="L5788" t="s">
        <v>249</v>
      </c>
      <c r="M5788" t="s">
        <v>241</v>
      </c>
      <c r="N5788" t="s">
        <v>233</v>
      </c>
      <c r="O5788">
        <v>100</v>
      </c>
      <c r="P5788">
        <v>100</v>
      </c>
      <c r="Q5788" t="s">
        <v>234</v>
      </c>
      <c r="R5788" t="s">
        <v>235</v>
      </c>
      <c r="S5788" t="s">
        <v>238</v>
      </c>
      <c r="T5788" t="b">
        <v>0</v>
      </c>
      <c r="U5788" t="b">
        <v>0</v>
      </c>
      <c r="V5788" t="b">
        <v>0</v>
      </c>
      <c r="W5788" t="b">
        <v>0</v>
      </c>
      <c r="X5788" t="b">
        <v>1</v>
      </c>
      <c r="Y5788" t="b">
        <v>1</v>
      </c>
      <c r="Z5788" t="b">
        <v>1</v>
      </c>
      <c r="AA5788" t="b">
        <v>0</v>
      </c>
      <c r="AB5788" t="b">
        <v>0</v>
      </c>
      <c r="AC5788" t="b">
        <v>0</v>
      </c>
    </row>
    <row r="5789" spans="1:29" x14ac:dyDescent="0.2">
      <c r="A5789" s="8">
        <v>1</v>
      </c>
      <c r="B5789" s="8" t="s">
        <v>204</v>
      </c>
      <c r="C5789" s="8" t="s">
        <v>116</v>
      </c>
      <c r="D5789" s="8">
        <v>0</v>
      </c>
      <c r="E5789" s="9">
        <v>4499033.1184738297</v>
      </c>
      <c r="F5789" s="17">
        <f>SUMIFS(Table2[time],Table2[config],Table2[[#This Row],[config]],Table2[repetition],Table2[[#This Row],[repetition]])</f>
        <v>23232255.706131201</v>
      </c>
      <c r="G5789" s="17">
        <f>IF(Table2[[#This Row],[time]]&lt;7200000,1,0)</f>
        <v>1</v>
      </c>
      <c r="H5789" t="s">
        <v>237</v>
      </c>
      <c r="I5789">
        <v>1</v>
      </c>
      <c r="J5789" t="s">
        <v>229</v>
      </c>
      <c r="K5789" t="s">
        <v>230</v>
      </c>
      <c r="L5789" t="s">
        <v>249</v>
      </c>
      <c r="M5789" t="s">
        <v>241</v>
      </c>
      <c r="N5789" t="s">
        <v>233</v>
      </c>
      <c r="O5789">
        <v>100</v>
      </c>
      <c r="P5789">
        <v>100</v>
      </c>
      <c r="Q5789" t="s">
        <v>234</v>
      </c>
      <c r="R5789" t="s">
        <v>235</v>
      </c>
      <c r="S5789" t="s">
        <v>238</v>
      </c>
      <c r="T5789" t="b">
        <v>0</v>
      </c>
      <c r="U5789" t="b">
        <v>0</v>
      </c>
      <c r="V5789" t="b">
        <v>0</v>
      </c>
      <c r="W5789" t="b">
        <v>0</v>
      </c>
      <c r="X5789" t="b">
        <v>1</v>
      </c>
      <c r="Y5789" t="b">
        <v>1</v>
      </c>
      <c r="Z5789" t="b">
        <v>1</v>
      </c>
      <c r="AA5789" t="b">
        <v>0</v>
      </c>
      <c r="AB5789" t="b">
        <v>0</v>
      </c>
      <c r="AC5789" t="b">
        <v>0</v>
      </c>
    </row>
    <row r="5790" spans="1:29" x14ac:dyDescent="0.2">
      <c r="A5790" s="6">
        <v>1</v>
      </c>
      <c r="B5790" s="6" t="s">
        <v>205</v>
      </c>
      <c r="C5790" s="6" t="s">
        <v>116</v>
      </c>
      <c r="D5790" s="6">
        <v>0</v>
      </c>
      <c r="E5790" s="7">
        <v>7215712.0040459502</v>
      </c>
      <c r="F5790" s="16">
        <f>SUMIFS(Table2[time],Table2[config],Table2[[#This Row],[config]],Table2[repetition],Table2[[#This Row],[repetition]])</f>
        <v>23232255.706131201</v>
      </c>
      <c r="G5790" s="16">
        <f>IF(Table2[[#This Row],[time]]&lt;7200000,1,0)</f>
        <v>0</v>
      </c>
      <c r="H5790" t="s">
        <v>237</v>
      </c>
      <c r="I5790">
        <v>1</v>
      </c>
      <c r="J5790" t="s">
        <v>229</v>
      </c>
      <c r="K5790" t="s">
        <v>230</v>
      </c>
      <c r="L5790" t="s">
        <v>249</v>
      </c>
      <c r="M5790" t="s">
        <v>241</v>
      </c>
      <c r="N5790" t="s">
        <v>233</v>
      </c>
      <c r="O5790">
        <v>100</v>
      </c>
      <c r="P5790">
        <v>100</v>
      </c>
      <c r="Q5790" t="s">
        <v>234</v>
      </c>
      <c r="R5790" t="s">
        <v>235</v>
      </c>
      <c r="S5790" t="s">
        <v>238</v>
      </c>
      <c r="T5790" t="b">
        <v>0</v>
      </c>
      <c r="U5790" t="b">
        <v>0</v>
      </c>
      <c r="V5790" t="b">
        <v>0</v>
      </c>
      <c r="W5790" t="b">
        <v>0</v>
      </c>
      <c r="X5790" t="b">
        <v>1</v>
      </c>
      <c r="Y5790" t="b">
        <v>1</v>
      </c>
      <c r="Z5790" t="b">
        <v>1</v>
      </c>
      <c r="AA5790" t="b">
        <v>0</v>
      </c>
      <c r="AB5790" t="b">
        <v>0</v>
      </c>
      <c r="AC5790" t="b">
        <v>0</v>
      </c>
    </row>
    <row r="5791" spans="1:29" x14ac:dyDescent="0.2">
      <c r="A5791" s="8">
        <v>1</v>
      </c>
      <c r="B5791" s="8" t="s">
        <v>187</v>
      </c>
      <c r="C5791" s="8" t="s">
        <v>116</v>
      </c>
      <c r="D5791" s="8">
        <v>0</v>
      </c>
      <c r="E5791" s="9">
        <v>7268921.2258409197</v>
      </c>
      <c r="F5791" s="17">
        <f>SUMIFS(Table2[time],Table2[config],Table2[[#This Row],[config]],Table2[repetition],Table2[[#This Row],[repetition]])</f>
        <v>23232255.706131201</v>
      </c>
      <c r="G5791" s="17">
        <f>IF(Table2[[#This Row],[time]]&lt;7200000,1,0)</f>
        <v>0</v>
      </c>
      <c r="H5791" t="s">
        <v>237</v>
      </c>
      <c r="I5791">
        <v>1</v>
      </c>
      <c r="J5791" t="s">
        <v>229</v>
      </c>
      <c r="K5791" t="s">
        <v>230</v>
      </c>
      <c r="L5791" t="s">
        <v>249</v>
      </c>
      <c r="M5791" t="s">
        <v>241</v>
      </c>
      <c r="N5791" t="s">
        <v>233</v>
      </c>
      <c r="O5791">
        <v>100</v>
      </c>
      <c r="P5791">
        <v>100</v>
      </c>
      <c r="Q5791" t="s">
        <v>234</v>
      </c>
      <c r="R5791" t="s">
        <v>235</v>
      </c>
      <c r="S5791" t="s">
        <v>238</v>
      </c>
      <c r="T5791" t="b">
        <v>0</v>
      </c>
      <c r="U5791" t="b">
        <v>0</v>
      </c>
      <c r="V5791" t="b">
        <v>0</v>
      </c>
      <c r="W5791" t="b">
        <v>0</v>
      </c>
      <c r="X5791" t="b">
        <v>1</v>
      </c>
      <c r="Y5791" t="b">
        <v>1</v>
      </c>
      <c r="Z5791" t="b">
        <v>1</v>
      </c>
      <c r="AA5791" t="b">
        <v>0</v>
      </c>
      <c r="AB5791" t="b">
        <v>0</v>
      </c>
      <c r="AC5791" t="b">
        <v>0</v>
      </c>
    </row>
    <row r="5792" spans="1:29" x14ac:dyDescent="0.2">
      <c r="A5792" s="6">
        <v>2</v>
      </c>
      <c r="B5792" s="6" t="s">
        <v>192</v>
      </c>
      <c r="C5792" s="6" t="s">
        <v>116</v>
      </c>
      <c r="D5792" s="6">
        <v>1</v>
      </c>
      <c r="E5792" s="7">
        <v>97246.531001001102</v>
      </c>
      <c r="F5792" s="16">
        <f>SUMIFS(Table2[time],Table2[config],Table2[[#This Row],[config]],Table2[repetition],Table2[[#This Row],[repetition]])</f>
        <v>22667412.415491916</v>
      </c>
      <c r="G5792" s="16">
        <f>IF(Table2[[#This Row],[time]]&lt;7200000,1,0)</f>
        <v>1</v>
      </c>
      <c r="H5792" t="s">
        <v>237</v>
      </c>
      <c r="I5792">
        <v>1</v>
      </c>
      <c r="J5792" t="s">
        <v>229</v>
      </c>
      <c r="K5792" t="s">
        <v>230</v>
      </c>
      <c r="L5792" t="s">
        <v>249</v>
      </c>
      <c r="M5792" t="s">
        <v>241</v>
      </c>
      <c r="N5792" t="s">
        <v>233</v>
      </c>
      <c r="O5792">
        <v>100</v>
      </c>
      <c r="P5792">
        <v>100</v>
      </c>
      <c r="Q5792" t="s">
        <v>234</v>
      </c>
      <c r="R5792" t="s">
        <v>235</v>
      </c>
      <c r="S5792" t="s">
        <v>238</v>
      </c>
      <c r="T5792" t="b">
        <v>0</v>
      </c>
      <c r="U5792" t="b">
        <v>0</v>
      </c>
      <c r="V5792" t="b">
        <v>0</v>
      </c>
      <c r="W5792" t="b">
        <v>0</v>
      </c>
      <c r="X5792" t="b">
        <v>1</v>
      </c>
      <c r="Y5792" t="b">
        <v>1</v>
      </c>
      <c r="Z5792" t="b">
        <v>1</v>
      </c>
      <c r="AA5792" t="b">
        <v>0</v>
      </c>
      <c r="AB5792" t="b">
        <v>0</v>
      </c>
      <c r="AC5792" t="b">
        <v>0</v>
      </c>
    </row>
    <row r="5793" spans="1:29" x14ac:dyDescent="0.2">
      <c r="A5793" s="8">
        <v>2</v>
      </c>
      <c r="B5793" s="8" t="s">
        <v>181</v>
      </c>
      <c r="C5793" s="8" t="s">
        <v>116</v>
      </c>
      <c r="D5793" s="8">
        <v>0</v>
      </c>
      <c r="E5793" s="9">
        <v>19481.2458879896</v>
      </c>
      <c r="F5793" s="17">
        <f>SUMIFS(Table2[time],Table2[config],Table2[[#This Row],[config]],Table2[repetition],Table2[[#This Row],[repetition]])</f>
        <v>22667412.415491916</v>
      </c>
      <c r="G5793" s="17">
        <f>IF(Table2[[#This Row],[time]]&lt;7200000,1,0)</f>
        <v>1</v>
      </c>
      <c r="H5793" t="s">
        <v>237</v>
      </c>
      <c r="I5793">
        <v>1</v>
      </c>
      <c r="J5793" t="s">
        <v>229</v>
      </c>
      <c r="K5793" t="s">
        <v>230</v>
      </c>
      <c r="L5793" t="s">
        <v>249</v>
      </c>
      <c r="M5793" t="s">
        <v>241</v>
      </c>
      <c r="N5793" t="s">
        <v>233</v>
      </c>
      <c r="O5793">
        <v>100</v>
      </c>
      <c r="P5793">
        <v>100</v>
      </c>
      <c r="Q5793" t="s">
        <v>234</v>
      </c>
      <c r="R5793" t="s">
        <v>235</v>
      </c>
      <c r="S5793" t="s">
        <v>238</v>
      </c>
      <c r="T5793" t="b">
        <v>0</v>
      </c>
      <c r="U5793" t="b">
        <v>0</v>
      </c>
      <c r="V5793" t="b">
        <v>0</v>
      </c>
      <c r="W5793" t="b">
        <v>0</v>
      </c>
      <c r="X5793" t="b">
        <v>1</v>
      </c>
      <c r="Y5793" t="b">
        <v>1</v>
      </c>
      <c r="Z5793" t="b">
        <v>1</v>
      </c>
      <c r="AA5793" t="b">
        <v>0</v>
      </c>
      <c r="AB5793" t="b">
        <v>0</v>
      </c>
      <c r="AC5793" t="b">
        <v>0</v>
      </c>
    </row>
    <row r="5794" spans="1:29" x14ac:dyDescent="0.2">
      <c r="A5794" s="6">
        <v>2</v>
      </c>
      <c r="B5794" s="6" t="s">
        <v>182</v>
      </c>
      <c r="C5794" s="6" t="s">
        <v>116</v>
      </c>
      <c r="D5794" s="6">
        <v>0</v>
      </c>
      <c r="E5794" s="7">
        <v>50003.091224993099</v>
      </c>
      <c r="F5794" s="16">
        <f>SUMIFS(Table2[time],Table2[config],Table2[[#This Row],[config]],Table2[repetition],Table2[[#This Row],[repetition]])</f>
        <v>22667412.415491916</v>
      </c>
      <c r="G5794" s="16">
        <f>IF(Table2[[#This Row],[time]]&lt;7200000,1,0)</f>
        <v>1</v>
      </c>
      <c r="H5794" t="s">
        <v>237</v>
      </c>
      <c r="I5794">
        <v>1</v>
      </c>
      <c r="J5794" t="s">
        <v>229</v>
      </c>
      <c r="K5794" t="s">
        <v>230</v>
      </c>
      <c r="L5794" t="s">
        <v>249</v>
      </c>
      <c r="M5794" t="s">
        <v>241</v>
      </c>
      <c r="N5794" t="s">
        <v>233</v>
      </c>
      <c r="O5794">
        <v>100</v>
      </c>
      <c r="P5794">
        <v>100</v>
      </c>
      <c r="Q5794" t="s">
        <v>234</v>
      </c>
      <c r="R5794" t="s">
        <v>235</v>
      </c>
      <c r="S5794" t="s">
        <v>238</v>
      </c>
      <c r="T5794" t="b">
        <v>0</v>
      </c>
      <c r="U5794" t="b">
        <v>0</v>
      </c>
      <c r="V5794" t="b">
        <v>0</v>
      </c>
      <c r="W5794" t="b">
        <v>0</v>
      </c>
      <c r="X5794" t="b">
        <v>1</v>
      </c>
      <c r="Y5794" t="b">
        <v>1</v>
      </c>
      <c r="Z5794" t="b">
        <v>1</v>
      </c>
      <c r="AA5794" t="b">
        <v>0</v>
      </c>
      <c r="AB5794" t="b">
        <v>0</v>
      </c>
      <c r="AC5794" t="b">
        <v>0</v>
      </c>
    </row>
    <row r="5795" spans="1:29" x14ac:dyDescent="0.2">
      <c r="A5795" s="8">
        <v>2</v>
      </c>
      <c r="B5795" s="8" t="s">
        <v>183</v>
      </c>
      <c r="C5795" s="8" t="s">
        <v>116</v>
      </c>
      <c r="D5795" s="8">
        <v>0</v>
      </c>
      <c r="E5795" s="9">
        <v>41018.300275027199</v>
      </c>
      <c r="F5795" s="17">
        <f>SUMIFS(Table2[time],Table2[config],Table2[[#This Row],[config]],Table2[repetition],Table2[[#This Row],[repetition]])</f>
        <v>22667412.415491916</v>
      </c>
      <c r="G5795" s="17">
        <f>IF(Table2[[#This Row],[time]]&lt;7200000,1,0)</f>
        <v>1</v>
      </c>
      <c r="H5795" t="s">
        <v>237</v>
      </c>
      <c r="I5795">
        <v>1</v>
      </c>
      <c r="J5795" t="s">
        <v>229</v>
      </c>
      <c r="K5795" t="s">
        <v>230</v>
      </c>
      <c r="L5795" t="s">
        <v>249</v>
      </c>
      <c r="M5795" t="s">
        <v>241</v>
      </c>
      <c r="N5795" t="s">
        <v>233</v>
      </c>
      <c r="O5795">
        <v>100</v>
      </c>
      <c r="P5795">
        <v>100</v>
      </c>
      <c r="Q5795" t="s">
        <v>234</v>
      </c>
      <c r="R5795" t="s">
        <v>235</v>
      </c>
      <c r="S5795" t="s">
        <v>238</v>
      </c>
      <c r="T5795" t="b">
        <v>0</v>
      </c>
      <c r="U5795" t="b">
        <v>0</v>
      </c>
      <c r="V5795" t="b">
        <v>0</v>
      </c>
      <c r="W5795" t="b">
        <v>0</v>
      </c>
      <c r="X5795" t="b">
        <v>1</v>
      </c>
      <c r="Y5795" t="b">
        <v>1</v>
      </c>
      <c r="Z5795" t="b">
        <v>1</v>
      </c>
      <c r="AA5795" t="b">
        <v>0</v>
      </c>
      <c r="AB5795" t="b">
        <v>0</v>
      </c>
      <c r="AC5795" t="b">
        <v>0</v>
      </c>
    </row>
    <row r="5796" spans="1:29" x14ac:dyDescent="0.2">
      <c r="A5796" s="6">
        <v>2</v>
      </c>
      <c r="B5796" s="6" t="s">
        <v>178</v>
      </c>
      <c r="C5796" s="6" t="s">
        <v>116</v>
      </c>
      <c r="D5796" s="6">
        <v>0</v>
      </c>
      <c r="E5796" s="7">
        <v>34089.079763973103</v>
      </c>
      <c r="F5796" s="16">
        <f>SUMIFS(Table2[time],Table2[config],Table2[[#This Row],[config]],Table2[repetition],Table2[[#This Row],[repetition]])</f>
        <v>22667412.415491916</v>
      </c>
      <c r="G5796" s="16">
        <f>IF(Table2[[#This Row],[time]]&lt;7200000,1,0)</f>
        <v>1</v>
      </c>
      <c r="H5796" t="s">
        <v>237</v>
      </c>
      <c r="I5796">
        <v>1</v>
      </c>
      <c r="J5796" t="s">
        <v>229</v>
      </c>
      <c r="K5796" t="s">
        <v>230</v>
      </c>
      <c r="L5796" t="s">
        <v>249</v>
      </c>
      <c r="M5796" t="s">
        <v>241</v>
      </c>
      <c r="N5796" t="s">
        <v>233</v>
      </c>
      <c r="O5796">
        <v>100</v>
      </c>
      <c r="P5796">
        <v>100</v>
      </c>
      <c r="Q5796" t="s">
        <v>234</v>
      </c>
      <c r="R5796" t="s">
        <v>235</v>
      </c>
      <c r="S5796" t="s">
        <v>238</v>
      </c>
      <c r="T5796" t="b">
        <v>0</v>
      </c>
      <c r="U5796" t="b">
        <v>0</v>
      </c>
      <c r="V5796" t="b">
        <v>0</v>
      </c>
      <c r="W5796" t="b">
        <v>0</v>
      </c>
      <c r="X5796" t="b">
        <v>1</v>
      </c>
      <c r="Y5796" t="b">
        <v>1</v>
      </c>
      <c r="Z5796" t="b">
        <v>1</v>
      </c>
      <c r="AA5796" t="b">
        <v>0</v>
      </c>
      <c r="AB5796" t="b">
        <v>0</v>
      </c>
      <c r="AC5796" t="b">
        <v>0</v>
      </c>
    </row>
    <row r="5797" spans="1:29" x14ac:dyDescent="0.2">
      <c r="A5797" s="8">
        <v>2</v>
      </c>
      <c r="B5797" s="8" t="s">
        <v>176</v>
      </c>
      <c r="C5797" s="8" t="s">
        <v>116</v>
      </c>
      <c r="D5797" s="8">
        <v>0</v>
      </c>
      <c r="E5797" s="9">
        <v>34924.469611025401</v>
      </c>
      <c r="F5797" s="17">
        <f>SUMIFS(Table2[time],Table2[config],Table2[[#This Row],[config]],Table2[repetition],Table2[[#This Row],[repetition]])</f>
        <v>22667412.415491916</v>
      </c>
      <c r="G5797" s="17">
        <f>IF(Table2[[#This Row],[time]]&lt;7200000,1,0)</f>
        <v>1</v>
      </c>
      <c r="H5797" t="s">
        <v>237</v>
      </c>
      <c r="I5797">
        <v>1</v>
      </c>
      <c r="J5797" t="s">
        <v>229</v>
      </c>
      <c r="K5797" t="s">
        <v>230</v>
      </c>
      <c r="L5797" t="s">
        <v>249</v>
      </c>
      <c r="M5797" t="s">
        <v>241</v>
      </c>
      <c r="N5797" t="s">
        <v>233</v>
      </c>
      <c r="O5797">
        <v>100</v>
      </c>
      <c r="P5797">
        <v>100</v>
      </c>
      <c r="Q5797" t="s">
        <v>234</v>
      </c>
      <c r="R5797" t="s">
        <v>235</v>
      </c>
      <c r="S5797" t="s">
        <v>238</v>
      </c>
      <c r="T5797" t="b">
        <v>0</v>
      </c>
      <c r="U5797" t="b">
        <v>0</v>
      </c>
      <c r="V5797" t="b">
        <v>0</v>
      </c>
      <c r="W5797" t="b">
        <v>0</v>
      </c>
      <c r="X5797" t="b">
        <v>1</v>
      </c>
      <c r="Y5797" t="b">
        <v>1</v>
      </c>
      <c r="Z5797" t="b">
        <v>1</v>
      </c>
      <c r="AA5797" t="b">
        <v>0</v>
      </c>
      <c r="AB5797" t="b">
        <v>0</v>
      </c>
      <c r="AC5797" t="b">
        <v>0</v>
      </c>
    </row>
    <row r="5798" spans="1:29" x14ac:dyDescent="0.2">
      <c r="A5798" s="6">
        <v>2</v>
      </c>
      <c r="B5798" s="6" t="s">
        <v>194</v>
      </c>
      <c r="C5798" s="6" t="s">
        <v>116</v>
      </c>
      <c r="D5798" s="6">
        <v>0</v>
      </c>
      <c r="E5798" s="7">
        <v>162123.28655901301</v>
      </c>
      <c r="F5798" s="16">
        <f>SUMIFS(Table2[time],Table2[config],Table2[[#This Row],[config]],Table2[repetition],Table2[[#This Row],[repetition]])</f>
        <v>22667412.415491916</v>
      </c>
      <c r="G5798" s="16">
        <f>IF(Table2[[#This Row],[time]]&lt;7200000,1,0)</f>
        <v>1</v>
      </c>
      <c r="H5798" t="s">
        <v>237</v>
      </c>
      <c r="I5798">
        <v>1</v>
      </c>
      <c r="J5798" t="s">
        <v>229</v>
      </c>
      <c r="K5798" t="s">
        <v>230</v>
      </c>
      <c r="L5798" t="s">
        <v>249</v>
      </c>
      <c r="M5798" t="s">
        <v>241</v>
      </c>
      <c r="N5798" t="s">
        <v>233</v>
      </c>
      <c r="O5798">
        <v>100</v>
      </c>
      <c r="P5798">
        <v>100</v>
      </c>
      <c r="Q5798" t="s">
        <v>234</v>
      </c>
      <c r="R5798" t="s">
        <v>235</v>
      </c>
      <c r="S5798" t="s">
        <v>238</v>
      </c>
      <c r="T5798" t="b">
        <v>0</v>
      </c>
      <c r="U5798" t="b">
        <v>0</v>
      </c>
      <c r="V5798" t="b">
        <v>0</v>
      </c>
      <c r="W5798" t="b">
        <v>0</v>
      </c>
      <c r="X5798" t="b">
        <v>1</v>
      </c>
      <c r="Y5798" t="b">
        <v>1</v>
      </c>
      <c r="Z5798" t="b">
        <v>1</v>
      </c>
      <c r="AA5798" t="b">
        <v>0</v>
      </c>
      <c r="AB5798" t="b">
        <v>0</v>
      </c>
      <c r="AC5798" t="b">
        <v>0</v>
      </c>
    </row>
    <row r="5799" spans="1:29" x14ac:dyDescent="0.2">
      <c r="A5799" s="8">
        <v>2</v>
      </c>
      <c r="B5799" s="8" t="s">
        <v>185</v>
      </c>
      <c r="C5799" s="8" t="s">
        <v>116</v>
      </c>
      <c r="D5799" s="8">
        <v>0</v>
      </c>
      <c r="E5799" s="9">
        <v>49355.647373013198</v>
      </c>
      <c r="F5799" s="17">
        <f>SUMIFS(Table2[time],Table2[config],Table2[[#This Row],[config]],Table2[repetition],Table2[[#This Row],[repetition]])</f>
        <v>22667412.415491916</v>
      </c>
      <c r="G5799" s="17">
        <f>IF(Table2[[#This Row],[time]]&lt;7200000,1,0)</f>
        <v>1</v>
      </c>
      <c r="H5799" t="s">
        <v>237</v>
      </c>
      <c r="I5799">
        <v>1</v>
      </c>
      <c r="J5799" t="s">
        <v>229</v>
      </c>
      <c r="K5799" t="s">
        <v>230</v>
      </c>
      <c r="L5799" t="s">
        <v>249</v>
      </c>
      <c r="M5799" t="s">
        <v>241</v>
      </c>
      <c r="N5799" t="s">
        <v>233</v>
      </c>
      <c r="O5799">
        <v>100</v>
      </c>
      <c r="P5799">
        <v>100</v>
      </c>
      <c r="Q5799" t="s">
        <v>234</v>
      </c>
      <c r="R5799" t="s">
        <v>235</v>
      </c>
      <c r="S5799" t="s">
        <v>238</v>
      </c>
      <c r="T5799" t="b">
        <v>0</v>
      </c>
      <c r="U5799" t="b">
        <v>0</v>
      </c>
      <c r="V5799" t="b">
        <v>0</v>
      </c>
      <c r="W5799" t="b">
        <v>0</v>
      </c>
      <c r="X5799" t="b">
        <v>1</v>
      </c>
      <c r="Y5799" t="b">
        <v>1</v>
      </c>
      <c r="Z5799" t="b">
        <v>1</v>
      </c>
      <c r="AA5799" t="b">
        <v>0</v>
      </c>
      <c r="AB5799" t="b">
        <v>0</v>
      </c>
      <c r="AC5799" t="b">
        <v>0</v>
      </c>
    </row>
    <row r="5800" spans="1:29" x14ac:dyDescent="0.2">
      <c r="A5800" s="6">
        <v>2</v>
      </c>
      <c r="B5800" s="6" t="s">
        <v>180</v>
      </c>
      <c r="C5800" s="6" t="s">
        <v>116</v>
      </c>
      <c r="D5800" s="6">
        <v>0</v>
      </c>
      <c r="E5800" s="7">
        <v>25918.2247730204</v>
      </c>
      <c r="F5800" s="16">
        <f>SUMIFS(Table2[time],Table2[config],Table2[[#This Row],[config]],Table2[repetition],Table2[[#This Row],[repetition]])</f>
        <v>22667412.415491916</v>
      </c>
      <c r="G5800" s="16">
        <f>IF(Table2[[#This Row],[time]]&lt;7200000,1,0)</f>
        <v>1</v>
      </c>
      <c r="H5800" t="s">
        <v>237</v>
      </c>
      <c r="I5800">
        <v>1</v>
      </c>
      <c r="J5800" t="s">
        <v>229</v>
      </c>
      <c r="K5800" t="s">
        <v>230</v>
      </c>
      <c r="L5800" t="s">
        <v>249</v>
      </c>
      <c r="M5800" t="s">
        <v>241</v>
      </c>
      <c r="N5800" t="s">
        <v>233</v>
      </c>
      <c r="O5800">
        <v>100</v>
      </c>
      <c r="P5800">
        <v>100</v>
      </c>
      <c r="Q5800" t="s">
        <v>234</v>
      </c>
      <c r="R5800" t="s">
        <v>235</v>
      </c>
      <c r="S5800" t="s">
        <v>238</v>
      </c>
      <c r="T5800" t="b">
        <v>0</v>
      </c>
      <c r="U5800" t="b">
        <v>0</v>
      </c>
      <c r="V5800" t="b">
        <v>0</v>
      </c>
      <c r="W5800" t="b">
        <v>0</v>
      </c>
      <c r="X5800" t="b">
        <v>1</v>
      </c>
      <c r="Y5800" t="b">
        <v>1</v>
      </c>
      <c r="Z5800" t="b">
        <v>1</v>
      </c>
      <c r="AA5800" t="b">
        <v>0</v>
      </c>
      <c r="AB5800" t="b">
        <v>0</v>
      </c>
      <c r="AC5800" t="b">
        <v>0</v>
      </c>
    </row>
    <row r="5801" spans="1:29" x14ac:dyDescent="0.2">
      <c r="A5801" s="8">
        <v>2</v>
      </c>
      <c r="B5801" s="8" t="s">
        <v>198</v>
      </c>
      <c r="C5801" s="8" t="s">
        <v>116</v>
      </c>
      <c r="D5801" s="8">
        <v>0</v>
      </c>
      <c r="E5801" s="9">
        <v>37922.866037988497</v>
      </c>
      <c r="F5801" s="17">
        <f>SUMIFS(Table2[time],Table2[config],Table2[[#This Row],[config]],Table2[repetition],Table2[[#This Row],[repetition]])</f>
        <v>22667412.415491916</v>
      </c>
      <c r="G5801" s="17">
        <f>IF(Table2[[#This Row],[time]]&lt;7200000,1,0)</f>
        <v>1</v>
      </c>
      <c r="H5801" t="s">
        <v>237</v>
      </c>
      <c r="I5801">
        <v>1</v>
      </c>
      <c r="J5801" t="s">
        <v>229</v>
      </c>
      <c r="K5801" t="s">
        <v>230</v>
      </c>
      <c r="L5801" t="s">
        <v>249</v>
      </c>
      <c r="M5801" t="s">
        <v>241</v>
      </c>
      <c r="N5801" t="s">
        <v>233</v>
      </c>
      <c r="O5801">
        <v>100</v>
      </c>
      <c r="P5801">
        <v>100</v>
      </c>
      <c r="Q5801" t="s">
        <v>234</v>
      </c>
      <c r="R5801" t="s">
        <v>235</v>
      </c>
      <c r="S5801" t="s">
        <v>238</v>
      </c>
      <c r="T5801" t="b">
        <v>0</v>
      </c>
      <c r="U5801" t="b">
        <v>0</v>
      </c>
      <c r="V5801" t="b">
        <v>0</v>
      </c>
      <c r="W5801" t="b">
        <v>0</v>
      </c>
      <c r="X5801" t="b">
        <v>1</v>
      </c>
      <c r="Y5801" t="b">
        <v>1</v>
      </c>
      <c r="Z5801" t="b">
        <v>1</v>
      </c>
      <c r="AA5801" t="b">
        <v>0</v>
      </c>
      <c r="AB5801" t="b">
        <v>0</v>
      </c>
      <c r="AC5801" t="b">
        <v>0</v>
      </c>
    </row>
    <row r="5802" spans="1:29" x14ac:dyDescent="0.2">
      <c r="A5802" s="6">
        <v>2</v>
      </c>
      <c r="B5802" s="6" t="s">
        <v>195</v>
      </c>
      <c r="C5802" s="6" t="s">
        <v>116</v>
      </c>
      <c r="D5802" s="6">
        <v>0</v>
      </c>
      <c r="E5802" s="7">
        <v>75116.375310986696</v>
      </c>
      <c r="F5802" s="16">
        <f>SUMIFS(Table2[time],Table2[config],Table2[[#This Row],[config]],Table2[repetition],Table2[[#This Row],[repetition]])</f>
        <v>22667412.415491916</v>
      </c>
      <c r="G5802" s="16">
        <f>IF(Table2[[#This Row],[time]]&lt;7200000,1,0)</f>
        <v>1</v>
      </c>
      <c r="H5802" t="s">
        <v>237</v>
      </c>
      <c r="I5802">
        <v>1</v>
      </c>
      <c r="J5802" t="s">
        <v>229</v>
      </c>
      <c r="K5802" t="s">
        <v>230</v>
      </c>
      <c r="L5802" t="s">
        <v>249</v>
      </c>
      <c r="M5802" t="s">
        <v>241</v>
      </c>
      <c r="N5802" t="s">
        <v>233</v>
      </c>
      <c r="O5802">
        <v>100</v>
      </c>
      <c r="P5802">
        <v>100</v>
      </c>
      <c r="Q5802" t="s">
        <v>234</v>
      </c>
      <c r="R5802" t="s">
        <v>235</v>
      </c>
      <c r="S5802" t="s">
        <v>238</v>
      </c>
      <c r="T5802" t="b">
        <v>0</v>
      </c>
      <c r="U5802" t="b">
        <v>0</v>
      </c>
      <c r="V5802" t="b">
        <v>0</v>
      </c>
      <c r="W5802" t="b">
        <v>0</v>
      </c>
      <c r="X5802" t="b">
        <v>1</v>
      </c>
      <c r="Y5802" t="b">
        <v>1</v>
      </c>
      <c r="Z5802" t="b">
        <v>1</v>
      </c>
      <c r="AA5802" t="b">
        <v>0</v>
      </c>
      <c r="AB5802" t="b">
        <v>0</v>
      </c>
      <c r="AC5802" t="b">
        <v>0</v>
      </c>
    </row>
    <row r="5803" spans="1:29" x14ac:dyDescent="0.2">
      <c r="A5803" s="8">
        <v>2</v>
      </c>
      <c r="B5803" s="8" t="s">
        <v>184</v>
      </c>
      <c r="C5803" s="8" t="s">
        <v>116</v>
      </c>
      <c r="D5803" s="8">
        <v>0</v>
      </c>
      <c r="E5803" s="9">
        <v>77882.378177018807</v>
      </c>
      <c r="F5803" s="17">
        <f>SUMIFS(Table2[time],Table2[config],Table2[[#This Row],[config]],Table2[repetition],Table2[[#This Row],[repetition]])</f>
        <v>22667412.415491916</v>
      </c>
      <c r="G5803" s="17">
        <f>IF(Table2[[#This Row],[time]]&lt;7200000,1,0)</f>
        <v>1</v>
      </c>
      <c r="H5803" t="s">
        <v>237</v>
      </c>
      <c r="I5803">
        <v>1</v>
      </c>
      <c r="J5803" t="s">
        <v>229</v>
      </c>
      <c r="K5803" t="s">
        <v>230</v>
      </c>
      <c r="L5803" t="s">
        <v>249</v>
      </c>
      <c r="M5803" t="s">
        <v>241</v>
      </c>
      <c r="N5803" t="s">
        <v>233</v>
      </c>
      <c r="O5803">
        <v>100</v>
      </c>
      <c r="P5803">
        <v>100</v>
      </c>
      <c r="Q5803" t="s">
        <v>234</v>
      </c>
      <c r="R5803" t="s">
        <v>235</v>
      </c>
      <c r="S5803" t="s">
        <v>238</v>
      </c>
      <c r="T5803" t="b">
        <v>0</v>
      </c>
      <c r="U5803" t="b">
        <v>0</v>
      </c>
      <c r="V5803" t="b">
        <v>0</v>
      </c>
      <c r="W5803" t="b">
        <v>0</v>
      </c>
      <c r="X5803" t="b">
        <v>1</v>
      </c>
      <c r="Y5803" t="b">
        <v>1</v>
      </c>
      <c r="Z5803" t="b">
        <v>1</v>
      </c>
      <c r="AA5803" t="b">
        <v>0</v>
      </c>
      <c r="AB5803" t="b">
        <v>0</v>
      </c>
      <c r="AC5803" t="b">
        <v>0</v>
      </c>
    </row>
    <row r="5804" spans="1:29" x14ac:dyDescent="0.2">
      <c r="A5804" s="6">
        <v>2</v>
      </c>
      <c r="B5804" s="6" t="s">
        <v>189</v>
      </c>
      <c r="C5804" s="6" t="s">
        <v>116</v>
      </c>
      <c r="D5804" s="6">
        <v>0</v>
      </c>
      <c r="E5804" s="7">
        <v>31553.732911008399</v>
      </c>
      <c r="F5804" s="16">
        <f>SUMIFS(Table2[time],Table2[config],Table2[[#This Row],[config]],Table2[repetition],Table2[[#This Row],[repetition]])</f>
        <v>22667412.415491916</v>
      </c>
      <c r="G5804" s="16">
        <f>IF(Table2[[#This Row],[time]]&lt;7200000,1,0)</f>
        <v>1</v>
      </c>
      <c r="H5804" t="s">
        <v>237</v>
      </c>
      <c r="I5804">
        <v>1</v>
      </c>
      <c r="J5804" t="s">
        <v>229</v>
      </c>
      <c r="K5804" t="s">
        <v>230</v>
      </c>
      <c r="L5804" t="s">
        <v>249</v>
      </c>
      <c r="M5804" t="s">
        <v>241</v>
      </c>
      <c r="N5804" t="s">
        <v>233</v>
      </c>
      <c r="O5804">
        <v>100</v>
      </c>
      <c r="P5804">
        <v>100</v>
      </c>
      <c r="Q5804" t="s">
        <v>234</v>
      </c>
      <c r="R5804" t="s">
        <v>235</v>
      </c>
      <c r="S5804" t="s">
        <v>238</v>
      </c>
      <c r="T5804" t="b">
        <v>0</v>
      </c>
      <c r="U5804" t="b">
        <v>0</v>
      </c>
      <c r="V5804" t="b">
        <v>0</v>
      </c>
      <c r="W5804" t="b">
        <v>0</v>
      </c>
      <c r="X5804" t="b">
        <v>1</v>
      </c>
      <c r="Y5804" t="b">
        <v>1</v>
      </c>
      <c r="Z5804" t="b">
        <v>1</v>
      </c>
      <c r="AA5804" t="b">
        <v>0</v>
      </c>
      <c r="AB5804" t="b">
        <v>0</v>
      </c>
      <c r="AC5804" t="b">
        <v>0</v>
      </c>
    </row>
    <row r="5805" spans="1:29" x14ac:dyDescent="0.2">
      <c r="A5805" s="8">
        <v>2</v>
      </c>
      <c r="B5805" s="8" t="s">
        <v>196</v>
      </c>
      <c r="C5805" s="8" t="s">
        <v>116</v>
      </c>
      <c r="D5805" s="8">
        <v>0</v>
      </c>
      <c r="E5805" s="9">
        <v>35747.070926998204</v>
      </c>
      <c r="F5805" s="17">
        <f>SUMIFS(Table2[time],Table2[config],Table2[[#This Row],[config]],Table2[repetition],Table2[[#This Row],[repetition]])</f>
        <v>22667412.415491916</v>
      </c>
      <c r="G5805" s="17">
        <f>IF(Table2[[#This Row],[time]]&lt;7200000,1,0)</f>
        <v>1</v>
      </c>
      <c r="H5805" t="s">
        <v>237</v>
      </c>
      <c r="I5805">
        <v>1</v>
      </c>
      <c r="J5805" t="s">
        <v>229</v>
      </c>
      <c r="K5805" t="s">
        <v>230</v>
      </c>
      <c r="L5805" t="s">
        <v>249</v>
      </c>
      <c r="M5805" t="s">
        <v>241</v>
      </c>
      <c r="N5805" t="s">
        <v>233</v>
      </c>
      <c r="O5805">
        <v>100</v>
      </c>
      <c r="P5805">
        <v>100</v>
      </c>
      <c r="Q5805" t="s">
        <v>234</v>
      </c>
      <c r="R5805" t="s">
        <v>235</v>
      </c>
      <c r="S5805" t="s">
        <v>238</v>
      </c>
      <c r="T5805" t="b">
        <v>0</v>
      </c>
      <c r="U5805" t="b">
        <v>0</v>
      </c>
      <c r="V5805" t="b">
        <v>0</v>
      </c>
      <c r="W5805" t="b">
        <v>0</v>
      </c>
      <c r="X5805" t="b">
        <v>1</v>
      </c>
      <c r="Y5805" t="b">
        <v>1</v>
      </c>
      <c r="Z5805" t="b">
        <v>1</v>
      </c>
      <c r="AA5805" t="b">
        <v>0</v>
      </c>
      <c r="AB5805" t="b">
        <v>0</v>
      </c>
      <c r="AC5805" t="b">
        <v>0</v>
      </c>
    </row>
    <row r="5806" spans="1:29" x14ac:dyDescent="0.2">
      <c r="A5806" s="6">
        <v>2</v>
      </c>
      <c r="B5806" s="6" t="s">
        <v>199</v>
      </c>
      <c r="C5806" s="6" t="s">
        <v>116</v>
      </c>
      <c r="D5806" s="6">
        <v>0</v>
      </c>
      <c r="E5806" s="7">
        <v>33917.418323981103</v>
      </c>
      <c r="F5806" s="16">
        <f>SUMIFS(Table2[time],Table2[config],Table2[[#This Row],[config]],Table2[repetition],Table2[[#This Row],[repetition]])</f>
        <v>22667412.415491916</v>
      </c>
      <c r="G5806" s="16">
        <f>IF(Table2[[#This Row],[time]]&lt;7200000,1,0)</f>
        <v>1</v>
      </c>
      <c r="H5806" t="s">
        <v>237</v>
      </c>
      <c r="I5806">
        <v>1</v>
      </c>
      <c r="J5806" t="s">
        <v>229</v>
      </c>
      <c r="K5806" t="s">
        <v>230</v>
      </c>
      <c r="L5806" t="s">
        <v>249</v>
      </c>
      <c r="M5806" t="s">
        <v>241</v>
      </c>
      <c r="N5806" t="s">
        <v>233</v>
      </c>
      <c r="O5806">
        <v>100</v>
      </c>
      <c r="P5806">
        <v>100</v>
      </c>
      <c r="Q5806" t="s">
        <v>234</v>
      </c>
      <c r="R5806" t="s">
        <v>235</v>
      </c>
      <c r="S5806" t="s">
        <v>238</v>
      </c>
      <c r="T5806" t="b">
        <v>0</v>
      </c>
      <c r="U5806" t="b">
        <v>0</v>
      </c>
      <c r="V5806" t="b">
        <v>0</v>
      </c>
      <c r="W5806" t="b">
        <v>0</v>
      </c>
      <c r="X5806" t="b">
        <v>1</v>
      </c>
      <c r="Y5806" t="b">
        <v>1</v>
      </c>
      <c r="Z5806" t="b">
        <v>1</v>
      </c>
      <c r="AA5806" t="b">
        <v>0</v>
      </c>
      <c r="AB5806" t="b">
        <v>0</v>
      </c>
      <c r="AC5806" t="b">
        <v>0</v>
      </c>
    </row>
    <row r="5807" spans="1:29" x14ac:dyDescent="0.2">
      <c r="A5807" s="8">
        <v>2</v>
      </c>
      <c r="B5807" s="8" t="s">
        <v>193</v>
      </c>
      <c r="C5807" s="8" t="s">
        <v>116</v>
      </c>
      <c r="D5807" s="8">
        <v>0</v>
      </c>
      <c r="E5807" s="9">
        <v>39530.122257943702</v>
      </c>
      <c r="F5807" s="17">
        <f>SUMIFS(Table2[time],Table2[config],Table2[[#This Row],[config]],Table2[repetition],Table2[[#This Row],[repetition]])</f>
        <v>22667412.415491916</v>
      </c>
      <c r="G5807" s="17">
        <f>IF(Table2[[#This Row],[time]]&lt;7200000,1,0)</f>
        <v>1</v>
      </c>
      <c r="H5807" t="s">
        <v>237</v>
      </c>
      <c r="I5807">
        <v>1</v>
      </c>
      <c r="J5807" t="s">
        <v>229</v>
      </c>
      <c r="K5807" t="s">
        <v>230</v>
      </c>
      <c r="L5807" t="s">
        <v>249</v>
      </c>
      <c r="M5807" t="s">
        <v>241</v>
      </c>
      <c r="N5807" t="s">
        <v>233</v>
      </c>
      <c r="O5807">
        <v>100</v>
      </c>
      <c r="P5807">
        <v>100</v>
      </c>
      <c r="Q5807" t="s">
        <v>234</v>
      </c>
      <c r="R5807" t="s">
        <v>235</v>
      </c>
      <c r="S5807" t="s">
        <v>238</v>
      </c>
      <c r="T5807" t="b">
        <v>0</v>
      </c>
      <c r="U5807" t="b">
        <v>0</v>
      </c>
      <c r="V5807" t="b">
        <v>0</v>
      </c>
      <c r="W5807" t="b">
        <v>0</v>
      </c>
      <c r="X5807" t="b">
        <v>1</v>
      </c>
      <c r="Y5807" t="b">
        <v>1</v>
      </c>
      <c r="Z5807" t="b">
        <v>1</v>
      </c>
      <c r="AA5807" t="b">
        <v>0</v>
      </c>
      <c r="AB5807" t="b">
        <v>0</v>
      </c>
      <c r="AC5807" t="b">
        <v>0</v>
      </c>
    </row>
    <row r="5808" spans="1:29" x14ac:dyDescent="0.2">
      <c r="A5808" s="6">
        <v>2</v>
      </c>
      <c r="B5808" s="6" t="s">
        <v>200</v>
      </c>
      <c r="C5808" s="6" t="s">
        <v>116</v>
      </c>
      <c r="D5808" s="6">
        <v>5</v>
      </c>
      <c r="E5808" s="7">
        <v>108146.81918901599</v>
      </c>
      <c r="F5808" s="16">
        <f>SUMIFS(Table2[time],Table2[config],Table2[[#This Row],[config]],Table2[repetition],Table2[[#This Row],[repetition]])</f>
        <v>22667412.415491916</v>
      </c>
      <c r="G5808" s="16">
        <f>IF(Table2[[#This Row],[time]]&lt;7200000,1,0)</f>
        <v>1</v>
      </c>
      <c r="H5808" t="s">
        <v>237</v>
      </c>
      <c r="I5808">
        <v>1</v>
      </c>
      <c r="J5808" t="s">
        <v>229</v>
      </c>
      <c r="K5808" t="s">
        <v>230</v>
      </c>
      <c r="L5808" t="s">
        <v>249</v>
      </c>
      <c r="M5808" t="s">
        <v>241</v>
      </c>
      <c r="N5808" t="s">
        <v>233</v>
      </c>
      <c r="O5808">
        <v>100</v>
      </c>
      <c r="P5808">
        <v>100</v>
      </c>
      <c r="Q5808" t="s">
        <v>234</v>
      </c>
      <c r="R5808" t="s">
        <v>235</v>
      </c>
      <c r="S5808" t="s">
        <v>238</v>
      </c>
      <c r="T5808" t="b">
        <v>0</v>
      </c>
      <c r="U5808" t="b">
        <v>0</v>
      </c>
      <c r="V5808" t="b">
        <v>0</v>
      </c>
      <c r="W5808" t="b">
        <v>0</v>
      </c>
      <c r="X5808" t="b">
        <v>1</v>
      </c>
      <c r="Y5808" t="b">
        <v>1</v>
      </c>
      <c r="Z5808" t="b">
        <v>1</v>
      </c>
      <c r="AA5808" t="b">
        <v>0</v>
      </c>
      <c r="AB5808" t="b">
        <v>0</v>
      </c>
      <c r="AC5808" t="b">
        <v>0</v>
      </c>
    </row>
    <row r="5809" spans="1:29" x14ac:dyDescent="0.2">
      <c r="A5809" s="8">
        <v>2</v>
      </c>
      <c r="B5809" s="8" t="s">
        <v>197</v>
      </c>
      <c r="C5809" s="8" t="s">
        <v>116</v>
      </c>
      <c r="D5809" s="8">
        <v>0</v>
      </c>
      <c r="E5809" s="9">
        <v>28838.4728719829</v>
      </c>
      <c r="F5809" s="17">
        <f>SUMIFS(Table2[time],Table2[config],Table2[[#This Row],[config]],Table2[repetition],Table2[[#This Row],[repetition]])</f>
        <v>22667412.415491916</v>
      </c>
      <c r="G5809" s="17">
        <f>IF(Table2[[#This Row],[time]]&lt;7200000,1,0)</f>
        <v>1</v>
      </c>
      <c r="H5809" t="s">
        <v>237</v>
      </c>
      <c r="I5809">
        <v>1</v>
      </c>
      <c r="J5809" t="s">
        <v>229</v>
      </c>
      <c r="K5809" t="s">
        <v>230</v>
      </c>
      <c r="L5809" t="s">
        <v>249</v>
      </c>
      <c r="M5809" t="s">
        <v>241</v>
      </c>
      <c r="N5809" t="s">
        <v>233</v>
      </c>
      <c r="O5809">
        <v>100</v>
      </c>
      <c r="P5809">
        <v>100</v>
      </c>
      <c r="Q5809" t="s">
        <v>234</v>
      </c>
      <c r="R5809" t="s">
        <v>235</v>
      </c>
      <c r="S5809" t="s">
        <v>238</v>
      </c>
      <c r="T5809" t="b">
        <v>0</v>
      </c>
      <c r="U5809" t="b">
        <v>0</v>
      </c>
      <c r="V5809" t="b">
        <v>0</v>
      </c>
      <c r="W5809" t="b">
        <v>0</v>
      </c>
      <c r="X5809" t="b">
        <v>1</v>
      </c>
      <c r="Y5809" t="b">
        <v>1</v>
      </c>
      <c r="Z5809" t="b">
        <v>1</v>
      </c>
      <c r="AA5809" t="b">
        <v>0</v>
      </c>
      <c r="AB5809" t="b">
        <v>0</v>
      </c>
      <c r="AC5809" t="b">
        <v>0</v>
      </c>
    </row>
    <row r="5810" spans="1:29" x14ac:dyDescent="0.2">
      <c r="A5810" s="6">
        <v>2</v>
      </c>
      <c r="B5810" s="6" t="s">
        <v>179</v>
      </c>
      <c r="C5810" s="6" t="s">
        <v>116</v>
      </c>
      <c r="D5810" s="6">
        <v>0</v>
      </c>
      <c r="E5810" s="7">
        <v>49555.082509992601</v>
      </c>
      <c r="F5810" s="16">
        <f>SUMIFS(Table2[time],Table2[config],Table2[[#This Row],[config]],Table2[repetition],Table2[[#This Row],[repetition]])</f>
        <v>22667412.415491916</v>
      </c>
      <c r="G5810" s="16">
        <f>IF(Table2[[#This Row],[time]]&lt;7200000,1,0)</f>
        <v>1</v>
      </c>
      <c r="H5810" t="s">
        <v>237</v>
      </c>
      <c r="I5810">
        <v>1</v>
      </c>
      <c r="J5810" t="s">
        <v>229</v>
      </c>
      <c r="K5810" t="s">
        <v>230</v>
      </c>
      <c r="L5810" t="s">
        <v>249</v>
      </c>
      <c r="M5810" t="s">
        <v>241</v>
      </c>
      <c r="N5810" t="s">
        <v>233</v>
      </c>
      <c r="O5810">
        <v>100</v>
      </c>
      <c r="P5810">
        <v>100</v>
      </c>
      <c r="Q5810" t="s">
        <v>234</v>
      </c>
      <c r="R5810" t="s">
        <v>235</v>
      </c>
      <c r="S5810" t="s">
        <v>238</v>
      </c>
      <c r="T5810" t="b">
        <v>0</v>
      </c>
      <c r="U5810" t="b">
        <v>0</v>
      </c>
      <c r="V5810" t="b">
        <v>0</v>
      </c>
      <c r="W5810" t="b">
        <v>0</v>
      </c>
      <c r="X5810" t="b">
        <v>1</v>
      </c>
      <c r="Y5810" t="b">
        <v>1</v>
      </c>
      <c r="Z5810" t="b">
        <v>1</v>
      </c>
      <c r="AA5810" t="b">
        <v>0</v>
      </c>
      <c r="AB5810" t="b">
        <v>0</v>
      </c>
      <c r="AC5810" t="b">
        <v>0</v>
      </c>
    </row>
    <row r="5811" spans="1:29" x14ac:dyDescent="0.2">
      <c r="A5811" s="8">
        <v>2</v>
      </c>
      <c r="B5811" s="8" t="s">
        <v>186</v>
      </c>
      <c r="C5811" s="8" t="s">
        <v>116</v>
      </c>
      <c r="D5811" s="8">
        <v>0</v>
      </c>
      <c r="E5811" s="9">
        <v>39906.353938975299</v>
      </c>
      <c r="F5811" s="17">
        <f>SUMIFS(Table2[time],Table2[config],Table2[[#This Row],[config]],Table2[repetition],Table2[[#This Row],[repetition]])</f>
        <v>22667412.415491916</v>
      </c>
      <c r="G5811" s="17">
        <f>IF(Table2[[#This Row],[time]]&lt;7200000,1,0)</f>
        <v>1</v>
      </c>
      <c r="H5811" t="s">
        <v>237</v>
      </c>
      <c r="I5811">
        <v>1</v>
      </c>
      <c r="J5811" t="s">
        <v>229</v>
      </c>
      <c r="K5811" t="s">
        <v>230</v>
      </c>
      <c r="L5811" t="s">
        <v>249</v>
      </c>
      <c r="M5811" t="s">
        <v>241</v>
      </c>
      <c r="N5811" t="s">
        <v>233</v>
      </c>
      <c r="O5811">
        <v>100</v>
      </c>
      <c r="P5811">
        <v>100</v>
      </c>
      <c r="Q5811" t="s">
        <v>234</v>
      </c>
      <c r="R5811" t="s">
        <v>235</v>
      </c>
      <c r="S5811" t="s">
        <v>238</v>
      </c>
      <c r="T5811" t="b">
        <v>0</v>
      </c>
      <c r="U5811" t="b">
        <v>0</v>
      </c>
      <c r="V5811" t="b">
        <v>0</v>
      </c>
      <c r="W5811" t="b">
        <v>0</v>
      </c>
      <c r="X5811" t="b">
        <v>1</v>
      </c>
      <c r="Y5811" t="b">
        <v>1</v>
      </c>
      <c r="Z5811" t="b">
        <v>1</v>
      </c>
      <c r="AA5811" t="b">
        <v>0</v>
      </c>
      <c r="AB5811" t="b">
        <v>0</v>
      </c>
      <c r="AC5811" t="b">
        <v>0</v>
      </c>
    </row>
    <row r="5812" spans="1:29" x14ac:dyDescent="0.2">
      <c r="A5812" s="6">
        <v>2</v>
      </c>
      <c r="B5812" s="6" t="s">
        <v>201</v>
      </c>
      <c r="C5812" s="6" t="s">
        <v>116</v>
      </c>
      <c r="D5812" s="6">
        <v>0</v>
      </c>
      <c r="E5812" s="7">
        <v>59644.373602990498</v>
      </c>
      <c r="F5812" s="16">
        <f>SUMIFS(Table2[time],Table2[config],Table2[[#This Row],[config]],Table2[repetition],Table2[[#This Row],[repetition]])</f>
        <v>22667412.415491916</v>
      </c>
      <c r="G5812" s="16">
        <f>IF(Table2[[#This Row],[time]]&lt;7200000,1,0)</f>
        <v>1</v>
      </c>
      <c r="H5812" t="s">
        <v>237</v>
      </c>
      <c r="I5812">
        <v>1</v>
      </c>
      <c r="J5812" t="s">
        <v>229</v>
      </c>
      <c r="K5812" t="s">
        <v>230</v>
      </c>
      <c r="L5812" t="s">
        <v>249</v>
      </c>
      <c r="M5812" t="s">
        <v>241</v>
      </c>
      <c r="N5812" t="s">
        <v>233</v>
      </c>
      <c r="O5812">
        <v>100</v>
      </c>
      <c r="P5812">
        <v>100</v>
      </c>
      <c r="Q5812" t="s">
        <v>234</v>
      </c>
      <c r="R5812" t="s">
        <v>235</v>
      </c>
      <c r="S5812" t="s">
        <v>238</v>
      </c>
      <c r="T5812" t="b">
        <v>0</v>
      </c>
      <c r="U5812" t="b">
        <v>0</v>
      </c>
      <c r="V5812" t="b">
        <v>0</v>
      </c>
      <c r="W5812" t="b">
        <v>0</v>
      </c>
      <c r="X5812" t="b">
        <v>1</v>
      </c>
      <c r="Y5812" t="b">
        <v>1</v>
      </c>
      <c r="Z5812" t="b">
        <v>1</v>
      </c>
      <c r="AA5812" t="b">
        <v>0</v>
      </c>
      <c r="AB5812" t="b">
        <v>0</v>
      </c>
      <c r="AC5812" t="b">
        <v>0</v>
      </c>
    </row>
    <row r="5813" spans="1:29" x14ac:dyDescent="0.2">
      <c r="A5813" s="8">
        <v>2</v>
      </c>
      <c r="B5813" s="8" t="s">
        <v>188</v>
      </c>
      <c r="C5813" s="8" t="s">
        <v>116</v>
      </c>
      <c r="D5813" s="8">
        <v>0</v>
      </c>
      <c r="E5813" s="9">
        <v>75141.274800000203</v>
      </c>
      <c r="F5813" s="17">
        <f>SUMIFS(Table2[time],Table2[config],Table2[[#This Row],[config]],Table2[repetition],Table2[[#This Row],[repetition]])</f>
        <v>22667412.415491916</v>
      </c>
      <c r="G5813" s="17">
        <f>IF(Table2[[#This Row],[time]]&lt;7200000,1,0)</f>
        <v>1</v>
      </c>
      <c r="H5813" t="s">
        <v>237</v>
      </c>
      <c r="I5813">
        <v>1</v>
      </c>
      <c r="J5813" t="s">
        <v>229</v>
      </c>
      <c r="K5813" t="s">
        <v>230</v>
      </c>
      <c r="L5813" t="s">
        <v>249</v>
      </c>
      <c r="M5813" t="s">
        <v>241</v>
      </c>
      <c r="N5813" t="s">
        <v>233</v>
      </c>
      <c r="O5813">
        <v>100</v>
      </c>
      <c r="P5813">
        <v>100</v>
      </c>
      <c r="Q5813" t="s">
        <v>234</v>
      </c>
      <c r="R5813" t="s">
        <v>235</v>
      </c>
      <c r="S5813" t="s">
        <v>238</v>
      </c>
      <c r="T5813" t="b">
        <v>0</v>
      </c>
      <c r="U5813" t="b">
        <v>0</v>
      </c>
      <c r="V5813" t="b">
        <v>0</v>
      </c>
      <c r="W5813" t="b">
        <v>0</v>
      </c>
      <c r="X5813" t="b">
        <v>1</v>
      </c>
      <c r="Y5813" t="b">
        <v>1</v>
      </c>
      <c r="Z5813" t="b">
        <v>1</v>
      </c>
      <c r="AA5813" t="b">
        <v>0</v>
      </c>
      <c r="AB5813" t="b">
        <v>0</v>
      </c>
      <c r="AC5813" t="b">
        <v>0</v>
      </c>
    </row>
    <row r="5814" spans="1:29" x14ac:dyDescent="0.2">
      <c r="A5814" s="6">
        <v>2</v>
      </c>
      <c r="B5814" s="6" t="s">
        <v>202</v>
      </c>
      <c r="C5814" s="6" t="s">
        <v>116</v>
      </c>
      <c r="D5814" s="6">
        <v>0</v>
      </c>
      <c r="E5814" s="7">
        <v>239281.464887026</v>
      </c>
      <c r="F5814" s="16">
        <f>SUMIFS(Table2[time],Table2[config],Table2[[#This Row],[config]],Table2[repetition],Table2[[#This Row],[repetition]])</f>
        <v>22667412.415491916</v>
      </c>
      <c r="G5814" s="16">
        <f>IF(Table2[[#This Row],[time]]&lt;7200000,1,0)</f>
        <v>1</v>
      </c>
      <c r="H5814" t="s">
        <v>237</v>
      </c>
      <c r="I5814">
        <v>1</v>
      </c>
      <c r="J5814" t="s">
        <v>229</v>
      </c>
      <c r="K5814" t="s">
        <v>230</v>
      </c>
      <c r="L5814" t="s">
        <v>249</v>
      </c>
      <c r="M5814" t="s">
        <v>241</v>
      </c>
      <c r="N5814" t="s">
        <v>233</v>
      </c>
      <c r="O5814">
        <v>100</v>
      </c>
      <c r="P5814">
        <v>100</v>
      </c>
      <c r="Q5814" t="s">
        <v>234</v>
      </c>
      <c r="R5814" t="s">
        <v>235</v>
      </c>
      <c r="S5814" t="s">
        <v>238</v>
      </c>
      <c r="T5814" t="b">
        <v>0</v>
      </c>
      <c r="U5814" t="b">
        <v>0</v>
      </c>
      <c r="V5814" t="b">
        <v>0</v>
      </c>
      <c r="W5814" t="b">
        <v>0</v>
      </c>
      <c r="X5814" t="b">
        <v>1</v>
      </c>
      <c r="Y5814" t="b">
        <v>1</v>
      </c>
      <c r="Z5814" t="b">
        <v>1</v>
      </c>
      <c r="AA5814" t="b">
        <v>0</v>
      </c>
      <c r="AB5814" t="b">
        <v>0</v>
      </c>
      <c r="AC5814" t="b">
        <v>0</v>
      </c>
    </row>
    <row r="5815" spans="1:29" x14ac:dyDescent="0.2">
      <c r="A5815" s="8">
        <v>2</v>
      </c>
      <c r="B5815" s="8" t="s">
        <v>177</v>
      </c>
      <c r="C5815" s="8" t="s">
        <v>116</v>
      </c>
      <c r="D5815" s="8">
        <v>0</v>
      </c>
      <c r="E5815" s="9">
        <v>298634.56149800902</v>
      </c>
      <c r="F5815" s="17">
        <f>SUMIFS(Table2[time],Table2[config],Table2[[#This Row],[config]],Table2[repetition],Table2[[#This Row],[repetition]])</f>
        <v>22667412.415491916</v>
      </c>
      <c r="G5815" s="17">
        <f>IF(Table2[[#This Row],[time]]&lt;7200000,1,0)</f>
        <v>1</v>
      </c>
      <c r="H5815" t="s">
        <v>237</v>
      </c>
      <c r="I5815">
        <v>1</v>
      </c>
      <c r="J5815" t="s">
        <v>229</v>
      </c>
      <c r="K5815" t="s">
        <v>230</v>
      </c>
      <c r="L5815" t="s">
        <v>249</v>
      </c>
      <c r="M5815" t="s">
        <v>241</v>
      </c>
      <c r="N5815" t="s">
        <v>233</v>
      </c>
      <c r="O5815">
        <v>100</v>
      </c>
      <c r="P5815">
        <v>100</v>
      </c>
      <c r="Q5815" t="s">
        <v>234</v>
      </c>
      <c r="R5815" t="s">
        <v>235</v>
      </c>
      <c r="S5815" t="s">
        <v>238</v>
      </c>
      <c r="T5815" t="b">
        <v>0</v>
      </c>
      <c r="U5815" t="b">
        <v>0</v>
      </c>
      <c r="V5815" t="b">
        <v>0</v>
      </c>
      <c r="W5815" t="b">
        <v>0</v>
      </c>
      <c r="X5815" t="b">
        <v>1</v>
      </c>
      <c r="Y5815" t="b">
        <v>1</v>
      </c>
      <c r="Z5815" t="b">
        <v>1</v>
      </c>
      <c r="AA5815" t="b">
        <v>0</v>
      </c>
      <c r="AB5815" t="b">
        <v>0</v>
      </c>
      <c r="AC5815" t="b">
        <v>0</v>
      </c>
    </row>
    <row r="5816" spans="1:29" x14ac:dyDescent="0.2">
      <c r="A5816" s="6">
        <v>2</v>
      </c>
      <c r="B5816" s="6" t="s">
        <v>203</v>
      </c>
      <c r="C5816" s="6" t="s">
        <v>116</v>
      </c>
      <c r="D5816" s="6">
        <v>0</v>
      </c>
      <c r="E5816" s="7">
        <v>268777.36875799001</v>
      </c>
      <c r="F5816" s="16">
        <f>SUMIFS(Table2[time],Table2[config],Table2[[#This Row],[config]],Table2[repetition],Table2[[#This Row],[repetition]])</f>
        <v>22667412.415491916</v>
      </c>
      <c r="G5816" s="16">
        <f>IF(Table2[[#This Row],[time]]&lt;7200000,1,0)</f>
        <v>1</v>
      </c>
      <c r="H5816" t="s">
        <v>237</v>
      </c>
      <c r="I5816">
        <v>1</v>
      </c>
      <c r="J5816" t="s">
        <v>229</v>
      </c>
      <c r="K5816" t="s">
        <v>230</v>
      </c>
      <c r="L5816" t="s">
        <v>249</v>
      </c>
      <c r="M5816" t="s">
        <v>241</v>
      </c>
      <c r="N5816" t="s">
        <v>233</v>
      </c>
      <c r="O5816">
        <v>100</v>
      </c>
      <c r="P5816">
        <v>100</v>
      </c>
      <c r="Q5816" t="s">
        <v>234</v>
      </c>
      <c r="R5816" t="s">
        <v>235</v>
      </c>
      <c r="S5816" t="s">
        <v>238</v>
      </c>
      <c r="T5816" t="b">
        <v>0</v>
      </c>
      <c r="U5816" t="b">
        <v>0</v>
      </c>
      <c r="V5816" t="b">
        <v>0</v>
      </c>
      <c r="W5816" t="b">
        <v>0</v>
      </c>
      <c r="X5816" t="b">
        <v>1</v>
      </c>
      <c r="Y5816" t="b">
        <v>1</v>
      </c>
      <c r="Z5816" t="b">
        <v>1</v>
      </c>
      <c r="AA5816" t="b">
        <v>0</v>
      </c>
      <c r="AB5816" t="b">
        <v>0</v>
      </c>
      <c r="AC5816" t="b">
        <v>0</v>
      </c>
    </row>
    <row r="5817" spans="1:29" x14ac:dyDescent="0.2">
      <c r="A5817" s="8">
        <v>2</v>
      </c>
      <c r="B5817" s="8" t="s">
        <v>191</v>
      </c>
      <c r="C5817" s="8" t="s">
        <v>116</v>
      </c>
      <c r="D5817" s="8">
        <v>0</v>
      </c>
      <c r="E5817" s="9">
        <v>719977.77958703204</v>
      </c>
      <c r="F5817" s="17">
        <f>SUMIFS(Table2[time],Table2[config],Table2[[#This Row],[config]],Table2[repetition],Table2[[#This Row],[repetition]])</f>
        <v>22667412.415491916</v>
      </c>
      <c r="G5817" s="17">
        <f>IF(Table2[[#This Row],[time]]&lt;7200000,1,0)</f>
        <v>1</v>
      </c>
      <c r="H5817" t="s">
        <v>237</v>
      </c>
      <c r="I5817">
        <v>1</v>
      </c>
      <c r="J5817" t="s">
        <v>229</v>
      </c>
      <c r="K5817" t="s">
        <v>230</v>
      </c>
      <c r="L5817" t="s">
        <v>249</v>
      </c>
      <c r="M5817" t="s">
        <v>241</v>
      </c>
      <c r="N5817" t="s">
        <v>233</v>
      </c>
      <c r="O5817">
        <v>100</v>
      </c>
      <c r="P5817">
        <v>100</v>
      </c>
      <c r="Q5817" t="s">
        <v>234</v>
      </c>
      <c r="R5817" t="s">
        <v>235</v>
      </c>
      <c r="S5817" t="s">
        <v>238</v>
      </c>
      <c r="T5817" t="b">
        <v>0</v>
      </c>
      <c r="U5817" t="b">
        <v>0</v>
      </c>
      <c r="V5817" t="b">
        <v>0</v>
      </c>
      <c r="W5817" t="b">
        <v>0</v>
      </c>
      <c r="X5817" t="b">
        <v>1</v>
      </c>
      <c r="Y5817" t="b">
        <v>1</v>
      </c>
      <c r="Z5817" t="b">
        <v>1</v>
      </c>
      <c r="AA5817" t="b">
        <v>0</v>
      </c>
      <c r="AB5817" t="b">
        <v>0</v>
      </c>
      <c r="AC5817" t="b">
        <v>0</v>
      </c>
    </row>
    <row r="5818" spans="1:29" x14ac:dyDescent="0.2">
      <c r="A5818" s="6">
        <v>2</v>
      </c>
      <c r="B5818" s="6" t="s">
        <v>190</v>
      </c>
      <c r="C5818" s="6" t="s">
        <v>116</v>
      </c>
      <c r="D5818" s="6">
        <v>0</v>
      </c>
      <c r="E5818" s="7">
        <v>1018791.66194598</v>
      </c>
      <c r="F5818" s="16">
        <f>SUMIFS(Table2[time],Table2[config],Table2[[#This Row],[config]],Table2[repetition],Table2[[#This Row],[repetition]])</f>
        <v>22667412.415491916</v>
      </c>
      <c r="G5818" s="16">
        <f>IF(Table2[[#This Row],[time]]&lt;7200000,1,0)</f>
        <v>1</v>
      </c>
      <c r="H5818" t="s">
        <v>237</v>
      </c>
      <c r="I5818">
        <v>1</v>
      </c>
      <c r="J5818" t="s">
        <v>229</v>
      </c>
      <c r="K5818" t="s">
        <v>230</v>
      </c>
      <c r="L5818" t="s">
        <v>249</v>
      </c>
      <c r="M5818" t="s">
        <v>241</v>
      </c>
      <c r="N5818" t="s">
        <v>233</v>
      </c>
      <c r="O5818">
        <v>100</v>
      </c>
      <c r="P5818">
        <v>100</v>
      </c>
      <c r="Q5818" t="s">
        <v>234</v>
      </c>
      <c r="R5818" t="s">
        <v>235</v>
      </c>
      <c r="S5818" t="s">
        <v>238</v>
      </c>
      <c r="T5818" t="b">
        <v>0</v>
      </c>
      <c r="U5818" t="b">
        <v>0</v>
      </c>
      <c r="V5818" t="b">
        <v>0</v>
      </c>
      <c r="W5818" t="b">
        <v>0</v>
      </c>
      <c r="X5818" t="b">
        <v>1</v>
      </c>
      <c r="Y5818" t="b">
        <v>1</v>
      </c>
      <c r="Z5818" t="b">
        <v>1</v>
      </c>
      <c r="AA5818" t="b">
        <v>0</v>
      </c>
      <c r="AB5818" t="b">
        <v>0</v>
      </c>
      <c r="AC5818" t="b">
        <v>0</v>
      </c>
    </row>
    <row r="5819" spans="1:29" x14ac:dyDescent="0.2">
      <c r="A5819" s="8">
        <v>2</v>
      </c>
      <c r="B5819" s="8" t="s">
        <v>204</v>
      </c>
      <c r="C5819" s="8" t="s">
        <v>116</v>
      </c>
      <c r="D5819" s="8">
        <v>0</v>
      </c>
      <c r="E5819" s="9">
        <v>4450381.4381079804</v>
      </c>
      <c r="F5819" s="17">
        <f>SUMIFS(Table2[time],Table2[config],Table2[[#This Row],[config]],Table2[repetition],Table2[[#This Row],[repetition]])</f>
        <v>22667412.415491916</v>
      </c>
      <c r="G5819" s="17">
        <f>IF(Table2[[#This Row],[time]]&lt;7200000,1,0)</f>
        <v>1</v>
      </c>
      <c r="H5819" t="s">
        <v>237</v>
      </c>
      <c r="I5819">
        <v>1</v>
      </c>
      <c r="J5819" t="s">
        <v>229</v>
      </c>
      <c r="K5819" t="s">
        <v>230</v>
      </c>
      <c r="L5819" t="s">
        <v>249</v>
      </c>
      <c r="M5819" t="s">
        <v>241</v>
      </c>
      <c r="N5819" t="s">
        <v>233</v>
      </c>
      <c r="O5819">
        <v>100</v>
      </c>
      <c r="P5819">
        <v>100</v>
      </c>
      <c r="Q5819" t="s">
        <v>234</v>
      </c>
      <c r="R5819" t="s">
        <v>235</v>
      </c>
      <c r="S5819" t="s">
        <v>238</v>
      </c>
      <c r="T5819" t="b">
        <v>0</v>
      </c>
      <c r="U5819" t="b">
        <v>0</v>
      </c>
      <c r="V5819" t="b">
        <v>0</v>
      </c>
      <c r="W5819" t="b">
        <v>0</v>
      </c>
      <c r="X5819" t="b">
        <v>1</v>
      </c>
      <c r="Y5819" t="b">
        <v>1</v>
      </c>
      <c r="Z5819" t="b">
        <v>1</v>
      </c>
      <c r="AA5819" t="b">
        <v>0</v>
      </c>
      <c r="AB5819" t="b">
        <v>0</v>
      </c>
      <c r="AC5819" t="b">
        <v>0</v>
      </c>
    </row>
    <row r="5820" spans="1:29" x14ac:dyDescent="0.2">
      <c r="A5820" s="6">
        <v>2</v>
      </c>
      <c r="B5820" s="6" t="s">
        <v>205</v>
      </c>
      <c r="C5820" s="6" t="s">
        <v>116</v>
      </c>
      <c r="D5820" s="6">
        <v>0</v>
      </c>
      <c r="E5820" s="7">
        <v>7211498.7155059902</v>
      </c>
      <c r="F5820" s="16">
        <f>SUMIFS(Table2[time],Table2[config],Table2[[#This Row],[config]],Table2[repetition],Table2[[#This Row],[repetition]])</f>
        <v>22667412.415491916</v>
      </c>
      <c r="G5820" s="16">
        <f>IF(Table2[[#This Row],[time]]&lt;7200000,1,0)</f>
        <v>0</v>
      </c>
      <c r="H5820" t="s">
        <v>237</v>
      </c>
      <c r="I5820">
        <v>1</v>
      </c>
      <c r="J5820" t="s">
        <v>229</v>
      </c>
      <c r="K5820" t="s">
        <v>230</v>
      </c>
      <c r="L5820" t="s">
        <v>249</v>
      </c>
      <c r="M5820" t="s">
        <v>241</v>
      </c>
      <c r="N5820" t="s">
        <v>233</v>
      </c>
      <c r="O5820">
        <v>100</v>
      </c>
      <c r="P5820">
        <v>100</v>
      </c>
      <c r="Q5820" t="s">
        <v>234</v>
      </c>
      <c r="R5820" t="s">
        <v>235</v>
      </c>
      <c r="S5820" t="s">
        <v>238</v>
      </c>
      <c r="T5820" t="b">
        <v>0</v>
      </c>
      <c r="U5820" t="b">
        <v>0</v>
      </c>
      <c r="V5820" t="b">
        <v>0</v>
      </c>
      <c r="W5820" t="b">
        <v>0</v>
      </c>
      <c r="X5820" t="b">
        <v>1</v>
      </c>
      <c r="Y5820" t="b">
        <v>1</v>
      </c>
      <c r="Z5820" t="b">
        <v>1</v>
      </c>
      <c r="AA5820" t="b">
        <v>0</v>
      </c>
      <c r="AB5820" t="b">
        <v>0</v>
      </c>
      <c r="AC5820" t="b">
        <v>0</v>
      </c>
    </row>
    <row r="5821" spans="1:29" x14ac:dyDescent="0.2">
      <c r="A5821" s="8">
        <v>2</v>
      </c>
      <c r="B5821" s="8" t="s">
        <v>187</v>
      </c>
      <c r="C5821" s="8" t="s">
        <v>116</v>
      </c>
      <c r="D5821" s="8">
        <v>0</v>
      </c>
      <c r="E5821" s="9">
        <v>7253007.2078739703</v>
      </c>
      <c r="F5821" s="17">
        <f>SUMIFS(Table2[time],Table2[config],Table2[[#This Row],[config]],Table2[repetition],Table2[[#This Row],[repetition]])</f>
        <v>22667412.415491916</v>
      </c>
      <c r="G5821" s="17">
        <f>IF(Table2[[#This Row],[time]]&lt;7200000,1,0)</f>
        <v>0</v>
      </c>
      <c r="H5821" t="s">
        <v>237</v>
      </c>
      <c r="I5821">
        <v>1</v>
      </c>
      <c r="J5821" t="s">
        <v>229</v>
      </c>
      <c r="K5821" t="s">
        <v>230</v>
      </c>
      <c r="L5821" t="s">
        <v>249</v>
      </c>
      <c r="M5821" t="s">
        <v>241</v>
      </c>
      <c r="N5821" t="s">
        <v>233</v>
      </c>
      <c r="O5821">
        <v>100</v>
      </c>
      <c r="P5821">
        <v>100</v>
      </c>
      <c r="Q5821" t="s">
        <v>234</v>
      </c>
      <c r="R5821" t="s">
        <v>235</v>
      </c>
      <c r="S5821" t="s">
        <v>238</v>
      </c>
      <c r="T5821" t="b">
        <v>0</v>
      </c>
      <c r="U5821" t="b">
        <v>0</v>
      </c>
      <c r="V5821" t="b">
        <v>0</v>
      </c>
      <c r="W5821" t="b">
        <v>0</v>
      </c>
      <c r="X5821" t="b">
        <v>1</v>
      </c>
      <c r="Y5821" t="b">
        <v>1</v>
      </c>
      <c r="Z5821" t="b">
        <v>1</v>
      </c>
      <c r="AA5821" t="b">
        <v>0</v>
      </c>
      <c r="AB5821" t="b">
        <v>0</v>
      </c>
      <c r="AC5821" t="b">
        <v>0</v>
      </c>
    </row>
    <row r="5822" spans="1:29" x14ac:dyDescent="0.2">
      <c r="A5822" s="6">
        <v>3</v>
      </c>
      <c r="B5822" s="6" t="s">
        <v>192</v>
      </c>
      <c r="C5822" s="6" t="s">
        <v>116</v>
      </c>
      <c r="D5822" s="6">
        <v>1</v>
      </c>
      <c r="E5822" s="7">
        <v>89320.573829929301</v>
      </c>
      <c r="F5822" s="16">
        <f>SUMIFS(Table2[time],Table2[config],Table2[[#This Row],[config]],Table2[repetition],Table2[[#This Row],[repetition]])</f>
        <v>24665633.745821632</v>
      </c>
      <c r="G5822" s="16">
        <f>IF(Table2[[#This Row],[time]]&lt;7200000,1,0)</f>
        <v>1</v>
      </c>
      <c r="H5822" t="s">
        <v>237</v>
      </c>
      <c r="I5822">
        <v>1</v>
      </c>
      <c r="J5822" t="s">
        <v>229</v>
      </c>
      <c r="K5822" t="s">
        <v>230</v>
      </c>
      <c r="L5822" t="s">
        <v>249</v>
      </c>
      <c r="M5822" t="s">
        <v>241</v>
      </c>
      <c r="N5822" t="s">
        <v>233</v>
      </c>
      <c r="O5822">
        <v>100</v>
      </c>
      <c r="P5822">
        <v>100</v>
      </c>
      <c r="Q5822" t="s">
        <v>234</v>
      </c>
      <c r="R5822" t="s">
        <v>235</v>
      </c>
      <c r="S5822" t="s">
        <v>238</v>
      </c>
      <c r="T5822" t="b">
        <v>0</v>
      </c>
      <c r="U5822" t="b">
        <v>0</v>
      </c>
      <c r="V5822" t="b">
        <v>0</v>
      </c>
      <c r="W5822" t="b">
        <v>0</v>
      </c>
      <c r="X5822" t="b">
        <v>1</v>
      </c>
      <c r="Y5822" t="b">
        <v>1</v>
      </c>
      <c r="Z5822" t="b">
        <v>1</v>
      </c>
      <c r="AA5822" t="b">
        <v>0</v>
      </c>
      <c r="AB5822" t="b">
        <v>0</v>
      </c>
      <c r="AC5822" t="b">
        <v>0</v>
      </c>
    </row>
    <row r="5823" spans="1:29" x14ac:dyDescent="0.2">
      <c r="A5823" s="8">
        <v>3</v>
      </c>
      <c r="B5823" s="8" t="s">
        <v>181</v>
      </c>
      <c r="C5823" s="8" t="s">
        <v>116</v>
      </c>
      <c r="D5823" s="8">
        <v>0</v>
      </c>
      <c r="E5823" s="9">
        <v>22091.207628953201</v>
      </c>
      <c r="F5823" s="17">
        <f>SUMIFS(Table2[time],Table2[config],Table2[[#This Row],[config]],Table2[repetition],Table2[[#This Row],[repetition]])</f>
        <v>24665633.745821632</v>
      </c>
      <c r="G5823" s="17">
        <f>IF(Table2[[#This Row],[time]]&lt;7200000,1,0)</f>
        <v>1</v>
      </c>
      <c r="H5823" t="s">
        <v>237</v>
      </c>
      <c r="I5823">
        <v>1</v>
      </c>
      <c r="J5823" t="s">
        <v>229</v>
      </c>
      <c r="K5823" t="s">
        <v>230</v>
      </c>
      <c r="L5823" t="s">
        <v>249</v>
      </c>
      <c r="M5823" t="s">
        <v>241</v>
      </c>
      <c r="N5823" t="s">
        <v>233</v>
      </c>
      <c r="O5823">
        <v>100</v>
      </c>
      <c r="P5823">
        <v>100</v>
      </c>
      <c r="Q5823" t="s">
        <v>234</v>
      </c>
      <c r="R5823" t="s">
        <v>235</v>
      </c>
      <c r="S5823" t="s">
        <v>238</v>
      </c>
      <c r="T5823" t="b">
        <v>0</v>
      </c>
      <c r="U5823" t="b">
        <v>0</v>
      </c>
      <c r="V5823" t="b">
        <v>0</v>
      </c>
      <c r="W5823" t="b">
        <v>0</v>
      </c>
      <c r="X5823" t="b">
        <v>1</v>
      </c>
      <c r="Y5823" t="b">
        <v>1</v>
      </c>
      <c r="Z5823" t="b">
        <v>1</v>
      </c>
      <c r="AA5823" t="b">
        <v>0</v>
      </c>
      <c r="AB5823" t="b">
        <v>0</v>
      </c>
      <c r="AC5823" t="b">
        <v>0</v>
      </c>
    </row>
    <row r="5824" spans="1:29" x14ac:dyDescent="0.2">
      <c r="A5824" s="6">
        <v>3</v>
      </c>
      <c r="B5824" s="6" t="s">
        <v>182</v>
      </c>
      <c r="C5824" s="6" t="s">
        <v>116</v>
      </c>
      <c r="D5824" s="6">
        <v>0</v>
      </c>
      <c r="E5824" s="7">
        <v>41272.5824540248</v>
      </c>
      <c r="F5824" s="16">
        <f>SUMIFS(Table2[time],Table2[config],Table2[[#This Row],[config]],Table2[repetition],Table2[[#This Row],[repetition]])</f>
        <v>24665633.745821632</v>
      </c>
      <c r="G5824" s="16">
        <f>IF(Table2[[#This Row],[time]]&lt;7200000,1,0)</f>
        <v>1</v>
      </c>
      <c r="H5824" t="s">
        <v>237</v>
      </c>
      <c r="I5824">
        <v>1</v>
      </c>
      <c r="J5824" t="s">
        <v>229</v>
      </c>
      <c r="K5824" t="s">
        <v>230</v>
      </c>
      <c r="L5824" t="s">
        <v>249</v>
      </c>
      <c r="M5824" t="s">
        <v>241</v>
      </c>
      <c r="N5824" t="s">
        <v>233</v>
      </c>
      <c r="O5824">
        <v>100</v>
      </c>
      <c r="P5824">
        <v>100</v>
      </c>
      <c r="Q5824" t="s">
        <v>234</v>
      </c>
      <c r="R5824" t="s">
        <v>235</v>
      </c>
      <c r="S5824" t="s">
        <v>238</v>
      </c>
      <c r="T5824" t="b">
        <v>0</v>
      </c>
      <c r="U5824" t="b">
        <v>0</v>
      </c>
      <c r="V5824" t="b">
        <v>0</v>
      </c>
      <c r="W5824" t="b">
        <v>0</v>
      </c>
      <c r="X5824" t="b">
        <v>1</v>
      </c>
      <c r="Y5824" t="b">
        <v>1</v>
      </c>
      <c r="Z5824" t="b">
        <v>1</v>
      </c>
      <c r="AA5824" t="b">
        <v>0</v>
      </c>
      <c r="AB5824" t="b">
        <v>0</v>
      </c>
      <c r="AC5824" t="b">
        <v>0</v>
      </c>
    </row>
    <row r="5825" spans="1:29" x14ac:dyDescent="0.2">
      <c r="A5825" s="8">
        <v>3</v>
      </c>
      <c r="B5825" s="8" t="s">
        <v>176</v>
      </c>
      <c r="C5825" s="8" t="s">
        <v>116</v>
      </c>
      <c r="D5825" s="8">
        <v>0</v>
      </c>
      <c r="E5825" s="9">
        <v>29672.6523999823</v>
      </c>
      <c r="F5825" s="17">
        <f>SUMIFS(Table2[time],Table2[config],Table2[[#This Row],[config]],Table2[repetition],Table2[[#This Row],[repetition]])</f>
        <v>24665633.745821632</v>
      </c>
      <c r="G5825" s="17">
        <f>IF(Table2[[#This Row],[time]]&lt;7200000,1,0)</f>
        <v>1</v>
      </c>
      <c r="H5825" t="s">
        <v>237</v>
      </c>
      <c r="I5825">
        <v>1</v>
      </c>
      <c r="J5825" t="s">
        <v>229</v>
      </c>
      <c r="K5825" t="s">
        <v>230</v>
      </c>
      <c r="L5825" t="s">
        <v>249</v>
      </c>
      <c r="M5825" t="s">
        <v>241</v>
      </c>
      <c r="N5825" t="s">
        <v>233</v>
      </c>
      <c r="O5825">
        <v>100</v>
      </c>
      <c r="P5825">
        <v>100</v>
      </c>
      <c r="Q5825" t="s">
        <v>234</v>
      </c>
      <c r="R5825" t="s">
        <v>235</v>
      </c>
      <c r="S5825" t="s">
        <v>238</v>
      </c>
      <c r="T5825" t="b">
        <v>0</v>
      </c>
      <c r="U5825" t="b">
        <v>0</v>
      </c>
      <c r="V5825" t="b">
        <v>0</v>
      </c>
      <c r="W5825" t="b">
        <v>0</v>
      </c>
      <c r="X5825" t="b">
        <v>1</v>
      </c>
      <c r="Y5825" t="b">
        <v>1</v>
      </c>
      <c r="Z5825" t="b">
        <v>1</v>
      </c>
      <c r="AA5825" t="b">
        <v>0</v>
      </c>
      <c r="AB5825" t="b">
        <v>0</v>
      </c>
      <c r="AC5825" t="b">
        <v>0</v>
      </c>
    </row>
    <row r="5826" spans="1:29" x14ac:dyDescent="0.2">
      <c r="A5826" s="6">
        <v>3</v>
      </c>
      <c r="B5826" s="6" t="s">
        <v>183</v>
      </c>
      <c r="C5826" s="6" t="s">
        <v>116</v>
      </c>
      <c r="D5826" s="6">
        <v>0</v>
      </c>
      <c r="E5826" s="7">
        <v>36765.753997024098</v>
      </c>
      <c r="F5826" s="16">
        <f>SUMIFS(Table2[time],Table2[config],Table2[[#This Row],[config]],Table2[repetition],Table2[[#This Row],[repetition]])</f>
        <v>24665633.745821632</v>
      </c>
      <c r="G5826" s="16">
        <f>IF(Table2[[#This Row],[time]]&lt;7200000,1,0)</f>
        <v>1</v>
      </c>
      <c r="H5826" t="s">
        <v>237</v>
      </c>
      <c r="I5826">
        <v>1</v>
      </c>
      <c r="J5826" t="s">
        <v>229</v>
      </c>
      <c r="K5826" t="s">
        <v>230</v>
      </c>
      <c r="L5826" t="s">
        <v>249</v>
      </c>
      <c r="M5826" t="s">
        <v>241</v>
      </c>
      <c r="N5826" t="s">
        <v>233</v>
      </c>
      <c r="O5826">
        <v>100</v>
      </c>
      <c r="P5826">
        <v>100</v>
      </c>
      <c r="Q5826" t="s">
        <v>234</v>
      </c>
      <c r="R5826" t="s">
        <v>235</v>
      </c>
      <c r="S5826" t="s">
        <v>238</v>
      </c>
      <c r="T5826" t="b">
        <v>0</v>
      </c>
      <c r="U5826" t="b">
        <v>0</v>
      </c>
      <c r="V5826" t="b">
        <v>0</v>
      </c>
      <c r="W5826" t="b">
        <v>0</v>
      </c>
      <c r="X5826" t="b">
        <v>1</v>
      </c>
      <c r="Y5826" t="b">
        <v>1</v>
      </c>
      <c r="Z5826" t="b">
        <v>1</v>
      </c>
      <c r="AA5826" t="b">
        <v>0</v>
      </c>
      <c r="AB5826" t="b">
        <v>0</v>
      </c>
      <c r="AC5826" t="b">
        <v>0</v>
      </c>
    </row>
    <row r="5827" spans="1:29" x14ac:dyDescent="0.2">
      <c r="A5827" s="8">
        <v>3</v>
      </c>
      <c r="B5827" s="8" t="s">
        <v>185</v>
      </c>
      <c r="C5827" s="8" t="s">
        <v>116</v>
      </c>
      <c r="D5827" s="8">
        <v>0</v>
      </c>
      <c r="E5827" s="9">
        <v>50040.568822063498</v>
      </c>
      <c r="F5827" s="17">
        <f>SUMIFS(Table2[time],Table2[config],Table2[[#This Row],[config]],Table2[repetition],Table2[[#This Row],[repetition]])</f>
        <v>24665633.745821632</v>
      </c>
      <c r="G5827" s="17">
        <f>IF(Table2[[#This Row],[time]]&lt;7200000,1,0)</f>
        <v>1</v>
      </c>
      <c r="H5827" t="s">
        <v>237</v>
      </c>
      <c r="I5827">
        <v>1</v>
      </c>
      <c r="J5827" t="s">
        <v>229</v>
      </c>
      <c r="K5827" t="s">
        <v>230</v>
      </c>
      <c r="L5827" t="s">
        <v>249</v>
      </c>
      <c r="M5827" t="s">
        <v>241</v>
      </c>
      <c r="N5827" t="s">
        <v>233</v>
      </c>
      <c r="O5827">
        <v>100</v>
      </c>
      <c r="P5827">
        <v>100</v>
      </c>
      <c r="Q5827" t="s">
        <v>234</v>
      </c>
      <c r="R5827" t="s">
        <v>235</v>
      </c>
      <c r="S5827" t="s">
        <v>238</v>
      </c>
      <c r="T5827" t="b">
        <v>0</v>
      </c>
      <c r="U5827" t="b">
        <v>0</v>
      </c>
      <c r="V5827" t="b">
        <v>0</v>
      </c>
      <c r="W5827" t="b">
        <v>0</v>
      </c>
      <c r="X5827" t="b">
        <v>1</v>
      </c>
      <c r="Y5827" t="b">
        <v>1</v>
      </c>
      <c r="Z5827" t="b">
        <v>1</v>
      </c>
      <c r="AA5827" t="b">
        <v>0</v>
      </c>
      <c r="AB5827" t="b">
        <v>0</v>
      </c>
      <c r="AC5827" t="b">
        <v>0</v>
      </c>
    </row>
    <row r="5828" spans="1:29" x14ac:dyDescent="0.2">
      <c r="A5828" s="6">
        <v>3</v>
      </c>
      <c r="B5828" s="6" t="s">
        <v>195</v>
      </c>
      <c r="C5828" s="6" t="s">
        <v>116</v>
      </c>
      <c r="D5828" s="6">
        <v>0</v>
      </c>
      <c r="E5828" s="7">
        <v>59791.226289933496</v>
      </c>
      <c r="F5828" s="16">
        <f>SUMIFS(Table2[time],Table2[config],Table2[[#This Row],[config]],Table2[repetition],Table2[[#This Row],[repetition]])</f>
        <v>24665633.745821632</v>
      </c>
      <c r="G5828" s="16">
        <f>IF(Table2[[#This Row],[time]]&lt;7200000,1,0)</f>
        <v>1</v>
      </c>
      <c r="H5828" t="s">
        <v>237</v>
      </c>
      <c r="I5828">
        <v>1</v>
      </c>
      <c r="J5828" t="s">
        <v>229</v>
      </c>
      <c r="K5828" t="s">
        <v>230</v>
      </c>
      <c r="L5828" t="s">
        <v>249</v>
      </c>
      <c r="M5828" t="s">
        <v>241</v>
      </c>
      <c r="N5828" t="s">
        <v>233</v>
      </c>
      <c r="O5828">
        <v>100</v>
      </c>
      <c r="P5828">
        <v>100</v>
      </c>
      <c r="Q5828" t="s">
        <v>234</v>
      </c>
      <c r="R5828" t="s">
        <v>235</v>
      </c>
      <c r="S5828" t="s">
        <v>238</v>
      </c>
      <c r="T5828" t="b">
        <v>0</v>
      </c>
      <c r="U5828" t="b">
        <v>0</v>
      </c>
      <c r="V5828" t="b">
        <v>0</v>
      </c>
      <c r="W5828" t="b">
        <v>0</v>
      </c>
      <c r="X5828" t="b">
        <v>1</v>
      </c>
      <c r="Y5828" t="b">
        <v>1</v>
      </c>
      <c r="Z5828" t="b">
        <v>1</v>
      </c>
      <c r="AA5828" t="b">
        <v>0</v>
      </c>
      <c r="AB5828" t="b">
        <v>0</v>
      </c>
      <c r="AC5828" t="b">
        <v>0</v>
      </c>
    </row>
    <row r="5829" spans="1:29" x14ac:dyDescent="0.2">
      <c r="A5829" s="8">
        <v>3</v>
      </c>
      <c r="B5829" s="8" t="s">
        <v>184</v>
      </c>
      <c r="C5829" s="8" t="s">
        <v>116</v>
      </c>
      <c r="D5829" s="8">
        <v>0</v>
      </c>
      <c r="E5829" s="9">
        <v>70643.958872999006</v>
      </c>
      <c r="F5829" s="17">
        <f>SUMIFS(Table2[time],Table2[config],Table2[[#This Row],[config]],Table2[repetition],Table2[[#This Row],[repetition]])</f>
        <v>24665633.745821632</v>
      </c>
      <c r="G5829" s="17">
        <f>IF(Table2[[#This Row],[time]]&lt;7200000,1,0)</f>
        <v>1</v>
      </c>
      <c r="H5829" t="s">
        <v>237</v>
      </c>
      <c r="I5829">
        <v>1</v>
      </c>
      <c r="J5829" t="s">
        <v>229</v>
      </c>
      <c r="K5829" t="s">
        <v>230</v>
      </c>
      <c r="L5829" t="s">
        <v>249</v>
      </c>
      <c r="M5829" t="s">
        <v>241</v>
      </c>
      <c r="N5829" t="s">
        <v>233</v>
      </c>
      <c r="O5829">
        <v>100</v>
      </c>
      <c r="P5829">
        <v>100</v>
      </c>
      <c r="Q5829" t="s">
        <v>234</v>
      </c>
      <c r="R5829" t="s">
        <v>235</v>
      </c>
      <c r="S5829" t="s">
        <v>238</v>
      </c>
      <c r="T5829" t="b">
        <v>0</v>
      </c>
      <c r="U5829" t="b">
        <v>0</v>
      </c>
      <c r="V5829" t="b">
        <v>0</v>
      </c>
      <c r="W5829" t="b">
        <v>0</v>
      </c>
      <c r="X5829" t="b">
        <v>1</v>
      </c>
      <c r="Y5829" t="b">
        <v>1</v>
      </c>
      <c r="Z5829" t="b">
        <v>1</v>
      </c>
      <c r="AA5829" t="b">
        <v>0</v>
      </c>
      <c r="AB5829" t="b">
        <v>0</v>
      </c>
      <c r="AC5829" t="b">
        <v>0</v>
      </c>
    </row>
    <row r="5830" spans="1:29" x14ac:dyDescent="0.2">
      <c r="A5830" s="6">
        <v>3</v>
      </c>
      <c r="B5830" s="6" t="s">
        <v>198</v>
      </c>
      <c r="C5830" s="6" t="s">
        <v>116</v>
      </c>
      <c r="D5830" s="6">
        <v>0</v>
      </c>
      <c r="E5830" s="7">
        <v>29374.084755894699</v>
      </c>
      <c r="F5830" s="16">
        <f>SUMIFS(Table2[time],Table2[config],Table2[[#This Row],[config]],Table2[repetition],Table2[[#This Row],[repetition]])</f>
        <v>24665633.745821632</v>
      </c>
      <c r="G5830" s="16">
        <f>IF(Table2[[#This Row],[time]]&lt;7200000,1,0)</f>
        <v>1</v>
      </c>
      <c r="H5830" t="s">
        <v>237</v>
      </c>
      <c r="I5830">
        <v>1</v>
      </c>
      <c r="J5830" t="s">
        <v>229</v>
      </c>
      <c r="K5830" t="s">
        <v>230</v>
      </c>
      <c r="L5830" t="s">
        <v>249</v>
      </c>
      <c r="M5830" t="s">
        <v>241</v>
      </c>
      <c r="N5830" t="s">
        <v>233</v>
      </c>
      <c r="O5830">
        <v>100</v>
      </c>
      <c r="P5830">
        <v>100</v>
      </c>
      <c r="Q5830" t="s">
        <v>234</v>
      </c>
      <c r="R5830" t="s">
        <v>235</v>
      </c>
      <c r="S5830" t="s">
        <v>238</v>
      </c>
      <c r="T5830" t="b">
        <v>0</v>
      </c>
      <c r="U5830" t="b">
        <v>0</v>
      </c>
      <c r="V5830" t="b">
        <v>0</v>
      </c>
      <c r="W5830" t="b">
        <v>0</v>
      </c>
      <c r="X5830" t="b">
        <v>1</v>
      </c>
      <c r="Y5830" t="b">
        <v>1</v>
      </c>
      <c r="Z5830" t="b">
        <v>1</v>
      </c>
      <c r="AA5830" t="b">
        <v>0</v>
      </c>
      <c r="AB5830" t="b">
        <v>0</v>
      </c>
      <c r="AC5830" t="b">
        <v>0</v>
      </c>
    </row>
    <row r="5831" spans="1:29" x14ac:dyDescent="0.2">
      <c r="A5831" s="8">
        <v>3</v>
      </c>
      <c r="B5831" s="8" t="s">
        <v>180</v>
      </c>
      <c r="C5831" s="8" t="s">
        <v>116</v>
      </c>
      <c r="D5831" s="8">
        <v>0</v>
      </c>
      <c r="E5831" s="9">
        <v>21025.736100971699</v>
      </c>
      <c r="F5831" s="17">
        <f>SUMIFS(Table2[time],Table2[config],Table2[[#This Row],[config]],Table2[repetition],Table2[[#This Row],[repetition]])</f>
        <v>24665633.745821632</v>
      </c>
      <c r="G5831" s="17">
        <f>IF(Table2[[#This Row],[time]]&lt;7200000,1,0)</f>
        <v>1</v>
      </c>
      <c r="H5831" t="s">
        <v>237</v>
      </c>
      <c r="I5831">
        <v>1</v>
      </c>
      <c r="J5831" t="s">
        <v>229</v>
      </c>
      <c r="K5831" t="s">
        <v>230</v>
      </c>
      <c r="L5831" t="s">
        <v>249</v>
      </c>
      <c r="M5831" t="s">
        <v>241</v>
      </c>
      <c r="N5831" t="s">
        <v>233</v>
      </c>
      <c r="O5831">
        <v>100</v>
      </c>
      <c r="P5831">
        <v>100</v>
      </c>
      <c r="Q5831" t="s">
        <v>234</v>
      </c>
      <c r="R5831" t="s">
        <v>235</v>
      </c>
      <c r="S5831" t="s">
        <v>238</v>
      </c>
      <c r="T5831" t="b">
        <v>0</v>
      </c>
      <c r="U5831" t="b">
        <v>0</v>
      </c>
      <c r="V5831" t="b">
        <v>0</v>
      </c>
      <c r="W5831" t="b">
        <v>0</v>
      </c>
      <c r="X5831" t="b">
        <v>1</v>
      </c>
      <c r="Y5831" t="b">
        <v>1</v>
      </c>
      <c r="Z5831" t="b">
        <v>1</v>
      </c>
      <c r="AA5831" t="b">
        <v>0</v>
      </c>
      <c r="AB5831" t="b">
        <v>0</v>
      </c>
      <c r="AC5831" t="b">
        <v>0</v>
      </c>
    </row>
    <row r="5832" spans="1:29" x14ac:dyDescent="0.2">
      <c r="A5832" s="6">
        <v>3</v>
      </c>
      <c r="B5832" s="6" t="s">
        <v>194</v>
      </c>
      <c r="C5832" s="6" t="s">
        <v>116</v>
      </c>
      <c r="D5832" s="6">
        <v>0</v>
      </c>
      <c r="E5832" s="7">
        <v>156694.339234032</v>
      </c>
      <c r="F5832" s="16">
        <f>SUMIFS(Table2[time],Table2[config],Table2[[#This Row],[config]],Table2[repetition],Table2[[#This Row],[repetition]])</f>
        <v>24665633.745821632</v>
      </c>
      <c r="G5832" s="16">
        <f>IF(Table2[[#This Row],[time]]&lt;7200000,1,0)</f>
        <v>1</v>
      </c>
      <c r="H5832" t="s">
        <v>237</v>
      </c>
      <c r="I5832">
        <v>1</v>
      </c>
      <c r="J5832" t="s">
        <v>229</v>
      </c>
      <c r="K5832" t="s">
        <v>230</v>
      </c>
      <c r="L5832" t="s">
        <v>249</v>
      </c>
      <c r="M5832" t="s">
        <v>241</v>
      </c>
      <c r="N5832" t="s">
        <v>233</v>
      </c>
      <c r="O5832">
        <v>100</v>
      </c>
      <c r="P5832">
        <v>100</v>
      </c>
      <c r="Q5832" t="s">
        <v>234</v>
      </c>
      <c r="R5832" t="s">
        <v>235</v>
      </c>
      <c r="S5832" t="s">
        <v>238</v>
      </c>
      <c r="T5832" t="b">
        <v>0</v>
      </c>
      <c r="U5832" t="b">
        <v>0</v>
      </c>
      <c r="V5832" t="b">
        <v>0</v>
      </c>
      <c r="W5832" t="b">
        <v>0</v>
      </c>
      <c r="X5832" t="b">
        <v>1</v>
      </c>
      <c r="Y5832" t="b">
        <v>1</v>
      </c>
      <c r="Z5832" t="b">
        <v>1</v>
      </c>
      <c r="AA5832" t="b">
        <v>0</v>
      </c>
      <c r="AB5832" t="b">
        <v>0</v>
      </c>
      <c r="AC5832" t="b">
        <v>0</v>
      </c>
    </row>
    <row r="5833" spans="1:29" x14ac:dyDescent="0.2">
      <c r="A5833" s="8">
        <v>3</v>
      </c>
      <c r="B5833" s="8" t="s">
        <v>189</v>
      </c>
      <c r="C5833" s="8" t="s">
        <v>116</v>
      </c>
      <c r="D5833" s="8">
        <v>0</v>
      </c>
      <c r="E5833" s="9">
        <v>23464.138514013001</v>
      </c>
      <c r="F5833" s="17">
        <f>SUMIFS(Table2[time],Table2[config],Table2[[#This Row],[config]],Table2[repetition],Table2[[#This Row],[repetition]])</f>
        <v>24665633.745821632</v>
      </c>
      <c r="G5833" s="17">
        <f>IF(Table2[[#This Row],[time]]&lt;7200000,1,0)</f>
        <v>1</v>
      </c>
      <c r="H5833" t="s">
        <v>237</v>
      </c>
      <c r="I5833">
        <v>1</v>
      </c>
      <c r="J5833" t="s">
        <v>229</v>
      </c>
      <c r="K5833" t="s">
        <v>230</v>
      </c>
      <c r="L5833" t="s">
        <v>249</v>
      </c>
      <c r="M5833" t="s">
        <v>241</v>
      </c>
      <c r="N5833" t="s">
        <v>233</v>
      </c>
      <c r="O5833">
        <v>100</v>
      </c>
      <c r="P5833">
        <v>100</v>
      </c>
      <c r="Q5833" t="s">
        <v>234</v>
      </c>
      <c r="R5833" t="s">
        <v>235</v>
      </c>
      <c r="S5833" t="s">
        <v>238</v>
      </c>
      <c r="T5833" t="b">
        <v>0</v>
      </c>
      <c r="U5833" t="b">
        <v>0</v>
      </c>
      <c r="V5833" t="b">
        <v>0</v>
      </c>
      <c r="W5833" t="b">
        <v>0</v>
      </c>
      <c r="X5833" t="b">
        <v>1</v>
      </c>
      <c r="Y5833" t="b">
        <v>1</v>
      </c>
      <c r="Z5833" t="b">
        <v>1</v>
      </c>
      <c r="AA5833" t="b">
        <v>0</v>
      </c>
      <c r="AB5833" t="b">
        <v>0</v>
      </c>
      <c r="AC5833" t="b">
        <v>0</v>
      </c>
    </row>
    <row r="5834" spans="1:29" x14ac:dyDescent="0.2">
      <c r="A5834" s="6">
        <v>3</v>
      </c>
      <c r="B5834" s="6" t="s">
        <v>200</v>
      </c>
      <c r="C5834" s="6" t="s">
        <v>116</v>
      </c>
      <c r="D5834" s="6">
        <v>5</v>
      </c>
      <c r="E5834" s="7">
        <v>94323.7512999912</v>
      </c>
      <c r="F5834" s="16">
        <f>SUMIFS(Table2[time],Table2[config],Table2[[#This Row],[config]],Table2[repetition],Table2[[#This Row],[repetition]])</f>
        <v>24665633.745821632</v>
      </c>
      <c r="G5834" s="16">
        <f>IF(Table2[[#This Row],[time]]&lt;7200000,1,0)</f>
        <v>1</v>
      </c>
      <c r="H5834" t="s">
        <v>237</v>
      </c>
      <c r="I5834">
        <v>1</v>
      </c>
      <c r="J5834" t="s">
        <v>229</v>
      </c>
      <c r="K5834" t="s">
        <v>230</v>
      </c>
      <c r="L5834" t="s">
        <v>249</v>
      </c>
      <c r="M5834" t="s">
        <v>241</v>
      </c>
      <c r="N5834" t="s">
        <v>233</v>
      </c>
      <c r="O5834">
        <v>100</v>
      </c>
      <c r="P5834">
        <v>100</v>
      </c>
      <c r="Q5834" t="s">
        <v>234</v>
      </c>
      <c r="R5834" t="s">
        <v>235</v>
      </c>
      <c r="S5834" t="s">
        <v>238</v>
      </c>
      <c r="T5834" t="b">
        <v>0</v>
      </c>
      <c r="U5834" t="b">
        <v>0</v>
      </c>
      <c r="V5834" t="b">
        <v>0</v>
      </c>
      <c r="W5834" t="b">
        <v>0</v>
      </c>
      <c r="X5834" t="b">
        <v>1</v>
      </c>
      <c r="Y5834" t="b">
        <v>1</v>
      </c>
      <c r="Z5834" t="b">
        <v>1</v>
      </c>
      <c r="AA5834" t="b">
        <v>0</v>
      </c>
      <c r="AB5834" t="b">
        <v>0</v>
      </c>
      <c r="AC5834" t="b">
        <v>0</v>
      </c>
    </row>
    <row r="5835" spans="1:29" x14ac:dyDescent="0.2">
      <c r="A5835" s="8">
        <v>3</v>
      </c>
      <c r="B5835" s="8" t="s">
        <v>196</v>
      </c>
      <c r="C5835" s="8" t="s">
        <v>116</v>
      </c>
      <c r="D5835" s="8">
        <v>0</v>
      </c>
      <c r="E5835" s="9">
        <v>29663.653624942501</v>
      </c>
      <c r="F5835" s="17">
        <f>SUMIFS(Table2[time],Table2[config],Table2[[#This Row],[config]],Table2[repetition],Table2[[#This Row],[repetition]])</f>
        <v>24665633.745821632</v>
      </c>
      <c r="G5835" s="17">
        <f>IF(Table2[[#This Row],[time]]&lt;7200000,1,0)</f>
        <v>1</v>
      </c>
      <c r="H5835" t="s">
        <v>237</v>
      </c>
      <c r="I5835">
        <v>1</v>
      </c>
      <c r="J5835" t="s">
        <v>229</v>
      </c>
      <c r="K5835" t="s">
        <v>230</v>
      </c>
      <c r="L5835" t="s">
        <v>249</v>
      </c>
      <c r="M5835" t="s">
        <v>241</v>
      </c>
      <c r="N5835" t="s">
        <v>233</v>
      </c>
      <c r="O5835">
        <v>100</v>
      </c>
      <c r="P5835">
        <v>100</v>
      </c>
      <c r="Q5835" t="s">
        <v>234</v>
      </c>
      <c r="R5835" t="s">
        <v>235</v>
      </c>
      <c r="S5835" t="s">
        <v>238</v>
      </c>
      <c r="T5835" t="b">
        <v>0</v>
      </c>
      <c r="U5835" t="b">
        <v>0</v>
      </c>
      <c r="V5835" t="b">
        <v>0</v>
      </c>
      <c r="W5835" t="b">
        <v>0</v>
      </c>
      <c r="X5835" t="b">
        <v>1</v>
      </c>
      <c r="Y5835" t="b">
        <v>1</v>
      </c>
      <c r="Z5835" t="b">
        <v>1</v>
      </c>
      <c r="AA5835" t="b">
        <v>0</v>
      </c>
      <c r="AB5835" t="b">
        <v>0</v>
      </c>
      <c r="AC5835" t="b">
        <v>0</v>
      </c>
    </row>
    <row r="5836" spans="1:29" x14ac:dyDescent="0.2">
      <c r="A5836" s="6">
        <v>3</v>
      </c>
      <c r="B5836" s="6" t="s">
        <v>178</v>
      </c>
      <c r="C5836" s="6" t="s">
        <v>116</v>
      </c>
      <c r="D5836" s="6">
        <v>0</v>
      </c>
      <c r="E5836" s="7">
        <v>29526.875046081801</v>
      </c>
      <c r="F5836" s="16">
        <f>SUMIFS(Table2[time],Table2[config],Table2[[#This Row],[config]],Table2[repetition],Table2[[#This Row],[repetition]])</f>
        <v>24665633.745821632</v>
      </c>
      <c r="G5836" s="16">
        <f>IF(Table2[[#This Row],[time]]&lt;7200000,1,0)</f>
        <v>1</v>
      </c>
      <c r="H5836" t="s">
        <v>237</v>
      </c>
      <c r="I5836">
        <v>1</v>
      </c>
      <c r="J5836" t="s">
        <v>229</v>
      </c>
      <c r="K5836" t="s">
        <v>230</v>
      </c>
      <c r="L5836" t="s">
        <v>249</v>
      </c>
      <c r="M5836" t="s">
        <v>241</v>
      </c>
      <c r="N5836" t="s">
        <v>233</v>
      </c>
      <c r="O5836">
        <v>100</v>
      </c>
      <c r="P5836">
        <v>100</v>
      </c>
      <c r="Q5836" t="s">
        <v>234</v>
      </c>
      <c r="R5836" t="s">
        <v>235</v>
      </c>
      <c r="S5836" t="s">
        <v>238</v>
      </c>
      <c r="T5836" t="b">
        <v>0</v>
      </c>
      <c r="U5836" t="b">
        <v>0</v>
      </c>
      <c r="V5836" t="b">
        <v>0</v>
      </c>
      <c r="W5836" t="b">
        <v>0</v>
      </c>
      <c r="X5836" t="b">
        <v>1</v>
      </c>
      <c r="Y5836" t="b">
        <v>1</v>
      </c>
      <c r="Z5836" t="b">
        <v>1</v>
      </c>
      <c r="AA5836" t="b">
        <v>0</v>
      </c>
      <c r="AB5836" t="b">
        <v>0</v>
      </c>
      <c r="AC5836" t="b">
        <v>0</v>
      </c>
    </row>
    <row r="5837" spans="1:29" x14ac:dyDescent="0.2">
      <c r="A5837" s="8">
        <v>3</v>
      </c>
      <c r="B5837" s="8" t="s">
        <v>193</v>
      </c>
      <c r="C5837" s="8" t="s">
        <v>116</v>
      </c>
      <c r="D5837" s="8">
        <v>0</v>
      </c>
      <c r="E5837" s="9">
        <v>28548.8009999971</v>
      </c>
      <c r="F5837" s="17">
        <f>SUMIFS(Table2[time],Table2[config],Table2[[#This Row],[config]],Table2[repetition],Table2[[#This Row],[repetition]])</f>
        <v>24665633.745821632</v>
      </c>
      <c r="G5837" s="17">
        <f>IF(Table2[[#This Row],[time]]&lt;7200000,1,0)</f>
        <v>1</v>
      </c>
      <c r="H5837" t="s">
        <v>237</v>
      </c>
      <c r="I5837">
        <v>1</v>
      </c>
      <c r="J5837" t="s">
        <v>229</v>
      </c>
      <c r="K5837" t="s">
        <v>230</v>
      </c>
      <c r="L5837" t="s">
        <v>249</v>
      </c>
      <c r="M5837" t="s">
        <v>241</v>
      </c>
      <c r="N5837" t="s">
        <v>233</v>
      </c>
      <c r="O5837">
        <v>100</v>
      </c>
      <c r="P5837">
        <v>100</v>
      </c>
      <c r="Q5837" t="s">
        <v>234</v>
      </c>
      <c r="R5837" t="s">
        <v>235</v>
      </c>
      <c r="S5837" t="s">
        <v>238</v>
      </c>
      <c r="T5837" t="b">
        <v>0</v>
      </c>
      <c r="U5837" t="b">
        <v>0</v>
      </c>
      <c r="V5837" t="b">
        <v>0</v>
      </c>
      <c r="W5837" t="b">
        <v>0</v>
      </c>
      <c r="X5837" t="b">
        <v>1</v>
      </c>
      <c r="Y5837" t="b">
        <v>1</v>
      </c>
      <c r="Z5837" t="b">
        <v>1</v>
      </c>
      <c r="AA5837" t="b">
        <v>0</v>
      </c>
      <c r="AB5837" t="b">
        <v>0</v>
      </c>
      <c r="AC5837" t="b">
        <v>0</v>
      </c>
    </row>
    <row r="5838" spans="1:29" x14ac:dyDescent="0.2">
      <c r="A5838" s="6">
        <v>3</v>
      </c>
      <c r="B5838" s="6" t="s">
        <v>199</v>
      </c>
      <c r="C5838" s="6" t="s">
        <v>116</v>
      </c>
      <c r="D5838" s="6">
        <v>0</v>
      </c>
      <c r="E5838" s="7">
        <v>24548.0565959587</v>
      </c>
      <c r="F5838" s="16">
        <f>SUMIFS(Table2[time],Table2[config],Table2[[#This Row],[config]],Table2[repetition],Table2[[#This Row],[repetition]])</f>
        <v>24665633.745821632</v>
      </c>
      <c r="G5838" s="16">
        <f>IF(Table2[[#This Row],[time]]&lt;7200000,1,0)</f>
        <v>1</v>
      </c>
      <c r="H5838" t="s">
        <v>237</v>
      </c>
      <c r="I5838">
        <v>1</v>
      </c>
      <c r="J5838" t="s">
        <v>229</v>
      </c>
      <c r="K5838" t="s">
        <v>230</v>
      </c>
      <c r="L5838" t="s">
        <v>249</v>
      </c>
      <c r="M5838" t="s">
        <v>241</v>
      </c>
      <c r="N5838" t="s">
        <v>233</v>
      </c>
      <c r="O5838">
        <v>100</v>
      </c>
      <c r="P5838">
        <v>100</v>
      </c>
      <c r="Q5838" t="s">
        <v>234</v>
      </c>
      <c r="R5838" t="s">
        <v>235</v>
      </c>
      <c r="S5838" t="s">
        <v>238</v>
      </c>
      <c r="T5838" t="b">
        <v>0</v>
      </c>
      <c r="U5838" t="b">
        <v>0</v>
      </c>
      <c r="V5838" t="b">
        <v>0</v>
      </c>
      <c r="W5838" t="b">
        <v>0</v>
      </c>
      <c r="X5838" t="b">
        <v>1</v>
      </c>
      <c r="Y5838" t="b">
        <v>1</v>
      </c>
      <c r="Z5838" t="b">
        <v>1</v>
      </c>
      <c r="AA5838" t="b">
        <v>0</v>
      </c>
      <c r="AB5838" t="b">
        <v>0</v>
      </c>
      <c r="AC5838" t="b">
        <v>0</v>
      </c>
    </row>
    <row r="5839" spans="1:29" x14ac:dyDescent="0.2">
      <c r="A5839" s="8">
        <v>3</v>
      </c>
      <c r="B5839" s="8" t="s">
        <v>197</v>
      </c>
      <c r="C5839" s="8" t="s">
        <v>116</v>
      </c>
      <c r="D5839" s="8">
        <v>0</v>
      </c>
      <c r="E5839" s="9">
        <v>24492.383702076</v>
      </c>
      <c r="F5839" s="17">
        <f>SUMIFS(Table2[time],Table2[config],Table2[[#This Row],[config]],Table2[repetition],Table2[[#This Row],[repetition]])</f>
        <v>24665633.745821632</v>
      </c>
      <c r="G5839" s="17">
        <f>IF(Table2[[#This Row],[time]]&lt;7200000,1,0)</f>
        <v>1</v>
      </c>
      <c r="H5839" t="s">
        <v>237</v>
      </c>
      <c r="I5839">
        <v>1</v>
      </c>
      <c r="J5839" t="s">
        <v>229</v>
      </c>
      <c r="K5839" t="s">
        <v>230</v>
      </c>
      <c r="L5839" t="s">
        <v>249</v>
      </c>
      <c r="M5839" t="s">
        <v>241</v>
      </c>
      <c r="N5839" t="s">
        <v>233</v>
      </c>
      <c r="O5839">
        <v>100</v>
      </c>
      <c r="P5839">
        <v>100</v>
      </c>
      <c r="Q5839" t="s">
        <v>234</v>
      </c>
      <c r="R5839" t="s">
        <v>235</v>
      </c>
      <c r="S5839" t="s">
        <v>238</v>
      </c>
      <c r="T5839" t="b">
        <v>0</v>
      </c>
      <c r="U5839" t="b">
        <v>0</v>
      </c>
      <c r="V5839" t="b">
        <v>0</v>
      </c>
      <c r="W5839" t="b">
        <v>0</v>
      </c>
      <c r="X5839" t="b">
        <v>1</v>
      </c>
      <c r="Y5839" t="b">
        <v>1</v>
      </c>
      <c r="Z5839" t="b">
        <v>1</v>
      </c>
      <c r="AA5839" t="b">
        <v>0</v>
      </c>
      <c r="AB5839" t="b">
        <v>0</v>
      </c>
      <c r="AC5839" t="b">
        <v>0</v>
      </c>
    </row>
    <row r="5840" spans="1:29" x14ac:dyDescent="0.2">
      <c r="A5840" s="6">
        <v>3</v>
      </c>
      <c r="B5840" s="6" t="s">
        <v>179</v>
      </c>
      <c r="C5840" s="6" t="s">
        <v>116</v>
      </c>
      <c r="D5840" s="6">
        <v>0</v>
      </c>
      <c r="E5840" s="7">
        <v>42648.5467680031</v>
      </c>
      <c r="F5840" s="16">
        <f>SUMIFS(Table2[time],Table2[config],Table2[[#This Row],[config]],Table2[repetition],Table2[[#This Row],[repetition]])</f>
        <v>24665633.745821632</v>
      </c>
      <c r="G5840" s="16">
        <f>IF(Table2[[#This Row],[time]]&lt;7200000,1,0)</f>
        <v>1</v>
      </c>
      <c r="H5840" t="s">
        <v>237</v>
      </c>
      <c r="I5840">
        <v>1</v>
      </c>
      <c r="J5840" t="s">
        <v>229</v>
      </c>
      <c r="K5840" t="s">
        <v>230</v>
      </c>
      <c r="L5840" t="s">
        <v>249</v>
      </c>
      <c r="M5840" t="s">
        <v>241</v>
      </c>
      <c r="N5840" t="s">
        <v>233</v>
      </c>
      <c r="O5840">
        <v>100</v>
      </c>
      <c r="P5840">
        <v>100</v>
      </c>
      <c r="Q5840" t="s">
        <v>234</v>
      </c>
      <c r="R5840" t="s">
        <v>235</v>
      </c>
      <c r="S5840" t="s">
        <v>238</v>
      </c>
      <c r="T5840" t="b">
        <v>0</v>
      </c>
      <c r="U5840" t="b">
        <v>0</v>
      </c>
      <c r="V5840" t="b">
        <v>0</v>
      </c>
      <c r="W5840" t="b">
        <v>0</v>
      </c>
      <c r="X5840" t="b">
        <v>1</v>
      </c>
      <c r="Y5840" t="b">
        <v>1</v>
      </c>
      <c r="Z5840" t="b">
        <v>1</v>
      </c>
      <c r="AA5840" t="b">
        <v>0</v>
      </c>
      <c r="AB5840" t="b">
        <v>0</v>
      </c>
      <c r="AC5840" t="b">
        <v>0</v>
      </c>
    </row>
    <row r="5841" spans="1:29" x14ac:dyDescent="0.2">
      <c r="A5841" s="8">
        <v>3</v>
      </c>
      <c r="B5841" s="8" t="s">
        <v>186</v>
      </c>
      <c r="C5841" s="8" t="s">
        <v>116</v>
      </c>
      <c r="D5841" s="8">
        <v>0</v>
      </c>
      <c r="E5841" s="9">
        <v>36515.489586046897</v>
      </c>
      <c r="F5841" s="17">
        <f>SUMIFS(Table2[time],Table2[config],Table2[[#This Row],[config]],Table2[repetition],Table2[[#This Row],[repetition]])</f>
        <v>24665633.745821632</v>
      </c>
      <c r="G5841" s="17">
        <f>IF(Table2[[#This Row],[time]]&lt;7200000,1,0)</f>
        <v>1</v>
      </c>
      <c r="H5841" t="s">
        <v>237</v>
      </c>
      <c r="I5841">
        <v>1</v>
      </c>
      <c r="J5841" t="s">
        <v>229</v>
      </c>
      <c r="K5841" t="s">
        <v>230</v>
      </c>
      <c r="L5841" t="s">
        <v>249</v>
      </c>
      <c r="M5841" t="s">
        <v>241</v>
      </c>
      <c r="N5841" t="s">
        <v>233</v>
      </c>
      <c r="O5841">
        <v>100</v>
      </c>
      <c r="P5841">
        <v>100</v>
      </c>
      <c r="Q5841" t="s">
        <v>234</v>
      </c>
      <c r="R5841" t="s">
        <v>235</v>
      </c>
      <c r="S5841" t="s">
        <v>238</v>
      </c>
      <c r="T5841" t="b">
        <v>0</v>
      </c>
      <c r="U5841" t="b">
        <v>0</v>
      </c>
      <c r="V5841" t="b">
        <v>0</v>
      </c>
      <c r="W5841" t="b">
        <v>0</v>
      </c>
      <c r="X5841" t="b">
        <v>1</v>
      </c>
      <c r="Y5841" t="b">
        <v>1</v>
      </c>
      <c r="Z5841" t="b">
        <v>1</v>
      </c>
      <c r="AA5841" t="b">
        <v>0</v>
      </c>
      <c r="AB5841" t="b">
        <v>0</v>
      </c>
      <c r="AC5841" t="b">
        <v>0</v>
      </c>
    </row>
    <row r="5842" spans="1:29" x14ac:dyDescent="0.2">
      <c r="A5842" s="6">
        <v>3</v>
      </c>
      <c r="B5842" s="6" t="s">
        <v>201</v>
      </c>
      <c r="C5842" s="6" t="s">
        <v>116</v>
      </c>
      <c r="D5842" s="6">
        <v>0</v>
      </c>
      <c r="E5842" s="7">
        <v>49157.041938975402</v>
      </c>
      <c r="F5842" s="16">
        <f>SUMIFS(Table2[time],Table2[config],Table2[[#This Row],[config]],Table2[repetition],Table2[[#This Row],[repetition]])</f>
        <v>24665633.745821632</v>
      </c>
      <c r="G5842" s="16">
        <f>IF(Table2[[#This Row],[time]]&lt;7200000,1,0)</f>
        <v>1</v>
      </c>
      <c r="H5842" t="s">
        <v>237</v>
      </c>
      <c r="I5842">
        <v>1</v>
      </c>
      <c r="J5842" t="s">
        <v>229</v>
      </c>
      <c r="K5842" t="s">
        <v>230</v>
      </c>
      <c r="L5842" t="s">
        <v>249</v>
      </c>
      <c r="M5842" t="s">
        <v>241</v>
      </c>
      <c r="N5842" t="s">
        <v>233</v>
      </c>
      <c r="O5842">
        <v>100</v>
      </c>
      <c r="P5842">
        <v>100</v>
      </c>
      <c r="Q5842" t="s">
        <v>234</v>
      </c>
      <c r="R5842" t="s">
        <v>235</v>
      </c>
      <c r="S5842" t="s">
        <v>238</v>
      </c>
      <c r="T5842" t="b">
        <v>0</v>
      </c>
      <c r="U5842" t="b">
        <v>0</v>
      </c>
      <c r="V5842" t="b">
        <v>0</v>
      </c>
      <c r="W5842" t="b">
        <v>0</v>
      </c>
      <c r="X5842" t="b">
        <v>1</v>
      </c>
      <c r="Y5842" t="b">
        <v>1</v>
      </c>
      <c r="Z5842" t="b">
        <v>1</v>
      </c>
      <c r="AA5842" t="b">
        <v>0</v>
      </c>
      <c r="AB5842" t="b">
        <v>0</v>
      </c>
      <c r="AC5842" t="b">
        <v>0</v>
      </c>
    </row>
    <row r="5843" spans="1:29" x14ac:dyDescent="0.2">
      <c r="A5843" s="8">
        <v>3</v>
      </c>
      <c r="B5843" s="8" t="s">
        <v>188</v>
      </c>
      <c r="C5843" s="8" t="s">
        <v>116</v>
      </c>
      <c r="D5843" s="8">
        <v>0</v>
      </c>
      <c r="E5843" s="9">
        <v>78788.557160994897</v>
      </c>
      <c r="F5843" s="17">
        <f>SUMIFS(Table2[time],Table2[config],Table2[[#This Row],[config]],Table2[repetition],Table2[[#This Row],[repetition]])</f>
        <v>24665633.745821632</v>
      </c>
      <c r="G5843" s="17">
        <f>IF(Table2[[#This Row],[time]]&lt;7200000,1,0)</f>
        <v>1</v>
      </c>
      <c r="H5843" t="s">
        <v>237</v>
      </c>
      <c r="I5843">
        <v>1</v>
      </c>
      <c r="J5843" t="s">
        <v>229</v>
      </c>
      <c r="K5843" t="s">
        <v>230</v>
      </c>
      <c r="L5843" t="s">
        <v>249</v>
      </c>
      <c r="M5843" t="s">
        <v>241</v>
      </c>
      <c r="N5843" t="s">
        <v>233</v>
      </c>
      <c r="O5843">
        <v>100</v>
      </c>
      <c r="P5843">
        <v>100</v>
      </c>
      <c r="Q5843" t="s">
        <v>234</v>
      </c>
      <c r="R5843" t="s">
        <v>235</v>
      </c>
      <c r="S5843" t="s">
        <v>238</v>
      </c>
      <c r="T5843" t="b">
        <v>0</v>
      </c>
      <c r="U5843" t="b">
        <v>0</v>
      </c>
      <c r="V5843" t="b">
        <v>0</v>
      </c>
      <c r="W5843" t="b">
        <v>0</v>
      </c>
      <c r="X5843" t="b">
        <v>1</v>
      </c>
      <c r="Y5843" t="b">
        <v>1</v>
      </c>
      <c r="Z5843" t="b">
        <v>1</v>
      </c>
      <c r="AA5843" t="b">
        <v>0</v>
      </c>
      <c r="AB5843" t="b">
        <v>0</v>
      </c>
      <c r="AC5843" t="b">
        <v>0</v>
      </c>
    </row>
    <row r="5844" spans="1:29" x14ac:dyDescent="0.2">
      <c r="A5844" s="6">
        <v>3</v>
      </c>
      <c r="B5844" s="6" t="s">
        <v>202</v>
      </c>
      <c r="C5844" s="6" t="s">
        <v>116</v>
      </c>
      <c r="D5844" s="6">
        <v>0</v>
      </c>
      <c r="E5844" s="7">
        <v>235282.642176956</v>
      </c>
      <c r="F5844" s="16">
        <f>SUMIFS(Table2[time],Table2[config],Table2[[#This Row],[config]],Table2[repetition],Table2[[#This Row],[repetition]])</f>
        <v>24665633.745821632</v>
      </c>
      <c r="G5844" s="16">
        <f>IF(Table2[[#This Row],[time]]&lt;7200000,1,0)</f>
        <v>1</v>
      </c>
      <c r="H5844" t="s">
        <v>237</v>
      </c>
      <c r="I5844">
        <v>1</v>
      </c>
      <c r="J5844" t="s">
        <v>229</v>
      </c>
      <c r="K5844" t="s">
        <v>230</v>
      </c>
      <c r="L5844" t="s">
        <v>249</v>
      </c>
      <c r="M5844" t="s">
        <v>241</v>
      </c>
      <c r="N5844" t="s">
        <v>233</v>
      </c>
      <c r="O5844">
        <v>100</v>
      </c>
      <c r="P5844">
        <v>100</v>
      </c>
      <c r="Q5844" t="s">
        <v>234</v>
      </c>
      <c r="R5844" t="s">
        <v>235</v>
      </c>
      <c r="S5844" t="s">
        <v>238</v>
      </c>
      <c r="T5844" t="b">
        <v>0</v>
      </c>
      <c r="U5844" t="b">
        <v>0</v>
      </c>
      <c r="V5844" t="b">
        <v>0</v>
      </c>
      <c r="W5844" t="b">
        <v>0</v>
      </c>
      <c r="X5844" t="b">
        <v>1</v>
      </c>
      <c r="Y5844" t="b">
        <v>1</v>
      </c>
      <c r="Z5844" t="b">
        <v>1</v>
      </c>
      <c r="AA5844" t="b">
        <v>0</v>
      </c>
      <c r="AB5844" t="b">
        <v>0</v>
      </c>
      <c r="AC5844" t="b">
        <v>0</v>
      </c>
    </row>
    <row r="5845" spans="1:29" x14ac:dyDescent="0.2">
      <c r="A5845" s="8">
        <v>3</v>
      </c>
      <c r="B5845" s="8" t="s">
        <v>177</v>
      </c>
      <c r="C5845" s="8" t="s">
        <v>116</v>
      </c>
      <c r="D5845" s="8">
        <v>0</v>
      </c>
      <c r="E5845" s="9">
        <v>281597.25089091802</v>
      </c>
      <c r="F5845" s="17">
        <f>SUMIFS(Table2[time],Table2[config],Table2[[#This Row],[config]],Table2[repetition],Table2[[#This Row],[repetition]])</f>
        <v>24665633.745821632</v>
      </c>
      <c r="G5845" s="17">
        <f>IF(Table2[[#This Row],[time]]&lt;7200000,1,0)</f>
        <v>1</v>
      </c>
      <c r="H5845" t="s">
        <v>237</v>
      </c>
      <c r="I5845">
        <v>1</v>
      </c>
      <c r="J5845" t="s">
        <v>229</v>
      </c>
      <c r="K5845" t="s">
        <v>230</v>
      </c>
      <c r="L5845" t="s">
        <v>249</v>
      </c>
      <c r="M5845" t="s">
        <v>241</v>
      </c>
      <c r="N5845" t="s">
        <v>233</v>
      </c>
      <c r="O5845">
        <v>100</v>
      </c>
      <c r="P5845">
        <v>100</v>
      </c>
      <c r="Q5845" t="s">
        <v>234</v>
      </c>
      <c r="R5845" t="s">
        <v>235</v>
      </c>
      <c r="S5845" t="s">
        <v>238</v>
      </c>
      <c r="T5845" t="b">
        <v>0</v>
      </c>
      <c r="U5845" t="b">
        <v>0</v>
      </c>
      <c r="V5845" t="b">
        <v>0</v>
      </c>
      <c r="W5845" t="b">
        <v>0</v>
      </c>
      <c r="X5845" t="b">
        <v>1</v>
      </c>
      <c r="Y5845" t="b">
        <v>1</v>
      </c>
      <c r="Z5845" t="b">
        <v>1</v>
      </c>
      <c r="AA5845" t="b">
        <v>0</v>
      </c>
      <c r="AB5845" t="b">
        <v>0</v>
      </c>
      <c r="AC5845" t="b">
        <v>0</v>
      </c>
    </row>
    <row r="5846" spans="1:29" x14ac:dyDescent="0.2">
      <c r="A5846" s="6">
        <v>3</v>
      </c>
      <c r="B5846" s="6" t="s">
        <v>203</v>
      </c>
      <c r="C5846" s="6" t="s">
        <v>116</v>
      </c>
      <c r="D5846" s="6">
        <v>0</v>
      </c>
      <c r="E5846" s="7">
        <v>258597.04997600001</v>
      </c>
      <c r="F5846" s="16">
        <f>SUMIFS(Table2[time],Table2[config],Table2[[#This Row],[config]],Table2[repetition],Table2[[#This Row],[repetition]])</f>
        <v>24665633.745821632</v>
      </c>
      <c r="G5846" s="16">
        <f>IF(Table2[[#This Row],[time]]&lt;7200000,1,0)</f>
        <v>1</v>
      </c>
      <c r="H5846" t="s">
        <v>237</v>
      </c>
      <c r="I5846">
        <v>1</v>
      </c>
      <c r="J5846" t="s">
        <v>229</v>
      </c>
      <c r="K5846" t="s">
        <v>230</v>
      </c>
      <c r="L5846" t="s">
        <v>249</v>
      </c>
      <c r="M5846" t="s">
        <v>241</v>
      </c>
      <c r="N5846" t="s">
        <v>233</v>
      </c>
      <c r="O5846">
        <v>100</v>
      </c>
      <c r="P5846">
        <v>100</v>
      </c>
      <c r="Q5846" t="s">
        <v>234</v>
      </c>
      <c r="R5846" t="s">
        <v>235</v>
      </c>
      <c r="S5846" t="s">
        <v>238</v>
      </c>
      <c r="T5846" t="b">
        <v>0</v>
      </c>
      <c r="U5846" t="b">
        <v>0</v>
      </c>
      <c r="V5846" t="b">
        <v>0</v>
      </c>
      <c r="W5846" t="b">
        <v>0</v>
      </c>
      <c r="X5846" t="b">
        <v>1</v>
      </c>
      <c r="Y5846" t="b">
        <v>1</v>
      </c>
      <c r="Z5846" t="b">
        <v>1</v>
      </c>
      <c r="AA5846" t="b">
        <v>0</v>
      </c>
      <c r="AB5846" t="b">
        <v>0</v>
      </c>
      <c r="AC5846" t="b">
        <v>0</v>
      </c>
    </row>
    <row r="5847" spans="1:29" x14ac:dyDescent="0.2">
      <c r="A5847" s="8">
        <v>3</v>
      </c>
      <c r="B5847" s="8" t="s">
        <v>190</v>
      </c>
      <c r="C5847" s="8" t="s">
        <v>116</v>
      </c>
      <c r="D5847" s="8">
        <v>0</v>
      </c>
      <c r="E5847" s="9">
        <v>955296.00045399205</v>
      </c>
      <c r="F5847" s="17">
        <f>SUMIFS(Table2[time],Table2[config],Table2[[#This Row],[config]],Table2[repetition],Table2[[#This Row],[repetition]])</f>
        <v>24665633.745821632</v>
      </c>
      <c r="G5847" s="17">
        <f>IF(Table2[[#This Row],[time]]&lt;7200000,1,0)</f>
        <v>1</v>
      </c>
      <c r="H5847" t="s">
        <v>237</v>
      </c>
      <c r="I5847">
        <v>1</v>
      </c>
      <c r="J5847" t="s">
        <v>229</v>
      </c>
      <c r="K5847" t="s">
        <v>230</v>
      </c>
      <c r="L5847" t="s">
        <v>249</v>
      </c>
      <c r="M5847" t="s">
        <v>241</v>
      </c>
      <c r="N5847" t="s">
        <v>233</v>
      </c>
      <c r="O5847">
        <v>100</v>
      </c>
      <c r="P5847">
        <v>100</v>
      </c>
      <c r="Q5847" t="s">
        <v>234</v>
      </c>
      <c r="R5847" t="s">
        <v>235</v>
      </c>
      <c r="S5847" t="s">
        <v>238</v>
      </c>
      <c r="T5847" t="b">
        <v>0</v>
      </c>
      <c r="U5847" t="b">
        <v>0</v>
      </c>
      <c r="V5847" t="b">
        <v>0</v>
      </c>
      <c r="W5847" t="b">
        <v>0</v>
      </c>
      <c r="X5847" t="b">
        <v>1</v>
      </c>
      <c r="Y5847" t="b">
        <v>1</v>
      </c>
      <c r="Z5847" t="b">
        <v>1</v>
      </c>
      <c r="AA5847" t="b">
        <v>0</v>
      </c>
      <c r="AB5847" t="b">
        <v>0</v>
      </c>
      <c r="AC5847" t="b">
        <v>0</v>
      </c>
    </row>
    <row r="5848" spans="1:29" x14ac:dyDescent="0.2">
      <c r="A5848" s="6">
        <v>3</v>
      </c>
      <c r="B5848" s="6" t="s">
        <v>191</v>
      </c>
      <c r="C5848" s="6" t="s">
        <v>116</v>
      </c>
      <c r="D5848" s="6">
        <v>0</v>
      </c>
      <c r="E5848" s="7">
        <v>719019.54026101099</v>
      </c>
      <c r="F5848" s="16">
        <f>SUMIFS(Table2[time],Table2[config],Table2[[#This Row],[config]],Table2[repetition],Table2[[#This Row],[repetition]])</f>
        <v>24665633.745821632</v>
      </c>
      <c r="G5848" s="16">
        <f>IF(Table2[[#This Row],[time]]&lt;7200000,1,0)</f>
        <v>1</v>
      </c>
      <c r="H5848" t="s">
        <v>237</v>
      </c>
      <c r="I5848">
        <v>1</v>
      </c>
      <c r="J5848" t="s">
        <v>229</v>
      </c>
      <c r="K5848" t="s">
        <v>230</v>
      </c>
      <c r="L5848" t="s">
        <v>249</v>
      </c>
      <c r="M5848" t="s">
        <v>241</v>
      </c>
      <c r="N5848" t="s">
        <v>233</v>
      </c>
      <c r="O5848">
        <v>100</v>
      </c>
      <c r="P5848">
        <v>100</v>
      </c>
      <c r="Q5848" t="s">
        <v>234</v>
      </c>
      <c r="R5848" t="s">
        <v>235</v>
      </c>
      <c r="S5848" t="s">
        <v>238</v>
      </c>
      <c r="T5848" t="b">
        <v>0</v>
      </c>
      <c r="U5848" t="b">
        <v>0</v>
      </c>
      <c r="V5848" t="b">
        <v>0</v>
      </c>
      <c r="W5848" t="b">
        <v>0</v>
      </c>
      <c r="X5848" t="b">
        <v>1</v>
      </c>
      <c r="Y5848" t="b">
        <v>1</v>
      </c>
      <c r="Z5848" t="b">
        <v>1</v>
      </c>
      <c r="AA5848" t="b">
        <v>0</v>
      </c>
      <c r="AB5848" t="b">
        <v>0</v>
      </c>
      <c r="AC5848" t="b">
        <v>0</v>
      </c>
    </row>
    <row r="5849" spans="1:29" x14ac:dyDescent="0.2">
      <c r="A5849" s="8">
        <v>3</v>
      </c>
      <c r="B5849" s="8" t="s">
        <v>204</v>
      </c>
      <c r="C5849" s="8" t="s">
        <v>116</v>
      </c>
      <c r="D5849" s="8">
        <v>0</v>
      </c>
      <c r="E5849" s="9">
        <v>6680749.31825394</v>
      </c>
      <c r="F5849" s="17">
        <f>SUMIFS(Table2[time],Table2[config],Table2[[#This Row],[config]],Table2[repetition],Table2[[#This Row],[repetition]])</f>
        <v>24665633.745821632</v>
      </c>
      <c r="G5849" s="17">
        <f>IF(Table2[[#This Row],[time]]&lt;7200000,1,0)</f>
        <v>1</v>
      </c>
      <c r="H5849" t="s">
        <v>237</v>
      </c>
      <c r="I5849">
        <v>1</v>
      </c>
      <c r="J5849" t="s">
        <v>229</v>
      </c>
      <c r="K5849" t="s">
        <v>230</v>
      </c>
      <c r="L5849" t="s">
        <v>249</v>
      </c>
      <c r="M5849" t="s">
        <v>241</v>
      </c>
      <c r="N5849" t="s">
        <v>233</v>
      </c>
      <c r="O5849">
        <v>100</v>
      </c>
      <c r="P5849">
        <v>100</v>
      </c>
      <c r="Q5849" t="s">
        <v>234</v>
      </c>
      <c r="R5849" t="s">
        <v>235</v>
      </c>
      <c r="S5849" t="s">
        <v>238</v>
      </c>
      <c r="T5849" t="b">
        <v>0</v>
      </c>
      <c r="U5849" t="b">
        <v>0</v>
      </c>
      <c r="V5849" t="b">
        <v>0</v>
      </c>
      <c r="W5849" t="b">
        <v>0</v>
      </c>
      <c r="X5849" t="b">
        <v>1</v>
      </c>
      <c r="Y5849" t="b">
        <v>1</v>
      </c>
      <c r="Z5849" t="b">
        <v>1</v>
      </c>
      <c r="AA5849" t="b">
        <v>0</v>
      </c>
      <c r="AB5849" t="b">
        <v>0</v>
      </c>
      <c r="AC5849" t="b">
        <v>0</v>
      </c>
    </row>
    <row r="5850" spans="1:29" x14ac:dyDescent="0.2">
      <c r="A5850" s="6">
        <v>3</v>
      </c>
      <c r="B5850" s="6" t="s">
        <v>205</v>
      </c>
      <c r="C5850" s="6" t="s">
        <v>116</v>
      </c>
      <c r="D5850" s="6">
        <v>0</v>
      </c>
      <c r="E5850" s="7">
        <v>7210397.1855989601</v>
      </c>
      <c r="F5850" s="16">
        <f>SUMIFS(Table2[time],Table2[config],Table2[[#This Row],[config]],Table2[repetition],Table2[[#This Row],[repetition]])</f>
        <v>24665633.745821632</v>
      </c>
      <c r="G5850" s="16">
        <f>IF(Table2[[#This Row],[time]]&lt;7200000,1,0)</f>
        <v>0</v>
      </c>
      <c r="H5850" t="s">
        <v>237</v>
      </c>
      <c r="I5850">
        <v>1</v>
      </c>
      <c r="J5850" t="s">
        <v>229</v>
      </c>
      <c r="K5850" t="s">
        <v>230</v>
      </c>
      <c r="L5850" t="s">
        <v>249</v>
      </c>
      <c r="M5850" t="s">
        <v>241</v>
      </c>
      <c r="N5850" t="s">
        <v>233</v>
      </c>
      <c r="O5850">
        <v>100</v>
      </c>
      <c r="P5850">
        <v>100</v>
      </c>
      <c r="Q5850" t="s">
        <v>234</v>
      </c>
      <c r="R5850" t="s">
        <v>235</v>
      </c>
      <c r="S5850" t="s">
        <v>238</v>
      </c>
      <c r="T5850" t="b">
        <v>0</v>
      </c>
      <c r="U5850" t="b">
        <v>0</v>
      </c>
      <c r="V5850" t="b">
        <v>0</v>
      </c>
      <c r="W5850" t="b">
        <v>0</v>
      </c>
      <c r="X5850" t="b">
        <v>1</v>
      </c>
      <c r="Y5850" t="b">
        <v>1</v>
      </c>
      <c r="Z5850" t="b">
        <v>1</v>
      </c>
      <c r="AA5850" t="b">
        <v>0</v>
      </c>
      <c r="AB5850" t="b">
        <v>0</v>
      </c>
      <c r="AC5850" t="b">
        <v>0</v>
      </c>
    </row>
    <row r="5851" spans="1:29" x14ac:dyDescent="0.2">
      <c r="A5851" s="8">
        <v>3</v>
      </c>
      <c r="B5851" s="8" t="s">
        <v>187</v>
      </c>
      <c r="C5851" s="8" t="s">
        <v>116</v>
      </c>
      <c r="D5851" s="8">
        <v>0</v>
      </c>
      <c r="E5851" s="9">
        <v>7256324.7785869697</v>
      </c>
      <c r="F5851" s="17">
        <f>SUMIFS(Table2[time],Table2[config],Table2[[#This Row],[config]],Table2[repetition],Table2[[#This Row],[repetition]])</f>
        <v>24665633.745821632</v>
      </c>
      <c r="G5851" s="17">
        <f>IF(Table2[[#This Row],[time]]&lt;7200000,1,0)</f>
        <v>0</v>
      </c>
      <c r="H5851" t="s">
        <v>237</v>
      </c>
      <c r="I5851">
        <v>1</v>
      </c>
      <c r="J5851" t="s">
        <v>229</v>
      </c>
      <c r="K5851" t="s">
        <v>230</v>
      </c>
      <c r="L5851" t="s">
        <v>249</v>
      </c>
      <c r="M5851" t="s">
        <v>241</v>
      </c>
      <c r="N5851" t="s">
        <v>233</v>
      </c>
      <c r="O5851">
        <v>100</v>
      </c>
      <c r="P5851">
        <v>100</v>
      </c>
      <c r="Q5851" t="s">
        <v>234</v>
      </c>
      <c r="R5851" t="s">
        <v>235</v>
      </c>
      <c r="S5851" t="s">
        <v>238</v>
      </c>
      <c r="T5851" t="b">
        <v>0</v>
      </c>
      <c r="U5851" t="b">
        <v>0</v>
      </c>
      <c r="V5851" t="b">
        <v>0</v>
      </c>
      <c r="W5851" t="b">
        <v>0</v>
      </c>
      <c r="X5851" t="b">
        <v>1</v>
      </c>
      <c r="Y5851" t="b">
        <v>1</v>
      </c>
      <c r="Z5851" t="b">
        <v>1</v>
      </c>
      <c r="AA5851" t="b">
        <v>0</v>
      </c>
      <c r="AB5851" t="b">
        <v>0</v>
      </c>
      <c r="AC5851" t="b">
        <v>0</v>
      </c>
    </row>
    <row r="5852" spans="1:29" x14ac:dyDescent="0.2">
      <c r="A5852" s="6">
        <v>1</v>
      </c>
      <c r="B5852" s="6" t="s">
        <v>192</v>
      </c>
      <c r="C5852" s="6" t="s">
        <v>117</v>
      </c>
      <c r="D5852" s="6">
        <v>0</v>
      </c>
      <c r="E5852" s="7">
        <v>36123.387227999003</v>
      </c>
      <c r="F5852" s="16">
        <f>SUMIFS(Table2[time],Table2[config],Table2[[#This Row],[config]],Table2[repetition],Table2[[#This Row],[repetition]])</f>
        <v>12074420.926958773</v>
      </c>
      <c r="G5852" s="16">
        <f>IF(Table2[[#This Row],[time]]&lt;7200000,1,0)</f>
        <v>1</v>
      </c>
      <c r="H5852" t="s">
        <v>228</v>
      </c>
      <c r="I5852">
        <v>2</v>
      </c>
      <c r="J5852" t="s">
        <v>229</v>
      </c>
      <c r="K5852" t="s">
        <v>244</v>
      </c>
      <c r="L5852" t="s">
        <v>240</v>
      </c>
      <c r="M5852" t="s">
        <v>241</v>
      </c>
      <c r="N5852" t="s">
        <v>244</v>
      </c>
      <c r="O5852">
        <v>110</v>
      </c>
      <c r="P5852">
        <v>100</v>
      </c>
      <c r="Q5852" t="s">
        <v>234</v>
      </c>
      <c r="R5852" t="s">
        <v>235</v>
      </c>
      <c r="S5852" t="s">
        <v>246</v>
      </c>
      <c r="T5852" t="b">
        <v>0</v>
      </c>
      <c r="U5852" t="b">
        <v>1</v>
      </c>
      <c r="V5852" t="b">
        <v>0</v>
      </c>
      <c r="W5852" t="b">
        <v>1</v>
      </c>
      <c r="X5852" t="b">
        <v>0</v>
      </c>
      <c r="Y5852" t="b">
        <v>0</v>
      </c>
      <c r="Z5852" t="b">
        <v>1</v>
      </c>
      <c r="AA5852" t="b">
        <v>1</v>
      </c>
      <c r="AB5852" t="b">
        <v>0</v>
      </c>
      <c r="AC5852" t="b">
        <v>1</v>
      </c>
    </row>
    <row r="5853" spans="1:29" x14ac:dyDescent="0.2">
      <c r="A5853" s="8">
        <v>1</v>
      </c>
      <c r="B5853" s="8" t="s">
        <v>181</v>
      </c>
      <c r="C5853" s="8" t="s">
        <v>117</v>
      </c>
      <c r="D5853" s="8">
        <v>0</v>
      </c>
      <c r="E5853" s="9">
        <v>19349.634873913601</v>
      </c>
      <c r="F5853" s="17">
        <f>SUMIFS(Table2[time],Table2[config],Table2[[#This Row],[config]],Table2[repetition],Table2[[#This Row],[repetition]])</f>
        <v>12074420.926958773</v>
      </c>
      <c r="G5853" s="17">
        <f>IF(Table2[[#This Row],[time]]&lt;7200000,1,0)</f>
        <v>1</v>
      </c>
      <c r="H5853" t="s">
        <v>228</v>
      </c>
      <c r="I5853">
        <v>2</v>
      </c>
      <c r="J5853" t="s">
        <v>229</v>
      </c>
      <c r="K5853" t="s">
        <v>244</v>
      </c>
      <c r="L5853" t="s">
        <v>240</v>
      </c>
      <c r="M5853" t="s">
        <v>241</v>
      </c>
      <c r="N5853" t="s">
        <v>244</v>
      </c>
      <c r="O5853">
        <v>110</v>
      </c>
      <c r="P5853">
        <v>100</v>
      </c>
      <c r="Q5853" t="s">
        <v>234</v>
      </c>
      <c r="R5853" t="s">
        <v>235</v>
      </c>
      <c r="S5853" t="s">
        <v>246</v>
      </c>
      <c r="T5853" t="b">
        <v>0</v>
      </c>
      <c r="U5853" t="b">
        <v>1</v>
      </c>
      <c r="V5853" t="b">
        <v>0</v>
      </c>
      <c r="W5853" t="b">
        <v>1</v>
      </c>
      <c r="X5853" t="b">
        <v>0</v>
      </c>
      <c r="Y5853" t="b">
        <v>0</v>
      </c>
      <c r="Z5853" t="b">
        <v>1</v>
      </c>
      <c r="AA5853" t="b">
        <v>1</v>
      </c>
      <c r="AB5853" t="b">
        <v>0</v>
      </c>
      <c r="AC5853" t="b">
        <v>1</v>
      </c>
    </row>
    <row r="5854" spans="1:29" x14ac:dyDescent="0.2">
      <c r="A5854" s="6">
        <v>1</v>
      </c>
      <c r="B5854" s="6" t="s">
        <v>194</v>
      </c>
      <c r="C5854" s="6" t="s">
        <v>117</v>
      </c>
      <c r="D5854" s="6">
        <v>0</v>
      </c>
      <c r="E5854" s="7">
        <v>51707.079543964901</v>
      </c>
      <c r="F5854" s="16">
        <f>SUMIFS(Table2[time],Table2[config],Table2[[#This Row],[config]],Table2[repetition],Table2[[#This Row],[repetition]])</f>
        <v>12074420.926958773</v>
      </c>
      <c r="G5854" s="16">
        <f>IF(Table2[[#This Row],[time]]&lt;7200000,1,0)</f>
        <v>1</v>
      </c>
      <c r="H5854" t="s">
        <v>228</v>
      </c>
      <c r="I5854">
        <v>2</v>
      </c>
      <c r="J5854" t="s">
        <v>229</v>
      </c>
      <c r="K5854" t="s">
        <v>244</v>
      </c>
      <c r="L5854" t="s">
        <v>240</v>
      </c>
      <c r="M5854" t="s">
        <v>241</v>
      </c>
      <c r="N5854" t="s">
        <v>244</v>
      </c>
      <c r="O5854">
        <v>110</v>
      </c>
      <c r="P5854">
        <v>100</v>
      </c>
      <c r="Q5854" t="s">
        <v>234</v>
      </c>
      <c r="R5854" t="s">
        <v>235</v>
      </c>
      <c r="S5854" t="s">
        <v>246</v>
      </c>
      <c r="T5854" t="b">
        <v>0</v>
      </c>
      <c r="U5854" t="b">
        <v>1</v>
      </c>
      <c r="V5854" t="b">
        <v>0</v>
      </c>
      <c r="W5854" t="b">
        <v>1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  <c r="AC5854" t="b">
        <v>1</v>
      </c>
    </row>
    <row r="5855" spans="1:29" x14ac:dyDescent="0.2">
      <c r="A5855" s="8">
        <v>1</v>
      </c>
      <c r="B5855" s="8" t="s">
        <v>182</v>
      </c>
      <c r="C5855" s="8" t="s">
        <v>117</v>
      </c>
      <c r="D5855" s="8">
        <v>4</v>
      </c>
      <c r="E5855" s="9">
        <v>35510.524671059102</v>
      </c>
      <c r="F5855" s="17">
        <f>SUMIFS(Table2[time],Table2[config],Table2[[#This Row],[config]],Table2[repetition],Table2[[#This Row],[repetition]])</f>
        <v>12074420.926958773</v>
      </c>
      <c r="G5855" s="17">
        <f>IF(Table2[[#This Row],[time]]&lt;7200000,1,0)</f>
        <v>1</v>
      </c>
      <c r="H5855" t="s">
        <v>228</v>
      </c>
      <c r="I5855">
        <v>2</v>
      </c>
      <c r="J5855" t="s">
        <v>229</v>
      </c>
      <c r="K5855" t="s">
        <v>244</v>
      </c>
      <c r="L5855" t="s">
        <v>240</v>
      </c>
      <c r="M5855" t="s">
        <v>241</v>
      </c>
      <c r="N5855" t="s">
        <v>244</v>
      </c>
      <c r="O5855">
        <v>110</v>
      </c>
      <c r="P5855">
        <v>100</v>
      </c>
      <c r="Q5855" t="s">
        <v>234</v>
      </c>
      <c r="R5855" t="s">
        <v>235</v>
      </c>
      <c r="S5855" t="s">
        <v>246</v>
      </c>
      <c r="T5855" t="b">
        <v>0</v>
      </c>
      <c r="U5855" t="b">
        <v>1</v>
      </c>
      <c r="V5855" t="b">
        <v>0</v>
      </c>
      <c r="W5855" t="b">
        <v>1</v>
      </c>
      <c r="X5855" t="b">
        <v>0</v>
      </c>
      <c r="Y5855" t="b">
        <v>0</v>
      </c>
      <c r="Z5855" t="b">
        <v>1</v>
      </c>
      <c r="AA5855" t="b">
        <v>1</v>
      </c>
      <c r="AB5855" t="b">
        <v>0</v>
      </c>
      <c r="AC5855" t="b">
        <v>1</v>
      </c>
    </row>
    <row r="5856" spans="1:29" x14ac:dyDescent="0.2">
      <c r="A5856" s="6">
        <v>1</v>
      </c>
      <c r="B5856" s="6" t="s">
        <v>176</v>
      </c>
      <c r="C5856" s="6" t="s">
        <v>117</v>
      </c>
      <c r="D5856" s="6">
        <v>0</v>
      </c>
      <c r="E5856" s="7">
        <v>24044.029464013802</v>
      </c>
      <c r="F5856" s="16">
        <f>SUMIFS(Table2[time],Table2[config],Table2[[#This Row],[config]],Table2[repetition],Table2[[#This Row],[repetition]])</f>
        <v>12074420.926958773</v>
      </c>
      <c r="G5856" s="16">
        <f>IF(Table2[[#This Row],[time]]&lt;7200000,1,0)</f>
        <v>1</v>
      </c>
      <c r="H5856" t="s">
        <v>228</v>
      </c>
      <c r="I5856">
        <v>2</v>
      </c>
      <c r="J5856" t="s">
        <v>229</v>
      </c>
      <c r="K5856" t="s">
        <v>244</v>
      </c>
      <c r="L5856" t="s">
        <v>240</v>
      </c>
      <c r="M5856" t="s">
        <v>241</v>
      </c>
      <c r="N5856" t="s">
        <v>244</v>
      </c>
      <c r="O5856">
        <v>110</v>
      </c>
      <c r="P5856">
        <v>100</v>
      </c>
      <c r="Q5856" t="s">
        <v>234</v>
      </c>
      <c r="R5856" t="s">
        <v>235</v>
      </c>
      <c r="S5856" t="s">
        <v>246</v>
      </c>
      <c r="T5856" t="b">
        <v>0</v>
      </c>
      <c r="U5856" t="b">
        <v>1</v>
      </c>
      <c r="V5856" t="b">
        <v>0</v>
      </c>
      <c r="W5856" t="b">
        <v>1</v>
      </c>
      <c r="X5856" t="b">
        <v>0</v>
      </c>
      <c r="Y5856" t="b">
        <v>0</v>
      </c>
      <c r="Z5856" t="b">
        <v>1</v>
      </c>
      <c r="AA5856" t="b">
        <v>1</v>
      </c>
      <c r="AB5856" t="b">
        <v>0</v>
      </c>
      <c r="AC5856" t="b">
        <v>1</v>
      </c>
    </row>
    <row r="5857" spans="1:29" x14ac:dyDescent="0.2">
      <c r="A5857" s="8">
        <v>1</v>
      </c>
      <c r="B5857" s="8" t="s">
        <v>183</v>
      </c>
      <c r="C5857" s="8" t="s">
        <v>117</v>
      </c>
      <c r="D5857" s="8">
        <v>0</v>
      </c>
      <c r="E5857" s="9">
        <v>34907.052352093102</v>
      </c>
      <c r="F5857" s="17">
        <f>SUMIFS(Table2[time],Table2[config],Table2[[#This Row],[config]],Table2[repetition],Table2[[#This Row],[repetition]])</f>
        <v>12074420.926958773</v>
      </c>
      <c r="G5857" s="17">
        <f>IF(Table2[[#This Row],[time]]&lt;7200000,1,0)</f>
        <v>1</v>
      </c>
      <c r="H5857" t="s">
        <v>228</v>
      </c>
      <c r="I5857">
        <v>2</v>
      </c>
      <c r="J5857" t="s">
        <v>229</v>
      </c>
      <c r="K5857" t="s">
        <v>244</v>
      </c>
      <c r="L5857" t="s">
        <v>240</v>
      </c>
      <c r="M5857" t="s">
        <v>241</v>
      </c>
      <c r="N5857" t="s">
        <v>244</v>
      </c>
      <c r="O5857">
        <v>110</v>
      </c>
      <c r="P5857">
        <v>100</v>
      </c>
      <c r="Q5857" t="s">
        <v>234</v>
      </c>
      <c r="R5857" t="s">
        <v>235</v>
      </c>
      <c r="S5857" t="s">
        <v>246</v>
      </c>
      <c r="T5857" t="b">
        <v>0</v>
      </c>
      <c r="U5857" t="b">
        <v>1</v>
      </c>
      <c r="V5857" t="b">
        <v>0</v>
      </c>
      <c r="W5857" t="b">
        <v>1</v>
      </c>
      <c r="X5857" t="b">
        <v>0</v>
      </c>
      <c r="Y5857" t="b">
        <v>0</v>
      </c>
      <c r="Z5857" t="b">
        <v>1</v>
      </c>
      <c r="AA5857" t="b">
        <v>1</v>
      </c>
      <c r="AB5857" t="b">
        <v>0</v>
      </c>
      <c r="AC5857" t="b">
        <v>1</v>
      </c>
    </row>
    <row r="5858" spans="1:29" x14ac:dyDescent="0.2">
      <c r="A5858" s="6">
        <v>1</v>
      </c>
      <c r="B5858" s="6" t="s">
        <v>184</v>
      </c>
      <c r="C5858" s="6" t="s">
        <v>117</v>
      </c>
      <c r="D5858" s="6">
        <v>0</v>
      </c>
      <c r="E5858" s="7">
        <v>28721.857808995901</v>
      </c>
      <c r="F5858" s="16">
        <f>SUMIFS(Table2[time],Table2[config],Table2[[#This Row],[config]],Table2[repetition],Table2[[#This Row],[repetition]])</f>
        <v>12074420.926958773</v>
      </c>
      <c r="G5858" s="16">
        <f>IF(Table2[[#This Row],[time]]&lt;7200000,1,0)</f>
        <v>1</v>
      </c>
      <c r="H5858" t="s">
        <v>228</v>
      </c>
      <c r="I5858">
        <v>2</v>
      </c>
      <c r="J5858" t="s">
        <v>229</v>
      </c>
      <c r="K5858" t="s">
        <v>244</v>
      </c>
      <c r="L5858" t="s">
        <v>240</v>
      </c>
      <c r="M5858" t="s">
        <v>241</v>
      </c>
      <c r="N5858" t="s">
        <v>244</v>
      </c>
      <c r="O5858">
        <v>110</v>
      </c>
      <c r="P5858">
        <v>100</v>
      </c>
      <c r="Q5858" t="s">
        <v>234</v>
      </c>
      <c r="R5858" t="s">
        <v>235</v>
      </c>
      <c r="S5858" t="s">
        <v>246</v>
      </c>
      <c r="T5858" t="b">
        <v>0</v>
      </c>
      <c r="U5858" t="b">
        <v>1</v>
      </c>
      <c r="V5858" t="b">
        <v>0</v>
      </c>
      <c r="W5858" t="b">
        <v>1</v>
      </c>
      <c r="X5858" t="b">
        <v>0</v>
      </c>
      <c r="Y5858" t="b">
        <v>0</v>
      </c>
      <c r="Z5858" t="b">
        <v>1</v>
      </c>
      <c r="AA5858" t="b">
        <v>1</v>
      </c>
      <c r="AB5858" t="b">
        <v>0</v>
      </c>
      <c r="AC5858" t="b">
        <v>1</v>
      </c>
    </row>
    <row r="5859" spans="1:29" x14ac:dyDescent="0.2">
      <c r="A5859" s="8">
        <v>1</v>
      </c>
      <c r="B5859" s="8" t="s">
        <v>185</v>
      </c>
      <c r="C5859" s="8" t="s">
        <v>117</v>
      </c>
      <c r="D5859" s="8">
        <v>0</v>
      </c>
      <c r="E5859" s="9">
        <v>43774.771152995498</v>
      </c>
      <c r="F5859" s="17">
        <f>SUMIFS(Table2[time],Table2[config],Table2[[#This Row],[config]],Table2[repetition],Table2[[#This Row],[repetition]])</f>
        <v>12074420.926958773</v>
      </c>
      <c r="G5859" s="17">
        <f>IF(Table2[[#This Row],[time]]&lt;7200000,1,0)</f>
        <v>1</v>
      </c>
      <c r="H5859" t="s">
        <v>228</v>
      </c>
      <c r="I5859">
        <v>2</v>
      </c>
      <c r="J5859" t="s">
        <v>229</v>
      </c>
      <c r="K5859" t="s">
        <v>244</v>
      </c>
      <c r="L5859" t="s">
        <v>240</v>
      </c>
      <c r="M5859" t="s">
        <v>241</v>
      </c>
      <c r="N5859" t="s">
        <v>244</v>
      </c>
      <c r="O5859">
        <v>110</v>
      </c>
      <c r="P5859">
        <v>100</v>
      </c>
      <c r="Q5859" t="s">
        <v>234</v>
      </c>
      <c r="R5859" t="s">
        <v>235</v>
      </c>
      <c r="S5859" t="s">
        <v>246</v>
      </c>
      <c r="T5859" t="b">
        <v>0</v>
      </c>
      <c r="U5859" t="b">
        <v>1</v>
      </c>
      <c r="V5859" t="b">
        <v>0</v>
      </c>
      <c r="W5859" t="b">
        <v>1</v>
      </c>
      <c r="X5859" t="b">
        <v>0</v>
      </c>
      <c r="Y5859" t="b">
        <v>0</v>
      </c>
      <c r="Z5859" t="b">
        <v>1</v>
      </c>
      <c r="AA5859" t="b">
        <v>1</v>
      </c>
      <c r="AB5859" t="b">
        <v>0</v>
      </c>
      <c r="AC5859" t="b">
        <v>1</v>
      </c>
    </row>
    <row r="5860" spans="1:29" x14ac:dyDescent="0.2">
      <c r="A5860" s="6">
        <v>1</v>
      </c>
      <c r="B5860" s="6" t="s">
        <v>195</v>
      </c>
      <c r="C5860" s="6" t="s">
        <v>117</v>
      </c>
      <c r="D5860" s="6">
        <v>0</v>
      </c>
      <c r="E5860" s="7">
        <v>44893.838478019403</v>
      </c>
      <c r="F5860" s="16">
        <f>SUMIFS(Table2[time],Table2[config],Table2[[#This Row],[config]],Table2[repetition],Table2[[#This Row],[repetition]])</f>
        <v>12074420.926958773</v>
      </c>
      <c r="G5860" s="16">
        <f>IF(Table2[[#This Row],[time]]&lt;7200000,1,0)</f>
        <v>1</v>
      </c>
      <c r="H5860" t="s">
        <v>228</v>
      </c>
      <c r="I5860">
        <v>2</v>
      </c>
      <c r="J5860" t="s">
        <v>229</v>
      </c>
      <c r="K5860" t="s">
        <v>244</v>
      </c>
      <c r="L5860" t="s">
        <v>240</v>
      </c>
      <c r="M5860" t="s">
        <v>241</v>
      </c>
      <c r="N5860" t="s">
        <v>244</v>
      </c>
      <c r="O5860">
        <v>110</v>
      </c>
      <c r="P5860">
        <v>100</v>
      </c>
      <c r="Q5860" t="s">
        <v>234</v>
      </c>
      <c r="R5860" t="s">
        <v>235</v>
      </c>
      <c r="S5860" t="s">
        <v>246</v>
      </c>
      <c r="T5860" t="b">
        <v>0</v>
      </c>
      <c r="U5860" t="b">
        <v>1</v>
      </c>
      <c r="V5860" t="b">
        <v>0</v>
      </c>
      <c r="W5860" t="b">
        <v>1</v>
      </c>
      <c r="X5860" t="b">
        <v>0</v>
      </c>
      <c r="Y5860" t="b">
        <v>0</v>
      </c>
      <c r="Z5860" t="b">
        <v>1</v>
      </c>
      <c r="AA5860" t="b">
        <v>1</v>
      </c>
      <c r="AB5860" t="b">
        <v>0</v>
      </c>
      <c r="AC5860" t="b">
        <v>1</v>
      </c>
    </row>
    <row r="5861" spans="1:29" x14ac:dyDescent="0.2">
      <c r="A5861" s="8">
        <v>1</v>
      </c>
      <c r="B5861" s="8" t="s">
        <v>180</v>
      </c>
      <c r="C5861" s="8" t="s">
        <v>117</v>
      </c>
      <c r="D5861" s="8">
        <v>0</v>
      </c>
      <c r="E5861" s="9">
        <v>16030.0431340001</v>
      </c>
      <c r="F5861" s="17">
        <f>SUMIFS(Table2[time],Table2[config],Table2[[#This Row],[config]],Table2[repetition],Table2[[#This Row],[repetition]])</f>
        <v>12074420.926958773</v>
      </c>
      <c r="G5861" s="17">
        <f>IF(Table2[[#This Row],[time]]&lt;7200000,1,0)</f>
        <v>1</v>
      </c>
      <c r="H5861" t="s">
        <v>228</v>
      </c>
      <c r="I5861">
        <v>2</v>
      </c>
      <c r="J5861" t="s">
        <v>229</v>
      </c>
      <c r="K5861" t="s">
        <v>244</v>
      </c>
      <c r="L5861" t="s">
        <v>240</v>
      </c>
      <c r="M5861" t="s">
        <v>241</v>
      </c>
      <c r="N5861" t="s">
        <v>244</v>
      </c>
      <c r="O5861">
        <v>110</v>
      </c>
      <c r="P5861">
        <v>100</v>
      </c>
      <c r="Q5861" t="s">
        <v>234</v>
      </c>
      <c r="R5861" t="s">
        <v>235</v>
      </c>
      <c r="S5861" t="s">
        <v>246</v>
      </c>
      <c r="T5861" t="b">
        <v>0</v>
      </c>
      <c r="U5861" t="b">
        <v>1</v>
      </c>
      <c r="V5861" t="b">
        <v>0</v>
      </c>
      <c r="W5861" t="b">
        <v>1</v>
      </c>
      <c r="X5861" t="b">
        <v>0</v>
      </c>
      <c r="Y5861" t="b">
        <v>0</v>
      </c>
      <c r="Z5861" t="b">
        <v>1</v>
      </c>
      <c r="AA5861" t="b">
        <v>1</v>
      </c>
      <c r="AB5861" t="b">
        <v>0</v>
      </c>
      <c r="AC5861" t="b">
        <v>1</v>
      </c>
    </row>
    <row r="5862" spans="1:29" x14ac:dyDescent="0.2">
      <c r="A5862" s="6">
        <v>1</v>
      </c>
      <c r="B5862" s="6" t="s">
        <v>198</v>
      </c>
      <c r="C5862" s="6" t="s">
        <v>117</v>
      </c>
      <c r="D5862" s="6">
        <v>0</v>
      </c>
      <c r="E5862" s="7">
        <v>29882.410844089402</v>
      </c>
      <c r="F5862" s="16">
        <f>SUMIFS(Table2[time],Table2[config],Table2[[#This Row],[config]],Table2[repetition],Table2[[#This Row],[repetition]])</f>
        <v>12074420.926958773</v>
      </c>
      <c r="G5862" s="16">
        <f>IF(Table2[[#This Row],[time]]&lt;7200000,1,0)</f>
        <v>1</v>
      </c>
      <c r="H5862" t="s">
        <v>228</v>
      </c>
      <c r="I5862">
        <v>2</v>
      </c>
      <c r="J5862" t="s">
        <v>229</v>
      </c>
      <c r="K5862" t="s">
        <v>244</v>
      </c>
      <c r="L5862" t="s">
        <v>240</v>
      </c>
      <c r="M5862" t="s">
        <v>241</v>
      </c>
      <c r="N5862" t="s">
        <v>244</v>
      </c>
      <c r="O5862">
        <v>110</v>
      </c>
      <c r="P5862">
        <v>100</v>
      </c>
      <c r="Q5862" t="s">
        <v>234</v>
      </c>
      <c r="R5862" t="s">
        <v>235</v>
      </c>
      <c r="S5862" t="s">
        <v>246</v>
      </c>
      <c r="T5862" t="b">
        <v>0</v>
      </c>
      <c r="U5862" t="b">
        <v>1</v>
      </c>
      <c r="V5862" t="b">
        <v>0</v>
      </c>
      <c r="W5862" t="b">
        <v>1</v>
      </c>
      <c r="X5862" t="b">
        <v>0</v>
      </c>
      <c r="Y5862" t="b">
        <v>0</v>
      </c>
      <c r="Z5862" t="b">
        <v>1</v>
      </c>
      <c r="AA5862" t="b">
        <v>1</v>
      </c>
      <c r="AB5862" t="b">
        <v>0</v>
      </c>
      <c r="AC5862" t="b">
        <v>1</v>
      </c>
    </row>
    <row r="5863" spans="1:29" x14ac:dyDescent="0.2">
      <c r="A5863" s="8">
        <v>1</v>
      </c>
      <c r="B5863" s="8" t="s">
        <v>189</v>
      </c>
      <c r="C5863" s="8" t="s">
        <v>117</v>
      </c>
      <c r="D5863" s="8">
        <v>0</v>
      </c>
      <c r="E5863" s="9">
        <v>19106.503734132199</v>
      </c>
      <c r="F5863" s="17">
        <f>SUMIFS(Table2[time],Table2[config],Table2[[#This Row],[config]],Table2[repetition],Table2[[#This Row],[repetition]])</f>
        <v>12074420.926958773</v>
      </c>
      <c r="G5863" s="17">
        <f>IF(Table2[[#This Row],[time]]&lt;7200000,1,0)</f>
        <v>1</v>
      </c>
      <c r="H5863" t="s">
        <v>228</v>
      </c>
      <c r="I5863">
        <v>2</v>
      </c>
      <c r="J5863" t="s">
        <v>229</v>
      </c>
      <c r="K5863" t="s">
        <v>244</v>
      </c>
      <c r="L5863" t="s">
        <v>240</v>
      </c>
      <c r="M5863" t="s">
        <v>241</v>
      </c>
      <c r="N5863" t="s">
        <v>244</v>
      </c>
      <c r="O5863">
        <v>110</v>
      </c>
      <c r="P5863">
        <v>100</v>
      </c>
      <c r="Q5863" t="s">
        <v>234</v>
      </c>
      <c r="R5863" t="s">
        <v>235</v>
      </c>
      <c r="S5863" t="s">
        <v>246</v>
      </c>
      <c r="T5863" t="b">
        <v>0</v>
      </c>
      <c r="U5863" t="b">
        <v>1</v>
      </c>
      <c r="V5863" t="b">
        <v>0</v>
      </c>
      <c r="W5863" t="b">
        <v>1</v>
      </c>
      <c r="X5863" t="b">
        <v>0</v>
      </c>
      <c r="Y5863" t="b">
        <v>0</v>
      </c>
      <c r="Z5863" t="b">
        <v>1</v>
      </c>
      <c r="AA5863" t="b">
        <v>1</v>
      </c>
      <c r="AB5863" t="b">
        <v>0</v>
      </c>
      <c r="AC5863" t="b">
        <v>1</v>
      </c>
    </row>
    <row r="5864" spans="1:29" x14ac:dyDescent="0.2">
      <c r="A5864" s="6">
        <v>1</v>
      </c>
      <c r="B5864" s="6" t="s">
        <v>200</v>
      </c>
      <c r="C5864" s="6" t="s">
        <v>117</v>
      </c>
      <c r="D5864" s="6">
        <v>2</v>
      </c>
      <c r="E5864" s="7">
        <v>46373.608282068701</v>
      </c>
      <c r="F5864" s="16">
        <f>SUMIFS(Table2[time],Table2[config],Table2[[#This Row],[config]],Table2[repetition],Table2[[#This Row],[repetition]])</f>
        <v>12074420.926958773</v>
      </c>
      <c r="G5864" s="16">
        <f>IF(Table2[[#This Row],[time]]&lt;7200000,1,0)</f>
        <v>1</v>
      </c>
      <c r="H5864" t="s">
        <v>228</v>
      </c>
      <c r="I5864">
        <v>2</v>
      </c>
      <c r="J5864" t="s">
        <v>229</v>
      </c>
      <c r="K5864" t="s">
        <v>244</v>
      </c>
      <c r="L5864" t="s">
        <v>240</v>
      </c>
      <c r="M5864" t="s">
        <v>241</v>
      </c>
      <c r="N5864" t="s">
        <v>244</v>
      </c>
      <c r="O5864">
        <v>110</v>
      </c>
      <c r="P5864">
        <v>100</v>
      </c>
      <c r="Q5864" t="s">
        <v>234</v>
      </c>
      <c r="R5864" t="s">
        <v>235</v>
      </c>
      <c r="S5864" t="s">
        <v>246</v>
      </c>
      <c r="T5864" t="b">
        <v>0</v>
      </c>
      <c r="U5864" t="b">
        <v>1</v>
      </c>
      <c r="V5864" t="b">
        <v>0</v>
      </c>
      <c r="W5864" t="b">
        <v>1</v>
      </c>
      <c r="X5864" t="b">
        <v>0</v>
      </c>
      <c r="Y5864" t="b">
        <v>0</v>
      </c>
      <c r="Z5864" t="b">
        <v>1</v>
      </c>
      <c r="AA5864" t="b">
        <v>1</v>
      </c>
      <c r="AB5864" t="b">
        <v>0</v>
      </c>
      <c r="AC5864" t="b">
        <v>1</v>
      </c>
    </row>
    <row r="5865" spans="1:29" x14ac:dyDescent="0.2">
      <c r="A5865" s="8">
        <v>1</v>
      </c>
      <c r="B5865" s="8" t="s">
        <v>178</v>
      </c>
      <c r="C5865" s="8" t="s">
        <v>117</v>
      </c>
      <c r="D5865" s="8">
        <v>0</v>
      </c>
      <c r="E5865" s="9">
        <v>23058.149284915999</v>
      </c>
      <c r="F5865" s="17">
        <f>SUMIFS(Table2[time],Table2[config],Table2[[#This Row],[config]],Table2[repetition],Table2[[#This Row],[repetition]])</f>
        <v>12074420.926958773</v>
      </c>
      <c r="G5865" s="17">
        <f>IF(Table2[[#This Row],[time]]&lt;7200000,1,0)</f>
        <v>1</v>
      </c>
      <c r="H5865" t="s">
        <v>228</v>
      </c>
      <c r="I5865">
        <v>2</v>
      </c>
      <c r="J5865" t="s">
        <v>229</v>
      </c>
      <c r="K5865" t="s">
        <v>244</v>
      </c>
      <c r="L5865" t="s">
        <v>240</v>
      </c>
      <c r="M5865" t="s">
        <v>241</v>
      </c>
      <c r="N5865" t="s">
        <v>244</v>
      </c>
      <c r="O5865">
        <v>110</v>
      </c>
      <c r="P5865">
        <v>100</v>
      </c>
      <c r="Q5865" t="s">
        <v>234</v>
      </c>
      <c r="R5865" t="s">
        <v>235</v>
      </c>
      <c r="S5865" t="s">
        <v>246</v>
      </c>
      <c r="T5865" t="b">
        <v>0</v>
      </c>
      <c r="U5865" t="b">
        <v>1</v>
      </c>
      <c r="V5865" t="b">
        <v>0</v>
      </c>
      <c r="W5865" t="b">
        <v>1</v>
      </c>
      <c r="X5865" t="b">
        <v>0</v>
      </c>
      <c r="Y5865" t="b">
        <v>0</v>
      </c>
      <c r="Z5865" t="b">
        <v>1</v>
      </c>
      <c r="AA5865" t="b">
        <v>1</v>
      </c>
      <c r="AB5865" t="b">
        <v>0</v>
      </c>
      <c r="AC5865" t="b">
        <v>1</v>
      </c>
    </row>
    <row r="5866" spans="1:29" x14ac:dyDescent="0.2">
      <c r="A5866" s="6">
        <v>1</v>
      </c>
      <c r="B5866" s="6" t="s">
        <v>199</v>
      </c>
      <c r="C5866" s="6" t="s">
        <v>117</v>
      </c>
      <c r="D5866" s="6">
        <v>0</v>
      </c>
      <c r="E5866" s="7">
        <v>21793.5054311528</v>
      </c>
      <c r="F5866" s="16">
        <f>SUMIFS(Table2[time],Table2[config],Table2[[#This Row],[config]],Table2[repetition],Table2[[#This Row],[repetition]])</f>
        <v>12074420.926958773</v>
      </c>
      <c r="G5866" s="16">
        <f>IF(Table2[[#This Row],[time]]&lt;7200000,1,0)</f>
        <v>1</v>
      </c>
      <c r="H5866" t="s">
        <v>228</v>
      </c>
      <c r="I5866">
        <v>2</v>
      </c>
      <c r="J5866" t="s">
        <v>229</v>
      </c>
      <c r="K5866" t="s">
        <v>244</v>
      </c>
      <c r="L5866" t="s">
        <v>240</v>
      </c>
      <c r="M5866" t="s">
        <v>241</v>
      </c>
      <c r="N5866" t="s">
        <v>244</v>
      </c>
      <c r="O5866">
        <v>110</v>
      </c>
      <c r="P5866">
        <v>100</v>
      </c>
      <c r="Q5866" t="s">
        <v>234</v>
      </c>
      <c r="R5866" t="s">
        <v>235</v>
      </c>
      <c r="S5866" t="s">
        <v>246</v>
      </c>
      <c r="T5866" t="b">
        <v>0</v>
      </c>
      <c r="U5866" t="b">
        <v>1</v>
      </c>
      <c r="V5866" t="b">
        <v>0</v>
      </c>
      <c r="W5866" t="b">
        <v>1</v>
      </c>
      <c r="X5866" t="b">
        <v>0</v>
      </c>
      <c r="Y5866" t="b">
        <v>0</v>
      </c>
      <c r="Z5866" t="b">
        <v>1</v>
      </c>
      <c r="AA5866" t="b">
        <v>1</v>
      </c>
      <c r="AB5866" t="b">
        <v>0</v>
      </c>
      <c r="AC5866" t="b">
        <v>1</v>
      </c>
    </row>
    <row r="5867" spans="1:29" x14ac:dyDescent="0.2">
      <c r="A5867" s="8">
        <v>1</v>
      </c>
      <c r="B5867" s="8" t="s">
        <v>196</v>
      </c>
      <c r="C5867" s="8" t="s">
        <v>117</v>
      </c>
      <c r="D5867" s="8">
        <v>2</v>
      </c>
      <c r="E5867" s="9">
        <v>25801.720174960701</v>
      </c>
      <c r="F5867" s="17">
        <f>SUMIFS(Table2[time],Table2[config],Table2[[#This Row],[config]],Table2[repetition],Table2[[#This Row],[repetition]])</f>
        <v>12074420.926958773</v>
      </c>
      <c r="G5867" s="17">
        <f>IF(Table2[[#This Row],[time]]&lt;7200000,1,0)</f>
        <v>1</v>
      </c>
      <c r="H5867" t="s">
        <v>228</v>
      </c>
      <c r="I5867">
        <v>2</v>
      </c>
      <c r="J5867" t="s">
        <v>229</v>
      </c>
      <c r="K5867" t="s">
        <v>244</v>
      </c>
      <c r="L5867" t="s">
        <v>240</v>
      </c>
      <c r="M5867" t="s">
        <v>241</v>
      </c>
      <c r="N5867" t="s">
        <v>244</v>
      </c>
      <c r="O5867">
        <v>110</v>
      </c>
      <c r="P5867">
        <v>100</v>
      </c>
      <c r="Q5867" t="s">
        <v>234</v>
      </c>
      <c r="R5867" t="s">
        <v>235</v>
      </c>
      <c r="S5867" t="s">
        <v>246</v>
      </c>
      <c r="T5867" t="b">
        <v>0</v>
      </c>
      <c r="U5867" t="b">
        <v>1</v>
      </c>
      <c r="V5867" t="b">
        <v>0</v>
      </c>
      <c r="W5867" t="b">
        <v>1</v>
      </c>
      <c r="X5867" t="b">
        <v>0</v>
      </c>
      <c r="Y5867" t="b">
        <v>0</v>
      </c>
      <c r="Z5867" t="b">
        <v>1</v>
      </c>
      <c r="AA5867" t="b">
        <v>1</v>
      </c>
      <c r="AB5867" t="b">
        <v>0</v>
      </c>
      <c r="AC5867" t="b">
        <v>1</v>
      </c>
    </row>
    <row r="5868" spans="1:29" x14ac:dyDescent="0.2">
      <c r="A5868" s="6">
        <v>1</v>
      </c>
      <c r="B5868" s="6" t="s">
        <v>193</v>
      </c>
      <c r="C5868" s="6" t="s">
        <v>117</v>
      </c>
      <c r="D5868" s="6">
        <v>0</v>
      </c>
      <c r="E5868" s="7">
        <v>23252.4829579051</v>
      </c>
      <c r="F5868" s="16">
        <f>SUMIFS(Table2[time],Table2[config],Table2[[#This Row],[config]],Table2[repetition],Table2[[#This Row],[repetition]])</f>
        <v>12074420.926958773</v>
      </c>
      <c r="G5868" s="16">
        <f>IF(Table2[[#This Row],[time]]&lt;7200000,1,0)</f>
        <v>1</v>
      </c>
      <c r="H5868" t="s">
        <v>228</v>
      </c>
      <c r="I5868">
        <v>2</v>
      </c>
      <c r="J5868" t="s">
        <v>229</v>
      </c>
      <c r="K5868" t="s">
        <v>244</v>
      </c>
      <c r="L5868" t="s">
        <v>240</v>
      </c>
      <c r="M5868" t="s">
        <v>241</v>
      </c>
      <c r="N5868" t="s">
        <v>244</v>
      </c>
      <c r="O5868">
        <v>110</v>
      </c>
      <c r="P5868">
        <v>100</v>
      </c>
      <c r="Q5868" t="s">
        <v>234</v>
      </c>
      <c r="R5868" t="s">
        <v>235</v>
      </c>
      <c r="S5868" t="s">
        <v>246</v>
      </c>
      <c r="T5868" t="b">
        <v>0</v>
      </c>
      <c r="U5868" t="b">
        <v>1</v>
      </c>
      <c r="V5868" t="b">
        <v>0</v>
      </c>
      <c r="W5868" t="b">
        <v>1</v>
      </c>
      <c r="X5868" t="b">
        <v>0</v>
      </c>
      <c r="Y5868" t="b">
        <v>0</v>
      </c>
      <c r="Z5868" t="b">
        <v>1</v>
      </c>
      <c r="AA5868" t="b">
        <v>1</v>
      </c>
      <c r="AB5868" t="b">
        <v>0</v>
      </c>
      <c r="AC5868" t="b">
        <v>1</v>
      </c>
    </row>
    <row r="5869" spans="1:29" x14ac:dyDescent="0.2">
      <c r="A5869" s="8">
        <v>1</v>
      </c>
      <c r="B5869" s="8" t="s">
        <v>197</v>
      </c>
      <c r="C5869" s="8" t="s">
        <v>117</v>
      </c>
      <c r="D5869" s="8">
        <v>0</v>
      </c>
      <c r="E5869" s="9">
        <v>16345.486089121499</v>
      </c>
      <c r="F5869" s="17">
        <f>SUMIFS(Table2[time],Table2[config],Table2[[#This Row],[config]],Table2[repetition],Table2[[#This Row],[repetition]])</f>
        <v>12074420.926958773</v>
      </c>
      <c r="G5869" s="17">
        <f>IF(Table2[[#This Row],[time]]&lt;7200000,1,0)</f>
        <v>1</v>
      </c>
      <c r="H5869" t="s">
        <v>228</v>
      </c>
      <c r="I5869">
        <v>2</v>
      </c>
      <c r="J5869" t="s">
        <v>229</v>
      </c>
      <c r="K5869" t="s">
        <v>244</v>
      </c>
      <c r="L5869" t="s">
        <v>240</v>
      </c>
      <c r="M5869" t="s">
        <v>241</v>
      </c>
      <c r="N5869" t="s">
        <v>244</v>
      </c>
      <c r="O5869">
        <v>110</v>
      </c>
      <c r="P5869">
        <v>100</v>
      </c>
      <c r="Q5869" t="s">
        <v>234</v>
      </c>
      <c r="R5869" t="s">
        <v>235</v>
      </c>
      <c r="S5869" t="s">
        <v>246</v>
      </c>
      <c r="T5869" t="b">
        <v>0</v>
      </c>
      <c r="U5869" t="b">
        <v>1</v>
      </c>
      <c r="V5869" t="b">
        <v>0</v>
      </c>
      <c r="W5869" t="b">
        <v>1</v>
      </c>
      <c r="X5869" t="b">
        <v>0</v>
      </c>
      <c r="Y5869" t="b">
        <v>0</v>
      </c>
      <c r="Z5869" t="b">
        <v>1</v>
      </c>
      <c r="AA5869" t="b">
        <v>1</v>
      </c>
      <c r="AB5869" t="b">
        <v>0</v>
      </c>
      <c r="AC5869" t="b">
        <v>1</v>
      </c>
    </row>
    <row r="5870" spans="1:29" x14ac:dyDescent="0.2">
      <c r="A5870" s="6">
        <v>1</v>
      </c>
      <c r="B5870" s="6" t="s">
        <v>179</v>
      </c>
      <c r="C5870" s="6" t="s">
        <v>117</v>
      </c>
      <c r="D5870" s="6">
        <v>0</v>
      </c>
      <c r="E5870" s="7">
        <v>28425.774822942902</v>
      </c>
      <c r="F5870" s="16">
        <f>SUMIFS(Table2[time],Table2[config],Table2[[#This Row],[config]],Table2[repetition],Table2[[#This Row],[repetition]])</f>
        <v>12074420.926958773</v>
      </c>
      <c r="G5870" s="16">
        <f>IF(Table2[[#This Row],[time]]&lt;7200000,1,0)</f>
        <v>1</v>
      </c>
      <c r="H5870" t="s">
        <v>228</v>
      </c>
      <c r="I5870">
        <v>2</v>
      </c>
      <c r="J5870" t="s">
        <v>229</v>
      </c>
      <c r="K5870" t="s">
        <v>244</v>
      </c>
      <c r="L5870" t="s">
        <v>240</v>
      </c>
      <c r="M5870" t="s">
        <v>241</v>
      </c>
      <c r="N5870" t="s">
        <v>244</v>
      </c>
      <c r="O5870">
        <v>110</v>
      </c>
      <c r="P5870">
        <v>100</v>
      </c>
      <c r="Q5870" t="s">
        <v>234</v>
      </c>
      <c r="R5870" t="s">
        <v>235</v>
      </c>
      <c r="S5870" t="s">
        <v>246</v>
      </c>
      <c r="T5870" t="b">
        <v>0</v>
      </c>
      <c r="U5870" t="b">
        <v>1</v>
      </c>
      <c r="V5870" t="b">
        <v>0</v>
      </c>
      <c r="W5870" t="b">
        <v>1</v>
      </c>
      <c r="X5870" t="b">
        <v>0</v>
      </c>
      <c r="Y5870" t="b">
        <v>0</v>
      </c>
      <c r="Z5870" t="b">
        <v>1</v>
      </c>
      <c r="AA5870" t="b">
        <v>1</v>
      </c>
      <c r="AB5870" t="b">
        <v>0</v>
      </c>
      <c r="AC5870" t="b">
        <v>1</v>
      </c>
    </row>
    <row r="5871" spans="1:29" x14ac:dyDescent="0.2">
      <c r="A5871" s="8">
        <v>1</v>
      </c>
      <c r="B5871" s="8" t="s">
        <v>201</v>
      </c>
      <c r="C5871" s="8" t="s">
        <v>117</v>
      </c>
      <c r="D5871" s="8">
        <v>0</v>
      </c>
      <c r="E5871" s="9">
        <v>36064.773963997097</v>
      </c>
      <c r="F5871" s="17">
        <f>SUMIFS(Table2[time],Table2[config],Table2[[#This Row],[config]],Table2[repetition],Table2[[#This Row],[repetition]])</f>
        <v>12074420.926958773</v>
      </c>
      <c r="G5871" s="17">
        <f>IF(Table2[[#This Row],[time]]&lt;7200000,1,0)</f>
        <v>1</v>
      </c>
      <c r="H5871" t="s">
        <v>228</v>
      </c>
      <c r="I5871">
        <v>2</v>
      </c>
      <c r="J5871" t="s">
        <v>229</v>
      </c>
      <c r="K5871" t="s">
        <v>244</v>
      </c>
      <c r="L5871" t="s">
        <v>240</v>
      </c>
      <c r="M5871" t="s">
        <v>241</v>
      </c>
      <c r="N5871" t="s">
        <v>244</v>
      </c>
      <c r="O5871">
        <v>110</v>
      </c>
      <c r="P5871">
        <v>100</v>
      </c>
      <c r="Q5871" t="s">
        <v>234</v>
      </c>
      <c r="R5871" t="s">
        <v>235</v>
      </c>
      <c r="S5871" t="s">
        <v>246</v>
      </c>
      <c r="T5871" t="b">
        <v>0</v>
      </c>
      <c r="U5871" t="b">
        <v>1</v>
      </c>
      <c r="V5871" t="b">
        <v>0</v>
      </c>
      <c r="W5871" t="b">
        <v>1</v>
      </c>
      <c r="X5871" t="b">
        <v>0</v>
      </c>
      <c r="Y5871" t="b">
        <v>0</v>
      </c>
      <c r="Z5871" t="b">
        <v>1</v>
      </c>
      <c r="AA5871" t="b">
        <v>1</v>
      </c>
      <c r="AB5871" t="b">
        <v>0</v>
      </c>
      <c r="AC5871" t="b">
        <v>1</v>
      </c>
    </row>
    <row r="5872" spans="1:29" x14ac:dyDescent="0.2">
      <c r="A5872" s="6">
        <v>1</v>
      </c>
      <c r="B5872" s="6" t="s">
        <v>202</v>
      </c>
      <c r="C5872" s="6" t="s">
        <v>117</v>
      </c>
      <c r="D5872" s="6">
        <v>0</v>
      </c>
      <c r="E5872" s="7">
        <v>61690.607020864198</v>
      </c>
      <c r="F5872" s="16">
        <f>SUMIFS(Table2[time],Table2[config],Table2[[#This Row],[config]],Table2[repetition],Table2[[#This Row],[repetition]])</f>
        <v>12074420.926958773</v>
      </c>
      <c r="G5872" s="16">
        <f>IF(Table2[[#This Row],[time]]&lt;7200000,1,0)</f>
        <v>1</v>
      </c>
      <c r="H5872" t="s">
        <v>228</v>
      </c>
      <c r="I5872">
        <v>2</v>
      </c>
      <c r="J5872" t="s">
        <v>229</v>
      </c>
      <c r="K5872" t="s">
        <v>244</v>
      </c>
      <c r="L5872" t="s">
        <v>240</v>
      </c>
      <c r="M5872" t="s">
        <v>241</v>
      </c>
      <c r="N5872" t="s">
        <v>244</v>
      </c>
      <c r="O5872">
        <v>110</v>
      </c>
      <c r="P5872">
        <v>100</v>
      </c>
      <c r="Q5872" t="s">
        <v>234</v>
      </c>
      <c r="R5872" t="s">
        <v>235</v>
      </c>
      <c r="S5872" t="s">
        <v>246</v>
      </c>
      <c r="T5872" t="b">
        <v>0</v>
      </c>
      <c r="U5872" t="b">
        <v>1</v>
      </c>
      <c r="V5872" t="b">
        <v>0</v>
      </c>
      <c r="W5872" t="b">
        <v>1</v>
      </c>
      <c r="X5872" t="b">
        <v>0</v>
      </c>
      <c r="Y5872" t="b">
        <v>0</v>
      </c>
      <c r="Z5872" t="b">
        <v>1</v>
      </c>
      <c r="AA5872" t="b">
        <v>1</v>
      </c>
      <c r="AB5872" t="b">
        <v>0</v>
      </c>
      <c r="AC5872" t="b">
        <v>1</v>
      </c>
    </row>
    <row r="5873" spans="1:29" x14ac:dyDescent="0.2">
      <c r="A5873" s="8">
        <v>1</v>
      </c>
      <c r="B5873" s="8" t="s">
        <v>177</v>
      </c>
      <c r="C5873" s="8" t="s">
        <v>117</v>
      </c>
      <c r="D5873" s="8">
        <v>0</v>
      </c>
      <c r="E5873" s="9">
        <v>78731.413472909393</v>
      </c>
      <c r="F5873" s="17">
        <f>SUMIFS(Table2[time],Table2[config],Table2[[#This Row],[config]],Table2[repetition],Table2[[#This Row],[repetition]])</f>
        <v>12074420.926958773</v>
      </c>
      <c r="G5873" s="17">
        <f>IF(Table2[[#This Row],[time]]&lt;7200000,1,0)</f>
        <v>1</v>
      </c>
      <c r="H5873" t="s">
        <v>228</v>
      </c>
      <c r="I5873">
        <v>2</v>
      </c>
      <c r="J5873" t="s">
        <v>229</v>
      </c>
      <c r="K5873" t="s">
        <v>244</v>
      </c>
      <c r="L5873" t="s">
        <v>240</v>
      </c>
      <c r="M5873" t="s">
        <v>241</v>
      </c>
      <c r="N5873" t="s">
        <v>244</v>
      </c>
      <c r="O5873">
        <v>110</v>
      </c>
      <c r="P5873">
        <v>100</v>
      </c>
      <c r="Q5873" t="s">
        <v>234</v>
      </c>
      <c r="R5873" t="s">
        <v>235</v>
      </c>
      <c r="S5873" t="s">
        <v>246</v>
      </c>
      <c r="T5873" t="b">
        <v>0</v>
      </c>
      <c r="U5873" t="b">
        <v>1</v>
      </c>
      <c r="V5873" t="b">
        <v>0</v>
      </c>
      <c r="W5873" t="b">
        <v>1</v>
      </c>
      <c r="X5873" t="b">
        <v>0</v>
      </c>
      <c r="Y5873" t="b">
        <v>0</v>
      </c>
      <c r="Z5873" t="b">
        <v>1</v>
      </c>
      <c r="AA5873" t="b">
        <v>1</v>
      </c>
      <c r="AB5873" t="b">
        <v>0</v>
      </c>
      <c r="AC5873" t="b">
        <v>1</v>
      </c>
    </row>
    <row r="5874" spans="1:29" x14ac:dyDescent="0.2">
      <c r="A5874" s="6">
        <v>1</v>
      </c>
      <c r="B5874" s="6" t="s">
        <v>188</v>
      </c>
      <c r="C5874" s="6" t="s">
        <v>117</v>
      </c>
      <c r="D5874" s="6">
        <v>0</v>
      </c>
      <c r="E5874" s="7">
        <v>37131.733114831099</v>
      </c>
      <c r="F5874" s="16">
        <f>SUMIFS(Table2[time],Table2[config],Table2[[#This Row],[config]],Table2[repetition],Table2[[#This Row],[repetition]])</f>
        <v>12074420.926958773</v>
      </c>
      <c r="G5874" s="16">
        <f>IF(Table2[[#This Row],[time]]&lt;7200000,1,0)</f>
        <v>1</v>
      </c>
      <c r="H5874" t="s">
        <v>228</v>
      </c>
      <c r="I5874">
        <v>2</v>
      </c>
      <c r="J5874" t="s">
        <v>229</v>
      </c>
      <c r="K5874" t="s">
        <v>244</v>
      </c>
      <c r="L5874" t="s">
        <v>240</v>
      </c>
      <c r="M5874" t="s">
        <v>241</v>
      </c>
      <c r="N5874" t="s">
        <v>244</v>
      </c>
      <c r="O5874">
        <v>110</v>
      </c>
      <c r="P5874">
        <v>100</v>
      </c>
      <c r="Q5874" t="s">
        <v>234</v>
      </c>
      <c r="R5874" t="s">
        <v>235</v>
      </c>
      <c r="S5874" t="s">
        <v>246</v>
      </c>
      <c r="T5874" t="b">
        <v>0</v>
      </c>
      <c r="U5874" t="b">
        <v>1</v>
      </c>
      <c r="V5874" t="b">
        <v>0</v>
      </c>
      <c r="W5874" t="b">
        <v>1</v>
      </c>
      <c r="X5874" t="b">
        <v>0</v>
      </c>
      <c r="Y5874" t="b">
        <v>0</v>
      </c>
      <c r="Z5874" t="b">
        <v>1</v>
      </c>
      <c r="AA5874" t="b">
        <v>1</v>
      </c>
      <c r="AB5874" t="b">
        <v>0</v>
      </c>
      <c r="AC5874" t="b">
        <v>1</v>
      </c>
    </row>
    <row r="5875" spans="1:29" x14ac:dyDescent="0.2">
      <c r="A5875" s="8">
        <v>1</v>
      </c>
      <c r="B5875" s="8" t="s">
        <v>186</v>
      </c>
      <c r="C5875" s="8" t="s">
        <v>117</v>
      </c>
      <c r="D5875" s="8">
        <v>0</v>
      </c>
      <c r="E5875" s="9">
        <v>22456.605531973699</v>
      </c>
      <c r="F5875" s="17">
        <f>SUMIFS(Table2[time],Table2[config],Table2[[#This Row],[config]],Table2[repetition],Table2[[#This Row],[repetition]])</f>
        <v>12074420.926958773</v>
      </c>
      <c r="G5875" s="17">
        <f>IF(Table2[[#This Row],[time]]&lt;7200000,1,0)</f>
        <v>1</v>
      </c>
      <c r="H5875" t="s">
        <v>228</v>
      </c>
      <c r="I5875">
        <v>2</v>
      </c>
      <c r="J5875" t="s">
        <v>229</v>
      </c>
      <c r="K5875" t="s">
        <v>244</v>
      </c>
      <c r="L5875" t="s">
        <v>240</v>
      </c>
      <c r="M5875" t="s">
        <v>241</v>
      </c>
      <c r="N5875" t="s">
        <v>244</v>
      </c>
      <c r="O5875">
        <v>110</v>
      </c>
      <c r="P5875">
        <v>100</v>
      </c>
      <c r="Q5875" t="s">
        <v>234</v>
      </c>
      <c r="R5875" t="s">
        <v>235</v>
      </c>
      <c r="S5875" t="s">
        <v>246</v>
      </c>
      <c r="T5875" t="b">
        <v>0</v>
      </c>
      <c r="U5875" t="b">
        <v>1</v>
      </c>
      <c r="V5875" t="b">
        <v>0</v>
      </c>
      <c r="W5875" t="b">
        <v>1</v>
      </c>
      <c r="X5875" t="b">
        <v>0</v>
      </c>
      <c r="Y5875" t="b">
        <v>0</v>
      </c>
      <c r="Z5875" t="b">
        <v>1</v>
      </c>
      <c r="AA5875" t="b">
        <v>1</v>
      </c>
      <c r="AB5875" t="b">
        <v>0</v>
      </c>
      <c r="AC5875" t="b">
        <v>1</v>
      </c>
    </row>
    <row r="5876" spans="1:29" x14ac:dyDescent="0.2">
      <c r="A5876" s="6">
        <v>1</v>
      </c>
      <c r="B5876" s="6" t="s">
        <v>203</v>
      </c>
      <c r="C5876" s="6" t="s">
        <v>117</v>
      </c>
      <c r="D5876" s="6">
        <v>0</v>
      </c>
      <c r="E5876" s="7">
        <v>101825.54588885899</v>
      </c>
      <c r="F5876" s="16">
        <f>SUMIFS(Table2[time],Table2[config],Table2[[#This Row],[config]],Table2[repetition],Table2[[#This Row],[repetition]])</f>
        <v>12074420.926958773</v>
      </c>
      <c r="G5876" s="16">
        <f>IF(Table2[[#This Row],[time]]&lt;7200000,1,0)</f>
        <v>1</v>
      </c>
      <c r="H5876" t="s">
        <v>228</v>
      </c>
      <c r="I5876">
        <v>2</v>
      </c>
      <c r="J5876" t="s">
        <v>229</v>
      </c>
      <c r="K5876" t="s">
        <v>244</v>
      </c>
      <c r="L5876" t="s">
        <v>240</v>
      </c>
      <c r="M5876" t="s">
        <v>241</v>
      </c>
      <c r="N5876" t="s">
        <v>244</v>
      </c>
      <c r="O5876">
        <v>110</v>
      </c>
      <c r="P5876">
        <v>100</v>
      </c>
      <c r="Q5876" t="s">
        <v>234</v>
      </c>
      <c r="R5876" t="s">
        <v>235</v>
      </c>
      <c r="S5876" t="s">
        <v>246</v>
      </c>
      <c r="T5876" t="b">
        <v>0</v>
      </c>
      <c r="U5876" t="b">
        <v>1</v>
      </c>
      <c r="V5876" t="b">
        <v>0</v>
      </c>
      <c r="W5876" t="b">
        <v>1</v>
      </c>
      <c r="X5876" t="b">
        <v>0</v>
      </c>
      <c r="Y5876" t="b">
        <v>0</v>
      </c>
      <c r="Z5876" t="b">
        <v>1</v>
      </c>
      <c r="AA5876" t="b">
        <v>1</v>
      </c>
      <c r="AB5876" t="b">
        <v>0</v>
      </c>
      <c r="AC5876" t="b">
        <v>1</v>
      </c>
    </row>
    <row r="5877" spans="1:29" x14ac:dyDescent="0.2">
      <c r="A5877" s="8">
        <v>1</v>
      </c>
      <c r="B5877" s="8" t="s">
        <v>190</v>
      </c>
      <c r="C5877" s="8" t="s">
        <v>117</v>
      </c>
      <c r="D5877" s="8">
        <v>0</v>
      </c>
      <c r="E5877" s="9">
        <v>297891.17309707199</v>
      </c>
      <c r="F5877" s="17">
        <f>SUMIFS(Table2[time],Table2[config],Table2[[#This Row],[config]],Table2[repetition],Table2[[#This Row],[repetition]])</f>
        <v>12074420.926958773</v>
      </c>
      <c r="G5877" s="17">
        <f>IF(Table2[[#This Row],[time]]&lt;7200000,1,0)</f>
        <v>1</v>
      </c>
      <c r="H5877" t="s">
        <v>228</v>
      </c>
      <c r="I5877">
        <v>2</v>
      </c>
      <c r="J5877" t="s">
        <v>229</v>
      </c>
      <c r="K5877" t="s">
        <v>244</v>
      </c>
      <c r="L5877" t="s">
        <v>240</v>
      </c>
      <c r="M5877" t="s">
        <v>241</v>
      </c>
      <c r="N5877" t="s">
        <v>244</v>
      </c>
      <c r="O5877">
        <v>110</v>
      </c>
      <c r="P5877">
        <v>100</v>
      </c>
      <c r="Q5877" t="s">
        <v>234</v>
      </c>
      <c r="R5877" t="s">
        <v>235</v>
      </c>
      <c r="S5877" t="s">
        <v>246</v>
      </c>
      <c r="T5877" t="b">
        <v>0</v>
      </c>
      <c r="U5877" t="b">
        <v>1</v>
      </c>
      <c r="V5877" t="b">
        <v>0</v>
      </c>
      <c r="W5877" t="b">
        <v>1</v>
      </c>
      <c r="X5877" t="b">
        <v>0</v>
      </c>
      <c r="Y5877" t="b">
        <v>0</v>
      </c>
      <c r="Z5877" t="b">
        <v>1</v>
      </c>
      <c r="AA5877" t="b">
        <v>1</v>
      </c>
      <c r="AB5877" t="b">
        <v>0</v>
      </c>
      <c r="AC5877" t="b">
        <v>1</v>
      </c>
    </row>
    <row r="5878" spans="1:29" x14ac:dyDescent="0.2">
      <c r="A5878" s="6">
        <v>1</v>
      </c>
      <c r="B5878" s="6" t="s">
        <v>191</v>
      </c>
      <c r="C5878" s="6" t="s">
        <v>117</v>
      </c>
      <c r="D5878" s="6">
        <v>0</v>
      </c>
      <c r="E5878" s="7">
        <v>148686.552947852</v>
      </c>
      <c r="F5878" s="16">
        <f>SUMIFS(Table2[time],Table2[config],Table2[[#This Row],[config]],Table2[repetition],Table2[[#This Row],[repetition]])</f>
        <v>12074420.926958773</v>
      </c>
      <c r="G5878" s="16">
        <f>IF(Table2[[#This Row],[time]]&lt;7200000,1,0)</f>
        <v>1</v>
      </c>
      <c r="H5878" t="s">
        <v>228</v>
      </c>
      <c r="I5878">
        <v>2</v>
      </c>
      <c r="J5878" t="s">
        <v>229</v>
      </c>
      <c r="K5878" t="s">
        <v>244</v>
      </c>
      <c r="L5878" t="s">
        <v>240</v>
      </c>
      <c r="M5878" t="s">
        <v>241</v>
      </c>
      <c r="N5878" t="s">
        <v>244</v>
      </c>
      <c r="O5878">
        <v>110</v>
      </c>
      <c r="P5878">
        <v>100</v>
      </c>
      <c r="Q5878" t="s">
        <v>234</v>
      </c>
      <c r="R5878" t="s">
        <v>235</v>
      </c>
      <c r="S5878" t="s">
        <v>246</v>
      </c>
      <c r="T5878" t="b">
        <v>0</v>
      </c>
      <c r="U5878" t="b">
        <v>1</v>
      </c>
      <c r="V5878" t="b">
        <v>0</v>
      </c>
      <c r="W5878" t="b">
        <v>1</v>
      </c>
      <c r="X5878" t="b">
        <v>0</v>
      </c>
      <c r="Y5878" t="b">
        <v>0</v>
      </c>
      <c r="Z5878" t="b">
        <v>1</v>
      </c>
      <c r="AA5878" t="b">
        <v>1</v>
      </c>
      <c r="AB5878" t="b">
        <v>0</v>
      </c>
      <c r="AC5878" t="b">
        <v>1</v>
      </c>
    </row>
    <row r="5879" spans="1:29" x14ac:dyDescent="0.2">
      <c r="A5879" s="8">
        <v>1</v>
      </c>
      <c r="B5879" s="8" t="s">
        <v>187</v>
      </c>
      <c r="C5879" s="8" t="s">
        <v>117</v>
      </c>
      <c r="D5879" s="8">
        <v>0</v>
      </c>
      <c r="E5879" s="9">
        <v>1649048.02173306</v>
      </c>
      <c r="F5879" s="17">
        <f>SUMIFS(Table2[time],Table2[config],Table2[[#This Row],[config]],Table2[repetition],Table2[[#This Row],[repetition]])</f>
        <v>12074420.926958773</v>
      </c>
      <c r="G5879" s="17">
        <f>IF(Table2[[#This Row],[time]]&lt;7200000,1,0)</f>
        <v>1</v>
      </c>
      <c r="H5879" t="s">
        <v>228</v>
      </c>
      <c r="I5879">
        <v>2</v>
      </c>
      <c r="J5879" t="s">
        <v>229</v>
      </c>
      <c r="K5879" t="s">
        <v>244</v>
      </c>
      <c r="L5879" t="s">
        <v>240</v>
      </c>
      <c r="M5879" t="s">
        <v>241</v>
      </c>
      <c r="N5879" t="s">
        <v>244</v>
      </c>
      <c r="O5879">
        <v>110</v>
      </c>
      <c r="P5879">
        <v>100</v>
      </c>
      <c r="Q5879" t="s">
        <v>234</v>
      </c>
      <c r="R5879" t="s">
        <v>235</v>
      </c>
      <c r="S5879" t="s">
        <v>246</v>
      </c>
      <c r="T5879" t="b">
        <v>0</v>
      </c>
      <c r="U5879" t="b">
        <v>1</v>
      </c>
      <c r="V5879" t="b">
        <v>0</v>
      </c>
      <c r="W5879" t="b">
        <v>1</v>
      </c>
      <c r="X5879" t="b">
        <v>0</v>
      </c>
      <c r="Y5879" t="b">
        <v>0</v>
      </c>
      <c r="Z5879" t="b">
        <v>1</v>
      </c>
      <c r="AA5879" t="b">
        <v>1</v>
      </c>
      <c r="AB5879" t="b">
        <v>0</v>
      </c>
      <c r="AC5879" t="b">
        <v>1</v>
      </c>
    </row>
    <row r="5880" spans="1:29" x14ac:dyDescent="0.2">
      <c r="A5880" s="6">
        <v>1</v>
      </c>
      <c r="B5880" s="6" t="s">
        <v>205</v>
      </c>
      <c r="C5880" s="6" t="s">
        <v>117</v>
      </c>
      <c r="D5880" s="6">
        <v>2</v>
      </c>
      <c r="E5880" s="7">
        <v>1865949.45220183</v>
      </c>
      <c r="F5880" s="16">
        <f>SUMIFS(Table2[time],Table2[config],Table2[[#This Row],[config]],Table2[repetition],Table2[[#This Row],[repetition]])</f>
        <v>12074420.926958773</v>
      </c>
      <c r="G5880" s="16">
        <f>IF(Table2[[#This Row],[time]]&lt;7200000,1,0)</f>
        <v>1</v>
      </c>
      <c r="H5880" t="s">
        <v>228</v>
      </c>
      <c r="I5880">
        <v>2</v>
      </c>
      <c r="J5880" t="s">
        <v>229</v>
      </c>
      <c r="K5880" t="s">
        <v>244</v>
      </c>
      <c r="L5880" t="s">
        <v>240</v>
      </c>
      <c r="M5880" t="s">
        <v>241</v>
      </c>
      <c r="N5880" t="s">
        <v>244</v>
      </c>
      <c r="O5880">
        <v>110</v>
      </c>
      <c r="P5880">
        <v>100</v>
      </c>
      <c r="Q5880" t="s">
        <v>234</v>
      </c>
      <c r="R5880" t="s">
        <v>235</v>
      </c>
      <c r="S5880" t="s">
        <v>246</v>
      </c>
      <c r="T5880" t="b">
        <v>0</v>
      </c>
      <c r="U5880" t="b">
        <v>1</v>
      </c>
      <c r="V5880" t="b">
        <v>0</v>
      </c>
      <c r="W5880" t="b">
        <v>1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  <c r="AC5880" t="b">
        <v>1</v>
      </c>
    </row>
    <row r="5881" spans="1:29" x14ac:dyDescent="0.2">
      <c r="A5881" s="8">
        <v>1</v>
      </c>
      <c r="B5881" s="8" t="s">
        <v>204</v>
      </c>
      <c r="C5881" s="8" t="s">
        <v>117</v>
      </c>
      <c r="D5881" s="8">
        <v>0</v>
      </c>
      <c r="E5881" s="9">
        <v>7205843.1876571802</v>
      </c>
      <c r="F5881" s="17">
        <f>SUMIFS(Table2[time],Table2[config],Table2[[#This Row],[config]],Table2[repetition],Table2[[#This Row],[repetition]])</f>
        <v>12074420.926958773</v>
      </c>
      <c r="G5881" s="17">
        <f>IF(Table2[[#This Row],[time]]&lt;7200000,1,0)</f>
        <v>0</v>
      </c>
      <c r="H5881" t="s">
        <v>228</v>
      </c>
      <c r="I5881">
        <v>2</v>
      </c>
      <c r="J5881" t="s">
        <v>229</v>
      </c>
      <c r="K5881" t="s">
        <v>244</v>
      </c>
      <c r="L5881" t="s">
        <v>240</v>
      </c>
      <c r="M5881" t="s">
        <v>241</v>
      </c>
      <c r="N5881" t="s">
        <v>244</v>
      </c>
      <c r="O5881">
        <v>110</v>
      </c>
      <c r="P5881">
        <v>100</v>
      </c>
      <c r="Q5881" t="s">
        <v>234</v>
      </c>
      <c r="R5881" t="s">
        <v>235</v>
      </c>
      <c r="S5881" t="s">
        <v>246</v>
      </c>
      <c r="T5881" t="b">
        <v>0</v>
      </c>
      <c r="U5881" t="b">
        <v>1</v>
      </c>
      <c r="V5881" t="b">
        <v>0</v>
      </c>
      <c r="W5881" t="b">
        <v>1</v>
      </c>
      <c r="X5881" t="b">
        <v>0</v>
      </c>
      <c r="Y5881" t="b">
        <v>0</v>
      </c>
      <c r="Z5881" t="b">
        <v>1</v>
      </c>
      <c r="AA5881" t="b">
        <v>1</v>
      </c>
      <c r="AB5881" t="b">
        <v>0</v>
      </c>
      <c r="AC5881" t="b">
        <v>1</v>
      </c>
    </row>
    <row r="5882" spans="1:29" x14ac:dyDescent="0.2">
      <c r="A5882" s="6">
        <v>2</v>
      </c>
      <c r="B5882" s="6" t="s">
        <v>192</v>
      </c>
      <c r="C5882" s="6" t="s">
        <v>117</v>
      </c>
      <c r="D5882" s="6">
        <v>0</v>
      </c>
      <c r="E5882" s="7">
        <v>30186.857311986299</v>
      </c>
      <c r="F5882" s="16">
        <f>SUMIFS(Table2[time],Table2[config],Table2[[#This Row],[config]],Table2[repetition],Table2[[#This Row],[repetition]])</f>
        <v>12106798.912746925</v>
      </c>
      <c r="G5882" s="16">
        <f>IF(Table2[[#This Row],[time]]&lt;7200000,1,0)</f>
        <v>1</v>
      </c>
      <c r="H5882" t="s">
        <v>228</v>
      </c>
      <c r="I5882">
        <v>2</v>
      </c>
      <c r="J5882" t="s">
        <v>229</v>
      </c>
      <c r="K5882" t="s">
        <v>244</v>
      </c>
      <c r="L5882" t="s">
        <v>240</v>
      </c>
      <c r="M5882" t="s">
        <v>241</v>
      </c>
      <c r="N5882" t="s">
        <v>244</v>
      </c>
      <c r="O5882">
        <v>110</v>
      </c>
      <c r="P5882">
        <v>100</v>
      </c>
      <c r="Q5882" t="s">
        <v>234</v>
      </c>
      <c r="R5882" t="s">
        <v>235</v>
      </c>
      <c r="S5882" t="s">
        <v>246</v>
      </c>
      <c r="T5882" t="b">
        <v>0</v>
      </c>
      <c r="U5882" t="b">
        <v>1</v>
      </c>
      <c r="V5882" t="b">
        <v>0</v>
      </c>
      <c r="W5882" t="b">
        <v>1</v>
      </c>
      <c r="X5882" t="b">
        <v>0</v>
      </c>
      <c r="Y5882" t="b">
        <v>0</v>
      </c>
      <c r="Z5882" t="b">
        <v>1</v>
      </c>
      <c r="AA5882" t="b">
        <v>1</v>
      </c>
      <c r="AB5882" t="b">
        <v>0</v>
      </c>
      <c r="AC5882" t="b">
        <v>1</v>
      </c>
    </row>
    <row r="5883" spans="1:29" x14ac:dyDescent="0.2">
      <c r="A5883" s="8">
        <v>2</v>
      </c>
      <c r="B5883" s="8" t="s">
        <v>194</v>
      </c>
      <c r="C5883" s="8" t="s">
        <v>117</v>
      </c>
      <c r="D5883" s="8">
        <v>0</v>
      </c>
      <c r="E5883" s="9">
        <v>42906.716875964703</v>
      </c>
      <c r="F5883" s="17">
        <f>SUMIFS(Table2[time],Table2[config],Table2[[#This Row],[config]],Table2[repetition],Table2[[#This Row],[repetition]])</f>
        <v>12106798.912746925</v>
      </c>
      <c r="G5883" s="17">
        <f>IF(Table2[[#This Row],[time]]&lt;7200000,1,0)</f>
        <v>1</v>
      </c>
      <c r="H5883" t="s">
        <v>228</v>
      </c>
      <c r="I5883">
        <v>2</v>
      </c>
      <c r="J5883" t="s">
        <v>229</v>
      </c>
      <c r="K5883" t="s">
        <v>244</v>
      </c>
      <c r="L5883" t="s">
        <v>240</v>
      </c>
      <c r="M5883" t="s">
        <v>241</v>
      </c>
      <c r="N5883" t="s">
        <v>244</v>
      </c>
      <c r="O5883">
        <v>110</v>
      </c>
      <c r="P5883">
        <v>100</v>
      </c>
      <c r="Q5883" t="s">
        <v>234</v>
      </c>
      <c r="R5883" t="s">
        <v>235</v>
      </c>
      <c r="S5883" t="s">
        <v>246</v>
      </c>
      <c r="T5883" t="b">
        <v>0</v>
      </c>
      <c r="U5883" t="b">
        <v>1</v>
      </c>
      <c r="V5883" t="b">
        <v>0</v>
      </c>
      <c r="W5883" t="b">
        <v>1</v>
      </c>
      <c r="X5883" t="b">
        <v>0</v>
      </c>
      <c r="Y5883" t="b">
        <v>0</v>
      </c>
      <c r="Z5883" t="b">
        <v>1</v>
      </c>
      <c r="AA5883" t="b">
        <v>1</v>
      </c>
      <c r="AB5883" t="b">
        <v>0</v>
      </c>
      <c r="AC5883" t="b">
        <v>1</v>
      </c>
    </row>
    <row r="5884" spans="1:29" x14ac:dyDescent="0.2">
      <c r="A5884" s="6">
        <v>2</v>
      </c>
      <c r="B5884" s="6" t="s">
        <v>181</v>
      </c>
      <c r="C5884" s="6" t="s">
        <v>117</v>
      </c>
      <c r="D5884" s="6">
        <v>0</v>
      </c>
      <c r="E5884" s="7">
        <v>16132.387576973901</v>
      </c>
      <c r="F5884" s="16">
        <f>SUMIFS(Table2[time],Table2[config],Table2[[#This Row],[config]],Table2[repetition],Table2[[#This Row],[repetition]])</f>
        <v>12106798.912746925</v>
      </c>
      <c r="G5884" s="16">
        <f>IF(Table2[[#This Row],[time]]&lt;7200000,1,0)</f>
        <v>1</v>
      </c>
      <c r="H5884" t="s">
        <v>228</v>
      </c>
      <c r="I5884">
        <v>2</v>
      </c>
      <c r="J5884" t="s">
        <v>229</v>
      </c>
      <c r="K5884" t="s">
        <v>244</v>
      </c>
      <c r="L5884" t="s">
        <v>240</v>
      </c>
      <c r="M5884" t="s">
        <v>241</v>
      </c>
      <c r="N5884" t="s">
        <v>244</v>
      </c>
      <c r="O5884">
        <v>110</v>
      </c>
      <c r="P5884">
        <v>100</v>
      </c>
      <c r="Q5884" t="s">
        <v>234</v>
      </c>
      <c r="R5884" t="s">
        <v>235</v>
      </c>
      <c r="S5884" t="s">
        <v>246</v>
      </c>
      <c r="T5884" t="b">
        <v>0</v>
      </c>
      <c r="U5884" t="b">
        <v>1</v>
      </c>
      <c r="V5884" t="b">
        <v>0</v>
      </c>
      <c r="W5884" t="b">
        <v>1</v>
      </c>
      <c r="X5884" t="b">
        <v>0</v>
      </c>
      <c r="Y5884" t="b">
        <v>0</v>
      </c>
      <c r="Z5884" t="b">
        <v>1</v>
      </c>
      <c r="AA5884" t="b">
        <v>1</v>
      </c>
      <c r="AB5884" t="b">
        <v>0</v>
      </c>
      <c r="AC5884" t="b">
        <v>1</v>
      </c>
    </row>
    <row r="5885" spans="1:29" x14ac:dyDescent="0.2">
      <c r="A5885" s="8">
        <v>2</v>
      </c>
      <c r="B5885" s="8" t="s">
        <v>182</v>
      </c>
      <c r="C5885" s="8" t="s">
        <v>117</v>
      </c>
      <c r="D5885" s="8">
        <v>4</v>
      </c>
      <c r="E5885" s="9">
        <v>36803.285446017901</v>
      </c>
      <c r="F5885" s="17">
        <f>SUMIFS(Table2[time],Table2[config],Table2[[#This Row],[config]],Table2[repetition],Table2[[#This Row],[repetition]])</f>
        <v>12106798.912746925</v>
      </c>
      <c r="G5885" s="17">
        <f>IF(Table2[[#This Row],[time]]&lt;7200000,1,0)</f>
        <v>1</v>
      </c>
      <c r="H5885" t="s">
        <v>228</v>
      </c>
      <c r="I5885">
        <v>2</v>
      </c>
      <c r="J5885" t="s">
        <v>229</v>
      </c>
      <c r="K5885" t="s">
        <v>244</v>
      </c>
      <c r="L5885" t="s">
        <v>240</v>
      </c>
      <c r="M5885" t="s">
        <v>241</v>
      </c>
      <c r="N5885" t="s">
        <v>244</v>
      </c>
      <c r="O5885">
        <v>110</v>
      </c>
      <c r="P5885">
        <v>100</v>
      </c>
      <c r="Q5885" t="s">
        <v>234</v>
      </c>
      <c r="R5885" t="s">
        <v>235</v>
      </c>
      <c r="S5885" t="s">
        <v>246</v>
      </c>
      <c r="T5885" t="b">
        <v>0</v>
      </c>
      <c r="U5885" t="b">
        <v>1</v>
      </c>
      <c r="V5885" t="b">
        <v>0</v>
      </c>
      <c r="W5885" t="b">
        <v>1</v>
      </c>
      <c r="X5885" t="b">
        <v>0</v>
      </c>
      <c r="Y5885" t="b">
        <v>0</v>
      </c>
      <c r="Z5885" t="b">
        <v>1</v>
      </c>
      <c r="AA5885" t="b">
        <v>1</v>
      </c>
      <c r="AB5885" t="b">
        <v>0</v>
      </c>
      <c r="AC5885" t="b">
        <v>1</v>
      </c>
    </row>
    <row r="5886" spans="1:29" x14ac:dyDescent="0.2">
      <c r="A5886" s="6">
        <v>2</v>
      </c>
      <c r="B5886" s="6" t="s">
        <v>176</v>
      </c>
      <c r="C5886" s="6" t="s">
        <v>117</v>
      </c>
      <c r="D5886" s="6">
        <v>0</v>
      </c>
      <c r="E5886" s="7">
        <v>22077.562985999899</v>
      </c>
      <c r="F5886" s="16">
        <f>SUMIFS(Table2[time],Table2[config],Table2[[#This Row],[config]],Table2[repetition],Table2[[#This Row],[repetition]])</f>
        <v>12106798.912746925</v>
      </c>
      <c r="G5886" s="16">
        <f>IF(Table2[[#This Row],[time]]&lt;7200000,1,0)</f>
        <v>1</v>
      </c>
      <c r="H5886" t="s">
        <v>228</v>
      </c>
      <c r="I5886">
        <v>2</v>
      </c>
      <c r="J5886" t="s">
        <v>229</v>
      </c>
      <c r="K5886" t="s">
        <v>244</v>
      </c>
      <c r="L5886" t="s">
        <v>240</v>
      </c>
      <c r="M5886" t="s">
        <v>241</v>
      </c>
      <c r="N5886" t="s">
        <v>244</v>
      </c>
      <c r="O5886">
        <v>110</v>
      </c>
      <c r="P5886">
        <v>100</v>
      </c>
      <c r="Q5886" t="s">
        <v>234</v>
      </c>
      <c r="R5886" t="s">
        <v>235</v>
      </c>
      <c r="S5886" t="s">
        <v>246</v>
      </c>
      <c r="T5886" t="b">
        <v>0</v>
      </c>
      <c r="U5886" t="b">
        <v>1</v>
      </c>
      <c r="V5886" t="b">
        <v>0</v>
      </c>
      <c r="W5886" t="b">
        <v>1</v>
      </c>
      <c r="X5886" t="b">
        <v>0</v>
      </c>
      <c r="Y5886" t="b">
        <v>0</v>
      </c>
      <c r="Z5886" t="b">
        <v>1</v>
      </c>
      <c r="AA5886" t="b">
        <v>1</v>
      </c>
      <c r="AB5886" t="b">
        <v>0</v>
      </c>
      <c r="AC5886" t="b">
        <v>1</v>
      </c>
    </row>
    <row r="5887" spans="1:29" x14ac:dyDescent="0.2">
      <c r="A5887" s="8">
        <v>2</v>
      </c>
      <c r="B5887" s="8" t="s">
        <v>183</v>
      </c>
      <c r="C5887" s="8" t="s">
        <v>117</v>
      </c>
      <c r="D5887" s="8">
        <v>0</v>
      </c>
      <c r="E5887" s="9">
        <v>29870.8312980015</v>
      </c>
      <c r="F5887" s="17">
        <f>SUMIFS(Table2[time],Table2[config],Table2[[#This Row],[config]],Table2[repetition],Table2[[#This Row],[repetition]])</f>
        <v>12106798.912746925</v>
      </c>
      <c r="G5887" s="17">
        <f>IF(Table2[[#This Row],[time]]&lt;7200000,1,0)</f>
        <v>1</v>
      </c>
      <c r="H5887" t="s">
        <v>228</v>
      </c>
      <c r="I5887">
        <v>2</v>
      </c>
      <c r="J5887" t="s">
        <v>229</v>
      </c>
      <c r="K5887" t="s">
        <v>244</v>
      </c>
      <c r="L5887" t="s">
        <v>240</v>
      </c>
      <c r="M5887" t="s">
        <v>241</v>
      </c>
      <c r="N5887" t="s">
        <v>244</v>
      </c>
      <c r="O5887">
        <v>110</v>
      </c>
      <c r="P5887">
        <v>100</v>
      </c>
      <c r="Q5887" t="s">
        <v>234</v>
      </c>
      <c r="R5887" t="s">
        <v>235</v>
      </c>
      <c r="S5887" t="s">
        <v>246</v>
      </c>
      <c r="T5887" t="b">
        <v>0</v>
      </c>
      <c r="U5887" t="b">
        <v>1</v>
      </c>
      <c r="V5887" t="b">
        <v>0</v>
      </c>
      <c r="W5887" t="b">
        <v>1</v>
      </c>
      <c r="X5887" t="b">
        <v>0</v>
      </c>
      <c r="Y5887" t="b">
        <v>0</v>
      </c>
      <c r="Z5887" t="b">
        <v>1</v>
      </c>
      <c r="AA5887" t="b">
        <v>1</v>
      </c>
      <c r="AB5887" t="b">
        <v>0</v>
      </c>
      <c r="AC5887" t="b">
        <v>1</v>
      </c>
    </row>
    <row r="5888" spans="1:29" x14ac:dyDescent="0.2">
      <c r="A5888" s="6">
        <v>2</v>
      </c>
      <c r="B5888" s="6" t="s">
        <v>185</v>
      </c>
      <c r="C5888" s="6" t="s">
        <v>117</v>
      </c>
      <c r="D5888" s="6">
        <v>0</v>
      </c>
      <c r="E5888" s="7">
        <v>34732.286826998403</v>
      </c>
      <c r="F5888" s="16">
        <f>SUMIFS(Table2[time],Table2[config],Table2[[#This Row],[config]],Table2[repetition],Table2[[#This Row],[repetition]])</f>
        <v>12106798.912746925</v>
      </c>
      <c r="G5888" s="16">
        <f>IF(Table2[[#This Row],[time]]&lt;7200000,1,0)</f>
        <v>1</v>
      </c>
      <c r="H5888" t="s">
        <v>228</v>
      </c>
      <c r="I5888">
        <v>2</v>
      </c>
      <c r="J5888" t="s">
        <v>229</v>
      </c>
      <c r="K5888" t="s">
        <v>244</v>
      </c>
      <c r="L5888" t="s">
        <v>240</v>
      </c>
      <c r="M5888" t="s">
        <v>241</v>
      </c>
      <c r="N5888" t="s">
        <v>244</v>
      </c>
      <c r="O5888">
        <v>110</v>
      </c>
      <c r="P5888">
        <v>100</v>
      </c>
      <c r="Q5888" t="s">
        <v>234</v>
      </c>
      <c r="R5888" t="s">
        <v>235</v>
      </c>
      <c r="S5888" t="s">
        <v>246</v>
      </c>
      <c r="T5888" t="b">
        <v>0</v>
      </c>
      <c r="U5888" t="b">
        <v>1</v>
      </c>
      <c r="V5888" t="b">
        <v>0</v>
      </c>
      <c r="W5888" t="b">
        <v>1</v>
      </c>
      <c r="X5888" t="b">
        <v>0</v>
      </c>
      <c r="Y5888" t="b">
        <v>0</v>
      </c>
      <c r="Z5888" t="b">
        <v>1</v>
      </c>
      <c r="AA5888" t="b">
        <v>1</v>
      </c>
      <c r="AB5888" t="b">
        <v>0</v>
      </c>
      <c r="AC5888" t="b">
        <v>1</v>
      </c>
    </row>
    <row r="5889" spans="1:29" x14ac:dyDescent="0.2">
      <c r="A5889" s="8">
        <v>2</v>
      </c>
      <c r="B5889" s="8" t="s">
        <v>195</v>
      </c>
      <c r="C5889" s="8" t="s">
        <v>117</v>
      </c>
      <c r="D5889" s="8">
        <v>0</v>
      </c>
      <c r="E5889" s="9">
        <v>36645.323453994897</v>
      </c>
      <c r="F5889" s="17">
        <f>SUMIFS(Table2[time],Table2[config],Table2[[#This Row],[config]],Table2[repetition],Table2[[#This Row],[repetition]])</f>
        <v>12106798.912746925</v>
      </c>
      <c r="G5889" s="17">
        <f>IF(Table2[[#This Row],[time]]&lt;7200000,1,0)</f>
        <v>1</v>
      </c>
      <c r="H5889" t="s">
        <v>228</v>
      </c>
      <c r="I5889">
        <v>2</v>
      </c>
      <c r="J5889" t="s">
        <v>229</v>
      </c>
      <c r="K5889" t="s">
        <v>244</v>
      </c>
      <c r="L5889" t="s">
        <v>240</v>
      </c>
      <c r="M5889" t="s">
        <v>241</v>
      </c>
      <c r="N5889" t="s">
        <v>244</v>
      </c>
      <c r="O5889">
        <v>110</v>
      </c>
      <c r="P5889">
        <v>100</v>
      </c>
      <c r="Q5889" t="s">
        <v>234</v>
      </c>
      <c r="R5889" t="s">
        <v>235</v>
      </c>
      <c r="S5889" t="s">
        <v>246</v>
      </c>
      <c r="T5889" t="b">
        <v>0</v>
      </c>
      <c r="U5889" t="b">
        <v>1</v>
      </c>
      <c r="V5889" t="b">
        <v>0</v>
      </c>
      <c r="W5889" t="b">
        <v>1</v>
      </c>
      <c r="X5889" t="b">
        <v>0</v>
      </c>
      <c r="Y5889" t="b">
        <v>0</v>
      </c>
      <c r="Z5889" t="b">
        <v>1</v>
      </c>
      <c r="AA5889" t="b">
        <v>1</v>
      </c>
      <c r="AB5889" t="b">
        <v>0</v>
      </c>
      <c r="AC5889" t="b">
        <v>1</v>
      </c>
    </row>
    <row r="5890" spans="1:29" x14ac:dyDescent="0.2">
      <c r="A5890" s="6">
        <v>2</v>
      </c>
      <c r="B5890" s="6" t="s">
        <v>184</v>
      </c>
      <c r="C5890" s="6" t="s">
        <v>117</v>
      </c>
      <c r="D5890" s="6">
        <v>0</v>
      </c>
      <c r="E5890" s="7">
        <v>29098.625109007098</v>
      </c>
      <c r="F5890" s="16">
        <f>SUMIFS(Table2[time],Table2[config],Table2[[#This Row],[config]],Table2[repetition],Table2[[#This Row],[repetition]])</f>
        <v>12106798.912746925</v>
      </c>
      <c r="G5890" s="16">
        <f>IF(Table2[[#This Row],[time]]&lt;7200000,1,0)</f>
        <v>1</v>
      </c>
      <c r="H5890" t="s">
        <v>228</v>
      </c>
      <c r="I5890">
        <v>2</v>
      </c>
      <c r="J5890" t="s">
        <v>229</v>
      </c>
      <c r="K5890" t="s">
        <v>244</v>
      </c>
      <c r="L5890" t="s">
        <v>240</v>
      </c>
      <c r="M5890" t="s">
        <v>241</v>
      </c>
      <c r="N5890" t="s">
        <v>244</v>
      </c>
      <c r="O5890">
        <v>110</v>
      </c>
      <c r="P5890">
        <v>100</v>
      </c>
      <c r="Q5890" t="s">
        <v>234</v>
      </c>
      <c r="R5890" t="s">
        <v>235</v>
      </c>
      <c r="S5890" t="s">
        <v>246</v>
      </c>
      <c r="T5890" t="b">
        <v>0</v>
      </c>
      <c r="U5890" t="b">
        <v>1</v>
      </c>
      <c r="V5890" t="b">
        <v>0</v>
      </c>
      <c r="W5890" t="b">
        <v>1</v>
      </c>
      <c r="X5890" t="b">
        <v>0</v>
      </c>
      <c r="Y5890" t="b">
        <v>0</v>
      </c>
      <c r="Z5890" t="b">
        <v>1</v>
      </c>
      <c r="AA5890" t="b">
        <v>1</v>
      </c>
      <c r="AB5890" t="b">
        <v>0</v>
      </c>
      <c r="AC5890" t="b">
        <v>1</v>
      </c>
    </row>
    <row r="5891" spans="1:29" x14ac:dyDescent="0.2">
      <c r="A5891" s="8">
        <v>2</v>
      </c>
      <c r="B5891" s="8" t="s">
        <v>180</v>
      </c>
      <c r="C5891" s="8" t="s">
        <v>117</v>
      </c>
      <c r="D5891" s="8">
        <v>0</v>
      </c>
      <c r="E5891" s="9">
        <v>15262.9514769651</v>
      </c>
      <c r="F5891" s="17">
        <f>SUMIFS(Table2[time],Table2[config],Table2[[#This Row],[config]],Table2[repetition],Table2[[#This Row],[repetition]])</f>
        <v>12106798.912746925</v>
      </c>
      <c r="G5891" s="17">
        <f>IF(Table2[[#This Row],[time]]&lt;7200000,1,0)</f>
        <v>1</v>
      </c>
      <c r="H5891" t="s">
        <v>228</v>
      </c>
      <c r="I5891">
        <v>2</v>
      </c>
      <c r="J5891" t="s">
        <v>229</v>
      </c>
      <c r="K5891" t="s">
        <v>244</v>
      </c>
      <c r="L5891" t="s">
        <v>240</v>
      </c>
      <c r="M5891" t="s">
        <v>241</v>
      </c>
      <c r="N5891" t="s">
        <v>244</v>
      </c>
      <c r="O5891">
        <v>110</v>
      </c>
      <c r="P5891">
        <v>100</v>
      </c>
      <c r="Q5891" t="s">
        <v>234</v>
      </c>
      <c r="R5891" t="s">
        <v>235</v>
      </c>
      <c r="S5891" t="s">
        <v>246</v>
      </c>
      <c r="T5891" t="b">
        <v>0</v>
      </c>
      <c r="U5891" t="b">
        <v>1</v>
      </c>
      <c r="V5891" t="b">
        <v>0</v>
      </c>
      <c r="W5891" t="b">
        <v>1</v>
      </c>
      <c r="X5891" t="b">
        <v>0</v>
      </c>
      <c r="Y5891" t="b">
        <v>0</v>
      </c>
      <c r="Z5891" t="b">
        <v>1</v>
      </c>
      <c r="AA5891" t="b">
        <v>1</v>
      </c>
      <c r="AB5891" t="b">
        <v>0</v>
      </c>
      <c r="AC5891" t="b">
        <v>1</v>
      </c>
    </row>
    <row r="5892" spans="1:29" x14ac:dyDescent="0.2">
      <c r="A5892" s="6">
        <v>2</v>
      </c>
      <c r="B5892" s="6" t="s">
        <v>198</v>
      </c>
      <c r="C5892" s="6" t="s">
        <v>117</v>
      </c>
      <c r="D5892" s="6">
        <v>0</v>
      </c>
      <c r="E5892" s="7">
        <v>23378.496707009599</v>
      </c>
      <c r="F5892" s="16">
        <f>SUMIFS(Table2[time],Table2[config],Table2[[#This Row],[config]],Table2[repetition],Table2[[#This Row],[repetition]])</f>
        <v>12106798.912746925</v>
      </c>
      <c r="G5892" s="16">
        <f>IF(Table2[[#This Row],[time]]&lt;7200000,1,0)</f>
        <v>1</v>
      </c>
      <c r="H5892" t="s">
        <v>228</v>
      </c>
      <c r="I5892">
        <v>2</v>
      </c>
      <c r="J5892" t="s">
        <v>229</v>
      </c>
      <c r="K5892" t="s">
        <v>244</v>
      </c>
      <c r="L5892" t="s">
        <v>240</v>
      </c>
      <c r="M5892" t="s">
        <v>241</v>
      </c>
      <c r="N5892" t="s">
        <v>244</v>
      </c>
      <c r="O5892">
        <v>110</v>
      </c>
      <c r="P5892">
        <v>100</v>
      </c>
      <c r="Q5892" t="s">
        <v>234</v>
      </c>
      <c r="R5892" t="s">
        <v>235</v>
      </c>
      <c r="S5892" t="s">
        <v>246</v>
      </c>
      <c r="T5892" t="b">
        <v>0</v>
      </c>
      <c r="U5892" t="b">
        <v>1</v>
      </c>
      <c r="V5892" t="b">
        <v>0</v>
      </c>
      <c r="W5892" t="b">
        <v>1</v>
      </c>
      <c r="X5892" t="b">
        <v>0</v>
      </c>
      <c r="Y5892" t="b">
        <v>0</v>
      </c>
      <c r="Z5892" t="b">
        <v>1</v>
      </c>
      <c r="AA5892" t="b">
        <v>1</v>
      </c>
      <c r="AB5892" t="b">
        <v>0</v>
      </c>
      <c r="AC5892" t="b">
        <v>1</v>
      </c>
    </row>
    <row r="5893" spans="1:29" x14ac:dyDescent="0.2">
      <c r="A5893" s="8">
        <v>2</v>
      </c>
      <c r="B5893" s="8" t="s">
        <v>200</v>
      </c>
      <c r="C5893" s="8" t="s">
        <v>117</v>
      </c>
      <c r="D5893" s="8">
        <v>2</v>
      </c>
      <c r="E5893" s="9">
        <v>41124.298879003603</v>
      </c>
      <c r="F5893" s="17">
        <f>SUMIFS(Table2[time],Table2[config],Table2[[#This Row],[config]],Table2[repetition],Table2[[#This Row],[repetition]])</f>
        <v>12106798.912746925</v>
      </c>
      <c r="G5893" s="17">
        <f>IF(Table2[[#This Row],[time]]&lt;7200000,1,0)</f>
        <v>1</v>
      </c>
      <c r="H5893" t="s">
        <v>228</v>
      </c>
      <c r="I5893">
        <v>2</v>
      </c>
      <c r="J5893" t="s">
        <v>229</v>
      </c>
      <c r="K5893" t="s">
        <v>244</v>
      </c>
      <c r="L5893" t="s">
        <v>240</v>
      </c>
      <c r="M5893" t="s">
        <v>241</v>
      </c>
      <c r="N5893" t="s">
        <v>244</v>
      </c>
      <c r="O5893">
        <v>110</v>
      </c>
      <c r="P5893">
        <v>100</v>
      </c>
      <c r="Q5893" t="s">
        <v>234</v>
      </c>
      <c r="R5893" t="s">
        <v>235</v>
      </c>
      <c r="S5893" t="s">
        <v>246</v>
      </c>
      <c r="T5893" t="b">
        <v>0</v>
      </c>
      <c r="U5893" t="b">
        <v>1</v>
      </c>
      <c r="V5893" t="b">
        <v>0</v>
      </c>
      <c r="W5893" t="b">
        <v>1</v>
      </c>
      <c r="X5893" t="b">
        <v>0</v>
      </c>
      <c r="Y5893" t="b">
        <v>0</v>
      </c>
      <c r="Z5893" t="b">
        <v>1</v>
      </c>
      <c r="AA5893" t="b">
        <v>1</v>
      </c>
      <c r="AB5893" t="b">
        <v>0</v>
      </c>
      <c r="AC5893" t="b">
        <v>1</v>
      </c>
    </row>
    <row r="5894" spans="1:29" x14ac:dyDescent="0.2">
      <c r="A5894" s="6">
        <v>2</v>
      </c>
      <c r="B5894" s="6" t="s">
        <v>189</v>
      </c>
      <c r="C5894" s="6" t="s">
        <v>117</v>
      </c>
      <c r="D5894" s="6">
        <v>0</v>
      </c>
      <c r="E5894" s="7">
        <v>21641.4309159736</v>
      </c>
      <c r="F5894" s="16">
        <f>SUMIFS(Table2[time],Table2[config],Table2[[#This Row],[config]],Table2[repetition],Table2[[#This Row],[repetition]])</f>
        <v>12106798.912746925</v>
      </c>
      <c r="G5894" s="16">
        <f>IF(Table2[[#This Row],[time]]&lt;7200000,1,0)</f>
        <v>1</v>
      </c>
      <c r="H5894" t="s">
        <v>228</v>
      </c>
      <c r="I5894">
        <v>2</v>
      </c>
      <c r="J5894" t="s">
        <v>229</v>
      </c>
      <c r="K5894" t="s">
        <v>244</v>
      </c>
      <c r="L5894" t="s">
        <v>240</v>
      </c>
      <c r="M5894" t="s">
        <v>241</v>
      </c>
      <c r="N5894" t="s">
        <v>244</v>
      </c>
      <c r="O5894">
        <v>110</v>
      </c>
      <c r="P5894">
        <v>100</v>
      </c>
      <c r="Q5894" t="s">
        <v>234</v>
      </c>
      <c r="R5894" t="s">
        <v>235</v>
      </c>
      <c r="S5894" t="s">
        <v>246</v>
      </c>
      <c r="T5894" t="b">
        <v>0</v>
      </c>
      <c r="U5894" t="b">
        <v>1</v>
      </c>
      <c r="V5894" t="b">
        <v>0</v>
      </c>
      <c r="W5894" t="b">
        <v>1</v>
      </c>
      <c r="X5894" t="b">
        <v>0</v>
      </c>
      <c r="Y5894" t="b">
        <v>0</v>
      </c>
      <c r="Z5894" t="b">
        <v>1</v>
      </c>
      <c r="AA5894" t="b">
        <v>1</v>
      </c>
      <c r="AB5894" t="b">
        <v>0</v>
      </c>
      <c r="AC5894" t="b">
        <v>1</v>
      </c>
    </row>
    <row r="5895" spans="1:29" x14ac:dyDescent="0.2">
      <c r="A5895" s="8">
        <v>2</v>
      </c>
      <c r="B5895" s="8" t="s">
        <v>178</v>
      </c>
      <c r="C5895" s="8" t="s">
        <v>117</v>
      </c>
      <c r="D5895" s="8">
        <v>0</v>
      </c>
      <c r="E5895" s="9">
        <v>19632.969178026498</v>
      </c>
      <c r="F5895" s="17">
        <f>SUMIFS(Table2[time],Table2[config],Table2[[#This Row],[config]],Table2[repetition],Table2[[#This Row],[repetition]])</f>
        <v>12106798.912746925</v>
      </c>
      <c r="G5895" s="17">
        <f>IF(Table2[[#This Row],[time]]&lt;7200000,1,0)</f>
        <v>1</v>
      </c>
      <c r="H5895" t="s">
        <v>228</v>
      </c>
      <c r="I5895">
        <v>2</v>
      </c>
      <c r="J5895" t="s">
        <v>229</v>
      </c>
      <c r="K5895" t="s">
        <v>244</v>
      </c>
      <c r="L5895" t="s">
        <v>240</v>
      </c>
      <c r="M5895" t="s">
        <v>241</v>
      </c>
      <c r="N5895" t="s">
        <v>244</v>
      </c>
      <c r="O5895">
        <v>110</v>
      </c>
      <c r="P5895">
        <v>100</v>
      </c>
      <c r="Q5895" t="s">
        <v>234</v>
      </c>
      <c r="R5895" t="s">
        <v>235</v>
      </c>
      <c r="S5895" t="s">
        <v>246</v>
      </c>
      <c r="T5895" t="b">
        <v>0</v>
      </c>
      <c r="U5895" t="b">
        <v>1</v>
      </c>
      <c r="V5895" t="b">
        <v>0</v>
      </c>
      <c r="W5895" t="b">
        <v>1</v>
      </c>
      <c r="X5895" t="b">
        <v>0</v>
      </c>
      <c r="Y5895" t="b">
        <v>0</v>
      </c>
      <c r="Z5895" t="b">
        <v>1</v>
      </c>
      <c r="AA5895" t="b">
        <v>1</v>
      </c>
      <c r="AB5895" t="b">
        <v>0</v>
      </c>
      <c r="AC5895" t="b">
        <v>1</v>
      </c>
    </row>
    <row r="5896" spans="1:29" x14ac:dyDescent="0.2">
      <c r="A5896" s="6">
        <v>2</v>
      </c>
      <c r="B5896" s="6" t="s">
        <v>196</v>
      </c>
      <c r="C5896" s="6" t="s">
        <v>117</v>
      </c>
      <c r="D5896" s="6">
        <v>2</v>
      </c>
      <c r="E5896" s="7">
        <v>24804.409857024399</v>
      </c>
      <c r="F5896" s="16">
        <f>SUMIFS(Table2[time],Table2[config],Table2[[#This Row],[config]],Table2[repetition],Table2[[#This Row],[repetition]])</f>
        <v>12106798.912746925</v>
      </c>
      <c r="G5896" s="16">
        <f>IF(Table2[[#This Row],[time]]&lt;7200000,1,0)</f>
        <v>1</v>
      </c>
      <c r="H5896" t="s">
        <v>228</v>
      </c>
      <c r="I5896">
        <v>2</v>
      </c>
      <c r="J5896" t="s">
        <v>229</v>
      </c>
      <c r="K5896" t="s">
        <v>244</v>
      </c>
      <c r="L5896" t="s">
        <v>240</v>
      </c>
      <c r="M5896" t="s">
        <v>241</v>
      </c>
      <c r="N5896" t="s">
        <v>244</v>
      </c>
      <c r="O5896">
        <v>110</v>
      </c>
      <c r="P5896">
        <v>100</v>
      </c>
      <c r="Q5896" t="s">
        <v>234</v>
      </c>
      <c r="R5896" t="s">
        <v>235</v>
      </c>
      <c r="S5896" t="s">
        <v>246</v>
      </c>
      <c r="T5896" t="b">
        <v>0</v>
      </c>
      <c r="U5896" t="b">
        <v>1</v>
      </c>
      <c r="V5896" t="b">
        <v>0</v>
      </c>
      <c r="W5896" t="b">
        <v>1</v>
      </c>
      <c r="X5896" t="b">
        <v>0</v>
      </c>
      <c r="Y5896" t="b">
        <v>0</v>
      </c>
      <c r="Z5896" t="b">
        <v>1</v>
      </c>
      <c r="AA5896" t="b">
        <v>1</v>
      </c>
      <c r="AB5896" t="b">
        <v>0</v>
      </c>
      <c r="AC5896" t="b">
        <v>1</v>
      </c>
    </row>
    <row r="5897" spans="1:29" x14ac:dyDescent="0.2">
      <c r="A5897" s="8">
        <v>2</v>
      </c>
      <c r="B5897" s="8" t="s">
        <v>193</v>
      </c>
      <c r="C5897" s="8" t="s">
        <v>117</v>
      </c>
      <c r="D5897" s="8">
        <v>0</v>
      </c>
      <c r="E5897" s="9">
        <v>22719.931443978501</v>
      </c>
      <c r="F5897" s="17">
        <f>SUMIFS(Table2[time],Table2[config],Table2[[#This Row],[config]],Table2[repetition],Table2[[#This Row],[repetition]])</f>
        <v>12106798.912746925</v>
      </c>
      <c r="G5897" s="17">
        <f>IF(Table2[[#This Row],[time]]&lt;7200000,1,0)</f>
        <v>1</v>
      </c>
      <c r="H5897" t="s">
        <v>228</v>
      </c>
      <c r="I5897">
        <v>2</v>
      </c>
      <c r="J5897" t="s">
        <v>229</v>
      </c>
      <c r="K5897" t="s">
        <v>244</v>
      </c>
      <c r="L5897" t="s">
        <v>240</v>
      </c>
      <c r="M5897" t="s">
        <v>241</v>
      </c>
      <c r="N5897" t="s">
        <v>244</v>
      </c>
      <c r="O5897">
        <v>110</v>
      </c>
      <c r="P5897">
        <v>100</v>
      </c>
      <c r="Q5897" t="s">
        <v>234</v>
      </c>
      <c r="R5897" t="s">
        <v>235</v>
      </c>
      <c r="S5897" t="s">
        <v>246</v>
      </c>
      <c r="T5897" t="b">
        <v>0</v>
      </c>
      <c r="U5897" t="b">
        <v>1</v>
      </c>
      <c r="V5897" t="b">
        <v>0</v>
      </c>
      <c r="W5897" t="b">
        <v>1</v>
      </c>
      <c r="X5897" t="b">
        <v>0</v>
      </c>
      <c r="Y5897" t="b">
        <v>0</v>
      </c>
      <c r="Z5897" t="b">
        <v>1</v>
      </c>
      <c r="AA5897" t="b">
        <v>1</v>
      </c>
      <c r="AB5897" t="b">
        <v>0</v>
      </c>
      <c r="AC5897" t="b">
        <v>1</v>
      </c>
    </row>
    <row r="5898" spans="1:29" x14ac:dyDescent="0.2">
      <c r="A5898" s="6">
        <v>2</v>
      </c>
      <c r="B5898" s="6" t="s">
        <v>199</v>
      </c>
      <c r="C5898" s="6" t="s">
        <v>117</v>
      </c>
      <c r="D5898" s="6">
        <v>0</v>
      </c>
      <c r="E5898" s="7">
        <v>21797.4299929919</v>
      </c>
      <c r="F5898" s="16">
        <f>SUMIFS(Table2[time],Table2[config],Table2[[#This Row],[config]],Table2[repetition],Table2[[#This Row],[repetition]])</f>
        <v>12106798.912746925</v>
      </c>
      <c r="G5898" s="16">
        <f>IF(Table2[[#This Row],[time]]&lt;7200000,1,0)</f>
        <v>1</v>
      </c>
      <c r="H5898" t="s">
        <v>228</v>
      </c>
      <c r="I5898">
        <v>2</v>
      </c>
      <c r="J5898" t="s">
        <v>229</v>
      </c>
      <c r="K5898" t="s">
        <v>244</v>
      </c>
      <c r="L5898" t="s">
        <v>240</v>
      </c>
      <c r="M5898" t="s">
        <v>241</v>
      </c>
      <c r="N5898" t="s">
        <v>244</v>
      </c>
      <c r="O5898">
        <v>110</v>
      </c>
      <c r="P5898">
        <v>100</v>
      </c>
      <c r="Q5898" t="s">
        <v>234</v>
      </c>
      <c r="R5898" t="s">
        <v>235</v>
      </c>
      <c r="S5898" t="s">
        <v>246</v>
      </c>
      <c r="T5898" t="b">
        <v>0</v>
      </c>
      <c r="U5898" t="b">
        <v>1</v>
      </c>
      <c r="V5898" t="b">
        <v>0</v>
      </c>
      <c r="W5898" t="b">
        <v>1</v>
      </c>
      <c r="X5898" t="b">
        <v>0</v>
      </c>
      <c r="Y5898" t="b">
        <v>0</v>
      </c>
      <c r="Z5898" t="b">
        <v>1</v>
      </c>
      <c r="AA5898" t="b">
        <v>1</v>
      </c>
      <c r="AB5898" t="b">
        <v>0</v>
      </c>
      <c r="AC5898" t="b">
        <v>1</v>
      </c>
    </row>
    <row r="5899" spans="1:29" x14ac:dyDescent="0.2">
      <c r="A5899" s="8">
        <v>2</v>
      </c>
      <c r="B5899" s="8" t="s">
        <v>197</v>
      </c>
      <c r="C5899" s="8" t="s">
        <v>117</v>
      </c>
      <c r="D5899" s="8">
        <v>0</v>
      </c>
      <c r="E5899" s="9">
        <v>17452.165572030899</v>
      </c>
      <c r="F5899" s="17">
        <f>SUMIFS(Table2[time],Table2[config],Table2[[#This Row],[config]],Table2[repetition],Table2[[#This Row],[repetition]])</f>
        <v>12106798.912746925</v>
      </c>
      <c r="G5899" s="17">
        <f>IF(Table2[[#This Row],[time]]&lt;7200000,1,0)</f>
        <v>1</v>
      </c>
      <c r="H5899" t="s">
        <v>228</v>
      </c>
      <c r="I5899">
        <v>2</v>
      </c>
      <c r="J5899" t="s">
        <v>229</v>
      </c>
      <c r="K5899" t="s">
        <v>244</v>
      </c>
      <c r="L5899" t="s">
        <v>240</v>
      </c>
      <c r="M5899" t="s">
        <v>241</v>
      </c>
      <c r="N5899" t="s">
        <v>244</v>
      </c>
      <c r="O5899">
        <v>110</v>
      </c>
      <c r="P5899">
        <v>100</v>
      </c>
      <c r="Q5899" t="s">
        <v>234</v>
      </c>
      <c r="R5899" t="s">
        <v>235</v>
      </c>
      <c r="S5899" t="s">
        <v>246</v>
      </c>
      <c r="T5899" t="b">
        <v>0</v>
      </c>
      <c r="U5899" t="b">
        <v>1</v>
      </c>
      <c r="V5899" t="b">
        <v>0</v>
      </c>
      <c r="W5899" t="b">
        <v>1</v>
      </c>
      <c r="X5899" t="b">
        <v>0</v>
      </c>
      <c r="Y5899" t="b">
        <v>0</v>
      </c>
      <c r="Z5899" t="b">
        <v>1</v>
      </c>
      <c r="AA5899" t="b">
        <v>1</v>
      </c>
      <c r="AB5899" t="b">
        <v>0</v>
      </c>
      <c r="AC5899" t="b">
        <v>1</v>
      </c>
    </row>
    <row r="5900" spans="1:29" x14ac:dyDescent="0.2">
      <c r="A5900" s="6">
        <v>2</v>
      </c>
      <c r="B5900" s="6" t="s">
        <v>179</v>
      </c>
      <c r="C5900" s="6" t="s">
        <v>117</v>
      </c>
      <c r="D5900" s="6">
        <v>0</v>
      </c>
      <c r="E5900" s="7">
        <v>29249.170941009601</v>
      </c>
      <c r="F5900" s="16">
        <f>SUMIFS(Table2[time],Table2[config],Table2[[#This Row],[config]],Table2[repetition],Table2[[#This Row],[repetition]])</f>
        <v>12106798.912746925</v>
      </c>
      <c r="G5900" s="16">
        <f>IF(Table2[[#This Row],[time]]&lt;7200000,1,0)</f>
        <v>1</v>
      </c>
      <c r="H5900" t="s">
        <v>228</v>
      </c>
      <c r="I5900">
        <v>2</v>
      </c>
      <c r="J5900" t="s">
        <v>229</v>
      </c>
      <c r="K5900" t="s">
        <v>244</v>
      </c>
      <c r="L5900" t="s">
        <v>240</v>
      </c>
      <c r="M5900" t="s">
        <v>241</v>
      </c>
      <c r="N5900" t="s">
        <v>244</v>
      </c>
      <c r="O5900">
        <v>110</v>
      </c>
      <c r="P5900">
        <v>100</v>
      </c>
      <c r="Q5900" t="s">
        <v>234</v>
      </c>
      <c r="R5900" t="s">
        <v>235</v>
      </c>
      <c r="S5900" t="s">
        <v>246</v>
      </c>
      <c r="T5900" t="b">
        <v>0</v>
      </c>
      <c r="U5900" t="b">
        <v>1</v>
      </c>
      <c r="V5900" t="b">
        <v>0</v>
      </c>
      <c r="W5900" t="b">
        <v>1</v>
      </c>
      <c r="X5900" t="b">
        <v>0</v>
      </c>
      <c r="Y5900" t="b">
        <v>0</v>
      </c>
      <c r="Z5900" t="b">
        <v>1</v>
      </c>
      <c r="AA5900" t="b">
        <v>1</v>
      </c>
      <c r="AB5900" t="b">
        <v>0</v>
      </c>
      <c r="AC5900" t="b">
        <v>1</v>
      </c>
    </row>
    <row r="5901" spans="1:29" x14ac:dyDescent="0.2">
      <c r="A5901" s="8">
        <v>2</v>
      </c>
      <c r="B5901" s="8" t="s">
        <v>186</v>
      </c>
      <c r="C5901" s="8" t="s">
        <v>117</v>
      </c>
      <c r="D5901" s="8">
        <v>0</v>
      </c>
      <c r="E5901" s="9">
        <v>24886.605732026499</v>
      </c>
      <c r="F5901" s="17">
        <f>SUMIFS(Table2[time],Table2[config],Table2[[#This Row],[config]],Table2[repetition],Table2[[#This Row],[repetition]])</f>
        <v>12106798.912746925</v>
      </c>
      <c r="G5901" s="17">
        <f>IF(Table2[[#This Row],[time]]&lt;7200000,1,0)</f>
        <v>1</v>
      </c>
      <c r="H5901" t="s">
        <v>228</v>
      </c>
      <c r="I5901">
        <v>2</v>
      </c>
      <c r="J5901" t="s">
        <v>229</v>
      </c>
      <c r="K5901" t="s">
        <v>244</v>
      </c>
      <c r="L5901" t="s">
        <v>240</v>
      </c>
      <c r="M5901" t="s">
        <v>241</v>
      </c>
      <c r="N5901" t="s">
        <v>244</v>
      </c>
      <c r="O5901">
        <v>110</v>
      </c>
      <c r="P5901">
        <v>100</v>
      </c>
      <c r="Q5901" t="s">
        <v>234</v>
      </c>
      <c r="R5901" t="s">
        <v>235</v>
      </c>
      <c r="S5901" t="s">
        <v>246</v>
      </c>
      <c r="T5901" t="b">
        <v>0</v>
      </c>
      <c r="U5901" t="b">
        <v>1</v>
      </c>
      <c r="V5901" t="b">
        <v>0</v>
      </c>
      <c r="W5901" t="b">
        <v>1</v>
      </c>
      <c r="X5901" t="b">
        <v>0</v>
      </c>
      <c r="Y5901" t="b">
        <v>0</v>
      </c>
      <c r="Z5901" t="b">
        <v>1</v>
      </c>
      <c r="AA5901" t="b">
        <v>1</v>
      </c>
      <c r="AB5901" t="b">
        <v>0</v>
      </c>
      <c r="AC5901" t="b">
        <v>1</v>
      </c>
    </row>
    <row r="5902" spans="1:29" x14ac:dyDescent="0.2">
      <c r="A5902" s="6">
        <v>2</v>
      </c>
      <c r="B5902" s="6" t="s">
        <v>201</v>
      </c>
      <c r="C5902" s="6" t="s">
        <v>117</v>
      </c>
      <c r="D5902" s="6">
        <v>0</v>
      </c>
      <c r="E5902" s="7">
        <v>39606.978805968502</v>
      </c>
      <c r="F5902" s="16">
        <f>SUMIFS(Table2[time],Table2[config],Table2[[#This Row],[config]],Table2[repetition],Table2[[#This Row],[repetition]])</f>
        <v>12106798.912746925</v>
      </c>
      <c r="G5902" s="16">
        <f>IF(Table2[[#This Row],[time]]&lt;7200000,1,0)</f>
        <v>1</v>
      </c>
      <c r="H5902" t="s">
        <v>228</v>
      </c>
      <c r="I5902">
        <v>2</v>
      </c>
      <c r="J5902" t="s">
        <v>229</v>
      </c>
      <c r="K5902" t="s">
        <v>244</v>
      </c>
      <c r="L5902" t="s">
        <v>240</v>
      </c>
      <c r="M5902" t="s">
        <v>241</v>
      </c>
      <c r="N5902" t="s">
        <v>244</v>
      </c>
      <c r="O5902">
        <v>110</v>
      </c>
      <c r="P5902">
        <v>100</v>
      </c>
      <c r="Q5902" t="s">
        <v>234</v>
      </c>
      <c r="R5902" t="s">
        <v>235</v>
      </c>
      <c r="S5902" t="s">
        <v>246</v>
      </c>
      <c r="T5902" t="b">
        <v>0</v>
      </c>
      <c r="U5902" t="b">
        <v>1</v>
      </c>
      <c r="V5902" t="b">
        <v>0</v>
      </c>
      <c r="W5902" t="b">
        <v>1</v>
      </c>
      <c r="X5902" t="b">
        <v>0</v>
      </c>
      <c r="Y5902" t="b">
        <v>0</v>
      </c>
      <c r="Z5902" t="b">
        <v>1</v>
      </c>
      <c r="AA5902" t="b">
        <v>1</v>
      </c>
      <c r="AB5902" t="b">
        <v>0</v>
      </c>
      <c r="AC5902" t="b">
        <v>1</v>
      </c>
    </row>
    <row r="5903" spans="1:29" x14ac:dyDescent="0.2">
      <c r="A5903" s="8">
        <v>2</v>
      </c>
      <c r="B5903" s="8" t="s">
        <v>202</v>
      </c>
      <c r="C5903" s="8" t="s">
        <v>117</v>
      </c>
      <c r="D5903" s="8">
        <v>0</v>
      </c>
      <c r="E5903" s="9">
        <v>62108.197290974203</v>
      </c>
      <c r="F5903" s="17">
        <f>SUMIFS(Table2[time],Table2[config],Table2[[#This Row],[config]],Table2[repetition],Table2[[#This Row],[repetition]])</f>
        <v>12106798.912746925</v>
      </c>
      <c r="G5903" s="17">
        <f>IF(Table2[[#This Row],[time]]&lt;7200000,1,0)</f>
        <v>1</v>
      </c>
      <c r="H5903" t="s">
        <v>228</v>
      </c>
      <c r="I5903">
        <v>2</v>
      </c>
      <c r="J5903" t="s">
        <v>229</v>
      </c>
      <c r="K5903" t="s">
        <v>244</v>
      </c>
      <c r="L5903" t="s">
        <v>240</v>
      </c>
      <c r="M5903" t="s">
        <v>241</v>
      </c>
      <c r="N5903" t="s">
        <v>244</v>
      </c>
      <c r="O5903">
        <v>110</v>
      </c>
      <c r="P5903">
        <v>100</v>
      </c>
      <c r="Q5903" t="s">
        <v>234</v>
      </c>
      <c r="R5903" t="s">
        <v>235</v>
      </c>
      <c r="S5903" t="s">
        <v>246</v>
      </c>
      <c r="T5903" t="b">
        <v>0</v>
      </c>
      <c r="U5903" t="b">
        <v>1</v>
      </c>
      <c r="V5903" t="b">
        <v>0</v>
      </c>
      <c r="W5903" t="b">
        <v>1</v>
      </c>
      <c r="X5903" t="b">
        <v>0</v>
      </c>
      <c r="Y5903" t="b">
        <v>0</v>
      </c>
      <c r="Z5903" t="b">
        <v>1</v>
      </c>
      <c r="AA5903" t="b">
        <v>1</v>
      </c>
      <c r="AB5903" t="b">
        <v>0</v>
      </c>
      <c r="AC5903" t="b">
        <v>1</v>
      </c>
    </row>
    <row r="5904" spans="1:29" x14ac:dyDescent="0.2">
      <c r="A5904" s="6">
        <v>2</v>
      </c>
      <c r="B5904" s="6" t="s">
        <v>188</v>
      </c>
      <c r="C5904" s="6" t="s">
        <v>117</v>
      </c>
      <c r="D5904" s="6">
        <v>0</v>
      </c>
      <c r="E5904" s="7">
        <v>42000.692336005101</v>
      </c>
      <c r="F5904" s="16">
        <f>SUMIFS(Table2[time],Table2[config],Table2[[#This Row],[config]],Table2[repetition],Table2[[#This Row],[repetition]])</f>
        <v>12106798.912746925</v>
      </c>
      <c r="G5904" s="16">
        <f>IF(Table2[[#This Row],[time]]&lt;7200000,1,0)</f>
        <v>1</v>
      </c>
      <c r="H5904" t="s">
        <v>228</v>
      </c>
      <c r="I5904">
        <v>2</v>
      </c>
      <c r="J5904" t="s">
        <v>229</v>
      </c>
      <c r="K5904" t="s">
        <v>244</v>
      </c>
      <c r="L5904" t="s">
        <v>240</v>
      </c>
      <c r="M5904" t="s">
        <v>241</v>
      </c>
      <c r="N5904" t="s">
        <v>244</v>
      </c>
      <c r="O5904">
        <v>110</v>
      </c>
      <c r="P5904">
        <v>100</v>
      </c>
      <c r="Q5904" t="s">
        <v>234</v>
      </c>
      <c r="R5904" t="s">
        <v>235</v>
      </c>
      <c r="S5904" t="s">
        <v>246</v>
      </c>
      <c r="T5904" t="b">
        <v>0</v>
      </c>
      <c r="U5904" t="b">
        <v>1</v>
      </c>
      <c r="V5904" t="b">
        <v>0</v>
      </c>
      <c r="W5904" t="b">
        <v>1</v>
      </c>
      <c r="X5904" t="b">
        <v>0</v>
      </c>
      <c r="Y5904" t="b">
        <v>0</v>
      </c>
      <c r="Z5904" t="b">
        <v>1</v>
      </c>
      <c r="AA5904" t="b">
        <v>1</v>
      </c>
      <c r="AB5904" t="b">
        <v>0</v>
      </c>
      <c r="AC5904" t="b">
        <v>1</v>
      </c>
    </row>
    <row r="5905" spans="1:29" x14ac:dyDescent="0.2">
      <c r="A5905" s="8">
        <v>2</v>
      </c>
      <c r="B5905" s="8" t="s">
        <v>177</v>
      </c>
      <c r="C5905" s="8" t="s">
        <v>117</v>
      </c>
      <c r="D5905" s="8">
        <v>0</v>
      </c>
      <c r="E5905" s="9">
        <v>79202.433641010401</v>
      </c>
      <c r="F5905" s="17">
        <f>SUMIFS(Table2[time],Table2[config],Table2[[#This Row],[config]],Table2[repetition],Table2[[#This Row],[repetition]])</f>
        <v>12106798.912746925</v>
      </c>
      <c r="G5905" s="17">
        <f>IF(Table2[[#This Row],[time]]&lt;7200000,1,0)</f>
        <v>1</v>
      </c>
      <c r="H5905" t="s">
        <v>228</v>
      </c>
      <c r="I5905">
        <v>2</v>
      </c>
      <c r="J5905" t="s">
        <v>229</v>
      </c>
      <c r="K5905" t="s">
        <v>244</v>
      </c>
      <c r="L5905" t="s">
        <v>240</v>
      </c>
      <c r="M5905" t="s">
        <v>241</v>
      </c>
      <c r="N5905" t="s">
        <v>244</v>
      </c>
      <c r="O5905">
        <v>110</v>
      </c>
      <c r="P5905">
        <v>100</v>
      </c>
      <c r="Q5905" t="s">
        <v>234</v>
      </c>
      <c r="R5905" t="s">
        <v>235</v>
      </c>
      <c r="S5905" t="s">
        <v>246</v>
      </c>
      <c r="T5905" t="b">
        <v>0</v>
      </c>
      <c r="U5905" t="b">
        <v>1</v>
      </c>
      <c r="V5905" t="b">
        <v>0</v>
      </c>
      <c r="W5905" t="b">
        <v>1</v>
      </c>
      <c r="X5905" t="b">
        <v>0</v>
      </c>
      <c r="Y5905" t="b">
        <v>0</v>
      </c>
      <c r="Z5905" t="b">
        <v>1</v>
      </c>
      <c r="AA5905" t="b">
        <v>1</v>
      </c>
      <c r="AB5905" t="b">
        <v>0</v>
      </c>
      <c r="AC5905" t="b">
        <v>1</v>
      </c>
    </row>
    <row r="5906" spans="1:29" x14ac:dyDescent="0.2">
      <c r="A5906" s="6">
        <v>2</v>
      </c>
      <c r="B5906" s="6" t="s">
        <v>190</v>
      </c>
      <c r="C5906" s="6" t="s">
        <v>117</v>
      </c>
      <c r="D5906" s="6">
        <v>0</v>
      </c>
      <c r="E5906" s="7">
        <v>233857.832545007</v>
      </c>
      <c r="F5906" s="16">
        <f>SUMIFS(Table2[time],Table2[config],Table2[[#This Row],[config]],Table2[repetition],Table2[[#This Row],[repetition]])</f>
        <v>12106798.912746925</v>
      </c>
      <c r="G5906" s="16">
        <f>IF(Table2[[#This Row],[time]]&lt;7200000,1,0)</f>
        <v>1</v>
      </c>
      <c r="H5906" t="s">
        <v>228</v>
      </c>
      <c r="I5906">
        <v>2</v>
      </c>
      <c r="J5906" t="s">
        <v>229</v>
      </c>
      <c r="K5906" t="s">
        <v>244</v>
      </c>
      <c r="L5906" t="s">
        <v>240</v>
      </c>
      <c r="M5906" t="s">
        <v>241</v>
      </c>
      <c r="N5906" t="s">
        <v>244</v>
      </c>
      <c r="O5906">
        <v>110</v>
      </c>
      <c r="P5906">
        <v>100</v>
      </c>
      <c r="Q5906" t="s">
        <v>234</v>
      </c>
      <c r="R5906" t="s">
        <v>235</v>
      </c>
      <c r="S5906" t="s">
        <v>246</v>
      </c>
      <c r="T5906" t="b">
        <v>0</v>
      </c>
      <c r="U5906" t="b">
        <v>1</v>
      </c>
      <c r="V5906" t="b">
        <v>0</v>
      </c>
      <c r="W5906" t="b">
        <v>1</v>
      </c>
      <c r="X5906" t="b">
        <v>0</v>
      </c>
      <c r="Y5906" t="b">
        <v>0</v>
      </c>
      <c r="Z5906" t="b">
        <v>1</v>
      </c>
      <c r="AA5906" t="b">
        <v>1</v>
      </c>
      <c r="AB5906" t="b">
        <v>0</v>
      </c>
      <c r="AC5906" t="b">
        <v>1</v>
      </c>
    </row>
    <row r="5907" spans="1:29" x14ac:dyDescent="0.2">
      <c r="A5907" s="8">
        <v>2</v>
      </c>
      <c r="B5907" s="8" t="s">
        <v>203</v>
      </c>
      <c r="C5907" s="8" t="s">
        <v>117</v>
      </c>
      <c r="D5907" s="8">
        <v>0</v>
      </c>
      <c r="E5907" s="9">
        <v>111351.716589007</v>
      </c>
      <c r="F5907" s="17">
        <f>SUMIFS(Table2[time],Table2[config],Table2[[#This Row],[config]],Table2[repetition],Table2[[#This Row],[repetition]])</f>
        <v>12106798.912746925</v>
      </c>
      <c r="G5907" s="17">
        <f>IF(Table2[[#This Row],[time]]&lt;7200000,1,0)</f>
        <v>1</v>
      </c>
      <c r="H5907" t="s">
        <v>228</v>
      </c>
      <c r="I5907">
        <v>2</v>
      </c>
      <c r="J5907" t="s">
        <v>229</v>
      </c>
      <c r="K5907" t="s">
        <v>244</v>
      </c>
      <c r="L5907" t="s">
        <v>240</v>
      </c>
      <c r="M5907" t="s">
        <v>241</v>
      </c>
      <c r="N5907" t="s">
        <v>244</v>
      </c>
      <c r="O5907">
        <v>110</v>
      </c>
      <c r="P5907">
        <v>100</v>
      </c>
      <c r="Q5907" t="s">
        <v>234</v>
      </c>
      <c r="R5907" t="s">
        <v>235</v>
      </c>
      <c r="S5907" t="s">
        <v>246</v>
      </c>
      <c r="T5907" t="b">
        <v>0</v>
      </c>
      <c r="U5907" t="b">
        <v>1</v>
      </c>
      <c r="V5907" t="b">
        <v>0</v>
      </c>
      <c r="W5907" t="b">
        <v>1</v>
      </c>
      <c r="X5907" t="b">
        <v>0</v>
      </c>
      <c r="Y5907" t="b">
        <v>0</v>
      </c>
      <c r="Z5907" t="b">
        <v>1</v>
      </c>
      <c r="AA5907" t="b">
        <v>1</v>
      </c>
      <c r="AB5907" t="b">
        <v>0</v>
      </c>
      <c r="AC5907" t="b">
        <v>1</v>
      </c>
    </row>
    <row r="5908" spans="1:29" x14ac:dyDescent="0.2">
      <c r="A5908" s="6">
        <v>2</v>
      </c>
      <c r="B5908" s="6" t="s">
        <v>191</v>
      </c>
      <c r="C5908" s="6" t="s">
        <v>117</v>
      </c>
      <c r="D5908" s="6">
        <v>0</v>
      </c>
      <c r="E5908" s="7">
        <v>157239.77087798901</v>
      </c>
      <c r="F5908" s="16">
        <f>SUMIFS(Table2[time],Table2[config],Table2[[#This Row],[config]],Table2[repetition],Table2[[#This Row],[repetition]])</f>
        <v>12106798.912746925</v>
      </c>
      <c r="G5908" s="16">
        <f>IF(Table2[[#This Row],[time]]&lt;7200000,1,0)</f>
        <v>1</v>
      </c>
      <c r="H5908" t="s">
        <v>228</v>
      </c>
      <c r="I5908">
        <v>2</v>
      </c>
      <c r="J5908" t="s">
        <v>229</v>
      </c>
      <c r="K5908" t="s">
        <v>244</v>
      </c>
      <c r="L5908" t="s">
        <v>240</v>
      </c>
      <c r="M5908" t="s">
        <v>241</v>
      </c>
      <c r="N5908" t="s">
        <v>244</v>
      </c>
      <c r="O5908">
        <v>110</v>
      </c>
      <c r="P5908">
        <v>100</v>
      </c>
      <c r="Q5908" t="s">
        <v>234</v>
      </c>
      <c r="R5908" t="s">
        <v>235</v>
      </c>
      <c r="S5908" t="s">
        <v>246</v>
      </c>
      <c r="T5908" t="b">
        <v>0</v>
      </c>
      <c r="U5908" t="b">
        <v>1</v>
      </c>
      <c r="V5908" t="b">
        <v>0</v>
      </c>
      <c r="W5908" t="b">
        <v>1</v>
      </c>
      <c r="X5908" t="b">
        <v>0</v>
      </c>
      <c r="Y5908" t="b">
        <v>0</v>
      </c>
      <c r="Z5908" t="b">
        <v>1</v>
      </c>
      <c r="AA5908" t="b">
        <v>1</v>
      </c>
      <c r="AB5908" t="b">
        <v>0</v>
      </c>
      <c r="AC5908" t="b">
        <v>1</v>
      </c>
    </row>
    <row r="5909" spans="1:29" x14ac:dyDescent="0.2">
      <c r="A5909" s="8">
        <v>2</v>
      </c>
      <c r="B5909" s="8" t="s">
        <v>205</v>
      </c>
      <c r="C5909" s="8" t="s">
        <v>117</v>
      </c>
      <c r="D5909" s="8">
        <v>3</v>
      </c>
      <c r="E5909" s="9">
        <v>1811935.1174890101</v>
      </c>
      <c r="F5909" s="17">
        <f>SUMIFS(Table2[time],Table2[config],Table2[[#This Row],[config]],Table2[repetition],Table2[[#This Row],[repetition]])</f>
        <v>12106798.912746925</v>
      </c>
      <c r="G5909" s="17">
        <f>IF(Table2[[#This Row],[time]]&lt;7200000,1,0)</f>
        <v>1</v>
      </c>
      <c r="H5909" t="s">
        <v>228</v>
      </c>
      <c r="I5909">
        <v>2</v>
      </c>
      <c r="J5909" t="s">
        <v>229</v>
      </c>
      <c r="K5909" t="s">
        <v>244</v>
      </c>
      <c r="L5909" t="s">
        <v>240</v>
      </c>
      <c r="M5909" t="s">
        <v>241</v>
      </c>
      <c r="N5909" t="s">
        <v>244</v>
      </c>
      <c r="O5909">
        <v>110</v>
      </c>
      <c r="P5909">
        <v>100</v>
      </c>
      <c r="Q5909" t="s">
        <v>234</v>
      </c>
      <c r="R5909" t="s">
        <v>235</v>
      </c>
      <c r="S5909" t="s">
        <v>246</v>
      </c>
      <c r="T5909" t="b">
        <v>0</v>
      </c>
      <c r="U5909" t="b">
        <v>1</v>
      </c>
      <c r="V5909" t="b">
        <v>0</v>
      </c>
      <c r="W5909" t="b">
        <v>1</v>
      </c>
      <c r="X5909" t="b">
        <v>0</v>
      </c>
      <c r="Y5909" t="b">
        <v>0</v>
      </c>
      <c r="Z5909" t="b">
        <v>1</v>
      </c>
      <c r="AA5909" t="b">
        <v>1</v>
      </c>
      <c r="AB5909" t="b">
        <v>0</v>
      </c>
      <c r="AC5909" t="b">
        <v>1</v>
      </c>
    </row>
    <row r="5910" spans="1:29" x14ac:dyDescent="0.2">
      <c r="A5910" s="6">
        <v>2</v>
      </c>
      <c r="B5910" s="6" t="s">
        <v>187</v>
      </c>
      <c r="C5910" s="6" t="s">
        <v>117</v>
      </c>
      <c r="D5910" s="6">
        <v>0</v>
      </c>
      <c r="E5910" s="7">
        <v>1822036.6385649501</v>
      </c>
      <c r="F5910" s="16">
        <f>SUMIFS(Table2[time],Table2[config],Table2[[#This Row],[config]],Table2[repetition],Table2[[#This Row],[repetition]])</f>
        <v>12106798.912746925</v>
      </c>
      <c r="G5910" s="16">
        <f>IF(Table2[[#This Row],[time]]&lt;7200000,1,0)</f>
        <v>1</v>
      </c>
      <c r="H5910" t="s">
        <v>228</v>
      </c>
      <c r="I5910">
        <v>2</v>
      </c>
      <c r="J5910" t="s">
        <v>229</v>
      </c>
      <c r="K5910" t="s">
        <v>244</v>
      </c>
      <c r="L5910" t="s">
        <v>240</v>
      </c>
      <c r="M5910" t="s">
        <v>241</v>
      </c>
      <c r="N5910" t="s">
        <v>244</v>
      </c>
      <c r="O5910">
        <v>110</v>
      </c>
      <c r="P5910">
        <v>100</v>
      </c>
      <c r="Q5910" t="s">
        <v>234</v>
      </c>
      <c r="R5910" t="s">
        <v>235</v>
      </c>
      <c r="S5910" t="s">
        <v>246</v>
      </c>
      <c r="T5910" t="b">
        <v>0</v>
      </c>
      <c r="U5910" t="b">
        <v>1</v>
      </c>
      <c r="V5910" t="b">
        <v>0</v>
      </c>
      <c r="W5910" t="b">
        <v>1</v>
      </c>
      <c r="X5910" t="b">
        <v>0</v>
      </c>
      <c r="Y5910" t="b">
        <v>0</v>
      </c>
      <c r="Z5910" t="b">
        <v>1</v>
      </c>
      <c r="AA5910" t="b">
        <v>1</v>
      </c>
      <c r="AB5910" t="b">
        <v>0</v>
      </c>
      <c r="AC5910" t="b">
        <v>1</v>
      </c>
    </row>
    <row r="5911" spans="1:29" x14ac:dyDescent="0.2">
      <c r="A5911" s="8">
        <v>2</v>
      </c>
      <c r="B5911" s="8" t="s">
        <v>204</v>
      </c>
      <c r="C5911" s="8" t="s">
        <v>117</v>
      </c>
      <c r="D5911" s="8">
        <v>0</v>
      </c>
      <c r="E5911" s="9">
        <v>7207055.7970260195</v>
      </c>
      <c r="F5911" s="17">
        <f>SUMIFS(Table2[time],Table2[config],Table2[[#This Row],[config]],Table2[repetition],Table2[[#This Row],[repetition]])</f>
        <v>12106798.912746925</v>
      </c>
      <c r="G5911" s="17">
        <f>IF(Table2[[#This Row],[time]]&lt;7200000,1,0)</f>
        <v>0</v>
      </c>
      <c r="H5911" t="s">
        <v>228</v>
      </c>
      <c r="I5911">
        <v>2</v>
      </c>
      <c r="J5911" t="s">
        <v>229</v>
      </c>
      <c r="K5911" t="s">
        <v>244</v>
      </c>
      <c r="L5911" t="s">
        <v>240</v>
      </c>
      <c r="M5911" t="s">
        <v>241</v>
      </c>
      <c r="N5911" t="s">
        <v>244</v>
      </c>
      <c r="O5911">
        <v>110</v>
      </c>
      <c r="P5911">
        <v>100</v>
      </c>
      <c r="Q5911" t="s">
        <v>234</v>
      </c>
      <c r="R5911" t="s">
        <v>235</v>
      </c>
      <c r="S5911" t="s">
        <v>246</v>
      </c>
      <c r="T5911" t="b">
        <v>0</v>
      </c>
      <c r="U5911" t="b">
        <v>1</v>
      </c>
      <c r="V5911" t="b">
        <v>0</v>
      </c>
      <c r="W5911" t="b">
        <v>1</v>
      </c>
      <c r="X5911" t="b">
        <v>0</v>
      </c>
      <c r="Y5911" t="b">
        <v>0</v>
      </c>
      <c r="Z5911" t="b">
        <v>1</v>
      </c>
      <c r="AA5911" t="b">
        <v>1</v>
      </c>
      <c r="AB5911" t="b">
        <v>0</v>
      </c>
      <c r="AC5911" t="b">
        <v>1</v>
      </c>
    </row>
    <row r="5912" spans="1:29" x14ac:dyDescent="0.2">
      <c r="A5912" s="6">
        <v>3</v>
      </c>
      <c r="B5912" s="6" t="s">
        <v>192</v>
      </c>
      <c r="C5912" s="6" t="s">
        <v>117</v>
      </c>
      <c r="D5912" s="6">
        <v>0</v>
      </c>
      <c r="E5912" s="7">
        <v>28715.7556329621</v>
      </c>
      <c r="F5912" s="16">
        <f>SUMIFS(Table2[time],Table2[config],Table2[[#This Row],[config]],Table2[repetition],Table2[[#This Row],[repetition]])</f>
        <v>13283054.221316807</v>
      </c>
      <c r="G5912" s="16">
        <f>IF(Table2[[#This Row],[time]]&lt;7200000,1,0)</f>
        <v>1</v>
      </c>
      <c r="H5912" t="s">
        <v>228</v>
      </c>
      <c r="I5912">
        <v>2</v>
      </c>
      <c r="J5912" t="s">
        <v>229</v>
      </c>
      <c r="K5912" t="s">
        <v>244</v>
      </c>
      <c r="L5912" t="s">
        <v>240</v>
      </c>
      <c r="M5912" t="s">
        <v>241</v>
      </c>
      <c r="N5912" t="s">
        <v>244</v>
      </c>
      <c r="O5912">
        <v>110</v>
      </c>
      <c r="P5912">
        <v>100</v>
      </c>
      <c r="Q5912" t="s">
        <v>234</v>
      </c>
      <c r="R5912" t="s">
        <v>235</v>
      </c>
      <c r="S5912" t="s">
        <v>246</v>
      </c>
      <c r="T5912" t="b">
        <v>0</v>
      </c>
      <c r="U5912" t="b">
        <v>1</v>
      </c>
      <c r="V5912" t="b">
        <v>0</v>
      </c>
      <c r="W5912" t="b">
        <v>1</v>
      </c>
      <c r="X5912" t="b">
        <v>0</v>
      </c>
      <c r="Y5912" t="b">
        <v>0</v>
      </c>
      <c r="Z5912" t="b">
        <v>1</v>
      </c>
      <c r="AA5912" t="b">
        <v>1</v>
      </c>
      <c r="AB5912" t="b">
        <v>0</v>
      </c>
      <c r="AC5912" t="b">
        <v>1</v>
      </c>
    </row>
    <row r="5913" spans="1:29" x14ac:dyDescent="0.2">
      <c r="A5913" s="8">
        <v>3</v>
      </c>
      <c r="B5913" s="8" t="s">
        <v>194</v>
      </c>
      <c r="C5913" s="8" t="s">
        <v>117</v>
      </c>
      <c r="D5913" s="8">
        <v>0</v>
      </c>
      <c r="E5913" s="9">
        <v>51555.217731045501</v>
      </c>
      <c r="F5913" s="17">
        <f>SUMIFS(Table2[time],Table2[config],Table2[[#This Row],[config]],Table2[repetition],Table2[[#This Row],[repetition]])</f>
        <v>13283054.221316807</v>
      </c>
      <c r="G5913" s="17">
        <f>IF(Table2[[#This Row],[time]]&lt;7200000,1,0)</f>
        <v>1</v>
      </c>
      <c r="H5913" t="s">
        <v>228</v>
      </c>
      <c r="I5913">
        <v>2</v>
      </c>
      <c r="J5913" t="s">
        <v>229</v>
      </c>
      <c r="K5913" t="s">
        <v>244</v>
      </c>
      <c r="L5913" t="s">
        <v>240</v>
      </c>
      <c r="M5913" t="s">
        <v>241</v>
      </c>
      <c r="N5913" t="s">
        <v>244</v>
      </c>
      <c r="O5913">
        <v>110</v>
      </c>
      <c r="P5913">
        <v>100</v>
      </c>
      <c r="Q5913" t="s">
        <v>234</v>
      </c>
      <c r="R5913" t="s">
        <v>235</v>
      </c>
      <c r="S5913" t="s">
        <v>246</v>
      </c>
      <c r="T5913" t="b">
        <v>0</v>
      </c>
      <c r="U5913" t="b">
        <v>1</v>
      </c>
      <c r="V5913" t="b">
        <v>0</v>
      </c>
      <c r="W5913" t="b">
        <v>1</v>
      </c>
      <c r="X5913" t="b">
        <v>0</v>
      </c>
      <c r="Y5913" t="b">
        <v>0</v>
      </c>
      <c r="Z5913" t="b">
        <v>1</v>
      </c>
      <c r="AA5913" t="b">
        <v>1</v>
      </c>
      <c r="AB5913" t="b">
        <v>0</v>
      </c>
      <c r="AC5913" t="b">
        <v>1</v>
      </c>
    </row>
    <row r="5914" spans="1:29" x14ac:dyDescent="0.2">
      <c r="A5914" s="6">
        <v>3</v>
      </c>
      <c r="B5914" s="6" t="s">
        <v>181</v>
      </c>
      <c r="C5914" s="6" t="s">
        <v>117</v>
      </c>
      <c r="D5914" s="6">
        <v>0</v>
      </c>
      <c r="E5914" s="7">
        <v>18577.383497962699</v>
      </c>
      <c r="F5914" s="16">
        <f>SUMIFS(Table2[time],Table2[config],Table2[[#This Row],[config]],Table2[repetition],Table2[[#This Row],[repetition]])</f>
        <v>13283054.221316807</v>
      </c>
      <c r="G5914" s="16">
        <f>IF(Table2[[#This Row],[time]]&lt;7200000,1,0)</f>
        <v>1</v>
      </c>
      <c r="H5914" t="s">
        <v>228</v>
      </c>
      <c r="I5914">
        <v>2</v>
      </c>
      <c r="J5914" t="s">
        <v>229</v>
      </c>
      <c r="K5914" t="s">
        <v>244</v>
      </c>
      <c r="L5914" t="s">
        <v>240</v>
      </c>
      <c r="M5914" t="s">
        <v>241</v>
      </c>
      <c r="N5914" t="s">
        <v>244</v>
      </c>
      <c r="O5914">
        <v>110</v>
      </c>
      <c r="P5914">
        <v>100</v>
      </c>
      <c r="Q5914" t="s">
        <v>234</v>
      </c>
      <c r="R5914" t="s">
        <v>235</v>
      </c>
      <c r="S5914" t="s">
        <v>246</v>
      </c>
      <c r="T5914" t="b">
        <v>0</v>
      </c>
      <c r="U5914" t="b">
        <v>1</v>
      </c>
      <c r="V5914" t="b">
        <v>0</v>
      </c>
      <c r="W5914" t="b">
        <v>1</v>
      </c>
      <c r="X5914" t="b">
        <v>0</v>
      </c>
      <c r="Y5914" t="b">
        <v>0</v>
      </c>
      <c r="Z5914" t="b">
        <v>1</v>
      </c>
      <c r="AA5914" t="b">
        <v>1</v>
      </c>
      <c r="AB5914" t="b">
        <v>0</v>
      </c>
      <c r="AC5914" t="b">
        <v>1</v>
      </c>
    </row>
    <row r="5915" spans="1:29" x14ac:dyDescent="0.2">
      <c r="A5915" s="8">
        <v>3</v>
      </c>
      <c r="B5915" s="8" t="s">
        <v>176</v>
      </c>
      <c r="C5915" s="8" t="s">
        <v>117</v>
      </c>
      <c r="D5915" s="8">
        <v>0</v>
      </c>
      <c r="E5915" s="9">
        <v>23069.801003904999</v>
      </c>
      <c r="F5915" s="17">
        <f>SUMIFS(Table2[time],Table2[config],Table2[[#This Row],[config]],Table2[repetition],Table2[[#This Row],[repetition]])</f>
        <v>13283054.221316807</v>
      </c>
      <c r="G5915" s="17">
        <f>IF(Table2[[#This Row],[time]]&lt;7200000,1,0)</f>
        <v>1</v>
      </c>
      <c r="H5915" t="s">
        <v>228</v>
      </c>
      <c r="I5915">
        <v>2</v>
      </c>
      <c r="J5915" t="s">
        <v>229</v>
      </c>
      <c r="K5915" t="s">
        <v>244</v>
      </c>
      <c r="L5915" t="s">
        <v>240</v>
      </c>
      <c r="M5915" t="s">
        <v>241</v>
      </c>
      <c r="N5915" t="s">
        <v>244</v>
      </c>
      <c r="O5915">
        <v>110</v>
      </c>
      <c r="P5915">
        <v>100</v>
      </c>
      <c r="Q5915" t="s">
        <v>234</v>
      </c>
      <c r="R5915" t="s">
        <v>235</v>
      </c>
      <c r="S5915" t="s">
        <v>246</v>
      </c>
      <c r="T5915" t="b">
        <v>0</v>
      </c>
      <c r="U5915" t="b">
        <v>1</v>
      </c>
      <c r="V5915" t="b">
        <v>0</v>
      </c>
      <c r="W5915" t="b">
        <v>1</v>
      </c>
      <c r="X5915" t="b">
        <v>0</v>
      </c>
      <c r="Y5915" t="b">
        <v>0</v>
      </c>
      <c r="Z5915" t="b">
        <v>1</v>
      </c>
      <c r="AA5915" t="b">
        <v>1</v>
      </c>
      <c r="AB5915" t="b">
        <v>0</v>
      </c>
      <c r="AC5915" t="b">
        <v>1</v>
      </c>
    </row>
    <row r="5916" spans="1:29" x14ac:dyDescent="0.2">
      <c r="A5916" s="6">
        <v>3</v>
      </c>
      <c r="B5916" s="6" t="s">
        <v>182</v>
      </c>
      <c r="C5916" s="6" t="s">
        <v>117</v>
      </c>
      <c r="D5916" s="6">
        <v>4</v>
      </c>
      <c r="E5916" s="7">
        <v>38129.403386032202</v>
      </c>
      <c r="F5916" s="16">
        <f>SUMIFS(Table2[time],Table2[config],Table2[[#This Row],[config]],Table2[repetition],Table2[[#This Row],[repetition]])</f>
        <v>13283054.221316807</v>
      </c>
      <c r="G5916" s="16">
        <f>IF(Table2[[#This Row],[time]]&lt;7200000,1,0)</f>
        <v>1</v>
      </c>
      <c r="H5916" t="s">
        <v>228</v>
      </c>
      <c r="I5916">
        <v>2</v>
      </c>
      <c r="J5916" t="s">
        <v>229</v>
      </c>
      <c r="K5916" t="s">
        <v>244</v>
      </c>
      <c r="L5916" t="s">
        <v>240</v>
      </c>
      <c r="M5916" t="s">
        <v>241</v>
      </c>
      <c r="N5916" t="s">
        <v>244</v>
      </c>
      <c r="O5916">
        <v>110</v>
      </c>
      <c r="P5916">
        <v>100</v>
      </c>
      <c r="Q5916" t="s">
        <v>234</v>
      </c>
      <c r="R5916" t="s">
        <v>235</v>
      </c>
      <c r="S5916" t="s">
        <v>246</v>
      </c>
      <c r="T5916" t="b">
        <v>0</v>
      </c>
      <c r="U5916" t="b">
        <v>1</v>
      </c>
      <c r="V5916" t="b">
        <v>0</v>
      </c>
      <c r="W5916" t="b">
        <v>1</v>
      </c>
      <c r="X5916" t="b">
        <v>0</v>
      </c>
      <c r="Y5916" t="b">
        <v>0</v>
      </c>
      <c r="Z5916" t="b">
        <v>1</v>
      </c>
      <c r="AA5916" t="b">
        <v>1</v>
      </c>
      <c r="AB5916" t="b">
        <v>0</v>
      </c>
      <c r="AC5916" t="b">
        <v>1</v>
      </c>
    </row>
    <row r="5917" spans="1:29" x14ac:dyDescent="0.2">
      <c r="A5917" s="8">
        <v>3</v>
      </c>
      <c r="B5917" s="8" t="s">
        <v>183</v>
      </c>
      <c r="C5917" s="8" t="s">
        <v>117</v>
      </c>
      <c r="D5917" s="8">
        <v>0</v>
      </c>
      <c r="E5917" s="9">
        <v>28207.202735939001</v>
      </c>
      <c r="F5917" s="17">
        <f>SUMIFS(Table2[time],Table2[config],Table2[[#This Row],[config]],Table2[repetition],Table2[[#This Row],[repetition]])</f>
        <v>13283054.221316807</v>
      </c>
      <c r="G5917" s="17">
        <f>IF(Table2[[#This Row],[time]]&lt;7200000,1,0)</f>
        <v>1</v>
      </c>
      <c r="H5917" t="s">
        <v>228</v>
      </c>
      <c r="I5917">
        <v>2</v>
      </c>
      <c r="J5917" t="s">
        <v>229</v>
      </c>
      <c r="K5917" t="s">
        <v>244</v>
      </c>
      <c r="L5917" t="s">
        <v>240</v>
      </c>
      <c r="M5917" t="s">
        <v>241</v>
      </c>
      <c r="N5917" t="s">
        <v>244</v>
      </c>
      <c r="O5917">
        <v>110</v>
      </c>
      <c r="P5917">
        <v>100</v>
      </c>
      <c r="Q5917" t="s">
        <v>234</v>
      </c>
      <c r="R5917" t="s">
        <v>235</v>
      </c>
      <c r="S5917" t="s">
        <v>246</v>
      </c>
      <c r="T5917" t="b">
        <v>0</v>
      </c>
      <c r="U5917" t="b">
        <v>1</v>
      </c>
      <c r="V5917" t="b">
        <v>0</v>
      </c>
      <c r="W5917" t="b">
        <v>1</v>
      </c>
      <c r="X5917" t="b">
        <v>0</v>
      </c>
      <c r="Y5917" t="b">
        <v>0</v>
      </c>
      <c r="Z5917" t="b">
        <v>1</v>
      </c>
      <c r="AA5917" t="b">
        <v>1</v>
      </c>
      <c r="AB5917" t="b">
        <v>0</v>
      </c>
      <c r="AC5917" t="b">
        <v>1</v>
      </c>
    </row>
    <row r="5918" spans="1:29" x14ac:dyDescent="0.2">
      <c r="A5918" s="6">
        <v>3</v>
      </c>
      <c r="B5918" s="6" t="s">
        <v>185</v>
      </c>
      <c r="C5918" s="6" t="s">
        <v>117</v>
      </c>
      <c r="D5918" s="6">
        <v>0</v>
      </c>
      <c r="E5918" s="7">
        <v>35302.827442996197</v>
      </c>
      <c r="F5918" s="16">
        <f>SUMIFS(Table2[time],Table2[config],Table2[[#This Row],[config]],Table2[repetition],Table2[[#This Row],[repetition]])</f>
        <v>13283054.221316807</v>
      </c>
      <c r="G5918" s="16">
        <f>IF(Table2[[#This Row],[time]]&lt;7200000,1,0)</f>
        <v>1</v>
      </c>
      <c r="H5918" t="s">
        <v>228</v>
      </c>
      <c r="I5918">
        <v>2</v>
      </c>
      <c r="J5918" t="s">
        <v>229</v>
      </c>
      <c r="K5918" t="s">
        <v>244</v>
      </c>
      <c r="L5918" t="s">
        <v>240</v>
      </c>
      <c r="M5918" t="s">
        <v>241</v>
      </c>
      <c r="N5918" t="s">
        <v>244</v>
      </c>
      <c r="O5918">
        <v>110</v>
      </c>
      <c r="P5918">
        <v>100</v>
      </c>
      <c r="Q5918" t="s">
        <v>234</v>
      </c>
      <c r="R5918" t="s">
        <v>235</v>
      </c>
      <c r="S5918" t="s">
        <v>246</v>
      </c>
      <c r="T5918" t="b">
        <v>0</v>
      </c>
      <c r="U5918" t="b">
        <v>1</v>
      </c>
      <c r="V5918" t="b">
        <v>0</v>
      </c>
      <c r="W5918" t="b">
        <v>1</v>
      </c>
      <c r="X5918" t="b">
        <v>0</v>
      </c>
      <c r="Y5918" t="b">
        <v>0</v>
      </c>
      <c r="Z5918" t="b">
        <v>1</v>
      </c>
      <c r="AA5918" t="b">
        <v>1</v>
      </c>
      <c r="AB5918" t="b">
        <v>0</v>
      </c>
      <c r="AC5918" t="b">
        <v>1</v>
      </c>
    </row>
    <row r="5919" spans="1:29" x14ac:dyDescent="0.2">
      <c r="A5919" s="8">
        <v>3</v>
      </c>
      <c r="B5919" s="8" t="s">
        <v>195</v>
      </c>
      <c r="C5919" s="8" t="s">
        <v>117</v>
      </c>
      <c r="D5919" s="8">
        <v>0</v>
      </c>
      <c r="E5919" s="9">
        <v>41286.0033699544</v>
      </c>
      <c r="F5919" s="17">
        <f>SUMIFS(Table2[time],Table2[config],Table2[[#This Row],[config]],Table2[repetition],Table2[[#This Row],[repetition]])</f>
        <v>13283054.221316807</v>
      </c>
      <c r="G5919" s="17">
        <f>IF(Table2[[#This Row],[time]]&lt;7200000,1,0)</f>
        <v>1</v>
      </c>
      <c r="H5919" t="s">
        <v>228</v>
      </c>
      <c r="I5919">
        <v>2</v>
      </c>
      <c r="J5919" t="s">
        <v>229</v>
      </c>
      <c r="K5919" t="s">
        <v>244</v>
      </c>
      <c r="L5919" t="s">
        <v>240</v>
      </c>
      <c r="M5919" t="s">
        <v>241</v>
      </c>
      <c r="N5919" t="s">
        <v>244</v>
      </c>
      <c r="O5919">
        <v>110</v>
      </c>
      <c r="P5919">
        <v>100</v>
      </c>
      <c r="Q5919" t="s">
        <v>234</v>
      </c>
      <c r="R5919" t="s">
        <v>235</v>
      </c>
      <c r="S5919" t="s">
        <v>246</v>
      </c>
      <c r="T5919" t="b">
        <v>0</v>
      </c>
      <c r="U5919" t="b">
        <v>1</v>
      </c>
      <c r="V5919" t="b">
        <v>0</v>
      </c>
      <c r="W5919" t="b">
        <v>1</v>
      </c>
      <c r="X5919" t="b">
        <v>0</v>
      </c>
      <c r="Y5919" t="b">
        <v>0</v>
      </c>
      <c r="Z5919" t="b">
        <v>1</v>
      </c>
      <c r="AA5919" t="b">
        <v>1</v>
      </c>
      <c r="AB5919" t="b">
        <v>0</v>
      </c>
      <c r="AC5919" t="b">
        <v>1</v>
      </c>
    </row>
    <row r="5920" spans="1:29" x14ac:dyDescent="0.2">
      <c r="A5920" s="6">
        <v>3</v>
      </c>
      <c r="B5920" s="6" t="s">
        <v>184</v>
      </c>
      <c r="C5920" s="6" t="s">
        <v>117</v>
      </c>
      <c r="D5920" s="6">
        <v>0</v>
      </c>
      <c r="E5920" s="7">
        <v>29382.397798937702</v>
      </c>
      <c r="F5920" s="16">
        <f>SUMIFS(Table2[time],Table2[config],Table2[[#This Row],[config]],Table2[repetition],Table2[[#This Row],[repetition]])</f>
        <v>13283054.221316807</v>
      </c>
      <c r="G5920" s="16">
        <f>IF(Table2[[#This Row],[time]]&lt;7200000,1,0)</f>
        <v>1</v>
      </c>
      <c r="H5920" t="s">
        <v>228</v>
      </c>
      <c r="I5920">
        <v>2</v>
      </c>
      <c r="J5920" t="s">
        <v>229</v>
      </c>
      <c r="K5920" t="s">
        <v>244</v>
      </c>
      <c r="L5920" t="s">
        <v>240</v>
      </c>
      <c r="M5920" t="s">
        <v>241</v>
      </c>
      <c r="N5920" t="s">
        <v>244</v>
      </c>
      <c r="O5920">
        <v>110</v>
      </c>
      <c r="P5920">
        <v>100</v>
      </c>
      <c r="Q5920" t="s">
        <v>234</v>
      </c>
      <c r="R5920" t="s">
        <v>235</v>
      </c>
      <c r="S5920" t="s">
        <v>246</v>
      </c>
      <c r="T5920" t="b">
        <v>0</v>
      </c>
      <c r="U5920" t="b">
        <v>1</v>
      </c>
      <c r="V5920" t="b">
        <v>0</v>
      </c>
      <c r="W5920" t="b">
        <v>1</v>
      </c>
      <c r="X5920" t="b">
        <v>0</v>
      </c>
      <c r="Y5920" t="b">
        <v>0</v>
      </c>
      <c r="Z5920" t="b">
        <v>1</v>
      </c>
      <c r="AA5920" t="b">
        <v>1</v>
      </c>
      <c r="AB5920" t="b">
        <v>0</v>
      </c>
      <c r="AC5920" t="b">
        <v>1</v>
      </c>
    </row>
    <row r="5921" spans="1:29" x14ac:dyDescent="0.2">
      <c r="A5921" s="8">
        <v>3</v>
      </c>
      <c r="B5921" s="8" t="s">
        <v>180</v>
      </c>
      <c r="C5921" s="8" t="s">
        <v>117</v>
      </c>
      <c r="D5921" s="8">
        <v>0</v>
      </c>
      <c r="E5921" s="9">
        <v>19140.504697919801</v>
      </c>
      <c r="F5921" s="17">
        <f>SUMIFS(Table2[time],Table2[config],Table2[[#This Row],[config]],Table2[repetition],Table2[[#This Row],[repetition]])</f>
        <v>13283054.221316807</v>
      </c>
      <c r="G5921" s="17">
        <f>IF(Table2[[#This Row],[time]]&lt;7200000,1,0)</f>
        <v>1</v>
      </c>
      <c r="H5921" t="s">
        <v>228</v>
      </c>
      <c r="I5921">
        <v>2</v>
      </c>
      <c r="J5921" t="s">
        <v>229</v>
      </c>
      <c r="K5921" t="s">
        <v>244</v>
      </c>
      <c r="L5921" t="s">
        <v>240</v>
      </c>
      <c r="M5921" t="s">
        <v>241</v>
      </c>
      <c r="N5921" t="s">
        <v>244</v>
      </c>
      <c r="O5921">
        <v>110</v>
      </c>
      <c r="P5921">
        <v>100</v>
      </c>
      <c r="Q5921" t="s">
        <v>234</v>
      </c>
      <c r="R5921" t="s">
        <v>235</v>
      </c>
      <c r="S5921" t="s">
        <v>246</v>
      </c>
      <c r="T5921" t="b">
        <v>0</v>
      </c>
      <c r="U5921" t="b">
        <v>1</v>
      </c>
      <c r="V5921" t="b">
        <v>0</v>
      </c>
      <c r="W5921" t="b">
        <v>1</v>
      </c>
      <c r="X5921" t="b">
        <v>0</v>
      </c>
      <c r="Y5921" t="b">
        <v>0</v>
      </c>
      <c r="Z5921" t="b">
        <v>1</v>
      </c>
      <c r="AA5921" t="b">
        <v>1</v>
      </c>
      <c r="AB5921" t="b">
        <v>0</v>
      </c>
      <c r="AC5921" t="b">
        <v>1</v>
      </c>
    </row>
    <row r="5922" spans="1:29" x14ac:dyDescent="0.2">
      <c r="A5922" s="6">
        <v>3</v>
      </c>
      <c r="B5922" s="6" t="s">
        <v>200</v>
      </c>
      <c r="C5922" s="6" t="s">
        <v>117</v>
      </c>
      <c r="D5922" s="6">
        <v>1</v>
      </c>
      <c r="E5922" s="7">
        <v>43206.129924044901</v>
      </c>
      <c r="F5922" s="16">
        <f>SUMIFS(Table2[time],Table2[config],Table2[[#This Row],[config]],Table2[repetition],Table2[[#This Row],[repetition]])</f>
        <v>13283054.221316807</v>
      </c>
      <c r="G5922" s="16">
        <f>IF(Table2[[#This Row],[time]]&lt;7200000,1,0)</f>
        <v>1</v>
      </c>
      <c r="H5922" t="s">
        <v>228</v>
      </c>
      <c r="I5922">
        <v>2</v>
      </c>
      <c r="J5922" t="s">
        <v>229</v>
      </c>
      <c r="K5922" t="s">
        <v>244</v>
      </c>
      <c r="L5922" t="s">
        <v>240</v>
      </c>
      <c r="M5922" t="s">
        <v>241</v>
      </c>
      <c r="N5922" t="s">
        <v>244</v>
      </c>
      <c r="O5922">
        <v>110</v>
      </c>
      <c r="P5922">
        <v>100</v>
      </c>
      <c r="Q5922" t="s">
        <v>234</v>
      </c>
      <c r="R5922" t="s">
        <v>235</v>
      </c>
      <c r="S5922" t="s">
        <v>246</v>
      </c>
      <c r="T5922" t="b">
        <v>0</v>
      </c>
      <c r="U5922" t="b">
        <v>1</v>
      </c>
      <c r="V5922" t="b">
        <v>0</v>
      </c>
      <c r="W5922" t="b">
        <v>1</v>
      </c>
      <c r="X5922" t="b">
        <v>0</v>
      </c>
      <c r="Y5922" t="b">
        <v>0</v>
      </c>
      <c r="Z5922" t="b">
        <v>1</v>
      </c>
      <c r="AA5922" t="b">
        <v>1</v>
      </c>
      <c r="AB5922" t="b">
        <v>0</v>
      </c>
      <c r="AC5922" t="b">
        <v>1</v>
      </c>
    </row>
    <row r="5923" spans="1:29" x14ac:dyDescent="0.2">
      <c r="A5923" s="8">
        <v>3</v>
      </c>
      <c r="B5923" s="8" t="s">
        <v>198</v>
      </c>
      <c r="C5923" s="8" t="s">
        <v>117</v>
      </c>
      <c r="D5923" s="8">
        <v>0</v>
      </c>
      <c r="E5923" s="9">
        <v>28523.297050036399</v>
      </c>
      <c r="F5923" s="17">
        <f>SUMIFS(Table2[time],Table2[config],Table2[[#This Row],[config]],Table2[repetition],Table2[[#This Row],[repetition]])</f>
        <v>13283054.221316807</v>
      </c>
      <c r="G5923" s="17">
        <f>IF(Table2[[#This Row],[time]]&lt;7200000,1,0)</f>
        <v>1</v>
      </c>
      <c r="H5923" t="s">
        <v>228</v>
      </c>
      <c r="I5923">
        <v>2</v>
      </c>
      <c r="J5923" t="s">
        <v>229</v>
      </c>
      <c r="K5923" t="s">
        <v>244</v>
      </c>
      <c r="L5923" t="s">
        <v>240</v>
      </c>
      <c r="M5923" t="s">
        <v>241</v>
      </c>
      <c r="N5923" t="s">
        <v>244</v>
      </c>
      <c r="O5923">
        <v>110</v>
      </c>
      <c r="P5923">
        <v>100</v>
      </c>
      <c r="Q5923" t="s">
        <v>234</v>
      </c>
      <c r="R5923" t="s">
        <v>235</v>
      </c>
      <c r="S5923" t="s">
        <v>246</v>
      </c>
      <c r="T5923" t="b">
        <v>0</v>
      </c>
      <c r="U5923" t="b">
        <v>1</v>
      </c>
      <c r="V5923" t="b">
        <v>0</v>
      </c>
      <c r="W5923" t="b">
        <v>1</v>
      </c>
      <c r="X5923" t="b">
        <v>0</v>
      </c>
      <c r="Y5923" t="b">
        <v>0</v>
      </c>
      <c r="Z5923" t="b">
        <v>1</v>
      </c>
      <c r="AA5923" t="b">
        <v>1</v>
      </c>
      <c r="AB5923" t="b">
        <v>0</v>
      </c>
      <c r="AC5923" t="b">
        <v>1</v>
      </c>
    </row>
    <row r="5924" spans="1:29" x14ac:dyDescent="0.2">
      <c r="A5924" s="6">
        <v>3</v>
      </c>
      <c r="B5924" s="6" t="s">
        <v>178</v>
      </c>
      <c r="C5924" s="6" t="s">
        <v>117</v>
      </c>
      <c r="D5924" s="6">
        <v>0</v>
      </c>
      <c r="E5924" s="7">
        <v>22012.4706219648</v>
      </c>
      <c r="F5924" s="16">
        <f>SUMIFS(Table2[time],Table2[config],Table2[[#This Row],[config]],Table2[repetition],Table2[[#This Row],[repetition]])</f>
        <v>13283054.221316807</v>
      </c>
      <c r="G5924" s="16">
        <f>IF(Table2[[#This Row],[time]]&lt;7200000,1,0)</f>
        <v>1</v>
      </c>
      <c r="H5924" t="s">
        <v>228</v>
      </c>
      <c r="I5924">
        <v>2</v>
      </c>
      <c r="J5924" t="s">
        <v>229</v>
      </c>
      <c r="K5924" t="s">
        <v>244</v>
      </c>
      <c r="L5924" t="s">
        <v>240</v>
      </c>
      <c r="M5924" t="s">
        <v>241</v>
      </c>
      <c r="N5924" t="s">
        <v>244</v>
      </c>
      <c r="O5924">
        <v>110</v>
      </c>
      <c r="P5924">
        <v>100</v>
      </c>
      <c r="Q5924" t="s">
        <v>234</v>
      </c>
      <c r="R5924" t="s">
        <v>235</v>
      </c>
      <c r="S5924" t="s">
        <v>246</v>
      </c>
      <c r="T5924" t="b">
        <v>0</v>
      </c>
      <c r="U5924" t="b">
        <v>1</v>
      </c>
      <c r="V5924" t="b">
        <v>0</v>
      </c>
      <c r="W5924" t="b">
        <v>1</v>
      </c>
      <c r="X5924" t="b">
        <v>0</v>
      </c>
      <c r="Y5924" t="b">
        <v>0</v>
      </c>
      <c r="Z5924" t="b">
        <v>1</v>
      </c>
      <c r="AA5924" t="b">
        <v>1</v>
      </c>
      <c r="AB5924" t="b">
        <v>0</v>
      </c>
      <c r="AC5924" t="b">
        <v>1</v>
      </c>
    </row>
    <row r="5925" spans="1:29" x14ac:dyDescent="0.2">
      <c r="A5925" s="8">
        <v>3</v>
      </c>
      <c r="B5925" s="8" t="s">
        <v>189</v>
      </c>
      <c r="C5925" s="8" t="s">
        <v>117</v>
      </c>
      <c r="D5925" s="8">
        <v>0</v>
      </c>
      <c r="E5925" s="9">
        <v>22073.222792008801</v>
      </c>
      <c r="F5925" s="17">
        <f>SUMIFS(Table2[time],Table2[config],Table2[[#This Row],[config]],Table2[repetition],Table2[[#This Row],[repetition]])</f>
        <v>13283054.221316807</v>
      </c>
      <c r="G5925" s="17">
        <f>IF(Table2[[#This Row],[time]]&lt;7200000,1,0)</f>
        <v>1</v>
      </c>
      <c r="H5925" t="s">
        <v>228</v>
      </c>
      <c r="I5925">
        <v>2</v>
      </c>
      <c r="J5925" t="s">
        <v>229</v>
      </c>
      <c r="K5925" t="s">
        <v>244</v>
      </c>
      <c r="L5925" t="s">
        <v>240</v>
      </c>
      <c r="M5925" t="s">
        <v>241</v>
      </c>
      <c r="N5925" t="s">
        <v>244</v>
      </c>
      <c r="O5925">
        <v>110</v>
      </c>
      <c r="P5925">
        <v>100</v>
      </c>
      <c r="Q5925" t="s">
        <v>234</v>
      </c>
      <c r="R5925" t="s">
        <v>235</v>
      </c>
      <c r="S5925" t="s">
        <v>246</v>
      </c>
      <c r="T5925" t="b">
        <v>0</v>
      </c>
      <c r="U5925" t="b">
        <v>1</v>
      </c>
      <c r="V5925" t="b">
        <v>0</v>
      </c>
      <c r="W5925" t="b">
        <v>1</v>
      </c>
      <c r="X5925" t="b">
        <v>0</v>
      </c>
      <c r="Y5925" t="b">
        <v>0</v>
      </c>
      <c r="Z5925" t="b">
        <v>1</v>
      </c>
      <c r="AA5925" t="b">
        <v>1</v>
      </c>
      <c r="AB5925" t="b">
        <v>0</v>
      </c>
      <c r="AC5925" t="b">
        <v>1</v>
      </c>
    </row>
    <row r="5926" spans="1:29" x14ac:dyDescent="0.2">
      <c r="A5926" s="6">
        <v>3</v>
      </c>
      <c r="B5926" s="6" t="s">
        <v>196</v>
      </c>
      <c r="C5926" s="6" t="s">
        <v>117</v>
      </c>
      <c r="D5926" s="6">
        <v>2</v>
      </c>
      <c r="E5926" s="7">
        <v>21806.848258944199</v>
      </c>
      <c r="F5926" s="16">
        <f>SUMIFS(Table2[time],Table2[config],Table2[[#This Row],[config]],Table2[repetition],Table2[[#This Row],[repetition]])</f>
        <v>13283054.221316807</v>
      </c>
      <c r="G5926" s="16">
        <f>IF(Table2[[#This Row],[time]]&lt;7200000,1,0)</f>
        <v>1</v>
      </c>
      <c r="H5926" t="s">
        <v>228</v>
      </c>
      <c r="I5926">
        <v>2</v>
      </c>
      <c r="J5926" t="s">
        <v>229</v>
      </c>
      <c r="K5926" t="s">
        <v>244</v>
      </c>
      <c r="L5926" t="s">
        <v>240</v>
      </c>
      <c r="M5926" t="s">
        <v>241</v>
      </c>
      <c r="N5926" t="s">
        <v>244</v>
      </c>
      <c r="O5926">
        <v>110</v>
      </c>
      <c r="P5926">
        <v>100</v>
      </c>
      <c r="Q5926" t="s">
        <v>234</v>
      </c>
      <c r="R5926" t="s">
        <v>235</v>
      </c>
      <c r="S5926" t="s">
        <v>246</v>
      </c>
      <c r="T5926" t="b">
        <v>0</v>
      </c>
      <c r="U5926" t="b">
        <v>1</v>
      </c>
      <c r="V5926" t="b">
        <v>0</v>
      </c>
      <c r="W5926" t="b">
        <v>1</v>
      </c>
      <c r="X5926" t="b">
        <v>0</v>
      </c>
      <c r="Y5926" t="b">
        <v>0</v>
      </c>
      <c r="Z5926" t="b">
        <v>1</v>
      </c>
      <c r="AA5926" t="b">
        <v>1</v>
      </c>
      <c r="AB5926" t="b">
        <v>0</v>
      </c>
      <c r="AC5926" t="b">
        <v>1</v>
      </c>
    </row>
    <row r="5927" spans="1:29" x14ac:dyDescent="0.2">
      <c r="A5927" s="8">
        <v>3</v>
      </c>
      <c r="B5927" s="8" t="s">
        <v>199</v>
      </c>
      <c r="C5927" s="8" t="s">
        <v>117</v>
      </c>
      <c r="D5927" s="8">
        <v>0</v>
      </c>
      <c r="E5927" s="9">
        <v>20457.1423450252</v>
      </c>
      <c r="F5927" s="17">
        <f>SUMIFS(Table2[time],Table2[config],Table2[[#This Row],[config]],Table2[repetition],Table2[[#This Row],[repetition]])</f>
        <v>13283054.221316807</v>
      </c>
      <c r="G5927" s="17">
        <f>IF(Table2[[#This Row],[time]]&lt;7200000,1,0)</f>
        <v>1</v>
      </c>
      <c r="H5927" t="s">
        <v>228</v>
      </c>
      <c r="I5927">
        <v>2</v>
      </c>
      <c r="J5927" t="s">
        <v>229</v>
      </c>
      <c r="K5927" t="s">
        <v>244</v>
      </c>
      <c r="L5927" t="s">
        <v>240</v>
      </c>
      <c r="M5927" t="s">
        <v>241</v>
      </c>
      <c r="N5927" t="s">
        <v>244</v>
      </c>
      <c r="O5927">
        <v>110</v>
      </c>
      <c r="P5927">
        <v>100</v>
      </c>
      <c r="Q5927" t="s">
        <v>234</v>
      </c>
      <c r="R5927" t="s">
        <v>235</v>
      </c>
      <c r="S5927" t="s">
        <v>246</v>
      </c>
      <c r="T5927" t="b">
        <v>0</v>
      </c>
      <c r="U5927" t="b">
        <v>1</v>
      </c>
      <c r="V5927" t="b">
        <v>0</v>
      </c>
      <c r="W5927" t="b">
        <v>1</v>
      </c>
      <c r="X5927" t="b">
        <v>0</v>
      </c>
      <c r="Y5927" t="b">
        <v>0</v>
      </c>
      <c r="Z5927" t="b">
        <v>1</v>
      </c>
      <c r="AA5927" t="b">
        <v>1</v>
      </c>
      <c r="AB5927" t="b">
        <v>0</v>
      </c>
      <c r="AC5927" t="b">
        <v>1</v>
      </c>
    </row>
    <row r="5928" spans="1:29" x14ac:dyDescent="0.2">
      <c r="A5928" s="6">
        <v>3</v>
      </c>
      <c r="B5928" s="6" t="s">
        <v>193</v>
      </c>
      <c r="C5928" s="6" t="s">
        <v>117</v>
      </c>
      <c r="D5928" s="6">
        <v>0</v>
      </c>
      <c r="E5928" s="7">
        <v>24366.723799961601</v>
      </c>
      <c r="F5928" s="16">
        <f>SUMIFS(Table2[time],Table2[config],Table2[[#This Row],[config]],Table2[repetition],Table2[[#This Row],[repetition]])</f>
        <v>13283054.221316807</v>
      </c>
      <c r="G5928" s="16">
        <f>IF(Table2[[#This Row],[time]]&lt;7200000,1,0)</f>
        <v>1</v>
      </c>
      <c r="H5928" t="s">
        <v>228</v>
      </c>
      <c r="I5928">
        <v>2</v>
      </c>
      <c r="J5928" t="s">
        <v>229</v>
      </c>
      <c r="K5928" t="s">
        <v>244</v>
      </c>
      <c r="L5928" t="s">
        <v>240</v>
      </c>
      <c r="M5928" t="s">
        <v>241</v>
      </c>
      <c r="N5928" t="s">
        <v>244</v>
      </c>
      <c r="O5928">
        <v>110</v>
      </c>
      <c r="P5928">
        <v>100</v>
      </c>
      <c r="Q5928" t="s">
        <v>234</v>
      </c>
      <c r="R5928" t="s">
        <v>235</v>
      </c>
      <c r="S5928" t="s">
        <v>246</v>
      </c>
      <c r="T5928" t="b">
        <v>0</v>
      </c>
      <c r="U5928" t="b">
        <v>1</v>
      </c>
      <c r="V5928" t="b">
        <v>0</v>
      </c>
      <c r="W5928" t="b">
        <v>1</v>
      </c>
      <c r="X5928" t="b">
        <v>0</v>
      </c>
      <c r="Y5928" t="b">
        <v>0</v>
      </c>
      <c r="Z5928" t="b">
        <v>1</v>
      </c>
      <c r="AA5928" t="b">
        <v>1</v>
      </c>
      <c r="AB5928" t="b">
        <v>0</v>
      </c>
      <c r="AC5928" t="b">
        <v>1</v>
      </c>
    </row>
    <row r="5929" spans="1:29" x14ac:dyDescent="0.2">
      <c r="A5929" s="8">
        <v>3</v>
      </c>
      <c r="B5929" s="8" t="s">
        <v>197</v>
      </c>
      <c r="C5929" s="8" t="s">
        <v>117</v>
      </c>
      <c r="D5929" s="8">
        <v>0</v>
      </c>
      <c r="E5929" s="9">
        <v>18510.025350027699</v>
      </c>
      <c r="F5929" s="17">
        <f>SUMIFS(Table2[time],Table2[config],Table2[[#This Row],[config]],Table2[repetition],Table2[[#This Row],[repetition]])</f>
        <v>13283054.221316807</v>
      </c>
      <c r="G5929" s="17">
        <f>IF(Table2[[#This Row],[time]]&lt;7200000,1,0)</f>
        <v>1</v>
      </c>
      <c r="H5929" t="s">
        <v>228</v>
      </c>
      <c r="I5929">
        <v>2</v>
      </c>
      <c r="J5929" t="s">
        <v>229</v>
      </c>
      <c r="K5929" t="s">
        <v>244</v>
      </c>
      <c r="L5929" t="s">
        <v>240</v>
      </c>
      <c r="M5929" t="s">
        <v>241</v>
      </c>
      <c r="N5929" t="s">
        <v>244</v>
      </c>
      <c r="O5929">
        <v>110</v>
      </c>
      <c r="P5929">
        <v>100</v>
      </c>
      <c r="Q5929" t="s">
        <v>234</v>
      </c>
      <c r="R5929" t="s">
        <v>235</v>
      </c>
      <c r="S5929" t="s">
        <v>246</v>
      </c>
      <c r="T5929" t="b">
        <v>0</v>
      </c>
      <c r="U5929" t="b">
        <v>1</v>
      </c>
      <c r="V5929" t="b">
        <v>0</v>
      </c>
      <c r="W5929" t="b">
        <v>1</v>
      </c>
      <c r="X5929" t="b">
        <v>0</v>
      </c>
      <c r="Y5929" t="b">
        <v>0</v>
      </c>
      <c r="Z5929" t="b">
        <v>1</v>
      </c>
      <c r="AA5929" t="b">
        <v>1</v>
      </c>
      <c r="AB5929" t="b">
        <v>0</v>
      </c>
      <c r="AC5929" t="b">
        <v>1</v>
      </c>
    </row>
    <row r="5930" spans="1:29" x14ac:dyDescent="0.2">
      <c r="A5930" s="6">
        <v>3</v>
      </c>
      <c r="B5930" s="6" t="s">
        <v>179</v>
      </c>
      <c r="C5930" s="6" t="s">
        <v>117</v>
      </c>
      <c r="D5930" s="6">
        <v>0</v>
      </c>
      <c r="E5930" s="7">
        <v>29708.923781989099</v>
      </c>
      <c r="F5930" s="16">
        <f>SUMIFS(Table2[time],Table2[config],Table2[[#This Row],[config]],Table2[repetition],Table2[[#This Row],[repetition]])</f>
        <v>13283054.221316807</v>
      </c>
      <c r="G5930" s="16">
        <f>IF(Table2[[#This Row],[time]]&lt;7200000,1,0)</f>
        <v>1</v>
      </c>
      <c r="H5930" t="s">
        <v>228</v>
      </c>
      <c r="I5930">
        <v>2</v>
      </c>
      <c r="J5930" t="s">
        <v>229</v>
      </c>
      <c r="K5930" t="s">
        <v>244</v>
      </c>
      <c r="L5930" t="s">
        <v>240</v>
      </c>
      <c r="M5930" t="s">
        <v>241</v>
      </c>
      <c r="N5930" t="s">
        <v>244</v>
      </c>
      <c r="O5930">
        <v>110</v>
      </c>
      <c r="P5930">
        <v>100</v>
      </c>
      <c r="Q5930" t="s">
        <v>234</v>
      </c>
      <c r="R5930" t="s">
        <v>235</v>
      </c>
      <c r="S5930" t="s">
        <v>246</v>
      </c>
      <c r="T5930" t="b">
        <v>0</v>
      </c>
      <c r="U5930" t="b">
        <v>1</v>
      </c>
      <c r="V5930" t="b">
        <v>0</v>
      </c>
      <c r="W5930" t="b">
        <v>1</v>
      </c>
      <c r="X5930" t="b">
        <v>0</v>
      </c>
      <c r="Y5930" t="b">
        <v>0</v>
      </c>
      <c r="Z5930" t="b">
        <v>1</v>
      </c>
      <c r="AA5930" t="b">
        <v>1</v>
      </c>
      <c r="AB5930" t="b">
        <v>0</v>
      </c>
      <c r="AC5930" t="b">
        <v>1</v>
      </c>
    </row>
    <row r="5931" spans="1:29" x14ac:dyDescent="0.2">
      <c r="A5931" s="8">
        <v>3</v>
      </c>
      <c r="B5931" s="8" t="s">
        <v>186</v>
      </c>
      <c r="C5931" s="8" t="s">
        <v>117</v>
      </c>
      <c r="D5931" s="8">
        <v>0</v>
      </c>
      <c r="E5931" s="9">
        <v>29646.098033059301</v>
      </c>
      <c r="F5931" s="17">
        <f>SUMIFS(Table2[time],Table2[config],Table2[[#This Row],[config]],Table2[repetition],Table2[[#This Row],[repetition]])</f>
        <v>13283054.221316807</v>
      </c>
      <c r="G5931" s="17">
        <f>IF(Table2[[#This Row],[time]]&lt;7200000,1,0)</f>
        <v>1</v>
      </c>
      <c r="H5931" t="s">
        <v>228</v>
      </c>
      <c r="I5931">
        <v>2</v>
      </c>
      <c r="J5931" t="s">
        <v>229</v>
      </c>
      <c r="K5931" t="s">
        <v>244</v>
      </c>
      <c r="L5931" t="s">
        <v>240</v>
      </c>
      <c r="M5931" t="s">
        <v>241</v>
      </c>
      <c r="N5931" t="s">
        <v>244</v>
      </c>
      <c r="O5931">
        <v>110</v>
      </c>
      <c r="P5931">
        <v>100</v>
      </c>
      <c r="Q5931" t="s">
        <v>234</v>
      </c>
      <c r="R5931" t="s">
        <v>235</v>
      </c>
      <c r="S5931" t="s">
        <v>246</v>
      </c>
      <c r="T5931" t="b">
        <v>0</v>
      </c>
      <c r="U5931" t="b">
        <v>1</v>
      </c>
      <c r="V5931" t="b">
        <v>0</v>
      </c>
      <c r="W5931" t="b">
        <v>1</v>
      </c>
      <c r="X5931" t="b">
        <v>0</v>
      </c>
      <c r="Y5931" t="b">
        <v>0</v>
      </c>
      <c r="Z5931" t="b">
        <v>1</v>
      </c>
      <c r="AA5931" t="b">
        <v>1</v>
      </c>
      <c r="AB5931" t="b">
        <v>0</v>
      </c>
      <c r="AC5931" t="b">
        <v>1</v>
      </c>
    </row>
    <row r="5932" spans="1:29" x14ac:dyDescent="0.2">
      <c r="A5932" s="6">
        <v>3</v>
      </c>
      <c r="B5932" s="6" t="s">
        <v>201</v>
      </c>
      <c r="C5932" s="6" t="s">
        <v>117</v>
      </c>
      <c r="D5932" s="6">
        <v>0</v>
      </c>
      <c r="E5932" s="7">
        <v>42334.549632971102</v>
      </c>
      <c r="F5932" s="16">
        <f>SUMIFS(Table2[time],Table2[config],Table2[[#This Row],[config]],Table2[repetition],Table2[[#This Row],[repetition]])</f>
        <v>13283054.221316807</v>
      </c>
      <c r="G5932" s="16">
        <f>IF(Table2[[#This Row],[time]]&lt;7200000,1,0)</f>
        <v>1</v>
      </c>
      <c r="H5932" t="s">
        <v>228</v>
      </c>
      <c r="I5932">
        <v>2</v>
      </c>
      <c r="J5932" t="s">
        <v>229</v>
      </c>
      <c r="K5932" t="s">
        <v>244</v>
      </c>
      <c r="L5932" t="s">
        <v>240</v>
      </c>
      <c r="M5932" t="s">
        <v>241</v>
      </c>
      <c r="N5932" t="s">
        <v>244</v>
      </c>
      <c r="O5932">
        <v>110</v>
      </c>
      <c r="P5932">
        <v>100</v>
      </c>
      <c r="Q5932" t="s">
        <v>234</v>
      </c>
      <c r="R5932" t="s">
        <v>235</v>
      </c>
      <c r="S5932" t="s">
        <v>246</v>
      </c>
      <c r="T5932" t="b">
        <v>0</v>
      </c>
      <c r="U5932" t="b">
        <v>1</v>
      </c>
      <c r="V5932" t="b">
        <v>0</v>
      </c>
      <c r="W5932" t="b">
        <v>1</v>
      </c>
      <c r="X5932" t="b">
        <v>0</v>
      </c>
      <c r="Y5932" t="b">
        <v>0</v>
      </c>
      <c r="Z5932" t="b">
        <v>1</v>
      </c>
      <c r="AA5932" t="b">
        <v>1</v>
      </c>
      <c r="AB5932" t="b">
        <v>0</v>
      </c>
      <c r="AC5932" t="b">
        <v>1</v>
      </c>
    </row>
    <row r="5933" spans="1:29" x14ac:dyDescent="0.2">
      <c r="A5933" s="8">
        <v>3</v>
      </c>
      <c r="B5933" s="8" t="s">
        <v>202</v>
      </c>
      <c r="C5933" s="8" t="s">
        <v>117</v>
      </c>
      <c r="D5933" s="8">
        <v>0</v>
      </c>
      <c r="E5933" s="9">
        <v>70573.529654066006</v>
      </c>
      <c r="F5933" s="17">
        <f>SUMIFS(Table2[time],Table2[config],Table2[[#This Row],[config]],Table2[repetition],Table2[[#This Row],[repetition]])</f>
        <v>13283054.221316807</v>
      </c>
      <c r="G5933" s="17">
        <f>IF(Table2[[#This Row],[time]]&lt;7200000,1,0)</f>
        <v>1</v>
      </c>
      <c r="H5933" t="s">
        <v>228</v>
      </c>
      <c r="I5933">
        <v>2</v>
      </c>
      <c r="J5933" t="s">
        <v>229</v>
      </c>
      <c r="K5933" t="s">
        <v>244</v>
      </c>
      <c r="L5933" t="s">
        <v>240</v>
      </c>
      <c r="M5933" t="s">
        <v>241</v>
      </c>
      <c r="N5933" t="s">
        <v>244</v>
      </c>
      <c r="O5933">
        <v>110</v>
      </c>
      <c r="P5933">
        <v>100</v>
      </c>
      <c r="Q5933" t="s">
        <v>234</v>
      </c>
      <c r="R5933" t="s">
        <v>235</v>
      </c>
      <c r="S5933" t="s">
        <v>246</v>
      </c>
      <c r="T5933" t="b">
        <v>0</v>
      </c>
      <c r="U5933" t="b">
        <v>1</v>
      </c>
      <c r="V5933" t="b">
        <v>0</v>
      </c>
      <c r="W5933" t="b">
        <v>1</v>
      </c>
      <c r="X5933" t="b">
        <v>0</v>
      </c>
      <c r="Y5933" t="b">
        <v>0</v>
      </c>
      <c r="Z5933" t="b">
        <v>1</v>
      </c>
      <c r="AA5933" t="b">
        <v>1</v>
      </c>
      <c r="AB5933" t="b">
        <v>0</v>
      </c>
      <c r="AC5933" t="b">
        <v>1</v>
      </c>
    </row>
    <row r="5934" spans="1:29" x14ac:dyDescent="0.2">
      <c r="A5934" s="6">
        <v>3</v>
      </c>
      <c r="B5934" s="6" t="s">
        <v>188</v>
      </c>
      <c r="C5934" s="6" t="s">
        <v>117</v>
      </c>
      <c r="D5934" s="6">
        <v>0</v>
      </c>
      <c r="E5934" s="7">
        <v>44840.731083997503</v>
      </c>
      <c r="F5934" s="16">
        <f>SUMIFS(Table2[time],Table2[config],Table2[[#This Row],[config]],Table2[repetition],Table2[[#This Row],[repetition]])</f>
        <v>13283054.221316807</v>
      </c>
      <c r="G5934" s="16">
        <f>IF(Table2[[#This Row],[time]]&lt;7200000,1,0)</f>
        <v>1</v>
      </c>
      <c r="H5934" t="s">
        <v>228</v>
      </c>
      <c r="I5934">
        <v>2</v>
      </c>
      <c r="J5934" t="s">
        <v>229</v>
      </c>
      <c r="K5934" t="s">
        <v>244</v>
      </c>
      <c r="L5934" t="s">
        <v>240</v>
      </c>
      <c r="M5934" t="s">
        <v>241</v>
      </c>
      <c r="N5934" t="s">
        <v>244</v>
      </c>
      <c r="O5934">
        <v>110</v>
      </c>
      <c r="P5934">
        <v>100</v>
      </c>
      <c r="Q5934" t="s">
        <v>234</v>
      </c>
      <c r="R5934" t="s">
        <v>235</v>
      </c>
      <c r="S5934" t="s">
        <v>246</v>
      </c>
      <c r="T5934" t="b">
        <v>0</v>
      </c>
      <c r="U5934" t="b">
        <v>1</v>
      </c>
      <c r="V5934" t="b">
        <v>0</v>
      </c>
      <c r="W5934" t="b">
        <v>1</v>
      </c>
      <c r="X5934" t="b">
        <v>0</v>
      </c>
      <c r="Y5934" t="b">
        <v>0</v>
      </c>
      <c r="Z5934" t="b">
        <v>1</v>
      </c>
      <c r="AA5934" t="b">
        <v>1</v>
      </c>
      <c r="AB5934" t="b">
        <v>0</v>
      </c>
      <c r="AC5934" t="b">
        <v>1</v>
      </c>
    </row>
    <row r="5935" spans="1:29" x14ac:dyDescent="0.2">
      <c r="A5935" s="8">
        <v>3</v>
      </c>
      <c r="B5935" s="8" t="s">
        <v>177</v>
      </c>
      <c r="C5935" s="8" t="s">
        <v>117</v>
      </c>
      <c r="D5935" s="8">
        <v>0</v>
      </c>
      <c r="E5935" s="9">
        <v>97482.233391958202</v>
      </c>
      <c r="F5935" s="17">
        <f>SUMIFS(Table2[time],Table2[config],Table2[[#This Row],[config]],Table2[repetition],Table2[[#This Row],[repetition]])</f>
        <v>13283054.221316807</v>
      </c>
      <c r="G5935" s="17">
        <f>IF(Table2[[#This Row],[time]]&lt;7200000,1,0)</f>
        <v>1</v>
      </c>
      <c r="H5935" t="s">
        <v>228</v>
      </c>
      <c r="I5935">
        <v>2</v>
      </c>
      <c r="J5935" t="s">
        <v>229</v>
      </c>
      <c r="K5935" t="s">
        <v>244</v>
      </c>
      <c r="L5935" t="s">
        <v>240</v>
      </c>
      <c r="M5935" t="s">
        <v>241</v>
      </c>
      <c r="N5935" t="s">
        <v>244</v>
      </c>
      <c r="O5935">
        <v>110</v>
      </c>
      <c r="P5935">
        <v>100</v>
      </c>
      <c r="Q5935" t="s">
        <v>234</v>
      </c>
      <c r="R5935" t="s">
        <v>235</v>
      </c>
      <c r="S5935" t="s">
        <v>246</v>
      </c>
      <c r="T5935" t="b">
        <v>0</v>
      </c>
      <c r="U5935" t="b">
        <v>1</v>
      </c>
      <c r="V5935" t="b">
        <v>0</v>
      </c>
      <c r="W5935" t="b">
        <v>1</v>
      </c>
      <c r="X5935" t="b">
        <v>0</v>
      </c>
      <c r="Y5935" t="b">
        <v>0</v>
      </c>
      <c r="Z5935" t="b">
        <v>1</v>
      </c>
      <c r="AA5935" t="b">
        <v>1</v>
      </c>
      <c r="AB5935" t="b">
        <v>0</v>
      </c>
      <c r="AC5935" t="b">
        <v>1</v>
      </c>
    </row>
    <row r="5936" spans="1:29" x14ac:dyDescent="0.2">
      <c r="A5936" s="6">
        <v>3</v>
      </c>
      <c r="B5936" s="6" t="s">
        <v>190</v>
      </c>
      <c r="C5936" s="6" t="s">
        <v>117</v>
      </c>
      <c r="D5936" s="6">
        <v>0</v>
      </c>
      <c r="E5936" s="7">
        <v>299891.31728408299</v>
      </c>
      <c r="F5936" s="16">
        <f>SUMIFS(Table2[time],Table2[config],Table2[[#This Row],[config]],Table2[repetition],Table2[[#This Row],[repetition]])</f>
        <v>13283054.221316807</v>
      </c>
      <c r="G5936" s="16">
        <f>IF(Table2[[#This Row],[time]]&lt;7200000,1,0)</f>
        <v>1</v>
      </c>
      <c r="H5936" t="s">
        <v>228</v>
      </c>
      <c r="I5936">
        <v>2</v>
      </c>
      <c r="J5936" t="s">
        <v>229</v>
      </c>
      <c r="K5936" t="s">
        <v>244</v>
      </c>
      <c r="L5936" t="s">
        <v>240</v>
      </c>
      <c r="M5936" t="s">
        <v>241</v>
      </c>
      <c r="N5936" t="s">
        <v>244</v>
      </c>
      <c r="O5936">
        <v>110</v>
      </c>
      <c r="P5936">
        <v>100</v>
      </c>
      <c r="Q5936" t="s">
        <v>234</v>
      </c>
      <c r="R5936" t="s">
        <v>235</v>
      </c>
      <c r="S5936" t="s">
        <v>246</v>
      </c>
      <c r="T5936" t="b">
        <v>0</v>
      </c>
      <c r="U5936" t="b">
        <v>1</v>
      </c>
      <c r="V5936" t="b">
        <v>0</v>
      </c>
      <c r="W5936" t="b">
        <v>1</v>
      </c>
      <c r="X5936" t="b">
        <v>0</v>
      </c>
      <c r="Y5936" t="b">
        <v>0</v>
      </c>
      <c r="Z5936" t="b">
        <v>1</v>
      </c>
      <c r="AA5936" t="b">
        <v>1</v>
      </c>
      <c r="AB5936" t="b">
        <v>0</v>
      </c>
      <c r="AC5936" t="b">
        <v>1</v>
      </c>
    </row>
    <row r="5937" spans="1:29" x14ac:dyDescent="0.2">
      <c r="A5937" s="8">
        <v>3</v>
      </c>
      <c r="B5937" s="8" t="s">
        <v>203</v>
      </c>
      <c r="C5937" s="8" t="s">
        <v>117</v>
      </c>
      <c r="D5937" s="8">
        <v>0</v>
      </c>
      <c r="E5937" s="9">
        <v>123181.852946057</v>
      </c>
      <c r="F5937" s="17">
        <f>SUMIFS(Table2[time],Table2[config],Table2[[#This Row],[config]],Table2[repetition],Table2[[#This Row],[repetition]])</f>
        <v>13283054.221316807</v>
      </c>
      <c r="G5937" s="17">
        <f>IF(Table2[[#This Row],[time]]&lt;7200000,1,0)</f>
        <v>1</v>
      </c>
      <c r="H5937" t="s">
        <v>228</v>
      </c>
      <c r="I5937">
        <v>2</v>
      </c>
      <c r="J5937" t="s">
        <v>229</v>
      </c>
      <c r="K5937" t="s">
        <v>244</v>
      </c>
      <c r="L5937" t="s">
        <v>240</v>
      </c>
      <c r="M5937" t="s">
        <v>241</v>
      </c>
      <c r="N5937" t="s">
        <v>244</v>
      </c>
      <c r="O5937">
        <v>110</v>
      </c>
      <c r="P5937">
        <v>100</v>
      </c>
      <c r="Q5937" t="s">
        <v>234</v>
      </c>
      <c r="R5937" t="s">
        <v>235</v>
      </c>
      <c r="S5937" t="s">
        <v>246</v>
      </c>
      <c r="T5937" t="b">
        <v>0</v>
      </c>
      <c r="U5937" t="b">
        <v>1</v>
      </c>
      <c r="V5937" t="b">
        <v>0</v>
      </c>
      <c r="W5937" t="b">
        <v>1</v>
      </c>
      <c r="X5937" t="b">
        <v>0</v>
      </c>
      <c r="Y5937" t="b">
        <v>0</v>
      </c>
      <c r="Z5937" t="b">
        <v>1</v>
      </c>
      <c r="AA5937" t="b">
        <v>1</v>
      </c>
      <c r="AB5937" t="b">
        <v>0</v>
      </c>
      <c r="AC5937" t="b">
        <v>1</v>
      </c>
    </row>
    <row r="5938" spans="1:29" x14ac:dyDescent="0.2">
      <c r="A5938" s="6">
        <v>3</v>
      </c>
      <c r="B5938" s="6" t="s">
        <v>191</v>
      </c>
      <c r="C5938" s="6" t="s">
        <v>117</v>
      </c>
      <c r="D5938" s="6">
        <v>0</v>
      </c>
      <c r="E5938" s="7">
        <v>189831.92686596801</v>
      </c>
      <c r="F5938" s="16">
        <f>SUMIFS(Table2[time],Table2[config],Table2[[#This Row],[config]],Table2[repetition],Table2[[#This Row],[repetition]])</f>
        <v>13283054.221316807</v>
      </c>
      <c r="G5938" s="16">
        <f>IF(Table2[[#This Row],[time]]&lt;7200000,1,0)</f>
        <v>1</v>
      </c>
      <c r="H5938" t="s">
        <v>228</v>
      </c>
      <c r="I5938">
        <v>2</v>
      </c>
      <c r="J5938" t="s">
        <v>229</v>
      </c>
      <c r="K5938" t="s">
        <v>244</v>
      </c>
      <c r="L5938" t="s">
        <v>240</v>
      </c>
      <c r="M5938" t="s">
        <v>241</v>
      </c>
      <c r="N5938" t="s">
        <v>244</v>
      </c>
      <c r="O5938">
        <v>110</v>
      </c>
      <c r="P5938">
        <v>100</v>
      </c>
      <c r="Q5938" t="s">
        <v>234</v>
      </c>
      <c r="R5938" t="s">
        <v>235</v>
      </c>
      <c r="S5938" t="s">
        <v>246</v>
      </c>
      <c r="T5938" t="b">
        <v>0</v>
      </c>
      <c r="U5938" t="b">
        <v>1</v>
      </c>
      <c r="V5938" t="b">
        <v>0</v>
      </c>
      <c r="W5938" t="b">
        <v>1</v>
      </c>
      <c r="X5938" t="b">
        <v>0</v>
      </c>
      <c r="Y5938" t="b">
        <v>0</v>
      </c>
      <c r="Z5938" t="b">
        <v>1</v>
      </c>
      <c r="AA5938" t="b">
        <v>1</v>
      </c>
      <c r="AB5938" t="b">
        <v>0</v>
      </c>
      <c r="AC5938" t="b">
        <v>1</v>
      </c>
    </row>
    <row r="5939" spans="1:29" x14ac:dyDescent="0.2">
      <c r="A5939" s="8">
        <v>3</v>
      </c>
      <c r="B5939" s="8" t="s">
        <v>205</v>
      </c>
      <c r="C5939" s="8" t="s">
        <v>117</v>
      </c>
      <c r="D5939" s="8">
        <v>2</v>
      </c>
      <c r="E5939" s="9">
        <v>2236879.1902379598</v>
      </c>
      <c r="F5939" s="17">
        <f>SUMIFS(Table2[time],Table2[config],Table2[[#This Row],[config]],Table2[repetition],Table2[[#This Row],[repetition]])</f>
        <v>13283054.221316807</v>
      </c>
      <c r="G5939" s="17">
        <f>IF(Table2[[#This Row],[time]]&lt;7200000,1,0)</f>
        <v>1</v>
      </c>
      <c r="H5939" t="s">
        <v>228</v>
      </c>
      <c r="I5939">
        <v>2</v>
      </c>
      <c r="J5939" t="s">
        <v>229</v>
      </c>
      <c r="K5939" t="s">
        <v>244</v>
      </c>
      <c r="L5939" t="s">
        <v>240</v>
      </c>
      <c r="M5939" t="s">
        <v>241</v>
      </c>
      <c r="N5939" t="s">
        <v>244</v>
      </c>
      <c r="O5939">
        <v>110</v>
      </c>
      <c r="P5939">
        <v>100</v>
      </c>
      <c r="Q5939" t="s">
        <v>234</v>
      </c>
      <c r="R5939" t="s">
        <v>235</v>
      </c>
      <c r="S5939" t="s">
        <v>246</v>
      </c>
      <c r="T5939" t="b">
        <v>0</v>
      </c>
      <c r="U5939" t="b">
        <v>1</v>
      </c>
      <c r="V5939" t="b">
        <v>0</v>
      </c>
      <c r="W5939" t="b">
        <v>1</v>
      </c>
      <c r="X5939" t="b">
        <v>0</v>
      </c>
      <c r="Y5939" t="b">
        <v>0</v>
      </c>
      <c r="Z5939" t="b">
        <v>1</v>
      </c>
      <c r="AA5939" t="b">
        <v>1</v>
      </c>
      <c r="AB5939" t="b">
        <v>0</v>
      </c>
      <c r="AC5939" t="b">
        <v>1</v>
      </c>
    </row>
    <row r="5940" spans="1:29" x14ac:dyDescent="0.2">
      <c r="A5940" s="6">
        <v>3</v>
      </c>
      <c r="B5940" s="6" t="s">
        <v>187</v>
      </c>
      <c r="C5940" s="6" t="s">
        <v>117</v>
      </c>
      <c r="D5940" s="6">
        <v>0</v>
      </c>
      <c r="E5940" s="7">
        <v>2395783.59978098</v>
      </c>
      <c r="F5940" s="16">
        <f>SUMIFS(Table2[time],Table2[config],Table2[[#This Row],[config]],Table2[repetition],Table2[[#This Row],[repetition]])</f>
        <v>13283054.221316807</v>
      </c>
      <c r="G5940" s="16">
        <f>IF(Table2[[#This Row],[time]]&lt;7200000,1,0)</f>
        <v>1</v>
      </c>
      <c r="H5940" t="s">
        <v>228</v>
      </c>
      <c r="I5940">
        <v>2</v>
      </c>
      <c r="J5940" t="s">
        <v>229</v>
      </c>
      <c r="K5940" t="s">
        <v>244</v>
      </c>
      <c r="L5940" t="s">
        <v>240</v>
      </c>
      <c r="M5940" t="s">
        <v>241</v>
      </c>
      <c r="N5940" t="s">
        <v>244</v>
      </c>
      <c r="O5940">
        <v>110</v>
      </c>
      <c r="P5940">
        <v>100</v>
      </c>
      <c r="Q5940" t="s">
        <v>234</v>
      </c>
      <c r="R5940" t="s">
        <v>235</v>
      </c>
      <c r="S5940" t="s">
        <v>246</v>
      </c>
      <c r="T5940" t="b">
        <v>0</v>
      </c>
      <c r="U5940" t="b">
        <v>1</v>
      </c>
      <c r="V5940" t="b">
        <v>0</v>
      </c>
      <c r="W5940" t="b">
        <v>1</v>
      </c>
      <c r="X5940" t="b">
        <v>0</v>
      </c>
      <c r="Y5940" t="b">
        <v>0</v>
      </c>
      <c r="Z5940" t="b">
        <v>1</v>
      </c>
      <c r="AA5940" t="b">
        <v>1</v>
      </c>
      <c r="AB5940" t="b">
        <v>0</v>
      </c>
      <c r="AC5940" t="b">
        <v>1</v>
      </c>
    </row>
    <row r="5941" spans="1:29" x14ac:dyDescent="0.2">
      <c r="A5941" s="8">
        <v>3</v>
      </c>
      <c r="B5941" s="8" t="s">
        <v>204</v>
      </c>
      <c r="C5941" s="8" t="s">
        <v>117</v>
      </c>
      <c r="D5941" s="8">
        <v>0</v>
      </c>
      <c r="E5941" s="9">
        <v>7208577.9111840501</v>
      </c>
      <c r="F5941" s="17">
        <f>SUMIFS(Table2[time],Table2[config],Table2[[#This Row],[config]],Table2[repetition],Table2[[#This Row],[repetition]])</f>
        <v>13283054.221316807</v>
      </c>
      <c r="G5941" s="17">
        <f>IF(Table2[[#This Row],[time]]&lt;7200000,1,0)</f>
        <v>0</v>
      </c>
      <c r="H5941" t="s">
        <v>228</v>
      </c>
      <c r="I5941">
        <v>2</v>
      </c>
      <c r="J5941" t="s">
        <v>229</v>
      </c>
      <c r="K5941" t="s">
        <v>244</v>
      </c>
      <c r="L5941" t="s">
        <v>240</v>
      </c>
      <c r="M5941" t="s">
        <v>241</v>
      </c>
      <c r="N5941" t="s">
        <v>244</v>
      </c>
      <c r="O5941">
        <v>110</v>
      </c>
      <c r="P5941">
        <v>100</v>
      </c>
      <c r="Q5941" t="s">
        <v>234</v>
      </c>
      <c r="R5941" t="s">
        <v>235</v>
      </c>
      <c r="S5941" t="s">
        <v>246</v>
      </c>
      <c r="T5941" t="b">
        <v>0</v>
      </c>
      <c r="U5941" t="b">
        <v>1</v>
      </c>
      <c r="V5941" t="b">
        <v>0</v>
      </c>
      <c r="W5941" t="b">
        <v>1</v>
      </c>
      <c r="X5941" t="b">
        <v>0</v>
      </c>
      <c r="Y5941" t="b">
        <v>0</v>
      </c>
      <c r="Z5941" t="b">
        <v>1</v>
      </c>
      <c r="AA5941" t="b">
        <v>1</v>
      </c>
      <c r="AB5941" t="b">
        <v>0</v>
      </c>
      <c r="AC5941" t="b">
        <v>1</v>
      </c>
    </row>
    <row r="5942" spans="1:29" x14ac:dyDescent="0.2">
      <c r="A5942" s="6">
        <v>1</v>
      </c>
      <c r="B5942" s="6" t="s">
        <v>192</v>
      </c>
      <c r="C5942" s="6" t="s">
        <v>118</v>
      </c>
      <c r="D5942" s="6">
        <v>0</v>
      </c>
      <c r="E5942" s="7">
        <v>19825.791358947699</v>
      </c>
      <c r="F5942" s="16">
        <f>SUMIFS(Table2[time],Table2[config],Table2[[#This Row],[config]],Table2[repetition],Table2[[#This Row],[repetition]])</f>
        <v>904898.04023550684</v>
      </c>
      <c r="G5942" s="16">
        <f>IF(Table2[[#This Row],[time]]&lt;7200000,1,0)</f>
        <v>1</v>
      </c>
      <c r="H5942" t="s">
        <v>244</v>
      </c>
      <c r="I5942">
        <v>3</v>
      </c>
      <c r="J5942" t="s">
        <v>229</v>
      </c>
      <c r="K5942" t="s">
        <v>230</v>
      </c>
      <c r="L5942" t="s">
        <v>251</v>
      </c>
      <c r="M5942" t="s">
        <v>241</v>
      </c>
      <c r="N5942" t="s">
        <v>233</v>
      </c>
      <c r="O5942">
        <v>120</v>
      </c>
      <c r="P5942">
        <v>100</v>
      </c>
      <c r="Q5942" t="s">
        <v>243</v>
      </c>
      <c r="R5942" t="s">
        <v>235</v>
      </c>
      <c r="S5942" t="s">
        <v>246</v>
      </c>
      <c r="T5942" t="b">
        <v>1</v>
      </c>
      <c r="U5942" t="b">
        <v>1</v>
      </c>
      <c r="V5942" t="b">
        <v>1</v>
      </c>
      <c r="W5942" t="b">
        <v>0</v>
      </c>
      <c r="X5942" t="b">
        <v>1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</row>
    <row r="5943" spans="1:29" x14ac:dyDescent="0.2">
      <c r="A5943" s="8">
        <v>1</v>
      </c>
      <c r="B5943" s="8" t="s">
        <v>181</v>
      </c>
      <c r="C5943" s="8" t="s">
        <v>118</v>
      </c>
      <c r="D5943" s="8">
        <v>0</v>
      </c>
      <c r="E5943" s="9">
        <v>13925.6964288651</v>
      </c>
      <c r="F5943" s="17">
        <f>SUMIFS(Table2[time],Table2[config],Table2[[#This Row],[config]],Table2[repetition],Table2[[#This Row],[repetition]])</f>
        <v>904898.04023550684</v>
      </c>
      <c r="G5943" s="17">
        <f>IF(Table2[[#This Row],[time]]&lt;7200000,1,0)</f>
        <v>1</v>
      </c>
      <c r="H5943" t="s">
        <v>244</v>
      </c>
      <c r="I5943">
        <v>3</v>
      </c>
      <c r="J5943" t="s">
        <v>229</v>
      </c>
      <c r="K5943" t="s">
        <v>230</v>
      </c>
      <c r="L5943" t="s">
        <v>251</v>
      </c>
      <c r="M5943" t="s">
        <v>241</v>
      </c>
      <c r="N5943" t="s">
        <v>233</v>
      </c>
      <c r="O5943">
        <v>120</v>
      </c>
      <c r="P5943">
        <v>100</v>
      </c>
      <c r="Q5943" t="s">
        <v>243</v>
      </c>
      <c r="R5943" t="s">
        <v>235</v>
      </c>
      <c r="S5943" t="s">
        <v>246</v>
      </c>
      <c r="T5943" t="b">
        <v>1</v>
      </c>
      <c r="U5943" t="b">
        <v>1</v>
      </c>
      <c r="V5943" t="b">
        <v>1</v>
      </c>
      <c r="W5943" t="b">
        <v>0</v>
      </c>
      <c r="X5943" t="b">
        <v>1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</row>
    <row r="5944" spans="1:29" x14ac:dyDescent="0.2">
      <c r="A5944" s="6">
        <v>1</v>
      </c>
      <c r="B5944" s="6" t="s">
        <v>194</v>
      </c>
      <c r="C5944" s="6" t="s">
        <v>118</v>
      </c>
      <c r="D5944" s="6">
        <v>0</v>
      </c>
      <c r="E5944" s="7">
        <v>24406.496288953302</v>
      </c>
      <c r="F5944" s="16">
        <f>SUMIFS(Table2[time],Table2[config],Table2[[#This Row],[config]],Table2[repetition],Table2[[#This Row],[repetition]])</f>
        <v>904898.04023550684</v>
      </c>
      <c r="G5944" s="16">
        <f>IF(Table2[[#This Row],[time]]&lt;7200000,1,0)</f>
        <v>1</v>
      </c>
      <c r="H5944" t="s">
        <v>244</v>
      </c>
      <c r="I5944">
        <v>3</v>
      </c>
      <c r="J5944" t="s">
        <v>229</v>
      </c>
      <c r="K5944" t="s">
        <v>230</v>
      </c>
      <c r="L5944" t="s">
        <v>251</v>
      </c>
      <c r="M5944" t="s">
        <v>241</v>
      </c>
      <c r="N5944" t="s">
        <v>233</v>
      </c>
      <c r="O5944">
        <v>120</v>
      </c>
      <c r="P5944">
        <v>100</v>
      </c>
      <c r="Q5944" t="s">
        <v>243</v>
      </c>
      <c r="R5944" t="s">
        <v>235</v>
      </c>
      <c r="S5944" t="s">
        <v>246</v>
      </c>
      <c r="T5944" t="b">
        <v>1</v>
      </c>
      <c r="U5944" t="b">
        <v>1</v>
      </c>
      <c r="V5944" t="b">
        <v>1</v>
      </c>
      <c r="W5944" t="b">
        <v>0</v>
      </c>
      <c r="X5944" t="b">
        <v>1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</row>
    <row r="5945" spans="1:29" x14ac:dyDescent="0.2">
      <c r="A5945" s="8">
        <v>1</v>
      </c>
      <c r="B5945" s="8" t="s">
        <v>182</v>
      </c>
      <c r="C5945" s="8" t="s">
        <v>118</v>
      </c>
      <c r="D5945" s="8">
        <v>0</v>
      </c>
      <c r="E5945" s="9">
        <v>16640.8350050915</v>
      </c>
      <c r="F5945" s="17">
        <f>SUMIFS(Table2[time],Table2[config],Table2[[#This Row],[config]],Table2[repetition],Table2[[#This Row],[repetition]])</f>
        <v>904898.04023550684</v>
      </c>
      <c r="G5945" s="17">
        <f>IF(Table2[[#This Row],[time]]&lt;7200000,1,0)</f>
        <v>1</v>
      </c>
      <c r="H5945" t="s">
        <v>244</v>
      </c>
      <c r="I5945">
        <v>3</v>
      </c>
      <c r="J5945" t="s">
        <v>229</v>
      </c>
      <c r="K5945" t="s">
        <v>230</v>
      </c>
      <c r="L5945" t="s">
        <v>251</v>
      </c>
      <c r="M5945" t="s">
        <v>241</v>
      </c>
      <c r="N5945" t="s">
        <v>233</v>
      </c>
      <c r="O5945">
        <v>120</v>
      </c>
      <c r="P5945">
        <v>100</v>
      </c>
      <c r="Q5945" t="s">
        <v>243</v>
      </c>
      <c r="R5945" t="s">
        <v>235</v>
      </c>
      <c r="S5945" t="s">
        <v>246</v>
      </c>
      <c r="T5945" t="b">
        <v>1</v>
      </c>
      <c r="U5945" t="b">
        <v>1</v>
      </c>
      <c r="V5945" t="b">
        <v>1</v>
      </c>
      <c r="W5945" t="b">
        <v>0</v>
      </c>
      <c r="X5945" t="b">
        <v>1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</row>
    <row r="5946" spans="1:29" x14ac:dyDescent="0.2">
      <c r="A5946" s="6">
        <v>1</v>
      </c>
      <c r="B5946" s="6" t="s">
        <v>176</v>
      </c>
      <c r="C5946" s="6" t="s">
        <v>118</v>
      </c>
      <c r="D5946" s="6">
        <v>0</v>
      </c>
      <c r="E5946" s="7">
        <v>14696.8490621075</v>
      </c>
      <c r="F5946" s="16">
        <f>SUMIFS(Table2[time],Table2[config],Table2[[#This Row],[config]],Table2[repetition],Table2[[#This Row],[repetition]])</f>
        <v>904898.04023550684</v>
      </c>
      <c r="G5946" s="16">
        <f>IF(Table2[[#This Row],[time]]&lt;7200000,1,0)</f>
        <v>1</v>
      </c>
      <c r="H5946" t="s">
        <v>244</v>
      </c>
      <c r="I5946">
        <v>3</v>
      </c>
      <c r="J5946" t="s">
        <v>229</v>
      </c>
      <c r="K5946" t="s">
        <v>230</v>
      </c>
      <c r="L5946" t="s">
        <v>251</v>
      </c>
      <c r="M5946" t="s">
        <v>241</v>
      </c>
      <c r="N5946" t="s">
        <v>233</v>
      </c>
      <c r="O5946">
        <v>120</v>
      </c>
      <c r="P5946">
        <v>100</v>
      </c>
      <c r="Q5946" t="s">
        <v>243</v>
      </c>
      <c r="R5946" t="s">
        <v>235</v>
      </c>
      <c r="S5946" t="s">
        <v>246</v>
      </c>
      <c r="T5946" t="b">
        <v>1</v>
      </c>
      <c r="U5946" t="b">
        <v>1</v>
      </c>
      <c r="V5946" t="b">
        <v>1</v>
      </c>
      <c r="W5946" t="b">
        <v>0</v>
      </c>
      <c r="X5946" t="b">
        <v>1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</row>
    <row r="5947" spans="1:29" x14ac:dyDescent="0.2">
      <c r="A5947" s="8">
        <v>1</v>
      </c>
      <c r="B5947" s="8" t="s">
        <v>183</v>
      </c>
      <c r="C5947" s="8" t="s">
        <v>118</v>
      </c>
      <c r="D5947" s="8">
        <v>0</v>
      </c>
      <c r="E5947" s="9">
        <v>20127.686589024899</v>
      </c>
      <c r="F5947" s="17">
        <f>SUMIFS(Table2[time],Table2[config],Table2[[#This Row],[config]],Table2[repetition],Table2[[#This Row],[repetition]])</f>
        <v>904898.04023550684</v>
      </c>
      <c r="G5947" s="17">
        <f>IF(Table2[[#This Row],[time]]&lt;7200000,1,0)</f>
        <v>1</v>
      </c>
      <c r="H5947" t="s">
        <v>244</v>
      </c>
      <c r="I5947">
        <v>3</v>
      </c>
      <c r="J5947" t="s">
        <v>229</v>
      </c>
      <c r="K5947" t="s">
        <v>230</v>
      </c>
      <c r="L5947" t="s">
        <v>251</v>
      </c>
      <c r="M5947" t="s">
        <v>241</v>
      </c>
      <c r="N5947" t="s">
        <v>233</v>
      </c>
      <c r="O5947">
        <v>120</v>
      </c>
      <c r="P5947">
        <v>100</v>
      </c>
      <c r="Q5947" t="s">
        <v>243</v>
      </c>
      <c r="R5947" t="s">
        <v>235</v>
      </c>
      <c r="S5947" t="s">
        <v>246</v>
      </c>
      <c r="T5947" t="b">
        <v>1</v>
      </c>
      <c r="U5947" t="b">
        <v>1</v>
      </c>
      <c r="V5947" t="b">
        <v>1</v>
      </c>
      <c r="W5947" t="b">
        <v>0</v>
      </c>
      <c r="X5947" t="b">
        <v>1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</row>
    <row r="5948" spans="1:29" x14ac:dyDescent="0.2">
      <c r="A5948" s="6">
        <v>1</v>
      </c>
      <c r="B5948" s="6" t="s">
        <v>195</v>
      </c>
      <c r="C5948" s="6" t="s">
        <v>118</v>
      </c>
      <c r="D5948" s="6">
        <v>0</v>
      </c>
      <c r="E5948" s="7">
        <v>17946.749968919899</v>
      </c>
      <c r="F5948" s="16">
        <f>SUMIFS(Table2[time],Table2[config],Table2[[#This Row],[config]],Table2[repetition],Table2[[#This Row],[repetition]])</f>
        <v>904898.04023550684</v>
      </c>
      <c r="G5948" s="16">
        <f>IF(Table2[[#This Row],[time]]&lt;7200000,1,0)</f>
        <v>1</v>
      </c>
      <c r="H5948" t="s">
        <v>244</v>
      </c>
      <c r="I5948">
        <v>3</v>
      </c>
      <c r="J5948" t="s">
        <v>229</v>
      </c>
      <c r="K5948" t="s">
        <v>230</v>
      </c>
      <c r="L5948" t="s">
        <v>251</v>
      </c>
      <c r="M5948" t="s">
        <v>241</v>
      </c>
      <c r="N5948" t="s">
        <v>233</v>
      </c>
      <c r="O5948">
        <v>120</v>
      </c>
      <c r="P5948">
        <v>100</v>
      </c>
      <c r="Q5948" t="s">
        <v>243</v>
      </c>
      <c r="R5948" t="s">
        <v>235</v>
      </c>
      <c r="S5948" t="s">
        <v>246</v>
      </c>
      <c r="T5948" t="b">
        <v>1</v>
      </c>
      <c r="U5948" t="b">
        <v>1</v>
      </c>
      <c r="V5948" t="b">
        <v>1</v>
      </c>
      <c r="W5948" t="b">
        <v>0</v>
      </c>
      <c r="X5948" t="b">
        <v>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</row>
    <row r="5949" spans="1:29" x14ac:dyDescent="0.2">
      <c r="A5949" s="8">
        <v>1</v>
      </c>
      <c r="B5949" s="8" t="s">
        <v>184</v>
      </c>
      <c r="C5949" s="8" t="s">
        <v>118</v>
      </c>
      <c r="D5949" s="8">
        <v>0</v>
      </c>
      <c r="E5949" s="9">
        <v>15165.5280089471</v>
      </c>
      <c r="F5949" s="17">
        <f>SUMIFS(Table2[time],Table2[config],Table2[[#This Row],[config]],Table2[repetition],Table2[[#This Row],[repetition]])</f>
        <v>904898.04023550684</v>
      </c>
      <c r="G5949" s="17">
        <f>IF(Table2[[#This Row],[time]]&lt;7200000,1,0)</f>
        <v>1</v>
      </c>
      <c r="H5949" t="s">
        <v>244</v>
      </c>
      <c r="I5949">
        <v>3</v>
      </c>
      <c r="J5949" t="s">
        <v>229</v>
      </c>
      <c r="K5949" t="s">
        <v>230</v>
      </c>
      <c r="L5949" t="s">
        <v>251</v>
      </c>
      <c r="M5949" t="s">
        <v>241</v>
      </c>
      <c r="N5949" t="s">
        <v>233</v>
      </c>
      <c r="O5949">
        <v>120</v>
      </c>
      <c r="P5949">
        <v>100</v>
      </c>
      <c r="Q5949" t="s">
        <v>243</v>
      </c>
      <c r="R5949" t="s">
        <v>235</v>
      </c>
      <c r="S5949" t="s">
        <v>246</v>
      </c>
      <c r="T5949" t="b">
        <v>1</v>
      </c>
      <c r="U5949" t="b">
        <v>1</v>
      </c>
      <c r="V5949" t="b">
        <v>1</v>
      </c>
      <c r="W5949" t="b">
        <v>0</v>
      </c>
      <c r="X5949" t="b">
        <v>1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</row>
    <row r="5950" spans="1:29" x14ac:dyDescent="0.2">
      <c r="A5950" s="6">
        <v>1</v>
      </c>
      <c r="B5950" s="6" t="s">
        <v>185</v>
      </c>
      <c r="C5950" s="6" t="s">
        <v>118</v>
      </c>
      <c r="D5950" s="6">
        <v>0</v>
      </c>
      <c r="E5950" s="7">
        <v>26663.4720580186</v>
      </c>
      <c r="F5950" s="16">
        <f>SUMIFS(Table2[time],Table2[config],Table2[[#This Row],[config]],Table2[repetition],Table2[[#This Row],[repetition]])</f>
        <v>904898.04023550684</v>
      </c>
      <c r="G5950" s="16">
        <f>IF(Table2[[#This Row],[time]]&lt;7200000,1,0)</f>
        <v>1</v>
      </c>
      <c r="H5950" t="s">
        <v>244</v>
      </c>
      <c r="I5950">
        <v>3</v>
      </c>
      <c r="J5950" t="s">
        <v>229</v>
      </c>
      <c r="K5950" t="s">
        <v>230</v>
      </c>
      <c r="L5950" t="s">
        <v>251</v>
      </c>
      <c r="M5950" t="s">
        <v>241</v>
      </c>
      <c r="N5950" t="s">
        <v>233</v>
      </c>
      <c r="O5950">
        <v>120</v>
      </c>
      <c r="P5950">
        <v>100</v>
      </c>
      <c r="Q5950" t="s">
        <v>243</v>
      </c>
      <c r="R5950" t="s">
        <v>235</v>
      </c>
      <c r="S5950" t="s">
        <v>246</v>
      </c>
      <c r="T5950" t="b">
        <v>1</v>
      </c>
      <c r="U5950" t="b">
        <v>1</v>
      </c>
      <c r="V5950" t="b">
        <v>1</v>
      </c>
      <c r="W5950" t="b">
        <v>0</v>
      </c>
      <c r="X5950" t="b">
        <v>1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</row>
    <row r="5951" spans="1:29" x14ac:dyDescent="0.2">
      <c r="A5951" s="8">
        <v>1</v>
      </c>
      <c r="B5951" s="8" t="s">
        <v>190</v>
      </c>
      <c r="C5951" s="8" t="s">
        <v>118</v>
      </c>
      <c r="D5951" s="8">
        <v>0</v>
      </c>
      <c r="E5951" s="9">
        <v>36585.675756912598</v>
      </c>
      <c r="F5951" s="17">
        <f>SUMIFS(Table2[time],Table2[config],Table2[[#This Row],[config]],Table2[repetition],Table2[[#This Row],[repetition]])</f>
        <v>904898.04023550684</v>
      </c>
      <c r="G5951" s="17">
        <f>IF(Table2[[#This Row],[time]]&lt;7200000,1,0)</f>
        <v>1</v>
      </c>
      <c r="H5951" t="s">
        <v>244</v>
      </c>
      <c r="I5951">
        <v>3</v>
      </c>
      <c r="J5951" t="s">
        <v>229</v>
      </c>
      <c r="K5951" t="s">
        <v>230</v>
      </c>
      <c r="L5951" t="s">
        <v>251</v>
      </c>
      <c r="M5951" t="s">
        <v>241</v>
      </c>
      <c r="N5951" t="s">
        <v>233</v>
      </c>
      <c r="O5951">
        <v>120</v>
      </c>
      <c r="P5951">
        <v>100</v>
      </c>
      <c r="Q5951" t="s">
        <v>243</v>
      </c>
      <c r="R5951" t="s">
        <v>235</v>
      </c>
      <c r="S5951" t="s">
        <v>246</v>
      </c>
      <c r="T5951" t="b">
        <v>1</v>
      </c>
      <c r="U5951" t="b">
        <v>1</v>
      </c>
      <c r="V5951" t="b">
        <v>1</v>
      </c>
      <c r="W5951" t="b">
        <v>0</v>
      </c>
      <c r="X5951" t="b">
        <v>1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</row>
    <row r="5952" spans="1:29" x14ac:dyDescent="0.2">
      <c r="A5952" s="6">
        <v>1</v>
      </c>
      <c r="B5952" s="6" t="s">
        <v>200</v>
      </c>
      <c r="C5952" s="6" t="s">
        <v>118</v>
      </c>
      <c r="D5952" s="6">
        <v>0</v>
      </c>
      <c r="E5952" s="7">
        <v>22081.4442359842</v>
      </c>
      <c r="F5952" s="16">
        <f>SUMIFS(Table2[time],Table2[config],Table2[[#This Row],[config]],Table2[repetition],Table2[[#This Row],[repetition]])</f>
        <v>904898.04023550684</v>
      </c>
      <c r="G5952" s="16">
        <f>IF(Table2[[#This Row],[time]]&lt;7200000,1,0)</f>
        <v>1</v>
      </c>
      <c r="H5952" t="s">
        <v>244</v>
      </c>
      <c r="I5952">
        <v>3</v>
      </c>
      <c r="J5952" t="s">
        <v>229</v>
      </c>
      <c r="K5952" t="s">
        <v>230</v>
      </c>
      <c r="L5952" t="s">
        <v>251</v>
      </c>
      <c r="M5952" t="s">
        <v>241</v>
      </c>
      <c r="N5952" t="s">
        <v>233</v>
      </c>
      <c r="O5952">
        <v>120</v>
      </c>
      <c r="P5952">
        <v>100</v>
      </c>
      <c r="Q5952" t="s">
        <v>243</v>
      </c>
      <c r="R5952" t="s">
        <v>235</v>
      </c>
      <c r="S5952" t="s">
        <v>246</v>
      </c>
      <c r="T5952" t="b">
        <v>1</v>
      </c>
      <c r="U5952" t="b">
        <v>1</v>
      </c>
      <c r="V5952" t="b">
        <v>1</v>
      </c>
      <c r="W5952" t="b">
        <v>0</v>
      </c>
      <c r="X5952" t="b">
        <v>1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</row>
    <row r="5953" spans="1:29" x14ac:dyDescent="0.2">
      <c r="A5953" s="8">
        <v>1</v>
      </c>
      <c r="B5953" s="8" t="s">
        <v>198</v>
      </c>
      <c r="C5953" s="8" t="s">
        <v>118</v>
      </c>
      <c r="D5953" s="8">
        <v>0</v>
      </c>
      <c r="E5953" s="9">
        <v>15552.1178741473</v>
      </c>
      <c r="F5953" s="17">
        <f>SUMIFS(Table2[time],Table2[config],Table2[[#This Row],[config]],Table2[repetition],Table2[[#This Row],[repetition]])</f>
        <v>904898.04023550684</v>
      </c>
      <c r="G5953" s="17">
        <f>IF(Table2[[#This Row],[time]]&lt;7200000,1,0)</f>
        <v>1</v>
      </c>
      <c r="H5953" t="s">
        <v>244</v>
      </c>
      <c r="I5953">
        <v>3</v>
      </c>
      <c r="J5953" t="s">
        <v>229</v>
      </c>
      <c r="K5953" t="s">
        <v>230</v>
      </c>
      <c r="L5953" t="s">
        <v>251</v>
      </c>
      <c r="M5953" t="s">
        <v>241</v>
      </c>
      <c r="N5953" t="s">
        <v>233</v>
      </c>
      <c r="O5953">
        <v>120</v>
      </c>
      <c r="P5953">
        <v>100</v>
      </c>
      <c r="Q5953" t="s">
        <v>243</v>
      </c>
      <c r="R5953" t="s">
        <v>235</v>
      </c>
      <c r="S5953" t="s">
        <v>246</v>
      </c>
      <c r="T5953" t="b">
        <v>1</v>
      </c>
      <c r="U5953" t="b">
        <v>1</v>
      </c>
      <c r="V5953" t="b">
        <v>1</v>
      </c>
      <c r="W5953" t="b">
        <v>0</v>
      </c>
      <c r="X5953" t="b">
        <v>1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</row>
    <row r="5954" spans="1:29" x14ac:dyDescent="0.2">
      <c r="A5954" s="6">
        <v>1</v>
      </c>
      <c r="B5954" s="6" t="s">
        <v>189</v>
      </c>
      <c r="C5954" s="6" t="s">
        <v>118</v>
      </c>
      <c r="D5954" s="6">
        <v>0</v>
      </c>
      <c r="E5954" s="7">
        <v>15826.159223914099</v>
      </c>
      <c r="F5954" s="16">
        <f>SUMIFS(Table2[time],Table2[config],Table2[[#This Row],[config]],Table2[repetition],Table2[[#This Row],[repetition]])</f>
        <v>904898.04023550684</v>
      </c>
      <c r="G5954" s="16">
        <f>IF(Table2[[#This Row],[time]]&lt;7200000,1,0)</f>
        <v>1</v>
      </c>
      <c r="H5954" t="s">
        <v>244</v>
      </c>
      <c r="I5954">
        <v>3</v>
      </c>
      <c r="J5954" t="s">
        <v>229</v>
      </c>
      <c r="K5954" t="s">
        <v>230</v>
      </c>
      <c r="L5954" t="s">
        <v>251</v>
      </c>
      <c r="M5954" t="s">
        <v>241</v>
      </c>
      <c r="N5954" t="s">
        <v>233</v>
      </c>
      <c r="O5954">
        <v>120</v>
      </c>
      <c r="P5954">
        <v>100</v>
      </c>
      <c r="Q5954" t="s">
        <v>243</v>
      </c>
      <c r="R5954" t="s">
        <v>235</v>
      </c>
      <c r="S5954" t="s">
        <v>246</v>
      </c>
      <c r="T5954" t="b">
        <v>1</v>
      </c>
      <c r="U5954" t="b">
        <v>1</v>
      </c>
      <c r="V5954" t="b">
        <v>1</v>
      </c>
      <c r="W5954" t="b">
        <v>0</v>
      </c>
      <c r="X5954" t="b">
        <v>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</row>
    <row r="5955" spans="1:29" x14ac:dyDescent="0.2">
      <c r="A5955" s="8">
        <v>1</v>
      </c>
      <c r="B5955" s="8" t="s">
        <v>180</v>
      </c>
      <c r="C5955" s="8" t="s">
        <v>118</v>
      </c>
      <c r="D5955" s="8">
        <v>0</v>
      </c>
      <c r="E5955" s="9">
        <v>13548.8200660329</v>
      </c>
      <c r="F5955" s="17">
        <f>SUMIFS(Table2[time],Table2[config],Table2[[#This Row],[config]],Table2[repetition],Table2[[#This Row],[repetition]])</f>
        <v>904898.04023550684</v>
      </c>
      <c r="G5955" s="17">
        <f>IF(Table2[[#This Row],[time]]&lt;7200000,1,0)</f>
        <v>1</v>
      </c>
      <c r="H5955" t="s">
        <v>244</v>
      </c>
      <c r="I5955">
        <v>3</v>
      </c>
      <c r="J5955" t="s">
        <v>229</v>
      </c>
      <c r="K5955" t="s">
        <v>230</v>
      </c>
      <c r="L5955" t="s">
        <v>251</v>
      </c>
      <c r="M5955" t="s">
        <v>241</v>
      </c>
      <c r="N5955" t="s">
        <v>233</v>
      </c>
      <c r="O5955">
        <v>120</v>
      </c>
      <c r="P5955">
        <v>100</v>
      </c>
      <c r="Q5955" t="s">
        <v>243</v>
      </c>
      <c r="R5955" t="s">
        <v>235</v>
      </c>
      <c r="S5955" t="s">
        <v>246</v>
      </c>
      <c r="T5955" t="b">
        <v>1</v>
      </c>
      <c r="U5955" t="b">
        <v>1</v>
      </c>
      <c r="V5955" t="b">
        <v>1</v>
      </c>
      <c r="W5955" t="b">
        <v>0</v>
      </c>
      <c r="X5955" t="b">
        <v>1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</row>
    <row r="5956" spans="1:29" x14ac:dyDescent="0.2">
      <c r="A5956" s="6">
        <v>1</v>
      </c>
      <c r="B5956" s="6" t="s">
        <v>178</v>
      </c>
      <c r="C5956" s="6" t="s">
        <v>118</v>
      </c>
      <c r="D5956" s="6">
        <v>0</v>
      </c>
      <c r="E5956" s="7">
        <v>17420.9255899768</v>
      </c>
      <c r="F5956" s="16">
        <f>SUMIFS(Table2[time],Table2[config],Table2[[#This Row],[config]],Table2[repetition],Table2[[#This Row],[repetition]])</f>
        <v>904898.04023550684</v>
      </c>
      <c r="G5956" s="16">
        <f>IF(Table2[[#This Row],[time]]&lt;7200000,1,0)</f>
        <v>1</v>
      </c>
      <c r="H5956" t="s">
        <v>244</v>
      </c>
      <c r="I5956">
        <v>3</v>
      </c>
      <c r="J5956" t="s">
        <v>229</v>
      </c>
      <c r="K5956" t="s">
        <v>230</v>
      </c>
      <c r="L5956" t="s">
        <v>251</v>
      </c>
      <c r="M5956" t="s">
        <v>241</v>
      </c>
      <c r="N5956" t="s">
        <v>233</v>
      </c>
      <c r="O5956">
        <v>120</v>
      </c>
      <c r="P5956">
        <v>100</v>
      </c>
      <c r="Q5956" t="s">
        <v>243</v>
      </c>
      <c r="R5956" t="s">
        <v>235</v>
      </c>
      <c r="S5956" t="s">
        <v>246</v>
      </c>
      <c r="T5956" t="b">
        <v>1</v>
      </c>
      <c r="U5956" t="b">
        <v>1</v>
      </c>
      <c r="V5956" t="b">
        <v>1</v>
      </c>
      <c r="W5956" t="b">
        <v>0</v>
      </c>
      <c r="X5956" t="b">
        <v>1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</row>
    <row r="5957" spans="1:29" x14ac:dyDescent="0.2">
      <c r="A5957" s="8">
        <v>1</v>
      </c>
      <c r="B5957" s="8" t="s">
        <v>196</v>
      </c>
      <c r="C5957" s="8" t="s">
        <v>118</v>
      </c>
      <c r="D5957" s="8">
        <v>2</v>
      </c>
      <c r="E5957" s="9">
        <v>20969.012070214299</v>
      </c>
      <c r="F5957" s="17">
        <f>SUMIFS(Table2[time],Table2[config],Table2[[#This Row],[config]],Table2[repetition],Table2[[#This Row],[repetition]])</f>
        <v>904898.04023550684</v>
      </c>
      <c r="G5957" s="17">
        <f>IF(Table2[[#This Row],[time]]&lt;7200000,1,0)</f>
        <v>1</v>
      </c>
      <c r="H5957" t="s">
        <v>244</v>
      </c>
      <c r="I5957">
        <v>3</v>
      </c>
      <c r="J5957" t="s">
        <v>229</v>
      </c>
      <c r="K5957" t="s">
        <v>230</v>
      </c>
      <c r="L5957" t="s">
        <v>251</v>
      </c>
      <c r="M5957" t="s">
        <v>241</v>
      </c>
      <c r="N5957" t="s">
        <v>233</v>
      </c>
      <c r="O5957">
        <v>120</v>
      </c>
      <c r="P5957">
        <v>100</v>
      </c>
      <c r="Q5957" t="s">
        <v>243</v>
      </c>
      <c r="R5957" t="s">
        <v>235</v>
      </c>
      <c r="S5957" t="s">
        <v>246</v>
      </c>
      <c r="T5957" t="b">
        <v>1</v>
      </c>
      <c r="U5957" t="b">
        <v>1</v>
      </c>
      <c r="V5957" t="b">
        <v>1</v>
      </c>
      <c r="W5957" t="b">
        <v>0</v>
      </c>
      <c r="X5957" t="b">
        <v>1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</row>
    <row r="5958" spans="1:29" x14ac:dyDescent="0.2">
      <c r="A5958" s="6">
        <v>1</v>
      </c>
      <c r="B5958" s="6" t="s">
        <v>199</v>
      </c>
      <c r="C5958" s="6" t="s">
        <v>118</v>
      </c>
      <c r="D5958" s="6">
        <v>0</v>
      </c>
      <c r="E5958" s="7">
        <v>16837.197125889299</v>
      </c>
      <c r="F5958" s="16">
        <f>SUMIFS(Table2[time],Table2[config],Table2[[#This Row],[config]],Table2[repetition],Table2[[#This Row],[repetition]])</f>
        <v>904898.04023550684</v>
      </c>
      <c r="G5958" s="16">
        <f>IF(Table2[[#This Row],[time]]&lt;7200000,1,0)</f>
        <v>1</v>
      </c>
      <c r="H5958" t="s">
        <v>244</v>
      </c>
      <c r="I5958">
        <v>3</v>
      </c>
      <c r="J5958" t="s">
        <v>229</v>
      </c>
      <c r="K5958" t="s">
        <v>230</v>
      </c>
      <c r="L5958" t="s">
        <v>251</v>
      </c>
      <c r="M5958" t="s">
        <v>241</v>
      </c>
      <c r="N5958" t="s">
        <v>233</v>
      </c>
      <c r="O5958">
        <v>120</v>
      </c>
      <c r="P5958">
        <v>100</v>
      </c>
      <c r="Q5958" t="s">
        <v>243</v>
      </c>
      <c r="R5958" t="s">
        <v>235</v>
      </c>
      <c r="S5958" t="s">
        <v>246</v>
      </c>
      <c r="T5958" t="b">
        <v>1</v>
      </c>
      <c r="U5958" t="b">
        <v>1</v>
      </c>
      <c r="V5958" t="b">
        <v>1</v>
      </c>
      <c r="W5958" t="b">
        <v>0</v>
      </c>
      <c r="X5958" t="b">
        <v>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</row>
    <row r="5959" spans="1:29" x14ac:dyDescent="0.2">
      <c r="A5959" s="8">
        <v>1</v>
      </c>
      <c r="B5959" s="8" t="s">
        <v>197</v>
      </c>
      <c r="C5959" s="8" t="s">
        <v>118</v>
      </c>
      <c r="D5959" s="8">
        <v>0</v>
      </c>
      <c r="E5959" s="9">
        <v>15361.615550005799</v>
      </c>
      <c r="F5959" s="17">
        <f>SUMIFS(Table2[time],Table2[config],Table2[[#This Row],[config]],Table2[repetition],Table2[[#This Row],[repetition]])</f>
        <v>904898.04023550684</v>
      </c>
      <c r="G5959" s="17">
        <f>IF(Table2[[#This Row],[time]]&lt;7200000,1,0)</f>
        <v>1</v>
      </c>
      <c r="H5959" t="s">
        <v>244</v>
      </c>
      <c r="I5959">
        <v>3</v>
      </c>
      <c r="J5959" t="s">
        <v>229</v>
      </c>
      <c r="K5959" t="s">
        <v>230</v>
      </c>
      <c r="L5959" t="s">
        <v>251</v>
      </c>
      <c r="M5959" t="s">
        <v>241</v>
      </c>
      <c r="N5959" t="s">
        <v>233</v>
      </c>
      <c r="O5959">
        <v>120</v>
      </c>
      <c r="P5959">
        <v>100</v>
      </c>
      <c r="Q5959" t="s">
        <v>243</v>
      </c>
      <c r="R5959" t="s">
        <v>235</v>
      </c>
      <c r="S5959" t="s">
        <v>246</v>
      </c>
      <c r="T5959" t="b">
        <v>1</v>
      </c>
      <c r="U5959" t="b">
        <v>1</v>
      </c>
      <c r="V5959" t="b">
        <v>1</v>
      </c>
      <c r="W5959" t="b">
        <v>0</v>
      </c>
      <c r="X5959" t="b">
        <v>1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</row>
    <row r="5960" spans="1:29" x14ac:dyDescent="0.2">
      <c r="A5960" s="6">
        <v>1</v>
      </c>
      <c r="B5960" s="6" t="s">
        <v>193</v>
      </c>
      <c r="C5960" s="6" t="s">
        <v>118</v>
      </c>
      <c r="D5960" s="6">
        <v>0</v>
      </c>
      <c r="E5960" s="7">
        <v>21285.868790000601</v>
      </c>
      <c r="F5960" s="16">
        <f>SUMIFS(Table2[time],Table2[config],Table2[[#This Row],[config]],Table2[repetition],Table2[[#This Row],[repetition]])</f>
        <v>904898.04023550684</v>
      </c>
      <c r="G5960" s="16">
        <f>IF(Table2[[#This Row],[time]]&lt;7200000,1,0)</f>
        <v>1</v>
      </c>
      <c r="H5960" t="s">
        <v>244</v>
      </c>
      <c r="I5960">
        <v>3</v>
      </c>
      <c r="J5960" t="s">
        <v>229</v>
      </c>
      <c r="K5960" t="s">
        <v>230</v>
      </c>
      <c r="L5960" t="s">
        <v>251</v>
      </c>
      <c r="M5960" t="s">
        <v>241</v>
      </c>
      <c r="N5960" t="s">
        <v>233</v>
      </c>
      <c r="O5960">
        <v>120</v>
      </c>
      <c r="P5960">
        <v>100</v>
      </c>
      <c r="Q5960" t="s">
        <v>243</v>
      </c>
      <c r="R5960" t="s">
        <v>235</v>
      </c>
      <c r="S5960" t="s">
        <v>246</v>
      </c>
      <c r="T5960" t="b">
        <v>1</v>
      </c>
      <c r="U5960" t="b">
        <v>1</v>
      </c>
      <c r="V5960" t="b">
        <v>1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</row>
    <row r="5961" spans="1:29" x14ac:dyDescent="0.2">
      <c r="A5961" s="8">
        <v>1</v>
      </c>
      <c r="B5961" s="8" t="s">
        <v>179</v>
      </c>
      <c r="C5961" s="8" t="s">
        <v>118</v>
      </c>
      <c r="D5961" s="8">
        <v>0</v>
      </c>
      <c r="E5961" s="9">
        <v>25488.449902972199</v>
      </c>
      <c r="F5961" s="17">
        <f>SUMIFS(Table2[time],Table2[config],Table2[[#This Row],[config]],Table2[repetition],Table2[[#This Row],[repetition]])</f>
        <v>904898.04023550684</v>
      </c>
      <c r="G5961" s="17">
        <f>IF(Table2[[#This Row],[time]]&lt;7200000,1,0)</f>
        <v>1</v>
      </c>
      <c r="H5961" t="s">
        <v>244</v>
      </c>
      <c r="I5961">
        <v>3</v>
      </c>
      <c r="J5961" t="s">
        <v>229</v>
      </c>
      <c r="K5961" t="s">
        <v>230</v>
      </c>
      <c r="L5961" t="s">
        <v>251</v>
      </c>
      <c r="M5961" t="s">
        <v>241</v>
      </c>
      <c r="N5961" t="s">
        <v>233</v>
      </c>
      <c r="O5961">
        <v>120</v>
      </c>
      <c r="P5961">
        <v>100</v>
      </c>
      <c r="Q5961" t="s">
        <v>243</v>
      </c>
      <c r="R5961" t="s">
        <v>235</v>
      </c>
      <c r="S5961" t="s">
        <v>246</v>
      </c>
      <c r="T5961" t="b">
        <v>1</v>
      </c>
      <c r="U5961" t="b">
        <v>1</v>
      </c>
      <c r="V5961" t="b">
        <v>1</v>
      </c>
      <c r="W5961" t="b">
        <v>0</v>
      </c>
      <c r="X5961" t="b">
        <v>1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</row>
    <row r="5962" spans="1:29" x14ac:dyDescent="0.2">
      <c r="A5962" s="6">
        <v>1</v>
      </c>
      <c r="B5962" s="6" t="s">
        <v>177</v>
      </c>
      <c r="C5962" s="6" t="s">
        <v>118</v>
      </c>
      <c r="D5962" s="6">
        <v>0</v>
      </c>
      <c r="E5962" s="7">
        <v>28642.939571058301</v>
      </c>
      <c r="F5962" s="16">
        <f>SUMIFS(Table2[time],Table2[config],Table2[[#This Row],[config]],Table2[repetition],Table2[[#This Row],[repetition]])</f>
        <v>904898.04023550684</v>
      </c>
      <c r="G5962" s="16">
        <f>IF(Table2[[#This Row],[time]]&lt;7200000,1,0)</f>
        <v>1</v>
      </c>
      <c r="H5962" t="s">
        <v>244</v>
      </c>
      <c r="I5962">
        <v>3</v>
      </c>
      <c r="J5962" t="s">
        <v>229</v>
      </c>
      <c r="K5962" t="s">
        <v>230</v>
      </c>
      <c r="L5962" t="s">
        <v>251</v>
      </c>
      <c r="M5962" t="s">
        <v>241</v>
      </c>
      <c r="N5962" t="s">
        <v>233</v>
      </c>
      <c r="O5962">
        <v>120</v>
      </c>
      <c r="P5962">
        <v>100</v>
      </c>
      <c r="Q5962" t="s">
        <v>243</v>
      </c>
      <c r="R5962" t="s">
        <v>235</v>
      </c>
      <c r="S5962" t="s">
        <v>246</v>
      </c>
      <c r="T5962" t="b">
        <v>1</v>
      </c>
      <c r="U5962" t="b">
        <v>1</v>
      </c>
      <c r="V5962" t="b">
        <v>1</v>
      </c>
      <c r="W5962" t="b">
        <v>0</v>
      </c>
      <c r="X5962" t="b">
        <v>1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</row>
    <row r="5963" spans="1:29" x14ac:dyDescent="0.2">
      <c r="A5963" s="8">
        <v>1</v>
      </c>
      <c r="B5963" s="8" t="s">
        <v>186</v>
      </c>
      <c r="C5963" s="8" t="s">
        <v>118</v>
      </c>
      <c r="D5963" s="8">
        <v>0</v>
      </c>
      <c r="E5963" s="9">
        <v>20485.517367953398</v>
      </c>
      <c r="F5963" s="17">
        <f>SUMIFS(Table2[time],Table2[config],Table2[[#This Row],[config]],Table2[repetition],Table2[[#This Row],[repetition]])</f>
        <v>904898.04023550684</v>
      </c>
      <c r="G5963" s="17">
        <f>IF(Table2[[#This Row],[time]]&lt;7200000,1,0)</f>
        <v>1</v>
      </c>
      <c r="H5963" t="s">
        <v>244</v>
      </c>
      <c r="I5963">
        <v>3</v>
      </c>
      <c r="J5963" t="s">
        <v>229</v>
      </c>
      <c r="K5963" t="s">
        <v>230</v>
      </c>
      <c r="L5963" t="s">
        <v>251</v>
      </c>
      <c r="M5963" t="s">
        <v>241</v>
      </c>
      <c r="N5963" t="s">
        <v>233</v>
      </c>
      <c r="O5963">
        <v>120</v>
      </c>
      <c r="P5963">
        <v>100</v>
      </c>
      <c r="Q5963" t="s">
        <v>243</v>
      </c>
      <c r="R5963" t="s">
        <v>235</v>
      </c>
      <c r="S5963" t="s">
        <v>246</v>
      </c>
      <c r="T5963" t="b">
        <v>1</v>
      </c>
      <c r="U5963" t="b">
        <v>1</v>
      </c>
      <c r="V5963" t="b">
        <v>1</v>
      </c>
      <c r="W5963" t="b">
        <v>0</v>
      </c>
      <c r="X5963" t="b">
        <v>1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</row>
    <row r="5964" spans="1:29" x14ac:dyDescent="0.2">
      <c r="A5964" s="6">
        <v>1</v>
      </c>
      <c r="B5964" s="6" t="s">
        <v>188</v>
      </c>
      <c r="C5964" s="6" t="s">
        <v>118</v>
      </c>
      <c r="D5964" s="6">
        <v>0</v>
      </c>
      <c r="E5964" s="7">
        <v>33967.233334900797</v>
      </c>
      <c r="F5964" s="16">
        <f>SUMIFS(Table2[time],Table2[config],Table2[[#This Row],[config]],Table2[repetition],Table2[[#This Row],[repetition]])</f>
        <v>904898.04023550684</v>
      </c>
      <c r="G5964" s="16">
        <f>IF(Table2[[#This Row],[time]]&lt;7200000,1,0)</f>
        <v>1</v>
      </c>
      <c r="H5964" t="s">
        <v>244</v>
      </c>
      <c r="I5964">
        <v>3</v>
      </c>
      <c r="J5964" t="s">
        <v>229</v>
      </c>
      <c r="K5964" t="s">
        <v>230</v>
      </c>
      <c r="L5964" t="s">
        <v>251</v>
      </c>
      <c r="M5964" t="s">
        <v>241</v>
      </c>
      <c r="N5964" t="s">
        <v>233</v>
      </c>
      <c r="O5964">
        <v>120</v>
      </c>
      <c r="P5964">
        <v>100</v>
      </c>
      <c r="Q5964" t="s">
        <v>243</v>
      </c>
      <c r="R5964" t="s">
        <v>235</v>
      </c>
      <c r="S5964" t="s">
        <v>246</v>
      </c>
      <c r="T5964" t="b">
        <v>1</v>
      </c>
      <c r="U5964" t="b">
        <v>1</v>
      </c>
      <c r="V5964" t="b">
        <v>1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</row>
    <row r="5965" spans="1:29" x14ac:dyDescent="0.2">
      <c r="A5965" s="8">
        <v>1</v>
      </c>
      <c r="B5965" s="8" t="s">
        <v>203</v>
      </c>
      <c r="C5965" s="8" t="s">
        <v>118</v>
      </c>
      <c r="D5965" s="8">
        <v>0</v>
      </c>
      <c r="E5965" s="9">
        <v>40335.510310949699</v>
      </c>
      <c r="F5965" s="17">
        <f>SUMIFS(Table2[time],Table2[config],Table2[[#This Row],[config]],Table2[repetition],Table2[[#This Row],[repetition]])</f>
        <v>904898.04023550684</v>
      </c>
      <c r="G5965" s="17">
        <f>IF(Table2[[#This Row],[time]]&lt;7200000,1,0)</f>
        <v>1</v>
      </c>
      <c r="H5965" t="s">
        <v>244</v>
      </c>
      <c r="I5965">
        <v>3</v>
      </c>
      <c r="J5965" t="s">
        <v>229</v>
      </c>
      <c r="K5965" t="s">
        <v>230</v>
      </c>
      <c r="L5965" t="s">
        <v>251</v>
      </c>
      <c r="M5965" t="s">
        <v>241</v>
      </c>
      <c r="N5965" t="s">
        <v>233</v>
      </c>
      <c r="O5965">
        <v>120</v>
      </c>
      <c r="P5965">
        <v>100</v>
      </c>
      <c r="Q5965" t="s">
        <v>243</v>
      </c>
      <c r="R5965" t="s">
        <v>235</v>
      </c>
      <c r="S5965" t="s">
        <v>246</v>
      </c>
      <c r="T5965" t="b">
        <v>1</v>
      </c>
      <c r="U5965" t="b">
        <v>1</v>
      </c>
      <c r="V5965" t="b">
        <v>1</v>
      </c>
      <c r="W5965" t="b">
        <v>0</v>
      </c>
      <c r="X5965" t="b">
        <v>1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</row>
    <row r="5966" spans="1:29" x14ac:dyDescent="0.2">
      <c r="A5966" s="6">
        <v>1</v>
      </c>
      <c r="B5966" s="6" t="s">
        <v>204</v>
      </c>
      <c r="C5966" s="6" t="s">
        <v>118</v>
      </c>
      <c r="D5966" s="6">
        <v>0</v>
      </c>
      <c r="E5966" s="7">
        <v>61271.756025962502</v>
      </c>
      <c r="F5966" s="16">
        <f>SUMIFS(Table2[time],Table2[config],Table2[[#This Row],[config]],Table2[repetition],Table2[[#This Row],[repetition]])</f>
        <v>904898.04023550684</v>
      </c>
      <c r="G5966" s="16">
        <f>IF(Table2[[#This Row],[time]]&lt;7200000,1,0)</f>
        <v>1</v>
      </c>
      <c r="H5966" t="s">
        <v>244</v>
      </c>
      <c r="I5966">
        <v>3</v>
      </c>
      <c r="J5966" t="s">
        <v>229</v>
      </c>
      <c r="K5966" t="s">
        <v>230</v>
      </c>
      <c r="L5966" t="s">
        <v>251</v>
      </c>
      <c r="M5966" t="s">
        <v>241</v>
      </c>
      <c r="N5966" t="s">
        <v>233</v>
      </c>
      <c r="O5966">
        <v>120</v>
      </c>
      <c r="P5966">
        <v>100</v>
      </c>
      <c r="Q5966" t="s">
        <v>243</v>
      </c>
      <c r="R5966" t="s">
        <v>235</v>
      </c>
      <c r="S5966" t="s">
        <v>246</v>
      </c>
      <c r="T5966" t="b">
        <v>1</v>
      </c>
      <c r="U5966" t="b">
        <v>1</v>
      </c>
      <c r="V5966" t="b">
        <v>1</v>
      </c>
      <c r="W5966" t="b">
        <v>0</v>
      </c>
      <c r="X5966" t="b">
        <v>1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</row>
    <row r="5967" spans="1:29" x14ac:dyDescent="0.2">
      <c r="A5967" s="8">
        <v>1</v>
      </c>
      <c r="B5967" s="8" t="s">
        <v>201</v>
      </c>
      <c r="C5967" s="8" t="s">
        <v>118</v>
      </c>
      <c r="D5967" s="8">
        <v>0</v>
      </c>
      <c r="E5967" s="9">
        <v>33875.267660012403</v>
      </c>
      <c r="F5967" s="17">
        <f>SUMIFS(Table2[time],Table2[config],Table2[[#This Row],[config]],Table2[repetition],Table2[[#This Row],[repetition]])</f>
        <v>904898.04023550684</v>
      </c>
      <c r="G5967" s="17">
        <f>IF(Table2[[#This Row],[time]]&lt;7200000,1,0)</f>
        <v>1</v>
      </c>
      <c r="H5967" t="s">
        <v>244</v>
      </c>
      <c r="I5967">
        <v>3</v>
      </c>
      <c r="J5967" t="s">
        <v>229</v>
      </c>
      <c r="K5967" t="s">
        <v>230</v>
      </c>
      <c r="L5967" t="s">
        <v>251</v>
      </c>
      <c r="M5967" t="s">
        <v>241</v>
      </c>
      <c r="N5967" t="s">
        <v>233</v>
      </c>
      <c r="O5967">
        <v>120</v>
      </c>
      <c r="P5967">
        <v>100</v>
      </c>
      <c r="Q5967" t="s">
        <v>243</v>
      </c>
      <c r="R5967" t="s">
        <v>235</v>
      </c>
      <c r="S5967" t="s">
        <v>246</v>
      </c>
      <c r="T5967" t="b">
        <v>1</v>
      </c>
      <c r="U5967" t="b">
        <v>1</v>
      </c>
      <c r="V5967" t="b">
        <v>1</v>
      </c>
      <c r="W5967" t="b">
        <v>0</v>
      </c>
      <c r="X5967" t="b">
        <v>1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</row>
    <row r="5968" spans="1:29" x14ac:dyDescent="0.2">
      <c r="A5968" s="6">
        <v>1</v>
      </c>
      <c r="B5968" s="6" t="s">
        <v>191</v>
      </c>
      <c r="C5968" s="6" t="s">
        <v>118</v>
      </c>
      <c r="D5968" s="6">
        <v>0</v>
      </c>
      <c r="E5968" s="7">
        <v>39694.436662830398</v>
      </c>
      <c r="F5968" s="16">
        <f>SUMIFS(Table2[time],Table2[config],Table2[[#This Row],[config]],Table2[repetition],Table2[[#This Row],[repetition]])</f>
        <v>904898.04023550684</v>
      </c>
      <c r="G5968" s="16">
        <f>IF(Table2[[#This Row],[time]]&lt;7200000,1,0)</f>
        <v>1</v>
      </c>
      <c r="H5968" t="s">
        <v>244</v>
      </c>
      <c r="I5968">
        <v>3</v>
      </c>
      <c r="J5968" t="s">
        <v>229</v>
      </c>
      <c r="K5968" t="s">
        <v>230</v>
      </c>
      <c r="L5968" t="s">
        <v>251</v>
      </c>
      <c r="M5968" t="s">
        <v>241</v>
      </c>
      <c r="N5968" t="s">
        <v>233</v>
      </c>
      <c r="O5968">
        <v>120</v>
      </c>
      <c r="P5968">
        <v>100</v>
      </c>
      <c r="Q5968" t="s">
        <v>243</v>
      </c>
      <c r="R5968" t="s">
        <v>235</v>
      </c>
      <c r="S5968" t="s">
        <v>246</v>
      </c>
      <c r="T5968" t="b">
        <v>1</v>
      </c>
      <c r="U5968" t="b">
        <v>1</v>
      </c>
      <c r="V5968" t="b">
        <v>1</v>
      </c>
      <c r="W5968" t="b">
        <v>0</v>
      </c>
      <c r="X5968" t="b">
        <v>1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</row>
    <row r="5969" spans="1:29" x14ac:dyDescent="0.2">
      <c r="A5969" s="8">
        <v>1</v>
      </c>
      <c r="B5969" s="8" t="s">
        <v>202</v>
      </c>
      <c r="C5969" s="8" t="s">
        <v>118</v>
      </c>
      <c r="D5969" s="8">
        <v>0</v>
      </c>
      <c r="E5969" s="9">
        <v>25456.985919969102</v>
      </c>
      <c r="F5969" s="17">
        <f>SUMIFS(Table2[time],Table2[config],Table2[[#This Row],[config]],Table2[repetition],Table2[[#This Row],[repetition]])</f>
        <v>904898.04023550684</v>
      </c>
      <c r="G5969" s="17">
        <f>IF(Table2[[#This Row],[time]]&lt;7200000,1,0)</f>
        <v>1</v>
      </c>
      <c r="H5969" t="s">
        <v>244</v>
      </c>
      <c r="I5969">
        <v>3</v>
      </c>
      <c r="J5969" t="s">
        <v>229</v>
      </c>
      <c r="K5969" t="s">
        <v>230</v>
      </c>
      <c r="L5969" t="s">
        <v>251</v>
      </c>
      <c r="M5969" t="s">
        <v>241</v>
      </c>
      <c r="N5969" t="s">
        <v>233</v>
      </c>
      <c r="O5969">
        <v>120</v>
      </c>
      <c r="P5969">
        <v>100</v>
      </c>
      <c r="Q5969" t="s">
        <v>243</v>
      </c>
      <c r="R5969" t="s">
        <v>235</v>
      </c>
      <c r="S5969" t="s">
        <v>246</v>
      </c>
      <c r="T5969" t="b">
        <v>1</v>
      </c>
      <c r="U5969" t="b">
        <v>1</v>
      </c>
      <c r="V5969" t="b">
        <v>1</v>
      </c>
      <c r="W5969" t="b">
        <v>0</v>
      </c>
      <c r="X5969" t="b">
        <v>1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</row>
    <row r="5970" spans="1:29" x14ac:dyDescent="0.2">
      <c r="A5970" s="6">
        <v>1</v>
      </c>
      <c r="B5970" s="6" t="s">
        <v>205</v>
      </c>
      <c r="C5970" s="6" t="s">
        <v>118</v>
      </c>
      <c r="D5970" s="6">
        <v>0</v>
      </c>
      <c r="E5970" s="7">
        <v>84685.940159950405</v>
      </c>
      <c r="F5970" s="16">
        <f>SUMIFS(Table2[time],Table2[config],Table2[[#This Row],[config]],Table2[repetition],Table2[[#This Row],[repetition]])</f>
        <v>904898.04023550684</v>
      </c>
      <c r="G5970" s="16">
        <f>IF(Table2[[#This Row],[time]]&lt;7200000,1,0)</f>
        <v>1</v>
      </c>
      <c r="H5970" t="s">
        <v>244</v>
      </c>
      <c r="I5970">
        <v>3</v>
      </c>
      <c r="J5970" t="s">
        <v>229</v>
      </c>
      <c r="K5970" t="s">
        <v>230</v>
      </c>
      <c r="L5970" t="s">
        <v>251</v>
      </c>
      <c r="M5970" t="s">
        <v>241</v>
      </c>
      <c r="N5970" t="s">
        <v>233</v>
      </c>
      <c r="O5970">
        <v>120</v>
      </c>
      <c r="P5970">
        <v>100</v>
      </c>
      <c r="Q5970" t="s">
        <v>243</v>
      </c>
      <c r="R5970" t="s">
        <v>235</v>
      </c>
      <c r="S5970" t="s">
        <v>246</v>
      </c>
      <c r="T5970" t="b">
        <v>1</v>
      </c>
      <c r="U5970" t="b">
        <v>1</v>
      </c>
      <c r="V5970" t="b">
        <v>1</v>
      </c>
      <c r="W5970" t="b">
        <v>0</v>
      </c>
      <c r="X5970" t="b">
        <v>1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</row>
    <row r="5971" spans="1:29" x14ac:dyDescent="0.2">
      <c r="A5971" s="8">
        <v>1</v>
      </c>
      <c r="B5971" s="8" t="s">
        <v>187</v>
      </c>
      <c r="C5971" s="8" t="s">
        <v>118</v>
      </c>
      <c r="D5971" s="8">
        <v>0</v>
      </c>
      <c r="E5971" s="9">
        <v>146126.06226699401</v>
      </c>
      <c r="F5971" s="17">
        <f>SUMIFS(Table2[time],Table2[config],Table2[[#This Row],[config]],Table2[repetition],Table2[[#This Row],[repetition]])</f>
        <v>904898.04023550684</v>
      </c>
      <c r="G5971" s="17">
        <f>IF(Table2[[#This Row],[time]]&lt;7200000,1,0)</f>
        <v>1</v>
      </c>
      <c r="H5971" t="s">
        <v>244</v>
      </c>
      <c r="I5971">
        <v>3</v>
      </c>
      <c r="J5971" t="s">
        <v>229</v>
      </c>
      <c r="K5971" t="s">
        <v>230</v>
      </c>
      <c r="L5971" t="s">
        <v>251</v>
      </c>
      <c r="M5971" t="s">
        <v>241</v>
      </c>
      <c r="N5971" t="s">
        <v>233</v>
      </c>
      <c r="O5971">
        <v>120</v>
      </c>
      <c r="P5971">
        <v>100</v>
      </c>
      <c r="Q5971" t="s">
        <v>243</v>
      </c>
      <c r="R5971" t="s">
        <v>235</v>
      </c>
      <c r="S5971" t="s">
        <v>246</v>
      </c>
      <c r="T5971" t="b">
        <v>1</v>
      </c>
      <c r="U5971" t="b">
        <v>1</v>
      </c>
      <c r="V5971" t="b">
        <v>1</v>
      </c>
      <c r="W5971" t="b">
        <v>0</v>
      </c>
      <c r="X5971" t="b">
        <v>1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</row>
    <row r="5972" spans="1:29" x14ac:dyDescent="0.2">
      <c r="A5972" s="6">
        <v>2</v>
      </c>
      <c r="B5972" s="6" t="s">
        <v>192</v>
      </c>
      <c r="C5972" s="6" t="s">
        <v>118</v>
      </c>
      <c r="D5972" s="6">
        <v>0</v>
      </c>
      <c r="E5972" s="7">
        <v>16975.387150014201</v>
      </c>
      <c r="F5972" s="16">
        <f>SUMIFS(Table2[time],Table2[config],Table2[[#This Row],[config]],Table2[repetition],Table2[[#This Row],[repetition]])</f>
        <v>987481.77545697917</v>
      </c>
      <c r="G5972" s="16">
        <f>IF(Table2[[#This Row],[time]]&lt;7200000,1,0)</f>
        <v>1</v>
      </c>
      <c r="H5972" t="s">
        <v>244</v>
      </c>
      <c r="I5972">
        <v>3</v>
      </c>
      <c r="J5972" t="s">
        <v>229</v>
      </c>
      <c r="K5972" t="s">
        <v>230</v>
      </c>
      <c r="L5972" t="s">
        <v>251</v>
      </c>
      <c r="M5972" t="s">
        <v>241</v>
      </c>
      <c r="N5972" t="s">
        <v>233</v>
      </c>
      <c r="O5972">
        <v>120</v>
      </c>
      <c r="P5972">
        <v>100</v>
      </c>
      <c r="Q5972" t="s">
        <v>243</v>
      </c>
      <c r="R5972" t="s">
        <v>235</v>
      </c>
      <c r="S5972" t="s">
        <v>246</v>
      </c>
      <c r="T5972" t="b">
        <v>1</v>
      </c>
      <c r="U5972" t="b">
        <v>1</v>
      </c>
      <c r="V5972" t="b">
        <v>1</v>
      </c>
      <c r="W5972" t="b">
        <v>0</v>
      </c>
      <c r="X5972" t="b">
        <v>1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</row>
    <row r="5973" spans="1:29" x14ac:dyDescent="0.2">
      <c r="A5973" s="8">
        <v>2</v>
      </c>
      <c r="B5973" s="8" t="s">
        <v>181</v>
      </c>
      <c r="C5973" s="8" t="s">
        <v>118</v>
      </c>
      <c r="D5973" s="8">
        <v>0</v>
      </c>
      <c r="E5973" s="9">
        <v>15272.2613469813</v>
      </c>
      <c r="F5973" s="17">
        <f>SUMIFS(Table2[time],Table2[config],Table2[[#This Row],[config]],Table2[repetition],Table2[[#This Row],[repetition]])</f>
        <v>987481.77545697917</v>
      </c>
      <c r="G5973" s="17">
        <f>IF(Table2[[#This Row],[time]]&lt;7200000,1,0)</f>
        <v>1</v>
      </c>
      <c r="H5973" t="s">
        <v>244</v>
      </c>
      <c r="I5973">
        <v>3</v>
      </c>
      <c r="J5973" t="s">
        <v>229</v>
      </c>
      <c r="K5973" t="s">
        <v>230</v>
      </c>
      <c r="L5973" t="s">
        <v>251</v>
      </c>
      <c r="M5973" t="s">
        <v>241</v>
      </c>
      <c r="N5973" t="s">
        <v>233</v>
      </c>
      <c r="O5973">
        <v>120</v>
      </c>
      <c r="P5973">
        <v>100</v>
      </c>
      <c r="Q5973" t="s">
        <v>243</v>
      </c>
      <c r="R5973" t="s">
        <v>235</v>
      </c>
      <c r="S5973" t="s">
        <v>246</v>
      </c>
      <c r="T5973" t="b">
        <v>1</v>
      </c>
      <c r="U5973" t="b">
        <v>1</v>
      </c>
      <c r="V5973" t="b">
        <v>1</v>
      </c>
      <c r="W5973" t="b">
        <v>0</v>
      </c>
      <c r="X5973" t="b">
        <v>1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</row>
    <row r="5974" spans="1:29" x14ac:dyDescent="0.2">
      <c r="A5974" s="6">
        <v>2</v>
      </c>
      <c r="B5974" s="6" t="s">
        <v>194</v>
      </c>
      <c r="C5974" s="6" t="s">
        <v>118</v>
      </c>
      <c r="D5974" s="6">
        <v>0</v>
      </c>
      <c r="E5974" s="7">
        <v>23915.1093119871</v>
      </c>
      <c r="F5974" s="16">
        <f>SUMIFS(Table2[time],Table2[config],Table2[[#This Row],[config]],Table2[repetition],Table2[[#This Row],[repetition]])</f>
        <v>987481.77545697917</v>
      </c>
      <c r="G5974" s="16">
        <f>IF(Table2[[#This Row],[time]]&lt;7200000,1,0)</f>
        <v>1</v>
      </c>
      <c r="H5974" t="s">
        <v>244</v>
      </c>
      <c r="I5974">
        <v>3</v>
      </c>
      <c r="J5974" t="s">
        <v>229</v>
      </c>
      <c r="K5974" t="s">
        <v>230</v>
      </c>
      <c r="L5974" t="s">
        <v>251</v>
      </c>
      <c r="M5974" t="s">
        <v>241</v>
      </c>
      <c r="N5974" t="s">
        <v>233</v>
      </c>
      <c r="O5974">
        <v>120</v>
      </c>
      <c r="P5974">
        <v>100</v>
      </c>
      <c r="Q5974" t="s">
        <v>243</v>
      </c>
      <c r="R5974" t="s">
        <v>235</v>
      </c>
      <c r="S5974" t="s">
        <v>246</v>
      </c>
      <c r="T5974" t="b">
        <v>1</v>
      </c>
      <c r="U5974" t="b">
        <v>1</v>
      </c>
      <c r="V5974" t="b">
        <v>1</v>
      </c>
      <c r="W5974" t="b">
        <v>0</v>
      </c>
      <c r="X5974" t="b">
        <v>1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</row>
    <row r="5975" spans="1:29" x14ac:dyDescent="0.2">
      <c r="A5975" s="8">
        <v>2</v>
      </c>
      <c r="B5975" s="8" t="s">
        <v>182</v>
      </c>
      <c r="C5975" s="8" t="s">
        <v>118</v>
      </c>
      <c r="D5975" s="8">
        <v>0</v>
      </c>
      <c r="E5975" s="9">
        <v>20525.552057020799</v>
      </c>
      <c r="F5975" s="17">
        <f>SUMIFS(Table2[time],Table2[config],Table2[[#This Row],[config]],Table2[repetition],Table2[[#This Row],[repetition]])</f>
        <v>987481.77545697917</v>
      </c>
      <c r="G5975" s="17">
        <f>IF(Table2[[#This Row],[time]]&lt;7200000,1,0)</f>
        <v>1</v>
      </c>
      <c r="H5975" t="s">
        <v>244</v>
      </c>
      <c r="I5975">
        <v>3</v>
      </c>
      <c r="J5975" t="s">
        <v>229</v>
      </c>
      <c r="K5975" t="s">
        <v>230</v>
      </c>
      <c r="L5975" t="s">
        <v>251</v>
      </c>
      <c r="M5975" t="s">
        <v>241</v>
      </c>
      <c r="N5975" t="s">
        <v>233</v>
      </c>
      <c r="O5975">
        <v>120</v>
      </c>
      <c r="P5975">
        <v>100</v>
      </c>
      <c r="Q5975" t="s">
        <v>243</v>
      </c>
      <c r="R5975" t="s">
        <v>235</v>
      </c>
      <c r="S5975" t="s">
        <v>246</v>
      </c>
      <c r="T5975" t="b">
        <v>1</v>
      </c>
      <c r="U5975" t="b">
        <v>1</v>
      </c>
      <c r="V5975" t="b">
        <v>1</v>
      </c>
      <c r="W5975" t="b">
        <v>0</v>
      </c>
      <c r="X5975" t="b">
        <v>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</row>
    <row r="5976" spans="1:29" x14ac:dyDescent="0.2">
      <c r="A5976" s="6">
        <v>2</v>
      </c>
      <c r="B5976" s="6" t="s">
        <v>176</v>
      </c>
      <c r="C5976" s="6" t="s">
        <v>118</v>
      </c>
      <c r="D5976" s="6">
        <v>0</v>
      </c>
      <c r="E5976" s="7">
        <v>16874.887858051799</v>
      </c>
      <c r="F5976" s="16">
        <f>SUMIFS(Table2[time],Table2[config],Table2[[#This Row],[config]],Table2[repetition],Table2[[#This Row],[repetition]])</f>
        <v>987481.77545697917</v>
      </c>
      <c r="G5976" s="16">
        <f>IF(Table2[[#This Row],[time]]&lt;7200000,1,0)</f>
        <v>1</v>
      </c>
      <c r="H5976" t="s">
        <v>244</v>
      </c>
      <c r="I5976">
        <v>3</v>
      </c>
      <c r="J5976" t="s">
        <v>229</v>
      </c>
      <c r="K5976" t="s">
        <v>230</v>
      </c>
      <c r="L5976" t="s">
        <v>251</v>
      </c>
      <c r="M5976" t="s">
        <v>241</v>
      </c>
      <c r="N5976" t="s">
        <v>233</v>
      </c>
      <c r="O5976">
        <v>120</v>
      </c>
      <c r="P5976">
        <v>100</v>
      </c>
      <c r="Q5976" t="s">
        <v>243</v>
      </c>
      <c r="R5976" t="s">
        <v>235</v>
      </c>
      <c r="S5976" t="s">
        <v>246</v>
      </c>
      <c r="T5976" t="b">
        <v>1</v>
      </c>
      <c r="U5976" t="b">
        <v>1</v>
      </c>
      <c r="V5976" t="b">
        <v>1</v>
      </c>
      <c r="W5976" t="b">
        <v>0</v>
      </c>
      <c r="X5976" t="b">
        <v>1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</row>
    <row r="5977" spans="1:29" x14ac:dyDescent="0.2">
      <c r="A5977" s="8">
        <v>2</v>
      </c>
      <c r="B5977" s="8" t="s">
        <v>183</v>
      </c>
      <c r="C5977" s="8" t="s">
        <v>118</v>
      </c>
      <c r="D5977" s="8">
        <v>0</v>
      </c>
      <c r="E5977" s="9">
        <v>21958.977520989702</v>
      </c>
      <c r="F5977" s="17">
        <f>SUMIFS(Table2[time],Table2[config],Table2[[#This Row],[config]],Table2[repetition],Table2[[#This Row],[repetition]])</f>
        <v>987481.77545697917</v>
      </c>
      <c r="G5977" s="17">
        <f>IF(Table2[[#This Row],[time]]&lt;7200000,1,0)</f>
        <v>1</v>
      </c>
      <c r="H5977" t="s">
        <v>244</v>
      </c>
      <c r="I5977">
        <v>3</v>
      </c>
      <c r="J5977" t="s">
        <v>229</v>
      </c>
      <c r="K5977" t="s">
        <v>230</v>
      </c>
      <c r="L5977" t="s">
        <v>251</v>
      </c>
      <c r="M5977" t="s">
        <v>241</v>
      </c>
      <c r="N5977" t="s">
        <v>233</v>
      </c>
      <c r="O5977">
        <v>120</v>
      </c>
      <c r="P5977">
        <v>100</v>
      </c>
      <c r="Q5977" t="s">
        <v>243</v>
      </c>
      <c r="R5977" t="s">
        <v>235</v>
      </c>
      <c r="S5977" t="s">
        <v>246</v>
      </c>
      <c r="T5977" t="b">
        <v>1</v>
      </c>
      <c r="U5977" t="b">
        <v>1</v>
      </c>
      <c r="V5977" t="b">
        <v>1</v>
      </c>
      <c r="W5977" t="b">
        <v>0</v>
      </c>
      <c r="X5977" t="b">
        <v>1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</row>
    <row r="5978" spans="1:29" x14ac:dyDescent="0.2">
      <c r="A5978" s="6">
        <v>2</v>
      </c>
      <c r="B5978" s="6" t="s">
        <v>195</v>
      </c>
      <c r="C5978" s="6" t="s">
        <v>118</v>
      </c>
      <c r="D5978" s="6">
        <v>0</v>
      </c>
      <c r="E5978" s="7">
        <v>20627.567007963</v>
      </c>
      <c r="F5978" s="16">
        <f>SUMIFS(Table2[time],Table2[config],Table2[[#This Row],[config]],Table2[repetition],Table2[[#This Row],[repetition]])</f>
        <v>987481.77545697917</v>
      </c>
      <c r="G5978" s="16">
        <f>IF(Table2[[#This Row],[time]]&lt;7200000,1,0)</f>
        <v>1</v>
      </c>
      <c r="H5978" t="s">
        <v>244</v>
      </c>
      <c r="I5978">
        <v>3</v>
      </c>
      <c r="J5978" t="s">
        <v>229</v>
      </c>
      <c r="K5978" t="s">
        <v>230</v>
      </c>
      <c r="L5978" t="s">
        <v>251</v>
      </c>
      <c r="M5978" t="s">
        <v>241</v>
      </c>
      <c r="N5978" t="s">
        <v>233</v>
      </c>
      <c r="O5978">
        <v>120</v>
      </c>
      <c r="P5978">
        <v>100</v>
      </c>
      <c r="Q5978" t="s">
        <v>243</v>
      </c>
      <c r="R5978" t="s">
        <v>235</v>
      </c>
      <c r="S5978" t="s">
        <v>246</v>
      </c>
      <c r="T5978" t="b">
        <v>1</v>
      </c>
      <c r="U5978" t="b">
        <v>1</v>
      </c>
      <c r="V5978" t="b">
        <v>1</v>
      </c>
      <c r="W5978" t="b">
        <v>0</v>
      </c>
      <c r="X5978" t="b">
        <v>1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</row>
    <row r="5979" spans="1:29" x14ac:dyDescent="0.2">
      <c r="A5979" s="8">
        <v>2</v>
      </c>
      <c r="B5979" s="8" t="s">
        <v>185</v>
      </c>
      <c r="C5979" s="8" t="s">
        <v>118</v>
      </c>
      <c r="D5979" s="8">
        <v>0</v>
      </c>
      <c r="E5979" s="9">
        <v>28459.323438990301</v>
      </c>
      <c r="F5979" s="17">
        <f>SUMIFS(Table2[time],Table2[config],Table2[[#This Row],[config]],Table2[repetition],Table2[[#This Row],[repetition]])</f>
        <v>987481.77545697917</v>
      </c>
      <c r="G5979" s="17">
        <f>IF(Table2[[#This Row],[time]]&lt;7200000,1,0)</f>
        <v>1</v>
      </c>
      <c r="H5979" t="s">
        <v>244</v>
      </c>
      <c r="I5979">
        <v>3</v>
      </c>
      <c r="J5979" t="s">
        <v>229</v>
      </c>
      <c r="K5979" t="s">
        <v>230</v>
      </c>
      <c r="L5979" t="s">
        <v>251</v>
      </c>
      <c r="M5979" t="s">
        <v>241</v>
      </c>
      <c r="N5979" t="s">
        <v>233</v>
      </c>
      <c r="O5979">
        <v>120</v>
      </c>
      <c r="P5979">
        <v>100</v>
      </c>
      <c r="Q5979" t="s">
        <v>243</v>
      </c>
      <c r="R5979" t="s">
        <v>235</v>
      </c>
      <c r="S5979" t="s">
        <v>246</v>
      </c>
      <c r="T5979" t="b">
        <v>1</v>
      </c>
      <c r="U5979" t="b">
        <v>1</v>
      </c>
      <c r="V5979" t="b">
        <v>1</v>
      </c>
      <c r="W5979" t="b">
        <v>0</v>
      </c>
      <c r="X5979" t="b">
        <v>1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</row>
    <row r="5980" spans="1:29" x14ac:dyDescent="0.2">
      <c r="A5980" s="6">
        <v>2</v>
      </c>
      <c r="B5980" s="6" t="s">
        <v>184</v>
      </c>
      <c r="C5980" s="6" t="s">
        <v>118</v>
      </c>
      <c r="D5980" s="6">
        <v>0</v>
      </c>
      <c r="E5980" s="7">
        <v>19015.0100899627</v>
      </c>
      <c r="F5980" s="16">
        <f>SUMIFS(Table2[time],Table2[config],Table2[[#This Row],[config]],Table2[repetition],Table2[[#This Row],[repetition]])</f>
        <v>987481.77545697917</v>
      </c>
      <c r="G5980" s="16">
        <f>IF(Table2[[#This Row],[time]]&lt;7200000,1,0)</f>
        <v>1</v>
      </c>
      <c r="H5980" t="s">
        <v>244</v>
      </c>
      <c r="I5980">
        <v>3</v>
      </c>
      <c r="J5980" t="s">
        <v>229</v>
      </c>
      <c r="K5980" t="s">
        <v>230</v>
      </c>
      <c r="L5980" t="s">
        <v>251</v>
      </c>
      <c r="M5980" t="s">
        <v>241</v>
      </c>
      <c r="N5980" t="s">
        <v>233</v>
      </c>
      <c r="O5980">
        <v>120</v>
      </c>
      <c r="P5980">
        <v>100</v>
      </c>
      <c r="Q5980" t="s">
        <v>243</v>
      </c>
      <c r="R5980" t="s">
        <v>235</v>
      </c>
      <c r="S5980" t="s">
        <v>246</v>
      </c>
      <c r="T5980" t="b">
        <v>1</v>
      </c>
      <c r="U5980" t="b">
        <v>1</v>
      </c>
      <c r="V5980" t="b">
        <v>1</v>
      </c>
      <c r="W5980" t="b">
        <v>0</v>
      </c>
      <c r="X5980" t="b">
        <v>1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</row>
    <row r="5981" spans="1:29" x14ac:dyDescent="0.2">
      <c r="A5981" s="8">
        <v>2</v>
      </c>
      <c r="B5981" s="8" t="s">
        <v>190</v>
      </c>
      <c r="C5981" s="8" t="s">
        <v>118</v>
      </c>
      <c r="D5981" s="8">
        <v>0</v>
      </c>
      <c r="E5981" s="9">
        <v>42948.438495979601</v>
      </c>
      <c r="F5981" s="17">
        <f>SUMIFS(Table2[time],Table2[config],Table2[[#This Row],[config]],Table2[repetition],Table2[[#This Row],[repetition]])</f>
        <v>987481.77545697917</v>
      </c>
      <c r="G5981" s="17">
        <f>IF(Table2[[#This Row],[time]]&lt;7200000,1,0)</f>
        <v>1</v>
      </c>
      <c r="H5981" t="s">
        <v>244</v>
      </c>
      <c r="I5981">
        <v>3</v>
      </c>
      <c r="J5981" t="s">
        <v>229</v>
      </c>
      <c r="K5981" t="s">
        <v>230</v>
      </c>
      <c r="L5981" t="s">
        <v>251</v>
      </c>
      <c r="M5981" t="s">
        <v>241</v>
      </c>
      <c r="N5981" t="s">
        <v>233</v>
      </c>
      <c r="O5981">
        <v>120</v>
      </c>
      <c r="P5981">
        <v>100</v>
      </c>
      <c r="Q5981" t="s">
        <v>243</v>
      </c>
      <c r="R5981" t="s">
        <v>235</v>
      </c>
      <c r="S5981" t="s">
        <v>246</v>
      </c>
      <c r="T5981" t="b">
        <v>1</v>
      </c>
      <c r="U5981" t="b">
        <v>1</v>
      </c>
      <c r="V5981" t="b">
        <v>1</v>
      </c>
      <c r="W5981" t="b">
        <v>0</v>
      </c>
      <c r="X5981" t="b">
        <v>1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</row>
    <row r="5982" spans="1:29" x14ac:dyDescent="0.2">
      <c r="A5982" s="6">
        <v>2</v>
      </c>
      <c r="B5982" s="6" t="s">
        <v>180</v>
      </c>
      <c r="C5982" s="6" t="s">
        <v>118</v>
      </c>
      <c r="D5982" s="6">
        <v>0</v>
      </c>
      <c r="E5982" s="7">
        <v>16469.735294987899</v>
      </c>
      <c r="F5982" s="16">
        <f>SUMIFS(Table2[time],Table2[config],Table2[[#This Row],[config]],Table2[repetition],Table2[[#This Row],[repetition]])</f>
        <v>987481.77545697917</v>
      </c>
      <c r="G5982" s="16">
        <f>IF(Table2[[#This Row],[time]]&lt;7200000,1,0)</f>
        <v>1</v>
      </c>
      <c r="H5982" t="s">
        <v>244</v>
      </c>
      <c r="I5982">
        <v>3</v>
      </c>
      <c r="J5982" t="s">
        <v>229</v>
      </c>
      <c r="K5982" t="s">
        <v>230</v>
      </c>
      <c r="L5982" t="s">
        <v>251</v>
      </c>
      <c r="M5982" t="s">
        <v>241</v>
      </c>
      <c r="N5982" t="s">
        <v>233</v>
      </c>
      <c r="O5982">
        <v>120</v>
      </c>
      <c r="P5982">
        <v>100</v>
      </c>
      <c r="Q5982" t="s">
        <v>243</v>
      </c>
      <c r="R5982" t="s">
        <v>235</v>
      </c>
      <c r="S5982" t="s">
        <v>246</v>
      </c>
      <c r="T5982" t="b">
        <v>1</v>
      </c>
      <c r="U5982" t="b">
        <v>1</v>
      </c>
      <c r="V5982" t="b">
        <v>1</v>
      </c>
      <c r="W5982" t="b">
        <v>0</v>
      </c>
      <c r="X5982" t="b">
        <v>1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</row>
    <row r="5983" spans="1:29" x14ac:dyDescent="0.2">
      <c r="A5983" s="8">
        <v>2</v>
      </c>
      <c r="B5983" s="8" t="s">
        <v>189</v>
      </c>
      <c r="C5983" s="8" t="s">
        <v>118</v>
      </c>
      <c r="D5983" s="8">
        <v>0</v>
      </c>
      <c r="E5983" s="9">
        <v>17110.8899189857</v>
      </c>
      <c r="F5983" s="17">
        <f>SUMIFS(Table2[time],Table2[config],Table2[[#This Row],[config]],Table2[repetition],Table2[[#This Row],[repetition]])</f>
        <v>987481.77545697917</v>
      </c>
      <c r="G5983" s="17">
        <f>IF(Table2[[#This Row],[time]]&lt;7200000,1,0)</f>
        <v>1</v>
      </c>
      <c r="H5983" t="s">
        <v>244</v>
      </c>
      <c r="I5983">
        <v>3</v>
      </c>
      <c r="J5983" t="s">
        <v>229</v>
      </c>
      <c r="K5983" t="s">
        <v>230</v>
      </c>
      <c r="L5983" t="s">
        <v>251</v>
      </c>
      <c r="M5983" t="s">
        <v>241</v>
      </c>
      <c r="N5983" t="s">
        <v>233</v>
      </c>
      <c r="O5983">
        <v>120</v>
      </c>
      <c r="P5983">
        <v>100</v>
      </c>
      <c r="Q5983" t="s">
        <v>243</v>
      </c>
      <c r="R5983" t="s">
        <v>235</v>
      </c>
      <c r="S5983" t="s">
        <v>246</v>
      </c>
      <c r="T5983" t="b">
        <v>1</v>
      </c>
      <c r="U5983" t="b">
        <v>1</v>
      </c>
      <c r="V5983" t="b">
        <v>1</v>
      </c>
      <c r="W5983" t="b">
        <v>0</v>
      </c>
      <c r="X5983" t="b">
        <v>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</row>
    <row r="5984" spans="1:29" x14ac:dyDescent="0.2">
      <c r="A5984" s="6">
        <v>2</v>
      </c>
      <c r="B5984" s="6" t="s">
        <v>200</v>
      </c>
      <c r="C5984" s="6" t="s">
        <v>118</v>
      </c>
      <c r="D5984" s="6">
        <v>0</v>
      </c>
      <c r="E5984" s="7">
        <v>28423.829825012901</v>
      </c>
      <c r="F5984" s="16">
        <f>SUMIFS(Table2[time],Table2[config],Table2[[#This Row],[config]],Table2[repetition],Table2[[#This Row],[repetition]])</f>
        <v>987481.77545697917</v>
      </c>
      <c r="G5984" s="16">
        <f>IF(Table2[[#This Row],[time]]&lt;7200000,1,0)</f>
        <v>1</v>
      </c>
      <c r="H5984" t="s">
        <v>244</v>
      </c>
      <c r="I5984">
        <v>3</v>
      </c>
      <c r="J5984" t="s">
        <v>229</v>
      </c>
      <c r="K5984" t="s">
        <v>230</v>
      </c>
      <c r="L5984" t="s">
        <v>251</v>
      </c>
      <c r="M5984" t="s">
        <v>241</v>
      </c>
      <c r="N5984" t="s">
        <v>233</v>
      </c>
      <c r="O5984">
        <v>120</v>
      </c>
      <c r="P5984">
        <v>100</v>
      </c>
      <c r="Q5984" t="s">
        <v>243</v>
      </c>
      <c r="R5984" t="s">
        <v>235</v>
      </c>
      <c r="S5984" t="s">
        <v>246</v>
      </c>
      <c r="T5984" t="b">
        <v>1</v>
      </c>
      <c r="U5984" t="b">
        <v>1</v>
      </c>
      <c r="V5984" t="b">
        <v>1</v>
      </c>
      <c r="W5984" t="b">
        <v>0</v>
      </c>
      <c r="X5984" t="b">
        <v>1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</row>
    <row r="5985" spans="1:29" x14ac:dyDescent="0.2">
      <c r="A5985" s="8">
        <v>2</v>
      </c>
      <c r="B5985" s="8" t="s">
        <v>198</v>
      </c>
      <c r="C5985" s="8" t="s">
        <v>118</v>
      </c>
      <c r="D5985" s="8">
        <v>0</v>
      </c>
      <c r="E5985" s="9">
        <v>23950.822467042599</v>
      </c>
      <c r="F5985" s="17">
        <f>SUMIFS(Table2[time],Table2[config],Table2[[#This Row],[config]],Table2[repetition],Table2[[#This Row],[repetition]])</f>
        <v>987481.77545697917</v>
      </c>
      <c r="G5985" s="17">
        <f>IF(Table2[[#This Row],[time]]&lt;7200000,1,0)</f>
        <v>1</v>
      </c>
      <c r="H5985" t="s">
        <v>244</v>
      </c>
      <c r="I5985">
        <v>3</v>
      </c>
      <c r="J5985" t="s">
        <v>229</v>
      </c>
      <c r="K5985" t="s">
        <v>230</v>
      </c>
      <c r="L5985" t="s">
        <v>251</v>
      </c>
      <c r="M5985" t="s">
        <v>241</v>
      </c>
      <c r="N5985" t="s">
        <v>233</v>
      </c>
      <c r="O5985">
        <v>120</v>
      </c>
      <c r="P5985">
        <v>100</v>
      </c>
      <c r="Q5985" t="s">
        <v>243</v>
      </c>
      <c r="R5985" t="s">
        <v>235</v>
      </c>
      <c r="S5985" t="s">
        <v>246</v>
      </c>
      <c r="T5985" t="b">
        <v>1</v>
      </c>
      <c r="U5985" t="b">
        <v>1</v>
      </c>
      <c r="V5985" t="b">
        <v>1</v>
      </c>
      <c r="W5985" t="b">
        <v>0</v>
      </c>
      <c r="X5985" t="b">
        <v>1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</row>
    <row r="5986" spans="1:29" x14ac:dyDescent="0.2">
      <c r="A5986" s="6">
        <v>2</v>
      </c>
      <c r="B5986" s="6" t="s">
        <v>196</v>
      </c>
      <c r="C5986" s="6" t="s">
        <v>118</v>
      </c>
      <c r="D5986" s="6">
        <v>2</v>
      </c>
      <c r="E5986" s="7">
        <v>22995.115447032698</v>
      </c>
      <c r="F5986" s="16">
        <f>SUMIFS(Table2[time],Table2[config],Table2[[#This Row],[config]],Table2[repetition],Table2[[#This Row],[repetition]])</f>
        <v>987481.77545697917</v>
      </c>
      <c r="G5986" s="16">
        <f>IF(Table2[[#This Row],[time]]&lt;7200000,1,0)</f>
        <v>1</v>
      </c>
      <c r="H5986" t="s">
        <v>244</v>
      </c>
      <c r="I5986">
        <v>3</v>
      </c>
      <c r="J5986" t="s">
        <v>229</v>
      </c>
      <c r="K5986" t="s">
        <v>230</v>
      </c>
      <c r="L5986" t="s">
        <v>251</v>
      </c>
      <c r="M5986" t="s">
        <v>241</v>
      </c>
      <c r="N5986" t="s">
        <v>233</v>
      </c>
      <c r="O5986">
        <v>120</v>
      </c>
      <c r="P5986">
        <v>100</v>
      </c>
      <c r="Q5986" t="s">
        <v>243</v>
      </c>
      <c r="R5986" t="s">
        <v>235</v>
      </c>
      <c r="S5986" t="s">
        <v>246</v>
      </c>
      <c r="T5986" t="b">
        <v>1</v>
      </c>
      <c r="U5986" t="b">
        <v>1</v>
      </c>
      <c r="V5986" t="b">
        <v>1</v>
      </c>
      <c r="W5986" t="b">
        <v>0</v>
      </c>
      <c r="X5986" t="b">
        <v>1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</row>
    <row r="5987" spans="1:29" x14ac:dyDescent="0.2">
      <c r="A5987" s="8">
        <v>2</v>
      </c>
      <c r="B5987" s="8" t="s">
        <v>178</v>
      </c>
      <c r="C5987" s="8" t="s">
        <v>118</v>
      </c>
      <c r="D5987" s="8">
        <v>0</v>
      </c>
      <c r="E5987" s="9">
        <v>20509.736410982401</v>
      </c>
      <c r="F5987" s="17">
        <f>SUMIFS(Table2[time],Table2[config],Table2[[#This Row],[config]],Table2[repetition],Table2[[#This Row],[repetition]])</f>
        <v>987481.77545697917</v>
      </c>
      <c r="G5987" s="17">
        <f>IF(Table2[[#This Row],[time]]&lt;7200000,1,0)</f>
        <v>1</v>
      </c>
      <c r="H5987" t="s">
        <v>244</v>
      </c>
      <c r="I5987">
        <v>3</v>
      </c>
      <c r="J5987" t="s">
        <v>229</v>
      </c>
      <c r="K5987" t="s">
        <v>230</v>
      </c>
      <c r="L5987" t="s">
        <v>251</v>
      </c>
      <c r="M5987" t="s">
        <v>241</v>
      </c>
      <c r="N5987" t="s">
        <v>233</v>
      </c>
      <c r="O5987">
        <v>120</v>
      </c>
      <c r="P5987">
        <v>100</v>
      </c>
      <c r="Q5987" t="s">
        <v>243</v>
      </c>
      <c r="R5987" t="s">
        <v>235</v>
      </c>
      <c r="S5987" t="s">
        <v>246</v>
      </c>
      <c r="T5987" t="b">
        <v>1</v>
      </c>
      <c r="U5987" t="b">
        <v>1</v>
      </c>
      <c r="V5987" t="b">
        <v>1</v>
      </c>
      <c r="W5987" t="b">
        <v>0</v>
      </c>
      <c r="X5987" t="b">
        <v>1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</row>
    <row r="5988" spans="1:29" x14ac:dyDescent="0.2">
      <c r="A5988" s="6">
        <v>2</v>
      </c>
      <c r="B5988" s="6" t="s">
        <v>199</v>
      </c>
      <c r="C5988" s="6" t="s">
        <v>118</v>
      </c>
      <c r="D5988" s="6">
        <v>0</v>
      </c>
      <c r="E5988" s="7">
        <v>16818.0113260168</v>
      </c>
      <c r="F5988" s="16">
        <f>SUMIFS(Table2[time],Table2[config],Table2[[#This Row],[config]],Table2[repetition],Table2[[#This Row],[repetition]])</f>
        <v>987481.77545697917</v>
      </c>
      <c r="G5988" s="16">
        <f>IF(Table2[[#This Row],[time]]&lt;7200000,1,0)</f>
        <v>1</v>
      </c>
      <c r="H5988" t="s">
        <v>244</v>
      </c>
      <c r="I5988">
        <v>3</v>
      </c>
      <c r="J5988" t="s">
        <v>229</v>
      </c>
      <c r="K5988" t="s">
        <v>230</v>
      </c>
      <c r="L5988" t="s">
        <v>251</v>
      </c>
      <c r="M5988" t="s">
        <v>241</v>
      </c>
      <c r="N5988" t="s">
        <v>233</v>
      </c>
      <c r="O5988">
        <v>120</v>
      </c>
      <c r="P5988">
        <v>100</v>
      </c>
      <c r="Q5988" t="s">
        <v>243</v>
      </c>
      <c r="R5988" t="s">
        <v>235</v>
      </c>
      <c r="S5988" t="s">
        <v>246</v>
      </c>
      <c r="T5988" t="b">
        <v>1</v>
      </c>
      <c r="U5988" t="b">
        <v>1</v>
      </c>
      <c r="V5988" t="b">
        <v>1</v>
      </c>
      <c r="W5988" t="b">
        <v>0</v>
      </c>
      <c r="X5988" t="b">
        <v>1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</row>
    <row r="5989" spans="1:29" x14ac:dyDescent="0.2">
      <c r="A5989" s="8">
        <v>2</v>
      </c>
      <c r="B5989" s="8" t="s">
        <v>197</v>
      </c>
      <c r="C5989" s="8" t="s">
        <v>118</v>
      </c>
      <c r="D5989" s="8">
        <v>0</v>
      </c>
      <c r="E5989" s="9">
        <v>16198.6610019812</v>
      </c>
      <c r="F5989" s="17">
        <f>SUMIFS(Table2[time],Table2[config],Table2[[#This Row],[config]],Table2[repetition],Table2[[#This Row],[repetition]])</f>
        <v>987481.77545697917</v>
      </c>
      <c r="G5989" s="17">
        <f>IF(Table2[[#This Row],[time]]&lt;7200000,1,0)</f>
        <v>1</v>
      </c>
      <c r="H5989" t="s">
        <v>244</v>
      </c>
      <c r="I5989">
        <v>3</v>
      </c>
      <c r="J5989" t="s">
        <v>229</v>
      </c>
      <c r="K5989" t="s">
        <v>230</v>
      </c>
      <c r="L5989" t="s">
        <v>251</v>
      </c>
      <c r="M5989" t="s">
        <v>241</v>
      </c>
      <c r="N5989" t="s">
        <v>233</v>
      </c>
      <c r="O5989">
        <v>120</v>
      </c>
      <c r="P5989">
        <v>100</v>
      </c>
      <c r="Q5989" t="s">
        <v>243</v>
      </c>
      <c r="R5989" t="s">
        <v>235</v>
      </c>
      <c r="S5989" t="s">
        <v>246</v>
      </c>
      <c r="T5989" t="b">
        <v>1</v>
      </c>
      <c r="U5989" t="b">
        <v>1</v>
      </c>
      <c r="V5989" t="b">
        <v>1</v>
      </c>
      <c r="W5989" t="b">
        <v>0</v>
      </c>
      <c r="X5989" t="b">
        <v>1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</row>
    <row r="5990" spans="1:29" x14ac:dyDescent="0.2">
      <c r="A5990" s="6">
        <v>2</v>
      </c>
      <c r="B5990" s="6" t="s">
        <v>193</v>
      </c>
      <c r="C5990" s="6" t="s">
        <v>118</v>
      </c>
      <c r="D5990" s="6">
        <v>0</v>
      </c>
      <c r="E5990" s="7">
        <v>23876.135558006299</v>
      </c>
      <c r="F5990" s="16">
        <f>SUMIFS(Table2[time],Table2[config],Table2[[#This Row],[config]],Table2[repetition],Table2[[#This Row],[repetition]])</f>
        <v>987481.77545697917</v>
      </c>
      <c r="G5990" s="16">
        <f>IF(Table2[[#This Row],[time]]&lt;7200000,1,0)</f>
        <v>1</v>
      </c>
      <c r="H5990" t="s">
        <v>244</v>
      </c>
      <c r="I5990">
        <v>3</v>
      </c>
      <c r="J5990" t="s">
        <v>229</v>
      </c>
      <c r="K5990" t="s">
        <v>230</v>
      </c>
      <c r="L5990" t="s">
        <v>251</v>
      </c>
      <c r="M5990" t="s">
        <v>241</v>
      </c>
      <c r="N5990" t="s">
        <v>233</v>
      </c>
      <c r="O5990">
        <v>120</v>
      </c>
      <c r="P5990">
        <v>100</v>
      </c>
      <c r="Q5990" t="s">
        <v>243</v>
      </c>
      <c r="R5990" t="s">
        <v>235</v>
      </c>
      <c r="S5990" t="s">
        <v>246</v>
      </c>
      <c r="T5990" t="b">
        <v>1</v>
      </c>
      <c r="U5990" t="b">
        <v>1</v>
      </c>
      <c r="V5990" t="b">
        <v>1</v>
      </c>
      <c r="W5990" t="b">
        <v>0</v>
      </c>
      <c r="X5990" t="b">
        <v>1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</row>
    <row r="5991" spans="1:29" x14ac:dyDescent="0.2">
      <c r="A5991" s="8">
        <v>2</v>
      </c>
      <c r="B5991" s="8" t="s">
        <v>179</v>
      </c>
      <c r="C5991" s="8" t="s">
        <v>118</v>
      </c>
      <c r="D5991" s="8">
        <v>0</v>
      </c>
      <c r="E5991" s="9">
        <v>24952.467851981</v>
      </c>
      <c r="F5991" s="17">
        <f>SUMIFS(Table2[time],Table2[config],Table2[[#This Row],[config]],Table2[repetition],Table2[[#This Row],[repetition]])</f>
        <v>987481.77545697917</v>
      </c>
      <c r="G5991" s="17">
        <f>IF(Table2[[#This Row],[time]]&lt;7200000,1,0)</f>
        <v>1</v>
      </c>
      <c r="H5991" t="s">
        <v>244</v>
      </c>
      <c r="I5991">
        <v>3</v>
      </c>
      <c r="J5991" t="s">
        <v>229</v>
      </c>
      <c r="K5991" t="s">
        <v>230</v>
      </c>
      <c r="L5991" t="s">
        <v>251</v>
      </c>
      <c r="M5991" t="s">
        <v>241</v>
      </c>
      <c r="N5991" t="s">
        <v>233</v>
      </c>
      <c r="O5991">
        <v>120</v>
      </c>
      <c r="P5991">
        <v>100</v>
      </c>
      <c r="Q5991" t="s">
        <v>243</v>
      </c>
      <c r="R5991" t="s">
        <v>235</v>
      </c>
      <c r="S5991" t="s">
        <v>246</v>
      </c>
      <c r="T5991" t="b">
        <v>1</v>
      </c>
      <c r="U5991" t="b">
        <v>1</v>
      </c>
      <c r="V5991" t="b">
        <v>1</v>
      </c>
      <c r="W5991" t="b">
        <v>0</v>
      </c>
      <c r="X5991" t="b">
        <v>1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</row>
    <row r="5992" spans="1:29" x14ac:dyDescent="0.2">
      <c r="A5992" s="6">
        <v>2</v>
      </c>
      <c r="B5992" s="6" t="s">
        <v>177</v>
      </c>
      <c r="C5992" s="6" t="s">
        <v>118</v>
      </c>
      <c r="D5992" s="6">
        <v>0</v>
      </c>
      <c r="E5992" s="7">
        <v>27176.181668997699</v>
      </c>
      <c r="F5992" s="16">
        <f>SUMIFS(Table2[time],Table2[config],Table2[[#This Row],[config]],Table2[repetition],Table2[[#This Row],[repetition]])</f>
        <v>987481.77545697917</v>
      </c>
      <c r="G5992" s="16">
        <f>IF(Table2[[#This Row],[time]]&lt;7200000,1,0)</f>
        <v>1</v>
      </c>
      <c r="H5992" t="s">
        <v>244</v>
      </c>
      <c r="I5992">
        <v>3</v>
      </c>
      <c r="J5992" t="s">
        <v>229</v>
      </c>
      <c r="K5992" t="s">
        <v>230</v>
      </c>
      <c r="L5992" t="s">
        <v>251</v>
      </c>
      <c r="M5992" t="s">
        <v>241</v>
      </c>
      <c r="N5992" t="s">
        <v>233</v>
      </c>
      <c r="O5992">
        <v>120</v>
      </c>
      <c r="P5992">
        <v>100</v>
      </c>
      <c r="Q5992" t="s">
        <v>243</v>
      </c>
      <c r="R5992" t="s">
        <v>235</v>
      </c>
      <c r="S5992" t="s">
        <v>246</v>
      </c>
      <c r="T5992" t="b">
        <v>1</v>
      </c>
      <c r="U5992" t="b">
        <v>1</v>
      </c>
      <c r="V5992" t="b">
        <v>1</v>
      </c>
      <c r="W5992" t="b">
        <v>0</v>
      </c>
      <c r="X5992" t="b">
        <v>1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</row>
    <row r="5993" spans="1:29" x14ac:dyDescent="0.2">
      <c r="A5993" s="8">
        <v>2</v>
      </c>
      <c r="B5993" s="8" t="s">
        <v>186</v>
      </c>
      <c r="C5993" s="8" t="s">
        <v>118</v>
      </c>
      <c r="D5993" s="8">
        <v>0</v>
      </c>
      <c r="E5993" s="9">
        <v>19904.471098037899</v>
      </c>
      <c r="F5993" s="17">
        <f>SUMIFS(Table2[time],Table2[config],Table2[[#This Row],[config]],Table2[repetition],Table2[[#This Row],[repetition]])</f>
        <v>987481.77545697917</v>
      </c>
      <c r="G5993" s="17">
        <f>IF(Table2[[#This Row],[time]]&lt;7200000,1,0)</f>
        <v>1</v>
      </c>
      <c r="H5993" t="s">
        <v>244</v>
      </c>
      <c r="I5993">
        <v>3</v>
      </c>
      <c r="J5993" t="s">
        <v>229</v>
      </c>
      <c r="K5993" t="s">
        <v>230</v>
      </c>
      <c r="L5993" t="s">
        <v>251</v>
      </c>
      <c r="M5993" t="s">
        <v>241</v>
      </c>
      <c r="N5993" t="s">
        <v>233</v>
      </c>
      <c r="O5993">
        <v>120</v>
      </c>
      <c r="P5993">
        <v>100</v>
      </c>
      <c r="Q5993" t="s">
        <v>243</v>
      </c>
      <c r="R5993" t="s">
        <v>235</v>
      </c>
      <c r="S5993" t="s">
        <v>246</v>
      </c>
      <c r="T5993" t="b">
        <v>1</v>
      </c>
      <c r="U5993" t="b">
        <v>1</v>
      </c>
      <c r="V5993" t="b">
        <v>1</v>
      </c>
      <c r="W5993" t="b">
        <v>0</v>
      </c>
      <c r="X5993" t="b">
        <v>1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</row>
    <row r="5994" spans="1:29" x14ac:dyDescent="0.2">
      <c r="A5994" s="6">
        <v>2</v>
      </c>
      <c r="B5994" s="6" t="s">
        <v>202</v>
      </c>
      <c r="C5994" s="6" t="s">
        <v>118</v>
      </c>
      <c r="D5994" s="6">
        <v>0</v>
      </c>
      <c r="E5994" s="7">
        <v>28781.338127970201</v>
      </c>
      <c r="F5994" s="16">
        <f>SUMIFS(Table2[time],Table2[config],Table2[[#This Row],[config]],Table2[repetition],Table2[[#This Row],[repetition]])</f>
        <v>987481.77545697917</v>
      </c>
      <c r="G5994" s="16">
        <f>IF(Table2[[#This Row],[time]]&lt;7200000,1,0)</f>
        <v>1</v>
      </c>
      <c r="H5994" t="s">
        <v>244</v>
      </c>
      <c r="I5994">
        <v>3</v>
      </c>
      <c r="J5994" t="s">
        <v>229</v>
      </c>
      <c r="K5994" t="s">
        <v>230</v>
      </c>
      <c r="L5994" t="s">
        <v>251</v>
      </c>
      <c r="M5994" t="s">
        <v>241</v>
      </c>
      <c r="N5994" t="s">
        <v>233</v>
      </c>
      <c r="O5994">
        <v>120</v>
      </c>
      <c r="P5994">
        <v>100</v>
      </c>
      <c r="Q5994" t="s">
        <v>243</v>
      </c>
      <c r="R5994" t="s">
        <v>235</v>
      </c>
      <c r="S5994" t="s">
        <v>246</v>
      </c>
      <c r="T5994" t="b">
        <v>1</v>
      </c>
      <c r="U5994" t="b">
        <v>1</v>
      </c>
      <c r="V5994" t="b">
        <v>1</v>
      </c>
      <c r="W5994" t="b">
        <v>0</v>
      </c>
      <c r="X5994" t="b">
        <v>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</row>
    <row r="5995" spans="1:29" x14ac:dyDescent="0.2">
      <c r="A5995" s="8">
        <v>2</v>
      </c>
      <c r="B5995" s="8" t="s">
        <v>201</v>
      </c>
      <c r="C5995" s="8" t="s">
        <v>118</v>
      </c>
      <c r="D5995" s="8">
        <v>0</v>
      </c>
      <c r="E5995" s="9">
        <v>33696.155164041498</v>
      </c>
      <c r="F5995" s="17">
        <f>SUMIFS(Table2[time],Table2[config],Table2[[#This Row],[config]],Table2[repetition],Table2[[#This Row],[repetition]])</f>
        <v>987481.77545697917</v>
      </c>
      <c r="G5995" s="17">
        <f>IF(Table2[[#This Row],[time]]&lt;7200000,1,0)</f>
        <v>1</v>
      </c>
      <c r="H5995" t="s">
        <v>244</v>
      </c>
      <c r="I5995">
        <v>3</v>
      </c>
      <c r="J5995" t="s">
        <v>229</v>
      </c>
      <c r="K5995" t="s">
        <v>230</v>
      </c>
      <c r="L5995" t="s">
        <v>251</v>
      </c>
      <c r="M5995" t="s">
        <v>241</v>
      </c>
      <c r="N5995" t="s">
        <v>233</v>
      </c>
      <c r="O5995">
        <v>120</v>
      </c>
      <c r="P5995">
        <v>100</v>
      </c>
      <c r="Q5995" t="s">
        <v>243</v>
      </c>
      <c r="R5995" t="s">
        <v>235</v>
      </c>
      <c r="S5995" t="s">
        <v>246</v>
      </c>
      <c r="T5995" t="b">
        <v>1</v>
      </c>
      <c r="U5995" t="b">
        <v>1</v>
      </c>
      <c r="V5995" t="b">
        <v>1</v>
      </c>
      <c r="W5995" t="b">
        <v>0</v>
      </c>
      <c r="X5995" t="b">
        <v>1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</row>
    <row r="5996" spans="1:29" x14ac:dyDescent="0.2">
      <c r="A5996" s="6">
        <v>2</v>
      </c>
      <c r="B5996" s="6" t="s">
        <v>188</v>
      </c>
      <c r="C5996" s="6" t="s">
        <v>118</v>
      </c>
      <c r="D5996" s="6">
        <v>0</v>
      </c>
      <c r="E5996" s="7">
        <v>38659.990249027003</v>
      </c>
      <c r="F5996" s="16">
        <f>SUMIFS(Table2[time],Table2[config],Table2[[#This Row],[config]],Table2[repetition],Table2[[#This Row],[repetition]])</f>
        <v>987481.77545697917</v>
      </c>
      <c r="G5996" s="16">
        <f>IF(Table2[[#This Row],[time]]&lt;7200000,1,0)</f>
        <v>1</v>
      </c>
      <c r="H5996" t="s">
        <v>244</v>
      </c>
      <c r="I5996">
        <v>3</v>
      </c>
      <c r="J5996" t="s">
        <v>229</v>
      </c>
      <c r="K5996" t="s">
        <v>230</v>
      </c>
      <c r="L5996" t="s">
        <v>251</v>
      </c>
      <c r="M5996" t="s">
        <v>241</v>
      </c>
      <c r="N5996" t="s">
        <v>233</v>
      </c>
      <c r="O5996">
        <v>120</v>
      </c>
      <c r="P5996">
        <v>100</v>
      </c>
      <c r="Q5996" t="s">
        <v>243</v>
      </c>
      <c r="R5996" t="s">
        <v>235</v>
      </c>
      <c r="S5996" t="s">
        <v>246</v>
      </c>
      <c r="T5996" t="b">
        <v>1</v>
      </c>
      <c r="U5996" t="b">
        <v>1</v>
      </c>
      <c r="V5996" t="b">
        <v>1</v>
      </c>
      <c r="W5996" t="b">
        <v>0</v>
      </c>
      <c r="X5996" t="b">
        <v>1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</row>
    <row r="5997" spans="1:29" x14ac:dyDescent="0.2">
      <c r="A5997" s="8">
        <v>2</v>
      </c>
      <c r="B5997" s="8" t="s">
        <v>203</v>
      </c>
      <c r="C5997" s="8" t="s">
        <v>118</v>
      </c>
      <c r="D5997" s="8">
        <v>0</v>
      </c>
      <c r="E5997" s="9">
        <v>40160.703324014299</v>
      </c>
      <c r="F5997" s="17">
        <f>SUMIFS(Table2[time],Table2[config],Table2[[#This Row],[config]],Table2[repetition],Table2[[#This Row],[repetition]])</f>
        <v>987481.77545697917</v>
      </c>
      <c r="G5997" s="17">
        <f>IF(Table2[[#This Row],[time]]&lt;7200000,1,0)</f>
        <v>1</v>
      </c>
      <c r="H5997" t="s">
        <v>244</v>
      </c>
      <c r="I5997">
        <v>3</v>
      </c>
      <c r="J5997" t="s">
        <v>229</v>
      </c>
      <c r="K5997" t="s">
        <v>230</v>
      </c>
      <c r="L5997" t="s">
        <v>251</v>
      </c>
      <c r="M5997" t="s">
        <v>241</v>
      </c>
      <c r="N5997" t="s">
        <v>233</v>
      </c>
      <c r="O5997">
        <v>120</v>
      </c>
      <c r="P5997">
        <v>100</v>
      </c>
      <c r="Q5997" t="s">
        <v>243</v>
      </c>
      <c r="R5997" t="s">
        <v>235</v>
      </c>
      <c r="S5997" t="s">
        <v>246</v>
      </c>
      <c r="T5997" t="b">
        <v>1</v>
      </c>
      <c r="U5997" t="b">
        <v>1</v>
      </c>
      <c r="V5997" t="b">
        <v>1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</row>
    <row r="5998" spans="1:29" x14ac:dyDescent="0.2">
      <c r="A5998" s="6">
        <v>2</v>
      </c>
      <c r="B5998" s="6" t="s">
        <v>191</v>
      </c>
      <c r="C5998" s="6" t="s">
        <v>118</v>
      </c>
      <c r="D5998" s="6">
        <v>0</v>
      </c>
      <c r="E5998" s="7">
        <v>37987.542237970003</v>
      </c>
      <c r="F5998" s="16">
        <f>SUMIFS(Table2[time],Table2[config],Table2[[#This Row],[config]],Table2[repetition],Table2[[#This Row],[repetition]])</f>
        <v>987481.77545697917</v>
      </c>
      <c r="G5998" s="16">
        <f>IF(Table2[[#This Row],[time]]&lt;7200000,1,0)</f>
        <v>1</v>
      </c>
      <c r="H5998" t="s">
        <v>244</v>
      </c>
      <c r="I5998">
        <v>3</v>
      </c>
      <c r="J5998" t="s">
        <v>229</v>
      </c>
      <c r="K5998" t="s">
        <v>230</v>
      </c>
      <c r="L5998" t="s">
        <v>251</v>
      </c>
      <c r="M5998" t="s">
        <v>241</v>
      </c>
      <c r="N5998" t="s">
        <v>233</v>
      </c>
      <c r="O5998">
        <v>120</v>
      </c>
      <c r="P5998">
        <v>100</v>
      </c>
      <c r="Q5998" t="s">
        <v>243</v>
      </c>
      <c r="R5998" t="s">
        <v>235</v>
      </c>
      <c r="S5998" t="s">
        <v>246</v>
      </c>
      <c r="T5998" t="b">
        <v>1</v>
      </c>
      <c r="U5998" t="b">
        <v>1</v>
      </c>
      <c r="V5998" t="b">
        <v>1</v>
      </c>
      <c r="W5998" t="b">
        <v>0</v>
      </c>
      <c r="X5998" t="b">
        <v>1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</row>
    <row r="5999" spans="1:29" x14ac:dyDescent="0.2">
      <c r="A5999" s="8">
        <v>2</v>
      </c>
      <c r="B5999" s="8" t="s">
        <v>204</v>
      </c>
      <c r="C5999" s="8" t="s">
        <v>118</v>
      </c>
      <c r="D5999" s="8">
        <v>0</v>
      </c>
      <c r="E5999" s="9">
        <v>73979.831832984899</v>
      </c>
      <c r="F5999" s="17">
        <f>SUMIFS(Table2[time],Table2[config],Table2[[#This Row],[config]],Table2[repetition],Table2[[#This Row],[repetition]])</f>
        <v>987481.77545697917</v>
      </c>
      <c r="G5999" s="17">
        <f>IF(Table2[[#This Row],[time]]&lt;7200000,1,0)</f>
        <v>1</v>
      </c>
      <c r="H5999" t="s">
        <v>244</v>
      </c>
      <c r="I5999">
        <v>3</v>
      </c>
      <c r="J5999" t="s">
        <v>229</v>
      </c>
      <c r="K5999" t="s">
        <v>230</v>
      </c>
      <c r="L5999" t="s">
        <v>251</v>
      </c>
      <c r="M5999" t="s">
        <v>241</v>
      </c>
      <c r="N5999" t="s">
        <v>233</v>
      </c>
      <c r="O5999">
        <v>120</v>
      </c>
      <c r="P5999">
        <v>100</v>
      </c>
      <c r="Q5999" t="s">
        <v>243</v>
      </c>
      <c r="R5999" t="s">
        <v>235</v>
      </c>
      <c r="S5999" t="s">
        <v>246</v>
      </c>
      <c r="T5999" t="b">
        <v>1</v>
      </c>
      <c r="U5999" t="b">
        <v>1</v>
      </c>
      <c r="V5999" t="b">
        <v>1</v>
      </c>
      <c r="W5999" t="b">
        <v>0</v>
      </c>
      <c r="X5999" t="b">
        <v>1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</row>
    <row r="6000" spans="1:29" x14ac:dyDescent="0.2">
      <c r="A6000" s="6">
        <v>2</v>
      </c>
      <c r="B6000" s="6" t="s">
        <v>205</v>
      </c>
      <c r="C6000" s="6" t="s">
        <v>118</v>
      </c>
      <c r="D6000" s="6">
        <v>0</v>
      </c>
      <c r="E6000" s="7">
        <v>91307.156930968602</v>
      </c>
      <c r="F6000" s="16">
        <f>SUMIFS(Table2[time],Table2[config],Table2[[#This Row],[config]],Table2[repetition],Table2[[#This Row],[repetition]])</f>
        <v>987481.77545697917</v>
      </c>
      <c r="G6000" s="16">
        <f>IF(Table2[[#This Row],[time]]&lt;7200000,1,0)</f>
        <v>1</v>
      </c>
      <c r="H6000" t="s">
        <v>244</v>
      </c>
      <c r="I6000">
        <v>3</v>
      </c>
      <c r="J6000" t="s">
        <v>229</v>
      </c>
      <c r="K6000" t="s">
        <v>230</v>
      </c>
      <c r="L6000" t="s">
        <v>251</v>
      </c>
      <c r="M6000" t="s">
        <v>241</v>
      </c>
      <c r="N6000" t="s">
        <v>233</v>
      </c>
      <c r="O6000">
        <v>120</v>
      </c>
      <c r="P6000">
        <v>100</v>
      </c>
      <c r="Q6000" t="s">
        <v>243</v>
      </c>
      <c r="R6000" t="s">
        <v>235</v>
      </c>
      <c r="S6000" t="s">
        <v>246</v>
      </c>
      <c r="T6000" t="b">
        <v>1</v>
      </c>
      <c r="U6000" t="b">
        <v>1</v>
      </c>
      <c r="V6000" t="b">
        <v>1</v>
      </c>
      <c r="W6000" t="b">
        <v>0</v>
      </c>
      <c r="X6000" t="b">
        <v>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</row>
    <row r="6001" spans="1:29" x14ac:dyDescent="0.2">
      <c r="A6001" s="8">
        <v>2</v>
      </c>
      <c r="B6001" s="8" t="s">
        <v>187</v>
      </c>
      <c r="C6001" s="8" t="s">
        <v>118</v>
      </c>
      <c r="D6001" s="8">
        <v>0</v>
      </c>
      <c r="E6001" s="9">
        <v>157950.48544299699</v>
      </c>
      <c r="F6001" s="17">
        <f>SUMIFS(Table2[time],Table2[config],Table2[[#This Row],[config]],Table2[repetition],Table2[[#This Row],[repetition]])</f>
        <v>987481.77545697917</v>
      </c>
      <c r="G6001" s="17">
        <f>IF(Table2[[#This Row],[time]]&lt;7200000,1,0)</f>
        <v>1</v>
      </c>
      <c r="H6001" t="s">
        <v>244</v>
      </c>
      <c r="I6001">
        <v>3</v>
      </c>
      <c r="J6001" t="s">
        <v>229</v>
      </c>
      <c r="K6001" t="s">
        <v>230</v>
      </c>
      <c r="L6001" t="s">
        <v>251</v>
      </c>
      <c r="M6001" t="s">
        <v>241</v>
      </c>
      <c r="N6001" t="s">
        <v>233</v>
      </c>
      <c r="O6001">
        <v>120</v>
      </c>
      <c r="P6001">
        <v>100</v>
      </c>
      <c r="Q6001" t="s">
        <v>243</v>
      </c>
      <c r="R6001" t="s">
        <v>235</v>
      </c>
      <c r="S6001" t="s">
        <v>246</v>
      </c>
      <c r="T6001" t="b">
        <v>1</v>
      </c>
      <c r="U6001" t="b">
        <v>1</v>
      </c>
      <c r="V6001" t="b">
        <v>1</v>
      </c>
      <c r="W6001" t="b">
        <v>0</v>
      </c>
      <c r="X6001" t="b">
        <v>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</row>
    <row r="6002" spans="1:29" x14ac:dyDescent="0.2">
      <c r="A6002" s="6">
        <v>3</v>
      </c>
      <c r="B6002" s="6" t="s">
        <v>192</v>
      </c>
      <c r="C6002" s="6" t="s">
        <v>118</v>
      </c>
      <c r="D6002" s="6">
        <v>0</v>
      </c>
      <c r="E6002" s="7">
        <v>23346.149728051299</v>
      </c>
      <c r="F6002" s="16">
        <f>SUMIFS(Table2[time],Table2[config],Table2[[#This Row],[config]],Table2[repetition],Table2[[#This Row],[repetition]])</f>
        <v>1127149.658650391</v>
      </c>
      <c r="G6002" s="16">
        <f>IF(Table2[[#This Row],[time]]&lt;7200000,1,0)</f>
        <v>1</v>
      </c>
      <c r="H6002" t="s">
        <v>244</v>
      </c>
      <c r="I6002">
        <v>3</v>
      </c>
      <c r="J6002" t="s">
        <v>229</v>
      </c>
      <c r="K6002" t="s">
        <v>230</v>
      </c>
      <c r="L6002" t="s">
        <v>251</v>
      </c>
      <c r="M6002" t="s">
        <v>241</v>
      </c>
      <c r="N6002" t="s">
        <v>233</v>
      </c>
      <c r="O6002">
        <v>120</v>
      </c>
      <c r="P6002">
        <v>100</v>
      </c>
      <c r="Q6002" t="s">
        <v>243</v>
      </c>
      <c r="R6002" t="s">
        <v>235</v>
      </c>
      <c r="S6002" t="s">
        <v>246</v>
      </c>
      <c r="T6002" t="b">
        <v>1</v>
      </c>
      <c r="U6002" t="b">
        <v>1</v>
      </c>
      <c r="V6002" t="b">
        <v>1</v>
      </c>
      <c r="W6002" t="b">
        <v>0</v>
      </c>
      <c r="X6002" t="b">
        <v>1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</row>
    <row r="6003" spans="1:29" x14ac:dyDescent="0.2">
      <c r="A6003" s="8">
        <v>3</v>
      </c>
      <c r="B6003" s="8" t="s">
        <v>194</v>
      </c>
      <c r="C6003" s="8" t="s">
        <v>118</v>
      </c>
      <c r="D6003" s="8">
        <v>0</v>
      </c>
      <c r="E6003" s="9">
        <v>29458.276026998599</v>
      </c>
      <c r="F6003" s="17">
        <f>SUMIFS(Table2[time],Table2[config],Table2[[#This Row],[config]],Table2[repetition],Table2[[#This Row],[repetition]])</f>
        <v>1127149.658650391</v>
      </c>
      <c r="G6003" s="17">
        <f>IF(Table2[[#This Row],[time]]&lt;7200000,1,0)</f>
        <v>1</v>
      </c>
      <c r="H6003" t="s">
        <v>244</v>
      </c>
      <c r="I6003">
        <v>3</v>
      </c>
      <c r="J6003" t="s">
        <v>229</v>
      </c>
      <c r="K6003" t="s">
        <v>230</v>
      </c>
      <c r="L6003" t="s">
        <v>251</v>
      </c>
      <c r="M6003" t="s">
        <v>241</v>
      </c>
      <c r="N6003" t="s">
        <v>233</v>
      </c>
      <c r="O6003">
        <v>120</v>
      </c>
      <c r="P6003">
        <v>100</v>
      </c>
      <c r="Q6003" t="s">
        <v>243</v>
      </c>
      <c r="R6003" t="s">
        <v>235</v>
      </c>
      <c r="S6003" t="s">
        <v>246</v>
      </c>
      <c r="T6003" t="b">
        <v>1</v>
      </c>
      <c r="U6003" t="b">
        <v>1</v>
      </c>
      <c r="V6003" t="b">
        <v>1</v>
      </c>
      <c r="W6003" t="b">
        <v>0</v>
      </c>
      <c r="X6003" t="b">
        <v>1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</row>
    <row r="6004" spans="1:29" x14ac:dyDescent="0.2">
      <c r="A6004" s="6">
        <v>3</v>
      </c>
      <c r="B6004" s="6" t="s">
        <v>181</v>
      </c>
      <c r="C6004" s="6" t="s">
        <v>118</v>
      </c>
      <c r="D6004" s="6">
        <v>0</v>
      </c>
      <c r="E6004" s="7">
        <v>20064.240249106599</v>
      </c>
      <c r="F6004" s="16">
        <f>SUMIFS(Table2[time],Table2[config],Table2[[#This Row],[config]],Table2[repetition],Table2[[#This Row],[repetition]])</f>
        <v>1127149.658650391</v>
      </c>
      <c r="G6004" s="16">
        <f>IF(Table2[[#This Row],[time]]&lt;7200000,1,0)</f>
        <v>1</v>
      </c>
      <c r="H6004" t="s">
        <v>244</v>
      </c>
      <c r="I6004">
        <v>3</v>
      </c>
      <c r="J6004" t="s">
        <v>229</v>
      </c>
      <c r="K6004" t="s">
        <v>230</v>
      </c>
      <c r="L6004" t="s">
        <v>251</v>
      </c>
      <c r="M6004" t="s">
        <v>241</v>
      </c>
      <c r="N6004" t="s">
        <v>233</v>
      </c>
      <c r="O6004">
        <v>120</v>
      </c>
      <c r="P6004">
        <v>100</v>
      </c>
      <c r="Q6004" t="s">
        <v>243</v>
      </c>
      <c r="R6004" t="s">
        <v>235</v>
      </c>
      <c r="S6004" t="s">
        <v>246</v>
      </c>
      <c r="T6004" t="b">
        <v>1</v>
      </c>
      <c r="U6004" t="b">
        <v>1</v>
      </c>
      <c r="V6004" t="b">
        <v>1</v>
      </c>
      <c r="W6004" t="b">
        <v>0</v>
      </c>
      <c r="X6004" t="b">
        <v>1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</row>
    <row r="6005" spans="1:29" x14ac:dyDescent="0.2">
      <c r="A6005" s="8">
        <v>3</v>
      </c>
      <c r="B6005" s="8" t="s">
        <v>182</v>
      </c>
      <c r="C6005" s="8" t="s">
        <v>118</v>
      </c>
      <c r="D6005" s="8">
        <v>0</v>
      </c>
      <c r="E6005" s="9">
        <v>23281.3685680739</v>
      </c>
      <c r="F6005" s="17">
        <f>SUMIFS(Table2[time],Table2[config],Table2[[#This Row],[config]],Table2[repetition],Table2[[#This Row],[repetition]])</f>
        <v>1127149.658650391</v>
      </c>
      <c r="G6005" s="17">
        <f>IF(Table2[[#This Row],[time]]&lt;7200000,1,0)</f>
        <v>1</v>
      </c>
      <c r="H6005" t="s">
        <v>244</v>
      </c>
      <c r="I6005">
        <v>3</v>
      </c>
      <c r="J6005" t="s">
        <v>229</v>
      </c>
      <c r="K6005" t="s">
        <v>230</v>
      </c>
      <c r="L6005" t="s">
        <v>251</v>
      </c>
      <c r="M6005" t="s">
        <v>241</v>
      </c>
      <c r="N6005" t="s">
        <v>233</v>
      </c>
      <c r="O6005">
        <v>120</v>
      </c>
      <c r="P6005">
        <v>100</v>
      </c>
      <c r="Q6005" t="s">
        <v>243</v>
      </c>
      <c r="R6005" t="s">
        <v>235</v>
      </c>
      <c r="S6005" t="s">
        <v>246</v>
      </c>
      <c r="T6005" t="b">
        <v>1</v>
      </c>
      <c r="U6005" t="b">
        <v>1</v>
      </c>
      <c r="V6005" t="b">
        <v>1</v>
      </c>
      <c r="W6005" t="b">
        <v>0</v>
      </c>
      <c r="X6005" t="b">
        <v>1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</row>
    <row r="6006" spans="1:29" x14ac:dyDescent="0.2">
      <c r="A6006" s="6">
        <v>3</v>
      </c>
      <c r="B6006" s="6" t="s">
        <v>176</v>
      </c>
      <c r="C6006" s="6" t="s">
        <v>118</v>
      </c>
      <c r="D6006" s="6">
        <v>0</v>
      </c>
      <c r="E6006" s="7">
        <v>20253.1853950349</v>
      </c>
      <c r="F6006" s="16">
        <f>SUMIFS(Table2[time],Table2[config],Table2[[#This Row],[config]],Table2[repetition],Table2[[#This Row],[repetition]])</f>
        <v>1127149.658650391</v>
      </c>
      <c r="G6006" s="16">
        <f>IF(Table2[[#This Row],[time]]&lt;7200000,1,0)</f>
        <v>1</v>
      </c>
      <c r="H6006" t="s">
        <v>244</v>
      </c>
      <c r="I6006">
        <v>3</v>
      </c>
      <c r="J6006" t="s">
        <v>229</v>
      </c>
      <c r="K6006" t="s">
        <v>230</v>
      </c>
      <c r="L6006" t="s">
        <v>251</v>
      </c>
      <c r="M6006" t="s">
        <v>241</v>
      </c>
      <c r="N6006" t="s">
        <v>233</v>
      </c>
      <c r="O6006">
        <v>120</v>
      </c>
      <c r="P6006">
        <v>100</v>
      </c>
      <c r="Q6006" t="s">
        <v>243</v>
      </c>
      <c r="R6006" t="s">
        <v>235</v>
      </c>
      <c r="S6006" t="s">
        <v>246</v>
      </c>
      <c r="T6006" t="b">
        <v>1</v>
      </c>
      <c r="U6006" t="b">
        <v>1</v>
      </c>
      <c r="V6006" t="b">
        <v>1</v>
      </c>
      <c r="W6006" t="b">
        <v>0</v>
      </c>
      <c r="X6006" t="b">
        <v>1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</row>
    <row r="6007" spans="1:29" x14ac:dyDescent="0.2">
      <c r="A6007" s="8">
        <v>3</v>
      </c>
      <c r="B6007" s="8" t="s">
        <v>183</v>
      </c>
      <c r="C6007" s="8" t="s">
        <v>118</v>
      </c>
      <c r="D6007" s="8">
        <v>0</v>
      </c>
      <c r="E6007" s="9">
        <v>24628.362881019701</v>
      </c>
      <c r="F6007" s="17">
        <f>SUMIFS(Table2[time],Table2[config],Table2[[#This Row],[config]],Table2[repetition],Table2[[#This Row],[repetition]])</f>
        <v>1127149.658650391</v>
      </c>
      <c r="G6007" s="17">
        <f>IF(Table2[[#This Row],[time]]&lt;7200000,1,0)</f>
        <v>1</v>
      </c>
      <c r="H6007" t="s">
        <v>244</v>
      </c>
      <c r="I6007">
        <v>3</v>
      </c>
      <c r="J6007" t="s">
        <v>229</v>
      </c>
      <c r="K6007" t="s">
        <v>230</v>
      </c>
      <c r="L6007" t="s">
        <v>251</v>
      </c>
      <c r="M6007" t="s">
        <v>241</v>
      </c>
      <c r="N6007" t="s">
        <v>233</v>
      </c>
      <c r="O6007">
        <v>120</v>
      </c>
      <c r="P6007">
        <v>100</v>
      </c>
      <c r="Q6007" t="s">
        <v>243</v>
      </c>
      <c r="R6007" t="s">
        <v>235</v>
      </c>
      <c r="S6007" t="s">
        <v>246</v>
      </c>
      <c r="T6007" t="b">
        <v>1</v>
      </c>
      <c r="U6007" t="b">
        <v>1</v>
      </c>
      <c r="V6007" t="b">
        <v>1</v>
      </c>
      <c r="W6007" t="b">
        <v>0</v>
      </c>
      <c r="X6007" t="b">
        <v>1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</row>
    <row r="6008" spans="1:29" x14ac:dyDescent="0.2">
      <c r="A6008" s="6">
        <v>3</v>
      </c>
      <c r="B6008" s="6" t="s">
        <v>195</v>
      </c>
      <c r="C6008" s="6" t="s">
        <v>118</v>
      </c>
      <c r="D6008" s="6">
        <v>0</v>
      </c>
      <c r="E6008" s="7">
        <v>23411.2059560138</v>
      </c>
      <c r="F6008" s="16">
        <f>SUMIFS(Table2[time],Table2[config],Table2[[#This Row],[config]],Table2[repetition],Table2[[#This Row],[repetition]])</f>
        <v>1127149.658650391</v>
      </c>
      <c r="G6008" s="16">
        <f>IF(Table2[[#This Row],[time]]&lt;7200000,1,0)</f>
        <v>1</v>
      </c>
      <c r="H6008" t="s">
        <v>244</v>
      </c>
      <c r="I6008">
        <v>3</v>
      </c>
      <c r="J6008" t="s">
        <v>229</v>
      </c>
      <c r="K6008" t="s">
        <v>230</v>
      </c>
      <c r="L6008" t="s">
        <v>251</v>
      </c>
      <c r="M6008" t="s">
        <v>241</v>
      </c>
      <c r="N6008" t="s">
        <v>233</v>
      </c>
      <c r="O6008">
        <v>120</v>
      </c>
      <c r="P6008">
        <v>100</v>
      </c>
      <c r="Q6008" t="s">
        <v>243</v>
      </c>
      <c r="R6008" t="s">
        <v>235</v>
      </c>
      <c r="S6008" t="s">
        <v>246</v>
      </c>
      <c r="T6008" t="b">
        <v>1</v>
      </c>
      <c r="U6008" t="b">
        <v>1</v>
      </c>
      <c r="V6008" t="b">
        <v>1</v>
      </c>
      <c r="W6008" t="b">
        <v>0</v>
      </c>
      <c r="X6008" t="b">
        <v>1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</row>
    <row r="6009" spans="1:29" x14ac:dyDescent="0.2">
      <c r="A6009" s="8">
        <v>3</v>
      </c>
      <c r="B6009" s="8" t="s">
        <v>185</v>
      </c>
      <c r="C6009" s="8" t="s">
        <v>118</v>
      </c>
      <c r="D6009" s="8">
        <v>0</v>
      </c>
      <c r="E6009" s="9">
        <v>32780.9473500819</v>
      </c>
      <c r="F6009" s="17">
        <f>SUMIFS(Table2[time],Table2[config],Table2[[#This Row],[config]],Table2[repetition],Table2[[#This Row],[repetition]])</f>
        <v>1127149.658650391</v>
      </c>
      <c r="G6009" s="17">
        <f>IF(Table2[[#This Row],[time]]&lt;7200000,1,0)</f>
        <v>1</v>
      </c>
      <c r="H6009" t="s">
        <v>244</v>
      </c>
      <c r="I6009">
        <v>3</v>
      </c>
      <c r="J6009" t="s">
        <v>229</v>
      </c>
      <c r="K6009" t="s">
        <v>230</v>
      </c>
      <c r="L6009" t="s">
        <v>251</v>
      </c>
      <c r="M6009" t="s">
        <v>241</v>
      </c>
      <c r="N6009" t="s">
        <v>233</v>
      </c>
      <c r="O6009">
        <v>120</v>
      </c>
      <c r="P6009">
        <v>100</v>
      </c>
      <c r="Q6009" t="s">
        <v>243</v>
      </c>
      <c r="R6009" t="s">
        <v>235</v>
      </c>
      <c r="S6009" t="s">
        <v>246</v>
      </c>
      <c r="T6009" t="b">
        <v>1</v>
      </c>
      <c r="U6009" t="b">
        <v>1</v>
      </c>
      <c r="V6009" t="b">
        <v>1</v>
      </c>
      <c r="W6009" t="b">
        <v>0</v>
      </c>
      <c r="X6009" t="b">
        <v>1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</row>
    <row r="6010" spans="1:29" x14ac:dyDescent="0.2">
      <c r="A6010" s="6">
        <v>3</v>
      </c>
      <c r="B6010" s="6" t="s">
        <v>184</v>
      </c>
      <c r="C6010" s="6" t="s">
        <v>118</v>
      </c>
      <c r="D6010" s="6">
        <v>0</v>
      </c>
      <c r="E6010" s="7">
        <v>21632.270616944799</v>
      </c>
      <c r="F6010" s="16">
        <f>SUMIFS(Table2[time],Table2[config],Table2[[#This Row],[config]],Table2[repetition],Table2[[#This Row],[repetition]])</f>
        <v>1127149.658650391</v>
      </c>
      <c r="G6010" s="16">
        <f>IF(Table2[[#This Row],[time]]&lt;7200000,1,0)</f>
        <v>1</v>
      </c>
      <c r="H6010" t="s">
        <v>244</v>
      </c>
      <c r="I6010">
        <v>3</v>
      </c>
      <c r="J6010" t="s">
        <v>229</v>
      </c>
      <c r="K6010" t="s">
        <v>230</v>
      </c>
      <c r="L6010" t="s">
        <v>251</v>
      </c>
      <c r="M6010" t="s">
        <v>241</v>
      </c>
      <c r="N6010" t="s">
        <v>233</v>
      </c>
      <c r="O6010">
        <v>120</v>
      </c>
      <c r="P6010">
        <v>100</v>
      </c>
      <c r="Q6010" t="s">
        <v>243</v>
      </c>
      <c r="R6010" t="s">
        <v>235</v>
      </c>
      <c r="S6010" t="s">
        <v>246</v>
      </c>
      <c r="T6010" t="b">
        <v>1</v>
      </c>
      <c r="U6010" t="b">
        <v>1</v>
      </c>
      <c r="V6010" t="b">
        <v>1</v>
      </c>
      <c r="W6010" t="b">
        <v>0</v>
      </c>
      <c r="X6010" t="b">
        <v>1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</row>
    <row r="6011" spans="1:29" x14ac:dyDescent="0.2">
      <c r="A6011" s="8">
        <v>3</v>
      </c>
      <c r="B6011" s="8" t="s">
        <v>190</v>
      </c>
      <c r="C6011" s="8" t="s">
        <v>118</v>
      </c>
      <c r="D6011" s="8">
        <v>0</v>
      </c>
      <c r="E6011" s="9">
        <v>45164.244610001297</v>
      </c>
      <c r="F6011" s="17">
        <f>SUMIFS(Table2[time],Table2[config],Table2[[#This Row],[config]],Table2[repetition],Table2[[#This Row],[repetition]])</f>
        <v>1127149.658650391</v>
      </c>
      <c r="G6011" s="17">
        <f>IF(Table2[[#This Row],[time]]&lt;7200000,1,0)</f>
        <v>1</v>
      </c>
      <c r="H6011" t="s">
        <v>244</v>
      </c>
      <c r="I6011">
        <v>3</v>
      </c>
      <c r="J6011" t="s">
        <v>229</v>
      </c>
      <c r="K6011" t="s">
        <v>230</v>
      </c>
      <c r="L6011" t="s">
        <v>251</v>
      </c>
      <c r="M6011" t="s">
        <v>241</v>
      </c>
      <c r="N6011" t="s">
        <v>233</v>
      </c>
      <c r="O6011">
        <v>120</v>
      </c>
      <c r="P6011">
        <v>100</v>
      </c>
      <c r="Q6011" t="s">
        <v>243</v>
      </c>
      <c r="R6011" t="s">
        <v>235</v>
      </c>
      <c r="S6011" t="s">
        <v>246</v>
      </c>
      <c r="T6011" t="b">
        <v>1</v>
      </c>
      <c r="U6011" t="b">
        <v>1</v>
      </c>
      <c r="V6011" t="b">
        <v>1</v>
      </c>
      <c r="W6011" t="b">
        <v>0</v>
      </c>
      <c r="X6011" t="b">
        <v>1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</row>
    <row r="6012" spans="1:29" x14ac:dyDescent="0.2">
      <c r="A6012" s="6">
        <v>3</v>
      </c>
      <c r="B6012" s="6" t="s">
        <v>198</v>
      </c>
      <c r="C6012" s="6" t="s">
        <v>118</v>
      </c>
      <c r="D6012" s="6">
        <v>0</v>
      </c>
      <c r="E6012" s="7">
        <v>21539.8735760245</v>
      </c>
      <c r="F6012" s="16">
        <f>SUMIFS(Table2[time],Table2[config],Table2[[#This Row],[config]],Table2[repetition],Table2[[#This Row],[repetition]])</f>
        <v>1127149.658650391</v>
      </c>
      <c r="G6012" s="16">
        <f>IF(Table2[[#This Row],[time]]&lt;7200000,1,0)</f>
        <v>1</v>
      </c>
      <c r="H6012" t="s">
        <v>244</v>
      </c>
      <c r="I6012">
        <v>3</v>
      </c>
      <c r="J6012" t="s">
        <v>229</v>
      </c>
      <c r="K6012" t="s">
        <v>230</v>
      </c>
      <c r="L6012" t="s">
        <v>251</v>
      </c>
      <c r="M6012" t="s">
        <v>241</v>
      </c>
      <c r="N6012" t="s">
        <v>233</v>
      </c>
      <c r="O6012">
        <v>120</v>
      </c>
      <c r="P6012">
        <v>100</v>
      </c>
      <c r="Q6012" t="s">
        <v>243</v>
      </c>
      <c r="R6012" t="s">
        <v>235</v>
      </c>
      <c r="S6012" t="s">
        <v>246</v>
      </c>
      <c r="T6012" t="b">
        <v>1</v>
      </c>
      <c r="U6012" t="b">
        <v>1</v>
      </c>
      <c r="V6012" t="b">
        <v>1</v>
      </c>
      <c r="W6012" t="b">
        <v>0</v>
      </c>
      <c r="X6012" t="b">
        <v>1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</row>
    <row r="6013" spans="1:29" x14ac:dyDescent="0.2">
      <c r="A6013" s="8">
        <v>3</v>
      </c>
      <c r="B6013" s="8" t="s">
        <v>200</v>
      </c>
      <c r="C6013" s="8" t="s">
        <v>118</v>
      </c>
      <c r="D6013" s="8">
        <v>0</v>
      </c>
      <c r="E6013" s="9">
        <v>29390.471262973701</v>
      </c>
      <c r="F6013" s="17">
        <f>SUMIFS(Table2[time],Table2[config],Table2[[#This Row],[config]],Table2[repetition],Table2[[#This Row],[repetition]])</f>
        <v>1127149.658650391</v>
      </c>
      <c r="G6013" s="17">
        <f>IF(Table2[[#This Row],[time]]&lt;7200000,1,0)</f>
        <v>1</v>
      </c>
      <c r="H6013" t="s">
        <v>244</v>
      </c>
      <c r="I6013">
        <v>3</v>
      </c>
      <c r="J6013" t="s">
        <v>229</v>
      </c>
      <c r="K6013" t="s">
        <v>230</v>
      </c>
      <c r="L6013" t="s">
        <v>251</v>
      </c>
      <c r="M6013" t="s">
        <v>241</v>
      </c>
      <c r="N6013" t="s">
        <v>233</v>
      </c>
      <c r="O6013">
        <v>120</v>
      </c>
      <c r="P6013">
        <v>100</v>
      </c>
      <c r="Q6013" t="s">
        <v>243</v>
      </c>
      <c r="R6013" t="s">
        <v>235</v>
      </c>
      <c r="S6013" t="s">
        <v>246</v>
      </c>
      <c r="T6013" t="b">
        <v>1</v>
      </c>
      <c r="U6013" t="b">
        <v>1</v>
      </c>
      <c r="V6013" t="b">
        <v>1</v>
      </c>
      <c r="W6013" t="b">
        <v>0</v>
      </c>
      <c r="X6013" t="b">
        <v>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</row>
    <row r="6014" spans="1:29" x14ac:dyDescent="0.2">
      <c r="A6014" s="6">
        <v>3</v>
      </c>
      <c r="B6014" s="6" t="s">
        <v>180</v>
      </c>
      <c r="C6014" s="6" t="s">
        <v>118</v>
      </c>
      <c r="D6014" s="6">
        <v>0</v>
      </c>
      <c r="E6014" s="7">
        <v>18961.649602977501</v>
      </c>
      <c r="F6014" s="16">
        <f>SUMIFS(Table2[time],Table2[config],Table2[[#This Row],[config]],Table2[repetition],Table2[[#This Row],[repetition]])</f>
        <v>1127149.658650391</v>
      </c>
      <c r="G6014" s="16">
        <f>IF(Table2[[#This Row],[time]]&lt;7200000,1,0)</f>
        <v>1</v>
      </c>
      <c r="H6014" t="s">
        <v>244</v>
      </c>
      <c r="I6014">
        <v>3</v>
      </c>
      <c r="J6014" t="s">
        <v>229</v>
      </c>
      <c r="K6014" t="s">
        <v>230</v>
      </c>
      <c r="L6014" t="s">
        <v>251</v>
      </c>
      <c r="M6014" t="s">
        <v>241</v>
      </c>
      <c r="N6014" t="s">
        <v>233</v>
      </c>
      <c r="O6014">
        <v>120</v>
      </c>
      <c r="P6014">
        <v>100</v>
      </c>
      <c r="Q6014" t="s">
        <v>243</v>
      </c>
      <c r="R6014" t="s">
        <v>235</v>
      </c>
      <c r="S6014" t="s">
        <v>246</v>
      </c>
      <c r="T6014" t="b">
        <v>1</v>
      </c>
      <c r="U6014" t="b">
        <v>1</v>
      </c>
      <c r="V6014" t="b">
        <v>1</v>
      </c>
      <c r="W6014" t="b">
        <v>0</v>
      </c>
      <c r="X6014" t="b">
        <v>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</row>
    <row r="6015" spans="1:29" x14ac:dyDescent="0.2">
      <c r="A6015" s="8">
        <v>3</v>
      </c>
      <c r="B6015" s="8" t="s">
        <v>189</v>
      </c>
      <c r="C6015" s="8" t="s">
        <v>118</v>
      </c>
      <c r="D6015" s="8">
        <v>0</v>
      </c>
      <c r="E6015" s="9">
        <v>22730.086699011699</v>
      </c>
      <c r="F6015" s="17">
        <f>SUMIFS(Table2[time],Table2[config],Table2[[#This Row],[config]],Table2[repetition],Table2[[#This Row],[repetition]])</f>
        <v>1127149.658650391</v>
      </c>
      <c r="G6015" s="17">
        <f>IF(Table2[[#This Row],[time]]&lt;7200000,1,0)</f>
        <v>1</v>
      </c>
      <c r="H6015" t="s">
        <v>244</v>
      </c>
      <c r="I6015">
        <v>3</v>
      </c>
      <c r="J6015" t="s">
        <v>229</v>
      </c>
      <c r="K6015" t="s">
        <v>230</v>
      </c>
      <c r="L6015" t="s">
        <v>251</v>
      </c>
      <c r="M6015" t="s">
        <v>241</v>
      </c>
      <c r="N6015" t="s">
        <v>233</v>
      </c>
      <c r="O6015">
        <v>120</v>
      </c>
      <c r="P6015">
        <v>100</v>
      </c>
      <c r="Q6015" t="s">
        <v>243</v>
      </c>
      <c r="R6015" t="s">
        <v>235</v>
      </c>
      <c r="S6015" t="s">
        <v>246</v>
      </c>
      <c r="T6015" t="b">
        <v>1</v>
      </c>
      <c r="U6015" t="b">
        <v>1</v>
      </c>
      <c r="V6015" t="b">
        <v>1</v>
      </c>
      <c r="W6015" t="b">
        <v>0</v>
      </c>
      <c r="X6015" t="b">
        <v>1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</row>
    <row r="6016" spans="1:29" x14ac:dyDescent="0.2">
      <c r="A6016" s="6">
        <v>3</v>
      </c>
      <c r="B6016" s="6" t="s">
        <v>196</v>
      </c>
      <c r="C6016" s="6" t="s">
        <v>118</v>
      </c>
      <c r="D6016" s="6">
        <v>2</v>
      </c>
      <c r="E6016" s="7">
        <v>27085.0505040725</v>
      </c>
      <c r="F6016" s="16">
        <f>SUMIFS(Table2[time],Table2[config],Table2[[#This Row],[config]],Table2[repetition],Table2[[#This Row],[repetition]])</f>
        <v>1127149.658650391</v>
      </c>
      <c r="G6016" s="16">
        <f>IF(Table2[[#This Row],[time]]&lt;7200000,1,0)</f>
        <v>1</v>
      </c>
      <c r="H6016" t="s">
        <v>244</v>
      </c>
      <c r="I6016">
        <v>3</v>
      </c>
      <c r="J6016" t="s">
        <v>229</v>
      </c>
      <c r="K6016" t="s">
        <v>230</v>
      </c>
      <c r="L6016" t="s">
        <v>251</v>
      </c>
      <c r="M6016" t="s">
        <v>241</v>
      </c>
      <c r="N6016" t="s">
        <v>233</v>
      </c>
      <c r="O6016">
        <v>120</v>
      </c>
      <c r="P6016">
        <v>100</v>
      </c>
      <c r="Q6016" t="s">
        <v>243</v>
      </c>
      <c r="R6016" t="s">
        <v>235</v>
      </c>
      <c r="S6016" t="s">
        <v>246</v>
      </c>
      <c r="T6016" t="b">
        <v>1</v>
      </c>
      <c r="U6016" t="b">
        <v>1</v>
      </c>
      <c r="V6016" t="b">
        <v>1</v>
      </c>
      <c r="W6016" t="b">
        <v>0</v>
      </c>
      <c r="X6016" t="b">
        <v>1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</row>
    <row r="6017" spans="1:29" x14ac:dyDescent="0.2">
      <c r="A6017" s="8">
        <v>3</v>
      </c>
      <c r="B6017" s="8" t="s">
        <v>178</v>
      </c>
      <c r="C6017" s="8" t="s">
        <v>118</v>
      </c>
      <c r="D6017" s="8">
        <v>0</v>
      </c>
      <c r="E6017" s="9">
        <v>24639.788398984801</v>
      </c>
      <c r="F6017" s="17">
        <f>SUMIFS(Table2[time],Table2[config],Table2[[#This Row],[config]],Table2[repetition],Table2[[#This Row],[repetition]])</f>
        <v>1127149.658650391</v>
      </c>
      <c r="G6017" s="17">
        <f>IF(Table2[[#This Row],[time]]&lt;7200000,1,0)</f>
        <v>1</v>
      </c>
      <c r="H6017" t="s">
        <v>244</v>
      </c>
      <c r="I6017">
        <v>3</v>
      </c>
      <c r="J6017" t="s">
        <v>229</v>
      </c>
      <c r="K6017" t="s">
        <v>230</v>
      </c>
      <c r="L6017" t="s">
        <v>251</v>
      </c>
      <c r="M6017" t="s">
        <v>241</v>
      </c>
      <c r="N6017" t="s">
        <v>233</v>
      </c>
      <c r="O6017">
        <v>120</v>
      </c>
      <c r="P6017">
        <v>100</v>
      </c>
      <c r="Q6017" t="s">
        <v>243</v>
      </c>
      <c r="R6017" t="s">
        <v>235</v>
      </c>
      <c r="S6017" t="s">
        <v>246</v>
      </c>
      <c r="T6017" t="b">
        <v>1</v>
      </c>
      <c r="U6017" t="b">
        <v>1</v>
      </c>
      <c r="V6017" t="b">
        <v>1</v>
      </c>
      <c r="W6017" t="b">
        <v>0</v>
      </c>
      <c r="X6017" t="b">
        <v>1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</row>
    <row r="6018" spans="1:29" x14ac:dyDescent="0.2">
      <c r="A6018" s="6">
        <v>3</v>
      </c>
      <c r="B6018" s="6" t="s">
        <v>193</v>
      </c>
      <c r="C6018" s="6" t="s">
        <v>118</v>
      </c>
      <c r="D6018" s="6">
        <v>0</v>
      </c>
      <c r="E6018" s="7">
        <v>26628.536918084101</v>
      </c>
      <c r="F6018" s="16">
        <f>SUMIFS(Table2[time],Table2[config],Table2[[#This Row],[config]],Table2[repetition],Table2[[#This Row],[repetition]])</f>
        <v>1127149.658650391</v>
      </c>
      <c r="G6018" s="16">
        <f>IF(Table2[[#This Row],[time]]&lt;7200000,1,0)</f>
        <v>1</v>
      </c>
      <c r="H6018" t="s">
        <v>244</v>
      </c>
      <c r="I6018">
        <v>3</v>
      </c>
      <c r="J6018" t="s">
        <v>229</v>
      </c>
      <c r="K6018" t="s">
        <v>230</v>
      </c>
      <c r="L6018" t="s">
        <v>251</v>
      </c>
      <c r="M6018" t="s">
        <v>241</v>
      </c>
      <c r="N6018" t="s">
        <v>233</v>
      </c>
      <c r="O6018">
        <v>120</v>
      </c>
      <c r="P6018">
        <v>100</v>
      </c>
      <c r="Q6018" t="s">
        <v>243</v>
      </c>
      <c r="R6018" t="s">
        <v>235</v>
      </c>
      <c r="S6018" t="s">
        <v>246</v>
      </c>
      <c r="T6018" t="b">
        <v>1</v>
      </c>
      <c r="U6018" t="b">
        <v>1</v>
      </c>
      <c r="V6018" t="b">
        <v>1</v>
      </c>
      <c r="W6018" t="b">
        <v>0</v>
      </c>
      <c r="X6018" t="b">
        <v>1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</row>
    <row r="6019" spans="1:29" x14ac:dyDescent="0.2">
      <c r="A6019" s="8">
        <v>3</v>
      </c>
      <c r="B6019" s="8" t="s">
        <v>199</v>
      </c>
      <c r="C6019" s="8" t="s">
        <v>118</v>
      </c>
      <c r="D6019" s="8">
        <v>0</v>
      </c>
      <c r="E6019" s="9">
        <v>21360.4132550535</v>
      </c>
      <c r="F6019" s="17">
        <f>SUMIFS(Table2[time],Table2[config],Table2[[#This Row],[config]],Table2[repetition],Table2[[#This Row],[repetition]])</f>
        <v>1127149.658650391</v>
      </c>
      <c r="G6019" s="17">
        <f>IF(Table2[[#This Row],[time]]&lt;7200000,1,0)</f>
        <v>1</v>
      </c>
      <c r="H6019" t="s">
        <v>244</v>
      </c>
      <c r="I6019">
        <v>3</v>
      </c>
      <c r="J6019" t="s">
        <v>229</v>
      </c>
      <c r="K6019" t="s">
        <v>230</v>
      </c>
      <c r="L6019" t="s">
        <v>251</v>
      </c>
      <c r="M6019" t="s">
        <v>241</v>
      </c>
      <c r="N6019" t="s">
        <v>233</v>
      </c>
      <c r="O6019">
        <v>120</v>
      </c>
      <c r="P6019">
        <v>100</v>
      </c>
      <c r="Q6019" t="s">
        <v>243</v>
      </c>
      <c r="R6019" t="s">
        <v>235</v>
      </c>
      <c r="S6019" t="s">
        <v>246</v>
      </c>
      <c r="T6019" t="b">
        <v>1</v>
      </c>
      <c r="U6019" t="b">
        <v>1</v>
      </c>
      <c r="V6019" t="b">
        <v>1</v>
      </c>
      <c r="W6019" t="b">
        <v>0</v>
      </c>
      <c r="X6019" t="b">
        <v>1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</row>
    <row r="6020" spans="1:29" x14ac:dyDescent="0.2">
      <c r="A6020" s="6">
        <v>3</v>
      </c>
      <c r="B6020" s="6" t="s">
        <v>179</v>
      </c>
      <c r="C6020" s="6" t="s">
        <v>118</v>
      </c>
      <c r="D6020" s="6">
        <v>0</v>
      </c>
      <c r="E6020" s="7">
        <v>29007.328266044999</v>
      </c>
      <c r="F6020" s="16">
        <f>SUMIFS(Table2[time],Table2[config],Table2[[#This Row],[config]],Table2[repetition],Table2[[#This Row],[repetition]])</f>
        <v>1127149.658650391</v>
      </c>
      <c r="G6020" s="16">
        <f>IF(Table2[[#This Row],[time]]&lt;7200000,1,0)</f>
        <v>1</v>
      </c>
      <c r="H6020" t="s">
        <v>244</v>
      </c>
      <c r="I6020">
        <v>3</v>
      </c>
      <c r="J6020" t="s">
        <v>229</v>
      </c>
      <c r="K6020" t="s">
        <v>230</v>
      </c>
      <c r="L6020" t="s">
        <v>251</v>
      </c>
      <c r="M6020" t="s">
        <v>241</v>
      </c>
      <c r="N6020" t="s">
        <v>233</v>
      </c>
      <c r="O6020">
        <v>120</v>
      </c>
      <c r="P6020">
        <v>100</v>
      </c>
      <c r="Q6020" t="s">
        <v>243</v>
      </c>
      <c r="R6020" t="s">
        <v>235</v>
      </c>
      <c r="S6020" t="s">
        <v>246</v>
      </c>
      <c r="T6020" t="b">
        <v>1</v>
      </c>
      <c r="U6020" t="b">
        <v>1</v>
      </c>
      <c r="V6020" t="b">
        <v>1</v>
      </c>
      <c r="W6020" t="b">
        <v>0</v>
      </c>
      <c r="X6020" t="b">
        <v>1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</row>
    <row r="6021" spans="1:29" x14ac:dyDescent="0.2">
      <c r="A6021" s="8">
        <v>3</v>
      </c>
      <c r="B6021" s="8" t="s">
        <v>197</v>
      </c>
      <c r="C6021" s="8" t="s">
        <v>118</v>
      </c>
      <c r="D6021" s="8">
        <v>0</v>
      </c>
      <c r="E6021" s="9">
        <v>22295.298582990599</v>
      </c>
      <c r="F6021" s="17">
        <f>SUMIFS(Table2[time],Table2[config],Table2[[#This Row],[config]],Table2[repetition],Table2[[#This Row],[repetition]])</f>
        <v>1127149.658650391</v>
      </c>
      <c r="G6021" s="17">
        <f>IF(Table2[[#This Row],[time]]&lt;7200000,1,0)</f>
        <v>1</v>
      </c>
      <c r="H6021" t="s">
        <v>244</v>
      </c>
      <c r="I6021">
        <v>3</v>
      </c>
      <c r="J6021" t="s">
        <v>229</v>
      </c>
      <c r="K6021" t="s">
        <v>230</v>
      </c>
      <c r="L6021" t="s">
        <v>251</v>
      </c>
      <c r="M6021" t="s">
        <v>241</v>
      </c>
      <c r="N6021" t="s">
        <v>233</v>
      </c>
      <c r="O6021">
        <v>120</v>
      </c>
      <c r="P6021">
        <v>100</v>
      </c>
      <c r="Q6021" t="s">
        <v>243</v>
      </c>
      <c r="R6021" t="s">
        <v>235</v>
      </c>
      <c r="S6021" t="s">
        <v>246</v>
      </c>
      <c r="T6021" t="b">
        <v>1</v>
      </c>
      <c r="U6021" t="b">
        <v>1</v>
      </c>
      <c r="V6021" t="b">
        <v>1</v>
      </c>
      <c r="W6021" t="b">
        <v>0</v>
      </c>
      <c r="X6021" t="b">
        <v>1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</row>
    <row r="6022" spans="1:29" x14ac:dyDescent="0.2">
      <c r="A6022" s="6">
        <v>3</v>
      </c>
      <c r="B6022" s="6" t="s">
        <v>177</v>
      </c>
      <c r="C6022" s="6" t="s">
        <v>118</v>
      </c>
      <c r="D6022" s="6">
        <v>0</v>
      </c>
      <c r="E6022" s="7">
        <v>32296.113815973498</v>
      </c>
      <c r="F6022" s="16">
        <f>SUMIFS(Table2[time],Table2[config],Table2[[#This Row],[config]],Table2[repetition],Table2[[#This Row],[repetition]])</f>
        <v>1127149.658650391</v>
      </c>
      <c r="G6022" s="16">
        <f>IF(Table2[[#This Row],[time]]&lt;7200000,1,0)</f>
        <v>1</v>
      </c>
      <c r="H6022" t="s">
        <v>244</v>
      </c>
      <c r="I6022">
        <v>3</v>
      </c>
      <c r="J6022" t="s">
        <v>229</v>
      </c>
      <c r="K6022" t="s">
        <v>230</v>
      </c>
      <c r="L6022" t="s">
        <v>251</v>
      </c>
      <c r="M6022" t="s">
        <v>241</v>
      </c>
      <c r="N6022" t="s">
        <v>233</v>
      </c>
      <c r="O6022">
        <v>120</v>
      </c>
      <c r="P6022">
        <v>100</v>
      </c>
      <c r="Q6022" t="s">
        <v>243</v>
      </c>
      <c r="R6022" t="s">
        <v>235</v>
      </c>
      <c r="S6022" t="s">
        <v>246</v>
      </c>
      <c r="T6022" t="b">
        <v>1</v>
      </c>
      <c r="U6022" t="b">
        <v>1</v>
      </c>
      <c r="V6022" t="b">
        <v>1</v>
      </c>
      <c r="W6022" t="b">
        <v>0</v>
      </c>
      <c r="X6022" t="b">
        <v>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</row>
    <row r="6023" spans="1:29" x14ac:dyDescent="0.2">
      <c r="A6023" s="8">
        <v>3</v>
      </c>
      <c r="B6023" s="8" t="s">
        <v>186</v>
      </c>
      <c r="C6023" s="8" t="s">
        <v>118</v>
      </c>
      <c r="D6023" s="8">
        <v>0</v>
      </c>
      <c r="E6023" s="9">
        <v>23469.864668906601</v>
      </c>
      <c r="F6023" s="17">
        <f>SUMIFS(Table2[time],Table2[config],Table2[[#This Row],[config]],Table2[repetition],Table2[[#This Row],[repetition]])</f>
        <v>1127149.658650391</v>
      </c>
      <c r="G6023" s="17">
        <f>IF(Table2[[#This Row],[time]]&lt;7200000,1,0)</f>
        <v>1</v>
      </c>
      <c r="H6023" t="s">
        <v>244</v>
      </c>
      <c r="I6023">
        <v>3</v>
      </c>
      <c r="J6023" t="s">
        <v>229</v>
      </c>
      <c r="K6023" t="s">
        <v>230</v>
      </c>
      <c r="L6023" t="s">
        <v>251</v>
      </c>
      <c r="M6023" t="s">
        <v>241</v>
      </c>
      <c r="N6023" t="s">
        <v>233</v>
      </c>
      <c r="O6023">
        <v>120</v>
      </c>
      <c r="P6023">
        <v>100</v>
      </c>
      <c r="Q6023" t="s">
        <v>243</v>
      </c>
      <c r="R6023" t="s">
        <v>235</v>
      </c>
      <c r="S6023" t="s">
        <v>246</v>
      </c>
      <c r="T6023" t="b">
        <v>1</v>
      </c>
      <c r="U6023" t="b">
        <v>1</v>
      </c>
      <c r="V6023" t="b">
        <v>1</v>
      </c>
      <c r="W6023" t="b">
        <v>0</v>
      </c>
      <c r="X6023" t="b">
        <v>1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</row>
    <row r="6024" spans="1:29" x14ac:dyDescent="0.2">
      <c r="A6024" s="6">
        <v>3</v>
      </c>
      <c r="B6024" s="6" t="s">
        <v>202</v>
      </c>
      <c r="C6024" s="6" t="s">
        <v>118</v>
      </c>
      <c r="D6024" s="6">
        <v>0</v>
      </c>
      <c r="E6024" s="7">
        <v>35970.6775059457</v>
      </c>
      <c r="F6024" s="16">
        <f>SUMIFS(Table2[time],Table2[config],Table2[[#This Row],[config]],Table2[repetition],Table2[[#This Row],[repetition]])</f>
        <v>1127149.658650391</v>
      </c>
      <c r="G6024" s="16">
        <f>IF(Table2[[#This Row],[time]]&lt;7200000,1,0)</f>
        <v>1</v>
      </c>
      <c r="H6024" t="s">
        <v>244</v>
      </c>
      <c r="I6024">
        <v>3</v>
      </c>
      <c r="J6024" t="s">
        <v>229</v>
      </c>
      <c r="K6024" t="s">
        <v>230</v>
      </c>
      <c r="L6024" t="s">
        <v>251</v>
      </c>
      <c r="M6024" t="s">
        <v>241</v>
      </c>
      <c r="N6024" t="s">
        <v>233</v>
      </c>
      <c r="O6024">
        <v>120</v>
      </c>
      <c r="P6024">
        <v>100</v>
      </c>
      <c r="Q6024" t="s">
        <v>243</v>
      </c>
      <c r="R6024" t="s">
        <v>235</v>
      </c>
      <c r="S6024" t="s">
        <v>246</v>
      </c>
      <c r="T6024" t="b">
        <v>1</v>
      </c>
      <c r="U6024" t="b">
        <v>1</v>
      </c>
      <c r="V6024" t="b">
        <v>1</v>
      </c>
      <c r="W6024" t="b">
        <v>0</v>
      </c>
      <c r="X6024" t="b">
        <v>1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</row>
    <row r="6025" spans="1:29" x14ac:dyDescent="0.2">
      <c r="A6025" s="8">
        <v>3</v>
      </c>
      <c r="B6025" s="8" t="s">
        <v>201</v>
      </c>
      <c r="C6025" s="8" t="s">
        <v>118</v>
      </c>
      <c r="D6025" s="8">
        <v>0</v>
      </c>
      <c r="E6025" s="9">
        <v>40682.417788077102</v>
      </c>
      <c r="F6025" s="17">
        <f>SUMIFS(Table2[time],Table2[config],Table2[[#This Row],[config]],Table2[repetition],Table2[[#This Row],[repetition]])</f>
        <v>1127149.658650391</v>
      </c>
      <c r="G6025" s="17">
        <f>IF(Table2[[#This Row],[time]]&lt;7200000,1,0)</f>
        <v>1</v>
      </c>
      <c r="H6025" t="s">
        <v>244</v>
      </c>
      <c r="I6025">
        <v>3</v>
      </c>
      <c r="J6025" t="s">
        <v>229</v>
      </c>
      <c r="K6025" t="s">
        <v>230</v>
      </c>
      <c r="L6025" t="s">
        <v>251</v>
      </c>
      <c r="M6025" t="s">
        <v>241</v>
      </c>
      <c r="N6025" t="s">
        <v>233</v>
      </c>
      <c r="O6025">
        <v>120</v>
      </c>
      <c r="P6025">
        <v>100</v>
      </c>
      <c r="Q6025" t="s">
        <v>243</v>
      </c>
      <c r="R6025" t="s">
        <v>235</v>
      </c>
      <c r="S6025" t="s">
        <v>246</v>
      </c>
      <c r="T6025" t="b">
        <v>1</v>
      </c>
      <c r="U6025" t="b">
        <v>1</v>
      </c>
      <c r="V6025" t="b">
        <v>1</v>
      </c>
      <c r="W6025" t="b">
        <v>0</v>
      </c>
      <c r="X6025" t="b">
        <v>1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</row>
    <row r="6026" spans="1:29" x14ac:dyDescent="0.2">
      <c r="A6026" s="6">
        <v>3</v>
      </c>
      <c r="B6026" s="6" t="s">
        <v>188</v>
      </c>
      <c r="C6026" s="6" t="s">
        <v>118</v>
      </c>
      <c r="D6026" s="6">
        <v>0</v>
      </c>
      <c r="E6026" s="7">
        <v>42591.117283911401</v>
      </c>
      <c r="F6026" s="16">
        <f>SUMIFS(Table2[time],Table2[config],Table2[[#This Row],[config]],Table2[repetition],Table2[[#This Row],[repetition]])</f>
        <v>1127149.658650391</v>
      </c>
      <c r="G6026" s="16">
        <f>IF(Table2[[#This Row],[time]]&lt;7200000,1,0)</f>
        <v>1</v>
      </c>
      <c r="H6026" t="s">
        <v>244</v>
      </c>
      <c r="I6026">
        <v>3</v>
      </c>
      <c r="J6026" t="s">
        <v>229</v>
      </c>
      <c r="K6026" t="s">
        <v>230</v>
      </c>
      <c r="L6026" t="s">
        <v>251</v>
      </c>
      <c r="M6026" t="s">
        <v>241</v>
      </c>
      <c r="N6026" t="s">
        <v>233</v>
      </c>
      <c r="O6026">
        <v>120</v>
      </c>
      <c r="P6026">
        <v>100</v>
      </c>
      <c r="Q6026" t="s">
        <v>243</v>
      </c>
      <c r="R6026" t="s">
        <v>235</v>
      </c>
      <c r="S6026" t="s">
        <v>246</v>
      </c>
      <c r="T6026" t="b">
        <v>1</v>
      </c>
      <c r="U6026" t="b">
        <v>1</v>
      </c>
      <c r="V6026" t="b">
        <v>1</v>
      </c>
      <c r="W6026" t="b">
        <v>0</v>
      </c>
      <c r="X6026" t="b">
        <v>1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</row>
    <row r="6027" spans="1:29" x14ac:dyDescent="0.2">
      <c r="A6027" s="8">
        <v>3</v>
      </c>
      <c r="B6027" s="8" t="s">
        <v>203</v>
      </c>
      <c r="C6027" s="8" t="s">
        <v>118</v>
      </c>
      <c r="D6027" s="8">
        <v>0</v>
      </c>
      <c r="E6027" s="9">
        <v>42157.115172012702</v>
      </c>
      <c r="F6027" s="17">
        <f>SUMIFS(Table2[time],Table2[config],Table2[[#This Row],[config]],Table2[repetition],Table2[[#This Row],[repetition]])</f>
        <v>1127149.658650391</v>
      </c>
      <c r="G6027" s="17">
        <f>IF(Table2[[#This Row],[time]]&lt;7200000,1,0)</f>
        <v>1</v>
      </c>
      <c r="H6027" t="s">
        <v>244</v>
      </c>
      <c r="I6027">
        <v>3</v>
      </c>
      <c r="J6027" t="s">
        <v>229</v>
      </c>
      <c r="K6027" t="s">
        <v>230</v>
      </c>
      <c r="L6027" t="s">
        <v>251</v>
      </c>
      <c r="M6027" t="s">
        <v>241</v>
      </c>
      <c r="N6027" t="s">
        <v>233</v>
      </c>
      <c r="O6027">
        <v>120</v>
      </c>
      <c r="P6027">
        <v>100</v>
      </c>
      <c r="Q6027" t="s">
        <v>243</v>
      </c>
      <c r="R6027" t="s">
        <v>235</v>
      </c>
      <c r="S6027" t="s">
        <v>246</v>
      </c>
      <c r="T6027" t="b">
        <v>1</v>
      </c>
      <c r="U6027" t="b">
        <v>1</v>
      </c>
      <c r="V6027" t="b">
        <v>1</v>
      </c>
      <c r="W6027" t="b">
        <v>0</v>
      </c>
      <c r="X6027" t="b">
        <v>1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</row>
    <row r="6028" spans="1:29" x14ac:dyDescent="0.2">
      <c r="A6028" s="6">
        <v>3</v>
      </c>
      <c r="B6028" s="6" t="s">
        <v>204</v>
      </c>
      <c r="C6028" s="6" t="s">
        <v>118</v>
      </c>
      <c r="D6028" s="6">
        <v>0</v>
      </c>
      <c r="E6028" s="7">
        <v>81828.124842024394</v>
      </c>
      <c r="F6028" s="16">
        <f>SUMIFS(Table2[time],Table2[config],Table2[[#This Row],[config]],Table2[repetition],Table2[[#This Row],[repetition]])</f>
        <v>1127149.658650391</v>
      </c>
      <c r="G6028" s="16">
        <f>IF(Table2[[#This Row],[time]]&lt;7200000,1,0)</f>
        <v>1</v>
      </c>
      <c r="H6028" t="s">
        <v>244</v>
      </c>
      <c r="I6028">
        <v>3</v>
      </c>
      <c r="J6028" t="s">
        <v>229</v>
      </c>
      <c r="K6028" t="s">
        <v>230</v>
      </c>
      <c r="L6028" t="s">
        <v>251</v>
      </c>
      <c r="M6028" t="s">
        <v>241</v>
      </c>
      <c r="N6028" t="s">
        <v>233</v>
      </c>
      <c r="O6028">
        <v>120</v>
      </c>
      <c r="P6028">
        <v>100</v>
      </c>
      <c r="Q6028" t="s">
        <v>243</v>
      </c>
      <c r="R6028" t="s">
        <v>235</v>
      </c>
      <c r="S6028" t="s">
        <v>246</v>
      </c>
      <c r="T6028" t="b">
        <v>1</v>
      </c>
      <c r="U6028" t="b">
        <v>1</v>
      </c>
      <c r="V6028" t="b">
        <v>1</v>
      </c>
      <c r="W6028" t="b">
        <v>0</v>
      </c>
      <c r="X6028" t="b">
        <v>1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</row>
    <row r="6029" spans="1:29" x14ac:dyDescent="0.2">
      <c r="A6029" s="8">
        <v>3</v>
      </c>
      <c r="B6029" s="8" t="s">
        <v>191</v>
      </c>
      <c r="C6029" s="8" t="s">
        <v>118</v>
      </c>
      <c r="D6029" s="8">
        <v>0</v>
      </c>
      <c r="E6029" s="9">
        <v>48954.237068071903</v>
      </c>
      <c r="F6029" s="17">
        <f>SUMIFS(Table2[time],Table2[config],Table2[[#This Row],[config]],Table2[repetition],Table2[[#This Row],[repetition]])</f>
        <v>1127149.658650391</v>
      </c>
      <c r="G6029" s="17">
        <f>IF(Table2[[#This Row],[time]]&lt;7200000,1,0)</f>
        <v>1</v>
      </c>
      <c r="H6029" t="s">
        <v>244</v>
      </c>
      <c r="I6029">
        <v>3</v>
      </c>
      <c r="J6029" t="s">
        <v>229</v>
      </c>
      <c r="K6029" t="s">
        <v>230</v>
      </c>
      <c r="L6029" t="s">
        <v>251</v>
      </c>
      <c r="M6029" t="s">
        <v>241</v>
      </c>
      <c r="N6029" t="s">
        <v>233</v>
      </c>
      <c r="O6029">
        <v>120</v>
      </c>
      <c r="P6029">
        <v>100</v>
      </c>
      <c r="Q6029" t="s">
        <v>243</v>
      </c>
      <c r="R6029" t="s">
        <v>235</v>
      </c>
      <c r="S6029" t="s">
        <v>246</v>
      </c>
      <c r="T6029" t="b">
        <v>1</v>
      </c>
      <c r="U6029" t="b">
        <v>1</v>
      </c>
      <c r="V6029" t="b">
        <v>1</v>
      </c>
      <c r="W6029" t="b">
        <v>0</v>
      </c>
      <c r="X6029" t="b">
        <v>1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</row>
    <row r="6030" spans="1:29" x14ac:dyDescent="0.2">
      <c r="A6030" s="6">
        <v>3</v>
      </c>
      <c r="B6030" s="6" t="s">
        <v>205</v>
      </c>
      <c r="C6030" s="6" t="s">
        <v>118</v>
      </c>
      <c r="D6030" s="6">
        <v>0</v>
      </c>
      <c r="E6030" s="7">
        <v>98377.865146961994</v>
      </c>
      <c r="F6030" s="16">
        <f>SUMIFS(Table2[time],Table2[config],Table2[[#This Row],[config]],Table2[repetition],Table2[[#This Row],[repetition]])</f>
        <v>1127149.658650391</v>
      </c>
      <c r="G6030" s="16">
        <f>IF(Table2[[#This Row],[time]]&lt;7200000,1,0)</f>
        <v>1</v>
      </c>
      <c r="H6030" t="s">
        <v>244</v>
      </c>
      <c r="I6030">
        <v>3</v>
      </c>
      <c r="J6030" t="s">
        <v>229</v>
      </c>
      <c r="K6030" t="s">
        <v>230</v>
      </c>
      <c r="L6030" t="s">
        <v>251</v>
      </c>
      <c r="M6030" t="s">
        <v>241</v>
      </c>
      <c r="N6030" t="s">
        <v>233</v>
      </c>
      <c r="O6030">
        <v>120</v>
      </c>
      <c r="P6030">
        <v>100</v>
      </c>
      <c r="Q6030" t="s">
        <v>243</v>
      </c>
      <c r="R6030" t="s">
        <v>235</v>
      </c>
      <c r="S6030" t="s">
        <v>246</v>
      </c>
      <c r="T6030" t="b">
        <v>1</v>
      </c>
      <c r="U6030" t="b">
        <v>1</v>
      </c>
      <c r="V6030" t="b">
        <v>1</v>
      </c>
      <c r="W6030" t="b">
        <v>0</v>
      </c>
      <c r="X6030" t="b">
        <v>1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</row>
    <row r="6031" spans="1:29" x14ac:dyDescent="0.2">
      <c r="A6031" s="8">
        <v>3</v>
      </c>
      <c r="B6031" s="8" t="s">
        <v>187</v>
      </c>
      <c r="C6031" s="8" t="s">
        <v>118</v>
      </c>
      <c r="D6031" s="8">
        <v>0</v>
      </c>
      <c r="E6031" s="9">
        <v>173163.376910961</v>
      </c>
      <c r="F6031" s="17">
        <f>SUMIFS(Table2[time],Table2[config],Table2[[#This Row],[config]],Table2[repetition],Table2[[#This Row],[repetition]])</f>
        <v>1127149.658650391</v>
      </c>
      <c r="G6031" s="17">
        <f>IF(Table2[[#This Row],[time]]&lt;7200000,1,0)</f>
        <v>1</v>
      </c>
      <c r="H6031" t="s">
        <v>244</v>
      </c>
      <c r="I6031">
        <v>3</v>
      </c>
      <c r="J6031" t="s">
        <v>229</v>
      </c>
      <c r="K6031" t="s">
        <v>230</v>
      </c>
      <c r="L6031" t="s">
        <v>251</v>
      </c>
      <c r="M6031" t="s">
        <v>241</v>
      </c>
      <c r="N6031" t="s">
        <v>233</v>
      </c>
      <c r="O6031">
        <v>120</v>
      </c>
      <c r="P6031">
        <v>100</v>
      </c>
      <c r="Q6031" t="s">
        <v>243</v>
      </c>
      <c r="R6031" t="s">
        <v>235</v>
      </c>
      <c r="S6031" t="s">
        <v>246</v>
      </c>
      <c r="T6031" t="b">
        <v>1</v>
      </c>
      <c r="U6031" t="b">
        <v>1</v>
      </c>
      <c r="V6031" t="b">
        <v>1</v>
      </c>
      <c r="W6031" t="b">
        <v>0</v>
      </c>
      <c r="X6031" t="b">
        <v>1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</row>
    <row r="6032" spans="1:29" x14ac:dyDescent="0.2">
      <c r="A6032" s="6">
        <v>1</v>
      </c>
      <c r="B6032" s="6" t="s">
        <v>192</v>
      </c>
      <c r="C6032" s="6" t="s">
        <v>119</v>
      </c>
      <c r="D6032" s="6">
        <v>0</v>
      </c>
      <c r="E6032" s="7">
        <v>120314.570830902</v>
      </c>
      <c r="F6032" s="16">
        <f>SUMIFS(Table2[time],Table2[config],Table2[[#This Row],[config]],Table2[repetition],Table2[[#This Row],[repetition]])</f>
        <v>27884018.333031066</v>
      </c>
      <c r="G6032" s="16">
        <f>IF(Table2[[#This Row],[time]]&lt;7200000,1,0)</f>
        <v>1</v>
      </c>
      <c r="H6032" t="s">
        <v>228</v>
      </c>
      <c r="I6032">
        <v>4</v>
      </c>
      <c r="J6032" t="s">
        <v>238</v>
      </c>
      <c r="K6032" t="s">
        <v>230</v>
      </c>
      <c r="L6032" t="s">
        <v>249</v>
      </c>
      <c r="M6032" t="s">
        <v>241</v>
      </c>
      <c r="N6032" t="s">
        <v>244</v>
      </c>
      <c r="O6032">
        <v>150</v>
      </c>
      <c r="P6032">
        <v>100</v>
      </c>
      <c r="Q6032" t="s">
        <v>243</v>
      </c>
      <c r="R6032" t="s">
        <v>235</v>
      </c>
      <c r="S6032" t="s">
        <v>236</v>
      </c>
      <c r="T6032" t="b">
        <v>1</v>
      </c>
      <c r="U6032" t="b">
        <v>1</v>
      </c>
      <c r="V6032" t="b">
        <v>0</v>
      </c>
      <c r="W6032" t="b">
        <v>0</v>
      </c>
      <c r="X6032" t="b">
        <v>1</v>
      </c>
      <c r="Y6032" t="b">
        <v>1</v>
      </c>
      <c r="Z6032" t="b">
        <v>0</v>
      </c>
      <c r="AA6032" t="b">
        <v>0</v>
      </c>
      <c r="AB6032" t="b">
        <v>0</v>
      </c>
      <c r="AC6032" t="b">
        <v>0</v>
      </c>
    </row>
    <row r="6033" spans="1:29" x14ac:dyDescent="0.2">
      <c r="A6033" s="8">
        <v>1</v>
      </c>
      <c r="B6033" s="8" t="s">
        <v>176</v>
      </c>
      <c r="C6033" s="8" t="s">
        <v>119</v>
      </c>
      <c r="D6033" s="8">
        <v>0</v>
      </c>
      <c r="E6033" s="9">
        <v>31790.288206888301</v>
      </c>
      <c r="F6033" s="17">
        <f>SUMIFS(Table2[time],Table2[config],Table2[[#This Row],[config]],Table2[repetition],Table2[[#This Row],[repetition]])</f>
        <v>27884018.333031066</v>
      </c>
      <c r="G6033" s="17">
        <f>IF(Table2[[#This Row],[time]]&lt;7200000,1,0)</f>
        <v>1</v>
      </c>
      <c r="H6033" t="s">
        <v>228</v>
      </c>
      <c r="I6033">
        <v>4</v>
      </c>
      <c r="J6033" t="s">
        <v>238</v>
      </c>
      <c r="K6033" t="s">
        <v>230</v>
      </c>
      <c r="L6033" t="s">
        <v>249</v>
      </c>
      <c r="M6033" t="s">
        <v>241</v>
      </c>
      <c r="N6033" t="s">
        <v>244</v>
      </c>
      <c r="O6033">
        <v>150</v>
      </c>
      <c r="P6033">
        <v>100</v>
      </c>
      <c r="Q6033" t="s">
        <v>243</v>
      </c>
      <c r="R6033" t="s">
        <v>235</v>
      </c>
      <c r="S6033" t="s">
        <v>236</v>
      </c>
      <c r="T6033" t="b">
        <v>1</v>
      </c>
      <c r="U6033" t="b">
        <v>1</v>
      </c>
      <c r="V6033" t="b">
        <v>0</v>
      </c>
      <c r="W6033" t="b">
        <v>0</v>
      </c>
      <c r="X6033" t="b">
        <v>1</v>
      </c>
      <c r="Y6033" t="b">
        <v>1</v>
      </c>
      <c r="Z6033" t="b">
        <v>0</v>
      </c>
      <c r="AA6033" t="b">
        <v>0</v>
      </c>
      <c r="AB6033" t="b">
        <v>0</v>
      </c>
      <c r="AC6033" t="b">
        <v>0</v>
      </c>
    </row>
    <row r="6034" spans="1:29" x14ac:dyDescent="0.2">
      <c r="A6034" s="6">
        <v>1</v>
      </c>
      <c r="B6034" s="6" t="s">
        <v>185</v>
      </c>
      <c r="C6034" s="6" t="s">
        <v>119</v>
      </c>
      <c r="D6034" s="6">
        <v>0</v>
      </c>
      <c r="E6034" s="7">
        <v>44680.889458162703</v>
      </c>
      <c r="F6034" s="16">
        <f>SUMIFS(Table2[time],Table2[config],Table2[[#This Row],[config]],Table2[repetition],Table2[[#This Row],[repetition]])</f>
        <v>27884018.333031066</v>
      </c>
      <c r="G6034" s="16">
        <f>IF(Table2[[#This Row],[time]]&lt;7200000,1,0)</f>
        <v>1</v>
      </c>
      <c r="H6034" t="s">
        <v>228</v>
      </c>
      <c r="I6034">
        <v>4</v>
      </c>
      <c r="J6034" t="s">
        <v>238</v>
      </c>
      <c r="K6034" t="s">
        <v>230</v>
      </c>
      <c r="L6034" t="s">
        <v>249</v>
      </c>
      <c r="M6034" t="s">
        <v>241</v>
      </c>
      <c r="N6034" t="s">
        <v>244</v>
      </c>
      <c r="O6034">
        <v>150</v>
      </c>
      <c r="P6034">
        <v>100</v>
      </c>
      <c r="Q6034" t="s">
        <v>243</v>
      </c>
      <c r="R6034" t="s">
        <v>235</v>
      </c>
      <c r="S6034" t="s">
        <v>236</v>
      </c>
      <c r="T6034" t="b">
        <v>1</v>
      </c>
      <c r="U6034" t="b">
        <v>1</v>
      </c>
      <c r="V6034" t="b">
        <v>0</v>
      </c>
      <c r="W6034" t="b">
        <v>0</v>
      </c>
      <c r="X6034" t="b">
        <v>1</v>
      </c>
      <c r="Y6034" t="b">
        <v>1</v>
      </c>
      <c r="Z6034" t="b">
        <v>0</v>
      </c>
      <c r="AA6034" t="b">
        <v>0</v>
      </c>
      <c r="AB6034" t="b">
        <v>0</v>
      </c>
      <c r="AC6034" t="b">
        <v>0</v>
      </c>
    </row>
    <row r="6035" spans="1:29" x14ac:dyDescent="0.2">
      <c r="A6035" s="8">
        <v>1</v>
      </c>
      <c r="B6035" s="8" t="s">
        <v>181</v>
      </c>
      <c r="C6035" s="8" t="s">
        <v>119</v>
      </c>
      <c r="D6035" s="8">
        <v>0</v>
      </c>
      <c r="E6035" s="9">
        <v>18960.7670248951</v>
      </c>
      <c r="F6035" s="17">
        <f>SUMIFS(Table2[time],Table2[config],Table2[[#This Row],[config]],Table2[repetition],Table2[[#This Row],[repetition]])</f>
        <v>27884018.333031066</v>
      </c>
      <c r="G6035" s="17">
        <f>IF(Table2[[#This Row],[time]]&lt;7200000,1,0)</f>
        <v>1</v>
      </c>
      <c r="H6035" t="s">
        <v>228</v>
      </c>
      <c r="I6035">
        <v>4</v>
      </c>
      <c r="J6035" t="s">
        <v>238</v>
      </c>
      <c r="K6035" t="s">
        <v>230</v>
      </c>
      <c r="L6035" t="s">
        <v>249</v>
      </c>
      <c r="M6035" t="s">
        <v>241</v>
      </c>
      <c r="N6035" t="s">
        <v>244</v>
      </c>
      <c r="O6035">
        <v>150</v>
      </c>
      <c r="P6035">
        <v>100</v>
      </c>
      <c r="Q6035" t="s">
        <v>243</v>
      </c>
      <c r="R6035" t="s">
        <v>235</v>
      </c>
      <c r="S6035" t="s">
        <v>236</v>
      </c>
      <c r="T6035" t="b">
        <v>1</v>
      </c>
      <c r="U6035" t="b">
        <v>1</v>
      </c>
      <c r="V6035" t="b">
        <v>0</v>
      </c>
      <c r="W6035" t="b">
        <v>0</v>
      </c>
      <c r="X6035" t="b">
        <v>1</v>
      </c>
      <c r="Y6035" t="b">
        <v>1</v>
      </c>
      <c r="Z6035" t="b">
        <v>0</v>
      </c>
      <c r="AA6035" t="b">
        <v>0</v>
      </c>
      <c r="AB6035" t="b">
        <v>0</v>
      </c>
      <c r="AC6035" t="b">
        <v>0</v>
      </c>
    </row>
    <row r="6036" spans="1:29" x14ac:dyDescent="0.2">
      <c r="A6036" s="6">
        <v>1</v>
      </c>
      <c r="B6036" s="6" t="s">
        <v>180</v>
      </c>
      <c r="C6036" s="6" t="s">
        <v>119</v>
      </c>
      <c r="D6036" s="6">
        <v>0</v>
      </c>
      <c r="E6036" s="7">
        <v>23369.914907030699</v>
      </c>
      <c r="F6036" s="16">
        <f>SUMIFS(Table2[time],Table2[config],Table2[[#This Row],[config]],Table2[repetition],Table2[[#This Row],[repetition]])</f>
        <v>27884018.333031066</v>
      </c>
      <c r="G6036" s="16">
        <f>IF(Table2[[#This Row],[time]]&lt;7200000,1,0)</f>
        <v>1</v>
      </c>
      <c r="H6036" t="s">
        <v>228</v>
      </c>
      <c r="I6036">
        <v>4</v>
      </c>
      <c r="J6036" t="s">
        <v>238</v>
      </c>
      <c r="K6036" t="s">
        <v>230</v>
      </c>
      <c r="L6036" t="s">
        <v>249</v>
      </c>
      <c r="M6036" t="s">
        <v>241</v>
      </c>
      <c r="N6036" t="s">
        <v>244</v>
      </c>
      <c r="O6036">
        <v>150</v>
      </c>
      <c r="P6036">
        <v>100</v>
      </c>
      <c r="Q6036" t="s">
        <v>243</v>
      </c>
      <c r="R6036" t="s">
        <v>235</v>
      </c>
      <c r="S6036" t="s">
        <v>236</v>
      </c>
      <c r="T6036" t="b">
        <v>1</v>
      </c>
      <c r="U6036" t="b">
        <v>1</v>
      </c>
      <c r="V6036" t="b">
        <v>0</v>
      </c>
      <c r="W6036" t="b">
        <v>0</v>
      </c>
      <c r="X6036" t="b">
        <v>1</v>
      </c>
      <c r="Y6036" t="b">
        <v>1</v>
      </c>
      <c r="Z6036" t="b">
        <v>0</v>
      </c>
      <c r="AA6036" t="b">
        <v>0</v>
      </c>
      <c r="AB6036" t="b">
        <v>0</v>
      </c>
      <c r="AC6036" t="b">
        <v>0</v>
      </c>
    </row>
    <row r="6037" spans="1:29" x14ac:dyDescent="0.2">
      <c r="A6037" s="8">
        <v>1</v>
      </c>
      <c r="B6037" s="8" t="s">
        <v>189</v>
      </c>
      <c r="C6037" s="8" t="s">
        <v>119</v>
      </c>
      <c r="D6037" s="8">
        <v>0</v>
      </c>
      <c r="E6037" s="9">
        <v>27148.7028871197</v>
      </c>
      <c r="F6037" s="17">
        <f>SUMIFS(Table2[time],Table2[config],Table2[[#This Row],[config]],Table2[repetition],Table2[[#This Row],[repetition]])</f>
        <v>27884018.333031066</v>
      </c>
      <c r="G6037" s="17">
        <f>IF(Table2[[#This Row],[time]]&lt;7200000,1,0)</f>
        <v>1</v>
      </c>
      <c r="H6037" t="s">
        <v>228</v>
      </c>
      <c r="I6037">
        <v>4</v>
      </c>
      <c r="J6037" t="s">
        <v>238</v>
      </c>
      <c r="K6037" t="s">
        <v>230</v>
      </c>
      <c r="L6037" t="s">
        <v>249</v>
      </c>
      <c r="M6037" t="s">
        <v>241</v>
      </c>
      <c r="N6037" t="s">
        <v>244</v>
      </c>
      <c r="O6037">
        <v>150</v>
      </c>
      <c r="P6037">
        <v>100</v>
      </c>
      <c r="Q6037" t="s">
        <v>243</v>
      </c>
      <c r="R6037" t="s">
        <v>235</v>
      </c>
      <c r="S6037" t="s">
        <v>236</v>
      </c>
      <c r="T6037" t="b">
        <v>1</v>
      </c>
      <c r="U6037" t="b">
        <v>1</v>
      </c>
      <c r="V6037" t="b">
        <v>0</v>
      </c>
      <c r="W6037" t="b">
        <v>0</v>
      </c>
      <c r="X6037" t="b">
        <v>1</v>
      </c>
      <c r="Y6037" t="b">
        <v>1</v>
      </c>
      <c r="Z6037" t="b">
        <v>0</v>
      </c>
      <c r="AA6037" t="b">
        <v>0</v>
      </c>
      <c r="AB6037" t="b">
        <v>0</v>
      </c>
      <c r="AC6037" t="b">
        <v>0</v>
      </c>
    </row>
    <row r="6038" spans="1:29" x14ac:dyDescent="0.2">
      <c r="A6038" s="6">
        <v>1</v>
      </c>
      <c r="B6038" s="6" t="s">
        <v>200</v>
      </c>
      <c r="C6038" s="6" t="s">
        <v>119</v>
      </c>
      <c r="D6038" s="6">
        <v>0</v>
      </c>
      <c r="E6038" s="7">
        <v>151141.970586963</v>
      </c>
      <c r="F6038" s="16">
        <f>SUMIFS(Table2[time],Table2[config],Table2[[#This Row],[config]],Table2[repetition],Table2[[#This Row],[repetition]])</f>
        <v>27884018.333031066</v>
      </c>
      <c r="G6038" s="16">
        <f>IF(Table2[[#This Row],[time]]&lt;7200000,1,0)</f>
        <v>1</v>
      </c>
      <c r="H6038" t="s">
        <v>228</v>
      </c>
      <c r="I6038">
        <v>4</v>
      </c>
      <c r="J6038" t="s">
        <v>238</v>
      </c>
      <c r="K6038" t="s">
        <v>230</v>
      </c>
      <c r="L6038" t="s">
        <v>249</v>
      </c>
      <c r="M6038" t="s">
        <v>241</v>
      </c>
      <c r="N6038" t="s">
        <v>244</v>
      </c>
      <c r="O6038">
        <v>150</v>
      </c>
      <c r="P6038">
        <v>100</v>
      </c>
      <c r="Q6038" t="s">
        <v>243</v>
      </c>
      <c r="R6038" t="s">
        <v>235</v>
      </c>
      <c r="S6038" t="s">
        <v>236</v>
      </c>
      <c r="T6038" t="b">
        <v>1</v>
      </c>
      <c r="U6038" t="b">
        <v>1</v>
      </c>
      <c r="V6038" t="b">
        <v>0</v>
      </c>
      <c r="W6038" t="b">
        <v>0</v>
      </c>
      <c r="X6038" t="b">
        <v>1</v>
      </c>
      <c r="Y6038" t="b">
        <v>1</v>
      </c>
      <c r="Z6038" t="b">
        <v>0</v>
      </c>
      <c r="AA6038" t="b">
        <v>0</v>
      </c>
      <c r="AB6038" t="b">
        <v>0</v>
      </c>
      <c r="AC6038" t="b">
        <v>0</v>
      </c>
    </row>
    <row r="6039" spans="1:29" x14ac:dyDescent="0.2">
      <c r="A6039" s="8">
        <v>1</v>
      </c>
      <c r="B6039" s="8" t="s">
        <v>198</v>
      </c>
      <c r="C6039" s="8" t="s">
        <v>119</v>
      </c>
      <c r="D6039" s="8">
        <v>0</v>
      </c>
      <c r="E6039" s="9">
        <v>142783.879711991</v>
      </c>
      <c r="F6039" s="17">
        <f>SUMIFS(Table2[time],Table2[config],Table2[[#This Row],[config]],Table2[repetition],Table2[[#This Row],[repetition]])</f>
        <v>27884018.333031066</v>
      </c>
      <c r="G6039" s="17">
        <f>IF(Table2[[#This Row],[time]]&lt;7200000,1,0)</f>
        <v>1</v>
      </c>
      <c r="H6039" t="s">
        <v>228</v>
      </c>
      <c r="I6039">
        <v>4</v>
      </c>
      <c r="J6039" t="s">
        <v>238</v>
      </c>
      <c r="K6039" t="s">
        <v>230</v>
      </c>
      <c r="L6039" t="s">
        <v>249</v>
      </c>
      <c r="M6039" t="s">
        <v>241</v>
      </c>
      <c r="N6039" t="s">
        <v>244</v>
      </c>
      <c r="O6039">
        <v>150</v>
      </c>
      <c r="P6039">
        <v>100</v>
      </c>
      <c r="Q6039" t="s">
        <v>243</v>
      </c>
      <c r="R6039" t="s">
        <v>235</v>
      </c>
      <c r="S6039" t="s">
        <v>236</v>
      </c>
      <c r="T6039" t="b">
        <v>1</v>
      </c>
      <c r="U6039" t="b">
        <v>1</v>
      </c>
      <c r="V6039" t="b">
        <v>0</v>
      </c>
      <c r="W6039" t="b">
        <v>0</v>
      </c>
      <c r="X6039" t="b">
        <v>1</v>
      </c>
      <c r="Y6039" t="b">
        <v>1</v>
      </c>
      <c r="Z6039" t="b">
        <v>0</v>
      </c>
      <c r="AA6039" t="b">
        <v>0</v>
      </c>
      <c r="AB6039" t="b">
        <v>0</v>
      </c>
      <c r="AC6039" t="b">
        <v>0</v>
      </c>
    </row>
    <row r="6040" spans="1:29" x14ac:dyDescent="0.2">
      <c r="A6040" s="6">
        <v>1</v>
      </c>
      <c r="B6040" s="6" t="s">
        <v>183</v>
      </c>
      <c r="C6040" s="6" t="s">
        <v>119</v>
      </c>
      <c r="D6040" s="6">
        <v>0</v>
      </c>
      <c r="E6040" s="7">
        <v>79456.846924964295</v>
      </c>
      <c r="F6040" s="16">
        <f>SUMIFS(Table2[time],Table2[config],Table2[[#This Row],[config]],Table2[repetition],Table2[[#This Row],[repetition]])</f>
        <v>27884018.333031066</v>
      </c>
      <c r="G6040" s="16">
        <f>IF(Table2[[#This Row],[time]]&lt;7200000,1,0)</f>
        <v>1</v>
      </c>
      <c r="H6040" t="s">
        <v>228</v>
      </c>
      <c r="I6040">
        <v>4</v>
      </c>
      <c r="J6040" t="s">
        <v>238</v>
      </c>
      <c r="K6040" t="s">
        <v>230</v>
      </c>
      <c r="L6040" t="s">
        <v>249</v>
      </c>
      <c r="M6040" t="s">
        <v>241</v>
      </c>
      <c r="N6040" t="s">
        <v>244</v>
      </c>
      <c r="O6040">
        <v>150</v>
      </c>
      <c r="P6040">
        <v>100</v>
      </c>
      <c r="Q6040" t="s">
        <v>243</v>
      </c>
      <c r="R6040" t="s">
        <v>235</v>
      </c>
      <c r="S6040" t="s">
        <v>236</v>
      </c>
      <c r="T6040" t="b">
        <v>1</v>
      </c>
      <c r="U6040" t="b">
        <v>1</v>
      </c>
      <c r="V6040" t="b">
        <v>0</v>
      </c>
      <c r="W6040" t="b">
        <v>0</v>
      </c>
      <c r="X6040" t="b">
        <v>1</v>
      </c>
      <c r="Y6040" t="b">
        <v>1</v>
      </c>
      <c r="Z6040" t="b">
        <v>0</v>
      </c>
      <c r="AA6040" t="b">
        <v>0</v>
      </c>
      <c r="AB6040" t="b">
        <v>0</v>
      </c>
      <c r="AC6040" t="b">
        <v>0</v>
      </c>
    </row>
    <row r="6041" spans="1:29" x14ac:dyDescent="0.2">
      <c r="A6041" s="8">
        <v>1</v>
      </c>
      <c r="B6041" s="8" t="s">
        <v>195</v>
      </c>
      <c r="C6041" s="8" t="s">
        <v>119</v>
      </c>
      <c r="D6041" s="8">
        <v>0</v>
      </c>
      <c r="E6041" s="9">
        <v>177252.81868898301</v>
      </c>
      <c r="F6041" s="17">
        <f>SUMIFS(Table2[time],Table2[config],Table2[[#This Row],[config]],Table2[repetition],Table2[[#This Row],[repetition]])</f>
        <v>27884018.333031066</v>
      </c>
      <c r="G6041" s="17">
        <f>IF(Table2[[#This Row],[time]]&lt;7200000,1,0)</f>
        <v>1</v>
      </c>
      <c r="H6041" t="s">
        <v>228</v>
      </c>
      <c r="I6041">
        <v>4</v>
      </c>
      <c r="J6041" t="s">
        <v>238</v>
      </c>
      <c r="K6041" t="s">
        <v>230</v>
      </c>
      <c r="L6041" t="s">
        <v>249</v>
      </c>
      <c r="M6041" t="s">
        <v>241</v>
      </c>
      <c r="N6041" t="s">
        <v>244</v>
      </c>
      <c r="O6041">
        <v>150</v>
      </c>
      <c r="P6041">
        <v>100</v>
      </c>
      <c r="Q6041" t="s">
        <v>243</v>
      </c>
      <c r="R6041" t="s">
        <v>235</v>
      </c>
      <c r="S6041" t="s">
        <v>236</v>
      </c>
      <c r="T6041" t="b">
        <v>1</v>
      </c>
      <c r="U6041" t="b">
        <v>1</v>
      </c>
      <c r="V6041" t="b">
        <v>0</v>
      </c>
      <c r="W6041" t="b">
        <v>0</v>
      </c>
      <c r="X6041" t="b">
        <v>1</v>
      </c>
      <c r="Y6041" t="b">
        <v>1</v>
      </c>
      <c r="Z6041" t="b">
        <v>0</v>
      </c>
      <c r="AA6041" t="b">
        <v>0</v>
      </c>
      <c r="AB6041" t="b">
        <v>0</v>
      </c>
      <c r="AC6041" t="b">
        <v>0</v>
      </c>
    </row>
    <row r="6042" spans="1:29" x14ac:dyDescent="0.2">
      <c r="A6042" s="6">
        <v>1</v>
      </c>
      <c r="B6042" s="6" t="s">
        <v>194</v>
      </c>
      <c r="C6042" s="6" t="s">
        <v>119</v>
      </c>
      <c r="D6042" s="6">
        <v>0</v>
      </c>
      <c r="E6042" s="7">
        <v>157940.20914193199</v>
      </c>
      <c r="F6042" s="16">
        <f>SUMIFS(Table2[time],Table2[config],Table2[[#This Row],[config]],Table2[repetition],Table2[[#This Row],[repetition]])</f>
        <v>27884018.333031066</v>
      </c>
      <c r="G6042" s="16">
        <f>IF(Table2[[#This Row],[time]]&lt;7200000,1,0)</f>
        <v>1</v>
      </c>
      <c r="H6042" t="s">
        <v>228</v>
      </c>
      <c r="I6042">
        <v>4</v>
      </c>
      <c r="J6042" t="s">
        <v>238</v>
      </c>
      <c r="K6042" t="s">
        <v>230</v>
      </c>
      <c r="L6042" t="s">
        <v>249</v>
      </c>
      <c r="M6042" t="s">
        <v>241</v>
      </c>
      <c r="N6042" t="s">
        <v>244</v>
      </c>
      <c r="O6042">
        <v>150</v>
      </c>
      <c r="P6042">
        <v>100</v>
      </c>
      <c r="Q6042" t="s">
        <v>243</v>
      </c>
      <c r="R6042" t="s">
        <v>235</v>
      </c>
      <c r="S6042" t="s">
        <v>236</v>
      </c>
      <c r="T6042" t="b">
        <v>1</v>
      </c>
      <c r="U6042" t="b">
        <v>1</v>
      </c>
      <c r="V6042" t="b">
        <v>0</v>
      </c>
      <c r="W6042" t="b">
        <v>0</v>
      </c>
      <c r="X6042" t="b">
        <v>1</v>
      </c>
      <c r="Y6042" t="b">
        <v>1</v>
      </c>
      <c r="Z6042" t="b">
        <v>0</v>
      </c>
      <c r="AA6042" t="b">
        <v>0</v>
      </c>
      <c r="AB6042" t="b">
        <v>0</v>
      </c>
      <c r="AC6042" t="b">
        <v>0</v>
      </c>
    </row>
    <row r="6043" spans="1:29" x14ac:dyDescent="0.2">
      <c r="A6043" s="8">
        <v>1</v>
      </c>
      <c r="B6043" s="8" t="s">
        <v>193</v>
      </c>
      <c r="C6043" s="8" t="s">
        <v>119</v>
      </c>
      <c r="D6043" s="8">
        <v>0</v>
      </c>
      <c r="E6043" s="9">
        <v>34019.643801031598</v>
      </c>
      <c r="F6043" s="17">
        <f>SUMIFS(Table2[time],Table2[config],Table2[[#This Row],[config]],Table2[repetition],Table2[[#This Row],[repetition]])</f>
        <v>27884018.333031066</v>
      </c>
      <c r="G6043" s="17">
        <f>IF(Table2[[#This Row],[time]]&lt;7200000,1,0)</f>
        <v>1</v>
      </c>
      <c r="H6043" t="s">
        <v>228</v>
      </c>
      <c r="I6043">
        <v>4</v>
      </c>
      <c r="J6043" t="s">
        <v>238</v>
      </c>
      <c r="K6043" t="s">
        <v>230</v>
      </c>
      <c r="L6043" t="s">
        <v>249</v>
      </c>
      <c r="M6043" t="s">
        <v>241</v>
      </c>
      <c r="N6043" t="s">
        <v>244</v>
      </c>
      <c r="O6043">
        <v>150</v>
      </c>
      <c r="P6043">
        <v>100</v>
      </c>
      <c r="Q6043" t="s">
        <v>243</v>
      </c>
      <c r="R6043" t="s">
        <v>235</v>
      </c>
      <c r="S6043" t="s">
        <v>236</v>
      </c>
      <c r="T6043" t="b">
        <v>1</v>
      </c>
      <c r="U6043" t="b">
        <v>1</v>
      </c>
      <c r="V6043" t="b">
        <v>0</v>
      </c>
      <c r="W6043" t="b">
        <v>0</v>
      </c>
      <c r="X6043" t="b">
        <v>1</v>
      </c>
      <c r="Y6043" t="b">
        <v>1</v>
      </c>
      <c r="Z6043" t="b">
        <v>0</v>
      </c>
      <c r="AA6043" t="b">
        <v>0</v>
      </c>
      <c r="AB6043" t="b">
        <v>0</v>
      </c>
      <c r="AC6043" t="b">
        <v>0</v>
      </c>
    </row>
    <row r="6044" spans="1:29" x14ac:dyDescent="0.2">
      <c r="A6044" s="6">
        <v>1</v>
      </c>
      <c r="B6044" s="6" t="s">
        <v>201</v>
      </c>
      <c r="C6044" s="6" t="s">
        <v>119</v>
      </c>
      <c r="D6044" s="6">
        <v>0</v>
      </c>
      <c r="E6044" s="7">
        <v>131786.43919597301</v>
      </c>
      <c r="F6044" s="16">
        <f>SUMIFS(Table2[time],Table2[config],Table2[[#This Row],[config]],Table2[repetition],Table2[[#This Row],[repetition]])</f>
        <v>27884018.333031066</v>
      </c>
      <c r="G6044" s="16">
        <f>IF(Table2[[#This Row],[time]]&lt;7200000,1,0)</f>
        <v>1</v>
      </c>
      <c r="H6044" t="s">
        <v>228</v>
      </c>
      <c r="I6044">
        <v>4</v>
      </c>
      <c r="J6044" t="s">
        <v>238</v>
      </c>
      <c r="K6044" t="s">
        <v>230</v>
      </c>
      <c r="L6044" t="s">
        <v>249</v>
      </c>
      <c r="M6044" t="s">
        <v>241</v>
      </c>
      <c r="N6044" t="s">
        <v>244</v>
      </c>
      <c r="O6044">
        <v>150</v>
      </c>
      <c r="P6044">
        <v>100</v>
      </c>
      <c r="Q6044" t="s">
        <v>243</v>
      </c>
      <c r="R6044" t="s">
        <v>235</v>
      </c>
      <c r="S6044" t="s">
        <v>236</v>
      </c>
      <c r="T6044" t="b">
        <v>1</v>
      </c>
      <c r="U6044" t="b">
        <v>1</v>
      </c>
      <c r="V6044" t="b">
        <v>0</v>
      </c>
      <c r="W6044" t="b">
        <v>0</v>
      </c>
      <c r="X6044" t="b">
        <v>1</v>
      </c>
      <c r="Y6044" t="b">
        <v>1</v>
      </c>
      <c r="Z6044" t="b">
        <v>0</v>
      </c>
      <c r="AA6044" t="b">
        <v>0</v>
      </c>
      <c r="AB6044" t="b">
        <v>0</v>
      </c>
      <c r="AC6044" t="b">
        <v>0</v>
      </c>
    </row>
    <row r="6045" spans="1:29" x14ac:dyDescent="0.2">
      <c r="A6045" s="8">
        <v>1</v>
      </c>
      <c r="B6045" s="8" t="s">
        <v>184</v>
      </c>
      <c r="C6045" s="8" t="s">
        <v>119</v>
      </c>
      <c r="D6045" s="8">
        <v>0</v>
      </c>
      <c r="E6045" s="9">
        <v>77610.964644001797</v>
      </c>
      <c r="F6045" s="17">
        <f>SUMIFS(Table2[time],Table2[config],Table2[[#This Row],[config]],Table2[repetition],Table2[[#This Row],[repetition]])</f>
        <v>27884018.333031066</v>
      </c>
      <c r="G6045" s="17">
        <f>IF(Table2[[#This Row],[time]]&lt;7200000,1,0)</f>
        <v>1</v>
      </c>
      <c r="H6045" t="s">
        <v>228</v>
      </c>
      <c r="I6045">
        <v>4</v>
      </c>
      <c r="J6045" t="s">
        <v>238</v>
      </c>
      <c r="K6045" t="s">
        <v>230</v>
      </c>
      <c r="L6045" t="s">
        <v>249</v>
      </c>
      <c r="M6045" t="s">
        <v>241</v>
      </c>
      <c r="N6045" t="s">
        <v>244</v>
      </c>
      <c r="O6045">
        <v>150</v>
      </c>
      <c r="P6045">
        <v>100</v>
      </c>
      <c r="Q6045" t="s">
        <v>243</v>
      </c>
      <c r="R6045" t="s">
        <v>235</v>
      </c>
      <c r="S6045" t="s">
        <v>236</v>
      </c>
      <c r="T6045" t="b">
        <v>1</v>
      </c>
      <c r="U6045" t="b">
        <v>1</v>
      </c>
      <c r="V6045" t="b">
        <v>0</v>
      </c>
      <c r="W6045" t="b">
        <v>0</v>
      </c>
      <c r="X6045" t="b">
        <v>1</v>
      </c>
      <c r="Y6045" t="b">
        <v>1</v>
      </c>
      <c r="Z6045" t="b">
        <v>0</v>
      </c>
      <c r="AA6045" t="b">
        <v>0</v>
      </c>
      <c r="AB6045" t="b">
        <v>0</v>
      </c>
      <c r="AC6045" t="b">
        <v>0</v>
      </c>
    </row>
    <row r="6046" spans="1:29" x14ac:dyDescent="0.2">
      <c r="A6046" s="6">
        <v>1</v>
      </c>
      <c r="B6046" s="6" t="s">
        <v>178</v>
      </c>
      <c r="C6046" s="6" t="s">
        <v>119</v>
      </c>
      <c r="D6046" s="6">
        <v>0</v>
      </c>
      <c r="E6046" s="7">
        <v>29950.341915013199</v>
      </c>
      <c r="F6046" s="16">
        <f>SUMIFS(Table2[time],Table2[config],Table2[[#This Row],[config]],Table2[repetition],Table2[[#This Row],[repetition]])</f>
        <v>27884018.333031066</v>
      </c>
      <c r="G6046" s="16">
        <f>IF(Table2[[#This Row],[time]]&lt;7200000,1,0)</f>
        <v>1</v>
      </c>
      <c r="H6046" t="s">
        <v>228</v>
      </c>
      <c r="I6046">
        <v>4</v>
      </c>
      <c r="J6046" t="s">
        <v>238</v>
      </c>
      <c r="K6046" t="s">
        <v>230</v>
      </c>
      <c r="L6046" t="s">
        <v>249</v>
      </c>
      <c r="M6046" t="s">
        <v>241</v>
      </c>
      <c r="N6046" t="s">
        <v>244</v>
      </c>
      <c r="O6046">
        <v>150</v>
      </c>
      <c r="P6046">
        <v>100</v>
      </c>
      <c r="Q6046" t="s">
        <v>243</v>
      </c>
      <c r="R6046" t="s">
        <v>235</v>
      </c>
      <c r="S6046" t="s">
        <v>236</v>
      </c>
      <c r="T6046" t="b">
        <v>1</v>
      </c>
      <c r="U6046" t="b">
        <v>1</v>
      </c>
      <c r="V6046" t="b">
        <v>0</v>
      </c>
      <c r="W6046" t="b">
        <v>0</v>
      </c>
      <c r="X6046" t="b">
        <v>1</v>
      </c>
      <c r="Y6046" t="b">
        <v>1</v>
      </c>
      <c r="Z6046" t="b">
        <v>0</v>
      </c>
      <c r="AA6046" t="b">
        <v>0</v>
      </c>
      <c r="AB6046" t="b">
        <v>0</v>
      </c>
      <c r="AC6046" t="b">
        <v>0</v>
      </c>
    </row>
    <row r="6047" spans="1:29" x14ac:dyDescent="0.2">
      <c r="A6047" s="8">
        <v>1</v>
      </c>
      <c r="B6047" s="8" t="s">
        <v>197</v>
      </c>
      <c r="C6047" s="8" t="s">
        <v>119</v>
      </c>
      <c r="D6047" s="8">
        <v>0</v>
      </c>
      <c r="E6047" s="9">
        <v>20782.464352902</v>
      </c>
      <c r="F6047" s="17">
        <f>SUMIFS(Table2[time],Table2[config],Table2[[#This Row],[config]],Table2[repetition],Table2[[#This Row],[repetition]])</f>
        <v>27884018.333031066</v>
      </c>
      <c r="G6047" s="17">
        <f>IF(Table2[[#This Row],[time]]&lt;7200000,1,0)</f>
        <v>1</v>
      </c>
      <c r="H6047" t="s">
        <v>228</v>
      </c>
      <c r="I6047">
        <v>4</v>
      </c>
      <c r="J6047" t="s">
        <v>238</v>
      </c>
      <c r="K6047" t="s">
        <v>230</v>
      </c>
      <c r="L6047" t="s">
        <v>249</v>
      </c>
      <c r="M6047" t="s">
        <v>241</v>
      </c>
      <c r="N6047" t="s">
        <v>244</v>
      </c>
      <c r="O6047">
        <v>150</v>
      </c>
      <c r="P6047">
        <v>100</v>
      </c>
      <c r="Q6047" t="s">
        <v>243</v>
      </c>
      <c r="R6047" t="s">
        <v>235</v>
      </c>
      <c r="S6047" t="s">
        <v>236</v>
      </c>
      <c r="T6047" t="b">
        <v>1</v>
      </c>
      <c r="U6047" t="b">
        <v>1</v>
      </c>
      <c r="V6047" t="b">
        <v>0</v>
      </c>
      <c r="W6047" t="b">
        <v>0</v>
      </c>
      <c r="X6047" t="b">
        <v>1</v>
      </c>
      <c r="Y6047" t="b">
        <v>1</v>
      </c>
      <c r="Z6047" t="b">
        <v>0</v>
      </c>
      <c r="AA6047" t="b">
        <v>0</v>
      </c>
      <c r="AB6047" t="b">
        <v>0</v>
      </c>
      <c r="AC6047" t="b">
        <v>0</v>
      </c>
    </row>
    <row r="6048" spans="1:29" x14ac:dyDescent="0.2">
      <c r="A6048" s="6">
        <v>1</v>
      </c>
      <c r="B6048" s="6" t="s">
        <v>196</v>
      </c>
      <c r="C6048" s="6" t="s">
        <v>119</v>
      </c>
      <c r="D6048" s="6">
        <v>2</v>
      </c>
      <c r="E6048" s="7">
        <v>100078.162624035</v>
      </c>
      <c r="F6048" s="16">
        <f>SUMIFS(Table2[time],Table2[config],Table2[[#This Row],[config]],Table2[repetition],Table2[[#This Row],[repetition]])</f>
        <v>27884018.333031066</v>
      </c>
      <c r="G6048" s="16">
        <f>IF(Table2[[#This Row],[time]]&lt;7200000,1,0)</f>
        <v>1</v>
      </c>
      <c r="H6048" t="s">
        <v>228</v>
      </c>
      <c r="I6048">
        <v>4</v>
      </c>
      <c r="J6048" t="s">
        <v>238</v>
      </c>
      <c r="K6048" t="s">
        <v>230</v>
      </c>
      <c r="L6048" t="s">
        <v>249</v>
      </c>
      <c r="M6048" t="s">
        <v>241</v>
      </c>
      <c r="N6048" t="s">
        <v>244</v>
      </c>
      <c r="O6048">
        <v>150</v>
      </c>
      <c r="P6048">
        <v>100</v>
      </c>
      <c r="Q6048" t="s">
        <v>243</v>
      </c>
      <c r="R6048" t="s">
        <v>235</v>
      </c>
      <c r="S6048" t="s">
        <v>236</v>
      </c>
      <c r="T6048" t="b">
        <v>1</v>
      </c>
      <c r="U6048" t="b">
        <v>1</v>
      </c>
      <c r="V6048" t="b">
        <v>0</v>
      </c>
      <c r="W6048" t="b">
        <v>0</v>
      </c>
      <c r="X6048" t="b">
        <v>1</v>
      </c>
      <c r="Y6048" t="b">
        <v>1</v>
      </c>
      <c r="Z6048" t="b">
        <v>0</v>
      </c>
      <c r="AA6048" t="b">
        <v>0</v>
      </c>
      <c r="AB6048" t="b">
        <v>0</v>
      </c>
      <c r="AC6048" t="b">
        <v>0</v>
      </c>
    </row>
    <row r="6049" spans="1:29" x14ac:dyDescent="0.2">
      <c r="A6049" s="8">
        <v>1</v>
      </c>
      <c r="B6049" s="8" t="s">
        <v>186</v>
      </c>
      <c r="C6049" s="8" t="s">
        <v>119</v>
      </c>
      <c r="D6049" s="8">
        <v>0</v>
      </c>
      <c r="E6049" s="9">
        <v>39326.917645987101</v>
      </c>
      <c r="F6049" s="17">
        <f>SUMIFS(Table2[time],Table2[config],Table2[[#This Row],[config]],Table2[repetition],Table2[[#This Row],[repetition]])</f>
        <v>27884018.333031066</v>
      </c>
      <c r="G6049" s="17">
        <f>IF(Table2[[#This Row],[time]]&lt;7200000,1,0)</f>
        <v>1</v>
      </c>
      <c r="H6049" t="s">
        <v>228</v>
      </c>
      <c r="I6049">
        <v>4</v>
      </c>
      <c r="J6049" t="s">
        <v>238</v>
      </c>
      <c r="K6049" t="s">
        <v>230</v>
      </c>
      <c r="L6049" t="s">
        <v>249</v>
      </c>
      <c r="M6049" t="s">
        <v>241</v>
      </c>
      <c r="N6049" t="s">
        <v>244</v>
      </c>
      <c r="O6049">
        <v>150</v>
      </c>
      <c r="P6049">
        <v>100</v>
      </c>
      <c r="Q6049" t="s">
        <v>243</v>
      </c>
      <c r="R6049" t="s">
        <v>235</v>
      </c>
      <c r="S6049" t="s">
        <v>236</v>
      </c>
      <c r="T6049" t="b">
        <v>1</v>
      </c>
      <c r="U6049" t="b">
        <v>1</v>
      </c>
      <c r="V6049" t="b">
        <v>0</v>
      </c>
      <c r="W6049" t="b">
        <v>0</v>
      </c>
      <c r="X6049" t="b">
        <v>1</v>
      </c>
      <c r="Y6049" t="b">
        <v>1</v>
      </c>
      <c r="Z6049" t="b">
        <v>0</v>
      </c>
      <c r="AA6049" t="b">
        <v>0</v>
      </c>
      <c r="AB6049" t="b">
        <v>0</v>
      </c>
      <c r="AC6049" t="b">
        <v>0</v>
      </c>
    </row>
    <row r="6050" spans="1:29" x14ac:dyDescent="0.2">
      <c r="A6050" s="6">
        <v>1</v>
      </c>
      <c r="B6050" s="6" t="s">
        <v>199</v>
      </c>
      <c r="C6050" s="6" t="s">
        <v>119</v>
      </c>
      <c r="D6050" s="6">
        <v>0</v>
      </c>
      <c r="E6050" s="7">
        <v>26098.765398142801</v>
      </c>
      <c r="F6050" s="16">
        <f>SUMIFS(Table2[time],Table2[config],Table2[[#This Row],[config]],Table2[repetition],Table2[[#This Row],[repetition]])</f>
        <v>27884018.333031066</v>
      </c>
      <c r="G6050" s="16">
        <f>IF(Table2[[#This Row],[time]]&lt;7200000,1,0)</f>
        <v>1</v>
      </c>
      <c r="H6050" t="s">
        <v>228</v>
      </c>
      <c r="I6050">
        <v>4</v>
      </c>
      <c r="J6050" t="s">
        <v>238</v>
      </c>
      <c r="K6050" t="s">
        <v>230</v>
      </c>
      <c r="L6050" t="s">
        <v>249</v>
      </c>
      <c r="M6050" t="s">
        <v>241</v>
      </c>
      <c r="N6050" t="s">
        <v>244</v>
      </c>
      <c r="O6050">
        <v>150</v>
      </c>
      <c r="P6050">
        <v>100</v>
      </c>
      <c r="Q6050" t="s">
        <v>243</v>
      </c>
      <c r="R6050" t="s">
        <v>235</v>
      </c>
      <c r="S6050" t="s">
        <v>236</v>
      </c>
      <c r="T6050" t="b">
        <v>1</v>
      </c>
      <c r="U6050" t="b">
        <v>1</v>
      </c>
      <c r="V6050" t="b">
        <v>0</v>
      </c>
      <c r="W6050" t="b">
        <v>0</v>
      </c>
      <c r="X6050" t="b">
        <v>1</v>
      </c>
      <c r="Y6050" t="b">
        <v>1</v>
      </c>
      <c r="Z6050" t="b">
        <v>0</v>
      </c>
      <c r="AA6050" t="b">
        <v>0</v>
      </c>
      <c r="AB6050" t="b">
        <v>0</v>
      </c>
      <c r="AC6050" t="b">
        <v>0</v>
      </c>
    </row>
    <row r="6051" spans="1:29" x14ac:dyDescent="0.2">
      <c r="A6051" s="8">
        <v>1</v>
      </c>
      <c r="B6051" s="8" t="s">
        <v>202</v>
      </c>
      <c r="C6051" s="8" t="s">
        <v>119</v>
      </c>
      <c r="D6051" s="8">
        <v>0</v>
      </c>
      <c r="E6051" s="9">
        <v>337883.76784906699</v>
      </c>
      <c r="F6051" s="17">
        <f>SUMIFS(Table2[time],Table2[config],Table2[[#This Row],[config]],Table2[repetition],Table2[[#This Row],[repetition]])</f>
        <v>27884018.333031066</v>
      </c>
      <c r="G6051" s="17">
        <f>IF(Table2[[#This Row],[time]]&lt;7200000,1,0)</f>
        <v>1</v>
      </c>
      <c r="H6051" t="s">
        <v>228</v>
      </c>
      <c r="I6051">
        <v>4</v>
      </c>
      <c r="J6051" t="s">
        <v>238</v>
      </c>
      <c r="K6051" t="s">
        <v>230</v>
      </c>
      <c r="L6051" t="s">
        <v>249</v>
      </c>
      <c r="M6051" t="s">
        <v>241</v>
      </c>
      <c r="N6051" t="s">
        <v>244</v>
      </c>
      <c r="O6051">
        <v>150</v>
      </c>
      <c r="P6051">
        <v>100</v>
      </c>
      <c r="Q6051" t="s">
        <v>243</v>
      </c>
      <c r="R6051" t="s">
        <v>235</v>
      </c>
      <c r="S6051" t="s">
        <v>236</v>
      </c>
      <c r="T6051" t="b">
        <v>1</v>
      </c>
      <c r="U6051" t="b">
        <v>1</v>
      </c>
      <c r="V6051" t="b">
        <v>0</v>
      </c>
      <c r="W6051" t="b">
        <v>0</v>
      </c>
      <c r="X6051" t="b">
        <v>1</v>
      </c>
      <c r="Y6051" t="b">
        <v>1</v>
      </c>
      <c r="Z6051" t="b">
        <v>0</v>
      </c>
      <c r="AA6051" t="b">
        <v>0</v>
      </c>
      <c r="AB6051" t="b">
        <v>0</v>
      </c>
      <c r="AC6051" t="b">
        <v>0</v>
      </c>
    </row>
    <row r="6052" spans="1:29" x14ac:dyDescent="0.2">
      <c r="A6052" s="6">
        <v>1</v>
      </c>
      <c r="B6052" s="6" t="s">
        <v>179</v>
      </c>
      <c r="C6052" s="6" t="s">
        <v>119</v>
      </c>
      <c r="D6052" s="6">
        <v>0</v>
      </c>
      <c r="E6052" s="7">
        <v>33545.491188997403</v>
      </c>
      <c r="F6052" s="16">
        <f>SUMIFS(Table2[time],Table2[config],Table2[[#This Row],[config]],Table2[repetition],Table2[[#This Row],[repetition]])</f>
        <v>27884018.333031066</v>
      </c>
      <c r="G6052" s="16">
        <f>IF(Table2[[#This Row],[time]]&lt;7200000,1,0)</f>
        <v>1</v>
      </c>
      <c r="H6052" t="s">
        <v>228</v>
      </c>
      <c r="I6052">
        <v>4</v>
      </c>
      <c r="J6052" t="s">
        <v>238</v>
      </c>
      <c r="K6052" t="s">
        <v>230</v>
      </c>
      <c r="L6052" t="s">
        <v>249</v>
      </c>
      <c r="M6052" t="s">
        <v>241</v>
      </c>
      <c r="N6052" t="s">
        <v>244</v>
      </c>
      <c r="O6052">
        <v>150</v>
      </c>
      <c r="P6052">
        <v>100</v>
      </c>
      <c r="Q6052" t="s">
        <v>243</v>
      </c>
      <c r="R6052" t="s">
        <v>235</v>
      </c>
      <c r="S6052" t="s">
        <v>236</v>
      </c>
      <c r="T6052" t="b">
        <v>1</v>
      </c>
      <c r="U6052" t="b">
        <v>1</v>
      </c>
      <c r="V6052" t="b">
        <v>0</v>
      </c>
      <c r="W6052" t="b">
        <v>0</v>
      </c>
      <c r="X6052" t="b">
        <v>1</v>
      </c>
      <c r="Y6052" t="b">
        <v>1</v>
      </c>
      <c r="Z6052" t="b">
        <v>0</v>
      </c>
      <c r="AA6052" t="b">
        <v>0</v>
      </c>
      <c r="AB6052" t="b">
        <v>0</v>
      </c>
      <c r="AC6052" t="b">
        <v>0</v>
      </c>
    </row>
    <row r="6053" spans="1:29" x14ac:dyDescent="0.2">
      <c r="A6053" s="8">
        <v>1</v>
      </c>
      <c r="B6053" s="8" t="s">
        <v>203</v>
      </c>
      <c r="C6053" s="8" t="s">
        <v>119</v>
      </c>
      <c r="D6053" s="8">
        <v>0</v>
      </c>
      <c r="E6053" s="9">
        <v>268153.032372938</v>
      </c>
      <c r="F6053" s="17">
        <f>SUMIFS(Table2[time],Table2[config],Table2[[#This Row],[config]],Table2[repetition],Table2[[#This Row],[repetition]])</f>
        <v>27884018.333031066</v>
      </c>
      <c r="G6053" s="17">
        <f>IF(Table2[[#This Row],[time]]&lt;7200000,1,0)</f>
        <v>1</v>
      </c>
      <c r="H6053" t="s">
        <v>228</v>
      </c>
      <c r="I6053">
        <v>4</v>
      </c>
      <c r="J6053" t="s">
        <v>238</v>
      </c>
      <c r="K6053" t="s">
        <v>230</v>
      </c>
      <c r="L6053" t="s">
        <v>249</v>
      </c>
      <c r="M6053" t="s">
        <v>241</v>
      </c>
      <c r="N6053" t="s">
        <v>244</v>
      </c>
      <c r="O6053">
        <v>150</v>
      </c>
      <c r="P6053">
        <v>100</v>
      </c>
      <c r="Q6053" t="s">
        <v>243</v>
      </c>
      <c r="R6053" t="s">
        <v>235</v>
      </c>
      <c r="S6053" t="s">
        <v>236</v>
      </c>
      <c r="T6053" t="b">
        <v>1</v>
      </c>
      <c r="U6053" t="b">
        <v>1</v>
      </c>
      <c r="V6053" t="b">
        <v>0</v>
      </c>
      <c r="W6053" t="b">
        <v>0</v>
      </c>
      <c r="X6053" t="b">
        <v>1</v>
      </c>
      <c r="Y6053" t="b">
        <v>1</v>
      </c>
      <c r="Z6053" t="b">
        <v>0</v>
      </c>
      <c r="AA6053" t="b">
        <v>0</v>
      </c>
      <c r="AB6053" t="b">
        <v>0</v>
      </c>
      <c r="AC6053" t="b">
        <v>0</v>
      </c>
    </row>
    <row r="6054" spans="1:29" x14ac:dyDescent="0.2">
      <c r="A6054" s="6">
        <v>1</v>
      </c>
      <c r="B6054" s="6" t="s">
        <v>190</v>
      </c>
      <c r="C6054" s="6" t="s">
        <v>119</v>
      </c>
      <c r="D6054" s="6">
        <v>0</v>
      </c>
      <c r="E6054" s="7">
        <v>578571.44221803104</v>
      </c>
      <c r="F6054" s="16">
        <f>SUMIFS(Table2[time],Table2[config],Table2[[#This Row],[config]],Table2[repetition],Table2[[#This Row],[repetition]])</f>
        <v>27884018.333031066</v>
      </c>
      <c r="G6054" s="16">
        <f>IF(Table2[[#This Row],[time]]&lt;7200000,1,0)</f>
        <v>1</v>
      </c>
      <c r="H6054" t="s">
        <v>228</v>
      </c>
      <c r="I6054">
        <v>4</v>
      </c>
      <c r="J6054" t="s">
        <v>238</v>
      </c>
      <c r="K6054" t="s">
        <v>230</v>
      </c>
      <c r="L6054" t="s">
        <v>249</v>
      </c>
      <c r="M6054" t="s">
        <v>241</v>
      </c>
      <c r="N6054" t="s">
        <v>244</v>
      </c>
      <c r="O6054">
        <v>150</v>
      </c>
      <c r="P6054">
        <v>100</v>
      </c>
      <c r="Q6054" t="s">
        <v>243</v>
      </c>
      <c r="R6054" t="s">
        <v>235</v>
      </c>
      <c r="S6054" t="s">
        <v>236</v>
      </c>
      <c r="T6054" t="b">
        <v>1</v>
      </c>
      <c r="U6054" t="b">
        <v>1</v>
      </c>
      <c r="V6054" t="b">
        <v>0</v>
      </c>
      <c r="W6054" t="b">
        <v>0</v>
      </c>
      <c r="X6054" t="b">
        <v>1</v>
      </c>
      <c r="Y6054" t="b">
        <v>1</v>
      </c>
      <c r="Z6054" t="b">
        <v>0</v>
      </c>
      <c r="AA6054" t="b">
        <v>0</v>
      </c>
      <c r="AB6054" t="b">
        <v>0</v>
      </c>
      <c r="AC6054" t="b">
        <v>0</v>
      </c>
    </row>
    <row r="6055" spans="1:29" x14ac:dyDescent="0.2">
      <c r="A6055" s="8">
        <v>1</v>
      </c>
      <c r="B6055" s="8" t="s">
        <v>177</v>
      </c>
      <c r="C6055" s="8" t="s">
        <v>119</v>
      </c>
      <c r="D6055" s="8">
        <v>0</v>
      </c>
      <c r="E6055" s="9">
        <v>266270.53041802702</v>
      </c>
      <c r="F6055" s="17">
        <f>SUMIFS(Table2[time],Table2[config],Table2[[#This Row],[config]],Table2[repetition],Table2[[#This Row],[repetition]])</f>
        <v>27884018.333031066</v>
      </c>
      <c r="G6055" s="17">
        <f>IF(Table2[[#This Row],[time]]&lt;7200000,1,0)</f>
        <v>1</v>
      </c>
      <c r="H6055" t="s">
        <v>228</v>
      </c>
      <c r="I6055">
        <v>4</v>
      </c>
      <c r="J6055" t="s">
        <v>238</v>
      </c>
      <c r="K6055" t="s">
        <v>230</v>
      </c>
      <c r="L6055" t="s">
        <v>249</v>
      </c>
      <c r="M6055" t="s">
        <v>241</v>
      </c>
      <c r="N6055" t="s">
        <v>244</v>
      </c>
      <c r="O6055">
        <v>150</v>
      </c>
      <c r="P6055">
        <v>100</v>
      </c>
      <c r="Q6055" t="s">
        <v>243</v>
      </c>
      <c r="R6055" t="s">
        <v>235</v>
      </c>
      <c r="S6055" t="s">
        <v>236</v>
      </c>
      <c r="T6055" t="b">
        <v>1</v>
      </c>
      <c r="U6055" t="b">
        <v>1</v>
      </c>
      <c r="V6055" t="b">
        <v>0</v>
      </c>
      <c r="W6055" t="b">
        <v>0</v>
      </c>
      <c r="X6055" t="b">
        <v>1</v>
      </c>
      <c r="Y6055" t="b">
        <v>1</v>
      </c>
      <c r="Z6055" t="b">
        <v>0</v>
      </c>
      <c r="AA6055" t="b">
        <v>0</v>
      </c>
      <c r="AB6055" t="b">
        <v>0</v>
      </c>
      <c r="AC6055" t="b">
        <v>0</v>
      </c>
    </row>
    <row r="6056" spans="1:29" x14ac:dyDescent="0.2">
      <c r="A6056" s="6">
        <v>1</v>
      </c>
      <c r="B6056" s="6" t="s">
        <v>188</v>
      </c>
      <c r="C6056" s="6" t="s">
        <v>119</v>
      </c>
      <c r="D6056" s="6">
        <v>0</v>
      </c>
      <c r="E6056" s="7">
        <v>306583.46273493901</v>
      </c>
      <c r="F6056" s="16">
        <f>SUMIFS(Table2[time],Table2[config],Table2[[#This Row],[config]],Table2[repetition],Table2[[#This Row],[repetition]])</f>
        <v>27884018.333031066</v>
      </c>
      <c r="G6056" s="16">
        <f>IF(Table2[[#This Row],[time]]&lt;7200000,1,0)</f>
        <v>1</v>
      </c>
      <c r="H6056" t="s">
        <v>228</v>
      </c>
      <c r="I6056">
        <v>4</v>
      </c>
      <c r="J6056" t="s">
        <v>238</v>
      </c>
      <c r="K6056" t="s">
        <v>230</v>
      </c>
      <c r="L6056" t="s">
        <v>249</v>
      </c>
      <c r="M6056" t="s">
        <v>241</v>
      </c>
      <c r="N6056" t="s">
        <v>244</v>
      </c>
      <c r="O6056">
        <v>150</v>
      </c>
      <c r="P6056">
        <v>100</v>
      </c>
      <c r="Q6056" t="s">
        <v>243</v>
      </c>
      <c r="R6056" t="s">
        <v>235</v>
      </c>
      <c r="S6056" t="s">
        <v>236</v>
      </c>
      <c r="T6056" t="b">
        <v>1</v>
      </c>
      <c r="U6056" t="b">
        <v>1</v>
      </c>
      <c r="V6056" t="b">
        <v>0</v>
      </c>
      <c r="W6056" t="b">
        <v>0</v>
      </c>
      <c r="X6056" t="b">
        <v>1</v>
      </c>
      <c r="Y6056" t="b">
        <v>1</v>
      </c>
      <c r="Z6056" t="b">
        <v>0</v>
      </c>
      <c r="AA6056" t="b">
        <v>0</v>
      </c>
      <c r="AB6056" t="b">
        <v>0</v>
      </c>
      <c r="AC6056" t="b">
        <v>0</v>
      </c>
    </row>
    <row r="6057" spans="1:29" x14ac:dyDescent="0.2">
      <c r="A6057" s="8">
        <v>1</v>
      </c>
      <c r="B6057" s="8" t="s">
        <v>191</v>
      </c>
      <c r="C6057" s="8" t="s">
        <v>119</v>
      </c>
      <c r="D6057" s="8">
        <v>0</v>
      </c>
      <c r="E6057" s="9">
        <v>723278.23029900901</v>
      </c>
      <c r="F6057" s="17">
        <f>SUMIFS(Table2[time],Table2[config],Table2[[#This Row],[config]],Table2[repetition],Table2[[#This Row],[repetition]])</f>
        <v>27884018.333031066</v>
      </c>
      <c r="G6057" s="17">
        <f>IF(Table2[[#This Row],[time]]&lt;7200000,1,0)</f>
        <v>1</v>
      </c>
      <c r="H6057" t="s">
        <v>228</v>
      </c>
      <c r="I6057">
        <v>4</v>
      </c>
      <c r="J6057" t="s">
        <v>238</v>
      </c>
      <c r="K6057" t="s">
        <v>230</v>
      </c>
      <c r="L6057" t="s">
        <v>249</v>
      </c>
      <c r="M6057" t="s">
        <v>241</v>
      </c>
      <c r="N6057" t="s">
        <v>244</v>
      </c>
      <c r="O6057">
        <v>150</v>
      </c>
      <c r="P6057">
        <v>100</v>
      </c>
      <c r="Q6057" t="s">
        <v>243</v>
      </c>
      <c r="R6057" t="s">
        <v>235</v>
      </c>
      <c r="S6057" t="s">
        <v>236</v>
      </c>
      <c r="T6057" t="b">
        <v>1</v>
      </c>
      <c r="U6057" t="b">
        <v>1</v>
      </c>
      <c r="V6057" t="b">
        <v>0</v>
      </c>
      <c r="W6057" t="b">
        <v>0</v>
      </c>
      <c r="X6057" t="b">
        <v>1</v>
      </c>
      <c r="Y6057" t="b">
        <v>1</v>
      </c>
      <c r="Z6057" t="b">
        <v>0</v>
      </c>
      <c r="AA6057" t="b">
        <v>0</v>
      </c>
      <c r="AB6057" t="b">
        <v>0</v>
      </c>
      <c r="AC6057" t="b">
        <v>0</v>
      </c>
    </row>
    <row r="6058" spans="1:29" x14ac:dyDescent="0.2">
      <c r="A6058" s="6">
        <v>1</v>
      </c>
      <c r="B6058" s="6" t="s">
        <v>205</v>
      </c>
      <c r="C6058" s="6" t="s">
        <v>119</v>
      </c>
      <c r="D6058" s="6">
        <v>0</v>
      </c>
      <c r="E6058" s="7">
        <v>2258672.9381200802</v>
      </c>
      <c r="F6058" s="16">
        <f>SUMIFS(Table2[time],Table2[config],Table2[[#This Row],[config]],Table2[repetition],Table2[[#This Row],[repetition]])</f>
        <v>27884018.333031066</v>
      </c>
      <c r="G6058" s="16">
        <f>IF(Table2[[#This Row],[time]]&lt;7200000,1,0)</f>
        <v>1</v>
      </c>
      <c r="H6058" t="s">
        <v>228</v>
      </c>
      <c r="I6058">
        <v>4</v>
      </c>
      <c r="J6058" t="s">
        <v>238</v>
      </c>
      <c r="K6058" t="s">
        <v>230</v>
      </c>
      <c r="L6058" t="s">
        <v>249</v>
      </c>
      <c r="M6058" t="s">
        <v>241</v>
      </c>
      <c r="N6058" t="s">
        <v>244</v>
      </c>
      <c r="O6058">
        <v>150</v>
      </c>
      <c r="P6058">
        <v>100</v>
      </c>
      <c r="Q6058" t="s">
        <v>243</v>
      </c>
      <c r="R6058" t="s">
        <v>235</v>
      </c>
      <c r="S6058" t="s">
        <v>236</v>
      </c>
      <c r="T6058" t="b">
        <v>1</v>
      </c>
      <c r="U6058" t="b">
        <v>1</v>
      </c>
      <c r="V6058" t="b">
        <v>0</v>
      </c>
      <c r="W6058" t="b">
        <v>0</v>
      </c>
      <c r="X6058" t="b">
        <v>1</v>
      </c>
      <c r="Y6058" t="b">
        <v>1</v>
      </c>
      <c r="Z6058" t="b">
        <v>0</v>
      </c>
      <c r="AA6058" t="b">
        <v>0</v>
      </c>
      <c r="AB6058" t="b">
        <v>0</v>
      </c>
      <c r="AC6058" t="b">
        <v>0</v>
      </c>
    </row>
    <row r="6059" spans="1:29" x14ac:dyDescent="0.2">
      <c r="A6059" s="8">
        <v>1</v>
      </c>
      <c r="B6059" s="8" t="s">
        <v>182</v>
      </c>
      <c r="C6059" s="8" t="s">
        <v>119</v>
      </c>
      <c r="D6059" s="8">
        <v>0</v>
      </c>
      <c r="E6059" s="9">
        <v>7206698.2969180597</v>
      </c>
      <c r="F6059" s="17">
        <f>SUMIFS(Table2[time],Table2[config],Table2[[#This Row],[config]],Table2[repetition],Table2[[#This Row],[repetition]])</f>
        <v>27884018.333031066</v>
      </c>
      <c r="G6059" s="17">
        <f>IF(Table2[[#This Row],[time]]&lt;7200000,1,0)</f>
        <v>0</v>
      </c>
      <c r="H6059" t="s">
        <v>228</v>
      </c>
      <c r="I6059">
        <v>4</v>
      </c>
      <c r="J6059" t="s">
        <v>238</v>
      </c>
      <c r="K6059" t="s">
        <v>230</v>
      </c>
      <c r="L6059" t="s">
        <v>249</v>
      </c>
      <c r="M6059" t="s">
        <v>241</v>
      </c>
      <c r="N6059" t="s">
        <v>244</v>
      </c>
      <c r="O6059">
        <v>150</v>
      </c>
      <c r="P6059">
        <v>100</v>
      </c>
      <c r="Q6059" t="s">
        <v>243</v>
      </c>
      <c r="R6059" t="s">
        <v>235</v>
      </c>
      <c r="S6059" t="s">
        <v>236</v>
      </c>
      <c r="T6059" t="b">
        <v>1</v>
      </c>
      <c r="U6059" t="b">
        <v>1</v>
      </c>
      <c r="V6059" t="b">
        <v>0</v>
      </c>
      <c r="W6059" t="b">
        <v>0</v>
      </c>
      <c r="X6059" t="b">
        <v>1</v>
      </c>
      <c r="Y6059" t="b">
        <v>1</v>
      </c>
      <c r="Z6059" t="b">
        <v>0</v>
      </c>
      <c r="AA6059" t="b">
        <v>0</v>
      </c>
      <c r="AB6059" t="b">
        <v>0</v>
      </c>
      <c r="AC6059" t="b">
        <v>0</v>
      </c>
    </row>
    <row r="6060" spans="1:29" x14ac:dyDescent="0.2">
      <c r="A6060" s="6">
        <v>1</v>
      </c>
      <c r="B6060" s="6" t="s">
        <v>204</v>
      </c>
      <c r="C6060" s="6" t="s">
        <v>119</v>
      </c>
      <c r="D6060" s="6">
        <v>0</v>
      </c>
      <c r="E6060" s="7">
        <v>7207094.9118370097</v>
      </c>
      <c r="F6060" s="16">
        <f>SUMIFS(Table2[time],Table2[config],Table2[[#This Row],[config]],Table2[repetition],Table2[[#This Row],[repetition]])</f>
        <v>27884018.333031066</v>
      </c>
      <c r="G6060" s="16">
        <f>IF(Table2[[#This Row],[time]]&lt;7200000,1,0)</f>
        <v>0</v>
      </c>
      <c r="H6060" t="s">
        <v>228</v>
      </c>
      <c r="I6060">
        <v>4</v>
      </c>
      <c r="J6060" t="s">
        <v>238</v>
      </c>
      <c r="K6060" t="s">
        <v>230</v>
      </c>
      <c r="L6060" t="s">
        <v>249</v>
      </c>
      <c r="M6060" t="s">
        <v>241</v>
      </c>
      <c r="N6060" t="s">
        <v>244</v>
      </c>
      <c r="O6060">
        <v>150</v>
      </c>
      <c r="P6060">
        <v>100</v>
      </c>
      <c r="Q6060" t="s">
        <v>243</v>
      </c>
      <c r="R6060" t="s">
        <v>235</v>
      </c>
      <c r="S6060" t="s">
        <v>236</v>
      </c>
      <c r="T6060" t="b">
        <v>1</v>
      </c>
      <c r="U6060" t="b">
        <v>1</v>
      </c>
      <c r="V6060" t="b">
        <v>0</v>
      </c>
      <c r="W6060" t="b">
        <v>0</v>
      </c>
      <c r="X6060" t="b">
        <v>1</v>
      </c>
      <c r="Y6060" t="b">
        <v>1</v>
      </c>
      <c r="Z6060" t="b">
        <v>0</v>
      </c>
      <c r="AA6060" t="b">
        <v>0</v>
      </c>
      <c r="AB6060" t="b">
        <v>0</v>
      </c>
      <c r="AC6060" t="b">
        <v>0</v>
      </c>
    </row>
    <row r="6061" spans="1:29" x14ac:dyDescent="0.2">
      <c r="A6061" s="8">
        <v>1</v>
      </c>
      <c r="B6061" s="8" t="s">
        <v>187</v>
      </c>
      <c r="C6061" s="8" t="s">
        <v>119</v>
      </c>
      <c r="D6061" s="8">
        <v>0</v>
      </c>
      <c r="E6061" s="9">
        <v>7262771.6711279899</v>
      </c>
      <c r="F6061" s="17">
        <f>SUMIFS(Table2[time],Table2[config],Table2[[#This Row],[config]],Table2[repetition],Table2[[#This Row],[repetition]])</f>
        <v>27884018.333031066</v>
      </c>
      <c r="G6061" s="17">
        <f>IF(Table2[[#This Row],[time]]&lt;7200000,1,0)</f>
        <v>0</v>
      </c>
      <c r="H6061" t="s">
        <v>228</v>
      </c>
      <c r="I6061">
        <v>4</v>
      </c>
      <c r="J6061" t="s">
        <v>238</v>
      </c>
      <c r="K6061" t="s">
        <v>230</v>
      </c>
      <c r="L6061" t="s">
        <v>249</v>
      </c>
      <c r="M6061" t="s">
        <v>241</v>
      </c>
      <c r="N6061" t="s">
        <v>244</v>
      </c>
      <c r="O6061">
        <v>150</v>
      </c>
      <c r="P6061">
        <v>100</v>
      </c>
      <c r="Q6061" t="s">
        <v>243</v>
      </c>
      <c r="R6061" t="s">
        <v>235</v>
      </c>
      <c r="S6061" t="s">
        <v>236</v>
      </c>
      <c r="T6061" t="b">
        <v>1</v>
      </c>
      <c r="U6061" t="b">
        <v>1</v>
      </c>
      <c r="V6061" t="b">
        <v>0</v>
      </c>
      <c r="W6061" t="b">
        <v>0</v>
      </c>
      <c r="X6061" t="b">
        <v>1</v>
      </c>
      <c r="Y6061" t="b">
        <v>1</v>
      </c>
      <c r="Z6061" t="b">
        <v>0</v>
      </c>
      <c r="AA6061" t="b">
        <v>0</v>
      </c>
      <c r="AB6061" t="b">
        <v>0</v>
      </c>
      <c r="AC6061" t="b">
        <v>0</v>
      </c>
    </row>
    <row r="6062" spans="1:29" x14ac:dyDescent="0.2">
      <c r="A6062" s="6">
        <v>2</v>
      </c>
      <c r="B6062" s="6" t="s">
        <v>181</v>
      </c>
      <c r="C6062" s="6" t="s">
        <v>119</v>
      </c>
      <c r="D6062" s="6">
        <v>0</v>
      </c>
      <c r="E6062" s="7">
        <v>21215.810897992898</v>
      </c>
      <c r="F6062" s="16">
        <f>SUMIFS(Table2[time],Table2[config],Table2[[#This Row],[config]],Table2[repetition],Table2[[#This Row],[repetition]])</f>
        <v>26808847.792738907</v>
      </c>
      <c r="G6062" s="16">
        <f>IF(Table2[[#This Row],[time]]&lt;7200000,1,0)</f>
        <v>1</v>
      </c>
      <c r="H6062" t="s">
        <v>228</v>
      </c>
      <c r="I6062">
        <v>4</v>
      </c>
      <c r="J6062" t="s">
        <v>238</v>
      </c>
      <c r="K6062" t="s">
        <v>230</v>
      </c>
      <c r="L6062" t="s">
        <v>249</v>
      </c>
      <c r="M6062" t="s">
        <v>241</v>
      </c>
      <c r="N6062" t="s">
        <v>244</v>
      </c>
      <c r="O6062">
        <v>150</v>
      </c>
      <c r="P6062">
        <v>100</v>
      </c>
      <c r="Q6062" t="s">
        <v>243</v>
      </c>
      <c r="R6062" t="s">
        <v>235</v>
      </c>
      <c r="S6062" t="s">
        <v>236</v>
      </c>
      <c r="T6062" t="b">
        <v>1</v>
      </c>
      <c r="U6062" t="b">
        <v>1</v>
      </c>
      <c r="V6062" t="b">
        <v>0</v>
      </c>
      <c r="W6062" t="b">
        <v>0</v>
      </c>
      <c r="X6062" t="b">
        <v>1</v>
      </c>
      <c r="Y6062" t="b">
        <v>1</v>
      </c>
      <c r="Z6062" t="b">
        <v>0</v>
      </c>
      <c r="AA6062" t="b">
        <v>0</v>
      </c>
      <c r="AB6062" t="b">
        <v>0</v>
      </c>
      <c r="AC6062" t="b">
        <v>0</v>
      </c>
    </row>
    <row r="6063" spans="1:29" x14ac:dyDescent="0.2">
      <c r="A6063" s="8">
        <v>2</v>
      </c>
      <c r="B6063" s="8" t="s">
        <v>192</v>
      </c>
      <c r="C6063" s="8" t="s">
        <v>119</v>
      </c>
      <c r="D6063" s="8">
        <v>0</v>
      </c>
      <c r="E6063" s="9">
        <v>114836.019232985</v>
      </c>
      <c r="F6063" s="17">
        <f>SUMIFS(Table2[time],Table2[config],Table2[[#This Row],[config]],Table2[repetition],Table2[[#This Row],[repetition]])</f>
        <v>26808847.792738907</v>
      </c>
      <c r="G6063" s="17">
        <f>IF(Table2[[#This Row],[time]]&lt;7200000,1,0)</f>
        <v>1</v>
      </c>
      <c r="H6063" t="s">
        <v>228</v>
      </c>
      <c r="I6063">
        <v>4</v>
      </c>
      <c r="J6063" t="s">
        <v>238</v>
      </c>
      <c r="K6063" t="s">
        <v>230</v>
      </c>
      <c r="L6063" t="s">
        <v>249</v>
      </c>
      <c r="M6063" t="s">
        <v>241</v>
      </c>
      <c r="N6063" t="s">
        <v>244</v>
      </c>
      <c r="O6063">
        <v>150</v>
      </c>
      <c r="P6063">
        <v>100</v>
      </c>
      <c r="Q6063" t="s">
        <v>243</v>
      </c>
      <c r="R6063" t="s">
        <v>235</v>
      </c>
      <c r="S6063" t="s">
        <v>236</v>
      </c>
      <c r="T6063" t="b">
        <v>1</v>
      </c>
      <c r="U6063" t="b">
        <v>1</v>
      </c>
      <c r="V6063" t="b">
        <v>0</v>
      </c>
      <c r="W6063" t="b">
        <v>0</v>
      </c>
      <c r="X6063" t="b">
        <v>1</v>
      </c>
      <c r="Y6063" t="b">
        <v>1</v>
      </c>
      <c r="Z6063" t="b">
        <v>0</v>
      </c>
      <c r="AA6063" t="b">
        <v>0</v>
      </c>
      <c r="AB6063" t="b">
        <v>0</v>
      </c>
      <c r="AC6063" t="b">
        <v>0</v>
      </c>
    </row>
    <row r="6064" spans="1:29" x14ac:dyDescent="0.2">
      <c r="A6064" s="6">
        <v>2</v>
      </c>
      <c r="B6064" s="6" t="s">
        <v>176</v>
      </c>
      <c r="C6064" s="6" t="s">
        <v>119</v>
      </c>
      <c r="D6064" s="6">
        <v>0</v>
      </c>
      <c r="E6064" s="7">
        <v>32173.470917041399</v>
      </c>
      <c r="F6064" s="16">
        <f>SUMIFS(Table2[time],Table2[config],Table2[[#This Row],[config]],Table2[repetition],Table2[[#This Row],[repetition]])</f>
        <v>26808847.792738907</v>
      </c>
      <c r="G6064" s="16">
        <f>IF(Table2[[#This Row],[time]]&lt;7200000,1,0)</f>
        <v>1</v>
      </c>
      <c r="H6064" t="s">
        <v>228</v>
      </c>
      <c r="I6064">
        <v>4</v>
      </c>
      <c r="J6064" t="s">
        <v>238</v>
      </c>
      <c r="K6064" t="s">
        <v>230</v>
      </c>
      <c r="L6064" t="s">
        <v>249</v>
      </c>
      <c r="M6064" t="s">
        <v>241</v>
      </c>
      <c r="N6064" t="s">
        <v>244</v>
      </c>
      <c r="O6064">
        <v>150</v>
      </c>
      <c r="P6064">
        <v>100</v>
      </c>
      <c r="Q6064" t="s">
        <v>243</v>
      </c>
      <c r="R6064" t="s">
        <v>235</v>
      </c>
      <c r="S6064" t="s">
        <v>236</v>
      </c>
      <c r="T6064" t="b">
        <v>1</v>
      </c>
      <c r="U6064" t="b">
        <v>1</v>
      </c>
      <c r="V6064" t="b">
        <v>0</v>
      </c>
      <c r="W6064" t="b">
        <v>0</v>
      </c>
      <c r="X6064" t="b">
        <v>1</v>
      </c>
      <c r="Y6064" t="b">
        <v>1</v>
      </c>
      <c r="Z6064" t="b">
        <v>0</v>
      </c>
      <c r="AA6064" t="b">
        <v>0</v>
      </c>
      <c r="AB6064" t="b">
        <v>0</v>
      </c>
      <c r="AC6064" t="b">
        <v>0</v>
      </c>
    </row>
    <row r="6065" spans="1:29" x14ac:dyDescent="0.2">
      <c r="A6065" s="8">
        <v>2</v>
      </c>
      <c r="B6065" s="8" t="s">
        <v>194</v>
      </c>
      <c r="C6065" s="8" t="s">
        <v>119</v>
      </c>
      <c r="D6065" s="8">
        <v>0</v>
      </c>
      <c r="E6065" s="9">
        <v>143277.77256001701</v>
      </c>
      <c r="F6065" s="17">
        <f>SUMIFS(Table2[time],Table2[config],Table2[[#This Row],[config]],Table2[repetition],Table2[[#This Row],[repetition]])</f>
        <v>26808847.792738907</v>
      </c>
      <c r="G6065" s="17">
        <f>IF(Table2[[#This Row],[time]]&lt;7200000,1,0)</f>
        <v>1</v>
      </c>
      <c r="H6065" t="s">
        <v>228</v>
      </c>
      <c r="I6065">
        <v>4</v>
      </c>
      <c r="J6065" t="s">
        <v>238</v>
      </c>
      <c r="K6065" t="s">
        <v>230</v>
      </c>
      <c r="L6065" t="s">
        <v>249</v>
      </c>
      <c r="M6065" t="s">
        <v>241</v>
      </c>
      <c r="N6065" t="s">
        <v>244</v>
      </c>
      <c r="O6065">
        <v>150</v>
      </c>
      <c r="P6065">
        <v>100</v>
      </c>
      <c r="Q6065" t="s">
        <v>243</v>
      </c>
      <c r="R6065" t="s">
        <v>235</v>
      </c>
      <c r="S6065" t="s">
        <v>236</v>
      </c>
      <c r="T6065" t="b">
        <v>1</v>
      </c>
      <c r="U6065" t="b">
        <v>1</v>
      </c>
      <c r="V6065" t="b">
        <v>0</v>
      </c>
      <c r="W6065" t="b">
        <v>0</v>
      </c>
      <c r="X6065" t="b">
        <v>1</v>
      </c>
      <c r="Y6065" t="b">
        <v>1</v>
      </c>
      <c r="Z6065" t="b">
        <v>0</v>
      </c>
      <c r="AA6065" t="b">
        <v>0</v>
      </c>
      <c r="AB6065" t="b">
        <v>0</v>
      </c>
      <c r="AC6065" t="b">
        <v>0</v>
      </c>
    </row>
    <row r="6066" spans="1:29" x14ac:dyDescent="0.2">
      <c r="A6066" s="6">
        <v>2</v>
      </c>
      <c r="B6066" s="6" t="s">
        <v>185</v>
      </c>
      <c r="C6066" s="6" t="s">
        <v>119</v>
      </c>
      <c r="D6066" s="6">
        <v>0</v>
      </c>
      <c r="E6066" s="7">
        <v>40531.3590290024</v>
      </c>
      <c r="F6066" s="16">
        <f>SUMIFS(Table2[time],Table2[config],Table2[[#This Row],[config]],Table2[repetition],Table2[[#This Row],[repetition]])</f>
        <v>26808847.792738907</v>
      </c>
      <c r="G6066" s="16">
        <f>IF(Table2[[#This Row],[time]]&lt;7200000,1,0)</f>
        <v>1</v>
      </c>
      <c r="H6066" t="s">
        <v>228</v>
      </c>
      <c r="I6066">
        <v>4</v>
      </c>
      <c r="J6066" t="s">
        <v>238</v>
      </c>
      <c r="K6066" t="s">
        <v>230</v>
      </c>
      <c r="L6066" t="s">
        <v>249</v>
      </c>
      <c r="M6066" t="s">
        <v>241</v>
      </c>
      <c r="N6066" t="s">
        <v>244</v>
      </c>
      <c r="O6066">
        <v>150</v>
      </c>
      <c r="P6066">
        <v>100</v>
      </c>
      <c r="Q6066" t="s">
        <v>243</v>
      </c>
      <c r="R6066" t="s">
        <v>235</v>
      </c>
      <c r="S6066" t="s">
        <v>236</v>
      </c>
      <c r="T6066" t="b">
        <v>1</v>
      </c>
      <c r="U6066" t="b">
        <v>1</v>
      </c>
      <c r="V6066" t="b">
        <v>0</v>
      </c>
      <c r="W6066" t="b">
        <v>0</v>
      </c>
      <c r="X6066" t="b">
        <v>1</v>
      </c>
      <c r="Y6066" t="b">
        <v>1</v>
      </c>
      <c r="Z6066" t="b">
        <v>0</v>
      </c>
      <c r="AA6066" t="b">
        <v>0</v>
      </c>
      <c r="AB6066" t="b">
        <v>0</v>
      </c>
      <c r="AC6066" t="b">
        <v>0</v>
      </c>
    </row>
    <row r="6067" spans="1:29" x14ac:dyDescent="0.2">
      <c r="A6067" s="8">
        <v>2</v>
      </c>
      <c r="B6067" s="8" t="s">
        <v>183</v>
      </c>
      <c r="C6067" s="8" t="s">
        <v>119</v>
      </c>
      <c r="D6067" s="8">
        <v>0</v>
      </c>
      <c r="E6067" s="9">
        <v>72540.435061964599</v>
      </c>
      <c r="F6067" s="17">
        <f>SUMIFS(Table2[time],Table2[config],Table2[[#This Row],[config]],Table2[repetition],Table2[[#This Row],[repetition]])</f>
        <v>26808847.792738907</v>
      </c>
      <c r="G6067" s="17">
        <f>IF(Table2[[#This Row],[time]]&lt;7200000,1,0)</f>
        <v>1</v>
      </c>
      <c r="H6067" t="s">
        <v>228</v>
      </c>
      <c r="I6067">
        <v>4</v>
      </c>
      <c r="J6067" t="s">
        <v>238</v>
      </c>
      <c r="K6067" t="s">
        <v>230</v>
      </c>
      <c r="L6067" t="s">
        <v>249</v>
      </c>
      <c r="M6067" t="s">
        <v>241</v>
      </c>
      <c r="N6067" t="s">
        <v>244</v>
      </c>
      <c r="O6067">
        <v>150</v>
      </c>
      <c r="P6067">
        <v>100</v>
      </c>
      <c r="Q6067" t="s">
        <v>243</v>
      </c>
      <c r="R6067" t="s">
        <v>235</v>
      </c>
      <c r="S6067" t="s">
        <v>236</v>
      </c>
      <c r="T6067" t="b">
        <v>1</v>
      </c>
      <c r="U6067" t="b">
        <v>1</v>
      </c>
      <c r="V6067" t="b">
        <v>0</v>
      </c>
      <c r="W6067" t="b">
        <v>0</v>
      </c>
      <c r="X6067" t="b">
        <v>1</v>
      </c>
      <c r="Y6067" t="b">
        <v>1</v>
      </c>
      <c r="Z6067" t="b">
        <v>0</v>
      </c>
      <c r="AA6067" t="b">
        <v>0</v>
      </c>
      <c r="AB6067" t="b">
        <v>0</v>
      </c>
      <c r="AC6067" t="b">
        <v>0</v>
      </c>
    </row>
    <row r="6068" spans="1:29" x14ac:dyDescent="0.2">
      <c r="A6068" s="6">
        <v>2</v>
      </c>
      <c r="B6068" s="6" t="s">
        <v>184</v>
      </c>
      <c r="C6068" s="6" t="s">
        <v>119</v>
      </c>
      <c r="D6068" s="6">
        <v>0</v>
      </c>
      <c r="E6068" s="7">
        <v>73105.6709900149</v>
      </c>
      <c r="F6068" s="16">
        <f>SUMIFS(Table2[time],Table2[config],Table2[[#This Row],[config]],Table2[repetition],Table2[[#This Row],[repetition]])</f>
        <v>26808847.792738907</v>
      </c>
      <c r="G6068" s="16">
        <f>IF(Table2[[#This Row],[time]]&lt;7200000,1,0)</f>
        <v>1</v>
      </c>
      <c r="H6068" t="s">
        <v>228</v>
      </c>
      <c r="I6068">
        <v>4</v>
      </c>
      <c r="J6068" t="s">
        <v>238</v>
      </c>
      <c r="K6068" t="s">
        <v>230</v>
      </c>
      <c r="L6068" t="s">
        <v>249</v>
      </c>
      <c r="M6068" t="s">
        <v>241</v>
      </c>
      <c r="N6068" t="s">
        <v>244</v>
      </c>
      <c r="O6068">
        <v>150</v>
      </c>
      <c r="P6068">
        <v>100</v>
      </c>
      <c r="Q6068" t="s">
        <v>243</v>
      </c>
      <c r="R6068" t="s">
        <v>235</v>
      </c>
      <c r="S6068" t="s">
        <v>236</v>
      </c>
      <c r="T6068" t="b">
        <v>1</v>
      </c>
      <c r="U6068" t="b">
        <v>1</v>
      </c>
      <c r="V6068" t="b">
        <v>0</v>
      </c>
      <c r="W6068" t="b">
        <v>0</v>
      </c>
      <c r="X6068" t="b">
        <v>1</v>
      </c>
      <c r="Y6068" t="b">
        <v>1</v>
      </c>
      <c r="Z6068" t="b">
        <v>0</v>
      </c>
      <c r="AA6068" t="b">
        <v>0</v>
      </c>
      <c r="AB6068" t="b">
        <v>0</v>
      </c>
      <c r="AC6068" t="b">
        <v>0</v>
      </c>
    </row>
    <row r="6069" spans="1:29" x14ac:dyDescent="0.2">
      <c r="A6069" s="8">
        <v>2</v>
      </c>
      <c r="B6069" s="8" t="s">
        <v>180</v>
      </c>
      <c r="C6069" s="8" t="s">
        <v>119</v>
      </c>
      <c r="D6069" s="8">
        <v>0</v>
      </c>
      <c r="E6069" s="9">
        <v>20107.350640988399</v>
      </c>
      <c r="F6069" s="17">
        <f>SUMIFS(Table2[time],Table2[config],Table2[[#This Row],[config]],Table2[repetition],Table2[[#This Row],[repetition]])</f>
        <v>26808847.792738907</v>
      </c>
      <c r="G6069" s="17">
        <f>IF(Table2[[#This Row],[time]]&lt;7200000,1,0)</f>
        <v>1</v>
      </c>
      <c r="H6069" t="s">
        <v>228</v>
      </c>
      <c r="I6069">
        <v>4</v>
      </c>
      <c r="J6069" t="s">
        <v>238</v>
      </c>
      <c r="K6069" t="s">
        <v>230</v>
      </c>
      <c r="L6069" t="s">
        <v>249</v>
      </c>
      <c r="M6069" t="s">
        <v>241</v>
      </c>
      <c r="N6069" t="s">
        <v>244</v>
      </c>
      <c r="O6069">
        <v>150</v>
      </c>
      <c r="P6069">
        <v>100</v>
      </c>
      <c r="Q6069" t="s">
        <v>243</v>
      </c>
      <c r="R6069" t="s">
        <v>235</v>
      </c>
      <c r="S6069" t="s">
        <v>236</v>
      </c>
      <c r="T6069" t="b">
        <v>1</v>
      </c>
      <c r="U6069" t="b">
        <v>1</v>
      </c>
      <c r="V6069" t="b">
        <v>0</v>
      </c>
      <c r="W6069" t="b">
        <v>0</v>
      </c>
      <c r="X6069" t="b">
        <v>1</v>
      </c>
      <c r="Y6069" t="b">
        <v>1</v>
      </c>
      <c r="Z6069" t="b">
        <v>0</v>
      </c>
      <c r="AA6069" t="b">
        <v>0</v>
      </c>
      <c r="AB6069" t="b">
        <v>0</v>
      </c>
      <c r="AC6069" t="b">
        <v>0</v>
      </c>
    </row>
    <row r="6070" spans="1:29" x14ac:dyDescent="0.2">
      <c r="A6070" s="6">
        <v>2</v>
      </c>
      <c r="B6070" s="6" t="s">
        <v>189</v>
      </c>
      <c r="C6070" s="6" t="s">
        <v>119</v>
      </c>
      <c r="D6070" s="6">
        <v>0</v>
      </c>
      <c r="E6070" s="7">
        <v>22377.3423419916</v>
      </c>
      <c r="F6070" s="16">
        <f>SUMIFS(Table2[time],Table2[config],Table2[[#This Row],[config]],Table2[repetition],Table2[[#This Row],[repetition]])</f>
        <v>26808847.792738907</v>
      </c>
      <c r="G6070" s="16">
        <f>IF(Table2[[#This Row],[time]]&lt;7200000,1,0)</f>
        <v>1</v>
      </c>
      <c r="H6070" t="s">
        <v>228</v>
      </c>
      <c r="I6070">
        <v>4</v>
      </c>
      <c r="J6070" t="s">
        <v>238</v>
      </c>
      <c r="K6070" t="s">
        <v>230</v>
      </c>
      <c r="L6070" t="s">
        <v>249</v>
      </c>
      <c r="M6070" t="s">
        <v>241</v>
      </c>
      <c r="N6070" t="s">
        <v>244</v>
      </c>
      <c r="O6070">
        <v>150</v>
      </c>
      <c r="P6070">
        <v>100</v>
      </c>
      <c r="Q6070" t="s">
        <v>243</v>
      </c>
      <c r="R6070" t="s">
        <v>235</v>
      </c>
      <c r="S6070" t="s">
        <v>236</v>
      </c>
      <c r="T6070" t="b">
        <v>1</v>
      </c>
      <c r="U6070" t="b">
        <v>1</v>
      </c>
      <c r="V6070" t="b">
        <v>0</v>
      </c>
      <c r="W6070" t="b">
        <v>0</v>
      </c>
      <c r="X6070" t="b">
        <v>1</v>
      </c>
      <c r="Y6070" t="b">
        <v>1</v>
      </c>
      <c r="Z6070" t="b">
        <v>0</v>
      </c>
      <c r="AA6070" t="b">
        <v>0</v>
      </c>
      <c r="AB6070" t="b">
        <v>0</v>
      </c>
      <c r="AC6070" t="b">
        <v>0</v>
      </c>
    </row>
    <row r="6071" spans="1:29" x14ac:dyDescent="0.2">
      <c r="A6071" s="8">
        <v>2</v>
      </c>
      <c r="B6071" s="8" t="s">
        <v>178</v>
      </c>
      <c r="C6071" s="8" t="s">
        <v>119</v>
      </c>
      <c r="D6071" s="8">
        <v>0</v>
      </c>
      <c r="E6071" s="9">
        <v>28510.447476990499</v>
      </c>
      <c r="F6071" s="17">
        <f>SUMIFS(Table2[time],Table2[config],Table2[[#This Row],[config]],Table2[repetition],Table2[[#This Row],[repetition]])</f>
        <v>26808847.792738907</v>
      </c>
      <c r="G6071" s="17">
        <f>IF(Table2[[#This Row],[time]]&lt;7200000,1,0)</f>
        <v>1</v>
      </c>
      <c r="H6071" t="s">
        <v>228</v>
      </c>
      <c r="I6071">
        <v>4</v>
      </c>
      <c r="J6071" t="s">
        <v>238</v>
      </c>
      <c r="K6071" t="s">
        <v>230</v>
      </c>
      <c r="L6071" t="s">
        <v>249</v>
      </c>
      <c r="M6071" t="s">
        <v>241</v>
      </c>
      <c r="N6071" t="s">
        <v>244</v>
      </c>
      <c r="O6071">
        <v>150</v>
      </c>
      <c r="P6071">
        <v>100</v>
      </c>
      <c r="Q6071" t="s">
        <v>243</v>
      </c>
      <c r="R6071" t="s">
        <v>235</v>
      </c>
      <c r="S6071" t="s">
        <v>236</v>
      </c>
      <c r="T6071" t="b">
        <v>1</v>
      </c>
      <c r="U6071" t="b">
        <v>1</v>
      </c>
      <c r="V6071" t="b">
        <v>0</v>
      </c>
      <c r="W6071" t="b">
        <v>0</v>
      </c>
      <c r="X6071" t="b">
        <v>1</v>
      </c>
      <c r="Y6071" t="b">
        <v>1</v>
      </c>
      <c r="Z6071" t="b">
        <v>0</v>
      </c>
      <c r="AA6071" t="b">
        <v>0</v>
      </c>
      <c r="AB6071" t="b">
        <v>0</v>
      </c>
      <c r="AC6071" t="b">
        <v>0</v>
      </c>
    </row>
    <row r="6072" spans="1:29" x14ac:dyDescent="0.2">
      <c r="A6072" s="6">
        <v>2</v>
      </c>
      <c r="B6072" s="6" t="s">
        <v>193</v>
      </c>
      <c r="C6072" s="6" t="s">
        <v>119</v>
      </c>
      <c r="D6072" s="6">
        <v>0</v>
      </c>
      <c r="E6072" s="7">
        <v>28730.300738010501</v>
      </c>
      <c r="F6072" s="16">
        <f>SUMIFS(Table2[time],Table2[config],Table2[[#This Row],[config]],Table2[repetition],Table2[[#This Row],[repetition]])</f>
        <v>26808847.792738907</v>
      </c>
      <c r="G6072" s="16">
        <f>IF(Table2[[#This Row],[time]]&lt;7200000,1,0)</f>
        <v>1</v>
      </c>
      <c r="H6072" t="s">
        <v>228</v>
      </c>
      <c r="I6072">
        <v>4</v>
      </c>
      <c r="J6072" t="s">
        <v>238</v>
      </c>
      <c r="K6072" t="s">
        <v>230</v>
      </c>
      <c r="L6072" t="s">
        <v>249</v>
      </c>
      <c r="M6072" t="s">
        <v>241</v>
      </c>
      <c r="N6072" t="s">
        <v>244</v>
      </c>
      <c r="O6072">
        <v>150</v>
      </c>
      <c r="P6072">
        <v>100</v>
      </c>
      <c r="Q6072" t="s">
        <v>243</v>
      </c>
      <c r="R6072" t="s">
        <v>235</v>
      </c>
      <c r="S6072" t="s">
        <v>236</v>
      </c>
      <c r="T6072" t="b">
        <v>1</v>
      </c>
      <c r="U6072" t="b">
        <v>1</v>
      </c>
      <c r="V6072" t="b">
        <v>0</v>
      </c>
      <c r="W6072" t="b">
        <v>0</v>
      </c>
      <c r="X6072" t="b">
        <v>1</v>
      </c>
      <c r="Y6072" t="b">
        <v>1</v>
      </c>
      <c r="Z6072" t="b">
        <v>0</v>
      </c>
      <c r="AA6072" t="b">
        <v>0</v>
      </c>
      <c r="AB6072" t="b">
        <v>0</v>
      </c>
      <c r="AC6072" t="b">
        <v>0</v>
      </c>
    </row>
    <row r="6073" spans="1:29" x14ac:dyDescent="0.2">
      <c r="A6073" s="8">
        <v>2</v>
      </c>
      <c r="B6073" s="8" t="s">
        <v>186</v>
      </c>
      <c r="C6073" s="8" t="s">
        <v>119</v>
      </c>
      <c r="D6073" s="8">
        <v>0</v>
      </c>
      <c r="E6073" s="9">
        <v>40181.106194970198</v>
      </c>
      <c r="F6073" s="17">
        <f>SUMIFS(Table2[time],Table2[config],Table2[[#This Row],[config]],Table2[repetition],Table2[[#This Row],[repetition]])</f>
        <v>26808847.792738907</v>
      </c>
      <c r="G6073" s="17">
        <f>IF(Table2[[#This Row],[time]]&lt;7200000,1,0)</f>
        <v>1</v>
      </c>
      <c r="H6073" t="s">
        <v>228</v>
      </c>
      <c r="I6073">
        <v>4</v>
      </c>
      <c r="J6073" t="s">
        <v>238</v>
      </c>
      <c r="K6073" t="s">
        <v>230</v>
      </c>
      <c r="L6073" t="s">
        <v>249</v>
      </c>
      <c r="M6073" t="s">
        <v>241</v>
      </c>
      <c r="N6073" t="s">
        <v>244</v>
      </c>
      <c r="O6073">
        <v>150</v>
      </c>
      <c r="P6073">
        <v>100</v>
      </c>
      <c r="Q6073" t="s">
        <v>243</v>
      </c>
      <c r="R6073" t="s">
        <v>235</v>
      </c>
      <c r="S6073" t="s">
        <v>236</v>
      </c>
      <c r="T6073" t="b">
        <v>1</v>
      </c>
      <c r="U6073" t="b">
        <v>1</v>
      </c>
      <c r="V6073" t="b">
        <v>0</v>
      </c>
      <c r="W6073" t="b">
        <v>0</v>
      </c>
      <c r="X6073" t="b">
        <v>1</v>
      </c>
      <c r="Y6073" t="b">
        <v>1</v>
      </c>
      <c r="Z6073" t="b">
        <v>0</v>
      </c>
      <c r="AA6073" t="b">
        <v>0</v>
      </c>
      <c r="AB6073" t="b">
        <v>0</v>
      </c>
      <c r="AC6073" t="b">
        <v>0</v>
      </c>
    </row>
    <row r="6074" spans="1:29" x14ac:dyDescent="0.2">
      <c r="A6074" s="6">
        <v>2</v>
      </c>
      <c r="B6074" s="6" t="s">
        <v>177</v>
      </c>
      <c r="C6074" s="6" t="s">
        <v>119</v>
      </c>
      <c r="D6074" s="6">
        <v>0</v>
      </c>
      <c r="E6074" s="7">
        <v>188540.589929034</v>
      </c>
      <c r="F6074" s="16">
        <f>SUMIFS(Table2[time],Table2[config],Table2[[#This Row],[config]],Table2[repetition],Table2[[#This Row],[repetition]])</f>
        <v>26808847.792738907</v>
      </c>
      <c r="G6074" s="16">
        <f>IF(Table2[[#This Row],[time]]&lt;7200000,1,0)</f>
        <v>1</v>
      </c>
      <c r="H6074" t="s">
        <v>228</v>
      </c>
      <c r="I6074">
        <v>4</v>
      </c>
      <c r="J6074" t="s">
        <v>238</v>
      </c>
      <c r="K6074" t="s">
        <v>230</v>
      </c>
      <c r="L6074" t="s">
        <v>249</v>
      </c>
      <c r="M6074" t="s">
        <v>241</v>
      </c>
      <c r="N6074" t="s">
        <v>244</v>
      </c>
      <c r="O6074">
        <v>150</v>
      </c>
      <c r="P6074">
        <v>100</v>
      </c>
      <c r="Q6074" t="s">
        <v>243</v>
      </c>
      <c r="R6074" t="s">
        <v>235</v>
      </c>
      <c r="S6074" t="s">
        <v>236</v>
      </c>
      <c r="T6074" t="b">
        <v>1</v>
      </c>
      <c r="U6074" t="b">
        <v>1</v>
      </c>
      <c r="V6074" t="b">
        <v>0</v>
      </c>
      <c r="W6074" t="b">
        <v>0</v>
      </c>
      <c r="X6074" t="b">
        <v>1</v>
      </c>
      <c r="Y6074" t="b">
        <v>1</v>
      </c>
      <c r="Z6074" t="b">
        <v>0</v>
      </c>
      <c r="AA6074" t="b">
        <v>0</v>
      </c>
      <c r="AB6074" t="b">
        <v>0</v>
      </c>
      <c r="AC6074" t="b">
        <v>0</v>
      </c>
    </row>
    <row r="6075" spans="1:29" x14ac:dyDescent="0.2">
      <c r="A6075" s="8">
        <v>2</v>
      </c>
      <c r="B6075" s="8" t="s">
        <v>179</v>
      </c>
      <c r="C6075" s="8" t="s">
        <v>119</v>
      </c>
      <c r="D6075" s="8">
        <v>0</v>
      </c>
      <c r="E6075" s="9">
        <v>32363.7460979516</v>
      </c>
      <c r="F6075" s="17">
        <f>SUMIFS(Table2[time],Table2[config],Table2[[#This Row],[config]],Table2[repetition],Table2[[#This Row],[repetition]])</f>
        <v>26808847.792738907</v>
      </c>
      <c r="G6075" s="17">
        <f>IF(Table2[[#This Row],[time]]&lt;7200000,1,0)</f>
        <v>1</v>
      </c>
      <c r="H6075" t="s">
        <v>228</v>
      </c>
      <c r="I6075">
        <v>4</v>
      </c>
      <c r="J6075" t="s">
        <v>238</v>
      </c>
      <c r="K6075" t="s">
        <v>230</v>
      </c>
      <c r="L6075" t="s">
        <v>249</v>
      </c>
      <c r="M6075" t="s">
        <v>241</v>
      </c>
      <c r="N6075" t="s">
        <v>244</v>
      </c>
      <c r="O6075">
        <v>150</v>
      </c>
      <c r="P6075">
        <v>100</v>
      </c>
      <c r="Q6075" t="s">
        <v>243</v>
      </c>
      <c r="R6075" t="s">
        <v>235</v>
      </c>
      <c r="S6075" t="s">
        <v>236</v>
      </c>
      <c r="T6075" t="b">
        <v>1</v>
      </c>
      <c r="U6075" t="b">
        <v>1</v>
      </c>
      <c r="V6075" t="b">
        <v>0</v>
      </c>
      <c r="W6075" t="b">
        <v>0</v>
      </c>
      <c r="X6075" t="b">
        <v>1</v>
      </c>
      <c r="Y6075" t="b">
        <v>1</v>
      </c>
      <c r="Z6075" t="b">
        <v>0</v>
      </c>
      <c r="AA6075" t="b">
        <v>0</v>
      </c>
      <c r="AB6075" t="b">
        <v>0</v>
      </c>
      <c r="AC6075" t="b">
        <v>0</v>
      </c>
    </row>
    <row r="6076" spans="1:29" x14ac:dyDescent="0.2">
      <c r="A6076" s="6">
        <v>2</v>
      </c>
      <c r="B6076" s="6" t="s">
        <v>198</v>
      </c>
      <c r="C6076" s="6" t="s">
        <v>119</v>
      </c>
      <c r="D6076" s="6">
        <v>0</v>
      </c>
      <c r="E6076" s="7">
        <v>131090.907134988</v>
      </c>
      <c r="F6076" s="16">
        <f>SUMIFS(Table2[time],Table2[config],Table2[[#This Row],[config]],Table2[repetition],Table2[[#This Row],[repetition]])</f>
        <v>26808847.792738907</v>
      </c>
      <c r="G6076" s="16">
        <f>IF(Table2[[#This Row],[time]]&lt;7200000,1,0)</f>
        <v>1</v>
      </c>
      <c r="H6076" t="s">
        <v>228</v>
      </c>
      <c r="I6076">
        <v>4</v>
      </c>
      <c r="J6076" t="s">
        <v>238</v>
      </c>
      <c r="K6076" t="s">
        <v>230</v>
      </c>
      <c r="L6076" t="s">
        <v>249</v>
      </c>
      <c r="M6076" t="s">
        <v>241</v>
      </c>
      <c r="N6076" t="s">
        <v>244</v>
      </c>
      <c r="O6076">
        <v>150</v>
      </c>
      <c r="P6076">
        <v>100</v>
      </c>
      <c r="Q6076" t="s">
        <v>243</v>
      </c>
      <c r="R6076" t="s">
        <v>235</v>
      </c>
      <c r="S6076" t="s">
        <v>236</v>
      </c>
      <c r="T6076" t="b">
        <v>1</v>
      </c>
      <c r="U6076" t="b">
        <v>1</v>
      </c>
      <c r="V6076" t="b">
        <v>0</v>
      </c>
      <c r="W6076" t="b">
        <v>0</v>
      </c>
      <c r="X6076" t="b">
        <v>1</v>
      </c>
      <c r="Y6076" t="b">
        <v>1</v>
      </c>
      <c r="Z6076" t="b">
        <v>0</v>
      </c>
      <c r="AA6076" t="b">
        <v>0</v>
      </c>
      <c r="AB6076" t="b">
        <v>0</v>
      </c>
      <c r="AC6076" t="b">
        <v>0</v>
      </c>
    </row>
    <row r="6077" spans="1:29" x14ac:dyDescent="0.2">
      <c r="A6077" s="8">
        <v>2</v>
      </c>
      <c r="B6077" s="8" t="s">
        <v>195</v>
      </c>
      <c r="C6077" s="8" t="s">
        <v>119</v>
      </c>
      <c r="D6077" s="8">
        <v>0</v>
      </c>
      <c r="E6077" s="9">
        <v>155034.754618012</v>
      </c>
      <c r="F6077" s="17">
        <f>SUMIFS(Table2[time],Table2[config],Table2[[#This Row],[config]],Table2[repetition],Table2[[#This Row],[repetition]])</f>
        <v>26808847.792738907</v>
      </c>
      <c r="G6077" s="17">
        <f>IF(Table2[[#This Row],[time]]&lt;7200000,1,0)</f>
        <v>1</v>
      </c>
      <c r="H6077" t="s">
        <v>228</v>
      </c>
      <c r="I6077">
        <v>4</v>
      </c>
      <c r="J6077" t="s">
        <v>238</v>
      </c>
      <c r="K6077" t="s">
        <v>230</v>
      </c>
      <c r="L6077" t="s">
        <v>249</v>
      </c>
      <c r="M6077" t="s">
        <v>241</v>
      </c>
      <c r="N6077" t="s">
        <v>244</v>
      </c>
      <c r="O6077">
        <v>150</v>
      </c>
      <c r="P6077">
        <v>100</v>
      </c>
      <c r="Q6077" t="s">
        <v>243</v>
      </c>
      <c r="R6077" t="s">
        <v>235</v>
      </c>
      <c r="S6077" t="s">
        <v>236</v>
      </c>
      <c r="T6077" t="b">
        <v>1</v>
      </c>
      <c r="U6077" t="b">
        <v>1</v>
      </c>
      <c r="V6077" t="b">
        <v>0</v>
      </c>
      <c r="W6077" t="b">
        <v>0</v>
      </c>
      <c r="X6077" t="b">
        <v>1</v>
      </c>
      <c r="Y6077" t="b">
        <v>1</v>
      </c>
      <c r="Z6077" t="b">
        <v>0</v>
      </c>
      <c r="AA6077" t="b">
        <v>0</v>
      </c>
      <c r="AB6077" t="b">
        <v>0</v>
      </c>
      <c r="AC6077" t="b">
        <v>0</v>
      </c>
    </row>
    <row r="6078" spans="1:29" x14ac:dyDescent="0.2">
      <c r="A6078" s="6">
        <v>2</v>
      </c>
      <c r="B6078" s="6" t="s">
        <v>188</v>
      </c>
      <c r="C6078" s="6" t="s">
        <v>119</v>
      </c>
      <c r="D6078" s="6">
        <v>0</v>
      </c>
      <c r="E6078" s="7">
        <v>248699.89920296901</v>
      </c>
      <c r="F6078" s="16">
        <f>SUMIFS(Table2[time],Table2[config],Table2[[#This Row],[config]],Table2[repetition],Table2[[#This Row],[repetition]])</f>
        <v>26808847.792738907</v>
      </c>
      <c r="G6078" s="16">
        <f>IF(Table2[[#This Row],[time]]&lt;7200000,1,0)</f>
        <v>1</v>
      </c>
      <c r="H6078" t="s">
        <v>228</v>
      </c>
      <c r="I6078">
        <v>4</v>
      </c>
      <c r="J6078" t="s">
        <v>238</v>
      </c>
      <c r="K6078" t="s">
        <v>230</v>
      </c>
      <c r="L6078" t="s">
        <v>249</v>
      </c>
      <c r="M6078" t="s">
        <v>241</v>
      </c>
      <c r="N6078" t="s">
        <v>244</v>
      </c>
      <c r="O6078">
        <v>150</v>
      </c>
      <c r="P6078">
        <v>100</v>
      </c>
      <c r="Q6078" t="s">
        <v>243</v>
      </c>
      <c r="R6078" t="s">
        <v>235</v>
      </c>
      <c r="S6078" t="s">
        <v>236</v>
      </c>
      <c r="T6078" t="b">
        <v>1</v>
      </c>
      <c r="U6078" t="b">
        <v>1</v>
      </c>
      <c r="V6078" t="b">
        <v>0</v>
      </c>
      <c r="W6078" t="b">
        <v>0</v>
      </c>
      <c r="X6078" t="b">
        <v>1</v>
      </c>
      <c r="Y6078" t="b">
        <v>1</v>
      </c>
      <c r="Z6078" t="b">
        <v>0</v>
      </c>
      <c r="AA6078" t="b">
        <v>0</v>
      </c>
      <c r="AB6078" t="b">
        <v>0</v>
      </c>
      <c r="AC6078" t="b">
        <v>0</v>
      </c>
    </row>
    <row r="6079" spans="1:29" x14ac:dyDescent="0.2">
      <c r="A6079" s="8">
        <v>2</v>
      </c>
      <c r="B6079" s="8" t="s">
        <v>196</v>
      </c>
      <c r="C6079" s="8" t="s">
        <v>119</v>
      </c>
      <c r="D6079" s="8">
        <v>2</v>
      </c>
      <c r="E6079" s="9">
        <v>91160.498435026893</v>
      </c>
      <c r="F6079" s="17">
        <f>SUMIFS(Table2[time],Table2[config],Table2[[#This Row],[config]],Table2[repetition],Table2[[#This Row],[repetition]])</f>
        <v>26808847.792738907</v>
      </c>
      <c r="G6079" s="17">
        <f>IF(Table2[[#This Row],[time]]&lt;7200000,1,0)</f>
        <v>1</v>
      </c>
      <c r="H6079" t="s">
        <v>228</v>
      </c>
      <c r="I6079">
        <v>4</v>
      </c>
      <c r="J6079" t="s">
        <v>238</v>
      </c>
      <c r="K6079" t="s">
        <v>230</v>
      </c>
      <c r="L6079" t="s">
        <v>249</v>
      </c>
      <c r="M6079" t="s">
        <v>241</v>
      </c>
      <c r="N6079" t="s">
        <v>244</v>
      </c>
      <c r="O6079">
        <v>150</v>
      </c>
      <c r="P6079">
        <v>100</v>
      </c>
      <c r="Q6079" t="s">
        <v>243</v>
      </c>
      <c r="R6079" t="s">
        <v>235</v>
      </c>
      <c r="S6079" t="s">
        <v>236</v>
      </c>
      <c r="T6079" t="b">
        <v>1</v>
      </c>
      <c r="U6079" t="b">
        <v>1</v>
      </c>
      <c r="V6079" t="b">
        <v>0</v>
      </c>
      <c r="W6079" t="b">
        <v>0</v>
      </c>
      <c r="X6079" t="b">
        <v>1</v>
      </c>
      <c r="Y6079" t="b">
        <v>1</v>
      </c>
      <c r="Z6079" t="b">
        <v>0</v>
      </c>
      <c r="AA6079" t="b">
        <v>0</v>
      </c>
      <c r="AB6079" t="b">
        <v>0</v>
      </c>
      <c r="AC6079" t="b">
        <v>0</v>
      </c>
    </row>
    <row r="6080" spans="1:29" x14ac:dyDescent="0.2">
      <c r="A6080" s="6">
        <v>2</v>
      </c>
      <c r="B6080" s="6" t="s">
        <v>190</v>
      </c>
      <c r="C6080" s="6" t="s">
        <v>119</v>
      </c>
      <c r="D6080" s="6">
        <v>0</v>
      </c>
      <c r="E6080" s="7">
        <v>463508.03149101499</v>
      </c>
      <c r="F6080" s="16">
        <f>SUMIFS(Table2[time],Table2[config],Table2[[#This Row],[config]],Table2[repetition],Table2[[#This Row],[repetition]])</f>
        <v>26808847.792738907</v>
      </c>
      <c r="G6080" s="16">
        <f>IF(Table2[[#This Row],[time]]&lt;7200000,1,0)</f>
        <v>1</v>
      </c>
      <c r="H6080" t="s">
        <v>228</v>
      </c>
      <c r="I6080">
        <v>4</v>
      </c>
      <c r="J6080" t="s">
        <v>238</v>
      </c>
      <c r="K6080" t="s">
        <v>230</v>
      </c>
      <c r="L6080" t="s">
        <v>249</v>
      </c>
      <c r="M6080" t="s">
        <v>241</v>
      </c>
      <c r="N6080" t="s">
        <v>244</v>
      </c>
      <c r="O6080">
        <v>150</v>
      </c>
      <c r="P6080">
        <v>100</v>
      </c>
      <c r="Q6080" t="s">
        <v>243</v>
      </c>
      <c r="R6080" t="s">
        <v>235</v>
      </c>
      <c r="S6080" t="s">
        <v>236</v>
      </c>
      <c r="T6080" t="b">
        <v>1</v>
      </c>
      <c r="U6080" t="b">
        <v>1</v>
      </c>
      <c r="V6080" t="b">
        <v>0</v>
      </c>
      <c r="W6080" t="b">
        <v>0</v>
      </c>
      <c r="X6080" t="b">
        <v>1</v>
      </c>
      <c r="Y6080" t="b">
        <v>1</v>
      </c>
      <c r="Z6080" t="b">
        <v>0</v>
      </c>
      <c r="AA6080" t="b">
        <v>0</v>
      </c>
      <c r="AB6080" t="b">
        <v>0</v>
      </c>
      <c r="AC6080" t="b">
        <v>0</v>
      </c>
    </row>
    <row r="6081" spans="1:29" x14ac:dyDescent="0.2">
      <c r="A6081" s="8">
        <v>2</v>
      </c>
      <c r="B6081" s="8" t="s">
        <v>200</v>
      </c>
      <c r="C6081" s="8" t="s">
        <v>119</v>
      </c>
      <c r="D6081" s="8">
        <v>0</v>
      </c>
      <c r="E6081" s="9">
        <v>145953.41185200901</v>
      </c>
      <c r="F6081" s="17">
        <f>SUMIFS(Table2[time],Table2[config],Table2[[#This Row],[config]],Table2[repetition],Table2[[#This Row],[repetition]])</f>
        <v>26808847.792738907</v>
      </c>
      <c r="G6081" s="17">
        <f>IF(Table2[[#This Row],[time]]&lt;7200000,1,0)</f>
        <v>1</v>
      </c>
      <c r="H6081" t="s">
        <v>228</v>
      </c>
      <c r="I6081">
        <v>4</v>
      </c>
      <c r="J6081" t="s">
        <v>238</v>
      </c>
      <c r="K6081" t="s">
        <v>230</v>
      </c>
      <c r="L6081" t="s">
        <v>249</v>
      </c>
      <c r="M6081" t="s">
        <v>241</v>
      </c>
      <c r="N6081" t="s">
        <v>244</v>
      </c>
      <c r="O6081">
        <v>150</v>
      </c>
      <c r="P6081">
        <v>100</v>
      </c>
      <c r="Q6081" t="s">
        <v>243</v>
      </c>
      <c r="R6081" t="s">
        <v>235</v>
      </c>
      <c r="S6081" t="s">
        <v>236</v>
      </c>
      <c r="T6081" t="b">
        <v>1</v>
      </c>
      <c r="U6081" t="b">
        <v>1</v>
      </c>
      <c r="V6081" t="b">
        <v>0</v>
      </c>
      <c r="W6081" t="b">
        <v>0</v>
      </c>
      <c r="X6081" t="b">
        <v>1</v>
      </c>
      <c r="Y6081" t="b">
        <v>1</v>
      </c>
      <c r="Z6081" t="b">
        <v>0</v>
      </c>
      <c r="AA6081" t="b">
        <v>0</v>
      </c>
      <c r="AB6081" t="b">
        <v>0</v>
      </c>
      <c r="AC6081" t="b">
        <v>0</v>
      </c>
    </row>
    <row r="6082" spans="1:29" x14ac:dyDescent="0.2">
      <c r="A6082" s="6">
        <v>2</v>
      </c>
      <c r="B6082" s="6" t="s">
        <v>201</v>
      </c>
      <c r="C6082" s="6" t="s">
        <v>119</v>
      </c>
      <c r="D6082" s="6">
        <v>0</v>
      </c>
      <c r="E6082" s="7">
        <v>122248.986492981</v>
      </c>
      <c r="F6082" s="16">
        <f>SUMIFS(Table2[time],Table2[config],Table2[[#This Row],[config]],Table2[repetition],Table2[[#This Row],[repetition]])</f>
        <v>26808847.792738907</v>
      </c>
      <c r="G6082" s="16">
        <f>IF(Table2[[#This Row],[time]]&lt;7200000,1,0)</f>
        <v>1</v>
      </c>
      <c r="H6082" t="s">
        <v>228</v>
      </c>
      <c r="I6082">
        <v>4</v>
      </c>
      <c r="J6082" t="s">
        <v>238</v>
      </c>
      <c r="K6082" t="s">
        <v>230</v>
      </c>
      <c r="L6082" t="s">
        <v>249</v>
      </c>
      <c r="M6082" t="s">
        <v>241</v>
      </c>
      <c r="N6082" t="s">
        <v>244</v>
      </c>
      <c r="O6082">
        <v>150</v>
      </c>
      <c r="P6082">
        <v>100</v>
      </c>
      <c r="Q6082" t="s">
        <v>243</v>
      </c>
      <c r="R6082" t="s">
        <v>235</v>
      </c>
      <c r="S6082" t="s">
        <v>236</v>
      </c>
      <c r="T6082" t="b">
        <v>1</v>
      </c>
      <c r="U6082" t="b">
        <v>1</v>
      </c>
      <c r="V6082" t="b">
        <v>0</v>
      </c>
      <c r="W6082" t="b">
        <v>0</v>
      </c>
      <c r="X6082" t="b">
        <v>1</v>
      </c>
      <c r="Y6082" t="b">
        <v>1</v>
      </c>
      <c r="Z6082" t="b">
        <v>0</v>
      </c>
      <c r="AA6082" t="b">
        <v>0</v>
      </c>
      <c r="AB6082" t="b">
        <v>0</v>
      </c>
      <c r="AC6082" t="b">
        <v>0</v>
      </c>
    </row>
    <row r="6083" spans="1:29" x14ac:dyDescent="0.2">
      <c r="A6083" s="8">
        <v>2</v>
      </c>
      <c r="B6083" s="8" t="s">
        <v>199</v>
      </c>
      <c r="C6083" s="8" t="s">
        <v>119</v>
      </c>
      <c r="D6083" s="8">
        <v>0</v>
      </c>
      <c r="E6083" s="9">
        <v>26005.3949389839</v>
      </c>
      <c r="F6083" s="17">
        <f>SUMIFS(Table2[time],Table2[config],Table2[[#This Row],[config]],Table2[repetition],Table2[[#This Row],[repetition]])</f>
        <v>26808847.792738907</v>
      </c>
      <c r="G6083" s="17">
        <f>IF(Table2[[#This Row],[time]]&lt;7200000,1,0)</f>
        <v>1</v>
      </c>
      <c r="H6083" t="s">
        <v>228</v>
      </c>
      <c r="I6083">
        <v>4</v>
      </c>
      <c r="J6083" t="s">
        <v>238</v>
      </c>
      <c r="K6083" t="s">
        <v>230</v>
      </c>
      <c r="L6083" t="s">
        <v>249</v>
      </c>
      <c r="M6083" t="s">
        <v>241</v>
      </c>
      <c r="N6083" t="s">
        <v>244</v>
      </c>
      <c r="O6083">
        <v>150</v>
      </c>
      <c r="P6083">
        <v>100</v>
      </c>
      <c r="Q6083" t="s">
        <v>243</v>
      </c>
      <c r="R6083" t="s">
        <v>235</v>
      </c>
      <c r="S6083" t="s">
        <v>236</v>
      </c>
      <c r="T6083" t="b">
        <v>1</v>
      </c>
      <c r="U6083" t="b">
        <v>1</v>
      </c>
      <c r="V6083" t="b">
        <v>0</v>
      </c>
      <c r="W6083" t="b">
        <v>0</v>
      </c>
      <c r="X6083" t="b">
        <v>1</v>
      </c>
      <c r="Y6083" t="b">
        <v>1</v>
      </c>
      <c r="Z6083" t="b">
        <v>0</v>
      </c>
      <c r="AA6083" t="b">
        <v>0</v>
      </c>
      <c r="AB6083" t="b">
        <v>0</v>
      </c>
      <c r="AC6083" t="b">
        <v>0</v>
      </c>
    </row>
    <row r="6084" spans="1:29" x14ac:dyDescent="0.2">
      <c r="A6084" s="6">
        <v>2</v>
      </c>
      <c r="B6084" s="6" t="s">
        <v>202</v>
      </c>
      <c r="C6084" s="6" t="s">
        <v>119</v>
      </c>
      <c r="D6084" s="6">
        <v>0</v>
      </c>
      <c r="E6084" s="7">
        <v>235224.302871967</v>
      </c>
      <c r="F6084" s="16">
        <f>SUMIFS(Table2[time],Table2[config],Table2[[#This Row],[config]],Table2[repetition],Table2[[#This Row],[repetition]])</f>
        <v>26808847.792738907</v>
      </c>
      <c r="G6084" s="16">
        <f>IF(Table2[[#This Row],[time]]&lt;7200000,1,0)</f>
        <v>1</v>
      </c>
      <c r="H6084" t="s">
        <v>228</v>
      </c>
      <c r="I6084">
        <v>4</v>
      </c>
      <c r="J6084" t="s">
        <v>238</v>
      </c>
      <c r="K6084" t="s">
        <v>230</v>
      </c>
      <c r="L6084" t="s">
        <v>249</v>
      </c>
      <c r="M6084" t="s">
        <v>241</v>
      </c>
      <c r="N6084" t="s">
        <v>244</v>
      </c>
      <c r="O6084">
        <v>150</v>
      </c>
      <c r="P6084">
        <v>100</v>
      </c>
      <c r="Q6084" t="s">
        <v>243</v>
      </c>
      <c r="R6084" t="s">
        <v>235</v>
      </c>
      <c r="S6084" t="s">
        <v>236</v>
      </c>
      <c r="T6084" t="b">
        <v>1</v>
      </c>
      <c r="U6084" t="b">
        <v>1</v>
      </c>
      <c r="V6084" t="b">
        <v>0</v>
      </c>
      <c r="W6084" t="b">
        <v>0</v>
      </c>
      <c r="X6084" t="b">
        <v>1</v>
      </c>
      <c r="Y6084" t="b">
        <v>1</v>
      </c>
      <c r="Z6084" t="b">
        <v>0</v>
      </c>
      <c r="AA6084" t="b">
        <v>0</v>
      </c>
      <c r="AB6084" t="b">
        <v>0</v>
      </c>
      <c r="AC6084" t="b">
        <v>0</v>
      </c>
    </row>
    <row r="6085" spans="1:29" x14ac:dyDescent="0.2">
      <c r="A6085" s="8">
        <v>2</v>
      </c>
      <c r="B6085" s="8" t="s">
        <v>203</v>
      </c>
      <c r="C6085" s="8" t="s">
        <v>119</v>
      </c>
      <c r="D6085" s="8">
        <v>0</v>
      </c>
      <c r="E6085" s="9">
        <v>203707.916836021</v>
      </c>
      <c r="F6085" s="17">
        <f>SUMIFS(Table2[time],Table2[config],Table2[[#This Row],[config]],Table2[repetition],Table2[[#This Row],[repetition]])</f>
        <v>26808847.792738907</v>
      </c>
      <c r="G6085" s="17">
        <f>IF(Table2[[#This Row],[time]]&lt;7200000,1,0)</f>
        <v>1</v>
      </c>
      <c r="H6085" t="s">
        <v>228</v>
      </c>
      <c r="I6085">
        <v>4</v>
      </c>
      <c r="J6085" t="s">
        <v>238</v>
      </c>
      <c r="K6085" t="s">
        <v>230</v>
      </c>
      <c r="L6085" t="s">
        <v>249</v>
      </c>
      <c r="M6085" t="s">
        <v>241</v>
      </c>
      <c r="N6085" t="s">
        <v>244</v>
      </c>
      <c r="O6085">
        <v>150</v>
      </c>
      <c r="P6085">
        <v>100</v>
      </c>
      <c r="Q6085" t="s">
        <v>243</v>
      </c>
      <c r="R6085" t="s">
        <v>235</v>
      </c>
      <c r="S6085" t="s">
        <v>236</v>
      </c>
      <c r="T6085" t="b">
        <v>1</v>
      </c>
      <c r="U6085" t="b">
        <v>1</v>
      </c>
      <c r="V6085" t="b">
        <v>0</v>
      </c>
      <c r="W6085" t="b">
        <v>0</v>
      </c>
      <c r="X6085" t="b">
        <v>1</v>
      </c>
      <c r="Y6085" t="b">
        <v>1</v>
      </c>
      <c r="Z6085" t="b">
        <v>0</v>
      </c>
      <c r="AA6085" t="b">
        <v>0</v>
      </c>
      <c r="AB6085" t="b">
        <v>0</v>
      </c>
      <c r="AC6085" t="b">
        <v>0</v>
      </c>
    </row>
    <row r="6086" spans="1:29" x14ac:dyDescent="0.2">
      <c r="A6086" s="6">
        <v>2</v>
      </c>
      <c r="B6086" s="6" t="s">
        <v>197</v>
      </c>
      <c r="C6086" s="6" t="s">
        <v>119</v>
      </c>
      <c r="D6086" s="6">
        <v>0</v>
      </c>
      <c r="E6086" s="7">
        <v>24790.355273988</v>
      </c>
      <c r="F6086" s="16">
        <f>SUMIFS(Table2[time],Table2[config],Table2[[#This Row],[config]],Table2[repetition],Table2[[#This Row],[repetition]])</f>
        <v>26808847.792738907</v>
      </c>
      <c r="G6086" s="16">
        <f>IF(Table2[[#This Row],[time]]&lt;7200000,1,0)</f>
        <v>1</v>
      </c>
      <c r="H6086" t="s">
        <v>228</v>
      </c>
      <c r="I6086">
        <v>4</v>
      </c>
      <c r="J6086" t="s">
        <v>238</v>
      </c>
      <c r="K6086" t="s">
        <v>230</v>
      </c>
      <c r="L6086" t="s">
        <v>249</v>
      </c>
      <c r="M6086" t="s">
        <v>241</v>
      </c>
      <c r="N6086" t="s">
        <v>244</v>
      </c>
      <c r="O6086">
        <v>150</v>
      </c>
      <c r="P6086">
        <v>100</v>
      </c>
      <c r="Q6086" t="s">
        <v>243</v>
      </c>
      <c r="R6086" t="s">
        <v>235</v>
      </c>
      <c r="S6086" t="s">
        <v>236</v>
      </c>
      <c r="T6086" t="b">
        <v>1</v>
      </c>
      <c r="U6086" t="b">
        <v>1</v>
      </c>
      <c r="V6086" t="b">
        <v>0</v>
      </c>
      <c r="W6086" t="b">
        <v>0</v>
      </c>
      <c r="X6086" t="b">
        <v>1</v>
      </c>
      <c r="Y6086" t="b">
        <v>1</v>
      </c>
      <c r="Z6086" t="b">
        <v>0</v>
      </c>
      <c r="AA6086" t="b">
        <v>0</v>
      </c>
      <c r="AB6086" t="b">
        <v>0</v>
      </c>
      <c r="AC6086" t="b">
        <v>0</v>
      </c>
    </row>
    <row r="6087" spans="1:29" x14ac:dyDescent="0.2">
      <c r="A6087" s="8">
        <v>2</v>
      </c>
      <c r="B6087" s="8" t="s">
        <v>191</v>
      </c>
      <c r="C6087" s="8" t="s">
        <v>119</v>
      </c>
      <c r="D6087" s="8">
        <v>0</v>
      </c>
      <c r="E6087" s="9">
        <v>578321.60967297305</v>
      </c>
      <c r="F6087" s="17">
        <f>SUMIFS(Table2[time],Table2[config],Table2[[#This Row],[config]],Table2[repetition],Table2[[#This Row],[repetition]])</f>
        <v>26808847.792738907</v>
      </c>
      <c r="G6087" s="17">
        <f>IF(Table2[[#This Row],[time]]&lt;7200000,1,0)</f>
        <v>1</v>
      </c>
      <c r="H6087" t="s">
        <v>228</v>
      </c>
      <c r="I6087">
        <v>4</v>
      </c>
      <c r="J6087" t="s">
        <v>238</v>
      </c>
      <c r="K6087" t="s">
        <v>230</v>
      </c>
      <c r="L6087" t="s">
        <v>249</v>
      </c>
      <c r="M6087" t="s">
        <v>241</v>
      </c>
      <c r="N6087" t="s">
        <v>244</v>
      </c>
      <c r="O6087">
        <v>150</v>
      </c>
      <c r="P6087">
        <v>100</v>
      </c>
      <c r="Q6087" t="s">
        <v>243</v>
      </c>
      <c r="R6087" t="s">
        <v>235</v>
      </c>
      <c r="S6087" t="s">
        <v>236</v>
      </c>
      <c r="T6087" t="b">
        <v>1</v>
      </c>
      <c r="U6087" t="b">
        <v>1</v>
      </c>
      <c r="V6087" t="b">
        <v>0</v>
      </c>
      <c r="W6087" t="b">
        <v>0</v>
      </c>
      <c r="X6087" t="b">
        <v>1</v>
      </c>
      <c r="Y6087" t="b">
        <v>1</v>
      </c>
      <c r="Z6087" t="b">
        <v>0</v>
      </c>
      <c r="AA6087" t="b">
        <v>0</v>
      </c>
      <c r="AB6087" t="b">
        <v>0</v>
      </c>
      <c r="AC6087" t="b">
        <v>0</v>
      </c>
    </row>
    <row r="6088" spans="1:29" x14ac:dyDescent="0.2">
      <c r="A6088" s="6">
        <v>2</v>
      </c>
      <c r="B6088" s="6" t="s">
        <v>205</v>
      </c>
      <c r="C6088" s="6" t="s">
        <v>119</v>
      </c>
      <c r="D6088" s="6">
        <v>0</v>
      </c>
      <c r="E6088" s="7">
        <v>1854536.52822005</v>
      </c>
      <c r="F6088" s="16">
        <f>SUMIFS(Table2[time],Table2[config],Table2[[#This Row],[config]],Table2[repetition],Table2[[#This Row],[repetition]])</f>
        <v>26808847.792738907</v>
      </c>
      <c r="G6088" s="16">
        <f>IF(Table2[[#This Row],[time]]&lt;7200000,1,0)</f>
        <v>1</v>
      </c>
      <c r="H6088" t="s">
        <v>228</v>
      </c>
      <c r="I6088">
        <v>4</v>
      </c>
      <c r="J6088" t="s">
        <v>238</v>
      </c>
      <c r="K6088" t="s">
        <v>230</v>
      </c>
      <c r="L6088" t="s">
        <v>249</v>
      </c>
      <c r="M6088" t="s">
        <v>241</v>
      </c>
      <c r="N6088" t="s">
        <v>244</v>
      </c>
      <c r="O6088">
        <v>150</v>
      </c>
      <c r="P6088">
        <v>100</v>
      </c>
      <c r="Q6088" t="s">
        <v>243</v>
      </c>
      <c r="R6088" t="s">
        <v>235</v>
      </c>
      <c r="S6088" t="s">
        <v>236</v>
      </c>
      <c r="T6088" t="b">
        <v>1</v>
      </c>
      <c r="U6088" t="b">
        <v>1</v>
      </c>
      <c r="V6088" t="b">
        <v>0</v>
      </c>
      <c r="W6088" t="b">
        <v>0</v>
      </c>
      <c r="X6088" t="b">
        <v>1</v>
      </c>
      <c r="Y6088" t="b">
        <v>1</v>
      </c>
      <c r="Z6088" t="b">
        <v>0</v>
      </c>
      <c r="AA6088" t="b">
        <v>0</v>
      </c>
      <c r="AB6088" t="b">
        <v>0</v>
      </c>
      <c r="AC6088" t="b">
        <v>0</v>
      </c>
    </row>
    <row r="6089" spans="1:29" x14ac:dyDescent="0.2">
      <c r="A6089" s="8">
        <v>2</v>
      </c>
      <c r="B6089" s="8" t="s">
        <v>182</v>
      </c>
      <c r="C6089" s="8" t="s">
        <v>119</v>
      </c>
      <c r="D6089" s="8">
        <v>0</v>
      </c>
      <c r="E6089" s="9">
        <v>7206551.4895779695</v>
      </c>
      <c r="F6089" s="17">
        <f>SUMIFS(Table2[time],Table2[config],Table2[[#This Row],[config]],Table2[repetition],Table2[[#This Row],[repetition]])</f>
        <v>26808847.792738907</v>
      </c>
      <c r="G6089" s="17">
        <f>IF(Table2[[#This Row],[time]]&lt;7200000,1,0)</f>
        <v>0</v>
      </c>
      <c r="H6089" t="s">
        <v>228</v>
      </c>
      <c r="I6089">
        <v>4</v>
      </c>
      <c r="J6089" t="s">
        <v>238</v>
      </c>
      <c r="K6089" t="s">
        <v>230</v>
      </c>
      <c r="L6089" t="s">
        <v>249</v>
      </c>
      <c r="M6089" t="s">
        <v>241</v>
      </c>
      <c r="N6089" t="s">
        <v>244</v>
      </c>
      <c r="O6089">
        <v>150</v>
      </c>
      <c r="P6089">
        <v>100</v>
      </c>
      <c r="Q6089" t="s">
        <v>243</v>
      </c>
      <c r="R6089" t="s">
        <v>235</v>
      </c>
      <c r="S6089" t="s">
        <v>236</v>
      </c>
      <c r="T6089" t="b">
        <v>1</v>
      </c>
      <c r="U6089" t="b">
        <v>1</v>
      </c>
      <c r="V6089" t="b">
        <v>0</v>
      </c>
      <c r="W6089" t="b">
        <v>0</v>
      </c>
      <c r="X6089" t="b">
        <v>1</v>
      </c>
      <c r="Y6089" t="b">
        <v>1</v>
      </c>
      <c r="Z6089" t="b">
        <v>0</v>
      </c>
      <c r="AA6089" t="b">
        <v>0</v>
      </c>
      <c r="AB6089" t="b">
        <v>0</v>
      </c>
      <c r="AC6089" t="b">
        <v>0</v>
      </c>
    </row>
    <row r="6090" spans="1:29" x14ac:dyDescent="0.2">
      <c r="A6090" s="6">
        <v>2</v>
      </c>
      <c r="B6090" s="6" t="s">
        <v>204</v>
      </c>
      <c r="C6090" s="6" t="s">
        <v>119</v>
      </c>
      <c r="D6090" s="6">
        <v>0</v>
      </c>
      <c r="E6090" s="7">
        <v>7208494.91264397</v>
      </c>
      <c r="F6090" s="16">
        <f>SUMIFS(Table2[time],Table2[config],Table2[[#This Row],[config]],Table2[repetition],Table2[[#This Row],[repetition]])</f>
        <v>26808847.792738907</v>
      </c>
      <c r="G6090" s="16">
        <f>IF(Table2[[#This Row],[time]]&lt;7200000,1,0)</f>
        <v>0</v>
      </c>
      <c r="H6090" t="s">
        <v>228</v>
      </c>
      <c r="I6090">
        <v>4</v>
      </c>
      <c r="J6090" t="s">
        <v>238</v>
      </c>
      <c r="K6090" t="s">
        <v>230</v>
      </c>
      <c r="L6090" t="s">
        <v>249</v>
      </c>
      <c r="M6090" t="s">
        <v>241</v>
      </c>
      <c r="N6090" t="s">
        <v>244</v>
      </c>
      <c r="O6090">
        <v>150</v>
      </c>
      <c r="P6090">
        <v>100</v>
      </c>
      <c r="Q6090" t="s">
        <v>243</v>
      </c>
      <c r="R6090" t="s">
        <v>235</v>
      </c>
      <c r="S6090" t="s">
        <v>236</v>
      </c>
      <c r="T6090" t="b">
        <v>1</v>
      </c>
      <c r="U6090" t="b">
        <v>1</v>
      </c>
      <c r="V6090" t="b">
        <v>0</v>
      </c>
      <c r="W6090" t="b">
        <v>0</v>
      </c>
      <c r="X6090" t="b">
        <v>1</v>
      </c>
      <c r="Y6090" t="b">
        <v>1</v>
      </c>
      <c r="Z6090" t="b">
        <v>0</v>
      </c>
      <c r="AA6090" t="b">
        <v>0</v>
      </c>
      <c r="AB6090" t="b">
        <v>0</v>
      </c>
      <c r="AC6090" t="b">
        <v>0</v>
      </c>
    </row>
    <row r="6091" spans="1:29" x14ac:dyDescent="0.2">
      <c r="A6091" s="8">
        <v>2</v>
      </c>
      <c r="B6091" s="8" t="s">
        <v>187</v>
      </c>
      <c r="C6091" s="8" t="s">
        <v>119</v>
      </c>
      <c r="D6091" s="8">
        <v>0</v>
      </c>
      <c r="E6091" s="9">
        <v>7255027.3713670298</v>
      </c>
      <c r="F6091" s="17">
        <f>SUMIFS(Table2[time],Table2[config],Table2[[#This Row],[config]],Table2[repetition],Table2[[#This Row],[repetition]])</f>
        <v>26808847.792738907</v>
      </c>
      <c r="G6091" s="17">
        <f>IF(Table2[[#This Row],[time]]&lt;7200000,1,0)</f>
        <v>0</v>
      </c>
      <c r="H6091" t="s">
        <v>228</v>
      </c>
      <c r="I6091">
        <v>4</v>
      </c>
      <c r="J6091" t="s">
        <v>238</v>
      </c>
      <c r="K6091" t="s">
        <v>230</v>
      </c>
      <c r="L6091" t="s">
        <v>249</v>
      </c>
      <c r="M6091" t="s">
        <v>241</v>
      </c>
      <c r="N6091" t="s">
        <v>244</v>
      </c>
      <c r="O6091">
        <v>150</v>
      </c>
      <c r="P6091">
        <v>100</v>
      </c>
      <c r="Q6091" t="s">
        <v>243</v>
      </c>
      <c r="R6091" t="s">
        <v>235</v>
      </c>
      <c r="S6091" t="s">
        <v>236</v>
      </c>
      <c r="T6091" t="b">
        <v>1</v>
      </c>
      <c r="U6091" t="b">
        <v>1</v>
      </c>
      <c r="V6091" t="b">
        <v>0</v>
      </c>
      <c r="W6091" t="b">
        <v>0</v>
      </c>
      <c r="X6091" t="b">
        <v>1</v>
      </c>
      <c r="Y6091" t="b">
        <v>1</v>
      </c>
      <c r="Z6091" t="b">
        <v>0</v>
      </c>
      <c r="AA6091" t="b">
        <v>0</v>
      </c>
      <c r="AB6091" t="b">
        <v>0</v>
      </c>
      <c r="AC6091" t="b">
        <v>0</v>
      </c>
    </row>
    <row r="6092" spans="1:29" x14ac:dyDescent="0.2">
      <c r="A6092" s="6">
        <v>3</v>
      </c>
      <c r="B6092" s="6" t="s">
        <v>192</v>
      </c>
      <c r="C6092" s="6" t="s">
        <v>119</v>
      </c>
      <c r="D6092" s="6">
        <v>0</v>
      </c>
      <c r="E6092" s="7">
        <v>156278.98035792101</v>
      </c>
      <c r="F6092" s="16">
        <f>SUMIFS(Table2[time],Table2[config],Table2[[#This Row],[config]],Table2[repetition],Table2[[#This Row],[repetition]])</f>
        <v>28836296.627161063</v>
      </c>
      <c r="G6092" s="16">
        <f>IF(Table2[[#This Row],[time]]&lt;7200000,1,0)</f>
        <v>1</v>
      </c>
      <c r="H6092" t="s">
        <v>228</v>
      </c>
      <c r="I6092">
        <v>4</v>
      </c>
      <c r="J6092" t="s">
        <v>238</v>
      </c>
      <c r="K6092" t="s">
        <v>230</v>
      </c>
      <c r="L6092" t="s">
        <v>249</v>
      </c>
      <c r="M6092" t="s">
        <v>241</v>
      </c>
      <c r="N6092" t="s">
        <v>244</v>
      </c>
      <c r="O6092">
        <v>150</v>
      </c>
      <c r="P6092">
        <v>100</v>
      </c>
      <c r="Q6092" t="s">
        <v>243</v>
      </c>
      <c r="R6092" t="s">
        <v>235</v>
      </c>
      <c r="S6092" t="s">
        <v>236</v>
      </c>
      <c r="T6092" t="b">
        <v>1</v>
      </c>
      <c r="U6092" t="b">
        <v>1</v>
      </c>
      <c r="V6092" t="b">
        <v>0</v>
      </c>
      <c r="W6092" t="b">
        <v>0</v>
      </c>
      <c r="X6092" t="b">
        <v>1</v>
      </c>
      <c r="Y6092" t="b">
        <v>1</v>
      </c>
      <c r="Z6092" t="b">
        <v>0</v>
      </c>
      <c r="AA6092" t="b">
        <v>0</v>
      </c>
      <c r="AB6092" t="b">
        <v>0</v>
      </c>
      <c r="AC6092" t="b">
        <v>0</v>
      </c>
    </row>
    <row r="6093" spans="1:29" x14ac:dyDescent="0.2">
      <c r="A6093" s="8">
        <v>3</v>
      </c>
      <c r="B6093" s="8" t="s">
        <v>181</v>
      </c>
      <c r="C6093" s="8" t="s">
        <v>119</v>
      </c>
      <c r="D6093" s="8">
        <v>0</v>
      </c>
      <c r="E6093" s="9">
        <v>31883.918720996</v>
      </c>
      <c r="F6093" s="17">
        <f>SUMIFS(Table2[time],Table2[config],Table2[[#This Row],[config]],Table2[repetition],Table2[[#This Row],[repetition]])</f>
        <v>28836296.627161063</v>
      </c>
      <c r="G6093" s="17">
        <f>IF(Table2[[#This Row],[time]]&lt;7200000,1,0)</f>
        <v>1</v>
      </c>
      <c r="H6093" t="s">
        <v>228</v>
      </c>
      <c r="I6093">
        <v>4</v>
      </c>
      <c r="J6093" t="s">
        <v>238</v>
      </c>
      <c r="K6093" t="s">
        <v>230</v>
      </c>
      <c r="L6093" t="s">
        <v>249</v>
      </c>
      <c r="M6093" t="s">
        <v>241</v>
      </c>
      <c r="N6093" t="s">
        <v>244</v>
      </c>
      <c r="O6093">
        <v>150</v>
      </c>
      <c r="P6093">
        <v>100</v>
      </c>
      <c r="Q6093" t="s">
        <v>243</v>
      </c>
      <c r="R6093" t="s">
        <v>235</v>
      </c>
      <c r="S6093" t="s">
        <v>236</v>
      </c>
      <c r="T6093" t="b">
        <v>1</v>
      </c>
      <c r="U6093" t="b">
        <v>1</v>
      </c>
      <c r="V6093" t="b">
        <v>0</v>
      </c>
      <c r="W6093" t="b">
        <v>0</v>
      </c>
      <c r="X6093" t="b">
        <v>1</v>
      </c>
      <c r="Y6093" t="b">
        <v>1</v>
      </c>
      <c r="Z6093" t="b">
        <v>0</v>
      </c>
      <c r="AA6093" t="b">
        <v>0</v>
      </c>
      <c r="AB6093" t="b">
        <v>0</v>
      </c>
      <c r="AC6093" t="b">
        <v>0</v>
      </c>
    </row>
    <row r="6094" spans="1:29" x14ac:dyDescent="0.2">
      <c r="A6094" s="6">
        <v>3</v>
      </c>
      <c r="B6094" s="6" t="s">
        <v>176</v>
      </c>
      <c r="C6094" s="6" t="s">
        <v>119</v>
      </c>
      <c r="D6094" s="6">
        <v>0</v>
      </c>
      <c r="E6094" s="7">
        <v>37417.496425914498</v>
      </c>
      <c r="F6094" s="16">
        <f>SUMIFS(Table2[time],Table2[config],Table2[[#This Row],[config]],Table2[repetition],Table2[[#This Row],[repetition]])</f>
        <v>28836296.627161063</v>
      </c>
      <c r="G6094" s="16">
        <f>IF(Table2[[#This Row],[time]]&lt;7200000,1,0)</f>
        <v>1</v>
      </c>
      <c r="H6094" t="s">
        <v>228</v>
      </c>
      <c r="I6094">
        <v>4</v>
      </c>
      <c r="J6094" t="s">
        <v>238</v>
      </c>
      <c r="K6094" t="s">
        <v>230</v>
      </c>
      <c r="L6094" t="s">
        <v>249</v>
      </c>
      <c r="M6094" t="s">
        <v>241</v>
      </c>
      <c r="N6094" t="s">
        <v>244</v>
      </c>
      <c r="O6094">
        <v>150</v>
      </c>
      <c r="P6094">
        <v>100</v>
      </c>
      <c r="Q6094" t="s">
        <v>243</v>
      </c>
      <c r="R6094" t="s">
        <v>235</v>
      </c>
      <c r="S6094" t="s">
        <v>236</v>
      </c>
      <c r="T6094" t="b">
        <v>1</v>
      </c>
      <c r="U6094" t="b">
        <v>1</v>
      </c>
      <c r="V6094" t="b">
        <v>0</v>
      </c>
      <c r="W6094" t="b">
        <v>0</v>
      </c>
      <c r="X6094" t="b">
        <v>1</v>
      </c>
      <c r="Y6094" t="b">
        <v>1</v>
      </c>
      <c r="Z6094" t="b">
        <v>0</v>
      </c>
      <c r="AA6094" t="b">
        <v>0</v>
      </c>
      <c r="AB6094" t="b">
        <v>0</v>
      </c>
      <c r="AC6094" t="b">
        <v>0</v>
      </c>
    </row>
    <row r="6095" spans="1:29" x14ac:dyDescent="0.2">
      <c r="A6095" s="8">
        <v>3</v>
      </c>
      <c r="B6095" s="8" t="s">
        <v>183</v>
      </c>
      <c r="C6095" s="8" t="s">
        <v>119</v>
      </c>
      <c r="D6095" s="8">
        <v>0</v>
      </c>
      <c r="E6095" s="9">
        <v>91295.049363048704</v>
      </c>
      <c r="F6095" s="17">
        <f>SUMIFS(Table2[time],Table2[config],Table2[[#This Row],[config]],Table2[repetition],Table2[[#This Row],[repetition]])</f>
        <v>28836296.627161063</v>
      </c>
      <c r="G6095" s="17">
        <f>IF(Table2[[#This Row],[time]]&lt;7200000,1,0)</f>
        <v>1</v>
      </c>
      <c r="H6095" t="s">
        <v>228</v>
      </c>
      <c r="I6095">
        <v>4</v>
      </c>
      <c r="J6095" t="s">
        <v>238</v>
      </c>
      <c r="K6095" t="s">
        <v>230</v>
      </c>
      <c r="L6095" t="s">
        <v>249</v>
      </c>
      <c r="M6095" t="s">
        <v>241</v>
      </c>
      <c r="N6095" t="s">
        <v>244</v>
      </c>
      <c r="O6095">
        <v>150</v>
      </c>
      <c r="P6095">
        <v>100</v>
      </c>
      <c r="Q6095" t="s">
        <v>243</v>
      </c>
      <c r="R6095" t="s">
        <v>235</v>
      </c>
      <c r="S6095" t="s">
        <v>236</v>
      </c>
      <c r="T6095" t="b">
        <v>1</v>
      </c>
      <c r="U6095" t="b">
        <v>1</v>
      </c>
      <c r="V6095" t="b">
        <v>0</v>
      </c>
      <c r="W6095" t="b">
        <v>0</v>
      </c>
      <c r="X6095" t="b">
        <v>1</v>
      </c>
      <c r="Y6095" t="b">
        <v>1</v>
      </c>
      <c r="Z6095" t="b">
        <v>0</v>
      </c>
      <c r="AA6095" t="b">
        <v>0</v>
      </c>
      <c r="AB6095" t="b">
        <v>0</v>
      </c>
      <c r="AC6095" t="b">
        <v>0</v>
      </c>
    </row>
    <row r="6096" spans="1:29" x14ac:dyDescent="0.2">
      <c r="A6096" s="6">
        <v>3</v>
      </c>
      <c r="B6096" s="6" t="s">
        <v>194</v>
      </c>
      <c r="C6096" s="6" t="s">
        <v>119</v>
      </c>
      <c r="D6096" s="6">
        <v>0</v>
      </c>
      <c r="E6096" s="7">
        <v>196602.22499899101</v>
      </c>
      <c r="F6096" s="16">
        <f>SUMIFS(Table2[time],Table2[config],Table2[[#This Row],[config]],Table2[repetition],Table2[[#This Row],[repetition]])</f>
        <v>28836296.627161063</v>
      </c>
      <c r="G6096" s="16">
        <f>IF(Table2[[#This Row],[time]]&lt;7200000,1,0)</f>
        <v>1</v>
      </c>
      <c r="H6096" t="s">
        <v>228</v>
      </c>
      <c r="I6096">
        <v>4</v>
      </c>
      <c r="J6096" t="s">
        <v>238</v>
      </c>
      <c r="K6096" t="s">
        <v>230</v>
      </c>
      <c r="L6096" t="s">
        <v>249</v>
      </c>
      <c r="M6096" t="s">
        <v>241</v>
      </c>
      <c r="N6096" t="s">
        <v>244</v>
      </c>
      <c r="O6096">
        <v>150</v>
      </c>
      <c r="P6096">
        <v>100</v>
      </c>
      <c r="Q6096" t="s">
        <v>243</v>
      </c>
      <c r="R6096" t="s">
        <v>235</v>
      </c>
      <c r="S6096" t="s">
        <v>236</v>
      </c>
      <c r="T6096" t="b">
        <v>1</v>
      </c>
      <c r="U6096" t="b">
        <v>1</v>
      </c>
      <c r="V6096" t="b">
        <v>0</v>
      </c>
      <c r="W6096" t="b">
        <v>0</v>
      </c>
      <c r="X6096" t="b">
        <v>1</v>
      </c>
      <c r="Y6096" t="b">
        <v>1</v>
      </c>
      <c r="Z6096" t="b">
        <v>0</v>
      </c>
      <c r="AA6096" t="b">
        <v>0</v>
      </c>
      <c r="AB6096" t="b">
        <v>0</v>
      </c>
      <c r="AC6096" t="b">
        <v>0</v>
      </c>
    </row>
    <row r="6097" spans="1:29" x14ac:dyDescent="0.2">
      <c r="A6097" s="8">
        <v>3</v>
      </c>
      <c r="B6097" s="8" t="s">
        <v>185</v>
      </c>
      <c r="C6097" s="8" t="s">
        <v>119</v>
      </c>
      <c r="D6097" s="8">
        <v>0</v>
      </c>
      <c r="E6097" s="9">
        <v>62027.516318019399</v>
      </c>
      <c r="F6097" s="17">
        <f>SUMIFS(Table2[time],Table2[config],Table2[[#This Row],[config]],Table2[repetition],Table2[[#This Row],[repetition]])</f>
        <v>28836296.627161063</v>
      </c>
      <c r="G6097" s="17">
        <f>IF(Table2[[#This Row],[time]]&lt;7200000,1,0)</f>
        <v>1</v>
      </c>
      <c r="H6097" t="s">
        <v>228</v>
      </c>
      <c r="I6097">
        <v>4</v>
      </c>
      <c r="J6097" t="s">
        <v>238</v>
      </c>
      <c r="K6097" t="s">
        <v>230</v>
      </c>
      <c r="L6097" t="s">
        <v>249</v>
      </c>
      <c r="M6097" t="s">
        <v>241</v>
      </c>
      <c r="N6097" t="s">
        <v>244</v>
      </c>
      <c r="O6097">
        <v>150</v>
      </c>
      <c r="P6097">
        <v>100</v>
      </c>
      <c r="Q6097" t="s">
        <v>243</v>
      </c>
      <c r="R6097" t="s">
        <v>235</v>
      </c>
      <c r="S6097" t="s">
        <v>236</v>
      </c>
      <c r="T6097" t="b">
        <v>1</v>
      </c>
      <c r="U6097" t="b">
        <v>1</v>
      </c>
      <c r="V6097" t="b">
        <v>0</v>
      </c>
      <c r="W6097" t="b">
        <v>0</v>
      </c>
      <c r="X6097" t="b">
        <v>1</v>
      </c>
      <c r="Y6097" t="b">
        <v>1</v>
      </c>
      <c r="Z6097" t="b">
        <v>0</v>
      </c>
      <c r="AA6097" t="b">
        <v>0</v>
      </c>
      <c r="AB6097" t="b">
        <v>0</v>
      </c>
      <c r="AC6097" t="b">
        <v>0</v>
      </c>
    </row>
    <row r="6098" spans="1:29" x14ac:dyDescent="0.2">
      <c r="A6098" s="6">
        <v>3</v>
      </c>
      <c r="B6098" s="6" t="s">
        <v>180</v>
      </c>
      <c r="C6098" s="6" t="s">
        <v>119</v>
      </c>
      <c r="D6098" s="6">
        <v>0</v>
      </c>
      <c r="E6098" s="7">
        <v>30303.199843969101</v>
      </c>
      <c r="F6098" s="16">
        <f>SUMIFS(Table2[time],Table2[config],Table2[[#This Row],[config]],Table2[repetition],Table2[[#This Row],[repetition]])</f>
        <v>28836296.627161063</v>
      </c>
      <c r="G6098" s="16">
        <f>IF(Table2[[#This Row],[time]]&lt;7200000,1,0)</f>
        <v>1</v>
      </c>
      <c r="H6098" t="s">
        <v>228</v>
      </c>
      <c r="I6098">
        <v>4</v>
      </c>
      <c r="J6098" t="s">
        <v>238</v>
      </c>
      <c r="K6098" t="s">
        <v>230</v>
      </c>
      <c r="L6098" t="s">
        <v>249</v>
      </c>
      <c r="M6098" t="s">
        <v>241</v>
      </c>
      <c r="N6098" t="s">
        <v>244</v>
      </c>
      <c r="O6098">
        <v>150</v>
      </c>
      <c r="P6098">
        <v>100</v>
      </c>
      <c r="Q6098" t="s">
        <v>243</v>
      </c>
      <c r="R6098" t="s">
        <v>235</v>
      </c>
      <c r="S6098" t="s">
        <v>236</v>
      </c>
      <c r="T6098" t="b">
        <v>1</v>
      </c>
      <c r="U6098" t="b">
        <v>1</v>
      </c>
      <c r="V6098" t="b">
        <v>0</v>
      </c>
      <c r="W6098" t="b">
        <v>0</v>
      </c>
      <c r="X6098" t="b">
        <v>1</v>
      </c>
      <c r="Y6098" t="b">
        <v>1</v>
      </c>
      <c r="Z6098" t="b">
        <v>0</v>
      </c>
      <c r="AA6098" t="b">
        <v>0</v>
      </c>
      <c r="AB6098" t="b">
        <v>0</v>
      </c>
      <c r="AC6098" t="b">
        <v>0</v>
      </c>
    </row>
    <row r="6099" spans="1:29" x14ac:dyDescent="0.2">
      <c r="A6099" s="8">
        <v>3</v>
      </c>
      <c r="B6099" s="8" t="s">
        <v>189</v>
      </c>
      <c r="C6099" s="8" t="s">
        <v>119</v>
      </c>
      <c r="D6099" s="8">
        <v>0</v>
      </c>
      <c r="E6099" s="9">
        <v>40128.039272036403</v>
      </c>
      <c r="F6099" s="17">
        <f>SUMIFS(Table2[time],Table2[config],Table2[[#This Row],[config]],Table2[repetition],Table2[[#This Row],[repetition]])</f>
        <v>28836296.627161063</v>
      </c>
      <c r="G6099" s="17">
        <f>IF(Table2[[#This Row],[time]]&lt;7200000,1,0)</f>
        <v>1</v>
      </c>
      <c r="H6099" t="s">
        <v>228</v>
      </c>
      <c r="I6099">
        <v>4</v>
      </c>
      <c r="J6099" t="s">
        <v>238</v>
      </c>
      <c r="K6099" t="s">
        <v>230</v>
      </c>
      <c r="L6099" t="s">
        <v>249</v>
      </c>
      <c r="M6099" t="s">
        <v>241</v>
      </c>
      <c r="N6099" t="s">
        <v>244</v>
      </c>
      <c r="O6099">
        <v>150</v>
      </c>
      <c r="P6099">
        <v>100</v>
      </c>
      <c r="Q6099" t="s">
        <v>243</v>
      </c>
      <c r="R6099" t="s">
        <v>235</v>
      </c>
      <c r="S6099" t="s">
        <v>236</v>
      </c>
      <c r="T6099" t="b">
        <v>1</v>
      </c>
      <c r="U6099" t="b">
        <v>1</v>
      </c>
      <c r="V6099" t="b">
        <v>0</v>
      </c>
      <c r="W6099" t="b">
        <v>0</v>
      </c>
      <c r="X6099" t="b">
        <v>1</v>
      </c>
      <c r="Y6099" t="b">
        <v>1</v>
      </c>
      <c r="Z6099" t="b">
        <v>0</v>
      </c>
      <c r="AA6099" t="b">
        <v>0</v>
      </c>
      <c r="AB6099" t="b">
        <v>0</v>
      </c>
      <c r="AC6099" t="b">
        <v>0</v>
      </c>
    </row>
    <row r="6100" spans="1:29" x14ac:dyDescent="0.2">
      <c r="A6100" s="6">
        <v>3</v>
      </c>
      <c r="B6100" s="6" t="s">
        <v>184</v>
      </c>
      <c r="C6100" s="6" t="s">
        <v>119</v>
      </c>
      <c r="D6100" s="6">
        <v>0</v>
      </c>
      <c r="E6100" s="7">
        <v>92895.506437984295</v>
      </c>
      <c r="F6100" s="16">
        <f>SUMIFS(Table2[time],Table2[config],Table2[[#This Row],[config]],Table2[repetition],Table2[[#This Row],[repetition]])</f>
        <v>28836296.627161063</v>
      </c>
      <c r="G6100" s="16">
        <f>IF(Table2[[#This Row],[time]]&lt;7200000,1,0)</f>
        <v>1</v>
      </c>
      <c r="H6100" t="s">
        <v>228</v>
      </c>
      <c r="I6100">
        <v>4</v>
      </c>
      <c r="J6100" t="s">
        <v>238</v>
      </c>
      <c r="K6100" t="s">
        <v>230</v>
      </c>
      <c r="L6100" t="s">
        <v>249</v>
      </c>
      <c r="M6100" t="s">
        <v>241</v>
      </c>
      <c r="N6100" t="s">
        <v>244</v>
      </c>
      <c r="O6100">
        <v>150</v>
      </c>
      <c r="P6100">
        <v>100</v>
      </c>
      <c r="Q6100" t="s">
        <v>243</v>
      </c>
      <c r="R6100" t="s">
        <v>235</v>
      </c>
      <c r="S6100" t="s">
        <v>236</v>
      </c>
      <c r="T6100" t="b">
        <v>1</v>
      </c>
      <c r="U6100" t="b">
        <v>1</v>
      </c>
      <c r="V6100" t="b">
        <v>0</v>
      </c>
      <c r="W6100" t="b">
        <v>0</v>
      </c>
      <c r="X6100" t="b">
        <v>1</v>
      </c>
      <c r="Y6100" t="b">
        <v>1</v>
      </c>
      <c r="Z6100" t="b">
        <v>0</v>
      </c>
      <c r="AA6100" t="b">
        <v>0</v>
      </c>
      <c r="AB6100" t="b">
        <v>0</v>
      </c>
      <c r="AC6100" t="b">
        <v>0</v>
      </c>
    </row>
    <row r="6101" spans="1:29" x14ac:dyDescent="0.2">
      <c r="A6101" s="8">
        <v>3</v>
      </c>
      <c r="B6101" s="8" t="s">
        <v>178</v>
      </c>
      <c r="C6101" s="8" t="s">
        <v>119</v>
      </c>
      <c r="D6101" s="8">
        <v>0</v>
      </c>
      <c r="E6101" s="9">
        <v>40943.971512955599</v>
      </c>
      <c r="F6101" s="17">
        <f>SUMIFS(Table2[time],Table2[config],Table2[[#This Row],[config]],Table2[repetition],Table2[[#This Row],[repetition]])</f>
        <v>28836296.627161063</v>
      </c>
      <c r="G6101" s="17">
        <f>IF(Table2[[#This Row],[time]]&lt;7200000,1,0)</f>
        <v>1</v>
      </c>
      <c r="H6101" t="s">
        <v>228</v>
      </c>
      <c r="I6101">
        <v>4</v>
      </c>
      <c r="J6101" t="s">
        <v>238</v>
      </c>
      <c r="K6101" t="s">
        <v>230</v>
      </c>
      <c r="L6101" t="s">
        <v>249</v>
      </c>
      <c r="M6101" t="s">
        <v>241</v>
      </c>
      <c r="N6101" t="s">
        <v>244</v>
      </c>
      <c r="O6101">
        <v>150</v>
      </c>
      <c r="P6101">
        <v>100</v>
      </c>
      <c r="Q6101" t="s">
        <v>243</v>
      </c>
      <c r="R6101" t="s">
        <v>235</v>
      </c>
      <c r="S6101" t="s">
        <v>236</v>
      </c>
      <c r="T6101" t="b">
        <v>1</v>
      </c>
      <c r="U6101" t="b">
        <v>1</v>
      </c>
      <c r="V6101" t="b">
        <v>0</v>
      </c>
      <c r="W6101" t="b">
        <v>0</v>
      </c>
      <c r="X6101" t="b">
        <v>1</v>
      </c>
      <c r="Y6101" t="b">
        <v>1</v>
      </c>
      <c r="Z6101" t="b">
        <v>0</v>
      </c>
      <c r="AA6101" t="b">
        <v>0</v>
      </c>
      <c r="AB6101" t="b">
        <v>0</v>
      </c>
      <c r="AC6101" t="b">
        <v>0</v>
      </c>
    </row>
    <row r="6102" spans="1:29" x14ac:dyDescent="0.2">
      <c r="A6102" s="6">
        <v>3</v>
      </c>
      <c r="B6102" s="6" t="s">
        <v>199</v>
      </c>
      <c r="C6102" s="6" t="s">
        <v>119</v>
      </c>
      <c r="D6102" s="6">
        <v>0</v>
      </c>
      <c r="E6102" s="7">
        <v>31020.4823900712</v>
      </c>
      <c r="F6102" s="16">
        <f>SUMIFS(Table2[time],Table2[config],Table2[[#This Row],[config]],Table2[repetition],Table2[[#This Row],[repetition]])</f>
        <v>28836296.627161063</v>
      </c>
      <c r="G6102" s="16">
        <f>IF(Table2[[#This Row],[time]]&lt;7200000,1,0)</f>
        <v>1</v>
      </c>
      <c r="H6102" t="s">
        <v>228</v>
      </c>
      <c r="I6102">
        <v>4</v>
      </c>
      <c r="J6102" t="s">
        <v>238</v>
      </c>
      <c r="K6102" t="s">
        <v>230</v>
      </c>
      <c r="L6102" t="s">
        <v>249</v>
      </c>
      <c r="M6102" t="s">
        <v>241</v>
      </c>
      <c r="N6102" t="s">
        <v>244</v>
      </c>
      <c r="O6102">
        <v>150</v>
      </c>
      <c r="P6102">
        <v>100</v>
      </c>
      <c r="Q6102" t="s">
        <v>243</v>
      </c>
      <c r="R6102" t="s">
        <v>235</v>
      </c>
      <c r="S6102" t="s">
        <v>236</v>
      </c>
      <c r="T6102" t="b">
        <v>1</v>
      </c>
      <c r="U6102" t="b">
        <v>1</v>
      </c>
      <c r="V6102" t="b">
        <v>0</v>
      </c>
      <c r="W6102" t="b">
        <v>0</v>
      </c>
      <c r="X6102" t="b">
        <v>1</v>
      </c>
      <c r="Y6102" t="b">
        <v>1</v>
      </c>
      <c r="Z6102" t="b">
        <v>0</v>
      </c>
      <c r="AA6102" t="b">
        <v>0</v>
      </c>
      <c r="AB6102" t="b">
        <v>0</v>
      </c>
      <c r="AC6102" t="b">
        <v>0</v>
      </c>
    </row>
    <row r="6103" spans="1:29" x14ac:dyDescent="0.2">
      <c r="A6103" s="8">
        <v>3</v>
      </c>
      <c r="B6103" s="8" t="s">
        <v>193</v>
      </c>
      <c r="C6103" s="8" t="s">
        <v>119</v>
      </c>
      <c r="D6103" s="8">
        <v>0</v>
      </c>
      <c r="E6103" s="9">
        <v>47049.560741055699</v>
      </c>
      <c r="F6103" s="17">
        <f>SUMIFS(Table2[time],Table2[config],Table2[[#This Row],[config]],Table2[repetition],Table2[[#This Row],[repetition]])</f>
        <v>28836296.627161063</v>
      </c>
      <c r="G6103" s="17">
        <f>IF(Table2[[#This Row],[time]]&lt;7200000,1,0)</f>
        <v>1</v>
      </c>
      <c r="H6103" t="s">
        <v>228</v>
      </c>
      <c r="I6103">
        <v>4</v>
      </c>
      <c r="J6103" t="s">
        <v>238</v>
      </c>
      <c r="K6103" t="s">
        <v>230</v>
      </c>
      <c r="L6103" t="s">
        <v>249</v>
      </c>
      <c r="M6103" t="s">
        <v>241</v>
      </c>
      <c r="N6103" t="s">
        <v>244</v>
      </c>
      <c r="O6103">
        <v>150</v>
      </c>
      <c r="P6103">
        <v>100</v>
      </c>
      <c r="Q6103" t="s">
        <v>243</v>
      </c>
      <c r="R6103" t="s">
        <v>235</v>
      </c>
      <c r="S6103" t="s">
        <v>236</v>
      </c>
      <c r="T6103" t="b">
        <v>1</v>
      </c>
      <c r="U6103" t="b">
        <v>1</v>
      </c>
      <c r="V6103" t="b">
        <v>0</v>
      </c>
      <c r="W6103" t="b">
        <v>0</v>
      </c>
      <c r="X6103" t="b">
        <v>1</v>
      </c>
      <c r="Y6103" t="b">
        <v>1</v>
      </c>
      <c r="Z6103" t="b">
        <v>0</v>
      </c>
      <c r="AA6103" t="b">
        <v>0</v>
      </c>
      <c r="AB6103" t="b">
        <v>0</v>
      </c>
      <c r="AC6103" t="b">
        <v>0</v>
      </c>
    </row>
    <row r="6104" spans="1:29" x14ac:dyDescent="0.2">
      <c r="A6104" s="6">
        <v>3</v>
      </c>
      <c r="B6104" s="6" t="s">
        <v>197</v>
      </c>
      <c r="C6104" s="6" t="s">
        <v>119</v>
      </c>
      <c r="D6104" s="6">
        <v>0</v>
      </c>
      <c r="E6104" s="7">
        <v>36017.795852036201</v>
      </c>
      <c r="F6104" s="16">
        <f>SUMIFS(Table2[time],Table2[config],Table2[[#This Row],[config]],Table2[repetition],Table2[[#This Row],[repetition]])</f>
        <v>28836296.627161063</v>
      </c>
      <c r="G6104" s="16">
        <f>IF(Table2[[#This Row],[time]]&lt;7200000,1,0)</f>
        <v>1</v>
      </c>
      <c r="H6104" t="s">
        <v>228</v>
      </c>
      <c r="I6104">
        <v>4</v>
      </c>
      <c r="J6104" t="s">
        <v>238</v>
      </c>
      <c r="K6104" t="s">
        <v>230</v>
      </c>
      <c r="L6104" t="s">
        <v>249</v>
      </c>
      <c r="M6104" t="s">
        <v>241</v>
      </c>
      <c r="N6104" t="s">
        <v>244</v>
      </c>
      <c r="O6104">
        <v>150</v>
      </c>
      <c r="P6104">
        <v>100</v>
      </c>
      <c r="Q6104" t="s">
        <v>243</v>
      </c>
      <c r="R6104" t="s">
        <v>235</v>
      </c>
      <c r="S6104" t="s">
        <v>236</v>
      </c>
      <c r="T6104" t="b">
        <v>1</v>
      </c>
      <c r="U6104" t="b">
        <v>1</v>
      </c>
      <c r="V6104" t="b">
        <v>0</v>
      </c>
      <c r="W6104" t="b">
        <v>0</v>
      </c>
      <c r="X6104" t="b">
        <v>1</v>
      </c>
      <c r="Y6104" t="b">
        <v>1</v>
      </c>
      <c r="Z6104" t="b">
        <v>0</v>
      </c>
      <c r="AA6104" t="b">
        <v>0</v>
      </c>
      <c r="AB6104" t="b">
        <v>0</v>
      </c>
      <c r="AC6104" t="b">
        <v>0</v>
      </c>
    </row>
    <row r="6105" spans="1:29" x14ac:dyDescent="0.2">
      <c r="A6105" s="8">
        <v>3</v>
      </c>
      <c r="B6105" s="8" t="s">
        <v>179</v>
      </c>
      <c r="C6105" s="8" t="s">
        <v>119</v>
      </c>
      <c r="D6105" s="8">
        <v>0</v>
      </c>
      <c r="E6105" s="9">
        <v>53138.163644005501</v>
      </c>
      <c r="F6105" s="17">
        <f>SUMIFS(Table2[time],Table2[config],Table2[[#This Row],[config]],Table2[repetition],Table2[[#This Row],[repetition]])</f>
        <v>28836296.627161063</v>
      </c>
      <c r="G6105" s="17">
        <f>IF(Table2[[#This Row],[time]]&lt;7200000,1,0)</f>
        <v>1</v>
      </c>
      <c r="H6105" t="s">
        <v>228</v>
      </c>
      <c r="I6105">
        <v>4</v>
      </c>
      <c r="J6105" t="s">
        <v>238</v>
      </c>
      <c r="K6105" t="s">
        <v>230</v>
      </c>
      <c r="L6105" t="s">
        <v>249</v>
      </c>
      <c r="M6105" t="s">
        <v>241</v>
      </c>
      <c r="N6105" t="s">
        <v>244</v>
      </c>
      <c r="O6105">
        <v>150</v>
      </c>
      <c r="P6105">
        <v>100</v>
      </c>
      <c r="Q6105" t="s">
        <v>243</v>
      </c>
      <c r="R6105" t="s">
        <v>235</v>
      </c>
      <c r="S6105" t="s">
        <v>236</v>
      </c>
      <c r="T6105" t="b">
        <v>1</v>
      </c>
      <c r="U6105" t="b">
        <v>1</v>
      </c>
      <c r="V6105" t="b">
        <v>0</v>
      </c>
      <c r="W6105" t="b">
        <v>0</v>
      </c>
      <c r="X6105" t="b">
        <v>1</v>
      </c>
      <c r="Y6105" t="b">
        <v>1</v>
      </c>
      <c r="Z6105" t="b">
        <v>0</v>
      </c>
      <c r="AA6105" t="b">
        <v>0</v>
      </c>
      <c r="AB6105" t="b">
        <v>0</v>
      </c>
      <c r="AC6105" t="b">
        <v>0</v>
      </c>
    </row>
    <row r="6106" spans="1:29" x14ac:dyDescent="0.2">
      <c r="A6106" s="6">
        <v>3</v>
      </c>
      <c r="B6106" s="6" t="s">
        <v>186</v>
      </c>
      <c r="C6106" s="6" t="s">
        <v>119</v>
      </c>
      <c r="D6106" s="6">
        <v>0</v>
      </c>
      <c r="E6106" s="7">
        <v>45363.033725996502</v>
      </c>
      <c r="F6106" s="16">
        <f>SUMIFS(Table2[time],Table2[config],Table2[[#This Row],[config]],Table2[repetition],Table2[[#This Row],[repetition]])</f>
        <v>28836296.627161063</v>
      </c>
      <c r="G6106" s="16">
        <f>IF(Table2[[#This Row],[time]]&lt;7200000,1,0)</f>
        <v>1</v>
      </c>
      <c r="H6106" t="s">
        <v>228</v>
      </c>
      <c r="I6106">
        <v>4</v>
      </c>
      <c r="J6106" t="s">
        <v>238</v>
      </c>
      <c r="K6106" t="s">
        <v>230</v>
      </c>
      <c r="L6106" t="s">
        <v>249</v>
      </c>
      <c r="M6106" t="s">
        <v>241</v>
      </c>
      <c r="N6106" t="s">
        <v>244</v>
      </c>
      <c r="O6106">
        <v>150</v>
      </c>
      <c r="P6106">
        <v>100</v>
      </c>
      <c r="Q6106" t="s">
        <v>243</v>
      </c>
      <c r="R6106" t="s">
        <v>235</v>
      </c>
      <c r="S6106" t="s">
        <v>236</v>
      </c>
      <c r="T6106" t="b">
        <v>1</v>
      </c>
      <c r="U6106" t="b">
        <v>1</v>
      </c>
      <c r="V6106" t="b">
        <v>0</v>
      </c>
      <c r="W6106" t="b">
        <v>0</v>
      </c>
      <c r="X6106" t="b">
        <v>1</v>
      </c>
      <c r="Y6106" t="b">
        <v>1</v>
      </c>
      <c r="Z6106" t="b">
        <v>0</v>
      </c>
      <c r="AA6106" t="b">
        <v>0</v>
      </c>
      <c r="AB6106" t="b">
        <v>0</v>
      </c>
      <c r="AC6106" t="b">
        <v>0</v>
      </c>
    </row>
    <row r="6107" spans="1:29" x14ac:dyDescent="0.2">
      <c r="A6107" s="8">
        <v>3</v>
      </c>
      <c r="B6107" s="8" t="s">
        <v>198</v>
      </c>
      <c r="C6107" s="8" t="s">
        <v>119</v>
      </c>
      <c r="D6107" s="8">
        <v>0</v>
      </c>
      <c r="E6107" s="9">
        <v>170557.70142609201</v>
      </c>
      <c r="F6107" s="17">
        <f>SUMIFS(Table2[time],Table2[config],Table2[[#This Row],[config]],Table2[repetition],Table2[[#This Row],[repetition]])</f>
        <v>28836296.627161063</v>
      </c>
      <c r="G6107" s="17">
        <f>IF(Table2[[#This Row],[time]]&lt;7200000,1,0)</f>
        <v>1</v>
      </c>
      <c r="H6107" t="s">
        <v>228</v>
      </c>
      <c r="I6107">
        <v>4</v>
      </c>
      <c r="J6107" t="s">
        <v>238</v>
      </c>
      <c r="K6107" t="s">
        <v>230</v>
      </c>
      <c r="L6107" t="s">
        <v>249</v>
      </c>
      <c r="M6107" t="s">
        <v>241</v>
      </c>
      <c r="N6107" t="s">
        <v>244</v>
      </c>
      <c r="O6107">
        <v>150</v>
      </c>
      <c r="P6107">
        <v>100</v>
      </c>
      <c r="Q6107" t="s">
        <v>243</v>
      </c>
      <c r="R6107" t="s">
        <v>235</v>
      </c>
      <c r="S6107" t="s">
        <v>236</v>
      </c>
      <c r="T6107" t="b">
        <v>1</v>
      </c>
      <c r="U6107" t="b">
        <v>1</v>
      </c>
      <c r="V6107" t="b">
        <v>0</v>
      </c>
      <c r="W6107" t="b">
        <v>0</v>
      </c>
      <c r="X6107" t="b">
        <v>1</v>
      </c>
      <c r="Y6107" t="b">
        <v>1</v>
      </c>
      <c r="Z6107" t="b">
        <v>0</v>
      </c>
      <c r="AA6107" t="b">
        <v>0</v>
      </c>
      <c r="AB6107" t="b">
        <v>0</v>
      </c>
      <c r="AC6107" t="b">
        <v>0</v>
      </c>
    </row>
    <row r="6108" spans="1:29" x14ac:dyDescent="0.2">
      <c r="A6108" s="6">
        <v>3</v>
      </c>
      <c r="B6108" s="6" t="s">
        <v>195</v>
      </c>
      <c r="C6108" s="6" t="s">
        <v>119</v>
      </c>
      <c r="D6108" s="6">
        <v>0</v>
      </c>
      <c r="E6108" s="7">
        <v>211059.95960801301</v>
      </c>
      <c r="F6108" s="16">
        <f>SUMIFS(Table2[time],Table2[config],Table2[[#This Row],[config]],Table2[repetition],Table2[[#This Row],[repetition]])</f>
        <v>28836296.627161063</v>
      </c>
      <c r="G6108" s="16">
        <f>IF(Table2[[#This Row],[time]]&lt;7200000,1,0)</f>
        <v>1</v>
      </c>
      <c r="H6108" t="s">
        <v>228</v>
      </c>
      <c r="I6108">
        <v>4</v>
      </c>
      <c r="J6108" t="s">
        <v>238</v>
      </c>
      <c r="K6108" t="s">
        <v>230</v>
      </c>
      <c r="L6108" t="s">
        <v>249</v>
      </c>
      <c r="M6108" t="s">
        <v>241</v>
      </c>
      <c r="N6108" t="s">
        <v>244</v>
      </c>
      <c r="O6108">
        <v>150</v>
      </c>
      <c r="P6108">
        <v>100</v>
      </c>
      <c r="Q6108" t="s">
        <v>243</v>
      </c>
      <c r="R6108" t="s">
        <v>235</v>
      </c>
      <c r="S6108" t="s">
        <v>236</v>
      </c>
      <c r="T6108" t="b">
        <v>1</v>
      </c>
      <c r="U6108" t="b">
        <v>1</v>
      </c>
      <c r="V6108" t="b">
        <v>0</v>
      </c>
      <c r="W6108" t="b">
        <v>0</v>
      </c>
      <c r="X6108" t="b">
        <v>1</v>
      </c>
      <c r="Y6108" t="b">
        <v>1</v>
      </c>
      <c r="Z6108" t="b">
        <v>0</v>
      </c>
      <c r="AA6108" t="b">
        <v>0</v>
      </c>
      <c r="AB6108" t="b">
        <v>0</v>
      </c>
      <c r="AC6108" t="b">
        <v>0</v>
      </c>
    </row>
    <row r="6109" spans="1:29" x14ac:dyDescent="0.2">
      <c r="A6109" s="8">
        <v>3</v>
      </c>
      <c r="B6109" s="8" t="s">
        <v>196</v>
      </c>
      <c r="C6109" s="8" t="s">
        <v>119</v>
      </c>
      <c r="D6109" s="8">
        <v>2</v>
      </c>
      <c r="E6109" s="9">
        <v>132150.06395801899</v>
      </c>
      <c r="F6109" s="17">
        <f>SUMIFS(Table2[time],Table2[config],Table2[[#This Row],[config]],Table2[repetition],Table2[[#This Row],[repetition]])</f>
        <v>28836296.627161063</v>
      </c>
      <c r="G6109" s="17">
        <f>IF(Table2[[#This Row],[time]]&lt;7200000,1,0)</f>
        <v>1</v>
      </c>
      <c r="H6109" t="s">
        <v>228</v>
      </c>
      <c r="I6109">
        <v>4</v>
      </c>
      <c r="J6109" t="s">
        <v>238</v>
      </c>
      <c r="K6109" t="s">
        <v>230</v>
      </c>
      <c r="L6109" t="s">
        <v>249</v>
      </c>
      <c r="M6109" t="s">
        <v>241</v>
      </c>
      <c r="N6109" t="s">
        <v>244</v>
      </c>
      <c r="O6109">
        <v>150</v>
      </c>
      <c r="P6109">
        <v>100</v>
      </c>
      <c r="Q6109" t="s">
        <v>243</v>
      </c>
      <c r="R6109" t="s">
        <v>235</v>
      </c>
      <c r="S6109" t="s">
        <v>236</v>
      </c>
      <c r="T6109" t="b">
        <v>1</v>
      </c>
      <c r="U6109" t="b">
        <v>1</v>
      </c>
      <c r="V6109" t="b">
        <v>0</v>
      </c>
      <c r="W6109" t="b">
        <v>0</v>
      </c>
      <c r="X6109" t="b">
        <v>1</v>
      </c>
      <c r="Y6109" t="b">
        <v>1</v>
      </c>
      <c r="Z6109" t="b">
        <v>0</v>
      </c>
      <c r="AA6109" t="b">
        <v>0</v>
      </c>
      <c r="AB6109" t="b">
        <v>0</v>
      </c>
      <c r="AC6109" t="b">
        <v>0</v>
      </c>
    </row>
    <row r="6110" spans="1:29" x14ac:dyDescent="0.2">
      <c r="A6110" s="6">
        <v>3</v>
      </c>
      <c r="B6110" s="6" t="s">
        <v>200</v>
      </c>
      <c r="C6110" s="6" t="s">
        <v>119</v>
      </c>
      <c r="D6110" s="6">
        <v>0</v>
      </c>
      <c r="E6110" s="7">
        <v>181388.364727026</v>
      </c>
      <c r="F6110" s="16">
        <f>SUMIFS(Table2[time],Table2[config],Table2[[#This Row],[config]],Table2[repetition],Table2[[#This Row],[repetition]])</f>
        <v>28836296.627161063</v>
      </c>
      <c r="G6110" s="16">
        <f>IF(Table2[[#This Row],[time]]&lt;7200000,1,0)</f>
        <v>1</v>
      </c>
      <c r="H6110" t="s">
        <v>228</v>
      </c>
      <c r="I6110">
        <v>4</v>
      </c>
      <c r="J6110" t="s">
        <v>238</v>
      </c>
      <c r="K6110" t="s">
        <v>230</v>
      </c>
      <c r="L6110" t="s">
        <v>249</v>
      </c>
      <c r="M6110" t="s">
        <v>241</v>
      </c>
      <c r="N6110" t="s">
        <v>244</v>
      </c>
      <c r="O6110">
        <v>150</v>
      </c>
      <c r="P6110">
        <v>100</v>
      </c>
      <c r="Q6110" t="s">
        <v>243</v>
      </c>
      <c r="R6110" t="s">
        <v>235</v>
      </c>
      <c r="S6110" t="s">
        <v>236</v>
      </c>
      <c r="T6110" t="b">
        <v>1</v>
      </c>
      <c r="U6110" t="b">
        <v>1</v>
      </c>
      <c r="V6110" t="b">
        <v>0</v>
      </c>
      <c r="W6110" t="b">
        <v>0</v>
      </c>
      <c r="X6110" t="b">
        <v>1</v>
      </c>
      <c r="Y6110" t="b">
        <v>1</v>
      </c>
      <c r="Z6110" t="b">
        <v>0</v>
      </c>
      <c r="AA6110" t="b">
        <v>0</v>
      </c>
      <c r="AB6110" t="b">
        <v>0</v>
      </c>
      <c r="AC6110" t="b">
        <v>0</v>
      </c>
    </row>
    <row r="6111" spans="1:29" x14ac:dyDescent="0.2">
      <c r="A6111" s="8">
        <v>3</v>
      </c>
      <c r="B6111" s="8" t="s">
        <v>201</v>
      </c>
      <c r="C6111" s="8" t="s">
        <v>119</v>
      </c>
      <c r="D6111" s="8">
        <v>0</v>
      </c>
      <c r="E6111" s="9">
        <v>142172.917405958</v>
      </c>
      <c r="F6111" s="17">
        <f>SUMIFS(Table2[time],Table2[config],Table2[[#This Row],[config]],Table2[repetition],Table2[[#This Row],[repetition]])</f>
        <v>28836296.627161063</v>
      </c>
      <c r="G6111" s="17">
        <f>IF(Table2[[#This Row],[time]]&lt;7200000,1,0)</f>
        <v>1</v>
      </c>
      <c r="H6111" t="s">
        <v>228</v>
      </c>
      <c r="I6111">
        <v>4</v>
      </c>
      <c r="J6111" t="s">
        <v>238</v>
      </c>
      <c r="K6111" t="s">
        <v>230</v>
      </c>
      <c r="L6111" t="s">
        <v>249</v>
      </c>
      <c r="M6111" t="s">
        <v>241</v>
      </c>
      <c r="N6111" t="s">
        <v>244</v>
      </c>
      <c r="O6111">
        <v>150</v>
      </c>
      <c r="P6111">
        <v>100</v>
      </c>
      <c r="Q6111" t="s">
        <v>243</v>
      </c>
      <c r="R6111" t="s">
        <v>235</v>
      </c>
      <c r="S6111" t="s">
        <v>236</v>
      </c>
      <c r="T6111" t="b">
        <v>1</v>
      </c>
      <c r="U6111" t="b">
        <v>1</v>
      </c>
      <c r="V6111" t="b">
        <v>0</v>
      </c>
      <c r="W6111" t="b">
        <v>0</v>
      </c>
      <c r="X6111" t="b">
        <v>1</v>
      </c>
      <c r="Y6111" t="b">
        <v>1</v>
      </c>
      <c r="Z6111" t="b">
        <v>0</v>
      </c>
      <c r="AA6111" t="b">
        <v>0</v>
      </c>
      <c r="AB6111" t="b">
        <v>0</v>
      </c>
      <c r="AC6111" t="b">
        <v>0</v>
      </c>
    </row>
    <row r="6112" spans="1:29" x14ac:dyDescent="0.2">
      <c r="A6112" s="6">
        <v>3</v>
      </c>
      <c r="B6112" s="6" t="s">
        <v>177</v>
      </c>
      <c r="C6112" s="6" t="s">
        <v>119</v>
      </c>
      <c r="D6112" s="6">
        <v>0</v>
      </c>
      <c r="E6112" s="7">
        <v>266422.35804407299</v>
      </c>
      <c r="F6112" s="16">
        <f>SUMIFS(Table2[time],Table2[config],Table2[[#This Row],[config]],Table2[repetition],Table2[[#This Row],[repetition]])</f>
        <v>28836296.627161063</v>
      </c>
      <c r="G6112" s="16">
        <f>IF(Table2[[#This Row],[time]]&lt;7200000,1,0)</f>
        <v>1</v>
      </c>
      <c r="H6112" t="s">
        <v>228</v>
      </c>
      <c r="I6112">
        <v>4</v>
      </c>
      <c r="J6112" t="s">
        <v>238</v>
      </c>
      <c r="K6112" t="s">
        <v>230</v>
      </c>
      <c r="L6112" t="s">
        <v>249</v>
      </c>
      <c r="M6112" t="s">
        <v>241</v>
      </c>
      <c r="N6112" t="s">
        <v>244</v>
      </c>
      <c r="O6112">
        <v>150</v>
      </c>
      <c r="P6112">
        <v>100</v>
      </c>
      <c r="Q6112" t="s">
        <v>243</v>
      </c>
      <c r="R6112" t="s">
        <v>235</v>
      </c>
      <c r="S6112" t="s">
        <v>236</v>
      </c>
      <c r="T6112" t="b">
        <v>1</v>
      </c>
      <c r="U6112" t="b">
        <v>1</v>
      </c>
      <c r="V6112" t="b">
        <v>0</v>
      </c>
      <c r="W6112" t="b">
        <v>0</v>
      </c>
      <c r="X6112" t="b">
        <v>1</v>
      </c>
      <c r="Y6112" t="b">
        <v>1</v>
      </c>
      <c r="Z6112" t="b">
        <v>0</v>
      </c>
      <c r="AA6112" t="b">
        <v>0</v>
      </c>
      <c r="AB6112" t="b">
        <v>0</v>
      </c>
      <c r="AC6112" t="b">
        <v>0</v>
      </c>
    </row>
    <row r="6113" spans="1:29" x14ac:dyDescent="0.2">
      <c r="A6113" s="8">
        <v>3</v>
      </c>
      <c r="B6113" s="8" t="s">
        <v>203</v>
      </c>
      <c r="C6113" s="8" t="s">
        <v>119</v>
      </c>
      <c r="D6113" s="8">
        <v>0</v>
      </c>
      <c r="E6113" s="9">
        <v>264054.13588590402</v>
      </c>
      <c r="F6113" s="17">
        <f>SUMIFS(Table2[time],Table2[config],Table2[[#This Row],[config]],Table2[repetition],Table2[[#This Row],[repetition]])</f>
        <v>28836296.627161063</v>
      </c>
      <c r="G6113" s="17">
        <f>IF(Table2[[#This Row],[time]]&lt;7200000,1,0)</f>
        <v>1</v>
      </c>
      <c r="H6113" t="s">
        <v>228</v>
      </c>
      <c r="I6113">
        <v>4</v>
      </c>
      <c r="J6113" t="s">
        <v>238</v>
      </c>
      <c r="K6113" t="s">
        <v>230</v>
      </c>
      <c r="L6113" t="s">
        <v>249</v>
      </c>
      <c r="M6113" t="s">
        <v>241</v>
      </c>
      <c r="N6113" t="s">
        <v>244</v>
      </c>
      <c r="O6113">
        <v>150</v>
      </c>
      <c r="P6113">
        <v>100</v>
      </c>
      <c r="Q6113" t="s">
        <v>243</v>
      </c>
      <c r="R6113" t="s">
        <v>235</v>
      </c>
      <c r="S6113" t="s">
        <v>236</v>
      </c>
      <c r="T6113" t="b">
        <v>1</v>
      </c>
      <c r="U6113" t="b">
        <v>1</v>
      </c>
      <c r="V6113" t="b">
        <v>0</v>
      </c>
      <c r="W6113" t="b">
        <v>0</v>
      </c>
      <c r="X6113" t="b">
        <v>1</v>
      </c>
      <c r="Y6113" t="b">
        <v>1</v>
      </c>
      <c r="Z6113" t="b">
        <v>0</v>
      </c>
      <c r="AA6113" t="b">
        <v>0</v>
      </c>
      <c r="AB6113" t="b">
        <v>0</v>
      </c>
      <c r="AC6113" t="b">
        <v>0</v>
      </c>
    </row>
    <row r="6114" spans="1:29" x14ac:dyDescent="0.2">
      <c r="A6114" s="6">
        <v>3</v>
      </c>
      <c r="B6114" s="6" t="s">
        <v>188</v>
      </c>
      <c r="C6114" s="6" t="s">
        <v>119</v>
      </c>
      <c r="D6114" s="6">
        <v>0</v>
      </c>
      <c r="E6114" s="7">
        <v>311223.79340301198</v>
      </c>
      <c r="F6114" s="16">
        <f>SUMIFS(Table2[time],Table2[config],Table2[[#This Row],[config]],Table2[repetition],Table2[[#This Row],[repetition]])</f>
        <v>28836296.627161063</v>
      </c>
      <c r="G6114" s="16">
        <f>IF(Table2[[#This Row],[time]]&lt;7200000,1,0)</f>
        <v>1</v>
      </c>
      <c r="H6114" t="s">
        <v>228</v>
      </c>
      <c r="I6114">
        <v>4</v>
      </c>
      <c r="J6114" t="s">
        <v>238</v>
      </c>
      <c r="K6114" t="s">
        <v>230</v>
      </c>
      <c r="L6114" t="s">
        <v>249</v>
      </c>
      <c r="M6114" t="s">
        <v>241</v>
      </c>
      <c r="N6114" t="s">
        <v>244</v>
      </c>
      <c r="O6114">
        <v>150</v>
      </c>
      <c r="P6114">
        <v>100</v>
      </c>
      <c r="Q6114" t="s">
        <v>243</v>
      </c>
      <c r="R6114" t="s">
        <v>235</v>
      </c>
      <c r="S6114" t="s">
        <v>236</v>
      </c>
      <c r="T6114" t="b">
        <v>1</v>
      </c>
      <c r="U6114" t="b">
        <v>1</v>
      </c>
      <c r="V6114" t="b">
        <v>0</v>
      </c>
      <c r="W6114" t="b">
        <v>0</v>
      </c>
      <c r="X6114" t="b">
        <v>1</v>
      </c>
      <c r="Y6114" t="b">
        <v>1</v>
      </c>
      <c r="Z6114" t="b">
        <v>0</v>
      </c>
      <c r="AA6114" t="b">
        <v>0</v>
      </c>
      <c r="AB6114" t="b">
        <v>0</v>
      </c>
      <c r="AC6114" t="b">
        <v>0</v>
      </c>
    </row>
    <row r="6115" spans="1:29" x14ac:dyDescent="0.2">
      <c r="A6115" s="8">
        <v>3</v>
      </c>
      <c r="B6115" s="8" t="s">
        <v>202</v>
      </c>
      <c r="C6115" s="8" t="s">
        <v>119</v>
      </c>
      <c r="D6115" s="8">
        <v>0</v>
      </c>
      <c r="E6115" s="9">
        <v>353861.61585803999</v>
      </c>
      <c r="F6115" s="17">
        <f>SUMIFS(Table2[time],Table2[config],Table2[[#This Row],[config]],Table2[repetition],Table2[[#This Row],[repetition]])</f>
        <v>28836296.627161063</v>
      </c>
      <c r="G6115" s="17">
        <f>IF(Table2[[#This Row],[time]]&lt;7200000,1,0)</f>
        <v>1</v>
      </c>
      <c r="H6115" t="s">
        <v>228</v>
      </c>
      <c r="I6115">
        <v>4</v>
      </c>
      <c r="J6115" t="s">
        <v>238</v>
      </c>
      <c r="K6115" t="s">
        <v>230</v>
      </c>
      <c r="L6115" t="s">
        <v>249</v>
      </c>
      <c r="M6115" t="s">
        <v>241</v>
      </c>
      <c r="N6115" t="s">
        <v>244</v>
      </c>
      <c r="O6115">
        <v>150</v>
      </c>
      <c r="P6115">
        <v>100</v>
      </c>
      <c r="Q6115" t="s">
        <v>243</v>
      </c>
      <c r="R6115" t="s">
        <v>235</v>
      </c>
      <c r="S6115" t="s">
        <v>236</v>
      </c>
      <c r="T6115" t="b">
        <v>1</v>
      </c>
      <c r="U6115" t="b">
        <v>1</v>
      </c>
      <c r="V6115" t="b">
        <v>0</v>
      </c>
      <c r="W6115" t="b">
        <v>0</v>
      </c>
      <c r="X6115" t="b">
        <v>1</v>
      </c>
      <c r="Y6115" t="b">
        <v>1</v>
      </c>
      <c r="Z6115" t="b">
        <v>0</v>
      </c>
      <c r="AA6115" t="b">
        <v>0</v>
      </c>
      <c r="AB6115" t="b">
        <v>0</v>
      </c>
      <c r="AC6115" t="b">
        <v>0</v>
      </c>
    </row>
    <row r="6116" spans="1:29" x14ac:dyDescent="0.2">
      <c r="A6116" s="6">
        <v>3</v>
      </c>
      <c r="B6116" s="6" t="s">
        <v>190</v>
      </c>
      <c r="C6116" s="6" t="s">
        <v>119</v>
      </c>
      <c r="D6116" s="6">
        <v>0</v>
      </c>
      <c r="E6116" s="7">
        <v>674932.59240291</v>
      </c>
      <c r="F6116" s="16">
        <f>SUMIFS(Table2[time],Table2[config],Table2[[#This Row],[config]],Table2[repetition],Table2[[#This Row],[repetition]])</f>
        <v>28836296.627161063</v>
      </c>
      <c r="G6116" s="16">
        <f>IF(Table2[[#This Row],[time]]&lt;7200000,1,0)</f>
        <v>1</v>
      </c>
      <c r="H6116" t="s">
        <v>228</v>
      </c>
      <c r="I6116">
        <v>4</v>
      </c>
      <c r="J6116" t="s">
        <v>238</v>
      </c>
      <c r="K6116" t="s">
        <v>230</v>
      </c>
      <c r="L6116" t="s">
        <v>249</v>
      </c>
      <c r="M6116" t="s">
        <v>241</v>
      </c>
      <c r="N6116" t="s">
        <v>244</v>
      </c>
      <c r="O6116">
        <v>150</v>
      </c>
      <c r="P6116">
        <v>100</v>
      </c>
      <c r="Q6116" t="s">
        <v>243</v>
      </c>
      <c r="R6116" t="s">
        <v>235</v>
      </c>
      <c r="S6116" t="s">
        <v>236</v>
      </c>
      <c r="T6116" t="b">
        <v>1</v>
      </c>
      <c r="U6116" t="b">
        <v>1</v>
      </c>
      <c r="V6116" t="b">
        <v>0</v>
      </c>
      <c r="W6116" t="b">
        <v>0</v>
      </c>
      <c r="X6116" t="b">
        <v>1</v>
      </c>
      <c r="Y6116" t="b">
        <v>1</v>
      </c>
      <c r="Z6116" t="b">
        <v>0</v>
      </c>
      <c r="AA6116" t="b">
        <v>0</v>
      </c>
      <c r="AB6116" t="b">
        <v>0</v>
      </c>
      <c r="AC6116" t="b">
        <v>0</v>
      </c>
    </row>
    <row r="6117" spans="1:29" x14ac:dyDescent="0.2">
      <c r="A6117" s="8">
        <v>3</v>
      </c>
      <c r="B6117" s="8" t="s">
        <v>191</v>
      </c>
      <c r="C6117" s="8" t="s">
        <v>119</v>
      </c>
      <c r="D6117" s="8">
        <v>0</v>
      </c>
      <c r="E6117" s="9">
        <v>790449.895795085</v>
      </c>
      <c r="F6117" s="17">
        <f>SUMIFS(Table2[time],Table2[config],Table2[[#This Row],[config]],Table2[repetition],Table2[[#This Row],[repetition]])</f>
        <v>28836296.627161063</v>
      </c>
      <c r="G6117" s="17">
        <f>IF(Table2[[#This Row],[time]]&lt;7200000,1,0)</f>
        <v>1</v>
      </c>
      <c r="H6117" t="s">
        <v>228</v>
      </c>
      <c r="I6117">
        <v>4</v>
      </c>
      <c r="J6117" t="s">
        <v>238</v>
      </c>
      <c r="K6117" t="s">
        <v>230</v>
      </c>
      <c r="L6117" t="s">
        <v>249</v>
      </c>
      <c r="M6117" t="s">
        <v>241</v>
      </c>
      <c r="N6117" t="s">
        <v>244</v>
      </c>
      <c r="O6117">
        <v>150</v>
      </c>
      <c r="P6117">
        <v>100</v>
      </c>
      <c r="Q6117" t="s">
        <v>243</v>
      </c>
      <c r="R6117" t="s">
        <v>235</v>
      </c>
      <c r="S6117" t="s">
        <v>236</v>
      </c>
      <c r="T6117" t="b">
        <v>1</v>
      </c>
      <c r="U6117" t="b">
        <v>1</v>
      </c>
      <c r="V6117" t="b">
        <v>0</v>
      </c>
      <c r="W6117" t="b">
        <v>0</v>
      </c>
      <c r="X6117" t="b">
        <v>1</v>
      </c>
      <c r="Y6117" t="b">
        <v>1</v>
      </c>
      <c r="Z6117" t="b">
        <v>0</v>
      </c>
      <c r="AA6117" t="b">
        <v>0</v>
      </c>
      <c r="AB6117" t="b">
        <v>0</v>
      </c>
      <c r="AC6117" t="b">
        <v>0</v>
      </c>
    </row>
    <row r="6118" spans="1:29" x14ac:dyDescent="0.2">
      <c r="A6118" s="6">
        <v>3</v>
      </c>
      <c r="B6118" s="6" t="s">
        <v>205</v>
      </c>
      <c r="C6118" s="6" t="s">
        <v>119</v>
      </c>
      <c r="D6118" s="6">
        <v>0</v>
      </c>
      <c r="E6118" s="7">
        <v>2665702.34375097</v>
      </c>
      <c r="F6118" s="16">
        <f>SUMIFS(Table2[time],Table2[config],Table2[[#This Row],[config]],Table2[repetition],Table2[[#This Row],[repetition]])</f>
        <v>28836296.627161063</v>
      </c>
      <c r="G6118" s="16">
        <f>IF(Table2[[#This Row],[time]]&lt;7200000,1,0)</f>
        <v>1</v>
      </c>
      <c r="H6118" t="s">
        <v>228</v>
      </c>
      <c r="I6118">
        <v>4</v>
      </c>
      <c r="J6118" t="s">
        <v>238</v>
      </c>
      <c r="K6118" t="s">
        <v>230</v>
      </c>
      <c r="L6118" t="s">
        <v>249</v>
      </c>
      <c r="M6118" t="s">
        <v>241</v>
      </c>
      <c r="N6118" t="s">
        <v>244</v>
      </c>
      <c r="O6118">
        <v>150</v>
      </c>
      <c r="P6118">
        <v>100</v>
      </c>
      <c r="Q6118" t="s">
        <v>243</v>
      </c>
      <c r="R6118" t="s">
        <v>235</v>
      </c>
      <c r="S6118" t="s">
        <v>236</v>
      </c>
      <c r="T6118" t="b">
        <v>1</v>
      </c>
      <c r="U6118" t="b">
        <v>1</v>
      </c>
      <c r="V6118" t="b">
        <v>0</v>
      </c>
      <c r="W6118" t="b">
        <v>0</v>
      </c>
      <c r="X6118" t="b">
        <v>1</v>
      </c>
      <c r="Y6118" t="b">
        <v>1</v>
      </c>
      <c r="Z6118" t="b">
        <v>0</v>
      </c>
      <c r="AA6118" t="b">
        <v>0</v>
      </c>
      <c r="AB6118" t="b">
        <v>0</v>
      </c>
      <c r="AC6118" t="b">
        <v>0</v>
      </c>
    </row>
    <row r="6119" spans="1:29" x14ac:dyDescent="0.2">
      <c r="A6119" s="8">
        <v>3</v>
      </c>
      <c r="B6119" s="8" t="s">
        <v>204</v>
      </c>
      <c r="C6119" s="8" t="s">
        <v>119</v>
      </c>
      <c r="D6119" s="8">
        <v>0</v>
      </c>
      <c r="E6119" s="9">
        <v>7208313.3855450395</v>
      </c>
      <c r="F6119" s="17">
        <f>SUMIFS(Table2[time],Table2[config],Table2[[#This Row],[config]],Table2[repetition],Table2[[#This Row],[repetition]])</f>
        <v>28836296.627161063</v>
      </c>
      <c r="G6119" s="17">
        <f>IF(Table2[[#This Row],[time]]&lt;7200000,1,0)</f>
        <v>0</v>
      </c>
      <c r="H6119" t="s">
        <v>228</v>
      </c>
      <c r="I6119">
        <v>4</v>
      </c>
      <c r="J6119" t="s">
        <v>238</v>
      </c>
      <c r="K6119" t="s">
        <v>230</v>
      </c>
      <c r="L6119" t="s">
        <v>249</v>
      </c>
      <c r="M6119" t="s">
        <v>241</v>
      </c>
      <c r="N6119" t="s">
        <v>244</v>
      </c>
      <c r="O6119">
        <v>150</v>
      </c>
      <c r="P6119">
        <v>100</v>
      </c>
      <c r="Q6119" t="s">
        <v>243</v>
      </c>
      <c r="R6119" t="s">
        <v>235</v>
      </c>
      <c r="S6119" t="s">
        <v>236</v>
      </c>
      <c r="T6119" t="b">
        <v>1</v>
      </c>
      <c r="U6119" t="b">
        <v>1</v>
      </c>
      <c r="V6119" t="b">
        <v>0</v>
      </c>
      <c r="W6119" t="b">
        <v>0</v>
      </c>
      <c r="X6119" t="b">
        <v>1</v>
      </c>
      <c r="Y6119" t="b">
        <v>1</v>
      </c>
      <c r="Z6119" t="b">
        <v>0</v>
      </c>
      <c r="AA6119" t="b">
        <v>0</v>
      </c>
      <c r="AB6119" t="b">
        <v>0</v>
      </c>
      <c r="AC6119" t="b">
        <v>0</v>
      </c>
    </row>
    <row r="6120" spans="1:29" x14ac:dyDescent="0.2">
      <c r="A6120" s="6">
        <v>3</v>
      </c>
      <c r="B6120" s="6" t="s">
        <v>187</v>
      </c>
      <c r="C6120" s="6" t="s">
        <v>119</v>
      </c>
      <c r="D6120" s="6">
        <v>0</v>
      </c>
      <c r="E6120" s="7">
        <v>7265196.40292692</v>
      </c>
      <c r="F6120" s="16">
        <f>SUMIFS(Table2[time],Table2[config],Table2[[#This Row],[config]],Table2[repetition],Table2[[#This Row],[repetition]])</f>
        <v>28836296.627161063</v>
      </c>
      <c r="G6120" s="16">
        <f>IF(Table2[[#This Row],[time]]&lt;7200000,1,0)</f>
        <v>0</v>
      </c>
      <c r="H6120" t="s">
        <v>228</v>
      </c>
      <c r="I6120">
        <v>4</v>
      </c>
      <c r="J6120" t="s">
        <v>238</v>
      </c>
      <c r="K6120" t="s">
        <v>230</v>
      </c>
      <c r="L6120" t="s">
        <v>249</v>
      </c>
      <c r="M6120" t="s">
        <v>241</v>
      </c>
      <c r="N6120" t="s">
        <v>244</v>
      </c>
      <c r="O6120">
        <v>150</v>
      </c>
      <c r="P6120">
        <v>100</v>
      </c>
      <c r="Q6120" t="s">
        <v>243</v>
      </c>
      <c r="R6120" t="s">
        <v>235</v>
      </c>
      <c r="S6120" t="s">
        <v>236</v>
      </c>
      <c r="T6120" t="b">
        <v>1</v>
      </c>
      <c r="U6120" t="b">
        <v>1</v>
      </c>
      <c r="V6120" t="b">
        <v>0</v>
      </c>
      <c r="W6120" t="b">
        <v>0</v>
      </c>
      <c r="X6120" t="b">
        <v>1</v>
      </c>
      <c r="Y6120" t="b">
        <v>1</v>
      </c>
      <c r="Z6120" t="b">
        <v>0</v>
      </c>
      <c r="AA6120" t="b">
        <v>0</v>
      </c>
      <c r="AB6120" t="b">
        <v>0</v>
      </c>
      <c r="AC6120" t="b">
        <v>0</v>
      </c>
    </row>
    <row r="6121" spans="1:29" x14ac:dyDescent="0.2">
      <c r="A6121" s="8">
        <v>3</v>
      </c>
      <c r="B6121" s="8" t="s">
        <v>182</v>
      </c>
      <c r="C6121" s="8" t="s">
        <v>119</v>
      </c>
      <c r="D6121" s="8">
        <v>0</v>
      </c>
      <c r="E6121" s="9">
        <v>7206446.1568189999</v>
      </c>
      <c r="F6121" s="17">
        <f>SUMIFS(Table2[time],Table2[config],Table2[[#This Row],[config]],Table2[repetition],Table2[[#This Row],[repetition]])</f>
        <v>28836296.627161063</v>
      </c>
      <c r="G6121" s="17">
        <f>IF(Table2[[#This Row],[time]]&lt;7200000,1,0)</f>
        <v>0</v>
      </c>
      <c r="H6121" t="s">
        <v>228</v>
      </c>
      <c r="I6121">
        <v>4</v>
      </c>
      <c r="J6121" t="s">
        <v>238</v>
      </c>
      <c r="K6121" t="s">
        <v>230</v>
      </c>
      <c r="L6121" t="s">
        <v>249</v>
      </c>
      <c r="M6121" t="s">
        <v>241</v>
      </c>
      <c r="N6121" t="s">
        <v>244</v>
      </c>
      <c r="O6121">
        <v>150</v>
      </c>
      <c r="P6121">
        <v>100</v>
      </c>
      <c r="Q6121" t="s">
        <v>243</v>
      </c>
      <c r="R6121" t="s">
        <v>235</v>
      </c>
      <c r="S6121" t="s">
        <v>236</v>
      </c>
      <c r="T6121" t="b">
        <v>1</v>
      </c>
      <c r="U6121" t="b">
        <v>1</v>
      </c>
      <c r="V6121" t="b">
        <v>0</v>
      </c>
      <c r="W6121" t="b">
        <v>0</v>
      </c>
      <c r="X6121" t="b">
        <v>1</v>
      </c>
      <c r="Y6121" t="b">
        <v>1</v>
      </c>
      <c r="Z6121" t="b">
        <v>0</v>
      </c>
      <c r="AA6121" t="b">
        <v>0</v>
      </c>
      <c r="AB6121" t="b">
        <v>0</v>
      </c>
      <c r="AC6121" t="b">
        <v>0</v>
      </c>
    </row>
    <row r="6122" spans="1:29" x14ac:dyDescent="0.2">
      <c r="A6122" s="6">
        <v>1</v>
      </c>
      <c r="B6122" s="6" t="s">
        <v>192</v>
      </c>
      <c r="C6122" s="6" t="s">
        <v>120</v>
      </c>
      <c r="D6122" s="6">
        <v>0</v>
      </c>
      <c r="E6122" s="7">
        <v>35576.7389270477</v>
      </c>
      <c r="F6122" s="16">
        <f>SUMIFS(Table2[time],Table2[config],Table2[[#This Row],[config]],Table2[repetition],Table2[[#This Row],[repetition]])</f>
        <v>5516368.5332061667</v>
      </c>
      <c r="G6122" s="16">
        <f>IF(Table2[[#This Row],[time]]&lt;7200000,1,0)</f>
        <v>1</v>
      </c>
      <c r="H6122" t="s">
        <v>237</v>
      </c>
      <c r="I6122">
        <v>5</v>
      </c>
      <c r="J6122" t="s">
        <v>229</v>
      </c>
      <c r="K6122" t="s">
        <v>244</v>
      </c>
      <c r="L6122" t="s">
        <v>250</v>
      </c>
      <c r="M6122" t="s">
        <v>232</v>
      </c>
      <c r="N6122" t="s">
        <v>233</v>
      </c>
      <c r="O6122">
        <v>200</v>
      </c>
      <c r="P6122">
        <v>100</v>
      </c>
      <c r="Q6122" t="s">
        <v>243</v>
      </c>
      <c r="R6122" t="s">
        <v>244</v>
      </c>
      <c r="S6122" t="s">
        <v>236</v>
      </c>
      <c r="T6122" t="b">
        <v>1</v>
      </c>
      <c r="U6122" t="b">
        <v>0</v>
      </c>
      <c r="V6122" t="b">
        <v>1</v>
      </c>
      <c r="W6122" t="b">
        <v>1</v>
      </c>
      <c r="X6122" t="b">
        <v>1</v>
      </c>
      <c r="Y6122" t="b">
        <v>0</v>
      </c>
      <c r="Z6122" t="b">
        <v>0</v>
      </c>
      <c r="AA6122" t="b">
        <v>1</v>
      </c>
      <c r="AB6122" t="b">
        <v>0</v>
      </c>
      <c r="AC6122" t="b">
        <v>1</v>
      </c>
    </row>
    <row r="6123" spans="1:29" x14ac:dyDescent="0.2">
      <c r="A6123" s="8">
        <v>1</v>
      </c>
      <c r="B6123" s="8" t="s">
        <v>181</v>
      </c>
      <c r="C6123" s="8" t="s">
        <v>120</v>
      </c>
      <c r="D6123" s="8">
        <v>0</v>
      </c>
      <c r="E6123" s="9">
        <v>27546.7589769978</v>
      </c>
      <c r="F6123" s="17">
        <f>SUMIFS(Table2[time],Table2[config],Table2[[#This Row],[config]],Table2[repetition],Table2[[#This Row],[repetition]])</f>
        <v>5516368.5332061667</v>
      </c>
      <c r="G6123" s="17">
        <f>IF(Table2[[#This Row],[time]]&lt;7200000,1,0)</f>
        <v>1</v>
      </c>
      <c r="H6123" t="s">
        <v>237</v>
      </c>
      <c r="I6123">
        <v>5</v>
      </c>
      <c r="J6123" t="s">
        <v>229</v>
      </c>
      <c r="K6123" t="s">
        <v>244</v>
      </c>
      <c r="L6123" t="s">
        <v>250</v>
      </c>
      <c r="M6123" t="s">
        <v>232</v>
      </c>
      <c r="N6123" t="s">
        <v>233</v>
      </c>
      <c r="O6123">
        <v>200</v>
      </c>
      <c r="P6123">
        <v>100</v>
      </c>
      <c r="Q6123" t="s">
        <v>243</v>
      </c>
      <c r="R6123" t="s">
        <v>244</v>
      </c>
      <c r="S6123" t="s">
        <v>236</v>
      </c>
      <c r="T6123" t="b">
        <v>1</v>
      </c>
      <c r="U6123" t="b">
        <v>0</v>
      </c>
      <c r="V6123" t="b">
        <v>1</v>
      </c>
      <c r="W6123" t="b">
        <v>1</v>
      </c>
      <c r="X6123" t="b">
        <v>1</v>
      </c>
      <c r="Y6123" t="b">
        <v>0</v>
      </c>
      <c r="Z6123" t="b">
        <v>0</v>
      </c>
      <c r="AA6123" t="b">
        <v>1</v>
      </c>
      <c r="AB6123" t="b">
        <v>0</v>
      </c>
      <c r="AC6123" t="b">
        <v>1</v>
      </c>
    </row>
    <row r="6124" spans="1:29" x14ac:dyDescent="0.2">
      <c r="A6124" s="6">
        <v>1</v>
      </c>
      <c r="B6124" s="6" t="s">
        <v>194</v>
      </c>
      <c r="C6124" s="6" t="s">
        <v>120</v>
      </c>
      <c r="D6124" s="6">
        <v>0</v>
      </c>
      <c r="E6124" s="7">
        <v>47556.986958021298</v>
      </c>
      <c r="F6124" s="16">
        <f>SUMIFS(Table2[time],Table2[config],Table2[[#This Row],[config]],Table2[repetition],Table2[[#This Row],[repetition]])</f>
        <v>5516368.5332061667</v>
      </c>
      <c r="G6124" s="16">
        <f>IF(Table2[[#This Row],[time]]&lt;7200000,1,0)</f>
        <v>1</v>
      </c>
      <c r="H6124" t="s">
        <v>237</v>
      </c>
      <c r="I6124">
        <v>5</v>
      </c>
      <c r="J6124" t="s">
        <v>229</v>
      </c>
      <c r="K6124" t="s">
        <v>244</v>
      </c>
      <c r="L6124" t="s">
        <v>250</v>
      </c>
      <c r="M6124" t="s">
        <v>232</v>
      </c>
      <c r="N6124" t="s">
        <v>233</v>
      </c>
      <c r="O6124">
        <v>200</v>
      </c>
      <c r="P6124">
        <v>100</v>
      </c>
      <c r="Q6124" t="s">
        <v>243</v>
      </c>
      <c r="R6124" t="s">
        <v>244</v>
      </c>
      <c r="S6124" t="s">
        <v>236</v>
      </c>
      <c r="T6124" t="b">
        <v>1</v>
      </c>
      <c r="U6124" t="b">
        <v>0</v>
      </c>
      <c r="V6124" t="b">
        <v>1</v>
      </c>
      <c r="W6124" t="b">
        <v>1</v>
      </c>
      <c r="X6124" t="b">
        <v>1</v>
      </c>
      <c r="Y6124" t="b">
        <v>0</v>
      </c>
      <c r="Z6124" t="b">
        <v>0</v>
      </c>
      <c r="AA6124" t="b">
        <v>1</v>
      </c>
      <c r="AB6124" t="b">
        <v>0</v>
      </c>
      <c r="AC6124" t="b">
        <v>1</v>
      </c>
    </row>
    <row r="6125" spans="1:29" x14ac:dyDescent="0.2">
      <c r="A6125" s="8">
        <v>1</v>
      </c>
      <c r="B6125" s="8" t="s">
        <v>182</v>
      </c>
      <c r="C6125" s="8" t="s">
        <v>120</v>
      </c>
      <c r="D6125" s="8">
        <v>0</v>
      </c>
      <c r="E6125" s="9">
        <v>31031.778676202499</v>
      </c>
      <c r="F6125" s="17">
        <f>SUMIFS(Table2[time],Table2[config],Table2[[#This Row],[config]],Table2[repetition],Table2[[#This Row],[repetition]])</f>
        <v>5516368.5332061667</v>
      </c>
      <c r="G6125" s="17">
        <f>IF(Table2[[#This Row],[time]]&lt;7200000,1,0)</f>
        <v>1</v>
      </c>
      <c r="H6125" t="s">
        <v>237</v>
      </c>
      <c r="I6125">
        <v>5</v>
      </c>
      <c r="J6125" t="s">
        <v>229</v>
      </c>
      <c r="K6125" t="s">
        <v>244</v>
      </c>
      <c r="L6125" t="s">
        <v>250</v>
      </c>
      <c r="M6125" t="s">
        <v>232</v>
      </c>
      <c r="N6125" t="s">
        <v>233</v>
      </c>
      <c r="O6125">
        <v>200</v>
      </c>
      <c r="P6125">
        <v>100</v>
      </c>
      <c r="Q6125" t="s">
        <v>243</v>
      </c>
      <c r="R6125" t="s">
        <v>244</v>
      </c>
      <c r="S6125" t="s">
        <v>236</v>
      </c>
      <c r="T6125" t="b">
        <v>1</v>
      </c>
      <c r="U6125" t="b">
        <v>0</v>
      </c>
      <c r="V6125" t="b">
        <v>1</v>
      </c>
      <c r="W6125" t="b">
        <v>1</v>
      </c>
      <c r="X6125" t="b">
        <v>1</v>
      </c>
      <c r="Y6125" t="b">
        <v>0</v>
      </c>
      <c r="Z6125" t="b">
        <v>0</v>
      </c>
      <c r="AA6125" t="b">
        <v>1</v>
      </c>
      <c r="AB6125" t="b">
        <v>0</v>
      </c>
      <c r="AC6125" t="b">
        <v>1</v>
      </c>
    </row>
    <row r="6126" spans="1:29" x14ac:dyDescent="0.2">
      <c r="A6126" s="6">
        <v>1</v>
      </c>
      <c r="B6126" s="6" t="s">
        <v>176</v>
      </c>
      <c r="C6126" s="6" t="s">
        <v>120</v>
      </c>
      <c r="D6126" s="6">
        <v>0</v>
      </c>
      <c r="E6126" s="7">
        <v>31933.641998097301</v>
      </c>
      <c r="F6126" s="16">
        <f>SUMIFS(Table2[time],Table2[config],Table2[[#This Row],[config]],Table2[repetition],Table2[[#This Row],[repetition]])</f>
        <v>5516368.5332061667</v>
      </c>
      <c r="G6126" s="16">
        <f>IF(Table2[[#This Row],[time]]&lt;7200000,1,0)</f>
        <v>1</v>
      </c>
      <c r="H6126" t="s">
        <v>237</v>
      </c>
      <c r="I6126">
        <v>5</v>
      </c>
      <c r="J6126" t="s">
        <v>229</v>
      </c>
      <c r="K6126" t="s">
        <v>244</v>
      </c>
      <c r="L6126" t="s">
        <v>250</v>
      </c>
      <c r="M6126" t="s">
        <v>232</v>
      </c>
      <c r="N6126" t="s">
        <v>233</v>
      </c>
      <c r="O6126">
        <v>200</v>
      </c>
      <c r="P6126">
        <v>100</v>
      </c>
      <c r="Q6126" t="s">
        <v>243</v>
      </c>
      <c r="R6126" t="s">
        <v>244</v>
      </c>
      <c r="S6126" t="s">
        <v>236</v>
      </c>
      <c r="T6126" t="b">
        <v>1</v>
      </c>
      <c r="U6126" t="b">
        <v>0</v>
      </c>
      <c r="V6126" t="b">
        <v>1</v>
      </c>
      <c r="W6126" t="b">
        <v>1</v>
      </c>
      <c r="X6126" t="b">
        <v>1</v>
      </c>
      <c r="Y6126" t="b">
        <v>0</v>
      </c>
      <c r="Z6126" t="b">
        <v>0</v>
      </c>
      <c r="AA6126" t="b">
        <v>1</v>
      </c>
      <c r="AB6126" t="b">
        <v>0</v>
      </c>
      <c r="AC6126" t="b">
        <v>1</v>
      </c>
    </row>
    <row r="6127" spans="1:29" x14ac:dyDescent="0.2">
      <c r="A6127" s="8">
        <v>1</v>
      </c>
      <c r="B6127" s="8" t="s">
        <v>183</v>
      </c>
      <c r="C6127" s="8" t="s">
        <v>120</v>
      </c>
      <c r="D6127" s="8">
        <v>0</v>
      </c>
      <c r="E6127" s="9">
        <v>40600.1176841091</v>
      </c>
      <c r="F6127" s="17">
        <f>SUMIFS(Table2[time],Table2[config],Table2[[#This Row],[config]],Table2[repetition],Table2[[#This Row],[repetition]])</f>
        <v>5516368.5332061667</v>
      </c>
      <c r="G6127" s="17">
        <f>IF(Table2[[#This Row],[time]]&lt;7200000,1,0)</f>
        <v>1</v>
      </c>
      <c r="H6127" t="s">
        <v>237</v>
      </c>
      <c r="I6127">
        <v>5</v>
      </c>
      <c r="J6127" t="s">
        <v>229</v>
      </c>
      <c r="K6127" t="s">
        <v>244</v>
      </c>
      <c r="L6127" t="s">
        <v>250</v>
      </c>
      <c r="M6127" t="s">
        <v>232</v>
      </c>
      <c r="N6127" t="s">
        <v>233</v>
      </c>
      <c r="O6127">
        <v>200</v>
      </c>
      <c r="P6127">
        <v>100</v>
      </c>
      <c r="Q6127" t="s">
        <v>243</v>
      </c>
      <c r="R6127" t="s">
        <v>244</v>
      </c>
      <c r="S6127" t="s">
        <v>236</v>
      </c>
      <c r="T6127" t="b">
        <v>1</v>
      </c>
      <c r="U6127" t="b">
        <v>0</v>
      </c>
      <c r="V6127" t="b">
        <v>1</v>
      </c>
      <c r="W6127" t="b">
        <v>1</v>
      </c>
      <c r="X6127" t="b">
        <v>1</v>
      </c>
      <c r="Y6127" t="b">
        <v>0</v>
      </c>
      <c r="Z6127" t="b">
        <v>0</v>
      </c>
      <c r="AA6127" t="b">
        <v>1</v>
      </c>
      <c r="AB6127" t="b">
        <v>0</v>
      </c>
      <c r="AC6127" t="b">
        <v>1</v>
      </c>
    </row>
    <row r="6128" spans="1:29" x14ac:dyDescent="0.2">
      <c r="A6128" s="6">
        <v>1</v>
      </c>
      <c r="B6128" s="6" t="s">
        <v>195</v>
      </c>
      <c r="C6128" s="6" t="s">
        <v>120</v>
      </c>
      <c r="D6128" s="6">
        <v>0</v>
      </c>
      <c r="E6128" s="7">
        <v>33342.446645023301</v>
      </c>
      <c r="F6128" s="16">
        <f>SUMIFS(Table2[time],Table2[config],Table2[[#This Row],[config]],Table2[repetition],Table2[[#This Row],[repetition]])</f>
        <v>5516368.5332061667</v>
      </c>
      <c r="G6128" s="16">
        <f>IF(Table2[[#This Row],[time]]&lt;7200000,1,0)</f>
        <v>1</v>
      </c>
      <c r="H6128" t="s">
        <v>237</v>
      </c>
      <c r="I6128">
        <v>5</v>
      </c>
      <c r="J6128" t="s">
        <v>229</v>
      </c>
      <c r="K6128" t="s">
        <v>244</v>
      </c>
      <c r="L6128" t="s">
        <v>250</v>
      </c>
      <c r="M6128" t="s">
        <v>232</v>
      </c>
      <c r="N6128" t="s">
        <v>233</v>
      </c>
      <c r="O6128">
        <v>200</v>
      </c>
      <c r="P6128">
        <v>100</v>
      </c>
      <c r="Q6128" t="s">
        <v>243</v>
      </c>
      <c r="R6128" t="s">
        <v>244</v>
      </c>
      <c r="S6128" t="s">
        <v>236</v>
      </c>
      <c r="T6128" t="b">
        <v>1</v>
      </c>
      <c r="U6128" t="b">
        <v>0</v>
      </c>
      <c r="V6128" t="b">
        <v>1</v>
      </c>
      <c r="W6128" t="b">
        <v>1</v>
      </c>
      <c r="X6128" t="b">
        <v>1</v>
      </c>
      <c r="Y6128" t="b">
        <v>0</v>
      </c>
      <c r="Z6128" t="b">
        <v>0</v>
      </c>
      <c r="AA6128" t="b">
        <v>1</v>
      </c>
      <c r="AB6128" t="b">
        <v>0</v>
      </c>
      <c r="AC6128" t="b">
        <v>1</v>
      </c>
    </row>
    <row r="6129" spans="1:29" x14ac:dyDescent="0.2">
      <c r="A6129" s="8">
        <v>1</v>
      </c>
      <c r="B6129" s="8" t="s">
        <v>184</v>
      </c>
      <c r="C6129" s="8" t="s">
        <v>120</v>
      </c>
      <c r="D6129" s="8">
        <v>0</v>
      </c>
      <c r="E6129" s="9">
        <v>30982.3869341053</v>
      </c>
      <c r="F6129" s="17">
        <f>SUMIFS(Table2[time],Table2[config],Table2[[#This Row],[config]],Table2[repetition],Table2[[#This Row],[repetition]])</f>
        <v>5516368.5332061667</v>
      </c>
      <c r="G6129" s="17">
        <f>IF(Table2[[#This Row],[time]]&lt;7200000,1,0)</f>
        <v>1</v>
      </c>
      <c r="H6129" t="s">
        <v>237</v>
      </c>
      <c r="I6129">
        <v>5</v>
      </c>
      <c r="J6129" t="s">
        <v>229</v>
      </c>
      <c r="K6129" t="s">
        <v>244</v>
      </c>
      <c r="L6129" t="s">
        <v>250</v>
      </c>
      <c r="M6129" t="s">
        <v>232</v>
      </c>
      <c r="N6129" t="s">
        <v>233</v>
      </c>
      <c r="O6129">
        <v>200</v>
      </c>
      <c r="P6129">
        <v>100</v>
      </c>
      <c r="Q6129" t="s">
        <v>243</v>
      </c>
      <c r="R6129" t="s">
        <v>244</v>
      </c>
      <c r="S6129" t="s">
        <v>236</v>
      </c>
      <c r="T6129" t="b">
        <v>1</v>
      </c>
      <c r="U6129" t="b">
        <v>0</v>
      </c>
      <c r="V6129" t="b">
        <v>1</v>
      </c>
      <c r="W6129" t="b">
        <v>1</v>
      </c>
      <c r="X6129" t="b">
        <v>1</v>
      </c>
      <c r="Y6129" t="b">
        <v>0</v>
      </c>
      <c r="Z6129" t="b">
        <v>0</v>
      </c>
      <c r="AA6129" t="b">
        <v>1</v>
      </c>
      <c r="AB6129" t="b">
        <v>0</v>
      </c>
      <c r="AC6129" t="b">
        <v>1</v>
      </c>
    </row>
    <row r="6130" spans="1:29" x14ac:dyDescent="0.2">
      <c r="A6130" s="6">
        <v>1</v>
      </c>
      <c r="B6130" s="6" t="s">
        <v>185</v>
      </c>
      <c r="C6130" s="6" t="s">
        <v>120</v>
      </c>
      <c r="D6130" s="6">
        <v>0</v>
      </c>
      <c r="E6130" s="7">
        <v>63315.817641094298</v>
      </c>
      <c r="F6130" s="16">
        <f>SUMIFS(Table2[time],Table2[config],Table2[[#This Row],[config]],Table2[repetition],Table2[[#This Row],[repetition]])</f>
        <v>5516368.5332061667</v>
      </c>
      <c r="G6130" s="16">
        <f>IF(Table2[[#This Row],[time]]&lt;7200000,1,0)</f>
        <v>1</v>
      </c>
      <c r="H6130" t="s">
        <v>237</v>
      </c>
      <c r="I6130">
        <v>5</v>
      </c>
      <c r="J6130" t="s">
        <v>229</v>
      </c>
      <c r="K6130" t="s">
        <v>244</v>
      </c>
      <c r="L6130" t="s">
        <v>250</v>
      </c>
      <c r="M6130" t="s">
        <v>232</v>
      </c>
      <c r="N6130" t="s">
        <v>233</v>
      </c>
      <c r="O6130">
        <v>200</v>
      </c>
      <c r="P6130">
        <v>100</v>
      </c>
      <c r="Q6130" t="s">
        <v>243</v>
      </c>
      <c r="R6130" t="s">
        <v>244</v>
      </c>
      <c r="S6130" t="s">
        <v>236</v>
      </c>
      <c r="T6130" t="b">
        <v>1</v>
      </c>
      <c r="U6130" t="b">
        <v>0</v>
      </c>
      <c r="V6130" t="b">
        <v>1</v>
      </c>
      <c r="W6130" t="b">
        <v>1</v>
      </c>
      <c r="X6130" t="b">
        <v>1</v>
      </c>
      <c r="Y6130" t="b">
        <v>0</v>
      </c>
      <c r="Z6130" t="b">
        <v>0</v>
      </c>
      <c r="AA6130" t="b">
        <v>1</v>
      </c>
      <c r="AB6130" t="b">
        <v>0</v>
      </c>
      <c r="AC6130" t="b">
        <v>1</v>
      </c>
    </row>
    <row r="6131" spans="1:29" x14ac:dyDescent="0.2">
      <c r="A6131" s="8">
        <v>1</v>
      </c>
      <c r="B6131" s="8" t="s">
        <v>198</v>
      </c>
      <c r="C6131" s="8" t="s">
        <v>120</v>
      </c>
      <c r="D6131" s="8">
        <v>0</v>
      </c>
      <c r="E6131" s="9">
        <v>31740.610700100598</v>
      </c>
      <c r="F6131" s="17">
        <f>SUMIFS(Table2[time],Table2[config],Table2[[#This Row],[config]],Table2[repetition],Table2[[#This Row],[repetition]])</f>
        <v>5516368.5332061667</v>
      </c>
      <c r="G6131" s="17">
        <f>IF(Table2[[#This Row],[time]]&lt;7200000,1,0)</f>
        <v>1</v>
      </c>
      <c r="H6131" t="s">
        <v>237</v>
      </c>
      <c r="I6131">
        <v>5</v>
      </c>
      <c r="J6131" t="s">
        <v>229</v>
      </c>
      <c r="K6131" t="s">
        <v>244</v>
      </c>
      <c r="L6131" t="s">
        <v>250</v>
      </c>
      <c r="M6131" t="s">
        <v>232</v>
      </c>
      <c r="N6131" t="s">
        <v>233</v>
      </c>
      <c r="O6131">
        <v>200</v>
      </c>
      <c r="P6131">
        <v>100</v>
      </c>
      <c r="Q6131" t="s">
        <v>243</v>
      </c>
      <c r="R6131" t="s">
        <v>244</v>
      </c>
      <c r="S6131" t="s">
        <v>236</v>
      </c>
      <c r="T6131" t="b">
        <v>1</v>
      </c>
      <c r="U6131" t="b">
        <v>0</v>
      </c>
      <c r="V6131" t="b">
        <v>1</v>
      </c>
      <c r="W6131" t="b">
        <v>1</v>
      </c>
      <c r="X6131" t="b">
        <v>1</v>
      </c>
      <c r="Y6131" t="b">
        <v>0</v>
      </c>
      <c r="Z6131" t="b">
        <v>0</v>
      </c>
      <c r="AA6131" t="b">
        <v>1</v>
      </c>
      <c r="AB6131" t="b">
        <v>0</v>
      </c>
      <c r="AC6131" t="b">
        <v>1</v>
      </c>
    </row>
    <row r="6132" spans="1:29" x14ac:dyDescent="0.2">
      <c r="A6132" s="6">
        <v>1</v>
      </c>
      <c r="B6132" s="6" t="s">
        <v>180</v>
      </c>
      <c r="C6132" s="6" t="s">
        <v>120</v>
      </c>
      <c r="D6132" s="6">
        <v>0</v>
      </c>
      <c r="E6132" s="7">
        <v>25356.833441881401</v>
      </c>
      <c r="F6132" s="16">
        <f>SUMIFS(Table2[time],Table2[config],Table2[[#This Row],[config]],Table2[repetition],Table2[[#This Row],[repetition]])</f>
        <v>5516368.5332061667</v>
      </c>
      <c r="G6132" s="16">
        <f>IF(Table2[[#This Row],[time]]&lt;7200000,1,0)</f>
        <v>1</v>
      </c>
      <c r="H6132" t="s">
        <v>237</v>
      </c>
      <c r="I6132">
        <v>5</v>
      </c>
      <c r="J6132" t="s">
        <v>229</v>
      </c>
      <c r="K6132" t="s">
        <v>244</v>
      </c>
      <c r="L6132" t="s">
        <v>250</v>
      </c>
      <c r="M6132" t="s">
        <v>232</v>
      </c>
      <c r="N6132" t="s">
        <v>233</v>
      </c>
      <c r="O6132">
        <v>200</v>
      </c>
      <c r="P6132">
        <v>100</v>
      </c>
      <c r="Q6132" t="s">
        <v>243</v>
      </c>
      <c r="R6132" t="s">
        <v>244</v>
      </c>
      <c r="S6132" t="s">
        <v>236</v>
      </c>
      <c r="T6132" t="b">
        <v>1</v>
      </c>
      <c r="U6132" t="b">
        <v>0</v>
      </c>
      <c r="V6132" t="b">
        <v>1</v>
      </c>
      <c r="W6132" t="b">
        <v>1</v>
      </c>
      <c r="X6132" t="b">
        <v>1</v>
      </c>
      <c r="Y6132" t="b">
        <v>0</v>
      </c>
      <c r="Z6132" t="b">
        <v>0</v>
      </c>
      <c r="AA6132" t="b">
        <v>1</v>
      </c>
      <c r="AB6132" t="b">
        <v>0</v>
      </c>
      <c r="AC6132" t="b">
        <v>1</v>
      </c>
    </row>
    <row r="6133" spans="1:29" x14ac:dyDescent="0.2">
      <c r="A6133" s="8">
        <v>1</v>
      </c>
      <c r="B6133" s="8" t="s">
        <v>189</v>
      </c>
      <c r="C6133" s="8" t="s">
        <v>120</v>
      </c>
      <c r="D6133" s="8">
        <v>0</v>
      </c>
      <c r="E6133" s="9">
        <v>31290.034834062601</v>
      </c>
      <c r="F6133" s="17">
        <f>SUMIFS(Table2[time],Table2[config],Table2[[#This Row],[config]],Table2[repetition],Table2[[#This Row],[repetition]])</f>
        <v>5516368.5332061667</v>
      </c>
      <c r="G6133" s="17">
        <f>IF(Table2[[#This Row],[time]]&lt;7200000,1,0)</f>
        <v>1</v>
      </c>
      <c r="H6133" t="s">
        <v>237</v>
      </c>
      <c r="I6133">
        <v>5</v>
      </c>
      <c r="J6133" t="s">
        <v>229</v>
      </c>
      <c r="K6133" t="s">
        <v>244</v>
      </c>
      <c r="L6133" t="s">
        <v>250</v>
      </c>
      <c r="M6133" t="s">
        <v>232</v>
      </c>
      <c r="N6133" t="s">
        <v>233</v>
      </c>
      <c r="O6133">
        <v>200</v>
      </c>
      <c r="P6133">
        <v>100</v>
      </c>
      <c r="Q6133" t="s">
        <v>243</v>
      </c>
      <c r="R6133" t="s">
        <v>244</v>
      </c>
      <c r="S6133" t="s">
        <v>236</v>
      </c>
      <c r="T6133" t="b">
        <v>1</v>
      </c>
      <c r="U6133" t="b">
        <v>0</v>
      </c>
      <c r="V6133" t="b">
        <v>1</v>
      </c>
      <c r="W6133" t="b">
        <v>1</v>
      </c>
      <c r="X6133" t="b">
        <v>1</v>
      </c>
      <c r="Y6133" t="b">
        <v>0</v>
      </c>
      <c r="Z6133" t="b">
        <v>0</v>
      </c>
      <c r="AA6133" t="b">
        <v>1</v>
      </c>
      <c r="AB6133" t="b">
        <v>0</v>
      </c>
      <c r="AC6133" t="b">
        <v>1</v>
      </c>
    </row>
    <row r="6134" spans="1:29" x14ac:dyDescent="0.2">
      <c r="A6134" s="6">
        <v>1</v>
      </c>
      <c r="B6134" s="6" t="s">
        <v>190</v>
      </c>
      <c r="C6134" s="6" t="s">
        <v>120</v>
      </c>
      <c r="D6134" s="6">
        <v>0</v>
      </c>
      <c r="E6134" s="7">
        <v>102044.216755079</v>
      </c>
      <c r="F6134" s="16">
        <f>SUMIFS(Table2[time],Table2[config],Table2[[#This Row],[config]],Table2[repetition],Table2[[#This Row],[repetition]])</f>
        <v>5516368.5332061667</v>
      </c>
      <c r="G6134" s="16">
        <f>IF(Table2[[#This Row],[time]]&lt;7200000,1,0)</f>
        <v>1</v>
      </c>
      <c r="H6134" t="s">
        <v>237</v>
      </c>
      <c r="I6134">
        <v>5</v>
      </c>
      <c r="J6134" t="s">
        <v>229</v>
      </c>
      <c r="K6134" t="s">
        <v>244</v>
      </c>
      <c r="L6134" t="s">
        <v>250</v>
      </c>
      <c r="M6134" t="s">
        <v>232</v>
      </c>
      <c r="N6134" t="s">
        <v>233</v>
      </c>
      <c r="O6134">
        <v>200</v>
      </c>
      <c r="P6134">
        <v>100</v>
      </c>
      <c r="Q6134" t="s">
        <v>243</v>
      </c>
      <c r="R6134" t="s">
        <v>244</v>
      </c>
      <c r="S6134" t="s">
        <v>236</v>
      </c>
      <c r="T6134" t="b">
        <v>1</v>
      </c>
      <c r="U6134" t="b">
        <v>0</v>
      </c>
      <c r="V6134" t="b">
        <v>1</v>
      </c>
      <c r="W6134" t="b">
        <v>1</v>
      </c>
      <c r="X6134" t="b">
        <v>1</v>
      </c>
      <c r="Y6134" t="b">
        <v>0</v>
      </c>
      <c r="Z6134" t="b">
        <v>0</v>
      </c>
      <c r="AA6134" t="b">
        <v>1</v>
      </c>
      <c r="AB6134" t="b">
        <v>0</v>
      </c>
      <c r="AC6134" t="b">
        <v>1</v>
      </c>
    </row>
    <row r="6135" spans="1:29" x14ac:dyDescent="0.2">
      <c r="A6135" s="8">
        <v>1</v>
      </c>
      <c r="B6135" s="8" t="s">
        <v>196</v>
      </c>
      <c r="C6135" s="8" t="s">
        <v>120</v>
      </c>
      <c r="D6135" s="8">
        <v>13</v>
      </c>
      <c r="E6135" s="9">
        <v>36894.447654019998</v>
      </c>
      <c r="F6135" s="17">
        <f>SUMIFS(Table2[time],Table2[config],Table2[[#This Row],[config]],Table2[repetition],Table2[[#This Row],[repetition]])</f>
        <v>5516368.5332061667</v>
      </c>
      <c r="G6135" s="17">
        <f>IF(Table2[[#This Row],[time]]&lt;7200000,1,0)</f>
        <v>1</v>
      </c>
      <c r="H6135" t="s">
        <v>237</v>
      </c>
      <c r="I6135">
        <v>5</v>
      </c>
      <c r="J6135" t="s">
        <v>229</v>
      </c>
      <c r="K6135" t="s">
        <v>244</v>
      </c>
      <c r="L6135" t="s">
        <v>250</v>
      </c>
      <c r="M6135" t="s">
        <v>232</v>
      </c>
      <c r="N6135" t="s">
        <v>233</v>
      </c>
      <c r="O6135">
        <v>200</v>
      </c>
      <c r="P6135">
        <v>100</v>
      </c>
      <c r="Q6135" t="s">
        <v>243</v>
      </c>
      <c r="R6135" t="s">
        <v>244</v>
      </c>
      <c r="S6135" t="s">
        <v>236</v>
      </c>
      <c r="T6135" t="b">
        <v>1</v>
      </c>
      <c r="U6135" t="b">
        <v>0</v>
      </c>
      <c r="V6135" t="b">
        <v>1</v>
      </c>
      <c r="W6135" t="b">
        <v>1</v>
      </c>
      <c r="X6135" t="b">
        <v>1</v>
      </c>
      <c r="Y6135" t="b">
        <v>0</v>
      </c>
      <c r="Z6135" t="b">
        <v>0</v>
      </c>
      <c r="AA6135" t="b">
        <v>1</v>
      </c>
      <c r="AB6135" t="b">
        <v>0</v>
      </c>
      <c r="AC6135" t="b">
        <v>1</v>
      </c>
    </row>
    <row r="6136" spans="1:29" x14ac:dyDescent="0.2">
      <c r="A6136" s="6">
        <v>1</v>
      </c>
      <c r="B6136" s="6" t="s">
        <v>178</v>
      </c>
      <c r="C6136" s="6" t="s">
        <v>120</v>
      </c>
      <c r="D6136" s="6">
        <v>0</v>
      </c>
      <c r="E6136" s="7">
        <v>30563.6057250667</v>
      </c>
      <c r="F6136" s="16">
        <f>SUMIFS(Table2[time],Table2[config],Table2[[#This Row],[config]],Table2[repetition],Table2[[#This Row],[repetition]])</f>
        <v>5516368.5332061667</v>
      </c>
      <c r="G6136" s="16">
        <f>IF(Table2[[#This Row],[time]]&lt;7200000,1,0)</f>
        <v>1</v>
      </c>
      <c r="H6136" t="s">
        <v>237</v>
      </c>
      <c r="I6136">
        <v>5</v>
      </c>
      <c r="J6136" t="s">
        <v>229</v>
      </c>
      <c r="K6136" t="s">
        <v>244</v>
      </c>
      <c r="L6136" t="s">
        <v>250</v>
      </c>
      <c r="M6136" t="s">
        <v>232</v>
      </c>
      <c r="N6136" t="s">
        <v>233</v>
      </c>
      <c r="O6136">
        <v>200</v>
      </c>
      <c r="P6136">
        <v>100</v>
      </c>
      <c r="Q6136" t="s">
        <v>243</v>
      </c>
      <c r="R6136" t="s">
        <v>244</v>
      </c>
      <c r="S6136" t="s">
        <v>236</v>
      </c>
      <c r="T6136" t="b">
        <v>1</v>
      </c>
      <c r="U6136" t="b">
        <v>0</v>
      </c>
      <c r="V6136" t="b">
        <v>1</v>
      </c>
      <c r="W6136" t="b">
        <v>1</v>
      </c>
      <c r="X6136" t="b">
        <v>1</v>
      </c>
      <c r="Y6136" t="b">
        <v>0</v>
      </c>
      <c r="Z6136" t="b">
        <v>0</v>
      </c>
      <c r="AA6136" t="b">
        <v>1</v>
      </c>
      <c r="AB6136" t="b">
        <v>0</v>
      </c>
      <c r="AC6136" t="b">
        <v>1</v>
      </c>
    </row>
    <row r="6137" spans="1:29" x14ac:dyDescent="0.2">
      <c r="A6137" s="8">
        <v>1</v>
      </c>
      <c r="B6137" s="8" t="s">
        <v>199</v>
      </c>
      <c r="C6137" s="8" t="s">
        <v>120</v>
      </c>
      <c r="D6137" s="8">
        <v>0</v>
      </c>
      <c r="E6137" s="9">
        <v>30339.552297024002</v>
      </c>
      <c r="F6137" s="17">
        <f>SUMIFS(Table2[time],Table2[config],Table2[[#This Row],[config]],Table2[repetition],Table2[[#This Row],[repetition]])</f>
        <v>5516368.5332061667</v>
      </c>
      <c r="G6137" s="17">
        <f>IF(Table2[[#This Row],[time]]&lt;7200000,1,0)</f>
        <v>1</v>
      </c>
      <c r="H6137" t="s">
        <v>237</v>
      </c>
      <c r="I6137">
        <v>5</v>
      </c>
      <c r="J6137" t="s">
        <v>229</v>
      </c>
      <c r="K6137" t="s">
        <v>244</v>
      </c>
      <c r="L6137" t="s">
        <v>250</v>
      </c>
      <c r="M6137" t="s">
        <v>232</v>
      </c>
      <c r="N6137" t="s">
        <v>233</v>
      </c>
      <c r="O6137">
        <v>200</v>
      </c>
      <c r="P6137">
        <v>100</v>
      </c>
      <c r="Q6137" t="s">
        <v>243</v>
      </c>
      <c r="R6137" t="s">
        <v>244</v>
      </c>
      <c r="S6137" t="s">
        <v>236</v>
      </c>
      <c r="T6137" t="b">
        <v>1</v>
      </c>
      <c r="U6137" t="b">
        <v>0</v>
      </c>
      <c r="V6137" t="b">
        <v>1</v>
      </c>
      <c r="W6137" t="b">
        <v>1</v>
      </c>
      <c r="X6137" t="b">
        <v>1</v>
      </c>
      <c r="Y6137" t="b">
        <v>0</v>
      </c>
      <c r="Z6137" t="b">
        <v>0</v>
      </c>
      <c r="AA6137" t="b">
        <v>1</v>
      </c>
      <c r="AB6137" t="b">
        <v>0</v>
      </c>
      <c r="AC6137" t="b">
        <v>1</v>
      </c>
    </row>
    <row r="6138" spans="1:29" x14ac:dyDescent="0.2">
      <c r="A6138" s="6">
        <v>1</v>
      </c>
      <c r="B6138" s="6" t="s">
        <v>193</v>
      </c>
      <c r="C6138" s="6" t="s">
        <v>120</v>
      </c>
      <c r="D6138" s="6">
        <v>0</v>
      </c>
      <c r="E6138" s="7">
        <v>33510.344468988398</v>
      </c>
      <c r="F6138" s="16">
        <f>SUMIFS(Table2[time],Table2[config],Table2[[#This Row],[config]],Table2[repetition],Table2[[#This Row],[repetition]])</f>
        <v>5516368.5332061667</v>
      </c>
      <c r="G6138" s="16">
        <f>IF(Table2[[#This Row],[time]]&lt;7200000,1,0)</f>
        <v>1</v>
      </c>
      <c r="H6138" t="s">
        <v>237</v>
      </c>
      <c r="I6138">
        <v>5</v>
      </c>
      <c r="J6138" t="s">
        <v>229</v>
      </c>
      <c r="K6138" t="s">
        <v>244</v>
      </c>
      <c r="L6138" t="s">
        <v>250</v>
      </c>
      <c r="M6138" t="s">
        <v>232</v>
      </c>
      <c r="N6138" t="s">
        <v>233</v>
      </c>
      <c r="O6138">
        <v>200</v>
      </c>
      <c r="P6138">
        <v>100</v>
      </c>
      <c r="Q6138" t="s">
        <v>243</v>
      </c>
      <c r="R6138" t="s">
        <v>244</v>
      </c>
      <c r="S6138" t="s">
        <v>236</v>
      </c>
      <c r="T6138" t="b">
        <v>1</v>
      </c>
      <c r="U6138" t="b">
        <v>0</v>
      </c>
      <c r="V6138" t="b">
        <v>1</v>
      </c>
      <c r="W6138" t="b">
        <v>1</v>
      </c>
      <c r="X6138" t="b">
        <v>1</v>
      </c>
      <c r="Y6138" t="b">
        <v>0</v>
      </c>
      <c r="Z6138" t="b">
        <v>0</v>
      </c>
      <c r="AA6138" t="b">
        <v>1</v>
      </c>
      <c r="AB6138" t="b">
        <v>0</v>
      </c>
      <c r="AC6138" t="b">
        <v>1</v>
      </c>
    </row>
    <row r="6139" spans="1:29" x14ac:dyDescent="0.2">
      <c r="A6139" s="8">
        <v>1</v>
      </c>
      <c r="B6139" s="8" t="s">
        <v>197</v>
      </c>
      <c r="C6139" s="8" t="s">
        <v>120</v>
      </c>
      <c r="D6139" s="8">
        <v>0</v>
      </c>
      <c r="E6139" s="9">
        <v>27434.660595143199</v>
      </c>
      <c r="F6139" s="17">
        <f>SUMIFS(Table2[time],Table2[config],Table2[[#This Row],[config]],Table2[repetition],Table2[[#This Row],[repetition]])</f>
        <v>5516368.5332061667</v>
      </c>
      <c r="G6139" s="17">
        <f>IF(Table2[[#This Row],[time]]&lt;7200000,1,0)</f>
        <v>1</v>
      </c>
      <c r="H6139" t="s">
        <v>237</v>
      </c>
      <c r="I6139">
        <v>5</v>
      </c>
      <c r="J6139" t="s">
        <v>229</v>
      </c>
      <c r="K6139" t="s">
        <v>244</v>
      </c>
      <c r="L6139" t="s">
        <v>250</v>
      </c>
      <c r="M6139" t="s">
        <v>232</v>
      </c>
      <c r="N6139" t="s">
        <v>233</v>
      </c>
      <c r="O6139">
        <v>200</v>
      </c>
      <c r="P6139">
        <v>100</v>
      </c>
      <c r="Q6139" t="s">
        <v>243</v>
      </c>
      <c r="R6139" t="s">
        <v>244</v>
      </c>
      <c r="S6139" t="s">
        <v>236</v>
      </c>
      <c r="T6139" t="b">
        <v>1</v>
      </c>
      <c r="U6139" t="b">
        <v>0</v>
      </c>
      <c r="V6139" t="b">
        <v>1</v>
      </c>
      <c r="W6139" t="b">
        <v>1</v>
      </c>
      <c r="X6139" t="b">
        <v>1</v>
      </c>
      <c r="Y6139" t="b">
        <v>0</v>
      </c>
      <c r="Z6139" t="b">
        <v>0</v>
      </c>
      <c r="AA6139" t="b">
        <v>1</v>
      </c>
      <c r="AB6139" t="b">
        <v>0</v>
      </c>
      <c r="AC6139" t="b">
        <v>1</v>
      </c>
    </row>
    <row r="6140" spans="1:29" x14ac:dyDescent="0.2">
      <c r="A6140" s="6">
        <v>1</v>
      </c>
      <c r="B6140" s="6" t="s">
        <v>179</v>
      </c>
      <c r="C6140" s="6" t="s">
        <v>120</v>
      </c>
      <c r="D6140" s="6">
        <v>0</v>
      </c>
      <c r="E6140" s="7">
        <v>47833.628722932102</v>
      </c>
      <c r="F6140" s="16">
        <f>SUMIFS(Table2[time],Table2[config],Table2[[#This Row],[config]],Table2[repetition],Table2[[#This Row],[repetition]])</f>
        <v>5516368.5332061667</v>
      </c>
      <c r="G6140" s="16">
        <f>IF(Table2[[#This Row],[time]]&lt;7200000,1,0)</f>
        <v>1</v>
      </c>
      <c r="H6140" t="s">
        <v>237</v>
      </c>
      <c r="I6140">
        <v>5</v>
      </c>
      <c r="J6140" t="s">
        <v>229</v>
      </c>
      <c r="K6140" t="s">
        <v>244</v>
      </c>
      <c r="L6140" t="s">
        <v>250</v>
      </c>
      <c r="M6140" t="s">
        <v>232</v>
      </c>
      <c r="N6140" t="s">
        <v>233</v>
      </c>
      <c r="O6140">
        <v>200</v>
      </c>
      <c r="P6140">
        <v>100</v>
      </c>
      <c r="Q6140" t="s">
        <v>243</v>
      </c>
      <c r="R6140" t="s">
        <v>244</v>
      </c>
      <c r="S6140" t="s">
        <v>236</v>
      </c>
      <c r="T6140" t="b">
        <v>1</v>
      </c>
      <c r="U6140" t="b">
        <v>0</v>
      </c>
      <c r="V6140" t="b">
        <v>1</v>
      </c>
      <c r="W6140" t="b">
        <v>1</v>
      </c>
      <c r="X6140" t="b">
        <v>1</v>
      </c>
      <c r="Y6140" t="b">
        <v>0</v>
      </c>
      <c r="Z6140" t="b">
        <v>0</v>
      </c>
      <c r="AA6140" t="b">
        <v>1</v>
      </c>
      <c r="AB6140" t="b">
        <v>0</v>
      </c>
      <c r="AC6140" t="b">
        <v>1</v>
      </c>
    </row>
    <row r="6141" spans="1:29" x14ac:dyDescent="0.2">
      <c r="A6141" s="8">
        <v>1</v>
      </c>
      <c r="B6141" s="8" t="s">
        <v>177</v>
      </c>
      <c r="C6141" s="8" t="s">
        <v>120</v>
      </c>
      <c r="D6141" s="8">
        <v>0</v>
      </c>
      <c r="E6141" s="9">
        <v>53164.131313096703</v>
      </c>
      <c r="F6141" s="17">
        <f>SUMIFS(Table2[time],Table2[config],Table2[[#This Row],[config]],Table2[repetition],Table2[[#This Row],[repetition]])</f>
        <v>5516368.5332061667</v>
      </c>
      <c r="G6141" s="17">
        <f>IF(Table2[[#This Row],[time]]&lt;7200000,1,0)</f>
        <v>1</v>
      </c>
      <c r="H6141" t="s">
        <v>237</v>
      </c>
      <c r="I6141">
        <v>5</v>
      </c>
      <c r="J6141" t="s">
        <v>229</v>
      </c>
      <c r="K6141" t="s">
        <v>244</v>
      </c>
      <c r="L6141" t="s">
        <v>250</v>
      </c>
      <c r="M6141" t="s">
        <v>232</v>
      </c>
      <c r="N6141" t="s">
        <v>233</v>
      </c>
      <c r="O6141">
        <v>200</v>
      </c>
      <c r="P6141">
        <v>100</v>
      </c>
      <c r="Q6141" t="s">
        <v>243</v>
      </c>
      <c r="R6141" t="s">
        <v>244</v>
      </c>
      <c r="S6141" t="s">
        <v>236</v>
      </c>
      <c r="T6141" t="b">
        <v>1</v>
      </c>
      <c r="U6141" t="b">
        <v>0</v>
      </c>
      <c r="V6141" t="b">
        <v>1</v>
      </c>
      <c r="W6141" t="b">
        <v>1</v>
      </c>
      <c r="X6141" t="b">
        <v>1</v>
      </c>
      <c r="Y6141" t="b">
        <v>0</v>
      </c>
      <c r="Z6141" t="b">
        <v>0</v>
      </c>
      <c r="AA6141" t="b">
        <v>1</v>
      </c>
      <c r="AB6141" t="b">
        <v>0</v>
      </c>
      <c r="AC6141" t="b">
        <v>1</v>
      </c>
    </row>
    <row r="6142" spans="1:29" x14ac:dyDescent="0.2">
      <c r="A6142" s="6">
        <v>1</v>
      </c>
      <c r="B6142" s="6" t="s">
        <v>186</v>
      </c>
      <c r="C6142" s="6" t="s">
        <v>120</v>
      </c>
      <c r="D6142" s="6">
        <v>0</v>
      </c>
      <c r="E6142" s="7">
        <v>42553.693050052898</v>
      </c>
      <c r="F6142" s="16">
        <f>SUMIFS(Table2[time],Table2[config],Table2[[#This Row],[config]],Table2[repetition],Table2[[#This Row],[repetition]])</f>
        <v>5516368.5332061667</v>
      </c>
      <c r="G6142" s="16">
        <f>IF(Table2[[#This Row],[time]]&lt;7200000,1,0)</f>
        <v>1</v>
      </c>
      <c r="H6142" t="s">
        <v>237</v>
      </c>
      <c r="I6142">
        <v>5</v>
      </c>
      <c r="J6142" t="s">
        <v>229</v>
      </c>
      <c r="K6142" t="s">
        <v>244</v>
      </c>
      <c r="L6142" t="s">
        <v>250</v>
      </c>
      <c r="M6142" t="s">
        <v>232</v>
      </c>
      <c r="N6142" t="s">
        <v>233</v>
      </c>
      <c r="O6142">
        <v>200</v>
      </c>
      <c r="P6142">
        <v>100</v>
      </c>
      <c r="Q6142" t="s">
        <v>243</v>
      </c>
      <c r="R6142" t="s">
        <v>244</v>
      </c>
      <c r="S6142" t="s">
        <v>236</v>
      </c>
      <c r="T6142" t="b">
        <v>1</v>
      </c>
      <c r="U6142" t="b">
        <v>0</v>
      </c>
      <c r="V6142" t="b">
        <v>1</v>
      </c>
      <c r="W6142" t="b">
        <v>1</v>
      </c>
      <c r="X6142" t="b">
        <v>1</v>
      </c>
      <c r="Y6142" t="b">
        <v>0</v>
      </c>
      <c r="Z6142" t="b">
        <v>0</v>
      </c>
      <c r="AA6142" t="b">
        <v>1</v>
      </c>
      <c r="AB6142" t="b">
        <v>0</v>
      </c>
      <c r="AC6142" t="b">
        <v>1</v>
      </c>
    </row>
    <row r="6143" spans="1:29" x14ac:dyDescent="0.2">
      <c r="A6143" s="8">
        <v>1</v>
      </c>
      <c r="B6143" s="8" t="s">
        <v>202</v>
      </c>
      <c r="C6143" s="8" t="s">
        <v>120</v>
      </c>
      <c r="D6143" s="8">
        <v>0</v>
      </c>
      <c r="E6143" s="9">
        <v>49180.550199933299</v>
      </c>
      <c r="F6143" s="17">
        <f>SUMIFS(Table2[time],Table2[config],Table2[[#This Row],[config]],Table2[repetition],Table2[[#This Row],[repetition]])</f>
        <v>5516368.5332061667</v>
      </c>
      <c r="G6143" s="17">
        <f>IF(Table2[[#This Row],[time]]&lt;7200000,1,0)</f>
        <v>1</v>
      </c>
      <c r="H6143" t="s">
        <v>237</v>
      </c>
      <c r="I6143">
        <v>5</v>
      </c>
      <c r="J6143" t="s">
        <v>229</v>
      </c>
      <c r="K6143" t="s">
        <v>244</v>
      </c>
      <c r="L6143" t="s">
        <v>250</v>
      </c>
      <c r="M6143" t="s">
        <v>232</v>
      </c>
      <c r="N6143" t="s">
        <v>233</v>
      </c>
      <c r="O6143">
        <v>200</v>
      </c>
      <c r="P6143">
        <v>100</v>
      </c>
      <c r="Q6143" t="s">
        <v>243</v>
      </c>
      <c r="R6143" t="s">
        <v>244</v>
      </c>
      <c r="S6143" t="s">
        <v>236</v>
      </c>
      <c r="T6143" t="b">
        <v>1</v>
      </c>
      <c r="U6143" t="b">
        <v>0</v>
      </c>
      <c r="V6143" t="b">
        <v>1</v>
      </c>
      <c r="W6143" t="b">
        <v>1</v>
      </c>
      <c r="X6143" t="b">
        <v>1</v>
      </c>
      <c r="Y6143" t="b">
        <v>0</v>
      </c>
      <c r="Z6143" t="b">
        <v>0</v>
      </c>
      <c r="AA6143" t="b">
        <v>1</v>
      </c>
      <c r="AB6143" t="b">
        <v>0</v>
      </c>
      <c r="AC6143" t="b">
        <v>1</v>
      </c>
    </row>
    <row r="6144" spans="1:29" x14ac:dyDescent="0.2">
      <c r="A6144" s="6">
        <v>1</v>
      </c>
      <c r="B6144" s="6" t="s">
        <v>201</v>
      </c>
      <c r="C6144" s="6" t="s">
        <v>120</v>
      </c>
      <c r="D6144" s="6">
        <v>0</v>
      </c>
      <c r="E6144" s="7">
        <v>53003.578646108501</v>
      </c>
      <c r="F6144" s="16">
        <f>SUMIFS(Table2[time],Table2[config],Table2[[#This Row],[config]],Table2[repetition],Table2[[#This Row],[repetition]])</f>
        <v>5516368.5332061667</v>
      </c>
      <c r="G6144" s="16">
        <f>IF(Table2[[#This Row],[time]]&lt;7200000,1,0)</f>
        <v>1</v>
      </c>
      <c r="H6144" t="s">
        <v>237</v>
      </c>
      <c r="I6144">
        <v>5</v>
      </c>
      <c r="J6144" t="s">
        <v>229</v>
      </c>
      <c r="K6144" t="s">
        <v>244</v>
      </c>
      <c r="L6144" t="s">
        <v>250</v>
      </c>
      <c r="M6144" t="s">
        <v>232</v>
      </c>
      <c r="N6144" t="s">
        <v>233</v>
      </c>
      <c r="O6144">
        <v>200</v>
      </c>
      <c r="P6144">
        <v>100</v>
      </c>
      <c r="Q6144" t="s">
        <v>243</v>
      </c>
      <c r="R6144" t="s">
        <v>244</v>
      </c>
      <c r="S6144" t="s">
        <v>236</v>
      </c>
      <c r="T6144" t="b">
        <v>1</v>
      </c>
      <c r="U6144" t="b">
        <v>0</v>
      </c>
      <c r="V6144" t="b">
        <v>1</v>
      </c>
      <c r="W6144" t="b">
        <v>1</v>
      </c>
      <c r="X6144" t="b">
        <v>1</v>
      </c>
      <c r="Y6144" t="b">
        <v>0</v>
      </c>
      <c r="Z6144" t="b">
        <v>0</v>
      </c>
      <c r="AA6144" t="b">
        <v>1</v>
      </c>
      <c r="AB6144" t="b">
        <v>0</v>
      </c>
      <c r="AC6144" t="b">
        <v>1</v>
      </c>
    </row>
    <row r="6145" spans="1:29" x14ac:dyDescent="0.2">
      <c r="A6145" s="8">
        <v>1</v>
      </c>
      <c r="B6145" s="8" t="s">
        <v>188</v>
      </c>
      <c r="C6145" s="8" t="s">
        <v>120</v>
      </c>
      <c r="D6145" s="8">
        <v>0</v>
      </c>
      <c r="E6145" s="9">
        <v>78191.136260051193</v>
      </c>
      <c r="F6145" s="17">
        <f>SUMIFS(Table2[time],Table2[config],Table2[[#This Row],[config]],Table2[repetition],Table2[[#This Row],[repetition]])</f>
        <v>5516368.5332061667</v>
      </c>
      <c r="G6145" s="17">
        <f>IF(Table2[[#This Row],[time]]&lt;7200000,1,0)</f>
        <v>1</v>
      </c>
      <c r="H6145" t="s">
        <v>237</v>
      </c>
      <c r="I6145">
        <v>5</v>
      </c>
      <c r="J6145" t="s">
        <v>229</v>
      </c>
      <c r="K6145" t="s">
        <v>244</v>
      </c>
      <c r="L6145" t="s">
        <v>250</v>
      </c>
      <c r="M6145" t="s">
        <v>232</v>
      </c>
      <c r="N6145" t="s">
        <v>233</v>
      </c>
      <c r="O6145">
        <v>200</v>
      </c>
      <c r="P6145">
        <v>100</v>
      </c>
      <c r="Q6145" t="s">
        <v>243</v>
      </c>
      <c r="R6145" t="s">
        <v>244</v>
      </c>
      <c r="S6145" t="s">
        <v>236</v>
      </c>
      <c r="T6145" t="b">
        <v>1</v>
      </c>
      <c r="U6145" t="b">
        <v>0</v>
      </c>
      <c r="V6145" t="b">
        <v>1</v>
      </c>
      <c r="W6145" t="b">
        <v>1</v>
      </c>
      <c r="X6145" t="b">
        <v>1</v>
      </c>
      <c r="Y6145" t="b">
        <v>0</v>
      </c>
      <c r="Z6145" t="b">
        <v>0</v>
      </c>
      <c r="AA6145" t="b">
        <v>1</v>
      </c>
      <c r="AB6145" t="b">
        <v>0</v>
      </c>
      <c r="AC6145" t="b">
        <v>1</v>
      </c>
    </row>
    <row r="6146" spans="1:29" x14ac:dyDescent="0.2">
      <c r="A6146" s="6">
        <v>1</v>
      </c>
      <c r="B6146" s="6" t="s">
        <v>203</v>
      </c>
      <c r="C6146" s="6" t="s">
        <v>120</v>
      </c>
      <c r="D6146" s="6">
        <v>0</v>
      </c>
      <c r="E6146" s="7">
        <v>73507.121797883796</v>
      </c>
      <c r="F6146" s="16">
        <f>SUMIFS(Table2[time],Table2[config],Table2[[#This Row],[config]],Table2[repetition],Table2[[#This Row],[repetition]])</f>
        <v>5516368.5332061667</v>
      </c>
      <c r="G6146" s="16">
        <f>IF(Table2[[#This Row],[time]]&lt;7200000,1,0)</f>
        <v>1</v>
      </c>
      <c r="H6146" t="s">
        <v>237</v>
      </c>
      <c r="I6146">
        <v>5</v>
      </c>
      <c r="J6146" t="s">
        <v>229</v>
      </c>
      <c r="K6146" t="s">
        <v>244</v>
      </c>
      <c r="L6146" t="s">
        <v>250</v>
      </c>
      <c r="M6146" t="s">
        <v>232</v>
      </c>
      <c r="N6146" t="s">
        <v>233</v>
      </c>
      <c r="O6146">
        <v>200</v>
      </c>
      <c r="P6146">
        <v>100</v>
      </c>
      <c r="Q6146" t="s">
        <v>243</v>
      </c>
      <c r="R6146" t="s">
        <v>244</v>
      </c>
      <c r="S6146" t="s">
        <v>236</v>
      </c>
      <c r="T6146" t="b">
        <v>1</v>
      </c>
      <c r="U6146" t="b">
        <v>0</v>
      </c>
      <c r="V6146" t="b">
        <v>1</v>
      </c>
      <c r="W6146" t="b">
        <v>1</v>
      </c>
      <c r="X6146" t="b">
        <v>1</v>
      </c>
      <c r="Y6146" t="b">
        <v>0</v>
      </c>
      <c r="Z6146" t="b">
        <v>0</v>
      </c>
      <c r="AA6146" t="b">
        <v>1</v>
      </c>
      <c r="AB6146" t="b">
        <v>0</v>
      </c>
      <c r="AC6146" t="b">
        <v>1</v>
      </c>
    </row>
    <row r="6147" spans="1:29" x14ac:dyDescent="0.2">
      <c r="A6147" s="8">
        <v>1</v>
      </c>
      <c r="B6147" s="8" t="s">
        <v>204</v>
      </c>
      <c r="C6147" s="8" t="s">
        <v>120</v>
      </c>
      <c r="D6147" s="8">
        <v>0</v>
      </c>
      <c r="E6147" s="9">
        <v>132470.60357104</v>
      </c>
      <c r="F6147" s="17">
        <f>SUMIFS(Table2[time],Table2[config],Table2[[#This Row],[config]],Table2[repetition],Table2[[#This Row],[repetition]])</f>
        <v>5516368.5332061667</v>
      </c>
      <c r="G6147" s="17">
        <f>IF(Table2[[#This Row],[time]]&lt;7200000,1,0)</f>
        <v>1</v>
      </c>
      <c r="H6147" t="s">
        <v>237</v>
      </c>
      <c r="I6147">
        <v>5</v>
      </c>
      <c r="J6147" t="s">
        <v>229</v>
      </c>
      <c r="K6147" t="s">
        <v>244</v>
      </c>
      <c r="L6147" t="s">
        <v>250</v>
      </c>
      <c r="M6147" t="s">
        <v>232</v>
      </c>
      <c r="N6147" t="s">
        <v>233</v>
      </c>
      <c r="O6147">
        <v>200</v>
      </c>
      <c r="P6147">
        <v>100</v>
      </c>
      <c r="Q6147" t="s">
        <v>243</v>
      </c>
      <c r="R6147" t="s">
        <v>244</v>
      </c>
      <c r="S6147" t="s">
        <v>236</v>
      </c>
      <c r="T6147" t="b">
        <v>1</v>
      </c>
      <c r="U6147" t="b">
        <v>0</v>
      </c>
      <c r="V6147" t="b">
        <v>1</v>
      </c>
      <c r="W6147" t="b">
        <v>1</v>
      </c>
      <c r="X6147" t="b">
        <v>1</v>
      </c>
      <c r="Y6147" t="b">
        <v>0</v>
      </c>
      <c r="Z6147" t="b">
        <v>0</v>
      </c>
      <c r="AA6147" t="b">
        <v>1</v>
      </c>
      <c r="AB6147" t="b">
        <v>0</v>
      </c>
      <c r="AC6147" t="b">
        <v>1</v>
      </c>
    </row>
    <row r="6148" spans="1:29" x14ac:dyDescent="0.2">
      <c r="A6148" s="6">
        <v>1</v>
      </c>
      <c r="B6148" s="6" t="s">
        <v>205</v>
      </c>
      <c r="C6148" s="6" t="s">
        <v>120</v>
      </c>
      <c r="D6148" s="6">
        <v>0</v>
      </c>
      <c r="E6148" s="7">
        <v>199824.49090993</v>
      </c>
      <c r="F6148" s="16">
        <f>SUMIFS(Table2[time],Table2[config],Table2[[#This Row],[config]],Table2[repetition],Table2[[#This Row],[repetition]])</f>
        <v>5516368.5332061667</v>
      </c>
      <c r="G6148" s="16">
        <f>IF(Table2[[#This Row],[time]]&lt;7200000,1,0)</f>
        <v>1</v>
      </c>
      <c r="H6148" t="s">
        <v>237</v>
      </c>
      <c r="I6148">
        <v>5</v>
      </c>
      <c r="J6148" t="s">
        <v>229</v>
      </c>
      <c r="K6148" t="s">
        <v>244</v>
      </c>
      <c r="L6148" t="s">
        <v>250</v>
      </c>
      <c r="M6148" t="s">
        <v>232</v>
      </c>
      <c r="N6148" t="s">
        <v>233</v>
      </c>
      <c r="O6148">
        <v>200</v>
      </c>
      <c r="P6148">
        <v>100</v>
      </c>
      <c r="Q6148" t="s">
        <v>243</v>
      </c>
      <c r="R6148" t="s">
        <v>244</v>
      </c>
      <c r="S6148" t="s">
        <v>236</v>
      </c>
      <c r="T6148" t="b">
        <v>1</v>
      </c>
      <c r="U6148" t="b">
        <v>0</v>
      </c>
      <c r="V6148" t="b">
        <v>1</v>
      </c>
      <c r="W6148" t="b">
        <v>1</v>
      </c>
      <c r="X6148" t="b">
        <v>1</v>
      </c>
      <c r="Y6148" t="b">
        <v>0</v>
      </c>
      <c r="Z6148" t="b">
        <v>0</v>
      </c>
      <c r="AA6148" t="b">
        <v>1</v>
      </c>
      <c r="AB6148" t="b">
        <v>0</v>
      </c>
      <c r="AC6148" t="b">
        <v>1</v>
      </c>
    </row>
    <row r="6149" spans="1:29" x14ac:dyDescent="0.2">
      <c r="A6149" s="8">
        <v>1</v>
      </c>
      <c r="B6149" s="8" t="s">
        <v>187</v>
      </c>
      <c r="C6149" s="8" t="s">
        <v>120</v>
      </c>
      <c r="D6149" s="8">
        <v>0</v>
      </c>
      <c r="E6149" s="9">
        <v>395498.210869962</v>
      </c>
      <c r="F6149" s="17">
        <f>SUMIFS(Table2[time],Table2[config],Table2[[#This Row],[config]],Table2[repetition],Table2[[#This Row],[repetition]])</f>
        <v>5516368.5332061667</v>
      </c>
      <c r="G6149" s="17">
        <f>IF(Table2[[#This Row],[time]]&lt;7200000,1,0)</f>
        <v>1</v>
      </c>
      <c r="H6149" t="s">
        <v>237</v>
      </c>
      <c r="I6149">
        <v>5</v>
      </c>
      <c r="J6149" t="s">
        <v>229</v>
      </c>
      <c r="K6149" t="s">
        <v>244</v>
      </c>
      <c r="L6149" t="s">
        <v>250</v>
      </c>
      <c r="M6149" t="s">
        <v>232</v>
      </c>
      <c r="N6149" t="s">
        <v>233</v>
      </c>
      <c r="O6149">
        <v>200</v>
      </c>
      <c r="P6149">
        <v>100</v>
      </c>
      <c r="Q6149" t="s">
        <v>243</v>
      </c>
      <c r="R6149" t="s">
        <v>244</v>
      </c>
      <c r="S6149" t="s">
        <v>236</v>
      </c>
      <c r="T6149" t="b">
        <v>1</v>
      </c>
      <c r="U6149" t="b">
        <v>0</v>
      </c>
      <c r="V6149" t="b">
        <v>1</v>
      </c>
      <c r="W6149" t="b">
        <v>1</v>
      </c>
      <c r="X6149" t="b">
        <v>1</v>
      </c>
      <c r="Y6149" t="b">
        <v>0</v>
      </c>
      <c r="Z6149" t="b">
        <v>0</v>
      </c>
      <c r="AA6149" t="b">
        <v>1</v>
      </c>
      <c r="AB6149" t="b">
        <v>0</v>
      </c>
      <c r="AC6149" t="b">
        <v>1</v>
      </c>
    </row>
    <row r="6150" spans="1:29" x14ac:dyDescent="0.2">
      <c r="A6150" s="6">
        <v>1</v>
      </c>
      <c r="B6150" s="6" t="s">
        <v>191</v>
      </c>
      <c r="C6150" s="6" t="s">
        <v>120</v>
      </c>
      <c r="D6150" s="6">
        <v>10</v>
      </c>
      <c r="E6150" s="7">
        <v>601834.56952893105</v>
      </c>
      <c r="F6150" s="16">
        <f>SUMIFS(Table2[time],Table2[config],Table2[[#This Row],[config]],Table2[repetition],Table2[[#This Row],[repetition]])</f>
        <v>5516368.5332061667</v>
      </c>
      <c r="G6150" s="16">
        <f>IF(Table2[[#This Row],[time]]&lt;7200000,1,0)</f>
        <v>1</v>
      </c>
      <c r="H6150" t="s">
        <v>237</v>
      </c>
      <c r="I6150">
        <v>5</v>
      </c>
      <c r="J6150" t="s">
        <v>229</v>
      </c>
      <c r="K6150" t="s">
        <v>244</v>
      </c>
      <c r="L6150" t="s">
        <v>250</v>
      </c>
      <c r="M6150" t="s">
        <v>232</v>
      </c>
      <c r="N6150" t="s">
        <v>233</v>
      </c>
      <c r="O6150">
        <v>200</v>
      </c>
      <c r="P6150">
        <v>100</v>
      </c>
      <c r="Q6150" t="s">
        <v>243</v>
      </c>
      <c r="R6150" t="s">
        <v>244</v>
      </c>
      <c r="S6150" t="s">
        <v>236</v>
      </c>
      <c r="T6150" t="b">
        <v>1</v>
      </c>
      <c r="U6150" t="b">
        <v>0</v>
      </c>
      <c r="V6150" t="b">
        <v>1</v>
      </c>
      <c r="W6150" t="b">
        <v>1</v>
      </c>
      <c r="X6150" t="b">
        <v>1</v>
      </c>
      <c r="Y6150" t="b">
        <v>0</v>
      </c>
      <c r="Z6150" t="b">
        <v>0</v>
      </c>
      <c r="AA6150" t="b">
        <v>1</v>
      </c>
      <c r="AB6150" t="b">
        <v>0</v>
      </c>
      <c r="AC6150" t="b">
        <v>1</v>
      </c>
    </row>
    <row r="6151" spans="1:29" x14ac:dyDescent="0.2">
      <c r="A6151" s="8">
        <v>1</v>
      </c>
      <c r="B6151" s="8" t="s">
        <v>200</v>
      </c>
      <c r="C6151" s="8" t="s">
        <v>120</v>
      </c>
      <c r="D6151" s="8">
        <v>10</v>
      </c>
      <c r="E6151" s="9">
        <v>3098245.83742418</v>
      </c>
      <c r="F6151" s="17">
        <f>SUMIFS(Table2[time],Table2[config],Table2[[#This Row],[config]],Table2[repetition],Table2[[#This Row],[repetition]])</f>
        <v>5516368.5332061667</v>
      </c>
      <c r="G6151" s="17">
        <f>IF(Table2[[#This Row],[time]]&lt;7200000,1,0)</f>
        <v>1</v>
      </c>
      <c r="H6151" t="s">
        <v>237</v>
      </c>
      <c r="I6151">
        <v>5</v>
      </c>
      <c r="J6151" t="s">
        <v>229</v>
      </c>
      <c r="K6151" t="s">
        <v>244</v>
      </c>
      <c r="L6151" t="s">
        <v>250</v>
      </c>
      <c r="M6151" t="s">
        <v>232</v>
      </c>
      <c r="N6151" t="s">
        <v>233</v>
      </c>
      <c r="O6151">
        <v>200</v>
      </c>
      <c r="P6151">
        <v>100</v>
      </c>
      <c r="Q6151" t="s">
        <v>243</v>
      </c>
      <c r="R6151" t="s">
        <v>244</v>
      </c>
      <c r="S6151" t="s">
        <v>236</v>
      </c>
      <c r="T6151" t="b">
        <v>1</v>
      </c>
      <c r="U6151" t="b">
        <v>0</v>
      </c>
      <c r="V6151" t="b">
        <v>1</v>
      </c>
      <c r="W6151" t="b">
        <v>1</v>
      </c>
      <c r="X6151" t="b">
        <v>1</v>
      </c>
      <c r="Y6151" t="b">
        <v>0</v>
      </c>
      <c r="Z6151" t="b">
        <v>0</v>
      </c>
      <c r="AA6151" t="b">
        <v>1</v>
      </c>
      <c r="AB6151" t="b">
        <v>0</v>
      </c>
      <c r="AC6151" t="b">
        <v>1</v>
      </c>
    </row>
    <row r="6152" spans="1:29" x14ac:dyDescent="0.2">
      <c r="A6152" s="6">
        <v>2</v>
      </c>
      <c r="B6152" s="6" t="s">
        <v>184</v>
      </c>
      <c r="C6152" s="6" t="s">
        <v>120</v>
      </c>
      <c r="D6152" s="6">
        <v>0</v>
      </c>
      <c r="E6152" s="7">
        <v>29249.072387989101</v>
      </c>
      <c r="F6152" s="16">
        <f>SUMIFS(Table2[time],Table2[config],Table2[[#This Row],[config]],Table2[repetition],Table2[[#This Row],[repetition]])</f>
        <v>2530532.0537089678</v>
      </c>
      <c r="G6152" s="16">
        <f>IF(Table2[[#This Row],[time]]&lt;7200000,1,0)</f>
        <v>1</v>
      </c>
      <c r="H6152" t="s">
        <v>237</v>
      </c>
      <c r="I6152">
        <v>5</v>
      </c>
      <c r="J6152" t="s">
        <v>229</v>
      </c>
      <c r="K6152" t="s">
        <v>244</v>
      </c>
      <c r="L6152" t="s">
        <v>250</v>
      </c>
      <c r="M6152" t="s">
        <v>232</v>
      </c>
      <c r="N6152" t="s">
        <v>233</v>
      </c>
      <c r="O6152">
        <v>200</v>
      </c>
      <c r="P6152">
        <v>100</v>
      </c>
      <c r="Q6152" t="s">
        <v>243</v>
      </c>
      <c r="R6152" t="s">
        <v>244</v>
      </c>
      <c r="S6152" t="s">
        <v>236</v>
      </c>
      <c r="T6152" t="b">
        <v>1</v>
      </c>
      <c r="U6152" t="b">
        <v>0</v>
      </c>
      <c r="V6152" t="b">
        <v>1</v>
      </c>
      <c r="W6152" t="b">
        <v>1</v>
      </c>
      <c r="X6152" t="b">
        <v>1</v>
      </c>
      <c r="Y6152" t="b">
        <v>0</v>
      </c>
      <c r="Z6152" t="b">
        <v>0</v>
      </c>
      <c r="AA6152" t="b">
        <v>1</v>
      </c>
      <c r="AB6152" t="b">
        <v>0</v>
      </c>
      <c r="AC6152" t="b">
        <v>1</v>
      </c>
    </row>
    <row r="6153" spans="1:29" x14ac:dyDescent="0.2">
      <c r="A6153" s="8">
        <v>2</v>
      </c>
      <c r="B6153" s="8" t="s">
        <v>192</v>
      </c>
      <c r="C6153" s="8" t="s">
        <v>120</v>
      </c>
      <c r="D6153" s="8">
        <v>0</v>
      </c>
      <c r="E6153" s="9">
        <v>31333.366775012099</v>
      </c>
      <c r="F6153" s="17">
        <f>SUMIFS(Table2[time],Table2[config],Table2[[#This Row],[config]],Table2[repetition],Table2[[#This Row],[repetition]])</f>
        <v>2530532.0537089678</v>
      </c>
      <c r="G6153" s="17">
        <f>IF(Table2[[#This Row],[time]]&lt;7200000,1,0)</f>
        <v>1</v>
      </c>
      <c r="H6153" t="s">
        <v>237</v>
      </c>
      <c r="I6153">
        <v>5</v>
      </c>
      <c r="J6153" t="s">
        <v>229</v>
      </c>
      <c r="K6153" t="s">
        <v>244</v>
      </c>
      <c r="L6153" t="s">
        <v>250</v>
      </c>
      <c r="M6153" t="s">
        <v>232</v>
      </c>
      <c r="N6153" t="s">
        <v>233</v>
      </c>
      <c r="O6153">
        <v>200</v>
      </c>
      <c r="P6153">
        <v>100</v>
      </c>
      <c r="Q6153" t="s">
        <v>243</v>
      </c>
      <c r="R6153" t="s">
        <v>244</v>
      </c>
      <c r="S6153" t="s">
        <v>236</v>
      </c>
      <c r="T6153" t="b">
        <v>1</v>
      </c>
      <c r="U6153" t="b">
        <v>0</v>
      </c>
      <c r="V6153" t="b">
        <v>1</v>
      </c>
      <c r="W6153" t="b">
        <v>1</v>
      </c>
      <c r="X6153" t="b">
        <v>1</v>
      </c>
      <c r="Y6153" t="b">
        <v>0</v>
      </c>
      <c r="Z6153" t="b">
        <v>0</v>
      </c>
      <c r="AA6153" t="b">
        <v>1</v>
      </c>
      <c r="AB6153" t="b">
        <v>0</v>
      </c>
      <c r="AC6153" t="b">
        <v>1</v>
      </c>
    </row>
    <row r="6154" spans="1:29" x14ac:dyDescent="0.2">
      <c r="A6154" s="6">
        <v>2</v>
      </c>
      <c r="B6154" s="6" t="s">
        <v>181</v>
      </c>
      <c r="C6154" s="6" t="s">
        <v>120</v>
      </c>
      <c r="D6154" s="6">
        <v>0</v>
      </c>
      <c r="E6154" s="7">
        <v>25641.768793982901</v>
      </c>
      <c r="F6154" s="16">
        <f>SUMIFS(Table2[time],Table2[config],Table2[[#This Row],[config]],Table2[repetition],Table2[[#This Row],[repetition]])</f>
        <v>2530532.0537089678</v>
      </c>
      <c r="G6154" s="16">
        <f>IF(Table2[[#This Row],[time]]&lt;7200000,1,0)</f>
        <v>1</v>
      </c>
      <c r="H6154" t="s">
        <v>237</v>
      </c>
      <c r="I6154">
        <v>5</v>
      </c>
      <c r="J6154" t="s">
        <v>229</v>
      </c>
      <c r="K6154" t="s">
        <v>244</v>
      </c>
      <c r="L6154" t="s">
        <v>250</v>
      </c>
      <c r="M6154" t="s">
        <v>232</v>
      </c>
      <c r="N6154" t="s">
        <v>233</v>
      </c>
      <c r="O6154">
        <v>200</v>
      </c>
      <c r="P6154">
        <v>100</v>
      </c>
      <c r="Q6154" t="s">
        <v>243</v>
      </c>
      <c r="R6154" t="s">
        <v>244</v>
      </c>
      <c r="S6154" t="s">
        <v>236</v>
      </c>
      <c r="T6154" t="b">
        <v>1</v>
      </c>
      <c r="U6154" t="b">
        <v>0</v>
      </c>
      <c r="V6154" t="b">
        <v>1</v>
      </c>
      <c r="W6154" t="b">
        <v>1</v>
      </c>
      <c r="X6154" t="b">
        <v>1</v>
      </c>
      <c r="Y6154" t="b">
        <v>0</v>
      </c>
      <c r="Z6154" t="b">
        <v>0</v>
      </c>
      <c r="AA6154" t="b">
        <v>1</v>
      </c>
      <c r="AB6154" t="b">
        <v>0</v>
      </c>
      <c r="AC6154" t="b">
        <v>1</v>
      </c>
    </row>
    <row r="6155" spans="1:29" x14ac:dyDescent="0.2">
      <c r="A6155" s="8">
        <v>2</v>
      </c>
      <c r="B6155" s="8" t="s">
        <v>176</v>
      </c>
      <c r="C6155" s="8" t="s">
        <v>120</v>
      </c>
      <c r="D6155" s="8">
        <v>0</v>
      </c>
      <c r="E6155" s="9">
        <v>21690.871920960399</v>
      </c>
      <c r="F6155" s="17">
        <f>SUMIFS(Table2[time],Table2[config],Table2[[#This Row],[config]],Table2[repetition],Table2[[#This Row],[repetition]])</f>
        <v>2530532.0537089678</v>
      </c>
      <c r="G6155" s="17">
        <f>IF(Table2[[#This Row],[time]]&lt;7200000,1,0)</f>
        <v>1</v>
      </c>
      <c r="H6155" t="s">
        <v>237</v>
      </c>
      <c r="I6155">
        <v>5</v>
      </c>
      <c r="J6155" t="s">
        <v>229</v>
      </c>
      <c r="K6155" t="s">
        <v>244</v>
      </c>
      <c r="L6155" t="s">
        <v>250</v>
      </c>
      <c r="M6155" t="s">
        <v>232</v>
      </c>
      <c r="N6155" t="s">
        <v>233</v>
      </c>
      <c r="O6155">
        <v>200</v>
      </c>
      <c r="P6155">
        <v>100</v>
      </c>
      <c r="Q6155" t="s">
        <v>243</v>
      </c>
      <c r="R6155" t="s">
        <v>244</v>
      </c>
      <c r="S6155" t="s">
        <v>236</v>
      </c>
      <c r="T6155" t="b">
        <v>1</v>
      </c>
      <c r="U6155" t="b">
        <v>0</v>
      </c>
      <c r="V6155" t="b">
        <v>1</v>
      </c>
      <c r="W6155" t="b">
        <v>1</v>
      </c>
      <c r="X6155" t="b">
        <v>1</v>
      </c>
      <c r="Y6155" t="b">
        <v>0</v>
      </c>
      <c r="Z6155" t="b">
        <v>0</v>
      </c>
      <c r="AA6155" t="b">
        <v>1</v>
      </c>
      <c r="AB6155" t="b">
        <v>0</v>
      </c>
      <c r="AC6155" t="b">
        <v>1</v>
      </c>
    </row>
    <row r="6156" spans="1:29" x14ac:dyDescent="0.2">
      <c r="A6156" s="6">
        <v>2</v>
      </c>
      <c r="B6156" s="6" t="s">
        <v>195</v>
      </c>
      <c r="C6156" s="6" t="s">
        <v>120</v>
      </c>
      <c r="D6156" s="6">
        <v>0</v>
      </c>
      <c r="E6156" s="7">
        <v>30630.486002017198</v>
      </c>
      <c r="F6156" s="16">
        <f>SUMIFS(Table2[time],Table2[config],Table2[[#This Row],[config]],Table2[repetition],Table2[[#This Row],[repetition]])</f>
        <v>2530532.0537089678</v>
      </c>
      <c r="G6156" s="16">
        <f>IF(Table2[[#This Row],[time]]&lt;7200000,1,0)</f>
        <v>1</v>
      </c>
      <c r="H6156" t="s">
        <v>237</v>
      </c>
      <c r="I6156">
        <v>5</v>
      </c>
      <c r="J6156" t="s">
        <v>229</v>
      </c>
      <c r="K6156" t="s">
        <v>244</v>
      </c>
      <c r="L6156" t="s">
        <v>250</v>
      </c>
      <c r="M6156" t="s">
        <v>232</v>
      </c>
      <c r="N6156" t="s">
        <v>233</v>
      </c>
      <c r="O6156">
        <v>200</v>
      </c>
      <c r="P6156">
        <v>100</v>
      </c>
      <c r="Q6156" t="s">
        <v>243</v>
      </c>
      <c r="R6156" t="s">
        <v>244</v>
      </c>
      <c r="S6156" t="s">
        <v>236</v>
      </c>
      <c r="T6156" t="b">
        <v>1</v>
      </c>
      <c r="U6156" t="b">
        <v>0</v>
      </c>
      <c r="V6156" t="b">
        <v>1</v>
      </c>
      <c r="W6156" t="b">
        <v>1</v>
      </c>
      <c r="X6156" t="b">
        <v>1</v>
      </c>
      <c r="Y6156" t="b">
        <v>0</v>
      </c>
      <c r="Z6156" t="b">
        <v>0</v>
      </c>
      <c r="AA6156" t="b">
        <v>1</v>
      </c>
      <c r="AB6156" t="b">
        <v>0</v>
      </c>
      <c r="AC6156" t="b">
        <v>1</v>
      </c>
    </row>
    <row r="6157" spans="1:29" x14ac:dyDescent="0.2">
      <c r="A6157" s="8">
        <v>2</v>
      </c>
      <c r="B6157" s="8" t="s">
        <v>180</v>
      </c>
      <c r="C6157" s="8" t="s">
        <v>120</v>
      </c>
      <c r="D6157" s="8">
        <v>0</v>
      </c>
      <c r="E6157" s="9">
        <v>27927.9196659917</v>
      </c>
      <c r="F6157" s="17">
        <f>SUMIFS(Table2[time],Table2[config],Table2[[#This Row],[config]],Table2[repetition],Table2[[#This Row],[repetition]])</f>
        <v>2530532.0537089678</v>
      </c>
      <c r="G6157" s="17">
        <f>IF(Table2[[#This Row],[time]]&lt;7200000,1,0)</f>
        <v>1</v>
      </c>
      <c r="H6157" t="s">
        <v>237</v>
      </c>
      <c r="I6157">
        <v>5</v>
      </c>
      <c r="J6157" t="s">
        <v>229</v>
      </c>
      <c r="K6157" t="s">
        <v>244</v>
      </c>
      <c r="L6157" t="s">
        <v>250</v>
      </c>
      <c r="M6157" t="s">
        <v>232</v>
      </c>
      <c r="N6157" t="s">
        <v>233</v>
      </c>
      <c r="O6157">
        <v>200</v>
      </c>
      <c r="P6157">
        <v>100</v>
      </c>
      <c r="Q6157" t="s">
        <v>243</v>
      </c>
      <c r="R6157" t="s">
        <v>244</v>
      </c>
      <c r="S6157" t="s">
        <v>236</v>
      </c>
      <c r="T6157" t="b">
        <v>1</v>
      </c>
      <c r="U6157" t="b">
        <v>0</v>
      </c>
      <c r="V6157" t="b">
        <v>1</v>
      </c>
      <c r="W6157" t="b">
        <v>1</v>
      </c>
      <c r="X6157" t="b">
        <v>1</v>
      </c>
      <c r="Y6157" t="b">
        <v>0</v>
      </c>
      <c r="Z6157" t="b">
        <v>0</v>
      </c>
      <c r="AA6157" t="b">
        <v>1</v>
      </c>
      <c r="AB6157" t="b">
        <v>0</v>
      </c>
      <c r="AC6157" t="b">
        <v>1</v>
      </c>
    </row>
    <row r="6158" spans="1:29" x14ac:dyDescent="0.2">
      <c r="A6158" s="6">
        <v>2</v>
      </c>
      <c r="B6158" s="6" t="s">
        <v>183</v>
      </c>
      <c r="C6158" s="6" t="s">
        <v>120</v>
      </c>
      <c r="D6158" s="6">
        <v>0</v>
      </c>
      <c r="E6158" s="7">
        <v>34623.931428999596</v>
      </c>
      <c r="F6158" s="16">
        <f>SUMIFS(Table2[time],Table2[config],Table2[[#This Row],[config]],Table2[repetition],Table2[[#This Row],[repetition]])</f>
        <v>2530532.0537089678</v>
      </c>
      <c r="G6158" s="16">
        <f>IF(Table2[[#This Row],[time]]&lt;7200000,1,0)</f>
        <v>1</v>
      </c>
      <c r="H6158" t="s">
        <v>237</v>
      </c>
      <c r="I6158">
        <v>5</v>
      </c>
      <c r="J6158" t="s">
        <v>229</v>
      </c>
      <c r="K6158" t="s">
        <v>244</v>
      </c>
      <c r="L6158" t="s">
        <v>250</v>
      </c>
      <c r="M6158" t="s">
        <v>232</v>
      </c>
      <c r="N6158" t="s">
        <v>233</v>
      </c>
      <c r="O6158">
        <v>200</v>
      </c>
      <c r="P6158">
        <v>100</v>
      </c>
      <c r="Q6158" t="s">
        <v>243</v>
      </c>
      <c r="R6158" t="s">
        <v>244</v>
      </c>
      <c r="S6158" t="s">
        <v>236</v>
      </c>
      <c r="T6158" t="b">
        <v>1</v>
      </c>
      <c r="U6158" t="b">
        <v>0</v>
      </c>
      <c r="V6158" t="b">
        <v>1</v>
      </c>
      <c r="W6158" t="b">
        <v>1</v>
      </c>
      <c r="X6158" t="b">
        <v>1</v>
      </c>
      <c r="Y6158" t="b">
        <v>0</v>
      </c>
      <c r="Z6158" t="b">
        <v>0</v>
      </c>
      <c r="AA6158" t="b">
        <v>1</v>
      </c>
      <c r="AB6158" t="b">
        <v>0</v>
      </c>
      <c r="AC6158" t="b">
        <v>1</v>
      </c>
    </row>
    <row r="6159" spans="1:29" x14ac:dyDescent="0.2">
      <c r="A6159" s="8">
        <v>2</v>
      </c>
      <c r="B6159" s="8" t="s">
        <v>194</v>
      </c>
      <c r="C6159" s="8" t="s">
        <v>120</v>
      </c>
      <c r="D6159" s="8">
        <v>0</v>
      </c>
      <c r="E6159" s="9">
        <v>44932.431516994198</v>
      </c>
      <c r="F6159" s="17">
        <f>SUMIFS(Table2[time],Table2[config],Table2[[#This Row],[config]],Table2[repetition],Table2[[#This Row],[repetition]])</f>
        <v>2530532.0537089678</v>
      </c>
      <c r="G6159" s="17">
        <f>IF(Table2[[#This Row],[time]]&lt;7200000,1,0)</f>
        <v>1</v>
      </c>
      <c r="H6159" t="s">
        <v>237</v>
      </c>
      <c r="I6159">
        <v>5</v>
      </c>
      <c r="J6159" t="s">
        <v>229</v>
      </c>
      <c r="K6159" t="s">
        <v>244</v>
      </c>
      <c r="L6159" t="s">
        <v>250</v>
      </c>
      <c r="M6159" t="s">
        <v>232</v>
      </c>
      <c r="N6159" t="s">
        <v>233</v>
      </c>
      <c r="O6159">
        <v>200</v>
      </c>
      <c r="P6159">
        <v>100</v>
      </c>
      <c r="Q6159" t="s">
        <v>243</v>
      </c>
      <c r="R6159" t="s">
        <v>244</v>
      </c>
      <c r="S6159" t="s">
        <v>236</v>
      </c>
      <c r="T6159" t="b">
        <v>1</v>
      </c>
      <c r="U6159" t="b">
        <v>0</v>
      </c>
      <c r="V6159" t="b">
        <v>1</v>
      </c>
      <c r="W6159" t="b">
        <v>1</v>
      </c>
      <c r="X6159" t="b">
        <v>1</v>
      </c>
      <c r="Y6159" t="b">
        <v>0</v>
      </c>
      <c r="Z6159" t="b">
        <v>0</v>
      </c>
      <c r="AA6159" t="b">
        <v>1</v>
      </c>
      <c r="AB6159" t="b">
        <v>0</v>
      </c>
      <c r="AC6159" t="b">
        <v>1</v>
      </c>
    </row>
    <row r="6160" spans="1:29" x14ac:dyDescent="0.2">
      <c r="A6160" s="6">
        <v>2</v>
      </c>
      <c r="B6160" s="6" t="s">
        <v>198</v>
      </c>
      <c r="C6160" s="6" t="s">
        <v>120</v>
      </c>
      <c r="D6160" s="6">
        <v>0</v>
      </c>
      <c r="E6160" s="7">
        <v>32348.216362006398</v>
      </c>
      <c r="F6160" s="16">
        <f>SUMIFS(Table2[time],Table2[config],Table2[[#This Row],[config]],Table2[repetition],Table2[[#This Row],[repetition]])</f>
        <v>2530532.0537089678</v>
      </c>
      <c r="G6160" s="16">
        <f>IF(Table2[[#This Row],[time]]&lt;7200000,1,0)</f>
        <v>1</v>
      </c>
      <c r="H6160" t="s">
        <v>237</v>
      </c>
      <c r="I6160">
        <v>5</v>
      </c>
      <c r="J6160" t="s">
        <v>229</v>
      </c>
      <c r="K6160" t="s">
        <v>244</v>
      </c>
      <c r="L6160" t="s">
        <v>250</v>
      </c>
      <c r="M6160" t="s">
        <v>232</v>
      </c>
      <c r="N6160" t="s">
        <v>233</v>
      </c>
      <c r="O6160">
        <v>200</v>
      </c>
      <c r="P6160">
        <v>100</v>
      </c>
      <c r="Q6160" t="s">
        <v>243</v>
      </c>
      <c r="R6160" t="s">
        <v>244</v>
      </c>
      <c r="S6160" t="s">
        <v>236</v>
      </c>
      <c r="T6160" t="b">
        <v>1</v>
      </c>
      <c r="U6160" t="b">
        <v>0</v>
      </c>
      <c r="V6160" t="b">
        <v>1</v>
      </c>
      <c r="W6160" t="b">
        <v>1</v>
      </c>
      <c r="X6160" t="b">
        <v>1</v>
      </c>
      <c r="Y6160" t="b">
        <v>0</v>
      </c>
      <c r="Z6160" t="b">
        <v>0</v>
      </c>
      <c r="AA6160" t="b">
        <v>1</v>
      </c>
      <c r="AB6160" t="b">
        <v>0</v>
      </c>
      <c r="AC6160" t="b">
        <v>1</v>
      </c>
    </row>
    <row r="6161" spans="1:29" x14ac:dyDescent="0.2">
      <c r="A6161" s="8">
        <v>2</v>
      </c>
      <c r="B6161" s="8" t="s">
        <v>182</v>
      </c>
      <c r="C6161" s="8" t="s">
        <v>120</v>
      </c>
      <c r="D6161" s="8">
        <v>0</v>
      </c>
      <c r="E6161" s="9">
        <v>26599.0212589968</v>
      </c>
      <c r="F6161" s="17">
        <f>SUMIFS(Table2[time],Table2[config],Table2[[#This Row],[config]],Table2[repetition],Table2[[#This Row],[repetition]])</f>
        <v>2530532.0537089678</v>
      </c>
      <c r="G6161" s="17">
        <f>IF(Table2[[#This Row],[time]]&lt;7200000,1,0)</f>
        <v>1</v>
      </c>
      <c r="H6161" t="s">
        <v>237</v>
      </c>
      <c r="I6161">
        <v>5</v>
      </c>
      <c r="J6161" t="s">
        <v>229</v>
      </c>
      <c r="K6161" t="s">
        <v>244</v>
      </c>
      <c r="L6161" t="s">
        <v>250</v>
      </c>
      <c r="M6161" t="s">
        <v>232</v>
      </c>
      <c r="N6161" t="s">
        <v>233</v>
      </c>
      <c r="O6161">
        <v>200</v>
      </c>
      <c r="P6161">
        <v>100</v>
      </c>
      <c r="Q6161" t="s">
        <v>243</v>
      </c>
      <c r="R6161" t="s">
        <v>244</v>
      </c>
      <c r="S6161" t="s">
        <v>236</v>
      </c>
      <c r="T6161" t="b">
        <v>1</v>
      </c>
      <c r="U6161" t="b">
        <v>0</v>
      </c>
      <c r="V6161" t="b">
        <v>1</v>
      </c>
      <c r="W6161" t="b">
        <v>1</v>
      </c>
      <c r="X6161" t="b">
        <v>1</v>
      </c>
      <c r="Y6161" t="b">
        <v>0</v>
      </c>
      <c r="Z6161" t="b">
        <v>0</v>
      </c>
      <c r="AA6161" t="b">
        <v>1</v>
      </c>
      <c r="AB6161" t="b">
        <v>0</v>
      </c>
      <c r="AC6161" t="b">
        <v>1</v>
      </c>
    </row>
    <row r="6162" spans="1:29" x14ac:dyDescent="0.2">
      <c r="A6162" s="6">
        <v>2</v>
      </c>
      <c r="B6162" s="6" t="s">
        <v>185</v>
      </c>
      <c r="C6162" s="6" t="s">
        <v>120</v>
      </c>
      <c r="D6162" s="6">
        <v>0</v>
      </c>
      <c r="E6162" s="7">
        <v>54331.640933989504</v>
      </c>
      <c r="F6162" s="16">
        <f>SUMIFS(Table2[time],Table2[config],Table2[[#This Row],[config]],Table2[repetition],Table2[[#This Row],[repetition]])</f>
        <v>2530532.0537089678</v>
      </c>
      <c r="G6162" s="16">
        <f>IF(Table2[[#This Row],[time]]&lt;7200000,1,0)</f>
        <v>1</v>
      </c>
      <c r="H6162" t="s">
        <v>237</v>
      </c>
      <c r="I6162">
        <v>5</v>
      </c>
      <c r="J6162" t="s">
        <v>229</v>
      </c>
      <c r="K6162" t="s">
        <v>244</v>
      </c>
      <c r="L6162" t="s">
        <v>250</v>
      </c>
      <c r="M6162" t="s">
        <v>232</v>
      </c>
      <c r="N6162" t="s">
        <v>233</v>
      </c>
      <c r="O6162">
        <v>200</v>
      </c>
      <c r="P6162">
        <v>100</v>
      </c>
      <c r="Q6162" t="s">
        <v>243</v>
      </c>
      <c r="R6162" t="s">
        <v>244</v>
      </c>
      <c r="S6162" t="s">
        <v>236</v>
      </c>
      <c r="T6162" t="b">
        <v>1</v>
      </c>
      <c r="U6162" t="b">
        <v>0</v>
      </c>
      <c r="V6162" t="b">
        <v>1</v>
      </c>
      <c r="W6162" t="b">
        <v>1</v>
      </c>
      <c r="X6162" t="b">
        <v>1</v>
      </c>
      <c r="Y6162" t="b">
        <v>0</v>
      </c>
      <c r="Z6162" t="b">
        <v>0</v>
      </c>
      <c r="AA6162" t="b">
        <v>1</v>
      </c>
      <c r="AB6162" t="b">
        <v>0</v>
      </c>
      <c r="AC6162" t="b">
        <v>1</v>
      </c>
    </row>
    <row r="6163" spans="1:29" x14ac:dyDescent="0.2">
      <c r="A6163" s="8">
        <v>2</v>
      </c>
      <c r="B6163" s="8" t="s">
        <v>196</v>
      </c>
      <c r="C6163" s="8" t="s">
        <v>120</v>
      </c>
      <c r="D6163" s="8">
        <v>13</v>
      </c>
      <c r="E6163" s="9">
        <v>29032.304289983502</v>
      </c>
      <c r="F6163" s="17">
        <f>SUMIFS(Table2[time],Table2[config],Table2[[#This Row],[config]],Table2[repetition],Table2[[#This Row],[repetition]])</f>
        <v>2530532.0537089678</v>
      </c>
      <c r="G6163" s="17">
        <f>IF(Table2[[#This Row],[time]]&lt;7200000,1,0)</f>
        <v>1</v>
      </c>
      <c r="H6163" t="s">
        <v>237</v>
      </c>
      <c r="I6163">
        <v>5</v>
      </c>
      <c r="J6163" t="s">
        <v>229</v>
      </c>
      <c r="K6163" t="s">
        <v>244</v>
      </c>
      <c r="L6163" t="s">
        <v>250</v>
      </c>
      <c r="M6163" t="s">
        <v>232</v>
      </c>
      <c r="N6163" t="s">
        <v>233</v>
      </c>
      <c r="O6163">
        <v>200</v>
      </c>
      <c r="P6163">
        <v>100</v>
      </c>
      <c r="Q6163" t="s">
        <v>243</v>
      </c>
      <c r="R6163" t="s">
        <v>244</v>
      </c>
      <c r="S6163" t="s">
        <v>236</v>
      </c>
      <c r="T6163" t="b">
        <v>1</v>
      </c>
      <c r="U6163" t="b">
        <v>0</v>
      </c>
      <c r="V6163" t="b">
        <v>1</v>
      </c>
      <c r="W6163" t="b">
        <v>1</v>
      </c>
      <c r="X6163" t="b">
        <v>1</v>
      </c>
      <c r="Y6163" t="b">
        <v>0</v>
      </c>
      <c r="Z6163" t="b">
        <v>0</v>
      </c>
      <c r="AA6163" t="b">
        <v>1</v>
      </c>
      <c r="AB6163" t="b">
        <v>0</v>
      </c>
      <c r="AC6163" t="b">
        <v>1</v>
      </c>
    </row>
    <row r="6164" spans="1:29" x14ac:dyDescent="0.2">
      <c r="A6164" s="6">
        <v>2</v>
      </c>
      <c r="B6164" s="6" t="s">
        <v>189</v>
      </c>
      <c r="C6164" s="6" t="s">
        <v>120</v>
      </c>
      <c r="D6164" s="6">
        <v>0</v>
      </c>
      <c r="E6164" s="7">
        <v>27982.109554985</v>
      </c>
      <c r="F6164" s="16">
        <f>SUMIFS(Table2[time],Table2[config],Table2[[#This Row],[config]],Table2[repetition],Table2[[#This Row],[repetition]])</f>
        <v>2530532.0537089678</v>
      </c>
      <c r="G6164" s="16">
        <f>IF(Table2[[#This Row],[time]]&lt;7200000,1,0)</f>
        <v>1</v>
      </c>
      <c r="H6164" t="s">
        <v>237</v>
      </c>
      <c r="I6164">
        <v>5</v>
      </c>
      <c r="J6164" t="s">
        <v>229</v>
      </c>
      <c r="K6164" t="s">
        <v>244</v>
      </c>
      <c r="L6164" t="s">
        <v>250</v>
      </c>
      <c r="M6164" t="s">
        <v>232</v>
      </c>
      <c r="N6164" t="s">
        <v>233</v>
      </c>
      <c r="O6164">
        <v>200</v>
      </c>
      <c r="P6164">
        <v>100</v>
      </c>
      <c r="Q6164" t="s">
        <v>243</v>
      </c>
      <c r="R6164" t="s">
        <v>244</v>
      </c>
      <c r="S6164" t="s">
        <v>236</v>
      </c>
      <c r="T6164" t="b">
        <v>1</v>
      </c>
      <c r="U6164" t="b">
        <v>0</v>
      </c>
      <c r="V6164" t="b">
        <v>1</v>
      </c>
      <c r="W6164" t="b">
        <v>1</v>
      </c>
      <c r="X6164" t="b">
        <v>1</v>
      </c>
      <c r="Y6164" t="b">
        <v>0</v>
      </c>
      <c r="Z6164" t="b">
        <v>0</v>
      </c>
      <c r="AA6164" t="b">
        <v>1</v>
      </c>
      <c r="AB6164" t="b">
        <v>0</v>
      </c>
      <c r="AC6164" t="b">
        <v>1</v>
      </c>
    </row>
    <row r="6165" spans="1:29" x14ac:dyDescent="0.2">
      <c r="A6165" s="8">
        <v>2</v>
      </c>
      <c r="B6165" s="8" t="s">
        <v>178</v>
      </c>
      <c r="C6165" s="8" t="s">
        <v>120</v>
      </c>
      <c r="D6165" s="8">
        <v>0</v>
      </c>
      <c r="E6165" s="9">
        <v>26474.429438006999</v>
      </c>
      <c r="F6165" s="17">
        <f>SUMIFS(Table2[time],Table2[config],Table2[[#This Row],[config]],Table2[repetition],Table2[[#This Row],[repetition]])</f>
        <v>2530532.0537089678</v>
      </c>
      <c r="G6165" s="17">
        <f>IF(Table2[[#This Row],[time]]&lt;7200000,1,0)</f>
        <v>1</v>
      </c>
      <c r="H6165" t="s">
        <v>237</v>
      </c>
      <c r="I6165">
        <v>5</v>
      </c>
      <c r="J6165" t="s">
        <v>229</v>
      </c>
      <c r="K6165" t="s">
        <v>244</v>
      </c>
      <c r="L6165" t="s">
        <v>250</v>
      </c>
      <c r="M6165" t="s">
        <v>232</v>
      </c>
      <c r="N6165" t="s">
        <v>233</v>
      </c>
      <c r="O6165">
        <v>200</v>
      </c>
      <c r="P6165">
        <v>100</v>
      </c>
      <c r="Q6165" t="s">
        <v>243</v>
      </c>
      <c r="R6165" t="s">
        <v>244</v>
      </c>
      <c r="S6165" t="s">
        <v>236</v>
      </c>
      <c r="T6165" t="b">
        <v>1</v>
      </c>
      <c r="U6165" t="b">
        <v>0</v>
      </c>
      <c r="V6165" t="b">
        <v>1</v>
      </c>
      <c r="W6165" t="b">
        <v>1</v>
      </c>
      <c r="X6165" t="b">
        <v>1</v>
      </c>
      <c r="Y6165" t="b">
        <v>0</v>
      </c>
      <c r="Z6165" t="b">
        <v>0</v>
      </c>
      <c r="AA6165" t="b">
        <v>1</v>
      </c>
      <c r="AB6165" t="b">
        <v>0</v>
      </c>
      <c r="AC6165" t="b">
        <v>1</v>
      </c>
    </row>
    <row r="6166" spans="1:29" x14ac:dyDescent="0.2">
      <c r="A6166" s="6">
        <v>2</v>
      </c>
      <c r="B6166" s="6" t="s">
        <v>190</v>
      </c>
      <c r="C6166" s="6" t="s">
        <v>120</v>
      </c>
      <c r="D6166" s="6">
        <v>0</v>
      </c>
      <c r="E6166" s="7">
        <v>93838.640648988003</v>
      </c>
      <c r="F6166" s="16">
        <f>SUMIFS(Table2[time],Table2[config],Table2[[#This Row],[config]],Table2[repetition],Table2[[#This Row],[repetition]])</f>
        <v>2530532.0537089678</v>
      </c>
      <c r="G6166" s="16">
        <f>IF(Table2[[#This Row],[time]]&lt;7200000,1,0)</f>
        <v>1</v>
      </c>
      <c r="H6166" t="s">
        <v>237</v>
      </c>
      <c r="I6166">
        <v>5</v>
      </c>
      <c r="J6166" t="s">
        <v>229</v>
      </c>
      <c r="K6166" t="s">
        <v>244</v>
      </c>
      <c r="L6166" t="s">
        <v>250</v>
      </c>
      <c r="M6166" t="s">
        <v>232</v>
      </c>
      <c r="N6166" t="s">
        <v>233</v>
      </c>
      <c r="O6166">
        <v>200</v>
      </c>
      <c r="P6166">
        <v>100</v>
      </c>
      <c r="Q6166" t="s">
        <v>243</v>
      </c>
      <c r="R6166" t="s">
        <v>244</v>
      </c>
      <c r="S6166" t="s">
        <v>236</v>
      </c>
      <c r="T6166" t="b">
        <v>1</v>
      </c>
      <c r="U6166" t="b">
        <v>0</v>
      </c>
      <c r="V6166" t="b">
        <v>1</v>
      </c>
      <c r="W6166" t="b">
        <v>1</v>
      </c>
      <c r="X6166" t="b">
        <v>1</v>
      </c>
      <c r="Y6166" t="b">
        <v>0</v>
      </c>
      <c r="Z6166" t="b">
        <v>0</v>
      </c>
      <c r="AA6166" t="b">
        <v>1</v>
      </c>
      <c r="AB6166" t="b">
        <v>0</v>
      </c>
      <c r="AC6166" t="b">
        <v>1</v>
      </c>
    </row>
    <row r="6167" spans="1:29" x14ac:dyDescent="0.2">
      <c r="A6167" s="8">
        <v>2</v>
      </c>
      <c r="B6167" s="8" t="s">
        <v>199</v>
      </c>
      <c r="C6167" s="8" t="s">
        <v>120</v>
      </c>
      <c r="D6167" s="8">
        <v>0</v>
      </c>
      <c r="E6167" s="9">
        <v>22789.6189420134</v>
      </c>
      <c r="F6167" s="17">
        <f>SUMIFS(Table2[time],Table2[config],Table2[[#This Row],[config]],Table2[repetition],Table2[[#This Row],[repetition]])</f>
        <v>2530532.0537089678</v>
      </c>
      <c r="G6167" s="17">
        <f>IF(Table2[[#This Row],[time]]&lt;7200000,1,0)</f>
        <v>1</v>
      </c>
      <c r="H6167" t="s">
        <v>237</v>
      </c>
      <c r="I6167">
        <v>5</v>
      </c>
      <c r="J6167" t="s">
        <v>229</v>
      </c>
      <c r="K6167" t="s">
        <v>244</v>
      </c>
      <c r="L6167" t="s">
        <v>250</v>
      </c>
      <c r="M6167" t="s">
        <v>232</v>
      </c>
      <c r="N6167" t="s">
        <v>233</v>
      </c>
      <c r="O6167">
        <v>200</v>
      </c>
      <c r="P6167">
        <v>100</v>
      </c>
      <c r="Q6167" t="s">
        <v>243</v>
      </c>
      <c r="R6167" t="s">
        <v>244</v>
      </c>
      <c r="S6167" t="s">
        <v>236</v>
      </c>
      <c r="T6167" t="b">
        <v>1</v>
      </c>
      <c r="U6167" t="b">
        <v>0</v>
      </c>
      <c r="V6167" t="b">
        <v>1</v>
      </c>
      <c r="W6167" t="b">
        <v>1</v>
      </c>
      <c r="X6167" t="b">
        <v>1</v>
      </c>
      <c r="Y6167" t="b">
        <v>0</v>
      </c>
      <c r="Z6167" t="b">
        <v>0</v>
      </c>
      <c r="AA6167" t="b">
        <v>1</v>
      </c>
      <c r="AB6167" t="b">
        <v>0</v>
      </c>
      <c r="AC6167" t="b">
        <v>1</v>
      </c>
    </row>
    <row r="6168" spans="1:29" x14ac:dyDescent="0.2">
      <c r="A6168" s="6">
        <v>2</v>
      </c>
      <c r="B6168" s="6" t="s">
        <v>193</v>
      </c>
      <c r="C6168" s="6" t="s">
        <v>120</v>
      </c>
      <c r="D6168" s="6">
        <v>0</v>
      </c>
      <c r="E6168" s="7">
        <v>27370.507638028299</v>
      </c>
      <c r="F6168" s="16">
        <f>SUMIFS(Table2[time],Table2[config],Table2[[#This Row],[config]],Table2[repetition],Table2[[#This Row],[repetition]])</f>
        <v>2530532.0537089678</v>
      </c>
      <c r="G6168" s="16">
        <f>IF(Table2[[#This Row],[time]]&lt;7200000,1,0)</f>
        <v>1</v>
      </c>
      <c r="H6168" t="s">
        <v>237</v>
      </c>
      <c r="I6168">
        <v>5</v>
      </c>
      <c r="J6168" t="s">
        <v>229</v>
      </c>
      <c r="K6168" t="s">
        <v>244</v>
      </c>
      <c r="L6168" t="s">
        <v>250</v>
      </c>
      <c r="M6168" t="s">
        <v>232</v>
      </c>
      <c r="N6168" t="s">
        <v>233</v>
      </c>
      <c r="O6168">
        <v>200</v>
      </c>
      <c r="P6168">
        <v>100</v>
      </c>
      <c r="Q6168" t="s">
        <v>243</v>
      </c>
      <c r="R6168" t="s">
        <v>244</v>
      </c>
      <c r="S6168" t="s">
        <v>236</v>
      </c>
      <c r="T6168" t="b">
        <v>1</v>
      </c>
      <c r="U6168" t="b">
        <v>0</v>
      </c>
      <c r="V6168" t="b">
        <v>1</v>
      </c>
      <c r="W6168" t="b">
        <v>1</v>
      </c>
      <c r="X6168" t="b">
        <v>1</v>
      </c>
      <c r="Y6168" t="b">
        <v>0</v>
      </c>
      <c r="Z6168" t="b">
        <v>0</v>
      </c>
      <c r="AA6168" t="b">
        <v>1</v>
      </c>
      <c r="AB6168" t="b">
        <v>0</v>
      </c>
      <c r="AC6168" t="b">
        <v>1</v>
      </c>
    </row>
    <row r="6169" spans="1:29" x14ac:dyDescent="0.2">
      <c r="A6169" s="8">
        <v>2</v>
      </c>
      <c r="B6169" s="8" t="s">
        <v>197</v>
      </c>
      <c r="C6169" s="8" t="s">
        <v>120</v>
      </c>
      <c r="D6169" s="8">
        <v>0</v>
      </c>
      <c r="E6169" s="9">
        <v>28460.7940689893</v>
      </c>
      <c r="F6169" s="17">
        <f>SUMIFS(Table2[time],Table2[config],Table2[[#This Row],[config]],Table2[repetition],Table2[[#This Row],[repetition]])</f>
        <v>2530532.0537089678</v>
      </c>
      <c r="G6169" s="17">
        <f>IF(Table2[[#This Row],[time]]&lt;7200000,1,0)</f>
        <v>1</v>
      </c>
      <c r="H6169" t="s">
        <v>237</v>
      </c>
      <c r="I6169">
        <v>5</v>
      </c>
      <c r="J6169" t="s">
        <v>229</v>
      </c>
      <c r="K6169" t="s">
        <v>244</v>
      </c>
      <c r="L6169" t="s">
        <v>250</v>
      </c>
      <c r="M6169" t="s">
        <v>232</v>
      </c>
      <c r="N6169" t="s">
        <v>233</v>
      </c>
      <c r="O6169">
        <v>200</v>
      </c>
      <c r="P6169">
        <v>100</v>
      </c>
      <c r="Q6169" t="s">
        <v>243</v>
      </c>
      <c r="R6169" t="s">
        <v>244</v>
      </c>
      <c r="S6169" t="s">
        <v>236</v>
      </c>
      <c r="T6169" t="b">
        <v>1</v>
      </c>
      <c r="U6169" t="b">
        <v>0</v>
      </c>
      <c r="V6169" t="b">
        <v>1</v>
      </c>
      <c r="W6169" t="b">
        <v>1</v>
      </c>
      <c r="X6169" t="b">
        <v>1</v>
      </c>
      <c r="Y6169" t="b">
        <v>0</v>
      </c>
      <c r="Z6169" t="b">
        <v>0</v>
      </c>
      <c r="AA6169" t="b">
        <v>1</v>
      </c>
      <c r="AB6169" t="b">
        <v>0</v>
      </c>
      <c r="AC6169" t="b">
        <v>1</v>
      </c>
    </row>
    <row r="6170" spans="1:29" x14ac:dyDescent="0.2">
      <c r="A6170" s="6">
        <v>2</v>
      </c>
      <c r="B6170" s="6" t="s">
        <v>179</v>
      </c>
      <c r="C6170" s="6" t="s">
        <v>120</v>
      </c>
      <c r="D6170" s="6">
        <v>0</v>
      </c>
      <c r="E6170" s="7">
        <v>43426.769369980299</v>
      </c>
      <c r="F6170" s="16">
        <f>SUMIFS(Table2[time],Table2[config],Table2[[#This Row],[config]],Table2[repetition],Table2[[#This Row],[repetition]])</f>
        <v>2530532.0537089678</v>
      </c>
      <c r="G6170" s="16">
        <f>IF(Table2[[#This Row],[time]]&lt;7200000,1,0)</f>
        <v>1</v>
      </c>
      <c r="H6170" t="s">
        <v>237</v>
      </c>
      <c r="I6170">
        <v>5</v>
      </c>
      <c r="J6170" t="s">
        <v>229</v>
      </c>
      <c r="K6170" t="s">
        <v>244</v>
      </c>
      <c r="L6170" t="s">
        <v>250</v>
      </c>
      <c r="M6170" t="s">
        <v>232</v>
      </c>
      <c r="N6170" t="s">
        <v>233</v>
      </c>
      <c r="O6170">
        <v>200</v>
      </c>
      <c r="P6170">
        <v>100</v>
      </c>
      <c r="Q6170" t="s">
        <v>243</v>
      </c>
      <c r="R6170" t="s">
        <v>244</v>
      </c>
      <c r="S6170" t="s">
        <v>236</v>
      </c>
      <c r="T6170" t="b">
        <v>1</v>
      </c>
      <c r="U6170" t="b">
        <v>0</v>
      </c>
      <c r="V6170" t="b">
        <v>1</v>
      </c>
      <c r="W6170" t="b">
        <v>1</v>
      </c>
      <c r="X6170" t="b">
        <v>1</v>
      </c>
      <c r="Y6170" t="b">
        <v>0</v>
      </c>
      <c r="Z6170" t="b">
        <v>0</v>
      </c>
      <c r="AA6170" t="b">
        <v>1</v>
      </c>
      <c r="AB6170" t="b">
        <v>0</v>
      </c>
      <c r="AC6170" t="b">
        <v>1</v>
      </c>
    </row>
    <row r="6171" spans="1:29" x14ac:dyDescent="0.2">
      <c r="A6171" s="8">
        <v>2</v>
      </c>
      <c r="B6171" s="8" t="s">
        <v>177</v>
      </c>
      <c r="C6171" s="8" t="s">
        <v>120</v>
      </c>
      <c r="D6171" s="8">
        <v>0</v>
      </c>
      <c r="E6171" s="9">
        <v>47376.602304982902</v>
      </c>
      <c r="F6171" s="17">
        <f>SUMIFS(Table2[time],Table2[config],Table2[[#This Row],[config]],Table2[repetition],Table2[[#This Row],[repetition]])</f>
        <v>2530532.0537089678</v>
      </c>
      <c r="G6171" s="17">
        <f>IF(Table2[[#This Row],[time]]&lt;7200000,1,0)</f>
        <v>1</v>
      </c>
      <c r="H6171" t="s">
        <v>237</v>
      </c>
      <c r="I6171">
        <v>5</v>
      </c>
      <c r="J6171" t="s">
        <v>229</v>
      </c>
      <c r="K6171" t="s">
        <v>244</v>
      </c>
      <c r="L6171" t="s">
        <v>250</v>
      </c>
      <c r="M6171" t="s">
        <v>232</v>
      </c>
      <c r="N6171" t="s">
        <v>233</v>
      </c>
      <c r="O6171">
        <v>200</v>
      </c>
      <c r="P6171">
        <v>100</v>
      </c>
      <c r="Q6171" t="s">
        <v>243</v>
      </c>
      <c r="R6171" t="s">
        <v>244</v>
      </c>
      <c r="S6171" t="s">
        <v>236</v>
      </c>
      <c r="T6171" t="b">
        <v>1</v>
      </c>
      <c r="U6171" t="b">
        <v>0</v>
      </c>
      <c r="V6171" t="b">
        <v>1</v>
      </c>
      <c r="W6171" t="b">
        <v>1</v>
      </c>
      <c r="X6171" t="b">
        <v>1</v>
      </c>
      <c r="Y6171" t="b">
        <v>0</v>
      </c>
      <c r="Z6171" t="b">
        <v>0</v>
      </c>
      <c r="AA6171" t="b">
        <v>1</v>
      </c>
      <c r="AB6171" t="b">
        <v>0</v>
      </c>
      <c r="AC6171" t="b">
        <v>1</v>
      </c>
    </row>
    <row r="6172" spans="1:29" x14ac:dyDescent="0.2">
      <c r="A6172" s="6">
        <v>2</v>
      </c>
      <c r="B6172" s="6" t="s">
        <v>202</v>
      </c>
      <c r="C6172" s="6" t="s">
        <v>120</v>
      </c>
      <c r="D6172" s="6">
        <v>0</v>
      </c>
      <c r="E6172" s="7">
        <v>50846.317778050397</v>
      </c>
      <c r="F6172" s="16">
        <f>SUMIFS(Table2[time],Table2[config],Table2[[#This Row],[config]],Table2[repetition],Table2[[#This Row],[repetition]])</f>
        <v>2530532.0537089678</v>
      </c>
      <c r="G6172" s="16">
        <f>IF(Table2[[#This Row],[time]]&lt;7200000,1,0)</f>
        <v>1</v>
      </c>
      <c r="H6172" t="s">
        <v>237</v>
      </c>
      <c r="I6172">
        <v>5</v>
      </c>
      <c r="J6172" t="s">
        <v>229</v>
      </c>
      <c r="K6172" t="s">
        <v>244</v>
      </c>
      <c r="L6172" t="s">
        <v>250</v>
      </c>
      <c r="M6172" t="s">
        <v>232</v>
      </c>
      <c r="N6172" t="s">
        <v>233</v>
      </c>
      <c r="O6172">
        <v>200</v>
      </c>
      <c r="P6172">
        <v>100</v>
      </c>
      <c r="Q6172" t="s">
        <v>243</v>
      </c>
      <c r="R6172" t="s">
        <v>244</v>
      </c>
      <c r="S6172" t="s">
        <v>236</v>
      </c>
      <c r="T6172" t="b">
        <v>1</v>
      </c>
      <c r="U6172" t="b">
        <v>0</v>
      </c>
      <c r="V6172" t="b">
        <v>1</v>
      </c>
      <c r="W6172" t="b">
        <v>1</v>
      </c>
      <c r="X6172" t="b">
        <v>1</v>
      </c>
      <c r="Y6172" t="b">
        <v>0</v>
      </c>
      <c r="Z6172" t="b">
        <v>0</v>
      </c>
      <c r="AA6172" t="b">
        <v>1</v>
      </c>
      <c r="AB6172" t="b">
        <v>0</v>
      </c>
      <c r="AC6172" t="b">
        <v>1</v>
      </c>
    </row>
    <row r="6173" spans="1:29" x14ac:dyDescent="0.2">
      <c r="A6173" s="8">
        <v>2</v>
      </c>
      <c r="B6173" s="8" t="s">
        <v>186</v>
      </c>
      <c r="C6173" s="8" t="s">
        <v>120</v>
      </c>
      <c r="D6173" s="8">
        <v>0</v>
      </c>
      <c r="E6173" s="9">
        <v>36220.142554026097</v>
      </c>
      <c r="F6173" s="17">
        <f>SUMIFS(Table2[time],Table2[config],Table2[[#This Row],[config]],Table2[repetition],Table2[[#This Row],[repetition]])</f>
        <v>2530532.0537089678</v>
      </c>
      <c r="G6173" s="17">
        <f>IF(Table2[[#This Row],[time]]&lt;7200000,1,0)</f>
        <v>1</v>
      </c>
      <c r="H6173" t="s">
        <v>237</v>
      </c>
      <c r="I6173">
        <v>5</v>
      </c>
      <c r="J6173" t="s">
        <v>229</v>
      </c>
      <c r="K6173" t="s">
        <v>244</v>
      </c>
      <c r="L6173" t="s">
        <v>250</v>
      </c>
      <c r="M6173" t="s">
        <v>232</v>
      </c>
      <c r="N6173" t="s">
        <v>233</v>
      </c>
      <c r="O6173">
        <v>200</v>
      </c>
      <c r="P6173">
        <v>100</v>
      </c>
      <c r="Q6173" t="s">
        <v>243</v>
      </c>
      <c r="R6173" t="s">
        <v>244</v>
      </c>
      <c r="S6173" t="s">
        <v>236</v>
      </c>
      <c r="T6173" t="b">
        <v>1</v>
      </c>
      <c r="U6173" t="b">
        <v>0</v>
      </c>
      <c r="V6173" t="b">
        <v>1</v>
      </c>
      <c r="W6173" t="b">
        <v>1</v>
      </c>
      <c r="X6173" t="b">
        <v>1</v>
      </c>
      <c r="Y6173" t="b">
        <v>0</v>
      </c>
      <c r="Z6173" t="b">
        <v>0</v>
      </c>
      <c r="AA6173" t="b">
        <v>1</v>
      </c>
      <c r="AB6173" t="b">
        <v>0</v>
      </c>
      <c r="AC6173" t="b">
        <v>1</v>
      </c>
    </row>
    <row r="6174" spans="1:29" x14ac:dyDescent="0.2">
      <c r="A6174" s="6">
        <v>2</v>
      </c>
      <c r="B6174" s="6" t="s">
        <v>201</v>
      </c>
      <c r="C6174" s="6" t="s">
        <v>120</v>
      </c>
      <c r="D6174" s="6">
        <v>0</v>
      </c>
      <c r="E6174" s="7">
        <v>56560.852044029103</v>
      </c>
      <c r="F6174" s="16">
        <f>SUMIFS(Table2[time],Table2[config],Table2[[#This Row],[config]],Table2[repetition],Table2[[#This Row],[repetition]])</f>
        <v>2530532.0537089678</v>
      </c>
      <c r="G6174" s="16">
        <f>IF(Table2[[#This Row],[time]]&lt;7200000,1,0)</f>
        <v>1</v>
      </c>
      <c r="H6174" t="s">
        <v>237</v>
      </c>
      <c r="I6174">
        <v>5</v>
      </c>
      <c r="J6174" t="s">
        <v>229</v>
      </c>
      <c r="K6174" t="s">
        <v>244</v>
      </c>
      <c r="L6174" t="s">
        <v>250</v>
      </c>
      <c r="M6174" t="s">
        <v>232</v>
      </c>
      <c r="N6174" t="s">
        <v>233</v>
      </c>
      <c r="O6174">
        <v>200</v>
      </c>
      <c r="P6174">
        <v>100</v>
      </c>
      <c r="Q6174" t="s">
        <v>243</v>
      </c>
      <c r="R6174" t="s">
        <v>244</v>
      </c>
      <c r="S6174" t="s">
        <v>236</v>
      </c>
      <c r="T6174" t="b">
        <v>1</v>
      </c>
      <c r="U6174" t="b">
        <v>0</v>
      </c>
      <c r="V6174" t="b">
        <v>1</v>
      </c>
      <c r="W6174" t="b">
        <v>1</v>
      </c>
      <c r="X6174" t="b">
        <v>1</v>
      </c>
      <c r="Y6174" t="b">
        <v>0</v>
      </c>
      <c r="Z6174" t="b">
        <v>0</v>
      </c>
      <c r="AA6174" t="b">
        <v>1</v>
      </c>
      <c r="AB6174" t="b">
        <v>0</v>
      </c>
      <c r="AC6174" t="b">
        <v>1</v>
      </c>
    </row>
    <row r="6175" spans="1:29" x14ac:dyDescent="0.2">
      <c r="A6175" s="8">
        <v>2</v>
      </c>
      <c r="B6175" s="8" t="s">
        <v>203</v>
      </c>
      <c r="C6175" s="8" t="s">
        <v>120</v>
      </c>
      <c r="D6175" s="8">
        <v>0</v>
      </c>
      <c r="E6175" s="9">
        <v>67464.749245031198</v>
      </c>
      <c r="F6175" s="17">
        <f>SUMIFS(Table2[time],Table2[config],Table2[[#This Row],[config]],Table2[repetition],Table2[[#This Row],[repetition]])</f>
        <v>2530532.0537089678</v>
      </c>
      <c r="G6175" s="17">
        <f>IF(Table2[[#This Row],[time]]&lt;7200000,1,0)</f>
        <v>1</v>
      </c>
      <c r="H6175" t="s">
        <v>237</v>
      </c>
      <c r="I6175">
        <v>5</v>
      </c>
      <c r="J6175" t="s">
        <v>229</v>
      </c>
      <c r="K6175" t="s">
        <v>244</v>
      </c>
      <c r="L6175" t="s">
        <v>250</v>
      </c>
      <c r="M6175" t="s">
        <v>232</v>
      </c>
      <c r="N6175" t="s">
        <v>233</v>
      </c>
      <c r="O6175">
        <v>200</v>
      </c>
      <c r="P6175">
        <v>100</v>
      </c>
      <c r="Q6175" t="s">
        <v>243</v>
      </c>
      <c r="R6175" t="s">
        <v>244</v>
      </c>
      <c r="S6175" t="s">
        <v>236</v>
      </c>
      <c r="T6175" t="b">
        <v>1</v>
      </c>
      <c r="U6175" t="b">
        <v>0</v>
      </c>
      <c r="V6175" t="b">
        <v>1</v>
      </c>
      <c r="W6175" t="b">
        <v>1</v>
      </c>
      <c r="X6175" t="b">
        <v>1</v>
      </c>
      <c r="Y6175" t="b">
        <v>0</v>
      </c>
      <c r="Z6175" t="b">
        <v>0</v>
      </c>
      <c r="AA6175" t="b">
        <v>1</v>
      </c>
      <c r="AB6175" t="b">
        <v>0</v>
      </c>
      <c r="AC6175" t="b">
        <v>1</v>
      </c>
    </row>
    <row r="6176" spans="1:29" x14ac:dyDescent="0.2">
      <c r="A6176" s="6">
        <v>2</v>
      </c>
      <c r="B6176" s="6" t="s">
        <v>188</v>
      </c>
      <c r="C6176" s="6" t="s">
        <v>120</v>
      </c>
      <c r="D6176" s="6">
        <v>0</v>
      </c>
      <c r="E6176" s="7">
        <v>80486.893400957299</v>
      </c>
      <c r="F6176" s="16">
        <f>SUMIFS(Table2[time],Table2[config],Table2[[#This Row],[config]],Table2[repetition],Table2[[#This Row],[repetition]])</f>
        <v>2530532.0537089678</v>
      </c>
      <c r="G6176" s="16">
        <f>IF(Table2[[#This Row],[time]]&lt;7200000,1,0)</f>
        <v>1</v>
      </c>
      <c r="H6176" t="s">
        <v>237</v>
      </c>
      <c r="I6176">
        <v>5</v>
      </c>
      <c r="J6176" t="s">
        <v>229</v>
      </c>
      <c r="K6176" t="s">
        <v>244</v>
      </c>
      <c r="L6176" t="s">
        <v>250</v>
      </c>
      <c r="M6176" t="s">
        <v>232</v>
      </c>
      <c r="N6176" t="s">
        <v>233</v>
      </c>
      <c r="O6176">
        <v>200</v>
      </c>
      <c r="P6176">
        <v>100</v>
      </c>
      <c r="Q6176" t="s">
        <v>243</v>
      </c>
      <c r="R6176" t="s">
        <v>244</v>
      </c>
      <c r="S6176" t="s">
        <v>236</v>
      </c>
      <c r="T6176" t="b">
        <v>1</v>
      </c>
      <c r="U6176" t="b">
        <v>0</v>
      </c>
      <c r="V6176" t="b">
        <v>1</v>
      </c>
      <c r="W6176" t="b">
        <v>1</v>
      </c>
      <c r="X6176" t="b">
        <v>1</v>
      </c>
      <c r="Y6176" t="b">
        <v>0</v>
      </c>
      <c r="Z6176" t="b">
        <v>0</v>
      </c>
      <c r="AA6176" t="b">
        <v>1</v>
      </c>
      <c r="AB6176" t="b">
        <v>0</v>
      </c>
      <c r="AC6176" t="b">
        <v>1</v>
      </c>
    </row>
    <row r="6177" spans="1:29" x14ac:dyDescent="0.2">
      <c r="A6177" s="8">
        <v>2</v>
      </c>
      <c r="B6177" s="8" t="s">
        <v>205</v>
      </c>
      <c r="C6177" s="8" t="s">
        <v>120</v>
      </c>
      <c r="D6177" s="8">
        <v>0</v>
      </c>
      <c r="E6177" s="9">
        <v>170801.28395295399</v>
      </c>
      <c r="F6177" s="17">
        <f>SUMIFS(Table2[time],Table2[config],Table2[[#This Row],[config]],Table2[repetition],Table2[[#This Row],[repetition]])</f>
        <v>2530532.0537089678</v>
      </c>
      <c r="G6177" s="17">
        <f>IF(Table2[[#This Row],[time]]&lt;7200000,1,0)</f>
        <v>1</v>
      </c>
      <c r="H6177" t="s">
        <v>237</v>
      </c>
      <c r="I6177">
        <v>5</v>
      </c>
      <c r="J6177" t="s">
        <v>229</v>
      </c>
      <c r="K6177" t="s">
        <v>244</v>
      </c>
      <c r="L6177" t="s">
        <v>250</v>
      </c>
      <c r="M6177" t="s">
        <v>232</v>
      </c>
      <c r="N6177" t="s">
        <v>233</v>
      </c>
      <c r="O6177">
        <v>200</v>
      </c>
      <c r="P6177">
        <v>100</v>
      </c>
      <c r="Q6177" t="s">
        <v>243</v>
      </c>
      <c r="R6177" t="s">
        <v>244</v>
      </c>
      <c r="S6177" t="s">
        <v>236</v>
      </c>
      <c r="T6177" t="b">
        <v>1</v>
      </c>
      <c r="U6177" t="b">
        <v>0</v>
      </c>
      <c r="V6177" t="b">
        <v>1</v>
      </c>
      <c r="W6177" t="b">
        <v>1</v>
      </c>
      <c r="X6177" t="b">
        <v>1</v>
      </c>
      <c r="Y6177" t="b">
        <v>0</v>
      </c>
      <c r="Z6177" t="b">
        <v>0</v>
      </c>
      <c r="AA6177" t="b">
        <v>1</v>
      </c>
      <c r="AB6177" t="b">
        <v>0</v>
      </c>
      <c r="AC6177" t="b">
        <v>1</v>
      </c>
    </row>
    <row r="6178" spans="1:29" x14ac:dyDescent="0.2">
      <c r="A6178" s="6">
        <v>2</v>
      </c>
      <c r="B6178" s="6" t="s">
        <v>200</v>
      </c>
      <c r="C6178" s="6" t="s">
        <v>120</v>
      </c>
      <c r="D6178" s="6">
        <v>13</v>
      </c>
      <c r="E6178" s="7">
        <v>397016.45660202397</v>
      </c>
      <c r="F6178" s="16">
        <f>SUMIFS(Table2[time],Table2[config],Table2[[#This Row],[config]],Table2[repetition],Table2[[#This Row],[repetition]])</f>
        <v>2530532.0537089678</v>
      </c>
      <c r="G6178" s="16">
        <f>IF(Table2[[#This Row],[time]]&lt;7200000,1,0)</f>
        <v>1</v>
      </c>
      <c r="H6178" t="s">
        <v>237</v>
      </c>
      <c r="I6178">
        <v>5</v>
      </c>
      <c r="J6178" t="s">
        <v>229</v>
      </c>
      <c r="K6178" t="s">
        <v>244</v>
      </c>
      <c r="L6178" t="s">
        <v>250</v>
      </c>
      <c r="M6178" t="s">
        <v>232</v>
      </c>
      <c r="N6178" t="s">
        <v>233</v>
      </c>
      <c r="O6178">
        <v>200</v>
      </c>
      <c r="P6178">
        <v>100</v>
      </c>
      <c r="Q6178" t="s">
        <v>243</v>
      </c>
      <c r="R6178" t="s">
        <v>244</v>
      </c>
      <c r="S6178" t="s">
        <v>236</v>
      </c>
      <c r="T6178" t="b">
        <v>1</v>
      </c>
      <c r="U6178" t="b">
        <v>0</v>
      </c>
      <c r="V6178" t="b">
        <v>1</v>
      </c>
      <c r="W6178" t="b">
        <v>1</v>
      </c>
      <c r="X6178" t="b">
        <v>1</v>
      </c>
      <c r="Y6178" t="b">
        <v>0</v>
      </c>
      <c r="Z6178" t="b">
        <v>0</v>
      </c>
      <c r="AA6178" t="b">
        <v>1</v>
      </c>
      <c r="AB6178" t="b">
        <v>0</v>
      </c>
      <c r="AC6178" t="b">
        <v>1</v>
      </c>
    </row>
    <row r="6179" spans="1:29" x14ac:dyDescent="0.2">
      <c r="A6179" s="8">
        <v>2</v>
      </c>
      <c r="B6179" s="8" t="s">
        <v>204</v>
      </c>
      <c r="C6179" s="8" t="s">
        <v>120</v>
      </c>
      <c r="D6179" s="8">
        <v>0</v>
      </c>
      <c r="E6179" s="9">
        <v>126999.561543983</v>
      </c>
      <c r="F6179" s="17">
        <f>SUMIFS(Table2[time],Table2[config],Table2[[#This Row],[config]],Table2[repetition],Table2[[#This Row],[repetition]])</f>
        <v>2530532.0537089678</v>
      </c>
      <c r="G6179" s="17">
        <f>IF(Table2[[#This Row],[time]]&lt;7200000,1,0)</f>
        <v>1</v>
      </c>
      <c r="H6179" t="s">
        <v>237</v>
      </c>
      <c r="I6179">
        <v>5</v>
      </c>
      <c r="J6179" t="s">
        <v>229</v>
      </c>
      <c r="K6179" t="s">
        <v>244</v>
      </c>
      <c r="L6179" t="s">
        <v>250</v>
      </c>
      <c r="M6179" t="s">
        <v>232</v>
      </c>
      <c r="N6179" t="s">
        <v>233</v>
      </c>
      <c r="O6179">
        <v>200</v>
      </c>
      <c r="P6179">
        <v>100</v>
      </c>
      <c r="Q6179" t="s">
        <v>243</v>
      </c>
      <c r="R6179" t="s">
        <v>244</v>
      </c>
      <c r="S6179" t="s">
        <v>236</v>
      </c>
      <c r="T6179" t="b">
        <v>1</v>
      </c>
      <c r="U6179" t="b">
        <v>0</v>
      </c>
      <c r="V6179" t="b">
        <v>1</v>
      </c>
      <c r="W6179" t="b">
        <v>1</v>
      </c>
      <c r="X6179" t="b">
        <v>1</v>
      </c>
      <c r="Y6179" t="b">
        <v>0</v>
      </c>
      <c r="Z6179" t="b">
        <v>0</v>
      </c>
      <c r="AA6179" t="b">
        <v>1</v>
      </c>
      <c r="AB6179" t="b">
        <v>0</v>
      </c>
      <c r="AC6179" t="b">
        <v>1</v>
      </c>
    </row>
    <row r="6180" spans="1:29" x14ac:dyDescent="0.2">
      <c r="A6180" s="6">
        <v>2</v>
      </c>
      <c r="B6180" s="6" t="s">
        <v>187</v>
      </c>
      <c r="C6180" s="6" t="s">
        <v>120</v>
      </c>
      <c r="D6180" s="6">
        <v>0</v>
      </c>
      <c r="E6180" s="7">
        <v>342280.74994200101</v>
      </c>
      <c r="F6180" s="16">
        <f>SUMIFS(Table2[time],Table2[config],Table2[[#This Row],[config]],Table2[repetition],Table2[[#This Row],[repetition]])</f>
        <v>2530532.0537089678</v>
      </c>
      <c r="G6180" s="16">
        <f>IF(Table2[[#This Row],[time]]&lt;7200000,1,0)</f>
        <v>1</v>
      </c>
      <c r="H6180" t="s">
        <v>237</v>
      </c>
      <c r="I6180">
        <v>5</v>
      </c>
      <c r="J6180" t="s">
        <v>229</v>
      </c>
      <c r="K6180" t="s">
        <v>244</v>
      </c>
      <c r="L6180" t="s">
        <v>250</v>
      </c>
      <c r="M6180" t="s">
        <v>232</v>
      </c>
      <c r="N6180" t="s">
        <v>233</v>
      </c>
      <c r="O6180">
        <v>200</v>
      </c>
      <c r="P6180">
        <v>100</v>
      </c>
      <c r="Q6180" t="s">
        <v>243</v>
      </c>
      <c r="R6180" t="s">
        <v>244</v>
      </c>
      <c r="S6180" t="s">
        <v>236</v>
      </c>
      <c r="T6180" t="b">
        <v>1</v>
      </c>
      <c r="U6180" t="b">
        <v>0</v>
      </c>
      <c r="V6180" t="b">
        <v>1</v>
      </c>
      <c r="W6180" t="b">
        <v>1</v>
      </c>
      <c r="X6180" t="b">
        <v>1</v>
      </c>
      <c r="Y6180" t="b">
        <v>0</v>
      </c>
      <c r="Z6180" t="b">
        <v>0</v>
      </c>
      <c r="AA6180" t="b">
        <v>1</v>
      </c>
      <c r="AB6180" t="b">
        <v>0</v>
      </c>
      <c r="AC6180" t="b">
        <v>1</v>
      </c>
    </row>
    <row r="6181" spans="1:29" x14ac:dyDescent="0.2">
      <c r="A6181" s="8">
        <v>2</v>
      </c>
      <c r="B6181" s="8" t="s">
        <v>191</v>
      </c>
      <c r="C6181" s="8" t="s">
        <v>120</v>
      </c>
      <c r="D6181" s="8">
        <v>10</v>
      </c>
      <c r="E6181" s="9">
        <v>495794.54334301403</v>
      </c>
      <c r="F6181" s="17">
        <f>SUMIFS(Table2[time],Table2[config],Table2[[#This Row],[config]],Table2[repetition],Table2[[#This Row],[repetition]])</f>
        <v>2530532.0537089678</v>
      </c>
      <c r="G6181" s="17">
        <f>IF(Table2[[#This Row],[time]]&lt;7200000,1,0)</f>
        <v>1</v>
      </c>
      <c r="H6181" t="s">
        <v>237</v>
      </c>
      <c r="I6181">
        <v>5</v>
      </c>
      <c r="J6181" t="s">
        <v>229</v>
      </c>
      <c r="K6181" t="s">
        <v>244</v>
      </c>
      <c r="L6181" t="s">
        <v>250</v>
      </c>
      <c r="M6181" t="s">
        <v>232</v>
      </c>
      <c r="N6181" t="s">
        <v>233</v>
      </c>
      <c r="O6181">
        <v>200</v>
      </c>
      <c r="P6181">
        <v>100</v>
      </c>
      <c r="Q6181" t="s">
        <v>243</v>
      </c>
      <c r="R6181" t="s">
        <v>244</v>
      </c>
      <c r="S6181" t="s">
        <v>236</v>
      </c>
      <c r="T6181" t="b">
        <v>1</v>
      </c>
      <c r="U6181" t="b">
        <v>0</v>
      </c>
      <c r="V6181" t="b">
        <v>1</v>
      </c>
      <c r="W6181" t="b">
        <v>1</v>
      </c>
      <c r="X6181" t="b">
        <v>1</v>
      </c>
      <c r="Y6181" t="b">
        <v>0</v>
      </c>
      <c r="Z6181" t="b">
        <v>0</v>
      </c>
      <c r="AA6181" t="b">
        <v>1</v>
      </c>
      <c r="AB6181" t="b">
        <v>0</v>
      </c>
      <c r="AC6181" t="b">
        <v>1</v>
      </c>
    </row>
    <row r="6182" spans="1:29" x14ac:dyDescent="0.2">
      <c r="A6182" s="6">
        <v>3</v>
      </c>
      <c r="B6182" s="6" t="s">
        <v>192</v>
      </c>
      <c r="C6182" s="6" t="s">
        <v>120</v>
      </c>
      <c r="D6182" s="6">
        <v>0</v>
      </c>
      <c r="E6182" s="7">
        <v>46379.177297931099</v>
      </c>
      <c r="F6182" s="16">
        <f>SUMIFS(Table2[time],Table2[config],Table2[[#This Row],[config]],Table2[repetition],Table2[[#This Row],[repetition]])</f>
        <v>6179764.6018793937</v>
      </c>
      <c r="G6182" s="16">
        <f>IF(Table2[[#This Row],[time]]&lt;7200000,1,0)</f>
        <v>1</v>
      </c>
      <c r="H6182" t="s">
        <v>237</v>
      </c>
      <c r="I6182">
        <v>5</v>
      </c>
      <c r="J6182" t="s">
        <v>229</v>
      </c>
      <c r="K6182" t="s">
        <v>244</v>
      </c>
      <c r="L6182" t="s">
        <v>250</v>
      </c>
      <c r="M6182" t="s">
        <v>232</v>
      </c>
      <c r="N6182" t="s">
        <v>233</v>
      </c>
      <c r="O6182">
        <v>200</v>
      </c>
      <c r="P6182">
        <v>100</v>
      </c>
      <c r="Q6182" t="s">
        <v>243</v>
      </c>
      <c r="R6182" t="s">
        <v>244</v>
      </c>
      <c r="S6182" t="s">
        <v>236</v>
      </c>
      <c r="T6182" t="b">
        <v>1</v>
      </c>
      <c r="U6182" t="b">
        <v>0</v>
      </c>
      <c r="V6182" t="b">
        <v>1</v>
      </c>
      <c r="W6182" t="b">
        <v>1</v>
      </c>
      <c r="X6182" t="b">
        <v>1</v>
      </c>
      <c r="Y6182" t="b">
        <v>0</v>
      </c>
      <c r="Z6182" t="b">
        <v>0</v>
      </c>
      <c r="AA6182" t="b">
        <v>1</v>
      </c>
      <c r="AB6182" t="b">
        <v>0</v>
      </c>
      <c r="AC6182" t="b">
        <v>1</v>
      </c>
    </row>
    <row r="6183" spans="1:29" x14ac:dyDescent="0.2">
      <c r="A6183" s="8">
        <v>3</v>
      </c>
      <c r="B6183" s="8" t="s">
        <v>181</v>
      </c>
      <c r="C6183" s="8" t="s">
        <v>120</v>
      </c>
      <c r="D6183" s="8">
        <v>0</v>
      </c>
      <c r="E6183" s="9">
        <v>34537.7796189859</v>
      </c>
      <c r="F6183" s="17">
        <f>SUMIFS(Table2[time],Table2[config],Table2[[#This Row],[config]],Table2[repetition],Table2[[#This Row],[repetition]])</f>
        <v>6179764.6018793937</v>
      </c>
      <c r="G6183" s="17">
        <f>IF(Table2[[#This Row],[time]]&lt;7200000,1,0)</f>
        <v>1</v>
      </c>
      <c r="H6183" t="s">
        <v>237</v>
      </c>
      <c r="I6183">
        <v>5</v>
      </c>
      <c r="J6183" t="s">
        <v>229</v>
      </c>
      <c r="K6183" t="s">
        <v>244</v>
      </c>
      <c r="L6183" t="s">
        <v>250</v>
      </c>
      <c r="M6183" t="s">
        <v>232</v>
      </c>
      <c r="N6183" t="s">
        <v>233</v>
      </c>
      <c r="O6183">
        <v>200</v>
      </c>
      <c r="P6183">
        <v>100</v>
      </c>
      <c r="Q6183" t="s">
        <v>243</v>
      </c>
      <c r="R6183" t="s">
        <v>244</v>
      </c>
      <c r="S6183" t="s">
        <v>236</v>
      </c>
      <c r="T6183" t="b">
        <v>1</v>
      </c>
      <c r="U6183" t="b">
        <v>0</v>
      </c>
      <c r="V6183" t="b">
        <v>1</v>
      </c>
      <c r="W6183" t="b">
        <v>1</v>
      </c>
      <c r="X6183" t="b">
        <v>1</v>
      </c>
      <c r="Y6183" t="b">
        <v>0</v>
      </c>
      <c r="Z6183" t="b">
        <v>0</v>
      </c>
      <c r="AA6183" t="b">
        <v>1</v>
      </c>
      <c r="AB6183" t="b">
        <v>0</v>
      </c>
      <c r="AC6183" t="b">
        <v>1</v>
      </c>
    </row>
    <row r="6184" spans="1:29" x14ac:dyDescent="0.2">
      <c r="A6184" s="6">
        <v>3</v>
      </c>
      <c r="B6184" s="6" t="s">
        <v>176</v>
      </c>
      <c r="C6184" s="6" t="s">
        <v>120</v>
      </c>
      <c r="D6184" s="6">
        <v>0</v>
      </c>
      <c r="E6184" s="7">
        <v>40164.9913409492</v>
      </c>
      <c r="F6184" s="16">
        <f>SUMIFS(Table2[time],Table2[config],Table2[[#This Row],[config]],Table2[repetition],Table2[[#This Row],[repetition]])</f>
        <v>6179764.6018793937</v>
      </c>
      <c r="G6184" s="16">
        <f>IF(Table2[[#This Row],[time]]&lt;7200000,1,0)</f>
        <v>1</v>
      </c>
      <c r="H6184" t="s">
        <v>237</v>
      </c>
      <c r="I6184">
        <v>5</v>
      </c>
      <c r="J6184" t="s">
        <v>229</v>
      </c>
      <c r="K6184" t="s">
        <v>244</v>
      </c>
      <c r="L6184" t="s">
        <v>250</v>
      </c>
      <c r="M6184" t="s">
        <v>232</v>
      </c>
      <c r="N6184" t="s">
        <v>233</v>
      </c>
      <c r="O6184">
        <v>200</v>
      </c>
      <c r="P6184">
        <v>100</v>
      </c>
      <c r="Q6184" t="s">
        <v>243</v>
      </c>
      <c r="R6184" t="s">
        <v>244</v>
      </c>
      <c r="S6184" t="s">
        <v>236</v>
      </c>
      <c r="T6184" t="b">
        <v>1</v>
      </c>
      <c r="U6184" t="b">
        <v>0</v>
      </c>
      <c r="V6184" t="b">
        <v>1</v>
      </c>
      <c r="W6184" t="b">
        <v>1</v>
      </c>
      <c r="X6184" t="b">
        <v>1</v>
      </c>
      <c r="Y6184" t="b">
        <v>0</v>
      </c>
      <c r="Z6184" t="b">
        <v>0</v>
      </c>
      <c r="AA6184" t="b">
        <v>1</v>
      </c>
      <c r="AB6184" t="b">
        <v>0</v>
      </c>
      <c r="AC6184" t="b">
        <v>1</v>
      </c>
    </row>
    <row r="6185" spans="1:29" x14ac:dyDescent="0.2">
      <c r="A6185" s="8">
        <v>3</v>
      </c>
      <c r="B6185" s="8" t="s">
        <v>182</v>
      </c>
      <c r="C6185" s="8" t="s">
        <v>120</v>
      </c>
      <c r="D6185" s="8">
        <v>0</v>
      </c>
      <c r="E6185" s="9">
        <v>40240.189904929102</v>
      </c>
      <c r="F6185" s="17">
        <f>SUMIFS(Table2[time],Table2[config],Table2[[#This Row],[config]],Table2[repetition],Table2[[#This Row],[repetition]])</f>
        <v>6179764.6018793937</v>
      </c>
      <c r="G6185" s="17">
        <f>IF(Table2[[#This Row],[time]]&lt;7200000,1,0)</f>
        <v>1</v>
      </c>
      <c r="H6185" t="s">
        <v>237</v>
      </c>
      <c r="I6185">
        <v>5</v>
      </c>
      <c r="J6185" t="s">
        <v>229</v>
      </c>
      <c r="K6185" t="s">
        <v>244</v>
      </c>
      <c r="L6185" t="s">
        <v>250</v>
      </c>
      <c r="M6185" t="s">
        <v>232</v>
      </c>
      <c r="N6185" t="s">
        <v>233</v>
      </c>
      <c r="O6185">
        <v>200</v>
      </c>
      <c r="P6185">
        <v>100</v>
      </c>
      <c r="Q6185" t="s">
        <v>243</v>
      </c>
      <c r="R6185" t="s">
        <v>244</v>
      </c>
      <c r="S6185" t="s">
        <v>236</v>
      </c>
      <c r="T6185" t="b">
        <v>1</v>
      </c>
      <c r="U6185" t="b">
        <v>0</v>
      </c>
      <c r="V6185" t="b">
        <v>1</v>
      </c>
      <c r="W6185" t="b">
        <v>1</v>
      </c>
      <c r="X6185" t="b">
        <v>1</v>
      </c>
      <c r="Y6185" t="b">
        <v>0</v>
      </c>
      <c r="Z6185" t="b">
        <v>0</v>
      </c>
      <c r="AA6185" t="b">
        <v>1</v>
      </c>
      <c r="AB6185" t="b">
        <v>0</v>
      </c>
      <c r="AC6185" t="b">
        <v>1</v>
      </c>
    </row>
    <row r="6186" spans="1:29" x14ac:dyDescent="0.2">
      <c r="A6186" s="6">
        <v>3</v>
      </c>
      <c r="B6186" s="6" t="s">
        <v>194</v>
      </c>
      <c r="C6186" s="6" t="s">
        <v>120</v>
      </c>
      <c r="D6186" s="6">
        <v>0</v>
      </c>
      <c r="E6186" s="7">
        <v>56871.595924952999</v>
      </c>
      <c r="F6186" s="16">
        <f>SUMIFS(Table2[time],Table2[config],Table2[[#This Row],[config]],Table2[repetition],Table2[[#This Row],[repetition]])</f>
        <v>6179764.6018793937</v>
      </c>
      <c r="G6186" s="16">
        <f>IF(Table2[[#This Row],[time]]&lt;7200000,1,0)</f>
        <v>1</v>
      </c>
      <c r="H6186" t="s">
        <v>237</v>
      </c>
      <c r="I6186">
        <v>5</v>
      </c>
      <c r="J6186" t="s">
        <v>229</v>
      </c>
      <c r="K6186" t="s">
        <v>244</v>
      </c>
      <c r="L6186" t="s">
        <v>250</v>
      </c>
      <c r="M6186" t="s">
        <v>232</v>
      </c>
      <c r="N6186" t="s">
        <v>233</v>
      </c>
      <c r="O6186">
        <v>200</v>
      </c>
      <c r="P6186">
        <v>100</v>
      </c>
      <c r="Q6186" t="s">
        <v>243</v>
      </c>
      <c r="R6186" t="s">
        <v>244</v>
      </c>
      <c r="S6186" t="s">
        <v>236</v>
      </c>
      <c r="T6186" t="b">
        <v>1</v>
      </c>
      <c r="U6186" t="b">
        <v>0</v>
      </c>
      <c r="V6186" t="b">
        <v>1</v>
      </c>
      <c r="W6186" t="b">
        <v>1</v>
      </c>
      <c r="X6186" t="b">
        <v>1</v>
      </c>
      <c r="Y6186" t="b">
        <v>0</v>
      </c>
      <c r="Z6186" t="b">
        <v>0</v>
      </c>
      <c r="AA6186" t="b">
        <v>1</v>
      </c>
      <c r="AB6186" t="b">
        <v>0</v>
      </c>
      <c r="AC6186" t="b">
        <v>1</v>
      </c>
    </row>
    <row r="6187" spans="1:29" x14ac:dyDescent="0.2">
      <c r="A6187" s="8">
        <v>3</v>
      </c>
      <c r="B6187" s="8" t="s">
        <v>183</v>
      </c>
      <c r="C6187" s="8" t="s">
        <v>120</v>
      </c>
      <c r="D6187" s="8">
        <v>0</v>
      </c>
      <c r="E6187" s="9">
        <v>50095.843835966603</v>
      </c>
      <c r="F6187" s="17">
        <f>SUMIFS(Table2[time],Table2[config],Table2[[#This Row],[config]],Table2[repetition],Table2[[#This Row],[repetition]])</f>
        <v>6179764.6018793937</v>
      </c>
      <c r="G6187" s="17">
        <f>IF(Table2[[#This Row],[time]]&lt;7200000,1,0)</f>
        <v>1</v>
      </c>
      <c r="H6187" t="s">
        <v>237</v>
      </c>
      <c r="I6187">
        <v>5</v>
      </c>
      <c r="J6187" t="s">
        <v>229</v>
      </c>
      <c r="K6187" t="s">
        <v>244</v>
      </c>
      <c r="L6187" t="s">
        <v>250</v>
      </c>
      <c r="M6187" t="s">
        <v>232</v>
      </c>
      <c r="N6187" t="s">
        <v>233</v>
      </c>
      <c r="O6187">
        <v>200</v>
      </c>
      <c r="P6187">
        <v>100</v>
      </c>
      <c r="Q6187" t="s">
        <v>243</v>
      </c>
      <c r="R6187" t="s">
        <v>244</v>
      </c>
      <c r="S6187" t="s">
        <v>236</v>
      </c>
      <c r="T6187" t="b">
        <v>1</v>
      </c>
      <c r="U6187" t="b">
        <v>0</v>
      </c>
      <c r="V6187" t="b">
        <v>1</v>
      </c>
      <c r="W6187" t="b">
        <v>1</v>
      </c>
      <c r="X6187" t="b">
        <v>1</v>
      </c>
      <c r="Y6187" t="b">
        <v>0</v>
      </c>
      <c r="Z6187" t="b">
        <v>0</v>
      </c>
      <c r="AA6187" t="b">
        <v>1</v>
      </c>
      <c r="AB6187" t="b">
        <v>0</v>
      </c>
      <c r="AC6187" t="b">
        <v>1</v>
      </c>
    </row>
    <row r="6188" spans="1:29" x14ac:dyDescent="0.2">
      <c r="A6188" s="6">
        <v>3</v>
      </c>
      <c r="B6188" s="6" t="s">
        <v>184</v>
      </c>
      <c r="C6188" s="6" t="s">
        <v>120</v>
      </c>
      <c r="D6188" s="6">
        <v>0</v>
      </c>
      <c r="E6188" s="7">
        <v>39185.837667086103</v>
      </c>
      <c r="F6188" s="16">
        <f>SUMIFS(Table2[time],Table2[config],Table2[[#This Row],[config]],Table2[repetition],Table2[[#This Row],[repetition]])</f>
        <v>6179764.6018793937</v>
      </c>
      <c r="G6188" s="16">
        <f>IF(Table2[[#This Row],[time]]&lt;7200000,1,0)</f>
        <v>1</v>
      </c>
      <c r="H6188" t="s">
        <v>237</v>
      </c>
      <c r="I6188">
        <v>5</v>
      </c>
      <c r="J6188" t="s">
        <v>229</v>
      </c>
      <c r="K6188" t="s">
        <v>244</v>
      </c>
      <c r="L6188" t="s">
        <v>250</v>
      </c>
      <c r="M6188" t="s">
        <v>232</v>
      </c>
      <c r="N6188" t="s">
        <v>233</v>
      </c>
      <c r="O6188">
        <v>200</v>
      </c>
      <c r="P6188">
        <v>100</v>
      </c>
      <c r="Q6188" t="s">
        <v>243</v>
      </c>
      <c r="R6188" t="s">
        <v>244</v>
      </c>
      <c r="S6188" t="s">
        <v>236</v>
      </c>
      <c r="T6188" t="b">
        <v>1</v>
      </c>
      <c r="U6188" t="b">
        <v>0</v>
      </c>
      <c r="V6188" t="b">
        <v>1</v>
      </c>
      <c r="W6188" t="b">
        <v>1</v>
      </c>
      <c r="X6188" t="b">
        <v>1</v>
      </c>
      <c r="Y6188" t="b">
        <v>0</v>
      </c>
      <c r="Z6188" t="b">
        <v>0</v>
      </c>
      <c r="AA6188" t="b">
        <v>1</v>
      </c>
      <c r="AB6188" t="b">
        <v>0</v>
      </c>
      <c r="AC6188" t="b">
        <v>1</v>
      </c>
    </row>
    <row r="6189" spans="1:29" x14ac:dyDescent="0.2">
      <c r="A6189" s="8">
        <v>3</v>
      </c>
      <c r="B6189" s="8" t="s">
        <v>180</v>
      </c>
      <c r="C6189" s="8" t="s">
        <v>120</v>
      </c>
      <c r="D6189" s="8">
        <v>0</v>
      </c>
      <c r="E6189" s="9">
        <v>33768.941141897798</v>
      </c>
      <c r="F6189" s="17">
        <f>SUMIFS(Table2[time],Table2[config],Table2[[#This Row],[config]],Table2[repetition],Table2[[#This Row],[repetition]])</f>
        <v>6179764.6018793937</v>
      </c>
      <c r="G6189" s="17">
        <f>IF(Table2[[#This Row],[time]]&lt;7200000,1,0)</f>
        <v>1</v>
      </c>
      <c r="H6189" t="s">
        <v>237</v>
      </c>
      <c r="I6189">
        <v>5</v>
      </c>
      <c r="J6189" t="s">
        <v>229</v>
      </c>
      <c r="K6189" t="s">
        <v>244</v>
      </c>
      <c r="L6189" t="s">
        <v>250</v>
      </c>
      <c r="M6189" t="s">
        <v>232</v>
      </c>
      <c r="N6189" t="s">
        <v>233</v>
      </c>
      <c r="O6189">
        <v>200</v>
      </c>
      <c r="P6189">
        <v>100</v>
      </c>
      <c r="Q6189" t="s">
        <v>243</v>
      </c>
      <c r="R6189" t="s">
        <v>244</v>
      </c>
      <c r="S6189" t="s">
        <v>236</v>
      </c>
      <c r="T6189" t="b">
        <v>1</v>
      </c>
      <c r="U6189" t="b">
        <v>0</v>
      </c>
      <c r="V6189" t="b">
        <v>1</v>
      </c>
      <c r="W6189" t="b">
        <v>1</v>
      </c>
      <c r="X6189" t="b">
        <v>1</v>
      </c>
      <c r="Y6189" t="b">
        <v>0</v>
      </c>
      <c r="Z6189" t="b">
        <v>0</v>
      </c>
      <c r="AA6189" t="b">
        <v>1</v>
      </c>
      <c r="AB6189" t="b">
        <v>0</v>
      </c>
      <c r="AC6189" t="b">
        <v>1</v>
      </c>
    </row>
    <row r="6190" spans="1:29" x14ac:dyDescent="0.2">
      <c r="A6190" s="6">
        <v>3</v>
      </c>
      <c r="B6190" s="6" t="s">
        <v>195</v>
      </c>
      <c r="C6190" s="6" t="s">
        <v>120</v>
      </c>
      <c r="D6190" s="6">
        <v>0</v>
      </c>
      <c r="E6190" s="7">
        <v>46011.691658990399</v>
      </c>
      <c r="F6190" s="16">
        <f>SUMIFS(Table2[time],Table2[config],Table2[[#This Row],[config]],Table2[repetition],Table2[[#This Row],[repetition]])</f>
        <v>6179764.6018793937</v>
      </c>
      <c r="G6190" s="16">
        <f>IF(Table2[[#This Row],[time]]&lt;7200000,1,0)</f>
        <v>1</v>
      </c>
      <c r="H6190" t="s">
        <v>237</v>
      </c>
      <c r="I6190">
        <v>5</v>
      </c>
      <c r="J6190" t="s">
        <v>229</v>
      </c>
      <c r="K6190" t="s">
        <v>244</v>
      </c>
      <c r="L6190" t="s">
        <v>250</v>
      </c>
      <c r="M6190" t="s">
        <v>232</v>
      </c>
      <c r="N6190" t="s">
        <v>233</v>
      </c>
      <c r="O6190">
        <v>200</v>
      </c>
      <c r="P6190">
        <v>100</v>
      </c>
      <c r="Q6190" t="s">
        <v>243</v>
      </c>
      <c r="R6190" t="s">
        <v>244</v>
      </c>
      <c r="S6190" t="s">
        <v>236</v>
      </c>
      <c r="T6190" t="b">
        <v>1</v>
      </c>
      <c r="U6190" t="b">
        <v>0</v>
      </c>
      <c r="V6190" t="b">
        <v>1</v>
      </c>
      <c r="W6190" t="b">
        <v>1</v>
      </c>
      <c r="X6190" t="b">
        <v>1</v>
      </c>
      <c r="Y6190" t="b">
        <v>0</v>
      </c>
      <c r="Z6190" t="b">
        <v>0</v>
      </c>
      <c r="AA6190" t="b">
        <v>1</v>
      </c>
      <c r="AB6190" t="b">
        <v>0</v>
      </c>
      <c r="AC6190" t="b">
        <v>1</v>
      </c>
    </row>
    <row r="6191" spans="1:29" x14ac:dyDescent="0.2">
      <c r="A6191" s="8">
        <v>3</v>
      </c>
      <c r="B6191" s="8" t="s">
        <v>198</v>
      </c>
      <c r="C6191" s="8" t="s">
        <v>120</v>
      </c>
      <c r="D6191" s="8">
        <v>0</v>
      </c>
      <c r="E6191" s="9">
        <v>39405.738775036298</v>
      </c>
      <c r="F6191" s="17">
        <f>SUMIFS(Table2[time],Table2[config],Table2[[#This Row],[config]],Table2[repetition],Table2[[#This Row],[repetition]])</f>
        <v>6179764.6018793937</v>
      </c>
      <c r="G6191" s="17">
        <f>IF(Table2[[#This Row],[time]]&lt;7200000,1,0)</f>
        <v>1</v>
      </c>
      <c r="H6191" t="s">
        <v>237</v>
      </c>
      <c r="I6191">
        <v>5</v>
      </c>
      <c r="J6191" t="s">
        <v>229</v>
      </c>
      <c r="K6191" t="s">
        <v>244</v>
      </c>
      <c r="L6191" t="s">
        <v>250</v>
      </c>
      <c r="M6191" t="s">
        <v>232</v>
      </c>
      <c r="N6191" t="s">
        <v>233</v>
      </c>
      <c r="O6191">
        <v>200</v>
      </c>
      <c r="P6191">
        <v>100</v>
      </c>
      <c r="Q6191" t="s">
        <v>243</v>
      </c>
      <c r="R6191" t="s">
        <v>244</v>
      </c>
      <c r="S6191" t="s">
        <v>236</v>
      </c>
      <c r="T6191" t="b">
        <v>1</v>
      </c>
      <c r="U6191" t="b">
        <v>0</v>
      </c>
      <c r="V6191" t="b">
        <v>1</v>
      </c>
      <c r="W6191" t="b">
        <v>1</v>
      </c>
      <c r="X6191" t="b">
        <v>1</v>
      </c>
      <c r="Y6191" t="b">
        <v>0</v>
      </c>
      <c r="Z6191" t="b">
        <v>0</v>
      </c>
      <c r="AA6191" t="b">
        <v>1</v>
      </c>
      <c r="AB6191" t="b">
        <v>0</v>
      </c>
      <c r="AC6191" t="b">
        <v>1</v>
      </c>
    </row>
    <row r="6192" spans="1:29" x14ac:dyDescent="0.2">
      <c r="A6192" s="6">
        <v>3</v>
      </c>
      <c r="B6192" s="6" t="s">
        <v>189</v>
      </c>
      <c r="C6192" s="6" t="s">
        <v>120</v>
      </c>
      <c r="D6192" s="6">
        <v>0</v>
      </c>
      <c r="E6192" s="7">
        <v>37832.405998022201</v>
      </c>
      <c r="F6192" s="16">
        <f>SUMIFS(Table2[time],Table2[config],Table2[[#This Row],[config]],Table2[repetition],Table2[[#This Row],[repetition]])</f>
        <v>6179764.6018793937</v>
      </c>
      <c r="G6192" s="16">
        <f>IF(Table2[[#This Row],[time]]&lt;7200000,1,0)</f>
        <v>1</v>
      </c>
      <c r="H6192" t="s">
        <v>237</v>
      </c>
      <c r="I6192">
        <v>5</v>
      </c>
      <c r="J6192" t="s">
        <v>229</v>
      </c>
      <c r="K6192" t="s">
        <v>244</v>
      </c>
      <c r="L6192" t="s">
        <v>250</v>
      </c>
      <c r="M6192" t="s">
        <v>232</v>
      </c>
      <c r="N6192" t="s">
        <v>233</v>
      </c>
      <c r="O6192">
        <v>200</v>
      </c>
      <c r="P6192">
        <v>100</v>
      </c>
      <c r="Q6192" t="s">
        <v>243</v>
      </c>
      <c r="R6192" t="s">
        <v>244</v>
      </c>
      <c r="S6192" t="s">
        <v>236</v>
      </c>
      <c r="T6192" t="b">
        <v>1</v>
      </c>
      <c r="U6192" t="b">
        <v>0</v>
      </c>
      <c r="V6192" t="b">
        <v>1</v>
      </c>
      <c r="W6192" t="b">
        <v>1</v>
      </c>
      <c r="X6192" t="b">
        <v>1</v>
      </c>
      <c r="Y6192" t="b">
        <v>0</v>
      </c>
      <c r="Z6192" t="b">
        <v>0</v>
      </c>
      <c r="AA6192" t="b">
        <v>1</v>
      </c>
      <c r="AB6192" t="b">
        <v>0</v>
      </c>
      <c r="AC6192" t="b">
        <v>1</v>
      </c>
    </row>
    <row r="6193" spans="1:29" x14ac:dyDescent="0.2">
      <c r="A6193" s="8">
        <v>3</v>
      </c>
      <c r="B6193" s="8" t="s">
        <v>178</v>
      </c>
      <c r="C6193" s="8" t="s">
        <v>120</v>
      </c>
      <c r="D6193" s="8">
        <v>0</v>
      </c>
      <c r="E6193" s="9">
        <v>36474.001448950701</v>
      </c>
      <c r="F6193" s="17">
        <f>SUMIFS(Table2[time],Table2[config],Table2[[#This Row],[config]],Table2[repetition],Table2[[#This Row],[repetition]])</f>
        <v>6179764.6018793937</v>
      </c>
      <c r="G6193" s="17">
        <f>IF(Table2[[#This Row],[time]]&lt;7200000,1,0)</f>
        <v>1</v>
      </c>
      <c r="H6193" t="s">
        <v>237</v>
      </c>
      <c r="I6193">
        <v>5</v>
      </c>
      <c r="J6193" t="s">
        <v>229</v>
      </c>
      <c r="K6193" t="s">
        <v>244</v>
      </c>
      <c r="L6193" t="s">
        <v>250</v>
      </c>
      <c r="M6193" t="s">
        <v>232</v>
      </c>
      <c r="N6193" t="s">
        <v>233</v>
      </c>
      <c r="O6193">
        <v>200</v>
      </c>
      <c r="P6193">
        <v>100</v>
      </c>
      <c r="Q6193" t="s">
        <v>243</v>
      </c>
      <c r="R6193" t="s">
        <v>244</v>
      </c>
      <c r="S6193" t="s">
        <v>236</v>
      </c>
      <c r="T6193" t="b">
        <v>1</v>
      </c>
      <c r="U6193" t="b">
        <v>0</v>
      </c>
      <c r="V6193" t="b">
        <v>1</v>
      </c>
      <c r="W6193" t="b">
        <v>1</v>
      </c>
      <c r="X6193" t="b">
        <v>1</v>
      </c>
      <c r="Y6193" t="b">
        <v>0</v>
      </c>
      <c r="Z6193" t="b">
        <v>0</v>
      </c>
      <c r="AA6193" t="b">
        <v>1</v>
      </c>
      <c r="AB6193" t="b">
        <v>0</v>
      </c>
      <c r="AC6193" t="b">
        <v>1</v>
      </c>
    </row>
    <row r="6194" spans="1:29" x14ac:dyDescent="0.2">
      <c r="A6194" s="6">
        <v>3</v>
      </c>
      <c r="B6194" s="6" t="s">
        <v>185</v>
      </c>
      <c r="C6194" s="6" t="s">
        <v>120</v>
      </c>
      <c r="D6194" s="6">
        <v>0</v>
      </c>
      <c r="E6194" s="7">
        <v>79529.190870001898</v>
      </c>
      <c r="F6194" s="16">
        <f>SUMIFS(Table2[time],Table2[config],Table2[[#This Row],[config]],Table2[repetition],Table2[[#This Row],[repetition]])</f>
        <v>6179764.6018793937</v>
      </c>
      <c r="G6194" s="16">
        <f>IF(Table2[[#This Row],[time]]&lt;7200000,1,0)</f>
        <v>1</v>
      </c>
      <c r="H6194" t="s">
        <v>237</v>
      </c>
      <c r="I6194">
        <v>5</v>
      </c>
      <c r="J6194" t="s">
        <v>229</v>
      </c>
      <c r="K6194" t="s">
        <v>244</v>
      </c>
      <c r="L6194" t="s">
        <v>250</v>
      </c>
      <c r="M6194" t="s">
        <v>232</v>
      </c>
      <c r="N6194" t="s">
        <v>233</v>
      </c>
      <c r="O6194">
        <v>200</v>
      </c>
      <c r="P6194">
        <v>100</v>
      </c>
      <c r="Q6194" t="s">
        <v>243</v>
      </c>
      <c r="R6194" t="s">
        <v>244</v>
      </c>
      <c r="S6194" t="s">
        <v>236</v>
      </c>
      <c r="T6194" t="b">
        <v>1</v>
      </c>
      <c r="U6194" t="b">
        <v>0</v>
      </c>
      <c r="V6194" t="b">
        <v>1</v>
      </c>
      <c r="W6194" t="b">
        <v>1</v>
      </c>
      <c r="X6194" t="b">
        <v>1</v>
      </c>
      <c r="Y6194" t="b">
        <v>0</v>
      </c>
      <c r="Z6194" t="b">
        <v>0</v>
      </c>
      <c r="AA6194" t="b">
        <v>1</v>
      </c>
      <c r="AB6194" t="b">
        <v>0</v>
      </c>
      <c r="AC6194" t="b">
        <v>1</v>
      </c>
    </row>
    <row r="6195" spans="1:29" x14ac:dyDescent="0.2">
      <c r="A6195" s="8">
        <v>3</v>
      </c>
      <c r="B6195" s="8" t="s">
        <v>199</v>
      </c>
      <c r="C6195" s="8" t="s">
        <v>120</v>
      </c>
      <c r="D6195" s="8">
        <v>0</v>
      </c>
      <c r="E6195" s="9">
        <v>33136.548598995403</v>
      </c>
      <c r="F6195" s="17">
        <f>SUMIFS(Table2[time],Table2[config],Table2[[#This Row],[config]],Table2[repetition],Table2[[#This Row],[repetition]])</f>
        <v>6179764.6018793937</v>
      </c>
      <c r="G6195" s="17">
        <f>IF(Table2[[#This Row],[time]]&lt;7200000,1,0)</f>
        <v>1</v>
      </c>
      <c r="H6195" t="s">
        <v>237</v>
      </c>
      <c r="I6195">
        <v>5</v>
      </c>
      <c r="J6195" t="s">
        <v>229</v>
      </c>
      <c r="K6195" t="s">
        <v>244</v>
      </c>
      <c r="L6195" t="s">
        <v>250</v>
      </c>
      <c r="M6195" t="s">
        <v>232</v>
      </c>
      <c r="N6195" t="s">
        <v>233</v>
      </c>
      <c r="O6195">
        <v>200</v>
      </c>
      <c r="P6195">
        <v>100</v>
      </c>
      <c r="Q6195" t="s">
        <v>243</v>
      </c>
      <c r="R6195" t="s">
        <v>244</v>
      </c>
      <c r="S6195" t="s">
        <v>236</v>
      </c>
      <c r="T6195" t="b">
        <v>1</v>
      </c>
      <c r="U6195" t="b">
        <v>0</v>
      </c>
      <c r="V6195" t="b">
        <v>1</v>
      </c>
      <c r="W6195" t="b">
        <v>1</v>
      </c>
      <c r="X6195" t="b">
        <v>1</v>
      </c>
      <c r="Y6195" t="b">
        <v>0</v>
      </c>
      <c r="Z6195" t="b">
        <v>0</v>
      </c>
      <c r="AA6195" t="b">
        <v>1</v>
      </c>
      <c r="AB6195" t="b">
        <v>0</v>
      </c>
      <c r="AC6195" t="b">
        <v>1</v>
      </c>
    </row>
    <row r="6196" spans="1:29" x14ac:dyDescent="0.2">
      <c r="A6196" s="6">
        <v>3</v>
      </c>
      <c r="B6196" s="6" t="s">
        <v>197</v>
      </c>
      <c r="C6196" s="6" t="s">
        <v>120</v>
      </c>
      <c r="D6196" s="6">
        <v>0</v>
      </c>
      <c r="E6196" s="7">
        <v>33874.880780931497</v>
      </c>
      <c r="F6196" s="16">
        <f>SUMIFS(Table2[time],Table2[config],Table2[[#This Row],[config]],Table2[repetition],Table2[[#This Row],[repetition]])</f>
        <v>6179764.6018793937</v>
      </c>
      <c r="G6196" s="16">
        <f>IF(Table2[[#This Row],[time]]&lt;7200000,1,0)</f>
        <v>1</v>
      </c>
      <c r="H6196" t="s">
        <v>237</v>
      </c>
      <c r="I6196">
        <v>5</v>
      </c>
      <c r="J6196" t="s">
        <v>229</v>
      </c>
      <c r="K6196" t="s">
        <v>244</v>
      </c>
      <c r="L6196" t="s">
        <v>250</v>
      </c>
      <c r="M6196" t="s">
        <v>232</v>
      </c>
      <c r="N6196" t="s">
        <v>233</v>
      </c>
      <c r="O6196">
        <v>200</v>
      </c>
      <c r="P6196">
        <v>100</v>
      </c>
      <c r="Q6196" t="s">
        <v>243</v>
      </c>
      <c r="R6196" t="s">
        <v>244</v>
      </c>
      <c r="S6196" t="s">
        <v>236</v>
      </c>
      <c r="T6196" t="b">
        <v>1</v>
      </c>
      <c r="U6196" t="b">
        <v>0</v>
      </c>
      <c r="V6196" t="b">
        <v>1</v>
      </c>
      <c r="W6196" t="b">
        <v>1</v>
      </c>
      <c r="X6196" t="b">
        <v>1</v>
      </c>
      <c r="Y6196" t="b">
        <v>0</v>
      </c>
      <c r="Z6196" t="b">
        <v>0</v>
      </c>
      <c r="AA6196" t="b">
        <v>1</v>
      </c>
      <c r="AB6196" t="b">
        <v>0</v>
      </c>
      <c r="AC6196" t="b">
        <v>1</v>
      </c>
    </row>
    <row r="6197" spans="1:29" x14ac:dyDescent="0.2">
      <c r="A6197" s="8">
        <v>3</v>
      </c>
      <c r="B6197" s="8" t="s">
        <v>193</v>
      </c>
      <c r="C6197" s="8" t="s">
        <v>120</v>
      </c>
      <c r="D6197" s="8">
        <v>0</v>
      </c>
      <c r="E6197" s="9">
        <v>43855.064033996299</v>
      </c>
      <c r="F6197" s="17">
        <f>SUMIFS(Table2[time],Table2[config],Table2[[#This Row],[config]],Table2[repetition],Table2[[#This Row],[repetition]])</f>
        <v>6179764.6018793937</v>
      </c>
      <c r="G6197" s="17">
        <f>IF(Table2[[#This Row],[time]]&lt;7200000,1,0)</f>
        <v>1</v>
      </c>
      <c r="H6197" t="s">
        <v>237</v>
      </c>
      <c r="I6197">
        <v>5</v>
      </c>
      <c r="J6197" t="s">
        <v>229</v>
      </c>
      <c r="K6197" t="s">
        <v>244</v>
      </c>
      <c r="L6197" t="s">
        <v>250</v>
      </c>
      <c r="M6197" t="s">
        <v>232</v>
      </c>
      <c r="N6197" t="s">
        <v>233</v>
      </c>
      <c r="O6197">
        <v>200</v>
      </c>
      <c r="P6197">
        <v>100</v>
      </c>
      <c r="Q6197" t="s">
        <v>243</v>
      </c>
      <c r="R6197" t="s">
        <v>244</v>
      </c>
      <c r="S6197" t="s">
        <v>236</v>
      </c>
      <c r="T6197" t="b">
        <v>1</v>
      </c>
      <c r="U6197" t="b">
        <v>0</v>
      </c>
      <c r="V6197" t="b">
        <v>1</v>
      </c>
      <c r="W6197" t="b">
        <v>1</v>
      </c>
      <c r="X6197" t="b">
        <v>1</v>
      </c>
      <c r="Y6197" t="b">
        <v>0</v>
      </c>
      <c r="Z6197" t="b">
        <v>0</v>
      </c>
      <c r="AA6197" t="b">
        <v>1</v>
      </c>
      <c r="AB6197" t="b">
        <v>0</v>
      </c>
      <c r="AC6197" t="b">
        <v>1</v>
      </c>
    </row>
    <row r="6198" spans="1:29" x14ac:dyDescent="0.2">
      <c r="A6198" s="6">
        <v>3</v>
      </c>
      <c r="B6198" s="6" t="s">
        <v>186</v>
      </c>
      <c r="C6198" s="6" t="s">
        <v>120</v>
      </c>
      <c r="D6198" s="6">
        <v>0</v>
      </c>
      <c r="E6198" s="7">
        <v>40368.358877953098</v>
      </c>
      <c r="F6198" s="16">
        <f>SUMIFS(Table2[time],Table2[config],Table2[[#This Row],[config]],Table2[repetition],Table2[[#This Row],[repetition]])</f>
        <v>6179764.6018793937</v>
      </c>
      <c r="G6198" s="16">
        <f>IF(Table2[[#This Row],[time]]&lt;7200000,1,0)</f>
        <v>1</v>
      </c>
      <c r="H6198" t="s">
        <v>237</v>
      </c>
      <c r="I6198">
        <v>5</v>
      </c>
      <c r="J6198" t="s">
        <v>229</v>
      </c>
      <c r="K6198" t="s">
        <v>244</v>
      </c>
      <c r="L6198" t="s">
        <v>250</v>
      </c>
      <c r="M6198" t="s">
        <v>232</v>
      </c>
      <c r="N6198" t="s">
        <v>233</v>
      </c>
      <c r="O6198">
        <v>200</v>
      </c>
      <c r="P6198">
        <v>100</v>
      </c>
      <c r="Q6198" t="s">
        <v>243</v>
      </c>
      <c r="R6198" t="s">
        <v>244</v>
      </c>
      <c r="S6198" t="s">
        <v>236</v>
      </c>
      <c r="T6198" t="b">
        <v>1</v>
      </c>
      <c r="U6198" t="b">
        <v>0</v>
      </c>
      <c r="V6198" t="b">
        <v>1</v>
      </c>
      <c r="W6198" t="b">
        <v>1</v>
      </c>
      <c r="X6198" t="b">
        <v>1</v>
      </c>
      <c r="Y6198" t="b">
        <v>0</v>
      </c>
      <c r="Z6198" t="b">
        <v>0</v>
      </c>
      <c r="AA6198" t="b">
        <v>1</v>
      </c>
      <c r="AB6198" t="b">
        <v>0</v>
      </c>
      <c r="AC6198" t="b">
        <v>1</v>
      </c>
    </row>
    <row r="6199" spans="1:29" x14ac:dyDescent="0.2">
      <c r="A6199" s="8">
        <v>3</v>
      </c>
      <c r="B6199" s="8" t="s">
        <v>190</v>
      </c>
      <c r="C6199" s="8" t="s">
        <v>120</v>
      </c>
      <c r="D6199" s="8">
        <v>0</v>
      </c>
      <c r="E6199" s="9">
        <v>125869.711767998</v>
      </c>
      <c r="F6199" s="17">
        <f>SUMIFS(Table2[time],Table2[config],Table2[[#This Row],[config]],Table2[repetition],Table2[[#This Row],[repetition]])</f>
        <v>6179764.6018793937</v>
      </c>
      <c r="G6199" s="17">
        <f>IF(Table2[[#This Row],[time]]&lt;7200000,1,0)</f>
        <v>1</v>
      </c>
      <c r="H6199" t="s">
        <v>237</v>
      </c>
      <c r="I6199">
        <v>5</v>
      </c>
      <c r="J6199" t="s">
        <v>229</v>
      </c>
      <c r="K6199" t="s">
        <v>244</v>
      </c>
      <c r="L6199" t="s">
        <v>250</v>
      </c>
      <c r="M6199" t="s">
        <v>232</v>
      </c>
      <c r="N6199" t="s">
        <v>233</v>
      </c>
      <c r="O6199">
        <v>200</v>
      </c>
      <c r="P6199">
        <v>100</v>
      </c>
      <c r="Q6199" t="s">
        <v>243</v>
      </c>
      <c r="R6199" t="s">
        <v>244</v>
      </c>
      <c r="S6199" t="s">
        <v>236</v>
      </c>
      <c r="T6199" t="b">
        <v>1</v>
      </c>
      <c r="U6199" t="b">
        <v>0</v>
      </c>
      <c r="V6199" t="b">
        <v>1</v>
      </c>
      <c r="W6199" t="b">
        <v>1</v>
      </c>
      <c r="X6199" t="b">
        <v>1</v>
      </c>
      <c r="Y6199" t="b">
        <v>0</v>
      </c>
      <c r="Z6199" t="b">
        <v>0</v>
      </c>
      <c r="AA6199" t="b">
        <v>1</v>
      </c>
      <c r="AB6199" t="b">
        <v>0</v>
      </c>
      <c r="AC6199" t="b">
        <v>1</v>
      </c>
    </row>
    <row r="6200" spans="1:29" x14ac:dyDescent="0.2">
      <c r="A6200" s="6">
        <v>3</v>
      </c>
      <c r="B6200" s="6" t="s">
        <v>179</v>
      </c>
      <c r="C6200" s="6" t="s">
        <v>120</v>
      </c>
      <c r="D6200" s="6">
        <v>0</v>
      </c>
      <c r="E6200" s="7">
        <v>58505.832963041001</v>
      </c>
      <c r="F6200" s="16">
        <f>SUMIFS(Table2[time],Table2[config],Table2[[#This Row],[config]],Table2[repetition],Table2[[#This Row],[repetition]])</f>
        <v>6179764.6018793937</v>
      </c>
      <c r="G6200" s="16">
        <f>IF(Table2[[#This Row],[time]]&lt;7200000,1,0)</f>
        <v>1</v>
      </c>
      <c r="H6200" t="s">
        <v>237</v>
      </c>
      <c r="I6200">
        <v>5</v>
      </c>
      <c r="J6200" t="s">
        <v>229</v>
      </c>
      <c r="K6200" t="s">
        <v>244</v>
      </c>
      <c r="L6200" t="s">
        <v>250</v>
      </c>
      <c r="M6200" t="s">
        <v>232</v>
      </c>
      <c r="N6200" t="s">
        <v>233</v>
      </c>
      <c r="O6200">
        <v>200</v>
      </c>
      <c r="P6200">
        <v>100</v>
      </c>
      <c r="Q6200" t="s">
        <v>243</v>
      </c>
      <c r="R6200" t="s">
        <v>244</v>
      </c>
      <c r="S6200" t="s">
        <v>236</v>
      </c>
      <c r="T6200" t="b">
        <v>1</v>
      </c>
      <c r="U6200" t="b">
        <v>0</v>
      </c>
      <c r="V6200" t="b">
        <v>1</v>
      </c>
      <c r="W6200" t="b">
        <v>1</v>
      </c>
      <c r="X6200" t="b">
        <v>1</v>
      </c>
      <c r="Y6200" t="b">
        <v>0</v>
      </c>
      <c r="Z6200" t="b">
        <v>0</v>
      </c>
      <c r="AA6200" t="b">
        <v>1</v>
      </c>
      <c r="AB6200" t="b">
        <v>0</v>
      </c>
      <c r="AC6200" t="b">
        <v>1</v>
      </c>
    </row>
    <row r="6201" spans="1:29" x14ac:dyDescent="0.2">
      <c r="A6201" s="8">
        <v>3</v>
      </c>
      <c r="B6201" s="8" t="s">
        <v>202</v>
      </c>
      <c r="C6201" s="8" t="s">
        <v>120</v>
      </c>
      <c r="D6201" s="8">
        <v>0</v>
      </c>
      <c r="E6201" s="9">
        <v>57961.636267020302</v>
      </c>
      <c r="F6201" s="17">
        <f>SUMIFS(Table2[time],Table2[config],Table2[[#This Row],[config]],Table2[repetition],Table2[[#This Row],[repetition]])</f>
        <v>6179764.6018793937</v>
      </c>
      <c r="G6201" s="17">
        <f>IF(Table2[[#This Row],[time]]&lt;7200000,1,0)</f>
        <v>1</v>
      </c>
      <c r="H6201" t="s">
        <v>237</v>
      </c>
      <c r="I6201">
        <v>5</v>
      </c>
      <c r="J6201" t="s">
        <v>229</v>
      </c>
      <c r="K6201" t="s">
        <v>244</v>
      </c>
      <c r="L6201" t="s">
        <v>250</v>
      </c>
      <c r="M6201" t="s">
        <v>232</v>
      </c>
      <c r="N6201" t="s">
        <v>233</v>
      </c>
      <c r="O6201">
        <v>200</v>
      </c>
      <c r="P6201">
        <v>100</v>
      </c>
      <c r="Q6201" t="s">
        <v>243</v>
      </c>
      <c r="R6201" t="s">
        <v>244</v>
      </c>
      <c r="S6201" t="s">
        <v>236</v>
      </c>
      <c r="T6201" t="b">
        <v>1</v>
      </c>
      <c r="U6201" t="b">
        <v>0</v>
      </c>
      <c r="V6201" t="b">
        <v>1</v>
      </c>
      <c r="W6201" t="b">
        <v>1</v>
      </c>
      <c r="X6201" t="b">
        <v>1</v>
      </c>
      <c r="Y6201" t="b">
        <v>0</v>
      </c>
      <c r="Z6201" t="b">
        <v>0</v>
      </c>
      <c r="AA6201" t="b">
        <v>1</v>
      </c>
      <c r="AB6201" t="b">
        <v>0</v>
      </c>
      <c r="AC6201" t="b">
        <v>1</v>
      </c>
    </row>
    <row r="6202" spans="1:29" x14ac:dyDescent="0.2">
      <c r="A6202" s="6">
        <v>3</v>
      </c>
      <c r="B6202" s="6" t="s">
        <v>201</v>
      </c>
      <c r="C6202" s="6" t="s">
        <v>120</v>
      </c>
      <c r="D6202" s="6">
        <v>0</v>
      </c>
      <c r="E6202" s="7">
        <v>70515.323121915499</v>
      </c>
      <c r="F6202" s="16">
        <f>SUMIFS(Table2[time],Table2[config],Table2[[#This Row],[config]],Table2[repetition],Table2[[#This Row],[repetition]])</f>
        <v>6179764.6018793937</v>
      </c>
      <c r="G6202" s="16">
        <f>IF(Table2[[#This Row],[time]]&lt;7200000,1,0)</f>
        <v>1</v>
      </c>
      <c r="H6202" t="s">
        <v>237</v>
      </c>
      <c r="I6202">
        <v>5</v>
      </c>
      <c r="J6202" t="s">
        <v>229</v>
      </c>
      <c r="K6202" t="s">
        <v>244</v>
      </c>
      <c r="L6202" t="s">
        <v>250</v>
      </c>
      <c r="M6202" t="s">
        <v>232</v>
      </c>
      <c r="N6202" t="s">
        <v>233</v>
      </c>
      <c r="O6202">
        <v>200</v>
      </c>
      <c r="P6202">
        <v>100</v>
      </c>
      <c r="Q6202" t="s">
        <v>243</v>
      </c>
      <c r="R6202" t="s">
        <v>244</v>
      </c>
      <c r="S6202" t="s">
        <v>236</v>
      </c>
      <c r="T6202" t="b">
        <v>1</v>
      </c>
      <c r="U6202" t="b">
        <v>0</v>
      </c>
      <c r="V6202" t="b">
        <v>1</v>
      </c>
      <c r="W6202" t="b">
        <v>1</v>
      </c>
      <c r="X6202" t="b">
        <v>1</v>
      </c>
      <c r="Y6202" t="b">
        <v>0</v>
      </c>
      <c r="Z6202" t="b">
        <v>0</v>
      </c>
      <c r="AA6202" t="b">
        <v>1</v>
      </c>
      <c r="AB6202" t="b">
        <v>0</v>
      </c>
      <c r="AC6202" t="b">
        <v>1</v>
      </c>
    </row>
    <row r="6203" spans="1:29" x14ac:dyDescent="0.2">
      <c r="A6203" s="8">
        <v>3</v>
      </c>
      <c r="B6203" s="8" t="s">
        <v>203</v>
      </c>
      <c r="C6203" s="8" t="s">
        <v>120</v>
      </c>
      <c r="D6203" s="8">
        <v>0</v>
      </c>
      <c r="E6203" s="9">
        <v>84130.684173898699</v>
      </c>
      <c r="F6203" s="17">
        <f>SUMIFS(Table2[time],Table2[config],Table2[[#This Row],[config]],Table2[repetition],Table2[[#This Row],[repetition]])</f>
        <v>6179764.6018793937</v>
      </c>
      <c r="G6203" s="17">
        <f>IF(Table2[[#This Row],[time]]&lt;7200000,1,0)</f>
        <v>1</v>
      </c>
      <c r="H6203" t="s">
        <v>237</v>
      </c>
      <c r="I6203">
        <v>5</v>
      </c>
      <c r="J6203" t="s">
        <v>229</v>
      </c>
      <c r="K6203" t="s">
        <v>244</v>
      </c>
      <c r="L6203" t="s">
        <v>250</v>
      </c>
      <c r="M6203" t="s">
        <v>232</v>
      </c>
      <c r="N6203" t="s">
        <v>233</v>
      </c>
      <c r="O6203">
        <v>200</v>
      </c>
      <c r="P6203">
        <v>100</v>
      </c>
      <c r="Q6203" t="s">
        <v>243</v>
      </c>
      <c r="R6203" t="s">
        <v>244</v>
      </c>
      <c r="S6203" t="s">
        <v>236</v>
      </c>
      <c r="T6203" t="b">
        <v>1</v>
      </c>
      <c r="U6203" t="b">
        <v>0</v>
      </c>
      <c r="V6203" t="b">
        <v>1</v>
      </c>
      <c r="W6203" t="b">
        <v>1</v>
      </c>
      <c r="X6203" t="b">
        <v>1</v>
      </c>
      <c r="Y6203" t="b">
        <v>0</v>
      </c>
      <c r="Z6203" t="b">
        <v>0</v>
      </c>
      <c r="AA6203" t="b">
        <v>1</v>
      </c>
      <c r="AB6203" t="b">
        <v>0</v>
      </c>
      <c r="AC6203" t="b">
        <v>1</v>
      </c>
    </row>
    <row r="6204" spans="1:29" x14ac:dyDescent="0.2">
      <c r="A6204" s="6">
        <v>3</v>
      </c>
      <c r="B6204" s="6" t="s">
        <v>188</v>
      </c>
      <c r="C6204" s="6" t="s">
        <v>120</v>
      </c>
      <c r="D6204" s="6">
        <v>0</v>
      </c>
      <c r="E6204" s="7">
        <v>95324.4798069354</v>
      </c>
      <c r="F6204" s="16">
        <f>SUMIFS(Table2[time],Table2[config],Table2[[#This Row],[config]],Table2[repetition],Table2[[#This Row],[repetition]])</f>
        <v>6179764.6018793937</v>
      </c>
      <c r="G6204" s="16">
        <f>IF(Table2[[#This Row],[time]]&lt;7200000,1,0)</f>
        <v>1</v>
      </c>
      <c r="H6204" t="s">
        <v>237</v>
      </c>
      <c r="I6204">
        <v>5</v>
      </c>
      <c r="J6204" t="s">
        <v>229</v>
      </c>
      <c r="K6204" t="s">
        <v>244</v>
      </c>
      <c r="L6204" t="s">
        <v>250</v>
      </c>
      <c r="M6204" t="s">
        <v>232</v>
      </c>
      <c r="N6204" t="s">
        <v>233</v>
      </c>
      <c r="O6204">
        <v>200</v>
      </c>
      <c r="P6204">
        <v>100</v>
      </c>
      <c r="Q6204" t="s">
        <v>243</v>
      </c>
      <c r="R6204" t="s">
        <v>244</v>
      </c>
      <c r="S6204" t="s">
        <v>236</v>
      </c>
      <c r="T6204" t="b">
        <v>1</v>
      </c>
      <c r="U6204" t="b">
        <v>0</v>
      </c>
      <c r="V6204" t="b">
        <v>1</v>
      </c>
      <c r="W6204" t="b">
        <v>1</v>
      </c>
      <c r="X6204" t="b">
        <v>1</v>
      </c>
      <c r="Y6204" t="b">
        <v>0</v>
      </c>
      <c r="Z6204" t="b">
        <v>0</v>
      </c>
      <c r="AA6204" t="b">
        <v>1</v>
      </c>
      <c r="AB6204" t="b">
        <v>0</v>
      </c>
      <c r="AC6204" t="b">
        <v>1</v>
      </c>
    </row>
    <row r="6205" spans="1:29" x14ac:dyDescent="0.2">
      <c r="A6205" s="8">
        <v>3</v>
      </c>
      <c r="B6205" s="8" t="s">
        <v>177</v>
      </c>
      <c r="C6205" s="8" t="s">
        <v>120</v>
      </c>
      <c r="D6205" s="8">
        <v>0</v>
      </c>
      <c r="E6205" s="9">
        <v>61228.159148013197</v>
      </c>
      <c r="F6205" s="17">
        <f>SUMIFS(Table2[time],Table2[config],Table2[[#This Row],[config]],Table2[repetition],Table2[[#This Row],[repetition]])</f>
        <v>6179764.6018793937</v>
      </c>
      <c r="G6205" s="17">
        <f>IF(Table2[[#This Row],[time]]&lt;7200000,1,0)</f>
        <v>1</v>
      </c>
      <c r="H6205" t="s">
        <v>237</v>
      </c>
      <c r="I6205">
        <v>5</v>
      </c>
      <c r="J6205" t="s">
        <v>229</v>
      </c>
      <c r="K6205" t="s">
        <v>244</v>
      </c>
      <c r="L6205" t="s">
        <v>250</v>
      </c>
      <c r="M6205" t="s">
        <v>232</v>
      </c>
      <c r="N6205" t="s">
        <v>233</v>
      </c>
      <c r="O6205">
        <v>200</v>
      </c>
      <c r="P6205">
        <v>100</v>
      </c>
      <c r="Q6205" t="s">
        <v>243</v>
      </c>
      <c r="R6205" t="s">
        <v>244</v>
      </c>
      <c r="S6205" t="s">
        <v>236</v>
      </c>
      <c r="T6205" t="b">
        <v>1</v>
      </c>
      <c r="U6205" t="b">
        <v>0</v>
      </c>
      <c r="V6205" t="b">
        <v>1</v>
      </c>
      <c r="W6205" t="b">
        <v>1</v>
      </c>
      <c r="X6205" t="b">
        <v>1</v>
      </c>
      <c r="Y6205" t="b">
        <v>0</v>
      </c>
      <c r="Z6205" t="b">
        <v>0</v>
      </c>
      <c r="AA6205" t="b">
        <v>1</v>
      </c>
      <c r="AB6205" t="b">
        <v>0</v>
      </c>
      <c r="AC6205" t="b">
        <v>1</v>
      </c>
    </row>
    <row r="6206" spans="1:29" x14ac:dyDescent="0.2">
      <c r="A6206" s="6">
        <v>3</v>
      </c>
      <c r="B6206" s="6" t="s">
        <v>204</v>
      </c>
      <c r="C6206" s="6" t="s">
        <v>120</v>
      </c>
      <c r="D6206" s="6">
        <v>0</v>
      </c>
      <c r="E6206" s="7">
        <v>151387.54457700899</v>
      </c>
      <c r="F6206" s="16">
        <f>SUMIFS(Table2[time],Table2[config],Table2[[#This Row],[config]],Table2[repetition],Table2[[#This Row],[repetition]])</f>
        <v>6179764.6018793937</v>
      </c>
      <c r="G6206" s="16">
        <f>IF(Table2[[#This Row],[time]]&lt;7200000,1,0)</f>
        <v>1</v>
      </c>
      <c r="H6206" t="s">
        <v>237</v>
      </c>
      <c r="I6206">
        <v>5</v>
      </c>
      <c r="J6206" t="s">
        <v>229</v>
      </c>
      <c r="K6206" t="s">
        <v>244</v>
      </c>
      <c r="L6206" t="s">
        <v>250</v>
      </c>
      <c r="M6206" t="s">
        <v>232</v>
      </c>
      <c r="N6206" t="s">
        <v>233</v>
      </c>
      <c r="O6206">
        <v>200</v>
      </c>
      <c r="P6206">
        <v>100</v>
      </c>
      <c r="Q6206" t="s">
        <v>243</v>
      </c>
      <c r="R6206" t="s">
        <v>244</v>
      </c>
      <c r="S6206" t="s">
        <v>236</v>
      </c>
      <c r="T6206" t="b">
        <v>1</v>
      </c>
      <c r="U6206" t="b">
        <v>0</v>
      </c>
      <c r="V6206" t="b">
        <v>1</v>
      </c>
      <c r="W6206" t="b">
        <v>1</v>
      </c>
      <c r="X6206" t="b">
        <v>1</v>
      </c>
      <c r="Y6206" t="b">
        <v>0</v>
      </c>
      <c r="Z6206" t="b">
        <v>0</v>
      </c>
      <c r="AA6206" t="b">
        <v>1</v>
      </c>
      <c r="AB6206" t="b">
        <v>0</v>
      </c>
      <c r="AC6206" t="b">
        <v>1</v>
      </c>
    </row>
    <row r="6207" spans="1:29" x14ac:dyDescent="0.2">
      <c r="A6207" s="8">
        <v>3</v>
      </c>
      <c r="B6207" s="8" t="s">
        <v>187</v>
      </c>
      <c r="C6207" s="8" t="s">
        <v>120</v>
      </c>
      <c r="D6207" s="8">
        <v>0</v>
      </c>
      <c r="E6207" s="9">
        <v>431345.85380600701</v>
      </c>
      <c r="F6207" s="17">
        <f>SUMIFS(Table2[time],Table2[config],Table2[[#This Row],[config]],Table2[repetition],Table2[[#This Row],[repetition]])</f>
        <v>6179764.6018793937</v>
      </c>
      <c r="G6207" s="17">
        <f>IF(Table2[[#This Row],[time]]&lt;7200000,1,0)</f>
        <v>1</v>
      </c>
      <c r="H6207" t="s">
        <v>237</v>
      </c>
      <c r="I6207">
        <v>5</v>
      </c>
      <c r="J6207" t="s">
        <v>229</v>
      </c>
      <c r="K6207" t="s">
        <v>244</v>
      </c>
      <c r="L6207" t="s">
        <v>250</v>
      </c>
      <c r="M6207" t="s">
        <v>232</v>
      </c>
      <c r="N6207" t="s">
        <v>233</v>
      </c>
      <c r="O6207">
        <v>200</v>
      </c>
      <c r="P6207">
        <v>100</v>
      </c>
      <c r="Q6207" t="s">
        <v>243</v>
      </c>
      <c r="R6207" t="s">
        <v>244</v>
      </c>
      <c r="S6207" t="s">
        <v>236</v>
      </c>
      <c r="T6207" t="b">
        <v>1</v>
      </c>
      <c r="U6207" t="b">
        <v>0</v>
      </c>
      <c r="V6207" t="b">
        <v>1</v>
      </c>
      <c r="W6207" t="b">
        <v>1</v>
      </c>
      <c r="X6207" t="b">
        <v>1</v>
      </c>
      <c r="Y6207" t="b">
        <v>0</v>
      </c>
      <c r="Z6207" t="b">
        <v>0</v>
      </c>
      <c r="AA6207" t="b">
        <v>1</v>
      </c>
      <c r="AB6207" t="b">
        <v>0</v>
      </c>
      <c r="AC6207" t="b">
        <v>1</v>
      </c>
    </row>
    <row r="6208" spans="1:29" x14ac:dyDescent="0.2">
      <c r="A6208" s="6">
        <v>3</v>
      </c>
      <c r="B6208" s="6" t="s">
        <v>191</v>
      </c>
      <c r="C6208" s="6" t="s">
        <v>120</v>
      </c>
      <c r="D6208" s="6">
        <v>10</v>
      </c>
      <c r="E6208" s="7">
        <v>686936.13575899496</v>
      </c>
      <c r="F6208" s="16">
        <f>SUMIFS(Table2[time],Table2[config],Table2[[#This Row],[config]],Table2[repetition],Table2[[#This Row],[repetition]])</f>
        <v>6179764.6018793937</v>
      </c>
      <c r="G6208" s="16">
        <f>IF(Table2[[#This Row],[time]]&lt;7200000,1,0)</f>
        <v>1</v>
      </c>
      <c r="H6208" t="s">
        <v>237</v>
      </c>
      <c r="I6208">
        <v>5</v>
      </c>
      <c r="J6208" t="s">
        <v>229</v>
      </c>
      <c r="K6208" t="s">
        <v>244</v>
      </c>
      <c r="L6208" t="s">
        <v>250</v>
      </c>
      <c r="M6208" t="s">
        <v>232</v>
      </c>
      <c r="N6208" t="s">
        <v>233</v>
      </c>
      <c r="O6208">
        <v>200</v>
      </c>
      <c r="P6208">
        <v>100</v>
      </c>
      <c r="Q6208" t="s">
        <v>243</v>
      </c>
      <c r="R6208" t="s">
        <v>244</v>
      </c>
      <c r="S6208" t="s">
        <v>236</v>
      </c>
      <c r="T6208" t="b">
        <v>1</v>
      </c>
      <c r="U6208" t="b">
        <v>0</v>
      </c>
      <c r="V6208" t="b">
        <v>1</v>
      </c>
      <c r="W6208" t="b">
        <v>1</v>
      </c>
      <c r="X6208" t="b">
        <v>1</v>
      </c>
      <c r="Y6208" t="b">
        <v>0</v>
      </c>
      <c r="Z6208" t="b">
        <v>0</v>
      </c>
      <c r="AA6208" t="b">
        <v>1</v>
      </c>
      <c r="AB6208" t="b">
        <v>0</v>
      </c>
      <c r="AC6208" t="b">
        <v>1</v>
      </c>
    </row>
    <row r="6209" spans="1:29" x14ac:dyDescent="0.2">
      <c r="A6209" s="8">
        <v>3</v>
      </c>
      <c r="B6209" s="8" t="s">
        <v>205</v>
      </c>
      <c r="C6209" s="8" t="s">
        <v>120</v>
      </c>
      <c r="D6209" s="8">
        <v>0</v>
      </c>
      <c r="E6209" s="9">
        <v>215994.04924397799</v>
      </c>
      <c r="F6209" s="17">
        <f>SUMIFS(Table2[time],Table2[config],Table2[[#This Row],[config]],Table2[repetition],Table2[[#This Row],[repetition]])</f>
        <v>6179764.6018793937</v>
      </c>
      <c r="G6209" s="17">
        <f>IF(Table2[[#This Row],[time]]&lt;7200000,1,0)</f>
        <v>1</v>
      </c>
      <c r="H6209" t="s">
        <v>237</v>
      </c>
      <c r="I6209">
        <v>5</v>
      </c>
      <c r="J6209" t="s">
        <v>229</v>
      </c>
      <c r="K6209" t="s">
        <v>244</v>
      </c>
      <c r="L6209" t="s">
        <v>250</v>
      </c>
      <c r="M6209" t="s">
        <v>232</v>
      </c>
      <c r="N6209" t="s">
        <v>233</v>
      </c>
      <c r="O6209">
        <v>200</v>
      </c>
      <c r="P6209">
        <v>100</v>
      </c>
      <c r="Q6209" t="s">
        <v>243</v>
      </c>
      <c r="R6209" t="s">
        <v>244</v>
      </c>
      <c r="S6209" t="s">
        <v>236</v>
      </c>
      <c r="T6209" t="b">
        <v>1</v>
      </c>
      <c r="U6209" t="b">
        <v>0</v>
      </c>
      <c r="V6209" t="b">
        <v>1</v>
      </c>
      <c r="W6209" t="b">
        <v>1</v>
      </c>
      <c r="X6209" t="b">
        <v>1</v>
      </c>
      <c r="Y6209" t="b">
        <v>0</v>
      </c>
      <c r="Z6209" t="b">
        <v>0</v>
      </c>
      <c r="AA6209" t="b">
        <v>1</v>
      </c>
      <c r="AB6209" t="b">
        <v>0</v>
      </c>
      <c r="AC6209" t="b">
        <v>1</v>
      </c>
    </row>
    <row r="6210" spans="1:29" x14ac:dyDescent="0.2">
      <c r="A6210" s="6">
        <v>3</v>
      </c>
      <c r="B6210" s="6" t="s">
        <v>196</v>
      </c>
      <c r="C6210" s="6" t="s">
        <v>120</v>
      </c>
      <c r="D6210" s="6">
        <v>13</v>
      </c>
      <c r="E6210" s="7">
        <v>40419.929340016097</v>
      </c>
      <c r="F6210" s="16">
        <f>SUMIFS(Table2[time],Table2[config],Table2[[#This Row],[config]],Table2[repetition],Table2[[#This Row],[repetition]])</f>
        <v>6179764.6018793937</v>
      </c>
      <c r="G6210" s="16">
        <f>IF(Table2[[#This Row],[time]]&lt;7200000,1,0)</f>
        <v>1</v>
      </c>
      <c r="H6210" t="s">
        <v>237</v>
      </c>
      <c r="I6210">
        <v>5</v>
      </c>
      <c r="J6210" t="s">
        <v>229</v>
      </c>
      <c r="K6210" t="s">
        <v>244</v>
      </c>
      <c r="L6210" t="s">
        <v>250</v>
      </c>
      <c r="M6210" t="s">
        <v>232</v>
      </c>
      <c r="N6210" t="s">
        <v>233</v>
      </c>
      <c r="O6210">
        <v>200</v>
      </c>
      <c r="P6210">
        <v>100</v>
      </c>
      <c r="Q6210" t="s">
        <v>243</v>
      </c>
      <c r="R6210" t="s">
        <v>244</v>
      </c>
      <c r="S6210" t="s">
        <v>236</v>
      </c>
      <c r="T6210" t="b">
        <v>1</v>
      </c>
      <c r="U6210" t="b">
        <v>0</v>
      </c>
      <c r="V6210" t="b">
        <v>1</v>
      </c>
      <c r="W6210" t="b">
        <v>1</v>
      </c>
      <c r="X6210" t="b">
        <v>1</v>
      </c>
      <c r="Y6210" t="b">
        <v>0</v>
      </c>
      <c r="Z6210" t="b">
        <v>0</v>
      </c>
      <c r="AA6210" t="b">
        <v>1</v>
      </c>
      <c r="AB6210" t="b">
        <v>0</v>
      </c>
      <c r="AC6210" t="b">
        <v>1</v>
      </c>
    </row>
    <row r="6211" spans="1:29" x14ac:dyDescent="0.2">
      <c r="A6211" s="8">
        <v>3</v>
      </c>
      <c r="B6211" s="8" t="s">
        <v>200</v>
      </c>
      <c r="C6211" s="8" t="s">
        <v>120</v>
      </c>
      <c r="D6211" s="8">
        <v>13</v>
      </c>
      <c r="E6211" s="9">
        <v>3368413.0241289898</v>
      </c>
      <c r="F6211" s="17">
        <f>SUMIFS(Table2[time],Table2[config],Table2[[#This Row],[config]],Table2[repetition],Table2[[#This Row],[repetition]])</f>
        <v>6179764.6018793937</v>
      </c>
      <c r="G6211" s="17">
        <f>IF(Table2[[#This Row],[time]]&lt;7200000,1,0)</f>
        <v>1</v>
      </c>
      <c r="H6211" t="s">
        <v>237</v>
      </c>
      <c r="I6211">
        <v>5</v>
      </c>
      <c r="J6211" t="s">
        <v>229</v>
      </c>
      <c r="K6211" t="s">
        <v>244</v>
      </c>
      <c r="L6211" t="s">
        <v>250</v>
      </c>
      <c r="M6211" t="s">
        <v>232</v>
      </c>
      <c r="N6211" t="s">
        <v>233</v>
      </c>
      <c r="O6211">
        <v>200</v>
      </c>
      <c r="P6211">
        <v>100</v>
      </c>
      <c r="Q6211" t="s">
        <v>243</v>
      </c>
      <c r="R6211" t="s">
        <v>244</v>
      </c>
      <c r="S6211" t="s">
        <v>236</v>
      </c>
      <c r="T6211" t="b">
        <v>1</v>
      </c>
      <c r="U6211" t="b">
        <v>0</v>
      </c>
      <c r="V6211" t="b">
        <v>1</v>
      </c>
      <c r="W6211" t="b">
        <v>1</v>
      </c>
      <c r="X6211" t="b">
        <v>1</v>
      </c>
      <c r="Y6211" t="b">
        <v>0</v>
      </c>
      <c r="Z6211" t="b">
        <v>0</v>
      </c>
      <c r="AA6211" t="b">
        <v>1</v>
      </c>
      <c r="AB6211" t="b">
        <v>0</v>
      </c>
      <c r="AC6211" t="b">
        <v>1</v>
      </c>
    </row>
    <row r="6212" spans="1:29" x14ac:dyDescent="0.2">
      <c r="A6212" s="6">
        <v>1</v>
      </c>
      <c r="B6212" s="6" t="s">
        <v>181</v>
      </c>
      <c r="C6212" s="6" t="s">
        <v>121</v>
      </c>
      <c r="D6212" s="6">
        <v>0</v>
      </c>
      <c r="E6212" s="7">
        <v>36186.800834955597</v>
      </c>
      <c r="F6212" s="16">
        <f>SUMIFS(Table2[time],Table2[config],Table2[[#This Row],[config]],Table2[repetition],Table2[[#This Row],[repetition]])</f>
        <v>20371422.551900137</v>
      </c>
      <c r="G6212" s="16">
        <f>IF(Table2[[#This Row],[time]]&lt;7200000,1,0)</f>
        <v>1</v>
      </c>
      <c r="H6212" t="s">
        <v>247</v>
      </c>
      <c r="I6212">
        <v>7</v>
      </c>
      <c r="J6212" t="s">
        <v>229</v>
      </c>
      <c r="K6212" t="s">
        <v>244</v>
      </c>
      <c r="L6212" t="s">
        <v>245</v>
      </c>
      <c r="M6212" t="s">
        <v>232</v>
      </c>
      <c r="N6212" t="s">
        <v>233</v>
      </c>
      <c r="O6212">
        <v>600</v>
      </c>
      <c r="P6212">
        <v>100</v>
      </c>
      <c r="Q6212" t="s">
        <v>234</v>
      </c>
      <c r="R6212" t="s">
        <v>235</v>
      </c>
      <c r="S6212" t="s">
        <v>236</v>
      </c>
      <c r="T6212" t="b">
        <v>0</v>
      </c>
      <c r="U6212" t="b">
        <v>1</v>
      </c>
      <c r="V6212" t="b">
        <v>1</v>
      </c>
      <c r="W6212" t="b">
        <v>0</v>
      </c>
      <c r="X6212" t="b">
        <v>1</v>
      </c>
      <c r="Y6212" t="b">
        <v>1</v>
      </c>
      <c r="Z6212" t="b">
        <v>1</v>
      </c>
      <c r="AA6212" t="b">
        <v>1</v>
      </c>
      <c r="AB6212" t="b">
        <v>0</v>
      </c>
      <c r="AC6212" t="b">
        <v>0</v>
      </c>
    </row>
    <row r="6213" spans="1:29" x14ac:dyDescent="0.2">
      <c r="A6213" s="8">
        <v>1</v>
      </c>
      <c r="B6213" s="8" t="s">
        <v>192</v>
      </c>
      <c r="C6213" s="8" t="s">
        <v>121</v>
      </c>
      <c r="D6213" s="8">
        <v>0</v>
      </c>
      <c r="E6213" s="9">
        <v>51337.649256922297</v>
      </c>
      <c r="F6213" s="17">
        <f>SUMIFS(Table2[time],Table2[config],Table2[[#This Row],[config]],Table2[repetition],Table2[[#This Row],[repetition]])</f>
        <v>20371422.551900137</v>
      </c>
      <c r="G6213" s="17">
        <f>IF(Table2[[#This Row],[time]]&lt;7200000,1,0)</f>
        <v>1</v>
      </c>
      <c r="H6213" t="s">
        <v>247</v>
      </c>
      <c r="I6213">
        <v>7</v>
      </c>
      <c r="J6213" t="s">
        <v>229</v>
      </c>
      <c r="K6213" t="s">
        <v>244</v>
      </c>
      <c r="L6213" t="s">
        <v>245</v>
      </c>
      <c r="M6213" t="s">
        <v>232</v>
      </c>
      <c r="N6213" t="s">
        <v>233</v>
      </c>
      <c r="O6213">
        <v>600</v>
      </c>
      <c r="P6213">
        <v>100</v>
      </c>
      <c r="Q6213" t="s">
        <v>234</v>
      </c>
      <c r="R6213" t="s">
        <v>235</v>
      </c>
      <c r="S6213" t="s">
        <v>236</v>
      </c>
      <c r="T6213" t="b">
        <v>0</v>
      </c>
      <c r="U6213" t="b">
        <v>1</v>
      </c>
      <c r="V6213" t="b">
        <v>1</v>
      </c>
      <c r="W6213" t="b">
        <v>0</v>
      </c>
      <c r="X6213" t="b">
        <v>1</v>
      </c>
      <c r="Y6213" t="b">
        <v>1</v>
      </c>
      <c r="Z6213" t="b">
        <v>1</v>
      </c>
      <c r="AA6213" t="b">
        <v>1</v>
      </c>
      <c r="AB6213" t="b">
        <v>0</v>
      </c>
      <c r="AC6213" t="b">
        <v>0</v>
      </c>
    </row>
    <row r="6214" spans="1:29" x14ac:dyDescent="0.2">
      <c r="A6214" s="6">
        <v>1</v>
      </c>
      <c r="B6214" s="6" t="s">
        <v>194</v>
      </c>
      <c r="C6214" s="6" t="s">
        <v>121</v>
      </c>
      <c r="D6214" s="6">
        <v>0</v>
      </c>
      <c r="E6214" s="7">
        <v>114550.584888085</v>
      </c>
      <c r="F6214" s="16">
        <f>SUMIFS(Table2[time],Table2[config],Table2[[#This Row],[config]],Table2[repetition],Table2[[#This Row],[repetition]])</f>
        <v>20371422.551900137</v>
      </c>
      <c r="G6214" s="16">
        <f>IF(Table2[[#This Row],[time]]&lt;7200000,1,0)</f>
        <v>1</v>
      </c>
      <c r="H6214" t="s">
        <v>247</v>
      </c>
      <c r="I6214">
        <v>7</v>
      </c>
      <c r="J6214" t="s">
        <v>229</v>
      </c>
      <c r="K6214" t="s">
        <v>244</v>
      </c>
      <c r="L6214" t="s">
        <v>245</v>
      </c>
      <c r="M6214" t="s">
        <v>232</v>
      </c>
      <c r="N6214" t="s">
        <v>233</v>
      </c>
      <c r="O6214">
        <v>600</v>
      </c>
      <c r="P6214">
        <v>100</v>
      </c>
      <c r="Q6214" t="s">
        <v>234</v>
      </c>
      <c r="R6214" t="s">
        <v>235</v>
      </c>
      <c r="S6214" t="s">
        <v>236</v>
      </c>
      <c r="T6214" t="b">
        <v>0</v>
      </c>
      <c r="U6214" t="b">
        <v>1</v>
      </c>
      <c r="V6214" t="b">
        <v>1</v>
      </c>
      <c r="W6214" t="b">
        <v>0</v>
      </c>
      <c r="X6214" t="b">
        <v>1</v>
      </c>
      <c r="Y6214" t="b">
        <v>1</v>
      </c>
      <c r="Z6214" t="b">
        <v>1</v>
      </c>
      <c r="AA6214" t="b">
        <v>1</v>
      </c>
      <c r="AB6214" t="b">
        <v>0</v>
      </c>
      <c r="AC6214" t="b">
        <v>0</v>
      </c>
    </row>
    <row r="6215" spans="1:29" x14ac:dyDescent="0.2">
      <c r="A6215" s="8">
        <v>1</v>
      </c>
      <c r="B6215" s="8" t="s">
        <v>176</v>
      </c>
      <c r="C6215" s="8" t="s">
        <v>121</v>
      </c>
      <c r="D6215" s="8">
        <v>0</v>
      </c>
      <c r="E6215" s="9">
        <v>67977.554263081402</v>
      </c>
      <c r="F6215" s="17">
        <f>SUMIFS(Table2[time],Table2[config],Table2[[#This Row],[config]],Table2[repetition],Table2[[#This Row],[repetition]])</f>
        <v>20371422.551900137</v>
      </c>
      <c r="G6215" s="17">
        <f>IF(Table2[[#This Row],[time]]&lt;7200000,1,0)</f>
        <v>1</v>
      </c>
      <c r="H6215" t="s">
        <v>247</v>
      </c>
      <c r="I6215">
        <v>7</v>
      </c>
      <c r="J6215" t="s">
        <v>229</v>
      </c>
      <c r="K6215" t="s">
        <v>244</v>
      </c>
      <c r="L6215" t="s">
        <v>245</v>
      </c>
      <c r="M6215" t="s">
        <v>232</v>
      </c>
      <c r="N6215" t="s">
        <v>233</v>
      </c>
      <c r="O6215">
        <v>600</v>
      </c>
      <c r="P6215">
        <v>100</v>
      </c>
      <c r="Q6215" t="s">
        <v>234</v>
      </c>
      <c r="R6215" t="s">
        <v>235</v>
      </c>
      <c r="S6215" t="s">
        <v>236</v>
      </c>
      <c r="T6215" t="b">
        <v>0</v>
      </c>
      <c r="U6215" t="b">
        <v>1</v>
      </c>
      <c r="V6215" t="b">
        <v>1</v>
      </c>
      <c r="W6215" t="b">
        <v>0</v>
      </c>
      <c r="X6215" t="b">
        <v>1</v>
      </c>
      <c r="Y6215" t="b">
        <v>1</v>
      </c>
      <c r="Z6215" t="b">
        <v>1</v>
      </c>
      <c r="AA6215" t="b">
        <v>1</v>
      </c>
      <c r="AB6215" t="b">
        <v>0</v>
      </c>
      <c r="AC6215" t="b">
        <v>0</v>
      </c>
    </row>
    <row r="6216" spans="1:29" x14ac:dyDescent="0.2">
      <c r="A6216" s="6">
        <v>1</v>
      </c>
      <c r="B6216" s="6" t="s">
        <v>182</v>
      </c>
      <c r="C6216" s="6" t="s">
        <v>121</v>
      </c>
      <c r="D6216" s="6">
        <v>0</v>
      </c>
      <c r="E6216" s="7">
        <v>79390.754887135699</v>
      </c>
      <c r="F6216" s="16">
        <f>SUMIFS(Table2[time],Table2[config],Table2[[#This Row],[config]],Table2[repetition],Table2[[#This Row],[repetition]])</f>
        <v>20371422.551900137</v>
      </c>
      <c r="G6216" s="16">
        <f>IF(Table2[[#This Row],[time]]&lt;7200000,1,0)</f>
        <v>1</v>
      </c>
      <c r="H6216" t="s">
        <v>247</v>
      </c>
      <c r="I6216">
        <v>7</v>
      </c>
      <c r="J6216" t="s">
        <v>229</v>
      </c>
      <c r="K6216" t="s">
        <v>244</v>
      </c>
      <c r="L6216" t="s">
        <v>245</v>
      </c>
      <c r="M6216" t="s">
        <v>232</v>
      </c>
      <c r="N6216" t="s">
        <v>233</v>
      </c>
      <c r="O6216">
        <v>600</v>
      </c>
      <c r="P6216">
        <v>100</v>
      </c>
      <c r="Q6216" t="s">
        <v>234</v>
      </c>
      <c r="R6216" t="s">
        <v>235</v>
      </c>
      <c r="S6216" t="s">
        <v>236</v>
      </c>
      <c r="T6216" t="b">
        <v>0</v>
      </c>
      <c r="U6216" t="b">
        <v>1</v>
      </c>
      <c r="V6216" t="b">
        <v>1</v>
      </c>
      <c r="W6216" t="b">
        <v>0</v>
      </c>
      <c r="X6216" t="b">
        <v>1</v>
      </c>
      <c r="Y6216" t="b">
        <v>1</v>
      </c>
      <c r="Z6216" t="b">
        <v>1</v>
      </c>
      <c r="AA6216" t="b">
        <v>1</v>
      </c>
      <c r="AB6216" t="b">
        <v>0</v>
      </c>
      <c r="AC6216" t="b">
        <v>0</v>
      </c>
    </row>
    <row r="6217" spans="1:29" x14ac:dyDescent="0.2">
      <c r="A6217" s="8">
        <v>1</v>
      </c>
      <c r="B6217" s="8" t="s">
        <v>183</v>
      </c>
      <c r="C6217" s="8" t="s">
        <v>121</v>
      </c>
      <c r="D6217" s="8">
        <v>0</v>
      </c>
      <c r="E6217" s="9">
        <v>57265.585944987797</v>
      </c>
      <c r="F6217" s="17">
        <f>SUMIFS(Table2[time],Table2[config],Table2[[#This Row],[config]],Table2[repetition],Table2[[#This Row],[repetition]])</f>
        <v>20371422.551900137</v>
      </c>
      <c r="G6217" s="17">
        <f>IF(Table2[[#This Row],[time]]&lt;7200000,1,0)</f>
        <v>1</v>
      </c>
      <c r="H6217" t="s">
        <v>247</v>
      </c>
      <c r="I6217">
        <v>7</v>
      </c>
      <c r="J6217" t="s">
        <v>229</v>
      </c>
      <c r="K6217" t="s">
        <v>244</v>
      </c>
      <c r="L6217" t="s">
        <v>245</v>
      </c>
      <c r="M6217" t="s">
        <v>232</v>
      </c>
      <c r="N6217" t="s">
        <v>233</v>
      </c>
      <c r="O6217">
        <v>600</v>
      </c>
      <c r="P6217">
        <v>100</v>
      </c>
      <c r="Q6217" t="s">
        <v>234</v>
      </c>
      <c r="R6217" t="s">
        <v>235</v>
      </c>
      <c r="S6217" t="s">
        <v>236</v>
      </c>
      <c r="T6217" t="b">
        <v>0</v>
      </c>
      <c r="U6217" t="b">
        <v>1</v>
      </c>
      <c r="V6217" t="b">
        <v>1</v>
      </c>
      <c r="W6217" t="b">
        <v>0</v>
      </c>
      <c r="X6217" t="b">
        <v>1</v>
      </c>
      <c r="Y6217" t="b">
        <v>1</v>
      </c>
      <c r="Z6217" t="b">
        <v>1</v>
      </c>
      <c r="AA6217" t="b">
        <v>1</v>
      </c>
      <c r="AB6217" t="b">
        <v>0</v>
      </c>
      <c r="AC6217" t="b">
        <v>0</v>
      </c>
    </row>
    <row r="6218" spans="1:29" x14ac:dyDescent="0.2">
      <c r="A6218" s="6">
        <v>1</v>
      </c>
      <c r="B6218" s="6" t="s">
        <v>184</v>
      </c>
      <c r="C6218" s="6" t="s">
        <v>121</v>
      </c>
      <c r="D6218" s="6">
        <v>0</v>
      </c>
      <c r="E6218" s="7">
        <v>48910.6420450843</v>
      </c>
      <c r="F6218" s="16">
        <f>SUMIFS(Table2[time],Table2[config],Table2[[#This Row],[config]],Table2[repetition],Table2[[#This Row],[repetition]])</f>
        <v>20371422.551900137</v>
      </c>
      <c r="G6218" s="16">
        <f>IF(Table2[[#This Row],[time]]&lt;7200000,1,0)</f>
        <v>1</v>
      </c>
      <c r="H6218" t="s">
        <v>247</v>
      </c>
      <c r="I6218">
        <v>7</v>
      </c>
      <c r="J6218" t="s">
        <v>229</v>
      </c>
      <c r="K6218" t="s">
        <v>244</v>
      </c>
      <c r="L6218" t="s">
        <v>245</v>
      </c>
      <c r="M6218" t="s">
        <v>232</v>
      </c>
      <c r="N6218" t="s">
        <v>233</v>
      </c>
      <c r="O6218">
        <v>600</v>
      </c>
      <c r="P6218">
        <v>100</v>
      </c>
      <c r="Q6218" t="s">
        <v>234</v>
      </c>
      <c r="R6218" t="s">
        <v>235</v>
      </c>
      <c r="S6218" t="s">
        <v>236</v>
      </c>
      <c r="T6218" t="b">
        <v>0</v>
      </c>
      <c r="U6218" t="b">
        <v>1</v>
      </c>
      <c r="V6218" t="b">
        <v>1</v>
      </c>
      <c r="W6218" t="b">
        <v>0</v>
      </c>
      <c r="X6218" t="b">
        <v>1</v>
      </c>
      <c r="Y6218" t="b">
        <v>1</v>
      </c>
      <c r="Z6218" t="b">
        <v>1</v>
      </c>
      <c r="AA6218" t="b">
        <v>1</v>
      </c>
      <c r="AB6218" t="b">
        <v>0</v>
      </c>
      <c r="AC6218" t="b">
        <v>0</v>
      </c>
    </row>
    <row r="6219" spans="1:29" x14ac:dyDescent="0.2">
      <c r="A6219" s="8">
        <v>1</v>
      </c>
      <c r="B6219" s="8" t="s">
        <v>185</v>
      </c>
      <c r="C6219" s="8" t="s">
        <v>121</v>
      </c>
      <c r="D6219" s="8">
        <v>0</v>
      </c>
      <c r="E6219" s="9">
        <v>77438.085869885894</v>
      </c>
      <c r="F6219" s="17">
        <f>SUMIFS(Table2[time],Table2[config],Table2[[#This Row],[config]],Table2[repetition],Table2[[#This Row],[repetition]])</f>
        <v>20371422.551900137</v>
      </c>
      <c r="G6219" s="17">
        <f>IF(Table2[[#This Row],[time]]&lt;7200000,1,0)</f>
        <v>1</v>
      </c>
      <c r="H6219" t="s">
        <v>247</v>
      </c>
      <c r="I6219">
        <v>7</v>
      </c>
      <c r="J6219" t="s">
        <v>229</v>
      </c>
      <c r="K6219" t="s">
        <v>244</v>
      </c>
      <c r="L6219" t="s">
        <v>245</v>
      </c>
      <c r="M6219" t="s">
        <v>232</v>
      </c>
      <c r="N6219" t="s">
        <v>233</v>
      </c>
      <c r="O6219">
        <v>600</v>
      </c>
      <c r="P6219">
        <v>100</v>
      </c>
      <c r="Q6219" t="s">
        <v>234</v>
      </c>
      <c r="R6219" t="s">
        <v>235</v>
      </c>
      <c r="S6219" t="s">
        <v>236</v>
      </c>
      <c r="T6219" t="b">
        <v>0</v>
      </c>
      <c r="U6219" t="b">
        <v>1</v>
      </c>
      <c r="V6219" t="b">
        <v>1</v>
      </c>
      <c r="W6219" t="b">
        <v>0</v>
      </c>
      <c r="X6219" t="b">
        <v>1</v>
      </c>
      <c r="Y6219" t="b">
        <v>1</v>
      </c>
      <c r="Z6219" t="b">
        <v>1</v>
      </c>
      <c r="AA6219" t="b">
        <v>1</v>
      </c>
      <c r="AB6219" t="b">
        <v>0</v>
      </c>
      <c r="AC6219" t="b">
        <v>0</v>
      </c>
    </row>
    <row r="6220" spans="1:29" x14ac:dyDescent="0.2">
      <c r="A6220" s="6">
        <v>1</v>
      </c>
      <c r="B6220" s="6" t="s">
        <v>180</v>
      </c>
      <c r="C6220" s="6" t="s">
        <v>121</v>
      </c>
      <c r="D6220" s="6">
        <v>0</v>
      </c>
      <c r="E6220" s="7">
        <v>36587.398800067604</v>
      </c>
      <c r="F6220" s="16">
        <f>SUMIFS(Table2[time],Table2[config],Table2[[#This Row],[config]],Table2[repetition],Table2[[#This Row],[repetition]])</f>
        <v>20371422.551900137</v>
      </c>
      <c r="G6220" s="16">
        <f>IF(Table2[[#This Row],[time]]&lt;7200000,1,0)</f>
        <v>1</v>
      </c>
      <c r="H6220" t="s">
        <v>247</v>
      </c>
      <c r="I6220">
        <v>7</v>
      </c>
      <c r="J6220" t="s">
        <v>229</v>
      </c>
      <c r="K6220" t="s">
        <v>244</v>
      </c>
      <c r="L6220" t="s">
        <v>245</v>
      </c>
      <c r="M6220" t="s">
        <v>232</v>
      </c>
      <c r="N6220" t="s">
        <v>233</v>
      </c>
      <c r="O6220">
        <v>600</v>
      </c>
      <c r="P6220">
        <v>100</v>
      </c>
      <c r="Q6220" t="s">
        <v>234</v>
      </c>
      <c r="R6220" t="s">
        <v>235</v>
      </c>
      <c r="S6220" t="s">
        <v>236</v>
      </c>
      <c r="T6220" t="b">
        <v>0</v>
      </c>
      <c r="U6220" t="b">
        <v>1</v>
      </c>
      <c r="V6220" t="b">
        <v>1</v>
      </c>
      <c r="W6220" t="b">
        <v>0</v>
      </c>
      <c r="X6220" t="b">
        <v>1</v>
      </c>
      <c r="Y6220" t="b">
        <v>1</v>
      </c>
      <c r="Z6220" t="b">
        <v>1</v>
      </c>
      <c r="AA6220" t="b">
        <v>1</v>
      </c>
      <c r="AB6220" t="b">
        <v>0</v>
      </c>
      <c r="AC6220" t="b">
        <v>0</v>
      </c>
    </row>
    <row r="6221" spans="1:29" x14ac:dyDescent="0.2">
      <c r="A6221" s="8">
        <v>1</v>
      </c>
      <c r="B6221" s="8" t="s">
        <v>198</v>
      </c>
      <c r="C6221" s="8" t="s">
        <v>121</v>
      </c>
      <c r="D6221" s="8">
        <v>0</v>
      </c>
      <c r="E6221" s="9">
        <v>62248.746997909599</v>
      </c>
      <c r="F6221" s="17">
        <f>SUMIFS(Table2[time],Table2[config],Table2[[#This Row],[config]],Table2[repetition],Table2[[#This Row],[repetition]])</f>
        <v>20371422.551900137</v>
      </c>
      <c r="G6221" s="17">
        <f>IF(Table2[[#This Row],[time]]&lt;7200000,1,0)</f>
        <v>1</v>
      </c>
      <c r="H6221" t="s">
        <v>247</v>
      </c>
      <c r="I6221">
        <v>7</v>
      </c>
      <c r="J6221" t="s">
        <v>229</v>
      </c>
      <c r="K6221" t="s">
        <v>244</v>
      </c>
      <c r="L6221" t="s">
        <v>245</v>
      </c>
      <c r="M6221" t="s">
        <v>232</v>
      </c>
      <c r="N6221" t="s">
        <v>233</v>
      </c>
      <c r="O6221">
        <v>600</v>
      </c>
      <c r="P6221">
        <v>100</v>
      </c>
      <c r="Q6221" t="s">
        <v>234</v>
      </c>
      <c r="R6221" t="s">
        <v>235</v>
      </c>
      <c r="S6221" t="s">
        <v>236</v>
      </c>
      <c r="T6221" t="b">
        <v>0</v>
      </c>
      <c r="U6221" t="b">
        <v>1</v>
      </c>
      <c r="V6221" t="b">
        <v>1</v>
      </c>
      <c r="W6221" t="b">
        <v>0</v>
      </c>
      <c r="X6221" t="b">
        <v>1</v>
      </c>
      <c r="Y6221" t="b">
        <v>1</v>
      </c>
      <c r="Z6221" t="b">
        <v>1</v>
      </c>
      <c r="AA6221" t="b">
        <v>1</v>
      </c>
      <c r="AB6221" t="b">
        <v>0</v>
      </c>
      <c r="AC6221" t="b">
        <v>0</v>
      </c>
    </row>
    <row r="6222" spans="1:29" x14ac:dyDescent="0.2">
      <c r="A6222" s="6">
        <v>1</v>
      </c>
      <c r="B6222" s="6" t="s">
        <v>195</v>
      </c>
      <c r="C6222" s="6" t="s">
        <v>121</v>
      </c>
      <c r="D6222" s="6">
        <v>0</v>
      </c>
      <c r="E6222" s="7">
        <v>96781.007554149197</v>
      </c>
      <c r="F6222" s="16">
        <f>SUMIFS(Table2[time],Table2[config],Table2[[#This Row],[config]],Table2[repetition],Table2[[#This Row],[repetition]])</f>
        <v>20371422.551900137</v>
      </c>
      <c r="G6222" s="16">
        <f>IF(Table2[[#This Row],[time]]&lt;7200000,1,0)</f>
        <v>1</v>
      </c>
      <c r="H6222" t="s">
        <v>247</v>
      </c>
      <c r="I6222">
        <v>7</v>
      </c>
      <c r="J6222" t="s">
        <v>229</v>
      </c>
      <c r="K6222" t="s">
        <v>244</v>
      </c>
      <c r="L6222" t="s">
        <v>245</v>
      </c>
      <c r="M6222" t="s">
        <v>232</v>
      </c>
      <c r="N6222" t="s">
        <v>233</v>
      </c>
      <c r="O6222">
        <v>600</v>
      </c>
      <c r="P6222">
        <v>100</v>
      </c>
      <c r="Q6222" t="s">
        <v>234</v>
      </c>
      <c r="R6222" t="s">
        <v>235</v>
      </c>
      <c r="S6222" t="s">
        <v>236</v>
      </c>
      <c r="T6222" t="b">
        <v>0</v>
      </c>
      <c r="U6222" t="b">
        <v>1</v>
      </c>
      <c r="V6222" t="b">
        <v>1</v>
      </c>
      <c r="W6222" t="b">
        <v>0</v>
      </c>
      <c r="X6222" t="b">
        <v>1</v>
      </c>
      <c r="Y6222" t="b">
        <v>1</v>
      </c>
      <c r="Z6222" t="b">
        <v>1</v>
      </c>
      <c r="AA6222" t="b">
        <v>1</v>
      </c>
      <c r="AB6222" t="b">
        <v>0</v>
      </c>
      <c r="AC6222" t="b">
        <v>0</v>
      </c>
    </row>
    <row r="6223" spans="1:29" x14ac:dyDescent="0.2">
      <c r="A6223" s="8">
        <v>1</v>
      </c>
      <c r="B6223" s="8" t="s">
        <v>189</v>
      </c>
      <c r="C6223" s="8" t="s">
        <v>121</v>
      </c>
      <c r="D6223" s="8">
        <v>0</v>
      </c>
      <c r="E6223" s="9">
        <v>47802.799747791098</v>
      </c>
      <c r="F6223" s="17">
        <f>SUMIFS(Table2[time],Table2[config],Table2[[#This Row],[config]],Table2[repetition],Table2[[#This Row],[repetition]])</f>
        <v>20371422.551900137</v>
      </c>
      <c r="G6223" s="17">
        <f>IF(Table2[[#This Row],[time]]&lt;7200000,1,0)</f>
        <v>1</v>
      </c>
      <c r="H6223" t="s">
        <v>247</v>
      </c>
      <c r="I6223">
        <v>7</v>
      </c>
      <c r="J6223" t="s">
        <v>229</v>
      </c>
      <c r="K6223" t="s">
        <v>244</v>
      </c>
      <c r="L6223" t="s">
        <v>245</v>
      </c>
      <c r="M6223" t="s">
        <v>232</v>
      </c>
      <c r="N6223" t="s">
        <v>233</v>
      </c>
      <c r="O6223">
        <v>600</v>
      </c>
      <c r="P6223">
        <v>100</v>
      </c>
      <c r="Q6223" t="s">
        <v>234</v>
      </c>
      <c r="R6223" t="s">
        <v>235</v>
      </c>
      <c r="S6223" t="s">
        <v>236</v>
      </c>
      <c r="T6223" t="b">
        <v>0</v>
      </c>
      <c r="U6223" t="b">
        <v>1</v>
      </c>
      <c r="V6223" t="b">
        <v>1</v>
      </c>
      <c r="W6223" t="b">
        <v>0</v>
      </c>
      <c r="X6223" t="b">
        <v>1</v>
      </c>
      <c r="Y6223" t="b">
        <v>1</v>
      </c>
      <c r="Z6223" t="b">
        <v>1</v>
      </c>
      <c r="AA6223" t="b">
        <v>1</v>
      </c>
      <c r="AB6223" t="b">
        <v>0</v>
      </c>
      <c r="AC6223" t="b">
        <v>0</v>
      </c>
    </row>
    <row r="6224" spans="1:29" x14ac:dyDescent="0.2">
      <c r="A6224" s="6">
        <v>1</v>
      </c>
      <c r="B6224" s="6" t="s">
        <v>200</v>
      </c>
      <c r="C6224" s="6" t="s">
        <v>121</v>
      </c>
      <c r="D6224" s="6">
        <v>0</v>
      </c>
      <c r="E6224" s="7">
        <v>98754.050004063101</v>
      </c>
      <c r="F6224" s="16">
        <f>SUMIFS(Table2[time],Table2[config],Table2[[#This Row],[config]],Table2[repetition],Table2[[#This Row],[repetition]])</f>
        <v>20371422.551900137</v>
      </c>
      <c r="G6224" s="16">
        <f>IF(Table2[[#This Row],[time]]&lt;7200000,1,0)</f>
        <v>1</v>
      </c>
      <c r="H6224" t="s">
        <v>247</v>
      </c>
      <c r="I6224">
        <v>7</v>
      </c>
      <c r="J6224" t="s">
        <v>229</v>
      </c>
      <c r="K6224" t="s">
        <v>244</v>
      </c>
      <c r="L6224" t="s">
        <v>245</v>
      </c>
      <c r="M6224" t="s">
        <v>232</v>
      </c>
      <c r="N6224" t="s">
        <v>233</v>
      </c>
      <c r="O6224">
        <v>600</v>
      </c>
      <c r="P6224">
        <v>100</v>
      </c>
      <c r="Q6224" t="s">
        <v>234</v>
      </c>
      <c r="R6224" t="s">
        <v>235</v>
      </c>
      <c r="S6224" t="s">
        <v>236</v>
      </c>
      <c r="T6224" t="b">
        <v>0</v>
      </c>
      <c r="U6224" t="b">
        <v>1</v>
      </c>
      <c r="V6224" t="b">
        <v>1</v>
      </c>
      <c r="W6224" t="b">
        <v>0</v>
      </c>
      <c r="X6224" t="b">
        <v>1</v>
      </c>
      <c r="Y6224" t="b">
        <v>1</v>
      </c>
      <c r="Z6224" t="b">
        <v>1</v>
      </c>
      <c r="AA6224" t="b">
        <v>1</v>
      </c>
      <c r="AB6224" t="b">
        <v>0</v>
      </c>
      <c r="AC6224" t="b">
        <v>0</v>
      </c>
    </row>
    <row r="6225" spans="1:29" x14ac:dyDescent="0.2">
      <c r="A6225" s="8">
        <v>1</v>
      </c>
      <c r="B6225" s="8" t="s">
        <v>196</v>
      </c>
      <c r="C6225" s="8" t="s">
        <v>121</v>
      </c>
      <c r="D6225" s="8">
        <v>0</v>
      </c>
      <c r="E6225" s="9">
        <v>57159.793944796504</v>
      </c>
      <c r="F6225" s="17">
        <f>SUMIFS(Table2[time],Table2[config],Table2[[#This Row],[config]],Table2[repetition],Table2[[#This Row],[repetition]])</f>
        <v>20371422.551900137</v>
      </c>
      <c r="G6225" s="17">
        <f>IF(Table2[[#This Row],[time]]&lt;7200000,1,0)</f>
        <v>1</v>
      </c>
      <c r="H6225" t="s">
        <v>247</v>
      </c>
      <c r="I6225">
        <v>7</v>
      </c>
      <c r="J6225" t="s">
        <v>229</v>
      </c>
      <c r="K6225" t="s">
        <v>244</v>
      </c>
      <c r="L6225" t="s">
        <v>245</v>
      </c>
      <c r="M6225" t="s">
        <v>232</v>
      </c>
      <c r="N6225" t="s">
        <v>233</v>
      </c>
      <c r="O6225">
        <v>600</v>
      </c>
      <c r="P6225">
        <v>100</v>
      </c>
      <c r="Q6225" t="s">
        <v>234</v>
      </c>
      <c r="R6225" t="s">
        <v>235</v>
      </c>
      <c r="S6225" t="s">
        <v>236</v>
      </c>
      <c r="T6225" t="b">
        <v>0</v>
      </c>
      <c r="U6225" t="b">
        <v>1</v>
      </c>
      <c r="V6225" t="b">
        <v>1</v>
      </c>
      <c r="W6225" t="b">
        <v>0</v>
      </c>
      <c r="X6225" t="b">
        <v>1</v>
      </c>
      <c r="Y6225" t="b">
        <v>1</v>
      </c>
      <c r="Z6225" t="b">
        <v>1</v>
      </c>
      <c r="AA6225" t="b">
        <v>1</v>
      </c>
      <c r="AB6225" t="b">
        <v>0</v>
      </c>
      <c r="AC6225" t="b">
        <v>0</v>
      </c>
    </row>
    <row r="6226" spans="1:29" x14ac:dyDescent="0.2">
      <c r="A6226" s="6">
        <v>1</v>
      </c>
      <c r="B6226" s="6" t="s">
        <v>178</v>
      </c>
      <c r="C6226" s="6" t="s">
        <v>121</v>
      </c>
      <c r="D6226" s="6">
        <v>0</v>
      </c>
      <c r="E6226" s="7">
        <v>48288.564901100399</v>
      </c>
      <c r="F6226" s="16">
        <f>SUMIFS(Table2[time],Table2[config],Table2[[#This Row],[config]],Table2[repetition],Table2[[#This Row],[repetition]])</f>
        <v>20371422.551900137</v>
      </c>
      <c r="G6226" s="16">
        <f>IF(Table2[[#This Row],[time]]&lt;7200000,1,0)</f>
        <v>1</v>
      </c>
      <c r="H6226" t="s">
        <v>247</v>
      </c>
      <c r="I6226">
        <v>7</v>
      </c>
      <c r="J6226" t="s">
        <v>229</v>
      </c>
      <c r="K6226" t="s">
        <v>244</v>
      </c>
      <c r="L6226" t="s">
        <v>245</v>
      </c>
      <c r="M6226" t="s">
        <v>232</v>
      </c>
      <c r="N6226" t="s">
        <v>233</v>
      </c>
      <c r="O6226">
        <v>600</v>
      </c>
      <c r="P6226">
        <v>100</v>
      </c>
      <c r="Q6226" t="s">
        <v>234</v>
      </c>
      <c r="R6226" t="s">
        <v>235</v>
      </c>
      <c r="S6226" t="s">
        <v>236</v>
      </c>
      <c r="T6226" t="b">
        <v>0</v>
      </c>
      <c r="U6226" t="b">
        <v>1</v>
      </c>
      <c r="V6226" t="b">
        <v>1</v>
      </c>
      <c r="W6226" t="b">
        <v>0</v>
      </c>
      <c r="X6226" t="b">
        <v>1</v>
      </c>
      <c r="Y6226" t="b">
        <v>1</v>
      </c>
      <c r="Z6226" t="b">
        <v>1</v>
      </c>
      <c r="AA6226" t="b">
        <v>1</v>
      </c>
      <c r="AB6226" t="b">
        <v>0</v>
      </c>
      <c r="AC6226" t="b">
        <v>0</v>
      </c>
    </row>
    <row r="6227" spans="1:29" x14ac:dyDescent="0.2">
      <c r="A6227" s="8">
        <v>1</v>
      </c>
      <c r="B6227" s="8" t="s">
        <v>193</v>
      </c>
      <c r="C6227" s="8" t="s">
        <v>121</v>
      </c>
      <c r="D6227" s="8">
        <v>0</v>
      </c>
      <c r="E6227" s="9">
        <v>47171.369752148101</v>
      </c>
      <c r="F6227" s="17">
        <f>SUMIFS(Table2[time],Table2[config],Table2[[#This Row],[config]],Table2[repetition],Table2[[#This Row],[repetition]])</f>
        <v>20371422.551900137</v>
      </c>
      <c r="G6227" s="17">
        <f>IF(Table2[[#This Row],[time]]&lt;7200000,1,0)</f>
        <v>1</v>
      </c>
      <c r="H6227" t="s">
        <v>247</v>
      </c>
      <c r="I6227">
        <v>7</v>
      </c>
      <c r="J6227" t="s">
        <v>229</v>
      </c>
      <c r="K6227" t="s">
        <v>244</v>
      </c>
      <c r="L6227" t="s">
        <v>245</v>
      </c>
      <c r="M6227" t="s">
        <v>232</v>
      </c>
      <c r="N6227" t="s">
        <v>233</v>
      </c>
      <c r="O6227">
        <v>600</v>
      </c>
      <c r="P6227">
        <v>100</v>
      </c>
      <c r="Q6227" t="s">
        <v>234</v>
      </c>
      <c r="R6227" t="s">
        <v>235</v>
      </c>
      <c r="S6227" t="s">
        <v>236</v>
      </c>
      <c r="T6227" t="b">
        <v>0</v>
      </c>
      <c r="U6227" t="b">
        <v>1</v>
      </c>
      <c r="V6227" t="b">
        <v>1</v>
      </c>
      <c r="W6227" t="b">
        <v>0</v>
      </c>
      <c r="X6227" t="b">
        <v>1</v>
      </c>
      <c r="Y6227" t="b">
        <v>1</v>
      </c>
      <c r="Z6227" t="b">
        <v>1</v>
      </c>
      <c r="AA6227" t="b">
        <v>1</v>
      </c>
      <c r="AB6227" t="b">
        <v>0</v>
      </c>
      <c r="AC6227" t="b">
        <v>0</v>
      </c>
    </row>
    <row r="6228" spans="1:29" x14ac:dyDescent="0.2">
      <c r="A6228" s="6">
        <v>1</v>
      </c>
      <c r="B6228" s="6" t="s">
        <v>197</v>
      </c>
      <c r="C6228" s="6" t="s">
        <v>121</v>
      </c>
      <c r="D6228" s="6">
        <v>0</v>
      </c>
      <c r="E6228" s="7">
        <v>35058.2980869803</v>
      </c>
      <c r="F6228" s="16">
        <f>SUMIFS(Table2[time],Table2[config],Table2[[#This Row],[config]],Table2[repetition],Table2[[#This Row],[repetition]])</f>
        <v>20371422.551900137</v>
      </c>
      <c r="G6228" s="16">
        <f>IF(Table2[[#This Row],[time]]&lt;7200000,1,0)</f>
        <v>1</v>
      </c>
      <c r="H6228" t="s">
        <v>247</v>
      </c>
      <c r="I6228">
        <v>7</v>
      </c>
      <c r="J6228" t="s">
        <v>229</v>
      </c>
      <c r="K6228" t="s">
        <v>244</v>
      </c>
      <c r="L6228" t="s">
        <v>245</v>
      </c>
      <c r="M6228" t="s">
        <v>232</v>
      </c>
      <c r="N6228" t="s">
        <v>233</v>
      </c>
      <c r="O6228">
        <v>600</v>
      </c>
      <c r="P6228">
        <v>100</v>
      </c>
      <c r="Q6228" t="s">
        <v>234</v>
      </c>
      <c r="R6228" t="s">
        <v>235</v>
      </c>
      <c r="S6228" t="s">
        <v>236</v>
      </c>
      <c r="T6228" t="b">
        <v>0</v>
      </c>
      <c r="U6228" t="b">
        <v>1</v>
      </c>
      <c r="V6228" t="b">
        <v>1</v>
      </c>
      <c r="W6228" t="b">
        <v>0</v>
      </c>
      <c r="X6228" t="b">
        <v>1</v>
      </c>
      <c r="Y6228" t="b">
        <v>1</v>
      </c>
      <c r="Z6228" t="b">
        <v>1</v>
      </c>
      <c r="AA6228" t="b">
        <v>1</v>
      </c>
      <c r="AB6228" t="b">
        <v>0</v>
      </c>
      <c r="AC6228" t="b">
        <v>0</v>
      </c>
    </row>
    <row r="6229" spans="1:29" x14ac:dyDescent="0.2">
      <c r="A6229" s="8">
        <v>1</v>
      </c>
      <c r="B6229" s="8" t="s">
        <v>199</v>
      </c>
      <c r="C6229" s="8" t="s">
        <v>121</v>
      </c>
      <c r="D6229" s="8">
        <v>0</v>
      </c>
      <c r="E6229" s="9">
        <v>40116.8883580248</v>
      </c>
      <c r="F6229" s="17">
        <f>SUMIFS(Table2[time],Table2[config],Table2[[#This Row],[config]],Table2[repetition],Table2[[#This Row],[repetition]])</f>
        <v>20371422.551900137</v>
      </c>
      <c r="G6229" s="17">
        <f>IF(Table2[[#This Row],[time]]&lt;7200000,1,0)</f>
        <v>1</v>
      </c>
      <c r="H6229" t="s">
        <v>247</v>
      </c>
      <c r="I6229">
        <v>7</v>
      </c>
      <c r="J6229" t="s">
        <v>229</v>
      </c>
      <c r="K6229" t="s">
        <v>244</v>
      </c>
      <c r="L6229" t="s">
        <v>245</v>
      </c>
      <c r="M6229" t="s">
        <v>232</v>
      </c>
      <c r="N6229" t="s">
        <v>233</v>
      </c>
      <c r="O6229">
        <v>600</v>
      </c>
      <c r="P6229">
        <v>100</v>
      </c>
      <c r="Q6229" t="s">
        <v>234</v>
      </c>
      <c r="R6229" t="s">
        <v>235</v>
      </c>
      <c r="S6229" t="s">
        <v>236</v>
      </c>
      <c r="T6229" t="b">
        <v>0</v>
      </c>
      <c r="U6229" t="b">
        <v>1</v>
      </c>
      <c r="V6229" t="b">
        <v>1</v>
      </c>
      <c r="W6229" t="b">
        <v>0</v>
      </c>
      <c r="X6229" t="b">
        <v>1</v>
      </c>
      <c r="Y6229" t="b">
        <v>1</v>
      </c>
      <c r="Z6229" t="b">
        <v>1</v>
      </c>
      <c r="AA6229" t="b">
        <v>1</v>
      </c>
      <c r="AB6229" t="b">
        <v>0</v>
      </c>
      <c r="AC6229" t="b">
        <v>0</v>
      </c>
    </row>
    <row r="6230" spans="1:29" x14ac:dyDescent="0.2">
      <c r="A6230" s="6">
        <v>1</v>
      </c>
      <c r="B6230" s="6" t="s">
        <v>179</v>
      </c>
      <c r="C6230" s="6" t="s">
        <v>121</v>
      </c>
      <c r="D6230" s="6">
        <v>0</v>
      </c>
      <c r="E6230" s="7">
        <v>54826.1775700375</v>
      </c>
      <c r="F6230" s="16">
        <f>SUMIFS(Table2[time],Table2[config],Table2[[#This Row],[config]],Table2[repetition],Table2[[#This Row],[repetition]])</f>
        <v>20371422.551900137</v>
      </c>
      <c r="G6230" s="16">
        <f>IF(Table2[[#This Row],[time]]&lt;7200000,1,0)</f>
        <v>1</v>
      </c>
      <c r="H6230" t="s">
        <v>247</v>
      </c>
      <c r="I6230">
        <v>7</v>
      </c>
      <c r="J6230" t="s">
        <v>229</v>
      </c>
      <c r="K6230" t="s">
        <v>244</v>
      </c>
      <c r="L6230" t="s">
        <v>245</v>
      </c>
      <c r="M6230" t="s">
        <v>232</v>
      </c>
      <c r="N6230" t="s">
        <v>233</v>
      </c>
      <c r="O6230">
        <v>600</v>
      </c>
      <c r="P6230">
        <v>100</v>
      </c>
      <c r="Q6230" t="s">
        <v>234</v>
      </c>
      <c r="R6230" t="s">
        <v>235</v>
      </c>
      <c r="S6230" t="s">
        <v>236</v>
      </c>
      <c r="T6230" t="b">
        <v>0</v>
      </c>
      <c r="U6230" t="b">
        <v>1</v>
      </c>
      <c r="V6230" t="b">
        <v>1</v>
      </c>
      <c r="W6230" t="b">
        <v>0</v>
      </c>
      <c r="X6230" t="b">
        <v>1</v>
      </c>
      <c r="Y6230" t="b">
        <v>1</v>
      </c>
      <c r="Z6230" t="b">
        <v>1</v>
      </c>
      <c r="AA6230" t="b">
        <v>1</v>
      </c>
      <c r="AB6230" t="b">
        <v>0</v>
      </c>
      <c r="AC6230" t="b">
        <v>0</v>
      </c>
    </row>
    <row r="6231" spans="1:29" x14ac:dyDescent="0.2">
      <c r="A6231" s="8">
        <v>1</v>
      </c>
      <c r="B6231" s="8" t="s">
        <v>177</v>
      </c>
      <c r="C6231" s="8" t="s">
        <v>121</v>
      </c>
      <c r="D6231" s="8">
        <v>0</v>
      </c>
      <c r="E6231" s="9">
        <v>64035.461839055599</v>
      </c>
      <c r="F6231" s="17">
        <f>SUMIFS(Table2[time],Table2[config],Table2[[#This Row],[config]],Table2[repetition],Table2[[#This Row],[repetition]])</f>
        <v>20371422.551900137</v>
      </c>
      <c r="G6231" s="17">
        <f>IF(Table2[[#This Row],[time]]&lt;7200000,1,0)</f>
        <v>1</v>
      </c>
      <c r="H6231" t="s">
        <v>247</v>
      </c>
      <c r="I6231">
        <v>7</v>
      </c>
      <c r="J6231" t="s">
        <v>229</v>
      </c>
      <c r="K6231" t="s">
        <v>244</v>
      </c>
      <c r="L6231" t="s">
        <v>245</v>
      </c>
      <c r="M6231" t="s">
        <v>232</v>
      </c>
      <c r="N6231" t="s">
        <v>233</v>
      </c>
      <c r="O6231">
        <v>600</v>
      </c>
      <c r="P6231">
        <v>100</v>
      </c>
      <c r="Q6231" t="s">
        <v>234</v>
      </c>
      <c r="R6231" t="s">
        <v>235</v>
      </c>
      <c r="S6231" t="s">
        <v>236</v>
      </c>
      <c r="T6231" t="b">
        <v>0</v>
      </c>
      <c r="U6231" t="b">
        <v>1</v>
      </c>
      <c r="V6231" t="b">
        <v>1</v>
      </c>
      <c r="W6231" t="b">
        <v>0</v>
      </c>
      <c r="X6231" t="b">
        <v>1</v>
      </c>
      <c r="Y6231" t="b">
        <v>1</v>
      </c>
      <c r="Z6231" t="b">
        <v>1</v>
      </c>
      <c r="AA6231" t="b">
        <v>1</v>
      </c>
      <c r="AB6231" t="b">
        <v>0</v>
      </c>
      <c r="AC6231" t="b">
        <v>0</v>
      </c>
    </row>
    <row r="6232" spans="1:29" x14ac:dyDescent="0.2">
      <c r="A6232" s="6">
        <v>1</v>
      </c>
      <c r="B6232" s="6" t="s">
        <v>202</v>
      </c>
      <c r="C6232" s="6" t="s">
        <v>121</v>
      </c>
      <c r="D6232" s="6">
        <v>0</v>
      </c>
      <c r="E6232" s="7">
        <v>58852.936873910898</v>
      </c>
      <c r="F6232" s="16">
        <f>SUMIFS(Table2[time],Table2[config],Table2[[#This Row],[config]],Table2[repetition],Table2[[#This Row],[repetition]])</f>
        <v>20371422.551900137</v>
      </c>
      <c r="G6232" s="16">
        <f>IF(Table2[[#This Row],[time]]&lt;7200000,1,0)</f>
        <v>1</v>
      </c>
      <c r="H6232" t="s">
        <v>247</v>
      </c>
      <c r="I6232">
        <v>7</v>
      </c>
      <c r="J6232" t="s">
        <v>229</v>
      </c>
      <c r="K6232" t="s">
        <v>244</v>
      </c>
      <c r="L6232" t="s">
        <v>245</v>
      </c>
      <c r="M6232" t="s">
        <v>232</v>
      </c>
      <c r="N6232" t="s">
        <v>233</v>
      </c>
      <c r="O6232">
        <v>600</v>
      </c>
      <c r="P6232">
        <v>100</v>
      </c>
      <c r="Q6232" t="s">
        <v>234</v>
      </c>
      <c r="R6232" t="s">
        <v>235</v>
      </c>
      <c r="S6232" t="s">
        <v>236</v>
      </c>
      <c r="T6232" t="b">
        <v>0</v>
      </c>
      <c r="U6232" t="b">
        <v>1</v>
      </c>
      <c r="V6232" t="b">
        <v>1</v>
      </c>
      <c r="W6232" t="b">
        <v>0</v>
      </c>
      <c r="X6232" t="b">
        <v>1</v>
      </c>
      <c r="Y6232" t="b">
        <v>1</v>
      </c>
      <c r="Z6232" t="b">
        <v>1</v>
      </c>
      <c r="AA6232" t="b">
        <v>1</v>
      </c>
      <c r="AB6232" t="b">
        <v>0</v>
      </c>
      <c r="AC6232" t="b">
        <v>0</v>
      </c>
    </row>
    <row r="6233" spans="1:29" x14ac:dyDescent="0.2">
      <c r="A6233" s="8">
        <v>1</v>
      </c>
      <c r="B6233" s="8" t="s">
        <v>186</v>
      </c>
      <c r="C6233" s="8" t="s">
        <v>121</v>
      </c>
      <c r="D6233" s="8">
        <v>0</v>
      </c>
      <c r="E6233" s="9">
        <v>73973.471550969407</v>
      </c>
      <c r="F6233" s="17">
        <f>SUMIFS(Table2[time],Table2[config],Table2[[#This Row],[config]],Table2[repetition],Table2[[#This Row],[repetition]])</f>
        <v>20371422.551900137</v>
      </c>
      <c r="G6233" s="17">
        <f>IF(Table2[[#This Row],[time]]&lt;7200000,1,0)</f>
        <v>1</v>
      </c>
      <c r="H6233" t="s">
        <v>247</v>
      </c>
      <c r="I6233">
        <v>7</v>
      </c>
      <c r="J6233" t="s">
        <v>229</v>
      </c>
      <c r="K6233" t="s">
        <v>244</v>
      </c>
      <c r="L6233" t="s">
        <v>245</v>
      </c>
      <c r="M6233" t="s">
        <v>232</v>
      </c>
      <c r="N6233" t="s">
        <v>233</v>
      </c>
      <c r="O6233">
        <v>600</v>
      </c>
      <c r="P6233">
        <v>100</v>
      </c>
      <c r="Q6233" t="s">
        <v>234</v>
      </c>
      <c r="R6233" t="s">
        <v>235</v>
      </c>
      <c r="S6233" t="s">
        <v>236</v>
      </c>
      <c r="T6233" t="b">
        <v>0</v>
      </c>
      <c r="U6233" t="b">
        <v>1</v>
      </c>
      <c r="V6233" t="b">
        <v>1</v>
      </c>
      <c r="W6233" t="b">
        <v>0</v>
      </c>
      <c r="X6233" t="b">
        <v>1</v>
      </c>
      <c r="Y6233" t="b">
        <v>1</v>
      </c>
      <c r="Z6233" t="b">
        <v>1</v>
      </c>
      <c r="AA6233" t="b">
        <v>1</v>
      </c>
      <c r="AB6233" t="b">
        <v>0</v>
      </c>
      <c r="AC6233" t="b">
        <v>0</v>
      </c>
    </row>
    <row r="6234" spans="1:29" x14ac:dyDescent="0.2">
      <c r="A6234" s="6">
        <v>1</v>
      </c>
      <c r="B6234" s="6" t="s">
        <v>201</v>
      </c>
      <c r="C6234" s="6" t="s">
        <v>121</v>
      </c>
      <c r="D6234" s="6">
        <v>0</v>
      </c>
      <c r="E6234" s="7">
        <v>71584.698701975794</v>
      </c>
      <c r="F6234" s="16">
        <f>SUMIFS(Table2[time],Table2[config],Table2[[#This Row],[config]],Table2[repetition],Table2[[#This Row],[repetition]])</f>
        <v>20371422.551900137</v>
      </c>
      <c r="G6234" s="16">
        <f>IF(Table2[[#This Row],[time]]&lt;7200000,1,0)</f>
        <v>1</v>
      </c>
      <c r="H6234" t="s">
        <v>247</v>
      </c>
      <c r="I6234">
        <v>7</v>
      </c>
      <c r="J6234" t="s">
        <v>229</v>
      </c>
      <c r="K6234" t="s">
        <v>244</v>
      </c>
      <c r="L6234" t="s">
        <v>245</v>
      </c>
      <c r="M6234" t="s">
        <v>232</v>
      </c>
      <c r="N6234" t="s">
        <v>233</v>
      </c>
      <c r="O6234">
        <v>600</v>
      </c>
      <c r="P6234">
        <v>100</v>
      </c>
      <c r="Q6234" t="s">
        <v>234</v>
      </c>
      <c r="R6234" t="s">
        <v>235</v>
      </c>
      <c r="S6234" t="s">
        <v>236</v>
      </c>
      <c r="T6234" t="b">
        <v>0</v>
      </c>
      <c r="U6234" t="b">
        <v>1</v>
      </c>
      <c r="V6234" t="b">
        <v>1</v>
      </c>
      <c r="W6234" t="b">
        <v>0</v>
      </c>
      <c r="X6234" t="b">
        <v>1</v>
      </c>
      <c r="Y6234" t="b">
        <v>1</v>
      </c>
      <c r="Z6234" t="b">
        <v>1</v>
      </c>
      <c r="AA6234" t="b">
        <v>1</v>
      </c>
      <c r="AB6234" t="b">
        <v>0</v>
      </c>
      <c r="AC6234" t="b">
        <v>0</v>
      </c>
    </row>
    <row r="6235" spans="1:29" x14ac:dyDescent="0.2">
      <c r="A6235" s="8">
        <v>1</v>
      </c>
      <c r="B6235" s="8" t="s">
        <v>188</v>
      </c>
      <c r="C6235" s="8" t="s">
        <v>121</v>
      </c>
      <c r="D6235" s="8">
        <v>0</v>
      </c>
      <c r="E6235" s="9">
        <v>107547.543721972</v>
      </c>
      <c r="F6235" s="17">
        <f>SUMIFS(Table2[time],Table2[config],Table2[[#This Row],[config]],Table2[repetition],Table2[[#This Row],[repetition]])</f>
        <v>20371422.551900137</v>
      </c>
      <c r="G6235" s="17">
        <f>IF(Table2[[#This Row],[time]]&lt;7200000,1,0)</f>
        <v>1</v>
      </c>
      <c r="H6235" t="s">
        <v>247</v>
      </c>
      <c r="I6235">
        <v>7</v>
      </c>
      <c r="J6235" t="s">
        <v>229</v>
      </c>
      <c r="K6235" t="s">
        <v>244</v>
      </c>
      <c r="L6235" t="s">
        <v>245</v>
      </c>
      <c r="M6235" t="s">
        <v>232</v>
      </c>
      <c r="N6235" t="s">
        <v>233</v>
      </c>
      <c r="O6235">
        <v>600</v>
      </c>
      <c r="P6235">
        <v>100</v>
      </c>
      <c r="Q6235" t="s">
        <v>234</v>
      </c>
      <c r="R6235" t="s">
        <v>235</v>
      </c>
      <c r="S6235" t="s">
        <v>236</v>
      </c>
      <c r="T6235" t="b">
        <v>0</v>
      </c>
      <c r="U6235" t="b">
        <v>1</v>
      </c>
      <c r="V6235" t="b">
        <v>1</v>
      </c>
      <c r="W6235" t="b">
        <v>0</v>
      </c>
      <c r="X6235" t="b">
        <v>1</v>
      </c>
      <c r="Y6235" t="b">
        <v>1</v>
      </c>
      <c r="Z6235" t="b">
        <v>1</v>
      </c>
      <c r="AA6235" t="b">
        <v>1</v>
      </c>
      <c r="AB6235" t="b">
        <v>0</v>
      </c>
      <c r="AC6235" t="b">
        <v>0</v>
      </c>
    </row>
    <row r="6236" spans="1:29" x14ac:dyDescent="0.2">
      <c r="A6236" s="6">
        <v>1</v>
      </c>
      <c r="B6236" s="6" t="s">
        <v>203</v>
      </c>
      <c r="C6236" s="6" t="s">
        <v>121</v>
      </c>
      <c r="D6236" s="6">
        <v>0</v>
      </c>
      <c r="E6236" s="7">
        <v>149385.508764069</v>
      </c>
      <c r="F6236" s="16">
        <f>SUMIFS(Table2[time],Table2[config],Table2[[#This Row],[config]],Table2[repetition],Table2[[#This Row],[repetition]])</f>
        <v>20371422.551900137</v>
      </c>
      <c r="G6236" s="16">
        <f>IF(Table2[[#This Row],[time]]&lt;7200000,1,0)</f>
        <v>1</v>
      </c>
      <c r="H6236" t="s">
        <v>247</v>
      </c>
      <c r="I6236">
        <v>7</v>
      </c>
      <c r="J6236" t="s">
        <v>229</v>
      </c>
      <c r="K6236" t="s">
        <v>244</v>
      </c>
      <c r="L6236" t="s">
        <v>245</v>
      </c>
      <c r="M6236" t="s">
        <v>232</v>
      </c>
      <c r="N6236" t="s">
        <v>233</v>
      </c>
      <c r="O6236">
        <v>600</v>
      </c>
      <c r="P6236">
        <v>100</v>
      </c>
      <c r="Q6236" t="s">
        <v>234</v>
      </c>
      <c r="R6236" t="s">
        <v>235</v>
      </c>
      <c r="S6236" t="s">
        <v>236</v>
      </c>
      <c r="T6236" t="b">
        <v>0</v>
      </c>
      <c r="U6236" t="b">
        <v>1</v>
      </c>
      <c r="V6236" t="b">
        <v>1</v>
      </c>
      <c r="W6236" t="b">
        <v>0</v>
      </c>
      <c r="X6236" t="b">
        <v>1</v>
      </c>
      <c r="Y6236" t="b">
        <v>1</v>
      </c>
      <c r="Z6236" t="b">
        <v>1</v>
      </c>
      <c r="AA6236" t="b">
        <v>1</v>
      </c>
      <c r="AB6236" t="b">
        <v>0</v>
      </c>
      <c r="AC6236" t="b">
        <v>0</v>
      </c>
    </row>
    <row r="6237" spans="1:29" x14ac:dyDescent="0.2">
      <c r="A6237" s="8">
        <v>1</v>
      </c>
      <c r="B6237" s="8" t="s">
        <v>191</v>
      </c>
      <c r="C6237" s="8" t="s">
        <v>121</v>
      </c>
      <c r="D6237" s="8">
        <v>0</v>
      </c>
      <c r="E6237" s="9">
        <v>146366.469223983</v>
      </c>
      <c r="F6237" s="17">
        <f>SUMIFS(Table2[time],Table2[config],Table2[[#This Row],[config]],Table2[repetition],Table2[[#This Row],[repetition]])</f>
        <v>20371422.551900137</v>
      </c>
      <c r="G6237" s="17">
        <f>IF(Table2[[#This Row],[time]]&lt;7200000,1,0)</f>
        <v>1</v>
      </c>
      <c r="H6237" t="s">
        <v>247</v>
      </c>
      <c r="I6237">
        <v>7</v>
      </c>
      <c r="J6237" t="s">
        <v>229</v>
      </c>
      <c r="K6237" t="s">
        <v>244</v>
      </c>
      <c r="L6237" t="s">
        <v>245</v>
      </c>
      <c r="M6237" t="s">
        <v>232</v>
      </c>
      <c r="N6237" t="s">
        <v>233</v>
      </c>
      <c r="O6237">
        <v>600</v>
      </c>
      <c r="P6237">
        <v>100</v>
      </c>
      <c r="Q6237" t="s">
        <v>234</v>
      </c>
      <c r="R6237" t="s">
        <v>235</v>
      </c>
      <c r="S6237" t="s">
        <v>236</v>
      </c>
      <c r="T6237" t="b">
        <v>0</v>
      </c>
      <c r="U6237" t="b">
        <v>1</v>
      </c>
      <c r="V6237" t="b">
        <v>1</v>
      </c>
      <c r="W6237" t="b">
        <v>0</v>
      </c>
      <c r="X6237" t="b">
        <v>1</v>
      </c>
      <c r="Y6237" t="b">
        <v>1</v>
      </c>
      <c r="Z6237" t="b">
        <v>1</v>
      </c>
      <c r="AA6237" t="b">
        <v>1</v>
      </c>
      <c r="AB6237" t="b">
        <v>0</v>
      </c>
      <c r="AC6237" t="b">
        <v>0</v>
      </c>
    </row>
    <row r="6238" spans="1:29" x14ac:dyDescent="0.2">
      <c r="A6238" s="6">
        <v>1</v>
      </c>
      <c r="B6238" s="6" t="s">
        <v>190</v>
      </c>
      <c r="C6238" s="6" t="s">
        <v>121</v>
      </c>
      <c r="D6238" s="6">
        <v>0</v>
      </c>
      <c r="E6238" s="7">
        <v>350524.98741890298</v>
      </c>
      <c r="F6238" s="16">
        <f>SUMIFS(Table2[time],Table2[config],Table2[[#This Row],[config]],Table2[repetition],Table2[[#This Row],[repetition]])</f>
        <v>20371422.551900137</v>
      </c>
      <c r="G6238" s="16">
        <f>IF(Table2[[#This Row],[time]]&lt;7200000,1,0)</f>
        <v>1</v>
      </c>
      <c r="H6238" t="s">
        <v>247</v>
      </c>
      <c r="I6238">
        <v>7</v>
      </c>
      <c r="J6238" t="s">
        <v>229</v>
      </c>
      <c r="K6238" t="s">
        <v>244</v>
      </c>
      <c r="L6238" t="s">
        <v>245</v>
      </c>
      <c r="M6238" t="s">
        <v>232</v>
      </c>
      <c r="N6238" t="s">
        <v>233</v>
      </c>
      <c r="O6238">
        <v>600</v>
      </c>
      <c r="P6238">
        <v>100</v>
      </c>
      <c r="Q6238" t="s">
        <v>234</v>
      </c>
      <c r="R6238" t="s">
        <v>235</v>
      </c>
      <c r="S6238" t="s">
        <v>236</v>
      </c>
      <c r="T6238" t="b">
        <v>0</v>
      </c>
      <c r="U6238" t="b">
        <v>1</v>
      </c>
      <c r="V6238" t="b">
        <v>1</v>
      </c>
      <c r="W6238" t="b">
        <v>0</v>
      </c>
      <c r="X6238" t="b">
        <v>1</v>
      </c>
      <c r="Y6238" t="b">
        <v>1</v>
      </c>
      <c r="Z6238" t="b">
        <v>1</v>
      </c>
      <c r="AA6238" t="b">
        <v>1</v>
      </c>
      <c r="AB6238" t="b">
        <v>0</v>
      </c>
      <c r="AC6238" t="b">
        <v>0</v>
      </c>
    </row>
    <row r="6239" spans="1:29" x14ac:dyDescent="0.2">
      <c r="A6239" s="8">
        <v>1</v>
      </c>
      <c r="B6239" s="8" t="s">
        <v>187</v>
      </c>
      <c r="C6239" s="8" t="s">
        <v>121</v>
      </c>
      <c r="D6239" s="8">
        <v>0</v>
      </c>
      <c r="E6239" s="9">
        <v>3756991.7734861299</v>
      </c>
      <c r="F6239" s="17">
        <f>SUMIFS(Table2[time],Table2[config],Table2[[#This Row],[config]],Table2[repetition],Table2[[#This Row],[repetition]])</f>
        <v>20371422.551900137</v>
      </c>
      <c r="G6239" s="17">
        <f>IF(Table2[[#This Row],[time]]&lt;7200000,1,0)</f>
        <v>1</v>
      </c>
      <c r="H6239" t="s">
        <v>247</v>
      </c>
      <c r="I6239">
        <v>7</v>
      </c>
      <c r="J6239" t="s">
        <v>229</v>
      </c>
      <c r="K6239" t="s">
        <v>244</v>
      </c>
      <c r="L6239" t="s">
        <v>245</v>
      </c>
      <c r="M6239" t="s">
        <v>232</v>
      </c>
      <c r="N6239" t="s">
        <v>233</v>
      </c>
      <c r="O6239">
        <v>600</v>
      </c>
      <c r="P6239">
        <v>100</v>
      </c>
      <c r="Q6239" t="s">
        <v>234</v>
      </c>
      <c r="R6239" t="s">
        <v>235</v>
      </c>
      <c r="S6239" t="s">
        <v>236</v>
      </c>
      <c r="T6239" t="b">
        <v>0</v>
      </c>
      <c r="U6239" t="b">
        <v>1</v>
      </c>
      <c r="V6239" t="b">
        <v>1</v>
      </c>
      <c r="W6239" t="b">
        <v>0</v>
      </c>
      <c r="X6239" t="b">
        <v>1</v>
      </c>
      <c r="Y6239" t="b">
        <v>1</v>
      </c>
      <c r="Z6239" t="b">
        <v>1</v>
      </c>
      <c r="AA6239" t="b">
        <v>1</v>
      </c>
      <c r="AB6239" t="b">
        <v>0</v>
      </c>
      <c r="AC6239" t="b">
        <v>0</v>
      </c>
    </row>
    <row r="6240" spans="1:29" x14ac:dyDescent="0.2">
      <c r="A6240" s="6">
        <v>1</v>
      </c>
      <c r="B6240" s="6" t="s">
        <v>204</v>
      </c>
      <c r="C6240" s="6" t="s">
        <v>121</v>
      </c>
      <c r="D6240" s="6">
        <v>0</v>
      </c>
      <c r="E6240" s="7">
        <v>7213661.0107671004</v>
      </c>
      <c r="F6240" s="16">
        <f>SUMIFS(Table2[time],Table2[config],Table2[[#This Row],[config]],Table2[repetition],Table2[[#This Row],[repetition]])</f>
        <v>20371422.551900137</v>
      </c>
      <c r="G6240" s="16">
        <f>IF(Table2[[#This Row],[time]]&lt;7200000,1,0)</f>
        <v>0</v>
      </c>
      <c r="H6240" t="s">
        <v>247</v>
      </c>
      <c r="I6240">
        <v>7</v>
      </c>
      <c r="J6240" t="s">
        <v>229</v>
      </c>
      <c r="K6240" t="s">
        <v>244</v>
      </c>
      <c r="L6240" t="s">
        <v>245</v>
      </c>
      <c r="M6240" t="s">
        <v>232</v>
      </c>
      <c r="N6240" t="s">
        <v>233</v>
      </c>
      <c r="O6240">
        <v>600</v>
      </c>
      <c r="P6240">
        <v>100</v>
      </c>
      <c r="Q6240" t="s">
        <v>234</v>
      </c>
      <c r="R6240" t="s">
        <v>235</v>
      </c>
      <c r="S6240" t="s">
        <v>236</v>
      </c>
      <c r="T6240" t="b">
        <v>0</v>
      </c>
      <c r="U6240" t="b">
        <v>1</v>
      </c>
      <c r="V6240" t="b">
        <v>1</v>
      </c>
      <c r="W6240" t="b">
        <v>0</v>
      </c>
      <c r="X6240" t="b">
        <v>1</v>
      </c>
      <c r="Y6240" t="b">
        <v>1</v>
      </c>
      <c r="Z6240" t="b">
        <v>1</v>
      </c>
      <c r="AA6240" t="b">
        <v>1</v>
      </c>
      <c r="AB6240" t="b">
        <v>0</v>
      </c>
      <c r="AC6240" t="b">
        <v>0</v>
      </c>
    </row>
    <row r="6241" spans="1:29" x14ac:dyDescent="0.2">
      <c r="A6241" s="8">
        <v>1</v>
      </c>
      <c r="B6241" s="8" t="s">
        <v>205</v>
      </c>
      <c r="C6241" s="8" t="s">
        <v>121</v>
      </c>
      <c r="D6241" s="8">
        <v>0</v>
      </c>
      <c r="E6241" s="9">
        <v>7220645.93584486</v>
      </c>
      <c r="F6241" s="17">
        <f>SUMIFS(Table2[time],Table2[config],Table2[[#This Row],[config]],Table2[repetition],Table2[[#This Row],[repetition]])</f>
        <v>20371422.551900137</v>
      </c>
      <c r="G6241" s="17">
        <f>IF(Table2[[#This Row],[time]]&lt;7200000,1,0)</f>
        <v>0</v>
      </c>
      <c r="H6241" t="s">
        <v>247</v>
      </c>
      <c r="I6241">
        <v>7</v>
      </c>
      <c r="J6241" t="s">
        <v>229</v>
      </c>
      <c r="K6241" t="s">
        <v>244</v>
      </c>
      <c r="L6241" t="s">
        <v>245</v>
      </c>
      <c r="M6241" t="s">
        <v>232</v>
      </c>
      <c r="N6241" t="s">
        <v>233</v>
      </c>
      <c r="O6241">
        <v>600</v>
      </c>
      <c r="P6241">
        <v>100</v>
      </c>
      <c r="Q6241" t="s">
        <v>234</v>
      </c>
      <c r="R6241" t="s">
        <v>235</v>
      </c>
      <c r="S6241" t="s">
        <v>236</v>
      </c>
      <c r="T6241" t="b">
        <v>0</v>
      </c>
      <c r="U6241" t="b">
        <v>1</v>
      </c>
      <c r="V6241" t="b">
        <v>1</v>
      </c>
      <c r="W6241" t="b">
        <v>0</v>
      </c>
      <c r="X6241" t="b">
        <v>1</v>
      </c>
      <c r="Y6241" t="b">
        <v>1</v>
      </c>
      <c r="Z6241" t="b">
        <v>1</v>
      </c>
      <c r="AA6241" t="b">
        <v>1</v>
      </c>
      <c r="AB6241" t="b">
        <v>0</v>
      </c>
      <c r="AC6241" t="b">
        <v>0</v>
      </c>
    </row>
    <row r="6242" spans="1:29" x14ac:dyDescent="0.2">
      <c r="A6242" s="6">
        <v>2</v>
      </c>
      <c r="B6242" s="6" t="s">
        <v>192</v>
      </c>
      <c r="C6242" s="6" t="s">
        <v>121</v>
      </c>
      <c r="D6242" s="6">
        <v>0</v>
      </c>
      <c r="E6242" s="7">
        <v>44610.669351997698</v>
      </c>
      <c r="F6242" s="16">
        <f>SUMIFS(Table2[time],Table2[config],Table2[[#This Row],[config]],Table2[repetition],Table2[[#This Row],[repetition]])</f>
        <v>20465953.182252742</v>
      </c>
      <c r="G6242" s="16">
        <f>IF(Table2[[#This Row],[time]]&lt;7200000,1,0)</f>
        <v>1</v>
      </c>
      <c r="H6242" t="s">
        <v>247</v>
      </c>
      <c r="I6242">
        <v>7</v>
      </c>
      <c r="J6242" t="s">
        <v>229</v>
      </c>
      <c r="K6242" t="s">
        <v>244</v>
      </c>
      <c r="L6242" t="s">
        <v>245</v>
      </c>
      <c r="M6242" t="s">
        <v>232</v>
      </c>
      <c r="N6242" t="s">
        <v>233</v>
      </c>
      <c r="O6242">
        <v>600</v>
      </c>
      <c r="P6242">
        <v>100</v>
      </c>
      <c r="Q6242" t="s">
        <v>234</v>
      </c>
      <c r="R6242" t="s">
        <v>235</v>
      </c>
      <c r="S6242" t="s">
        <v>236</v>
      </c>
      <c r="T6242" t="b">
        <v>0</v>
      </c>
      <c r="U6242" t="b">
        <v>1</v>
      </c>
      <c r="V6242" t="b">
        <v>1</v>
      </c>
      <c r="W6242" t="b">
        <v>0</v>
      </c>
      <c r="X6242" t="b">
        <v>1</v>
      </c>
      <c r="Y6242" t="b">
        <v>1</v>
      </c>
      <c r="Z6242" t="b">
        <v>1</v>
      </c>
      <c r="AA6242" t="b">
        <v>1</v>
      </c>
      <c r="AB6242" t="b">
        <v>0</v>
      </c>
      <c r="AC6242" t="b">
        <v>0</v>
      </c>
    </row>
    <row r="6243" spans="1:29" x14ac:dyDescent="0.2">
      <c r="A6243" s="8">
        <v>2</v>
      </c>
      <c r="B6243" s="8" t="s">
        <v>194</v>
      </c>
      <c r="C6243" s="8" t="s">
        <v>121</v>
      </c>
      <c r="D6243" s="8">
        <v>0</v>
      </c>
      <c r="E6243" s="9">
        <v>95936.711555987102</v>
      </c>
      <c r="F6243" s="17">
        <f>SUMIFS(Table2[time],Table2[config],Table2[[#This Row],[config]],Table2[repetition],Table2[[#This Row],[repetition]])</f>
        <v>20465953.182252742</v>
      </c>
      <c r="G6243" s="17">
        <f>IF(Table2[[#This Row],[time]]&lt;7200000,1,0)</f>
        <v>1</v>
      </c>
      <c r="H6243" t="s">
        <v>247</v>
      </c>
      <c r="I6243">
        <v>7</v>
      </c>
      <c r="J6243" t="s">
        <v>229</v>
      </c>
      <c r="K6243" t="s">
        <v>244</v>
      </c>
      <c r="L6243" t="s">
        <v>245</v>
      </c>
      <c r="M6243" t="s">
        <v>232</v>
      </c>
      <c r="N6243" t="s">
        <v>233</v>
      </c>
      <c r="O6243">
        <v>600</v>
      </c>
      <c r="P6243">
        <v>100</v>
      </c>
      <c r="Q6243" t="s">
        <v>234</v>
      </c>
      <c r="R6243" t="s">
        <v>235</v>
      </c>
      <c r="S6243" t="s">
        <v>236</v>
      </c>
      <c r="T6243" t="b">
        <v>0</v>
      </c>
      <c r="U6243" t="b">
        <v>1</v>
      </c>
      <c r="V6243" t="b">
        <v>1</v>
      </c>
      <c r="W6243" t="b">
        <v>0</v>
      </c>
      <c r="X6243" t="b">
        <v>1</v>
      </c>
      <c r="Y6243" t="b">
        <v>1</v>
      </c>
      <c r="Z6243" t="b">
        <v>1</v>
      </c>
      <c r="AA6243" t="b">
        <v>1</v>
      </c>
      <c r="AB6243" t="b">
        <v>0</v>
      </c>
      <c r="AC6243" t="b">
        <v>0</v>
      </c>
    </row>
    <row r="6244" spans="1:29" x14ac:dyDescent="0.2">
      <c r="A6244" s="6">
        <v>2</v>
      </c>
      <c r="B6244" s="6" t="s">
        <v>181</v>
      </c>
      <c r="C6244" s="6" t="s">
        <v>121</v>
      </c>
      <c r="D6244" s="6">
        <v>0</v>
      </c>
      <c r="E6244" s="7">
        <v>34232.8353949706</v>
      </c>
      <c r="F6244" s="16">
        <f>SUMIFS(Table2[time],Table2[config],Table2[[#This Row],[config]],Table2[repetition],Table2[[#This Row],[repetition]])</f>
        <v>20465953.182252742</v>
      </c>
      <c r="G6244" s="16">
        <f>IF(Table2[[#This Row],[time]]&lt;7200000,1,0)</f>
        <v>1</v>
      </c>
      <c r="H6244" t="s">
        <v>247</v>
      </c>
      <c r="I6244">
        <v>7</v>
      </c>
      <c r="J6244" t="s">
        <v>229</v>
      </c>
      <c r="K6244" t="s">
        <v>244</v>
      </c>
      <c r="L6244" t="s">
        <v>245</v>
      </c>
      <c r="M6244" t="s">
        <v>232</v>
      </c>
      <c r="N6244" t="s">
        <v>233</v>
      </c>
      <c r="O6244">
        <v>600</v>
      </c>
      <c r="P6244">
        <v>100</v>
      </c>
      <c r="Q6244" t="s">
        <v>234</v>
      </c>
      <c r="R6244" t="s">
        <v>235</v>
      </c>
      <c r="S6244" t="s">
        <v>236</v>
      </c>
      <c r="T6244" t="b">
        <v>0</v>
      </c>
      <c r="U6244" t="b">
        <v>1</v>
      </c>
      <c r="V6244" t="b">
        <v>1</v>
      </c>
      <c r="W6244" t="b">
        <v>0</v>
      </c>
      <c r="X6244" t="b">
        <v>1</v>
      </c>
      <c r="Y6244" t="b">
        <v>1</v>
      </c>
      <c r="Z6244" t="b">
        <v>1</v>
      </c>
      <c r="AA6244" t="b">
        <v>1</v>
      </c>
      <c r="AB6244" t="b">
        <v>0</v>
      </c>
      <c r="AC6244" t="b">
        <v>0</v>
      </c>
    </row>
    <row r="6245" spans="1:29" x14ac:dyDescent="0.2">
      <c r="A6245" s="8">
        <v>2</v>
      </c>
      <c r="B6245" s="8" t="s">
        <v>182</v>
      </c>
      <c r="C6245" s="8" t="s">
        <v>121</v>
      </c>
      <c r="D6245" s="8">
        <v>0</v>
      </c>
      <c r="E6245" s="9">
        <v>60764.361996960302</v>
      </c>
      <c r="F6245" s="17">
        <f>SUMIFS(Table2[time],Table2[config],Table2[[#This Row],[config]],Table2[repetition],Table2[[#This Row],[repetition]])</f>
        <v>20465953.182252742</v>
      </c>
      <c r="G6245" s="17">
        <f>IF(Table2[[#This Row],[time]]&lt;7200000,1,0)</f>
        <v>1</v>
      </c>
      <c r="H6245" t="s">
        <v>247</v>
      </c>
      <c r="I6245">
        <v>7</v>
      </c>
      <c r="J6245" t="s">
        <v>229</v>
      </c>
      <c r="K6245" t="s">
        <v>244</v>
      </c>
      <c r="L6245" t="s">
        <v>245</v>
      </c>
      <c r="M6245" t="s">
        <v>232</v>
      </c>
      <c r="N6245" t="s">
        <v>233</v>
      </c>
      <c r="O6245">
        <v>600</v>
      </c>
      <c r="P6245">
        <v>100</v>
      </c>
      <c r="Q6245" t="s">
        <v>234</v>
      </c>
      <c r="R6245" t="s">
        <v>235</v>
      </c>
      <c r="S6245" t="s">
        <v>236</v>
      </c>
      <c r="T6245" t="b">
        <v>0</v>
      </c>
      <c r="U6245" t="b">
        <v>1</v>
      </c>
      <c r="V6245" t="b">
        <v>1</v>
      </c>
      <c r="W6245" t="b">
        <v>0</v>
      </c>
      <c r="X6245" t="b">
        <v>1</v>
      </c>
      <c r="Y6245" t="b">
        <v>1</v>
      </c>
      <c r="Z6245" t="b">
        <v>1</v>
      </c>
      <c r="AA6245" t="b">
        <v>1</v>
      </c>
      <c r="AB6245" t="b">
        <v>0</v>
      </c>
      <c r="AC6245" t="b">
        <v>0</v>
      </c>
    </row>
    <row r="6246" spans="1:29" x14ac:dyDescent="0.2">
      <c r="A6246" s="6">
        <v>2</v>
      </c>
      <c r="B6246" s="6" t="s">
        <v>183</v>
      </c>
      <c r="C6246" s="6" t="s">
        <v>121</v>
      </c>
      <c r="D6246" s="6">
        <v>0</v>
      </c>
      <c r="E6246" s="7">
        <v>43373.431676998698</v>
      </c>
      <c r="F6246" s="16">
        <f>SUMIFS(Table2[time],Table2[config],Table2[[#This Row],[config]],Table2[repetition],Table2[[#This Row],[repetition]])</f>
        <v>20465953.182252742</v>
      </c>
      <c r="G6246" s="16">
        <f>IF(Table2[[#This Row],[time]]&lt;7200000,1,0)</f>
        <v>1</v>
      </c>
      <c r="H6246" t="s">
        <v>247</v>
      </c>
      <c r="I6246">
        <v>7</v>
      </c>
      <c r="J6246" t="s">
        <v>229</v>
      </c>
      <c r="K6246" t="s">
        <v>244</v>
      </c>
      <c r="L6246" t="s">
        <v>245</v>
      </c>
      <c r="M6246" t="s">
        <v>232</v>
      </c>
      <c r="N6246" t="s">
        <v>233</v>
      </c>
      <c r="O6246">
        <v>600</v>
      </c>
      <c r="P6246">
        <v>100</v>
      </c>
      <c r="Q6246" t="s">
        <v>234</v>
      </c>
      <c r="R6246" t="s">
        <v>235</v>
      </c>
      <c r="S6246" t="s">
        <v>236</v>
      </c>
      <c r="T6246" t="b">
        <v>0</v>
      </c>
      <c r="U6246" t="b">
        <v>1</v>
      </c>
      <c r="V6246" t="b">
        <v>1</v>
      </c>
      <c r="W6246" t="b">
        <v>0</v>
      </c>
      <c r="X6246" t="b">
        <v>1</v>
      </c>
      <c r="Y6246" t="b">
        <v>1</v>
      </c>
      <c r="Z6246" t="b">
        <v>1</v>
      </c>
      <c r="AA6246" t="b">
        <v>1</v>
      </c>
      <c r="AB6246" t="b">
        <v>0</v>
      </c>
      <c r="AC6246" t="b">
        <v>0</v>
      </c>
    </row>
    <row r="6247" spans="1:29" x14ac:dyDescent="0.2">
      <c r="A6247" s="8">
        <v>2</v>
      </c>
      <c r="B6247" s="8" t="s">
        <v>176</v>
      </c>
      <c r="C6247" s="8" t="s">
        <v>121</v>
      </c>
      <c r="D6247" s="8">
        <v>0</v>
      </c>
      <c r="E6247" s="9">
        <v>55707.545281969898</v>
      </c>
      <c r="F6247" s="17">
        <f>SUMIFS(Table2[time],Table2[config],Table2[[#This Row],[config]],Table2[repetition],Table2[[#This Row],[repetition]])</f>
        <v>20465953.182252742</v>
      </c>
      <c r="G6247" s="17">
        <f>IF(Table2[[#This Row],[time]]&lt;7200000,1,0)</f>
        <v>1</v>
      </c>
      <c r="H6247" t="s">
        <v>247</v>
      </c>
      <c r="I6247">
        <v>7</v>
      </c>
      <c r="J6247" t="s">
        <v>229</v>
      </c>
      <c r="K6247" t="s">
        <v>244</v>
      </c>
      <c r="L6247" t="s">
        <v>245</v>
      </c>
      <c r="M6247" t="s">
        <v>232</v>
      </c>
      <c r="N6247" t="s">
        <v>233</v>
      </c>
      <c r="O6247">
        <v>600</v>
      </c>
      <c r="P6247">
        <v>100</v>
      </c>
      <c r="Q6247" t="s">
        <v>234</v>
      </c>
      <c r="R6247" t="s">
        <v>235</v>
      </c>
      <c r="S6247" t="s">
        <v>236</v>
      </c>
      <c r="T6247" t="b">
        <v>0</v>
      </c>
      <c r="U6247" t="b">
        <v>1</v>
      </c>
      <c r="V6247" t="b">
        <v>1</v>
      </c>
      <c r="W6247" t="b">
        <v>0</v>
      </c>
      <c r="X6247" t="b">
        <v>1</v>
      </c>
      <c r="Y6247" t="b">
        <v>1</v>
      </c>
      <c r="Z6247" t="b">
        <v>1</v>
      </c>
      <c r="AA6247" t="b">
        <v>1</v>
      </c>
      <c r="AB6247" t="b">
        <v>0</v>
      </c>
      <c r="AC6247" t="b">
        <v>0</v>
      </c>
    </row>
    <row r="6248" spans="1:29" x14ac:dyDescent="0.2">
      <c r="A6248" s="6">
        <v>2</v>
      </c>
      <c r="B6248" s="6" t="s">
        <v>184</v>
      </c>
      <c r="C6248" s="6" t="s">
        <v>121</v>
      </c>
      <c r="D6248" s="6">
        <v>0</v>
      </c>
      <c r="E6248" s="7">
        <v>45707.583973009598</v>
      </c>
      <c r="F6248" s="16">
        <f>SUMIFS(Table2[time],Table2[config],Table2[[#This Row],[config]],Table2[repetition],Table2[[#This Row],[repetition]])</f>
        <v>20465953.182252742</v>
      </c>
      <c r="G6248" s="16">
        <f>IF(Table2[[#This Row],[time]]&lt;7200000,1,0)</f>
        <v>1</v>
      </c>
      <c r="H6248" t="s">
        <v>247</v>
      </c>
      <c r="I6248">
        <v>7</v>
      </c>
      <c r="J6248" t="s">
        <v>229</v>
      </c>
      <c r="K6248" t="s">
        <v>244</v>
      </c>
      <c r="L6248" t="s">
        <v>245</v>
      </c>
      <c r="M6248" t="s">
        <v>232</v>
      </c>
      <c r="N6248" t="s">
        <v>233</v>
      </c>
      <c r="O6248">
        <v>600</v>
      </c>
      <c r="P6248">
        <v>100</v>
      </c>
      <c r="Q6248" t="s">
        <v>234</v>
      </c>
      <c r="R6248" t="s">
        <v>235</v>
      </c>
      <c r="S6248" t="s">
        <v>236</v>
      </c>
      <c r="T6248" t="b">
        <v>0</v>
      </c>
      <c r="U6248" t="b">
        <v>1</v>
      </c>
      <c r="V6248" t="b">
        <v>1</v>
      </c>
      <c r="W6248" t="b">
        <v>0</v>
      </c>
      <c r="X6248" t="b">
        <v>1</v>
      </c>
      <c r="Y6248" t="b">
        <v>1</v>
      </c>
      <c r="Z6248" t="b">
        <v>1</v>
      </c>
      <c r="AA6248" t="b">
        <v>1</v>
      </c>
      <c r="AB6248" t="b">
        <v>0</v>
      </c>
      <c r="AC6248" t="b">
        <v>0</v>
      </c>
    </row>
    <row r="6249" spans="1:29" x14ac:dyDescent="0.2">
      <c r="A6249" s="8">
        <v>2</v>
      </c>
      <c r="B6249" s="8" t="s">
        <v>185</v>
      </c>
      <c r="C6249" s="8" t="s">
        <v>121</v>
      </c>
      <c r="D6249" s="8">
        <v>0</v>
      </c>
      <c r="E6249" s="9">
        <v>68455.457527015795</v>
      </c>
      <c r="F6249" s="17">
        <f>SUMIFS(Table2[time],Table2[config],Table2[[#This Row],[config]],Table2[repetition],Table2[[#This Row],[repetition]])</f>
        <v>20465953.182252742</v>
      </c>
      <c r="G6249" s="17">
        <f>IF(Table2[[#This Row],[time]]&lt;7200000,1,0)</f>
        <v>1</v>
      </c>
      <c r="H6249" t="s">
        <v>247</v>
      </c>
      <c r="I6249">
        <v>7</v>
      </c>
      <c r="J6249" t="s">
        <v>229</v>
      </c>
      <c r="K6249" t="s">
        <v>244</v>
      </c>
      <c r="L6249" t="s">
        <v>245</v>
      </c>
      <c r="M6249" t="s">
        <v>232</v>
      </c>
      <c r="N6249" t="s">
        <v>233</v>
      </c>
      <c r="O6249">
        <v>600</v>
      </c>
      <c r="P6249">
        <v>100</v>
      </c>
      <c r="Q6249" t="s">
        <v>234</v>
      </c>
      <c r="R6249" t="s">
        <v>235</v>
      </c>
      <c r="S6249" t="s">
        <v>236</v>
      </c>
      <c r="T6249" t="b">
        <v>0</v>
      </c>
      <c r="U6249" t="b">
        <v>1</v>
      </c>
      <c r="V6249" t="b">
        <v>1</v>
      </c>
      <c r="W6249" t="b">
        <v>0</v>
      </c>
      <c r="X6249" t="b">
        <v>1</v>
      </c>
      <c r="Y6249" t="b">
        <v>1</v>
      </c>
      <c r="Z6249" t="b">
        <v>1</v>
      </c>
      <c r="AA6249" t="b">
        <v>1</v>
      </c>
      <c r="AB6249" t="b">
        <v>0</v>
      </c>
      <c r="AC6249" t="b">
        <v>0</v>
      </c>
    </row>
    <row r="6250" spans="1:29" x14ac:dyDescent="0.2">
      <c r="A6250" s="6">
        <v>2</v>
      </c>
      <c r="B6250" s="6" t="s">
        <v>195</v>
      </c>
      <c r="C6250" s="6" t="s">
        <v>121</v>
      </c>
      <c r="D6250" s="6">
        <v>0</v>
      </c>
      <c r="E6250" s="7">
        <v>91285.467256035103</v>
      </c>
      <c r="F6250" s="16">
        <f>SUMIFS(Table2[time],Table2[config],Table2[[#This Row],[config]],Table2[repetition],Table2[[#This Row],[repetition]])</f>
        <v>20465953.182252742</v>
      </c>
      <c r="G6250" s="16">
        <f>IF(Table2[[#This Row],[time]]&lt;7200000,1,0)</f>
        <v>1</v>
      </c>
      <c r="H6250" t="s">
        <v>247</v>
      </c>
      <c r="I6250">
        <v>7</v>
      </c>
      <c r="J6250" t="s">
        <v>229</v>
      </c>
      <c r="K6250" t="s">
        <v>244</v>
      </c>
      <c r="L6250" t="s">
        <v>245</v>
      </c>
      <c r="M6250" t="s">
        <v>232</v>
      </c>
      <c r="N6250" t="s">
        <v>233</v>
      </c>
      <c r="O6250">
        <v>600</v>
      </c>
      <c r="P6250">
        <v>100</v>
      </c>
      <c r="Q6250" t="s">
        <v>234</v>
      </c>
      <c r="R6250" t="s">
        <v>235</v>
      </c>
      <c r="S6250" t="s">
        <v>236</v>
      </c>
      <c r="T6250" t="b">
        <v>0</v>
      </c>
      <c r="U6250" t="b">
        <v>1</v>
      </c>
      <c r="V6250" t="b">
        <v>1</v>
      </c>
      <c r="W6250" t="b">
        <v>0</v>
      </c>
      <c r="X6250" t="b">
        <v>1</v>
      </c>
      <c r="Y6250" t="b">
        <v>1</v>
      </c>
      <c r="Z6250" t="b">
        <v>1</v>
      </c>
      <c r="AA6250" t="b">
        <v>1</v>
      </c>
      <c r="AB6250" t="b">
        <v>0</v>
      </c>
      <c r="AC6250" t="b">
        <v>0</v>
      </c>
    </row>
    <row r="6251" spans="1:29" x14ac:dyDescent="0.2">
      <c r="A6251" s="8">
        <v>2</v>
      </c>
      <c r="B6251" s="8" t="s">
        <v>180</v>
      </c>
      <c r="C6251" s="8" t="s">
        <v>121</v>
      </c>
      <c r="D6251" s="8">
        <v>0</v>
      </c>
      <c r="E6251" s="9">
        <v>28307.111631031101</v>
      </c>
      <c r="F6251" s="17">
        <f>SUMIFS(Table2[time],Table2[config],Table2[[#This Row],[config]],Table2[repetition],Table2[[#This Row],[repetition]])</f>
        <v>20465953.182252742</v>
      </c>
      <c r="G6251" s="17">
        <f>IF(Table2[[#This Row],[time]]&lt;7200000,1,0)</f>
        <v>1</v>
      </c>
      <c r="H6251" t="s">
        <v>247</v>
      </c>
      <c r="I6251">
        <v>7</v>
      </c>
      <c r="J6251" t="s">
        <v>229</v>
      </c>
      <c r="K6251" t="s">
        <v>244</v>
      </c>
      <c r="L6251" t="s">
        <v>245</v>
      </c>
      <c r="M6251" t="s">
        <v>232</v>
      </c>
      <c r="N6251" t="s">
        <v>233</v>
      </c>
      <c r="O6251">
        <v>600</v>
      </c>
      <c r="P6251">
        <v>100</v>
      </c>
      <c r="Q6251" t="s">
        <v>234</v>
      </c>
      <c r="R6251" t="s">
        <v>235</v>
      </c>
      <c r="S6251" t="s">
        <v>236</v>
      </c>
      <c r="T6251" t="b">
        <v>0</v>
      </c>
      <c r="U6251" t="b">
        <v>1</v>
      </c>
      <c r="V6251" t="b">
        <v>1</v>
      </c>
      <c r="W6251" t="b">
        <v>0</v>
      </c>
      <c r="X6251" t="b">
        <v>1</v>
      </c>
      <c r="Y6251" t="b">
        <v>1</v>
      </c>
      <c r="Z6251" t="b">
        <v>1</v>
      </c>
      <c r="AA6251" t="b">
        <v>1</v>
      </c>
      <c r="AB6251" t="b">
        <v>0</v>
      </c>
      <c r="AC6251" t="b">
        <v>0</v>
      </c>
    </row>
    <row r="6252" spans="1:29" x14ac:dyDescent="0.2">
      <c r="A6252" s="6">
        <v>2</v>
      </c>
      <c r="B6252" s="6" t="s">
        <v>200</v>
      </c>
      <c r="C6252" s="6" t="s">
        <v>121</v>
      </c>
      <c r="D6252" s="6">
        <v>0</v>
      </c>
      <c r="E6252" s="7">
        <v>83326.9897089921</v>
      </c>
      <c r="F6252" s="16">
        <f>SUMIFS(Table2[time],Table2[config],Table2[[#This Row],[config]],Table2[repetition],Table2[[#This Row],[repetition]])</f>
        <v>20465953.182252742</v>
      </c>
      <c r="G6252" s="16">
        <f>IF(Table2[[#This Row],[time]]&lt;7200000,1,0)</f>
        <v>1</v>
      </c>
      <c r="H6252" t="s">
        <v>247</v>
      </c>
      <c r="I6252">
        <v>7</v>
      </c>
      <c r="J6252" t="s">
        <v>229</v>
      </c>
      <c r="K6252" t="s">
        <v>244</v>
      </c>
      <c r="L6252" t="s">
        <v>245</v>
      </c>
      <c r="M6252" t="s">
        <v>232</v>
      </c>
      <c r="N6252" t="s">
        <v>233</v>
      </c>
      <c r="O6252">
        <v>600</v>
      </c>
      <c r="P6252">
        <v>100</v>
      </c>
      <c r="Q6252" t="s">
        <v>234</v>
      </c>
      <c r="R6252" t="s">
        <v>235</v>
      </c>
      <c r="S6252" t="s">
        <v>236</v>
      </c>
      <c r="T6252" t="b">
        <v>0</v>
      </c>
      <c r="U6252" t="b">
        <v>1</v>
      </c>
      <c r="V6252" t="b">
        <v>1</v>
      </c>
      <c r="W6252" t="b">
        <v>0</v>
      </c>
      <c r="X6252" t="b">
        <v>1</v>
      </c>
      <c r="Y6252" t="b">
        <v>1</v>
      </c>
      <c r="Z6252" t="b">
        <v>1</v>
      </c>
      <c r="AA6252" t="b">
        <v>1</v>
      </c>
      <c r="AB6252" t="b">
        <v>0</v>
      </c>
      <c r="AC6252" t="b">
        <v>0</v>
      </c>
    </row>
    <row r="6253" spans="1:29" x14ac:dyDescent="0.2">
      <c r="A6253" s="8">
        <v>2</v>
      </c>
      <c r="B6253" s="8" t="s">
        <v>198</v>
      </c>
      <c r="C6253" s="8" t="s">
        <v>121</v>
      </c>
      <c r="D6253" s="8">
        <v>0</v>
      </c>
      <c r="E6253" s="9">
        <v>51912.9988979548</v>
      </c>
      <c r="F6253" s="17">
        <f>SUMIFS(Table2[time],Table2[config],Table2[[#This Row],[config]],Table2[repetition],Table2[[#This Row],[repetition]])</f>
        <v>20465953.182252742</v>
      </c>
      <c r="G6253" s="17">
        <f>IF(Table2[[#This Row],[time]]&lt;7200000,1,0)</f>
        <v>1</v>
      </c>
      <c r="H6253" t="s">
        <v>247</v>
      </c>
      <c r="I6253">
        <v>7</v>
      </c>
      <c r="J6253" t="s">
        <v>229</v>
      </c>
      <c r="K6253" t="s">
        <v>244</v>
      </c>
      <c r="L6253" t="s">
        <v>245</v>
      </c>
      <c r="M6253" t="s">
        <v>232</v>
      </c>
      <c r="N6253" t="s">
        <v>233</v>
      </c>
      <c r="O6253">
        <v>600</v>
      </c>
      <c r="P6253">
        <v>100</v>
      </c>
      <c r="Q6253" t="s">
        <v>234</v>
      </c>
      <c r="R6253" t="s">
        <v>235</v>
      </c>
      <c r="S6253" t="s">
        <v>236</v>
      </c>
      <c r="T6253" t="b">
        <v>0</v>
      </c>
      <c r="U6253" t="b">
        <v>1</v>
      </c>
      <c r="V6253" t="b">
        <v>1</v>
      </c>
      <c r="W6253" t="b">
        <v>0</v>
      </c>
      <c r="X6253" t="b">
        <v>1</v>
      </c>
      <c r="Y6253" t="b">
        <v>1</v>
      </c>
      <c r="Z6253" t="b">
        <v>1</v>
      </c>
      <c r="AA6253" t="b">
        <v>1</v>
      </c>
      <c r="AB6253" t="b">
        <v>0</v>
      </c>
      <c r="AC6253" t="b">
        <v>0</v>
      </c>
    </row>
    <row r="6254" spans="1:29" x14ac:dyDescent="0.2">
      <c r="A6254" s="6">
        <v>2</v>
      </c>
      <c r="B6254" s="6" t="s">
        <v>189</v>
      </c>
      <c r="C6254" s="6" t="s">
        <v>121</v>
      </c>
      <c r="D6254" s="6">
        <v>0</v>
      </c>
      <c r="E6254" s="7">
        <v>36299.713927961398</v>
      </c>
      <c r="F6254" s="16">
        <f>SUMIFS(Table2[time],Table2[config],Table2[[#This Row],[config]],Table2[repetition],Table2[[#This Row],[repetition]])</f>
        <v>20465953.182252742</v>
      </c>
      <c r="G6254" s="16">
        <f>IF(Table2[[#This Row],[time]]&lt;7200000,1,0)</f>
        <v>1</v>
      </c>
      <c r="H6254" t="s">
        <v>247</v>
      </c>
      <c r="I6254">
        <v>7</v>
      </c>
      <c r="J6254" t="s">
        <v>229</v>
      </c>
      <c r="K6254" t="s">
        <v>244</v>
      </c>
      <c r="L6254" t="s">
        <v>245</v>
      </c>
      <c r="M6254" t="s">
        <v>232</v>
      </c>
      <c r="N6254" t="s">
        <v>233</v>
      </c>
      <c r="O6254">
        <v>600</v>
      </c>
      <c r="P6254">
        <v>100</v>
      </c>
      <c r="Q6254" t="s">
        <v>234</v>
      </c>
      <c r="R6254" t="s">
        <v>235</v>
      </c>
      <c r="S6254" t="s">
        <v>236</v>
      </c>
      <c r="T6254" t="b">
        <v>0</v>
      </c>
      <c r="U6254" t="b">
        <v>1</v>
      </c>
      <c r="V6254" t="b">
        <v>1</v>
      </c>
      <c r="W6254" t="b">
        <v>0</v>
      </c>
      <c r="X6254" t="b">
        <v>1</v>
      </c>
      <c r="Y6254" t="b">
        <v>1</v>
      </c>
      <c r="Z6254" t="b">
        <v>1</v>
      </c>
      <c r="AA6254" t="b">
        <v>1</v>
      </c>
      <c r="AB6254" t="b">
        <v>0</v>
      </c>
      <c r="AC6254" t="b">
        <v>0</v>
      </c>
    </row>
    <row r="6255" spans="1:29" x14ac:dyDescent="0.2">
      <c r="A6255" s="8">
        <v>2</v>
      </c>
      <c r="B6255" s="8" t="s">
        <v>178</v>
      </c>
      <c r="C6255" s="8" t="s">
        <v>121</v>
      </c>
      <c r="D6255" s="8">
        <v>0</v>
      </c>
      <c r="E6255" s="9">
        <v>35295.638138020797</v>
      </c>
      <c r="F6255" s="17">
        <f>SUMIFS(Table2[time],Table2[config],Table2[[#This Row],[config]],Table2[repetition],Table2[[#This Row],[repetition]])</f>
        <v>20465953.182252742</v>
      </c>
      <c r="G6255" s="17">
        <f>IF(Table2[[#This Row],[time]]&lt;7200000,1,0)</f>
        <v>1</v>
      </c>
      <c r="H6255" t="s">
        <v>247</v>
      </c>
      <c r="I6255">
        <v>7</v>
      </c>
      <c r="J6255" t="s">
        <v>229</v>
      </c>
      <c r="K6255" t="s">
        <v>244</v>
      </c>
      <c r="L6255" t="s">
        <v>245</v>
      </c>
      <c r="M6255" t="s">
        <v>232</v>
      </c>
      <c r="N6255" t="s">
        <v>233</v>
      </c>
      <c r="O6255">
        <v>600</v>
      </c>
      <c r="P6255">
        <v>100</v>
      </c>
      <c r="Q6255" t="s">
        <v>234</v>
      </c>
      <c r="R6255" t="s">
        <v>235</v>
      </c>
      <c r="S6255" t="s">
        <v>236</v>
      </c>
      <c r="T6255" t="b">
        <v>0</v>
      </c>
      <c r="U6255" t="b">
        <v>1</v>
      </c>
      <c r="V6255" t="b">
        <v>1</v>
      </c>
      <c r="W6255" t="b">
        <v>0</v>
      </c>
      <c r="X6255" t="b">
        <v>1</v>
      </c>
      <c r="Y6255" t="b">
        <v>1</v>
      </c>
      <c r="Z6255" t="b">
        <v>1</v>
      </c>
      <c r="AA6255" t="b">
        <v>1</v>
      </c>
      <c r="AB6255" t="b">
        <v>0</v>
      </c>
      <c r="AC6255" t="b">
        <v>0</v>
      </c>
    </row>
    <row r="6256" spans="1:29" x14ac:dyDescent="0.2">
      <c r="A6256" s="6">
        <v>2</v>
      </c>
      <c r="B6256" s="6" t="s">
        <v>196</v>
      </c>
      <c r="C6256" s="6" t="s">
        <v>121</v>
      </c>
      <c r="D6256" s="6">
        <v>0</v>
      </c>
      <c r="E6256" s="7">
        <v>47201.790527964396</v>
      </c>
      <c r="F6256" s="16">
        <f>SUMIFS(Table2[time],Table2[config],Table2[[#This Row],[config]],Table2[repetition],Table2[[#This Row],[repetition]])</f>
        <v>20465953.182252742</v>
      </c>
      <c r="G6256" s="16">
        <f>IF(Table2[[#This Row],[time]]&lt;7200000,1,0)</f>
        <v>1</v>
      </c>
      <c r="H6256" t="s">
        <v>247</v>
      </c>
      <c r="I6256">
        <v>7</v>
      </c>
      <c r="J6256" t="s">
        <v>229</v>
      </c>
      <c r="K6256" t="s">
        <v>244</v>
      </c>
      <c r="L6256" t="s">
        <v>245</v>
      </c>
      <c r="M6256" t="s">
        <v>232</v>
      </c>
      <c r="N6256" t="s">
        <v>233</v>
      </c>
      <c r="O6256">
        <v>600</v>
      </c>
      <c r="P6256">
        <v>100</v>
      </c>
      <c r="Q6256" t="s">
        <v>234</v>
      </c>
      <c r="R6256" t="s">
        <v>235</v>
      </c>
      <c r="S6256" t="s">
        <v>236</v>
      </c>
      <c r="T6256" t="b">
        <v>0</v>
      </c>
      <c r="U6256" t="b">
        <v>1</v>
      </c>
      <c r="V6256" t="b">
        <v>1</v>
      </c>
      <c r="W6256" t="b">
        <v>0</v>
      </c>
      <c r="X6256" t="b">
        <v>1</v>
      </c>
      <c r="Y6256" t="b">
        <v>1</v>
      </c>
      <c r="Z6256" t="b">
        <v>1</v>
      </c>
      <c r="AA6256" t="b">
        <v>1</v>
      </c>
      <c r="AB6256" t="b">
        <v>0</v>
      </c>
      <c r="AC6256" t="b">
        <v>0</v>
      </c>
    </row>
    <row r="6257" spans="1:29" x14ac:dyDescent="0.2">
      <c r="A6257" s="8">
        <v>2</v>
      </c>
      <c r="B6257" s="8" t="s">
        <v>193</v>
      </c>
      <c r="C6257" s="8" t="s">
        <v>121</v>
      </c>
      <c r="D6257" s="8">
        <v>0</v>
      </c>
      <c r="E6257" s="9">
        <v>40415.7820540131</v>
      </c>
      <c r="F6257" s="17">
        <f>SUMIFS(Table2[time],Table2[config],Table2[[#This Row],[config]],Table2[repetition],Table2[[#This Row],[repetition]])</f>
        <v>20465953.182252742</v>
      </c>
      <c r="G6257" s="17">
        <f>IF(Table2[[#This Row],[time]]&lt;7200000,1,0)</f>
        <v>1</v>
      </c>
      <c r="H6257" t="s">
        <v>247</v>
      </c>
      <c r="I6257">
        <v>7</v>
      </c>
      <c r="J6257" t="s">
        <v>229</v>
      </c>
      <c r="K6257" t="s">
        <v>244</v>
      </c>
      <c r="L6257" t="s">
        <v>245</v>
      </c>
      <c r="M6257" t="s">
        <v>232</v>
      </c>
      <c r="N6257" t="s">
        <v>233</v>
      </c>
      <c r="O6257">
        <v>600</v>
      </c>
      <c r="P6257">
        <v>100</v>
      </c>
      <c r="Q6257" t="s">
        <v>234</v>
      </c>
      <c r="R6257" t="s">
        <v>235</v>
      </c>
      <c r="S6257" t="s">
        <v>236</v>
      </c>
      <c r="T6257" t="b">
        <v>0</v>
      </c>
      <c r="U6257" t="b">
        <v>1</v>
      </c>
      <c r="V6257" t="b">
        <v>1</v>
      </c>
      <c r="W6257" t="b">
        <v>0</v>
      </c>
      <c r="X6257" t="b">
        <v>1</v>
      </c>
      <c r="Y6257" t="b">
        <v>1</v>
      </c>
      <c r="Z6257" t="b">
        <v>1</v>
      </c>
      <c r="AA6257" t="b">
        <v>1</v>
      </c>
      <c r="AB6257" t="b">
        <v>0</v>
      </c>
      <c r="AC6257" t="b">
        <v>0</v>
      </c>
    </row>
    <row r="6258" spans="1:29" x14ac:dyDescent="0.2">
      <c r="A6258" s="6">
        <v>2</v>
      </c>
      <c r="B6258" s="6" t="s">
        <v>199</v>
      </c>
      <c r="C6258" s="6" t="s">
        <v>121</v>
      </c>
      <c r="D6258" s="6">
        <v>0</v>
      </c>
      <c r="E6258" s="7">
        <v>31770.672046986801</v>
      </c>
      <c r="F6258" s="16">
        <f>SUMIFS(Table2[time],Table2[config],Table2[[#This Row],[config]],Table2[repetition],Table2[[#This Row],[repetition]])</f>
        <v>20465953.182252742</v>
      </c>
      <c r="G6258" s="16">
        <f>IF(Table2[[#This Row],[time]]&lt;7200000,1,0)</f>
        <v>1</v>
      </c>
      <c r="H6258" t="s">
        <v>247</v>
      </c>
      <c r="I6258">
        <v>7</v>
      </c>
      <c r="J6258" t="s">
        <v>229</v>
      </c>
      <c r="K6258" t="s">
        <v>244</v>
      </c>
      <c r="L6258" t="s">
        <v>245</v>
      </c>
      <c r="M6258" t="s">
        <v>232</v>
      </c>
      <c r="N6258" t="s">
        <v>233</v>
      </c>
      <c r="O6258">
        <v>600</v>
      </c>
      <c r="P6258">
        <v>100</v>
      </c>
      <c r="Q6258" t="s">
        <v>234</v>
      </c>
      <c r="R6258" t="s">
        <v>235</v>
      </c>
      <c r="S6258" t="s">
        <v>236</v>
      </c>
      <c r="T6258" t="b">
        <v>0</v>
      </c>
      <c r="U6258" t="b">
        <v>1</v>
      </c>
      <c r="V6258" t="b">
        <v>1</v>
      </c>
      <c r="W6258" t="b">
        <v>0</v>
      </c>
      <c r="X6258" t="b">
        <v>1</v>
      </c>
      <c r="Y6258" t="b">
        <v>1</v>
      </c>
      <c r="Z6258" t="b">
        <v>1</v>
      </c>
      <c r="AA6258" t="b">
        <v>1</v>
      </c>
      <c r="AB6258" t="b">
        <v>0</v>
      </c>
      <c r="AC6258" t="b">
        <v>0</v>
      </c>
    </row>
    <row r="6259" spans="1:29" x14ac:dyDescent="0.2">
      <c r="A6259" s="8">
        <v>2</v>
      </c>
      <c r="B6259" s="8" t="s">
        <v>186</v>
      </c>
      <c r="C6259" s="8" t="s">
        <v>121</v>
      </c>
      <c r="D6259" s="8">
        <v>0</v>
      </c>
      <c r="E6259" s="9">
        <v>72203.4124619676</v>
      </c>
      <c r="F6259" s="17">
        <f>SUMIFS(Table2[time],Table2[config],Table2[[#This Row],[config]],Table2[repetition],Table2[[#This Row],[repetition]])</f>
        <v>20465953.182252742</v>
      </c>
      <c r="G6259" s="17">
        <f>IF(Table2[[#This Row],[time]]&lt;7200000,1,0)</f>
        <v>1</v>
      </c>
      <c r="H6259" t="s">
        <v>247</v>
      </c>
      <c r="I6259">
        <v>7</v>
      </c>
      <c r="J6259" t="s">
        <v>229</v>
      </c>
      <c r="K6259" t="s">
        <v>244</v>
      </c>
      <c r="L6259" t="s">
        <v>245</v>
      </c>
      <c r="M6259" t="s">
        <v>232</v>
      </c>
      <c r="N6259" t="s">
        <v>233</v>
      </c>
      <c r="O6259">
        <v>600</v>
      </c>
      <c r="P6259">
        <v>100</v>
      </c>
      <c r="Q6259" t="s">
        <v>234</v>
      </c>
      <c r="R6259" t="s">
        <v>235</v>
      </c>
      <c r="S6259" t="s">
        <v>236</v>
      </c>
      <c r="T6259" t="b">
        <v>0</v>
      </c>
      <c r="U6259" t="b">
        <v>1</v>
      </c>
      <c r="V6259" t="b">
        <v>1</v>
      </c>
      <c r="W6259" t="b">
        <v>0</v>
      </c>
      <c r="X6259" t="b">
        <v>1</v>
      </c>
      <c r="Y6259" t="b">
        <v>1</v>
      </c>
      <c r="Z6259" t="b">
        <v>1</v>
      </c>
      <c r="AA6259" t="b">
        <v>1</v>
      </c>
      <c r="AB6259" t="b">
        <v>0</v>
      </c>
      <c r="AC6259" t="b">
        <v>0</v>
      </c>
    </row>
    <row r="6260" spans="1:29" x14ac:dyDescent="0.2">
      <c r="A6260" s="6">
        <v>2</v>
      </c>
      <c r="B6260" s="6" t="s">
        <v>197</v>
      </c>
      <c r="C6260" s="6" t="s">
        <v>121</v>
      </c>
      <c r="D6260" s="6">
        <v>0</v>
      </c>
      <c r="E6260" s="7">
        <v>31227.5285680079</v>
      </c>
      <c r="F6260" s="16">
        <f>SUMIFS(Table2[time],Table2[config],Table2[[#This Row],[config]],Table2[repetition],Table2[[#This Row],[repetition]])</f>
        <v>20465953.182252742</v>
      </c>
      <c r="G6260" s="16">
        <f>IF(Table2[[#This Row],[time]]&lt;7200000,1,0)</f>
        <v>1</v>
      </c>
      <c r="H6260" t="s">
        <v>247</v>
      </c>
      <c r="I6260">
        <v>7</v>
      </c>
      <c r="J6260" t="s">
        <v>229</v>
      </c>
      <c r="K6260" t="s">
        <v>244</v>
      </c>
      <c r="L6260" t="s">
        <v>245</v>
      </c>
      <c r="M6260" t="s">
        <v>232</v>
      </c>
      <c r="N6260" t="s">
        <v>233</v>
      </c>
      <c r="O6260">
        <v>600</v>
      </c>
      <c r="P6260">
        <v>100</v>
      </c>
      <c r="Q6260" t="s">
        <v>234</v>
      </c>
      <c r="R6260" t="s">
        <v>235</v>
      </c>
      <c r="S6260" t="s">
        <v>236</v>
      </c>
      <c r="T6260" t="b">
        <v>0</v>
      </c>
      <c r="U6260" t="b">
        <v>1</v>
      </c>
      <c r="V6260" t="b">
        <v>1</v>
      </c>
      <c r="W6260" t="b">
        <v>0</v>
      </c>
      <c r="X6260" t="b">
        <v>1</v>
      </c>
      <c r="Y6260" t="b">
        <v>1</v>
      </c>
      <c r="Z6260" t="b">
        <v>1</v>
      </c>
      <c r="AA6260" t="b">
        <v>1</v>
      </c>
      <c r="AB6260" t="b">
        <v>0</v>
      </c>
      <c r="AC6260" t="b">
        <v>0</v>
      </c>
    </row>
    <row r="6261" spans="1:29" x14ac:dyDescent="0.2">
      <c r="A6261" s="8">
        <v>2</v>
      </c>
      <c r="B6261" s="8" t="s">
        <v>179</v>
      </c>
      <c r="C6261" s="8" t="s">
        <v>121</v>
      </c>
      <c r="D6261" s="8">
        <v>0</v>
      </c>
      <c r="E6261" s="9">
        <v>53162.730980955501</v>
      </c>
      <c r="F6261" s="17">
        <f>SUMIFS(Table2[time],Table2[config],Table2[[#This Row],[config]],Table2[repetition],Table2[[#This Row],[repetition]])</f>
        <v>20465953.182252742</v>
      </c>
      <c r="G6261" s="17">
        <f>IF(Table2[[#This Row],[time]]&lt;7200000,1,0)</f>
        <v>1</v>
      </c>
      <c r="H6261" t="s">
        <v>247</v>
      </c>
      <c r="I6261">
        <v>7</v>
      </c>
      <c r="J6261" t="s">
        <v>229</v>
      </c>
      <c r="K6261" t="s">
        <v>244</v>
      </c>
      <c r="L6261" t="s">
        <v>245</v>
      </c>
      <c r="M6261" t="s">
        <v>232</v>
      </c>
      <c r="N6261" t="s">
        <v>233</v>
      </c>
      <c r="O6261">
        <v>600</v>
      </c>
      <c r="P6261">
        <v>100</v>
      </c>
      <c r="Q6261" t="s">
        <v>234</v>
      </c>
      <c r="R6261" t="s">
        <v>235</v>
      </c>
      <c r="S6261" t="s">
        <v>236</v>
      </c>
      <c r="T6261" t="b">
        <v>0</v>
      </c>
      <c r="U6261" t="b">
        <v>1</v>
      </c>
      <c r="V6261" t="b">
        <v>1</v>
      </c>
      <c r="W6261" t="b">
        <v>0</v>
      </c>
      <c r="X6261" t="b">
        <v>1</v>
      </c>
      <c r="Y6261" t="b">
        <v>1</v>
      </c>
      <c r="Z6261" t="b">
        <v>1</v>
      </c>
      <c r="AA6261" t="b">
        <v>1</v>
      </c>
      <c r="AB6261" t="b">
        <v>0</v>
      </c>
      <c r="AC6261" t="b">
        <v>0</v>
      </c>
    </row>
    <row r="6262" spans="1:29" x14ac:dyDescent="0.2">
      <c r="A6262" s="6">
        <v>2</v>
      </c>
      <c r="B6262" s="6" t="s">
        <v>177</v>
      </c>
      <c r="C6262" s="6" t="s">
        <v>121</v>
      </c>
      <c r="D6262" s="6">
        <v>0</v>
      </c>
      <c r="E6262" s="7">
        <v>47576.392129005399</v>
      </c>
      <c r="F6262" s="16">
        <f>SUMIFS(Table2[time],Table2[config],Table2[[#This Row],[config]],Table2[repetition],Table2[[#This Row],[repetition]])</f>
        <v>20465953.182252742</v>
      </c>
      <c r="G6262" s="16">
        <f>IF(Table2[[#This Row],[time]]&lt;7200000,1,0)</f>
        <v>1</v>
      </c>
      <c r="H6262" t="s">
        <v>247</v>
      </c>
      <c r="I6262">
        <v>7</v>
      </c>
      <c r="J6262" t="s">
        <v>229</v>
      </c>
      <c r="K6262" t="s">
        <v>244</v>
      </c>
      <c r="L6262" t="s">
        <v>245</v>
      </c>
      <c r="M6262" t="s">
        <v>232</v>
      </c>
      <c r="N6262" t="s">
        <v>233</v>
      </c>
      <c r="O6262">
        <v>600</v>
      </c>
      <c r="P6262">
        <v>100</v>
      </c>
      <c r="Q6262" t="s">
        <v>234</v>
      </c>
      <c r="R6262" t="s">
        <v>235</v>
      </c>
      <c r="S6262" t="s">
        <v>236</v>
      </c>
      <c r="T6262" t="b">
        <v>0</v>
      </c>
      <c r="U6262" t="b">
        <v>1</v>
      </c>
      <c r="V6262" t="b">
        <v>1</v>
      </c>
      <c r="W6262" t="b">
        <v>0</v>
      </c>
      <c r="X6262" t="b">
        <v>1</v>
      </c>
      <c r="Y6262" t="b">
        <v>1</v>
      </c>
      <c r="Z6262" t="b">
        <v>1</v>
      </c>
      <c r="AA6262" t="b">
        <v>1</v>
      </c>
      <c r="AB6262" t="b">
        <v>0</v>
      </c>
      <c r="AC6262" t="b">
        <v>0</v>
      </c>
    </row>
    <row r="6263" spans="1:29" x14ac:dyDescent="0.2">
      <c r="A6263" s="8">
        <v>2</v>
      </c>
      <c r="B6263" s="8" t="s">
        <v>202</v>
      </c>
      <c r="C6263" s="8" t="s">
        <v>121</v>
      </c>
      <c r="D6263" s="8">
        <v>0</v>
      </c>
      <c r="E6263" s="9">
        <v>48825.106350996</v>
      </c>
      <c r="F6263" s="17">
        <f>SUMIFS(Table2[time],Table2[config],Table2[[#This Row],[config]],Table2[repetition],Table2[[#This Row],[repetition]])</f>
        <v>20465953.182252742</v>
      </c>
      <c r="G6263" s="17">
        <f>IF(Table2[[#This Row],[time]]&lt;7200000,1,0)</f>
        <v>1</v>
      </c>
      <c r="H6263" t="s">
        <v>247</v>
      </c>
      <c r="I6263">
        <v>7</v>
      </c>
      <c r="J6263" t="s">
        <v>229</v>
      </c>
      <c r="K6263" t="s">
        <v>244</v>
      </c>
      <c r="L6263" t="s">
        <v>245</v>
      </c>
      <c r="M6263" t="s">
        <v>232</v>
      </c>
      <c r="N6263" t="s">
        <v>233</v>
      </c>
      <c r="O6263">
        <v>600</v>
      </c>
      <c r="P6263">
        <v>100</v>
      </c>
      <c r="Q6263" t="s">
        <v>234</v>
      </c>
      <c r="R6263" t="s">
        <v>235</v>
      </c>
      <c r="S6263" t="s">
        <v>236</v>
      </c>
      <c r="T6263" t="b">
        <v>0</v>
      </c>
      <c r="U6263" t="b">
        <v>1</v>
      </c>
      <c r="V6263" t="b">
        <v>1</v>
      </c>
      <c r="W6263" t="b">
        <v>0</v>
      </c>
      <c r="X6263" t="b">
        <v>1</v>
      </c>
      <c r="Y6263" t="b">
        <v>1</v>
      </c>
      <c r="Z6263" t="b">
        <v>1</v>
      </c>
      <c r="AA6263" t="b">
        <v>1</v>
      </c>
      <c r="AB6263" t="b">
        <v>0</v>
      </c>
      <c r="AC6263" t="b">
        <v>0</v>
      </c>
    </row>
    <row r="6264" spans="1:29" x14ac:dyDescent="0.2">
      <c r="A6264" s="6">
        <v>2</v>
      </c>
      <c r="B6264" s="6" t="s">
        <v>190</v>
      </c>
      <c r="C6264" s="6" t="s">
        <v>121</v>
      </c>
      <c r="D6264" s="6">
        <v>0</v>
      </c>
      <c r="E6264" s="7">
        <v>251274.923935998</v>
      </c>
      <c r="F6264" s="16">
        <f>SUMIFS(Table2[time],Table2[config],Table2[[#This Row],[config]],Table2[repetition],Table2[[#This Row],[repetition]])</f>
        <v>20465953.182252742</v>
      </c>
      <c r="G6264" s="16">
        <f>IF(Table2[[#This Row],[time]]&lt;7200000,1,0)</f>
        <v>1</v>
      </c>
      <c r="H6264" t="s">
        <v>247</v>
      </c>
      <c r="I6264">
        <v>7</v>
      </c>
      <c r="J6264" t="s">
        <v>229</v>
      </c>
      <c r="K6264" t="s">
        <v>244</v>
      </c>
      <c r="L6264" t="s">
        <v>245</v>
      </c>
      <c r="M6264" t="s">
        <v>232</v>
      </c>
      <c r="N6264" t="s">
        <v>233</v>
      </c>
      <c r="O6264">
        <v>600</v>
      </c>
      <c r="P6264">
        <v>100</v>
      </c>
      <c r="Q6264" t="s">
        <v>234</v>
      </c>
      <c r="R6264" t="s">
        <v>235</v>
      </c>
      <c r="S6264" t="s">
        <v>236</v>
      </c>
      <c r="T6264" t="b">
        <v>0</v>
      </c>
      <c r="U6264" t="b">
        <v>1</v>
      </c>
      <c r="V6264" t="b">
        <v>1</v>
      </c>
      <c r="W6264" t="b">
        <v>0</v>
      </c>
      <c r="X6264" t="b">
        <v>1</v>
      </c>
      <c r="Y6264" t="b">
        <v>1</v>
      </c>
      <c r="Z6264" t="b">
        <v>1</v>
      </c>
      <c r="AA6264" t="b">
        <v>1</v>
      </c>
      <c r="AB6264" t="b">
        <v>0</v>
      </c>
      <c r="AC6264" t="b">
        <v>0</v>
      </c>
    </row>
    <row r="6265" spans="1:29" x14ac:dyDescent="0.2">
      <c r="A6265" s="8">
        <v>2</v>
      </c>
      <c r="B6265" s="8" t="s">
        <v>201</v>
      </c>
      <c r="C6265" s="8" t="s">
        <v>121</v>
      </c>
      <c r="D6265" s="8">
        <v>0</v>
      </c>
      <c r="E6265" s="9">
        <v>63996.593357995102</v>
      </c>
      <c r="F6265" s="17">
        <f>SUMIFS(Table2[time],Table2[config],Table2[[#This Row],[config]],Table2[repetition],Table2[[#This Row],[repetition]])</f>
        <v>20465953.182252742</v>
      </c>
      <c r="G6265" s="17">
        <f>IF(Table2[[#This Row],[time]]&lt;7200000,1,0)</f>
        <v>1</v>
      </c>
      <c r="H6265" t="s">
        <v>247</v>
      </c>
      <c r="I6265">
        <v>7</v>
      </c>
      <c r="J6265" t="s">
        <v>229</v>
      </c>
      <c r="K6265" t="s">
        <v>244</v>
      </c>
      <c r="L6265" t="s">
        <v>245</v>
      </c>
      <c r="M6265" t="s">
        <v>232</v>
      </c>
      <c r="N6265" t="s">
        <v>233</v>
      </c>
      <c r="O6265">
        <v>600</v>
      </c>
      <c r="P6265">
        <v>100</v>
      </c>
      <c r="Q6265" t="s">
        <v>234</v>
      </c>
      <c r="R6265" t="s">
        <v>235</v>
      </c>
      <c r="S6265" t="s">
        <v>236</v>
      </c>
      <c r="T6265" t="b">
        <v>0</v>
      </c>
      <c r="U6265" t="b">
        <v>1</v>
      </c>
      <c r="V6265" t="b">
        <v>1</v>
      </c>
      <c r="W6265" t="b">
        <v>0</v>
      </c>
      <c r="X6265" t="b">
        <v>1</v>
      </c>
      <c r="Y6265" t="b">
        <v>1</v>
      </c>
      <c r="Z6265" t="b">
        <v>1</v>
      </c>
      <c r="AA6265" t="b">
        <v>1</v>
      </c>
      <c r="AB6265" t="b">
        <v>0</v>
      </c>
      <c r="AC6265" t="b">
        <v>0</v>
      </c>
    </row>
    <row r="6266" spans="1:29" x14ac:dyDescent="0.2">
      <c r="A6266" s="6">
        <v>2</v>
      </c>
      <c r="B6266" s="6" t="s">
        <v>188</v>
      </c>
      <c r="C6266" s="6" t="s">
        <v>121</v>
      </c>
      <c r="D6266" s="6">
        <v>0</v>
      </c>
      <c r="E6266" s="7">
        <v>96839.891664974799</v>
      </c>
      <c r="F6266" s="16">
        <f>SUMIFS(Table2[time],Table2[config],Table2[[#This Row],[config]],Table2[repetition],Table2[[#This Row],[repetition]])</f>
        <v>20465953.182252742</v>
      </c>
      <c r="G6266" s="16">
        <f>IF(Table2[[#This Row],[time]]&lt;7200000,1,0)</f>
        <v>1</v>
      </c>
      <c r="H6266" t="s">
        <v>247</v>
      </c>
      <c r="I6266">
        <v>7</v>
      </c>
      <c r="J6266" t="s">
        <v>229</v>
      </c>
      <c r="K6266" t="s">
        <v>244</v>
      </c>
      <c r="L6266" t="s">
        <v>245</v>
      </c>
      <c r="M6266" t="s">
        <v>232</v>
      </c>
      <c r="N6266" t="s">
        <v>233</v>
      </c>
      <c r="O6266">
        <v>600</v>
      </c>
      <c r="P6266">
        <v>100</v>
      </c>
      <c r="Q6266" t="s">
        <v>234</v>
      </c>
      <c r="R6266" t="s">
        <v>235</v>
      </c>
      <c r="S6266" t="s">
        <v>236</v>
      </c>
      <c r="T6266" t="b">
        <v>0</v>
      </c>
      <c r="U6266" t="b">
        <v>1</v>
      </c>
      <c r="V6266" t="b">
        <v>1</v>
      </c>
      <c r="W6266" t="b">
        <v>0</v>
      </c>
      <c r="X6266" t="b">
        <v>1</v>
      </c>
      <c r="Y6266" t="b">
        <v>1</v>
      </c>
      <c r="Z6266" t="b">
        <v>1</v>
      </c>
      <c r="AA6266" t="b">
        <v>1</v>
      </c>
      <c r="AB6266" t="b">
        <v>0</v>
      </c>
      <c r="AC6266" t="b">
        <v>0</v>
      </c>
    </row>
    <row r="6267" spans="1:29" x14ac:dyDescent="0.2">
      <c r="A6267" s="8">
        <v>2</v>
      </c>
      <c r="B6267" s="8" t="s">
        <v>203</v>
      </c>
      <c r="C6267" s="8" t="s">
        <v>121</v>
      </c>
      <c r="D6267" s="8">
        <v>0</v>
      </c>
      <c r="E6267" s="9">
        <v>149159.136258007</v>
      </c>
      <c r="F6267" s="17">
        <f>SUMIFS(Table2[time],Table2[config],Table2[[#This Row],[config]],Table2[repetition],Table2[[#This Row],[repetition]])</f>
        <v>20465953.182252742</v>
      </c>
      <c r="G6267" s="17">
        <f>IF(Table2[[#This Row],[time]]&lt;7200000,1,0)</f>
        <v>1</v>
      </c>
      <c r="H6267" t="s">
        <v>247</v>
      </c>
      <c r="I6267">
        <v>7</v>
      </c>
      <c r="J6267" t="s">
        <v>229</v>
      </c>
      <c r="K6267" t="s">
        <v>244</v>
      </c>
      <c r="L6267" t="s">
        <v>245</v>
      </c>
      <c r="M6267" t="s">
        <v>232</v>
      </c>
      <c r="N6267" t="s">
        <v>233</v>
      </c>
      <c r="O6267">
        <v>600</v>
      </c>
      <c r="P6267">
        <v>100</v>
      </c>
      <c r="Q6267" t="s">
        <v>234</v>
      </c>
      <c r="R6267" t="s">
        <v>235</v>
      </c>
      <c r="S6267" t="s">
        <v>236</v>
      </c>
      <c r="T6267" t="b">
        <v>0</v>
      </c>
      <c r="U6267" t="b">
        <v>1</v>
      </c>
      <c r="V6267" t="b">
        <v>1</v>
      </c>
      <c r="W6267" t="b">
        <v>0</v>
      </c>
      <c r="X6267" t="b">
        <v>1</v>
      </c>
      <c r="Y6267" t="b">
        <v>1</v>
      </c>
      <c r="Z6267" t="b">
        <v>1</v>
      </c>
      <c r="AA6267" t="b">
        <v>1</v>
      </c>
      <c r="AB6267" t="b">
        <v>0</v>
      </c>
      <c r="AC6267" t="b">
        <v>0</v>
      </c>
    </row>
    <row r="6268" spans="1:29" x14ac:dyDescent="0.2">
      <c r="A6268" s="6">
        <v>2</v>
      </c>
      <c r="B6268" s="6" t="s">
        <v>191</v>
      </c>
      <c r="C6268" s="6" t="s">
        <v>121</v>
      </c>
      <c r="D6268" s="6">
        <v>0</v>
      </c>
      <c r="E6268" s="7">
        <v>137340.442023996</v>
      </c>
      <c r="F6268" s="16">
        <f>SUMIFS(Table2[time],Table2[config],Table2[[#This Row],[config]],Table2[repetition],Table2[[#This Row],[repetition]])</f>
        <v>20465953.182252742</v>
      </c>
      <c r="G6268" s="16">
        <f>IF(Table2[[#This Row],[time]]&lt;7200000,1,0)</f>
        <v>1</v>
      </c>
      <c r="H6268" t="s">
        <v>247</v>
      </c>
      <c r="I6268">
        <v>7</v>
      </c>
      <c r="J6268" t="s">
        <v>229</v>
      </c>
      <c r="K6268" t="s">
        <v>244</v>
      </c>
      <c r="L6268" t="s">
        <v>245</v>
      </c>
      <c r="M6268" t="s">
        <v>232</v>
      </c>
      <c r="N6268" t="s">
        <v>233</v>
      </c>
      <c r="O6268">
        <v>600</v>
      </c>
      <c r="P6268">
        <v>100</v>
      </c>
      <c r="Q6268" t="s">
        <v>234</v>
      </c>
      <c r="R6268" t="s">
        <v>235</v>
      </c>
      <c r="S6268" t="s">
        <v>236</v>
      </c>
      <c r="T6268" t="b">
        <v>0</v>
      </c>
      <c r="U6268" t="b">
        <v>1</v>
      </c>
      <c r="V6268" t="b">
        <v>1</v>
      </c>
      <c r="W6268" t="b">
        <v>0</v>
      </c>
      <c r="X6268" t="b">
        <v>1</v>
      </c>
      <c r="Y6268" t="b">
        <v>1</v>
      </c>
      <c r="Z6268" t="b">
        <v>1</v>
      </c>
      <c r="AA6268" t="b">
        <v>1</v>
      </c>
      <c r="AB6268" t="b">
        <v>0</v>
      </c>
      <c r="AC6268" t="b">
        <v>0</v>
      </c>
    </row>
    <row r="6269" spans="1:29" x14ac:dyDescent="0.2">
      <c r="A6269" s="8">
        <v>2</v>
      </c>
      <c r="B6269" s="8" t="s">
        <v>187</v>
      </c>
      <c r="C6269" s="8" t="s">
        <v>121</v>
      </c>
      <c r="D6269" s="8">
        <v>0</v>
      </c>
      <c r="E6269" s="9">
        <v>4196297.4861590099</v>
      </c>
      <c r="F6269" s="17">
        <f>SUMIFS(Table2[time],Table2[config],Table2[[#This Row],[config]],Table2[repetition],Table2[[#This Row],[repetition]])</f>
        <v>20465953.182252742</v>
      </c>
      <c r="G6269" s="17">
        <f>IF(Table2[[#This Row],[time]]&lt;7200000,1,0)</f>
        <v>1</v>
      </c>
      <c r="H6269" t="s">
        <v>247</v>
      </c>
      <c r="I6269">
        <v>7</v>
      </c>
      <c r="J6269" t="s">
        <v>229</v>
      </c>
      <c r="K6269" t="s">
        <v>244</v>
      </c>
      <c r="L6269" t="s">
        <v>245</v>
      </c>
      <c r="M6269" t="s">
        <v>232</v>
      </c>
      <c r="N6269" t="s">
        <v>233</v>
      </c>
      <c r="O6269">
        <v>600</v>
      </c>
      <c r="P6269">
        <v>100</v>
      </c>
      <c r="Q6269" t="s">
        <v>234</v>
      </c>
      <c r="R6269" t="s">
        <v>235</v>
      </c>
      <c r="S6269" t="s">
        <v>236</v>
      </c>
      <c r="T6269" t="b">
        <v>0</v>
      </c>
      <c r="U6269" t="b">
        <v>1</v>
      </c>
      <c r="V6269" t="b">
        <v>1</v>
      </c>
      <c r="W6269" t="b">
        <v>0</v>
      </c>
      <c r="X6269" t="b">
        <v>1</v>
      </c>
      <c r="Y6269" t="b">
        <v>1</v>
      </c>
      <c r="Z6269" t="b">
        <v>1</v>
      </c>
      <c r="AA6269" t="b">
        <v>1</v>
      </c>
      <c r="AB6269" t="b">
        <v>0</v>
      </c>
      <c r="AC6269" t="b">
        <v>0</v>
      </c>
    </row>
    <row r="6270" spans="1:29" x14ac:dyDescent="0.2">
      <c r="A6270" s="6">
        <v>2</v>
      </c>
      <c r="B6270" s="6" t="s">
        <v>204</v>
      </c>
      <c r="C6270" s="6" t="s">
        <v>121</v>
      </c>
      <c r="D6270" s="6">
        <v>0</v>
      </c>
      <c r="E6270" s="7">
        <v>7211173.0089099696</v>
      </c>
      <c r="F6270" s="16">
        <f>SUMIFS(Table2[time],Table2[config],Table2[[#This Row],[config]],Table2[repetition],Table2[[#This Row],[repetition]])</f>
        <v>20465953.182252742</v>
      </c>
      <c r="G6270" s="16">
        <f>IF(Table2[[#This Row],[time]]&lt;7200000,1,0)</f>
        <v>0</v>
      </c>
      <c r="H6270" t="s">
        <v>247</v>
      </c>
      <c r="I6270">
        <v>7</v>
      </c>
      <c r="J6270" t="s">
        <v>229</v>
      </c>
      <c r="K6270" t="s">
        <v>244</v>
      </c>
      <c r="L6270" t="s">
        <v>245</v>
      </c>
      <c r="M6270" t="s">
        <v>232</v>
      </c>
      <c r="N6270" t="s">
        <v>233</v>
      </c>
      <c r="O6270">
        <v>600</v>
      </c>
      <c r="P6270">
        <v>100</v>
      </c>
      <c r="Q6270" t="s">
        <v>234</v>
      </c>
      <c r="R6270" t="s">
        <v>235</v>
      </c>
      <c r="S6270" t="s">
        <v>236</v>
      </c>
      <c r="T6270" t="b">
        <v>0</v>
      </c>
      <c r="U6270" t="b">
        <v>1</v>
      </c>
      <c r="V6270" t="b">
        <v>1</v>
      </c>
      <c r="W6270" t="b">
        <v>0</v>
      </c>
      <c r="X6270" t="b">
        <v>1</v>
      </c>
      <c r="Y6270" t="b">
        <v>1</v>
      </c>
      <c r="Z6270" t="b">
        <v>1</v>
      </c>
      <c r="AA6270" t="b">
        <v>1</v>
      </c>
      <c r="AB6270" t="b">
        <v>0</v>
      </c>
      <c r="AC6270" t="b">
        <v>0</v>
      </c>
    </row>
    <row r="6271" spans="1:29" x14ac:dyDescent="0.2">
      <c r="A6271" s="8">
        <v>2</v>
      </c>
      <c r="B6271" s="8" t="s">
        <v>205</v>
      </c>
      <c r="C6271" s="8" t="s">
        <v>121</v>
      </c>
      <c r="D6271" s="8">
        <v>0</v>
      </c>
      <c r="E6271" s="9">
        <v>7212271.76850399</v>
      </c>
      <c r="F6271" s="17">
        <f>SUMIFS(Table2[time],Table2[config],Table2[[#This Row],[config]],Table2[repetition],Table2[[#This Row],[repetition]])</f>
        <v>20465953.182252742</v>
      </c>
      <c r="G6271" s="17">
        <f>IF(Table2[[#This Row],[time]]&lt;7200000,1,0)</f>
        <v>0</v>
      </c>
      <c r="H6271" t="s">
        <v>247</v>
      </c>
      <c r="I6271">
        <v>7</v>
      </c>
      <c r="J6271" t="s">
        <v>229</v>
      </c>
      <c r="K6271" t="s">
        <v>244</v>
      </c>
      <c r="L6271" t="s">
        <v>245</v>
      </c>
      <c r="M6271" t="s">
        <v>232</v>
      </c>
      <c r="N6271" t="s">
        <v>233</v>
      </c>
      <c r="O6271">
        <v>600</v>
      </c>
      <c r="P6271">
        <v>100</v>
      </c>
      <c r="Q6271" t="s">
        <v>234</v>
      </c>
      <c r="R6271" t="s">
        <v>235</v>
      </c>
      <c r="S6271" t="s">
        <v>236</v>
      </c>
      <c r="T6271" t="b">
        <v>0</v>
      </c>
      <c r="U6271" t="b">
        <v>1</v>
      </c>
      <c r="V6271" t="b">
        <v>1</v>
      </c>
      <c r="W6271" t="b">
        <v>0</v>
      </c>
      <c r="X6271" t="b">
        <v>1</v>
      </c>
      <c r="Y6271" t="b">
        <v>1</v>
      </c>
      <c r="Z6271" t="b">
        <v>1</v>
      </c>
      <c r="AA6271" t="b">
        <v>1</v>
      </c>
      <c r="AB6271" t="b">
        <v>0</v>
      </c>
      <c r="AC6271" t="b">
        <v>0</v>
      </c>
    </row>
    <row r="6272" spans="1:29" x14ac:dyDescent="0.2">
      <c r="A6272" s="6">
        <v>3</v>
      </c>
      <c r="B6272" s="6" t="s">
        <v>192</v>
      </c>
      <c r="C6272" s="6" t="s">
        <v>121</v>
      </c>
      <c r="D6272" s="6">
        <v>0</v>
      </c>
      <c r="E6272" s="7">
        <v>59010.616644052701</v>
      </c>
      <c r="F6272" s="16">
        <f>SUMIFS(Table2[time],Table2[config],Table2[[#This Row],[config]],Table2[repetition],Table2[[#This Row],[repetition]])</f>
        <v>21590931.576030079</v>
      </c>
      <c r="G6272" s="16">
        <f>IF(Table2[[#This Row],[time]]&lt;7200000,1,0)</f>
        <v>1</v>
      </c>
      <c r="H6272" t="s">
        <v>247</v>
      </c>
      <c r="I6272">
        <v>7</v>
      </c>
      <c r="J6272" t="s">
        <v>229</v>
      </c>
      <c r="K6272" t="s">
        <v>244</v>
      </c>
      <c r="L6272" t="s">
        <v>245</v>
      </c>
      <c r="M6272" t="s">
        <v>232</v>
      </c>
      <c r="N6272" t="s">
        <v>233</v>
      </c>
      <c r="O6272">
        <v>600</v>
      </c>
      <c r="P6272">
        <v>100</v>
      </c>
      <c r="Q6272" t="s">
        <v>234</v>
      </c>
      <c r="R6272" t="s">
        <v>235</v>
      </c>
      <c r="S6272" t="s">
        <v>236</v>
      </c>
      <c r="T6272" t="b">
        <v>0</v>
      </c>
      <c r="U6272" t="b">
        <v>1</v>
      </c>
      <c r="V6272" t="b">
        <v>1</v>
      </c>
      <c r="W6272" t="b">
        <v>0</v>
      </c>
      <c r="X6272" t="b">
        <v>1</v>
      </c>
      <c r="Y6272" t="b">
        <v>1</v>
      </c>
      <c r="Z6272" t="b">
        <v>1</v>
      </c>
      <c r="AA6272" t="b">
        <v>1</v>
      </c>
      <c r="AB6272" t="b">
        <v>0</v>
      </c>
      <c r="AC6272" t="b">
        <v>0</v>
      </c>
    </row>
    <row r="6273" spans="1:29" x14ac:dyDescent="0.2">
      <c r="A6273" s="8">
        <v>3</v>
      </c>
      <c r="B6273" s="8" t="s">
        <v>181</v>
      </c>
      <c r="C6273" s="8" t="s">
        <v>121</v>
      </c>
      <c r="D6273" s="8">
        <v>0</v>
      </c>
      <c r="E6273" s="9">
        <v>35020.063951029399</v>
      </c>
      <c r="F6273" s="17">
        <f>SUMIFS(Table2[time],Table2[config],Table2[[#This Row],[config]],Table2[repetition],Table2[[#This Row],[repetition]])</f>
        <v>21590931.576030079</v>
      </c>
      <c r="G6273" s="17">
        <f>IF(Table2[[#This Row],[time]]&lt;7200000,1,0)</f>
        <v>1</v>
      </c>
      <c r="H6273" t="s">
        <v>247</v>
      </c>
      <c r="I6273">
        <v>7</v>
      </c>
      <c r="J6273" t="s">
        <v>229</v>
      </c>
      <c r="K6273" t="s">
        <v>244</v>
      </c>
      <c r="L6273" t="s">
        <v>245</v>
      </c>
      <c r="M6273" t="s">
        <v>232</v>
      </c>
      <c r="N6273" t="s">
        <v>233</v>
      </c>
      <c r="O6273">
        <v>600</v>
      </c>
      <c r="P6273">
        <v>100</v>
      </c>
      <c r="Q6273" t="s">
        <v>234</v>
      </c>
      <c r="R6273" t="s">
        <v>235</v>
      </c>
      <c r="S6273" t="s">
        <v>236</v>
      </c>
      <c r="T6273" t="b">
        <v>0</v>
      </c>
      <c r="U6273" t="b">
        <v>1</v>
      </c>
      <c r="V6273" t="b">
        <v>1</v>
      </c>
      <c r="W6273" t="b">
        <v>0</v>
      </c>
      <c r="X6273" t="b">
        <v>1</v>
      </c>
      <c r="Y6273" t="b">
        <v>1</v>
      </c>
      <c r="Z6273" t="b">
        <v>1</v>
      </c>
      <c r="AA6273" t="b">
        <v>1</v>
      </c>
      <c r="AB6273" t="b">
        <v>0</v>
      </c>
      <c r="AC6273" t="b">
        <v>0</v>
      </c>
    </row>
    <row r="6274" spans="1:29" x14ac:dyDescent="0.2">
      <c r="A6274" s="6">
        <v>3</v>
      </c>
      <c r="B6274" s="6" t="s">
        <v>182</v>
      </c>
      <c r="C6274" s="6" t="s">
        <v>121</v>
      </c>
      <c r="D6274" s="6">
        <v>0</v>
      </c>
      <c r="E6274" s="7">
        <v>78836.288337945007</v>
      </c>
      <c r="F6274" s="16">
        <f>SUMIFS(Table2[time],Table2[config],Table2[[#This Row],[config]],Table2[repetition],Table2[[#This Row],[repetition]])</f>
        <v>21590931.576030079</v>
      </c>
      <c r="G6274" s="16">
        <f>IF(Table2[[#This Row],[time]]&lt;7200000,1,0)</f>
        <v>1</v>
      </c>
      <c r="H6274" t="s">
        <v>247</v>
      </c>
      <c r="I6274">
        <v>7</v>
      </c>
      <c r="J6274" t="s">
        <v>229</v>
      </c>
      <c r="K6274" t="s">
        <v>244</v>
      </c>
      <c r="L6274" t="s">
        <v>245</v>
      </c>
      <c r="M6274" t="s">
        <v>232</v>
      </c>
      <c r="N6274" t="s">
        <v>233</v>
      </c>
      <c r="O6274">
        <v>600</v>
      </c>
      <c r="P6274">
        <v>100</v>
      </c>
      <c r="Q6274" t="s">
        <v>234</v>
      </c>
      <c r="R6274" t="s">
        <v>235</v>
      </c>
      <c r="S6274" t="s">
        <v>236</v>
      </c>
      <c r="T6274" t="b">
        <v>0</v>
      </c>
      <c r="U6274" t="b">
        <v>1</v>
      </c>
      <c r="V6274" t="b">
        <v>1</v>
      </c>
      <c r="W6274" t="b">
        <v>0</v>
      </c>
      <c r="X6274" t="b">
        <v>1</v>
      </c>
      <c r="Y6274" t="b">
        <v>1</v>
      </c>
      <c r="Z6274" t="b">
        <v>1</v>
      </c>
      <c r="AA6274" t="b">
        <v>1</v>
      </c>
      <c r="AB6274" t="b">
        <v>0</v>
      </c>
      <c r="AC6274" t="b">
        <v>0</v>
      </c>
    </row>
    <row r="6275" spans="1:29" x14ac:dyDescent="0.2">
      <c r="A6275" s="8">
        <v>3</v>
      </c>
      <c r="B6275" s="8" t="s">
        <v>194</v>
      </c>
      <c r="C6275" s="8" t="s">
        <v>121</v>
      </c>
      <c r="D6275" s="8">
        <v>0</v>
      </c>
      <c r="E6275" s="9">
        <v>127929.58754394201</v>
      </c>
      <c r="F6275" s="17">
        <f>SUMIFS(Table2[time],Table2[config],Table2[[#This Row],[config]],Table2[repetition],Table2[[#This Row],[repetition]])</f>
        <v>21590931.576030079</v>
      </c>
      <c r="G6275" s="17">
        <f>IF(Table2[[#This Row],[time]]&lt;7200000,1,0)</f>
        <v>1</v>
      </c>
      <c r="H6275" t="s">
        <v>247</v>
      </c>
      <c r="I6275">
        <v>7</v>
      </c>
      <c r="J6275" t="s">
        <v>229</v>
      </c>
      <c r="K6275" t="s">
        <v>244</v>
      </c>
      <c r="L6275" t="s">
        <v>245</v>
      </c>
      <c r="M6275" t="s">
        <v>232</v>
      </c>
      <c r="N6275" t="s">
        <v>233</v>
      </c>
      <c r="O6275">
        <v>600</v>
      </c>
      <c r="P6275">
        <v>100</v>
      </c>
      <c r="Q6275" t="s">
        <v>234</v>
      </c>
      <c r="R6275" t="s">
        <v>235</v>
      </c>
      <c r="S6275" t="s">
        <v>236</v>
      </c>
      <c r="T6275" t="b">
        <v>0</v>
      </c>
      <c r="U6275" t="b">
        <v>1</v>
      </c>
      <c r="V6275" t="b">
        <v>1</v>
      </c>
      <c r="W6275" t="b">
        <v>0</v>
      </c>
      <c r="X6275" t="b">
        <v>1</v>
      </c>
      <c r="Y6275" t="b">
        <v>1</v>
      </c>
      <c r="Z6275" t="b">
        <v>1</v>
      </c>
      <c r="AA6275" t="b">
        <v>1</v>
      </c>
      <c r="AB6275" t="b">
        <v>0</v>
      </c>
      <c r="AC6275" t="b">
        <v>0</v>
      </c>
    </row>
    <row r="6276" spans="1:29" x14ac:dyDescent="0.2">
      <c r="A6276" s="6">
        <v>3</v>
      </c>
      <c r="B6276" s="6" t="s">
        <v>183</v>
      </c>
      <c r="C6276" s="6" t="s">
        <v>121</v>
      </c>
      <c r="D6276" s="6">
        <v>0</v>
      </c>
      <c r="E6276" s="7">
        <v>56742.835248005496</v>
      </c>
      <c r="F6276" s="16">
        <f>SUMIFS(Table2[time],Table2[config],Table2[[#This Row],[config]],Table2[repetition],Table2[[#This Row],[repetition]])</f>
        <v>21590931.576030079</v>
      </c>
      <c r="G6276" s="16">
        <f>IF(Table2[[#This Row],[time]]&lt;7200000,1,0)</f>
        <v>1</v>
      </c>
      <c r="H6276" t="s">
        <v>247</v>
      </c>
      <c r="I6276">
        <v>7</v>
      </c>
      <c r="J6276" t="s">
        <v>229</v>
      </c>
      <c r="K6276" t="s">
        <v>244</v>
      </c>
      <c r="L6276" t="s">
        <v>245</v>
      </c>
      <c r="M6276" t="s">
        <v>232</v>
      </c>
      <c r="N6276" t="s">
        <v>233</v>
      </c>
      <c r="O6276">
        <v>600</v>
      </c>
      <c r="P6276">
        <v>100</v>
      </c>
      <c r="Q6276" t="s">
        <v>234</v>
      </c>
      <c r="R6276" t="s">
        <v>235</v>
      </c>
      <c r="S6276" t="s">
        <v>236</v>
      </c>
      <c r="T6276" t="b">
        <v>0</v>
      </c>
      <c r="U6276" t="b">
        <v>1</v>
      </c>
      <c r="V6276" t="b">
        <v>1</v>
      </c>
      <c r="W6276" t="b">
        <v>0</v>
      </c>
      <c r="X6276" t="b">
        <v>1</v>
      </c>
      <c r="Y6276" t="b">
        <v>1</v>
      </c>
      <c r="Z6276" t="b">
        <v>1</v>
      </c>
      <c r="AA6276" t="b">
        <v>1</v>
      </c>
      <c r="AB6276" t="b">
        <v>0</v>
      </c>
      <c r="AC6276" t="b">
        <v>0</v>
      </c>
    </row>
    <row r="6277" spans="1:29" x14ac:dyDescent="0.2">
      <c r="A6277" s="8">
        <v>3</v>
      </c>
      <c r="B6277" s="8" t="s">
        <v>176</v>
      </c>
      <c r="C6277" s="8" t="s">
        <v>121</v>
      </c>
      <c r="D6277" s="8">
        <v>0</v>
      </c>
      <c r="E6277" s="9">
        <v>70169.2202889826</v>
      </c>
      <c r="F6277" s="17">
        <f>SUMIFS(Table2[time],Table2[config],Table2[[#This Row],[config]],Table2[repetition],Table2[[#This Row],[repetition]])</f>
        <v>21590931.576030079</v>
      </c>
      <c r="G6277" s="17">
        <f>IF(Table2[[#This Row],[time]]&lt;7200000,1,0)</f>
        <v>1</v>
      </c>
      <c r="H6277" t="s">
        <v>247</v>
      </c>
      <c r="I6277">
        <v>7</v>
      </c>
      <c r="J6277" t="s">
        <v>229</v>
      </c>
      <c r="K6277" t="s">
        <v>244</v>
      </c>
      <c r="L6277" t="s">
        <v>245</v>
      </c>
      <c r="M6277" t="s">
        <v>232</v>
      </c>
      <c r="N6277" t="s">
        <v>233</v>
      </c>
      <c r="O6277">
        <v>600</v>
      </c>
      <c r="P6277">
        <v>100</v>
      </c>
      <c r="Q6277" t="s">
        <v>234</v>
      </c>
      <c r="R6277" t="s">
        <v>235</v>
      </c>
      <c r="S6277" t="s">
        <v>236</v>
      </c>
      <c r="T6277" t="b">
        <v>0</v>
      </c>
      <c r="U6277" t="b">
        <v>1</v>
      </c>
      <c r="V6277" t="b">
        <v>1</v>
      </c>
      <c r="W6277" t="b">
        <v>0</v>
      </c>
      <c r="X6277" t="b">
        <v>1</v>
      </c>
      <c r="Y6277" t="b">
        <v>1</v>
      </c>
      <c r="Z6277" t="b">
        <v>1</v>
      </c>
      <c r="AA6277" t="b">
        <v>1</v>
      </c>
      <c r="AB6277" t="b">
        <v>0</v>
      </c>
      <c r="AC6277" t="b">
        <v>0</v>
      </c>
    </row>
    <row r="6278" spans="1:29" x14ac:dyDescent="0.2">
      <c r="A6278" s="6">
        <v>3</v>
      </c>
      <c r="B6278" s="6" t="s">
        <v>184</v>
      </c>
      <c r="C6278" s="6" t="s">
        <v>121</v>
      </c>
      <c r="D6278" s="6">
        <v>0</v>
      </c>
      <c r="E6278" s="7">
        <v>58762.065724935303</v>
      </c>
      <c r="F6278" s="16">
        <f>SUMIFS(Table2[time],Table2[config],Table2[[#This Row],[config]],Table2[repetition],Table2[[#This Row],[repetition]])</f>
        <v>21590931.576030079</v>
      </c>
      <c r="G6278" s="16">
        <f>IF(Table2[[#This Row],[time]]&lt;7200000,1,0)</f>
        <v>1</v>
      </c>
      <c r="H6278" t="s">
        <v>247</v>
      </c>
      <c r="I6278">
        <v>7</v>
      </c>
      <c r="J6278" t="s">
        <v>229</v>
      </c>
      <c r="K6278" t="s">
        <v>244</v>
      </c>
      <c r="L6278" t="s">
        <v>245</v>
      </c>
      <c r="M6278" t="s">
        <v>232</v>
      </c>
      <c r="N6278" t="s">
        <v>233</v>
      </c>
      <c r="O6278">
        <v>600</v>
      </c>
      <c r="P6278">
        <v>100</v>
      </c>
      <c r="Q6278" t="s">
        <v>234</v>
      </c>
      <c r="R6278" t="s">
        <v>235</v>
      </c>
      <c r="S6278" t="s">
        <v>236</v>
      </c>
      <c r="T6278" t="b">
        <v>0</v>
      </c>
      <c r="U6278" t="b">
        <v>1</v>
      </c>
      <c r="V6278" t="b">
        <v>1</v>
      </c>
      <c r="W6278" t="b">
        <v>0</v>
      </c>
      <c r="X6278" t="b">
        <v>1</v>
      </c>
      <c r="Y6278" t="b">
        <v>1</v>
      </c>
      <c r="Z6278" t="b">
        <v>1</v>
      </c>
      <c r="AA6278" t="b">
        <v>1</v>
      </c>
      <c r="AB6278" t="b">
        <v>0</v>
      </c>
      <c r="AC6278" t="b">
        <v>0</v>
      </c>
    </row>
    <row r="6279" spans="1:29" x14ac:dyDescent="0.2">
      <c r="A6279" s="8">
        <v>3</v>
      </c>
      <c r="B6279" s="8" t="s">
        <v>198</v>
      </c>
      <c r="C6279" s="8" t="s">
        <v>121</v>
      </c>
      <c r="D6279" s="8">
        <v>0</v>
      </c>
      <c r="E6279" s="9">
        <v>65850.6977770011</v>
      </c>
      <c r="F6279" s="17">
        <f>SUMIFS(Table2[time],Table2[config],Table2[[#This Row],[config]],Table2[repetition],Table2[[#This Row],[repetition]])</f>
        <v>21590931.576030079</v>
      </c>
      <c r="G6279" s="17">
        <f>IF(Table2[[#This Row],[time]]&lt;7200000,1,0)</f>
        <v>1</v>
      </c>
      <c r="H6279" t="s">
        <v>247</v>
      </c>
      <c r="I6279">
        <v>7</v>
      </c>
      <c r="J6279" t="s">
        <v>229</v>
      </c>
      <c r="K6279" t="s">
        <v>244</v>
      </c>
      <c r="L6279" t="s">
        <v>245</v>
      </c>
      <c r="M6279" t="s">
        <v>232</v>
      </c>
      <c r="N6279" t="s">
        <v>233</v>
      </c>
      <c r="O6279">
        <v>600</v>
      </c>
      <c r="P6279">
        <v>100</v>
      </c>
      <c r="Q6279" t="s">
        <v>234</v>
      </c>
      <c r="R6279" t="s">
        <v>235</v>
      </c>
      <c r="S6279" t="s">
        <v>236</v>
      </c>
      <c r="T6279" t="b">
        <v>0</v>
      </c>
      <c r="U6279" t="b">
        <v>1</v>
      </c>
      <c r="V6279" t="b">
        <v>1</v>
      </c>
      <c r="W6279" t="b">
        <v>0</v>
      </c>
      <c r="X6279" t="b">
        <v>1</v>
      </c>
      <c r="Y6279" t="b">
        <v>1</v>
      </c>
      <c r="Z6279" t="b">
        <v>1</v>
      </c>
      <c r="AA6279" t="b">
        <v>1</v>
      </c>
      <c r="AB6279" t="b">
        <v>0</v>
      </c>
      <c r="AC6279" t="b">
        <v>0</v>
      </c>
    </row>
    <row r="6280" spans="1:29" x14ac:dyDescent="0.2">
      <c r="A6280" s="6">
        <v>3</v>
      </c>
      <c r="B6280" s="6" t="s">
        <v>195</v>
      </c>
      <c r="C6280" s="6" t="s">
        <v>121</v>
      </c>
      <c r="D6280" s="6">
        <v>0</v>
      </c>
      <c r="E6280" s="7">
        <v>97709.754216019006</v>
      </c>
      <c r="F6280" s="16">
        <f>SUMIFS(Table2[time],Table2[config],Table2[[#This Row],[config]],Table2[repetition],Table2[[#This Row],[repetition]])</f>
        <v>21590931.576030079</v>
      </c>
      <c r="G6280" s="16">
        <f>IF(Table2[[#This Row],[time]]&lt;7200000,1,0)</f>
        <v>1</v>
      </c>
      <c r="H6280" t="s">
        <v>247</v>
      </c>
      <c r="I6280">
        <v>7</v>
      </c>
      <c r="J6280" t="s">
        <v>229</v>
      </c>
      <c r="K6280" t="s">
        <v>244</v>
      </c>
      <c r="L6280" t="s">
        <v>245</v>
      </c>
      <c r="M6280" t="s">
        <v>232</v>
      </c>
      <c r="N6280" t="s">
        <v>233</v>
      </c>
      <c r="O6280">
        <v>600</v>
      </c>
      <c r="P6280">
        <v>100</v>
      </c>
      <c r="Q6280" t="s">
        <v>234</v>
      </c>
      <c r="R6280" t="s">
        <v>235</v>
      </c>
      <c r="S6280" t="s">
        <v>236</v>
      </c>
      <c r="T6280" t="b">
        <v>0</v>
      </c>
      <c r="U6280" t="b">
        <v>1</v>
      </c>
      <c r="V6280" t="b">
        <v>1</v>
      </c>
      <c r="W6280" t="b">
        <v>0</v>
      </c>
      <c r="X6280" t="b">
        <v>1</v>
      </c>
      <c r="Y6280" t="b">
        <v>1</v>
      </c>
      <c r="Z6280" t="b">
        <v>1</v>
      </c>
      <c r="AA6280" t="b">
        <v>1</v>
      </c>
      <c r="AB6280" t="b">
        <v>0</v>
      </c>
      <c r="AC6280" t="b">
        <v>0</v>
      </c>
    </row>
    <row r="6281" spans="1:29" x14ac:dyDescent="0.2">
      <c r="A6281" s="8">
        <v>3</v>
      </c>
      <c r="B6281" s="8" t="s">
        <v>200</v>
      </c>
      <c r="C6281" s="8" t="s">
        <v>121</v>
      </c>
      <c r="D6281" s="8">
        <v>0</v>
      </c>
      <c r="E6281" s="9">
        <v>94772.244718973496</v>
      </c>
      <c r="F6281" s="17">
        <f>SUMIFS(Table2[time],Table2[config],Table2[[#This Row],[config]],Table2[repetition],Table2[[#This Row],[repetition]])</f>
        <v>21590931.576030079</v>
      </c>
      <c r="G6281" s="17">
        <f>IF(Table2[[#This Row],[time]]&lt;7200000,1,0)</f>
        <v>1</v>
      </c>
      <c r="H6281" t="s">
        <v>247</v>
      </c>
      <c r="I6281">
        <v>7</v>
      </c>
      <c r="J6281" t="s">
        <v>229</v>
      </c>
      <c r="K6281" t="s">
        <v>244</v>
      </c>
      <c r="L6281" t="s">
        <v>245</v>
      </c>
      <c r="M6281" t="s">
        <v>232</v>
      </c>
      <c r="N6281" t="s">
        <v>233</v>
      </c>
      <c r="O6281">
        <v>600</v>
      </c>
      <c r="P6281">
        <v>100</v>
      </c>
      <c r="Q6281" t="s">
        <v>234</v>
      </c>
      <c r="R6281" t="s">
        <v>235</v>
      </c>
      <c r="S6281" t="s">
        <v>236</v>
      </c>
      <c r="T6281" t="b">
        <v>0</v>
      </c>
      <c r="U6281" t="b">
        <v>1</v>
      </c>
      <c r="V6281" t="b">
        <v>1</v>
      </c>
      <c r="W6281" t="b">
        <v>0</v>
      </c>
      <c r="X6281" t="b">
        <v>1</v>
      </c>
      <c r="Y6281" t="b">
        <v>1</v>
      </c>
      <c r="Z6281" t="b">
        <v>1</v>
      </c>
      <c r="AA6281" t="b">
        <v>1</v>
      </c>
      <c r="AB6281" t="b">
        <v>0</v>
      </c>
      <c r="AC6281" t="b">
        <v>0</v>
      </c>
    </row>
    <row r="6282" spans="1:29" x14ac:dyDescent="0.2">
      <c r="A6282" s="6">
        <v>3</v>
      </c>
      <c r="B6282" s="6" t="s">
        <v>185</v>
      </c>
      <c r="C6282" s="6" t="s">
        <v>121</v>
      </c>
      <c r="D6282" s="6">
        <v>0</v>
      </c>
      <c r="E6282" s="7">
        <v>74345.774839050093</v>
      </c>
      <c r="F6282" s="16">
        <f>SUMIFS(Table2[time],Table2[config],Table2[[#This Row],[config]],Table2[repetition],Table2[[#This Row],[repetition]])</f>
        <v>21590931.576030079</v>
      </c>
      <c r="G6282" s="16">
        <f>IF(Table2[[#This Row],[time]]&lt;7200000,1,0)</f>
        <v>1</v>
      </c>
      <c r="H6282" t="s">
        <v>247</v>
      </c>
      <c r="I6282">
        <v>7</v>
      </c>
      <c r="J6282" t="s">
        <v>229</v>
      </c>
      <c r="K6282" t="s">
        <v>244</v>
      </c>
      <c r="L6282" t="s">
        <v>245</v>
      </c>
      <c r="M6282" t="s">
        <v>232</v>
      </c>
      <c r="N6282" t="s">
        <v>233</v>
      </c>
      <c r="O6282">
        <v>600</v>
      </c>
      <c r="P6282">
        <v>100</v>
      </c>
      <c r="Q6282" t="s">
        <v>234</v>
      </c>
      <c r="R6282" t="s">
        <v>235</v>
      </c>
      <c r="S6282" t="s">
        <v>236</v>
      </c>
      <c r="T6282" t="b">
        <v>0</v>
      </c>
      <c r="U6282" t="b">
        <v>1</v>
      </c>
      <c r="V6282" t="b">
        <v>1</v>
      </c>
      <c r="W6282" t="b">
        <v>0</v>
      </c>
      <c r="X6282" t="b">
        <v>1</v>
      </c>
      <c r="Y6282" t="b">
        <v>1</v>
      </c>
      <c r="Z6282" t="b">
        <v>1</v>
      </c>
      <c r="AA6282" t="b">
        <v>1</v>
      </c>
      <c r="AB6282" t="b">
        <v>0</v>
      </c>
      <c r="AC6282" t="b">
        <v>0</v>
      </c>
    </row>
    <row r="6283" spans="1:29" x14ac:dyDescent="0.2">
      <c r="A6283" s="8">
        <v>3</v>
      </c>
      <c r="B6283" s="8" t="s">
        <v>189</v>
      </c>
      <c r="C6283" s="8" t="s">
        <v>121</v>
      </c>
      <c r="D6283" s="8">
        <v>0</v>
      </c>
      <c r="E6283" s="9">
        <v>43135.455759009303</v>
      </c>
      <c r="F6283" s="17">
        <f>SUMIFS(Table2[time],Table2[config],Table2[[#This Row],[config]],Table2[repetition],Table2[[#This Row],[repetition]])</f>
        <v>21590931.576030079</v>
      </c>
      <c r="G6283" s="17">
        <f>IF(Table2[[#This Row],[time]]&lt;7200000,1,0)</f>
        <v>1</v>
      </c>
      <c r="H6283" t="s">
        <v>247</v>
      </c>
      <c r="I6283">
        <v>7</v>
      </c>
      <c r="J6283" t="s">
        <v>229</v>
      </c>
      <c r="K6283" t="s">
        <v>244</v>
      </c>
      <c r="L6283" t="s">
        <v>245</v>
      </c>
      <c r="M6283" t="s">
        <v>232</v>
      </c>
      <c r="N6283" t="s">
        <v>233</v>
      </c>
      <c r="O6283">
        <v>600</v>
      </c>
      <c r="P6283">
        <v>100</v>
      </c>
      <c r="Q6283" t="s">
        <v>234</v>
      </c>
      <c r="R6283" t="s">
        <v>235</v>
      </c>
      <c r="S6283" t="s">
        <v>236</v>
      </c>
      <c r="T6283" t="b">
        <v>0</v>
      </c>
      <c r="U6283" t="b">
        <v>1</v>
      </c>
      <c r="V6283" t="b">
        <v>1</v>
      </c>
      <c r="W6283" t="b">
        <v>0</v>
      </c>
      <c r="X6283" t="b">
        <v>1</v>
      </c>
      <c r="Y6283" t="b">
        <v>1</v>
      </c>
      <c r="Z6283" t="b">
        <v>1</v>
      </c>
      <c r="AA6283" t="b">
        <v>1</v>
      </c>
      <c r="AB6283" t="b">
        <v>0</v>
      </c>
      <c r="AC6283" t="b">
        <v>0</v>
      </c>
    </row>
    <row r="6284" spans="1:29" x14ac:dyDescent="0.2">
      <c r="A6284" s="6">
        <v>3</v>
      </c>
      <c r="B6284" s="6" t="s">
        <v>180</v>
      </c>
      <c r="C6284" s="6" t="s">
        <v>121</v>
      </c>
      <c r="D6284" s="6">
        <v>0</v>
      </c>
      <c r="E6284" s="7">
        <v>43104.413914028497</v>
      </c>
      <c r="F6284" s="16">
        <f>SUMIFS(Table2[time],Table2[config],Table2[[#This Row],[config]],Table2[repetition],Table2[[#This Row],[repetition]])</f>
        <v>21590931.576030079</v>
      </c>
      <c r="G6284" s="16">
        <f>IF(Table2[[#This Row],[time]]&lt;7200000,1,0)</f>
        <v>1</v>
      </c>
      <c r="H6284" t="s">
        <v>247</v>
      </c>
      <c r="I6284">
        <v>7</v>
      </c>
      <c r="J6284" t="s">
        <v>229</v>
      </c>
      <c r="K6284" t="s">
        <v>244</v>
      </c>
      <c r="L6284" t="s">
        <v>245</v>
      </c>
      <c r="M6284" t="s">
        <v>232</v>
      </c>
      <c r="N6284" t="s">
        <v>233</v>
      </c>
      <c r="O6284">
        <v>600</v>
      </c>
      <c r="P6284">
        <v>100</v>
      </c>
      <c r="Q6284" t="s">
        <v>234</v>
      </c>
      <c r="R6284" t="s">
        <v>235</v>
      </c>
      <c r="S6284" t="s">
        <v>236</v>
      </c>
      <c r="T6284" t="b">
        <v>0</v>
      </c>
      <c r="U6284" t="b">
        <v>1</v>
      </c>
      <c r="V6284" t="b">
        <v>1</v>
      </c>
      <c r="W6284" t="b">
        <v>0</v>
      </c>
      <c r="X6284" t="b">
        <v>1</v>
      </c>
      <c r="Y6284" t="b">
        <v>1</v>
      </c>
      <c r="Z6284" t="b">
        <v>1</v>
      </c>
      <c r="AA6284" t="b">
        <v>1</v>
      </c>
      <c r="AB6284" t="b">
        <v>0</v>
      </c>
      <c r="AC6284" t="b">
        <v>0</v>
      </c>
    </row>
    <row r="6285" spans="1:29" x14ac:dyDescent="0.2">
      <c r="A6285" s="8">
        <v>3</v>
      </c>
      <c r="B6285" s="8" t="s">
        <v>196</v>
      </c>
      <c r="C6285" s="8" t="s">
        <v>121</v>
      </c>
      <c r="D6285" s="8">
        <v>0</v>
      </c>
      <c r="E6285" s="9">
        <v>60954.165679984697</v>
      </c>
      <c r="F6285" s="17">
        <f>SUMIFS(Table2[time],Table2[config],Table2[[#This Row],[config]],Table2[repetition],Table2[[#This Row],[repetition]])</f>
        <v>21590931.576030079</v>
      </c>
      <c r="G6285" s="17">
        <f>IF(Table2[[#This Row],[time]]&lt;7200000,1,0)</f>
        <v>1</v>
      </c>
      <c r="H6285" t="s">
        <v>247</v>
      </c>
      <c r="I6285">
        <v>7</v>
      </c>
      <c r="J6285" t="s">
        <v>229</v>
      </c>
      <c r="K6285" t="s">
        <v>244</v>
      </c>
      <c r="L6285" t="s">
        <v>245</v>
      </c>
      <c r="M6285" t="s">
        <v>232</v>
      </c>
      <c r="N6285" t="s">
        <v>233</v>
      </c>
      <c r="O6285">
        <v>600</v>
      </c>
      <c r="P6285">
        <v>100</v>
      </c>
      <c r="Q6285" t="s">
        <v>234</v>
      </c>
      <c r="R6285" t="s">
        <v>235</v>
      </c>
      <c r="S6285" t="s">
        <v>236</v>
      </c>
      <c r="T6285" t="b">
        <v>0</v>
      </c>
      <c r="U6285" t="b">
        <v>1</v>
      </c>
      <c r="V6285" t="b">
        <v>1</v>
      </c>
      <c r="W6285" t="b">
        <v>0</v>
      </c>
      <c r="X6285" t="b">
        <v>1</v>
      </c>
      <c r="Y6285" t="b">
        <v>1</v>
      </c>
      <c r="Z6285" t="b">
        <v>1</v>
      </c>
      <c r="AA6285" t="b">
        <v>1</v>
      </c>
      <c r="AB6285" t="b">
        <v>0</v>
      </c>
      <c r="AC6285" t="b">
        <v>0</v>
      </c>
    </row>
    <row r="6286" spans="1:29" x14ac:dyDescent="0.2">
      <c r="A6286" s="6">
        <v>3</v>
      </c>
      <c r="B6286" s="6" t="s">
        <v>178</v>
      </c>
      <c r="C6286" s="6" t="s">
        <v>121</v>
      </c>
      <c r="D6286" s="6">
        <v>0</v>
      </c>
      <c r="E6286" s="7">
        <v>50659.887784975501</v>
      </c>
      <c r="F6286" s="16">
        <f>SUMIFS(Table2[time],Table2[config],Table2[[#This Row],[config]],Table2[repetition],Table2[[#This Row],[repetition]])</f>
        <v>21590931.576030079</v>
      </c>
      <c r="G6286" s="16">
        <f>IF(Table2[[#This Row],[time]]&lt;7200000,1,0)</f>
        <v>1</v>
      </c>
      <c r="H6286" t="s">
        <v>247</v>
      </c>
      <c r="I6286">
        <v>7</v>
      </c>
      <c r="J6286" t="s">
        <v>229</v>
      </c>
      <c r="K6286" t="s">
        <v>244</v>
      </c>
      <c r="L6286" t="s">
        <v>245</v>
      </c>
      <c r="M6286" t="s">
        <v>232</v>
      </c>
      <c r="N6286" t="s">
        <v>233</v>
      </c>
      <c r="O6286">
        <v>600</v>
      </c>
      <c r="P6286">
        <v>100</v>
      </c>
      <c r="Q6286" t="s">
        <v>234</v>
      </c>
      <c r="R6286" t="s">
        <v>235</v>
      </c>
      <c r="S6286" t="s">
        <v>236</v>
      </c>
      <c r="T6286" t="b">
        <v>0</v>
      </c>
      <c r="U6286" t="b">
        <v>1</v>
      </c>
      <c r="V6286" t="b">
        <v>1</v>
      </c>
      <c r="W6286" t="b">
        <v>0</v>
      </c>
      <c r="X6286" t="b">
        <v>1</v>
      </c>
      <c r="Y6286" t="b">
        <v>1</v>
      </c>
      <c r="Z6286" t="b">
        <v>1</v>
      </c>
      <c r="AA6286" t="b">
        <v>1</v>
      </c>
      <c r="AB6286" t="b">
        <v>0</v>
      </c>
      <c r="AC6286" t="b">
        <v>0</v>
      </c>
    </row>
    <row r="6287" spans="1:29" x14ac:dyDescent="0.2">
      <c r="A6287" s="8">
        <v>3</v>
      </c>
      <c r="B6287" s="8" t="s">
        <v>193</v>
      </c>
      <c r="C6287" s="8" t="s">
        <v>121</v>
      </c>
      <c r="D6287" s="8">
        <v>0</v>
      </c>
      <c r="E6287" s="9">
        <v>50729.679474956298</v>
      </c>
      <c r="F6287" s="17">
        <f>SUMIFS(Table2[time],Table2[config],Table2[[#This Row],[config]],Table2[repetition],Table2[[#This Row],[repetition]])</f>
        <v>21590931.576030079</v>
      </c>
      <c r="G6287" s="17">
        <f>IF(Table2[[#This Row],[time]]&lt;7200000,1,0)</f>
        <v>1</v>
      </c>
      <c r="H6287" t="s">
        <v>247</v>
      </c>
      <c r="I6287">
        <v>7</v>
      </c>
      <c r="J6287" t="s">
        <v>229</v>
      </c>
      <c r="K6287" t="s">
        <v>244</v>
      </c>
      <c r="L6287" t="s">
        <v>245</v>
      </c>
      <c r="M6287" t="s">
        <v>232</v>
      </c>
      <c r="N6287" t="s">
        <v>233</v>
      </c>
      <c r="O6287">
        <v>600</v>
      </c>
      <c r="P6287">
        <v>100</v>
      </c>
      <c r="Q6287" t="s">
        <v>234</v>
      </c>
      <c r="R6287" t="s">
        <v>235</v>
      </c>
      <c r="S6287" t="s">
        <v>236</v>
      </c>
      <c r="T6287" t="b">
        <v>0</v>
      </c>
      <c r="U6287" t="b">
        <v>1</v>
      </c>
      <c r="V6287" t="b">
        <v>1</v>
      </c>
      <c r="W6287" t="b">
        <v>0</v>
      </c>
      <c r="X6287" t="b">
        <v>1</v>
      </c>
      <c r="Y6287" t="b">
        <v>1</v>
      </c>
      <c r="Z6287" t="b">
        <v>1</v>
      </c>
      <c r="AA6287" t="b">
        <v>1</v>
      </c>
      <c r="AB6287" t="b">
        <v>0</v>
      </c>
      <c r="AC6287" t="b">
        <v>0</v>
      </c>
    </row>
    <row r="6288" spans="1:29" x14ac:dyDescent="0.2">
      <c r="A6288" s="6">
        <v>3</v>
      </c>
      <c r="B6288" s="6" t="s">
        <v>199</v>
      </c>
      <c r="C6288" s="6" t="s">
        <v>121</v>
      </c>
      <c r="D6288" s="6">
        <v>0</v>
      </c>
      <c r="E6288" s="7">
        <v>40179.669921984801</v>
      </c>
      <c r="F6288" s="16">
        <f>SUMIFS(Table2[time],Table2[config],Table2[[#This Row],[config]],Table2[repetition],Table2[[#This Row],[repetition]])</f>
        <v>21590931.576030079</v>
      </c>
      <c r="G6288" s="16">
        <f>IF(Table2[[#This Row],[time]]&lt;7200000,1,0)</f>
        <v>1</v>
      </c>
      <c r="H6288" t="s">
        <v>247</v>
      </c>
      <c r="I6288">
        <v>7</v>
      </c>
      <c r="J6288" t="s">
        <v>229</v>
      </c>
      <c r="K6288" t="s">
        <v>244</v>
      </c>
      <c r="L6288" t="s">
        <v>245</v>
      </c>
      <c r="M6288" t="s">
        <v>232</v>
      </c>
      <c r="N6288" t="s">
        <v>233</v>
      </c>
      <c r="O6288">
        <v>600</v>
      </c>
      <c r="P6288">
        <v>100</v>
      </c>
      <c r="Q6288" t="s">
        <v>234</v>
      </c>
      <c r="R6288" t="s">
        <v>235</v>
      </c>
      <c r="S6288" t="s">
        <v>236</v>
      </c>
      <c r="T6288" t="b">
        <v>0</v>
      </c>
      <c r="U6288" t="b">
        <v>1</v>
      </c>
      <c r="V6288" t="b">
        <v>1</v>
      </c>
      <c r="W6288" t="b">
        <v>0</v>
      </c>
      <c r="X6288" t="b">
        <v>1</v>
      </c>
      <c r="Y6288" t="b">
        <v>1</v>
      </c>
      <c r="Z6288" t="b">
        <v>1</v>
      </c>
      <c r="AA6288" t="b">
        <v>1</v>
      </c>
      <c r="AB6288" t="b">
        <v>0</v>
      </c>
      <c r="AC6288" t="b">
        <v>0</v>
      </c>
    </row>
    <row r="6289" spans="1:29" x14ac:dyDescent="0.2">
      <c r="A6289" s="8">
        <v>3</v>
      </c>
      <c r="B6289" s="8" t="s">
        <v>179</v>
      </c>
      <c r="C6289" s="8" t="s">
        <v>121</v>
      </c>
      <c r="D6289" s="8">
        <v>0</v>
      </c>
      <c r="E6289" s="9">
        <v>65088.023692020201</v>
      </c>
      <c r="F6289" s="17">
        <f>SUMIFS(Table2[time],Table2[config],Table2[[#This Row],[config]],Table2[repetition],Table2[[#This Row],[repetition]])</f>
        <v>21590931.576030079</v>
      </c>
      <c r="G6289" s="17">
        <f>IF(Table2[[#This Row],[time]]&lt;7200000,1,0)</f>
        <v>1</v>
      </c>
      <c r="H6289" t="s">
        <v>247</v>
      </c>
      <c r="I6289">
        <v>7</v>
      </c>
      <c r="J6289" t="s">
        <v>229</v>
      </c>
      <c r="K6289" t="s">
        <v>244</v>
      </c>
      <c r="L6289" t="s">
        <v>245</v>
      </c>
      <c r="M6289" t="s">
        <v>232</v>
      </c>
      <c r="N6289" t="s">
        <v>233</v>
      </c>
      <c r="O6289">
        <v>600</v>
      </c>
      <c r="P6289">
        <v>100</v>
      </c>
      <c r="Q6289" t="s">
        <v>234</v>
      </c>
      <c r="R6289" t="s">
        <v>235</v>
      </c>
      <c r="S6289" t="s">
        <v>236</v>
      </c>
      <c r="T6289" t="b">
        <v>0</v>
      </c>
      <c r="U6289" t="b">
        <v>1</v>
      </c>
      <c r="V6289" t="b">
        <v>1</v>
      </c>
      <c r="W6289" t="b">
        <v>0</v>
      </c>
      <c r="X6289" t="b">
        <v>1</v>
      </c>
      <c r="Y6289" t="b">
        <v>1</v>
      </c>
      <c r="Z6289" t="b">
        <v>1</v>
      </c>
      <c r="AA6289" t="b">
        <v>1</v>
      </c>
      <c r="AB6289" t="b">
        <v>0</v>
      </c>
      <c r="AC6289" t="b">
        <v>0</v>
      </c>
    </row>
    <row r="6290" spans="1:29" x14ac:dyDescent="0.2">
      <c r="A6290" s="6">
        <v>3</v>
      </c>
      <c r="B6290" s="6" t="s">
        <v>197</v>
      </c>
      <c r="C6290" s="6" t="s">
        <v>121</v>
      </c>
      <c r="D6290" s="6">
        <v>0</v>
      </c>
      <c r="E6290" s="7">
        <v>43992.556173936398</v>
      </c>
      <c r="F6290" s="16">
        <f>SUMIFS(Table2[time],Table2[config],Table2[[#This Row],[config]],Table2[repetition],Table2[[#This Row],[repetition]])</f>
        <v>21590931.576030079</v>
      </c>
      <c r="G6290" s="16">
        <f>IF(Table2[[#This Row],[time]]&lt;7200000,1,0)</f>
        <v>1</v>
      </c>
      <c r="H6290" t="s">
        <v>247</v>
      </c>
      <c r="I6290">
        <v>7</v>
      </c>
      <c r="J6290" t="s">
        <v>229</v>
      </c>
      <c r="K6290" t="s">
        <v>244</v>
      </c>
      <c r="L6290" t="s">
        <v>245</v>
      </c>
      <c r="M6290" t="s">
        <v>232</v>
      </c>
      <c r="N6290" t="s">
        <v>233</v>
      </c>
      <c r="O6290">
        <v>600</v>
      </c>
      <c r="P6290">
        <v>100</v>
      </c>
      <c r="Q6290" t="s">
        <v>234</v>
      </c>
      <c r="R6290" t="s">
        <v>235</v>
      </c>
      <c r="S6290" t="s">
        <v>236</v>
      </c>
      <c r="T6290" t="b">
        <v>0</v>
      </c>
      <c r="U6290" t="b">
        <v>1</v>
      </c>
      <c r="V6290" t="b">
        <v>1</v>
      </c>
      <c r="W6290" t="b">
        <v>0</v>
      </c>
      <c r="X6290" t="b">
        <v>1</v>
      </c>
      <c r="Y6290" t="b">
        <v>1</v>
      </c>
      <c r="Z6290" t="b">
        <v>1</v>
      </c>
      <c r="AA6290" t="b">
        <v>1</v>
      </c>
      <c r="AB6290" t="b">
        <v>0</v>
      </c>
      <c r="AC6290" t="b">
        <v>0</v>
      </c>
    </row>
    <row r="6291" spans="1:29" x14ac:dyDescent="0.2">
      <c r="A6291" s="8">
        <v>3</v>
      </c>
      <c r="B6291" s="8" t="s">
        <v>177</v>
      </c>
      <c r="C6291" s="8" t="s">
        <v>121</v>
      </c>
      <c r="D6291" s="8">
        <v>0</v>
      </c>
      <c r="E6291" s="9">
        <v>76271.060843020605</v>
      </c>
      <c r="F6291" s="17">
        <f>SUMIFS(Table2[time],Table2[config],Table2[[#This Row],[config]],Table2[repetition],Table2[[#This Row],[repetition]])</f>
        <v>21590931.576030079</v>
      </c>
      <c r="G6291" s="17">
        <f>IF(Table2[[#This Row],[time]]&lt;7200000,1,0)</f>
        <v>1</v>
      </c>
      <c r="H6291" t="s">
        <v>247</v>
      </c>
      <c r="I6291">
        <v>7</v>
      </c>
      <c r="J6291" t="s">
        <v>229</v>
      </c>
      <c r="K6291" t="s">
        <v>244</v>
      </c>
      <c r="L6291" t="s">
        <v>245</v>
      </c>
      <c r="M6291" t="s">
        <v>232</v>
      </c>
      <c r="N6291" t="s">
        <v>233</v>
      </c>
      <c r="O6291">
        <v>600</v>
      </c>
      <c r="P6291">
        <v>100</v>
      </c>
      <c r="Q6291" t="s">
        <v>234</v>
      </c>
      <c r="R6291" t="s">
        <v>235</v>
      </c>
      <c r="S6291" t="s">
        <v>236</v>
      </c>
      <c r="T6291" t="b">
        <v>0</v>
      </c>
      <c r="U6291" t="b">
        <v>1</v>
      </c>
      <c r="V6291" t="b">
        <v>1</v>
      </c>
      <c r="W6291" t="b">
        <v>0</v>
      </c>
      <c r="X6291" t="b">
        <v>1</v>
      </c>
      <c r="Y6291" t="b">
        <v>1</v>
      </c>
      <c r="Z6291" t="b">
        <v>1</v>
      </c>
      <c r="AA6291" t="b">
        <v>1</v>
      </c>
      <c r="AB6291" t="b">
        <v>0</v>
      </c>
      <c r="AC6291" t="b">
        <v>0</v>
      </c>
    </row>
    <row r="6292" spans="1:29" x14ac:dyDescent="0.2">
      <c r="A6292" s="6">
        <v>3</v>
      </c>
      <c r="B6292" s="6" t="s">
        <v>202</v>
      </c>
      <c r="C6292" s="6" t="s">
        <v>121</v>
      </c>
      <c r="D6292" s="6">
        <v>0</v>
      </c>
      <c r="E6292" s="7">
        <v>65898.271903046407</v>
      </c>
      <c r="F6292" s="16">
        <f>SUMIFS(Table2[time],Table2[config],Table2[[#This Row],[config]],Table2[repetition],Table2[[#This Row],[repetition]])</f>
        <v>21590931.576030079</v>
      </c>
      <c r="G6292" s="16">
        <f>IF(Table2[[#This Row],[time]]&lt;7200000,1,0)</f>
        <v>1</v>
      </c>
      <c r="H6292" t="s">
        <v>247</v>
      </c>
      <c r="I6292">
        <v>7</v>
      </c>
      <c r="J6292" t="s">
        <v>229</v>
      </c>
      <c r="K6292" t="s">
        <v>244</v>
      </c>
      <c r="L6292" t="s">
        <v>245</v>
      </c>
      <c r="M6292" t="s">
        <v>232</v>
      </c>
      <c r="N6292" t="s">
        <v>233</v>
      </c>
      <c r="O6292">
        <v>600</v>
      </c>
      <c r="P6292">
        <v>100</v>
      </c>
      <c r="Q6292" t="s">
        <v>234</v>
      </c>
      <c r="R6292" t="s">
        <v>235</v>
      </c>
      <c r="S6292" t="s">
        <v>236</v>
      </c>
      <c r="T6292" t="b">
        <v>0</v>
      </c>
      <c r="U6292" t="b">
        <v>1</v>
      </c>
      <c r="V6292" t="b">
        <v>1</v>
      </c>
      <c r="W6292" t="b">
        <v>0</v>
      </c>
      <c r="X6292" t="b">
        <v>1</v>
      </c>
      <c r="Y6292" t="b">
        <v>1</v>
      </c>
      <c r="Z6292" t="b">
        <v>1</v>
      </c>
      <c r="AA6292" t="b">
        <v>1</v>
      </c>
      <c r="AB6292" t="b">
        <v>0</v>
      </c>
      <c r="AC6292" t="b">
        <v>0</v>
      </c>
    </row>
    <row r="6293" spans="1:29" x14ac:dyDescent="0.2">
      <c r="A6293" s="8">
        <v>3</v>
      </c>
      <c r="B6293" s="8" t="s">
        <v>186</v>
      </c>
      <c r="C6293" s="8" t="s">
        <v>121</v>
      </c>
      <c r="D6293" s="8">
        <v>0</v>
      </c>
      <c r="E6293" s="9">
        <v>86620.084007037804</v>
      </c>
      <c r="F6293" s="17">
        <f>SUMIFS(Table2[time],Table2[config],Table2[[#This Row],[config]],Table2[repetition],Table2[[#This Row],[repetition]])</f>
        <v>21590931.576030079</v>
      </c>
      <c r="G6293" s="17">
        <f>IF(Table2[[#This Row],[time]]&lt;7200000,1,0)</f>
        <v>1</v>
      </c>
      <c r="H6293" t="s">
        <v>247</v>
      </c>
      <c r="I6293">
        <v>7</v>
      </c>
      <c r="J6293" t="s">
        <v>229</v>
      </c>
      <c r="K6293" t="s">
        <v>244</v>
      </c>
      <c r="L6293" t="s">
        <v>245</v>
      </c>
      <c r="M6293" t="s">
        <v>232</v>
      </c>
      <c r="N6293" t="s">
        <v>233</v>
      </c>
      <c r="O6293">
        <v>600</v>
      </c>
      <c r="P6293">
        <v>100</v>
      </c>
      <c r="Q6293" t="s">
        <v>234</v>
      </c>
      <c r="R6293" t="s">
        <v>235</v>
      </c>
      <c r="S6293" t="s">
        <v>236</v>
      </c>
      <c r="T6293" t="b">
        <v>0</v>
      </c>
      <c r="U6293" t="b">
        <v>1</v>
      </c>
      <c r="V6293" t="b">
        <v>1</v>
      </c>
      <c r="W6293" t="b">
        <v>0</v>
      </c>
      <c r="X6293" t="b">
        <v>1</v>
      </c>
      <c r="Y6293" t="b">
        <v>1</v>
      </c>
      <c r="Z6293" t="b">
        <v>1</v>
      </c>
      <c r="AA6293" t="b">
        <v>1</v>
      </c>
      <c r="AB6293" t="b">
        <v>0</v>
      </c>
      <c r="AC6293" t="b">
        <v>0</v>
      </c>
    </row>
    <row r="6294" spans="1:29" x14ac:dyDescent="0.2">
      <c r="A6294" s="6">
        <v>3</v>
      </c>
      <c r="B6294" s="6" t="s">
        <v>201</v>
      </c>
      <c r="C6294" s="6" t="s">
        <v>121</v>
      </c>
      <c r="D6294" s="6">
        <v>0</v>
      </c>
      <c r="E6294" s="7">
        <v>93558.039069990598</v>
      </c>
      <c r="F6294" s="16">
        <f>SUMIFS(Table2[time],Table2[config],Table2[[#This Row],[config]],Table2[repetition],Table2[[#This Row],[repetition]])</f>
        <v>21590931.576030079</v>
      </c>
      <c r="G6294" s="16">
        <f>IF(Table2[[#This Row],[time]]&lt;7200000,1,0)</f>
        <v>1</v>
      </c>
      <c r="H6294" t="s">
        <v>247</v>
      </c>
      <c r="I6294">
        <v>7</v>
      </c>
      <c r="J6294" t="s">
        <v>229</v>
      </c>
      <c r="K6294" t="s">
        <v>244</v>
      </c>
      <c r="L6294" t="s">
        <v>245</v>
      </c>
      <c r="M6294" t="s">
        <v>232</v>
      </c>
      <c r="N6294" t="s">
        <v>233</v>
      </c>
      <c r="O6294">
        <v>600</v>
      </c>
      <c r="P6294">
        <v>100</v>
      </c>
      <c r="Q6294" t="s">
        <v>234</v>
      </c>
      <c r="R6294" t="s">
        <v>235</v>
      </c>
      <c r="S6294" t="s">
        <v>236</v>
      </c>
      <c r="T6294" t="b">
        <v>0</v>
      </c>
      <c r="U6294" t="b">
        <v>1</v>
      </c>
      <c r="V6294" t="b">
        <v>1</v>
      </c>
      <c r="W6294" t="b">
        <v>0</v>
      </c>
      <c r="X6294" t="b">
        <v>1</v>
      </c>
      <c r="Y6294" t="b">
        <v>1</v>
      </c>
      <c r="Z6294" t="b">
        <v>1</v>
      </c>
      <c r="AA6294" t="b">
        <v>1</v>
      </c>
      <c r="AB6294" t="b">
        <v>0</v>
      </c>
      <c r="AC6294" t="b">
        <v>0</v>
      </c>
    </row>
    <row r="6295" spans="1:29" x14ac:dyDescent="0.2">
      <c r="A6295" s="8">
        <v>3</v>
      </c>
      <c r="B6295" s="8" t="s">
        <v>188</v>
      </c>
      <c r="C6295" s="8" t="s">
        <v>121</v>
      </c>
      <c r="D6295" s="8">
        <v>0</v>
      </c>
      <c r="E6295" s="9">
        <v>119652.042429079</v>
      </c>
      <c r="F6295" s="17">
        <f>SUMIFS(Table2[time],Table2[config],Table2[[#This Row],[config]],Table2[repetition],Table2[[#This Row],[repetition]])</f>
        <v>21590931.576030079</v>
      </c>
      <c r="G6295" s="17">
        <f>IF(Table2[[#This Row],[time]]&lt;7200000,1,0)</f>
        <v>1</v>
      </c>
      <c r="H6295" t="s">
        <v>247</v>
      </c>
      <c r="I6295">
        <v>7</v>
      </c>
      <c r="J6295" t="s">
        <v>229</v>
      </c>
      <c r="K6295" t="s">
        <v>244</v>
      </c>
      <c r="L6295" t="s">
        <v>245</v>
      </c>
      <c r="M6295" t="s">
        <v>232</v>
      </c>
      <c r="N6295" t="s">
        <v>233</v>
      </c>
      <c r="O6295">
        <v>600</v>
      </c>
      <c r="P6295">
        <v>100</v>
      </c>
      <c r="Q6295" t="s">
        <v>234</v>
      </c>
      <c r="R6295" t="s">
        <v>235</v>
      </c>
      <c r="S6295" t="s">
        <v>236</v>
      </c>
      <c r="T6295" t="b">
        <v>0</v>
      </c>
      <c r="U6295" t="b">
        <v>1</v>
      </c>
      <c r="V6295" t="b">
        <v>1</v>
      </c>
      <c r="W6295" t="b">
        <v>0</v>
      </c>
      <c r="X6295" t="b">
        <v>1</v>
      </c>
      <c r="Y6295" t="b">
        <v>1</v>
      </c>
      <c r="Z6295" t="b">
        <v>1</v>
      </c>
      <c r="AA6295" t="b">
        <v>1</v>
      </c>
      <c r="AB6295" t="b">
        <v>0</v>
      </c>
      <c r="AC6295" t="b">
        <v>0</v>
      </c>
    </row>
    <row r="6296" spans="1:29" x14ac:dyDescent="0.2">
      <c r="A6296" s="6">
        <v>3</v>
      </c>
      <c r="B6296" s="6" t="s">
        <v>203</v>
      </c>
      <c r="C6296" s="6" t="s">
        <v>121</v>
      </c>
      <c r="D6296" s="6">
        <v>0</v>
      </c>
      <c r="E6296" s="7">
        <v>206268.536617048</v>
      </c>
      <c r="F6296" s="16">
        <f>SUMIFS(Table2[time],Table2[config],Table2[[#This Row],[config]],Table2[repetition],Table2[[#This Row],[repetition]])</f>
        <v>21590931.576030079</v>
      </c>
      <c r="G6296" s="16">
        <f>IF(Table2[[#This Row],[time]]&lt;7200000,1,0)</f>
        <v>1</v>
      </c>
      <c r="H6296" t="s">
        <v>247</v>
      </c>
      <c r="I6296">
        <v>7</v>
      </c>
      <c r="J6296" t="s">
        <v>229</v>
      </c>
      <c r="K6296" t="s">
        <v>244</v>
      </c>
      <c r="L6296" t="s">
        <v>245</v>
      </c>
      <c r="M6296" t="s">
        <v>232</v>
      </c>
      <c r="N6296" t="s">
        <v>233</v>
      </c>
      <c r="O6296">
        <v>600</v>
      </c>
      <c r="P6296">
        <v>100</v>
      </c>
      <c r="Q6296" t="s">
        <v>234</v>
      </c>
      <c r="R6296" t="s">
        <v>235</v>
      </c>
      <c r="S6296" t="s">
        <v>236</v>
      </c>
      <c r="T6296" t="b">
        <v>0</v>
      </c>
      <c r="U6296" t="b">
        <v>1</v>
      </c>
      <c r="V6296" t="b">
        <v>1</v>
      </c>
      <c r="W6296" t="b">
        <v>0</v>
      </c>
      <c r="X6296" t="b">
        <v>1</v>
      </c>
      <c r="Y6296" t="b">
        <v>1</v>
      </c>
      <c r="Z6296" t="b">
        <v>1</v>
      </c>
      <c r="AA6296" t="b">
        <v>1</v>
      </c>
      <c r="AB6296" t="b">
        <v>0</v>
      </c>
      <c r="AC6296" t="b">
        <v>0</v>
      </c>
    </row>
    <row r="6297" spans="1:29" x14ac:dyDescent="0.2">
      <c r="A6297" s="8">
        <v>3</v>
      </c>
      <c r="B6297" s="8" t="s">
        <v>190</v>
      </c>
      <c r="C6297" s="8" t="s">
        <v>121</v>
      </c>
      <c r="D6297" s="8">
        <v>0</v>
      </c>
      <c r="E6297" s="9">
        <v>355780.04102304101</v>
      </c>
      <c r="F6297" s="17">
        <f>SUMIFS(Table2[time],Table2[config],Table2[[#This Row],[config]],Table2[repetition],Table2[[#This Row],[repetition]])</f>
        <v>21590931.576030079</v>
      </c>
      <c r="G6297" s="17">
        <f>IF(Table2[[#This Row],[time]]&lt;7200000,1,0)</f>
        <v>1</v>
      </c>
      <c r="H6297" t="s">
        <v>247</v>
      </c>
      <c r="I6297">
        <v>7</v>
      </c>
      <c r="J6297" t="s">
        <v>229</v>
      </c>
      <c r="K6297" t="s">
        <v>244</v>
      </c>
      <c r="L6297" t="s">
        <v>245</v>
      </c>
      <c r="M6297" t="s">
        <v>232</v>
      </c>
      <c r="N6297" t="s">
        <v>233</v>
      </c>
      <c r="O6297">
        <v>600</v>
      </c>
      <c r="P6297">
        <v>100</v>
      </c>
      <c r="Q6297" t="s">
        <v>234</v>
      </c>
      <c r="R6297" t="s">
        <v>235</v>
      </c>
      <c r="S6297" t="s">
        <v>236</v>
      </c>
      <c r="T6297" t="b">
        <v>0</v>
      </c>
      <c r="U6297" t="b">
        <v>1</v>
      </c>
      <c r="V6297" t="b">
        <v>1</v>
      </c>
      <c r="W6297" t="b">
        <v>0</v>
      </c>
      <c r="X6297" t="b">
        <v>1</v>
      </c>
      <c r="Y6297" t="b">
        <v>1</v>
      </c>
      <c r="Z6297" t="b">
        <v>1</v>
      </c>
      <c r="AA6297" t="b">
        <v>1</v>
      </c>
      <c r="AB6297" t="b">
        <v>0</v>
      </c>
      <c r="AC6297" t="b">
        <v>0</v>
      </c>
    </row>
    <row r="6298" spans="1:29" x14ac:dyDescent="0.2">
      <c r="A6298" s="6">
        <v>3</v>
      </c>
      <c r="B6298" s="6" t="s">
        <v>191</v>
      </c>
      <c r="C6298" s="6" t="s">
        <v>121</v>
      </c>
      <c r="D6298" s="6">
        <v>0</v>
      </c>
      <c r="E6298" s="7">
        <v>152992.00700491201</v>
      </c>
      <c r="F6298" s="16">
        <f>SUMIFS(Table2[time],Table2[config],Table2[[#This Row],[config]],Table2[repetition],Table2[[#This Row],[repetition]])</f>
        <v>21590931.576030079</v>
      </c>
      <c r="G6298" s="16">
        <f>IF(Table2[[#This Row],[time]]&lt;7200000,1,0)</f>
        <v>1</v>
      </c>
      <c r="H6298" t="s">
        <v>247</v>
      </c>
      <c r="I6298">
        <v>7</v>
      </c>
      <c r="J6298" t="s">
        <v>229</v>
      </c>
      <c r="K6298" t="s">
        <v>244</v>
      </c>
      <c r="L6298" t="s">
        <v>245</v>
      </c>
      <c r="M6298" t="s">
        <v>232</v>
      </c>
      <c r="N6298" t="s">
        <v>233</v>
      </c>
      <c r="O6298">
        <v>600</v>
      </c>
      <c r="P6298">
        <v>100</v>
      </c>
      <c r="Q6298" t="s">
        <v>234</v>
      </c>
      <c r="R6298" t="s">
        <v>235</v>
      </c>
      <c r="S6298" t="s">
        <v>236</v>
      </c>
      <c r="T6298" t="b">
        <v>0</v>
      </c>
      <c r="U6298" t="b">
        <v>1</v>
      </c>
      <c r="V6298" t="b">
        <v>1</v>
      </c>
      <c r="W6298" t="b">
        <v>0</v>
      </c>
      <c r="X6298" t="b">
        <v>1</v>
      </c>
      <c r="Y6298" t="b">
        <v>1</v>
      </c>
      <c r="Z6298" t="b">
        <v>1</v>
      </c>
      <c r="AA6298" t="b">
        <v>1</v>
      </c>
      <c r="AB6298" t="b">
        <v>0</v>
      </c>
      <c r="AC6298" t="b">
        <v>0</v>
      </c>
    </row>
    <row r="6299" spans="1:29" x14ac:dyDescent="0.2">
      <c r="A6299" s="8">
        <v>3</v>
      </c>
      <c r="B6299" s="8" t="s">
        <v>187</v>
      </c>
      <c r="C6299" s="8" t="s">
        <v>121</v>
      </c>
      <c r="D6299" s="8">
        <v>0</v>
      </c>
      <c r="E6299" s="9">
        <v>4792272.0641620597</v>
      </c>
      <c r="F6299" s="17">
        <f>SUMIFS(Table2[time],Table2[config],Table2[[#This Row],[config]],Table2[repetition],Table2[[#This Row],[repetition]])</f>
        <v>21590931.576030079</v>
      </c>
      <c r="G6299" s="17">
        <f>IF(Table2[[#This Row],[time]]&lt;7200000,1,0)</f>
        <v>1</v>
      </c>
      <c r="H6299" t="s">
        <v>247</v>
      </c>
      <c r="I6299">
        <v>7</v>
      </c>
      <c r="J6299" t="s">
        <v>229</v>
      </c>
      <c r="K6299" t="s">
        <v>244</v>
      </c>
      <c r="L6299" t="s">
        <v>245</v>
      </c>
      <c r="M6299" t="s">
        <v>232</v>
      </c>
      <c r="N6299" t="s">
        <v>233</v>
      </c>
      <c r="O6299">
        <v>600</v>
      </c>
      <c r="P6299">
        <v>100</v>
      </c>
      <c r="Q6299" t="s">
        <v>234</v>
      </c>
      <c r="R6299" t="s">
        <v>235</v>
      </c>
      <c r="S6299" t="s">
        <v>236</v>
      </c>
      <c r="T6299" t="b">
        <v>0</v>
      </c>
      <c r="U6299" t="b">
        <v>1</v>
      </c>
      <c r="V6299" t="b">
        <v>1</v>
      </c>
      <c r="W6299" t="b">
        <v>0</v>
      </c>
      <c r="X6299" t="b">
        <v>1</v>
      </c>
      <c r="Y6299" t="b">
        <v>1</v>
      </c>
      <c r="Z6299" t="b">
        <v>1</v>
      </c>
      <c r="AA6299" t="b">
        <v>1</v>
      </c>
      <c r="AB6299" t="b">
        <v>0</v>
      </c>
      <c r="AC6299" t="b">
        <v>0</v>
      </c>
    </row>
    <row r="6300" spans="1:29" x14ac:dyDescent="0.2">
      <c r="A6300" s="6">
        <v>3</v>
      </c>
      <c r="B6300" s="6" t="s">
        <v>204</v>
      </c>
      <c r="C6300" s="6" t="s">
        <v>121</v>
      </c>
      <c r="D6300" s="6">
        <v>0</v>
      </c>
      <c r="E6300" s="7">
        <v>7210307.6759040104</v>
      </c>
      <c r="F6300" s="16">
        <f>SUMIFS(Table2[time],Table2[config],Table2[[#This Row],[config]],Table2[repetition],Table2[[#This Row],[repetition]])</f>
        <v>21590931.576030079</v>
      </c>
      <c r="G6300" s="16">
        <f>IF(Table2[[#This Row],[time]]&lt;7200000,1,0)</f>
        <v>0</v>
      </c>
      <c r="H6300" t="s">
        <v>247</v>
      </c>
      <c r="I6300">
        <v>7</v>
      </c>
      <c r="J6300" t="s">
        <v>229</v>
      </c>
      <c r="K6300" t="s">
        <v>244</v>
      </c>
      <c r="L6300" t="s">
        <v>245</v>
      </c>
      <c r="M6300" t="s">
        <v>232</v>
      </c>
      <c r="N6300" t="s">
        <v>233</v>
      </c>
      <c r="O6300">
        <v>600</v>
      </c>
      <c r="P6300">
        <v>100</v>
      </c>
      <c r="Q6300" t="s">
        <v>234</v>
      </c>
      <c r="R6300" t="s">
        <v>235</v>
      </c>
      <c r="S6300" t="s">
        <v>236</v>
      </c>
      <c r="T6300" t="b">
        <v>0</v>
      </c>
      <c r="U6300" t="b">
        <v>1</v>
      </c>
      <c r="V6300" t="b">
        <v>1</v>
      </c>
      <c r="W6300" t="b">
        <v>0</v>
      </c>
      <c r="X6300" t="b">
        <v>1</v>
      </c>
      <c r="Y6300" t="b">
        <v>1</v>
      </c>
      <c r="Z6300" t="b">
        <v>1</v>
      </c>
      <c r="AA6300" t="b">
        <v>1</v>
      </c>
      <c r="AB6300" t="b">
        <v>0</v>
      </c>
      <c r="AC6300" t="b">
        <v>0</v>
      </c>
    </row>
    <row r="6301" spans="1:29" x14ac:dyDescent="0.2">
      <c r="A6301" s="8">
        <v>3</v>
      </c>
      <c r="B6301" s="8" t="s">
        <v>205</v>
      </c>
      <c r="C6301" s="8" t="s">
        <v>121</v>
      </c>
      <c r="D6301" s="8">
        <v>0</v>
      </c>
      <c r="E6301" s="9">
        <v>7214318.7513760002</v>
      </c>
      <c r="F6301" s="17">
        <f>SUMIFS(Table2[time],Table2[config],Table2[[#This Row],[config]],Table2[repetition],Table2[[#This Row],[repetition]])</f>
        <v>21590931.576030079</v>
      </c>
      <c r="G6301" s="17">
        <f>IF(Table2[[#This Row],[time]]&lt;7200000,1,0)</f>
        <v>0</v>
      </c>
      <c r="H6301" t="s">
        <v>247</v>
      </c>
      <c r="I6301">
        <v>7</v>
      </c>
      <c r="J6301" t="s">
        <v>229</v>
      </c>
      <c r="K6301" t="s">
        <v>244</v>
      </c>
      <c r="L6301" t="s">
        <v>245</v>
      </c>
      <c r="M6301" t="s">
        <v>232</v>
      </c>
      <c r="N6301" t="s">
        <v>233</v>
      </c>
      <c r="O6301">
        <v>600</v>
      </c>
      <c r="P6301">
        <v>100</v>
      </c>
      <c r="Q6301" t="s">
        <v>234</v>
      </c>
      <c r="R6301" t="s">
        <v>235</v>
      </c>
      <c r="S6301" t="s">
        <v>236</v>
      </c>
      <c r="T6301" t="b">
        <v>0</v>
      </c>
      <c r="U6301" t="b">
        <v>1</v>
      </c>
      <c r="V6301" t="b">
        <v>1</v>
      </c>
      <c r="W6301" t="b">
        <v>0</v>
      </c>
      <c r="X6301" t="b">
        <v>1</v>
      </c>
      <c r="Y6301" t="b">
        <v>1</v>
      </c>
      <c r="Z6301" t="b">
        <v>1</v>
      </c>
      <c r="AA6301" t="b">
        <v>1</v>
      </c>
      <c r="AB6301" t="b">
        <v>0</v>
      </c>
      <c r="AC6301" t="b">
        <v>0</v>
      </c>
    </row>
    <row r="6302" spans="1:29" x14ac:dyDescent="0.2">
      <c r="A6302" s="6">
        <v>1</v>
      </c>
      <c r="B6302" s="6" t="s">
        <v>181</v>
      </c>
      <c r="C6302" s="6" t="s">
        <v>68</v>
      </c>
      <c r="D6302" s="6">
        <v>0</v>
      </c>
      <c r="E6302" s="7">
        <v>33877.713614143402</v>
      </c>
      <c r="F6302" s="16">
        <f>SUMIFS(Table2[time],Table2[config],Table2[[#This Row],[config]],Table2[repetition],Table2[[#This Row],[repetition]])</f>
        <v>3313383.8598423121</v>
      </c>
      <c r="G6302" s="16">
        <f>IF(Table2[[#This Row],[time]]&lt;7200000,1,0)</f>
        <v>1</v>
      </c>
      <c r="H6302" t="s">
        <v>247</v>
      </c>
      <c r="I6302">
        <v>20</v>
      </c>
      <c r="J6302" t="s">
        <v>238</v>
      </c>
      <c r="K6302" t="s">
        <v>239</v>
      </c>
      <c r="L6302" t="s">
        <v>231</v>
      </c>
      <c r="M6302" t="s">
        <v>241</v>
      </c>
      <c r="N6302" t="s">
        <v>244</v>
      </c>
      <c r="O6302">
        <v>120</v>
      </c>
      <c r="P6302">
        <v>0</v>
      </c>
      <c r="Q6302" t="s">
        <v>243</v>
      </c>
      <c r="R6302" t="s">
        <v>235</v>
      </c>
      <c r="S6302" t="s">
        <v>244</v>
      </c>
      <c r="T6302" t="b">
        <v>0</v>
      </c>
      <c r="U6302" t="b">
        <v>1</v>
      </c>
      <c r="V6302" t="b">
        <v>1</v>
      </c>
      <c r="W6302" t="b">
        <v>0</v>
      </c>
      <c r="X6302" t="b">
        <v>1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</row>
    <row r="6303" spans="1:29" x14ac:dyDescent="0.2">
      <c r="A6303" s="8">
        <v>1</v>
      </c>
      <c r="B6303" s="8" t="s">
        <v>192</v>
      </c>
      <c r="C6303" s="8" t="s">
        <v>68</v>
      </c>
      <c r="D6303" s="8">
        <v>0</v>
      </c>
      <c r="E6303" s="9">
        <v>64348.416347056598</v>
      </c>
      <c r="F6303" s="17">
        <f>SUMIFS(Table2[time],Table2[config],Table2[[#This Row],[config]],Table2[repetition],Table2[[#This Row],[repetition]])</f>
        <v>3313383.8598423121</v>
      </c>
      <c r="G6303" s="17">
        <f>IF(Table2[[#This Row],[time]]&lt;7200000,1,0)</f>
        <v>1</v>
      </c>
      <c r="H6303" t="s">
        <v>247</v>
      </c>
      <c r="I6303">
        <v>20</v>
      </c>
      <c r="J6303" t="s">
        <v>238</v>
      </c>
      <c r="K6303" t="s">
        <v>239</v>
      </c>
      <c r="L6303" t="s">
        <v>231</v>
      </c>
      <c r="M6303" t="s">
        <v>241</v>
      </c>
      <c r="N6303" t="s">
        <v>244</v>
      </c>
      <c r="O6303">
        <v>120</v>
      </c>
      <c r="P6303">
        <v>0</v>
      </c>
      <c r="Q6303" t="s">
        <v>243</v>
      </c>
      <c r="R6303" t="s">
        <v>235</v>
      </c>
      <c r="S6303" t="s">
        <v>244</v>
      </c>
      <c r="T6303" t="b">
        <v>0</v>
      </c>
      <c r="U6303" t="b">
        <v>1</v>
      </c>
      <c r="V6303" t="b">
        <v>1</v>
      </c>
      <c r="W6303" t="b">
        <v>0</v>
      </c>
      <c r="X6303" t="b">
        <v>1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</row>
    <row r="6304" spans="1:29" x14ac:dyDescent="0.2">
      <c r="A6304" s="6">
        <v>1</v>
      </c>
      <c r="B6304" s="6" t="s">
        <v>194</v>
      </c>
      <c r="C6304" s="6" t="s">
        <v>68</v>
      </c>
      <c r="D6304" s="6">
        <v>0</v>
      </c>
      <c r="E6304" s="7">
        <v>67737.033294048102</v>
      </c>
      <c r="F6304" s="16">
        <f>SUMIFS(Table2[time],Table2[config],Table2[[#This Row],[config]],Table2[repetition],Table2[[#This Row],[repetition]])</f>
        <v>3313383.8598423121</v>
      </c>
      <c r="G6304" s="16">
        <f>IF(Table2[[#This Row],[time]]&lt;7200000,1,0)</f>
        <v>1</v>
      </c>
      <c r="H6304" t="s">
        <v>247</v>
      </c>
      <c r="I6304">
        <v>20</v>
      </c>
      <c r="J6304" t="s">
        <v>238</v>
      </c>
      <c r="K6304" t="s">
        <v>239</v>
      </c>
      <c r="L6304" t="s">
        <v>231</v>
      </c>
      <c r="M6304" t="s">
        <v>241</v>
      </c>
      <c r="N6304" t="s">
        <v>244</v>
      </c>
      <c r="O6304">
        <v>120</v>
      </c>
      <c r="P6304">
        <v>0</v>
      </c>
      <c r="Q6304" t="s">
        <v>243</v>
      </c>
      <c r="R6304" t="s">
        <v>235</v>
      </c>
      <c r="S6304" t="s">
        <v>244</v>
      </c>
      <c r="T6304" t="b">
        <v>0</v>
      </c>
      <c r="U6304" t="b">
        <v>1</v>
      </c>
      <c r="V6304" t="b">
        <v>1</v>
      </c>
      <c r="W6304" t="b">
        <v>0</v>
      </c>
      <c r="X6304" t="b">
        <v>1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</row>
    <row r="6305" spans="1:29" x14ac:dyDescent="0.2">
      <c r="A6305" s="8">
        <v>1</v>
      </c>
      <c r="B6305" s="8" t="s">
        <v>176</v>
      </c>
      <c r="C6305" s="8" t="s">
        <v>68</v>
      </c>
      <c r="D6305" s="8">
        <v>0</v>
      </c>
      <c r="E6305" s="9">
        <v>35760.036329971597</v>
      </c>
      <c r="F6305" s="17">
        <f>SUMIFS(Table2[time],Table2[config],Table2[[#This Row],[config]],Table2[repetition],Table2[[#This Row],[repetition]])</f>
        <v>3313383.8598423121</v>
      </c>
      <c r="G6305" s="17">
        <f>IF(Table2[[#This Row],[time]]&lt;7200000,1,0)</f>
        <v>1</v>
      </c>
      <c r="H6305" t="s">
        <v>247</v>
      </c>
      <c r="I6305">
        <v>20</v>
      </c>
      <c r="J6305" t="s">
        <v>238</v>
      </c>
      <c r="K6305" t="s">
        <v>239</v>
      </c>
      <c r="L6305" t="s">
        <v>231</v>
      </c>
      <c r="M6305" t="s">
        <v>241</v>
      </c>
      <c r="N6305" t="s">
        <v>244</v>
      </c>
      <c r="O6305">
        <v>120</v>
      </c>
      <c r="P6305">
        <v>0</v>
      </c>
      <c r="Q6305" t="s">
        <v>243</v>
      </c>
      <c r="R6305" t="s">
        <v>235</v>
      </c>
      <c r="S6305" t="s">
        <v>244</v>
      </c>
      <c r="T6305" t="b">
        <v>0</v>
      </c>
      <c r="U6305" t="b">
        <v>1</v>
      </c>
      <c r="V6305" t="b">
        <v>1</v>
      </c>
      <c r="W6305" t="b">
        <v>0</v>
      </c>
      <c r="X6305" t="b">
        <v>1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</row>
    <row r="6306" spans="1:29" x14ac:dyDescent="0.2">
      <c r="A6306" s="6">
        <v>1</v>
      </c>
      <c r="B6306" s="6" t="s">
        <v>182</v>
      </c>
      <c r="C6306" s="6" t="s">
        <v>68</v>
      </c>
      <c r="D6306" s="6">
        <v>0</v>
      </c>
      <c r="E6306" s="7">
        <v>40040.334404911802</v>
      </c>
      <c r="F6306" s="16">
        <f>SUMIFS(Table2[time],Table2[config],Table2[[#This Row],[config]],Table2[repetition],Table2[[#This Row],[repetition]])</f>
        <v>3313383.8598423121</v>
      </c>
      <c r="G6306" s="16">
        <f>IF(Table2[[#This Row],[time]]&lt;7200000,1,0)</f>
        <v>1</v>
      </c>
      <c r="H6306" t="s">
        <v>247</v>
      </c>
      <c r="I6306">
        <v>20</v>
      </c>
      <c r="J6306" t="s">
        <v>238</v>
      </c>
      <c r="K6306" t="s">
        <v>239</v>
      </c>
      <c r="L6306" t="s">
        <v>231</v>
      </c>
      <c r="M6306" t="s">
        <v>241</v>
      </c>
      <c r="N6306" t="s">
        <v>244</v>
      </c>
      <c r="O6306">
        <v>120</v>
      </c>
      <c r="P6306">
        <v>0</v>
      </c>
      <c r="Q6306" t="s">
        <v>243</v>
      </c>
      <c r="R6306" t="s">
        <v>235</v>
      </c>
      <c r="S6306" t="s">
        <v>244</v>
      </c>
      <c r="T6306" t="b">
        <v>0</v>
      </c>
      <c r="U6306" t="b">
        <v>1</v>
      </c>
      <c r="V6306" t="b">
        <v>1</v>
      </c>
      <c r="W6306" t="b">
        <v>0</v>
      </c>
      <c r="X6306" t="b">
        <v>1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</row>
    <row r="6307" spans="1:29" x14ac:dyDescent="0.2">
      <c r="A6307" s="8">
        <v>1</v>
      </c>
      <c r="B6307" s="8" t="s">
        <v>183</v>
      </c>
      <c r="C6307" s="8" t="s">
        <v>68</v>
      </c>
      <c r="D6307" s="8">
        <v>0</v>
      </c>
      <c r="E6307" s="9">
        <v>44066.233617951999</v>
      </c>
      <c r="F6307" s="17">
        <f>SUMIFS(Table2[time],Table2[config],Table2[[#This Row],[config]],Table2[repetition],Table2[[#This Row],[repetition]])</f>
        <v>3313383.8598423121</v>
      </c>
      <c r="G6307" s="17">
        <f>IF(Table2[[#This Row],[time]]&lt;7200000,1,0)</f>
        <v>1</v>
      </c>
      <c r="H6307" t="s">
        <v>247</v>
      </c>
      <c r="I6307">
        <v>20</v>
      </c>
      <c r="J6307" t="s">
        <v>238</v>
      </c>
      <c r="K6307" t="s">
        <v>239</v>
      </c>
      <c r="L6307" t="s">
        <v>231</v>
      </c>
      <c r="M6307" t="s">
        <v>241</v>
      </c>
      <c r="N6307" t="s">
        <v>244</v>
      </c>
      <c r="O6307">
        <v>120</v>
      </c>
      <c r="P6307">
        <v>0</v>
      </c>
      <c r="Q6307" t="s">
        <v>243</v>
      </c>
      <c r="R6307" t="s">
        <v>235</v>
      </c>
      <c r="S6307" t="s">
        <v>244</v>
      </c>
      <c r="T6307" t="b">
        <v>0</v>
      </c>
      <c r="U6307" t="b">
        <v>1</v>
      </c>
      <c r="V6307" t="b">
        <v>1</v>
      </c>
      <c r="W6307" t="b">
        <v>0</v>
      </c>
      <c r="X6307" t="b">
        <v>1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</row>
    <row r="6308" spans="1:29" x14ac:dyDescent="0.2">
      <c r="A6308" s="6">
        <v>1</v>
      </c>
      <c r="B6308" s="6" t="s">
        <v>184</v>
      </c>
      <c r="C6308" s="6" t="s">
        <v>68</v>
      </c>
      <c r="D6308" s="6">
        <v>0</v>
      </c>
      <c r="E6308" s="7">
        <v>40977.158243069403</v>
      </c>
      <c r="F6308" s="16">
        <f>SUMIFS(Table2[time],Table2[config],Table2[[#This Row],[config]],Table2[repetition],Table2[[#This Row],[repetition]])</f>
        <v>3313383.8598423121</v>
      </c>
      <c r="G6308" s="16">
        <f>IF(Table2[[#This Row],[time]]&lt;7200000,1,0)</f>
        <v>1</v>
      </c>
      <c r="H6308" t="s">
        <v>247</v>
      </c>
      <c r="I6308">
        <v>20</v>
      </c>
      <c r="J6308" t="s">
        <v>238</v>
      </c>
      <c r="K6308" t="s">
        <v>239</v>
      </c>
      <c r="L6308" t="s">
        <v>231</v>
      </c>
      <c r="M6308" t="s">
        <v>241</v>
      </c>
      <c r="N6308" t="s">
        <v>244</v>
      </c>
      <c r="O6308">
        <v>120</v>
      </c>
      <c r="P6308">
        <v>0</v>
      </c>
      <c r="Q6308" t="s">
        <v>243</v>
      </c>
      <c r="R6308" t="s">
        <v>235</v>
      </c>
      <c r="S6308" t="s">
        <v>244</v>
      </c>
      <c r="T6308" t="b">
        <v>0</v>
      </c>
      <c r="U6308" t="b">
        <v>1</v>
      </c>
      <c r="V6308" t="b">
        <v>1</v>
      </c>
      <c r="W6308" t="b">
        <v>0</v>
      </c>
      <c r="X6308" t="b">
        <v>1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</row>
    <row r="6309" spans="1:29" x14ac:dyDescent="0.2">
      <c r="A6309" s="8">
        <v>1</v>
      </c>
      <c r="B6309" s="8" t="s">
        <v>195</v>
      </c>
      <c r="C6309" s="8" t="s">
        <v>68</v>
      </c>
      <c r="D6309" s="8">
        <v>0</v>
      </c>
      <c r="E6309" s="9">
        <v>62824.7053090017</v>
      </c>
      <c r="F6309" s="17">
        <f>SUMIFS(Table2[time],Table2[config],Table2[[#This Row],[config]],Table2[repetition],Table2[[#This Row],[repetition]])</f>
        <v>3313383.8598423121</v>
      </c>
      <c r="G6309" s="17">
        <f>IF(Table2[[#This Row],[time]]&lt;7200000,1,0)</f>
        <v>1</v>
      </c>
      <c r="H6309" t="s">
        <v>247</v>
      </c>
      <c r="I6309">
        <v>20</v>
      </c>
      <c r="J6309" t="s">
        <v>238</v>
      </c>
      <c r="K6309" t="s">
        <v>239</v>
      </c>
      <c r="L6309" t="s">
        <v>231</v>
      </c>
      <c r="M6309" t="s">
        <v>241</v>
      </c>
      <c r="N6309" t="s">
        <v>244</v>
      </c>
      <c r="O6309">
        <v>120</v>
      </c>
      <c r="P6309">
        <v>0</v>
      </c>
      <c r="Q6309" t="s">
        <v>243</v>
      </c>
      <c r="R6309" t="s">
        <v>235</v>
      </c>
      <c r="S6309" t="s">
        <v>244</v>
      </c>
      <c r="T6309" t="b">
        <v>0</v>
      </c>
      <c r="U6309" t="b">
        <v>1</v>
      </c>
      <c r="V6309" t="b">
        <v>1</v>
      </c>
      <c r="W6309" t="b">
        <v>0</v>
      </c>
      <c r="X6309" t="b">
        <v>1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</row>
    <row r="6310" spans="1:29" x14ac:dyDescent="0.2">
      <c r="A6310" s="6">
        <v>1</v>
      </c>
      <c r="B6310" s="6" t="s">
        <v>185</v>
      </c>
      <c r="C6310" s="6" t="s">
        <v>68</v>
      </c>
      <c r="D6310" s="6">
        <v>0</v>
      </c>
      <c r="E6310" s="7">
        <v>80673.892938066201</v>
      </c>
      <c r="F6310" s="16">
        <f>SUMIFS(Table2[time],Table2[config],Table2[[#This Row],[config]],Table2[repetition],Table2[[#This Row],[repetition]])</f>
        <v>3313383.8598423121</v>
      </c>
      <c r="G6310" s="16">
        <f>IF(Table2[[#This Row],[time]]&lt;7200000,1,0)</f>
        <v>1</v>
      </c>
      <c r="H6310" t="s">
        <v>247</v>
      </c>
      <c r="I6310">
        <v>20</v>
      </c>
      <c r="J6310" t="s">
        <v>238</v>
      </c>
      <c r="K6310" t="s">
        <v>239</v>
      </c>
      <c r="L6310" t="s">
        <v>231</v>
      </c>
      <c r="M6310" t="s">
        <v>241</v>
      </c>
      <c r="N6310" t="s">
        <v>244</v>
      </c>
      <c r="O6310">
        <v>120</v>
      </c>
      <c r="P6310">
        <v>0</v>
      </c>
      <c r="Q6310" t="s">
        <v>243</v>
      </c>
      <c r="R6310" t="s">
        <v>235</v>
      </c>
      <c r="S6310" t="s">
        <v>244</v>
      </c>
      <c r="T6310" t="b">
        <v>0</v>
      </c>
      <c r="U6310" t="b">
        <v>1</v>
      </c>
      <c r="V6310" t="b">
        <v>1</v>
      </c>
      <c r="W6310" t="b">
        <v>0</v>
      </c>
      <c r="X6310" t="b">
        <v>1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</row>
    <row r="6311" spans="1:29" x14ac:dyDescent="0.2">
      <c r="A6311" s="8">
        <v>1</v>
      </c>
      <c r="B6311" s="8" t="s">
        <v>180</v>
      </c>
      <c r="C6311" s="8" t="s">
        <v>68</v>
      </c>
      <c r="D6311" s="8">
        <v>0</v>
      </c>
      <c r="E6311" s="9">
        <v>26643.6229548417</v>
      </c>
      <c r="F6311" s="17">
        <f>SUMIFS(Table2[time],Table2[config],Table2[[#This Row],[config]],Table2[repetition],Table2[[#This Row],[repetition]])</f>
        <v>3313383.8598423121</v>
      </c>
      <c r="G6311" s="17">
        <f>IF(Table2[[#This Row],[time]]&lt;7200000,1,0)</f>
        <v>1</v>
      </c>
      <c r="H6311" t="s">
        <v>247</v>
      </c>
      <c r="I6311">
        <v>20</v>
      </c>
      <c r="J6311" t="s">
        <v>238</v>
      </c>
      <c r="K6311" t="s">
        <v>239</v>
      </c>
      <c r="L6311" t="s">
        <v>231</v>
      </c>
      <c r="M6311" t="s">
        <v>241</v>
      </c>
      <c r="N6311" t="s">
        <v>244</v>
      </c>
      <c r="O6311">
        <v>120</v>
      </c>
      <c r="P6311">
        <v>0</v>
      </c>
      <c r="Q6311" t="s">
        <v>243</v>
      </c>
      <c r="R6311" t="s">
        <v>235</v>
      </c>
      <c r="S6311" t="s">
        <v>244</v>
      </c>
      <c r="T6311" t="b">
        <v>0</v>
      </c>
      <c r="U6311" t="b">
        <v>1</v>
      </c>
      <c r="V6311" t="b">
        <v>1</v>
      </c>
      <c r="W6311" t="b">
        <v>0</v>
      </c>
      <c r="X6311" t="b">
        <v>1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</row>
    <row r="6312" spans="1:29" x14ac:dyDescent="0.2">
      <c r="A6312" s="6">
        <v>1</v>
      </c>
      <c r="B6312" s="6" t="s">
        <v>200</v>
      </c>
      <c r="C6312" s="6" t="s">
        <v>68</v>
      </c>
      <c r="D6312" s="6">
        <v>0</v>
      </c>
      <c r="E6312" s="7">
        <v>56178.217196837002</v>
      </c>
      <c r="F6312" s="16">
        <f>SUMIFS(Table2[time],Table2[config],Table2[[#This Row],[config]],Table2[repetition],Table2[[#This Row],[repetition]])</f>
        <v>3313383.8598423121</v>
      </c>
      <c r="G6312" s="16">
        <f>IF(Table2[[#This Row],[time]]&lt;7200000,1,0)</f>
        <v>1</v>
      </c>
      <c r="H6312" t="s">
        <v>247</v>
      </c>
      <c r="I6312">
        <v>20</v>
      </c>
      <c r="J6312" t="s">
        <v>238</v>
      </c>
      <c r="K6312" t="s">
        <v>239</v>
      </c>
      <c r="L6312" t="s">
        <v>231</v>
      </c>
      <c r="M6312" t="s">
        <v>241</v>
      </c>
      <c r="N6312" t="s">
        <v>244</v>
      </c>
      <c r="O6312">
        <v>120</v>
      </c>
      <c r="P6312">
        <v>0</v>
      </c>
      <c r="Q6312" t="s">
        <v>243</v>
      </c>
      <c r="R6312" t="s">
        <v>235</v>
      </c>
      <c r="S6312" t="s">
        <v>244</v>
      </c>
      <c r="T6312" t="b">
        <v>0</v>
      </c>
      <c r="U6312" t="b">
        <v>1</v>
      </c>
      <c r="V6312" t="b">
        <v>1</v>
      </c>
      <c r="W6312" t="b">
        <v>0</v>
      </c>
      <c r="X6312" t="b">
        <v>1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</row>
    <row r="6313" spans="1:29" x14ac:dyDescent="0.2">
      <c r="A6313" s="8">
        <v>1</v>
      </c>
      <c r="B6313" s="8" t="s">
        <v>198</v>
      </c>
      <c r="C6313" s="8" t="s">
        <v>68</v>
      </c>
      <c r="D6313" s="8">
        <v>0</v>
      </c>
      <c r="E6313" s="9">
        <v>42358.286937931502</v>
      </c>
      <c r="F6313" s="17">
        <f>SUMIFS(Table2[time],Table2[config],Table2[[#This Row],[config]],Table2[repetition],Table2[[#This Row],[repetition]])</f>
        <v>3313383.8598423121</v>
      </c>
      <c r="G6313" s="17">
        <f>IF(Table2[[#This Row],[time]]&lt;7200000,1,0)</f>
        <v>1</v>
      </c>
      <c r="H6313" t="s">
        <v>247</v>
      </c>
      <c r="I6313">
        <v>20</v>
      </c>
      <c r="J6313" t="s">
        <v>238</v>
      </c>
      <c r="K6313" t="s">
        <v>239</v>
      </c>
      <c r="L6313" t="s">
        <v>231</v>
      </c>
      <c r="M6313" t="s">
        <v>241</v>
      </c>
      <c r="N6313" t="s">
        <v>244</v>
      </c>
      <c r="O6313">
        <v>120</v>
      </c>
      <c r="P6313">
        <v>0</v>
      </c>
      <c r="Q6313" t="s">
        <v>243</v>
      </c>
      <c r="R6313" t="s">
        <v>235</v>
      </c>
      <c r="S6313" t="s">
        <v>244</v>
      </c>
      <c r="T6313" t="b">
        <v>0</v>
      </c>
      <c r="U6313" t="b">
        <v>1</v>
      </c>
      <c r="V6313" t="b">
        <v>1</v>
      </c>
      <c r="W6313" t="b">
        <v>0</v>
      </c>
      <c r="X6313" t="b">
        <v>1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</row>
    <row r="6314" spans="1:29" x14ac:dyDescent="0.2">
      <c r="A6314" s="6">
        <v>1</v>
      </c>
      <c r="B6314" s="6" t="s">
        <v>189</v>
      </c>
      <c r="C6314" s="6" t="s">
        <v>68</v>
      </c>
      <c r="D6314" s="6">
        <v>0</v>
      </c>
      <c r="E6314" s="7">
        <v>32457.6290950644</v>
      </c>
      <c r="F6314" s="16">
        <f>SUMIFS(Table2[time],Table2[config],Table2[[#This Row],[config]],Table2[repetition],Table2[[#This Row],[repetition]])</f>
        <v>3313383.8598423121</v>
      </c>
      <c r="G6314" s="16">
        <f>IF(Table2[[#This Row],[time]]&lt;7200000,1,0)</f>
        <v>1</v>
      </c>
      <c r="H6314" t="s">
        <v>247</v>
      </c>
      <c r="I6314">
        <v>20</v>
      </c>
      <c r="J6314" t="s">
        <v>238</v>
      </c>
      <c r="K6314" t="s">
        <v>239</v>
      </c>
      <c r="L6314" t="s">
        <v>231</v>
      </c>
      <c r="M6314" t="s">
        <v>241</v>
      </c>
      <c r="N6314" t="s">
        <v>244</v>
      </c>
      <c r="O6314">
        <v>120</v>
      </c>
      <c r="P6314">
        <v>0</v>
      </c>
      <c r="Q6314" t="s">
        <v>243</v>
      </c>
      <c r="R6314" t="s">
        <v>235</v>
      </c>
      <c r="S6314" t="s">
        <v>244</v>
      </c>
      <c r="T6314" t="b">
        <v>0</v>
      </c>
      <c r="U6314" t="b">
        <v>1</v>
      </c>
      <c r="V6314" t="b">
        <v>1</v>
      </c>
      <c r="W6314" t="b">
        <v>0</v>
      </c>
      <c r="X6314" t="b">
        <v>1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</row>
    <row r="6315" spans="1:29" x14ac:dyDescent="0.2">
      <c r="A6315" s="8">
        <v>1</v>
      </c>
      <c r="B6315" s="8" t="s">
        <v>196</v>
      </c>
      <c r="C6315" s="8" t="s">
        <v>68</v>
      </c>
      <c r="D6315" s="8">
        <v>1</v>
      </c>
      <c r="E6315" s="9">
        <v>33057.806401979098</v>
      </c>
      <c r="F6315" s="17">
        <f>SUMIFS(Table2[time],Table2[config],Table2[[#This Row],[config]],Table2[repetition],Table2[[#This Row],[repetition]])</f>
        <v>3313383.8598423121</v>
      </c>
      <c r="G6315" s="17">
        <f>IF(Table2[[#This Row],[time]]&lt;7200000,1,0)</f>
        <v>1</v>
      </c>
      <c r="H6315" t="s">
        <v>247</v>
      </c>
      <c r="I6315">
        <v>20</v>
      </c>
      <c r="J6315" t="s">
        <v>238</v>
      </c>
      <c r="K6315" t="s">
        <v>239</v>
      </c>
      <c r="L6315" t="s">
        <v>231</v>
      </c>
      <c r="M6315" t="s">
        <v>241</v>
      </c>
      <c r="N6315" t="s">
        <v>244</v>
      </c>
      <c r="O6315">
        <v>120</v>
      </c>
      <c r="P6315">
        <v>0</v>
      </c>
      <c r="Q6315" t="s">
        <v>243</v>
      </c>
      <c r="R6315" t="s">
        <v>235</v>
      </c>
      <c r="S6315" t="s">
        <v>244</v>
      </c>
      <c r="T6315" t="b">
        <v>0</v>
      </c>
      <c r="U6315" t="b">
        <v>1</v>
      </c>
      <c r="V6315" t="b">
        <v>1</v>
      </c>
      <c r="W6315" t="b">
        <v>0</v>
      </c>
      <c r="X6315" t="b">
        <v>1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</row>
    <row r="6316" spans="1:29" x14ac:dyDescent="0.2">
      <c r="A6316" s="6">
        <v>1</v>
      </c>
      <c r="B6316" s="6" t="s">
        <v>178</v>
      </c>
      <c r="C6316" s="6" t="s">
        <v>68</v>
      </c>
      <c r="D6316" s="6">
        <v>0</v>
      </c>
      <c r="E6316" s="7">
        <v>30546.184648992399</v>
      </c>
      <c r="F6316" s="16">
        <f>SUMIFS(Table2[time],Table2[config],Table2[[#This Row],[config]],Table2[repetition],Table2[[#This Row],[repetition]])</f>
        <v>3313383.8598423121</v>
      </c>
      <c r="G6316" s="16">
        <f>IF(Table2[[#This Row],[time]]&lt;7200000,1,0)</f>
        <v>1</v>
      </c>
      <c r="H6316" t="s">
        <v>247</v>
      </c>
      <c r="I6316">
        <v>20</v>
      </c>
      <c r="J6316" t="s">
        <v>238</v>
      </c>
      <c r="K6316" t="s">
        <v>239</v>
      </c>
      <c r="L6316" t="s">
        <v>231</v>
      </c>
      <c r="M6316" t="s">
        <v>241</v>
      </c>
      <c r="N6316" t="s">
        <v>244</v>
      </c>
      <c r="O6316">
        <v>120</v>
      </c>
      <c r="P6316">
        <v>0</v>
      </c>
      <c r="Q6316" t="s">
        <v>243</v>
      </c>
      <c r="R6316" t="s">
        <v>235</v>
      </c>
      <c r="S6316" t="s">
        <v>244</v>
      </c>
      <c r="T6316" t="b">
        <v>0</v>
      </c>
      <c r="U6316" t="b">
        <v>1</v>
      </c>
      <c r="V6316" t="b">
        <v>1</v>
      </c>
      <c r="W6316" t="b">
        <v>0</v>
      </c>
      <c r="X6316" t="b">
        <v>1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</row>
    <row r="6317" spans="1:29" x14ac:dyDescent="0.2">
      <c r="A6317" s="8">
        <v>1</v>
      </c>
      <c r="B6317" s="8" t="s">
        <v>199</v>
      </c>
      <c r="C6317" s="8" t="s">
        <v>68</v>
      </c>
      <c r="D6317" s="8">
        <v>0</v>
      </c>
      <c r="E6317" s="9">
        <v>26584.858184913101</v>
      </c>
      <c r="F6317" s="17">
        <f>SUMIFS(Table2[time],Table2[config],Table2[[#This Row],[config]],Table2[repetition],Table2[[#This Row],[repetition]])</f>
        <v>3313383.8598423121</v>
      </c>
      <c r="G6317" s="17">
        <f>IF(Table2[[#This Row],[time]]&lt;7200000,1,0)</f>
        <v>1</v>
      </c>
      <c r="H6317" t="s">
        <v>247</v>
      </c>
      <c r="I6317">
        <v>20</v>
      </c>
      <c r="J6317" t="s">
        <v>238</v>
      </c>
      <c r="K6317" t="s">
        <v>239</v>
      </c>
      <c r="L6317" t="s">
        <v>231</v>
      </c>
      <c r="M6317" t="s">
        <v>241</v>
      </c>
      <c r="N6317" t="s">
        <v>244</v>
      </c>
      <c r="O6317">
        <v>120</v>
      </c>
      <c r="P6317">
        <v>0</v>
      </c>
      <c r="Q6317" t="s">
        <v>243</v>
      </c>
      <c r="R6317" t="s">
        <v>235</v>
      </c>
      <c r="S6317" t="s">
        <v>244</v>
      </c>
      <c r="T6317" t="b">
        <v>0</v>
      </c>
      <c r="U6317" t="b">
        <v>1</v>
      </c>
      <c r="V6317" t="b">
        <v>1</v>
      </c>
      <c r="W6317" t="b">
        <v>0</v>
      </c>
      <c r="X6317" t="b">
        <v>1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</row>
    <row r="6318" spans="1:29" x14ac:dyDescent="0.2">
      <c r="A6318" s="6">
        <v>1</v>
      </c>
      <c r="B6318" s="6" t="s">
        <v>193</v>
      </c>
      <c r="C6318" s="6" t="s">
        <v>68</v>
      </c>
      <c r="D6318" s="6">
        <v>0</v>
      </c>
      <c r="E6318" s="7">
        <v>36505.170264048502</v>
      </c>
      <c r="F6318" s="16">
        <f>SUMIFS(Table2[time],Table2[config],Table2[[#This Row],[config]],Table2[repetition],Table2[[#This Row],[repetition]])</f>
        <v>3313383.8598423121</v>
      </c>
      <c r="G6318" s="16">
        <f>IF(Table2[[#This Row],[time]]&lt;7200000,1,0)</f>
        <v>1</v>
      </c>
      <c r="H6318" t="s">
        <v>247</v>
      </c>
      <c r="I6318">
        <v>20</v>
      </c>
      <c r="J6318" t="s">
        <v>238</v>
      </c>
      <c r="K6318" t="s">
        <v>239</v>
      </c>
      <c r="L6318" t="s">
        <v>231</v>
      </c>
      <c r="M6318" t="s">
        <v>241</v>
      </c>
      <c r="N6318" t="s">
        <v>244</v>
      </c>
      <c r="O6318">
        <v>120</v>
      </c>
      <c r="P6318">
        <v>0</v>
      </c>
      <c r="Q6318" t="s">
        <v>243</v>
      </c>
      <c r="R6318" t="s">
        <v>235</v>
      </c>
      <c r="S6318" t="s">
        <v>244</v>
      </c>
      <c r="T6318" t="b">
        <v>0</v>
      </c>
      <c r="U6318" t="b">
        <v>1</v>
      </c>
      <c r="V6318" t="b">
        <v>1</v>
      </c>
      <c r="W6318" t="b">
        <v>0</v>
      </c>
      <c r="X6318" t="b">
        <v>1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</row>
    <row r="6319" spans="1:29" x14ac:dyDescent="0.2">
      <c r="A6319" s="8">
        <v>1</v>
      </c>
      <c r="B6319" s="8" t="s">
        <v>197</v>
      </c>
      <c r="C6319" s="8" t="s">
        <v>68</v>
      </c>
      <c r="D6319" s="8">
        <v>0</v>
      </c>
      <c r="E6319" s="9">
        <v>28482.835483970099</v>
      </c>
      <c r="F6319" s="17">
        <f>SUMIFS(Table2[time],Table2[config],Table2[[#This Row],[config]],Table2[repetition],Table2[[#This Row],[repetition]])</f>
        <v>3313383.8598423121</v>
      </c>
      <c r="G6319" s="17">
        <f>IF(Table2[[#This Row],[time]]&lt;7200000,1,0)</f>
        <v>1</v>
      </c>
      <c r="H6319" t="s">
        <v>247</v>
      </c>
      <c r="I6319">
        <v>20</v>
      </c>
      <c r="J6319" t="s">
        <v>238</v>
      </c>
      <c r="K6319" t="s">
        <v>239</v>
      </c>
      <c r="L6319" t="s">
        <v>231</v>
      </c>
      <c r="M6319" t="s">
        <v>241</v>
      </c>
      <c r="N6319" t="s">
        <v>244</v>
      </c>
      <c r="O6319">
        <v>120</v>
      </c>
      <c r="P6319">
        <v>0</v>
      </c>
      <c r="Q6319" t="s">
        <v>243</v>
      </c>
      <c r="R6319" t="s">
        <v>235</v>
      </c>
      <c r="S6319" t="s">
        <v>244</v>
      </c>
      <c r="T6319" t="b">
        <v>0</v>
      </c>
      <c r="U6319" t="b">
        <v>1</v>
      </c>
      <c r="V6319" t="b">
        <v>1</v>
      </c>
      <c r="W6319" t="b">
        <v>0</v>
      </c>
      <c r="X6319" t="b">
        <v>1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</row>
    <row r="6320" spans="1:29" x14ac:dyDescent="0.2">
      <c r="A6320" s="6">
        <v>1</v>
      </c>
      <c r="B6320" s="6" t="s">
        <v>179</v>
      </c>
      <c r="C6320" s="6" t="s">
        <v>68</v>
      </c>
      <c r="D6320" s="6">
        <v>0</v>
      </c>
      <c r="E6320" s="7">
        <v>47789.8462438024</v>
      </c>
      <c r="F6320" s="16">
        <f>SUMIFS(Table2[time],Table2[config],Table2[[#This Row],[config]],Table2[repetition],Table2[[#This Row],[repetition]])</f>
        <v>3313383.8598423121</v>
      </c>
      <c r="G6320" s="16">
        <f>IF(Table2[[#This Row],[time]]&lt;7200000,1,0)</f>
        <v>1</v>
      </c>
      <c r="H6320" t="s">
        <v>247</v>
      </c>
      <c r="I6320">
        <v>20</v>
      </c>
      <c r="J6320" t="s">
        <v>238</v>
      </c>
      <c r="K6320" t="s">
        <v>239</v>
      </c>
      <c r="L6320" t="s">
        <v>231</v>
      </c>
      <c r="M6320" t="s">
        <v>241</v>
      </c>
      <c r="N6320" t="s">
        <v>244</v>
      </c>
      <c r="O6320">
        <v>120</v>
      </c>
      <c r="P6320">
        <v>0</v>
      </c>
      <c r="Q6320" t="s">
        <v>243</v>
      </c>
      <c r="R6320" t="s">
        <v>235</v>
      </c>
      <c r="S6320" t="s">
        <v>244</v>
      </c>
      <c r="T6320" t="b">
        <v>0</v>
      </c>
      <c r="U6320" t="b">
        <v>1</v>
      </c>
      <c r="V6320" t="b">
        <v>1</v>
      </c>
      <c r="W6320" t="b">
        <v>0</v>
      </c>
      <c r="X6320" t="b">
        <v>1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</row>
    <row r="6321" spans="1:29" x14ac:dyDescent="0.2">
      <c r="A6321" s="8">
        <v>1</v>
      </c>
      <c r="B6321" s="8" t="s">
        <v>186</v>
      </c>
      <c r="C6321" s="8" t="s">
        <v>68</v>
      </c>
      <c r="D6321" s="8">
        <v>0</v>
      </c>
      <c r="E6321" s="9">
        <v>43280.170148937003</v>
      </c>
      <c r="F6321" s="17">
        <f>SUMIFS(Table2[time],Table2[config],Table2[[#This Row],[config]],Table2[repetition],Table2[[#This Row],[repetition]])</f>
        <v>3313383.8598423121</v>
      </c>
      <c r="G6321" s="17">
        <f>IF(Table2[[#This Row],[time]]&lt;7200000,1,0)</f>
        <v>1</v>
      </c>
      <c r="H6321" t="s">
        <v>247</v>
      </c>
      <c r="I6321">
        <v>20</v>
      </c>
      <c r="J6321" t="s">
        <v>238</v>
      </c>
      <c r="K6321" t="s">
        <v>239</v>
      </c>
      <c r="L6321" t="s">
        <v>231</v>
      </c>
      <c r="M6321" t="s">
        <v>241</v>
      </c>
      <c r="N6321" t="s">
        <v>244</v>
      </c>
      <c r="O6321">
        <v>120</v>
      </c>
      <c r="P6321">
        <v>0</v>
      </c>
      <c r="Q6321" t="s">
        <v>243</v>
      </c>
      <c r="R6321" t="s">
        <v>235</v>
      </c>
      <c r="S6321" t="s">
        <v>244</v>
      </c>
      <c r="T6321" t="b">
        <v>0</v>
      </c>
      <c r="U6321" t="b">
        <v>1</v>
      </c>
      <c r="V6321" t="b">
        <v>1</v>
      </c>
      <c r="W6321" t="b">
        <v>0</v>
      </c>
      <c r="X6321" t="b">
        <v>1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</row>
    <row r="6322" spans="1:29" x14ac:dyDescent="0.2">
      <c r="A6322" s="6">
        <v>1</v>
      </c>
      <c r="B6322" s="6" t="s">
        <v>201</v>
      </c>
      <c r="C6322" s="6" t="s">
        <v>68</v>
      </c>
      <c r="D6322" s="6">
        <v>0</v>
      </c>
      <c r="E6322" s="7">
        <v>62167.088073911102</v>
      </c>
      <c r="F6322" s="16">
        <f>SUMIFS(Table2[time],Table2[config],Table2[[#This Row],[config]],Table2[repetition],Table2[[#This Row],[repetition]])</f>
        <v>3313383.8598423121</v>
      </c>
      <c r="G6322" s="16">
        <f>IF(Table2[[#This Row],[time]]&lt;7200000,1,0)</f>
        <v>1</v>
      </c>
      <c r="H6322" t="s">
        <v>247</v>
      </c>
      <c r="I6322">
        <v>20</v>
      </c>
      <c r="J6322" t="s">
        <v>238</v>
      </c>
      <c r="K6322" t="s">
        <v>239</v>
      </c>
      <c r="L6322" t="s">
        <v>231</v>
      </c>
      <c r="M6322" t="s">
        <v>241</v>
      </c>
      <c r="N6322" t="s">
        <v>244</v>
      </c>
      <c r="O6322">
        <v>120</v>
      </c>
      <c r="P6322">
        <v>0</v>
      </c>
      <c r="Q6322" t="s">
        <v>243</v>
      </c>
      <c r="R6322" t="s">
        <v>235</v>
      </c>
      <c r="S6322" t="s">
        <v>244</v>
      </c>
      <c r="T6322" t="b">
        <v>0</v>
      </c>
      <c r="U6322" t="b">
        <v>1</v>
      </c>
      <c r="V6322" t="b">
        <v>1</v>
      </c>
      <c r="W6322" t="b">
        <v>0</v>
      </c>
      <c r="X6322" t="b">
        <v>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</row>
    <row r="6323" spans="1:29" x14ac:dyDescent="0.2">
      <c r="A6323" s="8">
        <v>1</v>
      </c>
      <c r="B6323" s="8" t="s">
        <v>190</v>
      </c>
      <c r="C6323" s="8" t="s">
        <v>68</v>
      </c>
      <c r="D6323" s="8">
        <v>0</v>
      </c>
      <c r="E6323" s="9">
        <v>225028.94862391899</v>
      </c>
      <c r="F6323" s="17">
        <f>SUMIFS(Table2[time],Table2[config],Table2[[#This Row],[config]],Table2[repetition],Table2[[#This Row],[repetition]])</f>
        <v>3313383.8598423121</v>
      </c>
      <c r="G6323" s="17">
        <f>IF(Table2[[#This Row],[time]]&lt;7200000,1,0)</f>
        <v>1</v>
      </c>
      <c r="H6323" t="s">
        <v>247</v>
      </c>
      <c r="I6323">
        <v>20</v>
      </c>
      <c r="J6323" t="s">
        <v>238</v>
      </c>
      <c r="K6323" t="s">
        <v>239</v>
      </c>
      <c r="L6323" t="s">
        <v>231</v>
      </c>
      <c r="M6323" t="s">
        <v>241</v>
      </c>
      <c r="N6323" t="s">
        <v>244</v>
      </c>
      <c r="O6323">
        <v>120</v>
      </c>
      <c r="P6323">
        <v>0</v>
      </c>
      <c r="Q6323" t="s">
        <v>243</v>
      </c>
      <c r="R6323" t="s">
        <v>235</v>
      </c>
      <c r="S6323" t="s">
        <v>244</v>
      </c>
      <c r="T6323" t="b">
        <v>0</v>
      </c>
      <c r="U6323" t="b">
        <v>1</v>
      </c>
      <c r="V6323" t="b">
        <v>1</v>
      </c>
      <c r="W6323" t="b">
        <v>0</v>
      </c>
      <c r="X6323" t="b">
        <v>1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</row>
    <row r="6324" spans="1:29" x14ac:dyDescent="0.2">
      <c r="A6324" s="6">
        <v>1</v>
      </c>
      <c r="B6324" s="6" t="s">
        <v>188</v>
      </c>
      <c r="C6324" s="6" t="s">
        <v>68</v>
      </c>
      <c r="D6324" s="6">
        <v>0</v>
      </c>
      <c r="E6324" s="7">
        <v>68128.094985848205</v>
      </c>
      <c r="F6324" s="16">
        <f>SUMIFS(Table2[time],Table2[config],Table2[[#This Row],[config]],Table2[repetition],Table2[[#This Row],[repetition]])</f>
        <v>3313383.8598423121</v>
      </c>
      <c r="G6324" s="16">
        <f>IF(Table2[[#This Row],[time]]&lt;7200000,1,0)</f>
        <v>1</v>
      </c>
      <c r="H6324" t="s">
        <v>247</v>
      </c>
      <c r="I6324">
        <v>20</v>
      </c>
      <c r="J6324" t="s">
        <v>238</v>
      </c>
      <c r="K6324" t="s">
        <v>239</v>
      </c>
      <c r="L6324" t="s">
        <v>231</v>
      </c>
      <c r="M6324" t="s">
        <v>241</v>
      </c>
      <c r="N6324" t="s">
        <v>244</v>
      </c>
      <c r="O6324">
        <v>120</v>
      </c>
      <c r="P6324">
        <v>0</v>
      </c>
      <c r="Q6324" t="s">
        <v>243</v>
      </c>
      <c r="R6324" t="s">
        <v>235</v>
      </c>
      <c r="S6324" t="s">
        <v>244</v>
      </c>
      <c r="T6324" t="b">
        <v>0</v>
      </c>
      <c r="U6324" t="b">
        <v>1</v>
      </c>
      <c r="V6324" t="b">
        <v>1</v>
      </c>
      <c r="W6324" t="b">
        <v>0</v>
      </c>
      <c r="X6324" t="b">
        <v>1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</row>
    <row r="6325" spans="1:29" x14ac:dyDescent="0.2">
      <c r="A6325" s="8">
        <v>1</v>
      </c>
      <c r="B6325" s="8" t="s">
        <v>202</v>
      </c>
      <c r="C6325" s="8" t="s">
        <v>68</v>
      </c>
      <c r="D6325" s="8">
        <v>0</v>
      </c>
      <c r="E6325" s="9">
        <v>112727.661996148</v>
      </c>
      <c r="F6325" s="17">
        <f>SUMIFS(Table2[time],Table2[config],Table2[[#This Row],[config]],Table2[repetition],Table2[[#This Row],[repetition]])</f>
        <v>3313383.8598423121</v>
      </c>
      <c r="G6325" s="17">
        <f>IF(Table2[[#This Row],[time]]&lt;7200000,1,0)</f>
        <v>1</v>
      </c>
      <c r="H6325" t="s">
        <v>247</v>
      </c>
      <c r="I6325">
        <v>20</v>
      </c>
      <c r="J6325" t="s">
        <v>238</v>
      </c>
      <c r="K6325" t="s">
        <v>239</v>
      </c>
      <c r="L6325" t="s">
        <v>231</v>
      </c>
      <c r="M6325" t="s">
        <v>241</v>
      </c>
      <c r="N6325" t="s">
        <v>244</v>
      </c>
      <c r="O6325">
        <v>120</v>
      </c>
      <c r="P6325">
        <v>0</v>
      </c>
      <c r="Q6325" t="s">
        <v>243</v>
      </c>
      <c r="R6325" t="s">
        <v>235</v>
      </c>
      <c r="S6325" t="s">
        <v>244</v>
      </c>
      <c r="T6325" t="b">
        <v>0</v>
      </c>
      <c r="U6325" t="b">
        <v>1</v>
      </c>
      <c r="V6325" t="b">
        <v>1</v>
      </c>
      <c r="W6325" t="b">
        <v>0</v>
      </c>
      <c r="X6325" t="b">
        <v>1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</row>
    <row r="6326" spans="1:29" x14ac:dyDescent="0.2">
      <c r="A6326" s="6">
        <v>1</v>
      </c>
      <c r="B6326" s="6" t="s">
        <v>177</v>
      </c>
      <c r="C6326" s="6" t="s">
        <v>68</v>
      </c>
      <c r="D6326" s="6">
        <v>0</v>
      </c>
      <c r="E6326" s="7">
        <v>143201.23155484899</v>
      </c>
      <c r="F6326" s="16">
        <f>SUMIFS(Table2[time],Table2[config],Table2[[#This Row],[config]],Table2[repetition],Table2[[#This Row],[repetition]])</f>
        <v>3313383.8598423121</v>
      </c>
      <c r="G6326" s="16">
        <f>IF(Table2[[#This Row],[time]]&lt;7200000,1,0)</f>
        <v>1</v>
      </c>
      <c r="H6326" t="s">
        <v>247</v>
      </c>
      <c r="I6326">
        <v>20</v>
      </c>
      <c r="J6326" t="s">
        <v>238</v>
      </c>
      <c r="K6326" t="s">
        <v>239</v>
      </c>
      <c r="L6326" t="s">
        <v>231</v>
      </c>
      <c r="M6326" t="s">
        <v>241</v>
      </c>
      <c r="N6326" t="s">
        <v>244</v>
      </c>
      <c r="O6326">
        <v>120</v>
      </c>
      <c r="P6326">
        <v>0</v>
      </c>
      <c r="Q6326" t="s">
        <v>243</v>
      </c>
      <c r="R6326" t="s">
        <v>235</v>
      </c>
      <c r="S6326" t="s">
        <v>244</v>
      </c>
      <c r="T6326" t="b">
        <v>0</v>
      </c>
      <c r="U6326" t="b">
        <v>1</v>
      </c>
      <c r="V6326" t="b">
        <v>1</v>
      </c>
      <c r="W6326" t="b">
        <v>0</v>
      </c>
      <c r="X6326" t="b">
        <v>1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</row>
    <row r="6327" spans="1:29" x14ac:dyDescent="0.2">
      <c r="A6327" s="8">
        <v>1</v>
      </c>
      <c r="B6327" s="8" t="s">
        <v>203</v>
      </c>
      <c r="C6327" s="8" t="s">
        <v>68</v>
      </c>
      <c r="D6327" s="8">
        <v>0</v>
      </c>
      <c r="E6327" s="9">
        <v>110278.68635090999</v>
      </c>
      <c r="F6327" s="17">
        <f>SUMIFS(Table2[time],Table2[config],Table2[[#This Row],[config]],Table2[repetition],Table2[[#This Row],[repetition]])</f>
        <v>3313383.8598423121</v>
      </c>
      <c r="G6327" s="17">
        <f>IF(Table2[[#This Row],[time]]&lt;7200000,1,0)</f>
        <v>1</v>
      </c>
      <c r="H6327" t="s">
        <v>247</v>
      </c>
      <c r="I6327">
        <v>20</v>
      </c>
      <c r="J6327" t="s">
        <v>238</v>
      </c>
      <c r="K6327" t="s">
        <v>239</v>
      </c>
      <c r="L6327" t="s">
        <v>231</v>
      </c>
      <c r="M6327" t="s">
        <v>241</v>
      </c>
      <c r="N6327" t="s">
        <v>244</v>
      </c>
      <c r="O6327">
        <v>120</v>
      </c>
      <c r="P6327">
        <v>0</v>
      </c>
      <c r="Q6327" t="s">
        <v>243</v>
      </c>
      <c r="R6327" t="s">
        <v>235</v>
      </c>
      <c r="S6327" t="s">
        <v>244</v>
      </c>
      <c r="T6327" t="b">
        <v>0</v>
      </c>
      <c r="U6327" t="b">
        <v>1</v>
      </c>
      <c r="V6327" t="b">
        <v>1</v>
      </c>
      <c r="W6327" t="b">
        <v>0</v>
      </c>
      <c r="X6327" t="b">
        <v>1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</row>
    <row r="6328" spans="1:29" x14ac:dyDescent="0.2">
      <c r="A6328" s="6">
        <v>1</v>
      </c>
      <c r="B6328" s="6" t="s">
        <v>191</v>
      </c>
      <c r="C6328" s="6" t="s">
        <v>68</v>
      </c>
      <c r="D6328" s="6">
        <v>0</v>
      </c>
      <c r="E6328" s="7">
        <v>180343.14719005401</v>
      </c>
      <c r="F6328" s="16">
        <f>SUMIFS(Table2[time],Table2[config],Table2[[#This Row],[config]],Table2[repetition],Table2[[#This Row],[repetition]])</f>
        <v>3313383.8598423121</v>
      </c>
      <c r="G6328" s="16">
        <f>IF(Table2[[#This Row],[time]]&lt;7200000,1,0)</f>
        <v>1</v>
      </c>
      <c r="H6328" t="s">
        <v>247</v>
      </c>
      <c r="I6328">
        <v>20</v>
      </c>
      <c r="J6328" t="s">
        <v>238</v>
      </c>
      <c r="K6328" t="s">
        <v>239</v>
      </c>
      <c r="L6328" t="s">
        <v>231</v>
      </c>
      <c r="M6328" t="s">
        <v>241</v>
      </c>
      <c r="N6328" t="s">
        <v>244</v>
      </c>
      <c r="O6328">
        <v>120</v>
      </c>
      <c r="P6328">
        <v>0</v>
      </c>
      <c r="Q6328" t="s">
        <v>243</v>
      </c>
      <c r="R6328" t="s">
        <v>235</v>
      </c>
      <c r="S6328" t="s">
        <v>244</v>
      </c>
      <c r="T6328" t="b">
        <v>0</v>
      </c>
      <c r="U6328" t="b">
        <v>1</v>
      </c>
      <c r="V6328" t="b">
        <v>1</v>
      </c>
      <c r="W6328" t="b">
        <v>0</v>
      </c>
      <c r="X6328" t="b">
        <v>1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</row>
    <row r="6329" spans="1:29" x14ac:dyDescent="0.2">
      <c r="A6329" s="8">
        <v>1</v>
      </c>
      <c r="B6329" s="8" t="s">
        <v>204</v>
      </c>
      <c r="C6329" s="8" t="s">
        <v>68</v>
      </c>
      <c r="D6329" s="8">
        <v>0</v>
      </c>
      <c r="E6329" s="9">
        <v>279116.40259600198</v>
      </c>
      <c r="F6329" s="17">
        <f>SUMIFS(Table2[time],Table2[config],Table2[[#This Row],[config]],Table2[repetition],Table2[[#This Row],[repetition]])</f>
        <v>3313383.8598423121</v>
      </c>
      <c r="G6329" s="17">
        <f>IF(Table2[[#This Row],[time]]&lt;7200000,1,0)</f>
        <v>1</v>
      </c>
      <c r="H6329" t="s">
        <v>247</v>
      </c>
      <c r="I6329">
        <v>20</v>
      </c>
      <c r="J6329" t="s">
        <v>238</v>
      </c>
      <c r="K6329" t="s">
        <v>239</v>
      </c>
      <c r="L6329" t="s">
        <v>231</v>
      </c>
      <c r="M6329" t="s">
        <v>241</v>
      </c>
      <c r="N6329" t="s">
        <v>244</v>
      </c>
      <c r="O6329">
        <v>120</v>
      </c>
      <c r="P6329">
        <v>0</v>
      </c>
      <c r="Q6329" t="s">
        <v>243</v>
      </c>
      <c r="R6329" t="s">
        <v>235</v>
      </c>
      <c r="S6329" t="s">
        <v>244</v>
      </c>
      <c r="T6329" t="b">
        <v>0</v>
      </c>
      <c r="U6329" t="b">
        <v>1</v>
      </c>
      <c r="V6329" t="b">
        <v>1</v>
      </c>
      <c r="W6329" t="b">
        <v>0</v>
      </c>
      <c r="X6329" t="b">
        <v>1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</row>
    <row r="6330" spans="1:29" x14ac:dyDescent="0.2">
      <c r="A6330" s="6">
        <v>1</v>
      </c>
      <c r="B6330" s="6" t="s">
        <v>187</v>
      </c>
      <c r="C6330" s="6" t="s">
        <v>68</v>
      </c>
      <c r="D6330" s="6">
        <v>0</v>
      </c>
      <c r="E6330" s="7">
        <v>511380.26241096598</v>
      </c>
      <c r="F6330" s="16">
        <f>SUMIFS(Table2[time],Table2[config],Table2[[#This Row],[config]],Table2[repetition],Table2[[#This Row],[repetition]])</f>
        <v>3313383.8598423121</v>
      </c>
      <c r="G6330" s="16">
        <f>IF(Table2[[#This Row],[time]]&lt;7200000,1,0)</f>
        <v>1</v>
      </c>
      <c r="H6330" t="s">
        <v>247</v>
      </c>
      <c r="I6330">
        <v>20</v>
      </c>
      <c r="J6330" t="s">
        <v>238</v>
      </c>
      <c r="K6330" t="s">
        <v>239</v>
      </c>
      <c r="L6330" t="s">
        <v>231</v>
      </c>
      <c r="M6330" t="s">
        <v>241</v>
      </c>
      <c r="N6330" t="s">
        <v>244</v>
      </c>
      <c r="O6330">
        <v>120</v>
      </c>
      <c r="P6330">
        <v>0</v>
      </c>
      <c r="Q6330" t="s">
        <v>243</v>
      </c>
      <c r="R6330" t="s">
        <v>235</v>
      </c>
      <c r="S6330" t="s">
        <v>244</v>
      </c>
      <c r="T6330" t="b">
        <v>0</v>
      </c>
      <c r="U6330" t="b">
        <v>1</v>
      </c>
      <c r="V6330" t="b">
        <v>1</v>
      </c>
      <c r="W6330" t="b">
        <v>0</v>
      </c>
      <c r="X6330" t="b">
        <v>1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</row>
    <row r="6331" spans="1:29" x14ac:dyDescent="0.2">
      <c r="A6331" s="8">
        <v>1</v>
      </c>
      <c r="B6331" s="8" t="s">
        <v>205</v>
      </c>
      <c r="C6331" s="8" t="s">
        <v>68</v>
      </c>
      <c r="D6331" s="8">
        <v>0</v>
      </c>
      <c r="E6331" s="9">
        <v>746822.18440016697</v>
      </c>
      <c r="F6331" s="17">
        <f>SUMIFS(Table2[time],Table2[config],Table2[[#This Row],[config]],Table2[repetition],Table2[[#This Row],[repetition]])</f>
        <v>3313383.8598423121</v>
      </c>
      <c r="G6331" s="17">
        <f>IF(Table2[[#This Row],[time]]&lt;7200000,1,0)</f>
        <v>1</v>
      </c>
      <c r="H6331" t="s">
        <v>247</v>
      </c>
      <c r="I6331">
        <v>20</v>
      </c>
      <c r="J6331" t="s">
        <v>238</v>
      </c>
      <c r="K6331" t="s">
        <v>239</v>
      </c>
      <c r="L6331" t="s">
        <v>231</v>
      </c>
      <c r="M6331" t="s">
        <v>241</v>
      </c>
      <c r="N6331" t="s">
        <v>244</v>
      </c>
      <c r="O6331">
        <v>120</v>
      </c>
      <c r="P6331">
        <v>0</v>
      </c>
      <c r="Q6331" t="s">
        <v>243</v>
      </c>
      <c r="R6331" t="s">
        <v>235</v>
      </c>
      <c r="S6331" t="s">
        <v>244</v>
      </c>
      <c r="T6331" t="b">
        <v>0</v>
      </c>
      <c r="U6331" t="b">
        <v>1</v>
      </c>
      <c r="V6331" t="b">
        <v>1</v>
      </c>
      <c r="W6331" t="b">
        <v>0</v>
      </c>
      <c r="X6331" t="b">
        <v>1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</row>
    <row r="6332" spans="1:29" x14ac:dyDescent="0.2">
      <c r="A6332" s="6">
        <v>2</v>
      </c>
      <c r="B6332" s="6" t="s">
        <v>192</v>
      </c>
      <c r="C6332" s="6" t="s">
        <v>68</v>
      </c>
      <c r="D6332" s="6">
        <v>0</v>
      </c>
      <c r="E6332" s="7">
        <v>79553.308214002696</v>
      </c>
      <c r="F6332" s="16">
        <f>SUMIFS(Table2[time],Table2[config],Table2[[#This Row],[config]],Table2[repetition],Table2[[#This Row],[repetition]])</f>
        <v>4780941.2817658689</v>
      </c>
      <c r="G6332" s="16">
        <f>IF(Table2[[#This Row],[time]]&lt;7200000,1,0)</f>
        <v>1</v>
      </c>
      <c r="H6332" t="s">
        <v>247</v>
      </c>
      <c r="I6332">
        <v>20</v>
      </c>
      <c r="J6332" t="s">
        <v>238</v>
      </c>
      <c r="K6332" t="s">
        <v>239</v>
      </c>
      <c r="L6332" t="s">
        <v>231</v>
      </c>
      <c r="M6332" t="s">
        <v>241</v>
      </c>
      <c r="N6332" t="s">
        <v>244</v>
      </c>
      <c r="O6332">
        <v>120</v>
      </c>
      <c r="P6332">
        <v>0</v>
      </c>
      <c r="Q6332" t="s">
        <v>243</v>
      </c>
      <c r="R6332" t="s">
        <v>235</v>
      </c>
      <c r="S6332" t="s">
        <v>244</v>
      </c>
      <c r="T6332" t="b">
        <v>0</v>
      </c>
      <c r="U6332" t="b">
        <v>1</v>
      </c>
      <c r="V6332" t="b">
        <v>1</v>
      </c>
      <c r="W6332" t="b">
        <v>0</v>
      </c>
      <c r="X6332" t="b">
        <v>1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</row>
    <row r="6333" spans="1:29" x14ac:dyDescent="0.2">
      <c r="A6333" s="8">
        <v>2</v>
      </c>
      <c r="B6333" s="8" t="s">
        <v>181</v>
      </c>
      <c r="C6333" s="8" t="s">
        <v>68</v>
      </c>
      <c r="D6333" s="8">
        <v>0</v>
      </c>
      <c r="E6333" s="9">
        <v>43113.250596972597</v>
      </c>
      <c r="F6333" s="17">
        <f>SUMIFS(Table2[time],Table2[config],Table2[[#This Row],[config]],Table2[repetition],Table2[[#This Row],[repetition]])</f>
        <v>4780941.2817658689</v>
      </c>
      <c r="G6333" s="17">
        <f>IF(Table2[[#This Row],[time]]&lt;7200000,1,0)</f>
        <v>1</v>
      </c>
      <c r="H6333" t="s">
        <v>247</v>
      </c>
      <c r="I6333">
        <v>20</v>
      </c>
      <c r="J6333" t="s">
        <v>238</v>
      </c>
      <c r="K6333" t="s">
        <v>239</v>
      </c>
      <c r="L6333" t="s">
        <v>231</v>
      </c>
      <c r="M6333" t="s">
        <v>241</v>
      </c>
      <c r="N6333" t="s">
        <v>244</v>
      </c>
      <c r="O6333">
        <v>120</v>
      </c>
      <c r="P6333">
        <v>0</v>
      </c>
      <c r="Q6333" t="s">
        <v>243</v>
      </c>
      <c r="R6333" t="s">
        <v>235</v>
      </c>
      <c r="S6333" t="s">
        <v>244</v>
      </c>
      <c r="T6333" t="b">
        <v>0</v>
      </c>
      <c r="U6333" t="b">
        <v>1</v>
      </c>
      <c r="V6333" t="b">
        <v>1</v>
      </c>
      <c r="W6333" t="b">
        <v>0</v>
      </c>
      <c r="X6333" t="b">
        <v>1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</row>
    <row r="6334" spans="1:29" x14ac:dyDescent="0.2">
      <c r="A6334" s="6">
        <v>2</v>
      </c>
      <c r="B6334" s="6" t="s">
        <v>182</v>
      </c>
      <c r="C6334" s="6" t="s">
        <v>68</v>
      </c>
      <c r="D6334" s="6">
        <v>0</v>
      </c>
      <c r="E6334" s="7">
        <v>55234.435561986102</v>
      </c>
      <c r="F6334" s="16">
        <f>SUMIFS(Table2[time],Table2[config],Table2[[#This Row],[config]],Table2[repetition],Table2[[#This Row],[repetition]])</f>
        <v>4780941.2817658689</v>
      </c>
      <c r="G6334" s="16">
        <f>IF(Table2[[#This Row],[time]]&lt;7200000,1,0)</f>
        <v>1</v>
      </c>
      <c r="H6334" t="s">
        <v>247</v>
      </c>
      <c r="I6334">
        <v>20</v>
      </c>
      <c r="J6334" t="s">
        <v>238</v>
      </c>
      <c r="K6334" t="s">
        <v>239</v>
      </c>
      <c r="L6334" t="s">
        <v>231</v>
      </c>
      <c r="M6334" t="s">
        <v>241</v>
      </c>
      <c r="N6334" t="s">
        <v>244</v>
      </c>
      <c r="O6334">
        <v>120</v>
      </c>
      <c r="P6334">
        <v>0</v>
      </c>
      <c r="Q6334" t="s">
        <v>243</v>
      </c>
      <c r="R6334" t="s">
        <v>235</v>
      </c>
      <c r="S6334" t="s">
        <v>244</v>
      </c>
      <c r="T6334" t="b">
        <v>0</v>
      </c>
      <c r="U6334" t="b">
        <v>1</v>
      </c>
      <c r="V6334" t="b">
        <v>1</v>
      </c>
      <c r="W6334" t="b">
        <v>0</v>
      </c>
      <c r="X6334" t="b">
        <v>1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</row>
    <row r="6335" spans="1:29" x14ac:dyDescent="0.2">
      <c r="A6335" s="8">
        <v>2</v>
      </c>
      <c r="B6335" s="8" t="s">
        <v>194</v>
      </c>
      <c r="C6335" s="8" t="s">
        <v>68</v>
      </c>
      <c r="D6335" s="8">
        <v>0</v>
      </c>
      <c r="E6335" s="9">
        <v>89424.611619033298</v>
      </c>
      <c r="F6335" s="17">
        <f>SUMIFS(Table2[time],Table2[config],Table2[[#This Row],[config]],Table2[repetition],Table2[[#This Row],[repetition]])</f>
        <v>4780941.2817658689</v>
      </c>
      <c r="G6335" s="17">
        <f>IF(Table2[[#This Row],[time]]&lt;7200000,1,0)</f>
        <v>1</v>
      </c>
      <c r="H6335" t="s">
        <v>247</v>
      </c>
      <c r="I6335">
        <v>20</v>
      </c>
      <c r="J6335" t="s">
        <v>238</v>
      </c>
      <c r="K6335" t="s">
        <v>239</v>
      </c>
      <c r="L6335" t="s">
        <v>231</v>
      </c>
      <c r="M6335" t="s">
        <v>241</v>
      </c>
      <c r="N6335" t="s">
        <v>244</v>
      </c>
      <c r="O6335">
        <v>120</v>
      </c>
      <c r="P6335">
        <v>0</v>
      </c>
      <c r="Q6335" t="s">
        <v>243</v>
      </c>
      <c r="R6335" t="s">
        <v>235</v>
      </c>
      <c r="S6335" t="s">
        <v>244</v>
      </c>
      <c r="T6335" t="b">
        <v>0</v>
      </c>
      <c r="U6335" t="b">
        <v>1</v>
      </c>
      <c r="V6335" t="b">
        <v>1</v>
      </c>
      <c r="W6335" t="b">
        <v>0</v>
      </c>
      <c r="X6335" t="b">
        <v>1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</row>
    <row r="6336" spans="1:29" x14ac:dyDescent="0.2">
      <c r="A6336" s="6">
        <v>2</v>
      </c>
      <c r="B6336" s="6" t="s">
        <v>176</v>
      </c>
      <c r="C6336" s="6" t="s">
        <v>68</v>
      </c>
      <c r="D6336" s="6">
        <v>0</v>
      </c>
      <c r="E6336" s="7">
        <v>50560.674798965898</v>
      </c>
      <c r="F6336" s="16">
        <f>SUMIFS(Table2[time],Table2[config],Table2[[#This Row],[config]],Table2[repetition],Table2[[#This Row],[repetition]])</f>
        <v>4780941.2817658689</v>
      </c>
      <c r="G6336" s="16">
        <f>IF(Table2[[#This Row],[time]]&lt;7200000,1,0)</f>
        <v>1</v>
      </c>
      <c r="H6336" t="s">
        <v>247</v>
      </c>
      <c r="I6336">
        <v>20</v>
      </c>
      <c r="J6336" t="s">
        <v>238</v>
      </c>
      <c r="K6336" t="s">
        <v>239</v>
      </c>
      <c r="L6336" t="s">
        <v>231</v>
      </c>
      <c r="M6336" t="s">
        <v>241</v>
      </c>
      <c r="N6336" t="s">
        <v>244</v>
      </c>
      <c r="O6336">
        <v>120</v>
      </c>
      <c r="P6336">
        <v>0</v>
      </c>
      <c r="Q6336" t="s">
        <v>243</v>
      </c>
      <c r="R6336" t="s">
        <v>235</v>
      </c>
      <c r="S6336" t="s">
        <v>244</v>
      </c>
      <c r="T6336" t="b">
        <v>0</v>
      </c>
      <c r="U6336" t="b">
        <v>1</v>
      </c>
      <c r="V6336" t="b">
        <v>1</v>
      </c>
      <c r="W6336" t="b">
        <v>0</v>
      </c>
      <c r="X6336" t="b">
        <v>1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</row>
    <row r="6337" spans="1:29" x14ac:dyDescent="0.2">
      <c r="A6337" s="8">
        <v>2</v>
      </c>
      <c r="B6337" s="8" t="s">
        <v>183</v>
      </c>
      <c r="C6337" s="8" t="s">
        <v>68</v>
      </c>
      <c r="D6337" s="8">
        <v>0</v>
      </c>
      <c r="E6337" s="9">
        <v>59220.743348996599</v>
      </c>
      <c r="F6337" s="17">
        <f>SUMIFS(Table2[time],Table2[config],Table2[[#This Row],[config]],Table2[repetition],Table2[[#This Row],[repetition]])</f>
        <v>4780941.2817658689</v>
      </c>
      <c r="G6337" s="17">
        <f>IF(Table2[[#This Row],[time]]&lt;7200000,1,0)</f>
        <v>1</v>
      </c>
      <c r="H6337" t="s">
        <v>247</v>
      </c>
      <c r="I6337">
        <v>20</v>
      </c>
      <c r="J6337" t="s">
        <v>238</v>
      </c>
      <c r="K6337" t="s">
        <v>239</v>
      </c>
      <c r="L6337" t="s">
        <v>231</v>
      </c>
      <c r="M6337" t="s">
        <v>241</v>
      </c>
      <c r="N6337" t="s">
        <v>244</v>
      </c>
      <c r="O6337">
        <v>120</v>
      </c>
      <c r="P6337">
        <v>0</v>
      </c>
      <c r="Q6337" t="s">
        <v>243</v>
      </c>
      <c r="R6337" t="s">
        <v>235</v>
      </c>
      <c r="S6337" t="s">
        <v>244</v>
      </c>
      <c r="T6337" t="b">
        <v>0</v>
      </c>
      <c r="U6337" t="b">
        <v>1</v>
      </c>
      <c r="V6337" t="b">
        <v>1</v>
      </c>
      <c r="W6337" t="b">
        <v>0</v>
      </c>
      <c r="X6337" t="b">
        <v>1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</row>
    <row r="6338" spans="1:29" x14ac:dyDescent="0.2">
      <c r="A6338" s="6">
        <v>2</v>
      </c>
      <c r="B6338" s="6" t="s">
        <v>184</v>
      </c>
      <c r="C6338" s="6" t="s">
        <v>68</v>
      </c>
      <c r="D6338" s="6">
        <v>0</v>
      </c>
      <c r="E6338" s="7">
        <v>46729.6478600474</v>
      </c>
      <c r="F6338" s="16">
        <f>SUMIFS(Table2[time],Table2[config],Table2[[#This Row],[config]],Table2[repetition],Table2[[#This Row],[repetition]])</f>
        <v>4780941.2817658689</v>
      </c>
      <c r="G6338" s="16">
        <f>IF(Table2[[#This Row],[time]]&lt;7200000,1,0)</f>
        <v>1</v>
      </c>
      <c r="H6338" t="s">
        <v>247</v>
      </c>
      <c r="I6338">
        <v>20</v>
      </c>
      <c r="J6338" t="s">
        <v>238</v>
      </c>
      <c r="K6338" t="s">
        <v>239</v>
      </c>
      <c r="L6338" t="s">
        <v>231</v>
      </c>
      <c r="M6338" t="s">
        <v>241</v>
      </c>
      <c r="N6338" t="s">
        <v>244</v>
      </c>
      <c r="O6338">
        <v>120</v>
      </c>
      <c r="P6338">
        <v>0</v>
      </c>
      <c r="Q6338" t="s">
        <v>243</v>
      </c>
      <c r="R6338" t="s">
        <v>235</v>
      </c>
      <c r="S6338" t="s">
        <v>244</v>
      </c>
      <c r="T6338" t="b">
        <v>0</v>
      </c>
      <c r="U6338" t="b">
        <v>1</v>
      </c>
      <c r="V6338" t="b">
        <v>1</v>
      </c>
      <c r="W6338" t="b">
        <v>0</v>
      </c>
      <c r="X6338" t="b">
        <v>1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</row>
    <row r="6339" spans="1:29" x14ac:dyDescent="0.2">
      <c r="A6339" s="8">
        <v>2</v>
      </c>
      <c r="B6339" s="8" t="s">
        <v>198</v>
      </c>
      <c r="C6339" s="8" t="s">
        <v>68</v>
      </c>
      <c r="D6339" s="8">
        <v>0</v>
      </c>
      <c r="E6339" s="9">
        <v>44423.805222962903</v>
      </c>
      <c r="F6339" s="17">
        <f>SUMIFS(Table2[time],Table2[config],Table2[[#This Row],[config]],Table2[repetition],Table2[[#This Row],[repetition]])</f>
        <v>4780941.2817658689</v>
      </c>
      <c r="G6339" s="17">
        <f>IF(Table2[[#This Row],[time]]&lt;7200000,1,0)</f>
        <v>1</v>
      </c>
      <c r="H6339" t="s">
        <v>247</v>
      </c>
      <c r="I6339">
        <v>20</v>
      </c>
      <c r="J6339" t="s">
        <v>238</v>
      </c>
      <c r="K6339" t="s">
        <v>239</v>
      </c>
      <c r="L6339" t="s">
        <v>231</v>
      </c>
      <c r="M6339" t="s">
        <v>241</v>
      </c>
      <c r="N6339" t="s">
        <v>244</v>
      </c>
      <c r="O6339">
        <v>120</v>
      </c>
      <c r="P6339">
        <v>0</v>
      </c>
      <c r="Q6339" t="s">
        <v>243</v>
      </c>
      <c r="R6339" t="s">
        <v>235</v>
      </c>
      <c r="S6339" t="s">
        <v>244</v>
      </c>
      <c r="T6339" t="b">
        <v>0</v>
      </c>
      <c r="U6339" t="b">
        <v>1</v>
      </c>
      <c r="V6339" t="b">
        <v>1</v>
      </c>
      <c r="W6339" t="b">
        <v>0</v>
      </c>
      <c r="X6339" t="b">
        <v>1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</row>
    <row r="6340" spans="1:29" x14ac:dyDescent="0.2">
      <c r="A6340" s="6">
        <v>2</v>
      </c>
      <c r="B6340" s="6" t="s">
        <v>195</v>
      </c>
      <c r="C6340" s="6" t="s">
        <v>68</v>
      </c>
      <c r="D6340" s="6">
        <v>0</v>
      </c>
      <c r="E6340" s="7">
        <v>61355.008220998498</v>
      </c>
      <c r="F6340" s="16">
        <f>SUMIFS(Table2[time],Table2[config],Table2[[#This Row],[config]],Table2[repetition],Table2[[#This Row],[repetition]])</f>
        <v>4780941.2817658689</v>
      </c>
      <c r="G6340" s="16">
        <f>IF(Table2[[#This Row],[time]]&lt;7200000,1,0)</f>
        <v>1</v>
      </c>
      <c r="H6340" t="s">
        <v>247</v>
      </c>
      <c r="I6340">
        <v>20</v>
      </c>
      <c r="J6340" t="s">
        <v>238</v>
      </c>
      <c r="K6340" t="s">
        <v>239</v>
      </c>
      <c r="L6340" t="s">
        <v>231</v>
      </c>
      <c r="M6340" t="s">
        <v>241</v>
      </c>
      <c r="N6340" t="s">
        <v>244</v>
      </c>
      <c r="O6340">
        <v>120</v>
      </c>
      <c r="P6340">
        <v>0</v>
      </c>
      <c r="Q6340" t="s">
        <v>243</v>
      </c>
      <c r="R6340" t="s">
        <v>235</v>
      </c>
      <c r="S6340" t="s">
        <v>244</v>
      </c>
      <c r="T6340" t="b">
        <v>0</v>
      </c>
      <c r="U6340" t="b">
        <v>1</v>
      </c>
      <c r="V6340" t="b">
        <v>1</v>
      </c>
      <c r="W6340" t="b">
        <v>0</v>
      </c>
      <c r="X6340" t="b">
        <v>1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</row>
    <row r="6341" spans="1:29" x14ac:dyDescent="0.2">
      <c r="A6341" s="8">
        <v>2</v>
      </c>
      <c r="B6341" s="8" t="s">
        <v>180</v>
      </c>
      <c r="C6341" s="8" t="s">
        <v>68</v>
      </c>
      <c r="D6341" s="8">
        <v>0</v>
      </c>
      <c r="E6341" s="9">
        <v>36686.852188955498</v>
      </c>
      <c r="F6341" s="17">
        <f>SUMIFS(Table2[time],Table2[config],Table2[[#This Row],[config]],Table2[repetition],Table2[[#This Row],[repetition]])</f>
        <v>4780941.2817658689</v>
      </c>
      <c r="G6341" s="17">
        <f>IF(Table2[[#This Row],[time]]&lt;7200000,1,0)</f>
        <v>1</v>
      </c>
      <c r="H6341" t="s">
        <v>247</v>
      </c>
      <c r="I6341">
        <v>20</v>
      </c>
      <c r="J6341" t="s">
        <v>238</v>
      </c>
      <c r="K6341" t="s">
        <v>239</v>
      </c>
      <c r="L6341" t="s">
        <v>231</v>
      </c>
      <c r="M6341" t="s">
        <v>241</v>
      </c>
      <c r="N6341" t="s">
        <v>244</v>
      </c>
      <c r="O6341">
        <v>120</v>
      </c>
      <c r="P6341">
        <v>0</v>
      </c>
      <c r="Q6341" t="s">
        <v>243</v>
      </c>
      <c r="R6341" t="s">
        <v>235</v>
      </c>
      <c r="S6341" t="s">
        <v>244</v>
      </c>
      <c r="T6341" t="b">
        <v>0</v>
      </c>
      <c r="U6341" t="b">
        <v>1</v>
      </c>
      <c r="V6341" t="b">
        <v>1</v>
      </c>
      <c r="W6341" t="b">
        <v>0</v>
      </c>
      <c r="X6341" t="b">
        <v>1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</row>
    <row r="6342" spans="1:29" x14ac:dyDescent="0.2">
      <c r="A6342" s="6">
        <v>2</v>
      </c>
      <c r="B6342" s="6" t="s">
        <v>200</v>
      </c>
      <c r="C6342" s="6" t="s">
        <v>68</v>
      </c>
      <c r="D6342" s="6">
        <v>0</v>
      </c>
      <c r="E6342" s="7">
        <v>59454.623187019002</v>
      </c>
      <c r="F6342" s="16">
        <f>SUMIFS(Table2[time],Table2[config],Table2[[#This Row],[config]],Table2[repetition],Table2[[#This Row],[repetition]])</f>
        <v>4780941.2817658689</v>
      </c>
      <c r="G6342" s="16">
        <f>IF(Table2[[#This Row],[time]]&lt;7200000,1,0)</f>
        <v>1</v>
      </c>
      <c r="H6342" t="s">
        <v>247</v>
      </c>
      <c r="I6342">
        <v>20</v>
      </c>
      <c r="J6342" t="s">
        <v>238</v>
      </c>
      <c r="K6342" t="s">
        <v>239</v>
      </c>
      <c r="L6342" t="s">
        <v>231</v>
      </c>
      <c r="M6342" t="s">
        <v>241</v>
      </c>
      <c r="N6342" t="s">
        <v>244</v>
      </c>
      <c r="O6342">
        <v>120</v>
      </c>
      <c r="P6342">
        <v>0</v>
      </c>
      <c r="Q6342" t="s">
        <v>243</v>
      </c>
      <c r="R6342" t="s">
        <v>235</v>
      </c>
      <c r="S6342" t="s">
        <v>244</v>
      </c>
      <c r="T6342" t="b">
        <v>0</v>
      </c>
      <c r="U6342" t="b">
        <v>1</v>
      </c>
      <c r="V6342" t="b">
        <v>1</v>
      </c>
      <c r="W6342" t="b">
        <v>0</v>
      </c>
      <c r="X6342" t="b">
        <v>1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</row>
    <row r="6343" spans="1:29" x14ac:dyDescent="0.2">
      <c r="A6343" s="8">
        <v>2</v>
      </c>
      <c r="B6343" s="8" t="s">
        <v>185</v>
      </c>
      <c r="C6343" s="8" t="s">
        <v>68</v>
      </c>
      <c r="D6343" s="8">
        <v>0</v>
      </c>
      <c r="E6343" s="9">
        <v>90397.462230001096</v>
      </c>
      <c r="F6343" s="17">
        <f>SUMIFS(Table2[time],Table2[config],Table2[[#This Row],[config]],Table2[repetition],Table2[[#This Row],[repetition]])</f>
        <v>4780941.2817658689</v>
      </c>
      <c r="G6343" s="17">
        <f>IF(Table2[[#This Row],[time]]&lt;7200000,1,0)</f>
        <v>1</v>
      </c>
      <c r="H6343" t="s">
        <v>247</v>
      </c>
      <c r="I6343">
        <v>20</v>
      </c>
      <c r="J6343" t="s">
        <v>238</v>
      </c>
      <c r="K6343" t="s">
        <v>239</v>
      </c>
      <c r="L6343" t="s">
        <v>231</v>
      </c>
      <c r="M6343" t="s">
        <v>241</v>
      </c>
      <c r="N6343" t="s">
        <v>244</v>
      </c>
      <c r="O6343">
        <v>120</v>
      </c>
      <c r="P6343">
        <v>0</v>
      </c>
      <c r="Q6343" t="s">
        <v>243</v>
      </c>
      <c r="R6343" t="s">
        <v>235</v>
      </c>
      <c r="S6343" t="s">
        <v>244</v>
      </c>
      <c r="T6343" t="b">
        <v>0</v>
      </c>
      <c r="U6343" t="b">
        <v>1</v>
      </c>
      <c r="V6343" t="b">
        <v>1</v>
      </c>
      <c r="W6343" t="b">
        <v>0</v>
      </c>
      <c r="X6343" t="b">
        <v>1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</row>
    <row r="6344" spans="1:29" x14ac:dyDescent="0.2">
      <c r="A6344" s="6">
        <v>2</v>
      </c>
      <c r="B6344" s="6" t="s">
        <v>189</v>
      </c>
      <c r="C6344" s="6" t="s">
        <v>68</v>
      </c>
      <c r="D6344" s="6">
        <v>0</v>
      </c>
      <c r="E6344" s="7">
        <v>49082.913129008302</v>
      </c>
      <c r="F6344" s="16">
        <f>SUMIFS(Table2[time],Table2[config],Table2[[#This Row],[config]],Table2[repetition],Table2[[#This Row],[repetition]])</f>
        <v>4780941.2817658689</v>
      </c>
      <c r="G6344" s="16">
        <f>IF(Table2[[#This Row],[time]]&lt;7200000,1,0)</f>
        <v>1</v>
      </c>
      <c r="H6344" t="s">
        <v>247</v>
      </c>
      <c r="I6344">
        <v>20</v>
      </c>
      <c r="J6344" t="s">
        <v>238</v>
      </c>
      <c r="K6344" t="s">
        <v>239</v>
      </c>
      <c r="L6344" t="s">
        <v>231</v>
      </c>
      <c r="M6344" t="s">
        <v>241</v>
      </c>
      <c r="N6344" t="s">
        <v>244</v>
      </c>
      <c r="O6344">
        <v>120</v>
      </c>
      <c r="P6344">
        <v>0</v>
      </c>
      <c r="Q6344" t="s">
        <v>243</v>
      </c>
      <c r="R6344" t="s">
        <v>235</v>
      </c>
      <c r="S6344" t="s">
        <v>244</v>
      </c>
      <c r="T6344" t="b">
        <v>0</v>
      </c>
      <c r="U6344" t="b">
        <v>1</v>
      </c>
      <c r="V6344" t="b">
        <v>1</v>
      </c>
      <c r="W6344" t="b">
        <v>0</v>
      </c>
      <c r="X6344" t="b">
        <v>1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</row>
    <row r="6345" spans="1:29" x14ac:dyDescent="0.2">
      <c r="A6345" s="8">
        <v>2</v>
      </c>
      <c r="B6345" s="8" t="s">
        <v>196</v>
      </c>
      <c r="C6345" s="8" t="s">
        <v>68</v>
      </c>
      <c r="D6345" s="8">
        <v>1</v>
      </c>
      <c r="E6345" s="9">
        <v>48890.932724985701</v>
      </c>
      <c r="F6345" s="17">
        <f>SUMIFS(Table2[time],Table2[config],Table2[[#This Row],[config]],Table2[repetition],Table2[[#This Row],[repetition]])</f>
        <v>4780941.2817658689</v>
      </c>
      <c r="G6345" s="17">
        <f>IF(Table2[[#This Row],[time]]&lt;7200000,1,0)</f>
        <v>1</v>
      </c>
      <c r="H6345" t="s">
        <v>247</v>
      </c>
      <c r="I6345">
        <v>20</v>
      </c>
      <c r="J6345" t="s">
        <v>238</v>
      </c>
      <c r="K6345" t="s">
        <v>239</v>
      </c>
      <c r="L6345" t="s">
        <v>231</v>
      </c>
      <c r="M6345" t="s">
        <v>241</v>
      </c>
      <c r="N6345" t="s">
        <v>244</v>
      </c>
      <c r="O6345">
        <v>120</v>
      </c>
      <c r="P6345">
        <v>0</v>
      </c>
      <c r="Q6345" t="s">
        <v>243</v>
      </c>
      <c r="R6345" t="s">
        <v>235</v>
      </c>
      <c r="S6345" t="s">
        <v>244</v>
      </c>
      <c r="T6345" t="b">
        <v>0</v>
      </c>
      <c r="U6345" t="b">
        <v>1</v>
      </c>
      <c r="V6345" t="b">
        <v>1</v>
      </c>
      <c r="W6345" t="b">
        <v>0</v>
      </c>
      <c r="X6345" t="b">
        <v>1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</row>
    <row r="6346" spans="1:29" x14ac:dyDescent="0.2">
      <c r="A6346" s="6">
        <v>2</v>
      </c>
      <c r="B6346" s="6" t="s">
        <v>178</v>
      </c>
      <c r="C6346" s="6" t="s">
        <v>68</v>
      </c>
      <c r="D6346" s="6">
        <v>0</v>
      </c>
      <c r="E6346" s="7">
        <v>46561.474857036897</v>
      </c>
      <c r="F6346" s="16">
        <f>SUMIFS(Table2[time],Table2[config],Table2[[#This Row],[config]],Table2[repetition],Table2[[#This Row],[repetition]])</f>
        <v>4780941.2817658689</v>
      </c>
      <c r="G6346" s="16">
        <f>IF(Table2[[#This Row],[time]]&lt;7200000,1,0)</f>
        <v>1</v>
      </c>
      <c r="H6346" t="s">
        <v>247</v>
      </c>
      <c r="I6346">
        <v>20</v>
      </c>
      <c r="J6346" t="s">
        <v>238</v>
      </c>
      <c r="K6346" t="s">
        <v>239</v>
      </c>
      <c r="L6346" t="s">
        <v>231</v>
      </c>
      <c r="M6346" t="s">
        <v>241</v>
      </c>
      <c r="N6346" t="s">
        <v>244</v>
      </c>
      <c r="O6346">
        <v>120</v>
      </c>
      <c r="P6346">
        <v>0</v>
      </c>
      <c r="Q6346" t="s">
        <v>243</v>
      </c>
      <c r="R6346" t="s">
        <v>235</v>
      </c>
      <c r="S6346" t="s">
        <v>244</v>
      </c>
      <c r="T6346" t="b">
        <v>0</v>
      </c>
      <c r="U6346" t="b">
        <v>1</v>
      </c>
      <c r="V6346" t="b">
        <v>1</v>
      </c>
      <c r="W6346" t="b">
        <v>0</v>
      </c>
      <c r="X6346" t="b">
        <v>1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</row>
    <row r="6347" spans="1:29" x14ac:dyDescent="0.2">
      <c r="A6347" s="8">
        <v>2</v>
      </c>
      <c r="B6347" s="8" t="s">
        <v>199</v>
      </c>
      <c r="C6347" s="8" t="s">
        <v>68</v>
      </c>
      <c r="D6347" s="8">
        <v>0</v>
      </c>
      <c r="E6347" s="9">
        <v>39850.158413988502</v>
      </c>
      <c r="F6347" s="17">
        <f>SUMIFS(Table2[time],Table2[config],Table2[[#This Row],[config]],Table2[repetition],Table2[[#This Row],[repetition]])</f>
        <v>4780941.2817658689</v>
      </c>
      <c r="G6347" s="17">
        <f>IF(Table2[[#This Row],[time]]&lt;7200000,1,0)</f>
        <v>1</v>
      </c>
      <c r="H6347" t="s">
        <v>247</v>
      </c>
      <c r="I6347">
        <v>20</v>
      </c>
      <c r="J6347" t="s">
        <v>238</v>
      </c>
      <c r="K6347" t="s">
        <v>239</v>
      </c>
      <c r="L6347" t="s">
        <v>231</v>
      </c>
      <c r="M6347" t="s">
        <v>241</v>
      </c>
      <c r="N6347" t="s">
        <v>244</v>
      </c>
      <c r="O6347">
        <v>120</v>
      </c>
      <c r="P6347">
        <v>0</v>
      </c>
      <c r="Q6347" t="s">
        <v>243</v>
      </c>
      <c r="R6347" t="s">
        <v>235</v>
      </c>
      <c r="S6347" t="s">
        <v>244</v>
      </c>
      <c r="T6347" t="b">
        <v>0</v>
      </c>
      <c r="U6347" t="b">
        <v>1</v>
      </c>
      <c r="V6347" t="b">
        <v>1</v>
      </c>
      <c r="W6347" t="b">
        <v>0</v>
      </c>
      <c r="X6347" t="b">
        <v>1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</row>
    <row r="6348" spans="1:29" x14ac:dyDescent="0.2">
      <c r="A6348" s="6">
        <v>2</v>
      </c>
      <c r="B6348" s="6" t="s">
        <v>193</v>
      </c>
      <c r="C6348" s="6" t="s">
        <v>68</v>
      </c>
      <c r="D6348" s="6">
        <v>0</v>
      </c>
      <c r="E6348" s="7">
        <v>51756.2615590286</v>
      </c>
      <c r="F6348" s="16">
        <f>SUMIFS(Table2[time],Table2[config],Table2[[#This Row],[config]],Table2[repetition],Table2[[#This Row],[repetition]])</f>
        <v>4780941.2817658689</v>
      </c>
      <c r="G6348" s="16">
        <f>IF(Table2[[#This Row],[time]]&lt;7200000,1,0)</f>
        <v>1</v>
      </c>
      <c r="H6348" t="s">
        <v>247</v>
      </c>
      <c r="I6348">
        <v>20</v>
      </c>
      <c r="J6348" t="s">
        <v>238</v>
      </c>
      <c r="K6348" t="s">
        <v>239</v>
      </c>
      <c r="L6348" t="s">
        <v>231</v>
      </c>
      <c r="M6348" t="s">
        <v>241</v>
      </c>
      <c r="N6348" t="s">
        <v>244</v>
      </c>
      <c r="O6348">
        <v>120</v>
      </c>
      <c r="P6348">
        <v>0</v>
      </c>
      <c r="Q6348" t="s">
        <v>243</v>
      </c>
      <c r="R6348" t="s">
        <v>235</v>
      </c>
      <c r="S6348" t="s">
        <v>244</v>
      </c>
      <c r="T6348" t="b">
        <v>0</v>
      </c>
      <c r="U6348" t="b">
        <v>1</v>
      </c>
      <c r="V6348" t="b">
        <v>1</v>
      </c>
      <c r="W6348" t="b">
        <v>0</v>
      </c>
      <c r="X6348" t="b">
        <v>1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</row>
    <row r="6349" spans="1:29" x14ac:dyDescent="0.2">
      <c r="A6349" s="8">
        <v>2</v>
      </c>
      <c r="B6349" s="8" t="s">
        <v>197</v>
      </c>
      <c r="C6349" s="8" t="s">
        <v>68</v>
      </c>
      <c r="D6349" s="8">
        <v>0</v>
      </c>
      <c r="E6349" s="9">
        <v>33929.863102035597</v>
      </c>
      <c r="F6349" s="17">
        <f>SUMIFS(Table2[time],Table2[config],Table2[[#This Row],[config]],Table2[repetition],Table2[[#This Row],[repetition]])</f>
        <v>4780941.2817658689</v>
      </c>
      <c r="G6349" s="17">
        <f>IF(Table2[[#This Row],[time]]&lt;7200000,1,0)</f>
        <v>1</v>
      </c>
      <c r="H6349" t="s">
        <v>247</v>
      </c>
      <c r="I6349">
        <v>20</v>
      </c>
      <c r="J6349" t="s">
        <v>238</v>
      </c>
      <c r="K6349" t="s">
        <v>239</v>
      </c>
      <c r="L6349" t="s">
        <v>231</v>
      </c>
      <c r="M6349" t="s">
        <v>241</v>
      </c>
      <c r="N6349" t="s">
        <v>244</v>
      </c>
      <c r="O6349">
        <v>120</v>
      </c>
      <c r="P6349">
        <v>0</v>
      </c>
      <c r="Q6349" t="s">
        <v>243</v>
      </c>
      <c r="R6349" t="s">
        <v>235</v>
      </c>
      <c r="S6349" t="s">
        <v>244</v>
      </c>
      <c r="T6349" t="b">
        <v>0</v>
      </c>
      <c r="U6349" t="b">
        <v>1</v>
      </c>
      <c r="V6349" t="b">
        <v>1</v>
      </c>
      <c r="W6349" t="b">
        <v>0</v>
      </c>
      <c r="X6349" t="b">
        <v>1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</row>
    <row r="6350" spans="1:29" x14ac:dyDescent="0.2">
      <c r="A6350" s="6">
        <v>2</v>
      </c>
      <c r="B6350" s="6" t="s">
        <v>179</v>
      </c>
      <c r="C6350" s="6" t="s">
        <v>68</v>
      </c>
      <c r="D6350" s="6">
        <v>0</v>
      </c>
      <c r="E6350" s="7">
        <v>61617.408434045501</v>
      </c>
      <c r="F6350" s="16">
        <f>SUMIFS(Table2[time],Table2[config],Table2[[#This Row],[config]],Table2[repetition],Table2[[#This Row],[repetition]])</f>
        <v>4780941.2817658689</v>
      </c>
      <c r="G6350" s="16">
        <f>IF(Table2[[#This Row],[time]]&lt;7200000,1,0)</f>
        <v>1</v>
      </c>
      <c r="H6350" t="s">
        <v>247</v>
      </c>
      <c r="I6350">
        <v>20</v>
      </c>
      <c r="J6350" t="s">
        <v>238</v>
      </c>
      <c r="K6350" t="s">
        <v>239</v>
      </c>
      <c r="L6350" t="s">
        <v>231</v>
      </c>
      <c r="M6350" t="s">
        <v>241</v>
      </c>
      <c r="N6350" t="s">
        <v>244</v>
      </c>
      <c r="O6350">
        <v>120</v>
      </c>
      <c r="P6350">
        <v>0</v>
      </c>
      <c r="Q6350" t="s">
        <v>243</v>
      </c>
      <c r="R6350" t="s">
        <v>235</v>
      </c>
      <c r="S6350" t="s">
        <v>244</v>
      </c>
      <c r="T6350" t="b">
        <v>0</v>
      </c>
      <c r="U6350" t="b">
        <v>1</v>
      </c>
      <c r="V6350" t="b">
        <v>1</v>
      </c>
      <c r="W6350" t="b">
        <v>0</v>
      </c>
      <c r="X6350" t="b">
        <v>1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</row>
    <row r="6351" spans="1:29" x14ac:dyDescent="0.2">
      <c r="A6351" s="8">
        <v>2</v>
      </c>
      <c r="B6351" s="8" t="s">
        <v>186</v>
      </c>
      <c r="C6351" s="8" t="s">
        <v>68</v>
      </c>
      <c r="D6351" s="8">
        <v>0</v>
      </c>
      <c r="E6351" s="9">
        <v>47096.776891965397</v>
      </c>
      <c r="F6351" s="17">
        <f>SUMIFS(Table2[time],Table2[config],Table2[[#This Row],[config]],Table2[repetition],Table2[[#This Row],[repetition]])</f>
        <v>4780941.2817658689</v>
      </c>
      <c r="G6351" s="17">
        <f>IF(Table2[[#This Row],[time]]&lt;7200000,1,0)</f>
        <v>1</v>
      </c>
      <c r="H6351" t="s">
        <v>247</v>
      </c>
      <c r="I6351">
        <v>20</v>
      </c>
      <c r="J6351" t="s">
        <v>238</v>
      </c>
      <c r="K6351" t="s">
        <v>239</v>
      </c>
      <c r="L6351" t="s">
        <v>231</v>
      </c>
      <c r="M6351" t="s">
        <v>241</v>
      </c>
      <c r="N6351" t="s">
        <v>244</v>
      </c>
      <c r="O6351">
        <v>120</v>
      </c>
      <c r="P6351">
        <v>0</v>
      </c>
      <c r="Q6351" t="s">
        <v>243</v>
      </c>
      <c r="R6351" t="s">
        <v>235</v>
      </c>
      <c r="S6351" t="s">
        <v>244</v>
      </c>
      <c r="T6351" t="b">
        <v>0</v>
      </c>
      <c r="U6351" t="b">
        <v>1</v>
      </c>
      <c r="V6351" t="b">
        <v>1</v>
      </c>
      <c r="W6351" t="b">
        <v>0</v>
      </c>
      <c r="X6351" t="b">
        <v>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</row>
    <row r="6352" spans="1:29" x14ac:dyDescent="0.2">
      <c r="A6352" s="6">
        <v>2</v>
      </c>
      <c r="B6352" s="6" t="s">
        <v>201</v>
      </c>
      <c r="C6352" s="6" t="s">
        <v>68</v>
      </c>
      <c r="D6352" s="6">
        <v>0</v>
      </c>
      <c r="E6352" s="7">
        <v>75668.607520987207</v>
      </c>
      <c r="F6352" s="16">
        <f>SUMIFS(Table2[time],Table2[config],Table2[[#This Row],[config]],Table2[repetition],Table2[[#This Row],[repetition]])</f>
        <v>4780941.2817658689</v>
      </c>
      <c r="G6352" s="16">
        <f>IF(Table2[[#This Row],[time]]&lt;7200000,1,0)</f>
        <v>1</v>
      </c>
      <c r="H6352" t="s">
        <v>247</v>
      </c>
      <c r="I6352">
        <v>20</v>
      </c>
      <c r="J6352" t="s">
        <v>238</v>
      </c>
      <c r="K6352" t="s">
        <v>239</v>
      </c>
      <c r="L6352" t="s">
        <v>231</v>
      </c>
      <c r="M6352" t="s">
        <v>241</v>
      </c>
      <c r="N6352" t="s">
        <v>244</v>
      </c>
      <c r="O6352">
        <v>120</v>
      </c>
      <c r="P6352">
        <v>0</v>
      </c>
      <c r="Q6352" t="s">
        <v>243</v>
      </c>
      <c r="R6352" t="s">
        <v>235</v>
      </c>
      <c r="S6352" t="s">
        <v>244</v>
      </c>
      <c r="T6352" t="b">
        <v>0</v>
      </c>
      <c r="U6352" t="b">
        <v>1</v>
      </c>
      <c r="V6352" t="b">
        <v>1</v>
      </c>
      <c r="W6352" t="b">
        <v>0</v>
      </c>
      <c r="X6352" t="b">
        <v>1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</row>
    <row r="6353" spans="1:29" x14ac:dyDescent="0.2">
      <c r="A6353" s="8">
        <v>2</v>
      </c>
      <c r="B6353" s="8" t="s">
        <v>188</v>
      </c>
      <c r="C6353" s="8" t="s">
        <v>68</v>
      </c>
      <c r="D6353" s="8">
        <v>0</v>
      </c>
      <c r="E6353" s="9">
        <v>84451.052581949596</v>
      </c>
      <c r="F6353" s="17">
        <f>SUMIFS(Table2[time],Table2[config],Table2[[#This Row],[config]],Table2[repetition],Table2[[#This Row],[repetition]])</f>
        <v>4780941.2817658689</v>
      </c>
      <c r="G6353" s="17">
        <f>IF(Table2[[#This Row],[time]]&lt;7200000,1,0)</f>
        <v>1</v>
      </c>
      <c r="H6353" t="s">
        <v>247</v>
      </c>
      <c r="I6353">
        <v>20</v>
      </c>
      <c r="J6353" t="s">
        <v>238</v>
      </c>
      <c r="K6353" t="s">
        <v>239</v>
      </c>
      <c r="L6353" t="s">
        <v>231</v>
      </c>
      <c r="M6353" t="s">
        <v>241</v>
      </c>
      <c r="N6353" t="s">
        <v>244</v>
      </c>
      <c r="O6353">
        <v>120</v>
      </c>
      <c r="P6353">
        <v>0</v>
      </c>
      <c r="Q6353" t="s">
        <v>243</v>
      </c>
      <c r="R6353" t="s">
        <v>235</v>
      </c>
      <c r="S6353" t="s">
        <v>244</v>
      </c>
      <c r="T6353" t="b">
        <v>0</v>
      </c>
      <c r="U6353" t="b">
        <v>1</v>
      </c>
      <c r="V6353" t="b">
        <v>1</v>
      </c>
      <c r="W6353" t="b">
        <v>0</v>
      </c>
      <c r="X6353" t="b">
        <v>1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</row>
    <row r="6354" spans="1:29" x14ac:dyDescent="0.2">
      <c r="A6354" s="6">
        <v>2</v>
      </c>
      <c r="B6354" s="6" t="s">
        <v>190</v>
      </c>
      <c r="C6354" s="6" t="s">
        <v>68</v>
      </c>
      <c r="D6354" s="6">
        <v>0</v>
      </c>
      <c r="E6354" s="7">
        <v>284449.71823698102</v>
      </c>
      <c r="F6354" s="16">
        <f>SUMIFS(Table2[time],Table2[config],Table2[[#This Row],[config]],Table2[repetition],Table2[[#This Row],[repetition]])</f>
        <v>4780941.2817658689</v>
      </c>
      <c r="G6354" s="16">
        <f>IF(Table2[[#This Row],[time]]&lt;7200000,1,0)</f>
        <v>1</v>
      </c>
      <c r="H6354" t="s">
        <v>247</v>
      </c>
      <c r="I6354">
        <v>20</v>
      </c>
      <c r="J6354" t="s">
        <v>238</v>
      </c>
      <c r="K6354" t="s">
        <v>239</v>
      </c>
      <c r="L6354" t="s">
        <v>231</v>
      </c>
      <c r="M6354" t="s">
        <v>241</v>
      </c>
      <c r="N6354" t="s">
        <v>244</v>
      </c>
      <c r="O6354">
        <v>120</v>
      </c>
      <c r="P6354">
        <v>0</v>
      </c>
      <c r="Q6354" t="s">
        <v>243</v>
      </c>
      <c r="R6354" t="s">
        <v>235</v>
      </c>
      <c r="S6354" t="s">
        <v>244</v>
      </c>
      <c r="T6354" t="b">
        <v>0</v>
      </c>
      <c r="U6354" t="b">
        <v>1</v>
      </c>
      <c r="V6354" t="b">
        <v>1</v>
      </c>
      <c r="W6354" t="b">
        <v>0</v>
      </c>
      <c r="X6354" t="b">
        <v>1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</row>
    <row r="6355" spans="1:29" x14ac:dyDescent="0.2">
      <c r="A6355" s="8">
        <v>2</v>
      </c>
      <c r="B6355" s="8" t="s">
        <v>202</v>
      </c>
      <c r="C6355" s="8" t="s">
        <v>68</v>
      </c>
      <c r="D6355" s="8">
        <v>0</v>
      </c>
      <c r="E6355" s="9">
        <v>163407.957467017</v>
      </c>
      <c r="F6355" s="17">
        <f>SUMIFS(Table2[time],Table2[config],Table2[[#This Row],[config]],Table2[repetition],Table2[[#This Row],[repetition]])</f>
        <v>4780941.2817658689</v>
      </c>
      <c r="G6355" s="17">
        <f>IF(Table2[[#This Row],[time]]&lt;7200000,1,0)</f>
        <v>1</v>
      </c>
      <c r="H6355" t="s">
        <v>247</v>
      </c>
      <c r="I6355">
        <v>20</v>
      </c>
      <c r="J6355" t="s">
        <v>238</v>
      </c>
      <c r="K6355" t="s">
        <v>239</v>
      </c>
      <c r="L6355" t="s">
        <v>231</v>
      </c>
      <c r="M6355" t="s">
        <v>241</v>
      </c>
      <c r="N6355" t="s">
        <v>244</v>
      </c>
      <c r="O6355">
        <v>120</v>
      </c>
      <c r="P6355">
        <v>0</v>
      </c>
      <c r="Q6355" t="s">
        <v>243</v>
      </c>
      <c r="R6355" t="s">
        <v>235</v>
      </c>
      <c r="S6355" t="s">
        <v>244</v>
      </c>
      <c r="T6355" t="b">
        <v>0</v>
      </c>
      <c r="U6355" t="b">
        <v>1</v>
      </c>
      <c r="V6355" t="b">
        <v>1</v>
      </c>
      <c r="W6355" t="b">
        <v>0</v>
      </c>
      <c r="X6355" t="b">
        <v>1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</row>
    <row r="6356" spans="1:29" x14ac:dyDescent="0.2">
      <c r="A6356" s="6">
        <v>2</v>
      </c>
      <c r="B6356" s="6" t="s">
        <v>177</v>
      </c>
      <c r="C6356" s="6" t="s">
        <v>68</v>
      </c>
      <c r="D6356" s="6">
        <v>0</v>
      </c>
      <c r="E6356" s="7">
        <v>181961.33510296899</v>
      </c>
      <c r="F6356" s="16">
        <f>SUMIFS(Table2[time],Table2[config],Table2[[#This Row],[config]],Table2[repetition],Table2[[#This Row],[repetition]])</f>
        <v>4780941.2817658689</v>
      </c>
      <c r="G6356" s="16">
        <f>IF(Table2[[#This Row],[time]]&lt;7200000,1,0)</f>
        <v>1</v>
      </c>
      <c r="H6356" t="s">
        <v>247</v>
      </c>
      <c r="I6356">
        <v>20</v>
      </c>
      <c r="J6356" t="s">
        <v>238</v>
      </c>
      <c r="K6356" t="s">
        <v>239</v>
      </c>
      <c r="L6356" t="s">
        <v>231</v>
      </c>
      <c r="M6356" t="s">
        <v>241</v>
      </c>
      <c r="N6356" t="s">
        <v>244</v>
      </c>
      <c r="O6356">
        <v>120</v>
      </c>
      <c r="P6356">
        <v>0</v>
      </c>
      <c r="Q6356" t="s">
        <v>243</v>
      </c>
      <c r="R6356" t="s">
        <v>235</v>
      </c>
      <c r="S6356" t="s">
        <v>244</v>
      </c>
      <c r="T6356" t="b">
        <v>0</v>
      </c>
      <c r="U6356" t="b">
        <v>1</v>
      </c>
      <c r="V6356" t="b">
        <v>1</v>
      </c>
      <c r="W6356" t="b">
        <v>0</v>
      </c>
      <c r="X6356" t="b">
        <v>1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</row>
    <row r="6357" spans="1:29" x14ac:dyDescent="0.2">
      <c r="A6357" s="8">
        <v>2</v>
      </c>
      <c r="B6357" s="8" t="s">
        <v>203</v>
      </c>
      <c r="C6357" s="8" t="s">
        <v>68</v>
      </c>
      <c r="D6357" s="8">
        <v>0</v>
      </c>
      <c r="E6357" s="9">
        <v>138392.124245001</v>
      </c>
      <c r="F6357" s="17">
        <f>SUMIFS(Table2[time],Table2[config],Table2[[#This Row],[config]],Table2[repetition],Table2[[#This Row],[repetition]])</f>
        <v>4780941.2817658689</v>
      </c>
      <c r="G6357" s="17">
        <f>IF(Table2[[#This Row],[time]]&lt;7200000,1,0)</f>
        <v>1</v>
      </c>
      <c r="H6357" t="s">
        <v>247</v>
      </c>
      <c r="I6357">
        <v>20</v>
      </c>
      <c r="J6357" t="s">
        <v>238</v>
      </c>
      <c r="K6357" t="s">
        <v>239</v>
      </c>
      <c r="L6357" t="s">
        <v>231</v>
      </c>
      <c r="M6357" t="s">
        <v>241</v>
      </c>
      <c r="N6357" t="s">
        <v>244</v>
      </c>
      <c r="O6357">
        <v>120</v>
      </c>
      <c r="P6357">
        <v>0</v>
      </c>
      <c r="Q6357" t="s">
        <v>243</v>
      </c>
      <c r="R6357" t="s">
        <v>235</v>
      </c>
      <c r="S6357" t="s">
        <v>244</v>
      </c>
      <c r="T6357" t="b">
        <v>0</v>
      </c>
      <c r="U6357" t="b">
        <v>1</v>
      </c>
      <c r="V6357" t="b">
        <v>1</v>
      </c>
      <c r="W6357" t="b">
        <v>0</v>
      </c>
      <c r="X6357" t="b">
        <v>1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</row>
    <row r="6358" spans="1:29" x14ac:dyDescent="0.2">
      <c r="A6358" s="6">
        <v>2</v>
      </c>
      <c r="B6358" s="6" t="s">
        <v>204</v>
      </c>
      <c r="C6358" s="6" t="s">
        <v>68</v>
      </c>
      <c r="D6358" s="6">
        <v>0</v>
      </c>
      <c r="E6358" s="7">
        <v>332154.63246399298</v>
      </c>
      <c r="F6358" s="16">
        <f>SUMIFS(Table2[time],Table2[config],Table2[[#This Row],[config]],Table2[repetition],Table2[[#This Row],[repetition]])</f>
        <v>4780941.2817658689</v>
      </c>
      <c r="G6358" s="16">
        <f>IF(Table2[[#This Row],[time]]&lt;7200000,1,0)</f>
        <v>1</v>
      </c>
      <c r="H6358" t="s">
        <v>247</v>
      </c>
      <c r="I6358">
        <v>20</v>
      </c>
      <c r="J6358" t="s">
        <v>238</v>
      </c>
      <c r="K6358" t="s">
        <v>239</v>
      </c>
      <c r="L6358" t="s">
        <v>231</v>
      </c>
      <c r="M6358" t="s">
        <v>241</v>
      </c>
      <c r="N6358" t="s">
        <v>244</v>
      </c>
      <c r="O6358">
        <v>120</v>
      </c>
      <c r="P6358">
        <v>0</v>
      </c>
      <c r="Q6358" t="s">
        <v>243</v>
      </c>
      <c r="R6358" t="s">
        <v>235</v>
      </c>
      <c r="S6358" t="s">
        <v>244</v>
      </c>
      <c r="T6358" t="b">
        <v>0</v>
      </c>
      <c r="U6358" t="b">
        <v>1</v>
      </c>
      <c r="V6358" t="b">
        <v>1</v>
      </c>
      <c r="W6358" t="b">
        <v>0</v>
      </c>
      <c r="X6358" t="b">
        <v>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</row>
    <row r="6359" spans="1:29" x14ac:dyDescent="0.2">
      <c r="A6359" s="8">
        <v>2</v>
      </c>
      <c r="B6359" s="8" t="s">
        <v>187</v>
      </c>
      <c r="C6359" s="8" t="s">
        <v>68</v>
      </c>
      <c r="D6359" s="8">
        <v>0</v>
      </c>
      <c r="E6359" s="9">
        <v>659659.32438196603</v>
      </c>
      <c r="F6359" s="17">
        <f>SUMIFS(Table2[time],Table2[config],Table2[[#This Row],[config]],Table2[repetition],Table2[[#This Row],[repetition]])</f>
        <v>4780941.2817658689</v>
      </c>
      <c r="G6359" s="17">
        <f>IF(Table2[[#This Row],[time]]&lt;7200000,1,0)</f>
        <v>1</v>
      </c>
      <c r="H6359" t="s">
        <v>247</v>
      </c>
      <c r="I6359">
        <v>20</v>
      </c>
      <c r="J6359" t="s">
        <v>238</v>
      </c>
      <c r="K6359" t="s">
        <v>239</v>
      </c>
      <c r="L6359" t="s">
        <v>231</v>
      </c>
      <c r="M6359" t="s">
        <v>241</v>
      </c>
      <c r="N6359" t="s">
        <v>244</v>
      </c>
      <c r="O6359">
        <v>120</v>
      </c>
      <c r="P6359">
        <v>0</v>
      </c>
      <c r="Q6359" t="s">
        <v>243</v>
      </c>
      <c r="R6359" t="s">
        <v>235</v>
      </c>
      <c r="S6359" t="s">
        <v>244</v>
      </c>
      <c r="T6359" t="b">
        <v>0</v>
      </c>
      <c r="U6359" t="b">
        <v>1</v>
      </c>
      <c r="V6359" t="b">
        <v>1</v>
      </c>
      <c r="W6359" t="b">
        <v>0</v>
      </c>
      <c r="X6359" t="b">
        <v>1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</row>
    <row r="6360" spans="1:29" x14ac:dyDescent="0.2">
      <c r="A6360" s="6">
        <v>2</v>
      </c>
      <c r="B6360" s="6" t="s">
        <v>191</v>
      </c>
      <c r="C6360" s="6" t="s">
        <v>68</v>
      </c>
      <c r="D6360" s="6">
        <v>0</v>
      </c>
      <c r="E6360" s="7">
        <v>709969.72921094799</v>
      </c>
      <c r="F6360" s="16">
        <f>SUMIFS(Table2[time],Table2[config],Table2[[#This Row],[config]],Table2[repetition],Table2[[#This Row],[repetition]])</f>
        <v>4780941.2817658689</v>
      </c>
      <c r="G6360" s="16">
        <f>IF(Table2[[#This Row],[time]]&lt;7200000,1,0)</f>
        <v>1</v>
      </c>
      <c r="H6360" t="s">
        <v>247</v>
      </c>
      <c r="I6360">
        <v>20</v>
      </c>
      <c r="J6360" t="s">
        <v>238</v>
      </c>
      <c r="K6360" t="s">
        <v>239</v>
      </c>
      <c r="L6360" t="s">
        <v>231</v>
      </c>
      <c r="M6360" t="s">
        <v>241</v>
      </c>
      <c r="N6360" t="s">
        <v>244</v>
      </c>
      <c r="O6360">
        <v>120</v>
      </c>
      <c r="P6360">
        <v>0</v>
      </c>
      <c r="Q6360" t="s">
        <v>243</v>
      </c>
      <c r="R6360" t="s">
        <v>235</v>
      </c>
      <c r="S6360" t="s">
        <v>244</v>
      </c>
      <c r="T6360" t="b">
        <v>0</v>
      </c>
      <c r="U6360" t="b">
        <v>1</v>
      </c>
      <c r="V6360" t="b">
        <v>1</v>
      </c>
      <c r="W6360" t="b">
        <v>0</v>
      </c>
      <c r="X6360" t="b">
        <v>1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</row>
    <row r="6361" spans="1:29" x14ac:dyDescent="0.2">
      <c r="A6361" s="8">
        <v>2</v>
      </c>
      <c r="B6361" s="8" t="s">
        <v>205</v>
      </c>
      <c r="C6361" s="8" t="s">
        <v>68</v>
      </c>
      <c r="D6361" s="8">
        <v>0</v>
      </c>
      <c r="E6361" s="9">
        <v>1055886.58839202</v>
      </c>
      <c r="F6361" s="17">
        <f>SUMIFS(Table2[time],Table2[config],Table2[[#This Row],[config]],Table2[repetition],Table2[[#This Row],[repetition]])</f>
        <v>4780941.2817658689</v>
      </c>
      <c r="G6361" s="17">
        <f>IF(Table2[[#This Row],[time]]&lt;7200000,1,0)</f>
        <v>1</v>
      </c>
      <c r="H6361" t="s">
        <v>247</v>
      </c>
      <c r="I6361">
        <v>20</v>
      </c>
      <c r="J6361" t="s">
        <v>238</v>
      </c>
      <c r="K6361" t="s">
        <v>239</v>
      </c>
      <c r="L6361" t="s">
        <v>231</v>
      </c>
      <c r="M6361" t="s">
        <v>241</v>
      </c>
      <c r="N6361" t="s">
        <v>244</v>
      </c>
      <c r="O6361">
        <v>120</v>
      </c>
      <c r="P6361">
        <v>0</v>
      </c>
      <c r="Q6361" t="s">
        <v>243</v>
      </c>
      <c r="R6361" t="s">
        <v>235</v>
      </c>
      <c r="S6361" t="s">
        <v>244</v>
      </c>
      <c r="T6361" t="b">
        <v>0</v>
      </c>
      <c r="U6361" t="b">
        <v>1</v>
      </c>
      <c r="V6361" t="b">
        <v>1</v>
      </c>
      <c r="W6361" t="b">
        <v>0</v>
      </c>
      <c r="X6361" t="b">
        <v>1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</row>
    <row r="6362" spans="1:29" x14ac:dyDescent="0.2">
      <c r="A6362" s="6">
        <v>3</v>
      </c>
      <c r="B6362" s="6" t="s">
        <v>181</v>
      </c>
      <c r="C6362" s="6" t="s">
        <v>68</v>
      </c>
      <c r="D6362" s="6">
        <v>0</v>
      </c>
      <c r="E6362" s="7">
        <v>39890.763864968903</v>
      </c>
      <c r="F6362" s="16">
        <f>SUMIFS(Table2[time],Table2[config],Table2[[#This Row],[config]],Table2[repetition],Table2[[#This Row],[repetition]])</f>
        <v>4102129.2673252709</v>
      </c>
      <c r="G6362" s="16">
        <f>IF(Table2[[#This Row],[time]]&lt;7200000,1,0)</f>
        <v>1</v>
      </c>
      <c r="H6362" t="s">
        <v>247</v>
      </c>
      <c r="I6362">
        <v>20</v>
      </c>
      <c r="J6362" t="s">
        <v>238</v>
      </c>
      <c r="K6362" t="s">
        <v>239</v>
      </c>
      <c r="L6362" t="s">
        <v>231</v>
      </c>
      <c r="M6362" t="s">
        <v>241</v>
      </c>
      <c r="N6362" t="s">
        <v>244</v>
      </c>
      <c r="O6362">
        <v>120</v>
      </c>
      <c r="P6362">
        <v>0</v>
      </c>
      <c r="Q6362" t="s">
        <v>243</v>
      </c>
      <c r="R6362" t="s">
        <v>235</v>
      </c>
      <c r="S6362" t="s">
        <v>244</v>
      </c>
      <c r="T6362" t="b">
        <v>0</v>
      </c>
      <c r="U6362" t="b">
        <v>1</v>
      </c>
      <c r="V6362" t="b">
        <v>1</v>
      </c>
      <c r="W6362" t="b">
        <v>0</v>
      </c>
      <c r="X6362" t="b">
        <v>1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</row>
    <row r="6363" spans="1:29" x14ac:dyDescent="0.2">
      <c r="A6363" s="8">
        <v>3</v>
      </c>
      <c r="B6363" s="8" t="s">
        <v>192</v>
      </c>
      <c r="C6363" s="8" t="s">
        <v>68</v>
      </c>
      <c r="D6363" s="8">
        <v>0</v>
      </c>
      <c r="E6363" s="9">
        <v>72787.153159966605</v>
      </c>
      <c r="F6363" s="17">
        <f>SUMIFS(Table2[time],Table2[config],Table2[[#This Row],[config]],Table2[repetition],Table2[[#This Row],[repetition]])</f>
        <v>4102129.2673252709</v>
      </c>
      <c r="G6363" s="17">
        <f>IF(Table2[[#This Row],[time]]&lt;7200000,1,0)</f>
        <v>1</v>
      </c>
      <c r="H6363" t="s">
        <v>247</v>
      </c>
      <c r="I6363">
        <v>20</v>
      </c>
      <c r="J6363" t="s">
        <v>238</v>
      </c>
      <c r="K6363" t="s">
        <v>239</v>
      </c>
      <c r="L6363" t="s">
        <v>231</v>
      </c>
      <c r="M6363" t="s">
        <v>241</v>
      </c>
      <c r="N6363" t="s">
        <v>244</v>
      </c>
      <c r="O6363">
        <v>120</v>
      </c>
      <c r="P6363">
        <v>0</v>
      </c>
      <c r="Q6363" t="s">
        <v>243</v>
      </c>
      <c r="R6363" t="s">
        <v>235</v>
      </c>
      <c r="S6363" t="s">
        <v>244</v>
      </c>
      <c r="T6363" t="b">
        <v>0</v>
      </c>
      <c r="U6363" t="b">
        <v>1</v>
      </c>
      <c r="V6363" t="b">
        <v>1</v>
      </c>
      <c r="W6363" t="b">
        <v>0</v>
      </c>
      <c r="X6363" t="b">
        <v>1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</row>
    <row r="6364" spans="1:29" x14ac:dyDescent="0.2">
      <c r="A6364" s="6">
        <v>3</v>
      </c>
      <c r="B6364" s="6" t="s">
        <v>194</v>
      </c>
      <c r="C6364" s="6" t="s">
        <v>68</v>
      </c>
      <c r="D6364" s="6">
        <v>0</v>
      </c>
      <c r="E6364" s="7">
        <v>87894.357839017102</v>
      </c>
      <c r="F6364" s="16">
        <f>SUMIFS(Table2[time],Table2[config],Table2[[#This Row],[config]],Table2[repetition],Table2[[#This Row],[repetition]])</f>
        <v>4102129.2673252709</v>
      </c>
      <c r="G6364" s="16">
        <f>IF(Table2[[#This Row],[time]]&lt;7200000,1,0)</f>
        <v>1</v>
      </c>
      <c r="H6364" t="s">
        <v>247</v>
      </c>
      <c r="I6364">
        <v>20</v>
      </c>
      <c r="J6364" t="s">
        <v>238</v>
      </c>
      <c r="K6364" t="s">
        <v>239</v>
      </c>
      <c r="L6364" t="s">
        <v>231</v>
      </c>
      <c r="M6364" t="s">
        <v>241</v>
      </c>
      <c r="N6364" t="s">
        <v>244</v>
      </c>
      <c r="O6364">
        <v>120</v>
      </c>
      <c r="P6364">
        <v>0</v>
      </c>
      <c r="Q6364" t="s">
        <v>243</v>
      </c>
      <c r="R6364" t="s">
        <v>235</v>
      </c>
      <c r="S6364" t="s">
        <v>244</v>
      </c>
      <c r="T6364" t="b">
        <v>0</v>
      </c>
      <c r="U6364" t="b">
        <v>1</v>
      </c>
      <c r="V6364" t="b">
        <v>1</v>
      </c>
      <c r="W6364" t="b">
        <v>0</v>
      </c>
      <c r="X6364" t="b">
        <v>1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</row>
    <row r="6365" spans="1:29" x14ac:dyDescent="0.2">
      <c r="A6365" s="8">
        <v>3</v>
      </c>
      <c r="B6365" s="8" t="s">
        <v>176</v>
      </c>
      <c r="C6365" s="8" t="s">
        <v>68</v>
      </c>
      <c r="D6365" s="8">
        <v>0</v>
      </c>
      <c r="E6365" s="9">
        <v>39706.236166995899</v>
      </c>
      <c r="F6365" s="17">
        <f>SUMIFS(Table2[time],Table2[config],Table2[[#This Row],[config]],Table2[repetition],Table2[[#This Row],[repetition]])</f>
        <v>4102129.2673252709</v>
      </c>
      <c r="G6365" s="17">
        <f>IF(Table2[[#This Row],[time]]&lt;7200000,1,0)</f>
        <v>1</v>
      </c>
      <c r="H6365" t="s">
        <v>247</v>
      </c>
      <c r="I6365">
        <v>20</v>
      </c>
      <c r="J6365" t="s">
        <v>238</v>
      </c>
      <c r="K6365" t="s">
        <v>239</v>
      </c>
      <c r="L6365" t="s">
        <v>231</v>
      </c>
      <c r="M6365" t="s">
        <v>241</v>
      </c>
      <c r="N6365" t="s">
        <v>244</v>
      </c>
      <c r="O6365">
        <v>120</v>
      </c>
      <c r="P6365">
        <v>0</v>
      </c>
      <c r="Q6365" t="s">
        <v>243</v>
      </c>
      <c r="R6365" t="s">
        <v>235</v>
      </c>
      <c r="S6365" t="s">
        <v>244</v>
      </c>
      <c r="T6365" t="b">
        <v>0</v>
      </c>
      <c r="U6365" t="b">
        <v>1</v>
      </c>
      <c r="V6365" t="b">
        <v>1</v>
      </c>
      <c r="W6365" t="b">
        <v>0</v>
      </c>
      <c r="X6365" t="b">
        <v>1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</row>
    <row r="6366" spans="1:29" x14ac:dyDescent="0.2">
      <c r="A6366" s="6">
        <v>3</v>
      </c>
      <c r="B6366" s="6" t="s">
        <v>182</v>
      </c>
      <c r="C6366" s="6" t="s">
        <v>68</v>
      </c>
      <c r="D6366" s="6">
        <v>0</v>
      </c>
      <c r="E6366" s="7">
        <v>47096.801939071098</v>
      </c>
      <c r="F6366" s="16">
        <f>SUMIFS(Table2[time],Table2[config],Table2[[#This Row],[config]],Table2[repetition],Table2[[#This Row],[repetition]])</f>
        <v>4102129.2673252709</v>
      </c>
      <c r="G6366" s="16">
        <f>IF(Table2[[#This Row],[time]]&lt;7200000,1,0)</f>
        <v>1</v>
      </c>
      <c r="H6366" t="s">
        <v>247</v>
      </c>
      <c r="I6366">
        <v>20</v>
      </c>
      <c r="J6366" t="s">
        <v>238</v>
      </c>
      <c r="K6366" t="s">
        <v>239</v>
      </c>
      <c r="L6366" t="s">
        <v>231</v>
      </c>
      <c r="M6366" t="s">
        <v>241</v>
      </c>
      <c r="N6366" t="s">
        <v>244</v>
      </c>
      <c r="O6366">
        <v>120</v>
      </c>
      <c r="P6366">
        <v>0</v>
      </c>
      <c r="Q6366" t="s">
        <v>243</v>
      </c>
      <c r="R6366" t="s">
        <v>235</v>
      </c>
      <c r="S6366" t="s">
        <v>244</v>
      </c>
      <c r="T6366" t="b">
        <v>0</v>
      </c>
      <c r="U6366" t="b">
        <v>1</v>
      </c>
      <c r="V6366" t="b">
        <v>1</v>
      </c>
      <c r="W6366" t="b">
        <v>0</v>
      </c>
      <c r="X6366" t="b">
        <v>1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</row>
    <row r="6367" spans="1:29" x14ac:dyDescent="0.2">
      <c r="A6367" s="8">
        <v>3</v>
      </c>
      <c r="B6367" s="8" t="s">
        <v>183</v>
      </c>
      <c r="C6367" s="8" t="s">
        <v>68</v>
      </c>
      <c r="D6367" s="8">
        <v>0</v>
      </c>
      <c r="E6367" s="9">
        <v>50702.026369981402</v>
      </c>
      <c r="F6367" s="17">
        <f>SUMIFS(Table2[time],Table2[config],Table2[[#This Row],[config]],Table2[repetition],Table2[[#This Row],[repetition]])</f>
        <v>4102129.2673252709</v>
      </c>
      <c r="G6367" s="17">
        <f>IF(Table2[[#This Row],[time]]&lt;7200000,1,0)</f>
        <v>1</v>
      </c>
      <c r="H6367" t="s">
        <v>247</v>
      </c>
      <c r="I6367">
        <v>20</v>
      </c>
      <c r="J6367" t="s">
        <v>238</v>
      </c>
      <c r="K6367" t="s">
        <v>239</v>
      </c>
      <c r="L6367" t="s">
        <v>231</v>
      </c>
      <c r="M6367" t="s">
        <v>241</v>
      </c>
      <c r="N6367" t="s">
        <v>244</v>
      </c>
      <c r="O6367">
        <v>120</v>
      </c>
      <c r="P6367">
        <v>0</v>
      </c>
      <c r="Q6367" t="s">
        <v>243</v>
      </c>
      <c r="R6367" t="s">
        <v>235</v>
      </c>
      <c r="S6367" t="s">
        <v>244</v>
      </c>
      <c r="T6367" t="b">
        <v>0</v>
      </c>
      <c r="U6367" t="b">
        <v>1</v>
      </c>
      <c r="V6367" t="b">
        <v>1</v>
      </c>
      <c r="W6367" t="b">
        <v>0</v>
      </c>
      <c r="X6367" t="b">
        <v>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</row>
    <row r="6368" spans="1:29" x14ac:dyDescent="0.2">
      <c r="A6368" s="6">
        <v>3</v>
      </c>
      <c r="B6368" s="6" t="s">
        <v>184</v>
      </c>
      <c r="C6368" s="6" t="s">
        <v>68</v>
      </c>
      <c r="D6368" s="6">
        <v>0</v>
      </c>
      <c r="E6368" s="7">
        <v>43279.952296055802</v>
      </c>
      <c r="F6368" s="16">
        <f>SUMIFS(Table2[time],Table2[config],Table2[[#This Row],[config]],Table2[repetition],Table2[[#This Row],[repetition]])</f>
        <v>4102129.2673252709</v>
      </c>
      <c r="G6368" s="16">
        <f>IF(Table2[[#This Row],[time]]&lt;7200000,1,0)</f>
        <v>1</v>
      </c>
      <c r="H6368" t="s">
        <v>247</v>
      </c>
      <c r="I6368">
        <v>20</v>
      </c>
      <c r="J6368" t="s">
        <v>238</v>
      </c>
      <c r="K6368" t="s">
        <v>239</v>
      </c>
      <c r="L6368" t="s">
        <v>231</v>
      </c>
      <c r="M6368" t="s">
        <v>241</v>
      </c>
      <c r="N6368" t="s">
        <v>244</v>
      </c>
      <c r="O6368">
        <v>120</v>
      </c>
      <c r="P6368">
        <v>0</v>
      </c>
      <c r="Q6368" t="s">
        <v>243</v>
      </c>
      <c r="R6368" t="s">
        <v>235</v>
      </c>
      <c r="S6368" t="s">
        <v>244</v>
      </c>
      <c r="T6368" t="b">
        <v>0</v>
      </c>
      <c r="U6368" t="b">
        <v>1</v>
      </c>
      <c r="V6368" t="b">
        <v>1</v>
      </c>
      <c r="W6368" t="b">
        <v>0</v>
      </c>
      <c r="X6368" t="b">
        <v>1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</row>
    <row r="6369" spans="1:29" x14ac:dyDescent="0.2">
      <c r="A6369" s="8">
        <v>3</v>
      </c>
      <c r="B6369" s="8" t="s">
        <v>195</v>
      </c>
      <c r="C6369" s="8" t="s">
        <v>68</v>
      </c>
      <c r="D6369" s="8">
        <v>0</v>
      </c>
      <c r="E6369" s="9">
        <v>64520.9834520937</v>
      </c>
      <c r="F6369" s="17">
        <f>SUMIFS(Table2[time],Table2[config],Table2[[#This Row],[config]],Table2[repetition],Table2[[#This Row],[repetition]])</f>
        <v>4102129.2673252709</v>
      </c>
      <c r="G6369" s="17">
        <f>IF(Table2[[#This Row],[time]]&lt;7200000,1,0)</f>
        <v>1</v>
      </c>
      <c r="H6369" t="s">
        <v>247</v>
      </c>
      <c r="I6369">
        <v>20</v>
      </c>
      <c r="J6369" t="s">
        <v>238</v>
      </c>
      <c r="K6369" t="s">
        <v>239</v>
      </c>
      <c r="L6369" t="s">
        <v>231</v>
      </c>
      <c r="M6369" t="s">
        <v>241</v>
      </c>
      <c r="N6369" t="s">
        <v>244</v>
      </c>
      <c r="O6369">
        <v>120</v>
      </c>
      <c r="P6369">
        <v>0</v>
      </c>
      <c r="Q6369" t="s">
        <v>243</v>
      </c>
      <c r="R6369" t="s">
        <v>235</v>
      </c>
      <c r="S6369" t="s">
        <v>244</v>
      </c>
      <c r="T6369" t="b">
        <v>0</v>
      </c>
      <c r="U6369" t="b">
        <v>1</v>
      </c>
      <c r="V6369" t="b">
        <v>1</v>
      </c>
      <c r="W6369" t="b">
        <v>0</v>
      </c>
      <c r="X6369" t="b">
        <v>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</row>
    <row r="6370" spans="1:29" x14ac:dyDescent="0.2">
      <c r="A6370" s="6">
        <v>3</v>
      </c>
      <c r="B6370" s="6" t="s">
        <v>185</v>
      </c>
      <c r="C6370" s="6" t="s">
        <v>68</v>
      </c>
      <c r="D6370" s="6">
        <v>0</v>
      </c>
      <c r="E6370" s="7">
        <v>88532.615776988605</v>
      </c>
      <c r="F6370" s="16">
        <f>SUMIFS(Table2[time],Table2[config],Table2[[#This Row],[config]],Table2[repetition],Table2[[#This Row],[repetition]])</f>
        <v>4102129.2673252709</v>
      </c>
      <c r="G6370" s="16">
        <f>IF(Table2[[#This Row],[time]]&lt;7200000,1,0)</f>
        <v>1</v>
      </c>
      <c r="H6370" t="s">
        <v>247</v>
      </c>
      <c r="I6370">
        <v>20</v>
      </c>
      <c r="J6370" t="s">
        <v>238</v>
      </c>
      <c r="K6370" t="s">
        <v>239</v>
      </c>
      <c r="L6370" t="s">
        <v>231</v>
      </c>
      <c r="M6370" t="s">
        <v>241</v>
      </c>
      <c r="N6370" t="s">
        <v>244</v>
      </c>
      <c r="O6370">
        <v>120</v>
      </c>
      <c r="P6370">
        <v>0</v>
      </c>
      <c r="Q6370" t="s">
        <v>243</v>
      </c>
      <c r="R6370" t="s">
        <v>235</v>
      </c>
      <c r="S6370" t="s">
        <v>244</v>
      </c>
      <c r="T6370" t="b">
        <v>0</v>
      </c>
      <c r="U6370" t="b">
        <v>1</v>
      </c>
      <c r="V6370" t="b">
        <v>1</v>
      </c>
      <c r="W6370" t="b">
        <v>0</v>
      </c>
      <c r="X6370" t="b">
        <v>1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</row>
    <row r="6371" spans="1:29" x14ac:dyDescent="0.2">
      <c r="A6371" s="8">
        <v>3</v>
      </c>
      <c r="B6371" s="8" t="s">
        <v>200</v>
      </c>
      <c r="C6371" s="8" t="s">
        <v>68</v>
      </c>
      <c r="D6371" s="8">
        <v>0</v>
      </c>
      <c r="E6371" s="9">
        <v>64323.683102964402</v>
      </c>
      <c r="F6371" s="17">
        <f>SUMIFS(Table2[time],Table2[config],Table2[[#This Row],[config]],Table2[repetition],Table2[[#This Row],[repetition]])</f>
        <v>4102129.2673252709</v>
      </c>
      <c r="G6371" s="17">
        <f>IF(Table2[[#This Row],[time]]&lt;7200000,1,0)</f>
        <v>1</v>
      </c>
      <c r="H6371" t="s">
        <v>247</v>
      </c>
      <c r="I6371">
        <v>20</v>
      </c>
      <c r="J6371" t="s">
        <v>238</v>
      </c>
      <c r="K6371" t="s">
        <v>239</v>
      </c>
      <c r="L6371" t="s">
        <v>231</v>
      </c>
      <c r="M6371" t="s">
        <v>241</v>
      </c>
      <c r="N6371" t="s">
        <v>244</v>
      </c>
      <c r="O6371">
        <v>120</v>
      </c>
      <c r="P6371">
        <v>0</v>
      </c>
      <c r="Q6371" t="s">
        <v>243</v>
      </c>
      <c r="R6371" t="s">
        <v>235</v>
      </c>
      <c r="S6371" t="s">
        <v>244</v>
      </c>
      <c r="T6371" t="b">
        <v>0</v>
      </c>
      <c r="U6371" t="b">
        <v>1</v>
      </c>
      <c r="V6371" t="b">
        <v>1</v>
      </c>
      <c r="W6371" t="b">
        <v>0</v>
      </c>
      <c r="X6371" t="b">
        <v>1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</row>
    <row r="6372" spans="1:29" x14ac:dyDescent="0.2">
      <c r="A6372" s="6">
        <v>3</v>
      </c>
      <c r="B6372" s="6" t="s">
        <v>180</v>
      </c>
      <c r="C6372" s="6" t="s">
        <v>68</v>
      </c>
      <c r="D6372" s="6">
        <v>0</v>
      </c>
      <c r="E6372" s="7">
        <v>36243.366905022398</v>
      </c>
      <c r="F6372" s="16">
        <f>SUMIFS(Table2[time],Table2[config],Table2[[#This Row],[config]],Table2[repetition],Table2[[#This Row],[repetition]])</f>
        <v>4102129.2673252709</v>
      </c>
      <c r="G6372" s="16">
        <f>IF(Table2[[#This Row],[time]]&lt;7200000,1,0)</f>
        <v>1</v>
      </c>
      <c r="H6372" t="s">
        <v>247</v>
      </c>
      <c r="I6372">
        <v>20</v>
      </c>
      <c r="J6372" t="s">
        <v>238</v>
      </c>
      <c r="K6372" t="s">
        <v>239</v>
      </c>
      <c r="L6372" t="s">
        <v>231</v>
      </c>
      <c r="M6372" t="s">
        <v>241</v>
      </c>
      <c r="N6372" t="s">
        <v>244</v>
      </c>
      <c r="O6372">
        <v>120</v>
      </c>
      <c r="P6372">
        <v>0</v>
      </c>
      <c r="Q6372" t="s">
        <v>243</v>
      </c>
      <c r="R6372" t="s">
        <v>235</v>
      </c>
      <c r="S6372" t="s">
        <v>244</v>
      </c>
      <c r="T6372" t="b">
        <v>0</v>
      </c>
      <c r="U6372" t="b">
        <v>1</v>
      </c>
      <c r="V6372" t="b">
        <v>1</v>
      </c>
      <c r="W6372" t="b">
        <v>0</v>
      </c>
      <c r="X6372" t="b">
        <v>1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</row>
    <row r="6373" spans="1:29" x14ac:dyDescent="0.2">
      <c r="A6373" s="8">
        <v>3</v>
      </c>
      <c r="B6373" s="8" t="s">
        <v>198</v>
      </c>
      <c r="C6373" s="8" t="s">
        <v>68</v>
      </c>
      <c r="D6373" s="8">
        <v>0</v>
      </c>
      <c r="E6373" s="9">
        <v>49336.269947001703</v>
      </c>
      <c r="F6373" s="17">
        <f>SUMIFS(Table2[time],Table2[config],Table2[[#This Row],[config]],Table2[repetition],Table2[[#This Row],[repetition]])</f>
        <v>4102129.2673252709</v>
      </c>
      <c r="G6373" s="17">
        <f>IF(Table2[[#This Row],[time]]&lt;7200000,1,0)</f>
        <v>1</v>
      </c>
      <c r="H6373" t="s">
        <v>247</v>
      </c>
      <c r="I6373">
        <v>20</v>
      </c>
      <c r="J6373" t="s">
        <v>238</v>
      </c>
      <c r="K6373" t="s">
        <v>239</v>
      </c>
      <c r="L6373" t="s">
        <v>231</v>
      </c>
      <c r="M6373" t="s">
        <v>241</v>
      </c>
      <c r="N6373" t="s">
        <v>244</v>
      </c>
      <c r="O6373">
        <v>120</v>
      </c>
      <c r="P6373">
        <v>0</v>
      </c>
      <c r="Q6373" t="s">
        <v>243</v>
      </c>
      <c r="R6373" t="s">
        <v>235</v>
      </c>
      <c r="S6373" t="s">
        <v>244</v>
      </c>
      <c r="T6373" t="b">
        <v>0</v>
      </c>
      <c r="U6373" t="b">
        <v>1</v>
      </c>
      <c r="V6373" t="b">
        <v>1</v>
      </c>
      <c r="W6373" t="b">
        <v>0</v>
      </c>
      <c r="X6373" t="b">
        <v>1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</row>
    <row r="6374" spans="1:29" x14ac:dyDescent="0.2">
      <c r="A6374" s="6">
        <v>3</v>
      </c>
      <c r="B6374" s="6" t="s">
        <v>189</v>
      </c>
      <c r="C6374" s="6" t="s">
        <v>68</v>
      </c>
      <c r="D6374" s="6">
        <v>0</v>
      </c>
      <c r="E6374" s="7">
        <v>41115.487047005401</v>
      </c>
      <c r="F6374" s="16">
        <f>SUMIFS(Table2[time],Table2[config],Table2[[#This Row],[config]],Table2[repetition],Table2[[#This Row],[repetition]])</f>
        <v>4102129.2673252709</v>
      </c>
      <c r="G6374" s="16">
        <f>IF(Table2[[#This Row],[time]]&lt;7200000,1,0)</f>
        <v>1</v>
      </c>
      <c r="H6374" t="s">
        <v>247</v>
      </c>
      <c r="I6374">
        <v>20</v>
      </c>
      <c r="J6374" t="s">
        <v>238</v>
      </c>
      <c r="K6374" t="s">
        <v>239</v>
      </c>
      <c r="L6374" t="s">
        <v>231</v>
      </c>
      <c r="M6374" t="s">
        <v>241</v>
      </c>
      <c r="N6374" t="s">
        <v>244</v>
      </c>
      <c r="O6374">
        <v>120</v>
      </c>
      <c r="P6374">
        <v>0</v>
      </c>
      <c r="Q6374" t="s">
        <v>243</v>
      </c>
      <c r="R6374" t="s">
        <v>235</v>
      </c>
      <c r="S6374" t="s">
        <v>244</v>
      </c>
      <c r="T6374" t="b">
        <v>0</v>
      </c>
      <c r="U6374" t="b">
        <v>1</v>
      </c>
      <c r="V6374" t="b">
        <v>1</v>
      </c>
      <c r="W6374" t="b">
        <v>0</v>
      </c>
      <c r="X6374" t="b">
        <v>1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</row>
    <row r="6375" spans="1:29" x14ac:dyDescent="0.2">
      <c r="A6375" s="8">
        <v>3</v>
      </c>
      <c r="B6375" s="8" t="s">
        <v>178</v>
      </c>
      <c r="C6375" s="8" t="s">
        <v>68</v>
      </c>
      <c r="D6375" s="8">
        <v>0</v>
      </c>
      <c r="E6375" s="9">
        <v>38418.201075983197</v>
      </c>
      <c r="F6375" s="17">
        <f>SUMIFS(Table2[time],Table2[config],Table2[[#This Row],[config]],Table2[repetition],Table2[[#This Row],[repetition]])</f>
        <v>4102129.2673252709</v>
      </c>
      <c r="G6375" s="17">
        <f>IF(Table2[[#This Row],[time]]&lt;7200000,1,0)</f>
        <v>1</v>
      </c>
      <c r="H6375" t="s">
        <v>247</v>
      </c>
      <c r="I6375">
        <v>20</v>
      </c>
      <c r="J6375" t="s">
        <v>238</v>
      </c>
      <c r="K6375" t="s">
        <v>239</v>
      </c>
      <c r="L6375" t="s">
        <v>231</v>
      </c>
      <c r="M6375" t="s">
        <v>241</v>
      </c>
      <c r="N6375" t="s">
        <v>244</v>
      </c>
      <c r="O6375">
        <v>120</v>
      </c>
      <c r="P6375">
        <v>0</v>
      </c>
      <c r="Q6375" t="s">
        <v>243</v>
      </c>
      <c r="R6375" t="s">
        <v>235</v>
      </c>
      <c r="S6375" t="s">
        <v>244</v>
      </c>
      <c r="T6375" t="b">
        <v>0</v>
      </c>
      <c r="U6375" t="b">
        <v>1</v>
      </c>
      <c r="V6375" t="b">
        <v>1</v>
      </c>
      <c r="W6375" t="b">
        <v>0</v>
      </c>
      <c r="X6375" t="b">
        <v>1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</row>
    <row r="6376" spans="1:29" x14ac:dyDescent="0.2">
      <c r="A6376" s="6">
        <v>3</v>
      </c>
      <c r="B6376" s="6" t="s">
        <v>196</v>
      </c>
      <c r="C6376" s="6" t="s">
        <v>68</v>
      </c>
      <c r="D6376" s="6">
        <v>1</v>
      </c>
      <c r="E6376" s="7">
        <v>39761.248440947304</v>
      </c>
      <c r="F6376" s="16">
        <f>SUMIFS(Table2[time],Table2[config],Table2[[#This Row],[config]],Table2[repetition],Table2[[#This Row],[repetition]])</f>
        <v>4102129.2673252709</v>
      </c>
      <c r="G6376" s="16">
        <f>IF(Table2[[#This Row],[time]]&lt;7200000,1,0)</f>
        <v>1</v>
      </c>
      <c r="H6376" t="s">
        <v>247</v>
      </c>
      <c r="I6376">
        <v>20</v>
      </c>
      <c r="J6376" t="s">
        <v>238</v>
      </c>
      <c r="K6376" t="s">
        <v>239</v>
      </c>
      <c r="L6376" t="s">
        <v>231</v>
      </c>
      <c r="M6376" t="s">
        <v>241</v>
      </c>
      <c r="N6376" t="s">
        <v>244</v>
      </c>
      <c r="O6376">
        <v>120</v>
      </c>
      <c r="P6376">
        <v>0</v>
      </c>
      <c r="Q6376" t="s">
        <v>243</v>
      </c>
      <c r="R6376" t="s">
        <v>235</v>
      </c>
      <c r="S6376" t="s">
        <v>244</v>
      </c>
      <c r="T6376" t="b">
        <v>0</v>
      </c>
      <c r="U6376" t="b">
        <v>1</v>
      </c>
      <c r="V6376" t="b">
        <v>1</v>
      </c>
      <c r="W6376" t="b">
        <v>0</v>
      </c>
      <c r="X6376" t="b">
        <v>1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</row>
    <row r="6377" spans="1:29" x14ac:dyDescent="0.2">
      <c r="A6377" s="8">
        <v>3</v>
      </c>
      <c r="B6377" s="8" t="s">
        <v>199</v>
      </c>
      <c r="C6377" s="8" t="s">
        <v>68</v>
      </c>
      <c r="D6377" s="8">
        <v>0</v>
      </c>
      <c r="E6377" s="9">
        <v>33499.655145104</v>
      </c>
      <c r="F6377" s="17">
        <f>SUMIFS(Table2[time],Table2[config],Table2[[#This Row],[config]],Table2[repetition],Table2[[#This Row],[repetition]])</f>
        <v>4102129.2673252709</v>
      </c>
      <c r="G6377" s="17">
        <f>IF(Table2[[#This Row],[time]]&lt;7200000,1,0)</f>
        <v>1</v>
      </c>
      <c r="H6377" t="s">
        <v>247</v>
      </c>
      <c r="I6377">
        <v>20</v>
      </c>
      <c r="J6377" t="s">
        <v>238</v>
      </c>
      <c r="K6377" t="s">
        <v>239</v>
      </c>
      <c r="L6377" t="s">
        <v>231</v>
      </c>
      <c r="M6377" t="s">
        <v>241</v>
      </c>
      <c r="N6377" t="s">
        <v>244</v>
      </c>
      <c r="O6377">
        <v>120</v>
      </c>
      <c r="P6377">
        <v>0</v>
      </c>
      <c r="Q6377" t="s">
        <v>243</v>
      </c>
      <c r="R6377" t="s">
        <v>235</v>
      </c>
      <c r="S6377" t="s">
        <v>244</v>
      </c>
      <c r="T6377" t="b">
        <v>0</v>
      </c>
      <c r="U6377" t="b">
        <v>1</v>
      </c>
      <c r="V6377" t="b">
        <v>1</v>
      </c>
      <c r="W6377" t="b">
        <v>0</v>
      </c>
      <c r="X6377" t="b">
        <v>1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</row>
    <row r="6378" spans="1:29" x14ac:dyDescent="0.2">
      <c r="A6378" s="6">
        <v>3</v>
      </c>
      <c r="B6378" s="6" t="s">
        <v>193</v>
      </c>
      <c r="C6378" s="6" t="s">
        <v>68</v>
      </c>
      <c r="D6378" s="6">
        <v>0</v>
      </c>
      <c r="E6378" s="7">
        <v>45083.082421915598</v>
      </c>
      <c r="F6378" s="16">
        <f>SUMIFS(Table2[time],Table2[config],Table2[[#This Row],[config]],Table2[repetition],Table2[[#This Row],[repetition]])</f>
        <v>4102129.2673252709</v>
      </c>
      <c r="G6378" s="16">
        <f>IF(Table2[[#This Row],[time]]&lt;7200000,1,0)</f>
        <v>1</v>
      </c>
      <c r="H6378" t="s">
        <v>247</v>
      </c>
      <c r="I6378">
        <v>20</v>
      </c>
      <c r="J6378" t="s">
        <v>238</v>
      </c>
      <c r="K6378" t="s">
        <v>239</v>
      </c>
      <c r="L6378" t="s">
        <v>231</v>
      </c>
      <c r="M6378" t="s">
        <v>241</v>
      </c>
      <c r="N6378" t="s">
        <v>244</v>
      </c>
      <c r="O6378">
        <v>120</v>
      </c>
      <c r="P6378">
        <v>0</v>
      </c>
      <c r="Q6378" t="s">
        <v>243</v>
      </c>
      <c r="R6378" t="s">
        <v>235</v>
      </c>
      <c r="S6378" t="s">
        <v>244</v>
      </c>
      <c r="T6378" t="b">
        <v>0</v>
      </c>
      <c r="U6378" t="b">
        <v>1</v>
      </c>
      <c r="V6378" t="b">
        <v>1</v>
      </c>
      <c r="W6378" t="b">
        <v>0</v>
      </c>
      <c r="X6378" t="b">
        <v>1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</row>
    <row r="6379" spans="1:29" x14ac:dyDescent="0.2">
      <c r="A6379" s="8">
        <v>3</v>
      </c>
      <c r="B6379" s="8" t="s">
        <v>197</v>
      </c>
      <c r="C6379" s="8" t="s">
        <v>68</v>
      </c>
      <c r="D6379" s="8">
        <v>0</v>
      </c>
      <c r="E6379" s="9">
        <v>34482.599090901203</v>
      </c>
      <c r="F6379" s="17">
        <f>SUMIFS(Table2[time],Table2[config],Table2[[#This Row],[config]],Table2[repetition],Table2[[#This Row],[repetition]])</f>
        <v>4102129.2673252709</v>
      </c>
      <c r="G6379" s="17">
        <f>IF(Table2[[#This Row],[time]]&lt;7200000,1,0)</f>
        <v>1</v>
      </c>
      <c r="H6379" t="s">
        <v>247</v>
      </c>
      <c r="I6379">
        <v>20</v>
      </c>
      <c r="J6379" t="s">
        <v>238</v>
      </c>
      <c r="K6379" t="s">
        <v>239</v>
      </c>
      <c r="L6379" t="s">
        <v>231</v>
      </c>
      <c r="M6379" t="s">
        <v>241</v>
      </c>
      <c r="N6379" t="s">
        <v>244</v>
      </c>
      <c r="O6379">
        <v>120</v>
      </c>
      <c r="P6379">
        <v>0</v>
      </c>
      <c r="Q6379" t="s">
        <v>243</v>
      </c>
      <c r="R6379" t="s">
        <v>235</v>
      </c>
      <c r="S6379" t="s">
        <v>244</v>
      </c>
      <c r="T6379" t="b">
        <v>0</v>
      </c>
      <c r="U6379" t="b">
        <v>1</v>
      </c>
      <c r="V6379" t="b">
        <v>1</v>
      </c>
      <c r="W6379" t="b">
        <v>0</v>
      </c>
      <c r="X6379" t="b">
        <v>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</row>
    <row r="6380" spans="1:29" x14ac:dyDescent="0.2">
      <c r="A6380" s="6">
        <v>3</v>
      </c>
      <c r="B6380" s="6" t="s">
        <v>179</v>
      </c>
      <c r="C6380" s="6" t="s">
        <v>68</v>
      </c>
      <c r="D6380" s="6">
        <v>0</v>
      </c>
      <c r="E6380" s="7">
        <v>57209.608742035904</v>
      </c>
      <c r="F6380" s="16">
        <f>SUMIFS(Table2[time],Table2[config],Table2[[#This Row],[config]],Table2[repetition],Table2[[#This Row],[repetition]])</f>
        <v>4102129.2673252709</v>
      </c>
      <c r="G6380" s="16">
        <f>IF(Table2[[#This Row],[time]]&lt;7200000,1,0)</f>
        <v>1</v>
      </c>
      <c r="H6380" t="s">
        <v>247</v>
      </c>
      <c r="I6380">
        <v>20</v>
      </c>
      <c r="J6380" t="s">
        <v>238</v>
      </c>
      <c r="K6380" t="s">
        <v>239</v>
      </c>
      <c r="L6380" t="s">
        <v>231</v>
      </c>
      <c r="M6380" t="s">
        <v>241</v>
      </c>
      <c r="N6380" t="s">
        <v>244</v>
      </c>
      <c r="O6380">
        <v>120</v>
      </c>
      <c r="P6380">
        <v>0</v>
      </c>
      <c r="Q6380" t="s">
        <v>243</v>
      </c>
      <c r="R6380" t="s">
        <v>235</v>
      </c>
      <c r="S6380" t="s">
        <v>244</v>
      </c>
      <c r="T6380" t="b">
        <v>0</v>
      </c>
      <c r="U6380" t="b">
        <v>1</v>
      </c>
      <c r="V6380" t="b">
        <v>1</v>
      </c>
      <c r="W6380" t="b">
        <v>0</v>
      </c>
      <c r="X6380" t="b">
        <v>1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</row>
    <row r="6381" spans="1:29" x14ac:dyDescent="0.2">
      <c r="A6381" s="8">
        <v>3</v>
      </c>
      <c r="B6381" s="8" t="s">
        <v>186</v>
      </c>
      <c r="C6381" s="8" t="s">
        <v>68</v>
      </c>
      <c r="D6381" s="8">
        <v>0</v>
      </c>
      <c r="E6381" s="9">
        <v>42737.760398071201</v>
      </c>
      <c r="F6381" s="17">
        <f>SUMIFS(Table2[time],Table2[config],Table2[[#This Row],[config]],Table2[repetition],Table2[[#This Row],[repetition]])</f>
        <v>4102129.2673252709</v>
      </c>
      <c r="G6381" s="17">
        <f>IF(Table2[[#This Row],[time]]&lt;7200000,1,0)</f>
        <v>1</v>
      </c>
      <c r="H6381" t="s">
        <v>247</v>
      </c>
      <c r="I6381">
        <v>20</v>
      </c>
      <c r="J6381" t="s">
        <v>238</v>
      </c>
      <c r="K6381" t="s">
        <v>239</v>
      </c>
      <c r="L6381" t="s">
        <v>231</v>
      </c>
      <c r="M6381" t="s">
        <v>241</v>
      </c>
      <c r="N6381" t="s">
        <v>244</v>
      </c>
      <c r="O6381">
        <v>120</v>
      </c>
      <c r="P6381">
        <v>0</v>
      </c>
      <c r="Q6381" t="s">
        <v>243</v>
      </c>
      <c r="R6381" t="s">
        <v>235</v>
      </c>
      <c r="S6381" t="s">
        <v>244</v>
      </c>
      <c r="T6381" t="b">
        <v>0</v>
      </c>
      <c r="U6381" t="b">
        <v>1</v>
      </c>
      <c r="V6381" t="b">
        <v>1</v>
      </c>
      <c r="W6381" t="b">
        <v>0</v>
      </c>
      <c r="X6381" t="b">
        <v>1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</row>
    <row r="6382" spans="1:29" x14ac:dyDescent="0.2">
      <c r="A6382" s="6">
        <v>3</v>
      </c>
      <c r="B6382" s="6" t="s">
        <v>201</v>
      </c>
      <c r="C6382" s="6" t="s">
        <v>68</v>
      </c>
      <c r="D6382" s="6">
        <v>0</v>
      </c>
      <c r="E6382" s="7">
        <v>66896.601944928902</v>
      </c>
      <c r="F6382" s="16">
        <f>SUMIFS(Table2[time],Table2[config],Table2[[#This Row],[config]],Table2[repetition],Table2[[#This Row],[repetition]])</f>
        <v>4102129.2673252709</v>
      </c>
      <c r="G6382" s="16">
        <f>IF(Table2[[#This Row],[time]]&lt;7200000,1,0)</f>
        <v>1</v>
      </c>
      <c r="H6382" t="s">
        <v>247</v>
      </c>
      <c r="I6382">
        <v>20</v>
      </c>
      <c r="J6382" t="s">
        <v>238</v>
      </c>
      <c r="K6382" t="s">
        <v>239</v>
      </c>
      <c r="L6382" t="s">
        <v>231</v>
      </c>
      <c r="M6382" t="s">
        <v>241</v>
      </c>
      <c r="N6382" t="s">
        <v>244</v>
      </c>
      <c r="O6382">
        <v>120</v>
      </c>
      <c r="P6382">
        <v>0</v>
      </c>
      <c r="Q6382" t="s">
        <v>243</v>
      </c>
      <c r="R6382" t="s">
        <v>235</v>
      </c>
      <c r="S6382" t="s">
        <v>244</v>
      </c>
      <c r="T6382" t="b">
        <v>0</v>
      </c>
      <c r="U6382" t="b">
        <v>1</v>
      </c>
      <c r="V6382" t="b">
        <v>1</v>
      </c>
      <c r="W6382" t="b">
        <v>0</v>
      </c>
      <c r="X6382" t="b">
        <v>1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</row>
    <row r="6383" spans="1:29" x14ac:dyDescent="0.2">
      <c r="A6383" s="8">
        <v>3</v>
      </c>
      <c r="B6383" s="8" t="s">
        <v>190</v>
      </c>
      <c r="C6383" s="8" t="s">
        <v>68</v>
      </c>
      <c r="D6383" s="8">
        <v>0</v>
      </c>
      <c r="E6383" s="9">
        <v>257454.87806491999</v>
      </c>
      <c r="F6383" s="17">
        <f>SUMIFS(Table2[time],Table2[config],Table2[[#This Row],[config]],Table2[repetition],Table2[[#This Row],[repetition]])</f>
        <v>4102129.2673252709</v>
      </c>
      <c r="G6383" s="17">
        <f>IF(Table2[[#This Row],[time]]&lt;7200000,1,0)</f>
        <v>1</v>
      </c>
      <c r="H6383" t="s">
        <v>247</v>
      </c>
      <c r="I6383">
        <v>20</v>
      </c>
      <c r="J6383" t="s">
        <v>238</v>
      </c>
      <c r="K6383" t="s">
        <v>239</v>
      </c>
      <c r="L6383" t="s">
        <v>231</v>
      </c>
      <c r="M6383" t="s">
        <v>241</v>
      </c>
      <c r="N6383" t="s">
        <v>244</v>
      </c>
      <c r="O6383">
        <v>120</v>
      </c>
      <c r="P6383">
        <v>0</v>
      </c>
      <c r="Q6383" t="s">
        <v>243</v>
      </c>
      <c r="R6383" t="s">
        <v>235</v>
      </c>
      <c r="S6383" t="s">
        <v>244</v>
      </c>
      <c r="T6383" t="b">
        <v>0</v>
      </c>
      <c r="U6383" t="b">
        <v>1</v>
      </c>
      <c r="V6383" t="b">
        <v>1</v>
      </c>
      <c r="W6383" t="b">
        <v>0</v>
      </c>
      <c r="X6383" t="b">
        <v>1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</row>
    <row r="6384" spans="1:29" x14ac:dyDescent="0.2">
      <c r="A6384" s="6">
        <v>3</v>
      </c>
      <c r="B6384" s="6" t="s">
        <v>188</v>
      </c>
      <c r="C6384" s="6" t="s">
        <v>68</v>
      </c>
      <c r="D6384" s="6">
        <v>0</v>
      </c>
      <c r="E6384" s="7">
        <v>74166.042534052394</v>
      </c>
      <c r="F6384" s="16">
        <f>SUMIFS(Table2[time],Table2[config],Table2[[#This Row],[config]],Table2[repetition],Table2[[#This Row],[repetition]])</f>
        <v>4102129.2673252709</v>
      </c>
      <c r="G6384" s="16">
        <f>IF(Table2[[#This Row],[time]]&lt;7200000,1,0)</f>
        <v>1</v>
      </c>
      <c r="H6384" t="s">
        <v>247</v>
      </c>
      <c r="I6384">
        <v>20</v>
      </c>
      <c r="J6384" t="s">
        <v>238</v>
      </c>
      <c r="K6384" t="s">
        <v>239</v>
      </c>
      <c r="L6384" t="s">
        <v>231</v>
      </c>
      <c r="M6384" t="s">
        <v>241</v>
      </c>
      <c r="N6384" t="s">
        <v>244</v>
      </c>
      <c r="O6384">
        <v>120</v>
      </c>
      <c r="P6384">
        <v>0</v>
      </c>
      <c r="Q6384" t="s">
        <v>243</v>
      </c>
      <c r="R6384" t="s">
        <v>235</v>
      </c>
      <c r="S6384" t="s">
        <v>244</v>
      </c>
      <c r="T6384" t="b">
        <v>0</v>
      </c>
      <c r="U6384" t="b">
        <v>1</v>
      </c>
      <c r="V6384" t="b">
        <v>1</v>
      </c>
      <c r="W6384" t="b">
        <v>0</v>
      </c>
      <c r="X6384" t="b">
        <v>1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</row>
    <row r="6385" spans="1:29" x14ac:dyDescent="0.2">
      <c r="A6385" s="8">
        <v>3</v>
      </c>
      <c r="B6385" s="8" t="s">
        <v>177</v>
      </c>
      <c r="C6385" s="8" t="s">
        <v>68</v>
      </c>
      <c r="D6385" s="8">
        <v>0</v>
      </c>
      <c r="E6385" s="9">
        <v>161247.92708503001</v>
      </c>
      <c r="F6385" s="17">
        <f>SUMIFS(Table2[time],Table2[config],Table2[[#This Row],[config]],Table2[repetition],Table2[[#This Row],[repetition]])</f>
        <v>4102129.2673252709</v>
      </c>
      <c r="G6385" s="17">
        <f>IF(Table2[[#This Row],[time]]&lt;7200000,1,0)</f>
        <v>1</v>
      </c>
      <c r="H6385" t="s">
        <v>247</v>
      </c>
      <c r="I6385">
        <v>20</v>
      </c>
      <c r="J6385" t="s">
        <v>238</v>
      </c>
      <c r="K6385" t="s">
        <v>239</v>
      </c>
      <c r="L6385" t="s">
        <v>231</v>
      </c>
      <c r="M6385" t="s">
        <v>241</v>
      </c>
      <c r="N6385" t="s">
        <v>244</v>
      </c>
      <c r="O6385">
        <v>120</v>
      </c>
      <c r="P6385">
        <v>0</v>
      </c>
      <c r="Q6385" t="s">
        <v>243</v>
      </c>
      <c r="R6385" t="s">
        <v>235</v>
      </c>
      <c r="S6385" t="s">
        <v>244</v>
      </c>
      <c r="T6385" t="b">
        <v>0</v>
      </c>
      <c r="U6385" t="b">
        <v>1</v>
      </c>
      <c r="V6385" t="b">
        <v>1</v>
      </c>
      <c r="W6385" t="b">
        <v>0</v>
      </c>
      <c r="X6385" t="b">
        <v>1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</row>
    <row r="6386" spans="1:29" x14ac:dyDescent="0.2">
      <c r="A6386" s="6">
        <v>3</v>
      </c>
      <c r="B6386" s="6" t="s">
        <v>202</v>
      </c>
      <c r="C6386" s="6" t="s">
        <v>68</v>
      </c>
      <c r="D6386" s="6">
        <v>0</v>
      </c>
      <c r="E6386" s="7">
        <v>150206.43274905099</v>
      </c>
      <c r="F6386" s="16">
        <f>SUMIFS(Table2[time],Table2[config],Table2[[#This Row],[config]],Table2[repetition],Table2[[#This Row],[repetition]])</f>
        <v>4102129.2673252709</v>
      </c>
      <c r="G6386" s="16">
        <f>IF(Table2[[#This Row],[time]]&lt;7200000,1,0)</f>
        <v>1</v>
      </c>
      <c r="H6386" t="s">
        <v>247</v>
      </c>
      <c r="I6386">
        <v>20</v>
      </c>
      <c r="J6386" t="s">
        <v>238</v>
      </c>
      <c r="K6386" t="s">
        <v>239</v>
      </c>
      <c r="L6386" t="s">
        <v>231</v>
      </c>
      <c r="M6386" t="s">
        <v>241</v>
      </c>
      <c r="N6386" t="s">
        <v>244</v>
      </c>
      <c r="O6386">
        <v>120</v>
      </c>
      <c r="P6386">
        <v>0</v>
      </c>
      <c r="Q6386" t="s">
        <v>243</v>
      </c>
      <c r="R6386" t="s">
        <v>235</v>
      </c>
      <c r="S6386" t="s">
        <v>244</v>
      </c>
      <c r="T6386" t="b">
        <v>0</v>
      </c>
      <c r="U6386" t="b">
        <v>1</v>
      </c>
      <c r="V6386" t="b">
        <v>1</v>
      </c>
      <c r="W6386" t="b">
        <v>0</v>
      </c>
      <c r="X6386" t="b">
        <v>1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</row>
    <row r="6387" spans="1:29" x14ac:dyDescent="0.2">
      <c r="A6387" s="8">
        <v>3</v>
      </c>
      <c r="B6387" s="8" t="s">
        <v>203</v>
      </c>
      <c r="C6387" s="8" t="s">
        <v>68</v>
      </c>
      <c r="D6387" s="8">
        <v>0</v>
      </c>
      <c r="E6387" s="9">
        <v>127556.34034809101</v>
      </c>
      <c r="F6387" s="17">
        <f>SUMIFS(Table2[time],Table2[config],Table2[[#This Row],[config]],Table2[repetition],Table2[[#This Row],[repetition]])</f>
        <v>4102129.2673252709</v>
      </c>
      <c r="G6387" s="17">
        <f>IF(Table2[[#This Row],[time]]&lt;7200000,1,0)</f>
        <v>1</v>
      </c>
      <c r="H6387" t="s">
        <v>247</v>
      </c>
      <c r="I6387">
        <v>20</v>
      </c>
      <c r="J6387" t="s">
        <v>238</v>
      </c>
      <c r="K6387" t="s">
        <v>239</v>
      </c>
      <c r="L6387" t="s">
        <v>231</v>
      </c>
      <c r="M6387" t="s">
        <v>241</v>
      </c>
      <c r="N6387" t="s">
        <v>244</v>
      </c>
      <c r="O6387">
        <v>120</v>
      </c>
      <c r="P6387">
        <v>0</v>
      </c>
      <c r="Q6387" t="s">
        <v>243</v>
      </c>
      <c r="R6387" t="s">
        <v>235</v>
      </c>
      <c r="S6387" t="s">
        <v>244</v>
      </c>
      <c r="T6387" t="b">
        <v>0</v>
      </c>
      <c r="U6387" t="b">
        <v>1</v>
      </c>
      <c r="V6387" t="b">
        <v>1</v>
      </c>
      <c r="W6387" t="b">
        <v>0</v>
      </c>
      <c r="X6387" t="b">
        <v>1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</row>
    <row r="6388" spans="1:29" x14ac:dyDescent="0.2">
      <c r="A6388" s="6">
        <v>3</v>
      </c>
      <c r="B6388" s="6" t="s">
        <v>204</v>
      </c>
      <c r="C6388" s="6" t="s">
        <v>68</v>
      </c>
      <c r="D6388" s="6">
        <v>0</v>
      </c>
      <c r="E6388" s="7">
        <v>301104.913057992</v>
      </c>
      <c r="F6388" s="16">
        <f>SUMIFS(Table2[time],Table2[config],Table2[[#This Row],[config]],Table2[repetition],Table2[[#This Row],[repetition]])</f>
        <v>4102129.2673252709</v>
      </c>
      <c r="G6388" s="16">
        <f>IF(Table2[[#This Row],[time]]&lt;7200000,1,0)</f>
        <v>1</v>
      </c>
      <c r="H6388" t="s">
        <v>247</v>
      </c>
      <c r="I6388">
        <v>20</v>
      </c>
      <c r="J6388" t="s">
        <v>238</v>
      </c>
      <c r="K6388" t="s">
        <v>239</v>
      </c>
      <c r="L6388" t="s">
        <v>231</v>
      </c>
      <c r="M6388" t="s">
        <v>241</v>
      </c>
      <c r="N6388" t="s">
        <v>244</v>
      </c>
      <c r="O6388">
        <v>120</v>
      </c>
      <c r="P6388">
        <v>0</v>
      </c>
      <c r="Q6388" t="s">
        <v>243</v>
      </c>
      <c r="R6388" t="s">
        <v>235</v>
      </c>
      <c r="S6388" t="s">
        <v>244</v>
      </c>
      <c r="T6388" t="b">
        <v>0</v>
      </c>
      <c r="U6388" t="b">
        <v>1</v>
      </c>
      <c r="V6388" t="b">
        <v>1</v>
      </c>
      <c r="W6388" t="b">
        <v>0</v>
      </c>
      <c r="X6388" t="b">
        <v>1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</row>
    <row r="6389" spans="1:29" x14ac:dyDescent="0.2">
      <c r="A6389" s="8">
        <v>3</v>
      </c>
      <c r="B6389" s="8" t="s">
        <v>191</v>
      </c>
      <c r="C6389" s="8" t="s">
        <v>68</v>
      </c>
      <c r="D6389" s="8">
        <v>0</v>
      </c>
      <c r="E6389" s="9">
        <v>494128.362769028</v>
      </c>
      <c r="F6389" s="17">
        <f>SUMIFS(Table2[time],Table2[config],Table2[[#This Row],[config]],Table2[repetition],Table2[[#This Row],[repetition]])</f>
        <v>4102129.2673252709</v>
      </c>
      <c r="G6389" s="17">
        <f>IF(Table2[[#This Row],[time]]&lt;7200000,1,0)</f>
        <v>1</v>
      </c>
      <c r="H6389" t="s">
        <v>247</v>
      </c>
      <c r="I6389">
        <v>20</v>
      </c>
      <c r="J6389" t="s">
        <v>238</v>
      </c>
      <c r="K6389" t="s">
        <v>239</v>
      </c>
      <c r="L6389" t="s">
        <v>231</v>
      </c>
      <c r="M6389" t="s">
        <v>241</v>
      </c>
      <c r="N6389" t="s">
        <v>244</v>
      </c>
      <c r="O6389">
        <v>120</v>
      </c>
      <c r="P6389">
        <v>0</v>
      </c>
      <c r="Q6389" t="s">
        <v>243</v>
      </c>
      <c r="R6389" t="s">
        <v>235</v>
      </c>
      <c r="S6389" t="s">
        <v>244</v>
      </c>
      <c r="T6389" t="b">
        <v>0</v>
      </c>
      <c r="U6389" t="b">
        <v>1</v>
      </c>
      <c r="V6389" t="b">
        <v>1</v>
      </c>
      <c r="W6389" t="b">
        <v>0</v>
      </c>
      <c r="X6389" t="b">
        <v>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</row>
    <row r="6390" spans="1:29" x14ac:dyDescent="0.2">
      <c r="A6390" s="6">
        <v>3</v>
      </c>
      <c r="B6390" s="6" t="s">
        <v>187</v>
      </c>
      <c r="C6390" s="6" t="s">
        <v>68</v>
      </c>
      <c r="D6390" s="6">
        <v>0</v>
      </c>
      <c r="E6390" s="7">
        <v>569315.69954403595</v>
      </c>
      <c r="F6390" s="16">
        <f>SUMIFS(Table2[time],Table2[config],Table2[[#This Row],[config]],Table2[repetition],Table2[[#This Row],[repetition]])</f>
        <v>4102129.2673252709</v>
      </c>
      <c r="G6390" s="16">
        <f>IF(Table2[[#This Row],[time]]&lt;7200000,1,0)</f>
        <v>1</v>
      </c>
      <c r="H6390" t="s">
        <v>247</v>
      </c>
      <c r="I6390">
        <v>20</v>
      </c>
      <c r="J6390" t="s">
        <v>238</v>
      </c>
      <c r="K6390" t="s">
        <v>239</v>
      </c>
      <c r="L6390" t="s">
        <v>231</v>
      </c>
      <c r="M6390" t="s">
        <v>241</v>
      </c>
      <c r="N6390" t="s">
        <v>244</v>
      </c>
      <c r="O6390">
        <v>120</v>
      </c>
      <c r="P6390">
        <v>0</v>
      </c>
      <c r="Q6390" t="s">
        <v>243</v>
      </c>
      <c r="R6390" t="s">
        <v>235</v>
      </c>
      <c r="S6390" t="s">
        <v>244</v>
      </c>
      <c r="T6390" t="b">
        <v>0</v>
      </c>
      <c r="U6390" t="b">
        <v>1</v>
      </c>
      <c r="V6390" t="b">
        <v>1</v>
      </c>
      <c r="W6390" t="b">
        <v>0</v>
      </c>
      <c r="X6390" t="b">
        <v>1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</row>
    <row r="6391" spans="1:29" x14ac:dyDescent="0.2">
      <c r="A6391" s="8">
        <v>3</v>
      </c>
      <c r="B6391" s="8" t="s">
        <v>205</v>
      </c>
      <c r="C6391" s="8" t="s">
        <v>68</v>
      </c>
      <c r="D6391" s="8">
        <v>0</v>
      </c>
      <c r="E6391" s="9">
        <v>883430.21604604996</v>
      </c>
      <c r="F6391" s="17">
        <f>SUMIFS(Table2[time],Table2[config],Table2[[#This Row],[config]],Table2[repetition],Table2[[#This Row],[repetition]])</f>
        <v>4102129.2673252709</v>
      </c>
      <c r="G6391" s="17">
        <f>IF(Table2[[#This Row],[time]]&lt;7200000,1,0)</f>
        <v>1</v>
      </c>
      <c r="H6391" t="s">
        <v>247</v>
      </c>
      <c r="I6391">
        <v>20</v>
      </c>
      <c r="J6391" t="s">
        <v>238</v>
      </c>
      <c r="K6391" t="s">
        <v>239</v>
      </c>
      <c r="L6391" t="s">
        <v>231</v>
      </c>
      <c r="M6391" t="s">
        <v>241</v>
      </c>
      <c r="N6391" t="s">
        <v>244</v>
      </c>
      <c r="O6391">
        <v>120</v>
      </c>
      <c r="P6391">
        <v>0</v>
      </c>
      <c r="Q6391" t="s">
        <v>243</v>
      </c>
      <c r="R6391" t="s">
        <v>235</v>
      </c>
      <c r="S6391" t="s">
        <v>244</v>
      </c>
      <c r="T6391" t="b">
        <v>0</v>
      </c>
      <c r="U6391" t="b">
        <v>1</v>
      </c>
      <c r="V6391" t="b">
        <v>1</v>
      </c>
      <c r="W6391" t="b">
        <v>0</v>
      </c>
      <c r="X6391" t="b">
        <v>1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</row>
    <row r="6392" spans="1:29" x14ac:dyDescent="0.2">
      <c r="A6392" s="6">
        <v>1</v>
      </c>
      <c r="B6392" s="6" t="s">
        <v>192</v>
      </c>
      <c r="C6392" s="6" t="s">
        <v>122</v>
      </c>
      <c r="D6392" s="6">
        <v>0</v>
      </c>
      <c r="E6392" s="7">
        <v>41488.581528188603</v>
      </c>
      <c r="F6392" s="16">
        <f>SUMIFS(Table2[time],Table2[config],Table2[[#This Row],[config]],Table2[repetition],Table2[[#This Row],[repetition]])</f>
        <v>16930084.448669322</v>
      </c>
      <c r="G6392" s="16">
        <f>IF(Table2[[#This Row],[time]]&lt;7200000,1,0)</f>
        <v>1</v>
      </c>
      <c r="H6392" t="s">
        <v>237</v>
      </c>
      <c r="I6392">
        <v>10</v>
      </c>
      <c r="J6392" t="s">
        <v>238</v>
      </c>
      <c r="K6392" t="s">
        <v>244</v>
      </c>
      <c r="L6392" t="s">
        <v>240</v>
      </c>
      <c r="M6392" t="s">
        <v>241</v>
      </c>
      <c r="N6392" t="s">
        <v>244</v>
      </c>
      <c r="O6392">
        <v>1</v>
      </c>
      <c r="P6392">
        <v>110</v>
      </c>
      <c r="Q6392" t="s">
        <v>243</v>
      </c>
      <c r="R6392" t="s">
        <v>241</v>
      </c>
      <c r="S6392" t="s">
        <v>244</v>
      </c>
      <c r="T6392" t="b">
        <v>1</v>
      </c>
      <c r="U6392" t="b">
        <v>0</v>
      </c>
      <c r="V6392" t="b">
        <v>0</v>
      </c>
      <c r="W6392" t="b">
        <v>1</v>
      </c>
      <c r="X6392" t="b">
        <v>0</v>
      </c>
      <c r="Y6392" t="b">
        <v>1</v>
      </c>
      <c r="Z6392" t="b">
        <v>1</v>
      </c>
      <c r="AA6392" t="b">
        <v>0</v>
      </c>
      <c r="AB6392" t="b">
        <v>0</v>
      </c>
      <c r="AC6392" t="b">
        <v>1</v>
      </c>
    </row>
    <row r="6393" spans="1:29" x14ac:dyDescent="0.2">
      <c r="A6393" s="8">
        <v>1</v>
      </c>
      <c r="B6393" s="8" t="s">
        <v>181</v>
      </c>
      <c r="C6393" s="8" t="s">
        <v>122</v>
      </c>
      <c r="D6393" s="8">
        <v>0</v>
      </c>
      <c r="E6393" s="9">
        <v>23890.476045897201</v>
      </c>
      <c r="F6393" s="17">
        <f>SUMIFS(Table2[time],Table2[config],Table2[[#This Row],[config]],Table2[repetition],Table2[[#This Row],[repetition]])</f>
        <v>16930084.448669322</v>
      </c>
      <c r="G6393" s="17">
        <f>IF(Table2[[#This Row],[time]]&lt;7200000,1,0)</f>
        <v>1</v>
      </c>
      <c r="H6393" t="s">
        <v>237</v>
      </c>
      <c r="I6393">
        <v>10</v>
      </c>
      <c r="J6393" t="s">
        <v>238</v>
      </c>
      <c r="K6393" t="s">
        <v>244</v>
      </c>
      <c r="L6393" t="s">
        <v>240</v>
      </c>
      <c r="M6393" t="s">
        <v>241</v>
      </c>
      <c r="N6393" t="s">
        <v>244</v>
      </c>
      <c r="O6393">
        <v>1</v>
      </c>
      <c r="P6393">
        <v>110</v>
      </c>
      <c r="Q6393" t="s">
        <v>243</v>
      </c>
      <c r="R6393" t="s">
        <v>241</v>
      </c>
      <c r="S6393" t="s">
        <v>244</v>
      </c>
      <c r="T6393" t="b">
        <v>1</v>
      </c>
      <c r="U6393" t="b">
        <v>0</v>
      </c>
      <c r="V6393" t="b">
        <v>0</v>
      </c>
      <c r="W6393" t="b">
        <v>1</v>
      </c>
      <c r="X6393" t="b">
        <v>0</v>
      </c>
      <c r="Y6393" t="b">
        <v>1</v>
      </c>
      <c r="Z6393" t="b">
        <v>1</v>
      </c>
      <c r="AA6393" t="b">
        <v>0</v>
      </c>
      <c r="AB6393" t="b">
        <v>0</v>
      </c>
      <c r="AC6393" t="b">
        <v>1</v>
      </c>
    </row>
    <row r="6394" spans="1:29" x14ac:dyDescent="0.2">
      <c r="A6394" s="6">
        <v>1</v>
      </c>
      <c r="B6394" s="6" t="s">
        <v>194</v>
      </c>
      <c r="C6394" s="6" t="s">
        <v>122</v>
      </c>
      <c r="D6394" s="6">
        <v>0</v>
      </c>
      <c r="E6394" s="7">
        <v>69452.412768034206</v>
      </c>
      <c r="F6394" s="16">
        <f>SUMIFS(Table2[time],Table2[config],Table2[[#This Row],[config]],Table2[repetition],Table2[[#This Row],[repetition]])</f>
        <v>16930084.448669322</v>
      </c>
      <c r="G6394" s="16">
        <f>IF(Table2[[#This Row],[time]]&lt;7200000,1,0)</f>
        <v>1</v>
      </c>
      <c r="H6394" t="s">
        <v>237</v>
      </c>
      <c r="I6394">
        <v>10</v>
      </c>
      <c r="J6394" t="s">
        <v>238</v>
      </c>
      <c r="K6394" t="s">
        <v>244</v>
      </c>
      <c r="L6394" t="s">
        <v>240</v>
      </c>
      <c r="M6394" t="s">
        <v>241</v>
      </c>
      <c r="N6394" t="s">
        <v>244</v>
      </c>
      <c r="O6394">
        <v>1</v>
      </c>
      <c r="P6394">
        <v>110</v>
      </c>
      <c r="Q6394" t="s">
        <v>243</v>
      </c>
      <c r="R6394" t="s">
        <v>241</v>
      </c>
      <c r="S6394" t="s">
        <v>244</v>
      </c>
      <c r="T6394" t="b">
        <v>1</v>
      </c>
      <c r="U6394" t="b">
        <v>0</v>
      </c>
      <c r="V6394" t="b">
        <v>0</v>
      </c>
      <c r="W6394" t="b">
        <v>1</v>
      </c>
      <c r="X6394" t="b">
        <v>0</v>
      </c>
      <c r="Y6394" t="b">
        <v>1</v>
      </c>
      <c r="Z6394" t="b">
        <v>1</v>
      </c>
      <c r="AA6394" t="b">
        <v>0</v>
      </c>
      <c r="AB6394" t="b">
        <v>0</v>
      </c>
      <c r="AC6394" t="b">
        <v>1</v>
      </c>
    </row>
    <row r="6395" spans="1:29" x14ac:dyDescent="0.2">
      <c r="A6395" s="8">
        <v>1</v>
      </c>
      <c r="B6395" s="8" t="s">
        <v>182</v>
      </c>
      <c r="C6395" s="8" t="s">
        <v>122</v>
      </c>
      <c r="D6395" s="8">
        <v>0</v>
      </c>
      <c r="E6395" s="9">
        <v>34799.895354080902</v>
      </c>
      <c r="F6395" s="17">
        <f>SUMIFS(Table2[time],Table2[config],Table2[[#This Row],[config]],Table2[repetition],Table2[[#This Row],[repetition]])</f>
        <v>16930084.448669322</v>
      </c>
      <c r="G6395" s="17">
        <f>IF(Table2[[#This Row],[time]]&lt;7200000,1,0)</f>
        <v>1</v>
      </c>
      <c r="H6395" t="s">
        <v>237</v>
      </c>
      <c r="I6395">
        <v>10</v>
      </c>
      <c r="J6395" t="s">
        <v>238</v>
      </c>
      <c r="K6395" t="s">
        <v>244</v>
      </c>
      <c r="L6395" t="s">
        <v>240</v>
      </c>
      <c r="M6395" t="s">
        <v>241</v>
      </c>
      <c r="N6395" t="s">
        <v>244</v>
      </c>
      <c r="O6395">
        <v>1</v>
      </c>
      <c r="P6395">
        <v>110</v>
      </c>
      <c r="Q6395" t="s">
        <v>243</v>
      </c>
      <c r="R6395" t="s">
        <v>241</v>
      </c>
      <c r="S6395" t="s">
        <v>244</v>
      </c>
      <c r="T6395" t="b">
        <v>1</v>
      </c>
      <c r="U6395" t="b">
        <v>0</v>
      </c>
      <c r="V6395" t="b">
        <v>0</v>
      </c>
      <c r="W6395" t="b">
        <v>1</v>
      </c>
      <c r="X6395" t="b">
        <v>0</v>
      </c>
      <c r="Y6395" t="b">
        <v>1</v>
      </c>
      <c r="Z6395" t="b">
        <v>1</v>
      </c>
      <c r="AA6395" t="b">
        <v>0</v>
      </c>
      <c r="AB6395" t="b">
        <v>0</v>
      </c>
      <c r="AC6395" t="b">
        <v>1</v>
      </c>
    </row>
    <row r="6396" spans="1:29" x14ac:dyDescent="0.2">
      <c r="A6396" s="6">
        <v>1</v>
      </c>
      <c r="B6396" s="6" t="s">
        <v>176</v>
      </c>
      <c r="C6396" s="6" t="s">
        <v>122</v>
      </c>
      <c r="D6396" s="6">
        <v>0</v>
      </c>
      <c r="E6396" s="7">
        <v>27288.694203831201</v>
      </c>
      <c r="F6396" s="16">
        <f>SUMIFS(Table2[time],Table2[config],Table2[[#This Row],[config]],Table2[repetition],Table2[[#This Row],[repetition]])</f>
        <v>16930084.448669322</v>
      </c>
      <c r="G6396" s="16">
        <f>IF(Table2[[#This Row],[time]]&lt;7200000,1,0)</f>
        <v>1</v>
      </c>
      <c r="H6396" t="s">
        <v>237</v>
      </c>
      <c r="I6396">
        <v>10</v>
      </c>
      <c r="J6396" t="s">
        <v>238</v>
      </c>
      <c r="K6396" t="s">
        <v>244</v>
      </c>
      <c r="L6396" t="s">
        <v>240</v>
      </c>
      <c r="M6396" t="s">
        <v>241</v>
      </c>
      <c r="N6396" t="s">
        <v>244</v>
      </c>
      <c r="O6396">
        <v>1</v>
      </c>
      <c r="P6396">
        <v>110</v>
      </c>
      <c r="Q6396" t="s">
        <v>243</v>
      </c>
      <c r="R6396" t="s">
        <v>241</v>
      </c>
      <c r="S6396" t="s">
        <v>244</v>
      </c>
      <c r="T6396" t="b">
        <v>1</v>
      </c>
      <c r="U6396" t="b">
        <v>0</v>
      </c>
      <c r="V6396" t="b">
        <v>0</v>
      </c>
      <c r="W6396" t="b">
        <v>1</v>
      </c>
      <c r="X6396" t="b">
        <v>0</v>
      </c>
      <c r="Y6396" t="b">
        <v>1</v>
      </c>
      <c r="Z6396" t="b">
        <v>1</v>
      </c>
      <c r="AA6396" t="b">
        <v>0</v>
      </c>
      <c r="AB6396" t="b">
        <v>0</v>
      </c>
      <c r="AC6396" t="b">
        <v>1</v>
      </c>
    </row>
    <row r="6397" spans="1:29" x14ac:dyDescent="0.2">
      <c r="A6397" s="8">
        <v>1</v>
      </c>
      <c r="B6397" s="8" t="s">
        <v>183</v>
      </c>
      <c r="C6397" s="8" t="s">
        <v>122</v>
      </c>
      <c r="D6397" s="8">
        <v>0</v>
      </c>
      <c r="E6397" s="9">
        <v>39332.441491074802</v>
      </c>
      <c r="F6397" s="17">
        <f>SUMIFS(Table2[time],Table2[config],Table2[[#This Row],[config]],Table2[repetition],Table2[[#This Row],[repetition]])</f>
        <v>16930084.448669322</v>
      </c>
      <c r="G6397" s="17">
        <f>IF(Table2[[#This Row],[time]]&lt;7200000,1,0)</f>
        <v>1</v>
      </c>
      <c r="H6397" t="s">
        <v>237</v>
      </c>
      <c r="I6397">
        <v>10</v>
      </c>
      <c r="J6397" t="s">
        <v>238</v>
      </c>
      <c r="K6397" t="s">
        <v>244</v>
      </c>
      <c r="L6397" t="s">
        <v>240</v>
      </c>
      <c r="M6397" t="s">
        <v>241</v>
      </c>
      <c r="N6397" t="s">
        <v>244</v>
      </c>
      <c r="O6397">
        <v>1</v>
      </c>
      <c r="P6397">
        <v>110</v>
      </c>
      <c r="Q6397" t="s">
        <v>243</v>
      </c>
      <c r="R6397" t="s">
        <v>241</v>
      </c>
      <c r="S6397" t="s">
        <v>244</v>
      </c>
      <c r="T6397" t="b">
        <v>1</v>
      </c>
      <c r="U6397" t="b">
        <v>0</v>
      </c>
      <c r="V6397" t="b">
        <v>0</v>
      </c>
      <c r="W6397" t="b">
        <v>1</v>
      </c>
      <c r="X6397" t="b">
        <v>0</v>
      </c>
      <c r="Y6397" t="b">
        <v>1</v>
      </c>
      <c r="Z6397" t="b">
        <v>1</v>
      </c>
      <c r="AA6397" t="b">
        <v>0</v>
      </c>
      <c r="AB6397" t="b">
        <v>0</v>
      </c>
      <c r="AC6397" t="b">
        <v>1</v>
      </c>
    </row>
    <row r="6398" spans="1:29" x14ac:dyDescent="0.2">
      <c r="A6398" s="6">
        <v>1</v>
      </c>
      <c r="B6398" s="6" t="s">
        <v>180</v>
      </c>
      <c r="C6398" s="6" t="s">
        <v>122</v>
      </c>
      <c r="D6398" s="6">
        <v>0</v>
      </c>
      <c r="E6398" s="7">
        <v>20209.600908216002</v>
      </c>
      <c r="F6398" s="16">
        <f>SUMIFS(Table2[time],Table2[config],Table2[[#This Row],[config]],Table2[repetition],Table2[[#This Row],[repetition]])</f>
        <v>16930084.448669322</v>
      </c>
      <c r="G6398" s="16">
        <f>IF(Table2[[#This Row],[time]]&lt;7200000,1,0)</f>
        <v>1</v>
      </c>
      <c r="H6398" t="s">
        <v>237</v>
      </c>
      <c r="I6398">
        <v>10</v>
      </c>
      <c r="J6398" t="s">
        <v>238</v>
      </c>
      <c r="K6398" t="s">
        <v>244</v>
      </c>
      <c r="L6398" t="s">
        <v>240</v>
      </c>
      <c r="M6398" t="s">
        <v>241</v>
      </c>
      <c r="N6398" t="s">
        <v>244</v>
      </c>
      <c r="O6398">
        <v>1</v>
      </c>
      <c r="P6398">
        <v>110</v>
      </c>
      <c r="Q6398" t="s">
        <v>243</v>
      </c>
      <c r="R6398" t="s">
        <v>241</v>
      </c>
      <c r="S6398" t="s">
        <v>244</v>
      </c>
      <c r="T6398" t="b">
        <v>1</v>
      </c>
      <c r="U6398" t="b">
        <v>0</v>
      </c>
      <c r="V6398" t="b">
        <v>0</v>
      </c>
      <c r="W6398" t="b">
        <v>1</v>
      </c>
      <c r="X6398" t="b">
        <v>0</v>
      </c>
      <c r="Y6398" t="b">
        <v>1</v>
      </c>
      <c r="Z6398" t="b">
        <v>1</v>
      </c>
      <c r="AA6398" t="b">
        <v>0</v>
      </c>
      <c r="AB6398" t="b">
        <v>0</v>
      </c>
      <c r="AC6398" t="b">
        <v>1</v>
      </c>
    </row>
    <row r="6399" spans="1:29" x14ac:dyDescent="0.2">
      <c r="A6399" s="8">
        <v>1</v>
      </c>
      <c r="B6399" s="8" t="s">
        <v>195</v>
      </c>
      <c r="C6399" s="8" t="s">
        <v>122</v>
      </c>
      <c r="D6399" s="8">
        <v>0</v>
      </c>
      <c r="E6399" s="9">
        <v>54858.3378959447</v>
      </c>
      <c r="F6399" s="17">
        <f>SUMIFS(Table2[time],Table2[config],Table2[[#This Row],[config]],Table2[repetition],Table2[[#This Row],[repetition]])</f>
        <v>16930084.448669322</v>
      </c>
      <c r="G6399" s="17">
        <f>IF(Table2[[#This Row],[time]]&lt;7200000,1,0)</f>
        <v>1</v>
      </c>
      <c r="H6399" t="s">
        <v>237</v>
      </c>
      <c r="I6399">
        <v>10</v>
      </c>
      <c r="J6399" t="s">
        <v>238</v>
      </c>
      <c r="K6399" t="s">
        <v>244</v>
      </c>
      <c r="L6399" t="s">
        <v>240</v>
      </c>
      <c r="M6399" t="s">
        <v>241</v>
      </c>
      <c r="N6399" t="s">
        <v>244</v>
      </c>
      <c r="O6399">
        <v>1</v>
      </c>
      <c r="P6399">
        <v>110</v>
      </c>
      <c r="Q6399" t="s">
        <v>243</v>
      </c>
      <c r="R6399" t="s">
        <v>241</v>
      </c>
      <c r="S6399" t="s">
        <v>244</v>
      </c>
      <c r="T6399" t="b">
        <v>1</v>
      </c>
      <c r="U6399" t="b">
        <v>0</v>
      </c>
      <c r="V6399" t="b">
        <v>0</v>
      </c>
      <c r="W6399" t="b">
        <v>1</v>
      </c>
      <c r="X6399" t="b">
        <v>0</v>
      </c>
      <c r="Y6399" t="b">
        <v>1</v>
      </c>
      <c r="Z6399" t="b">
        <v>1</v>
      </c>
      <c r="AA6399" t="b">
        <v>0</v>
      </c>
      <c r="AB6399" t="b">
        <v>0</v>
      </c>
      <c r="AC6399" t="b">
        <v>1</v>
      </c>
    </row>
    <row r="6400" spans="1:29" x14ac:dyDescent="0.2">
      <c r="A6400" s="6">
        <v>1</v>
      </c>
      <c r="B6400" s="6" t="s">
        <v>185</v>
      </c>
      <c r="C6400" s="6" t="s">
        <v>122</v>
      </c>
      <c r="D6400" s="6">
        <v>0</v>
      </c>
      <c r="E6400" s="7">
        <v>57337.743102107197</v>
      </c>
      <c r="F6400" s="16">
        <f>SUMIFS(Table2[time],Table2[config],Table2[[#This Row],[config]],Table2[repetition],Table2[[#This Row],[repetition]])</f>
        <v>16930084.448669322</v>
      </c>
      <c r="G6400" s="16">
        <f>IF(Table2[[#This Row],[time]]&lt;7200000,1,0)</f>
        <v>1</v>
      </c>
      <c r="H6400" t="s">
        <v>237</v>
      </c>
      <c r="I6400">
        <v>10</v>
      </c>
      <c r="J6400" t="s">
        <v>238</v>
      </c>
      <c r="K6400" t="s">
        <v>244</v>
      </c>
      <c r="L6400" t="s">
        <v>240</v>
      </c>
      <c r="M6400" t="s">
        <v>241</v>
      </c>
      <c r="N6400" t="s">
        <v>244</v>
      </c>
      <c r="O6400">
        <v>1</v>
      </c>
      <c r="P6400">
        <v>110</v>
      </c>
      <c r="Q6400" t="s">
        <v>243</v>
      </c>
      <c r="R6400" t="s">
        <v>241</v>
      </c>
      <c r="S6400" t="s">
        <v>244</v>
      </c>
      <c r="T6400" t="b">
        <v>1</v>
      </c>
      <c r="U6400" t="b">
        <v>0</v>
      </c>
      <c r="V6400" t="b">
        <v>0</v>
      </c>
      <c r="W6400" t="b">
        <v>1</v>
      </c>
      <c r="X6400" t="b">
        <v>0</v>
      </c>
      <c r="Y6400" t="b">
        <v>1</v>
      </c>
      <c r="Z6400" t="b">
        <v>1</v>
      </c>
      <c r="AA6400" t="b">
        <v>0</v>
      </c>
      <c r="AB6400" t="b">
        <v>0</v>
      </c>
      <c r="AC6400" t="b">
        <v>1</v>
      </c>
    </row>
    <row r="6401" spans="1:29" x14ac:dyDescent="0.2">
      <c r="A6401" s="8">
        <v>1</v>
      </c>
      <c r="B6401" s="8" t="s">
        <v>189</v>
      </c>
      <c r="C6401" s="8" t="s">
        <v>122</v>
      </c>
      <c r="D6401" s="8">
        <v>0</v>
      </c>
      <c r="E6401" s="9">
        <v>29615.0290810037</v>
      </c>
      <c r="F6401" s="17">
        <f>SUMIFS(Table2[time],Table2[config],Table2[[#This Row],[config]],Table2[repetition],Table2[[#This Row],[repetition]])</f>
        <v>16930084.448669322</v>
      </c>
      <c r="G6401" s="17">
        <f>IF(Table2[[#This Row],[time]]&lt;7200000,1,0)</f>
        <v>1</v>
      </c>
      <c r="H6401" t="s">
        <v>237</v>
      </c>
      <c r="I6401">
        <v>10</v>
      </c>
      <c r="J6401" t="s">
        <v>238</v>
      </c>
      <c r="K6401" t="s">
        <v>244</v>
      </c>
      <c r="L6401" t="s">
        <v>240</v>
      </c>
      <c r="M6401" t="s">
        <v>241</v>
      </c>
      <c r="N6401" t="s">
        <v>244</v>
      </c>
      <c r="O6401">
        <v>1</v>
      </c>
      <c r="P6401">
        <v>110</v>
      </c>
      <c r="Q6401" t="s">
        <v>243</v>
      </c>
      <c r="R6401" t="s">
        <v>241</v>
      </c>
      <c r="S6401" t="s">
        <v>244</v>
      </c>
      <c r="T6401" t="b">
        <v>1</v>
      </c>
      <c r="U6401" t="b">
        <v>0</v>
      </c>
      <c r="V6401" t="b">
        <v>0</v>
      </c>
      <c r="W6401" t="b">
        <v>1</v>
      </c>
      <c r="X6401" t="b">
        <v>0</v>
      </c>
      <c r="Y6401" t="b">
        <v>1</v>
      </c>
      <c r="Z6401" t="b">
        <v>1</v>
      </c>
      <c r="AA6401" t="b">
        <v>0</v>
      </c>
      <c r="AB6401" t="b">
        <v>0</v>
      </c>
      <c r="AC6401" t="b">
        <v>1</v>
      </c>
    </row>
    <row r="6402" spans="1:29" x14ac:dyDescent="0.2">
      <c r="A6402" s="6">
        <v>1</v>
      </c>
      <c r="B6402" s="6" t="s">
        <v>184</v>
      </c>
      <c r="C6402" s="6" t="s">
        <v>122</v>
      </c>
      <c r="D6402" s="6">
        <v>0</v>
      </c>
      <c r="E6402" s="7">
        <v>65465.8095070626</v>
      </c>
      <c r="F6402" s="16">
        <f>SUMIFS(Table2[time],Table2[config],Table2[[#This Row],[config]],Table2[repetition],Table2[[#This Row],[repetition]])</f>
        <v>16930084.448669322</v>
      </c>
      <c r="G6402" s="16">
        <f>IF(Table2[[#This Row],[time]]&lt;7200000,1,0)</f>
        <v>1</v>
      </c>
      <c r="H6402" t="s">
        <v>237</v>
      </c>
      <c r="I6402">
        <v>10</v>
      </c>
      <c r="J6402" t="s">
        <v>238</v>
      </c>
      <c r="K6402" t="s">
        <v>244</v>
      </c>
      <c r="L6402" t="s">
        <v>240</v>
      </c>
      <c r="M6402" t="s">
        <v>241</v>
      </c>
      <c r="N6402" t="s">
        <v>244</v>
      </c>
      <c r="O6402">
        <v>1</v>
      </c>
      <c r="P6402">
        <v>110</v>
      </c>
      <c r="Q6402" t="s">
        <v>243</v>
      </c>
      <c r="R6402" t="s">
        <v>241</v>
      </c>
      <c r="S6402" t="s">
        <v>244</v>
      </c>
      <c r="T6402" t="b">
        <v>1</v>
      </c>
      <c r="U6402" t="b">
        <v>0</v>
      </c>
      <c r="V6402" t="b">
        <v>0</v>
      </c>
      <c r="W6402" t="b">
        <v>1</v>
      </c>
      <c r="X6402" t="b">
        <v>0</v>
      </c>
      <c r="Y6402" t="b">
        <v>1</v>
      </c>
      <c r="Z6402" t="b">
        <v>1</v>
      </c>
      <c r="AA6402" t="b">
        <v>0</v>
      </c>
      <c r="AB6402" t="b">
        <v>0</v>
      </c>
      <c r="AC6402" t="b">
        <v>1</v>
      </c>
    </row>
    <row r="6403" spans="1:29" x14ac:dyDescent="0.2">
      <c r="A6403" s="8">
        <v>1</v>
      </c>
      <c r="B6403" s="8" t="s">
        <v>198</v>
      </c>
      <c r="C6403" s="8" t="s">
        <v>122</v>
      </c>
      <c r="D6403" s="8">
        <v>0</v>
      </c>
      <c r="E6403" s="9">
        <v>65363.235950004302</v>
      </c>
      <c r="F6403" s="17">
        <f>SUMIFS(Table2[time],Table2[config],Table2[[#This Row],[config]],Table2[repetition],Table2[[#This Row],[repetition]])</f>
        <v>16930084.448669322</v>
      </c>
      <c r="G6403" s="17">
        <f>IF(Table2[[#This Row],[time]]&lt;7200000,1,0)</f>
        <v>1</v>
      </c>
      <c r="H6403" t="s">
        <v>237</v>
      </c>
      <c r="I6403">
        <v>10</v>
      </c>
      <c r="J6403" t="s">
        <v>238</v>
      </c>
      <c r="K6403" t="s">
        <v>244</v>
      </c>
      <c r="L6403" t="s">
        <v>240</v>
      </c>
      <c r="M6403" t="s">
        <v>241</v>
      </c>
      <c r="N6403" t="s">
        <v>244</v>
      </c>
      <c r="O6403">
        <v>1</v>
      </c>
      <c r="P6403">
        <v>110</v>
      </c>
      <c r="Q6403" t="s">
        <v>243</v>
      </c>
      <c r="R6403" t="s">
        <v>241</v>
      </c>
      <c r="S6403" t="s">
        <v>244</v>
      </c>
      <c r="T6403" t="b">
        <v>1</v>
      </c>
      <c r="U6403" t="b">
        <v>0</v>
      </c>
      <c r="V6403" t="b">
        <v>0</v>
      </c>
      <c r="W6403" t="b">
        <v>1</v>
      </c>
      <c r="X6403" t="b">
        <v>0</v>
      </c>
      <c r="Y6403" t="b">
        <v>1</v>
      </c>
      <c r="Z6403" t="b">
        <v>1</v>
      </c>
      <c r="AA6403" t="b">
        <v>0</v>
      </c>
      <c r="AB6403" t="b">
        <v>0</v>
      </c>
      <c r="AC6403" t="b">
        <v>1</v>
      </c>
    </row>
    <row r="6404" spans="1:29" x14ac:dyDescent="0.2">
      <c r="A6404" s="6">
        <v>1</v>
      </c>
      <c r="B6404" s="6" t="s">
        <v>178</v>
      </c>
      <c r="C6404" s="6" t="s">
        <v>122</v>
      </c>
      <c r="D6404" s="6">
        <v>0</v>
      </c>
      <c r="E6404" s="7">
        <v>29604.434383101699</v>
      </c>
      <c r="F6404" s="16">
        <f>SUMIFS(Table2[time],Table2[config],Table2[[#This Row],[config]],Table2[repetition],Table2[[#This Row],[repetition]])</f>
        <v>16930084.448669322</v>
      </c>
      <c r="G6404" s="16">
        <f>IF(Table2[[#This Row],[time]]&lt;7200000,1,0)</f>
        <v>1</v>
      </c>
      <c r="H6404" t="s">
        <v>237</v>
      </c>
      <c r="I6404">
        <v>10</v>
      </c>
      <c r="J6404" t="s">
        <v>238</v>
      </c>
      <c r="K6404" t="s">
        <v>244</v>
      </c>
      <c r="L6404" t="s">
        <v>240</v>
      </c>
      <c r="M6404" t="s">
        <v>241</v>
      </c>
      <c r="N6404" t="s">
        <v>244</v>
      </c>
      <c r="O6404">
        <v>1</v>
      </c>
      <c r="P6404">
        <v>110</v>
      </c>
      <c r="Q6404" t="s">
        <v>243</v>
      </c>
      <c r="R6404" t="s">
        <v>241</v>
      </c>
      <c r="S6404" t="s">
        <v>244</v>
      </c>
      <c r="T6404" t="b">
        <v>1</v>
      </c>
      <c r="U6404" t="b">
        <v>0</v>
      </c>
      <c r="V6404" t="b">
        <v>0</v>
      </c>
      <c r="W6404" t="b">
        <v>1</v>
      </c>
      <c r="X6404" t="b">
        <v>0</v>
      </c>
      <c r="Y6404" t="b">
        <v>1</v>
      </c>
      <c r="Z6404" t="b">
        <v>1</v>
      </c>
      <c r="AA6404" t="b">
        <v>0</v>
      </c>
      <c r="AB6404" t="b">
        <v>0</v>
      </c>
      <c r="AC6404" t="b">
        <v>1</v>
      </c>
    </row>
    <row r="6405" spans="1:29" x14ac:dyDescent="0.2">
      <c r="A6405" s="8">
        <v>1</v>
      </c>
      <c r="B6405" s="8" t="s">
        <v>199</v>
      </c>
      <c r="C6405" s="8" t="s">
        <v>122</v>
      </c>
      <c r="D6405" s="8">
        <v>0</v>
      </c>
      <c r="E6405" s="9">
        <v>22813.791758148</v>
      </c>
      <c r="F6405" s="17">
        <f>SUMIFS(Table2[time],Table2[config],Table2[[#This Row],[config]],Table2[repetition],Table2[[#This Row],[repetition]])</f>
        <v>16930084.448669322</v>
      </c>
      <c r="G6405" s="17">
        <f>IF(Table2[[#This Row],[time]]&lt;7200000,1,0)</f>
        <v>1</v>
      </c>
      <c r="H6405" t="s">
        <v>237</v>
      </c>
      <c r="I6405">
        <v>10</v>
      </c>
      <c r="J6405" t="s">
        <v>238</v>
      </c>
      <c r="K6405" t="s">
        <v>244</v>
      </c>
      <c r="L6405" t="s">
        <v>240</v>
      </c>
      <c r="M6405" t="s">
        <v>241</v>
      </c>
      <c r="N6405" t="s">
        <v>244</v>
      </c>
      <c r="O6405">
        <v>1</v>
      </c>
      <c r="P6405">
        <v>110</v>
      </c>
      <c r="Q6405" t="s">
        <v>243</v>
      </c>
      <c r="R6405" t="s">
        <v>241</v>
      </c>
      <c r="S6405" t="s">
        <v>244</v>
      </c>
      <c r="T6405" t="b">
        <v>1</v>
      </c>
      <c r="U6405" t="b">
        <v>0</v>
      </c>
      <c r="V6405" t="b">
        <v>0</v>
      </c>
      <c r="W6405" t="b">
        <v>1</v>
      </c>
      <c r="X6405" t="b">
        <v>0</v>
      </c>
      <c r="Y6405" t="b">
        <v>1</v>
      </c>
      <c r="Z6405" t="b">
        <v>1</v>
      </c>
      <c r="AA6405" t="b">
        <v>0</v>
      </c>
      <c r="AB6405" t="b">
        <v>0</v>
      </c>
      <c r="AC6405" t="b">
        <v>1</v>
      </c>
    </row>
    <row r="6406" spans="1:29" x14ac:dyDescent="0.2">
      <c r="A6406" s="6">
        <v>1</v>
      </c>
      <c r="B6406" s="6" t="s">
        <v>193</v>
      </c>
      <c r="C6406" s="6" t="s">
        <v>122</v>
      </c>
      <c r="D6406" s="6">
        <v>0</v>
      </c>
      <c r="E6406" s="7">
        <v>32493.007347919</v>
      </c>
      <c r="F6406" s="16">
        <f>SUMIFS(Table2[time],Table2[config],Table2[[#This Row],[config]],Table2[repetition],Table2[[#This Row],[repetition]])</f>
        <v>16930084.448669322</v>
      </c>
      <c r="G6406" s="16">
        <f>IF(Table2[[#This Row],[time]]&lt;7200000,1,0)</f>
        <v>1</v>
      </c>
      <c r="H6406" t="s">
        <v>237</v>
      </c>
      <c r="I6406">
        <v>10</v>
      </c>
      <c r="J6406" t="s">
        <v>238</v>
      </c>
      <c r="K6406" t="s">
        <v>244</v>
      </c>
      <c r="L6406" t="s">
        <v>240</v>
      </c>
      <c r="M6406" t="s">
        <v>241</v>
      </c>
      <c r="N6406" t="s">
        <v>244</v>
      </c>
      <c r="O6406">
        <v>1</v>
      </c>
      <c r="P6406">
        <v>110</v>
      </c>
      <c r="Q6406" t="s">
        <v>243</v>
      </c>
      <c r="R6406" t="s">
        <v>241</v>
      </c>
      <c r="S6406" t="s">
        <v>244</v>
      </c>
      <c r="T6406" t="b">
        <v>1</v>
      </c>
      <c r="U6406" t="b">
        <v>0</v>
      </c>
      <c r="V6406" t="b">
        <v>0</v>
      </c>
      <c r="W6406" t="b">
        <v>1</v>
      </c>
      <c r="X6406" t="b">
        <v>0</v>
      </c>
      <c r="Y6406" t="b">
        <v>1</v>
      </c>
      <c r="Z6406" t="b">
        <v>1</v>
      </c>
      <c r="AA6406" t="b">
        <v>0</v>
      </c>
      <c r="AB6406" t="b">
        <v>0</v>
      </c>
      <c r="AC6406" t="b">
        <v>1</v>
      </c>
    </row>
    <row r="6407" spans="1:29" x14ac:dyDescent="0.2">
      <c r="A6407" s="8">
        <v>1</v>
      </c>
      <c r="B6407" s="8" t="s">
        <v>197</v>
      </c>
      <c r="C6407" s="8" t="s">
        <v>122</v>
      </c>
      <c r="D6407" s="8">
        <v>0</v>
      </c>
      <c r="E6407" s="9">
        <v>25419.219302013498</v>
      </c>
      <c r="F6407" s="17">
        <f>SUMIFS(Table2[time],Table2[config],Table2[[#This Row],[config]],Table2[repetition],Table2[[#This Row],[repetition]])</f>
        <v>16930084.448669322</v>
      </c>
      <c r="G6407" s="17">
        <f>IF(Table2[[#This Row],[time]]&lt;7200000,1,0)</f>
        <v>1</v>
      </c>
      <c r="H6407" t="s">
        <v>237</v>
      </c>
      <c r="I6407">
        <v>10</v>
      </c>
      <c r="J6407" t="s">
        <v>238</v>
      </c>
      <c r="K6407" t="s">
        <v>244</v>
      </c>
      <c r="L6407" t="s">
        <v>240</v>
      </c>
      <c r="M6407" t="s">
        <v>241</v>
      </c>
      <c r="N6407" t="s">
        <v>244</v>
      </c>
      <c r="O6407">
        <v>1</v>
      </c>
      <c r="P6407">
        <v>110</v>
      </c>
      <c r="Q6407" t="s">
        <v>243</v>
      </c>
      <c r="R6407" t="s">
        <v>241</v>
      </c>
      <c r="S6407" t="s">
        <v>244</v>
      </c>
      <c r="T6407" t="b">
        <v>1</v>
      </c>
      <c r="U6407" t="b">
        <v>0</v>
      </c>
      <c r="V6407" t="b">
        <v>0</v>
      </c>
      <c r="W6407" t="b">
        <v>1</v>
      </c>
      <c r="X6407" t="b">
        <v>0</v>
      </c>
      <c r="Y6407" t="b">
        <v>1</v>
      </c>
      <c r="Z6407" t="b">
        <v>1</v>
      </c>
      <c r="AA6407" t="b">
        <v>0</v>
      </c>
      <c r="AB6407" t="b">
        <v>0</v>
      </c>
      <c r="AC6407" t="b">
        <v>1</v>
      </c>
    </row>
    <row r="6408" spans="1:29" x14ac:dyDescent="0.2">
      <c r="A6408" s="6">
        <v>1</v>
      </c>
      <c r="B6408" s="6" t="s">
        <v>179</v>
      </c>
      <c r="C6408" s="6" t="s">
        <v>122</v>
      </c>
      <c r="D6408" s="6">
        <v>0</v>
      </c>
      <c r="E6408" s="7">
        <v>37409.964594058598</v>
      </c>
      <c r="F6408" s="16">
        <f>SUMIFS(Table2[time],Table2[config],Table2[[#This Row],[config]],Table2[repetition],Table2[[#This Row],[repetition]])</f>
        <v>16930084.448669322</v>
      </c>
      <c r="G6408" s="16">
        <f>IF(Table2[[#This Row],[time]]&lt;7200000,1,0)</f>
        <v>1</v>
      </c>
      <c r="H6408" t="s">
        <v>237</v>
      </c>
      <c r="I6408">
        <v>10</v>
      </c>
      <c r="J6408" t="s">
        <v>238</v>
      </c>
      <c r="K6408" t="s">
        <v>244</v>
      </c>
      <c r="L6408" t="s">
        <v>240</v>
      </c>
      <c r="M6408" t="s">
        <v>241</v>
      </c>
      <c r="N6408" t="s">
        <v>244</v>
      </c>
      <c r="O6408">
        <v>1</v>
      </c>
      <c r="P6408">
        <v>110</v>
      </c>
      <c r="Q6408" t="s">
        <v>243</v>
      </c>
      <c r="R6408" t="s">
        <v>241</v>
      </c>
      <c r="S6408" t="s">
        <v>244</v>
      </c>
      <c r="T6408" t="b">
        <v>1</v>
      </c>
      <c r="U6408" t="b">
        <v>0</v>
      </c>
      <c r="V6408" t="b">
        <v>0</v>
      </c>
      <c r="W6408" t="b">
        <v>1</v>
      </c>
      <c r="X6408" t="b">
        <v>0</v>
      </c>
      <c r="Y6408" t="b">
        <v>1</v>
      </c>
      <c r="Z6408" t="b">
        <v>1</v>
      </c>
      <c r="AA6408" t="b">
        <v>0</v>
      </c>
      <c r="AB6408" t="b">
        <v>0</v>
      </c>
      <c r="AC6408" t="b">
        <v>1</v>
      </c>
    </row>
    <row r="6409" spans="1:29" x14ac:dyDescent="0.2">
      <c r="A6409" s="8">
        <v>1</v>
      </c>
      <c r="B6409" s="8" t="s">
        <v>196</v>
      </c>
      <c r="C6409" s="8" t="s">
        <v>122</v>
      </c>
      <c r="D6409" s="8">
        <v>3</v>
      </c>
      <c r="E6409" s="9">
        <v>56239.215662935698</v>
      </c>
      <c r="F6409" s="17">
        <f>SUMIFS(Table2[time],Table2[config],Table2[[#This Row],[config]],Table2[repetition],Table2[[#This Row],[repetition]])</f>
        <v>16930084.448669322</v>
      </c>
      <c r="G6409" s="17">
        <f>IF(Table2[[#This Row],[time]]&lt;7200000,1,0)</f>
        <v>1</v>
      </c>
      <c r="H6409" t="s">
        <v>237</v>
      </c>
      <c r="I6409">
        <v>10</v>
      </c>
      <c r="J6409" t="s">
        <v>238</v>
      </c>
      <c r="K6409" t="s">
        <v>244</v>
      </c>
      <c r="L6409" t="s">
        <v>240</v>
      </c>
      <c r="M6409" t="s">
        <v>241</v>
      </c>
      <c r="N6409" t="s">
        <v>244</v>
      </c>
      <c r="O6409">
        <v>1</v>
      </c>
      <c r="P6409">
        <v>110</v>
      </c>
      <c r="Q6409" t="s">
        <v>243</v>
      </c>
      <c r="R6409" t="s">
        <v>241</v>
      </c>
      <c r="S6409" t="s">
        <v>244</v>
      </c>
      <c r="T6409" t="b">
        <v>1</v>
      </c>
      <c r="U6409" t="b">
        <v>0</v>
      </c>
      <c r="V6409" t="b">
        <v>0</v>
      </c>
      <c r="W6409" t="b">
        <v>1</v>
      </c>
      <c r="X6409" t="b">
        <v>0</v>
      </c>
      <c r="Y6409" t="b">
        <v>1</v>
      </c>
      <c r="Z6409" t="b">
        <v>1</v>
      </c>
      <c r="AA6409" t="b">
        <v>0</v>
      </c>
      <c r="AB6409" t="b">
        <v>0</v>
      </c>
      <c r="AC6409" t="b">
        <v>1</v>
      </c>
    </row>
    <row r="6410" spans="1:29" x14ac:dyDescent="0.2">
      <c r="A6410" s="6">
        <v>1</v>
      </c>
      <c r="B6410" s="6" t="s">
        <v>186</v>
      </c>
      <c r="C6410" s="6" t="s">
        <v>122</v>
      </c>
      <c r="D6410" s="6">
        <v>0</v>
      </c>
      <c r="E6410" s="7">
        <v>35907.133585074902</v>
      </c>
      <c r="F6410" s="16">
        <f>SUMIFS(Table2[time],Table2[config],Table2[[#This Row],[config]],Table2[repetition],Table2[[#This Row],[repetition]])</f>
        <v>16930084.448669322</v>
      </c>
      <c r="G6410" s="16">
        <f>IF(Table2[[#This Row],[time]]&lt;7200000,1,0)</f>
        <v>1</v>
      </c>
      <c r="H6410" t="s">
        <v>237</v>
      </c>
      <c r="I6410">
        <v>10</v>
      </c>
      <c r="J6410" t="s">
        <v>238</v>
      </c>
      <c r="K6410" t="s">
        <v>244</v>
      </c>
      <c r="L6410" t="s">
        <v>240</v>
      </c>
      <c r="M6410" t="s">
        <v>241</v>
      </c>
      <c r="N6410" t="s">
        <v>244</v>
      </c>
      <c r="O6410">
        <v>1</v>
      </c>
      <c r="P6410">
        <v>110</v>
      </c>
      <c r="Q6410" t="s">
        <v>243</v>
      </c>
      <c r="R6410" t="s">
        <v>241</v>
      </c>
      <c r="S6410" t="s">
        <v>244</v>
      </c>
      <c r="T6410" t="b">
        <v>1</v>
      </c>
      <c r="U6410" t="b">
        <v>0</v>
      </c>
      <c r="V6410" t="b">
        <v>0</v>
      </c>
      <c r="W6410" t="b">
        <v>1</v>
      </c>
      <c r="X6410" t="b">
        <v>0</v>
      </c>
      <c r="Y6410" t="b">
        <v>1</v>
      </c>
      <c r="Z6410" t="b">
        <v>1</v>
      </c>
      <c r="AA6410" t="b">
        <v>0</v>
      </c>
      <c r="AB6410" t="b">
        <v>0</v>
      </c>
      <c r="AC6410" t="b">
        <v>1</v>
      </c>
    </row>
    <row r="6411" spans="1:29" x14ac:dyDescent="0.2">
      <c r="A6411" s="8">
        <v>1</v>
      </c>
      <c r="B6411" s="8" t="s">
        <v>201</v>
      </c>
      <c r="C6411" s="8" t="s">
        <v>122</v>
      </c>
      <c r="D6411" s="8">
        <v>0</v>
      </c>
      <c r="E6411" s="9">
        <v>45491.190700093197</v>
      </c>
      <c r="F6411" s="17">
        <f>SUMIFS(Table2[time],Table2[config],Table2[[#This Row],[config]],Table2[repetition],Table2[[#This Row],[repetition]])</f>
        <v>16930084.448669322</v>
      </c>
      <c r="G6411" s="17">
        <f>IF(Table2[[#This Row],[time]]&lt;7200000,1,0)</f>
        <v>1</v>
      </c>
      <c r="H6411" t="s">
        <v>237</v>
      </c>
      <c r="I6411">
        <v>10</v>
      </c>
      <c r="J6411" t="s">
        <v>238</v>
      </c>
      <c r="K6411" t="s">
        <v>244</v>
      </c>
      <c r="L6411" t="s">
        <v>240</v>
      </c>
      <c r="M6411" t="s">
        <v>241</v>
      </c>
      <c r="N6411" t="s">
        <v>244</v>
      </c>
      <c r="O6411">
        <v>1</v>
      </c>
      <c r="P6411">
        <v>110</v>
      </c>
      <c r="Q6411" t="s">
        <v>243</v>
      </c>
      <c r="R6411" t="s">
        <v>241</v>
      </c>
      <c r="S6411" t="s">
        <v>244</v>
      </c>
      <c r="T6411" t="b">
        <v>1</v>
      </c>
      <c r="U6411" t="b">
        <v>0</v>
      </c>
      <c r="V6411" t="b">
        <v>0</v>
      </c>
      <c r="W6411" t="b">
        <v>1</v>
      </c>
      <c r="X6411" t="b">
        <v>0</v>
      </c>
      <c r="Y6411" t="b">
        <v>1</v>
      </c>
      <c r="Z6411" t="b">
        <v>1</v>
      </c>
      <c r="AA6411" t="b">
        <v>0</v>
      </c>
      <c r="AB6411" t="b">
        <v>0</v>
      </c>
      <c r="AC6411" t="b">
        <v>1</v>
      </c>
    </row>
    <row r="6412" spans="1:29" x14ac:dyDescent="0.2">
      <c r="A6412" s="6">
        <v>1</v>
      </c>
      <c r="B6412" s="6" t="s">
        <v>188</v>
      </c>
      <c r="C6412" s="6" t="s">
        <v>122</v>
      </c>
      <c r="D6412" s="6">
        <v>0</v>
      </c>
      <c r="E6412" s="7">
        <v>100810.332907829</v>
      </c>
      <c r="F6412" s="16">
        <f>SUMIFS(Table2[time],Table2[config],Table2[[#This Row],[config]],Table2[repetition],Table2[[#This Row],[repetition]])</f>
        <v>16930084.448669322</v>
      </c>
      <c r="G6412" s="16">
        <f>IF(Table2[[#This Row],[time]]&lt;7200000,1,0)</f>
        <v>1</v>
      </c>
      <c r="H6412" t="s">
        <v>237</v>
      </c>
      <c r="I6412">
        <v>10</v>
      </c>
      <c r="J6412" t="s">
        <v>238</v>
      </c>
      <c r="K6412" t="s">
        <v>244</v>
      </c>
      <c r="L6412" t="s">
        <v>240</v>
      </c>
      <c r="M6412" t="s">
        <v>241</v>
      </c>
      <c r="N6412" t="s">
        <v>244</v>
      </c>
      <c r="O6412">
        <v>1</v>
      </c>
      <c r="P6412">
        <v>110</v>
      </c>
      <c r="Q6412" t="s">
        <v>243</v>
      </c>
      <c r="R6412" t="s">
        <v>241</v>
      </c>
      <c r="S6412" t="s">
        <v>244</v>
      </c>
      <c r="T6412" t="b">
        <v>1</v>
      </c>
      <c r="U6412" t="b">
        <v>0</v>
      </c>
      <c r="V6412" t="b">
        <v>0</v>
      </c>
      <c r="W6412" t="b">
        <v>1</v>
      </c>
      <c r="X6412" t="b">
        <v>0</v>
      </c>
      <c r="Y6412" t="b">
        <v>1</v>
      </c>
      <c r="Z6412" t="b">
        <v>1</v>
      </c>
      <c r="AA6412" t="b">
        <v>0</v>
      </c>
      <c r="AB6412" t="b">
        <v>0</v>
      </c>
      <c r="AC6412" t="b">
        <v>1</v>
      </c>
    </row>
    <row r="6413" spans="1:29" x14ac:dyDescent="0.2">
      <c r="A6413" s="8">
        <v>1</v>
      </c>
      <c r="B6413" s="8" t="s">
        <v>177</v>
      </c>
      <c r="C6413" s="8" t="s">
        <v>122</v>
      </c>
      <c r="D6413" s="8">
        <v>0</v>
      </c>
      <c r="E6413" s="9">
        <v>122814.12681308499</v>
      </c>
      <c r="F6413" s="17">
        <f>SUMIFS(Table2[time],Table2[config],Table2[[#This Row],[config]],Table2[repetition],Table2[[#This Row],[repetition]])</f>
        <v>16930084.448669322</v>
      </c>
      <c r="G6413" s="17">
        <f>IF(Table2[[#This Row],[time]]&lt;7200000,1,0)</f>
        <v>1</v>
      </c>
      <c r="H6413" t="s">
        <v>237</v>
      </c>
      <c r="I6413">
        <v>10</v>
      </c>
      <c r="J6413" t="s">
        <v>238</v>
      </c>
      <c r="K6413" t="s">
        <v>244</v>
      </c>
      <c r="L6413" t="s">
        <v>240</v>
      </c>
      <c r="M6413" t="s">
        <v>241</v>
      </c>
      <c r="N6413" t="s">
        <v>244</v>
      </c>
      <c r="O6413">
        <v>1</v>
      </c>
      <c r="P6413">
        <v>110</v>
      </c>
      <c r="Q6413" t="s">
        <v>243</v>
      </c>
      <c r="R6413" t="s">
        <v>241</v>
      </c>
      <c r="S6413" t="s">
        <v>244</v>
      </c>
      <c r="T6413" t="b">
        <v>1</v>
      </c>
      <c r="U6413" t="b">
        <v>0</v>
      </c>
      <c r="V6413" t="b">
        <v>0</v>
      </c>
      <c r="W6413" t="b">
        <v>1</v>
      </c>
      <c r="X6413" t="b">
        <v>0</v>
      </c>
      <c r="Y6413" t="b">
        <v>1</v>
      </c>
      <c r="Z6413" t="b">
        <v>1</v>
      </c>
      <c r="AA6413" t="b">
        <v>0</v>
      </c>
      <c r="AB6413" t="b">
        <v>0</v>
      </c>
      <c r="AC6413" t="b">
        <v>1</v>
      </c>
    </row>
    <row r="6414" spans="1:29" x14ac:dyDescent="0.2">
      <c r="A6414" s="6">
        <v>1</v>
      </c>
      <c r="B6414" s="6" t="s">
        <v>202</v>
      </c>
      <c r="C6414" s="6" t="s">
        <v>122</v>
      </c>
      <c r="D6414" s="6">
        <v>0</v>
      </c>
      <c r="E6414" s="7">
        <v>132283.24752580299</v>
      </c>
      <c r="F6414" s="16">
        <f>SUMIFS(Table2[time],Table2[config],Table2[[#This Row],[config]],Table2[repetition],Table2[[#This Row],[repetition]])</f>
        <v>16930084.448669322</v>
      </c>
      <c r="G6414" s="16">
        <f>IF(Table2[[#This Row],[time]]&lt;7200000,1,0)</f>
        <v>1</v>
      </c>
      <c r="H6414" t="s">
        <v>237</v>
      </c>
      <c r="I6414">
        <v>10</v>
      </c>
      <c r="J6414" t="s">
        <v>238</v>
      </c>
      <c r="K6414" t="s">
        <v>244</v>
      </c>
      <c r="L6414" t="s">
        <v>240</v>
      </c>
      <c r="M6414" t="s">
        <v>241</v>
      </c>
      <c r="N6414" t="s">
        <v>244</v>
      </c>
      <c r="O6414">
        <v>1</v>
      </c>
      <c r="P6414">
        <v>110</v>
      </c>
      <c r="Q6414" t="s">
        <v>243</v>
      </c>
      <c r="R6414" t="s">
        <v>241</v>
      </c>
      <c r="S6414" t="s">
        <v>244</v>
      </c>
      <c r="T6414" t="b">
        <v>1</v>
      </c>
      <c r="U6414" t="b">
        <v>0</v>
      </c>
      <c r="V6414" t="b">
        <v>0</v>
      </c>
      <c r="W6414" t="b">
        <v>1</v>
      </c>
      <c r="X6414" t="b">
        <v>0</v>
      </c>
      <c r="Y6414" t="b">
        <v>1</v>
      </c>
      <c r="Z6414" t="b">
        <v>1</v>
      </c>
      <c r="AA6414" t="b">
        <v>0</v>
      </c>
      <c r="AB6414" t="b">
        <v>0</v>
      </c>
      <c r="AC6414" t="b">
        <v>1</v>
      </c>
    </row>
    <row r="6415" spans="1:29" x14ac:dyDescent="0.2">
      <c r="A6415" s="8">
        <v>1</v>
      </c>
      <c r="B6415" s="8" t="s">
        <v>191</v>
      </c>
      <c r="C6415" s="8" t="s">
        <v>122</v>
      </c>
      <c r="D6415" s="8">
        <v>0</v>
      </c>
      <c r="E6415" s="9">
        <v>238688.12393001199</v>
      </c>
      <c r="F6415" s="17">
        <f>SUMIFS(Table2[time],Table2[config],Table2[[#This Row],[config]],Table2[repetition],Table2[[#This Row],[repetition]])</f>
        <v>16930084.448669322</v>
      </c>
      <c r="G6415" s="17">
        <f>IF(Table2[[#This Row],[time]]&lt;7200000,1,0)</f>
        <v>1</v>
      </c>
      <c r="H6415" t="s">
        <v>237</v>
      </c>
      <c r="I6415">
        <v>10</v>
      </c>
      <c r="J6415" t="s">
        <v>238</v>
      </c>
      <c r="K6415" t="s">
        <v>244</v>
      </c>
      <c r="L6415" t="s">
        <v>240</v>
      </c>
      <c r="M6415" t="s">
        <v>241</v>
      </c>
      <c r="N6415" t="s">
        <v>244</v>
      </c>
      <c r="O6415">
        <v>1</v>
      </c>
      <c r="P6415">
        <v>110</v>
      </c>
      <c r="Q6415" t="s">
        <v>243</v>
      </c>
      <c r="R6415" t="s">
        <v>241</v>
      </c>
      <c r="S6415" t="s">
        <v>244</v>
      </c>
      <c r="T6415" t="b">
        <v>1</v>
      </c>
      <c r="U6415" t="b">
        <v>0</v>
      </c>
      <c r="V6415" t="b">
        <v>0</v>
      </c>
      <c r="W6415" t="b">
        <v>1</v>
      </c>
      <c r="X6415" t="b">
        <v>0</v>
      </c>
      <c r="Y6415" t="b">
        <v>1</v>
      </c>
      <c r="Z6415" t="b">
        <v>1</v>
      </c>
      <c r="AA6415" t="b">
        <v>0</v>
      </c>
      <c r="AB6415" t="b">
        <v>0</v>
      </c>
      <c r="AC6415" t="b">
        <v>1</v>
      </c>
    </row>
    <row r="6416" spans="1:29" x14ac:dyDescent="0.2">
      <c r="A6416" s="6">
        <v>1</v>
      </c>
      <c r="B6416" s="6" t="s">
        <v>190</v>
      </c>
      <c r="C6416" s="6" t="s">
        <v>122</v>
      </c>
      <c r="D6416" s="6">
        <v>0</v>
      </c>
      <c r="E6416" s="7">
        <v>346999.93047304399</v>
      </c>
      <c r="F6416" s="16">
        <f>SUMIFS(Table2[time],Table2[config],Table2[[#This Row],[config]],Table2[repetition],Table2[[#This Row],[repetition]])</f>
        <v>16930084.448669322</v>
      </c>
      <c r="G6416" s="16">
        <f>IF(Table2[[#This Row],[time]]&lt;7200000,1,0)</f>
        <v>1</v>
      </c>
      <c r="H6416" t="s">
        <v>237</v>
      </c>
      <c r="I6416">
        <v>10</v>
      </c>
      <c r="J6416" t="s">
        <v>238</v>
      </c>
      <c r="K6416" t="s">
        <v>244</v>
      </c>
      <c r="L6416" t="s">
        <v>240</v>
      </c>
      <c r="M6416" t="s">
        <v>241</v>
      </c>
      <c r="N6416" t="s">
        <v>244</v>
      </c>
      <c r="O6416">
        <v>1</v>
      </c>
      <c r="P6416">
        <v>110</v>
      </c>
      <c r="Q6416" t="s">
        <v>243</v>
      </c>
      <c r="R6416" t="s">
        <v>241</v>
      </c>
      <c r="S6416" t="s">
        <v>244</v>
      </c>
      <c r="T6416" t="b">
        <v>1</v>
      </c>
      <c r="U6416" t="b">
        <v>0</v>
      </c>
      <c r="V6416" t="b">
        <v>0</v>
      </c>
      <c r="W6416" t="b">
        <v>1</v>
      </c>
      <c r="X6416" t="b">
        <v>0</v>
      </c>
      <c r="Y6416" t="b">
        <v>1</v>
      </c>
      <c r="Z6416" t="b">
        <v>1</v>
      </c>
      <c r="AA6416" t="b">
        <v>0</v>
      </c>
      <c r="AB6416" t="b">
        <v>0</v>
      </c>
      <c r="AC6416" t="b">
        <v>1</v>
      </c>
    </row>
    <row r="6417" spans="1:29" x14ac:dyDescent="0.2">
      <c r="A6417" s="8">
        <v>1</v>
      </c>
      <c r="B6417" s="8" t="s">
        <v>203</v>
      </c>
      <c r="C6417" s="8" t="s">
        <v>122</v>
      </c>
      <c r="D6417" s="8">
        <v>0</v>
      </c>
      <c r="E6417" s="9">
        <v>383894.90762795298</v>
      </c>
      <c r="F6417" s="17">
        <f>SUMIFS(Table2[time],Table2[config],Table2[[#This Row],[config]],Table2[repetition],Table2[[#This Row],[repetition]])</f>
        <v>16930084.448669322</v>
      </c>
      <c r="G6417" s="17">
        <f>IF(Table2[[#This Row],[time]]&lt;7200000,1,0)</f>
        <v>1</v>
      </c>
      <c r="H6417" t="s">
        <v>237</v>
      </c>
      <c r="I6417">
        <v>10</v>
      </c>
      <c r="J6417" t="s">
        <v>238</v>
      </c>
      <c r="K6417" t="s">
        <v>244</v>
      </c>
      <c r="L6417" t="s">
        <v>240</v>
      </c>
      <c r="M6417" t="s">
        <v>241</v>
      </c>
      <c r="N6417" t="s">
        <v>244</v>
      </c>
      <c r="O6417">
        <v>1</v>
      </c>
      <c r="P6417">
        <v>110</v>
      </c>
      <c r="Q6417" t="s">
        <v>243</v>
      </c>
      <c r="R6417" t="s">
        <v>241</v>
      </c>
      <c r="S6417" t="s">
        <v>244</v>
      </c>
      <c r="T6417" t="b">
        <v>1</v>
      </c>
      <c r="U6417" t="b">
        <v>0</v>
      </c>
      <c r="V6417" t="b">
        <v>0</v>
      </c>
      <c r="W6417" t="b">
        <v>1</v>
      </c>
      <c r="X6417" t="b">
        <v>0</v>
      </c>
      <c r="Y6417" t="b">
        <v>1</v>
      </c>
      <c r="Z6417" t="b">
        <v>1</v>
      </c>
      <c r="AA6417" t="b">
        <v>0</v>
      </c>
      <c r="AB6417" t="b">
        <v>0</v>
      </c>
      <c r="AC6417" t="b">
        <v>1</v>
      </c>
    </row>
    <row r="6418" spans="1:29" x14ac:dyDescent="0.2">
      <c r="A6418" s="6">
        <v>1</v>
      </c>
      <c r="B6418" s="6" t="s">
        <v>204</v>
      </c>
      <c r="C6418" s="6" t="s">
        <v>122</v>
      </c>
      <c r="D6418" s="6">
        <v>0</v>
      </c>
      <c r="E6418" s="7">
        <v>832951.18777593598</v>
      </c>
      <c r="F6418" s="16">
        <f>SUMIFS(Table2[time],Table2[config],Table2[[#This Row],[config]],Table2[repetition],Table2[[#This Row],[repetition]])</f>
        <v>16930084.448669322</v>
      </c>
      <c r="G6418" s="16">
        <f>IF(Table2[[#This Row],[time]]&lt;7200000,1,0)</f>
        <v>1</v>
      </c>
      <c r="H6418" t="s">
        <v>237</v>
      </c>
      <c r="I6418">
        <v>10</v>
      </c>
      <c r="J6418" t="s">
        <v>238</v>
      </c>
      <c r="K6418" t="s">
        <v>244</v>
      </c>
      <c r="L6418" t="s">
        <v>240</v>
      </c>
      <c r="M6418" t="s">
        <v>241</v>
      </c>
      <c r="N6418" t="s">
        <v>244</v>
      </c>
      <c r="O6418">
        <v>1</v>
      </c>
      <c r="P6418">
        <v>110</v>
      </c>
      <c r="Q6418" t="s">
        <v>243</v>
      </c>
      <c r="R6418" t="s">
        <v>241</v>
      </c>
      <c r="S6418" t="s">
        <v>244</v>
      </c>
      <c r="T6418" t="b">
        <v>1</v>
      </c>
      <c r="U6418" t="b">
        <v>0</v>
      </c>
      <c r="V6418" t="b">
        <v>0</v>
      </c>
      <c r="W6418" t="b">
        <v>1</v>
      </c>
      <c r="X6418" t="b">
        <v>0</v>
      </c>
      <c r="Y6418" t="b">
        <v>1</v>
      </c>
      <c r="Z6418" t="b">
        <v>1</v>
      </c>
      <c r="AA6418" t="b">
        <v>0</v>
      </c>
      <c r="AB6418" t="b">
        <v>0</v>
      </c>
      <c r="AC6418" t="b">
        <v>1</v>
      </c>
    </row>
    <row r="6419" spans="1:29" x14ac:dyDescent="0.2">
      <c r="A6419" s="8">
        <v>1</v>
      </c>
      <c r="B6419" s="8" t="s">
        <v>205</v>
      </c>
      <c r="C6419" s="8" t="s">
        <v>122</v>
      </c>
      <c r="D6419" s="8">
        <v>0</v>
      </c>
      <c r="E6419" s="9">
        <v>2660701.3006438501</v>
      </c>
      <c r="F6419" s="17">
        <f>SUMIFS(Table2[time],Table2[config],Table2[[#This Row],[config]],Table2[repetition],Table2[[#This Row],[repetition]])</f>
        <v>16930084.448669322</v>
      </c>
      <c r="G6419" s="17">
        <f>IF(Table2[[#This Row],[time]]&lt;7200000,1,0)</f>
        <v>1</v>
      </c>
      <c r="H6419" t="s">
        <v>237</v>
      </c>
      <c r="I6419">
        <v>10</v>
      </c>
      <c r="J6419" t="s">
        <v>238</v>
      </c>
      <c r="K6419" t="s">
        <v>244</v>
      </c>
      <c r="L6419" t="s">
        <v>240</v>
      </c>
      <c r="M6419" t="s">
        <v>241</v>
      </c>
      <c r="N6419" t="s">
        <v>244</v>
      </c>
      <c r="O6419">
        <v>1</v>
      </c>
      <c r="P6419">
        <v>110</v>
      </c>
      <c r="Q6419" t="s">
        <v>243</v>
      </c>
      <c r="R6419" t="s">
        <v>241</v>
      </c>
      <c r="S6419" t="s">
        <v>244</v>
      </c>
      <c r="T6419" t="b">
        <v>1</v>
      </c>
      <c r="U6419" t="b">
        <v>0</v>
      </c>
      <c r="V6419" t="b">
        <v>0</v>
      </c>
      <c r="W6419" t="b">
        <v>1</v>
      </c>
      <c r="X6419" t="b">
        <v>0</v>
      </c>
      <c r="Y6419" t="b">
        <v>1</v>
      </c>
      <c r="Z6419" t="b">
        <v>1</v>
      </c>
      <c r="AA6419" t="b">
        <v>0</v>
      </c>
      <c r="AB6419" t="b">
        <v>0</v>
      </c>
      <c r="AC6419" t="b">
        <v>1</v>
      </c>
    </row>
    <row r="6420" spans="1:29" x14ac:dyDescent="0.2">
      <c r="A6420" s="6">
        <v>1</v>
      </c>
      <c r="B6420" s="6" t="s">
        <v>187</v>
      </c>
      <c r="C6420" s="6" t="s">
        <v>122</v>
      </c>
      <c r="D6420" s="6">
        <v>0</v>
      </c>
      <c r="E6420" s="7">
        <v>4082880.9891838999</v>
      </c>
      <c r="F6420" s="16">
        <f>SUMIFS(Table2[time],Table2[config],Table2[[#This Row],[config]],Table2[repetition],Table2[[#This Row],[repetition]])</f>
        <v>16930084.448669322</v>
      </c>
      <c r="G6420" s="16">
        <f>IF(Table2[[#This Row],[time]]&lt;7200000,1,0)</f>
        <v>1</v>
      </c>
      <c r="H6420" t="s">
        <v>237</v>
      </c>
      <c r="I6420">
        <v>10</v>
      </c>
      <c r="J6420" t="s">
        <v>238</v>
      </c>
      <c r="K6420" t="s">
        <v>244</v>
      </c>
      <c r="L6420" t="s">
        <v>240</v>
      </c>
      <c r="M6420" t="s">
        <v>241</v>
      </c>
      <c r="N6420" t="s">
        <v>244</v>
      </c>
      <c r="O6420">
        <v>1</v>
      </c>
      <c r="P6420">
        <v>110</v>
      </c>
      <c r="Q6420" t="s">
        <v>243</v>
      </c>
      <c r="R6420" t="s">
        <v>241</v>
      </c>
      <c r="S6420" t="s">
        <v>244</v>
      </c>
      <c r="T6420" t="b">
        <v>1</v>
      </c>
      <c r="U6420" t="b">
        <v>0</v>
      </c>
      <c r="V6420" t="b">
        <v>0</v>
      </c>
      <c r="W6420" t="b">
        <v>1</v>
      </c>
      <c r="X6420" t="b">
        <v>0</v>
      </c>
      <c r="Y6420" t="b">
        <v>1</v>
      </c>
      <c r="Z6420" t="b">
        <v>1</v>
      </c>
      <c r="AA6420" t="b">
        <v>0</v>
      </c>
      <c r="AB6420" t="b">
        <v>0</v>
      </c>
      <c r="AC6420" t="b">
        <v>1</v>
      </c>
    </row>
    <row r="6421" spans="1:29" x14ac:dyDescent="0.2">
      <c r="A6421" s="8">
        <v>1</v>
      </c>
      <c r="B6421" s="8" t="s">
        <v>200</v>
      </c>
      <c r="C6421" s="8" t="s">
        <v>122</v>
      </c>
      <c r="D6421" s="8">
        <v>0</v>
      </c>
      <c r="E6421" s="9">
        <v>7213580.0866191201</v>
      </c>
      <c r="F6421" s="17">
        <f>SUMIFS(Table2[time],Table2[config],Table2[[#This Row],[config]],Table2[repetition],Table2[[#This Row],[repetition]])</f>
        <v>16930084.448669322</v>
      </c>
      <c r="G6421" s="17">
        <f>IF(Table2[[#This Row],[time]]&lt;7200000,1,0)</f>
        <v>0</v>
      </c>
      <c r="H6421" t="s">
        <v>237</v>
      </c>
      <c r="I6421">
        <v>10</v>
      </c>
      <c r="J6421" t="s">
        <v>238</v>
      </c>
      <c r="K6421" t="s">
        <v>244</v>
      </c>
      <c r="L6421" t="s">
        <v>240</v>
      </c>
      <c r="M6421" t="s">
        <v>241</v>
      </c>
      <c r="N6421" t="s">
        <v>244</v>
      </c>
      <c r="O6421">
        <v>1</v>
      </c>
      <c r="P6421">
        <v>110</v>
      </c>
      <c r="Q6421" t="s">
        <v>243</v>
      </c>
      <c r="R6421" t="s">
        <v>241</v>
      </c>
      <c r="S6421" t="s">
        <v>244</v>
      </c>
      <c r="T6421" t="b">
        <v>1</v>
      </c>
      <c r="U6421" t="b">
        <v>0</v>
      </c>
      <c r="V6421" t="b">
        <v>0</v>
      </c>
      <c r="W6421" t="b">
        <v>1</v>
      </c>
      <c r="X6421" t="b">
        <v>0</v>
      </c>
      <c r="Y6421" t="b">
        <v>1</v>
      </c>
      <c r="Z6421" t="b">
        <v>1</v>
      </c>
      <c r="AA6421" t="b">
        <v>0</v>
      </c>
      <c r="AB6421" t="b">
        <v>0</v>
      </c>
      <c r="AC6421" t="b">
        <v>1</v>
      </c>
    </row>
    <row r="6422" spans="1:29" x14ac:dyDescent="0.2">
      <c r="A6422" s="6">
        <v>2</v>
      </c>
      <c r="B6422" s="6" t="s">
        <v>192</v>
      </c>
      <c r="C6422" s="6" t="s">
        <v>122</v>
      </c>
      <c r="D6422" s="6">
        <v>0</v>
      </c>
      <c r="E6422" s="7">
        <v>38892.064528015901</v>
      </c>
      <c r="F6422" s="16">
        <f>SUMIFS(Table2[time],Table2[config],Table2[[#This Row],[config]],Table2[repetition],Table2[[#This Row],[repetition]])</f>
        <v>16515661.460454838</v>
      </c>
      <c r="G6422" s="16">
        <f>IF(Table2[[#This Row],[time]]&lt;7200000,1,0)</f>
        <v>1</v>
      </c>
      <c r="H6422" t="s">
        <v>237</v>
      </c>
      <c r="I6422">
        <v>10</v>
      </c>
      <c r="J6422" t="s">
        <v>238</v>
      </c>
      <c r="K6422" t="s">
        <v>244</v>
      </c>
      <c r="L6422" t="s">
        <v>240</v>
      </c>
      <c r="M6422" t="s">
        <v>241</v>
      </c>
      <c r="N6422" t="s">
        <v>244</v>
      </c>
      <c r="O6422">
        <v>1</v>
      </c>
      <c r="P6422">
        <v>110</v>
      </c>
      <c r="Q6422" t="s">
        <v>243</v>
      </c>
      <c r="R6422" t="s">
        <v>241</v>
      </c>
      <c r="S6422" t="s">
        <v>244</v>
      </c>
      <c r="T6422" t="b">
        <v>1</v>
      </c>
      <c r="U6422" t="b">
        <v>0</v>
      </c>
      <c r="V6422" t="b">
        <v>0</v>
      </c>
      <c r="W6422" t="b">
        <v>1</v>
      </c>
      <c r="X6422" t="b">
        <v>0</v>
      </c>
      <c r="Y6422" t="b">
        <v>1</v>
      </c>
      <c r="Z6422" t="b">
        <v>1</v>
      </c>
      <c r="AA6422" t="b">
        <v>0</v>
      </c>
      <c r="AB6422" t="b">
        <v>0</v>
      </c>
      <c r="AC6422" t="b">
        <v>1</v>
      </c>
    </row>
    <row r="6423" spans="1:29" x14ac:dyDescent="0.2">
      <c r="A6423" s="8">
        <v>2</v>
      </c>
      <c r="B6423" s="8" t="s">
        <v>181</v>
      </c>
      <c r="C6423" s="8" t="s">
        <v>122</v>
      </c>
      <c r="D6423" s="8">
        <v>0</v>
      </c>
      <c r="E6423" s="9">
        <v>20559.993313974701</v>
      </c>
      <c r="F6423" s="17">
        <f>SUMIFS(Table2[time],Table2[config],Table2[[#This Row],[config]],Table2[repetition],Table2[[#This Row],[repetition]])</f>
        <v>16515661.460454838</v>
      </c>
      <c r="G6423" s="17">
        <f>IF(Table2[[#This Row],[time]]&lt;7200000,1,0)</f>
        <v>1</v>
      </c>
      <c r="H6423" t="s">
        <v>237</v>
      </c>
      <c r="I6423">
        <v>10</v>
      </c>
      <c r="J6423" t="s">
        <v>238</v>
      </c>
      <c r="K6423" t="s">
        <v>244</v>
      </c>
      <c r="L6423" t="s">
        <v>240</v>
      </c>
      <c r="M6423" t="s">
        <v>241</v>
      </c>
      <c r="N6423" t="s">
        <v>244</v>
      </c>
      <c r="O6423">
        <v>1</v>
      </c>
      <c r="P6423">
        <v>110</v>
      </c>
      <c r="Q6423" t="s">
        <v>243</v>
      </c>
      <c r="R6423" t="s">
        <v>241</v>
      </c>
      <c r="S6423" t="s">
        <v>244</v>
      </c>
      <c r="T6423" t="b">
        <v>1</v>
      </c>
      <c r="U6423" t="b">
        <v>0</v>
      </c>
      <c r="V6423" t="b">
        <v>0</v>
      </c>
      <c r="W6423" t="b">
        <v>1</v>
      </c>
      <c r="X6423" t="b">
        <v>0</v>
      </c>
      <c r="Y6423" t="b">
        <v>1</v>
      </c>
      <c r="Z6423" t="b">
        <v>1</v>
      </c>
      <c r="AA6423" t="b">
        <v>0</v>
      </c>
      <c r="AB6423" t="b">
        <v>0</v>
      </c>
      <c r="AC6423" t="b">
        <v>1</v>
      </c>
    </row>
    <row r="6424" spans="1:29" x14ac:dyDescent="0.2">
      <c r="A6424" s="6">
        <v>2</v>
      </c>
      <c r="B6424" s="6" t="s">
        <v>176</v>
      </c>
      <c r="C6424" s="6" t="s">
        <v>122</v>
      </c>
      <c r="D6424" s="6">
        <v>0</v>
      </c>
      <c r="E6424" s="7">
        <v>25795.364202000201</v>
      </c>
      <c r="F6424" s="16">
        <f>SUMIFS(Table2[time],Table2[config],Table2[[#This Row],[config]],Table2[repetition],Table2[[#This Row],[repetition]])</f>
        <v>16515661.460454838</v>
      </c>
      <c r="G6424" s="16">
        <f>IF(Table2[[#This Row],[time]]&lt;7200000,1,0)</f>
        <v>1</v>
      </c>
      <c r="H6424" t="s">
        <v>237</v>
      </c>
      <c r="I6424">
        <v>10</v>
      </c>
      <c r="J6424" t="s">
        <v>238</v>
      </c>
      <c r="K6424" t="s">
        <v>244</v>
      </c>
      <c r="L6424" t="s">
        <v>240</v>
      </c>
      <c r="M6424" t="s">
        <v>241</v>
      </c>
      <c r="N6424" t="s">
        <v>244</v>
      </c>
      <c r="O6424">
        <v>1</v>
      </c>
      <c r="P6424">
        <v>110</v>
      </c>
      <c r="Q6424" t="s">
        <v>243</v>
      </c>
      <c r="R6424" t="s">
        <v>241</v>
      </c>
      <c r="S6424" t="s">
        <v>244</v>
      </c>
      <c r="T6424" t="b">
        <v>1</v>
      </c>
      <c r="U6424" t="b">
        <v>0</v>
      </c>
      <c r="V6424" t="b">
        <v>0</v>
      </c>
      <c r="W6424" t="b">
        <v>1</v>
      </c>
      <c r="X6424" t="b">
        <v>0</v>
      </c>
      <c r="Y6424" t="b">
        <v>1</v>
      </c>
      <c r="Z6424" t="b">
        <v>1</v>
      </c>
      <c r="AA6424" t="b">
        <v>0</v>
      </c>
      <c r="AB6424" t="b">
        <v>0</v>
      </c>
      <c r="AC6424" t="b">
        <v>1</v>
      </c>
    </row>
    <row r="6425" spans="1:29" x14ac:dyDescent="0.2">
      <c r="A6425" s="8">
        <v>2</v>
      </c>
      <c r="B6425" s="8" t="s">
        <v>194</v>
      </c>
      <c r="C6425" s="8" t="s">
        <v>122</v>
      </c>
      <c r="D6425" s="8">
        <v>0</v>
      </c>
      <c r="E6425" s="9">
        <v>60560.573207039801</v>
      </c>
      <c r="F6425" s="17">
        <f>SUMIFS(Table2[time],Table2[config],Table2[[#This Row],[config]],Table2[repetition],Table2[[#This Row],[repetition]])</f>
        <v>16515661.460454838</v>
      </c>
      <c r="G6425" s="17">
        <f>IF(Table2[[#This Row],[time]]&lt;7200000,1,0)</f>
        <v>1</v>
      </c>
      <c r="H6425" t="s">
        <v>237</v>
      </c>
      <c r="I6425">
        <v>10</v>
      </c>
      <c r="J6425" t="s">
        <v>238</v>
      </c>
      <c r="K6425" t="s">
        <v>244</v>
      </c>
      <c r="L6425" t="s">
        <v>240</v>
      </c>
      <c r="M6425" t="s">
        <v>241</v>
      </c>
      <c r="N6425" t="s">
        <v>244</v>
      </c>
      <c r="O6425">
        <v>1</v>
      </c>
      <c r="P6425">
        <v>110</v>
      </c>
      <c r="Q6425" t="s">
        <v>243</v>
      </c>
      <c r="R6425" t="s">
        <v>241</v>
      </c>
      <c r="S6425" t="s">
        <v>244</v>
      </c>
      <c r="T6425" t="b">
        <v>1</v>
      </c>
      <c r="U6425" t="b">
        <v>0</v>
      </c>
      <c r="V6425" t="b">
        <v>0</v>
      </c>
      <c r="W6425" t="b">
        <v>1</v>
      </c>
      <c r="X6425" t="b">
        <v>0</v>
      </c>
      <c r="Y6425" t="b">
        <v>1</v>
      </c>
      <c r="Z6425" t="b">
        <v>1</v>
      </c>
      <c r="AA6425" t="b">
        <v>0</v>
      </c>
      <c r="AB6425" t="b">
        <v>0</v>
      </c>
      <c r="AC6425" t="b">
        <v>1</v>
      </c>
    </row>
    <row r="6426" spans="1:29" x14ac:dyDescent="0.2">
      <c r="A6426" s="6">
        <v>2</v>
      </c>
      <c r="B6426" s="6" t="s">
        <v>183</v>
      </c>
      <c r="C6426" s="6" t="s">
        <v>122</v>
      </c>
      <c r="D6426" s="6">
        <v>0</v>
      </c>
      <c r="E6426" s="7">
        <v>30827.7246549841</v>
      </c>
      <c r="F6426" s="16">
        <f>SUMIFS(Table2[time],Table2[config],Table2[[#This Row],[config]],Table2[repetition],Table2[[#This Row],[repetition]])</f>
        <v>16515661.460454838</v>
      </c>
      <c r="G6426" s="16">
        <f>IF(Table2[[#This Row],[time]]&lt;7200000,1,0)</f>
        <v>1</v>
      </c>
      <c r="H6426" t="s">
        <v>237</v>
      </c>
      <c r="I6426">
        <v>10</v>
      </c>
      <c r="J6426" t="s">
        <v>238</v>
      </c>
      <c r="K6426" t="s">
        <v>244</v>
      </c>
      <c r="L6426" t="s">
        <v>240</v>
      </c>
      <c r="M6426" t="s">
        <v>241</v>
      </c>
      <c r="N6426" t="s">
        <v>244</v>
      </c>
      <c r="O6426">
        <v>1</v>
      </c>
      <c r="P6426">
        <v>110</v>
      </c>
      <c r="Q6426" t="s">
        <v>243</v>
      </c>
      <c r="R6426" t="s">
        <v>241</v>
      </c>
      <c r="S6426" t="s">
        <v>244</v>
      </c>
      <c r="T6426" t="b">
        <v>1</v>
      </c>
      <c r="U6426" t="b">
        <v>0</v>
      </c>
      <c r="V6426" t="b">
        <v>0</v>
      </c>
      <c r="W6426" t="b">
        <v>1</v>
      </c>
      <c r="X6426" t="b">
        <v>0</v>
      </c>
      <c r="Y6426" t="b">
        <v>1</v>
      </c>
      <c r="Z6426" t="b">
        <v>1</v>
      </c>
      <c r="AA6426" t="b">
        <v>0</v>
      </c>
      <c r="AB6426" t="b">
        <v>0</v>
      </c>
      <c r="AC6426" t="b">
        <v>1</v>
      </c>
    </row>
    <row r="6427" spans="1:29" x14ac:dyDescent="0.2">
      <c r="A6427" s="8">
        <v>2</v>
      </c>
      <c r="B6427" s="8" t="s">
        <v>182</v>
      </c>
      <c r="C6427" s="8" t="s">
        <v>122</v>
      </c>
      <c r="D6427" s="8">
        <v>0</v>
      </c>
      <c r="E6427" s="9">
        <v>38672.863542043997</v>
      </c>
      <c r="F6427" s="17">
        <f>SUMIFS(Table2[time],Table2[config],Table2[[#This Row],[config]],Table2[repetition],Table2[[#This Row],[repetition]])</f>
        <v>16515661.460454838</v>
      </c>
      <c r="G6427" s="17">
        <f>IF(Table2[[#This Row],[time]]&lt;7200000,1,0)</f>
        <v>1</v>
      </c>
      <c r="H6427" t="s">
        <v>237</v>
      </c>
      <c r="I6427">
        <v>10</v>
      </c>
      <c r="J6427" t="s">
        <v>238</v>
      </c>
      <c r="K6427" t="s">
        <v>244</v>
      </c>
      <c r="L6427" t="s">
        <v>240</v>
      </c>
      <c r="M6427" t="s">
        <v>241</v>
      </c>
      <c r="N6427" t="s">
        <v>244</v>
      </c>
      <c r="O6427">
        <v>1</v>
      </c>
      <c r="P6427">
        <v>110</v>
      </c>
      <c r="Q6427" t="s">
        <v>243</v>
      </c>
      <c r="R6427" t="s">
        <v>241</v>
      </c>
      <c r="S6427" t="s">
        <v>244</v>
      </c>
      <c r="T6427" t="b">
        <v>1</v>
      </c>
      <c r="U6427" t="b">
        <v>0</v>
      </c>
      <c r="V6427" t="b">
        <v>0</v>
      </c>
      <c r="W6427" t="b">
        <v>1</v>
      </c>
      <c r="X6427" t="b">
        <v>0</v>
      </c>
      <c r="Y6427" t="b">
        <v>1</v>
      </c>
      <c r="Z6427" t="b">
        <v>1</v>
      </c>
      <c r="AA6427" t="b">
        <v>0</v>
      </c>
      <c r="AB6427" t="b">
        <v>0</v>
      </c>
      <c r="AC6427" t="b">
        <v>1</v>
      </c>
    </row>
    <row r="6428" spans="1:29" x14ac:dyDescent="0.2">
      <c r="A6428" s="6">
        <v>2</v>
      </c>
      <c r="B6428" s="6" t="s">
        <v>180</v>
      </c>
      <c r="C6428" s="6" t="s">
        <v>122</v>
      </c>
      <c r="D6428" s="6">
        <v>0</v>
      </c>
      <c r="E6428" s="7">
        <v>21233.681321027601</v>
      </c>
      <c r="F6428" s="16">
        <f>SUMIFS(Table2[time],Table2[config],Table2[[#This Row],[config]],Table2[repetition],Table2[[#This Row],[repetition]])</f>
        <v>16515661.460454838</v>
      </c>
      <c r="G6428" s="16">
        <f>IF(Table2[[#This Row],[time]]&lt;7200000,1,0)</f>
        <v>1</v>
      </c>
      <c r="H6428" t="s">
        <v>237</v>
      </c>
      <c r="I6428">
        <v>10</v>
      </c>
      <c r="J6428" t="s">
        <v>238</v>
      </c>
      <c r="K6428" t="s">
        <v>244</v>
      </c>
      <c r="L6428" t="s">
        <v>240</v>
      </c>
      <c r="M6428" t="s">
        <v>241</v>
      </c>
      <c r="N6428" t="s">
        <v>244</v>
      </c>
      <c r="O6428">
        <v>1</v>
      </c>
      <c r="P6428">
        <v>110</v>
      </c>
      <c r="Q6428" t="s">
        <v>243</v>
      </c>
      <c r="R6428" t="s">
        <v>241</v>
      </c>
      <c r="S6428" t="s">
        <v>244</v>
      </c>
      <c r="T6428" t="b">
        <v>1</v>
      </c>
      <c r="U6428" t="b">
        <v>0</v>
      </c>
      <c r="V6428" t="b">
        <v>0</v>
      </c>
      <c r="W6428" t="b">
        <v>1</v>
      </c>
      <c r="X6428" t="b">
        <v>0</v>
      </c>
      <c r="Y6428" t="b">
        <v>1</v>
      </c>
      <c r="Z6428" t="b">
        <v>1</v>
      </c>
      <c r="AA6428" t="b">
        <v>0</v>
      </c>
      <c r="AB6428" t="b">
        <v>0</v>
      </c>
      <c r="AC6428" t="b">
        <v>1</v>
      </c>
    </row>
    <row r="6429" spans="1:29" x14ac:dyDescent="0.2">
      <c r="A6429" s="8">
        <v>2</v>
      </c>
      <c r="B6429" s="8" t="s">
        <v>189</v>
      </c>
      <c r="C6429" s="8" t="s">
        <v>122</v>
      </c>
      <c r="D6429" s="8">
        <v>0</v>
      </c>
      <c r="E6429" s="9">
        <v>27838.833493005899</v>
      </c>
      <c r="F6429" s="17">
        <f>SUMIFS(Table2[time],Table2[config],Table2[[#This Row],[config]],Table2[repetition],Table2[[#This Row],[repetition]])</f>
        <v>16515661.460454838</v>
      </c>
      <c r="G6429" s="17">
        <f>IF(Table2[[#This Row],[time]]&lt;7200000,1,0)</f>
        <v>1</v>
      </c>
      <c r="H6429" t="s">
        <v>237</v>
      </c>
      <c r="I6429">
        <v>10</v>
      </c>
      <c r="J6429" t="s">
        <v>238</v>
      </c>
      <c r="K6429" t="s">
        <v>244</v>
      </c>
      <c r="L6429" t="s">
        <v>240</v>
      </c>
      <c r="M6429" t="s">
        <v>241</v>
      </c>
      <c r="N6429" t="s">
        <v>244</v>
      </c>
      <c r="O6429">
        <v>1</v>
      </c>
      <c r="P6429">
        <v>110</v>
      </c>
      <c r="Q6429" t="s">
        <v>243</v>
      </c>
      <c r="R6429" t="s">
        <v>241</v>
      </c>
      <c r="S6429" t="s">
        <v>244</v>
      </c>
      <c r="T6429" t="b">
        <v>1</v>
      </c>
      <c r="U6429" t="b">
        <v>0</v>
      </c>
      <c r="V6429" t="b">
        <v>0</v>
      </c>
      <c r="W6429" t="b">
        <v>1</v>
      </c>
      <c r="X6429" t="b">
        <v>0</v>
      </c>
      <c r="Y6429" t="b">
        <v>1</v>
      </c>
      <c r="Z6429" t="b">
        <v>1</v>
      </c>
      <c r="AA6429" t="b">
        <v>0</v>
      </c>
      <c r="AB6429" t="b">
        <v>0</v>
      </c>
      <c r="AC6429" t="b">
        <v>1</v>
      </c>
    </row>
    <row r="6430" spans="1:29" x14ac:dyDescent="0.2">
      <c r="A6430" s="6">
        <v>2</v>
      </c>
      <c r="B6430" s="6" t="s">
        <v>195</v>
      </c>
      <c r="C6430" s="6" t="s">
        <v>122</v>
      </c>
      <c r="D6430" s="6">
        <v>0</v>
      </c>
      <c r="E6430" s="7">
        <v>44181.811659014696</v>
      </c>
      <c r="F6430" s="16">
        <f>SUMIFS(Table2[time],Table2[config],Table2[[#This Row],[config]],Table2[repetition],Table2[[#This Row],[repetition]])</f>
        <v>16515661.460454838</v>
      </c>
      <c r="G6430" s="16">
        <f>IF(Table2[[#This Row],[time]]&lt;7200000,1,0)</f>
        <v>1</v>
      </c>
      <c r="H6430" t="s">
        <v>237</v>
      </c>
      <c r="I6430">
        <v>10</v>
      </c>
      <c r="J6430" t="s">
        <v>238</v>
      </c>
      <c r="K6430" t="s">
        <v>244</v>
      </c>
      <c r="L6430" t="s">
        <v>240</v>
      </c>
      <c r="M6430" t="s">
        <v>241</v>
      </c>
      <c r="N6430" t="s">
        <v>244</v>
      </c>
      <c r="O6430">
        <v>1</v>
      </c>
      <c r="P6430">
        <v>110</v>
      </c>
      <c r="Q6430" t="s">
        <v>243</v>
      </c>
      <c r="R6430" t="s">
        <v>241</v>
      </c>
      <c r="S6430" t="s">
        <v>244</v>
      </c>
      <c r="T6430" t="b">
        <v>1</v>
      </c>
      <c r="U6430" t="b">
        <v>0</v>
      </c>
      <c r="V6430" t="b">
        <v>0</v>
      </c>
      <c r="W6430" t="b">
        <v>1</v>
      </c>
      <c r="X6430" t="b">
        <v>0</v>
      </c>
      <c r="Y6430" t="b">
        <v>1</v>
      </c>
      <c r="Z6430" t="b">
        <v>1</v>
      </c>
      <c r="AA6430" t="b">
        <v>0</v>
      </c>
      <c r="AB6430" t="b">
        <v>0</v>
      </c>
      <c r="AC6430" t="b">
        <v>1</v>
      </c>
    </row>
    <row r="6431" spans="1:29" x14ac:dyDescent="0.2">
      <c r="A6431" s="8">
        <v>2</v>
      </c>
      <c r="B6431" s="8" t="s">
        <v>185</v>
      </c>
      <c r="C6431" s="8" t="s">
        <v>122</v>
      </c>
      <c r="D6431" s="8">
        <v>0</v>
      </c>
      <c r="E6431" s="9">
        <v>46902.259702968797</v>
      </c>
      <c r="F6431" s="17">
        <f>SUMIFS(Table2[time],Table2[config],Table2[[#This Row],[config]],Table2[repetition],Table2[[#This Row],[repetition]])</f>
        <v>16515661.460454838</v>
      </c>
      <c r="G6431" s="17">
        <f>IF(Table2[[#This Row],[time]]&lt;7200000,1,0)</f>
        <v>1</v>
      </c>
      <c r="H6431" t="s">
        <v>237</v>
      </c>
      <c r="I6431">
        <v>10</v>
      </c>
      <c r="J6431" t="s">
        <v>238</v>
      </c>
      <c r="K6431" t="s">
        <v>244</v>
      </c>
      <c r="L6431" t="s">
        <v>240</v>
      </c>
      <c r="M6431" t="s">
        <v>241</v>
      </c>
      <c r="N6431" t="s">
        <v>244</v>
      </c>
      <c r="O6431">
        <v>1</v>
      </c>
      <c r="P6431">
        <v>110</v>
      </c>
      <c r="Q6431" t="s">
        <v>243</v>
      </c>
      <c r="R6431" t="s">
        <v>241</v>
      </c>
      <c r="S6431" t="s">
        <v>244</v>
      </c>
      <c r="T6431" t="b">
        <v>1</v>
      </c>
      <c r="U6431" t="b">
        <v>0</v>
      </c>
      <c r="V6431" t="b">
        <v>0</v>
      </c>
      <c r="W6431" t="b">
        <v>1</v>
      </c>
      <c r="X6431" t="b">
        <v>0</v>
      </c>
      <c r="Y6431" t="b">
        <v>1</v>
      </c>
      <c r="Z6431" t="b">
        <v>1</v>
      </c>
      <c r="AA6431" t="b">
        <v>0</v>
      </c>
      <c r="AB6431" t="b">
        <v>0</v>
      </c>
      <c r="AC6431" t="b">
        <v>1</v>
      </c>
    </row>
    <row r="6432" spans="1:29" x14ac:dyDescent="0.2">
      <c r="A6432" s="6">
        <v>2</v>
      </c>
      <c r="B6432" s="6" t="s">
        <v>178</v>
      </c>
      <c r="C6432" s="6" t="s">
        <v>122</v>
      </c>
      <c r="D6432" s="6">
        <v>0</v>
      </c>
      <c r="E6432" s="7">
        <v>30936.012405029</v>
      </c>
      <c r="F6432" s="16">
        <f>SUMIFS(Table2[time],Table2[config],Table2[[#This Row],[config]],Table2[repetition],Table2[[#This Row],[repetition]])</f>
        <v>16515661.460454838</v>
      </c>
      <c r="G6432" s="16">
        <f>IF(Table2[[#This Row],[time]]&lt;7200000,1,0)</f>
        <v>1</v>
      </c>
      <c r="H6432" t="s">
        <v>237</v>
      </c>
      <c r="I6432">
        <v>10</v>
      </c>
      <c r="J6432" t="s">
        <v>238</v>
      </c>
      <c r="K6432" t="s">
        <v>244</v>
      </c>
      <c r="L6432" t="s">
        <v>240</v>
      </c>
      <c r="M6432" t="s">
        <v>241</v>
      </c>
      <c r="N6432" t="s">
        <v>244</v>
      </c>
      <c r="O6432">
        <v>1</v>
      </c>
      <c r="P6432">
        <v>110</v>
      </c>
      <c r="Q6432" t="s">
        <v>243</v>
      </c>
      <c r="R6432" t="s">
        <v>241</v>
      </c>
      <c r="S6432" t="s">
        <v>244</v>
      </c>
      <c r="T6432" t="b">
        <v>1</v>
      </c>
      <c r="U6432" t="b">
        <v>0</v>
      </c>
      <c r="V6432" t="b">
        <v>0</v>
      </c>
      <c r="W6432" t="b">
        <v>1</v>
      </c>
      <c r="X6432" t="b">
        <v>0</v>
      </c>
      <c r="Y6432" t="b">
        <v>1</v>
      </c>
      <c r="Z6432" t="b">
        <v>1</v>
      </c>
      <c r="AA6432" t="b">
        <v>0</v>
      </c>
      <c r="AB6432" t="b">
        <v>0</v>
      </c>
      <c r="AC6432" t="b">
        <v>1</v>
      </c>
    </row>
    <row r="6433" spans="1:29" x14ac:dyDescent="0.2">
      <c r="A6433" s="8">
        <v>2</v>
      </c>
      <c r="B6433" s="8" t="s">
        <v>184</v>
      </c>
      <c r="C6433" s="8" t="s">
        <v>122</v>
      </c>
      <c r="D6433" s="8">
        <v>0</v>
      </c>
      <c r="E6433" s="9">
        <v>58711.665660026403</v>
      </c>
      <c r="F6433" s="17">
        <f>SUMIFS(Table2[time],Table2[config],Table2[[#This Row],[config]],Table2[repetition],Table2[[#This Row],[repetition]])</f>
        <v>16515661.460454838</v>
      </c>
      <c r="G6433" s="17">
        <f>IF(Table2[[#This Row],[time]]&lt;7200000,1,0)</f>
        <v>1</v>
      </c>
      <c r="H6433" t="s">
        <v>237</v>
      </c>
      <c r="I6433">
        <v>10</v>
      </c>
      <c r="J6433" t="s">
        <v>238</v>
      </c>
      <c r="K6433" t="s">
        <v>244</v>
      </c>
      <c r="L6433" t="s">
        <v>240</v>
      </c>
      <c r="M6433" t="s">
        <v>241</v>
      </c>
      <c r="N6433" t="s">
        <v>244</v>
      </c>
      <c r="O6433">
        <v>1</v>
      </c>
      <c r="P6433">
        <v>110</v>
      </c>
      <c r="Q6433" t="s">
        <v>243</v>
      </c>
      <c r="R6433" t="s">
        <v>241</v>
      </c>
      <c r="S6433" t="s">
        <v>244</v>
      </c>
      <c r="T6433" t="b">
        <v>1</v>
      </c>
      <c r="U6433" t="b">
        <v>0</v>
      </c>
      <c r="V6433" t="b">
        <v>0</v>
      </c>
      <c r="W6433" t="b">
        <v>1</v>
      </c>
      <c r="X6433" t="b">
        <v>0</v>
      </c>
      <c r="Y6433" t="b">
        <v>1</v>
      </c>
      <c r="Z6433" t="b">
        <v>1</v>
      </c>
      <c r="AA6433" t="b">
        <v>0</v>
      </c>
      <c r="AB6433" t="b">
        <v>0</v>
      </c>
      <c r="AC6433" t="b">
        <v>1</v>
      </c>
    </row>
    <row r="6434" spans="1:29" x14ac:dyDescent="0.2">
      <c r="A6434" s="6">
        <v>2</v>
      </c>
      <c r="B6434" s="6" t="s">
        <v>198</v>
      </c>
      <c r="C6434" s="6" t="s">
        <v>122</v>
      </c>
      <c r="D6434" s="6">
        <v>0</v>
      </c>
      <c r="E6434" s="7">
        <v>54098.244394990601</v>
      </c>
      <c r="F6434" s="16">
        <f>SUMIFS(Table2[time],Table2[config],Table2[[#This Row],[config]],Table2[repetition],Table2[[#This Row],[repetition]])</f>
        <v>16515661.460454838</v>
      </c>
      <c r="G6434" s="16">
        <f>IF(Table2[[#This Row],[time]]&lt;7200000,1,0)</f>
        <v>1</v>
      </c>
      <c r="H6434" t="s">
        <v>237</v>
      </c>
      <c r="I6434">
        <v>10</v>
      </c>
      <c r="J6434" t="s">
        <v>238</v>
      </c>
      <c r="K6434" t="s">
        <v>244</v>
      </c>
      <c r="L6434" t="s">
        <v>240</v>
      </c>
      <c r="M6434" t="s">
        <v>241</v>
      </c>
      <c r="N6434" t="s">
        <v>244</v>
      </c>
      <c r="O6434">
        <v>1</v>
      </c>
      <c r="P6434">
        <v>110</v>
      </c>
      <c r="Q6434" t="s">
        <v>243</v>
      </c>
      <c r="R6434" t="s">
        <v>241</v>
      </c>
      <c r="S6434" t="s">
        <v>244</v>
      </c>
      <c r="T6434" t="b">
        <v>1</v>
      </c>
      <c r="U6434" t="b">
        <v>0</v>
      </c>
      <c r="V6434" t="b">
        <v>0</v>
      </c>
      <c r="W6434" t="b">
        <v>1</v>
      </c>
      <c r="X6434" t="b">
        <v>0</v>
      </c>
      <c r="Y6434" t="b">
        <v>1</v>
      </c>
      <c r="Z6434" t="b">
        <v>1</v>
      </c>
      <c r="AA6434" t="b">
        <v>0</v>
      </c>
      <c r="AB6434" t="b">
        <v>0</v>
      </c>
      <c r="AC6434" t="b">
        <v>1</v>
      </c>
    </row>
    <row r="6435" spans="1:29" x14ac:dyDescent="0.2">
      <c r="A6435" s="8">
        <v>2</v>
      </c>
      <c r="B6435" s="8" t="s">
        <v>199</v>
      </c>
      <c r="C6435" s="8" t="s">
        <v>122</v>
      </c>
      <c r="D6435" s="8">
        <v>0</v>
      </c>
      <c r="E6435" s="9">
        <v>22280.788978969202</v>
      </c>
      <c r="F6435" s="17">
        <f>SUMIFS(Table2[time],Table2[config],Table2[[#This Row],[config]],Table2[repetition],Table2[[#This Row],[repetition]])</f>
        <v>16515661.460454838</v>
      </c>
      <c r="G6435" s="17">
        <f>IF(Table2[[#This Row],[time]]&lt;7200000,1,0)</f>
        <v>1</v>
      </c>
      <c r="H6435" t="s">
        <v>237</v>
      </c>
      <c r="I6435">
        <v>10</v>
      </c>
      <c r="J6435" t="s">
        <v>238</v>
      </c>
      <c r="K6435" t="s">
        <v>244</v>
      </c>
      <c r="L6435" t="s">
        <v>240</v>
      </c>
      <c r="M6435" t="s">
        <v>241</v>
      </c>
      <c r="N6435" t="s">
        <v>244</v>
      </c>
      <c r="O6435">
        <v>1</v>
      </c>
      <c r="P6435">
        <v>110</v>
      </c>
      <c r="Q6435" t="s">
        <v>243</v>
      </c>
      <c r="R6435" t="s">
        <v>241</v>
      </c>
      <c r="S6435" t="s">
        <v>244</v>
      </c>
      <c r="T6435" t="b">
        <v>1</v>
      </c>
      <c r="U6435" t="b">
        <v>0</v>
      </c>
      <c r="V6435" t="b">
        <v>0</v>
      </c>
      <c r="W6435" t="b">
        <v>1</v>
      </c>
      <c r="X6435" t="b">
        <v>0</v>
      </c>
      <c r="Y6435" t="b">
        <v>1</v>
      </c>
      <c r="Z6435" t="b">
        <v>1</v>
      </c>
      <c r="AA6435" t="b">
        <v>0</v>
      </c>
      <c r="AB6435" t="b">
        <v>0</v>
      </c>
      <c r="AC6435" t="b">
        <v>1</v>
      </c>
    </row>
    <row r="6436" spans="1:29" x14ac:dyDescent="0.2">
      <c r="A6436" s="6">
        <v>2</v>
      </c>
      <c r="B6436" s="6" t="s">
        <v>197</v>
      </c>
      <c r="C6436" s="6" t="s">
        <v>122</v>
      </c>
      <c r="D6436" s="6">
        <v>0</v>
      </c>
      <c r="E6436" s="7">
        <v>23217.047693964501</v>
      </c>
      <c r="F6436" s="16">
        <f>SUMIFS(Table2[time],Table2[config],Table2[[#This Row],[config]],Table2[repetition],Table2[[#This Row],[repetition]])</f>
        <v>16515661.460454838</v>
      </c>
      <c r="G6436" s="16">
        <f>IF(Table2[[#This Row],[time]]&lt;7200000,1,0)</f>
        <v>1</v>
      </c>
      <c r="H6436" t="s">
        <v>237</v>
      </c>
      <c r="I6436">
        <v>10</v>
      </c>
      <c r="J6436" t="s">
        <v>238</v>
      </c>
      <c r="K6436" t="s">
        <v>244</v>
      </c>
      <c r="L6436" t="s">
        <v>240</v>
      </c>
      <c r="M6436" t="s">
        <v>241</v>
      </c>
      <c r="N6436" t="s">
        <v>244</v>
      </c>
      <c r="O6436">
        <v>1</v>
      </c>
      <c r="P6436">
        <v>110</v>
      </c>
      <c r="Q6436" t="s">
        <v>243</v>
      </c>
      <c r="R6436" t="s">
        <v>241</v>
      </c>
      <c r="S6436" t="s">
        <v>244</v>
      </c>
      <c r="T6436" t="b">
        <v>1</v>
      </c>
      <c r="U6436" t="b">
        <v>0</v>
      </c>
      <c r="V6436" t="b">
        <v>0</v>
      </c>
      <c r="W6436" t="b">
        <v>1</v>
      </c>
      <c r="X6436" t="b">
        <v>0</v>
      </c>
      <c r="Y6436" t="b">
        <v>1</v>
      </c>
      <c r="Z6436" t="b">
        <v>1</v>
      </c>
      <c r="AA6436" t="b">
        <v>0</v>
      </c>
      <c r="AB6436" t="b">
        <v>0</v>
      </c>
      <c r="AC6436" t="b">
        <v>1</v>
      </c>
    </row>
    <row r="6437" spans="1:29" x14ac:dyDescent="0.2">
      <c r="A6437" s="8">
        <v>2</v>
      </c>
      <c r="B6437" s="8" t="s">
        <v>193</v>
      </c>
      <c r="C6437" s="8" t="s">
        <v>122</v>
      </c>
      <c r="D6437" s="8">
        <v>0</v>
      </c>
      <c r="E6437" s="9">
        <v>36582.245128985902</v>
      </c>
      <c r="F6437" s="17">
        <f>SUMIFS(Table2[time],Table2[config],Table2[[#This Row],[config]],Table2[repetition],Table2[[#This Row],[repetition]])</f>
        <v>16515661.460454838</v>
      </c>
      <c r="G6437" s="17">
        <f>IF(Table2[[#This Row],[time]]&lt;7200000,1,0)</f>
        <v>1</v>
      </c>
      <c r="H6437" t="s">
        <v>237</v>
      </c>
      <c r="I6437">
        <v>10</v>
      </c>
      <c r="J6437" t="s">
        <v>238</v>
      </c>
      <c r="K6437" t="s">
        <v>244</v>
      </c>
      <c r="L6437" t="s">
        <v>240</v>
      </c>
      <c r="M6437" t="s">
        <v>241</v>
      </c>
      <c r="N6437" t="s">
        <v>244</v>
      </c>
      <c r="O6437">
        <v>1</v>
      </c>
      <c r="P6437">
        <v>110</v>
      </c>
      <c r="Q6437" t="s">
        <v>243</v>
      </c>
      <c r="R6437" t="s">
        <v>241</v>
      </c>
      <c r="S6437" t="s">
        <v>244</v>
      </c>
      <c r="T6437" t="b">
        <v>1</v>
      </c>
      <c r="U6437" t="b">
        <v>0</v>
      </c>
      <c r="V6437" t="b">
        <v>0</v>
      </c>
      <c r="W6437" t="b">
        <v>1</v>
      </c>
      <c r="X6437" t="b">
        <v>0</v>
      </c>
      <c r="Y6437" t="b">
        <v>1</v>
      </c>
      <c r="Z6437" t="b">
        <v>1</v>
      </c>
      <c r="AA6437" t="b">
        <v>0</v>
      </c>
      <c r="AB6437" t="b">
        <v>0</v>
      </c>
      <c r="AC6437" t="b">
        <v>1</v>
      </c>
    </row>
    <row r="6438" spans="1:29" x14ac:dyDescent="0.2">
      <c r="A6438" s="6">
        <v>2</v>
      </c>
      <c r="B6438" s="6" t="s">
        <v>179</v>
      </c>
      <c r="C6438" s="6" t="s">
        <v>122</v>
      </c>
      <c r="D6438" s="6">
        <v>0</v>
      </c>
      <c r="E6438" s="7">
        <v>37414.476969977797</v>
      </c>
      <c r="F6438" s="16">
        <f>SUMIFS(Table2[time],Table2[config],Table2[[#This Row],[config]],Table2[repetition],Table2[[#This Row],[repetition]])</f>
        <v>16515661.460454838</v>
      </c>
      <c r="G6438" s="16">
        <f>IF(Table2[[#This Row],[time]]&lt;7200000,1,0)</f>
        <v>1</v>
      </c>
      <c r="H6438" t="s">
        <v>237</v>
      </c>
      <c r="I6438">
        <v>10</v>
      </c>
      <c r="J6438" t="s">
        <v>238</v>
      </c>
      <c r="K6438" t="s">
        <v>244</v>
      </c>
      <c r="L6438" t="s">
        <v>240</v>
      </c>
      <c r="M6438" t="s">
        <v>241</v>
      </c>
      <c r="N6438" t="s">
        <v>244</v>
      </c>
      <c r="O6438">
        <v>1</v>
      </c>
      <c r="P6438">
        <v>110</v>
      </c>
      <c r="Q6438" t="s">
        <v>243</v>
      </c>
      <c r="R6438" t="s">
        <v>241</v>
      </c>
      <c r="S6438" t="s">
        <v>244</v>
      </c>
      <c r="T6438" t="b">
        <v>1</v>
      </c>
      <c r="U6438" t="b">
        <v>0</v>
      </c>
      <c r="V6438" t="b">
        <v>0</v>
      </c>
      <c r="W6438" t="b">
        <v>1</v>
      </c>
      <c r="X6438" t="b">
        <v>0</v>
      </c>
      <c r="Y6438" t="b">
        <v>1</v>
      </c>
      <c r="Z6438" t="b">
        <v>1</v>
      </c>
      <c r="AA6438" t="b">
        <v>0</v>
      </c>
      <c r="AB6438" t="b">
        <v>0</v>
      </c>
      <c r="AC6438" t="b">
        <v>1</v>
      </c>
    </row>
    <row r="6439" spans="1:29" x14ac:dyDescent="0.2">
      <c r="A6439" s="8">
        <v>2</v>
      </c>
      <c r="B6439" s="8" t="s">
        <v>196</v>
      </c>
      <c r="C6439" s="8" t="s">
        <v>122</v>
      </c>
      <c r="D6439" s="8">
        <v>3</v>
      </c>
      <c r="E6439" s="9">
        <v>58777.170099026902</v>
      </c>
      <c r="F6439" s="17">
        <f>SUMIFS(Table2[time],Table2[config],Table2[[#This Row],[config]],Table2[repetition],Table2[[#This Row],[repetition]])</f>
        <v>16515661.460454838</v>
      </c>
      <c r="G6439" s="17">
        <f>IF(Table2[[#This Row],[time]]&lt;7200000,1,0)</f>
        <v>1</v>
      </c>
      <c r="H6439" t="s">
        <v>237</v>
      </c>
      <c r="I6439">
        <v>10</v>
      </c>
      <c r="J6439" t="s">
        <v>238</v>
      </c>
      <c r="K6439" t="s">
        <v>244</v>
      </c>
      <c r="L6439" t="s">
        <v>240</v>
      </c>
      <c r="M6439" t="s">
        <v>241</v>
      </c>
      <c r="N6439" t="s">
        <v>244</v>
      </c>
      <c r="O6439">
        <v>1</v>
      </c>
      <c r="P6439">
        <v>110</v>
      </c>
      <c r="Q6439" t="s">
        <v>243</v>
      </c>
      <c r="R6439" t="s">
        <v>241</v>
      </c>
      <c r="S6439" t="s">
        <v>244</v>
      </c>
      <c r="T6439" t="b">
        <v>1</v>
      </c>
      <c r="U6439" t="b">
        <v>0</v>
      </c>
      <c r="V6439" t="b">
        <v>0</v>
      </c>
      <c r="W6439" t="b">
        <v>1</v>
      </c>
      <c r="X6439" t="b">
        <v>0</v>
      </c>
      <c r="Y6439" t="b">
        <v>1</v>
      </c>
      <c r="Z6439" t="b">
        <v>1</v>
      </c>
      <c r="AA6439" t="b">
        <v>0</v>
      </c>
      <c r="AB6439" t="b">
        <v>0</v>
      </c>
      <c r="AC6439" t="b">
        <v>1</v>
      </c>
    </row>
    <row r="6440" spans="1:29" x14ac:dyDescent="0.2">
      <c r="A6440" s="6">
        <v>2</v>
      </c>
      <c r="B6440" s="6" t="s">
        <v>186</v>
      </c>
      <c r="C6440" s="6" t="s">
        <v>122</v>
      </c>
      <c r="D6440" s="6">
        <v>0</v>
      </c>
      <c r="E6440" s="7">
        <v>36731.5680409665</v>
      </c>
      <c r="F6440" s="16">
        <f>SUMIFS(Table2[time],Table2[config],Table2[[#This Row],[config]],Table2[repetition],Table2[[#This Row],[repetition]])</f>
        <v>16515661.460454838</v>
      </c>
      <c r="G6440" s="16">
        <f>IF(Table2[[#This Row],[time]]&lt;7200000,1,0)</f>
        <v>1</v>
      </c>
      <c r="H6440" t="s">
        <v>237</v>
      </c>
      <c r="I6440">
        <v>10</v>
      </c>
      <c r="J6440" t="s">
        <v>238</v>
      </c>
      <c r="K6440" t="s">
        <v>244</v>
      </c>
      <c r="L6440" t="s">
        <v>240</v>
      </c>
      <c r="M6440" t="s">
        <v>241</v>
      </c>
      <c r="N6440" t="s">
        <v>244</v>
      </c>
      <c r="O6440">
        <v>1</v>
      </c>
      <c r="P6440">
        <v>110</v>
      </c>
      <c r="Q6440" t="s">
        <v>243</v>
      </c>
      <c r="R6440" t="s">
        <v>241</v>
      </c>
      <c r="S6440" t="s">
        <v>244</v>
      </c>
      <c r="T6440" t="b">
        <v>1</v>
      </c>
      <c r="U6440" t="b">
        <v>0</v>
      </c>
      <c r="V6440" t="b">
        <v>0</v>
      </c>
      <c r="W6440" t="b">
        <v>1</v>
      </c>
      <c r="X6440" t="b">
        <v>0</v>
      </c>
      <c r="Y6440" t="b">
        <v>1</v>
      </c>
      <c r="Z6440" t="b">
        <v>1</v>
      </c>
      <c r="AA6440" t="b">
        <v>0</v>
      </c>
      <c r="AB6440" t="b">
        <v>0</v>
      </c>
      <c r="AC6440" t="b">
        <v>1</v>
      </c>
    </row>
    <row r="6441" spans="1:29" x14ac:dyDescent="0.2">
      <c r="A6441" s="8">
        <v>2</v>
      </c>
      <c r="B6441" s="8" t="s">
        <v>201</v>
      </c>
      <c r="C6441" s="8" t="s">
        <v>122</v>
      </c>
      <c r="D6441" s="8">
        <v>0</v>
      </c>
      <c r="E6441" s="9">
        <v>48469.537260010802</v>
      </c>
      <c r="F6441" s="17">
        <f>SUMIFS(Table2[time],Table2[config],Table2[[#This Row],[config]],Table2[repetition],Table2[[#This Row],[repetition]])</f>
        <v>16515661.460454838</v>
      </c>
      <c r="G6441" s="17">
        <f>IF(Table2[[#This Row],[time]]&lt;7200000,1,0)</f>
        <v>1</v>
      </c>
      <c r="H6441" t="s">
        <v>237</v>
      </c>
      <c r="I6441">
        <v>10</v>
      </c>
      <c r="J6441" t="s">
        <v>238</v>
      </c>
      <c r="K6441" t="s">
        <v>244</v>
      </c>
      <c r="L6441" t="s">
        <v>240</v>
      </c>
      <c r="M6441" t="s">
        <v>241</v>
      </c>
      <c r="N6441" t="s">
        <v>244</v>
      </c>
      <c r="O6441">
        <v>1</v>
      </c>
      <c r="P6441">
        <v>110</v>
      </c>
      <c r="Q6441" t="s">
        <v>243</v>
      </c>
      <c r="R6441" t="s">
        <v>241</v>
      </c>
      <c r="S6441" t="s">
        <v>244</v>
      </c>
      <c r="T6441" t="b">
        <v>1</v>
      </c>
      <c r="U6441" t="b">
        <v>0</v>
      </c>
      <c r="V6441" t="b">
        <v>0</v>
      </c>
      <c r="W6441" t="b">
        <v>1</v>
      </c>
      <c r="X6441" t="b">
        <v>0</v>
      </c>
      <c r="Y6441" t="b">
        <v>1</v>
      </c>
      <c r="Z6441" t="b">
        <v>1</v>
      </c>
      <c r="AA6441" t="b">
        <v>0</v>
      </c>
      <c r="AB6441" t="b">
        <v>0</v>
      </c>
      <c r="AC6441" t="b">
        <v>1</v>
      </c>
    </row>
    <row r="6442" spans="1:29" x14ac:dyDescent="0.2">
      <c r="A6442" s="6">
        <v>2</v>
      </c>
      <c r="B6442" s="6" t="s">
        <v>188</v>
      </c>
      <c r="C6442" s="6" t="s">
        <v>122</v>
      </c>
      <c r="D6442" s="6">
        <v>0</v>
      </c>
      <c r="E6442" s="7">
        <v>104743.390499963</v>
      </c>
      <c r="F6442" s="16">
        <f>SUMIFS(Table2[time],Table2[config],Table2[[#This Row],[config]],Table2[repetition],Table2[[#This Row],[repetition]])</f>
        <v>16515661.460454838</v>
      </c>
      <c r="G6442" s="16">
        <f>IF(Table2[[#This Row],[time]]&lt;7200000,1,0)</f>
        <v>1</v>
      </c>
      <c r="H6442" t="s">
        <v>237</v>
      </c>
      <c r="I6442">
        <v>10</v>
      </c>
      <c r="J6442" t="s">
        <v>238</v>
      </c>
      <c r="K6442" t="s">
        <v>244</v>
      </c>
      <c r="L6442" t="s">
        <v>240</v>
      </c>
      <c r="M6442" t="s">
        <v>241</v>
      </c>
      <c r="N6442" t="s">
        <v>244</v>
      </c>
      <c r="O6442">
        <v>1</v>
      </c>
      <c r="P6442">
        <v>110</v>
      </c>
      <c r="Q6442" t="s">
        <v>243</v>
      </c>
      <c r="R6442" t="s">
        <v>241</v>
      </c>
      <c r="S6442" t="s">
        <v>244</v>
      </c>
      <c r="T6442" t="b">
        <v>1</v>
      </c>
      <c r="U6442" t="b">
        <v>0</v>
      </c>
      <c r="V6442" t="b">
        <v>0</v>
      </c>
      <c r="W6442" t="b">
        <v>1</v>
      </c>
      <c r="X6442" t="b">
        <v>0</v>
      </c>
      <c r="Y6442" t="b">
        <v>1</v>
      </c>
      <c r="Z6442" t="b">
        <v>1</v>
      </c>
      <c r="AA6442" t="b">
        <v>0</v>
      </c>
      <c r="AB6442" t="b">
        <v>0</v>
      </c>
      <c r="AC6442" t="b">
        <v>1</v>
      </c>
    </row>
    <row r="6443" spans="1:29" x14ac:dyDescent="0.2">
      <c r="A6443" s="8">
        <v>2</v>
      </c>
      <c r="B6443" s="8" t="s">
        <v>177</v>
      </c>
      <c r="C6443" s="8" t="s">
        <v>122</v>
      </c>
      <c r="D6443" s="8">
        <v>0</v>
      </c>
      <c r="E6443" s="9">
        <v>130995.082939974</v>
      </c>
      <c r="F6443" s="17">
        <f>SUMIFS(Table2[time],Table2[config],Table2[[#This Row],[config]],Table2[repetition],Table2[[#This Row],[repetition]])</f>
        <v>16515661.460454838</v>
      </c>
      <c r="G6443" s="17">
        <f>IF(Table2[[#This Row],[time]]&lt;7200000,1,0)</f>
        <v>1</v>
      </c>
      <c r="H6443" t="s">
        <v>237</v>
      </c>
      <c r="I6443">
        <v>10</v>
      </c>
      <c r="J6443" t="s">
        <v>238</v>
      </c>
      <c r="K6443" t="s">
        <v>244</v>
      </c>
      <c r="L6443" t="s">
        <v>240</v>
      </c>
      <c r="M6443" t="s">
        <v>241</v>
      </c>
      <c r="N6443" t="s">
        <v>244</v>
      </c>
      <c r="O6443">
        <v>1</v>
      </c>
      <c r="P6443">
        <v>110</v>
      </c>
      <c r="Q6443" t="s">
        <v>243</v>
      </c>
      <c r="R6443" t="s">
        <v>241</v>
      </c>
      <c r="S6443" t="s">
        <v>244</v>
      </c>
      <c r="T6443" t="b">
        <v>1</v>
      </c>
      <c r="U6443" t="b">
        <v>0</v>
      </c>
      <c r="V6443" t="b">
        <v>0</v>
      </c>
      <c r="W6443" t="b">
        <v>1</v>
      </c>
      <c r="X6443" t="b">
        <v>0</v>
      </c>
      <c r="Y6443" t="b">
        <v>1</v>
      </c>
      <c r="Z6443" t="b">
        <v>1</v>
      </c>
      <c r="AA6443" t="b">
        <v>0</v>
      </c>
      <c r="AB6443" t="b">
        <v>0</v>
      </c>
      <c r="AC6443" t="b">
        <v>1</v>
      </c>
    </row>
    <row r="6444" spans="1:29" x14ac:dyDescent="0.2">
      <c r="A6444" s="6">
        <v>2</v>
      </c>
      <c r="B6444" s="6" t="s">
        <v>202</v>
      </c>
      <c r="C6444" s="6" t="s">
        <v>122</v>
      </c>
      <c r="D6444" s="6">
        <v>0</v>
      </c>
      <c r="E6444" s="7">
        <v>150506.68427103601</v>
      </c>
      <c r="F6444" s="16">
        <f>SUMIFS(Table2[time],Table2[config],Table2[[#This Row],[config]],Table2[repetition],Table2[[#This Row],[repetition]])</f>
        <v>16515661.460454838</v>
      </c>
      <c r="G6444" s="16">
        <f>IF(Table2[[#This Row],[time]]&lt;7200000,1,0)</f>
        <v>1</v>
      </c>
      <c r="H6444" t="s">
        <v>237</v>
      </c>
      <c r="I6444">
        <v>10</v>
      </c>
      <c r="J6444" t="s">
        <v>238</v>
      </c>
      <c r="K6444" t="s">
        <v>244</v>
      </c>
      <c r="L6444" t="s">
        <v>240</v>
      </c>
      <c r="M6444" t="s">
        <v>241</v>
      </c>
      <c r="N6444" t="s">
        <v>244</v>
      </c>
      <c r="O6444">
        <v>1</v>
      </c>
      <c r="P6444">
        <v>110</v>
      </c>
      <c r="Q6444" t="s">
        <v>243</v>
      </c>
      <c r="R6444" t="s">
        <v>241</v>
      </c>
      <c r="S6444" t="s">
        <v>244</v>
      </c>
      <c r="T6444" t="b">
        <v>1</v>
      </c>
      <c r="U6444" t="b">
        <v>0</v>
      </c>
      <c r="V6444" t="b">
        <v>0</v>
      </c>
      <c r="W6444" t="b">
        <v>1</v>
      </c>
      <c r="X6444" t="b">
        <v>0</v>
      </c>
      <c r="Y6444" t="b">
        <v>1</v>
      </c>
      <c r="Z6444" t="b">
        <v>1</v>
      </c>
      <c r="AA6444" t="b">
        <v>0</v>
      </c>
      <c r="AB6444" t="b">
        <v>0</v>
      </c>
      <c r="AC6444" t="b">
        <v>1</v>
      </c>
    </row>
    <row r="6445" spans="1:29" x14ac:dyDescent="0.2">
      <c r="A6445" s="8">
        <v>2</v>
      </c>
      <c r="B6445" s="8" t="s">
        <v>191</v>
      </c>
      <c r="C6445" s="8" t="s">
        <v>122</v>
      </c>
      <c r="D6445" s="8">
        <v>0</v>
      </c>
      <c r="E6445" s="9">
        <v>231116.65790597899</v>
      </c>
      <c r="F6445" s="17">
        <f>SUMIFS(Table2[time],Table2[config],Table2[[#This Row],[config]],Table2[repetition],Table2[[#This Row],[repetition]])</f>
        <v>16515661.460454838</v>
      </c>
      <c r="G6445" s="17">
        <f>IF(Table2[[#This Row],[time]]&lt;7200000,1,0)</f>
        <v>1</v>
      </c>
      <c r="H6445" t="s">
        <v>237</v>
      </c>
      <c r="I6445">
        <v>10</v>
      </c>
      <c r="J6445" t="s">
        <v>238</v>
      </c>
      <c r="K6445" t="s">
        <v>244</v>
      </c>
      <c r="L6445" t="s">
        <v>240</v>
      </c>
      <c r="M6445" t="s">
        <v>241</v>
      </c>
      <c r="N6445" t="s">
        <v>244</v>
      </c>
      <c r="O6445">
        <v>1</v>
      </c>
      <c r="P6445">
        <v>110</v>
      </c>
      <c r="Q6445" t="s">
        <v>243</v>
      </c>
      <c r="R6445" t="s">
        <v>241</v>
      </c>
      <c r="S6445" t="s">
        <v>244</v>
      </c>
      <c r="T6445" t="b">
        <v>1</v>
      </c>
      <c r="U6445" t="b">
        <v>0</v>
      </c>
      <c r="V6445" t="b">
        <v>0</v>
      </c>
      <c r="W6445" t="b">
        <v>1</v>
      </c>
      <c r="X6445" t="b">
        <v>0</v>
      </c>
      <c r="Y6445" t="b">
        <v>1</v>
      </c>
      <c r="Z6445" t="b">
        <v>1</v>
      </c>
      <c r="AA6445" t="b">
        <v>0</v>
      </c>
      <c r="AB6445" t="b">
        <v>0</v>
      </c>
      <c r="AC6445" t="b">
        <v>1</v>
      </c>
    </row>
    <row r="6446" spans="1:29" x14ac:dyDescent="0.2">
      <c r="A6446" s="6">
        <v>2</v>
      </c>
      <c r="B6446" s="6" t="s">
        <v>190</v>
      </c>
      <c r="C6446" s="6" t="s">
        <v>122</v>
      </c>
      <c r="D6446" s="6">
        <v>0</v>
      </c>
      <c r="E6446" s="7">
        <v>345071.227583976</v>
      </c>
      <c r="F6446" s="16">
        <f>SUMIFS(Table2[time],Table2[config],Table2[[#This Row],[config]],Table2[repetition],Table2[[#This Row],[repetition]])</f>
        <v>16515661.460454838</v>
      </c>
      <c r="G6446" s="16">
        <f>IF(Table2[[#This Row],[time]]&lt;7200000,1,0)</f>
        <v>1</v>
      </c>
      <c r="H6446" t="s">
        <v>237</v>
      </c>
      <c r="I6446">
        <v>10</v>
      </c>
      <c r="J6446" t="s">
        <v>238</v>
      </c>
      <c r="K6446" t="s">
        <v>244</v>
      </c>
      <c r="L6446" t="s">
        <v>240</v>
      </c>
      <c r="M6446" t="s">
        <v>241</v>
      </c>
      <c r="N6446" t="s">
        <v>244</v>
      </c>
      <c r="O6446">
        <v>1</v>
      </c>
      <c r="P6446">
        <v>110</v>
      </c>
      <c r="Q6446" t="s">
        <v>243</v>
      </c>
      <c r="R6446" t="s">
        <v>241</v>
      </c>
      <c r="S6446" t="s">
        <v>244</v>
      </c>
      <c r="T6446" t="b">
        <v>1</v>
      </c>
      <c r="U6446" t="b">
        <v>0</v>
      </c>
      <c r="V6446" t="b">
        <v>0</v>
      </c>
      <c r="W6446" t="b">
        <v>1</v>
      </c>
      <c r="X6446" t="b">
        <v>0</v>
      </c>
      <c r="Y6446" t="b">
        <v>1</v>
      </c>
      <c r="Z6446" t="b">
        <v>1</v>
      </c>
      <c r="AA6446" t="b">
        <v>0</v>
      </c>
      <c r="AB6446" t="b">
        <v>0</v>
      </c>
      <c r="AC6446" t="b">
        <v>1</v>
      </c>
    </row>
    <row r="6447" spans="1:29" x14ac:dyDescent="0.2">
      <c r="A6447" s="8">
        <v>2</v>
      </c>
      <c r="B6447" s="8" t="s">
        <v>203</v>
      </c>
      <c r="C6447" s="8" t="s">
        <v>122</v>
      </c>
      <c r="D6447" s="8">
        <v>0</v>
      </c>
      <c r="E6447" s="9">
        <v>399891.72396698198</v>
      </c>
      <c r="F6447" s="17">
        <f>SUMIFS(Table2[time],Table2[config],Table2[[#This Row],[config]],Table2[repetition],Table2[[#This Row],[repetition]])</f>
        <v>16515661.460454838</v>
      </c>
      <c r="G6447" s="17">
        <f>IF(Table2[[#This Row],[time]]&lt;7200000,1,0)</f>
        <v>1</v>
      </c>
      <c r="H6447" t="s">
        <v>237</v>
      </c>
      <c r="I6447">
        <v>10</v>
      </c>
      <c r="J6447" t="s">
        <v>238</v>
      </c>
      <c r="K6447" t="s">
        <v>244</v>
      </c>
      <c r="L6447" t="s">
        <v>240</v>
      </c>
      <c r="M6447" t="s">
        <v>241</v>
      </c>
      <c r="N6447" t="s">
        <v>244</v>
      </c>
      <c r="O6447">
        <v>1</v>
      </c>
      <c r="P6447">
        <v>110</v>
      </c>
      <c r="Q6447" t="s">
        <v>243</v>
      </c>
      <c r="R6447" t="s">
        <v>241</v>
      </c>
      <c r="S6447" t="s">
        <v>244</v>
      </c>
      <c r="T6447" t="b">
        <v>1</v>
      </c>
      <c r="U6447" t="b">
        <v>0</v>
      </c>
      <c r="V6447" t="b">
        <v>0</v>
      </c>
      <c r="W6447" t="b">
        <v>1</v>
      </c>
      <c r="X6447" t="b">
        <v>0</v>
      </c>
      <c r="Y6447" t="b">
        <v>1</v>
      </c>
      <c r="Z6447" t="b">
        <v>1</v>
      </c>
      <c r="AA6447" t="b">
        <v>0</v>
      </c>
      <c r="AB6447" t="b">
        <v>0</v>
      </c>
      <c r="AC6447" t="b">
        <v>1</v>
      </c>
    </row>
    <row r="6448" spans="1:29" x14ac:dyDescent="0.2">
      <c r="A6448" s="6">
        <v>2</v>
      </c>
      <c r="B6448" s="6" t="s">
        <v>204</v>
      </c>
      <c r="C6448" s="6" t="s">
        <v>122</v>
      </c>
      <c r="D6448" s="6">
        <v>0</v>
      </c>
      <c r="E6448" s="7">
        <v>771886.27134298405</v>
      </c>
      <c r="F6448" s="16">
        <f>SUMIFS(Table2[time],Table2[config],Table2[[#This Row],[config]],Table2[repetition],Table2[[#This Row],[repetition]])</f>
        <v>16515661.460454838</v>
      </c>
      <c r="G6448" s="16">
        <f>IF(Table2[[#This Row],[time]]&lt;7200000,1,0)</f>
        <v>1</v>
      </c>
      <c r="H6448" t="s">
        <v>237</v>
      </c>
      <c r="I6448">
        <v>10</v>
      </c>
      <c r="J6448" t="s">
        <v>238</v>
      </c>
      <c r="K6448" t="s">
        <v>244</v>
      </c>
      <c r="L6448" t="s">
        <v>240</v>
      </c>
      <c r="M6448" t="s">
        <v>241</v>
      </c>
      <c r="N6448" t="s">
        <v>244</v>
      </c>
      <c r="O6448">
        <v>1</v>
      </c>
      <c r="P6448">
        <v>110</v>
      </c>
      <c r="Q6448" t="s">
        <v>243</v>
      </c>
      <c r="R6448" t="s">
        <v>241</v>
      </c>
      <c r="S6448" t="s">
        <v>244</v>
      </c>
      <c r="T6448" t="b">
        <v>1</v>
      </c>
      <c r="U6448" t="b">
        <v>0</v>
      </c>
      <c r="V6448" t="b">
        <v>0</v>
      </c>
      <c r="W6448" t="b">
        <v>1</v>
      </c>
      <c r="X6448" t="b">
        <v>0</v>
      </c>
      <c r="Y6448" t="b">
        <v>1</v>
      </c>
      <c r="Z6448" t="b">
        <v>1</v>
      </c>
      <c r="AA6448" t="b">
        <v>0</v>
      </c>
      <c r="AB6448" t="b">
        <v>0</v>
      </c>
      <c r="AC6448" t="b">
        <v>1</v>
      </c>
    </row>
    <row r="6449" spans="1:29" x14ac:dyDescent="0.2">
      <c r="A6449" s="8">
        <v>2</v>
      </c>
      <c r="B6449" s="8" t="s">
        <v>205</v>
      </c>
      <c r="C6449" s="8" t="s">
        <v>122</v>
      </c>
      <c r="D6449" s="8">
        <v>0</v>
      </c>
      <c r="E6449" s="9">
        <v>2583821.2984539499</v>
      </c>
      <c r="F6449" s="17">
        <f>SUMIFS(Table2[time],Table2[config],Table2[[#This Row],[config]],Table2[repetition],Table2[[#This Row],[repetition]])</f>
        <v>16515661.460454838</v>
      </c>
      <c r="G6449" s="17">
        <f>IF(Table2[[#This Row],[time]]&lt;7200000,1,0)</f>
        <v>1</v>
      </c>
      <c r="H6449" t="s">
        <v>237</v>
      </c>
      <c r="I6449">
        <v>10</v>
      </c>
      <c r="J6449" t="s">
        <v>238</v>
      </c>
      <c r="K6449" t="s">
        <v>244</v>
      </c>
      <c r="L6449" t="s">
        <v>240</v>
      </c>
      <c r="M6449" t="s">
        <v>241</v>
      </c>
      <c r="N6449" t="s">
        <v>244</v>
      </c>
      <c r="O6449">
        <v>1</v>
      </c>
      <c r="P6449">
        <v>110</v>
      </c>
      <c r="Q6449" t="s">
        <v>243</v>
      </c>
      <c r="R6449" t="s">
        <v>241</v>
      </c>
      <c r="S6449" t="s">
        <v>244</v>
      </c>
      <c r="T6449" t="b">
        <v>1</v>
      </c>
      <c r="U6449" t="b">
        <v>0</v>
      </c>
      <c r="V6449" t="b">
        <v>0</v>
      </c>
      <c r="W6449" t="b">
        <v>1</v>
      </c>
      <c r="X6449" t="b">
        <v>0</v>
      </c>
      <c r="Y6449" t="b">
        <v>1</v>
      </c>
      <c r="Z6449" t="b">
        <v>1</v>
      </c>
      <c r="AA6449" t="b">
        <v>0</v>
      </c>
      <c r="AB6449" t="b">
        <v>0</v>
      </c>
      <c r="AC6449" t="b">
        <v>1</v>
      </c>
    </row>
    <row r="6450" spans="1:29" x14ac:dyDescent="0.2">
      <c r="A6450" s="6">
        <v>2</v>
      </c>
      <c r="B6450" s="6" t="s">
        <v>187</v>
      </c>
      <c r="C6450" s="6" t="s">
        <v>122</v>
      </c>
      <c r="D6450" s="6">
        <v>0</v>
      </c>
      <c r="E6450" s="7">
        <v>3831515.3965489501</v>
      </c>
      <c r="F6450" s="16">
        <f>SUMIFS(Table2[time],Table2[config],Table2[[#This Row],[config]],Table2[repetition],Table2[[#This Row],[repetition]])</f>
        <v>16515661.460454838</v>
      </c>
      <c r="G6450" s="16">
        <f>IF(Table2[[#This Row],[time]]&lt;7200000,1,0)</f>
        <v>1</v>
      </c>
      <c r="H6450" t="s">
        <v>237</v>
      </c>
      <c r="I6450">
        <v>10</v>
      </c>
      <c r="J6450" t="s">
        <v>238</v>
      </c>
      <c r="K6450" t="s">
        <v>244</v>
      </c>
      <c r="L6450" t="s">
        <v>240</v>
      </c>
      <c r="M6450" t="s">
        <v>241</v>
      </c>
      <c r="N6450" t="s">
        <v>244</v>
      </c>
      <c r="O6450">
        <v>1</v>
      </c>
      <c r="P6450">
        <v>110</v>
      </c>
      <c r="Q6450" t="s">
        <v>243</v>
      </c>
      <c r="R6450" t="s">
        <v>241</v>
      </c>
      <c r="S6450" t="s">
        <v>244</v>
      </c>
      <c r="T6450" t="b">
        <v>1</v>
      </c>
      <c r="U6450" t="b">
        <v>0</v>
      </c>
      <c r="V6450" t="b">
        <v>0</v>
      </c>
      <c r="W6450" t="b">
        <v>1</v>
      </c>
      <c r="X6450" t="b">
        <v>0</v>
      </c>
      <c r="Y6450" t="b">
        <v>1</v>
      </c>
      <c r="Z6450" t="b">
        <v>1</v>
      </c>
      <c r="AA6450" t="b">
        <v>0</v>
      </c>
      <c r="AB6450" t="b">
        <v>0</v>
      </c>
      <c r="AC6450" t="b">
        <v>1</v>
      </c>
    </row>
    <row r="6451" spans="1:29" x14ac:dyDescent="0.2">
      <c r="A6451" s="8">
        <v>2</v>
      </c>
      <c r="B6451" s="8" t="s">
        <v>200</v>
      </c>
      <c r="C6451" s="8" t="s">
        <v>122</v>
      </c>
      <c r="D6451" s="8">
        <v>0</v>
      </c>
      <c r="E6451" s="9">
        <v>7203429.8006850202</v>
      </c>
      <c r="F6451" s="17">
        <f>SUMIFS(Table2[time],Table2[config],Table2[[#This Row],[config]],Table2[repetition],Table2[[#This Row],[repetition]])</f>
        <v>16515661.460454838</v>
      </c>
      <c r="G6451" s="17">
        <f>IF(Table2[[#This Row],[time]]&lt;7200000,1,0)</f>
        <v>0</v>
      </c>
      <c r="H6451" t="s">
        <v>237</v>
      </c>
      <c r="I6451">
        <v>10</v>
      </c>
      <c r="J6451" t="s">
        <v>238</v>
      </c>
      <c r="K6451" t="s">
        <v>244</v>
      </c>
      <c r="L6451" t="s">
        <v>240</v>
      </c>
      <c r="M6451" t="s">
        <v>241</v>
      </c>
      <c r="N6451" t="s">
        <v>244</v>
      </c>
      <c r="O6451">
        <v>1</v>
      </c>
      <c r="P6451">
        <v>110</v>
      </c>
      <c r="Q6451" t="s">
        <v>243</v>
      </c>
      <c r="R6451" t="s">
        <v>241</v>
      </c>
      <c r="S6451" t="s">
        <v>244</v>
      </c>
      <c r="T6451" t="b">
        <v>1</v>
      </c>
      <c r="U6451" t="b">
        <v>0</v>
      </c>
      <c r="V6451" t="b">
        <v>0</v>
      </c>
      <c r="W6451" t="b">
        <v>1</v>
      </c>
      <c r="X6451" t="b">
        <v>0</v>
      </c>
      <c r="Y6451" t="b">
        <v>1</v>
      </c>
      <c r="Z6451" t="b">
        <v>1</v>
      </c>
      <c r="AA6451" t="b">
        <v>0</v>
      </c>
      <c r="AB6451" t="b">
        <v>0</v>
      </c>
      <c r="AC6451" t="b">
        <v>1</v>
      </c>
    </row>
    <row r="6452" spans="1:29" x14ac:dyDescent="0.2">
      <c r="A6452" s="6">
        <v>3</v>
      </c>
      <c r="B6452" s="6" t="s">
        <v>181</v>
      </c>
      <c r="C6452" s="6" t="s">
        <v>122</v>
      </c>
      <c r="D6452" s="6">
        <v>0</v>
      </c>
      <c r="E6452" s="7">
        <v>25446.3051590137</v>
      </c>
      <c r="F6452" s="16">
        <f>SUMIFS(Table2[time],Table2[config],Table2[[#This Row],[config]],Table2[repetition],Table2[[#This Row],[repetition]])</f>
        <v>18718271.209034111</v>
      </c>
      <c r="G6452" s="16">
        <f>IF(Table2[[#This Row],[time]]&lt;7200000,1,0)</f>
        <v>1</v>
      </c>
      <c r="H6452" t="s">
        <v>237</v>
      </c>
      <c r="I6452">
        <v>10</v>
      </c>
      <c r="J6452" t="s">
        <v>238</v>
      </c>
      <c r="K6452" t="s">
        <v>244</v>
      </c>
      <c r="L6452" t="s">
        <v>240</v>
      </c>
      <c r="M6452" t="s">
        <v>241</v>
      </c>
      <c r="N6452" t="s">
        <v>244</v>
      </c>
      <c r="O6452">
        <v>1</v>
      </c>
      <c r="P6452">
        <v>110</v>
      </c>
      <c r="Q6452" t="s">
        <v>243</v>
      </c>
      <c r="R6452" t="s">
        <v>241</v>
      </c>
      <c r="S6452" t="s">
        <v>244</v>
      </c>
      <c r="T6452" t="b">
        <v>1</v>
      </c>
      <c r="U6452" t="b">
        <v>0</v>
      </c>
      <c r="V6452" t="b">
        <v>0</v>
      </c>
      <c r="W6452" t="b">
        <v>1</v>
      </c>
      <c r="X6452" t="b">
        <v>0</v>
      </c>
      <c r="Y6452" t="b">
        <v>1</v>
      </c>
      <c r="Z6452" t="b">
        <v>1</v>
      </c>
      <c r="AA6452" t="b">
        <v>0</v>
      </c>
      <c r="AB6452" t="b">
        <v>0</v>
      </c>
      <c r="AC6452" t="b">
        <v>1</v>
      </c>
    </row>
    <row r="6453" spans="1:29" x14ac:dyDescent="0.2">
      <c r="A6453" s="8">
        <v>3</v>
      </c>
      <c r="B6453" s="8" t="s">
        <v>192</v>
      </c>
      <c r="C6453" s="8" t="s">
        <v>122</v>
      </c>
      <c r="D6453" s="8">
        <v>0</v>
      </c>
      <c r="E6453" s="9">
        <v>45849.728745990396</v>
      </c>
      <c r="F6453" s="17">
        <f>SUMIFS(Table2[time],Table2[config],Table2[[#This Row],[config]],Table2[repetition],Table2[[#This Row],[repetition]])</f>
        <v>18718271.209034111</v>
      </c>
      <c r="G6453" s="17">
        <f>IF(Table2[[#This Row],[time]]&lt;7200000,1,0)</f>
        <v>1</v>
      </c>
      <c r="H6453" t="s">
        <v>237</v>
      </c>
      <c r="I6453">
        <v>10</v>
      </c>
      <c r="J6453" t="s">
        <v>238</v>
      </c>
      <c r="K6453" t="s">
        <v>244</v>
      </c>
      <c r="L6453" t="s">
        <v>240</v>
      </c>
      <c r="M6453" t="s">
        <v>241</v>
      </c>
      <c r="N6453" t="s">
        <v>244</v>
      </c>
      <c r="O6453">
        <v>1</v>
      </c>
      <c r="P6453">
        <v>110</v>
      </c>
      <c r="Q6453" t="s">
        <v>243</v>
      </c>
      <c r="R6453" t="s">
        <v>241</v>
      </c>
      <c r="S6453" t="s">
        <v>244</v>
      </c>
      <c r="T6453" t="b">
        <v>1</v>
      </c>
      <c r="U6453" t="b">
        <v>0</v>
      </c>
      <c r="V6453" t="b">
        <v>0</v>
      </c>
      <c r="W6453" t="b">
        <v>1</v>
      </c>
      <c r="X6453" t="b">
        <v>0</v>
      </c>
      <c r="Y6453" t="b">
        <v>1</v>
      </c>
      <c r="Z6453" t="b">
        <v>1</v>
      </c>
      <c r="AA6453" t="b">
        <v>0</v>
      </c>
      <c r="AB6453" t="b">
        <v>0</v>
      </c>
      <c r="AC6453" t="b">
        <v>1</v>
      </c>
    </row>
    <row r="6454" spans="1:29" x14ac:dyDescent="0.2">
      <c r="A6454" s="6">
        <v>3</v>
      </c>
      <c r="B6454" s="6" t="s">
        <v>176</v>
      </c>
      <c r="C6454" s="6" t="s">
        <v>122</v>
      </c>
      <c r="D6454" s="6">
        <v>0</v>
      </c>
      <c r="E6454" s="7">
        <v>35553.222220973097</v>
      </c>
      <c r="F6454" s="16">
        <f>SUMIFS(Table2[time],Table2[config],Table2[[#This Row],[config]],Table2[repetition],Table2[[#This Row],[repetition]])</f>
        <v>18718271.209034111</v>
      </c>
      <c r="G6454" s="16">
        <f>IF(Table2[[#This Row],[time]]&lt;7200000,1,0)</f>
        <v>1</v>
      </c>
      <c r="H6454" t="s">
        <v>237</v>
      </c>
      <c r="I6454">
        <v>10</v>
      </c>
      <c r="J6454" t="s">
        <v>238</v>
      </c>
      <c r="K6454" t="s">
        <v>244</v>
      </c>
      <c r="L6454" t="s">
        <v>240</v>
      </c>
      <c r="M6454" t="s">
        <v>241</v>
      </c>
      <c r="N6454" t="s">
        <v>244</v>
      </c>
      <c r="O6454">
        <v>1</v>
      </c>
      <c r="P6454">
        <v>110</v>
      </c>
      <c r="Q6454" t="s">
        <v>243</v>
      </c>
      <c r="R6454" t="s">
        <v>241</v>
      </c>
      <c r="S6454" t="s">
        <v>244</v>
      </c>
      <c r="T6454" t="b">
        <v>1</v>
      </c>
      <c r="U6454" t="b">
        <v>0</v>
      </c>
      <c r="V6454" t="b">
        <v>0</v>
      </c>
      <c r="W6454" t="b">
        <v>1</v>
      </c>
      <c r="X6454" t="b">
        <v>0</v>
      </c>
      <c r="Y6454" t="b">
        <v>1</v>
      </c>
      <c r="Z6454" t="b">
        <v>1</v>
      </c>
      <c r="AA6454" t="b">
        <v>0</v>
      </c>
      <c r="AB6454" t="b">
        <v>0</v>
      </c>
      <c r="AC6454" t="b">
        <v>1</v>
      </c>
    </row>
    <row r="6455" spans="1:29" x14ac:dyDescent="0.2">
      <c r="A6455" s="8">
        <v>3</v>
      </c>
      <c r="B6455" s="8" t="s">
        <v>182</v>
      </c>
      <c r="C6455" s="8" t="s">
        <v>122</v>
      </c>
      <c r="D6455" s="8">
        <v>0</v>
      </c>
      <c r="E6455" s="9">
        <v>43756.957398029001</v>
      </c>
      <c r="F6455" s="17">
        <f>SUMIFS(Table2[time],Table2[config],Table2[[#This Row],[config]],Table2[repetition],Table2[[#This Row],[repetition]])</f>
        <v>18718271.209034111</v>
      </c>
      <c r="G6455" s="17">
        <f>IF(Table2[[#This Row],[time]]&lt;7200000,1,0)</f>
        <v>1</v>
      </c>
      <c r="H6455" t="s">
        <v>237</v>
      </c>
      <c r="I6455">
        <v>10</v>
      </c>
      <c r="J6455" t="s">
        <v>238</v>
      </c>
      <c r="K6455" t="s">
        <v>244</v>
      </c>
      <c r="L6455" t="s">
        <v>240</v>
      </c>
      <c r="M6455" t="s">
        <v>241</v>
      </c>
      <c r="N6455" t="s">
        <v>244</v>
      </c>
      <c r="O6455">
        <v>1</v>
      </c>
      <c r="P6455">
        <v>110</v>
      </c>
      <c r="Q6455" t="s">
        <v>243</v>
      </c>
      <c r="R6455" t="s">
        <v>241</v>
      </c>
      <c r="S6455" t="s">
        <v>244</v>
      </c>
      <c r="T6455" t="b">
        <v>1</v>
      </c>
      <c r="U6455" t="b">
        <v>0</v>
      </c>
      <c r="V6455" t="b">
        <v>0</v>
      </c>
      <c r="W6455" t="b">
        <v>1</v>
      </c>
      <c r="X6455" t="b">
        <v>0</v>
      </c>
      <c r="Y6455" t="b">
        <v>1</v>
      </c>
      <c r="Z6455" t="b">
        <v>1</v>
      </c>
      <c r="AA6455" t="b">
        <v>0</v>
      </c>
      <c r="AB6455" t="b">
        <v>0</v>
      </c>
      <c r="AC6455" t="b">
        <v>1</v>
      </c>
    </row>
    <row r="6456" spans="1:29" x14ac:dyDescent="0.2">
      <c r="A6456" s="6">
        <v>3</v>
      </c>
      <c r="B6456" s="6" t="s">
        <v>183</v>
      </c>
      <c r="C6456" s="6" t="s">
        <v>122</v>
      </c>
      <c r="D6456" s="6">
        <v>0</v>
      </c>
      <c r="E6456" s="7">
        <v>33336.8728159694</v>
      </c>
      <c r="F6456" s="16">
        <f>SUMIFS(Table2[time],Table2[config],Table2[[#This Row],[config]],Table2[repetition],Table2[[#This Row],[repetition]])</f>
        <v>18718271.209034111</v>
      </c>
      <c r="G6456" s="16">
        <f>IF(Table2[[#This Row],[time]]&lt;7200000,1,0)</f>
        <v>1</v>
      </c>
      <c r="H6456" t="s">
        <v>237</v>
      </c>
      <c r="I6456">
        <v>10</v>
      </c>
      <c r="J6456" t="s">
        <v>238</v>
      </c>
      <c r="K6456" t="s">
        <v>244</v>
      </c>
      <c r="L6456" t="s">
        <v>240</v>
      </c>
      <c r="M6456" t="s">
        <v>241</v>
      </c>
      <c r="N6456" t="s">
        <v>244</v>
      </c>
      <c r="O6456">
        <v>1</v>
      </c>
      <c r="P6456">
        <v>110</v>
      </c>
      <c r="Q6456" t="s">
        <v>243</v>
      </c>
      <c r="R6456" t="s">
        <v>241</v>
      </c>
      <c r="S6456" t="s">
        <v>244</v>
      </c>
      <c r="T6456" t="b">
        <v>1</v>
      </c>
      <c r="U6456" t="b">
        <v>0</v>
      </c>
      <c r="V6456" t="b">
        <v>0</v>
      </c>
      <c r="W6456" t="b">
        <v>1</v>
      </c>
      <c r="X6456" t="b">
        <v>0</v>
      </c>
      <c r="Y6456" t="b">
        <v>1</v>
      </c>
      <c r="Z6456" t="b">
        <v>1</v>
      </c>
      <c r="AA6456" t="b">
        <v>0</v>
      </c>
      <c r="AB6456" t="b">
        <v>0</v>
      </c>
      <c r="AC6456" t="b">
        <v>1</v>
      </c>
    </row>
    <row r="6457" spans="1:29" x14ac:dyDescent="0.2">
      <c r="A6457" s="8">
        <v>3</v>
      </c>
      <c r="B6457" s="8" t="s">
        <v>194</v>
      </c>
      <c r="C6457" s="8" t="s">
        <v>122</v>
      </c>
      <c r="D6457" s="8">
        <v>0</v>
      </c>
      <c r="E6457" s="9">
        <v>84655.464819050394</v>
      </c>
      <c r="F6457" s="17">
        <f>SUMIFS(Table2[time],Table2[config],Table2[[#This Row],[config]],Table2[repetition],Table2[[#This Row],[repetition]])</f>
        <v>18718271.209034111</v>
      </c>
      <c r="G6457" s="17">
        <f>IF(Table2[[#This Row],[time]]&lt;7200000,1,0)</f>
        <v>1</v>
      </c>
      <c r="H6457" t="s">
        <v>237</v>
      </c>
      <c r="I6457">
        <v>10</v>
      </c>
      <c r="J6457" t="s">
        <v>238</v>
      </c>
      <c r="K6457" t="s">
        <v>244</v>
      </c>
      <c r="L6457" t="s">
        <v>240</v>
      </c>
      <c r="M6457" t="s">
        <v>241</v>
      </c>
      <c r="N6457" t="s">
        <v>244</v>
      </c>
      <c r="O6457">
        <v>1</v>
      </c>
      <c r="P6457">
        <v>110</v>
      </c>
      <c r="Q6457" t="s">
        <v>243</v>
      </c>
      <c r="R6457" t="s">
        <v>241</v>
      </c>
      <c r="S6457" t="s">
        <v>244</v>
      </c>
      <c r="T6457" t="b">
        <v>1</v>
      </c>
      <c r="U6457" t="b">
        <v>0</v>
      </c>
      <c r="V6457" t="b">
        <v>0</v>
      </c>
      <c r="W6457" t="b">
        <v>1</v>
      </c>
      <c r="X6457" t="b">
        <v>0</v>
      </c>
      <c r="Y6457" t="b">
        <v>1</v>
      </c>
      <c r="Z6457" t="b">
        <v>1</v>
      </c>
      <c r="AA6457" t="b">
        <v>0</v>
      </c>
      <c r="AB6457" t="b">
        <v>0</v>
      </c>
      <c r="AC6457" t="b">
        <v>1</v>
      </c>
    </row>
    <row r="6458" spans="1:29" x14ac:dyDescent="0.2">
      <c r="A6458" s="6">
        <v>3</v>
      </c>
      <c r="B6458" s="6" t="s">
        <v>185</v>
      </c>
      <c r="C6458" s="6" t="s">
        <v>122</v>
      </c>
      <c r="D6458" s="6">
        <v>0</v>
      </c>
      <c r="E6458" s="7">
        <v>57626.050224993298</v>
      </c>
      <c r="F6458" s="16">
        <f>SUMIFS(Table2[time],Table2[config],Table2[[#This Row],[config]],Table2[repetition],Table2[[#This Row],[repetition]])</f>
        <v>18718271.209034111</v>
      </c>
      <c r="G6458" s="16">
        <f>IF(Table2[[#This Row],[time]]&lt;7200000,1,0)</f>
        <v>1</v>
      </c>
      <c r="H6458" t="s">
        <v>237</v>
      </c>
      <c r="I6458">
        <v>10</v>
      </c>
      <c r="J6458" t="s">
        <v>238</v>
      </c>
      <c r="K6458" t="s">
        <v>244</v>
      </c>
      <c r="L6458" t="s">
        <v>240</v>
      </c>
      <c r="M6458" t="s">
        <v>241</v>
      </c>
      <c r="N6458" t="s">
        <v>244</v>
      </c>
      <c r="O6458">
        <v>1</v>
      </c>
      <c r="P6458">
        <v>110</v>
      </c>
      <c r="Q6458" t="s">
        <v>243</v>
      </c>
      <c r="R6458" t="s">
        <v>241</v>
      </c>
      <c r="S6458" t="s">
        <v>244</v>
      </c>
      <c r="T6458" t="b">
        <v>1</v>
      </c>
      <c r="U6458" t="b">
        <v>0</v>
      </c>
      <c r="V6458" t="b">
        <v>0</v>
      </c>
      <c r="W6458" t="b">
        <v>1</v>
      </c>
      <c r="X6458" t="b">
        <v>0</v>
      </c>
      <c r="Y6458" t="b">
        <v>1</v>
      </c>
      <c r="Z6458" t="b">
        <v>1</v>
      </c>
      <c r="AA6458" t="b">
        <v>0</v>
      </c>
      <c r="AB6458" t="b">
        <v>0</v>
      </c>
      <c r="AC6458" t="b">
        <v>1</v>
      </c>
    </row>
    <row r="6459" spans="1:29" x14ac:dyDescent="0.2">
      <c r="A6459" s="8">
        <v>3</v>
      </c>
      <c r="B6459" s="8" t="s">
        <v>195</v>
      </c>
      <c r="C6459" s="8" t="s">
        <v>122</v>
      </c>
      <c r="D6459" s="8">
        <v>0</v>
      </c>
      <c r="E6459" s="9">
        <v>49345.732238027202</v>
      </c>
      <c r="F6459" s="17">
        <f>SUMIFS(Table2[time],Table2[config],Table2[[#This Row],[config]],Table2[repetition],Table2[[#This Row],[repetition]])</f>
        <v>18718271.209034111</v>
      </c>
      <c r="G6459" s="17">
        <f>IF(Table2[[#This Row],[time]]&lt;7200000,1,0)</f>
        <v>1</v>
      </c>
      <c r="H6459" t="s">
        <v>237</v>
      </c>
      <c r="I6459">
        <v>10</v>
      </c>
      <c r="J6459" t="s">
        <v>238</v>
      </c>
      <c r="K6459" t="s">
        <v>244</v>
      </c>
      <c r="L6459" t="s">
        <v>240</v>
      </c>
      <c r="M6459" t="s">
        <v>241</v>
      </c>
      <c r="N6459" t="s">
        <v>244</v>
      </c>
      <c r="O6459">
        <v>1</v>
      </c>
      <c r="P6459">
        <v>110</v>
      </c>
      <c r="Q6459" t="s">
        <v>243</v>
      </c>
      <c r="R6459" t="s">
        <v>241</v>
      </c>
      <c r="S6459" t="s">
        <v>244</v>
      </c>
      <c r="T6459" t="b">
        <v>1</v>
      </c>
      <c r="U6459" t="b">
        <v>0</v>
      </c>
      <c r="V6459" t="b">
        <v>0</v>
      </c>
      <c r="W6459" t="b">
        <v>1</v>
      </c>
      <c r="X6459" t="b">
        <v>0</v>
      </c>
      <c r="Y6459" t="b">
        <v>1</v>
      </c>
      <c r="Z6459" t="b">
        <v>1</v>
      </c>
      <c r="AA6459" t="b">
        <v>0</v>
      </c>
      <c r="AB6459" t="b">
        <v>0</v>
      </c>
      <c r="AC6459" t="b">
        <v>1</v>
      </c>
    </row>
    <row r="6460" spans="1:29" x14ac:dyDescent="0.2">
      <c r="A6460" s="6">
        <v>3</v>
      </c>
      <c r="B6460" s="6" t="s">
        <v>184</v>
      </c>
      <c r="C6460" s="6" t="s">
        <v>122</v>
      </c>
      <c r="D6460" s="6">
        <v>0</v>
      </c>
      <c r="E6460" s="7">
        <v>60882.562658051</v>
      </c>
      <c r="F6460" s="16">
        <f>SUMIFS(Table2[time],Table2[config],Table2[[#This Row],[config]],Table2[repetition],Table2[[#This Row],[repetition]])</f>
        <v>18718271.209034111</v>
      </c>
      <c r="G6460" s="16">
        <f>IF(Table2[[#This Row],[time]]&lt;7200000,1,0)</f>
        <v>1</v>
      </c>
      <c r="H6460" t="s">
        <v>237</v>
      </c>
      <c r="I6460">
        <v>10</v>
      </c>
      <c r="J6460" t="s">
        <v>238</v>
      </c>
      <c r="K6460" t="s">
        <v>244</v>
      </c>
      <c r="L6460" t="s">
        <v>240</v>
      </c>
      <c r="M6460" t="s">
        <v>241</v>
      </c>
      <c r="N6460" t="s">
        <v>244</v>
      </c>
      <c r="O6460">
        <v>1</v>
      </c>
      <c r="P6460">
        <v>110</v>
      </c>
      <c r="Q6460" t="s">
        <v>243</v>
      </c>
      <c r="R6460" t="s">
        <v>241</v>
      </c>
      <c r="S6460" t="s">
        <v>244</v>
      </c>
      <c r="T6460" t="b">
        <v>1</v>
      </c>
      <c r="U6460" t="b">
        <v>0</v>
      </c>
      <c r="V6460" t="b">
        <v>0</v>
      </c>
      <c r="W6460" t="b">
        <v>1</v>
      </c>
      <c r="X6460" t="b">
        <v>0</v>
      </c>
      <c r="Y6460" t="b">
        <v>1</v>
      </c>
      <c r="Z6460" t="b">
        <v>1</v>
      </c>
      <c r="AA6460" t="b">
        <v>0</v>
      </c>
      <c r="AB6460" t="b">
        <v>0</v>
      </c>
      <c r="AC6460" t="b">
        <v>1</v>
      </c>
    </row>
    <row r="6461" spans="1:29" x14ac:dyDescent="0.2">
      <c r="A6461" s="8">
        <v>3</v>
      </c>
      <c r="B6461" s="8" t="s">
        <v>180</v>
      </c>
      <c r="C6461" s="8" t="s">
        <v>122</v>
      </c>
      <c r="D6461" s="8">
        <v>0</v>
      </c>
      <c r="E6461" s="9">
        <v>25213.525649974999</v>
      </c>
      <c r="F6461" s="17">
        <f>SUMIFS(Table2[time],Table2[config],Table2[[#This Row],[config]],Table2[repetition],Table2[[#This Row],[repetition]])</f>
        <v>18718271.209034111</v>
      </c>
      <c r="G6461" s="17">
        <f>IF(Table2[[#This Row],[time]]&lt;7200000,1,0)</f>
        <v>1</v>
      </c>
      <c r="H6461" t="s">
        <v>237</v>
      </c>
      <c r="I6461">
        <v>10</v>
      </c>
      <c r="J6461" t="s">
        <v>238</v>
      </c>
      <c r="K6461" t="s">
        <v>244</v>
      </c>
      <c r="L6461" t="s">
        <v>240</v>
      </c>
      <c r="M6461" t="s">
        <v>241</v>
      </c>
      <c r="N6461" t="s">
        <v>244</v>
      </c>
      <c r="O6461">
        <v>1</v>
      </c>
      <c r="P6461">
        <v>110</v>
      </c>
      <c r="Q6461" t="s">
        <v>243</v>
      </c>
      <c r="R6461" t="s">
        <v>241</v>
      </c>
      <c r="S6461" t="s">
        <v>244</v>
      </c>
      <c r="T6461" t="b">
        <v>1</v>
      </c>
      <c r="U6461" t="b">
        <v>0</v>
      </c>
      <c r="V6461" t="b">
        <v>0</v>
      </c>
      <c r="W6461" t="b">
        <v>1</v>
      </c>
      <c r="X6461" t="b">
        <v>0</v>
      </c>
      <c r="Y6461" t="b">
        <v>1</v>
      </c>
      <c r="Z6461" t="b">
        <v>1</v>
      </c>
      <c r="AA6461" t="b">
        <v>0</v>
      </c>
      <c r="AB6461" t="b">
        <v>0</v>
      </c>
      <c r="AC6461" t="b">
        <v>1</v>
      </c>
    </row>
    <row r="6462" spans="1:29" x14ac:dyDescent="0.2">
      <c r="A6462" s="6">
        <v>3</v>
      </c>
      <c r="B6462" s="6" t="s">
        <v>189</v>
      </c>
      <c r="C6462" s="6" t="s">
        <v>122</v>
      </c>
      <c r="D6462" s="6">
        <v>0</v>
      </c>
      <c r="E6462" s="7">
        <v>27277.213074034</v>
      </c>
      <c r="F6462" s="16">
        <f>SUMIFS(Table2[time],Table2[config],Table2[[#This Row],[config]],Table2[repetition],Table2[[#This Row],[repetition]])</f>
        <v>18718271.209034111</v>
      </c>
      <c r="G6462" s="16">
        <f>IF(Table2[[#This Row],[time]]&lt;7200000,1,0)</f>
        <v>1</v>
      </c>
      <c r="H6462" t="s">
        <v>237</v>
      </c>
      <c r="I6462">
        <v>10</v>
      </c>
      <c r="J6462" t="s">
        <v>238</v>
      </c>
      <c r="K6462" t="s">
        <v>244</v>
      </c>
      <c r="L6462" t="s">
        <v>240</v>
      </c>
      <c r="M6462" t="s">
        <v>241</v>
      </c>
      <c r="N6462" t="s">
        <v>244</v>
      </c>
      <c r="O6462">
        <v>1</v>
      </c>
      <c r="P6462">
        <v>110</v>
      </c>
      <c r="Q6462" t="s">
        <v>243</v>
      </c>
      <c r="R6462" t="s">
        <v>241</v>
      </c>
      <c r="S6462" t="s">
        <v>244</v>
      </c>
      <c r="T6462" t="b">
        <v>1</v>
      </c>
      <c r="U6462" t="b">
        <v>0</v>
      </c>
      <c r="V6462" t="b">
        <v>0</v>
      </c>
      <c r="W6462" t="b">
        <v>1</v>
      </c>
      <c r="X6462" t="b">
        <v>0</v>
      </c>
      <c r="Y6462" t="b">
        <v>1</v>
      </c>
      <c r="Z6462" t="b">
        <v>1</v>
      </c>
      <c r="AA6462" t="b">
        <v>0</v>
      </c>
      <c r="AB6462" t="b">
        <v>0</v>
      </c>
      <c r="AC6462" t="b">
        <v>1</v>
      </c>
    </row>
    <row r="6463" spans="1:29" x14ac:dyDescent="0.2">
      <c r="A6463" s="8">
        <v>3</v>
      </c>
      <c r="B6463" s="8" t="s">
        <v>198</v>
      </c>
      <c r="C6463" s="8" t="s">
        <v>122</v>
      </c>
      <c r="D6463" s="8">
        <v>0</v>
      </c>
      <c r="E6463" s="9">
        <v>60269.709400017702</v>
      </c>
      <c r="F6463" s="17">
        <f>SUMIFS(Table2[time],Table2[config],Table2[[#This Row],[config]],Table2[repetition],Table2[[#This Row],[repetition]])</f>
        <v>18718271.209034111</v>
      </c>
      <c r="G6463" s="17">
        <f>IF(Table2[[#This Row],[time]]&lt;7200000,1,0)</f>
        <v>1</v>
      </c>
      <c r="H6463" t="s">
        <v>237</v>
      </c>
      <c r="I6463">
        <v>10</v>
      </c>
      <c r="J6463" t="s">
        <v>238</v>
      </c>
      <c r="K6463" t="s">
        <v>244</v>
      </c>
      <c r="L6463" t="s">
        <v>240</v>
      </c>
      <c r="M6463" t="s">
        <v>241</v>
      </c>
      <c r="N6463" t="s">
        <v>244</v>
      </c>
      <c r="O6463">
        <v>1</v>
      </c>
      <c r="P6463">
        <v>110</v>
      </c>
      <c r="Q6463" t="s">
        <v>243</v>
      </c>
      <c r="R6463" t="s">
        <v>241</v>
      </c>
      <c r="S6463" t="s">
        <v>244</v>
      </c>
      <c r="T6463" t="b">
        <v>1</v>
      </c>
      <c r="U6463" t="b">
        <v>0</v>
      </c>
      <c r="V6463" t="b">
        <v>0</v>
      </c>
      <c r="W6463" t="b">
        <v>1</v>
      </c>
      <c r="X6463" t="b">
        <v>0</v>
      </c>
      <c r="Y6463" t="b">
        <v>1</v>
      </c>
      <c r="Z6463" t="b">
        <v>1</v>
      </c>
      <c r="AA6463" t="b">
        <v>0</v>
      </c>
      <c r="AB6463" t="b">
        <v>0</v>
      </c>
      <c r="AC6463" t="b">
        <v>1</v>
      </c>
    </row>
    <row r="6464" spans="1:29" x14ac:dyDescent="0.2">
      <c r="A6464" s="6">
        <v>3</v>
      </c>
      <c r="B6464" s="6" t="s">
        <v>178</v>
      </c>
      <c r="C6464" s="6" t="s">
        <v>122</v>
      </c>
      <c r="D6464" s="6">
        <v>0</v>
      </c>
      <c r="E6464" s="7">
        <v>31224.9719729879</v>
      </c>
      <c r="F6464" s="16">
        <f>SUMIFS(Table2[time],Table2[config],Table2[[#This Row],[config]],Table2[repetition],Table2[[#This Row],[repetition]])</f>
        <v>18718271.209034111</v>
      </c>
      <c r="G6464" s="16">
        <f>IF(Table2[[#This Row],[time]]&lt;7200000,1,0)</f>
        <v>1</v>
      </c>
      <c r="H6464" t="s">
        <v>237</v>
      </c>
      <c r="I6464">
        <v>10</v>
      </c>
      <c r="J6464" t="s">
        <v>238</v>
      </c>
      <c r="K6464" t="s">
        <v>244</v>
      </c>
      <c r="L6464" t="s">
        <v>240</v>
      </c>
      <c r="M6464" t="s">
        <v>241</v>
      </c>
      <c r="N6464" t="s">
        <v>244</v>
      </c>
      <c r="O6464">
        <v>1</v>
      </c>
      <c r="P6464">
        <v>110</v>
      </c>
      <c r="Q6464" t="s">
        <v>243</v>
      </c>
      <c r="R6464" t="s">
        <v>241</v>
      </c>
      <c r="S6464" t="s">
        <v>244</v>
      </c>
      <c r="T6464" t="b">
        <v>1</v>
      </c>
      <c r="U6464" t="b">
        <v>0</v>
      </c>
      <c r="V6464" t="b">
        <v>0</v>
      </c>
      <c r="W6464" t="b">
        <v>1</v>
      </c>
      <c r="X6464" t="b">
        <v>0</v>
      </c>
      <c r="Y6464" t="b">
        <v>1</v>
      </c>
      <c r="Z6464" t="b">
        <v>1</v>
      </c>
      <c r="AA6464" t="b">
        <v>0</v>
      </c>
      <c r="AB6464" t="b">
        <v>0</v>
      </c>
      <c r="AC6464" t="b">
        <v>1</v>
      </c>
    </row>
    <row r="6465" spans="1:29" x14ac:dyDescent="0.2">
      <c r="A6465" s="8">
        <v>3</v>
      </c>
      <c r="B6465" s="8" t="s">
        <v>193</v>
      </c>
      <c r="C6465" s="8" t="s">
        <v>122</v>
      </c>
      <c r="D6465" s="8">
        <v>0</v>
      </c>
      <c r="E6465" s="9">
        <v>32175.790432025598</v>
      </c>
      <c r="F6465" s="17">
        <f>SUMIFS(Table2[time],Table2[config],Table2[[#This Row],[config]],Table2[repetition],Table2[[#This Row],[repetition]])</f>
        <v>18718271.209034111</v>
      </c>
      <c r="G6465" s="17">
        <f>IF(Table2[[#This Row],[time]]&lt;7200000,1,0)</f>
        <v>1</v>
      </c>
      <c r="H6465" t="s">
        <v>237</v>
      </c>
      <c r="I6465">
        <v>10</v>
      </c>
      <c r="J6465" t="s">
        <v>238</v>
      </c>
      <c r="K6465" t="s">
        <v>244</v>
      </c>
      <c r="L6465" t="s">
        <v>240</v>
      </c>
      <c r="M6465" t="s">
        <v>241</v>
      </c>
      <c r="N6465" t="s">
        <v>244</v>
      </c>
      <c r="O6465">
        <v>1</v>
      </c>
      <c r="P6465">
        <v>110</v>
      </c>
      <c r="Q6465" t="s">
        <v>243</v>
      </c>
      <c r="R6465" t="s">
        <v>241</v>
      </c>
      <c r="S6465" t="s">
        <v>244</v>
      </c>
      <c r="T6465" t="b">
        <v>1</v>
      </c>
      <c r="U6465" t="b">
        <v>0</v>
      </c>
      <c r="V6465" t="b">
        <v>0</v>
      </c>
      <c r="W6465" t="b">
        <v>1</v>
      </c>
      <c r="X6465" t="b">
        <v>0</v>
      </c>
      <c r="Y6465" t="b">
        <v>1</v>
      </c>
      <c r="Z6465" t="b">
        <v>1</v>
      </c>
      <c r="AA6465" t="b">
        <v>0</v>
      </c>
      <c r="AB6465" t="b">
        <v>0</v>
      </c>
      <c r="AC6465" t="b">
        <v>1</v>
      </c>
    </row>
    <row r="6466" spans="1:29" x14ac:dyDescent="0.2">
      <c r="A6466" s="6">
        <v>3</v>
      </c>
      <c r="B6466" s="6" t="s">
        <v>199</v>
      </c>
      <c r="C6466" s="6" t="s">
        <v>122</v>
      </c>
      <c r="D6466" s="6">
        <v>0</v>
      </c>
      <c r="E6466" s="7">
        <v>27713.572761043899</v>
      </c>
      <c r="F6466" s="16">
        <f>SUMIFS(Table2[time],Table2[config],Table2[[#This Row],[config]],Table2[repetition],Table2[[#This Row],[repetition]])</f>
        <v>18718271.209034111</v>
      </c>
      <c r="G6466" s="16">
        <f>IF(Table2[[#This Row],[time]]&lt;7200000,1,0)</f>
        <v>1</v>
      </c>
      <c r="H6466" t="s">
        <v>237</v>
      </c>
      <c r="I6466">
        <v>10</v>
      </c>
      <c r="J6466" t="s">
        <v>238</v>
      </c>
      <c r="K6466" t="s">
        <v>244</v>
      </c>
      <c r="L6466" t="s">
        <v>240</v>
      </c>
      <c r="M6466" t="s">
        <v>241</v>
      </c>
      <c r="N6466" t="s">
        <v>244</v>
      </c>
      <c r="O6466">
        <v>1</v>
      </c>
      <c r="P6466">
        <v>110</v>
      </c>
      <c r="Q6466" t="s">
        <v>243</v>
      </c>
      <c r="R6466" t="s">
        <v>241</v>
      </c>
      <c r="S6466" t="s">
        <v>244</v>
      </c>
      <c r="T6466" t="b">
        <v>1</v>
      </c>
      <c r="U6466" t="b">
        <v>0</v>
      </c>
      <c r="V6466" t="b">
        <v>0</v>
      </c>
      <c r="W6466" t="b">
        <v>1</v>
      </c>
      <c r="X6466" t="b">
        <v>0</v>
      </c>
      <c r="Y6466" t="b">
        <v>1</v>
      </c>
      <c r="Z6466" t="b">
        <v>1</v>
      </c>
      <c r="AA6466" t="b">
        <v>0</v>
      </c>
      <c r="AB6466" t="b">
        <v>0</v>
      </c>
      <c r="AC6466" t="b">
        <v>1</v>
      </c>
    </row>
    <row r="6467" spans="1:29" x14ac:dyDescent="0.2">
      <c r="A6467" s="8">
        <v>3</v>
      </c>
      <c r="B6467" s="8" t="s">
        <v>197</v>
      </c>
      <c r="C6467" s="8" t="s">
        <v>122</v>
      </c>
      <c r="D6467" s="8">
        <v>0</v>
      </c>
      <c r="E6467" s="9">
        <v>25785.6303650187</v>
      </c>
      <c r="F6467" s="17">
        <f>SUMIFS(Table2[time],Table2[config],Table2[[#This Row],[config]],Table2[repetition],Table2[[#This Row],[repetition]])</f>
        <v>18718271.209034111</v>
      </c>
      <c r="G6467" s="17">
        <f>IF(Table2[[#This Row],[time]]&lt;7200000,1,0)</f>
        <v>1</v>
      </c>
      <c r="H6467" t="s">
        <v>237</v>
      </c>
      <c r="I6467">
        <v>10</v>
      </c>
      <c r="J6467" t="s">
        <v>238</v>
      </c>
      <c r="K6467" t="s">
        <v>244</v>
      </c>
      <c r="L6467" t="s">
        <v>240</v>
      </c>
      <c r="M6467" t="s">
        <v>241</v>
      </c>
      <c r="N6467" t="s">
        <v>244</v>
      </c>
      <c r="O6467">
        <v>1</v>
      </c>
      <c r="P6467">
        <v>110</v>
      </c>
      <c r="Q6467" t="s">
        <v>243</v>
      </c>
      <c r="R6467" t="s">
        <v>241</v>
      </c>
      <c r="S6467" t="s">
        <v>244</v>
      </c>
      <c r="T6467" t="b">
        <v>1</v>
      </c>
      <c r="U6467" t="b">
        <v>0</v>
      </c>
      <c r="V6467" t="b">
        <v>0</v>
      </c>
      <c r="W6467" t="b">
        <v>1</v>
      </c>
      <c r="X6467" t="b">
        <v>0</v>
      </c>
      <c r="Y6467" t="b">
        <v>1</v>
      </c>
      <c r="Z6467" t="b">
        <v>1</v>
      </c>
      <c r="AA6467" t="b">
        <v>0</v>
      </c>
      <c r="AB6467" t="b">
        <v>0</v>
      </c>
      <c r="AC6467" t="b">
        <v>1</v>
      </c>
    </row>
    <row r="6468" spans="1:29" x14ac:dyDescent="0.2">
      <c r="A6468" s="6">
        <v>3</v>
      </c>
      <c r="B6468" s="6" t="s">
        <v>196</v>
      </c>
      <c r="C6468" s="6" t="s">
        <v>122</v>
      </c>
      <c r="D6468" s="6">
        <v>3</v>
      </c>
      <c r="E6468" s="7">
        <v>59327.512894989901</v>
      </c>
      <c r="F6468" s="16">
        <f>SUMIFS(Table2[time],Table2[config],Table2[[#This Row],[config]],Table2[repetition],Table2[[#This Row],[repetition]])</f>
        <v>18718271.209034111</v>
      </c>
      <c r="G6468" s="16">
        <f>IF(Table2[[#This Row],[time]]&lt;7200000,1,0)</f>
        <v>1</v>
      </c>
      <c r="H6468" t="s">
        <v>237</v>
      </c>
      <c r="I6468">
        <v>10</v>
      </c>
      <c r="J6468" t="s">
        <v>238</v>
      </c>
      <c r="K6468" t="s">
        <v>244</v>
      </c>
      <c r="L6468" t="s">
        <v>240</v>
      </c>
      <c r="M6468" t="s">
        <v>241</v>
      </c>
      <c r="N6468" t="s">
        <v>244</v>
      </c>
      <c r="O6468">
        <v>1</v>
      </c>
      <c r="P6468">
        <v>110</v>
      </c>
      <c r="Q6468" t="s">
        <v>243</v>
      </c>
      <c r="R6468" t="s">
        <v>241</v>
      </c>
      <c r="S6468" t="s">
        <v>244</v>
      </c>
      <c r="T6468" t="b">
        <v>1</v>
      </c>
      <c r="U6468" t="b">
        <v>0</v>
      </c>
      <c r="V6468" t="b">
        <v>0</v>
      </c>
      <c r="W6468" t="b">
        <v>1</v>
      </c>
      <c r="X6468" t="b">
        <v>0</v>
      </c>
      <c r="Y6468" t="b">
        <v>1</v>
      </c>
      <c r="Z6468" t="b">
        <v>1</v>
      </c>
      <c r="AA6468" t="b">
        <v>0</v>
      </c>
      <c r="AB6468" t="b">
        <v>0</v>
      </c>
      <c r="AC6468" t="b">
        <v>1</v>
      </c>
    </row>
    <row r="6469" spans="1:29" x14ac:dyDescent="0.2">
      <c r="A6469" s="8">
        <v>3</v>
      </c>
      <c r="B6469" s="8" t="s">
        <v>201</v>
      </c>
      <c r="C6469" s="8" t="s">
        <v>122</v>
      </c>
      <c r="D6469" s="8">
        <v>0</v>
      </c>
      <c r="E6469" s="9">
        <v>48517.046641907596</v>
      </c>
      <c r="F6469" s="17">
        <f>SUMIFS(Table2[time],Table2[config],Table2[[#This Row],[config]],Table2[repetition],Table2[[#This Row],[repetition]])</f>
        <v>18718271.209034111</v>
      </c>
      <c r="G6469" s="17">
        <f>IF(Table2[[#This Row],[time]]&lt;7200000,1,0)</f>
        <v>1</v>
      </c>
      <c r="H6469" t="s">
        <v>237</v>
      </c>
      <c r="I6469">
        <v>10</v>
      </c>
      <c r="J6469" t="s">
        <v>238</v>
      </c>
      <c r="K6469" t="s">
        <v>244</v>
      </c>
      <c r="L6469" t="s">
        <v>240</v>
      </c>
      <c r="M6469" t="s">
        <v>241</v>
      </c>
      <c r="N6469" t="s">
        <v>244</v>
      </c>
      <c r="O6469">
        <v>1</v>
      </c>
      <c r="P6469">
        <v>110</v>
      </c>
      <c r="Q6469" t="s">
        <v>243</v>
      </c>
      <c r="R6469" t="s">
        <v>241</v>
      </c>
      <c r="S6469" t="s">
        <v>244</v>
      </c>
      <c r="T6469" t="b">
        <v>1</v>
      </c>
      <c r="U6469" t="b">
        <v>0</v>
      </c>
      <c r="V6469" t="b">
        <v>0</v>
      </c>
      <c r="W6469" t="b">
        <v>1</v>
      </c>
      <c r="X6469" t="b">
        <v>0</v>
      </c>
      <c r="Y6469" t="b">
        <v>1</v>
      </c>
      <c r="Z6469" t="b">
        <v>1</v>
      </c>
      <c r="AA6469" t="b">
        <v>0</v>
      </c>
      <c r="AB6469" t="b">
        <v>0</v>
      </c>
      <c r="AC6469" t="b">
        <v>1</v>
      </c>
    </row>
    <row r="6470" spans="1:29" x14ac:dyDescent="0.2">
      <c r="A6470" s="6">
        <v>3</v>
      </c>
      <c r="B6470" s="6" t="s">
        <v>177</v>
      </c>
      <c r="C6470" s="6" t="s">
        <v>122</v>
      </c>
      <c r="D6470" s="6">
        <v>0</v>
      </c>
      <c r="E6470" s="7">
        <v>132685.504024033</v>
      </c>
      <c r="F6470" s="16">
        <f>SUMIFS(Table2[time],Table2[config],Table2[[#This Row],[config]],Table2[repetition],Table2[[#This Row],[repetition]])</f>
        <v>18718271.209034111</v>
      </c>
      <c r="G6470" s="16">
        <f>IF(Table2[[#This Row],[time]]&lt;7200000,1,0)</f>
        <v>1</v>
      </c>
      <c r="H6470" t="s">
        <v>237</v>
      </c>
      <c r="I6470">
        <v>10</v>
      </c>
      <c r="J6470" t="s">
        <v>238</v>
      </c>
      <c r="K6470" t="s">
        <v>244</v>
      </c>
      <c r="L6470" t="s">
        <v>240</v>
      </c>
      <c r="M6470" t="s">
        <v>241</v>
      </c>
      <c r="N6470" t="s">
        <v>244</v>
      </c>
      <c r="O6470">
        <v>1</v>
      </c>
      <c r="P6470">
        <v>110</v>
      </c>
      <c r="Q6470" t="s">
        <v>243</v>
      </c>
      <c r="R6470" t="s">
        <v>241</v>
      </c>
      <c r="S6470" t="s">
        <v>244</v>
      </c>
      <c r="T6470" t="b">
        <v>1</v>
      </c>
      <c r="U6470" t="b">
        <v>0</v>
      </c>
      <c r="V6470" t="b">
        <v>0</v>
      </c>
      <c r="W6470" t="b">
        <v>1</v>
      </c>
      <c r="X6470" t="b">
        <v>0</v>
      </c>
      <c r="Y6470" t="b">
        <v>1</v>
      </c>
      <c r="Z6470" t="b">
        <v>1</v>
      </c>
      <c r="AA6470" t="b">
        <v>0</v>
      </c>
      <c r="AB6470" t="b">
        <v>0</v>
      </c>
      <c r="AC6470" t="b">
        <v>1</v>
      </c>
    </row>
    <row r="6471" spans="1:29" x14ac:dyDescent="0.2">
      <c r="A6471" s="8">
        <v>3</v>
      </c>
      <c r="B6471" s="8" t="s">
        <v>188</v>
      </c>
      <c r="C6471" s="8" t="s">
        <v>122</v>
      </c>
      <c r="D6471" s="8">
        <v>0</v>
      </c>
      <c r="E6471" s="9">
        <v>106060.870900982</v>
      </c>
      <c r="F6471" s="17">
        <f>SUMIFS(Table2[time],Table2[config],Table2[[#This Row],[config]],Table2[repetition],Table2[[#This Row],[repetition]])</f>
        <v>18718271.209034111</v>
      </c>
      <c r="G6471" s="17">
        <f>IF(Table2[[#This Row],[time]]&lt;7200000,1,0)</f>
        <v>1</v>
      </c>
      <c r="H6471" t="s">
        <v>237</v>
      </c>
      <c r="I6471">
        <v>10</v>
      </c>
      <c r="J6471" t="s">
        <v>238</v>
      </c>
      <c r="K6471" t="s">
        <v>244</v>
      </c>
      <c r="L6471" t="s">
        <v>240</v>
      </c>
      <c r="M6471" t="s">
        <v>241</v>
      </c>
      <c r="N6471" t="s">
        <v>244</v>
      </c>
      <c r="O6471">
        <v>1</v>
      </c>
      <c r="P6471">
        <v>110</v>
      </c>
      <c r="Q6471" t="s">
        <v>243</v>
      </c>
      <c r="R6471" t="s">
        <v>241</v>
      </c>
      <c r="S6471" t="s">
        <v>244</v>
      </c>
      <c r="T6471" t="b">
        <v>1</v>
      </c>
      <c r="U6471" t="b">
        <v>0</v>
      </c>
      <c r="V6471" t="b">
        <v>0</v>
      </c>
      <c r="W6471" t="b">
        <v>1</v>
      </c>
      <c r="X6471" t="b">
        <v>0</v>
      </c>
      <c r="Y6471" t="b">
        <v>1</v>
      </c>
      <c r="Z6471" t="b">
        <v>1</v>
      </c>
      <c r="AA6471" t="b">
        <v>0</v>
      </c>
      <c r="AB6471" t="b">
        <v>0</v>
      </c>
      <c r="AC6471" t="b">
        <v>1</v>
      </c>
    </row>
    <row r="6472" spans="1:29" x14ac:dyDescent="0.2">
      <c r="A6472" s="6">
        <v>3</v>
      </c>
      <c r="B6472" s="6" t="s">
        <v>186</v>
      </c>
      <c r="C6472" s="6" t="s">
        <v>122</v>
      </c>
      <c r="D6472" s="6">
        <v>0</v>
      </c>
      <c r="E6472" s="7">
        <v>36137.776943971403</v>
      </c>
      <c r="F6472" s="16">
        <f>SUMIFS(Table2[time],Table2[config],Table2[[#This Row],[config]],Table2[repetition],Table2[[#This Row],[repetition]])</f>
        <v>18718271.209034111</v>
      </c>
      <c r="G6472" s="16">
        <f>IF(Table2[[#This Row],[time]]&lt;7200000,1,0)</f>
        <v>1</v>
      </c>
      <c r="H6472" t="s">
        <v>237</v>
      </c>
      <c r="I6472">
        <v>10</v>
      </c>
      <c r="J6472" t="s">
        <v>238</v>
      </c>
      <c r="K6472" t="s">
        <v>244</v>
      </c>
      <c r="L6472" t="s">
        <v>240</v>
      </c>
      <c r="M6472" t="s">
        <v>241</v>
      </c>
      <c r="N6472" t="s">
        <v>244</v>
      </c>
      <c r="O6472">
        <v>1</v>
      </c>
      <c r="P6472">
        <v>110</v>
      </c>
      <c r="Q6472" t="s">
        <v>243</v>
      </c>
      <c r="R6472" t="s">
        <v>241</v>
      </c>
      <c r="S6472" t="s">
        <v>244</v>
      </c>
      <c r="T6472" t="b">
        <v>1</v>
      </c>
      <c r="U6472" t="b">
        <v>0</v>
      </c>
      <c r="V6472" t="b">
        <v>0</v>
      </c>
      <c r="W6472" t="b">
        <v>1</v>
      </c>
      <c r="X6472" t="b">
        <v>0</v>
      </c>
      <c r="Y6472" t="b">
        <v>1</v>
      </c>
      <c r="Z6472" t="b">
        <v>1</v>
      </c>
      <c r="AA6472" t="b">
        <v>0</v>
      </c>
      <c r="AB6472" t="b">
        <v>0</v>
      </c>
      <c r="AC6472" t="b">
        <v>1</v>
      </c>
    </row>
    <row r="6473" spans="1:29" x14ac:dyDescent="0.2">
      <c r="A6473" s="8">
        <v>3</v>
      </c>
      <c r="B6473" s="8" t="s">
        <v>179</v>
      </c>
      <c r="C6473" s="8" t="s">
        <v>122</v>
      </c>
      <c r="D6473" s="8">
        <v>0</v>
      </c>
      <c r="E6473" s="9">
        <v>40968.512085033501</v>
      </c>
      <c r="F6473" s="17">
        <f>SUMIFS(Table2[time],Table2[config],Table2[[#This Row],[config]],Table2[repetition],Table2[[#This Row],[repetition]])</f>
        <v>18718271.209034111</v>
      </c>
      <c r="G6473" s="17">
        <f>IF(Table2[[#This Row],[time]]&lt;7200000,1,0)</f>
        <v>1</v>
      </c>
      <c r="H6473" t="s">
        <v>237</v>
      </c>
      <c r="I6473">
        <v>10</v>
      </c>
      <c r="J6473" t="s">
        <v>238</v>
      </c>
      <c r="K6473" t="s">
        <v>244</v>
      </c>
      <c r="L6473" t="s">
        <v>240</v>
      </c>
      <c r="M6473" t="s">
        <v>241</v>
      </c>
      <c r="N6473" t="s">
        <v>244</v>
      </c>
      <c r="O6473">
        <v>1</v>
      </c>
      <c r="P6473">
        <v>110</v>
      </c>
      <c r="Q6473" t="s">
        <v>243</v>
      </c>
      <c r="R6473" t="s">
        <v>241</v>
      </c>
      <c r="S6473" t="s">
        <v>244</v>
      </c>
      <c r="T6473" t="b">
        <v>1</v>
      </c>
      <c r="U6473" t="b">
        <v>0</v>
      </c>
      <c r="V6473" t="b">
        <v>0</v>
      </c>
      <c r="W6473" t="b">
        <v>1</v>
      </c>
      <c r="X6473" t="b">
        <v>0</v>
      </c>
      <c r="Y6473" t="b">
        <v>1</v>
      </c>
      <c r="Z6473" t="b">
        <v>1</v>
      </c>
      <c r="AA6473" t="b">
        <v>0</v>
      </c>
      <c r="AB6473" t="b">
        <v>0</v>
      </c>
      <c r="AC6473" t="b">
        <v>1</v>
      </c>
    </row>
    <row r="6474" spans="1:29" x14ac:dyDescent="0.2">
      <c r="A6474" s="6">
        <v>3</v>
      </c>
      <c r="B6474" s="6" t="s">
        <v>202</v>
      </c>
      <c r="C6474" s="6" t="s">
        <v>122</v>
      </c>
      <c r="D6474" s="6">
        <v>0</v>
      </c>
      <c r="E6474" s="7">
        <v>147683.05528804101</v>
      </c>
      <c r="F6474" s="16">
        <f>SUMIFS(Table2[time],Table2[config],Table2[[#This Row],[config]],Table2[repetition],Table2[[#This Row],[repetition]])</f>
        <v>18718271.209034111</v>
      </c>
      <c r="G6474" s="16">
        <f>IF(Table2[[#This Row],[time]]&lt;7200000,1,0)</f>
        <v>1</v>
      </c>
      <c r="H6474" t="s">
        <v>237</v>
      </c>
      <c r="I6474">
        <v>10</v>
      </c>
      <c r="J6474" t="s">
        <v>238</v>
      </c>
      <c r="K6474" t="s">
        <v>244</v>
      </c>
      <c r="L6474" t="s">
        <v>240</v>
      </c>
      <c r="M6474" t="s">
        <v>241</v>
      </c>
      <c r="N6474" t="s">
        <v>244</v>
      </c>
      <c r="O6474">
        <v>1</v>
      </c>
      <c r="P6474">
        <v>110</v>
      </c>
      <c r="Q6474" t="s">
        <v>243</v>
      </c>
      <c r="R6474" t="s">
        <v>241</v>
      </c>
      <c r="S6474" t="s">
        <v>244</v>
      </c>
      <c r="T6474" t="b">
        <v>1</v>
      </c>
      <c r="U6474" t="b">
        <v>0</v>
      </c>
      <c r="V6474" t="b">
        <v>0</v>
      </c>
      <c r="W6474" t="b">
        <v>1</v>
      </c>
      <c r="X6474" t="b">
        <v>0</v>
      </c>
      <c r="Y6474" t="b">
        <v>1</v>
      </c>
      <c r="Z6474" t="b">
        <v>1</v>
      </c>
      <c r="AA6474" t="b">
        <v>0</v>
      </c>
      <c r="AB6474" t="b">
        <v>0</v>
      </c>
      <c r="AC6474" t="b">
        <v>1</v>
      </c>
    </row>
    <row r="6475" spans="1:29" x14ac:dyDescent="0.2">
      <c r="A6475" s="8">
        <v>3</v>
      </c>
      <c r="B6475" s="8" t="s">
        <v>190</v>
      </c>
      <c r="C6475" s="8" t="s">
        <v>122</v>
      </c>
      <c r="D6475" s="8">
        <v>0</v>
      </c>
      <c r="E6475" s="9">
        <v>350391.16084703698</v>
      </c>
      <c r="F6475" s="17">
        <f>SUMIFS(Table2[time],Table2[config],Table2[[#This Row],[config]],Table2[repetition],Table2[[#This Row],[repetition]])</f>
        <v>18718271.209034111</v>
      </c>
      <c r="G6475" s="17">
        <f>IF(Table2[[#This Row],[time]]&lt;7200000,1,0)</f>
        <v>1</v>
      </c>
      <c r="H6475" t="s">
        <v>237</v>
      </c>
      <c r="I6475">
        <v>10</v>
      </c>
      <c r="J6475" t="s">
        <v>238</v>
      </c>
      <c r="K6475" t="s">
        <v>244</v>
      </c>
      <c r="L6475" t="s">
        <v>240</v>
      </c>
      <c r="M6475" t="s">
        <v>241</v>
      </c>
      <c r="N6475" t="s">
        <v>244</v>
      </c>
      <c r="O6475">
        <v>1</v>
      </c>
      <c r="P6475">
        <v>110</v>
      </c>
      <c r="Q6475" t="s">
        <v>243</v>
      </c>
      <c r="R6475" t="s">
        <v>241</v>
      </c>
      <c r="S6475" t="s">
        <v>244</v>
      </c>
      <c r="T6475" t="b">
        <v>1</v>
      </c>
      <c r="U6475" t="b">
        <v>0</v>
      </c>
      <c r="V6475" t="b">
        <v>0</v>
      </c>
      <c r="W6475" t="b">
        <v>1</v>
      </c>
      <c r="X6475" t="b">
        <v>0</v>
      </c>
      <c r="Y6475" t="b">
        <v>1</v>
      </c>
      <c r="Z6475" t="b">
        <v>1</v>
      </c>
      <c r="AA6475" t="b">
        <v>0</v>
      </c>
      <c r="AB6475" t="b">
        <v>0</v>
      </c>
      <c r="AC6475" t="b">
        <v>1</v>
      </c>
    </row>
    <row r="6476" spans="1:29" x14ac:dyDescent="0.2">
      <c r="A6476" s="6">
        <v>3</v>
      </c>
      <c r="B6476" s="6" t="s">
        <v>191</v>
      </c>
      <c r="C6476" s="6" t="s">
        <v>122</v>
      </c>
      <c r="D6476" s="6">
        <v>0</v>
      </c>
      <c r="E6476" s="7">
        <v>258934.83832397001</v>
      </c>
      <c r="F6476" s="16">
        <f>SUMIFS(Table2[time],Table2[config],Table2[[#This Row],[config]],Table2[repetition],Table2[[#This Row],[repetition]])</f>
        <v>18718271.209034111</v>
      </c>
      <c r="G6476" s="16">
        <f>IF(Table2[[#This Row],[time]]&lt;7200000,1,0)</f>
        <v>1</v>
      </c>
      <c r="H6476" t="s">
        <v>237</v>
      </c>
      <c r="I6476">
        <v>10</v>
      </c>
      <c r="J6476" t="s">
        <v>238</v>
      </c>
      <c r="K6476" t="s">
        <v>244</v>
      </c>
      <c r="L6476" t="s">
        <v>240</v>
      </c>
      <c r="M6476" t="s">
        <v>241</v>
      </c>
      <c r="N6476" t="s">
        <v>244</v>
      </c>
      <c r="O6476">
        <v>1</v>
      </c>
      <c r="P6476">
        <v>110</v>
      </c>
      <c r="Q6476" t="s">
        <v>243</v>
      </c>
      <c r="R6476" t="s">
        <v>241</v>
      </c>
      <c r="S6476" t="s">
        <v>244</v>
      </c>
      <c r="T6476" t="b">
        <v>1</v>
      </c>
      <c r="U6476" t="b">
        <v>0</v>
      </c>
      <c r="V6476" t="b">
        <v>0</v>
      </c>
      <c r="W6476" t="b">
        <v>1</v>
      </c>
      <c r="X6476" t="b">
        <v>0</v>
      </c>
      <c r="Y6476" t="b">
        <v>1</v>
      </c>
      <c r="Z6476" t="b">
        <v>1</v>
      </c>
      <c r="AA6476" t="b">
        <v>0</v>
      </c>
      <c r="AB6476" t="b">
        <v>0</v>
      </c>
      <c r="AC6476" t="b">
        <v>1</v>
      </c>
    </row>
    <row r="6477" spans="1:29" x14ac:dyDescent="0.2">
      <c r="A6477" s="8">
        <v>3</v>
      </c>
      <c r="B6477" s="8" t="s">
        <v>204</v>
      </c>
      <c r="C6477" s="8" t="s">
        <v>122</v>
      </c>
      <c r="D6477" s="8">
        <v>0</v>
      </c>
      <c r="E6477" s="9">
        <v>974302.12152900605</v>
      </c>
      <c r="F6477" s="17">
        <f>SUMIFS(Table2[time],Table2[config],Table2[[#This Row],[config]],Table2[repetition],Table2[[#This Row],[repetition]])</f>
        <v>18718271.209034111</v>
      </c>
      <c r="G6477" s="17">
        <f>IF(Table2[[#This Row],[time]]&lt;7200000,1,0)</f>
        <v>1</v>
      </c>
      <c r="H6477" t="s">
        <v>237</v>
      </c>
      <c r="I6477">
        <v>10</v>
      </c>
      <c r="J6477" t="s">
        <v>238</v>
      </c>
      <c r="K6477" t="s">
        <v>244</v>
      </c>
      <c r="L6477" t="s">
        <v>240</v>
      </c>
      <c r="M6477" t="s">
        <v>241</v>
      </c>
      <c r="N6477" t="s">
        <v>244</v>
      </c>
      <c r="O6477">
        <v>1</v>
      </c>
      <c r="P6477">
        <v>110</v>
      </c>
      <c r="Q6477" t="s">
        <v>243</v>
      </c>
      <c r="R6477" t="s">
        <v>241</v>
      </c>
      <c r="S6477" t="s">
        <v>244</v>
      </c>
      <c r="T6477" t="b">
        <v>1</v>
      </c>
      <c r="U6477" t="b">
        <v>0</v>
      </c>
      <c r="V6477" t="b">
        <v>0</v>
      </c>
      <c r="W6477" t="b">
        <v>1</v>
      </c>
      <c r="X6477" t="b">
        <v>0</v>
      </c>
      <c r="Y6477" t="b">
        <v>1</v>
      </c>
      <c r="Z6477" t="b">
        <v>1</v>
      </c>
      <c r="AA6477" t="b">
        <v>0</v>
      </c>
      <c r="AB6477" t="b">
        <v>0</v>
      </c>
      <c r="AC6477" t="b">
        <v>1</v>
      </c>
    </row>
    <row r="6478" spans="1:29" x14ac:dyDescent="0.2">
      <c r="A6478" s="6">
        <v>3</v>
      </c>
      <c r="B6478" s="6" t="s">
        <v>203</v>
      </c>
      <c r="C6478" s="6" t="s">
        <v>122</v>
      </c>
      <c r="D6478" s="6">
        <v>0</v>
      </c>
      <c r="E6478" s="7">
        <v>441918.56709506799</v>
      </c>
      <c r="F6478" s="16">
        <f>SUMIFS(Table2[time],Table2[config],Table2[[#This Row],[config]],Table2[repetition],Table2[[#This Row],[repetition]])</f>
        <v>18718271.209034111</v>
      </c>
      <c r="G6478" s="16">
        <f>IF(Table2[[#This Row],[time]]&lt;7200000,1,0)</f>
        <v>1</v>
      </c>
      <c r="H6478" t="s">
        <v>237</v>
      </c>
      <c r="I6478">
        <v>10</v>
      </c>
      <c r="J6478" t="s">
        <v>238</v>
      </c>
      <c r="K6478" t="s">
        <v>244</v>
      </c>
      <c r="L6478" t="s">
        <v>240</v>
      </c>
      <c r="M6478" t="s">
        <v>241</v>
      </c>
      <c r="N6478" t="s">
        <v>244</v>
      </c>
      <c r="O6478">
        <v>1</v>
      </c>
      <c r="P6478">
        <v>110</v>
      </c>
      <c r="Q6478" t="s">
        <v>243</v>
      </c>
      <c r="R6478" t="s">
        <v>241</v>
      </c>
      <c r="S6478" t="s">
        <v>244</v>
      </c>
      <c r="T6478" t="b">
        <v>1</v>
      </c>
      <c r="U6478" t="b">
        <v>0</v>
      </c>
      <c r="V6478" t="b">
        <v>0</v>
      </c>
      <c r="W6478" t="b">
        <v>1</v>
      </c>
      <c r="X6478" t="b">
        <v>0</v>
      </c>
      <c r="Y6478" t="b">
        <v>1</v>
      </c>
      <c r="Z6478" t="b">
        <v>1</v>
      </c>
      <c r="AA6478" t="b">
        <v>0</v>
      </c>
      <c r="AB6478" t="b">
        <v>0</v>
      </c>
      <c r="AC6478" t="b">
        <v>1</v>
      </c>
    </row>
    <row r="6479" spans="1:29" x14ac:dyDescent="0.2">
      <c r="A6479" s="8">
        <v>3</v>
      </c>
      <c r="B6479" s="8" t="s">
        <v>205</v>
      </c>
      <c r="C6479" s="8" t="s">
        <v>122</v>
      </c>
      <c r="D6479" s="8">
        <v>0</v>
      </c>
      <c r="E6479" s="9">
        <v>3153943.6868659598</v>
      </c>
      <c r="F6479" s="17">
        <f>SUMIFS(Table2[time],Table2[config],Table2[[#This Row],[config]],Table2[repetition],Table2[[#This Row],[repetition]])</f>
        <v>18718271.209034111</v>
      </c>
      <c r="G6479" s="17">
        <f>IF(Table2[[#This Row],[time]]&lt;7200000,1,0)</f>
        <v>1</v>
      </c>
      <c r="H6479" t="s">
        <v>237</v>
      </c>
      <c r="I6479">
        <v>10</v>
      </c>
      <c r="J6479" t="s">
        <v>238</v>
      </c>
      <c r="K6479" t="s">
        <v>244</v>
      </c>
      <c r="L6479" t="s">
        <v>240</v>
      </c>
      <c r="M6479" t="s">
        <v>241</v>
      </c>
      <c r="N6479" t="s">
        <v>244</v>
      </c>
      <c r="O6479">
        <v>1</v>
      </c>
      <c r="P6479">
        <v>110</v>
      </c>
      <c r="Q6479" t="s">
        <v>243</v>
      </c>
      <c r="R6479" t="s">
        <v>241</v>
      </c>
      <c r="S6479" t="s">
        <v>244</v>
      </c>
      <c r="T6479" t="b">
        <v>1</v>
      </c>
      <c r="U6479" t="b">
        <v>0</v>
      </c>
      <c r="V6479" t="b">
        <v>0</v>
      </c>
      <c r="W6479" t="b">
        <v>1</v>
      </c>
      <c r="X6479" t="b">
        <v>0</v>
      </c>
      <c r="Y6479" t="b">
        <v>1</v>
      </c>
      <c r="Z6479" t="b">
        <v>1</v>
      </c>
      <c r="AA6479" t="b">
        <v>0</v>
      </c>
      <c r="AB6479" t="b">
        <v>0</v>
      </c>
      <c r="AC6479" t="b">
        <v>1</v>
      </c>
    </row>
    <row r="6480" spans="1:29" x14ac:dyDescent="0.2">
      <c r="A6480" s="6">
        <v>3</v>
      </c>
      <c r="B6480" s="6" t="s">
        <v>187</v>
      </c>
      <c r="C6480" s="6" t="s">
        <v>122</v>
      </c>
      <c r="D6480" s="6">
        <v>0</v>
      </c>
      <c r="E6480" s="7">
        <v>5095139.28844197</v>
      </c>
      <c r="F6480" s="16">
        <f>SUMIFS(Table2[time],Table2[config],Table2[[#This Row],[config]],Table2[repetition],Table2[[#This Row],[repetition]])</f>
        <v>18718271.209034111</v>
      </c>
      <c r="G6480" s="16">
        <f>IF(Table2[[#This Row],[time]]&lt;7200000,1,0)</f>
        <v>1</v>
      </c>
      <c r="H6480" t="s">
        <v>237</v>
      </c>
      <c r="I6480">
        <v>10</v>
      </c>
      <c r="J6480" t="s">
        <v>238</v>
      </c>
      <c r="K6480" t="s">
        <v>244</v>
      </c>
      <c r="L6480" t="s">
        <v>240</v>
      </c>
      <c r="M6480" t="s">
        <v>241</v>
      </c>
      <c r="N6480" t="s">
        <v>244</v>
      </c>
      <c r="O6480">
        <v>1</v>
      </c>
      <c r="P6480">
        <v>110</v>
      </c>
      <c r="Q6480" t="s">
        <v>243</v>
      </c>
      <c r="R6480" t="s">
        <v>241</v>
      </c>
      <c r="S6480" t="s">
        <v>244</v>
      </c>
      <c r="T6480" t="b">
        <v>1</v>
      </c>
      <c r="U6480" t="b">
        <v>0</v>
      </c>
      <c r="V6480" t="b">
        <v>0</v>
      </c>
      <c r="W6480" t="b">
        <v>1</v>
      </c>
      <c r="X6480" t="b">
        <v>0</v>
      </c>
      <c r="Y6480" t="b">
        <v>1</v>
      </c>
      <c r="Z6480" t="b">
        <v>1</v>
      </c>
      <c r="AA6480" t="b">
        <v>0</v>
      </c>
      <c r="AB6480" t="b">
        <v>0</v>
      </c>
      <c r="AC6480" t="b">
        <v>1</v>
      </c>
    </row>
    <row r="6481" spans="1:29" x14ac:dyDescent="0.2">
      <c r="A6481" s="8">
        <v>3</v>
      </c>
      <c r="B6481" s="8" t="s">
        <v>200</v>
      </c>
      <c r="C6481" s="8" t="s">
        <v>122</v>
      </c>
      <c r="D6481" s="8">
        <v>0</v>
      </c>
      <c r="E6481" s="9">
        <v>7206147.9572169399</v>
      </c>
      <c r="F6481" s="17">
        <f>SUMIFS(Table2[time],Table2[config],Table2[[#This Row],[config]],Table2[repetition],Table2[[#This Row],[repetition]])</f>
        <v>18718271.209034111</v>
      </c>
      <c r="G6481" s="17">
        <f>IF(Table2[[#This Row],[time]]&lt;7200000,1,0)</f>
        <v>0</v>
      </c>
      <c r="H6481" t="s">
        <v>237</v>
      </c>
      <c r="I6481">
        <v>10</v>
      </c>
      <c r="J6481" t="s">
        <v>238</v>
      </c>
      <c r="K6481" t="s">
        <v>244</v>
      </c>
      <c r="L6481" t="s">
        <v>240</v>
      </c>
      <c r="M6481" t="s">
        <v>241</v>
      </c>
      <c r="N6481" t="s">
        <v>244</v>
      </c>
      <c r="O6481">
        <v>1</v>
      </c>
      <c r="P6481">
        <v>110</v>
      </c>
      <c r="Q6481" t="s">
        <v>243</v>
      </c>
      <c r="R6481" t="s">
        <v>241</v>
      </c>
      <c r="S6481" t="s">
        <v>244</v>
      </c>
      <c r="T6481" t="b">
        <v>1</v>
      </c>
      <c r="U6481" t="b">
        <v>0</v>
      </c>
      <c r="V6481" t="b">
        <v>0</v>
      </c>
      <c r="W6481" t="b">
        <v>1</v>
      </c>
      <c r="X6481" t="b">
        <v>0</v>
      </c>
      <c r="Y6481" t="b">
        <v>1</v>
      </c>
      <c r="Z6481" t="b">
        <v>1</v>
      </c>
      <c r="AA6481" t="b">
        <v>0</v>
      </c>
      <c r="AB6481" t="b">
        <v>0</v>
      </c>
      <c r="AC6481" t="b">
        <v>1</v>
      </c>
    </row>
    <row r="6482" spans="1:29" x14ac:dyDescent="0.2">
      <c r="A6482" s="6">
        <v>1</v>
      </c>
      <c r="B6482" s="6" t="s">
        <v>192</v>
      </c>
      <c r="C6482" s="6" t="s">
        <v>123</v>
      </c>
      <c r="D6482" s="6">
        <v>0</v>
      </c>
      <c r="E6482" s="7">
        <v>38657.297882949897</v>
      </c>
      <c r="F6482" s="16">
        <f>SUMIFS(Table2[time],Table2[config],Table2[[#This Row],[config]],Table2[repetition],Table2[[#This Row],[repetition]])</f>
        <v>6402754.7575216647</v>
      </c>
      <c r="G6482" s="16">
        <f>IF(Table2[[#This Row],[time]]&lt;7200000,1,0)</f>
        <v>1</v>
      </c>
      <c r="H6482" t="s">
        <v>247</v>
      </c>
      <c r="I6482">
        <v>20</v>
      </c>
      <c r="J6482" t="s">
        <v>229</v>
      </c>
      <c r="K6482" t="s">
        <v>239</v>
      </c>
      <c r="L6482" t="s">
        <v>249</v>
      </c>
      <c r="M6482" t="s">
        <v>232</v>
      </c>
      <c r="N6482" t="s">
        <v>233</v>
      </c>
      <c r="O6482">
        <v>50</v>
      </c>
      <c r="P6482">
        <v>110</v>
      </c>
      <c r="Q6482" t="s">
        <v>248</v>
      </c>
      <c r="R6482" t="s">
        <v>235</v>
      </c>
      <c r="S6482" t="s">
        <v>246</v>
      </c>
      <c r="T6482" t="b">
        <v>0</v>
      </c>
      <c r="U6482" t="b">
        <v>1</v>
      </c>
      <c r="V6482" t="b">
        <v>1</v>
      </c>
      <c r="W6482" t="b">
        <v>0</v>
      </c>
      <c r="X6482" t="b">
        <v>1</v>
      </c>
      <c r="Y6482" t="b">
        <v>0</v>
      </c>
      <c r="Z6482" t="b">
        <v>0</v>
      </c>
      <c r="AA6482" t="b">
        <v>1</v>
      </c>
      <c r="AB6482" t="b">
        <v>1</v>
      </c>
      <c r="AC6482" t="b">
        <v>0</v>
      </c>
    </row>
    <row r="6483" spans="1:29" x14ac:dyDescent="0.2">
      <c r="A6483" s="8">
        <v>1</v>
      </c>
      <c r="B6483" s="8" t="s">
        <v>181</v>
      </c>
      <c r="C6483" s="8" t="s">
        <v>123</v>
      </c>
      <c r="D6483" s="8">
        <v>0</v>
      </c>
      <c r="E6483" s="9">
        <v>24056.561148958201</v>
      </c>
      <c r="F6483" s="17">
        <f>SUMIFS(Table2[time],Table2[config],Table2[[#This Row],[config]],Table2[repetition],Table2[[#This Row],[repetition]])</f>
        <v>6402754.7575216647</v>
      </c>
      <c r="G6483" s="17">
        <f>IF(Table2[[#This Row],[time]]&lt;7200000,1,0)</f>
        <v>1</v>
      </c>
      <c r="H6483" t="s">
        <v>247</v>
      </c>
      <c r="I6483">
        <v>20</v>
      </c>
      <c r="J6483" t="s">
        <v>229</v>
      </c>
      <c r="K6483" t="s">
        <v>239</v>
      </c>
      <c r="L6483" t="s">
        <v>249</v>
      </c>
      <c r="M6483" t="s">
        <v>232</v>
      </c>
      <c r="N6483" t="s">
        <v>233</v>
      </c>
      <c r="O6483">
        <v>50</v>
      </c>
      <c r="P6483">
        <v>110</v>
      </c>
      <c r="Q6483" t="s">
        <v>248</v>
      </c>
      <c r="R6483" t="s">
        <v>235</v>
      </c>
      <c r="S6483" t="s">
        <v>246</v>
      </c>
      <c r="T6483" t="b">
        <v>0</v>
      </c>
      <c r="U6483" t="b">
        <v>1</v>
      </c>
      <c r="V6483" t="b">
        <v>1</v>
      </c>
      <c r="W6483" t="b">
        <v>0</v>
      </c>
      <c r="X6483" t="b">
        <v>1</v>
      </c>
      <c r="Y6483" t="b">
        <v>0</v>
      </c>
      <c r="Z6483" t="b">
        <v>0</v>
      </c>
      <c r="AA6483" t="b">
        <v>1</v>
      </c>
      <c r="AB6483" t="b">
        <v>1</v>
      </c>
      <c r="AC6483" t="b">
        <v>0</v>
      </c>
    </row>
    <row r="6484" spans="1:29" x14ac:dyDescent="0.2">
      <c r="A6484" s="6">
        <v>1</v>
      </c>
      <c r="B6484" s="6" t="s">
        <v>194</v>
      </c>
      <c r="C6484" s="6" t="s">
        <v>123</v>
      </c>
      <c r="D6484" s="6">
        <v>0</v>
      </c>
      <c r="E6484" s="7">
        <v>63407.494161976501</v>
      </c>
      <c r="F6484" s="16">
        <f>SUMIFS(Table2[time],Table2[config],Table2[[#This Row],[config]],Table2[repetition],Table2[[#This Row],[repetition]])</f>
        <v>6402754.7575216647</v>
      </c>
      <c r="G6484" s="16">
        <f>IF(Table2[[#This Row],[time]]&lt;7200000,1,0)</f>
        <v>1</v>
      </c>
      <c r="H6484" t="s">
        <v>247</v>
      </c>
      <c r="I6484">
        <v>20</v>
      </c>
      <c r="J6484" t="s">
        <v>229</v>
      </c>
      <c r="K6484" t="s">
        <v>239</v>
      </c>
      <c r="L6484" t="s">
        <v>249</v>
      </c>
      <c r="M6484" t="s">
        <v>232</v>
      </c>
      <c r="N6484" t="s">
        <v>233</v>
      </c>
      <c r="O6484">
        <v>50</v>
      </c>
      <c r="P6484">
        <v>110</v>
      </c>
      <c r="Q6484" t="s">
        <v>248</v>
      </c>
      <c r="R6484" t="s">
        <v>235</v>
      </c>
      <c r="S6484" t="s">
        <v>246</v>
      </c>
      <c r="T6484" t="b">
        <v>0</v>
      </c>
      <c r="U6484" t="b">
        <v>1</v>
      </c>
      <c r="V6484" t="b">
        <v>1</v>
      </c>
      <c r="W6484" t="b">
        <v>0</v>
      </c>
      <c r="X6484" t="b">
        <v>1</v>
      </c>
      <c r="Y6484" t="b">
        <v>0</v>
      </c>
      <c r="Z6484" t="b">
        <v>0</v>
      </c>
      <c r="AA6484" t="b">
        <v>1</v>
      </c>
      <c r="AB6484" t="b">
        <v>1</v>
      </c>
      <c r="AC6484" t="b">
        <v>0</v>
      </c>
    </row>
    <row r="6485" spans="1:29" x14ac:dyDescent="0.2">
      <c r="A6485" s="8">
        <v>1</v>
      </c>
      <c r="B6485" s="8" t="s">
        <v>182</v>
      </c>
      <c r="C6485" s="8" t="s">
        <v>123</v>
      </c>
      <c r="D6485" s="8">
        <v>0</v>
      </c>
      <c r="E6485" s="9">
        <v>28201.756718102799</v>
      </c>
      <c r="F6485" s="17">
        <f>SUMIFS(Table2[time],Table2[config],Table2[[#This Row],[config]],Table2[repetition],Table2[[#This Row],[repetition]])</f>
        <v>6402754.7575216647</v>
      </c>
      <c r="G6485" s="17">
        <f>IF(Table2[[#This Row],[time]]&lt;7200000,1,0)</f>
        <v>1</v>
      </c>
      <c r="H6485" t="s">
        <v>247</v>
      </c>
      <c r="I6485">
        <v>20</v>
      </c>
      <c r="J6485" t="s">
        <v>229</v>
      </c>
      <c r="K6485" t="s">
        <v>239</v>
      </c>
      <c r="L6485" t="s">
        <v>249</v>
      </c>
      <c r="M6485" t="s">
        <v>232</v>
      </c>
      <c r="N6485" t="s">
        <v>233</v>
      </c>
      <c r="O6485">
        <v>50</v>
      </c>
      <c r="P6485">
        <v>110</v>
      </c>
      <c r="Q6485" t="s">
        <v>248</v>
      </c>
      <c r="R6485" t="s">
        <v>235</v>
      </c>
      <c r="S6485" t="s">
        <v>246</v>
      </c>
      <c r="T6485" t="b">
        <v>0</v>
      </c>
      <c r="U6485" t="b">
        <v>1</v>
      </c>
      <c r="V6485" t="b">
        <v>1</v>
      </c>
      <c r="W6485" t="b">
        <v>0</v>
      </c>
      <c r="X6485" t="b">
        <v>1</v>
      </c>
      <c r="Y6485" t="b">
        <v>0</v>
      </c>
      <c r="Z6485" t="b">
        <v>0</v>
      </c>
      <c r="AA6485" t="b">
        <v>1</v>
      </c>
      <c r="AB6485" t="b">
        <v>1</v>
      </c>
      <c r="AC6485" t="b">
        <v>0</v>
      </c>
    </row>
    <row r="6486" spans="1:29" x14ac:dyDescent="0.2">
      <c r="A6486" s="6">
        <v>1</v>
      </c>
      <c r="B6486" s="6" t="s">
        <v>176</v>
      </c>
      <c r="C6486" s="6" t="s">
        <v>123</v>
      </c>
      <c r="D6486" s="6">
        <v>0</v>
      </c>
      <c r="E6486" s="7">
        <v>25913.0459928419</v>
      </c>
      <c r="F6486" s="16">
        <f>SUMIFS(Table2[time],Table2[config],Table2[[#This Row],[config]],Table2[repetition],Table2[[#This Row],[repetition]])</f>
        <v>6402754.7575216647</v>
      </c>
      <c r="G6486" s="16">
        <f>IF(Table2[[#This Row],[time]]&lt;7200000,1,0)</f>
        <v>1</v>
      </c>
      <c r="H6486" t="s">
        <v>247</v>
      </c>
      <c r="I6486">
        <v>20</v>
      </c>
      <c r="J6486" t="s">
        <v>229</v>
      </c>
      <c r="K6486" t="s">
        <v>239</v>
      </c>
      <c r="L6486" t="s">
        <v>249</v>
      </c>
      <c r="M6486" t="s">
        <v>232</v>
      </c>
      <c r="N6486" t="s">
        <v>233</v>
      </c>
      <c r="O6486">
        <v>50</v>
      </c>
      <c r="P6486">
        <v>110</v>
      </c>
      <c r="Q6486" t="s">
        <v>248</v>
      </c>
      <c r="R6486" t="s">
        <v>235</v>
      </c>
      <c r="S6486" t="s">
        <v>246</v>
      </c>
      <c r="T6486" t="b">
        <v>0</v>
      </c>
      <c r="U6486" t="b">
        <v>1</v>
      </c>
      <c r="V6486" t="b">
        <v>1</v>
      </c>
      <c r="W6486" t="b">
        <v>0</v>
      </c>
      <c r="X6486" t="b">
        <v>1</v>
      </c>
      <c r="Y6486" t="b">
        <v>0</v>
      </c>
      <c r="Z6486" t="b">
        <v>0</v>
      </c>
      <c r="AA6486" t="b">
        <v>1</v>
      </c>
      <c r="AB6486" t="b">
        <v>1</v>
      </c>
      <c r="AC6486" t="b">
        <v>0</v>
      </c>
    </row>
    <row r="6487" spans="1:29" x14ac:dyDescent="0.2">
      <c r="A6487" s="8">
        <v>1</v>
      </c>
      <c r="B6487" s="8" t="s">
        <v>183</v>
      </c>
      <c r="C6487" s="8" t="s">
        <v>123</v>
      </c>
      <c r="D6487" s="8">
        <v>0</v>
      </c>
      <c r="E6487" s="9">
        <v>35347.821715986298</v>
      </c>
      <c r="F6487" s="17">
        <f>SUMIFS(Table2[time],Table2[config],Table2[[#This Row],[config]],Table2[repetition],Table2[[#This Row],[repetition]])</f>
        <v>6402754.7575216647</v>
      </c>
      <c r="G6487" s="17">
        <f>IF(Table2[[#This Row],[time]]&lt;7200000,1,0)</f>
        <v>1</v>
      </c>
      <c r="H6487" t="s">
        <v>247</v>
      </c>
      <c r="I6487">
        <v>20</v>
      </c>
      <c r="J6487" t="s">
        <v>229</v>
      </c>
      <c r="K6487" t="s">
        <v>239</v>
      </c>
      <c r="L6487" t="s">
        <v>249</v>
      </c>
      <c r="M6487" t="s">
        <v>232</v>
      </c>
      <c r="N6487" t="s">
        <v>233</v>
      </c>
      <c r="O6487">
        <v>50</v>
      </c>
      <c r="P6487">
        <v>110</v>
      </c>
      <c r="Q6487" t="s">
        <v>248</v>
      </c>
      <c r="R6487" t="s">
        <v>235</v>
      </c>
      <c r="S6487" t="s">
        <v>246</v>
      </c>
      <c r="T6487" t="b">
        <v>0</v>
      </c>
      <c r="U6487" t="b">
        <v>1</v>
      </c>
      <c r="V6487" t="b">
        <v>1</v>
      </c>
      <c r="W6487" t="b">
        <v>0</v>
      </c>
      <c r="X6487" t="b">
        <v>1</v>
      </c>
      <c r="Y6487" t="b">
        <v>0</v>
      </c>
      <c r="Z6487" t="b">
        <v>0</v>
      </c>
      <c r="AA6487" t="b">
        <v>1</v>
      </c>
      <c r="AB6487" t="b">
        <v>1</v>
      </c>
      <c r="AC6487" t="b">
        <v>0</v>
      </c>
    </row>
    <row r="6488" spans="1:29" x14ac:dyDescent="0.2">
      <c r="A6488" s="6">
        <v>1</v>
      </c>
      <c r="B6488" s="6" t="s">
        <v>180</v>
      </c>
      <c r="C6488" s="6" t="s">
        <v>123</v>
      </c>
      <c r="D6488" s="6">
        <v>0</v>
      </c>
      <c r="E6488" s="7">
        <v>19521.098295925101</v>
      </c>
      <c r="F6488" s="16">
        <f>SUMIFS(Table2[time],Table2[config],Table2[[#This Row],[config]],Table2[repetition],Table2[[#This Row],[repetition]])</f>
        <v>6402754.7575216647</v>
      </c>
      <c r="G6488" s="16">
        <f>IF(Table2[[#This Row],[time]]&lt;7200000,1,0)</f>
        <v>1</v>
      </c>
      <c r="H6488" t="s">
        <v>247</v>
      </c>
      <c r="I6488">
        <v>20</v>
      </c>
      <c r="J6488" t="s">
        <v>229</v>
      </c>
      <c r="K6488" t="s">
        <v>239</v>
      </c>
      <c r="L6488" t="s">
        <v>249</v>
      </c>
      <c r="M6488" t="s">
        <v>232</v>
      </c>
      <c r="N6488" t="s">
        <v>233</v>
      </c>
      <c r="O6488">
        <v>50</v>
      </c>
      <c r="P6488">
        <v>110</v>
      </c>
      <c r="Q6488" t="s">
        <v>248</v>
      </c>
      <c r="R6488" t="s">
        <v>235</v>
      </c>
      <c r="S6488" t="s">
        <v>246</v>
      </c>
      <c r="T6488" t="b">
        <v>0</v>
      </c>
      <c r="U6488" t="b">
        <v>1</v>
      </c>
      <c r="V6488" t="b">
        <v>1</v>
      </c>
      <c r="W6488" t="b">
        <v>0</v>
      </c>
      <c r="X6488" t="b">
        <v>1</v>
      </c>
      <c r="Y6488" t="b">
        <v>0</v>
      </c>
      <c r="Z6488" t="b">
        <v>0</v>
      </c>
      <c r="AA6488" t="b">
        <v>1</v>
      </c>
      <c r="AB6488" t="b">
        <v>1</v>
      </c>
      <c r="AC6488" t="b">
        <v>0</v>
      </c>
    </row>
    <row r="6489" spans="1:29" x14ac:dyDescent="0.2">
      <c r="A6489" s="8">
        <v>1</v>
      </c>
      <c r="B6489" s="8" t="s">
        <v>198</v>
      </c>
      <c r="C6489" s="8" t="s">
        <v>123</v>
      </c>
      <c r="D6489" s="8">
        <v>0</v>
      </c>
      <c r="E6489" s="9">
        <v>24876.684615854101</v>
      </c>
      <c r="F6489" s="17">
        <f>SUMIFS(Table2[time],Table2[config],Table2[[#This Row],[config]],Table2[repetition],Table2[[#This Row],[repetition]])</f>
        <v>6402754.7575216647</v>
      </c>
      <c r="G6489" s="17">
        <f>IF(Table2[[#This Row],[time]]&lt;7200000,1,0)</f>
        <v>1</v>
      </c>
      <c r="H6489" t="s">
        <v>247</v>
      </c>
      <c r="I6489">
        <v>20</v>
      </c>
      <c r="J6489" t="s">
        <v>229</v>
      </c>
      <c r="K6489" t="s">
        <v>239</v>
      </c>
      <c r="L6489" t="s">
        <v>249</v>
      </c>
      <c r="M6489" t="s">
        <v>232</v>
      </c>
      <c r="N6489" t="s">
        <v>233</v>
      </c>
      <c r="O6489">
        <v>50</v>
      </c>
      <c r="P6489">
        <v>110</v>
      </c>
      <c r="Q6489" t="s">
        <v>248</v>
      </c>
      <c r="R6489" t="s">
        <v>235</v>
      </c>
      <c r="S6489" t="s">
        <v>246</v>
      </c>
      <c r="T6489" t="b">
        <v>0</v>
      </c>
      <c r="U6489" t="b">
        <v>1</v>
      </c>
      <c r="V6489" t="b">
        <v>1</v>
      </c>
      <c r="W6489" t="b">
        <v>0</v>
      </c>
      <c r="X6489" t="b">
        <v>1</v>
      </c>
      <c r="Y6489" t="b">
        <v>0</v>
      </c>
      <c r="Z6489" t="b">
        <v>0</v>
      </c>
      <c r="AA6489" t="b">
        <v>1</v>
      </c>
      <c r="AB6489" t="b">
        <v>1</v>
      </c>
      <c r="AC6489" t="b">
        <v>0</v>
      </c>
    </row>
    <row r="6490" spans="1:29" x14ac:dyDescent="0.2">
      <c r="A6490" s="6">
        <v>1</v>
      </c>
      <c r="B6490" s="6" t="s">
        <v>189</v>
      </c>
      <c r="C6490" s="6" t="s">
        <v>123</v>
      </c>
      <c r="D6490" s="6">
        <v>0</v>
      </c>
      <c r="E6490" s="7">
        <v>22677.085024071799</v>
      </c>
      <c r="F6490" s="16">
        <f>SUMIFS(Table2[time],Table2[config],Table2[[#This Row],[config]],Table2[repetition],Table2[[#This Row],[repetition]])</f>
        <v>6402754.7575216647</v>
      </c>
      <c r="G6490" s="16">
        <f>IF(Table2[[#This Row],[time]]&lt;7200000,1,0)</f>
        <v>1</v>
      </c>
      <c r="H6490" t="s">
        <v>247</v>
      </c>
      <c r="I6490">
        <v>20</v>
      </c>
      <c r="J6490" t="s">
        <v>229</v>
      </c>
      <c r="K6490" t="s">
        <v>239</v>
      </c>
      <c r="L6490" t="s">
        <v>249</v>
      </c>
      <c r="M6490" t="s">
        <v>232</v>
      </c>
      <c r="N6490" t="s">
        <v>233</v>
      </c>
      <c r="O6490">
        <v>50</v>
      </c>
      <c r="P6490">
        <v>110</v>
      </c>
      <c r="Q6490" t="s">
        <v>248</v>
      </c>
      <c r="R6490" t="s">
        <v>235</v>
      </c>
      <c r="S6490" t="s">
        <v>246</v>
      </c>
      <c r="T6490" t="b">
        <v>0</v>
      </c>
      <c r="U6490" t="b">
        <v>1</v>
      </c>
      <c r="V6490" t="b">
        <v>1</v>
      </c>
      <c r="W6490" t="b">
        <v>0</v>
      </c>
      <c r="X6490" t="b">
        <v>1</v>
      </c>
      <c r="Y6490" t="b">
        <v>0</v>
      </c>
      <c r="Z6490" t="b">
        <v>0</v>
      </c>
      <c r="AA6490" t="b">
        <v>1</v>
      </c>
      <c r="AB6490" t="b">
        <v>1</v>
      </c>
      <c r="AC6490" t="b">
        <v>0</v>
      </c>
    </row>
    <row r="6491" spans="1:29" x14ac:dyDescent="0.2">
      <c r="A6491" s="8">
        <v>1</v>
      </c>
      <c r="B6491" s="8" t="s">
        <v>185</v>
      </c>
      <c r="C6491" s="8" t="s">
        <v>123</v>
      </c>
      <c r="D6491" s="8">
        <v>0</v>
      </c>
      <c r="E6491" s="9">
        <v>41026.886353036301</v>
      </c>
      <c r="F6491" s="17">
        <f>SUMIFS(Table2[time],Table2[config],Table2[[#This Row],[config]],Table2[repetition],Table2[[#This Row],[repetition]])</f>
        <v>6402754.7575216647</v>
      </c>
      <c r="G6491" s="17">
        <f>IF(Table2[[#This Row],[time]]&lt;7200000,1,0)</f>
        <v>1</v>
      </c>
      <c r="H6491" t="s">
        <v>247</v>
      </c>
      <c r="I6491">
        <v>20</v>
      </c>
      <c r="J6491" t="s">
        <v>229</v>
      </c>
      <c r="K6491" t="s">
        <v>239</v>
      </c>
      <c r="L6491" t="s">
        <v>249</v>
      </c>
      <c r="M6491" t="s">
        <v>232</v>
      </c>
      <c r="N6491" t="s">
        <v>233</v>
      </c>
      <c r="O6491">
        <v>50</v>
      </c>
      <c r="P6491">
        <v>110</v>
      </c>
      <c r="Q6491" t="s">
        <v>248</v>
      </c>
      <c r="R6491" t="s">
        <v>235</v>
      </c>
      <c r="S6491" t="s">
        <v>246</v>
      </c>
      <c r="T6491" t="b">
        <v>0</v>
      </c>
      <c r="U6491" t="b">
        <v>1</v>
      </c>
      <c r="V6491" t="b">
        <v>1</v>
      </c>
      <c r="W6491" t="b">
        <v>0</v>
      </c>
      <c r="X6491" t="b">
        <v>1</v>
      </c>
      <c r="Y6491" t="b">
        <v>0</v>
      </c>
      <c r="Z6491" t="b">
        <v>0</v>
      </c>
      <c r="AA6491" t="b">
        <v>1</v>
      </c>
      <c r="AB6491" t="b">
        <v>1</v>
      </c>
      <c r="AC6491" t="b">
        <v>0</v>
      </c>
    </row>
    <row r="6492" spans="1:29" x14ac:dyDescent="0.2">
      <c r="A6492" s="6">
        <v>1</v>
      </c>
      <c r="B6492" s="6" t="s">
        <v>195</v>
      </c>
      <c r="C6492" s="6" t="s">
        <v>123</v>
      </c>
      <c r="D6492" s="6">
        <v>0</v>
      </c>
      <c r="E6492" s="7">
        <v>43758.693440817297</v>
      </c>
      <c r="F6492" s="16">
        <f>SUMIFS(Table2[time],Table2[config],Table2[[#This Row],[config]],Table2[repetition],Table2[[#This Row],[repetition]])</f>
        <v>6402754.7575216647</v>
      </c>
      <c r="G6492" s="16">
        <f>IF(Table2[[#This Row],[time]]&lt;7200000,1,0)</f>
        <v>1</v>
      </c>
      <c r="H6492" t="s">
        <v>247</v>
      </c>
      <c r="I6492">
        <v>20</v>
      </c>
      <c r="J6492" t="s">
        <v>229</v>
      </c>
      <c r="K6492" t="s">
        <v>239</v>
      </c>
      <c r="L6492" t="s">
        <v>249</v>
      </c>
      <c r="M6492" t="s">
        <v>232</v>
      </c>
      <c r="N6492" t="s">
        <v>233</v>
      </c>
      <c r="O6492">
        <v>50</v>
      </c>
      <c r="P6492">
        <v>110</v>
      </c>
      <c r="Q6492" t="s">
        <v>248</v>
      </c>
      <c r="R6492" t="s">
        <v>235</v>
      </c>
      <c r="S6492" t="s">
        <v>246</v>
      </c>
      <c r="T6492" t="b">
        <v>0</v>
      </c>
      <c r="U6492" t="b">
        <v>1</v>
      </c>
      <c r="V6492" t="b">
        <v>1</v>
      </c>
      <c r="W6492" t="b">
        <v>0</v>
      </c>
      <c r="X6492" t="b">
        <v>1</v>
      </c>
      <c r="Y6492" t="b">
        <v>0</v>
      </c>
      <c r="Z6492" t="b">
        <v>0</v>
      </c>
      <c r="AA6492" t="b">
        <v>1</v>
      </c>
      <c r="AB6492" t="b">
        <v>1</v>
      </c>
      <c r="AC6492" t="b">
        <v>0</v>
      </c>
    </row>
    <row r="6493" spans="1:29" x14ac:dyDescent="0.2">
      <c r="A6493" s="8">
        <v>1</v>
      </c>
      <c r="B6493" s="8" t="s">
        <v>196</v>
      </c>
      <c r="C6493" s="8" t="s">
        <v>123</v>
      </c>
      <c r="D6493" s="8">
        <v>0</v>
      </c>
      <c r="E6493" s="9">
        <v>26116.339607164198</v>
      </c>
      <c r="F6493" s="17">
        <f>SUMIFS(Table2[time],Table2[config],Table2[[#This Row],[config]],Table2[repetition],Table2[[#This Row],[repetition]])</f>
        <v>6402754.7575216647</v>
      </c>
      <c r="G6493" s="17">
        <f>IF(Table2[[#This Row],[time]]&lt;7200000,1,0)</f>
        <v>1</v>
      </c>
      <c r="H6493" t="s">
        <v>247</v>
      </c>
      <c r="I6493">
        <v>20</v>
      </c>
      <c r="J6493" t="s">
        <v>229</v>
      </c>
      <c r="K6493" t="s">
        <v>239</v>
      </c>
      <c r="L6493" t="s">
        <v>249</v>
      </c>
      <c r="M6493" t="s">
        <v>232</v>
      </c>
      <c r="N6493" t="s">
        <v>233</v>
      </c>
      <c r="O6493">
        <v>50</v>
      </c>
      <c r="P6493">
        <v>110</v>
      </c>
      <c r="Q6493" t="s">
        <v>248</v>
      </c>
      <c r="R6493" t="s">
        <v>235</v>
      </c>
      <c r="S6493" t="s">
        <v>246</v>
      </c>
      <c r="T6493" t="b">
        <v>0</v>
      </c>
      <c r="U6493" t="b">
        <v>1</v>
      </c>
      <c r="V6493" t="b">
        <v>1</v>
      </c>
      <c r="W6493" t="b">
        <v>0</v>
      </c>
      <c r="X6493" t="b">
        <v>1</v>
      </c>
      <c r="Y6493" t="b">
        <v>0</v>
      </c>
      <c r="Z6493" t="b">
        <v>0</v>
      </c>
      <c r="AA6493" t="b">
        <v>1</v>
      </c>
      <c r="AB6493" t="b">
        <v>1</v>
      </c>
      <c r="AC6493" t="b">
        <v>0</v>
      </c>
    </row>
    <row r="6494" spans="1:29" x14ac:dyDescent="0.2">
      <c r="A6494" s="6">
        <v>1</v>
      </c>
      <c r="B6494" s="6" t="s">
        <v>178</v>
      </c>
      <c r="C6494" s="6" t="s">
        <v>123</v>
      </c>
      <c r="D6494" s="6">
        <v>0</v>
      </c>
      <c r="E6494" s="7">
        <v>26698.4325328376</v>
      </c>
      <c r="F6494" s="16">
        <f>SUMIFS(Table2[time],Table2[config],Table2[[#This Row],[config]],Table2[repetition],Table2[[#This Row],[repetition]])</f>
        <v>6402754.7575216647</v>
      </c>
      <c r="G6494" s="16">
        <f>IF(Table2[[#This Row],[time]]&lt;7200000,1,0)</f>
        <v>1</v>
      </c>
      <c r="H6494" t="s">
        <v>247</v>
      </c>
      <c r="I6494">
        <v>20</v>
      </c>
      <c r="J6494" t="s">
        <v>229</v>
      </c>
      <c r="K6494" t="s">
        <v>239</v>
      </c>
      <c r="L6494" t="s">
        <v>249</v>
      </c>
      <c r="M6494" t="s">
        <v>232</v>
      </c>
      <c r="N6494" t="s">
        <v>233</v>
      </c>
      <c r="O6494">
        <v>50</v>
      </c>
      <c r="P6494">
        <v>110</v>
      </c>
      <c r="Q6494" t="s">
        <v>248</v>
      </c>
      <c r="R6494" t="s">
        <v>235</v>
      </c>
      <c r="S6494" t="s">
        <v>246</v>
      </c>
      <c r="T6494" t="b">
        <v>0</v>
      </c>
      <c r="U6494" t="b">
        <v>1</v>
      </c>
      <c r="V6494" t="b">
        <v>1</v>
      </c>
      <c r="W6494" t="b">
        <v>0</v>
      </c>
      <c r="X6494" t="b">
        <v>1</v>
      </c>
      <c r="Y6494" t="b">
        <v>0</v>
      </c>
      <c r="Z6494" t="b">
        <v>0</v>
      </c>
      <c r="AA6494" t="b">
        <v>1</v>
      </c>
      <c r="AB6494" t="b">
        <v>1</v>
      </c>
      <c r="AC6494" t="b">
        <v>0</v>
      </c>
    </row>
    <row r="6495" spans="1:29" x14ac:dyDescent="0.2">
      <c r="A6495" s="8">
        <v>1</v>
      </c>
      <c r="B6495" s="8" t="s">
        <v>199</v>
      </c>
      <c r="C6495" s="8" t="s">
        <v>123</v>
      </c>
      <c r="D6495" s="8">
        <v>0</v>
      </c>
      <c r="E6495" s="9">
        <v>22815.495772054401</v>
      </c>
      <c r="F6495" s="17">
        <f>SUMIFS(Table2[time],Table2[config],Table2[[#This Row],[config]],Table2[repetition],Table2[[#This Row],[repetition]])</f>
        <v>6402754.7575216647</v>
      </c>
      <c r="G6495" s="17">
        <f>IF(Table2[[#This Row],[time]]&lt;7200000,1,0)</f>
        <v>1</v>
      </c>
      <c r="H6495" t="s">
        <v>247</v>
      </c>
      <c r="I6495">
        <v>20</v>
      </c>
      <c r="J6495" t="s">
        <v>229</v>
      </c>
      <c r="K6495" t="s">
        <v>239</v>
      </c>
      <c r="L6495" t="s">
        <v>249</v>
      </c>
      <c r="M6495" t="s">
        <v>232</v>
      </c>
      <c r="N6495" t="s">
        <v>233</v>
      </c>
      <c r="O6495">
        <v>50</v>
      </c>
      <c r="P6495">
        <v>110</v>
      </c>
      <c r="Q6495" t="s">
        <v>248</v>
      </c>
      <c r="R6495" t="s">
        <v>235</v>
      </c>
      <c r="S6495" t="s">
        <v>246</v>
      </c>
      <c r="T6495" t="b">
        <v>0</v>
      </c>
      <c r="U6495" t="b">
        <v>1</v>
      </c>
      <c r="V6495" t="b">
        <v>1</v>
      </c>
      <c r="W6495" t="b">
        <v>0</v>
      </c>
      <c r="X6495" t="b">
        <v>1</v>
      </c>
      <c r="Y6495" t="b">
        <v>0</v>
      </c>
      <c r="Z6495" t="b">
        <v>0</v>
      </c>
      <c r="AA6495" t="b">
        <v>1</v>
      </c>
      <c r="AB6495" t="b">
        <v>1</v>
      </c>
      <c r="AC6495" t="b">
        <v>0</v>
      </c>
    </row>
    <row r="6496" spans="1:29" x14ac:dyDescent="0.2">
      <c r="A6496" s="6">
        <v>1</v>
      </c>
      <c r="B6496" s="6" t="s">
        <v>193</v>
      </c>
      <c r="C6496" s="6" t="s">
        <v>123</v>
      </c>
      <c r="D6496" s="6">
        <v>0</v>
      </c>
      <c r="E6496" s="7">
        <v>27532.7403040137</v>
      </c>
      <c r="F6496" s="16">
        <f>SUMIFS(Table2[time],Table2[config],Table2[[#This Row],[config]],Table2[repetition],Table2[[#This Row],[repetition]])</f>
        <v>6402754.7575216647</v>
      </c>
      <c r="G6496" s="16">
        <f>IF(Table2[[#This Row],[time]]&lt;7200000,1,0)</f>
        <v>1</v>
      </c>
      <c r="H6496" t="s">
        <v>247</v>
      </c>
      <c r="I6496">
        <v>20</v>
      </c>
      <c r="J6496" t="s">
        <v>229</v>
      </c>
      <c r="K6496" t="s">
        <v>239</v>
      </c>
      <c r="L6496" t="s">
        <v>249</v>
      </c>
      <c r="M6496" t="s">
        <v>232</v>
      </c>
      <c r="N6496" t="s">
        <v>233</v>
      </c>
      <c r="O6496">
        <v>50</v>
      </c>
      <c r="P6496">
        <v>110</v>
      </c>
      <c r="Q6496" t="s">
        <v>248</v>
      </c>
      <c r="R6496" t="s">
        <v>235</v>
      </c>
      <c r="S6496" t="s">
        <v>246</v>
      </c>
      <c r="T6496" t="b">
        <v>0</v>
      </c>
      <c r="U6496" t="b">
        <v>1</v>
      </c>
      <c r="V6496" t="b">
        <v>1</v>
      </c>
      <c r="W6496" t="b">
        <v>0</v>
      </c>
      <c r="X6496" t="b">
        <v>1</v>
      </c>
      <c r="Y6496" t="b">
        <v>0</v>
      </c>
      <c r="Z6496" t="b">
        <v>0</v>
      </c>
      <c r="AA6496" t="b">
        <v>1</v>
      </c>
      <c r="AB6496" t="b">
        <v>1</v>
      </c>
      <c r="AC6496" t="b">
        <v>0</v>
      </c>
    </row>
    <row r="6497" spans="1:29" x14ac:dyDescent="0.2">
      <c r="A6497" s="8">
        <v>1</v>
      </c>
      <c r="B6497" s="8" t="s">
        <v>197</v>
      </c>
      <c r="C6497" s="8" t="s">
        <v>123</v>
      </c>
      <c r="D6497" s="8">
        <v>0</v>
      </c>
      <c r="E6497" s="9">
        <v>24793.398860841899</v>
      </c>
      <c r="F6497" s="17">
        <f>SUMIFS(Table2[time],Table2[config],Table2[[#This Row],[config]],Table2[repetition],Table2[[#This Row],[repetition]])</f>
        <v>6402754.7575216647</v>
      </c>
      <c r="G6497" s="17">
        <f>IF(Table2[[#This Row],[time]]&lt;7200000,1,0)</f>
        <v>1</v>
      </c>
      <c r="H6497" t="s">
        <v>247</v>
      </c>
      <c r="I6497">
        <v>20</v>
      </c>
      <c r="J6497" t="s">
        <v>229</v>
      </c>
      <c r="K6497" t="s">
        <v>239</v>
      </c>
      <c r="L6497" t="s">
        <v>249</v>
      </c>
      <c r="M6497" t="s">
        <v>232</v>
      </c>
      <c r="N6497" t="s">
        <v>233</v>
      </c>
      <c r="O6497">
        <v>50</v>
      </c>
      <c r="P6497">
        <v>110</v>
      </c>
      <c r="Q6497" t="s">
        <v>248</v>
      </c>
      <c r="R6497" t="s">
        <v>235</v>
      </c>
      <c r="S6497" t="s">
        <v>246</v>
      </c>
      <c r="T6497" t="b">
        <v>0</v>
      </c>
      <c r="U6497" t="b">
        <v>1</v>
      </c>
      <c r="V6497" t="b">
        <v>1</v>
      </c>
      <c r="W6497" t="b">
        <v>0</v>
      </c>
      <c r="X6497" t="b">
        <v>1</v>
      </c>
      <c r="Y6497" t="b">
        <v>0</v>
      </c>
      <c r="Z6497" t="b">
        <v>0</v>
      </c>
      <c r="AA6497" t="b">
        <v>1</v>
      </c>
      <c r="AB6497" t="b">
        <v>1</v>
      </c>
      <c r="AC6497" t="b">
        <v>0</v>
      </c>
    </row>
    <row r="6498" spans="1:29" x14ac:dyDescent="0.2">
      <c r="A6498" s="6">
        <v>1</v>
      </c>
      <c r="B6498" s="6" t="s">
        <v>179</v>
      </c>
      <c r="C6498" s="6" t="s">
        <v>123</v>
      </c>
      <c r="D6498" s="6">
        <v>0</v>
      </c>
      <c r="E6498" s="7">
        <v>32309.316079132201</v>
      </c>
      <c r="F6498" s="16">
        <f>SUMIFS(Table2[time],Table2[config],Table2[[#This Row],[config]],Table2[repetition],Table2[[#This Row],[repetition]])</f>
        <v>6402754.7575216647</v>
      </c>
      <c r="G6498" s="16">
        <f>IF(Table2[[#This Row],[time]]&lt;7200000,1,0)</f>
        <v>1</v>
      </c>
      <c r="H6498" t="s">
        <v>247</v>
      </c>
      <c r="I6498">
        <v>20</v>
      </c>
      <c r="J6498" t="s">
        <v>229</v>
      </c>
      <c r="K6498" t="s">
        <v>239</v>
      </c>
      <c r="L6498" t="s">
        <v>249</v>
      </c>
      <c r="M6498" t="s">
        <v>232</v>
      </c>
      <c r="N6498" t="s">
        <v>233</v>
      </c>
      <c r="O6498">
        <v>50</v>
      </c>
      <c r="P6498">
        <v>110</v>
      </c>
      <c r="Q6498" t="s">
        <v>248</v>
      </c>
      <c r="R6498" t="s">
        <v>235</v>
      </c>
      <c r="S6498" t="s">
        <v>246</v>
      </c>
      <c r="T6498" t="b">
        <v>0</v>
      </c>
      <c r="U6498" t="b">
        <v>1</v>
      </c>
      <c r="V6498" t="b">
        <v>1</v>
      </c>
      <c r="W6498" t="b">
        <v>0</v>
      </c>
      <c r="X6498" t="b">
        <v>1</v>
      </c>
      <c r="Y6498" t="b">
        <v>0</v>
      </c>
      <c r="Z6498" t="b">
        <v>0</v>
      </c>
      <c r="AA6498" t="b">
        <v>1</v>
      </c>
      <c r="AB6498" t="b">
        <v>1</v>
      </c>
      <c r="AC6498" t="b">
        <v>0</v>
      </c>
    </row>
    <row r="6499" spans="1:29" x14ac:dyDescent="0.2">
      <c r="A6499" s="8">
        <v>1</v>
      </c>
      <c r="B6499" s="8" t="s">
        <v>186</v>
      </c>
      <c r="C6499" s="8" t="s">
        <v>123</v>
      </c>
      <c r="D6499" s="8">
        <v>0</v>
      </c>
      <c r="E6499" s="9">
        <v>32077.597429044501</v>
      </c>
      <c r="F6499" s="17">
        <f>SUMIFS(Table2[time],Table2[config],Table2[[#This Row],[config]],Table2[repetition],Table2[[#This Row],[repetition]])</f>
        <v>6402754.7575216647</v>
      </c>
      <c r="G6499" s="17">
        <f>IF(Table2[[#This Row],[time]]&lt;7200000,1,0)</f>
        <v>1</v>
      </c>
      <c r="H6499" t="s">
        <v>247</v>
      </c>
      <c r="I6499">
        <v>20</v>
      </c>
      <c r="J6499" t="s">
        <v>229</v>
      </c>
      <c r="K6499" t="s">
        <v>239</v>
      </c>
      <c r="L6499" t="s">
        <v>249</v>
      </c>
      <c r="M6499" t="s">
        <v>232</v>
      </c>
      <c r="N6499" t="s">
        <v>233</v>
      </c>
      <c r="O6499">
        <v>50</v>
      </c>
      <c r="P6499">
        <v>110</v>
      </c>
      <c r="Q6499" t="s">
        <v>248</v>
      </c>
      <c r="R6499" t="s">
        <v>235</v>
      </c>
      <c r="S6499" t="s">
        <v>246</v>
      </c>
      <c r="T6499" t="b">
        <v>0</v>
      </c>
      <c r="U6499" t="b">
        <v>1</v>
      </c>
      <c r="V6499" t="b">
        <v>1</v>
      </c>
      <c r="W6499" t="b">
        <v>0</v>
      </c>
      <c r="X6499" t="b">
        <v>1</v>
      </c>
      <c r="Y6499" t="b">
        <v>0</v>
      </c>
      <c r="Z6499" t="b">
        <v>0</v>
      </c>
      <c r="AA6499" t="b">
        <v>1</v>
      </c>
      <c r="AB6499" t="b">
        <v>1</v>
      </c>
      <c r="AC6499" t="b">
        <v>0</v>
      </c>
    </row>
    <row r="6500" spans="1:29" x14ac:dyDescent="0.2">
      <c r="A6500" s="6">
        <v>1</v>
      </c>
      <c r="B6500" s="6" t="s">
        <v>201</v>
      </c>
      <c r="C6500" s="6" t="s">
        <v>123</v>
      </c>
      <c r="D6500" s="6">
        <v>0</v>
      </c>
      <c r="E6500" s="7">
        <v>46134.513879893297</v>
      </c>
      <c r="F6500" s="16">
        <f>SUMIFS(Table2[time],Table2[config],Table2[[#This Row],[config]],Table2[repetition],Table2[[#This Row],[repetition]])</f>
        <v>6402754.7575216647</v>
      </c>
      <c r="G6500" s="16">
        <f>IF(Table2[[#This Row],[time]]&lt;7200000,1,0)</f>
        <v>1</v>
      </c>
      <c r="H6500" t="s">
        <v>247</v>
      </c>
      <c r="I6500">
        <v>20</v>
      </c>
      <c r="J6500" t="s">
        <v>229</v>
      </c>
      <c r="K6500" t="s">
        <v>239</v>
      </c>
      <c r="L6500" t="s">
        <v>249</v>
      </c>
      <c r="M6500" t="s">
        <v>232</v>
      </c>
      <c r="N6500" t="s">
        <v>233</v>
      </c>
      <c r="O6500">
        <v>50</v>
      </c>
      <c r="P6500">
        <v>110</v>
      </c>
      <c r="Q6500" t="s">
        <v>248</v>
      </c>
      <c r="R6500" t="s">
        <v>235</v>
      </c>
      <c r="S6500" t="s">
        <v>246</v>
      </c>
      <c r="T6500" t="b">
        <v>0</v>
      </c>
      <c r="U6500" t="b">
        <v>1</v>
      </c>
      <c r="V6500" t="b">
        <v>1</v>
      </c>
      <c r="W6500" t="b">
        <v>0</v>
      </c>
      <c r="X6500" t="b">
        <v>1</v>
      </c>
      <c r="Y6500" t="b">
        <v>0</v>
      </c>
      <c r="Z6500" t="b">
        <v>0</v>
      </c>
      <c r="AA6500" t="b">
        <v>1</v>
      </c>
      <c r="AB6500" t="b">
        <v>1</v>
      </c>
      <c r="AC6500" t="b">
        <v>0</v>
      </c>
    </row>
    <row r="6501" spans="1:29" x14ac:dyDescent="0.2">
      <c r="A6501" s="8">
        <v>1</v>
      </c>
      <c r="B6501" s="8" t="s">
        <v>188</v>
      </c>
      <c r="C6501" s="8" t="s">
        <v>123</v>
      </c>
      <c r="D6501" s="8">
        <v>0</v>
      </c>
      <c r="E6501" s="9">
        <v>61131.399997975597</v>
      </c>
      <c r="F6501" s="17">
        <f>SUMIFS(Table2[time],Table2[config],Table2[[#This Row],[config]],Table2[repetition],Table2[[#This Row],[repetition]])</f>
        <v>6402754.7575216647</v>
      </c>
      <c r="G6501" s="17">
        <f>IF(Table2[[#This Row],[time]]&lt;7200000,1,0)</f>
        <v>1</v>
      </c>
      <c r="H6501" t="s">
        <v>247</v>
      </c>
      <c r="I6501">
        <v>20</v>
      </c>
      <c r="J6501" t="s">
        <v>229</v>
      </c>
      <c r="K6501" t="s">
        <v>239</v>
      </c>
      <c r="L6501" t="s">
        <v>249</v>
      </c>
      <c r="M6501" t="s">
        <v>232</v>
      </c>
      <c r="N6501" t="s">
        <v>233</v>
      </c>
      <c r="O6501">
        <v>50</v>
      </c>
      <c r="P6501">
        <v>110</v>
      </c>
      <c r="Q6501" t="s">
        <v>248</v>
      </c>
      <c r="R6501" t="s">
        <v>235</v>
      </c>
      <c r="S6501" t="s">
        <v>246</v>
      </c>
      <c r="T6501" t="b">
        <v>0</v>
      </c>
      <c r="U6501" t="b">
        <v>1</v>
      </c>
      <c r="V6501" t="b">
        <v>1</v>
      </c>
      <c r="W6501" t="b">
        <v>0</v>
      </c>
      <c r="X6501" t="b">
        <v>1</v>
      </c>
      <c r="Y6501" t="b">
        <v>0</v>
      </c>
      <c r="Z6501" t="b">
        <v>0</v>
      </c>
      <c r="AA6501" t="b">
        <v>1</v>
      </c>
      <c r="AB6501" t="b">
        <v>1</v>
      </c>
      <c r="AC6501" t="b">
        <v>0</v>
      </c>
    </row>
    <row r="6502" spans="1:29" x14ac:dyDescent="0.2">
      <c r="A6502" s="6">
        <v>1</v>
      </c>
      <c r="B6502" s="6" t="s">
        <v>177</v>
      </c>
      <c r="C6502" s="6" t="s">
        <v>123</v>
      </c>
      <c r="D6502" s="6">
        <v>0</v>
      </c>
      <c r="E6502" s="7">
        <v>87372.013615909906</v>
      </c>
      <c r="F6502" s="16">
        <f>SUMIFS(Table2[time],Table2[config],Table2[[#This Row],[config]],Table2[repetition],Table2[[#This Row],[repetition]])</f>
        <v>6402754.7575216647</v>
      </c>
      <c r="G6502" s="16">
        <f>IF(Table2[[#This Row],[time]]&lt;7200000,1,0)</f>
        <v>1</v>
      </c>
      <c r="H6502" t="s">
        <v>247</v>
      </c>
      <c r="I6502">
        <v>20</v>
      </c>
      <c r="J6502" t="s">
        <v>229</v>
      </c>
      <c r="K6502" t="s">
        <v>239</v>
      </c>
      <c r="L6502" t="s">
        <v>249</v>
      </c>
      <c r="M6502" t="s">
        <v>232</v>
      </c>
      <c r="N6502" t="s">
        <v>233</v>
      </c>
      <c r="O6502">
        <v>50</v>
      </c>
      <c r="P6502">
        <v>110</v>
      </c>
      <c r="Q6502" t="s">
        <v>248</v>
      </c>
      <c r="R6502" t="s">
        <v>235</v>
      </c>
      <c r="S6502" t="s">
        <v>246</v>
      </c>
      <c r="T6502" t="b">
        <v>0</v>
      </c>
      <c r="U6502" t="b">
        <v>1</v>
      </c>
      <c r="V6502" t="b">
        <v>1</v>
      </c>
      <c r="W6502" t="b">
        <v>0</v>
      </c>
      <c r="X6502" t="b">
        <v>1</v>
      </c>
      <c r="Y6502" t="b">
        <v>0</v>
      </c>
      <c r="Z6502" t="b">
        <v>0</v>
      </c>
      <c r="AA6502" t="b">
        <v>1</v>
      </c>
      <c r="AB6502" t="b">
        <v>1</v>
      </c>
      <c r="AC6502" t="b">
        <v>0</v>
      </c>
    </row>
    <row r="6503" spans="1:29" x14ac:dyDescent="0.2">
      <c r="A6503" s="8">
        <v>1</v>
      </c>
      <c r="B6503" s="8" t="s">
        <v>202</v>
      </c>
      <c r="C6503" s="8" t="s">
        <v>123</v>
      </c>
      <c r="D6503" s="8">
        <v>0</v>
      </c>
      <c r="E6503" s="9">
        <v>71316.148116020398</v>
      </c>
      <c r="F6503" s="17">
        <f>SUMIFS(Table2[time],Table2[config],Table2[[#This Row],[config]],Table2[repetition],Table2[[#This Row],[repetition]])</f>
        <v>6402754.7575216647</v>
      </c>
      <c r="G6503" s="17">
        <f>IF(Table2[[#This Row],[time]]&lt;7200000,1,0)</f>
        <v>1</v>
      </c>
      <c r="H6503" t="s">
        <v>247</v>
      </c>
      <c r="I6503">
        <v>20</v>
      </c>
      <c r="J6503" t="s">
        <v>229</v>
      </c>
      <c r="K6503" t="s">
        <v>239</v>
      </c>
      <c r="L6503" t="s">
        <v>249</v>
      </c>
      <c r="M6503" t="s">
        <v>232</v>
      </c>
      <c r="N6503" t="s">
        <v>233</v>
      </c>
      <c r="O6503">
        <v>50</v>
      </c>
      <c r="P6503">
        <v>110</v>
      </c>
      <c r="Q6503" t="s">
        <v>248</v>
      </c>
      <c r="R6503" t="s">
        <v>235</v>
      </c>
      <c r="S6503" t="s">
        <v>246</v>
      </c>
      <c r="T6503" t="b">
        <v>0</v>
      </c>
      <c r="U6503" t="b">
        <v>1</v>
      </c>
      <c r="V6503" t="b">
        <v>1</v>
      </c>
      <c r="W6503" t="b">
        <v>0</v>
      </c>
      <c r="X6503" t="b">
        <v>1</v>
      </c>
      <c r="Y6503" t="b">
        <v>0</v>
      </c>
      <c r="Z6503" t="b">
        <v>0</v>
      </c>
      <c r="AA6503" t="b">
        <v>1</v>
      </c>
      <c r="AB6503" t="b">
        <v>1</v>
      </c>
      <c r="AC6503" t="b">
        <v>0</v>
      </c>
    </row>
    <row r="6504" spans="1:29" x14ac:dyDescent="0.2">
      <c r="A6504" s="6">
        <v>1</v>
      </c>
      <c r="B6504" s="6" t="s">
        <v>203</v>
      </c>
      <c r="C6504" s="6" t="s">
        <v>123</v>
      </c>
      <c r="D6504" s="6">
        <v>0</v>
      </c>
      <c r="E6504" s="7">
        <v>83307.756396010504</v>
      </c>
      <c r="F6504" s="16">
        <f>SUMIFS(Table2[time],Table2[config],Table2[[#This Row],[config]],Table2[repetition],Table2[[#This Row],[repetition]])</f>
        <v>6402754.7575216647</v>
      </c>
      <c r="G6504" s="16">
        <f>IF(Table2[[#This Row],[time]]&lt;7200000,1,0)</f>
        <v>1</v>
      </c>
      <c r="H6504" t="s">
        <v>247</v>
      </c>
      <c r="I6504">
        <v>20</v>
      </c>
      <c r="J6504" t="s">
        <v>229</v>
      </c>
      <c r="K6504" t="s">
        <v>239</v>
      </c>
      <c r="L6504" t="s">
        <v>249</v>
      </c>
      <c r="M6504" t="s">
        <v>232</v>
      </c>
      <c r="N6504" t="s">
        <v>233</v>
      </c>
      <c r="O6504">
        <v>50</v>
      </c>
      <c r="P6504">
        <v>110</v>
      </c>
      <c r="Q6504" t="s">
        <v>248</v>
      </c>
      <c r="R6504" t="s">
        <v>235</v>
      </c>
      <c r="S6504" t="s">
        <v>246</v>
      </c>
      <c r="T6504" t="b">
        <v>0</v>
      </c>
      <c r="U6504" t="b">
        <v>1</v>
      </c>
      <c r="V6504" t="b">
        <v>1</v>
      </c>
      <c r="W6504" t="b">
        <v>0</v>
      </c>
      <c r="X6504" t="b">
        <v>1</v>
      </c>
      <c r="Y6504" t="b">
        <v>0</v>
      </c>
      <c r="Z6504" t="b">
        <v>0</v>
      </c>
      <c r="AA6504" t="b">
        <v>1</v>
      </c>
      <c r="AB6504" t="b">
        <v>1</v>
      </c>
      <c r="AC6504" t="b">
        <v>0</v>
      </c>
    </row>
    <row r="6505" spans="1:29" x14ac:dyDescent="0.2">
      <c r="A6505" s="8">
        <v>1</v>
      </c>
      <c r="B6505" s="8" t="s">
        <v>204</v>
      </c>
      <c r="C6505" s="8" t="s">
        <v>123</v>
      </c>
      <c r="D6505" s="8">
        <v>0</v>
      </c>
      <c r="E6505" s="9">
        <v>136036.09786205899</v>
      </c>
      <c r="F6505" s="17">
        <f>SUMIFS(Table2[time],Table2[config],Table2[[#This Row],[config]],Table2[repetition],Table2[[#This Row],[repetition]])</f>
        <v>6402754.7575216647</v>
      </c>
      <c r="G6505" s="17">
        <f>IF(Table2[[#This Row],[time]]&lt;7200000,1,0)</f>
        <v>1</v>
      </c>
      <c r="H6505" t="s">
        <v>247</v>
      </c>
      <c r="I6505">
        <v>20</v>
      </c>
      <c r="J6505" t="s">
        <v>229</v>
      </c>
      <c r="K6505" t="s">
        <v>239</v>
      </c>
      <c r="L6505" t="s">
        <v>249</v>
      </c>
      <c r="M6505" t="s">
        <v>232</v>
      </c>
      <c r="N6505" t="s">
        <v>233</v>
      </c>
      <c r="O6505">
        <v>50</v>
      </c>
      <c r="P6505">
        <v>110</v>
      </c>
      <c r="Q6505" t="s">
        <v>248</v>
      </c>
      <c r="R6505" t="s">
        <v>235</v>
      </c>
      <c r="S6505" t="s">
        <v>246</v>
      </c>
      <c r="T6505" t="b">
        <v>0</v>
      </c>
      <c r="U6505" t="b">
        <v>1</v>
      </c>
      <c r="V6505" t="b">
        <v>1</v>
      </c>
      <c r="W6505" t="b">
        <v>0</v>
      </c>
      <c r="X6505" t="b">
        <v>1</v>
      </c>
      <c r="Y6505" t="b">
        <v>0</v>
      </c>
      <c r="Z6505" t="b">
        <v>0</v>
      </c>
      <c r="AA6505" t="b">
        <v>1</v>
      </c>
      <c r="AB6505" t="b">
        <v>1</v>
      </c>
      <c r="AC6505" t="b">
        <v>0</v>
      </c>
    </row>
    <row r="6506" spans="1:29" x14ac:dyDescent="0.2">
      <c r="A6506" s="6">
        <v>1</v>
      </c>
      <c r="B6506" s="6" t="s">
        <v>190</v>
      </c>
      <c r="C6506" s="6" t="s">
        <v>123</v>
      </c>
      <c r="D6506" s="6">
        <v>0</v>
      </c>
      <c r="E6506" s="7">
        <v>225586.10164094699</v>
      </c>
      <c r="F6506" s="16">
        <f>SUMIFS(Table2[time],Table2[config],Table2[[#This Row],[config]],Table2[repetition],Table2[[#This Row],[repetition]])</f>
        <v>6402754.7575216647</v>
      </c>
      <c r="G6506" s="16">
        <f>IF(Table2[[#This Row],[time]]&lt;7200000,1,0)</f>
        <v>1</v>
      </c>
      <c r="H6506" t="s">
        <v>247</v>
      </c>
      <c r="I6506">
        <v>20</v>
      </c>
      <c r="J6506" t="s">
        <v>229</v>
      </c>
      <c r="K6506" t="s">
        <v>239</v>
      </c>
      <c r="L6506" t="s">
        <v>249</v>
      </c>
      <c r="M6506" t="s">
        <v>232</v>
      </c>
      <c r="N6506" t="s">
        <v>233</v>
      </c>
      <c r="O6506">
        <v>50</v>
      </c>
      <c r="P6506">
        <v>110</v>
      </c>
      <c r="Q6506" t="s">
        <v>248</v>
      </c>
      <c r="R6506" t="s">
        <v>235</v>
      </c>
      <c r="S6506" t="s">
        <v>246</v>
      </c>
      <c r="T6506" t="b">
        <v>0</v>
      </c>
      <c r="U6506" t="b">
        <v>1</v>
      </c>
      <c r="V6506" t="b">
        <v>1</v>
      </c>
      <c r="W6506" t="b">
        <v>0</v>
      </c>
      <c r="X6506" t="b">
        <v>1</v>
      </c>
      <c r="Y6506" t="b">
        <v>0</v>
      </c>
      <c r="Z6506" t="b">
        <v>0</v>
      </c>
      <c r="AA6506" t="b">
        <v>1</v>
      </c>
      <c r="AB6506" t="b">
        <v>1</v>
      </c>
      <c r="AC6506" t="b">
        <v>0</v>
      </c>
    </row>
    <row r="6507" spans="1:29" x14ac:dyDescent="0.2">
      <c r="A6507" s="8">
        <v>1</v>
      </c>
      <c r="B6507" s="8" t="s">
        <v>191</v>
      </c>
      <c r="C6507" s="8" t="s">
        <v>123</v>
      </c>
      <c r="D6507" s="8">
        <v>0</v>
      </c>
      <c r="E6507" s="9">
        <v>202321.69790705599</v>
      </c>
      <c r="F6507" s="17">
        <f>SUMIFS(Table2[time],Table2[config],Table2[[#This Row],[config]],Table2[repetition],Table2[[#This Row],[repetition]])</f>
        <v>6402754.7575216647</v>
      </c>
      <c r="G6507" s="17">
        <f>IF(Table2[[#This Row],[time]]&lt;7200000,1,0)</f>
        <v>1</v>
      </c>
      <c r="H6507" t="s">
        <v>247</v>
      </c>
      <c r="I6507">
        <v>20</v>
      </c>
      <c r="J6507" t="s">
        <v>229</v>
      </c>
      <c r="K6507" t="s">
        <v>239</v>
      </c>
      <c r="L6507" t="s">
        <v>249</v>
      </c>
      <c r="M6507" t="s">
        <v>232</v>
      </c>
      <c r="N6507" t="s">
        <v>233</v>
      </c>
      <c r="O6507">
        <v>50</v>
      </c>
      <c r="P6507">
        <v>110</v>
      </c>
      <c r="Q6507" t="s">
        <v>248</v>
      </c>
      <c r="R6507" t="s">
        <v>235</v>
      </c>
      <c r="S6507" t="s">
        <v>246</v>
      </c>
      <c r="T6507" t="b">
        <v>0</v>
      </c>
      <c r="U6507" t="b">
        <v>1</v>
      </c>
      <c r="V6507" t="b">
        <v>1</v>
      </c>
      <c r="W6507" t="b">
        <v>0</v>
      </c>
      <c r="X6507" t="b">
        <v>1</v>
      </c>
      <c r="Y6507" t="b">
        <v>0</v>
      </c>
      <c r="Z6507" t="b">
        <v>0</v>
      </c>
      <c r="AA6507" t="b">
        <v>1</v>
      </c>
      <c r="AB6507" t="b">
        <v>1</v>
      </c>
      <c r="AC6507" t="b">
        <v>0</v>
      </c>
    </row>
    <row r="6508" spans="1:29" x14ac:dyDescent="0.2">
      <c r="A6508" s="6">
        <v>1</v>
      </c>
      <c r="B6508" s="6" t="s">
        <v>184</v>
      </c>
      <c r="C6508" s="6" t="s">
        <v>123</v>
      </c>
      <c r="D6508" s="6">
        <v>2</v>
      </c>
      <c r="E6508" s="7">
        <v>667051.53719102906</v>
      </c>
      <c r="F6508" s="16">
        <f>SUMIFS(Table2[time],Table2[config],Table2[[#This Row],[config]],Table2[repetition],Table2[[#This Row],[repetition]])</f>
        <v>6402754.7575216647</v>
      </c>
      <c r="G6508" s="16">
        <f>IF(Table2[[#This Row],[time]]&lt;7200000,1,0)</f>
        <v>1</v>
      </c>
      <c r="H6508" t="s">
        <v>247</v>
      </c>
      <c r="I6508">
        <v>20</v>
      </c>
      <c r="J6508" t="s">
        <v>229</v>
      </c>
      <c r="K6508" t="s">
        <v>239</v>
      </c>
      <c r="L6508" t="s">
        <v>249</v>
      </c>
      <c r="M6508" t="s">
        <v>232</v>
      </c>
      <c r="N6508" t="s">
        <v>233</v>
      </c>
      <c r="O6508">
        <v>50</v>
      </c>
      <c r="P6508">
        <v>110</v>
      </c>
      <c r="Q6508" t="s">
        <v>248</v>
      </c>
      <c r="R6508" t="s">
        <v>235</v>
      </c>
      <c r="S6508" t="s">
        <v>246</v>
      </c>
      <c r="T6508" t="b">
        <v>0</v>
      </c>
      <c r="U6508" t="b">
        <v>1</v>
      </c>
      <c r="V6508" t="b">
        <v>1</v>
      </c>
      <c r="W6508" t="b">
        <v>0</v>
      </c>
      <c r="X6508" t="b">
        <v>1</v>
      </c>
      <c r="Y6508" t="b">
        <v>0</v>
      </c>
      <c r="Z6508" t="b">
        <v>0</v>
      </c>
      <c r="AA6508" t="b">
        <v>1</v>
      </c>
      <c r="AB6508" t="b">
        <v>1</v>
      </c>
      <c r="AC6508" t="b">
        <v>0</v>
      </c>
    </row>
    <row r="6509" spans="1:29" x14ac:dyDescent="0.2">
      <c r="A6509" s="8">
        <v>1</v>
      </c>
      <c r="B6509" s="8" t="s">
        <v>187</v>
      </c>
      <c r="C6509" s="8" t="s">
        <v>123</v>
      </c>
      <c r="D6509" s="8">
        <v>0</v>
      </c>
      <c r="E6509" s="9">
        <v>668847.16728399496</v>
      </c>
      <c r="F6509" s="17">
        <f>SUMIFS(Table2[time],Table2[config],Table2[[#This Row],[config]],Table2[repetition],Table2[[#This Row],[repetition]])</f>
        <v>6402754.7575216647</v>
      </c>
      <c r="G6509" s="17">
        <f>IF(Table2[[#This Row],[time]]&lt;7200000,1,0)</f>
        <v>1</v>
      </c>
      <c r="H6509" t="s">
        <v>247</v>
      </c>
      <c r="I6509">
        <v>20</v>
      </c>
      <c r="J6509" t="s">
        <v>229</v>
      </c>
      <c r="K6509" t="s">
        <v>239</v>
      </c>
      <c r="L6509" t="s">
        <v>249</v>
      </c>
      <c r="M6509" t="s">
        <v>232</v>
      </c>
      <c r="N6509" t="s">
        <v>233</v>
      </c>
      <c r="O6509">
        <v>50</v>
      </c>
      <c r="P6509">
        <v>110</v>
      </c>
      <c r="Q6509" t="s">
        <v>248</v>
      </c>
      <c r="R6509" t="s">
        <v>235</v>
      </c>
      <c r="S6509" t="s">
        <v>246</v>
      </c>
      <c r="T6509" t="b">
        <v>0</v>
      </c>
      <c r="U6509" t="b">
        <v>1</v>
      </c>
      <c r="V6509" t="b">
        <v>1</v>
      </c>
      <c r="W6509" t="b">
        <v>0</v>
      </c>
      <c r="X6509" t="b">
        <v>1</v>
      </c>
      <c r="Y6509" t="b">
        <v>0</v>
      </c>
      <c r="Z6509" t="b">
        <v>0</v>
      </c>
      <c r="AA6509" t="b">
        <v>1</v>
      </c>
      <c r="AB6509" t="b">
        <v>1</v>
      </c>
      <c r="AC6509" t="b">
        <v>0</v>
      </c>
    </row>
    <row r="6510" spans="1:29" x14ac:dyDescent="0.2">
      <c r="A6510" s="6">
        <v>1</v>
      </c>
      <c r="B6510" s="6" t="s">
        <v>200</v>
      </c>
      <c r="C6510" s="6" t="s">
        <v>123</v>
      </c>
      <c r="D6510" s="6">
        <v>105</v>
      </c>
      <c r="E6510" s="7">
        <v>1541735.37640599</v>
      </c>
      <c r="F6510" s="16">
        <f>SUMIFS(Table2[time],Table2[config],Table2[[#This Row],[config]],Table2[repetition],Table2[[#This Row],[repetition]])</f>
        <v>6402754.7575216647</v>
      </c>
      <c r="G6510" s="16">
        <f>IF(Table2[[#This Row],[time]]&lt;7200000,1,0)</f>
        <v>1</v>
      </c>
      <c r="H6510" t="s">
        <v>247</v>
      </c>
      <c r="I6510">
        <v>20</v>
      </c>
      <c r="J6510" t="s">
        <v>229</v>
      </c>
      <c r="K6510" t="s">
        <v>239</v>
      </c>
      <c r="L6510" t="s">
        <v>249</v>
      </c>
      <c r="M6510" t="s">
        <v>232</v>
      </c>
      <c r="N6510" t="s">
        <v>233</v>
      </c>
      <c r="O6510">
        <v>50</v>
      </c>
      <c r="P6510">
        <v>110</v>
      </c>
      <c r="Q6510" t="s">
        <v>248</v>
      </c>
      <c r="R6510" t="s">
        <v>235</v>
      </c>
      <c r="S6510" t="s">
        <v>246</v>
      </c>
      <c r="T6510" t="b">
        <v>0</v>
      </c>
      <c r="U6510" t="b">
        <v>1</v>
      </c>
      <c r="V6510" t="b">
        <v>1</v>
      </c>
      <c r="W6510" t="b">
        <v>0</v>
      </c>
      <c r="X6510" t="b">
        <v>1</v>
      </c>
      <c r="Y6510" t="b">
        <v>0</v>
      </c>
      <c r="Z6510" t="b">
        <v>0</v>
      </c>
      <c r="AA6510" t="b">
        <v>1</v>
      </c>
      <c r="AB6510" t="b">
        <v>1</v>
      </c>
      <c r="AC6510" t="b">
        <v>0</v>
      </c>
    </row>
    <row r="6511" spans="1:29" x14ac:dyDescent="0.2">
      <c r="A6511" s="8">
        <v>1</v>
      </c>
      <c r="B6511" s="8" t="s">
        <v>205</v>
      </c>
      <c r="C6511" s="8" t="s">
        <v>123</v>
      </c>
      <c r="D6511" s="8">
        <v>0</v>
      </c>
      <c r="E6511" s="9">
        <v>2052127.20128917</v>
      </c>
      <c r="F6511" s="17">
        <f>SUMIFS(Table2[time],Table2[config],Table2[[#This Row],[config]],Table2[repetition],Table2[[#This Row],[repetition]])</f>
        <v>6402754.7575216647</v>
      </c>
      <c r="G6511" s="17">
        <f>IF(Table2[[#This Row],[time]]&lt;7200000,1,0)</f>
        <v>1</v>
      </c>
      <c r="H6511" t="s">
        <v>247</v>
      </c>
      <c r="I6511">
        <v>20</v>
      </c>
      <c r="J6511" t="s">
        <v>229</v>
      </c>
      <c r="K6511" t="s">
        <v>239</v>
      </c>
      <c r="L6511" t="s">
        <v>249</v>
      </c>
      <c r="M6511" t="s">
        <v>232</v>
      </c>
      <c r="N6511" t="s">
        <v>233</v>
      </c>
      <c r="O6511">
        <v>50</v>
      </c>
      <c r="P6511">
        <v>110</v>
      </c>
      <c r="Q6511" t="s">
        <v>248</v>
      </c>
      <c r="R6511" t="s">
        <v>235</v>
      </c>
      <c r="S6511" t="s">
        <v>246</v>
      </c>
      <c r="T6511" t="b">
        <v>0</v>
      </c>
      <c r="U6511" t="b">
        <v>1</v>
      </c>
      <c r="V6511" t="b">
        <v>1</v>
      </c>
      <c r="W6511" t="b">
        <v>0</v>
      </c>
      <c r="X6511" t="b">
        <v>1</v>
      </c>
      <c r="Y6511" t="b">
        <v>0</v>
      </c>
      <c r="Z6511" t="b">
        <v>0</v>
      </c>
      <c r="AA6511" t="b">
        <v>1</v>
      </c>
      <c r="AB6511" t="b">
        <v>1</v>
      </c>
      <c r="AC6511" t="b">
        <v>0</v>
      </c>
    </row>
    <row r="6512" spans="1:29" x14ac:dyDescent="0.2">
      <c r="A6512" s="6">
        <v>2</v>
      </c>
      <c r="B6512" s="6" t="s">
        <v>192</v>
      </c>
      <c r="C6512" s="6" t="s">
        <v>123</v>
      </c>
      <c r="D6512" s="6">
        <v>0</v>
      </c>
      <c r="E6512" s="7">
        <v>35869.852065981802</v>
      </c>
      <c r="F6512" s="16">
        <f>SUMIFS(Table2[time],Table2[config],Table2[[#This Row],[config]],Table2[repetition],Table2[[#This Row],[repetition]])</f>
        <v>6087487.765209089</v>
      </c>
      <c r="G6512" s="16">
        <f>IF(Table2[[#This Row],[time]]&lt;7200000,1,0)</f>
        <v>1</v>
      </c>
      <c r="H6512" t="s">
        <v>247</v>
      </c>
      <c r="I6512">
        <v>20</v>
      </c>
      <c r="J6512" t="s">
        <v>229</v>
      </c>
      <c r="K6512" t="s">
        <v>239</v>
      </c>
      <c r="L6512" t="s">
        <v>249</v>
      </c>
      <c r="M6512" t="s">
        <v>232</v>
      </c>
      <c r="N6512" t="s">
        <v>233</v>
      </c>
      <c r="O6512">
        <v>50</v>
      </c>
      <c r="P6512">
        <v>110</v>
      </c>
      <c r="Q6512" t="s">
        <v>248</v>
      </c>
      <c r="R6512" t="s">
        <v>235</v>
      </c>
      <c r="S6512" t="s">
        <v>246</v>
      </c>
      <c r="T6512" t="b">
        <v>0</v>
      </c>
      <c r="U6512" t="b">
        <v>1</v>
      </c>
      <c r="V6512" t="b">
        <v>1</v>
      </c>
      <c r="W6512" t="b">
        <v>0</v>
      </c>
      <c r="X6512" t="b">
        <v>1</v>
      </c>
      <c r="Y6512" t="b">
        <v>0</v>
      </c>
      <c r="Z6512" t="b">
        <v>0</v>
      </c>
      <c r="AA6512" t="b">
        <v>1</v>
      </c>
      <c r="AB6512" t="b">
        <v>1</v>
      </c>
      <c r="AC6512" t="b">
        <v>0</v>
      </c>
    </row>
    <row r="6513" spans="1:29" x14ac:dyDescent="0.2">
      <c r="A6513" s="8">
        <v>2</v>
      </c>
      <c r="B6513" s="8" t="s">
        <v>181</v>
      </c>
      <c r="C6513" s="8" t="s">
        <v>123</v>
      </c>
      <c r="D6513" s="8">
        <v>0</v>
      </c>
      <c r="E6513" s="9">
        <v>22924.4192249607</v>
      </c>
      <c r="F6513" s="17">
        <f>SUMIFS(Table2[time],Table2[config],Table2[[#This Row],[config]],Table2[repetition],Table2[[#This Row],[repetition]])</f>
        <v>6087487.765209089</v>
      </c>
      <c r="G6513" s="17">
        <f>IF(Table2[[#This Row],[time]]&lt;7200000,1,0)</f>
        <v>1</v>
      </c>
      <c r="H6513" t="s">
        <v>247</v>
      </c>
      <c r="I6513">
        <v>20</v>
      </c>
      <c r="J6513" t="s">
        <v>229</v>
      </c>
      <c r="K6513" t="s">
        <v>239</v>
      </c>
      <c r="L6513" t="s">
        <v>249</v>
      </c>
      <c r="M6513" t="s">
        <v>232</v>
      </c>
      <c r="N6513" t="s">
        <v>233</v>
      </c>
      <c r="O6513">
        <v>50</v>
      </c>
      <c r="P6513">
        <v>110</v>
      </c>
      <c r="Q6513" t="s">
        <v>248</v>
      </c>
      <c r="R6513" t="s">
        <v>235</v>
      </c>
      <c r="S6513" t="s">
        <v>246</v>
      </c>
      <c r="T6513" t="b">
        <v>0</v>
      </c>
      <c r="U6513" t="b">
        <v>1</v>
      </c>
      <c r="V6513" t="b">
        <v>1</v>
      </c>
      <c r="W6513" t="b">
        <v>0</v>
      </c>
      <c r="X6513" t="b">
        <v>1</v>
      </c>
      <c r="Y6513" t="b">
        <v>0</v>
      </c>
      <c r="Z6513" t="b">
        <v>0</v>
      </c>
      <c r="AA6513" t="b">
        <v>1</v>
      </c>
      <c r="AB6513" t="b">
        <v>1</v>
      </c>
      <c r="AC6513" t="b">
        <v>0</v>
      </c>
    </row>
    <row r="6514" spans="1:29" x14ac:dyDescent="0.2">
      <c r="A6514" s="6">
        <v>2</v>
      </c>
      <c r="B6514" s="6" t="s">
        <v>176</v>
      </c>
      <c r="C6514" s="6" t="s">
        <v>123</v>
      </c>
      <c r="D6514" s="6">
        <v>0</v>
      </c>
      <c r="E6514" s="7">
        <v>22488.1283810245</v>
      </c>
      <c r="F6514" s="16">
        <f>SUMIFS(Table2[time],Table2[config],Table2[[#This Row],[config]],Table2[repetition],Table2[[#This Row],[repetition]])</f>
        <v>6087487.765209089</v>
      </c>
      <c r="G6514" s="16">
        <f>IF(Table2[[#This Row],[time]]&lt;7200000,1,0)</f>
        <v>1</v>
      </c>
      <c r="H6514" t="s">
        <v>247</v>
      </c>
      <c r="I6514">
        <v>20</v>
      </c>
      <c r="J6514" t="s">
        <v>229</v>
      </c>
      <c r="K6514" t="s">
        <v>239</v>
      </c>
      <c r="L6514" t="s">
        <v>249</v>
      </c>
      <c r="M6514" t="s">
        <v>232</v>
      </c>
      <c r="N6514" t="s">
        <v>233</v>
      </c>
      <c r="O6514">
        <v>50</v>
      </c>
      <c r="P6514">
        <v>110</v>
      </c>
      <c r="Q6514" t="s">
        <v>248</v>
      </c>
      <c r="R6514" t="s">
        <v>235</v>
      </c>
      <c r="S6514" t="s">
        <v>246</v>
      </c>
      <c r="T6514" t="b">
        <v>0</v>
      </c>
      <c r="U6514" t="b">
        <v>1</v>
      </c>
      <c r="V6514" t="b">
        <v>1</v>
      </c>
      <c r="W6514" t="b">
        <v>0</v>
      </c>
      <c r="X6514" t="b">
        <v>1</v>
      </c>
      <c r="Y6514" t="b">
        <v>0</v>
      </c>
      <c r="Z6514" t="b">
        <v>0</v>
      </c>
      <c r="AA6514" t="b">
        <v>1</v>
      </c>
      <c r="AB6514" t="b">
        <v>1</v>
      </c>
      <c r="AC6514" t="b">
        <v>0</v>
      </c>
    </row>
    <row r="6515" spans="1:29" x14ac:dyDescent="0.2">
      <c r="A6515" s="8">
        <v>2</v>
      </c>
      <c r="B6515" s="8" t="s">
        <v>182</v>
      </c>
      <c r="C6515" s="8" t="s">
        <v>123</v>
      </c>
      <c r="D6515" s="8">
        <v>0</v>
      </c>
      <c r="E6515" s="9">
        <v>27979.998830007298</v>
      </c>
      <c r="F6515" s="17">
        <f>SUMIFS(Table2[time],Table2[config],Table2[[#This Row],[config]],Table2[repetition],Table2[[#This Row],[repetition]])</f>
        <v>6087487.765209089</v>
      </c>
      <c r="G6515" s="17">
        <f>IF(Table2[[#This Row],[time]]&lt;7200000,1,0)</f>
        <v>1</v>
      </c>
      <c r="H6515" t="s">
        <v>247</v>
      </c>
      <c r="I6515">
        <v>20</v>
      </c>
      <c r="J6515" t="s">
        <v>229</v>
      </c>
      <c r="K6515" t="s">
        <v>239</v>
      </c>
      <c r="L6515" t="s">
        <v>249</v>
      </c>
      <c r="M6515" t="s">
        <v>232</v>
      </c>
      <c r="N6515" t="s">
        <v>233</v>
      </c>
      <c r="O6515">
        <v>50</v>
      </c>
      <c r="P6515">
        <v>110</v>
      </c>
      <c r="Q6515" t="s">
        <v>248</v>
      </c>
      <c r="R6515" t="s">
        <v>235</v>
      </c>
      <c r="S6515" t="s">
        <v>246</v>
      </c>
      <c r="T6515" t="b">
        <v>0</v>
      </c>
      <c r="U6515" t="b">
        <v>1</v>
      </c>
      <c r="V6515" t="b">
        <v>1</v>
      </c>
      <c r="W6515" t="b">
        <v>0</v>
      </c>
      <c r="X6515" t="b">
        <v>1</v>
      </c>
      <c r="Y6515" t="b">
        <v>0</v>
      </c>
      <c r="Z6515" t="b">
        <v>0</v>
      </c>
      <c r="AA6515" t="b">
        <v>1</v>
      </c>
      <c r="AB6515" t="b">
        <v>1</v>
      </c>
      <c r="AC6515" t="b">
        <v>0</v>
      </c>
    </row>
    <row r="6516" spans="1:29" x14ac:dyDescent="0.2">
      <c r="A6516" s="6">
        <v>2</v>
      </c>
      <c r="B6516" s="6" t="s">
        <v>183</v>
      </c>
      <c r="C6516" s="6" t="s">
        <v>123</v>
      </c>
      <c r="D6516" s="6">
        <v>0</v>
      </c>
      <c r="E6516" s="7">
        <v>30388.511495024399</v>
      </c>
      <c r="F6516" s="16">
        <f>SUMIFS(Table2[time],Table2[config],Table2[[#This Row],[config]],Table2[repetition],Table2[[#This Row],[repetition]])</f>
        <v>6087487.765209089</v>
      </c>
      <c r="G6516" s="16">
        <f>IF(Table2[[#This Row],[time]]&lt;7200000,1,0)</f>
        <v>1</v>
      </c>
      <c r="H6516" t="s">
        <v>247</v>
      </c>
      <c r="I6516">
        <v>20</v>
      </c>
      <c r="J6516" t="s">
        <v>229</v>
      </c>
      <c r="K6516" t="s">
        <v>239</v>
      </c>
      <c r="L6516" t="s">
        <v>249</v>
      </c>
      <c r="M6516" t="s">
        <v>232</v>
      </c>
      <c r="N6516" t="s">
        <v>233</v>
      </c>
      <c r="O6516">
        <v>50</v>
      </c>
      <c r="P6516">
        <v>110</v>
      </c>
      <c r="Q6516" t="s">
        <v>248</v>
      </c>
      <c r="R6516" t="s">
        <v>235</v>
      </c>
      <c r="S6516" t="s">
        <v>246</v>
      </c>
      <c r="T6516" t="b">
        <v>0</v>
      </c>
      <c r="U6516" t="b">
        <v>1</v>
      </c>
      <c r="V6516" t="b">
        <v>1</v>
      </c>
      <c r="W6516" t="b">
        <v>0</v>
      </c>
      <c r="X6516" t="b">
        <v>1</v>
      </c>
      <c r="Y6516" t="b">
        <v>0</v>
      </c>
      <c r="Z6516" t="b">
        <v>0</v>
      </c>
      <c r="AA6516" t="b">
        <v>1</v>
      </c>
      <c r="AB6516" t="b">
        <v>1</v>
      </c>
      <c r="AC6516" t="b">
        <v>0</v>
      </c>
    </row>
    <row r="6517" spans="1:29" x14ac:dyDescent="0.2">
      <c r="A6517" s="8">
        <v>2</v>
      </c>
      <c r="B6517" s="8" t="s">
        <v>198</v>
      </c>
      <c r="C6517" s="8" t="s">
        <v>123</v>
      </c>
      <c r="D6517" s="8">
        <v>0</v>
      </c>
      <c r="E6517" s="9">
        <v>26633.918802020999</v>
      </c>
      <c r="F6517" s="17">
        <f>SUMIFS(Table2[time],Table2[config],Table2[[#This Row],[config]],Table2[repetition],Table2[[#This Row],[repetition]])</f>
        <v>6087487.765209089</v>
      </c>
      <c r="G6517" s="17">
        <f>IF(Table2[[#This Row],[time]]&lt;7200000,1,0)</f>
        <v>1</v>
      </c>
      <c r="H6517" t="s">
        <v>247</v>
      </c>
      <c r="I6517">
        <v>20</v>
      </c>
      <c r="J6517" t="s">
        <v>229</v>
      </c>
      <c r="K6517" t="s">
        <v>239</v>
      </c>
      <c r="L6517" t="s">
        <v>249</v>
      </c>
      <c r="M6517" t="s">
        <v>232</v>
      </c>
      <c r="N6517" t="s">
        <v>233</v>
      </c>
      <c r="O6517">
        <v>50</v>
      </c>
      <c r="P6517">
        <v>110</v>
      </c>
      <c r="Q6517" t="s">
        <v>248</v>
      </c>
      <c r="R6517" t="s">
        <v>235</v>
      </c>
      <c r="S6517" t="s">
        <v>246</v>
      </c>
      <c r="T6517" t="b">
        <v>0</v>
      </c>
      <c r="U6517" t="b">
        <v>1</v>
      </c>
      <c r="V6517" t="b">
        <v>1</v>
      </c>
      <c r="W6517" t="b">
        <v>0</v>
      </c>
      <c r="X6517" t="b">
        <v>1</v>
      </c>
      <c r="Y6517" t="b">
        <v>0</v>
      </c>
      <c r="Z6517" t="b">
        <v>0</v>
      </c>
      <c r="AA6517" t="b">
        <v>1</v>
      </c>
      <c r="AB6517" t="b">
        <v>1</v>
      </c>
      <c r="AC6517" t="b">
        <v>0</v>
      </c>
    </row>
    <row r="6518" spans="1:29" x14ac:dyDescent="0.2">
      <c r="A6518" s="6">
        <v>2</v>
      </c>
      <c r="B6518" s="6" t="s">
        <v>180</v>
      </c>
      <c r="C6518" s="6" t="s">
        <v>123</v>
      </c>
      <c r="D6518" s="6">
        <v>0</v>
      </c>
      <c r="E6518" s="7">
        <v>19560.189015988701</v>
      </c>
      <c r="F6518" s="16">
        <f>SUMIFS(Table2[time],Table2[config],Table2[[#This Row],[config]],Table2[repetition],Table2[[#This Row],[repetition]])</f>
        <v>6087487.765209089</v>
      </c>
      <c r="G6518" s="16">
        <f>IF(Table2[[#This Row],[time]]&lt;7200000,1,0)</f>
        <v>1</v>
      </c>
      <c r="H6518" t="s">
        <v>247</v>
      </c>
      <c r="I6518">
        <v>20</v>
      </c>
      <c r="J6518" t="s">
        <v>229</v>
      </c>
      <c r="K6518" t="s">
        <v>239</v>
      </c>
      <c r="L6518" t="s">
        <v>249</v>
      </c>
      <c r="M6518" t="s">
        <v>232</v>
      </c>
      <c r="N6518" t="s">
        <v>233</v>
      </c>
      <c r="O6518">
        <v>50</v>
      </c>
      <c r="P6518">
        <v>110</v>
      </c>
      <c r="Q6518" t="s">
        <v>248</v>
      </c>
      <c r="R6518" t="s">
        <v>235</v>
      </c>
      <c r="S6518" t="s">
        <v>246</v>
      </c>
      <c r="T6518" t="b">
        <v>0</v>
      </c>
      <c r="U6518" t="b">
        <v>1</v>
      </c>
      <c r="V6518" t="b">
        <v>1</v>
      </c>
      <c r="W6518" t="b">
        <v>0</v>
      </c>
      <c r="X6518" t="b">
        <v>1</v>
      </c>
      <c r="Y6518" t="b">
        <v>0</v>
      </c>
      <c r="Z6518" t="b">
        <v>0</v>
      </c>
      <c r="AA6518" t="b">
        <v>1</v>
      </c>
      <c r="AB6518" t="b">
        <v>1</v>
      </c>
      <c r="AC6518" t="b">
        <v>0</v>
      </c>
    </row>
    <row r="6519" spans="1:29" x14ac:dyDescent="0.2">
      <c r="A6519" s="8">
        <v>2</v>
      </c>
      <c r="B6519" s="8" t="s">
        <v>195</v>
      </c>
      <c r="C6519" s="8" t="s">
        <v>123</v>
      </c>
      <c r="D6519" s="8">
        <v>0</v>
      </c>
      <c r="E6519" s="9">
        <v>38749.6556860278</v>
      </c>
      <c r="F6519" s="17">
        <f>SUMIFS(Table2[time],Table2[config],Table2[[#This Row],[config]],Table2[repetition],Table2[[#This Row],[repetition]])</f>
        <v>6087487.765209089</v>
      </c>
      <c r="G6519" s="17">
        <f>IF(Table2[[#This Row],[time]]&lt;7200000,1,0)</f>
        <v>1</v>
      </c>
      <c r="H6519" t="s">
        <v>247</v>
      </c>
      <c r="I6519">
        <v>20</v>
      </c>
      <c r="J6519" t="s">
        <v>229</v>
      </c>
      <c r="K6519" t="s">
        <v>239</v>
      </c>
      <c r="L6519" t="s">
        <v>249</v>
      </c>
      <c r="M6519" t="s">
        <v>232</v>
      </c>
      <c r="N6519" t="s">
        <v>233</v>
      </c>
      <c r="O6519">
        <v>50</v>
      </c>
      <c r="P6519">
        <v>110</v>
      </c>
      <c r="Q6519" t="s">
        <v>248</v>
      </c>
      <c r="R6519" t="s">
        <v>235</v>
      </c>
      <c r="S6519" t="s">
        <v>246</v>
      </c>
      <c r="T6519" t="b">
        <v>0</v>
      </c>
      <c r="U6519" t="b">
        <v>1</v>
      </c>
      <c r="V6519" t="b">
        <v>1</v>
      </c>
      <c r="W6519" t="b">
        <v>0</v>
      </c>
      <c r="X6519" t="b">
        <v>1</v>
      </c>
      <c r="Y6519" t="b">
        <v>0</v>
      </c>
      <c r="Z6519" t="b">
        <v>0</v>
      </c>
      <c r="AA6519" t="b">
        <v>1</v>
      </c>
      <c r="AB6519" t="b">
        <v>1</v>
      </c>
      <c r="AC6519" t="b">
        <v>0</v>
      </c>
    </row>
    <row r="6520" spans="1:29" x14ac:dyDescent="0.2">
      <c r="A6520" s="6">
        <v>2</v>
      </c>
      <c r="B6520" s="6" t="s">
        <v>185</v>
      </c>
      <c r="C6520" s="6" t="s">
        <v>123</v>
      </c>
      <c r="D6520" s="6">
        <v>0</v>
      </c>
      <c r="E6520" s="7">
        <v>44307.6335790101</v>
      </c>
      <c r="F6520" s="16">
        <f>SUMIFS(Table2[time],Table2[config],Table2[[#This Row],[config]],Table2[repetition],Table2[[#This Row],[repetition]])</f>
        <v>6087487.765209089</v>
      </c>
      <c r="G6520" s="16">
        <f>IF(Table2[[#This Row],[time]]&lt;7200000,1,0)</f>
        <v>1</v>
      </c>
      <c r="H6520" t="s">
        <v>247</v>
      </c>
      <c r="I6520">
        <v>20</v>
      </c>
      <c r="J6520" t="s">
        <v>229</v>
      </c>
      <c r="K6520" t="s">
        <v>239</v>
      </c>
      <c r="L6520" t="s">
        <v>249</v>
      </c>
      <c r="M6520" t="s">
        <v>232</v>
      </c>
      <c r="N6520" t="s">
        <v>233</v>
      </c>
      <c r="O6520">
        <v>50</v>
      </c>
      <c r="P6520">
        <v>110</v>
      </c>
      <c r="Q6520" t="s">
        <v>248</v>
      </c>
      <c r="R6520" t="s">
        <v>235</v>
      </c>
      <c r="S6520" t="s">
        <v>246</v>
      </c>
      <c r="T6520" t="b">
        <v>0</v>
      </c>
      <c r="U6520" t="b">
        <v>1</v>
      </c>
      <c r="V6520" t="b">
        <v>1</v>
      </c>
      <c r="W6520" t="b">
        <v>0</v>
      </c>
      <c r="X6520" t="b">
        <v>1</v>
      </c>
      <c r="Y6520" t="b">
        <v>0</v>
      </c>
      <c r="Z6520" t="b">
        <v>0</v>
      </c>
      <c r="AA6520" t="b">
        <v>1</v>
      </c>
      <c r="AB6520" t="b">
        <v>1</v>
      </c>
      <c r="AC6520" t="b">
        <v>0</v>
      </c>
    </row>
    <row r="6521" spans="1:29" x14ac:dyDescent="0.2">
      <c r="A6521" s="8">
        <v>2</v>
      </c>
      <c r="B6521" s="8" t="s">
        <v>189</v>
      </c>
      <c r="C6521" s="8" t="s">
        <v>123</v>
      </c>
      <c r="D6521" s="8">
        <v>0</v>
      </c>
      <c r="E6521" s="9">
        <v>28424.049381050201</v>
      </c>
      <c r="F6521" s="17">
        <f>SUMIFS(Table2[time],Table2[config],Table2[[#This Row],[config]],Table2[repetition],Table2[[#This Row],[repetition]])</f>
        <v>6087487.765209089</v>
      </c>
      <c r="G6521" s="17">
        <f>IF(Table2[[#This Row],[time]]&lt;7200000,1,0)</f>
        <v>1</v>
      </c>
      <c r="H6521" t="s">
        <v>247</v>
      </c>
      <c r="I6521">
        <v>20</v>
      </c>
      <c r="J6521" t="s">
        <v>229</v>
      </c>
      <c r="K6521" t="s">
        <v>239</v>
      </c>
      <c r="L6521" t="s">
        <v>249</v>
      </c>
      <c r="M6521" t="s">
        <v>232</v>
      </c>
      <c r="N6521" t="s">
        <v>233</v>
      </c>
      <c r="O6521">
        <v>50</v>
      </c>
      <c r="P6521">
        <v>110</v>
      </c>
      <c r="Q6521" t="s">
        <v>248</v>
      </c>
      <c r="R6521" t="s">
        <v>235</v>
      </c>
      <c r="S6521" t="s">
        <v>246</v>
      </c>
      <c r="T6521" t="b">
        <v>0</v>
      </c>
      <c r="U6521" t="b">
        <v>1</v>
      </c>
      <c r="V6521" t="b">
        <v>1</v>
      </c>
      <c r="W6521" t="b">
        <v>0</v>
      </c>
      <c r="X6521" t="b">
        <v>1</v>
      </c>
      <c r="Y6521" t="b">
        <v>0</v>
      </c>
      <c r="Z6521" t="b">
        <v>0</v>
      </c>
      <c r="AA6521" t="b">
        <v>1</v>
      </c>
      <c r="AB6521" t="b">
        <v>1</v>
      </c>
      <c r="AC6521" t="b">
        <v>0</v>
      </c>
    </row>
    <row r="6522" spans="1:29" x14ac:dyDescent="0.2">
      <c r="A6522" s="6">
        <v>2</v>
      </c>
      <c r="B6522" s="6" t="s">
        <v>199</v>
      </c>
      <c r="C6522" s="6" t="s">
        <v>123</v>
      </c>
      <c r="D6522" s="6">
        <v>0</v>
      </c>
      <c r="E6522" s="7">
        <v>22543.901130964499</v>
      </c>
      <c r="F6522" s="16">
        <f>SUMIFS(Table2[time],Table2[config],Table2[[#This Row],[config]],Table2[repetition],Table2[[#This Row],[repetition]])</f>
        <v>6087487.765209089</v>
      </c>
      <c r="G6522" s="16">
        <f>IF(Table2[[#This Row],[time]]&lt;7200000,1,0)</f>
        <v>1</v>
      </c>
      <c r="H6522" t="s">
        <v>247</v>
      </c>
      <c r="I6522">
        <v>20</v>
      </c>
      <c r="J6522" t="s">
        <v>229</v>
      </c>
      <c r="K6522" t="s">
        <v>239</v>
      </c>
      <c r="L6522" t="s">
        <v>249</v>
      </c>
      <c r="M6522" t="s">
        <v>232</v>
      </c>
      <c r="N6522" t="s">
        <v>233</v>
      </c>
      <c r="O6522">
        <v>50</v>
      </c>
      <c r="P6522">
        <v>110</v>
      </c>
      <c r="Q6522" t="s">
        <v>248</v>
      </c>
      <c r="R6522" t="s">
        <v>235</v>
      </c>
      <c r="S6522" t="s">
        <v>246</v>
      </c>
      <c r="T6522" t="b">
        <v>0</v>
      </c>
      <c r="U6522" t="b">
        <v>1</v>
      </c>
      <c r="V6522" t="b">
        <v>1</v>
      </c>
      <c r="W6522" t="b">
        <v>0</v>
      </c>
      <c r="X6522" t="b">
        <v>1</v>
      </c>
      <c r="Y6522" t="b">
        <v>0</v>
      </c>
      <c r="Z6522" t="b">
        <v>0</v>
      </c>
      <c r="AA6522" t="b">
        <v>1</v>
      </c>
      <c r="AB6522" t="b">
        <v>1</v>
      </c>
      <c r="AC6522" t="b">
        <v>0</v>
      </c>
    </row>
    <row r="6523" spans="1:29" x14ac:dyDescent="0.2">
      <c r="A6523" s="8">
        <v>2</v>
      </c>
      <c r="B6523" s="8" t="s">
        <v>196</v>
      </c>
      <c r="C6523" s="8" t="s">
        <v>123</v>
      </c>
      <c r="D6523" s="8">
        <v>0</v>
      </c>
      <c r="E6523" s="9">
        <v>25946.685601025802</v>
      </c>
      <c r="F6523" s="17">
        <f>SUMIFS(Table2[time],Table2[config],Table2[[#This Row],[config]],Table2[repetition],Table2[[#This Row],[repetition]])</f>
        <v>6087487.765209089</v>
      </c>
      <c r="G6523" s="17">
        <f>IF(Table2[[#This Row],[time]]&lt;7200000,1,0)</f>
        <v>1</v>
      </c>
      <c r="H6523" t="s">
        <v>247</v>
      </c>
      <c r="I6523">
        <v>20</v>
      </c>
      <c r="J6523" t="s">
        <v>229</v>
      </c>
      <c r="K6523" t="s">
        <v>239</v>
      </c>
      <c r="L6523" t="s">
        <v>249</v>
      </c>
      <c r="M6523" t="s">
        <v>232</v>
      </c>
      <c r="N6523" t="s">
        <v>233</v>
      </c>
      <c r="O6523">
        <v>50</v>
      </c>
      <c r="P6523">
        <v>110</v>
      </c>
      <c r="Q6523" t="s">
        <v>248</v>
      </c>
      <c r="R6523" t="s">
        <v>235</v>
      </c>
      <c r="S6523" t="s">
        <v>246</v>
      </c>
      <c r="T6523" t="b">
        <v>0</v>
      </c>
      <c r="U6523" t="b">
        <v>1</v>
      </c>
      <c r="V6523" t="b">
        <v>1</v>
      </c>
      <c r="W6523" t="b">
        <v>0</v>
      </c>
      <c r="X6523" t="b">
        <v>1</v>
      </c>
      <c r="Y6523" t="b">
        <v>0</v>
      </c>
      <c r="Z6523" t="b">
        <v>0</v>
      </c>
      <c r="AA6523" t="b">
        <v>1</v>
      </c>
      <c r="AB6523" t="b">
        <v>1</v>
      </c>
      <c r="AC6523" t="b">
        <v>0</v>
      </c>
    </row>
    <row r="6524" spans="1:29" x14ac:dyDescent="0.2">
      <c r="A6524" s="6">
        <v>2</v>
      </c>
      <c r="B6524" s="6" t="s">
        <v>178</v>
      </c>
      <c r="C6524" s="6" t="s">
        <v>123</v>
      </c>
      <c r="D6524" s="6">
        <v>0</v>
      </c>
      <c r="E6524" s="7">
        <v>28673.738971003299</v>
      </c>
      <c r="F6524" s="16">
        <f>SUMIFS(Table2[time],Table2[config],Table2[[#This Row],[config]],Table2[repetition],Table2[[#This Row],[repetition]])</f>
        <v>6087487.765209089</v>
      </c>
      <c r="G6524" s="16">
        <f>IF(Table2[[#This Row],[time]]&lt;7200000,1,0)</f>
        <v>1</v>
      </c>
      <c r="H6524" t="s">
        <v>247</v>
      </c>
      <c r="I6524">
        <v>20</v>
      </c>
      <c r="J6524" t="s">
        <v>229</v>
      </c>
      <c r="K6524" t="s">
        <v>239</v>
      </c>
      <c r="L6524" t="s">
        <v>249</v>
      </c>
      <c r="M6524" t="s">
        <v>232</v>
      </c>
      <c r="N6524" t="s">
        <v>233</v>
      </c>
      <c r="O6524">
        <v>50</v>
      </c>
      <c r="P6524">
        <v>110</v>
      </c>
      <c r="Q6524" t="s">
        <v>248</v>
      </c>
      <c r="R6524" t="s">
        <v>235</v>
      </c>
      <c r="S6524" t="s">
        <v>246</v>
      </c>
      <c r="T6524" t="b">
        <v>0</v>
      </c>
      <c r="U6524" t="b">
        <v>1</v>
      </c>
      <c r="V6524" t="b">
        <v>1</v>
      </c>
      <c r="W6524" t="b">
        <v>0</v>
      </c>
      <c r="X6524" t="b">
        <v>1</v>
      </c>
      <c r="Y6524" t="b">
        <v>0</v>
      </c>
      <c r="Z6524" t="b">
        <v>0</v>
      </c>
      <c r="AA6524" t="b">
        <v>1</v>
      </c>
      <c r="AB6524" t="b">
        <v>1</v>
      </c>
      <c r="AC6524" t="b">
        <v>0</v>
      </c>
    </row>
    <row r="6525" spans="1:29" x14ac:dyDescent="0.2">
      <c r="A6525" s="8">
        <v>2</v>
      </c>
      <c r="B6525" s="8" t="s">
        <v>193</v>
      </c>
      <c r="C6525" s="8" t="s">
        <v>123</v>
      </c>
      <c r="D6525" s="8">
        <v>0</v>
      </c>
      <c r="E6525" s="9">
        <v>30195.451652980399</v>
      </c>
      <c r="F6525" s="17">
        <f>SUMIFS(Table2[time],Table2[config],Table2[[#This Row],[config]],Table2[repetition],Table2[[#This Row],[repetition]])</f>
        <v>6087487.765209089</v>
      </c>
      <c r="G6525" s="17">
        <f>IF(Table2[[#This Row],[time]]&lt;7200000,1,0)</f>
        <v>1</v>
      </c>
      <c r="H6525" t="s">
        <v>247</v>
      </c>
      <c r="I6525">
        <v>20</v>
      </c>
      <c r="J6525" t="s">
        <v>229</v>
      </c>
      <c r="K6525" t="s">
        <v>239</v>
      </c>
      <c r="L6525" t="s">
        <v>249</v>
      </c>
      <c r="M6525" t="s">
        <v>232</v>
      </c>
      <c r="N6525" t="s">
        <v>233</v>
      </c>
      <c r="O6525">
        <v>50</v>
      </c>
      <c r="P6525">
        <v>110</v>
      </c>
      <c r="Q6525" t="s">
        <v>248</v>
      </c>
      <c r="R6525" t="s">
        <v>235</v>
      </c>
      <c r="S6525" t="s">
        <v>246</v>
      </c>
      <c r="T6525" t="b">
        <v>0</v>
      </c>
      <c r="U6525" t="b">
        <v>1</v>
      </c>
      <c r="V6525" t="b">
        <v>1</v>
      </c>
      <c r="W6525" t="b">
        <v>0</v>
      </c>
      <c r="X6525" t="b">
        <v>1</v>
      </c>
      <c r="Y6525" t="b">
        <v>0</v>
      </c>
      <c r="Z6525" t="b">
        <v>0</v>
      </c>
      <c r="AA6525" t="b">
        <v>1</v>
      </c>
      <c r="AB6525" t="b">
        <v>1</v>
      </c>
      <c r="AC6525" t="b">
        <v>0</v>
      </c>
    </row>
    <row r="6526" spans="1:29" x14ac:dyDescent="0.2">
      <c r="A6526" s="6">
        <v>2</v>
      </c>
      <c r="B6526" s="6" t="s">
        <v>179</v>
      </c>
      <c r="C6526" s="6" t="s">
        <v>123</v>
      </c>
      <c r="D6526" s="6">
        <v>0</v>
      </c>
      <c r="E6526" s="7">
        <v>34462.192643026297</v>
      </c>
      <c r="F6526" s="16">
        <f>SUMIFS(Table2[time],Table2[config],Table2[[#This Row],[config]],Table2[repetition],Table2[[#This Row],[repetition]])</f>
        <v>6087487.765209089</v>
      </c>
      <c r="G6526" s="16">
        <f>IF(Table2[[#This Row],[time]]&lt;7200000,1,0)</f>
        <v>1</v>
      </c>
      <c r="H6526" t="s">
        <v>247</v>
      </c>
      <c r="I6526">
        <v>20</v>
      </c>
      <c r="J6526" t="s">
        <v>229</v>
      </c>
      <c r="K6526" t="s">
        <v>239</v>
      </c>
      <c r="L6526" t="s">
        <v>249</v>
      </c>
      <c r="M6526" t="s">
        <v>232</v>
      </c>
      <c r="N6526" t="s">
        <v>233</v>
      </c>
      <c r="O6526">
        <v>50</v>
      </c>
      <c r="P6526">
        <v>110</v>
      </c>
      <c r="Q6526" t="s">
        <v>248</v>
      </c>
      <c r="R6526" t="s">
        <v>235</v>
      </c>
      <c r="S6526" t="s">
        <v>246</v>
      </c>
      <c r="T6526" t="b">
        <v>0</v>
      </c>
      <c r="U6526" t="b">
        <v>1</v>
      </c>
      <c r="V6526" t="b">
        <v>1</v>
      </c>
      <c r="W6526" t="b">
        <v>0</v>
      </c>
      <c r="X6526" t="b">
        <v>1</v>
      </c>
      <c r="Y6526" t="b">
        <v>0</v>
      </c>
      <c r="Z6526" t="b">
        <v>0</v>
      </c>
      <c r="AA6526" t="b">
        <v>1</v>
      </c>
      <c r="AB6526" t="b">
        <v>1</v>
      </c>
      <c r="AC6526" t="b">
        <v>0</v>
      </c>
    </row>
    <row r="6527" spans="1:29" x14ac:dyDescent="0.2">
      <c r="A6527" s="8">
        <v>2</v>
      </c>
      <c r="B6527" s="8" t="s">
        <v>197</v>
      </c>
      <c r="C6527" s="8" t="s">
        <v>123</v>
      </c>
      <c r="D6527" s="8">
        <v>0</v>
      </c>
      <c r="E6527" s="9">
        <v>27214.935957977999</v>
      </c>
      <c r="F6527" s="17">
        <f>SUMIFS(Table2[time],Table2[config],Table2[[#This Row],[config]],Table2[repetition],Table2[[#This Row],[repetition]])</f>
        <v>6087487.765209089</v>
      </c>
      <c r="G6527" s="17">
        <f>IF(Table2[[#This Row],[time]]&lt;7200000,1,0)</f>
        <v>1</v>
      </c>
      <c r="H6527" t="s">
        <v>247</v>
      </c>
      <c r="I6527">
        <v>20</v>
      </c>
      <c r="J6527" t="s">
        <v>229</v>
      </c>
      <c r="K6527" t="s">
        <v>239</v>
      </c>
      <c r="L6527" t="s">
        <v>249</v>
      </c>
      <c r="M6527" t="s">
        <v>232</v>
      </c>
      <c r="N6527" t="s">
        <v>233</v>
      </c>
      <c r="O6527">
        <v>50</v>
      </c>
      <c r="P6527">
        <v>110</v>
      </c>
      <c r="Q6527" t="s">
        <v>248</v>
      </c>
      <c r="R6527" t="s">
        <v>235</v>
      </c>
      <c r="S6527" t="s">
        <v>246</v>
      </c>
      <c r="T6527" t="b">
        <v>0</v>
      </c>
      <c r="U6527" t="b">
        <v>1</v>
      </c>
      <c r="V6527" t="b">
        <v>1</v>
      </c>
      <c r="W6527" t="b">
        <v>0</v>
      </c>
      <c r="X6527" t="b">
        <v>1</v>
      </c>
      <c r="Y6527" t="b">
        <v>0</v>
      </c>
      <c r="Z6527" t="b">
        <v>0</v>
      </c>
      <c r="AA6527" t="b">
        <v>1</v>
      </c>
      <c r="AB6527" t="b">
        <v>1</v>
      </c>
      <c r="AC6527" t="b">
        <v>0</v>
      </c>
    </row>
    <row r="6528" spans="1:29" x14ac:dyDescent="0.2">
      <c r="A6528" s="6">
        <v>2</v>
      </c>
      <c r="B6528" s="6" t="s">
        <v>194</v>
      </c>
      <c r="C6528" s="6" t="s">
        <v>123</v>
      </c>
      <c r="D6528" s="6">
        <v>0</v>
      </c>
      <c r="E6528" s="7">
        <v>139160.15882202101</v>
      </c>
      <c r="F6528" s="16">
        <f>SUMIFS(Table2[time],Table2[config],Table2[[#This Row],[config]],Table2[repetition],Table2[[#This Row],[repetition]])</f>
        <v>6087487.765209089</v>
      </c>
      <c r="G6528" s="16">
        <f>IF(Table2[[#This Row],[time]]&lt;7200000,1,0)</f>
        <v>1</v>
      </c>
      <c r="H6528" t="s">
        <v>247</v>
      </c>
      <c r="I6528">
        <v>20</v>
      </c>
      <c r="J6528" t="s">
        <v>229</v>
      </c>
      <c r="K6528" t="s">
        <v>239</v>
      </c>
      <c r="L6528" t="s">
        <v>249</v>
      </c>
      <c r="M6528" t="s">
        <v>232</v>
      </c>
      <c r="N6528" t="s">
        <v>233</v>
      </c>
      <c r="O6528">
        <v>50</v>
      </c>
      <c r="P6528">
        <v>110</v>
      </c>
      <c r="Q6528" t="s">
        <v>248</v>
      </c>
      <c r="R6528" t="s">
        <v>235</v>
      </c>
      <c r="S6528" t="s">
        <v>246</v>
      </c>
      <c r="T6528" t="b">
        <v>0</v>
      </c>
      <c r="U6528" t="b">
        <v>1</v>
      </c>
      <c r="V6528" t="b">
        <v>1</v>
      </c>
      <c r="W6528" t="b">
        <v>0</v>
      </c>
      <c r="X6528" t="b">
        <v>1</v>
      </c>
      <c r="Y6528" t="b">
        <v>0</v>
      </c>
      <c r="Z6528" t="b">
        <v>0</v>
      </c>
      <c r="AA6528" t="b">
        <v>1</v>
      </c>
      <c r="AB6528" t="b">
        <v>1</v>
      </c>
      <c r="AC6528" t="b">
        <v>0</v>
      </c>
    </row>
    <row r="6529" spans="1:29" x14ac:dyDescent="0.2">
      <c r="A6529" s="8">
        <v>2</v>
      </c>
      <c r="B6529" s="8" t="s">
        <v>186</v>
      </c>
      <c r="C6529" s="8" t="s">
        <v>123</v>
      </c>
      <c r="D6529" s="8">
        <v>0</v>
      </c>
      <c r="E6529" s="9">
        <v>35417.235978005898</v>
      </c>
      <c r="F6529" s="17">
        <f>SUMIFS(Table2[time],Table2[config],Table2[[#This Row],[config]],Table2[repetition],Table2[[#This Row],[repetition]])</f>
        <v>6087487.765209089</v>
      </c>
      <c r="G6529" s="17">
        <f>IF(Table2[[#This Row],[time]]&lt;7200000,1,0)</f>
        <v>1</v>
      </c>
      <c r="H6529" t="s">
        <v>247</v>
      </c>
      <c r="I6529">
        <v>20</v>
      </c>
      <c r="J6529" t="s">
        <v>229</v>
      </c>
      <c r="K6529" t="s">
        <v>239</v>
      </c>
      <c r="L6529" t="s">
        <v>249</v>
      </c>
      <c r="M6529" t="s">
        <v>232</v>
      </c>
      <c r="N6529" t="s">
        <v>233</v>
      </c>
      <c r="O6529">
        <v>50</v>
      </c>
      <c r="P6529">
        <v>110</v>
      </c>
      <c r="Q6529" t="s">
        <v>248</v>
      </c>
      <c r="R6529" t="s">
        <v>235</v>
      </c>
      <c r="S6529" t="s">
        <v>246</v>
      </c>
      <c r="T6529" t="b">
        <v>0</v>
      </c>
      <c r="U6529" t="b">
        <v>1</v>
      </c>
      <c r="V6529" t="b">
        <v>1</v>
      </c>
      <c r="W6529" t="b">
        <v>0</v>
      </c>
      <c r="X6529" t="b">
        <v>1</v>
      </c>
      <c r="Y6529" t="b">
        <v>0</v>
      </c>
      <c r="Z6529" t="b">
        <v>0</v>
      </c>
      <c r="AA6529" t="b">
        <v>1</v>
      </c>
      <c r="AB6529" t="b">
        <v>1</v>
      </c>
      <c r="AC6529" t="b">
        <v>0</v>
      </c>
    </row>
    <row r="6530" spans="1:29" x14ac:dyDescent="0.2">
      <c r="A6530" s="6">
        <v>2</v>
      </c>
      <c r="B6530" s="6" t="s">
        <v>201</v>
      </c>
      <c r="C6530" s="6" t="s">
        <v>123</v>
      </c>
      <c r="D6530" s="6">
        <v>0</v>
      </c>
      <c r="E6530" s="7">
        <v>45803.5281129996</v>
      </c>
      <c r="F6530" s="16">
        <f>SUMIFS(Table2[time],Table2[config],Table2[[#This Row],[config]],Table2[repetition],Table2[[#This Row],[repetition]])</f>
        <v>6087487.765209089</v>
      </c>
      <c r="G6530" s="16">
        <f>IF(Table2[[#This Row],[time]]&lt;7200000,1,0)</f>
        <v>1</v>
      </c>
      <c r="H6530" t="s">
        <v>247</v>
      </c>
      <c r="I6530">
        <v>20</v>
      </c>
      <c r="J6530" t="s">
        <v>229</v>
      </c>
      <c r="K6530" t="s">
        <v>239</v>
      </c>
      <c r="L6530" t="s">
        <v>249</v>
      </c>
      <c r="M6530" t="s">
        <v>232</v>
      </c>
      <c r="N6530" t="s">
        <v>233</v>
      </c>
      <c r="O6530">
        <v>50</v>
      </c>
      <c r="P6530">
        <v>110</v>
      </c>
      <c r="Q6530" t="s">
        <v>248</v>
      </c>
      <c r="R6530" t="s">
        <v>235</v>
      </c>
      <c r="S6530" t="s">
        <v>246</v>
      </c>
      <c r="T6530" t="b">
        <v>0</v>
      </c>
      <c r="U6530" t="b">
        <v>1</v>
      </c>
      <c r="V6530" t="b">
        <v>1</v>
      </c>
      <c r="W6530" t="b">
        <v>0</v>
      </c>
      <c r="X6530" t="b">
        <v>1</v>
      </c>
      <c r="Y6530" t="b">
        <v>0</v>
      </c>
      <c r="Z6530" t="b">
        <v>0</v>
      </c>
      <c r="AA6530" t="b">
        <v>1</v>
      </c>
      <c r="AB6530" t="b">
        <v>1</v>
      </c>
      <c r="AC6530" t="b">
        <v>0</v>
      </c>
    </row>
    <row r="6531" spans="1:29" x14ac:dyDescent="0.2">
      <c r="A6531" s="8">
        <v>2</v>
      </c>
      <c r="B6531" s="8" t="s">
        <v>188</v>
      </c>
      <c r="C6531" s="8" t="s">
        <v>123</v>
      </c>
      <c r="D6531" s="8">
        <v>0</v>
      </c>
      <c r="E6531" s="9">
        <v>57665.6604630406</v>
      </c>
      <c r="F6531" s="17">
        <f>SUMIFS(Table2[time],Table2[config],Table2[[#This Row],[config]],Table2[repetition],Table2[[#This Row],[repetition]])</f>
        <v>6087487.765209089</v>
      </c>
      <c r="G6531" s="17">
        <f>IF(Table2[[#This Row],[time]]&lt;7200000,1,0)</f>
        <v>1</v>
      </c>
      <c r="H6531" t="s">
        <v>247</v>
      </c>
      <c r="I6531">
        <v>20</v>
      </c>
      <c r="J6531" t="s">
        <v>229</v>
      </c>
      <c r="K6531" t="s">
        <v>239</v>
      </c>
      <c r="L6531" t="s">
        <v>249</v>
      </c>
      <c r="M6531" t="s">
        <v>232</v>
      </c>
      <c r="N6531" t="s">
        <v>233</v>
      </c>
      <c r="O6531">
        <v>50</v>
      </c>
      <c r="P6531">
        <v>110</v>
      </c>
      <c r="Q6531" t="s">
        <v>248</v>
      </c>
      <c r="R6531" t="s">
        <v>235</v>
      </c>
      <c r="S6531" t="s">
        <v>246</v>
      </c>
      <c r="T6531" t="b">
        <v>0</v>
      </c>
      <c r="U6531" t="b">
        <v>1</v>
      </c>
      <c r="V6531" t="b">
        <v>1</v>
      </c>
      <c r="W6531" t="b">
        <v>0</v>
      </c>
      <c r="X6531" t="b">
        <v>1</v>
      </c>
      <c r="Y6531" t="b">
        <v>0</v>
      </c>
      <c r="Z6531" t="b">
        <v>0</v>
      </c>
      <c r="AA6531" t="b">
        <v>1</v>
      </c>
      <c r="AB6531" t="b">
        <v>1</v>
      </c>
      <c r="AC6531" t="b">
        <v>0</v>
      </c>
    </row>
    <row r="6532" spans="1:29" x14ac:dyDescent="0.2">
      <c r="A6532" s="6">
        <v>2</v>
      </c>
      <c r="B6532" s="6" t="s">
        <v>202</v>
      </c>
      <c r="C6532" s="6" t="s">
        <v>123</v>
      </c>
      <c r="D6532" s="6">
        <v>0</v>
      </c>
      <c r="E6532" s="7">
        <v>75090.973736019805</v>
      </c>
      <c r="F6532" s="16">
        <f>SUMIFS(Table2[time],Table2[config],Table2[[#This Row],[config]],Table2[repetition],Table2[[#This Row],[repetition]])</f>
        <v>6087487.765209089</v>
      </c>
      <c r="G6532" s="16">
        <f>IF(Table2[[#This Row],[time]]&lt;7200000,1,0)</f>
        <v>1</v>
      </c>
      <c r="H6532" t="s">
        <v>247</v>
      </c>
      <c r="I6532">
        <v>20</v>
      </c>
      <c r="J6532" t="s">
        <v>229</v>
      </c>
      <c r="K6532" t="s">
        <v>239</v>
      </c>
      <c r="L6532" t="s">
        <v>249</v>
      </c>
      <c r="M6532" t="s">
        <v>232</v>
      </c>
      <c r="N6532" t="s">
        <v>233</v>
      </c>
      <c r="O6532">
        <v>50</v>
      </c>
      <c r="P6532">
        <v>110</v>
      </c>
      <c r="Q6532" t="s">
        <v>248</v>
      </c>
      <c r="R6532" t="s">
        <v>235</v>
      </c>
      <c r="S6532" t="s">
        <v>246</v>
      </c>
      <c r="T6532" t="b">
        <v>0</v>
      </c>
      <c r="U6532" t="b">
        <v>1</v>
      </c>
      <c r="V6532" t="b">
        <v>1</v>
      </c>
      <c r="W6532" t="b">
        <v>0</v>
      </c>
      <c r="X6532" t="b">
        <v>1</v>
      </c>
      <c r="Y6532" t="b">
        <v>0</v>
      </c>
      <c r="Z6532" t="b">
        <v>0</v>
      </c>
      <c r="AA6532" t="b">
        <v>1</v>
      </c>
      <c r="AB6532" t="b">
        <v>1</v>
      </c>
      <c r="AC6532" t="b">
        <v>0</v>
      </c>
    </row>
    <row r="6533" spans="1:29" x14ac:dyDescent="0.2">
      <c r="A6533" s="8">
        <v>2</v>
      </c>
      <c r="B6533" s="8" t="s">
        <v>177</v>
      </c>
      <c r="C6533" s="8" t="s">
        <v>123</v>
      </c>
      <c r="D6533" s="8">
        <v>0</v>
      </c>
      <c r="E6533" s="9">
        <v>91707.100583007501</v>
      </c>
      <c r="F6533" s="17">
        <f>SUMIFS(Table2[time],Table2[config],Table2[[#This Row],[config]],Table2[repetition],Table2[[#This Row],[repetition]])</f>
        <v>6087487.765209089</v>
      </c>
      <c r="G6533" s="17">
        <f>IF(Table2[[#This Row],[time]]&lt;7200000,1,0)</f>
        <v>1</v>
      </c>
      <c r="H6533" t="s">
        <v>247</v>
      </c>
      <c r="I6533">
        <v>20</v>
      </c>
      <c r="J6533" t="s">
        <v>229</v>
      </c>
      <c r="K6533" t="s">
        <v>239</v>
      </c>
      <c r="L6533" t="s">
        <v>249</v>
      </c>
      <c r="M6533" t="s">
        <v>232</v>
      </c>
      <c r="N6533" t="s">
        <v>233</v>
      </c>
      <c r="O6533">
        <v>50</v>
      </c>
      <c r="P6533">
        <v>110</v>
      </c>
      <c r="Q6533" t="s">
        <v>248</v>
      </c>
      <c r="R6533" t="s">
        <v>235</v>
      </c>
      <c r="S6533" t="s">
        <v>246</v>
      </c>
      <c r="T6533" t="b">
        <v>0</v>
      </c>
      <c r="U6533" t="b">
        <v>1</v>
      </c>
      <c r="V6533" t="b">
        <v>1</v>
      </c>
      <c r="W6533" t="b">
        <v>0</v>
      </c>
      <c r="X6533" t="b">
        <v>1</v>
      </c>
      <c r="Y6533" t="b">
        <v>0</v>
      </c>
      <c r="Z6533" t="b">
        <v>0</v>
      </c>
      <c r="AA6533" t="b">
        <v>1</v>
      </c>
      <c r="AB6533" t="b">
        <v>1</v>
      </c>
      <c r="AC6533" t="b">
        <v>0</v>
      </c>
    </row>
    <row r="6534" spans="1:29" x14ac:dyDescent="0.2">
      <c r="A6534" s="6">
        <v>2</v>
      </c>
      <c r="B6534" s="6" t="s">
        <v>203</v>
      </c>
      <c r="C6534" s="6" t="s">
        <v>123</v>
      </c>
      <c r="D6534" s="6">
        <v>0</v>
      </c>
      <c r="E6534" s="7">
        <v>88495.8992129541</v>
      </c>
      <c r="F6534" s="16">
        <f>SUMIFS(Table2[time],Table2[config],Table2[[#This Row],[config]],Table2[repetition],Table2[[#This Row],[repetition]])</f>
        <v>6087487.765209089</v>
      </c>
      <c r="G6534" s="16">
        <f>IF(Table2[[#This Row],[time]]&lt;7200000,1,0)</f>
        <v>1</v>
      </c>
      <c r="H6534" t="s">
        <v>247</v>
      </c>
      <c r="I6534">
        <v>20</v>
      </c>
      <c r="J6534" t="s">
        <v>229</v>
      </c>
      <c r="K6534" t="s">
        <v>239</v>
      </c>
      <c r="L6534" t="s">
        <v>249</v>
      </c>
      <c r="M6534" t="s">
        <v>232</v>
      </c>
      <c r="N6534" t="s">
        <v>233</v>
      </c>
      <c r="O6534">
        <v>50</v>
      </c>
      <c r="P6534">
        <v>110</v>
      </c>
      <c r="Q6534" t="s">
        <v>248</v>
      </c>
      <c r="R6534" t="s">
        <v>235</v>
      </c>
      <c r="S6534" t="s">
        <v>246</v>
      </c>
      <c r="T6534" t="b">
        <v>0</v>
      </c>
      <c r="U6534" t="b">
        <v>1</v>
      </c>
      <c r="V6534" t="b">
        <v>1</v>
      </c>
      <c r="W6534" t="b">
        <v>0</v>
      </c>
      <c r="X6534" t="b">
        <v>1</v>
      </c>
      <c r="Y6534" t="b">
        <v>0</v>
      </c>
      <c r="Z6534" t="b">
        <v>0</v>
      </c>
      <c r="AA6534" t="b">
        <v>1</v>
      </c>
      <c r="AB6534" t="b">
        <v>1</v>
      </c>
      <c r="AC6534" t="b">
        <v>0</v>
      </c>
    </row>
    <row r="6535" spans="1:29" x14ac:dyDescent="0.2">
      <c r="A6535" s="8">
        <v>2</v>
      </c>
      <c r="B6535" s="8" t="s">
        <v>204</v>
      </c>
      <c r="C6535" s="8" t="s">
        <v>123</v>
      </c>
      <c r="D6535" s="8">
        <v>0</v>
      </c>
      <c r="E6535" s="9">
        <v>127360.336070996</v>
      </c>
      <c r="F6535" s="17">
        <f>SUMIFS(Table2[time],Table2[config],Table2[[#This Row],[config]],Table2[repetition],Table2[[#This Row],[repetition]])</f>
        <v>6087487.765209089</v>
      </c>
      <c r="G6535" s="17">
        <f>IF(Table2[[#This Row],[time]]&lt;7200000,1,0)</f>
        <v>1</v>
      </c>
      <c r="H6535" t="s">
        <v>247</v>
      </c>
      <c r="I6535">
        <v>20</v>
      </c>
      <c r="J6535" t="s">
        <v>229</v>
      </c>
      <c r="K6535" t="s">
        <v>239</v>
      </c>
      <c r="L6535" t="s">
        <v>249</v>
      </c>
      <c r="M6535" t="s">
        <v>232</v>
      </c>
      <c r="N6535" t="s">
        <v>233</v>
      </c>
      <c r="O6535">
        <v>50</v>
      </c>
      <c r="P6535">
        <v>110</v>
      </c>
      <c r="Q6535" t="s">
        <v>248</v>
      </c>
      <c r="R6535" t="s">
        <v>235</v>
      </c>
      <c r="S6535" t="s">
        <v>246</v>
      </c>
      <c r="T6535" t="b">
        <v>0</v>
      </c>
      <c r="U6535" t="b">
        <v>1</v>
      </c>
      <c r="V6535" t="b">
        <v>1</v>
      </c>
      <c r="W6535" t="b">
        <v>0</v>
      </c>
      <c r="X6535" t="b">
        <v>1</v>
      </c>
      <c r="Y6535" t="b">
        <v>0</v>
      </c>
      <c r="Z6535" t="b">
        <v>0</v>
      </c>
      <c r="AA6535" t="b">
        <v>1</v>
      </c>
      <c r="AB6535" t="b">
        <v>1</v>
      </c>
      <c r="AC6535" t="b">
        <v>0</v>
      </c>
    </row>
    <row r="6536" spans="1:29" x14ac:dyDescent="0.2">
      <c r="A6536" s="6">
        <v>2</v>
      </c>
      <c r="B6536" s="6" t="s">
        <v>190</v>
      </c>
      <c r="C6536" s="6" t="s">
        <v>123</v>
      </c>
      <c r="D6536" s="6">
        <v>0</v>
      </c>
      <c r="E6536" s="7">
        <v>210365.50138000099</v>
      </c>
      <c r="F6536" s="16">
        <f>SUMIFS(Table2[time],Table2[config],Table2[[#This Row],[config]],Table2[repetition],Table2[[#This Row],[repetition]])</f>
        <v>6087487.765209089</v>
      </c>
      <c r="G6536" s="16">
        <f>IF(Table2[[#This Row],[time]]&lt;7200000,1,0)</f>
        <v>1</v>
      </c>
      <c r="H6536" t="s">
        <v>247</v>
      </c>
      <c r="I6536">
        <v>20</v>
      </c>
      <c r="J6536" t="s">
        <v>229</v>
      </c>
      <c r="K6536" t="s">
        <v>239</v>
      </c>
      <c r="L6536" t="s">
        <v>249</v>
      </c>
      <c r="M6536" t="s">
        <v>232</v>
      </c>
      <c r="N6536" t="s">
        <v>233</v>
      </c>
      <c r="O6536">
        <v>50</v>
      </c>
      <c r="P6536">
        <v>110</v>
      </c>
      <c r="Q6536" t="s">
        <v>248</v>
      </c>
      <c r="R6536" t="s">
        <v>235</v>
      </c>
      <c r="S6536" t="s">
        <v>246</v>
      </c>
      <c r="T6536" t="b">
        <v>0</v>
      </c>
      <c r="U6536" t="b">
        <v>1</v>
      </c>
      <c r="V6536" t="b">
        <v>1</v>
      </c>
      <c r="W6536" t="b">
        <v>0</v>
      </c>
      <c r="X6536" t="b">
        <v>1</v>
      </c>
      <c r="Y6536" t="b">
        <v>0</v>
      </c>
      <c r="Z6536" t="b">
        <v>0</v>
      </c>
      <c r="AA6536" t="b">
        <v>1</v>
      </c>
      <c r="AB6536" t="b">
        <v>1</v>
      </c>
      <c r="AC6536" t="b">
        <v>0</v>
      </c>
    </row>
    <row r="6537" spans="1:29" x14ac:dyDescent="0.2">
      <c r="A6537" s="8">
        <v>2</v>
      </c>
      <c r="B6537" s="8" t="s">
        <v>191</v>
      </c>
      <c r="C6537" s="8" t="s">
        <v>123</v>
      </c>
      <c r="D6537" s="8">
        <v>0</v>
      </c>
      <c r="E6537" s="9">
        <v>204239.70682796699</v>
      </c>
      <c r="F6537" s="17">
        <f>SUMIFS(Table2[time],Table2[config],Table2[[#This Row],[config]],Table2[repetition],Table2[[#This Row],[repetition]])</f>
        <v>6087487.765209089</v>
      </c>
      <c r="G6537" s="17">
        <f>IF(Table2[[#This Row],[time]]&lt;7200000,1,0)</f>
        <v>1</v>
      </c>
      <c r="H6537" t="s">
        <v>247</v>
      </c>
      <c r="I6537">
        <v>20</v>
      </c>
      <c r="J6537" t="s">
        <v>229</v>
      </c>
      <c r="K6537" t="s">
        <v>239</v>
      </c>
      <c r="L6537" t="s">
        <v>249</v>
      </c>
      <c r="M6537" t="s">
        <v>232</v>
      </c>
      <c r="N6537" t="s">
        <v>233</v>
      </c>
      <c r="O6537">
        <v>50</v>
      </c>
      <c r="P6537">
        <v>110</v>
      </c>
      <c r="Q6537" t="s">
        <v>248</v>
      </c>
      <c r="R6537" t="s">
        <v>235</v>
      </c>
      <c r="S6537" t="s">
        <v>246</v>
      </c>
      <c r="T6537" t="b">
        <v>0</v>
      </c>
      <c r="U6537" t="b">
        <v>1</v>
      </c>
      <c r="V6537" t="b">
        <v>1</v>
      </c>
      <c r="W6537" t="b">
        <v>0</v>
      </c>
      <c r="X6537" t="b">
        <v>1</v>
      </c>
      <c r="Y6537" t="b">
        <v>0</v>
      </c>
      <c r="Z6537" t="b">
        <v>0</v>
      </c>
      <c r="AA6537" t="b">
        <v>1</v>
      </c>
      <c r="AB6537" t="b">
        <v>1</v>
      </c>
      <c r="AC6537" t="b">
        <v>0</v>
      </c>
    </row>
    <row r="6538" spans="1:29" x14ac:dyDescent="0.2">
      <c r="A6538" s="6">
        <v>2</v>
      </c>
      <c r="B6538" s="6" t="s">
        <v>184</v>
      </c>
      <c r="C6538" s="6" t="s">
        <v>123</v>
      </c>
      <c r="D6538" s="6">
        <v>2</v>
      </c>
      <c r="E6538" s="7">
        <v>614752.74700502597</v>
      </c>
      <c r="F6538" s="16">
        <f>SUMIFS(Table2[time],Table2[config],Table2[[#This Row],[config]],Table2[repetition],Table2[[#This Row],[repetition]])</f>
        <v>6087487.765209089</v>
      </c>
      <c r="G6538" s="16">
        <f>IF(Table2[[#This Row],[time]]&lt;7200000,1,0)</f>
        <v>1</v>
      </c>
      <c r="H6538" t="s">
        <v>247</v>
      </c>
      <c r="I6538">
        <v>20</v>
      </c>
      <c r="J6538" t="s">
        <v>229</v>
      </c>
      <c r="K6538" t="s">
        <v>239</v>
      </c>
      <c r="L6538" t="s">
        <v>249</v>
      </c>
      <c r="M6538" t="s">
        <v>232</v>
      </c>
      <c r="N6538" t="s">
        <v>233</v>
      </c>
      <c r="O6538">
        <v>50</v>
      </c>
      <c r="P6538">
        <v>110</v>
      </c>
      <c r="Q6538" t="s">
        <v>248</v>
      </c>
      <c r="R6538" t="s">
        <v>235</v>
      </c>
      <c r="S6538" t="s">
        <v>246</v>
      </c>
      <c r="T6538" t="b">
        <v>0</v>
      </c>
      <c r="U6538" t="b">
        <v>1</v>
      </c>
      <c r="V6538" t="b">
        <v>1</v>
      </c>
      <c r="W6538" t="b">
        <v>0</v>
      </c>
      <c r="X6538" t="b">
        <v>1</v>
      </c>
      <c r="Y6538" t="b">
        <v>0</v>
      </c>
      <c r="Z6538" t="b">
        <v>0</v>
      </c>
      <c r="AA6538" t="b">
        <v>1</v>
      </c>
      <c r="AB6538" t="b">
        <v>1</v>
      </c>
      <c r="AC6538" t="b">
        <v>0</v>
      </c>
    </row>
    <row r="6539" spans="1:29" x14ac:dyDescent="0.2">
      <c r="A6539" s="8">
        <v>2</v>
      </c>
      <c r="B6539" s="8" t="s">
        <v>187</v>
      </c>
      <c r="C6539" s="8" t="s">
        <v>123</v>
      </c>
      <c r="D6539" s="8">
        <v>0</v>
      </c>
      <c r="E6539" s="9">
        <v>693515.97514096601</v>
      </c>
      <c r="F6539" s="17">
        <f>SUMIFS(Table2[time],Table2[config],Table2[[#This Row],[config]],Table2[repetition],Table2[[#This Row],[repetition]])</f>
        <v>6087487.765209089</v>
      </c>
      <c r="G6539" s="17">
        <f>IF(Table2[[#This Row],[time]]&lt;7200000,1,0)</f>
        <v>1</v>
      </c>
      <c r="H6539" t="s">
        <v>247</v>
      </c>
      <c r="I6539">
        <v>20</v>
      </c>
      <c r="J6539" t="s">
        <v>229</v>
      </c>
      <c r="K6539" t="s">
        <v>239</v>
      </c>
      <c r="L6539" t="s">
        <v>249</v>
      </c>
      <c r="M6539" t="s">
        <v>232</v>
      </c>
      <c r="N6539" t="s">
        <v>233</v>
      </c>
      <c r="O6539">
        <v>50</v>
      </c>
      <c r="P6539">
        <v>110</v>
      </c>
      <c r="Q6539" t="s">
        <v>248</v>
      </c>
      <c r="R6539" t="s">
        <v>235</v>
      </c>
      <c r="S6539" t="s">
        <v>246</v>
      </c>
      <c r="T6539" t="b">
        <v>0</v>
      </c>
      <c r="U6539" t="b">
        <v>1</v>
      </c>
      <c r="V6539" t="b">
        <v>1</v>
      </c>
      <c r="W6539" t="b">
        <v>0</v>
      </c>
      <c r="X6539" t="b">
        <v>1</v>
      </c>
      <c r="Y6539" t="b">
        <v>0</v>
      </c>
      <c r="Z6539" t="b">
        <v>0</v>
      </c>
      <c r="AA6539" t="b">
        <v>1</v>
      </c>
      <c r="AB6539" t="b">
        <v>1</v>
      </c>
      <c r="AC6539" t="b">
        <v>0</v>
      </c>
    </row>
    <row r="6540" spans="1:29" x14ac:dyDescent="0.2">
      <c r="A6540" s="6">
        <v>2</v>
      </c>
      <c r="B6540" s="6" t="s">
        <v>200</v>
      </c>
      <c r="C6540" s="6" t="s">
        <v>123</v>
      </c>
      <c r="D6540" s="6">
        <v>117</v>
      </c>
      <c r="E6540" s="7">
        <v>1144126.4151630399</v>
      </c>
      <c r="F6540" s="16">
        <f>SUMIFS(Table2[time],Table2[config],Table2[[#This Row],[config]],Table2[repetition],Table2[[#This Row],[repetition]])</f>
        <v>6087487.765209089</v>
      </c>
      <c r="G6540" s="16">
        <f>IF(Table2[[#This Row],[time]]&lt;7200000,1,0)</f>
        <v>1</v>
      </c>
      <c r="H6540" t="s">
        <v>247</v>
      </c>
      <c r="I6540">
        <v>20</v>
      </c>
      <c r="J6540" t="s">
        <v>229</v>
      </c>
      <c r="K6540" t="s">
        <v>239</v>
      </c>
      <c r="L6540" t="s">
        <v>249</v>
      </c>
      <c r="M6540" t="s">
        <v>232</v>
      </c>
      <c r="N6540" t="s">
        <v>233</v>
      </c>
      <c r="O6540">
        <v>50</v>
      </c>
      <c r="P6540">
        <v>110</v>
      </c>
      <c r="Q6540" t="s">
        <v>248</v>
      </c>
      <c r="R6540" t="s">
        <v>235</v>
      </c>
      <c r="S6540" t="s">
        <v>246</v>
      </c>
      <c r="T6540" t="b">
        <v>0</v>
      </c>
      <c r="U6540" t="b">
        <v>1</v>
      </c>
      <c r="V6540" t="b">
        <v>1</v>
      </c>
      <c r="W6540" t="b">
        <v>0</v>
      </c>
      <c r="X6540" t="b">
        <v>1</v>
      </c>
      <c r="Y6540" t="b">
        <v>0</v>
      </c>
      <c r="Z6540" t="b">
        <v>0</v>
      </c>
      <c r="AA6540" t="b">
        <v>1</v>
      </c>
      <c r="AB6540" t="b">
        <v>1</v>
      </c>
      <c r="AC6540" t="b">
        <v>0</v>
      </c>
    </row>
    <row r="6541" spans="1:29" x14ac:dyDescent="0.2">
      <c r="A6541" s="8">
        <v>2</v>
      </c>
      <c r="B6541" s="8" t="s">
        <v>205</v>
      </c>
      <c r="C6541" s="8" t="s">
        <v>123</v>
      </c>
      <c r="D6541" s="8">
        <v>0</v>
      </c>
      <c r="E6541" s="9">
        <v>2093423.2642949701</v>
      </c>
      <c r="F6541" s="17">
        <f>SUMIFS(Table2[time],Table2[config],Table2[[#This Row],[config]],Table2[repetition],Table2[[#This Row],[repetition]])</f>
        <v>6087487.765209089</v>
      </c>
      <c r="G6541" s="17">
        <f>IF(Table2[[#This Row],[time]]&lt;7200000,1,0)</f>
        <v>1</v>
      </c>
      <c r="H6541" t="s">
        <v>247</v>
      </c>
      <c r="I6541">
        <v>20</v>
      </c>
      <c r="J6541" t="s">
        <v>229</v>
      </c>
      <c r="K6541" t="s">
        <v>239</v>
      </c>
      <c r="L6541" t="s">
        <v>249</v>
      </c>
      <c r="M6541" t="s">
        <v>232</v>
      </c>
      <c r="N6541" t="s">
        <v>233</v>
      </c>
      <c r="O6541">
        <v>50</v>
      </c>
      <c r="P6541">
        <v>110</v>
      </c>
      <c r="Q6541" t="s">
        <v>248</v>
      </c>
      <c r="R6541" t="s">
        <v>235</v>
      </c>
      <c r="S6541" t="s">
        <v>246</v>
      </c>
      <c r="T6541" t="b">
        <v>0</v>
      </c>
      <c r="U6541" t="b">
        <v>1</v>
      </c>
      <c r="V6541" t="b">
        <v>1</v>
      </c>
      <c r="W6541" t="b">
        <v>0</v>
      </c>
      <c r="X6541" t="b">
        <v>1</v>
      </c>
      <c r="Y6541" t="b">
        <v>0</v>
      </c>
      <c r="Z6541" t="b">
        <v>0</v>
      </c>
      <c r="AA6541" t="b">
        <v>1</v>
      </c>
      <c r="AB6541" t="b">
        <v>1</v>
      </c>
      <c r="AC6541" t="b">
        <v>0</v>
      </c>
    </row>
    <row r="6542" spans="1:29" x14ac:dyDescent="0.2">
      <c r="A6542" s="6">
        <v>3</v>
      </c>
      <c r="B6542" s="6" t="s">
        <v>181</v>
      </c>
      <c r="C6542" s="6" t="s">
        <v>123</v>
      </c>
      <c r="D6542" s="6">
        <v>0</v>
      </c>
      <c r="E6542" s="7">
        <v>23660.897844936699</v>
      </c>
      <c r="F6542" s="16">
        <f>SUMIFS(Table2[time],Table2[config],Table2[[#This Row],[config]],Table2[repetition],Table2[[#This Row],[repetition]])</f>
        <v>9705632.2264761925</v>
      </c>
      <c r="G6542" s="16">
        <f>IF(Table2[[#This Row],[time]]&lt;7200000,1,0)</f>
        <v>1</v>
      </c>
      <c r="H6542" t="s">
        <v>247</v>
      </c>
      <c r="I6542">
        <v>20</v>
      </c>
      <c r="J6542" t="s">
        <v>229</v>
      </c>
      <c r="K6542" t="s">
        <v>239</v>
      </c>
      <c r="L6542" t="s">
        <v>249</v>
      </c>
      <c r="M6542" t="s">
        <v>232</v>
      </c>
      <c r="N6542" t="s">
        <v>233</v>
      </c>
      <c r="O6542">
        <v>50</v>
      </c>
      <c r="P6542">
        <v>110</v>
      </c>
      <c r="Q6542" t="s">
        <v>248</v>
      </c>
      <c r="R6542" t="s">
        <v>235</v>
      </c>
      <c r="S6542" t="s">
        <v>246</v>
      </c>
      <c r="T6542" t="b">
        <v>0</v>
      </c>
      <c r="U6542" t="b">
        <v>1</v>
      </c>
      <c r="V6542" t="b">
        <v>1</v>
      </c>
      <c r="W6542" t="b">
        <v>0</v>
      </c>
      <c r="X6542" t="b">
        <v>1</v>
      </c>
      <c r="Y6542" t="b">
        <v>0</v>
      </c>
      <c r="Z6542" t="b">
        <v>0</v>
      </c>
      <c r="AA6542" t="b">
        <v>1</v>
      </c>
      <c r="AB6542" t="b">
        <v>1</v>
      </c>
      <c r="AC6542" t="b">
        <v>0</v>
      </c>
    </row>
    <row r="6543" spans="1:29" x14ac:dyDescent="0.2">
      <c r="A6543" s="8">
        <v>3</v>
      </c>
      <c r="B6543" s="8" t="s">
        <v>182</v>
      </c>
      <c r="C6543" s="8" t="s">
        <v>123</v>
      </c>
      <c r="D6543" s="8">
        <v>0</v>
      </c>
      <c r="E6543" s="9">
        <v>30677.749675931402</v>
      </c>
      <c r="F6543" s="17">
        <f>SUMIFS(Table2[time],Table2[config],Table2[[#This Row],[config]],Table2[repetition],Table2[[#This Row],[repetition]])</f>
        <v>9705632.2264761925</v>
      </c>
      <c r="G6543" s="17">
        <f>IF(Table2[[#This Row],[time]]&lt;7200000,1,0)</f>
        <v>1</v>
      </c>
      <c r="H6543" t="s">
        <v>247</v>
      </c>
      <c r="I6543">
        <v>20</v>
      </c>
      <c r="J6543" t="s">
        <v>229</v>
      </c>
      <c r="K6543" t="s">
        <v>239</v>
      </c>
      <c r="L6543" t="s">
        <v>249</v>
      </c>
      <c r="M6543" t="s">
        <v>232</v>
      </c>
      <c r="N6543" t="s">
        <v>233</v>
      </c>
      <c r="O6543">
        <v>50</v>
      </c>
      <c r="P6543">
        <v>110</v>
      </c>
      <c r="Q6543" t="s">
        <v>248</v>
      </c>
      <c r="R6543" t="s">
        <v>235</v>
      </c>
      <c r="S6543" t="s">
        <v>246</v>
      </c>
      <c r="T6543" t="b">
        <v>0</v>
      </c>
      <c r="U6543" t="b">
        <v>1</v>
      </c>
      <c r="V6543" t="b">
        <v>1</v>
      </c>
      <c r="W6543" t="b">
        <v>0</v>
      </c>
      <c r="X6543" t="b">
        <v>1</v>
      </c>
      <c r="Y6543" t="b">
        <v>0</v>
      </c>
      <c r="Z6543" t="b">
        <v>0</v>
      </c>
      <c r="AA6543" t="b">
        <v>1</v>
      </c>
      <c r="AB6543" t="b">
        <v>1</v>
      </c>
      <c r="AC6543" t="b">
        <v>0</v>
      </c>
    </row>
    <row r="6544" spans="1:29" x14ac:dyDescent="0.2">
      <c r="A6544" s="6">
        <v>3</v>
      </c>
      <c r="B6544" s="6" t="s">
        <v>185</v>
      </c>
      <c r="C6544" s="6" t="s">
        <v>123</v>
      </c>
      <c r="D6544" s="6">
        <v>0</v>
      </c>
      <c r="E6544" s="7">
        <v>50298.4506270149</v>
      </c>
      <c r="F6544" s="16">
        <f>SUMIFS(Table2[time],Table2[config],Table2[[#This Row],[config]],Table2[repetition],Table2[[#This Row],[repetition]])</f>
        <v>9705632.2264761925</v>
      </c>
      <c r="G6544" s="16">
        <f>IF(Table2[[#This Row],[time]]&lt;7200000,1,0)</f>
        <v>1</v>
      </c>
      <c r="H6544" t="s">
        <v>247</v>
      </c>
      <c r="I6544">
        <v>20</v>
      </c>
      <c r="J6544" t="s">
        <v>229</v>
      </c>
      <c r="K6544" t="s">
        <v>239</v>
      </c>
      <c r="L6544" t="s">
        <v>249</v>
      </c>
      <c r="M6544" t="s">
        <v>232</v>
      </c>
      <c r="N6544" t="s">
        <v>233</v>
      </c>
      <c r="O6544">
        <v>50</v>
      </c>
      <c r="P6544">
        <v>110</v>
      </c>
      <c r="Q6544" t="s">
        <v>248</v>
      </c>
      <c r="R6544" t="s">
        <v>235</v>
      </c>
      <c r="S6544" t="s">
        <v>246</v>
      </c>
      <c r="T6544" t="b">
        <v>0</v>
      </c>
      <c r="U6544" t="b">
        <v>1</v>
      </c>
      <c r="V6544" t="b">
        <v>1</v>
      </c>
      <c r="W6544" t="b">
        <v>0</v>
      </c>
      <c r="X6544" t="b">
        <v>1</v>
      </c>
      <c r="Y6544" t="b">
        <v>0</v>
      </c>
      <c r="Z6544" t="b">
        <v>0</v>
      </c>
      <c r="AA6544" t="b">
        <v>1</v>
      </c>
      <c r="AB6544" t="b">
        <v>1</v>
      </c>
      <c r="AC6544" t="b">
        <v>0</v>
      </c>
    </row>
    <row r="6545" spans="1:29" x14ac:dyDescent="0.2">
      <c r="A6545" s="8">
        <v>3</v>
      </c>
      <c r="B6545" s="8" t="s">
        <v>178</v>
      </c>
      <c r="C6545" s="8" t="s">
        <v>123</v>
      </c>
      <c r="D6545" s="8">
        <v>0</v>
      </c>
      <c r="E6545" s="9">
        <v>30336.272565997198</v>
      </c>
      <c r="F6545" s="17">
        <f>SUMIFS(Table2[time],Table2[config],Table2[[#This Row],[config]],Table2[repetition],Table2[[#This Row],[repetition]])</f>
        <v>9705632.2264761925</v>
      </c>
      <c r="G6545" s="17">
        <f>IF(Table2[[#This Row],[time]]&lt;7200000,1,0)</f>
        <v>1</v>
      </c>
      <c r="H6545" t="s">
        <v>247</v>
      </c>
      <c r="I6545">
        <v>20</v>
      </c>
      <c r="J6545" t="s">
        <v>229</v>
      </c>
      <c r="K6545" t="s">
        <v>239</v>
      </c>
      <c r="L6545" t="s">
        <v>249</v>
      </c>
      <c r="M6545" t="s">
        <v>232</v>
      </c>
      <c r="N6545" t="s">
        <v>233</v>
      </c>
      <c r="O6545">
        <v>50</v>
      </c>
      <c r="P6545">
        <v>110</v>
      </c>
      <c r="Q6545" t="s">
        <v>248</v>
      </c>
      <c r="R6545" t="s">
        <v>235</v>
      </c>
      <c r="S6545" t="s">
        <v>246</v>
      </c>
      <c r="T6545" t="b">
        <v>0</v>
      </c>
      <c r="U6545" t="b">
        <v>1</v>
      </c>
      <c r="V6545" t="b">
        <v>1</v>
      </c>
      <c r="W6545" t="b">
        <v>0</v>
      </c>
      <c r="X6545" t="b">
        <v>1</v>
      </c>
      <c r="Y6545" t="b">
        <v>0</v>
      </c>
      <c r="Z6545" t="b">
        <v>0</v>
      </c>
      <c r="AA6545" t="b">
        <v>1</v>
      </c>
      <c r="AB6545" t="b">
        <v>1</v>
      </c>
      <c r="AC6545" t="b">
        <v>0</v>
      </c>
    </row>
    <row r="6546" spans="1:29" x14ac:dyDescent="0.2">
      <c r="A6546" s="6">
        <v>3</v>
      </c>
      <c r="B6546" s="6" t="s">
        <v>176</v>
      </c>
      <c r="C6546" s="6" t="s">
        <v>123</v>
      </c>
      <c r="D6546" s="6">
        <v>0</v>
      </c>
      <c r="E6546" s="7">
        <v>26170.983129064502</v>
      </c>
      <c r="F6546" s="16">
        <f>SUMIFS(Table2[time],Table2[config],Table2[[#This Row],[config]],Table2[repetition],Table2[[#This Row],[repetition]])</f>
        <v>9705632.2264761925</v>
      </c>
      <c r="G6546" s="16">
        <f>IF(Table2[[#This Row],[time]]&lt;7200000,1,0)</f>
        <v>1</v>
      </c>
      <c r="H6546" t="s">
        <v>247</v>
      </c>
      <c r="I6546">
        <v>20</v>
      </c>
      <c r="J6546" t="s">
        <v>229</v>
      </c>
      <c r="K6546" t="s">
        <v>239</v>
      </c>
      <c r="L6546" t="s">
        <v>249</v>
      </c>
      <c r="M6546" t="s">
        <v>232</v>
      </c>
      <c r="N6546" t="s">
        <v>233</v>
      </c>
      <c r="O6546">
        <v>50</v>
      </c>
      <c r="P6546">
        <v>110</v>
      </c>
      <c r="Q6546" t="s">
        <v>248</v>
      </c>
      <c r="R6546" t="s">
        <v>235</v>
      </c>
      <c r="S6546" t="s">
        <v>246</v>
      </c>
      <c r="T6546" t="b">
        <v>0</v>
      </c>
      <c r="U6546" t="b">
        <v>1</v>
      </c>
      <c r="V6546" t="b">
        <v>1</v>
      </c>
      <c r="W6546" t="b">
        <v>0</v>
      </c>
      <c r="X6546" t="b">
        <v>1</v>
      </c>
      <c r="Y6546" t="b">
        <v>0</v>
      </c>
      <c r="Z6546" t="b">
        <v>0</v>
      </c>
      <c r="AA6546" t="b">
        <v>1</v>
      </c>
      <c r="AB6546" t="b">
        <v>1</v>
      </c>
      <c r="AC6546" t="b">
        <v>0</v>
      </c>
    </row>
    <row r="6547" spans="1:29" x14ac:dyDescent="0.2">
      <c r="A6547" s="8">
        <v>3</v>
      </c>
      <c r="B6547" s="8" t="s">
        <v>198</v>
      </c>
      <c r="C6547" s="8" t="s">
        <v>123</v>
      </c>
      <c r="D6547" s="8">
        <v>0</v>
      </c>
      <c r="E6547" s="9">
        <v>29157.907590968502</v>
      </c>
      <c r="F6547" s="17">
        <f>SUMIFS(Table2[time],Table2[config],Table2[[#This Row],[config]],Table2[repetition],Table2[[#This Row],[repetition]])</f>
        <v>9705632.2264761925</v>
      </c>
      <c r="G6547" s="17">
        <f>IF(Table2[[#This Row],[time]]&lt;7200000,1,0)</f>
        <v>1</v>
      </c>
      <c r="H6547" t="s">
        <v>247</v>
      </c>
      <c r="I6547">
        <v>20</v>
      </c>
      <c r="J6547" t="s">
        <v>229</v>
      </c>
      <c r="K6547" t="s">
        <v>239</v>
      </c>
      <c r="L6547" t="s">
        <v>249</v>
      </c>
      <c r="M6547" t="s">
        <v>232</v>
      </c>
      <c r="N6547" t="s">
        <v>233</v>
      </c>
      <c r="O6547">
        <v>50</v>
      </c>
      <c r="P6547">
        <v>110</v>
      </c>
      <c r="Q6547" t="s">
        <v>248</v>
      </c>
      <c r="R6547" t="s">
        <v>235</v>
      </c>
      <c r="S6547" t="s">
        <v>246</v>
      </c>
      <c r="T6547" t="b">
        <v>0</v>
      </c>
      <c r="U6547" t="b">
        <v>1</v>
      </c>
      <c r="V6547" t="b">
        <v>1</v>
      </c>
      <c r="W6547" t="b">
        <v>0</v>
      </c>
      <c r="X6547" t="b">
        <v>1</v>
      </c>
      <c r="Y6547" t="b">
        <v>0</v>
      </c>
      <c r="Z6547" t="b">
        <v>0</v>
      </c>
      <c r="AA6547" t="b">
        <v>1</v>
      </c>
      <c r="AB6547" t="b">
        <v>1</v>
      </c>
      <c r="AC6547" t="b">
        <v>0</v>
      </c>
    </row>
    <row r="6548" spans="1:29" x14ac:dyDescent="0.2">
      <c r="A6548" s="6">
        <v>3</v>
      </c>
      <c r="B6548" s="6" t="s">
        <v>189</v>
      </c>
      <c r="C6548" s="6" t="s">
        <v>123</v>
      </c>
      <c r="D6548" s="6">
        <v>0</v>
      </c>
      <c r="E6548" s="7">
        <v>32917.297341045902</v>
      </c>
      <c r="F6548" s="16">
        <f>SUMIFS(Table2[time],Table2[config],Table2[[#This Row],[config]],Table2[repetition],Table2[[#This Row],[repetition]])</f>
        <v>9705632.2264761925</v>
      </c>
      <c r="G6548" s="16">
        <f>IF(Table2[[#This Row],[time]]&lt;7200000,1,0)</f>
        <v>1</v>
      </c>
      <c r="H6548" t="s">
        <v>247</v>
      </c>
      <c r="I6548">
        <v>20</v>
      </c>
      <c r="J6548" t="s">
        <v>229</v>
      </c>
      <c r="K6548" t="s">
        <v>239</v>
      </c>
      <c r="L6548" t="s">
        <v>249</v>
      </c>
      <c r="M6548" t="s">
        <v>232</v>
      </c>
      <c r="N6548" t="s">
        <v>233</v>
      </c>
      <c r="O6548">
        <v>50</v>
      </c>
      <c r="P6548">
        <v>110</v>
      </c>
      <c r="Q6548" t="s">
        <v>248</v>
      </c>
      <c r="R6548" t="s">
        <v>235</v>
      </c>
      <c r="S6548" t="s">
        <v>246</v>
      </c>
      <c r="T6548" t="b">
        <v>0</v>
      </c>
      <c r="U6548" t="b">
        <v>1</v>
      </c>
      <c r="V6548" t="b">
        <v>1</v>
      </c>
      <c r="W6548" t="b">
        <v>0</v>
      </c>
      <c r="X6548" t="b">
        <v>1</v>
      </c>
      <c r="Y6548" t="b">
        <v>0</v>
      </c>
      <c r="Z6548" t="b">
        <v>0</v>
      </c>
      <c r="AA6548" t="b">
        <v>1</v>
      </c>
      <c r="AB6548" t="b">
        <v>1</v>
      </c>
      <c r="AC6548" t="b">
        <v>0</v>
      </c>
    </row>
    <row r="6549" spans="1:29" x14ac:dyDescent="0.2">
      <c r="A6549" s="8">
        <v>3</v>
      </c>
      <c r="B6549" s="8" t="s">
        <v>179</v>
      </c>
      <c r="C6549" s="8" t="s">
        <v>123</v>
      </c>
      <c r="D6549" s="8">
        <v>0</v>
      </c>
      <c r="E6549" s="9">
        <v>41068.852331954899</v>
      </c>
      <c r="F6549" s="17">
        <f>SUMIFS(Table2[time],Table2[config],Table2[[#This Row],[config]],Table2[repetition],Table2[[#This Row],[repetition]])</f>
        <v>9705632.2264761925</v>
      </c>
      <c r="G6549" s="17">
        <f>IF(Table2[[#This Row],[time]]&lt;7200000,1,0)</f>
        <v>1</v>
      </c>
      <c r="H6549" t="s">
        <v>247</v>
      </c>
      <c r="I6549">
        <v>20</v>
      </c>
      <c r="J6549" t="s">
        <v>229</v>
      </c>
      <c r="K6549" t="s">
        <v>239</v>
      </c>
      <c r="L6549" t="s">
        <v>249</v>
      </c>
      <c r="M6549" t="s">
        <v>232</v>
      </c>
      <c r="N6549" t="s">
        <v>233</v>
      </c>
      <c r="O6549">
        <v>50</v>
      </c>
      <c r="P6549">
        <v>110</v>
      </c>
      <c r="Q6549" t="s">
        <v>248</v>
      </c>
      <c r="R6549" t="s">
        <v>235</v>
      </c>
      <c r="S6549" t="s">
        <v>246</v>
      </c>
      <c r="T6549" t="b">
        <v>0</v>
      </c>
      <c r="U6549" t="b">
        <v>1</v>
      </c>
      <c r="V6549" t="b">
        <v>1</v>
      </c>
      <c r="W6549" t="b">
        <v>0</v>
      </c>
      <c r="X6549" t="b">
        <v>1</v>
      </c>
      <c r="Y6549" t="b">
        <v>0</v>
      </c>
      <c r="Z6549" t="b">
        <v>0</v>
      </c>
      <c r="AA6549" t="b">
        <v>1</v>
      </c>
      <c r="AB6549" t="b">
        <v>1</v>
      </c>
      <c r="AC6549" t="b">
        <v>0</v>
      </c>
    </row>
    <row r="6550" spans="1:29" x14ac:dyDescent="0.2">
      <c r="A6550" s="6">
        <v>3</v>
      </c>
      <c r="B6550" s="6" t="s">
        <v>197</v>
      </c>
      <c r="C6550" s="6" t="s">
        <v>123</v>
      </c>
      <c r="D6550" s="6">
        <v>0</v>
      </c>
      <c r="E6550" s="7">
        <v>28273.129530018101</v>
      </c>
      <c r="F6550" s="16">
        <f>SUMIFS(Table2[time],Table2[config],Table2[[#This Row],[config]],Table2[repetition],Table2[[#This Row],[repetition]])</f>
        <v>9705632.2264761925</v>
      </c>
      <c r="G6550" s="16">
        <f>IF(Table2[[#This Row],[time]]&lt;7200000,1,0)</f>
        <v>1</v>
      </c>
      <c r="H6550" t="s">
        <v>247</v>
      </c>
      <c r="I6550">
        <v>20</v>
      </c>
      <c r="J6550" t="s">
        <v>229</v>
      </c>
      <c r="K6550" t="s">
        <v>239</v>
      </c>
      <c r="L6550" t="s">
        <v>249</v>
      </c>
      <c r="M6550" t="s">
        <v>232</v>
      </c>
      <c r="N6550" t="s">
        <v>233</v>
      </c>
      <c r="O6550">
        <v>50</v>
      </c>
      <c r="P6550">
        <v>110</v>
      </c>
      <c r="Q6550" t="s">
        <v>248</v>
      </c>
      <c r="R6550" t="s">
        <v>235</v>
      </c>
      <c r="S6550" t="s">
        <v>246</v>
      </c>
      <c r="T6550" t="b">
        <v>0</v>
      </c>
      <c r="U6550" t="b">
        <v>1</v>
      </c>
      <c r="V6550" t="b">
        <v>1</v>
      </c>
      <c r="W6550" t="b">
        <v>0</v>
      </c>
      <c r="X6550" t="b">
        <v>1</v>
      </c>
      <c r="Y6550" t="b">
        <v>0</v>
      </c>
      <c r="Z6550" t="b">
        <v>0</v>
      </c>
      <c r="AA6550" t="b">
        <v>1</v>
      </c>
      <c r="AB6550" t="b">
        <v>1</v>
      </c>
      <c r="AC6550" t="b">
        <v>0</v>
      </c>
    </row>
    <row r="6551" spans="1:29" x14ac:dyDescent="0.2">
      <c r="A6551" s="8">
        <v>3</v>
      </c>
      <c r="B6551" s="8" t="s">
        <v>193</v>
      </c>
      <c r="C6551" s="8" t="s">
        <v>123</v>
      </c>
      <c r="D6551" s="8">
        <v>0</v>
      </c>
      <c r="E6551" s="9">
        <v>35951.1354439891</v>
      </c>
      <c r="F6551" s="17">
        <f>SUMIFS(Table2[time],Table2[config],Table2[[#This Row],[config]],Table2[repetition],Table2[[#This Row],[repetition]])</f>
        <v>9705632.2264761925</v>
      </c>
      <c r="G6551" s="17">
        <f>IF(Table2[[#This Row],[time]]&lt;7200000,1,0)</f>
        <v>1</v>
      </c>
      <c r="H6551" t="s">
        <v>247</v>
      </c>
      <c r="I6551">
        <v>20</v>
      </c>
      <c r="J6551" t="s">
        <v>229</v>
      </c>
      <c r="K6551" t="s">
        <v>239</v>
      </c>
      <c r="L6551" t="s">
        <v>249</v>
      </c>
      <c r="M6551" t="s">
        <v>232</v>
      </c>
      <c r="N6551" t="s">
        <v>233</v>
      </c>
      <c r="O6551">
        <v>50</v>
      </c>
      <c r="P6551">
        <v>110</v>
      </c>
      <c r="Q6551" t="s">
        <v>248</v>
      </c>
      <c r="R6551" t="s">
        <v>235</v>
      </c>
      <c r="S6551" t="s">
        <v>246</v>
      </c>
      <c r="T6551" t="b">
        <v>0</v>
      </c>
      <c r="U6551" t="b">
        <v>1</v>
      </c>
      <c r="V6551" t="b">
        <v>1</v>
      </c>
      <c r="W6551" t="b">
        <v>0</v>
      </c>
      <c r="X6551" t="b">
        <v>1</v>
      </c>
      <c r="Y6551" t="b">
        <v>0</v>
      </c>
      <c r="Z6551" t="b">
        <v>0</v>
      </c>
      <c r="AA6551" t="b">
        <v>1</v>
      </c>
      <c r="AB6551" t="b">
        <v>1</v>
      </c>
      <c r="AC6551" t="b">
        <v>0</v>
      </c>
    </row>
    <row r="6552" spans="1:29" x14ac:dyDescent="0.2">
      <c r="A6552" s="6">
        <v>3</v>
      </c>
      <c r="B6552" s="6" t="s">
        <v>186</v>
      </c>
      <c r="C6552" s="6" t="s">
        <v>123</v>
      </c>
      <c r="D6552" s="6">
        <v>0</v>
      </c>
      <c r="E6552" s="7">
        <v>37810.4903269559</v>
      </c>
      <c r="F6552" s="16">
        <f>SUMIFS(Table2[time],Table2[config],Table2[[#This Row],[config]],Table2[repetition],Table2[[#This Row],[repetition]])</f>
        <v>9705632.2264761925</v>
      </c>
      <c r="G6552" s="16">
        <f>IF(Table2[[#This Row],[time]]&lt;7200000,1,0)</f>
        <v>1</v>
      </c>
      <c r="H6552" t="s">
        <v>247</v>
      </c>
      <c r="I6552">
        <v>20</v>
      </c>
      <c r="J6552" t="s">
        <v>229</v>
      </c>
      <c r="K6552" t="s">
        <v>239</v>
      </c>
      <c r="L6552" t="s">
        <v>249</v>
      </c>
      <c r="M6552" t="s">
        <v>232</v>
      </c>
      <c r="N6552" t="s">
        <v>233</v>
      </c>
      <c r="O6552">
        <v>50</v>
      </c>
      <c r="P6552">
        <v>110</v>
      </c>
      <c r="Q6552" t="s">
        <v>248</v>
      </c>
      <c r="R6552" t="s">
        <v>235</v>
      </c>
      <c r="S6552" t="s">
        <v>246</v>
      </c>
      <c r="T6552" t="b">
        <v>0</v>
      </c>
      <c r="U6552" t="b">
        <v>1</v>
      </c>
      <c r="V6552" t="b">
        <v>1</v>
      </c>
      <c r="W6552" t="b">
        <v>0</v>
      </c>
      <c r="X6552" t="b">
        <v>1</v>
      </c>
      <c r="Y6552" t="b">
        <v>0</v>
      </c>
      <c r="Z6552" t="b">
        <v>0</v>
      </c>
      <c r="AA6552" t="b">
        <v>1</v>
      </c>
      <c r="AB6552" t="b">
        <v>1</v>
      </c>
      <c r="AC6552" t="b">
        <v>0</v>
      </c>
    </row>
    <row r="6553" spans="1:29" x14ac:dyDescent="0.2">
      <c r="A6553" s="8">
        <v>3</v>
      </c>
      <c r="B6553" s="8" t="s">
        <v>180</v>
      </c>
      <c r="C6553" s="8" t="s">
        <v>123</v>
      </c>
      <c r="D6553" s="8">
        <v>0</v>
      </c>
      <c r="E6553" s="9">
        <v>24208.883007057</v>
      </c>
      <c r="F6553" s="17">
        <f>SUMIFS(Table2[time],Table2[config],Table2[[#This Row],[config]],Table2[repetition],Table2[[#This Row],[repetition]])</f>
        <v>9705632.2264761925</v>
      </c>
      <c r="G6553" s="17">
        <f>IF(Table2[[#This Row],[time]]&lt;7200000,1,0)</f>
        <v>1</v>
      </c>
      <c r="H6553" t="s">
        <v>247</v>
      </c>
      <c r="I6553">
        <v>20</v>
      </c>
      <c r="J6553" t="s">
        <v>229</v>
      </c>
      <c r="K6553" t="s">
        <v>239</v>
      </c>
      <c r="L6553" t="s">
        <v>249</v>
      </c>
      <c r="M6553" t="s">
        <v>232</v>
      </c>
      <c r="N6553" t="s">
        <v>233</v>
      </c>
      <c r="O6553">
        <v>50</v>
      </c>
      <c r="P6553">
        <v>110</v>
      </c>
      <c r="Q6553" t="s">
        <v>248</v>
      </c>
      <c r="R6553" t="s">
        <v>235</v>
      </c>
      <c r="S6553" t="s">
        <v>246</v>
      </c>
      <c r="T6553" t="b">
        <v>0</v>
      </c>
      <c r="U6553" t="b">
        <v>1</v>
      </c>
      <c r="V6553" t="b">
        <v>1</v>
      </c>
      <c r="W6553" t="b">
        <v>0</v>
      </c>
      <c r="X6553" t="b">
        <v>1</v>
      </c>
      <c r="Y6553" t="b">
        <v>0</v>
      </c>
      <c r="Z6553" t="b">
        <v>0</v>
      </c>
      <c r="AA6553" t="b">
        <v>1</v>
      </c>
      <c r="AB6553" t="b">
        <v>1</v>
      </c>
      <c r="AC6553" t="b">
        <v>0</v>
      </c>
    </row>
    <row r="6554" spans="1:29" x14ac:dyDescent="0.2">
      <c r="A6554" s="6">
        <v>3</v>
      </c>
      <c r="B6554" s="6" t="s">
        <v>201</v>
      </c>
      <c r="C6554" s="6" t="s">
        <v>123</v>
      </c>
      <c r="D6554" s="6">
        <v>0</v>
      </c>
      <c r="E6554" s="7">
        <v>44078.962667030202</v>
      </c>
      <c r="F6554" s="16">
        <f>SUMIFS(Table2[time],Table2[config],Table2[[#This Row],[config]],Table2[repetition],Table2[[#This Row],[repetition]])</f>
        <v>9705632.2264761925</v>
      </c>
      <c r="G6554" s="16">
        <f>IF(Table2[[#This Row],[time]]&lt;7200000,1,0)</f>
        <v>1</v>
      </c>
      <c r="H6554" t="s">
        <v>247</v>
      </c>
      <c r="I6554">
        <v>20</v>
      </c>
      <c r="J6554" t="s">
        <v>229</v>
      </c>
      <c r="K6554" t="s">
        <v>239</v>
      </c>
      <c r="L6554" t="s">
        <v>249</v>
      </c>
      <c r="M6554" t="s">
        <v>232</v>
      </c>
      <c r="N6554" t="s">
        <v>233</v>
      </c>
      <c r="O6554">
        <v>50</v>
      </c>
      <c r="P6554">
        <v>110</v>
      </c>
      <c r="Q6554" t="s">
        <v>248</v>
      </c>
      <c r="R6554" t="s">
        <v>235</v>
      </c>
      <c r="S6554" t="s">
        <v>246</v>
      </c>
      <c r="T6554" t="b">
        <v>0</v>
      </c>
      <c r="U6554" t="b">
        <v>1</v>
      </c>
      <c r="V6554" t="b">
        <v>1</v>
      </c>
      <c r="W6554" t="b">
        <v>0</v>
      </c>
      <c r="X6554" t="b">
        <v>1</v>
      </c>
      <c r="Y6554" t="b">
        <v>0</v>
      </c>
      <c r="Z6554" t="b">
        <v>0</v>
      </c>
      <c r="AA6554" t="b">
        <v>1</v>
      </c>
      <c r="AB6554" t="b">
        <v>1</v>
      </c>
      <c r="AC6554" t="b">
        <v>0</v>
      </c>
    </row>
    <row r="6555" spans="1:29" x14ac:dyDescent="0.2">
      <c r="A6555" s="8">
        <v>3</v>
      </c>
      <c r="B6555" s="8" t="s">
        <v>194</v>
      </c>
      <c r="C6555" s="8" t="s">
        <v>123</v>
      </c>
      <c r="D6555" s="8">
        <v>0</v>
      </c>
      <c r="E6555" s="9">
        <v>191027.824247023</v>
      </c>
      <c r="F6555" s="17">
        <f>SUMIFS(Table2[time],Table2[config],Table2[[#This Row],[config]],Table2[repetition],Table2[[#This Row],[repetition]])</f>
        <v>9705632.2264761925</v>
      </c>
      <c r="G6555" s="17">
        <f>IF(Table2[[#This Row],[time]]&lt;7200000,1,0)</f>
        <v>1</v>
      </c>
      <c r="H6555" t="s">
        <v>247</v>
      </c>
      <c r="I6555">
        <v>20</v>
      </c>
      <c r="J6555" t="s">
        <v>229</v>
      </c>
      <c r="K6555" t="s">
        <v>239</v>
      </c>
      <c r="L6555" t="s">
        <v>249</v>
      </c>
      <c r="M6555" t="s">
        <v>232</v>
      </c>
      <c r="N6555" t="s">
        <v>233</v>
      </c>
      <c r="O6555">
        <v>50</v>
      </c>
      <c r="P6555">
        <v>110</v>
      </c>
      <c r="Q6555" t="s">
        <v>248</v>
      </c>
      <c r="R6555" t="s">
        <v>235</v>
      </c>
      <c r="S6555" t="s">
        <v>246</v>
      </c>
      <c r="T6555" t="b">
        <v>0</v>
      </c>
      <c r="U6555" t="b">
        <v>1</v>
      </c>
      <c r="V6555" t="b">
        <v>1</v>
      </c>
      <c r="W6555" t="b">
        <v>0</v>
      </c>
      <c r="X6555" t="b">
        <v>1</v>
      </c>
      <c r="Y6555" t="b">
        <v>0</v>
      </c>
      <c r="Z6555" t="b">
        <v>0</v>
      </c>
      <c r="AA6555" t="b">
        <v>1</v>
      </c>
      <c r="AB6555" t="b">
        <v>1</v>
      </c>
      <c r="AC6555" t="b">
        <v>0</v>
      </c>
    </row>
    <row r="6556" spans="1:29" x14ac:dyDescent="0.2">
      <c r="A6556" s="6">
        <v>3</v>
      </c>
      <c r="B6556" s="6" t="s">
        <v>177</v>
      </c>
      <c r="C6556" s="6" t="s">
        <v>123</v>
      </c>
      <c r="D6556" s="6">
        <v>0</v>
      </c>
      <c r="E6556" s="7">
        <v>90088.9224580023</v>
      </c>
      <c r="F6556" s="16">
        <f>SUMIFS(Table2[time],Table2[config],Table2[[#This Row],[config]],Table2[repetition],Table2[[#This Row],[repetition]])</f>
        <v>9705632.2264761925</v>
      </c>
      <c r="G6556" s="16">
        <f>IF(Table2[[#This Row],[time]]&lt;7200000,1,0)</f>
        <v>1</v>
      </c>
      <c r="H6556" t="s">
        <v>247</v>
      </c>
      <c r="I6556">
        <v>20</v>
      </c>
      <c r="J6556" t="s">
        <v>229</v>
      </c>
      <c r="K6556" t="s">
        <v>239</v>
      </c>
      <c r="L6556" t="s">
        <v>249</v>
      </c>
      <c r="M6556" t="s">
        <v>232</v>
      </c>
      <c r="N6556" t="s">
        <v>233</v>
      </c>
      <c r="O6556">
        <v>50</v>
      </c>
      <c r="P6556">
        <v>110</v>
      </c>
      <c r="Q6556" t="s">
        <v>248</v>
      </c>
      <c r="R6556" t="s">
        <v>235</v>
      </c>
      <c r="S6556" t="s">
        <v>246</v>
      </c>
      <c r="T6556" t="b">
        <v>0</v>
      </c>
      <c r="U6556" t="b">
        <v>1</v>
      </c>
      <c r="V6556" t="b">
        <v>1</v>
      </c>
      <c r="W6556" t="b">
        <v>0</v>
      </c>
      <c r="X6556" t="b">
        <v>1</v>
      </c>
      <c r="Y6556" t="b">
        <v>0</v>
      </c>
      <c r="Z6556" t="b">
        <v>0</v>
      </c>
      <c r="AA6556" t="b">
        <v>1</v>
      </c>
      <c r="AB6556" t="b">
        <v>1</v>
      </c>
      <c r="AC6556" t="b">
        <v>0</v>
      </c>
    </row>
    <row r="6557" spans="1:29" x14ac:dyDescent="0.2">
      <c r="A6557" s="8">
        <v>3</v>
      </c>
      <c r="B6557" s="8" t="s">
        <v>188</v>
      </c>
      <c r="C6557" s="8" t="s">
        <v>123</v>
      </c>
      <c r="D6557" s="8">
        <v>0</v>
      </c>
      <c r="E6557" s="9">
        <v>61432.474512024703</v>
      </c>
      <c r="F6557" s="17">
        <f>SUMIFS(Table2[time],Table2[config],Table2[[#This Row],[config]],Table2[repetition],Table2[[#This Row],[repetition]])</f>
        <v>9705632.2264761925</v>
      </c>
      <c r="G6557" s="17">
        <f>IF(Table2[[#This Row],[time]]&lt;7200000,1,0)</f>
        <v>1</v>
      </c>
      <c r="H6557" t="s">
        <v>247</v>
      </c>
      <c r="I6557">
        <v>20</v>
      </c>
      <c r="J6557" t="s">
        <v>229</v>
      </c>
      <c r="K6557" t="s">
        <v>239</v>
      </c>
      <c r="L6557" t="s">
        <v>249</v>
      </c>
      <c r="M6557" t="s">
        <v>232</v>
      </c>
      <c r="N6557" t="s">
        <v>233</v>
      </c>
      <c r="O6557">
        <v>50</v>
      </c>
      <c r="P6557">
        <v>110</v>
      </c>
      <c r="Q6557" t="s">
        <v>248</v>
      </c>
      <c r="R6557" t="s">
        <v>235</v>
      </c>
      <c r="S6557" t="s">
        <v>246</v>
      </c>
      <c r="T6557" t="b">
        <v>0</v>
      </c>
      <c r="U6557" t="b">
        <v>1</v>
      </c>
      <c r="V6557" t="b">
        <v>1</v>
      </c>
      <c r="W6557" t="b">
        <v>0</v>
      </c>
      <c r="X6557" t="b">
        <v>1</v>
      </c>
      <c r="Y6557" t="b">
        <v>0</v>
      </c>
      <c r="Z6557" t="b">
        <v>0</v>
      </c>
      <c r="AA6557" t="b">
        <v>1</v>
      </c>
      <c r="AB6557" t="b">
        <v>1</v>
      </c>
      <c r="AC6557" t="b">
        <v>0</v>
      </c>
    </row>
    <row r="6558" spans="1:29" x14ac:dyDescent="0.2">
      <c r="A6558" s="6">
        <v>3</v>
      </c>
      <c r="B6558" s="6" t="s">
        <v>202</v>
      </c>
      <c r="C6558" s="6" t="s">
        <v>123</v>
      </c>
      <c r="D6558" s="6">
        <v>0</v>
      </c>
      <c r="E6558" s="7">
        <v>81823.658679029904</v>
      </c>
      <c r="F6558" s="16">
        <f>SUMIFS(Table2[time],Table2[config],Table2[[#This Row],[config]],Table2[repetition],Table2[[#This Row],[repetition]])</f>
        <v>9705632.2264761925</v>
      </c>
      <c r="G6558" s="16">
        <f>IF(Table2[[#This Row],[time]]&lt;7200000,1,0)</f>
        <v>1</v>
      </c>
      <c r="H6558" t="s">
        <v>247</v>
      </c>
      <c r="I6558">
        <v>20</v>
      </c>
      <c r="J6558" t="s">
        <v>229</v>
      </c>
      <c r="K6558" t="s">
        <v>239</v>
      </c>
      <c r="L6558" t="s">
        <v>249</v>
      </c>
      <c r="M6558" t="s">
        <v>232</v>
      </c>
      <c r="N6558" t="s">
        <v>233</v>
      </c>
      <c r="O6558">
        <v>50</v>
      </c>
      <c r="P6558">
        <v>110</v>
      </c>
      <c r="Q6558" t="s">
        <v>248</v>
      </c>
      <c r="R6558" t="s">
        <v>235</v>
      </c>
      <c r="S6558" t="s">
        <v>246</v>
      </c>
      <c r="T6558" t="b">
        <v>0</v>
      </c>
      <c r="U6558" t="b">
        <v>1</v>
      </c>
      <c r="V6558" t="b">
        <v>1</v>
      </c>
      <c r="W6558" t="b">
        <v>0</v>
      </c>
      <c r="X6558" t="b">
        <v>1</v>
      </c>
      <c r="Y6558" t="b">
        <v>0</v>
      </c>
      <c r="Z6558" t="b">
        <v>0</v>
      </c>
      <c r="AA6558" t="b">
        <v>1</v>
      </c>
      <c r="AB6558" t="b">
        <v>1</v>
      </c>
      <c r="AC6558" t="b">
        <v>0</v>
      </c>
    </row>
    <row r="6559" spans="1:29" x14ac:dyDescent="0.2">
      <c r="A6559" s="8">
        <v>3</v>
      </c>
      <c r="B6559" s="8" t="s">
        <v>203</v>
      </c>
      <c r="C6559" s="8" t="s">
        <v>123</v>
      </c>
      <c r="D6559" s="8">
        <v>0</v>
      </c>
      <c r="E6559" s="9">
        <v>94593.985056970196</v>
      </c>
      <c r="F6559" s="17">
        <f>SUMIFS(Table2[time],Table2[config],Table2[[#This Row],[config]],Table2[repetition],Table2[[#This Row],[repetition]])</f>
        <v>9705632.2264761925</v>
      </c>
      <c r="G6559" s="17">
        <f>IF(Table2[[#This Row],[time]]&lt;7200000,1,0)</f>
        <v>1</v>
      </c>
      <c r="H6559" t="s">
        <v>247</v>
      </c>
      <c r="I6559">
        <v>20</v>
      </c>
      <c r="J6559" t="s">
        <v>229</v>
      </c>
      <c r="K6559" t="s">
        <v>239</v>
      </c>
      <c r="L6559" t="s">
        <v>249</v>
      </c>
      <c r="M6559" t="s">
        <v>232</v>
      </c>
      <c r="N6559" t="s">
        <v>233</v>
      </c>
      <c r="O6559">
        <v>50</v>
      </c>
      <c r="P6559">
        <v>110</v>
      </c>
      <c r="Q6559" t="s">
        <v>248</v>
      </c>
      <c r="R6559" t="s">
        <v>235</v>
      </c>
      <c r="S6559" t="s">
        <v>246</v>
      </c>
      <c r="T6559" t="b">
        <v>0</v>
      </c>
      <c r="U6559" t="b">
        <v>1</v>
      </c>
      <c r="V6559" t="b">
        <v>1</v>
      </c>
      <c r="W6559" t="b">
        <v>0</v>
      </c>
      <c r="X6559" t="b">
        <v>1</v>
      </c>
      <c r="Y6559" t="b">
        <v>0</v>
      </c>
      <c r="Z6559" t="b">
        <v>0</v>
      </c>
      <c r="AA6559" t="b">
        <v>1</v>
      </c>
      <c r="AB6559" t="b">
        <v>1</v>
      </c>
      <c r="AC6559" t="b">
        <v>0</v>
      </c>
    </row>
    <row r="6560" spans="1:29" x14ac:dyDescent="0.2">
      <c r="A6560" s="6">
        <v>3</v>
      </c>
      <c r="B6560" s="6" t="s">
        <v>192</v>
      </c>
      <c r="C6560" s="6" t="s">
        <v>123</v>
      </c>
      <c r="D6560" s="6">
        <v>0</v>
      </c>
      <c r="E6560" s="7">
        <v>44579.937663976998</v>
      </c>
      <c r="F6560" s="16">
        <f>SUMIFS(Table2[time],Table2[config],Table2[[#This Row],[config]],Table2[repetition],Table2[[#This Row],[repetition]])</f>
        <v>9705632.2264761925</v>
      </c>
      <c r="G6560" s="16">
        <f>IF(Table2[[#This Row],[time]]&lt;7200000,1,0)</f>
        <v>1</v>
      </c>
      <c r="H6560" t="s">
        <v>247</v>
      </c>
      <c r="I6560">
        <v>20</v>
      </c>
      <c r="J6560" t="s">
        <v>229</v>
      </c>
      <c r="K6560" t="s">
        <v>239</v>
      </c>
      <c r="L6560" t="s">
        <v>249</v>
      </c>
      <c r="M6560" t="s">
        <v>232</v>
      </c>
      <c r="N6560" t="s">
        <v>233</v>
      </c>
      <c r="O6560">
        <v>50</v>
      </c>
      <c r="P6560">
        <v>110</v>
      </c>
      <c r="Q6560" t="s">
        <v>248</v>
      </c>
      <c r="R6560" t="s">
        <v>235</v>
      </c>
      <c r="S6560" t="s">
        <v>246</v>
      </c>
      <c r="T6560" t="b">
        <v>0</v>
      </c>
      <c r="U6560" t="b">
        <v>1</v>
      </c>
      <c r="V6560" t="b">
        <v>1</v>
      </c>
      <c r="W6560" t="b">
        <v>0</v>
      </c>
      <c r="X6560" t="b">
        <v>1</v>
      </c>
      <c r="Y6560" t="b">
        <v>0</v>
      </c>
      <c r="Z6560" t="b">
        <v>0</v>
      </c>
      <c r="AA6560" t="b">
        <v>1</v>
      </c>
      <c r="AB6560" t="b">
        <v>1</v>
      </c>
      <c r="AC6560" t="b">
        <v>0</v>
      </c>
    </row>
    <row r="6561" spans="1:29" x14ac:dyDescent="0.2">
      <c r="A6561" s="8">
        <v>3</v>
      </c>
      <c r="B6561" s="8" t="s">
        <v>183</v>
      </c>
      <c r="C6561" s="8" t="s">
        <v>123</v>
      </c>
      <c r="D6561" s="8">
        <v>0</v>
      </c>
      <c r="E6561" s="9">
        <v>31926.424470031601</v>
      </c>
      <c r="F6561" s="17">
        <f>SUMIFS(Table2[time],Table2[config],Table2[[#This Row],[config]],Table2[repetition],Table2[[#This Row],[repetition]])</f>
        <v>9705632.2264761925</v>
      </c>
      <c r="G6561" s="17">
        <f>IF(Table2[[#This Row],[time]]&lt;7200000,1,0)</f>
        <v>1</v>
      </c>
      <c r="H6561" t="s">
        <v>247</v>
      </c>
      <c r="I6561">
        <v>20</v>
      </c>
      <c r="J6561" t="s">
        <v>229</v>
      </c>
      <c r="K6561" t="s">
        <v>239</v>
      </c>
      <c r="L6561" t="s">
        <v>249</v>
      </c>
      <c r="M6561" t="s">
        <v>232</v>
      </c>
      <c r="N6561" t="s">
        <v>233</v>
      </c>
      <c r="O6561">
        <v>50</v>
      </c>
      <c r="P6561">
        <v>110</v>
      </c>
      <c r="Q6561" t="s">
        <v>248</v>
      </c>
      <c r="R6561" t="s">
        <v>235</v>
      </c>
      <c r="S6561" t="s">
        <v>246</v>
      </c>
      <c r="T6561" t="b">
        <v>0</v>
      </c>
      <c r="U6561" t="b">
        <v>1</v>
      </c>
      <c r="V6561" t="b">
        <v>1</v>
      </c>
      <c r="W6561" t="b">
        <v>0</v>
      </c>
      <c r="X6561" t="b">
        <v>1</v>
      </c>
      <c r="Y6561" t="b">
        <v>0</v>
      </c>
      <c r="Z6561" t="b">
        <v>0</v>
      </c>
      <c r="AA6561" t="b">
        <v>1</v>
      </c>
      <c r="AB6561" t="b">
        <v>1</v>
      </c>
      <c r="AC6561" t="b">
        <v>0</v>
      </c>
    </row>
    <row r="6562" spans="1:29" x14ac:dyDescent="0.2">
      <c r="A6562" s="6">
        <v>3</v>
      </c>
      <c r="B6562" s="6" t="s">
        <v>195</v>
      </c>
      <c r="C6562" s="6" t="s">
        <v>123</v>
      </c>
      <c r="D6562" s="6">
        <v>0</v>
      </c>
      <c r="E6562" s="7">
        <v>40694.130163989001</v>
      </c>
      <c r="F6562" s="16">
        <f>SUMIFS(Table2[time],Table2[config],Table2[[#This Row],[config]],Table2[repetition],Table2[[#This Row],[repetition]])</f>
        <v>9705632.2264761925</v>
      </c>
      <c r="G6562" s="16">
        <f>IF(Table2[[#This Row],[time]]&lt;7200000,1,0)</f>
        <v>1</v>
      </c>
      <c r="H6562" t="s">
        <v>247</v>
      </c>
      <c r="I6562">
        <v>20</v>
      </c>
      <c r="J6562" t="s">
        <v>229</v>
      </c>
      <c r="K6562" t="s">
        <v>239</v>
      </c>
      <c r="L6562" t="s">
        <v>249</v>
      </c>
      <c r="M6562" t="s">
        <v>232</v>
      </c>
      <c r="N6562" t="s">
        <v>233</v>
      </c>
      <c r="O6562">
        <v>50</v>
      </c>
      <c r="P6562">
        <v>110</v>
      </c>
      <c r="Q6562" t="s">
        <v>248</v>
      </c>
      <c r="R6562" t="s">
        <v>235</v>
      </c>
      <c r="S6562" t="s">
        <v>246</v>
      </c>
      <c r="T6562" t="b">
        <v>0</v>
      </c>
      <c r="U6562" t="b">
        <v>1</v>
      </c>
      <c r="V6562" t="b">
        <v>1</v>
      </c>
      <c r="W6562" t="b">
        <v>0</v>
      </c>
      <c r="X6562" t="b">
        <v>1</v>
      </c>
      <c r="Y6562" t="b">
        <v>0</v>
      </c>
      <c r="Z6562" t="b">
        <v>0</v>
      </c>
      <c r="AA6562" t="b">
        <v>1</v>
      </c>
      <c r="AB6562" t="b">
        <v>1</v>
      </c>
      <c r="AC6562" t="b">
        <v>0</v>
      </c>
    </row>
    <row r="6563" spans="1:29" x14ac:dyDescent="0.2">
      <c r="A6563" s="8">
        <v>3</v>
      </c>
      <c r="B6563" s="8" t="s">
        <v>196</v>
      </c>
      <c r="C6563" s="8" t="s">
        <v>123</v>
      </c>
      <c r="D6563" s="8">
        <v>0</v>
      </c>
      <c r="E6563" s="9">
        <v>29225.715005071801</v>
      </c>
      <c r="F6563" s="17">
        <f>SUMIFS(Table2[time],Table2[config],Table2[[#This Row],[config]],Table2[repetition],Table2[[#This Row],[repetition]])</f>
        <v>9705632.2264761925</v>
      </c>
      <c r="G6563" s="17">
        <f>IF(Table2[[#This Row],[time]]&lt;7200000,1,0)</f>
        <v>1</v>
      </c>
      <c r="H6563" t="s">
        <v>247</v>
      </c>
      <c r="I6563">
        <v>20</v>
      </c>
      <c r="J6563" t="s">
        <v>229</v>
      </c>
      <c r="K6563" t="s">
        <v>239</v>
      </c>
      <c r="L6563" t="s">
        <v>249</v>
      </c>
      <c r="M6563" t="s">
        <v>232</v>
      </c>
      <c r="N6563" t="s">
        <v>233</v>
      </c>
      <c r="O6563">
        <v>50</v>
      </c>
      <c r="P6563">
        <v>110</v>
      </c>
      <c r="Q6563" t="s">
        <v>248</v>
      </c>
      <c r="R6563" t="s">
        <v>235</v>
      </c>
      <c r="S6563" t="s">
        <v>246</v>
      </c>
      <c r="T6563" t="b">
        <v>0</v>
      </c>
      <c r="U6563" t="b">
        <v>1</v>
      </c>
      <c r="V6563" t="b">
        <v>1</v>
      </c>
      <c r="W6563" t="b">
        <v>0</v>
      </c>
      <c r="X6563" t="b">
        <v>1</v>
      </c>
      <c r="Y6563" t="b">
        <v>0</v>
      </c>
      <c r="Z6563" t="b">
        <v>0</v>
      </c>
      <c r="AA6563" t="b">
        <v>1</v>
      </c>
      <c r="AB6563" t="b">
        <v>1</v>
      </c>
      <c r="AC6563" t="b">
        <v>0</v>
      </c>
    </row>
    <row r="6564" spans="1:29" x14ac:dyDescent="0.2">
      <c r="A6564" s="6">
        <v>3</v>
      </c>
      <c r="B6564" s="6" t="s">
        <v>199</v>
      </c>
      <c r="C6564" s="6" t="s">
        <v>123</v>
      </c>
      <c r="D6564" s="6">
        <v>0</v>
      </c>
      <c r="E6564" s="7">
        <v>21871.1024350486</v>
      </c>
      <c r="F6564" s="16">
        <f>SUMIFS(Table2[time],Table2[config],Table2[[#This Row],[config]],Table2[repetition],Table2[[#This Row],[repetition]])</f>
        <v>9705632.2264761925</v>
      </c>
      <c r="G6564" s="16">
        <f>IF(Table2[[#This Row],[time]]&lt;7200000,1,0)</f>
        <v>1</v>
      </c>
      <c r="H6564" t="s">
        <v>247</v>
      </c>
      <c r="I6564">
        <v>20</v>
      </c>
      <c r="J6564" t="s">
        <v>229</v>
      </c>
      <c r="K6564" t="s">
        <v>239</v>
      </c>
      <c r="L6564" t="s">
        <v>249</v>
      </c>
      <c r="M6564" t="s">
        <v>232</v>
      </c>
      <c r="N6564" t="s">
        <v>233</v>
      </c>
      <c r="O6564">
        <v>50</v>
      </c>
      <c r="P6564">
        <v>110</v>
      </c>
      <c r="Q6564" t="s">
        <v>248</v>
      </c>
      <c r="R6564" t="s">
        <v>235</v>
      </c>
      <c r="S6564" t="s">
        <v>246</v>
      </c>
      <c r="T6564" t="b">
        <v>0</v>
      </c>
      <c r="U6564" t="b">
        <v>1</v>
      </c>
      <c r="V6564" t="b">
        <v>1</v>
      </c>
      <c r="W6564" t="b">
        <v>0</v>
      </c>
      <c r="X6564" t="b">
        <v>1</v>
      </c>
      <c r="Y6564" t="b">
        <v>0</v>
      </c>
      <c r="Z6564" t="b">
        <v>0</v>
      </c>
      <c r="AA6564" t="b">
        <v>1</v>
      </c>
      <c r="AB6564" t="b">
        <v>1</v>
      </c>
      <c r="AC6564" t="b">
        <v>0</v>
      </c>
    </row>
    <row r="6565" spans="1:29" x14ac:dyDescent="0.2">
      <c r="A6565" s="8">
        <v>3</v>
      </c>
      <c r="B6565" s="8" t="s">
        <v>204</v>
      </c>
      <c r="C6565" s="8" t="s">
        <v>123</v>
      </c>
      <c r="D6565" s="8">
        <v>0</v>
      </c>
      <c r="E6565" s="9">
        <v>134440.22311898801</v>
      </c>
      <c r="F6565" s="17">
        <f>SUMIFS(Table2[time],Table2[config],Table2[[#This Row],[config]],Table2[repetition],Table2[[#This Row],[repetition]])</f>
        <v>9705632.2264761925</v>
      </c>
      <c r="G6565" s="17">
        <f>IF(Table2[[#This Row],[time]]&lt;7200000,1,0)</f>
        <v>1</v>
      </c>
      <c r="H6565" t="s">
        <v>247</v>
      </c>
      <c r="I6565">
        <v>20</v>
      </c>
      <c r="J6565" t="s">
        <v>229</v>
      </c>
      <c r="K6565" t="s">
        <v>239</v>
      </c>
      <c r="L6565" t="s">
        <v>249</v>
      </c>
      <c r="M6565" t="s">
        <v>232</v>
      </c>
      <c r="N6565" t="s">
        <v>233</v>
      </c>
      <c r="O6565">
        <v>50</v>
      </c>
      <c r="P6565">
        <v>110</v>
      </c>
      <c r="Q6565" t="s">
        <v>248</v>
      </c>
      <c r="R6565" t="s">
        <v>235</v>
      </c>
      <c r="S6565" t="s">
        <v>246</v>
      </c>
      <c r="T6565" t="b">
        <v>0</v>
      </c>
      <c r="U6565" t="b">
        <v>1</v>
      </c>
      <c r="V6565" t="b">
        <v>1</v>
      </c>
      <c r="W6565" t="b">
        <v>0</v>
      </c>
      <c r="X6565" t="b">
        <v>1</v>
      </c>
      <c r="Y6565" t="b">
        <v>0</v>
      </c>
      <c r="Z6565" t="b">
        <v>0</v>
      </c>
      <c r="AA6565" t="b">
        <v>1</v>
      </c>
      <c r="AB6565" t="b">
        <v>1</v>
      </c>
      <c r="AC6565" t="b">
        <v>0</v>
      </c>
    </row>
    <row r="6566" spans="1:29" x14ac:dyDescent="0.2">
      <c r="A6566" s="6">
        <v>3</v>
      </c>
      <c r="B6566" s="6" t="s">
        <v>190</v>
      </c>
      <c r="C6566" s="6" t="s">
        <v>123</v>
      </c>
      <c r="D6566" s="6">
        <v>0</v>
      </c>
      <c r="E6566" s="7">
        <v>232140.859281062</v>
      </c>
      <c r="F6566" s="16">
        <f>SUMIFS(Table2[time],Table2[config],Table2[[#This Row],[config]],Table2[repetition],Table2[[#This Row],[repetition]])</f>
        <v>9705632.2264761925</v>
      </c>
      <c r="G6566" s="16">
        <f>IF(Table2[[#This Row],[time]]&lt;7200000,1,0)</f>
        <v>1</v>
      </c>
      <c r="H6566" t="s">
        <v>247</v>
      </c>
      <c r="I6566">
        <v>20</v>
      </c>
      <c r="J6566" t="s">
        <v>229</v>
      </c>
      <c r="K6566" t="s">
        <v>239</v>
      </c>
      <c r="L6566" t="s">
        <v>249</v>
      </c>
      <c r="M6566" t="s">
        <v>232</v>
      </c>
      <c r="N6566" t="s">
        <v>233</v>
      </c>
      <c r="O6566">
        <v>50</v>
      </c>
      <c r="P6566">
        <v>110</v>
      </c>
      <c r="Q6566" t="s">
        <v>248</v>
      </c>
      <c r="R6566" t="s">
        <v>235</v>
      </c>
      <c r="S6566" t="s">
        <v>246</v>
      </c>
      <c r="T6566" t="b">
        <v>0</v>
      </c>
      <c r="U6566" t="b">
        <v>1</v>
      </c>
      <c r="V6566" t="b">
        <v>1</v>
      </c>
      <c r="W6566" t="b">
        <v>0</v>
      </c>
      <c r="X6566" t="b">
        <v>1</v>
      </c>
      <c r="Y6566" t="b">
        <v>0</v>
      </c>
      <c r="Z6566" t="b">
        <v>0</v>
      </c>
      <c r="AA6566" t="b">
        <v>1</v>
      </c>
      <c r="AB6566" t="b">
        <v>1</v>
      </c>
      <c r="AC6566" t="b">
        <v>0</v>
      </c>
    </row>
    <row r="6567" spans="1:29" x14ac:dyDescent="0.2">
      <c r="A6567" s="8">
        <v>3</v>
      </c>
      <c r="B6567" s="8" t="s">
        <v>191</v>
      </c>
      <c r="C6567" s="8" t="s">
        <v>123</v>
      </c>
      <c r="D6567" s="8">
        <v>0</v>
      </c>
      <c r="E6567" s="9">
        <v>205839.57717404701</v>
      </c>
      <c r="F6567" s="17">
        <f>SUMIFS(Table2[time],Table2[config],Table2[[#This Row],[config]],Table2[repetition],Table2[[#This Row],[repetition]])</f>
        <v>9705632.2264761925</v>
      </c>
      <c r="G6567" s="17">
        <f>IF(Table2[[#This Row],[time]]&lt;7200000,1,0)</f>
        <v>1</v>
      </c>
      <c r="H6567" t="s">
        <v>247</v>
      </c>
      <c r="I6567">
        <v>20</v>
      </c>
      <c r="J6567" t="s">
        <v>229</v>
      </c>
      <c r="K6567" t="s">
        <v>239</v>
      </c>
      <c r="L6567" t="s">
        <v>249</v>
      </c>
      <c r="M6567" t="s">
        <v>232</v>
      </c>
      <c r="N6567" t="s">
        <v>233</v>
      </c>
      <c r="O6567">
        <v>50</v>
      </c>
      <c r="P6567">
        <v>110</v>
      </c>
      <c r="Q6567" t="s">
        <v>248</v>
      </c>
      <c r="R6567" t="s">
        <v>235</v>
      </c>
      <c r="S6567" t="s">
        <v>246</v>
      </c>
      <c r="T6567" t="b">
        <v>0</v>
      </c>
      <c r="U6567" t="b">
        <v>1</v>
      </c>
      <c r="V6567" t="b">
        <v>1</v>
      </c>
      <c r="W6567" t="b">
        <v>0</v>
      </c>
      <c r="X6567" t="b">
        <v>1</v>
      </c>
      <c r="Y6567" t="b">
        <v>0</v>
      </c>
      <c r="Z6567" t="b">
        <v>0</v>
      </c>
      <c r="AA6567" t="b">
        <v>1</v>
      </c>
      <c r="AB6567" t="b">
        <v>1</v>
      </c>
      <c r="AC6567" t="b">
        <v>0</v>
      </c>
    </row>
    <row r="6568" spans="1:29" x14ac:dyDescent="0.2">
      <c r="A6568" s="6">
        <v>3</v>
      </c>
      <c r="B6568" s="6" t="s">
        <v>184</v>
      </c>
      <c r="C6568" s="6" t="s">
        <v>123</v>
      </c>
      <c r="D6568" s="6">
        <v>4</v>
      </c>
      <c r="E6568" s="7">
        <v>769317.43355002196</v>
      </c>
      <c r="F6568" s="16">
        <f>SUMIFS(Table2[time],Table2[config],Table2[[#This Row],[config]],Table2[repetition],Table2[[#This Row],[repetition]])</f>
        <v>9705632.2264761925</v>
      </c>
      <c r="G6568" s="16">
        <f>IF(Table2[[#This Row],[time]]&lt;7200000,1,0)</f>
        <v>1</v>
      </c>
      <c r="H6568" t="s">
        <v>247</v>
      </c>
      <c r="I6568">
        <v>20</v>
      </c>
      <c r="J6568" t="s">
        <v>229</v>
      </c>
      <c r="K6568" t="s">
        <v>239</v>
      </c>
      <c r="L6568" t="s">
        <v>249</v>
      </c>
      <c r="M6568" t="s">
        <v>232</v>
      </c>
      <c r="N6568" t="s">
        <v>233</v>
      </c>
      <c r="O6568">
        <v>50</v>
      </c>
      <c r="P6568">
        <v>110</v>
      </c>
      <c r="Q6568" t="s">
        <v>248</v>
      </c>
      <c r="R6568" t="s">
        <v>235</v>
      </c>
      <c r="S6568" t="s">
        <v>246</v>
      </c>
      <c r="T6568" t="b">
        <v>0</v>
      </c>
      <c r="U6568" t="b">
        <v>1</v>
      </c>
      <c r="V6568" t="b">
        <v>1</v>
      </c>
      <c r="W6568" t="b">
        <v>0</v>
      </c>
      <c r="X6568" t="b">
        <v>1</v>
      </c>
      <c r="Y6568" t="b">
        <v>0</v>
      </c>
      <c r="Z6568" t="b">
        <v>0</v>
      </c>
      <c r="AA6568" t="b">
        <v>1</v>
      </c>
      <c r="AB6568" t="b">
        <v>1</v>
      </c>
      <c r="AC6568" t="b">
        <v>0</v>
      </c>
    </row>
    <row r="6569" spans="1:29" x14ac:dyDescent="0.2">
      <c r="A6569" s="8">
        <v>3</v>
      </c>
      <c r="B6569" s="8" t="s">
        <v>187</v>
      </c>
      <c r="C6569" s="8" t="s">
        <v>123</v>
      </c>
      <c r="D6569" s="8">
        <v>0</v>
      </c>
      <c r="E6569" s="9">
        <v>783856.11126397201</v>
      </c>
      <c r="F6569" s="17">
        <f>SUMIFS(Table2[time],Table2[config],Table2[[#This Row],[config]],Table2[repetition],Table2[[#This Row],[repetition]])</f>
        <v>9705632.2264761925</v>
      </c>
      <c r="G6569" s="17">
        <f>IF(Table2[[#This Row],[time]]&lt;7200000,1,0)</f>
        <v>1</v>
      </c>
      <c r="H6569" t="s">
        <v>247</v>
      </c>
      <c r="I6569">
        <v>20</v>
      </c>
      <c r="J6569" t="s">
        <v>229</v>
      </c>
      <c r="K6569" t="s">
        <v>239</v>
      </c>
      <c r="L6569" t="s">
        <v>249</v>
      </c>
      <c r="M6569" t="s">
        <v>232</v>
      </c>
      <c r="N6569" t="s">
        <v>233</v>
      </c>
      <c r="O6569">
        <v>50</v>
      </c>
      <c r="P6569">
        <v>110</v>
      </c>
      <c r="Q6569" t="s">
        <v>248</v>
      </c>
      <c r="R6569" t="s">
        <v>235</v>
      </c>
      <c r="S6569" t="s">
        <v>246</v>
      </c>
      <c r="T6569" t="b">
        <v>0</v>
      </c>
      <c r="U6569" t="b">
        <v>1</v>
      </c>
      <c r="V6569" t="b">
        <v>1</v>
      </c>
      <c r="W6569" t="b">
        <v>0</v>
      </c>
      <c r="X6569" t="b">
        <v>1</v>
      </c>
      <c r="Y6569" t="b">
        <v>0</v>
      </c>
      <c r="Z6569" t="b">
        <v>0</v>
      </c>
      <c r="AA6569" t="b">
        <v>1</v>
      </c>
      <c r="AB6569" t="b">
        <v>1</v>
      </c>
      <c r="AC6569" t="b">
        <v>0</v>
      </c>
    </row>
    <row r="6570" spans="1:29" x14ac:dyDescent="0.2">
      <c r="A6570" s="6">
        <v>3</v>
      </c>
      <c r="B6570" s="6" t="s">
        <v>200</v>
      </c>
      <c r="C6570" s="6" t="s">
        <v>123</v>
      </c>
      <c r="D6570" s="6">
        <v>107</v>
      </c>
      <c r="E6570" s="7">
        <v>1705308.59263194</v>
      </c>
      <c r="F6570" s="16">
        <f>SUMIFS(Table2[time],Table2[config],Table2[[#This Row],[config]],Table2[repetition],Table2[[#This Row],[repetition]])</f>
        <v>9705632.2264761925</v>
      </c>
      <c r="G6570" s="16">
        <f>IF(Table2[[#This Row],[time]]&lt;7200000,1,0)</f>
        <v>1</v>
      </c>
      <c r="H6570" t="s">
        <v>247</v>
      </c>
      <c r="I6570">
        <v>20</v>
      </c>
      <c r="J6570" t="s">
        <v>229</v>
      </c>
      <c r="K6570" t="s">
        <v>239</v>
      </c>
      <c r="L6570" t="s">
        <v>249</v>
      </c>
      <c r="M6570" t="s">
        <v>232</v>
      </c>
      <c r="N6570" t="s">
        <v>233</v>
      </c>
      <c r="O6570">
        <v>50</v>
      </c>
      <c r="P6570">
        <v>110</v>
      </c>
      <c r="Q6570" t="s">
        <v>248</v>
      </c>
      <c r="R6570" t="s">
        <v>235</v>
      </c>
      <c r="S6570" t="s">
        <v>246</v>
      </c>
      <c r="T6570" t="b">
        <v>0</v>
      </c>
      <c r="U6570" t="b">
        <v>1</v>
      </c>
      <c r="V6570" t="b">
        <v>1</v>
      </c>
      <c r="W6570" t="b">
        <v>0</v>
      </c>
      <c r="X6570" t="b">
        <v>1</v>
      </c>
      <c r="Y6570" t="b">
        <v>0</v>
      </c>
      <c r="Z6570" t="b">
        <v>0</v>
      </c>
      <c r="AA6570" t="b">
        <v>1</v>
      </c>
      <c r="AB6570" t="b">
        <v>1</v>
      </c>
      <c r="AC6570" t="b">
        <v>0</v>
      </c>
    </row>
    <row r="6571" spans="1:29" x14ac:dyDescent="0.2">
      <c r="A6571" s="8">
        <v>3</v>
      </c>
      <c r="B6571" s="8" t="s">
        <v>205</v>
      </c>
      <c r="C6571" s="8" t="s">
        <v>123</v>
      </c>
      <c r="D6571" s="8">
        <v>0</v>
      </c>
      <c r="E6571" s="9">
        <v>4752854.2426830297</v>
      </c>
      <c r="F6571" s="17">
        <f>SUMIFS(Table2[time],Table2[config],Table2[[#This Row],[config]],Table2[repetition],Table2[[#This Row],[repetition]])</f>
        <v>9705632.2264761925</v>
      </c>
      <c r="G6571" s="17">
        <f>IF(Table2[[#This Row],[time]]&lt;7200000,1,0)</f>
        <v>1</v>
      </c>
      <c r="H6571" t="s">
        <v>247</v>
      </c>
      <c r="I6571">
        <v>20</v>
      </c>
      <c r="J6571" t="s">
        <v>229</v>
      </c>
      <c r="K6571" t="s">
        <v>239</v>
      </c>
      <c r="L6571" t="s">
        <v>249</v>
      </c>
      <c r="M6571" t="s">
        <v>232</v>
      </c>
      <c r="N6571" t="s">
        <v>233</v>
      </c>
      <c r="O6571">
        <v>50</v>
      </c>
      <c r="P6571">
        <v>110</v>
      </c>
      <c r="Q6571" t="s">
        <v>248</v>
      </c>
      <c r="R6571" t="s">
        <v>235</v>
      </c>
      <c r="S6571" t="s">
        <v>246</v>
      </c>
      <c r="T6571" t="b">
        <v>0</v>
      </c>
      <c r="U6571" t="b">
        <v>1</v>
      </c>
      <c r="V6571" t="b">
        <v>1</v>
      </c>
      <c r="W6571" t="b">
        <v>0</v>
      </c>
      <c r="X6571" t="b">
        <v>1</v>
      </c>
      <c r="Y6571" t="b">
        <v>0</v>
      </c>
      <c r="Z6571" t="b">
        <v>0</v>
      </c>
      <c r="AA6571" t="b">
        <v>1</v>
      </c>
      <c r="AB6571" t="b">
        <v>1</v>
      </c>
      <c r="AC6571" t="b">
        <v>0</v>
      </c>
    </row>
    <row r="6572" spans="1:29" x14ac:dyDescent="0.2">
      <c r="A6572" s="6">
        <v>1</v>
      </c>
      <c r="B6572" s="6" t="s">
        <v>181</v>
      </c>
      <c r="C6572" s="6" t="s">
        <v>124</v>
      </c>
      <c r="D6572" s="6">
        <v>0</v>
      </c>
      <c r="E6572" s="7">
        <v>41005.643577082003</v>
      </c>
      <c r="F6572" s="16">
        <f>SUMIFS(Table2[time],Table2[config],Table2[[#This Row],[config]],Table2[repetition],Table2[[#This Row],[repetition]])</f>
        <v>15858102.381174199</v>
      </c>
      <c r="G6572" s="16">
        <f>IF(Table2[[#This Row],[time]]&lt;7200000,1,0)</f>
        <v>1</v>
      </c>
      <c r="H6572" t="s">
        <v>244</v>
      </c>
      <c r="I6572">
        <v>1</v>
      </c>
      <c r="J6572" t="s">
        <v>238</v>
      </c>
      <c r="K6572" t="s">
        <v>230</v>
      </c>
      <c r="L6572" t="s">
        <v>231</v>
      </c>
      <c r="M6572" t="s">
        <v>241</v>
      </c>
      <c r="N6572" t="s">
        <v>242</v>
      </c>
      <c r="O6572">
        <v>80</v>
      </c>
      <c r="P6572">
        <v>110</v>
      </c>
      <c r="Q6572" t="s">
        <v>234</v>
      </c>
      <c r="R6572" t="s">
        <v>244</v>
      </c>
      <c r="S6572" t="s">
        <v>244</v>
      </c>
      <c r="T6572" t="b">
        <v>0</v>
      </c>
      <c r="U6572" t="b">
        <v>1</v>
      </c>
      <c r="V6572" t="b">
        <v>1</v>
      </c>
      <c r="W6572" t="b">
        <v>1</v>
      </c>
      <c r="X6572" t="b">
        <v>0</v>
      </c>
      <c r="Y6572" t="b">
        <v>1</v>
      </c>
      <c r="Z6572" t="b">
        <v>0</v>
      </c>
      <c r="AA6572" t="b">
        <v>0</v>
      </c>
      <c r="AB6572" t="b">
        <v>0</v>
      </c>
      <c r="AC6572" t="b">
        <v>0</v>
      </c>
    </row>
    <row r="6573" spans="1:29" x14ac:dyDescent="0.2">
      <c r="A6573" s="8">
        <v>1</v>
      </c>
      <c r="B6573" s="8" t="s">
        <v>176</v>
      </c>
      <c r="C6573" s="8" t="s">
        <v>124</v>
      </c>
      <c r="D6573" s="8">
        <v>0</v>
      </c>
      <c r="E6573" s="9">
        <v>38867.576509015598</v>
      </c>
      <c r="F6573" s="17">
        <f>SUMIFS(Table2[time],Table2[config],Table2[[#This Row],[config]],Table2[repetition],Table2[[#This Row],[repetition]])</f>
        <v>15858102.381174199</v>
      </c>
      <c r="G6573" s="17">
        <f>IF(Table2[[#This Row],[time]]&lt;7200000,1,0)</f>
        <v>1</v>
      </c>
      <c r="H6573" t="s">
        <v>244</v>
      </c>
      <c r="I6573">
        <v>1</v>
      </c>
      <c r="J6573" t="s">
        <v>238</v>
      </c>
      <c r="K6573" t="s">
        <v>230</v>
      </c>
      <c r="L6573" t="s">
        <v>231</v>
      </c>
      <c r="M6573" t="s">
        <v>241</v>
      </c>
      <c r="N6573" t="s">
        <v>242</v>
      </c>
      <c r="O6573">
        <v>80</v>
      </c>
      <c r="P6573">
        <v>110</v>
      </c>
      <c r="Q6573" t="s">
        <v>234</v>
      </c>
      <c r="R6573" t="s">
        <v>244</v>
      </c>
      <c r="S6573" t="s">
        <v>244</v>
      </c>
      <c r="T6573" t="b">
        <v>0</v>
      </c>
      <c r="U6573" t="b">
        <v>1</v>
      </c>
      <c r="V6573" t="b">
        <v>1</v>
      </c>
      <c r="W6573" t="b">
        <v>1</v>
      </c>
      <c r="X6573" t="b">
        <v>0</v>
      </c>
      <c r="Y6573" t="b">
        <v>1</v>
      </c>
      <c r="Z6573" t="b">
        <v>0</v>
      </c>
      <c r="AA6573" t="b">
        <v>0</v>
      </c>
      <c r="AB6573" t="b">
        <v>0</v>
      </c>
      <c r="AC6573" t="b">
        <v>0</v>
      </c>
    </row>
    <row r="6574" spans="1:29" x14ac:dyDescent="0.2">
      <c r="A6574" s="6">
        <v>1</v>
      </c>
      <c r="B6574" s="6" t="s">
        <v>182</v>
      </c>
      <c r="C6574" s="6" t="s">
        <v>124</v>
      </c>
      <c r="D6574" s="6">
        <v>0</v>
      </c>
      <c r="E6574" s="7">
        <v>38514.568049926304</v>
      </c>
      <c r="F6574" s="16">
        <f>SUMIFS(Table2[time],Table2[config],Table2[[#This Row],[config]],Table2[repetition],Table2[[#This Row],[repetition]])</f>
        <v>15858102.381174199</v>
      </c>
      <c r="G6574" s="16">
        <f>IF(Table2[[#This Row],[time]]&lt;7200000,1,0)</f>
        <v>1</v>
      </c>
      <c r="H6574" t="s">
        <v>244</v>
      </c>
      <c r="I6574">
        <v>1</v>
      </c>
      <c r="J6574" t="s">
        <v>238</v>
      </c>
      <c r="K6574" t="s">
        <v>230</v>
      </c>
      <c r="L6574" t="s">
        <v>231</v>
      </c>
      <c r="M6574" t="s">
        <v>241</v>
      </c>
      <c r="N6574" t="s">
        <v>242</v>
      </c>
      <c r="O6574">
        <v>80</v>
      </c>
      <c r="P6574">
        <v>110</v>
      </c>
      <c r="Q6574" t="s">
        <v>234</v>
      </c>
      <c r="R6574" t="s">
        <v>244</v>
      </c>
      <c r="S6574" t="s">
        <v>244</v>
      </c>
      <c r="T6574" t="b">
        <v>0</v>
      </c>
      <c r="U6574" t="b">
        <v>1</v>
      </c>
      <c r="V6574" t="b">
        <v>1</v>
      </c>
      <c r="W6574" t="b">
        <v>1</v>
      </c>
      <c r="X6574" t="b">
        <v>0</v>
      </c>
      <c r="Y6574" t="b">
        <v>1</v>
      </c>
      <c r="Z6574" t="b">
        <v>0</v>
      </c>
      <c r="AA6574" t="b">
        <v>0</v>
      </c>
      <c r="AB6574" t="b">
        <v>0</v>
      </c>
      <c r="AC6574" t="b">
        <v>0</v>
      </c>
    </row>
    <row r="6575" spans="1:29" x14ac:dyDescent="0.2">
      <c r="A6575" s="8">
        <v>1</v>
      </c>
      <c r="B6575" s="8" t="s">
        <v>185</v>
      </c>
      <c r="C6575" s="8" t="s">
        <v>124</v>
      </c>
      <c r="D6575" s="8">
        <v>0</v>
      </c>
      <c r="E6575" s="9">
        <v>60727.923722937703</v>
      </c>
      <c r="F6575" s="17">
        <f>SUMIFS(Table2[time],Table2[config],Table2[[#This Row],[config]],Table2[repetition],Table2[[#This Row],[repetition]])</f>
        <v>15858102.381174199</v>
      </c>
      <c r="G6575" s="17">
        <f>IF(Table2[[#This Row],[time]]&lt;7200000,1,0)</f>
        <v>1</v>
      </c>
      <c r="H6575" t="s">
        <v>244</v>
      </c>
      <c r="I6575">
        <v>1</v>
      </c>
      <c r="J6575" t="s">
        <v>238</v>
      </c>
      <c r="K6575" t="s">
        <v>230</v>
      </c>
      <c r="L6575" t="s">
        <v>231</v>
      </c>
      <c r="M6575" t="s">
        <v>241</v>
      </c>
      <c r="N6575" t="s">
        <v>242</v>
      </c>
      <c r="O6575">
        <v>80</v>
      </c>
      <c r="P6575">
        <v>110</v>
      </c>
      <c r="Q6575" t="s">
        <v>234</v>
      </c>
      <c r="R6575" t="s">
        <v>244</v>
      </c>
      <c r="S6575" t="s">
        <v>244</v>
      </c>
      <c r="T6575" t="b">
        <v>0</v>
      </c>
      <c r="U6575" t="b">
        <v>1</v>
      </c>
      <c r="V6575" t="b">
        <v>1</v>
      </c>
      <c r="W6575" t="b">
        <v>1</v>
      </c>
      <c r="X6575" t="b">
        <v>0</v>
      </c>
      <c r="Y6575" t="b">
        <v>1</v>
      </c>
      <c r="Z6575" t="b">
        <v>0</v>
      </c>
      <c r="AA6575" t="b">
        <v>0</v>
      </c>
      <c r="AB6575" t="b">
        <v>0</v>
      </c>
      <c r="AC6575" t="b">
        <v>0</v>
      </c>
    </row>
    <row r="6576" spans="1:29" x14ac:dyDescent="0.2">
      <c r="A6576" s="6">
        <v>1</v>
      </c>
      <c r="B6576" s="6" t="s">
        <v>195</v>
      </c>
      <c r="C6576" s="6" t="s">
        <v>124</v>
      </c>
      <c r="D6576" s="6">
        <v>0</v>
      </c>
      <c r="E6576" s="7">
        <v>50367.616083007299</v>
      </c>
      <c r="F6576" s="16">
        <f>SUMIFS(Table2[time],Table2[config],Table2[[#This Row],[config]],Table2[repetition],Table2[[#This Row],[repetition]])</f>
        <v>15858102.381174199</v>
      </c>
      <c r="G6576" s="16">
        <f>IF(Table2[[#This Row],[time]]&lt;7200000,1,0)</f>
        <v>1</v>
      </c>
      <c r="H6576" t="s">
        <v>244</v>
      </c>
      <c r="I6576">
        <v>1</v>
      </c>
      <c r="J6576" t="s">
        <v>238</v>
      </c>
      <c r="K6576" t="s">
        <v>230</v>
      </c>
      <c r="L6576" t="s">
        <v>231</v>
      </c>
      <c r="M6576" t="s">
        <v>241</v>
      </c>
      <c r="N6576" t="s">
        <v>242</v>
      </c>
      <c r="O6576">
        <v>80</v>
      </c>
      <c r="P6576">
        <v>110</v>
      </c>
      <c r="Q6576" t="s">
        <v>234</v>
      </c>
      <c r="R6576" t="s">
        <v>244</v>
      </c>
      <c r="S6576" t="s">
        <v>244</v>
      </c>
      <c r="T6576" t="b">
        <v>0</v>
      </c>
      <c r="U6576" t="b">
        <v>1</v>
      </c>
      <c r="V6576" t="b">
        <v>1</v>
      </c>
      <c r="W6576" t="b">
        <v>1</v>
      </c>
      <c r="X6576" t="b">
        <v>0</v>
      </c>
      <c r="Y6576" t="b">
        <v>1</v>
      </c>
      <c r="Z6576" t="b">
        <v>0</v>
      </c>
      <c r="AA6576" t="b">
        <v>0</v>
      </c>
      <c r="AB6576" t="b">
        <v>0</v>
      </c>
      <c r="AC6576" t="b">
        <v>0</v>
      </c>
    </row>
    <row r="6577" spans="1:29" x14ac:dyDescent="0.2">
      <c r="A6577" s="8">
        <v>1</v>
      </c>
      <c r="B6577" s="8" t="s">
        <v>194</v>
      </c>
      <c r="C6577" s="8" t="s">
        <v>124</v>
      </c>
      <c r="D6577" s="8">
        <v>0</v>
      </c>
      <c r="E6577" s="9">
        <v>108982.965872157</v>
      </c>
      <c r="F6577" s="17">
        <f>SUMIFS(Table2[time],Table2[config],Table2[[#This Row],[config]],Table2[repetition],Table2[[#This Row],[repetition]])</f>
        <v>15858102.381174199</v>
      </c>
      <c r="G6577" s="17">
        <f>IF(Table2[[#This Row],[time]]&lt;7200000,1,0)</f>
        <v>1</v>
      </c>
      <c r="H6577" t="s">
        <v>244</v>
      </c>
      <c r="I6577">
        <v>1</v>
      </c>
      <c r="J6577" t="s">
        <v>238</v>
      </c>
      <c r="K6577" t="s">
        <v>230</v>
      </c>
      <c r="L6577" t="s">
        <v>231</v>
      </c>
      <c r="M6577" t="s">
        <v>241</v>
      </c>
      <c r="N6577" t="s">
        <v>242</v>
      </c>
      <c r="O6577">
        <v>80</v>
      </c>
      <c r="P6577">
        <v>110</v>
      </c>
      <c r="Q6577" t="s">
        <v>234</v>
      </c>
      <c r="R6577" t="s">
        <v>244</v>
      </c>
      <c r="S6577" t="s">
        <v>244</v>
      </c>
      <c r="T6577" t="b">
        <v>0</v>
      </c>
      <c r="U6577" t="b">
        <v>1</v>
      </c>
      <c r="V6577" t="b">
        <v>1</v>
      </c>
      <c r="W6577" t="b">
        <v>1</v>
      </c>
      <c r="X6577" t="b">
        <v>0</v>
      </c>
      <c r="Y6577" t="b">
        <v>1</v>
      </c>
      <c r="Z6577" t="b">
        <v>0</v>
      </c>
      <c r="AA6577" t="b">
        <v>0</v>
      </c>
      <c r="AB6577" t="b">
        <v>0</v>
      </c>
      <c r="AC6577" t="b">
        <v>0</v>
      </c>
    </row>
    <row r="6578" spans="1:29" x14ac:dyDescent="0.2">
      <c r="A6578" s="6">
        <v>1</v>
      </c>
      <c r="B6578" s="6" t="s">
        <v>183</v>
      </c>
      <c r="C6578" s="6" t="s">
        <v>124</v>
      </c>
      <c r="D6578" s="6">
        <v>0</v>
      </c>
      <c r="E6578" s="7">
        <v>86815.365117043199</v>
      </c>
      <c r="F6578" s="16">
        <f>SUMIFS(Table2[time],Table2[config],Table2[[#This Row],[config]],Table2[repetition],Table2[[#This Row],[repetition]])</f>
        <v>15858102.381174199</v>
      </c>
      <c r="G6578" s="16">
        <f>IF(Table2[[#This Row],[time]]&lt;7200000,1,0)</f>
        <v>1</v>
      </c>
      <c r="H6578" t="s">
        <v>244</v>
      </c>
      <c r="I6578">
        <v>1</v>
      </c>
      <c r="J6578" t="s">
        <v>238</v>
      </c>
      <c r="K6578" t="s">
        <v>230</v>
      </c>
      <c r="L6578" t="s">
        <v>231</v>
      </c>
      <c r="M6578" t="s">
        <v>241</v>
      </c>
      <c r="N6578" t="s">
        <v>242</v>
      </c>
      <c r="O6578">
        <v>80</v>
      </c>
      <c r="P6578">
        <v>110</v>
      </c>
      <c r="Q6578" t="s">
        <v>234</v>
      </c>
      <c r="R6578" t="s">
        <v>244</v>
      </c>
      <c r="S6578" t="s">
        <v>244</v>
      </c>
      <c r="T6578" t="b">
        <v>0</v>
      </c>
      <c r="U6578" t="b">
        <v>1</v>
      </c>
      <c r="V6578" t="b">
        <v>1</v>
      </c>
      <c r="W6578" t="b">
        <v>1</v>
      </c>
      <c r="X6578" t="b">
        <v>0</v>
      </c>
      <c r="Y6578" t="b">
        <v>1</v>
      </c>
      <c r="Z6578" t="b">
        <v>0</v>
      </c>
      <c r="AA6578" t="b">
        <v>0</v>
      </c>
      <c r="AB6578" t="b">
        <v>0</v>
      </c>
      <c r="AC6578" t="b">
        <v>0</v>
      </c>
    </row>
    <row r="6579" spans="1:29" x14ac:dyDescent="0.2">
      <c r="A6579" s="8">
        <v>1</v>
      </c>
      <c r="B6579" s="8" t="s">
        <v>192</v>
      </c>
      <c r="C6579" s="8" t="s">
        <v>124</v>
      </c>
      <c r="D6579" s="8">
        <v>3</v>
      </c>
      <c r="E6579" s="9">
        <v>141414.788922062</v>
      </c>
      <c r="F6579" s="17">
        <f>SUMIFS(Table2[time],Table2[config],Table2[[#This Row],[config]],Table2[repetition],Table2[[#This Row],[repetition]])</f>
        <v>15858102.381174199</v>
      </c>
      <c r="G6579" s="17">
        <f>IF(Table2[[#This Row],[time]]&lt;7200000,1,0)</f>
        <v>1</v>
      </c>
      <c r="H6579" t="s">
        <v>244</v>
      </c>
      <c r="I6579">
        <v>1</v>
      </c>
      <c r="J6579" t="s">
        <v>238</v>
      </c>
      <c r="K6579" t="s">
        <v>230</v>
      </c>
      <c r="L6579" t="s">
        <v>231</v>
      </c>
      <c r="M6579" t="s">
        <v>241</v>
      </c>
      <c r="N6579" t="s">
        <v>242</v>
      </c>
      <c r="O6579">
        <v>80</v>
      </c>
      <c r="P6579">
        <v>110</v>
      </c>
      <c r="Q6579" t="s">
        <v>234</v>
      </c>
      <c r="R6579" t="s">
        <v>244</v>
      </c>
      <c r="S6579" t="s">
        <v>244</v>
      </c>
      <c r="T6579" t="b">
        <v>0</v>
      </c>
      <c r="U6579" t="b">
        <v>1</v>
      </c>
      <c r="V6579" t="b">
        <v>1</v>
      </c>
      <c r="W6579" t="b">
        <v>1</v>
      </c>
      <c r="X6579" t="b">
        <v>0</v>
      </c>
      <c r="Y6579" t="b">
        <v>1</v>
      </c>
      <c r="Z6579" t="b">
        <v>0</v>
      </c>
      <c r="AA6579" t="b">
        <v>0</v>
      </c>
      <c r="AB6579" t="b">
        <v>0</v>
      </c>
      <c r="AC6579" t="b">
        <v>0</v>
      </c>
    </row>
    <row r="6580" spans="1:29" x14ac:dyDescent="0.2">
      <c r="A6580" s="6">
        <v>1</v>
      </c>
      <c r="B6580" s="6" t="s">
        <v>184</v>
      </c>
      <c r="C6580" s="6" t="s">
        <v>124</v>
      </c>
      <c r="D6580" s="6">
        <v>0</v>
      </c>
      <c r="E6580" s="7">
        <v>67340.4932438861</v>
      </c>
      <c r="F6580" s="16">
        <f>SUMIFS(Table2[time],Table2[config],Table2[[#This Row],[config]],Table2[repetition],Table2[[#This Row],[repetition]])</f>
        <v>15858102.381174199</v>
      </c>
      <c r="G6580" s="16">
        <f>IF(Table2[[#This Row],[time]]&lt;7200000,1,0)</f>
        <v>1</v>
      </c>
      <c r="H6580" t="s">
        <v>244</v>
      </c>
      <c r="I6580">
        <v>1</v>
      </c>
      <c r="J6580" t="s">
        <v>238</v>
      </c>
      <c r="K6580" t="s">
        <v>230</v>
      </c>
      <c r="L6580" t="s">
        <v>231</v>
      </c>
      <c r="M6580" t="s">
        <v>241</v>
      </c>
      <c r="N6580" t="s">
        <v>242</v>
      </c>
      <c r="O6580">
        <v>80</v>
      </c>
      <c r="P6580">
        <v>110</v>
      </c>
      <c r="Q6580" t="s">
        <v>234</v>
      </c>
      <c r="R6580" t="s">
        <v>244</v>
      </c>
      <c r="S6580" t="s">
        <v>244</v>
      </c>
      <c r="T6580" t="b">
        <v>0</v>
      </c>
      <c r="U6580" t="b">
        <v>1</v>
      </c>
      <c r="V6580" t="b">
        <v>1</v>
      </c>
      <c r="W6580" t="b">
        <v>1</v>
      </c>
      <c r="X6580" t="b">
        <v>0</v>
      </c>
      <c r="Y6580" t="b">
        <v>1</v>
      </c>
      <c r="Z6580" t="b">
        <v>0</v>
      </c>
      <c r="AA6580" t="b">
        <v>0</v>
      </c>
      <c r="AB6580" t="b">
        <v>0</v>
      </c>
      <c r="AC6580" t="b">
        <v>0</v>
      </c>
    </row>
    <row r="6581" spans="1:29" x14ac:dyDescent="0.2">
      <c r="A6581" s="8">
        <v>1</v>
      </c>
      <c r="B6581" s="8" t="s">
        <v>180</v>
      </c>
      <c r="C6581" s="8" t="s">
        <v>124</v>
      </c>
      <c r="D6581" s="8">
        <v>0</v>
      </c>
      <c r="E6581" s="9">
        <v>34727.204543072701</v>
      </c>
      <c r="F6581" s="17">
        <f>SUMIFS(Table2[time],Table2[config],Table2[[#This Row],[config]],Table2[repetition],Table2[[#This Row],[repetition]])</f>
        <v>15858102.381174199</v>
      </c>
      <c r="G6581" s="17">
        <f>IF(Table2[[#This Row],[time]]&lt;7200000,1,0)</f>
        <v>1</v>
      </c>
      <c r="H6581" t="s">
        <v>244</v>
      </c>
      <c r="I6581">
        <v>1</v>
      </c>
      <c r="J6581" t="s">
        <v>238</v>
      </c>
      <c r="K6581" t="s">
        <v>230</v>
      </c>
      <c r="L6581" t="s">
        <v>231</v>
      </c>
      <c r="M6581" t="s">
        <v>241</v>
      </c>
      <c r="N6581" t="s">
        <v>242</v>
      </c>
      <c r="O6581">
        <v>80</v>
      </c>
      <c r="P6581">
        <v>110</v>
      </c>
      <c r="Q6581" t="s">
        <v>234</v>
      </c>
      <c r="R6581" t="s">
        <v>244</v>
      </c>
      <c r="S6581" t="s">
        <v>244</v>
      </c>
      <c r="T6581" t="b">
        <v>0</v>
      </c>
      <c r="U6581" t="b">
        <v>1</v>
      </c>
      <c r="V6581" t="b">
        <v>1</v>
      </c>
      <c r="W6581" t="b">
        <v>1</v>
      </c>
      <c r="X6581" t="b">
        <v>0</v>
      </c>
      <c r="Y6581" t="b">
        <v>1</v>
      </c>
      <c r="Z6581" t="b">
        <v>0</v>
      </c>
      <c r="AA6581" t="b">
        <v>0</v>
      </c>
      <c r="AB6581" t="b">
        <v>0</v>
      </c>
      <c r="AC6581" t="b">
        <v>0</v>
      </c>
    </row>
    <row r="6582" spans="1:29" x14ac:dyDescent="0.2">
      <c r="A6582" s="6">
        <v>1</v>
      </c>
      <c r="B6582" s="6" t="s">
        <v>189</v>
      </c>
      <c r="C6582" s="6" t="s">
        <v>124</v>
      </c>
      <c r="D6582" s="6">
        <v>0</v>
      </c>
      <c r="E6582" s="7">
        <v>35194.755465956398</v>
      </c>
      <c r="F6582" s="16">
        <f>SUMIFS(Table2[time],Table2[config],Table2[[#This Row],[config]],Table2[repetition],Table2[[#This Row],[repetition]])</f>
        <v>15858102.381174199</v>
      </c>
      <c r="G6582" s="16">
        <f>IF(Table2[[#This Row],[time]]&lt;7200000,1,0)</f>
        <v>1</v>
      </c>
      <c r="H6582" t="s">
        <v>244</v>
      </c>
      <c r="I6582">
        <v>1</v>
      </c>
      <c r="J6582" t="s">
        <v>238</v>
      </c>
      <c r="K6582" t="s">
        <v>230</v>
      </c>
      <c r="L6582" t="s">
        <v>231</v>
      </c>
      <c r="M6582" t="s">
        <v>241</v>
      </c>
      <c r="N6582" t="s">
        <v>242</v>
      </c>
      <c r="O6582">
        <v>80</v>
      </c>
      <c r="P6582">
        <v>110</v>
      </c>
      <c r="Q6582" t="s">
        <v>234</v>
      </c>
      <c r="R6582" t="s">
        <v>244</v>
      </c>
      <c r="S6582" t="s">
        <v>244</v>
      </c>
      <c r="T6582" t="b">
        <v>0</v>
      </c>
      <c r="U6582" t="b">
        <v>1</v>
      </c>
      <c r="V6582" t="b">
        <v>1</v>
      </c>
      <c r="W6582" t="b">
        <v>1</v>
      </c>
      <c r="X6582" t="b">
        <v>0</v>
      </c>
      <c r="Y6582" t="b">
        <v>1</v>
      </c>
      <c r="Z6582" t="b">
        <v>0</v>
      </c>
      <c r="AA6582" t="b">
        <v>0</v>
      </c>
      <c r="AB6582" t="b">
        <v>0</v>
      </c>
      <c r="AC6582" t="b">
        <v>0</v>
      </c>
    </row>
    <row r="6583" spans="1:29" x14ac:dyDescent="0.2">
      <c r="A6583" s="8">
        <v>1</v>
      </c>
      <c r="B6583" s="8" t="s">
        <v>178</v>
      </c>
      <c r="C6583" s="8" t="s">
        <v>124</v>
      </c>
      <c r="D6583" s="8">
        <v>0</v>
      </c>
      <c r="E6583" s="9">
        <v>38005.258493823902</v>
      </c>
      <c r="F6583" s="17">
        <f>SUMIFS(Table2[time],Table2[config],Table2[[#This Row],[config]],Table2[repetition],Table2[[#This Row],[repetition]])</f>
        <v>15858102.381174199</v>
      </c>
      <c r="G6583" s="17">
        <f>IF(Table2[[#This Row],[time]]&lt;7200000,1,0)</f>
        <v>1</v>
      </c>
      <c r="H6583" t="s">
        <v>244</v>
      </c>
      <c r="I6583">
        <v>1</v>
      </c>
      <c r="J6583" t="s">
        <v>238</v>
      </c>
      <c r="K6583" t="s">
        <v>230</v>
      </c>
      <c r="L6583" t="s">
        <v>231</v>
      </c>
      <c r="M6583" t="s">
        <v>241</v>
      </c>
      <c r="N6583" t="s">
        <v>242</v>
      </c>
      <c r="O6583">
        <v>80</v>
      </c>
      <c r="P6583">
        <v>110</v>
      </c>
      <c r="Q6583" t="s">
        <v>234</v>
      </c>
      <c r="R6583" t="s">
        <v>244</v>
      </c>
      <c r="S6583" t="s">
        <v>244</v>
      </c>
      <c r="T6583" t="b">
        <v>0</v>
      </c>
      <c r="U6583" t="b">
        <v>1</v>
      </c>
      <c r="V6583" t="b">
        <v>1</v>
      </c>
      <c r="W6583" t="b">
        <v>1</v>
      </c>
      <c r="X6583" t="b">
        <v>0</v>
      </c>
      <c r="Y6583" t="b">
        <v>1</v>
      </c>
      <c r="Z6583" t="b">
        <v>0</v>
      </c>
      <c r="AA6583" t="b">
        <v>0</v>
      </c>
      <c r="AB6583" t="b">
        <v>0</v>
      </c>
      <c r="AC6583" t="b">
        <v>0</v>
      </c>
    </row>
    <row r="6584" spans="1:29" x14ac:dyDescent="0.2">
      <c r="A6584" s="6">
        <v>1</v>
      </c>
      <c r="B6584" s="6" t="s">
        <v>193</v>
      </c>
      <c r="C6584" s="6" t="s">
        <v>124</v>
      </c>
      <c r="D6584" s="6">
        <v>0</v>
      </c>
      <c r="E6584" s="7">
        <v>41981.339740101197</v>
      </c>
      <c r="F6584" s="16">
        <f>SUMIFS(Table2[time],Table2[config],Table2[[#This Row],[config]],Table2[repetition],Table2[[#This Row],[repetition]])</f>
        <v>15858102.381174199</v>
      </c>
      <c r="G6584" s="16">
        <f>IF(Table2[[#This Row],[time]]&lt;7200000,1,0)</f>
        <v>1</v>
      </c>
      <c r="H6584" t="s">
        <v>244</v>
      </c>
      <c r="I6584">
        <v>1</v>
      </c>
      <c r="J6584" t="s">
        <v>238</v>
      </c>
      <c r="K6584" t="s">
        <v>230</v>
      </c>
      <c r="L6584" t="s">
        <v>231</v>
      </c>
      <c r="M6584" t="s">
        <v>241</v>
      </c>
      <c r="N6584" t="s">
        <v>242</v>
      </c>
      <c r="O6584">
        <v>80</v>
      </c>
      <c r="P6584">
        <v>110</v>
      </c>
      <c r="Q6584" t="s">
        <v>234</v>
      </c>
      <c r="R6584" t="s">
        <v>244</v>
      </c>
      <c r="S6584" t="s">
        <v>244</v>
      </c>
      <c r="T6584" t="b">
        <v>0</v>
      </c>
      <c r="U6584" t="b">
        <v>1</v>
      </c>
      <c r="V6584" t="b">
        <v>1</v>
      </c>
      <c r="W6584" t="b">
        <v>1</v>
      </c>
      <c r="X6584" t="b">
        <v>0</v>
      </c>
      <c r="Y6584" t="b">
        <v>1</v>
      </c>
      <c r="Z6584" t="b">
        <v>0</v>
      </c>
      <c r="AA6584" t="b">
        <v>0</v>
      </c>
      <c r="AB6584" t="b">
        <v>0</v>
      </c>
      <c r="AC6584" t="b">
        <v>0</v>
      </c>
    </row>
    <row r="6585" spans="1:29" x14ac:dyDescent="0.2">
      <c r="A6585" s="8">
        <v>1</v>
      </c>
      <c r="B6585" s="8" t="s">
        <v>199</v>
      </c>
      <c r="C6585" s="8" t="s">
        <v>124</v>
      </c>
      <c r="D6585" s="8">
        <v>0</v>
      </c>
      <c r="E6585" s="9">
        <v>31602.700586896299</v>
      </c>
      <c r="F6585" s="17">
        <f>SUMIFS(Table2[time],Table2[config],Table2[[#This Row],[config]],Table2[repetition],Table2[[#This Row],[repetition]])</f>
        <v>15858102.381174199</v>
      </c>
      <c r="G6585" s="17">
        <f>IF(Table2[[#This Row],[time]]&lt;7200000,1,0)</f>
        <v>1</v>
      </c>
      <c r="H6585" t="s">
        <v>244</v>
      </c>
      <c r="I6585">
        <v>1</v>
      </c>
      <c r="J6585" t="s">
        <v>238</v>
      </c>
      <c r="K6585" t="s">
        <v>230</v>
      </c>
      <c r="L6585" t="s">
        <v>231</v>
      </c>
      <c r="M6585" t="s">
        <v>241</v>
      </c>
      <c r="N6585" t="s">
        <v>242</v>
      </c>
      <c r="O6585">
        <v>80</v>
      </c>
      <c r="P6585">
        <v>110</v>
      </c>
      <c r="Q6585" t="s">
        <v>234</v>
      </c>
      <c r="R6585" t="s">
        <v>244</v>
      </c>
      <c r="S6585" t="s">
        <v>244</v>
      </c>
      <c r="T6585" t="b">
        <v>0</v>
      </c>
      <c r="U6585" t="b">
        <v>1</v>
      </c>
      <c r="V6585" t="b">
        <v>1</v>
      </c>
      <c r="W6585" t="b">
        <v>1</v>
      </c>
      <c r="X6585" t="b">
        <v>0</v>
      </c>
      <c r="Y6585" t="b">
        <v>1</v>
      </c>
      <c r="Z6585" t="b">
        <v>0</v>
      </c>
      <c r="AA6585" t="b">
        <v>0</v>
      </c>
      <c r="AB6585" t="b">
        <v>0</v>
      </c>
      <c r="AC6585" t="b">
        <v>0</v>
      </c>
    </row>
    <row r="6586" spans="1:29" x14ac:dyDescent="0.2">
      <c r="A6586" s="6">
        <v>1</v>
      </c>
      <c r="B6586" s="6" t="s">
        <v>200</v>
      </c>
      <c r="C6586" s="6" t="s">
        <v>124</v>
      </c>
      <c r="D6586" s="6">
        <v>6</v>
      </c>
      <c r="E6586" s="7">
        <v>106608.927017077</v>
      </c>
      <c r="F6586" s="16">
        <f>SUMIFS(Table2[time],Table2[config],Table2[[#This Row],[config]],Table2[repetition],Table2[[#This Row],[repetition]])</f>
        <v>15858102.381174199</v>
      </c>
      <c r="G6586" s="16">
        <f>IF(Table2[[#This Row],[time]]&lt;7200000,1,0)</f>
        <v>1</v>
      </c>
      <c r="H6586" t="s">
        <v>244</v>
      </c>
      <c r="I6586">
        <v>1</v>
      </c>
      <c r="J6586" t="s">
        <v>238</v>
      </c>
      <c r="K6586" t="s">
        <v>230</v>
      </c>
      <c r="L6586" t="s">
        <v>231</v>
      </c>
      <c r="M6586" t="s">
        <v>241</v>
      </c>
      <c r="N6586" t="s">
        <v>242</v>
      </c>
      <c r="O6586">
        <v>80</v>
      </c>
      <c r="P6586">
        <v>110</v>
      </c>
      <c r="Q6586" t="s">
        <v>234</v>
      </c>
      <c r="R6586" t="s">
        <v>244</v>
      </c>
      <c r="S6586" t="s">
        <v>244</v>
      </c>
      <c r="T6586" t="b">
        <v>0</v>
      </c>
      <c r="U6586" t="b">
        <v>1</v>
      </c>
      <c r="V6586" t="b">
        <v>1</v>
      </c>
      <c r="W6586" t="b">
        <v>1</v>
      </c>
      <c r="X6586" t="b">
        <v>0</v>
      </c>
      <c r="Y6586" t="b">
        <v>1</v>
      </c>
      <c r="Z6586" t="b">
        <v>0</v>
      </c>
      <c r="AA6586" t="b">
        <v>0</v>
      </c>
      <c r="AB6586" t="b">
        <v>0</v>
      </c>
      <c r="AC6586" t="b">
        <v>0</v>
      </c>
    </row>
    <row r="6587" spans="1:29" x14ac:dyDescent="0.2">
      <c r="A6587" s="8">
        <v>1</v>
      </c>
      <c r="B6587" s="8" t="s">
        <v>198</v>
      </c>
      <c r="C6587" s="8" t="s">
        <v>124</v>
      </c>
      <c r="D6587" s="8">
        <v>0</v>
      </c>
      <c r="E6587" s="9">
        <v>70087.987458100499</v>
      </c>
      <c r="F6587" s="17">
        <f>SUMIFS(Table2[time],Table2[config],Table2[[#This Row],[config]],Table2[repetition],Table2[[#This Row],[repetition]])</f>
        <v>15858102.381174199</v>
      </c>
      <c r="G6587" s="17">
        <f>IF(Table2[[#This Row],[time]]&lt;7200000,1,0)</f>
        <v>1</v>
      </c>
      <c r="H6587" t="s">
        <v>244</v>
      </c>
      <c r="I6587">
        <v>1</v>
      </c>
      <c r="J6587" t="s">
        <v>238</v>
      </c>
      <c r="K6587" t="s">
        <v>230</v>
      </c>
      <c r="L6587" t="s">
        <v>231</v>
      </c>
      <c r="M6587" t="s">
        <v>241</v>
      </c>
      <c r="N6587" t="s">
        <v>242</v>
      </c>
      <c r="O6587">
        <v>80</v>
      </c>
      <c r="P6587">
        <v>110</v>
      </c>
      <c r="Q6587" t="s">
        <v>234</v>
      </c>
      <c r="R6587" t="s">
        <v>244</v>
      </c>
      <c r="S6587" t="s">
        <v>244</v>
      </c>
      <c r="T6587" t="b">
        <v>0</v>
      </c>
      <c r="U6587" t="b">
        <v>1</v>
      </c>
      <c r="V6587" t="b">
        <v>1</v>
      </c>
      <c r="W6587" t="b">
        <v>1</v>
      </c>
      <c r="X6587" t="b">
        <v>0</v>
      </c>
      <c r="Y6587" t="b">
        <v>1</v>
      </c>
      <c r="Z6587" t="b">
        <v>0</v>
      </c>
      <c r="AA6587" t="b">
        <v>0</v>
      </c>
      <c r="AB6587" t="b">
        <v>0</v>
      </c>
      <c r="AC6587" t="b">
        <v>0</v>
      </c>
    </row>
    <row r="6588" spans="1:29" x14ac:dyDescent="0.2">
      <c r="A6588" s="6">
        <v>1</v>
      </c>
      <c r="B6588" s="6" t="s">
        <v>197</v>
      </c>
      <c r="C6588" s="6" t="s">
        <v>124</v>
      </c>
      <c r="D6588" s="6">
        <v>0</v>
      </c>
      <c r="E6588" s="7">
        <v>34998.139556031601</v>
      </c>
      <c r="F6588" s="16">
        <f>SUMIFS(Table2[time],Table2[config],Table2[[#This Row],[config]],Table2[repetition],Table2[[#This Row],[repetition]])</f>
        <v>15858102.381174199</v>
      </c>
      <c r="G6588" s="16">
        <f>IF(Table2[[#This Row],[time]]&lt;7200000,1,0)</f>
        <v>1</v>
      </c>
      <c r="H6588" t="s">
        <v>244</v>
      </c>
      <c r="I6588">
        <v>1</v>
      </c>
      <c r="J6588" t="s">
        <v>238</v>
      </c>
      <c r="K6588" t="s">
        <v>230</v>
      </c>
      <c r="L6588" t="s">
        <v>231</v>
      </c>
      <c r="M6588" t="s">
        <v>241</v>
      </c>
      <c r="N6588" t="s">
        <v>242</v>
      </c>
      <c r="O6588">
        <v>80</v>
      </c>
      <c r="P6588">
        <v>110</v>
      </c>
      <c r="Q6588" t="s">
        <v>234</v>
      </c>
      <c r="R6588" t="s">
        <v>244</v>
      </c>
      <c r="S6588" t="s">
        <v>244</v>
      </c>
      <c r="T6588" t="b">
        <v>0</v>
      </c>
      <c r="U6588" t="b">
        <v>1</v>
      </c>
      <c r="V6588" t="b">
        <v>1</v>
      </c>
      <c r="W6588" t="b">
        <v>1</v>
      </c>
      <c r="X6588" t="b">
        <v>0</v>
      </c>
      <c r="Y6588" t="b">
        <v>1</v>
      </c>
      <c r="Z6588" t="b">
        <v>0</v>
      </c>
      <c r="AA6588" t="b">
        <v>0</v>
      </c>
      <c r="AB6588" t="b">
        <v>0</v>
      </c>
      <c r="AC6588" t="b">
        <v>0</v>
      </c>
    </row>
    <row r="6589" spans="1:29" x14ac:dyDescent="0.2">
      <c r="A6589" s="8">
        <v>1</v>
      </c>
      <c r="B6589" s="8" t="s">
        <v>179</v>
      </c>
      <c r="C6589" s="8" t="s">
        <v>124</v>
      </c>
      <c r="D6589" s="8">
        <v>0</v>
      </c>
      <c r="E6589" s="9">
        <v>54803.168723126801</v>
      </c>
      <c r="F6589" s="17">
        <f>SUMIFS(Table2[time],Table2[config],Table2[[#This Row],[config]],Table2[repetition],Table2[[#This Row],[repetition]])</f>
        <v>15858102.381174199</v>
      </c>
      <c r="G6589" s="17">
        <f>IF(Table2[[#This Row],[time]]&lt;7200000,1,0)</f>
        <v>1</v>
      </c>
      <c r="H6589" t="s">
        <v>244</v>
      </c>
      <c r="I6589">
        <v>1</v>
      </c>
      <c r="J6589" t="s">
        <v>238</v>
      </c>
      <c r="K6589" t="s">
        <v>230</v>
      </c>
      <c r="L6589" t="s">
        <v>231</v>
      </c>
      <c r="M6589" t="s">
        <v>241</v>
      </c>
      <c r="N6589" t="s">
        <v>242</v>
      </c>
      <c r="O6589">
        <v>80</v>
      </c>
      <c r="P6589">
        <v>110</v>
      </c>
      <c r="Q6589" t="s">
        <v>234</v>
      </c>
      <c r="R6589" t="s">
        <v>244</v>
      </c>
      <c r="S6589" t="s">
        <v>244</v>
      </c>
      <c r="T6589" t="b">
        <v>0</v>
      </c>
      <c r="U6589" t="b">
        <v>1</v>
      </c>
      <c r="V6589" t="b">
        <v>1</v>
      </c>
      <c r="W6589" t="b">
        <v>1</v>
      </c>
      <c r="X6589" t="b">
        <v>0</v>
      </c>
      <c r="Y6589" t="b">
        <v>1</v>
      </c>
      <c r="Z6589" t="b">
        <v>0</v>
      </c>
      <c r="AA6589" t="b">
        <v>0</v>
      </c>
      <c r="AB6589" t="b">
        <v>0</v>
      </c>
      <c r="AC6589" t="b">
        <v>0</v>
      </c>
    </row>
    <row r="6590" spans="1:29" x14ac:dyDescent="0.2">
      <c r="A6590" s="6">
        <v>1</v>
      </c>
      <c r="B6590" s="6" t="s">
        <v>196</v>
      </c>
      <c r="C6590" s="6" t="s">
        <v>124</v>
      </c>
      <c r="D6590" s="6">
        <v>3</v>
      </c>
      <c r="E6590" s="7">
        <v>70381.214185152203</v>
      </c>
      <c r="F6590" s="16">
        <f>SUMIFS(Table2[time],Table2[config],Table2[[#This Row],[config]],Table2[repetition],Table2[[#This Row],[repetition]])</f>
        <v>15858102.381174199</v>
      </c>
      <c r="G6590" s="16">
        <f>IF(Table2[[#This Row],[time]]&lt;7200000,1,0)</f>
        <v>1</v>
      </c>
      <c r="H6590" t="s">
        <v>244</v>
      </c>
      <c r="I6590">
        <v>1</v>
      </c>
      <c r="J6590" t="s">
        <v>238</v>
      </c>
      <c r="K6590" t="s">
        <v>230</v>
      </c>
      <c r="L6590" t="s">
        <v>231</v>
      </c>
      <c r="M6590" t="s">
        <v>241</v>
      </c>
      <c r="N6590" t="s">
        <v>242</v>
      </c>
      <c r="O6590">
        <v>80</v>
      </c>
      <c r="P6590">
        <v>110</v>
      </c>
      <c r="Q6590" t="s">
        <v>234</v>
      </c>
      <c r="R6590" t="s">
        <v>244</v>
      </c>
      <c r="S6590" t="s">
        <v>244</v>
      </c>
      <c r="T6590" t="b">
        <v>0</v>
      </c>
      <c r="U6590" t="b">
        <v>1</v>
      </c>
      <c r="V6590" t="b">
        <v>1</v>
      </c>
      <c r="W6590" t="b">
        <v>1</v>
      </c>
      <c r="X6590" t="b">
        <v>0</v>
      </c>
      <c r="Y6590" t="b">
        <v>1</v>
      </c>
      <c r="Z6590" t="b">
        <v>0</v>
      </c>
      <c r="AA6590" t="b">
        <v>0</v>
      </c>
      <c r="AB6590" t="b">
        <v>0</v>
      </c>
      <c r="AC6590" t="b">
        <v>0</v>
      </c>
    </row>
    <row r="6591" spans="1:29" x14ac:dyDescent="0.2">
      <c r="A6591" s="8">
        <v>1</v>
      </c>
      <c r="B6591" s="8" t="s">
        <v>186</v>
      </c>
      <c r="C6591" s="8" t="s">
        <v>124</v>
      </c>
      <c r="D6591" s="8">
        <v>0</v>
      </c>
      <c r="E6591" s="9">
        <v>47457.977753132502</v>
      </c>
      <c r="F6591" s="17">
        <f>SUMIFS(Table2[time],Table2[config],Table2[[#This Row],[config]],Table2[repetition],Table2[[#This Row],[repetition]])</f>
        <v>15858102.381174199</v>
      </c>
      <c r="G6591" s="17">
        <f>IF(Table2[[#This Row],[time]]&lt;7200000,1,0)</f>
        <v>1</v>
      </c>
      <c r="H6591" t="s">
        <v>244</v>
      </c>
      <c r="I6591">
        <v>1</v>
      </c>
      <c r="J6591" t="s">
        <v>238</v>
      </c>
      <c r="K6591" t="s">
        <v>230</v>
      </c>
      <c r="L6591" t="s">
        <v>231</v>
      </c>
      <c r="M6591" t="s">
        <v>241</v>
      </c>
      <c r="N6591" t="s">
        <v>242</v>
      </c>
      <c r="O6591">
        <v>80</v>
      </c>
      <c r="P6591">
        <v>110</v>
      </c>
      <c r="Q6591" t="s">
        <v>234</v>
      </c>
      <c r="R6591" t="s">
        <v>244</v>
      </c>
      <c r="S6591" t="s">
        <v>244</v>
      </c>
      <c r="T6591" t="b">
        <v>0</v>
      </c>
      <c r="U6591" t="b">
        <v>1</v>
      </c>
      <c r="V6591" t="b">
        <v>1</v>
      </c>
      <c r="W6591" t="b">
        <v>1</v>
      </c>
      <c r="X6591" t="b">
        <v>0</v>
      </c>
      <c r="Y6591" t="b">
        <v>1</v>
      </c>
      <c r="Z6591" t="b">
        <v>0</v>
      </c>
      <c r="AA6591" t="b">
        <v>0</v>
      </c>
      <c r="AB6591" t="b">
        <v>0</v>
      </c>
      <c r="AC6591" t="b">
        <v>0</v>
      </c>
    </row>
    <row r="6592" spans="1:29" x14ac:dyDescent="0.2">
      <c r="A6592" s="6">
        <v>1</v>
      </c>
      <c r="B6592" s="6" t="s">
        <v>188</v>
      </c>
      <c r="C6592" s="6" t="s">
        <v>124</v>
      </c>
      <c r="D6592" s="6">
        <v>0</v>
      </c>
      <c r="E6592" s="7">
        <v>122770.93623788</v>
      </c>
      <c r="F6592" s="16">
        <f>SUMIFS(Table2[time],Table2[config],Table2[[#This Row],[config]],Table2[repetition],Table2[[#This Row],[repetition]])</f>
        <v>15858102.381174199</v>
      </c>
      <c r="G6592" s="16">
        <f>IF(Table2[[#This Row],[time]]&lt;7200000,1,0)</f>
        <v>1</v>
      </c>
      <c r="H6592" t="s">
        <v>244</v>
      </c>
      <c r="I6592">
        <v>1</v>
      </c>
      <c r="J6592" t="s">
        <v>238</v>
      </c>
      <c r="K6592" t="s">
        <v>230</v>
      </c>
      <c r="L6592" t="s">
        <v>231</v>
      </c>
      <c r="M6592" t="s">
        <v>241</v>
      </c>
      <c r="N6592" t="s">
        <v>242</v>
      </c>
      <c r="O6592">
        <v>80</v>
      </c>
      <c r="P6592">
        <v>110</v>
      </c>
      <c r="Q6592" t="s">
        <v>234</v>
      </c>
      <c r="R6592" t="s">
        <v>244</v>
      </c>
      <c r="S6592" t="s">
        <v>244</v>
      </c>
      <c r="T6592" t="b">
        <v>0</v>
      </c>
      <c r="U6592" t="b">
        <v>1</v>
      </c>
      <c r="V6592" t="b">
        <v>1</v>
      </c>
      <c r="W6592" t="b">
        <v>1</v>
      </c>
      <c r="X6592" t="b">
        <v>0</v>
      </c>
      <c r="Y6592" t="b">
        <v>1</v>
      </c>
      <c r="Z6592" t="b">
        <v>0</v>
      </c>
      <c r="AA6592" t="b">
        <v>0</v>
      </c>
      <c r="AB6592" t="b">
        <v>0</v>
      </c>
      <c r="AC6592" t="b">
        <v>0</v>
      </c>
    </row>
    <row r="6593" spans="1:29" x14ac:dyDescent="0.2">
      <c r="A6593" s="8">
        <v>1</v>
      </c>
      <c r="B6593" s="8" t="s">
        <v>201</v>
      </c>
      <c r="C6593" s="8" t="s">
        <v>124</v>
      </c>
      <c r="D6593" s="8">
        <v>12</v>
      </c>
      <c r="E6593" s="9">
        <v>151541.65334883099</v>
      </c>
      <c r="F6593" s="17">
        <f>SUMIFS(Table2[time],Table2[config],Table2[[#This Row],[config]],Table2[repetition],Table2[[#This Row],[repetition]])</f>
        <v>15858102.381174199</v>
      </c>
      <c r="G6593" s="17">
        <f>IF(Table2[[#This Row],[time]]&lt;7200000,1,0)</f>
        <v>1</v>
      </c>
      <c r="H6593" t="s">
        <v>244</v>
      </c>
      <c r="I6593">
        <v>1</v>
      </c>
      <c r="J6593" t="s">
        <v>238</v>
      </c>
      <c r="K6593" t="s">
        <v>230</v>
      </c>
      <c r="L6593" t="s">
        <v>231</v>
      </c>
      <c r="M6593" t="s">
        <v>241</v>
      </c>
      <c r="N6593" t="s">
        <v>242</v>
      </c>
      <c r="O6593">
        <v>80</v>
      </c>
      <c r="P6593">
        <v>110</v>
      </c>
      <c r="Q6593" t="s">
        <v>234</v>
      </c>
      <c r="R6593" t="s">
        <v>244</v>
      </c>
      <c r="S6593" t="s">
        <v>244</v>
      </c>
      <c r="T6593" t="b">
        <v>0</v>
      </c>
      <c r="U6593" t="b">
        <v>1</v>
      </c>
      <c r="V6593" t="b">
        <v>1</v>
      </c>
      <c r="W6593" t="b">
        <v>1</v>
      </c>
      <c r="X6593" t="b">
        <v>0</v>
      </c>
      <c r="Y6593" t="b">
        <v>1</v>
      </c>
      <c r="Z6593" t="b">
        <v>0</v>
      </c>
      <c r="AA6593" t="b">
        <v>0</v>
      </c>
      <c r="AB6593" t="b">
        <v>0</v>
      </c>
      <c r="AC6593" t="b">
        <v>0</v>
      </c>
    </row>
    <row r="6594" spans="1:29" x14ac:dyDescent="0.2">
      <c r="A6594" s="6">
        <v>1</v>
      </c>
      <c r="B6594" s="6" t="s">
        <v>177</v>
      </c>
      <c r="C6594" s="6" t="s">
        <v>124</v>
      </c>
      <c r="D6594" s="6">
        <v>0</v>
      </c>
      <c r="E6594" s="7">
        <v>176352.12396504299</v>
      </c>
      <c r="F6594" s="16">
        <f>SUMIFS(Table2[time],Table2[config],Table2[[#This Row],[config]],Table2[repetition],Table2[[#This Row],[repetition]])</f>
        <v>15858102.381174199</v>
      </c>
      <c r="G6594" s="16">
        <f>IF(Table2[[#This Row],[time]]&lt;7200000,1,0)</f>
        <v>1</v>
      </c>
      <c r="H6594" t="s">
        <v>244</v>
      </c>
      <c r="I6594">
        <v>1</v>
      </c>
      <c r="J6594" t="s">
        <v>238</v>
      </c>
      <c r="K6594" t="s">
        <v>230</v>
      </c>
      <c r="L6594" t="s">
        <v>231</v>
      </c>
      <c r="M6594" t="s">
        <v>241</v>
      </c>
      <c r="N6594" t="s">
        <v>242</v>
      </c>
      <c r="O6594">
        <v>80</v>
      </c>
      <c r="P6594">
        <v>110</v>
      </c>
      <c r="Q6594" t="s">
        <v>234</v>
      </c>
      <c r="R6594" t="s">
        <v>244</v>
      </c>
      <c r="S6594" t="s">
        <v>244</v>
      </c>
      <c r="T6594" t="b">
        <v>0</v>
      </c>
      <c r="U6594" t="b">
        <v>1</v>
      </c>
      <c r="V6594" t="b">
        <v>1</v>
      </c>
      <c r="W6594" t="b">
        <v>1</v>
      </c>
      <c r="X6594" t="b">
        <v>0</v>
      </c>
      <c r="Y6594" t="b">
        <v>1</v>
      </c>
      <c r="Z6594" t="b">
        <v>0</v>
      </c>
      <c r="AA6594" t="b">
        <v>0</v>
      </c>
      <c r="AB6594" t="b">
        <v>0</v>
      </c>
      <c r="AC6594" t="b">
        <v>0</v>
      </c>
    </row>
    <row r="6595" spans="1:29" x14ac:dyDescent="0.2">
      <c r="A6595" s="8">
        <v>1</v>
      </c>
      <c r="B6595" s="8" t="s">
        <v>190</v>
      </c>
      <c r="C6595" s="8" t="s">
        <v>124</v>
      </c>
      <c r="D6595" s="8">
        <v>0</v>
      </c>
      <c r="E6595" s="9">
        <v>308045.999875059</v>
      </c>
      <c r="F6595" s="17">
        <f>SUMIFS(Table2[time],Table2[config],Table2[[#This Row],[config]],Table2[repetition],Table2[[#This Row],[repetition]])</f>
        <v>15858102.381174199</v>
      </c>
      <c r="G6595" s="17">
        <f>IF(Table2[[#This Row],[time]]&lt;7200000,1,0)</f>
        <v>1</v>
      </c>
      <c r="H6595" t="s">
        <v>244</v>
      </c>
      <c r="I6595">
        <v>1</v>
      </c>
      <c r="J6595" t="s">
        <v>238</v>
      </c>
      <c r="K6595" t="s">
        <v>230</v>
      </c>
      <c r="L6595" t="s">
        <v>231</v>
      </c>
      <c r="M6595" t="s">
        <v>241</v>
      </c>
      <c r="N6595" t="s">
        <v>242</v>
      </c>
      <c r="O6595">
        <v>80</v>
      </c>
      <c r="P6595">
        <v>110</v>
      </c>
      <c r="Q6595" t="s">
        <v>234</v>
      </c>
      <c r="R6595" t="s">
        <v>244</v>
      </c>
      <c r="S6595" t="s">
        <v>244</v>
      </c>
      <c r="T6595" t="b">
        <v>0</v>
      </c>
      <c r="U6595" t="b">
        <v>1</v>
      </c>
      <c r="V6595" t="b">
        <v>1</v>
      </c>
      <c r="W6595" t="b">
        <v>1</v>
      </c>
      <c r="X6595" t="b">
        <v>0</v>
      </c>
      <c r="Y6595" t="b">
        <v>1</v>
      </c>
      <c r="Z6595" t="b">
        <v>0</v>
      </c>
      <c r="AA6595" t="b">
        <v>0</v>
      </c>
      <c r="AB6595" t="b">
        <v>0</v>
      </c>
      <c r="AC6595" t="b">
        <v>0</v>
      </c>
    </row>
    <row r="6596" spans="1:29" x14ac:dyDescent="0.2">
      <c r="A6596" s="6">
        <v>1</v>
      </c>
      <c r="B6596" s="6" t="s">
        <v>202</v>
      </c>
      <c r="C6596" s="6" t="s">
        <v>124</v>
      </c>
      <c r="D6596" s="6">
        <v>0</v>
      </c>
      <c r="E6596" s="7">
        <v>188559.55760297299</v>
      </c>
      <c r="F6596" s="16">
        <f>SUMIFS(Table2[time],Table2[config],Table2[[#This Row],[config]],Table2[repetition],Table2[[#This Row],[repetition]])</f>
        <v>15858102.381174199</v>
      </c>
      <c r="G6596" s="16">
        <f>IF(Table2[[#This Row],[time]]&lt;7200000,1,0)</f>
        <v>1</v>
      </c>
      <c r="H6596" t="s">
        <v>244</v>
      </c>
      <c r="I6596">
        <v>1</v>
      </c>
      <c r="J6596" t="s">
        <v>238</v>
      </c>
      <c r="K6596" t="s">
        <v>230</v>
      </c>
      <c r="L6596" t="s">
        <v>231</v>
      </c>
      <c r="M6596" t="s">
        <v>241</v>
      </c>
      <c r="N6596" t="s">
        <v>242</v>
      </c>
      <c r="O6596">
        <v>80</v>
      </c>
      <c r="P6596">
        <v>110</v>
      </c>
      <c r="Q6596" t="s">
        <v>234</v>
      </c>
      <c r="R6596" t="s">
        <v>244</v>
      </c>
      <c r="S6596" t="s">
        <v>244</v>
      </c>
      <c r="T6596" t="b">
        <v>0</v>
      </c>
      <c r="U6596" t="b">
        <v>1</v>
      </c>
      <c r="V6596" t="b">
        <v>1</v>
      </c>
      <c r="W6596" t="b">
        <v>1</v>
      </c>
      <c r="X6596" t="b">
        <v>0</v>
      </c>
      <c r="Y6596" t="b">
        <v>1</v>
      </c>
      <c r="Z6596" t="b">
        <v>0</v>
      </c>
      <c r="AA6596" t="b">
        <v>0</v>
      </c>
      <c r="AB6596" t="b">
        <v>0</v>
      </c>
      <c r="AC6596" t="b">
        <v>0</v>
      </c>
    </row>
    <row r="6597" spans="1:29" x14ac:dyDescent="0.2">
      <c r="A6597" s="8">
        <v>1</v>
      </c>
      <c r="B6597" s="8" t="s">
        <v>203</v>
      </c>
      <c r="C6597" s="8" t="s">
        <v>124</v>
      </c>
      <c r="D6597" s="8">
        <v>5</v>
      </c>
      <c r="E6597" s="9">
        <v>244997.618808876</v>
      </c>
      <c r="F6597" s="17">
        <f>SUMIFS(Table2[time],Table2[config],Table2[[#This Row],[config]],Table2[repetition],Table2[[#This Row],[repetition]])</f>
        <v>15858102.381174199</v>
      </c>
      <c r="G6597" s="17">
        <f>IF(Table2[[#This Row],[time]]&lt;7200000,1,0)</f>
        <v>1</v>
      </c>
      <c r="H6597" t="s">
        <v>244</v>
      </c>
      <c r="I6597">
        <v>1</v>
      </c>
      <c r="J6597" t="s">
        <v>238</v>
      </c>
      <c r="K6597" t="s">
        <v>230</v>
      </c>
      <c r="L6597" t="s">
        <v>231</v>
      </c>
      <c r="M6597" t="s">
        <v>241</v>
      </c>
      <c r="N6597" t="s">
        <v>242</v>
      </c>
      <c r="O6597">
        <v>80</v>
      </c>
      <c r="P6597">
        <v>110</v>
      </c>
      <c r="Q6597" t="s">
        <v>234</v>
      </c>
      <c r="R6597" t="s">
        <v>244</v>
      </c>
      <c r="S6597" t="s">
        <v>244</v>
      </c>
      <c r="T6597" t="b">
        <v>0</v>
      </c>
      <c r="U6597" t="b">
        <v>1</v>
      </c>
      <c r="V6597" t="b">
        <v>1</v>
      </c>
      <c r="W6597" t="b">
        <v>1</v>
      </c>
      <c r="X6597" t="b">
        <v>0</v>
      </c>
      <c r="Y6597" t="b">
        <v>1</v>
      </c>
      <c r="Z6597" t="b">
        <v>0</v>
      </c>
      <c r="AA6597" t="b">
        <v>0</v>
      </c>
      <c r="AB6597" t="b">
        <v>0</v>
      </c>
      <c r="AC6597" t="b">
        <v>0</v>
      </c>
    </row>
    <row r="6598" spans="1:29" x14ac:dyDescent="0.2">
      <c r="A6598" s="6">
        <v>1</v>
      </c>
      <c r="B6598" s="6" t="s">
        <v>205</v>
      </c>
      <c r="C6598" s="6" t="s">
        <v>124</v>
      </c>
      <c r="D6598" s="6">
        <v>0</v>
      </c>
      <c r="E6598" s="7">
        <v>966296.72417882795</v>
      </c>
      <c r="F6598" s="16">
        <f>SUMIFS(Table2[time],Table2[config],Table2[[#This Row],[config]],Table2[repetition],Table2[[#This Row],[repetition]])</f>
        <v>15858102.381174199</v>
      </c>
      <c r="G6598" s="16">
        <f>IF(Table2[[#This Row],[time]]&lt;7200000,1,0)</f>
        <v>1</v>
      </c>
      <c r="H6598" t="s">
        <v>244</v>
      </c>
      <c r="I6598">
        <v>1</v>
      </c>
      <c r="J6598" t="s">
        <v>238</v>
      </c>
      <c r="K6598" t="s">
        <v>230</v>
      </c>
      <c r="L6598" t="s">
        <v>231</v>
      </c>
      <c r="M6598" t="s">
        <v>241</v>
      </c>
      <c r="N6598" t="s">
        <v>242</v>
      </c>
      <c r="O6598">
        <v>80</v>
      </c>
      <c r="P6598">
        <v>110</v>
      </c>
      <c r="Q6598" t="s">
        <v>234</v>
      </c>
      <c r="R6598" t="s">
        <v>244</v>
      </c>
      <c r="S6598" t="s">
        <v>244</v>
      </c>
      <c r="T6598" t="b">
        <v>0</v>
      </c>
      <c r="U6598" t="b">
        <v>1</v>
      </c>
      <c r="V6598" t="b">
        <v>1</v>
      </c>
      <c r="W6598" t="b">
        <v>1</v>
      </c>
      <c r="X6598" t="b">
        <v>0</v>
      </c>
      <c r="Y6598" t="b">
        <v>1</v>
      </c>
      <c r="Z6598" t="b">
        <v>0</v>
      </c>
      <c r="AA6598" t="b">
        <v>0</v>
      </c>
      <c r="AB6598" t="b">
        <v>0</v>
      </c>
      <c r="AC6598" t="b">
        <v>0</v>
      </c>
    </row>
    <row r="6599" spans="1:29" x14ac:dyDescent="0.2">
      <c r="A6599" s="8">
        <v>1</v>
      </c>
      <c r="B6599" s="8" t="s">
        <v>204</v>
      </c>
      <c r="C6599" s="8" t="s">
        <v>124</v>
      </c>
      <c r="D6599" s="8">
        <v>12</v>
      </c>
      <c r="E6599" s="9">
        <v>2468245.4739189702</v>
      </c>
      <c r="F6599" s="17">
        <f>SUMIFS(Table2[time],Table2[config],Table2[[#This Row],[config]],Table2[repetition],Table2[[#This Row],[repetition]])</f>
        <v>15858102.381174199</v>
      </c>
      <c r="G6599" s="17">
        <f>IF(Table2[[#This Row],[time]]&lt;7200000,1,0)</f>
        <v>1</v>
      </c>
      <c r="H6599" t="s">
        <v>244</v>
      </c>
      <c r="I6599">
        <v>1</v>
      </c>
      <c r="J6599" t="s">
        <v>238</v>
      </c>
      <c r="K6599" t="s">
        <v>230</v>
      </c>
      <c r="L6599" t="s">
        <v>231</v>
      </c>
      <c r="M6599" t="s">
        <v>241</v>
      </c>
      <c r="N6599" t="s">
        <v>242</v>
      </c>
      <c r="O6599">
        <v>80</v>
      </c>
      <c r="P6599">
        <v>110</v>
      </c>
      <c r="Q6599" t="s">
        <v>234</v>
      </c>
      <c r="R6599" t="s">
        <v>244</v>
      </c>
      <c r="S6599" t="s">
        <v>244</v>
      </c>
      <c r="T6599" t="b">
        <v>0</v>
      </c>
      <c r="U6599" t="b">
        <v>1</v>
      </c>
      <c r="V6599" t="b">
        <v>1</v>
      </c>
      <c r="W6599" t="b">
        <v>1</v>
      </c>
      <c r="X6599" t="b">
        <v>0</v>
      </c>
      <c r="Y6599" t="b">
        <v>1</v>
      </c>
      <c r="Z6599" t="b">
        <v>0</v>
      </c>
      <c r="AA6599" t="b">
        <v>0</v>
      </c>
      <c r="AB6599" t="b">
        <v>0</v>
      </c>
      <c r="AC6599" t="b">
        <v>0</v>
      </c>
    </row>
    <row r="6600" spans="1:29" x14ac:dyDescent="0.2">
      <c r="A6600" s="6">
        <v>1</v>
      </c>
      <c r="B6600" s="6" t="s">
        <v>187</v>
      </c>
      <c r="C6600" s="6" t="s">
        <v>124</v>
      </c>
      <c r="D6600" s="6">
        <v>4</v>
      </c>
      <c r="E6600" s="7">
        <v>2820870.1329091499</v>
      </c>
      <c r="F6600" s="16">
        <f>SUMIFS(Table2[time],Table2[config],Table2[[#This Row],[config]],Table2[repetition],Table2[[#This Row],[repetition]])</f>
        <v>15858102.381174199</v>
      </c>
      <c r="G6600" s="16">
        <f>IF(Table2[[#This Row],[time]]&lt;7200000,1,0)</f>
        <v>1</v>
      </c>
      <c r="H6600" t="s">
        <v>244</v>
      </c>
      <c r="I6600">
        <v>1</v>
      </c>
      <c r="J6600" t="s">
        <v>238</v>
      </c>
      <c r="K6600" t="s">
        <v>230</v>
      </c>
      <c r="L6600" t="s">
        <v>231</v>
      </c>
      <c r="M6600" t="s">
        <v>241</v>
      </c>
      <c r="N6600" t="s">
        <v>242</v>
      </c>
      <c r="O6600">
        <v>80</v>
      </c>
      <c r="P6600">
        <v>110</v>
      </c>
      <c r="Q6600" t="s">
        <v>234</v>
      </c>
      <c r="R6600" t="s">
        <v>244</v>
      </c>
      <c r="S6600" t="s">
        <v>244</v>
      </c>
      <c r="T6600" t="b">
        <v>0</v>
      </c>
      <c r="U6600" t="b">
        <v>1</v>
      </c>
      <c r="V6600" t="b">
        <v>1</v>
      </c>
      <c r="W6600" t="b">
        <v>1</v>
      </c>
      <c r="X6600" t="b">
        <v>0</v>
      </c>
      <c r="Y6600" t="b">
        <v>1</v>
      </c>
      <c r="Z6600" t="b">
        <v>0</v>
      </c>
      <c r="AA6600" t="b">
        <v>0</v>
      </c>
      <c r="AB6600" t="b">
        <v>0</v>
      </c>
      <c r="AC6600" t="b">
        <v>0</v>
      </c>
    </row>
    <row r="6601" spans="1:29" x14ac:dyDescent="0.2">
      <c r="A6601" s="8">
        <v>1</v>
      </c>
      <c r="B6601" s="8" t="s">
        <v>191</v>
      </c>
      <c r="C6601" s="8" t="s">
        <v>124</v>
      </c>
      <c r="D6601" s="8">
        <v>0</v>
      </c>
      <c r="E6601" s="9">
        <v>7210536.545709</v>
      </c>
      <c r="F6601" s="17">
        <f>SUMIFS(Table2[time],Table2[config],Table2[[#This Row],[config]],Table2[repetition],Table2[[#This Row],[repetition]])</f>
        <v>15858102.381174199</v>
      </c>
      <c r="G6601" s="17">
        <f>IF(Table2[[#This Row],[time]]&lt;7200000,1,0)</f>
        <v>0</v>
      </c>
      <c r="H6601" t="s">
        <v>244</v>
      </c>
      <c r="I6601">
        <v>1</v>
      </c>
      <c r="J6601" t="s">
        <v>238</v>
      </c>
      <c r="K6601" t="s">
        <v>230</v>
      </c>
      <c r="L6601" t="s">
        <v>231</v>
      </c>
      <c r="M6601" t="s">
        <v>241</v>
      </c>
      <c r="N6601" t="s">
        <v>242</v>
      </c>
      <c r="O6601">
        <v>80</v>
      </c>
      <c r="P6601">
        <v>110</v>
      </c>
      <c r="Q6601" t="s">
        <v>234</v>
      </c>
      <c r="R6601" t="s">
        <v>244</v>
      </c>
      <c r="S6601" t="s">
        <v>244</v>
      </c>
      <c r="T6601" t="b">
        <v>0</v>
      </c>
      <c r="U6601" t="b">
        <v>1</v>
      </c>
      <c r="V6601" t="b">
        <v>1</v>
      </c>
      <c r="W6601" t="b">
        <v>1</v>
      </c>
      <c r="X6601" t="b">
        <v>0</v>
      </c>
      <c r="Y6601" t="b">
        <v>1</v>
      </c>
      <c r="Z6601" t="b">
        <v>0</v>
      </c>
      <c r="AA6601" t="b">
        <v>0</v>
      </c>
      <c r="AB6601" t="b">
        <v>0</v>
      </c>
      <c r="AC6601" t="b">
        <v>0</v>
      </c>
    </row>
    <row r="6602" spans="1:29" x14ac:dyDescent="0.2">
      <c r="A6602" s="6">
        <v>2</v>
      </c>
      <c r="B6602" s="6" t="s">
        <v>181</v>
      </c>
      <c r="C6602" s="6" t="s">
        <v>124</v>
      </c>
      <c r="D6602" s="6">
        <v>0</v>
      </c>
      <c r="E6602" s="7">
        <v>31293.8758060336</v>
      </c>
      <c r="F6602" s="16">
        <f>SUMIFS(Table2[time],Table2[config],Table2[[#This Row],[config]],Table2[repetition],Table2[[#This Row],[repetition]])</f>
        <v>11280325.479614984</v>
      </c>
      <c r="G6602" s="16">
        <f>IF(Table2[[#This Row],[time]]&lt;7200000,1,0)</f>
        <v>1</v>
      </c>
      <c r="H6602" t="s">
        <v>244</v>
      </c>
      <c r="I6602">
        <v>1</v>
      </c>
      <c r="J6602" t="s">
        <v>238</v>
      </c>
      <c r="K6602" t="s">
        <v>230</v>
      </c>
      <c r="L6602" t="s">
        <v>231</v>
      </c>
      <c r="M6602" t="s">
        <v>241</v>
      </c>
      <c r="N6602" t="s">
        <v>242</v>
      </c>
      <c r="O6602">
        <v>80</v>
      </c>
      <c r="P6602">
        <v>110</v>
      </c>
      <c r="Q6602" t="s">
        <v>234</v>
      </c>
      <c r="R6602" t="s">
        <v>244</v>
      </c>
      <c r="S6602" t="s">
        <v>244</v>
      </c>
      <c r="T6602" t="b">
        <v>0</v>
      </c>
      <c r="U6602" t="b">
        <v>1</v>
      </c>
      <c r="V6602" t="b">
        <v>1</v>
      </c>
      <c r="W6602" t="b">
        <v>1</v>
      </c>
      <c r="X6602" t="b">
        <v>0</v>
      </c>
      <c r="Y6602" t="b">
        <v>1</v>
      </c>
      <c r="Z6602" t="b">
        <v>0</v>
      </c>
      <c r="AA6602" t="b">
        <v>0</v>
      </c>
      <c r="AB6602" t="b">
        <v>0</v>
      </c>
      <c r="AC6602" t="b">
        <v>0</v>
      </c>
    </row>
    <row r="6603" spans="1:29" x14ac:dyDescent="0.2">
      <c r="A6603" s="8">
        <v>2</v>
      </c>
      <c r="B6603" s="8" t="s">
        <v>182</v>
      </c>
      <c r="C6603" s="8" t="s">
        <v>124</v>
      </c>
      <c r="D6603" s="8">
        <v>0</v>
      </c>
      <c r="E6603" s="9">
        <v>35134.895478026003</v>
      </c>
      <c r="F6603" s="17">
        <f>SUMIFS(Table2[time],Table2[config],Table2[[#This Row],[config]],Table2[repetition],Table2[[#This Row],[repetition]])</f>
        <v>11280325.479614984</v>
      </c>
      <c r="G6603" s="17">
        <f>IF(Table2[[#This Row],[time]]&lt;7200000,1,0)</f>
        <v>1</v>
      </c>
      <c r="H6603" t="s">
        <v>244</v>
      </c>
      <c r="I6603">
        <v>1</v>
      </c>
      <c r="J6603" t="s">
        <v>238</v>
      </c>
      <c r="K6603" t="s">
        <v>230</v>
      </c>
      <c r="L6603" t="s">
        <v>231</v>
      </c>
      <c r="M6603" t="s">
        <v>241</v>
      </c>
      <c r="N6603" t="s">
        <v>242</v>
      </c>
      <c r="O6603">
        <v>80</v>
      </c>
      <c r="P6603">
        <v>110</v>
      </c>
      <c r="Q6603" t="s">
        <v>234</v>
      </c>
      <c r="R6603" t="s">
        <v>244</v>
      </c>
      <c r="S6603" t="s">
        <v>244</v>
      </c>
      <c r="T6603" t="b">
        <v>0</v>
      </c>
      <c r="U6603" t="b">
        <v>1</v>
      </c>
      <c r="V6603" t="b">
        <v>1</v>
      </c>
      <c r="W6603" t="b">
        <v>1</v>
      </c>
      <c r="X6603" t="b">
        <v>0</v>
      </c>
      <c r="Y6603" t="b">
        <v>1</v>
      </c>
      <c r="Z6603" t="b">
        <v>0</v>
      </c>
      <c r="AA6603" t="b">
        <v>0</v>
      </c>
      <c r="AB6603" t="b">
        <v>0</v>
      </c>
      <c r="AC6603" t="b">
        <v>0</v>
      </c>
    </row>
    <row r="6604" spans="1:29" x14ac:dyDescent="0.2">
      <c r="A6604" s="6">
        <v>2</v>
      </c>
      <c r="B6604" s="6" t="s">
        <v>176</v>
      </c>
      <c r="C6604" s="6" t="s">
        <v>124</v>
      </c>
      <c r="D6604" s="6">
        <v>0</v>
      </c>
      <c r="E6604" s="7">
        <v>44627.592583012301</v>
      </c>
      <c r="F6604" s="16">
        <f>SUMIFS(Table2[time],Table2[config],Table2[[#This Row],[config]],Table2[repetition],Table2[[#This Row],[repetition]])</f>
        <v>11280325.479614984</v>
      </c>
      <c r="G6604" s="16">
        <f>IF(Table2[[#This Row],[time]]&lt;7200000,1,0)</f>
        <v>1</v>
      </c>
      <c r="H6604" t="s">
        <v>244</v>
      </c>
      <c r="I6604">
        <v>1</v>
      </c>
      <c r="J6604" t="s">
        <v>238</v>
      </c>
      <c r="K6604" t="s">
        <v>230</v>
      </c>
      <c r="L6604" t="s">
        <v>231</v>
      </c>
      <c r="M6604" t="s">
        <v>241</v>
      </c>
      <c r="N6604" t="s">
        <v>242</v>
      </c>
      <c r="O6604">
        <v>80</v>
      </c>
      <c r="P6604">
        <v>110</v>
      </c>
      <c r="Q6604" t="s">
        <v>234</v>
      </c>
      <c r="R6604" t="s">
        <v>244</v>
      </c>
      <c r="S6604" t="s">
        <v>244</v>
      </c>
      <c r="T6604" t="b">
        <v>0</v>
      </c>
      <c r="U6604" t="b">
        <v>1</v>
      </c>
      <c r="V6604" t="b">
        <v>1</v>
      </c>
      <c r="W6604" t="b">
        <v>1</v>
      </c>
      <c r="X6604" t="b">
        <v>0</v>
      </c>
      <c r="Y6604" t="b">
        <v>1</v>
      </c>
      <c r="Z6604" t="b">
        <v>0</v>
      </c>
      <c r="AA6604" t="b">
        <v>0</v>
      </c>
      <c r="AB6604" t="b">
        <v>0</v>
      </c>
      <c r="AC6604" t="b">
        <v>0</v>
      </c>
    </row>
    <row r="6605" spans="1:29" x14ac:dyDescent="0.2">
      <c r="A6605" s="8">
        <v>2</v>
      </c>
      <c r="B6605" s="8" t="s">
        <v>194</v>
      </c>
      <c r="C6605" s="8" t="s">
        <v>124</v>
      </c>
      <c r="D6605" s="8">
        <v>0</v>
      </c>
      <c r="E6605" s="9">
        <v>113298.07524999999</v>
      </c>
      <c r="F6605" s="17">
        <f>SUMIFS(Table2[time],Table2[config],Table2[[#This Row],[config]],Table2[repetition],Table2[[#This Row],[repetition]])</f>
        <v>11280325.479614984</v>
      </c>
      <c r="G6605" s="17">
        <f>IF(Table2[[#This Row],[time]]&lt;7200000,1,0)</f>
        <v>1</v>
      </c>
      <c r="H6605" t="s">
        <v>244</v>
      </c>
      <c r="I6605">
        <v>1</v>
      </c>
      <c r="J6605" t="s">
        <v>238</v>
      </c>
      <c r="K6605" t="s">
        <v>230</v>
      </c>
      <c r="L6605" t="s">
        <v>231</v>
      </c>
      <c r="M6605" t="s">
        <v>241</v>
      </c>
      <c r="N6605" t="s">
        <v>242</v>
      </c>
      <c r="O6605">
        <v>80</v>
      </c>
      <c r="P6605">
        <v>110</v>
      </c>
      <c r="Q6605" t="s">
        <v>234</v>
      </c>
      <c r="R6605" t="s">
        <v>244</v>
      </c>
      <c r="S6605" t="s">
        <v>244</v>
      </c>
      <c r="T6605" t="b">
        <v>0</v>
      </c>
      <c r="U6605" t="b">
        <v>1</v>
      </c>
      <c r="V6605" t="b">
        <v>1</v>
      </c>
      <c r="W6605" t="b">
        <v>1</v>
      </c>
      <c r="X6605" t="b">
        <v>0</v>
      </c>
      <c r="Y6605" t="b">
        <v>1</v>
      </c>
      <c r="Z6605" t="b">
        <v>0</v>
      </c>
      <c r="AA6605" t="b">
        <v>0</v>
      </c>
      <c r="AB6605" t="b">
        <v>0</v>
      </c>
      <c r="AC6605" t="b">
        <v>0</v>
      </c>
    </row>
    <row r="6606" spans="1:29" x14ac:dyDescent="0.2">
      <c r="A6606" s="6">
        <v>2</v>
      </c>
      <c r="B6606" s="6" t="s">
        <v>192</v>
      </c>
      <c r="C6606" s="6" t="s">
        <v>124</v>
      </c>
      <c r="D6606" s="6">
        <v>3</v>
      </c>
      <c r="E6606" s="7">
        <v>139874.639671004</v>
      </c>
      <c r="F6606" s="16">
        <f>SUMIFS(Table2[time],Table2[config],Table2[[#This Row],[config]],Table2[repetition],Table2[[#This Row],[repetition]])</f>
        <v>11280325.479614984</v>
      </c>
      <c r="G6606" s="16">
        <f>IF(Table2[[#This Row],[time]]&lt;7200000,1,0)</f>
        <v>1</v>
      </c>
      <c r="H6606" t="s">
        <v>244</v>
      </c>
      <c r="I6606">
        <v>1</v>
      </c>
      <c r="J6606" t="s">
        <v>238</v>
      </c>
      <c r="K6606" t="s">
        <v>230</v>
      </c>
      <c r="L6606" t="s">
        <v>231</v>
      </c>
      <c r="M6606" t="s">
        <v>241</v>
      </c>
      <c r="N6606" t="s">
        <v>242</v>
      </c>
      <c r="O6606">
        <v>80</v>
      </c>
      <c r="P6606">
        <v>110</v>
      </c>
      <c r="Q6606" t="s">
        <v>234</v>
      </c>
      <c r="R6606" t="s">
        <v>244</v>
      </c>
      <c r="S6606" t="s">
        <v>244</v>
      </c>
      <c r="T6606" t="b">
        <v>0</v>
      </c>
      <c r="U6606" t="b">
        <v>1</v>
      </c>
      <c r="V6606" t="b">
        <v>1</v>
      </c>
      <c r="W6606" t="b">
        <v>1</v>
      </c>
      <c r="X6606" t="b">
        <v>0</v>
      </c>
      <c r="Y6606" t="b">
        <v>1</v>
      </c>
      <c r="Z6606" t="b">
        <v>0</v>
      </c>
      <c r="AA6606" t="b">
        <v>0</v>
      </c>
      <c r="AB6606" t="b">
        <v>0</v>
      </c>
      <c r="AC6606" t="b">
        <v>0</v>
      </c>
    </row>
    <row r="6607" spans="1:29" x14ac:dyDescent="0.2">
      <c r="A6607" s="8">
        <v>2</v>
      </c>
      <c r="B6607" s="8" t="s">
        <v>180</v>
      </c>
      <c r="C6607" s="8" t="s">
        <v>124</v>
      </c>
      <c r="D6607" s="8">
        <v>0</v>
      </c>
      <c r="E6607" s="9">
        <v>31309.474098030401</v>
      </c>
      <c r="F6607" s="17">
        <f>SUMIFS(Table2[time],Table2[config],Table2[[#This Row],[config]],Table2[repetition],Table2[[#This Row],[repetition]])</f>
        <v>11280325.479614984</v>
      </c>
      <c r="G6607" s="17">
        <f>IF(Table2[[#This Row],[time]]&lt;7200000,1,0)</f>
        <v>1</v>
      </c>
      <c r="H6607" t="s">
        <v>244</v>
      </c>
      <c r="I6607">
        <v>1</v>
      </c>
      <c r="J6607" t="s">
        <v>238</v>
      </c>
      <c r="K6607" t="s">
        <v>230</v>
      </c>
      <c r="L6607" t="s">
        <v>231</v>
      </c>
      <c r="M6607" t="s">
        <v>241</v>
      </c>
      <c r="N6607" t="s">
        <v>242</v>
      </c>
      <c r="O6607">
        <v>80</v>
      </c>
      <c r="P6607">
        <v>110</v>
      </c>
      <c r="Q6607" t="s">
        <v>234</v>
      </c>
      <c r="R6607" t="s">
        <v>244</v>
      </c>
      <c r="S6607" t="s">
        <v>244</v>
      </c>
      <c r="T6607" t="b">
        <v>0</v>
      </c>
      <c r="U6607" t="b">
        <v>1</v>
      </c>
      <c r="V6607" t="b">
        <v>1</v>
      </c>
      <c r="W6607" t="b">
        <v>1</v>
      </c>
      <c r="X6607" t="b">
        <v>0</v>
      </c>
      <c r="Y6607" t="b">
        <v>1</v>
      </c>
      <c r="Z6607" t="b">
        <v>0</v>
      </c>
      <c r="AA6607" t="b">
        <v>0</v>
      </c>
      <c r="AB6607" t="b">
        <v>0</v>
      </c>
      <c r="AC6607" t="b">
        <v>0</v>
      </c>
    </row>
    <row r="6608" spans="1:29" x14ac:dyDescent="0.2">
      <c r="A6608" s="6">
        <v>2</v>
      </c>
      <c r="B6608" s="6" t="s">
        <v>185</v>
      </c>
      <c r="C6608" s="6" t="s">
        <v>124</v>
      </c>
      <c r="D6608" s="6">
        <v>0</v>
      </c>
      <c r="E6608" s="7">
        <v>66141.121284977999</v>
      </c>
      <c r="F6608" s="16">
        <f>SUMIFS(Table2[time],Table2[config],Table2[[#This Row],[config]],Table2[repetition],Table2[[#This Row],[repetition]])</f>
        <v>11280325.479614984</v>
      </c>
      <c r="G6608" s="16">
        <f>IF(Table2[[#This Row],[time]]&lt;7200000,1,0)</f>
        <v>1</v>
      </c>
      <c r="H6608" t="s">
        <v>244</v>
      </c>
      <c r="I6608">
        <v>1</v>
      </c>
      <c r="J6608" t="s">
        <v>238</v>
      </c>
      <c r="K6608" t="s">
        <v>230</v>
      </c>
      <c r="L6608" t="s">
        <v>231</v>
      </c>
      <c r="M6608" t="s">
        <v>241</v>
      </c>
      <c r="N6608" t="s">
        <v>242</v>
      </c>
      <c r="O6608">
        <v>80</v>
      </c>
      <c r="P6608">
        <v>110</v>
      </c>
      <c r="Q6608" t="s">
        <v>234</v>
      </c>
      <c r="R6608" t="s">
        <v>244</v>
      </c>
      <c r="S6608" t="s">
        <v>244</v>
      </c>
      <c r="T6608" t="b">
        <v>0</v>
      </c>
      <c r="U6608" t="b">
        <v>1</v>
      </c>
      <c r="V6608" t="b">
        <v>1</v>
      </c>
      <c r="W6608" t="b">
        <v>1</v>
      </c>
      <c r="X6608" t="b">
        <v>0</v>
      </c>
      <c r="Y6608" t="b">
        <v>1</v>
      </c>
      <c r="Z6608" t="b">
        <v>0</v>
      </c>
      <c r="AA6608" t="b">
        <v>0</v>
      </c>
      <c r="AB6608" t="b">
        <v>0</v>
      </c>
      <c r="AC6608" t="b">
        <v>0</v>
      </c>
    </row>
    <row r="6609" spans="1:29" x14ac:dyDescent="0.2">
      <c r="A6609" s="8">
        <v>2</v>
      </c>
      <c r="B6609" s="8" t="s">
        <v>189</v>
      </c>
      <c r="C6609" s="8" t="s">
        <v>124</v>
      </c>
      <c r="D6609" s="8">
        <v>0</v>
      </c>
      <c r="E6609" s="9">
        <v>35473.518476996098</v>
      </c>
      <c r="F6609" s="17">
        <f>SUMIFS(Table2[time],Table2[config],Table2[[#This Row],[config]],Table2[repetition],Table2[[#This Row],[repetition]])</f>
        <v>11280325.479614984</v>
      </c>
      <c r="G6609" s="17">
        <f>IF(Table2[[#This Row],[time]]&lt;7200000,1,0)</f>
        <v>1</v>
      </c>
      <c r="H6609" t="s">
        <v>244</v>
      </c>
      <c r="I6609">
        <v>1</v>
      </c>
      <c r="J6609" t="s">
        <v>238</v>
      </c>
      <c r="K6609" t="s">
        <v>230</v>
      </c>
      <c r="L6609" t="s">
        <v>231</v>
      </c>
      <c r="M6609" t="s">
        <v>241</v>
      </c>
      <c r="N6609" t="s">
        <v>242</v>
      </c>
      <c r="O6609">
        <v>80</v>
      </c>
      <c r="P6609">
        <v>110</v>
      </c>
      <c r="Q6609" t="s">
        <v>234</v>
      </c>
      <c r="R6609" t="s">
        <v>244</v>
      </c>
      <c r="S6609" t="s">
        <v>244</v>
      </c>
      <c r="T6609" t="b">
        <v>0</v>
      </c>
      <c r="U6609" t="b">
        <v>1</v>
      </c>
      <c r="V6609" t="b">
        <v>1</v>
      </c>
      <c r="W6609" t="b">
        <v>1</v>
      </c>
      <c r="X6609" t="b">
        <v>0</v>
      </c>
      <c r="Y6609" t="b">
        <v>1</v>
      </c>
      <c r="Z6609" t="b">
        <v>0</v>
      </c>
      <c r="AA6609" t="b">
        <v>0</v>
      </c>
      <c r="AB6609" t="b">
        <v>0</v>
      </c>
      <c r="AC6609" t="b">
        <v>0</v>
      </c>
    </row>
    <row r="6610" spans="1:29" x14ac:dyDescent="0.2">
      <c r="A6610" s="6">
        <v>2</v>
      </c>
      <c r="B6610" s="6" t="s">
        <v>183</v>
      </c>
      <c r="C6610" s="6" t="s">
        <v>124</v>
      </c>
      <c r="D6610" s="6">
        <v>0</v>
      </c>
      <c r="E6610" s="7">
        <v>85932.974299008405</v>
      </c>
      <c r="F6610" s="16">
        <f>SUMIFS(Table2[time],Table2[config],Table2[[#This Row],[config]],Table2[repetition],Table2[[#This Row],[repetition]])</f>
        <v>11280325.479614984</v>
      </c>
      <c r="G6610" s="16">
        <f>IF(Table2[[#This Row],[time]]&lt;7200000,1,0)</f>
        <v>1</v>
      </c>
      <c r="H6610" t="s">
        <v>244</v>
      </c>
      <c r="I6610">
        <v>1</v>
      </c>
      <c r="J6610" t="s">
        <v>238</v>
      </c>
      <c r="K6610" t="s">
        <v>230</v>
      </c>
      <c r="L6610" t="s">
        <v>231</v>
      </c>
      <c r="M6610" t="s">
        <v>241</v>
      </c>
      <c r="N6610" t="s">
        <v>242</v>
      </c>
      <c r="O6610">
        <v>80</v>
      </c>
      <c r="P6610">
        <v>110</v>
      </c>
      <c r="Q6610" t="s">
        <v>234</v>
      </c>
      <c r="R6610" t="s">
        <v>244</v>
      </c>
      <c r="S6610" t="s">
        <v>244</v>
      </c>
      <c r="T6610" t="b">
        <v>0</v>
      </c>
      <c r="U6610" t="b">
        <v>1</v>
      </c>
      <c r="V6610" t="b">
        <v>1</v>
      </c>
      <c r="W6610" t="b">
        <v>1</v>
      </c>
      <c r="X6610" t="b">
        <v>0</v>
      </c>
      <c r="Y6610" t="b">
        <v>1</v>
      </c>
      <c r="Z6610" t="b">
        <v>0</v>
      </c>
      <c r="AA6610" t="b">
        <v>0</v>
      </c>
      <c r="AB6610" t="b">
        <v>0</v>
      </c>
      <c r="AC6610" t="b">
        <v>0</v>
      </c>
    </row>
    <row r="6611" spans="1:29" x14ac:dyDescent="0.2">
      <c r="A6611" s="8">
        <v>2</v>
      </c>
      <c r="B6611" s="8" t="s">
        <v>195</v>
      </c>
      <c r="C6611" s="8" t="s">
        <v>124</v>
      </c>
      <c r="D6611" s="8">
        <v>0</v>
      </c>
      <c r="E6611" s="9">
        <v>57101.084953988902</v>
      </c>
      <c r="F6611" s="17">
        <f>SUMIFS(Table2[time],Table2[config],Table2[[#This Row],[config]],Table2[repetition],Table2[[#This Row],[repetition]])</f>
        <v>11280325.479614984</v>
      </c>
      <c r="G6611" s="17">
        <f>IF(Table2[[#This Row],[time]]&lt;7200000,1,0)</f>
        <v>1</v>
      </c>
      <c r="H6611" t="s">
        <v>244</v>
      </c>
      <c r="I6611">
        <v>1</v>
      </c>
      <c r="J6611" t="s">
        <v>238</v>
      </c>
      <c r="K6611" t="s">
        <v>230</v>
      </c>
      <c r="L6611" t="s">
        <v>231</v>
      </c>
      <c r="M6611" t="s">
        <v>241</v>
      </c>
      <c r="N6611" t="s">
        <v>242</v>
      </c>
      <c r="O6611">
        <v>80</v>
      </c>
      <c r="P6611">
        <v>110</v>
      </c>
      <c r="Q6611" t="s">
        <v>234</v>
      </c>
      <c r="R6611" t="s">
        <v>244</v>
      </c>
      <c r="S6611" t="s">
        <v>244</v>
      </c>
      <c r="T6611" t="b">
        <v>0</v>
      </c>
      <c r="U6611" t="b">
        <v>1</v>
      </c>
      <c r="V6611" t="b">
        <v>1</v>
      </c>
      <c r="W6611" t="b">
        <v>1</v>
      </c>
      <c r="X6611" t="b">
        <v>0</v>
      </c>
      <c r="Y6611" t="b">
        <v>1</v>
      </c>
      <c r="Z6611" t="b">
        <v>0</v>
      </c>
      <c r="AA6611" t="b">
        <v>0</v>
      </c>
      <c r="AB6611" t="b">
        <v>0</v>
      </c>
      <c r="AC6611" t="b">
        <v>0</v>
      </c>
    </row>
    <row r="6612" spans="1:29" x14ac:dyDescent="0.2">
      <c r="A6612" s="6">
        <v>2</v>
      </c>
      <c r="B6612" s="6" t="s">
        <v>198</v>
      </c>
      <c r="C6612" s="6" t="s">
        <v>124</v>
      </c>
      <c r="D6612" s="6">
        <v>0</v>
      </c>
      <c r="E6612" s="7">
        <v>60240.203260967901</v>
      </c>
      <c r="F6612" s="16">
        <f>SUMIFS(Table2[time],Table2[config],Table2[[#This Row],[config]],Table2[repetition],Table2[[#This Row],[repetition]])</f>
        <v>11280325.479614984</v>
      </c>
      <c r="G6612" s="16">
        <f>IF(Table2[[#This Row],[time]]&lt;7200000,1,0)</f>
        <v>1</v>
      </c>
      <c r="H6612" t="s">
        <v>244</v>
      </c>
      <c r="I6612">
        <v>1</v>
      </c>
      <c r="J6612" t="s">
        <v>238</v>
      </c>
      <c r="K6612" t="s">
        <v>230</v>
      </c>
      <c r="L6612" t="s">
        <v>231</v>
      </c>
      <c r="M6612" t="s">
        <v>241</v>
      </c>
      <c r="N6612" t="s">
        <v>242</v>
      </c>
      <c r="O6612">
        <v>80</v>
      </c>
      <c r="P6612">
        <v>110</v>
      </c>
      <c r="Q6612" t="s">
        <v>234</v>
      </c>
      <c r="R6612" t="s">
        <v>244</v>
      </c>
      <c r="S6612" t="s">
        <v>244</v>
      </c>
      <c r="T6612" t="b">
        <v>0</v>
      </c>
      <c r="U6612" t="b">
        <v>1</v>
      </c>
      <c r="V6612" t="b">
        <v>1</v>
      </c>
      <c r="W6612" t="b">
        <v>1</v>
      </c>
      <c r="X6612" t="b">
        <v>0</v>
      </c>
      <c r="Y6612" t="b">
        <v>1</v>
      </c>
      <c r="Z6612" t="b">
        <v>0</v>
      </c>
      <c r="AA6612" t="b">
        <v>0</v>
      </c>
      <c r="AB6612" t="b">
        <v>0</v>
      </c>
      <c r="AC6612" t="b">
        <v>0</v>
      </c>
    </row>
    <row r="6613" spans="1:29" x14ac:dyDescent="0.2">
      <c r="A6613" s="8">
        <v>2</v>
      </c>
      <c r="B6613" s="8" t="s">
        <v>178</v>
      </c>
      <c r="C6613" s="8" t="s">
        <v>124</v>
      </c>
      <c r="D6613" s="8">
        <v>0</v>
      </c>
      <c r="E6613" s="9">
        <v>35994.671313033898</v>
      </c>
      <c r="F6613" s="17">
        <f>SUMIFS(Table2[time],Table2[config],Table2[[#This Row],[config]],Table2[repetition],Table2[[#This Row],[repetition]])</f>
        <v>11280325.479614984</v>
      </c>
      <c r="G6613" s="17">
        <f>IF(Table2[[#This Row],[time]]&lt;7200000,1,0)</f>
        <v>1</v>
      </c>
      <c r="H6613" t="s">
        <v>244</v>
      </c>
      <c r="I6613">
        <v>1</v>
      </c>
      <c r="J6613" t="s">
        <v>238</v>
      </c>
      <c r="K6613" t="s">
        <v>230</v>
      </c>
      <c r="L6613" t="s">
        <v>231</v>
      </c>
      <c r="M6613" t="s">
        <v>241</v>
      </c>
      <c r="N6613" t="s">
        <v>242</v>
      </c>
      <c r="O6613">
        <v>80</v>
      </c>
      <c r="P6613">
        <v>110</v>
      </c>
      <c r="Q6613" t="s">
        <v>234</v>
      </c>
      <c r="R6613" t="s">
        <v>244</v>
      </c>
      <c r="S6613" t="s">
        <v>244</v>
      </c>
      <c r="T6613" t="b">
        <v>0</v>
      </c>
      <c r="U6613" t="b">
        <v>1</v>
      </c>
      <c r="V6613" t="b">
        <v>1</v>
      </c>
      <c r="W6613" t="b">
        <v>1</v>
      </c>
      <c r="X6613" t="b">
        <v>0</v>
      </c>
      <c r="Y6613" t="b">
        <v>1</v>
      </c>
      <c r="Z6613" t="b">
        <v>0</v>
      </c>
      <c r="AA6613" t="b">
        <v>0</v>
      </c>
      <c r="AB6613" t="b">
        <v>0</v>
      </c>
      <c r="AC6613" t="b">
        <v>0</v>
      </c>
    </row>
    <row r="6614" spans="1:29" x14ac:dyDescent="0.2">
      <c r="A6614" s="6">
        <v>2</v>
      </c>
      <c r="B6614" s="6" t="s">
        <v>184</v>
      </c>
      <c r="C6614" s="6" t="s">
        <v>124</v>
      </c>
      <c r="D6614" s="6">
        <v>0</v>
      </c>
      <c r="E6614" s="7">
        <v>65655.278081016106</v>
      </c>
      <c r="F6614" s="16">
        <f>SUMIFS(Table2[time],Table2[config],Table2[[#This Row],[config]],Table2[repetition],Table2[[#This Row],[repetition]])</f>
        <v>11280325.479614984</v>
      </c>
      <c r="G6614" s="16">
        <f>IF(Table2[[#This Row],[time]]&lt;7200000,1,0)</f>
        <v>1</v>
      </c>
      <c r="H6614" t="s">
        <v>244</v>
      </c>
      <c r="I6614">
        <v>1</v>
      </c>
      <c r="J6614" t="s">
        <v>238</v>
      </c>
      <c r="K6614" t="s">
        <v>230</v>
      </c>
      <c r="L6614" t="s">
        <v>231</v>
      </c>
      <c r="M6614" t="s">
        <v>241</v>
      </c>
      <c r="N6614" t="s">
        <v>242</v>
      </c>
      <c r="O6614">
        <v>80</v>
      </c>
      <c r="P6614">
        <v>110</v>
      </c>
      <c r="Q6614" t="s">
        <v>234</v>
      </c>
      <c r="R6614" t="s">
        <v>244</v>
      </c>
      <c r="S6614" t="s">
        <v>244</v>
      </c>
      <c r="T6614" t="b">
        <v>0</v>
      </c>
      <c r="U6614" t="b">
        <v>1</v>
      </c>
      <c r="V6614" t="b">
        <v>1</v>
      </c>
      <c r="W6614" t="b">
        <v>1</v>
      </c>
      <c r="X6614" t="b">
        <v>0</v>
      </c>
      <c r="Y6614" t="b">
        <v>1</v>
      </c>
      <c r="Z6614" t="b">
        <v>0</v>
      </c>
      <c r="AA6614" t="b">
        <v>0</v>
      </c>
      <c r="AB6614" t="b">
        <v>0</v>
      </c>
      <c r="AC6614" t="b">
        <v>0</v>
      </c>
    </row>
    <row r="6615" spans="1:29" x14ac:dyDescent="0.2">
      <c r="A6615" s="8">
        <v>2</v>
      </c>
      <c r="B6615" s="8" t="s">
        <v>199</v>
      </c>
      <c r="C6615" s="8" t="s">
        <v>124</v>
      </c>
      <c r="D6615" s="8">
        <v>0</v>
      </c>
      <c r="E6615" s="9">
        <v>29133.717507997</v>
      </c>
      <c r="F6615" s="17">
        <f>SUMIFS(Table2[time],Table2[config],Table2[[#This Row],[config]],Table2[repetition],Table2[[#This Row],[repetition]])</f>
        <v>11280325.479614984</v>
      </c>
      <c r="G6615" s="17">
        <f>IF(Table2[[#This Row],[time]]&lt;7200000,1,0)</f>
        <v>1</v>
      </c>
      <c r="H6615" t="s">
        <v>244</v>
      </c>
      <c r="I6615">
        <v>1</v>
      </c>
      <c r="J6615" t="s">
        <v>238</v>
      </c>
      <c r="K6615" t="s">
        <v>230</v>
      </c>
      <c r="L6615" t="s">
        <v>231</v>
      </c>
      <c r="M6615" t="s">
        <v>241</v>
      </c>
      <c r="N6615" t="s">
        <v>242</v>
      </c>
      <c r="O6615">
        <v>80</v>
      </c>
      <c r="P6615">
        <v>110</v>
      </c>
      <c r="Q6615" t="s">
        <v>234</v>
      </c>
      <c r="R6615" t="s">
        <v>244</v>
      </c>
      <c r="S6615" t="s">
        <v>244</v>
      </c>
      <c r="T6615" t="b">
        <v>0</v>
      </c>
      <c r="U6615" t="b">
        <v>1</v>
      </c>
      <c r="V6615" t="b">
        <v>1</v>
      </c>
      <c r="W6615" t="b">
        <v>1</v>
      </c>
      <c r="X6615" t="b">
        <v>0</v>
      </c>
      <c r="Y6615" t="b">
        <v>1</v>
      </c>
      <c r="Z6615" t="b">
        <v>0</v>
      </c>
      <c r="AA6615" t="b">
        <v>0</v>
      </c>
      <c r="AB6615" t="b">
        <v>0</v>
      </c>
      <c r="AC6615" t="b">
        <v>0</v>
      </c>
    </row>
    <row r="6616" spans="1:29" x14ac:dyDescent="0.2">
      <c r="A6616" s="6">
        <v>2</v>
      </c>
      <c r="B6616" s="6" t="s">
        <v>197</v>
      </c>
      <c r="C6616" s="6" t="s">
        <v>124</v>
      </c>
      <c r="D6616" s="6">
        <v>0</v>
      </c>
      <c r="E6616" s="7">
        <v>27849.3034059647</v>
      </c>
      <c r="F6616" s="16">
        <f>SUMIFS(Table2[time],Table2[config],Table2[[#This Row],[config]],Table2[repetition],Table2[[#This Row],[repetition]])</f>
        <v>11280325.479614984</v>
      </c>
      <c r="G6616" s="16">
        <f>IF(Table2[[#This Row],[time]]&lt;7200000,1,0)</f>
        <v>1</v>
      </c>
      <c r="H6616" t="s">
        <v>244</v>
      </c>
      <c r="I6616">
        <v>1</v>
      </c>
      <c r="J6616" t="s">
        <v>238</v>
      </c>
      <c r="K6616" t="s">
        <v>230</v>
      </c>
      <c r="L6616" t="s">
        <v>231</v>
      </c>
      <c r="M6616" t="s">
        <v>241</v>
      </c>
      <c r="N6616" t="s">
        <v>242</v>
      </c>
      <c r="O6616">
        <v>80</v>
      </c>
      <c r="P6616">
        <v>110</v>
      </c>
      <c r="Q6616" t="s">
        <v>234</v>
      </c>
      <c r="R6616" t="s">
        <v>244</v>
      </c>
      <c r="S6616" t="s">
        <v>244</v>
      </c>
      <c r="T6616" t="b">
        <v>0</v>
      </c>
      <c r="U6616" t="b">
        <v>1</v>
      </c>
      <c r="V6616" t="b">
        <v>1</v>
      </c>
      <c r="W6616" t="b">
        <v>1</v>
      </c>
      <c r="X6616" t="b">
        <v>0</v>
      </c>
      <c r="Y6616" t="b">
        <v>1</v>
      </c>
      <c r="Z6616" t="b">
        <v>0</v>
      </c>
      <c r="AA6616" t="b">
        <v>0</v>
      </c>
      <c r="AB6616" t="b">
        <v>0</v>
      </c>
      <c r="AC6616" t="b">
        <v>0</v>
      </c>
    </row>
    <row r="6617" spans="1:29" x14ac:dyDescent="0.2">
      <c r="A6617" s="8">
        <v>2</v>
      </c>
      <c r="B6617" s="8" t="s">
        <v>193</v>
      </c>
      <c r="C6617" s="8" t="s">
        <v>124</v>
      </c>
      <c r="D6617" s="8">
        <v>0</v>
      </c>
      <c r="E6617" s="9">
        <v>37977.840534993396</v>
      </c>
      <c r="F6617" s="17">
        <f>SUMIFS(Table2[time],Table2[config],Table2[[#This Row],[config]],Table2[repetition],Table2[[#This Row],[repetition]])</f>
        <v>11280325.479614984</v>
      </c>
      <c r="G6617" s="17">
        <f>IF(Table2[[#This Row],[time]]&lt;7200000,1,0)</f>
        <v>1</v>
      </c>
      <c r="H6617" t="s">
        <v>244</v>
      </c>
      <c r="I6617">
        <v>1</v>
      </c>
      <c r="J6617" t="s">
        <v>238</v>
      </c>
      <c r="K6617" t="s">
        <v>230</v>
      </c>
      <c r="L6617" t="s">
        <v>231</v>
      </c>
      <c r="M6617" t="s">
        <v>241</v>
      </c>
      <c r="N6617" t="s">
        <v>242</v>
      </c>
      <c r="O6617">
        <v>80</v>
      </c>
      <c r="P6617">
        <v>110</v>
      </c>
      <c r="Q6617" t="s">
        <v>234</v>
      </c>
      <c r="R6617" t="s">
        <v>244</v>
      </c>
      <c r="S6617" t="s">
        <v>244</v>
      </c>
      <c r="T6617" t="b">
        <v>0</v>
      </c>
      <c r="U6617" t="b">
        <v>1</v>
      </c>
      <c r="V6617" t="b">
        <v>1</v>
      </c>
      <c r="W6617" t="b">
        <v>1</v>
      </c>
      <c r="X6617" t="b">
        <v>0</v>
      </c>
      <c r="Y6617" t="b">
        <v>1</v>
      </c>
      <c r="Z6617" t="b">
        <v>0</v>
      </c>
      <c r="AA6617" t="b">
        <v>0</v>
      </c>
      <c r="AB6617" t="b">
        <v>0</v>
      </c>
      <c r="AC6617" t="b">
        <v>0</v>
      </c>
    </row>
    <row r="6618" spans="1:29" x14ac:dyDescent="0.2">
      <c r="A6618" s="6">
        <v>2</v>
      </c>
      <c r="B6618" s="6" t="s">
        <v>196</v>
      </c>
      <c r="C6618" s="6" t="s">
        <v>124</v>
      </c>
      <c r="D6618" s="6">
        <v>3</v>
      </c>
      <c r="E6618" s="7">
        <v>67570.575545018</v>
      </c>
      <c r="F6618" s="16">
        <f>SUMIFS(Table2[time],Table2[config],Table2[[#This Row],[config]],Table2[repetition],Table2[[#This Row],[repetition]])</f>
        <v>11280325.479614984</v>
      </c>
      <c r="G6618" s="16">
        <f>IF(Table2[[#This Row],[time]]&lt;7200000,1,0)</f>
        <v>1</v>
      </c>
      <c r="H6618" t="s">
        <v>244</v>
      </c>
      <c r="I6618">
        <v>1</v>
      </c>
      <c r="J6618" t="s">
        <v>238</v>
      </c>
      <c r="K6618" t="s">
        <v>230</v>
      </c>
      <c r="L6618" t="s">
        <v>231</v>
      </c>
      <c r="M6618" t="s">
        <v>241</v>
      </c>
      <c r="N6618" t="s">
        <v>242</v>
      </c>
      <c r="O6618">
        <v>80</v>
      </c>
      <c r="P6618">
        <v>110</v>
      </c>
      <c r="Q6618" t="s">
        <v>234</v>
      </c>
      <c r="R6618" t="s">
        <v>244</v>
      </c>
      <c r="S6618" t="s">
        <v>244</v>
      </c>
      <c r="T6618" t="b">
        <v>0</v>
      </c>
      <c r="U6618" t="b">
        <v>1</v>
      </c>
      <c r="V6618" t="b">
        <v>1</v>
      </c>
      <c r="W6618" t="b">
        <v>1</v>
      </c>
      <c r="X6618" t="b">
        <v>0</v>
      </c>
      <c r="Y6618" t="b">
        <v>1</v>
      </c>
      <c r="Z6618" t="b">
        <v>0</v>
      </c>
      <c r="AA6618" t="b">
        <v>0</v>
      </c>
      <c r="AB6618" t="b">
        <v>0</v>
      </c>
      <c r="AC6618" t="b">
        <v>0</v>
      </c>
    </row>
    <row r="6619" spans="1:29" x14ac:dyDescent="0.2">
      <c r="A6619" s="8">
        <v>2</v>
      </c>
      <c r="B6619" s="8" t="s">
        <v>179</v>
      </c>
      <c r="C6619" s="8" t="s">
        <v>124</v>
      </c>
      <c r="D6619" s="8">
        <v>0</v>
      </c>
      <c r="E6619" s="9">
        <v>42613.416388980098</v>
      </c>
      <c r="F6619" s="17">
        <f>SUMIFS(Table2[time],Table2[config],Table2[[#This Row],[config]],Table2[repetition],Table2[[#This Row],[repetition]])</f>
        <v>11280325.479614984</v>
      </c>
      <c r="G6619" s="17">
        <f>IF(Table2[[#This Row],[time]]&lt;7200000,1,0)</f>
        <v>1</v>
      </c>
      <c r="H6619" t="s">
        <v>244</v>
      </c>
      <c r="I6619">
        <v>1</v>
      </c>
      <c r="J6619" t="s">
        <v>238</v>
      </c>
      <c r="K6619" t="s">
        <v>230</v>
      </c>
      <c r="L6619" t="s">
        <v>231</v>
      </c>
      <c r="M6619" t="s">
        <v>241</v>
      </c>
      <c r="N6619" t="s">
        <v>242</v>
      </c>
      <c r="O6619">
        <v>80</v>
      </c>
      <c r="P6619">
        <v>110</v>
      </c>
      <c r="Q6619" t="s">
        <v>234</v>
      </c>
      <c r="R6619" t="s">
        <v>244</v>
      </c>
      <c r="S6619" t="s">
        <v>244</v>
      </c>
      <c r="T6619" t="b">
        <v>0</v>
      </c>
      <c r="U6619" t="b">
        <v>1</v>
      </c>
      <c r="V6619" t="b">
        <v>1</v>
      </c>
      <c r="W6619" t="b">
        <v>1</v>
      </c>
      <c r="X6619" t="b">
        <v>0</v>
      </c>
      <c r="Y6619" t="b">
        <v>1</v>
      </c>
      <c r="Z6619" t="b">
        <v>0</v>
      </c>
      <c r="AA6619" t="b">
        <v>0</v>
      </c>
      <c r="AB6619" t="b">
        <v>0</v>
      </c>
      <c r="AC6619" t="b">
        <v>0</v>
      </c>
    </row>
    <row r="6620" spans="1:29" x14ac:dyDescent="0.2">
      <c r="A6620" s="6">
        <v>2</v>
      </c>
      <c r="B6620" s="6" t="s">
        <v>186</v>
      </c>
      <c r="C6620" s="6" t="s">
        <v>124</v>
      </c>
      <c r="D6620" s="6">
        <v>0</v>
      </c>
      <c r="E6620" s="7">
        <v>42471.727046999098</v>
      </c>
      <c r="F6620" s="16">
        <f>SUMIFS(Table2[time],Table2[config],Table2[[#This Row],[config]],Table2[repetition],Table2[[#This Row],[repetition]])</f>
        <v>11280325.479614984</v>
      </c>
      <c r="G6620" s="16">
        <f>IF(Table2[[#This Row],[time]]&lt;7200000,1,0)</f>
        <v>1</v>
      </c>
      <c r="H6620" t="s">
        <v>244</v>
      </c>
      <c r="I6620">
        <v>1</v>
      </c>
      <c r="J6620" t="s">
        <v>238</v>
      </c>
      <c r="K6620" t="s">
        <v>230</v>
      </c>
      <c r="L6620" t="s">
        <v>231</v>
      </c>
      <c r="M6620" t="s">
        <v>241</v>
      </c>
      <c r="N6620" t="s">
        <v>242</v>
      </c>
      <c r="O6620">
        <v>80</v>
      </c>
      <c r="P6620">
        <v>110</v>
      </c>
      <c r="Q6620" t="s">
        <v>234</v>
      </c>
      <c r="R6620" t="s">
        <v>244</v>
      </c>
      <c r="S6620" t="s">
        <v>244</v>
      </c>
      <c r="T6620" t="b">
        <v>0</v>
      </c>
      <c r="U6620" t="b">
        <v>1</v>
      </c>
      <c r="V6620" t="b">
        <v>1</v>
      </c>
      <c r="W6620" t="b">
        <v>1</v>
      </c>
      <c r="X6620" t="b">
        <v>0</v>
      </c>
      <c r="Y6620" t="b">
        <v>1</v>
      </c>
      <c r="Z6620" t="b">
        <v>0</v>
      </c>
      <c r="AA6620" t="b">
        <v>0</v>
      </c>
      <c r="AB6620" t="b">
        <v>0</v>
      </c>
      <c r="AC6620" t="b">
        <v>0</v>
      </c>
    </row>
    <row r="6621" spans="1:29" x14ac:dyDescent="0.2">
      <c r="A6621" s="8">
        <v>2</v>
      </c>
      <c r="B6621" s="8" t="s">
        <v>200</v>
      </c>
      <c r="C6621" s="8" t="s">
        <v>124</v>
      </c>
      <c r="D6621" s="8">
        <v>6</v>
      </c>
      <c r="E6621" s="9">
        <v>105752.607326023</v>
      </c>
      <c r="F6621" s="17">
        <f>SUMIFS(Table2[time],Table2[config],Table2[[#This Row],[config]],Table2[repetition],Table2[[#This Row],[repetition]])</f>
        <v>11280325.479614984</v>
      </c>
      <c r="G6621" s="17">
        <f>IF(Table2[[#This Row],[time]]&lt;7200000,1,0)</f>
        <v>1</v>
      </c>
      <c r="H6621" t="s">
        <v>244</v>
      </c>
      <c r="I6621">
        <v>1</v>
      </c>
      <c r="J6621" t="s">
        <v>238</v>
      </c>
      <c r="K6621" t="s">
        <v>230</v>
      </c>
      <c r="L6621" t="s">
        <v>231</v>
      </c>
      <c r="M6621" t="s">
        <v>241</v>
      </c>
      <c r="N6621" t="s">
        <v>242</v>
      </c>
      <c r="O6621">
        <v>80</v>
      </c>
      <c r="P6621">
        <v>110</v>
      </c>
      <c r="Q6621" t="s">
        <v>234</v>
      </c>
      <c r="R6621" t="s">
        <v>244</v>
      </c>
      <c r="S6621" t="s">
        <v>244</v>
      </c>
      <c r="T6621" t="b">
        <v>0</v>
      </c>
      <c r="U6621" t="b">
        <v>1</v>
      </c>
      <c r="V6621" t="b">
        <v>1</v>
      </c>
      <c r="W6621" t="b">
        <v>1</v>
      </c>
      <c r="X6621" t="b">
        <v>0</v>
      </c>
      <c r="Y6621" t="b">
        <v>1</v>
      </c>
      <c r="Z6621" t="b">
        <v>0</v>
      </c>
      <c r="AA6621" t="b">
        <v>0</v>
      </c>
      <c r="AB6621" t="b">
        <v>0</v>
      </c>
      <c r="AC6621" t="b">
        <v>0</v>
      </c>
    </row>
    <row r="6622" spans="1:29" x14ac:dyDescent="0.2">
      <c r="A6622" s="6">
        <v>2</v>
      </c>
      <c r="B6622" s="6" t="s">
        <v>188</v>
      </c>
      <c r="C6622" s="6" t="s">
        <v>124</v>
      </c>
      <c r="D6622" s="6">
        <v>0</v>
      </c>
      <c r="E6622" s="7">
        <v>113276.941004034</v>
      </c>
      <c r="F6622" s="16">
        <f>SUMIFS(Table2[time],Table2[config],Table2[[#This Row],[config]],Table2[repetition],Table2[[#This Row],[repetition]])</f>
        <v>11280325.479614984</v>
      </c>
      <c r="G6622" s="16">
        <f>IF(Table2[[#This Row],[time]]&lt;7200000,1,0)</f>
        <v>1</v>
      </c>
      <c r="H6622" t="s">
        <v>244</v>
      </c>
      <c r="I6622">
        <v>1</v>
      </c>
      <c r="J6622" t="s">
        <v>238</v>
      </c>
      <c r="K6622" t="s">
        <v>230</v>
      </c>
      <c r="L6622" t="s">
        <v>231</v>
      </c>
      <c r="M6622" t="s">
        <v>241</v>
      </c>
      <c r="N6622" t="s">
        <v>242</v>
      </c>
      <c r="O6622">
        <v>80</v>
      </c>
      <c r="P6622">
        <v>110</v>
      </c>
      <c r="Q6622" t="s">
        <v>234</v>
      </c>
      <c r="R6622" t="s">
        <v>244</v>
      </c>
      <c r="S6622" t="s">
        <v>244</v>
      </c>
      <c r="T6622" t="b">
        <v>0</v>
      </c>
      <c r="U6622" t="b">
        <v>1</v>
      </c>
      <c r="V6622" t="b">
        <v>1</v>
      </c>
      <c r="W6622" t="b">
        <v>1</v>
      </c>
      <c r="X6622" t="b">
        <v>0</v>
      </c>
      <c r="Y6622" t="b">
        <v>1</v>
      </c>
      <c r="Z6622" t="b">
        <v>0</v>
      </c>
      <c r="AA6622" t="b">
        <v>0</v>
      </c>
      <c r="AB6622" t="b">
        <v>0</v>
      </c>
      <c r="AC6622" t="b">
        <v>0</v>
      </c>
    </row>
    <row r="6623" spans="1:29" x14ac:dyDescent="0.2">
      <c r="A6623" s="8">
        <v>2</v>
      </c>
      <c r="B6623" s="8" t="s">
        <v>201</v>
      </c>
      <c r="C6623" s="8" t="s">
        <v>124</v>
      </c>
      <c r="D6623" s="8">
        <v>12</v>
      </c>
      <c r="E6623" s="9">
        <v>142850.23643402301</v>
      </c>
      <c r="F6623" s="17">
        <f>SUMIFS(Table2[time],Table2[config],Table2[[#This Row],[config]],Table2[repetition],Table2[[#This Row],[repetition]])</f>
        <v>11280325.479614984</v>
      </c>
      <c r="G6623" s="17">
        <f>IF(Table2[[#This Row],[time]]&lt;7200000,1,0)</f>
        <v>1</v>
      </c>
      <c r="H6623" t="s">
        <v>244</v>
      </c>
      <c r="I6623">
        <v>1</v>
      </c>
      <c r="J6623" t="s">
        <v>238</v>
      </c>
      <c r="K6623" t="s">
        <v>230</v>
      </c>
      <c r="L6623" t="s">
        <v>231</v>
      </c>
      <c r="M6623" t="s">
        <v>241</v>
      </c>
      <c r="N6623" t="s">
        <v>242</v>
      </c>
      <c r="O6623">
        <v>80</v>
      </c>
      <c r="P6623">
        <v>110</v>
      </c>
      <c r="Q6623" t="s">
        <v>234</v>
      </c>
      <c r="R6623" t="s">
        <v>244</v>
      </c>
      <c r="S6623" t="s">
        <v>244</v>
      </c>
      <c r="T6623" t="b">
        <v>0</v>
      </c>
      <c r="U6623" t="b">
        <v>1</v>
      </c>
      <c r="V6623" t="b">
        <v>1</v>
      </c>
      <c r="W6623" t="b">
        <v>1</v>
      </c>
      <c r="X6623" t="b">
        <v>0</v>
      </c>
      <c r="Y6623" t="b">
        <v>1</v>
      </c>
      <c r="Z6623" t="b">
        <v>0</v>
      </c>
      <c r="AA6623" t="b">
        <v>0</v>
      </c>
      <c r="AB6623" t="b">
        <v>0</v>
      </c>
      <c r="AC6623" t="b">
        <v>0</v>
      </c>
    </row>
    <row r="6624" spans="1:29" x14ac:dyDescent="0.2">
      <c r="A6624" s="6">
        <v>2</v>
      </c>
      <c r="B6624" s="6" t="s">
        <v>177</v>
      </c>
      <c r="C6624" s="6" t="s">
        <v>124</v>
      </c>
      <c r="D6624" s="6">
        <v>0</v>
      </c>
      <c r="E6624" s="7">
        <v>180552.15305200499</v>
      </c>
      <c r="F6624" s="16">
        <f>SUMIFS(Table2[time],Table2[config],Table2[[#This Row],[config]],Table2[repetition],Table2[[#This Row],[repetition]])</f>
        <v>11280325.479614984</v>
      </c>
      <c r="G6624" s="16">
        <f>IF(Table2[[#This Row],[time]]&lt;7200000,1,0)</f>
        <v>1</v>
      </c>
      <c r="H6624" t="s">
        <v>244</v>
      </c>
      <c r="I6624">
        <v>1</v>
      </c>
      <c r="J6624" t="s">
        <v>238</v>
      </c>
      <c r="K6624" t="s">
        <v>230</v>
      </c>
      <c r="L6624" t="s">
        <v>231</v>
      </c>
      <c r="M6624" t="s">
        <v>241</v>
      </c>
      <c r="N6624" t="s">
        <v>242</v>
      </c>
      <c r="O6624">
        <v>80</v>
      </c>
      <c r="P6624">
        <v>110</v>
      </c>
      <c r="Q6624" t="s">
        <v>234</v>
      </c>
      <c r="R6624" t="s">
        <v>244</v>
      </c>
      <c r="S6624" t="s">
        <v>244</v>
      </c>
      <c r="T6624" t="b">
        <v>0</v>
      </c>
      <c r="U6624" t="b">
        <v>1</v>
      </c>
      <c r="V6624" t="b">
        <v>1</v>
      </c>
      <c r="W6624" t="b">
        <v>1</v>
      </c>
      <c r="X6624" t="b">
        <v>0</v>
      </c>
      <c r="Y6624" t="b">
        <v>1</v>
      </c>
      <c r="Z6624" t="b">
        <v>0</v>
      </c>
      <c r="AA6624" t="b">
        <v>0</v>
      </c>
      <c r="AB6624" t="b">
        <v>0</v>
      </c>
      <c r="AC6624" t="b">
        <v>0</v>
      </c>
    </row>
    <row r="6625" spans="1:29" x14ac:dyDescent="0.2">
      <c r="A6625" s="8">
        <v>2</v>
      </c>
      <c r="B6625" s="8" t="s">
        <v>202</v>
      </c>
      <c r="C6625" s="8" t="s">
        <v>124</v>
      </c>
      <c r="D6625" s="8">
        <v>0</v>
      </c>
      <c r="E6625" s="9">
        <v>194224.592601007</v>
      </c>
      <c r="F6625" s="17">
        <f>SUMIFS(Table2[time],Table2[config],Table2[[#This Row],[config]],Table2[repetition],Table2[[#This Row],[repetition]])</f>
        <v>11280325.479614984</v>
      </c>
      <c r="G6625" s="17">
        <f>IF(Table2[[#This Row],[time]]&lt;7200000,1,0)</f>
        <v>1</v>
      </c>
      <c r="H6625" t="s">
        <v>244</v>
      </c>
      <c r="I6625">
        <v>1</v>
      </c>
      <c r="J6625" t="s">
        <v>238</v>
      </c>
      <c r="K6625" t="s">
        <v>230</v>
      </c>
      <c r="L6625" t="s">
        <v>231</v>
      </c>
      <c r="M6625" t="s">
        <v>241</v>
      </c>
      <c r="N6625" t="s">
        <v>242</v>
      </c>
      <c r="O6625">
        <v>80</v>
      </c>
      <c r="P6625">
        <v>110</v>
      </c>
      <c r="Q6625" t="s">
        <v>234</v>
      </c>
      <c r="R6625" t="s">
        <v>244</v>
      </c>
      <c r="S6625" t="s">
        <v>244</v>
      </c>
      <c r="T6625" t="b">
        <v>0</v>
      </c>
      <c r="U6625" t="b">
        <v>1</v>
      </c>
      <c r="V6625" t="b">
        <v>1</v>
      </c>
      <c r="W6625" t="b">
        <v>1</v>
      </c>
      <c r="X6625" t="b">
        <v>0</v>
      </c>
      <c r="Y6625" t="b">
        <v>1</v>
      </c>
      <c r="Z6625" t="b">
        <v>0</v>
      </c>
      <c r="AA6625" t="b">
        <v>0</v>
      </c>
      <c r="AB6625" t="b">
        <v>0</v>
      </c>
      <c r="AC6625" t="b">
        <v>0</v>
      </c>
    </row>
    <row r="6626" spans="1:29" x14ac:dyDescent="0.2">
      <c r="A6626" s="6">
        <v>2</v>
      </c>
      <c r="B6626" s="6" t="s">
        <v>190</v>
      </c>
      <c r="C6626" s="6" t="s">
        <v>124</v>
      </c>
      <c r="D6626" s="6">
        <v>0</v>
      </c>
      <c r="E6626" s="7">
        <v>338296.88212403498</v>
      </c>
      <c r="F6626" s="16">
        <f>SUMIFS(Table2[time],Table2[config],Table2[[#This Row],[config]],Table2[repetition],Table2[[#This Row],[repetition]])</f>
        <v>11280325.479614984</v>
      </c>
      <c r="G6626" s="16">
        <f>IF(Table2[[#This Row],[time]]&lt;7200000,1,0)</f>
        <v>1</v>
      </c>
      <c r="H6626" t="s">
        <v>244</v>
      </c>
      <c r="I6626">
        <v>1</v>
      </c>
      <c r="J6626" t="s">
        <v>238</v>
      </c>
      <c r="K6626" t="s">
        <v>230</v>
      </c>
      <c r="L6626" t="s">
        <v>231</v>
      </c>
      <c r="M6626" t="s">
        <v>241</v>
      </c>
      <c r="N6626" t="s">
        <v>242</v>
      </c>
      <c r="O6626">
        <v>80</v>
      </c>
      <c r="P6626">
        <v>110</v>
      </c>
      <c r="Q6626" t="s">
        <v>234</v>
      </c>
      <c r="R6626" t="s">
        <v>244</v>
      </c>
      <c r="S6626" t="s">
        <v>244</v>
      </c>
      <c r="T6626" t="b">
        <v>0</v>
      </c>
      <c r="U6626" t="b">
        <v>1</v>
      </c>
      <c r="V6626" t="b">
        <v>1</v>
      </c>
      <c r="W6626" t="b">
        <v>1</v>
      </c>
      <c r="X6626" t="b">
        <v>0</v>
      </c>
      <c r="Y6626" t="b">
        <v>1</v>
      </c>
      <c r="Z6626" t="b">
        <v>0</v>
      </c>
      <c r="AA6626" t="b">
        <v>0</v>
      </c>
      <c r="AB6626" t="b">
        <v>0</v>
      </c>
      <c r="AC6626" t="b">
        <v>0</v>
      </c>
    </row>
    <row r="6627" spans="1:29" x14ac:dyDescent="0.2">
      <c r="A6627" s="8">
        <v>2</v>
      </c>
      <c r="B6627" s="8" t="s">
        <v>203</v>
      </c>
      <c r="C6627" s="8" t="s">
        <v>124</v>
      </c>
      <c r="D6627" s="8">
        <v>5</v>
      </c>
      <c r="E6627" s="9">
        <v>234556.13563395999</v>
      </c>
      <c r="F6627" s="17">
        <f>SUMIFS(Table2[time],Table2[config],Table2[[#This Row],[config]],Table2[repetition],Table2[[#This Row],[repetition]])</f>
        <v>11280325.479614984</v>
      </c>
      <c r="G6627" s="17">
        <f>IF(Table2[[#This Row],[time]]&lt;7200000,1,0)</f>
        <v>1</v>
      </c>
      <c r="H6627" t="s">
        <v>244</v>
      </c>
      <c r="I6627">
        <v>1</v>
      </c>
      <c r="J6627" t="s">
        <v>238</v>
      </c>
      <c r="K6627" t="s">
        <v>230</v>
      </c>
      <c r="L6627" t="s">
        <v>231</v>
      </c>
      <c r="M6627" t="s">
        <v>241</v>
      </c>
      <c r="N6627" t="s">
        <v>242</v>
      </c>
      <c r="O6627">
        <v>80</v>
      </c>
      <c r="P6627">
        <v>110</v>
      </c>
      <c r="Q6627" t="s">
        <v>234</v>
      </c>
      <c r="R6627" t="s">
        <v>244</v>
      </c>
      <c r="S6627" t="s">
        <v>244</v>
      </c>
      <c r="T6627" t="b">
        <v>0</v>
      </c>
      <c r="U6627" t="b">
        <v>1</v>
      </c>
      <c r="V6627" t="b">
        <v>1</v>
      </c>
      <c r="W6627" t="b">
        <v>1</v>
      </c>
      <c r="X6627" t="b">
        <v>0</v>
      </c>
      <c r="Y6627" t="b">
        <v>1</v>
      </c>
      <c r="Z6627" t="b">
        <v>0</v>
      </c>
      <c r="AA6627" t="b">
        <v>0</v>
      </c>
      <c r="AB6627" t="b">
        <v>0</v>
      </c>
      <c r="AC6627" t="b">
        <v>0</v>
      </c>
    </row>
    <row r="6628" spans="1:29" x14ac:dyDescent="0.2">
      <c r="A6628" s="6">
        <v>2</v>
      </c>
      <c r="B6628" s="6" t="s">
        <v>205</v>
      </c>
      <c r="C6628" s="6" t="s">
        <v>124</v>
      </c>
      <c r="D6628" s="6">
        <v>0</v>
      </c>
      <c r="E6628" s="7">
        <v>1016760.9583669601</v>
      </c>
      <c r="F6628" s="16">
        <f>SUMIFS(Table2[time],Table2[config],Table2[[#This Row],[config]],Table2[repetition],Table2[[#This Row],[repetition]])</f>
        <v>11280325.479614984</v>
      </c>
      <c r="G6628" s="16">
        <f>IF(Table2[[#This Row],[time]]&lt;7200000,1,0)</f>
        <v>1</v>
      </c>
      <c r="H6628" t="s">
        <v>244</v>
      </c>
      <c r="I6628">
        <v>1</v>
      </c>
      <c r="J6628" t="s">
        <v>238</v>
      </c>
      <c r="K6628" t="s">
        <v>230</v>
      </c>
      <c r="L6628" t="s">
        <v>231</v>
      </c>
      <c r="M6628" t="s">
        <v>241</v>
      </c>
      <c r="N6628" t="s">
        <v>242</v>
      </c>
      <c r="O6628">
        <v>80</v>
      </c>
      <c r="P6628">
        <v>110</v>
      </c>
      <c r="Q6628" t="s">
        <v>234</v>
      </c>
      <c r="R6628" t="s">
        <v>244</v>
      </c>
      <c r="S6628" t="s">
        <v>244</v>
      </c>
      <c r="T6628" t="b">
        <v>0</v>
      </c>
      <c r="U6628" t="b">
        <v>1</v>
      </c>
      <c r="V6628" t="b">
        <v>1</v>
      </c>
      <c r="W6628" t="b">
        <v>1</v>
      </c>
      <c r="X6628" t="b">
        <v>0</v>
      </c>
      <c r="Y6628" t="b">
        <v>1</v>
      </c>
      <c r="Z6628" t="b">
        <v>0</v>
      </c>
      <c r="AA6628" t="b">
        <v>0</v>
      </c>
      <c r="AB6628" t="b">
        <v>0</v>
      </c>
      <c r="AC6628" t="b">
        <v>0</v>
      </c>
    </row>
    <row r="6629" spans="1:29" x14ac:dyDescent="0.2">
      <c r="A6629" s="8">
        <v>2</v>
      </c>
      <c r="B6629" s="8" t="s">
        <v>204</v>
      </c>
      <c r="C6629" s="8" t="s">
        <v>124</v>
      </c>
      <c r="D6629" s="8">
        <v>14</v>
      </c>
      <c r="E6629" s="9">
        <v>2601946.6321679601</v>
      </c>
      <c r="F6629" s="17">
        <f>SUMIFS(Table2[time],Table2[config],Table2[[#This Row],[config]],Table2[repetition],Table2[[#This Row],[repetition]])</f>
        <v>11280325.479614984</v>
      </c>
      <c r="G6629" s="17">
        <f>IF(Table2[[#This Row],[time]]&lt;7200000,1,0)</f>
        <v>1</v>
      </c>
      <c r="H6629" t="s">
        <v>244</v>
      </c>
      <c r="I6629">
        <v>1</v>
      </c>
      <c r="J6629" t="s">
        <v>238</v>
      </c>
      <c r="K6629" t="s">
        <v>230</v>
      </c>
      <c r="L6629" t="s">
        <v>231</v>
      </c>
      <c r="M6629" t="s">
        <v>241</v>
      </c>
      <c r="N6629" t="s">
        <v>242</v>
      </c>
      <c r="O6629">
        <v>80</v>
      </c>
      <c r="P6629">
        <v>110</v>
      </c>
      <c r="Q6629" t="s">
        <v>234</v>
      </c>
      <c r="R6629" t="s">
        <v>244</v>
      </c>
      <c r="S6629" t="s">
        <v>244</v>
      </c>
      <c r="T6629" t="b">
        <v>0</v>
      </c>
      <c r="U6629" t="b">
        <v>1</v>
      </c>
      <c r="V6629" t="b">
        <v>1</v>
      </c>
      <c r="W6629" t="b">
        <v>1</v>
      </c>
      <c r="X6629" t="b">
        <v>0</v>
      </c>
      <c r="Y6629" t="b">
        <v>1</v>
      </c>
      <c r="Z6629" t="b">
        <v>0</v>
      </c>
      <c r="AA6629" t="b">
        <v>0</v>
      </c>
      <c r="AB6629" t="b">
        <v>0</v>
      </c>
      <c r="AC6629" t="b">
        <v>0</v>
      </c>
    </row>
    <row r="6630" spans="1:29" x14ac:dyDescent="0.2">
      <c r="A6630" s="6">
        <v>2</v>
      </c>
      <c r="B6630" s="6" t="s">
        <v>187</v>
      </c>
      <c r="C6630" s="6" t="s">
        <v>124</v>
      </c>
      <c r="D6630" s="6">
        <v>4</v>
      </c>
      <c r="E6630" s="7">
        <v>3191909.9499669899</v>
      </c>
      <c r="F6630" s="16">
        <f>SUMIFS(Table2[time],Table2[config],Table2[[#This Row],[config]],Table2[repetition],Table2[[#This Row],[repetition]])</f>
        <v>11280325.479614984</v>
      </c>
      <c r="G6630" s="16">
        <f>IF(Table2[[#This Row],[time]]&lt;7200000,1,0)</f>
        <v>1</v>
      </c>
      <c r="H6630" t="s">
        <v>244</v>
      </c>
      <c r="I6630">
        <v>1</v>
      </c>
      <c r="J6630" t="s">
        <v>238</v>
      </c>
      <c r="K6630" t="s">
        <v>230</v>
      </c>
      <c r="L6630" t="s">
        <v>231</v>
      </c>
      <c r="M6630" t="s">
        <v>241</v>
      </c>
      <c r="N6630" t="s">
        <v>242</v>
      </c>
      <c r="O6630">
        <v>80</v>
      </c>
      <c r="P6630">
        <v>110</v>
      </c>
      <c r="Q6630" t="s">
        <v>234</v>
      </c>
      <c r="R6630" t="s">
        <v>244</v>
      </c>
      <c r="S6630" t="s">
        <v>244</v>
      </c>
      <c r="T6630" t="b">
        <v>0</v>
      </c>
      <c r="U6630" t="b">
        <v>1</v>
      </c>
      <c r="V6630" t="b">
        <v>1</v>
      </c>
      <c r="W6630" t="b">
        <v>1</v>
      </c>
      <c r="X6630" t="b">
        <v>0</v>
      </c>
      <c r="Y6630" t="b">
        <v>1</v>
      </c>
      <c r="Z6630" t="b">
        <v>0</v>
      </c>
      <c r="AA6630" t="b">
        <v>0</v>
      </c>
      <c r="AB6630" t="b">
        <v>0</v>
      </c>
      <c r="AC6630" t="b">
        <v>0</v>
      </c>
    </row>
    <row r="6631" spans="1:29" x14ac:dyDescent="0.2">
      <c r="A6631" s="8">
        <v>2</v>
      </c>
      <c r="B6631" s="8" t="s">
        <v>191</v>
      </c>
      <c r="C6631" s="8" t="s">
        <v>124</v>
      </c>
      <c r="D6631" s="8">
        <v>0</v>
      </c>
      <c r="E6631" s="9">
        <v>2110504.40595194</v>
      </c>
      <c r="F6631" s="17">
        <f>SUMIFS(Table2[time],Table2[config],Table2[[#This Row],[config]],Table2[repetition],Table2[[#This Row],[repetition]])</f>
        <v>11280325.479614984</v>
      </c>
      <c r="G6631" s="17">
        <f>IF(Table2[[#This Row],[time]]&lt;7200000,1,0)</f>
        <v>1</v>
      </c>
      <c r="H6631" t="s">
        <v>244</v>
      </c>
      <c r="I6631">
        <v>1</v>
      </c>
      <c r="J6631" t="s">
        <v>238</v>
      </c>
      <c r="K6631" t="s">
        <v>230</v>
      </c>
      <c r="L6631" t="s">
        <v>231</v>
      </c>
      <c r="M6631" t="s">
        <v>241</v>
      </c>
      <c r="N6631" t="s">
        <v>242</v>
      </c>
      <c r="O6631">
        <v>80</v>
      </c>
      <c r="P6631">
        <v>110</v>
      </c>
      <c r="Q6631" t="s">
        <v>234</v>
      </c>
      <c r="R6631" t="s">
        <v>244</v>
      </c>
      <c r="S6631" t="s">
        <v>244</v>
      </c>
      <c r="T6631" t="b">
        <v>0</v>
      </c>
      <c r="U6631" t="b">
        <v>1</v>
      </c>
      <c r="V6631" t="b">
        <v>1</v>
      </c>
      <c r="W6631" t="b">
        <v>1</v>
      </c>
      <c r="X6631" t="b">
        <v>0</v>
      </c>
      <c r="Y6631" t="b">
        <v>1</v>
      </c>
      <c r="Z6631" t="b">
        <v>0</v>
      </c>
      <c r="AA6631" t="b">
        <v>0</v>
      </c>
      <c r="AB6631" t="b">
        <v>0</v>
      </c>
      <c r="AC6631" t="b">
        <v>0</v>
      </c>
    </row>
    <row r="6632" spans="1:29" x14ac:dyDescent="0.2">
      <c r="A6632" s="6">
        <v>3</v>
      </c>
      <c r="B6632" s="6" t="s">
        <v>181</v>
      </c>
      <c r="C6632" s="6" t="s">
        <v>124</v>
      </c>
      <c r="D6632" s="6">
        <v>0</v>
      </c>
      <c r="E6632" s="7">
        <v>39010.125988977903</v>
      </c>
      <c r="F6632" s="16">
        <f>SUMIFS(Table2[time],Table2[config],Table2[[#This Row],[config]],Table2[repetition],Table2[[#This Row],[repetition]])</f>
        <v>16790316.7006514</v>
      </c>
      <c r="G6632" s="16">
        <f>IF(Table2[[#This Row],[time]]&lt;7200000,1,0)</f>
        <v>1</v>
      </c>
      <c r="H6632" t="s">
        <v>244</v>
      </c>
      <c r="I6632">
        <v>1</v>
      </c>
      <c r="J6632" t="s">
        <v>238</v>
      </c>
      <c r="K6632" t="s">
        <v>230</v>
      </c>
      <c r="L6632" t="s">
        <v>231</v>
      </c>
      <c r="M6632" t="s">
        <v>241</v>
      </c>
      <c r="N6632" t="s">
        <v>242</v>
      </c>
      <c r="O6632">
        <v>80</v>
      </c>
      <c r="P6632">
        <v>110</v>
      </c>
      <c r="Q6632" t="s">
        <v>234</v>
      </c>
      <c r="R6632" t="s">
        <v>244</v>
      </c>
      <c r="S6632" t="s">
        <v>244</v>
      </c>
      <c r="T6632" t="b">
        <v>0</v>
      </c>
      <c r="U6632" t="b">
        <v>1</v>
      </c>
      <c r="V6632" t="b">
        <v>1</v>
      </c>
      <c r="W6632" t="b">
        <v>1</v>
      </c>
      <c r="X6632" t="b">
        <v>0</v>
      </c>
      <c r="Y6632" t="b">
        <v>1</v>
      </c>
      <c r="Z6632" t="b">
        <v>0</v>
      </c>
      <c r="AA6632" t="b">
        <v>0</v>
      </c>
      <c r="AB6632" t="b">
        <v>0</v>
      </c>
      <c r="AC6632" t="b">
        <v>0</v>
      </c>
    </row>
    <row r="6633" spans="1:29" x14ac:dyDescent="0.2">
      <c r="A6633" s="8">
        <v>3</v>
      </c>
      <c r="B6633" s="8" t="s">
        <v>192</v>
      </c>
      <c r="C6633" s="8" t="s">
        <v>124</v>
      </c>
      <c r="D6633" s="8">
        <v>3</v>
      </c>
      <c r="E6633" s="9">
        <v>159618.04153304501</v>
      </c>
      <c r="F6633" s="17">
        <f>SUMIFS(Table2[time],Table2[config],Table2[[#This Row],[config]],Table2[repetition],Table2[[#This Row],[repetition]])</f>
        <v>16790316.7006514</v>
      </c>
      <c r="G6633" s="17">
        <f>IF(Table2[[#This Row],[time]]&lt;7200000,1,0)</f>
        <v>1</v>
      </c>
      <c r="H6633" t="s">
        <v>244</v>
      </c>
      <c r="I6633">
        <v>1</v>
      </c>
      <c r="J6633" t="s">
        <v>238</v>
      </c>
      <c r="K6633" t="s">
        <v>230</v>
      </c>
      <c r="L6633" t="s">
        <v>231</v>
      </c>
      <c r="M6633" t="s">
        <v>241</v>
      </c>
      <c r="N6633" t="s">
        <v>242</v>
      </c>
      <c r="O6633">
        <v>80</v>
      </c>
      <c r="P6633">
        <v>110</v>
      </c>
      <c r="Q6633" t="s">
        <v>234</v>
      </c>
      <c r="R6633" t="s">
        <v>244</v>
      </c>
      <c r="S6633" t="s">
        <v>244</v>
      </c>
      <c r="T6633" t="b">
        <v>0</v>
      </c>
      <c r="U6633" t="b">
        <v>1</v>
      </c>
      <c r="V6633" t="b">
        <v>1</v>
      </c>
      <c r="W6633" t="b">
        <v>1</v>
      </c>
      <c r="X6633" t="b">
        <v>0</v>
      </c>
      <c r="Y6633" t="b">
        <v>1</v>
      </c>
      <c r="Z6633" t="b">
        <v>0</v>
      </c>
      <c r="AA6633" t="b">
        <v>0</v>
      </c>
      <c r="AB6633" t="b">
        <v>0</v>
      </c>
      <c r="AC6633" t="b">
        <v>0</v>
      </c>
    </row>
    <row r="6634" spans="1:29" x14ac:dyDescent="0.2">
      <c r="A6634" s="6">
        <v>3</v>
      </c>
      <c r="B6634" s="6" t="s">
        <v>176</v>
      </c>
      <c r="C6634" s="6" t="s">
        <v>124</v>
      </c>
      <c r="D6634" s="6">
        <v>0</v>
      </c>
      <c r="E6634" s="7">
        <v>35105.6748030241</v>
      </c>
      <c r="F6634" s="16">
        <f>SUMIFS(Table2[time],Table2[config],Table2[[#This Row],[config]],Table2[repetition],Table2[[#This Row],[repetition]])</f>
        <v>16790316.7006514</v>
      </c>
      <c r="G6634" s="16">
        <f>IF(Table2[[#This Row],[time]]&lt;7200000,1,0)</f>
        <v>1</v>
      </c>
      <c r="H6634" t="s">
        <v>244</v>
      </c>
      <c r="I6634">
        <v>1</v>
      </c>
      <c r="J6634" t="s">
        <v>238</v>
      </c>
      <c r="K6634" t="s">
        <v>230</v>
      </c>
      <c r="L6634" t="s">
        <v>231</v>
      </c>
      <c r="M6634" t="s">
        <v>241</v>
      </c>
      <c r="N6634" t="s">
        <v>242</v>
      </c>
      <c r="O6634">
        <v>80</v>
      </c>
      <c r="P6634">
        <v>110</v>
      </c>
      <c r="Q6634" t="s">
        <v>234</v>
      </c>
      <c r="R6634" t="s">
        <v>244</v>
      </c>
      <c r="S6634" t="s">
        <v>244</v>
      </c>
      <c r="T6634" t="b">
        <v>0</v>
      </c>
      <c r="U6634" t="b">
        <v>1</v>
      </c>
      <c r="V6634" t="b">
        <v>1</v>
      </c>
      <c r="W6634" t="b">
        <v>1</v>
      </c>
      <c r="X6634" t="b">
        <v>0</v>
      </c>
      <c r="Y6634" t="b">
        <v>1</v>
      </c>
      <c r="Z6634" t="b">
        <v>0</v>
      </c>
      <c r="AA6634" t="b">
        <v>0</v>
      </c>
      <c r="AB6634" t="b">
        <v>0</v>
      </c>
      <c r="AC6634" t="b">
        <v>0</v>
      </c>
    </row>
    <row r="6635" spans="1:29" x14ac:dyDescent="0.2">
      <c r="A6635" s="8">
        <v>3</v>
      </c>
      <c r="B6635" s="8" t="s">
        <v>182</v>
      </c>
      <c r="C6635" s="8" t="s">
        <v>124</v>
      </c>
      <c r="D6635" s="8">
        <v>0</v>
      </c>
      <c r="E6635" s="9">
        <v>42074.987660045699</v>
      </c>
      <c r="F6635" s="17">
        <f>SUMIFS(Table2[time],Table2[config],Table2[[#This Row],[config]],Table2[repetition],Table2[[#This Row],[repetition]])</f>
        <v>16790316.7006514</v>
      </c>
      <c r="G6635" s="17">
        <f>IF(Table2[[#This Row],[time]]&lt;7200000,1,0)</f>
        <v>1</v>
      </c>
      <c r="H6635" t="s">
        <v>244</v>
      </c>
      <c r="I6635">
        <v>1</v>
      </c>
      <c r="J6635" t="s">
        <v>238</v>
      </c>
      <c r="K6635" t="s">
        <v>230</v>
      </c>
      <c r="L6635" t="s">
        <v>231</v>
      </c>
      <c r="M6635" t="s">
        <v>241</v>
      </c>
      <c r="N6635" t="s">
        <v>242</v>
      </c>
      <c r="O6635">
        <v>80</v>
      </c>
      <c r="P6635">
        <v>110</v>
      </c>
      <c r="Q6635" t="s">
        <v>234</v>
      </c>
      <c r="R6635" t="s">
        <v>244</v>
      </c>
      <c r="S6635" t="s">
        <v>244</v>
      </c>
      <c r="T6635" t="b">
        <v>0</v>
      </c>
      <c r="U6635" t="b">
        <v>1</v>
      </c>
      <c r="V6635" t="b">
        <v>1</v>
      </c>
      <c r="W6635" t="b">
        <v>1</v>
      </c>
      <c r="X6635" t="b">
        <v>0</v>
      </c>
      <c r="Y6635" t="b">
        <v>1</v>
      </c>
      <c r="Z6635" t="b">
        <v>0</v>
      </c>
      <c r="AA6635" t="b">
        <v>0</v>
      </c>
      <c r="AB6635" t="b">
        <v>0</v>
      </c>
      <c r="AC6635" t="b">
        <v>0</v>
      </c>
    </row>
    <row r="6636" spans="1:29" x14ac:dyDescent="0.2">
      <c r="A6636" s="6">
        <v>3</v>
      </c>
      <c r="B6636" s="6" t="s">
        <v>194</v>
      </c>
      <c r="C6636" s="6" t="s">
        <v>124</v>
      </c>
      <c r="D6636" s="6">
        <v>0</v>
      </c>
      <c r="E6636" s="7">
        <v>132923.30291203599</v>
      </c>
      <c r="F6636" s="16">
        <f>SUMIFS(Table2[time],Table2[config],Table2[[#This Row],[config]],Table2[repetition],Table2[[#This Row],[repetition]])</f>
        <v>16790316.7006514</v>
      </c>
      <c r="G6636" s="16">
        <f>IF(Table2[[#This Row],[time]]&lt;7200000,1,0)</f>
        <v>1</v>
      </c>
      <c r="H6636" t="s">
        <v>244</v>
      </c>
      <c r="I6636">
        <v>1</v>
      </c>
      <c r="J6636" t="s">
        <v>238</v>
      </c>
      <c r="K6636" t="s">
        <v>230</v>
      </c>
      <c r="L6636" t="s">
        <v>231</v>
      </c>
      <c r="M6636" t="s">
        <v>241</v>
      </c>
      <c r="N6636" t="s">
        <v>242</v>
      </c>
      <c r="O6636">
        <v>80</v>
      </c>
      <c r="P6636">
        <v>110</v>
      </c>
      <c r="Q6636" t="s">
        <v>234</v>
      </c>
      <c r="R6636" t="s">
        <v>244</v>
      </c>
      <c r="S6636" t="s">
        <v>244</v>
      </c>
      <c r="T6636" t="b">
        <v>0</v>
      </c>
      <c r="U6636" t="b">
        <v>1</v>
      </c>
      <c r="V6636" t="b">
        <v>1</v>
      </c>
      <c r="W6636" t="b">
        <v>1</v>
      </c>
      <c r="X6636" t="b">
        <v>0</v>
      </c>
      <c r="Y6636" t="b">
        <v>1</v>
      </c>
      <c r="Z6636" t="b">
        <v>0</v>
      </c>
      <c r="AA6636" t="b">
        <v>0</v>
      </c>
      <c r="AB6636" t="b">
        <v>0</v>
      </c>
      <c r="AC6636" t="b">
        <v>0</v>
      </c>
    </row>
    <row r="6637" spans="1:29" x14ac:dyDescent="0.2">
      <c r="A6637" s="8">
        <v>3</v>
      </c>
      <c r="B6637" s="8" t="s">
        <v>183</v>
      </c>
      <c r="C6637" s="8" t="s">
        <v>124</v>
      </c>
      <c r="D6637" s="8">
        <v>0</v>
      </c>
      <c r="E6637" s="9">
        <v>96457.437281962397</v>
      </c>
      <c r="F6637" s="17">
        <f>SUMIFS(Table2[time],Table2[config],Table2[[#This Row],[config]],Table2[repetition],Table2[[#This Row],[repetition]])</f>
        <v>16790316.7006514</v>
      </c>
      <c r="G6637" s="17">
        <f>IF(Table2[[#This Row],[time]]&lt;7200000,1,0)</f>
        <v>1</v>
      </c>
      <c r="H6637" t="s">
        <v>244</v>
      </c>
      <c r="I6637">
        <v>1</v>
      </c>
      <c r="J6637" t="s">
        <v>238</v>
      </c>
      <c r="K6637" t="s">
        <v>230</v>
      </c>
      <c r="L6637" t="s">
        <v>231</v>
      </c>
      <c r="M6637" t="s">
        <v>241</v>
      </c>
      <c r="N6637" t="s">
        <v>242</v>
      </c>
      <c r="O6637">
        <v>80</v>
      </c>
      <c r="P6637">
        <v>110</v>
      </c>
      <c r="Q6637" t="s">
        <v>234</v>
      </c>
      <c r="R6637" t="s">
        <v>244</v>
      </c>
      <c r="S6637" t="s">
        <v>244</v>
      </c>
      <c r="T6637" t="b">
        <v>0</v>
      </c>
      <c r="U6637" t="b">
        <v>1</v>
      </c>
      <c r="V6637" t="b">
        <v>1</v>
      </c>
      <c r="W6637" t="b">
        <v>1</v>
      </c>
      <c r="X6637" t="b">
        <v>0</v>
      </c>
      <c r="Y6637" t="b">
        <v>1</v>
      </c>
      <c r="Z6637" t="b">
        <v>0</v>
      </c>
      <c r="AA6637" t="b">
        <v>0</v>
      </c>
      <c r="AB6637" t="b">
        <v>0</v>
      </c>
      <c r="AC6637" t="b">
        <v>0</v>
      </c>
    </row>
    <row r="6638" spans="1:29" x14ac:dyDescent="0.2">
      <c r="A6638" s="6">
        <v>3</v>
      </c>
      <c r="B6638" s="6" t="s">
        <v>180</v>
      </c>
      <c r="C6638" s="6" t="s">
        <v>124</v>
      </c>
      <c r="D6638" s="6">
        <v>0</v>
      </c>
      <c r="E6638" s="7">
        <v>36097.646151087203</v>
      </c>
      <c r="F6638" s="16">
        <f>SUMIFS(Table2[time],Table2[config],Table2[[#This Row],[config]],Table2[repetition],Table2[[#This Row],[repetition]])</f>
        <v>16790316.7006514</v>
      </c>
      <c r="G6638" s="16">
        <f>IF(Table2[[#This Row],[time]]&lt;7200000,1,0)</f>
        <v>1</v>
      </c>
      <c r="H6638" t="s">
        <v>244</v>
      </c>
      <c r="I6638">
        <v>1</v>
      </c>
      <c r="J6638" t="s">
        <v>238</v>
      </c>
      <c r="K6638" t="s">
        <v>230</v>
      </c>
      <c r="L6638" t="s">
        <v>231</v>
      </c>
      <c r="M6638" t="s">
        <v>241</v>
      </c>
      <c r="N6638" t="s">
        <v>242</v>
      </c>
      <c r="O6638">
        <v>80</v>
      </c>
      <c r="P6638">
        <v>110</v>
      </c>
      <c r="Q6638" t="s">
        <v>234</v>
      </c>
      <c r="R6638" t="s">
        <v>244</v>
      </c>
      <c r="S6638" t="s">
        <v>244</v>
      </c>
      <c r="T6638" t="b">
        <v>0</v>
      </c>
      <c r="U6638" t="b">
        <v>1</v>
      </c>
      <c r="V6638" t="b">
        <v>1</v>
      </c>
      <c r="W6638" t="b">
        <v>1</v>
      </c>
      <c r="X6638" t="b">
        <v>0</v>
      </c>
      <c r="Y6638" t="b">
        <v>1</v>
      </c>
      <c r="Z6638" t="b">
        <v>0</v>
      </c>
      <c r="AA6638" t="b">
        <v>0</v>
      </c>
      <c r="AB6638" t="b">
        <v>0</v>
      </c>
      <c r="AC6638" t="b">
        <v>0</v>
      </c>
    </row>
    <row r="6639" spans="1:29" x14ac:dyDescent="0.2">
      <c r="A6639" s="8">
        <v>3</v>
      </c>
      <c r="B6639" s="8" t="s">
        <v>195</v>
      </c>
      <c r="C6639" s="8" t="s">
        <v>124</v>
      </c>
      <c r="D6639" s="8">
        <v>0</v>
      </c>
      <c r="E6639" s="9">
        <v>70393.012917949804</v>
      </c>
      <c r="F6639" s="17">
        <f>SUMIFS(Table2[time],Table2[config],Table2[[#This Row],[config]],Table2[repetition],Table2[[#This Row],[repetition]])</f>
        <v>16790316.7006514</v>
      </c>
      <c r="G6639" s="17">
        <f>IF(Table2[[#This Row],[time]]&lt;7200000,1,0)</f>
        <v>1</v>
      </c>
      <c r="H6639" t="s">
        <v>244</v>
      </c>
      <c r="I6639">
        <v>1</v>
      </c>
      <c r="J6639" t="s">
        <v>238</v>
      </c>
      <c r="K6639" t="s">
        <v>230</v>
      </c>
      <c r="L6639" t="s">
        <v>231</v>
      </c>
      <c r="M6639" t="s">
        <v>241</v>
      </c>
      <c r="N6639" t="s">
        <v>242</v>
      </c>
      <c r="O6639">
        <v>80</v>
      </c>
      <c r="P6639">
        <v>110</v>
      </c>
      <c r="Q6639" t="s">
        <v>234</v>
      </c>
      <c r="R6639" t="s">
        <v>244</v>
      </c>
      <c r="S6639" t="s">
        <v>244</v>
      </c>
      <c r="T6639" t="b">
        <v>0</v>
      </c>
      <c r="U6639" t="b">
        <v>1</v>
      </c>
      <c r="V6639" t="b">
        <v>1</v>
      </c>
      <c r="W6639" t="b">
        <v>1</v>
      </c>
      <c r="X6639" t="b">
        <v>0</v>
      </c>
      <c r="Y6639" t="b">
        <v>1</v>
      </c>
      <c r="Z6639" t="b">
        <v>0</v>
      </c>
      <c r="AA6639" t="b">
        <v>0</v>
      </c>
      <c r="AB6639" t="b">
        <v>0</v>
      </c>
      <c r="AC6639" t="b">
        <v>0</v>
      </c>
    </row>
    <row r="6640" spans="1:29" x14ac:dyDescent="0.2">
      <c r="A6640" s="6">
        <v>3</v>
      </c>
      <c r="B6640" s="6" t="s">
        <v>185</v>
      </c>
      <c r="C6640" s="6" t="s">
        <v>124</v>
      </c>
      <c r="D6640" s="6">
        <v>0</v>
      </c>
      <c r="E6640" s="7">
        <v>76133.610991993904</v>
      </c>
      <c r="F6640" s="16">
        <f>SUMIFS(Table2[time],Table2[config],Table2[[#This Row],[config]],Table2[repetition],Table2[[#This Row],[repetition]])</f>
        <v>16790316.7006514</v>
      </c>
      <c r="G6640" s="16">
        <f>IF(Table2[[#This Row],[time]]&lt;7200000,1,0)</f>
        <v>1</v>
      </c>
      <c r="H6640" t="s">
        <v>244</v>
      </c>
      <c r="I6640">
        <v>1</v>
      </c>
      <c r="J6640" t="s">
        <v>238</v>
      </c>
      <c r="K6640" t="s">
        <v>230</v>
      </c>
      <c r="L6640" t="s">
        <v>231</v>
      </c>
      <c r="M6640" t="s">
        <v>241</v>
      </c>
      <c r="N6640" t="s">
        <v>242</v>
      </c>
      <c r="O6640">
        <v>80</v>
      </c>
      <c r="P6640">
        <v>110</v>
      </c>
      <c r="Q6640" t="s">
        <v>234</v>
      </c>
      <c r="R6640" t="s">
        <v>244</v>
      </c>
      <c r="S6640" t="s">
        <v>244</v>
      </c>
      <c r="T6640" t="b">
        <v>0</v>
      </c>
      <c r="U6640" t="b">
        <v>1</v>
      </c>
      <c r="V6640" t="b">
        <v>1</v>
      </c>
      <c r="W6640" t="b">
        <v>1</v>
      </c>
      <c r="X6640" t="b">
        <v>0</v>
      </c>
      <c r="Y6640" t="b">
        <v>1</v>
      </c>
      <c r="Z6640" t="b">
        <v>0</v>
      </c>
      <c r="AA6640" t="b">
        <v>0</v>
      </c>
      <c r="AB6640" t="b">
        <v>0</v>
      </c>
      <c r="AC6640" t="b">
        <v>0</v>
      </c>
    </row>
    <row r="6641" spans="1:29" x14ac:dyDescent="0.2">
      <c r="A6641" s="8">
        <v>3</v>
      </c>
      <c r="B6641" s="8" t="s">
        <v>184</v>
      </c>
      <c r="C6641" s="8" t="s">
        <v>124</v>
      </c>
      <c r="D6641" s="8">
        <v>0</v>
      </c>
      <c r="E6641" s="9">
        <v>80452.002242091097</v>
      </c>
      <c r="F6641" s="17">
        <f>SUMIFS(Table2[time],Table2[config],Table2[[#This Row],[config]],Table2[repetition],Table2[[#This Row],[repetition]])</f>
        <v>16790316.7006514</v>
      </c>
      <c r="G6641" s="17">
        <f>IF(Table2[[#This Row],[time]]&lt;7200000,1,0)</f>
        <v>1</v>
      </c>
      <c r="H6641" t="s">
        <v>244</v>
      </c>
      <c r="I6641">
        <v>1</v>
      </c>
      <c r="J6641" t="s">
        <v>238</v>
      </c>
      <c r="K6641" t="s">
        <v>230</v>
      </c>
      <c r="L6641" t="s">
        <v>231</v>
      </c>
      <c r="M6641" t="s">
        <v>241</v>
      </c>
      <c r="N6641" t="s">
        <v>242</v>
      </c>
      <c r="O6641">
        <v>80</v>
      </c>
      <c r="P6641">
        <v>110</v>
      </c>
      <c r="Q6641" t="s">
        <v>234</v>
      </c>
      <c r="R6641" t="s">
        <v>244</v>
      </c>
      <c r="S6641" t="s">
        <v>244</v>
      </c>
      <c r="T6641" t="b">
        <v>0</v>
      </c>
      <c r="U6641" t="b">
        <v>1</v>
      </c>
      <c r="V6641" t="b">
        <v>1</v>
      </c>
      <c r="W6641" t="b">
        <v>1</v>
      </c>
      <c r="X6641" t="b">
        <v>0</v>
      </c>
      <c r="Y6641" t="b">
        <v>1</v>
      </c>
      <c r="Z6641" t="b">
        <v>0</v>
      </c>
      <c r="AA6641" t="b">
        <v>0</v>
      </c>
      <c r="AB6641" t="b">
        <v>0</v>
      </c>
      <c r="AC6641" t="b">
        <v>0</v>
      </c>
    </row>
    <row r="6642" spans="1:29" x14ac:dyDescent="0.2">
      <c r="A6642" s="6">
        <v>3</v>
      </c>
      <c r="B6642" s="6" t="s">
        <v>189</v>
      </c>
      <c r="C6642" s="6" t="s">
        <v>124</v>
      </c>
      <c r="D6642" s="6">
        <v>0</v>
      </c>
      <c r="E6642" s="7">
        <v>39797.100589959802</v>
      </c>
      <c r="F6642" s="16">
        <f>SUMIFS(Table2[time],Table2[config],Table2[[#This Row],[config]],Table2[repetition],Table2[[#This Row],[repetition]])</f>
        <v>16790316.7006514</v>
      </c>
      <c r="G6642" s="16">
        <f>IF(Table2[[#This Row],[time]]&lt;7200000,1,0)</f>
        <v>1</v>
      </c>
      <c r="H6642" t="s">
        <v>244</v>
      </c>
      <c r="I6642">
        <v>1</v>
      </c>
      <c r="J6642" t="s">
        <v>238</v>
      </c>
      <c r="K6642" t="s">
        <v>230</v>
      </c>
      <c r="L6642" t="s">
        <v>231</v>
      </c>
      <c r="M6642" t="s">
        <v>241</v>
      </c>
      <c r="N6642" t="s">
        <v>242</v>
      </c>
      <c r="O6642">
        <v>80</v>
      </c>
      <c r="P6642">
        <v>110</v>
      </c>
      <c r="Q6642" t="s">
        <v>234</v>
      </c>
      <c r="R6642" t="s">
        <v>244</v>
      </c>
      <c r="S6642" t="s">
        <v>244</v>
      </c>
      <c r="T6642" t="b">
        <v>0</v>
      </c>
      <c r="U6642" t="b">
        <v>1</v>
      </c>
      <c r="V6642" t="b">
        <v>1</v>
      </c>
      <c r="W6642" t="b">
        <v>1</v>
      </c>
      <c r="X6642" t="b">
        <v>0</v>
      </c>
      <c r="Y6642" t="b">
        <v>1</v>
      </c>
      <c r="Z6642" t="b">
        <v>0</v>
      </c>
      <c r="AA6642" t="b">
        <v>0</v>
      </c>
      <c r="AB6642" t="b">
        <v>0</v>
      </c>
      <c r="AC6642" t="b">
        <v>0</v>
      </c>
    </row>
    <row r="6643" spans="1:29" x14ac:dyDescent="0.2">
      <c r="A6643" s="8">
        <v>3</v>
      </c>
      <c r="B6643" s="8" t="s">
        <v>198</v>
      </c>
      <c r="C6643" s="8" t="s">
        <v>124</v>
      </c>
      <c r="D6643" s="8">
        <v>0</v>
      </c>
      <c r="E6643" s="9">
        <v>75733.036852907302</v>
      </c>
      <c r="F6643" s="17">
        <f>SUMIFS(Table2[time],Table2[config],Table2[[#This Row],[config]],Table2[repetition],Table2[[#This Row],[repetition]])</f>
        <v>16790316.7006514</v>
      </c>
      <c r="G6643" s="17">
        <f>IF(Table2[[#This Row],[time]]&lt;7200000,1,0)</f>
        <v>1</v>
      </c>
      <c r="H6643" t="s">
        <v>244</v>
      </c>
      <c r="I6643">
        <v>1</v>
      </c>
      <c r="J6643" t="s">
        <v>238</v>
      </c>
      <c r="K6643" t="s">
        <v>230</v>
      </c>
      <c r="L6643" t="s">
        <v>231</v>
      </c>
      <c r="M6643" t="s">
        <v>241</v>
      </c>
      <c r="N6643" t="s">
        <v>242</v>
      </c>
      <c r="O6643">
        <v>80</v>
      </c>
      <c r="P6643">
        <v>110</v>
      </c>
      <c r="Q6643" t="s">
        <v>234</v>
      </c>
      <c r="R6643" t="s">
        <v>244</v>
      </c>
      <c r="S6643" t="s">
        <v>244</v>
      </c>
      <c r="T6643" t="b">
        <v>0</v>
      </c>
      <c r="U6643" t="b">
        <v>1</v>
      </c>
      <c r="V6643" t="b">
        <v>1</v>
      </c>
      <c r="W6643" t="b">
        <v>1</v>
      </c>
      <c r="X6643" t="b">
        <v>0</v>
      </c>
      <c r="Y6643" t="b">
        <v>1</v>
      </c>
      <c r="Z6643" t="b">
        <v>0</v>
      </c>
      <c r="AA6643" t="b">
        <v>0</v>
      </c>
      <c r="AB6643" t="b">
        <v>0</v>
      </c>
      <c r="AC6643" t="b">
        <v>0</v>
      </c>
    </row>
    <row r="6644" spans="1:29" x14ac:dyDescent="0.2">
      <c r="A6644" s="6">
        <v>3</v>
      </c>
      <c r="B6644" s="6" t="s">
        <v>199</v>
      </c>
      <c r="C6644" s="6" t="s">
        <v>124</v>
      </c>
      <c r="D6644" s="6">
        <v>0</v>
      </c>
      <c r="E6644" s="7">
        <v>30435.396185028301</v>
      </c>
      <c r="F6644" s="16">
        <f>SUMIFS(Table2[time],Table2[config],Table2[[#This Row],[config]],Table2[repetition],Table2[[#This Row],[repetition]])</f>
        <v>16790316.7006514</v>
      </c>
      <c r="G6644" s="16">
        <f>IF(Table2[[#This Row],[time]]&lt;7200000,1,0)</f>
        <v>1</v>
      </c>
      <c r="H6644" t="s">
        <v>244</v>
      </c>
      <c r="I6644">
        <v>1</v>
      </c>
      <c r="J6644" t="s">
        <v>238</v>
      </c>
      <c r="K6644" t="s">
        <v>230</v>
      </c>
      <c r="L6644" t="s">
        <v>231</v>
      </c>
      <c r="M6644" t="s">
        <v>241</v>
      </c>
      <c r="N6644" t="s">
        <v>242</v>
      </c>
      <c r="O6644">
        <v>80</v>
      </c>
      <c r="P6644">
        <v>110</v>
      </c>
      <c r="Q6644" t="s">
        <v>234</v>
      </c>
      <c r="R6644" t="s">
        <v>244</v>
      </c>
      <c r="S6644" t="s">
        <v>244</v>
      </c>
      <c r="T6644" t="b">
        <v>0</v>
      </c>
      <c r="U6644" t="b">
        <v>1</v>
      </c>
      <c r="V6644" t="b">
        <v>1</v>
      </c>
      <c r="W6644" t="b">
        <v>1</v>
      </c>
      <c r="X6644" t="b">
        <v>0</v>
      </c>
      <c r="Y6644" t="b">
        <v>1</v>
      </c>
      <c r="Z6644" t="b">
        <v>0</v>
      </c>
      <c r="AA6644" t="b">
        <v>0</v>
      </c>
      <c r="AB6644" t="b">
        <v>0</v>
      </c>
      <c r="AC6644" t="b">
        <v>0</v>
      </c>
    </row>
    <row r="6645" spans="1:29" x14ac:dyDescent="0.2">
      <c r="A6645" s="8">
        <v>3</v>
      </c>
      <c r="B6645" s="8" t="s">
        <v>178</v>
      </c>
      <c r="C6645" s="8" t="s">
        <v>124</v>
      </c>
      <c r="D6645" s="8">
        <v>0</v>
      </c>
      <c r="E6645" s="9">
        <v>34093.398042023102</v>
      </c>
      <c r="F6645" s="17">
        <f>SUMIFS(Table2[time],Table2[config],Table2[[#This Row],[config]],Table2[repetition],Table2[[#This Row],[repetition]])</f>
        <v>16790316.7006514</v>
      </c>
      <c r="G6645" s="17">
        <f>IF(Table2[[#This Row],[time]]&lt;7200000,1,0)</f>
        <v>1</v>
      </c>
      <c r="H6645" t="s">
        <v>244</v>
      </c>
      <c r="I6645">
        <v>1</v>
      </c>
      <c r="J6645" t="s">
        <v>238</v>
      </c>
      <c r="K6645" t="s">
        <v>230</v>
      </c>
      <c r="L6645" t="s">
        <v>231</v>
      </c>
      <c r="M6645" t="s">
        <v>241</v>
      </c>
      <c r="N6645" t="s">
        <v>242</v>
      </c>
      <c r="O6645">
        <v>80</v>
      </c>
      <c r="P6645">
        <v>110</v>
      </c>
      <c r="Q6645" t="s">
        <v>234</v>
      </c>
      <c r="R6645" t="s">
        <v>244</v>
      </c>
      <c r="S6645" t="s">
        <v>244</v>
      </c>
      <c r="T6645" t="b">
        <v>0</v>
      </c>
      <c r="U6645" t="b">
        <v>1</v>
      </c>
      <c r="V6645" t="b">
        <v>1</v>
      </c>
      <c r="W6645" t="b">
        <v>1</v>
      </c>
      <c r="X6645" t="b">
        <v>0</v>
      </c>
      <c r="Y6645" t="b">
        <v>1</v>
      </c>
      <c r="Z6645" t="b">
        <v>0</v>
      </c>
      <c r="AA6645" t="b">
        <v>0</v>
      </c>
      <c r="AB6645" t="b">
        <v>0</v>
      </c>
      <c r="AC6645" t="b">
        <v>0</v>
      </c>
    </row>
    <row r="6646" spans="1:29" x14ac:dyDescent="0.2">
      <c r="A6646" s="6">
        <v>3</v>
      </c>
      <c r="B6646" s="6" t="s">
        <v>193</v>
      </c>
      <c r="C6646" s="6" t="s">
        <v>124</v>
      </c>
      <c r="D6646" s="6">
        <v>0</v>
      </c>
      <c r="E6646" s="7">
        <v>38158.4512681001</v>
      </c>
      <c r="F6646" s="16">
        <f>SUMIFS(Table2[time],Table2[config],Table2[[#This Row],[config]],Table2[repetition],Table2[[#This Row],[repetition]])</f>
        <v>16790316.7006514</v>
      </c>
      <c r="G6646" s="16">
        <f>IF(Table2[[#This Row],[time]]&lt;7200000,1,0)</f>
        <v>1</v>
      </c>
      <c r="H6646" t="s">
        <v>244</v>
      </c>
      <c r="I6646">
        <v>1</v>
      </c>
      <c r="J6646" t="s">
        <v>238</v>
      </c>
      <c r="K6646" t="s">
        <v>230</v>
      </c>
      <c r="L6646" t="s">
        <v>231</v>
      </c>
      <c r="M6646" t="s">
        <v>241</v>
      </c>
      <c r="N6646" t="s">
        <v>242</v>
      </c>
      <c r="O6646">
        <v>80</v>
      </c>
      <c r="P6646">
        <v>110</v>
      </c>
      <c r="Q6646" t="s">
        <v>234</v>
      </c>
      <c r="R6646" t="s">
        <v>244</v>
      </c>
      <c r="S6646" t="s">
        <v>244</v>
      </c>
      <c r="T6646" t="b">
        <v>0</v>
      </c>
      <c r="U6646" t="b">
        <v>1</v>
      </c>
      <c r="V6646" t="b">
        <v>1</v>
      </c>
      <c r="W6646" t="b">
        <v>1</v>
      </c>
      <c r="X6646" t="b">
        <v>0</v>
      </c>
      <c r="Y6646" t="b">
        <v>1</v>
      </c>
      <c r="Z6646" t="b">
        <v>0</v>
      </c>
      <c r="AA6646" t="b">
        <v>0</v>
      </c>
      <c r="AB6646" t="b">
        <v>0</v>
      </c>
      <c r="AC6646" t="b">
        <v>0</v>
      </c>
    </row>
    <row r="6647" spans="1:29" x14ac:dyDescent="0.2">
      <c r="A6647" s="8">
        <v>3</v>
      </c>
      <c r="B6647" s="8" t="s">
        <v>197</v>
      </c>
      <c r="C6647" s="8" t="s">
        <v>124</v>
      </c>
      <c r="D6647" s="8">
        <v>0</v>
      </c>
      <c r="E6647" s="9">
        <v>29951.2274019652</v>
      </c>
      <c r="F6647" s="17">
        <f>SUMIFS(Table2[time],Table2[config],Table2[[#This Row],[config]],Table2[repetition],Table2[[#This Row],[repetition]])</f>
        <v>16790316.7006514</v>
      </c>
      <c r="G6647" s="17">
        <f>IF(Table2[[#This Row],[time]]&lt;7200000,1,0)</f>
        <v>1</v>
      </c>
      <c r="H6647" t="s">
        <v>244</v>
      </c>
      <c r="I6647">
        <v>1</v>
      </c>
      <c r="J6647" t="s">
        <v>238</v>
      </c>
      <c r="K6647" t="s">
        <v>230</v>
      </c>
      <c r="L6647" t="s">
        <v>231</v>
      </c>
      <c r="M6647" t="s">
        <v>241</v>
      </c>
      <c r="N6647" t="s">
        <v>242</v>
      </c>
      <c r="O6647">
        <v>80</v>
      </c>
      <c r="P6647">
        <v>110</v>
      </c>
      <c r="Q6647" t="s">
        <v>234</v>
      </c>
      <c r="R6647" t="s">
        <v>244</v>
      </c>
      <c r="S6647" t="s">
        <v>244</v>
      </c>
      <c r="T6647" t="b">
        <v>0</v>
      </c>
      <c r="U6647" t="b">
        <v>1</v>
      </c>
      <c r="V6647" t="b">
        <v>1</v>
      </c>
      <c r="W6647" t="b">
        <v>1</v>
      </c>
      <c r="X6647" t="b">
        <v>0</v>
      </c>
      <c r="Y6647" t="b">
        <v>1</v>
      </c>
      <c r="Z6647" t="b">
        <v>0</v>
      </c>
      <c r="AA6647" t="b">
        <v>0</v>
      </c>
      <c r="AB6647" t="b">
        <v>0</v>
      </c>
      <c r="AC6647" t="b">
        <v>0</v>
      </c>
    </row>
    <row r="6648" spans="1:29" x14ac:dyDescent="0.2">
      <c r="A6648" s="6">
        <v>3</v>
      </c>
      <c r="B6648" s="6" t="s">
        <v>179</v>
      </c>
      <c r="C6648" s="6" t="s">
        <v>124</v>
      </c>
      <c r="D6648" s="6">
        <v>0</v>
      </c>
      <c r="E6648" s="7">
        <v>50280.143897980401</v>
      </c>
      <c r="F6648" s="16">
        <f>SUMIFS(Table2[time],Table2[config],Table2[[#This Row],[config]],Table2[repetition],Table2[[#This Row],[repetition]])</f>
        <v>16790316.7006514</v>
      </c>
      <c r="G6648" s="16">
        <f>IF(Table2[[#This Row],[time]]&lt;7200000,1,0)</f>
        <v>1</v>
      </c>
      <c r="H6648" t="s">
        <v>244</v>
      </c>
      <c r="I6648">
        <v>1</v>
      </c>
      <c r="J6648" t="s">
        <v>238</v>
      </c>
      <c r="K6648" t="s">
        <v>230</v>
      </c>
      <c r="L6648" t="s">
        <v>231</v>
      </c>
      <c r="M6648" t="s">
        <v>241</v>
      </c>
      <c r="N6648" t="s">
        <v>242</v>
      </c>
      <c r="O6648">
        <v>80</v>
      </c>
      <c r="P6648">
        <v>110</v>
      </c>
      <c r="Q6648" t="s">
        <v>234</v>
      </c>
      <c r="R6648" t="s">
        <v>244</v>
      </c>
      <c r="S6648" t="s">
        <v>244</v>
      </c>
      <c r="T6648" t="b">
        <v>0</v>
      </c>
      <c r="U6648" t="b">
        <v>1</v>
      </c>
      <c r="V6648" t="b">
        <v>1</v>
      </c>
      <c r="W6648" t="b">
        <v>1</v>
      </c>
      <c r="X6648" t="b">
        <v>0</v>
      </c>
      <c r="Y6648" t="b">
        <v>1</v>
      </c>
      <c r="Z6648" t="b">
        <v>0</v>
      </c>
      <c r="AA6648" t="b">
        <v>0</v>
      </c>
      <c r="AB6648" t="b">
        <v>0</v>
      </c>
      <c r="AC6648" t="b">
        <v>0</v>
      </c>
    </row>
    <row r="6649" spans="1:29" x14ac:dyDescent="0.2">
      <c r="A6649" s="8">
        <v>3</v>
      </c>
      <c r="B6649" s="8" t="s">
        <v>200</v>
      </c>
      <c r="C6649" s="8" t="s">
        <v>124</v>
      </c>
      <c r="D6649" s="8">
        <v>6</v>
      </c>
      <c r="E6649" s="9">
        <v>124794.006010051</v>
      </c>
      <c r="F6649" s="17">
        <f>SUMIFS(Table2[time],Table2[config],Table2[[#This Row],[config]],Table2[repetition],Table2[[#This Row],[repetition]])</f>
        <v>16790316.7006514</v>
      </c>
      <c r="G6649" s="17">
        <f>IF(Table2[[#This Row],[time]]&lt;7200000,1,0)</f>
        <v>1</v>
      </c>
      <c r="H6649" t="s">
        <v>244</v>
      </c>
      <c r="I6649">
        <v>1</v>
      </c>
      <c r="J6649" t="s">
        <v>238</v>
      </c>
      <c r="K6649" t="s">
        <v>230</v>
      </c>
      <c r="L6649" t="s">
        <v>231</v>
      </c>
      <c r="M6649" t="s">
        <v>241</v>
      </c>
      <c r="N6649" t="s">
        <v>242</v>
      </c>
      <c r="O6649">
        <v>80</v>
      </c>
      <c r="P6649">
        <v>110</v>
      </c>
      <c r="Q6649" t="s">
        <v>234</v>
      </c>
      <c r="R6649" t="s">
        <v>244</v>
      </c>
      <c r="S6649" t="s">
        <v>244</v>
      </c>
      <c r="T6649" t="b">
        <v>0</v>
      </c>
      <c r="U6649" t="b">
        <v>1</v>
      </c>
      <c r="V6649" t="b">
        <v>1</v>
      </c>
      <c r="W6649" t="b">
        <v>1</v>
      </c>
      <c r="X6649" t="b">
        <v>0</v>
      </c>
      <c r="Y6649" t="b">
        <v>1</v>
      </c>
      <c r="Z6649" t="b">
        <v>0</v>
      </c>
      <c r="AA6649" t="b">
        <v>0</v>
      </c>
      <c r="AB6649" t="b">
        <v>0</v>
      </c>
      <c r="AC6649" t="b">
        <v>0</v>
      </c>
    </row>
    <row r="6650" spans="1:29" x14ac:dyDescent="0.2">
      <c r="A6650" s="6">
        <v>3</v>
      </c>
      <c r="B6650" s="6" t="s">
        <v>196</v>
      </c>
      <c r="C6650" s="6" t="s">
        <v>124</v>
      </c>
      <c r="D6650" s="6">
        <v>3</v>
      </c>
      <c r="E6650" s="7">
        <v>77479.087857995095</v>
      </c>
      <c r="F6650" s="16">
        <f>SUMIFS(Table2[time],Table2[config],Table2[[#This Row],[config]],Table2[repetition],Table2[[#This Row],[repetition]])</f>
        <v>16790316.7006514</v>
      </c>
      <c r="G6650" s="16">
        <f>IF(Table2[[#This Row],[time]]&lt;7200000,1,0)</f>
        <v>1</v>
      </c>
      <c r="H6650" t="s">
        <v>244</v>
      </c>
      <c r="I6650">
        <v>1</v>
      </c>
      <c r="J6650" t="s">
        <v>238</v>
      </c>
      <c r="K6650" t="s">
        <v>230</v>
      </c>
      <c r="L6650" t="s">
        <v>231</v>
      </c>
      <c r="M6650" t="s">
        <v>241</v>
      </c>
      <c r="N6650" t="s">
        <v>242</v>
      </c>
      <c r="O6650">
        <v>80</v>
      </c>
      <c r="P6650">
        <v>110</v>
      </c>
      <c r="Q6650" t="s">
        <v>234</v>
      </c>
      <c r="R6650" t="s">
        <v>244</v>
      </c>
      <c r="S6650" t="s">
        <v>244</v>
      </c>
      <c r="T6650" t="b">
        <v>0</v>
      </c>
      <c r="U6650" t="b">
        <v>1</v>
      </c>
      <c r="V6650" t="b">
        <v>1</v>
      </c>
      <c r="W6650" t="b">
        <v>1</v>
      </c>
      <c r="X6650" t="b">
        <v>0</v>
      </c>
      <c r="Y6650" t="b">
        <v>1</v>
      </c>
      <c r="Z6650" t="b">
        <v>0</v>
      </c>
      <c r="AA6650" t="b">
        <v>0</v>
      </c>
      <c r="AB6650" t="b">
        <v>0</v>
      </c>
      <c r="AC6650" t="b">
        <v>0</v>
      </c>
    </row>
    <row r="6651" spans="1:29" x14ac:dyDescent="0.2">
      <c r="A6651" s="8">
        <v>3</v>
      </c>
      <c r="B6651" s="8" t="s">
        <v>186</v>
      </c>
      <c r="C6651" s="8" t="s">
        <v>124</v>
      </c>
      <c r="D6651" s="8">
        <v>0</v>
      </c>
      <c r="E6651" s="9">
        <v>45467.044204939099</v>
      </c>
      <c r="F6651" s="17">
        <f>SUMIFS(Table2[time],Table2[config],Table2[[#This Row],[config]],Table2[repetition],Table2[[#This Row],[repetition]])</f>
        <v>16790316.7006514</v>
      </c>
      <c r="G6651" s="17">
        <f>IF(Table2[[#This Row],[time]]&lt;7200000,1,0)</f>
        <v>1</v>
      </c>
      <c r="H6651" t="s">
        <v>244</v>
      </c>
      <c r="I6651">
        <v>1</v>
      </c>
      <c r="J6651" t="s">
        <v>238</v>
      </c>
      <c r="K6651" t="s">
        <v>230</v>
      </c>
      <c r="L6651" t="s">
        <v>231</v>
      </c>
      <c r="M6651" t="s">
        <v>241</v>
      </c>
      <c r="N6651" t="s">
        <v>242</v>
      </c>
      <c r="O6651">
        <v>80</v>
      </c>
      <c r="P6651">
        <v>110</v>
      </c>
      <c r="Q6651" t="s">
        <v>234</v>
      </c>
      <c r="R6651" t="s">
        <v>244</v>
      </c>
      <c r="S6651" t="s">
        <v>244</v>
      </c>
      <c r="T6651" t="b">
        <v>0</v>
      </c>
      <c r="U6651" t="b">
        <v>1</v>
      </c>
      <c r="V6651" t="b">
        <v>1</v>
      </c>
      <c r="W6651" t="b">
        <v>1</v>
      </c>
      <c r="X6651" t="b">
        <v>0</v>
      </c>
      <c r="Y6651" t="b">
        <v>1</v>
      </c>
      <c r="Z6651" t="b">
        <v>0</v>
      </c>
      <c r="AA6651" t="b">
        <v>0</v>
      </c>
      <c r="AB6651" t="b">
        <v>0</v>
      </c>
      <c r="AC6651" t="b">
        <v>0</v>
      </c>
    </row>
    <row r="6652" spans="1:29" x14ac:dyDescent="0.2">
      <c r="A6652" s="6">
        <v>3</v>
      </c>
      <c r="B6652" s="6" t="s">
        <v>188</v>
      </c>
      <c r="C6652" s="6" t="s">
        <v>124</v>
      </c>
      <c r="D6652" s="6">
        <v>0</v>
      </c>
      <c r="E6652" s="7">
        <v>111801.58297705901</v>
      </c>
      <c r="F6652" s="16">
        <f>SUMIFS(Table2[time],Table2[config],Table2[[#This Row],[config]],Table2[repetition],Table2[[#This Row],[repetition]])</f>
        <v>16790316.7006514</v>
      </c>
      <c r="G6652" s="16">
        <f>IF(Table2[[#This Row],[time]]&lt;7200000,1,0)</f>
        <v>1</v>
      </c>
      <c r="H6652" t="s">
        <v>244</v>
      </c>
      <c r="I6652">
        <v>1</v>
      </c>
      <c r="J6652" t="s">
        <v>238</v>
      </c>
      <c r="K6652" t="s">
        <v>230</v>
      </c>
      <c r="L6652" t="s">
        <v>231</v>
      </c>
      <c r="M6652" t="s">
        <v>241</v>
      </c>
      <c r="N6652" t="s">
        <v>242</v>
      </c>
      <c r="O6652">
        <v>80</v>
      </c>
      <c r="P6652">
        <v>110</v>
      </c>
      <c r="Q6652" t="s">
        <v>234</v>
      </c>
      <c r="R6652" t="s">
        <v>244</v>
      </c>
      <c r="S6652" t="s">
        <v>244</v>
      </c>
      <c r="T6652" t="b">
        <v>0</v>
      </c>
      <c r="U6652" t="b">
        <v>1</v>
      </c>
      <c r="V6652" t="b">
        <v>1</v>
      </c>
      <c r="W6652" t="b">
        <v>1</v>
      </c>
      <c r="X6652" t="b">
        <v>0</v>
      </c>
      <c r="Y6652" t="b">
        <v>1</v>
      </c>
      <c r="Z6652" t="b">
        <v>0</v>
      </c>
      <c r="AA6652" t="b">
        <v>0</v>
      </c>
      <c r="AB6652" t="b">
        <v>0</v>
      </c>
      <c r="AC6652" t="b">
        <v>0</v>
      </c>
    </row>
    <row r="6653" spans="1:29" x14ac:dyDescent="0.2">
      <c r="A6653" s="8">
        <v>3</v>
      </c>
      <c r="B6653" s="8" t="s">
        <v>201</v>
      </c>
      <c r="C6653" s="8" t="s">
        <v>124</v>
      </c>
      <c r="D6653" s="8">
        <v>15</v>
      </c>
      <c r="E6653" s="9">
        <v>153180.58508098999</v>
      </c>
      <c r="F6653" s="17">
        <f>SUMIFS(Table2[time],Table2[config],Table2[[#This Row],[config]],Table2[repetition],Table2[[#This Row],[repetition]])</f>
        <v>16790316.7006514</v>
      </c>
      <c r="G6653" s="17">
        <f>IF(Table2[[#This Row],[time]]&lt;7200000,1,0)</f>
        <v>1</v>
      </c>
      <c r="H6653" t="s">
        <v>244</v>
      </c>
      <c r="I6653">
        <v>1</v>
      </c>
      <c r="J6653" t="s">
        <v>238</v>
      </c>
      <c r="K6653" t="s">
        <v>230</v>
      </c>
      <c r="L6653" t="s">
        <v>231</v>
      </c>
      <c r="M6653" t="s">
        <v>241</v>
      </c>
      <c r="N6653" t="s">
        <v>242</v>
      </c>
      <c r="O6653">
        <v>80</v>
      </c>
      <c r="P6653">
        <v>110</v>
      </c>
      <c r="Q6653" t="s">
        <v>234</v>
      </c>
      <c r="R6653" t="s">
        <v>244</v>
      </c>
      <c r="S6653" t="s">
        <v>244</v>
      </c>
      <c r="T6653" t="b">
        <v>0</v>
      </c>
      <c r="U6653" t="b">
        <v>1</v>
      </c>
      <c r="V6653" t="b">
        <v>1</v>
      </c>
      <c r="W6653" t="b">
        <v>1</v>
      </c>
      <c r="X6653" t="b">
        <v>0</v>
      </c>
      <c r="Y6653" t="b">
        <v>1</v>
      </c>
      <c r="Z6653" t="b">
        <v>0</v>
      </c>
      <c r="AA6653" t="b">
        <v>0</v>
      </c>
      <c r="AB6653" t="b">
        <v>0</v>
      </c>
      <c r="AC6653" t="b">
        <v>0</v>
      </c>
    </row>
    <row r="6654" spans="1:29" x14ac:dyDescent="0.2">
      <c r="A6654" s="6">
        <v>3</v>
      </c>
      <c r="B6654" s="6" t="s">
        <v>177</v>
      </c>
      <c r="C6654" s="6" t="s">
        <v>124</v>
      </c>
      <c r="D6654" s="6">
        <v>0</v>
      </c>
      <c r="E6654" s="7">
        <v>177822.94036098701</v>
      </c>
      <c r="F6654" s="16">
        <f>SUMIFS(Table2[time],Table2[config],Table2[[#This Row],[config]],Table2[repetition],Table2[[#This Row],[repetition]])</f>
        <v>16790316.7006514</v>
      </c>
      <c r="G6654" s="16">
        <f>IF(Table2[[#This Row],[time]]&lt;7200000,1,0)</f>
        <v>1</v>
      </c>
      <c r="H6654" t="s">
        <v>244</v>
      </c>
      <c r="I6654">
        <v>1</v>
      </c>
      <c r="J6654" t="s">
        <v>238</v>
      </c>
      <c r="K6654" t="s">
        <v>230</v>
      </c>
      <c r="L6654" t="s">
        <v>231</v>
      </c>
      <c r="M6654" t="s">
        <v>241</v>
      </c>
      <c r="N6654" t="s">
        <v>242</v>
      </c>
      <c r="O6654">
        <v>80</v>
      </c>
      <c r="P6654">
        <v>110</v>
      </c>
      <c r="Q6654" t="s">
        <v>234</v>
      </c>
      <c r="R6654" t="s">
        <v>244</v>
      </c>
      <c r="S6654" t="s">
        <v>244</v>
      </c>
      <c r="T6654" t="b">
        <v>0</v>
      </c>
      <c r="U6654" t="b">
        <v>1</v>
      </c>
      <c r="V6654" t="b">
        <v>1</v>
      </c>
      <c r="W6654" t="b">
        <v>1</v>
      </c>
      <c r="X6654" t="b">
        <v>0</v>
      </c>
      <c r="Y6654" t="b">
        <v>1</v>
      </c>
      <c r="Z6654" t="b">
        <v>0</v>
      </c>
      <c r="AA6654" t="b">
        <v>0</v>
      </c>
      <c r="AB6654" t="b">
        <v>0</v>
      </c>
      <c r="AC6654" t="b">
        <v>0</v>
      </c>
    </row>
    <row r="6655" spans="1:29" x14ac:dyDescent="0.2">
      <c r="A6655" s="8">
        <v>3</v>
      </c>
      <c r="B6655" s="8" t="s">
        <v>202</v>
      </c>
      <c r="C6655" s="8" t="s">
        <v>124</v>
      </c>
      <c r="D6655" s="8">
        <v>0</v>
      </c>
      <c r="E6655" s="9">
        <v>185197.69679906301</v>
      </c>
      <c r="F6655" s="17">
        <f>SUMIFS(Table2[time],Table2[config],Table2[[#This Row],[config]],Table2[repetition],Table2[[#This Row],[repetition]])</f>
        <v>16790316.7006514</v>
      </c>
      <c r="G6655" s="17">
        <f>IF(Table2[[#This Row],[time]]&lt;7200000,1,0)</f>
        <v>1</v>
      </c>
      <c r="H6655" t="s">
        <v>244</v>
      </c>
      <c r="I6655">
        <v>1</v>
      </c>
      <c r="J6655" t="s">
        <v>238</v>
      </c>
      <c r="K6655" t="s">
        <v>230</v>
      </c>
      <c r="L6655" t="s">
        <v>231</v>
      </c>
      <c r="M6655" t="s">
        <v>241</v>
      </c>
      <c r="N6655" t="s">
        <v>242</v>
      </c>
      <c r="O6655">
        <v>80</v>
      </c>
      <c r="P6655">
        <v>110</v>
      </c>
      <c r="Q6655" t="s">
        <v>234</v>
      </c>
      <c r="R6655" t="s">
        <v>244</v>
      </c>
      <c r="S6655" t="s">
        <v>244</v>
      </c>
      <c r="T6655" t="b">
        <v>0</v>
      </c>
      <c r="U6655" t="b">
        <v>1</v>
      </c>
      <c r="V6655" t="b">
        <v>1</v>
      </c>
      <c r="W6655" t="b">
        <v>1</v>
      </c>
      <c r="X6655" t="b">
        <v>0</v>
      </c>
      <c r="Y6655" t="b">
        <v>1</v>
      </c>
      <c r="Z6655" t="b">
        <v>0</v>
      </c>
      <c r="AA6655" t="b">
        <v>0</v>
      </c>
      <c r="AB6655" t="b">
        <v>0</v>
      </c>
      <c r="AC6655" t="b">
        <v>0</v>
      </c>
    </row>
    <row r="6656" spans="1:29" x14ac:dyDescent="0.2">
      <c r="A6656" s="6">
        <v>3</v>
      </c>
      <c r="B6656" s="6" t="s">
        <v>190</v>
      </c>
      <c r="C6656" s="6" t="s">
        <v>124</v>
      </c>
      <c r="D6656" s="6">
        <v>0</v>
      </c>
      <c r="E6656" s="7">
        <v>332833.72908702499</v>
      </c>
      <c r="F6656" s="16">
        <f>SUMIFS(Table2[time],Table2[config],Table2[[#This Row],[config]],Table2[repetition],Table2[[#This Row],[repetition]])</f>
        <v>16790316.7006514</v>
      </c>
      <c r="G6656" s="16">
        <f>IF(Table2[[#This Row],[time]]&lt;7200000,1,0)</f>
        <v>1</v>
      </c>
      <c r="H6656" t="s">
        <v>244</v>
      </c>
      <c r="I6656">
        <v>1</v>
      </c>
      <c r="J6656" t="s">
        <v>238</v>
      </c>
      <c r="K6656" t="s">
        <v>230</v>
      </c>
      <c r="L6656" t="s">
        <v>231</v>
      </c>
      <c r="M6656" t="s">
        <v>241</v>
      </c>
      <c r="N6656" t="s">
        <v>242</v>
      </c>
      <c r="O6656">
        <v>80</v>
      </c>
      <c r="P6656">
        <v>110</v>
      </c>
      <c r="Q6656" t="s">
        <v>234</v>
      </c>
      <c r="R6656" t="s">
        <v>244</v>
      </c>
      <c r="S6656" t="s">
        <v>244</v>
      </c>
      <c r="T6656" t="b">
        <v>0</v>
      </c>
      <c r="U6656" t="b">
        <v>1</v>
      </c>
      <c r="V6656" t="b">
        <v>1</v>
      </c>
      <c r="W6656" t="b">
        <v>1</v>
      </c>
      <c r="X6656" t="b">
        <v>0</v>
      </c>
      <c r="Y6656" t="b">
        <v>1</v>
      </c>
      <c r="Z6656" t="b">
        <v>0</v>
      </c>
      <c r="AA6656" t="b">
        <v>0</v>
      </c>
      <c r="AB6656" t="b">
        <v>0</v>
      </c>
      <c r="AC6656" t="b">
        <v>0</v>
      </c>
    </row>
    <row r="6657" spans="1:29" x14ac:dyDescent="0.2">
      <c r="A6657" s="8">
        <v>3</v>
      </c>
      <c r="B6657" s="8" t="s">
        <v>203</v>
      </c>
      <c r="C6657" s="8" t="s">
        <v>124</v>
      </c>
      <c r="D6657" s="8">
        <v>4</v>
      </c>
      <c r="E6657" s="9">
        <v>247266.703924047</v>
      </c>
      <c r="F6657" s="17">
        <f>SUMIFS(Table2[time],Table2[config],Table2[[#This Row],[config]],Table2[repetition],Table2[[#This Row],[repetition]])</f>
        <v>16790316.7006514</v>
      </c>
      <c r="G6657" s="17">
        <f>IF(Table2[[#This Row],[time]]&lt;7200000,1,0)</f>
        <v>1</v>
      </c>
      <c r="H6657" t="s">
        <v>244</v>
      </c>
      <c r="I6657">
        <v>1</v>
      </c>
      <c r="J6657" t="s">
        <v>238</v>
      </c>
      <c r="K6657" t="s">
        <v>230</v>
      </c>
      <c r="L6657" t="s">
        <v>231</v>
      </c>
      <c r="M6657" t="s">
        <v>241</v>
      </c>
      <c r="N6657" t="s">
        <v>242</v>
      </c>
      <c r="O6657">
        <v>80</v>
      </c>
      <c r="P6657">
        <v>110</v>
      </c>
      <c r="Q6657" t="s">
        <v>234</v>
      </c>
      <c r="R6657" t="s">
        <v>244</v>
      </c>
      <c r="S6657" t="s">
        <v>244</v>
      </c>
      <c r="T6657" t="b">
        <v>0</v>
      </c>
      <c r="U6657" t="b">
        <v>1</v>
      </c>
      <c r="V6657" t="b">
        <v>1</v>
      </c>
      <c r="W6657" t="b">
        <v>1</v>
      </c>
      <c r="X6657" t="b">
        <v>0</v>
      </c>
      <c r="Y6657" t="b">
        <v>1</v>
      </c>
      <c r="Z6657" t="b">
        <v>0</v>
      </c>
      <c r="AA6657" t="b">
        <v>0</v>
      </c>
      <c r="AB6657" t="b">
        <v>0</v>
      </c>
      <c r="AC6657" t="b">
        <v>0</v>
      </c>
    </row>
    <row r="6658" spans="1:29" x14ac:dyDescent="0.2">
      <c r="A6658" s="6">
        <v>3</v>
      </c>
      <c r="B6658" s="6" t="s">
        <v>205</v>
      </c>
      <c r="C6658" s="6" t="s">
        <v>124</v>
      </c>
      <c r="D6658" s="6">
        <v>0</v>
      </c>
      <c r="E6658" s="7">
        <v>1006829.2468429999</v>
      </c>
      <c r="F6658" s="16">
        <f>SUMIFS(Table2[time],Table2[config],Table2[[#This Row],[config]],Table2[repetition],Table2[[#This Row],[repetition]])</f>
        <v>16790316.7006514</v>
      </c>
      <c r="G6658" s="16">
        <f>IF(Table2[[#This Row],[time]]&lt;7200000,1,0)</f>
        <v>1</v>
      </c>
      <c r="H6658" t="s">
        <v>244</v>
      </c>
      <c r="I6658">
        <v>1</v>
      </c>
      <c r="J6658" t="s">
        <v>238</v>
      </c>
      <c r="K6658" t="s">
        <v>230</v>
      </c>
      <c r="L6658" t="s">
        <v>231</v>
      </c>
      <c r="M6658" t="s">
        <v>241</v>
      </c>
      <c r="N6658" t="s">
        <v>242</v>
      </c>
      <c r="O6658">
        <v>80</v>
      </c>
      <c r="P6658">
        <v>110</v>
      </c>
      <c r="Q6658" t="s">
        <v>234</v>
      </c>
      <c r="R6658" t="s">
        <v>244</v>
      </c>
      <c r="S6658" t="s">
        <v>244</v>
      </c>
      <c r="T6658" t="b">
        <v>0</v>
      </c>
      <c r="U6658" t="b">
        <v>1</v>
      </c>
      <c r="V6658" t="b">
        <v>1</v>
      </c>
      <c r="W6658" t="b">
        <v>1</v>
      </c>
      <c r="X6658" t="b">
        <v>0</v>
      </c>
      <c r="Y6658" t="b">
        <v>1</v>
      </c>
      <c r="Z6658" t="b">
        <v>0</v>
      </c>
      <c r="AA6658" t="b">
        <v>0</v>
      </c>
      <c r="AB6658" t="b">
        <v>0</v>
      </c>
      <c r="AC6658" t="b">
        <v>0</v>
      </c>
    </row>
    <row r="6659" spans="1:29" x14ac:dyDescent="0.2">
      <c r="A6659" s="8">
        <v>3</v>
      </c>
      <c r="B6659" s="8" t="s">
        <v>204</v>
      </c>
      <c r="C6659" s="8" t="s">
        <v>124</v>
      </c>
      <c r="D6659" s="8">
        <v>10</v>
      </c>
      <c r="E6659" s="9">
        <v>2818390.6616789699</v>
      </c>
      <c r="F6659" s="17">
        <f>SUMIFS(Table2[time],Table2[config],Table2[[#This Row],[config]],Table2[repetition],Table2[[#This Row],[repetition]])</f>
        <v>16790316.7006514</v>
      </c>
      <c r="G6659" s="17">
        <f>IF(Table2[[#This Row],[time]]&lt;7200000,1,0)</f>
        <v>1</v>
      </c>
      <c r="H6659" t="s">
        <v>244</v>
      </c>
      <c r="I6659">
        <v>1</v>
      </c>
      <c r="J6659" t="s">
        <v>238</v>
      </c>
      <c r="K6659" t="s">
        <v>230</v>
      </c>
      <c r="L6659" t="s">
        <v>231</v>
      </c>
      <c r="M6659" t="s">
        <v>241</v>
      </c>
      <c r="N6659" t="s">
        <v>242</v>
      </c>
      <c r="O6659">
        <v>80</v>
      </c>
      <c r="P6659">
        <v>110</v>
      </c>
      <c r="Q6659" t="s">
        <v>234</v>
      </c>
      <c r="R6659" t="s">
        <v>244</v>
      </c>
      <c r="S6659" t="s">
        <v>244</v>
      </c>
      <c r="T6659" t="b">
        <v>0</v>
      </c>
      <c r="U6659" t="b">
        <v>1</v>
      </c>
      <c r="V6659" t="b">
        <v>1</v>
      </c>
      <c r="W6659" t="b">
        <v>1</v>
      </c>
      <c r="X6659" t="b">
        <v>0</v>
      </c>
      <c r="Y6659" t="b">
        <v>1</v>
      </c>
      <c r="Z6659" t="b">
        <v>0</v>
      </c>
      <c r="AA6659" t="b">
        <v>0</v>
      </c>
      <c r="AB6659" t="b">
        <v>0</v>
      </c>
      <c r="AC6659" t="b">
        <v>0</v>
      </c>
    </row>
    <row r="6660" spans="1:29" x14ac:dyDescent="0.2">
      <c r="A6660" s="6">
        <v>3</v>
      </c>
      <c r="B6660" s="6" t="s">
        <v>187</v>
      </c>
      <c r="C6660" s="6" t="s">
        <v>124</v>
      </c>
      <c r="D6660" s="6">
        <v>4</v>
      </c>
      <c r="E6660" s="7">
        <v>3232160.0204970399</v>
      </c>
      <c r="F6660" s="16">
        <f>SUMIFS(Table2[time],Table2[config],Table2[[#This Row],[config]],Table2[repetition],Table2[[#This Row],[repetition]])</f>
        <v>16790316.7006514</v>
      </c>
      <c r="G6660" s="16">
        <f>IF(Table2[[#This Row],[time]]&lt;7200000,1,0)</f>
        <v>1</v>
      </c>
      <c r="H6660" t="s">
        <v>244</v>
      </c>
      <c r="I6660">
        <v>1</v>
      </c>
      <c r="J6660" t="s">
        <v>238</v>
      </c>
      <c r="K6660" t="s">
        <v>230</v>
      </c>
      <c r="L6660" t="s">
        <v>231</v>
      </c>
      <c r="M6660" t="s">
        <v>241</v>
      </c>
      <c r="N6660" t="s">
        <v>242</v>
      </c>
      <c r="O6660">
        <v>80</v>
      </c>
      <c r="P6660">
        <v>110</v>
      </c>
      <c r="Q6660" t="s">
        <v>234</v>
      </c>
      <c r="R6660" t="s">
        <v>244</v>
      </c>
      <c r="S6660" t="s">
        <v>244</v>
      </c>
      <c r="T6660" t="b">
        <v>0</v>
      </c>
      <c r="U6660" t="b">
        <v>1</v>
      </c>
      <c r="V6660" t="b">
        <v>1</v>
      </c>
      <c r="W6660" t="b">
        <v>1</v>
      </c>
      <c r="X6660" t="b">
        <v>0</v>
      </c>
      <c r="Y6660" t="b">
        <v>1</v>
      </c>
      <c r="Z6660" t="b">
        <v>0</v>
      </c>
      <c r="AA6660" t="b">
        <v>0</v>
      </c>
      <c r="AB6660" t="b">
        <v>0</v>
      </c>
      <c r="AC6660" t="b">
        <v>0</v>
      </c>
    </row>
    <row r="6661" spans="1:29" x14ac:dyDescent="0.2">
      <c r="A6661" s="8">
        <v>3</v>
      </c>
      <c r="B6661" s="8" t="s">
        <v>191</v>
      </c>
      <c r="C6661" s="8" t="s">
        <v>124</v>
      </c>
      <c r="D6661" s="8">
        <v>0</v>
      </c>
      <c r="E6661" s="9">
        <v>7210378.7986100595</v>
      </c>
      <c r="F6661" s="17">
        <f>SUMIFS(Table2[time],Table2[config],Table2[[#This Row],[config]],Table2[repetition],Table2[[#This Row],[repetition]])</f>
        <v>16790316.7006514</v>
      </c>
      <c r="G6661" s="17">
        <f>IF(Table2[[#This Row],[time]]&lt;7200000,1,0)</f>
        <v>0</v>
      </c>
      <c r="H6661" t="s">
        <v>244</v>
      </c>
      <c r="I6661">
        <v>1</v>
      </c>
      <c r="J6661" t="s">
        <v>238</v>
      </c>
      <c r="K6661" t="s">
        <v>230</v>
      </c>
      <c r="L6661" t="s">
        <v>231</v>
      </c>
      <c r="M6661" t="s">
        <v>241</v>
      </c>
      <c r="N6661" t="s">
        <v>242</v>
      </c>
      <c r="O6661">
        <v>80</v>
      </c>
      <c r="P6661">
        <v>110</v>
      </c>
      <c r="Q6661" t="s">
        <v>234</v>
      </c>
      <c r="R6661" t="s">
        <v>244</v>
      </c>
      <c r="S6661" t="s">
        <v>244</v>
      </c>
      <c r="T6661" t="b">
        <v>0</v>
      </c>
      <c r="U6661" t="b">
        <v>1</v>
      </c>
      <c r="V6661" t="b">
        <v>1</v>
      </c>
      <c r="W6661" t="b">
        <v>1</v>
      </c>
      <c r="X6661" t="b">
        <v>0</v>
      </c>
      <c r="Y6661" t="b">
        <v>1</v>
      </c>
      <c r="Z6661" t="b">
        <v>0</v>
      </c>
      <c r="AA6661" t="b">
        <v>0</v>
      </c>
      <c r="AB6661" t="b">
        <v>0</v>
      </c>
      <c r="AC6661" t="b">
        <v>0</v>
      </c>
    </row>
    <row r="6662" spans="1:29" x14ac:dyDescent="0.2">
      <c r="A6662" s="6">
        <v>1</v>
      </c>
      <c r="B6662" s="6" t="s">
        <v>181</v>
      </c>
      <c r="C6662" s="6" t="s">
        <v>125</v>
      </c>
      <c r="D6662" s="6">
        <v>0</v>
      </c>
      <c r="E6662" s="7">
        <v>29452.8032438829</v>
      </c>
      <c r="F6662" s="16">
        <f>SUMIFS(Table2[time],Table2[config],Table2[[#This Row],[config]],Table2[repetition],Table2[[#This Row],[repetition]])</f>
        <v>2863116.3685431196</v>
      </c>
      <c r="G6662" s="16">
        <f>IF(Table2[[#This Row],[time]]&lt;7200000,1,0)</f>
        <v>1</v>
      </c>
      <c r="H6662" t="s">
        <v>228</v>
      </c>
      <c r="I6662">
        <v>2</v>
      </c>
      <c r="J6662" t="s">
        <v>229</v>
      </c>
      <c r="K6662" t="s">
        <v>244</v>
      </c>
      <c r="L6662" t="s">
        <v>250</v>
      </c>
      <c r="M6662" t="s">
        <v>232</v>
      </c>
      <c r="N6662" t="s">
        <v>244</v>
      </c>
      <c r="O6662">
        <v>90</v>
      </c>
      <c r="P6662">
        <v>110</v>
      </c>
      <c r="Q6662" t="s">
        <v>234</v>
      </c>
      <c r="R6662" t="s">
        <v>244</v>
      </c>
      <c r="S6662" t="s">
        <v>236</v>
      </c>
      <c r="T6662" t="b">
        <v>1</v>
      </c>
      <c r="U6662" t="b">
        <v>0</v>
      </c>
      <c r="V6662" t="b">
        <v>0</v>
      </c>
      <c r="W6662" t="b">
        <v>1</v>
      </c>
      <c r="X6662" t="b">
        <v>1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</row>
    <row r="6663" spans="1:29" x14ac:dyDescent="0.2">
      <c r="A6663" s="8">
        <v>1</v>
      </c>
      <c r="B6663" s="8" t="s">
        <v>192</v>
      </c>
      <c r="C6663" s="8" t="s">
        <v>125</v>
      </c>
      <c r="D6663" s="8">
        <v>0</v>
      </c>
      <c r="E6663" s="9">
        <v>46763.792257988804</v>
      </c>
      <c r="F6663" s="17">
        <f>SUMIFS(Table2[time],Table2[config],Table2[[#This Row],[config]],Table2[repetition],Table2[[#This Row],[repetition]])</f>
        <v>2863116.3685431196</v>
      </c>
      <c r="G6663" s="17">
        <f>IF(Table2[[#This Row],[time]]&lt;7200000,1,0)</f>
        <v>1</v>
      </c>
      <c r="H6663" t="s">
        <v>228</v>
      </c>
      <c r="I6663">
        <v>2</v>
      </c>
      <c r="J6663" t="s">
        <v>229</v>
      </c>
      <c r="K6663" t="s">
        <v>244</v>
      </c>
      <c r="L6663" t="s">
        <v>250</v>
      </c>
      <c r="M6663" t="s">
        <v>232</v>
      </c>
      <c r="N6663" t="s">
        <v>244</v>
      </c>
      <c r="O6663">
        <v>90</v>
      </c>
      <c r="P6663">
        <v>110</v>
      </c>
      <c r="Q6663" t="s">
        <v>234</v>
      </c>
      <c r="R6663" t="s">
        <v>244</v>
      </c>
      <c r="S6663" t="s">
        <v>236</v>
      </c>
      <c r="T6663" t="b">
        <v>1</v>
      </c>
      <c r="U6663" t="b">
        <v>0</v>
      </c>
      <c r="V6663" t="b">
        <v>0</v>
      </c>
      <c r="W6663" t="b">
        <v>1</v>
      </c>
      <c r="X6663" t="b">
        <v>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</row>
    <row r="6664" spans="1:29" x14ac:dyDescent="0.2">
      <c r="A6664" s="6">
        <v>1</v>
      </c>
      <c r="B6664" s="6" t="s">
        <v>194</v>
      </c>
      <c r="C6664" s="6" t="s">
        <v>125</v>
      </c>
      <c r="D6664" s="6">
        <v>0</v>
      </c>
      <c r="E6664" s="7">
        <v>55124.794648028903</v>
      </c>
      <c r="F6664" s="16">
        <f>SUMIFS(Table2[time],Table2[config],Table2[[#This Row],[config]],Table2[repetition],Table2[[#This Row],[repetition]])</f>
        <v>2863116.3685431196</v>
      </c>
      <c r="G6664" s="16">
        <f>IF(Table2[[#This Row],[time]]&lt;7200000,1,0)</f>
        <v>1</v>
      </c>
      <c r="H6664" t="s">
        <v>228</v>
      </c>
      <c r="I6664">
        <v>2</v>
      </c>
      <c r="J6664" t="s">
        <v>229</v>
      </c>
      <c r="K6664" t="s">
        <v>244</v>
      </c>
      <c r="L6664" t="s">
        <v>250</v>
      </c>
      <c r="M6664" t="s">
        <v>232</v>
      </c>
      <c r="N6664" t="s">
        <v>244</v>
      </c>
      <c r="O6664">
        <v>90</v>
      </c>
      <c r="P6664">
        <v>110</v>
      </c>
      <c r="Q6664" t="s">
        <v>234</v>
      </c>
      <c r="R6664" t="s">
        <v>244</v>
      </c>
      <c r="S6664" t="s">
        <v>236</v>
      </c>
      <c r="T6664" t="b">
        <v>1</v>
      </c>
      <c r="U6664" t="b">
        <v>0</v>
      </c>
      <c r="V6664" t="b">
        <v>0</v>
      </c>
      <c r="W6664" t="b">
        <v>1</v>
      </c>
      <c r="X6664" t="b">
        <v>1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</row>
    <row r="6665" spans="1:29" x14ac:dyDescent="0.2">
      <c r="A6665" s="8">
        <v>1</v>
      </c>
      <c r="B6665" s="8" t="s">
        <v>176</v>
      </c>
      <c r="C6665" s="8" t="s">
        <v>125</v>
      </c>
      <c r="D6665" s="8">
        <v>0</v>
      </c>
      <c r="E6665" s="9">
        <v>33192.859296919698</v>
      </c>
      <c r="F6665" s="17">
        <f>SUMIFS(Table2[time],Table2[config],Table2[[#This Row],[config]],Table2[repetition],Table2[[#This Row],[repetition]])</f>
        <v>2863116.3685431196</v>
      </c>
      <c r="G6665" s="17">
        <f>IF(Table2[[#This Row],[time]]&lt;7200000,1,0)</f>
        <v>1</v>
      </c>
      <c r="H6665" t="s">
        <v>228</v>
      </c>
      <c r="I6665">
        <v>2</v>
      </c>
      <c r="J6665" t="s">
        <v>229</v>
      </c>
      <c r="K6665" t="s">
        <v>244</v>
      </c>
      <c r="L6665" t="s">
        <v>250</v>
      </c>
      <c r="M6665" t="s">
        <v>232</v>
      </c>
      <c r="N6665" t="s">
        <v>244</v>
      </c>
      <c r="O6665">
        <v>90</v>
      </c>
      <c r="P6665">
        <v>110</v>
      </c>
      <c r="Q6665" t="s">
        <v>234</v>
      </c>
      <c r="R6665" t="s">
        <v>244</v>
      </c>
      <c r="S6665" t="s">
        <v>236</v>
      </c>
      <c r="T6665" t="b">
        <v>1</v>
      </c>
      <c r="U6665" t="b">
        <v>0</v>
      </c>
      <c r="V6665" t="b">
        <v>0</v>
      </c>
      <c r="W6665" t="b">
        <v>1</v>
      </c>
      <c r="X6665" t="b">
        <v>1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</row>
    <row r="6666" spans="1:29" x14ac:dyDescent="0.2">
      <c r="A6666" s="6">
        <v>1</v>
      </c>
      <c r="B6666" s="6" t="s">
        <v>182</v>
      </c>
      <c r="C6666" s="6" t="s">
        <v>125</v>
      </c>
      <c r="D6666" s="6">
        <v>66</v>
      </c>
      <c r="E6666" s="7">
        <v>62550.414512166702</v>
      </c>
      <c r="F6666" s="16">
        <f>SUMIFS(Table2[time],Table2[config],Table2[[#This Row],[config]],Table2[repetition],Table2[[#This Row],[repetition]])</f>
        <v>2863116.3685431196</v>
      </c>
      <c r="G6666" s="16">
        <f>IF(Table2[[#This Row],[time]]&lt;7200000,1,0)</f>
        <v>1</v>
      </c>
      <c r="H6666" t="s">
        <v>228</v>
      </c>
      <c r="I6666">
        <v>2</v>
      </c>
      <c r="J6666" t="s">
        <v>229</v>
      </c>
      <c r="K6666" t="s">
        <v>244</v>
      </c>
      <c r="L6666" t="s">
        <v>250</v>
      </c>
      <c r="M6666" t="s">
        <v>232</v>
      </c>
      <c r="N6666" t="s">
        <v>244</v>
      </c>
      <c r="O6666">
        <v>90</v>
      </c>
      <c r="P6666">
        <v>110</v>
      </c>
      <c r="Q6666" t="s">
        <v>234</v>
      </c>
      <c r="R6666" t="s">
        <v>244</v>
      </c>
      <c r="S6666" t="s">
        <v>236</v>
      </c>
      <c r="T6666" t="b">
        <v>1</v>
      </c>
      <c r="U6666" t="b">
        <v>0</v>
      </c>
      <c r="V6666" t="b">
        <v>0</v>
      </c>
      <c r="W6666" t="b">
        <v>1</v>
      </c>
      <c r="X6666" t="b">
        <v>1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</row>
    <row r="6667" spans="1:29" x14ac:dyDescent="0.2">
      <c r="A6667" s="8">
        <v>1</v>
      </c>
      <c r="B6667" s="8" t="s">
        <v>183</v>
      </c>
      <c r="C6667" s="8" t="s">
        <v>125</v>
      </c>
      <c r="D6667" s="8">
        <v>0</v>
      </c>
      <c r="E6667" s="9">
        <v>47214.861033950001</v>
      </c>
      <c r="F6667" s="17">
        <f>SUMIFS(Table2[time],Table2[config],Table2[[#This Row],[config]],Table2[repetition],Table2[[#This Row],[repetition]])</f>
        <v>2863116.3685431196</v>
      </c>
      <c r="G6667" s="17">
        <f>IF(Table2[[#This Row],[time]]&lt;7200000,1,0)</f>
        <v>1</v>
      </c>
      <c r="H6667" t="s">
        <v>228</v>
      </c>
      <c r="I6667">
        <v>2</v>
      </c>
      <c r="J6667" t="s">
        <v>229</v>
      </c>
      <c r="K6667" t="s">
        <v>244</v>
      </c>
      <c r="L6667" t="s">
        <v>250</v>
      </c>
      <c r="M6667" t="s">
        <v>232</v>
      </c>
      <c r="N6667" t="s">
        <v>244</v>
      </c>
      <c r="O6667">
        <v>90</v>
      </c>
      <c r="P6667">
        <v>110</v>
      </c>
      <c r="Q6667" t="s">
        <v>234</v>
      </c>
      <c r="R6667" t="s">
        <v>244</v>
      </c>
      <c r="S6667" t="s">
        <v>236</v>
      </c>
      <c r="T6667" t="b">
        <v>1</v>
      </c>
      <c r="U6667" t="b">
        <v>0</v>
      </c>
      <c r="V6667" t="b">
        <v>0</v>
      </c>
      <c r="W6667" t="b">
        <v>1</v>
      </c>
      <c r="X6667" t="b">
        <v>1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</row>
    <row r="6668" spans="1:29" x14ac:dyDescent="0.2">
      <c r="A6668" s="6">
        <v>1</v>
      </c>
      <c r="B6668" s="6" t="s">
        <v>185</v>
      </c>
      <c r="C6668" s="6" t="s">
        <v>125</v>
      </c>
      <c r="D6668" s="6">
        <v>0</v>
      </c>
      <c r="E6668" s="7">
        <v>63014.727300032901</v>
      </c>
      <c r="F6668" s="16">
        <f>SUMIFS(Table2[time],Table2[config],Table2[[#This Row],[config]],Table2[repetition],Table2[[#This Row],[repetition]])</f>
        <v>2863116.3685431196</v>
      </c>
      <c r="G6668" s="16">
        <f>IF(Table2[[#This Row],[time]]&lt;7200000,1,0)</f>
        <v>1</v>
      </c>
      <c r="H6668" t="s">
        <v>228</v>
      </c>
      <c r="I6668">
        <v>2</v>
      </c>
      <c r="J6668" t="s">
        <v>229</v>
      </c>
      <c r="K6668" t="s">
        <v>244</v>
      </c>
      <c r="L6668" t="s">
        <v>250</v>
      </c>
      <c r="M6668" t="s">
        <v>232</v>
      </c>
      <c r="N6668" t="s">
        <v>244</v>
      </c>
      <c r="O6668">
        <v>90</v>
      </c>
      <c r="P6668">
        <v>110</v>
      </c>
      <c r="Q6668" t="s">
        <v>234</v>
      </c>
      <c r="R6668" t="s">
        <v>244</v>
      </c>
      <c r="S6668" t="s">
        <v>236</v>
      </c>
      <c r="T6668" t="b">
        <v>1</v>
      </c>
      <c r="U6668" t="b">
        <v>0</v>
      </c>
      <c r="V6668" t="b">
        <v>0</v>
      </c>
      <c r="W6668" t="b">
        <v>1</v>
      </c>
      <c r="X6668" t="b">
        <v>1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</row>
    <row r="6669" spans="1:29" x14ac:dyDescent="0.2">
      <c r="A6669" s="8">
        <v>1</v>
      </c>
      <c r="B6669" s="8" t="s">
        <v>184</v>
      </c>
      <c r="C6669" s="8" t="s">
        <v>125</v>
      </c>
      <c r="D6669" s="8">
        <v>0</v>
      </c>
      <c r="E6669" s="9">
        <v>47905.170880956503</v>
      </c>
      <c r="F6669" s="17">
        <f>SUMIFS(Table2[time],Table2[config],Table2[[#This Row],[config]],Table2[repetition],Table2[[#This Row],[repetition]])</f>
        <v>2863116.3685431196</v>
      </c>
      <c r="G6669" s="17">
        <f>IF(Table2[[#This Row],[time]]&lt;7200000,1,0)</f>
        <v>1</v>
      </c>
      <c r="H6669" t="s">
        <v>228</v>
      </c>
      <c r="I6669">
        <v>2</v>
      </c>
      <c r="J6669" t="s">
        <v>229</v>
      </c>
      <c r="K6669" t="s">
        <v>244</v>
      </c>
      <c r="L6669" t="s">
        <v>250</v>
      </c>
      <c r="M6669" t="s">
        <v>232</v>
      </c>
      <c r="N6669" t="s">
        <v>244</v>
      </c>
      <c r="O6669">
        <v>90</v>
      </c>
      <c r="P6669">
        <v>110</v>
      </c>
      <c r="Q6669" t="s">
        <v>234</v>
      </c>
      <c r="R6669" t="s">
        <v>244</v>
      </c>
      <c r="S6669" t="s">
        <v>236</v>
      </c>
      <c r="T6669" t="b">
        <v>1</v>
      </c>
      <c r="U6669" t="b">
        <v>0</v>
      </c>
      <c r="V6669" t="b">
        <v>0</v>
      </c>
      <c r="W6669" t="b">
        <v>1</v>
      </c>
      <c r="X6669" t="b">
        <v>1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</row>
    <row r="6670" spans="1:29" x14ac:dyDescent="0.2">
      <c r="A6670" s="6">
        <v>1</v>
      </c>
      <c r="B6670" s="6" t="s">
        <v>195</v>
      </c>
      <c r="C6670" s="6" t="s">
        <v>125</v>
      </c>
      <c r="D6670" s="6">
        <v>0</v>
      </c>
      <c r="E6670" s="7">
        <v>52798.025198047901</v>
      </c>
      <c r="F6670" s="16">
        <f>SUMIFS(Table2[time],Table2[config],Table2[[#This Row],[config]],Table2[repetition],Table2[[#This Row],[repetition]])</f>
        <v>2863116.3685431196</v>
      </c>
      <c r="G6670" s="16">
        <f>IF(Table2[[#This Row],[time]]&lt;7200000,1,0)</f>
        <v>1</v>
      </c>
      <c r="H6670" t="s">
        <v>228</v>
      </c>
      <c r="I6670">
        <v>2</v>
      </c>
      <c r="J6670" t="s">
        <v>229</v>
      </c>
      <c r="K6670" t="s">
        <v>244</v>
      </c>
      <c r="L6670" t="s">
        <v>250</v>
      </c>
      <c r="M6670" t="s">
        <v>232</v>
      </c>
      <c r="N6670" t="s">
        <v>244</v>
      </c>
      <c r="O6670">
        <v>90</v>
      </c>
      <c r="P6670">
        <v>110</v>
      </c>
      <c r="Q6670" t="s">
        <v>234</v>
      </c>
      <c r="R6670" t="s">
        <v>244</v>
      </c>
      <c r="S6670" t="s">
        <v>236</v>
      </c>
      <c r="T6670" t="b">
        <v>1</v>
      </c>
      <c r="U6670" t="b">
        <v>0</v>
      </c>
      <c r="V6670" t="b">
        <v>0</v>
      </c>
      <c r="W6670" t="b">
        <v>1</v>
      </c>
      <c r="X6670" t="b">
        <v>1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</row>
    <row r="6671" spans="1:29" x14ac:dyDescent="0.2">
      <c r="A6671" s="8">
        <v>1</v>
      </c>
      <c r="B6671" s="8" t="s">
        <v>198</v>
      </c>
      <c r="C6671" s="8" t="s">
        <v>125</v>
      </c>
      <c r="D6671" s="8">
        <v>0</v>
      </c>
      <c r="E6671" s="9">
        <v>37365.967825986401</v>
      </c>
      <c r="F6671" s="17">
        <f>SUMIFS(Table2[time],Table2[config],Table2[[#This Row],[config]],Table2[repetition],Table2[[#This Row],[repetition]])</f>
        <v>2863116.3685431196</v>
      </c>
      <c r="G6671" s="17">
        <f>IF(Table2[[#This Row],[time]]&lt;7200000,1,0)</f>
        <v>1</v>
      </c>
      <c r="H6671" t="s">
        <v>228</v>
      </c>
      <c r="I6671">
        <v>2</v>
      </c>
      <c r="J6671" t="s">
        <v>229</v>
      </c>
      <c r="K6671" t="s">
        <v>244</v>
      </c>
      <c r="L6671" t="s">
        <v>250</v>
      </c>
      <c r="M6671" t="s">
        <v>232</v>
      </c>
      <c r="N6671" t="s">
        <v>244</v>
      </c>
      <c r="O6671">
        <v>90</v>
      </c>
      <c r="P6671">
        <v>110</v>
      </c>
      <c r="Q6671" t="s">
        <v>234</v>
      </c>
      <c r="R6671" t="s">
        <v>244</v>
      </c>
      <c r="S6671" t="s">
        <v>236</v>
      </c>
      <c r="T6671" t="b">
        <v>1</v>
      </c>
      <c r="U6671" t="b">
        <v>0</v>
      </c>
      <c r="V6671" t="b">
        <v>0</v>
      </c>
      <c r="W6671" t="b">
        <v>1</v>
      </c>
      <c r="X6671" t="b">
        <v>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</row>
    <row r="6672" spans="1:29" x14ac:dyDescent="0.2">
      <c r="A6672" s="6">
        <v>1</v>
      </c>
      <c r="B6672" s="6" t="s">
        <v>200</v>
      </c>
      <c r="C6672" s="6" t="s">
        <v>125</v>
      </c>
      <c r="D6672" s="6">
        <v>33</v>
      </c>
      <c r="E6672" s="7">
        <v>53973.490044008897</v>
      </c>
      <c r="F6672" s="16">
        <f>SUMIFS(Table2[time],Table2[config],Table2[[#This Row],[config]],Table2[repetition],Table2[[#This Row],[repetition]])</f>
        <v>2863116.3685431196</v>
      </c>
      <c r="G6672" s="16">
        <f>IF(Table2[[#This Row],[time]]&lt;7200000,1,0)</f>
        <v>1</v>
      </c>
      <c r="H6672" t="s">
        <v>228</v>
      </c>
      <c r="I6672">
        <v>2</v>
      </c>
      <c r="J6672" t="s">
        <v>229</v>
      </c>
      <c r="K6672" t="s">
        <v>244</v>
      </c>
      <c r="L6672" t="s">
        <v>250</v>
      </c>
      <c r="M6672" t="s">
        <v>232</v>
      </c>
      <c r="N6672" t="s">
        <v>244</v>
      </c>
      <c r="O6672">
        <v>90</v>
      </c>
      <c r="P6672">
        <v>110</v>
      </c>
      <c r="Q6672" t="s">
        <v>234</v>
      </c>
      <c r="R6672" t="s">
        <v>244</v>
      </c>
      <c r="S6672" t="s">
        <v>236</v>
      </c>
      <c r="T6672" t="b">
        <v>1</v>
      </c>
      <c r="U6672" t="b">
        <v>0</v>
      </c>
      <c r="V6672" t="b">
        <v>0</v>
      </c>
      <c r="W6672" t="b">
        <v>1</v>
      </c>
      <c r="X6672" t="b">
        <v>1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</row>
    <row r="6673" spans="1:29" x14ac:dyDescent="0.2">
      <c r="A6673" s="8">
        <v>1</v>
      </c>
      <c r="B6673" s="8" t="s">
        <v>180</v>
      </c>
      <c r="C6673" s="8" t="s">
        <v>125</v>
      </c>
      <c r="D6673" s="8">
        <v>0</v>
      </c>
      <c r="E6673" s="9">
        <v>31713.213353184899</v>
      </c>
      <c r="F6673" s="17">
        <f>SUMIFS(Table2[time],Table2[config],Table2[[#This Row],[config]],Table2[repetition],Table2[[#This Row],[repetition]])</f>
        <v>2863116.3685431196</v>
      </c>
      <c r="G6673" s="17">
        <f>IF(Table2[[#This Row],[time]]&lt;7200000,1,0)</f>
        <v>1</v>
      </c>
      <c r="H6673" t="s">
        <v>228</v>
      </c>
      <c r="I6673">
        <v>2</v>
      </c>
      <c r="J6673" t="s">
        <v>229</v>
      </c>
      <c r="K6673" t="s">
        <v>244</v>
      </c>
      <c r="L6673" t="s">
        <v>250</v>
      </c>
      <c r="M6673" t="s">
        <v>232</v>
      </c>
      <c r="N6673" t="s">
        <v>244</v>
      </c>
      <c r="O6673">
        <v>90</v>
      </c>
      <c r="P6673">
        <v>110</v>
      </c>
      <c r="Q6673" t="s">
        <v>234</v>
      </c>
      <c r="R6673" t="s">
        <v>244</v>
      </c>
      <c r="S6673" t="s">
        <v>236</v>
      </c>
      <c r="T6673" t="b">
        <v>1</v>
      </c>
      <c r="U6673" t="b">
        <v>0</v>
      </c>
      <c r="V6673" t="b">
        <v>0</v>
      </c>
      <c r="W6673" t="b">
        <v>1</v>
      </c>
      <c r="X6673" t="b">
        <v>1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</row>
    <row r="6674" spans="1:29" x14ac:dyDescent="0.2">
      <c r="A6674" s="6">
        <v>1</v>
      </c>
      <c r="B6674" s="6" t="s">
        <v>189</v>
      </c>
      <c r="C6674" s="6" t="s">
        <v>125</v>
      </c>
      <c r="D6674" s="6">
        <v>0</v>
      </c>
      <c r="E6674" s="7">
        <v>31625.440288800699</v>
      </c>
      <c r="F6674" s="16">
        <f>SUMIFS(Table2[time],Table2[config],Table2[[#This Row],[config]],Table2[repetition],Table2[[#This Row],[repetition]])</f>
        <v>2863116.3685431196</v>
      </c>
      <c r="G6674" s="16">
        <f>IF(Table2[[#This Row],[time]]&lt;7200000,1,0)</f>
        <v>1</v>
      </c>
      <c r="H6674" t="s">
        <v>228</v>
      </c>
      <c r="I6674">
        <v>2</v>
      </c>
      <c r="J6674" t="s">
        <v>229</v>
      </c>
      <c r="K6674" t="s">
        <v>244</v>
      </c>
      <c r="L6674" t="s">
        <v>250</v>
      </c>
      <c r="M6674" t="s">
        <v>232</v>
      </c>
      <c r="N6674" t="s">
        <v>244</v>
      </c>
      <c r="O6674">
        <v>90</v>
      </c>
      <c r="P6674">
        <v>110</v>
      </c>
      <c r="Q6674" t="s">
        <v>234</v>
      </c>
      <c r="R6674" t="s">
        <v>244</v>
      </c>
      <c r="S6674" t="s">
        <v>236</v>
      </c>
      <c r="T6674" t="b">
        <v>1</v>
      </c>
      <c r="U6674" t="b">
        <v>0</v>
      </c>
      <c r="V6674" t="b">
        <v>0</v>
      </c>
      <c r="W6674" t="b">
        <v>1</v>
      </c>
      <c r="X6674" t="b">
        <v>1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</row>
    <row r="6675" spans="1:29" x14ac:dyDescent="0.2">
      <c r="A6675" s="8">
        <v>1</v>
      </c>
      <c r="B6675" s="8" t="s">
        <v>178</v>
      </c>
      <c r="C6675" s="8" t="s">
        <v>125</v>
      </c>
      <c r="D6675" s="8">
        <v>0</v>
      </c>
      <c r="E6675" s="9">
        <v>33113.897086121098</v>
      </c>
      <c r="F6675" s="17">
        <f>SUMIFS(Table2[time],Table2[config],Table2[[#This Row],[config]],Table2[repetition],Table2[[#This Row],[repetition]])</f>
        <v>2863116.3685431196</v>
      </c>
      <c r="G6675" s="17">
        <f>IF(Table2[[#This Row],[time]]&lt;7200000,1,0)</f>
        <v>1</v>
      </c>
      <c r="H6675" t="s">
        <v>228</v>
      </c>
      <c r="I6675">
        <v>2</v>
      </c>
      <c r="J6675" t="s">
        <v>229</v>
      </c>
      <c r="K6675" t="s">
        <v>244</v>
      </c>
      <c r="L6675" t="s">
        <v>250</v>
      </c>
      <c r="M6675" t="s">
        <v>232</v>
      </c>
      <c r="N6675" t="s">
        <v>244</v>
      </c>
      <c r="O6675">
        <v>90</v>
      </c>
      <c r="P6675">
        <v>110</v>
      </c>
      <c r="Q6675" t="s">
        <v>234</v>
      </c>
      <c r="R6675" t="s">
        <v>244</v>
      </c>
      <c r="S6675" t="s">
        <v>236</v>
      </c>
      <c r="T6675" t="b">
        <v>1</v>
      </c>
      <c r="U6675" t="b">
        <v>0</v>
      </c>
      <c r="V6675" t="b">
        <v>0</v>
      </c>
      <c r="W6675" t="b">
        <v>1</v>
      </c>
      <c r="X6675" t="b">
        <v>1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</row>
    <row r="6676" spans="1:29" x14ac:dyDescent="0.2">
      <c r="A6676" s="6">
        <v>1</v>
      </c>
      <c r="B6676" s="6" t="s">
        <v>196</v>
      </c>
      <c r="C6676" s="6" t="s">
        <v>125</v>
      </c>
      <c r="D6676" s="6">
        <v>13</v>
      </c>
      <c r="E6676" s="7">
        <v>40405.711601953903</v>
      </c>
      <c r="F6676" s="16">
        <f>SUMIFS(Table2[time],Table2[config],Table2[[#This Row],[config]],Table2[repetition],Table2[[#This Row],[repetition]])</f>
        <v>2863116.3685431196</v>
      </c>
      <c r="G6676" s="16">
        <f>IF(Table2[[#This Row],[time]]&lt;7200000,1,0)</f>
        <v>1</v>
      </c>
      <c r="H6676" t="s">
        <v>228</v>
      </c>
      <c r="I6676">
        <v>2</v>
      </c>
      <c r="J6676" t="s">
        <v>229</v>
      </c>
      <c r="K6676" t="s">
        <v>244</v>
      </c>
      <c r="L6676" t="s">
        <v>250</v>
      </c>
      <c r="M6676" t="s">
        <v>232</v>
      </c>
      <c r="N6676" t="s">
        <v>244</v>
      </c>
      <c r="O6676">
        <v>90</v>
      </c>
      <c r="P6676">
        <v>110</v>
      </c>
      <c r="Q6676" t="s">
        <v>234</v>
      </c>
      <c r="R6676" t="s">
        <v>244</v>
      </c>
      <c r="S6676" t="s">
        <v>236</v>
      </c>
      <c r="T6676" t="b">
        <v>1</v>
      </c>
      <c r="U6676" t="b">
        <v>0</v>
      </c>
      <c r="V6676" t="b">
        <v>0</v>
      </c>
      <c r="W6676" t="b">
        <v>1</v>
      </c>
      <c r="X6676" t="b">
        <v>1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</row>
    <row r="6677" spans="1:29" x14ac:dyDescent="0.2">
      <c r="A6677" s="8">
        <v>1</v>
      </c>
      <c r="B6677" s="8" t="s">
        <v>199</v>
      </c>
      <c r="C6677" s="8" t="s">
        <v>125</v>
      </c>
      <c r="D6677" s="8">
        <v>0</v>
      </c>
      <c r="E6677" s="9">
        <v>31578.334389952899</v>
      </c>
      <c r="F6677" s="17">
        <f>SUMIFS(Table2[time],Table2[config],Table2[[#This Row],[config]],Table2[repetition],Table2[[#This Row],[repetition]])</f>
        <v>2863116.3685431196</v>
      </c>
      <c r="G6677" s="17">
        <f>IF(Table2[[#This Row],[time]]&lt;7200000,1,0)</f>
        <v>1</v>
      </c>
      <c r="H6677" t="s">
        <v>228</v>
      </c>
      <c r="I6677">
        <v>2</v>
      </c>
      <c r="J6677" t="s">
        <v>229</v>
      </c>
      <c r="K6677" t="s">
        <v>244</v>
      </c>
      <c r="L6677" t="s">
        <v>250</v>
      </c>
      <c r="M6677" t="s">
        <v>232</v>
      </c>
      <c r="N6677" t="s">
        <v>244</v>
      </c>
      <c r="O6677">
        <v>90</v>
      </c>
      <c r="P6677">
        <v>110</v>
      </c>
      <c r="Q6677" t="s">
        <v>234</v>
      </c>
      <c r="R6677" t="s">
        <v>244</v>
      </c>
      <c r="S6677" t="s">
        <v>236</v>
      </c>
      <c r="T6677" t="b">
        <v>1</v>
      </c>
      <c r="U6677" t="b">
        <v>0</v>
      </c>
      <c r="V6677" t="b">
        <v>0</v>
      </c>
      <c r="W6677" t="b">
        <v>1</v>
      </c>
      <c r="X6677" t="b">
        <v>1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</row>
    <row r="6678" spans="1:29" x14ac:dyDescent="0.2">
      <c r="A6678" s="6">
        <v>1</v>
      </c>
      <c r="B6678" s="6" t="s">
        <v>193</v>
      </c>
      <c r="C6678" s="6" t="s">
        <v>125</v>
      </c>
      <c r="D6678" s="6">
        <v>0</v>
      </c>
      <c r="E6678" s="7">
        <v>43354.907842818597</v>
      </c>
      <c r="F6678" s="16">
        <f>SUMIFS(Table2[time],Table2[config],Table2[[#This Row],[config]],Table2[repetition],Table2[[#This Row],[repetition]])</f>
        <v>2863116.3685431196</v>
      </c>
      <c r="G6678" s="16">
        <f>IF(Table2[[#This Row],[time]]&lt;7200000,1,0)</f>
        <v>1</v>
      </c>
      <c r="H6678" t="s">
        <v>228</v>
      </c>
      <c r="I6678">
        <v>2</v>
      </c>
      <c r="J6678" t="s">
        <v>229</v>
      </c>
      <c r="K6678" t="s">
        <v>244</v>
      </c>
      <c r="L6678" t="s">
        <v>250</v>
      </c>
      <c r="M6678" t="s">
        <v>232</v>
      </c>
      <c r="N6678" t="s">
        <v>244</v>
      </c>
      <c r="O6678">
        <v>90</v>
      </c>
      <c r="P6678">
        <v>110</v>
      </c>
      <c r="Q6678" t="s">
        <v>234</v>
      </c>
      <c r="R6678" t="s">
        <v>244</v>
      </c>
      <c r="S6678" t="s">
        <v>236</v>
      </c>
      <c r="T6678" t="b">
        <v>1</v>
      </c>
      <c r="U6678" t="b">
        <v>0</v>
      </c>
      <c r="V6678" t="b">
        <v>0</v>
      </c>
      <c r="W6678" t="b">
        <v>1</v>
      </c>
      <c r="X6678" t="b">
        <v>1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</row>
    <row r="6679" spans="1:29" x14ac:dyDescent="0.2">
      <c r="A6679" s="8">
        <v>1</v>
      </c>
      <c r="B6679" s="8" t="s">
        <v>186</v>
      </c>
      <c r="C6679" s="8" t="s">
        <v>125</v>
      </c>
      <c r="D6679" s="8">
        <v>0</v>
      </c>
      <c r="E6679" s="9">
        <v>40129.760703071901</v>
      </c>
      <c r="F6679" s="17">
        <f>SUMIFS(Table2[time],Table2[config],Table2[[#This Row],[config]],Table2[repetition],Table2[[#This Row],[repetition]])</f>
        <v>2863116.3685431196</v>
      </c>
      <c r="G6679" s="17">
        <f>IF(Table2[[#This Row],[time]]&lt;7200000,1,0)</f>
        <v>1</v>
      </c>
      <c r="H6679" t="s">
        <v>228</v>
      </c>
      <c r="I6679">
        <v>2</v>
      </c>
      <c r="J6679" t="s">
        <v>229</v>
      </c>
      <c r="K6679" t="s">
        <v>244</v>
      </c>
      <c r="L6679" t="s">
        <v>250</v>
      </c>
      <c r="M6679" t="s">
        <v>232</v>
      </c>
      <c r="N6679" t="s">
        <v>244</v>
      </c>
      <c r="O6679">
        <v>90</v>
      </c>
      <c r="P6679">
        <v>110</v>
      </c>
      <c r="Q6679" t="s">
        <v>234</v>
      </c>
      <c r="R6679" t="s">
        <v>244</v>
      </c>
      <c r="S6679" t="s">
        <v>236</v>
      </c>
      <c r="T6679" t="b">
        <v>1</v>
      </c>
      <c r="U6679" t="b">
        <v>0</v>
      </c>
      <c r="V6679" t="b">
        <v>0</v>
      </c>
      <c r="W6679" t="b">
        <v>1</v>
      </c>
      <c r="X6679" t="b">
        <v>1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</row>
    <row r="6680" spans="1:29" x14ac:dyDescent="0.2">
      <c r="A6680" s="6">
        <v>1</v>
      </c>
      <c r="B6680" s="6" t="s">
        <v>197</v>
      </c>
      <c r="C6680" s="6" t="s">
        <v>125</v>
      </c>
      <c r="D6680" s="6">
        <v>0</v>
      </c>
      <c r="E6680" s="7">
        <v>31579.845289932498</v>
      </c>
      <c r="F6680" s="16">
        <f>SUMIFS(Table2[time],Table2[config],Table2[[#This Row],[config]],Table2[repetition],Table2[[#This Row],[repetition]])</f>
        <v>2863116.3685431196</v>
      </c>
      <c r="G6680" s="16">
        <f>IF(Table2[[#This Row],[time]]&lt;7200000,1,0)</f>
        <v>1</v>
      </c>
      <c r="H6680" t="s">
        <v>228</v>
      </c>
      <c r="I6680">
        <v>2</v>
      </c>
      <c r="J6680" t="s">
        <v>229</v>
      </c>
      <c r="K6680" t="s">
        <v>244</v>
      </c>
      <c r="L6680" t="s">
        <v>250</v>
      </c>
      <c r="M6680" t="s">
        <v>232</v>
      </c>
      <c r="N6680" t="s">
        <v>244</v>
      </c>
      <c r="O6680">
        <v>90</v>
      </c>
      <c r="P6680">
        <v>110</v>
      </c>
      <c r="Q6680" t="s">
        <v>234</v>
      </c>
      <c r="R6680" t="s">
        <v>244</v>
      </c>
      <c r="S6680" t="s">
        <v>236</v>
      </c>
      <c r="T6680" t="b">
        <v>1</v>
      </c>
      <c r="U6680" t="b">
        <v>0</v>
      </c>
      <c r="V6680" t="b">
        <v>0</v>
      </c>
      <c r="W6680" t="b">
        <v>1</v>
      </c>
      <c r="X6680" t="b">
        <v>1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</row>
    <row r="6681" spans="1:29" x14ac:dyDescent="0.2">
      <c r="A6681" s="8">
        <v>1</v>
      </c>
      <c r="B6681" s="8" t="s">
        <v>179</v>
      </c>
      <c r="C6681" s="8" t="s">
        <v>125</v>
      </c>
      <c r="D6681" s="8">
        <v>0</v>
      </c>
      <c r="E6681" s="9">
        <v>59331.6622511483</v>
      </c>
      <c r="F6681" s="17">
        <f>SUMIFS(Table2[time],Table2[config],Table2[[#This Row],[config]],Table2[repetition],Table2[[#This Row],[repetition]])</f>
        <v>2863116.3685431196</v>
      </c>
      <c r="G6681" s="17">
        <f>IF(Table2[[#This Row],[time]]&lt;7200000,1,0)</f>
        <v>1</v>
      </c>
      <c r="H6681" t="s">
        <v>228</v>
      </c>
      <c r="I6681">
        <v>2</v>
      </c>
      <c r="J6681" t="s">
        <v>229</v>
      </c>
      <c r="K6681" t="s">
        <v>244</v>
      </c>
      <c r="L6681" t="s">
        <v>250</v>
      </c>
      <c r="M6681" t="s">
        <v>232</v>
      </c>
      <c r="N6681" t="s">
        <v>244</v>
      </c>
      <c r="O6681">
        <v>90</v>
      </c>
      <c r="P6681">
        <v>110</v>
      </c>
      <c r="Q6681" t="s">
        <v>234</v>
      </c>
      <c r="R6681" t="s">
        <v>244</v>
      </c>
      <c r="S6681" t="s">
        <v>236</v>
      </c>
      <c r="T6681" t="b">
        <v>1</v>
      </c>
      <c r="U6681" t="b">
        <v>0</v>
      </c>
      <c r="V6681" t="b">
        <v>0</v>
      </c>
      <c r="W6681" t="b">
        <v>1</v>
      </c>
      <c r="X6681" t="b">
        <v>1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</row>
    <row r="6682" spans="1:29" x14ac:dyDescent="0.2">
      <c r="A6682" s="6">
        <v>1</v>
      </c>
      <c r="B6682" s="6" t="s">
        <v>201</v>
      </c>
      <c r="C6682" s="6" t="s">
        <v>125</v>
      </c>
      <c r="D6682" s="6">
        <v>0</v>
      </c>
      <c r="E6682" s="7">
        <v>71527.306484058499</v>
      </c>
      <c r="F6682" s="16">
        <f>SUMIFS(Table2[time],Table2[config],Table2[[#This Row],[config]],Table2[repetition],Table2[[#This Row],[repetition]])</f>
        <v>2863116.3685431196</v>
      </c>
      <c r="G6682" s="16">
        <f>IF(Table2[[#This Row],[time]]&lt;7200000,1,0)</f>
        <v>1</v>
      </c>
      <c r="H6682" t="s">
        <v>228</v>
      </c>
      <c r="I6682">
        <v>2</v>
      </c>
      <c r="J6682" t="s">
        <v>229</v>
      </c>
      <c r="K6682" t="s">
        <v>244</v>
      </c>
      <c r="L6682" t="s">
        <v>250</v>
      </c>
      <c r="M6682" t="s">
        <v>232</v>
      </c>
      <c r="N6682" t="s">
        <v>244</v>
      </c>
      <c r="O6682">
        <v>90</v>
      </c>
      <c r="P6682">
        <v>110</v>
      </c>
      <c r="Q6682" t="s">
        <v>234</v>
      </c>
      <c r="R6682" t="s">
        <v>244</v>
      </c>
      <c r="S6682" t="s">
        <v>236</v>
      </c>
      <c r="T6682" t="b">
        <v>1</v>
      </c>
      <c r="U6682" t="b">
        <v>0</v>
      </c>
      <c r="V6682" t="b">
        <v>0</v>
      </c>
      <c r="W6682" t="b">
        <v>1</v>
      </c>
      <c r="X6682" t="b">
        <v>1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</row>
    <row r="6683" spans="1:29" x14ac:dyDescent="0.2">
      <c r="A6683" s="8">
        <v>1</v>
      </c>
      <c r="B6683" s="8" t="s">
        <v>188</v>
      </c>
      <c r="C6683" s="8" t="s">
        <v>125</v>
      </c>
      <c r="D6683" s="8">
        <v>0</v>
      </c>
      <c r="E6683" s="9">
        <v>78009.476979030296</v>
      </c>
      <c r="F6683" s="17">
        <f>SUMIFS(Table2[time],Table2[config],Table2[[#This Row],[config]],Table2[repetition],Table2[[#This Row],[repetition]])</f>
        <v>2863116.3685431196</v>
      </c>
      <c r="G6683" s="17">
        <f>IF(Table2[[#This Row],[time]]&lt;7200000,1,0)</f>
        <v>1</v>
      </c>
      <c r="H6683" t="s">
        <v>228</v>
      </c>
      <c r="I6683">
        <v>2</v>
      </c>
      <c r="J6683" t="s">
        <v>229</v>
      </c>
      <c r="K6683" t="s">
        <v>244</v>
      </c>
      <c r="L6683" t="s">
        <v>250</v>
      </c>
      <c r="M6683" t="s">
        <v>232</v>
      </c>
      <c r="N6683" t="s">
        <v>244</v>
      </c>
      <c r="O6683">
        <v>90</v>
      </c>
      <c r="P6683">
        <v>110</v>
      </c>
      <c r="Q6683" t="s">
        <v>234</v>
      </c>
      <c r="R6683" t="s">
        <v>244</v>
      </c>
      <c r="S6683" t="s">
        <v>236</v>
      </c>
      <c r="T6683" t="b">
        <v>1</v>
      </c>
      <c r="U6683" t="b">
        <v>0</v>
      </c>
      <c r="V6683" t="b">
        <v>0</v>
      </c>
      <c r="W6683" t="b">
        <v>1</v>
      </c>
      <c r="X6683" t="b">
        <v>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</row>
    <row r="6684" spans="1:29" x14ac:dyDescent="0.2">
      <c r="A6684" s="6">
        <v>1</v>
      </c>
      <c r="B6684" s="6" t="s">
        <v>202</v>
      </c>
      <c r="C6684" s="6" t="s">
        <v>125</v>
      </c>
      <c r="D6684" s="6">
        <v>0</v>
      </c>
      <c r="E6684" s="7">
        <v>98314.151134109095</v>
      </c>
      <c r="F6684" s="16">
        <f>SUMIFS(Table2[time],Table2[config],Table2[[#This Row],[config]],Table2[repetition],Table2[[#This Row],[repetition]])</f>
        <v>2863116.3685431196</v>
      </c>
      <c r="G6684" s="16">
        <f>IF(Table2[[#This Row],[time]]&lt;7200000,1,0)</f>
        <v>1</v>
      </c>
      <c r="H6684" t="s">
        <v>228</v>
      </c>
      <c r="I6684">
        <v>2</v>
      </c>
      <c r="J6684" t="s">
        <v>229</v>
      </c>
      <c r="K6684" t="s">
        <v>244</v>
      </c>
      <c r="L6684" t="s">
        <v>250</v>
      </c>
      <c r="M6684" t="s">
        <v>232</v>
      </c>
      <c r="N6684" t="s">
        <v>244</v>
      </c>
      <c r="O6684">
        <v>90</v>
      </c>
      <c r="P6684">
        <v>110</v>
      </c>
      <c r="Q6684" t="s">
        <v>234</v>
      </c>
      <c r="R6684" t="s">
        <v>244</v>
      </c>
      <c r="S6684" t="s">
        <v>236</v>
      </c>
      <c r="T6684" t="b">
        <v>1</v>
      </c>
      <c r="U6684" t="b">
        <v>0</v>
      </c>
      <c r="V6684" t="b">
        <v>0</v>
      </c>
      <c r="W6684" t="b">
        <v>1</v>
      </c>
      <c r="X6684" t="b">
        <v>1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</row>
    <row r="6685" spans="1:29" x14ac:dyDescent="0.2">
      <c r="A6685" s="8">
        <v>1</v>
      </c>
      <c r="B6685" s="8" t="s">
        <v>190</v>
      </c>
      <c r="C6685" s="8" t="s">
        <v>125</v>
      </c>
      <c r="D6685" s="8">
        <v>0</v>
      </c>
      <c r="E6685" s="9">
        <v>214106.42172489301</v>
      </c>
      <c r="F6685" s="17">
        <f>SUMIFS(Table2[time],Table2[config],Table2[[#This Row],[config]],Table2[repetition],Table2[[#This Row],[repetition]])</f>
        <v>2863116.3685431196</v>
      </c>
      <c r="G6685" s="17">
        <f>IF(Table2[[#This Row],[time]]&lt;7200000,1,0)</f>
        <v>1</v>
      </c>
      <c r="H6685" t="s">
        <v>228</v>
      </c>
      <c r="I6685">
        <v>2</v>
      </c>
      <c r="J6685" t="s">
        <v>229</v>
      </c>
      <c r="K6685" t="s">
        <v>244</v>
      </c>
      <c r="L6685" t="s">
        <v>250</v>
      </c>
      <c r="M6685" t="s">
        <v>232</v>
      </c>
      <c r="N6685" t="s">
        <v>244</v>
      </c>
      <c r="O6685">
        <v>90</v>
      </c>
      <c r="P6685">
        <v>110</v>
      </c>
      <c r="Q6685" t="s">
        <v>234</v>
      </c>
      <c r="R6685" t="s">
        <v>244</v>
      </c>
      <c r="S6685" t="s">
        <v>236</v>
      </c>
      <c r="T6685" t="b">
        <v>1</v>
      </c>
      <c r="U6685" t="b">
        <v>0</v>
      </c>
      <c r="V6685" t="b">
        <v>0</v>
      </c>
      <c r="W6685" t="b">
        <v>1</v>
      </c>
      <c r="X6685" t="b">
        <v>1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</row>
    <row r="6686" spans="1:29" x14ac:dyDescent="0.2">
      <c r="A6686" s="6">
        <v>1</v>
      </c>
      <c r="B6686" s="6" t="s">
        <v>177</v>
      </c>
      <c r="C6686" s="6" t="s">
        <v>125</v>
      </c>
      <c r="D6686" s="6">
        <v>0</v>
      </c>
      <c r="E6686" s="7">
        <v>151251.724554924</v>
      </c>
      <c r="F6686" s="16">
        <f>SUMIFS(Table2[time],Table2[config],Table2[[#This Row],[config]],Table2[repetition],Table2[[#This Row],[repetition]])</f>
        <v>2863116.3685431196</v>
      </c>
      <c r="G6686" s="16">
        <f>IF(Table2[[#This Row],[time]]&lt;7200000,1,0)</f>
        <v>1</v>
      </c>
      <c r="H6686" t="s">
        <v>228</v>
      </c>
      <c r="I6686">
        <v>2</v>
      </c>
      <c r="J6686" t="s">
        <v>229</v>
      </c>
      <c r="K6686" t="s">
        <v>244</v>
      </c>
      <c r="L6686" t="s">
        <v>250</v>
      </c>
      <c r="M6686" t="s">
        <v>232</v>
      </c>
      <c r="N6686" t="s">
        <v>244</v>
      </c>
      <c r="O6686">
        <v>90</v>
      </c>
      <c r="P6686">
        <v>110</v>
      </c>
      <c r="Q6686" t="s">
        <v>234</v>
      </c>
      <c r="R6686" t="s">
        <v>244</v>
      </c>
      <c r="S6686" t="s">
        <v>236</v>
      </c>
      <c r="T6686" t="b">
        <v>1</v>
      </c>
      <c r="U6686" t="b">
        <v>0</v>
      </c>
      <c r="V6686" t="b">
        <v>0</v>
      </c>
      <c r="W6686" t="b">
        <v>1</v>
      </c>
      <c r="X6686" t="b">
        <v>1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</row>
    <row r="6687" spans="1:29" x14ac:dyDescent="0.2">
      <c r="A6687" s="8">
        <v>1</v>
      </c>
      <c r="B6687" s="8" t="s">
        <v>203</v>
      </c>
      <c r="C6687" s="8" t="s">
        <v>125</v>
      </c>
      <c r="D6687" s="8">
        <v>3</v>
      </c>
      <c r="E6687" s="9">
        <v>142570.08648803399</v>
      </c>
      <c r="F6687" s="17">
        <f>SUMIFS(Table2[time],Table2[config],Table2[[#This Row],[config]],Table2[repetition],Table2[[#This Row],[repetition]])</f>
        <v>2863116.3685431196</v>
      </c>
      <c r="G6687" s="17">
        <f>IF(Table2[[#This Row],[time]]&lt;7200000,1,0)</f>
        <v>1</v>
      </c>
      <c r="H6687" t="s">
        <v>228</v>
      </c>
      <c r="I6687">
        <v>2</v>
      </c>
      <c r="J6687" t="s">
        <v>229</v>
      </c>
      <c r="K6687" t="s">
        <v>244</v>
      </c>
      <c r="L6687" t="s">
        <v>250</v>
      </c>
      <c r="M6687" t="s">
        <v>232</v>
      </c>
      <c r="N6687" t="s">
        <v>244</v>
      </c>
      <c r="O6687">
        <v>90</v>
      </c>
      <c r="P6687">
        <v>110</v>
      </c>
      <c r="Q6687" t="s">
        <v>234</v>
      </c>
      <c r="R6687" t="s">
        <v>244</v>
      </c>
      <c r="S6687" t="s">
        <v>236</v>
      </c>
      <c r="T6687" t="b">
        <v>1</v>
      </c>
      <c r="U6687" t="b">
        <v>0</v>
      </c>
      <c r="V6687" t="b">
        <v>0</v>
      </c>
      <c r="W6687" t="b">
        <v>1</v>
      </c>
      <c r="X6687" t="b">
        <v>1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</row>
    <row r="6688" spans="1:29" x14ac:dyDescent="0.2">
      <c r="A6688" s="6">
        <v>1</v>
      </c>
      <c r="B6688" s="6" t="s">
        <v>191</v>
      </c>
      <c r="C6688" s="6" t="s">
        <v>125</v>
      </c>
      <c r="D6688" s="6">
        <v>0</v>
      </c>
      <c r="E6688" s="7">
        <v>127736.250328132</v>
      </c>
      <c r="F6688" s="16">
        <f>SUMIFS(Table2[time],Table2[config],Table2[[#This Row],[config]],Table2[repetition],Table2[[#This Row],[repetition]])</f>
        <v>2863116.3685431196</v>
      </c>
      <c r="G6688" s="16">
        <f>IF(Table2[[#This Row],[time]]&lt;7200000,1,0)</f>
        <v>1</v>
      </c>
      <c r="H6688" t="s">
        <v>228</v>
      </c>
      <c r="I6688">
        <v>2</v>
      </c>
      <c r="J6688" t="s">
        <v>229</v>
      </c>
      <c r="K6688" t="s">
        <v>244</v>
      </c>
      <c r="L6688" t="s">
        <v>250</v>
      </c>
      <c r="M6688" t="s">
        <v>232</v>
      </c>
      <c r="N6688" t="s">
        <v>244</v>
      </c>
      <c r="O6688">
        <v>90</v>
      </c>
      <c r="P6688">
        <v>110</v>
      </c>
      <c r="Q6688" t="s">
        <v>234</v>
      </c>
      <c r="R6688" t="s">
        <v>244</v>
      </c>
      <c r="S6688" t="s">
        <v>236</v>
      </c>
      <c r="T6688" t="b">
        <v>1</v>
      </c>
      <c r="U6688" t="b">
        <v>0</v>
      </c>
      <c r="V6688" t="b">
        <v>0</v>
      </c>
      <c r="W6688" t="b">
        <v>1</v>
      </c>
      <c r="X6688" t="b">
        <v>1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</row>
    <row r="6689" spans="1:29" x14ac:dyDescent="0.2">
      <c r="A6689" s="8">
        <v>1</v>
      </c>
      <c r="B6689" s="8" t="s">
        <v>204</v>
      </c>
      <c r="C6689" s="8" t="s">
        <v>125</v>
      </c>
      <c r="D6689" s="8">
        <v>0</v>
      </c>
      <c r="E6689" s="9">
        <v>242832.03117502801</v>
      </c>
      <c r="F6689" s="17">
        <f>SUMIFS(Table2[time],Table2[config],Table2[[#This Row],[config]],Table2[repetition],Table2[[#This Row],[repetition]])</f>
        <v>2863116.3685431196</v>
      </c>
      <c r="G6689" s="17">
        <f>IF(Table2[[#This Row],[time]]&lt;7200000,1,0)</f>
        <v>1</v>
      </c>
      <c r="H6689" t="s">
        <v>228</v>
      </c>
      <c r="I6689">
        <v>2</v>
      </c>
      <c r="J6689" t="s">
        <v>229</v>
      </c>
      <c r="K6689" t="s">
        <v>244</v>
      </c>
      <c r="L6689" t="s">
        <v>250</v>
      </c>
      <c r="M6689" t="s">
        <v>232</v>
      </c>
      <c r="N6689" t="s">
        <v>244</v>
      </c>
      <c r="O6689">
        <v>90</v>
      </c>
      <c r="P6689">
        <v>110</v>
      </c>
      <c r="Q6689" t="s">
        <v>234</v>
      </c>
      <c r="R6689" t="s">
        <v>244</v>
      </c>
      <c r="S6689" t="s">
        <v>236</v>
      </c>
      <c r="T6689" t="b">
        <v>1</v>
      </c>
      <c r="U6689" t="b">
        <v>0</v>
      </c>
      <c r="V6689" t="b">
        <v>0</v>
      </c>
      <c r="W6689" t="b">
        <v>1</v>
      </c>
      <c r="X6689" t="b">
        <v>1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</row>
    <row r="6690" spans="1:29" x14ac:dyDescent="0.2">
      <c r="A6690" s="6">
        <v>1</v>
      </c>
      <c r="B6690" s="6" t="s">
        <v>205</v>
      </c>
      <c r="C6690" s="6" t="s">
        <v>125</v>
      </c>
      <c r="D6690" s="6">
        <v>0</v>
      </c>
      <c r="E6690" s="7">
        <v>383967.58903795801</v>
      </c>
      <c r="F6690" s="16">
        <f>SUMIFS(Table2[time],Table2[config],Table2[[#This Row],[config]],Table2[repetition],Table2[[#This Row],[repetition]])</f>
        <v>2863116.3685431196</v>
      </c>
      <c r="G6690" s="16">
        <f>IF(Table2[[#This Row],[time]]&lt;7200000,1,0)</f>
        <v>1</v>
      </c>
      <c r="H6690" t="s">
        <v>228</v>
      </c>
      <c r="I6690">
        <v>2</v>
      </c>
      <c r="J6690" t="s">
        <v>229</v>
      </c>
      <c r="K6690" t="s">
        <v>244</v>
      </c>
      <c r="L6690" t="s">
        <v>250</v>
      </c>
      <c r="M6690" t="s">
        <v>232</v>
      </c>
      <c r="N6690" t="s">
        <v>244</v>
      </c>
      <c r="O6690">
        <v>90</v>
      </c>
      <c r="P6690">
        <v>110</v>
      </c>
      <c r="Q6690" t="s">
        <v>234</v>
      </c>
      <c r="R6690" t="s">
        <v>244</v>
      </c>
      <c r="S6690" t="s">
        <v>236</v>
      </c>
      <c r="T6690" t="b">
        <v>1</v>
      </c>
      <c r="U6690" t="b">
        <v>0</v>
      </c>
      <c r="V6690" t="b">
        <v>0</v>
      </c>
      <c r="W6690" t="b">
        <v>1</v>
      </c>
      <c r="X6690" t="b">
        <v>1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</row>
    <row r="6691" spans="1:29" x14ac:dyDescent="0.2">
      <c r="A6691" s="8">
        <v>1</v>
      </c>
      <c r="B6691" s="8" t="s">
        <v>187</v>
      </c>
      <c r="C6691" s="8" t="s">
        <v>125</v>
      </c>
      <c r="D6691" s="8">
        <v>0</v>
      </c>
      <c r="E6691" s="9">
        <v>480611.65158799803</v>
      </c>
      <c r="F6691" s="17">
        <f>SUMIFS(Table2[time],Table2[config],Table2[[#This Row],[config]],Table2[repetition],Table2[[#This Row],[repetition]])</f>
        <v>2863116.3685431196</v>
      </c>
      <c r="G6691" s="17">
        <f>IF(Table2[[#This Row],[time]]&lt;7200000,1,0)</f>
        <v>1</v>
      </c>
      <c r="H6691" t="s">
        <v>228</v>
      </c>
      <c r="I6691">
        <v>2</v>
      </c>
      <c r="J6691" t="s">
        <v>229</v>
      </c>
      <c r="K6691" t="s">
        <v>244</v>
      </c>
      <c r="L6691" t="s">
        <v>250</v>
      </c>
      <c r="M6691" t="s">
        <v>232</v>
      </c>
      <c r="N6691" t="s">
        <v>244</v>
      </c>
      <c r="O6691">
        <v>90</v>
      </c>
      <c r="P6691">
        <v>110</v>
      </c>
      <c r="Q6691" t="s">
        <v>234</v>
      </c>
      <c r="R6691" t="s">
        <v>244</v>
      </c>
      <c r="S6691" t="s">
        <v>236</v>
      </c>
      <c r="T6691" t="b">
        <v>1</v>
      </c>
      <c r="U6691" t="b">
        <v>0</v>
      </c>
      <c r="V6691" t="b">
        <v>0</v>
      </c>
      <c r="W6691" t="b">
        <v>1</v>
      </c>
      <c r="X6691" t="b">
        <v>1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</row>
    <row r="6692" spans="1:29" x14ac:dyDescent="0.2">
      <c r="A6692" s="6">
        <v>2</v>
      </c>
      <c r="B6692" s="6" t="s">
        <v>181</v>
      </c>
      <c r="C6692" s="6" t="s">
        <v>125</v>
      </c>
      <c r="D6692" s="6">
        <v>0</v>
      </c>
      <c r="E6692" s="7">
        <v>30140.877183992401</v>
      </c>
      <c r="F6692" s="16">
        <f>SUMIFS(Table2[time],Table2[config],Table2[[#This Row],[config]],Table2[repetition],Table2[[#This Row],[repetition]])</f>
        <v>2949841.76926006</v>
      </c>
      <c r="G6692" s="16">
        <f>IF(Table2[[#This Row],[time]]&lt;7200000,1,0)</f>
        <v>1</v>
      </c>
      <c r="H6692" t="s">
        <v>228</v>
      </c>
      <c r="I6692">
        <v>2</v>
      </c>
      <c r="J6692" t="s">
        <v>229</v>
      </c>
      <c r="K6692" t="s">
        <v>244</v>
      </c>
      <c r="L6692" t="s">
        <v>250</v>
      </c>
      <c r="M6692" t="s">
        <v>232</v>
      </c>
      <c r="N6692" t="s">
        <v>244</v>
      </c>
      <c r="O6692">
        <v>90</v>
      </c>
      <c r="P6692">
        <v>110</v>
      </c>
      <c r="Q6692" t="s">
        <v>234</v>
      </c>
      <c r="R6692" t="s">
        <v>244</v>
      </c>
      <c r="S6692" t="s">
        <v>236</v>
      </c>
      <c r="T6692" t="b">
        <v>1</v>
      </c>
      <c r="U6692" t="b">
        <v>0</v>
      </c>
      <c r="V6692" t="b">
        <v>0</v>
      </c>
      <c r="W6692" t="b">
        <v>1</v>
      </c>
      <c r="X6692" t="b">
        <v>1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</row>
    <row r="6693" spans="1:29" x14ac:dyDescent="0.2">
      <c r="A6693" s="8">
        <v>2</v>
      </c>
      <c r="B6693" s="8" t="s">
        <v>192</v>
      </c>
      <c r="C6693" s="8" t="s">
        <v>125</v>
      </c>
      <c r="D6693" s="8">
        <v>0</v>
      </c>
      <c r="E6693" s="9">
        <v>53465.625398035598</v>
      </c>
      <c r="F6693" s="17">
        <f>SUMIFS(Table2[time],Table2[config],Table2[[#This Row],[config]],Table2[repetition],Table2[[#This Row],[repetition]])</f>
        <v>2949841.76926006</v>
      </c>
      <c r="G6693" s="17">
        <f>IF(Table2[[#This Row],[time]]&lt;7200000,1,0)</f>
        <v>1</v>
      </c>
      <c r="H6693" t="s">
        <v>228</v>
      </c>
      <c r="I6693">
        <v>2</v>
      </c>
      <c r="J6693" t="s">
        <v>229</v>
      </c>
      <c r="K6693" t="s">
        <v>244</v>
      </c>
      <c r="L6693" t="s">
        <v>250</v>
      </c>
      <c r="M6693" t="s">
        <v>232</v>
      </c>
      <c r="N6693" t="s">
        <v>244</v>
      </c>
      <c r="O6693">
        <v>90</v>
      </c>
      <c r="P6693">
        <v>110</v>
      </c>
      <c r="Q6693" t="s">
        <v>234</v>
      </c>
      <c r="R6693" t="s">
        <v>244</v>
      </c>
      <c r="S6693" t="s">
        <v>236</v>
      </c>
      <c r="T6693" t="b">
        <v>1</v>
      </c>
      <c r="U6693" t="b">
        <v>0</v>
      </c>
      <c r="V6693" t="b">
        <v>0</v>
      </c>
      <c r="W6693" t="b">
        <v>1</v>
      </c>
      <c r="X6693" t="b">
        <v>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</row>
    <row r="6694" spans="1:29" x14ac:dyDescent="0.2">
      <c r="A6694" s="6">
        <v>2</v>
      </c>
      <c r="B6694" s="6" t="s">
        <v>194</v>
      </c>
      <c r="C6694" s="6" t="s">
        <v>125</v>
      </c>
      <c r="D6694" s="6">
        <v>0</v>
      </c>
      <c r="E6694" s="7">
        <v>63715.023320051798</v>
      </c>
      <c r="F6694" s="16">
        <f>SUMIFS(Table2[time],Table2[config],Table2[[#This Row],[config]],Table2[repetition],Table2[[#This Row],[repetition]])</f>
        <v>2949841.76926006</v>
      </c>
      <c r="G6694" s="16">
        <f>IF(Table2[[#This Row],[time]]&lt;7200000,1,0)</f>
        <v>1</v>
      </c>
      <c r="H6694" t="s">
        <v>228</v>
      </c>
      <c r="I6694">
        <v>2</v>
      </c>
      <c r="J6694" t="s">
        <v>229</v>
      </c>
      <c r="K6694" t="s">
        <v>244</v>
      </c>
      <c r="L6694" t="s">
        <v>250</v>
      </c>
      <c r="M6694" t="s">
        <v>232</v>
      </c>
      <c r="N6694" t="s">
        <v>244</v>
      </c>
      <c r="O6694">
        <v>90</v>
      </c>
      <c r="P6694">
        <v>110</v>
      </c>
      <c r="Q6694" t="s">
        <v>234</v>
      </c>
      <c r="R6694" t="s">
        <v>244</v>
      </c>
      <c r="S6694" t="s">
        <v>236</v>
      </c>
      <c r="T6694" t="b">
        <v>1</v>
      </c>
      <c r="U6694" t="b">
        <v>0</v>
      </c>
      <c r="V6694" t="b">
        <v>0</v>
      </c>
      <c r="W6694" t="b">
        <v>1</v>
      </c>
      <c r="X6694" t="b">
        <v>1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</row>
    <row r="6695" spans="1:29" x14ac:dyDescent="0.2">
      <c r="A6695" s="8">
        <v>2</v>
      </c>
      <c r="B6695" s="8" t="s">
        <v>176</v>
      </c>
      <c r="C6695" s="8" t="s">
        <v>125</v>
      </c>
      <c r="D6695" s="8">
        <v>0</v>
      </c>
      <c r="E6695" s="9">
        <v>33882.115338987198</v>
      </c>
      <c r="F6695" s="17">
        <f>SUMIFS(Table2[time],Table2[config],Table2[[#This Row],[config]],Table2[repetition],Table2[[#This Row],[repetition]])</f>
        <v>2949841.76926006</v>
      </c>
      <c r="G6695" s="17">
        <f>IF(Table2[[#This Row],[time]]&lt;7200000,1,0)</f>
        <v>1</v>
      </c>
      <c r="H6695" t="s">
        <v>228</v>
      </c>
      <c r="I6695">
        <v>2</v>
      </c>
      <c r="J6695" t="s">
        <v>229</v>
      </c>
      <c r="K6695" t="s">
        <v>244</v>
      </c>
      <c r="L6695" t="s">
        <v>250</v>
      </c>
      <c r="M6695" t="s">
        <v>232</v>
      </c>
      <c r="N6695" t="s">
        <v>244</v>
      </c>
      <c r="O6695">
        <v>90</v>
      </c>
      <c r="P6695">
        <v>110</v>
      </c>
      <c r="Q6695" t="s">
        <v>234</v>
      </c>
      <c r="R6695" t="s">
        <v>244</v>
      </c>
      <c r="S6695" t="s">
        <v>236</v>
      </c>
      <c r="T6695" t="b">
        <v>1</v>
      </c>
      <c r="U6695" t="b">
        <v>0</v>
      </c>
      <c r="V6695" t="b">
        <v>0</v>
      </c>
      <c r="W6695" t="b">
        <v>1</v>
      </c>
      <c r="X6695" t="b">
        <v>1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</row>
    <row r="6696" spans="1:29" x14ac:dyDescent="0.2">
      <c r="A6696" s="6">
        <v>2</v>
      </c>
      <c r="B6696" s="6" t="s">
        <v>183</v>
      </c>
      <c r="C6696" s="6" t="s">
        <v>125</v>
      </c>
      <c r="D6696" s="6">
        <v>0</v>
      </c>
      <c r="E6696" s="7">
        <v>46677.2267409833</v>
      </c>
      <c r="F6696" s="16">
        <f>SUMIFS(Table2[time],Table2[config],Table2[[#This Row],[config]],Table2[repetition],Table2[[#This Row],[repetition]])</f>
        <v>2949841.76926006</v>
      </c>
      <c r="G6696" s="16">
        <f>IF(Table2[[#This Row],[time]]&lt;7200000,1,0)</f>
        <v>1</v>
      </c>
      <c r="H6696" t="s">
        <v>228</v>
      </c>
      <c r="I6696">
        <v>2</v>
      </c>
      <c r="J6696" t="s">
        <v>229</v>
      </c>
      <c r="K6696" t="s">
        <v>244</v>
      </c>
      <c r="L6696" t="s">
        <v>250</v>
      </c>
      <c r="M6696" t="s">
        <v>232</v>
      </c>
      <c r="N6696" t="s">
        <v>244</v>
      </c>
      <c r="O6696">
        <v>90</v>
      </c>
      <c r="P6696">
        <v>110</v>
      </c>
      <c r="Q6696" t="s">
        <v>234</v>
      </c>
      <c r="R6696" t="s">
        <v>244</v>
      </c>
      <c r="S6696" t="s">
        <v>236</v>
      </c>
      <c r="T6696" t="b">
        <v>1</v>
      </c>
      <c r="U6696" t="b">
        <v>0</v>
      </c>
      <c r="V6696" t="b">
        <v>0</v>
      </c>
      <c r="W6696" t="b">
        <v>1</v>
      </c>
      <c r="X6696" t="b">
        <v>1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</row>
    <row r="6697" spans="1:29" x14ac:dyDescent="0.2">
      <c r="A6697" s="8">
        <v>2</v>
      </c>
      <c r="B6697" s="8" t="s">
        <v>182</v>
      </c>
      <c r="C6697" s="8" t="s">
        <v>125</v>
      </c>
      <c r="D6697" s="8">
        <v>66</v>
      </c>
      <c r="E6697" s="9">
        <v>65975.155510997807</v>
      </c>
      <c r="F6697" s="17">
        <f>SUMIFS(Table2[time],Table2[config],Table2[[#This Row],[config]],Table2[repetition],Table2[[#This Row],[repetition]])</f>
        <v>2949841.76926006</v>
      </c>
      <c r="G6697" s="17">
        <f>IF(Table2[[#This Row],[time]]&lt;7200000,1,0)</f>
        <v>1</v>
      </c>
      <c r="H6697" t="s">
        <v>228</v>
      </c>
      <c r="I6697">
        <v>2</v>
      </c>
      <c r="J6697" t="s">
        <v>229</v>
      </c>
      <c r="K6697" t="s">
        <v>244</v>
      </c>
      <c r="L6697" t="s">
        <v>250</v>
      </c>
      <c r="M6697" t="s">
        <v>232</v>
      </c>
      <c r="N6697" t="s">
        <v>244</v>
      </c>
      <c r="O6697">
        <v>90</v>
      </c>
      <c r="P6697">
        <v>110</v>
      </c>
      <c r="Q6697" t="s">
        <v>234</v>
      </c>
      <c r="R6697" t="s">
        <v>244</v>
      </c>
      <c r="S6697" t="s">
        <v>236</v>
      </c>
      <c r="T6697" t="b">
        <v>1</v>
      </c>
      <c r="U6697" t="b">
        <v>0</v>
      </c>
      <c r="V6697" t="b">
        <v>0</v>
      </c>
      <c r="W6697" t="b">
        <v>1</v>
      </c>
      <c r="X6697" t="b">
        <v>1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</row>
    <row r="6698" spans="1:29" x14ac:dyDescent="0.2">
      <c r="A6698" s="6">
        <v>2</v>
      </c>
      <c r="B6698" s="6" t="s">
        <v>195</v>
      </c>
      <c r="C6698" s="6" t="s">
        <v>125</v>
      </c>
      <c r="D6698" s="6">
        <v>0</v>
      </c>
      <c r="E6698" s="7">
        <v>56174.631960981002</v>
      </c>
      <c r="F6698" s="16">
        <f>SUMIFS(Table2[time],Table2[config],Table2[[#This Row],[config]],Table2[repetition],Table2[[#This Row],[repetition]])</f>
        <v>2949841.76926006</v>
      </c>
      <c r="G6698" s="16">
        <f>IF(Table2[[#This Row],[time]]&lt;7200000,1,0)</f>
        <v>1</v>
      </c>
      <c r="H6698" t="s">
        <v>228</v>
      </c>
      <c r="I6698">
        <v>2</v>
      </c>
      <c r="J6698" t="s">
        <v>229</v>
      </c>
      <c r="K6698" t="s">
        <v>244</v>
      </c>
      <c r="L6698" t="s">
        <v>250</v>
      </c>
      <c r="M6698" t="s">
        <v>232</v>
      </c>
      <c r="N6698" t="s">
        <v>244</v>
      </c>
      <c r="O6698">
        <v>90</v>
      </c>
      <c r="P6698">
        <v>110</v>
      </c>
      <c r="Q6698" t="s">
        <v>234</v>
      </c>
      <c r="R6698" t="s">
        <v>244</v>
      </c>
      <c r="S6698" t="s">
        <v>236</v>
      </c>
      <c r="T6698" t="b">
        <v>1</v>
      </c>
      <c r="U6698" t="b">
        <v>0</v>
      </c>
      <c r="V6698" t="b">
        <v>0</v>
      </c>
      <c r="W6698" t="b">
        <v>1</v>
      </c>
      <c r="X6698" t="b">
        <v>1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</row>
    <row r="6699" spans="1:29" x14ac:dyDescent="0.2">
      <c r="A6699" s="8">
        <v>2</v>
      </c>
      <c r="B6699" s="8" t="s">
        <v>184</v>
      </c>
      <c r="C6699" s="8" t="s">
        <v>125</v>
      </c>
      <c r="D6699" s="8">
        <v>0</v>
      </c>
      <c r="E6699" s="9">
        <v>45875.929421046698</v>
      </c>
      <c r="F6699" s="17">
        <f>SUMIFS(Table2[time],Table2[config],Table2[[#This Row],[config]],Table2[repetition],Table2[[#This Row],[repetition]])</f>
        <v>2949841.76926006</v>
      </c>
      <c r="G6699" s="17">
        <f>IF(Table2[[#This Row],[time]]&lt;7200000,1,0)</f>
        <v>1</v>
      </c>
      <c r="H6699" t="s">
        <v>228</v>
      </c>
      <c r="I6699">
        <v>2</v>
      </c>
      <c r="J6699" t="s">
        <v>229</v>
      </c>
      <c r="K6699" t="s">
        <v>244</v>
      </c>
      <c r="L6699" t="s">
        <v>250</v>
      </c>
      <c r="M6699" t="s">
        <v>232</v>
      </c>
      <c r="N6699" t="s">
        <v>244</v>
      </c>
      <c r="O6699">
        <v>90</v>
      </c>
      <c r="P6699">
        <v>110</v>
      </c>
      <c r="Q6699" t="s">
        <v>234</v>
      </c>
      <c r="R6699" t="s">
        <v>244</v>
      </c>
      <c r="S6699" t="s">
        <v>236</v>
      </c>
      <c r="T6699" t="b">
        <v>1</v>
      </c>
      <c r="U6699" t="b">
        <v>0</v>
      </c>
      <c r="V6699" t="b">
        <v>0</v>
      </c>
      <c r="W6699" t="b">
        <v>1</v>
      </c>
      <c r="X6699" t="b">
        <v>1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</row>
    <row r="6700" spans="1:29" x14ac:dyDescent="0.2">
      <c r="A6700" s="6">
        <v>2</v>
      </c>
      <c r="B6700" s="6" t="s">
        <v>185</v>
      </c>
      <c r="C6700" s="6" t="s">
        <v>125</v>
      </c>
      <c r="D6700" s="6">
        <v>0</v>
      </c>
      <c r="E6700" s="7">
        <v>65578.446891042404</v>
      </c>
      <c r="F6700" s="16">
        <f>SUMIFS(Table2[time],Table2[config],Table2[[#This Row],[config]],Table2[repetition],Table2[[#This Row],[repetition]])</f>
        <v>2949841.76926006</v>
      </c>
      <c r="G6700" s="16">
        <f>IF(Table2[[#This Row],[time]]&lt;7200000,1,0)</f>
        <v>1</v>
      </c>
      <c r="H6700" t="s">
        <v>228</v>
      </c>
      <c r="I6700">
        <v>2</v>
      </c>
      <c r="J6700" t="s">
        <v>229</v>
      </c>
      <c r="K6700" t="s">
        <v>244</v>
      </c>
      <c r="L6700" t="s">
        <v>250</v>
      </c>
      <c r="M6700" t="s">
        <v>232</v>
      </c>
      <c r="N6700" t="s">
        <v>244</v>
      </c>
      <c r="O6700">
        <v>90</v>
      </c>
      <c r="P6700">
        <v>110</v>
      </c>
      <c r="Q6700" t="s">
        <v>234</v>
      </c>
      <c r="R6700" t="s">
        <v>244</v>
      </c>
      <c r="S6700" t="s">
        <v>236</v>
      </c>
      <c r="T6700" t="b">
        <v>1</v>
      </c>
      <c r="U6700" t="b">
        <v>0</v>
      </c>
      <c r="V6700" t="b">
        <v>0</v>
      </c>
      <c r="W6700" t="b">
        <v>1</v>
      </c>
      <c r="X6700" t="b">
        <v>1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</row>
    <row r="6701" spans="1:29" x14ac:dyDescent="0.2">
      <c r="A6701" s="8">
        <v>2</v>
      </c>
      <c r="B6701" s="8" t="s">
        <v>198</v>
      </c>
      <c r="C6701" s="8" t="s">
        <v>125</v>
      </c>
      <c r="D6701" s="8">
        <v>0</v>
      </c>
      <c r="E6701" s="9">
        <v>41483.7787430151</v>
      </c>
      <c r="F6701" s="17">
        <f>SUMIFS(Table2[time],Table2[config],Table2[[#This Row],[config]],Table2[repetition],Table2[[#This Row],[repetition]])</f>
        <v>2949841.76926006</v>
      </c>
      <c r="G6701" s="17">
        <f>IF(Table2[[#This Row],[time]]&lt;7200000,1,0)</f>
        <v>1</v>
      </c>
      <c r="H6701" t="s">
        <v>228</v>
      </c>
      <c r="I6701">
        <v>2</v>
      </c>
      <c r="J6701" t="s">
        <v>229</v>
      </c>
      <c r="K6701" t="s">
        <v>244</v>
      </c>
      <c r="L6701" t="s">
        <v>250</v>
      </c>
      <c r="M6701" t="s">
        <v>232</v>
      </c>
      <c r="N6701" t="s">
        <v>244</v>
      </c>
      <c r="O6701">
        <v>90</v>
      </c>
      <c r="P6701">
        <v>110</v>
      </c>
      <c r="Q6701" t="s">
        <v>234</v>
      </c>
      <c r="R6701" t="s">
        <v>244</v>
      </c>
      <c r="S6701" t="s">
        <v>236</v>
      </c>
      <c r="T6701" t="b">
        <v>1</v>
      </c>
      <c r="U6701" t="b">
        <v>0</v>
      </c>
      <c r="V6701" t="b">
        <v>0</v>
      </c>
      <c r="W6701" t="b">
        <v>1</v>
      </c>
      <c r="X6701" t="b">
        <v>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</row>
    <row r="6702" spans="1:29" x14ac:dyDescent="0.2">
      <c r="A6702" s="6">
        <v>2</v>
      </c>
      <c r="B6702" s="6" t="s">
        <v>180</v>
      </c>
      <c r="C6702" s="6" t="s">
        <v>125</v>
      </c>
      <c r="D6702" s="6">
        <v>0</v>
      </c>
      <c r="E6702" s="7">
        <v>32826.845110976101</v>
      </c>
      <c r="F6702" s="16">
        <f>SUMIFS(Table2[time],Table2[config],Table2[[#This Row],[config]],Table2[repetition],Table2[[#This Row],[repetition]])</f>
        <v>2949841.76926006</v>
      </c>
      <c r="G6702" s="16">
        <f>IF(Table2[[#This Row],[time]]&lt;7200000,1,0)</f>
        <v>1</v>
      </c>
      <c r="H6702" t="s">
        <v>228</v>
      </c>
      <c r="I6702">
        <v>2</v>
      </c>
      <c r="J6702" t="s">
        <v>229</v>
      </c>
      <c r="K6702" t="s">
        <v>244</v>
      </c>
      <c r="L6702" t="s">
        <v>250</v>
      </c>
      <c r="M6702" t="s">
        <v>232</v>
      </c>
      <c r="N6702" t="s">
        <v>244</v>
      </c>
      <c r="O6702">
        <v>90</v>
      </c>
      <c r="P6702">
        <v>110</v>
      </c>
      <c r="Q6702" t="s">
        <v>234</v>
      </c>
      <c r="R6702" t="s">
        <v>244</v>
      </c>
      <c r="S6702" t="s">
        <v>236</v>
      </c>
      <c r="T6702" t="b">
        <v>1</v>
      </c>
      <c r="U6702" t="b">
        <v>0</v>
      </c>
      <c r="V6702" t="b">
        <v>0</v>
      </c>
      <c r="W6702" t="b">
        <v>1</v>
      </c>
      <c r="X6702" t="b">
        <v>1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</row>
    <row r="6703" spans="1:29" x14ac:dyDescent="0.2">
      <c r="A6703" s="8">
        <v>2</v>
      </c>
      <c r="B6703" s="8" t="s">
        <v>200</v>
      </c>
      <c r="C6703" s="8" t="s">
        <v>125</v>
      </c>
      <c r="D6703" s="8">
        <v>31</v>
      </c>
      <c r="E6703" s="9">
        <v>57549.444415024402</v>
      </c>
      <c r="F6703" s="17">
        <f>SUMIFS(Table2[time],Table2[config],Table2[[#This Row],[config]],Table2[repetition],Table2[[#This Row],[repetition]])</f>
        <v>2949841.76926006</v>
      </c>
      <c r="G6703" s="17">
        <f>IF(Table2[[#This Row],[time]]&lt;7200000,1,0)</f>
        <v>1</v>
      </c>
      <c r="H6703" t="s">
        <v>228</v>
      </c>
      <c r="I6703">
        <v>2</v>
      </c>
      <c r="J6703" t="s">
        <v>229</v>
      </c>
      <c r="K6703" t="s">
        <v>244</v>
      </c>
      <c r="L6703" t="s">
        <v>250</v>
      </c>
      <c r="M6703" t="s">
        <v>232</v>
      </c>
      <c r="N6703" t="s">
        <v>244</v>
      </c>
      <c r="O6703">
        <v>90</v>
      </c>
      <c r="P6703">
        <v>110</v>
      </c>
      <c r="Q6703" t="s">
        <v>234</v>
      </c>
      <c r="R6703" t="s">
        <v>244</v>
      </c>
      <c r="S6703" t="s">
        <v>236</v>
      </c>
      <c r="T6703" t="b">
        <v>1</v>
      </c>
      <c r="U6703" t="b">
        <v>0</v>
      </c>
      <c r="V6703" t="b">
        <v>0</v>
      </c>
      <c r="W6703" t="b">
        <v>1</v>
      </c>
      <c r="X6703" t="b">
        <v>1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</row>
    <row r="6704" spans="1:29" x14ac:dyDescent="0.2">
      <c r="A6704" s="6">
        <v>2</v>
      </c>
      <c r="B6704" s="6" t="s">
        <v>189</v>
      </c>
      <c r="C6704" s="6" t="s">
        <v>125</v>
      </c>
      <c r="D6704" s="6">
        <v>0</v>
      </c>
      <c r="E6704" s="7">
        <v>34146.892566000999</v>
      </c>
      <c r="F6704" s="16">
        <f>SUMIFS(Table2[time],Table2[config],Table2[[#This Row],[config]],Table2[repetition],Table2[[#This Row],[repetition]])</f>
        <v>2949841.76926006</v>
      </c>
      <c r="G6704" s="16">
        <f>IF(Table2[[#This Row],[time]]&lt;7200000,1,0)</f>
        <v>1</v>
      </c>
      <c r="H6704" t="s">
        <v>228</v>
      </c>
      <c r="I6704">
        <v>2</v>
      </c>
      <c r="J6704" t="s">
        <v>229</v>
      </c>
      <c r="K6704" t="s">
        <v>244</v>
      </c>
      <c r="L6704" t="s">
        <v>250</v>
      </c>
      <c r="M6704" t="s">
        <v>232</v>
      </c>
      <c r="N6704" t="s">
        <v>244</v>
      </c>
      <c r="O6704">
        <v>90</v>
      </c>
      <c r="P6704">
        <v>110</v>
      </c>
      <c r="Q6704" t="s">
        <v>234</v>
      </c>
      <c r="R6704" t="s">
        <v>244</v>
      </c>
      <c r="S6704" t="s">
        <v>236</v>
      </c>
      <c r="T6704" t="b">
        <v>1</v>
      </c>
      <c r="U6704" t="b">
        <v>0</v>
      </c>
      <c r="V6704" t="b">
        <v>0</v>
      </c>
      <c r="W6704" t="b">
        <v>1</v>
      </c>
      <c r="X6704" t="b">
        <v>1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</row>
    <row r="6705" spans="1:29" x14ac:dyDescent="0.2">
      <c r="A6705" s="8">
        <v>2</v>
      </c>
      <c r="B6705" s="8" t="s">
        <v>178</v>
      </c>
      <c r="C6705" s="8" t="s">
        <v>125</v>
      </c>
      <c r="D6705" s="8">
        <v>0</v>
      </c>
      <c r="E6705" s="9">
        <v>37953.641314001201</v>
      </c>
      <c r="F6705" s="17">
        <f>SUMIFS(Table2[time],Table2[config],Table2[[#This Row],[config]],Table2[repetition],Table2[[#This Row],[repetition]])</f>
        <v>2949841.76926006</v>
      </c>
      <c r="G6705" s="17">
        <f>IF(Table2[[#This Row],[time]]&lt;7200000,1,0)</f>
        <v>1</v>
      </c>
      <c r="H6705" t="s">
        <v>228</v>
      </c>
      <c r="I6705">
        <v>2</v>
      </c>
      <c r="J6705" t="s">
        <v>229</v>
      </c>
      <c r="K6705" t="s">
        <v>244</v>
      </c>
      <c r="L6705" t="s">
        <v>250</v>
      </c>
      <c r="M6705" t="s">
        <v>232</v>
      </c>
      <c r="N6705" t="s">
        <v>244</v>
      </c>
      <c r="O6705">
        <v>90</v>
      </c>
      <c r="P6705">
        <v>110</v>
      </c>
      <c r="Q6705" t="s">
        <v>234</v>
      </c>
      <c r="R6705" t="s">
        <v>244</v>
      </c>
      <c r="S6705" t="s">
        <v>236</v>
      </c>
      <c r="T6705" t="b">
        <v>1</v>
      </c>
      <c r="U6705" t="b">
        <v>0</v>
      </c>
      <c r="V6705" t="b">
        <v>0</v>
      </c>
      <c r="W6705" t="b">
        <v>1</v>
      </c>
      <c r="X6705" t="b">
        <v>1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</row>
    <row r="6706" spans="1:29" x14ac:dyDescent="0.2">
      <c r="A6706" s="6">
        <v>2</v>
      </c>
      <c r="B6706" s="6" t="s">
        <v>193</v>
      </c>
      <c r="C6706" s="6" t="s">
        <v>125</v>
      </c>
      <c r="D6706" s="6">
        <v>0</v>
      </c>
      <c r="E6706" s="7">
        <v>38643.428370007299</v>
      </c>
      <c r="F6706" s="16">
        <f>SUMIFS(Table2[time],Table2[config],Table2[[#This Row],[config]],Table2[repetition],Table2[[#This Row],[repetition]])</f>
        <v>2949841.76926006</v>
      </c>
      <c r="G6706" s="16">
        <f>IF(Table2[[#This Row],[time]]&lt;7200000,1,0)</f>
        <v>1</v>
      </c>
      <c r="H6706" t="s">
        <v>228</v>
      </c>
      <c r="I6706">
        <v>2</v>
      </c>
      <c r="J6706" t="s">
        <v>229</v>
      </c>
      <c r="K6706" t="s">
        <v>244</v>
      </c>
      <c r="L6706" t="s">
        <v>250</v>
      </c>
      <c r="M6706" t="s">
        <v>232</v>
      </c>
      <c r="N6706" t="s">
        <v>244</v>
      </c>
      <c r="O6706">
        <v>90</v>
      </c>
      <c r="P6706">
        <v>110</v>
      </c>
      <c r="Q6706" t="s">
        <v>234</v>
      </c>
      <c r="R6706" t="s">
        <v>244</v>
      </c>
      <c r="S6706" t="s">
        <v>236</v>
      </c>
      <c r="T6706" t="b">
        <v>1</v>
      </c>
      <c r="U6706" t="b">
        <v>0</v>
      </c>
      <c r="V6706" t="b">
        <v>0</v>
      </c>
      <c r="W6706" t="b">
        <v>1</v>
      </c>
      <c r="X6706" t="b">
        <v>1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</row>
    <row r="6707" spans="1:29" x14ac:dyDescent="0.2">
      <c r="A6707" s="8">
        <v>2</v>
      </c>
      <c r="B6707" s="8" t="s">
        <v>196</v>
      </c>
      <c r="C6707" s="8" t="s">
        <v>125</v>
      </c>
      <c r="D6707" s="8">
        <v>13</v>
      </c>
      <c r="E6707" s="9">
        <v>41838.862685952299</v>
      </c>
      <c r="F6707" s="17">
        <f>SUMIFS(Table2[time],Table2[config],Table2[[#This Row],[config]],Table2[repetition],Table2[[#This Row],[repetition]])</f>
        <v>2949841.76926006</v>
      </c>
      <c r="G6707" s="17">
        <f>IF(Table2[[#This Row],[time]]&lt;7200000,1,0)</f>
        <v>1</v>
      </c>
      <c r="H6707" t="s">
        <v>228</v>
      </c>
      <c r="I6707">
        <v>2</v>
      </c>
      <c r="J6707" t="s">
        <v>229</v>
      </c>
      <c r="K6707" t="s">
        <v>244</v>
      </c>
      <c r="L6707" t="s">
        <v>250</v>
      </c>
      <c r="M6707" t="s">
        <v>232</v>
      </c>
      <c r="N6707" t="s">
        <v>244</v>
      </c>
      <c r="O6707">
        <v>90</v>
      </c>
      <c r="P6707">
        <v>110</v>
      </c>
      <c r="Q6707" t="s">
        <v>234</v>
      </c>
      <c r="R6707" t="s">
        <v>244</v>
      </c>
      <c r="S6707" t="s">
        <v>236</v>
      </c>
      <c r="T6707" t="b">
        <v>1</v>
      </c>
      <c r="U6707" t="b">
        <v>0</v>
      </c>
      <c r="V6707" t="b">
        <v>0</v>
      </c>
      <c r="W6707" t="b">
        <v>1</v>
      </c>
      <c r="X6707" t="b">
        <v>1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</row>
    <row r="6708" spans="1:29" x14ac:dyDescent="0.2">
      <c r="A6708" s="6">
        <v>2</v>
      </c>
      <c r="B6708" s="6" t="s">
        <v>199</v>
      </c>
      <c r="C6708" s="6" t="s">
        <v>125</v>
      </c>
      <c r="D6708" s="6">
        <v>0</v>
      </c>
      <c r="E6708" s="7">
        <v>40427.667334966798</v>
      </c>
      <c r="F6708" s="16">
        <f>SUMIFS(Table2[time],Table2[config],Table2[[#This Row],[config]],Table2[repetition],Table2[[#This Row],[repetition]])</f>
        <v>2949841.76926006</v>
      </c>
      <c r="G6708" s="16">
        <f>IF(Table2[[#This Row],[time]]&lt;7200000,1,0)</f>
        <v>1</v>
      </c>
      <c r="H6708" t="s">
        <v>228</v>
      </c>
      <c r="I6708">
        <v>2</v>
      </c>
      <c r="J6708" t="s">
        <v>229</v>
      </c>
      <c r="K6708" t="s">
        <v>244</v>
      </c>
      <c r="L6708" t="s">
        <v>250</v>
      </c>
      <c r="M6708" t="s">
        <v>232</v>
      </c>
      <c r="N6708" t="s">
        <v>244</v>
      </c>
      <c r="O6708">
        <v>90</v>
      </c>
      <c r="P6708">
        <v>110</v>
      </c>
      <c r="Q6708" t="s">
        <v>234</v>
      </c>
      <c r="R6708" t="s">
        <v>244</v>
      </c>
      <c r="S6708" t="s">
        <v>236</v>
      </c>
      <c r="T6708" t="b">
        <v>1</v>
      </c>
      <c r="U6708" t="b">
        <v>0</v>
      </c>
      <c r="V6708" t="b">
        <v>0</v>
      </c>
      <c r="W6708" t="b">
        <v>1</v>
      </c>
      <c r="X6708" t="b">
        <v>1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</row>
    <row r="6709" spans="1:29" x14ac:dyDescent="0.2">
      <c r="A6709" s="8">
        <v>2</v>
      </c>
      <c r="B6709" s="8" t="s">
        <v>197</v>
      </c>
      <c r="C6709" s="8" t="s">
        <v>125</v>
      </c>
      <c r="D6709" s="8">
        <v>0</v>
      </c>
      <c r="E6709" s="9">
        <v>30883.499237999698</v>
      </c>
      <c r="F6709" s="17">
        <f>SUMIFS(Table2[time],Table2[config],Table2[[#This Row],[config]],Table2[repetition],Table2[[#This Row],[repetition]])</f>
        <v>2949841.76926006</v>
      </c>
      <c r="G6709" s="17">
        <f>IF(Table2[[#This Row],[time]]&lt;7200000,1,0)</f>
        <v>1</v>
      </c>
      <c r="H6709" t="s">
        <v>228</v>
      </c>
      <c r="I6709">
        <v>2</v>
      </c>
      <c r="J6709" t="s">
        <v>229</v>
      </c>
      <c r="K6709" t="s">
        <v>244</v>
      </c>
      <c r="L6709" t="s">
        <v>250</v>
      </c>
      <c r="M6709" t="s">
        <v>232</v>
      </c>
      <c r="N6709" t="s">
        <v>244</v>
      </c>
      <c r="O6709">
        <v>90</v>
      </c>
      <c r="P6709">
        <v>110</v>
      </c>
      <c r="Q6709" t="s">
        <v>234</v>
      </c>
      <c r="R6709" t="s">
        <v>244</v>
      </c>
      <c r="S6709" t="s">
        <v>236</v>
      </c>
      <c r="T6709" t="b">
        <v>1</v>
      </c>
      <c r="U6709" t="b">
        <v>0</v>
      </c>
      <c r="V6709" t="b">
        <v>0</v>
      </c>
      <c r="W6709" t="b">
        <v>1</v>
      </c>
      <c r="X6709" t="b">
        <v>1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</row>
    <row r="6710" spans="1:29" x14ac:dyDescent="0.2">
      <c r="A6710" s="6">
        <v>2</v>
      </c>
      <c r="B6710" s="6" t="s">
        <v>179</v>
      </c>
      <c r="C6710" s="6" t="s">
        <v>125</v>
      </c>
      <c r="D6710" s="6">
        <v>0</v>
      </c>
      <c r="E6710" s="7">
        <v>59297.048663021997</v>
      </c>
      <c r="F6710" s="16">
        <f>SUMIFS(Table2[time],Table2[config],Table2[[#This Row],[config]],Table2[repetition],Table2[[#This Row],[repetition]])</f>
        <v>2949841.76926006</v>
      </c>
      <c r="G6710" s="16">
        <f>IF(Table2[[#This Row],[time]]&lt;7200000,1,0)</f>
        <v>1</v>
      </c>
      <c r="H6710" t="s">
        <v>228</v>
      </c>
      <c r="I6710">
        <v>2</v>
      </c>
      <c r="J6710" t="s">
        <v>229</v>
      </c>
      <c r="K6710" t="s">
        <v>244</v>
      </c>
      <c r="L6710" t="s">
        <v>250</v>
      </c>
      <c r="M6710" t="s">
        <v>232</v>
      </c>
      <c r="N6710" t="s">
        <v>244</v>
      </c>
      <c r="O6710">
        <v>90</v>
      </c>
      <c r="P6710">
        <v>110</v>
      </c>
      <c r="Q6710" t="s">
        <v>234</v>
      </c>
      <c r="R6710" t="s">
        <v>244</v>
      </c>
      <c r="S6710" t="s">
        <v>236</v>
      </c>
      <c r="T6710" t="b">
        <v>1</v>
      </c>
      <c r="U6710" t="b">
        <v>0</v>
      </c>
      <c r="V6710" t="b">
        <v>0</v>
      </c>
      <c r="W6710" t="b">
        <v>1</v>
      </c>
      <c r="X6710" t="b">
        <v>1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</row>
    <row r="6711" spans="1:29" x14ac:dyDescent="0.2">
      <c r="A6711" s="8">
        <v>2</v>
      </c>
      <c r="B6711" s="8" t="s">
        <v>186</v>
      </c>
      <c r="C6711" s="8" t="s">
        <v>125</v>
      </c>
      <c r="D6711" s="8">
        <v>0</v>
      </c>
      <c r="E6711" s="9">
        <v>38448.700873006601</v>
      </c>
      <c r="F6711" s="17">
        <f>SUMIFS(Table2[time],Table2[config],Table2[[#This Row],[config]],Table2[repetition],Table2[[#This Row],[repetition]])</f>
        <v>2949841.76926006</v>
      </c>
      <c r="G6711" s="17">
        <f>IF(Table2[[#This Row],[time]]&lt;7200000,1,0)</f>
        <v>1</v>
      </c>
      <c r="H6711" t="s">
        <v>228</v>
      </c>
      <c r="I6711">
        <v>2</v>
      </c>
      <c r="J6711" t="s">
        <v>229</v>
      </c>
      <c r="K6711" t="s">
        <v>244</v>
      </c>
      <c r="L6711" t="s">
        <v>250</v>
      </c>
      <c r="M6711" t="s">
        <v>232</v>
      </c>
      <c r="N6711" t="s">
        <v>244</v>
      </c>
      <c r="O6711">
        <v>90</v>
      </c>
      <c r="P6711">
        <v>110</v>
      </c>
      <c r="Q6711" t="s">
        <v>234</v>
      </c>
      <c r="R6711" t="s">
        <v>244</v>
      </c>
      <c r="S6711" t="s">
        <v>236</v>
      </c>
      <c r="T6711" t="b">
        <v>1</v>
      </c>
      <c r="U6711" t="b">
        <v>0</v>
      </c>
      <c r="V6711" t="b">
        <v>0</v>
      </c>
      <c r="W6711" t="b">
        <v>1</v>
      </c>
      <c r="X6711" t="b">
        <v>1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</row>
    <row r="6712" spans="1:29" x14ac:dyDescent="0.2">
      <c r="A6712" s="6">
        <v>2</v>
      </c>
      <c r="B6712" s="6" t="s">
        <v>201</v>
      </c>
      <c r="C6712" s="6" t="s">
        <v>125</v>
      </c>
      <c r="D6712" s="6">
        <v>0</v>
      </c>
      <c r="E6712" s="7">
        <v>75700.383420975399</v>
      </c>
      <c r="F6712" s="16">
        <f>SUMIFS(Table2[time],Table2[config],Table2[[#This Row],[config]],Table2[repetition],Table2[[#This Row],[repetition]])</f>
        <v>2949841.76926006</v>
      </c>
      <c r="G6712" s="16">
        <f>IF(Table2[[#This Row],[time]]&lt;7200000,1,0)</f>
        <v>1</v>
      </c>
      <c r="H6712" t="s">
        <v>228</v>
      </c>
      <c r="I6712">
        <v>2</v>
      </c>
      <c r="J6712" t="s">
        <v>229</v>
      </c>
      <c r="K6712" t="s">
        <v>244</v>
      </c>
      <c r="L6712" t="s">
        <v>250</v>
      </c>
      <c r="M6712" t="s">
        <v>232</v>
      </c>
      <c r="N6712" t="s">
        <v>244</v>
      </c>
      <c r="O6712">
        <v>90</v>
      </c>
      <c r="P6712">
        <v>110</v>
      </c>
      <c r="Q6712" t="s">
        <v>234</v>
      </c>
      <c r="R6712" t="s">
        <v>244</v>
      </c>
      <c r="S6712" t="s">
        <v>236</v>
      </c>
      <c r="T6712" t="b">
        <v>1</v>
      </c>
      <c r="U6712" t="b">
        <v>0</v>
      </c>
      <c r="V6712" t="b">
        <v>0</v>
      </c>
      <c r="W6712" t="b">
        <v>1</v>
      </c>
      <c r="X6712" t="b">
        <v>1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</row>
    <row r="6713" spans="1:29" x14ac:dyDescent="0.2">
      <c r="A6713" s="8">
        <v>2</v>
      </c>
      <c r="B6713" s="8" t="s">
        <v>188</v>
      </c>
      <c r="C6713" s="8" t="s">
        <v>125</v>
      </c>
      <c r="D6713" s="8">
        <v>0</v>
      </c>
      <c r="E6713" s="9">
        <v>76280.310727015603</v>
      </c>
      <c r="F6713" s="17">
        <f>SUMIFS(Table2[time],Table2[config],Table2[[#This Row],[config]],Table2[repetition],Table2[[#This Row],[repetition]])</f>
        <v>2949841.76926006</v>
      </c>
      <c r="G6713" s="17">
        <f>IF(Table2[[#This Row],[time]]&lt;7200000,1,0)</f>
        <v>1</v>
      </c>
      <c r="H6713" t="s">
        <v>228</v>
      </c>
      <c r="I6713">
        <v>2</v>
      </c>
      <c r="J6713" t="s">
        <v>229</v>
      </c>
      <c r="K6713" t="s">
        <v>244</v>
      </c>
      <c r="L6713" t="s">
        <v>250</v>
      </c>
      <c r="M6713" t="s">
        <v>232</v>
      </c>
      <c r="N6713" t="s">
        <v>244</v>
      </c>
      <c r="O6713">
        <v>90</v>
      </c>
      <c r="P6713">
        <v>110</v>
      </c>
      <c r="Q6713" t="s">
        <v>234</v>
      </c>
      <c r="R6713" t="s">
        <v>244</v>
      </c>
      <c r="S6713" t="s">
        <v>236</v>
      </c>
      <c r="T6713" t="b">
        <v>1</v>
      </c>
      <c r="U6713" t="b">
        <v>0</v>
      </c>
      <c r="V6713" t="b">
        <v>0</v>
      </c>
      <c r="W6713" t="b">
        <v>1</v>
      </c>
      <c r="X6713" t="b">
        <v>1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</row>
    <row r="6714" spans="1:29" x14ac:dyDescent="0.2">
      <c r="A6714" s="6">
        <v>2</v>
      </c>
      <c r="B6714" s="6" t="s">
        <v>202</v>
      </c>
      <c r="C6714" s="6" t="s">
        <v>125</v>
      </c>
      <c r="D6714" s="6">
        <v>0</v>
      </c>
      <c r="E6714" s="7">
        <v>96594.806304026803</v>
      </c>
      <c r="F6714" s="16">
        <f>SUMIFS(Table2[time],Table2[config],Table2[[#This Row],[config]],Table2[repetition],Table2[[#This Row],[repetition]])</f>
        <v>2949841.76926006</v>
      </c>
      <c r="G6714" s="16">
        <f>IF(Table2[[#This Row],[time]]&lt;7200000,1,0)</f>
        <v>1</v>
      </c>
      <c r="H6714" t="s">
        <v>228</v>
      </c>
      <c r="I6714">
        <v>2</v>
      </c>
      <c r="J6714" t="s">
        <v>229</v>
      </c>
      <c r="K6714" t="s">
        <v>244</v>
      </c>
      <c r="L6714" t="s">
        <v>250</v>
      </c>
      <c r="M6714" t="s">
        <v>232</v>
      </c>
      <c r="N6714" t="s">
        <v>244</v>
      </c>
      <c r="O6714">
        <v>90</v>
      </c>
      <c r="P6714">
        <v>110</v>
      </c>
      <c r="Q6714" t="s">
        <v>234</v>
      </c>
      <c r="R6714" t="s">
        <v>244</v>
      </c>
      <c r="S6714" t="s">
        <v>236</v>
      </c>
      <c r="T6714" t="b">
        <v>1</v>
      </c>
      <c r="U6714" t="b">
        <v>0</v>
      </c>
      <c r="V6714" t="b">
        <v>0</v>
      </c>
      <c r="W6714" t="b">
        <v>1</v>
      </c>
      <c r="X6714" t="b">
        <v>1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</row>
    <row r="6715" spans="1:29" x14ac:dyDescent="0.2">
      <c r="A6715" s="8">
        <v>2</v>
      </c>
      <c r="B6715" s="8" t="s">
        <v>190</v>
      </c>
      <c r="C6715" s="8" t="s">
        <v>125</v>
      </c>
      <c r="D6715" s="8">
        <v>0</v>
      </c>
      <c r="E6715" s="9">
        <v>224352.83156699699</v>
      </c>
      <c r="F6715" s="17">
        <f>SUMIFS(Table2[time],Table2[config],Table2[[#This Row],[config]],Table2[repetition],Table2[[#This Row],[repetition]])</f>
        <v>2949841.76926006</v>
      </c>
      <c r="G6715" s="17">
        <f>IF(Table2[[#This Row],[time]]&lt;7200000,1,0)</f>
        <v>1</v>
      </c>
      <c r="H6715" t="s">
        <v>228</v>
      </c>
      <c r="I6715">
        <v>2</v>
      </c>
      <c r="J6715" t="s">
        <v>229</v>
      </c>
      <c r="K6715" t="s">
        <v>244</v>
      </c>
      <c r="L6715" t="s">
        <v>250</v>
      </c>
      <c r="M6715" t="s">
        <v>232</v>
      </c>
      <c r="N6715" t="s">
        <v>244</v>
      </c>
      <c r="O6715">
        <v>90</v>
      </c>
      <c r="P6715">
        <v>110</v>
      </c>
      <c r="Q6715" t="s">
        <v>234</v>
      </c>
      <c r="R6715" t="s">
        <v>244</v>
      </c>
      <c r="S6715" t="s">
        <v>236</v>
      </c>
      <c r="T6715" t="b">
        <v>1</v>
      </c>
      <c r="U6715" t="b">
        <v>0</v>
      </c>
      <c r="V6715" t="b">
        <v>0</v>
      </c>
      <c r="W6715" t="b">
        <v>1</v>
      </c>
      <c r="X6715" t="b">
        <v>1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</row>
    <row r="6716" spans="1:29" x14ac:dyDescent="0.2">
      <c r="A6716" s="6">
        <v>2</v>
      </c>
      <c r="B6716" s="6" t="s">
        <v>177</v>
      </c>
      <c r="C6716" s="6" t="s">
        <v>125</v>
      </c>
      <c r="D6716" s="6">
        <v>0</v>
      </c>
      <c r="E6716" s="7">
        <v>141760.52813598601</v>
      </c>
      <c r="F6716" s="16">
        <f>SUMIFS(Table2[time],Table2[config],Table2[[#This Row],[config]],Table2[repetition],Table2[[#This Row],[repetition]])</f>
        <v>2949841.76926006</v>
      </c>
      <c r="G6716" s="16">
        <f>IF(Table2[[#This Row],[time]]&lt;7200000,1,0)</f>
        <v>1</v>
      </c>
      <c r="H6716" t="s">
        <v>228</v>
      </c>
      <c r="I6716">
        <v>2</v>
      </c>
      <c r="J6716" t="s">
        <v>229</v>
      </c>
      <c r="K6716" t="s">
        <v>244</v>
      </c>
      <c r="L6716" t="s">
        <v>250</v>
      </c>
      <c r="M6716" t="s">
        <v>232</v>
      </c>
      <c r="N6716" t="s">
        <v>244</v>
      </c>
      <c r="O6716">
        <v>90</v>
      </c>
      <c r="P6716">
        <v>110</v>
      </c>
      <c r="Q6716" t="s">
        <v>234</v>
      </c>
      <c r="R6716" t="s">
        <v>244</v>
      </c>
      <c r="S6716" t="s">
        <v>236</v>
      </c>
      <c r="T6716" t="b">
        <v>1</v>
      </c>
      <c r="U6716" t="b">
        <v>0</v>
      </c>
      <c r="V6716" t="b">
        <v>0</v>
      </c>
      <c r="W6716" t="b">
        <v>1</v>
      </c>
      <c r="X6716" t="b">
        <v>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</row>
    <row r="6717" spans="1:29" x14ac:dyDescent="0.2">
      <c r="A6717" s="8">
        <v>2</v>
      </c>
      <c r="B6717" s="8" t="s">
        <v>191</v>
      </c>
      <c r="C6717" s="8" t="s">
        <v>125</v>
      </c>
      <c r="D6717" s="8">
        <v>0</v>
      </c>
      <c r="E6717" s="9">
        <v>124007.89380498401</v>
      </c>
      <c r="F6717" s="17">
        <f>SUMIFS(Table2[time],Table2[config],Table2[[#This Row],[config]],Table2[repetition],Table2[[#This Row],[repetition]])</f>
        <v>2949841.76926006</v>
      </c>
      <c r="G6717" s="17">
        <f>IF(Table2[[#This Row],[time]]&lt;7200000,1,0)</f>
        <v>1</v>
      </c>
      <c r="H6717" t="s">
        <v>228</v>
      </c>
      <c r="I6717">
        <v>2</v>
      </c>
      <c r="J6717" t="s">
        <v>229</v>
      </c>
      <c r="K6717" t="s">
        <v>244</v>
      </c>
      <c r="L6717" t="s">
        <v>250</v>
      </c>
      <c r="M6717" t="s">
        <v>232</v>
      </c>
      <c r="N6717" t="s">
        <v>244</v>
      </c>
      <c r="O6717">
        <v>90</v>
      </c>
      <c r="P6717">
        <v>110</v>
      </c>
      <c r="Q6717" t="s">
        <v>234</v>
      </c>
      <c r="R6717" t="s">
        <v>244</v>
      </c>
      <c r="S6717" t="s">
        <v>236</v>
      </c>
      <c r="T6717" t="b">
        <v>1</v>
      </c>
      <c r="U6717" t="b">
        <v>0</v>
      </c>
      <c r="V6717" t="b">
        <v>0</v>
      </c>
      <c r="W6717" t="b">
        <v>1</v>
      </c>
      <c r="X6717" t="b">
        <v>1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</row>
    <row r="6718" spans="1:29" x14ac:dyDescent="0.2">
      <c r="A6718" s="6">
        <v>2</v>
      </c>
      <c r="B6718" s="6" t="s">
        <v>203</v>
      </c>
      <c r="C6718" s="6" t="s">
        <v>125</v>
      </c>
      <c r="D6718" s="6">
        <v>3</v>
      </c>
      <c r="E6718" s="7">
        <v>135636.01612602299</v>
      </c>
      <c r="F6718" s="16">
        <f>SUMIFS(Table2[time],Table2[config],Table2[[#This Row],[config]],Table2[repetition],Table2[[#This Row],[repetition]])</f>
        <v>2949841.76926006</v>
      </c>
      <c r="G6718" s="16">
        <f>IF(Table2[[#This Row],[time]]&lt;7200000,1,0)</f>
        <v>1</v>
      </c>
      <c r="H6718" t="s">
        <v>228</v>
      </c>
      <c r="I6718">
        <v>2</v>
      </c>
      <c r="J6718" t="s">
        <v>229</v>
      </c>
      <c r="K6718" t="s">
        <v>244</v>
      </c>
      <c r="L6718" t="s">
        <v>250</v>
      </c>
      <c r="M6718" t="s">
        <v>232</v>
      </c>
      <c r="N6718" t="s">
        <v>244</v>
      </c>
      <c r="O6718">
        <v>90</v>
      </c>
      <c r="P6718">
        <v>110</v>
      </c>
      <c r="Q6718" t="s">
        <v>234</v>
      </c>
      <c r="R6718" t="s">
        <v>244</v>
      </c>
      <c r="S6718" t="s">
        <v>236</v>
      </c>
      <c r="T6718" t="b">
        <v>1</v>
      </c>
      <c r="U6718" t="b">
        <v>0</v>
      </c>
      <c r="V6718" t="b">
        <v>0</v>
      </c>
      <c r="W6718" t="b">
        <v>1</v>
      </c>
      <c r="X6718" t="b">
        <v>1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</row>
    <row r="6719" spans="1:29" x14ac:dyDescent="0.2">
      <c r="A6719" s="8">
        <v>2</v>
      </c>
      <c r="B6719" s="8" t="s">
        <v>204</v>
      </c>
      <c r="C6719" s="8" t="s">
        <v>125</v>
      </c>
      <c r="D6719" s="8">
        <v>0</v>
      </c>
      <c r="E6719" s="9">
        <v>230316.728944017</v>
      </c>
      <c r="F6719" s="17">
        <f>SUMIFS(Table2[time],Table2[config],Table2[[#This Row],[config]],Table2[repetition],Table2[[#This Row],[repetition]])</f>
        <v>2949841.76926006</v>
      </c>
      <c r="G6719" s="17">
        <f>IF(Table2[[#This Row],[time]]&lt;7200000,1,0)</f>
        <v>1</v>
      </c>
      <c r="H6719" t="s">
        <v>228</v>
      </c>
      <c r="I6719">
        <v>2</v>
      </c>
      <c r="J6719" t="s">
        <v>229</v>
      </c>
      <c r="K6719" t="s">
        <v>244</v>
      </c>
      <c r="L6719" t="s">
        <v>250</v>
      </c>
      <c r="M6719" t="s">
        <v>232</v>
      </c>
      <c r="N6719" t="s">
        <v>244</v>
      </c>
      <c r="O6719">
        <v>90</v>
      </c>
      <c r="P6719">
        <v>110</v>
      </c>
      <c r="Q6719" t="s">
        <v>234</v>
      </c>
      <c r="R6719" t="s">
        <v>244</v>
      </c>
      <c r="S6719" t="s">
        <v>236</v>
      </c>
      <c r="T6719" t="b">
        <v>1</v>
      </c>
      <c r="U6719" t="b">
        <v>0</v>
      </c>
      <c r="V6719" t="b">
        <v>0</v>
      </c>
      <c r="W6719" t="b">
        <v>1</v>
      </c>
      <c r="X6719" t="b">
        <v>1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</row>
    <row r="6720" spans="1:29" x14ac:dyDescent="0.2">
      <c r="A6720" s="6">
        <v>2</v>
      </c>
      <c r="B6720" s="6" t="s">
        <v>205</v>
      </c>
      <c r="C6720" s="6" t="s">
        <v>125</v>
      </c>
      <c r="D6720" s="6">
        <v>0</v>
      </c>
      <c r="E6720" s="7">
        <v>423825.74439496902</v>
      </c>
      <c r="F6720" s="16">
        <f>SUMIFS(Table2[time],Table2[config],Table2[[#This Row],[config]],Table2[repetition],Table2[[#This Row],[repetition]])</f>
        <v>2949841.76926006</v>
      </c>
      <c r="G6720" s="16">
        <f>IF(Table2[[#This Row],[time]]&lt;7200000,1,0)</f>
        <v>1</v>
      </c>
      <c r="H6720" t="s">
        <v>228</v>
      </c>
      <c r="I6720">
        <v>2</v>
      </c>
      <c r="J6720" t="s">
        <v>229</v>
      </c>
      <c r="K6720" t="s">
        <v>244</v>
      </c>
      <c r="L6720" t="s">
        <v>250</v>
      </c>
      <c r="M6720" t="s">
        <v>232</v>
      </c>
      <c r="N6720" t="s">
        <v>244</v>
      </c>
      <c r="O6720">
        <v>90</v>
      </c>
      <c r="P6720">
        <v>110</v>
      </c>
      <c r="Q6720" t="s">
        <v>234</v>
      </c>
      <c r="R6720" t="s">
        <v>244</v>
      </c>
      <c r="S6720" t="s">
        <v>236</v>
      </c>
      <c r="T6720" t="b">
        <v>1</v>
      </c>
      <c r="U6720" t="b">
        <v>0</v>
      </c>
      <c r="V6720" t="b">
        <v>0</v>
      </c>
      <c r="W6720" t="b">
        <v>1</v>
      </c>
      <c r="X6720" t="b">
        <v>1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</row>
    <row r="6721" spans="1:29" x14ac:dyDescent="0.2">
      <c r="A6721" s="8">
        <v>2</v>
      </c>
      <c r="B6721" s="8" t="s">
        <v>187</v>
      </c>
      <c r="C6721" s="8" t="s">
        <v>125</v>
      </c>
      <c r="D6721" s="8">
        <v>0</v>
      </c>
      <c r="E6721" s="9">
        <v>506381.68475497502</v>
      </c>
      <c r="F6721" s="17">
        <f>SUMIFS(Table2[time],Table2[config],Table2[[#This Row],[config]],Table2[repetition],Table2[[#This Row],[repetition]])</f>
        <v>2949841.76926006</v>
      </c>
      <c r="G6721" s="17">
        <f>IF(Table2[[#This Row],[time]]&lt;7200000,1,0)</f>
        <v>1</v>
      </c>
      <c r="H6721" t="s">
        <v>228</v>
      </c>
      <c r="I6721">
        <v>2</v>
      </c>
      <c r="J6721" t="s">
        <v>229</v>
      </c>
      <c r="K6721" t="s">
        <v>244</v>
      </c>
      <c r="L6721" t="s">
        <v>250</v>
      </c>
      <c r="M6721" t="s">
        <v>232</v>
      </c>
      <c r="N6721" t="s">
        <v>244</v>
      </c>
      <c r="O6721">
        <v>90</v>
      </c>
      <c r="P6721">
        <v>110</v>
      </c>
      <c r="Q6721" t="s">
        <v>234</v>
      </c>
      <c r="R6721" t="s">
        <v>244</v>
      </c>
      <c r="S6721" t="s">
        <v>236</v>
      </c>
      <c r="T6721" t="b">
        <v>1</v>
      </c>
      <c r="U6721" t="b">
        <v>0</v>
      </c>
      <c r="V6721" t="b">
        <v>0</v>
      </c>
      <c r="W6721" t="b">
        <v>1</v>
      </c>
      <c r="X6721" t="b">
        <v>1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</row>
    <row r="6722" spans="1:29" x14ac:dyDescent="0.2">
      <c r="A6722" s="6">
        <v>3</v>
      </c>
      <c r="B6722" s="6" t="s">
        <v>192</v>
      </c>
      <c r="C6722" s="6" t="s">
        <v>125</v>
      </c>
      <c r="D6722" s="6">
        <v>0</v>
      </c>
      <c r="E6722" s="7">
        <v>57790.665289037803</v>
      </c>
      <c r="F6722" s="16">
        <f>SUMIFS(Table2[time],Table2[config],Table2[[#This Row],[config]],Table2[repetition],Table2[[#This Row],[repetition]])</f>
        <v>3378848.042206252</v>
      </c>
      <c r="G6722" s="16">
        <f>IF(Table2[[#This Row],[time]]&lt;7200000,1,0)</f>
        <v>1</v>
      </c>
      <c r="H6722" t="s">
        <v>228</v>
      </c>
      <c r="I6722">
        <v>2</v>
      </c>
      <c r="J6722" t="s">
        <v>229</v>
      </c>
      <c r="K6722" t="s">
        <v>244</v>
      </c>
      <c r="L6722" t="s">
        <v>250</v>
      </c>
      <c r="M6722" t="s">
        <v>232</v>
      </c>
      <c r="N6722" t="s">
        <v>244</v>
      </c>
      <c r="O6722">
        <v>90</v>
      </c>
      <c r="P6722">
        <v>110</v>
      </c>
      <c r="Q6722" t="s">
        <v>234</v>
      </c>
      <c r="R6722" t="s">
        <v>244</v>
      </c>
      <c r="S6722" t="s">
        <v>236</v>
      </c>
      <c r="T6722" t="b">
        <v>1</v>
      </c>
      <c r="U6722" t="b">
        <v>0</v>
      </c>
      <c r="V6722" t="b">
        <v>0</v>
      </c>
      <c r="W6722" t="b">
        <v>1</v>
      </c>
      <c r="X6722" t="b">
        <v>1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</row>
    <row r="6723" spans="1:29" x14ac:dyDescent="0.2">
      <c r="A6723" s="8">
        <v>3</v>
      </c>
      <c r="B6723" s="8" t="s">
        <v>181</v>
      </c>
      <c r="C6723" s="8" t="s">
        <v>125</v>
      </c>
      <c r="D6723" s="8">
        <v>0</v>
      </c>
      <c r="E6723" s="9">
        <v>36253.765435074398</v>
      </c>
      <c r="F6723" s="17">
        <f>SUMIFS(Table2[time],Table2[config],Table2[[#This Row],[config]],Table2[repetition],Table2[[#This Row],[repetition]])</f>
        <v>3378848.042206252</v>
      </c>
      <c r="G6723" s="17">
        <f>IF(Table2[[#This Row],[time]]&lt;7200000,1,0)</f>
        <v>1</v>
      </c>
      <c r="H6723" t="s">
        <v>228</v>
      </c>
      <c r="I6723">
        <v>2</v>
      </c>
      <c r="J6723" t="s">
        <v>229</v>
      </c>
      <c r="K6723" t="s">
        <v>244</v>
      </c>
      <c r="L6723" t="s">
        <v>250</v>
      </c>
      <c r="M6723" t="s">
        <v>232</v>
      </c>
      <c r="N6723" t="s">
        <v>244</v>
      </c>
      <c r="O6723">
        <v>90</v>
      </c>
      <c r="P6723">
        <v>110</v>
      </c>
      <c r="Q6723" t="s">
        <v>234</v>
      </c>
      <c r="R6723" t="s">
        <v>244</v>
      </c>
      <c r="S6723" t="s">
        <v>236</v>
      </c>
      <c r="T6723" t="b">
        <v>1</v>
      </c>
      <c r="U6723" t="b">
        <v>0</v>
      </c>
      <c r="V6723" t="b">
        <v>0</v>
      </c>
      <c r="W6723" t="b">
        <v>1</v>
      </c>
      <c r="X6723" t="b">
        <v>1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</row>
    <row r="6724" spans="1:29" x14ac:dyDescent="0.2">
      <c r="A6724" s="6">
        <v>3</v>
      </c>
      <c r="B6724" s="6" t="s">
        <v>176</v>
      </c>
      <c r="C6724" s="6" t="s">
        <v>125</v>
      </c>
      <c r="D6724" s="6">
        <v>0</v>
      </c>
      <c r="E6724" s="7">
        <v>41143.487666034998</v>
      </c>
      <c r="F6724" s="16">
        <f>SUMIFS(Table2[time],Table2[config],Table2[[#This Row],[config]],Table2[repetition],Table2[[#This Row],[repetition]])</f>
        <v>3378848.042206252</v>
      </c>
      <c r="G6724" s="16">
        <f>IF(Table2[[#This Row],[time]]&lt;7200000,1,0)</f>
        <v>1</v>
      </c>
      <c r="H6724" t="s">
        <v>228</v>
      </c>
      <c r="I6724">
        <v>2</v>
      </c>
      <c r="J6724" t="s">
        <v>229</v>
      </c>
      <c r="K6724" t="s">
        <v>244</v>
      </c>
      <c r="L6724" t="s">
        <v>250</v>
      </c>
      <c r="M6724" t="s">
        <v>232</v>
      </c>
      <c r="N6724" t="s">
        <v>244</v>
      </c>
      <c r="O6724">
        <v>90</v>
      </c>
      <c r="P6724">
        <v>110</v>
      </c>
      <c r="Q6724" t="s">
        <v>234</v>
      </c>
      <c r="R6724" t="s">
        <v>244</v>
      </c>
      <c r="S6724" t="s">
        <v>236</v>
      </c>
      <c r="T6724" t="b">
        <v>1</v>
      </c>
      <c r="U6724" t="b">
        <v>0</v>
      </c>
      <c r="V6724" t="b">
        <v>0</v>
      </c>
      <c r="W6724" t="b">
        <v>1</v>
      </c>
      <c r="X6724" t="b">
        <v>1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</row>
    <row r="6725" spans="1:29" x14ac:dyDescent="0.2">
      <c r="A6725" s="8">
        <v>3</v>
      </c>
      <c r="B6725" s="8" t="s">
        <v>194</v>
      </c>
      <c r="C6725" s="8" t="s">
        <v>125</v>
      </c>
      <c r="D6725" s="8">
        <v>0</v>
      </c>
      <c r="E6725" s="9">
        <v>75120.769264991395</v>
      </c>
      <c r="F6725" s="17">
        <f>SUMIFS(Table2[time],Table2[config],Table2[[#This Row],[config]],Table2[repetition],Table2[[#This Row],[repetition]])</f>
        <v>3378848.042206252</v>
      </c>
      <c r="G6725" s="17">
        <f>IF(Table2[[#This Row],[time]]&lt;7200000,1,0)</f>
        <v>1</v>
      </c>
      <c r="H6725" t="s">
        <v>228</v>
      </c>
      <c r="I6725">
        <v>2</v>
      </c>
      <c r="J6725" t="s">
        <v>229</v>
      </c>
      <c r="K6725" t="s">
        <v>244</v>
      </c>
      <c r="L6725" t="s">
        <v>250</v>
      </c>
      <c r="M6725" t="s">
        <v>232</v>
      </c>
      <c r="N6725" t="s">
        <v>244</v>
      </c>
      <c r="O6725">
        <v>90</v>
      </c>
      <c r="P6725">
        <v>110</v>
      </c>
      <c r="Q6725" t="s">
        <v>234</v>
      </c>
      <c r="R6725" t="s">
        <v>244</v>
      </c>
      <c r="S6725" t="s">
        <v>236</v>
      </c>
      <c r="T6725" t="b">
        <v>1</v>
      </c>
      <c r="U6725" t="b">
        <v>0</v>
      </c>
      <c r="V6725" t="b">
        <v>0</v>
      </c>
      <c r="W6725" t="b">
        <v>1</v>
      </c>
      <c r="X6725" t="b">
        <v>1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</row>
    <row r="6726" spans="1:29" x14ac:dyDescent="0.2">
      <c r="A6726" s="6">
        <v>3</v>
      </c>
      <c r="B6726" s="6" t="s">
        <v>183</v>
      </c>
      <c r="C6726" s="6" t="s">
        <v>125</v>
      </c>
      <c r="D6726" s="6">
        <v>0</v>
      </c>
      <c r="E6726" s="7">
        <v>55150.227065081701</v>
      </c>
      <c r="F6726" s="16">
        <f>SUMIFS(Table2[time],Table2[config],Table2[[#This Row],[config]],Table2[repetition],Table2[[#This Row],[repetition]])</f>
        <v>3378848.042206252</v>
      </c>
      <c r="G6726" s="16">
        <f>IF(Table2[[#This Row],[time]]&lt;7200000,1,0)</f>
        <v>1</v>
      </c>
      <c r="H6726" t="s">
        <v>228</v>
      </c>
      <c r="I6726">
        <v>2</v>
      </c>
      <c r="J6726" t="s">
        <v>229</v>
      </c>
      <c r="K6726" t="s">
        <v>244</v>
      </c>
      <c r="L6726" t="s">
        <v>250</v>
      </c>
      <c r="M6726" t="s">
        <v>232</v>
      </c>
      <c r="N6726" t="s">
        <v>244</v>
      </c>
      <c r="O6726">
        <v>90</v>
      </c>
      <c r="P6726">
        <v>110</v>
      </c>
      <c r="Q6726" t="s">
        <v>234</v>
      </c>
      <c r="R6726" t="s">
        <v>244</v>
      </c>
      <c r="S6726" t="s">
        <v>236</v>
      </c>
      <c r="T6726" t="b">
        <v>1</v>
      </c>
      <c r="U6726" t="b">
        <v>0</v>
      </c>
      <c r="V6726" t="b">
        <v>0</v>
      </c>
      <c r="W6726" t="b">
        <v>1</v>
      </c>
      <c r="X6726" t="b">
        <v>1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</row>
    <row r="6727" spans="1:29" x14ac:dyDescent="0.2">
      <c r="A6727" s="8">
        <v>3</v>
      </c>
      <c r="B6727" s="8" t="s">
        <v>182</v>
      </c>
      <c r="C6727" s="8" t="s">
        <v>125</v>
      </c>
      <c r="D6727" s="8">
        <v>66</v>
      </c>
      <c r="E6727" s="9">
        <v>79924.370095017293</v>
      </c>
      <c r="F6727" s="17">
        <f>SUMIFS(Table2[time],Table2[config],Table2[[#This Row],[config]],Table2[repetition],Table2[[#This Row],[repetition]])</f>
        <v>3378848.042206252</v>
      </c>
      <c r="G6727" s="17">
        <f>IF(Table2[[#This Row],[time]]&lt;7200000,1,0)</f>
        <v>1</v>
      </c>
      <c r="H6727" t="s">
        <v>228</v>
      </c>
      <c r="I6727">
        <v>2</v>
      </c>
      <c r="J6727" t="s">
        <v>229</v>
      </c>
      <c r="K6727" t="s">
        <v>244</v>
      </c>
      <c r="L6727" t="s">
        <v>250</v>
      </c>
      <c r="M6727" t="s">
        <v>232</v>
      </c>
      <c r="N6727" t="s">
        <v>244</v>
      </c>
      <c r="O6727">
        <v>90</v>
      </c>
      <c r="P6727">
        <v>110</v>
      </c>
      <c r="Q6727" t="s">
        <v>234</v>
      </c>
      <c r="R6727" t="s">
        <v>244</v>
      </c>
      <c r="S6727" t="s">
        <v>236</v>
      </c>
      <c r="T6727" t="b">
        <v>1</v>
      </c>
      <c r="U6727" t="b">
        <v>0</v>
      </c>
      <c r="V6727" t="b">
        <v>0</v>
      </c>
      <c r="W6727" t="b">
        <v>1</v>
      </c>
      <c r="X6727" t="b">
        <v>1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</row>
    <row r="6728" spans="1:29" x14ac:dyDescent="0.2">
      <c r="A6728" s="6">
        <v>3</v>
      </c>
      <c r="B6728" s="6" t="s">
        <v>184</v>
      </c>
      <c r="C6728" s="6" t="s">
        <v>125</v>
      </c>
      <c r="D6728" s="6">
        <v>0</v>
      </c>
      <c r="E6728" s="7">
        <v>42440.4582849238</v>
      </c>
      <c r="F6728" s="16">
        <f>SUMIFS(Table2[time],Table2[config],Table2[[#This Row],[config]],Table2[repetition],Table2[[#This Row],[repetition]])</f>
        <v>3378848.042206252</v>
      </c>
      <c r="G6728" s="16">
        <f>IF(Table2[[#This Row],[time]]&lt;7200000,1,0)</f>
        <v>1</v>
      </c>
      <c r="H6728" t="s">
        <v>228</v>
      </c>
      <c r="I6728">
        <v>2</v>
      </c>
      <c r="J6728" t="s">
        <v>229</v>
      </c>
      <c r="K6728" t="s">
        <v>244</v>
      </c>
      <c r="L6728" t="s">
        <v>250</v>
      </c>
      <c r="M6728" t="s">
        <v>232</v>
      </c>
      <c r="N6728" t="s">
        <v>244</v>
      </c>
      <c r="O6728">
        <v>90</v>
      </c>
      <c r="P6728">
        <v>110</v>
      </c>
      <c r="Q6728" t="s">
        <v>234</v>
      </c>
      <c r="R6728" t="s">
        <v>244</v>
      </c>
      <c r="S6728" t="s">
        <v>236</v>
      </c>
      <c r="T6728" t="b">
        <v>1</v>
      </c>
      <c r="U6728" t="b">
        <v>0</v>
      </c>
      <c r="V6728" t="b">
        <v>0</v>
      </c>
      <c r="W6728" t="b">
        <v>1</v>
      </c>
      <c r="X6728" t="b">
        <v>1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</row>
    <row r="6729" spans="1:29" x14ac:dyDescent="0.2">
      <c r="A6729" s="8">
        <v>3</v>
      </c>
      <c r="B6729" s="8" t="s">
        <v>185</v>
      </c>
      <c r="C6729" s="8" t="s">
        <v>125</v>
      </c>
      <c r="D6729" s="8">
        <v>0</v>
      </c>
      <c r="E6729" s="9">
        <v>68734.413088066503</v>
      </c>
      <c r="F6729" s="17">
        <f>SUMIFS(Table2[time],Table2[config],Table2[[#This Row],[config]],Table2[repetition],Table2[[#This Row],[repetition]])</f>
        <v>3378848.042206252</v>
      </c>
      <c r="G6729" s="17">
        <f>IF(Table2[[#This Row],[time]]&lt;7200000,1,0)</f>
        <v>1</v>
      </c>
      <c r="H6729" t="s">
        <v>228</v>
      </c>
      <c r="I6729">
        <v>2</v>
      </c>
      <c r="J6729" t="s">
        <v>229</v>
      </c>
      <c r="K6729" t="s">
        <v>244</v>
      </c>
      <c r="L6729" t="s">
        <v>250</v>
      </c>
      <c r="M6729" t="s">
        <v>232</v>
      </c>
      <c r="N6729" t="s">
        <v>244</v>
      </c>
      <c r="O6729">
        <v>90</v>
      </c>
      <c r="P6729">
        <v>110</v>
      </c>
      <c r="Q6729" t="s">
        <v>234</v>
      </c>
      <c r="R6729" t="s">
        <v>244</v>
      </c>
      <c r="S6729" t="s">
        <v>236</v>
      </c>
      <c r="T6729" t="b">
        <v>1</v>
      </c>
      <c r="U6729" t="b">
        <v>0</v>
      </c>
      <c r="V6729" t="b">
        <v>0</v>
      </c>
      <c r="W6729" t="b">
        <v>1</v>
      </c>
      <c r="X6729" t="b">
        <v>1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</row>
    <row r="6730" spans="1:29" x14ac:dyDescent="0.2">
      <c r="A6730" s="6">
        <v>3</v>
      </c>
      <c r="B6730" s="6" t="s">
        <v>190</v>
      </c>
      <c r="C6730" s="6" t="s">
        <v>125</v>
      </c>
      <c r="D6730" s="6">
        <v>0</v>
      </c>
      <c r="E6730" s="7">
        <v>270243.39501501498</v>
      </c>
      <c r="F6730" s="16">
        <f>SUMIFS(Table2[time],Table2[config],Table2[[#This Row],[config]],Table2[repetition],Table2[[#This Row],[repetition]])</f>
        <v>3378848.042206252</v>
      </c>
      <c r="G6730" s="16">
        <f>IF(Table2[[#This Row],[time]]&lt;7200000,1,0)</f>
        <v>1</v>
      </c>
      <c r="H6730" t="s">
        <v>228</v>
      </c>
      <c r="I6730">
        <v>2</v>
      </c>
      <c r="J6730" t="s">
        <v>229</v>
      </c>
      <c r="K6730" t="s">
        <v>244</v>
      </c>
      <c r="L6730" t="s">
        <v>250</v>
      </c>
      <c r="M6730" t="s">
        <v>232</v>
      </c>
      <c r="N6730" t="s">
        <v>244</v>
      </c>
      <c r="O6730">
        <v>90</v>
      </c>
      <c r="P6730">
        <v>110</v>
      </c>
      <c r="Q6730" t="s">
        <v>234</v>
      </c>
      <c r="R6730" t="s">
        <v>244</v>
      </c>
      <c r="S6730" t="s">
        <v>236</v>
      </c>
      <c r="T6730" t="b">
        <v>1</v>
      </c>
      <c r="U6730" t="b">
        <v>0</v>
      </c>
      <c r="V6730" t="b">
        <v>0</v>
      </c>
      <c r="W6730" t="b">
        <v>1</v>
      </c>
      <c r="X6730" t="b">
        <v>1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</row>
    <row r="6731" spans="1:29" x14ac:dyDescent="0.2">
      <c r="A6731" s="8">
        <v>3</v>
      </c>
      <c r="B6731" s="8" t="s">
        <v>177</v>
      </c>
      <c r="C6731" s="8" t="s">
        <v>125</v>
      </c>
      <c r="D6731" s="8">
        <v>0</v>
      </c>
      <c r="E6731" s="9">
        <v>163919.645379995</v>
      </c>
      <c r="F6731" s="17">
        <f>SUMIFS(Table2[time],Table2[config],Table2[[#This Row],[config]],Table2[repetition],Table2[[#This Row],[repetition]])</f>
        <v>3378848.042206252</v>
      </c>
      <c r="G6731" s="17">
        <f>IF(Table2[[#This Row],[time]]&lt;7200000,1,0)</f>
        <v>1</v>
      </c>
      <c r="H6731" t="s">
        <v>228</v>
      </c>
      <c r="I6731">
        <v>2</v>
      </c>
      <c r="J6731" t="s">
        <v>229</v>
      </c>
      <c r="K6731" t="s">
        <v>244</v>
      </c>
      <c r="L6731" t="s">
        <v>250</v>
      </c>
      <c r="M6731" t="s">
        <v>232</v>
      </c>
      <c r="N6731" t="s">
        <v>244</v>
      </c>
      <c r="O6731">
        <v>90</v>
      </c>
      <c r="P6731">
        <v>110</v>
      </c>
      <c r="Q6731" t="s">
        <v>234</v>
      </c>
      <c r="R6731" t="s">
        <v>244</v>
      </c>
      <c r="S6731" t="s">
        <v>236</v>
      </c>
      <c r="T6731" t="b">
        <v>1</v>
      </c>
      <c r="U6731" t="b">
        <v>0</v>
      </c>
      <c r="V6731" t="b">
        <v>0</v>
      </c>
      <c r="W6731" t="b">
        <v>1</v>
      </c>
      <c r="X6731" t="b">
        <v>1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</row>
    <row r="6732" spans="1:29" x14ac:dyDescent="0.2">
      <c r="A6732" s="6">
        <v>3</v>
      </c>
      <c r="B6732" s="6" t="s">
        <v>201</v>
      </c>
      <c r="C6732" s="6" t="s">
        <v>125</v>
      </c>
      <c r="D6732" s="6">
        <v>0</v>
      </c>
      <c r="E6732" s="7">
        <v>79029.465336934605</v>
      </c>
      <c r="F6732" s="16">
        <f>SUMIFS(Table2[time],Table2[config],Table2[[#This Row],[config]],Table2[repetition],Table2[[#This Row],[repetition]])</f>
        <v>3378848.042206252</v>
      </c>
      <c r="G6732" s="16">
        <f>IF(Table2[[#This Row],[time]]&lt;7200000,1,0)</f>
        <v>1</v>
      </c>
      <c r="H6732" t="s">
        <v>228</v>
      </c>
      <c r="I6732">
        <v>2</v>
      </c>
      <c r="J6732" t="s">
        <v>229</v>
      </c>
      <c r="K6732" t="s">
        <v>244</v>
      </c>
      <c r="L6732" t="s">
        <v>250</v>
      </c>
      <c r="M6732" t="s">
        <v>232</v>
      </c>
      <c r="N6732" t="s">
        <v>244</v>
      </c>
      <c r="O6732">
        <v>90</v>
      </c>
      <c r="P6732">
        <v>110</v>
      </c>
      <c r="Q6732" t="s">
        <v>234</v>
      </c>
      <c r="R6732" t="s">
        <v>244</v>
      </c>
      <c r="S6732" t="s">
        <v>236</v>
      </c>
      <c r="T6732" t="b">
        <v>1</v>
      </c>
      <c r="U6732" t="b">
        <v>0</v>
      </c>
      <c r="V6732" t="b">
        <v>0</v>
      </c>
      <c r="W6732" t="b">
        <v>1</v>
      </c>
      <c r="X6732" t="b">
        <v>1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</row>
    <row r="6733" spans="1:29" x14ac:dyDescent="0.2">
      <c r="A6733" s="8">
        <v>3</v>
      </c>
      <c r="B6733" s="8" t="s">
        <v>189</v>
      </c>
      <c r="C6733" s="8" t="s">
        <v>125</v>
      </c>
      <c r="D6733" s="8">
        <v>0</v>
      </c>
      <c r="E6733" s="9">
        <v>32183.669292018702</v>
      </c>
      <c r="F6733" s="17">
        <f>SUMIFS(Table2[time],Table2[config],Table2[[#This Row],[config]],Table2[repetition],Table2[[#This Row],[repetition]])</f>
        <v>3378848.042206252</v>
      </c>
      <c r="G6733" s="17">
        <f>IF(Table2[[#This Row],[time]]&lt;7200000,1,0)</f>
        <v>1</v>
      </c>
      <c r="H6733" t="s">
        <v>228</v>
      </c>
      <c r="I6733">
        <v>2</v>
      </c>
      <c r="J6733" t="s">
        <v>229</v>
      </c>
      <c r="K6733" t="s">
        <v>244</v>
      </c>
      <c r="L6733" t="s">
        <v>250</v>
      </c>
      <c r="M6733" t="s">
        <v>232</v>
      </c>
      <c r="N6733" t="s">
        <v>244</v>
      </c>
      <c r="O6733">
        <v>90</v>
      </c>
      <c r="P6733">
        <v>110</v>
      </c>
      <c r="Q6733" t="s">
        <v>234</v>
      </c>
      <c r="R6733" t="s">
        <v>244</v>
      </c>
      <c r="S6733" t="s">
        <v>236</v>
      </c>
      <c r="T6733" t="b">
        <v>1</v>
      </c>
      <c r="U6733" t="b">
        <v>0</v>
      </c>
      <c r="V6733" t="b">
        <v>0</v>
      </c>
      <c r="W6733" t="b">
        <v>1</v>
      </c>
      <c r="X6733" t="b">
        <v>1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</row>
    <row r="6734" spans="1:29" x14ac:dyDescent="0.2">
      <c r="A6734" s="6">
        <v>3</v>
      </c>
      <c r="B6734" s="6" t="s">
        <v>195</v>
      </c>
      <c r="C6734" s="6" t="s">
        <v>125</v>
      </c>
      <c r="D6734" s="6">
        <v>0</v>
      </c>
      <c r="E6734" s="7">
        <v>61561.372827971303</v>
      </c>
      <c r="F6734" s="16">
        <f>SUMIFS(Table2[time],Table2[config],Table2[[#This Row],[config]],Table2[repetition],Table2[[#This Row],[repetition]])</f>
        <v>3378848.042206252</v>
      </c>
      <c r="G6734" s="16">
        <f>IF(Table2[[#This Row],[time]]&lt;7200000,1,0)</f>
        <v>1</v>
      </c>
      <c r="H6734" t="s">
        <v>228</v>
      </c>
      <c r="I6734">
        <v>2</v>
      </c>
      <c r="J6734" t="s">
        <v>229</v>
      </c>
      <c r="K6734" t="s">
        <v>244</v>
      </c>
      <c r="L6734" t="s">
        <v>250</v>
      </c>
      <c r="M6734" t="s">
        <v>232</v>
      </c>
      <c r="N6734" t="s">
        <v>244</v>
      </c>
      <c r="O6734">
        <v>90</v>
      </c>
      <c r="P6734">
        <v>110</v>
      </c>
      <c r="Q6734" t="s">
        <v>234</v>
      </c>
      <c r="R6734" t="s">
        <v>244</v>
      </c>
      <c r="S6734" t="s">
        <v>236</v>
      </c>
      <c r="T6734" t="b">
        <v>1</v>
      </c>
      <c r="U6734" t="b">
        <v>0</v>
      </c>
      <c r="V6734" t="b">
        <v>0</v>
      </c>
      <c r="W6734" t="b">
        <v>1</v>
      </c>
      <c r="X6734" t="b">
        <v>1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</row>
    <row r="6735" spans="1:29" x14ac:dyDescent="0.2">
      <c r="A6735" s="8">
        <v>3</v>
      </c>
      <c r="B6735" s="8" t="s">
        <v>180</v>
      </c>
      <c r="C6735" s="8" t="s">
        <v>125</v>
      </c>
      <c r="D6735" s="8">
        <v>0</v>
      </c>
      <c r="E6735" s="9">
        <v>27701.5721360221</v>
      </c>
      <c r="F6735" s="17">
        <f>SUMIFS(Table2[time],Table2[config],Table2[[#This Row],[config]],Table2[repetition],Table2[[#This Row],[repetition]])</f>
        <v>3378848.042206252</v>
      </c>
      <c r="G6735" s="17">
        <f>IF(Table2[[#This Row],[time]]&lt;7200000,1,0)</f>
        <v>1</v>
      </c>
      <c r="H6735" t="s">
        <v>228</v>
      </c>
      <c r="I6735">
        <v>2</v>
      </c>
      <c r="J6735" t="s">
        <v>229</v>
      </c>
      <c r="K6735" t="s">
        <v>244</v>
      </c>
      <c r="L6735" t="s">
        <v>250</v>
      </c>
      <c r="M6735" t="s">
        <v>232</v>
      </c>
      <c r="N6735" t="s">
        <v>244</v>
      </c>
      <c r="O6735">
        <v>90</v>
      </c>
      <c r="P6735">
        <v>110</v>
      </c>
      <c r="Q6735" t="s">
        <v>234</v>
      </c>
      <c r="R6735" t="s">
        <v>244</v>
      </c>
      <c r="S6735" t="s">
        <v>236</v>
      </c>
      <c r="T6735" t="b">
        <v>1</v>
      </c>
      <c r="U6735" t="b">
        <v>0</v>
      </c>
      <c r="V6735" t="b">
        <v>0</v>
      </c>
      <c r="W6735" t="b">
        <v>1</v>
      </c>
      <c r="X6735" t="b">
        <v>1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</row>
    <row r="6736" spans="1:29" x14ac:dyDescent="0.2">
      <c r="A6736" s="6">
        <v>3</v>
      </c>
      <c r="B6736" s="6" t="s">
        <v>198</v>
      </c>
      <c r="C6736" s="6" t="s">
        <v>125</v>
      </c>
      <c r="D6736" s="6">
        <v>0</v>
      </c>
      <c r="E6736" s="7">
        <v>42509.9684789311</v>
      </c>
      <c r="F6736" s="16">
        <f>SUMIFS(Table2[time],Table2[config],Table2[[#This Row],[config]],Table2[repetition],Table2[[#This Row],[repetition]])</f>
        <v>3378848.042206252</v>
      </c>
      <c r="G6736" s="16">
        <f>IF(Table2[[#This Row],[time]]&lt;7200000,1,0)</f>
        <v>1</v>
      </c>
      <c r="H6736" t="s">
        <v>228</v>
      </c>
      <c r="I6736">
        <v>2</v>
      </c>
      <c r="J6736" t="s">
        <v>229</v>
      </c>
      <c r="K6736" t="s">
        <v>244</v>
      </c>
      <c r="L6736" t="s">
        <v>250</v>
      </c>
      <c r="M6736" t="s">
        <v>232</v>
      </c>
      <c r="N6736" t="s">
        <v>244</v>
      </c>
      <c r="O6736">
        <v>90</v>
      </c>
      <c r="P6736">
        <v>110</v>
      </c>
      <c r="Q6736" t="s">
        <v>234</v>
      </c>
      <c r="R6736" t="s">
        <v>244</v>
      </c>
      <c r="S6736" t="s">
        <v>236</v>
      </c>
      <c r="T6736" t="b">
        <v>1</v>
      </c>
      <c r="U6736" t="b">
        <v>0</v>
      </c>
      <c r="V6736" t="b">
        <v>0</v>
      </c>
      <c r="W6736" t="b">
        <v>1</v>
      </c>
      <c r="X6736" t="b">
        <v>1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</row>
    <row r="6737" spans="1:29" x14ac:dyDescent="0.2">
      <c r="A6737" s="8">
        <v>3</v>
      </c>
      <c r="B6737" s="8" t="s">
        <v>196</v>
      </c>
      <c r="C6737" s="8" t="s">
        <v>125</v>
      </c>
      <c r="D6737" s="8">
        <v>13</v>
      </c>
      <c r="E6737" s="9">
        <v>37784.567205933803</v>
      </c>
      <c r="F6737" s="17">
        <f>SUMIFS(Table2[time],Table2[config],Table2[[#This Row],[config]],Table2[repetition],Table2[[#This Row],[repetition]])</f>
        <v>3378848.042206252</v>
      </c>
      <c r="G6737" s="17">
        <f>IF(Table2[[#This Row],[time]]&lt;7200000,1,0)</f>
        <v>1</v>
      </c>
      <c r="H6737" t="s">
        <v>228</v>
      </c>
      <c r="I6737">
        <v>2</v>
      </c>
      <c r="J6737" t="s">
        <v>229</v>
      </c>
      <c r="K6737" t="s">
        <v>244</v>
      </c>
      <c r="L6737" t="s">
        <v>250</v>
      </c>
      <c r="M6737" t="s">
        <v>232</v>
      </c>
      <c r="N6737" t="s">
        <v>244</v>
      </c>
      <c r="O6737">
        <v>90</v>
      </c>
      <c r="P6737">
        <v>110</v>
      </c>
      <c r="Q6737" t="s">
        <v>234</v>
      </c>
      <c r="R6737" t="s">
        <v>244</v>
      </c>
      <c r="S6737" t="s">
        <v>236</v>
      </c>
      <c r="T6737" t="b">
        <v>1</v>
      </c>
      <c r="U6737" t="b">
        <v>0</v>
      </c>
      <c r="V6737" t="b">
        <v>0</v>
      </c>
      <c r="W6737" t="b">
        <v>1</v>
      </c>
      <c r="X6737" t="b">
        <v>1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</row>
    <row r="6738" spans="1:29" x14ac:dyDescent="0.2">
      <c r="A6738" s="6">
        <v>3</v>
      </c>
      <c r="B6738" s="6" t="s">
        <v>178</v>
      </c>
      <c r="C6738" s="6" t="s">
        <v>125</v>
      </c>
      <c r="D6738" s="6">
        <v>0</v>
      </c>
      <c r="E6738" s="7">
        <v>41496.427335892797</v>
      </c>
      <c r="F6738" s="16">
        <f>SUMIFS(Table2[time],Table2[config],Table2[[#This Row],[config]],Table2[repetition],Table2[[#This Row],[repetition]])</f>
        <v>3378848.042206252</v>
      </c>
      <c r="G6738" s="16">
        <f>IF(Table2[[#This Row],[time]]&lt;7200000,1,0)</f>
        <v>1</v>
      </c>
      <c r="H6738" t="s">
        <v>228</v>
      </c>
      <c r="I6738">
        <v>2</v>
      </c>
      <c r="J6738" t="s">
        <v>229</v>
      </c>
      <c r="K6738" t="s">
        <v>244</v>
      </c>
      <c r="L6738" t="s">
        <v>250</v>
      </c>
      <c r="M6738" t="s">
        <v>232</v>
      </c>
      <c r="N6738" t="s">
        <v>244</v>
      </c>
      <c r="O6738">
        <v>90</v>
      </c>
      <c r="P6738">
        <v>110</v>
      </c>
      <c r="Q6738" t="s">
        <v>234</v>
      </c>
      <c r="R6738" t="s">
        <v>244</v>
      </c>
      <c r="S6738" t="s">
        <v>236</v>
      </c>
      <c r="T6738" t="b">
        <v>1</v>
      </c>
      <c r="U6738" t="b">
        <v>0</v>
      </c>
      <c r="V6738" t="b">
        <v>0</v>
      </c>
      <c r="W6738" t="b">
        <v>1</v>
      </c>
      <c r="X6738" t="b">
        <v>1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</row>
    <row r="6739" spans="1:29" x14ac:dyDescent="0.2">
      <c r="A6739" s="8">
        <v>3</v>
      </c>
      <c r="B6739" s="8" t="s">
        <v>197</v>
      </c>
      <c r="C6739" s="8" t="s">
        <v>125</v>
      </c>
      <c r="D6739" s="8">
        <v>0</v>
      </c>
      <c r="E6739" s="9">
        <v>30300.310660037201</v>
      </c>
      <c r="F6739" s="17">
        <f>SUMIFS(Table2[time],Table2[config],Table2[[#This Row],[config]],Table2[repetition],Table2[[#This Row],[repetition]])</f>
        <v>3378848.042206252</v>
      </c>
      <c r="G6739" s="17">
        <f>IF(Table2[[#This Row],[time]]&lt;7200000,1,0)</f>
        <v>1</v>
      </c>
      <c r="H6739" t="s">
        <v>228</v>
      </c>
      <c r="I6739">
        <v>2</v>
      </c>
      <c r="J6739" t="s">
        <v>229</v>
      </c>
      <c r="K6739" t="s">
        <v>244</v>
      </c>
      <c r="L6739" t="s">
        <v>250</v>
      </c>
      <c r="M6739" t="s">
        <v>232</v>
      </c>
      <c r="N6739" t="s">
        <v>244</v>
      </c>
      <c r="O6739">
        <v>90</v>
      </c>
      <c r="P6739">
        <v>110</v>
      </c>
      <c r="Q6739" t="s">
        <v>234</v>
      </c>
      <c r="R6739" t="s">
        <v>244</v>
      </c>
      <c r="S6739" t="s">
        <v>236</v>
      </c>
      <c r="T6739" t="b">
        <v>1</v>
      </c>
      <c r="U6739" t="b">
        <v>0</v>
      </c>
      <c r="V6739" t="b">
        <v>0</v>
      </c>
      <c r="W6739" t="b">
        <v>1</v>
      </c>
      <c r="X6739" t="b">
        <v>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</row>
    <row r="6740" spans="1:29" x14ac:dyDescent="0.2">
      <c r="A6740" s="6">
        <v>3</v>
      </c>
      <c r="B6740" s="6" t="s">
        <v>193</v>
      </c>
      <c r="C6740" s="6" t="s">
        <v>125</v>
      </c>
      <c r="D6740" s="6">
        <v>0</v>
      </c>
      <c r="E6740" s="7">
        <v>46959.903511102297</v>
      </c>
      <c r="F6740" s="16">
        <f>SUMIFS(Table2[time],Table2[config],Table2[[#This Row],[config]],Table2[repetition],Table2[[#This Row],[repetition]])</f>
        <v>3378848.042206252</v>
      </c>
      <c r="G6740" s="16">
        <f>IF(Table2[[#This Row],[time]]&lt;7200000,1,0)</f>
        <v>1</v>
      </c>
      <c r="H6740" t="s">
        <v>228</v>
      </c>
      <c r="I6740">
        <v>2</v>
      </c>
      <c r="J6740" t="s">
        <v>229</v>
      </c>
      <c r="K6740" t="s">
        <v>244</v>
      </c>
      <c r="L6740" t="s">
        <v>250</v>
      </c>
      <c r="M6740" t="s">
        <v>232</v>
      </c>
      <c r="N6740" t="s">
        <v>244</v>
      </c>
      <c r="O6740">
        <v>90</v>
      </c>
      <c r="P6740">
        <v>110</v>
      </c>
      <c r="Q6740" t="s">
        <v>234</v>
      </c>
      <c r="R6740" t="s">
        <v>244</v>
      </c>
      <c r="S6740" t="s">
        <v>236</v>
      </c>
      <c r="T6740" t="b">
        <v>1</v>
      </c>
      <c r="U6740" t="b">
        <v>0</v>
      </c>
      <c r="V6740" t="b">
        <v>0</v>
      </c>
      <c r="W6740" t="b">
        <v>1</v>
      </c>
      <c r="X6740" t="b">
        <v>1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</row>
    <row r="6741" spans="1:29" x14ac:dyDescent="0.2">
      <c r="A6741" s="8">
        <v>3</v>
      </c>
      <c r="B6741" s="8" t="s">
        <v>199</v>
      </c>
      <c r="C6741" s="8" t="s">
        <v>125</v>
      </c>
      <c r="D6741" s="8">
        <v>0</v>
      </c>
      <c r="E6741" s="9">
        <v>39579.473090008803</v>
      </c>
      <c r="F6741" s="17">
        <f>SUMIFS(Table2[time],Table2[config],Table2[[#This Row],[config]],Table2[repetition],Table2[[#This Row],[repetition]])</f>
        <v>3378848.042206252</v>
      </c>
      <c r="G6741" s="17">
        <f>IF(Table2[[#This Row],[time]]&lt;7200000,1,0)</f>
        <v>1</v>
      </c>
      <c r="H6741" t="s">
        <v>228</v>
      </c>
      <c r="I6741">
        <v>2</v>
      </c>
      <c r="J6741" t="s">
        <v>229</v>
      </c>
      <c r="K6741" t="s">
        <v>244</v>
      </c>
      <c r="L6741" t="s">
        <v>250</v>
      </c>
      <c r="M6741" t="s">
        <v>232</v>
      </c>
      <c r="N6741" t="s">
        <v>244</v>
      </c>
      <c r="O6741">
        <v>90</v>
      </c>
      <c r="P6741">
        <v>110</v>
      </c>
      <c r="Q6741" t="s">
        <v>234</v>
      </c>
      <c r="R6741" t="s">
        <v>244</v>
      </c>
      <c r="S6741" t="s">
        <v>236</v>
      </c>
      <c r="T6741" t="b">
        <v>1</v>
      </c>
      <c r="U6741" t="b">
        <v>0</v>
      </c>
      <c r="V6741" t="b">
        <v>0</v>
      </c>
      <c r="W6741" t="b">
        <v>1</v>
      </c>
      <c r="X6741" t="b">
        <v>1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</row>
    <row r="6742" spans="1:29" x14ac:dyDescent="0.2">
      <c r="A6742" s="6">
        <v>3</v>
      </c>
      <c r="B6742" s="6" t="s">
        <v>186</v>
      </c>
      <c r="C6742" s="6" t="s">
        <v>125</v>
      </c>
      <c r="D6742" s="6">
        <v>0</v>
      </c>
      <c r="E6742" s="7">
        <v>46628.985333023498</v>
      </c>
      <c r="F6742" s="16">
        <f>SUMIFS(Table2[time],Table2[config],Table2[[#This Row],[config]],Table2[repetition],Table2[[#This Row],[repetition]])</f>
        <v>3378848.042206252</v>
      </c>
      <c r="G6742" s="16">
        <f>IF(Table2[[#This Row],[time]]&lt;7200000,1,0)</f>
        <v>1</v>
      </c>
      <c r="H6742" t="s">
        <v>228</v>
      </c>
      <c r="I6742">
        <v>2</v>
      </c>
      <c r="J6742" t="s">
        <v>229</v>
      </c>
      <c r="K6742" t="s">
        <v>244</v>
      </c>
      <c r="L6742" t="s">
        <v>250</v>
      </c>
      <c r="M6742" t="s">
        <v>232</v>
      </c>
      <c r="N6742" t="s">
        <v>244</v>
      </c>
      <c r="O6742">
        <v>90</v>
      </c>
      <c r="P6742">
        <v>110</v>
      </c>
      <c r="Q6742" t="s">
        <v>234</v>
      </c>
      <c r="R6742" t="s">
        <v>244</v>
      </c>
      <c r="S6742" t="s">
        <v>236</v>
      </c>
      <c r="T6742" t="b">
        <v>1</v>
      </c>
      <c r="U6742" t="b">
        <v>0</v>
      </c>
      <c r="V6742" t="b">
        <v>0</v>
      </c>
      <c r="W6742" t="b">
        <v>1</v>
      </c>
      <c r="X6742" t="b">
        <v>1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</row>
    <row r="6743" spans="1:29" x14ac:dyDescent="0.2">
      <c r="A6743" s="8">
        <v>3</v>
      </c>
      <c r="B6743" s="8" t="s">
        <v>179</v>
      </c>
      <c r="C6743" s="8" t="s">
        <v>125</v>
      </c>
      <c r="D6743" s="8">
        <v>0</v>
      </c>
      <c r="E6743" s="9">
        <v>63952.122888993399</v>
      </c>
      <c r="F6743" s="17">
        <f>SUMIFS(Table2[time],Table2[config],Table2[[#This Row],[config]],Table2[repetition],Table2[[#This Row],[repetition]])</f>
        <v>3378848.042206252</v>
      </c>
      <c r="G6743" s="17">
        <f>IF(Table2[[#This Row],[time]]&lt;7200000,1,0)</f>
        <v>1</v>
      </c>
      <c r="H6743" t="s">
        <v>228</v>
      </c>
      <c r="I6743">
        <v>2</v>
      </c>
      <c r="J6743" t="s">
        <v>229</v>
      </c>
      <c r="K6743" t="s">
        <v>244</v>
      </c>
      <c r="L6743" t="s">
        <v>250</v>
      </c>
      <c r="M6743" t="s">
        <v>232</v>
      </c>
      <c r="N6743" t="s">
        <v>244</v>
      </c>
      <c r="O6743">
        <v>90</v>
      </c>
      <c r="P6743">
        <v>110</v>
      </c>
      <c r="Q6743" t="s">
        <v>234</v>
      </c>
      <c r="R6743" t="s">
        <v>244</v>
      </c>
      <c r="S6743" t="s">
        <v>236</v>
      </c>
      <c r="T6743" t="b">
        <v>1</v>
      </c>
      <c r="U6743" t="b">
        <v>0</v>
      </c>
      <c r="V6743" t="b">
        <v>0</v>
      </c>
      <c r="W6743" t="b">
        <v>1</v>
      </c>
      <c r="X6743" t="b">
        <v>1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</row>
    <row r="6744" spans="1:29" x14ac:dyDescent="0.2">
      <c r="A6744" s="6">
        <v>3</v>
      </c>
      <c r="B6744" s="6" t="s">
        <v>188</v>
      </c>
      <c r="C6744" s="6" t="s">
        <v>125</v>
      </c>
      <c r="D6744" s="6">
        <v>0</v>
      </c>
      <c r="E6744" s="7">
        <v>91578.226023004303</v>
      </c>
      <c r="F6744" s="16">
        <f>SUMIFS(Table2[time],Table2[config],Table2[[#This Row],[config]],Table2[repetition],Table2[[#This Row],[repetition]])</f>
        <v>3378848.042206252</v>
      </c>
      <c r="G6744" s="16">
        <f>IF(Table2[[#This Row],[time]]&lt;7200000,1,0)</f>
        <v>1</v>
      </c>
      <c r="H6744" t="s">
        <v>228</v>
      </c>
      <c r="I6744">
        <v>2</v>
      </c>
      <c r="J6744" t="s">
        <v>229</v>
      </c>
      <c r="K6744" t="s">
        <v>244</v>
      </c>
      <c r="L6744" t="s">
        <v>250</v>
      </c>
      <c r="M6744" t="s">
        <v>232</v>
      </c>
      <c r="N6744" t="s">
        <v>244</v>
      </c>
      <c r="O6744">
        <v>90</v>
      </c>
      <c r="P6744">
        <v>110</v>
      </c>
      <c r="Q6744" t="s">
        <v>234</v>
      </c>
      <c r="R6744" t="s">
        <v>244</v>
      </c>
      <c r="S6744" t="s">
        <v>236</v>
      </c>
      <c r="T6744" t="b">
        <v>1</v>
      </c>
      <c r="U6744" t="b">
        <v>0</v>
      </c>
      <c r="V6744" t="b">
        <v>0</v>
      </c>
      <c r="W6744" t="b">
        <v>1</v>
      </c>
      <c r="X6744" t="b">
        <v>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</row>
    <row r="6745" spans="1:29" x14ac:dyDescent="0.2">
      <c r="A6745" s="8">
        <v>3</v>
      </c>
      <c r="B6745" s="8" t="s">
        <v>202</v>
      </c>
      <c r="C6745" s="8" t="s">
        <v>125</v>
      </c>
      <c r="D6745" s="8">
        <v>0</v>
      </c>
      <c r="E6745" s="9">
        <v>116764.599208952</v>
      </c>
      <c r="F6745" s="17">
        <f>SUMIFS(Table2[time],Table2[config],Table2[[#This Row],[config]],Table2[repetition],Table2[[#This Row],[repetition]])</f>
        <v>3378848.042206252</v>
      </c>
      <c r="G6745" s="17">
        <f>IF(Table2[[#This Row],[time]]&lt;7200000,1,0)</f>
        <v>1</v>
      </c>
      <c r="H6745" t="s">
        <v>228</v>
      </c>
      <c r="I6745">
        <v>2</v>
      </c>
      <c r="J6745" t="s">
        <v>229</v>
      </c>
      <c r="K6745" t="s">
        <v>244</v>
      </c>
      <c r="L6745" t="s">
        <v>250</v>
      </c>
      <c r="M6745" t="s">
        <v>232</v>
      </c>
      <c r="N6745" t="s">
        <v>244</v>
      </c>
      <c r="O6745">
        <v>90</v>
      </c>
      <c r="P6745">
        <v>110</v>
      </c>
      <c r="Q6745" t="s">
        <v>234</v>
      </c>
      <c r="R6745" t="s">
        <v>244</v>
      </c>
      <c r="S6745" t="s">
        <v>236</v>
      </c>
      <c r="T6745" t="b">
        <v>1</v>
      </c>
      <c r="U6745" t="b">
        <v>0</v>
      </c>
      <c r="V6745" t="b">
        <v>0</v>
      </c>
      <c r="W6745" t="b">
        <v>1</v>
      </c>
      <c r="X6745" t="b">
        <v>1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</row>
    <row r="6746" spans="1:29" x14ac:dyDescent="0.2">
      <c r="A6746" s="6">
        <v>3</v>
      </c>
      <c r="B6746" s="6" t="s">
        <v>203</v>
      </c>
      <c r="C6746" s="6" t="s">
        <v>125</v>
      </c>
      <c r="D6746" s="6">
        <v>3</v>
      </c>
      <c r="E6746" s="7">
        <v>157908.75805402099</v>
      </c>
      <c r="F6746" s="16">
        <f>SUMIFS(Table2[time],Table2[config],Table2[[#This Row],[config]],Table2[repetition],Table2[[#This Row],[repetition]])</f>
        <v>3378848.042206252</v>
      </c>
      <c r="G6746" s="16">
        <f>IF(Table2[[#This Row],[time]]&lt;7200000,1,0)</f>
        <v>1</v>
      </c>
      <c r="H6746" t="s">
        <v>228</v>
      </c>
      <c r="I6746">
        <v>2</v>
      </c>
      <c r="J6746" t="s">
        <v>229</v>
      </c>
      <c r="K6746" t="s">
        <v>244</v>
      </c>
      <c r="L6746" t="s">
        <v>250</v>
      </c>
      <c r="M6746" t="s">
        <v>232</v>
      </c>
      <c r="N6746" t="s">
        <v>244</v>
      </c>
      <c r="O6746">
        <v>90</v>
      </c>
      <c r="P6746">
        <v>110</v>
      </c>
      <c r="Q6746" t="s">
        <v>234</v>
      </c>
      <c r="R6746" t="s">
        <v>244</v>
      </c>
      <c r="S6746" t="s">
        <v>236</v>
      </c>
      <c r="T6746" t="b">
        <v>1</v>
      </c>
      <c r="U6746" t="b">
        <v>0</v>
      </c>
      <c r="V6746" t="b">
        <v>0</v>
      </c>
      <c r="W6746" t="b">
        <v>1</v>
      </c>
      <c r="X6746" t="b">
        <v>1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</row>
    <row r="6747" spans="1:29" x14ac:dyDescent="0.2">
      <c r="A6747" s="8">
        <v>3</v>
      </c>
      <c r="B6747" s="8" t="s">
        <v>200</v>
      </c>
      <c r="C6747" s="8" t="s">
        <v>125</v>
      </c>
      <c r="D6747" s="8">
        <v>33</v>
      </c>
      <c r="E6747" s="9">
        <v>59234.965650015503</v>
      </c>
      <c r="F6747" s="17">
        <f>SUMIFS(Table2[time],Table2[config],Table2[[#This Row],[config]],Table2[repetition],Table2[[#This Row],[repetition]])</f>
        <v>3378848.042206252</v>
      </c>
      <c r="G6747" s="17">
        <f>IF(Table2[[#This Row],[time]]&lt;7200000,1,0)</f>
        <v>1</v>
      </c>
      <c r="H6747" t="s">
        <v>228</v>
      </c>
      <c r="I6747">
        <v>2</v>
      </c>
      <c r="J6747" t="s">
        <v>229</v>
      </c>
      <c r="K6747" t="s">
        <v>244</v>
      </c>
      <c r="L6747" t="s">
        <v>250</v>
      </c>
      <c r="M6747" t="s">
        <v>232</v>
      </c>
      <c r="N6747" t="s">
        <v>244</v>
      </c>
      <c r="O6747">
        <v>90</v>
      </c>
      <c r="P6747">
        <v>110</v>
      </c>
      <c r="Q6747" t="s">
        <v>234</v>
      </c>
      <c r="R6747" t="s">
        <v>244</v>
      </c>
      <c r="S6747" t="s">
        <v>236</v>
      </c>
      <c r="T6747" t="b">
        <v>1</v>
      </c>
      <c r="U6747" t="b">
        <v>0</v>
      </c>
      <c r="V6747" t="b">
        <v>0</v>
      </c>
      <c r="W6747" t="b">
        <v>1</v>
      </c>
      <c r="X6747" t="b">
        <v>1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</row>
    <row r="6748" spans="1:29" x14ac:dyDescent="0.2">
      <c r="A6748" s="6">
        <v>3</v>
      </c>
      <c r="B6748" s="6" t="s">
        <v>191</v>
      </c>
      <c r="C6748" s="6" t="s">
        <v>125</v>
      </c>
      <c r="D6748" s="6">
        <v>0</v>
      </c>
      <c r="E6748" s="7">
        <v>153228.98823302201</v>
      </c>
      <c r="F6748" s="16">
        <f>SUMIFS(Table2[time],Table2[config],Table2[[#This Row],[config]],Table2[repetition],Table2[[#This Row],[repetition]])</f>
        <v>3378848.042206252</v>
      </c>
      <c r="G6748" s="16">
        <f>IF(Table2[[#This Row],[time]]&lt;7200000,1,0)</f>
        <v>1</v>
      </c>
      <c r="H6748" t="s">
        <v>228</v>
      </c>
      <c r="I6748">
        <v>2</v>
      </c>
      <c r="J6748" t="s">
        <v>229</v>
      </c>
      <c r="K6748" t="s">
        <v>244</v>
      </c>
      <c r="L6748" t="s">
        <v>250</v>
      </c>
      <c r="M6748" t="s">
        <v>232</v>
      </c>
      <c r="N6748" t="s">
        <v>244</v>
      </c>
      <c r="O6748">
        <v>90</v>
      </c>
      <c r="P6748">
        <v>110</v>
      </c>
      <c r="Q6748" t="s">
        <v>234</v>
      </c>
      <c r="R6748" t="s">
        <v>244</v>
      </c>
      <c r="S6748" t="s">
        <v>236</v>
      </c>
      <c r="T6748" t="b">
        <v>1</v>
      </c>
      <c r="U6748" t="b">
        <v>0</v>
      </c>
      <c r="V6748" t="b">
        <v>0</v>
      </c>
      <c r="W6748" t="b">
        <v>1</v>
      </c>
      <c r="X6748" t="b">
        <v>1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</row>
    <row r="6749" spans="1:29" x14ac:dyDescent="0.2">
      <c r="A6749" s="8">
        <v>3</v>
      </c>
      <c r="B6749" s="8" t="s">
        <v>204</v>
      </c>
      <c r="C6749" s="8" t="s">
        <v>125</v>
      </c>
      <c r="D6749" s="8">
        <v>0</v>
      </c>
      <c r="E6749" s="9">
        <v>283325.27340401401</v>
      </c>
      <c r="F6749" s="17">
        <f>SUMIFS(Table2[time],Table2[config],Table2[[#This Row],[config]],Table2[repetition],Table2[[#This Row],[repetition]])</f>
        <v>3378848.042206252</v>
      </c>
      <c r="G6749" s="17">
        <f>IF(Table2[[#This Row],[time]]&lt;7200000,1,0)</f>
        <v>1</v>
      </c>
      <c r="H6749" t="s">
        <v>228</v>
      </c>
      <c r="I6749">
        <v>2</v>
      </c>
      <c r="J6749" t="s">
        <v>229</v>
      </c>
      <c r="K6749" t="s">
        <v>244</v>
      </c>
      <c r="L6749" t="s">
        <v>250</v>
      </c>
      <c r="M6749" t="s">
        <v>232</v>
      </c>
      <c r="N6749" t="s">
        <v>244</v>
      </c>
      <c r="O6749">
        <v>90</v>
      </c>
      <c r="P6749">
        <v>110</v>
      </c>
      <c r="Q6749" t="s">
        <v>234</v>
      </c>
      <c r="R6749" t="s">
        <v>244</v>
      </c>
      <c r="S6749" t="s">
        <v>236</v>
      </c>
      <c r="T6749" t="b">
        <v>1</v>
      </c>
      <c r="U6749" t="b">
        <v>0</v>
      </c>
      <c r="V6749" t="b">
        <v>0</v>
      </c>
      <c r="W6749" t="b">
        <v>1</v>
      </c>
      <c r="X6749" t="b">
        <v>1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</row>
    <row r="6750" spans="1:29" x14ac:dyDescent="0.2">
      <c r="A6750" s="6">
        <v>3</v>
      </c>
      <c r="B6750" s="6" t="s">
        <v>205</v>
      </c>
      <c r="C6750" s="6" t="s">
        <v>125</v>
      </c>
      <c r="D6750" s="6">
        <v>0</v>
      </c>
      <c r="E6750" s="7">
        <v>494446.86510006402</v>
      </c>
      <c r="F6750" s="16">
        <f>SUMIFS(Table2[time],Table2[config],Table2[[#This Row],[config]],Table2[repetition],Table2[[#This Row],[repetition]])</f>
        <v>3378848.042206252</v>
      </c>
      <c r="G6750" s="16">
        <f>IF(Table2[[#This Row],[time]]&lt;7200000,1,0)</f>
        <v>1</v>
      </c>
      <c r="H6750" t="s">
        <v>228</v>
      </c>
      <c r="I6750">
        <v>2</v>
      </c>
      <c r="J6750" t="s">
        <v>229</v>
      </c>
      <c r="K6750" t="s">
        <v>244</v>
      </c>
      <c r="L6750" t="s">
        <v>250</v>
      </c>
      <c r="M6750" t="s">
        <v>232</v>
      </c>
      <c r="N6750" t="s">
        <v>244</v>
      </c>
      <c r="O6750">
        <v>90</v>
      </c>
      <c r="P6750">
        <v>110</v>
      </c>
      <c r="Q6750" t="s">
        <v>234</v>
      </c>
      <c r="R6750" t="s">
        <v>244</v>
      </c>
      <c r="S6750" t="s">
        <v>236</v>
      </c>
      <c r="T6750" t="b">
        <v>1</v>
      </c>
      <c r="U6750" t="b">
        <v>0</v>
      </c>
      <c r="V6750" t="b">
        <v>0</v>
      </c>
      <c r="W6750" t="b">
        <v>1</v>
      </c>
      <c r="X6750" t="b">
        <v>1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</row>
    <row r="6751" spans="1:29" x14ac:dyDescent="0.2">
      <c r="A6751" s="8">
        <v>3</v>
      </c>
      <c r="B6751" s="8" t="s">
        <v>187</v>
      </c>
      <c r="C6751" s="8" t="s">
        <v>125</v>
      </c>
      <c r="D6751" s="8">
        <v>0</v>
      </c>
      <c r="E6751" s="9">
        <v>581951.33185305097</v>
      </c>
      <c r="F6751" s="17">
        <f>SUMIFS(Table2[time],Table2[config],Table2[[#This Row],[config]],Table2[repetition],Table2[[#This Row],[repetition]])</f>
        <v>3378848.042206252</v>
      </c>
      <c r="G6751" s="17">
        <f>IF(Table2[[#This Row],[time]]&lt;7200000,1,0)</f>
        <v>1</v>
      </c>
      <c r="H6751" t="s">
        <v>228</v>
      </c>
      <c r="I6751">
        <v>2</v>
      </c>
      <c r="J6751" t="s">
        <v>229</v>
      </c>
      <c r="K6751" t="s">
        <v>244</v>
      </c>
      <c r="L6751" t="s">
        <v>250</v>
      </c>
      <c r="M6751" t="s">
        <v>232</v>
      </c>
      <c r="N6751" t="s">
        <v>244</v>
      </c>
      <c r="O6751">
        <v>90</v>
      </c>
      <c r="P6751">
        <v>110</v>
      </c>
      <c r="Q6751" t="s">
        <v>234</v>
      </c>
      <c r="R6751" t="s">
        <v>244</v>
      </c>
      <c r="S6751" t="s">
        <v>236</v>
      </c>
      <c r="T6751" t="b">
        <v>1</v>
      </c>
      <c r="U6751" t="b">
        <v>0</v>
      </c>
      <c r="V6751" t="b">
        <v>0</v>
      </c>
      <c r="W6751" t="b">
        <v>1</v>
      </c>
      <c r="X6751" t="b">
        <v>1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</row>
    <row r="6752" spans="1:29" x14ac:dyDescent="0.2">
      <c r="A6752" s="6">
        <v>1</v>
      </c>
      <c r="B6752" s="6" t="s">
        <v>192</v>
      </c>
      <c r="C6752" s="6" t="s">
        <v>126</v>
      </c>
      <c r="D6752" s="6">
        <v>0</v>
      </c>
      <c r="E6752" s="7">
        <v>34583.0477790441</v>
      </c>
      <c r="F6752" s="16">
        <f>SUMIFS(Table2[time],Table2[config],Table2[[#This Row],[config]],Table2[repetition],Table2[[#This Row],[repetition]])</f>
        <v>9172760.9476926476</v>
      </c>
      <c r="G6752" s="16">
        <f>IF(Table2[[#This Row],[time]]&lt;7200000,1,0)</f>
        <v>1</v>
      </c>
      <c r="H6752" t="s">
        <v>247</v>
      </c>
      <c r="I6752">
        <v>3</v>
      </c>
      <c r="J6752" t="s">
        <v>238</v>
      </c>
      <c r="K6752" t="s">
        <v>230</v>
      </c>
      <c r="L6752" t="s">
        <v>251</v>
      </c>
      <c r="M6752" t="s">
        <v>232</v>
      </c>
      <c r="N6752" t="s">
        <v>233</v>
      </c>
      <c r="O6752">
        <v>100</v>
      </c>
      <c r="P6752">
        <v>110</v>
      </c>
      <c r="Q6752" t="s">
        <v>248</v>
      </c>
      <c r="R6752" t="s">
        <v>244</v>
      </c>
      <c r="S6752" t="s">
        <v>238</v>
      </c>
      <c r="T6752" t="b">
        <v>0</v>
      </c>
      <c r="U6752" t="b">
        <v>1</v>
      </c>
      <c r="V6752" t="b">
        <v>1</v>
      </c>
      <c r="W6752" t="b">
        <v>0</v>
      </c>
      <c r="X6752" t="b">
        <v>0</v>
      </c>
      <c r="Y6752" t="b">
        <v>0</v>
      </c>
      <c r="Z6752" t="b">
        <v>1</v>
      </c>
      <c r="AA6752" t="b">
        <v>0</v>
      </c>
      <c r="AB6752" t="b">
        <v>1</v>
      </c>
      <c r="AC6752" t="b">
        <v>1</v>
      </c>
    </row>
    <row r="6753" spans="1:29" x14ac:dyDescent="0.2">
      <c r="A6753" s="8">
        <v>1</v>
      </c>
      <c r="B6753" s="8" t="s">
        <v>194</v>
      </c>
      <c r="C6753" s="8" t="s">
        <v>126</v>
      </c>
      <c r="D6753" s="8">
        <v>0</v>
      </c>
      <c r="E6753" s="9">
        <v>61055.749249877401</v>
      </c>
      <c r="F6753" s="17">
        <f>SUMIFS(Table2[time],Table2[config],Table2[[#This Row],[config]],Table2[repetition],Table2[[#This Row],[repetition]])</f>
        <v>9172760.9476926476</v>
      </c>
      <c r="G6753" s="17">
        <f>IF(Table2[[#This Row],[time]]&lt;7200000,1,0)</f>
        <v>1</v>
      </c>
      <c r="H6753" t="s">
        <v>247</v>
      </c>
      <c r="I6753">
        <v>3</v>
      </c>
      <c r="J6753" t="s">
        <v>238</v>
      </c>
      <c r="K6753" t="s">
        <v>230</v>
      </c>
      <c r="L6753" t="s">
        <v>251</v>
      </c>
      <c r="M6753" t="s">
        <v>232</v>
      </c>
      <c r="N6753" t="s">
        <v>233</v>
      </c>
      <c r="O6753">
        <v>100</v>
      </c>
      <c r="P6753">
        <v>110</v>
      </c>
      <c r="Q6753" t="s">
        <v>248</v>
      </c>
      <c r="R6753" t="s">
        <v>244</v>
      </c>
      <c r="S6753" t="s">
        <v>238</v>
      </c>
      <c r="T6753" t="b">
        <v>0</v>
      </c>
      <c r="U6753" t="b">
        <v>1</v>
      </c>
      <c r="V6753" t="b">
        <v>1</v>
      </c>
      <c r="W6753" t="b">
        <v>0</v>
      </c>
      <c r="X6753" t="b">
        <v>0</v>
      </c>
      <c r="Y6753" t="b">
        <v>0</v>
      </c>
      <c r="Z6753" t="b">
        <v>1</v>
      </c>
      <c r="AA6753" t="b">
        <v>0</v>
      </c>
      <c r="AB6753" t="b">
        <v>1</v>
      </c>
      <c r="AC6753" t="b">
        <v>1</v>
      </c>
    </row>
    <row r="6754" spans="1:29" x14ac:dyDescent="0.2">
      <c r="A6754" s="6">
        <v>1</v>
      </c>
      <c r="B6754" s="6" t="s">
        <v>181</v>
      </c>
      <c r="C6754" s="6" t="s">
        <v>126</v>
      </c>
      <c r="D6754" s="6">
        <v>0</v>
      </c>
      <c r="E6754" s="7">
        <v>28541.578022064601</v>
      </c>
      <c r="F6754" s="16">
        <f>SUMIFS(Table2[time],Table2[config],Table2[[#This Row],[config]],Table2[repetition],Table2[[#This Row],[repetition]])</f>
        <v>9172760.9476926476</v>
      </c>
      <c r="G6754" s="16">
        <f>IF(Table2[[#This Row],[time]]&lt;7200000,1,0)</f>
        <v>1</v>
      </c>
      <c r="H6754" t="s">
        <v>247</v>
      </c>
      <c r="I6754">
        <v>3</v>
      </c>
      <c r="J6754" t="s">
        <v>238</v>
      </c>
      <c r="K6754" t="s">
        <v>230</v>
      </c>
      <c r="L6754" t="s">
        <v>251</v>
      </c>
      <c r="M6754" t="s">
        <v>232</v>
      </c>
      <c r="N6754" t="s">
        <v>233</v>
      </c>
      <c r="O6754">
        <v>100</v>
      </c>
      <c r="P6754">
        <v>110</v>
      </c>
      <c r="Q6754" t="s">
        <v>248</v>
      </c>
      <c r="R6754" t="s">
        <v>244</v>
      </c>
      <c r="S6754" t="s">
        <v>238</v>
      </c>
      <c r="T6754" t="b">
        <v>0</v>
      </c>
      <c r="U6754" t="b">
        <v>1</v>
      </c>
      <c r="V6754" t="b">
        <v>1</v>
      </c>
      <c r="W6754" t="b">
        <v>0</v>
      </c>
      <c r="X6754" t="b">
        <v>0</v>
      </c>
      <c r="Y6754" t="b">
        <v>0</v>
      </c>
      <c r="Z6754" t="b">
        <v>1</v>
      </c>
      <c r="AA6754" t="b">
        <v>0</v>
      </c>
      <c r="AB6754" t="b">
        <v>1</v>
      </c>
      <c r="AC6754" t="b">
        <v>1</v>
      </c>
    </row>
    <row r="6755" spans="1:29" x14ac:dyDescent="0.2">
      <c r="A6755" s="8">
        <v>1</v>
      </c>
      <c r="B6755" s="8" t="s">
        <v>182</v>
      </c>
      <c r="C6755" s="8" t="s">
        <v>126</v>
      </c>
      <c r="D6755" s="8">
        <v>0</v>
      </c>
      <c r="E6755" s="9">
        <v>38077.322802040697</v>
      </c>
      <c r="F6755" s="17">
        <f>SUMIFS(Table2[time],Table2[config],Table2[[#This Row],[config]],Table2[repetition],Table2[[#This Row],[repetition]])</f>
        <v>9172760.9476926476</v>
      </c>
      <c r="G6755" s="17">
        <f>IF(Table2[[#This Row],[time]]&lt;7200000,1,0)</f>
        <v>1</v>
      </c>
      <c r="H6755" t="s">
        <v>247</v>
      </c>
      <c r="I6755">
        <v>3</v>
      </c>
      <c r="J6755" t="s">
        <v>238</v>
      </c>
      <c r="K6755" t="s">
        <v>230</v>
      </c>
      <c r="L6755" t="s">
        <v>251</v>
      </c>
      <c r="M6755" t="s">
        <v>232</v>
      </c>
      <c r="N6755" t="s">
        <v>233</v>
      </c>
      <c r="O6755">
        <v>100</v>
      </c>
      <c r="P6755">
        <v>110</v>
      </c>
      <c r="Q6755" t="s">
        <v>248</v>
      </c>
      <c r="R6755" t="s">
        <v>244</v>
      </c>
      <c r="S6755" t="s">
        <v>238</v>
      </c>
      <c r="T6755" t="b">
        <v>0</v>
      </c>
      <c r="U6755" t="b">
        <v>1</v>
      </c>
      <c r="V6755" t="b">
        <v>1</v>
      </c>
      <c r="W6755" t="b">
        <v>0</v>
      </c>
      <c r="X6755" t="b">
        <v>0</v>
      </c>
      <c r="Y6755" t="b">
        <v>0</v>
      </c>
      <c r="Z6755" t="b">
        <v>1</v>
      </c>
      <c r="AA6755" t="b">
        <v>0</v>
      </c>
      <c r="AB6755" t="b">
        <v>1</v>
      </c>
      <c r="AC6755" t="b">
        <v>1</v>
      </c>
    </row>
    <row r="6756" spans="1:29" x14ac:dyDescent="0.2">
      <c r="A6756" s="6">
        <v>1</v>
      </c>
      <c r="B6756" s="6" t="s">
        <v>176</v>
      </c>
      <c r="C6756" s="6" t="s">
        <v>126</v>
      </c>
      <c r="D6756" s="6">
        <v>0</v>
      </c>
      <c r="E6756" s="7">
        <v>28528.223497792998</v>
      </c>
      <c r="F6756" s="16">
        <f>SUMIFS(Table2[time],Table2[config],Table2[[#This Row],[config]],Table2[repetition],Table2[[#This Row],[repetition]])</f>
        <v>9172760.9476926476</v>
      </c>
      <c r="G6756" s="16">
        <f>IF(Table2[[#This Row],[time]]&lt;7200000,1,0)</f>
        <v>1</v>
      </c>
      <c r="H6756" t="s">
        <v>247</v>
      </c>
      <c r="I6756">
        <v>3</v>
      </c>
      <c r="J6756" t="s">
        <v>238</v>
      </c>
      <c r="K6756" t="s">
        <v>230</v>
      </c>
      <c r="L6756" t="s">
        <v>251</v>
      </c>
      <c r="M6756" t="s">
        <v>232</v>
      </c>
      <c r="N6756" t="s">
        <v>233</v>
      </c>
      <c r="O6756">
        <v>100</v>
      </c>
      <c r="P6756">
        <v>110</v>
      </c>
      <c r="Q6756" t="s">
        <v>248</v>
      </c>
      <c r="R6756" t="s">
        <v>244</v>
      </c>
      <c r="S6756" t="s">
        <v>238</v>
      </c>
      <c r="T6756" t="b">
        <v>0</v>
      </c>
      <c r="U6756" t="b">
        <v>1</v>
      </c>
      <c r="V6756" t="b">
        <v>1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B6756" t="b">
        <v>1</v>
      </c>
      <c r="AC6756" t="b">
        <v>1</v>
      </c>
    </row>
    <row r="6757" spans="1:29" x14ac:dyDescent="0.2">
      <c r="A6757" s="8">
        <v>1</v>
      </c>
      <c r="B6757" s="8" t="s">
        <v>185</v>
      </c>
      <c r="C6757" s="8" t="s">
        <v>126</v>
      </c>
      <c r="D6757" s="8">
        <v>0</v>
      </c>
      <c r="E6757" s="9">
        <v>60520.231029018702</v>
      </c>
      <c r="F6757" s="17">
        <f>SUMIFS(Table2[time],Table2[config],Table2[[#This Row],[config]],Table2[repetition],Table2[[#This Row],[repetition]])</f>
        <v>9172760.9476926476</v>
      </c>
      <c r="G6757" s="17">
        <f>IF(Table2[[#This Row],[time]]&lt;7200000,1,0)</f>
        <v>1</v>
      </c>
      <c r="H6757" t="s">
        <v>247</v>
      </c>
      <c r="I6757">
        <v>3</v>
      </c>
      <c r="J6757" t="s">
        <v>238</v>
      </c>
      <c r="K6757" t="s">
        <v>230</v>
      </c>
      <c r="L6757" t="s">
        <v>251</v>
      </c>
      <c r="M6757" t="s">
        <v>232</v>
      </c>
      <c r="N6757" t="s">
        <v>233</v>
      </c>
      <c r="O6757">
        <v>100</v>
      </c>
      <c r="P6757">
        <v>110</v>
      </c>
      <c r="Q6757" t="s">
        <v>248</v>
      </c>
      <c r="R6757" t="s">
        <v>244</v>
      </c>
      <c r="S6757" t="s">
        <v>238</v>
      </c>
      <c r="T6757" t="b">
        <v>0</v>
      </c>
      <c r="U6757" t="b">
        <v>1</v>
      </c>
      <c r="V6757" t="b">
        <v>1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B6757" t="b">
        <v>1</v>
      </c>
      <c r="AC6757" t="b">
        <v>1</v>
      </c>
    </row>
    <row r="6758" spans="1:29" x14ac:dyDescent="0.2">
      <c r="A6758" s="6">
        <v>1</v>
      </c>
      <c r="B6758" s="6" t="s">
        <v>183</v>
      </c>
      <c r="C6758" s="6" t="s">
        <v>126</v>
      </c>
      <c r="D6758" s="6">
        <v>0</v>
      </c>
      <c r="E6758" s="7">
        <v>35666.002777870701</v>
      </c>
      <c r="F6758" s="16">
        <f>SUMIFS(Table2[time],Table2[config],Table2[[#This Row],[config]],Table2[repetition],Table2[[#This Row],[repetition]])</f>
        <v>9172760.9476926476</v>
      </c>
      <c r="G6758" s="16">
        <f>IF(Table2[[#This Row],[time]]&lt;7200000,1,0)</f>
        <v>1</v>
      </c>
      <c r="H6758" t="s">
        <v>247</v>
      </c>
      <c r="I6758">
        <v>3</v>
      </c>
      <c r="J6758" t="s">
        <v>238</v>
      </c>
      <c r="K6758" t="s">
        <v>230</v>
      </c>
      <c r="L6758" t="s">
        <v>251</v>
      </c>
      <c r="M6758" t="s">
        <v>232</v>
      </c>
      <c r="N6758" t="s">
        <v>233</v>
      </c>
      <c r="O6758">
        <v>100</v>
      </c>
      <c r="P6758">
        <v>110</v>
      </c>
      <c r="Q6758" t="s">
        <v>248</v>
      </c>
      <c r="R6758" t="s">
        <v>244</v>
      </c>
      <c r="S6758" t="s">
        <v>238</v>
      </c>
      <c r="T6758" t="b">
        <v>0</v>
      </c>
      <c r="U6758" t="b">
        <v>1</v>
      </c>
      <c r="V6758" t="b">
        <v>1</v>
      </c>
      <c r="W6758" t="b">
        <v>0</v>
      </c>
      <c r="X6758" t="b">
        <v>0</v>
      </c>
      <c r="Y6758" t="b">
        <v>0</v>
      </c>
      <c r="Z6758" t="b">
        <v>1</v>
      </c>
      <c r="AA6758" t="b">
        <v>0</v>
      </c>
      <c r="AB6758" t="b">
        <v>1</v>
      </c>
      <c r="AC6758" t="b">
        <v>1</v>
      </c>
    </row>
    <row r="6759" spans="1:29" x14ac:dyDescent="0.2">
      <c r="A6759" s="8">
        <v>1</v>
      </c>
      <c r="B6759" s="8" t="s">
        <v>190</v>
      </c>
      <c r="C6759" s="8" t="s">
        <v>126</v>
      </c>
      <c r="D6759" s="8">
        <v>0</v>
      </c>
      <c r="E6759" s="9">
        <v>230203.53485504101</v>
      </c>
      <c r="F6759" s="17">
        <f>SUMIFS(Table2[time],Table2[config],Table2[[#This Row],[config]],Table2[repetition],Table2[[#This Row],[repetition]])</f>
        <v>9172760.9476926476</v>
      </c>
      <c r="G6759" s="17">
        <f>IF(Table2[[#This Row],[time]]&lt;7200000,1,0)</f>
        <v>1</v>
      </c>
      <c r="H6759" t="s">
        <v>247</v>
      </c>
      <c r="I6759">
        <v>3</v>
      </c>
      <c r="J6759" t="s">
        <v>238</v>
      </c>
      <c r="K6759" t="s">
        <v>230</v>
      </c>
      <c r="L6759" t="s">
        <v>251</v>
      </c>
      <c r="M6759" t="s">
        <v>232</v>
      </c>
      <c r="N6759" t="s">
        <v>233</v>
      </c>
      <c r="O6759">
        <v>100</v>
      </c>
      <c r="P6759">
        <v>110</v>
      </c>
      <c r="Q6759" t="s">
        <v>248</v>
      </c>
      <c r="R6759" t="s">
        <v>244</v>
      </c>
      <c r="S6759" t="s">
        <v>238</v>
      </c>
      <c r="T6759" t="b">
        <v>0</v>
      </c>
      <c r="U6759" t="b">
        <v>1</v>
      </c>
      <c r="V6759" t="b">
        <v>1</v>
      </c>
      <c r="W6759" t="b">
        <v>0</v>
      </c>
      <c r="X6759" t="b">
        <v>0</v>
      </c>
      <c r="Y6759" t="b">
        <v>0</v>
      </c>
      <c r="Z6759" t="b">
        <v>1</v>
      </c>
      <c r="AA6759" t="b">
        <v>0</v>
      </c>
      <c r="AB6759" t="b">
        <v>1</v>
      </c>
      <c r="AC6759" t="b">
        <v>1</v>
      </c>
    </row>
    <row r="6760" spans="1:29" x14ac:dyDescent="0.2">
      <c r="A6760" s="6">
        <v>1</v>
      </c>
      <c r="B6760" s="6" t="s">
        <v>195</v>
      </c>
      <c r="C6760" s="6" t="s">
        <v>126</v>
      </c>
      <c r="D6760" s="6">
        <v>0</v>
      </c>
      <c r="E6760" s="7">
        <v>38832.3815879412</v>
      </c>
      <c r="F6760" s="16">
        <f>SUMIFS(Table2[time],Table2[config],Table2[[#This Row],[config]],Table2[repetition],Table2[[#This Row],[repetition]])</f>
        <v>9172760.9476926476</v>
      </c>
      <c r="G6760" s="16">
        <f>IF(Table2[[#This Row],[time]]&lt;7200000,1,0)</f>
        <v>1</v>
      </c>
      <c r="H6760" t="s">
        <v>247</v>
      </c>
      <c r="I6760">
        <v>3</v>
      </c>
      <c r="J6760" t="s">
        <v>238</v>
      </c>
      <c r="K6760" t="s">
        <v>230</v>
      </c>
      <c r="L6760" t="s">
        <v>251</v>
      </c>
      <c r="M6760" t="s">
        <v>232</v>
      </c>
      <c r="N6760" t="s">
        <v>233</v>
      </c>
      <c r="O6760">
        <v>100</v>
      </c>
      <c r="P6760">
        <v>110</v>
      </c>
      <c r="Q6760" t="s">
        <v>248</v>
      </c>
      <c r="R6760" t="s">
        <v>244</v>
      </c>
      <c r="S6760" t="s">
        <v>238</v>
      </c>
      <c r="T6760" t="b">
        <v>0</v>
      </c>
      <c r="U6760" t="b">
        <v>1</v>
      </c>
      <c r="V6760" t="b">
        <v>1</v>
      </c>
      <c r="W6760" t="b">
        <v>0</v>
      </c>
      <c r="X6760" t="b">
        <v>0</v>
      </c>
      <c r="Y6760" t="b">
        <v>0</v>
      </c>
      <c r="Z6760" t="b">
        <v>1</v>
      </c>
      <c r="AA6760" t="b">
        <v>0</v>
      </c>
      <c r="AB6760" t="b">
        <v>1</v>
      </c>
      <c r="AC6760" t="b">
        <v>1</v>
      </c>
    </row>
    <row r="6761" spans="1:29" x14ac:dyDescent="0.2">
      <c r="A6761" s="8">
        <v>1</v>
      </c>
      <c r="B6761" s="8" t="s">
        <v>198</v>
      </c>
      <c r="C6761" s="8" t="s">
        <v>126</v>
      </c>
      <c r="D6761" s="8">
        <v>0</v>
      </c>
      <c r="E6761" s="9">
        <v>36594.356413930604</v>
      </c>
      <c r="F6761" s="17">
        <f>SUMIFS(Table2[time],Table2[config],Table2[[#This Row],[config]],Table2[repetition],Table2[[#This Row],[repetition]])</f>
        <v>9172760.9476926476</v>
      </c>
      <c r="G6761" s="17">
        <f>IF(Table2[[#This Row],[time]]&lt;7200000,1,0)</f>
        <v>1</v>
      </c>
      <c r="H6761" t="s">
        <v>247</v>
      </c>
      <c r="I6761">
        <v>3</v>
      </c>
      <c r="J6761" t="s">
        <v>238</v>
      </c>
      <c r="K6761" t="s">
        <v>230</v>
      </c>
      <c r="L6761" t="s">
        <v>251</v>
      </c>
      <c r="M6761" t="s">
        <v>232</v>
      </c>
      <c r="N6761" t="s">
        <v>233</v>
      </c>
      <c r="O6761">
        <v>100</v>
      </c>
      <c r="P6761">
        <v>110</v>
      </c>
      <c r="Q6761" t="s">
        <v>248</v>
      </c>
      <c r="R6761" t="s">
        <v>244</v>
      </c>
      <c r="S6761" t="s">
        <v>238</v>
      </c>
      <c r="T6761" t="b">
        <v>0</v>
      </c>
      <c r="U6761" t="b">
        <v>1</v>
      </c>
      <c r="V6761" t="b">
        <v>1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B6761" t="b">
        <v>1</v>
      </c>
      <c r="AC6761" t="b">
        <v>1</v>
      </c>
    </row>
    <row r="6762" spans="1:29" x14ac:dyDescent="0.2">
      <c r="A6762" s="6">
        <v>1</v>
      </c>
      <c r="B6762" s="6" t="s">
        <v>184</v>
      </c>
      <c r="C6762" s="6" t="s">
        <v>126</v>
      </c>
      <c r="D6762" s="6">
        <v>0</v>
      </c>
      <c r="E6762" s="7">
        <v>42290.337569080199</v>
      </c>
      <c r="F6762" s="16">
        <f>SUMIFS(Table2[time],Table2[config],Table2[[#This Row],[config]],Table2[repetition],Table2[[#This Row],[repetition]])</f>
        <v>9172760.9476926476</v>
      </c>
      <c r="G6762" s="16">
        <f>IF(Table2[[#This Row],[time]]&lt;7200000,1,0)</f>
        <v>1</v>
      </c>
      <c r="H6762" t="s">
        <v>247</v>
      </c>
      <c r="I6762">
        <v>3</v>
      </c>
      <c r="J6762" t="s">
        <v>238</v>
      </c>
      <c r="K6762" t="s">
        <v>230</v>
      </c>
      <c r="L6762" t="s">
        <v>251</v>
      </c>
      <c r="M6762" t="s">
        <v>232</v>
      </c>
      <c r="N6762" t="s">
        <v>233</v>
      </c>
      <c r="O6762">
        <v>100</v>
      </c>
      <c r="P6762">
        <v>110</v>
      </c>
      <c r="Q6762" t="s">
        <v>248</v>
      </c>
      <c r="R6762" t="s">
        <v>244</v>
      </c>
      <c r="S6762" t="s">
        <v>238</v>
      </c>
      <c r="T6762" t="b">
        <v>0</v>
      </c>
      <c r="U6762" t="b">
        <v>1</v>
      </c>
      <c r="V6762" t="b">
        <v>1</v>
      </c>
      <c r="W6762" t="b">
        <v>0</v>
      </c>
      <c r="X6762" t="b">
        <v>0</v>
      </c>
      <c r="Y6762" t="b">
        <v>0</v>
      </c>
      <c r="Z6762" t="b">
        <v>1</v>
      </c>
      <c r="AA6762" t="b">
        <v>0</v>
      </c>
      <c r="AB6762" t="b">
        <v>1</v>
      </c>
      <c r="AC6762" t="b">
        <v>1</v>
      </c>
    </row>
    <row r="6763" spans="1:29" x14ac:dyDescent="0.2">
      <c r="A6763" s="8">
        <v>1</v>
      </c>
      <c r="B6763" s="8" t="s">
        <v>180</v>
      </c>
      <c r="C6763" s="8" t="s">
        <v>126</v>
      </c>
      <c r="D6763" s="8">
        <v>0</v>
      </c>
      <c r="E6763" s="9">
        <v>27620.276121888299</v>
      </c>
      <c r="F6763" s="17">
        <f>SUMIFS(Table2[time],Table2[config],Table2[[#This Row],[config]],Table2[repetition],Table2[[#This Row],[repetition]])</f>
        <v>9172760.9476926476</v>
      </c>
      <c r="G6763" s="17">
        <f>IF(Table2[[#This Row],[time]]&lt;7200000,1,0)</f>
        <v>1</v>
      </c>
      <c r="H6763" t="s">
        <v>247</v>
      </c>
      <c r="I6763">
        <v>3</v>
      </c>
      <c r="J6763" t="s">
        <v>238</v>
      </c>
      <c r="K6763" t="s">
        <v>230</v>
      </c>
      <c r="L6763" t="s">
        <v>251</v>
      </c>
      <c r="M6763" t="s">
        <v>232</v>
      </c>
      <c r="N6763" t="s">
        <v>233</v>
      </c>
      <c r="O6763">
        <v>100</v>
      </c>
      <c r="P6763">
        <v>110</v>
      </c>
      <c r="Q6763" t="s">
        <v>248</v>
      </c>
      <c r="R6763" t="s">
        <v>244</v>
      </c>
      <c r="S6763" t="s">
        <v>238</v>
      </c>
      <c r="T6763" t="b">
        <v>0</v>
      </c>
      <c r="U6763" t="b">
        <v>1</v>
      </c>
      <c r="V6763" t="b">
        <v>1</v>
      </c>
      <c r="W6763" t="b">
        <v>0</v>
      </c>
      <c r="X6763" t="b">
        <v>0</v>
      </c>
      <c r="Y6763" t="b">
        <v>0</v>
      </c>
      <c r="Z6763" t="b">
        <v>1</v>
      </c>
      <c r="AA6763" t="b">
        <v>0</v>
      </c>
      <c r="AB6763" t="b">
        <v>1</v>
      </c>
      <c r="AC6763" t="b">
        <v>1</v>
      </c>
    </row>
    <row r="6764" spans="1:29" x14ac:dyDescent="0.2">
      <c r="A6764" s="6">
        <v>1</v>
      </c>
      <c r="B6764" s="6" t="s">
        <v>189</v>
      </c>
      <c r="C6764" s="6" t="s">
        <v>126</v>
      </c>
      <c r="D6764" s="6">
        <v>0</v>
      </c>
      <c r="E6764" s="7">
        <v>41256.532039958904</v>
      </c>
      <c r="F6764" s="16">
        <f>SUMIFS(Table2[time],Table2[config],Table2[[#This Row],[config]],Table2[repetition],Table2[[#This Row],[repetition]])</f>
        <v>9172760.9476926476</v>
      </c>
      <c r="G6764" s="16">
        <f>IF(Table2[[#This Row],[time]]&lt;7200000,1,0)</f>
        <v>1</v>
      </c>
      <c r="H6764" t="s">
        <v>247</v>
      </c>
      <c r="I6764">
        <v>3</v>
      </c>
      <c r="J6764" t="s">
        <v>238</v>
      </c>
      <c r="K6764" t="s">
        <v>230</v>
      </c>
      <c r="L6764" t="s">
        <v>251</v>
      </c>
      <c r="M6764" t="s">
        <v>232</v>
      </c>
      <c r="N6764" t="s">
        <v>233</v>
      </c>
      <c r="O6764">
        <v>100</v>
      </c>
      <c r="P6764">
        <v>110</v>
      </c>
      <c r="Q6764" t="s">
        <v>248</v>
      </c>
      <c r="R6764" t="s">
        <v>244</v>
      </c>
      <c r="S6764" t="s">
        <v>238</v>
      </c>
      <c r="T6764" t="b">
        <v>0</v>
      </c>
      <c r="U6764" t="b">
        <v>1</v>
      </c>
      <c r="V6764" t="b">
        <v>1</v>
      </c>
      <c r="W6764" t="b">
        <v>0</v>
      </c>
      <c r="X6764" t="b">
        <v>0</v>
      </c>
      <c r="Y6764" t="b">
        <v>0</v>
      </c>
      <c r="Z6764" t="b">
        <v>1</v>
      </c>
      <c r="AA6764" t="b">
        <v>0</v>
      </c>
      <c r="AB6764" t="b">
        <v>1</v>
      </c>
      <c r="AC6764" t="b">
        <v>1</v>
      </c>
    </row>
    <row r="6765" spans="1:29" x14ac:dyDescent="0.2">
      <c r="A6765" s="8">
        <v>1</v>
      </c>
      <c r="B6765" s="8" t="s">
        <v>178</v>
      </c>
      <c r="C6765" s="8" t="s">
        <v>126</v>
      </c>
      <c r="D6765" s="8">
        <v>0</v>
      </c>
      <c r="E6765" s="9">
        <v>33370.863215066398</v>
      </c>
      <c r="F6765" s="17">
        <f>SUMIFS(Table2[time],Table2[config],Table2[[#This Row],[config]],Table2[repetition],Table2[[#This Row],[repetition]])</f>
        <v>9172760.9476926476</v>
      </c>
      <c r="G6765" s="17">
        <f>IF(Table2[[#This Row],[time]]&lt;7200000,1,0)</f>
        <v>1</v>
      </c>
      <c r="H6765" t="s">
        <v>247</v>
      </c>
      <c r="I6765">
        <v>3</v>
      </c>
      <c r="J6765" t="s">
        <v>238</v>
      </c>
      <c r="K6765" t="s">
        <v>230</v>
      </c>
      <c r="L6765" t="s">
        <v>251</v>
      </c>
      <c r="M6765" t="s">
        <v>232</v>
      </c>
      <c r="N6765" t="s">
        <v>233</v>
      </c>
      <c r="O6765">
        <v>100</v>
      </c>
      <c r="P6765">
        <v>110</v>
      </c>
      <c r="Q6765" t="s">
        <v>248</v>
      </c>
      <c r="R6765" t="s">
        <v>244</v>
      </c>
      <c r="S6765" t="s">
        <v>238</v>
      </c>
      <c r="T6765" t="b">
        <v>0</v>
      </c>
      <c r="U6765" t="b">
        <v>1</v>
      </c>
      <c r="V6765" t="b">
        <v>1</v>
      </c>
      <c r="W6765" t="b">
        <v>0</v>
      </c>
      <c r="X6765" t="b">
        <v>0</v>
      </c>
      <c r="Y6765" t="b">
        <v>0</v>
      </c>
      <c r="Z6765" t="b">
        <v>1</v>
      </c>
      <c r="AA6765" t="b">
        <v>0</v>
      </c>
      <c r="AB6765" t="b">
        <v>1</v>
      </c>
      <c r="AC6765" t="b">
        <v>1</v>
      </c>
    </row>
    <row r="6766" spans="1:29" x14ac:dyDescent="0.2">
      <c r="A6766" s="6">
        <v>1</v>
      </c>
      <c r="B6766" s="6" t="s">
        <v>196</v>
      </c>
      <c r="C6766" s="6" t="s">
        <v>126</v>
      </c>
      <c r="D6766" s="6">
        <v>3</v>
      </c>
      <c r="E6766" s="7">
        <v>41119.590861955599</v>
      </c>
      <c r="F6766" s="16">
        <f>SUMIFS(Table2[time],Table2[config],Table2[[#This Row],[config]],Table2[repetition],Table2[[#This Row],[repetition]])</f>
        <v>9172760.9476926476</v>
      </c>
      <c r="G6766" s="16">
        <f>IF(Table2[[#This Row],[time]]&lt;7200000,1,0)</f>
        <v>1</v>
      </c>
      <c r="H6766" t="s">
        <v>247</v>
      </c>
      <c r="I6766">
        <v>3</v>
      </c>
      <c r="J6766" t="s">
        <v>238</v>
      </c>
      <c r="K6766" t="s">
        <v>230</v>
      </c>
      <c r="L6766" t="s">
        <v>251</v>
      </c>
      <c r="M6766" t="s">
        <v>232</v>
      </c>
      <c r="N6766" t="s">
        <v>233</v>
      </c>
      <c r="O6766">
        <v>100</v>
      </c>
      <c r="P6766">
        <v>110</v>
      </c>
      <c r="Q6766" t="s">
        <v>248</v>
      </c>
      <c r="R6766" t="s">
        <v>244</v>
      </c>
      <c r="S6766" t="s">
        <v>238</v>
      </c>
      <c r="T6766" t="b">
        <v>0</v>
      </c>
      <c r="U6766" t="b">
        <v>1</v>
      </c>
      <c r="V6766" t="b">
        <v>1</v>
      </c>
      <c r="W6766" t="b">
        <v>0</v>
      </c>
      <c r="X6766" t="b">
        <v>0</v>
      </c>
      <c r="Y6766" t="b">
        <v>0</v>
      </c>
      <c r="Z6766" t="b">
        <v>1</v>
      </c>
      <c r="AA6766" t="b">
        <v>0</v>
      </c>
      <c r="AB6766" t="b">
        <v>1</v>
      </c>
      <c r="AC6766" t="b">
        <v>1</v>
      </c>
    </row>
    <row r="6767" spans="1:29" x14ac:dyDescent="0.2">
      <c r="A6767" s="8">
        <v>1</v>
      </c>
      <c r="B6767" s="8" t="s">
        <v>199</v>
      </c>
      <c r="C6767" s="8" t="s">
        <v>126</v>
      </c>
      <c r="D6767" s="8">
        <v>0</v>
      </c>
      <c r="E6767" s="9">
        <v>32007.639831164801</v>
      </c>
      <c r="F6767" s="17">
        <f>SUMIFS(Table2[time],Table2[config],Table2[[#This Row],[config]],Table2[repetition],Table2[[#This Row],[repetition]])</f>
        <v>9172760.9476926476</v>
      </c>
      <c r="G6767" s="17">
        <f>IF(Table2[[#This Row],[time]]&lt;7200000,1,0)</f>
        <v>1</v>
      </c>
      <c r="H6767" t="s">
        <v>247</v>
      </c>
      <c r="I6767">
        <v>3</v>
      </c>
      <c r="J6767" t="s">
        <v>238</v>
      </c>
      <c r="K6767" t="s">
        <v>230</v>
      </c>
      <c r="L6767" t="s">
        <v>251</v>
      </c>
      <c r="M6767" t="s">
        <v>232</v>
      </c>
      <c r="N6767" t="s">
        <v>233</v>
      </c>
      <c r="O6767">
        <v>100</v>
      </c>
      <c r="P6767">
        <v>110</v>
      </c>
      <c r="Q6767" t="s">
        <v>248</v>
      </c>
      <c r="R6767" t="s">
        <v>244</v>
      </c>
      <c r="S6767" t="s">
        <v>238</v>
      </c>
      <c r="T6767" t="b">
        <v>0</v>
      </c>
      <c r="U6767" t="b">
        <v>1</v>
      </c>
      <c r="V6767" t="b">
        <v>1</v>
      </c>
      <c r="W6767" t="b">
        <v>0</v>
      </c>
      <c r="X6767" t="b">
        <v>0</v>
      </c>
      <c r="Y6767" t="b">
        <v>0</v>
      </c>
      <c r="Z6767" t="b">
        <v>1</v>
      </c>
      <c r="AA6767" t="b">
        <v>0</v>
      </c>
      <c r="AB6767" t="b">
        <v>1</v>
      </c>
      <c r="AC6767" t="b">
        <v>1</v>
      </c>
    </row>
    <row r="6768" spans="1:29" x14ac:dyDescent="0.2">
      <c r="A6768" s="6">
        <v>1</v>
      </c>
      <c r="B6768" s="6" t="s">
        <v>193</v>
      </c>
      <c r="C6768" s="6" t="s">
        <v>126</v>
      </c>
      <c r="D6768" s="6">
        <v>0</v>
      </c>
      <c r="E6768" s="7">
        <v>38396.243555936897</v>
      </c>
      <c r="F6768" s="16">
        <f>SUMIFS(Table2[time],Table2[config],Table2[[#This Row],[config]],Table2[repetition],Table2[[#This Row],[repetition]])</f>
        <v>9172760.9476926476</v>
      </c>
      <c r="G6768" s="16">
        <f>IF(Table2[[#This Row],[time]]&lt;7200000,1,0)</f>
        <v>1</v>
      </c>
      <c r="H6768" t="s">
        <v>247</v>
      </c>
      <c r="I6768">
        <v>3</v>
      </c>
      <c r="J6768" t="s">
        <v>238</v>
      </c>
      <c r="K6768" t="s">
        <v>230</v>
      </c>
      <c r="L6768" t="s">
        <v>251</v>
      </c>
      <c r="M6768" t="s">
        <v>232</v>
      </c>
      <c r="N6768" t="s">
        <v>233</v>
      </c>
      <c r="O6768">
        <v>100</v>
      </c>
      <c r="P6768">
        <v>110</v>
      </c>
      <c r="Q6768" t="s">
        <v>248</v>
      </c>
      <c r="R6768" t="s">
        <v>244</v>
      </c>
      <c r="S6768" t="s">
        <v>238</v>
      </c>
      <c r="T6768" t="b">
        <v>0</v>
      </c>
      <c r="U6768" t="b">
        <v>1</v>
      </c>
      <c r="V6768" t="b">
        <v>1</v>
      </c>
      <c r="W6768" t="b">
        <v>0</v>
      </c>
      <c r="X6768" t="b">
        <v>0</v>
      </c>
      <c r="Y6768" t="b">
        <v>0</v>
      </c>
      <c r="Z6768" t="b">
        <v>1</v>
      </c>
      <c r="AA6768" t="b">
        <v>0</v>
      </c>
      <c r="AB6768" t="b">
        <v>1</v>
      </c>
      <c r="AC6768" t="b">
        <v>1</v>
      </c>
    </row>
    <row r="6769" spans="1:29" x14ac:dyDescent="0.2">
      <c r="A6769" s="8">
        <v>1</v>
      </c>
      <c r="B6769" s="8" t="s">
        <v>197</v>
      </c>
      <c r="C6769" s="8" t="s">
        <v>126</v>
      </c>
      <c r="D6769" s="8">
        <v>0</v>
      </c>
      <c r="E6769" s="9">
        <v>35288.669979898201</v>
      </c>
      <c r="F6769" s="17">
        <f>SUMIFS(Table2[time],Table2[config],Table2[[#This Row],[config]],Table2[repetition],Table2[[#This Row],[repetition]])</f>
        <v>9172760.9476926476</v>
      </c>
      <c r="G6769" s="17">
        <f>IF(Table2[[#This Row],[time]]&lt;7200000,1,0)</f>
        <v>1</v>
      </c>
      <c r="H6769" t="s">
        <v>247</v>
      </c>
      <c r="I6769">
        <v>3</v>
      </c>
      <c r="J6769" t="s">
        <v>238</v>
      </c>
      <c r="K6769" t="s">
        <v>230</v>
      </c>
      <c r="L6769" t="s">
        <v>251</v>
      </c>
      <c r="M6769" t="s">
        <v>232</v>
      </c>
      <c r="N6769" t="s">
        <v>233</v>
      </c>
      <c r="O6769">
        <v>100</v>
      </c>
      <c r="P6769">
        <v>110</v>
      </c>
      <c r="Q6769" t="s">
        <v>248</v>
      </c>
      <c r="R6769" t="s">
        <v>244</v>
      </c>
      <c r="S6769" t="s">
        <v>238</v>
      </c>
      <c r="T6769" t="b">
        <v>0</v>
      </c>
      <c r="U6769" t="b">
        <v>1</v>
      </c>
      <c r="V6769" t="b">
        <v>1</v>
      </c>
      <c r="W6769" t="b">
        <v>0</v>
      </c>
      <c r="X6769" t="b">
        <v>0</v>
      </c>
      <c r="Y6769" t="b">
        <v>0</v>
      </c>
      <c r="Z6769" t="b">
        <v>1</v>
      </c>
      <c r="AA6769" t="b">
        <v>0</v>
      </c>
      <c r="AB6769" t="b">
        <v>1</v>
      </c>
      <c r="AC6769" t="b">
        <v>1</v>
      </c>
    </row>
    <row r="6770" spans="1:29" x14ac:dyDescent="0.2">
      <c r="A6770" s="6">
        <v>1</v>
      </c>
      <c r="B6770" s="6" t="s">
        <v>179</v>
      </c>
      <c r="C6770" s="6" t="s">
        <v>126</v>
      </c>
      <c r="D6770" s="6">
        <v>0</v>
      </c>
      <c r="E6770" s="7">
        <v>50352.665036916696</v>
      </c>
      <c r="F6770" s="16">
        <f>SUMIFS(Table2[time],Table2[config],Table2[[#This Row],[config]],Table2[repetition],Table2[[#This Row],[repetition]])</f>
        <v>9172760.9476926476</v>
      </c>
      <c r="G6770" s="16">
        <f>IF(Table2[[#This Row],[time]]&lt;7200000,1,0)</f>
        <v>1</v>
      </c>
      <c r="H6770" t="s">
        <v>247</v>
      </c>
      <c r="I6770">
        <v>3</v>
      </c>
      <c r="J6770" t="s">
        <v>238</v>
      </c>
      <c r="K6770" t="s">
        <v>230</v>
      </c>
      <c r="L6770" t="s">
        <v>251</v>
      </c>
      <c r="M6770" t="s">
        <v>232</v>
      </c>
      <c r="N6770" t="s">
        <v>233</v>
      </c>
      <c r="O6770">
        <v>100</v>
      </c>
      <c r="P6770">
        <v>110</v>
      </c>
      <c r="Q6770" t="s">
        <v>248</v>
      </c>
      <c r="R6770" t="s">
        <v>244</v>
      </c>
      <c r="S6770" t="s">
        <v>238</v>
      </c>
      <c r="T6770" t="b">
        <v>0</v>
      </c>
      <c r="U6770" t="b">
        <v>1</v>
      </c>
      <c r="V6770" t="b">
        <v>1</v>
      </c>
      <c r="W6770" t="b">
        <v>0</v>
      </c>
      <c r="X6770" t="b">
        <v>0</v>
      </c>
      <c r="Y6770" t="b">
        <v>0</v>
      </c>
      <c r="Z6770" t="b">
        <v>1</v>
      </c>
      <c r="AA6770" t="b">
        <v>0</v>
      </c>
      <c r="AB6770" t="b">
        <v>1</v>
      </c>
      <c r="AC6770" t="b">
        <v>1</v>
      </c>
    </row>
    <row r="6771" spans="1:29" x14ac:dyDescent="0.2">
      <c r="A6771" s="8">
        <v>1</v>
      </c>
      <c r="B6771" s="8" t="s">
        <v>177</v>
      </c>
      <c r="C6771" s="8" t="s">
        <v>126</v>
      </c>
      <c r="D6771" s="8">
        <v>0</v>
      </c>
      <c r="E6771" s="9">
        <v>56396.657058037803</v>
      </c>
      <c r="F6771" s="17">
        <f>SUMIFS(Table2[time],Table2[config],Table2[[#This Row],[config]],Table2[repetition],Table2[[#This Row],[repetition]])</f>
        <v>9172760.9476926476</v>
      </c>
      <c r="G6771" s="17">
        <f>IF(Table2[[#This Row],[time]]&lt;7200000,1,0)</f>
        <v>1</v>
      </c>
      <c r="H6771" t="s">
        <v>247</v>
      </c>
      <c r="I6771">
        <v>3</v>
      </c>
      <c r="J6771" t="s">
        <v>238</v>
      </c>
      <c r="K6771" t="s">
        <v>230</v>
      </c>
      <c r="L6771" t="s">
        <v>251</v>
      </c>
      <c r="M6771" t="s">
        <v>232</v>
      </c>
      <c r="N6771" t="s">
        <v>233</v>
      </c>
      <c r="O6771">
        <v>100</v>
      </c>
      <c r="P6771">
        <v>110</v>
      </c>
      <c r="Q6771" t="s">
        <v>248</v>
      </c>
      <c r="R6771" t="s">
        <v>244</v>
      </c>
      <c r="S6771" t="s">
        <v>238</v>
      </c>
      <c r="T6771" t="b">
        <v>0</v>
      </c>
      <c r="U6771" t="b">
        <v>1</v>
      </c>
      <c r="V6771" t="b">
        <v>1</v>
      </c>
      <c r="W6771" t="b">
        <v>0</v>
      </c>
      <c r="X6771" t="b">
        <v>0</v>
      </c>
      <c r="Y6771" t="b">
        <v>0</v>
      </c>
      <c r="Z6771" t="b">
        <v>1</v>
      </c>
      <c r="AA6771" t="b">
        <v>0</v>
      </c>
      <c r="AB6771" t="b">
        <v>1</v>
      </c>
      <c r="AC6771" t="b">
        <v>1</v>
      </c>
    </row>
    <row r="6772" spans="1:29" x14ac:dyDescent="0.2">
      <c r="A6772" s="6">
        <v>1</v>
      </c>
      <c r="B6772" s="6" t="s">
        <v>202</v>
      </c>
      <c r="C6772" s="6" t="s">
        <v>126</v>
      </c>
      <c r="D6772" s="6">
        <v>0</v>
      </c>
      <c r="E6772" s="7">
        <v>54325.673409039096</v>
      </c>
      <c r="F6772" s="16">
        <f>SUMIFS(Table2[time],Table2[config],Table2[[#This Row],[config]],Table2[repetition],Table2[[#This Row],[repetition]])</f>
        <v>9172760.9476926476</v>
      </c>
      <c r="G6772" s="16">
        <f>IF(Table2[[#This Row],[time]]&lt;7200000,1,0)</f>
        <v>1</v>
      </c>
      <c r="H6772" t="s">
        <v>247</v>
      </c>
      <c r="I6772">
        <v>3</v>
      </c>
      <c r="J6772" t="s">
        <v>238</v>
      </c>
      <c r="K6772" t="s">
        <v>230</v>
      </c>
      <c r="L6772" t="s">
        <v>251</v>
      </c>
      <c r="M6772" t="s">
        <v>232</v>
      </c>
      <c r="N6772" t="s">
        <v>233</v>
      </c>
      <c r="O6772">
        <v>100</v>
      </c>
      <c r="P6772">
        <v>110</v>
      </c>
      <c r="Q6772" t="s">
        <v>248</v>
      </c>
      <c r="R6772" t="s">
        <v>244</v>
      </c>
      <c r="S6772" t="s">
        <v>238</v>
      </c>
      <c r="T6772" t="b">
        <v>0</v>
      </c>
      <c r="U6772" t="b">
        <v>1</v>
      </c>
      <c r="V6772" t="b">
        <v>1</v>
      </c>
      <c r="W6772" t="b">
        <v>0</v>
      </c>
      <c r="X6772" t="b">
        <v>0</v>
      </c>
      <c r="Y6772" t="b">
        <v>0</v>
      </c>
      <c r="Z6772" t="b">
        <v>1</v>
      </c>
      <c r="AA6772" t="b">
        <v>0</v>
      </c>
      <c r="AB6772" t="b">
        <v>1</v>
      </c>
      <c r="AC6772" t="b">
        <v>1</v>
      </c>
    </row>
    <row r="6773" spans="1:29" x14ac:dyDescent="0.2">
      <c r="A6773" s="8">
        <v>1</v>
      </c>
      <c r="B6773" s="8" t="s">
        <v>200</v>
      </c>
      <c r="C6773" s="8" t="s">
        <v>126</v>
      </c>
      <c r="D6773" s="8">
        <v>5</v>
      </c>
      <c r="E6773" s="9">
        <v>164576.25896111099</v>
      </c>
      <c r="F6773" s="17">
        <f>SUMIFS(Table2[time],Table2[config],Table2[[#This Row],[config]],Table2[repetition],Table2[[#This Row],[repetition]])</f>
        <v>9172760.9476926476</v>
      </c>
      <c r="G6773" s="17">
        <f>IF(Table2[[#This Row],[time]]&lt;7200000,1,0)</f>
        <v>1</v>
      </c>
      <c r="H6773" t="s">
        <v>247</v>
      </c>
      <c r="I6773">
        <v>3</v>
      </c>
      <c r="J6773" t="s">
        <v>238</v>
      </c>
      <c r="K6773" t="s">
        <v>230</v>
      </c>
      <c r="L6773" t="s">
        <v>251</v>
      </c>
      <c r="M6773" t="s">
        <v>232</v>
      </c>
      <c r="N6773" t="s">
        <v>233</v>
      </c>
      <c r="O6773">
        <v>100</v>
      </c>
      <c r="P6773">
        <v>110</v>
      </c>
      <c r="Q6773" t="s">
        <v>248</v>
      </c>
      <c r="R6773" t="s">
        <v>244</v>
      </c>
      <c r="S6773" t="s">
        <v>238</v>
      </c>
      <c r="T6773" t="b">
        <v>0</v>
      </c>
      <c r="U6773" t="b">
        <v>1</v>
      </c>
      <c r="V6773" t="b">
        <v>1</v>
      </c>
      <c r="W6773" t="b">
        <v>0</v>
      </c>
      <c r="X6773" t="b">
        <v>0</v>
      </c>
      <c r="Y6773" t="b">
        <v>0</v>
      </c>
      <c r="Z6773" t="b">
        <v>1</v>
      </c>
      <c r="AA6773" t="b">
        <v>0</v>
      </c>
      <c r="AB6773" t="b">
        <v>1</v>
      </c>
      <c r="AC6773" t="b">
        <v>1</v>
      </c>
    </row>
    <row r="6774" spans="1:29" x14ac:dyDescent="0.2">
      <c r="A6774" s="6">
        <v>1</v>
      </c>
      <c r="B6774" s="6" t="s">
        <v>186</v>
      </c>
      <c r="C6774" s="6" t="s">
        <v>126</v>
      </c>
      <c r="D6774" s="6">
        <v>0</v>
      </c>
      <c r="E6774" s="7">
        <v>43503.584241960198</v>
      </c>
      <c r="F6774" s="16">
        <f>SUMIFS(Table2[time],Table2[config],Table2[[#This Row],[config]],Table2[repetition],Table2[[#This Row],[repetition]])</f>
        <v>9172760.9476926476</v>
      </c>
      <c r="G6774" s="16">
        <f>IF(Table2[[#This Row],[time]]&lt;7200000,1,0)</f>
        <v>1</v>
      </c>
      <c r="H6774" t="s">
        <v>247</v>
      </c>
      <c r="I6774">
        <v>3</v>
      </c>
      <c r="J6774" t="s">
        <v>238</v>
      </c>
      <c r="K6774" t="s">
        <v>230</v>
      </c>
      <c r="L6774" t="s">
        <v>251</v>
      </c>
      <c r="M6774" t="s">
        <v>232</v>
      </c>
      <c r="N6774" t="s">
        <v>233</v>
      </c>
      <c r="O6774">
        <v>100</v>
      </c>
      <c r="P6774">
        <v>110</v>
      </c>
      <c r="Q6774" t="s">
        <v>248</v>
      </c>
      <c r="R6774" t="s">
        <v>244</v>
      </c>
      <c r="S6774" t="s">
        <v>238</v>
      </c>
      <c r="T6774" t="b">
        <v>0</v>
      </c>
      <c r="U6774" t="b">
        <v>1</v>
      </c>
      <c r="V6774" t="b">
        <v>1</v>
      </c>
      <c r="W6774" t="b">
        <v>0</v>
      </c>
      <c r="X6774" t="b">
        <v>0</v>
      </c>
      <c r="Y6774" t="b">
        <v>0</v>
      </c>
      <c r="Z6774" t="b">
        <v>1</v>
      </c>
      <c r="AA6774" t="b">
        <v>0</v>
      </c>
      <c r="AB6774" t="b">
        <v>1</v>
      </c>
      <c r="AC6774" t="b">
        <v>1</v>
      </c>
    </row>
    <row r="6775" spans="1:29" x14ac:dyDescent="0.2">
      <c r="A6775" s="8">
        <v>1</v>
      </c>
      <c r="B6775" s="8" t="s">
        <v>201</v>
      </c>
      <c r="C6775" s="8" t="s">
        <v>126</v>
      </c>
      <c r="D6775" s="8">
        <v>0</v>
      </c>
      <c r="E6775" s="9">
        <v>67289.545422885494</v>
      </c>
      <c r="F6775" s="17">
        <f>SUMIFS(Table2[time],Table2[config],Table2[[#This Row],[config]],Table2[repetition],Table2[[#This Row],[repetition]])</f>
        <v>9172760.9476926476</v>
      </c>
      <c r="G6775" s="17">
        <f>IF(Table2[[#This Row],[time]]&lt;7200000,1,0)</f>
        <v>1</v>
      </c>
      <c r="H6775" t="s">
        <v>247</v>
      </c>
      <c r="I6775">
        <v>3</v>
      </c>
      <c r="J6775" t="s">
        <v>238</v>
      </c>
      <c r="K6775" t="s">
        <v>230</v>
      </c>
      <c r="L6775" t="s">
        <v>251</v>
      </c>
      <c r="M6775" t="s">
        <v>232</v>
      </c>
      <c r="N6775" t="s">
        <v>233</v>
      </c>
      <c r="O6775">
        <v>100</v>
      </c>
      <c r="P6775">
        <v>110</v>
      </c>
      <c r="Q6775" t="s">
        <v>248</v>
      </c>
      <c r="R6775" t="s">
        <v>244</v>
      </c>
      <c r="S6775" t="s">
        <v>238</v>
      </c>
      <c r="T6775" t="b">
        <v>0</v>
      </c>
      <c r="U6775" t="b">
        <v>1</v>
      </c>
      <c r="V6775" t="b">
        <v>1</v>
      </c>
      <c r="W6775" t="b">
        <v>0</v>
      </c>
      <c r="X6775" t="b">
        <v>0</v>
      </c>
      <c r="Y6775" t="b">
        <v>0</v>
      </c>
      <c r="Z6775" t="b">
        <v>1</v>
      </c>
      <c r="AA6775" t="b">
        <v>0</v>
      </c>
      <c r="AB6775" t="b">
        <v>1</v>
      </c>
      <c r="AC6775" t="b">
        <v>1</v>
      </c>
    </row>
    <row r="6776" spans="1:29" x14ac:dyDescent="0.2">
      <c r="A6776" s="6">
        <v>1</v>
      </c>
      <c r="B6776" s="6" t="s">
        <v>188</v>
      </c>
      <c r="C6776" s="6" t="s">
        <v>126</v>
      </c>
      <c r="D6776" s="6">
        <v>0</v>
      </c>
      <c r="E6776" s="7">
        <v>84053.695874987097</v>
      </c>
      <c r="F6776" s="16">
        <f>SUMIFS(Table2[time],Table2[config],Table2[[#This Row],[config]],Table2[repetition],Table2[[#This Row],[repetition]])</f>
        <v>9172760.9476926476</v>
      </c>
      <c r="G6776" s="16">
        <f>IF(Table2[[#This Row],[time]]&lt;7200000,1,0)</f>
        <v>1</v>
      </c>
      <c r="H6776" t="s">
        <v>247</v>
      </c>
      <c r="I6776">
        <v>3</v>
      </c>
      <c r="J6776" t="s">
        <v>238</v>
      </c>
      <c r="K6776" t="s">
        <v>230</v>
      </c>
      <c r="L6776" t="s">
        <v>251</v>
      </c>
      <c r="M6776" t="s">
        <v>232</v>
      </c>
      <c r="N6776" t="s">
        <v>233</v>
      </c>
      <c r="O6776">
        <v>100</v>
      </c>
      <c r="P6776">
        <v>110</v>
      </c>
      <c r="Q6776" t="s">
        <v>248</v>
      </c>
      <c r="R6776" t="s">
        <v>244</v>
      </c>
      <c r="S6776" t="s">
        <v>238</v>
      </c>
      <c r="T6776" t="b">
        <v>0</v>
      </c>
      <c r="U6776" t="b">
        <v>1</v>
      </c>
      <c r="V6776" t="b">
        <v>1</v>
      </c>
      <c r="W6776" t="b">
        <v>0</v>
      </c>
      <c r="X6776" t="b">
        <v>0</v>
      </c>
      <c r="Y6776" t="b">
        <v>0</v>
      </c>
      <c r="Z6776" t="b">
        <v>1</v>
      </c>
      <c r="AA6776" t="b">
        <v>0</v>
      </c>
      <c r="AB6776" t="b">
        <v>1</v>
      </c>
      <c r="AC6776" t="b">
        <v>1</v>
      </c>
    </row>
    <row r="6777" spans="1:29" x14ac:dyDescent="0.2">
      <c r="A6777" s="8">
        <v>1</v>
      </c>
      <c r="B6777" s="8" t="s">
        <v>191</v>
      </c>
      <c r="C6777" s="8" t="s">
        <v>126</v>
      </c>
      <c r="D6777" s="8">
        <v>0</v>
      </c>
      <c r="E6777" s="9">
        <v>66793.676454108194</v>
      </c>
      <c r="F6777" s="17">
        <f>SUMIFS(Table2[time],Table2[config],Table2[[#This Row],[config]],Table2[repetition],Table2[[#This Row],[repetition]])</f>
        <v>9172760.9476926476</v>
      </c>
      <c r="G6777" s="17">
        <f>IF(Table2[[#This Row],[time]]&lt;7200000,1,0)</f>
        <v>1</v>
      </c>
      <c r="H6777" t="s">
        <v>247</v>
      </c>
      <c r="I6777">
        <v>3</v>
      </c>
      <c r="J6777" t="s">
        <v>238</v>
      </c>
      <c r="K6777" t="s">
        <v>230</v>
      </c>
      <c r="L6777" t="s">
        <v>251</v>
      </c>
      <c r="M6777" t="s">
        <v>232</v>
      </c>
      <c r="N6777" t="s">
        <v>233</v>
      </c>
      <c r="O6777">
        <v>100</v>
      </c>
      <c r="P6777">
        <v>110</v>
      </c>
      <c r="Q6777" t="s">
        <v>248</v>
      </c>
      <c r="R6777" t="s">
        <v>244</v>
      </c>
      <c r="S6777" t="s">
        <v>238</v>
      </c>
      <c r="T6777" t="b">
        <v>0</v>
      </c>
      <c r="U6777" t="b">
        <v>1</v>
      </c>
      <c r="V6777" t="b">
        <v>1</v>
      </c>
      <c r="W6777" t="b">
        <v>0</v>
      </c>
      <c r="X6777" t="b">
        <v>0</v>
      </c>
      <c r="Y6777" t="b">
        <v>0</v>
      </c>
      <c r="Z6777" t="b">
        <v>1</v>
      </c>
      <c r="AA6777" t="b">
        <v>0</v>
      </c>
      <c r="AB6777" t="b">
        <v>1</v>
      </c>
      <c r="AC6777" t="b">
        <v>1</v>
      </c>
    </row>
    <row r="6778" spans="1:29" x14ac:dyDescent="0.2">
      <c r="A6778" s="6">
        <v>1</v>
      </c>
      <c r="B6778" s="6" t="s">
        <v>203</v>
      </c>
      <c r="C6778" s="6" t="s">
        <v>126</v>
      </c>
      <c r="D6778" s="6">
        <v>0</v>
      </c>
      <c r="E6778" s="7">
        <v>119269.7528149</v>
      </c>
      <c r="F6778" s="16">
        <f>SUMIFS(Table2[time],Table2[config],Table2[[#This Row],[config]],Table2[repetition],Table2[[#This Row],[repetition]])</f>
        <v>9172760.9476926476</v>
      </c>
      <c r="G6778" s="16">
        <f>IF(Table2[[#This Row],[time]]&lt;7200000,1,0)</f>
        <v>1</v>
      </c>
      <c r="H6778" t="s">
        <v>247</v>
      </c>
      <c r="I6778">
        <v>3</v>
      </c>
      <c r="J6778" t="s">
        <v>238</v>
      </c>
      <c r="K6778" t="s">
        <v>230</v>
      </c>
      <c r="L6778" t="s">
        <v>251</v>
      </c>
      <c r="M6778" t="s">
        <v>232</v>
      </c>
      <c r="N6778" t="s">
        <v>233</v>
      </c>
      <c r="O6778">
        <v>100</v>
      </c>
      <c r="P6778">
        <v>110</v>
      </c>
      <c r="Q6778" t="s">
        <v>248</v>
      </c>
      <c r="R6778" t="s">
        <v>244</v>
      </c>
      <c r="S6778" t="s">
        <v>238</v>
      </c>
      <c r="T6778" t="b">
        <v>0</v>
      </c>
      <c r="U6778" t="b">
        <v>1</v>
      </c>
      <c r="V6778" t="b">
        <v>1</v>
      </c>
      <c r="W6778" t="b">
        <v>0</v>
      </c>
      <c r="X6778" t="b">
        <v>0</v>
      </c>
      <c r="Y6778" t="b">
        <v>0</v>
      </c>
      <c r="Z6778" t="b">
        <v>1</v>
      </c>
      <c r="AA6778" t="b">
        <v>0</v>
      </c>
      <c r="AB6778" t="b">
        <v>1</v>
      </c>
      <c r="AC6778" t="b">
        <v>1</v>
      </c>
    </row>
    <row r="6779" spans="1:29" x14ac:dyDescent="0.2">
      <c r="A6779" s="8">
        <v>1</v>
      </c>
      <c r="B6779" s="8" t="s">
        <v>204</v>
      </c>
      <c r="C6779" s="8" t="s">
        <v>126</v>
      </c>
      <c r="D6779" s="8">
        <v>10</v>
      </c>
      <c r="E6779" s="9">
        <v>1837092.3798300701</v>
      </c>
      <c r="F6779" s="17">
        <f>SUMIFS(Table2[time],Table2[config],Table2[[#This Row],[config]],Table2[repetition],Table2[[#This Row],[repetition]])</f>
        <v>9172760.9476926476</v>
      </c>
      <c r="G6779" s="17">
        <f>IF(Table2[[#This Row],[time]]&lt;7200000,1,0)</f>
        <v>1</v>
      </c>
      <c r="H6779" t="s">
        <v>247</v>
      </c>
      <c r="I6779">
        <v>3</v>
      </c>
      <c r="J6779" t="s">
        <v>238</v>
      </c>
      <c r="K6779" t="s">
        <v>230</v>
      </c>
      <c r="L6779" t="s">
        <v>251</v>
      </c>
      <c r="M6779" t="s">
        <v>232</v>
      </c>
      <c r="N6779" t="s">
        <v>233</v>
      </c>
      <c r="O6779">
        <v>100</v>
      </c>
      <c r="P6779">
        <v>110</v>
      </c>
      <c r="Q6779" t="s">
        <v>248</v>
      </c>
      <c r="R6779" t="s">
        <v>244</v>
      </c>
      <c r="S6779" t="s">
        <v>238</v>
      </c>
      <c r="T6779" t="b">
        <v>0</v>
      </c>
      <c r="U6779" t="b">
        <v>1</v>
      </c>
      <c r="V6779" t="b">
        <v>1</v>
      </c>
      <c r="W6779" t="b">
        <v>0</v>
      </c>
      <c r="X6779" t="b">
        <v>0</v>
      </c>
      <c r="Y6779" t="b">
        <v>0</v>
      </c>
      <c r="Z6779" t="b">
        <v>1</v>
      </c>
      <c r="AA6779" t="b">
        <v>0</v>
      </c>
      <c r="AB6779" t="b">
        <v>1</v>
      </c>
      <c r="AC6779" t="b">
        <v>1</v>
      </c>
    </row>
    <row r="6780" spans="1:29" x14ac:dyDescent="0.2">
      <c r="A6780" s="6">
        <v>1</v>
      </c>
      <c r="B6780" s="6" t="s">
        <v>205</v>
      </c>
      <c r="C6780" s="6" t="s">
        <v>126</v>
      </c>
      <c r="D6780" s="6">
        <v>2</v>
      </c>
      <c r="E6780" s="7">
        <v>1972051.7733960799</v>
      </c>
      <c r="F6780" s="16">
        <f>SUMIFS(Table2[time],Table2[config],Table2[[#This Row],[config]],Table2[repetition],Table2[[#This Row],[repetition]])</f>
        <v>9172760.9476926476</v>
      </c>
      <c r="G6780" s="16">
        <f>IF(Table2[[#This Row],[time]]&lt;7200000,1,0)</f>
        <v>1</v>
      </c>
      <c r="H6780" t="s">
        <v>247</v>
      </c>
      <c r="I6780">
        <v>3</v>
      </c>
      <c r="J6780" t="s">
        <v>238</v>
      </c>
      <c r="K6780" t="s">
        <v>230</v>
      </c>
      <c r="L6780" t="s">
        <v>251</v>
      </c>
      <c r="M6780" t="s">
        <v>232</v>
      </c>
      <c r="N6780" t="s">
        <v>233</v>
      </c>
      <c r="O6780">
        <v>100</v>
      </c>
      <c r="P6780">
        <v>110</v>
      </c>
      <c r="Q6780" t="s">
        <v>248</v>
      </c>
      <c r="R6780" t="s">
        <v>244</v>
      </c>
      <c r="S6780" t="s">
        <v>238</v>
      </c>
      <c r="T6780" t="b">
        <v>0</v>
      </c>
      <c r="U6780" t="b">
        <v>1</v>
      </c>
      <c r="V6780" t="b">
        <v>1</v>
      </c>
      <c r="W6780" t="b">
        <v>0</v>
      </c>
      <c r="X6780" t="b">
        <v>0</v>
      </c>
      <c r="Y6780" t="b">
        <v>0</v>
      </c>
      <c r="Z6780" t="b">
        <v>1</v>
      </c>
      <c r="AA6780" t="b">
        <v>0</v>
      </c>
      <c r="AB6780" t="b">
        <v>1</v>
      </c>
      <c r="AC6780" t="b">
        <v>1</v>
      </c>
    </row>
    <row r="6781" spans="1:29" x14ac:dyDescent="0.2">
      <c r="A6781" s="8">
        <v>1</v>
      </c>
      <c r="B6781" s="8" t="s">
        <v>187</v>
      </c>
      <c r="C6781" s="8" t="s">
        <v>126</v>
      </c>
      <c r="D6781" s="8">
        <v>0</v>
      </c>
      <c r="E6781" s="9">
        <v>3773102.7040029801</v>
      </c>
      <c r="F6781" s="17">
        <f>SUMIFS(Table2[time],Table2[config],Table2[[#This Row],[config]],Table2[repetition],Table2[[#This Row],[repetition]])</f>
        <v>9172760.9476926476</v>
      </c>
      <c r="G6781" s="17">
        <f>IF(Table2[[#This Row],[time]]&lt;7200000,1,0)</f>
        <v>1</v>
      </c>
      <c r="H6781" t="s">
        <v>247</v>
      </c>
      <c r="I6781">
        <v>3</v>
      </c>
      <c r="J6781" t="s">
        <v>238</v>
      </c>
      <c r="K6781" t="s">
        <v>230</v>
      </c>
      <c r="L6781" t="s">
        <v>251</v>
      </c>
      <c r="M6781" t="s">
        <v>232</v>
      </c>
      <c r="N6781" t="s">
        <v>233</v>
      </c>
      <c r="O6781">
        <v>100</v>
      </c>
      <c r="P6781">
        <v>110</v>
      </c>
      <c r="Q6781" t="s">
        <v>248</v>
      </c>
      <c r="R6781" t="s">
        <v>244</v>
      </c>
      <c r="S6781" t="s">
        <v>238</v>
      </c>
      <c r="T6781" t="b">
        <v>0</v>
      </c>
      <c r="U6781" t="b">
        <v>1</v>
      </c>
      <c r="V6781" t="b">
        <v>1</v>
      </c>
      <c r="W6781" t="b">
        <v>0</v>
      </c>
      <c r="X6781" t="b">
        <v>0</v>
      </c>
      <c r="Y6781" t="b">
        <v>0</v>
      </c>
      <c r="Z6781" t="b">
        <v>1</v>
      </c>
      <c r="AA6781" t="b">
        <v>0</v>
      </c>
      <c r="AB6781" t="b">
        <v>1</v>
      </c>
      <c r="AC6781" t="b">
        <v>1</v>
      </c>
    </row>
    <row r="6782" spans="1:29" x14ac:dyDescent="0.2">
      <c r="A6782" s="6">
        <v>2</v>
      </c>
      <c r="B6782" s="6" t="s">
        <v>192</v>
      </c>
      <c r="C6782" s="6" t="s">
        <v>126</v>
      </c>
      <c r="D6782" s="6">
        <v>0</v>
      </c>
      <c r="E6782" s="7">
        <v>26282.213077996799</v>
      </c>
      <c r="F6782" s="16">
        <f>SUMIFS(Table2[time],Table2[config],Table2[[#This Row],[config]],Table2[repetition],Table2[[#This Row],[repetition]])</f>
        <v>9262078.8253480326</v>
      </c>
      <c r="G6782" s="16">
        <f>IF(Table2[[#This Row],[time]]&lt;7200000,1,0)</f>
        <v>1</v>
      </c>
      <c r="H6782" t="s">
        <v>247</v>
      </c>
      <c r="I6782">
        <v>3</v>
      </c>
      <c r="J6782" t="s">
        <v>238</v>
      </c>
      <c r="K6782" t="s">
        <v>230</v>
      </c>
      <c r="L6782" t="s">
        <v>251</v>
      </c>
      <c r="M6782" t="s">
        <v>232</v>
      </c>
      <c r="N6782" t="s">
        <v>233</v>
      </c>
      <c r="O6782">
        <v>100</v>
      </c>
      <c r="P6782">
        <v>110</v>
      </c>
      <c r="Q6782" t="s">
        <v>248</v>
      </c>
      <c r="R6782" t="s">
        <v>244</v>
      </c>
      <c r="S6782" t="s">
        <v>238</v>
      </c>
      <c r="T6782" t="b">
        <v>0</v>
      </c>
      <c r="U6782" t="b">
        <v>1</v>
      </c>
      <c r="V6782" t="b">
        <v>1</v>
      </c>
      <c r="W6782" t="b">
        <v>0</v>
      </c>
      <c r="X6782" t="b">
        <v>0</v>
      </c>
      <c r="Y6782" t="b">
        <v>0</v>
      </c>
      <c r="Z6782" t="b">
        <v>1</v>
      </c>
      <c r="AA6782" t="b">
        <v>0</v>
      </c>
      <c r="AB6782" t="b">
        <v>1</v>
      </c>
      <c r="AC6782" t="b">
        <v>1</v>
      </c>
    </row>
    <row r="6783" spans="1:29" x14ac:dyDescent="0.2">
      <c r="A6783" s="8">
        <v>2</v>
      </c>
      <c r="B6783" s="8" t="s">
        <v>194</v>
      </c>
      <c r="C6783" s="8" t="s">
        <v>126</v>
      </c>
      <c r="D6783" s="8">
        <v>0</v>
      </c>
      <c r="E6783" s="9">
        <v>54383.3057450247</v>
      </c>
      <c r="F6783" s="17">
        <f>SUMIFS(Table2[time],Table2[config],Table2[[#This Row],[config]],Table2[repetition],Table2[[#This Row],[repetition]])</f>
        <v>9262078.8253480326</v>
      </c>
      <c r="G6783" s="17">
        <f>IF(Table2[[#This Row],[time]]&lt;7200000,1,0)</f>
        <v>1</v>
      </c>
      <c r="H6783" t="s">
        <v>247</v>
      </c>
      <c r="I6783">
        <v>3</v>
      </c>
      <c r="J6783" t="s">
        <v>238</v>
      </c>
      <c r="K6783" t="s">
        <v>230</v>
      </c>
      <c r="L6783" t="s">
        <v>251</v>
      </c>
      <c r="M6783" t="s">
        <v>232</v>
      </c>
      <c r="N6783" t="s">
        <v>233</v>
      </c>
      <c r="O6783">
        <v>100</v>
      </c>
      <c r="P6783">
        <v>110</v>
      </c>
      <c r="Q6783" t="s">
        <v>248</v>
      </c>
      <c r="R6783" t="s">
        <v>244</v>
      </c>
      <c r="S6783" t="s">
        <v>238</v>
      </c>
      <c r="T6783" t="b">
        <v>0</v>
      </c>
      <c r="U6783" t="b">
        <v>1</v>
      </c>
      <c r="V6783" t="b">
        <v>1</v>
      </c>
      <c r="W6783" t="b">
        <v>0</v>
      </c>
      <c r="X6783" t="b">
        <v>0</v>
      </c>
      <c r="Y6783" t="b">
        <v>0</v>
      </c>
      <c r="Z6783" t="b">
        <v>1</v>
      </c>
      <c r="AA6783" t="b">
        <v>0</v>
      </c>
      <c r="AB6783" t="b">
        <v>1</v>
      </c>
      <c r="AC6783" t="b">
        <v>1</v>
      </c>
    </row>
    <row r="6784" spans="1:29" x14ac:dyDescent="0.2">
      <c r="A6784" s="6">
        <v>2</v>
      </c>
      <c r="B6784" s="6" t="s">
        <v>181</v>
      </c>
      <c r="C6784" s="6" t="s">
        <v>126</v>
      </c>
      <c r="D6784" s="6">
        <v>0</v>
      </c>
      <c r="E6784" s="7">
        <v>22270.873191999199</v>
      </c>
      <c r="F6784" s="16">
        <f>SUMIFS(Table2[time],Table2[config],Table2[[#This Row],[config]],Table2[repetition],Table2[[#This Row],[repetition]])</f>
        <v>9262078.8253480326</v>
      </c>
      <c r="G6784" s="16">
        <f>IF(Table2[[#This Row],[time]]&lt;7200000,1,0)</f>
        <v>1</v>
      </c>
      <c r="H6784" t="s">
        <v>247</v>
      </c>
      <c r="I6784">
        <v>3</v>
      </c>
      <c r="J6784" t="s">
        <v>238</v>
      </c>
      <c r="K6784" t="s">
        <v>230</v>
      </c>
      <c r="L6784" t="s">
        <v>251</v>
      </c>
      <c r="M6784" t="s">
        <v>232</v>
      </c>
      <c r="N6784" t="s">
        <v>233</v>
      </c>
      <c r="O6784">
        <v>100</v>
      </c>
      <c r="P6784">
        <v>110</v>
      </c>
      <c r="Q6784" t="s">
        <v>248</v>
      </c>
      <c r="R6784" t="s">
        <v>244</v>
      </c>
      <c r="S6784" t="s">
        <v>238</v>
      </c>
      <c r="T6784" t="b">
        <v>0</v>
      </c>
      <c r="U6784" t="b">
        <v>1</v>
      </c>
      <c r="V6784" t="b">
        <v>1</v>
      </c>
      <c r="W6784" t="b">
        <v>0</v>
      </c>
      <c r="X6784" t="b">
        <v>0</v>
      </c>
      <c r="Y6784" t="b">
        <v>0</v>
      </c>
      <c r="Z6784" t="b">
        <v>1</v>
      </c>
      <c r="AA6784" t="b">
        <v>0</v>
      </c>
      <c r="AB6784" t="b">
        <v>1</v>
      </c>
      <c r="AC6784" t="b">
        <v>1</v>
      </c>
    </row>
    <row r="6785" spans="1:29" x14ac:dyDescent="0.2">
      <c r="A6785" s="8">
        <v>2</v>
      </c>
      <c r="B6785" s="8" t="s">
        <v>182</v>
      </c>
      <c r="C6785" s="8" t="s">
        <v>126</v>
      </c>
      <c r="D6785" s="8">
        <v>0</v>
      </c>
      <c r="E6785" s="9">
        <v>35313.250992971</v>
      </c>
      <c r="F6785" s="17">
        <f>SUMIFS(Table2[time],Table2[config],Table2[[#This Row],[config]],Table2[repetition],Table2[[#This Row],[repetition]])</f>
        <v>9262078.8253480326</v>
      </c>
      <c r="G6785" s="17">
        <f>IF(Table2[[#This Row],[time]]&lt;7200000,1,0)</f>
        <v>1</v>
      </c>
      <c r="H6785" t="s">
        <v>247</v>
      </c>
      <c r="I6785">
        <v>3</v>
      </c>
      <c r="J6785" t="s">
        <v>238</v>
      </c>
      <c r="K6785" t="s">
        <v>230</v>
      </c>
      <c r="L6785" t="s">
        <v>251</v>
      </c>
      <c r="M6785" t="s">
        <v>232</v>
      </c>
      <c r="N6785" t="s">
        <v>233</v>
      </c>
      <c r="O6785">
        <v>100</v>
      </c>
      <c r="P6785">
        <v>110</v>
      </c>
      <c r="Q6785" t="s">
        <v>248</v>
      </c>
      <c r="R6785" t="s">
        <v>244</v>
      </c>
      <c r="S6785" t="s">
        <v>238</v>
      </c>
      <c r="T6785" t="b">
        <v>0</v>
      </c>
      <c r="U6785" t="b">
        <v>1</v>
      </c>
      <c r="V6785" t="b">
        <v>1</v>
      </c>
      <c r="W6785" t="b">
        <v>0</v>
      </c>
      <c r="X6785" t="b">
        <v>0</v>
      </c>
      <c r="Y6785" t="b">
        <v>0</v>
      </c>
      <c r="Z6785" t="b">
        <v>1</v>
      </c>
      <c r="AA6785" t="b">
        <v>0</v>
      </c>
      <c r="AB6785" t="b">
        <v>1</v>
      </c>
      <c r="AC6785" t="b">
        <v>1</v>
      </c>
    </row>
    <row r="6786" spans="1:29" x14ac:dyDescent="0.2">
      <c r="A6786" s="6">
        <v>2</v>
      </c>
      <c r="B6786" s="6" t="s">
        <v>176</v>
      </c>
      <c r="C6786" s="6" t="s">
        <v>126</v>
      </c>
      <c r="D6786" s="6">
        <v>0</v>
      </c>
      <c r="E6786" s="7">
        <v>30547.809709038102</v>
      </c>
      <c r="F6786" s="16">
        <f>SUMIFS(Table2[time],Table2[config],Table2[[#This Row],[config]],Table2[repetition],Table2[[#This Row],[repetition]])</f>
        <v>9262078.8253480326</v>
      </c>
      <c r="G6786" s="16">
        <f>IF(Table2[[#This Row],[time]]&lt;7200000,1,0)</f>
        <v>1</v>
      </c>
      <c r="H6786" t="s">
        <v>247</v>
      </c>
      <c r="I6786">
        <v>3</v>
      </c>
      <c r="J6786" t="s">
        <v>238</v>
      </c>
      <c r="K6786" t="s">
        <v>230</v>
      </c>
      <c r="L6786" t="s">
        <v>251</v>
      </c>
      <c r="M6786" t="s">
        <v>232</v>
      </c>
      <c r="N6786" t="s">
        <v>233</v>
      </c>
      <c r="O6786">
        <v>100</v>
      </c>
      <c r="P6786">
        <v>110</v>
      </c>
      <c r="Q6786" t="s">
        <v>248</v>
      </c>
      <c r="R6786" t="s">
        <v>244</v>
      </c>
      <c r="S6786" t="s">
        <v>238</v>
      </c>
      <c r="T6786" t="b">
        <v>0</v>
      </c>
      <c r="U6786" t="b">
        <v>1</v>
      </c>
      <c r="V6786" t="b">
        <v>1</v>
      </c>
      <c r="W6786" t="b">
        <v>0</v>
      </c>
      <c r="X6786" t="b">
        <v>0</v>
      </c>
      <c r="Y6786" t="b">
        <v>0</v>
      </c>
      <c r="Z6786" t="b">
        <v>1</v>
      </c>
      <c r="AA6786" t="b">
        <v>0</v>
      </c>
      <c r="AB6786" t="b">
        <v>1</v>
      </c>
      <c r="AC6786" t="b">
        <v>1</v>
      </c>
    </row>
    <row r="6787" spans="1:29" x14ac:dyDescent="0.2">
      <c r="A6787" s="8">
        <v>2</v>
      </c>
      <c r="B6787" s="8" t="s">
        <v>183</v>
      </c>
      <c r="C6787" s="8" t="s">
        <v>126</v>
      </c>
      <c r="D6787" s="8">
        <v>0</v>
      </c>
      <c r="E6787" s="9">
        <v>39557.344426983</v>
      </c>
      <c r="F6787" s="17">
        <f>SUMIFS(Table2[time],Table2[config],Table2[[#This Row],[config]],Table2[repetition],Table2[[#This Row],[repetition]])</f>
        <v>9262078.8253480326</v>
      </c>
      <c r="G6787" s="17">
        <f>IF(Table2[[#This Row],[time]]&lt;7200000,1,0)</f>
        <v>1</v>
      </c>
      <c r="H6787" t="s">
        <v>247</v>
      </c>
      <c r="I6787">
        <v>3</v>
      </c>
      <c r="J6787" t="s">
        <v>238</v>
      </c>
      <c r="K6787" t="s">
        <v>230</v>
      </c>
      <c r="L6787" t="s">
        <v>251</v>
      </c>
      <c r="M6787" t="s">
        <v>232</v>
      </c>
      <c r="N6787" t="s">
        <v>233</v>
      </c>
      <c r="O6787">
        <v>100</v>
      </c>
      <c r="P6787">
        <v>110</v>
      </c>
      <c r="Q6787" t="s">
        <v>248</v>
      </c>
      <c r="R6787" t="s">
        <v>244</v>
      </c>
      <c r="S6787" t="s">
        <v>238</v>
      </c>
      <c r="T6787" t="b">
        <v>0</v>
      </c>
      <c r="U6787" t="b">
        <v>1</v>
      </c>
      <c r="V6787" t="b">
        <v>1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B6787" t="b">
        <v>1</v>
      </c>
      <c r="AC6787" t="b">
        <v>1</v>
      </c>
    </row>
    <row r="6788" spans="1:29" x14ac:dyDescent="0.2">
      <c r="A6788" s="6">
        <v>2</v>
      </c>
      <c r="B6788" s="6" t="s">
        <v>185</v>
      </c>
      <c r="C6788" s="6" t="s">
        <v>126</v>
      </c>
      <c r="D6788" s="6">
        <v>0</v>
      </c>
      <c r="E6788" s="7">
        <v>53390.968983992898</v>
      </c>
      <c r="F6788" s="16">
        <f>SUMIFS(Table2[time],Table2[config],Table2[[#This Row],[config]],Table2[repetition],Table2[[#This Row],[repetition]])</f>
        <v>9262078.8253480326</v>
      </c>
      <c r="G6788" s="16">
        <f>IF(Table2[[#This Row],[time]]&lt;7200000,1,0)</f>
        <v>1</v>
      </c>
      <c r="H6788" t="s">
        <v>247</v>
      </c>
      <c r="I6788">
        <v>3</v>
      </c>
      <c r="J6788" t="s">
        <v>238</v>
      </c>
      <c r="K6788" t="s">
        <v>230</v>
      </c>
      <c r="L6788" t="s">
        <v>251</v>
      </c>
      <c r="M6788" t="s">
        <v>232</v>
      </c>
      <c r="N6788" t="s">
        <v>233</v>
      </c>
      <c r="O6788">
        <v>100</v>
      </c>
      <c r="P6788">
        <v>110</v>
      </c>
      <c r="Q6788" t="s">
        <v>248</v>
      </c>
      <c r="R6788" t="s">
        <v>244</v>
      </c>
      <c r="S6788" t="s">
        <v>238</v>
      </c>
      <c r="T6788" t="b">
        <v>0</v>
      </c>
      <c r="U6788" t="b">
        <v>1</v>
      </c>
      <c r="V6788" t="b">
        <v>1</v>
      </c>
      <c r="W6788" t="b">
        <v>0</v>
      </c>
      <c r="X6788" t="b">
        <v>0</v>
      </c>
      <c r="Y6788" t="b">
        <v>0</v>
      </c>
      <c r="Z6788" t="b">
        <v>1</v>
      </c>
      <c r="AA6788" t="b">
        <v>0</v>
      </c>
      <c r="AB6788" t="b">
        <v>1</v>
      </c>
      <c r="AC6788" t="b">
        <v>1</v>
      </c>
    </row>
    <row r="6789" spans="1:29" x14ac:dyDescent="0.2">
      <c r="A6789" s="8">
        <v>2</v>
      </c>
      <c r="B6789" s="8" t="s">
        <v>195</v>
      </c>
      <c r="C6789" s="8" t="s">
        <v>126</v>
      </c>
      <c r="D6789" s="8">
        <v>0</v>
      </c>
      <c r="E6789" s="9">
        <v>39183.343677024801</v>
      </c>
      <c r="F6789" s="17">
        <f>SUMIFS(Table2[time],Table2[config],Table2[[#This Row],[config]],Table2[repetition],Table2[[#This Row],[repetition]])</f>
        <v>9262078.8253480326</v>
      </c>
      <c r="G6789" s="17">
        <f>IF(Table2[[#This Row],[time]]&lt;7200000,1,0)</f>
        <v>1</v>
      </c>
      <c r="H6789" t="s">
        <v>247</v>
      </c>
      <c r="I6789">
        <v>3</v>
      </c>
      <c r="J6789" t="s">
        <v>238</v>
      </c>
      <c r="K6789" t="s">
        <v>230</v>
      </c>
      <c r="L6789" t="s">
        <v>251</v>
      </c>
      <c r="M6789" t="s">
        <v>232</v>
      </c>
      <c r="N6789" t="s">
        <v>233</v>
      </c>
      <c r="O6789">
        <v>100</v>
      </c>
      <c r="P6789">
        <v>110</v>
      </c>
      <c r="Q6789" t="s">
        <v>248</v>
      </c>
      <c r="R6789" t="s">
        <v>244</v>
      </c>
      <c r="S6789" t="s">
        <v>238</v>
      </c>
      <c r="T6789" t="b">
        <v>0</v>
      </c>
      <c r="U6789" t="b">
        <v>1</v>
      </c>
      <c r="V6789" t="b">
        <v>1</v>
      </c>
      <c r="W6789" t="b">
        <v>0</v>
      </c>
      <c r="X6789" t="b">
        <v>0</v>
      </c>
      <c r="Y6789" t="b">
        <v>0</v>
      </c>
      <c r="Z6789" t="b">
        <v>1</v>
      </c>
      <c r="AA6789" t="b">
        <v>0</v>
      </c>
      <c r="AB6789" t="b">
        <v>1</v>
      </c>
      <c r="AC6789" t="b">
        <v>1</v>
      </c>
    </row>
    <row r="6790" spans="1:29" x14ac:dyDescent="0.2">
      <c r="A6790" s="6">
        <v>2</v>
      </c>
      <c r="B6790" s="6" t="s">
        <v>190</v>
      </c>
      <c r="C6790" s="6" t="s">
        <v>126</v>
      </c>
      <c r="D6790" s="6">
        <v>0</v>
      </c>
      <c r="E6790" s="7">
        <v>248068.568783986</v>
      </c>
      <c r="F6790" s="16">
        <f>SUMIFS(Table2[time],Table2[config],Table2[[#This Row],[config]],Table2[repetition],Table2[[#This Row],[repetition]])</f>
        <v>9262078.8253480326</v>
      </c>
      <c r="G6790" s="16">
        <f>IF(Table2[[#This Row],[time]]&lt;7200000,1,0)</f>
        <v>1</v>
      </c>
      <c r="H6790" t="s">
        <v>247</v>
      </c>
      <c r="I6790">
        <v>3</v>
      </c>
      <c r="J6790" t="s">
        <v>238</v>
      </c>
      <c r="K6790" t="s">
        <v>230</v>
      </c>
      <c r="L6790" t="s">
        <v>251</v>
      </c>
      <c r="M6790" t="s">
        <v>232</v>
      </c>
      <c r="N6790" t="s">
        <v>233</v>
      </c>
      <c r="O6790">
        <v>100</v>
      </c>
      <c r="P6790">
        <v>110</v>
      </c>
      <c r="Q6790" t="s">
        <v>248</v>
      </c>
      <c r="R6790" t="s">
        <v>244</v>
      </c>
      <c r="S6790" t="s">
        <v>238</v>
      </c>
      <c r="T6790" t="b">
        <v>0</v>
      </c>
      <c r="U6790" t="b">
        <v>1</v>
      </c>
      <c r="V6790" t="b">
        <v>1</v>
      </c>
      <c r="W6790" t="b">
        <v>0</v>
      </c>
      <c r="X6790" t="b">
        <v>0</v>
      </c>
      <c r="Y6790" t="b">
        <v>0</v>
      </c>
      <c r="Z6790" t="b">
        <v>1</v>
      </c>
      <c r="AA6790" t="b">
        <v>0</v>
      </c>
      <c r="AB6790" t="b">
        <v>1</v>
      </c>
      <c r="AC6790" t="b">
        <v>1</v>
      </c>
    </row>
    <row r="6791" spans="1:29" x14ac:dyDescent="0.2">
      <c r="A6791" s="8">
        <v>2</v>
      </c>
      <c r="B6791" s="8" t="s">
        <v>184</v>
      </c>
      <c r="C6791" s="8" t="s">
        <v>126</v>
      </c>
      <c r="D6791" s="8">
        <v>0</v>
      </c>
      <c r="E6791" s="9">
        <v>33000.577764003501</v>
      </c>
      <c r="F6791" s="17">
        <f>SUMIFS(Table2[time],Table2[config],Table2[[#This Row],[config]],Table2[repetition],Table2[[#This Row],[repetition]])</f>
        <v>9262078.8253480326</v>
      </c>
      <c r="G6791" s="17">
        <f>IF(Table2[[#This Row],[time]]&lt;7200000,1,0)</f>
        <v>1</v>
      </c>
      <c r="H6791" t="s">
        <v>247</v>
      </c>
      <c r="I6791">
        <v>3</v>
      </c>
      <c r="J6791" t="s">
        <v>238</v>
      </c>
      <c r="K6791" t="s">
        <v>230</v>
      </c>
      <c r="L6791" t="s">
        <v>251</v>
      </c>
      <c r="M6791" t="s">
        <v>232</v>
      </c>
      <c r="N6791" t="s">
        <v>233</v>
      </c>
      <c r="O6791">
        <v>100</v>
      </c>
      <c r="P6791">
        <v>110</v>
      </c>
      <c r="Q6791" t="s">
        <v>248</v>
      </c>
      <c r="R6791" t="s">
        <v>244</v>
      </c>
      <c r="S6791" t="s">
        <v>238</v>
      </c>
      <c r="T6791" t="b">
        <v>0</v>
      </c>
      <c r="U6791" t="b">
        <v>1</v>
      </c>
      <c r="V6791" t="b">
        <v>1</v>
      </c>
      <c r="W6791" t="b">
        <v>0</v>
      </c>
      <c r="X6791" t="b">
        <v>0</v>
      </c>
      <c r="Y6791" t="b">
        <v>0</v>
      </c>
      <c r="Z6791" t="b">
        <v>1</v>
      </c>
      <c r="AA6791" t="b">
        <v>0</v>
      </c>
      <c r="AB6791" t="b">
        <v>1</v>
      </c>
      <c r="AC6791" t="b">
        <v>1</v>
      </c>
    </row>
    <row r="6792" spans="1:29" x14ac:dyDescent="0.2">
      <c r="A6792" s="6">
        <v>2</v>
      </c>
      <c r="B6792" s="6" t="s">
        <v>198</v>
      </c>
      <c r="C6792" s="6" t="s">
        <v>126</v>
      </c>
      <c r="D6792" s="6">
        <v>0</v>
      </c>
      <c r="E6792" s="7">
        <v>29504.585671995301</v>
      </c>
      <c r="F6792" s="16">
        <f>SUMIFS(Table2[time],Table2[config],Table2[[#This Row],[config]],Table2[repetition],Table2[[#This Row],[repetition]])</f>
        <v>9262078.8253480326</v>
      </c>
      <c r="G6792" s="16">
        <f>IF(Table2[[#This Row],[time]]&lt;7200000,1,0)</f>
        <v>1</v>
      </c>
      <c r="H6792" t="s">
        <v>247</v>
      </c>
      <c r="I6792">
        <v>3</v>
      </c>
      <c r="J6792" t="s">
        <v>238</v>
      </c>
      <c r="K6792" t="s">
        <v>230</v>
      </c>
      <c r="L6792" t="s">
        <v>251</v>
      </c>
      <c r="M6792" t="s">
        <v>232</v>
      </c>
      <c r="N6792" t="s">
        <v>233</v>
      </c>
      <c r="O6792">
        <v>100</v>
      </c>
      <c r="P6792">
        <v>110</v>
      </c>
      <c r="Q6792" t="s">
        <v>248</v>
      </c>
      <c r="R6792" t="s">
        <v>244</v>
      </c>
      <c r="S6792" t="s">
        <v>238</v>
      </c>
      <c r="T6792" t="b">
        <v>0</v>
      </c>
      <c r="U6792" t="b">
        <v>1</v>
      </c>
      <c r="V6792" t="b">
        <v>1</v>
      </c>
      <c r="W6792" t="b">
        <v>0</v>
      </c>
      <c r="X6792" t="b">
        <v>0</v>
      </c>
      <c r="Y6792" t="b">
        <v>0</v>
      </c>
      <c r="Z6792" t="b">
        <v>1</v>
      </c>
      <c r="AA6792" t="b">
        <v>0</v>
      </c>
      <c r="AB6792" t="b">
        <v>1</v>
      </c>
      <c r="AC6792" t="b">
        <v>1</v>
      </c>
    </row>
    <row r="6793" spans="1:29" x14ac:dyDescent="0.2">
      <c r="A6793" s="8">
        <v>2</v>
      </c>
      <c r="B6793" s="8" t="s">
        <v>180</v>
      </c>
      <c r="C6793" s="8" t="s">
        <v>126</v>
      </c>
      <c r="D6793" s="8">
        <v>0</v>
      </c>
      <c r="E6793" s="9">
        <v>22822.355431038799</v>
      </c>
      <c r="F6793" s="17">
        <f>SUMIFS(Table2[time],Table2[config],Table2[[#This Row],[config]],Table2[repetition],Table2[[#This Row],[repetition]])</f>
        <v>9262078.8253480326</v>
      </c>
      <c r="G6793" s="17">
        <f>IF(Table2[[#This Row],[time]]&lt;7200000,1,0)</f>
        <v>1</v>
      </c>
      <c r="H6793" t="s">
        <v>247</v>
      </c>
      <c r="I6793">
        <v>3</v>
      </c>
      <c r="J6793" t="s">
        <v>238</v>
      </c>
      <c r="K6793" t="s">
        <v>230</v>
      </c>
      <c r="L6793" t="s">
        <v>251</v>
      </c>
      <c r="M6793" t="s">
        <v>232</v>
      </c>
      <c r="N6793" t="s">
        <v>233</v>
      </c>
      <c r="O6793">
        <v>100</v>
      </c>
      <c r="P6793">
        <v>110</v>
      </c>
      <c r="Q6793" t="s">
        <v>248</v>
      </c>
      <c r="R6793" t="s">
        <v>244</v>
      </c>
      <c r="S6793" t="s">
        <v>238</v>
      </c>
      <c r="T6793" t="b">
        <v>0</v>
      </c>
      <c r="U6793" t="b">
        <v>1</v>
      </c>
      <c r="V6793" t="b">
        <v>1</v>
      </c>
      <c r="W6793" t="b">
        <v>0</v>
      </c>
      <c r="X6793" t="b">
        <v>0</v>
      </c>
      <c r="Y6793" t="b">
        <v>0</v>
      </c>
      <c r="Z6793" t="b">
        <v>1</v>
      </c>
      <c r="AA6793" t="b">
        <v>0</v>
      </c>
      <c r="AB6793" t="b">
        <v>1</v>
      </c>
      <c r="AC6793" t="b">
        <v>1</v>
      </c>
    </row>
    <row r="6794" spans="1:29" x14ac:dyDescent="0.2">
      <c r="A6794" s="6">
        <v>2</v>
      </c>
      <c r="B6794" s="6" t="s">
        <v>189</v>
      </c>
      <c r="C6794" s="6" t="s">
        <v>126</v>
      </c>
      <c r="D6794" s="6">
        <v>0</v>
      </c>
      <c r="E6794" s="7">
        <v>29423.515632981402</v>
      </c>
      <c r="F6794" s="16">
        <f>SUMIFS(Table2[time],Table2[config],Table2[[#This Row],[config]],Table2[repetition],Table2[[#This Row],[repetition]])</f>
        <v>9262078.8253480326</v>
      </c>
      <c r="G6794" s="16">
        <f>IF(Table2[[#This Row],[time]]&lt;7200000,1,0)</f>
        <v>1</v>
      </c>
      <c r="H6794" t="s">
        <v>247</v>
      </c>
      <c r="I6794">
        <v>3</v>
      </c>
      <c r="J6794" t="s">
        <v>238</v>
      </c>
      <c r="K6794" t="s">
        <v>230</v>
      </c>
      <c r="L6794" t="s">
        <v>251</v>
      </c>
      <c r="M6794" t="s">
        <v>232</v>
      </c>
      <c r="N6794" t="s">
        <v>233</v>
      </c>
      <c r="O6794">
        <v>100</v>
      </c>
      <c r="P6794">
        <v>110</v>
      </c>
      <c r="Q6794" t="s">
        <v>248</v>
      </c>
      <c r="R6794" t="s">
        <v>244</v>
      </c>
      <c r="S6794" t="s">
        <v>238</v>
      </c>
      <c r="T6794" t="b">
        <v>0</v>
      </c>
      <c r="U6794" t="b">
        <v>1</v>
      </c>
      <c r="V6794" t="b">
        <v>1</v>
      </c>
      <c r="W6794" t="b">
        <v>0</v>
      </c>
      <c r="X6794" t="b">
        <v>0</v>
      </c>
      <c r="Y6794" t="b">
        <v>0</v>
      </c>
      <c r="Z6794" t="b">
        <v>1</v>
      </c>
      <c r="AA6794" t="b">
        <v>0</v>
      </c>
      <c r="AB6794" t="b">
        <v>1</v>
      </c>
      <c r="AC6794" t="b">
        <v>1</v>
      </c>
    </row>
    <row r="6795" spans="1:29" x14ac:dyDescent="0.2">
      <c r="A6795" s="8">
        <v>2</v>
      </c>
      <c r="B6795" s="8" t="s">
        <v>178</v>
      </c>
      <c r="C6795" s="8" t="s">
        <v>126</v>
      </c>
      <c r="D6795" s="8">
        <v>0</v>
      </c>
      <c r="E6795" s="9">
        <v>24152.4477589991</v>
      </c>
      <c r="F6795" s="17">
        <f>SUMIFS(Table2[time],Table2[config],Table2[[#This Row],[config]],Table2[repetition],Table2[[#This Row],[repetition]])</f>
        <v>9262078.8253480326</v>
      </c>
      <c r="G6795" s="17">
        <f>IF(Table2[[#This Row],[time]]&lt;7200000,1,0)</f>
        <v>1</v>
      </c>
      <c r="H6795" t="s">
        <v>247</v>
      </c>
      <c r="I6795">
        <v>3</v>
      </c>
      <c r="J6795" t="s">
        <v>238</v>
      </c>
      <c r="K6795" t="s">
        <v>230</v>
      </c>
      <c r="L6795" t="s">
        <v>251</v>
      </c>
      <c r="M6795" t="s">
        <v>232</v>
      </c>
      <c r="N6795" t="s">
        <v>233</v>
      </c>
      <c r="O6795">
        <v>100</v>
      </c>
      <c r="P6795">
        <v>110</v>
      </c>
      <c r="Q6795" t="s">
        <v>248</v>
      </c>
      <c r="R6795" t="s">
        <v>244</v>
      </c>
      <c r="S6795" t="s">
        <v>238</v>
      </c>
      <c r="T6795" t="b">
        <v>0</v>
      </c>
      <c r="U6795" t="b">
        <v>1</v>
      </c>
      <c r="V6795" t="b">
        <v>1</v>
      </c>
      <c r="W6795" t="b">
        <v>0</v>
      </c>
      <c r="X6795" t="b">
        <v>0</v>
      </c>
      <c r="Y6795" t="b">
        <v>0</v>
      </c>
      <c r="Z6795" t="b">
        <v>1</v>
      </c>
      <c r="AA6795" t="b">
        <v>0</v>
      </c>
      <c r="AB6795" t="b">
        <v>1</v>
      </c>
      <c r="AC6795" t="b">
        <v>1</v>
      </c>
    </row>
    <row r="6796" spans="1:29" x14ac:dyDescent="0.2">
      <c r="A6796" s="6">
        <v>2</v>
      </c>
      <c r="B6796" s="6" t="s">
        <v>196</v>
      </c>
      <c r="C6796" s="6" t="s">
        <v>126</v>
      </c>
      <c r="D6796" s="6">
        <v>3</v>
      </c>
      <c r="E6796" s="7">
        <v>34077.141585003097</v>
      </c>
      <c r="F6796" s="16">
        <f>SUMIFS(Table2[time],Table2[config],Table2[[#This Row],[config]],Table2[repetition],Table2[[#This Row],[repetition]])</f>
        <v>9262078.8253480326</v>
      </c>
      <c r="G6796" s="16">
        <f>IF(Table2[[#This Row],[time]]&lt;7200000,1,0)</f>
        <v>1</v>
      </c>
      <c r="H6796" t="s">
        <v>247</v>
      </c>
      <c r="I6796">
        <v>3</v>
      </c>
      <c r="J6796" t="s">
        <v>238</v>
      </c>
      <c r="K6796" t="s">
        <v>230</v>
      </c>
      <c r="L6796" t="s">
        <v>251</v>
      </c>
      <c r="M6796" t="s">
        <v>232</v>
      </c>
      <c r="N6796" t="s">
        <v>233</v>
      </c>
      <c r="O6796">
        <v>100</v>
      </c>
      <c r="P6796">
        <v>110</v>
      </c>
      <c r="Q6796" t="s">
        <v>248</v>
      </c>
      <c r="R6796" t="s">
        <v>244</v>
      </c>
      <c r="S6796" t="s">
        <v>238</v>
      </c>
      <c r="T6796" t="b">
        <v>0</v>
      </c>
      <c r="U6796" t="b">
        <v>1</v>
      </c>
      <c r="V6796" t="b">
        <v>1</v>
      </c>
      <c r="W6796" t="b">
        <v>0</v>
      </c>
      <c r="X6796" t="b">
        <v>0</v>
      </c>
      <c r="Y6796" t="b">
        <v>0</v>
      </c>
      <c r="Z6796" t="b">
        <v>1</v>
      </c>
      <c r="AA6796" t="b">
        <v>0</v>
      </c>
      <c r="AB6796" t="b">
        <v>1</v>
      </c>
      <c r="AC6796" t="b">
        <v>1</v>
      </c>
    </row>
    <row r="6797" spans="1:29" x14ac:dyDescent="0.2">
      <c r="A6797" s="8">
        <v>2</v>
      </c>
      <c r="B6797" s="8" t="s">
        <v>199</v>
      </c>
      <c r="C6797" s="8" t="s">
        <v>126</v>
      </c>
      <c r="D6797" s="8">
        <v>0</v>
      </c>
      <c r="E6797" s="9">
        <v>24732.805681996899</v>
      </c>
      <c r="F6797" s="17">
        <f>SUMIFS(Table2[time],Table2[config],Table2[[#This Row],[config]],Table2[repetition],Table2[[#This Row],[repetition]])</f>
        <v>9262078.8253480326</v>
      </c>
      <c r="G6797" s="17">
        <f>IF(Table2[[#This Row],[time]]&lt;7200000,1,0)</f>
        <v>1</v>
      </c>
      <c r="H6797" t="s">
        <v>247</v>
      </c>
      <c r="I6797">
        <v>3</v>
      </c>
      <c r="J6797" t="s">
        <v>238</v>
      </c>
      <c r="K6797" t="s">
        <v>230</v>
      </c>
      <c r="L6797" t="s">
        <v>251</v>
      </c>
      <c r="M6797" t="s">
        <v>232</v>
      </c>
      <c r="N6797" t="s">
        <v>233</v>
      </c>
      <c r="O6797">
        <v>100</v>
      </c>
      <c r="P6797">
        <v>110</v>
      </c>
      <c r="Q6797" t="s">
        <v>248</v>
      </c>
      <c r="R6797" t="s">
        <v>244</v>
      </c>
      <c r="S6797" t="s">
        <v>238</v>
      </c>
      <c r="T6797" t="b">
        <v>0</v>
      </c>
      <c r="U6797" t="b">
        <v>1</v>
      </c>
      <c r="V6797" t="b">
        <v>1</v>
      </c>
      <c r="W6797" t="b">
        <v>0</v>
      </c>
      <c r="X6797" t="b">
        <v>0</v>
      </c>
      <c r="Y6797" t="b">
        <v>0</v>
      </c>
      <c r="Z6797" t="b">
        <v>1</v>
      </c>
      <c r="AA6797" t="b">
        <v>0</v>
      </c>
      <c r="AB6797" t="b">
        <v>1</v>
      </c>
      <c r="AC6797" t="b">
        <v>1</v>
      </c>
    </row>
    <row r="6798" spans="1:29" x14ac:dyDescent="0.2">
      <c r="A6798" s="6">
        <v>2</v>
      </c>
      <c r="B6798" s="6" t="s">
        <v>193</v>
      </c>
      <c r="C6798" s="6" t="s">
        <v>126</v>
      </c>
      <c r="D6798" s="6">
        <v>0</v>
      </c>
      <c r="E6798" s="7">
        <v>37467.904096993101</v>
      </c>
      <c r="F6798" s="16">
        <f>SUMIFS(Table2[time],Table2[config],Table2[[#This Row],[config]],Table2[repetition],Table2[[#This Row],[repetition]])</f>
        <v>9262078.8253480326</v>
      </c>
      <c r="G6798" s="16">
        <f>IF(Table2[[#This Row],[time]]&lt;7200000,1,0)</f>
        <v>1</v>
      </c>
      <c r="H6798" t="s">
        <v>247</v>
      </c>
      <c r="I6798">
        <v>3</v>
      </c>
      <c r="J6798" t="s">
        <v>238</v>
      </c>
      <c r="K6798" t="s">
        <v>230</v>
      </c>
      <c r="L6798" t="s">
        <v>251</v>
      </c>
      <c r="M6798" t="s">
        <v>232</v>
      </c>
      <c r="N6798" t="s">
        <v>233</v>
      </c>
      <c r="O6798">
        <v>100</v>
      </c>
      <c r="P6798">
        <v>110</v>
      </c>
      <c r="Q6798" t="s">
        <v>248</v>
      </c>
      <c r="R6798" t="s">
        <v>244</v>
      </c>
      <c r="S6798" t="s">
        <v>238</v>
      </c>
      <c r="T6798" t="b">
        <v>0</v>
      </c>
      <c r="U6798" t="b">
        <v>1</v>
      </c>
      <c r="V6798" t="b">
        <v>1</v>
      </c>
      <c r="W6798" t="b">
        <v>0</v>
      </c>
      <c r="X6798" t="b">
        <v>0</v>
      </c>
      <c r="Y6798" t="b">
        <v>0</v>
      </c>
      <c r="Z6798" t="b">
        <v>1</v>
      </c>
      <c r="AA6798" t="b">
        <v>0</v>
      </c>
      <c r="AB6798" t="b">
        <v>1</v>
      </c>
      <c r="AC6798" t="b">
        <v>1</v>
      </c>
    </row>
    <row r="6799" spans="1:29" x14ac:dyDescent="0.2">
      <c r="A6799" s="8">
        <v>2</v>
      </c>
      <c r="B6799" s="8" t="s">
        <v>197</v>
      </c>
      <c r="C6799" s="8" t="s">
        <v>126</v>
      </c>
      <c r="D6799" s="8">
        <v>0</v>
      </c>
      <c r="E6799" s="9">
        <v>25681.468024034901</v>
      </c>
      <c r="F6799" s="17">
        <f>SUMIFS(Table2[time],Table2[config],Table2[[#This Row],[config]],Table2[repetition],Table2[[#This Row],[repetition]])</f>
        <v>9262078.8253480326</v>
      </c>
      <c r="G6799" s="17">
        <f>IF(Table2[[#This Row],[time]]&lt;7200000,1,0)</f>
        <v>1</v>
      </c>
      <c r="H6799" t="s">
        <v>247</v>
      </c>
      <c r="I6799">
        <v>3</v>
      </c>
      <c r="J6799" t="s">
        <v>238</v>
      </c>
      <c r="K6799" t="s">
        <v>230</v>
      </c>
      <c r="L6799" t="s">
        <v>251</v>
      </c>
      <c r="M6799" t="s">
        <v>232</v>
      </c>
      <c r="N6799" t="s">
        <v>233</v>
      </c>
      <c r="O6799">
        <v>100</v>
      </c>
      <c r="P6799">
        <v>110</v>
      </c>
      <c r="Q6799" t="s">
        <v>248</v>
      </c>
      <c r="R6799" t="s">
        <v>244</v>
      </c>
      <c r="S6799" t="s">
        <v>238</v>
      </c>
      <c r="T6799" t="b">
        <v>0</v>
      </c>
      <c r="U6799" t="b">
        <v>1</v>
      </c>
      <c r="V6799" t="b">
        <v>1</v>
      </c>
      <c r="W6799" t="b">
        <v>0</v>
      </c>
      <c r="X6799" t="b">
        <v>0</v>
      </c>
      <c r="Y6799" t="b">
        <v>0</v>
      </c>
      <c r="Z6799" t="b">
        <v>1</v>
      </c>
      <c r="AA6799" t="b">
        <v>0</v>
      </c>
      <c r="AB6799" t="b">
        <v>1</v>
      </c>
      <c r="AC6799" t="b">
        <v>1</v>
      </c>
    </row>
    <row r="6800" spans="1:29" x14ac:dyDescent="0.2">
      <c r="A6800" s="6">
        <v>2</v>
      </c>
      <c r="B6800" s="6" t="s">
        <v>179</v>
      </c>
      <c r="C6800" s="6" t="s">
        <v>126</v>
      </c>
      <c r="D6800" s="6">
        <v>0</v>
      </c>
      <c r="E6800" s="7">
        <v>47044.591060024599</v>
      </c>
      <c r="F6800" s="16">
        <f>SUMIFS(Table2[time],Table2[config],Table2[[#This Row],[config]],Table2[repetition],Table2[[#This Row],[repetition]])</f>
        <v>9262078.8253480326</v>
      </c>
      <c r="G6800" s="16">
        <f>IF(Table2[[#This Row],[time]]&lt;7200000,1,0)</f>
        <v>1</v>
      </c>
      <c r="H6800" t="s">
        <v>247</v>
      </c>
      <c r="I6800">
        <v>3</v>
      </c>
      <c r="J6800" t="s">
        <v>238</v>
      </c>
      <c r="K6800" t="s">
        <v>230</v>
      </c>
      <c r="L6800" t="s">
        <v>251</v>
      </c>
      <c r="M6800" t="s">
        <v>232</v>
      </c>
      <c r="N6800" t="s">
        <v>233</v>
      </c>
      <c r="O6800">
        <v>100</v>
      </c>
      <c r="P6800">
        <v>110</v>
      </c>
      <c r="Q6800" t="s">
        <v>248</v>
      </c>
      <c r="R6800" t="s">
        <v>244</v>
      </c>
      <c r="S6800" t="s">
        <v>238</v>
      </c>
      <c r="T6800" t="b">
        <v>0</v>
      </c>
      <c r="U6800" t="b">
        <v>1</v>
      </c>
      <c r="V6800" t="b">
        <v>1</v>
      </c>
      <c r="W6800" t="b">
        <v>0</v>
      </c>
      <c r="X6800" t="b">
        <v>0</v>
      </c>
      <c r="Y6800" t="b">
        <v>0</v>
      </c>
      <c r="Z6800" t="b">
        <v>1</v>
      </c>
      <c r="AA6800" t="b">
        <v>0</v>
      </c>
      <c r="AB6800" t="b">
        <v>1</v>
      </c>
      <c r="AC6800" t="b">
        <v>1</v>
      </c>
    </row>
    <row r="6801" spans="1:29" x14ac:dyDescent="0.2">
      <c r="A6801" s="8">
        <v>2</v>
      </c>
      <c r="B6801" s="8" t="s">
        <v>200</v>
      </c>
      <c r="C6801" s="8" t="s">
        <v>126</v>
      </c>
      <c r="D6801" s="8">
        <v>4</v>
      </c>
      <c r="E6801" s="9">
        <v>140086.11444901899</v>
      </c>
      <c r="F6801" s="17">
        <f>SUMIFS(Table2[time],Table2[config],Table2[[#This Row],[config]],Table2[repetition],Table2[[#This Row],[repetition]])</f>
        <v>9262078.8253480326</v>
      </c>
      <c r="G6801" s="17">
        <f>IF(Table2[[#This Row],[time]]&lt;7200000,1,0)</f>
        <v>1</v>
      </c>
      <c r="H6801" t="s">
        <v>247</v>
      </c>
      <c r="I6801">
        <v>3</v>
      </c>
      <c r="J6801" t="s">
        <v>238</v>
      </c>
      <c r="K6801" t="s">
        <v>230</v>
      </c>
      <c r="L6801" t="s">
        <v>251</v>
      </c>
      <c r="M6801" t="s">
        <v>232</v>
      </c>
      <c r="N6801" t="s">
        <v>233</v>
      </c>
      <c r="O6801">
        <v>100</v>
      </c>
      <c r="P6801">
        <v>110</v>
      </c>
      <c r="Q6801" t="s">
        <v>248</v>
      </c>
      <c r="R6801" t="s">
        <v>244</v>
      </c>
      <c r="S6801" t="s">
        <v>238</v>
      </c>
      <c r="T6801" t="b">
        <v>0</v>
      </c>
      <c r="U6801" t="b">
        <v>1</v>
      </c>
      <c r="V6801" t="b">
        <v>1</v>
      </c>
      <c r="W6801" t="b">
        <v>0</v>
      </c>
      <c r="X6801" t="b">
        <v>0</v>
      </c>
      <c r="Y6801" t="b">
        <v>0</v>
      </c>
      <c r="Z6801" t="b">
        <v>1</v>
      </c>
      <c r="AA6801" t="b">
        <v>0</v>
      </c>
      <c r="AB6801" t="b">
        <v>1</v>
      </c>
      <c r="AC6801" t="b">
        <v>1</v>
      </c>
    </row>
    <row r="6802" spans="1:29" x14ac:dyDescent="0.2">
      <c r="A6802" s="6">
        <v>2</v>
      </c>
      <c r="B6802" s="6" t="s">
        <v>177</v>
      </c>
      <c r="C6802" s="6" t="s">
        <v>126</v>
      </c>
      <c r="D6802" s="6">
        <v>0</v>
      </c>
      <c r="E6802" s="7">
        <v>56766.764601983501</v>
      </c>
      <c r="F6802" s="16">
        <f>SUMIFS(Table2[time],Table2[config],Table2[[#This Row],[config]],Table2[repetition],Table2[[#This Row],[repetition]])</f>
        <v>9262078.8253480326</v>
      </c>
      <c r="G6802" s="16">
        <f>IF(Table2[[#This Row],[time]]&lt;7200000,1,0)</f>
        <v>1</v>
      </c>
      <c r="H6802" t="s">
        <v>247</v>
      </c>
      <c r="I6802">
        <v>3</v>
      </c>
      <c r="J6802" t="s">
        <v>238</v>
      </c>
      <c r="K6802" t="s">
        <v>230</v>
      </c>
      <c r="L6802" t="s">
        <v>251</v>
      </c>
      <c r="M6802" t="s">
        <v>232</v>
      </c>
      <c r="N6802" t="s">
        <v>233</v>
      </c>
      <c r="O6802">
        <v>100</v>
      </c>
      <c r="P6802">
        <v>110</v>
      </c>
      <c r="Q6802" t="s">
        <v>248</v>
      </c>
      <c r="R6802" t="s">
        <v>244</v>
      </c>
      <c r="S6802" t="s">
        <v>238</v>
      </c>
      <c r="T6802" t="b">
        <v>0</v>
      </c>
      <c r="U6802" t="b">
        <v>1</v>
      </c>
      <c r="V6802" t="b">
        <v>1</v>
      </c>
      <c r="W6802" t="b">
        <v>0</v>
      </c>
      <c r="X6802" t="b">
        <v>0</v>
      </c>
      <c r="Y6802" t="b">
        <v>0</v>
      </c>
      <c r="Z6802" t="b">
        <v>1</v>
      </c>
      <c r="AA6802" t="b">
        <v>0</v>
      </c>
      <c r="AB6802" t="b">
        <v>1</v>
      </c>
      <c r="AC6802" t="b">
        <v>1</v>
      </c>
    </row>
    <row r="6803" spans="1:29" x14ac:dyDescent="0.2">
      <c r="A6803" s="8">
        <v>2</v>
      </c>
      <c r="B6803" s="8" t="s">
        <v>186</v>
      </c>
      <c r="C6803" s="8" t="s">
        <v>126</v>
      </c>
      <c r="D6803" s="8">
        <v>0</v>
      </c>
      <c r="E6803" s="9">
        <v>40212.876312958499</v>
      </c>
      <c r="F6803" s="17">
        <f>SUMIFS(Table2[time],Table2[config],Table2[[#This Row],[config]],Table2[repetition],Table2[[#This Row],[repetition]])</f>
        <v>9262078.8253480326</v>
      </c>
      <c r="G6803" s="17">
        <f>IF(Table2[[#This Row],[time]]&lt;7200000,1,0)</f>
        <v>1</v>
      </c>
      <c r="H6803" t="s">
        <v>247</v>
      </c>
      <c r="I6803">
        <v>3</v>
      </c>
      <c r="J6803" t="s">
        <v>238</v>
      </c>
      <c r="K6803" t="s">
        <v>230</v>
      </c>
      <c r="L6803" t="s">
        <v>251</v>
      </c>
      <c r="M6803" t="s">
        <v>232</v>
      </c>
      <c r="N6803" t="s">
        <v>233</v>
      </c>
      <c r="O6803">
        <v>100</v>
      </c>
      <c r="P6803">
        <v>110</v>
      </c>
      <c r="Q6803" t="s">
        <v>248</v>
      </c>
      <c r="R6803" t="s">
        <v>244</v>
      </c>
      <c r="S6803" t="s">
        <v>238</v>
      </c>
      <c r="T6803" t="b">
        <v>0</v>
      </c>
      <c r="U6803" t="b">
        <v>1</v>
      </c>
      <c r="V6803" t="b">
        <v>1</v>
      </c>
      <c r="W6803" t="b">
        <v>0</v>
      </c>
      <c r="X6803" t="b">
        <v>0</v>
      </c>
      <c r="Y6803" t="b">
        <v>0</v>
      </c>
      <c r="Z6803" t="b">
        <v>1</v>
      </c>
      <c r="AA6803" t="b">
        <v>0</v>
      </c>
      <c r="AB6803" t="b">
        <v>1</v>
      </c>
      <c r="AC6803" t="b">
        <v>1</v>
      </c>
    </row>
    <row r="6804" spans="1:29" x14ac:dyDescent="0.2">
      <c r="A6804" s="6">
        <v>2</v>
      </c>
      <c r="B6804" s="6" t="s">
        <v>202</v>
      </c>
      <c r="C6804" s="6" t="s">
        <v>126</v>
      </c>
      <c r="D6804" s="6">
        <v>0</v>
      </c>
      <c r="E6804" s="7">
        <v>54777.555337001097</v>
      </c>
      <c r="F6804" s="16">
        <f>SUMIFS(Table2[time],Table2[config],Table2[[#This Row],[config]],Table2[repetition],Table2[[#This Row],[repetition]])</f>
        <v>9262078.8253480326</v>
      </c>
      <c r="G6804" s="16">
        <f>IF(Table2[[#This Row],[time]]&lt;7200000,1,0)</f>
        <v>1</v>
      </c>
      <c r="H6804" t="s">
        <v>247</v>
      </c>
      <c r="I6804">
        <v>3</v>
      </c>
      <c r="J6804" t="s">
        <v>238</v>
      </c>
      <c r="K6804" t="s">
        <v>230</v>
      </c>
      <c r="L6804" t="s">
        <v>251</v>
      </c>
      <c r="M6804" t="s">
        <v>232</v>
      </c>
      <c r="N6804" t="s">
        <v>233</v>
      </c>
      <c r="O6804">
        <v>100</v>
      </c>
      <c r="P6804">
        <v>110</v>
      </c>
      <c r="Q6804" t="s">
        <v>248</v>
      </c>
      <c r="R6804" t="s">
        <v>244</v>
      </c>
      <c r="S6804" t="s">
        <v>238</v>
      </c>
      <c r="T6804" t="b">
        <v>0</v>
      </c>
      <c r="U6804" t="b">
        <v>1</v>
      </c>
      <c r="V6804" t="b">
        <v>1</v>
      </c>
      <c r="W6804" t="b">
        <v>0</v>
      </c>
      <c r="X6804" t="b">
        <v>0</v>
      </c>
      <c r="Y6804" t="b">
        <v>0</v>
      </c>
      <c r="Z6804" t="b">
        <v>1</v>
      </c>
      <c r="AA6804" t="b">
        <v>0</v>
      </c>
      <c r="AB6804" t="b">
        <v>1</v>
      </c>
      <c r="AC6804" t="b">
        <v>1</v>
      </c>
    </row>
    <row r="6805" spans="1:29" x14ac:dyDescent="0.2">
      <c r="A6805" s="8">
        <v>2</v>
      </c>
      <c r="B6805" s="8" t="s">
        <v>201</v>
      </c>
      <c r="C6805" s="8" t="s">
        <v>126</v>
      </c>
      <c r="D6805" s="8">
        <v>0</v>
      </c>
      <c r="E6805" s="9">
        <v>60725.853612006104</v>
      </c>
      <c r="F6805" s="17">
        <f>SUMIFS(Table2[time],Table2[config],Table2[[#This Row],[config]],Table2[repetition],Table2[[#This Row],[repetition]])</f>
        <v>9262078.8253480326</v>
      </c>
      <c r="G6805" s="17">
        <f>IF(Table2[[#This Row],[time]]&lt;7200000,1,0)</f>
        <v>1</v>
      </c>
      <c r="H6805" t="s">
        <v>247</v>
      </c>
      <c r="I6805">
        <v>3</v>
      </c>
      <c r="J6805" t="s">
        <v>238</v>
      </c>
      <c r="K6805" t="s">
        <v>230</v>
      </c>
      <c r="L6805" t="s">
        <v>251</v>
      </c>
      <c r="M6805" t="s">
        <v>232</v>
      </c>
      <c r="N6805" t="s">
        <v>233</v>
      </c>
      <c r="O6805">
        <v>100</v>
      </c>
      <c r="P6805">
        <v>110</v>
      </c>
      <c r="Q6805" t="s">
        <v>248</v>
      </c>
      <c r="R6805" t="s">
        <v>244</v>
      </c>
      <c r="S6805" t="s">
        <v>238</v>
      </c>
      <c r="T6805" t="b">
        <v>0</v>
      </c>
      <c r="U6805" t="b">
        <v>1</v>
      </c>
      <c r="V6805" t="b">
        <v>1</v>
      </c>
      <c r="W6805" t="b">
        <v>0</v>
      </c>
      <c r="X6805" t="b">
        <v>0</v>
      </c>
      <c r="Y6805" t="b">
        <v>0</v>
      </c>
      <c r="Z6805" t="b">
        <v>1</v>
      </c>
      <c r="AA6805" t="b">
        <v>0</v>
      </c>
      <c r="AB6805" t="b">
        <v>1</v>
      </c>
      <c r="AC6805" t="b">
        <v>1</v>
      </c>
    </row>
    <row r="6806" spans="1:29" x14ac:dyDescent="0.2">
      <c r="A6806" s="6">
        <v>2</v>
      </c>
      <c r="B6806" s="6" t="s">
        <v>188</v>
      </c>
      <c r="C6806" s="6" t="s">
        <v>126</v>
      </c>
      <c r="D6806" s="6">
        <v>0</v>
      </c>
      <c r="E6806" s="7">
        <v>79616.224772995294</v>
      </c>
      <c r="F6806" s="16">
        <f>SUMIFS(Table2[time],Table2[config],Table2[[#This Row],[config]],Table2[repetition],Table2[[#This Row],[repetition]])</f>
        <v>9262078.8253480326</v>
      </c>
      <c r="G6806" s="16">
        <f>IF(Table2[[#This Row],[time]]&lt;7200000,1,0)</f>
        <v>1</v>
      </c>
      <c r="H6806" t="s">
        <v>247</v>
      </c>
      <c r="I6806">
        <v>3</v>
      </c>
      <c r="J6806" t="s">
        <v>238</v>
      </c>
      <c r="K6806" t="s">
        <v>230</v>
      </c>
      <c r="L6806" t="s">
        <v>251</v>
      </c>
      <c r="M6806" t="s">
        <v>232</v>
      </c>
      <c r="N6806" t="s">
        <v>233</v>
      </c>
      <c r="O6806">
        <v>100</v>
      </c>
      <c r="P6806">
        <v>110</v>
      </c>
      <c r="Q6806" t="s">
        <v>248</v>
      </c>
      <c r="R6806" t="s">
        <v>244</v>
      </c>
      <c r="S6806" t="s">
        <v>238</v>
      </c>
      <c r="T6806" t="b">
        <v>0</v>
      </c>
      <c r="U6806" t="b">
        <v>1</v>
      </c>
      <c r="V6806" t="b">
        <v>1</v>
      </c>
      <c r="W6806" t="b">
        <v>0</v>
      </c>
      <c r="X6806" t="b">
        <v>0</v>
      </c>
      <c r="Y6806" t="b">
        <v>0</v>
      </c>
      <c r="Z6806" t="b">
        <v>1</v>
      </c>
      <c r="AA6806" t="b">
        <v>0</v>
      </c>
      <c r="AB6806" t="b">
        <v>1</v>
      </c>
      <c r="AC6806" t="b">
        <v>1</v>
      </c>
    </row>
    <row r="6807" spans="1:29" x14ac:dyDescent="0.2">
      <c r="A6807" s="8">
        <v>2</v>
      </c>
      <c r="B6807" s="8" t="s">
        <v>191</v>
      </c>
      <c r="C6807" s="8" t="s">
        <v>126</v>
      </c>
      <c r="D6807" s="8">
        <v>0</v>
      </c>
      <c r="E6807" s="9">
        <v>78079.718533961495</v>
      </c>
      <c r="F6807" s="17">
        <f>SUMIFS(Table2[time],Table2[config],Table2[[#This Row],[config]],Table2[repetition],Table2[[#This Row],[repetition]])</f>
        <v>9262078.8253480326</v>
      </c>
      <c r="G6807" s="17">
        <f>IF(Table2[[#This Row],[time]]&lt;7200000,1,0)</f>
        <v>1</v>
      </c>
      <c r="H6807" t="s">
        <v>247</v>
      </c>
      <c r="I6807">
        <v>3</v>
      </c>
      <c r="J6807" t="s">
        <v>238</v>
      </c>
      <c r="K6807" t="s">
        <v>230</v>
      </c>
      <c r="L6807" t="s">
        <v>251</v>
      </c>
      <c r="M6807" t="s">
        <v>232</v>
      </c>
      <c r="N6807" t="s">
        <v>233</v>
      </c>
      <c r="O6807">
        <v>100</v>
      </c>
      <c r="P6807">
        <v>110</v>
      </c>
      <c r="Q6807" t="s">
        <v>248</v>
      </c>
      <c r="R6807" t="s">
        <v>244</v>
      </c>
      <c r="S6807" t="s">
        <v>238</v>
      </c>
      <c r="T6807" t="b">
        <v>0</v>
      </c>
      <c r="U6807" t="b">
        <v>1</v>
      </c>
      <c r="V6807" t="b">
        <v>1</v>
      </c>
      <c r="W6807" t="b">
        <v>0</v>
      </c>
      <c r="X6807" t="b">
        <v>0</v>
      </c>
      <c r="Y6807" t="b">
        <v>0</v>
      </c>
      <c r="Z6807" t="b">
        <v>1</v>
      </c>
      <c r="AA6807" t="b">
        <v>0</v>
      </c>
      <c r="AB6807" t="b">
        <v>1</v>
      </c>
      <c r="AC6807" t="b">
        <v>1</v>
      </c>
    </row>
    <row r="6808" spans="1:29" x14ac:dyDescent="0.2">
      <c r="A6808" s="6">
        <v>2</v>
      </c>
      <c r="B6808" s="6" t="s">
        <v>203</v>
      </c>
      <c r="C6808" s="6" t="s">
        <v>126</v>
      </c>
      <c r="D6808" s="6">
        <v>0</v>
      </c>
      <c r="E6808" s="7">
        <v>125164.18362502</v>
      </c>
      <c r="F6808" s="16">
        <f>SUMIFS(Table2[time],Table2[config],Table2[[#This Row],[config]],Table2[repetition],Table2[[#This Row],[repetition]])</f>
        <v>9262078.8253480326</v>
      </c>
      <c r="G6808" s="16">
        <f>IF(Table2[[#This Row],[time]]&lt;7200000,1,0)</f>
        <v>1</v>
      </c>
      <c r="H6808" t="s">
        <v>247</v>
      </c>
      <c r="I6808">
        <v>3</v>
      </c>
      <c r="J6808" t="s">
        <v>238</v>
      </c>
      <c r="K6808" t="s">
        <v>230</v>
      </c>
      <c r="L6808" t="s">
        <v>251</v>
      </c>
      <c r="M6808" t="s">
        <v>232</v>
      </c>
      <c r="N6808" t="s">
        <v>233</v>
      </c>
      <c r="O6808">
        <v>100</v>
      </c>
      <c r="P6808">
        <v>110</v>
      </c>
      <c r="Q6808" t="s">
        <v>248</v>
      </c>
      <c r="R6808" t="s">
        <v>244</v>
      </c>
      <c r="S6808" t="s">
        <v>238</v>
      </c>
      <c r="T6808" t="b">
        <v>0</v>
      </c>
      <c r="U6808" t="b">
        <v>1</v>
      </c>
      <c r="V6808" t="b">
        <v>1</v>
      </c>
      <c r="W6808" t="b">
        <v>0</v>
      </c>
      <c r="X6808" t="b">
        <v>0</v>
      </c>
      <c r="Y6808" t="b">
        <v>0</v>
      </c>
      <c r="Z6808" t="b">
        <v>1</v>
      </c>
      <c r="AA6808" t="b">
        <v>0</v>
      </c>
      <c r="AB6808" t="b">
        <v>1</v>
      </c>
      <c r="AC6808" t="b">
        <v>1</v>
      </c>
    </row>
    <row r="6809" spans="1:29" x14ac:dyDescent="0.2">
      <c r="A6809" s="8">
        <v>2</v>
      </c>
      <c r="B6809" s="8" t="s">
        <v>204</v>
      </c>
      <c r="C6809" s="8" t="s">
        <v>126</v>
      </c>
      <c r="D6809" s="8">
        <v>11</v>
      </c>
      <c r="E6809" s="9">
        <v>1843305.7821789901</v>
      </c>
      <c r="F6809" s="17">
        <f>SUMIFS(Table2[time],Table2[config],Table2[[#This Row],[config]],Table2[repetition],Table2[[#This Row],[repetition]])</f>
        <v>9262078.8253480326</v>
      </c>
      <c r="G6809" s="17">
        <f>IF(Table2[[#This Row],[time]]&lt;7200000,1,0)</f>
        <v>1</v>
      </c>
      <c r="H6809" t="s">
        <v>247</v>
      </c>
      <c r="I6809">
        <v>3</v>
      </c>
      <c r="J6809" t="s">
        <v>238</v>
      </c>
      <c r="K6809" t="s">
        <v>230</v>
      </c>
      <c r="L6809" t="s">
        <v>251</v>
      </c>
      <c r="M6809" t="s">
        <v>232</v>
      </c>
      <c r="N6809" t="s">
        <v>233</v>
      </c>
      <c r="O6809">
        <v>100</v>
      </c>
      <c r="P6809">
        <v>110</v>
      </c>
      <c r="Q6809" t="s">
        <v>248</v>
      </c>
      <c r="R6809" t="s">
        <v>244</v>
      </c>
      <c r="S6809" t="s">
        <v>238</v>
      </c>
      <c r="T6809" t="b">
        <v>0</v>
      </c>
      <c r="U6809" t="b">
        <v>1</v>
      </c>
      <c r="V6809" t="b">
        <v>1</v>
      </c>
      <c r="W6809" t="b">
        <v>0</v>
      </c>
      <c r="X6809" t="b">
        <v>0</v>
      </c>
      <c r="Y6809" t="b">
        <v>0</v>
      </c>
      <c r="Z6809" t="b">
        <v>1</v>
      </c>
      <c r="AA6809" t="b">
        <v>0</v>
      </c>
      <c r="AB6809" t="b">
        <v>1</v>
      </c>
      <c r="AC6809" t="b">
        <v>1</v>
      </c>
    </row>
    <row r="6810" spans="1:29" x14ac:dyDescent="0.2">
      <c r="A6810" s="6">
        <v>2</v>
      </c>
      <c r="B6810" s="6" t="s">
        <v>205</v>
      </c>
      <c r="C6810" s="6" t="s">
        <v>126</v>
      </c>
      <c r="D6810" s="6">
        <v>4</v>
      </c>
      <c r="E6810" s="7">
        <v>2292822.77743698</v>
      </c>
      <c r="F6810" s="16">
        <f>SUMIFS(Table2[time],Table2[config],Table2[[#This Row],[config]],Table2[repetition],Table2[[#This Row],[repetition]])</f>
        <v>9262078.8253480326</v>
      </c>
      <c r="G6810" s="16">
        <f>IF(Table2[[#This Row],[time]]&lt;7200000,1,0)</f>
        <v>1</v>
      </c>
      <c r="H6810" t="s">
        <v>247</v>
      </c>
      <c r="I6810">
        <v>3</v>
      </c>
      <c r="J6810" t="s">
        <v>238</v>
      </c>
      <c r="K6810" t="s">
        <v>230</v>
      </c>
      <c r="L6810" t="s">
        <v>251</v>
      </c>
      <c r="M6810" t="s">
        <v>232</v>
      </c>
      <c r="N6810" t="s">
        <v>233</v>
      </c>
      <c r="O6810">
        <v>100</v>
      </c>
      <c r="P6810">
        <v>110</v>
      </c>
      <c r="Q6810" t="s">
        <v>248</v>
      </c>
      <c r="R6810" t="s">
        <v>244</v>
      </c>
      <c r="S6810" t="s">
        <v>238</v>
      </c>
      <c r="T6810" t="b">
        <v>0</v>
      </c>
      <c r="U6810" t="b">
        <v>1</v>
      </c>
      <c r="V6810" t="b">
        <v>1</v>
      </c>
      <c r="W6810" t="b">
        <v>0</v>
      </c>
      <c r="X6810" t="b">
        <v>0</v>
      </c>
      <c r="Y6810" t="b">
        <v>0</v>
      </c>
      <c r="Z6810" t="b">
        <v>1</v>
      </c>
      <c r="AA6810" t="b">
        <v>0</v>
      </c>
      <c r="AB6810" t="b">
        <v>1</v>
      </c>
      <c r="AC6810" t="b">
        <v>1</v>
      </c>
    </row>
    <row r="6811" spans="1:29" x14ac:dyDescent="0.2">
      <c r="A6811" s="8">
        <v>2</v>
      </c>
      <c r="B6811" s="8" t="s">
        <v>187</v>
      </c>
      <c r="C6811" s="8" t="s">
        <v>126</v>
      </c>
      <c r="D6811" s="8">
        <v>0</v>
      </c>
      <c r="E6811" s="9">
        <v>3633615.90319103</v>
      </c>
      <c r="F6811" s="17">
        <f>SUMIFS(Table2[time],Table2[config],Table2[[#This Row],[config]],Table2[repetition],Table2[[#This Row],[repetition]])</f>
        <v>9262078.8253480326</v>
      </c>
      <c r="G6811" s="17">
        <f>IF(Table2[[#This Row],[time]]&lt;7200000,1,0)</f>
        <v>1</v>
      </c>
      <c r="H6811" t="s">
        <v>247</v>
      </c>
      <c r="I6811">
        <v>3</v>
      </c>
      <c r="J6811" t="s">
        <v>238</v>
      </c>
      <c r="K6811" t="s">
        <v>230</v>
      </c>
      <c r="L6811" t="s">
        <v>251</v>
      </c>
      <c r="M6811" t="s">
        <v>232</v>
      </c>
      <c r="N6811" t="s">
        <v>233</v>
      </c>
      <c r="O6811">
        <v>100</v>
      </c>
      <c r="P6811">
        <v>110</v>
      </c>
      <c r="Q6811" t="s">
        <v>248</v>
      </c>
      <c r="R6811" t="s">
        <v>244</v>
      </c>
      <c r="S6811" t="s">
        <v>238</v>
      </c>
      <c r="T6811" t="b">
        <v>0</v>
      </c>
      <c r="U6811" t="b">
        <v>1</v>
      </c>
      <c r="V6811" t="b">
        <v>1</v>
      </c>
      <c r="W6811" t="b">
        <v>0</v>
      </c>
      <c r="X6811" t="b">
        <v>0</v>
      </c>
      <c r="Y6811" t="b">
        <v>0</v>
      </c>
      <c r="Z6811" t="b">
        <v>1</v>
      </c>
      <c r="AA6811" t="b">
        <v>0</v>
      </c>
      <c r="AB6811" t="b">
        <v>1</v>
      </c>
      <c r="AC6811" t="b">
        <v>1</v>
      </c>
    </row>
    <row r="6812" spans="1:29" x14ac:dyDescent="0.2">
      <c r="A6812" s="6">
        <v>3</v>
      </c>
      <c r="B6812" s="6" t="s">
        <v>192</v>
      </c>
      <c r="C6812" s="6" t="s">
        <v>126</v>
      </c>
      <c r="D6812" s="6">
        <v>0</v>
      </c>
      <c r="E6812" s="7">
        <v>40305.504741030702</v>
      </c>
      <c r="F6812" s="16">
        <f>SUMIFS(Table2[time],Table2[config],Table2[[#This Row],[config]],Table2[repetition],Table2[[#This Row],[repetition]])</f>
        <v>9919222.9404797442</v>
      </c>
      <c r="G6812" s="16">
        <f>IF(Table2[[#This Row],[time]]&lt;7200000,1,0)</f>
        <v>1</v>
      </c>
      <c r="H6812" t="s">
        <v>247</v>
      </c>
      <c r="I6812">
        <v>3</v>
      </c>
      <c r="J6812" t="s">
        <v>238</v>
      </c>
      <c r="K6812" t="s">
        <v>230</v>
      </c>
      <c r="L6812" t="s">
        <v>251</v>
      </c>
      <c r="M6812" t="s">
        <v>232</v>
      </c>
      <c r="N6812" t="s">
        <v>233</v>
      </c>
      <c r="O6812">
        <v>100</v>
      </c>
      <c r="P6812">
        <v>110</v>
      </c>
      <c r="Q6812" t="s">
        <v>248</v>
      </c>
      <c r="R6812" t="s">
        <v>244</v>
      </c>
      <c r="S6812" t="s">
        <v>238</v>
      </c>
      <c r="T6812" t="b">
        <v>0</v>
      </c>
      <c r="U6812" t="b">
        <v>1</v>
      </c>
      <c r="V6812" t="b">
        <v>1</v>
      </c>
      <c r="W6812" t="b">
        <v>0</v>
      </c>
      <c r="X6812" t="b">
        <v>0</v>
      </c>
      <c r="Y6812" t="b">
        <v>0</v>
      </c>
      <c r="Z6812" t="b">
        <v>1</v>
      </c>
      <c r="AA6812" t="b">
        <v>0</v>
      </c>
      <c r="AB6812" t="b">
        <v>1</v>
      </c>
      <c r="AC6812" t="b">
        <v>1</v>
      </c>
    </row>
    <row r="6813" spans="1:29" x14ac:dyDescent="0.2">
      <c r="A6813" s="8">
        <v>3</v>
      </c>
      <c r="B6813" s="8" t="s">
        <v>181</v>
      </c>
      <c r="C6813" s="8" t="s">
        <v>126</v>
      </c>
      <c r="D6813" s="8">
        <v>0</v>
      </c>
      <c r="E6813" s="9">
        <v>24089.767859899399</v>
      </c>
      <c r="F6813" s="17">
        <f>SUMIFS(Table2[time],Table2[config],Table2[[#This Row],[config]],Table2[repetition],Table2[[#This Row],[repetition]])</f>
        <v>9919222.9404797442</v>
      </c>
      <c r="G6813" s="17">
        <f>IF(Table2[[#This Row],[time]]&lt;7200000,1,0)</f>
        <v>1</v>
      </c>
      <c r="H6813" t="s">
        <v>247</v>
      </c>
      <c r="I6813">
        <v>3</v>
      </c>
      <c r="J6813" t="s">
        <v>238</v>
      </c>
      <c r="K6813" t="s">
        <v>230</v>
      </c>
      <c r="L6813" t="s">
        <v>251</v>
      </c>
      <c r="M6813" t="s">
        <v>232</v>
      </c>
      <c r="N6813" t="s">
        <v>233</v>
      </c>
      <c r="O6813">
        <v>100</v>
      </c>
      <c r="P6813">
        <v>110</v>
      </c>
      <c r="Q6813" t="s">
        <v>248</v>
      </c>
      <c r="R6813" t="s">
        <v>244</v>
      </c>
      <c r="S6813" t="s">
        <v>238</v>
      </c>
      <c r="T6813" t="b">
        <v>0</v>
      </c>
      <c r="U6813" t="b">
        <v>1</v>
      </c>
      <c r="V6813" t="b">
        <v>1</v>
      </c>
      <c r="W6813" t="b">
        <v>0</v>
      </c>
      <c r="X6813" t="b">
        <v>0</v>
      </c>
      <c r="Y6813" t="b">
        <v>0</v>
      </c>
      <c r="Z6813" t="b">
        <v>1</v>
      </c>
      <c r="AA6813" t="b">
        <v>0</v>
      </c>
      <c r="AB6813" t="b">
        <v>1</v>
      </c>
      <c r="AC6813" t="b">
        <v>1</v>
      </c>
    </row>
    <row r="6814" spans="1:29" x14ac:dyDescent="0.2">
      <c r="A6814" s="6">
        <v>3</v>
      </c>
      <c r="B6814" s="6" t="s">
        <v>194</v>
      </c>
      <c r="C6814" s="6" t="s">
        <v>126</v>
      </c>
      <c r="D6814" s="6">
        <v>0</v>
      </c>
      <c r="E6814" s="7">
        <v>58860.839248984099</v>
      </c>
      <c r="F6814" s="16">
        <f>SUMIFS(Table2[time],Table2[config],Table2[[#This Row],[config]],Table2[repetition],Table2[[#This Row],[repetition]])</f>
        <v>9919222.9404797442</v>
      </c>
      <c r="G6814" s="16">
        <f>IF(Table2[[#This Row],[time]]&lt;7200000,1,0)</f>
        <v>1</v>
      </c>
      <c r="H6814" t="s">
        <v>247</v>
      </c>
      <c r="I6814">
        <v>3</v>
      </c>
      <c r="J6814" t="s">
        <v>238</v>
      </c>
      <c r="K6814" t="s">
        <v>230</v>
      </c>
      <c r="L6814" t="s">
        <v>251</v>
      </c>
      <c r="M6814" t="s">
        <v>232</v>
      </c>
      <c r="N6814" t="s">
        <v>233</v>
      </c>
      <c r="O6814">
        <v>100</v>
      </c>
      <c r="P6814">
        <v>110</v>
      </c>
      <c r="Q6814" t="s">
        <v>248</v>
      </c>
      <c r="R6814" t="s">
        <v>244</v>
      </c>
      <c r="S6814" t="s">
        <v>238</v>
      </c>
      <c r="T6814" t="b">
        <v>0</v>
      </c>
      <c r="U6814" t="b">
        <v>1</v>
      </c>
      <c r="V6814" t="b">
        <v>1</v>
      </c>
      <c r="W6814" t="b">
        <v>0</v>
      </c>
      <c r="X6814" t="b">
        <v>0</v>
      </c>
      <c r="Y6814" t="b">
        <v>0</v>
      </c>
      <c r="Z6814" t="b">
        <v>1</v>
      </c>
      <c r="AA6814" t="b">
        <v>0</v>
      </c>
      <c r="AB6814" t="b">
        <v>1</v>
      </c>
      <c r="AC6814" t="b">
        <v>1</v>
      </c>
    </row>
    <row r="6815" spans="1:29" x14ac:dyDescent="0.2">
      <c r="A6815" s="8">
        <v>3</v>
      </c>
      <c r="B6815" s="8" t="s">
        <v>182</v>
      </c>
      <c r="C6815" s="8" t="s">
        <v>126</v>
      </c>
      <c r="D6815" s="8">
        <v>0</v>
      </c>
      <c r="E6815" s="9">
        <v>31664.3778679426</v>
      </c>
      <c r="F6815" s="17">
        <f>SUMIFS(Table2[time],Table2[config],Table2[[#This Row],[config]],Table2[repetition],Table2[[#This Row],[repetition]])</f>
        <v>9919222.9404797442</v>
      </c>
      <c r="G6815" s="17">
        <f>IF(Table2[[#This Row],[time]]&lt;7200000,1,0)</f>
        <v>1</v>
      </c>
      <c r="H6815" t="s">
        <v>247</v>
      </c>
      <c r="I6815">
        <v>3</v>
      </c>
      <c r="J6815" t="s">
        <v>238</v>
      </c>
      <c r="K6815" t="s">
        <v>230</v>
      </c>
      <c r="L6815" t="s">
        <v>251</v>
      </c>
      <c r="M6815" t="s">
        <v>232</v>
      </c>
      <c r="N6815" t="s">
        <v>233</v>
      </c>
      <c r="O6815">
        <v>100</v>
      </c>
      <c r="P6815">
        <v>110</v>
      </c>
      <c r="Q6815" t="s">
        <v>248</v>
      </c>
      <c r="R6815" t="s">
        <v>244</v>
      </c>
      <c r="S6815" t="s">
        <v>238</v>
      </c>
      <c r="T6815" t="b">
        <v>0</v>
      </c>
      <c r="U6815" t="b">
        <v>1</v>
      </c>
      <c r="V6815" t="b">
        <v>1</v>
      </c>
      <c r="W6815" t="b">
        <v>0</v>
      </c>
      <c r="X6815" t="b">
        <v>0</v>
      </c>
      <c r="Y6815" t="b">
        <v>0</v>
      </c>
      <c r="Z6815" t="b">
        <v>1</v>
      </c>
      <c r="AA6815" t="b">
        <v>0</v>
      </c>
      <c r="AB6815" t="b">
        <v>1</v>
      </c>
      <c r="AC6815" t="b">
        <v>1</v>
      </c>
    </row>
    <row r="6816" spans="1:29" x14ac:dyDescent="0.2">
      <c r="A6816" s="6">
        <v>3</v>
      </c>
      <c r="B6816" s="6" t="s">
        <v>176</v>
      </c>
      <c r="C6816" s="6" t="s">
        <v>126</v>
      </c>
      <c r="D6816" s="6">
        <v>0</v>
      </c>
      <c r="E6816" s="7">
        <v>32323.397560976398</v>
      </c>
      <c r="F6816" s="16">
        <f>SUMIFS(Table2[time],Table2[config],Table2[[#This Row],[config]],Table2[repetition],Table2[[#This Row],[repetition]])</f>
        <v>9919222.9404797442</v>
      </c>
      <c r="G6816" s="16">
        <f>IF(Table2[[#This Row],[time]]&lt;7200000,1,0)</f>
        <v>1</v>
      </c>
      <c r="H6816" t="s">
        <v>247</v>
      </c>
      <c r="I6816">
        <v>3</v>
      </c>
      <c r="J6816" t="s">
        <v>238</v>
      </c>
      <c r="K6816" t="s">
        <v>230</v>
      </c>
      <c r="L6816" t="s">
        <v>251</v>
      </c>
      <c r="M6816" t="s">
        <v>232</v>
      </c>
      <c r="N6816" t="s">
        <v>233</v>
      </c>
      <c r="O6816">
        <v>100</v>
      </c>
      <c r="P6816">
        <v>110</v>
      </c>
      <c r="Q6816" t="s">
        <v>248</v>
      </c>
      <c r="R6816" t="s">
        <v>244</v>
      </c>
      <c r="S6816" t="s">
        <v>238</v>
      </c>
      <c r="T6816" t="b">
        <v>0</v>
      </c>
      <c r="U6816" t="b">
        <v>1</v>
      </c>
      <c r="V6816" t="b">
        <v>1</v>
      </c>
      <c r="W6816" t="b">
        <v>0</v>
      </c>
      <c r="X6816" t="b">
        <v>0</v>
      </c>
      <c r="Y6816" t="b">
        <v>0</v>
      </c>
      <c r="Z6816" t="b">
        <v>1</v>
      </c>
      <c r="AA6816" t="b">
        <v>0</v>
      </c>
      <c r="AB6816" t="b">
        <v>1</v>
      </c>
      <c r="AC6816" t="b">
        <v>1</v>
      </c>
    </row>
    <row r="6817" spans="1:29" x14ac:dyDescent="0.2">
      <c r="A6817" s="8">
        <v>3</v>
      </c>
      <c r="B6817" s="8" t="s">
        <v>183</v>
      </c>
      <c r="C6817" s="8" t="s">
        <v>126</v>
      </c>
      <c r="D6817" s="8">
        <v>0</v>
      </c>
      <c r="E6817" s="9">
        <v>40078.081335988798</v>
      </c>
      <c r="F6817" s="17">
        <f>SUMIFS(Table2[time],Table2[config],Table2[[#This Row],[config]],Table2[repetition],Table2[[#This Row],[repetition]])</f>
        <v>9919222.9404797442</v>
      </c>
      <c r="G6817" s="17">
        <f>IF(Table2[[#This Row],[time]]&lt;7200000,1,0)</f>
        <v>1</v>
      </c>
      <c r="H6817" t="s">
        <v>247</v>
      </c>
      <c r="I6817">
        <v>3</v>
      </c>
      <c r="J6817" t="s">
        <v>238</v>
      </c>
      <c r="K6817" t="s">
        <v>230</v>
      </c>
      <c r="L6817" t="s">
        <v>251</v>
      </c>
      <c r="M6817" t="s">
        <v>232</v>
      </c>
      <c r="N6817" t="s">
        <v>233</v>
      </c>
      <c r="O6817">
        <v>100</v>
      </c>
      <c r="P6817">
        <v>110</v>
      </c>
      <c r="Q6817" t="s">
        <v>248</v>
      </c>
      <c r="R6817" t="s">
        <v>244</v>
      </c>
      <c r="S6817" t="s">
        <v>238</v>
      </c>
      <c r="T6817" t="b">
        <v>0</v>
      </c>
      <c r="U6817" t="b">
        <v>1</v>
      </c>
      <c r="V6817" t="b">
        <v>1</v>
      </c>
      <c r="W6817" t="b">
        <v>0</v>
      </c>
      <c r="X6817" t="b">
        <v>0</v>
      </c>
      <c r="Y6817" t="b">
        <v>0</v>
      </c>
      <c r="Z6817" t="b">
        <v>1</v>
      </c>
      <c r="AA6817" t="b">
        <v>0</v>
      </c>
      <c r="AB6817" t="b">
        <v>1</v>
      </c>
      <c r="AC6817" t="b">
        <v>1</v>
      </c>
    </row>
    <row r="6818" spans="1:29" x14ac:dyDescent="0.2">
      <c r="A6818" s="6">
        <v>3</v>
      </c>
      <c r="B6818" s="6" t="s">
        <v>185</v>
      </c>
      <c r="C6818" s="6" t="s">
        <v>126</v>
      </c>
      <c r="D6818" s="6">
        <v>0</v>
      </c>
      <c r="E6818" s="7">
        <v>56414.108494995096</v>
      </c>
      <c r="F6818" s="16">
        <f>SUMIFS(Table2[time],Table2[config],Table2[[#This Row],[config]],Table2[repetition],Table2[[#This Row],[repetition]])</f>
        <v>9919222.9404797442</v>
      </c>
      <c r="G6818" s="16">
        <f>IF(Table2[[#This Row],[time]]&lt;7200000,1,0)</f>
        <v>1</v>
      </c>
      <c r="H6818" t="s">
        <v>247</v>
      </c>
      <c r="I6818">
        <v>3</v>
      </c>
      <c r="J6818" t="s">
        <v>238</v>
      </c>
      <c r="K6818" t="s">
        <v>230</v>
      </c>
      <c r="L6818" t="s">
        <v>251</v>
      </c>
      <c r="M6818" t="s">
        <v>232</v>
      </c>
      <c r="N6818" t="s">
        <v>233</v>
      </c>
      <c r="O6818">
        <v>100</v>
      </c>
      <c r="P6818">
        <v>110</v>
      </c>
      <c r="Q6818" t="s">
        <v>248</v>
      </c>
      <c r="R6818" t="s">
        <v>244</v>
      </c>
      <c r="S6818" t="s">
        <v>238</v>
      </c>
      <c r="T6818" t="b">
        <v>0</v>
      </c>
      <c r="U6818" t="b">
        <v>1</v>
      </c>
      <c r="V6818" t="b">
        <v>1</v>
      </c>
      <c r="W6818" t="b">
        <v>0</v>
      </c>
      <c r="X6818" t="b">
        <v>0</v>
      </c>
      <c r="Y6818" t="b">
        <v>0</v>
      </c>
      <c r="Z6818" t="b">
        <v>1</v>
      </c>
      <c r="AA6818" t="b">
        <v>0</v>
      </c>
      <c r="AB6818" t="b">
        <v>1</v>
      </c>
      <c r="AC6818" t="b">
        <v>1</v>
      </c>
    </row>
    <row r="6819" spans="1:29" x14ac:dyDescent="0.2">
      <c r="A6819" s="8">
        <v>3</v>
      </c>
      <c r="B6819" s="8" t="s">
        <v>195</v>
      </c>
      <c r="C6819" s="8" t="s">
        <v>126</v>
      </c>
      <c r="D6819" s="8">
        <v>0</v>
      </c>
      <c r="E6819" s="9">
        <v>48298.196412972102</v>
      </c>
      <c r="F6819" s="17">
        <f>SUMIFS(Table2[time],Table2[config],Table2[[#This Row],[config]],Table2[repetition],Table2[[#This Row],[repetition]])</f>
        <v>9919222.9404797442</v>
      </c>
      <c r="G6819" s="17">
        <f>IF(Table2[[#This Row],[time]]&lt;7200000,1,0)</f>
        <v>1</v>
      </c>
      <c r="H6819" t="s">
        <v>247</v>
      </c>
      <c r="I6819">
        <v>3</v>
      </c>
      <c r="J6819" t="s">
        <v>238</v>
      </c>
      <c r="K6819" t="s">
        <v>230</v>
      </c>
      <c r="L6819" t="s">
        <v>251</v>
      </c>
      <c r="M6819" t="s">
        <v>232</v>
      </c>
      <c r="N6819" t="s">
        <v>233</v>
      </c>
      <c r="O6819">
        <v>100</v>
      </c>
      <c r="P6819">
        <v>110</v>
      </c>
      <c r="Q6819" t="s">
        <v>248</v>
      </c>
      <c r="R6819" t="s">
        <v>244</v>
      </c>
      <c r="S6819" t="s">
        <v>238</v>
      </c>
      <c r="T6819" t="b">
        <v>0</v>
      </c>
      <c r="U6819" t="b">
        <v>1</v>
      </c>
      <c r="V6819" t="b">
        <v>1</v>
      </c>
      <c r="W6819" t="b">
        <v>0</v>
      </c>
      <c r="X6819" t="b">
        <v>0</v>
      </c>
      <c r="Y6819" t="b">
        <v>0</v>
      </c>
      <c r="Z6819" t="b">
        <v>1</v>
      </c>
      <c r="AA6819" t="b">
        <v>0</v>
      </c>
      <c r="AB6819" t="b">
        <v>1</v>
      </c>
      <c r="AC6819" t="b">
        <v>1</v>
      </c>
    </row>
    <row r="6820" spans="1:29" x14ac:dyDescent="0.2">
      <c r="A6820" s="6">
        <v>3</v>
      </c>
      <c r="B6820" s="6" t="s">
        <v>184</v>
      </c>
      <c r="C6820" s="6" t="s">
        <v>126</v>
      </c>
      <c r="D6820" s="6">
        <v>0</v>
      </c>
      <c r="E6820" s="7">
        <v>36674.571299110503</v>
      </c>
      <c r="F6820" s="16">
        <f>SUMIFS(Table2[time],Table2[config],Table2[[#This Row],[config]],Table2[repetition],Table2[[#This Row],[repetition]])</f>
        <v>9919222.9404797442</v>
      </c>
      <c r="G6820" s="16">
        <f>IF(Table2[[#This Row],[time]]&lt;7200000,1,0)</f>
        <v>1</v>
      </c>
      <c r="H6820" t="s">
        <v>247</v>
      </c>
      <c r="I6820">
        <v>3</v>
      </c>
      <c r="J6820" t="s">
        <v>238</v>
      </c>
      <c r="K6820" t="s">
        <v>230</v>
      </c>
      <c r="L6820" t="s">
        <v>251</v>
      </c>
      <c r="M6820" t="s">
        <v>232</v>
      </c>
      <c r="N6820" t="s">
        <v>233</v>
      </c>
      <c r="O6820">
        <v>100</v>
      </c>
      <c r="P6820">
        <v>110</v>
      </c>
      <c r="Q6820" t="s">
        <v>248</v>
      </c>
      <c r="R6820" t="s">
        <v>244</v>
      </c>
      <c r="S6820" t="s">
        <v>238</v>
      </c>
      <c r="T6820" t="b">
        <v>0</v>
      </c>
      <c r="U6820" t="b">
        <v>1</v>
      </c>
      <c r="V6820" t="b">
        <v>1</v>
      </c>
      <c r="W6820" t="b">
        <v>0</v>
      </c>
      <c r="X6820" t="b">
        <v>0</v>
      </c>
      <c r="Y6820" t="b">
        <v>0</v>
      </c>
      <c r="Z6820" t="b">
        <v>1</v>
      </c>
      <c r="AA6820" t="b">
        <v>0</v>
      </c>
      <c r="AB6820" t="b">
        <v>1</v>
      </c>
      <c r="AC6820" t="b">
        <v>1</v>
      </c>
    </row>
    <row r="6821" spans="1:29" x14ac:dyDescent="0.2">
      <c r="A6821" s="8">
        <v>3</v>
      </c>
      <c r="B6821" s="8" t="s">
        <v>198</v>
      </c>
      <c r="C6821" s="8" t="s">
        <v>126</v>
      </c>
      <c r="D6821" s="8">
        <v>0</v>
      </c>
      <c r="E6821" s="9">
        <v>44616.155421943397</v>
      </c>
      <c r="F6821" s="17">
        <f>SUMIFS(Table2[time],Table2[config],Table2[[#This Row],[config]],Table2[repetition],Table2[[#This Row],[repetition]])</f>
        <v>9919222.9404797442</v>
      </c>
      <c r="G6821" s="17">
        <f>IF(Table2[[#This Row],[time]]&lt;7200000,1,0)</f>
        <v>1</v>
      </c>
      <c r="H6821" t="s">
        <v>247</v>
      </c>
      <c r="I6821">
        <v>3</v>
      </c>
      <c r="J6821" t="s">
        <v>238</v>
      </c>
      <c r="K6821" t="s">
        <v>230</v>
      </c>
      <c r="L6821" t="s">
        <v>251</v>
      </c>
      <c r="M6821" t="s">
        <v>232</v>
      </c>
      <c r="N6821" t="s">
        <v>233</v>
      </c>
      <c r="O6821">
        <v>100</v>
      </c>
      <c r="P6821">
        <v>110</v>
      </c>
      <c r="Q6821" t="s">
        <v>248</v>
      </c>
      <c r="R6821" t="s">
        <v>244</v>
      </c>
      <c r="S6821" t="s">
        <v>238</v>
      </c>
      <c r="T6821" t="b">
        <v>0</v>
      </c>
      <c r="U6821" t="b">
        <v>1</v>
      </c>
      <c r="V6821" t="b">
        <v>1</v>
      </c>
      <c r="W6821" t="b">
        <v>0</v>
      </c>
      <c r="X6821" t="b">
        <v>0</v>
      </c>
      <c r="Y6821" t="b">
        <v>0</v>
      </c>
      <c r="Z6821" t="b">
        <v>1</v>
      </c>
      <c r="AA6821" t="b">
        <v>0</v>
      </c>
      <c r="AB6821" t="b">
        <v>1</v>
      </c>
      <c r="AC6821" t="b">
        <v>1</v>
      </c>
    </row>
    <row r="6822" spans="1:29" x14ac:dyDescent="0.2">
      <c r="A6822" s="6">
        <v>3</v>
      </c>
      <c r="B6822" s="6" t="s">
        <v>180</v>
      </c>
      <c r="C6822" s="6" t="s">
        <v>126</v>
      </c>
      <c r="D6822" s="6">
        <v>0</v>
      </c>
      <c r="E6822" s="7">
        <v>39173.246895079501</v>
      </c>
      <c r="F6822" s="16">
        <f>SUMIFS(Table2[time],Table2[config],Table2[[#This Row],[config]],Table2[repetition],Table2[[#This Row],[repetition]])</f>
        <v>9919222.9404797442</v>
      </c>
      <c r="G6822" s="16">
        <f>IF(Table2[[#This Row],[time]]&lt;7200000,1,0)</f>
        <v>1</v>
      </c>
      <c r="H6822" t="s">
        <v>247</v>
      </c>
      <c r="I6822">
        <v>3</v>
      </c>
      <c r="J6822" t="s">
        <v>238</v>
      </c>
      <c r="K6822" t="s">
        <v>230</v>
      </c>
      <c r="L6822" t="s">
        <v>251</v>
      </c>
      <c r="M6822" t="s">
        <v>232</v>
      </c>
      <c r="N6822" t="s">
        <v>233</v>
      </c>
      <c r="O6822">
        <v>100</v>
      </c>
      <c r="P6822">
        <v>110</v>
      </c>
      <c r="Q6822" t="s">
        <v>248</v>
      </c>
      <c r="R6822" t="s">
        <v>244</v>
      </c>
      <c r="S6822" t="s">
        <v>238</v>
      </c>
      <c r="T6822" t="b">
        <v>0</v>
      </c>
      <c r="U6822" t="b">
        <v>1</v>
      </c>
      <c r="V6822" t="b">
        <v>1</v>
      </c>
      <c r="W6822" t="b">
        <v>0</v>
      </c>
      <c r="X6822" t="b">
        <v>0</v>
      </c>
      <c r="Y6822" t="b">
        <v>0</v>
      </c>
      <c r="Z6822" t="b">
        <v>1</v>
      </c>
      <c r="AA6822" t="b">
        <v>0</v>
      </c>
      <c r="AB6822" t="b">
        <v>1</v>
      </c>
      <c r="AC6822" t="b">
        <v>1</v>
      </c>
    </row>
    <row r="6823" spans="1:29" x14ac:dyDescent="0.2">
      <c r="A6823" s="8">
        <v>3</v>
      </c>
      <c r="B6823" s="8" t="s">
        <v>189</v>
      </c>
      <c r="C6823" s="8" t="s">
        <v>126</v>
      </c>
      <c r="D6823" s="8">
        <v>0</v>
      </c>
      <c r="E6823" s="9">
        <v>39781.089417054303</v>
      </c>
      <c r="F6823" s="17">
        <f>SUMIFS(Table2[time],Table2[config],Table2[[#This Row],[config]],Table2[repetition],Table2[[#This Row],[repetition]])</f>
        <v>9919222.9404797442</v>
      </c>
      <c r="G6823" s="17">
        <f>IF(Table2[[#This Row],[time]]&lt;7200000,1,0)</f>
        <v>1</v>
      </c>
      <c r="H6823" t="s">
        <v>247</v>
      </c>
      <c r="I6823">
        <v>3</v>
      </c>
      <c r="J6823" t="s">
        <v>238</v>
      </c>
      <c r="K6823" t="s">
        <v>230</v>
      </c>
      <c r="L6823" t="s">
        <v>251</v>
      </c>
      <c r="M6823" t="s">
        <v>232</v>
      </c>
      <c r="N6823" t="s">
        <v>233</v>
      </c>
      <c r="O6823">
        <v>100</v>
      </c>
      <c r="P6823">
        <v>110</v>
      </c>
      <c r="Q6823" t="s">
        <v>248</v>
      </c>
      <c r="R6823" t="s">
        <v>244</v>
      </c>
      <c r="S6823" t="s">
        <v>238</v>
      </c>
      <c r="T6823" t="b">
        <v>0</v>
      </c>
      <c r="U6823" t="b">
        <v>1</v>
      </c>
      <c r="V6823" t="b">
        <v>1</v>
      </c>
      <c r="W6823" t="b">
        <v>0</v>
      </c>
      <c r="X6823" t="b">
        <v>0</v>
      </c>
      <c r="Y6823" t="b">
        <v>0</v>
      </c>
      <c r="Z6823" t="b">
        <v>1</v>
      </c>
      <c r="AA6823" t="b">
        <v>0</v>
      </c>
      <c r="AB6823" t="b">
        <v>1</v>
      </c>
      <c r="AC6823" t="b">
        <v>1</v>
      </c>
    </row>
    <row r="6824" spans="1:29" x14ac:dyDescent="0.2">
      <c r="A6824" s="6">
        <v>3</v>
      </c>
      <c r="B6824" s="6" t="s">
        <v>196</v>
      </c>
      <c r="C6824" s="6" t="s">
        <v>126</v>
      </c>
      <c r="D6824" s="6">
        <v>3</v>
      </c>
      <c r="E6824" s="7">
        <v>45598.128486890302</v>
      </c>
      <c r="F6824" s="16">
        <f>SUMIFS(Table2[time],Table2[config],Table2[[#This Row],[config]],Table2[repetition],Table2[[#This Row],[repetition]])</f>
        <v>9919222.9404797442</v>
      </c>
      <c r="G6824" s="16">
        <f>IF(Table2[[#This Row],[time]]&lt;7200000,1,0)</f>
        <v>1</v>
      </c>
      <c r="H6824" t="s">
        <v>247</v>
      </c>
      <c r="I6824">
        <v>3</v>
      </c>
      <c r="J6824" t="s">
        <v>238</v>
      </c>
      <c r="K6824" t="s">
        <v>230</v>
      </c>
      <c r="L6824" t="s">
        <v>251</v>
      </c>
      <c r="M6824" t="s">
        <v>232</v>
      </c>
      <c r="N6824" t="s">
        <v>233</v>
      </c>
      <c r="O6824">
        <v>100</v>
      </c>
      <c r="P6824">
        <v>110</v>
      </c>
      <c r="Q6824" t="s">
        <v>248</v>
      </c>
      <c r="R6824" t="s">
        <v>244</v>
      </c>
      <c r="S6824" t="s">
        <v>238</v>
      </c>
      <c r="T6824" t="b">
        <v>0</v>
      </c>
      <c r="U6824" t="b">
        <v>1</v>
      </c>
      <c r="V6824" t="b">
        <v>1</v>
      </c>
      <c r="W6824" t="b">
        <v>0</v>
      </c>
      <c r="X6824" t="b">
        <v>0</v>
      </c>
      <c r="Y6824" t="b">
        <v>0</v>
      </c>
      <c r="Z6824" t="b">
        <v>1</v>
      </c>
      <c r="AA6824" t="b">
        <v>0</v>
      </c>
      <c r="AB6824" t="b">
        <v>1</v>
      </c>
      <c r="AC6824" t="b">
        <v>1</v>
      </c>
    </row>
    <row r="6825" spans="1:29" x14ac:dyDescent="0.2">
      <c r="A6825" s="8">
        <v>3</v>
      </c>
      <c r="B6825" s="8" t="s">
        <v>190</v>
      </c>
      <c r="C6825" s="8" t="s">
        <v>126</v>
      </c>
      <c r="D6825" s="8">
        <v>0</v>
      </c>
      <c r="E6825" s="9">
        <v>324263.95455200598</v>
      </c>
      <c r="F6825" s="17">
        <f>SUMIFS(Table2[time],Table2[config],Table2[[#This Row],[config]],Table2[repetition],Table2[[#This Row],[repetition]])</f>
        <v>9919222.9404797442</v>
      </c>
      <c r="G6825" s="17">
        <f>IF(Table2[[#This Row],[time]]&lt;7200000,1,0)</f>
        <v>1</v>
      </c>
      <c r="H6825" t="s">
        <v>247</v>
      </c>
      <c r="I6825">
        <v>3</v>
      </c>
      <c r="J6825" t="s">
        <v>238</v>
      </c>
      <c r="K6825" t="s">
        <v>230</v>
      </c>
      <c r="L6825" t="s">
        <v>251</v>
      </c>
      <c r="M6825" t="s">
        <v>232</v>
      </c>
      <c r="N6825" t="s">
        <v>233</v>
      </c>
      <c r="O6825">
        <v>100</v>
      </c>
      <c r="P6825">
        <v>110</v>
      </c>
      <c r="Q6825" t="s">
        <v>248</v>
      </c>
      <c r="R6825" t="s">
        <v>244</v>
      </c>
      <c r="S6825" t="s">
        <v>238</v>
      </c>
      <c r="T6825" t="b">
        <v>0</v>
      </c>
      <c r="U6825" t="b">
        <v>1</v>
      </c>
      <c r="V6825" t="b">
        <v>1</v>
      </c>
      <c r="W6825" t="b">
        <v>0</v>
      </c>
      <c r="X6825" t="b">
        <v>0</v>
      </c>
      <c r="Y6825" t="b">
        <v>0</v>
      </c>
      <c r="Z6825" t="b">
        <v>1</v>
      </c>
      <c r="AA6825" t="b">
        <v>0</v>
      </c>
      <c r="AB6825" t="b">
        <v>1</v>
      </c>
      <c r="AC6825" t="b">
        <v>1</v>
      </c>
    </row>
    <row r="6826" spans="1:29" x14ac:dyDescent="0.2">
      <c r="A6826" s="6">
        <v>3</v>
      </c>
      <c r="B6826" s="6" t="s">
        <v>178</v>
      </c>
      <c r="C6826" s="6" t="s">
        <v>126</v>
      </c>
      <c r="D6826" s="6">
        <v>0</v>
      </c>
      <c r="E6826" s="7">
        <v>37159.134979941802</v>
      </c>
      <c r="F6826" s="16">
        <f>SUMIFS(Table2[time],Table2[config],Table2[[#This Row],[config]],Table2[repetition],Table2[[#This Row],[repetition]])</f>
        <v>9919222.9404797442</v>
      </c>
      <c r="G6826" s="16">
        <f>IF(Table2[[#This Row],[time]]&lt;7200000,1,0)</f>
        <v>1</v>
      </c>
      <c r="H6826" t="s">
        <v>247</v>
      </c>
      <c r="I6826">
        <v>3</v>
      </c>
      <c r="J6826" t="s">
        <v>238</v>
      </c>
      <c r="K6826" t="s">
        <v>230</v>
      </c>
      <c r="L6826" t="s">
        <v>251</v>
      </c>
      <c r="M6826" t="s">
        <v>232</v>
      </c>
      <c r="N6826" t="s">
        <v>233</v>
      </c>
      <c r="O6826">
        <v>100</v>
      </c>
      <c r="P6826">
        <v>110</v>
      </c>
      <c r="Q6826" t="s">
        <v>248</v>
      </c>
      <c r="R6826" t="s">
        <v>244</v>
      </c>
      <c r="S6826" t="s">
        <v>238</v>
      </c>
      <c r="T6826" t="b">
        <v>0</v>
      </c>
      <c r="U6826" t="b">
        <v>1</v>
      </c>
      <c r="V6826" t="b">
        <v>1</v>
      </c>
      <c r="W6826" t="b">
        <v>0</v>
      </c>
      <c r="X6826" t="b">
        <v>0</v>
      </c>
      <c r="Y6826" t="b">
        <v>0</v>
      </c>
      <c r="Z6826" t="b">
        <v>1</v>
      </c>
      <c r="AA6826" t="b">
        <v>0</v>
      </c>
      <c r="AB6826" t="b">
        <v>1</v>
      </c>
      <c r="AC6826" t="b">
        <v>1</v>
      </c>
    </row>
    <row r="6827" spans="1:29" x14ac:dyDescent="0.2">
      <c r="A6827" s="8">
        <v>3</v>
      </c>
      <c r="B6827" s="8" t="s">
        <v>193</v>
      </c>
      <c r="C6827" s="8" t="s">
        <v>126</v>
      </c>
      <c r="D6827" s="8">
        <v>0</v>
      </c>
      <c r="E6827" s="9">
        <v>39263.817565981299</v>
      </c>
      <c r="F6827" s="17">
        <f>SUMIFS(Table2[time],Table2[config],Table2[[#This Row],[config]],Table2[repetition],Table2[[#This Row],[repetition]])</f>
        <v>9919222.9404797442</v>
      </c>
      <c r="G6827" s="17">
        <f>IF(Table2[[#This Row],[time]]&lt;7200000,1,0)</f>
        <v>1</v>
      </c>
      <c r="H6827" t="s">
        <v>247</v>
      </c>
      <c r="I6827">
        <v>3</v>
      </c>
      <c r="J6827" t="s">
        <v>238</v>
      </c>
      <c r="K6827" t="s">
        <v>230</v>
      </c>
      <c r="L6827" t="s">
        <v>251</v>
      </c>
      <c r="M6827" t="s">
        <v>232</v>
      </c>
      <c r="N6827" t="s">
        <v>233</v>
      </c>
      <c r="O6827">
        <v>100</v>
      </c>
      <c r="P6827">
        <v>110</v>
      </c>
      <c r="Q6827" t="s">
        <v>248</v>
      </c>
      <c r="R6827" t="s">
        <v>244</v>
      </c>
      <c r="S6827" t="s">
        <v>238</v>
      </c>
      <c r="T6827" t="b">
        <v>0</v>
      </c>
      <c r="U6827" t="b">
        <v>1</v>
      </c>
      <c r="V6827" t="b">
        <v>1</v>
      </c>
      <c r="W6827" t="b">
        <v>0</v>
      </c>
      <c r="X6827" t="b">
        <v>0</v>
      </c>
      <c r="Y6827" t="b">
        <v>0</v>
      </c>
      <c r="Z6827" t="b">
        <v>1</v>
      </c>
      <c r="AA6827" t="b">
        <v>0</v>
      </c>
      <c r="AB6827" t="b">
        <v>1</v>
      </c>
      <c r="AC6827" t="b">
        <v>1</v>
      </c>
    </row>
    <row r="6828" spans="1:29" x14ac:dyDescent="0.2">
      <c r="A6828" s="6">
        <v>3</v>
      </c>
      <c r="B6828" s="6" t="s">
        <v>199</v>
      </c>
      <c r="C6828" s="6" t="s">
        <v>126</v>
      </c>
      <c r="D6828" s="6">
        <v>0</v>
      </c>
      <c r="E6828" s="7">
        <v>35380.8712039608</v>
      </c>
      <c r="F6828" s="16">
        <f>SUMIFS(Table2[time],Table2[config],Table2[[#This Row],[config]],Table2[repetition],Table2[[#This Row],[repetition]])</f>
        <v>9919222.9404797442</v>
      </c>
      <c r="G6828" s="16">
        <f>IF(Table2[[#This Row],[time]]&lt;7200000,1,0)</f>
        <v>1</v>
      </c>
      <c r="H6828" t="s">
        <v>247</v>
      </c>
      <c r="I6828">
        <v>3</v>
      </c>
      <c r="J6828" t="s">
        <v>238</v>
      </c>
      <c r="K6828" t="s">
        <v>230</v>
      </c>
      <c r="L6828" t="s">
        <v>251</v>
      </c>
      <c r="M6828" t="s">
        <v>232</v>
      </c>
      <c r="N6828" t="s">
        <v>233</v>
      </c>
      <c r="O6828">
        <v>100</v>
      </c>
      <c r="P6828">
        <v>110</v>
      </c>
      <c r="Q6828" t="s">
        <v>248</v>
      </c>
      <c r="R6828" t="s">
        <v>244</v>
      </c>
      <c r="S6828" t="s">
        <v>238</v>
      </c>
      <c r="T6828" t="b">
        <v>0</v>
      </c>
      <c r="U6828" t="b">
        <v>1</v>
      </c>
      <c r="V6828" t="b">
        <v>1</v>
      </c>
      <c r="W6828" t="b">
        <v>0</v>
      </c>
      <c r="X6828" t="b">
        <v>0</v>
      </c>
      <c r="Y6828" t="b">
        <v>0</v>
      </c>
      <c r="Z6828" t="b">
        <v>1</v>
      </c>
      <c r="AA6828" t="b">
        <v>0</v>
      </c>
      <c r="AB6828" t="b">
        <v>1</v>
      </c>
      <c r="AC6828" t="b">
        <v>1</v>
      </c>
    </row>
    <row r="6829" spans="1:29" x14ac:dyDescent="0.2">
      <c r="A6829" s="8">
        <v>3</v>
      </c>
      <c r="B6829" s="8" t="s">
        <v>200</v>
      </c>
      <c r="C6829" s="8" t="s">
        <v>126</v>
      </c>
      <c r="D6829" s="8">
        <v>5</v>
      </c>
      <c r="E6829" s="9">
        <v>183006.074831006</v>
      </c>
      <c r="F6829" s="17">
        <f>SUMIFS(Table2[time],Table2[config],Table2[[#This Row],[config]],Table2[repetition],Table2[[#This Row],[repetition]])</f>
        <v>9919222.9404797442</v>
      </c>
      <c r="G6829" s="17">
        <f>IF(Table2[[#This Row],[time]]&lt;7200000,1,0)</f>
        <v>1</v>
      </c>
      <c r="H6829" t="s">
        <v>247</v>
      </c>
      <c r="I6829">
        <v>3</v>
      </c>
      <c r="J6829" t="s">
        <v>238</v>
      </c>
      <c r="K6829" t="s">
        <v>230</v>
      </c>
      <c r="L6829" t="s">
        <v>251</v>
      </c>
      <c r="M6829" t="s">
        <v>232</v>
      </c>
      <c r="N6829" t="s">
        <v>233</v>
      </c>
      <c r="O6829">
        <v>100</v>
      </c>
      <c r="P6829">
        <v>110</v>
      </c>
      <c r="Q6829" t="s">
        <v>248</v>
      </c>
      <c r="R6829" t="s">
        <v>244</v>
      </c>
      <c r="S6829" t="s">
        <v>238</v>
      </c>
      <c r="T6829" t="b">
        <v>0</v>
      </c>
      <c r="U6829" t="b">
        <v>1</v>
      </c>
      <c r="V6829" t="b">
        <v>1</v>
      </c>
      <c r="W6829" t="b">
        <v>0</v>
      </c>
      <c r="X6829" t="b">
        <v>0</v>
      </c>
      <c r="Y6829" t="b">
        <v>0</v>
      </c>
      <c r="Z6829" t="b">
        <v>1</v>
      </c>
      <c r="AA6829" t="b">
        <v>0</v>
      </c>
      <c r="AB6829" t="b">
        <v>1</v>
      </c>
      <c r="AC6829" t="b">
        <v>1</v>
      </c>
    </row>
    <row r="6830" spans="1:29" x14ac:dyDescent="0.2">
      <c r="A6830" s="6">
        <v>3</v>
      </c>
      <c r="B6830" s="6" t="s">
        <v>179</v>
      </c>
      <c r="C6830" s="6" t="s">
        <v>126</v>
      </c>
      <c r="D6830" s="6">
        <v>0</v>
      </c>
      <c r="E6830" s="7">
        <v>54706.705093034499</v>
      </c>
      <c r="F6830" s="16">
        <f>SUMIFS(Table2[time],Table2[config],Table2[[#This Row],[config]],Table2[repetition],Table2[[#This Row],[repetition]])</f>
        <v>9919222.9404797442</v>
      </c>
      <c r="G6830" s="16">
        <f>IF(Table2[[#This Row],[time]]&lt;7200000,1,0)</f>
        <v>1</v>
      </c>
      <c r="H6830" t="s">
        <v>247</v>
      </c>
      <c r="I6830">
        <v>3</v>
      </c>
      <c r="J6830" t="s">
        <v>238</v>
      </c>
      <c r="K6830" t="s">
        <v>230</v>
      </c>
      <c r="L6830" t="s">
        <v>251</v>
      </c>
      <c r="M6830" t="s">
        <v>232</v>
      </c>
      <c r="N6830" t="s">
        <v>233</v>
      </c>
      <c r="O6830">
        <v>100</v>
      </c>
      <c r="P6830">
        <v>110</v>
      </c>
      <c r="Q6830" t="s">
        <v>248</v>
      </c>
      <c r="R6830" t="s">
        <v>244</v>
      </c>
      <c r="S6830" t="s">
        <v>238</v>
      </c>
      <c r="T6830" t="b">
        <v>0</v>
      </c>
      <c r="U6830" t="b">
        <v>1</v>
      </c>
      <c r="V6830" t="b">
        <v>1</v>
      </c>
      <c r="W6830" t="b">
        <v>0</v>
      </c>
      <c r="X6830" t="b">
        <v>0</v>
      </c>
      <c r="Y6830" t="b">
        <v>0</v>
      </c>
      <c r="Z6830" t="b">
        <v>1</v>
      </c>
      <c r="AA6830" t="b">
        <v>0</v>
      </c>
      <c r="AB6830" t="b">
        <v>1</v>
      </c>
      <c r="AC6830" t="b">
        <v>1</v>
      </c>
    </row>
    <row r="6831" spans="1:29" x14ac:dyDescent="0.2">
      <c r="A6831" s="8">
        <v>3</v>
      </c>
      <c r="B6831" s="8" t="s">
        <v>197</v>
      </c>
      <c r="C6831" s="8" t="s">
        <v>126</v>
      </c>
      <c r="D6831" s="8">
        <v>0</v>
      </c>
      <c r="E6831" s="9">
        <v>38305.873317993202</v>
      </c>
      <c r="F6831" s="17">
        <f>SUMIFS(Table2[time],Table2[config],Table2[[#This Row],[config]],Table2[repetition],Table2[[#This Row],[repetition]])</f>
        <v>9919222.9404797442</v>
      </c>
      <c r="G6831" s="17">
        <f>IF(Table2[[#This Row],[time]]&lt;7200000,1,0)</f>
        <v>1</v>
      </c>
      <c r="H6831" t="s">
        <v>247</v>
      </c>
      <c r="I6831">
        <v>3</v>
      </c>
      <c r="J6831" t="s">
        <v>238</v>
      </c>
      <c r="K6831" t="s">
        <v>230</v>
      </c>
      <c r="L6831" t="s">
        <v>251</v>
      </c>
      <c r="M6831" t="s">
        <v>232</v>
      </c>
      <c r="N6831" t="s">
        <v>233</v>
      </c>
      <c r="O6831">
        <v>100</v>
      </c>
      <c r="P6831">
        <v>110</v>
      </c>
      <c r="Q6831" t="s">
        <v>248</v>
      </c>
      <c r="R6831" t="s">
        <v>244</v>
      </c>
      <c r="S6831" t="s">
        <v>238</v>
      </c>
      <c r="T6831" t="b">
        <v>0</v>
      </c>
      <c r="U6831" t="b">
        <v>1</v>
      </c>
      <c r="V6831" t="b">
        <v>1</v>
      </c>
      <c r="W6831" t="b">
        <v>0</v>
      </c>
      <c r="X6831" t="b">
        <v>0</v>
      </c>
      <c r="Y6831" t="b">
        <v>0</v>
      </c>
      <c r="Z6831" t="b">
        <v>1</v>
      </c>
      <c r="AA6831" t="b">
        <v>0</v>
      </c>
      <c r="AB6831" t="b">
        <v>1</v>
      </c>
      <c r="AC6831" t="b">
        <v>1</v>
      </c>
    </row>
    <row r="6832" spans="1:29" x14ac:dyDescent="0.2">
      <c r="A6832" s="6">
        <v>3</v>
      </c>
      <c r="B6832" s="6" t="s">
        <v>186</v>
      </c>
      <c r="C6832" s="6" t="s">
        <v>126</v>
      </c>
      <c r="D6832" s="6">
        <v>0</v>
      </c>
      <c r="E6832" s="7">
        <v>52357.182724052102</v>
      </c>
      <c r="F6832" s="16">
        <f>SUMIFS(Table2[time],Table2[config],Table2[[#This Row],[config]],Table2[repetition],Table2[[#This Row],[repetition]])</f>
        <v>9919222.9404797442</v>
      </c>
      <c r="G6832" s="16">
        <f>IF(Table2[[#This Row],[time]]&lt;7200000,1,0)</f>
        <v>1</v>
      </c>
      <c r="H6832" t="s">
        <v>247</v>
      </c>
      <c r="I6832">
        <v>3</v>
      </c>
      <c r="J6832" t="s">
        <v>238</v>
      </c>
      <c r="K6832" t="s">
        <v>230</v>
      </c>
      <c r="L6832" t="s">
        <v>251</v>
      </c>
      <c r="M6832" t="s">
        <v>232</v>
      </c>
      <c r="N6832" t="s">
        <v>233</v>
      </c>
      <c r="O6832">
        <v>100</v>
      </c>
      <c r="P6832">
        <v>110</v>
      </c>
      <c r="Q6832" t="s">
        <v>248</v>
      </c>
      <c r="R6832" t="s">
        <v>244</v>
      </c>
      <c r="S6832" t="s">
        <v>238</v>
      </c>
      <c r="T6832" t="b">
        <v>0</v>
      </c>
      <c r="U6832" t="b">
        <v>1</v>
      </c>
      <c r="V6832" t="b">
        <v>1</v>
      </c>
      <c r="W6832" t="b">
        <v>0</v>
      </c>
      <c r="X6832" t="b">
        <v>0</v>
      </c>
      <c r="Y6832" t="b">
        <v>0</v>
      </c>
      <c r="Z6832" t="b">
        <v>1</v>
      </c>
      <c r="AA6832" t="b">
        <v>0</v>
      </c>
      <c r="AB6832" t="b">
        <v>1</v>
      </c>
      <c r="AC6832" t="b">
        <v>1</v>
      </c>
    </row>
    <row r="6833" spans="1:29" x14ac:dyDescent="0.2">
      <c r="A6833" s="8">
        <v>3</v>
      </c>
      <c r="B6833" s="8" t="s">
        <v>177</v>
      </c>
      <c r="C6833" s="8" t="s">
        <v>126</v>
      </c>
      <c r="D6833" s="8">
        <v>0</v>
      </c>
      <c r="E6833" s="9">
        <v>62103.650296921798</v>
      </c>
      <c r="F6833" s="17">
        <f>SUMIFS(Table2[time],Table2[config],Table2[[#This Row],[config]],Table2[repetition],Table2[[#This Row],[repetition]])</f>
        <v>9919222.9404797442</v>
      </c>
      <c r="G6833" s="17">
        <f>IF(Table2[[#This Row],[time]]&lt;7200000,1,0)</f>
        <v>1</v>
      </c>
      <c r="H6833" t="s">
        <v>247</v>
      </c>
      <c r="I6833">
        <v>3</v>
      </c>
      <c r="J6833" t="s">
        <v>238</v>
      </c>
      <c r="K6833" t="s">
        <v>230</v>
      </c>
      <c r="L6833" t="s">
        <v>251</v>
      </c>
      <c r="M6833" t="s">
        <v>232</v>
      </c>
      <c r="N6833" t="s">
        <v>233</v>
      </c>
      <c r="O6833">
        <v>100</v>
      </c>
      <c r="P6833">
        <v>110</v>
      </c>
      <c r="Q6833" t="s">
        <v>248</v>
      </c>
      <c r="R6833" t="s">
        <v>244</v>
      </c>
      <c r="S6833" t="s">
        <v>238</v>
      </c>
      <c r="T6833" t="b">
        <v>0</v>
      </c>
      <c r="U6833" t="b">
        <v>1</v>
      </c>
      <c r="V6833" t="b">
        <v>1</v>
      </c>
      <c r="W6833" t="b">
        <v>0</v>
      </c>
      <c r="X6833" t="b">
        <v>0</v>
      </c>
      <c r="Y6833" t="b">
        <v>0</v>
      </c>
      <c r="Z6833" t="b">
        <v>1</v>
      </c>
      <c r="AA6833" t="b">
        <v>0</v>
      </c>
      <c r="AB6833" t="b">
        <v>1</v>
      </c>
      <c r="AC6833" t="b">
        <v>1</v>
      </c>
    </row>
    <row r="6834" spans="1:29" x14ac:dyDescent="0.2">
      <c r="A6834" s="6">
        <v>3</v>
      </c>
      <c r="B6834" s="6" t="s">
        <v>202</v>
      </c>
      <c r="C6834" s="6" t="s">
        <v>126</v>
      </c>
      <c r="D6834" s="6">
        <v>0</v>
      </c>
      <c r="E6834" s="7">
        <v>66419.444666011201</v>
      </c>
      <c r="F6834" s="16">
        <f>SUMIFS(Table2[time],Table2[config],Table2[[#This Row],[config]],Table2[repetition],Table2[[#This Row],[repetition]])</f>
        <v>9919222.9404797442</v>
      </c>
      <c r="G6834" s="16">
        <f>IF(Table2[[#This Row],[time]]&lt;7200000,1,0)</f>
        <v>1</v>
      </c>
      <c r="H6834" t="s">
        <v>247</v>
      </c>
      <c r="I6834">
        <v>3</v>
      </c>
      <c r="J6834" t="s">
        <v>238</v>
      </c>
      <c r="K6834" t="s">
        <v>230</v>
      </c>
      <c r="L6834" t="s">
        <v>251</v>
      </c>
      <c r="M6834" t="s">
        <v>232</v>
      </c>
      <c r="N6834" t="s">
        <v>233</v>
      </c>
      <c r="O6834">
        <v>100</v>
      </c>
      <c r="P6834">
        <v>110</v>
      </c>
      <c r="Q6834" t="s">
        <v>248</v>
      </c>
      <c r="R6834" t="s">
        <v>244</v>
      </c>
      <c r="S6834" t="s">
        <v>238</v>
      </c>
      <c r="T6834" t="b">
        <v>0</v>
      </c>
      <c r="U6834" t="b">
        <v>1</v>
      </c>
      <c r="V6834" t="b">
        <v>1</v>
      </c>
      <c r="W6834" t="b">
        <v>0</v>
      </c>
      <c r="X6834" t="b">
        <v>0</v>
      </c>
      <c r="Y6834" t="b">
        <v>0</v>
      </c>
      <c r="Z6834" t="b">
        <v>1</v>
      </c>
      <c r="AA6834" t="b">
        <v>0</v>
      </c>
      <c r="AB6834" t="b">
        <v>1</v>
      </c>
      <c r="AC6834" t="b">
        <v>1</v>
      </c>
    </row>
    <row r="6835" spans="1:29" x14ac:dyDescent="0.2">
      <c r="A6835" s="8">
        <v>3</v>
      </c>
      <c r="B6835" s="8" t="s">
        <v>201</v>
      </c>
      <c r="C6835" s="8" t="s">
        <v>126</v>
      </c>
      <c r="D6835" s="8">
        <v>0</v>
      </c>
      <c r="E6835" s="9">
        <v>71939.368680934407</v>
      </c>
      <c r="F6835" s="17">
        <f>SUMIFS(Table2[time],Table2[config],Table2[[#This Row],[config]],Table2[repetition],Table2[[#This Row],[repetition]])</f>
        <v>9919222.9404797442</v>
      </c>
      <c r="G6835" s="17">
        <f>IF(Table2[[#This Row],[time]]&lt;7200000,1,0)</f>
        <v>1</v>
      </c>
      <c r="H6835" t="s">
        <v>247</v>
      </c>
      <c r="I6835">
        <v>3</v>
      </c>
      <c r="J6835" t="s">
        <v>238</v>
      </c>
      <c r="K6835" t="s">
        <v>230</v>
      </c>
      <c r="L6835" t="s">
        <v>251</v>
      </c>
      <c r="M6835" t="s">
        <v>232</v>
      </c>
      <c r="N6835" t="s">
        <v>233</v>
      </c>
      <c r="O6835">
        <v>100</v>
      </c>
      <c r="P6835">
        <v>110</v>
      </c>
      <c r="Q6835" t="s">
        <v>248</v>
      </c>
      <c r="R6835" t="s">
        <v>244</v>
      </c>
      <c r="S6835" t="s">
        <v>238</v>
      </c>
      <c r="T6835" t="b">
        <v>0</v>
      </c>
      <c r="U6835" t="b">
        <v>1</v>
      </c>
      <c r="V6835" t="b">
        <v>1</v>
      </c>
      <c r="W6835" t="b">
        <v>0</v>
      </c>
      <c r="X6835" t="b">
        <v>0</v>
      </c>
      <c r="Y6835" t="b">
        <v>0</v>
      </c>
      <c r="Z6835" t="b">
        <v>1</v>
      </c>
      <c r="AA6835" t="b">
        <v>0</v>
      </c>
      <c r="AB6835" t="b">
        <v>1</v>
      </c>
      <c r="AC6835" t="b">
        <v>1</v>
      </c>
    </row>
    <row r="6836" spans="1:29" x14ac:dyDescent="0.2">
      <c r="A6836" s="6">
        <v>3</v>
      </c>
      <c r="B6836" s="6" t="s">
        <v>188</v>
      </c>
      <c r="C6836" s="6" t="s">
        <v>126</v>
      </c>
      <c r="D6836" s="6">
        <v>0</v>
      </c>
      <c r="E6836" s="7">
        <v>88562.204752932303</v>
      </c>
      <c r="F6836" s="16">
        <f>SUMIFS(Table2[time],Table2[config],Table2[[#This Row],[config]],Table2[repetition],Table2[[#This Row],[repetition]])</f>
        <v>9919222.9404797442</v>
      </c>
      <c r="G6836" s="16">
        <f>IF(Table2[[#This Row],[time]]&lt;7200000,1,0)</f>
        <v>1</v>
      </c>
      <c r="H6836" t="s">
        <v>247</v>
      </c>
      <c r="I6836">
        <v>3</v>
      </c>
      <c r="J6836" t="s">
        <v>238</v>
      </c>
      <c r="K6836" t="s">
        <v>230</v>
      </c>
      <c r="L6836" t="s">
        <v>251</v>
      </c>
      <c r="M6836" t="s">
        <v>232</v>
      </c>
      <c r="N6836" t="s">
        <v>233</v>
      </c>
      <c r="O6836">
        <v>100</v>
      </c>
      <c r="P6836">
        <v>110</v>
      </c>
      <c r="Q6836" t="s">
        <v>248</v>
      </c>
      <c r="R6836" t="s">
        <v>244</v>
      </c>
      <c r="S6836" t="s">
        <v>238</v>
      </c>
      <c r="T6836" t="b">
        <v>0</v>
      </c>
      <c r="U6836" t="b">
        <v>1</v>
      </c>
      <c r="V6836" t="b">
        <v>1</v>
      </c>
      <c r="W6836" t="b">
        <v>0</v>
      </c>
      <c r="X6836" t="b">
        <v>0</v>
      </c>
      <c r="Y6836" t="b">
        <v>0</v>
      </c>
      <c r="Z6836" t="b">
        <v>1</v>
      </c>
      <c r="AA6836" t="b">
        <v>0</v>
      </c>
      <c r="AB6836" t="b">
        <v>1</v>
      </c>
      <c r="AC6836" t="b">
        <v>1</v>
      </c>
    </row>
    <row r="6837" spans="1:29" x14ac:dyDescent="0.2">
      <c r="A6837" s="8">
        <v>3</v>
      </c>
      <c r="B6837" s="8" t="s">
        <v>191</v>
      </c>
      <c r="C6837" s="8" t="s">
        <v>126</v>
      </c>
      <c r="D6837" s="8">
        <v>0</v>
      </c>
      <c r="E6837" s="9">
        <v>86973.630337975905</v>
      </c>
      <c r="F6837" s="17">
        <f>SUMIFS(Table2[time],Table2[config],Table2[[#This Row],[config]],Table2[repetition],Table2[[#This Row],[repetition]])</f>
        <v>9919222.9404797442</v>
      </c>
      <c r="G6837" s="17">
        <f>IF(Table2[[#This Row],[time]]&lt;7200000,1,0)</f>
        <v>1</v>
      </c>
      <c r="H6837" t="s">
        <v>247</v>
      </c>
      <c r="I6837">
        <v>3</v>
      </c>
      <c r="J6837" t="s">
        <v>238</v>
      </c>
      <c r="K6837" t="s">
        <v>230</v>
      </c>
      <c r="L6837" t="s">
        <v>251</v>
      </c>
      <c r="M6837" t="s">
        <v>232</v>
      </c>
      <c r="N6837" t="s">
        <v>233</v>
      </c>
      <c r="O6837">
        <v>100</v>
      </c>
      <c r="P6837">
        <v>110</v>
      </c>
      <c r="Q6837" t="s">
        <v>248</v>
      </c>
      <c r="R6837" t="s">
        <v>244</v>
      </c>
      <c r="S6837" t="s">
        <v>238</v>
      </c>
      <c r="T6837" t="b">
        <v>0</v>
      </c>
      <c r="U6837" t="b">
        <v>1</v>
      </c>
      <c r="V6837" t="b">
        <v>1</v>
      </c>
      <c r="W6837" t="b">
        <v>0</v>
      </c>
      <c r="X6837" t="b">
        <v>0</v>
      </c>
      <c r="Y6837" t="b">
        <v>0</v>
      </c>
      <c r="Z6837" t="b">
        <v>1</v>
      </c>
      <c r="AA6837" t="b">
        <v>0</v>
      </c>
      <c r="AB6837" t="b">
        <v>1</v>
      </c>
      <c r="AC6837" t="b">
        <v>1</v>
      </c>
    </row>
    <row r="6838" spans="1:29" x14ac:dyDescent="0.2">
      <c r="A6838" s="6">
        <v>3</v>
      </c>
      <c r="B6838" s="6" t="s">
        <v>203</v>
      </c>
      <c r="C6838" s="6" t="s">
        <v>126</v>
      </c>
      <c r="D6838" s="6">
        <v>0</v>
      </c>
      <c r="E6838" s="7">
        <v>143173.675153055</v>
      </c>
      <c r="F6838" s="16">
        <f>SUMIFS(Table2[time],Table2[config],Table2[[#This Row],[config]],Table2[repetition],Table2[[#This Row],[repetition]])</f>
        <v>9919222.9404797442</v>
      </c>
      <c r="G6838" s="16">
        <f>IF(Table2[[#This Row],[time]]&lt;7200000,1,0)</f>
        <v>1</v>
      </c>
      <c r="H6838" t="s">
        <v>247</v>
      </c>
      <c r="I6838">
        <v>3</v>
      </c>
      <c r="J6838" t="s">
        <v>238</v>
      </c>
      <c r="K6838" t="s">
        <v>230</v>
      </c>
      <c r="L6838" t="s">
        <v>251</v>
      </c>
      <c r="M6838" t="s">
        <v>232</v>
      </c>
      <c r="N6838" t="s">
        <v>233</v>
      </c>
      <c r="O6838">
        <v>100</v>
      </c>
      <c r="P6838">
        <v>110</v>
      </c>
      <c r="Q6838" t="s">
        <v>248</v>
      </c>
      <c r="R6838" t="s">
        <v>244</v>
      </c>
      <c r="S6838" t="s">
        <v>238</v>
      </c>
      <c r="T6838" t="b">
        <v>0</v>
      </c>
      <c r="U6838" t="b">
        <v>1</v>
      </c>
      <c r="V6838" t="b">
        <v>1</v>
      </c>
      <c r="W6838" t="b">
        <v>0</v>
      </c>
      <c r="X6838" t="b">
        <v>0</v>
      </c>
      <c r="Y6838" t="b">
        <v>0</v>
      </c>
      <c r="Z6838" t="b">
        <v>1</v>
      </c>
      <c r="AA6838" t="b">
        <v>0</v>
      </c>
      <c r="AB6838" t="b">
        <v>1</v>
      </c>
      <c r="AC6838" t="b">
        <v>1</v>
      </c>
    </row>
    <row r="6839" spans="1:29" x14ac:dyDescent="0.2">
      <c r="A6839" s="8">
        <v>3</v>
      </c>
      <c r="B6839" s="8" t="s">
        <v>204</v>
      </c>
      <c r="C6839" s="8" t="s">
        <v>126</v>
      </c>
      <c r="D6839" s="8">
        <v>11</v>
      </c>
      <c r="E6839" s="9">
        <v>1857787.42365201</v>
      </c>
      <c r="F6839" s="17">
        <f>SUMIFS(Table2[time],Table2[config],Table2[[#This Row],[config]],Table2[repetition],Table2[[#This Row],[repetition]])</f>
        <v>9919222.9404797442</v>
      </c>
      <c r="G6839" s="17">
        <f>IF(Table2[[#This Row],[time]]&lt;7200000,1,0)</f>
        <v>1</v>
      </c>
      <c r="H6839" t="s">
        <v>247</v>
      </c>
      <c r="I6839">
        <v>3</v>
      </c>
      <c r="J6839" t="s">
        <v>238</v>
      </c>
      <c r="K6839" t="s">
        <v>230</v>
      </c>
      <c r="L6839" t="s">
        <v>251</v>
      </c>
      <c r="M6839" t="s">
        <v>232</v>
      </c>
      <c r="N6839" t="s">
        <v>233</v>
      </c>
      <c r="O6839">
        <v>100</v>
      </c>
      <c r="P6839">
        <v>110</v>
      </c>
      <c r="Q6839" t="s">
        <v>248</v>
      </c>
      <c r="R6839" t="s">
        <v>244</v>
      </c>
      <c r="S6839" t="s">
        <v>238</v>
      </c>
      <c r="T6839" t="b">
        <v>0</v>
      </c>
      <c r="U6839" t="b">
        <v>1</v>
      </c>
      <c r="V6839" t="b">
        <v>1</v>
      </c>
      <c r="W6839" t="b">
        <v>0</v>
      </c>
      <c r="X6839" t="b">
        <v>0</v>
      </c>
      <c r="Y6839" t="b">
        <v>0</v>
      </c>
      <c r="Z6839" t="b">
        <v>1</v>
      </c>
      <c r="AA6839" t="b">
        <v>0</v>
      </c>
      <c r="AB6839" t="b">
        <v>1</v>
      </c>
      <c r="AC6839" t="b">
        <v>1</v>
      </c>
    </row>
    <row r="6840" spans="1:29" x14ac:dyDescent="0.2">
      <c r="A6840" s="6">
        <v>3</v>
      </c>
      <c r="B6840" s="6" t="s">
        <v>205</v>
      </c>
      <c r="C6840" s="6" t="s">
        <v>126</v>
      </c>
      <c r="D6840" s="6">
        <v>4</v>
      </c>
      <c r="E6840" s="7">
        <v>2169900.0168380998</v>
      </c>
      <c r="F6840" s="16">
        <f>SUMIFS(Table2[time],Table2[config],Table2[[#This Row],[config]],Table2[repetition],Table2[[#This Row],[repetition]])</f>
        <v>9919222.9404797442</v>
      </c>
      <c r="G6840" s="16">
        <f>IF(Table2[[#This Row],[time]]&lt;7200000,1,0)</f>
        <v>1</v>
      </c>
      <c r="H6840" t="s">
        <v>247</v>
      </c>
      <c r="I6840">
        <v>3</v>
      </c>
      <c r="J6840" t="s">
        <v>238</v>
      </c>
      <c r="K6840" t="s">
        <v>230</v>
      </c>
      <c r="L6840" t="s">
        <v>251</v>
      </c>
      <c r="M6840" t="s">
        <v>232</v>
      </c>
      <c r="N6840" t="s">
        <v>233</v>
      </c>
      <c r="O6840">
        <v>100</v>
      </c>
      <c r="P6840">
        <v>110</v>
      </c>
      <c r="Q6840" t="s">
        <v>248</v>
      </c>
      <c r="R6840" t="s">
        <v>244</v>
      </c>
      <c r="S6840" t="s">
        <v>238</v>
      </c>
      <c r="T6840" t="b">
        <v>0</v>
      </c>
      <c r="U6840" t="b">
        <v>1</v>
      </c>
      <c r="V6840" t="b">
        <v>1</v>
      </c>
      <c r="W6840" t="b">
        <v>0</v>
      </c>
      <c r="X6840" t="b">
        <v>0</v>
      </c>
      <c r="Y6840" t="b">
        <v>0</v>
      </c>
      <c r="Z6840" t="b">
        <v>1</v>
      </c>
      <c r="AA6840" t="b">
        <v>0</v>
      </c>
      <c r="AB6840" t="b">
        <v>1</v>
      </c>
      <c r="AC6840" t="b">
        <v>1</v>
      </c>
    </row>
    <row r="6841" spans="1:29" x14ac:dyDescent="0.2">
      <c r="A6841" s="8">
        <v>3</v>
      </c>
      <c r="B6841" s="8" t="s">
        <v>187</v>
      </c>
      <c r="C6841" s="8" t="s">
        <v>126</v>
      </c>
      <c r="D6841" s="8">
        <v>0</v>
      </c>
      <c r="E6841" s="9">
        <v>4070042.4467909602</v>
      </c>
      <c r="F6841" s="17">
        <f>SUMIFS(Table2[time],Table2[config],Table2[[#This Row],[config]],Table2[repetition],Table2[[#This Row],[repetition]])</f>
        <v>9919222.9404797442</v>
      </c>
      <c r="G6841" s="17">
        <f>IF(Table2[[#This Row],[time]]&lt;7200000,1,0)</f>
        <v>1</v>
      </c>
      <c r="H6841" t="s">
        <v>247</v>
      </c>
      <c r="I6841">
        <v>3</v>
      </c>
      <c r="J6841" t="s">
        <v>238</v>
      </c>
      <c r="K6841" t="s">
        <v>230</v>
      </c>
      <c r="L6841" t="s">
        <v>251</v>
      </c>
      <c r="M6841" t="s">
        <v>232</v>
      </c>
      <c r="N6841" t="s">
        <v>233</v>
      </c>
      <c r="O6841">
        <v>100</v>
      </c>
      <c r="P6841">
        <v>110</v>
      </c>
      <c r="Q6841" t="s">
        <v>248</v>
      </c>
      <c r="R6841" t="s">
        <v>244</v>
      </c>
      <c r="S6841" t="s">
        <v>238</v>
      </c>
      <c r="T6841" t="b">
        <v>0</v>
      </c>
      <c r="U6841" t="b">
        <v>1</v>
      </c>
      <c r="V6841" t="b">
        <v>1</v>
      </c>
      <c r="W6841" t="b">
        <v>0</v>
      </c>
      <c r="X6841" t="b">
        <v>0</v>
      </c>
      <c r="Y6841" t="b">
        <v>0</v>
      </c>
      <c r="Z6841" t="b">
        <v>1</v>
      </c>
      <c r="AA6841" t="b">
        <v>0</v>
      </c>
      <c r="AB6841" t="b">
        <v>1</v>
      </c>
      <c r="AC6841" t="b">
        <v>1</v>
      </c>
    </row>
    <row r="6842" spans="1:29" x14ac:dyDescent="0.2">
      <c r="A6842" s="6">
        <v>1</v>
      </c>
      <c r="B6842" s="6" t="s">
        <v>192</v>
      </c>
      <c r="C6842" s="6" t="s">
        <v>127</v>
      </c>
      <c r="D6842" s="6">
        <v>0</v>
      </c>
      <c r="E6842" s="7">
        <v>32873.239566106298</v>
      </c>
      <c r="F6842" s="16">
        <f>SUMIFS(Table2[time],Table2[config],Table2[[#This Row],[config]],Table2[repetition],Table2[[#This Row],[repetition]])</f>
        <v>11044583.752419084</v>
      </c>
      <c r="G6842" s="16">
        <f>IF(Table2[[#This Row],[time]]&lt;7200000,1,0)</f>
        <v>1</v>
      </c>
      <c r="H6842" t="s">
        <v>247</v>
      </c>
      <c r="I6842">
        <v>4</v>
      </c>
      <c r="J6842" t="s">
        <v>238</v>
      </c>
      <c r="K6842" t="s">
        <v>244</v>
      </c>
      <c r="L6842" t="s">
        <v>245</v>
      </c>
      <c r="M6842" t="s">
        <v>232</v>
      </c>
      <c r="N6842" t="s">
        <v>242</v>
      </c>
      <c r="O6842">
        <v>110</v>
      </c>
      <c r="P6842">
        <v>110</v>
      </c>
      <c r="Q6842" t="s">
        <v>248</v>
      </c>
      <c r="R6842" t="s">
        <v>241</v>
      </c>
      <c r="S6842" t="s">
        <v>238</v>
      </c>
      <c r="T6842" t="b">
        <v>1</v>
      </c>
      <c r="U6842" t="b">
        <v>0</v>
      </c>
      <c r="V6842" t="b">
        <v>1</v>
      </c>
      <c r="W6842" t="b">
        <v>1</v>
      </c>
      <c r="X6842" t="b">
        <v>1</v>
      </c>
      <c r="Y6842" t="b">
        <v>1</v>
      </c>
      <c r="Z6842" t="b">
        <v>1</v>
      </c>
      <c r="AA6842" t="b">
        <v>1</v>
      </c>
      <c r="AB6842" t="b">
        <v>0</v>
      </c>
      <c r="AC6842" t="b">
        <v>1</v>
      </c>
    </row>
    <row r="6843" spans="1:29" x14ac:dyDescent="0.2">
      <c r="A6843" s="8">
        <v>1</v>
      </c>
      <c r="B6843" s="8" t="s">
        <v>181</v>
      </c>
      <c r="C6843" s="8" t="s">
        <v>127</v>
      </c>
      <c r="D6843" s="8">
        <v>0</v>
      </c>
      <c r="E6843" s="9">
        <v>28340.3005430009</v>
      </c>
      <c r="F6843" s="17">
        <f>SUMIFS(Table2[time],Table2[config],Table2[[#This Row],[config]],Table2[repetition],Table2[[#This Row],[repetition]])</f>
        <v>11044583.752419084</v>
      </c>
      <c r="G6843" s="17">
        <f>IF(Table2[[#This Row],[time]]&lt;7200000,1,0)</f>
        <v>1</v>
      </c>
      <c r="H6843" t="s">
        <v>247</v>
      </c>
      <c r="I6843">
        <v>4</v>
      </c>
      <c r="J6843" t="s">
        <v>238</v>
      </c>
      <c r="K6843" t="s">
        <v>244</v>
      </c>
      <c r="L6843" t="s">
        <v>245</v>
      </c>
      <c r="M6843" t="s">
        <v>232</v>
      </c>
      <c r="N6843" t="s">
        <v>242</v>
      </c>
      <c r="O6843">
        <v>110</v>
      </c>
      <c r="P6843">
        <v>110</v>
      </c>
      <c r="Q6843" t="s">
        <v>248</v>
      </c>
      <c r="R6843" t="s">
        <v>241</v>
      </c>
      <c r="S6843" t="s">
        <v>238</v>
      </c>
      <c r="T6843" t="b">
        <v>1</v>
      </c>
      <c r="U6843" t="b">
        <v>0</v>
      </c>
      <c r="V6843" t="b">
        <v>1</v>
      </c>
      <c r="W6843" t="b">
        <v>1</v>
      </c>
      <c r="X6843" t="b">
        <v>1</v>
      </c>
      <c r="Y6843" t="b">
        <v>1</v>
      </c>
      <c r="Z6843" t="b">
        <v>1</v>
      </c>
      <c r="AA6843" t="b">
        <v>1</v>
      </c>
      <c r="AB6843" t="b">
        <v>0</v>
      </c>
      <c r="AC6843" t="b">
        <v>1</v>
      </c>
    </row>
    <row r="6844" spans="1:29" x14ac:dyDescent="0.2">
      <c r="A6844" s="6">
        <v>1</v>
      </c>
      <c r="B6844" s="6" t="s">
        <v>194</v>
      </c>
      <c r="C6844" s="6" t="s">
        <v>127</v>
      </c>
      <c r="D6844" s="6">
        <v>0</v>
      </c>
      <c r="E6844" s="7">
        <v>73474.5642810594</v>
      </c>
      <c r="F6844" s="16">
        <f>SUMIFS(Table2[time],Table2[config],Table2[[#This Row],[config]],Table2[repetition],Table2[[#This Row],[repetition]])</f>
        <v>11044583.752419084</v>
      </c>
      <c r="G6844" s="16">
        <f>IF(Table2[[#This Row],[time]]&lt;7200000,1,0)</f>
        <v>1</v>
      </c>
      <c r="H6844" t="s">
        <v>247</v>
      </c>
      <c r="I6844">
        <v>4</v>
      </c>
      <c r="J6844" t="s">
        <v>238</v>
      </c>
      <c r="K6844" t="s">
        <v>244</v>
      </c>
      <c r="L6844" t="s">
        <v>245</v>
      </c>
      <c r="M6844" t="s">
        <v>232</v>
      </c>
      <c r="N6844" t="s">
        <v>242</v>
      </c>
      <c r="O6844">
        <v>110</v>
      </c>
      <c r="P6844">
        <v>110</v>
      </c>
      <c r="Q6844" t="s">
        <v>248</v>
      </c>
      <c r="R6844" t="s">
        <v>241</v>
      </c>
      <c r="S6844" t="s">
        <v>238</v>
      </c>
      <c r="T6844" t="b">
        <v>1</v>
      </c>
      <c r="U6844" t="b">
        <v>0</v>
      </c>
      <c r="V6844" t="b">
        <v>1</v>
      </c>
      <c r="W6844" t="b">
        <v>1</v>
      </c>
      <c r="X6844" t="b">
        <v>1</v>
      </c>
      <c r="Y6844" t="b">
        <v>1</v>
      </c>
      <c r="Z6844" t="b">
        <v>1</v>
      </c>
      <c r="AA6844" t="b">
        <v>1</v>
      </c>
      <c r="AB6844" t="b">
        <v>0</v>
      </c>
      <c r="AC6844" t="b">
        <v>1</v>
      </c>
    </row>
    <row r="6845" spans="1:29" x14ac:dyDescent="0.2">
      <c r="A6845" s="8">
        <v>1</v>
      </c>
      <c r="B6845" s="8" t="s">
        <v>182</v>
      </c>
      <c r="C6845" s="8" t="s">
        <v>127</v>
      </c>
      <c r="D6845" s="8">
        <v>0</v>
      </c>
      <c r="E6845" s="9">
        <v>51891.005398938403</v>
      </c>
      <c r="F6845" s="17">
        <f>SUMIFS(Table2[time],Table2[config],Table2[[#This Row],[config]],Table2[repetition],Table2[[#This Row],[repetition]])</f>
        <v>11044583.752419084</v>
      </c>
      <c r="G6845" s="17">
        <f>IF(Table2[[#This Row],[time]]&lt;7200000,1,0)</f>
        <v>1</v>
      </c>
      <c r="H6845" t="s">
        <v>247</v>
      </c>
      <c r="I6845">
        <v>4</v>
      </c>
      <c r="J6845" t="s">
        <v>238</v>
      </c>
      <c r="K6845" t="s">
        <v>244</v>
      </c>
      <c r="L6845" t="s">
        <v>245</v>
      </c>
      <c r="M6845" t="s">
        <v>232</v>
      </c>
      <c r="N6845" t="s">
        <v>242</v>
      </c>
      <c r="O6845">
        <v>110</v>
      </c>
      <c r="P6845">
        <v>110</v>
      </c>
      <c r="Q6845" t="s">
        <v>248</v>
      </c>
      <c r="R6845" t="s">
        <v>241</v>
      </c>
      <c r="S6845" t="s">
        <v>238</v>
      </c>
      <c r="T6845" t="b">
        <v>1</v>
      </c>
      <c r="U6845" t="b">
        <v>0</v>
      </c>
      <c r="V6845" t="b">
        <v>1</v>
      </c>
      <c r="W6845" t="b">
        <v>1</v>
      </c>
      <c r="X6845" t="b">
        <v>1</v>
      </c>
      <c r="Y6845" t="b">
        <v>1</v>
      </c>
      <c r="Z6845" t="b">
        <v>1</v>
      </c>
      <c r="AA6845" t="b">
        <v>1</v>
      </c>
      <c r="AB6845" t="b">
        <v>0</v>
      </c>
      <c r="AC6845" t="b">
        <v>1</v>
      </c>
    </row>
    <row r="6846" spans="1:29" x14ac:dyDescent="0.2">
      <c r="A6846" s="6">
        <v>1</v>
      </c>
      <c r="B6846" s="6" t="s">
        <v>176</v>
      </c>
      <c r="C6846" s="6" t="s">
        <v>127</v>
      </c>
      <c r="D6846" s="6">
        <v>0</v>
      </c>
      <c r="E6846" s="7">
        <v>44281.296196160802</v>
      </c>
      <c r="F6846" s="16">
        <f>SUMIFS(Table2[time],Table2[config],Table2[[#This Row],[config]],Table2[repetition],Table2[[#This Row],[repetition]])</f>
        <v>11044583.752419084</v>
      </c>
      <c r="G6846" s="16">
        <f>IF(Table2[[#This Row],[time]]&lt;7200000,1,0)</f>
        <v>1</v>
      </c>
      <c r="H6846" t="s">
        <v>247</v>
      </c>
      <c r="I6846">
        <v>4</v>
      </c>
      <c r="J6846" t="s">
        <v>238</v>
      </c>
      <c r="K6846" t="s">
        <v>244</v>
      </c>
      <c r="L6846" t="s">
        <v>245</v>
      </c>
      <c r="M6846" t="s">
        <v>232</v>
      </c>
      <c r="N6846" t="s">
        <v>242</v>
      </c>
      <c r="O6846">
        <v>110</v>
      </c>
      <c r="P6846">
        <v>110</v>
      </c>
      <c r="Q6846" t="s">
        <v>248</v>
      </c>
      <c r="R6846" t="s">
        <v>241</v>
      </c>
      <c r="S6846" t="s">
        <v>238</v>
      </c>
      <c r="T6846" t="b">
        <v>1</v>
      </c>
      <c r="U6846" t="b">
        <v>0</v>
      </c>
      <c r="V6846" t="b">
        <v>1</v>
      </c>
      <c r="W6846" t="b">
        <v>1</v>
      </c>
      <c r="X6846" t="b">
        <v>1</v>
      </c>
      <c r="Y6846" t="b">
        <v>1</v>
      </c>
      <c r="Z6846" t="b">
        <v>1</v>
      </c>
      <c r="AA6846" t="b">
        <v>1</v>
      </c>
      <c r="AB6846" t="b">
        <v>0</v>
      </c>
      <c r="AC6846" t="b">
        <v>1</v>
      </c>
    </row>
    <row r="6847" spans="1:29" x14ac:dyDescent="0.2">
      <c r="A6847" s="8">
        <v>1</v>
      </c>
      <c r="B6847" s="8" t="s">
        <v>183</v>
      </c>
      <c r="C6847" s="8" t="s">
        <v>127</v>
      </c>
      <c r="D6847" s="8">
        <v>0</v>
      </c>
      <c r="E6847" s="9">
        <v>35203.744996106201</v>
      </c>
      <c r="F6847" s="17">
        <f>SUMIFS(Table2[time],Table2[config],Table2[[#This Row],[config]],Table2[repetition],Table2[[#This Row],[repetition]])</f>
        <v>11044583.752419084</v>
      </c>
      <c r="G6847" s="17">
        <f>IF(Table2[[#This Row],[time]]&lt;7200000,1,0)</f>
        <v>1</v>
      </c>
      <c r="H6847" t="s">
        <v>247</v>
      </c>
      <c r="I6847">
        <v>4</v>
      </c>
      <c r="J6847" t="s">
        <v>238</v>
      </c>
      <c r="K6847" t="s">
        <v>244</v>
      </c>
      <c r="L6847" t="s">
        <v>245</v>
      </c>
      <c r="M6847" t="s">
        <v>232</v>
      </c>
      <c r="N6847" t="s">
        <v>242</v>
      </c>
      <c r="O6847">
        <v>110</v>
      </c>
      <c r="P6847">
        <v>110</v>
      </c>
      <c r="Q6847" t="s">
        <v>248</v>
      </c>
      <c r="R6847" t="s">
        <v>241</v>
      </c>
      <c r="S6847" t="s">
        <v>238</v>
      </c>
      <c r="T6847" t="b">
        <v>1</v>
      </c>
      <c r="U6847" t="b">
        <v>0</v>
      </c>
      <c r="V6847" t="b">
        <v>1</v>
      </c>
      <c r="W6847" t="b">
        <v>1</v>
      </c>
      <c r="X6847" t="b">
        <v>1</v>
      </c>
      <c r="Y6847" t="b">
        <v>1</v>
      </c>
      <c r="Z6847" t="b">
        <v>1</v>
      </c>
      <c r="AA6847" t="b">
        <v>1</v>
      </c>
      <c r="AB6847" t="b">
        <v>0</v>
      </c>
      <c r="AC6847" t="b">
        <v>1</v>
      </c>
    </row>
    <row r="6848" spans="1:29" x14ac:dyDescent="0.2">
      <c r="A6848" s="6">
        <v>1</v>
      </c>
      <c r="B6848" s="6" t="s">
        <v>185</v>
      </c>
      <c r="C6848" s="6" t="s">
        <v>127</v>
      </c>
      <c r="D6848" s="6">
        <v>0</v>
      </c>
      <c r="E6848" s="7">
        <v>41999.106572940902</v>
      </c>
      <c r="F6848" s="16">
        <f>SUMIFS(Table2[time],Table2[config],Table2[[#This Row],[config]],Table2[repetition],Table2[[#This Row],[repetition]])</f>
        <v>11044583.752419084</v>
      </c>
      <c r="G6848" s="16">
        <f>IF(Table2[[#This Row],[time]]&lt;7200000,1,0)</f>
        <v>1</v>
      </c>
      <c r="H6848" t="s">
        <v>247</v>
      </c>
      <c r="I6848">
        <v>4</v>
      </c>
      <c r="J6848" t="s">
        <v>238</v>
      </c>
      <c r="K6848" t="s">
        <v>244</v>
      </c>
      <c r="L6848" t="s">
        <v>245</v>
      </c>
      <c r="M6848" t="s">
        <v>232</v>
      </c>
      <c r="N6848" t="s">
        <v>242</v>
      </c>
      <c r="O6848">
        <v>110</v>
      </c>
      <c r="P6848">
        <v>110</v>
      </c>
      <c r="Q6848" t="s">
        <v>248</v>
      </c>
      <c r="R6848" t="s">
        <v>241</v>
      </c>
      <c r="S6848" t="s">
        <v>238</v>
      </c>
      <c r="T6848" t="b">
        <v>1</v>
      </c>
      <c r="U6848" t="b">
        <v>0</v>
      </c>
      <c r="V6848" t="b">
        <v>1</v>
      </c>
      <c r="W6848" t="b">
        <v>1</v>
      </c>
      <c r="X6848" t="b">
        <v>1</v>
      </c>
      <c r="Y6848" t="b">
        <v>1</v>
      </c>
      <c r="Z6848" t="b">
        <v>1</v>
      </c>
      <c r="AA6848" t="b">
        <v>1</v>
      </c>
      <c r="AB6848" t="b">
        <v>0</v>
      </c>
      <c r="AC6848" t="b">
        <v>1</v>
      </c>
    </row>
    <row r="6849" spans="1:29" x14ac:dyDescent="0.2">
      <c r="A6849" s="8">
        <v>1</v>
      </c>
      <c r="B6849" s="8" t="s">
        <v>184</v>
      </c>
      <c r="C6849" s="8" t="s">
        <v>127</v>
      </c>
      <c r="D6849" s="8">
        <v>0</v>
      </c>
      <c r="E6849" s="9">
        <v>39732.635686173999</v>
      </c>
      <c r="F6849" s="17">
        <f>SUMIFS(Table2[time],Table2[config],Table2[[#This Row],[config]],Table2[repetition],Table2[[#This Row],[repetition]])</f>
        <v>11044583.752419084</v>
      </c>
      <c r="G6849" s="17">
        <f>IF(Table2[[#This Row],[time]]&lt;7200000,1,0)</f>
        <v>1</v>
      </c>
      <c r="H6849" t="s">
        <v>247</v>
      </c>
      <c r="I6849">
        <v>4</v>
      </c>
      <c r="J6849" t="s">
        <v>238</v>
      </c>
      <c r="K6849" t="s">
        <v>244</v>
      </c>
      <c r="L6849" t="s">
        <v>245</v>
      </c>
      <c r="M6849" t="s">
        <v>232</v>
      </c>
      <c r="N6849" t="s">
        <v>242</v>
      </c>
      <c r="O6849">
        <v>110</v>
      </c>
      <c r="P6849">
        <v>110</v>
      </c>
      <c r="Q6849" t="s">
        <v>248</v>
      </c>
      <c r="R6849" t="s">
        <v>241</v>
      </c>
      <c r="S6849" t="s">
        <v>238</v>
      </c>
      <c r="T6849" t="b">
        <v>1</v>
      </c>
      <c r="U6849" t="b">
        <v>0</v>
      </c>
      <c r="V6849" t="b">
        <v>1</v>
      </c>
      <c r="W6849" t="b">
        <v>1</v>
      </c>
      <c r="X6849" t="b">
        <v>1</v>
      </c>
      <c r="Y6849" t="b">
        <v>1</v>
      </c>
      <c r="Z6849" t="b">
        <v>1</v>
      </c>
      <c r="AA6849" t="b">
        <v>1</v>
      </c>
      <c r="AB6849" t="b">
        <v>0</v>
      </c>
      <c r="AC6849" t="b">
        <v>1</v>
      </c>
    </row>
    <row r="6850" spans="1:29" x14ac:dyDescent="0.2">
      <c r="A6850" s="6">
        <v>1</v>
      </c>
      <c r="B6850" s="6" t="s">
        <v>195</v>
      </c>
      <c r="C6850" s="6" t="s">
        <v>127</v>
      </c>
      <c r="D6850" s="6">
        <v>0</v>
      </c>
      <c r="E6850" s="7">
        <v>64043.633594177598</v>
      </c>
      <c r="F6850" s="16">
        <f>SUMIFS(Table2[time],Table2[config],Table2[[#This Row],[config]],Table2[repetition],Table2[[#This Row],[repetition]])</f>
        <v>11044583.752419084</v>
      </c>
      <c r="G6850" s="16">
        <f>IF(Table2[[#This Row],[time]]&lt;7200000,1,0)</f>
        <v>1</v>
      </c>
      <c r="H6850" t="s">
        <v>247</v>
      </c>
      <c r="I6850">
        <v>4</v>
      </c>
      <c r="J6850" t="s">
        <v>238</v>
      </c>
      <c r="K6850" t="s">
        <v>244</v>
      </c>
      <c r="L6850" t="s">
        <v>245</v>
      </c>
      <c r="M6850" t="s">
        <v>232</v>
      </c>
      <c r="N6850" t="s">
        <v>242</v>
      </c>
      <c r="O6850">
        <v>110</v>
      </c>
      <c r="P6850">
        <v>110</v>
      </c>
      <c r="Q6850" t="s">
        <v>248</v>
      </c>
      <c r="R6850" t="s">
        <v>241</v>
      </c>
      <c r="S6850" t="s">
        <v>238</v>
      </c>
      <c r="T6850" t="b">
        <v>1</v>
      </c>
      <c r="U6850" t="b">
        <v>0</v>
      </c>
      <c r="V6850" t="b">
        <v>1</v>
      </c>
      <c r="W6850" t="b">
        <v>1</v>
      </c>
      <c r="X6850" t="b">
        <v>1</v>
      </c>
      <c r="Y6850" t="b">
        <v>1</v>
      </c>
      <c r="Z6850" t="b">
        <v>1</v>
      </c>
      <c r="AA6850" t="b">
        <v>1</v>
      </c>
      <c r="AB6850" t="b">
        <v>0</v>
      </c>
      <c r="AC6850" t="b">
        <v>1</v>
      </c>
    </row>
    <row r="6851" spans="1:29" x14ac:dyDescent="0.2">
      <c r="A6851" s="8">
        <v>1</v>
      </c>
      <c r="B6851" s="8" t="s">
        <v>190</v>
      </c>
      <c r="C6851" s="8" t="s">
        <v>127</v>
      </c>
      <c r="D6851" s="8">
        <v>0</v>
      </c>
      <c r="E6851" s="9">
        <v>134365.72348093599</v>
      </c>
      <c r="F6851" s="17">
        <f>SUMIFS(Table2[time],Table2[config],Table2[[#This Row],[config]],Table2[repetition],Table2[[#This Row],[repetition]])</f>
        <v>11044583.752419084</v>
      </c>
      <c r="G6851" s="17">
        <f>IF(Table2[[#This Row],[time]]&lt;7200000,1,0)</f>
        <v>1</v>
      </c>
      <c r="H6851" t="s">
        <v>247</v>
      </c>
      <c r="I6851">
        <v>4</v>
      </c>
      <c r="J6851" t="s">
        <v>238</v>
      </c>
      <c r="K6851" t="s">
        <v>244</v>
      </c>
      <c r="L6851" t="s">
        <v>245</v>
      </c>
      <c r="M6851" t="s">
        <v>232</v>
      </c>
      <c r="N6851" t="s">
        <v>242</v>
      </c>
      <c r="O6851">
        <v>110</v>
      </c>
      <c r="P6851">
        <v>110</v>
      </c>
      <c r="Q6851" t="s">
        <v>248</v>
      </c>
      <c r="R6851" t="s">
        <v>241</v>
      </c>
      <c r="S6851" t="s">
        <v>238</v>
      </c>
      <c r="T6851" t="b">
        <v>1</v>
      </c>
      <c r="U6851" t="b">
        <v>0</v>
      </c>
      <c r="V6851" t="b">
        <v>1</v>
      </c>
      <c r="W6851" t="b">
        <v>1</v>
      </c>
      <c r="X6851" t="b">
        <v>1</v>
      </c>
      <c r="Y6851" t="b">
        <v>1</v>
      </c>
      <c r="Z6851" t="b">
        <v>1</v>
      </c>
      <c r="AA6851" t="b">
        <v>1</v>
      </c>
      <c r="AB6851" t="b">
        <v>0</v>
      </c>
      <c r="AC6851" t="b">
        <v>1</v>
      </c>
    </row>
    <row r="6852" spans="1:29" x14ac:dyDescent="0.2">
      <c r="A6852" s="6">
        <v>1</v>
      </c>
      <c r="B6852" s="6" t="s">
        <v>198</v>
      </c>
      <c r="C6852" s="6" t="s">
        <v>127</v>
      </c>
      <c r="D6852" s="6">
        <v>0</v>
      </c>
      <c r="E6852" s="7">
        <v>44795.633865985998</v>
      </c>
      <c r="F6852" s="16">
        <f>SUMIFS(Table2[time],Table2[config],Table2[[#This Row],[config]],Table2[repetition],Table2[[#This Row],[repetition]])</f>
        <v>11044583.752419084</v>
      </c>
      <c r="G6852" s="16">
        <f>IF(Table2[[#This Row],[time]]&lt;7200000,1,0)</f>
        <v>1</v>
      </c>
      <c r="H6852" t="s">
        <v>247</v>
      </c>
      <c r="I6852">
        <v>4</v>
      </c>
      <c r="J6852" t="s">
        <v>238</v>
      </c>
      <c r="K6852" t="s">
        <v>244</v>
      </c>
      <c r="L6852" t="s">
        <v>245</v>
      </c>
      <c r="M6852" t="s">
        <v>232</v>
      </c>
      <c r="N6852" t="s">
        <v>242</v>
      </c>
      <c r="O6852">
        <v>110</v>
      </c>
      <c r="P6852">
        <v>110</v>
      </c>
      <c r="Q6852" t="s">
        <v>248</v>
      </c>
      <c r="R6852" t="s">
        <v>241</v>
      </c>
      <c r="S6852" t="s">
        <v>238</v>
      </c>
      <c r="T6852" t="b">
        <v>1</v>
      </c>
      <c r="U6852" t="b">
        <v>0</v>
      </c>
      <c r="V6852" t="b">
        <v>1</v>
      </c>
      <c r="W6852" t="b">
        <v>1</v>
      </c>
      <c r="X6852" t="b">
        <v>1</v>
      </c>
      <c r="Y6852" t="b">
        <v>1</v>
      </c>
      <c r="Z6852" t="b">
        <v>1</v>
      </c>
      <c r="AA6852" t="b">
        <v>1</v>
      </c>
      <c r="AB6852" t="b">
        <v>0</v>
      </c>
      <c r="AC6852" t="b">
        <v>1</v>
      </c>
    </row>
    <row r="6853" spans="1:29" x14ac:dyDescent="0.2">
      <c r="A6853" s="8">
        <v>1</v>
      </c>
      <c r="B6853" s="8" t="s">
        <v>200</v>
      </c>
      <c r="C6853" s="8" t="s">
        <v>127</v>
      </c>
      <c r="D6853" s="8">
        <v>0</v>
      </c>
      <c r="E6853" s="9">
        <v>58140.752390027003</v>
      </c>
      <c r="F6853" s="17">
        <f>SUMIFS(Table2[time],Table2[config],Table2[[#This Row],[config]],Table2[repetition],Table2[[#This Row],[repetition]])</f>
        <v>11044583.752419084</v>
      </c>
      <c r="G6853" s="17">
        <f>IF(Table2[[#This Row],[time]]&lt;7200000,1,0)</f>
        <v>1</v>
      </c>
      <c r="H6853" t="s">
        <v>247</v>
      </c>
      <c r="I6853">
        <v>4</v>
      </c>
      <c r="J6853" t="s">
        <v>238</v>
      </c>
      <c r="K6853" t="s">
        <v>244</v>
      </c>
      <c r="L6853" t="s">
        <v>245</v>
      </c>
      <c r="M6853" t="s">
        <v>232</v>
      </c>
      <c r="N6853" t="s">
        <v>242</v>
      </c>
      <c r="O6853">
        <v>110</v>
      </c>
      <c r="P6853">
        <v>110</v>
      </c>
      <c r="Q6853" t="s">
        <v>248</v>
      </c>
      <c r="R6853" t="s">
        <v>241</v>
      </c>
      <c r="S6853" t="s">
        <v>238</v>
      </c>
      <c r="T6853" t="b">
        <v>1</v>
      </c>
      <c r="U6853" t="b">
        <v>0</v>
      </c>
      <c r="V6853" t="b">
        <v>1</v>
      </c>
      <c r="W6853" t="b">
        <v>1</v>
      </c>
      <c r="X6853" t="b">
        <v>1</v>
      </c>
      <c r="Y6853" t="b">
        <v>1</v>
      </c>
      <c r="Z6853" t="b">
        <v>1</v>
      </c>
      <c r="AA6853" t="b">
        <v>1</v>
      </c>
      <c r="AB6853" t="b">
        <v>0</v>
      </c>
      <c r="AC6853" t="b">
        <v>1</v>
      </c>
    </row>
    <row r="6854" spans="1:29" x14ac:dyDescent="0.2">
      <c r="A6854" s="6">
        <v>1</v>
      </c>
      <c r="B6854" s="6" t="s">
        <v>180</v>
      </c>
      <c r="C6854" s="6" t="s">
        <v>127</v>
      </c>
      <c r="D6854" s="6">
        <v>0</v>
      </c>
      <c r="E6854" s="7">
        <v>27818.998244125301</v>
      </c>
      <c r="F6854" s="16">
        <f>SUMIFS(Table2[time],Table2[config],Table2[[#This Row],[config]],Table2[repetition],Table2[[#This Row],[repetition]])</f>
        <v>11044583.752419084</v>
      </c>
      <c r="G6854" s="16">
        <f>IF(Table2[[#This Row],[time]]&lt;7200000,1,0)</f>
        <v>1</v>
      </c>
      <c r="H6854" t="s">
        <v>247</v>
      </c>
      <c r="I6854">
        <v>4</v>
      </c>
      <c r="J6854" t="s">
        <v>238</v>
      </c>
      <c r="K6854" t="s">
        <v>244</v>
      </c>
      <c r="L6854" t="s">
        <v>245</v>
      </c>
      <c r="M6854" t="s">
        <v>232</v>
      </c>
      <c r="N6854" t="s">
        <v>242</v>
      </c>
      <c r="O6854">
        <v>110</v>
      </c>
      <c r="P6854">
        <v>110</v>
      </c>
      <c r="Q6854" t="s">
        <v>248</v>
      </c>
      <c r="R6854" t="s">
        <v>241</v>
      </c>
      <c r="S6854" t="s">
        <v>238</v>
      </c>
      <c r="T6854" t="b">
        <v>1</v>
      </c>
      <c r="U6854" t="b">
        <v>0</v>
      </c>
      <c r="V6854" t="b">
        <v>1</v>
      </c>
      <c r="W6854" t="b">
        <v>1</v>
      </c>
      <c r="X6854" t="b">
        <v>1</v>
      </c>
      <c r="Y6854" t="b">
        <v>1</v>
      </c>
      <c r="Z6854" t="b">
        <v>1</v>
      </c>
      <c r="AA6854" t="b">
        <v>1</v>
      </c>
      <c r="AB6854" t="b">
        <v>0</v>
      </c>
      <c r="AC6854" t="b">
        <v>1</v>
      </c>
    </row>
    <row r="6855" spans="1:29" x14ac:dyDescent="0.2">
      <c r="A6855" s="8">
        <v>1</v>
      </c>
      <c r="B6855" s="8" t="s">
        <v>189</v>
      </c>
      <c r="C6855" s="8" t="s">
        <v>127</v>
      </c>
      <c r="D6855" s="8">
        <v>0</v>
      </c>
      <c r="E6855" s="9">
        <v>30578.827952965999</v>
      </c>
      <c r="F6855" s="17">
        <f>SUMIFS(Table2[time],Table2[config],Table2[[#This Row],[config]],Table2[repetition],Table2[[#This Row],[repetition]])</f>
        <v>11044583.752419084</v>
      </c>
      <c r="G6855" s="17">
        <f>IF(Table2[[#This Row],[time]]&lt;7200000,1,0)</f>
        <v>1</v>
      </c>
      <c r="H6855" t="s">
        <v>247</v>
      </c>
      <c r="I6855">
        <v>4</v>
      </c>
      <c r="J6855" t="s">
        <v>238</v>
      </c>
      <c r="K6855" t="s">
        <v>244</v>
      </c>
      <c r="L6855" t="s">
        <v>245</v>
      </c>
      <c r="M6855" t="s">
        <v>232</v>
      </c>
      <c r="N6855" t="s">
        <v>242</v>
      </c>
      <c r="O6855">
        <v>110</v>
      </c>
      <c r="P6855">
        <v>110</v>
      </c>
      <c r="Q6855" t="s">
        <v>248</v>
      </c>
      <c r="R6855" t="s">
        <v>241</v>
      </c>
      <c r="S6855" t="s">
        <v>238</v>
      </c>
      <c r="T6855" t="b">
        <v>1</v>
      </c>
      <c r="U6855" t="b">
        <v>0</v>
      </c>
      <c r="V6855" t="b">
        <v>1</v>
      </c>
      <c r="W6855" t="b">
        <v>1</v>
      </c>
      <c r="X6855" t="b">
        <v>1</v>
      </c>
      <c r="Y6855" t="b">
        <v>1</v>
      </c>
      <c r="Z6855" t="b">
        <v>1</v>
      </c>
      <c r="AA6855" t="b">
        <v>1</v>
      </c>
      <c r="AB6855" t="b">
        <v>0</v>
      </c>
      <c r="AC6855" t="b">
        <v>1</v>
      </c>
    </row>
    <row r="6856" spans="1:29" x14ac:dyDescent="0.2">
      <c r="A6856" s="6">
        <v>1</v>
      </c>
      <c r="B6856" s="6" t="s">
        <v>178</v>
      </c>
      <c r="C6856" s="6" t="s">
        <v>127</v>
      </c>
      <c r="D6856" s="6">
        <v>0</v>
      </c>
      <c r="E6856" s="7">
        <v>30000.854358076998</v>
      </c>
      <c r="F6856" s="16">
        <f>SUMIFS(Table2[time],Table2[config],Table2[[#This Row],[config]],Table2[repetition],Table2[[#This Row],[repetition]])</f>
        <v>11044583.752419084</v>
      </c>
      <c r="G6856" s="16">
        <f>IF(Table2[[#This Row],[time]]&lt;7200000,1,0)</f>
        <v>1</v>
      </c>
      <c r="H6856" t="s">
        <v>247</v>
      </c>
      <c r="I6856">
        <v>4</v>
      </c>
      <c r="J6856" t="s">
        <v>238</v>
      </c>
      <c r="K6856" t="s">
        <v>244</v>
      </c>
      <c r="L6856" t="s">
        <v>245</v>
      </c>
      <c r="M6856" t="s">
        <v>232</v>
      </c>
      <c r="N6856" t="s">
        <v>242</v>
      </c>
      <c r="O6856">
        <v>110</v>
      </c>
      <c r="P6856">
        <v>110</v>
      </c>
      <c r="Q6856" t="s">
        <v>248</v>
      </c>
      <c r="R6856" t="s">
        <v>241</v>
      </c>
      <c r="S6856" t="s">
        <v>238</v>
      </c>
      <c r="T6856" t="b">
        <v>1</v>
      </c>
      <c r="U6856" t="b">
        <v>0</v>
      </c>
      <c r="V6856" t="b">
        <v>1</v>
      </c>
      <c r="W6856" t="b">
        <v>1</v>
      </c>
      <c r="X6856" t="b">
        <v>1</v>
      </c>
      <c r="Y6856" t="b">
        <v>1</v>
      </c>
      <c r="Z6856" t="b">
        <v>1</v>
      </c>
      <c r="AA6856" t="b">
        <v>1</v>
      </c>
      <c r="AB6856" t="b">
        <v>0</v>
      </c>
      <c r="AC6856" t="b">
        <v>1</v>
      </c>
    </row>
    <row r="6857" spans="1:29" x14ac:dyDescent="0.2">
      <c r="A6857" s="8">
        <v>1</v>
      </c>
      <c r="B6857" s="8" t="s">
        <v>196</v>
      </c>
      <c r="C6857" s="8" t="s">
        <v>127</v>
      </c>
      <c r="D6857" s="8">
        <v>0</v>
      </c>
      <c r="E6857" s="9">
        <v>42115.721829002701</v>
      </c>
      <c r="F6857" s="17">
        <f>SUMIFS(Table2[time],Table2[config],Table2[[#This Row],[config]],Table2[repetition],Table2[[#This Row],[repetition]])</f>
        <v>11044583.752419084</v>
      </c>
      <c r="G6857" s="17">
        <f>IF(Table2[[#This Row],[time]]&lt;7200000,1,0)</f>
        <v>1</v>
      </c>
      <c r="H6857" t="s">
        <v>247</v>
      </c>
      <c r="I6857">
        <v>4</v>
      </c>
      <c r="J6857" t="s">
        <v>238</v>
      </c>
      <c r="K6857" t="s">
        <v>244</v>
      </c>
      <c r="L6857" t="s">
        <v>245</v>
      </c>
      <c r="M6857" t="s">
        <v>232</v>
      </c>
      <c r="N6857" t="s">
        <v>242</v>
      </c>
      <c r="O6857">
        <v>110</v>
      </c>
      <c r="P6857">
        <v>110</v>
      </c>
      <c r="Q6857" t="s">
        <v>248</v>
      </c>
      <c r="R6857" t="s">
        <v>241</v>
      </c>
      <c r="S6857" t="s">
        <v>238</v>
      </c>
      <c r="T6857" t="b">
        <v>1</v>
      </c>
      <c r="U6857" t="b">
        <v>0</v>
      </c>
      <c r="V6857" t="b">
        <v>1</v>
      </c>
      <c r="W6857" t="b">
        <v>1</v>
      </c>
      <c r="X6857" t="b">
        <v>1</v>
      </c>
      <c r="Y6857" t="b">
        <v>1</v>
      </c>
      <c r="Z6857" t="b">
        <v>1</v>
      </c>
      <c r="AA6857" t="b">
        <v>1</v>
      </c>
      <c r="AB6857" t="b">
        <v>0</v>
      </c>
      <c r="AC6857" t="b">
        <v>1</v>
      </c>
    </row>
    <row r="6858" spans="1:29" x14ac:dyDescent="0.2">
      <c r="A6858" s="6">
        <v>1</v>
      </c>
      <c r="B6858" s="6" t="s">
        <v>199</v>
      </c>
      <c r="C6858" s="6" t="s">
        <v>127</v>
      </c>
      <c r="D6858" s="6">
        <v>0</v>
      </c>
      <c r="E6858" s="7">
        <v>21825.832301983599</v>
      </c>
      <c r="F6858" s="16">
        <f>SUMIFS(Table2[time],Table2[config],Table2[[#This Row],[config]],Table2[repetition],Table2[[#This Row],[repetition]])</f>
        <v>11044583.752419084</v>
      </c>
      <c r="G6858" s="16">
        <f>IF(Table2[[#This Row],[time]]&lt;7200000,1,0)</f>
        <v>1</v>
      </c>
      <c r="H6858" t="s">
        <v>247</v>
      </c>
      <c r="I6858">
        <v>4</v>
      </c>
      <c r="J6858" t="s">
        <v>238</v>
      </c>
      <c r="K6858" t="s">
        <v>244</v>
      </c>
      <c r="L6858" t="s">
        <v>245</v>
      </c>
      <c r="M6858" t="s">
        <v>232</v>
      </c>
      <c r="N6858" t="s">
        <v>242</v>
      </c>
      <c r="O6858">
        <v>110</v>
      </c>
      <c r="P6858">
        <v>110</v>
      </c>
      <c r="Q6858" t="s">
        <v>248</v>
      </c>
      <c r="R6858" t="s">
        <v>241</v>
      </c>
      <c r="S6858" t="s">
        <v>238</v>
      </c>
      <c r="T6858" t="b">
        <v>1</v>
      </c>
      <c r="U6858" t="b">
        <v>0</v>
      </c>
      <c r="V6858" t="b">
        <v>1</v>
      </c>
      <c r="W6858" t="b">
        <v>1</v>
      </c>
      <c r="X6858" t="b">
        <v>1</v>
      </c>
      <c r="Y6858" t="b">
        <v>1</v>
      </c>
      <c r="Z6858" t="b">
        <v>1</v>
      </c>
      <c r="AA6858" t="b">
        <v>1</v>
      </c>
      <c r="AB6858" t="b">
        <v>0</v>
      </c>
      <c r="AC6858" t="b">
        <v>1</v>
      </c>
    </row>
    <row r="6859" spans="1:29" x14ac:dyDescent="0.2">
      <c r="A6859" s="8">
        <v>1</v>
      </c>
      <c r="B6859" s="8" t="s">
        <v>193</v>
      </c>
      <c r="C6859" s="8" t="s">
        <v>127</v>
      </c>
      <c r="D6859" s="8">
        <v>0</v>
      </c>
      <c r="E6859" s="9">
        <v>28725.133395055302</v>
      </c>
      <c r="F6859" s="17">
        <f>SUMIFS(Table2[time],Table2[config],Table2[[#This Row],[config]],Table2[repetition],Table2[[#This Row],[repetition]])</f>
        <v>11044583.752419084</v>
      </c>
      <c r="G6859" s="17">
        <f>IF(Table2[[#This Row],[time]]&lt;7200000,1,0)</f>
        <v>1</v>
      </c>
      <c r="H6859" t="s">
        <v>247</v>
      </c>
      <c r="I6859">
        <v>4</v>
      </c>
      <c r="J6859" t="s">
        <v>238</v>
      </c>
      <c r="K6859" t="s">
        <v>244</v>
      </c>
      <c r="L6859" t="s">
        <v>245</v>
      </c>
      <c r="M6859" t="s">
        <v>232</v>
      </c>
      <c r="N6859" t="s">
        <v>242</v>
      </c>
      <c r="O6859">
        <v>110</v>
      </c>
      <c r="P6859">
        <v>110</v>
      </c>
      <c r="Q6859" t="s">
        <v>248</v>
      </c>
      <c r="R6859" t="s">
        <v>241</v>
      </c>
      <c r="S6859" t="s">
        <v>238</v>
      </c>
      <c r="T6859" t="b">
        <v>1</v>
      </c>
      <c r="U6859" t="b">
        <v>0</v>
      </c>
      <c r="V6859" t="b">
        <v>1</v>
      </c>
      <c r="W6859" t="b">
        <v>1</v>
      </c>
      <c r="X6859" t="b">
        <v>1</v>
      </c>
      <c r="Y6859" t="b">
        <v>1</v>
      </c>
      <c r="Z6859" t="b">
        <v>1</v>
      </c>
      <c r="AA6859" t="b">
        <v>1</v>
      </c>
      <c r="AB6859" t="b">
        <v>0</v>
      </c>
      <c r="AC6859" t="b">
        <v>1</v>
      </c>
    </row>
    <row r="6860" spans="1:29" x14ac:dyDescent="0.2">
      <c r="A6860" s="6">
        <v>1</v>
      </c>
      <c r="B6860" s="6" t="s">
        <v>197</v>
      </c>
      <c r="C6860" s="6" t="s">
        <v>127</v>
      </c>
      <c r="D6860" s="6">
        <v>0</v>
      </c>
      <c r="E6860" s="7">
        <v>24568.875954020699</v>
      </c>
      <c r="F6860" s="16">
        <f>SUMIFS(Table2[time],Table2[config],Table2[[#This Row],[config]],Table2[repetition],Table2[[#This Row],[repetition]])</f>
        <v>11044583.752419084</v>
      </c>
      <c r="G6860" s="16">
        <f>IF(Table2[[#This Row],[time]]&lt;7200000,1,0)</f>
        <v>1</v>
      </c>
      <c r="H6860" t="s">
        <v>247</v>
      </c>
      <c r="I6860">
        <v>4</v>
      </c>
      <c r="J6860" t="s">
        <v>238</v>
      </c>
      <c r="K6860" t="s">
        <v>244</v>
      </c>
      <c r="L6860" t="s">
        <v>245</v>
      </c>
      <c r="M6860" t="s">
        <v>232</v>
      </c>
      <c r="N6860" t="s">
        <v>242</v>
      </c>
      <c r="O6860">
        <v>110</v>
      </c>
      <c r="P6860">
        <v>110</v>
      </c>
      <c r="Q6860" t="s">
        <v>248</v>
      </c>
      <c r="R6860" t="s">
        <v>241</v>
      </c>
      <c r="S6860" t="s">
        <v>238</v>
      </c>
      <c r="T6860" t="b">
        <v>1</v>
      </c>
      <c r="U6860" t="b">
        <v>0</v>
      </c>
      <c r="V6860" t="b">
        <v>1</v>
      </c>
      <c r="W6860" t="b">
        <v>1</v>
      </c>
      <c r="X6860" t="b">
        <v>1</v>
      </c>
      <c r="Y6860" t="b">
        <v>1</v>
      </c>
      <c r="Z6860" t="b">
        <v>1</v>
      </c>
      <c r="AA6860" t="b">
        <v>1</v>
      </c>
      <c r="AB6860" t="b">
        <v>0</v>
      </c>
      <c r="AC6860" t="b">
        <v>1</v>
      </c>
    </row>
    <row r="6861" spans="1:29" x14ac:dyDescent="0.2">
      <c r="A6861" s="8">
        <v>1</v>
      </c>
      <c r="B6861" s="8" t="s">
        <v>179</v>
      </c>
      <c r="C6861" s="8" t="s">
        <v>127</v>
      </c>
      <c r="D6861" s="8">
        <v>0</v>
      </c>
      <c r="E6861" s="9">
        <v>36760.464748833299</v>
      </c>
      <c r="F6861" s="17">
        <f>SUMIFS(Table2[time],Table2[config],Table2[[#This Row],[config]],Table2[repetition],Table2[[#This Row],[repetition]])</f>
        <v>11044583.752419084</v>
      </c>
      <c r="G6861" s="17">
        <f>IF(Table2[[#This Row],[time]]&lt;7200000,1,0)</f>
        <v>1</v>
      </c>
      <c r="H6861" t="s">
        <v>247</v>
      </c>
      <c r="I6861">
        <v>4</v>
      </c>
      <c r="J6861" t="s">
        <v>238</v>
      </c>
      <c r="K6861" t="s">
        <v>244</v>
      </c>
      <c r="L6861" t="s">
        <v>245</v>
      </c>
      <c r="M6861" t="s">
        <v>232</v>
      </c>
      <c r="N6861" t="s">
        <v>242</v>
      </c>
      <c r="O6861">
        <v>110</v>
      </c>
      <c r="P6861">
        <v>110</v>
      </c>
      <c r="Q6861" t="s">
        <v>248</v>
      </c>
      <c r="R6861" t="s">
        <v>241</v>
      </c>
      <c r="S6861" t="s">
        <v>238</v>
      </c>
      <c r="T6861" t="b">
        <v>1</v>
      </c>
      <c r="U6861" t="b">
        <v>0</v>
      </c>
      <c r="V6861" t="b">
        <v>1</v>
      </c>
      <c r="W6861" t="b">
        <v>1</v>
      </c>
      <c r="X6861" t="b">
        <v>1</v>
      </c>
      <c r="Y6861" t="b">
        <v>1</v>
      </c>
      <c r="Z6861" t="b">
        <v>1</v>
      </c>
      <c r="AA6861" t="b">
        <v>1</v>
      </c>
      <c r="AB6861" t="b">
        <v>0</v>
      </c>
      <c r="AC6861" t="b">
        <v>1</v>
      </c>
    </row>
    <row r="6862" spans="1:29" x14ac:dyDescent="0.2">
      <c r="A6862" s="6">
        <v>1</v>
      </c>
      <c r="B6862" s="6" t="s">
        <v>177</v>
      </c>
      <c r="C6862" s="6" t="s">
        <v>127</v>
      </c>
      <c r="D6862" s="6">
        <v>0</v>
      </c>
      <c r="E6862" s="7">
        <v>38358.200113987499</v>
      </c>
      <c r="F6862" s="16">
        <f>SUMIFS(Table2[time],Table2[config],Table2[[#This Row],[config]],Table2[repetition],Table2[[#This Row],[repetition]])</f>
        <v>11044583.752419084</v>
      </c>
      <c r="G6862" s="16">
        <f>IF(Table2[[#This Row],[time]]&lt;7200000,1,0)</f>
        <v>1</v>
      </c>
      <c r="H6862" t="s">
        <v>247</v>
      </c>
      <c r="I6862">
        <v>4</v>
      </c>
      <c r="J6862" t="s">
        <v>238</v>
      </c>
      <c r="K6862" t="s">
        <v>244</v>
      </c>
      <c r="L6862" t="s">
        <v>245</v>
      </c>
      <c r="M6862" t="s">
        <v>232</v>
      </c>
      <c r="N6862" t="s">
        <v>242</v>
      </c>
      <c r="O6862">
        <v>110</v>
      </c>
      <c r="P6862">
        <v>110</v>
      </c>
      <c r="Q6862" t="s">
        <v>248</v>
      </c>
      <c r="R6862" t="s">
        <v>241</v>
      </c>
      <c r="S6862" t="s">
        <v>238</v>
      </c>
      <c r="T6862" t="b">
        <v>1</v>
      </c>
      <c r="U6862" t="b">
        <v>0</v>
      </c>
      <c r="V6862" t="b">
        <v>1</v>
      </c>
      <c r="W6862" t="b">
        <v>1</v>
      </c>
      <c r="X6862" t="b">
        <v>1</v>
      </c>
      <c r="Y6862" t="b">
        <v>1</v>
      </c>
      <c r="Z6862" t="b">
        <v>1</v>
      </c>
      <c r="AA6862" t="b">
        <v>1</v>
      </c>
      <c r="AB6862" t="b">
        <v>0</v>
      </c>
      <c r="AC6862" t="b">
        <v>1</v>
      </c>
    </row>
    <row r="6863" spans="1:29" x14ac:dyDescent="0.2">
      <c r="A6863" s="8">
        <v>1</v>
      </c>
      <c r="B6863" s="8" t="s">
        <v>202</v>
      </c>
      <c r="C6863" s="8" t="s">
        <v>127</v>
      </c>
      <c r="D6863" s="8">
        <v>0</v>
      </c>
      <c r="E6863" s="9">
        <v>37497.082820860604</v>
      </c>
      <c r="F6863" s="17">
        <f>SUMIFS(Table2[time],Table2[config],Table2[[#This Row],[config]],Table2[repetition],Table2[[#This Row],[repetition]])</f>
        <v>11044583.752419084</v>
      </c>
      <c r="G6863" s="17">
        <f>IF(Table2[[#This Row],[time]]&lt;7200000,1,0)</f>
        <v>1</v>
      </c>
      <c r="H6863" t="s">
        <v>247</v>
      </c>
      <c r="I6863">
        <v>4</v>
      </c>
      <c r="J6863" t="s">
        <v>238</v>
      </c>
      <c r="K6863" t="s">
        <v>244</v>
      </c>
      <c r="L6863" t="s">
        <v>245</v>
      </c>
      <c r="M6863" t="s">
        <v>232</v>
      </c>
      <c r="N6863" t="s">
        <v>242</v>
      </c>
      <c r="O6863">
        <v>110</v>
      </c>
      <c r="P6863">
        <v>110</v>
      </c>
      <c r="Q6863" t="s">
        <v>248</v>
      </c>
      <c r="R6863" t="s">
        <v>241</v>
      </c>
      <c r="S6863" t="s">
        <v>238</v>
      </c>
      <c r="T6863" t="b">
        <v>1</v>
      </c>
      <c r="U6863" t="b">
        <v>0</v>
      </c>
      <c r="V6863" t="b">
        <v>1</v>
      </c>
      <c r="W6863" t="b">
        <v>1</v>
      </c>
      <c r="X6863" t="b">
        <v>1</v>
      </c>
      <c r="Y6863" t="b">
        <v>1</v>
      </c>
      <c r="Z6863" t="b">
        <v>1</v>
      </c>
      <c r="AA6863" t="b">
        <v>1</v>
      </c>
      <c r="AB6863" t="b">
        <v>0</v>
      </c>
      <c r="AC6863" t="b">
        <v>1</v>
      </c>
    </row>
    <row r="6864" spans="1:29" x14ac:dyDescent="0.2">
      <c r="A6864" s="6">
        <v>1</v>
      </c>
      <c r="B6864" s="6" t="s">
        <v>201</v>
      </c>
      <c r="C6864" s="6" t="s">
        <v>127</v>
      </c>
      <c r="D6864" s="6">
        <v>0</v>
      </c>
      <c r="E6864" s="7">
        <v>37682.277410058297</v>
      </c>
      <c r="F6864" s="16">
        <f>SUMIFS(Table2[time],Table2[config],Table2[[#This Row],[config]],Table2[repetition],Table2[[#This Row],[repetition]])</f>
        <v>11044583.752419084</v>
      </c>
      <c r="G6864" s="16">
        <f>IF(Table2[[#This Row],[time]]&lt;7200000,1,0)</f>
        <v>1</v>
      </c>
      <c r="H6864" t="s">
        <v>247</v>
      </c>
      <c r="I6864">
        <v>4</v>
      </c>
      <c r="J6864" t="s">
        <v>238</v>
      </c>
      <c r="K6864" t="s">
        <v>244</v>
      </c>
      <c r="L6864" t="s">
        <v>245</v>
      </c>
      <c r="M6864" t="s">
        <v>232</v>
      </c>
      <c r="N6864" t="s">
        <v>242</v>
      </c>
      <c r="O6864">
        <v>110</v>
      </c>
      <c r="P6864">
        <v>110</v>
      </c>
      <c r="Q6864" t="s">
        <v>248</v>
      </c>
      <c r="R6864" t="s">
        <v>241</v>
      </c>
      <c r="S6864" t="s">
        <v>238</v>
      </c>
      <c r="T6864" t="b">
        <v>1</v>
      </c>
      <c r="U6864" t="b">
        <v>0</v>
      </c>
      <c r="V6864" t="b">
        <v>1</v>
      </c>
      <c r="W6864" t="b">
        <v>1</v>
      </c>
      <c r="X6864" t="b">
        <v>1</v>
      </c>
      <c r="Y6864" t="b">
        <v>1</v>
      </c>
      <c r="Z6864" t="b">
        <v>1</v>
      </c>
      <c r="AA6864" t="b">
        <v>1</v>
      </c>
      <c r="AB6864" t="b">
        <v>0</v>
      </c>
      <c r="AC6864" t="b">
        <v>1</v>
      </c>
    </row>
    <row r="6865" spans="1:29" x14ac:dyDescent="0.2">
      <c r="A6865" s="8">
        <v>1</v>
      </c>
      <c r="B6865" s="8" t="s">
        <v>186</v>
      </c>
      <c r="C6865" s="8" t="s">
        <v>127</v>
      </c>
      <c r="D6865" s="8">
        <v>0</v>
      </c>
      <c r="E6865" s="9">
        <v>49556.057575857201</v>
      </c>
      <c r="F6865" s="17">
        <f>SUMIFS(Table2[time],Table2[config],Table2[[#This Row],[config]],Table2[repetition],Table2[[#This Row],[repetition]])</f>
        <v>11044583.752419084</v>
      </c>
      <c r="G6865" s="17">
        <f>IF(Table2[[#This Row],[time]]&lt;7200000,1,0)</f>
        <v>1</v>
      </c>
      <c r="H6865" t="s">
        <v>247</v>
      </c>
      <c r="I6865">
        <v>4</v>
      </c>
      <c r="J6865" t="s">
        <v>238</v>
      </c>
      <c r="K6865" t="s">
        <v>244</v>
      </c>
      <c r="L6865" t="s">
        <v>245</v>
      </c>
      <c r="M6865" t="s">
        <v>232</v>
      </c>
      <c r="N6865" t="s">
        <v>242</v>
      </c>
      <c r="O6865">
        <v>110</v>
      </c>
      <c r="P6865">
        <v>110</v>
      </c>
      <c r="Q6865" t="s">
        <v>248</v>
      </c>
      <c r="R6865" t="s">
        <v>241</v>
      </c>
      <c r="S6865" t="s">
        <v>238</v>
      </c>
      <c r="T6865" t="b">
        <v>1</v>
      </c>
      <c r="U6865" t="b">
        <v>0</v>
      </c>
      <c r="V6865" t="b">
        <v>1</v>
      </c>
      <c r="W6865" t="b">
        <v>1</v>
      </c>
      <c r="X6865" t="b">
        <v>1</v>
      </c>
      <c r="Y6865" t="b">
        <v>1</v>
      </c>
      <c r="Z6865" t="b">
        <v>1</v>
      </c>
      <c r="AA6865" t="b">
        <v>1</v>
      </c>
      <c r="AB6865" t="b">
        <v>0</v>
      </c>
      <c r="AC6865" t="b">
        <v>1</v>
      </c>
    </row>
    <row r="6866" spans="1:29" x14ac:dyDescent="0.2">
      <c r="A6866" s="6">
        <v>1</v>
      </c>
      <c r="B6866" s="6" t="s">
        <v>188</v>
      </c>
      <c r="C6866" s="6" t="s">
        <v>127</v>
      </c>
      <c r="D6866" s="6">
        <v>0</v>
      </c>
      <c r="E6866" s="7">
        <v>60129.396724049002</v>
      </c>
      <c r="F6866" s="16">
        <f>SUMIFS(Table2[time],Table2[config],Table2[[#This Row],[config]],Table2[repetition],Table2[[#This Row],[repetition]])</f>
        <v>11044583.752419084</v>
      </c>
      <c r="G6866" s="16">
        <f>IF(Table2[[#This Row],[time]]&lt;7200000,1,0)</f>
        <v>1</v>
      </c>
      <c r="H6866" t="s">
        <v>247</v>
      </c>
      <c r="I6866">
        <v>4</v>
      </c>
      <c r="J6866" t="s">
        <v>238</v>
      </c>
      <c r="K6866" t="s">
        <v>244</v>
      </c>
      <c r="L6866" t="s">
        <v>245</v>
      </c>
      <c r="M6866" t="s">
        <v>232</v>
      </c>
      <c r="N6866" t="s">
        <v>242</v>
      </c>
      <c r="O6866">
        <v>110</v>
      </c>
      <c r="P6866">
        <v>110</v>
      </c>
      <c r="Q6866" t="s">
        <v>248</v>
      </c>
      <c r="R6866" t="s">
        <v>241</v>
      </c>
      <c r="S6866" t="s">
        <v>238</v>
      </c>
      <c r="T6866" t="b">
        <v>1</v>
      </c>
      <c r="U6866" t="b">
        <v>0</v>
      </c>
      <c r="V6866" t="b">
        <v>1</v>
      </c>
      <c r="W6866" t="b">
        <v>1</v>
      </c>
      <c r="X6866" t="b">
        <v>1</v>
      </c>
      <c r="Y6866" t="b">
        <v>1</v>
      </c>
      <c r="Z6866" t="b">
        <v>1</v>
      </c>
      <c r="AA6866" t="b">
        <v>1</v>
      </c>
      <c r="AB6866" t="b">
        <v>0</v>
      </c>
      <c r="AC6866" t="b">
        <v>1</v>
      </c>
    </row>
    <row r="6867" spans="1:29" x14ac:dyDescent="0.2">
      <c r="A6867" s="8">
        <v>1</v>
      </c>
      <c r="B6867" s="8" t="s">
        <v>191</v>
      </c>
      <c r="C6867" s="8" t="s">
        <v>127</v>
      </c>
      <c r="D6867" s="8">
        <v>0</v>
      </c>
      <c r="E6867" s="9">
        <v>81804.054216015997</v>
      </c>
      <c r="F6867" s="17">
        <f>SUMIFS(Table2[time],Table2[config],Table2[[#This Row],[config]],Table2[repetition],Table2[[#This Row],[repetition]])</f>
        <v>11044583.752419084</v>
      </c>
      <c r="G6867" s="17">
        <f>IF(Table2[[#This Row],[time]]&lt;7200000,1,0)</f>
        <v>1</v>
      </c>
      <c r="H6867" t="s">
        <v>247</v>
      </c>
      <c r="I6867">
        <v>4</v>
      </c>
      <c r="J6867" t="s">
        <v>238</v>
      </c>
      <c r="K6867" t="s">
        <v>244</v>
      </c>
      <c r="L6867" t="s">
        <v>245</v>
      </c>
      <c r="M6867" t="s">
        <v>232</v>
      </c>
      <c r="N6867" t="s">
        <v>242</v>
      </c>
      <c r="O6867">
        <v>110</v>
      </c>
      <c r="P6867">
        <v>110</v>
      </c>
      <c r="Q6867" t="s">
        <v>248</v>
      </c>
      <c r="R6867" t="s">
        <v>241</v>
      </c>
      <c r="S6867" t="s">
        <v>238</v>
      </c>
      <c r="T6867" t="b">
        <v>1</v>
      </c>
      <c r="U6867" t="b">
        <v>0</v>
      </c>
      <c r="V6867" t="b">
        <v>1</v>
      </c>
      <c r="W6867" t="b">
        <v>1</v>
      </c>
      <c r="X6867" t="b">
        <v>1</v>
      </c>
      <c r="Y6867" t="b">
        <v>1</v>
      </c>
      <c r="Z6867" t="b">
        <v>1</v>
      </c>
      <c r="AA6867" t="b">
        <v>1</v>
      </c>
      <c r="AB6867" t="b">
        <v>0</v>
      </c>
      <c r="AC6867" t="b">
        <v>1</v>
      </c>
    </row>
    <row r="6868" spans="1:29" x14ac:dyDescent="0.2">
      <c r="A6868" s="6">
        <v>1</v>
      </c>
      <c r="B6868" s="6" t="s">
        <v>203</v>
      </c>
      <c r="C6868" s="6" t="s">
        <v>127</v>
      </c>
      <c r="D6868" s="6">
        <v>0</v>
      </c>
      <c r="E6868" s="7">
        <v>81328.573780832798</v>
      </c>
      <c r="F6868" s="16">
        <f>SUMIFS(Table2[time],Table2[config],Table2[[#This Row],[config]],Table2[repetition],Table2[[#This Row],[repetition]])</f>
        <v>11044583.752419084</v>
      </c>
      <c r="G6868" s="16">
        <f>IF(Table2[[#This Row],[time]]&lt;7200000,1,0)</f>
        <v>1</v>
      </c>
      <c r="H6868" t="s">
        <v>247</v>
      </c>
      <c r="I6868">
        <v>4</v>
      </c>
      <c r="J6868" t="s">
        <v>238</v>
      </c>
      <c r="K6868" t="s">
        <v>244</v>
      </c>
      <c r="L6868" t="s">
        <v>245</v>
      </c>
      <c r="M6868" t="s">
        <v>232</v>
      </c>
      <c r="N6868" t="s">
        <v>242</v>
      </c>
      <c r="O6868">
        <v>110</v>
      </c>
      <c r="P6868">
        <v>110</v>
      </c>
      <c r="Q6868" t="s">
        <v>248</v>
      </c>
      <c r="R6868" t="s">
        <v>241</v>
      </c>
      <c r="S6868" t="s">
        <v>238</v>
      </c>
      <c r="T6868" t="b">
        <v>1</v>
      </c>
      <c r="U6868" t="b">
        <v>0</v>
      </c>
      <c r="V6868" t="b">
        <v>1</v>
      </c>
      <c r="W6868" t="b">
        <v>1</v>
      </c>
      <c r="X6868" t="b">
        <v>1</v>
      </c>
      <c r="Y6868" t="b">
        <v>1</v>
      </c>
      <c r="Z6868" t="b">
        <v>1</v>
      </c>
      <c r="AA6868" t="b">
        <v>1</v>
      </c>
      <c r="AB6868" t="b">
        <v>0</v>
      </c>
      <c r="AC6868" t="b">
        <v>1</v>
      </c>
    </row>
    <row r="6869" spans="1:29" x14ac:dyDescent="0.2">
      <c r="A6869" s="8">
        <v>1</v>
      </c>
      <c r="B6869" s="8" t="s">
        <v>205</v>
      </c>
      <c r="C6869" s="8" t="s">
        <v>127</v>
      </c>
      <c r="D6869" s="8">
        <v>0</v>
      </c>
      <c r="E6869" s="9">
        <v>778801.88019387401</v>
      </c>
      <c r="F6869" s="17">
        <f>SUMIFS(Table2[time],Table2[config],Table2[[#This Row],[config]],Table2[repetition],Table2[[#This Row],[repetition]])</f>
        <v>11044583.752419084</v>
      </c>
      <c r="G6869" s="17">
        <f>IF(Table2[[#This Row],[time]]&lt;7200000,1,0)</f>
        <v>1</v>
      </c>
      <c r="H6869" t="s">
        <v>247</v>
      </c>
      <c r="I6869">
        <v>4</v>
      </c>
      <c r="J6869" t="s">
        <v>238</v>
      </c>
      <c r="K6869" t="s">
        <v>244</v>
      </c>
      <c r="L6869" t="s">
        <v>245</v>
      </c>
      <c r="M6869" t="s">
        <v>232</v>
      </c>
      <c r="N6869" t="s">
        <v>242</v>
      </c>
      <c r="O6869">
        <v>110</v>
      </c>
      <c r="P6869">
        <v>110</v>
      </c>
      <c r="Q6869" t="s">
        <v>248</v>
      </c>
      <c r="R6869" t="s">
        <v>241</v>
      </c>
      <c r="S6869" t="s">
        <v>238</v>
      </c>
      <c r="T6869" t="b">
        <v>1</v>
      </c>
      <c r="U6869" t="b">
        <v>0</v>
      </c>
      <c r="V6869" t="b">
        <v>1</v>
      </c>
      <c r="W6869" t="b">
        <v>1</v>
      </c>
      <c r="X6869" t="b">
        <v>1</v>
      </c>
      <c r="Y6869" t="b">
        <v>1</v>
      </c>
      <c r="Z6869" t="b">
        <v>1</v>
      </c>
      <c r="AA6869" t="b">
        <v>1</v>
      </c>
      <c r="AB6869" t="b">
        <v>0</v>
      </c>
      <c r="AC6869" t="b">
        <v>1</v>
      </c>
    </row>
    <row r="6870" spans="1:29" x14ac:dyDescent="0.2">
      <c r="A6870" s="6">
        <v>1</v>
      </c>
      <c r="B6870" s="6" t="s">
        <v>187</v>
      </c>
      <c r="C6870" s="6" t="s">
        <v>127</v>
      </c>
      <c r="D6870" s="6">
        <v>0</v>
      </c>
      <c r="E6870" s="7">
        <v>1776348.6096069601</v>
      </c>
      <c r="F6870" s="16">
        <f>SUMIFS(Table2[time],Table2[config],Table2[[#This Row],[config]],Table2[repetition],Table2[[#This Row],[repetition]])</f>
        <v>11044583.752419084</v>
      </c>
      <c r="G6870" s="16">
        <f>IF(Table2[[#This Row],[time]]&lt;7200000,1,0)</f>
        <v>1</v>
      </c>
      <c r="H6870" t="s">
        <v>247</v>
      </c>
      <c r="I6870">
        <v>4</v>
      </c>
      <c r="J6870" t="s">
        <v>238</v>
      </c>
      <c r="K6870" t="s">
        <v>244</v>
      </c>
      <c r="L6870" t="s">
        <v>245</v>
      </c>
      <c r="M6870" t="s">
        <v>232</v>
      </c>
      <c r="N6870" t="s">
        <v>242</v>
      </c>
      <c r="O6870">
        <v>110</v>
      </c>
      <c r="P6870">
        <v>110</v>
      </c>
      <c r="Q6870" t="s">
        <v>248</v>
      </c>
      <c r="R6870" t="s">
        <v>241</v>
      </c>
      <c r="S6870" t="s">
        <v>238</v>
      </c>
      <c r="T6870" t="b">
        <v>1</v>
      </c>
      <c r="U6870" t="b">
        <v>0</v>
      </c>
      <c r="V6870" t="b">
        <v>1</v>
      </c>
      <c r="W6870" t="b">
        <v>1</v>
      </c>
      <c r="X6870" t="b">
        <v>1</v>
      </c>
      <c r="Y6870" t="b">
        <v>1</v>
      </c>
      <c r="Z6870" t="b">
        <v>1</v>
      </c>
      <c r="AA6870" t="b">
        <v>1</v>
      </c>
      <c r="AB6870" t="b">
        <v>0</v>
      </c>
      <c r="AC6870" t="b">
        <v>1</v>
      </c>
    </row>
    <row r="6871" spans="1:29" x14ac:dyDescent="0.2">
      <c r="A6871" s="8">
        <v>1</v>
      </c>
      <c r="B6871" s="8" t="s">
        <v>204</v>
      </c>
      <c r="C6871" s="8" t="s">
        <v>127</v>
      </c>
      <c r="D6871" s="8">
        <v>0</v>
      </c>
      <c r="E6871" s="9">
        <v>7211541.2746209102</v>
      </c>
      <c r="F6871" s="17">
        <f>SUMIFS(Table2[time],Table2[config],Table2[[#This Row],[config]],Table2[repetition],Table2[[#This Row],[repetition]])</f>
        <v>11044583.752419084</v>
      </c>
      <c r="G6871" s="17">
        <f>IF(Table2[[#This Row],[time]]&lt;7200000,1,0)</f>
        <v>0</v>
      </c>
      <c r="H6871" t="s">
        <v>247</v>
      </c>
      <c r="I6871">
        <v>4</v>
      </c>
      <c r="J6871" t="s">
        <v>238</v>
      </c>
      <c r="K6871" t="s">
        <v>244</v>
      </c>
      <c r="L6871" t="s">
        <v>245</v>
      </c>
      <c r="M6871" t="s">
        <v>232</v>
      </c>
      <c r="N6871" t="s">
        <v>242</v>
      </c>
      <c r="O6871">
        <v>110</v>
      </c>
      <c r="P6871">
        <v>110</v>
      </c>
      <c r="Q6871" t="s">
        <v>248</v>
      </c>
      <c r="R6871" t="s">
        <v>241</v>
      </c>
      <c r="S6871" t="s">
        <v>238</v>
      </c>
      <c r="T6871" t="b">
        <v>1</v>
      </c>
      <c r="U6871" t="b">
        <v>0</v>
      </c>
      <c r="V6871" t="b">
        <v>1</v>
      </c>
      <c r="W6871" t="b">
        <v>1</v>
      </c>
      <c r="X6871" t="b">
        <v>1</v>
      </c>
      <c r="Y6871" t="b">
        <v>1</v>
      </c>
      <c r="Z6871" t="b">
        <v>1</v>
      </c>
      <c r="AA6871" t="b">
        <v>1</v>
      </c>
      <c r="AB6871" t="b">
        <v>0</v>
      </c>
      <c r="AC6871" t="b">
        <v>1</v>
      </c>
    </row>
    <row r="6872" spans="1:29" x14ac:dyDescent="0.2">
      <c r="A6872" s="6">
        <v>2</v>
      </c>
      <c r="B6872" s="6" t="s">
        <v>192</v>
      </c>
      <c r="C6872" s="6" t="s">
        <v>127</v>
      </c>
      <c r="D6872" s="6">
        <v>0</v>
      </c>
      <c r="E6872" s="7">
        <v>31574.272155005001</v>
      </c>
      <c r="F6872" s="16">
        <f>SUMIFS(Table2[time],Table2[config],Table2[[#This Row],[config]],Table2[repetition],Table2[[#This Row],[repetition]])</f>
        <v>11122651.915965181</v>
      </c>
      <c r="G6872" s="16">
        <f>IF(Table2[[#This Row],[time]]&lt;7200000,1,0)</f>
        <v>1</v>
      </c>
      <c r="H6872" t="s">
        <v>247</v>
      </c>
      <c r="I6872">
        <v>4</v>
      </c>
      <c r="J6872" t="s">
        <v>238</v>
      </c>
      <c r="K6872" t="s">
        <v>244</v>
      </c>
      <c r="L6872" t="s">
        <v>245</v>
      </c>
      <c r="M6872" t="s">
        <v>232</v>
      </c>
      <c r="N6872" t="s">
        <v>242</v>
      </c>
      <c r="O6872">
        <v>110</v>
      </c>
      <c r="P6872">
        <v>110</v>
      </c>
      <c r="Q6872" t="s">
        <v>248</v>
      </c>
      <c r="R6872" t="s">
        <v>241</v>
      </c>
      <c r="S6872" t="s">
        <v>238</v>
      </c>
      <c r="T6872" t="b">
        <v>1</v>
      </c>
      <c r="U6872" t="b">
        <v>0</v>
      </c>
      <c r="V6872" t="b">
        <v>1</v>
      </c>
      <c r="W6872" t="b">
        <v>1</v>
      </c>
      <c r="X6872" t="b">
        <v>1</v>
      </c>
      <c r="Y6872" t="b">
        <v>1</v>
      </c>
      <c r="Z6872" t="b">
        <v>1</v>
      </c>
      <c r="AA6872" t="b">
        <v>1</v>
      </c>
      <c r="AB6872" t="b">
        <v>0</v>
      </c>
      <c r="AC6872" t="b">
        <v>1</v>
      </c>
    </row>
    <row r="6873" spans="1:29" x14ac:dyDescent="0.2">
      <c r="A6873" s="8">
        <v>2</v>
      </c>
      <c r="B6873" s="8" t="s">
        <v>181</v>
      </c>
      <c r="C6873" s="8" t="s">
        <v>127</v>
      </c>
      <c r="D6873" s="8">
        <v>0</v>
      </c>
      <c r="E6873" s="9">
        <v>23126.905249024199</v>
      </c>
      <c r="F6873" s="17">
        <f>SUMIFS(Table2[time],Table2[config],Table2[[#This Row],[config]],Table2[repetition],Table2[[#This Row],[repetition]])</f>
        <v>11122651.915965181</v>
      </c>
      <c r="G6873" s="17">
        <f>IF(Table2[[#This Row],[time]]&lt;7200000,1,0)</f>
        <v>1</v>
      </c>
      <c r="H6873" t="s">
        <v>247</v>
      </c>
      <c r="I6873">
        <v>4</v>
      </c>
      <c r="J6873" t="s">
        <v>238</v>
      </c>
      <c r="K6873" t="s">
        <v>244</v>
      </c>
      <c r="L6873" t="s">
        <v>245</v>
      </c>
      <c r="M6873" t="s">
        <v>232</v>
      </c>
      <c r="N6873" t="s">
        <v>242</v>
      </c>
      <c r="O6873">
        <v>110</v>
      </c>
      <c r="P6873">
        <v>110</v>
      </c>
      <c r="Q6873" t="s">
        <v>248</v>
      </c>
      <c r="R6873" t="s">
        <v>241</v>
      </c>
      <c r="S6873" t="s">
        <v>238</v>
      </c>
      <c r="T6873" t="b">
        <v>1</v>
      </c>
      <c r="U6873" t="b">
        <v>0</v>
      </c>
      <c r="V6873" t="b">
        <v>1</v>
      </c>
      <c r="W6873" t="b">
        <v>1</v>
      </c>
      <c r="X6873" t="b">
        <v>1</v>
      </c>
      <c r="Y6873" t="b">
        <v>1</v>
      </c>
      <c r="Z6873" t="b">
        <v>1</v>
      </c>
      <c r="AA6873" t="b">
        <v>1</v>
      </c>
      <c r="AB6873" t="b">
        <v>0</v>
      </c>
      <c r="AC6873" t="b">
        <v>1</v>
      </c>
    </row>
    <row r="6874" spans="1:29" x14ac:dyDescent="0.2">
      <c r="A6874" s="6">
        <v>2</v>
      </c>
      <c r="B6874" s="6" t="s">
        <v>194</v>
      </c>
      <c r="C6874" s="6" t="s">
        <v>127</v>
      </c>
      <c r="D6874" s="6">
        <v>0</v>
      </c>
      <c r="E6874" s="7">
        <v>63457.214867987197</v>
      </c>
      <c r="F6874" s="16">
        <f>SUMIFS(Table2[time],Table2[config],Table2[[#This Row],[config]],Table2[repetition],Table2[[#This Row],[repetition]])</f>
        <v>11122651.915965181</v>
      </c>
      <c r="G6874" s="16">
        <f>IF(Table2[[#This Row],[time]]&lt;7200000,1,0)</f>
        <v>1</v>
      </c>
      <c r="H6874" t="s">
        <v>247</v>
      </c>
      <c r="I6874">
        <v>4</v>
      </c>
      <c r="J6874" t="s">
        <v>238</v>
      </c>
      <c r="K6874" t="s">
        <v>244</v>
      </c>
      <c r="L6874" t="s">
        <v>245</v>
      </c>
      <c r="M6874" t="s">
        <v>232</v>
      </c>
      <c r="N6874" t="s">
        <v>242</v>
      </c>
      <c r="O6874">
        <v>110</v>
      </c>
      <c r="P6874">
        <v>110</v>
      </c>
      <c r="Q6874" t="s">
        <v>248</v>
      </c>
      <c r="R6874" t="s">
        <v>241</v>
      </c>
      <c r="S6874" t="s">
        <v>238</v>
      </c>
      <c r="T6874" t="b">
        <v>1</v>
      </c>
      <c r="U6874" t="b">
        <v>0</v>
      </c>
      <c r="V6874" t="b">
        <v>1</v>
      </c>
      <c r="W6874" t="b">
        <v>1</v>
      </c>
      <c r="X6874" t="b">
        <v>1</v>
      </c>
      <c r="Y6874" t="b">
        <v>1</v>
      </c>
      <c r="Z6874" t="b">
        <v>1</v>
      </c>
      <c r="AA6874" t="b">
        <v>1</v>
      </c>
      <c r="AB6874" t="b">
        <v>0</v>
      </c>
      <c r="AC6874" t="b">
        <v>1</v>
      </c>
    </row>
    <row r="6875" spans="1:29" x14ac:dyDescent="0.2">
      <c r="A6875" s="8">
        <v>2</v>
      </c>
      <c r="B6875" s="8" t="s">
        <v>182</v>
      </c>
      <c r="C6875" s="8" t="s">
        <v>127</v>
      </c>
      <c r="D6875" s="8">
        <v>0</v>
      </c>
      <c r="E6875" s="9">
        <v>42974.348224990499</v>
      </c>
      <c r="F6875" s="17">
        <f>SUMIFS(Table2[time],Table2[config],Table2[[#This Row],[config]],Table2[repetition],Table2[[#This Row],[repetition]])</f>
        <v>11122651.915965181</v>
      </c>
      <c r="G6875" s="17">
        <f>IF(Table2[[#This Row],[time]]&lt;7200000,1,0)</f>
        <v>1</v>
      </c>
      <c r="H6875" t="s">
        <v>247</v>
      </c>
      <c r="I6875">
        <v>4</v>
      </c>
      <c r="J6875" t="s">
        <v>238</v>
      </c>
      <c r="K6875" t="s">
        <v>244</v>
      </c>
      <c r="L6875" t="s">
        <v>245</v>
      </c>
      <c r="M6875" t="s">
        <v>232</v>
      </c>
      <c r="N6875" t="s">
        <v>242</v>
      </c>
      <c r="O6875">
        <v>110</v>
      </c>
      <c r="P6875">
        <v>110</v>
      </c>
      <c r="Q6875" t="s">
        <v>248</v>
      </c>
      <c r="R6875" t="s">
        <v>241</v>
      </c>
      <c r="S6875" t="s">
        <v>238</v>
      </c>
      <c r="T6875" t="b">
        <v>1</v>
      </c>
      <c r="U6875" t="b">
        <v>0</v>
      </c>
      <c r="V6875" t="b">
        <v>1</v>
      </c>
      <c r="W6875" t="b">
        <v>1</v>
      </c>
      <c r="X6875" t="b">
        <v>1</v>
      </c>
      <c r="Y6875" t="b">
        <v>1</v>
      </c>
      <c r="Z6875" t="b">
        <v>1</v>
      </c>
      <c r="AA6875" t="b">
        <v>1</v>
      </c>
      <c r="AB6875" t="b">
        <v>0</v>
      </c>
      <c r="AC6875" t="b">
        <v>1</v>
      </c>
    </row>
    <row r="6876" spans="1:29" x14ac:dyDescent="0.2">
      <c r="A6876" s="6">
        <v>2</v>
      </c>
      <c r="B6876" s="6" t="s">
        <v>176</v>
      </c>
      <c r="C6876" s="6" t="s">
        <v>127</v>
      </c>
      <c r="D6876" s="6">
        <v>0</v>
      </c>
      <c r="E6876" s="7">
        <v>42266.398519975999</v>
      </c>
      <c r="F6876" s="16">
        <f>SUMIFS(Table2[time],Table2[config],Table2[[#This Row],[config]],Table2[repetition],Table2[[#This Row],[repetition]])</f>
        <v>11122651.915965181</v>
      </c>
      <c r="G6876" s="16">
        <f>IF(Table2[[#This Row],[time]]&lt;7200000,1,0)</f>
        <v>1</v>
      </c>
      <c r="H6876" t="s">
        <v>247</v>
      </c>
      <c r="I6876">
        <v>4</v>
      </c>
      <c r="J6876" t="s">
        <v>238</v>
      </c>
      <c r="K6876" t="s">
        <v>244</v>
      </c>
      <c r="L6876" t="s">
        <v>245</v>
      </c>
      <c r="M6876" t="s">
        <v>232</v>
      </c>
      <c r="N6876" t="s">
        <v>242</v>
      </c>
      <c r="O6876">
        <v>110</v>
      </c>
      <c r="P6876">
        <v>110</v>
      </c>
      <c r="Q6876" t="s">
        <v>248</v>
      </c>
      <c r="R6876" t="s">
        <v>241</v>
      </c>
      <c r="S6876" t="s">
        <v>238</v>
      </c>
      <c r="T6876" t="b">
        <v>1</v>
      </c>
      <c r="U6876" t="b">
        <v>0</v>
      </c>
      <c r="V6876" t="b">
        <v>1</v>
      </c>
      <c r="W6876" t="b">
        <v>1</v>
      </c>
      <c r="X6876" t="b">
        <v>1</v>
      </c>
      <c r="Y6876" t="b">
        <v>1</v>
      </c>
      <c r="Z6876" t="b">
        <v>1</v>
      </c>
      <c r="AA6876" t="b">
        <v>1</v>
      </c>
      <c r="AB6876" t="b">
        <v>0</v>
      </c>
      <c r="AC6876" t="b">
        <v>1</v>
      </c>
    </row>
    <row r="6877" spans="1:29" x14ac:dyDescent="0.2">
      <c r="A6877" s="8">
        <v>2</v>
      </c>
      <c r="B6877" s="8" t="s">
        <v>183</v>
      </c>
      <c r="C6877" s="8" t="s">
        <v>127</v>
      </c>
      <c r="D6877" s="8">
        <v>0</v>
      </c>
      <c r="E6877" s="9">
        <v>34486.140954017101</v>
      </c>
      <c r="F6877" s="17">
        <f>SUMIFS(Table2[time],Table2[config],Table2[[#This Row],[config]],Table2[repetition],Table2[[#This Row],[repetition]])</f>
        <v>11122651.915965181</v>
      </c>
      <c r="G6877" s="17">
        <f>IF(Table2[[#This Row],[time]]&lt;7200000,1,0)</f>
        <v>1</v>
      </c>
      <c r="H6877" t="s">
        <v>247</v>
      </c>
      <c r="I6877">
        <v>4</v>
      </c>
      <c r="J6877" t="s">
        <v>238</v>
      </c>
      <c r="K6877" t="s">
        <v>244</v>
      </c>
      <c r="L6877" t="s">
        <v>245</v>
      </c>
      <c r="M6877" t="s">
        <v>232</v>
      </c>
      <c r="N6877" t="s">
        <v>242</v>
      </c>
      <c r="O6877">
        <v>110</v>
      </c>
      <c r="P6877">
        <v>110</v>
      </c>
      <c r="Q6877" t="s">
        <v>248</v>
      </c>
      <c r="R6877" t="s">
        <v>241</v>
      </c>
      <c r="S6877" t="s">
        <v>238</v>
      </c>
      <c r="T6877" t="b">
        <v>1</v>
      </c>
      <c r="U6877" t="b">
        <v>0</v>
      </c>
      <c r="V6877" t="b">
        <v>1</v>
      </c>
      <c r="W6877" t="b">
        <v>1</v>
      </c>
      <c r="X6877" t="b">
        <v>1</v>
      </c>
      <c r="Y6877" t="b">
        <v>1</v>
      </c>
      <c r="Z6877" t="b">
        <v>1</v>
      </c>
      <c r="AA6877" t="b">
        <v>1</v>
      </c>
      <c r="AB6877" t="b">
        <v>0</v>
      </c>
      <c r="AC6877" t="b">
        <v>1</v>
      </c>
    </row>
    <row r="6878" spans="1:29" x14ac:dyDescent="0.2">
      <c r="A6878" s="6">
        <v>2</v>
      </c>
      <c r="B6878" s="6" t="s">
        <v>185</v>
      </c>
      <c r="C6878" s="6" t="s">
        <v>127</v>
      </c>
      <c r="D6878" s="6">
        <v>0</v>
      </c>
      <c r="E6878" s="7">
        <v>37652.804539015</v>
      </c>
      <c r="F6878" s="16">
        <f>SUMIFS(Table2[time],Table2[config],Table2[[#This Row],[config]],Table2[repetition],Table2[[#This Row],[repetition]])</f>
        <v>11122651.915965181</v>
      </c>
      <c r="G6878" s="16">
        <f>IF(Table2[[#This Row],[time]]&lt;7200000,1,0)</f>
        <v>1</v>
      </c>
      <c r="H6878" t="s">
        <v>247</v>
      </c>
      <c r="I6878">
        <v>4</v>
      </c>
      <c r="J6878" t="s">
        <v>238</v>
      </c>
      <c r="K6878" t="s">
        <v>244</v>
      </c>
      <c r="L6878" t="s">
        <v>245</v>
      </c>
      <c r="M6878" t="s">
        <v>232</v>
      </c>
      <c r="N6878" t="s">
        <v>242</v>
      </c>
      <c r="O6878">
        <v>110</v>
      </c>
      <c r="P6878">
        <v>110</v>
      </c>
      <c r="Q6878" t="s">
        <v>248</v>
      </c>
      <c r="R6878" t="s">
        <v>241</v>
      </c>
      <c r="S6878" t="s">
        <v>238</v>
      </c>
      <c r="T6878" t="b">
        <v>1</v>
      </c>
      <c r="U6878" t="b">
        <v>0</v>
      </c>
      <c r="V6878" t="b">
        <v>1</v>
      </c>
      <c r="W6878" t="b">
        <v>1</v>
      </c>
      <c r="X6878" t="b">
        <v>1</v>
      </c>
      <c r="Y6878" t="b">
        <v>1</v>
      </c>
      <c r="Z6878" t="b">
        <v>1</v>
      </c>
      <c r="AA6878" t="b">
        <v>1</v>
      </c>
      <c r="AB6878" t="b">
        <v>0</v>
      </c>
      <c r="AC6878" t="b">
        <v>1</v>
      </c>
    </row>
    <row r="6879" spans="1:29" x14ac:dyDescent="0.2">
      <c r="A6879" s="8">
        <v>2</v>
      </c>
      <c r="B6879" s="8" t="s">
        <v>195</v>
      </c>
      <c r="C6879" s="8" t="s">
        <v>127</v>
      </c>
      <c r="D6879" s="8">
        <v>0</v>
      </c>
      <c r="E6879" s="9">
        <v>51041.257341042998</v>
      </c>
      <c r="F6879" s="17">
        <f>SUMIFS(Table2[time],Table2[config],Table2[[#This Row],[config]],Table2[repetition],Table2[[#This Row],[repetition]])</f>
        <v>11122651.915965181</v>
      </c>
      <c r="G6879" s="17">
        <f>IF(Table2[[#This Row],[time]]&lt;7200000,1,0)</f>
        <v>1</v>
      </c>
      <c r="H6879" t="s">
        <v>247</v>
      </c>
      <c r="I6879">
        <v>4</v>
      </c>
      <c r="J6879" t="s">
        <v>238</v>
      </c>
      <c r="K6879" t="s">
        <v>244</v>
      </c>
      <c r="L6879" t="s">
        <v>245</v>
      </c>
      <c r="M6879" t="s">
        <v>232</v>
      </c>
      <c r="N6879" t="s">
        <v>242</v>
      </c>
      <c r="O6879">
        <v>110</v>
      </c>
      <c r="P6879">
        <v>110</v>
      </c>
      <c r="Q6879" t="s">
        <v>248</v>
      </c>
      <c r="R6879" t="s">
        <v>241</v>
      </c>
      <c r="S6879" t="s">
        <v>238</v>
      </c>
      <c r="T6879" t="b">
        <v>1</v>
      </c>
      <c r="U6879" t="b">
        <v>0</v>
      </c>
      <c r="V6879" t="b">
        <v>1</v>
      </c>
      <c r="W6879" t="b">
        <v>1</v>
      </c>
      <c r="X6879" t="b">
        <v>1</v>
      </c>
      <c r="Y6879" t="b">
        <v>1</v>
      </c>
      <c r="Z6879" t="b">
        <v>1</v>
      </c>
      <c r="AA6879" t="b">
        <v>1</v>
      </c>
      <c r="AB6879" t="b">
        <v>0</v>
      </c>
      <c r="AC6879" t="b">
        <v>1</v>
      </c>
    </row>
    <row r="6880" spans="1:29" x14ac:dyDescent="0.2">
      <c r="A6880" s="6">
        <v>2</v>
      </c>
      <c r="B6880" s="6" t="s">
        <v>184</v>
      </c>
      <c r="C6880" s="6" t="s">
        <v>127</v>
      </c>
      <c r="D6880" s="6">
        <v>0</v>
      </c>
      <c r="E6880" s="7">
        <v>29672.401191026402</v>
      </c>
      <c r="F6880" s="16">
        <f>SUMIFS(Table2[time],Table2[config],Table2[[#This Row],[config]],Table2[repetition],Table2[[#This Row],[repetition]])</f>
        <v>11122651.915965181</v>
      </c>
      <c r="G6880" s="16">
        <f>IF(Table2[[#This Row],[time]]&lt;7200000,1,0)</f>
        <v>1</v>
      </c>
      <c r="H6880" t="s">
        <v>247</v>
      </c>
      <c r="I6880">
        <v>4</v>
      </c>
      <c r="J6880" t="s">
        <v>238</v>
      </c>
      <c r="K6880" t="s">
        <v>244</v>
      </c>
      <c r="L6880" t="s">
        <v>245</v>
      </c>
      <c r="M6880" t="s">
        <v>232</v>
      </c>
      <c r="N6880" t="s">
        <v>242</v>
      </c>
      <c r="O6880">
        <v>110</v>
      </c>
      <c r="P6880">
        <v>110</v>
      </c>
      <c r="Q6880" t="s">
        <v>248</v>
      </c>
      <c r="R6880" t="s">
        <v>241</v>
      </c>
      <c r="S6880" t="s">
        <v>238</v>
      </c>
      <c r="T6880" t="b">
        <v>1</v>
      </c>
      <c r="U6880" t="b">
        <v>0</v>
      </c>
      <c r="V6880" t="b">
        <v>1</v>
      </c>
      <c r="W6880" t="b">
        <v>1</v>
      </c>
      <c r="X6880" t="b">
        <v>1</v>
      </c>
      <c r="Y6880" t="b">
        <v>1</v>
      </c>
      <c r="Z6880" t="b">
        <v>1</v>
      </c>
      <c r="AA6880" t="b">
        <v>1</v>
      </c>
      <c r="AB6880" t="b">
        <v>0</v>
      </c>
      <c r="AC6880" t="b">
        <v>1</v>
      </c>
    </row>
    <row r="6881" spans="1:29" x14ac:dyDescent="0.2">
      <c r="A6881" s="8">
        <v>2</v>
      </c>
      <c r="B6881" s="8" t="s">
        <v>180</v>
      </c>
      <c r="C6881" s="8" t="s">
        <v>127</v>
      </c>
      <c r="D6881" s="8">
        <v>0</v>
      </c>
      <c r="E6881" s="9">
        <v>21523.7760749878</v>
      </c>
      <c r="F6881" s="17">
        <f>SUMIFS(Table2[time],Table2[config],Table2[[#This Row],[config]],Table2[repetition],Table2[[#This Row],[repetition]])</f>
        <v>11122651.915965181</v>
      </c>
      <c r="G6881" s="17">
        <f>IF(Table2[[#This Row],[time]]&lt;7200000,1,0)</f>
        <v>1</v>
      </c>
      <c r="H6881" t="s">
        <v>247</v>
      </c>
      <c r="I6881">
        <v>4</v>
      </c>
      <c r="J6881" t="s">
        <v>238</v>
      </c>
      <c r="K6881" t="s">
        <v>244</v>
      </c>
      <c r="L6881" t="s">
        <v>245</v>
      </c>
      <c r="M6881" t="s">
        <v>232</v>
      </c>
      <c r="N6881" t="s">
        <v>242</v>
      </c>
      <c r="O6881">
        <v>110</v>
      </c>
      <c r="P6881">
        <v>110</v>
      </c>
      <c r="Q6881" t="s">
        <v>248</v>
      </c>
      <c r="R6881" t="s">
        <v>241</v>
      </c>
      <c r="S6881" t="s">
        <v>238</v>
      </c>
      <c r="T6881" t="b">
        <v>1</v>
      </c>
      <c r="U6881" t="b">
        <v>0</v>
      </c>
      <c r="V6881" t="b">
        <v>1</v>
      </c>
      <c r="W6881" t="b">
        <v>1</v>
      </c>
      <c r="X6881" t="b">
        <v>1</v>
      </c>
      <c r="Y6881" t="b">
        <v>1</v>
      </c>
      <c r="Z6881" t="b">
        <v>1</v>
      </c>
      <c r="AA6881" t="b">
        <v>1</v>
      </c>
      <c r="AB6881" t="b">
        <v>0</v>
      </c>
      <c r="AC6881" t="b">
        <v>1</v>
      </c>
    </row>
    <row r="6882" spans="1:29" x14ac:dyDescent="0.2">
      <c r="A6882" s="6">
        <v>2</v>
      </c>
      <c r="B6882" s="6" t="s">
        <v>198</v>
      </c>
      <c r="C6882" s="6" t="s">
        <v>127</v>
      </c>
      <c r="D6882" s="6">
        <v>0</v>
      </c>
      <c r="E6882" s="7">
        <v>37908.631718019002</v>
      </c>
      <c r="F6882" s="16">
        <f>SUMIFS(Table2[time],Table2[config],Table2[[#This Row],[config]],Table2[repetition],Table2[[#This Row],[repetition]])</f>
        <v>11122651.915965181</v>
      </c>
      <c r="G6882" s="16">
        <f>IF(Table2[[#This Row],[time]]&lt;7200000,1,0)</f>
        <v>1</v>
      </c>
      <c r="H6882" t="s">
        <v>247</v>
      </c>
      <c r="I6882">
        <v>4</v>
      </c>
      <c r="J6882" t="s">
        <v>238</v>
      </c>
      <c r="K6882" t="s">
        <v>244</v>
      </c>
      <c r="L6882" t="s">
        <v>245</v>
      </c>
      <c r="M6882" t="s">
        <v>232</v>
      </c>
      <c r="N6882" t="s">
        <v>242</v>
      </c>
      <c r="O6882">
        <v>110</v>
      </c>
      <c r="P6882">
        <v>110</v>
      </c>
      <c r="Q6882" t="s">
        <v>248</v>
      </c>
      <c r="R6882" t="s">
        <v>241</v>
      </c>
      <c r="S6882" t="s">
        <v>238</v>
      </c>
      <c r="T6882" t="b">
        <v>1</v>
      </c>
      <c r="U6882" t="b">
        <v>0</v>
      </c>
      <c r="V6882" t="b">
        <v>1</v>
      </c>
      <c r="W6882" t="b">
        <v>1</v>
      </c>
      <c r="X6882" t="b">
        <v>1</v>
      </c>
      <c r="Y6882" t="b">
        <v>1</v>
      </c>
      <c r="Z6882" t="b">
        <v>1</v>
      </c>
      <c r="AA6882" t="b">
        <v>1</v>
      </c>
      <c r="AB6882" t="b">
        <v>0</v>
      </c>
      <c r="AC6882" t="b">
        <v>1</v>
      </c>
    </row>
    <row r="6883" spans="1:29" x14ac:dyDescent="0.2">
      <c r="A6883" s="8">
        <v>2</v>
      </c>
      <c r="B6883" s="8" t="s">
        <v>189</v>
      </c>
      <c r="C6883" s="8" t="s">
        <v>127</v>
      </c>
      <c r="D6883" s="8">
        <v>0</v>
      </c>
      <c r="E6883" s="9">
        <v>28972.316981991698</v>
      </c>
      <c r="F6883" s="17">
        <f>SUMIFS(Table2[time],Table2[config],Table2[[#This Row],[config]],Table2[repetition],Table2[[#This Row],[repetition]])</f>
        <v>11122651.915965181</v>
      </c>
      <c r="G6883" s="17">
        <f>IF(Table2[[#This Row],[time]]&lt;7200000,1,0)</f>
        <v>1</v>
      </c>
      <c r="H6883" t="s">
        <v>247</v>
      </c>
      <c r="I6883">
        <v>4</v>
      </c>
      <c r="J6883" t="s">
        <v>238</v>
      </c>
      <c r="K6883" t="s">
        <v>244</v>
      </c>
      <c r="L6883" t="s">
        <v>245</v>
      </c>
      <c r="M6883" t="s">
        <v>232</v>
      </c>
      <c r="N6883" t="s">
        <v>242</v>
      </c>
      <c r="O6883">
        <v>110</v>
      </c>
      <c r="P6883">
        <v>110</v>
      </c>
      <c r="Q6883" t="s">
        <v>248</v>
      </c>
      <c r="R6883" t="s">
        <v>241</v>
      </c>
      <c r="S6883" t="s">
        <v>238</v>
      </c>
      <c r="T6883" t="b">
        <v>1</v>
      </c>
      <c r="U6883" t="b">
        <v>0</v>
      </c>
      <c r="V6883" t="b">
        <v>1</v>
      </c>
      <c r="W6883" t="b">
        <v>1</v>
      </c>
      <c r="X6883" t="b">
        <v>1</v>
      </c>
      <c r="Y6883" t="b">
        <v>1</v>
      </c>
      <c r="Z6883" t="b">
        <v>1</v>
      </c>
      <c r="AA6883" t="b">
        <v>1</v>
      </c>
      <c r="AB6883" t="b">
        <v>0</v>
      </c>
      <c r="AC6883" t="b">
        <v>1</v>
      </c>
    </row>
    <row r="6884" spans="1:29" x14ac:dyDescent="0.2">
      <c r="A6884" s="6">
        <v>2</v>
      </c>
      <c r="B6884" s="6" t="s">
        <v>200</v>
      </c>
      <c r="C6884" s="6" t="s">
        <v>127</v>
      </c>
      <c r="D6884" s="6">
        <v>0</v>
      </c>
      <c r="E6884" s="7">
        <v>57821.649668039703</v>
      </c>
      <c r="F6884" s="16">
        <f>SUMIFS(Table2[time],Table2[config],Table2[[#This Row],[config]],Table2[repetition],Table2[[#This Row],[repetition]])</f>
        <v>11122651.915965181</v>
      </c>
      <c r="G6884" s="16">
        <f>IF(Table2[[#This Row],[time]]&lt;7200000,1,0)</f>
        <v>1</v>
      </c>
      <c r="H6884" t="s">
        <v>247</v>
      </c>
      <c r="I6884">
        <v>4</v>
      </c>
      <c r="J6884" t="s">
        <v>238</v>
      </c>
      <c r="K6884" t="s">
        <v>244</v>
      </c>
      <c r="L6884" t="s">
        <v>245</v>
      </c>
      <c r="M6884" t="s">
        <v>232</v>
      </c>
      <c r="N6884" t="s">
        <v>242</v>
      </c>
      <c r="O6884">
        <v>110</v>
      </c>
      <c r="P6884">
        <v>110</v>
      </c>
      <c r="Q6884" t="s">
        <v>248</v>
      </c>
      <c r="R6884" t="s">
        <v>241</v>
      </c>
      <c r="S6884" t="s">
        <v>238</v>
      </c>
      <c r="T6884" t="b">
        <v>1</v>
      </c>
      <c r="U6884" t="b">
        <v>0</v>
      </c>
      <c r="V6884" t="b">
        <v>1</v>
      </c>
      <c r="W6884" t="b">
        <v>1</v>
      </c>
      <c r="X6884" t="b">
        <v>1</v>
      </c>
      <c r="Y6884" t="b">
        <v>1</v>
      </c>
      <c r="Z6884" t="b">
        <v>1</v>
      </c>
      <c r="AA6884" t="b">
        <v>1</v>
      </c>
      <c r="AB6884" t="b">
        <v>0</v>
      </c>
      <c r="AC6884" t="b">
        <v>1</v>
      </c>
    </row>
    <row r="6885" spans="1:29" x14ac:dyDescent="0.2">
      <c r="A6885" s="8">
        <v>2</v>
      </c>
      <c r="B6885" s="8" t="s">
        <v>190</v>
      </c>
      <c r="C6885" s="8" t="s">
        <v>127</v>
      </c>
      <c r="D6885" s="8">
        <v>0</v>
      </c>
      <c r="E6885" s="9">
        <v>138960.89045703399</v>
      </c>
      <c r="F6885" s="17">
        <f>SUMIFS(Table2[time],Table2[config],Table2[[#This Row],[config]],Table2[repetition],Table2[[#This Row],[repetition]])</f>
        <v>11122651.915965181</v>
      </c>
      <c r="G6885" s="17">
        <f>IF(Table2[[#This Row],[time]]&lt;7200000,1,0)</f>
        <v>1</v>
      </c>
      <c r="H6885" t="s">
        <v>247</v>
      </c>
      <c r="I6885">
        <v>4</v>
      </c>
      <c r="J6885" t="s">
        <v>238</v>
      </c>
      <c r="K6885" t="s">
        <v>244</v>
      </c>
      <c r="L6885" t="s">
        <v>245</v>
      </c>
      <c r="M6885" t="s">
        <v>232</v>
      </c>
      <c r="N6885" t="s">
        <v>242</v>
      </c>
      <c r="O6885">
        <v>110</v>
      </c>
      <c r="P6885">
        <v>110</v>
      </c>
      <c r="Q6885" t="s">
        <v>248</v>
      </c>
      <c r="R6885" t="s">
        <v>241</v>
      </c>
      <c r="S6885" t="s">
        <v>238</v>
      </c>
      <c r="T6885" t="b">
        <v>1</v>
      </c>
      <c r="U6885" t="b">
        <v>0</v>
      </c>
      <c r="V6885" t="b">
        <v>1</v>
      </c>
      <c r="W6885" t="b">
        <v>1</v>
      </c>
      <c r="X6885" t="b">
        <v>1</v>
      </c>
      <c r="Y6885" t="b">
        <v>1</v>
      </c>
      <c r="Z6885" t="b">
        <v>1</v>
      </c>
      <c r="AA6885" t="b">
        <v>1</v>
      </c>
      <c r="AB6885" t="b">
        <v>0</v>
      </c>
      <c r="AC6885" t="b">
        <v>1</v>
      </c>
    </row>
    <row r="6886" spans="1:29" x14ac:dyDescent="0.2">
      <c r="A6886" s="6">
        <v>2</v>
      </c>
      <c r="B6886" s="6" t="s">
        <v>196</v>
      </c>
      <c r="C6886" s="6" t="s">
        <v>127</v>
      </c>
      <c r="D6886" s="6">
        <v>0</v>
      </c>
      <c r="E6886" s="7">
        <v>33593.037015001697</v>
      </c>
      <c r="F6886" s="16">
        <f>SUMIFS(Table2[time],Table2[config],Table2[[#This Row],[config]],Table2[repetition],Table2[[#This Row],[repetition]])</f>
        <v>11122651.915965181</v>
      </c>
      <c r="G6886" s="16">
        <f>IF(Table2[[#This Row],[time]]&lt;7200000,1,0)</f>
        <v>1</v>
      </c>
      <c r="H6886" t="s">
        <v>247</v>
      </c>
      <c r="I6886">
        <v>4</v>
      </c>
      <c r="J6886" t="s">
        <v>238</v>
      </c>
      <c r="K6886" t="s">
        <v>244</v>
      </c>
      <c r="L6886" t="s">
        <v>245</v>
      </c>
      <c r="M6886" t="s">
        <v>232</v>
      </c>
      <c r="N6886" t="s">
        <v>242</v>
      </c>
      <c r="O6886">
        <v>110</v>
      </c>
      <c r="P6886">
        <v>110</v>
      </c>
      <c r="Q6886" t="s">
        <v>248</v>
      </c>
      <c r="R6886" t="s">
        <v>241</v>
      </c>
      <c r="S6886" t="s">
        <v>238</v>
      </c>
      <c r="T6886" t="b">
        <v>1</v>
      </c>
      <c r="U6886" t="b">
        <v>0</v>
      </c>
      <c r="V6886" t="b">
        <v>1</v>
      </c>
      <c r="W6886" t="b">
        <v>1</v>
      </c>
      <c r="X6886" t="b">
        <v>1</v>
      </c>
      <c r="Y6886" t="b">
        <v>1</v>
      </c>
      <c r="Z6886" t="b">
        <v>1</v>
      </c>
      <c r="AA6886" t="b">
        <v>1</v>
      </c>
      <c r="AB6886" t="b">
        <v>0</v>
      </c>
      <c r="AC6886" t="b">
        <v>1</v>
      </c>
    </row>
    <row r="6887" spans="1:29" x14ac:dyDescent="0.2">
      <c r="A6887" s="8">
        <v>2</v>
      </c>
      <c r="B6887" s="8" t="s">
        <v>199</v>
      </c>
      <c r="C6887" s="8" t="s">
        <v>127</v>
      </c>
      <c r="D6887" s="8">
        <v>0</v>
      </c>
      <c r="E6887" s="9">
        <v>20421.680340019499</v>
      </c>
      <c r="F6887" s="17">
        <f>SUMIFS(Table2[time],Table2[config],Table2[[#This Row],[config]],Table2[repetition],Table2[[#This Row],[repetition]])</f>
        <v>11122651.915965181</v>
      </c>
      <c r="G6887" s="17">
        <f>IF(Table2[[#This Row],[time]]&lt;7200000,1,0)</f>
        <v>1</v>
      </c>
      <c r="H6887" t="s">
        <v>247</v>
      </c>
      <c r="I6887">
        <v>4</v>
      </c>
      <c r="J6887" t="s">
        <v>238</v>
      </c>
      <c r="K6887" t="s">
        <v>244</v>
      </c>
      <c r="L6887" t="s">
        <v>245</v>
      </c>
      <c r="M6887" t="s">
        <v>232</v>
      </c>
      <c r="N6887" t="s">
        <v>242</v>
      </c>
      <c r="O6887">
        <v>110</v>
      </c>
      <c r="P6887">
        <v>110</v>
      </c>
      <c r="Q6887" t="s">
        <v>248</v>
      </c>
      <c r="R6887" t="s">
        <v>241</v>
      </c>
      <c r="S6887" t="s">
        <v>238</v>
      </c>
      <c r="T6887" t="b">
        <v>1</v>
      </c>
      <c r="U6887" t="b">
        <v>0</v>
      </c>
      <c r="V6887" t="b">
        <v>1</v>
      </c>
      <c r="W6887" t="b">
        <v>1</v>
      </c>
      <c r="X6887" t="b">
        <v>1</v>
      </c>
      <c r="Y6887" t="b">
        <v>1</v>
      </c>
      <c r="Z6887" t="b">
        <v>1</v>
      </c>
      <c r="AA6887" t="b">
        <v>1</v>
      </c>
      <c r="AB6887" t="b">
        <v>0</v>
      </c>
      <c r="AC6887" t="b">
        <v>1</v>
      </c>
    </row>
    <row r="6888" spans="1:29" x14ac:dyDescent="0.2">
      <c r="A6888" s="6">
        <v>2</v>
      </c>
      <c r="B6888" s="6" t="s">
        <v>178</v>
      </c>
      <c r="C6888" s="6" t="s">
        <v>127</v>
      </c>
      <c r="D6888" s="6">
        <v>0</v>
      </c>
      <c r="E6888" s="7">
        <v>25355.506413034102</v>
      </c>
      <c r="F6888" s="16">
        <f>SUMIFS(Table2[time],Table2[config],Table2[[#This Row],[config]],Table2[repetition],Table2[[#This Row],[repetition]])</f>
        <v>11122651.915965181</v>
      </c>
      <c r="G6888" s="16">
        <f>IF(Table2[[#This Row],[time]]&lt;7200000,1,0)</f>
        <v>1</v>
      </c>
      <c r="H6888" t="s">
        <v>247</v>
      </c>
      <c r="I6888">
        <v>4</v>
      </c>
      <c r="J6888" t="s">
        <v>238</v>
      </c>
      <c r="K6888" t="s">
        <v>244</v>
      </c>
      <c r="L6888" t="s">
        <v>245</v>
      </c>
      <c r="M6888" t="s">
        <v>232</v>
      </c>
      <c r="N6888" t="s">
        <v>242</v>
      </c>
      <c r="O6888">
        <v>110</v>
      </c>
      <c r="P6888">
        <v>110</v>
      </c>
      <c r="Q6888" t="s">
        <v>248</v>
      </c>
      <c r="R6888" t="s">
        <v>241</v>
      </c>
      <c r="S6888" t="s">
        <v>238</v>
      </c>
      <c r="T6888" t="b">
        <v>1</v>
      </c>
      <c r="U6888" t="b">
        <v>0</v>
      </c>
      <c r="V6888" t="b">
        <v>1</v>
      </c>
      <c r="W6888" t="b">
        <v>1</v>
      </c>
      <c r="X6888" t="b">
        <v>1</v>
      </c>
      <c r="Y6888" t="b">
        <v>1</v>
      </c>
      <c r="Z6888" t="b">
        <v>1</v>
      </c>
      <c r="AA6888" t="b">
        <v>1</v>
      </c>
      <c r="AB6888" t="b">
        <v>0</v>
      </c>
      <c r="AC6888" t="b">
        <v>1</v>
      </c>
    </row>
    <row r="6889" spans="1:29" x14ac:dyDescent="0.2">
      <c r="A6889" s="8">
        <v>2</v>
      </c>
      <c r="B6889" s="8" t="s">
        <v>193</v>
      </c>
      <c r="C6889" s="8" t="s">
        <v>127</v>
      </c>
      <c r="D6889" s="8">
        <v>0</v>
      </c>
      <c r="E6889" s="9">
        <v>27771.701266989101</v>
      </c>
      <c r="F6889" s="17">
        <f>SUMIFS(Table2[time],Table2[config],Table2[[#This Row],[config]],Table2[repetition],Table2[[#This Row],[repetition]])</f>
        <v>11122651.915965181</v>
      </c>
      <c r="G6889" s="17">
        <f>IF(Table2[[#This Row],[time]]&lt;7200000,1,0)</f>
        <v>1</v>
      </c>
      <c r="H6889" t="s">
        <v>247</v>
      </c>
      <c r="I6889">
        <v>4</v>
      </c>
      <c r="J6889" t="s">
        <v>238</v>
      </c>
      <c r="K6889" t="s">
        <v>244</v>
      </c>
      <c r="L6889" t="s">
        <v>245</v>
      </c>
      <c r="M6889" t="s">
        <v>232</v>
      </c>
      <c r="N6889" t="s">
        <v>242</v>
      </c>
      <c r="O6889">
        <v>110</v>
      </c>
      <c r="P6889">
        <v>110</v>
      </c>
      <c r="Q6889" t="s">
        <v>248</v>
      </c>
      <c r="R6889" t="s">
        <v>241</v>
      </c>
      <c r="S6889" t="s">
        <v>238</v>
      </c>
      <c r="T6889" t="b">
        <v>1</v>
      </c>
      <c r="U6889" t="b">
        <v>0</v>
      </c>
      <c r="V6889" t="b">
        <v>1</v>
      </c>
      <c r="W6889" t="b">
        <v>1</v>
      </c>
      <c r="X6889" t="b">
        <v>1</v>
      </c>
      <c r="Y6889" t="b">
        <v>1</v>
      </c>
      <c r="Z6889" t="b">
        <v>1</v>
      </c>
      <c r="AA6889" t="b">
        <v>1</v>
      </c>
      <c r="AB6889" t="b">
        <v>0</v>
      </c>
      <c r="AC6889" t="b">
        <v>1</v>
      </c>
    </row>
    <row r="6890" spans="1:29" x14ac:dyDescent="0.2">
      <c r="A6890" s="6">
        <v>2</v>
      </c>
      <c r="B6890" s="6" t="s">
        <v>197</v>
      </c>
      <c r="C6890" s="6" t="s">
        <v>127</v>
      </c>
      <c r="D6890" s="6">
        <v>0</v>
      </c>
      <c r="E6890" s="7">
        <v>22557.253282982801</v>
      </c>
      <c r="F6890" s="16">
        <f>SUMIFS(Table2[time],Table2[config],Table2[[#This Row],[config]],Table2[repetition],Table2[[#This Row],[repetition]])</f>
        <v>11122651.915965181</v>
      </c>
      <c r="G6890" s="16">
        <f>IF(Table2[[#This Row],[time]]&lt;7200000,1,0)</f>
        <v>1</v>
      </c>
      <c r="H6890" t="s">
        <v>247</v>
      </c>
      <c r="I6890">
        <v>4</v>
      </c>
      <c r="J6890" t="s">
        <v>238</v>
      </c>
      <c r="K6890" t="s">
        <v>244</v>
      </c>
      <c r="L6890" t="s">
        <v>245</v>
      </c>
      <c r="M6890" t="s">
        <v>232</v>
      </c>
      <c r="N6890" t="s">
        <v>242</v>
      </c>
      <c r="O6890">
        <v>110</v>
      </c>
      <c r="P6890">
        <v>110</v>
      </c>
      <c r="Q6890" t="s">
        <v>248</v>
      </c>
      <c r="R6890" t="s">
        <v>241</v>
      </c>
      <c r="S6890" t="s">
        <v>238</v>
      </c>
      <c r="T6890" t="b">
        <v>1</v>
      </c>
      <c r="U6890" t="b">
        <v>0</v>
      </c>
      <c r="V6890" t="b">
        <v>1</v>
      </c>
      <c r="W6890" t="b">
        <v>1</v>
      </c>
      <c r="X6890" t="b">
        <v>1</v>
      </c>
      <c r="Y6890" t="b">
        <v>1</v>
      </c>
      <c r="Z6890" t="b">
        <v>1</v>
      </c>
      <c r="AA6890" t="b">
        <v>1</v>
      </c>
      <c r="AB6890" t="b">
        <v>0</v>
      </c>
      <c r="AC6890" t="b">
        <v>1</v>
      </c>
    </row>
    <row r="6891" spans="1:29" x14ac:dyDescent="0.2">
      <c r="A6891" s="8">
        <v>2</v>
      </c>
      <c r="B6891" s="8" t="s">
        <v>179</v>
      </c>
      <c r="C6891" s="8" t="s">
        <v>127</v>
      </c>
      <c r="D6891" s="8">
        <v>0</v>
      </c>
      <c r="E6891" s="9">
        <v>31885.0328949629</v>
      </c>
      <c r="F6891" s="17">
        <f>SUMIFS(Table2[time],Table2[config],Table2[[#This Row],[config]],Table2[repetition],Table2[[#This Row],[repetition]])</f>
        <v>11122651.915965181</v>
      </c>
      <c r="G6891" s="17">
        <f>IF(Table2[[#This Row],[time]]&lt;7200000,1,0)</f>
        <v>1</v>
      </c>
      <c r="H6891" t="s">
        <v>247</v>
      </c>
      <c r="I6891">
        <v>4</v>
      </c>
      <c r="J6891" t="s">
        <v>238</v>
      </c>
      <c r="K6891" t="s">
        <v>244</v>
      </c>
      <c r="L6891" t="s">
        <v>245</v>
      </c>
      <c r="M6891" t="s">
        <v>232</v>
      </c>
      <c r="N6891" t="s">
        <v>242</v>
      </c>
      <c r="O6891">
        <v>110</v>
      </c>
      <c r="P6891">
        <v>110</v>
      </c>
      <c r="Q6891" t="s">
        <v>248</v>
      </c>
      <c r="R6891" t="s">
        <v>241</v>
      </c>
      <c r="S6891" t="s">
        <v>238</v>
      </c>
      <c r="T6891" t="b">
        <v>1</v>
      </c>
      <c r="U6891" t="b">
        <v>0</v>
      </c>
      <c r="V6891" t="b">
        <v>1</v>
      </c>
      <c r="W6891" t="b">
        <v>1</v>
      </c>
      <c r="X6891" t="b">
        <v>1</v>
      </c>
      <c r="Y6891" t="b">
        <v>1</v>
      </c>
      <c r="Z6891" t="b">
        <v>1</v>
      </c>
      <c r="AA6891" t="b">
        <v>1</v>
      </c>
      <c r="AB6891" t="b">
        <v>0</v>
      </c>
      <c r="AC6891" t="b">
        <v>1</v>
      </c>
    </row>
    <row r="6892" spans="1:29" x14ac:dyDescent="0.2">
      <c r="A6892" s="6">
        <v>2</v>
      </c>
      <c r="B6892" s="6" t="s">
        <v>177</v>
      </c>
      <c r="C6892" s="6" t="s">
        <v>127</v>
      </c>
      <c r="D6892" s="6">
        <v>0</v>
      </c>
      <c r="E6892" s="7">
        <v>32938.855457003199</v>
      </c>
      <c r="F6892" s="16">
        <f>SUMIFS(Table2[time],Table2[config],Table2[[#This Row],[config]],Table2[repetition],Table2[[#This Row],[repetition]])</f>
        <v>11122651.915965181</v>
      </c>
      <c r="G6892" s="16">
        <f>IF(Table2[[#This Row],[time]]&lt;7200000,1,0)</f>
        <v>1</v>
      </c>
      <c r="H6892" t="s">
        <v>247</v>
      </c>
      <c r="I6892">
        <v>4</v>
      </c>
      <c r="J6892" t="s">
        <v>238</v>
      </c>
      <c r="K6892" t="s">
        <v>244</v>
      </c>
      <c r="L6892" t="s">
        <v>245</v>
      </c>
      <c r="M6892" t="s">
        <v>232</v>
      </c>
      <c r="N6892" t="s">
        <v>242</v>
      </c>
      <c r="O6892">
        <v>110</v>
      </c>
      <c r="P6892">
        <v>110</v>
      </c>
      <c r="Q6892" t="s">
        <v>248</v>
      </c>
      <c r="R6892" t="s">
        <v>241</v>
      </c>
      <c r="S6892" t="s">
        <v>238</v>
      </c>
      <c r="T6892" t="b">
        <v>1</v>
      </c>
      <c r="U6892" t="b">
        <v>0</v>
      </c>
      <c r="V6892" t="b">
        <v>1</v>
      </c>
      <c r="W6892" t="b">
        <v>1</v>
      </c>
      <c r="X6892" t="b">
        <v>1</v>
      </c>
      <c r="Y6892" t="b">
        <v>1</v>
      </c>
      <c r="Z6892" t="b">
        <v>1</v>
      </c>
      <c r="AA6892" t="b">
        <v>1</v>
      </c>
      <c r="AB6892" t="b">
        <v>0</v>
      </c>
      <c r="AC6892" t="b">
        <v>1</v>
      </c>
    </row>
    <row r="6893" spans="1:29" x14ac:dyDescent="0.2">
      <c r="A6893" s="8">
        <v>2</v>
      </c>
      <c r="B6893" s="8" t="s">
        <v>202</v>
      </c>
      <c r="C6893" s="8" t="s">
        <v>127</v>
      </c>
      <c r="D6893" s="8">
        <v>0</v>
      </c>
      <c r="E6893" s="9">
        <v>33103.9165569818</v>
      </c>
      <c r="F6893" s="17">
        <f>SUMIFS(Table2[time],Table2[config],Table2[[#This Row],[config]],Table2[repetition],Table2[[#This Row],[repetition]])</f>
        <v>11122651.915965181</v>
      </c>
      <c r="G6893" s="17">
        <f>IF(Table2[[#This Row],[time]]&lt;7200000,1,0)</f>
        <v>1</v>
      </c>
      <c r="H6893" t="s">
        <v>247</v>
      </c>
      <c r="I6893">
        <v>4</v>
      </c>
      <c r="J6893" t="s">
        <v>238</v>
      </c>
      <c r="K6893" t="s">
        <v>244</v>
      </c>
      <c r="L6893" t="s">
        <v>245</v>
      </c>
      <c r="M6893" t="s">
        <v>232</v>
      </c>
      <c r="N6893" t="s">
        <v>242</v>
      </c>
      <c r="O6893">
        <v>110</v>
      </c>
      <c r="P6893">
        <v>110</v>
      </c>
      <c r="Q6893" t="s">
        <v>248</v>
      </c>
      <c r="R6893" t="s">
        <v>241</v>
      </c>
      <c r="S6893" t="s">
        <v>238</v>
      </c>
      <c r="T6893" t="b">
        <v>1</v>
      </c>
      <c r="U6893" t="b">
        <v>0</v>
      </c>
      <c r="V6893" t="b">
        <v>1</v>
      </c>
      <c r="W6893" t="b">
        <v>1</v>
      </c>
      <c r="X6893" t="b">
        <v>1</v>
      </c>
      <c r="Y6893" t="b">
        <v>1</v>
      </c>
      <c r="Z6893" t="b">
        <v>1</v>
      </c>
      <c r="AA6893" t="b">
        <v>1</v>
      </c>
      <c r="AB6893" t="b">
        <v>0</v>
      </c>
      <c r="AC6893" t="b">
        <v>1</v>
      </c>
    </row>
    <row r="6894" spans="1:29" x14ac:dyDescent="0.2">
      <c r="A6894" s="6">
        <v>2</v>
      </c>
      <c r="B6894" s="6" t="s">
        <v>186</v>
      </c>
      <c r="C6894" s="6" t="s">
        <v>127</v>
      </c>
      <c r="D6894" s="6">
        <v>0</v>
      </c>
      <c r="E6894" s="7">
        <v>45702.1646299981</v>
      </c>
      <c r="F6894" s="16">
        <f>SUMIFS(Table2[time],Table2[config],Table2[[#This Row],[config]],Table2[repetition],Table2[[#This Row],[repetition]])</f>
        <v>11122651.915965181</v>
      </c>
      <c r="G6894" s="16">
        <f>IF(Table2[[#This Row],[time]]&lt;7200000,1,0)</f>
        <v>1</v>
      </c>
      <c r="H6894" t="s">
        <v>247</v>
      </c>
      <c r="I6894">
        <v>4</v>
      </c>
      <c r="J6894" t="s">
        <v>238</v>
      </c>
      <c r="K6894" t="s">
        <v>244</v>
      </c>
      <c r="L6894" t="s">
        <v>245</v>
      </c>
      <c r="M6894" t="s">
        <v>232</v>
      </c>
      <c r="N6894" t="s">
        <v>242</v>
      </c>
      <c r="O6894">
        <v>110</v>
      </c>
      <c r="P6894">
        <v>110</v>
      </c>
      <c r="Q6894" t="s">
        <v>248</v>
      </c>
      <c r="R6894" t="s">
        <v>241</v>
      </c>
      <c r="S6894" t="s">
        <v>238</v>
      </c>
      <c r="T6894" t="b">
        <v>1</v>
      </c>
      <c r="U6894" t="b">
        <v>0</v>
      </c>
      <c r="V6894" t="b">
        <v>1</v>
      </c>
      <c r="W6894" t="b">
        <v>1</v>
      </c>
      <c r="X6894" t="b">
        <v>1</v>
      </c>
      <c r="Y6894" t="b">
        <v>1</v>
      </c>
      <c r="Z6894" t="b">
        <v>1</v>
      </c>
      <c r="AA6894" t="b">
        <v>1</v>
      </c>
      <c r="AB6894" t="b">
        <v>0</v>
      </c>
      <c r="AC6894" t="b">
        <v>1</v>
      </c>
    </row>
    <row r="6895" spans="1:29" x14ac:dyDescent="0.2">
      <c r="A6895" s="8">
        <v>2</v>
      </c>
      <c r="B6895" s="8" t="s">
        <v>201</v>
      </c>
      <c r="C6895" s="8" t="s">
        <v>127</v>
      </c>
      <c r="D6895" s="8">
        <v>0</v>
      </c>
      <c r="E6895" s="9">
        <v>39030.105765035798</v>
      </c>
      <c r="F6895" s="17">
        <f>SUMIFS(Table2[time],Table2[config],Table2[[#This Row],[config]],Table2[repetition],Table2[[#This Row],[repetition]])</f>
        <v>11122651.915965181</v>
      </c>
      <c r="G6895" s="17">
        <f>IF(Table2[[#This Row],[time]]&lt;7200000,1,0)</f>
        <v>1</v>
      </c>
      <c r="H6895" t="s">
        <v>247</v>
      </c>
      <c r="I6895">
        <v>4</v>
      </c>
      <c r="J6895" t="s">
        <v>238</v>
      </c>
      <c r="K6895" t="s">
        <v>244</v>
      </c>
      <c r="L6895" t="s">
        <v>245</v>
      </c>
      <c r="M6895" t="s">
        <v>232</v>
      </c>
      <c r="N6895" t="s">
        <v>242</v>
      </c>
      <c r="O6895">
        <v>110</v>
      </c>
      <c r="P6895">
        <v>110</v>
      </c>
      <c r="Q6895" t="s">
        <v>248</v>
      </c>
      <c r="R6895" t="s">
        <v>241</v>
      </c>
      <c r="S6895" t="s">
        <v>238</v>
      </c>
      <c r="T6895" t="b">
        <v>1</v>
      </c>
      <c r="U6895" t="b">
        <v>0</v>
      </c>
      <c r="V6895" t="b">
        <v>1</v>
      </c>
      <c r="W6895" t="b">
        <v>1</v>
      </c>
      <c r="X6895" t="b">
        <v>1</v>
      </c>
      <c r="Y6895" t="b">
        <v>1</v>
      </c>
      <c r="Z6895" t="b">
        <v>1</v>
      </c>
      <c r="AA6895" t="b">
        <v>1</v>
      </c>
      <c r="AB6895" t="b">
        <v>0</v>
      </c>
      <c r="AC6895" t="b">
        <v>1</v>
      </c>
    </row>
    <row r="6896" spans="1:29" x14ac:dyDescent="0.2">
      <c r="A6896" s="6">
        <v>2</v>
      </c>
      <c r="B6896" s="6" t="s">
        <v>188</v>
      </c>
      <c r="C6896" s="6" t="s">
        <v>127</v>
      </c>
      <c r="D6896" s="6">
        <v>0</v>
      </c>
      <c r="E6896" s="7">
        <v>59445.361805032</v>
      </c>
      <c r="F6896" s="16">
        <f>SUMIFS(Table2[time],Table2[config],Table2[[#This Row],[config]],Table2[repetition],Table2[[#This Row],[repetition]])</f>
        <v>11122651.915965181</v>
      </c>
      <c r="G6896" s="16">
        <f>IF(Table2[[#This Row],[time]]&lt;7200000,1,0)</f>
        <v>1</v>
      </c>
      <c r="H6896" t="s">
        <v>247</v>
      </c>
      <c r="I6896">
        <v>4</v>
      </c>
      <c r="J6896" t="s">
        <v>238</v>
      </c>
      <c r="K6896" t="s">
        <v>244</v>
      </c>
      <c r="L6896" t="s">
        <v>245</v>
      </c>
      <c r="M6896" t="s">
        <v>232</v>
      </c>
      <c r="N6896" t="s">
        <v>242</v>
      </c>
      <c r="O6896">
        <v>110</v>
      </c>
      <c r="P6896">
        <v>110</v>
      </c>
      <c r="Q6896" t="s">
        <v>248</v>
      </c>
      <c r="R6896" t="s">
        <v>241</v>
      </c>
      <c r="S6896" t="s">
        <v>238</v>
      </c>
      <c r="T6896" t="b">
        <v>1</v>
      </c>
      <c r="U6896" t="b">
        <v>0</v>
      </c>
      <c r="V6896" t="b">
        <v>1</v>
      </c>
      <c r="W6896" t="b">
        <v>1</v>
      </c>
      <c r="X6896" t="b">
        <v>1</v>
      </c>
      <c r="Y6896" t="b">
        <v>1</v>
      </c>
      <c r="Z6896" t="b">
        <v>1</v>
      </c>
      <c r="AA6896" t="b">
        <v>1</v>
      </c>
      <c r="AB6896" t="b">
        <v>0</v>
      </c>
      <c r="AC6896" t="b">
        <v>1</v>
      </c>
    </row>
    <row r="6897" spans="1:29" x14ac:dyDescent="0.2">
      <c r="A6897" s="8">
        <v>2</v>
      </c>
      <c r="B6897" s="8" t="s">
        <v>203</v>
      </c>
      <c r="C6897" s="8" t="s">
        <v>127</v>
      </c>
      <c r="D6897" s="8">
        <v>0</v>
      </c>
      <c r="E6897" s="9">
        <v>92496.9037229893</v>
      </c>
      <c r="F6897" s="17">
        <f>SUMIFS(Table2[time],Table2[config],Table2[[#This Row],[config]],Table2[repetition],Table2[[#This Row],[repetition]])</f>
        <v>11122651.915965181</v>
      </c>
      <c r="G6897" s="17">
        <f>IF(Table2[[#This Row],[time]]&lt;7200000,1,0)</f>
        <v>1</v>
      </c>
      <c r="H6897" t="s">
        <v>247</v>
      </c>
      <c r="I6897">
        <v>4</v>
      </c>
      <c r="J6897" t="s">
        <v>238</v>
      </c>
      <c r="K6897" t="s">
        <v>244</v>
      </c>
      <c r="L6897" t="s">
        <v>245</v>
      </c>
      <c r="M6897" t="s">
        <v>232</v>
      </c>
      <c r="N6897" t="s">
        <v>242</v>
      </c>
      <c r="O6897">
        <v>110</v>
      </c>
      <c r="P6897">
        <v>110</v>
      </c>
      <c r="Q6897" t="s">
        <v>248</v>
      </c>
      <c r="R6897" t="s">
        <v>241</v>
      </c>
      <c r="S6897" t="s">
        <v>238</v>
      </c>
      <c r="T6897" t="b">
        <v>1</v>
      </c>
      <c r="U6897" t="b">
        <v>0</v>
      </c>
      <c r="V6897" t="b">
        <v>1</v>
      </c>
      <c r="W6897" t="b">
        <v>1</v>
      </c>
      <c r="X6897" t="b">
        <v>1</v>
      </c>
      <c r="Y6897" t="b">
        <v>1</v>
      </c>
      <c r="Z6897" t="b">
        <v>1</v>
      </c>
      <c r="AA6897" t="b">
        <v>1</v>
      </c>
      <c r="AB6897" t="b">
        <v>0</v>
      </c>
      <c r="AC6897" t="b">
        <v>1</v>
      </c>
    </row>
    <row r="6898" spans="1:29" x14ac:dyDescent="0.2">
      <c r="A6898" s="6">
        <v>2</v>
      </c>
      <c r="B6898" s="6" t="s">
        <v>191</v>
      </c>
      <c r="C6898" s="6" t="s">
        <v>127</v>
      </c>
      <c r="D6898" s="6">
        <v>0</v>
      </c>
      <c r="E6898" s="7">
        <v>84232.520009972999</v>
      </c>
      <c r="F6898" s="16">
        <f>SUMIFS(Table2[time],Table2[config],Table2[[#This Row],[config]],Table2[repetition],Table2[[#This Row],[repetition]])</f>
        <v>11122651.915965181</v>
      </c>
      <c r="G6898" s="16">
        <f>IF(Table2[[#This Row],[time]]&lt;7200000,1,0)</f>
        <v>1</v>
      </c>
      <c r="H6898" t="s">
        <v>247</v>
      </c>
      <c r="I6898">
        <v>4</v>
      </c>
      <c r="J6898" t="s">
        <v>238</v>
      </c>
      <c r="K6898" t="s">
        <v>244</v>
      </c>
      <c r="L6898" t="s">
        <v>245</v>
      </c>
      <c r="M6898" t="s">
        <v>232</v>
      </c>
      <c r="N6898" t="s">
        <v>242</v>
      </c>
      <c r="O6898">
        <v>110</v>
      </c>
      <c r="P6898">
        <v>110</v>
      </c>
      <c r="Q6898" t="s">
        <v>248</v>
      </c>
      <c r="R6898" t="s">
        <v>241</v>
      </c>
      <c r="S6898" t="s">
        <v>238</v>
      </c>
      <c r="T6898" t="b">
        <v>1</v>
      </c>
      <c r="U6898" t="b">
        <v>0</v>
      </c>
      <c r="V6898" t="b">
        <v>1</v>
      </c>
      <c r="W6898" t="b">
        <v>1</v>
      </c>
      <c r="X6898" t="b">
        <v>1</v>
      </c>
      <c r="Y6898" t="b">
        <v>1</v>
      </c>
      <c r="Z6898" t="b">
        <v>1</v>
      </c>
      <c r="AA6898" t="b">
        <v>1</v>
      </c>
      <c r="AB6898" t="b">
        <v>0</v>
      </c>
      <c r="AC6898" t="b">
        <v>1</v>
      </c>
    </row>
    <row r="6899" spans="1:29" x14ac:dyDescent="0.2">
      <c r="A6899" s="8">
        <v>2</v>
      </c>
      <c r="B6899" s="8" t="s">
        <v>205</v>
      </c>
      <c r="C6899" s="8" t="s">
        <v>127</v>
      </c>
      <c r="D6899" s="8">
        <v>0</v>
      </c>
      <c r="E6899" s="9">
        <v>778245.36111100996</v>
      </c>
      <c r="F6899" s="17">
        <f>SUMIFS(Table2[time],Table2[config],Table2[[#This Row],[config]],Table2[repetition],Table2[[#This Row],[repetition]])</f>
        <v>11122651.915965181</v>
      </c>
      <c r="G6899" s="17">
        <f>IF(Table2[[#This Row],[time]]&lt;7200000,1,0)</f>
        <v>1</v>
      </c>
      <c r="H6899" t="s">
        <v>247</v>
      </c>
      <c r="I6899">
        <v>4</v>
      </c>
      <c r="J6899" t="s">
        <v>238</v>
      </c>
      <c r="K6899" t="s">
        <v>244</v>
      </c>
      <c r="L6899" t="s">
        <v>245</v>
      </c>
      <c r="M6899" t="s">
        <v>232</v>
      </c>
      <c r="N6899" t="s">
        <v>242</v>
      </c>
      <c r="O6899">
        <v>110</v>
      </c>
      <c r="P6899">
        <v>110</v>
      </c>
      <c r="Q6899" t="s">
        <v>248</v>
      </c>
      <c r="R6899" t="s">
        <v>241</v>
      </c>
      <c r="S6899" t="s">
        <v>238</v>
      </c>
      <c r="T6899" t="b">
        <v>1</v>
      </c>
      <c r="U6899" t="b">
        <v>0</v>
      </c>
      <c r="V6899" t="b">
        <v>1</v>
      </c>
      <c r="W6899" t="b">
        <v>1</v>
      </c>
      <c r="X6899" t="b">
        <v>1</v>
      </c>
      <c r="Y6899" t="b">
        <v>1</v>
      </c>
      <c r="Z6899" t="b">
        <v>1</v>
      </c>
      <c r="AA6899" t="b">
        <v>1</v>
      </c>
      <c r="AB6899" t="b">
        <v>0</v>
      </c>
      <c r="AC6899" t="b">
        <v>1</v>
      </c>
    </row>
    <row r="6900" spans="1:29" x14ac:dyDescent="0.2">
      <c r="A6900" s="6">
        <v>2</v>
      </c>
      <c r="B6900" s="6" t="s">
        <v>187</v>
      </c>
      <c r="C6900" s="6" t="s">
        <v>127</v>
      </c>
      <c r="D6900" s="6">
        <v>0</v>
      </c>
      <c r="E6900" s="7">
        <v>1945832.69724005</v>
      </c>
      <c r="F6900" s="16">
        <f>SUMIFS(Table2[time],Table2[config],Table2[[#This Row],[config]],Table2[repetition],Table2[[#This Row],[repetition]])</f>
        <v>11122651.915965181</v>
      </c>
      <c r="G6900" s="16">
        <f>IF(Table2[[#This Row],[time]]&lt;7200000,1,0)</f>
        <v>1</v>
      </c>
      <c r="H6900" t="s">
        <v>247</v>
      </c>
      <c r="I6900">
        <v>4</v>
      </c>
      <c r="J6900" t="s">
        <v>238</v>
      </c>
      <c r="K6900" t="s">
        <v>244</v>
      </c>
      <c r="L6900" t="s">
        <v>245</v>
      </c>
      <c r="M6900" t="s">
        <v>232</v>
      </c>
      <c r="N6900" t="s">
        <v>242</v>
      </c>
      <c r="O6900">
        <v>110</v>
      </c>
      <c r="P6900">
        <v>110</v>
      </c>
      <c r="Q6900" t="s">
        <v>248</v>
      </c>
      <c r="R6900" t="s">
        <v>241</v>
      </c>
      <c r="S6900" t="s">
        <v>238</v>
      </c>
      <c r="T6900" t="b">
        <v>1</v>
      </c>
      <c r="U6900" t="b">
        <v>0</v>
      </c>
      <c r="V6900" t="b">
        <v>1</v>
      </c>
      <c r="W6900" t="b">
        <v>1</v>
      </c>
      <c r="X6900" t="b">
        <v>1</v>
      </c>
      <c r="Y6900" t="b">
        <v>1</v>
      </c>
      <c r="Z6900" t="b">
        <v>1</v>
      </c>
      <c r="AA6900" t="b">
        <v>1</v>
      </c>
      <c r="AB6900" t="b">
        <v>0</v>
      </c>
      <c r="AC6900" t="b">
        <v>1</v>
      </c>
    </row>
    <row r="6901" spans="1:29" x14ac:dyDescent="0.2">
      <c r="A6901" s="8">
        <v>2</v>
      </c>
      <c r="B6901" s="8" t="s">
        <v>204</v>
      </c>
      <c r="C6901" s="8" t="s">
        <v>127</v>
      </c>
      <c r="D6901" s="8">
        <v>0</v>
      </c>
      <c r="E6901" s="9">
        <v>7208600.8105119597</v>
      </c>
      <c r="F6901" s="17">
        <f>SUMIFS(Table2[time],Table2[config],Table2[[#This Row],[config]],Table2[repetition],Table2[[#This Row],[repetition]])</f>
        <v>11122651.915965181</v>
      </c>
      <c r="G6901" s="17">
        <f>IF(Table2[[#This Row],[time]]&lt;7200000,1,0)</f>
        <v>0</v>
      </c>
      <c r="H6901" t="s">
        <v>247</v>
      </c>
      <c r="I6901">
        <v>4</v>
      </c>
      <c r="J6901" t="s">
        <v>238</v>
      </c>
      <c r="K6901" t="s">
        <v>244</v>
      </c>
      <c r="L6901" t="s">
        <v>245</v>
      </c>
      <c r="M6901" t="s">
        <v>232</v>
      </c>
      <c r="N6901" t="s">
        <v>242</v>
      </c>
      <c r="O6901">
        <v>110</v>
      </c>
      <c r="P6901">
        <v>110</v>
      </c>
      <c r="Q6901" t="s">
        <v>248</v>
      </c>
      <c r="R6901" t="s">
        <v>241</v>
      </c>
      <c r="S6901" t="s">
        <v>238</v>
      </c>
      <c r="T6901" t="b">
        <v>1</v>
      </c>
      <c r="U6901" t="b">
        <v>0</v>
      </c>
      <c r="V6901" t="b">
        <v>1</v>
      </c>
      <c r="W6901" t="b">
        <v>1</v>
      </c>
      <c r="X6901" t="b">
        <v>1</v>
      </c>
      <c r="Y6901" t="b">
        <v>1</v>
      </c>
      <c r="Z6901" t="b">
        <v>1</v>
      </c>
      <c r="AA6901" t="b">
        <v>1</v>
      </c>
      <c r="AB6901" t="b">
        <v>0</v>
      </c>
      <c r="AC6901" t="b">
        <v>1</v>
      </c>
    </row>
    <row r="6902" spans="1:29" x14ac:dyDescent="0.2">
      <c r="A6902" s="6">
        <v>3</v>
      </c>
      <c r="B6902" s="6" t="s">
        <v>192</v>
      </c>
      <c r="C6902" s="6" t="s">
        <v>127</v>
      </c>
      <c r="D6902" s="6">
        <v>0</v>
      </c>
      <c r="E6902" s="7">
        <v>33496.7611168976</v>
      </c>
      <c r="F6902" s="16">
        <f>SUMIFS(Table2[time],Table2[config],Table2[[#This Row],[config]],Table2[repetition],Table2[[#This Row],[repetition]])</f>
        <v>12670291.341720831</v>
      </c>
      <c r="G6902" s="16">
        <f>IF(Table2[[#This Row],[time]]&lt;7200000,1,0)</f>
        <v>1</v>
      </c>
      <c r="H6902" t="s">
        <v>247</v>
      </c>
      <c r="I6902">
        <v>4</v>
      </c>
      <c r="J6902" t="s">
        <v>238</v>
      </c>
      <c r="K6902" t="s">
        <v>244</v>
      </c>
      <c r="L6902" t="s">
        <v>245</v>
      </c>
      <c r="M6902" t="s">
        <v>232</v>
      </c>
      <c r="N6902" t="s">
        <v>242</v>
      </c>
      <c r="O6902">
        <v>110</v>
      </c>
      <c r="P6902">
        <v>110</v>
      </c>
      <c r="Q6902" t="s">
        <v>248</v>
      </c>
      <c r="R6902" t="s">
        <v>241</v>
      </c>
      <c r="S6902" t="s">
        <v>238</v>
      </c>
      <c r="T6902" t="b">
        <v>1</v>
      </c>
      <c r="U6902" t="b">
        <v>0</v>
      </c>
      <c r="V6902" t="b">
        <v>1</v>
      </c>
      <c r="W6902" t="b">
        <v>1</v>
      </c>
      <c r="X6902" t="b">
        <v>1</v>
      </c>
      <c r="Y6902" t="b">
        <v>1</v>
      </c>
      <c r="Z6902" t="b">
        <v>1</v>
      </c>
      <c r="AA6902" t="b">
        <v>1</v>
      </c>
      <c r="AB6902" t="b">
        <v>0</v>
      </c>
      <c r="AC6902" t="b">
        <v>1</v>
      </c>
    </row>
    <row r="6903" spans="1:29" x14ac:dyDescent="0.2">
      <c r="A6903" s="8">
        <v>3</v>
      </c>
      <c r="B6903" s="8" t="s">
        <v>194</v>
      </c>
      <c r="C6903" s="8" t="s">
        <v>127</v>
      </c>
      <c r="D6903" s="8">
        <v>0</v>
      </c>
      <c r="E6903" s="9">
        <v>61599.133064039001</v>
      </c>
      <c r="F6903" s="17">
        <f>SUMIFS(Table2[time],Table2[config],Table2[[#This Row],[config]],Table2[repetition],Table2[[#This Row],[repetition]])</f>
        <v>12670291.341720831</v>
      </c>
      <c r="G6903" s="17">
        <f>IF(Table2[[#This Row],[time]]&lt;7200000,1,0)</f>
        <v>1</v>
      </c>
      <c r="H6903" t="s">
        <v>247</v>
      </c>
      <c r="I6903">
        <v>4</v>
      </c>
      <c r="J6903" t="s">
        <v>238</v>
      </c>
      <c r="K6903" t="s">
        <v>244</v>
      </c>
      <c r="L6903" t="s">
        <v>245</v>
      </c>
      <c r="M6903" t="s">
        <v>232</v>
      </c>
      <c r="N6903" t="s">
        <v>242</v>
      </c>
      <c r="O6903">
        <v>110</v>
      </c>
      <c r="P6903">
        <v>110</v>
      </c>
      <c r="Q6903" t="s">
        <v>248</v>
      </c>
      <c r="R6903" t="s">
        <v>241</v>
      </c>
      <c r="S6903" t="s">
        <v>238</v>
      </c>
      <c r="T6903" t="b">
        <v>1</v>
      </c>
      <c r="U6903" t="b">
        <v>0</v>
      </c>
      <c r="V6903" t="b">
        <v>1</v>
      </c>
      <c r="W6903" t="b">
        <v>1</v>
      </c>
      <c r="X6903" t="b">
        <v>1</v>
      </c>
      <c r="Y6903" t="b">
        <v>1</v>
      </c>
      <c r="Z6903" t="b">
        <v>1</v>
      </c>
      <c r="AA6903" t="b">
        <v>1</v>
      </c>
      <c r="AB6903" t="b">
        <v>0</v>
      </c>
      <c r="AC6903" t="b">
        <v>1</v>
      </c>
    </row>
    <row r="6904" spans="1:29" x14ac:dyDescent="0.2">
      <c r="A6904" s="6">
        <v>3</v>
      </c>
      <c r="B6904" s="6" t="s">
        <v>181</v>
      </c>
      <c r="C6904" s="6" t="s">
        <v>127</v>
      </c>
      <c r="D6904" s="6">
        <v>0</v>
      </c>
      <c r="E6904" s="7">
        <v>19765.327782952201</v>
      </c>
      <c r="F6904" s="16">
        <f>SUMIFS(Table2[time],Table2[config],Table2[[#This Row],[config]],Table2[repetition],Table2[[#This Row],[repetition]])</f>
        <v>12670291.341720831</v>
      </c>
      <c r="G6904" s="16">
        <f>IF(Table2[[#This Row],[time]]&lt;7200000,1,0)</f>
        <v>1</v>
      </c>
      <c r="H6904" t="s">
        <v>247</v>
      </c>
      <c r="I6904">
        <v>4</v>
      </c>
      <c r="J6904" t="s">
        <v>238</v>
      </c>
      <c r="K6904" t="s">
        <v>244</v>
      </c>
      <c r="L6904" t="s">
        <v>245</v>
      </c>
      <c r="M6904" t="s">
        <v>232</v>
      </c>
      <c r="N6904" t="s">
        <v>242</v>
      </c>
      <c r="O6904">
        <v>110</v>
      </c>
      <c r="P6904">
        <v>110</v>
      </c>
      <c r="Q6904" t="s">
        <v>248</v>
      </c>
      <c r="R6904" t="s">
        <v>241</v>
      </c>
      <c r="S6904" t="s">
        <v>238</v>
      </c>
      <c r="T6904" t="b">
        <v>1</v>
      </c>
      <c r="U6904" t="b">
        <v>0</v>
      </c>
      <c r="V6904" t="b">
        <v>1</v>
      </c>
      <c r="W6904" t="b">
        <v>1</v>
      </c>
      <c r="X6904" t="b">
        <v>1</v>
      </c>
      <c r="Y6904" t="b">
        <v>1</v>
      </c>
      <c r="Z6904" t="b">
        <v>1</v>
      </c>
      <c r="AA6904" t="b">
        <v>1</v>
      </c>
      <c r="AB6904" t="b">
        <v>0</v>
      </c>
      <c r="AC6904" t="b">
        <v>1</v>
      </c>
    </row>
    <row r="6905" spans="1:29" x14ac:dyDescent="0.2">
      <c r="A6905" s="8">
        <v>3</v>
      </c>
      <c r="B6905" s="8" t="s">
        <v>176</v>
      </c>
      <c r="C6905" s="8" t="s">
        <v>127</v>
      </c>
      <c r="D6905" s="8">
        <v>0</v>
      </c>
      <c r="E6905" s="9">
        <v>41618.842152063698</v>
      </c>
      <c r="F6905" s="17">
        <f>SUMIFS(Table2[time],Table2[config],Table2[[#This Row],[config]],Table2[repetition],Table2[[#This Row],[repetition]])</f>
        <v>12670291.341720831</v>
      </c>
      <c r="G6905" s="17">
        <f>IF(Table2[[#This Row],[time]]&lt;7200000,1,0)</f>
        <v>1</v>
      </c>
      <c r="H6905" t="s">
        <v>247</v>
      </c>
      <c r="I6905">
        <v>4</v>
      </c>
      <c r="J6905" t="s">
        <v>238</v>
      </c>
      <c r="K6905" t="s">
        <v>244</v>
      </c>
      <c r="L6905" t="s">
        <v>245</v>
      </c>
      <c r="M6905" t="s">
        <v>232</v>
      </c>
      <c r="N6905" t="s">
        <v>242</v>
      </c>
      <c r="O6905">
        <v>110</v>
      </c>
      <c r="P6905">
        <v>110</v>
      </c>
      <c r="Q6905" t="s">
        <v>248</v>
      </c>
      <c r="R6905" t="s">
        <v>241</v>
      </c>
      <c r="S6905" t="s">
        <v>238</v>
      </c>
      <c r="T6905" t="b">
        <v>1</v>
      </c>
      <c r="U6905" t="b">
        <v>0</v>
      </c>
      <c r="V6905" t="b">
        <v>1</v>
      </c>
      <c r="W6905" t="b">
        <v>1</v>
      </c>
      <c r="X6905" t="b">
        <v>1</v>
      </c>
      <c r="Y6905" t="b">
        <v>1</v>
      </c>
      <c r="Z6905" t="b">
        <v>1</v>
      </c>
      <c r="AA6905" t="b">
        <v>1</v>
      </c>
      <c r="AB6905" t="b">
        <v>0</v>
      </c>
      <c r="AC6905" t="b">
        <v>1</v>
      </c>
    </row>
    <row r="6906" spans="1:29" x14ac:dyDescent="0.2">
      <c r="A6906" s="6">
        <v>3</v>
      </c>
      <c r="B6906" s="6" t="s">
        <v>182</v>
      </c>
      <c r="C6906" s="6" t="s">
        <v>127</v>
      </c>
      <c r="D6906" s="6">
        <v>0</v>
      </c>
      <c r="E6906" s="7">
        <v>47340.5021410435</v>
      </c>
      <c r="F6906" s="16">
        <f>SUMIFS(Table2[time],Table2[config],Table2[[#This Row],[config]],Table2[repetition],Table2[[#This Row],[repetition]])</f>
        <v>12670291.341720831</v>
      </c>
      <c r="G6906" s="16">
        <f>IF(Table2[[#This Row],[time]]&lt;7200000,1,0)</f>
        <v>1</v>
      </c>
      <c r="H6906" t="s">
        <v>247</v>
      </c>
      <c r="I6906">
        <v>4</v>
      </c>
      <c r="J6906" t="s">
        <v>238</v>
      </c>
      <c r="K6906" t="s">
        <v>244</v>
      </c>
      <c r="L6906" t="s">
        <v>245</v>
      </c>
      <c r="M6906" t="s">
        <v>232</v>
      </c>
      <c r="N6906" t="s">
        <v>242</v>
      </c>
      <c r="O6906">
        <v>110</v>
      </c>
      <c r="P6906">
        <v>110</v>
      </c>
      <c r="Q6906" t="s">
        <v>248</v>
      </c>
      <c r="R6906" t="s">
        <v>241</v>
      </c>
      <c r="S6906" t="s">
        <v>238</v>
      </c>
      <c r="T6906" t="b">
        <v>1</v>
      </c>
      <c r="U6906" t="b">
        <v>0</v>
      </c>
      <c r="V6906" t="b">
        <v>1</v>
      </c>
      <c r="W6906" t="b">
        <v>1</v>
      </c>
      <c r="X6906" t="b">
        <v>1</v>
      </c>
      <c r="Y6906" t="b">
        <v>1</v>
      </c>
      <c r="Z6906" t="b">
        <v>1</v>
      </c>
      <c r="AA6906" t="b">
        <v>1</v>
      </c>
      <c r="AB6906" t="b">
        <v>0</v>
      </c>
      <c r="AC6906" t="b">
        <v>1</v>
      </c>
    </row>
    <row r="6907" spans="1:29" x14ac:dyDescent="0.2">
      <c r="A6907" s="8">
        <v>3</v>
      </c>
      <c r="B6907" s="8" t="s">
        <v>183</v>
      </c>
      <c r="C6907" s="8" t="s">
        <v>127</v>
      </c>
      <c r="D6907" s="8">
        <v>0</v>
      </c>
      <c r="E6907" s="9">
        <v>34757.069765007996</v>
      </c>
      <c r="F6907" s="17">
        <f>SUMIFS(Table2[time],Table2[config],Table2[[#This Row],[config]],Table2[repetition],Table2[[#This Row],[repetition]])</f>
        <v>12670291.341720831</v>
      </c>
      <c r="G6907" s="17">
        <f>IF(Table2[[#This Row],[time]]&lt;7200000,1,0)</f>
        <v>1</v>
      </c>
      <c r="H6907" t="s">
        <v>247</v>
      </c>
      <c r="I6907">
        <v>4</v>
      </c>
      <c r="J6907" t="s">
        <v>238</v>
      </c>
      <c r="K6907" t="s">
        <v>244</v>
      </c>
      <c r="L6907" t="s">
        <v>245</v>
      </c>
      <c r="M6907" t="s">
        <v>232</v>
      </c>
      <c r="N6907" t="s">
        <v>242</v>
      </c>
      <c r="O6907">
        <v>110</v>
      </c>
      <c r="P6907">
        <v>110</v>
      </c>
      <c r="Q6907" t="s">
        <v>248</v>
      </c>
      <c r="R6907" t="s">
        <v>241</v>
      </c>
      <c r="S6907" t="s">
        <v>238</v>
      </c>
      <c r="T6907" t="b">
        <v>1</v>
      </c>
      <c r="U6907" t="b">
        <v>0</v>
      </c>
      <c r="V6907" t="b">
        <v>1</v>
      </c>
      <c r="W6907" t="b">
        <v>1</v>
      </c>
      <c r="X6907" t="b">
        <v>1</v>
      </c>
      <c r="Y6907" t="b">
        <v>1</v>
      </c>
      <c r="Z6907" t="b">
        <v>1</v>
      </c>
      <c r="AA6907" t="b">
        <v>1</v>
      </c>
      <c r="AB6907" t="b">
        <v>0</v>
      </c>
      <c r="AC6907" t="b">
        <v>1</v>
      </c>
    </row>
    <row r="6908" spans="1:29" x14ac:dyDescent="0.2">
      <c r="A6908" s="6">
        <v>3</v>
      </c>
      <c r="B6908" s="6" t="s">
        <v>185</v>
      </c>
      <c r="C6908" s="6" t="s">
        <v>127</v>
      </c>
      <c r="D6908" s="6">
        <v>0</v>
      </c>
      <c r="E6908" s="7">
        <v>40960.611953982101</v>
      </c>
      <c r="F6908" s="16">
        <f>SUMIFS(Table2[time],Table2[config],Table2[[#This Row],[config]],Table2[repetition],Table2[[#This Row],[repetition]])</f>
        <v>12670291.341720831</v>
      </c>
      <c r="G6908" s="16">
        <f>IF(Table2[[#This Row],[time]]&lt;7200000,1,0)</f>
        <v>1</v>
      </c>
      <c r="H6908" t="s">
        <v>247</v>
      </c>
      <c r="I6908">
        <v>4</v>
      </c>
      <c r="J6908" t="s">
        <v>238</v>
      </c>
      <c r="K6908" t="s">
        <v>244</v>
      </c>
      <c r="L6908" t="s">
        <v>245</v>
      </c>
      <c r="M6908" t="s">
        <v>232</v>
      </c>
      <c r="N6908" t="s">
        <v>242</v>
      </c>
      <c r="O6908">
        <v>110</v>
      </c>
      <c r="P6908">
        <v>110</v>
      </c>
      <c r="Q6908" t="s">
        <v>248</v>
      </c>
      <c r="R6908" t="s">
        <v>241</v>
      </c>
      <c r="S6908" t="s">
        <v>238</v>
      </c>
      <c r="T6908" t="b">
        <v>1</v>
      </c>
      <c r="U6908" t="b">
        <v>0</v>
      </c>
      <c r="V6908" t="b">
        <v>1</v>
      </c>
      <c r="W6908" t="b">
        <v>1</v>
      </c>
      <c r="X6908" t="b">
        <v>1</v>
      </c>
      <c r="Y6908" t="b">
        <v>1</v>
      </c>
      <c r="Z6908" t="b">
        <v>1</v>
      </c>
      <c r="AA6908" t="b">
        <v>1</v>
      </c>
      <c r="AB6908" t="b">
        <v>0</v>
      </c>
      <c r="AC6908" t="b">
        <v>1</v>
      </c>
    </row>
    <row r="6909" spans="1:29" x14ac:dyDescent="0.2">
      <c r="A6909" s="8">
        <v>3</v>
      </c>
      <c r="B6909" s="8" t="s">
        <v>184</v>
      </c>
      <c r="C6909" s="8" t="s">
        <v>127</v>
      </c>
      <c r="D6909" s="8">
        <v>0</v>
      </c>
      <c r="E6909" s="9">
        <v>41257.692476035998</v>
      </c>
      <c r="F6909" s="17">
        <f>SUMIFS(Table2[time],Table2[config],Table2[[#This Row],[config]],Table2[repetition],Table2[[#This Row],[repetition]])</f>
        <v>12670291.341720831</v>
      </c>
      <c r="G6909" s="17">
        <f>IF(Table2[[#This Row],[time]]&lt;7200000,1,0)</f>
        <v>1</v>
      </c>
      <c r="H6909" t="s">
        <v>247</v>
      </c>
      <c r="I6909">
        <v>4</v>
      </c>
      <c r="J6909" t="s">
        <v>238</v>
      </c>
      <c r="K6909" t="s">
        <v>244</v>
      </c>
      <c r="L6909" t="s">
        <v>245</v>
      </c>
      <c r="M6909" t="s">
        <v>232</v>
      </c>
      <c r="N6909" t="s">
        <v>242</v>
      </c>
      <c r="O6909">
        <v>110</v>
      </c>
      <c r="P6909">
        <v>110</v>
      </c>
      <c r="Q6909" t="s">
        <v>248</v>
      </c>
      <c r="R6909" t="s">
        <v>241</v>
      </c>
      <c r="S6909" t="s">
        <v>238</v>
      </c>
      <c r="T6909" t="b">
        <v>1</v>
      </c>
      <c r="U6909" t="b">
        <v>0</v>
      </c>
      <c r="V6909" t="b">
        <v>1</v>
      </c>
      <c r="W6909" t="b">
        <v>1</v>
      </c>
      <c r="X6909" t="b">
        <v>1</v>
      </c>
      <c r="Y6909" t="b">
        <v>1</v>
      </c>
      <c r="Z6909" t="b">
        <v>1</v>
      </c>
      <c r="AA6909" t="b">
        <v>1</v>
      </c>
      <c r="AB6909" t="b">
        <v>0</v>
      </c>
      <c r="AC6909" t="b">
        <v>1</v>
      </c>
    </row>
    <row r="6910" spans="1:29" x14ac:dyDescent="0.2">
      <c r="A6910" s="6">
        <v>3</v>
      </c>
      <c r="B6910" s="6" t="s">
        <v>180</v>
      </c>
      <c r="C6910" s="6" t="s">
        <v>127</v>
      </c>
      <c r="D6910" s="6">
        <v>0</v>
      </c>
      <c r="E6910" s="7">
        <v>28824.023789958999</v>
      </c>
      <c r="F6910" s="16">
        <f>SUMIFS(Table2[time],Table2[config],Table2[[#This Row],[config]],Table2[repetition],Table2[[#This Row],[repetition]])</f>
        <v>12670291.341720831</v>
      </c>
      <c r="G6910" s="16">
        <f>IF(Table2[[#This Row],[time]]&lt;7200000,1,0)</f>
        <v>1</v>
      </c>
      <c r="H6910" t="s">
        <v>247</v>
      </c>
      <c r="I6910">
        <v>4</v>
      </c>
      <c r="J6910" t="s">
        <v>238</v>
      </c>
      <c r="K6910" t="s">
        <v>244</v>
      </c>
      <c r="L6910" t="s">
        <v>245</v>
      </c>
      <c r="M6910" t="s">
        <v>232</v>
      </c>
      <c r="N6910" t="s">
        <v>242</v>
      </c>
      <c r="O6910">
        <v>110</v>
      </c>
      <c r="P6910">
        <v>110</v>
      </c>
      <c r="Q6910" t="s">
        <v>248</v>
      </c>
      <c r="R6910" t="s">
        <v>241</v>
      </c>
      <c r="S6910" t="s">
        <v>238</v>
      </c>
      <c r="T6910" t="b">
        <v>1</v>
      </c>
      <c r="U6910" t="b">
        <v>0</v>
      </c>
      <c r="V6910" t="b">
        <v>1</v>
      </c>
      <c r="W6910" t="b">
        <v>1</v>
      </c>
      <c r="X6910" t="b">
        <v>1</v>
      </c>
      <c r="Y6910" t="b">
        <v>1</v>
      </c>
      <c r="Z6910" t="b">
        <v>1</v>
      </c>
      <c r="AA6910" t="b">
        <v>1</v>
      </c>
      <c r="AB6910" t="b">
        <v>0</v>
      </c>
      <c r="AC6910" t="b">
        <v>1</v>
      </c>
    </row>
    <row r="6911" spans="1:29" x14ac:dyDescent="0.2">
      <c r="A6911" s="8">
        <v>3</v>
      </c>
      <c r="B6911" s="8" t="s">
        <v>195</v>
      </c>
      <c r="C6911" s="8" t="s">
        <v>127</v>
      </c>
      <c r="D6911" s="8">
        <v>0</v>
      </c>
      <c r="E6911" s="9">
        <v>69607.591079082296</v>
      </c>
      <c r="F6911" s="17">
        <f>SUMIFS(Table2[time],Table2[config],Table2[[#This Row],[config]],Table2[repetition],Table2[[#This Row],[repetition]])</f>
        <v>12670291.341720831</v>
      </c>
      <c r="G6911" s="17">
        <f>IF(Table2[[#This Row],[time]]&lt;7200000,1,0)</f>
        <v>1</v>
      </c>
      <c r="H6911" t="s">
        <v>247</v>
      </c>
      <c r="I6911">
        <v>4</v>
      </c>
      <c r="J6911" t="s">
        <v>238</v>
      </c>
      <c r="K6911" t="s">
        <v>244</v>
      </c>
      <c r="L6911" t="s">
        <v>245</v>
      </c>
      <c r="M6911" t="s">
        <v>232</v>
      </c>
      <c r="N6911" t="s">
        <v>242</v>
      </c>
      <c r="O6911">
        <v>110</v>
      </c>
      <c r="P6911">
        <v>110</v>
      </c>
      <c r="Q6911" t="s">
        <v>248</v>
      </c>
      <c r="R6911" t="s">
        <v>241</v>
      </c>
      <c r="S6911" t="s">
        <v>238</v>
      </c>
      <c r="T6911" t="b">
        <v>1</v>
      </c>
      <c r="U6911" t="b">
        <v>0</v>
      </c>
      <c r="V6911" t="b">
        <v>1</v>
      </c>
      <c r="W6911" t="b">
        <v>1</v>
      </c>
      <c r="X6911" t="b">
        <v>1</v>
      </c>
      <c r="Y6911" t="b">
        <v>1</v>
      </c>
      <c r="Z6911" t="b">
        <v>1</v>
      </c>
      <c r="AA6911" t="b">
        <v>1</v>
      </c>
      <c r="AB6911" t="b">
        <v>0</v>
      </c>
      <c r="AC6911" t="b">
        <v>1</v>
      </c>
    </row>
    <row r="6912" spans="1:29" x14ac:dyDescent="0.2">
      <c r="A6912" s="6">
        <v>3</v>
      </c>
      <c r="B6912" s="6" t="s">
        <v>198</v>
      </c>
      <c r="C6912" s="6" t="s">
        <v>127</v>
      </c>
      <c r="D6912" s="6">
        <v>0</v>
      </c>
      <c r="E6912" s="7">
        <v>45131.586287985498</v>
      </c>
      <c r="F6912" s="16">
        <f>SUMIFS(Table2[time],Table2[config],Table2[[#This Row],[config]],Table2[repetition],Table2[[#This Row],[repetition]])</f>
        <v>12670291.341720831</v>
      </c>
      <c r="G6912" s="16">
        <f>IF(Table2[[#This Row],[time]]&lt;7200000,1,0)</f>
        <v>1</v>
      </c>
      <c r="H6912" t="s">
        <v>247</v>
      </c>
      <c r="I6912">
        <v>4</v>
      </c>
      <c r="J6912" t="s">
        <v>238</v>
      </c>
      <c r="K6912" t="s">
        <v>244</v>
      </c>
      <c r="L6912" t="s">
        <v>245</v>
      </c>
      <c r="M6912" t="s">
        <v>232</v>
      </c>
      <c r="N6912" t="s">
        <v>242</v>
      </c>
      <c r="O6912">
        <v>110</v>
      </c>
      <c r="P6912">
        <v>110</v>
      </c>
      <c r="Q6912" t="s">
        <v>248</v>
      </c>
      <c r="R6912" t="s">
        <v>241</v>
      </c>
      <c r="S6912" t="s">
        <v>238</v>
      </c>
      <c r="T6912" t="b">
        <v>1</v>
      </c>
      <c r="U6912" t="b">
        <v>0</v>
      </c>
      <c r="V6912" t="b">
        <v>1</v>
      </c>
      <c r="W6912" t="b">
        <v>1</v>
      </c>
      <c r="X6912" t="b">
        <v>1</v>
      </c>
      <c r="Y6912" t="b">
        <v>1</v>
      </c>
      <c r="Z6912" t="b">
        <v>1</v>
      </c>
      <c r="AA6912" t="b">
        <v>1</v>
      </c>
      <c r="AB6912" t="b">
        <v>0</v>
      </c>
      <c r="AC6912" t="b">
        <v>1</v>
      </c>
    </row>
    <row r="6913" spans="1:29" x14ac:dyDescent="0.2">
      <c r="A6913" s="8">
        <v>3</v>
      </c>
      <c r="B6913" s="8" t="s">
        <v>189</v>
      </c>
      <c r="C6913" s="8" t="s">
        <v>127</v>
      </c>
      <c r="D6913" s="8">
        <v>0</v>
      </c>
      <c r="E6913" s="9">
        <v>33782.727645942898</v>
      </c>
      <c r="F6913" s="17">
        <f>SUMIFS(Table2[time],Table2[config],Table2[[#This Row],[config]],Table2[repetition],Table2[[#This Row],[repetition]])</f>
        <v>12670291.341720831</v>
      </c>
      <c r="G6913" s="17">
        <f>IF(Table2[[#This Row],[time]]&lt;7200000,1,0)</f>
        <v>1</v>
      </c>
      <c r="H6913" t="s">
        <v>247</v>
      </c>
      <c r="I6913">
        <v>4</v>
      </c>
      <c r="J6913" t="s">
        <v>238</v>
      </c>
      <c r="K6913" t="s">
        <v>244</v>
      </c>
      <c r="L6913" t="s">
        <v>245</v>
      </c>
      <c r="M6913" t="s">
        <v>232</v>
      </c>
      <c r="N6913" t="s">
        <v>242</v>
      </c>
      <c r="O6913">
        <v>110</v>
      </c>
      <c r="P6913">
        <v>110</v>
      </c>
      <c r="Q6913" t="s">
        <v>248</v>
      </c>
      <c r="R6913" t="s">
        <v>241</v>
      </c>
      <c r="S6913" t="s">
        <v>238</v>
      </c>
      <c r="T6913" t="b">
        <v>1</v>
      </c>
      <c r="U6913" t="b">
        <v>0</v>
      </c>
      <c r="V6913" t="b">
        <v>1</v>
      </c>
      <c r="W6913" t="b">
        <v>1</v>
      </c>
      <c r="X6913" t="b">
        <v>1</v>
      </c>
      <c r="Y6913" t="b">
        <v>1</v>
      </c>
      <c r="Z6913" t="b">
        <v>1</v>
      </c>
      <c r="AA6913" t="b">
        <v>1</v>
      </c>
      <c r="AB6913" t="b">
        <v>0</v>
      </c>
      <c r="AC6913" t="b">
        <v>1</v>
      </c>
    </row>
    <row r="6914" spans="1:29" x14ac:dyDescent="0.2">
      <c r="A6914" s="6">
        <v>3</v>
      </c>
      <c r="B6914" s="6" t="s">
        <v>200</v>
      </c>
      <c r="C6914" s="6" t="s">
        <v>127</v>
      </c>
      <c r="D6914" s="6">
        <v>0</v>
      </c>
      <c r="E6914" s="7">
        <v>61193.867533001998</v>
      </c>
      <c r="F6914" s="16">
        <f>SUMIFS(Table2[time],Table2[config],Table2[[#This Row],[config]],Table2[repetition],Table2[[#This Row],[repetition]])</f>
        <v>12670291.341720831</v>
      </c>
      <c r="G6914" s="16">
        <f>IF(Table2[[#This Row],[time]]&lt;7200000,1,0)</f>
        <v>1</v>
      </c>
      <c r="H6914" t="s">
        <v>247</v>
      </c>
      <c r="I6914">
        <v>4</v>
      </c>
      <c r="J6914" t="s">
        <v>238</v>
      </c>
      <c r="K6914" t="s">
        <v>244</v>
      </c>
      <c r="L6914" t="s">
        <v>245</v>
      </c>
      <c r="M6914" t="s">
        <v>232</v>
      </c>
      <c r="N6914" t="s">
        <v>242</v>
      </c>
      <c r="O6914">
        <v>110</v>
      </c>
      <c r="P6914">
        <v>110</v>
      </c>
      <c r="Q6914" t="s">
        <v>248</v>
      </c>
      <c r="R6914" t="s">
        <v>241</v>
      </c>
      <c r="S6914" t="s">
        <v>238</v>
      </c>
      <c r="T6914" t="b">
        <v>1</v>
      </c>
      <c r="U6914" t="b">
        <v>0</v>
      </c>
      <c r="V6914" t="b">
        <v>1</v>
      </c>
      <c r="W6914" t="b">
        <v>1</v>
      </c>
      <c r="X6914" t="b">
        <v>1</v>
      </c>
      <c r="Y6914" t="b">
        <v>1</v>
      </c>
      <c r="Z6914" t="b">
        <v>1</v>
      </c>
      <c r="AA6914" t="b">
        <v>1</v>
      </c>
      <c r="AB6914" t="b">
        <v>0</v>
      </c>
      <c r="AC6914" t="b">
        <v>1</v>
      </c>
    </row>
    <row r="6915" spans="1:29" x14ac:dyDescent="0.2">
      <c r="A6915" s="8">
        <v>3</v>
      </c>
      <c r="B6915" s="8" t="s">
        <v>178</v>
      </c>
      <c r="C6915" s="8" t="s">
        <v>127</v>
      </c>
      <c r="D6915" s="8">
        <v>0</v>
      </c>
      <c r="E6915" s="9">
        <v>30369.941005017601</v>
      </c>
      <c r="F6915" s="17">
        <f>SUMIFS(Table2[time],Table2[config],Table2[[#This Row],[config]],Table2[repetition],Table2[[#This Row],[repetition]])</f>
        <v>12670291.341720831</v>
      </c>
      <c r="G6915" s="17">
        <f>IF(Table2[[#This Row],[time]]&lt;7200000,1,0)</f>
        <v>1</v>
      </c>
      <c r="H6915" t="s">
        <v>247</v>
      </c>
      <c r="I6915">
        <v>4</v>
      </c>
      <c r="J6915" t="s">
        <v>238</v>
      </c>
      <c r="K6915" t="s">
        <v>244</v>
      </c>
      <c r="L6915" t="s">
        <v>245</v>
      </c>
      <c r="M6915" t="s">
        <v>232</v>
      </c>
      <c r="N6915" t="s">
        <v>242</v>
      </c>
      <c r="O6915">
        <v>110</v>
      </c>
      <c r="P6915">
        <v>110</v>
      </c>
      <c r="Q6915" t="s">
        <v>248</v>
      </c>
      <c r="R6915" t="s">
        <v>241</v>
      </c>
      <c r="S6915" t="s">
        <v>238</v>
      </c>
      <c r="T6915" t="b">
        <v>1</v>
      </c>
      <c r="U6915" t="b">
        <v>0</v>
      </c>
      <c r="V6915" t="b">
        <v>1</v>
      </c>
      <c r="W6915" t="b">
        <v>1</v>
      </c>
      <c r="X6915" t="b">
        <v>1</v>
      </c>
      <c r="Y6915" t="b">
        <v>1</v>
      </c>
      <c r="Z6915" t="b">
        <v>1</v>
      </c>
      <c r="AA6915" t="b">
        <v>1</v>
      </c>
      <c r="AB6915" t="b">
        <v>0</v>
      </c>
      <c r="AC6915" t="b">
        <v>1</v>
      </c>
    </row>
    <row r="6916" spans="1:29" x14ac:dyDescent="0.2">
      <c r="A6916" s="6">
        <v>3</v>
      </c>
      <c r="B6916" s="6" t="s">
        <v>199</v>
      </c>
      <c r="C6916" s="6" t="s">
        <v>127</v>
      </c>
      <c r="D6916" s="6">
        <v>0</v>
      </c>
      <c r="E6916" s="7">
        <v>23736.190304043699</v>
      </c>
      <c r="F6916" s="16">
        <f>SUMIFS(Table2[time],Table2[config],Table2[[#This Row],[config]],Table2[repetition],Table2[[#This Row],[repetition]])</f>
        <v>12670291.341720831</v>
      </c>
      <c r="G6916" s="16">
        <f>IF(Table2[[#This Row],[time]]&lt;7200000,1,0)</f>
        <v>1</v>
      </c>
      <c r="H6916" t="s">
        <v>247</v>
      </c>
      <c r="I6916">
        <v>4</v>
      </c>
      <c r="J6916" t="s">
        <v>238</v>
      </c>
      <c r="K6916" t="s">
        <v>244</v>
      </c>
      <c r="L6916" t="s">
        <v>245</v>
      </c>
      <c r="M6916" t="s">
        <v>232</v>
      </c>
      <c r="N6916" t="s">
        <v>242</v>
      </c>
      <c r="O6916">
        <v>110</v>
      </c>
      <c r="P6916">
        <v>110</v>
      </c>
      <c r="Q6916" t="s">
        <v>248</v>
      </c>
      <c r="R6916" t="s">
        <v>241</v>
      </c>
      <c r="S6916" t="s">
        <v>238</v>
      </c>
      <c r="T6916" t="b">
        <v>1</v>
      </c>
      <c r="U6916" t="b">
        <v>0</v>
      </c>
      <c r="V6916" t="b">
        <v>1</v>
      </c>
      <c r="W6916" t="b">
        <v>1</v>
      </c>
      <c r="X6916" t="b">
        <v>1</v>
      </c>
      <c r="Y6916" t="b">
        <v>1</v>
      </c>
      <c r="Z6916" t="b">
        <v>1</v>
      </c>
      <c r="AA6916" t="b">
        <v>1</v>
      </c>
      <c r="AB6916" t="b">
        <v>0</v>
      </c>
      <c r="AC6916" t="b">
        <v>1</v>
      </c>
    </row>
    <row r="6917" spans="1:29" x14ac:dyDescent="0.2">
      <c r="A6917" s="8">
        <v>3</v>
      </c>
      <c r="B6917" s="8" t="s">
        <v>196</v>
      </c>
      <c r="C6917" s="8" t="s">
        <v>127</v>
      </c>
      <c r="D6917" s="8">
        <v>0</v>
      </c>
      <c r="E6917" s="9">
        <v>38443.735844921299</v>
      </c>
      <c r="F6917" s="17">
        <f>SUMIFS(Table2[time],Table2[config],Table2[[#This Row],[config]],Table2[repetition],Table2[[#This Row],[repetition]])</f>
        <v>12670291.341720831</v>
      </c>
      <c r="G6917" s="17">
        <f>IF(Table2[[#This Row],[time]]&lt;7200000,1,0)</f>
        <v>1</v>
      </c>
      <c r="H6917" t="s">
        <v>247</v>
      </c>
      <c r="I6917">
        <v>4</v>
      </c>
      <c r="J6917" t="s">
        <v>238</v>
      </c>
      <c r="K6917" t="s">
        <v>244</v>
      </c>
      <c r="L6917" t="s">
        <v>245</v>
      </c>
      <c r="M6917" t="s">
        <v>232</v>
      </c>
      <c r="N6917" t="s">
        <v>242</v>
      </c>
      <c r="O6917">
        <v>110</v>
      </c>
      <c r="P6917">
        <v>110</v>
      </c>
      <c r="Q6917" t="s">
        <v>248</v>
      </c>
      <c r="R6917" t="s">
        <v>241</v>
      </c>
      <c r="S6917" t="s">
        <v>238</v>
      </c>
      <c r="T6917" t="b">
        <v>1</v>
      </c>
      <c r="U6917" t="b">
        <v>0</v>
      </c>
      <c r="V6917" t="b">
        <v>1</v>
      </c>
      <c r="W6917" t="b">
        <v>1</v>
      </c>
      <c r="X6917" t="b">
        <v>1</v>
      </c>
      <c r="Y6917" t="b">
        <v>1</v>
      </c>
      <c r="Z6917" t="b">
        <v>1</v>
      </c>
      <c r="AA6917" t="b">
        <v>1</v>
      </c>
      <c r="AB6917" t="b">
        <v>0</v>
      </c>
      <c r="AC6917" t="b">
        <v>1</v>
      </c>
    </row>
    <row r="6918" spans="1:29" x14ac:dyDescent="0.2">
      <c r="A6918" s="6">
        <v>3</v>
      </c>
      <c r="B6918" s="6" t="s">
        <v>197</v>
      </c>
      <c r="C6918" s="6" t="s">
        <v>127</v>
      </c>
      <c r="D6918" s="6">
        <v>0</v>
      </c>
      <c r="E6918" s="7">
        <v>20738.223886000898</v>
      </c>
      <c r="F6918" s="16">
        <f>SUMIFS(Table2[time],Table2[config],Table2[[#This Row],[config]],Table2[repetition],Table2[[#This Row],[repetition]])</f>
        <v>12670291.341720831</v>
      </c>
      <c r="G6918" s="16">
        <f>IF(Table2[[#This Row],[time]]&lt;7200000,1,0)</f>
        <v>1</v>
      </c>
      <c r="H6918" t="s">
        <v>247</v>
      </c>
      <c r="I6918">
        <v>4</v>
      </c>
      <c r="J6918" t="s">
        <v>238</v>
      </c>
      <c r="K6918" t="s">
        <v>244</v>
      </c>
      <c r="L6918" t="s">
        <v>245</v>
      </c>
      <c r="M6918" t="s">
        <v>232</v>
      </c>
      <c r="N6918" t="s">
        <v>242</v>
      </c>
      <c r="O6918">
        <v>110</v>
      </c>
      <c r="P6918">
        <v>110</v>
      </c>
      <c r="Q6918" t="s">
        <v>248</v>
      </c>
      <c r="R6918" t="s">
        <v>241</v>
      </c>
      <c r="S6918" t="s">
        <v>238</v>
      </c>
      <c r="T6918" t="b">
        <v>1</v>
      </c>
      <c r="U6918" t="b">
        <v>0</v>
      </c>
      <c r="V6918" t="b">
        <v>1</v>
      </c>
      <c r="W6918" t="b">
        <v>1</v>
      </c>
      <c r="X6918" t="b">
        <v>1</v>
      </c>
      <c r="Y6918" t="b">
        <v>1</v>
      </c>
      <c r="Z6918" t="b">
        <v>1</v>
      </c>
      <c r="AA6918" t="b">
        <v>1</v>
      </c>
      <c r="AB6918" t="b">
        <v>0</v>
      </c>
      <c r="AC6918" t="b">
        <v>1</v>
      </c>
    </row>
    <row r="6919" spans="1:29" x14ac:dyDescent="0.2">
      <c r="A6919" s="8">
        <v>3</v>
      </c>
      <c r="B6919" s="8" t="s">
        <v>193</v>
      </c>
      <c r="C6919" s="8" t="s">
        <v>127</v>
      </c>
      <c r="D6919" s="8">
        <v>0</v>
      </c>
      <c r="E6919" s="9">
        <v>31044.571622041902</v>
      </c>
      <c r="F6919" s="17">
        <f>SUMIFS(Table2[time],Table2[config],Table2[[#This Row],[config]],Table2[repetition],Table2[[#This Row],[repetition]])</f>
        <v>12670291.341720831</v>
      </c>
      <c r="G6919" s="17">
        <f>IF(Table2[[#This Row],[time]]&lt;7200000,1,0)</f>
        <v>1</v>
      </c>
      <c r="H6919" t="s">
        <v>247</v>
      </c>
      <c r="I6919">
        <v>4</v>
      </c>
      <c r="J6919" t="s">
        <v>238</v>
      </c>
      <c r="K6919" t="s">
        <v>244</v>
      </c>
      <c r="L6919" t="s">
        <v>245</v>
      </c>
      <c r="M6919" t="s">
        <v>232</v>
      </c>
      <c r="N6919" t="s">
        <v>242</v>
      </c>
      <c r="O6919">
        <v>110</v>
      </c>
      <c r="P6919">
        <v>110</v>
      </c>
      <c r="Q6919" t="s">
        <v>248</v>
      </c>
      <c r="R6919" t="s">
        <v>241</v>
      </c>
      <c r="S6919" t="s">
        <v>238</v>
      </c>
      <c r="T6919" t="b">
        <v>1</v>
      </c>
      <c r="U6919" t="b">
        <v>0</v>
      </c>
      <c r="V6919" t="b">
        <v>1</v>
      </c>
      <c r="W6919" t="b">
        <v>1</v>
      </c>
      <c r="X6919" t="b">
        <v>1</v>
      </c>
      <c r="Y6919" t="b">
        <v>1</v>
      </c>
      <c r="Z6919" t="b">
        <v>1</v>
      </c>
      <c r="AA6919" t="b">
        <v>1</v>
      </c>
      <c r="AB6919" t="b">
        <v>0</v>
      </c>
      <c r="AC6919" t="b">
        <v>1</v>
      </c>
    </row>
    <row r="6920" spans="1:29" x14ac:dyDescent="0.2">
      <c r="A6920" s="6">
        <v>3</v>
      </c>
      <c r="B6920" s="6" t="s">
        <v>179</v>
      </c>
      <c r="C6920" s="6" t="s">
        <v>127</v>
      </c>
      <c r="D6920" s="6">
        <v>0</v>
      </c>
      <c r="E6920" s="7">
        <v>34947.056513046802</v>
      </c>
      <c r="F6920" s="16">
        <f>SUMIFS(Table2[time],Table2[config],Table2[[#This Row],[config]],Table2[repetition],Table2[[#This Row],[repetition]])</f>
        <v>12670291.341720831</v>
      </c>
      <c r="G6920" s="16">
        <f>IF(Table2[[#This Row],[time]]&lt;7200000,1,0)</f>
        <v>1</v>
      </c>
      <c r="H6920" t="s">
        <v>247</v>
      </c>
      <c r="I6920">
        <v>4</v>
      </c>
      <c r="J6920" t="s">
        <v>238</v>
      </c>
      <c r="K6920" t="s">
        <v>244</v>
      </c>
      <c r="L6920" t="s">
        <v>245</v>
      </c>
      <c r="M6920" t="s">
        <v>232</v>
      </c>
      <c r="N6920" t="s">
        <v>242</v>
      </c>
      <c r="O6920">
        <v>110</v>
      </c>
      <c r="P6920">
        <v>110</v>
      </c>
      <c r="Q6920" t="s">
        <v>248</v>
      </c>
      <c r="R6920" t="s">
        <v>241</v>
      </c>
      <c r="S6920" t="s">
        <v>238</v>
      </c>
      <c r="T6920" t="b">
        <v>1</v>
      </c>
      <c r="U6920" t="b">
        <v>0</v>
      </c>
      <c r="V6920" t="b">
        <v>1</v>
      </c>
      <c r="W6920" t="b">
        <v>1</v>
      </c>
      <c r="X6920" t="b">
        <v>1</v>
      </c>
      <c r="Y6920" t="b">
        <v>1</v>
      </c>
      <c r="Z6920" t="b">
        <v>1</v>
      </c>
      <c r="AA6920" t="b">
        <v>1</v>
      </c>
      <c r="AB6920" t="b">
        <v>0</v>
      </c>
      <c r="AC6920" t="b">
        <v>1</v>
      </c>
    </row>
    <row r="6921" spans="1:29" x14ac:dyDescent="0.2">
      <c r="A6921" s="8">
        <v>3</v>
      </c>
      <c r="B6921" s="8" t="s">
        <v>177</v>
      </c>
      <c r="C6921" s="8" t="s">
        <v>127</v>
      </c>
      <c r="D6921" s="8">
        <v>0</v>
      </c>
      <c r="E6921" s="9">
        <v>36083.794391946802</v>
      </c>
      <c r="F6921" s="17">
        <f>SUMIFS(Table2[time],Table2[config],Table2[[#This Row],[config]],Table2[repetition],Table2[[#This Row],[repetition]])</f>
        <v>12670291.341720831</v>
      </c>
      <c r="G6921" s="17">
        <f>IF(Table2[[#This Row],[time]]&lt;7200000,1,0)</f>
        <v>1</v>
      </c>
      <c r="H6921" t="s">
        <v>247</v>
      </c>
      <c r="I6921">
        <v>4</v>
      </c>
      <c r="J6921" t="s">
        <v>238</v>
      </c>
      <c r="K6921" t="s">
        <v>244</v>
      </c>
      <c r="L6921" t="s">
        <v>245</v>
      </c>
      <c r="M6921" t="s">
        <v>232</v>
      </c>
      <c r="N6921" t="s">
        <v>242</v>
      </c>
      <c r="O6921">
        <v>110</v>
      </c>
      <c r="P6921">
        <v>110</v>
      </c>
      <c r="Q6921" t="s">
        <v>248</v>
      </c>
      <c r="R6921" t="s">
        <v>241</v>
      </c>
      <c r="S6921" t="s">
        <v>238</v>
      </c>
      <c r="T6921" t="b">
        <v>1</v>
      </c>
      <c r="U6921" t="b">
        <v>0</v>
      </c>
      <c r="V6921" t="b">
        <v>1</v>
      </c>
      <c r="W6921" t="b">
        <v>1</v>
      </c>
      <c r="X6921" t="b">
        <v>1</v>
      </c>
      <c r="Y6921" t="b">
        <v>1</v>
      </c>
      <c r="Z6921" t="b">
        <v>1</v>
      </c>
      <c r="AA6921" t="b">
        <v>1</v>
      </c>
      <c r="AB6921" t="b">
        <v>0</v>
      </c>
      <c r="AC6921" t="b">
        <v>1</v>
      </c>
    </row>
    <row r="6922" spans="1:29" x14ac:dyDescent="0.2">
      <c r="A6922" s="6">
        <v>3</v>
      </c>
      <c r="B6922" s="6" t="s">
        <v>190</v>
      </c>
      <c r="C6922" s="6" t="s">
        <v>127</v>
      </c>
      <c r="D6922" s="6">
        <v>0</v>
      </c>
      <c r="E6922" s="7">
        <v>145953.265328076</v>
      </c>
      <c r="F6922" s="16">
        <f>SUMIFS(Table2[time],Table2[config],Table2[[#This Row],[config]],Table2[repetition],Table2[[#This Row],[repetition]])</f>
        <v>12670291.341720831</v>
      </c>
      <c r="G6922" s="16">
        <f>IF(Table2[[#This Row],[time]]&lt;7200000,1,0)</f>
        <v>1</v>
      </c>
      <c r="H6922" t="s">
        <v>247</v>
      </c>
      <c r="I6922">
        <v>4</v>
      </c>
      <c r="J6922" t="s">
        <v>238</v>
      </c>
      <c r="K6922" t="s">
        <v>244</v>
      </c>
      <c r="L6922" t="s">
        <v>245</v>
      </c>
      <c r="M6922" t="s">
        <v>232</v>
      </c>
      <c r="N6922" t="s">
        <v>242</v>
      </c>
      <c r="O6922">
        <v>110</v>
      </c>
      <c r="P6922">
        <v>110</v>
      </c>
      <c r="Q6922" t="s">
        <v>248</v>
      </c>
      <c r="R6922" t="s">
        <v>241</v>
      </c>
      <c r="S6922" t="s">
        <v>238</v>
      </c>
      <c r="T6922" t="b">
        <v>1</v>
      </c>
      <c r="U6922" t="b">
        <v>0</v>
      </c>
      <c r="V6922" t="b">
        <v>1</v>
      </c>
      <c r="W6922" t="b">
        <v>1</v>
      </c>
      <c r="X6922" t="b">
        <v>1</v>
      </c>
      <c r="Y6922" t="b">
        <v>1</v>
      </c>
      <c r="Z6922" t="b">
        <v>1</v>
      </c>
      <c r="AA6922" t="b">
        <v>1</v>
      </c>
      <c r="AB6922" t="b">
        <v>0</v>
      </c>
      <c r="AC6922" t="b">
        <v>1</v>
      </c>
    </row>
    <row r="6923" spans="1:29" x14ac:dyDescent="0.2">
      <c r="A6923" s="8">
        <v>3</v>
      </c>
      <c r="B6923" s="8" t="s">
        <v>202</v>
      </c>
      <c r="C6923" s="8" t="s">
        <v>127</v>
      </c>
      <c r="D6923" s="8">
        <v>0</v>
      </c>
      <c r="E6923" s="9">
        <v>33374.128611059801</v>
      </c>
      <c r="F6923" s="17">
        <f>SUMIFS(Table2[time],Table2[config],Table2[[#This Row],[config]],Table2[repetition],Table2[[#This Row],[repetition]])</f>
        <v>12670291.341720831</v>
      </c>
      <c r="G6923" s="17">
        <f>IF(Table2[[#This Row],[time]]&lt;7200000,1,0)</f>
        <v>1</v>
      </c>
      <c r="H6923" t="s">
        <v>247</v>
      </c>
      <c r="I6923">
        <v>4</v>
      </c>
      <c r="J6923" t="s">
        <v>238</v>
      </c>
      <c r="K6923" t="s">
        <v>244</v>
      </c>
      <c r="L6923" t="s">
        <v>245</v>
      </c>
      <c r="M6923" t="s">
        <v>232</v>
      </c>
      <c r="N6923" t="s">
        <v>242</v>
      </c>
      <c r="O6923">
        <v>110</v>
      </c>
      <c r="P6923">
        <v>110</v>
      </c>
      <c r="Q6923" t="s">
        <v>248</v>
      </c>
      <c r="R6923" t="s">
        <v>241</v>
      </c>
      <c r="S6923" t="s">
        <v>238</v>
      </c>
      <c r="T6923" t="b">
        <v>1</v>
      </c>
      <c r="U6923" t="b">
        <v>0</v>
      </c>
      <c r="V6923" t="b">
        <v>1</v>
      </c>
      <c r="W6923" t="b">
        <v>1</v>
      </c>
      <c r="X6923" t="b">
        <v>1</v>
      </c>
      <c r="Y6923" t="b">
        <v>1</v>
      </c>
      <c r="Z6923" t="b">
        <v>1</v>
      </c>
      <c r="AA6923" t="b">
        <v>1</v>
      </c>
      <c r="AB6923" t="b">
        <v>0</v>
      </c>
      <c r="AC6923" t="b">
        <v>1</v>
      </c>
    </row>
    <row r="6924" spans="1:29" x14ac:dyDescent="0.2">
      <c r="A6924" s="6">
        <v>3</v>
      </c>
      <c r="B6924" s="6" t="s">
        <v>201</v>
      </c>
      <c r="C6924" s="6" t="s">
        <v>127</v>
      </c>
      <c r="D6924" s="6">
        <v>0</v>
      </c>
      <c r="E6924" s="7">
        <v>37671.059529995502</v>
      </c>
      <c r="F6924" s="16">
        <f>SUMIFS(Table2[time],Table2[config],Table2[[#This Row],[config]],Table2[repetition],Table2[[#This Row],[repetition]])</f>
        <v>12670291.341720831</v>
      </c>
      <c r="G6924" s="16">
        <f>IF(Table2[[#This Row],[time]]&lt;7200000,1,0)</f>
        <v>1</v>
      </c>
      <c r="H6924" t="s">
        <v>247</v>
      </c>
      <c r="I6924">
        <v>4</v>
      </c>
      <c r="J6924" t="s">
        <v>238</v>
      </c>
      <c r="K6924" t="s">
        <v>244</v>
      </c>
      <c r="L6924" t="s">
        <v>245</v>
      </c>
      <c r="M6924" t="s">
        <v>232</v>
      </c>
      <c r="N6924" t="s">
        <v>242</v>
      </c>
      <c r="O6924">
        <v>110</v>
      </c>
      <c r="P6924">
        <v>110</v>
      </c>
      <c r="Q6924" t="s">
        <v>248</v>
      </c>
      <c r="R6924" t="s">
        <v>241</v>
      </c>
      <c r="S6924" t="s">
        <v>238</v>
      </c>
      <c r="T6924" t="b">
        <v>1</v>
      </c>
      <c r="U6924" t="b">
        <v>0</v>
      </c>
      <c r="V6924" t="b">
        <v>1</v>
      </c>
      <c r="W6924" t="b">
        <v>1</v>
      </c>
      <c r="X6924" t="b">
        <v>1</v>
      </c>
      <c r="Y6924" t="b">
        <v>1</v>
      </c>
      <c r="Z6924" t="b">
        <v>1</v>
      </c>
      <c r="AA6924" t="b">
        <v>1</v>
      </c>
      <c r="AB6924" t="b">
        <v>0</v>
      </c>
      <c r="AC6924" t="b">
        <v>1</v>
      </c>
    </row>
    <row r="6925" spans="1:29" x14ac:dyDescent="0.2">
      <c r="A6925" s="8">
        <v>3</v>
      </c>
      <c r="B6925" s="8" t="s">
        <v>186</v>
      </c>
      <c r="C6925" s="8" t="s">
        <v>127</v>
      </c>
      <c r="D6925" s="8">
        <v>0</v>
      </c>
      <c r="E6925" s="9">
        <v>47559.9470409797</v>
      </c>
      <c r="F6925" s="17">
        <f>SUMIFS(Table2[time],Table2[config],Table2[[#This Row],[config]],Table2[repetition],Table2[[#This Row],[repetition]])</f>
        <v>12670291.341720831</v>
      </c>
      <c r="G6925" s="17">
        <f>IF(Table2[[#This Row],[time]]&lt;7200000,1,0)</f>
        <v>1</v>
      </c>
      <c r="H6925" t="s">
        <v>247</v>
      </c>
      <c r="I6925">
        <v>4</v>
      </c>
      <c r="J6925" t="s">
        <v>238</v>
      </c>
      <c r="K6925" t="s">
        <v>244</v>
      </c>
      <c r="L6925" t="s">
        <v>245</v>
      </c>
      <c r="M6925" t="s">
        <v>232</v>
      </c>
      <c r="N6925" t="s">
        <v>242</v>
      </c>
      <c r="O6925">
        <v>110</v>
      </c>
      <c r="P6925">
        <v>110</v>
      </c>
      <c r="Q6925" t="s">
        <v>248</v>
      </c>
      <c r="R6925" t="s">
        <v>241</v>
      </c>
      <c r="S6925" t="s">
        <v>238</v>
      </c>
      <c r="T6925" t="b">
        <v>1</v>
      </c>
      <c r="U6925" t="b">
        <v>0</v>
      </c>
      <c r="V6925" t="b">
        <v>1</v>
      </c>
      <c r="W6925" t="b">
        <v>1</v>
      </c>
      <c r="X6925" t="b">
        <v>1</v>
      </c>
      <c r="Y6925" t="b">
        <v>1</v>
      </c>
      <c r="Z6925" t="b">
        <v>1</v>
      </c>
      <c r="AA6925" t="b">
        <v>1</v>
      </c>
      <c r="AB6925" t="b">
        <v>0</v>
      </c>
      <c r="AC6925" t="b">
        <v>1</v>
      </c>
    </row>
    <row r="6926" spans="1:29" x14ac:dyDescent="0.2">
      <c r="A6926" s="6">
        <v>3</v>
      </c>
      <c r="B6926" s="6" t="s">
        <v>203</v>
      </c>
      <c r="C6926" s="6" t="s">
        <v>127</v>
      </c>
      <c r="D6926" s="6">
        <v>0</v>
      </c>
      <c r="E6926" s="7">
        <v>91711.014583008306</v>
      </c>
      <c r="F6926" s="16">
        <f>SUMIFS(Table2[time],Table2[config],Table2[[#This Row],[config]],Table2[repetition],Table2[[#This Row],[repetition]])</f>
        <v>12670291.341720831</v>
      </c>
      <c r="G6926" s="16">
        <f>IF(Table2[[#This Row],[time]]&lt;7200000,1,0)</f>
        <v>1</v>
      </c>
      <c r="H6926" t="s">
        <v>247</v>
      </c>
      <c r="I6926">
        <v>4</v>
      </c>
      <c r="J6926" t="s">
        <v>238</v>
      </c>
      <c r="K6926" t="s">
        <v>244</v>
      </c>
      <c r="L6926" t="s">
        <v>245</v>
      </c>
      <c r="M6926" t="s">
        <v>232</v>
      </c>
      <c r="N6926" t="s">
        <v>242</v>
      </c>
      <c r="O6926">
        <v>110</v>
      </c>
      <c r="P6926">
        <v>110</v>
      </c>
      <c r="Q6926" t="s">
        <v>248</v>
      </c>
      <c r="R6926" t="s">
        <v>241</v>
      </c>
      <c r="S6926" t="s">
        <v>238</v>
      </c>
      <c r="T6926" t="b">
        <v>1</v>
      </c>
      <c r="U6926" t="b">
        <v>0</v>
      </c>
      <c r="V6926" t="b">
        <v>1</v>
      </c>
      <c r="W6926" t="b">
        <v>1</v>
      </c>
      <c r="X6926" t="b">
        <v>1</v>
      </c>
      <c r="Y6926" t="b">
        <v>1</v>
      </c>
      <c r="Z6926" t="b">
        <v>1</v>
      </c>
      <c r="AA6926" t="b">
        <v>1</v>
      </c>
      <c r="AB6926" t="b">
        <v>0</v>
      </c>
      <c r="AC6926" t="b">
        <v>1</v>
      </c>
    </row>
    <row r="6927" spans="1:29" x14ac:dyDescent="0.2">
      <c r="A6927" s="8">
        <v>3</v>
      </c>
      <c r="B6927" s="8" t="s">
        <v>188</v>
      </c>
      <c r="C6927" s="8" t="s">
        <v>127</v>
      </c>
      <c r="D6927" s="8">
        <v>0</v>
      </c>
      <c r="E6927" s="9">
        <v>58241.180646000401</v>
      </c>
      <c r="F6927" s="17">
        <f>SUMIFS(Table2[time],Table2[config],Table2[[#This Row],[config]],Table2[repetition],Table2[[#This Row],[repetition]])</f>
        <v>12670291.341720831</v>
      </c>
      <c r="G6927" s="17">
        <f>IF(Table2[[#This Row],[time]]&lt;7200000,1,0)</f>
        <v>1</v>
      </c>
      <c r="H6927" t="s">
        <v>247</v>
      </c>
      <c r="I6927">
        <v>4</v>
      </c>
      <c r="J6927" t="s">
        <v>238</v>
      </c>
      <c r="K6927" t="s">
        <v>244</v>
      </c>
      <c r="L6927" t="s">
        <v>245</v>
      </c>
      <c r="M6927" t="s">
        <v>232</v>
      </c>
      <c r="N6927" t="s">
        <v>242</v>
      </c>
      <c r="O6927">
        <v>110</v>
      </c>
      <c r="P6927">
        <v>110</v>
      </c>
      <c r="Q6927" t="s">
        <v>248</v>
      </c>
      <c r="R6927" t="s">
        <v>241</v>
      </c>
      <c r="S6927" t="s">
        <v>238</v>
      </c>
      <c r="T6927" t="b">
        <v>1</v>
      </c>
      <c r="U6927" t="b">
        <v>0</v>
      </c>
      <c r="V6927" t="b">
        <v>1</v>
      </c>
      <c r="W6927" t="b">
        <v>1</v>
      </c>
      <c r="X6927" t="b">
        <v>1</v>
      </c>
      <c r="Y6927" t="b">
        <v>1</v>
      </c>
      <c r="Z6927" t="b">
        <v>1</v>
      </c>
      <c r="AA6927" t="b">
        <v>1</v>
      </c>
      <c r="AB6927" t="b">
        <v>0</v>
      </c>
      <c r="AC6927" t="b">
        <v>1</v>
      </c>
    </row>
    <row r="6928" spans="1:29" x14ac:dyDescent="0.2">
      <c r="A6928" s="6">
        <v>3</v>
      </c>
      <c r="B6928" s="6" t="s">
        <v>191</v>
      </c>
      <c r="C6928" s="6" t="s">
        <v>127</v>
      </c>
      <c r="D6928" s="6">
        <v>0</v>
      </c>
      <c r="E6928" s="7">
        <v>81257.636223919602</v>
      </c>
      <c r="F6928" s="16">
        <f>SUMIFS(Table2[time],Table2[config],Table2[[#This Row],[config]],Table2[repetition],Table2[[#This Row],[repetition]])</f>
        <v>12670291.341720831</v>
      </c>
      <c r="G6928" s="16">
        <f>IF(Table2[[#This Row],[time]]&lt;7200000,1,0)</f>
        <v>1</v>
      </c>
      <c r="H6928" t="s">
        <v>247</v>
      </c>
      <c r="I6928">
        <v>4</v>
      </c>
      <c r="J6928" t="s">
        <v>238</v>
      </c>
      <c r="K6928" t="s">
        <v>244</v>
      </c>
      <c r="L6928" t="s">
        <v>245</v>
      </c>
      <c r="M6928" t="s">
        <v>232</v>
      </c>
      <c r="N6928" t="s">
        <v>242</v>
      </c>
      <c r="O6928">
        <v>110</v>
      </c>
      <c r="P6928">
        <v>110</v>
      </c>
      <c r="Q6928" t="s">
        <v>248</v>
      </c>
      <c r="R6928" t="s">
        <v>241</v>
      </c>
      <c r="S6928" t="s">
        <v>238</v>
      </c>
      <c r="T6928" t="b">
        <v>1</v>
      </c>
      <c r="U6928" t="b">
        <v>0</v>
      </c>
      <c r="V6928" t="b">
        <v>1</v>
      </c>
      <c r="W6928" t="b">
        <v>1</v>
      </c>
      <c r="X6928" t="b">
        <v>1</v>
      </c>
      <c r="Y6928" t="b">
        <v>1</v>
      </c>
      <c r="Z6928" t="b">
        <v>1</v>
      </c>
      <c r="AA6928" t="b">
        <v>1</v>
      </c>
      <c r="AB6928" t="b">
        <v>0</v>
      </c>
      <c r="AC6928" t="b">
        <v>1</v>
      </c>
    </row>
    <row r="6929" spans="1:29" x14ac:dyDescent="0.2">
      <c r="A6929" s="8">
        <v>3</v>
      </c>
      <c r="B6929" s="8" t="s">
        <v>205</v>
      </c>
      <c r="C6929" s="8" t="s">
        <v>127</v>
      </c>
      <c r="D6929" s="8">
        <v>0</v>
      </c>
      <c r="E6929" s="9">
        <v>1030745.03158498</v>
      </c>
      <c r="F6929" s="17">
        <f>SUMIFS(Table2[time],Table2[config],Table2[[#This Row],[config]],Table2[repetition],Table2[[#This Row],[repetition]])</f>
        <v>12670291.341720831</v>
      </c>
      <c r="G6929" s="17">
        <f>IF(Table2[[#This Row],[time]]&lt;7200000,1,0)</f>
        <v>1</v>
      </c>
      <c r="H6929" t="s">
        <v>247</v>
      </c>
      <c r="I6929">
        <v>4</v>
      </c>
      <c r="J6929" t="s">
        <v>238</v>
      </c>
      <c r="K6929" t="s">
        <v>244</v>
      </c>
      <c r="L6929" t="s">
        <v>245</v>
      </c>
      <c r="M6929" t="s">
        <v>232</v>
      </c>
      <c r="N6929" t="s">
        <v>242</v>
      </c>
      <c r="O6929">
        <v>110</v>
      </c>
      <c r="P6929">
        <v>110</v>
      </c>
      <c r="Q6929" t="s">
        <v>248</v>
      </c>
      <c r="R6929" t="s">
        <v>241</v>
      </c>
      <c r="S6929" t="s">
        <v>238</v>
      </c>
      <c r="T6929" t="b">
        <v>1</v>
      </c>
      <c r="U6929" t="b">
        <v>0</v>
      </c>
      <c r="V6929" t="b">
        <v>1</v>
      </c>
      <c r="W6929" t="b">
        <v>1</v>
      </c>
      <c r="X6929" t="b">
        <v>1</v>
      </c>
      <c r="Y6929" t="b">
        <v>1</v>
      </c>
      <c r="Z6929" t="b">
        <v>1</v>
      </c>
      <c r="AA6929" t="b">
        <v>1</v>
      </c>
      <c r="AB6929" t="b">
        <v>0</v>
      </c>
      <c r="AC6929" t="b">
        <v>1</v>
      </c>
    </row>
    <row r="6930" spans="1:29" x14ac:dyDescent="0.2">
      <c r="A6930" s="6">
        <v>3</v>
      </c>
      <c r="B6930" s="6" t="s">
        <v>187</v>
      </c>
      <c r="C6930" s="6" t="s">
        <v>127</v>
      </c>
      <c r="D6930" s="6">
        <v>0</v>
      </c>
      <c r="E6930" s="7">
        <v>3160904.0461129001</v>
      </c>
      <c r="F6930" s="16">
        <f>SUMIFS(Table2[time],Table2[config],Table2[[#This Row],[config]],Table2[repetition],Table2[[#This Row],[repetition]])</f>
        <v>12670291.341720831</v>
      </c>
      <c r="G6930" s="16">
        <f>IF(Table2[[#This Row],[time]]&lt;7200000,1,0)</f>
        <v>1</v>
      </c>
      <c r="H6930" t="s">
        <v>247</v>
      </c>
      <c r="I6930">
        <v>4</v>
      </c>
      <c r="J6930" t="s">
        <v>238</v>
      </c>
      <c r="K6930" t="s">
        <v>244</v>
      </c>
      <c r="L6930" t="s">
        <v>245</v>
      </c>
      <c r="M6930" t="s">
        <v>232</v>
      </c>
      <c r="N6930" t="s">
        <v>242</v>
      </c>
      <c r="O6930">
        <v>110</v>
      </c>
      <c r="P6930">
        <v>110</v>
      </c>
      <c r="Q6930" t="s">
        <v>248</v>
      </c>
      <c r="R6930" t="s">
        <v>241</v>
      </c>
      <c r="S6930" t="s">
        <v>238</v>
      </c>
      <c r="T6930" t="b">
        <v>1</v>
      </c>
      <c r="U6930" t="b">
        <v>0</v>
      </c>
      <c r="V6930" t="b">
        <v>1</v>
      </c>
      <c r="W6930" t="b">
        <v>1</v>
      </c>
      <c r="X6930" t="b">
        <v>1</v>
      </c>
      <c r="Y6930" t="b">
        <v>1</v>
      </c>
      <c r="Z6930" t="b">
        <v>1</v>
      </c>
      <c r="AA6930" t="b">
        <v>1</v>
      </c>
      <c r="AB6930" t="b">
        <v>0</v>
      </c>
      <c r="AC6930" t="b">
        <v>1</v>
      </c>
    </row>
    <row r="6931" spans="1:29" x14ac:dyDescent="0.2">
      <c r="A6931" s="8">
        <v>3</v>
      </c>
      <c r="B6931" s="8" t="s">
        <v>204</v>
      </c>
      <c r="C6931" s="8" t="s">
        <v>127</v>
      </c>
      <c r="D6931" s="8">
        <v>0</v>
      </c>
      <c r="E6931" s="9">
        <v>7208174.7817048999</v>
      </c>
      <c r="F6931" s="17">
        <f>SUMIFS(Table2[time],Table2[config],Table2[[#This Row],[config]],Table2[repetition],Table2[[#This Row],[repetition]])</f>
        <v>12670291.341720831</v>
      </c>
      <c r="G6931" s="17">
        <f>IF(Table2[[#This Row],[time]]&lt;7200000,1,0)</f>
        <v>0</v>
      </c>
      <c r="H6931" t="s">
        <v>247</v>
      </c>
      <c r="I6931">
        <v>4</v>
      </c>
      <c r="J6931" t="s">
        <v>238</v>
      </c>
      <c r="K6931" t="s">
        <v>244</v>
      </c>
      <c r="L6931" t="s">
        <v>245</v>
      </c>
      <c r="M6931" t="s">
        <v>232</v>
      </c>
      <c r="N6931" t="s">
        <v>242</v>
      </c>
      <c r="O6931">
        <v>110</v>
      </c>
      <c r="P6931">
        <v>110</v>
      </c>
      <c r="Q6931" t="s">
        <v>248</v>
      </c>
      <c r="R6931" t="s">
        <v>241</v>
      </c>
      <c r="S6931" t="s">
        <v>238</v>
      </c>
      <c r="T6931" t="b">
        <v>1</v>
      </c>
      <c r="U6931" t="b">
        <v>0</v>
      </c>
      <c r="V6931" t="b">
        <v>1</v>
      </c>
      <c r="W6931" t="b">
        <v>1</v>
      </c>
      <c r="X6931" t="b">
        <v>1</v>
      </c>
      <c r="Y6931" t="b">
        <v>1</v>
      </c>
      <c r="Z6931" t="b">
        <v>1</v>
      </c>
      <c r="AA6931" t="b">
        <v>1</v>
      </c>
      <c r="AB6931" t="b">
        <v>0</v>
      </c>
      <c r="AC6931" t="b">
        <v>1</v>
      </c>
    </row>
    <row r="6932" spans="1:29" x14ac:dyDescent="0.2">
      <c r="A6932" s="6">
        <v>1</v>
      </c>
      <c r="B6932" s="6" t="s">
        <v>192</v>
      </c>
      <c r="C6932" s="6" t="s">
        <v>128</v>
      </c>
      <c r="D6932" s="6">
        <v>3</v>
      </c>
      <c r="E6932" s="7">
        <v>68135.913081932798</v>
      </c>
      <c r="F6932" s="16">
        <f>SUMIFS(Table2[time],Table2[config],Table2[[#This Row],[config]],Table2[repetition],Table2[[#This Row],[repetition]])</f>
        <v>10721805.483993825</v>
      </c>
      <c r="G6932" s="16">
        <f>IF(Table2[[#This Row],[time]]&lt;7200000,1,0)</f>
        <v>1</v>
      </c>
      <c r="H6932" t="s">
        <v>244</v>
      </c>
      <c r="I6932">
        <v>5</v>
      </c>
      <c r="J6932" t="s">
        <v>238</v>
      </c>
      <c r="K6932" t="s">
        <v>244</v>
      </c>
      <c r="L6932" t="s">
        <v>231</v>
      </c>
      <c r="M6932" t="s">
        <v>241</v>
      </c>
      <c r="N6932" t="s">
        <v>242</v>
      </c>
      <c r="O6932">
        <v>120</v>
      </c>
      <c r="P6932">
        <v>110</v>
      </c>
      <c r="Q6932" t="s">
        <v>248</v>
      </c>
      <c r="R6932" t="s">
        <v>235</v>
      </c>
      <c r="S6932" t="s">
        <v>244</v>
      </c>
      <c r="T6932" t="b">
        <v>1</v>
      </c>
      <c r="U6932" t="b">
        <v>1</v>
      </c>
      <c r="V6932" t="b">
        <v>0</v>
      </c>
      <c r="W6932" t="b">
        <v>1</v>
      </c>
      <c r="X6932" t="b">
        <v>0</v>
      </c>
      <c r="Y6932" t="b">
        <v>0</v>
      </c>
      <c r="Z6932" t="b">
        <v>0</v>
      </c>
      <c r="AA6932" t="b">
        <v>1</v>
      </c>
      <c r="AB6932" t="b">
        <v>0</v>
      </c>
      <c r="AC6932" t="b">
        <v>1</v>
      </c>
    </row>
    <row r="6933" spans="1:29" x14ac:dyDescent="0.2">
      <c r="A6933" s="8">
        <v>1</v>
      </c>
      <c r="B6933" s="8" t="s">
        <v>194</v>
      </c>
      <c r="C6933" s="8" t="s">
        <v>128</v>
      </c>
      <c r="D6933" s="8">
        <v>0</v>
      </c>
      <c r="E6933" s="9">
        <v>69162.327283993305</v>
      </c>
      <c r="F6933" s="17">
        <f>SUMIFS(Table2[time],Table2[config],Table2[[#This Row],[config]],Table2[repetition],Table2[[#This Row],[repetition]])</f>
        <v>10721805.483993825</v>
      </c>
      <c r="G6933" s="17">
        <f>IF(Table2[[#This Row],[time]]&lt;7200000,1,0)</f>
        <v>1</v>
      </c>
      <c r="H6933" t="s">
        <v>244</v>
      </c>
      <c r="I6933">
        <v>5</v>
      </c>
      <c r="J6933" t="s">
        <v>238</v>
      </c>
      <c r="K6933" t="s">
        <v>244</v>
      </c>
      <c r="L6933" t="s">
        <v>231</v>
      </c>
      <c r="M6933" t="s">
        <v>241</v>
      </c>
      <c r="N6933" t="s">
        <v>242</v>
      </c>
      <c r="O6933">
        <v>120</v>
      </c>
      <c r="P6933">
        <v>110</v>
      </c>
      <c r="Q6933" t="s">
        <v>248</v>
      </c>
      <c r="R6933" t="s">
        <v>235</v>
      </c>
      <c r="S6933" t="s">
        <v>244</v>
      </c>
      <c r="T6933" t="b">
        <v>1</v>
      </c>
      <c r="U6933" t="b">
        <v>1</v>
      </c>
      <c r="V6933" t="b">
        <v>0</v>
      </c>
      <c r="W6933" t="b">
        <v>1</v>
      </c>
      <c r="X6933" t="b">
        <v>0</v>
      </c>
      <c r="Y6933" t="b">
        <v>0</v>
      </c>
      <c r="Z6933" t="b">
        <v>0</v>
      </c>
      <c r="AA6933" t="b">
        <v>1</v>
      </c>
      <c r="AB6933" t="b">
        <v>0</v>
      </c>
      <c r="AC6933" t="b">
        <v>1</v>
      </c>
    </row>
    <row r="6934" spans="1:29" x14ac:dyDescent="0.2">
      <c r="A6934" s="6">
        <v>1</v>
      </c>
      <c r="B6934" s="6" t="s">
        <v>181</v>
      </c>
      <c r="C6934" s="6" t="s">
        <v>128</v>
      </c>
      <c r="D6934" s="6">
        <v>0</v>
      </c>
      <c r="E6934" s="7">
        <v>34022.6614689454</v>
      </c>
      <c r="F6934" s="16">
        <f>SUMIFS(Table2[time],Table2[config],Table2[[#This Row],[config]],Table2[repetition],Table2[[#This Row],[repetition]])</f>
        <v>10721805.483993825</v>
      </c>
      <c r="G6934" s="16">
        <f>IF(Table2[[#This Row],[time]]&lt;7200000,1,0)</f>
        <v>1</v>
      </c>
      <c r="H6934" t="s">
        <v>244</v>
      </c>
      <c r="I6934">
        <v>5</v>
      </c>
      <c r="J6934" t="s">
        <v>238</v>
      </c>
      <c r="K6934" t="s">
        <v>244</v>
      </c>
      <c r="L6934" t="s">
        <v>231</v>
      </c>
      <c r="M6934" t="s">
        <v>241</v>
      </c>
      <c r="N6934" t="s">
        <v>242</v>
      </c>
      <c r="O6934">
        <v>120</v>
      </c>
      <c r="P6934">
        <v>110</v>
      </c>
      <c r="Q6934" t="s">
        <v>248</v>
      </c>
      <c r="R6934" t="s">
        <v>235</v>
      </c>
      <c r="S6934" t="s">
        <v>244</v>
      </c>
      <c r="T6934" t="b">
        <v>1</v>
      </c>
      <c r="U6934" t="b">
        <v>1</v>
      </c>
      <c r="V6934" t="b">
        <v>0</v>
      </c>
      <c r="W6934" t="b">
        <v>1</v>
      </c>
      <c r="X6934" t="b">
        <v>0</v>
      </c>
      <c r="Y6934" t="b">
        <v>0</v>
      </c>
      <c r="Z6934" t="b">
        <v>0</v>
      </c>
      <c r="AA6934" t="b">
        <v>1</v>
      </c>
      <c r="AB6934" t="b">
        <v>0</v>
      </c>
      <c r="AC6934" t="b">
        <v>1</v>
      </c>
    </row>
    <row r="6935" spans="1:29" x14ac:dyDescent="0.2">
      <c r="A6935" s="8">
        <v>1</v>
      </c>
      <c r="B6935" s="8" t="s">
        <v>176</v>
      </c>
      <c r="C6935" s="8" t="s">
        <v>128</v>
      </c>
      <c r="D6935" s="8">
        <v>0</v>
      </c>
      <c r="E6935" s="9">
        <v>42898.751682136201</v>
      </c>
      <c r="F6935" s="17">
        <f>SUMIFS(Table2[time],Table2[config],Table2[[#This Row],[config]],Table2[repetition],Table2[[#This Row],[repetition]])</f>
        <v>10721805.483993825</v>
      </c>
      <c r="G6935" s="17">
        <f>IF(Table2[[#This Row],[time]]&lt;7200000,1,0)</f>
        <v>1</v>
      </c>
      <c r="H6935" t="s">
        <v>244</v>
      </c>
      <c r="I6935">
        <v>5</v>
      </c>
      <c r="J6935" t="s">
        <v>238</v>
      </c>
      <c r="K6935" t="s">
        <v>244</v>
      </c>
      <c r="L6935" t="s">
        <v>231</v>
      </c>
      <c r="M6935" t="s">
        <v>241</v>
      </c>
      <c r="N6935" t="s">
        <v>242</v>
      </c>
      <c r="O6935">
        <v>120</v>
      </c>
      <c r="P6935">
        <v>110</v>
      </c>
      <c r="Q6935" t="s">
        <v>248</v>
      </c>
      <c r="R6935" t="s">
        <v>235</v>
      </c>
      <c r="S6935" t="s">
        <v>244</v>
      </c>
      <c r="T6935" t="b">
        <v>1</v>
      </c>
      <c r="U6935" t="b">
        <v>1</v>
      </c>
      <c r="V6935" t="b">
        <v>0</v>
      </c>
      <c r="W6935" t="b">
        <v>1</v>
      </c>
      <c r="X6935" t="b">
        <v>0</v>
      </c>
      <c r="Y6935" t="b">
        <v>0</v>
      </c>
      <c r="Z6935" t="b">
        <v>0</v>
      </c>
      <c r="AA6935" t="b">
        <v>1</v>
      </c>
      <c r="AB6935" t="b">
        <v>0</v>
      </c>
      <c r="AC6935" t="b">
        <v>1</v>
      </c>
    </row>
    <row r="6936" spans="1:29" x14ac:dyDescent="0.2">
      <c r="A6936" s="6">
        <v>1</v>
      </c>
      <c r="B6936" s="6" t="s">
        <v>182</v>
      </c>
      <c r="C6936" s="6" t="s">
        <v>128</v>
      </c>
      <c r="D6936" s="6">
        <v>12</v>
      </c>
      <c r="E6936" s="7">
        <v>69577.484827023</v>
      </c>
      <c r="F6936" s="16">
        <f>SUMIFS(Table2[time],Table2[config],Table2[[#This Row],[config]],Table2[repetition],Table2[[#This Row],[repetition]])</f>
        <v>10721805.483993825</v>
      </c>
      <c r="G6936" s="16">
        <f>IF(Table2[[#This Row],[time]]&lt;7200000,1,0)</f>
        <v>1</v>
      </c>
      <c r="H6936" t="s">
        <v>244</v>
      </c>
      <c r="I6936">
        <v>5</v>
      </c>
      <c r="J6936" t="s">
        <v>238</v>
      </c>
      <c r="K6936" t="s">
        <v>244</v>
      </c>
      <c r="L6936" t="s">
        <v>231</v>
      </c>
      <c r="M6936" t="s">
        <v>241</v>
      </c>
      <c r="N6936" t="s">
        <v>242</v>
      </c>
      <c r="O6936">
        <v>120</v>
      </c>
      <c r="P6936">
        <v>110</v>
      </c>
      <c r="Q6936" t="s">
        <v>248</v>
      </c>
      <c r="R6936" t="s">
        <v>235</v>
      </c>
      <c r="S6936" t="s">
        <v>244</v>
      </c>
      <c r="T6936" t="b">
        <v>1</v>
      </c>
      <c r="U6936" t="b">
        <v>1</v>
      </c>
      <c r="V6936" t="b">
        <v>0</v>
      </c>
      <c r="W6936" t="b">
        <v>1</v>
      </c>
      <c r="X6936" t="b">
        <v>0</v>
      </c>
      <c r="Y6936" t="b">
        <v>0</v>
      </c>
      <c r="Z6936" t="b">
        <v>0</v>
      </c>
      <c r="AA6936" t="b">
        <v>1</v>
      </c>
      <c r="AB6936" t="b">
        <v>0</v>
      </c>
      <c r="AC6936" t="b">
        <v>1</v>
      </c>
    </row>
    <row r="6937" spans="1:29" x14ac:dyDescent="0.2">
      <c r="A6937" s="8">
        <v>1</v>
      </c>
      <c r="B6937" s="8" t="s">
        <v>183</v>
      </c>
      <c r="C6937" s="8" t="s">
        <v>128</v>
      </c>
      <c r="D6937" s="8">
        <v>2</v>
      </c>
      <c r="E6937" s="9">
        <v>63426.900645950802</v>
      </c>
      <c r="F6937" s="17">
        <f>SUMIFS(Table2[time],Table2[config],Table2[[#This Row],[config]],Table2[repetition],Table2[[#This Row],[repetition]])</f>
        <v>10721805.483993825</v>
      </c>
      <c r="G6937" s="17">
        <f>IF(Table2[[#This Row],[time]]&lt;7200000,1,0)</f>
        <v>1</v>
      </c>
      <c r="H6937" t="s">
        <v>244</v>
      </c>
      <c r="I6937">
        <v>5</v>
      </c>
      <c r="J6937" t="s">
        <v>238</v>
      </c>
      <c r="K6937" t="s">
        <v>244</v>
      </c>
      <c r="L6937" t="s">
        <v>231</v>
      </c>
      <c r="M6937" t="s">
        <v>241</v>
      </c>
      <c r="N6937" t="s">
        <v>242</v>
      </c>
      <c r="O6937">
        <v>120</v>
      </c>
      <c r="P6937">
        <v>110</v>
      </c>
      <c r="Q6937" t="s">
        <v>248</v>
      </c>
      <c r="R6937" t="s">
        <v>235</v>
      </c>
      <c r="S6937" t="s">
        <v>244</v>
      </c>
      <c r="T6937" t="b">
        <v>1</v>
      </c>
      <c r="U6937" t="b">
        <v>1</v>
      </c>
      <c r="V6937" t="b">
        <v>0</v>
      </c>
      <c r="W6937" t="b">
        <v>1</v>
      </c>
      <c r="X6937" t="b">
        <v>0</v>
      </c>
      <c r="Y6937" t="b">
        <v>0</v>
      </c>
      <c r="Z6937" t="b">
        <v>0</v>
      </c>
      <c r="AA6937" t="b">
        <v>1</v>
      </c>
      <c r="AB6937" t="b">
        <v>0</v>
      </c>
      <c r="AC6937" t="b">
        <v>1</v>
      </c>
    </row>
    <row r="6938" spans="1:29" x14ac:dyDescent="0.2">
      <c r="A6938" s="6">
        <v>1</v>
      </c>
      <c r="B6938" s="6" t="s">
        <v>184</v>
      </c>
      <c r="C6938" s="6" t="s">
        <v>128</v>
      </c>
      <c r="D6938" s="6">
        <v>0</v>
      </c>
      <c r="E6938" s="7">
        <v>49882.508502108903</v>
      </c>
      <c r="F6938" s="16">
        <f>SUMIFS(Table2[time],Table2[config],Table2[[#This Row],[config]],Table2[repetition],Table2[[#This Row],[repetition]])</f>
        <v>10721805.483993825</v>
      </c>
      <c r="G6938" s="16">
        <f>IF(Table2[[#This Row],[time]]&lt;7200000,1,0)</f>
        <v>1</v>
      </c>
      <c r="H6938" t="s">
        <v>244</v>
      </c>
      <c r="I6938">
        <v>5</v>
      </c>
      <c r="J6938" t="s">
        <v>238</v>
      </c>
      <c r="K6938" t="s">
        <v>244</v>
      </c>
      <c r="L6938" t="s">
        <v>231</v>
      </c>
      <c r="M6938" t="s">
        <v>241</v>
      </c>
      <c r="N6938" t="s">
        <v>242</v>
      </c>
      <c r="O6938">
        <v>120</v>
      </c>
      <c r="P6938">
        <v>110</v>
      </c>
      <c r="Q6938" t="s">
        <v>248</v>
      </c>
      <c r="R6938" t="s">
        <v>235</v>
      </c>
      <c r="S6938" t="s">
        <v>244</v>
      </c>
      <c r="T6938" t="b">
        <v>1</v>
      </c>
      <c r="U6938" t="b">
        <v>1</v>
      </c>
      <c r="V6938" t="b">
        <v>0</v>
      </c>
      <c r="W6938" t="b">
        <v>1</v>
      </c>
      <c r="X6938" t="b">
        <v>0</v>
      </c>
      <c r="Y6938" t="b">
        <v>0</v>
      </c>
      <c r="Z6938" t="b">
        <v>0</v>
      </c>
      <c r="AA6938" t="b">
        <v>1</v>
      </c>
      <c r="AB6938" t="b">
        <v>0</v>
      </c>
      <c r="AC6938" t="b">
        <v>1</v>
      </c>
    </row>
    <row r="6939" spans="1:29" x14ac:dyDescent="0.2">
      <c r="A6939" s="8">
        <v>1</v>
      </c>
      <c r="B6939" s="8" t="s">
        <v>185</v>
      </c>
      <c r="C6939" s="8" t="s">
        <v>128</v>
      </c>
      <c r="D6939" s="8">
        <v>0</v>
      </c>
      <c r="E6939" s="9">
        <v>74025.824401993304</v>
      </c>
      <c r="F6939" s="17">
        <f>SUMIFS(Table2[time],Table2[config],Table2[[#This Row],[config]],Table2[repetition],Table2[[#This Row],[repetition]])</f>
        <v>10721805.483993825</v>
      </c>
      <c r="G6939" s="17">
        <f>IF(Table2[[#This Row],[time]]&lt;7200000,1,0)</f>
        <v>1</v>
      </c>
      <c r="H6939" t="s">
        <v>244</v>
      </c>
      <c r="I6939">
        <v>5</v>
      </c>
      <c r="J6939" t="s">
        <v>238</v>
      </c>
      <c r="K6939" t="s">
        <v>244</v>
      </c>
      <c r="L6939" t="s">
        <v>231</v>
      </c>
      <c r="M6939" t="s">
        <v>241</v>
      </c>
      <c r="N6939" t="s">
        <v>242</v>
      </c>
      <c r="O6939">
        <v>120</v>
      </c>
      <c r="P6939">
        <v>110</v>
      </c>
      <c r="Q6939" t="s">
        <v>248</v>
      </c>
      <c r="R6939" t="s">
        <v>235</v>
      </c>
      <c r="S6939" t="s">
        <v>244</v>
      </c>
      <c r="T6939" t="b">
        <v>1</v>
      </c>
      <c r="U6939" t="b">
        <v>1</v>
      </c>
      <c r="V6939" t="b">
        <v>0</v>
      </c>
      <c r="W6939" t="b">
        <v>1</v>
      </c>
      <c r="X6939" t="b">
        <v>0</v>
      </c>
      <c r="Y6939" t="b">
        <v>0</v>
      </c>
      <c r="Z6939" t="b">
        <v>0</v>
      </c>
      <c r="AA6939" t="b">
        <v>1</v>
      </c>
      <c r="AB6939" t="b">
        <v>0</v>
      </c>
      <c r="AC6939" t="b">
        <v>1</v>
      </c>
    </row>
    <row r="6940" spans="1:29" x14ac:dyDescent="0.2">
      <c r="A6940" s="6">
        <v>1</v>
      </c>
      <c r="B6940" s="6" t="s">
        <v>180</v>
      </c>
      <c r="C6940" s="6" t="s">
        <v>128</v>
      </c>
      <c r="D6940" s="6">
        <v>0</v>
      </c>
      <c r="E6940" s="7">
        <v>38927.980097010703</v>
      </c>
      <c r="F6940" s="16">
        <f>SUMIFS(Table2[time],Table2[config],Table2[[#This Row],[config]],Table2[repetition],Table2[[#This Row],[repetition]])</f>
        <v>10721805.483993825</v>
      </c>
      <c r="G6940" s="16">
        <f>IF(Table2[[#This Row],[time]]&lt;7200000,1,0)</f>
        <v>1</v>
      </c>
      <c r="H6940" t="s">
        <v>244</v>
      </c>
      <c r="I6940">
        <v>5</v>
      </c>
      <c r="J6940" t="s">
        <v>238</v>
      </c>
      <c r="K6940" t="s">
        <v>244</v>
      </c>
      <c r="L6940" t="s">
        <v>231</v>
      </c>
      <c r="M6940" t="s">
        <v>241</v>
      </c>
      <c r="N6940" t="s">
        <v>242</v>
      </c>
      <c r="O6940">
        <v>120</v>
      </c>
      <c r="P6940">
        <v>110</v>
      </c>
      <c r="Q6940" t="s">
        <v>248</v>
      </c>
      <c r="R6940" t="s">
        <v>235</v>
      </c>
      <c r="S6940" t="s">
        <v>244</v>
      </c>
      <c r="T6940" t="b">
        <v>1</v>
      </c>
      <c r="U6940" t="b">
        <v>1</v>
      </c>
      <c r="V6940" t="b">
        <v>0</v>
      </c>
      <c r="W6940" t="b">
        <v>1</v>
      </c>
      <c r="X6940" t="b">
        <v>0</v>
      </c>
      <c r="Y6940" t="b">
        <v>0</v>
      </c>
      <c r="Z6940" t="b">
        <v>0</v>
      </c>
      <c r="AA6940" t="b">
        <v>1</v>
      </c>
      <c r="AB6940" t="b">
        <v>0</v>
      </c>
      <c r="AC6940" t="b">
        <v>1</v>
      </c>
    </row>
    <row r="6941" spans="1:29" x14ac:dyDescent="0.2">
      <c r="A6941" s="8">
        <v>1</v>
      </c>
      <c r="B6941" s="8" t="s">
        <v>195</v>
      </c>
      <c r="C6941" s="8" t="s">
        <v>128</v>
      </c>
      <c r="D6941" s="8">
        <v>0</v>
      </c>
      <c r="E6941" s="9">
        <v>73973.361507989393</v>
      </c>
      <c r="F6941" s="17">
        <f>SUMIFS(Table2[time],Table2[config],Table2[[#This Row],[config]],Table2[repetition],Table2[[#This Row],[repetition]])</f>
        <v>10721805.483993825</v>
      </c>
      <c r="G6941" s="17">
        <f>IF(Table2[[#This Row],[time]]&lt;7200000,1,0)</f>
        <v>1</v>
      </c>
      <c r="H6941" t="s">
        <v>244</v>
      </c>
      <c r="I6941">
        <v>5</v>
      </c>
      <c r="J6941" t="s">
        <v>238</v>
      </c>
      <c r="K6941" t="s">
        <v>244</v>
      </c>
      <c r="L6941" t="s">
        <v>231</v>
      </c>
      <c r="M6941" t="s">
        <v>241</v>
      </c>
      <c r="N6941" t="s">
        <v>242</v>
      </c>
      <c r="O6941">
        <v>120</v>
      </c>
      <c r="P6941">
        <v>110</v>
      </c>
      <c r="Q6941" t="s">
        <v>248</v>
      </c>
      <c r="R6941" t="s">
        <v>235</v>
      </c>
      <c r="S6941" t="s">
        <v>244</v>
      </c>
      <c r="T6941" t="b">
        <v>1</v>
      </c>
      <c r="U6941" t="b">
        <v>1</v>
      </c>
      <c r="V6941" t="b">
        <v>0</v>
      </c>
      <c r="W6941" t="b">
        <v>1</v>
      </c>
      <c r="X6941" t="b">
        <v>0</v>
      </c>
      <c r="Y6941" t="b">
        <v>0</v>
      </c>
      <c r="Z6941" t="b">
        <v>0</v>
      </c>
      <c r="AA6941" t="b">
        <v>1</v>
      </c>
      <c r="AB6941" t="b">
        <v>0</v>
      </c>
      <c r="AC6941" t="b">
        <v>1</v>
      </c>
    </row>
    <row r="6942" spans="1:29" x14ac:dyDescent="0.2">
      <c r="A6942" s="6">
        <v>1</v>
      </c>
      <c r="B6942" s="6" t="s">
        <v>200</v>
      </c>
      <c r="C6942" s="6" t="s">
        <v>128</v>
      </c>
      <c r="D6942" s="6">
        <v>9</v>
      </c>
      <c r="E6942" s="7">
        <v>65295.4045569058</v>
      </c>
      <c r="F6942" s="16">
        <f>SUMIFS(Table2[time],Table2[config],Table2[[#This Row],[config]],Table2[repetition],Table2[[#This Row],[repetition]])</f>
        <v>10721805.483993825</v>
      </c>
      <c r="G6942" s="16">
        <f>IF(Table2[[#This Row],[time]]&lt;7200000,1,0)</f>
        <v>1</v>
      </c>
      <c r="H6942" t="s">
        <v>244</v>
      </c>
      <c r="I6942">
        <v>5</v>
      </c>
      <c r="J6942" t="s">
        <v>238</v>
      </c>
      <c r="K6942" t="s">
        <v>244</v>
      </c>
      <c r="L6942" t="s">
        <v>231</v>
      </c>
      <c r="M6942" t="s">
        <v>241</v>
      </c>
      <c r="N6942" t="s">
        <v>242</v>
      </c>
      <c r="O6942">
        <v>120</v>
      </c>
      <c r="P6942">
        <v>110</v>
      </c>
      <c r="Q6942" t="s">
        <v>248</v>
      </c>
      <c r="R6942" t="s">
        <v>235</v>
      </c>
      <c r="S6942" t="s">
        <v>244</v>
      </c>
      <c r="T6942" t="b">
        <v>1</v>
      </c>
      <c r="U6942" t="b">
        <v>1</v>
      </c>
      <c r="V6942" t="b">
        <v>0</v>
      </c>
      <c r="W6942" t="b">
        <v>1</v>
      </c>
      <c r="X6942" t="b">
        <v>0</v>
      </c>
      <c r="Y6942" t="b">
        <v>0</v>
      </c>
      <c r="Z6942" t="b">
        <v>0</v>
      </c>
      <c r="AA6942" t="b">
        <v>1</v>
      </c>
      <c r="AB6942" t="b">
        <v>0</v>
      </c>
      <c r="AC6942" t="b">
        <v>1</v>
      </c>
    </row>
    <row r="6943" spans="1:29" x14ac:dyDescent="0.2">
      <c r="A6943" s="8">
        <v>1</v>
      </c>
      <c r="B6943" s="8" t="s">
        <v>198</v>
      </c>
      <c r="C6943" s="8" t="s">
        <v>128</v>
      </c>
      <c r="D6943" s="8">
        <v>0</v>
      </c>
      <c r="E6943" s="9">
        <v>50768.836254021102</v>
      </c>
      <c r="F6943" s="17">
        <f>SUMIFS(Table2[time],Table2[config],Table2[[#This Row],[config]],Table2[repetition],Table2[[#This Row],[repetition]])</f>
        <v>10721805.483993825</v>
      </c>
      <c r="G6943" s="17">
        <f>IF(Table2[[#This Row],[time]]&lt;7200000,1,0)</f>
        <v>1</v>
      </c>
      <c r="H6943" t="s">
        <v>244</v>
      </c>
      <c r="I6943">
        <v>5</v>
      </c>
      <c r="J6943" t="s">
        <v>238</v>
      </c>
      <c r="K6943" t="s">
        <v>244</v>
      </c>
      <c r="L6943" t="s">
        <v>231</v>
      </c>
      <c r="M6943" t="s">
        <v>241</v>
      </c>
      <c r="N6943" t="s">
        <v>242</v>
      </c>
      <c r="O6943">
        <v>120</v>
      </c>
      <c r="P6943">
        <v>110</v>
      </c>
      <c r="Q6943" t="s">
        <v>248</v>
      </c>
      <c r="R6943" t="s">
        <v>235</v>
      </c>
      <c r="S6943" t="s">
        <v>244</v>
      </c>
      <c r="T6943" t="b">
        <v>1</v>
      </c>
      <c r="U6943" t="b">
        <v>1</v>
      </c>
      <c r="V6943" t="b">
        <v>0</v>
      </c>
      <c r="W6943" t="b">
        <v>1</v>
      </c>
      <c r="X6943" t="b">
        <v>0</v>
      </c>
      <c r="Y6943" t="b">
        <v>0</v>
      </c>
      <c r="Z6943" t="b">
        <v>0</v>
      </c>
      <c r="AA6943" t="b">
        <v>1</v>
      </c>
      <c r="AB6943" t="b">
        <v>0</v>
      </c>
      <c r="AC6943" t="b">
        <v>1</v>
      </c>
    </row>
    <row r="6944" spans="1:29" x14ac:dyDescent="0.2">
      <c r="A6944" s="6">
        <v>1</v>
      </c>
      <c r="B6944" s="6" t="s">
        <v>189</v>
      </c>
      <c r="C6944" s="6" t="s">
        <v>128</v>
      </c>
      <c r="D6944" s="6">
        <v>0</v>
      </c>
      <c r="E6944" s="7">
        <v>37942.514435853802</v>
      </c>
      <c r="F6944" s="16">
        <f>SUMIFS(Table2[time],Table2[config],Table2[[#This Row],[config]],Table2[repetition],Table2[[#This Row],[repetition]])</f>
        <v>10721805.483993825</v>
      </c>
      <c r="G6944" s="16">
        <f>IF(Table2[[#This Row],[time]]&lt;7200000,1,0)</f>
        <v>1</v>
      </c>
      <c r="H6944" t="s">
        <v>244</v>
      </c>
      <c r="I6944">
        <v>5</v>
      </c>
      <c r="J6944" t="s">
        <v>238</v>
      </c>
      <c r="K6944" t="s">
        <v>244</v>
      </c>
      <c r="L6944" t="s">
        <v>231</v>
      </c>
      <c r="M6944" t="s">
        <v>241</v>
      </c>
      <c r="N6944" t="s">
        <v>242</v>
      </c>
      <c r="O6944">
        <v>120</v>
      </c>
      <c r="P6944">
        <v>110</v>
      </c>
      <c r="Q6944" t="s">
        <v>248</v>
      </c>
      <c r="R6944" t="s">
        <v>235</v>
      </c>
      <c r="S6944" t="s">
        <v>244</v>
      </c>
      <c r="T6944" t="b">
        <v>1</v>
      </c>
      <c r="U6944" t="b">
        <v>1</v>
      </c>
      <c r="V6944" t="b">
        <v>0</v>
      </c>
      <c r="W6944" t="b">
        <v>1</v>
      </c>
      <c r="X6944" t="b">
        <v>0</v>
      </c>
      <c r="Y6944" t="b">
        <v>0</v>
      </c>
      <c r="Z6944" t="b">
        <v>0</v>
      </c>
      <c r="AA6944" t="b">
        <v>1</v>
      </c>
      <c r="AB6944" t="b">
        <v>0</v>
      </c>
      <c r="AC6944" t="b">
        <v>1</v>
      </c>
    </row>
    <row r="6945" spans="1:29" x14ac:dyDescent="0.2">
      <c r="A6945" s="8">
        <v>1</v>
      </c>
      <c r="B6945" s="8" t="s">
        <v>196</v>
      </c>
      <c r="C6945" s="8" t="s">
        <v>128</v>
      </c>
      <c r="D6945" s="8">
        <v>3</v>
      </c>
      <c r="E6945" s="9">
        <v>43320.045190863297</v>
      </c>
      <c r="F6945" s="17">
        <f>SUMIFS(Table2[time],Table2[config],Table2[[#This Row],[config]],Table2[repetition],Table2[[#This Row],[repetition]])</f>
        <v>10721805.483993825</v>
      </c>
      <c r="G6945" s="17">
        <f>IF(Table2[[#This Row],[time]]&lt;7200000,1,0)</f>
        <v>1</v>
      </c>
      <c r="H6945" t="s">
        <v>244</v>
      </c>
      <c r="I6945">
        <v>5</v>
      </c>
      <c r="J6945" t="s">
        <v>238</v>
      </c>
      <c r="K6945" t="s">
        <v>244</v>
      </c>
      <c r="L6945" t="s">
        <v>231</v>
      </c>
      <c r="M6945" t="s">
        <v>241</v>
      </c>
      <c r="N6945" t="s">
        <v>242</v>
      </c>
      <c r="O6945">
        <v>120</v>
      </c>
      <c r="P6945">
        <v>110</v>
      </c>
      <c r="Q6945" t="s">
        <v>248</v>
      </c>
      <c r="R6945" t="s">
        <v>235</v>
      </c>
      <c r="S6945" t="s">
        <v>244</v>
      </c>
      <c r="T6945" t="b">
        <v>1</v>
      </c>
      <c r="U6945" t="b">
        <v>1</v>
      </c>
      <c r="V6945" t="b">
        <v>0</v>
      </c>
      <c r="W6945" t="b">
        <v>1</v>
      </c>
      <c r="X6945" t="b">
        <v>0</v>
      </c>
      <c r="Y6945" t="b">
        <v>0</v>
      </c>
      <c r="Z6945" t="b">
        <v>0</v>
      </c>
      <c r="AA6945" t="b">
        <v>1</v>
      </c>
      <c r="AB6945" t="b">
        <v>0</v>
      </c>
      <c r="AC6945" t="b">
        <v>1</v>
      </c>
    </row>
    <row r="6946" spans="1:29" x14ac:dyDescent="0.2">
      <c r="A6946" s="6">
        <v>1</v>
      </c>
      <c r="B6946" s="6" t="s">
        <v>178</v>
      </c>
      <c r="C6946" s="6" t="s">
        <v>128</v>
      </c>
      <c r="D6946" s="6">
        <v>0</v>
      </c>
      <c r="E6946" s="7">
        <v>42446.775939082698</v>
      </c>
      <c r="F6946" s="16">
        <f>SUMIFS(Table2[time],Table2[config],Table2[[#This Row],[config]],Table2[repetition],Table2[[#This Row],[repetition]])</f>
        <v>10721805.483993825</v>
      </c>
      <c r="G6946" s="16">
        <f>IF(Table2[[#This Row],[time]]&lt;7200000,1,0)</f>
        <v>1</v>
      </c>
      <c r="H6946" t="s">
        <v>244</v>
      </c>
      <c r="I6946">
        <v>5</v>
      </c>
      <c r="J6946" t="s">
        <v>238</v>
      </c>
      <c r="K6946" t="s">
        <v>244</v>
      </c>
      <c r="L6946" t="s">
        <v>231</v>
      </c>
      <c r="M6946" t="s">
        <v>241</v>
      </c>
      <c r="N6946" t="s">
        <v>242</v>
      </c>
      <c r="O6946">
        <v>120</v>
      </c>
      <c r="P6946">
        <v>110</v>
      </c>
      <c r="Q6946" t="s">
        <v>248</v>
      </c>
      <c r="R6946" t="s">
        <v>235</v>
      </c>
      <c r="S6946" t="s">
        <v>244</v>
      </c>
      <c r="T6946" t="b">
        <v>1</v>
      </c>
      <c r="U6946" t="b">
        <v>1</v>
      </c>
      <c r="V6946" t="b">
        <v>0</v>
      </c>
      <c r="W6946" t="b">
        <v>1</v>
      </c>
      <c r="X6946" t="b">
        <v>0</v>
      </c>
      <c r="Y6946" t="b">
        <v>0</v>
      </c>
      <c r="Z6946" t="b">
        <v>0</v>
      </c>
      <c r="AA6946" t="b">
        <v>1</v>
      </c>
      <c r="AB6946" t="b">
        <v>0</v>
      </c>
      <c r="AC6946" t="b">
        <v>1</v>
      </c>
    </row>
    <row r="6947" spans="1:29" x14ac:dyDescent="0.2">
      <c r="A6947" s="8">
        <v>1</v>
      </c>
      <c r="B6947" s="8" t="s">
        <v>193</v>
      </c>
      <c r="C6947" s="8" t="s">
        <v>128</v>
      </c>
      <c r="D6947" s="8">
        <v>0</v>
      </c>
      <c r="E6947" s="9">
        <v>40489.029749063702</v>
      </c>
      <c r="F6947" s="17">
        <f>SUMIFS(Table2[time],Table2[config],Table2[[#This Row],[config]],Table2[repetition],Table2[[#This Row],[repetition]])</f>
        <v>10721805.483993825</v>
      </c>
      <c r="G6947" s="17">
        <f>IF(Table2[[#This Row],[time]]&lt;7200000,1,0)</f>
        <v>1</v>
      </c>
      <c r="H6947" t="s">
        <v>244</v>
      </c>
      <c r="I6947">
        <v>5</v>
      </c>
      <c r="J6947" t="s">
        <v>238</v>
      </c>
      <c r="K6947" t="s">
        <v>244</v>
      </c>
      <c r="L6947" t="s">
        <v>231</v>
      </c>
      <c r="M6947" t="s">
        <v>241</v>
      </c>
      <c r="N6947" t="s">
        <v>242</v>
      </c>
      <c r="O6947">
        <v>120</v>
      </c>
      <c r="P6947">
        <v>110</v>
      </c>
      <c r="Q6947" t="s">
        <v>248</v>
      </c>
      <c r="R6947" t="s">
        <v>235</v>
      </c>
      <c r="S6947" t="s">
        <v>244</v>
      </c>
      <c r="T6947" t="b">
        <v>1</v>
      </c>
      <c r="U6947" t="b">
        <v>1</v>
      </c>
      <c r="V6947" t="b">
        <v>0</v>
      </c>
      <c r="W6947" t="b">
        <v>1</v>
      </c>
      <c r="X6947" t="b">
        <v>0</v>
      </c>
      <c r="Y6947" t="b">
        <v>0</v>
      </c>
      <c r="Z6947" t="b">
        <v>0</v>
      </c>
      <c r="AA6947" t="b">
        <v>1</v>
      </c>
      <c r="AB6947" t="b">
        <v>0</v>
      </c>
      <c r="AC6947" t="b">
        <v>1</v>
      </c>
    </row>
    <row r="6948" spans="1:29" x14ac:dyDescent="0.2">
      <c r="A6948" s="6">
        <v>1</v>
      </c>
      <c r="B6948" s="6" t="s">
        <v>199</v>
      </c>
      <c r="C6948" s="6" t="s">
        <v>128</v>
      </c>
      <c r="D6948" s="6">
        <v>0</v>
      </c>
      <c r="E6948" s="7">
        <v>37091.174833942197</v>
      </c>
      <c r="F6948" s="16">
        <f>SUMIFS(Table2[time],Table2[config],Table2[[#This Row],[config]],Table2[repetition],Table2[[#This Row],[repetition]])</f>
        <v>10721805.483993825</v>
      </c>
      <c r="G6948" s="16">
        <f>IF(Table2[[#This Row],[time]]&lt;7200000,1,0)</f>
        <v>1</v>
      </c>
      <c r="H6948" t="s">
        <v>244</v>
      </c>
      <c r="I6948">
        <v>5</v>
      </c>
      <c r="J6948" t="s">
        <v>238</v>
      </c>
      <c r="K6948" t="s">
        <v>244</v>
      </c>
      <c r="L6948" t="s">
        <v>231</v>
      </c>
      <c r="M6948" t="s">
        <v>241</v>
      </c>
      <c r="N6948" t="s">
        <v>242</v>
      </c>
      <c r="O6948">
        <v>120</v>
      </c>
      <c r="P6948">
        <v>110</v>
      </c>
      <c r="Q6948" t="s">
        <v>248</v>
      </c>
      <c r="R6948" t="s">
        <v>235</v>
      </c>
      <c r="S6948" t="s">
        <v>244</v>
      </c>
      <c r="T6948" t="b">
        <v>1</v>
      </c>
      <c r="U6948" t="b">
        <v>1</v>
      </c>
      <c r="V6948" t="b">
        <v>0</v>
      </c>
      <c r="W6948" t="b">
        <v>1</v>
      </c>
      <c r="X6948" t="b">
        <v>0</v>
      </c>
      <c r="Y6948" t="b">
        <v>0</v>
      </c>
      <c r="Z6948" t="b">
        <v>0</v>
      </c>
      <c r="AA6948" t="b">
        <v>1</v>
      </c>
      <c r="AB6948" t="b">
        <v>0</v>
      </c>
      <c r="AC6948" t="b">
        <v>1</v>
      </c>
    </row>
    <row r="6949" spans="1:29" x14ac:dyDescent="0.2">
      <c r="A6949" s="8">
        <v>1</v>
      </c>
      <c r="B6949" s="8" t="s">
        <v>197</v>
      </c>
      <c r="C6949" s="8" t="s">
        <v>128</v>
      </c>
      <c r="D6949" s="8">
        <v>0</v>
      </c>
      <c r="E6949" s="9">
        <v>36506.317144958302</v>
      </c>
      <c r="F6949" s="17">
        <f>SUMIFS(Table2[time],Table2[config],Table2[[#This Row],[config]],Table2[repetition],Table2[[#This Row],[repetition]])</f>
        <v>10721805.483993825</v>
      </c>
      <c r="G6949" s="17">
        <f>IF(Table2[[#This Row],[time]]&lt;7200000,1,0)</f>
        <v>1</v>
      </c>
      <c r="H6949" t="s">
        <v>244</v>
      </c>
      <c r="I6949">
        <v>5</v>
      </c>
      <c r="J6949" t="s">
        <v>238</v>
      </c>
      <c r="K6949" t="s">
        <v>244</v>
      </c>
      <c r="L6949" t="s">
        <v>231</v>
      </c>
      <c r="M6949" t="s">
        <v>241</v>
      </c>
      <c r="N6949" t="s">
        <v>242</v>
      </c>
      <c r="O6949">
        <v>120</v>
      </c>
      <c r="P6949">
        <v>110</v>
      </c>
      <c r="Q6949" t="s">
        <v>248</v>
      </c>
      <c r="R6949" t="s">
        <v>235</v>
      </c>
      <c r="S6949" t="s">
        <v>244</v>
      </c>
      <c r="T6949" t="b">
        <v>1</v>
      </c>
      <c r="U6949" t="b">
        <v>1</v>
      </c>
      <c r="V6949" t="b">
        <v>0</v>
      </c>
      <c r="W6949" t="b">
        <v>1</v>
      </c>
      <c r="X6949" t="b">
        <v>0</v>
      </c>
      <c r="Y6949" t="b">
        <v>0</v>
      </c>
      <c r="Z6949" t="b">
        <v>0</v>
      </c>
      <c r="AA6949" t="b">
        <v>1</v>
      </c>
      <c r="AB6949" t="b">
        <v>0</v>
      </c>
      <c r="AC6949" t="b">
        <v>1</v>
      </c>
    </row>
    <row r="6950" spans="1:29" x14ac:dyDescent="0.2">
      <c r="A6950" s="6">
        <v>1</v>
      </c>
      <c r="B6950" s="6" t="s">
        <v>179</v>
      </c>
      <c r="C6950" s="6" t="s">
        <v>128</v>
      </c>
      <c r="D6950" s="6">
        <v>0</v>
      </c>
      <c r="E6950" s="7">
        <v>53829.644971061498</v>
      </c>
      <c r="F6950" s="16">
        <f>SUMIFS(Table2[time],Table2[config],Table2[[#This Row],[config]],Table2[repetition],Table2[[#This Row],[repetition]])</f>
        <v>10721805.483993825</v>
      </c>
      <c r="G6950" s="16">
        <f>IF(Table2[[#This Row],[time]]&lt;7200000,1,0)</f>
        <v>1</v>
      </c>
      <c r="H6950" t="s">
        <v>244</v>
      </c>
      <c r="I6950">
        <v>5</v>
      </c>
      <c r="J6950" t="s">
        <v>238</v>
      </c>
      <c r="K6950" t="s">
        <v>244</v>
      </c>
      <c r="L6950" t="s">
        <v>231</v>
      </c>
      <c r="M6950" t="s">
        <v>241</v>
      </c>
      <c r="N6950" t="s">
        <v>242</v>
      </c>
      <c r="O6950">
        <v>120</v>
      </c>
      <c r="P6950">
        <v>110</v>
      </c>
      <c r="Q6950" t="s">
        <v>248</v>
      </c>
      <c r="R6950" t="s">
        <v>235</v>
      </c>
      <c r="S6950" t="s">
        <v>244</v>
      </c>
      <c r="T6950" t="b">
        <v>1</v>
      </c>
      <c r="U6950" t="b">
        <v>1</v>
      </c>
      <c r="V6950" t="b">
        <v>0</v>
      </c>
      <c r="W6950" t="b">
        <v>1</v>
      </c>
      <c r="X6950" t="b">
        <v>0</v>
      </c>
      <c r="Y6950" t="b">
        <v>0</v>
      </c>
      <c r="Z6950" t="b">
        <v>0</v>
      </c>
      <c r="AA6950" t="b">
        <v>1</v>
      </c>
      <c r="AB6950" t="b">
        <v>0</v>
      </c>
      <c r="AC6950" t="b">
        <v>1</v>
      </c>
    </row>
    <row r="6951" spans="1:29" x14ac:dyDescent="0.2">
      <c r="A6951" s="8">
        <v>1</v>
      </c>
      <c r="B6951" s="8" t="s">
        <v>186</v>
      </c>
      <c r="C6951" s="8" t="s">
        <v>128</v>
      </c>
      <c r="D6951" s="8">
        <v>0</v>
      </c>
      <c r="E6951" s="9">
        <v>40835.340702207701</v>
      </c>
      <c r="F6951" s="17">
        <f>SUMIFS(Table2[time],Table2[config],Table2[[#This Row],[config]],Table2[repetition],Table2[[#This Row],[repetition]])</f>
        <v>10721805.483993825</v>
      </c>
      <c r="G6951" s="17">
        <f>IF(Table2[[#This Row],[time]]&lt;7200000,1,0)</f>
        <v>1</v>
      </c>
      <c r="H6951" t="s">
        <v>244</v>
      </c>
      <c r="I6951">
        <v>5</v>
      </c>
      <c r="J6951" t="s">
        <v>238</v>
      </c>
      <c r="K6951" t="s">
        <v>244</v>
      </c>
      <c r="L6951" t="s">
        <v>231</v>
      </c>
      <c r="M6951" t="s">
        <v>241</v>
      </c>
      <c r="N6951" t="s">
        <v>242</v>
      </c>
      <c r="O6951">
        <v>120</v>
      </c>
      <c r="P6951">
        <v>110</v>
      </c>
      <c r="Q6951" t="s">
        <v>248</v>
      </c>
      <c r="R6951" t="s">
        <v>235</v>
      </c>
      <c r="S6951" t="s">
        <v>244</v>
      </c>
      <c r="T6951" t="b">
        <v>1</v>
      </c>
      <c r="U6951" t="b">
        <v>1</v>
      </c>
      <c r="V6951" t="b">
        <v>0</v>
      </c>
      <c r="W6951" t="b">
        <v>1</v>
      </c>
      <c r="X6951" t="b">
        <v>0</v>
      </c>
      <c r="Y6951" t="b">
        <v>0</v>
      </c>
      <c r="Z6951" t="b">
        <v>0</v>
      </c>
      <c r="AA6951" t="b">
        <v>1</v>
      </c>
      <c r="AB6951" t="b">
        <v>0</v>
      </c>
      <c r="AC6951" t="b">
        <v>1</v>
      </c>
    </row>
    <row r="6952" spans="1:29" x14ac:dyDescent="0.2">
      <c r="A6952" s="6">
        <v>1</v>
      </c>
      <c r="B6952" s="6" t="s">
        <v>201</v>
      </c>
      <c r="C6952" s="6" t="s">
        <v>128</v>
      </c>
      <c r="D6952" s="6">
        <v>12</v>
      </c>
      <c r="E6952" s="7">
        <v>65133.901209104799</v>
      </c>
      <c r="F6952" s="16">
        <f>SUMIFS(Table2[time],Table2[config],Table2[[#This Row],[config]],Table2[repetition],Table2[[#This Row],[repetition]])</f>
        <v>10721805.483993825</v>
      </c>
      <c r="G6952" s="16">
        <f>IF(Table2[[#This Row],[time]]&lt;7200000,1,0)</f>
        <v>1</v>
      </c>
      <c r="H6952" t="s">
        <v>244</v>
      </c>
      <c r="I6952">
        <v>5</v>
      </c>
      <c r="J6952" t="s">
        <v>238</v>
      </c>
      <c r="K6952" t="s">
        <v>244</v>
      </c>
      <c r="L6952" t="s">
        <v>231</v>
      </c>
      <c r="M6952" t="s">
        <v>241</v>
      </c>
      <c r="N6952" t="s">
        <v>242</v>
      </c>
      <c r="O6952">
        <v>120</v>
      </c>
      <c r="P6952">
        <v>110</v>
      </c>
      <c r="Q6952" t="s">
        <v>248</v>
      </c>
      <c r="R6952" t="s">
        <v>235</v>
      </c>
      <c r="S6952" t="s">
        <v>244</v>
      </c>
      <c r="T6952" t="b">
        <v>1</v>
      </c>
      <c r="U6952" t="b">
        <v>1</v>
      </c>
      <c r="V6952" t="b">
        <v>0</v>
      </c>
      <c r="W6952" t="b">
        <v>1</v>
      </c>
      <c r="X6952" t="b">
        <v>0</v>
      </c>
      <c r="Y6952" t="b">
        <v>0</v>
      </c>
      <c r="Z6952" t="b">
        <v>0</v>
      </c>
      <c r="AA6952" t="b">
        <v>1</v>
      </c>
      <c r="AB6952" t="b">
        <v>0</v>
      </c>
      <c r="AC6952" t="b">
        <v>1</v>
      </c>
    </row>
    <row r="6953" spans="1:29" x14ac:dyDescent="0.2">
      <c r="A6953" s="8">
        <v>1</v>
      </c>
      <c r="B6953" s="8" t="s">
        <v>188</v>
      </c>
      <c r="C6953" s="8" t="s">
        <v>128</v>
      </c>
      <c r="D6953" s="8">
        <v>0</v>
      </c>
      <c r="E6953" s="9">
        <v>78502.590399002598</v>
      </c>
      <c r="F6953" s="17">
        <f>SUMIFS(Table2[time],Table2[config],Table2[[#This Row],[config]],Table2[repetition],Table2[[#This Row],[repetition]])</f>
        <v>10721805.483993825</v>
      </c>
      <c r="G6953" s="17">
        <f>IF(Table2[[#This Row],[time]]&lt;7200000,1,0)</f>
        <v>1</v>
      </c>
      <c r="H6953" t="s">
        <v>244</v>
      </c>
      <c r="I6953">
        <v>5</v>
      </c>
      <c r="J6953" t="s">
        <v>238</v>
      </c>
      <c r="K6953" t="s">
        <v>244</v>
      </c>
      <c r="L6953" t="s">
        <v>231</v>
      </c>
      <c r="M6953" t="s">
        <v>241</v>
      </c>
      <c r="N6953" t="s">
        <v>242</v>
      </c>
      <c r="O6953">
        <v>120</v>
      </c>
      <c r="P6953">
        <v>110</v>
      </c>
      <c r="Q6953" t="s">
        <v>248</v>
      </c>
      <c r="R6953" t="s">
        <v>235</v>
      </c>
      <c r="S6953" t="s">
        <v>244</v>
      </c>
      <c r="T6953" t="b">
        <v>1</v>
      </c>
      <c r="U6953" t="b">
        <v>1</v>
      </c>
      <c r="V6953" t="b">
        <v>0</v>
      </c>
      <c r="W6953" t="b">
        <v>1</v>
      </c>
      <c r="X6953" t="b">
        <v>0</v>
      </c>
      <c r="Y6953" t="b">
        <v>0</v>
      </c>
      <c r="Z6953" t="b">
        <v>0</v>
      </c>
      <c r="AA6953" t="b">
        <v>1</v>
      </c>
      <c r="AB6953" t="b">
        <v>0</v>
      </c>
      <c r="AC6953" t="b">
        <v>1</v>
      </c>
    </row>
    <row r="6954" spans="1:29" x14ac:dyDescent="0.2">
      <c r="A6954" s="6">
        <v>1</v>
      </c>
      <c r="B6954" s="6" t="s">
        <v>190</v>
      </c>
      <c r="C6954" s="6" t="s">
        <v>128</v>
      </c>
      <c r="D6954" s="6">
        <v>1</v>
      </c>
      <c r="E6954" s="7">
        <v>275533.99555990403</v>
      </c>
      <c r="F6954" s="16">
        <f>SUMIFS(Table2[time],Table2[config],Table2[[#This Row],[config]],Table2[repetition],Table2[[#This Row],[repetition]])</f>
        <v>10721805.483993825</v>
      </c>
      <c r="G6954" s="16">
        <f>IF(Table2[[#This Row],[time]]&lt;7200000,1,0)</f>
        <v>1</v>
      </c>
      <c r="H6954" t="s">
        <v>244</v>
      </c>
      <c r="I6954">
        <v>5</v>
      </c>
      <c r="J6954" t="s">
        <v>238</v>
      </c>
      <c r="K6954" t="s">
        <v>244</v>
      </c>
      <c r="L6954" t="s">
        <v>231</v>
      </c>
      <c r="M6954" t="s">
        <v>241</v>
      </c>
      <c r="N6954" t="s">
        <v>242</v>
      </c>
      <c r="O6954">
        <v>120</v>
      </c>
      <c r="P6954">
        <v>110</v>
      </c>
      <c r="Q6954" t="s">
        <v>248</v>
      </c>
      <c r="R6954" t="s">
        <v>235</v>
      </c>
      <c r="S6954" t="s">
        <v>244</v>
      </c>
      <c r="T6954" t="b">
        <v>1</v>
      </c>
      <c r="U6954" t="b">
        <v>1</v>
      </c>
      <c r="V6954" t="b">
        <v>0</v>
      </c>
      <c r="W6954" t="b">
        <v>1</v>
      </c>
      <c r="X6954" t="b">
        <v>0</v>
      </c>
      <c r="Y6954" t="b">
        <v>0</v>
      </c>
      <c r="Z6954" t="b">
        <v>0</v>
      </c>
      <c r="AA6954" t="b">
        <v>1</v>
      </c>
      <c r="AB6954" t="b">
        <v>0</v>
      </c>
      <c r="AC6954" t="b">
        <v>1</v>
      </c>
    </row>
    <row r="6955" spans="1:29" x14ac:dyDescent="0.2">
      <c r="A6955" s="8">
        <v>1</v>
      </c>
      <c r="B6955" s="8" t="s">
        <v>177</v>
      </c>
      <c r="C6955" s="8" t="s">
        <v>128</v>
      </c>
      <c r="D6955" s="8">
        <v>0</v>
      </c>
      <c r="E6955" s="9">
        <v>128412.985710892</v>
      </c>
      <c r="F6955" s="17">
        <f>SUMIFS(Table2[time],Table2[config],Table2[[#This Row],[config]],Table2[repetition],Table2[[#This Row],[repetition]])</f>
        <v>10721805.483993825</v>
      </c>
      <c r="G6955" s="17">
        <f>IF(Table2[[#This Row],[time]]&lt;7200000,1,0)</f>
        <v>1</v>
      </c>
      <c r="H6955" t="s">
        <v>244</v>
      </c>
      <c r="I6955">
        <v>5</v>
      </c>
      <c r="J6955" t="s">
        <v>238</v>
      </c>
      <c r="K6955" t="s">
        <v>244</v>
      </c>
      <c r="L6955" t="s">
        <v>231</v>
      </c>
      <c r="M6955" t="s">
        <v>241</v>
      </c>
      <c r="N6955" t="s">
        <v>242</v>
      </c>
      <c r="O6955">
        <v>120</v>
      </c>
      <c r="P6955">
        <v>110</v>
      </c>
      <c r="Q6955" t="s">
        <v>248</v>
      </c>
      <c r="R6955" t="s">
        <v>235</v>
      </c>
      <c r="S6955" t="s">
        <v>244</v>
      </c>
      <c r="T6955" t="b">
        <v>1</v>
      </c>
      <c r="U6955" t="b">
        <v>1</v>
      </c>
      <c r="V6955" t="b">
        <v>0</v>
      </c>
      <c r="W6955" t="b">
        <v>1</v>
      </c>
      <c r="X6955" t="b">
        <v>0</v>
      </c>
      <c r="Y6955" t="b">
        <v>0</v>
      </c>
      <c r="Z6955" t="b">
        <v>0</v>
      </c>
      <c r="AA6955" t="b">
        <v>1</v>
      </c>
      <c r="AB6955" t="b">
        <v>0</v>
      </c>
      <c r="AC6955" t="b">
        <v>1</v>
      </c>
    </row>
    <row r="6956" spans="1:29" x14ac:dyDescent="0.2">
      <c r="A6956" s="6">
        <v>1</v>
      </c>
      <c r="B6956" s="6" t="s">
        <v>202</v>
      </c>
      <c r="C6956" s="6" t="s">
        <v>128</v>
      </c>
      <c r="D6956" s="6">
        <v>0</v>
      </c>
      <c r="E6956" s="7">
        <v>123030.85436183</v>
      </c>
      <c r="F6956" s="16">
        <f>SUMIFS(Table2[time],Table2[config],Table2[[#This Row],[config]],Table2[repetition],Table2[[#This Row],[repetition]])</f>
        <v>10721805.483993825</v>
      </c>
      <c r="G6956" s="16">
        <f>IF(Table2[[#This Row],[time]]&lt;7200000,1,0)</f>
        <v>1</v>
      </c>
      <c r="H6956" t="s">
        <v>244</v>
      </c>
      <c r="I6956">
        <v>5</v>
      </c>
      <c r="J6956" t="s">
        <v>238</v>
      </c>
      <c r="K6956" t="s">
        <v>244</v>
      </c>
      <c r="L6956" t="s">
        <v>231</v>
      </c>
      <c r="M6956" t="s">
        <v>241</v>
      </c>
      <c r="N6956" t="s">
        <v>242</v>
      </c>
      <c r="O6956">
        <v>120</v>
      </c>
      <c r="P6956">
        <v>110</v>
      </c>
      <c r="Q6956" t="s">
        <v>248</v>
      </c>
      <c r="R6956" t="s">
        <v>235</v>
      </c>
      <c r="S6956" t="s">
        <v>244</v>
      </c>
      <c r="T6956" t="b">
        <v>1</v>
      </c>
      <c r="U6956" t="b">
        <v>1</v>
      </c>
      <c r="V6956" t="b">
        <v>0</v>
      </c>
      <c r="W6956" t="b">
        <v>1</v>
      </c>
      <c r="X6956" t="b">
        <v>0</v>
      </c>
      <c r="Y6956" t="b">
        <v>0</v>
      </c>
      <c r="Z6956" t="b">
        <v>0</v>
      </c>
      <c r="AA6956" t="b">
        <v>1</v>
      </c>
      <c r="AB6956" t="b">
        <v>0</v>
      </c>
      <c r="AC6956" t="b">
        <v>1</v>
      </c>
    </row>
    <row r="6957" spans="1:29" x14ac:dyDescent="0.2">
      <c r="A6957" s="8">
        <v>1</v>
      </c>
      <c r="B6957" s="8" t="s">
        <v>203</v>
      </c>
      <c r="C6957" s="8" t="s">
        <v>128</v>
      </c>
      <c r="D6957" s="8">
        <v>2</v>
      </c>
      <c r="E6957" s="9">
        <v>197449.539260007</v>
      </c>
      <c r="F6957" s="17">
        <f>SUMIFS(Table2[time],Table2[config],Table2[[#This Row],[config]],Table2[repetition],Table2[[#This Row],[repetition]])</f>
        <v>10721805.483993825</v>
      </c>
      <c r="G6957" s="17">
        <f>IF(Table2[[#This Row],[time]]&lt;7200000,1,0)</f>
        <v>1</v>
      </c>
      <c r="H6957" t="s">
        <v>244</v>
      </c>
      <c r="I6957">
        <v>5</v>
      </c>
      <c r="J6957" t="s">
        <v>238</v>
      </c>
      <c r="K6957" t="s">
        <v>244</v>
      </c>
      <c r="L6957" t="s">
        <v>231</v>
      </c>
      <c r="M6957" t="s">
        <v>241</v>
      </c>
      <c r="N6957" t="s">
        <v>242</v>
      </c>
      <c r="O6957">
        <v>120</v>
      </c>
      <c r="P6957">
        <v>110</v>
      </c>
      <c r="Q6957" t="s">
        <v>248</v>
      </c>
      <c r="R6957" t="s">
        <v>235</v>
      </c>
      <c r="S6957" t="s">
        <v>244</v>
      </c>
      <c r="T6957" t="b">
        <v>1</v>
      </c>
      <c r="U6957" t="b">
        <v>1</v>
      </c>
      <c r="V6957" t="b">
        <v>0</v>
      </c>
      <c r="W6957" t="b">
        <v>1</v>
      </c>
      <c r="X6957" t="b">
        <v>0</v>
      </c>
      <c r="Y6957" t="b">
        <v>0</v>
      </c>
      <c r="Z6957" t="b">
        <v>0</v>
      </c>
      <c r="AA6957" t="b">
        <v>1</v>
      </c>
      <c r="AB6957" t="b">
        <v>0</v>
      </c>
      <c r="AC6957" t="b">
        <v>1</v>
      </c>
    </row>
    <row r="6958" spans="1:29" x14ac:dyDescent="0.2">
      <c r="A6958" s="6">
        <v>1</v>
      </c>
      <c r="B6958" s="6" t="s">
        <v>191</v>
      </c>
      <c r="C6958" s="6" t="s">
        <v>128</v>
      </c>
      <c r="D6958" s="6">
        <v>0</v>
      </c>
      <c r="E6958" s="7">
        <v>1016603.9701330001</v>
      </c>
      <c r="F6958" s="16">
        <f>SUMIFS(Table2[time],Table2[config],Table2[[#This Row],[config]],Table2[repetition],Table2[[#This Row],[repetition]])</f>
        <v>10721805.483993825</v>
      </c>
      <c r="G6958" s="16">
        <f>IF(Table2[[#This Row],[time]]&lt;7200000,1,0)</f>
        <v>1</v>
      </c>
      <c r="H6958" t="s">
        <v>244</v>
      </c>
      <c r="I6958">
        <v>5</v>
      </c>
      <c r="J6958" t="s">
        <v>238</v>
      </c>
      <c r="K6958" t="s">
        <v>244</v>
      </c>
      <c r="L6958" t="s">
        <v>231</v>
      </c>
      <c r="M6958" t="s">
        <v>241</v>
      </c>
      <c r="N6958" t="s">
        <v>242</v>
      </c>
      <c r="O6958">
        <v>120</v>
      </c>
      <c r="P6958">
        <v>110</v>
      </c>
      <c r="Q6958" t="s">
        <v>248</v>
      </c>
      <c r="R6958" t="s">
        <v>235</v>
      </c>
      <c r="S6958" t="s">
        <v>244</v>
      </c>
      <c r="T6958" t="b">
        <v>1</v>
      </c>
      <c r="U6958" t="b">
        <v>1</v>
      </c>
      <c r="V6958" t="b">
        <v>0</v>
      </c>
      <c r="W6958" t="b">
        <v>1</v>
      </c>
      <c r="X6958" t="b">
        <v>0</v>
      </c>
      <c r="Y6958" t="b">
        <v>0</v>
      </c>
      <c r="Z6958" t="b">
        <v>0</v>
      </c>
      <c r="AA6958" t="b">
        <v>1</v>
      </c>
      <c r="AB6958" t="b">
        <v>0</v>
      </c>
      <c r="AC6958" t="b">
        <v>1</v>
      </c>
    </row>
    <row r="6959" spans="1:29" x14ac:dyDescent="0.2">
      <c r="A6959" s="8">
        <v>1</v>
      </c>
      <c r="B6959" s="8" t="s">
        <v>204</v>
      </c>
      <c r="C6959" s="8" t="s">
        <v>128</v>
      </c>
      <c r="D6959" s="8">
        <v>4</v>
      </c>
      <c r="E6959" s="9">
        <v>1424406.44737007</v>
      </c>
      <c r="F6959" s="17">
        <f>SUMIFS(Table2[time],Table2[config],Table2[[#This Row],[config]],Table2[repetition],Table2[[#This Row],[repetition]])</f>
        <v>10721805.483993825</v>
      </c>
      <c r="G6959" s="17">
        <f>IF(Table2[[#This Row],[time]]&lt;7200000,1,0)</f>
        <v>1</v>
      </c>
      <c r="H6959" t="s">
        <v>244</v>
      </c>
      <c r="I6959">
        <v>5</v>
      </c>
      <c r="J6959" t="s">
        <v>238</v>
      </c>
      <c r="K6959" t="s">
        <v>244</v>
      </c>
      <c r="L6959" t="s">
        <v>231</v>
      </c>
      <c r="M6959" t="s">
        <v>241</v>
      </c>
      <c r="N6959" t="s">
        <v>242</v>
      </c>
      <c r="O6959">
        <v>120</v>
      </c>
      <c r="P6959">
        <v>110</v>
      </c>
      <c r="Q6959" t="s">
        <v>248</v>
      </c>
      <c r="R6959" t="s">
        <v>235</v>
      </c>
      <c r="S6959" t="s">
        <v>244</v>
      </c>
      <c r="T6959" t="b">
        <v>1</v>
      </c>
      <c r="U6959" t="b">
        <v>1</v>
      </c>
      <c r="V6959" t="b">
        <v>0</v>
      </c>
      <c r="W6959" t="b">
        <v>1</v>
      </c>
      <c r="X6959" t="b">
        <v>0</v>
      </c>
      <c r="Y6959" t="b">
        <v>0</v>
      </c>
      <c r="Z6959" t="b">
        <v>0</v>
      </c>
      <c r="AA6959" t="b">
        <v>1</v>
      </c>
      <c r="AB6959" t="b">
        <v>0</v>
      </c>
      <c r="AC6959" t="b">
        <v>1</v>
      </c>
    </row>
    <row r="6960" spans="1:29" x14ac:dyDescent="0.2">
      <c r="A6960" s="6">
        <v>1</v>
      </c>
      <c r="B6960" s="6" t="s">
        <v>187</v>
      </c>
      <c r="C6960" s="6" t="s">
        <v>128</v>
      </c>
      <c r="D6960" s="6">
        <v>19</v>
      </c>
      <c r="E6960" s="7">
        <v>2396799.9135130001</v>
      </c>
      <c r="F6960" s="16">
        <f>SUMIFS(Table2[time],Table2[config],Table2[[#This Row],[config]],Table2[repetition],Table2[[#This Row],[repetition]])</f>
        <v>10721805.483993825</v>
      </c>
      <c r="G6960" s="16">
        <f>IF(Table2[[#This Row],[time]]&lt;7200000,1,0)</f>
        <v>1</v>
      </c>
      <c r="H6960" t="s">
        <v>244</v>
      </c>
      <c r="I6960">
        <v>5</v>
      </c>
      <c r="J6960" t="s">
        <v>238</v>
      </c>
      <c r="K6960" t="s">
        <v>244</v>
      </c>
      <c r="L6960" t="s">
        <v>231</v>
      </c>
      <c r="M6960" t="s">
        <v>241</v>
      </c>
      <c r="N6960" t="s">
        <v>242</v>
      </c>
      <c r="O6960">
        <v>120</v>
      </c>
      <c r="P6960">
        <v>110</v>
      </c>
      <c r="Q6960" t="s">
        <v>248</v>
      </c>
      <c r="R6960" t="s">
        <v>235</v>
      </c>
      <c r="S6960" t="s">
        <v>244</v>
      </c>
      <c r="T6960" t="b">
        <v>1</v>
      </c>
      <c r="U6960" t="b">
        <v>1</v>
      </c>
      <c r="V6960" t="b">
        <v>0</v>
      </c>
      <c r="W6960" t="b">
        <v>1</v>
      </c>
      <c r="X6960" t="b">
        <v>0</v>
      </c>
      <c r="Y6960" t="b">
        <v>0</v>
      </c>
      <c r="Z6960" t="b">
        <v>0</v>
      </c>
      <c r="AA6960" t="b">
        <v>1</v>
      </c>
      <c r="AB6960" t="b">
        <v>0</v>
      </c>
      <c r="AC6960" t="b">
        <v>1</v>
      </c>
    </row>
    <row r="6961" spans="1:29" x14ac:dyDescent="0.2">
      <c r="A6961" s="8">
        <v>1</v>
      </c>
      <c r="B6961" s="8" t="s">
        <v>205</v>
      </c>
      <c r="C6961" s="8" t="s">
        <v>128</v>
      </c>
      <c r="D6961" s="8">
        <v>46</v>
      </c>
      <c r="E6961" s="9">
        <v>3983372.4891999699</v>
      </c>
      <c r="F6961" s="17">
        <f>SUMIFS(Table2[time],Table2[config],Table2[[#This Row],[config]],Table2[repetition],Table2[[#This Row],[repetition]])</f>
        <v>10721805.483993825</v>
      </c>
      <c r="G6961" s="17">
        <f>IF(Table2[[#This Row],[time]]&lt;7200000,1,0)</f>
        <v>1</v>
      </c>
      <c r="H6961" t="s">
        <v>244</v>
      </c>
      <c r="I6961">
        <v>5</v>
      </c>
      <c r="J6961" t="s">
        <v>238</v>
      </c>
      <c r="K6961" t="s">
        <v>244</v>
      </c>
      <c r="L6961" t="s">
        <v>231</v>
      </c>
      <c r="M6961" t="s">
        <v>241</v>
      </c>
      <c r="N6961" t="s">
        <v>242</v>
      </c>
      <c r="O6961">
        <v>120</v>
      </c>
      <c r="P6961">
        <v>110</v>
      </c>
      <c r="Q6961" t="s">
        <v>248</v>
      </c>
      <c r="R6961" t="s">
        <v>235</v>
      </c>
      <c r="S6961" t="s">
        <v>244</v>
      </c>
      <c r="T6961" t="b">
        <v>1</v>
      </c>
      <c r="U6961" t="b">
        <v>1</v>
      </c>
      <c r="V6961" t="b">
        <v>0</v>
      </c>
      <c r="W6961" t="b">
        <v>1</v>
      </c>
      <c r="X6961" t="b">
        <v>0</v>
      </c>
      <c r="Y6961" t="b">
        <v>0</v>
      </c>
      <c r="Z6961" t="b">
        <v>0</v>
      </c>
      <c r="AA6961" t="b">
        <v>1</v>
      </c>
      <c r="AB6961" t="b">
        <v>0</v>
      </c>
      <c r="AC6961" t="b">
        <v>1</v>
      </c>
    </row>
    <row r="6962" spans="1:29" x14ac:dyDescent="0.2">
      <c r="A6962" s="6">
        <v>2</v>
      </c>
      <c r="B6962" s="6" t="s">
        <v>192</v>
      </c>
      <c r="C6962" s="6" t="s">
        <v>128</v>
      </c>
      <c r="D6962" s="6">
        <v>3</v>
      </c>
      <c r="E6962" s="7">
        <v>66179.956851992698</v>
      </c>
      <c r="F6962" s="16">
        <f>SUMIFS(Table2[time],Table2[config],Table2[[#This Row],[config]],Table2[repetition],Table2[[#This Row],[repetition]])</f>
        <v>10522515.834018918</v>
      </c>
      <c r="G6962" s="16">
        <f>IF(Table2[[#This Row],[time]]&lt;7200000,1,0)</f>
        <v>1</v>
      </c>
      <c r="H6962" t="s">
        <v>244</v>
      </c>
      <c r="I6962">
        <v>5</v>
      </c>
      <c r="J6962" t="s">
        <v>238</v>
      </c>
      <c r="K6962" t="s">
        <v>244</v>
      </c>
      <c r="L6962" t="s">
        <v>231</v>
      </c>
      <c r="M6962" t="s">
        <v>241</v>
      </c>
      <c r="N6962" t="s">
        <v>242</v>
      </c>
      <c r="O6962">
        <v>120</v>
      </c>
      <c r="P6962">
        <v>110</v>
      </c>
      <c r="Q6962" t="s">
        <v>248</v>
      </c>
      <c r="R6962" t="s">
        <v>235</v>
      </c>
      <c r="S6962" t="s">
        <v>244</v>
      </c>
      <c r="T6962" t="b">
        <v>1</v>
      </c>
      <c r="U6962" t="b">
        <v>1</v>
      </c>
      <c r="V6962" t="b">
        <v>0</v>
      </c>
      <c r="W6962" t="b">
        <v>1</v>
      </c>
      <c r="X6962" t="b">
        <v>0</v>
      </c>
      <c r="Y6962" t="b">
        <v>0</v>
      </c>
      <c r="Z6962" t="b">
        <v>0</v>
      </c>
      <c r="AA6962" t="b">
        <v>1</v>
      </c>
      <c r="AB6962" t="b">
        <v>0</v>
      </c>
      <c r="AC6962" t="b">
        <v>1</v>
      </c>
    </row>
    <row r="6963" spans="1:29" x14ac:dyDescent="0.2">
      <c r="A6963" s="8">
        <v>2</v>
      </c>
      <c r="B6963" s="8" t="s">
        <v>181</v>
      </c>
      <c r="C6963" s="8" t="s">
        <v>128</v>
      </c>
      <c r="D6963" s="8">
        <v>0</v>
      </c>
      <c r="E6963" s="9">
        <v>34257.035179995</v>
      </c>
      <c r="F6963" s="17">
        <f>SUMIFS(Table2[time],Table2[config],Table2[[#This Row],[config]],Table2[repetition],Table2[[#This Row],[repetition]])</f>
        <v>10522515.834018918</v>
      </c>
      <c r="G6963" s="17">
        <f>IF(Table2[[#This Row],[time]]&lt;7200000,1,0)</f>
        <v>1</v>
      </c>
      <c r="H6963" t="s">
        <v>244</v>
      </c>
      <c r="I6963">
        <v>5</v>
      </c>
      <c r="J6963" t="s">
        <v>238</v>
      </c>
      <c r="K6963" t="s">
        <v>244</v>
      </c>
      <c r="L6963" t="s">
        <v>231</v>
      </c>
      <c r="M6963" t="s">
        <v>241</v>
      </c>
      <c r="N6963" t="s">
        <v>242</v>
      </c>
      <c r="O6963">
        <v>120</v>
      </c>
      <c r="P6963">
        <v>110</v>
      </c>
      <c r="Q6963" t="s">
        <v>248</v>
      </c>
      <c r="R6963" t="s">
        <v>235</v>
      </c>
      <c r="S6963" t="s">
        <v>244</v>
      </c>
      <c r="T6963" t="b">
        <v>1</v>
      </c>
      <c r="U6963" t="b">
        <v>1</v>
      </c>
      <c r="V6963" t="b">
        <v>0</v>
      </c>
      <c r="W6963" t="b">
        <v>1</v>
      </c>
      <c r="X6963" t="b">
        <v>0</v>
      </c>
      <c r="Y6963" t="b">
        <v>0</v>
      </c>
      <c r="Z6963" t="b">
        <v>0</v>
      </c>
      <c r="AA6963" t="b">
        <v>1</v>
      </c>
      <c r="AB6963" t="b">
        <v>0</v>
      </c>
      <c r="AC6963" t="b">
        <v>1</v>
      </c>
    </row>
    <row r="6964" spans="1:29" x14ac:dyDescent="0.2">
      <c r="A6964" s="6">
        <v>2</v>
      </c>
      <c r="B6964" s="6" t="s">
        <v>194</v>
      </c>
      <c r="C6964" s="6" t="s">
        <v>128</v>
      </c>
      <c r="D6964" s="6">
        <v>0</v>
      </c>
      <c r="E6964" s="7">
        <v>67640.756641980202</v>
      </c>
      <c r="F6964" s="16">
        <f>SUMIFS(Table2[time],Table2[config],Table2[[#This Row],[config]],Table2[repetition],Table2[[#This Row],[repetition]])</f>
        <v>10522515.834018918</v>
      </c>
      <c r="G6964" s="16">
        <f>IF(Table2[[#This Row],[time]]&lt;7200000,1,0)</f>
        <v>1</v>
      </c>
      <c r="H6964" t="s">
        <v>244</v>
      </c>
      <c r="I6964">
        <v>5</v>
      </c>
      <c r="J6964" t="s">
        <v>238</v>
      </c>
      <c r="K6964" t="s">
        <v>244</v>
      </c>
      <c r="L6964" t="s">
        <v>231</v>
      </c>
      <c r="M6964" t="s">
        <v>241</v>
      </c>
      <c r="N6964" t="s">
        <v>242</v>
      </c>
      <c r="O6964">
        <v>120</v>
      </c>
      <c r="P6964">
        <v>110</v>
      </c>
      <c r="Q6964" t="s">
        <v>248</v>
      </c>
      <c r="R6964" t="s">
        <v>235</v>
      </c>
      <c r="S6964" t="s">
        <v>244</v>
      </c>
      <c r="T6964" t="b">
        <v>1</v>
      </c>
      <c r="U6964" t="b">
        <v>1</v>
      </c>
      <c r="V6964" t="b">
        <v>0</v>
      </c>
      <c r="W6964" t="b">
        <v>1</v>
      </c>
      <c r="X6964" t="b">
        <v>0</v>
      </c>
      <c r="Y6964" t="b">
        <v>0</v>
      </c>
      <c r="Z6964" t="b">
        <v>0</v>
      </c>
      <c r="AA6964" t="b">
        <v>1</v>
      </c>
      <c r="AB6964" t="b">
        <v>0</v>
      </c>
      <c r="AC6964" t="b">
        <v>1</v>
      </c>
    </row>
    <row r="6965" spans="1:29" x14ac:dyDescent="0.2">
      <c r="A6965" s="8">
        <v>2</v>
      </c>
      <c r="B6965" s="8" t="s">
        <v>176</v>
      </c>
      <c r="C6965" s="8" t="s">
        <v>128</v>
      </c>
      <c r="D6965" s="8">
        <v>0</v>
      </c>
      <c r="E6965" s="9">
        <v>39931.206605979198</v>
      </c>
      <c r="F6965" s="17">
        <f>SUMIFS(Table2[time],Table2[config],Table2[[#This Row],[config]],Table2[repetition],Table2[[#This Row],[repetition]])</f>
        <v>10522515.834018918</v>
      </c>
      <c r="G6965" s="17">
        <f>IF(Table2[[#This Row],[time]]&lt;7200000,1,0)</f>
        <v>1</v>
      </c>
      <c r="H6965" t="s">
        <v>244</v>
      </c>
      <c r="I6965">
        <v>5</v>
      </c>
      <c r="J6965" t="s">
        <v>238</v>
      </c>
      <c r="K6965" t="s">
        <v>244</v>
      </c>
      <c r="L6965" t="s">
        <v>231</v>
      </c>
      <c r="M6965" t="s">
        <v>241</v>
      </c>
      <c r="N6965" t="s">
        <v>242</v>
      </c>
      <c r="O6965">
        <v>120</v>
      </c>
      <c r="P6965">
        <v>110</v>
      </c>
      <c r="Q6965" t="s">
        <v>248</v>
      </c>
      <c r="R6965" t="s">
        <v>235</v>
      </c>
      <c r="S6965" t="s">
        <v>244</v>
      </c>
      <c r="T6965" t="b">
        <v>1</v>
      </c>
      <c r="U6965" t="b">
        <v>1</v>
      </c>
      <c r="V6965" t="b">
        <v>0</v>
      </c>
      <c r="W6965" t="b">
        <v>1</v>
      </c>
      <c r="X6965" t="b">
        <v>0</v>
      </c>
      <c r="Y6965" t="b">
        <v>0</v>
      </c>
      <c r="Z6965" t="b">
        <v>0</v>
      </c>
      <c r="AA6965" t="b">
        <v>1</v>
      </c>
      <c r="AB6965" t="b">
        <v>0</v>
      </c>
      <c r="AC6965" t="b">
        <v>1</v>
      </c>
    </row>
    <row r="6966" spans="1:29" x14ac:dyDescent="0.2">
      <c r="A6966" s="6">
        <v>2</v>
      </c>
      <c r="B6966" s="6" t="s">
        <v>182</v>
      </c>
      <c r="C6966" s="6" t="s">
        <v>128</v>
      </c>
      <c r="D6966" s="6">
        <v>12</v>
      </c>
      <c r="E6966" s="7">
        <v>65086.493808950698</v>
      </c>
      <c r="F6966" s="16">
        <f>SUMIFS(Table2[time],Table2[config],Table2[[#This Row],[config]],Table2[repetition],Table2[[#This Row],[repetition]])</f>
        <v>10522515.834018918</v>
      </c>
      <c r="G6966" s="16">
        <f>IF(Table2[[#This Row],[time]]&lt;7200000,1,0)</f>
        <v>1</v>
      </c>
      <c r="H6966" t="s">
        <v>244</v>
      </c>
      <c r="I6966">
        <v>5</v>
      </c>
      <c r="J6966" t="s">
        <v>238</v>
      </c>
      <c r="K6966" t="s">
        <v>244</v>
      </c>
      <c r="L6966" t="s">
        <v>231</v>
      </c>
      <c r="M6966" t="s">
        <v>241</v>
      </c>
      <c r="N6966" t="s">
        <v>242</v>
      </c>
      <c r="O6966">
        <v>120</v>
      </c>
      <c r="P6966">
        <v>110</v>
      </c>
      <c r="Q6966" t="s">
        <v>248</v>
      </c>
      <c r="R6966" t="s">
        <v>235</v>
      </c>
      <c r="S6966" t="s">
        <v>244</v>
      </c>
      <c r="T6966" t="b">
        <v>1</v>
      </c>
      <c r="U6966" t="b">
        <v>1</v>
      </c>
      <c r="V6966" t="b">
        <v>0</v>
      </c>
      <c r="W6966" t="b">
        <v>1</v>
      </c>
      <c r="X6966" t="b">
        <v>0</v>
      </c>
      <c r="Y6966" t="b">
        <v>0</v>
      </c>
      <c r="Z6966" t="b">
        <v>0</v>
      </c>
      <c r="AA6966" t="b">
        <v>1</v>
      </c>
      <c r="AB6966" t="b">
        <v>0</v>
      </c>
      <c r="AC6966" t="b">
        <v>1</v>
      </c>
    </row>
    <row r="6967" spans="1:29" x14ac:dyDescent="0.2">
      <c r="A6967" s="8">
        <v>2</v>
      </c>
      <c r="B6967" s="8" t="s">
        <v>183</v>
      </c>
      <c r="C6967" s="8" t="s">
        <v>128</v>
      </c>
      <c r="D6967" s="8">
        <v>1</v>
      </c>
      <c r="E6967" s="9">
        <v>54122.888550977201</v>
      </c>
      <c r="F6967" s="17">
        <f>SUMIFS(Table2[time],Table2[config],Table2[[#This Row],[config]],Table2[repetition],Table2[[#This Row],[repetition]])</f>
        <v>10522515.834018918</v>
      </c>
      <c r="G6967" s="17">
        <f>IF(Table2[[#This Row],[time]]&lt;7200000,1,0)</f>
        <v>1</v>
      </c>
      <c r="H6967" t="s">
        <v>244</v>
      </c>
      <c r="I6967">
        <v>5</v>
      </c>
      <c r="J6967" t="s">
        <v>238</v>
      </c>
      <c r="K6967" t="s">
        <v>244</v>
      </c>
      <c r="L6967" t="s">
        <v>231</v>
      </c>
      <c r="M6967" t="s">
        <v>241</v>
      </c>
      <c r="N6967" t="s">
        <v>242</v>
      </c>
      <c r="O6967">
        <v>120</v>
      </c>
      <c r="P6967">
        <v>110</v>
      </c>
      <c r="Q6967" t="s">
        <v>248</v>
      </c>
      <c r="R6967" t="s">
        <v>235</v>
      </c>
      <c r="S6967" t="s">
        <v>244</v>
      </c>
      <c r="T6967" t="b">
        <v>1</v>
      </c>
      <c r="U6967" t="b">
        <v>1</v>
      </c>
      <c r="V6967" t="b">
        <v>0</v>
      </c>
      <c r="W6967" t="b">
        <v>1</v>
      </c>
      <c r="X6967" t="b">
        <v>0</v>
      </c>
      <c r="Y6967" t="b">
        <v>0</v>
      </c>
      <c r="Z6967" t="b">
        <v>0</v>
      </c>
      <c r="AA6967" t="b">
        <v>1</v>
      </c>
      <c r="AB6967" t="b">
        <v>0</v>
      </c>
      <c r="AC6967" t="b">
        <v>1</v>
      </c>
    </row>
    <row r="6968" spans="1:29" x14ac:dyDescent="0.2">
      <c r="A6968" s="6">
        <v>2</v>
      </c>
      <c r="B6968" s="6" t="s">
        <v>195</v>
      </c>
      <c r="C6968" s="6" t="s">
        <v>128</v>
      </c>
      <c r="D6968" s="6">
        <v>0</v>
      </c>
      <c r="E6968" s="7">
        <v>62011.223316017997</v>
      </c>
      <c r="F6968" s="16">
        <f>SUMIFS(Table2[time],Table2[config],Table2[[#This Row],[config]],Table2[repetition],Table2[[#This Row],[repetition]])</f>
        <v>10522515.834018918</v>
      </c>
      <c r="G6968" s="16">
        <f>IF(Table2[[#This Row],[time]]&lt;7200000,1,0)</f>
        <v>1</v>
      </c>
      <c r="H6968" t="s">
        <v>244</v>
      </c>
      <c r="I6968">
        <v>5</v>
      </c>
      <c r="J6968" t="s">
        <v>238</v>
      </c>
      <c r="K6968" t="s">
        <v>244</v>
      </c>
      <c r="L6968" t="s">
        <v>231</v>
      </c>
      <c r="M6968" t="s">
        <v>241</v>
      </c>
      <c r="N6968" t="s">
        <v>242</v>
      </c>
      <c r="O6968">
        <v>120</v>
      </c>
      <c r="P6968">
        <v>110</v>
      </c>
      <c r="Q6968" t="s">
        <v>248</v>
      </c>
      <c r="R6968" t="s">
        <v>235</v>
      </c>
      <c r="S6968" t="s">
        <v>244</v>
      </c>
      <c r="T6968" t="b">
        <v>1</v>
      </c>
      <c r="U6968" t="b">
        <v>1</v>
      </c>
      <c r="V6968" t="b">
        <v>0</v>
      </c>
      <c r="W6968" t="b">
        <v>1</v>
      </c>
      <c r="X6968" t="b">
        <v>0</v>
      </c>
      <c r="Y6968" t="b">
        <v>0</v>
      </c>
      <c r="Z6968" t="b">
        <v>0</v>
      </c>
      <c r="AA6968" t="b">
        <v>1</v>
      </c>
      <c r="AB6968" t="b">
        <v>0</v>
      </c>
      <c r="AC6968" t="b">
        <v>1</v>
      </c>
    </row>
    <row r="6969" spans="1:29" x14ac:dyDescent="0.2">
      <c r="A6969" s="8">
        <v>2</v>
      </c>
      <c r="B6969" s="8" t="s">
        <v>185</v>
      </c>
      <c r="C6969" s="8" t="s">
        <v>128</v>
      </c>
      <c r="D6969" s="8">
        <v>0</v>
      </c>
      <c r="E6969" s="9">
        <v>64298.808814957702</v>
      </c>
      <c r="F6969" s="17">
        <f>SUMIFS(Table2[time],Table2[config],Table2[[#This Row],[config]],Table2[repetition],Table2[[#This Row],[repetition]])</f>
        <v>10522515.834018918</v>
      </c>
      <c r="G6969" s="17">
        <f>IF(Table2[[#This Row],[time]]&lt;7200000,1,0)</f>
        <v>1</v>
      </c>
      <c r="H6969" t="s">
        <v>244</v>
      </c>
      <c r="I6969">
        <v>5</v>
      </c>
      <c r="J6969" t="s">
        <v>238</v>
      </c>
      <c r="K6969" t="s">
        <v>244</v>
      </c>
      <c r="L6969" t="s">
        <v>231</v>
      </c>
      <c r="M6969" t="s">
        <v>241</v>
      </c>
      <c r="N6969" t="s">
        <v>242</v>
      </c>
      <c r="O6969">
        <v>120</v>
      </c>
      <c r="P6969">
        <v>110</v>
      </c>
      <c r="Q6969" t="s">
        <v>248</v>
      </c>
      <c r="R6969" t="s">
        <v>235</v>
      </c>
      <c r="S6969" t="s">
        <v>244</v>
      </c>
      <c r="T6969" t="b">
        <v>1</v>
      </c>
      <c r="U6969" t="b">
        <v>1</v>
      </c>
      <c r="V6969" t="b">
        <v>0</v>
      </c>
      <c r="W6969" t="b">
        <v>1</v>
      </c>
      <c r="X6969" t="b">
        <v>0</v>
      </c>
      <c r="Y6969" t="b">
        <v>0</v>
      </c>
      <c r="Z6969" t="b">
        <v>0</v>
      </c>
      <c r="AA6969" t="b">
        <v>1</v>
      </c>
      <c r="AB6969" t="b">
        <v>0</v>
      </c>
      <c r="AC6969" t="b">
        <v>1</v>
      </c>
    </row>
    <row r="6970" spans="1:29" x14ac:dyDescent="0.2">
      <c r="A6970" s="6">
        <v>2</v>
      </c>
      <c r="B6970" s="6" t="s">
        <v>184</v>
      </c>
      <c r="C6970" s="6" t="s">
        <v>128</v>
      </c>
      <c r="D6970" s="6">
        <v>0</v>
      </c>
      <c r="E6970" s="7">
        <v>43337.410917971203</v>
      </c>
      <c r="F6970" s="16">
        <f>SUMIFS(Table2[time],Table2[config],Table2[[#This Row],[config]],Table2[repetition],Table2[[#This Row],[repetition]])</f>
        <v>10522515.834018918</v>
      </c>
      <c r="G6970" s="16">
        <f>IF(Table2[[#This Row],[time]]&lt;7200000,1,0)</f>
        <v>1</v>
      </c>
      <c r="H6970" t="s">
        <v>244</v>
      </c>
      <c r="I6970">
        <v>5</v>
      </c>
      <c r="J6970" t="s">
        <v>238</v>
      </c>
      <c r="K6970" t="s">
        <v>244</v>
      </c>
      <c r="L6970" t="s">
        <v>231</v>
      </c>
      <c r="M6970" t="s">
        <v>241</v>
      </c>
      <c r="N6970" t="s">
        <v>242</v>
      </c>
      <c r="O6970">
        <v>120</v>
      </c>
      <c r="P6970">
        <v>110</v>
      </c>
      <c r="Q6970" t="s">
        <v>248</v>
      </c>
      <c r="R6970" t="s">
        <v>235</v>
      </c>
      <c r="S6970" t="s">
        <v>244</v>
      </c>
      <c r="T6970" t="b">
        <v>1</v>
      </c>
      <c r="U6970" t="b">
        <v>1</v>
      </c>
      <c r="V6970" t="b">
        <v>0</v>
      </c>
      <c r="W6970" t="b">
        <v>1</v>
      </c>
      <c r="X6970" t="b">
        <v>0</v>
      </c>
      <c r="Y6970" t="b">
        <v>0</v>
      </c>
      <c r="Z6970" t="b">
        <v>0</v>
      </c>
      <c r="AA6970" t="b">
        <v>1</v>
      </c>
      <c r="AB6970" t="b">
        <v>0</v>
      </c>
      <c r="AC6970" t="b">
        <v>1</v>
      </c>
    </row>
    <row r="6971" spans="1:29" x14ac:dyDescent="0.2">
      <c r="A6971" s="8">
        <v>2</v>
      </c>
      <c r="B6971" s="8" t="s">
        <v>198</v>
      </c>
      <c r="C6971" s="8" t="s">
        <v>128</v>
      </c>
      <c r="D6971" s="8">
        <v>0</v>
      </c>
      <c r="E6971" s="9">
        <v>45300.738885998697</v>
      </c>
      <c r="F6971" s="17">
        <f>SUMIFS(Table2[time],Table2[config],Table2[[#This Row],[config]],Table2[repetition],Table2[[#This Row],[repetition]])</f>
        <v>10522515.834018918</v>
      </c>
      <c r="G6971" s="17">
        <f>IF(Table2[[#This Row],[time]]&lt;7200000,1,0)</f>
        <v>1</v>
      </c>
      <c r="H6971" t="s">
        <v>244</v>
      </c>
      <c r="I6971">
        <v>5</v>
      </c>
      <c r="J6971" t="s">
        <v>238</v>
      </c>
      <c r="K6971" t="s">
        <v>244</v>
      </c>
      <c r="L6971" t="s">
        <v>231</v>
      </c>
      <c r="M6971" t="s">
        <v>241</v>
      </c>
      <c r="N6971" t="s">
        <v>242</v>
      </c>
      <c r="O6971">
        <v>120</v>
      </c>
      <c r="P6971">
        <v>110</v>
      </c>
      <c r="Q6971" t="s">
        <v>248</v>
      </c>
      <c r="R6971" t="s">
        <v>235</v>
      </c>
      <c r="S6971" t="s">
        <v>244</v>
      </c>
      <c r="T6971" t="b">
        <v>1</v>
      </c>
      <c r="U6971" t="b">
        <v>1</v>
      </c>
      <c r="V6971" t="b">
        <v>0</v>
      </c>
      <c r="W6971" t="b">
        <v>1</v>
      </c>
      <c r="X6971" t="b">
        <v>0</v>
      </c>
      <c r="Y6971" t="b">
        <v>0</v>
      </c>
      <c r="Z6971" t="b">
        <v>0</v>
      </c>
      <c r="AA6971" t="b">
        <v>1</v>
      </c>
      <c r="AB6971" t="b">
        <v>0</v>
      </c>
      <c r="AC6971" t="b">
        <v>1</v>
      </c>
    </row>
    <row r="6972" spans="1:29" x14ac:dyDescent="0.2">
      <c r="A6972" s="6">
        <v>2</v>
      </c>
      <c r="B6972" s="6" t="s">
        <v>200</v>
      </c>
      <c r="C6972" s="6" t="s">
        <v>128</v>
      </c>
      <c r="D6972" s="6">
        <v>9</v>
      </c>
      <c r="E6972" s="7">
        <v>68001.971896039293</v>
      </c>
      <c r="F6972" s="16">
        <f>SUMIFS(Table2[time],Table2[config],Table2[[#This Row],[config]],Table2[repetition],Table2[[#This Row],[repetition]])</f>
        <v>10522515.834018918</v>
      </c>
      <c r="G6972" s="16">
        <f>IF(Table2[[#This Row],[time]]&lt;7200000,1,0)</f>
        <v>1</v>
      </c>
      <c r="H6972" t="s">
        <v>244</v>
      </c>
      <c r="I6972">
        <v>5</v>
      </c>
      <c r="J6972" t="s">
        <v>238</v>
      </c>
      <c r="K6972" t="s">
        <v>244</v>
      </c>
      <c r="L6972" t="s">
        <v>231</v>
      </c>
      <c r="M6972" t="s">
        <v>241</v>
      </c>
      <c r="N6972" t="s">
        <v>242</v>
      </c>
      <c r="O6972">
        <v>120</v>
      </c>
      <c r="P6972">
        <v>110</v>
      </c>
      <c r="Q6972" t="s">
        <v>248</v>
      </c>
      <c r="R6972" t="s">
        <v>235</v>
      </c>
      <c r="S6972" t="s">
        <v>244</v>
      </c>
      <c r="T6972" t="b">
        <v>1</v>
      </c>
      <c r="U6972" t="b">
        <v>1</v>
      </c>
      <c r="V6972" t="b">
        <v>0</v>
      </c>
      <c r="W6972" t="b">
        <v>1</v>
      </c>
      <c r="X6972" t="b">
        <v>0</v>
      </c>
      <c r="Y6972" t="b">
        <v>0</v>
      </c>
      <c r="Z6972" t="b">
        <v>0</v>
      </c>
      <c r="AA6972" t="b">
        <v>1</v>
      </c>
      <c r="AB6972" t="b">
        <v>0</v>
      </c>
      <c r="AC6972" t="b">
        <v>1</v>
      </c>
    </row>
    <row r="6973" spans="1:29" x14ac:dyDescent="0.2">
      <c r="A6973" s="8">
        <v>2</v>
      </c>
      <c r="B6973" s="8" t="s">
        <v>180</v>
      </c>
      <c r="C6973" s="8" t="s">
        <v>128</v>
      </c>
      <c r="D6973" s="8">
        <v>0</v>
      </c>
      <c r="E6973" s="9">
        <v>31944.493927003299</v>
      </c>
      <c r="F6973" s="17">
        <f>SUMIFS(Table2[time],Table2[config],Table2[[#This Row],[config]],Table2[repetition],Table2[[#This Row],[repetition]])</f>
        <v>10522515.834018918</v>
      </c>
      <c r="G6973" s="17">
        <f>IF(Table2[[#This Row],[time]]&lt;7200000,1,0)</f>
        <v>1</v>
      </c>
      <c r="H6973" t="s">
        <v>244</v>
      </c>
      <c r="I6973">
        <v>5</v>
      </c>
      <c r="J6973" t="s">
        <v>238</v>
      </c>
      <c r="K6973" t="s">
        <v>244</v>
      </c>
      <c r="L6973" t="s">
        <v>231</v>
      </c>
      <c r="M6973" t="s">
        <v>241</v>
      </c>
      <c r="N6973" t="s">
        <v>242</v>
      </c>
      <c r="O6973">
        <v>120</v>
      </c>
      <c r="P6973">
        <v>110</v>
      </c>
      <c r="Q6973" t="s">
        <v>248</v>
      </c>
      <c r="R6973" t="s">
        <v>235</v>
      </c>
      <c r="S6973" t="s">
        <v>244</v>
      </c>
      <c r="T6973" t="b">
        <v>1</v>
      </c>
      <c r="U6973" t="b">
        <v>1</v>
      </c>
      <c r="V6973" t="b">
        <v>0</v>
      </c>
      <c r="W6973" t="b">
        <v>1</v>
      </c>
      <c r="X6973" t="b">
        <v>0</v>
      </c>
      <c r="Y6973" t="b">
        <v>0</v>
      </c>
      <c r="Z6973" t="b">
        <v>0</v>
      </c>
      <c r="AA6973" t="b">
        <v>1</v>
      </c>
      <c r="AB6973" t="b">
        <v>0</v>
      </c>
      <c r="AC6973" t="b">
        <v>1</v>
      </c>
    </row>
    <row r="6974" spans="1:29" x14ac:dyDescent="0.2">
      <c r="A6974" s="6">
        <v>2</v>
      </c>
      <c r="B6974" s="6" t="s">
        <v>189</v>
      </c>
      <c r="C6974" s="6" t="s">
        <v>128</v>
      </c>
      <c r="D6974" s="6">
        <v>0</v>
      </c>
      <c r="E6974" s="7">
        <v>33308.5219879867</v>
      </c>
      <c r="F6974" s="16">
        <f>SUMIFS(Table2[time],Table2[config],Table2[[#This Row],[config]],Table2[repetition],Table2[[#This Row],[repetition]])</f>
        <v>10522515.834018918</v>
      </c>
      <c r="G6974" s="16">
        <f>IF(Table2[[#This Row],[time]]&lt;7200000,1,0)</f>
        <v>1</v>
      </c>
      <c r="H6974" t="s">
        <v>244</v>
      </c>
      <c r="I6974">
        <v>5</v>
      </c>
      <c r="J6974" t="s">
        <v>238</v>
      </c>
      <c r="K6974" t="s">
        <v>244</v>
      </c>
      <c r="L6974" t="s">
        <v>231</v>
      </c>
      <c r="M6974" t="s">
        <v>241</v>
      </c>
      <c r="N6974" t="s">
        <v>242</v>
      </c>
      <c r="O6974">
        <v>120</v>
      </c>
      <c r="P6974">
        <v>110</v>
      </c>
      <c r="Q6974" t="s">
        <v>248</v>
      </c>
      <c r="R6974" t="s">
        <v>235</v>
      </c>
      <c r="S6974" t="s">
        <v>244</v>
      </c>
      <c r="T6974" t="b">
        <v>1</v>
      </c>
      <c r="U6974" t="b">
        <v>1</v>
      </c>
      <c r="V6974" t="b">
        <v>0</v>
      </c>
      <c r="W6974" t="b">
        <v>1</v>
      </c>
      <c r="X6974" t="b">
        <v>0</v>
      </c>
      <c r="Y6974" t="b">
        <v>0</v>
      </c>
      <c r="Z6974" t="b">
        <v>0</v>
      </c>
      <c r="AA6974" t="b">
        <v>1</v>
      </c>
      <c r="AB6974" t="b">
        <v>0</v>
      </c>
      <c r="AC6974" t="b">
        <v>1</v>
      </c>
    </row>
    <row r="6975" spans="1:29" x14ac:dyDescent="0.2">
      <c r="A6975" s="8">
        <v>2</v>
      </c>
      <c r="B6975" s="8" t="s">
        <v>196</v>
      </c>
      <c r="C6975" s="8" t="s">
        <v>128</v>
      </c>
      <c r="D6975" s="8">
        <v>3</v>
      </c>
      <c r="E6975" s="9">
        <v>46079.126858035997</v>
      </c>
      <c r="F6975" s="17">
        <f>SUMIFS(Table2[time],Table2[config],Table2[[#This Row],[config]],Table2[repetition],Table2[[#This Row],[repetition]])</f>
        <v>10522515.834018918</v>
      </c>
      <c r="G6975" s="17">
        <f>IF(Table2[[#This Row],[time]]&lt;7200000,1,0)</f>
        <v>1</v>
      </c>
      <c r="H6975" t="s">
        <v>244</v>
      </c>
      <c r="I6975">
        <v>5</v>
      </c>
      <c r="J6975" t="s">
        <v>238</v>
      </c>
      <c r="K6975" t="s">
        <v>244</v>
      </c>
      <c r="L6975" t="s">
        <v>231</v>
      </c>
      <c r="M6975" t="s">
        <v>241</v>
      </c>
      <c r="N6975" t="s">
        <v>242</v>
      </c>
      <c r="O6975">
        <v>120</v>
      </c>
      <c r="P6975">
        <v>110</v>
      </c>
      <c r="Q6975" t="s">
        <v>248</v>
      </c>
      <c r="R6975" t="s">
        <v>235</v>
      </c>
      <c r="S6975" t="s">
        <v>244</v>
      </c>
      <c r="T6975" t="b">
        <v>1</v>
      </c>
      <c r="U6975" t="b">
        <v>1</v>
      </c>
      <c r="V6975" t="b">
        <v>0</v>
      </c>
      <c r="W6975" t="b">
        <v>1</v>
      </c>
      <c r="X6975" t="b">
        <v>0</v>
      </c>
      <c r="Y6975" t="b">
        <v>0</v>
      </c>
      <c r="Z6975" t="b">
        <v>0</v>
      </c>
      <c r="AA6975" t="b">
        <v>1</v>
      </c>
      <c r="AB6975" t="b">
        <v>0</v>
      </c>
      <c r="AC6975" t="b">
        <v>1</v>
      </c>
    </row>
    <row r="6976" spans="1:29" x14ac:dyDescent="0.2">
      <c r="A6976" s="6">
        <v>2</v>
      </c>
      <c r="B6976" s="6" t="s">
        <v>178</v>
      </c>
      <c r="C6976" s="6" t="s">
        <v>128</v>
      </c>
      <c r="D6976" s="6">
        <v>0</v>
      </c>
      <c r="E6976" s="7">
        <v>43202.363890013599</v>
      </c>
      <c r="F6976" s="16">
        <f>SUMIFS(Table2[time],Table2[config],Table2[[#This Row],[config]],Table2[repetition],Table2[[#This Row],[repetition]])</f>
        <v>10522515.834018918</v>
      </c>
      <c r="G6976" s="16">
        <f>IF(Table2[[#This Row],[time]]&lt;7200000,1,0)</f>
        <v>1</v>
      </c>
      <c r="H6976" t="s">
        <v>244</v>
      </c>
      <c r="I6976">
        <v>5</v>
      </c>
      <c r="J6976" t="s">
        <v>238</v>
      </c>
      <c r="K6976" t="s">
        <v>244</v>
      </c>
      <c r="L6976" t="s">
        <v>231</v>
      </c>
      <c r="M6976" t="s">
        <v>241</v>
      </c>
      <c r="N6976" t="s">
        <v>242</v>
      </c>
      <c r="O6976">
        <v>120</v>
      </c>
      <c r="P6976">
        <v>110</v>
      </c>
      <c r="Q6976" t="s">
        <v>248</v>
      </c>
      <c r="R6976" t="s">
        <v>235</v>
      </c>
      <c r="S6976" t="s">
        <v>244</v>
      </c>
      <c r="T6976" t="b">
        <v>1</v>
      </c>
      <c r="U6976" t="b">
        <v>1</v>
      </c>
      <c r="V6976" t="b">
        <v>0</v>
      </c>
      <c r="W6976" t="b">
        <v>1</v>
      </c>
      <c r="X6976" t="b">
        <v>0</v>
      </c>
      <c r="Y6976" t="b">
        <v>0</v>
      </c>
      <c r="Z6976" t="b">
        <v>0</v>
      </c>
      <c r="AA6976" t="b">
        <v>1</v>
      </c>
      <c r="AB6976" t="b">
        <v>0</v>
      </c>
      <c r="AC6976" t="b">
        <v>1</v>
      </c>
    </row>
    <row r="6977" spans="1:29" x14ac:dyDescent="0.2">
      <c r="A6977" s="8">
        <v>2</v>
      </c>
      <c r="B6977" s="8" t="s">
        <v>193</v>
      </c>
      <c r="C6977" s="8" t="s">
        <v>128</v>
      </c>
      <c r="D6977" s="8">
        <v>0</v>
      </c>
      <c r="E6977" s="9">
        <v>46232.907862984503</v>
      </c>
      <c r="F6977" s="17">
        <f>SUMIFS(Table2[time],Table2[config],Table2[[#This Row],[config]],Table2[repetition],Table2[[#This Row],[repetition]])</f>
        <v>10522515.834018918</v>
      </c>
      <c r="G6977" s="17">
        <f>IF(Table2[[#This Row],[time]]&lt;7200000,1,0)</f>
        <v>1</v>
      </c>
      <c r="H6977" t="s">
        <v>244</v>
      </c>
      <c r="I6977">
        <v>5</v>
      </c>
      <c r="J6977" t="s">
        <v>238</v>
      </c>
      <c r="K6977" t="s">
        <v>244</v>
      </c>
      <c r="L6977" t="s">
        <v>231</v>
      </c>
      <c r="M6977" t="s">
        <v>241</v>
      </c>
      <c r="N6977" t="s">
        <v>242</v>
      </c>
      <c r="O6977">
        <v>120</v>
      </c>
      <c r="P6977">
        <v>110</v>
      </c>
      <c r="Q6977" t="s">
        <v>248</v>
      </c>
      <c r="R6977" t="s">
        <v>235</v>
      </c>
      <c r="S6977" t="s">
        <v>244</v>
      </c>
      <c r="T6977" t="b">
        <v>1</v>
      </c>
      <c r="U6977" t="b">
        <v>1</v>
      </c>
      <c r="V6977" t="b">
        <v>0</v>
      </c>
      <c r="W6977" t="b">
        <v>1</v>
      </c>
      <c r="X6977" t="b">
        <v>0</v>
      </c>
      <c r="Y6977" t="b">
        <v>0</v>
      </c>
      <c r="Z6977" t="b">
        <v>0</v>
      </c>
      <c r="AA6977" t="b">
        <v>1</v>
      </c>
      <c r="AB6977" t="b">
        <v>0</v>
      </c>
      <c r="AC6977" t="b">
        <v>1</v>
      </c>
    </row>
    <row r="6978" spans="1:29" x14ac:dyDescent="0.2">
      <c r="A6978" s="6">
        <v>2</v>
      </c>
      <c r="B6978" s="6" t="s">
        <v>199</v>
      </c>
      <c r="C6978" s="6" t="s">
        <v>128</v>
      </c>
      <c r="D6978" s="6">
        <v>0</v>
      </c>
      <c r="E6978" s="7">
        <v>33573.524712992301</v>
      </c>
      <c r="F6978" s="16">
        <f>SUMIFS(Table2[time],Table2[config],Table2[[#This Row],[config]],Table2[repetition],Table2[[#This Row],[repetition]])</f>
        <v>10522515.834018918</v>
      </c>
      <c r="G6978" s="16">
        <f>IF(Table2[[#This Row],[time]]&lt;7200000,1,0)</f>
        <v>1</v>
      </c>
      <c r="H6978" t="s">
        <v>244</v>
      </c>
      <c r="I6978">
        <v>5</v>
      </c>
      <c r="J6978" t="s">
        <v>238</v>
      </c>
      <c r="K6978" t="s">
        <v>244</v>
      </c>
      <c r="L6978" t="s">
        <v>231</v>
      </c>
      <c r="M6978" t="s">
        <v>241</v>
      </c>
      <c r="N6978" t="s">
        <v>242</v>
      </c>
      <c r="O6978">
        <v>120</v>
      </c>
      <c r="P6978">
        <v>110</v>
      </c>
      <c r="Q6978" t="s">
        <v>248</v>
      </c>
      <c r="R6978" t="s">
        <v>235</v>
      </c>
      <c r="S6978" t="s">
        <v>244</v>
      </c>
      <c r="T6978" t="b">
        <v>1</v>
      </c>
      <c r="U6978" t="b">
        <v>1</v>
      </c>
      <c r="V6978" t="b">
        <v>0</v>
      </c>
      <c r="W6978" t="b">
        <v>1</v>
      </c>
      <c r="X6978" t="b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1</v>
      </c>
    </row>
    <row r="6979" spans="1:29" x14ac:dyDescent="0.2">
      <c r="A6979" s="8">
        <v>2</v>
      </c>
      <c r="B6979" s="8" t="s">
        <v>197</v>
      </c>
      <c r="C6979" s="8" t="s">
        <v>128</v>
      </c>
      <c r="D6979" s="8">
        <v>0</v>
      </c>
      <c r="E6979" s="9">
        <v>35421.0166010307</v>
      </c>
      <c r="F6979" s="17">
        <f>SUMIFS(Table2[time],Table2[config],Table2[[#This Row],[config]],Table2[repetition],Table2[[#This Row],[repetition]])</f>
        <v>10522515.834018918</v>
      </c>
      <c r="G6979" s="17">
        <f>IF(Table2[[#This Row],[time]]&lt;7200000,1,0)</f>
        <v>1</v>
      </c>
      <c r="H6979" t="s">
        <v>244</v>
      </c>
      <c r="I6979">
        <v>5</v>
      </c>
      <c r="J6979" t="s">
        <v>238</v>
      </c>
      <c r="K6979" t="s">
        <v>244</v>
      </c>
      <c r="L6979" t="s">
        <v>231</v>
      </c>
      <c r="M6979" t="s">
        <v>241</v>
      </c>
      <c r="N6979" t="s">
        <v>242</v>
      </c>
      <c r="O6979">
        <v>120</v>
      </c>
      <c r="P6979">
        <v>110</v>
      </c>
      <c r="Q6979" t="s">
        <v>248</v>
      </c>
      <c r="R6979" t="s">
        <v>235</v>
      </c>
      <c r="S6979" t="s">
        <v>244</v>
      </c>
      <c r="T6979" t="b">
        <v>1</v>
      </c>
      <c r="U6979" t="b">
        <v>1</v>
      </c>
      <c r="V6979" t="b">
        <v>0</v>
      </c>
      <c r="W6979" t="b">
        <v>1</v>
      </c>
      <c r="X6979" t="b">
        <v>0</v>
      </c>
      <c r="Y6979" t="b">
        <v>0</v>
      </c>
      <c r="Z6979" t="b">
        <v>0</v>
      </c>
      <c r="AA6979" t="b">
        <v>1</v>
      </c>
      <c r="AB6979" t="b">
        <v>0</v>
      </c>
      <c r="AC6979" t="b">
        <v>1</v>
      </c>
    </row>
    <row r="6980" spans="1:29" x14ac:dyDescent="0.2">
      <c r="A6980" s="6">
        <v>2</v>
      </c>
      <c r="B6980" s="6" t="s">
        <v>186</v>
      </c>
      <c r="C6980" s="6" t="s">
        <v>128</v>
      </c>
      <c r="D6980" s="6">
        <v>0</v>
      </c>
      <c r="E6980" s="7">
        <v>41852.070905966597</v>
      </c>
      <c r="F6980" s="16">
        <f>SUMIFS(Table2[time],Table2[config],Table2[[#This Row],[config]],Table2[repetition],Table2[[#This Row],[repetition]])</f>
        <v>10522515.834018918</v>
      </c>
      <c r="G6980" s="16">
        <f>IF(Table2[[#This Row],[time]]&lt;7200000,1,0)</f>
        <v>1</v>
      </c>
      <c r="H6980" t="s">
        <v>244</v>
      </c>
      <c r="I6980">
        <v>5</v>
      </c>
      <c r="J6980" t="s">
        <v>238</v>
      </c>
      <c r="K6980" t="s">
        <v>244</v>
      </c>
      <c r="L6980" t="s">
        <v>231</v>
      </c>
      <c r="M6980" t="s">
        <v>241</v>
      </c>
      <c r="N6980" t="s">
        <v>242</v>
      </c>
      <c r="O6980">
        <v>120</v>
      </c>
      <c r="P6980">
        <v>110</v>
      </c>
      <c r="Q6980" t="s">
        <v>248</v>
      </c>
      <c r="R6980" t="s">
        <v>235</v>
      </c>
      <c r="S6980" t="s">
        <v>244</v>
      </c>
      <c r="T6980" t="b">
        <v>1</v>
      </c>
      <c r="U6980" t="b">
        <v>1</v>
      </c>
      <c r="V6980" t="b">
        <v>0</v>
      </c>
      <c r="W6980" t="b">
        <v>1</v>
      </c>
      <c r="X6980" t="b">
        <v>0</v>
      </c>
      <c r="Y6980" t="b">
        <v>0</v>
      </c>
      <c r="Z6980" t="b">
        <v>0</v>
      </c>
      <c r="AA6980" t="b">
        <v>1</v>
      </c>
      <c r="AB6980" t="b">
        <v>0</v>
      </c>
      <c r="AC6980" t="b">
        <v>1</v>
      </c>
    </row>
    <row r="6981" spans="1:29" x14ac:dyDescent="0.2">
      <c r="A6981" s="8">
        <v>2</v>
      </c>
      <c r="B6981" s="8" t="s">
        <v>179</v>
      </c>
      <c r="C6981" s="8" t="s">
        <v>128</v>
      </c>
      <c r="D6981" s="8">
        <v>0</v>
      </c>
      <c r="E6981" s="9">
        <v>48644.4642519927</v>
      </c>
      <c r="F6981" s="17">
        <f>SUMIFS(Table2[time],Table2[config],Table2[[#This Row],[config]],Table2[repetition],Table2[[#This Row],[repetition]])</f>
        <v>10522515.834018918</v>
      </c>
      <c r="G6981" s="17">
        <f>IF(Table2[[#This Row],[time]]&lt;7200000,1,0)</f>
        <v>1</v>
      </c>
      <c r="H6981" t="s">
        <v>244</v>
      </c>
      <c r="I6981">
        <v>5</v>
      </c>
      <c r="J6981" t="s">
        <v>238</v>
      </c>
      <c r="K6981" t="s">
        <v>244</v>
      </c>
      <c r="L6981" t="s">
        <v>231</v>
      </c>
      <c r="M6981" t="s">
        <v>241</v>
      </c>
      <c r="N6981" t="s">
        <v>242</v>
      </c>
      <c r="O6981">
        <v>120</v>
      </c>
      <c r="P6981">
        <v>110</v>
      </c>
      <c r="Q6981" t="s">
        <v>248</v>
      </c>
      <c r="R6981" t="s">
        <v>235</v>
      </c>
      <c r="S6981" t="s">
        <v>244</v>
      </c>
      <c r="T6981" t="b">
        <v>1</v>
      </c>
      <c r="U6981" t="b">
        <v>1</v>
      </c>
      <c r="V6981" t="b">
        <v>0</v>
      </c>
      <c r="W6981" t="b">
        <v>1</v>
      </c>
      <c r="X6981" t="b">
        <v>0</v>
      </c>
      <c r="Y6981" t="b">
        <v>0</v>
      </c>
      <c r="Z6981" t="b">
        <v>0</v>
      </c>
      <c r="AA6981" t="b">
        <v>1</v>
      </c>
      <c r="AB6981" t="b">
        <v>0</v>
      </c>
      <c r="AC6981" t="b">
        <v>1</v>
      </c>
    </row>
    <row r="6982" spans="1:29" x14ac:dyDescent="0.2">
      <c r="A6982" s="6">
        <v>2</v>
      </c>
      <c r="B6982" s="6" t="s">
        <v>190</v>
      </c>
      <c r="C6982" s="6" t="s">
        <v>128</v>
      </c>
      <c r="D6982" s="6">
        <v>1</v>
      </c>
      <c r="E6982" s="7">
        <v>263521.47407300002</v>
      </c>
      <c r="F6982" s="16">
        <f>SUMIFS(Table2[time],Table2[config],Table2[[#This Row],[config]],Table2[repetition],Table2[[#This Row],[repetition]])</f>
        <v>10522515.834018918</v>
      </c>
      <c r="G6982" s="16">
        <f>IF(Table2[[#This Row],[time]]&lt;7200000,1,0)</f>
        <v>1</v>
      </c>
      <c r="H6982" t="s">
        <v>244</v>
      </c>
      <c r="I6982">
        <v>5</v>
      </c>
      <c r="J6982" t="s">
        <v>238</v>
      </c>
      <c r="K6982" t="s">
        <v>244</v>
      </c>
      <c r="L6982" t="s">
        <v>231</v>
      </c>
      <c r="M6982" t="s">
        <v>241</v>
      </c>
      <c r="N6982" t="s">
        <v>242</v>
      </c>
      <c r="O6982">
        <v>120</v>
      </c>
      <c r="P6982">
        <v>110</v>
      </c>
      <c r="Q6982" t="s">
        <v>248</v>
      </c>
      <c r="R6982" t="s">
        <v>235</v>
      </c>
      <c r="S6982" t="s">
        <v>244</v>
      </c>
      <c r="T6982" t="b">
        <v>1</v>
      </c>
      <c r="U6982" t="b">
        <v>1</v>
      </c>
      <c r="V6982" t="b">
        <v>0</v>
      </c>
      <c r="W6982" t="b">
        <v>1</v>
      </c>
      <c r="X6982" t="b">
        <v>0</v>
      </c>
      <c r="Y6982" t="b">
        <v>0</v>
      </c>
      <c r="Z6982" t="b">
        <v>0</v>
      </c>
      <c r="AA6982" t="b">
        <v>1</v>
      </c>
      <c r="AB6982" t="b">
        <v>0</v>
      </c>
      <c r="AC6982" t="b">
        <v>1</v>
      </c>
    </row>
    <row r="6983" spans="1:29" x14ac:dyDescent="0.2">
      <c r="A6983" s="8">
        <v>2</v>
      </c>
      <c r="B6983" s="8" t="s">
        <v>201</v>
      </c>
      <c r="C6983" s="8" t="s">
        <v>128</v>
      </c>
      <c r="D6983" s="8">
        <v>12</v>
      </c>
      <c r="E6983" s="9">
        <v>79980.339163041193</v>
      </c>
      <c r="F6983" s="17">
        <f>SUMIFS(Table2[time],Table2[config],Table2[[#This Row],[config]],Table2[repetition],Table2[[#This Row],[repetition]])</f>
        <v>10522515.834018918</v>
      </c>
      <c r="G6983" s="17">
        <f>IF(Table2[[#This Row],[time]]&lt;7200000,1,0)</f>
        <v>1</v>
      </c>
      <c r="H6983" t="s">
        <v>244</v>
      </c>
      <c r="I6983">
        <v>5</v>
      </c>
      <c r="J6983" t="s">
        <v>238</v>
      </c>
      <c r="K6983" t="s">
        <v>244</v>
      </c>
      <c r="L6983" t="s">
        <v>231</v>
      </c>
      <c r="M6983" t="s">
        <v>241</v>
      </c>
      <c r="N6983" t="s">
        <v>242</v>
      </c>
      <c r="O6983">
        <v>120</v>
      </c>
      <c r="P6983">
        <v>110</v>
      </c>
      <c r="Q6983" t="s">
        <v>248</v>
      </c>
      <c r="R6983" t="s">
        <v>235</v>
      </c>
      <c r="S6983" t="s">
        <v>244</v>
      </c>
      <c r="T6983" t="b">
        <v>1</v>
      </c>
      <c r="U6983" t="b">
        <v>1</v>
      </c>
      <c r="V6983" t="b">
        <v>0</v>
      </c>
      <c r="W6983" t="b">
        <v>1</v>
      </c>
      <c r="X6983" t="b">
        <v>0</v>
      </c>
      <c r="Y6983" t="b">
        <v>0</v>
      </c>
      <c r="Z6983" t="b">
        <v>0</v>
      </c>
      <c r="AA6983" t="b">
        <v>1</v>
      </c>
      <c r="AB6983" t="b">
        <v>0</v>
      </c>
      <c r="AC6983" t="b">
        <v>1</v>
      </c>
    </row>
    <row r="6984" spans="1:29" x14ac:dyDescent="0.2">
      <c r="A6984" s="6">
        <v>2</v>
      </c>
      <c r="B6984" s="6" t="s">
        <v>188</v>
      </c>
      <c r="C6984" s="6" t="s">
        <v>128</v>
      </c>
      <c r="D6984" s="6">
        <v>0</v>
      </c>
      <c r="E6984" s="7">
        <v>89885.929787007597</v>
      </c>
      <c r="F6984" s="16">
        <f>SUMIFS(Table2[time],Table2[config],Table2[[#This Row],[config]],Table2[repetition],Table2[[#This Row],[repetition]])</f>
        <v>10522515.834018918</v>
      </c>
      <c r="G6984" s="16">
        <f>IF(Table2[[#This Row],[time]]&lt;7200000,1,0)</f>
        <v>1</v>
      </c>
      <c r="H6984" t="s">
        <v>244</v>
      </c>
      <c r="I6984">
        <v>5</v>
      </c>
      <c r="J6984" t="s">
        <v>238</v>
      </c>
      <c r="K6984" t="s">
        <v>244</v>
      </c>
      <c r="L6984" t="s">
        <v>231</v>
      </c>
      <c r="M6984" t="s">
        <v>241</v>
      </c>
      <c r="N6984" t="s">
        <v>242</v>
      </c>
      <c r="O6984">
        <v>120</v>
      </c>
      <c r="P6984">
        <v>110</v>
      </c>
      <c r="Q6984" t="s">
        <v>248</v>
      </c>
      <c r="R6984" t="s">
        <v>235</v>
      </c>
      <c r="S6984" t="s">
        <v>244</v>
      </c>
      <c r="T6984" t="b">
        <v>1</v>
      </c>
      <c r="U6984" t="b">
        <v>1</v>
      </c>
      <c r="V6984" t="b">
        <v>0</v>
      </c>
      <c r="W6984" t="b">
        <v>1</v>
      </c>
      <c r="X6984" t="b">
        <v>0</v>
      </c>
      <c r="Y6984" t="b">
        <v>0</v>
      </c>
      <c r="Z6984" t="b">
        <v>0</v>
      </c>
      <c r="AA6984" t="b">
        <v>1</v>
      </c>
      <c r="AB6984" t="b">
        <v>0</v>
      </c>
      <c r="AC6984" t="b">
        <v>1</v>
      </c>
    </row>
    <row r="6985" spans="1:29" x14ac:dyDescent="0.2">
      <c r="A6985" s="8">
        <v>2</v>
      </c>
      <c r="B6985" s="8" t="s">
        <v>177</v>
      </c>
      <c r="C6985" s="8" t="s">
        <v>128</v>
      </c>
      <c r="D6985" s="8">
        <v>0</v>
      </c>
      <c r="E6985" s="9">
        <v>141716.57743799701</v>
      </c>
      <c r="F6985" s="17">
        <f>SUMIFS(Table2[time],Table2[config],Table2[[#This Row],[config]],Table2[repetition],Table2[[#This Row],[repetition]])</f>
        <v>10522515.834018918</v>
      </c>
      <c r="G6985" s="17">
        <f>IF(Table2[[#This Row],[time]]&lt;7200000,1,0)</f>
        <v>1</v>
      </c>
      <c r="H6985" t="s">
        <v>244</v>
      </c>
      <c r="I6985">
        <v>5</v>
      </c>
      <c r="J6985" t="s">
        <v>238</v>
      </c>
      <c r="K6985" t="s">
        <v>244</v>
      </c>
      <c r="L6985" t="s">
        <v>231</v>
      </c>
      <c r="M6985" t="s">
        <v>241</v>
      </c>
      <c r="N6985" t="s">
        <v>242</v>
      </c>
      <c r="O6985">
        <v>120</v>
      </c>
      <c r="P6985">
        <v>110</v>
      </c>
      <c r="Q6985" t="s">
        <v>248</v>
      </c>
      <c r="R6985" t="s">
        <v>235</v>
      </c>
      <c r="S6985" t="s">
        <v>244</v>
      </c>
      <c r="T6985" t="b">
        <v>1</v>
      </c>
      <c r="U6985" t="b">
        <v>1</v>
      </c>
      <c r="V6985" t="b">
        <v>0</v>
      </c>
      <c r="W6985" t="b">
        <v>1</v>
      </c>
      <c r="X6985" t="b">
        <v>0</v>
      </c>
      <c r="Y6985" t="b">
        <v>0</v>
      </c>
      <c r="Z6985" t="b">
        <v>0</v>
      </c>
      <c r="AA6985" t="b">
        <v>1</v>
      </c>
      <c r="AB6985" t="b">
        <v>0</v>
      </c>
      <c r="AC6985" t="b">
        <v>1</v>
      </c>
    </row>
    <row r="6986" spans="1:29" x14ac:dyDescent="0.2">
      <c r="A6986" s="6">
        <v>2</v>
      </c>
      <c r="B6986" s="6" t="s">
        <v>202</v>
      </c>
      <c r="C6986" s="6" t="s">
        <v>128</v>
      </c>
      <c r="D6986" s="6">
        <v>0</v>
      </c>
      <c r="E6986" s="7">
        <v>125841.552525002</v>
      </c>
      <c r="F6986" s="16">
        <f>SUMIFS(Table2[time],Table2[config],Table2[[#This Row],[config]],Table2[repetition],Table2[[#This Row],[repetition]])</f>
        <v>10522515.834018918</v>
      </c>
      <c r="G6986" s="16">
        <f>IF(Table2[[#This Row],[time]]&lt;7200000,1,0)</f>
        <v>1</v>
      </c>
      <c r="H6986" t="s">
        <v>244</v>
      </c>
      <c r="I6986">
        <v>5</v>
      </c>
      <c r="J6986" t="s">
        <v>238</v>
      </c>
      <c r="K6986" t="s">
        <v>244</v>
      </c>
      <c r="L6986" t="s">
        <v>231</v>
      </c>
      <c r="M6986" t="s">
        <v>241</v>
      </c>
      <c r="N6986" t="s">
        <v>242</v>
      </c>
      <c r="O6986">
        <v>120</v>
      </c>
      <c r="P6986">
        <v>110</v>
      </c>
      <c r="Q6986" t="s">
        <v>248</v>
      </c>
      <c r="R6986" t="s">
        <v>235</v>
      </c>
      <c r="S6986" t="s">
        <v>244</v>
      </c>
      <c r="T6986" t="b">
        <v>1</v>
      </c>
      <c r="U6986" t="b">
        <v>1</v>
      </c>
      <c r="V6986" t="b">
        <v>0</v>
      </c>
      <c r="W6986" t="b">
        <v>1</v>
      </c>
      <c r="X6986" t="b">
        <v>0</v>
      </c>
      <c r="Y6986" t="b">
        <v>0</v>
      </c>
      <c r="Z6986" t="b">
        <v>0</v>
      </c>
      <c r="AA6986" t="b">
        <v>1</v>
      </c>
      <c r="AB6986" t="b">
        <v>0</v>
      </c>
      <c r="AC6986" t="b">
        <v>1</v>
      </c>
    </row>
    <row r="6987" spans="1:29" x14ac:dyDescent="0.2">
      <c r="A6987" s="8">
        <v>2</v>
      </c>
      <c r="B6987" s="8" t="s">
        <v>203</v>
      </c>
      <c r="C6987" s="8" t="s">
        <v>128</v>
      </c>
      <c r="D6987" s="8">
        <v>1</v>
      </c>
      <c r="E6987" s="9">
        <v>202286.583586013</v>
      </c>
      <c r="F6987" s="17">
        <f>SUMIFS(Table2[time],Table2[config],Table2[[#This Row],[config]],Table2[repetition],Table2[[#This Row],[repetition]])</f>
        <v>10522515.834018918</v>
      </c>
      <c r="G6987" s="17">
        <f>IF(Table2[[#This Row],[time]]&lt;7200000,1,0)</f>
        <v>1</v>
      </c>
      <c r="H6987" t="s">
        <v>244</v>
      </c>
      <c r="I6987">
        <v>5</v>
      </c>
      <c r="J6987" t="s">
        <v>238</v>
      </c>
      <c r="K6987" t="s">
        <v>244</v>
      </c>
      <c r="L6987" t="s">
        <v>231</v>
      </c>
      <c r="M6987" t="s">
        <v>241</v>
      </c>
      <c r="N6987" t="s">
        <v>242</v>
      </c>
      <c r="O6987">
        <v>120</v>
      </c>
      <c r="P6987">
        <v>110</v>
      </c>
      <c r="Q6987" t="s">
        <v>248</v>
      </c>
      <c r="R6987" t="s">
        <v>235</v>
      </c>
      <c r="S6987" t="s">
        <v>244</v>
      </c>
      <c r="T6987" t="b">
        <v>1</v>
      </c>
      <c r="U6987" t="b">
        <v>1</v>
      </c>
      <c r="V6987" t="b">
        <v>0</v>
      </c>
      <c r="W6987" t="b">
        <v>1</v>
      </c>
      <c r="X6987" t="b">
        <v>0</v>
      </c>
      <c r="Y6987" t="b">
        <v>0</v>
      </c>
      <c r="Z6987" t="b">
        <v>0</v>
      </c>
      <c r="AA6987" t="b">
        <v>1</v>
      </c>
      <c r="AB6987" t="b">
        <v>0</v>
      </c>
      <c r="AC6987" t="b">
        <v>1</v>
      </c>
    </row>
    <row r="6988" spans="1:29" x14ac:dyDescent="0.2">
      <c r="A6988" s="6">
        <v>2</v>
      </c>
      <c r="B6988" s="6" t="s">
        <v>191</v>
      </c>
      <c r="C6988" s="6" t="s">
        <v>128</v>
      </c>
      <c r="D6988" s="6">
        <v>0</v>
      </c>
      <c r="E6988" s="7">
        <v>896565.10068802105</v>
      </c>
      <c r="F6988" s="16">
        <f>SUMIFS(Table2[time],Table2[config],Table2[[#This Row],[config]],Table2[repetition],Table2[[#This Row],[repetition]])</f>
        <v>10522515.834018918</v>
      </c>
      <c r="G6988" s="16">
        <f>IF(Table2[[#This Row],[time]]&lt;7200000,1,0)</f>
        <v>1</v>
      </c>
      <c r="H6988" t="s">
        <v>244</v>
      </c>
      <c r="I6988">
        <v>5</v>
      </c>
      <c r="J6988" t="s">
        <v>238</v>
      </c>
      <c r="K6988" t="s">
        <v>244</v>
      </c>
      <c r="L6988" t="s">
        <v>231</v>
      </c>
      <c r="M6988" t="s">
        <v>241</v>
      </c>
      <c r="N6988" t="s">
        <v>242</v>
      </c>
      <c r="O6988">
        <v>120</v>
      </c>
      <c r="P6988">
        <v>110</v>
      </c>
      <c r="Q6988" t="s">
        <v>248</v>
      </c>
      <c r="R6988" t="s">
        <v>235</v>
      </c>
      <c r="S6988" t="s">
        <v>244</v>
      </c>
      <c r="T6988" t="b">
        <v>1</v>
      </c>
      <c r="U6988" t="b">
        <v>1</v>
      </c>
      <c r="V6988" t="b">
        <v>0</v>
      </c>
      <c r="W6988" t="b">
        <v>1</v>
      </c>
      <c r="X6988" t="b">
        <v>0</v>
      </c>
      <c r="Y6988" t="b">
        <v>0</v>
      </c>
      <c r="Z6988" t="b">
        <v>0</v>
      </c>
      <c r="AA6988" t="b">
        <v>1</v>
      </c>
      <c r="AB6988" t="b">
        <v>0</v>
      </c>
      <c r="AC6988" t="b">
        <v>1</v>
      </c>
    </row>
    <row r="6989" spans="1:29" x14ac:dyDescent="0.2">
      <c r="A6989" s="8">
        <v>2</v>
      </c>
      <c r="B6989" s="8" t="s">
        <v>204</v>
      </c>
      <c r="C6989" s="8" t="s">
        <v>128</v>
      </c>
      <c r="D6989" s="8">
        <v>6</v>
      </c>
      <c r="E6989" s="9">
        <v>1339175.37591699</v>
      </c>
      <c r="F6989" s="17">
        <f>SUMIFS(Table2[time],Table2[config],Table2[[#This Row],[config]],Table2[repetition],Table2[[#This Row],[repetition]])</f>
        <v>10522515.834018918</v>
      </c>
      <c r="G6989" s="17">
        <f>IF(Table2[[#This Row],[time]]&lt;7200000,1,0)</f>
        <v>1</v>
      </c>
      <c r="H6989" t="s">
        <v>244</v>
      </c>
      <c r="I6989">
        <v>5</v>
      </c>
      <c r="J6989" t="s">
        <v>238</v>
      </c>
      <c r="K6989" t="s">
        <v>244</v>
      </c>
      <c r="L6989" t="s">
        <v>231</v>
      </c>
      <c r="M6989" t="s">
        <v>241</v>
      </c>
      <c r="N6989" t="s">
        <v>242</v>
      </c>
      <c r="O6989">
        <v>120</v>
      </c>
      <c r="P6989">
        <v>110</v>
      </c>
      <c r="Q6989" t="s">
        <v>248</v>
      </c>
      <c r="R6989" t="s">
        <v>235</v>
      </c>
      <c r="S6989" t="s">
        <v>244</v>
      </c>
      <c r="T6989" t="b">
        <v>1</v>
      </c>
      <c r="U6989" t="b">
        <v>1</v>
      </c>
      <c r="V6989" t="b">
        <v>0</v>
      </c>
      <c r="W6989" t="b">
        <v>1</v>
      </c>
      <c r="X6989" t="b">
        <v>0</v>
      </c>
      <c r="Y6989" t="b">
        <v>0</v>
      </c>
      <c r="Z6989" t="b">
        <v>0</v>
      </c>
      <c r="AA6989" t="b">
        <v>1</v>
      </c>
      <c r="AB6989" t="b">
        <v>0</v>
      </c>
      <c r="AC6989" t="b">
        <v>1</v>
      </c>
    </row>
    <row r="6990" spans="1:29" x14ac:dyDescent="0.2">
      <c r="A6990" s="6">
        <v>2</v>
      </c>
      <c r="B6990" s="6" t="s">
        <v>187</v>
      </c>
      <c r="C6990" s="6" t="s">
        <v>128</v>
      </c>
      <c r="D6990" s="6">
        <v>8</v>
      </c>
      <c r="E6990" s="7">
        <v>2298048.0203669802</v>
      </c>
      <c r="F6990" s="16">
        <f>SUMIFS(Table2[time],Table2[config],Table2[[#This Row],[config]],Table2[repetition],Table2[[#This Row],[repetition]])</f>
        <v>10522515.834018918</v>
      </c>
      <c r="G6990" s="16">
        <f>IF(Table2[[#This Row],[time]]&lt;7200000,1,0)</f>
        <v>1</v>
      </c>
      <c r="H6990" t="s">
        <v>244</v>
      </c>
      <c r="I6990">
        <v>5</v>
      </c>
      <c r="J6990" t="s">
        <v>238</v>
      </c>
      <c r="K6990" t="s">
        <v>244</v>
      </c>
      <c r="L6990" t="s">
        <v>231</v>
      </c>
      <c r="M6990" t="s">
        <v>241</v>
      </c>
      <c r="N6990" t="s">
        <v>242</v>
      </c>
      <c r="O6990">
        <v>120</v>
      </c>
      <c r="P6990">
        <v>110</v>
      </c>
      <c r="Q6990" t="s">
        <v>248</v>
      </c>
      <c r="R6990" t="s">
        <v>235</v>
      </c>
      <c r="S6990" t="s">
        <v>244</v>
      </c>
      <c r="T6990" t="b">
        <v>1</v>
      </c>
      <c r="U6990" t="b">
        <v>1</v>
      </c>
      <c r="V6990" t="b">
        <v>0</v>
      </c>
      <c r="W6990" t="b">
        <v>1</v>
      </c>
      <c r="X6990" t="b">
        <v>0</v>
      </c>
      <c r="Y6990" t="b">
        <v>0</v>
      </c>
      <c r="Z6990" t="b">
        <v>0</v>
      </c>
      <c r="AA6990" t="b">
        <v>1</v>
      </c>
      <c r="AB6990" t="b">
        <v>0</v>
      </c>
      <c r="AC6990" t="b">
        <v>1</v>
      </c>
    </row>
    <row r="6991" spans="1:29" x14ac:dyDescent="0.2">
      <c r="A6991" s="8">
        <v>2</v>
      </c>
      <c r="B6991" s="8" t="s">
        <v>205</v>
      </c>
      <c r="C6991" s="8" t="s">
        <v>128</v>
      </c>
      <c r="D6991" s="8">
        <v>37</v>
      </c>
      <c r="E6991" s="9">
        <v>4115067.8980060001</v>
      </c>
      <c r="F6991" s="17">
        <f>SUMIFS(Table2[time],Table2[config],Table2[[#This Row],[config]],Table2[repetition],Table2[[#This Row],[repetition]])</f>
        <v>10522515.834018918</v>
      </c>
      <c r="G6991" s="17">
        <f>IF(Table2[[#This Row],[time]]&lt;7200000,1,0)</f>
        <v>1</v>
      </c>
      <c r="H6991" t="s">
        <v>244</v>
      </c>
      <c r="I6991">
        <v>5</v>
      </c>
      <c r="J6991" t="s">
        <v>238</v>
      </c>
      <c r="K6991" t="s">
        <v>244</v>
      </c>
      <c r="L6991" t="s">
        <v>231</v>
      </c>
      <c r="M6991" t="s">
        <v>241</v>
      </c>
      <c r="N6991" t="s">
        <v>242</v>
      </c>
      <c r="O6991">
        <v>120</v>
      </c>
      <c r="P6991">
        <v>110</v>
      </c>
      <c r="Q6991" t="s">
        <v>248</v>
      </c>
      <c r="R6991" t="s">
        <v>235</v>
      </c>
      <c r="S6991" t="s">
        <v>244</v>
      </c>
      <c r="T6991" t="b">
        <v>1</v>
      </c>
      <c r="U6991" t="b">
        <v>1</v>
      </c>
      <c r="V6991" t="b">
        <v>0</v>
      </c>
      <c r="W6991" t="b">
        <v>1</v>
      </c>
      <c r="X6991" t="b">
        <v>0</v>
      </c>
      <c r="Y6991" t="b">
        <v>0</v>
      </c>
      <c r="Z6991" t="b">
        <v>0</v>
      </c>
      <c r="AA6991" t="b">
        <v>1</v>
      </c>
      <c r="AB6991" t="b">
        <v>0</v>
      </c>
      <c r="AC6991" t="b">
        <v>1</v>
      </c>
    </row>
    <row r="6992" spans="1:29" x14ac:dyDescent="0.2">
      <c r="A6992" s="6">
        <v>3</v>
      </c>
      <c r="B6992" s="6" t="s">
        <v>192</v>
      </c>
      <c r="C6992" s="6" t="s">
        <v>128</v>
      </c>
      <c r="D6992" s="6">
        <v>5</v>
      </c>
      <c r="E6992" s="7">
        <v>67299.191343947299</v>
      </c>
      <c r="F6992" s="16">
        <f>SUMIFS(Table2[time],Table2[config],Table2[[#This Row],[config]],Table2[repetition],Table2[[#This Row],[repetition]])</f>
        <v>10315123.731567161</v>
      </c>
      <c r="G6992" s="16">
        <f>IF(Table2[[#This Row],[time]]&lt;7200000,1,0)</f>
        <v>1</v>
      </c>
      <c r="H6992" t="s">
        <v>244</v>
      </c>
      <c r="I6992">
        <v>5</v>
      </c>
      <c r="J6992" t="s">
        <v>238</v>
      </c>
      <c r="K6992" t="s">
        <v>244</v>
      </c>
      <c r="L6992" t="s">
        <v>231</v>
      </c>
      <c r="M6992" t="s">
        <v>241</v>
      </c>
      <c r="N6992" t="s">
        <v>242</v>
      </c>
      <c r="O6992">
        <v>120</v>
      </c>
      <c r="P6992">
        <v>110</v>
      </c>
      <c r="Q6992" t="s">
        <v>248</v>
      </c>
      <c r="R6992" t="s">
        <v>235</v>
      </c>
      <c r="S6992" t="s">
        <v>244</v>
      </c>
      <c r="T6992" t="b">
        <v>1</v>
      </c>
      <c r="U6992" t="b">
        <v>1</v>
      </c>
      <c r="V6992" t="b">
        <v>0</v>
      </c>
      <c r="W6992" t="b">
        <v>1</v>
      </c>
      <c r="X6992" t="b">
        <v>0</v>
      </c>
      <c r="Y6992" t="b">
        <v>0</v>
      </c>
      <c r="Z6992" t="b">
        <v>0</v>
      </c>
      <c r="AA6992" t="b">
        <v>1</v>
      </c>
      <c r="AB6992" t="b">
        <v>0</v>
      </c>
      <c r="AC6992" t="b">
        <v>1</v>
      </c>
    </row>
    <row r="6993" spans="1:29" x14ac:dyDescent="0.2">
      <c r="A6993" s="8">
        <v>3</v>
      </c>
      <c r="B6993" s="8" t="s">
        <v>194</v>
      </c>
      <c r="C6993" s="8" t="s">
        <v>128</v>
      </c>
      <c r="D6993" s="8">
        <v>0</v>
      </c>
      <c r="E6993" s="9">
        <v>73860.252159065494</v>
      </c>
      <c r="F6993" s="17">
        <f>SUMIFS(Table2[time],Table2[config],Table2[[#This Row],[config]],Table2[repetition],Table2[[#This Row],[repetition]])</f>
        <v>10315123.731567161</v>
      </c>
      <c r="G6993" s="17">
        <f>IF(Table2[[#This Row],[time]]&lt;7200000,1,0)</f>
        <v>1</v>
      </c>
      <c r="H6993" t="s">
        <v>244</v>
      </c>
      <c r="I6993">
        <v>5</v>
      </c>
      <c r="J6993" t="s">
        <v>238</v>
      </c>
      <c r="K6993" t="s">
        <v>244</v>
      </c>
      <c r="L6993" t="s">
        <v>231</v>
      </c>
      <c r="M6993" t="s">
        <v>241</v>
      </c>
      <c r="N6993" t="s">
        <v>242</v>
      </c>
      <c r="O6993">
        <v>120</v>
      </c>
      <c r="P6993">
        <v>110</v>
      </c>
      <c r="Q6993" t="s">
        <v>248</v>
      </c>
      <c r="R6993" t="s">
        <v>235</v>
      </c>
      <c r="S6993" t="s">
        <v>244</v>
      </c>
      <c r="T6993" t="b">
        <v>1</v>
      </c>
      <c r="U6993" t="b">
        <v>1</v>
      </c>
      <c r="V6993" t="b">
        <v>0</v>
      </c>
      <c r="W6993" t="b">
        <v>1</v>
      </c>
      <c r="X6993" t="b">
        <v>0</v>
      </c>
      <c r="Y6993" t="b">
        <v>0</v>
      </c>
      <c r="Z6993" t="b">
        <v>0</v>
      </c>
      <c r="AA6993" t="b">
        <v>1</v>
      </c>
      <c r="AB6993" t="b">
        <v>0</v>
      </c>
      <c r="AC6993" t="b">
        <v>1</v>
      </c>
    </row>
    <row r="6994" spans="1:29" x14ac:dyDescent="0.2">
      <c r="A6994" s="6">
        <v>3</v>
      </c>
      <c r="B6994" s="6" t="s">
        <v>181</v>
      </c>
      <c r="C6994" s="6" t="s">
        <v>128</v>
      </c>
      <c r="D6994" s="6">
        <v>0</v>
      </c>
      <c r="E6994" s="7">
        <v>36931.719945045101</v>
      </c>
      <c r="F6994" s="16">
        <f>SUMIFS(Table2[time],Table2[config],Table2[[#This Row],[config]],Table2[repetition],Table2[[#This Row],[repetition]])</f>
        <v>10315123.731567161</v>
      </c>
      <c r="G6994" s="16">
        <f>IF(Table2[[#This Row],[time]]&lt;7200000,1,0)</f>
        <v>1</v>
      </c>
      <c r="H6994" t="s">
        <v>244</v>
      </c>
      <c r="I6994">
        <v>5</v>
      </c>
      <c r="J6994" t="s">
        <v>238</v>
      </c>
      <c r="K6994" t="s">
        <v>244</v>
      </c>
      <c r="L6994" t="s">
        <v>231</v>
      </c>
      <c r="M6994" t="s">
        <v>241</v>
      </c>
      <c r="N6994" t="s">
        <v>242</v>
      </c>
      <c r="O6994">
        <v>120</v>
      </c>
      <c r="P6994">
        <v>110</v>
      </c>
      <c r="Q6994" t="s">
        <v>248</v>
      </c>
      <c r="R6994" t="s">
        <v>235</v>
      </c>
      <c r="S6994" t="s">
        <v>244</v>
      </c>
      <c r="T6994" t="b">
        <v>1</v>
      </c>
      <c r="U6994" t="b">
        <v>1</v>
      </c>
      <c r="V6994" t="b">
        <v>0</v>
      </c>
      <c r="W6994" t="b">
        <v>1</v>
      </c>
      <c r="X6994" t="b">
        <v>0</v>
      </c>
      <c r="Y6994" t="b">
        <v>0</v>
      </c>
      <c r="Z6994" t="b">
        <v>0</v>
      </c>
      <c r="AA6994" t="b">
        <v>1</v>
      </c>
      <c r="AB6994" t="b">
        <v>0</v>
      </c>
      <c r="AC6994" t="b">
        <v>1</v>
      </c>
    </row>
    <row r="6995" spans="1:29" x14ac:dyDescent="0.2">
      <c r="A6995" s="8">
        <v>3</v>
      </c>
      <c r="B6995" s="8" t="s">
        <v>176</v>
      </c>
      <c r="C6995" s="8" t="s">
        <v>128</v>
      </c>
      <c r="D6995" s="8">
        <v>0</v>
      </c>
      <c r="E6995" s="9">
        <v>33109.749583061697</v>
      </c>
      <c r="F6995" s="17">
        <f>SUMIFS(Table2[time],Table2[config],Table2[[#This Row],[config]],Table2[repetition],Table2[[#This Row],[repetition]])</f>
        <v>10315123.731567161</v>
      </c>
      <c r="G6995" s="17">
        <f>IF(Table2[[#This Row],[time]]&lt;7200000,1,0)</f>
        <v>1</v>
      </c>
      <c r="H6995" t="s">
        <v>244</v>
      </c>
      <c r="I6995">
        <v>5</v>
      </c>
      <c r="J6995" t="s">
        <v>238</v>
      </c>
      <c r="K6995" t="s">
        <v>244</v>
      </c>
      <c r="L6995" t="s">
        <v>231</v>
      </c>
      <c r="M6995" t="s">
        <v>241</v>
      </c>
      <c r="N6995" t="s">
        <v>242</v>
      </c>
      <c r="O6995">
        <v>120</v>
      </c>
      <c r="P6995">
        <v>110</v>
      </c>
      <c r="Q6995" t="s">
        <v>248</v>
      </c>
      <c r="R6995" t="s">
        <v>235</v>
      </c>
      <c r="S6995" t="s">
        <v>244</v>
      </c>
      <c r="T6995" t="b">
        <v>1</v>
      </c>
      <c r="U6995" t="b">
        <v>1</v>
      </c>
      <c r="V6995" t="b">
        <v>0</v>
      </c>
      <c r="W6995" t="b">
        <v>1</v>
      </c>
      <c r="X6995" t="b">
        <v>0</v>
      </c>
      <c r="Y6995" t="b">
        <v>0</v>
      </c>
      <c r="Z6995" t="b">
        <v>0</v>
      </c>
      <c r="AA6995" t="b">
        <v>1</v>
      </c>
      <c r="AB6995" t="b">
        <v>0</v>
      </c>
      <c r="AC6995" t="b">
        <v>1</v>
      </c>
    </row>
    <row r="6996" spans="1:29" x14ac:dyDescent="0.2">
      <c r="A6996" s="6">
        <v>3</v>
      </c>
      <c r="B6996" s="6" t="s">
        <v>183</v>
      </c>
      <c r="C6996" s="6" t="s">
        <v>128</v>
      </c>
      <c r="D6996" s="6">
        <v>1</v>
      </c>
      <c r="E6996" s="7">
        <v>53502.925283042699</v>
      </c>
      <c r="F6996" s="16">
        <f>SUMIFS(Table2[time],Table2[config],Table2[[#This Row],[config]],Table2[repetition],Table2[[#This Row],[repetition]])</f>
        <v>10315123.731567161</v>
      </c>
      <c r="G6996" s="16">
        <f>IF(Table2[[#This Row],[time]]&lt;7200000,1,0)</f>
        <v>1</v>
      </c>
      <c r="H6996" t="s">
        <v>244</v>
      </c>
      <c r="I6996">
        <v>5</v>
      </c>
      <c r="J6996" t="s">
        <v>238</v>
      </c>
      <c r="K6996" t="s">
        <v>244</v>
      </c>
      <c r="L6996" t="s">
        <v>231</v>
      </c>
      <c r="M6996" t="s">
        <v>241</v>
      </c>
      <c r="N6996" t="s">
        <v>242</v>
      </c>
      <c r="O6996">
        <v>120</v>
      </c>
      <c r="P6996">
        <v>110</v>
      </c>
      <c r="Q6996" t="s">
        <v>248</v>
      </c>
      <c r="R6996" t="s">
        <v>235</v>
      </c>
      <c r="S6996" t="s">
        <v>244</v>
      </c>
      <c r="T6996" t="b">
        <v>1</v>
      </c>
      <c r="U6996" t="b">
        <v>1</v>
      </c>
      <c r="V6996" t="b">
        <v>0</v>
      </c>
      <c r="W6996" t="b">
        <v>1</v>
      </c>
      <c r="X6996" t="b">
        <v>0</v>
      </c>
      <c r="Y6996" t="b">
        <v>0</v>
      </c>
      <c r="Z6996" t="b">
        <v>0</v>
      </c>
      <c r="AA6996" t="b">
        <v>1</v>
      </c>
      <c r="AB6996" t="b">
        <v>0</v>
      </c>
      <c r="AC6996" t="b">
        <v>1</v>
      </c>
    </row>
    <row r="6997" spans="1:29" x14ac:dyDescent="0.2">
      <c r="A6997" s="8">
        <v>3</v>
      </c>
      <c r="B6997" s="8" t="s">
        <v>182</v>
      </c>
      <c r="C6997" s="8" t="s">
        <v>128</v>
      </c>
      <c r="D6997" s="8">
        <v>12</v>
      </c>
      <c r="E6997" s="9">
        <v>74278.444417985098</v>
      </c>
      <c r="F6997" s="17">
        <f>SUMIFS(Table2[time],Table2[config],Table2[[#This Row],[config]],Table2[repetition],Table2[[#This Row],[repetition]])</f>
        <v>10315123.731567161</v>
      </c>
      <c r="G6997" s="17">
        <f>IF(Table2[[#This Row],[time]]&lt;7200000,1,0)</f>
        <v>1</v>
      </c>
      <c r="H6997" t="s">
        <v>244</v>
      </c>
      <c r="I6997">
        <v>5</v>
      </c>
      <c r="J6997" t="s">
        <v>238</v>
      </c>
      <c r="K6997" t="s">
        <v>244</v>
      </c>
      <c r="L6997" t="s">
        <v>231</v>
      </c>
      <c r="M6997" t="s">
        <v>241</v>
      </c>
      <c r="N6997" t="s">
        <v>242</v>
      </c>
      <c r="O6997">
        <v>120</v>
      </c>
      <c r="P6997">
        <v>110</v>
      </c>
      <c r="Q6997" t="s">
        <v>248</v>
      </c>
      <c r="R6997" t="s">
        <v>235</v>
      </c>
      <c r="S6997" t="s">
        <v>244</v>
      </c>
      <c r="T6997" t="b">
        <v>1</v>
      </c>
      <c r="U6997" t="b">
        <v>1</v>
      </c>
      <c r="V6997" t="b">
        <v>0</v>
      </c>
      <c r="W6997" t="b">
        <v>1</v>
      </c>
      <c r="X6997" t="b">
        <v>0</v>
      </c>
      <c r="Y6997" t="b">
        <v>0</v>
      </c>
      <c r="Z6997" t="b">
        <v>0</v>
      </c>
      <c r="AA6997" t="b">
        <v>1</v>
      </c>
      <c r="AB6997" t="b">
        <v>0</v>
      </c>
      <c r="AC6997" t="b">
        <v>1</v>
      </c>
    </row>
    <row r="6998" spans="1:29" x14ac:dyDescent="0.2">
      <c r="A6998" s="6">
        <v>3</v>
      </c>
      <c r="B6998" s="6" t="s">
        <v>195</v>
      </c>
      <c r="C6998" s="6" t="s">
        <v>128</v>
      </c>
      <c r="D6998" s="6">
        <v>0</v>
      </c>
      <c r="E6998" s="7">
        <v>70871.3238700293</v>
      </c>
      <c r="F6998" s="16">
        <f>SUMIFS(Table2[time],Table2[config],Table2[[#This Row],[config]],Table2[repetition],Table2[[#This Row],[repetition]])</f>
        <v>10315123.731567161</v>
      </c>
      <c r="G6998" s="16">
        <f>IF(Table2[[#This Row],[time]]&lt;7200000,1,0)</f>
        <v>1</v>
      </c>
      <c r="H6998" t="s">
        <v>244</v>
      </c>
      <c r="I6998">
        <v>5</v>
      </c>
      <c r="J6998" t="s">
        <v>238</v>
      </c>
      <c r="K6998" t="s">
        <v>244</v>
      </c>
      <c r="L6998" t="s">
        <v>231</v>
      </c>
      <c r="M6998" t="s">
        <v>241</v>
      </c>
      <c r="N6998" t="s">
        <v>242</v>
      </c>
      <c r="O6998">
        <v>120</v>
      </c>
      <c r="P6998">
        <v>110</v>
      </c>
      <c r="Q6998" t="s">
        <v>248</v>
      </c>
      <c r="R6998" t="s">
        <v>235</v>
      </c>
      <c r="S6998" t="s">
        <v>244</v>
      </c>
      <c r="T6998" t="b">
        <v>1</v>
      </c>
      <c r="U6998" t="b">
        <v>1</v>
      </c>
      <c r="V6998" t="b">
        <v>0</v>
      </c>
      <c r="W6998" t="b">
        <v>1</v>
      </c>
      <c r="X6998" t="b">
        <v>0</v>
      </c>
      <c r="Y6998" t="b">
        <v>0</v>
      </c>
      <c r="Z6998" t="b">
        <v>0</v>
      </c>
      <c r="AA6998" t="b">
        <v>1</v>
      </c>
      <c r="AB6998" t="b">
        <v>0</v>
      </c>
      <c r="AC6998" t="b">
        <v>1</v>
      </c>
    </row>
    <row r="6999" spans="1:29" x14ac:dyDescent="0.2">
      <c r="A6999" s="8">
        <v>3</v>
      </c>
      <c r="B6999" s="8" t="s">
        <v>185</v>
      </c>
      <c r="C6999" s="8" t="s">
        <v>128</v>
      </c>
      <c r="D6999" s="8">
        <v>0</v>
      </c>
      <c r="E6999" s="9">
        <v>78155.937361996606</v>
      </c>
      <c r="F6999" s="17">
        <f>SUMIFS(Table2[time],Table2[config],Table2[[#This Row],[config]],Table2[repetition],Table2[[#This Row],[repetition]])</f>
        <v>10315123.731567161</v>
      </c>
      <c r="G6999" s="17">
        <f>IF(Table2[[#This Row],[time]]&lt;7200000,1,0)</f>
        <v>1</v>
      </c>
      <c r="H6999" t="s">
        <v>244</v>
      </c>
      <c r="I6999">
        <v>5</v>
      </c>
      <c r="J6999" t="s">
        <v>238</v>
      </c>
      <c r="K6999" t="s">
        <v>244</v>
      </c>
      <c r="L6999" t="s">
        <v>231</v>
      </c>
      <c r="M6999" t="s">
        <v>241</v>
      </c>
      <c r="N6999" t="s">
        <v>242</v>
      </c>
      <c r="O6999">
        <v>120</v>
      </c>
      <c r="P6999">
        <v>110</v>
      </c>
      <c r="Q6999" t="s">
        <v>248</v>
      </c>
      <c r="R6999" t="s">
        <v>235</v>
      </c>
      <c r="S6999" t="s">
        <v>244</v>
      </c>
      <c r="T6999" t="b">
        <v>1</v>
      </c>
      <c r="U6999" t="b">
        <v>1</v>
      </c>
      <c r="V6999" t="b">
        <v>0</v>
      </c>
      <c r="W6999" t="b">
        <v>1</v>
      </c>
      <c r="X6999" t="b">
        <v>0</v>
      </c>
      <c r="Y6999" t="b">
        <v>0</v>
      </c>
      <c r="Z6999" t="b">
        <v>0</v>
      </c>
      <c r="AA6999" t="b">
        <v>1</v>
      </c>
      <c r="AB6999" t="b">
        <v>0</v>
      </c>
      <c r="AC6999" t="b">
        <v>1</v>
      </c>
    </row>
    <row r="7000" spans="1:29" x14ac:dyDescent="0.2">
      <c r="A7000" s="6">
        <v>3</v>
      </c>
      <c r="B7000" s="6" t="s">
        <v>184</v>
      </c>
      <c r="C7000" s="6" t="s">
        <v>128</v>
      </c>
      <c r="D7000" s="6">
        <v>0</v>
      </c>
      <c r="E7000" s="7">
        <v>46407.804306014397</v>
      </c>
      <c r="F7000" s="16">
        <f>SUMIFS(Table2[time],Table2[config],Table2[[#This Row],[config]],Table2[repetition],Table2[[#This Row],[repetition]])</f>
        <v>10315123.731567161</v>
      </c>
      <c r="G7000" s="16">
        <f>IF(Table2[[#This Row],[time]]&lt;7200000,1,0)</f>
        <v>1</v>
      </c>
      <c r="H7000" t="s">
        <v>244</v>
      </c>
      <c r="I7000">
        <v>5</v>
      </c>
      <c r="J7000" t="s">
        <v>238</v>
      </c>
      <c r="K7000" t="s">
        <v>244</v>
      </c>
      <c r="L7000" t="s">
        <v>231</v>
      </c>
      <c r="M7000" t="s">
        <v>241</v>
      </c>
      <c r="N7000" t="s">
        <v>242</v>
      </c>
      <c r="O7000">
        <v>120</v>
      </c>
      <c r="P7000">
        <v>110</v>
      </c>
      <c r="Q7000" t="s">
        <v>248</v>
      </c>
      <c r="R7000" t="s">
        <v>235</v>
      </c>
      <c r="S7000" t="s">
        <v>244</v>
      </c>
      <c r="T7000" t="b">
        <v>1</v>
      </c>
      <c r="U7000" t="b">
        <v>1</v>
      </c>
      <c r="V7000" t="b">
        <v>0</v>
      </c>
      <c r="W7000" t="b">
        <v>1</v>
      </c>
      <c r="X7000" t="b">
        <v>0</v>
      </c>
      <c r="Y7000" t="b">
        <v>0</v>
      </c>
      <c r="Z7000" t="b">
        <v>0</v>
      </c>
      <c r="AA7000" t="b">
        <v>1</v>
      </c>
      <c r="AB7000" t="b">
        <v>0</v>
      </c>
      <c r="AC7000" t="b">
        <v>1</v>
      </c>
    </row>
    <row r="7001" spans="1:29" x14ac:dyDescent="0.2">
      <c r="A7001" s="8">
        <v>3</v>
      </c>
      <c r="B7001" s="8" t="s">
        <v>200</v>
      </c>
      <c r="C7001" s="8" t="s">
        <v>128</v>
      </c>
      <c r="D7001" s="8">
        <v>8</v>
      </c>
      <c r="E7001" s="9">
        <v>69002.725042053498</v>
      </c>
      <c r="F7001" s="17">
        <f>SUMIFS(Table2[time],Table2[config],Table2[[#This Row],[config]],Table2[repetition],Table2[[#This Row],[repetition]])</f>
        <v>10315123.731567161</v>
      </c>
      <c r="G7001" s="17">
        <f>IF(Table2[[#This Row],[time]]&lt;7200000,1,0)</f>
        <v>1</v>
      </c>
      <c r="H7001" t="s">
        <v>244</v>
      </c>
      <c r="I7001">
        <v>5</v>
      </c>
      <c r="J7001" t="s">
        <v>238</v>
      </c>
      <c r="K7001" t="s">
        <v>244</v>
      </c>
      <c r="L7001" t="s">
        <v>231</v>
      </c>
      <c r="M7001" t="s">
        <v>241</v>
      </c>
      <c r="N7001" t="s">
        <v>242</v>
      </c>
      <c r="O7001">
        <v>120</v>
      </c>
      <c r="P7001">
        <v>110</v>
      </c>
      <c r="Q7001" t="s">
        <v>248</v>
      </c>
      <c r="R7001" t="s">
        <v>235</v>
      </c>
      <c r="S7001" t="s">
        <v>244</v>
      </c>
      <c r="T7001" t="b">
        <v>1</v>
      </c>
      <c r="U7001" t="b">
        <v>1</v>
      </c>
      <c r="V7001" t="b">
        <v>0</v>
      </c>
      <c r="W7001" t="b">
        <v>1</v>
      </c>
      <c r="X7001" t="b">
        <v>0</v>
      </c>
      <c r="Y7001" t="b">
        <v>0</v>
      </c>
      <c r="Z7001" t="b">
        <v>0</v>
      </c>
      <c r="AA7001" t="b">
        <v>1</v>
      </c>
      <c r="AB7001" t="b">
        <v>0</v>
      </c>
      <c r="AC7001" t="b">
        <v>1</v>
      </c>
    </row>
    <row r="7002" spans="1:29" x14ac:dyDescent="0.2">
      <c r="A7002" s="6">
        <v>3</v>
      </c>
      <c r="B7002" s="6" t="s">
        <v>198</v>
      </c>
      <c r="C7002" s="6" t="s">
        <v>128</v>
      </c>
      <c r="D7002" s="6">
        <v>0</v>
      </c>
      <c r="E7002" s="7">
        <v>47731.957418960497</v>
      </c>
      <c r="F7002" s="16">
        <f>SUMIFS(Table2[time],Table2[config],Table2[[#This Row],[config]],Table2[repetition],Table2[[#This Row],[repetition]])</f>
        <v>10315123.731567161</v>
      </c>
      <c r="G7002" s="16">
        <f>IF(Table2[[#This Row],[time]]&lt;7200000,1,0)</f>
        <v>1</v>
      </c>
      <c r="H7002" t="s">
        <v>244</v>
      </c>
      <c r="I7002">
        <v>5</v>
      </c>
      <c r="J7002" t="s">
        <v>238</v>
      </c>
      <c r="K7002" t="s">
        <v>244</v>
      </c>
      <c r="L7002" t="s">
        <v>231</v>
      </c>
      <c r="M7002" t="s">
        <v>241</v>
      </c>
      <c r="N7002" t="s">
        <v>242</v>
      </c>
      <c r="O7002">
        <v>120</v>
      </c>
      <c r="P7002">
        <v>110</v>
      </c>
      <c r="Q7002" t="s">
        <v>248</v>
      </c>
      <c r="R7002" t="s">
        <v>235</v>
      </c>
      <c r="S7002" t="s">
        <v>244</v>
      </c>
      <c r="T7002" t="b">
        <v>1</v>
      </c>
      <c r="U7002" t="b">
        <v>1</v>
      </c>
      <c r="V7002" t="b">
        <v>0</v>
      </c>
      <c r="W7002" t="b">
        <v>1</v>
      </c>
      <c r="X7002" t="b">
        <v>0</v>
      </c>
      <c r="Y7002" t="b">
        <v>0</v>
      </c>
      <c r="Z7002" t="b">
        <v>0</v>
      </c>
      <c r="AA7002" t="b">
        <v>1</v>
      </c>
      <c r="AB7002" t="b">
        <v>0</v>
      </c>
      <c r="AC7002" t="b">
        <v>1</v>
      </c>
    </row>
    <row r="7003" spans="1:29" x14ac:dyDescent="0.2">
      <c r="A7003" s="8">
        <v>3</v>
      </c>
      <c r="B7003" s="8" t="s">
        <v>180</v>
      </c>
      <c r="C7003" s="8" t="s">
        <v>128</v>
      </c>
      <c r="D7003" s="8">
        <v>0</v>
      </c>
      <c r="E7003" s="9">
        <v>35340.182921965599</v>
      </c>
      <c r="F7003" s="17">
        <f>SUMIFS(Table2[time],Table2[config],Table2[[#This Row],[config]],Table2[repetition],Table2[[#This Row],[repetition]])</f>
        <v>10315123.731567161</v>
      </c>
      <c r="G7003" s="17">
        <f>IF(Table2[[#This Row],[time]]&lt;7200000,1,0)</f>
        <v>1</v>
      </c>
      <c r="H7003" t="s">
        <v>244</v>
      </c>
      <c r="I7003">
        <v>5</v>
      </c>
      <c r="J7003" t="s">
        <v>238</v>
      </c>
      <c r="K7003" t="s">
        <v>244</v>
      </c>
      <c r="L7003" t="s">
        <v>231</v>
      </c>
      <c r="M7003" t="s">
        <v>241</v>
      </c>
      <c r="N7003" t="s">
        <v>242</v>
      </c>
      <c r="O7003">
        <v>120</v>
      </c>
      <c r="P7003">
        <v>110</v>
      </c>
      <c r="Q7003" t="s">
        <v>248</v>
      </c>
      <c r="R7003" t="s">
        <v>235</v>
      </c>
      <c r="S7003" t="s">
        <v>244</v>
      </c>
      <c r="T7003" t="b">
        <v>1</v>
      </c>
      <c r="U7003" t="b">
        <v>1</v>
      </c>
      <c r="V7003" t="b">
        <v>0</v>
      </c>
      <c r="W7003" t="b">
        <v>1</v>
      </c>
      <c r="X7003" t="b">
        <v>0</v>
      </c>
      <c r="Y7003" t="b">
        <v>0</v>
      </c>
      <c r="Z7003" t="b">
        <v>0</v>
      </c>
      <c r="AA7003" t="b">
        <v>1</v>
      </c>
      <c r="AB7003" t="b">
        <v>0</v>
      </c>
      <c r="AC7003" t="b">
        <v>1</v>
      </c>
    </row>
    <row r="7004" spans="1:29" x14ac:dyDescent="0.2">
      <c r="A7004" s="6">
        <v>3</v>
      </c>
      <c r="B7004" s="6" t="s">
        <v>189</v>
      </c>
      <c r="C7004" s="6" t="s">
        <v>128</v>
      </c>
      <c r="D7004" s="6">
        <v>0</v>
      </c>
      <c r="E7004" s="7">
        <v>38907.180712092602</v>
      </c>
      <c r="F7004" s="16">
        <f>SUMIFS(Table2[time],Table2[config],Table2[[#This Row],[config]],Table2[repetition],Table2[[#This Row],[repetition]])</f>
        <v>10315123.731567161</v>
      </c>
      <c r="G7004" s="16">
        <f>IF(Table2[[#This Row],[time]]&lt;7200000,1,0)</f>
        <v>1</v>
      </c>
      <c r="H7004" t="s">
        <v>244</v>
      </c>
      <c r="I7004">
        <v>5</v>
      </c>
      <c r="J7004" t="s">
        <v>238</v>
      </c>
      <c r="K7004" t="s">
        <v>244</v>
      </c>
      <c r="L7004" t="s">
        <v>231</v>
      </c>
      <c r="M7004" t="s">
        <v>241</v>
      </c>
      <c r="N7004" t="s">
        <v>242</v>
      </c>
      <c r="O7004">
        <v>120</v>
      </c>
      <c r="P7004">
        <v>110</v>
      </c>
      <c r="Q7004" t="s">
        <v>248</v>
      </c>
      <c r="R7004" t="s">
        <v>235</v>
      </c>
      <c r="S7004" t="s">
        <v>244</v>
      </c>
      <c r="T7004" t="b">
        <v>1</v>
      </c>
      <c r="U7004" t="b">
        <v>1</v>
      </c>
      <c r="V7004" t="b">
        <v>0</v>
      </c>
      <c r="W7004" t="b">
        <v>1</v>
      </c>
      <c r="X7004" t="b">
        <v>0</v>
      </c>
      <c r="Y7004" t="b">
        <v>0</v>
      </c>
      <c r="Z7004" t="b">
        <v>0</v>
      </c>
      <c r="AA7004" t="b">
        <v>1</v>
      </c>
      <c r="AB7004" t="b">
        <v>0</v>
      </c>
      <c r="AC7004" t="b">
        <v>1</v>
      </c>
    </row>
    <row r="7005" spans="1:29" x14ac:dyDescent="0.2">
      <c r="A7005" s="8">
        <v>3</v>
      </c>
      <c r="B7005" s="8" t="s">
        <v>178</v>
      </c>
      <c r="C7005" s="8" t="s">
        <v>128</v>
      </c>
      <c r="D7005" s="8">
        <v>0</v>
      </c>
      <c r="E7005" s="9">
        <v>41353.345220908501</v>
      </c>
      <c r="F7005" s="17">
        <f>SUMIFS(Table2[time],Table2[config],Table2[[#This Row],[config]],Table2[repetition],Table2[[#This Row],[repetition]])</f>
        <v>10315123.731567161</v>
      </c>
      <c r="G7005" s="17">
        <f>IF(Table2[[#This Row],[time]]&lt;7200000,1,0)</f>
        <v>1</v>
      </c>
      <c r="H7005" t="s">
        <v>244</v>
      </c>
      <c r="I7005">
        <v>5</v>
      </c>
      <c r="J7005" t="s">
        <v>238</v>
      </c>
      <c r="K7005" t="s">
        <v>244</v>
      </c>
      <c r="L7005" t="s">
        <v>231</v>
      </c>
      <c r="M7005" t="s">
        <v>241</v>
      </c>
      <c r="N7005" t="s">
        <v>242</v>
      </c>
      <c r="O7005">
        <v>120</v>
      </c>
      <c r="P7005">
        <v>110</v>
      </c>
      <c r="Q7005" t="s">
        <v>248</v>
      </c>
      <c r="R7005" t="s">
        <v>235</v>
      </c>
      <c r="S7005" t="s">
        <v>244</v>
      </c>
      <c r="T7005" t="b">
        <v>1</v>
      </c>
      <c r="U7005" t="b">
        <v>1</v>
      </c>
      <c r="V7005" t="b">
        <v>0</v>
      </c>
      <c r="W7005" t="b">
        <v>1</v>
      </c>
      <c r="X7005" t="b">
        <v>0</v>
      </c>
      <c r="Y7005" t="b">
        <v>0</v>
      </c>
      <c r="Z7005" t="b">
        <v>0</v>
      </c>
      <c r="AA7005" t="b">
        <v>1</v>
      </c>
      <c r="AB7005" t="b">
        <v>0</v>
      </c>
      <c r="AC7005" t="b">
        <v>1</v>
      </c>
    </row>
    <row r="7006" spans="1:29" x14ac:dyDescent="0.2">
      <c r="A7006" s="6">
        <v>3</v>
      </c>
      <c r="B7006" s="6" t="s">
        <v>199</v>
      </c>
      <c r="C7006" s="6" t="s">
        <v>128</v>
      </c>
      <c r="D7006" s="6">
        <v>0</v>
      </c>
      <c r="E7006" s="7">
        <v>35027.713607996702</v>
      </c>
      <c r="F7006" s="16">
        <f>SUMIFS(Table2[time],Table2[config],Table2[[#This Row],[config]],Table2[repetition],Table2[[#This Row],[repetition]])</f>
        <v>10315123.731567161</v>
      </c>
      <c r="G7006" s="16">
        <f>IF(Table2[[#This Row],[time]]&lt;7200000,1,0)</f>
        <v>1</v>
      </c>
      <c r="H7006" t="s">
        <v>244</v>
      </c>
      <c r="I7006">
        <v>5</v>
      </c>
      <c r="J7006" t="s">
        <v>238</v>
      </c>
      <c r="K7006" t="s">
        <v>244</v>
      </c>
      <c r="L7006" t="s">
        <v>231</v>
      </c>
      <c r="M7006" t="s">
        <v>241</v>
      </c>
      <c r="N7006" t="s">
        <v>242</v>
      </c>
      <c r="O7006">
        <v>120</v>
      </c>
      <c r="P7006">
        <v>110</v>
      </c>
      <c r="Q7006" t="s">
        <v>248</v>
      </c>
      <c r="R7006" t="s">
        <v>235</v>
      </c>
      <c r="S7006" t="s">
        <v>244</v>
      </c>
      <c r="T7006" t="b">
        <v>1</v>
      </c>
      <c r="U7006" t="b">
        <v>1</v>
      </c>
      <c r="V7006" t="b">
        <v>0</v>
      </c>
      <c r="W7006" t="b">
        <v>1</v>
      </c>
      <c r="X7006" t="b">
        <v>0</v>
      </c>
      <c r="Y7006" t="b">
        <v>0</v>
      </c>
      <c r="Z7006" t="b">
        <v>0</v>
      </c>
      <c r="AA7006" t="b">
        <v>1</v>
      </c>
      <c r="AB7006" t="b">
        <v>0</v>
      </c>
      <c r="AC7006" t="b">
        <v>1</v>
      </c>
    </row>
    <row r="7007" spans="1:29" x14ac:dyDescent="0.2">
      <c r="A7007" s="8">
        <v>3</v>
      </c>
      <c r="B7007" s="8" t="s">
        <v>196</v>
      </c>
      <c r="C7007" s="8" t="s">
        <v>128</v>
      </c>
      <c r="D7007" s="8">
        <v>3</v>
      </c>
      <c r="E7007" s="9">
        <v>51047.804687055701</v>
      </c>
      <c r="F7007" s="17">
        <f>SUMIFS(Table2[time],Table2[config],Table2[[#This Row],[config]],Table2[repetition],Table2[[#This Row],[repetition]])</f>
        <v>10315123.731567161</v>
      </c>
      <c r="G7007" s="17">
        <f>IF(Table2[[#This Row],[time]]&lt;7200000,1,0)</f>
        <v>1</v>
      </c>
      <c r="H7007" t="s">
        <v>244</v>
      </c>
      <c r="I7007">
        <v>5</v>
      </c>
      <c r="J7007" t="s">
        <v>238</v>
      </c>
      <c r="K7007" t="s">
        <v>244</v>
      </c>
      <c r="L7007" t="s">
        <v>231</v>
      </c>
      <c r="M7007" t="s">
        <v>241</v>
      </c>
      <c r="N7007" t="s">
        <v>242</v>
      </c>
      <c r="O7007">
        <v>120</v>
      </c>
      <c r="P7007">
        <v>110</v>
      </c>
      <c r="Q7007" t="s">
        <v>248</v>
      </c>
      <c r="R7007" t="s">
        <v>235</v>
      </c>
      <c r="S7007" t="s">
        <v>244</v>
      </c>
      <c r="T7007" t="b">
        <v>1</v>
      </c>
      <c r="U7007" t="b">
        <v>1</v>
      </c>
      <c r="V7007" t="b">
        <v>0</v>
      </c>
      <c r="W7007" t="b">
        <v>1</v>
      </c>
      <c r="X7007" t="b">
        <v>0</v>
      </c>
      <c r="Y7007" t="b">
        <v>0</v>
      </c>
      <c r="Z7007" t="b">
        <v>0</v>
      </c>
      <c r="AA7007" t="b">
        <v>1</v>
      </c>
      <c r="AB7007" t="b">
        <v>0</v>
      </c>
      <c r="AC7007" t="b">
        <v>1</v>
      </c>
    </row>
    <row r="7008" spans="1:29" x14ac:dyDescent="0.2">
      <c r="A7008" s="6">
        <v>3</v>
      </c>
      <c r="B7008" s="6" t="s">
        <v>193</v>
      </c>
      <c r="C7008" s="6" t="s">
        <v>128</v>
      </c>
      <c r="D7008" s="6">
        <v>0</v>
      </c>
      <c r="E7008" s="7">
        <v>49433.7954949587</v>
      </c>
      <c r="F7008" s="16">
        <f>SUMIFS(Table2[time],Table2[config],Table2[[#This Row],[config]],Table2[repetition],Table2[[#This Row],[repetition]])</f>
        <v>10315123.731567161</v>
      </c>
      <c r="G7008" s="16">
        <f>IF(Table2[[#This Row],[time]]&lt;7200000,1,0)</f>
        <v>1</v>
      </c>
      <c r="H7008" t="s">
        <v>244</v>
      </c>
      <c r="I7008">
        <v>5</v>
      </c>
      <c r="J7008" t="s">
        <v>238</v>
      </c>
      <c r="K7008" t="s">
        <v>244</v>
      </c>
      <c r="L7008" t="s">
        <v>231</v>
      </c>
      <c r="M7008" t="s">
        <v>241</v>
      </c>
      <c r="N7008" t="s">
        <v>242</v>
      </c>
      <c r="O7008">
        <v>120</v>
      </c>
      <c r="P7008">
        <v>110</v>
      </c>
      <c r="Q7008" t="s">
        <v>248</v>
      </c>
      <c r="R7008" t="s">
        <v>235</v>
      </c>
      <c r="S7008" t="s">
        <v>244</v>
      </c>
      <c r="T7008" t="b">
        <v>1</v>
      </c>
      <c r="U7008" t="b">
        <v>1</v>
      </c>
      <c r="V7008" t="b">
        <v>0</v>
      </c>
      <c r="W7008" t="b">
        <v>1</v>
      </c>
      <c r="X7008" t="b">
        <v>0</v>
      </c>
      <c r="Y7008" t="b">
        <v>0</v>
      </c>
      <c r="Z7008" t="b">
        <v>0</v>
      </c>
      <c r="AA7008" t="b">
        <v>1</v>
      </c>
      <c r="AB7008" t="b">
        <v>0</v>
      </c>
      <c r="AC7008" t="b">
        <v>1</v>
      </c>
    </row>
    <row r="7009" spans="1:29" x14ac:dyDescent="0.2">
      <c r="A7009" s="8">
        <v>3</v>
      </c>
      <c r="B7009" s="8" t="s">
        <v>197</v>
      </c>
      <c r="C7009" s="8" t="s">
        <v>128</v>
      </c>
      <c r="D7009" s="8">
        <v>0</v>
      </c>
      <c r="E7009" s="9">
        <v>35033.332347986201</v>
      </c>
      <c r="F7009" s="17">
        <f>SUMIFS(Table2[time],Table2[config],Table2[[#This Row],[config]],Table2[repetition],Table2[[#This Row],[repetition]])</f>
        <v>10315123.731567161</v>
      </c>
      <c r="G7009" s="17">
        <f>IF(Table2[[#This Row],[time]]&lt;7200000,1,0)</f>
        <v>1</v>
      </c>
      <c r="H7009" t="s">
        <v>244</v>
      </c>
      <c r="I7009">
        <v>5</v>
      </c>
      <c r="J7009" t="s">
        <v>238</v>
      </c>
      <c r="K7009" t="s">
        <v>244</v>
      </c>
      <c r="L7009" t="s">
        <v>231</v>
      </c>
      <c r="M7009" t="s">
        <v>241</v>
      </c>
      <c r="N7009" t="s">
        <v>242</v>
      </c>
      <c r="O7009">
        <v>120</v>
      </c>
      <c r="P7009">
        <v>110</v>
      </c>
      <c r="Q7009" t="s">
        <v>248</v>
      </c>
      <c r="R7009" t="s">
        <v>235</v>
      </c>
      <c r="S7009" t="s">
        <v>244</v>
      </c>
      <c r="T7009" t="b">
        <v>1</v>
      </c>
      <c r="U7009" t="b">
        <v>1</v>
      </c>
      <c r="V7009" t="b">
        <v>0</v>
      </c>
      <c r="W7009" t="b">
        <v>1</v>
      </c>
      <c r="X7009" t="b">
        <v>0</v>
      </c>
      <c r="Y7009" t="b">
        <v>0</v>
      </c>
      <c r="Z7009" t="b">
        <v>0</v>
      </c>
      <c r="AA7009" t="b">
        <v>1</v>
      </c>
      <c r="AB7009" t="b">
        <v>0</v>
      </c>
      <c r="AC7009" t="b">
        <v>1</v>
      </c>
    </row>
    <row r="7010" spans="1:29" x14ac:dyDescent="0.2">
      <c r="A7010" s="6">
        <v>3</v>
      </c>
      <c r="B7010" s="6" t="s">
        <v>179</v>
      </c>
      <c r="C7010" s="6" t="s">
        <v>128</v>
      </c>
      <c r="D7010" s="6">
        <v>0</v>
      </c>
      <c r="E7010" s="7">
        <v>60170.424219919303</v>
      </c>
      <c r="F7010" s="16">
        <f>SUMIFS(Table2[time],Table2[config],Table2[[#This Row],[config]],Table2[repetition],Table2[[#This Row],[repetition]])</f>
        <v>10315123.731567161</v>
      </c>
      <c r="G7010" s="16">
        <f>IF(Table2[[#This Row],[time]]&lt;7200000,1,0)</f>
        <v>1</v>
      </c>
      <c r="H7010" t="s">
        <v>244</v>
      </c>
      <c r="I7010">
        <v>5</v>
      </c>
      <c r="J7010" t="s">
        <v>238</v>
      </c>
      <c r="K7010" t="s">
        <v>244</v>
      </c>
      <c r="L7010" t="s">
        <v>231</v>
      </c>
      <c r="M7010" t="s">
        <v>241</v>
      </c>
      <c r="N7010" t="s">
        <v>242</v>
      </c>
      <c r="O7010">
        <v>120</v>
      </c>
      <c r="P7010">
        <v>110</v>
      </c>
      <c r="Q7010" t="s">
        <v>248</v>
      </c>
      <c r="R7010" t="s">
        <v>235</v>
      </c>
      <c r="S7010" t="s">
        <v>244</v>
      </c>
      <c r="T7010" t="b">
        <v>1</v>
      </c>
      <c r="U7010" t="b">
        <v>1</v>
      </c>
      <c r="V7010" t="b">
        <v>0</v>
      </c>
      <c r="W7010" t="b">
        <v>1</v>
      </c>
      <c r="X7010" t="b">
        <v>0</v>
      </c>
      <c r="Y7010" t="b">
        <v>0</v>
      </c>
      <c r="Z7010" t="b">
        <v>0</v>
      </c>
      <c r="AA7010" t="b">
        <v>1</v>
      </c>
      <c r="AB7010" t="b">
        <v>0</v>
      </c>
      <c r="AC7010" t="b">
        <v>1</v>
      </c>
    </row>
    <row r="7011" spans="1:29" x14ac:dyDescent="0.2">
      <c r="A7011" s="8">
        <v>3</v>
      </c>
      <c r="B7011" s="8" t="s">
        <v>186</v>
      </c>
      <c r="C7011" s="8" t="s">
        <v>128</v>
      </c>
      <c r="D7011" s="8">
        <v>0</v>
      </c>
      <c r="E7011" s="9">
        <v>45016.250445041798</v>
      </c>
      <c r="F7011" s="17">
        <f>SUMIFS(Table2[time],Table2[config],Table2[[#This Row],[config]],Table2[repetition],Table2[[#This Row],[repetition]])</f>
        <v>10315123.731567161</v>
      </c>
      <c r="G7011" s="17">
        <f>IF(Table2[[#This Row],[time]]&lt;7200000,1,0)</f>
        <v>1</v>
      </c>
      <c r="H7011" t="s">
        <v>244</v>
      </c>
      <c r="I7011">
        <v>5</v>
      </c>
      <c r="J7011" t="s">
        <v>238</v>
      </c>
      <c r="K7011" t="s">
        <v>244</v>
      </c>
      <c r="L7011" t="s">
        <v>231</v>
      </c>
      <c r="M7011" t="s">
        <v>241</v>
      </c>
      <c r="N7011" t="s">
        <v>242</v>
      </c>
      <c r="O7011">
        <v>120</v>
      </c>
      <c r="P7011">
        <v>110</v>
      </c>
      <c r="Q7011" t="s">
        <v>248</v>
      </c>
      <c r="R7011" t="s">
        <v>235</v>
      </c>
      <c r="S7011" t="s">
        <v>244</v>
      </c>
      <c r="T7011" t="b">
        <v>1</v>
      </c>
      <c r="U7011" t="b">
        <v>1</v>
      </c>
      <c r="V7011" t="b">
        <v>0</v>
      </c>
      <c r="W7011" t="b">
        <v>1</v>
      </c>
      <c r="X7011" t="b">
        <v>0</v>
      </c>
      <c r="Y7011" t="b">
        <v>0</v>
      </c>
      <c r="Z7011" t="b">
        <v>0</v>
      </c>
      <c r="AA7011" t="b">
        <v>1</v>
      </c>
      <c r="AB7011" t="b">
        <v>0</v>
      </c>
      <c r="AC7011" t="b">
        <v>1</v>
      </c>
    </row>
    <row r="7012" spans="1:29" x14ac:dyDescent="0.2">
      <c r="A7012" s="6">
        <v>3</v>
      </c>
      <c r="B7012" s="6" t="s">
        <v>201</v>
      </c>
      <c r="C7012" s="6" t="s">
        <v>128</v>
      </c>
      <c r="D7012" s="6">
        <v>18</v>
      </c>
      <c r="E7012" s="7">
        <v>68726.056449930096</v>
      </c>
      <c r="F7012" s="16">
        <f>SUMIFS(Table2[time],Table2[config],Table2[[#This Row],[config]],Table2[repetition],Table2[[#This Row],[repetition]])</f>
        <v>10315123.731567161</v>
      </c>
      <c r="G7012" s="16">
        <f>IF(Table2[[#This Row],[time]]&lt;7200000,1,0)</f>
        <v>1</v>
      </c>
      <c r="H7012" t="s">
        <v>244</v>
      </c>
      <c r="I7012">
        <v>5</v>
      </c>
      <c r="J7012" t="s">
        <v>238</v>
      </c>
      <c r="K7012" t="s">
        <v>244</v>
      </c>
      <c r="L7012" t="s">
        <v>231</v>
      </c>
      <c r="M7012" t="s">
        <v>241</v>
      </c>
      <c r="N7012" t="s">
        <v>242</v>
      </c>
      <c r="O7012">
        <v>120</v>
      </c>
      <c r="P7012">
        <v>110</v>
      </c>
      <c r="Q7012" t="s">
        <v>248</v>
      </c>
      <c r="R7012" t="s">
        <v>235</v>
      </c>
      <c r="S7012" t="s">
        <v>244</v>
      </c>
      <c r="T7012" t="b">
        <v>1</v>
      </c>
      <c r="U7012" t="b">
        <v>1</v>
      </c>
      <c r="V7012" t="b">
        <v>0</v>
      </c>
      <c r="W7012" t="b">
        <v>1</v>
      </c>
      <c r="X7012" t="b">
        <v>0</v>
      </c>
      <c r="Y7012" t="b">
        <v>0</v>
      </c>
      <c r="Z7012" t="b">
        <v>0</v>
      </c>
      <c r="AA7012" t="b">
        <v>1</v>
      </c>
      <c r="AB7012" t="b">
        <v>0</v>
      </c>
      <c r="AC7012" t="b">
        <v>1</v>
      </c>
    </row>
    <row r="7013" spans="1:29" x14ac:dyDescent="0.2">
      <c r="A7013" s="8">
        <v>3</v>
      </c>
      <c r="B7013" s="8" t="s">
        <v>190</v>
      </c>
      <c r="C7013" s="8" t="s">
        <v>128</v>
      </c>
      <c r="D7013" s="8">
        <v>1</v>
      </c>
      <c r="E7013" s="9">
        <v>255455.55111207001</v>
      </c>
      <c r="F7013" s="17">
        <f>SUMIFS(Table2[time],Table2[config],Table2[[#This Row],[config]],Table2[repetition],Table2[[#This Row],[repetition]])</f>
        <v>10315123.731567161</v>
      </c>
      <c r="G7013" s="17">
        <f>IF(Table2[[#This Row],[time]]&lt;7200000,1,0)</f>
        <v>1</v>
      </c>
      <c r="H7013" t="s">
        <v>244</v>
      </c>
      <c r="I7013">
        <v>5</v>
      </c>
      <c r="J7013" t="s">
        <v>238</v>
      </c>
      <c r="K7013" t="s">
        <v>244</v>
      </c>
      <c r="L7013" t="s">
        <v>231</v>
      </c>
      <c r="M7013" t="s">
        <v>241</v>
      </c>
      <c r="N7013" t="s">
        <v>242</v>
      </c>
      <c r="O7013">
        <v>120</v>
      </c>
      <c r="P7013">
        <v>110</v>
      </c>
      <c r="Q7013" t="s">
        <v>248</v>
      </c>
      <c r="R7013" t="s">
        <v>235</v>
      </c>
      <c r="S7013" t="s">
        <v>244</v>
      </c>
      <c r="T7013" t="b">
        <v>1</v>
      </c>
      <c r="U7013" t="b">
        <v>1</v>
      </c>
      <c r="V7013" t="b">
        <v>0</v>
      </c>
      <c r="W7013" t="b">
        <v>1</v>
      </c>
      <c r="X7013" t="b">
        <v>0</v>
      </c>
      <c r="Y7013" t="b">
        <v>0</v>
      </c>
      <c r="Z7013" t="b">
        <v>0</v>
      </c>
      <c r="AA7013" t="b">
        <v>1</v>
      </c>
      <c r="AB7013" t="b">
        <v>0</v>
      </c>
      <c r="AC7013" t="b">
        <v>1</v>
      </c>
    </row>
    <row r="7014" spans="1:29" x14ac:dyDescent="0.2">
      <c r="A7014" s="6">
        <v>3</v>
      </c>
      <c r="B7014" s="6" t="s">
        <v>188</v>
      </c>
      <c r="C7014" s="6" t="s">
        <v>128</v>
      </c>
      <c r="D7014" s="6">
        <v>0</v>
      </c>
      <c r="E7014" s="7">
        <v>79069.701398024306</v>
      </c>
      <c r="F7014" s="16">
        <f>SUMIFS(Table2[time],Table2[config],Table2[[#This Row],[config]],Table2[repetition],Table2[[#This Row],[repetition]])</f>
        <v>10315123.731567161</v>
      </c>
      <c r="G7014" s="16">
        <f>IF(Table2[[#This Row],[time]]&lt;7200000,1,0)</f>
        <v>1</v>
      </c>
      <c r="H7014" t="s">
        <v>244</v>
      </c>
      <c r="I7014">
        <v>5</v>
      </c>
      <c r="J7014" t="s">
        <v>238</v>
      </c>
      <c r="K7014" t="s">
        <v>244</v>
      </c>
      <c r="L7014" t="s">
        <v>231</v>
      </c>
      <c r="M7014" t="s">
        <v>241</v>
      </c>
      <c r="N7014" t="s">
        <v>242</v>
      </c>
      <c r="O7014">
        <v>120</v>
      </c>
      <c r="P7014">
        <v>110</v>
      </c>
      <c r="Q7014" t="s">
        <v>248</v>
      </c>
      <c r="R7014" t="s">
        <v>235</v>
      </c>
      <c r="S7014" t="s">
        <v>244</v>
      </c>
      <c r="T7014" t="b">
        <v>1</v>
      </c>
      <c r="U7014" t="b">
        <v>1</v>
      </c>
      <c r="V7014" t="b">
        <v>0</v>
      </c>
      <c r="W7014" t="b">
        <v>1</v>
      </c>
      <c r="X7014" t="b">
        <v>0</v>
      </c>
      <c r="Y7014" t="b">
        <v>0</v>
      </c>
      <c r="Z7014" t="b">
        <v>0</v>
      </c>
      <c r="AA7014" t="b">
        <v>1</v>
      </c>
      <c r="AB7014" t="b">
        <v>0</v>
      </c>
      <c r="AC7014" t="b">
        <v>1</v>
      </c>
    </row>
    <row r="7015" spans="1:29" x14ac:dyDescent="0.2">
      <c r="A7015" s="8">
        <v>3</v>
      </c>
      <c r="B7015" s="8" t="s">
        <v>177</v>
      </c>
      <c r="C7015" s="8" t="s">
        <v>128</v>
      </c>
      <c r="D7015" s="8">
        <v>0</v>
      </c>
      <c r="E7015" s="9">
        <v>138511.495520011</v>
      </c>
      <c r="F7015" s="17">
        <f>SUMIFS(Table2[time],Table2[config],Table2[[#This Row],[config]],Table2[repetition],Table2[[#This Row],[repetition]])</f>
        <v>10315123.731567161</v>
      </c>
      <c r="G7015" s="17">
        <f>IF(Table2[[#This Row],[time]]&lt;7200000,1,0)</f>
        <v>1</v>
      </c>
      <c r="H7015" t="s">
        <v>244</v>
      </c>
      <c r="I7015">
        <v>5</v>
      </c>
      <c r="J7015" t="s">
        <v>238</v>
      </c>
      <c r="K7015" t="s">
        <v>244</v>
      </c>
      <c r="L7015" t="s">
        <v>231</v>
      </c>
      <c r="M7015" t="s">
        <v>241</v>
      </c>
      <c r="N7015" t="s">
        <v>242</v>
      </c>
      <c r="O7015">
        <v>120</v>
      </c>
      <c r="P7015">
        <v>110</v>
      </c>
      <c r="Q7015" t="s">
        <v>248</v>
      </c>
      <c r="R7015" t="s">
        <v>235</v>
      </c>
      <c r="S7015" t="s">
        <v>244</v>
      </c>
      <c r="T7015" t="b">
        <v>1</v>
      </c>
      <c r="U7015" t="b">
        <v>1</v>
      </c>
      <c r="V7015" t="b">
        <v>0</v>
      </c>
      <c r="W7015" t="b">
        <v>1</v>
      </c>
      <c r="X7015" t="b">
        <v>0</v>
      </c>
      <c r="Y7015" t="b">
        <v>0</v>
      </c>
      <c r="Z7015" t="b">
        <v>0</v>
      </c>
      <c r="AA7015" t="b">
        <v>1</v>
      </c>
      <c r="AB7015" t="b">
        <v>0</v>
      </c>
      <c r="AC7015" t="b">
        <v>1</v>
      </c>
    </row>
    <row r="7016" spans="1:29" x14ac:dyDescent="0.2">
      <c r="A7016" s="6">
        <v>3</v>
      </c>
      <c r="B7016" s="6" t="s">
        <v>202</v>
      </c>
      <c r="C7016" s="6" t="s">
        <v>128</v>
      </c>
      <c r="D7016" s="6">
        <v>0</v>
      </c>
      <c r="E7016" s="7">
        <v>135841.89661999699</v>
      </c>
      <c r="F7016" s="16">
        <f>SUMIFS(Table2[time],Table2[config],Table2[[#This Row],[config]],Table2[repetition],Table2[[#This Row],[repetition]])</f>
        <v>10315123.731567161</v>
      </c>
      <c r="G7016" s="16">
        <f>IF(Table2[[#This Row],[time]]&lt;7200000,1,0)</f>
        <v>1</v>
      </c>
      <c r="H7016" t="s">
        <v>244</v>
      </c>
      <c r="I7016">
        <v>5</v>
      </c>
      <c r="J7016" t="s">
        <v>238</v>
      </c>
      <c r="K7016" t="s">
        <v>244</v>
      </c>
      <c r="L7016" t="s">
        <v>231</v>
      </c>
      <c r="M7016" t="s">
        <v>241</v>
      </c>
      <c r="N7016" t="s">
        <v>242</v>
      </c>
      <c r="O7016">
        <v>120</v>
      </c>
      <c r="P7016">
        <v>110</v>
      </c>
      <c r="Q7016" t="s">
        <v>248</v>
      </c>
      <c r="R7016" t="s">
        <v>235</v>
      </c>
      <c r="S7016" t="s">
        <v>244</v>
      </c>
      <c r="T7016" t="b">
        <v>1</v>
      </c>
      <c r="U7016" t="b">
        <v>1</v>
      </c>
      <c r="V7016" t="b">
        <v>0</v>
      </c>
      <c r="W7016" t="b">
        <v>1</v>
      </c>
      <c r="X7016" t="b">
        <v>0</v>
      </c>
      <c r="Y7016" t="b">
        <v>0</v>
      </c>
      <c r="Z7016" t="b">
        <v>0</v>
      </c>
      <c r="AA7016" t="b">
        <v>1</v>
      </c>
      <c r="AB7016" t="b">
        <v>0</v>
      </c>
      <c r="AC7016" t="b">
        <v>1</v>
      </c>
    </row>
    <row r="7017" spans="1:29" x14ac:dyDescent="0.2">
      <c r="A7017" s="8">
        <v>3</v>
      </c>
      <c r="B7017" s="8" t="s">
        <v>203</v>
      </c>
      <c r="C7017" s="8" t="s">
        <v>128</v>
      </c>
      <c r="D7017" s="8">
        <v>2</v>
      </c>
      <c r="E7017" s="9">
        <v>187144.91668098999</v>
      </c>
      <c r="F7017" s="17">
        <f>SUMIFS(Table2[time],Table2[config],Table2[[#This Row],[config]],Table2[repetition],Table2[[#This Row],[repetition]])</f>
        <v>10315123.731567161</v>
      </c>
      <c r="G7017" s="17">
        <f>IF(Table2[[#This Row],[time]]&lt;7200000,1,0)</f>
        <v>1</v>
      </c>
      <c r="H7017" t="s">
        <v>244</v>
      </c>
      <c r="I7017">
        <v>5</v>
      </c>
      <c r="J7017" t="s">
        <v>238</v>
      </c>
      <c r="K7017" t="s">
        <v>244</v>
      </c>
      <c r="L7017" t="s">
        <v>231</v>
      </c>
      <c r="M7017" t="s">
        <v>241</v>
      </c>
      <c r="N7017" t="s">
        <v>242</v>
      </c>
      <c r="O7017">
        <v>120</v>
      </c>
      <c r="P7017">
        <v>110</v>
      </c>
      <c r="Q7017" t="s">
        <v>248</v>
      </c>
      <c r="R7017" t="s">
        <v>235</v>
      </c>
      <c r="S7017" t="s">
        <v>244</v>
      </c>
      <c r="T7017" t="b">
        <v>1</v>
      </c>
      <c r="U7017" t="b">
        <v>1</v>
      </c>
      <c r="V7017" t="b">
        <v>0</v>
      </c>
      <c r="W7017" t="b">
        <v>1</v>
      </c>
      <c r="X7017" t="b">
        <v>0</v>
      </c>
      <c r="Y7017" t="b">
        <v>0</v>
      </c>
      <c r="Z7017" t="b">
        <v>0</v>
      </c>
      <c r="AA7017" t="b">
        <v>1</v>
      </c>
      <c r="AB7017" t="b">
        <v>0</v>
      </c>
      <c r="AC7017" t="b">
        <v>1</v>
      </c>
    </row>
    <row r="7018" spans="1:29" x14ac:dyDescent="0.2">
      <c r="A7018" s="6">
        <v>3</v>
      </c>
      <c r="B7018" s="6" t="s">
        <v>191</v>
      </c>
      <c r="C7018" s="6" t="s">
        <v>128</v>
      </c>
      <c r="D7018" s="6">
        <v>0</v>
      </c>
      <c r="E7018" s="7">
        <v>660030.64037999103</v>
      </c>
      <c r="F7018" s="16">
        <f>SUMIFS(Table2[time],Table2[config],Table2[[#This Row],[config]],Table2[repetition],Table2[[#This Row],[repetition]])</f>
        <v>10315123.731567161</v>
      </c>
      <c r="G7018" s="16">
        <f>IF(Table2[[#This Row],[time]]&lt;7200000,1,0)</f>
        <v>1</v>
      </c>
      <c r="H7018" t="s">
        <v>244</v>
      </c>
      <c r="I7018">
        <v>5</v>
      </c>
      <c r="J7018" t="s">
        <v>238</v>
      </c>
      <c r="K7018" t="s">
        <v>244</v>
      </c>
      <c r="L7018" t="s">
        <v>231</v>
      </c>
      <c r="M7018" t="s">
        <v>241</v>
      </c>
      <c r="N7018" t="s">
        <v>242</v>
      </c>
      <c r="O7018">
        <v>120</v>
      </c>
      <c r="P7018">
        <v>110</v>
      </c>
      <c r="Q7018" t="s">
        <v>248</v>
      </c>
      <c r="R7018" t="s">
        <v>235</v>
      </c>
      <c r="S7018" t="s">
        <v>244</v>
      </c>
      <c r="T7018" t="b">
        <v>1</v>
      </c>
      <c r="U7018" t="b">
        <v>1</v>
      </c>
      <c r="V7018" t="b">
        <v>0</v>
      </c>
      <c r="W7018" t="b">
        <v>1</v>
      </c>
      <c r="X7018" t="b">
        <v>0</v>
      </c>
      <c r="Y7018" t="b">
        <v>0</v>
      </c>
      <c r="Z7018" t="b">
        <v>0</v>
      </c>
      <c r="AA7018" t="b">
        <v>1</v>
      </c>
      <c r="AB7018" t="b">
        <v>0</v>
      </c>
      <c r="AC7018" t="b">
        <v>1</v>
      </c>
    </row>
    <row r="7019" spans="1:29" x14ac:dyDescent="0.2">
      <c r="A7019" s="8">
        <v>3</v>
      </c>
      <c r="B7019" s="8" t="s">
        <v>204</v>
      </c>
      <c r="C7019" s="8" t="s">
        <v>128</v>
      </c>
      <c r="D7019" s="8">
        <v>2</v>
      </c>
      <c r="E7019" s="9">
        <v>1274883.83244001</v>
      </c>
      <c r="F7019" s="17">
        <f>SUMIFS(Table2[time],Table2[config],Table2[[#This Row],[config]],Table2[repetition],Table2[[#This Row],[repetition]])</f>
        <v>10315123.731567161</v>
      </c>
      <c r="G7019" s="17">
        <f>IF(Table2[[#This Row],[time]]&lt;7200000,1,0)</f>
        <v>1</v>
      </c>
      <c r="H7019" t="s">
        <v>244</v>
      </c>
      <c r="I7019">
        <v>5</v>
      </c>
      <c r="J7019" t="s">
        <v>238</v>
      </c>
      <c r="K7019" t="s">
        <v>244</v>
      </c>
      <c r="L7019" t="s">
        <v>231</v>
      </c>
      <c r="M7019" t="s">
        <v>241</v>
      </c>
      <c r="N7019" t="s">
        <v>242</v>
      </c>
      <c r="O7019">
        <v>120</v>
      </c>
      <c r="P7019">
        <v>110</v>
      </c>
      <c r="Q7019" t="s">
        <v>248</v>
      </c>
      <c r="R7019" t="s">
        <v>235</v>
      </c>
      <c r="S7019" t="s">
        <v>244</v>
      </c>
      <c r="T7019" t="b">
        <v>1</v>
      </c>
      <c r="U7019" t="b">
        <v>1</v>
      </c>
      <c r="V7019" t="b">
        <v>0</v>
      </c>
      <c r="W7019" t="b">
        <v>1</v>
      </c>
      <c r="X7019" t="b">
        <v>0</v>
      </c>
      <c r="Y7019" t="b">
        <v>0</v>
      </c>
      <c r="Z7019" t="b">
        <v>0</v>
      </c>
      <c r="AA7019" t="b">
        <v>1</v>
      </c>
      <c r="AB7019" t="b">
        <v>0</v>
      </c>
      <c r="AC7019" t="b">
        <v>1</v>
      </c>
    </row>
    <row r="7020" spans="1:29" x14ac:dyDescent="0.2">
      <c r="A7020" s="6">
        <v>3</v>
      </c>
      <c r="B7020" s="6" t="s">
        <v>187</v>
      </c>
      <c r="C7020" s="6" t="s">
        <v>128</v>
      </c>
      <c r="D7020" s="6">
        <v>20</v>
      </c>
      <c r="E7020" s="7">
        <v>2131845.2919570198</v>
      </c>
      <c r="F7020" s="16">
        <f>SUMIFS(Table2[time],Table2[config],Table2[[#This Row],[config]],Table2[repetition],Table2[[#This Row],[repetition]])</f>
        <v>10315123.731567161</v>
      </c>
      <c r="G7020" s="16">
        <f>IF(Table2[[#This Row],[time]]&lt;7200000,1,0)</f>
        <v>1</v>
      </c>
      <c r="H7020" t="s">
        <v>244</v>
      </c>
      <c r="I7020">
        <v>5</v>
      </c>
      <c r="J7020" t="s">
        <v>238</v>
      </c>
      <c r="K7020" t="s">
        <v>244</v>
      </c>
      <c r="L7020" t="s">
        <v>231</v>
      </c>
      <c r="M7020" t="s">
        <v>241</v>
      </c>
      <c r="N7020" t="s">
        <v>242</v>
      </c>
      <c r="O7020">
        <v>120</v>
      </c>
      <c r="P7020">
        <v>110</v>
      </c>
      <c r="Q7020" t="s">
        <v>248</v>
      </c>
      <c r="R7020" t="s">
        <v>235</v>
      </c>
      <c r="S7020" t="s">
        <v>244</v>
      </c>
      <c r="T7020" t="b">
        <v>1</v>
      </c>
      <c r="U7020" t="b">
        <v>1</v>
      </c>
      <c r="V7020" t="b">
        <v>0</v>
      </c>
      <c r="W7020" t="b">
        <v>1</v>
      </c>
      <c r="X7020" t="b">
        <v>0</v>
      </c>
      <c r="Y7020" t="b">
        <v>0</v>
      </c>
      <c r="Z7020" t="b">
        <v>0</v>
      </c>
      <c r="AA7020" t="b">
        <v>1</v>
      </c>
      <c r="AB7020" t="b">
        <v>0</v>
      </c>
      <c r="AC7020" t="b">
        <v>1</v>
      </c>
    </row>
    <row r="7021" spans="1:29" x14ac:dyDescent="0.2">
      <c r="A7021" s="8">
        <v>3</v>
      </c>
      <c r="B7021" s="8" t="s">
        <v>205</v>
      </c>
      <c r="C7021" s="8" t="s">
        <v>128</v>
      </c>
      <c r="D7021" s="8">
        <v>31</v>
      </c>
      <c r="E7021" s="9">
        <v>4341132.2886199905</v>
      </c>
      <c r="F7021" s="17">
        <f>SUMIFS(Table2[time],Table2[config],Table2[[#This Row],[config]],Table2[repetition],Table2[[#This Row],[repetition]])</f>
        <v>10315123.731567161</v>
      </c>
      <c r="G7021" s="17">
        <f>IF(Table2[[#This Row],[time]]&lt;7200000,1,0)</f>
        <v>1</v>
      </c>
      <c r="H7021" t="s">
        <v>244</v>
      </c>
      <c r="I7021">
        <v>5</v>
      </c>
      <c r="J7021" t="s">
        <v>238</v>
      </c>
      <c r="K7021" t="s">
        <v>244</v>
      </c>
      <c r="L7021" t="s">
        <v>231</v>
      </c>
      <c r="M7021" t="s">
        <v>241</v>
      </c>
      <c r="N7021" t="s">
        <v>242</v>
      </c>
      <c r="O7021">
        <v>120</v>
      </c>
      <c r="P7021">
        <v>110</v>
      </c>
      <c r="Q7021" t="s">
        <v>248</v>
      </c>
      <c r="R7021" t="s">
        <v>235</v>
      </c>
      <c r="S7021" t="s">
        <v>244</v>
      </c>
      <c r="T7021" t="b">
        <v>1</v>
      </c>
      <c r="U7021" t="b">
        <v>1</v>
      </c>
      <c r="V7021" t="b">
        <v>0</v>
      </c>
      <c r="W7021" t="b">
        <v>1</v>
      </c>
      <c r="X7021" t="b">
        <v>0</v>
      </c>
      <c r="Y7021" t="b">
        <v>0</v>
      </c>
      <c r="Z7021" t="b">
        <v>0</v>
      </c>
      <c r="AA7021" t="b">
        <v>1</v>
      </c>
      <c r="AB7021" t="b">
        <v>0</v>
      </c>
      <c r="AC7021" t="b">
        <v>1</v>
      </c>
    </row>
    <row r="7022" spans="1:29" x14ac:dyDescent="0.2">
      <c r="A7022" s="6">
        <v>1</v>
      </c>
      <c r="B7022" s="6" t="s">
        <v>192</v>
      </c>
      <c r="C7022" s="6" t="s">
        <v>129</v>
      </c>
      <c r="D7022" s="6">
        <v>0</v>
      </c>
      <c r="E7022" s="7">
        <v>77888.657033909098</v>
      </c>
      <c r="F7022" s="16">
        <f>SUMIFS(Table2[time],Table2[config],Table2[[#This Row],[config]],Table2[repetition],Table2[[#This Row],[repetition]])</f>
        <v>52779790.984942779</v>
      </c>
      <c r="G7022" s="16">
        <f>IF(Table2[[#This Row],[time]]&lt;7200000,1,0)</f>
        <v>1</v>
      </c>
      <c r="H7022" t="s">
        <v>247</v>
      </c>
      <c r="I7022">
        <v>7</v>
      </c>
      <c r="J7022" t="s">
        <v>238</v>
      </c>
      <c r="K7022" t="s">
        <v>239</v>
      </c>
      <c r="L7022" t="s">
        <v>251</v>
      </c>
      <c r="M7022" t="s">
        <v>232</v>
      </c>
      <c r="N7022" t="s">
        <v>233</v>
      </c>
      <c r="O7022">
        <v>150</v>
      </c>
      <c r="P7022">
        <v>110</v>
      </c>
      <c r="Q7022" t="s">
        <v>243</v>
      </c>
      <c r="R7022" t="s">
        <v>244</v>
      </c>
      <c r="S7022" t="s">
        <v>238</v>
      </c>
      <c r="T7022" t="b">
        <v>0</v>
      </c>
      <c r="U7022" t="b">
        <v>1</v>
      </c>
      <c r="V7022" t="b">
        <v>0</v>
      </c>
      <c r="W7022" t="b">
        <v>1</v>
      </c>
      <c r="X7022" t="b">
        <v>1</v>
      </c>
      <c r="Y7022" t="b">
        <v>1</v>
      </c>
      <c r="Z7022" t="b">
        <v>1</v>
      </c>
      <c r="AA7022" t="b">
        <v>0</v>
      </c>
      <c r="AB7022" t="b">
        <v>0</v>
      </c>
      <c r="AC7022" t="b">
        <v>0</v>
      </c>
    </row>
    <row r="7023" spans="1:29" x14ac:dyDescent="0.2">
      <c r="A7023" s="8">
        <v>1</v>
      </c>
      <c r="B7023" s="8" t="s">
        <v>181</v>
      </c>
      <c r="C7023" s="8" t="s">
        <v>129</v>
      </c>
      <c r="D7023" s="8">
        <v>0</v>
      </c>
      <c r="E7023" s="9">
        <v>40458.890520967499</v>
      </c>
      <c r="F7023" s="17">
        <f>SUMIFS(Table2[time],Table2[config],Table2[[#This Row],[config]],Table2[repetition],Table2[[#This Row],[repetition]])</f>
        <v>52779790.984942779</v>
      </c>
      <c r="G7023" s="17">
        <f>IF(Table2[[#This Row],[time]]&lt;7200000,1,0)</f>
        <v>1</v>
      </c>
      <c r="H7023" t="s">
        <v>247</v>
      </c>
      <c r="I7023">
        <v>7</v>
      </c>
      <c r="J7023" t="s">
        <v>238</v>
      </c>
      <c r="K7023" t="s">
        <v>239</v>
      </c>
      <c r="L7023" t="s">
        <v>251</v>
      </c>
      <c r="M7023" t="s">
        <v>232</v>
      </c>
      <c r="N7023" t="s">
        <v>233</v>
      </c>
      <c r="O7023">
        <v>150</v>
      </c>
      <c r="P7023">
        <v>110</v>
      </c>
      <c r="Q7023" t="s">
        <v>243</v>
      </c>
      <c r="R7023" t="s">
        <v>244</v>
      </c>
      <c r="S7023" t="s">
        <v>238</v>
      </c>
      <c r="T7023" t="b">
        <v>0</v>
      </c>
      <c r="U7023" t="b">
        <v>1</v>
      </c>
      <c r="V7023" t="b">
        <v>0</v>
      </c>
      <c r="W7023" t="b">
        <v>1</v>
      </c>
      <c r="X7023" t="b">
        <v>1</v>
      </c>
      <c r="Y7023" t="b">
        <v>1</v>
      </c>
      <c r="Z7023" t="b">
        <v>1</v>
      </c>
      <c r="AA7023" t="b">
        <v>0</v>
      </c>
      <c r="AB7023" t="b">
        <v>0</v>
      </c>
      <c r="AC7023" t="b">
        <v>0</v>
      </c>
    </row>
    <row r="7024" spans="1:29" x14ac:dyDescent="0.2">
      <c r="A7024" s="6">
        <v>1</v>
      </c>
      <c r="B7024" s="6" t="s">
        <v>194</v>
      </c>
      <c r="C7024" s="6" t="s">
        <v>129</v>
      </c>
      <c r="D7024" s="6">
        <v>0</v>
      </c>
      <c r="E7024" s="7">
        <v>121664.409236051</v>
      </c>
      <c r="F7024" s="16">
        <f>SUMIFS(Table2[time],Table2[config],Table2[[#This Row],[config]],Table2[repetition],Table2[[#This Row],[repetition]])</f>
        <v>52779790.984942779</v>
      </c>
      <c r="G7024" s="16">
        <f>IF(Table2[[#This Row],[time]]&lt;7200000,1,0)</f>
        <v>1</v>
      </c>
      <c r="H7024" t="s">
        <v>247</v>
      </c>
      <c r="I7024">
        <v>7</v>
      </c>
      <c r="J7024" t="s">
        <v>238</v>
      </c>
      <c r="K7024" t="s">
        <v>239</v>
      </c>
      <c r="L7024" t="s">
        <v>251</v>
      </c>
      <c r="M7024" t="s">
        <v>232</v>
      </c>
      <c r="N7024" t="s">
        <v>233</v>
      </c>
      <c r="O7024">
        <v>150</v>
      </c>
      <c r="P7024">
        <v>110</v>
      </c>
      <c r="Q7024" t="s">
        <v>243</v>
      </c>
      <c r="R7024" t="s">
        <v>244</v>
      </c>
      <c r="S7024" t="s">
        <v>238</v>
      </c>
      <c r="T7024" t="b">
        <v>0</v>
      </c>
      <c r="U7024" t="b">
        <v>1</v>
      </c>
      <c r="V7024" t="b">
        <v>0</v>
      </c>
      <c r="W7024" t="b">
        <v>1</v>
      </c>
      <c r="X7024" t="b">
        <v>1</v>
      </c>
      <c r="Y7024" t="b">
        <v>1</v>
      </c>
      <c r="Z7024" t="b">
        <v>1</v>
      </c>
      <c r="AA7024" t="b">
        <v>0</v>
      </c>
      <c r="AB7024" t="b">
        <v>0</v>
      </c>
      <c r="AC7024" t="b">
        <v>0</v>
      </c>
    </row>
    <row r="7025" spans="1:29" x14ac:dyDescent="0.2">
      <c r="A7025" s="8">
        <v>1</v>
      </c>
      <c r="B7025" s="8" t="s">
        <v>176</v>
      </c>
      <c r="C7025" s="8" t="s">
        <v>129</v>
      </c>
      <c r="D7025" s="8">
        <v>0</v>
      </c>
      <c r="E7025" s="9">
        <v>58614.425878971801</v>
      </c>
      <c r="F7025" s="17">
        <f>SUMIFS(Table2[time],Table2[config],Table2[[#This Row],[config]],Table2[repetition],Table2[[#This Row],[repetition]])</f>
        <v>52779790.984942779</v>
      </c>
      <c r="G7025" s="17">
        <f>IF(Table2[[#This Row],[time]]&lt;7200000,1,0)</f>
        <v>1</v>
      </c>
      <c r="H7025" t="s">
        <v>247</v>
      </c>
      <c r="I7025">
        <v>7</v>
      </c>
      <c r="J7025" t="s">
        <v>238</v>
      </c>
      <c r="K7025" t="s">
        <v>239</v>
      </c>
      <c r="L7025" t="s">
        <v>251</v>
      </c>
      <c r="M7025" t="s">
        <v>232</v>
      </c>
      <c r="N7025" t="s">
        <v>233</v>
      </c>
      <c r="O7025">
        <v>150</v>
      </c>
      <c r="P7025">
        <v>110</v>
      </c>
      <c r="Q7025" t="s">
        <v>243</v>
      </c>
      <c r="R7025" t="s">
        <v>244</v>
      </c>
      <c r="S7025" t="s">
        <v>238</v>
      </c>
      <c r="T7025" t="b">
        <v>0</v>
      </c>
      <c r="U7025" t="b">
        <v>1</v>
      </c>
      <c r="V7025" t="b">
        <v>0</v>
      </c>
      <c r="W7025" t="b">
        <v>1</v>
      </c>
      <c r="X7025" t="b">
        <v>1</v>
      </c>
      <c r="Y7025" t="b">
        <v>1</v>
      </c>
      <c r="Z7025" t="b">
        <v>1</v>
      </c>
      <c r="AA7025" t="b">
        <v>0</v>
      </c>
      <c r="AB7025" t="b">
        <v>0</v>
      </c>
      <c r="AC7025" t="b">
        <v>0</v>
      </c>
    </row>
    <row r="7026" spans="1:29" x14ac:dyDescent="0.2">
      <c r="A7026" s="6">
        <v>1</v>
      </c>
      <c r="B7026" s="6" t="s">
        <v>182</v>
      </c>
      <c r="C7026" s="6" t="s">
        <v>129</v>
      </c>
      <c r="D7026" s="6">
        <v>0</v>
      </c>
      <c r="E7026" s="7">
        <v>88979.338748846203</v>
      </c>
      <c r="F7026" s="16">
        <f>SUMIFS(Table2[time],Table2[config],Table2[[#This Row],[config]],Table2[repetition],Table2[[#This Row],[repetition]])</f>
        <v>52779790.984942779</v>
      </c>
      <c r="G7026" s="16">
        <f>IF(Table2[[#This Row],[time]]&lt;7200000,1,0)</f>
        <v>1</v>
      </c>
      <c r="H7026" t="s">
        <v>247</v>
      </c>
      <c r="I7026">
        <v>7</v>
      </c>
      <c r="J7026" t="s">
        <v>238</v>
      </c>
      <c r="K7026" t="s">
        <v>239</v>
      </c>
      <c r="L7026" t="s">
        <v>251</v>
      </c>
      <c r="M7026" t="s">
        <v>232</v>
      </c>
      <c r="N7026" t="s">
        <v>233</v>
      </c>
      <c r="O7026">
        <v>150</v>
      </c>
      <c r="P7026">
        <v>110</v>
      </c>
      <c r="Q7026" t="s">
        <v>243</v>
      </c>
      <c r="R7026" t="s">
        <v>244</v>
      </c>
      <c r="S7026" t="s">
        <v>238</v>
      </c>
      <c r="T7026" t="b">
        <v>0</v>
      </c>
      <c r="U7026" t="b">
        <v>1</v>
      </c>
      <c r="V7026" t="b">
        <v>0</v>
      </c>
      <c r="W7026" t="b">
        <v>1</v>
      </c>
      <c r="X7026" t="b">
        <v>1</v>
      </c>
      <c r="Y7026" t="b">
        <v>1</v>
      </c>
      <c r="Z7026" t="b">
        <v>1</v>
      </c>
      <c r="AA7026" t="b">
        <v>0</v>
      </c>
      <c r="AB7026" t="b">
        <v>0</v>
      </c>
      <c r="AC7026" t="b">
        <v>0</v>
      </c>
    </row>
    <row r="7027" spans="1:29" x14ac:dyDescent="0.2">
      <c r="A7027" s="8">
        <v>1</v>
      </c>
      <c r="B7027" s="8" t="s">
        <v>183</v>
      </c>
      <c r="C7027" s="8" t="s">
        <v>129</v>
      </c>
      <c r="D7027" s="8">
        <v>0</v>
      </c>
      <c r="E7027" s="9">
        <v>134285.570543026</v>
      </c>
      <c r="F7027" s="17">
        <f>SUMIFS(Table2[time],Table2[config],Table2[[#This Row],[config]],Table2[repetition],Table2[[#This Row],[repetition]])</f>
        <v>52779790.984942779</v>
      </c>
      <c r="G7027" s="17">
        <f>IF(Table2[[#This Row],[time]]&lt;7200000,1,0)</f>
        <v>1</v>
      </c>
      <c r="H7027" t="s">
        <v>247</v>
      </c>
      <c r="I7027">
        <v>7</v>
      </c>
      <c r="J7027" t="s">
        <v>238</v>
      </c>
      <c r="K7027" t="s">
        <v>239</v>
      </c>
      <c r="L7027" t="s">
        <v>251</v>
      </c>
      <c r="M7027" t="s">
        <v>232</v>
      </c>
      <c r="N7027" t="s">
        <v>233</v>
      </c>
      <c r="O7027">
        <v>150</v>
      </c>
      <c r="P7027">
        <v>110</v>
      </c>
      <c r="Q7027" t="s">
        <v>243</v>
      </c>
      <c r="R7027" t="s">
        <v>244</v>
      </c>
      <c r="S7027" t="s">
        <v>238</v>
      </c>
      <c r="T7027" t="b">
        <v>0</v>
      </c>
      <c r="U7027" t="b">
        <v>1</v>
      </c>
      <c r="V7027" t="b">
        <v>0</v>
      </c>
      <c r="W7027" t="b">
        <v>1</v>
      </c>
      <c r="X7027" t="b">
        <v>1</v>
      </c>
      <c r="Y7027" t="b">
        <v>1</v>
      </c>
      <c r="Z7027" t="b">
        <v>1</v>
      </c>
      <c r="AA7027" t="b">
        <v>0</v>
      </c>
      <c r="AB7027" t="b">
        <v>0</v>
      </c>
      <c r="AC7027" t="b">
        <v>0</v>
      </c>
    </row>
    <row r="7028" spans="1:29" x14ac:dyDescent="0.2">
      <c r="A7028" s="6">
        <v>1</v>
      </c>
      <c r="B7028" s="6" t="s">
        <v>185</v>
      </c>
      <c r="C7028" s="6" t="s">
        <v>129</v>
      </c>
      <c r="D7028" s="6">
        <v>0</v>
      </c>
      <c r="E7028" s="7">
        <v>93627.720905002207</v>
      </c>
      <c r="F7028" s="16">
        <f>SUMIFS(Table2[time],Table2[config],Table2[[#This Row],[config]],Table2[repetition],Table2[[#This Row],[repetition]])</f>
        <v>52779790.984942779</v>
      </c>
      <c r="G7028" s="16">
        <f>IF(Table2[[#This Row],[time]]&lt;7200000,1,0)</f>
        <v>1</v>
      </c>
      <c r="H7028" t="s">
        <v>247</v>
      </c>
      <c r="I7028">
        <v>7</v>
      </c>
      <c r="J7028" t="s">
        <v>238</v>
      </c>
      <c r="K7028" t="s">
        <v>239</v>
      </c>
      <c r="L7028" t="s">
        <v>251</v>
      </c>
      <c r="M7028" t="s">
        <v>232</v>
      </c>
      <c r="N7028" t="s">
        <v>233</v>
      </c>
      <c r="O7028">
        <v>150</v>
      </c>
      <c r="P7028">
        <v>110</v>
      </c>
      <c r="Q7028" t="s">
        <v>243</v>
      </c>
      <c r="R7028" t="s">
        <v>244</v>
      </c>
      <c r="S7028" t="s">
        <v>238</v>
      </c>
      <c r="T7028" t="b">
        <v>0</v>
      </c>
      <c r="U7028" t="b">
        <v>1</v>
      </c>
      <c r="V7028" t="b">
        <v>0</v>
      </c>
      <c r="W7028" t="b">
        <v>1</v>
      </c>
      <c r="X7028" t="b">
        <v>1</v>
      </c>
      <c r="Y7028" t="b">
        <v>1</v>
      </c>
      <c r="Z7028" t="b">
        <v>1</v>
      </c>
      <c r="AA7028" t="b">
        <v>0</v>
      </c>
      <c r="AB7028" t="b">
        <v>0</v>
      </c>
      <c r="AC7028" t="b">
        <v>0</v>
      </c>
    </row>
    <row r="7029" spans="1:29" x14ac:dyDescent="0.2">
      <c r="A7029" s="8">
        <v>1</v>
      </c>
      <c r="B7029" s="8" t="s">
        <v>195</v>
      </c>
      <c r="C7029" s="8" t="s">
        <v>129</v>
      </c>
      <c r="D7029" s="8">
        <v>0</v>
      </c>
      <c r="E7029" s="9">
        <v>100028.164647985</v>
      </c>
      <c r="F7029" s="17">
        <f>SUMIFS(Table2[time],Table2[config],Table2[[#This Row],[config]],Table2[repetition],Table2[[#This Row],[repetition]])</f>
        <v>52779790.984942779</v>
      </c>
      <c r="G7029" s="17">
        <f>IF(Table2[[#This Row],[time]]&lt;7200000,1,0)</f>
        <v>1</v>
      </c>
      <c r="H7029" t="s">
        <v>247</v>
      </c>
      <c r="I7029">
        <v>7</v>
      </c>
      <c r="J7029" t="s">
        <v>238</v>
      </c>
      <c r="K7029" t="s">
        <v>239</v>
      </c>
      <c r="L7029" t="s">
        <v>251</v>
      </c>
      <c r="M7029" t="s">
        <v>232</v>
      </c>
      <c r="N7029" t="s">
        <v>233</v>
      </c>
      <c r="O7029">
        <v>150</v>
      </c>
      <c r="P7029">
        <v>110</v>
      </c>
      <c r="Q7029" t="s">
        <v>243</v>
      </c>
      <c r="R7029" t="s">
        <v>244</v>
      </c>
      <c r="S7029" t="s">
        <v>238</v>
      </c>
      <c r="T7029" t="b">
        <v>0</v>
      </c>
      <c r="U7029" t="b">
        <v>1</v>
      </c>
      <c r="V7029" t="b">
        <v>0</v>
      </c>
      <c r="W7029" t="b">
        <v>1</v>
      </c>
      <c r="X7029" t="b">
        <v>1</v>
      </c>
      <c r="Y7029" t="b">
        <v>1</v>
      </c>
      <c r="Z7029" t="b">
        <v>1</v>
      </c>
      <c r="AA7029" t="b">
        <v>0</v>
      </c>
      <c r="AB7029" t="b">
        <v>0</v>
      </c>
      <c r="AC7029" t="b">
        <v>0</v>
      </c>
    </row>
    <row r="7030" spans="1:29" x14ac:dyDescent="0.2">
      <c r="A7030" s="6">
        <v>1</v>
      </c>
      <c r="B7030" s="6" t="s">
        <v>180</v>
      </c>
      <c r="C7030" s="6" t="s">
        <v>129</v>
      </c>
      <c r="D7030" s="6">
        <v>0</v>
      </c>
      <c r="E7030" s="7">
        <v>38296.710082096899</v>
      </c>
      <c r="F7030" s="16">
        <f>SUMIFS(Table2[time],Table2[config],Table2[[#This Row],[config]],Table2[repetition],Table2[[#This Row],[repetition]])</f>
        <v>52779790.984942779</v>
      </c>
      <c r="G7030" s="16">
        <f>IF(Table2[[#This Row],[time]]&lt;7200000,1,0)</f>
        <v>1</v>
      </c>
      <c r="H7030" t="s">
        <v>247</v>
      </c>
      <c r="I7030">
        <v>7</v>
      </c>
      <c r="J7030" t="s">
        <v>238</v>
      </c>
      <c r="K7030" t="s">
        <v>239</v>
      </c>
      <c r="L7030" t="s">
        <v>251</v>
      </c>
      <c r="M7030" t="s">
        <v>232</v>
      </c>
      <c r="N7030" t="s">
        <v>233</v>
      </c>
      <c r="O7030">
        <v>150</v>
      </c>
      <c r="P7030">
        <v>110</v>
      </c>
      <c r="Q7030" t="s">
        <v>243</v>
      </c>
      <c r="R7030" t="s">
        <v>244</v>
      </c>
      <c r="S7030" t="s">
        <v>238</v>
      </c>
      <c r="T7030" t="b">
        <v>0</v>
      </c>
      <c r="U7030" t="b">
        <v>1</v>
      </c>
      <c r="V7030" t="b">
        <v>0</v>
      </c>
      <c r="W7030" t="b">
        <v>1</v>
      </c>
      <c r="X7030" t="b">
        <v>1</v>
      </c>
      <c r="Y7030" t="b">
        <v>1</v>
      </c>
      <c r="Z7030" t="b">
        <v>1</v>
      </c>
      <c r="AA7030" t="b">
        <v>0</v>
      </c>
      <c r="AB7030" t="b">
        <v>0</v>
      </c>
      <c r="AC7030" t="b">
        <v>0</v>
      </c>
    </row>
    <row r="7031" spans="1:29" x14ac:dyDescent="0.2">
      <c r="A7031" s="8">
        <v>1</v>
      </c>
      <c r="B7031" s="8" t="s">
        <v>198</v>
      </c>
      <c r="C7031" s="8" t="s">
        <v>129</v>
      </c>
      <c r="D7031" s="8">
        <v>0</v>
      </c>
      <c r="E7031" s="9">
        <v>107072.364673018</v>
      </c>
      <c r="F7031" s="17">
        <f>SUMIFS(Table2[time],Table2[config],Table2[[#This Row],[config]],Table2[repetition],Table2[[#This Row],[repetition]])</f>
        <v>52779790.984942779</v>
      </c>
      <c r="G7031" s="17">
        <f>IF(Table2[[#This Row],[time]]&lt;7200000,1,0)</f>
        <v>1</v>
      </c>
      <c r="H7031" t="s">
        <v>247</v>
      </c>
      <c r="I7031">
        <v>7</v>
      </c>
      <c r="J7031" t="s">
        <v>238</v>
      </c>
      <c r="K7031" t="s">
        <v>239</v>
      </c>
      <c r="L7031" t="s">
        <v>251</v>
      </c>
      <c r="M7031" t="s">
        <v>232</v>
      </c>
      <c r="N7031" t="s">
        <v>233</v>
      </c>
      <c r="O7031">
        <v>150</v>
      </c>
      <c r="P7031">
        <v>110</v>
      </c>
      <c r="Q7031" t="s">
        <v>243</v>
      </c>
      <c r="R7031" t="s">
        <v>244</v>
      </c>
      <c r="S7031" t="s">
        <v>238</v>
      </c>
      <c r="T7031" t="b">
        <v>0</v>
      </c>
      <c r="U7031" t="b">
        <v>1</v>
      </c>
      <c r="V7031" t="b">
        <v>0</v>
      </c>
      <c r="W7031" t="b">
        <v>1</v>
      </c>
      <c r="X7031" t="b">
        <v>1</v>
      </c>
      <c r="Y7031" t="b">
        <v>1</v>
      </c>
      <c r="Z7031" t="b">
        <v>1</v>
      </c>
      <c r="AA7031" t="b">
        <v>0</v>
      </c>
      <c r="AB7031" t="b">
        <v>0</v>
      </c>
      <c r="AC7031" t="b">
        <v>0</v>
      </c>
    </row>
    <row r="7032" spans="1:29" x14ac:dyDescent="0.2">
      <c r="A7032" s="6">
        <v>1</v>
      </c>
      <c r="B7032" s="6" t="s">
        <v>189</v>
      </c>
      <c r="C7032" s="6" t="s">
        <v>129</v>
      </c>
      <c r="D7032" s="6">
        <v>0</v>
      </c>
      <c r="E7032" s="7">
        <v>52527.2528631612</v>
      </c>
      <c r="F7032" s="16">
        <f>SUMIFS(Table2[time],Table2[config],Table2[[#This Row],[config]],Table2[repetition],Table2[[#This Row],[repetition]])</f>
        <v>52779790.984942779</v>
      </c>
      <c r="G7032" s="16">
        <f>IF(Table2[[#This Row],[time]]&lt;7200000,1,0)</f>
        <v>1</v>
      </c>
      <c r="H7032" t="s">
        <v>247</v>
      </c>
      <c r="I7032">
        <v>7</v>
      </c>
      <c r="J7032" t="s">
        <v>238</v>
      </c>
      <c r="K7032" t="s">
        <v>239</v>
      </c>
      <c r="L7032" t="s">
        <v>251</v>
      </c>
      <c r="M7032" t="s">
        <v>232</v>
      </c>
      <c r="N7032" t="s">
        <v>233</v>
      </c>
      <c r="O7032">
        <v>150</v>
      </c>
      <c r="P7032">
        <v>110</v>
      </c>
      <c r="Q7032" t="s">
        <v>243</v>
      </c>
      <c r="R7032" t="s">
        <v>244</v>
      </c>
      <c r="S7032" t="s">
        <v>238</v>
      </c>
      <c r="T7032" t="b">
        <v>0</v>
      </c>
      <c r="U7032" t="b">
        <v>1</v>
      </c>
      <c r="V7032" t="b">
        <v>0</v>
      </c>
      <c r="W7032" t="b">
        <v>1</v>
      </c>
      <c r="X7032" t="b">
        <v>1</v>
      </c>
      <c r="Y7032" t="b">
        <v>1</v>
      </c>
      <c r="Z7032" t="b">
        <v>1</v>
      </c>
      <c r="AA7032" t="b">
        <v>0</v>
      </c>
      <c r="AB7032" t="b">
        <v>0</v>
      </c>
      <c r="AC7032" t="b">
        <v>0</v>
      </c>
    </row>
    <row r="7033" spans="1:29" x14ac:dyDescent="0.2">
      <c r="A7033" s="8">
        <v>1</v>
      </c>
      <c r="B7033" s="8" t="s">
        <v>196</v>
      </c>
      <c r="C7033" s="8" t="s">
        <v>129</v>
      </c>
      <c r="D7033" s="8">
        <v>0</v>
      </c>
      <c r="E7033" s="9">
        <v>58488.324075937198</v>
      </c>
      <c r="F7033" s="17">
        <f>SUMIFS(Table2[time],Table2[config],Table2[[#This Row],[config]],Table2[repetition],Table2[[#This Row],[repetition]])</f>
        <v>52779790.984942779</v>
      </c>
      <c r="G7033" s="17">
        <f>IF(Table2[[#This Row],[time]]&lt;7200000,1,0)</f>
        <v>1</v>
      </c>
      <c r="H7033" t="s">
        <v>247</v>
      </c>
      <c r="I7033">
        <v>7</v>
      </c>
      <c r="J7033" t="s">
        <v>238</v>
      </c>
      <c r="K7033" t="s">
        <v>239</v>
      </c>
      <c r="L7033" t="s">
        <v>251</v>
      </c>
      <c r="M7033" t="s">
        <v>232</v>
      </c>
      <c r="N7033" t="s">
        <v>233</v>
      </c>
      <c r="O7033">
        <v>150</v>
      </c>
      <c r="P7033">
        <v>110</v>
      </c>
      <c r="Q7033" t="s">
        <v>243</v>
      </c>
      <c r="R7033" t="s">
        <v>244</v>
      </c>
      <c r="S7033" t="s">
        <v>238</v>
      </c>
      <c r="T7033" t="b">
        <v>0</v>
      </c>
      <c r="U7033" t="b">
        <v>1</v>
      </c>
      <c r="V7033" t="b">
        <v>0</v>
      </c>
      <c r="W7033" t="b">
        <v>1</v>
      </c>
      <c r="X7033" t="b">
        <v>1</v>
      </c>
      <c r="Y7033" t="b">
        <v>1</v>
      </c>
      <c r="Z7033" t="b">
        <v>1</v>
      </c>
      <c r="AA7033" t="b">
        <v>0</v>
      </c>
      <c r="AB7033" t="b">
        <v>0</v>
      </c>
      <c r="AC7033" t="b">
        <v>0</v>
      </c>
    </row>
    <row r="7034" spans="1:29" x14ac:dyDescent="0.2">
      <c r="A7034" s="6">
        <v>1</v>
      </c>
      <c r="B7034" s="6" t="s">
        <v>178</v>
      </c>
      <c r="C7034" s="6" t="s">
        <v>129</v>
      </c>
      <c r="D7034" s="6">
        <v>0</v>
      </c>
      <c r="E7034" s="7">
        <v>53684.145572129601</v>
      </c>
      <c r="F7034" s="16">
        <f>SUMIFS(Table2[time],Table2[config],Table2[[#This Row],[config]],Table2[repetition],Table2[[#This Row],[repetition]])</f>
        <v>52779790.984942779</v>
      </c>
      <c r="G7034" s="16">
        <f>IF(Table2[[#This Row],[time]]&lt;7200000,1,0)</f>
        <v>1</v>
      </c>
      <c r="H7034" t="s">
        <v>247</v>
      </c>
      <c r="I7034">
        <v>7</v>
      </c>
      <c r="J7034" t="s">
        <v>238</v>
      </c>
      <c r="K7034" t="s">
        <v>239</v>
      </c>
      <c r="L7034" t="s">
        <v>251</v>
      </c>
      <c r="M7034" t="s">
        <v>232</v>
      </c>
      <c r="N7034" t="s">
        <v>233</v>
      </c>
      <c r="O7034">
        <v>150</v>
      </c>
      <c r="P7034">
        <v>110</v>
      </c>
      <c r="Q7034" t="s">
        <v>243</v>
      </c>
      <c r="R7034" t="s">
        <v>244</v>
      </c>
      <c r="S7034" t="s">
        <v>238</v>
      </c>
      <c r="T7034" t="b">
        <v>0</v>
      </c>
      <c r="U7034" t="b">
        <v>1</v>
      </c>
      <c r="V7034" t="b">
        <v>0</v>
      </c>
      <c r="W7034" t="b">
        <v>1</v>
      </c>
      <c r="X7034" t="b">
        <v>1</v>
      </c>
      <c r="Y7034" t="b">
        <v>1</v>
      </c>
      <c r="Z7034" t="b">
        <v>1</v>
      </c>
      <c r="AA7034" t="b">
        <v>0</v>
      </c>
      <c r="AB7034" t="b">
        <v>0</v>
      </c>
      <c r="AC7034" t="b">
        <v>0</v>
      </c>
    </row>
    <row r="7035" spans="1:29" x14ac:dyDescent="0.2">
      <c r="A7035" s="8">
        <v>1</v>
      </c>
      <c r="B7035" s="8" t="s">
        <v>193</v>
      </c>
      <c r="C7035" s="8" t="s">
        <v>129</v>
      </c>
      <c r="D7035" s="8">
        <v>0</v>
      </c>
      <c r="E7035" s="9">
        <v>64182.093959068799</v>
      </c>
      <c r="F7035" s="17">
        <f>SUMIFS(Table2[time],Table2[config],Table2[[#This Row],[config]],Table2[repetition],Table2[[#This Row],[repetition]])</f>
        <v>52779790.984942779</v>
      </c>
      <c r="G7035" s="17">
        <f>IF(Table2[[#This Row],[time]]&lt;7200000,1,0)</f>
        <v>1</v>
      </c>
      <c r="H7035" t="s">
        <v>247</v>
      </c>
      <c r="I7035">
        <v>7</v>
      </c>
      <c r="J7035" t="s">
        <v>238</v>
      </c>
      <c r="K7035" t="s">
        <v>239</v>
      </c>
      <c r="L7035" t="s">
        <v>251</v>
      </c>
      <c r="M7035" t="s">
        <v>232</v>
      </c>
      <c r="N7035" t="s">
        <v>233</v>
      </c>
      <c r="O7035">
        <v>150</v>
      </c>
      <c r="P7035">
        <v>110</v>
      </c>
      <c r="Q7035" t="s">
        <v>243</v>
      </c>
      <c r="R7035" t="s">
        <v>244</v>
      </c>
      <c r="S7035" t="s">
        <v>238</v>
      </c>
      <c r="T7035" t="b">
        <v>0</v>
      </c>
      <c r="U7035" t="b">
        <v>1</v>
      </c>
      <c r="V7035" t="b">
        <v>0</v>
      </c>
      <c r="W7035" t="b">
        <v>1</v>
      </c>
      <c r="X7035" t="b">
        <v>1</v>
      </c>
      <c r="Y7035" t="b">
        <v>1</v>
      </c>
      <c r="Z7035" t="b">
        <v>1</v>
      </c>
      <c r="AA7035" t="b">
        <v>0</v>
      </c>
      <c r="AB7035" t="b">
        <v>0</v>
      </c>
      <c r="AC7035" t="b">
        <v>0</v>
      </c>
    </row>
    <row r="7036" spans="1:29" x14ac:dyDescent="0.2">
      <c r="A7036" s="6">
        <v>1</v>
      </c>
      <c r="B7036" s="6" t="s">
        <v>199</v>
      </c>
      <c r="C7036" s="6" t="s">
        <v>129</v>
      </c>
      <c r="D7036" s="6">
        <v>0</v>
      </c>
      <c r="E7036" s="7">
        <v>43885.794339002998</v>
      </c>
      <c r="F7036" s="16">
        <f>SUMIFS(Table2[time],Table2[config],Table2[[#This Row],[config]],Table2[repetition],Table2[[#This Row],[repetition]])</f>
        <v>52779790.984942779</v>
      </c>
      <c r="G7036" s="16">
        <f>IF(Table2[[#This Row],[time]]&lt;7200000,1,0)</f>
        <v>1</v>
      </c>
      <c r="H7036" t="s">
        <v>247</v>
      </c>
      <c r="I7036">
        <v>7</v>
      </c>
      <c r="J7036" t="s">
        <v>238</v>
      </c>
      <c r="K7036" t="s">
        <v>239</v>
      </c>
      <c r="L7036" t="s">
        <v>251</v>
      </c>
      <c r="M7036" t="s">
        <v>232</v>
      </c>
      <c r="N7036" t="s">
        <v>233</v>
      </c>
      <c r="O7036">
        <v>150</v>
      </c>
      <c r="P7036">
        <v>110</v>
      </c>
      <c r="Q7036" t="s">
        <v>243</v>
      </c>
      <c r="R7036" t="s">
        <v>244</v>
      </c>
      <c r="S7036" t="s">
        <v>238</v>
      </c>
      <c r="T7036" t="b">
        <v>0</v>
      </c>
      <c r="U7036" t="b">
        <v>1</v>
      </c>
      <c r="V7036" t="b">
        <v>0</v>
      </c>
      <c r="W7036" t="b">
        <v>1</v>
      </c>
      <c r="X7036" t="b">
        <v>1</v>
      </c>
      <c r="Y7036" t="b">
        <v>1</v>
      </c>
      <c r="Z7036" t="b">
        <v>1</v>
      </c>
      <c r="AA7036" t="b">
        <v>0</v>
      </c>
      <c r="AB7036" t="b">
        <v>0</v>
      </c>
      <c r="AC7036" t="b">
        <v>0</v>
      </c>
    </row>
    <row r="7037" spans="1:29" x14ac:dyDescent="0.2">
      <c r="A7037" s="8">
        <v>1</v>
      </c>
      <c r="B7037" s="8" t="s">
        <v>197</v>
      </c>
      <c r="C7037" s="8" t="s">
        <v>129</v>
      </c>
      <c r="D7037" s="8">
        <v>0</v>
      </c>
      <c r="E7037" s="9">
        <v>42747.267161961601</v>
      </c>
      <c r="F7037" s="17">
        <f>SUMIFS(Table2[time],Table2[config],Table2[[#This Row],[config]],Table2[repetition],Table2[[#This Row],[repetition]])</f>
        <v>52779790.984942779</v>
      </c>
      <c r="G7037" s="17">
        <f>IF(Table2[[#This Row],[time]]&lt;7200000,1,0)</f>
        <v>1</v>
      </c>
      <c r="H7037" t="s">
        <v>247</v>
      </c>
      <c r="I7037">
        <v>7</v>
      </c>
      <c r="J7037" t="s">
        <v>238</v>
      </c>
      <c r="K7037" t="s">
        <v>239</v>
      </c>
      <c r="L7037" t="s">
        <v>251</v>
      </c>
      <c r="M7037" t="s">
        <v>232</v>
      </c>
      <c r="N7037" t="s">
        <v>233</v>
      </c>
      <c r="O7037">
        <v>150</v>
      </c>
      <c r="P7037">
        <v>110</v>
      </c>
      <c r="Q7037" t="s">
        <v>243</v>
      </c>
      <c r="R7037" t="s">
        <v>244</v>
      </c>
      <c r="S7037" t="s">
        <v>238</v>
      </c>
      <c r="T7037" t="b">
        <v>0</v>
      </c>
      <c r="U7037" t="b">
        <v>1</v>
      </c>
      <c r="V7037" t="b">
        <v>0</v>
      </c>
      <c r="W7037" t="b">
        <v>1</v>
      </c>
      <c r="X7037" t="b">
        <v>1</v>
      </c>
      <c r="Y7037" t="b">
        <v>1</v>
      </c>
      <c r="Z7037" t="b">
        <v>1</v>
      </c>
      <c r="AA7037" t="b">
        <v>0</v>
      </c>
      <c r="AB7037" t="b">
        <v>0</v>
      </c>
      <c r="AC7037" t="b">
        <v>0</v>
      </c>
    </row>
    <row r="7038" spans="1:29" x14ac:dyDescent="0.2">
      <c r="A7038" s="6">
        <v>1</v>
      </c>
      <c r="B7038" s="6" t="s">
        <v>179</v>
      </c>
      <c r="C7038" s="6" t="s">
        <v>129</v>
      </c>
      <c r="D7038" s="6">
        <v>0</v>
      </c>
      <c r="E7038" s="7">
        <v>65260.544981108898</v>
      </c>
      <c r="F7038" s="16">
        <f>SUMIFS(Table2[time],Table2[config],Table2[[#This Row],[config]],Table2[repetition],Table2[[#This Row],[repetition]])</f>
        <v>52779790.984942779</v>
      </c>
      <c r="G7038" s="16">
        <f>IF(Table2[[#This Row],[time]]&lt;7200000,1,0)</f>
        <v>1</v>
      </c>
      <c r="H7038" t="s">
        <v>247</v>
      </c>
      <c r="I7038">
        <v>7</v>
      </c>
      <c r="J7038" t="s">
        <v>238</v>
      </c>
      <c r="K7038" t="s">
        <v>239</v>
      </c>
      <c r="L7038" t="s">
        <v>251</v>
      </c>
      <c r="M7038" t="s">
        <v>232</v>
      </c>
      <c r="N7038" t="s">
        <v>233</v>
      </c>
      <c r="O7038">
        <v>150</v>
      </c>
      <c r="P7038">
        <v>110</v>
      </c>
      <c r="Q7038" t="s">
        <v>243</v>
      </c>
      <c r="R7038" t="s">
        <v>244</v>
      </c>
      <c r="S7038" t="s">
        <v>238</v>
      </c>
      <c r="T7038" t="b">
        <v>0</v>
      </c>
      <c r="U7038" t="b">
        <v>1</v>
      </c>
      <c r="V7038" t="b">
        <v>0</v>
      </c>
      <c r="W7038" t="b">
        <v>1</v>
      </c>
      <c r="X7038" t="b">
        <v>1</v>
      </c>
      <c r="Y7038" t="b">
        <v>1</v>
      </c>
      <c r="Z7038" t="b">
        <v>1</v>
      </c>
      <c r="AA7038" t="b">
        <v>0</v>
      </c>
      <c r="AB7038" t="b">
        <v>0</v>
      </c>
      <c r="AC7038" t="b">
        <v>0</v>
      </c>
    </row>
    <row r="7039" spans="1:29" x14ac:dyDescent="0.2">
      <c r="A7039" s="8">
        <v>1</v>
      </c>
      <c r="B7039" s="8" t="s">
        <v>177</v>
      </c>
      <c r="C7039" s="8" t="s">
        <v>129</v>
      </c>
      <c r="D7039" s="8">
        <v>0</v>
      </c>
      <c r="E7039" s="9">
        <v>81432.826120872007</v>
      </c>
      <c r="F7039" s="17">
        <f>SUMIFS(Table2[time],Table2[config],Table2[[#This Row],[config]],Table2[repetition],Table2[[#This Row],[repetition]])</f>
        <v>52779790.984942779</v>
      </c>
      <c r="G7039" s="17">
        <f>IF(Table2[[#This Row],[time]]&lt;7200000,1,0)</f>
        <v>1</v>
      </c>
      <c r="H7039" t="s">
        <v>247</v>
      </c>
      <c r="I7039">
        <v>7</v>
      </c>
      <c r="J7039" t="s">
        <v>238</v>
      </c>
      <c r="K7039" t="s">
        <v>239</v>
      </c>
      <c r="L7039" t="s">
        <v>251</v>
      </c>
      <c r="M7039" t="s">
        <v>232</v>
      </c>
      <c r="N7039" t="s">
        <v>233</v>
      </c>
      <c r="O7039">
        <v>150</v>
      </c>
      <c r="P7039">
        <v>110</v>
      </c>
      <c r="Q7039" t="s">
        <v>243</v>
      </c>
      <c r="R7039" t="s">
        <v>244</v>
      </c>
      <c r="S7039" t="s">
        <v>238</v>
      </c>
      <c r="T7039" t="b">
        <v>0</v>
      </c>
      <c r="U7039" t="b">
        <v>1</v>
      </c>
      <c r="V7039" t="b">
        <v>0</v>
      </c>
      <c r="W7039" t="b">
        <v>1</v>
      </c>
      <c r="X7039" t="b">
        <v>1</v>
      </c>
      <c r="Y7039" t="b">
        <v>1</v>
      </c>
      <c r="Z7039" t="b">
        <v>1</v>
      </c>
      <c r="AA7039" t="b">
        <v>0</v>
      </c>
      <c r="AB7039" t="b">
        <v>0</v>
      </c>
      <c r="AC7039" t="b">
        <v>0</v>
      </c>
    </row>
    <row r="7040" spans="1:29" x14ac:dyDescent="0.2">
      <c r="A7040" s="6">
        <v>1</v>
      </c>
      <c r="B7040" s="6" t="s">
        <v>202</v>
      </c>
      <c r="C7040" s="6" t="s">
        <v>129</v>
      </c>
      <c r="D7040" s="6">
        <v>0</v>
      </c>
      <c r="E7040" s="7">
        <v>74581.182730151297</v>
      </c>
      <c r="F7040" s="16">
        <f>SUMIFS(Table2[time],Table2[config],Table2[[#This Row],[config]],Table2[repetition],Table2[[#This Row],[repetition]])</f>
        <v>52779790.984942779</v>
      </c>
      <c r="G7040" s="16">
        <f>IF(Table2[[#This Row],[time]]&lt;7200000,1,0)</f>
        <v>1</v>
      </c>
      <c r="H7040" t="s">
        <v>247</v>
      </c>
      <c r="I7040">
        <v>7</v>
      </c>
      <c r="J7040" t="s">
        <v>238</v>
      </c>
      <c r="K7040" t="s">
        <v>239</v>
      </c>
      <c r="L7040" t="s">
        <v>251</v>
      </c>
      <c r="M7040" t="s">
        <v>232</v>
      </c>
      <c r="N7040" t="s">
        <v>233</v>
      </c>
      <c r="O7040">
        <v>150</v>
      </c>
      <c r="P7040">
        <v>110</v>
      </c>
      <c r="Q7040" t="s">
        <v>243</v>
      </c>
      <c r="R7040" t="s">
        <v>244</v>
      </c>
      <c r="S7040" t="s">
        <v>238</v>
      </c>
      <c r="T7040" t="b">
        <v>0</v>
      </c>
      <c r="U7040" t="b">
        <v>1</v>
      </c>
      <c r="V7040" t="b">
        <v>0</v>
      </c>
      <c r="W7040" t="b">
        <v>1</v>
      </c>
      <c r="X7040" t="b">
        <v>1</v>
      </c>
      <c r="Y7040" t="b">
        <v>1</v>
      </c>
      <c r="Z7040" t="b">
        <v>1</v>
      </c>
      <c r="AA7040" t="b">
        <v>0</v>
      </c>
      <c r="AB7040" t="b">
        <v>0</v>
      </c>
      <c r="AC7040" t="b">
        <v>0</v>
      </c>
    </row>
    <row r="7041" spans="1:29" x14ac:dyDescent="0.2">
      <c r="A7041" s="8">
        <v>1</v>
      </c>
      <c r="B7041" s="8" t="s">
        <v>186</v>
      </c>
      <c r="C7041" s="8" t="s">
        <v>129</v>
      </c>
      <c r="D7041" s="8">
        <v>0</v>
      </c>
      <c r="E7041" s="9">
        <v>59338.398098014201</v>
      </c>
      <c r="F7041" s="17">
        <f>SUMIFS(Table2[time],Table2[config],Table2[[#This Row],[config]],Table2[repetition],Table2[[#This Row],[repetition]])</f>
        <v>52779790.984942779</v>
      </c>
      <c r="G7041" s="17">
        <f>IF(Table2[[#This Row],[time]]&lt;7200000,1,0)</f>
        <v>1</v>
      </c>
      <c r="H7041" t="s">
        <v>247</v>
      </c>
      <c r="I7041">
        <v>7</v>
      </c>
      <c r="J7041" t="s">
        <v>238</v>
      </c>
      <c r="K7041" t="s">
        <v>239</v>
      </c>
      <c r="L7041" t="s">
        <v>251</v>
      </c>
      <c r="M7041" t="s">
        <v>232</v>
      </c>
      <c r="N7041" t="s">
        <v>233</v>
      </c>
      <c r="O7041">
        <v>150</v>
      </c>
      <c r="P7041">
        <v>110</v>
      </c>
      <c r="Q7041" t="s">
        <v>243</v>
      </c>
      <c r="R7041" t="s">
        <v>244</v>
      </c>
      <c r="S7041" t="s">
        <v>238</v>
      </c>
      <c r="T7041" t="b">
        <v>0</v>
      </c>
      <c r="U7041" t="b">
        <v>1</v>
      </c>
      <c r="V7041" t="b">
        <v>0</v>
      </c>
      <c r="W7041" t="b">
        <v>1</v>
      </c>
      <c r="X7041" t="b">
        <v>1</v>
      </c>
      <c r="Y7041" t="b">
        <v>1</v>
      </c>
      <c r="Z7041" t="b">
        <v>1</v>
      </c>
      <c r="AA7041" t="b">
        <v>0</v>
      </c>
      <c r="AB7041" t="b">
        <v>0</v>
      </c>
      <c r="AC7041" t="b">
        <v>0</v>
      </c>
    </row>
    <row r="7042" spans="1:29" x14ac:dyDescent="0.2">
      <c r="A7042" s="6">
        <v>1</v>
      </c>
      <c r="B7042" s="6" t="s">
        <v>201</v>
      </c>
      <c r="C7042" s="6" t="s">
        <v>129</v>
      </c>
      <c r="D7042" s="6">
        <v>0</v>
      </c>
      <c r="E7042" s="7">
        <v>94480.954864062296</v>
      </c>
      <c r="F7042" s="16">
        <f>SUMIFS(Table2[time],Table2[config],Table2[[#This Row],[config]],Table2[repetition],Table2[[#This Row],[repetition]])</f>
        <v>52779790.984942779</v>
      </c>
      <c r="G7042" s="16">
        <f>IF(Table2[[#This Row],[time]]&lt;7200000,1,0)</f>
        <v>1</v>
      </c>
      <c r="H7042" t="s">
        <v>247</v>
      </c>
      <c r="I7042">
        <v>7</v>
      </c>
      <c r="J7042" t="s">
        <v>238</v>
      </c>
      <c r="K7042" t="s">
        <v>239</v>
      </c>
      <c r="L7042" t="s">
        <v>251</v>
      </c>
      <c r="M7042" t="s">
        <v>232</v>
      </c>
      <c r="N7042" t="s">
        <v>233</v>
      </c>
      <c r="O7042">
        <v>150</v>
      </c>
      <c r="P7042">
        <v>110</v>
      </c>
      <c r="Q7042" t="s">
        <v>243</v>
      </c>
      <c r="R7042" t="s">
        <v>244</v>
      </c>
      <c r="S7042" t="s">
        <v>238</v>
      </c>
      <c r="T7042" t="b">
        <v>0</v>
      </c>
      <c r="U7042" t="b">
        <v>1</v>
      </c>
      <c r="V7042" t="b">
        <v>0</v>
      </c>
      <c r="W7042" t="b">
        <v>1</v>
      </c>
      <c r="X7042" t="b">
        <v>1</v>
      </c>
      <c r="Y7042" t="b">
        <v>1</v>
      </c>
      <c r="Z7042" t="b">
        <v>1</v>
      </c>
      <c r="AA7042" t="b">
        <v>0</v>
      </c>
      <c r="AB7042" t="b">
        <v>0</v>
      </c>
      <c r="AC7042" t="b">
        <v>0</v>
      </c>
    </row>
    <row r="7043" spans="1:29" x14ac:dyDescent="0.2">
      <c r="A7043" s="8">
        <v>1</v>
      </c>
      <c r="B7043" s="8" t="s">
        <v>188</v>
      </c>
      <c r="C7043" s="8" t="s">
        <v>129</v>
      </c>
      <c r="D7043" s="8">
        <v>0</v>
      </c>
      <c r="E7043" s="9">
        <v>111781.891620019</v>
      </c>
      <c r="F7043" s="17">
        <f>SUMIFS(Table2[time],Table2[config],Table2[[#This Row],[config]],Table2[repetition],Table2[[#This Row],[repetition]])</f>
        <v>52779790.984942779</v>
      </c>
      <c r="G7043" s="17">
        <f>IF(Table2[[#This Row],[time]]&lt;7200000,1,0)</f>
        <v>1</v>
      </c>
      <c r="H7043" t="s">
        <v>247</v>
      </c>
      <c r="I7043">
        <v>7</v>
      </c>
      <c r="J7043" t="s">
        <v>238</v>
      </c>
      <c r="K7043" t="s">
        <v>239</v>
      </c>
      <c r="L7043" t="s">
        <v>251</v>
      </c>
      <c r="M7043" t="s">
        <v>232</v>
      </c>
      <c r="N7043" t="s">
        <v>233</v>
      </c>
      <c r="O7043">
        <v>150</v>
      </c>
      <c r="P7043">
        <v>110</v>
      </c>
      <c r="Q7043" t="s">
        <v>243</v>
      </c>
      <c r="R7043" t="s">
        <v>244</v>
      </c>
      <c r="S7043" t="s">
        <v>238</v>
      </c>
      <c r="T7043" t="b">
        <v>0</v>
      </c>
      <c r="U7043" t="b">
        <v>1</v>
      </c>
      <c r="V7043" t="b">
        <v>0</v>
      </c>
      <c r="W7043" t="b">
        <v>1</v>
      </c>
      <c r="X7043" t="b">
        <v>1</v>
      </c>
      <c r="Y7043" t="b">
        <v>1</v>
      </c>
      <c r="Z7043" t="b">
        <v>1</v>
      </c>
      <c r="AA7043" t="b">
        <v>0</v>
      </c>
      <c r="AB7043" t="b">
        <v>0</v>
      </c>
      <c r="AC7043" t="b">
        <v>0</v>
      </c>
    </row>
    <row r="7044" spans="1:29" x14ac:dyDescent="0.2">
      <c r="A7044" s="6">
        <v>1</v>
      </c>
      <c r="B7044" s="6" t="s">
        <v>203</v>
      </c>
      <c r="C7044" s="6" t="s">
        <v>129</v>
      </c>
      <c r="D7044" s="6">
        <v>0</v>
      </c>
      <c r="E7044" s="7">
        <v>504943.081373116</v>
      </c>
      <c r="F7044" s="16">
        <f>SUMIFS(Table2[time],Table2[config],Table2[[#This Row],[config]],Table2[repetition],Table2[[#This Row],[repetition]])</f>
        <v>52779790.984942779</v>
      </c>
      <c r="G7044" s="16">
        <f>IF(Table2[[#This Row],[time]]&lt;7200000,1,0)</f>
        <v>1</v>
      </c>
      <c r="H7044" t="s">
        <v>247</v>
      </c>
      <c r="I7044">
        <v>7</v>
      </c>
      <c r="J7044" t="s">
        <v>238</v>
      </c>
      <c r="K7044" t="s">
        <v>239</v>
      </c>
      <c r="L7044" t="s">
        <v>251</v>
      </c>
      <c r="M7044" t="s">
        <v>232</v>
      </c>
      <c r="N7044" t="s">
        <v>233</v>
      </c>
      <c r="O7044">
        <v>150</v>
      </c>
      <c r="P7044">
        <v>110</v>
      </c>
      <c r="Q7044" t="s">
        <v>243</v>
      </c>
      <c r="R7044" t="s">
        <v>244</v>
      </c>
      <c r="S7044" t="s">
        <v>238</v>
      </c>
      <c r="T7044" t="b">
        <v>0</v>
      </c>
      <c r="U7044" t="b">
        <v>1</v>
      </c>
      <c r="V7044" t="b">
        <v>0</v>
      </c>
      <c r="W7044" t="b">
        <v>1</v>
      </c>
      <c r="X7044" t="b">
        <v>1</v>
      </c>
      <c r="Y7044" t="b">
        <v>1</v>
      </c>
      <c r="Z7044" t="b">
        <v>1</v>
      </c>
      <c r="AA7044" t="b">
        <v>0</v>
      </c>
      <c r="AB7044" t="b">
        <v>0</v>
      </c>
      <c r="AC7044" t="b">
        <v>0</v>
      </c>
    </row>
    <row r="7045" spans="1:29" x14ac:dyDescent="0.2">
      <c r="A7045" s="8">
        <v>1</v>
      </c>
      <c r="B7045" s="8" t="s">
        <v>184</v>
      </c>
      <c r="C7045" s="8" t="s">
        <v>129</v>
      </c>
      <c r="D7045" s="8">
        <v>0</v>
      </c>
      <c r="E7045" s="9">
        <v>7210253.5561409304</v>
      </c>
      <c r="F7045" s="17">
        <f>SUMIFS(Table2[time],Table2[config],Table2[[#This Row],[config]],Table2[repetition],Table2[[#This Row],[repetition]])</f>
        <v>52779790.984942779</v>
      </c>
      <c r="G7045" s="17">
        <f>IF(Table2[[#This Row],[time]]&lt;7200000,1,0)</f>
        <v>0</v>
      </c>
      <c r="H7045" t="s">
        <v>247</v>
      </c>
      <c r="I7045">
        <v>7</v>
      </c>
      <c r="J7045" t="s">
        <v>238</v>
      </c>
      <c r="K7045" t="s">
        <v>239</v>
      </c>
      <c r="L7045" t="s">
        <v>251</v>
      </c>
      <c r="M7045" t="s">
        <v>232</v>
      </c>
      <c r="N7045" t="s">
        <v>233</v>
      </c>
      <c r="O7045">
        <v>150</v>
      </c>
      <c r="P7045">
        <v>110</v>
      </c>
      <c r="Q7045" t="s">
        <v>243</v>
      </c>
      <c r="R7045" t="s">
        <v>244</v>
      </c>
      <c r="S7045" t="s">
        <v>238</v>
      </c>
      <c r="T7045" t="b">
        <v>0</v>
      </c>
      <c r="U7045" t="b">
        <v>1</v>
      </c>
      <c r="V7045" t="b">
        <v>0</v>
      </c>
      <c r="W7045" t="b">
        <v>1</v>
      </c>
      <c r="X7045" t="b">
        <v>1</v>
      </c>
      <c r="Y7045" t="b">
        <v>1</v>
      </c>
      <c r="Z7045" t="b">
        <v>1</v>
      </c>
      <c r="AA7045" t="b">
        <v>0</v>
      </c>
      <c r="AB7045" t="b">
        <v>0</v>
      </c>
      <c r="AC7045" t="b">
        <v>0</v>
      </c>
    </row>
    <row r="7046" spans="1:29" x14ac:dyDescent="0.2">
      <c r="A7046" s="6">
        <v>1</v>
      </c>
      <c r="B7046" s="6" t="s">
        <v>200</v>
      </c>
      <c r="C7046" s="6" t="s">
        <v>129</v>
      </c>
      <c r="D7046" s="6">
        <v>0</v>
      </c>
      <c r="E7046" s="7">
        <v>7211240.5128881801</v>
      </c>
      <c r="F7046" s="16">
        <f>SUMIFS(Table2[time],Table2[config],Table2[[#This Row],[config]],Table2[repetition],Table2[[#This Row],[repetition]])</f>
        <v>52779790.984942779</v>
      </c>
      <c r="G7046" s="16">
        <f>IF(Table2[[#This Row],[time]]&lt;7200000,1,0)</f>
        <v>0</v>
      </c>
      <c r="H7046" t="s">
        <v>247</v>
      </c>
      <c r="I7046">
        <v>7</v>
      </c>
      <c r="J7046" t="s">
        <v>238</v>
      </c>
      <c r="K7046" t="s">
        <v>239</v>
      </c>
      <c r="L7046" t="s">
        <v>251</v>
      </c>
      <c r="M7046" t="s">
        <v>232</v>
      </c>
      <c r="N7046" t="s">
        <v>233</v>
      </c>
      <c r="O7046">
        <v>150</v>
      </c>
      <c r="P7046">
        <v>110</v>
      </c>
      <c r="Q7046" t="s">
        <v>243</v>
      </c>
      <c r="R7046" t="s">
        <v>244</v>
      </c>
      <c r="S7046" t="s">
        <v>238</v>
      </c>
      <c r="T7046" t="b">
        <v>0</v>
      </c>
      <c r="U7046" t="b">
        <v>1</v>
      </c>
      <c r="V7046" t="b">
        <v>0</v>
      </c>
      <c r="W7046" t="b">
        <v>1</v>
      </c>
      <c r="X7046" t="b">
        <v>1</v>
      </c>
      <c r="Y7046" t="b">
        <v>1</v>
      </c>
      <c r="Z7046" t="b">
        <v>1</v>
      </c>
      <c r="AA7046" t="b">
        <v>0</v>
      </c>
      <c r="AB7046" t="b">
        <v>0</v>
      </c>
      <c r="AC7046" t="b">
        <v>0</v>
      </c>
    </row>
    <row r="7047" spans="1:29" x14ac:dyDescent="0.2">
      <c r="A7047" s="8">
        <v>1</v>
      </c>
      <c r="B7047" s="8" t="s">
        <v>204</v>
      </c>
      <c r="C7047" s="8" t="s">
        <v>129</v>
      </c>
      <c r="D7047" s="8">
        <v>0</v>
      </c>
      <c r="E7047" s="9">
        <v>7220476.3493491299</v>
      </c>
      <c r="F7047" s="17">
        <f>SUMIFS(Table2[time],Table2[config],Table2[[#This Row],[config]],Table2[repetition],Table2[[#This Row],[repetition]])</f>
        <v>52779790.984942779</v>
      </c>
      <c r="G7047" s="17">
        <f>IF(Table2[[#This Row],[time]]&lt;7200000,1,0)</f>
        <v>0</v>
      </c>
      <c r="H7047" t="s">
        <v>247</v>
      </c>
      <c r="I7047">
        <v>7</v>
      </c>
      <c r="J7047" t="s">
        <v>238</v>
      </c>
      <c r="K7047" t="s">
        <v>239</v>
      </c>
      <c r="L7047" t="s">
        <v>251</v>
      </c>
      <c r="M7047" t="s">
        <v>232</v>
      </c>
      <c r="N7047" t="s">
        <v>233</v>
      </c>
      <c r="O7047">
        <v>150</v>
      </c>
      <c r="P7047">
        <v>110</v>
      </c>
      <c r="Q7047" t="s">
        <v>243</v>
      </c>
      <c r="R7047" t="s">
        <v>244</v>
      </c>
      <c r="S7047" t="s">
        <v>238</v>
      </c>
      <c r="T7047" t="b">
        <v>0</v>
      </c>
      <c r="U7047" t="b">
        <v>1</v>
      </c>
      <c r="V7047" t="b">
        <v>0</v>
      </c>
      <c r="W7047" t="b">
        <v>1</v>
      </c>
      <c r="X7047" t="b">
        <v>1</v>
      </c>
      <c r="Y7047" t="b">
        <v>1</v>
      </c>
      <c r="Z7047" t="b">
        <v>1</v>
      </c>
      <c r="AA7047" t="b">
        <v>0</v>
      </c>
      <c r="AB7047" t="b">
        <v>0</v>
      </c>
      <c r="AC7047" t="b">
        <v>0</v>
      </c>
    </row>
    <row r="7048" spans="1:29" x14ac:dyDescent="0.2">
      <c r="A7048" s="6">
        <v>1</v>
      </c>
      <c r="B7048" s="6" t="s">
        <v>191</v>
      </c>
      <c r="C7048" s="6" t="s">
        <v>129</v>
      </c>
      <c r="D7048" s="6">
        <v>0</v>
      </c>
      <c r="E7048" s="7">
        <v>7220956.1399009498</v>
      </c>
      <c r="F7048" s="16">
        <f>SUMIFS(Table2[time],Table2[config],Table2[[#This Row],[config]],Table2[repetition],Table2[[#This Row],[repetition]])</f>
        <v>52779790.984942779</v>
      </c>
      <c r="G7048" s="16">
        <f>IF(Table2[[#This Row],[time]]&lt;7200000,1,0)</f>
        <v>0</v>
      </c>
      <c r="H7048" t="s">
        <v>247</v>
      </c>
      <c r="I7048">
        <v>7</v>
      </c>
      <c r="J7048" t="s">
        <v>238</v>
      </c>
      <c r="K7048" t="s">
        <v>239</v>
      </c>
      <c r="L7048" t="s">
        <v>251</v>
      </c>
      <c r="M7048" t="s">
        <v>232</v>
      </c>
      <c r="N7048" t="s">
        <v>233</v>
      </c>
      <c r="O7048">
        <v>150</v>
      </c>
      <c r="P7048">
        <v>110</v>
      </c>
      <c r="Q7048" t="s">
        <v>243</v>
      </c>
      <c r="R7048" t="s">
        <v>244</v>
      </c>
      <c r="S7048" t="s">
        <v>238</v>
      </c>
      <c r="T7048" t="b">
        <v>0</v>
      </c>
      <c r="U7048" t="b">
        <v>1</v>
      </c>
      <c r="V7048" t="b">
        <v>0</v>
      </c>
      <c r="W7048" t="b">
        <v>1</v>
      </c>
      <c r="X7048" t="b">
        <v>1</v>
      </c>
      <c r="Y7048" t="b">
        <v>1</v>
      </c>
      <c r="Z7048" t="b">
        <v>1</v>
      </c>
      <c r="AA7048" t="b">
        <v>0</v>
      </c>
      <c r="AB7048" t="b">
        <v>0</v>
      </c>
      <c r="AC7048" t="b">
        <v>0</v>
      </c>
    </row>
    <row r="7049" spans="1:29" x14ac:dyDescent="0.2">
      <c r="A7049" s="8">
        <v>1</v>
      </c>
      <c r="B7049" s="8" t="s">
        <v>187</v>
      </c>
      <c r="C7049" s="8" t="s">
        <v>129</v>
      </c>
      <c r="D7049" s="8">
        <v>0</v>
      </c>
      <c r="E7049" s="9">
        <v>7302728.77512406</v>
      </c>
      <c r="F7049" s="17">
        <f>SUMIFS(Table2[time],Table2[config],Table2[[#This Row],[config]],Table2[repetition],Table2[[#This Row],[repetition]])</f>
        <v>52779790.984942779</v>
      </c>
      <c r="G7049" s="17">
        <f>IF(Table2[[#This Row],[time]]&lt;7200000,1,0)</f>
        <v>0</v>
      </c>
      <c r="H7049" t="s">
        <v>247</v>
      </c>
      <c r="I7049">
        <v>7</v>
      </c>
      <c r="J7049" t="s">
        <v>238</v>
      </c>
      <c r="K7049" t="s">
        <v>239</v>
      </c>
      <c r="L7049" t="s">
        <v>251</v>
      </c>
      <c r="M7049" t="s">
        <v>232</v>
      </c>
      <c r="N7049" t="s">
        <v>233</v>
      </c>
      <c r="O7049">
        <v>150</v>
      </c>
      <c r="P7049">
        <v>110</v>
      </c>
      <c r="Q7049" t="s">
        <v>243</v>
      </c>
      <c r="R7049" t="s">
        <v>244</v>
      </c>
      <c r="S7049" t="s">
        <v>238</v>
      </c>
      <c r="T7049" t="b">
        <v>0</v>
      </c>
      <c r="U7049" t="b">
        <v>1</v>
      </c>
      <c r="V7049" t="b">
        <v>0</v>
      </c>
      <c r="W7049" t="b">
        <v>1</v>
      </c>
      <c r="X7049" t="b">
        <v>1</v>
      </c>
      <c r="Y7049" t="b">
        <v>1</v>
      </c>
      <c r="Z7049" t="b">
        <v>1</v>
      </c>
      <c r="AA7049" t="b">
        <v>0</v>
      </c>
      <c r="AB7049" t="b">
        <v>0</v>
      </c>
      <c r="AC7049" t="b">
        <v>0</v>
      </c>
    </row>
    <row r="7050" spans="1:29" x14ac:dyDescent="0.2">
      <c r="A7050" s="6">
        <v>1</v>
      </c>
      <c r="B7050" s="6" t="s">
        <v>190</v>
      </c>
      <c r="C7050" s="6" t="s">
        <v>129</v>
      </c>
      <c r="D7050" s="6">
        <v>0</v>
      </c>
      <c r="E7050" s="7">
        <v>7218776.6573720099</v>
      </c>
      <c r="F7050" s="16">
        <f>SUMIFS(Table2[time],Table2[config],Table2[[#This Row],[config]],Table2[repetition],Table2[[#This Row],[repetition]])</f>
        <v>52779790.984942779</v>
      </c>
      <c r="G7050" s="16">
        <f>IF(Table2[[#This Row],[time]]&lt;7200000,1,0)</f>
        <v>0</v>
      </c>
      <c r="H7050" t="s">
        <v>247</v>
      </c>
      <c r="I7050">
        <v>7</v>
      </c>
      <c r="J7050" t="s">
        <v>238</v>
      </c>
      <c r="K7050" t="s">
        <v>239</v>
      </c>
      <c r="L7050" t="s">
        <v>251</v>
      </c>
      <c r="M7050" t="s">
        <v>232</v>
      </c>
      <c r="N7050" t="s">
        <v>233</v>
      </c>
      <c r="O7050">
        <v>150</v>
      </c>
      <c r="P7050">
        <v>110</v>
      </c>
      <c r="Q7050" t="s">
        <v>243</v>
      </c>
      <c r="R7050" t="s">
        <v>244</v>
      </c>
      <c r="S7050" t="s">
        <v>238</v>
      </c>
      <c r="T7050" t="b">
        <v>0</v>
      </c>
      <c r="U7050" t="b">
        <v>1</v>
      </c>
      <c r="V7050" t="b">
        <v>0</v>
      </c>
      <c r="W7050" t="b">
        <v>1</v>
      </c>
      <c r="X7050" t="b">
        <v>1</v>
      </c>
      <c r="Y7050" t="b">
        <v>1</v>
      </c>
      <c r="Z7050" t="b">
        <v>1</v>
      </c>
      <c r="AA7050" t="b">
        <v>0</v>
      </c>
      <c r="AB7050" t="b">
        <v>0</v>
      </c>
      <c r="AC7050" t="b">
        <v>0</v>
      </c>
    </row>
    <row r="7051" spans="1:29" x14ac:dyDescent="0.2">
      <c r="A7051" s="8">
        <v>1</v>
      </c>
      <c r="B7051" s="8" t="s">
        <v>205</v>
      </c>
      <c r="C7051" s="8" t="s">
        <v>129</v>
      </c>
      <c r="D7051" s="8">
        <v>0</v>
      </c>
      <c r="E7051" s="9">
        <v>7227108.9841390401</v>
      </c>
      <c r="F7051" s="17">
        <f>SUMIFS(Table2[time],Table2[config],Table2[[#This Row],[config]],Table2[repetition],Table2[[#This Row],[repetition]])</f>
        <v>52779790.984942779</v>
      </c>
      <c r="G7051" s="17">
        <f>IF(Table2[[#This Row],[time]]&lt;7200000,1,0)</f>
        <v>0</v>
      </c>
      <c r="H7051" t="s">
        <v>247</v>
      </c>
      <c r="I7051">
        <v>7</v>
      </c>
      <c r="J7051" t="s">
        <v>238</v>
      </c>
      <c r="K7051" t="s">
        <v>239</v>
      </c>
      <c r="L7051" t="s">
        <v>251</v>
      </c>
      <c r="M7051" t="s">
        <v>232</v>
      </c>
      <c r="N7051" t="s">
        <v>233</v>
      </c>
      <c r="O7051">
        <v>150</v>
      </c>
      <c r="P7051">
        <v>110</v>
      </c>
      <c r="Q7051" t="s">
        <v>243</v>
      </c>
      <c r="R7051" t="s">
        <v>244</v>
      </c>
      <c r="S7051" t="s">
        <v>238</v>
      </c>
      <c r="T7051" t="b">
        <v>0</v>
      </c>
      <c r="U7051" t="b">
        <v>1</v>
      </c>
      <c r="V7051" t="b">
        <v>0</v>
      </c>
      <c r="W7051" t="b">
        <v>1</v>
      </c>
      <c r="X7051" t="b">
        <v>1</v>
      </c>
      <c r="Y7051" t="b">
        <v>1</v>
      </c>
      <c r="Z7051" t="b">
        <v>1</v>
      </c>
      <c r="AA7051" t="b">
        <v>0</v>
      </c>
      <c r="AB7051" t="b">
        <v>0</v>
      </c>
      <c r="AC7051" t="b">
        <v>0</v>
      </c>
    </row>
    <row r="7052" spans="1:29" x14ac:dyDescent="0.2">
      <c r="A7052" s="6">
        <v>2</v>
      </c>
      <c r="B7052" s="6" t="s">
        <v>192</v>
      </c>
      <c r="C7052" s="6" t="s">
        <v>129</v>
      </c>
      <c r="D7052" s="6">
        <v>0</v>
      </c>
      <c r="E7052" s="7">
        <v>67967.864559031994</v>
      </c>
      <c r="F7052" s="16">
        <f>SUMIFS(Table2[time],Table2[config],Table2[[#This Row],[config]],Table2[repetition],Table2[[#This Row],[repetition]])</f>
        <v>52754975.703447334</v>
      </c>
      <c r="G7052" s="16">
        <f>IF(Table2[[#This Row],[time]]&lt;7200000,1,0)</f>
        <v>1</v>
      </c>
      <c r="H7052" t="s">
        <v>247</v>
      </c>
      <c r="I7052">
        <v>7</v>
      </c>
      <c r="J7052" t="s">
        <v>238</v>
      </c>
      <c r="K7052" t="s">
        <v>239</v>
      </c>
      <c r="L7052" t="s">
        <v>251</v>
      </c>
      <c r="M7052" t="s">
        <v>232</v>
      </c>
      <c r="N7052" t="s">
        <v>233</v>
      </c>
      <c r="O7052">
        <v>150</v>
      </c>
      <c r="P7052">
        <v>110</v>
      </c>
      <c r="Q7052" t="s">
        <v>243</v>
      </c>
      <c r="R7052" t="s">
        <v>244</v>
      </c>
      <c r="S7052" t="s">
        <v>238</v>
      </c>
      <c r="T7052" t="b">
        <v>0</v>
      </c>
      <c r="U7052" t="b">
        <v>1</v>
      </c>
      <c r="V7052" t="b">
        <v>0</v>
      </c>
      <c r="W7052" t="b">
        <v>1</v>
      </c>
      <c r="X7052" t="b">
        <v>1</v>
      </c>
      <c r="Y7052" t="b">
        <v>1</v>
      </c>
      <c r="Z7052" t="b">
        <v>1</v>
      </c>
      <c r="AA7052" t="b">
        <v>0</v>
      </c>
      <c r="AB7052" t="b">
        <v>0</v>
      </c>
      <c r="AC7052" t="b">
        <v>0</v>
      </c>
    </row>
    <row r="7053" spans="1:29" x14ac:dyDescent="0.2">
      <c r="A7053" s="8">
        <v>2</v>
      </c>
      <c r="B7053" s="8" t="s">
        <v>181</v>
      </c>
      <c r="C7053" s="8" t="s">
        <v>129</v>
      </c>
      <c r="D7053" s="8">
        <v>0</v>
      </c>
      <c r="E7053" s="9">
        <v>36331.986910954503</v>
      </c>
      <c r="F7053" s="17">
        <f>SUMIFS(Table2[time],Table2[config],Table2[[#This Row],[config]],Table2[repetition],Table2[[#This Row],[repetition]])</f>
        <v>52754975.703447334</v>
      </c>
      <c r="G7053" s="17">
        <f>IF(Table2[[#This Row],[time]]&lt;7200000,1,0)</f>
        <v>1</v>
      </c>
      <c r="H7053" t="s">
        <v>247</v>
      </c>
      <c r="I7053">
        <v>7</v>
      </c>
      <c r="J7053" t="s">
        <v>238</v>
      </c>
      <c r="K7053" t="s">
        <v>239</v>
      </c>
      <c r="L7053" t="s">
        <v>251</v>
      </c>
      <c r="M7053" t="s">
        <v>232</v>
      </c>
      <c r="N7053" t="s">
        <v>233</v>
      </c>
      <c r="O7053">
        <v>150</v>
      </c>
      <c r="P7053">
        <v>110</v>
      </c>
      <c r="Q7053" t="s">
        <v>243</v>
      </c>
      <c r="R7053" t="s">
        <v>244</v>
      </c>
      <c r="S7053" t="s">
        <v>238</v>
      </c>
      <c r="T7053" t="b">
        <v>0</v>
      </c>
      <c r="U7053" t="b">
        <v>1</v>
      </c>
      <c r="V7053" t="b">
        <v>0</v>
      </c>
      <c r="W7053" t="b">
        <v>1</v>
      </c>
      <c r="X7053" t="b">
        <v>1</v>
      </c>
      <c r="Y7053" t="b">
        <v>1</v>
      </c>
      <c r="Z7053" t="b">
        <v>1</v>
      </c>
      <c r="AA7053" t="b">
        <v>0</v>
      </c>
      <c r="AB7053" t="b">
        <v>0</v>
      </c>
      <c r="AC7053" t="b">
        <v>0</v>
      </c>
    </row>
    <row r="7054" spans="1:29" x14ac:dyDescent="0.2">
      <c r="A7054" s="6">
        <v>2</v>
      </c>
      <c r="B7054" s="6" t="s">
        <v>176</v>
      </c>
      <c r="C7054" s="6" t="s">
        <v>129</v>
      </c>
      <c r="D7054" s="6">
        <v>0</v>
      </c>
      <c r="E7054" s="7">
        <v>59883.440978999701</v>
      </c>
      <c r="F7054" s="16">
        <f>SUMIFS(Table2[time],Table2[config],Table2[[#This Row],[config]],Table2[repetition],Table2[[#This Row],[repetition]])</f>
        <v>52754975.703447334</v>
      </c>
      <c r="G7054" s="16">
        <f>IF(Table2[[#This Row],[time]]&lt;7200000,1,0)</f>
        <v>1</v>
      </c>
      <c r="H7054" t="s">
        <v>247</v>
      </c>
      <c r="I7054">
        <v>7</v>
      </c>
      <c r="J7054" t="s">
        <v>238</v>
      </c>
      <c r="K7054" t="s">
        <v>239</v>
      </c>
      <c r="L7054" t="s">
        <v>251</v>
      </c>
      <c r="M7054" t="s">
        <v>232</v>
      </c>
      <c r="N7054" t="s">
        <v>233</v>
      </c>
      <c r="O7054">
        <v>150</v>
      </c>
      <c r="P7054">
        <v>110</v>
      </c>
      <c r="Q7054" t="s">
        <v>243</v>
      </c>
      <c r="R7054" t="s">
        <v>244</v>
      </c>
      <c r="S7054" t="s">
        <v>238</v>
      </c>
      <c r="T7054" t="b">
        <v>0</v>
      </c>
      <c r="U7054" t="b">
        <v>1</v>
      </c>
      <c r="V7054" t="b">
        <v>0</v>
      </c>
      <c r="W7054" t="b">
        <v>1</v>
      </c>
      <c r="X7054" t="b">
        <v>1</v>
      </c>
      <c r="Y7054" t="b">
        <v>1</v>
      </c>
      <c r="Z7054" t="b">
        <v>1</v>
      </c>
      <c r="AA7054" t="b">
        <v>0</v>
      </c>
      <c r="AB7054" t="b">
        <v>0</v>
      </c>
      <c r="AC7054" t="b">
        <v>0</v>
      </c>
    </row>
    <row r="7055" spans="1:29" x14ac:dyDescent="0.2">
      <c r="A7055" s="8">
        <v>2</v>
      </c>
      <c r="B7055" s="8" t="s">
        <v>182</v>
      </c>
      <c r="C7055" s="8" t="s">
        <v>129</v>
      </c>
      <c r="D7055" s="8">
        <v>0</v>
      </c>
      <c r="E7055" s="9">
        <v>107928.49823803399</v>
      </c>
      <c r="F7055" s="17">
        <f>SUMIFS(Table2[time],Table2[config],Table2[[#This Row],[config]],Table2[repetition],Table2[[#This Row],[repetition]])</f>
        <v>52754975.703447334</v>
      </c>
      <c r="G7055" s="17">
        <f>IF(Table2[[#This Row],[time]]&lt;7200000,1,0)</f>
        <v>1</v>
      </c>
      <c r="H7055" t="s">
        <v>247</v>
      </c>
      <c r="I7055">
        <v>7</v>
      </c>
      <c r="J7055" t="s">
        <v>238</v>
      </c>
      <c r="K7055" t="s">
        <v>239</v>
      </c>
      <c r="L7055" t="s">
        <v>251</v>
      </c>
      <c r="M7055" t="s">
        <v>232</v>
      </c>
      <c r="N7055" t="s">
        <v>233</v>
      </c>
      <c r="O7055">
        <v>150</v>
      </c>
      <c r="P7055">
        <v>110</v>
      </c>
      <c r="Q7055" t="s">
        <v>243</v>
      </c>
      <c r="R7055" t="s">
        <v>244</v>
      </c>
      <c r="S7055" t="s">
        <v>238</v>
      </c>
      <c r="T7055" t="b">
        <v>0</v>
      </c>
      <c r="U7055" t="b">
        <v>1</v>
      </c>
      <c r="V7055" t="b">
        <v>0</v>
      </c>
      <c r="W7055" t="b">
        <v>1</v>
      </c>
      <c r="X7055" t="b">
        <v>1</v>
      </c>
      <c r="Y7055" t="b">
        <v>1</v>
      </c>
      <c r="Z7055" t="b">
        <v>1</v>
      </c>
      <c r="AA7055" t="b">
        <v>0</v>
      </c>
      <c r="AB7055" t="b">
        <v>0</v>
      </c>
      <c r="AC7055" t="b">
        <v>0</v>
      </c>
    </row>
    <row r="7056" spans="1:29" x14ac:dyDescent="0.2">
      <c r="A7056" s="6">
        <v>2</v>
      </c>
      <c r="B7056" s="6" t="s">
        <v>194</v>
      </c>
      <c r="C7056" s="6" t="s">
        <v>129</v>
      </c>
      <c r="D7056" s="6">
        <v>0</v>
      </c>
      <c r="E7056" s="7">
        <v>131806.52918002999</v>
      </c>
      <c r="F7056" s="16">
        <f>SUMIFS(Table2[time],Table2[config],Table2[[#This Row],[config]],Table2[repetition],Table2[[#This Row],[repetition]])</f>
        <v>52754975.703447334</v>
      </c>
      <c r="G7056" s="16">
        <f>IF(Table2[[#This Row],[time]]&lt;7200000,1,0)</f>
        <v>1</v>
      </c>
      <c r="H7056" t="s">
        <v>247</v>
      </c>
      <c r="I7056">
        <v>7</v>
      </c>
      <c r="J7056" t="s">
        <v>238</v>
      </c>
      <c r="K7056" t="s">
        <v>239</v>
      </c>
      <c r="L7056" t="s">
        <v>251</v>
      </c>
      <c r="M7056" t="s">
        <v>232</v>
      </c>
      <c r="N7056" t="s">
        <v>233</v>
      </c>
      <c r="O7056">
        <v>150</v>
      </c>
      <c r="P7056">
        <v>110</v>
      </c>
      <c r="Q7056" t="s">
        <v>243</v>
      </c>
      <c r="R7056" t="s">
        <v>244</v>
      </c>
      <c r="S7056" t="s">
        <v>238</v>
      </c>
      <c r="T7056" t="b">
        <v>0</v>
      </c>
      <c r="U7056" t="b">
        <v>1</v>
      </c>
      <c r="V7056" t="b">
        <v>0</v>
      </c>
      <c r="W7056" t="b">
        <v>1</v>
      </c>
      <c r="X7056" t="b">
        <v>1</v>
      </c>
      <c r="Y7056" t="b">
        <v>1</v>
      </c>
      <c r="Z7056" t="b">
        <v>1</v>
      </c>
      <c r="AA7056" t="b">
        <v>0</v>
      </c>
      <c r="AB7056" t="b">
        <v>0</v>
      </c>
      <c r="AC7056" t="b">
        <v>0</v>
      </c>
    </row>
    <row r="7057" spans="1:29" x14ac:dyDescent="0.2">
      <c r="A7057" s="8">
        <v>2</v>
      </c>
      <c r="B7057" s="8" t="s">
        <v>195</v>
      </c>
      <c r="C7057" s="8" t="s">
        <v>129</v>
      </c>
      <c r="D7057" s="8">
        <v>0</v>
      </c>
      <c r="E7057" s="9">
        <v>99936.397441022506</v>
      </c>
      <c r="F7057" s="17">
        <f>SUMIFS(Table2[time],Table2[config],Table2[[#This Row],[config]],Table2[repetition],Table2[[#This Row],[repetition]])</f>
        <v>52754975.703447334</v>
      </c>
      <c r="G7057" s="17">
        <f>IF(Table2[[#This Row],[time]]&lt;7200000,1,0)</f>
        <v>1</v>
      </c>
      <c r="H7057" t="s">
        <v>247</v>
      </c>
      <c r="I7057">
        <v>7</v>
      </c>
      <c r="J7057" t="s">
        <v>238</v>
      </c>
      <c r="K7057" t="s">
        <v>239</v>
      </c>
      <c r="L7057" t="s">
        <v>251</v>
      </c>
      <c r="M7057" t="s">
        <v>232</v>
      </c>
      <c r="N7057" t="s">
        <v>233</v>
      </c>
      <c r="O7057">
        <v>150</v>
      </c>
      <c r="P7057">
        <v>110</v>
      </c>
      <c r="Q7057" t="s">
        <v>243</v>
      </c>
      <c r="R7057" t="s">
        <v>244</v>
      </c>
      <c r="S7057" t="s">
        <v>238</v>
      </c>
      <c r="T7057" t="b">
        <v>0</v>
      </c>
      <c r="U7057" t="b">
        <v>1</v>
      </c>
      <c r="V7057" t="b">
        <v>0</v>
      </c>
      <c r="W7057" t="b">
        <v>1</v>
      </c>
      <c r="X7057" t="b">
        <v>1</v>
      </c>
      <c r="Y7057" t="b">
        <v>1</v>
      </c>
      <c r="Z7057" t="b">
        <v>1</v>
      </c>
      <c r="AA7057" t="b">
        <v>0</v>
      </c>
      <c r="AB7057" t="b">
        <v>0</v>
      </c>
      <c r="AC7057" t="b">
        <v>0</v>
      </c>
    </row>
    <row r="7058" spans="1:29" x14ac:dyDescent="0.2">
      <c r="A7058" s="6">
        <v>2</v>
      </c>
      <c r="B7058" s="6" t="s">
        <v>180</v>
      </c>
      <c r="C7058" s="6" t="s">
        <v>129</v>
      </c>
      <c r="D7058" s="6">
        <v>0</v>
      </c>
      <c r="E7058" s="7">
        <v>44441.214604012202</v>
      </c>
      <c r="F7058" s="16">
        <f>SUMIFS(Table2[time],Table2[config],Table2[[#This Row],[config]],Table2[repetition],Table2[[#This Row],[repetition]])</f>
        <v>52754975.703447334</v>
      </c>
      <c r="G7058" s="16">
        <f>IF(Table2[[#This Row],[time]]&lt;7200000,1,0)</f>
        <v>1</v>
      </c>
      <c r="H7058" t="s">
        <v>247</v>
      </c>
      <c r="I7058">
        <v>7</v>
      </c>
      <c r="J7058" t="s">
        <v>238</v>
      </c>
      <c r="K7058" t="s">
        <v>239</v>
      </c>
      <c r="L7058" t="s">
        <v>251</v>
      </c>
      <c r="M7058" t="s">
        <v>232</v>
      </c>
      <c r="N7058" t="s">
        <v>233</v>
      </c>
      <c r="O7058">
        <v>150</v>
      </c>
      <c r="P7058">
        <v>110</v>
      </c>
      <c r="Q7058" t="s">
        <v>243</v>
      </c>
      <c r="R7058" t="s">
        <v>244</v>
      </c>
      <c r="S7058" t="s">
        <v>238</v>
      </c>
      <c r="T7058" t="b">
        <v>0</v>
      </c>
      <c r="U7058" t="b">
        <v>1</v>
      </c>
      <c r="V7058" t="b">
        <v>0</v>
      </c>
      <c r="W7058" t="b">
        <v>1</v>
      </c>
      <c r="X7058" t="b">
        <v>1</v>
      </c>
      <c r="Y7058" t="b">
        <v>1</v>
      </c>
      <c r="Z7058" t="b">
        <v>1</v>
      </c>
      <c r="AA7058" t="b">
        <v>0</v>
      </c>
      <c r="AB7058" t="b">
        <v>0</v>
      </c>
      <c r="AC7058" t="b">
        <v>0</v>
      </c>
    </row>
    <row r="7059" spans="1:29" x14ac:dyDescent="0.2">
      <c r="A7059" s="8">
        <v>2</v>
      </c>
      <c r="B7059" s="8" t="s">
        <v>183</v>
      </c>
      <c r="C7059" s="8" t="s">
        <v>129</v>
      </c>
      <c r="D7059" s="8">
        <v>0</v>
      </c>
      <c r="E7059" s="9">
        <v>211994.081783981</v>
      </c>
      <c r="F7059" s="17">
        <f>SUMIFS(Table2[time],Table2[config],Table2[[#This Row],[config]],Table2[repetition],Table2[[#This Row],[repetition]])</f>
        <v>52754975.703447334</v>
      </c>
      <c r="G7059" s="17">
        <f>IF(Table2[[#This Row],[time]]&lt;7200000,1,0)</f>
        <v>1</v>
      </c>
      <c r="H7059" t="s">
        <v>247</v>
      </c>
      <c r="I7059">
        <v>7</v>
      </c>
      <c r="J7059" t="s">
        <v>238</v>
      </c>
      <c r="K7059" t="s">
        <v>239</v>
      </c>
      <c r="L7059" t="s">
        <v>251</v>
      </c>
      <c r="M7059" t="s">
        <v>232</v>
      </c>
      <c r="N7059" t="s">
        <v>233</v>
      </c>
      <c r="O7059">
        <v>150</v>
      </c>
      <c r="P7059">
        <v>110</v>
      </c>
      <c r="Q7059" t="s">
        <v>243</v>
      </c>
      <c r="R7059" t="s">
        <v>244</v>
      </c>
      <c r="S7059" t="s">
        <v>238</v>
      </c>
      <c r="T7059" t="b">
        <v>0</v>
      </c>
      <c r="U7059" t="b">
        <v>1</v>
      </c>
      <c r="V7059" t="b">
        <v>0</v>
      </c>
      <c r="W7059" t="b">
        <v>1</v>
      </c>
      <c r="X7059" t="b">
        <v>1</v>
      </c>
      <c r="Y7059" t="b">
        <v>1</v>
      </c>
      <c r="Z7059" t="b">
        <v>1</v>
      </c>
      <c r="AA7059" t="b">
        <v>0</v>
      </c>
      <c r="AB7059" t="b">
        <v>0</v>
      </c>
      <c r="AC7059" t="b">
        <v>0</v>
      </c>
    </row>
    <row r="7060" spans="1:29" x14ac:dyDescent="0.2">
      <c r="A7060" s="6">
        <v>2</v>
      </c>
      <c r="B7060" s="6" t="s">
        <v>185</v>
      </c>
      <c r="C7060" s="6" t="s">
        <v>129</v>
      </c>
      <c r="D7060" s="6">
        <v>0</v>
      </c>
      <c r="E7060" s="7">
        <v>93736.859966011194</v>
      </c>
      <c r="F7060" s="16">
        <f>SUMIFS(Table2[time],Table2[config],Table2[[#This Row],[config]],Table2[repetition],Table2[[#This Row],[repetition]])</f>
        <v>52754975.703447334</v>
      </c>
      <c r="G7060" s="16">
        <f>IF(Table2[[#This Row],[time]]&lt;7200000,1,0)</f>
        <v>1</v>
      </c>
      <c r="H7060" t="s">
        <v>247</v>
      </c>
      <c r="I7060">
        <v>7</v>
      </c>
      <c r="J7060" t="s">
        <v>238</v>
      </c>
      <c r="K7060" t="s">
        <v>239</v>
      </c>
      <c r="L7060" t="s">
        <v>251</v>
      </c>
      <c r="M7060" t="s">
        <v>232</v>
      </c>
      <c r="N7060" t="s">
        <v>233</v>
      </c>
      <c r="O7060">
        <v>150</v>
      </c>
      <c r="P7060">
        <v>110</v>
      </c>
      <c r="Q7060" t="s">
        <v>243</v>
      </c>
      <c r="R7060" t="s">
        <v>244</v>
      </c>
      <c r="S7060" t="s">
        <v>238</v>
      </c>
      <c r="T7060" t="b">
        <v>0</v>
      </c>
      <c r="U7060" t="b">
        <v>1</v>
      </c>
      <c r="V7060" t="b">
        <v>0</v>
      </c>
      <c r="W7060" t="b">
        <v>1</v>
      </c>
      <c r="X7060" t="b">
        <v>1</v>
      </c>
      <c r="Y7060" t="b">
        <v>1</v>
      </c>
      <c r="Z7060" t="b">
        <v>1</v>
      </c>
      <c r="AA7060" t="b">
        <v>0</v>
      </c>
      <c r="AB7060" t="b">
        <v>0</v>
      </c>
      <c r="AC7060" t="b">
        <v>0</v>
      </c>
    </row>
    <row r="7061" spans="1:29" x14ac:dyDescent="0.2">
      <c r="A7061" s="8">
        <v>2</v>
      </c>
      <c r="B7061" s="8" t="s">
        <v>198</v>
      </c>
      <c r="C7061" s="8" t="s">
        <v>129</v>
      </c>
      <c r="D7061" s="8">
        <v>0</v>
      </c>
      <c r="E7061" s="9">
        <v>97404.251066036493</v>
      </c>
      <c r="F7061" s="17">
        <f>SUMIFS(Table2[time],Table2[config],Table2[[#This Row],[config]],Table2[repetition],Table2[[#This Row],[repetition]])</f>
        <v>52754975.703447334</v>
      </c>
      <c r="G7061" s="17">
        <f>IF(Table2[[#This Row],[time]]&lt;7200000,1,0)</f>
        <v>1</v>
      </c>
      <c r="H7061" t="s">
        <v>247</v>
      </c>
      <c r="I7061">
        <v>7</v>
      </c>
      <c r="J7061" t="s">
        <v>238</v>
      </c>
      <c r="K7061" t="s">
        <v>239</v>
      </c>
      <c r="L7061" t="s">
        <v>251</v>
      </c>
      <c r="M7061" t="s">
        <v>232</v>
      </c>
      <c r="N7061" t="s">
        <v>233</v>
      </c>
      <c r="O7061">
        <v>150</v>
      </c>
      <c r="P7061">
        <v>110</v>
      </c>
      <c r="Q7061" t="s">
        <v>243</v>
      </c>
      <c r="R7061" t="s">
        <v>244</v>
      </c>
      <c r="S7061" t="s">
        <v>238</v>
      </c>
      <c r="T7061" t="b">
        <v>0</v>
      </c>
      <c r="U7061" t="b">
        <v>1</v>
      </c>
      <c r="V7061" t="b">
        <v>0</v>
      </c>
      <c r="W7061" t="b">
        <v>1</v>
      </c>
      <c r="X7061" t="b">
        <v>1</v>
      </c>
      <c r="Y7061" t="b">
        <v>1</v>
      </c>
      <c r="Z7061" t="b">
        <v>1</v>
      </c>
      <c r="AA7061" t="b">
        <v>0</v>
      </c>
      <c r="AB7061" t="b">
        <v>0</v>
      </c>
      <c r="AC7061" t="b">
        <v>0</v>
      </c>
    </row>
    <row r="7062" spans="1:29" x14ac:dyDescent="0.2">
      <c r="A7062" s="6">
        <v>2</v>
      </c>
      <c r="B7062" s="6" t="s">
        <v>189</v>
      </c>
      <c r="C7062" s="6" t="s">
        <v>129</v>
      </c>
      <c r="D7062" s="6">
        <v>0</v>
      </c>
      <c r="E7062" s="7">
        <v>46109.838882985001</v>
      </c>
      <c r="F7062" s="16">
        <f>SUMIFS(Table2[time],Table2[config],Table2[[#This Row],[config]],Table2[repetition],Table2[[#This Row],[repetition]])</f>
        <v>52754975.703447334</v>
      </c>
      <c r="G7062" s="16">
        <f>IF(Table2[[#This Row],[time]]&lt;7200000,1,0)</f>
        <v>1</v>
      </c>
      <c r="H7062" t="s">
        <v>247</v>
      </c>
      <c r="I7062">
        <v>7</v>
      </c>
      <c r="J7062" t="s">
        <v>238</v>
      </c>
      <c r="K7062" t="s">
        <v>239</v>
      </c>
      <c r="L7062" t="s">
        <v>251</v>
      </c>
      <c r="M7062" t="s">
        <v>232</v>
      </c>
      <c r="N7062" t="s">
        <v>233</v>
      </c>
      <c r="O7062">
        <v>150</v>
      </c>
      <c r="P7062">
        <v>110</v>
      </c>
      <c r="Q7062" t="s">
        <v>243</v>
      </c>
      <c r="R7062" t="s">
        <v>244</v>
      </c>
      <c r="S7062" t="s">
        <v>238</v>
      </c>
      <c r="T7062" t="b">
        <v>0</v>
      </c>
      <c r="U7062" t="b">
        <v>1</v>
      </c>
      <c r="V7062" t="b">
        <v>0</v>
      </c>
      <c r="W7062" t="b">
        <v>1</v>
      </c>
      <c r="X7062" t="b">
        <v>1</v>
      </c>
      <c r="Y7062" t="b">
        <v>1</v>
      </c>
      <c r="Z7062" t="b">
        <v>1</v>
      </c>
      <c r="AA7062" t="b">
        <v>0</v>
      </c>
      <c r="AB7062" t="b">
        <v>0</v>
      </c>
      <c r="AC7062" t="b">
        <v>0</v>
      </c>
    </row>
    <row r="7063" spans="1:29" x14ac:dyDescent="0.2">
      <c r="A7063" s="8">
        <v>2</v>
      </c>
      <c r="B7063" s="8" t="s">
        <v>196</v>
      </c>
      <c r="C7063" s="8" t="s">
        <v>129</v>
      </c>
      <c r="D7063" s="8">
        <v>0</v>
      </c>
      <c r="E7063" s="9">
        <v>51370.2251120121</v>
      </c>
      <c r="F7063" s="17">
        <f>SUMIFS(Table2[time],Table2[config],Table2[[#This Row],[config]],Table2[repetition],Table2[[#This Row],[repetition]])</f>
        <v>52754975.703447334</v>
      </c>
      <c r="G7063" s="17">
        <f>IF(Table2[[#This Row],[time]]&lt;7200000,1,0)</f>
        <v>1</v>
      </c>
      <c r="H7063" t="s">
        <v>247</v>
      </c>
      <c r="I7063">
        <v>7</v>
      </c>
      <c r="J7063" t="s">
        <v>238</v>
      </c>
      <c r="K7063" t="s">
        <v>239</v>
      </c>
      <c r="L7063" t="s">
        <v>251</v>
      </c>
      <c r="M7063" t="s">
        <v>232</v>
      </c>
      <c r="N7063" t="s">
        <v>233</v>
      </c>
      <c r="O7063">
        <v>150</v>
      </c>
      <c r="P7063">
        <v>110</v>
      </c>
      <c r="Q7063" t="s">
        <v>243</v>
      </c>
      <c r="R7063" t="s">
        <v>244</v>
      </c>
      <c r="S7063" t="s">
        <v>238</v>
      </c>
      <c r="T7063" t="b">
        <v>0</v>
      </c>
      <c r="U7063" t="b">
        <v>1</v>
      </c>
      <c r="V7063" t="b">
        <v>0</v>
      </c>
      <c r="W7063" t="b">
        <v>1</v>
      </c>
      <c r="X7063" t="b">
        <v>1</v>
      </c>
      <c r="Y7063" t="b">
        <v>1</v>
      </c>
      <c r="Z7063" t="b">
        <v>1</v>
      </c>
      <c r="AA7063" t="b">
        <v>0</v>
      </c>
      <c r="AB7063" t="b">
        <v>0</v>
      </c>
      <c r="AC7063" t="b">
        <v>0</v>
      </c>
    </row>
    <row r="7064" spans="1:29" x14ac:dyDescent="0.2">
      <c r="A7064" s="6">
        <v>2</v>
      </c>
      <c r="B7064" s="6" t="s">
        <v>178</v>
      </c>
      <c r="C7064" s="6" t="s">
        <v>129</v>
      </c>
      <c r="D7064" s="6">
        <v>0</v>
      </c>
      <c r="E7064" s="7">
        <v>48827.685926051301</v>
      </c>
      <c r="F7064" s="16">
        <f>SUMIFS(Table2[time],Table2[config],Table2[[#This Row],[config]],Table2[repetition],Table2[[#This Row],[repetition]])</f>
        <v>52754975.703447334</v>
      </c>
      <c r="G7064" s="16">
        <f>IF(Table2[[#This Row],[time]]&lt;7200000,1,0)</f>
        <v>1</v>
      </c>
      <c r="H7064" t="s">
        <v>247</v>
      </c>
      <c r="I7064">
        <v>7</v>
      </c>
      <c r="J7064" t="s">
        <v>238</v>
      </c>
      <c r="K7064" t="s">
        <v>239</v>
      </c>
      <c r="L7064" t="s">
        <v>251</v>
      </c>
      <c r="M7064" t="s">
        <v>232</v>
      </c>
      <c r="N7064" t="s">
        <v>233</v>
      </c>
      <c r="O7064">
        <v>150</v>
      </c>
      <c r="P7064">
        <v>110</v>
      </c>
      <c r="Q7064" t="s">
        <v>243</v>
      </c>
      <c r="R7064" t="s">
        <v>244</v>
      </c>
      <c r="S7064" t="s">
        <v>238</v>
      </c>
      <c r="T7064" t="b">
        <v>0</v>
      </c>
      <c r="U7064" t="b">
        <v>1</v>
      </c>
      <c r="V7064" t="b">
        <v>0</v>
      </c>
      <c r="W7064" t="b">
        <v>1</v>
      </c>
      <c r="X7064" t="b">
        <v>1</v>
      </c>
      <c r="Y7064" t="b">
        <v>1</v>
      </c>
      <c r="Z7064" t="b">
        <v>1</v>
      </c>
      <c r="AA7064" t="b">
        <v>0</v>
      </c>
      <c r="AB7064" t="b">
        <v>0</v>
      </c>
      <c r="AC7064" t="b">
        <v>0</v>
      </c>
    </row>
    <row r="7065" spans="1:29" x14ac:dyDescent="0.2">
      <c r="A7065" s="8">
        <v>2</v>
      </c>
      <c r="B7065" s="8" t="s">
        <v>199</v>
      </c>
      <c r="C7065" s="8" t="s">
        <v>129</v>
      </c>
      <c r="D7065" s="8">
        <v>0</v>
      </c>
      <c r="E7065" s="9">
        <v>39566.397325019301</v>
      </c>
      <c r="F7065" s="17">
        <f>SUMIFS(Table2[time],Table2[config],Table2[[#This Row],[config]],Table2[repetition],Table2[[#This Row],[repetition]])</f>
        <v>52754975.703447334</v>
      </c>
      <c r="G7065" s="17">
        <f>IF(Table2[[#This Row],[time]]&lt;7200000,1,0)</f>
        <v>1</v>
      </c>
      <c r="H7065" t="s">
        <v>247</v>
      </c>
      <c r="I7065">
        <v>7</v>
      </c>
      <c r="J7065" t="s">
        <v>238</v>
      </c>
      <c r="K7065" t="s">
        <v>239</v>
      </c>
      <c r="L7065" t="s">
        <v>251</v>
      </c>
      <c r="M7065" t="s">
        <v>232</v>
      </c>
      <c r="N7065" t="s">
        <v>233</v>
      </c>
      <c r="O7065">
        <v>150</v>
      </c>
      <c r="P7065">
        <v>110</v>
      </c>
      <c r="Q7065" t="s">
        <v>243</v>
      </c>
      <c r="R7065" t="s">
        <v>244</v>
      </c>
      <c r="S7065" t="s">
        <v>238</v>
      </c>
      <c r="T7065" t="b">
        <v>0</v>
      </c>
      <c r="U7065" t="b">
        <v>1</v>
      </c>
      <c r="V7065" t="b">
        <v>0</v>
      </c>
      <c r="W7065" t="b">
        <v>1</v>
      </c>
      <c r="X7065" t="b">
        <v>1</v>
      </c>
      <c r="Y7065" t="b">
        <v>1</v>
      </c>
      <c r="Z7065" t="b">
        <v>1</v>
      </c>
      <c r="AA7065" t="b">
        <v>0</v>
      </c>
      <c r="AB7065" t="b">
        <v>0</v>
      </c>
      <c r="AC7065" t="b">
        <v>0</v>
      </c>
    </row>
    <row r="7066" spans="1:29" x14ac:dyDescent="0.2">
      <c r="A7066" s="6">
        <v>2</v>
      </c>
      <c r="B7066" s="6" t="s">
        <v>193</v>
      </c>
      <c r="C7066" s="6" t="s">
        <v>129</v>
      </c>
      <c r="D7066" s="6">
        <v>0</v>
      </c>
      <c r="E7066" s="7">
        <v>51697.166093043001</v>
      </c>
      <c r="F7066" s="16">
        <f>SUMIFS(Table2[time],Table2[config],Table2[[#This Row],[config]],Table2[repetition],Table2[[#This Row],[repetition]])</f>
        <v>52754975.703447334</v>
      </c>
      <c r="G7066" s="16">
        <f>IF(Table2[[#This Row],[time]]&lt;7200000,1,0)</f>
        <v>1</v>
      </c>
      <c r="H7066" t="s">
        <v>247</v>
      </c>
      <c r="I7066">
        <v>7</v>
      </c>
      <c r="J7066" t="s">
        <v>238</v>
      </c>
      <c r="K7066" t="s">
        <v>239</v>
      </c>
      <c r="L7066" t="s">
        <v>251</v>
      </c>
      <c r="M7066" t="s">
        <v>232</v>
      </c>
      <c r="N7066" t="s">
        <v>233</v>
      </c>
      <c r="O7066">
        <v>150</v>
      </c>
      <c r="P7066">
        <v>110</v>
      </c>
      <c r="Q7066" t="s">
        <v>243</v>
      </c>
      <c r="R7066" t="s">
        <v>244</v>
      </c>
      <c r="S7066" t="s">
        <v>238</v>
      </c>
      <c r="T7066" t="b">
        <v>0</v>
      </c>
      <c r="U7066" t="b">
        <v>1</v>
      </c>
      <c r="V7066" t="b">
        <v>0</v>
      </c>
      <c r="W7066" t="b">
        <v>1</v>
      </c>
      <c r="X7066" t="b">
        <v>1</v>
      </c>
      <c r="Y7066" t="b">
        <v>1</v>
      </c>
      <c r="Z7066" t="b">
        <v>1</v>
      </c>
      <c r="AA7066" t="b">
        <v>0</v>
      </c>
      <c r="AB7066" t="b">
        <v>0</v>
      </c>
      <c r="AC7066" t="b">
        <v>0</v>
      </c>
    </row>
    <row r="7067" spans="1:29" x14ac:dyDescent="0.2">
      <c r="A7067" s="8">
        <v>2</v>
      </c>
      <c r="B7067" s="8" t="s">
        <v>197</v>
      </c>
      <c r="C7067" s="8" t="s">
        <v>129</v>
      </c>
      <c r="D7067" s="8">
        <v>0</v>
      </c>
      <c r="E7067" s="9">
        <v>37656.838830036497</v>
      </c>
      <c r="F7067" s="17">
        <f>SUMIFS(Table2[time],Table2[config],Table2[[#This Row],[config]],Table2[repetition],Table2[[#This Row],[repetition]])</f>
        <v>52754975.703447334</v>
      </c>
      <c r="G7067" s="17">
        <f>IF(Table2[[#This Row],[time]]&lt;7200000,1,0)</f>
        <v>1</v>
      </c>
      <c r="H7067" t="s">
        <v>247</v>
      </c>
      <c r="I7067">
        <v>7</v>
      </c>
      <c r="J7067" t="s">
        <v>238</v>
      </c>
      <c r="K7067" t="s">
        <v>239</v>
      </c>
      <c r="L7067" t="s">
        <v>251</v>
      </c>
      <c r="M7067" t="s">
        <v>232</v>
      </c>
      <c r="N7067" t="s">
        <v>233</v>
      </c>
      <c r="O7067">
        <v>150</v>
      </c>
      <c r="P7067">
        <v>110</v>
      </c>
      <c r="Q7067" t="s">
        <v>243</v>
      </c>
      <c r="R7067" t="s">
        <v>244</v>
      </c>
      <c r="S7067" t="s">
        <v>238</v>
      </c>
      <c r="T7067" t="b">
        <v>0</v>
      </c>
      <c r="U7067" t="b">
        <v>1</v>
      </c>
      <c r="V7067" t="b">
        <v>0</v>
      </c>
      <c r="W7067" t="b">
        <v>1</v>
      </c>
      <c r="X7067" t="b">
        <v>1</v>
      </c>
      <c r="Y7067" t="b">
        <v>1</v>
      </c>
      <c r="Z7067" t="b">
        <v>1</v>
      </c>
      <c r="AA7067" t="b">
        <v>0</v>
      </c>
      <c r="AB7067" t="b">
        <v>0</v>
      </c>
      <c r="AC7067" t="b">
        <v>0</v>
      </c>
    </row>
    <row r="7068" spans="1:29" x14ac:dyDescent="0.2">
      <c r="A7068" s="6">
        <v>2</v>
      </c>
      <c r="B7068" s="6" t="s">
        <v>179</v>
      </c>
      <c r="C7068" s="6" t="s">
        <v>129</v>
      </c>
      <c r="D7068" s="6">
        <v>0</v>
      </c>
      <c r="E7068" s="7">
        <v>63931.751794007097</v>
      </c>
      <c r="F7068" s="16">
        <f>SUMIFS(Table2[time],Table2[config],Table2[[#This Row],[config]],Table2[repetition],Table2[[#This Row],[repetition]])</f>
        <v>52754975.703447334</v>
      </c>
      <c r="G7068" s="16">
        <f>IF(Table2[[#This Row],[time]]&lt;7200000,1,0)</f>
        <v>1</v>
      </c>
      <c r="H7068" t="s">
        <v>247</v>
      </c>
      <c r="I7068">
        <v>7</v>
      </c>
      <c r="J7068" t="s">
        <v>238</v>
      </c>
      <c r="K7068" t="s">
        <v>239</v>
      </c>
      <c r="L7068" t="s">
        <v>251</v>
      </c>
      <c r="M7068" t="s">
        <v>232</v>
      </c>
      <c r="N7068" t="s">
        <v>233</v>
      </c>
      <c r="O7068">
        <v>150</v>
      </c>
      <c r="P7068">
        <v>110</v>
      </c>
      <c r="Q7068" t="s">
        <v>243</v>
      </c>
      <c r="R7068" t="s">
        <v>244</v>
      </c>
      <c r="S7068" t="s">
        <v>238</v>
      </c>
      <c r="T7068" t="b">
        <v>0</v>
      </c>
      <c r="U7068" t="b">
        <v>1</v>
      </c>
      <c r="V7068" t="b">
        <v>0</v>
      </c>
      <c r="W7068" t="b">
        <v>1</v>
      </c>
      <c r="X7068" t="b">
        <v>1</v>
      </c>
      <c r="Y7068" t="b">
        <v>1</v>
      </c>
      <c r="Z7068" t="b">
        <v>1</v>
      </c>
      <c r="AA7068" t="b">
        <v>0</v>
      </c>
      <c r="AB7068" t="b">
        <v>0</v>
      </c>
      <c r="AC7068" t="b">
        <v>0</v>
      </c>
    </row>
    <row r="7069" spans="1:29" x14ac:dyDescent="0.2">
      <c r="A7069" s="8">
        <v>2</v>
      </c>
      <c r="B7069" s="8" t="s">
        <v>177</v>
      </c>
      <c r="C7069" s="8" t="s">
        <v>129</v>
      </c>
      <c r="D7069" s="8">
        <v>0</v>
      </c>
      <c r="E7069" s="9">
        <v>76773.591687029693</v>
      </c>
      <c r="F7069" s="17">
        <f>SUMIFS(Table2[time],Table2[config],Table2[[#This Row],[config]],Table2[repetition],Table2[[#This Row],[repetition]])</f>
        <v>52754975.703447334</v>
      </c>
      <c r="G7069" s="17">
        <f>IF(Table2[[#This Row],[time]]&lt;7200000,1,0)</f>
        <v>1</v>
      </c>
      <c r="H7069" t="s">
        <v>247</v>
      </c>
      <c r="I7069">
        <v>7</v>
      </c>
      <c r="J7069" t="s">
        <v>238</v>
      </c>
      <c r="K7069" t="s">
        <v>239</v>
      </c>
      <c r="L7069" t="s">
        <v>251</v>
      </c>
      <c r="M7069" t="s">
        <v>232</v>
      </c>
      <c r="N7069" t="s">
        <v>233</v>
      </c>
      <c r="O7069">
        <v>150</v>
      </c>
      <c r="P7069">
        <v>110</v>
      </c>
      <c r="Q7069" t="s">
        <v>243</v>
      </c>
      <c r="R7069" t="s">
        <v>244</v>
      </c>
      <c r="S7069" t="s">
        <v>238</v>
      </c>
      <c r="T7069" t="b">
        <v>0</v>
      </c>
      <c r="U7069" t="b">
        <v>1</v>
      </c>
      <c r="V7069" t="b">
        <v>0</v>
      </c>
      <c r="W7069" t="b">
        <v>1</v>
      </c>
      <c r="X7069" t="b">
        <v>1</v>
      </c>
      <c r="Y7069" t="b">
        <v>1</v>
      </c>
      <c r="Z7069" t="b">
        <v>1</v>
      </c>
      <c r="AA7069" t="b">
        <v>0</v>
      </c>
      <c r="AB7069" t="b">
        <v>0</v>
      </c>
      <c r="AC7069" t="b">
        <v>0</v>
      </c>
    </row>
    <row r="7070" spans="1:29" x14ac:dyDescent="0.2">
      <c r="A7070" s="6">
        <v>2</v>
      </c>
      <c r="B7070" s="6" t="s">
        <v>186</v>
      </c>
      <c r="C7070" s="6" t="s">
        <v>129</v>
      </c>
      <c r="D7070" s="6">
        <v>0</v>
      </c>
      <c r="E7070" s="7">
        <v>57201.452319975899</v>
      </c>
      <c r="F7070" s="16">
        <f>SUMIFS(Table2[time],Table2[config],Table2[[#This Row],[config]],Table2[repetition],Table2[[#This Row],[repetition]])</f>
        <v>52754975.703447334</v>
      </c>
      <c r="G7070" s="16">
        <f>IF(Table2[[#This Row],[time]]&lt;7200000,1,0)</f>
        <v>1</v>
      </c>
      <c r="H7070" t="s">
        <v>247</v>
      </c>
      <c r="I7070">
        <v>7</v>
      </c>
      <c r="J7070" t="s">
        <v>238</v>
      </c>
      <c r="K7070" t="s">
        <v>239</v>
      </c>
      <c r="L7070" t="s">
        <v>251</v>
      </c>
      <c r="M7070" t="s">
        <v>232</v>
      </c>
      <c r="N7070" t="s">
        <v>233</v>
      </c>
      <c r="O7070">
        <v>150</v>
      </c>
      <c r="P7070">
        <v>110</v>
      </c>
      <c r="Q7070" t="s">
        <v>243</v>
      </c>
      <c r="R7070" t="s">
        <v>244</v>
      </c>
      <c r="S7070" t="s">
        <v>238</v>
      </c>
      <c r="T7070" t="b">
        <v>0</v>
      </c>
      <c r="U7070" t="b">
        <v>1</v>
      </c>
      <c r="V7070" t="b">
        <v>0</v>
      </c>
      <c r="W7070" t="b">
        <v>1</v>
      </c>
      <c r="X7070" t="b">
        <v>1</v>
      </c>
      <c r="Y7070" t="b">
        <v>1</v>
      </c>
      <c r="Z7070" t="b">
        <v>1</v>
      </c>
      <c r="AA7070" t="b">
        <v>0</v>
      </c>
      <c r="AB7070" t="b">
        <v>0</v>
      </c>
      <c r="AC7070" t="b">
        <v>0</v>
      </c>
    </row>
    <row r="7071" spans="1:29" x14ac:dyDescent="0.2">
      <c r="A7071" s="8">
        <v>2</v>
      </c>
      <c r="B7071" s="8" t="s">
        <v>202</v>
      </c>
      <c r="C7071" s="8" t="s">
        <v>129</v>
      </c>
      <c r="D7071" s="8">
        <v>0</v>
      </c>
      <c r="E7071" s="9">
        <v>79974.451203015604</v>
      </c>
      <c r="F7071" s="17">
        <f>SUMIFS(Table2[time],Table2[config],Table2[[#This Row],[config]],Table2[repetition],Table2[[#This Row],[repetition]])</f>
        <v>52754975.703447334</v>
      </c>
      <c r="G7071" s="17">
        <f>IF(Table2[[#This Row],[time]]&lt;7200000,1,0)</f>
        <v>1</v>
      </c>
      <c r="H7071" t="s">
        <v>247</v>
      </c>
      <c r="I7071">
        <v>7</v>
      </c>
      <c r="J7071" t="s">
        <v>238</v>
      </c>
      <c r="K7071" t="s">
        <v>239</v>
      </c>
      <c r="L7071" t="s">
        <v>251</v>
      </c>
      <c r="M7071" t="s">
        <v>232</v>
      </c>
      <c r="N7071" t="s">
        <v>233</v>
      </c>
      <c r="O7071">
        <v>150</v>
      </c>
      <c r="P7071">
        <v>110</v>
      </c>
      <c r="Q7071" t="s">
        <v>243</v>
      </c>
      <c r="R7071" t="s">
        <v>244</v>
      </c>
      <c r="S7071" t="s">
        <v>238</v>
      </c>
      <c r="T7071" t="b">
        <v>0</v>
      </c>
      <c r="U7071" t="b">
        <v>1</v>
      </c>
      <c r="V7071" t="b">
        <v>0</v>
      </c>
      <c r="W7071" t="b">
        <v>1</v>
      </c>
      <c r="X7071" t="b">
        <v>1</v>
      </c>
      <c r="Y7071" t="b">
        <v>1</v>
      </c>
      <c r="Z7071" t="b">
        <v>1</v>
      </c>
      <c r="AA7071" t="b">
        <v>0</v>
      </c>
      <c r="AB7071" t="b">
        <v>0</v>
      </c>
      <c r="AC7071" t="b">
        <v>0</v>
      </c>
    </row>
    <row r="7072" spans="1:29" x14ac:dyDescent="0.2">
      <c r="A7072" s="6">
        <v>2</v>
      </c>
      <c r="B7072" s="6" t="s">
        <v>201</v>
      </c>
      <c r="C7072" s="6" t="s">
        <v>129</v>
      </c>
      <c r="D7072" s="6">
        <v>0</v>
      </c>
      <c r="E7072" s="7">
        <v>79103.062816022401</v>
      </c>
      <c r="F7072" s="16">
        <f>SUMIFS(Table2[time],Table2[config],Table2[[#This Row],[config]],Table2[repetition],Table2[[#This Row],[repetition]])</f>
        <v>52754975.703447334</v>
      </c>
      <c r="G7072" s="16">
        <f>IF(Table2[[#This Row],[time]]&lt;7200000,1,0)</f>
        <v>1</v>
      </c>
      <c r="H7072" t="s">
        <v>247</v>
      </c>
      <c r="I7072">
        <v>7</v>
      </c>
      <c r="J7072" t="s">
        <v>238</v>
      </c>
      <c r="K7072" t="s">
        <v>239</v>
      </c>
      <c r="L7072" t="s">
        <v>251</v>
      </c>
      <c r="M7072" t="s">
        <v>232</v>
      </c>
      <c r="N7072" t="s">
        <v>233</v>
      </c>
      <c r="O7072">
        <v>150</v>
      </c>
      <c r="P7072">
        <v>110</v>
      </c>
      <c r="Q7072" t="s">
        <v>243</v>
      </c>
      <c r="R7072" t="s">
        <v>244</v>
      </c>
      <c r="S7072" t="s">
        <v>238</v>
      </c>
      <c r="T7072" t="b">
        <v>0</v>
      </c>
      <c r="U7072" t="b">
        <v>1</v>
      </c>
      <c r="V7072" t="b">
        <v>0</v>
      </c>
      <c r="W7072" t="b">
        <v>1</v>
      </c>
      <c r="X7072" t="b">
        <v>1</v>
      </c>
      <c r="Y7072" t="b">
        <v>1</v>
      </c>
      <c r="Z7072" t="b">
        <v>1</v>
      </c>
      <c r="AA7072" t="b">
        <v>0</v>
      </c>
      <c r="AB7072" t="b">
        <v>0</v>
      </c>
      <c r="AC7072" t="b">
        <v>0</v>
      </c>
    </row>
    <row r="7073" spans="1:29" x14ac:dyDescent="0.2">
      <c r="A7073" s="8">
        <v>2</v>
      </c>
      <c r="B7073" s="8" t="s">
        <v>188</v>
      </c>
      <c r="C7073" s="8" t="s">
        <v>129</v>
      </c>
      <c r="D7073" s="8">
        <v>0</v>
      </c>
      <c r="E7073" s="9">
        <v>107747.386234987</v>
      </c>
      <c r="F7073" s="17">
        <f>SUMIFS(Table2[time],Table2[config],Table2[[#This Row],[config]],Table2[repetition],Table2[[#This Row],[repetition]])</f>
        <v>52754975.703447334</v>
      </c>
      <c r="G7073" s="17">
        <f>IF(Table2[[#This Row],[time]]&lt;7200000,1,0)</f>
        <v>1</v>
      </c>
      <c r="H7073" t="s">
        <v>247</v>
      </c>
      <c r="I7073">
        <v>7</v>
      </c>
      <c r="J7073" t="s">
        <v>238</v>
      </c>
      <c r="K7073" t="s">
        <v>239</v>
      </c>
      <c r="L7073" t="s">
        <v>251</v>
      </c>
      <c r="M7073" t="s">
        <v>232</v>
      </c>
      <c r="N7073" t="s">
        <v>233</v>
      </c>
      <c r="O7073">
        <v>150</v>
      </c>
      <c r="P7073">
        <v>110</v>
      </c>
      <c r="Q7073" t="s">
        <v>243</v>
      </c>
      <c r="R7073" t="s">
        <v>244</v>
      </c>
      <c r="S7073" t="s">
        <v>238</v>
      </c>
      <c r="T7073" t="b">
        <v>0</v>
      </c>
      <c r="U7073" t="b">
        <v>1</v>
      </c>
      <c r="V7073" t="b">
        <v>0</v>
      </c>
      <c r="W7073" t="b">
        <v>1</v>
      </c>
      <c r="X7073" t="b">
        <v>1</v>
      </c>
      <c r="Y7073" t="b">
        <v>1</v>
      </c>
      <c r="Z7073" t="b">
        <v>1</v>
      </c>
      <c r="AA7073" t="b">
        <v>0</v>
      </c>
      <c r="AB7073" t="b">
        <v>0</v>
      </c>
      <c r="AC7073" t="b">
        <v>0</v>
      </c>
    </row>
    <row r="7074" spans="1:29" x14ac:dyDescent="0.2">
      <c r="A7074" s="6">
        <v>2</v>
      </c>
      <c r="B7074" s="6" t="s">
        <v>203</v>
      </c>
      <c r="C7074" s="6" t="s">
        <v>129</v>
      </c>
      <c r="D7074" s="6">
        <v>0</v>
      </c>
      <c r="E7074" s="7">
        <v>464306.42772698699</v>
      </c>
      <c r="F7074" s="16">
        <f>SUMIFS(Table2[time],Table2[config],Table2[[#This Row],[config]],Table2[repetition],Table2[[#This Row],[repetition]])</f>
        <v>52754975.703447334</v>
      </c>
      <c r="G7074" s="16">
        <f>IF(Table2[[#This Row],[time]]&lt;7200000,1,0)</f>
        <v>1</v>
      </c>
      <c r="H7074" t="s">
        <v>247</v>
      </c>
      <c r="I7074">
        <v>7</v>
      </c>
      <c r="J7074" t="s">
        <v>238</v>
      </c>
      <c r="K7074" t="s">
        <v>239</v>
      </c>
      <c r="L7074" t="s">
        <v>251</v>
      </c>
      <c r="M7074" t="s">
        <v>232</v>
      </c>
      <c r="N7074" t="s">
        <v>233</v>
      </c>
      <c r="O7074">
        <v>150</v>
      </c>
      <c r="P7074">
        <v>110</v>
      </c>
      <c r="Q7074" t="s">
        <v>243</v>
      </c>
      <c r="R7074" t="s">
        <v>244</v>
      </c>
      <c r="S7074" t="s">
        <v>238</v>
      </c>
      <c r="T7074" t="b">
        <v>0</v>
      </c>
      <c r="U7074" t="b">
        <v>1</v>
      </c>
      <c r="V7074" t="b">
        <v>0</v>
      </c>
      <c r="W7074" t="b">
        <v>1</v>
      </c>
      <c r="X7074" t="b">
        <v>1</v>
      </c>
      <c r="Y7074" t="b">
        <v>1</v>
      </c>
      <c r="Z7074" t="b">
        <v>1</v>
      </c>
      <c r="AA7074" t="b">
        <v>0</v>
      </c>
      <c r="AB7074" t="b">
        <v>0</v>
      </c>
      <c r="AC7074" t="b">
        <v>0</v>
      </c>
    </row>
    <row r="7075" spans="1:29" x14ac:dyDescent="0.2">
      <c r="A7075" s="8">
        <v>2</v>
      </c>
      <c r="B7075" s="8" t="s">
        <v>190</v>
      </c>
      <c r="C7075" s="8" t="s">
        <v>129</v>
      </c>
      <c r="D7075" s="8">
        <v>0</v>
      </c>
      <c r="E7075" s="9">
        <v>7220413.5392169701</v>
      </c>
      <c r="F7075" s="17">
        <f>SUMIFS(Table2[time],Table2[config],Table2[[#This Row],[config]],Table2[repetition],Table2[[#This Row],[repetition]])</f>
        <v>52754975.703447334</v>
      </c>
      <c r="G7075" s="17">
        <f>IF(Table2[[#This Row],[time]]&lt;7200000,1,0)</f>
        <v>0</v>
      </c>
      <c r="H7075" t="s">
        <v>247</v>
      </c>
      <c r="I7075">
        <v>7</v>
      </c>
      <c r="J7075" t="s">
        <v>238</v>
      </c>
      <c r="K7075" t="s">
        <v>239</v>
      </c>
      <c r="L7075" t="s">
        <v>251</v>
      </c>
      <c r="M7075" t="s">
        <v>232</v>
      </c>
      <c r="N7075" t="s">
        <v>233</v>
      </c>
      <c r="O7075">
        <v>150</v>
      </c>
      <c r="P7075">
        <v>110</v>
      </c>
      <c r="Q7075" t="s">
        <v>243</v>
      </c>
      <c r="R7075" t="s">
        <v>244</v>
      </c>
      <c r="S7075" t="s">
        <v>238</v>
      </c>
      <c r="T7075" t="b">
        <v>0</v>
      </c>
      <c r="U7075" t="b">
        <v>1</v>
      </c>
      <c r="V7075" t="b">
        <v>0</v>
      </c>
      <c r="W7075" t="b">
        <v>1</v>
      </c>
      <c r="X7075" t="b">
        <v>1</v>
      </c>
      <c r="Y7075" t="b">
        <v>1</v>
      </c>
      <c r="Z7075" t="b">
        <v>1</v>
      </c>
      <c r="AA7075" t="b">
        <v>0</v>
      </c>
      <c r="AB7075" t="b">
        <v>0</v>
      </c>
      <c r="AC7075" t="b">
        <v>0</v>
      </c>
    </row>
    <row r="7076" spans="1:29" x14ac:dyDescent="0.2">
      <c r="A7076" s="6">
        <v>2</v>
      </c>
      <c r="B7076" s="6" t="s">
        <v>200</v>
      </c>
      <c r="C7076" s="6" t="s">
        <v>129</v>
      </c>
      <c r="D7076" s="6">
        <v>0</v>
      </c>
      <c r="E7076" s="7">
        <v>7210931.3829429997</v>
      </c>
      <c r="F7076" s="16">
        <f>SUMIFS(Table2[time],Table2[config],Table2[[#This Row],[config]],Table2[repetition],Table2[[#This Row],[repetition]])</f>
        <v>52754975.703447334</v>
      </c>
      <c r="G7076" s="16">
        <f>IF(Table2[[#This Row],[time]]&lt;7200000,1,0)</f>
        <v>0</v>
      </c>
      <c r="H7076" t="s">
        <v>247</v>
      </c>
      <c r="I7076">
        <v>7</v>
      </c>
      <c r="J7076" t="s">
        <v>238</v>
      </c>
      <c r="K7076" t="s">
        <v>239</v>
      </c>
      <c r="L7076" t="s">
        <v>251</v>
      </c>
      <c r="M7076" t="s">
        <v>232</v>
      </c>
      <c r="N7076" t="s">
        <v>233</v>
      </c>
      <c r="O7076">
        <v>150</v>
      </c>
      <c r="P7076">
        <v>110</v>
      </c>
      <c r="Q7076" t="s">
        <v>243</v>
      </c>
      <c r="R7076" t="s">
        <v>244</v>
      </c>
      <c r="S7076" t="s">
        <v>238</v>
      </c>
      <c r="T7076" t="b">
        <v>0</v>
      </c>
      <c r="U7076" t="b">
        <v>1</v>
      </c>
      <c r="V7076" t="b">
        <v>0</v>
      </c>
      <c r="W7076" t="b">
        <v>1</v>
      </c>
      <c r="X7076" t="b">
        <v>1</v>
      </c>
      <c r="Y7076" t="b">
        <v>1</v>
      </c>
      <c r="Z7076" t="b">
        <v>1</v>
      </c>
      <c r="AA7076" t="b">
        <v>0</v>
      </c>
      <c r="AB7076" t="b">
        <v>0</v>
      </c>
      <c r="AC7076" t="b">
        <v>0</v>
      </c>
    </row>
    <row r="7077" spans="1:29" x14ac:dyDescent="0.2">
      <c r="A7077" s="8">
        <v>2</v>
      </c>
      <c r="B7077" s="8" t="s">
        <v>204</v>
      </c>
      <c r="C7077" s="8" t="s">
        <v>129</v>
      </c>
      <c r="D7077" s="8">
        <v>0</v>
      </c>
      <c r="E7077" s="9">
        <v>7216090.8647280298</v>
      </c>
      <c r="F7077" s="17">
        <f>SUMIFS(Table2[time],Table2[config],Table2[[#This Row],[config]],Table2[repetition],Table2[[#This Row],[repetition]])</f>
        <v>52754975.703447334</v>
      </c>
      <c r="G7077" s="17">
        <f>IF(Table2[[#This Row],[time]]&lt;7200000,1,0)</f>
        <v>0</v>
      </c>
      <c r="H7077" t="s">
        <v>247</v>
      </c>
      <c r="I7077">
        <v>7</v>
      </c>
      <c r="J7077" t="s">
        <v>238</v>
      </c>
      <c r="K7077" t="s">
        <v>239</v>
      </c>
      <c r="L7077" t="s">
        <v>251</v>
      </c>
      <c r="M7077" t="s">
        <v>232</v>
      </c>
      <c r="N7077" t="s">
        <v>233</v>
      </c>
      <c r="O7077">
        <v>150</v>
      </c>
      <c r="P7077">
        <v>110</v>
      </c>
      <c r="Q7077" t="s">
        <v>243</v>
      </c>
      <c r="R7077" t="s">
        <v>244</v>
      </c>
      <c r="S7077" t="s">
        <v>238</v>
      </c>
      <c r="T7077" t="b">
        <v>0</v>
      </c>
      <c r="U7077" t="b">
        <v>1</v>
      </c>
      <c r="V7077" t="b">
        <v>0</v>
      </c>
      <c r="W7077" t="b">
        <v>1</v>
      </c>
      <c r="X7077" t="b">
        <v>1</v>
      </c>
      <c r="Y7077" t="b">
        <v>1</v>
      </c>
      <c r="Z7077" t="b">
        <v>1</v>
      </c>
      <c r="AA7077" t="b">
        <v>0</v>
      </c>
      <c r="AB7077" t="b">
        <v>0</v>
      </c>
      <c r="AC7077" t="b">
        <v>0</v>
      </c>
    </row>
    <row r="7078" spans="1:29" x14ac:dyDescent="0.2">
      <c r="A7078" s="6">
        <v>2</v>
      </c>
      <c r="B7078" s="6" t="s">
        <v>205</v>
      </c>
      <c r="C7078" s="6" t="s">
        <v>129</v>
      </c>
      <c r="D7078" s="6">
        <v>0</v>
      </c>
      <c r="E7078" s="7">
        <v>7220160.4338380201</v>
      </c>
      <c r="F7078" s="16">
        <f>SUMIFS(Table2[time],Table2[config],Table2[[#This Row],[config]],Table2[repetition],Table2[[#This Row],[repetition]])</f>
        <v>52754975.703447334</v>
      </c>
      <c r="G7078" s="16">
        <f>IF(Table2[[#This Row],[time]]&lt;7200000,1,0)</f>
        <v>0</v>
      </c>
      <c r="H7078" t="s">
        <v>247</v>
      </c>
      <c r="I7078">
        <v>7</v>
      </c>
      <c r="J7078" t="s">
        <v>238</v>
      </c>
      <c r="K7078" t="s">
        <v>239</v>
      </c>
      <c r="L7078" t="s">
        <v>251</v>
      </c>
      <c r="M7078" t="s">
        <v>232</v>
      </c>
      <c r="N7078" t="s">
        <v>233</v>
      </c>
      <c r="O7078">
        <v>150</v>
      </c>
      <c r="P7078">
        <v>110</v>
      </c>
      <c r="Q7078" t="s">
        <v>243</v>
      </c>
      <c r="R7078" t="s">
        <v>244</v>
      </c>
      <c r="S7078" t="s">
        <v>238</v>
      </c>
      <c r="T7078" t="b">
        <v>0</v>
      </c>
      <c r="U7078" t="b">
        <v>1</v>
      </c>
      <c r="V7078" t="b">
        <v>0</v>
      </c>
      <c r="W7078" t="b">
        <v>1</v>
      </c>
      <c r="X7078" t="b">
        <v>1</v>
      </c>
      <c r="Y7078" t="b">
        <v>1</v>
      </c>
      <c r="Z7078" t="b">
        <v>1</v>
      </c>
      <c r="AA7078" t="b">
        <v>0</v>
      </c>
      <c r="AB7078" t="b">
        <v>0</v>
      </c>
      <c r="AC7078" t="b">
        <v>0</v>
      </c>
    </row>
    <row r="7079" spans="1:29" x14ac:dyDescent="0.2">
      <c r="A7079" s="8">
        <v>2</v>
      </c>
      <c r="B7079" s="8" t="s">
        <v>191</v>
      </c>
      <c r="C7079" s="8" t="s">
        <v>129</v>
      </c>
      <c r="D7079" s="8">
        <v>0</v>
      </c>
      <c r="E7079" s="9">
        <v>7215228.303142</v>
      </c>
      <c r="F7079" s="17">
        <f>SUMIFS(Table2[time],Table2[config],Table2[[#This Row],[config]],Table2[repetition],Table2[[#This Row],[repetition]])</f>
        <v>52754975.703447334</v>
      </c>
      <c r="G7079" s="17">
        <f>IF(Table2[[#This Row],[time]]&lt;7200000,1,0)</f>
        <v>0</v>
      </c>
      <c r="H7079" t="s">
        <v>247</v>
      </c>
      <c r="I7079">
        <v>7</v>
      </c>
      <c r="J7079" t="s">
        <v>238</v>
      </c>
      <c r="K7079" t="s">
        <v>239</v>
      </c>
      <c r="L7079" t="s">
        <v>251</v>
      </c>
      <c r="M7079" t="s">
        <v>232</v>
      </c>
      <c r="N7079" t="s">
        <v>233</v>
      </c>
      <c r="O7079">
        <v>150</v>
      </c>
      <c r="P7079">
        <v>110</v>
      </c>
      <c r="Q7079" t="s">
        <v>243</v>
      </c>
      <c r="R7079" t="s">
        <v>244</v>
      </c>
      <c r="S7079" t="s">
        <v>238</v>
      </c>
      <c r="T7079" t="b">
        <v>0</v>
      </c>
      <c r="U7079" t="b">
        <v>1</v>
      </c>
      <c r="V7079" t="b">
        <v>0</v>
      </c>
      <c r="W7079" t="b">
        <v>1</v>
      </c>
      <c r="X7079" t="b">
        <v>1</v>
      </c>
      <c r="Y7079" t="b">
        <v>1</v>
      </c>
      <c r="Z7079" t="b">
        <v>1</v>
      </c>
      <c r="AA7079" t="b">
        <v>0</v>
      </c>
      <c r="AB7079" t="b">
        <v>0</v>
      </c>
      <c r="AC7079" t="b">
        <v>0</v>
      </c>
    </row>
    <row r="7080" spans="1:29" x14ac:dyDescent="0.2">
      <c r="A7080" s="6">
        <v>2</v>
      </c>
      <c r="B7080" s="6" t="s">
        <v>187</v>
      </c>
      <c r="C7080" s="6" t="s">
        <v>129</v>
      </c>
      <c r="D7080" s="6">
        <v>0</v>
      </c>
      <c r="E7080" s="7">
        <v>7312993.7050269796</v>
      </c>
      <c r="F7080" s="16">
        <f>SUMIFS(Table2[time],Table2[config],Table2[[#This Row],[config]],Table2[repetition],Table2[[#This Row],[repetition]])</f>
        <v>52754975.703447334</v>
      </c>
      <c r="G7080" s="16">
        <f>IF(Table2[[#This Row],[time]]&lt;7200000,1,0)</f>
        <v>0</v>
      </c>
      <c r="H7080" t="s">
        <v>247</v>
      </c>
      <c r="I7080">
        <v>7</v>
      </c>
      <c r="J7080" t="s">
        <v>238</v>
      </c>
      <c r="K7080" t="s">
        <v>239</v>
      </c>
      <c r="L7080" t="s">
        <v>251</v>
      </c>
      <c r="M7080" t="s">
        <v>232</v>
      </c>
      <c r="N7080" t="s">
        <v>233</v>
      </c>
      <c r="O7080">
        <v>150</v>
      </c>
      <c r="P7080">
        <v>110</v>
      </c>
      <c r="Q7080" t="s">
        <v>243</v>
      </c>
      <c r="R7080" t="s">
        <v>244</v>
      </c>
      <c r="S7080" t="s">
        <v>238</v>
      </c>
      <c r="T7080" t="b">
        <v>0</v>
      </c>
      <c r="U7080" t="b">
        <v>1</v>
      </c>
      <c r="V7080" t="b">
        <v>0</v>
      </c>
      <c r="W7080" t="b">
        <v>1</v>
      </c>
      <c r="X7080" t="b">
        <v>1</v>
      </c>
      <c r="Y7080" t="b">
        <v>1</v>
      </c>
      <c r="Z7080" t="b">
        <v>1</v>
      </c>
      <c r="AA7080" t="b">
        <v>0</v>
      </c>
      <c r="AB7080" t="b">
        <v>0</v>
      </c>
      <c r="AC7080" t="b">
        <v>0</v>
      </c>
    </row>
    <row r="7081" spans="1:29" x14ac:dyDescent="0.2">
      <c r="A7081" s="8">
        <v>2</v>
      </c>
      <c r="B7081" s="8" t="s">
        <v>184</v>
      </c>
      <c r="C7081" s="8" t="s">
        <v>129</v>
      </c>
      <c r="D7081" s="8">
        <v>0</v>
      </c>
      <c r="E7081" s="9">
        <v>7203460.0738730496</v>
      </c>
      <c r="F7081" s="17">
        <f>SUMIFS(Table2[time],Table2[config],Table2[[#This Row],[config]],Table2[repetition],Table2[[#This Row],[repetition]])</f>
        <v>52754975.703447334</v>
      </c>
      <c r="G7081" s="17">
        <f>IF(Table2[[#This Row],[time]]&lt;7200000,1,0)</f>
        <v>0</v>
      </c>
      <c r="H7081" t="s">
        <v>247</v>
      </c>
      <c r="I7081">
        <v>7</v>
      </c>
      <c r="J7081" t="s">
        <v>238</v>
      </c>
      <c r="K7081" t="s">
        <v>239</v>
      </c>
      <c r="L7081" t="s">
        <v>251</v>
      </c>
      <c r="M7081" t="s">
        <v>232</v>
      </c>
      <c r="N7081" t="s">
        <v>233</v>
      </c>
      <c r="O7081">
        <v>150</v>
      </c>
      <c r="P7081">
        <v>110</v>
      </c>
      <c r="Q7081" t="s">
        <v>243</v>
      </c>
      <c r="R7081" t="s">
        <v>244</v>
      </c>
      <c r="S7081" t="s">
        <v>238</v>
      </c>
      <c r="T7081" t="b">
        <v>0</v>
      </c>
      <c r="U7081" t="b">
        <v>1</v>
      </c>
      <c r="V7081" t="b">
        <v>0</v>
      </c>
      <c r="W7081" t="b">
        <v>1</v>
      </c>
      <c r="X7081" t="b">
        <v>1</v>
      </c>
      <c r="Y7081" t="b">
        <v>1</v>
      </c>
      <c r="Z7081" t="b">
        <v>1</v>
      </c>
      <c r="AA7081" t="b">
        <v>0</v>
      </c>
      <c r="AB7081" t="b">
        <v>0</v>
      </c>
      <c r="AC7081" t="b">
        <v>0</v>
      </c>
    </row>
    <row r="7082" spans="1:29" x14ac:dyDescent="0.2">
      <c r="A7082" s="6">
        <v>3</v>
      </c>
      <c r="B7082" s="6" t="s">
        <v>192</v>
      </c>
      <c r="C7082" s="6" t="s">
        <v>129</v>
      </c>
      <c r="D7082" s="6">
        <v>0</v>
      </c>
      <c r="E7082" s="7">
        <v>67087.951955967495</v>
      </c>
      <c r="F7082" s="16">
        <f>SUMIFS(Table2[time],Table2[config],Table2[[#This Row],[config]],Table2[repetition],Table2[[#This Row],[repetition]])</f>
        <v>52634164.485470124</v>
      </c>
      <c r="G7082" s="16">
        <f>IF(Table2[[#This Row],[time]]&lt;7200000,1,0)</f>
        <v>1</v>
      </c>
      <c r="H7082" t="s">
        <v>247</v>
      </c>
      <c r="I7082">
        <v>7</v>
      </c>
      <c r="J7082" t="s">
        <v>238</v>
      </c>
      <c r="K7082" t="s">
        <v>239</v>
      </c>
      <c r="L7082" t="s">
        <v>251</v>
      </c>
      <c r="M7082" t="s">
        <v>232</v>
      </c>
      <c r="N7082" t="s">
        <v>233</v>
      </c>
      <c r="O7082">
        <v>150</v>
      </c>
      <c r="P7082">
        <v>110</v>
      </c>
      <c r="Q7082" t="s">
        <v>243</v>
      </c>
      <c r="R7082" t="s">
        <v>244</v>
      </c>
      <c r="S7082" t="s">
        <v>238</v>
      </c>
      <c r="T7082" t="b">
        <v>0</v>
      </c>
      <c r="U7082" t="b">
        <v>1</v>
      </c>
      <c r="V7082" t="b">
        <v>0</v>
      </c>
      <c r="W7082" t="b">
        <v>1</v>
      </c>
      <c r="X7082" t="b">
        <v>1</v>
      </c>
      <c r="Y7082" t="b">
        <v>1</v>
      </c>
      <c r="Z7082" t="b">
        <v>1</v>
      </c>
      <c r="AA7082" t="b">
        <v>0</v>
      </c>
      <c r="AB7082" t="b">
        <v>0</v>
      </c>
      <c r="AC7082" t="b">
        <v>0</v>
      </c>
    </row>
    <row r="7083" spans="1:29" x14ac:dyDescent="0.2">
      <c r="A7083" s="8">
        <v>3</v>
      </c>
      <c r="B7083" s="8" t="s">
        <v>181</v>
      </c>
      <c r="C7083" s="8" t="s">
        <v>129</v>
      </c>
      <c r="D7083" s="8">
        <v>0</v>
      </c>
      <c r="E7083" s="9">
        <v>47584.279495989897</v>
      </c>
      <c r="F7083" s="17">
        <f>SUMIFS(Table2[time],Table2[config],Table2[[#This Row],[config]],Table2[repetition],Table2[[#This Row],[repetition]])</f>
        <v>52634164.485470124</v>
      </c>
      <c r="G7083" s="17">
        <f>IF(Table2[[#This Row],[time]]&lt;7200000,1,0)</f>
        <v>1</v>
      </c>
      <c r="H7083" t="s">
        <v>247</v>
      </c>
      <c r="I7083">
        <v>7</v>
      </c>
      <c r="J7083" t="s">
        <v>238</v>
      </c>
      <c r="K7083" t="s">
        <v>239</v>
      </c>
      <c r="L7083" t="s">
        <v>251</v>
      </c>
      <c r="M7083" t="s">
        <v>232</v>
      </c>
      <c r="N7083" t="s">
        <v>233</v>
      </c>
      <c r="O7083">
        <v>150</v>
      </c>
      <c r="P7083">
        <v>110</v>
      </c>
      <c r="Q7083" t="s">
        <v>243</v>
      </c>
      <c r="R7083" t="s">
        <v>244</v>
      </c>
      <c r="S7083" t="s">
        <v>238</v>
      </c>
      <c r="T7083" t="b">
        <v>0</v>
      </c>
      <c r="U7083" t="b">
        <v>1</v>
      </c>
      <c r="V7083" t="b">
        <v>0</v>
      </c>
      <c r="W7083" t="b">
        <v>1</v>
      </c>
      <c r="X7083" t="b">
        <v>1</v>
      </c>
      <c r="Y7083" t="b">
        <v>1</v>
      </c>
      <c r="Z7083" t="b">
        <v>1</v>
      </c>
      <c r="AA7083" t="b">
        <v>0</v>
      </c>
      <c r="AB7083" t="b">
        <v>0</v>
      </c>
      <c r="AC7083" t="b">
        <v>0</v>
      </c>
    </row>
    <row r="7084" spans="1:29" x14ac:dyDescent="0.2">
      <c r="A7084" s="6">
        <v>3</v>
      </c>
      <c r="B7084" s="6" t="s">
        <v>194</v>
      </c>
      <c r="C7084" s="6" t="s">
        <v>129</v>
      </c>
      <c r="D7084" s="6">
        <v>0</v>
      </c>
      <c r="E7084" s="7">
        <v>119692.26526294299</v>
      </c>
      <c r="F7084" s="16">
        <f>SUMIFS(Table2[time],Table2[config],Table2[[#This Row],[config]],Table2[repetition],Table2[[#This Row],[repetition]])</f>
        <v>52634164.485470124</v>
      </c>
      <c r="G7084" s="16">
        <f>IF(Table2[[#This Row],[time]]&lt;7200000,1,0)</f>
        <v>1</v>
      </c>
      <c r="H7084" t="s">
        <v>247</v>
      </c>
      <c r="I7084">
        <v>7</v>
      </c>
      <c r="J7084" t="s">
        <v>238</v>
      </c>
      <c r="K7084" t="s">
        <v>239</v>
      </c>
      <c r="L7084" t="s">
        <v>251</v>
      </c>
      <c r="M7084" t="s">
        <v>232</v>
      </c>
      <c r="N7084" t="s">
        <v>233</v>
      </c>
      <c r="O7084">
        <v>150</v>
      </c>
      <c r="P7084">
        <v>110</v>
      </c>
      <c r="Q7084" t="s">
        <v>243</v>
      </c>
      <c r="R7084" t="s">
        <v>244</v>
      </c>
      <c r="S7084" t="s">
        <v>238</v>
      </c>
      <c r="T7084" t="b">
        <v>0</v>
      </c>
      <c r="U7084" t="b">
        <v>1</v>
      </c>
      <c r="V7084" t="b">
        <v>0</v>
      </c>
      <c r="W7084" t="b">
        <v>1</v>
      </c>
      <c r="X7084" t="b">
        <v>1</v>
      </c>
      <c r="Y7084" t="b">
        <v>1</v>
      </c>
      <c r="Z7084" t="b">
        <v>1</v>
      </c>
      <c r="AA7084" t="b">
        <v>0</v>
      </c>
      <c r="AB7084" t="b">
        <v>0</v>
      </c>
      <c r="AC7084" t="b">
        <v>0</v>
      </c>
    </row>
    <row r="7085" spans="1:29" x14ac:dyDescent="0.2">
      <c r="A7085" s="8">
        <v>3</v>
      </c>
      <c r="B7085" s="8" t="s">
        <v>176</v>
      </c>
      <c r="C7085" s="8" t="s">
        <v>129</v>
      </c>
      <c r="D7085" s="8">
        <v>0</v>
      </c>
      <c r="E7085" s="9">
        <v>54438.453504000703</v>
      </c>
      <c r="F7085" s="17">
        <f>SUMIFS(Table2[time],Table2[config],Table2[[#This Row],[config]],Table2[repetition],Table2[[#This Row],[repetition]])</f>
        <v>52634164.485470124</v>
      </c>
      <c r="G7085" s="17">
        <f>IF(Table2[[#This Row],[time]]&lt;7200000,1,0)</f>
        <v>1</v>
      </c>
      <c r="H7085" t="s">
        <v>247</v>
      </c>
      <c r="I7085">
        <v>7</v>
      </c>
      <c r="J7085" t="s">
        <v>238</v>
      </c>
      <c r="K7085" t="s">
        <v>239</v>
      </c>
      <c r="L7085" t="s">
        <v>251</v>
      </c>
      <c r="M7085" t="s">
        <v>232</v>
      </c>
      <c r="N7085" t="s">
        <v>233</v>
      </c>
      <c r="O7085">
        <v>150</v>
      </c>
      <c r="P7085">
        <v>110</v>
      </c>
      <c r="Q7085" t="s">
        <v>243</v>
      </c>
      <c r="R7085" t="s">
        <v>244</v>
      </c>
      <c r="S7085" t="s">
        <v>238</v>
      </c>
      <c r="T7085" t="b">
        <v>0</v>
      </c>
      <c r="U7085" t="b">
        <v>1</v>
      </c>
      <c r="V7085" t="b">
        <v>0</v>
      </c>
      <c r="W7085" t="b">
        <v>1</v>
      </c>
      <c r="X7085" t="b">
        <v>1</v>
      </c>
      <c r="Y7085" t="b">
        <v>1</v>
      </c>
      <c r="Z7085" t="b">
        <v>1</v>
      </c>
      <c r="AA7085" t="b">
        <v>0</v>
      </c>
      <c r="AB7085" t="b">
        <v>0</v>
      </c>
      <c r="AC7085" t="b">
        <v>0</v>
      </c>
    </row>
    <row r="7086" spans="1:29" x14ac:dyDescent="0.2">
      <c r="A7086" s="6">
        <v>3</v>
      </c>
      <c r="B7086" s="6" t="s">
        <v>185</v>
      </c>
      <c r="C7086" s="6" t="s">
        <v>129</v>
      </c>
      <c r="D7086" s="6">
        <v>0</v>
      </c>
      <c r="E7086" s="7">
        <v>88849.078239989394</v>
      </c>
      <c r="F7086" s="16">
        <f>SUMIFS(Table2[time],Table2[config],Table2[[#This Row],[config]],Table2[repetition],Table2[[#This Row],[repetition]])</f>
        <v>52634164.485470124</v>
      </c>
      <c r="G7086" s="16">
        <f>IF(Table2[[#This Row],[time]]&lt;7200000,1,0)</f>
        <v>1</v>
      </c>
      <c r="H7086" t="s">
        <v>247</v>
      </c>
      <c r="I7086">
        <v>7</v>
      </c>
      <c r="J7086" t="s">
        <v>238</v>
      </c>
      <c r="K7086" t="s">
        <v>239</v>
      </c>
      <c r="L7086" t="s">
        <v>251</v>
      </c>
      <c r="M7086" t="s">
        <v>232</v>
      </c>
      <c r="N7086" t="s">
        <v>233</v>
      </c>
      <c r="O7086">
        <v>150</v>
      </c>
      <c r="P7086">
        <v>110</v>
      </c>
      <c r="Q7086" t="s">
        <v>243</v>
      </c>
      <c r="R7086" t="s">
        <v>244</v>
      </c>
      <c r="S7086" t="s">
        <v>238</v>
      </c>
      <c r="T7086" t="b">
        <v>0</v>
      </c>
      <c r="U7086" t="b">
        <v>1</v>
      </c>
      <c r="V7086" t="b">
        <v>0</v>
      </c>
      <c r="W7086" t="b">
        <v>1</v>
      </c>
      <c r="X7086" t="b">
        <v>1</v>
      </c>
      <c r="Y7086" t="b">
        <v>1</v>
      </c>
      <c r="Z7086" t="b">
        <v>1</v>
      </c>
      <c r="AA7086" t="b">
        <v>0</v>
      </c>
      <c r="AB7086" t="b">
        <v>0</v>
      </c>
      <c r="AC7086" t="b">
        <v>0</v>
      </c>
    </row>
    <row r="7087" spans="1:29" x14ac:dyDescent="0.2">
      <c r="A7087" s="8">
        <v>3</v>
      </c>
      <c r="B7087" s="8" t="s">
        <v>183</v>
      </c>
      <c r="C7087" s="8" t="s">
        <v>129</v>
      </c>
      <c r="D7087" s="8">
        <v>0</v>
      </c>
      <c r="E7087" s="9">
        <v>145546.762375975</v>
      </c>
      <c r="F7087" s="17">
        <f>SUMIFS(Table2[time],Table2[config],Table2[[#This Row],[config]],Table2[repetition],Table2[[#This Row],[repetition]])</f>
        <v>52634164.485470124</v>
      </c>
      <c r="G7087" s="17">
        <f>IF(Table2[[#This Row],[time]]&lt;7200000,1,0)</f>
        <v>1</v>
      </c>
      <c r="H7087" t="s">
        <v>247</v>
      </c>
      <c r="I7087">
        <v>7</v>
      </c>
      <c r="J7087" t="s">
        <v>238</v>
      </c>
      <c r="K7087" t="s">
        <v>239</v>
      </c>
      <c r="L7087" t="s">
        <v>251</v>
      </c>
      <c r="M7087" t="s">
        <v>232</v>
      </c>
      <c r="N7087" t="s">
        <v>233</v>
      </c>
      <c r="O7087">
        <v>150</v>
      </c>
      <c r="P7087">
        <v>110</v>
      </c>
      <c r="Q7087" t="s">
        <v>243</v>
      </c>
      <c r="R7087" t="s">
        <v>244</v>
      </c>
      <c r="S7087" t="s">
        <v>238</v>
      </c>
      <c r="T7087" t="b">
        <v>0</v>
      </c>
      <c r="U7087" t="b">
        <v>1</v>
      </c>
      <c r="V7087" t="b">
        <v>0</v>
      </c>
      <c r="W7087" t="b">
        <v>1</v>
      </c>
      <c r="X7087" t="b">
        <v>1</v>
      </c>
      <c r="Y7087" t="b">
        <v>1</v>
      </c>
      <c r="Z7087" t="b">
        <v>1</v>
      </c>
      <c r="AA7087" t="b">
        <v>0</v>
      </c>
      <c r="AB7087" t="b">
        <v>0</v>
      </c>
      <c r="AC7087" t="b">
        <v>0</v>
      </c>
    </row>
    <row r="7088" spans="1:29" x14ac:dyDescent="0.2">
      <c r="A7088" s="6">
        <v>3</v>
      </c>
      <c r="B7088" s="6" t="s">
        <v>195</v>
      </c>
      <c r="C7088" s="6" t="s">
        <v>129</v>
      </c>
      <c r="D7088" s="6">
        <v>0</v>
      </c>
      <c r="E7088" s="7">
        <v>95161.541103967407</v>
      </c>
      <c r="F7088" s="16">
        <f>SUMIFS(Table2[time],Table2[config],Table2[[#This Row],[config]],Table2[repetition],Table2[[#This Row],[repetition]])</f>
        <v>52634164.485470124</v>
      </c>
      <c r="G7088" s="16">
        <f>IF(Table2[[#This Row],[time]]&lt;7200000,1,0)</f>
        <v>1</v>
      </c>
      <c r="H7088" t="s">
        <v>247</v>
      </c>
      <c r="I7088">
        <v>7</v>
      </c>
      <c r="J7088" t="s">
        <v>238</v>
      </c>
      <c r="K7088" t="s">
        <v>239</v>
      </c>
      <c r="L7088" t="s">
        <v>251</v>
      </c>
      <c r="M7088" t="s">
        <v>232</v>
      </c>
      <c r="N7088" t="s">
        <v>233</v>
      </c>
      <c r="O7088">
        <v>150</v>
      </c>
      <c r="P7088">
        <v>110</v>
      </c>
      <c r="Q7088" t="s">
        <v>243</v>
      </c>
      <c r="R7088" t="s">
        <v>244</v>
      </c>
      <c r="S7088" t="s">
        <v>238</v>
      </c>
      <c r="T7088" t="b">
        <v>0</v>
      </c>
      <c r="U7088" t="b">
        <v>1</v>
      </c>
      <c r="V7088" t="b">
        <v>0</v>
      </c>
      <c r="W7088" t="b">
        <v>1</v>
      </c>
      <c r="X7088" t="b">
        <v>1</v>
      </c>
      <c r="Y7088" t="b">
        <v>1</v>
      </c>
      <c r="Z7088" t="b">
        <v>1</v>
      </c>
      <c r="AA7088" t="b">
        <v>0</v>
      </c>
      <c r="AB7088" t="b">
        <v>0</v>
      </c>
      <c r="AC7088" t="b">
        <v>0</v>
      </c>
    </row>
    <row r="7089" spans="1:29" x14ac:dyDescent="0.2">
      <c r="A7089" s="8">
        <v>3</v>
      </c>
      <c r="B7089" s="8" t="s">
        <v>182</v>
      </c>
      <c r="C7089" s="8" t="s">
        <v>129</v>
      </c>
      <c r="D7089" s="8">
        <v>0</v>
      </c>
      <c r="E7089" s="9">
        <v>108615.93521398</v>
      </c>
      <c r="F7089" s="17">
        <f>SUMIFS(Table2[time],Table2[config],Table2[[#This Row],[config]],Table2[repetition],Table2[[#This Row],[repetition]])</f>
        <v>52634164.485470124</v>
      </c>
      <c r="G7089" s="17">
        <f>IF(Table2[[#This Row],[time]]&lt;7200000,1,0)</f>
        <v>1</v>
      </c>
      <c r="H7089" t="s">
        <v>247</v>
      </c>
      <c r="I7089">
        <v>7</v>
      </c>
      <c r="J7089" t="s">
        <v>238</v>
      </c>
      <c r="K7089" t="s">
        <v>239</v>
      </c>
      <c r="L7089" t="s">
        <v>251</v>
      </c>
      <c r="M7089" t="s">
        <v>232</v>
      </c>
      <c r="N7089" t="s">
        <v>233</v>
      </c>
      <c r="O7089">
        <v>150</v>
      </c>
      <c r="P7089">
        <v>110</v>
      </c>
      <c r="Q7089" t="s">
        <v>243</v>
      </c>
      <c r="R7089" t="s">
        <v>244</v>
      </c>
      <c r="S7089" t="s">
        <v>238</v>
      </c>
      <c r="T7089" t="b">
        <v>0</v>
      </c>
      <c r="U7089" t="b">
        <v>1</v>
      </c>
      <c r="V7089" t="b">
        <v>0</v>
      </c>
      <c r="W7089" t="b">
        <v>1</v>
      </c>
      <c r="X7089" t="b">
        <v>1</v>
      </c>
      <c r="Y7089" t="b">
        <v>1</v>
      </c>
      <c r="Z7089" t="b">
        <v>1</v>
      </c>
      <c r="AA7089" t="b">
        <v>0</v>
      </c>
      <c r="AB7089" t="b">
        <v>0</v>
      </c>
      <c r="AC7089" t="b">
        <v>0</v>
      </c>
    </row>
    <row r="7090" spans="1:29" x14ac:dyDescent="0.2">
      <c r="A7090" s="6">
        <v>3</v>
      </c>
      <c r="B7090" s="6" t="s">
        <v>180</v>
      </c>
      <c r="C7090" s="6" t="s">
        <v>129</v>
      </c>
      <c r="D7090" s="6">
        <v>0</v>
      </c>
      <c r="E7090" s="7">
        <v>42468.505359953197</v>
      </c>
      <c r="F7090" s="16">
        <f>SUMIFS(Table2[time],Table2[config],Table2[[#This Row],[config]],Table2[repetition],Table2[[#This Row],[repetition]])</f>
        <v>52634164.485470124</v>
      </c>
      <c r="G7090" s="16">
        <f>IF(Table2[[#This Row],[time]]&lt;7200000,1,0)</f>
        <v>1</v>
      </c>
      <c r="H7090" t="s">
        <v>247</v>
      </c>
      <c r="I7090">
        <v>7</v>
      </c>
      <c r="J7090" t="s">
        <v>238</v>
      </c>
      <c r="K7090" t="s">
        <v>239</v>
      </c>
      <c r="L7090" t="s">
        <v>251</v>
      </c>
      <c r="M7090" t="s">
        <v>232</v>
      </c>
      <c r="N7090" t="s">
        <v>233</v>
      </c>
      <c r="O7090">
        <v>150</v>
      </c>
      <c r="P7090">
        <v>110</v>
      </c>
      <c r="Q7090" t="s">
        <v>243</v>
      </c>
      <c r="R7090" t="s">
        <v>244</v>
      </c>
      <c r="S7090" t="s">
        <v>238</v>
      </c>
      <c r="T7090" t="b">
        <v>0</v>
      </c>
      <c r="U7090" t="b">
        <v>1</v>
      </c>
      <c r="V7090" t="b">
        <v>0</v>
      </c>
      <c r="W7090" t="b">
        <v>1</v>
      </c>
      <c r="X7090" t="b">
        <v>1</v>
      </c>
      <c r="Y7090" t="b">
        <v>1</v>
      </c>
      <c r="Z7090" t="b">
        <v>1</v>
      </c>
      <c r="AA7090" t="b">
        <v>0</v>
      </c>
      <c r="AB7090" t="b">
        <v>0</v>
      </c>
      <c r="AC7090" t="b">
        <v>0</v>
      </c>
    </row>
    <row r="7091" spans="1:29" x14ac:dyDescent="0.2">
      <c r="A7091" s="8">
        <v>3</v>
      </c>
      <c r="B7091" s="8" t="s">
        <v>198</v>
      </c>
      <c r="C7091" s="8" t="s">
        <v>129</v>
      </c>
      <c r="D7091" s="8">
        <v>0</v>
      </c>
      <c r="E7091" s="9">
        <v>102616.521622054</v>
      </c>
      <c r="F7091" s="17">
        <f>SUMIFS(Table2[time],Table2[config],Table2[[#This Row],[config]],Table2[repetition],Table2[[#This Row],[repetition]])</f>
        <v>52634164.485470124</v>
      </c>
      <c r="G7091" s="17">
        <f>IF(Table2[[#This Row],[time]]&lt;7200000,1,0)</f>
        <v>1</v>
      </c>
      <c r="H7091" t="s">
        <v>247</v>
      </c>
      <c r="I7091">
        <v>7</v>
      </c>
      <c r="J7091" t="s">
        <v>238</v>
      </c>
      <c r="K7091" t="s">
        <v>239</v>
      </c>
      <c r="L7091" t="s">
        <v>251</v>
      </c>
      <c r="M7091" t="s">
        <v>232</v>
      </c>
      <c r="N7091" t="s">
        <v>233</v>
      </c>
      <c r="O7091">
        <v>150</v>
      </c>
      <c r="P7091">
        <v>110</v>
      </c>
      <c r="Q7091" t="s">
        <v>243</v>
      </c>
      <c r="R7091" t="s">
        <v>244</v>
      </c>
      <c r="S7091" t="s">
        <v>238</v>
      </c>
      <c r="T7091" t="b">
        <v>0</v>
      </c>
      <c r="U7091" t="b">
        <v>1</v>
      </c>
      <c r="V7091" t="b">
        <v>0</v>
      </c>
      <c r="W7091" t="b">
        <v>1</v>
      </c>
      <c r="X7091" t="b">
        <v>1</v>
      </c>
      <c r="Y7091" t="b">
        <v>1</v>
      </c>
      <c r="Z7091" t="b">
        <v>1</v>
      </c>
      <c r="AA7091" t="b">
        <v>0</v>
      </c>
      <c r="AB7091" t="b">
        <v>0</v>
      </c>
      <c r="AC7091" t="b">
        <v>0</v>
      </c>
    </row>
    <row r="7092" spans="1:29" x14ac:dyDescent="0.2">
      <c r="A7092" s="6">
        <v>3</v>
      </c>
      <c r="B7092" s="6" t="s">
        <v>189</v>
      </c>
      <c r="C7092" s="6" t="s">
        <v>129</v>
      </c>
      <c r="D7092" s="6">
        <v>0</v>
      </c>
      <c r="E7092" s="7">
        <v>41964.098194031903</v>
      </c>
      <c r="F7092" s="16">
        <f>SUMIFS(Table2[time],Table2[config],Table2[[#This Row],[config]],Table2[repetition],Table2[[#This Row],[repetition]])</f>
        <v>52634164.485470124</v>
      </c>
      <c r="G7092" s="16">
        <f>IF(Table2[[#This Row],[time]]&lt;7200000,1,0)</f>
        <v>1</v>
      </c>
      <c r="H7092" t="s">
        <v>247</v>
      </c>
      <c r="I7092">
        <v>7</v>
      </c>
      <c r="J7092" t="s">
        <v>238</v>
      </c>
      <c r="K7092" t="s">
        <v>239</v>
      </c>
      <c r="L7092" t="s">
        <v>251</v>
      </c>
      <c r="M7092" t="s">
        <v>232</v>
      </c>
      <c r="N7092" t="s">
        <v>233</v>
      </c>
      <c r="O7092">
        <v>150</v>
      </c>
      <c r="P7092">
        <v>110</v>
      </c>
      <c r="Q7092" t="s">
        <v>243</v>
      </c>
      <c r="R7092" t="s">
        <v>244</v>
      </c>
      <c r="S7092" t="s">
        <v>238</v>
      </c>
      <c r="T7092" t="b">
        <v>0</v>
      </c>
      <c r="U7092" t="b">
        <v>1</v>
      </c>
      <c r="V7092" t="b">
        <v>0</v>
      </c>
      <c r="W7092" t="b">
        <v>1</v>
      </c>
      <c r="X7092" t="b">
        <v>1</v>
      </c>
      <c r="Y7092" t="b">
        <v>1</v>
      </c>
      <c r="Z7092" t="b">
        <v>1</v>
      </c>
      <c r="AA7092" t="b">
        <v>0</v>
      </c>
      <c r="AB7092" t="b">
        <v>0</v>
      </c>
      <c r="AC7092" t="b">
        <v>0</v>
      </c>
    </row>
    <row r="7093" spans="1:29" x14ac:dyDescent="0.2">
      <c r="A7093" s="8">
        <v>3</v>
      </c>
      <c r="B7093" s="8" t="s">
        <v>196</v>
      </c>
      <c r="C7093" s="8" t="s">
        <v>129</v>
      </c>
      <c r="D7093" s="8">
        <v>0</v>
      </c>
      <c r="E7093" s="9">
        <v>49450.796021963397</v>
      </c>
      <c r="F7093" s="17">
        <f>SUMIFS(Table2[time],Table2[config],Table2[[#This Row],[config]],Table2[repetition],Table2[[#This Row],[repetition]])</f>
        <v>52634164.485470124</v>
      </c>
      <c r="G7093" s="17">
        <f>IF(Table2[[#This Row],[time]]&lt;7200000,1,0)</f>
        <v>1</v>
      </c>
      <c r="H7093" t="s">
        <v>247</v>
      </c>
      <c r="I7093">
        <v>7</v>
      </c>
      <c r="J7093" t="s">
        <v>238</v>
      </c>
      <c r="K7093" t="s">
        <v>239</v>
      </c>
      <c r="L7093" t="s">
        <v>251</v>
      </c>
      <c r="M7093" t="s">
        <v>232</v>
      </c>
      <c r="N7093" t="s">
        <v>233</v>
      </c>
      <c r="O7093">
        <v>150</v>
      </c>
      <c r="P7093">
        <v>110</v>
      </c>
      <c r="Q7093" t="s">
        <v>243</v>
      </c>
      <c r="R7093" t="s">
        <v>244</v>
      </c>
      <c r="S7093" t="s">
        <v>238</v>
      </c>
      <c r="T7093" t="b">
        <v>0</v>
      </c>
      <c r="U7093" t="b">
        <v>1</v>
      </c>
      <c r="V7093" t="b">
        <v>0</v>
      </c>
      <c r="W7093" t="b">
        <v>1</v>
      </c>
      <c r="X7093" t="b">
        <v>1</v>
      </c>
      <c r="Y7093" t="b">
        <v>1</v>
      </c>
      <c r="Z7093" t="b">
        <v>1</v>
      </c>
      <c r="AA7093" t="b">
        <v>0</v>
      </c>
      <c r="AB7093" t="b">
        <v>0</v>
      </c>
      <c r="AC7093" t="b">
        <v>0</v>
      </c>
    </row>
    <row r="7094" spans="1:29" x14ac:dyDescent="0.2">
      <c r="A7094" s="6">
        <v>3</v>
      </c>
      <c r="B7094" s="6" t="s">
        <v>178</v>
      </c>
      <c r="C7094" s="6" t="s">
        <v>129</v>
      </c>
      <c r="D7094" s="6">
        <v>0</v>
      </c>
      <c r="E7094" s="7">
        <v>48918.128991033802</v>
      </c>
      <c r="F7094" s="16">
        <f>SUMIFS(Table2[time],Table2[config],Table2[[#This Row],[config]],Table2[repetition],Table2[[#This Row],[repetition]])</f>
        <v>52634164.485470124</v>
      </c>
      <c r="G7094" s="16">
        <f>IF(Table2[[#This Row],[time]]&lt;7200000,1,0)</f>
        <v>1</v>
      </c>
      <c r="H7094" t="s">
        <v>247</v>
      </c>
      <c r="I7094">
        <v>7</v>
      </c>
      <c r="J7094" t="s">
        <v>238</v>
      </c>
      <c r="K7094" t="s">
        <v>239</v>
      </c>
      <c r="L7094" t="s">
        <v>251</v>
      </c>
      <c r="M7094" t="s">
        <v>232</v>
      </c>
      <c r="N7094" t="s">
        <v>233</v>
      </c>
      <c r="O7094">
        <v>150</v>
      </c>
      <c r="P7094">
        <v>110</v>
      </c>
      <c r="Q7094" t="s">
        <v>243</v>
      </c>
      <c r="R7094" t="s">
        <v>244</v>
      </c>
      <c r="S7094" t="s">
        <v>238</v>
      </c>
      <c r="T7094" t="b">
        <v>0</v>
      </c>
      <c r="U7094" t="b">
        <v>1</v>
      </c>
      <c r="V7094" t="b">
        <v>0</v>
      </c>
      <c r="W7094" t="b">
        <v>1</v>
      </c>
      <c r="X7094" t="b">
        <v>1</v>
      </c>
      <c r="Y7094" t="b">
        <v>1</v>
      </c>
      <c r="Z7094" t="b">
        <v>1</v>
      </c>
      <c r="AA7094" t="b">
        <v>0</v>
      </c>
      <c r="AB7094" t="b">
        <v>0</v>
      </c>
      <c r="AC7094" t="b">
        <v>0</v>
      </c>
    </row>
    <row r="7095" spans="1:29" x14ac:dyDescent="0.2">
      <c r="A7095" s="8">
        <v>3</v>
      </c>
      <c r="B7095" s="8" t="s">
        <v>199</v>
      </c>
      <c r="C7095" s="8" t="s">
        <v>129</v>
      </c>
      <c r="D7095" s="8">
        <v>0</v>
      </c>
      <c r="E7095" s="9">
        <v>42065.993071067998</v>
      </c>
      <c r="F7095" s="17">
        <f>SUMIFS(Table2[time],Table2[config],Table2[[#This Row],[config]],Table2[repetition],Table2[[#This Row],[repetition]])</f>
        <v>52634164.485470124</v>
      </c>
      <c r="G7095" s="17">
        <f>IF(Table2[[#This Row],[time]]&lt;7200000,1,0)</f>
        <v>1</v>
      </c>
      <c r="H7095" t="s">
        <v>247</v>
      </c>
      <c r="I7095">
        <v>7</v>
      </c>
      <c r="J7095" t="s">
        <v>238</v>
      </c>
      <c r="K7095" t="s">
        <v>239</v>
      </c>
      <c r="L7095" t="s">
        <v>251</v>
      </c>
      <c r="M7095" t="s">
        <v>232</v>
      </c>
      <c r="N7095" t="s">
        <v>233</v>
      </c>
      <c r="O7095">
        <v>150</v>
      </c>
      <c r="P7095">
        <v>110</v>
      </c>
      <c r="Q7095" t="s">
        <v>243</v>
      </c>
      <c r="R7095" t="s">
        <v>244</v>
      </c>
      <c r="S7095" t="s">
        <v>238</v>
      </c>
      <c r="T7095" t="b">
        <v>0</v>
      </c>
      <c r="U7095" t="b">
        <v>1</v>
      </c>
      <c r="V7095" t="b">
        <v>0</v>
      </c>
      <c r="W7095" t="b">
        <v>1</v>
      </c>
      <c r="X7095" t="b">
        <v>1</v>
      </c>
      <c r="Y7095" t="b">
        <v>1</v>
      </c>
      <c r="Z7095" t="b">
        <v>1</v>
      </c>
      <c r="AA7095" t="b">
        <v>0</v>
      </c>
      <c r="AB7095" t="b">
        <v>0</v>
      </c>
      <c r="AC7095" t="b">
        <v>0</v>
      </c>
    </row>
    <row r="7096" spans="1:29" x14ac:dyDescent="0.2">
      <c r="A7096" s="6">
        <v>3</v>
      </c>
      <c r="B7096" s="6" t="s">
        <v>193</v>
      </c>
      <c r="C7096" s="6" t="s">
        <v>129</v>
      </c>
      <c r="D7096" s="6">
        <v>0</v>
      </c>
      <c r="E7096" s="7">
        <v>55187.013046000997</v>
      </c>
      <c r="F7096" s="16">
        <f>SUMIFS(Table2[time],Table2[config],Table2[[#This Row],[config]],Table2[repetition],Table2[[#This Row],[repetition]])</f>
        <v>52634164.485470124</v>
      </c>
      <c r="G7096" s="16">
        <f>IF(Table2[[#This Row],[time]]&lt;7200000,1,0)</f>
        <v>1</v>
      </c>
      <c r="H7096" t="s">
        <v>247</v>
      </c>
      <c r="I7096">
        <v>7</v>
      </c>
      <c r="J7096" t="s">
        <v>238</v>
      </c>
      <c r="K7096" t="s">
        <v>239</v>
      </c>
      <c r="L7096" t="s">
        <v>251</v>
      </c>
      <c r="M7096" t="s">
        <v>232</v>
      </c>
      <c r="N7096" t="s">
        <v>233</v>
      </c>
      <c r="O7096">
        <v>150</v>
      </c>
      <c r="P7096">
        <v>110</v>
      </c>
      <c r="Q7096" t="s">
        <v>243</v>
      </c>
      <c r="R7096" t="s">
        <v>244</v>
      </c>
      <c r="S7096" t="s">
        <v>238</v>
      </c>
      <c r="T7096" t="b">
        <v>0</v>
      </c>
      <c r="U7096" t="b">
        <v>1</v>
      </c>
      <c r="V7096" t="b">
        <v>0</v>
      </c>
      <c r="W7096" t="b">
        <v>1</v>
      </c>
      <c r="X7096" t="b">
        <v>1</v>
      </c>
      <c r="Y7096" t="b">
        <v>1</v>
      </c>
      <c r="Z7096" t="b">
        <v>1</v>
      </c>
      <c r="AA7096" t="b">
        <v>0</v>
      </c>
      <c r="AB7096" t="b">
        <v>0</v>
      </c>
      <c r="AC7096" t="b">
        <v>0</v>
      </c>
    </row>
    <row r="7097" spans="1:29" x14ac:dyDescent="0.2">
      <c r="A7097" s="8">
        <v>3</v>
      </c>
      <c r="B7097" s="8" t="s">
        <v>197</v>
      </c>
      <c r="C7097" s="8" t="s">
        <v>129</v>
      </c>
      <c r="D7097" s="8">
        <v>0</v>
      </c>
      <c r="E7097" s="9">
        <v>40760.6265239883</v>
      </c>
      <c r="F7097" s="17">
        <f>SUMIFS(Table2[time],Table2[config],Table2[[#This Row],[config]],Table2[repetition],Table2[[#This Row],[repetition]])</f>
        <v>52634164.485470124</v>
      </c>
      <c r="G7097" s="17">
        <f>IF(Table2[[#This Row],[time]]&lt;7200000,1,0)</f>
        <v>1</v>
      </c>
      <c r="H7097" t="s">
        <v>247</v>
      </c>
      <c r="I7097">
        <v>7</v>
      </c>
      <c r="J7097" t="s">
        <v>238</v>
      </c>
      <c r="K7097" t="s">
        <v>239</v>
      </c>
      <c r="L7097" t="s">
        <v>251</v>
      </c>
      <c r="M7097" t="s">
        <v>232</v>
      </c>
      <c r="N7097" t="s">
        <v>233</v>
      </c>
      <c r="O7097">
        <v>150</v>
      </c>
      <c r="P7097">
        <v>110</v>
      </c>
      <c r="Q7097" t="s">
        <v>243</v>
      </c>
      <c r="R7097" t="s">
        <v>244</v>
      </c>
      <c r="S7097" t="s">
        <v>238</v>
      </c>
      <c r="T7097" t="b">
        <v>0</v>
      </c>
      <c r="U7097" t="b">
        <v>1</v>
      </c>
      <c r="V7097" t="b">
        <v>0</v>
      </c>
      <c r="W7097" t="b">
        <v>1</v>
      </c>
      <c r="X7097" t="b">
        <v>1</v>
      </c>
      <c r="Y7097" t="b">
        <v>1</v>
      </c>
      <c r="Z7097" t="b">
        <v>1</v>
      </c>
      <c r="AA7097" t="b">
        <v>0</v>
      </c>
      <c r="AB7097" t="b">
        <v>0</v>
      </c>
      <c r="AC7097" t="b">
        <v>0</v>
      </c>
    </row>
    <row r="7098" spans="1:29" x14ac:dyDescent="0.2">
      <c r="A7098" s="6">
        <v>3</v>
      </c>
      <c r="B7098" s="6" t="s">
        <v>179</v>
      </c>
      <c r="C7098" s="6" t="s">
        <v>129</v>
      </c>
      <c r="D7098" s="6">
        <v>0</v>
      </c>
      <c r="E7098" s="7">
        <v>62657.486311043598</v>
      </c>
      <c r="F7098" s="16">
        <f>SUMIFS(Table2[time],Table2[config],Table2[[#This Row],[config]],Table2[repetition],Table2[[#This Row],[repetition]])</f>
        <v>52634164.485470124</v>
      </c>
      <c r="G7098" s="16">
        <f>IF(Table2[[#This Row],[time]]&lt;7200000,1,0)</f>
        <v>1</v>
      </c>
      <c r="H7098" t="s">
        <v>247</v>
      </c>
      <c r="I7098">
        <v>7</v>
      </c>
      <c r="J7098" t="s">
        <v>238</v>
      </c>
      <c r="K7098" t="s">
        <v>239</v>
      </c>
      <c r="L7098" t="s">
        <v>251</v>
      </c>
      <c r="M7098" t="s">
        <v>232</v>
      </c>
      <c r="N7098" t="s">
        <v>233</v>
      </c>
      <c r="O7098">
        <v>150</v>
      </c>
      <c r="P7098">
        <v>110</v>
      </c>
      <c r="Q7098" t="s">
        <v>243</v>
      </c>
      <c r="R7098" t="s">
        <v>244</v>
      </c>
      <c r="S7098" t="s">
        <v>238</v>
      </c>
      <c r="T7098" t="b">
        <v>0</v>
      </c>
      <c r="U7098" t="b">
        <v>1</v>
      </c>
      <c r="V7098" t="b">
        <v>0</v>
      </c>
      <c r="W7098" t="b">
        <v>1</v>
      </c>
      <c r="X7098" t="b">
        <v>1</v>
      </c>
      <c r="Y7098" t="b">
        <v>1</v>
      </c>
      <c r="Z7098" t="b">
        <v>1</v>
      </c>
      <c r="AA7098" t="b">
        <v>0</v>
      </c>
      <c r="AB7098" t="b">
        <v>0</v>
      </c>
      <c r="AC7098" t="b">
        <v>0</v>
      </c>
    </row>
    <row r="7099" spans="1:29" x14ac:dyDescent="0.2">
      <c r="A7099" s="8">
        <v>3</v>
      </c>
      <c r="B7099" s="8" t="s">
        <v>177</v>
      </c>
      <c r="C7099" s="8" t="s">
        <v>129</v>
      </c>
      <c r="D7099" s="8">
        <v>0</v>
      </c>
      <c r="E7099" s="9">
        <v>70827.798651997</v>
      </c>
      <c r="F7099" s="17">
        <f>SUMIFS(Table2[time],Table2[config],Table2[[#This Row],[config]],Table2[repetition],Table2[[#This Row],[repetition]])</f>
        <v>52634164.485470124</v>
      </c>
      <c r="G7099" s="17">
        <f>IF(Table2[[#This Row],[time]]&lt;7200000,1,0)</f>
        <v>1</v>
      </c>
      <c r="H7099" t="s">
        <v>247</v>
      </c>
      <c r="I7099">
        <v>7</v>
      </c>
      <c r="J7099" t="s">
        <v>238</v>
      </c>
      <c r="K7099" t="s">
        <v>239</v>
      </c>
      <c r="L7099" t="s">
        <v>251</v>
      </c>
      <c r="M7099" t="s">
        <v>232</v>
      </c>
      <c r="N7099" t="s">
        <v>233</v>
      </c>
      <c r="O7099">
        <v>150</v>
      </c>
      <c r="P7099">
        <v>110</v>
      </c>
      <c r="Q7099" t="s">
        <v>243</v>
      </c>
      <c r="R7099" t="s">
        <v>244</v>
      </c>
      <c r="S7099" t="s">
        <v>238</v>
      </c>
      <c r="T7099" t="b">
        <v>0</v>
      </c>
      <c r="U7099" t="b">
        <v>1</v>
      </c>
      <c r="V7099" t="b">
        <v>0</v>
      </c>
      <c r="W7099" t="b">
        <v>1</v>
      </c>
      <c r="X7099" t="b">
        <v>1</v>
      </c>
      <c r="Y7099" t="b">
        <v>1</v>
      </c>
      <c r="Z7099" t="b">
        <v>1</v>
      </c>
      <c r="AA7099" t="b">
        <v>0</v>
      </c>
      <c r="AB7099" t="b">
        <v>0</v>
      </c>
      <c r="AC7099" t="b">
        <v>0</v>
      </c>
    </row>
    <row r="7100" spans="1:29" x14ac:dyDescent="0.2">
      <c r="A7100" s="6">
        <v>3</v>
      </c>
      <c r="B7100" s="6" t="s">
        <v>202</v>
      </c>
      <c r="C7100" s="6" t="s">
        <v>129</v>
      </c>
      <c r="D7100" s="6">
        <v>0</v>
      </c>
      <c r="E7100" s="7">
        <v>65577.852082089506</v>
      </c>
      <c r="F7100" s="16">
        <f>SUMIFS(Table2[time],Table2[config],Table2[[#This Row],[config]],Table2[repetition],Table2[[#This Row],[repetition]])</f>
        <v>52634164.485470124</v>
      </c>
      <c r="G7100" s="16">
        <f>IF(Table2[[#This Row],[time]]&lt;7200000,1,0)</f>
        <v>1</v>
      </c>
      <c r="H7100" t="s">
        <v>247</v>
      </c>
      <c r="I7100">
        <v>7</v>
      </c>
      <c r="J7100" t="s">
        <v>238</v>
      </c>
      <c r="K7100" t="s">
        <v>239</v>
      </c>
      <c r="L7100" t="s">
        <v>251</v>
      </c>
      <c r="M7100" t="s">
        <v>232</v>
      </c>
      <c r="N7100" t="s">
        <v>233</v>
      </c>
      <c r="O7100">
        <v>150</v>
      </c>
      <c r="P7100">
        <v>110</v>
      </c>
      <c r="Q7100" t="s">
        <v>243</v>
      </c>
      <c r="R7100" t="s">
        <v>244</v>
      </c>
      <c r="S7100" t="s">
        <v>238</v>
      </c>
      <c r="T7100" t="b">
        <v>0</v>
      </c>
      <c r="U7100" t="b">
        <v>1</v>
      </c>
      <c r="V7100" t="b">
        <v>0</v>
      </c>
      <c r="W7100" t="b">
        <v>1</v>
      </c>
      <c r="X7100" t="b">
        <v>1</v>
      </c>
      <c r="Y7100" t="b">
        <v>1</v>
      </c>
      <c r="Z7100" t="b">
        <v>1</v>
      </c>
      <c r="AA7100" t="b">
        <v>0</v>
      </c>
      <c r="AB7100" t="b">
        <v>0</v>
      </c>
      <c r="AC7100" t="b">
        <v>0</v>
      </c>
    </row>
    <row r="7101" spans="1:29" x14ac:dyDescent="0.2">
      <c r="A7101" s="8">
        <v>3</v>
      </c>
      <c r="B7101" s="8" t="s">
        <v>186</v>
      </c>
      <c r="C7101" s="8" t="s">
        <v>129</v>
      </c>
      <c r="D7101" s="8">
        <v>0</v>
      </c>
      <c r="E7101" s="9">
        <v>55827.856239047796</v>
      </c>
      <c r="F7101" s="17">
        <f>SUMIFS(Table2[time],Table2[config],Table2[[#This Row],[config]],Table2[repetition],Table2[[#This Row],[repetition]])</f>
        <v>52634164.485470124</v>
      </c>
      <c r="G7101" s="17">
        <f>IF(Table2[[#This Row],[time]]&lt;7200000,1,0)</f>
        <v>1</v>
      </c>
      <c r="H7101" t="s">
        <v>247</v>
      </c>
      <c r="I7101">
        <v>7</v>
      </c>
      <c r="J7101" t="s">
        <v>238</v>
      </c>
      <c r="K7101" t="s">
        <v>239</v>
      </c>
      <c r="L7101" t="s">
        <v>251</v>
      </c>
      <c r="M7101" t="s">
        <v>232</v>
      </c>
      <c r="N7101" t="s">
        <v>233</v>
      </c>
      <c r="O7101">
        <v>150</v>
      </c>
      <c r="P7101">
        <v>110</v>
      </c>
      <c r="Q7101" t="s">
        <v>243</v>
      </c>
      <c r="R7101" t="s">
        <v>244</v>
      </c>
      <c r="S7101" t="s">
        <v>238</v>
      </c>
      <c r="T7101" t="b">
        <v>0</v>
      </c>
      <c r="U7101" t="b">
        <v>1</v>
      </c>
      <c r="V7101" t="b">
        <v>0</v>
      </c>
      <c r="W7101" t="b">
        <v>1</v>
      </c>
      <c r="X7101" t="b">
        <v>1</v>
      </c>
      <c r="Y7101" t="b">
        <v>1</v>
      </c>
      <c r="Z7101" t="b">
        <v>1</v>
      </c>
      <c r="AA7101" t="b">
        <v>0</v>
      </c>
      <c r="AB7101" t="b">
        <v>0</v>
      </c>
      <c r="AC7101" t="b">
        <v>0</v>
      </c>
    </row>
    <row r="7102" spans="1:29" x14ac:dyDescent="0.2">
      <c r="A7102" s="6">
        <v>3</v>
      </c>
      <c r="B7102" s="6" t="s">
        <v>201</v>
      </c>
      <c r="C7102" s="6" t="s">
        <v>129</v>
      </c>
      <c r="D7102" s="6">
        <v>0</v>
      </c>
      <c r="E7102" s="7">
        <v>77046.634166967095</v>
      </c>
      <c r="F7102" s="16">
        <f>SUMIFS(Table2[time],Table2[config],Table2[[#This Row],[config]],Table2[repetition],Table2[[#This Row],[repetition]])</f>
        <v>52634164.485470124</v>
      </c>
      <c r="G7102" s="16">
        <f>IF(Table2[[#This Row],[time]]&lt;7200000,1,0)</f>
        <v>1</v>
      </c>
      <c r="H7102" t="s">
        <v>247</v>
      </c>
      <c r="I7102">
        <v>7</v>
      </c>
      <c r="J7102" t="s">
        <v>238</v>
      </c>
      <c r="K7102" t="s">
        <v>239</v>
      </c>
      <c r="L7102" t="s">
        <v>251</v>
      </c>
      <c r="M7102" t="s">
        <v>232</v>
      </c>
      <c r="N7102" t="s">
        <v>233</v>
      </c>
      <c r="O7102">
        <v>150</v>
      </c>
      <c r="P7102">
        <v>110</v>
      </c>
      <c r="Q7102" t="s">
        <v>243</v>
      </c>
      <c r="R7102" t="s">
        <v>244</v>
      </c>
      <c r="S7102" t="s">
        <v>238</v>
      </c>
      <c r="T7102" t="b">
        <v>0</v>
      </c>
      <c r="U7102" t="b">
        <v>1</v>
      </c>
      <c r="V7102" t="b">
        <v>0</v>
      </c>
      <c r="W7102" t="b">
        <v>1</v>
      </c>
      <c r="X7102" t="b">
        <v>1</v>
      </c>
      <c r="Y7102" t="b">
        <v>1</v>
      </c>
      <c r="Z7102" t="b">
        <v>1</v>
      </c>
      <c r="AA7102" t="b">
        <v>0</v>
      </c>
      <c r="AB7102" t="b">
        <v>0</v>
      </c>
      <c r="AC7102" t="b">
        <v>0</v>
      </c>
    </row>
    <row r="7103" spans="1:29" x14ac:dyDescent="0.2">
      <c r="A7103" s="8">
        <v>3</v>
      </c>
      <c r="B7103" s="8" t="s">
        <v>188</v>
      </c>
      <c r="C7103" s="8" t="s">
        <v>129</v>
      </c>
      <c r="D7103" s="8">
        <v>0</v>
      </c>
      <c r="E7103" s="9">
        <v>107734.42335508201</v>
      </c>
      <c r="F7103" s="17">
        <f>SUMIFS(Table2[time],Table2[config],Table2[[#This Row],[config]],Table2[repetition],Table2[[#This Row],[repetition]])</f>
        <v>52634164.485470124</v>
      </c>
      <c r="G7103" s="17">
        <f>IF(Table2[[#This Row],[time]]&lt;7200000,1,0)</f>
        <v>1</v>
      </c>
      <c r="H7103" t="s">
        <v>247</v>
      </c>
      <c r="I7103">
        <v>7</v>
      </c>
      <c r="J7103" t="s">
        <v>238</v>
      </c>
      <c r="K7103" t="s">
        <v>239</v>
      </c>
      <c r="L7103" t="s">
        <v>251</v>
      </c>
      <c r="M7103" t="s">
        <v>232</v>
      </c>
      <c r="N7103" t="s">
        <v>233</v>
      </c>
      <c r="O7103">
        <v>150</v>
      </c>
      <c r="P7103">
        <v>110</v>
      </c>
      <c r="Q7103" t="s">
        <v>243</v>
      </c>
      <c r="R7103" t="s">
        <v>244</v>
      </c>
      <c r="S7103" t="s">
        <v>238</v>
      </c>
      <c r="T7103" t="b">
        <v>0</v>
      </c>
      <c r="U7103" t="b">
        <v>1</v>
      </c>
      <c r="V7103" t="b">
        <v>0</v>
      </c>
      <c r="W7103" t="b">
        <v>1</v>
      </c>
      <c r="X7103" t="b">
        <v>1</v>
      </c>
      <c r="Y7103" t="b">
        <v>1</v>
      </c>
      <c r="Z7103" t="b">
        <v>1</v>
      </c>
      <c r="AA7103" t="b">
        <v>0</v>
      </c>
      <c r="AB7103" t="b">
        <v>0</v>
      </c>
      <c r="AC7103" t="b">
        <v>0</v>
      </c>
    </row>
    <row r="7104" spans="1:29" x14ac:dyDescent="0.2">
      <c r="A7104" s="6">
        <v>3</v>
      </c>
      <c r="B7104" s="6" t="s">
        <v>203</v>
      </c>
      <c r="C7104" s="6" t="s">
        <v>129</v>
      </c>
      <c r="D7104" s="6">
        <v>0</v>
      </c>
      <c r="E7104" s="7">
        <v>451801.163136027</v>
      </c>
      <c r="F7104" s="16">
        <f>SUMIFS(Table2[time],Table2[config],Table2[[#This Row],[config]],Table2[repetition],Table2[[#This Row],[repetition]])</f>
        <v>52634164.485470124</v>
      </c>
      <c r="G7104" s="16">
        <f>IF(Table2[[#This Row],[time]]&lt;7200000,1,0)</f>
        <v>1</v>
      </c>
      <c r="H7104" t="s">
        <v>247</v>
      </c>
      <c r="I7104">
        <v>7</v>
      </c>
      <c r="J7104" t="s">
        <v>238</v>
      </c>
      <c r="K7104" t="s">
        <v>239</v>
      </c>
      <c r="L7104" t="s">
        <v>251</v>
      </c>
      <c r="M7104" t="s">
        <v>232</v>
      </c>
      <c r="N7104" t="s">
        <v>233</v>
      </c>
      <c r="O7104">
        <v>150</v>
      </c>
      <c r="P7104">
        <v>110</v>
      </c>
      <c r="Q7104" t="s">
        <v>243</v>
      </c>
      <c r="R7104" t="s">
        <v>244</v>
      </c>
      <c r="S7104" t="s">
        <v>238</v>
      </c>
      <c r="T7104" t="b">
        <v>0</v>
      </c>
      <c r="U7104" t="b">
        <v>1</v>
      </c>
      <c r="V7104" t="b">
        <v>0</v>
      </c>
      <c r="W7104" t="b">
        <v>1</v>
      </c>
      <c r="X7104" t="b">
        <v>1</v>
      </c>
      <c r="Y7104" t="b">
        <v>1</v>
      </c>
      <c r="Z7104" t="b">
        <v>1</v>
      </c>
      <c r="AA7104" t="b">
        <v>0</v>
      </c>
      <c r="AB7104" t="b">
        <v>0</v>
      </c>
      <c r="AC7104" t="b">
        <v>0</v>
      </c>
    </row>
    <row r="7105" spans="1:29" x14ac:dyDescent="0.2">
      <c r="A7105" s="8">
        <v>3</v>
      </c>
      <c r="B7105" s="8" t="s">
        <v>190</v>
      </c>
      <c r="C7105" s="8" t="s">
        <v>129</v>
      </c>
      <c r="D7105" s="8">
        <v>0</v>
      </c>
      <c r="E7105" s="9">
        <v>7216482.9784899401</v>
      </c>
      <c r="F7105" s="17">
        <f>SUMIFS(Table2[time],Table2[config],Table2[[#This Row],[config]],Table2[repetition],Table2[[#This Row],[repetition]])</f>
        <v>52634164.485470124</v>
      </c>
      <c r="G7105" s="17">
        <f>IF(Table2[[#This Row],[time]]&lt;7200000,1,0)</f>
        <v>0</v>
      </c>
      <c r="H7105" t="s">
        <v>247</v>
      </c>
      <c r="I7105">
        <v>7</v>
      </c>
      <c r="J7105" t="s">
        <v>238</v>
      </c>
      <c r="K7105" t="s">
        <v>239</v>
      </c>
      <c r="L7105" t="s">
        <v>251</v>
      </c>
      <c r="M7105" t="s">
        <v>232</v>
      </c>
      <c r="N7105" t="s">
        <v>233</v>
      </c>
      <c r="O7105">
        <v>150</v>
      </c>
      <c r="P7105">
        <v>110</v>
      </c>
      <c r="Q7105" t="s">
        <v>243</v>
      </c>
      <c r="R7105" t="s">
        <v>244</v>
      </c>
      <c r="S7105" t="s">
        <v>238</v>
      </c>
      <c r="T7105" t="b">
        <v>0</v>
      </c>
      <c r="U7105" t="b">
        <v>1</v>
      </c>
      <c r="V7105" t="b">
        <v>0</v>
      </c>
      <c r="W7105" t="b">
        <v>1</v>
      </c>
      <c r="X7105" t="b">
        <v>1</v>
      </c>
      <c r="Y7105" t="b">
        <v>1</v>
      </c>
      <c r="Z7105" t="b">
        <v>1</v>
      </c>
      <c r="AA7105" t="b">
        <v>0</v>
      </c>
      <c r="AB7105" t="b">
        <v>0</v>
      </c>
      <c r="AC7105" t="b">
        <v>0</v>
      </c>
    </row>
    <row r="7106" spans="1:29" x14ac:dyDescent="0.2">
      <c r="A7106" s="6">
        <v>3</v>
      </c>
      <c r="B7106" s="6" t="s">
        <v>204</v>
      </c>
      <c r="C7106" s="6" t="s">
        <v>129</v>
      </c>
      <c r="D7106" s="6">
        <v>0</v>
      </c>
      <c r="E7106" s="7">
        <v>7218640.8741579996</v>
      </c>
      <c r="F7106" s="16">
        <f>SUMIFS(Table2[time],Table2[config],Table2[[#This Row],[config]],Table2[repetition],Table2[[#This Row],[repetition]])</f>
        <v>52634164.485470124</v>
      </c>
      <c r="G7106" s="16">
        <f>IF(Table2[[#This Row],[time]]&lt;7200000,1,0)</f>
        <v>0</v>
      </c>
      <c r="H7106" t="s">
        <v>247</v>
      </c>
      <c r="I7106">
        <v>7</v>
      </c>
      <c r="J7106" t="s">
        <v>238</v>
      </c>
      <c r="K7106" t="s">
        <v>239</v>
      </c>
      <c r="L7106" t="s">
        <v>251</v>
      </c>
      <c r="M7106" t="s">
        <v>232</v>
      </c>
      <c r="N7106" t="s">
        <v>233</v>
      </c>
      <c r="O7106">
        <v>150</v>
      </c>
      <c r="P7106">
        <v>110</v>
      </c>
      <c r="Q7106" t="s">
        <v>243</v>
      </c>
      <c r="R7106" t="s">
        <v>244</v>
      </c>
      <c r="S7106" t="s">
        <v>238</v>
      </c>
      <c r="T7106" t="b">
        <v>0</v>
      </c>
      <c r="U7106" t="b">
        <v>1</v>
      </c>
      <c r="V7106" t="b">
        <v>0</v>
      </c>
      <c r="W7106" t="b">
        <v>1</v>
      </c>
      <c r="X7106" t="b">
        <v>1</v>
      </c>
      <c r="Y7106" t="b">
        <v>1</v>
      </c>
      <c r="Z7106" t="b">
        <v>1</v>
      </c>
      <c r="AA7106" t="b">
        <v>0</v>
      </c>
      <c r="AB7106" t="b">
        <v>0</v>
      </c>
      <c r="AC7106" t="b">
        <v>0</v>
      </c>
    </row>
    <row r="7107" spans="1:29" x14ac:dyDescent="0.2">
      <c r="A7107" s="8">
        <v>3</v>
      </c>
      <c r="B7107" s="8" t="s">
        <v>205</v>
      </c>
      <c r="C7107" s="8" t="s">
        <v>129</v>
      </c>
      <c r="D7107" s="8">
        <v>0</v>
      </c>
      <c r="E7107" s="9">
        <v>7222999.3597880201</v>
      </c>
      <c r="F7107" s="17">
        <f>SUMIFS(Table2[time],Table2[config],Table2[[#This Row],[config]],Table2[repetition],Table2[[#This Row],[repetition]])</f>
        <v>52634164.485470124</v>
      </c>
      <c r="G7107" s="17">
        <f>IF(Table2[[#This Row],[time]]&lt;7200000,1,0)</f>
        <v>0</v>
      </c>
      <c r="H7107" t="s">
        <v>247</v>
      </c>
      <c r="I7107">
        <v>7</v>
      </c>
      <c r="J7107" t="s">
        <v>238</v>
      </c>
      <c r="K7107" t="s">
        <v>239</v>
      </c>
      <c r="L7107" t="s">
        <v>251</v>
      </c>
      <c r="M7107" t="s">
        <v>232</v>
      </c>
      <c r="N7107" t="s">
        <v>233</v>
      </c>
      <c r="O7107">
        <v>150</v>
      </c>
      <c r="P7107">
        <v>110</v>
      </c>
      <c r="Q7107" t="s">
        <v>243</v>
      </c>
      <c r="R7107" t="s">
        <v>244</v>
      </c>
      <c r="S7107" t="s">
        <v>238</v>
      </c>
      <c r="T7107" t="b">
        <v>0</v>
      </c>
      <c r="U7107" t="b">
        <v>1</v>
      </c>
      <c r="V7107" t="b">
        <v>0</v>
      </c>
      <c r="W7107" t="b">
        <v>1</v>
      </c>
      <c r="X7107" t="b">
        <v>1</v>
      </c>
      <c r="Y7107" t="b">
        <v>1</v>
      </c>
      <c r="Z7107" t="b">
        <v>1</v>
      </c>
      <c r="AA7107" t="b">
        <v>0</v>
      </c>
      <c r="AB7107" t="b">
        <v>0</v>
      </c>
      <c r="AC7107" t="b">
        <v>0</v>
      </c>
    </row>
    <row r="7108" spans="1:29" x14ac:dyDescent="0.2">
      <c r="A7108" s="6">
        <v>3</v>
      </c>
      <c r="B7108" s="6" t="s">
        <v>191</v>
      </c>
      <c r="C7108" s="6" t="s">
        <v>129</v>
      </c>
      <c r="D7108" s="6">
        <v>0</v>
      </c>
      <c r="E7108" s="7">
        <v>7216028.3969880501</v>
      </c>
      <c r="F7108" s="16">
        <f>SUMIFS(Table2[time],Table2[config],Table2[[#This Row],[config]],Table2[repetition],Table2[[#This Row],[repetition]])</f>
        <v>52634164.485470124</v>
      </c>
      <c r="G7108" s="16">
        <f>IF(Table2[[#This Row],[time]]&lt;7200000,1,0)</f>
        <v>0</v>
      </c>
      <c r="H7108" t="s">
        <v>247</v>
      </c>
      <c r="I7108">
        <v>7</v>
      </c>
      <c r="J7108" t="s">
        <v>238</v>
      </c>
      <c r="K7108" t="s">
        <v>239</v>
      </c>
      <c r="L7108" t="s">
        <v>251</v>
      </c>
      <c r="M7108" t="s">
        <v>232</v>
      </c>
      <c r="N7108" t="s">
        <v>233</v>
      </c>
      <c r="O7108">
        <v>150</v>
      </c>
      <c r="P7108">
        <v>110</v>
      </c>
      <c r="Q7108" t="s">
        <v>243</v>
      </c>
      <c r="R7108" t="s">
        <v>244</v>
      </c>
      <c r="S7108" t="s">
        <v>238</v>
      </c>
      <c r="T7108" t="b">
        <v>0</v>
      </c>
      <c r="U7108" t="b">
        <v>1</v>
      </c>
      <c r="V7108" t="b">
        <v>0</v>
      </c>
      <c r="W7108" t="b">
        <v>1</v>
      </c>
      <c r="X7108" t="b">
        <v>1</v>
      </c>
      <c r="Y7108" t="b">
        <v>1</v>
      </c>
      <c r="Z7108" t="b">
        <v>1</v>
      </c>
      <c r="AA7108" t="b">
        <v>0</v>
      </c>
      <c r="AB7108" t="b">
        <v>0</v>
      </c>
      <c r="AC7108" t="b">
        <v>0</v>
      </c>
    </row>
    <row r="7109" spans="1:29" x14ac:dyDescent="0.2">
      <c r="A7109" s="8">
        <v>3</v>
      </c>
      <c r="B7109" s="8" t="s">
        <v>187</v>
      </c>
      <c r="C7109" s="8" t="s">
        <v>129</v>
      </c>
      <c r="D7109" s="8">
        <v>0</v>
      </c>
      <c r="E7109" s="9">
        <v>7312595.8148779999</v>
      </c>
      <c r="F7109" s="17">
        <f>SUMIFS(Table2[time],Table2[config],Table2[[#This Row],[config]],Table2[repetition],Table2[[#This Row],[repetition]])</f>
        <v>52634164.485470124</v>
      </c>
      <c r="G7109" s="17">
        <f>IF(Table2[[#This Row],[time]]&lt;7200000,1,0)</f>
        <v>0</v>
      </c>
      <c r="H7109" t="s">
        <v>247</v>
      </c>
      <c r="I7109">
        <v>7</v>
      </c>
      <c r="J7109" t="s">
        <v>238</v>
      </c>
      <c r="K7109" t="s">
        <v>239</v>
      </c>
      <c r="L7109" t="s">
        <v>251</v>
      </c>
      <c r="M7109" t="s">
        <v>232</v>
      </c>
      <c r="N7109" t="s">
        <v>233</v>
      </c>
      <c r="O7109">
        <v>150</v>
      </c>
      <c r="P7109">
        <v>110</v>
      </c>
      <c r="Q7109" t="s">
        <v>243</v>
      </c>
      <c r="R7109" t="s">
        <v>244</v>
      </c>
      <c r="S7109" t="s">
        <v>238</v>
      </c>
      <c r="T7109" t="b">
        <v>0</v>
      </c>
      <c r="U7109" t="b">
        <v>1</v>
      </c>
      <c r="V7109" t="b">
        <v>0</v>
      </c>
      <c r="W7109" t="b">
        <v>1</v>
      </c>
      <c r="X7109" t="b">
        <v>1</v>
      </c>
      <c r="Y7109" t="b">
        <v>1</v>
      </c>
      <c r="Z7109" t="b">
        <v>1</v>
      </c>
      <c r="AA7109" t="b">
        <v>0</v>
      </c>
      <c r="AB7109" t="b">
        <v>0</v>
      </c>
      <c r="AC7109" t="b">
        <v>0</v>
      </c>
    </row>
    <row r="7110" spans="1:29" x14ac:dyDescent="0.2">
      <c r="A7110" s="6">
        <v>3</v>
      </c>
      <c r="B7110" s="6" t="s">
        <v>200</v>
      </c>
      <c r="C7110" s="6" t="s">
        <v>129</v>
      </c>
      <c r="D7110" s="6">
        <v>0</v>
      </c>
      <c r="E7110" s="7">
        <v>7202767.0082469704</v>
      </c>
      <c r="F7110" s="16">
        <f>SUMIFS(Table2[time],Table2[config],Table2[[#This Row],[config]],Table2[repetition],Table2[[#This Row],[repetition]])</f>
        <v>52634164.485470124</v>
      </c>
      <c r="G7110" s="16">
        <f>IF(Table2[[#This Row],[time]]&lt;7200000,1,0)</f>
        <v>0</v>
      </c>
      <c r="H7110" t="s">
        <v>247</v>
      </c>
      <c r="I7110">
        <v>7</v>
      </c>
      <c r="J7110" t="s">
        <v>238</v>
      </c>
      <c r="K7110" t="s">
        <v>239</v>
      </c>
      <c r="L7110" t="s">
        <v>251</v>
      </c>
      <c r="M7110" t="s">
        <v>232</v>
      </c>
      <c r="N7110" t="s">
        <v>233</v>
      </c>
      <c r="O7110">
        <v>150</v>
      </c>
      <c r="P7110">
        <v>110</v>
      </c>
      <c r="Q7110" t="s">
        <v>243</v>
      </c>
      <c r="R7110" t="s">
        <v>244</v>
      </c>
      <c r="S7110" t="s">
        <v>238</v>
      </c>
      <c r="T7110" t="b">
        <v>0</v>
      </c>
      <c r="U7110" t="b">
        <v>1</v>
      </c>
      <c r="V7110" t="b">
        <v>0</v>
      </c>
      <c r="W7110" t="b">
        <v>1</v>
      </c>
      <c r="X7110" t="b">
        <v>1</v>
      </c>
      <c r="Y7110" t="b">
        <v>1</v>
      </c>
      <c r="Z7110" t="b">
        <v>1</v>
      </c>
      <c r="AA7110" t="b">
        <v>0</v>
      </c>
      <c r="AB7110" t="b">
        <v>0</v>
      </c>
      <c r="AC7110" t="b">
        <v>0</v>
      </c>
    </row>
    <row r="7111" spans="1:29" x14ac:dyDescent="0.2">
      <c r="A7111" s="8">
        <v>3</v>
      </c>
      <c r="B7111" s="8" t="s">
        <v>184</v>
      </c>
      <c r="C7111" s="8" t="s">
        <v>129</v>
      </c>
      <c r="D7111" s="8">
        <v>0</v>
      </c>
      <c r="E7111" s="9">
        <v>7202768.8889959799</v>
      </c>
      <c r="F7111" s="17">
        <f>SUMIFS(Table2[time],Table2[config],Table2[[#This Row],[config]],Table2[repetition],Table2[[#This Row],[repetition]])</f>
        <v>52634164.485470124</v>
      </c>
      <c r="G7111" s="17">
        <f>IF(Table2[[#This Row],[time]]&lt;7200000,1,0)</f>
        <v>0</v>
      </c>
      <c r="H7111" t="s">
        <v>247</v>
      </c>
      <c r="I7111">
        <v>7</v>
      </c>
      <c r="J7111" t="s">
        <v>238</v>
      </c>
      <c r="K7111" t="s">
        <v>239</v>
      </c>
      <c r="L7111" t="s">
        <v>251</v>
      </c>
      <c r="M7111" t="s">
        <v>232</v>
      </c>
      <c r="N7111" t="s">
        <v>233</v>
      </c>
      <c r="O7111">
        <v>150</v>
      </c>
      <c r="P7111">
        <v>110</v>
      </c>
      <c r="Q7111" t="s">
        <v>243</v>
      </c>
      <c r="R7111" t="s">
        <v>244</v>
      </c>
      <c r="S7111" t="s">
        <v>238</v>
      </c>
      <c r="T7111" t="b">
        <v>0</v>
      </c>
      <c r="U7111" t="b">
        <v>1</v>
      </c>
      <c r="V7111" t="b">
        <v>0</v>
      </c>
      <c r="W7111" t="b">
        <v>1</v>
      </c>
      <c r="X7111" t="b">
        <v>1</v>
      </c>
      <c r="Y7111" t="b">
        <v>1</v>
      </c>
      <c r="Z7111" t="b">
        <v>1</v>
      </c>
      <c r="AA7111" t="b">
        <v>0</v>
      </c>
      <c r="AB7111" t="b">
        <v>0</v>
      </c>
      <c r="AC7111" t="b">
        <v>0</v>
      </c>
    </row>
    <row r="7112" spans="1:29" x14ac:dyDescent="0.2">
      <c r="A7112" s="6">
        <v>1</v>
      </c>
      <c r="B7112" s="6" t="s">
        <v>181</v>
      </c>
      <c r="C7112" s="6" t="s">
        <v>130</v>
      </c>
      <c r="D7112" s="6">
        <v>0</v>
      </c>
      <c r="E7112" s="7">
        <v>31497.5949579384</v>
      </c>
      <c r="F7112" s="16">
        <f>SUMIFS(Table2[time],Table2[config],Table2[[#This Row],[config]],Table2[repetition],Table2[[#This Row],[repetition]])</f>
        <v>35425068.121062085</v>
      </c>
      <c r="G7112" s="16">
        <f>IF(Table2[[#This Row],[time]]&lt;7200000,1,0)</f>
        <v>1</v>
      </c>
      <c r="H7112" t="s">
        <v>228</v>
      </c>
      <c r="I7112">
        <v>10</v>
      </c>
      <c r="J7112" t="s">
        <v>229</v>
      </c>
      <c r="K7112" t="s">
        <v>230</v>
      </c>
      <c r="L7112" t="s">
        <v>231</v>
      </c>
      <c r="M7112" t="s">
        <v>232</v>
      </c>
      <c r="N7112" t="s">
        <v>244</v>
      </c>
      <c r="O7112">
        <v>200</v>
      </c>
      <c r="P7112">
        <v>110</v>
      </c>
      <c r="Q7112" t="s">
        <v>234</v>
      </c>
      <c r="R7112" t="s">
        <v>235</v>
      </c>
      <c r="S7112" t="s">
        <v>244</v>
      </c>
      <c r="T7112" t="b">
        <v>0</v>
      </c>
      <c r="U7112" t="b">
        <v>1</v>
      </c>
      <c r="V7112" t="b">
        <v>1</v>
      </c>
      <c r="W7112" t="b">
        <v>1</v>
      </c>
      <c r="X7112" t="b">
        <v>1</v>
      </c>
      <c r="Y7112" t="b">
        <v>1</v>
      </c>
      <c r="Z7112" t="b">
        <v>1</v>
      </c>
      <c r="AA7112" t="b">
        <v>1</v>
      </c>
      <c r="AB7112" t="b">
        <v>0</v>
      </c>
      <c r="AC7112" t="b">
        <v>1</v>
      </c>
    </row>
    <row r="7113" spans="1:29" x14ac:dyDescent="0.2">
      <c r="A7113" s="8">
        <v>1</v>
      </c>
      <c r="B7113" s="8" t="s">
        <v>192</v>
      </c>
      <c r="C7113" s="8" t="s">
        <v>130</v>
      </c>
      <c r="D7113" s="8">
        <v>0</v>
      </c>
      <c r="E7113" s="9">
        <v>96616.165313171194</v>
      </c>
      <c r="F7113" s="17">
        <f>SUMIFS(Table2[time],Table2[config],Table2[[#This Row],[config]],Table2[repetition],Table2[[#This Row],[repetition]])</f>
        <v>35425068.121062085</v>
      </c>
      <c r="G7113" s="17">
        <f>IF(Table2[[#This Row],[time]]&lt;7200000,1,0)</f>
        <v>1</v>
      </c>
      <c r="H7113" t="s">
        <v>228</v>
      </c>
      <c r="I7113">
        <v>10</v>
      </c>
      <c r="J7113" t="s">
        <v>229</v>
      </c>
      <c r="K7113" t="s">
        <v>230</v>
      </c>
      <c r="L7113" t="s">
        <v>231</v>
      </c>
      <c r="M7113" t="s">
        <v>232</v>
      </c>
      <c r="N7113" t="s">
        <v>244</v>
      </c>
      <c r="O7113">
        <v>200</v>
      </c>
      <c r="P7113">
        <v>110</v>
      </c>
      <c r="Q7113" t="s">
        <v>234</v>
      </c>
      <c r="R7113" t="s">
        <v>235</v>
      </c>
      <c r="S7113" t="s">
        <v>244</v>
      </c>
      <c r="T7113" t="b">
        <v>0</v>
      </c>
      <c r="U7113" t="b">
        <v>1</v>
      </c>
      <c r="V7113" t="b">
        <v>1</v>
      </c>
      <c r="W7113" t="b">
        <v>1</v>
      </c>
      <c r="X7113" t="b">
        <v>1</v>
      </c>
      <c r="Y7113" t="b">
        <v>1</v>
      </c>
      <c r="Z7113" t="b">
        <v>1</v>
      </c>
      <c r="AA7113" t="b">
        <v>1</v>
      </c>
      <c r="AB7113" t="b">
        <v>0</v>
      </c>
      <c r="AC7113" t="b">
        <v>1</v>
      </c>
    </row>
    <row r="7114" spans="1:29" x14ac:dyDescent="0.2">
      <c r="A7114" s="6">
        <v>1</v>
      </c>
      <c r="B7114" s="6" t="s">
        <v>176</v>
      </c>
      <c r="C7114" s="6" t="s">
        <v>130</v>
      </c>
      <c r="D7114" s="6">
        <v>0</v>
      </c>
      <c r="E7114" s="7">
        <v>49729.235477046997</v>
      </c>
      <c r="F7114" s="16">
        <f>SUMIFS(Table2[time],Table2[config],Table2[[#This Row],[config]],Table2[repetition],Table2[[#This Row],[repetition]])</f>
        <v>35425068.121062085</v>
      </c>
      <c r="G7114" s="16">
        <f>IF(Table2[[#This Row],[time]]&lt;7200000,1,0)</f>
        <v>1</v>
      </c>
      <c r="H7114" t="s">
        <v>228</v>
      </c>
      <c r="I7114">
        <v>10</v>
      </c>
      <c r="J7114" t="s">
        <v>229</v>
      </c>
      <c r="K7114" t="s">
        <v>230</v>
      </c>
      <c r="L7114" t="s">
        <v>231</v>
      </c>
      <c r="M7114" t="s">
        <v>232</v>
      </c>
      <c r="N7114" t="s">
        <v>244</v>
      </c>
      <c r="O7114">
        <v>200</v>
      </c>
      <c r="P7114">
        <v>110</v>
      </c>
      <c r="Q7114" t="s">
        <v>234</v>
      </c>
      <c r="R7114" t="s">
        <v>235</v>
      </c>
      <c r="S7114" t="s">
        <v>244</v>
      </c>
      <c r="T7114" t="b">
        <v>0</v>
      </c>
      <c r="U7114" t="b">
        <v>1</v>
      </c>
      <c r="V7114" t="b">
        <v>1</v>
      </c>
      <c r="W7114" t="b">
        <v>1</v>
      </c>
      <c r="X7114" t="b">
        <v>1</v>
      </c>
      <c r="Y7114" t="b">
        <v>1</v>
      </c>
      <c r="Z7114" t="b">
        <v>1</v>
      </c>
      <c r="AA7114" t="b">
        <v>1</v>
      </c>
      <c r="AB7114" t="b">
        <v>0</v>
      </c>
      <c r="AC7114" t="b">
        <v>1</v>
      </c>
    </row>
    <row r="7115" spans="1:29" x14ac:dyDescent="0.2">
      <c r="A7115" s="8">
        <v>1</v>
      </c>
      <c r="B7115" s="8" t="s">
        <v>182</v>
      </c>
      <c r="C7115" s="8" t="s">
        <v>130</v>
      </c>
      <c r="D7115" s="8">
        <v>0</v>
      </c>
      <c r="E7115" s="9">
        <v>53924.090053886102</v>
      </c>
      <c r="F7115" s="17">
        <f>SUMIFS(Table2[time],Table2[config],Table2[[#This Row],[config]],Table2[repetition],Table2[[#This Row],[repetition]])</f>
        <v>35425068.121062085</v>
      </c>
      <c r="G7115" s="17">
        <f>IF(Table2[[#This Row],[time]]&lt;7200000,1,0)</f>
        <v>1</v>
      </c>
      <c r="H7115" t="s">
        <v>228</v>
      </c>
      <c r="I7115">
        <v>10</v>
      </c>
      <c r="J7115" t="s">
        <v>229</v>
      </c>
      <c r="K7115" t="s">
        <v>230</v>
      </c>
      <c r="L7115" t="s">
        <v>231</v>
      </c>
      <c r="M7115" t="s">
        <v>232</v>
      </c>
      <c r="N7115" t="s">
        <v>244</v>
      </c>
      <c r="O7115">
        <v>200</v>
      </c>
      <c r="P7115">
        <v>110</v>
      </c>
      <c r="Q7115" t="s">
        <v>234</v>
      </c>
      <c r="R7115" t="s">
        <v>235</v>
      </c>
      <c r="S7115" t="s">
        <v>244</v>
      </c>
      <c r="T7115" t="b">
        <v>0</v>
      </c>
      <c r="U7115" t="b">
        <v>1</v>
      </c>
      <c r="V7115" t="b">
        <v>1</v>
      </c>
      <c r="W7115" t="b">
        <v>1</v>
      </c>
      <c r="X7115" t="b">
        <v>1</v>
      </c>
      <c r="Y7115" t="b">
        <v>1</v>
      </c>
      <c r="Z7115" t="b">
        <v>1</v>
      </c>
      <c r="AA7115" t="b">
        <v>1</v>
      </c>
      <c r="AB7115" t="b">
        <v>0</v>
      </c>
      <c r="AC7115" t="b">
        <v>1</v>
      </c>
    </row>
    <row r="7116" spans="1:29" x14ac:dyDescent="0.2">
      <c r="A7116" s="6">
        <v>1</v>
      </c>
      <c r="B7116" s="6" t="s">
        <v>194</v>
      </c>
      <c r="C7116" s="6" t="s">
        <v>130</v>
      </c>
      <c r="D7116" s="6">
        <v>0</v>
      </c>
      <c r="E7116" s="7">
        <v>170683.10325895401</v>
      </c>
      <c r="F7116" s="16">
        <f>SUMIFS(Table2[time],Table2[config],Table2[[#This Row],[config]],Table2[repetition],Table2[[#This Row],[repetition]])</f>
        <v>35425068.121062085</v>
      </c>
      <c r="G7116" s="16">
        <f>IF(Table2[[#This Row],[time]]&lt;7200000,1,0)</f>
        <v>1</v>
      </c>
      <c r="H7116" t="s">
        <v>228</v>
      </c>
      <c r="I7116">
        <v>10</v>
      </c>
      <c r="J7116" t="s">
        <v>229</v>
      </c>
      <c r="K7116" t="s">
        <v>230</v>
      </c>
      <c r="L7116" t="s">
        <v>231</v>
      </c>
      <c r="M7116" t="s">
        <v>232</v>
      </c>
      <c r="N7116" t="s">
        <v>244</v>
      </c>
      <c r="O7116">
        <v>200</v>
      </c>
      <c r="P7116">
        <v>110</v>
      </c>
      <c r="Q7116" t="s">
        <v>234</v>
      </c>
      <c r="R7116" t="s">
        <v>235</v>
      </c>
      <c r="S7116" t="s">
        <v>244</v>
      </c>
      <c r="T7116" t="b">
        <v>0</v>
      </c>
      <c r="U7116" t="b">
        <v>1</v>
      </c>
      <c r="V7116" t="b">
        <v>1</v>
      </c>
      <c r="W7116" t="b">
        <v>1</v>
      </c>
      <c r="X7116" t="b">
        <v>1</v>
      </c>
      <c r="Y7116" t="b">
        <v>1</v>
      </c>
      <c r="Z7116" t="b">
        <v>1</v>
      </c>
      <c r="AA7116" t="b">
        <v>1</v>
      </c>
      <c r="AB7116" t="b">
        <v>0</v>
      </c>
      <c r="AC7116" t="b">
        <v>1</v>
      </c>
    </row>
    <row r="7117" spans="1:29" x14ac:dyDescent="0.2">
      <c r="A7117" s="8">
        <v>1</v>
      </c>
      <c r="B7117" s="8" t="s">
        <v>185</v>
      </c>
      <c r="C7117" s="8" t="s">
        <v>130</v>
      </c>
      <c r="D7117" s="8">
        <v>0</v>
      </c>
      <c r="E7117" s="9">
        <v>74313.0313609726</v>
      </c>
      <c r="F7117" s="17">
        <f>SUMIFS(Table2[time],Table2[config],Table2[[#This Row],[config]],Table2[repetition],Table2[[#This Row],[repetition]])</f>
        <v>35425068.121062085</v>
      </c>
      <c r="G7117" s="17">
        <f>IF(Table2[[#This Row],[time]]&lt;7200000,1,0)</f>
        <v>1</v>
      </c>
      <c r="H7117" t="s">
        <v>228</v>
      </c>
      <c r="I7117">
        <v>10</v>
      </c>
      <c r="J7117" t="s">
        <v>229</v>
      </c>
      <c r="K7117" t="s">
        <v>230</v>
      </c>
      <c r="L7117" t="s">
        <v>231</v>
      </c>
      <c r="M7117" t="s">
        <v>232</v>
      </c>
      <c r="N7117" t="s">
        <v>244</v>
      </c>
      <c r="O7117">
        <v>200</v>
      </c>
      <c r="P7117">
        <v>110</v>
      </c>
      <c r="Q7117" t="s">
        <v>234</v>
      </c>
      <c r="R7117" t="s">
        <v>235</v>
      </c>
      <c r="S7117" t="s">
        <v>244</v>
      </c>
      <c r="T7117" t="b">
        <v>0</v>
      </c>
      <c r="U7117" t="b">
        <v>1</v>
      </c>
      <c r="V7117" t="b">
        <v>1</v>
      </c>
      <c r="W7117" t="b">
        <v>1</v>
      </c>
      <c r="X7117" t="b">
        <v>1</v>
      </c>
      <c r="Y7117" t="b">
        <v>1</v>
      </c>
      <c r="Z7117" t="b">
        <v>1</v>
      </c>
      <c r="AA7117" t="b">
        <v>1</v>
      </c>
      <c r="AB7117" t="b">
        <v>0</v>
      </c>
      <c r="AC7117" t="b">
        <v>1</v>
      </c>
    </row>
    <row r="7118" spans="1:29" x14ac:dyDescent="0.2">
      <c r="A7118" s="6">
        <v>1</v>
      </c>
      <c r="B7118" s="6" t="s">
        <v>195</v>
      </c>
      <c r="C7118" s="6" t="s">
        <v>130</v>
      </c>
      <c r="D7118" s="6">
        <v>0</v>
      </c>
      <c r="E7118" s="7">
        <v>72144.005581969395</v>
      </c>
      <c r="F7118" s="16">
        <f>SUMIFS(Table2[time],Table2[config],Table2[[#This Row],[config]],Table2[repetition],Table2[[#This Row],[repetition]])</f>
        <v>35425068.121062085</v>
      </c>
      <c r="G7118" s="16">
        <f>IF(Table2[[#This Row],[time]]&lt;7200000,1,0)</f>
        <v>1</v>
      </c>
      <c r="H7118" t="s">
        <v>228</v>
      </c>
      <c r="I7118">
        <v>10</v>
      </c>
      <c r="J7118" t="s">
        <v>229</v>
      </c>
      <c r="K7118" t="s">
        <v>230</v>
      </c>
      <c r="L7118" t="s">
        <v>231</v>
      </c>
      <c r="M7118" t="s">
        <v>232</v>
      </c>
      <c r="N7118" t="s">
        <v>244</v>
      </c>
      <c r="O7118">
        <v>200</v>
      </c>
      <c r="P7118">
        <v>110</v>
      </c>
      <c r="Q7118" t="s">
        <v>234</v>
      </c>
      <c r="R7118" t="s">
        <v>235</v>
      </c>
      <c r="S7118" t="s">
        <v>244</v>
      </c>
      <c r="T7118" t="b">
        <v>0</v>
      </c>
      <c r="U7118" t="b">
        <v>1</v>
      </c>
      <c r="V7118" t="b">
        <v>1</v>
      </c>
      <c r="W7118" t="b">
        <v>1</v>
      </c>
      <c r="X7118" t="b">
        <v>1</v>
      </c>
      <c r="Y7118" t="b">
        <v>1</v>
      </c>
      <c r="Z7118" t="b">
        <v>1</v>
      </c>
      <c r="AA7118" t="b">
        <v>1</v>
      </c>
      <c r="AB7118" t="b">
        <v>0</v>
      </c>
      <c r="AC7118" t="b">
        <v>1</v>
      </c>
    </row>
    <row r="7119" spans="1:29" x14ac:dyDescent="0.2">
      <c r="A7119" s="8">
        <v>1</v>
      </c>
      <c r="B7119" s="8" t="s">
        <v>184</v>
      </c>
      <c r="C7119" s="8" t="s">
        <v>130</v>
      </c>
      <c r="D7119" s="8">
        <v>0</v>
      </c>
      <c r="E7119" s="9">
        <v>65427.454150980302</v>
      </c>
      <c r="F7119" s="17">
        <f>SUMIFS(Table2[time],Table2[config],Table2[[#This Row],[config]],Table2[repetition],Table2[[#This Row],[repetition]])</f>
        <v>35425068.121062085</v>
      </c>
      <c r="G7119" s="17">
        <f>IF(Table2[[#This Row],[time]]&lt;7200000,1,0)</f>
        <v>1</v>
      </c>
      <c r="H7119" t="s">
        <v>228</v>
      </c>
      <c r="I7119">
        <v>10</v>
      </c>
      <c r="J7119" t="s">
        <v>229</v>
      </c>
      <c r="K7119" t="s">
        <v>230</v>
      </c>
      <c r="L7119" t="s">
        <v>231</v>
      </c>
      <c r="M7119" t="s">
        <v>232</v>
      </c>
      <c r="N7119" t="s">
        <v>244</v>
      </c>
      <c r="O7119">
        <v>200</v>
      </c>
      <c r="P7119">
        <v>110</v>
      </c>
      <c r="Q7119" t="s">
        <v>234</v>
      </c>
      <c r="R7119" t="s">
        <v>235</v>
      </c>
      <c r="S7119" t="s">
        <v>244</v>
      </c>
      <c r="T7119" t="b">
        <v>0</v>
      </c>
      <c r="U7119" t="b">
        <v>1</v>
      </c>
      <c r="V7119" t="b">
        <v>1</v>
      </c>
      <c r="W7119" t="b">
        <v>1</v>
      </c>
      <c r="X7119" t="b">
        <v>1</v>
      </c>
      <c r="Y7119" t="b">
        <v>1</v>
      </c>
      <c r="Z7119" t="b">
        <v>1</v>
      </c>
      <c r="AA7119" t="b">
        <v>1</v>
      </c>
      <c r="AB7119" t="b">
        <v>0</v>
      </c>
      <c r="AC7119" t="b">
        <v>1</v>
      </c>
    </row>
    <row r="7120" spans="1:29" x14ac:dyDescent="0.2">
      <c r="A7120" s="6">
        <v>1</v>
      </c>
      <c r="B7120" s="6" t="s">
        <v>180</v>
      </c>
      <c r="C7120" s="6" t="s">
        <v>130</v>
      </c>
      <c r="D7120" s="6">
        <v>0</v>
      </c>
      <c r="E7120" s="7">
        <v>41536.660441895903</v>
      </c>
      <c r="F7120" s="16">
        <f>SUMIFS(Table2[time],Table2[config],Table2[[#This Row],[config]],Table2[repetition],Table2[[#This Row],[repetition]])</f>
        <v>35425068.121062085</v>
      </c>
      <c r="G7120" s="16">
        <f>IF(Table2[[#This Row],[time]]&lt;7200000,1,0)</f>
        <v>1</v>
      </c>
      <c r="H7120" t="s">
        <v>228</v>
      </c>
      <c r="I7120">
        <v>10</v>
      </c>
      <c r="J7120" t="s">
        <v>229</v>
      </c>
      <c r="K7120" t="s">
        <v>230</v>
      </c>
      <c r="L7120" t="s">
        <v>231</v>
      </c>
      <c r="M7120" t="s">
        <v>232</v>
      </c>
      <c r="N7120" t="s">
        <v>244</v>
      </c>
      <c r="O7120">
        <v>200</v>
      </c>
      <c r="P7120">
        <v>110</v>
      </c>
      <c r="Q7120" t="s">
        <v>234</v>
      </c>
      <c r="R7120" t="s">
        <v>235</v>
      </c>
      <c r="S7120" t="s">
        <v>244</v>
      </c>
      <c r="T7120" t="b">
        <v>0</v>
      </c>
      <c r="U7120" t="b">
        <v>1</v>
      </c>
      <c r="V7120" t="b">
        <v>1</v>
      </c>
      <c r="W7120" t="b">
        <v>1</v>
      </c>
      <c r="X7120" t="b">
        <v>1</v>
      </c>
      <c r="Y7120" t="b">
        <v>1</v>
      </c>
      <c r="Z7120" t="b">
        <v>1</v>
      </c>
      <c r="AA7120" t="b">
        <v>1</v>
      </c>
      <c r="AB7120" t="b">
        <v>0</v>
      </c>
      <c r="AC7120" t="b">
        <v>1</v>
      </c>
    </row>
    <row r="7121" spans="1:29" x14ac:dyDescent="0.2">
      <c r="A7121" s="8">
        <v>1</v>
      </c>
      <c r="B7121" s="8" t="s">
        <v>183</v>
      </c>
      <c r="C7121" s="8" t="s">
        <v>130</v>
      </c>
      <c r="D7121" s="8">
        <v>0</v>
      </c>
      <c r="E7121" s="9">
        <v>219641.57239603801</v>
      </c>
      <c r="F7121" s="17">
        <f>SUMIFS(Table2[time],Table2[config],Table2[[#This Row],[config]],Table2[repetition],Table2[[#This Row],[repetition]])</f>
        <v>35425068.121062085</v>
      </c>
      <c r="G7121" s="17">
        <f>IF(Table2[[#This Row],[time]]&lt;7200000,1,0)</f>
        <v>1</v>
      </c>
      <c r="H7121" t="s">
        <v>228</v>
      </c>
      <c r="I7121">
        <v>10</v>
      </c>
      <c r="J7121" t="s">
        <v>229</v>
      </c>
      <c r="K7121" t="s">
        <v>230</v>
      </c>
      <c r="L7121" t="s">
        <v>231</v>
      </c>
      <c r="M7121" t="s">
        <v>232</v>
      </c>
      <c r="N7121" t="s">
        <v>244</v>
      </c>
      <c r="O7121">
        <v>200</v>
      </c>
      <c r="P7121">
        <v>110</v>
      </c>
      <c r="Q7121" t="s">
        <v>234</v>
      </c>
      <c r="R7121" t="s">
        <v>235</v>
      </c>
      <c r="S7121" t="s">
        <v>244</v>
      </c>
      <c r="T7121" t="b">
        <v>0</v>
      </c>
      <c r="U7121" t="b">
        <v>1</v>
      </c>
      <c r="V7121" t="b">
        <v>1</v>
      </c>
      <c r="W7121" t="b">
        <v>1</v>
      </c>
      <c r="X7121" t="b">
        <v>1</v>
      </c>
      <c r="Y7121" t="b">
        <v>1</v>
      </c>
      <c r="Z7121" t="b">
        <v>1</v>
      </c>
      <c r="AA7121" t="b">
        <v>1</v>
      </c>
      <c r="AB7121" t="b">
        <v>0</v>
      </c>
      <c r="AC7121" t="b">
        <v>1</v>
      </c>
    </row>
    <row r="7122" spans="1:29" x14ac:dyDescent="0.2">
      <c r="A7122" s="6">
        <v>1</v>
      </c>
      <c r="B7122" s="6" t="s">
        <v>198</v>
      </c>
      <c r="C7122" s="6" t="s">
        <v>130</v>
      </c>
      <c r="D7122" s="6">
        <v>0</v>
      </c>
      <c r="E7122" s="7">
        <v>87194.280547089802</v>
      </c>
      <c r="F7122" s="16">
        <f>SUMIFS(Table2[time],Table2[config],Table2[[#This Row],[config]],Table2[repetition],Table2[[#This Row],[repetition]])</f>
        <v>35425068.121062085</v>
      </c>
      <c r="G7122" s="16">
        <f>IF(Table2[[#This Row],[time]]&lt;7200000,1,0)</f>
        <v>1</v>
      </c>
      <c r="H7122" t="s">
        <v>228</v>
      </c>
      <c r="I7122">
        <v>10</v>
      </c>
      <c r="J7122" t="s">
        <v>229</v>
      </c>
      <c r="K7122" t="s">
        <v>230</v>
      </c>
      <c r="L7122" t="s">
        <v>231</v>
      </c>
      <c r="M7122" t="s">
        <v>232</v>
      </c>
      <c r="N7122" t="s">
        <v>244</v>
      </c>
      <c r="O7122">
        <v>200</v>
      </c>
      <c r="P7122">
        <v>110</v>
      </c>
      <c r="Q7122" t="s">
        <v>234</v>
      </c>
      <c r="R7122" t="s">
        <v>235</v>
      </c>
      <c r="S7122" t="s">
        <v>244</v>
      </c>
      <c r="T7122" t="b">
        <v>0</v>
      </c>
      <c r="U7122" t="b">
        <v>1</v>
      </c>
      <c r="V7122" t="b">
        <v>1</v>
      </c>
      <c r="W7122" t="b">
        <v>1</v>
      </c>
      <c r="X7122" t="b">
        <v>1</v>
      </c>
      <c r="Y7122" t="b">
        <v>1</v>
      </c>
      <c r="Z7122" t="b">
        <v>1</v>
      </c>
      <c r="AA7122" t="b">
        <v>1</v>
      </c>
      <c r="AB7122" t="b">
        <v>0</v>
      </c>
      <c r="AC7122" t="b">
        <v>1</v>
      </c>
    </row>
    <row r="7123" spans="1:29" x14ac:dyDescent="0.2">
      <c r="A7123" s="8">
        <v>1</v>
      </c>
      <c r="B7123" s="8" t="s">
        <v>189</v>
      </c>
      <c r="C7123" s="8" t="s">
        <v>130</v>
      </c>
      <c r="D7123" s="8">
        <v>0</v>
      </c>
      <c r="E7123" s="9">
        <v>59494.097250047998</v>
      </c>
      <c r="F7123" s="17">
        <f>SUMIFS(Table2[time],Table2[config],Table2[[#This Row],[config]],Table2[repetition],Table2[[#This Row],[repetition]])</f>
        <v>35425068.121062085</v>
      </c>
      <c r="G7123" s="17">
        <f>IF(Table2[[#This Row],[time]]&lt;7200000,1,0)</f>
        <v>1</v>
      </c>
      <c r="H7123" t="s">
        <v>228</v>
      </c>
      <c r="I7123">
        <v>10</v>
      </c>
      <c r="J7123" t="s">
        <v>229</v>
      </c>
      <c r="K7123" t="s">
        <v>230</v>
      </c>
      <c r="L7123" t="s">
        <v>231</v>
      </c>
      <c r="M7123" t="s">
        <v>232</v>
      </c>
      <c r="N7123" t="s">
        <v>244</v>
      </c>
      <c r="O7123">
        <v>200</v>
      </c>
      <c r="P7123">
        <v>110</v>
      </c>
      <c r="Q7123" t="s">
        <v>234</v>
      </c>
      <c r="R7123" t="s">
        <v>235</v>
      </c>
      <c r="S7123" t="s">
        <v>244</v>
      </c>
      <c r="T7123" t="b">
        <v>0</v>
      </c>
      <c r="U7123" t="b">
        <v>1</v>
      </c>
      <c r="V7123" t="b">
        <v>1</v>
      </c>
      <c r="W7123" t="b">
        <v>1</v>
      </c>
      <c r="X7123" t="b">
        <v>1</v>
      </c>
      <c r="Y7123" t="b">
        <v>1</v>
      </c>
      <c r="Z7123" t="b">
        <v>1</v>
      </c>
      <c r="AA7123" t="b">
        <v>1</v>
      </c>
      <c r="AB7123" t="b">
        <v>0</v>
      </c>
      <c r="AC7123" t="b">
        <v>1</v>
      </c>
    </row>
    <row r="7124" spans="1:29" x14ac:dyDescent="0.2">
      <c r="A7124" s="6">
        <v>1</v>
      </c>
      <c r="B7124" s="6" t="s">
        <v>178</v>
      </c>
      <c r="C7124" s="6" t="s">
        <v>130</v>
      </c>
      <c r="D7124" s="6">
        <v>0</v>
      </c>
      <c r="E7124" s="7">
        <v>56886.263138847396</v>
      </c>
      <c r="F7124" s="16">
        <f>SUMIFS(Table2[time],Table2[config],Table2[[#This Row],[config]],Table2[repetition],Table2[[#This Row],[repetition]])</f>
        <v>35425068.121062085</v>
      </c>
      <c r="G7124" s="16">
        <f>IF(Table2[[#This Row],[time]]&lt;7200000,1,0)</f>
        <v>1</v>
      </c>
      <c r="H7124" t="s">
        <v>228</v>
      </c>
      <c r="I7124">
        <v>10</v>
      </c>
      <c r="J7124" t="s">
        <v>229</v>
      </c>
      <c r="K7124" t="s">
        <v>230</v>
      </c>
      <c r="L7124" t="s">
        <v>231</v>
      </c>
      <c r="M7124" t="s">
        <v>232</v>
      </c>
      <c r="N7124" t="s">
        <v>244</v>
      </c>
      <c r="O7124">
        <v>200</v>
      </c>
      <c r="P7124">
        <v>110</v>
      </c>
      <c r="Q7124" t="s">
        <v>234</v>
      </c>
      <c r="R7124" t="s">
        <v>235</v>
      </c>
      <c r="S7124" t="s">
        <v>244</v>
      </c>
      <c r="T7124" t="b">
        <v>0</v>
      </c>
      <c r="U7124" t="b">
        <v>1</v>
      </c>
      <c r="V7124" t="b">
        <v>1</v>
      </c>
      <c r="W7124" t="b">
        <v>1</v>
      </c>
      <c r="X7124" t="b">
        <v>1</v>
      </c>
      <c r="Y7124" t="b">
        <v>1</v>
      </c>
      <c r="Z7124" t="b">
        <v>1</v>
      </c>
      <c r="AA7124" t="b">
        <v>1</v>
      </c>
      <c r="AB7124" t="b">
        <v>0</v>
      </c>
      <c r="AC7124" t="b">
        <v>1</v>
      </c>
    </row>
    <row r="7125" spans="1:29" x14ac:dyDescent="0.2">
      <c r="A7125" s="8">
        <v>1</v>
      </c>
      <c r="B7125" s="8" t="s">
        <v>199</v>
      </c>
      <c r="C7125" s="8" t="s">
        <v>130</v>
      </c>
      <c r="D7125" s="8">
        <v>0</v>
      </c>
      <c r="E7125" s="9">
        <v>46611.1223450861</v>
      </c>
      <c r="F7125" s="17">
        <f>SUMIFS(Table2[time],Table2[config],Table2[[#This Row],[config]],Table2[repetition],Table2[[#This Row],[repetition]])</f>
        <v>35425068.121062085</v>
      </c>
      <c r="G7125" s="17">
        <f>IF(Table2[[#This Row],[time]]&lt;7200000,1,0)</f>
        <v>1</v>
      </c>
      <c r="H7125" t="s">
        <v>228</v>
      </c>
      <c r="I7125">
        <v>10</v>
      </c>
      <c r="J7125" t="s">
        <v>229</v>
      </c>
      <c r="K7125" t="s">
        <v>230</v>
      </c>
      <c r="L7125" t="s">
        <v>231</v>
      </c>
      <c r="M7125" t="s">
        <v>232</v>
      </c>
      <c r="N7125" t="s">
        <v>244</v>
      </c>
      <c r="O7125">
        <v>200</v>
      </c>
      <c r="P7125">
        <v>110</v>
      </c>
      <c r="Q7125" t="s">
        <v>234</v>
      </c>
      <c r="R7125" t="s">
        <v>235</v>
      </c>
      <c r="S7125" t="s">
        <v>244</v>
      </c>
      <c r="T7125" t="b">
        <v>0</v>
      </c>
      <c r="U7125" t="b">
        <v>1</v>
      </c>
      <c r="V7125" t="b">
        <v>1</v>
      </c>
      <c r="W7125" t="b">
        <v>1</v>
      </c>
      <c r="X7125" t="b">
        <v>1</v>
      </c>
      <c r="Y7125" t="b">
        <v>1</v>
      </c>
      <c r="Z7125" t="b">
        <v>1</v>
      </c>
      <c r="AA7125" t="b">
        <v>1</v>
      </c>
      <c r="AB7125" t="b">
        <v>0</v>
      </c>
      <c r="AC7125" t="b">
        <v>1</v>
      </c>
    </row>
    <row r="7126" spans="1:29" x14ac:dyDescent="0.2">
      <c r="A7126" s="6">
        <v>1</v>
      </c>
      <c r="B7126" s="6" t="s">
        <v>193</v>
      </c>
      <c r="C7126" s="6" t="s">
        <v>130</v>
      </c>
      <c r="D7126" s="6">
        <v>0</v>
      </c>
      <c r="E7126" s="7">
        <v>69078.132710885198</v>
      </c>
      <c r="F7126" s="16">
        <f>SUMIFS(Table2[time],Table2[config],Table2[[#This Row],[config]],Table2[repetition],Table2[[#This Row],[repetition]])</f>
        <v>35425068.121062085</v>
      </c>
      <c r="G7126" s="16">
        <f>IF(Table2[[#This Row],[time]]&lt;7200000,1,0)</f>
        <v>1</v>
      </c>
      <c r="H7126" t="s">
        <v>228</v>
      </c>
      <c r="I7126">
        <v>10</v>
      </c>
      <c r="J7126" t="s">
        <v>229</v>
      </c>
      <c r="K7126" t="s">
        <v>230</v>
      </c>
      <c r="L7126" t="s">
        <v>231</v>
      </c>
      <c r="M7126" t="s">
        <v>232</v>
      </c>
      <c r="N7126" t="s">
        <v>244</v>
      </c>
      <c r="O7126">
        <v>200</v>
      </c>
      <c r="P7126">
        <v>110</v>
      </c>
      <c r="Q7126" t="s">
        <v>234</v>
      </c>
      <c r="R7126" t="s">
        <v>235</v>
      </c>
      <c r="S7126" t="s">
        <v>244</v>
      </c>
      <c r="T7126" t="b">
        <v>0</v>
      </c>
      <c r="U7126" t="b">
        <v>1</v>
      </c>
      <c r="V7126" t="b">
        <v>1</v>
      </c>
      <c r="W7126" t="b">
        <v>1</v>
      </c>
      <c r="X7126" t="b">
        <v>1</v>
      </c>
      <c r="Y7126" t="b">
        <v>1</v>
      </c>
      <c r="Z7126" t="b">
        <v>1</v>
      </c>
      <c r="AA7126" t="b">
        <v>1</v>
      </c>
      <c r="AB7126" t="b">
        <v>0</v>
      </c>
      <c r="AC7126" t="b">
        <v>1</v>
      </c>
    </row>
    <row r="7127" spans="1:29" x14ac:dyDescent="0.2">
      <c r="A7127" s="8">
        <v>1</v>
      </c>
      <c r="B7127" s="8" t="s">
        <v>196</v>
      </c>
      <c r="C7127" s="8" t="s">
        <v>130</v>
      </c>
      <c r="D7127" s="8">
        <v>3</v>
      </c>
      <c r="E7127" s="9">
        <v>88138.915277086198</v>
      </c>
      <c r="F7127" s="17">
        <f>SUMIFS(Table2[time],Table2[config],Table2[[#This Row],[config]],Table2[repetition],Table2[[#This Row],[repetition]])</f>
        <v>35425068.121062085</v>
      </c>
      <c r="G7127" s="17">
        <f>IF(Table2[[#This Row],[time]]&lt;7200000,1,0)</f>
        <v>1</v>
      </c>
      <c r="H7127" t="s">
        <v>228</v>
      </c>
      <c r="I7127">
        <v>10</v>
      </c>
      <c r="J7127" t="s">
        <v>229</v>
      </c>
      <c r="K7127" t="s">
        <v>230</v>
      </c>
      <c r="L7127" t="s">
        <v>231</v>
      </c>
      <c r="M7127" t="s">
        <v>232</v>
      </c>
      <c r="N7127" t="s">
        <v>244</v>
      </c>
      <c r="O7127">
        <v>200</v>
      </c>
      <c r="P7127">
        <v>110</v>
      </c>
      <c r="Q7127" t="s">
        <v>234</v>
      </c>
      <c r="R7127" t="s">
        <v>235</v>
      </c>
      <c r="S7127" t="s">
        <v>244</v>
      </c>
      <c r="T7127" t="b">
        <v>0</v>
      </c>
      <c r="U7127" t="b">
        <v>1</v>
      </c>
      <c r="V7127" t="b">
        <v>1</v>
      </c>
      <c r="W7127" t="b">
        <v>1</v>
      </c>
      <c r="X7127" t="b">
        <v>1</v>
      </c>
      <c r="Y7127" t="b">
        <v>1</v>
      </c>
      <c r="Z7127" t="b">
        <v>1</v>
      </c>
      <c r="AA7127" t="b">
        <v>1</v>
      </c>
      <c r="AB7127" t="b">
        <v>0</v>
      </c>
      <c r="AC7127" t="b">
        <v>1</v>
      </c>
    </row>
    <row r="7128" spans="1:29" x14ac:dyDescent="0.2">
      <c r="A7128" s="6">
        <v>1</v>
      </c>
      <c r="B7128" s="6" t="s">
        <v>179</v>
      </c>
      <c r="C7128" s="6" t="s">
        <v>130</v>
      </c>
      <c r="D7128" s="6">
        <v>0</v>
      </c>
      <c r="E7128" s="7">
        <v>69870.648721931502</v>
      </c>
      <c r="F7128" s="16">
        <f>SUMIFS(Table2[time],Table2[config],Table2[[#This Row],[config]],Table2[repetition],Table2[[#This Row],[repetition]])</f>
        <v>35425068.121062085</v>
      </c>
      <c r="G7128" s="16">
        <f>IF(Table2[[#This Row],[time]]&lt;7200000,1,0)</f>
        <v>1</v>
      </c>
      <c r="H7128" t="s">
        <v>228</v>
      </c>
      <c r="I7128">
        <v>10</v>
      </c>
      <c r="J7128" t="s">
        <v>229</v>
      </c>
      <c r="K7128" t="s">
        <v>230</v>
      </c>
      <c r="L7128" t="s">
        <v>231</v>
      </c>
      <c r="M7128" t="s">
        <v>232</v>
      </c>
      <c r="N7128" t="s">
        <v>244</v>
      </c>
      <c r="O7128">
        <v>200</v>
      </c>
      <c r="P7128">
        <v>110</v>
      </c>
      <c r="Q7128" t="s">
        <v>234</v>
      </c>
      <c r="R7128" t="s">
        <v>235</v>
      </c>
      <c r="S7128" t="s">
        <v>244</v>
      </c>
      <c r="T7128" t="b">
        <v>0</v>
      </c>
      <c r="U7128" t="b">
        <v>1</v>
      </c>
      <c r="V7128" t="b">
        <v>1</v>
      </c>
      <c r="W7128" t="b">
        <v>1</v>
      </c>
      <c r="X7128" t="b">
        <v>1</v>
      </c>
      <c r="Y7128" t="b">
        <v>1</v>
      </c>
      <c r="Z7128" t="b">
        <v>1</v>
      </c>
      <c r="AA7128" t="b">
        <v>1</v>
      </c>
      <c r="AB7128" t="b">
        <v>0</v>
      </c>
      <c r="AC7128" t="b">
        <v>1</v>
      </c>
    </row>
    <row r="7129" spans="1:29" x14ac:dyDescent="0.2">
      <c r="A7129" s="8">
        <v>1</v>
      </c>
      <c r="B7129" s="8" t="s">
        <v>197</v>
      </c>
      <c r="C7129" s="8" t="s">
        <v>130</v>
      </c>
      <c r="D7129" s="8">
        <v>0</v>
      </c>
      <c r="E7129" s="9">
        <v>48006.882629124397</v>
      </c>
      <c r="F7129" s="17">
        <f>SUMIFS(Table2[time],Table2[config],Table2[[#This Row],[config]],Table2[repetition],Table2[[#This Row],[repetition]])</f>
        <v>35425068.121062085</v>
      </c>
      <c r="G7129" s="17">
        <f>IF(Table2[[#This Row],[time]]&lt;7200000,1,0)</f>
        <v>1</v>
      </c>
      <c r="H7129" t="s">
        <v>228</v>
      </c>
      <c r="I7129">
        <v>10</v>
      </c>
      <c r="J7129" t="s">
        <v>229</v>
      </c>
      <c r="K7129" t="s">
        <v>230</v>
      </c>
      <c r="L7129" t="s">
        <v>231</v>
      </c>
      <c r="M7129" t="s">
        <v>232</v>
      </c>
      <c r="N7129" t="s">
        <v>244</v>
      </c>
      <c r="O7129">
        <v>200</v>
      </c>
      <c r="P7129">
        <v>110</v>
      </c>
      <c r="Q7129" t="s">
        <v>234</v>
      </c>
      <c r="R7129" t="s">
        <v>235</v>
      </c>
      <c r="S7129" t="s">
        <v>244</v>
      </c>
      <c r="T7129" t="b">
        <v>0</v>
      </c>
      <c r="U7129" t="b">
        <v>1</v>
      </c>
      <c r="V7129" t="b">
        <v>1</v>
      </c>
      <c r="W7129" t="b">
        <v>1</v>
      </c>
      <c r="X7129" t="b">
        <v>1</v>
      </c>
      <c r="Y7129" t="b">
        <v>1</v>
      </c>
      <c r="Z7129" t="b">
        <v>1</v>
      </c>
      <c r="AA7129" t="b">
        <v>1</v>
      </c>
      <c r="AB7129" t="b">
        <v>0</v>
      </c>
      <c r="AC7129" t="b">
        <v>1</v>
      </c>
    </row>
    <row r="7130" spans="1:29" x14ac:dyDescent="0.2">
      <c r="A7130" s="6">
        <v>1</v>
      </c>
      <c r="B7130" s="6" t="s">
        <v>186</v>
      </c>
      <c r="C7130" s="6" t="s">
        <v>130</v>
      </c>
      <c r="D7130" s="6">
        <v>0</v>
      </c>
      <c r="E7130" s="7">
        <v>68600.335080874996</v>
      </c>
      <c r="F7130" s="16">
        <f>SUMIFS(Table2[time],Table2[config],Table2[[#This Row],[config]],Table2[repetition],Table2[[#This Row],[repetition]])</f>
        <v>35425068.121062085</v>
      </c>
      <c r="G7130" s="16">
        <f>IF(Table2[[#This Row],[time]]&lt;7200000,1,0)</f>
        <v>1</v>
      </c>
      <c r="H7130" t="s">
        <v>228</v>
      </c>
      <c r="I7130">
        <v>10</v>
      </c>
      <c r="J7130" t="s">
        <v>229</v>
      </c>
      <c r="K7130" t="s">
        <v>230</v>
      </c>
      <c r="L7130" t="s">
        <v>231</v>
      </c>
      <c r="M7130" t="s">
        <v>232</v>
      </c>
      <c r="N7130" t="s">
        <v>244</v>
      </c>
      <c r="O7130">
        <v>200</v>
      </c>
      <c r="P7130">
        <v>110</v>
      </c>
      <c r="Q7130" t="s">
        <v>234</v>
      </c>
      <c r="R7130" t="s">
        <v>235</v>
      </c>
      <c r="S7130" t="s">
        <v>244</v>
      </c>
      <c r="T7130" t="b">
        <v>0</v>
      </c>
      <c r="U7130" t="b">
        <v>1</v>
      </c>
      <c r="V7130" t="b">
        <v>1</v>
      </c>
      <c r="W7130" t="b">
        <v>1</v>
      </c>
      <c r="X7130" t="b">
        <v>1</v>
      </c>
      <c r="Y7130" t="b">
        <v>1</v>
      </c>
      <c r="Z7130" t="b">
        <v>1</v>
      </c>
      <c r="AA7130" t="b">
        <v>1</v>
      </c>
      <c r="AB7130" t="b">
        <v>0</v>
      </c>
      <c r="AC7130" t="b">
        <v>1</v>
      </c>
    </row>
    <row r="7131" spans="1:29" x14ac:dyDescent="0.2">
      <c r="A7131" s="8">
        <v>1</v>
      </c>
      <c r="B7131" s="8" t="s">
        <v>200</v>
      </c>
      <c r="C7131" s="8" t="s">
        <v>130</v>
      </c>
      <c r="D7131" s="8">
        <v>3</v>
      </c>
      <c r="E7131" s="9">
        <v>239955.58189111701</v>
      </c>
      <c r="F7131" s="17">
        <f>SUMIFS(Table2[time],Table2[config],Table2[[#This Row],[config]],Table2[repetition],Table2[[#This Row],[repetition]])</f>
        <v>35425068.121062085</v>
      </c>
      <c r="G7131" s="17">
        <f>IF(Table2[[#This Row],[time]]&lt;7200000,1,0)</f>
        <v>1</v>
      </c>
      <c r="H7131" t="s">
        <v>228</v>
      </c>
      <c r="I7131">
        <v>10</v>
      </c>
      <c r="J7131" t="s">
        <v>229</v>
      </c>
      <c r="K7131" t="s">
        <v>230</v>
      </c>
      <c r="L7131" t="s">
        <v>231</v>
      </c>
      <c r="M7131" t="s">
        <v>232</v>
      </c>
      <c r="N7131" t="s">
        <v>244</v>
      </c>
      <c r="O7131">
        <v>200</v>
      </c>
      <c r="P7131">
        <v>110</v>
      </c>
      <c r="Q7131" t="s">
        <v>234</v>
      </c>
      <c r="R7131" t="s">
        <v>235</v>
      </c>
      <c r="S7131" t="s">
        <v>244</v>
      </c>
      <c r="T7131" t="b">
        <v>0</v>
      </c>
      <c r="U7131" t="b">
        <v>1</v>
      </c>
      <c r="V7131" t="b">
        <v>1</v>
      </c>
      <c r="W7131" t="b">
        <v>1</v>
      </c>
      <c r="X7131" t="b">
        <v>1</v>
      </c>
      <c r="Y7131" t="b">
        <v>1</v>
      </c>
      <c r="Z7131" t="b">
        <v>1</v>
      </c>
      <c r="AA7131" t="b">
        <v>1</v>
      </c>
      <c r="AB7131" t="b">
        <v>0</v>
      </c>
      <c r="AC7131" t="b">
        <v>1</v>
      </c>
    </row>
    <row r="7132" spans="1:29" x14ac:dyDescent="0.2">
      <c r="A7132" s="6">
        <v>1</v>
      </c>
      <c r="B7132" s="6" t="s">
        <v>201</v>
      </c>
      <c r="C7132" s="6" t="s">
        <v>130</v>
      </c>
      <c r="D7132" s="6">
        <v>0</v>
      </c>
      <c r="E7132" s="7">
        <v>163213.394231162</v>
      </c>
      <c r="F7132" s="16">
        <f>SUMIFS(Table2[time],Table2[config],Table2[[#This Row],[config]],Table2[repetition],Table2[[#This Row],[repetition]])</f>
        <v>35425068.121062085</v>
      </c>
      <c r="G7132" s="16">
        <f>IF(Table2[[#This Row],[time]]&lt;7200000,1,0)</f>
        <v>1</v>
      </c>
      <c r="H7132" t="s">
        <v>228</v>
      </c>
      <c r="I7132">
        <v>10</v>
      </c>
      <c r="J7132" t="s">
        <v>229</v>
      </c>
      <c r="K7132" t="s">
        <v>230</v>
      </c>
      <c r="L7132" t="s">
        <v>231</v>
      </c>
      <c r="M7132" t="s">
        <v>232</v>
      </c>
      <c r="N7132" t="s">
        <v>244</v>
      </c>
      <c r="O7132">
        <v>200</v>
      </c>
      <c r="P7132">
        <v>110</v>
      </c>
      <c r="Q7132" t="s">
        <v>234</v>
      </c>
      <c r="R7132" t="s">
        <v>235</v>
      </c>
      <c r="S7132" t="s">
        <v>244</v>
      </c>
      <c r="T7132" t="b">
        <v>0</v>
      </c>
      <c r="U7132" t="b">
        <v>1</v>
      </c>
      <c r="V7132" t="b">
        <v>1</v>
      </c>
      <c r="W7132" t="b">
        <v>1</v>
      </c>
      <c r="X7132" t="b">
        <v>1</v>
      </c>
      <c r="Y7132" t="b">
        <v>1</v>
      </c>
      <c r="Z7132" t="b">
        <v>1</v>
      </c>
      <c r="AA7132" t="b">
        <v>1</v>
      </c>
      <c r="AB7132" t="b">
        <v>0</v>
      </c>
      <c r="AC7132" t="b">
        <v>1</v>
      </c>
    </row>
    <row r="7133" spans="1:29" x14ac:dyDescent="0.2">
      <c r="A7133" s="8">
        <v>1</v>
      </c>
      <c r="B7133" s="8" t="s">
        <v>188</v>
      </c>
      <c r="C7133" s="8" t="s">
        <v>130</v>
      </c>
      <c r="D7133" s="8">
        <v>0</v>
      </c>
      <c r="E7133" s="9">
        <v>198068.22313508001</v>
      </c>
      <c r="F7133" s="17">
        <f>SUMIFS(Table2[time],Table2[config],Table2[[#This Row],[config]],Table2[repetition],Table2[[#This Row],[repetition]])</f>
        <v>35425068.121062085</v>
      </c>
      <c r="G7133" s="17">
        <f>IF(Table2[[#This Row],[time]]&lt;7200000,1,0)</f>
        <v>1</v>
      </c>
      <c r="H7133" t="s">
        <v>228</v>
      </c>
      <c r="I7133">
        <v>10</v>
      </c>
      <c r="J7133" t="s">
        <v>229</v>
      </c>
      <c r="K7133" t="s">
        <v>230</v>
      </c>
      <c r="L7133" t="s">
        <v>231</v>
      </c>
      <c r="M7133" t="s">
        <v>232</v>
      </c>
      <c r="N7133" t="s">
        <v>244</v>
      </c>
      <c r="O7133">
        <v>200</v>
      </c>
      <c r="P7133">
        <v>110</v>
      </c>
      <c r="Q7133" t="s">
        <v>234</v>
      </c>
      <c r="R7133" t="s">
        <v>235</v>
      </c>
      <c r="S7133" t="s">
        <v>244</v>
      </c>
      <c r="T7133" t="b">
        <v>0</v>
      </c>
      <c r="U7133" t="b">
        <v>1</v>
      </c>
      <c r="V7133" t="b">
        <v>1</v>
      </c>
      <c r="W7133" t="b">
        <v>1</v>
      </c>
      <c r="X7133" t="b">
        <v>1</v>
      </c>
      <c r="Y7133" t="b">
        <v>1</v>
      </c>
      <c r="Z7133" t="b">
        <v>1</v>
      </c>
      <c r="AA7133" t="b">
        <v>1</v>
      </c>
      <c r="AB7133" t="b">
        <v>0</v>
      </c>
      <c r="AC7133" t="b">
        <v>1</v>
      </c>
    </row>
    <row r="7134" spans="1:29" x14ac:dyDescent="0.2">
      <c r="A7134" s="6">
        <v>1</v>
      </c>
      <c r="B7134" s="6" t="s">
        <v>202</v>
      </c>
      <c r="C7134" s="6" t="s">
        <v>130</v>
      </c>
      <c r="D7134" s="6">
        <v>0</v>
      </c>
      <c r="E7134" s="7">
        <v>231403.601838042</v>
      </c>
      <c r="F7134" s="16">
        <f>SUMIFS(Table2[time],Table2[config],Table2[[#This Row],[config]],Table2[repetition],Table2[[#This Row],[repetition]])</f>
        <v>35425068.121062085</v>
      </c>
      <c r="G7134" s="16">
        <f>IF(Table2[[#This Row],[time]]&lt;7200000,1,0)</f>
        <v>1</v>
      </c>
      <c r="H7134" t="s">
        <v>228</v>
      </c>
      <c r="I7134">
        <v>10</v>
      </c>
      <c r="J7134" t="s">
        <v>229</v>
      </c>
      <c r="K7134" t="s">
        <v>230</v>
      </c>
      <c r="L7134" t="s">
        <v>231</v>
      </c>
      <c r="M7134" t="s">
        <v>232</v>
      </c>
      <c r="N7134" t="s">
        <v>244</v>
      </c>
      <c r="O7134">
        <v>200</v>
      </c>
      <c r="P7134">
        <v>110</v>
      </c>
      <c r="Q7134" t="s">
        <v>234</v>
      </c>
      <c r="R7134" t="s">
        <v>235</v>
      </c>
      <c r="S7134" t="s">
        <v>244</v>
      </c>
      <c r="T7134" t="b">
        <v>0</v>
      </c>
      <c r="U7134" t="b">
        <v>1</v>
      </c>
      <c r="V7134" t="b">
        <v>1</v>
      </c>
      <c r="W7134" t="b">
        <v>1</v>
      </c>
      <c r="X7134" t="b">
        <v>1</v>
      </c>
      <c r="Y7134" t="b">
        <v>1</v>
      </c>
      <c r="Z7134" t="b">
        <v>1</v>
      </c>
      <c r="AA7134" t="b">
        <v>1</v>
      </c>
      <c r="AB7134" t="b">
        <v>0</v>
      </c>
      <c r="AC7134" t="b">
        <v>1</v>
      </c>
    </row>
    <row r="7135" spans="1:29" x14ac:dyDescent="0.2">
      <c r="A7135" s="8">
        <v>1</v>
      </c>
      <c r="B7135" s="8" t="s">
        <v>177</v>
      </c>
      <c r="C7135" s="8" t="s">
        <v>130</v>
      </c>
      <c r="D7135" s="8">
        <v>0</v>
      </c>
      <c r="E7135" s="9">
        <v>322233.11132285697</v>
      </c>
      <c r="F7135" s="17">
        <f>SUMIFS(Table2[time],Table2[config],Table2[[#This Row],[config]],Table2[repetition],Table2[[#This Row],[repetition]])</f>
        <v>35425068.121062085</v>
      </c>
      <c r="G7135" s="17">
        <f>IF(Table2[[#This Row],[time]]&lt;7200000,1,0)</f>
        <v>1</v>
      </c>
      <c r="H7135" t="s">
        <v>228</v>
      </c>
      <c r="I7135">
        <v>10</v>
      </c>
      <c r="J7135" t="s">
        <v>229</v>
      </c>
      <c r="K7135" t="s">
        <v>230</v>
      </c>
      <c r="L7135" t="s">
        <v>231</v>
      </c>
      <c r="M7135" t="s">
        <v>232</v>
      </c>
      <c r="N7135" t="s">
        <v>244</v>
      </c>
      <c r="O7135">
        <v>200</v>
      </c>
      <c r="P7135">
        <v>110</v>
      </c>
      <c r="Q7135" t="s">
        <v>234</v>
      </c>
      <c r="R7135" t="s">
        <v>235</v>
      </c>
      <c r="S7135" t="s">
        <v>244</v>
      </c>
      <c r="T7135" t="b">
        <v>0</v>
      </c>
      <c r="U7135" t="b">
        <v>1</v>
      </c>
      <c r="V7135" t="b">
        <v>1</v>
      </c>
      <c r="W7135" t="b">
        <v>1</v>
      </c>
      <c r="X7135" t="b">
        <v>1</v>
      </c>
      <c r="Y7135" t="b">
        <v>1</v>
      </c>
      <c r="Z7135" t="b">
        <v>1</v>
      </c>
      <c r="AA7135" t="b">
        <v>1</v>
      </c>
      <c r="AB7135" t="b">
        <v>0</v>
      </c>
      <c r="AC7135" t="b">
        <v>1</v>
      </c>
    </row>
    <row r="7136" spans="1:29" x14ac:dyDescent="0.2">
      <c r="A7136" s="6">
        <v>1</v>
      </c>
      <c r="B7136" s="6" t="s">
        <v>203</v>
      </c>
      <c r="C7136" s="6" t="s">
        <v>130</v>
      </c>
      <c r="D7136" s="6">
        <v>6</v>
      </c>
      <c r="E7136" s="7">
        <v>2535582.8479200099</v>
      </c>
      <c r="F7136" s="16">
        <f>SUMIFS(Table2[time],Table2[config],Table2[[#This Row],[config]],Table2[repetition],Table2[[#This Row],[repetition]])</f>
        <v>35425068.121062085</v>
      </c>
      <c r="G7136" s="16">
        <f>IF(Table2[[#This Row],[time]]&lt;7200000,1,0)</f>
        <v>1</v>
      </c>
      <c r="H7136" t="s">
        <v>228</v>
      </c>
      <c r="I7136">
        <v>10</v>
      </c>
      <c r="J7136" t="s">
        <v>229</v>
      </c>
      <c r="K7136" t="s">
        <v>230</v>
      </c>
      <c r="L7136" t="s">
        <v>231</v>
      </c>
      <c r="M7136" t="s">
        <v>232</v>
      </c>
      <c r="N7136" t="s">
        <v>244</v>
      </c>
      <c r="O7136">
        <v>200</v>
      </c>
      <c r="P7136">
        <v>110</v>
      </c>
      <c r="Q7136" t="s">
        <v>234</v>
      </c>
      <c r="R7136" t="s">
        <v>235</v>
      </c>
      <c r="S7136" t="s">
        <v>244</v>
      </c>
      <c r="T7136" t="b">
        <v>0</v>
      </c>
      <c r="U7136" t="b">
        <v>1</v>
      </c>
      <c r="V7136" t="b">
        <v>1</v>
      </c>
      <c r="W7136" t="b">
        <v>1</v>
      </c>
      <c r="X7136" t="b">
        <v>1</v>
      </c>
      <c r="Y7136" t="b">
        <v>1</v>
      </c>
      <c r="Z7136" t="b">
        <v>1</v>
      </c>
      <c r="AA7136" t="b">
        <v>1</v>
      </c>
      <c r="AB7136" t="b">
        <v>0</v>
      </c>
      <c r="AC7136" t="b">
        <v>1</v>
      </c>
    </row>
    <row r="7137" spans="1:29" x14ac:dyDescent="0.2">
      <c r="A7137" s="8">
        <v>1</v>
      </c>
      <c r="B7137" s="8" t="s">
        <v>190</v>
      </c>
      <c r="C7137" s="8" t="s">
        <v>130</v>
      </c>
      <c r="D7137" s="8">
        <v>0</v>
      </c>
      <c r="E7137" s="9">
        <v>1322446.3519188501</v>
      </c>
      <c r="F7137" s="17">
        <f>SUMIFS(Table2[time],Table2[config],Table2[[#This Row],[config]],Table2[repetition],Table2[[#This Row],[repetition]])</f>
        <v>35425068.121062085</v>
      </c>
      <c r="G7137" s="17">
        <f>IF(Table2[[#This Row],[time]]&lt;7200000,1,0)</f>
        <v>1</v>
      </c>
      <c r="H7137" t="s">
        <v>228</v>
      </c>
      <c r="I7137">
        <v>10</v>
      </c>
      <c r="J7137" t="s">
        <v>229</v>
      </c>
      <c r="K7137" t="s">
        <v>230</v>
      </c>
      <c r="L7137" t="s">
        <v>231</v>
      </c>
      <c r="M7137" t="s">
        <v>232</v>
      </c>
      <c r="N7137" t="s">
        <v>244</v>
      </c>
      <c r="O7137">
        <v>200</v>
      </c>
      <c r="P7137">
        <v>110</v>
      </c>
      <c r="Q7137" t="s">
        <v>234</v>
      </c>
      <c r="R7137" t="s">
        <v>235</v>
      </c>
      <c r="S7137" t="s">
        <v>244</v>
      </c>
      <c r="T7137" t="b">
        <v>0</v>
      </c>
      <c r="U7137" t="b">
        <v>1</v>
      </c>
      <c r="V7137" t="b">
        <v>1</v>
      </c>
      <c r="W7137" t="b">
        <v>1</v>
      </c>
      <c r="X7137" t="b">
        <v>1</v>
      </c>
      <c r="Y7137" t="b">
        <v>1</v>
      </c>
      <c r="Z7137" t="b">
        <v>1</v>
      </c>
      <c r="AA7137" t="b">
        <v>1</v>
      </c>
      <c r="AB7137" t="b">
        <v>0</v>
      </c>
      <c r="AC7137" t="b">
        <v>1</v>
      </c>
    </row>
    <row r="7138" spans="1:29" x14ac:dyDescent="0.2">
      <c r="A7138" s="6">
        <v>1</v>
      </c>
      <c r="B7138" s="6" t="s">
        <v>204</v>
      </c>
      <c r="C7138" s="6" t="s">
        <v>130</v>
      </c>
      <c r="D7138" s="6">
        <v>0</v>
      </c>
      <c r="E7138" s="7">
        <v>7220472.6174061596</v>
      </c>
      <c r="F7138" s="16">
        <f>SUMIFS(Table2[time],Table2[config],Table2[[#This Row],[config]],Table2[repetition],Table2[[#This Row],[repetition]])</f>
        <v>35425068.121062085</v>
      </c>
      <c r="G7138" s="16">
        <f>IF(Table2[[#This Row],[time]]&lt;7200000,1,0)</f>
        <v>0</v>
      </c>
      <c r="H7138" t="s">
        <v>228</v>
      </c>
      <c r="I7138">
        <v>10</v>
      </c>
      <c r="J7138" t="s">
        <v>229</v>
      </c>
      <c r="K7138" t="s">
        <v>230</v>
      </c>
      <c r="L7138" t="s">
        <v>231</v>
      </c>
      <c r="M7138" t="s">
        <v>232</v>
      </c>
      <c r="N7138" t="s">
        <v>244</v>
      </c>
      <c r="O7138">
        <v>200</v>
      </c>
      <c r="P7138">
        <v>110</v>
      </c>
      <c r="Q7138" t="s">
        <v>234</v>
      </c>
      <c r="R7138" t="s">
        <v>235</v>
      </c>
      <c r="S7138" t="s">
        <v>244</v>
      </c>
      <c r="T7138" t="b">
        <v>0</v>
      </c>
      <c r="U7138" t="b">
        <v>1</v>
      </c>
      <c r="V7138" t="b">
        <v>1</v>
      </c>
      <c r="W7138" t="b">
        <v>1</v>
      </c>
      <c r="X7138" t="b">
        <v>1</v>
      </c>
      <c r="Y7138" t="b">
        <v>1</v>
      </c>
      <c r="Z7138" t="b">
        <v>1</v>
      </c>
      <c r="AA7138" t="b">
        <v>1</v>
      </c>
      <c r="AB7138" t="b">
        <v>0</v>
      </c>
      <c r="AC7138" t="b">
        <v>1</v>
      </c>
    </row>
    <row r="7139" spans="1:29" x14ac:dyDescent="0.2">
      <c r="A7139" s="8">
        <v>1</v>
      </c>
      <c r="B7139" s="8" t="s">
        <v>205</v>
      </c>
      <c r="C7139" s="8" t="s">
        <v>130</v>
      </c>
      <c r="D7139" s="8">
        <v>0</v>
      </c>
      <c r="E7139" s="9">
        <v>7217863.1163041499</v>
      </c>
      <c r="F7139" s="17">
        <f>SUMIFS(Table2[time],Table2[config],Table2[[#This Row],[config]],Table2[repetition],Table2[[#This Row],[repetition]])</f>
        <v>35425068.121062085</v>
      </c>
      <c r="G7139" s="17">
        <f>IF(Table2[[#This Row],[time]]&lt;7200000,1,0)</f>
        <v>0</v>
      </c>
      <c r="H7139" t="s">
        <v>228</v>
      </c>
      <c r="I7139">
        <v>10</v>
      </c>
      <c r="J7139" t="s">
        <v>229</v>
      </c>
      <c r="K7139" t="s">
        <v>230</v>
      </c>
      <c r="L7139" t="s">
        <v>231</v>
      </c>
      <c r="M7139" t="s">
        <v>232</v>
      </c>
      <c r="N7139" t="s">
        <v>244</v>
      </c>
      <c r="O7139">
        <v>200</v>
      </c>
      <c r="P7139">
        <v>110</v>
      </c>
      <c r="Q7139" t="s">
        <v>234</v>
      </c>
      <c r="R7139" t="s">
        <v>235</v>
      </c>
      <c r="S7139" t="s">
        <v>244</v>
      </c>
      <c r="T7139" t="b">
        <v>0</v>
      </c>
      <c r="U7139" t="b">
        <v>1</v>
      </c>
      <c r="V7139" t="b">
        <v>1</v>
      </c>
      <c r="W7139" t="b">
        <v>1</v>
      </c>
      <c r="X7139" t="b">
        <v>1</v>
      </c>
      <c r="Y7139" t="b">
        <v>1</v>
      </c>
      <c r="Z7139" t="b">
        <v>1</v>
      </c>
      <c r="AA7139" t="b">
        <v>1</v>
      </c>
      <c r="AB7139" t="b">
        <v>0</v>
      </c>
      <c r="AC7139" t="b">
        <v>1</v>
      </c>
    </row>
    <row r="7140" spans="1:29" x14ac:dyDescent="0.2">
      <c r="A7140" s="6">
        <v>1</v>
      </c>
      <c r="B7140" s="6" t="s">
        <v>191</v>
      </c>
      <c r="C7140" s="6" t="s">
        <v>130</v>
      </c>
      <c r="D7140" s="6">
        <v>0</v>
      </c>
      <c r="E7140" s="7">
        <v>7218865.7800368899</v>
      </c>
      <c r="F7140" s="16">
        <f>SUMIFS(Table2[time],Table2[config],Table2[[#This Row],[config]],Table2[repetition],Table2[[#This Row],[repetition]])</f>
        <v>35425068.121062085</v>
      </c>
      <c r="G7140" s="16">
        <f>IF(Table2[[#This Row],[time]]&lt;7200000,1,0)</f>
        <v>0</v>
      </c>
      <c r="H7140" t="s">
        <v>228</v>
      </c>
      <c r="I7140">
        <v>10</v>
      </c>
      <c r="J7140" t="s">
        <v>229</v>
      </c>
      <c r="K7140" t="s">
        <v>230</v>
      </c>
      <c r="L7140" t="s">
        <v>231</v>
      </c>
      <c r="M7140" t="s">
        <v>232</v>
      </c>
      <c r="N7140" t="s">
        <v>244</v>
      </c>
      <c r="O7140">
        <v>200</v>
      </c>
      <c r="P7140">
        <v>110</v>
      </c>
      <c r="Q7140" t="s">
        <v>234</v>
      </c>
      <c r="R7140" t="s">
        <v>235</v>
      </c>
      <c r="S7140" t="s">
        <v>244</v>
      </c>
      <c r="T7140" t="b">
        <v>0</v>
      </c>
      <c r="U7140" t="b">
        <v>1</v>
      </c>
      <c r="V7140" t="b">
        <v>1</v>
      </c>
      <c r="W7140" t="b">
        <v>1</v>
      </c>
      <c r="X7140" t="b">
        <v>1</v>
      </c>
      <c r="Y7140" t="b">
        <v>1</v>
      </c>
      <c r="Z7140" t="b">
        <v>1</v>
      </c>
      <c r="AA7140" t="b">
        <v>1</v>
      </c>
      <c r="AB7140" t="b">
        <v>0</v>
      </c>
      <c r="AC7140" t="b">
        <v>1</v>
      </c>
    </row>
    <row r="7141" spans="1:29" x14ac:dyDescent="0.2">
      <c r="A7141" s="8">
        <v>1</v>
      </c>
      <c r="B7141" s="8" t="s">
        <v>187</v>
      </c>
      <c r="C7141" s="8" t="s">
        <v>130</v>
      </c>
      <c r="D7141" s="8">
        <v>0</v>
      </c>
      <c r="E7141" s="9">
        <v>7285569.9043639395</v>
      </c>
      <c r="F7141" s="17">
        <f>SUMIFS(Table2[time],Table2[config],Table2[[#This Row],[config]],Table2[repetition],Table2[[#This Row],[repetition]])</f>
        <v>35425068.121062085</v>
      </c>
      <c r="G7141" s="17">
        <f>IF(Table2[[#This Row],[time]]&lt;7200000,1,0)</f>
        <v>0</v>
      </c>
      <c r="H7141" t="s">
        <v>228</v>
      </c>
      <c r="I7141">
        <v>10</v>
      </c>
      <c r="J7141" t="s">
        <v>229</v>
      </c>
      <c r="K7141" t="s">
        <v>230</v>
      </c>
      <c r="L7141" t="s">
        <v>231</v>
      </c>
      <c r="M7141" t="s">
        <v>232</v>
      </c>
      <c r="N7141" t="s">
        <v>244</v>
      </c>
      <c r="O7141">
        <v>200</v>
      </c>
      <c r="P7141">
        <v>110</v>
      </c>
      <c r="Q7141" t="s">
        <v>234</v>
      </c>
      <c r="R7141" t="s">
        <v>235</v>
      </c>
      <c r="S7141" t="s">
        <v>244</v>
      </c>
      <c r="T7141" t="b">
        <v>0</v>
      </c>
      <c r="U7141" t="b">
        <v>1</v>
      </c>
      <c r="V7141" t="b">
        <v>1</v>
      </c>
      <c r="W7141" t="b">
        <v>1</v>
      </c>
      <c r="X7141" t="b">
        <v>1</v>
      </c>
      <c r="Y7141" t="b">
        <v>1</v>
      </c>
      <c r="Z7141" t="b">
        <v>1</v>
      </c>
      <c r="AA7141" t="b">
        <v>1</v>
      </c>
      <c r="AB7141" t="b">
        <v>0</v>
      </c>
      <c r="AC7141" t="b">
        <v>1</v>
      </c>
    </row>
    <row r="7142" spans="1:29" x14ac:dyDescent="0.2">
      <c r="A7142" s="6">
        <v>2</v>
      </c>
      <c r="B7142" s="6" t="s">
        <v>181</v>
      </c>
      <c r="C7142" s="6" t="s">
        <v>130</v>
      </c>
      <c r="D7142" s="6">
        <v>0</v>
      </c>
      <c r="E7142" s="7">
        <v>47034.053261973801</v>
      </c>
      <c r="F7142" s="16">
        <f>SUMIFS(Table2[time],Table2[config],Table2[[#This Row],[config]],Table2[repetition],Table2[[#This Row],[repetition]])</f>
        <v>35878872.167064138</v>
      </c>
      <c r="G7142" s="16">
        <f>IF(Table2[[#This Row],[time]]&lt;7200000,1,0)</f>
        <v>1</v>
      </c>
      <c r="H7142" t="s">
        <v>228</v>
      </c>
      <c r="I7142">
        <v>10</v>
      </c>
      <c r="J7142" t="s">
        <v>229</v>
      </c>
      <c r="K7142" t="s">
        <v>230</v>
      </c>
      <c r="L7142" t="s">
        <v>231</v>
      </c>
      <c r="M7142" t="s">
        <v>232</v>
      </c>
      <c r="N7142" t="s">
        <v>244</v>
      </c>
      <c r="O7142">
        <v>200</v>
      </c>
      <c r="P7142">
        <v>110</v>
      </c>
      <c r="Q7142" t="s">
        <v>234</v>
      </c>
      <c r="R7142" t="s">
        <v>235</v>
      </c>
      <c r="S7142" t="s">
        <v>244</v>
      </c>
      <c r="T7142" t="b">
        <v>0</v>
      </c>
      <c r="U7142" t="b">
        <v>1</v>
      </c>
      <c r="V7142" t="b">
        <v>1</v>
      </c>
      <c r="W7142" t="b">
        <v>1</v>
      </c>
      <c r="X7142" t="b">
        <v>1</v>
      </c>
      <c r="Y7142" t="b">
        <v>1</v>
      </c>
      <c r="Z7142" t="b">
        <v>1</v>
      </c>
      <c r="AA7142" t="b">
        <v>1</v>
      </c>
      <c r="AB7142" t="b">
        <v>0</v>
      </c>
      <c r="AC7142" t="b">
        <v>1</v>
      </c>
    </row>
    <row r="7143" spans="1:29" x14ac:dyDescent="0.2">
      <c r="A7143" s="8">
        <v>2</v>
      </c>
      <c r="B7143" s="8" t="s">
        <v>192</v>
      </c>
      <c r="C7143" s="8" t="s">
        <v>130</v>
      </c>
      <c r="D7143" s="8">
        <v>0</v>
      </c>
      <c r="E7143" s="9">
        <v>127162.578734045</v>
      </c>
      <c r="F7143" s="17">
        <f>SUMIFS(Table2[time],Table2[config],Table2[[#This Row],[config]],Table2[repetition],Table2[[#This Row],[repetition]])</f>
        <v>35878872.167064138</v>
      </c>
      <c r="G7143" s="17">
        <f>IF(Table2[[#This Row],[time]]&lt;7200000,1,0)</f>
        <v>1</v>
      </c>
      <c r="H7143" t="s">
        <v>228</v>
      </c>
      <c r="I7143">
        <v>10</v>
      </c>
      <c r="J7143" t="s">
        <v>229</v>
      </c>
      <c r="K7143" t="s">
        <v>230</v>
      </c>
      <c r="L7143" t="s">
        <v>231</v>
      </c>
      <c r="M7143" t="s">
        <v>232</v>
      </c>
      <c r="N7143" t="s">
        <v>244</v>
      </c>
      <c r="O7143">
        <v>200</v>
      </c>
      <c r="P7143">
        <v>110</v>
      </c>
      <c r="Q7143" t="s">
        <v>234</v>
      </c>
      <c r="R7143" t="s">
        <v>235</v>
      </c>
      <c r="S7143" t="s">
        <v>244</v>
      </c>
      <c r="T7143" t="b">
        <v>0</v>
      </c>
      <c r="U7143" t="b">
        <v>1</v>
      </c>
      <c r="V7143" t="b">
        <v>1</v>
      </c>
      <c r="W7143" t="b">
        <v>1</v>
      </c>
      <c r="X7143" t="b">
        <v>1</v>
      </c>
      <c r="Y7143" t="b">
        <v>1</v>
      </c>
      <c r="Z7143" t="b">
        <v>1</v>
      </c>
      <c r="AA7143" t="b">
        <v>1</v>
      </c>
      <c r="AB7143" t="b">
        <v>0</v>
      </c>
      <c r="AC7143" t="b">
        <v>1</v>
      </c>
    </row>
    <row r="7144" spans="1:29" x14ac:dyDescent="0.2">
      <c r="A7144" s="6">
        <v>2</v>
      </c>
      <c r="B7144" s="6" t="s">
        <v>182</v>
      </c>
      <c r="C7144" s="6" t="s">
        <v>130</v>
      </c>
      <c r="D7144" s="6">
        <v>0</v>
      </c>
      <c r="E7144" s="7">
        <v>60146.9029809813</v>
      </c>
      <c r="F7144" s="16">
        <f>SUMIFS(Table2[time],Table2[config],Table2[[#This Row],[config]],Table2[repetition],Table2[[#This Row],[repetition]])</f>
        <v>35878872.167064138</v>
      </c>
      <c r="G7144" s="16">
        <f>IF(Table2[[#This Row],[time]]&lt;7200000,1,0)</f>
        <v>1</v>
      </c>
      <c r="H7144" t="s">
        <v>228</v>
      </c>
      <c r="I7144">
        <v>10</v>
      </c>
      <c r="J7144" t="s">
        <v>229</v>
      </c>
      <c r="K7144" t="s">
        <v>230</v>
      </c>
      <c r="L7144" t="s">
        <v>231</v>
      </c>
      <c r="M7144" t="s">
        <v>232</v>
      </c>
      <c r="N7144" t="s">
        <v>244</v>
      </c>
      <c r="O7144">
        <v>200</v>
      </c>
      <c r="P7144">
        <v>110</v>
      </c>
      <c r="Q7144" t="s">
        <v>234</v>
      </c>
      <c r="R7144" t="s">
        <v>235</v>
      </c>
      <c r="S7144" t="s">
        <v>244</v>
      </c>
      <c r="T7144" t="b">
        <v>0</v>
      </c>
      <c r="U7144" t="b">
        <v>1</v>
      </c>
      <c r="V7144" t="b">
        <v>1</v>
      </c>
      <c r="W7144" t="b">
        <v>1</v>
      </c>
      <c r="X7144" t="b">
        <v>1</v>
      </c>
      <c r="Y7144" t="b">
        <v>1</v>
      </c>
      <c r="Z7144" t="b">
        <v>1</v>
      </c>
      <c r="AA7144" t="b">
        <v>1</v>
      </c>
      <c r="AB7144" t="b">
        <v>0</v>
      </c>
      <c r="AC7144" t="b">
        <v>1</v>
      </c>
    </row>
    <row r="7145" spans="1:29" x14ac:dyDescent="0.2">
      <c r="A7145" s="8">
        <v>2</v>
      </c>
      <c r="B7145" s="8" t="s">
        <v>176</v>
      </c>
      <c r="C7145" s="8" t="s">
        <v>130</v>
      </c>
      <c r="D7145" s="8">
        <v>0</v>
      </c>
      <c r="E7145" s="9">
        <v>56602.395199995903</v>
      </c>
      <c r="F7145" s="17">
        <f>SUMIFS(Table2[time],Table2[config],Table2[[#This Row],[config]],Table2[repetition],Table2[[#This Row],[repetition]])</f>
        <v>35878872.167064138</v>
      </c>
      <c r="G7145" s="17">
        <f>IF(Table2[[#This Row],[time]]&lt;7200000,1,0)</f>
        <v>1</v>
      </c>
      <c r="H7145" t="s">
        <v>228</v>
      </c>
      <c r="I7145">
        <v>10</v>
      </c>
      <c r="J7145" t="s">
        <v>229</v>
      </c>
      <c r="K7145" t="s">
        <v>230</v>
      </c>
      <c r="L7145" t="s">
        <v>231</v>
      </c>
      <c r="M7145" t="s">
        <v>232</v>
      </c>
      <c r="N7145" t="s">
        <v>244</v>
      </c>
      <c r="O7145">
        <v>200</v>
      </c>
      <c r="P7145">
        <v>110</v>
      </c>
      <c r="Q7145" t="s">
        <v>234</v>
      </c>
      <c r="R7145" t="s">
        <v>235</v>
      </c>
      <c r="S7145" t="s">
        <v>244</v>
      </c>
      <c r="T7145" t="b">
        <v>0</v>
      </c>
      <c r="U7145" t="b">
        <v>1</v>
      </c>
      <c r="V7145" t="b">
        <v>1</v>
      </c>
      <c r="W7145" t="b">
        <v>1</v>
      </c>
      <c r="X7145" t="b">
        <v>1</v>
      </c>
      <c r="Y7145" t="b">
        <v>1</v>
      </c>
      <c r="Z7145" t="b">
        <v>1</v>
      </c>
      <c r="AA7145" t="b">
        <v>1</v>
      </c>
      <c r="AB7145" t="b">
        <v>0</v>
      </c>
      <c r="AC7145" t="b">
        <v>1</v>
      </c>
    </row>
    <row r="7146" spans="1:29" x14ac:dyDescent="0.2">
      <c r="A7146" s="6">
        <v>2</v>
      </c>
      <c r="B7146" s="6" t="s">
        <v>194</v>
      </c>
      <c r="C7146" s="6" t="s">
        <v>130</v>
      </c>
      <c r="D7146" s="6">
        <v>0</v>
      </c>
      <c r="E7146" s="7">
        <v>202655.23706603501</v>
      </c>
      <c r="F7146" s="16">
        <f>SUMIFS(Table2[time],Table2[config],Table2[[#This Row],[config]],Table2[repetition],Table2[[#This Row],[repetition]])</f>
        <v>35878872.167064138</v>
      </c>
      <c r="G7146" s="16">
        <f>IF(Table2[[#This Row],[time]]&lt;7200000,1,0)</f>
        <v>1</v>
      </c>
      <c r="H7146" t="s">
        <v>228</v>
      </c>
      <c r="I7146">
        <v>10</v>
      </c>
      <c r="J7146" t="s">
        <v>229</v>
      </c>
      <c r="K7146" t="s">
        <v>230</v>
      </c>
      <c r="L7146" t="s">
        <v>231</v>
      </c>
      <c r="M7146" t="s">
        <v>232</v>
      </c>
      <c r="N7146" t="s">
        <v>244</v>
      </c>
      <c r="O7146">
        <v>200</v>
      </c>
      <c r="P7146">
        <v>110</v>
      </c>
      <c r="Q7146" t="s">
        <v>234</v>
      </c>
      <c r="R7146" t="s">
        <v>235</v>
      </c>
      <c r="S7146" t="s">
        <v>244</v>
      </c>
      <c r="T7146" t="b">
        <v>0</v>
      </c>
      <c r="U7146" t="b">
        <v>1</v>
      </c>
      <c r="V7146" t="b">
        <v>1</v>
      </c>
      <c r="W7146" t="b">
        <v>1</v>
      </c>
      <c r="X7146" t="b">
        <v>1</v>
      </c>
      <c r="Y7146" t="b">
        <v>1</v>
      </c>
      <c r="Z7146" t="b">
        <v>1</v>
      </c>
      <c r="AA7146" t="b">
        <v>1</v>
      </c>
      <c r="AB7146" t="b">
        <v>0</v>
      </c>
      <c r="AC7146" t="b">
        <v>1</v>
      </c>
    </row>
    <row r="7147" spans="1:29" x14ac:dyDescent="0.2">
      <c r="A7147" s="8">
        <v>2</v>
      </c>
      <c r="B7147" s="8" t="s">
        <v>185</v>
      </c>
      <c r="C7147" s="8" t="s">
        <v>130</v>
      </c>
      <c r="D7147" s="8">
        <v>0</v>
      </c>
      <c r="E7147" s="9">
        <v>85585.838580969707</v>
      </c>
      <c r="F7147" s="17">
        <f>SUMIFS(Table2[time],Table2[config],Table2[[#This Row],[config]],Table2[repetition],Table2[[#This Row],[repetition]])</f>
        <v>35878872.167064138</v>
      </c>
      <c r="G7147" s="17">
        <f>IF(Table2[[#This Row],[time]]&lt;7200000,1,0)</f>
        <v>1</v>
      </c>
      <c r="H7147" t="s">
        <v>228</v>
      </c>
      <c r="I7147">
        <v>10</v>
      </c>
      <c r="J7147" t="s">
        <v>229</v>
      </c>
      <c r="K7147" t="s">
        <v>230</v>
      </c>
      <c r="L7147" t="s">
        <v>231</v>
      </c>
      <c r="M7147" t="s">
        <v>232</v>
      </c>
      <c r="N7147" t="s">
        <v>244</v>
      </c>
      <c r="O7147">
        <v>200</v>
      </c>
      <c r="P7147">
        <v>110</v>
      </c>
      <c r="Q7147" t="s">
        <v>234</v>
      </c>
      <c r="R7147" t="s">
        <v>235</v>
      </c>
      <c r="S7147" t="s">
        <v>244</v>
      </c>
      <c r="T7147" t="b">
        <v>0</v>
      </c>
      <c r="U7147" t="b">
        <v>1</v>
      </c>
      <c r="V7147" t="b">
        <v>1</v>
      </c>
      <c r="W7147" t="b">
        <v>1</v>
      </c>
      <c r="X7147" t="b">
        <v>1</v>
      </c>
      <c r="Y7147" t="b">
        <v>1</v>
      </c>
      <c r="Z7147" t="b">
        <v>1</v>
      </c>
      <c r="AA7147" t="b">
        <v>1</v>
      </c>
      <c r="AB7147" t="b">
        <v>0</v>
      </c>
      <c r="AC7147" t="b">
        <v>1</v>
      </c>
    </row>
    <row r="7148" spans="1:29" x14ac:dyDescent="0.2">
      <c r="A7148" s="6">
        <v>2</v>
      </c>
      <c r="B7148" s="6" t="s">
        <v>195</v>
      </c>
      <c r="C7148" s="6" t="s">
        <v>130</v>
      </c>
      <c r="D7148" s="6">
        <v>0</v>
      </c>
      <c r="E7148" s="7">
        <v>80223.176618979705</v>
      </c>
      <c r="F7148" s="16">
        <f>SUMIFS(Table2[time],Table2[config],Table2[[#This Row],[config]],Table2[repetition],Table2[[#This Row],[repetition]])</f>
        <v>35878872.167064138</v>
      </c>
      <c r="G7148" s="16">
        <f>IF(Table2[[#This Row],[time]]&lt;7200000,1,0)</f>
        <v>1</v>
      </c>
      <c r="H7148" t="s">
        <v>228</v>
      </c>
      <c r="I7148">
        <v>10</v>
      </c>
      <c r="J7148" t="s">
        <v>229</v>
      </c>
      <c r="K7148" t="s">
        <v>230</v>
      </c>
      <c r="L7148" t="s">
        <v>231</v>
      </c>
      <c r="M7148" t="s">
        <v>232</v>
      </c>
      <c r="N7148" t="s">
        <v>244</v>
      </c>
      <c r="O7148">
        <v>200</v>
      </c>
      <c r="P7148">
        <v>110</v>
      </c>
      <c r="Q7148" t="s">
        <v>234</v>
      </c>
      <c r="R7148" t="s">
        <v>235</v>
      </c>
      <c r="S7148" t="s">
        <v>244</v>
      </c>
      <c r="T7148" t="b">
        <v>0</v>
      </c>
      <c r="U7148" t="b">
        <v>1</v>
      </c>
      <c r="V7148" t="b">
        <v>1</v>
      </c>
      <c r="W7148" t="b">
        <v>1</v>
      </c>
      <c r="X7148" t="b">
        <v>1</v>
      </c>
      <c r="Y7148" t="b">
        <v>1</v>
      </c>
      <c r="Z7148" t="b">
        <v>1</v>
      </c>
      <c r="AA7148" t="b">
        <v>1</v>
      </c>
      <c r="AB7148" t="b">
        <v>0</v>
      </c>
      <c r="AC7148" t="b">
        <v>1</v>
      </c>
    </row>
    <row r="7149" spans="1:29" x14ac:dyDescent="0.2">
      <c r="A7149" s="8">
        <v>2</v>
      </c>
      <c r="B7149" s="8" t="s">
        <v>184</v>
      </c>
      <c r="C7149" s="8" t="s">
        <v>130</v>
      </c>
      <c r="D7149" s="8">
        <v>0</v>
      </c>
      <c r="E7149" s="9">
        <v>70334.663755027505</v>
      </c>
      <c r="F7149" s="17">
        <f>SUMIFS(Table2[time],Table2[config],Table2[[#This Row],[config]],Table2[repetition],Table2[[#This Row],[repetition]])</f>
        <v>35878872.167064138</v>
      </c>
      <c r="G7149" s="17">
        <f>IF(Table2[[#This Row],[time]]&lt;7200000,1,0)</f>
        <v>1</v>
      </c>
      <c r="H7149" t="s">
        <v>228</v>
      </c>
      <c r="I7149">
        <v>10</v>
      </c>
      <c r="J7149" t="s">
        <v>229</v>
      </c>
      <c r="K7149" t="s">
        <v>230</v>
      </c>
      <c r="L7149" t="s">
        <v>231</v>
      </c>
      <c r="M7149" t="s">
        <v>232</v>
      </c>
      <c r="N7149" t="s">
        <v>244</v>
      </c>
      <c r="O7149">
        <v>200</v>
      </c>
      <c r="P7149">
        <v>110</v>
      </c>
      <c r="Q7149" t="s">
        <v>234</v>
      </c>
      <c r="R7149" t="s">
        <v>235</v>
      </c>
      <c r="S7149" t="s">
        <v>244</v>
      </c>
      <c r="T7149" t="b">
        <v>0</v>
      </c>
      <c r="U7149" t="b">
        <v>1</v>
      </c>
      <c r="V7149" t="b">
        <v>1</v>
      </c>
      <c r="W7149" t="b">
        <v>1</v>
      </c>
      <c r="X7149" t="b">
        <v>1</v>
      </c>
      <c r="Y7149" t="b">
        <v>1</v>
      </c>
      <c r="Z7149" t="b">
        <v>1</v>
      </c>
      <c r="AA7149" t="b">
        <v>1</v>
      </c>
      <c r="AB7149" t="b">
        <v>0</v>
      </c>
      <c r="AC7149" t="b">
        <v>1</v>
      </c>
    </row>
    <row r="7150" spans="1:29" x14ac:dyDescent="0.2">
      <c r="A7150" s="6">
        <v>2</v>
      </c>
      <c r="B7150" s="6" t="s">
        <v>183</v>
      </c>
      <c r="C7150" s="6" t="s">
        <v>130</v>
      </c>
      <c r="D7150" s="6">
        <v>0</v>
      </c>
      <c r="E7150" s="7">
        <v>242704.42970702401</v>
      </c>
      <c r="F7150" s="16">
        <f>SUMIFS(Table2[time],Table2[config],Table2[[#This Row],[config]],Table2[repetition],Table2[[#This Row],[repetition]])</f>
        <v>35878872.167064138</v>
      </c>
      <c r="G7150" s="16">
        <f>IF(Table2[[#This Row],[time]]&lt;7200000,1,0)</f>
        <v>1</v>
      </c>
      <c r="H7150" t="s">
        <v>228</v>
      </c>
      <c r="I7150">
        <v>10</v>
      </c>
      <c r="J7150" t="s">
        <v>229</v>
      </c>
      <c r="K7150" t="s">
        <v>230</v>
      </c>
      <c r="L7150" t="s">
        <v>231</v>
      </c>
      <c r="M7150" t="s">
        <v>232</v>
      </c>
      <c r="N7150" t="s">
        <v>244</v>
      </c>
      <c r="O7150">
        <v>200</v>
      </c>
      <c r="P7150">
        <v>110</v>
      </c>
      <c r="Q7150" t="s">
        <v>234</v>
      </c>
      <c r="R7150" t="s">
        <v>235</v>
      </c>
      <c r="S7150" t="s">
        <v>244</v>
      </c>
      <c r="T7150" t="b">
        <v>0</v>
      </c>
      <c r="U7150" t="b">
        <v>1</v>
      </c>
      <c r="V7150" t="b">
        <v>1</v>
      </c>
      <c r="W7150" t="b">
        <v>1</v>
      </c>
      <c r="X7150" t="b">
        <v>1</v>
      </c>
      <c r="Y7150" t="b">
        <v>1</v>
      </c>
      <c r="Z7150" t="b">
        <v>1</v>
      </c>
      <c r="AA7150" t="b">
        <v>1</v>
      </c>
      <c r="AB7150" t="b">
        <v>0</v>
      </c>
      <c r="AC7150" t="b">
        <v>1</v>
      </c>
    </row>
    <row r="7151" spans="1:29" x14ac:dyDescent="0.2">
      <c r="A7151" s="8">
        <v>2</v>
      </c>
      <c r="B7151" s="8" t="s">
        <v>180</v>
      </c>
      <c r="C7151" s="8" t="s">
        <v>130</v>
      </c>
      <c r="D7151" s="8">
        <v>0</v>
      </c>
      <c r="E7151" s="9">
        <v>41588.158757018296</v>
      </c>
      <c r="F7151" s="17">
        <f>SUMIFS(Table2[time],Table2[config],Table2[[#This Row],[config]],Table2[repetition],Table2[[#This Row],[repetition]])</f>
        <v>35878872.167064138</v>
      </c>
      <c r="G7151" s="17">
        <f>IF(Table2[[#This Row],[time]]&lt;7200000,1,0)</f>
        <v>1</v>
      </c>
      <c r="H7151" t="s">
        <v>228</v>
      </c>
      <c r="I7151">
        <v>10</v>
      </c>
      <c r="J7151" t="s">
        <v>229</v>
      </c>
      <c r="K7151" t="s">
        <v>230</v>
      </c>
      <c r="L7151" t="s">
        <v>231</v>
      </c>
      <c r="M7151" t="s">
        <v>232</v>
      </c>
      <c r="N7151" t="s">
        <v>244</v>
      </c>
      <c r="O7151">
        <v>200</v>
      </c>
      <c r="P7151">
        <v>110</v>
      </c>
      <c r="Q7151" t="s">
        <v>234</v>
      </c>
      <c r="R7151" t="s">
        <v>235</v>
      </c>
      <c r="S7151" t="s">
        <v>244</v>
      </c>
      <c r="T7151" t="b">
        <v>0</v>
      </c>
      <c r="U7151" t="b">
        <v>1</v>
      </c>
      <c r="V7151" t="b">
        <v>1</v>
      </c>
      <c r="W7151" t="b">
        <v>1</v>
      </c>
      <c r="X7151" t="b">
        <v>1</v>
      </c>
      <c r="Y7151" t="b">
        <v>1</v>
      </c>
      <c r="Z7151" t="b">
        <v>1</v>
      </c>
      <c r="AA7151" t="b">
        <v>1</v>
      </c>
      <c r="AB7151" t="b">
        <v>0</v>
      </c>
      <c r="AC7151" t="b">
        <v>1</v>
      </c>
    </row>
    <row r="7152" spans="1:29" x14ac:dyDescent="0.2">
      <c r="A7152" s="6">
        <v>2</v>
      </c>
      <c r="B7152" s="6" t="s">
        <v>198</v>
      </c>
      <c r="C7152" s="6" t="s">
        <v>130</v>
      </c>
      <c r="D7152" s="6">
        <v>0</v>
      </c>
      <c r="E7152" s="7">
        <v>88336.545753991202</v>
      </c>
      <c r="F7152" s="16">
        <f>SUMIFS(Table2[time],Table2[config],Table2[[#This Row],[config]],Table2[repetition],Table2[[#This Row],[repetition]])</f>
        <v>35878872.167064138</v>
      </c>
      <c r="G7152" s="16">
        <f>IF(Table2[[#This Row],[time]]&lt;7200000,1,0)</f>
        <v>1</v>
      </c>
      <c r="H7152" t="s">
        <v>228</v>
      </c>
      <c r="I7152">
        <v>10</v>
      </c>
      <c r="J7152" t="s">
        <v>229</v>
      </c>
      <c r="K7152" t="s">
        <v>230</v>
      </c>
      <c r="L7152" t="s">
        <v>231</v>
      </c>
      <c r="M7152" t="s">
        <v>232</v>
      </c>
      <c r="N7152" t="s">
        <v>244</v>
      </c>
      <c r="O7152">
        <v>200</v>
      </c>
      <c r="P7152">
        <v>110</v>
      </c>
      <c r="Q7152" t="s">
        <v>234</v>
      </c>
      <c r="R7152" t="s">
        <v>235</v>
      </c>
      <c r="S7152" t="s">
        <v>244</v>
      </c>
      <c r="T7152" t="b">
        <v>0</v>
      </c>
      <c r="U7152" t="b">
        <v>1</v>
      </c>
      <c r="V7152" t="b">
        <v>1</v>
      </c>
      <c r="W7152" t="b">
        <v>1</v>
      </c>
      <c r="X7152" t="b">
        <v>1</v>
      </c>
      <c r="Y7152" t="b">
        <v>1</v>
      </c>
      <c r="Z7152" t="b">
        <v>1</v>
      </c>
      <c r="AA7152" t="b">
        <v>1</v>
      </c>
      <c r="AB7152" t="b">
        <v>0</v>
      </c>
      <c r="AC7152" t="b">
        <v>1</v>
      </c>
    </row>
    <row r="7153" spans="1:29" x14ac:dyDescent="0.2">
      <c r="A7153" s="8">
        <v>2</v>
      </c>
      <c r="B7153" s="8" t="s">
        <v>189</v>
      </c>
      <c r="C7153" s="8" t="s">
        <v>130</v>
      </c>
      <c r="D7153" s="8">
        <v>0</v>
      </c>
      <c r="E7153" s="9">
        <v>52373.496576037702</v>
      </c>
      <c r="F7153" s="17">
        <f>SUMIFS(Table2[time],Table2[config],Table2[[#This Row],[config]],Table2[repetition],Table2[[#This Row],[repetition]])</f>
        <v>35878872.167064138</v>
      </c>
      <c r="G7153" s="17">
        <f>IF(Table2[[#This Row],[time]]&lt;7200000,1,0)</f>
        <v>1</v>
      </c>
      <c r="H7153" t="s">
        <v>228</v>
      </c>
      <c r="I7153">
        <v>10</v>
      </c>
      <c r="J7153" t="s">
        <v>229</v>
      </c>
      <c r="K7153" t="s">
        <v>230</v>
      </c>
      <c r="L7153" t="s">
        <v>231</v>
      </c>
      <c r="M7153" t="s">
        <v>232</v>
      </c>
      <c r="N7153" t="s">
        <v>244</v>
      </c>
      <c r="O7153">
        <v>200</v>
      </c>
      <c r="P7153">
        <v>110</v>
      </c>
      <c r="Q7153" t="s">
        <v>234</v>
      </c>
      <c r="R7153" t="s">
        <v>235</v>
      </c>
      <c r="S7153" t="s">
        <v>244</v>
      </c>
      <c r="T7153" t="b">
        <v>0</v>
      </c>
      <c r="U7153" t="b">
        <v>1</v>
      </c>
      <c r="V7153" t="b">
        <v>1</v>
      </c>
      <c r="W7153" t="b">
        <v>1</v>
      </c>
      <c r="X7153" t="b">
        <v>1</v>
      </c>
      <c r="Y7153" t="b">
        <v>1</v>
      </c>
      <c r="Z7153" t="b">
        <v>1</v>
      </c>
      <c r="AA7153" t="b">
        <v>1</v>
      </c>
      <c r="AB7153" t="b">
        <v>0</v>
      </c>
      <c r="AC7153" t="b">
        <v>1</v>
      </c>
    </row>
    <row r="7154" spans="1:29" x14ac:dyDescent="0.2">
      <c r="A7154" s="6">
        <v>2</v>
      </c>
      <c r="B7154" s="6" t="s">
        <v>178</v>
      </c>
      <c r="C7154" s="6" t="s">
        <v>130</v>
      </c>
      <c r="D7154" s="6">
        <v>0</v>
      </c>
      <c r="E7154" s="7">
        <v>55691.082958015599</v>
      </c>
      <c r="F7154" s="16">
        <f>SUMIFS(Table2[time],Table2[config],Table2[[#This Row],[config]],Table2[repetition],Table2[[#This Row],[repetition]])</f>
        <v>35878872.167064138</v>
      </c>
      <c r="G7154" s="16">
        <f>IF(Table2[[#This Row],[time]]&lt;7200000,1,0)</f>
        <v>1</v>
      </c>
      <c r="H7154" t="s">
        <v>228</v>
      </c>
      <c r="I7154">
        <v>10</v>
      </c>
      <c r="J7154" t="s">
        <v>229</v>
      </c>
      <c r="K7154" t="s">
        <v>230</v>
      </c>
      <c r="L7154" t="s">
        <v>231</v>
      </c>
      <c r="M7154" t="s">
        <v>232</v>
      </c>
      <c r="N7154" t="s">
        <v>244</v>
      </c>
      <c r="O7154">
        <v>200</v>
      </c>
      <c r="P7154">
        <v>110</v>
      </c>
      <c r="Q7154" t="s">
        <v>234</v>
      </c>
      <c r="R7154" t="s">
        <v>235</v>
      </c>
      <c r="S7154" t="s">
        <v>244</v>
      </c>
      <c r="T7154" t="b">
        <v>0</v>
      </c>
      <c r="U7154" t="b">
        <v>1</v>
      </c>
      <c r="V7154" t="b">
        <v>1</v>
      </c>
      <c r="W7154" t="b">
        <v>1</v>
      </c>
      <c r="X7154" t="b">
        <v>1</v>
      </c>
      <c r="Y7154" t="b">
        <v>1</v>
      </c>
      <c r="Z7154" t="b">
        <v>1</v>
      </c>
      <c r="AA7154" t="b">
        <v>1</v>
      </c>
      <c r="AB7154" t="b">
        <v>0</v>
      </c>
      <c r="AC7154" t="b">
        <v>1</v>
      </c>
    </row>
    <row r="7155" spans="1:29" x14ac:dyDescent="0.2">
      <c r="A7155" s="8">
        <v>2</v>
      </c>
      <c r="B7155" s="8" t="s">
        <v>193</v>
      </c>
      <c r="C7155" s="8" t="s">
        <v>130</v>
      </c>
      <c r="D7155" s="8">
        <v>0</v>
      </c>
      <c r="E7155" s="9">
        <v>63252.441714983397</v>
      </c>
      <c r="F7155" s="17">
        <f>SUMIFS(Table2[time],Table2[config],Table2[[#This Row],[config]],Table2[repetition],Table2[[#This Row],[repetition]])</f>
        <v>35878872.167064138</v>
      </c>
      <c r="G7155" s="17">
        <f>IF(Table2[[#This Row],[time]]&lt;7200000,1,0)</f>
        <v>1</v>
      </c>
      <c r="H7155" t="s">
        <v>228</v>
      </c>
      <c r="I7155">
        <v>10</v>
      </c>
      <c r="J7155" t="s">
        <v>229</v>
      </c>
      <c r="K7155" t="s">
        <v>230</v>
      </c>
      <c r="L7155" t="s">
        <v>231</v>
      </c>
      <c r="M7155" t="s">
        <v>232</v>
      </c>
      <c r="N7155" t="s">
        <v>244</v>
      </c>
      <c r="O7155">
        <v>200</v>
      </c>
      <c r="P7155">
        <v>110</v>
      </c>
      <c r="Q7155" t="s">
        <v>234</v>
      </c>
      <c r="R7155" t="s">
        <v>235</v>
      </c>
      <c r="S7155" t="s">
        <v>244</v>
      </c>
      <c r="T7155" t="b">
        <v>0</v>
      </c>
      <c r="U7155" t="b">
        <v>1</v>
      </c>
      <c r="V7155" t="b">
        <v>1</v>
      </c>
      <c r="W7155" t="b">
        <v>1</v>
      </c>
      <c r="X7155" t="b">
        <v>1</v>
      </c>
      <c r="Y7155" t="b">
        <v>1</v>
      </c>
      <c r="Z7155" t="b">
        <v>1</v>
      </c>
      <c r="AA7155" t="b">
        <v>1</v>
      </c>
      <c r="AB7155" t="b">
        <v>0</v>
      </c>
      <c r="AC7155" t="b">
        <v>1</v>
      </c>
    </row>
    <row r="7156" spans="1:29" x14ac:dyDescent="0.2">
      <c r="A7156" s="6">
        <v>2</v>
      </c>
      <c r="B7156" s="6" t="s">
        <v>199</v>
      </c>
      <c r="C7156" s="6" t="s">
        <v>130</v>
      </c>
      <c r="D7156" s="6">
        <v>0</v>
      </c>
      <c r="E7156" s="7">
        <v>49024.222448991997</v>
      </c>
      <c r="F7156" s="16">
        <f>SUMIFS(Table2[time],Table2[config],Table2[[#This Row],[config]],Table2[repetition],Table2[[#This Row],[repetition]])</f>
        <v>35878872.167064138</v>
      </c>
      <c r="G7156" s="16">
        <f>IF(Table2[[#This Row],[time]]&lt;7200000,1,0)</f>
        <v>1</v>
      </c>
      <c r="H7156" t="s">
        <v>228</v>
      </c>
      <c r="I7156">
        <v>10</v>
      </c>
      <c r="J7156" t="s">
        <v>229</v>
      </c>
      <c r="K7156" t="s">
        <v>230</v>
      </c>
      <c r="L7156" t="s">
        <v>231</v>
      </c>
      <c r="M7156" t="s">
        <v>232</v>
      </c>
      <c r="N7156" t="s">
        <v>244</v>
      </c>
      <c r="O7156">
        <v>200</v>
      </c>
      <c r="P7156">
        <v>110</v>
      </c>
      <c r="Q7156" t="s">
        <v>234</v>
      </c>
      <c r="R7156" t="s">
        <v>235</v>
      </c>
      <c r="S7156" t="s">
        <v>244</v>
      </c>
      <c r="T7156" t="b">
        <v>0</v>
      </c>
      <c r="U7156" t="b">
        <v>1</v>
      </c>
      <c r="V7156" t="b">
        <v>1</v>
      </c>
      <c r="W7156" t="b">
        <v>1</v>
      </c>
      <c r="X7156" t="b">
        <v>1</v>
      </c>
      <c r="Y7156" t="b">
        <v>1</v>
      </c>
      <c r="Z7156" t="b">
        <v>1</v>
      </c>
      <c r="AA7156" t="b">
        <v>1</v>
      </c>
      <c r="AB7156" t="b">
        <v>0</v>
      </c>
      <c r="AC7156" t="b">
        <v>1</v>
      </c>
    </row>
    <row r="7157" spans="1:29" x14ac:dyDescent="0.2">
      <c r="A7157" s="8">
        <v>2</v>
      </c>
      <c r="B7157" s="8" t="s">
        <v>196</v>
      </c>
      <c r="C7157" s="8" t="s">
        <v>130</v>
      </c>
      <c r="D7157" s="8">
        <v>3</v>
      </c>
      <c r="E7157" s="9">
        <v>89272.779766004503</v>
      </c>
      <c r="F7157" s="17">
        <f>SUMIFS(Table2[time],Table2[config],Table2[[#This Row],[config]],Table2[repetition],Table2[[#This Row],[repetition]])</f>
        <v>35878872.167064138</v>
      </c>
      <c r="G7157" s="17">
        <f>IF(Table2[[#This Row],[time]]&lt;7200000,1,0)</f>
        <v>1</v>
      </c>
      <c r="H7157" t="s">
        <v>228</v>
      </c>
      <c r="I7157">
        <v>10</v>
      </c>
      <c r="J7157" t="s">
        <v>229</v>
      </c>
      <c r="K7157" t="s">
        <v>230</v>
      </c>
      <c r="L7157" t="s">
        <v>231</v>
      </c>
      <c r="M7157" t="s">
        <v>232</v>
      </c>
      <c r="N7157" t="s">
        <v>244</v>
      </c>
      <c r="O7157">
        <v>200</v>
      </c>
      <c r="P7157">
        <v>110</v>
      </c>
      <c r="Q7157" t="s">
        <v>234</v>
      </c>
      <c r="R7157" t="s">
        <v>235</v>
      </c>
      <c r="S7157" t="s">
        <v>244</v>
      </c>
      <c r="T7157" t="b">
        <v>0</v>
      </c>
      <c r="U7157" t="b">
        <v>1</v>
      </c>
      <c r="V7157" t="b">
        <v>1</v>
      </c>
      <c r="W7157" t="b">
        <v>1</v>
      </c>
      <c r="X7157" t="b">
        <v>1</v>
      </c>
      <c r="Y7157" t="b">
        <v>1</v>
      </c>
      <c r="Z7157" t="b">
        <v>1</v>
      </c>
      <c r="AA7157" t="b">
        <v>1</v>
      </c>
      <c r="AB7157" t="b">
        <v>0</v>
      </c>
      <c r="AC7157" t="b">
        <v>1</v>
      </c>
    </row>
    <row r="7158" spans="1:29" x14ac:dyDescent="0.2">
      <c r="A7158" s="6">
        <v>2</v>
      </c>
      <c r="B7158" s="6" t="s">
        <v>197</v>
      </c>
      <c r="C7158" s="6" t="s">
        <v>130</v>
      </c>
      <c r="D7158" s="6">
        <v>0</v>
      </c>
      <c r="E7158" s="7">
        <v>46147.916553018098</v>
      </c>
      <c r="F7158" s="16">
        <f>SUMIFS(Table2[time],Table2[config],Table2[[#This Row],[config]],Table2[repetition],Table2[[#This Row],[repetition]])</f>
        <v>35878872.167064138</v>
      </c>
      <c r="G7158" s="16">
        <f>IF(Table2[[#This Row],[time]]&lt;7200000,1,0)</f>
        <v>1</v>
      </c>
      <c r="H7158" t="s">
        <v>228</v>
      </c>
      <c r="I7158">
        <v>10</v>
      </c>
      <c r="J7158" t="s">
        <v>229</v>
      </c>
      <c r="K7158" t="s">
        <v>230</v>
      </c>
      <c r="L7158" t="s">
        <v>231</v>
      </c>
      <c r="M7158" t="s">
        <v>232</v>
      </c>
      <c r="N7158" t="s">
        <v>244</v>
      </c>
      <c r="O7158">
        <v>200</v>
      </c>
      <c r="P7158">
        <v>110</v>
      </c>
      <c r="Q7158" t="s">
        <v>234</v>
      </c>
      <c r="R7158" t="s">
        <v>235</v>
      </c>
      <c r="S7158" t="s">
        <v>244</v>
      </c>
      <c r="T7158" t="b">
        <v>0</v>
      </c>
      <c r="U7158" t="b">
        <v>1</v>
      </c>
      <c r="V7158" t="b">
        <v>1</v>
      </c>
      <c r="W7158" t="b">
        <v>1</v>
      </c>
      <c r="X7158" t="b">
        <v>1</v>
      </c>
      <c r="Y7158" t="b">
        <v>1</v>
      </c>
      <c r="Z7158" t="b">
        <v>1</v>
      </c>
      <c r="AA7158" t="b">
        <v>1</v>
      </c>
      <c r="AB7158" t="b">
        <v>0</v>
      </c>
      <c r="AC7158" t="b">
        <v>1</v>
      </c>
    </row>
    <row r="7159" spans="1:29" x14ac:dyDescent="0.2">
      <c r="A7159" s="8">
        <v>2</v>
      </c>
      <c r="B7159" s="8" t="s">
        <v>179</v>
      </c>
      <c r="C7159" s="8" t="s">
        <v>130</v>
      </c>
      <c r="D7159" s="8">
        <v>0</v>
      </c>
      <c r="E7159" s="9">
        <v>74666.590991022502</v>
      </c>
      <c r="F7159" s="17">
        <f>SUMIFS(Table2[time],Table2[config],Table2[[#This Row],[config]],Table2[repetition],Table2[[#This Row],[repetition]])</f>
        <v>35878872.167064138</v>
      </c>
      <c r="G7159" s="17">
        <f>IF(Table2[[#This Row],[time]]&lt;7200000,1,0)</f>
        <v>1</v>
      </c>
      <c r="H7159" t="s">
        <v>228</v>
      </c>
      <c r="I7159">
        <v>10</v>
      </c>
      <c r="J7159" t="s">
        <v>229</v>
      </c>
      <c r="K7159" t="s">
        <v>230</v>
      </c>
      <c r="L7159" t="s">
        <v>231</v>
      </c>
      <c r="M7159" t="s">
        <v>232</v>
      </c>
      <c r="N7159" t="s">
        <v>244</v>
      </c>
      <c r="O7159">
        <v>200</v>
      </c>
      <c r="P7159">
        <v>110</v>
      </c>
      <c r="Q7159" t="s">
        <v>234</v>
      </c>
      <c r="R7159" t="s">
        <v>235</v>
      </c>
      <c r="S7159" t="s">
        <v>244</v>
      </c>
      <c r="T7159" t="b">
        <v>0</v>
      </c>
      <c r="U7159" t="b">
        <v>1</v>
      </c>
      <c r="V7159" t="b">
        <v>1</v>
      </c>
      <c r="W7159" t="b">
        <v>1</v>
      </c>
      <c r="X7159" t="b">
        <v>1</v>
      </c>
      <c r="Y7159" t="b">
        <v>1</v>
      </c>
      <c r="Z7159" t="b">
        <v>1</v>
      </c>
      <c r="AA7159" t="b">
        <v>1</v>
      </c>
      <c r="AB7159" t="b">
        <v>0</v>
      </c>
      <c r="AC7159" t="b">
        <v>1</v>
      </c>
    </row>
    <row r="7160" spans="1:29" x14ac:dyDescent="0.2">
      <c r="A7160" s="6">
        <v>2</v>
      </c>
      <c r="B7160" s="6" t="s">
        <v>200</v>
      </c>
      <c r="C7160" s="6" t="s">
        <v>130</v>
      </c>
      <c r="D7160" s="6">
        <v>3</v>
      </c>
      <c r="E7160" s="7">
        <v>236388.56189098401</v>
      </c>
      <c r="F7160" s="16">
        <f>SUMIFS(Table2[time],Table2[config],Table2[[#This Row],[config]],Table2[repetition],Table2[[#This Row],[repetition]])</f>
        <v>35878872.167064138</v>
      </c>
      <c r="G7160" s="16">
        <f>IF(Table2[[#This Row],[time]]&lt;7200000,1,0)</f>
        <v>1</v>
      </c>
      <c r="H7160" t="s">
        <v>228</v>
      </c>
      <c r="I7160">
        <v>10</v>
      </c>
      <c r="J7160" t="s">
        <v>229</v>
      </c>
      <c r="K7160" t="s">
        <v>230</v>
      </c>
      <c r="L7160" t="s">
        <v>231</v>
      </c>
      <c r="M7160" t="s">
        <v>232</v>
      </c>
      <c r="N7160" t="s">
        <v>244</v>
      </c>
      <c r="O7160">
        <v>200</v>
      </c>
      <c r="P7160">
        <v>110</v>
      </c>
      <c r="Q7160" t="s">
        <v>234</v>
      </c>
      <c r="R7160" t="s">
        <v>235</v>
      </c>
      <c r="S7160" t="s">
        <v>244</v>
      </c>
      <c r="T7160" t="b">
        <v>0</v>
      </c>
      <c r="U7160" t="b">
        <v>1</v>
      </c>
      <c r="V7160" t="b">
        <v>1</v>
      </c>
      <c r="W7160" t="b">
        <v>1</v>
      </c>
      <c r="X7160" t="b">
        <v>1</v>
      </c>
      <c r="Y7160" t="b">
        <v>1</v>
      </c>
      <c r="Z7160" t="b">
        <v>1</v>
      </c>
      <c r="AA7160" t="b">
        <v>1</v>
      </c>
      <c r="AB7160" t="b">
        <v>0</v>
      </c>
      <c r="AC7160" t="b">
        <v>1</v>
      </c>
    </row>
    <row r="7161" spans="1:29" x14ac:dyDescent="0.2">
      <c r="A7161" s="8">
        <v>2</v>
      </c>
      <c r="B7161" s="8" t="s">
        <v>186</v>
      </c>
      <c r="C7161" s="8" t="s">
        <v>130</v>
      </c>
      <c r="D7161" s="8">
        <v>0</v>
      </c>
      <c r="E7161" s="9">
        <v>65320.351365022303</v>
      </c>
      <c r="F7161" s="17">
        <f>SUMIFS(Table2[time],Table2[config],Table2[[#This Row],[config]],Table2[repetition],Table2[[#This Row],[repetition]])</f>
        <v>35878872.167064138</v>
      </c>
      <c r="G7161" s="17">
        <f>IF(Table2[[#This Row],[time]]&lt;7200000,1,0)</f>
        <v>1</v>
      </c>
      <c r="H7161" t="s">
        <v>228</v>
      </c>
      <c r="I7161">
        <v>10</v>
      </c>
      <c r="J7161" t="s">
        <v>229</v>
      </c>
      <c r="K7161" t="s">
        <v>230</v>
      </c>
      <c r="L7161" t="s">
        <v>231</v>
      </c>
      <c r="M7161" t="s">
        <v>232</v>
      </c>
      <c r="N7161" t="s">
        <v>244</v>
      </c>
      <c r="O7161">
        <v>200</v>
      </c>
      <c r="P7161">
        <v>110</v>
      </c>
      <c r="Q7161" t="s">
        <v>234</v>
      </c>
      <c r="R7161" t="s">
        <v>235</v>
      </c>
      <c r="S7161" t="s">
        <v>244</v>
      </c>
      <c r="T7161" t="b">
        <v>0</v>
      </c>
      <c r="U7161" t="b">
        <v>1</v>
      </c>
      <c r="V7161" t="b">
        <v>1</v>
      </c>
      <c r="W7161" t="b">
        <v>1</v>
      </c>
      <c r="X7161" t="b">
        <v>1</v>
      </c>
      <c r="Y7161" t="b">
        <v>1</v>
      </c>
      <c r="Z7161" t="b">
        <v>1</v>
      </c>
      <c r="AA7161" t="b">
        <v>1</v>
      </c>
      <c r="AB7161" t="b">
        <v>0</v>
      </c>
      <c r="AC7161" t="b">
        <v>1</v>
      </c>
    </row>
    <row r="7162" spans="1:29" x14ac:dyDescent="0.2">
      <c r="A7162" s="6">
        <v>2</v>
      </c>
      <c r="B7162" s="6" t="s">
        <v>201</v>
      </c>
      <c r="C7162" s="6" t="s">
        <v>130</v>
      </c>
      <c r="D7162" s="6">
        <v>0</v>
      </c>
      <c r="E7162" s="7">
        <v>163270.02393495</v>
      </c>
      <c r="F7162" s="16">
        <f>SUMIFS(Table2[time],Table2[config],Table2[[#This Row],[config]],Table2[repetition],Table2[[#This Row],[repetition]])</f>
        <v>35878872.167064138</v>
      </c>
      <c r="G7162" s="16">
        <f>IF(Table2[[#This Row],[time]]&lt;7200000,1,0)</f>
        <v>1</v>
      </c>
      <c r="H7162" t="s">
        <v>228</v>
      </c>
      <c r="I7162">
        <v>10</v>
      </c>
      <c r="J7162" t="s">
        <v>229</v>
      </c>
      <c r="K7162" t="s">
        <v>230</v>
      </c>
      <c r="L7162" t="s">
        <v>231</v>
      </c>
      <c r="M7162" t="s">
        <v>232</v>
      </c>
      <c r="N7162" t="s">
        <v>244</v>
      </c>
      <c r="O7162">
        <v>200</v>
      </c>
      <c r="P7162">
        <v>110</v>
      </c>
      <c r="Q7162" t="s">
        <v>234</v>
      </c>
      <c r="R7162" t="s">
        <v>235</v>
      </c>
      <c r="S7162" t="s">
        <v>244</v>
      </c>
      <c r="T7162" t="b">
        <v>0</v>
      </c>
      <c r="U7162" t="b">
        <v>1</v>
      </c>
      <c r="V7162" t="b">
        <v>1</v>
      </c>
      <c r="W7162" t="b">
        <v>1</v>
      </c>
      <c r="X7162" t="b">
        <v>1</v>
      </c>
      <c r="Y7162" t="b">
        <v>1</v>
      </c>
      <c r="Z7162" t="b">
        <v>1</v>
      </c>
      <c r="AA7162" t="b">
        <v>1</v>
      </c>
      <c r="AB7162" t="b">
        <v>0</v>
      </c>
      <c r="AC7162" t="b">
        <v>1</v>
      </c>
    </row>
    <row r="7163" spans="1:29" x14ac:dyDescent="0.2">
      <c r="A7163" s="8">
        <v>2</v>
      </c>
      <c r="B7163" s="8" t="s">
        <v>188</v>
      </c>
      <c r="C7163" s="8" t="s">
        <v>130</v>
      </c>
      <c r="D7163" s="8">
        <v>0</v>
      </c>
      <c r="E7163" s="9">
        <v>205845.97759396999</v>
      </c>
      <c r="F7163" s="17">
        <f>SUMIFS(Table2[time],Table2[config],Table2[[#This Row],[config]],Table2[repetition],Table2[[#This Row],[repetition]])</f>
        <v>35878872.167064138</v>
      </c>
      <c r="G7163" s="17">
        <f>IF(Table2[[#This Row],[time]]&lt;7200000,1,0)</f>
        <v>1</v>
      </c>
      <c r="H7163" t="s">
        <v>228</v>
      </c>
      <c r="I7163">
        <v>10</v>
      </c>
      <c r="J7163" t="s">
        <v>229</v>
      </c>
      <c r="K7163" t="s">
        <v>230</v>
      </c>
      <c r="L7163" t="s">
        <v>231</v>
      </c>
      <c r="M7163" t="s">
        <v>232</v>
      </c>
      <c r="N7163" t="s">
        <v>244</v>
      </c>
      <c r="O7163">
        <v>200</v>
      </c>
      <c r="P7163">
        <v>110</v>
      </c>
      <c r="Q7163" t="s">
        <v>234</v>
      </c>
      <c r="R7163" t="s">
        <v>235</v>
      </c>
      <c r="S7163" t="s">
        <v>244</v>
      </c>
      <c r="T7163" t="b">
        <v>0</v>
      </c>
      <c r="U7163" t="b">
        <v>1</v>
      </c>
      <c r="V7163" t="b">
        <v>1</v>
      </c>
      <c r="W7163" t="b">
        <v>1</v>
      </c>
      <c r="X7163" t="b">
        <v>1</v>
      </c>
      <c r="Y7163" t="b">
        <v>1</v>
      </c>
      <c r="Z7163" t="b">
        <v>1</v>
      </c>
      <c r="AA7163" t="b">
        <v>1</v>
      </c>
      <c r="AB7163" t="b">
        <v>0</v>
      </c>
      <c r="AC7163" t="b">
        <v>1</v>
      </c>
    </row>
    <row r="7164" spans="1:29" x14ac:dyDescent="0.2">
      <c r="A7164" s="6">
        <v>2</v>
      </c>
      <c r="B7164" s="6" t="s">
        <v>177</v>
      </c>
      <c r="C7164" s="6" t="s">
        <v>130</v>
      </c>
      <c r="D7164" s="6">
        <v>0</v>
      </c>
      <c r="E7164" s="7">
        <v>251223.31892896901</v>
      </c>
      <c r="F7164" s="16">
        <f>SUMIFS(Table2[time],Table2[config],Table2[[#This Row],[config]],Table2[repetition],Table2[[#This Row],[repetition]])</f>
        <v>35878872.167064138</v>
      </c>
      <c r="G7164" s="16">
        <f>IF(Table2[[#This Row],[time]]&lt;7200000,1,0)</f>
        <v>1</v>
      </c>
      <c r="H7164" t="s">
        <v>228</v>
      </c>
      <c r="I7164">
        <v>10</v>
      </c>
      <c r="J7164" t="s">
        <v>229</v>
      </c>
      <c r="K7164" t="s">
        <v>230</v>
      </c>
      <c r="L7164" t="s">
        <v>231</v>
      </c>
      <c r="M7164" t="s">
        <v>232</v>
      </c>
      <c r="N7164" t="s">
        <v>244</v>
      </c>
      <c r="O7164">
        <v>200</v>
      </c>
      <c r="P7164">
        <v>110</v>
      </c>
      <c r="Q7164" t="s">
        <v>234</v>
      </c>
      <c r="R7164" t="s">
        <v>235</v>
      </c>
      <c r="S7164" t="s">
        <v>244</v>
      </c>
      <c r="T7164" t="b">
        <v>0</v>
      </c>
      <c r="U7164" t="b">
        <v>1</v>
      </c>
      <c r="V7164" t="b">
        <v>1</v>
      </c>
      <c r="W7164" t="b">
        <v>1</v>
      </c>
      <c r="X7164" t="b">
        <v>1</v>
      </c>
      <c r="Y7164" t="b">
        <v>1</v>
      </c>
      <c r="Z7164" t="b">
        <v>1</v>
      </c>
      <c r="AA7164" t="b">
        <v>1</v>
      </c>
      <c r="AB7164" t="b">
        <v>0</v>
      </c>
      <c r="AC7164" t="b">
        <v>1</v>
      </c>
    </row>
    <row r="7165" spans="1:29" x14ac:dyDescent="0.2">
      <c r="A7165" s="8">
        <v>2</v>
      </c>
      <c r="B7165" s="8" t="s">
        <v>202</v>
      </c>
      <c r="C7165" s="8" t="s">
        <v>130</v>
      </c>
      <c r="D7165" s="8">
        <v>0</v>
      </c>
      <c r="E7165" s="9">
        <v>265661.72552201798</v>
      </c>
      <c r="F7165" s="17">
        <f>SUMIFS(Table2[time],Table2[config],Table2[[#This Row],[config]],Table2[repetition],Table2[[#This Row],[repetition]])</f>
        <v>35878872.167064138</v>
      </c>
      <c r="G7165" s="17">
        <f>IF(Table2[[#This Row],[time]]&lt;7200000,1,0)</f>
        <v>1</v>
      </c>
      <c r="H7165" t="s">
        <v>228</v>
      </c>
      <c r="I7165">
        <v>10</v>
      </c>
      <c r="J7165" t="s">
        <v>229</v>
      </c>
      <c r="K7165" t="s">
        <v>230</v>
      </c>
      <c r="L7165" t="s">
        <v>231</v>
      </c>
      <c r="M7165" t="s">
        <v>232</v>
      </c>
      <c r="N7165" t="s">
        <v>244</v>
      </c>
      <c r="O7165">
        <v>200</v>
      </c>
      <c r="P7165">
        <v>110</v>
      </c>
      <c r="Q7165" t="s">
        <v>234</v>
      </c>
      <c r="R7165" t="s">
        <v>235</v>
      </c>
      <c r="S7165" t="s">
        <v>244</v>
      </c>
      <c r="T7165" t="b">
        <v>0</v>
      </c>
      <c r="U7165" t="b">
        <v>1</v>
      </c>
      <c r="V7165" t="b">
        <v>1</v>
      </c>
      <c r="W7165" t="b">
        <v>1</v>
      </c>
      <c r="X7165" t="b">
        <v>1</v>
      </c>
      <c r="Y7165" t="b">
        <v>1</v>
      </c>
      <c r="Z7165" t="b">
        <v>1</v>
      </c>
      <c r="AA7165" t="b">
        <v>1</v>
      </c>
      <c r="AB7165" t="b">
        <v>0</v>
      </c>
      <c r="AC7165" t="b">
        <v>1</v>
      </c>
    </row>
    <row r="7166" spans="1:29" x14ac:dyDescent="0.2">
      <c r="A7166" s="6">
        <v>2</v>
      </c>
      <c r="B7166" s="6" t="s">
        <v>190</v>
      </c>
      <c r="C7166" s="6" t="s">
        <v>130</v>
      </c>
      <c r="D7166" s="6">
        <v>0</v>
      </c>
      <c r="E7166" s="7">
        <v>1448800.87297904</v>
      </c>
      <c r="F7166" s="16">
        <f>SUMIFS(Table2[time],Table2[config],Table2[[#This Row],[config]],Table2[repetition],Table2[[#This Row],[repetition]])</f>
        <v>35878872.167064138</v>
      </c>
      <c r="G7166" s="16">
        <f>IF(Table2[[#This Row],[time]]&lt;7200000,1,0)</f>
        <v>1</v>
      </c>
      <c r="H7166" t="s">
        <v>228</v>
      </c>
      <c r="I7166">
        <v>10</v>
      </c>
      <c r="J7166" t="s">
        <v>229</v>
      </c>
      <c r="K7166" t="s">
        <v>230</v>
      </c>
      <c r="L7166" t="s">
        <v>231</v>
      </c>
      <c r="M7166" t="s">
        <v>232</v>
      </c>
      <c r="N7166" t="s">
        <v>244</v>
      </c>
      <c r="O7166">
        <v>200</v>
      </c>
      <c r="P7166">
        <v>110</v>
      </c>
      <c r="Q7166" t="s">
        <v>234</v>
      </c>
      <c r="R7166" t="s">
        <v>235</v>
      </c>
      <c r="S7166" t="s">
        <v>244</v>
      </c>
      <c r="T7166" t="b">
        <v>0</v>
      </c>
      <c r="U7166" t="b">
        <v>1</v>
      </c>
      <c r="V7166" t="b">
        <v>1</v>
      </c>
      <c r="W7166" t="b">
        <v>1</v>
      </c>
      <c r="X7166" t="b">
        <v>1</v>
      </c>
      <c r="Y7166" t="b">
        <v>1</v>
      </c>
      <c r="Z7166" t="b">
        <v>1</v>
      </c>
      <c r="AA7166" t="b">
        <v>1</v>
      </c>
      <c r="AB7166" t="b">
        <v>0</v>
      </c>
      <c r="AC7166" t="b">
        <v>1</v>
      </c>
    </row>
    <row r="7167" spans="1:29" x14ac:dyDescent="0.2">
      <c r="A7167" s="8">
        <v>2</v>
      </c>
      <c r="B7167" s="8" t="s">
        <v>203</v>
      </c>
      <c r="C7167" s="8" t="s">
        <v>130</v>
      </c>
      <c r="D7167" s="8">
        <v>6</v>
      </c>
      <c r="E7167" s="9">
        <v>2779684.8441879801</v>
      </c>
      <c r="F7167" s="17">
        <f>SUMIFS(Table2[time],Table2[config],Table2[[#This Row],[config]],Table2[repetition],Table2[[#This Row],[repetition]])</f>
        <v>35878872.167064138</v>
      </c>
      <c r="G7167" s="17">
        <f>IF(Table2[[#This Row],[time]]&lt;7200000,1,0)</f>
        <v>1</v>
      </c>
      <c r="H7167" t="s">
        <v>228</v>
      </c>
      <c r="I7167">
        <v>10</v>
      </c>
      <c r="J7167" t="s">
        <v>229</v>
      </c>
      <c r="K7167" t="s">
        <v>230</v>
      </c>
      <c r="L7167" t="s">
        <v>231</v>
      </c>
      <c r="M7167" t="s">
        <v>232</v>
      </c>
      <c r="N7167" t="s">
        <v>244</v>
      </c>
      <c r="O7167">
        <v>200</v>
      </c>
      <c r="P7167">
        <v>110</v>
      </c>
      <c r="Q7167" t="s">
        <v>234</v>
      </c>
      <c r="R7167" t="s">
        <v>235</v>
      </c>
      <c r="S7167" t="s">
        <v>244</v>
      </c>
      <c r="T7167" t="b">
        <v>0</v>
      </c>
      <c r="U7167" t="b">
        <v>1</v>
      </c>
      <c r="V7167" t="b">
        <v>1</v>
      </c>
      <c r="W7167" t="b">
        <v>1</v>
      </c>
      <c r="X7167" t="b">
        <v>1</v>
      </c>
      <c r="Y7167" t="b">
        <v>1</v>
      </c>
      <c r="Z7167" t="b">
        <v>1</v>
      </c>
      <c r="AA7167" t="b">
        <v>1</v>
      </c>
      <c r="AB7167" t="b">
        <v>0</v>
      </c>
      <c r="AC7167" t="b">
        <v>1</v>
      </c>
    </row>
    <row r="7168" spans="1:29" x14ac:dyDescent="0.2">
      <c r="A7168" s="6">
        <v>2</v>
      </c>
      <c r="B7168" s="6" t="s">
        <v>204</v>
      </c>
      <c r="C7168" s="6" t="s">
        <v>130</v>
      </c>
      <c r="D7168" s="6">
        <v>0</v>
      </c>
      <c r="E7168" s="7">
        <v>7213865.08811701</v>
      </c>
      <c r="F7168" s="16">
        <f>SUMIFS(Table2[time],Table2[config],Table2[[#This Row],[config]],Table2[repetition],Table2[[#This Row],[repetition]])</f>
        <v>35878872.167064138</v>
      </c>
      <c r="G7168" s="16">
        <f>IF(Table2[[#This Row],[time]]&lt;7200000,1,0)</f>
        <v>0</v>
      </c>
      <c r="H7168" t="s">
        <v>228</v>
      </c>
      <c r="I7168">
        <v>10</v>
      </c>
      <c r="J7168" t="s">
        <v>229</v>
      </c>
      <c r="K7168" t="s">
        <v>230</v>
      </c>
      <c r="L7168" t="s">
        <v>231</v>
      </c>
      <c r="M7168" t="s">
        <v>232</v>
      </c>
      <c r="N7168" t="s">
        <v>244</v>
      </c>
      <c r="O7168">
        <v>200</v>
      </c>
      <c r="P7168">
        <v>110</v>
      </c>
      <c r="Q7168" t="s">
        <v>234</v>
      </c>
      <c r="R7168" t="s">
        <v>235</v>
      </c>
      <c r="S7168" t="s">
        <v>244</v>
      </c>
      <c r="T7168" t="b">
        <v>0</v>
      </c>
      <c r="U7168" t="b">
        <v>1</v>
      </c>
      <c r="V7168" t="b">
        <v>1</v>
      </c>
      <c r="W7168" t="b">
        <v>1</v>
      </c>
      <c r="X7168" t="b">
        <v>1</v>
      </c>
      <c r="Y7168" t="b">
        <v>1</v>
      </c>
      <c r="Z7168" t="b">
        <v>1</v>
      </c>
      <c r="AA7168" t="b">
        <v>1</v>
      </c>
      <c r="AB7168" t="b">
        <v>0</v>
      </c>
      <c r="AC7168" t="b">
        <v>1</v>
      </c>
    </row>
    <row r="7169" spans="1:29" x14ac:dyDescent="0.2">
      <c r="A7169" s="8">
        <v>2</v>
      </c>
      <c r="B7169" s="8" t="s">
        <v>205</v>
      </c>
      <c r="C7169" s="8" t="s">
        <v>130</v>
      </c>
      <c r="D7169" s="8">
        <v>0</v>
      </c>
      <c r="E7169" s="9">
        <v>7218600.4659740096</v>
      </c>
      <c r="F7169" s="17">
        <f>SUMIFS(Table2[time],Table2[config],Table2[[#This Row],[config]],Table2[repetition],Table2[[#This Row],[repetition]])</f>
        <v>35878872.167064138</v>
      </c>
      <c r="G7169" s="17">
        <f>IF(Table2[[#This Row],[time]]&lt;7200000,1,0)</f>
        <v>0</v>
      </c>
      <c r="H7169" t="s">
        <v>228</v>
      </c>
      <c r="I7169">
        <v>10</v>
      </c>
      <c r="J7169" t="s">
        <v>229</v>
      </c>
      <c r="K7169" t="s">
        <v>230</v>
      </c>
      <c r="L7169" t="s">
        <v>231</v>
      </c>
      <c r="M7169" t="s">
        <v>232</v>
      </c>
      <c r="N7169" t="s">
        <v>244</v>
      </c>
      <c r="O7169">
        <v>200</v>
      </c>
      <c r="P7169">
        <v>110</v>
      </c>
      <c r="Q7169" t="s">
        <v>234</v>
      </c>
      <c r="R7169" t="s">
        <v>235</v>
      </c>
      <c r="S7169" t="s">
        <v>244</v>
      </c>
      <c r="T7169" t="b">
        <v>0</v>
      </c>
      <c r="U7169" t="b">
        <v>1</v>
      </c>
      <c r="V7169" t="b">
        <v>1</v>
      </c>
      <c r="W7169" t="b">
        <v>1</v>
      </c>
      <c r="X7169" t="b">
        <v>1</v>
      </c>
      <c r="Y7169" t="b">
        <v>1</v>
      </c>
      <c r="Z7169" t="b">
        <v>1</v>
      </c>
      <c r="AA7169" t="b">
        <v>1</v>
      </c>
      <c r="AB7169" t="b">
        <v>0</v>
      </c>
      <c r="AC7169" t="b">
        <v>1</v>
      </c>
    </row>
    <row r="7170" spans="1:29" x14ac:dyDescent="0.2">
      <c r="A7170" s="6">
        <v>2</v>
      </c>
      <c r="B7170" s="6" t="s">
        <v>191</v>
      </c>
      <c r="C7170" s="6" t="s">
        <v>130</v>
      </c>
      <c r="D7170" s="6">
        <v>0</v>
      </c>
      <c r="E7170" s="7">
        <v>7211465.8810330397</v>
      </c>
      <c r="F7170" s="16">
        <f>SUMIFS(Table2[time],Table2[config],Table2[[#This Row],[config]],Table2[repetition],Table2[[#This Row],[repetition]])</f>
        <v>35878872.167064138</v>
      </c>
      <c r="G7170" s="16">
        <f>IF(Table2[[#This Row],[time]]&lt;7200000,1,0)</f>
        <v>0</v>
      </c>
      <c r="H7170" t="s">
        <v>228</v>
      </c>
      <c r="I7170">
        <v>10</v>
      </c>
      <c r="J7170" t="s">
        <v>229</v>
      </c>
      <c r="K7170" t="s">
        <v>230</v>
      </c>
      <c r="L7170" t="s">
        <v>231</v>
      </c>
      <c r="M7170" t="s">
        <v>232</v>
      </c>
      <c r="N7170" t="s">
        <v>244</v>
      </c>
      <c r="O7170">
        <v>200</v>
      </c>
      <c r="P7170">
        <v>110</v>
      </c>
      <c r="Q7170" t="s">
        <v>234</v>
      </c>
      <c r="R7170" t="s">
        <v>235</v>
      </c>
      <c r="S7170" t="s">
        <v>244</v>
      </c>
      <c r="T7170" t="b">
        <v>0</v>
      </c>
      <c r="U7170" t="b">
        <v>1</v>
      </c>
      <c r="V7170" t="b">
        <v>1</v>
      </c>
      <c r="W7170" t="b">
        <v>1</v>
      </c>
      <c r="X7170" t="b">
        <v>1</v>
      </c>
      <c r="Y7170" t="b">
        <v>1</v>
      </c>
      <c r="Z7170" t="b">
        <v>1</v>
      </c>
      <c r="AA7170" t="b">
        <v>1</v>
      </c>
      <c r="AB7170" t="b">
        <v>0</v>
      </c>
      <c r="AC7170" t="b">
        <v>1</v>
      </c>
    </row>
    <row r="7171" spans="1:29" x14ac:dyDescent="0.2">
      <c r="A7171" s="8">
        <v>2</v>
      </c>
      <c r="B7171" s="8" t="s">
        <v>187</v>
      </c>
      <c r="C7171" s="8" t="s">
        <v>130</v>
      </c>
      <c r="D7171" s="8">
        <v>0</v>
      </c>
      <c r="E7171" s="9">
        <v>7285942.5441130297</v>
      </c>
      <c r="F7171" s="17">
        <f>SUMIFS(Table2[time],Table2[config],Table2[[#This Row],[config]],Table2[repetition],Table2[[#This Row],[repetition]])</f>
        <v>35878872.167064138</v>
      </c>
      <c r="G7171" s="17">
        <f>IF(Table2[[#This Row],[time]]&lt;7200000,1,0)</f>
        <v>0</v>
      </c>
      <c r="H7171" t="s">
        <v>228</v>
      </c>
      <c r="I7171">
        <v>10</v>
      </c>
      <c r="J7171" t="s">
        <v>229</v>
      </c>
      <c r="K7171" t="s">
        <v>230</v>
      </c>
      <c r="L7171" t="s">
        <v>231</v>
      </c>
      <c r="M7171" t="s">
        <v>232</v>
      </c>
      <c r="N7171" t="s">
        <v>244</v>
      </c>
      <c r="O7171">
        <v>200</v>
      </c>
      <c r="P7171">
        <v>110</v>
      </c>
      <c r="Q7171" t="s">
        <v>234</v>
      </c>
      <c r="R7171" t="s">
        <v>235</v>
      </c>
      <c r="S7171" t="s">
        <v>244</v>
      </c>
      <c r="T7171" t="b">
        <v>0</v>
      </c>
      <c r="U7171" t="b">
        <v>1</v>
      </c>
      <c r="V7171" t="b">
        <v>1</v>
      </c>
      <c r="W7171" t="b">
        <v>1</v>
      </c>
      <c r="X7171" t="b">
        <v>1</v>
      </c>
      <c r="Y7171" t="b">
        <v>1</v>
      </c>
      <c r="Z7171" t="b">
        <v>1</v>
      </c>
      <c r="AA7171" t="b">
        <v>1</v>
      </c>
      <c r="AB7171" t="b">
        <v>0</v>
      </c>
      <c r="AC7171" t="b">
        <v>1</v>
      </c>
    </row>
    <row r="7172" spans="1:29" x14ac:dyDescent="0.2">
      <c r="A7172" s="6">
        <v>3</v>
      </c>
      <c r="B7172" s="6" t="s">
        <v>192</v>
      </c>
      <c r="C7172" s="6" t="s">
        <v>130</v>
      </c>
      <c r="D7172" s="6">
        <v>0</v>
      </c>
      <c r="E7172" s="7">
        <v>126339.384191087</v>
      </c>
      <c r="F7172" s="16">
        <f>SUMIFS(Table2[time],Table2[config],Table2[[#This Row],[config]],Table2[repetition],Table2[[#This Row],[repetition]])</f>
        <v>35841600.33628609</v>
      </c>
      <c r="G7172" s="16">
        <f>IF(Table2[[#This Row],[time]]&lt;7200000,1,0)</f>
        <v>1</v>
      </c>
      <c r="H7172" t="s">
        <v>228</v>
      </c>
      <c r="I7172">
        <v>10</v>
      </c>
      <c r="J7172" t="s">
        <v>229</v>
      </c>
      <c r="K7172" t="s">
        <v>230</v>
      </c>
      <c r="L7172" t="s">
        <v>231</v>
      </c>
      <c r="M7172" t="s">
        <v>232</v>
      </c>
      <c r="N7172" t="s">
        <v>244</v>
      </c>
      <c r="O7172">
        <v>200</v>
      </c>
      <c r="P7172">
        <v>110</v>
      </c>
      <c r="Q7172" t="s">
        <v>234</v>
      </c>
      <c r="R7172" t="s">
        <v>235</v>
      </c>
      <c r="S7172" t="s">
        <v>244</v>
      </c>
      <c r="T7172" t="b">
        <v>0</v>
      </c>
      <c r="U7172" t="b">
        <v>1</v>
      </c>
      <c r="V7172" t="b">
        <v>1</v>
      </c>
      <c r="W7172" t="b">
        <v>1</v>
      </c>
      <c r="X7172" t="b">
        <v>1</v>
      </c>
      <c r="Y7172" t="b">
        <v>1</v>
      </c>
      <c r="Z7172" t="b">
        <v>1</v>
      </c>
      <c r="AA7172" t="b">
        <v>1</v>
      </c>
      <c r="AB7172" t="b">
        <v>0</v>
      </c>
      <c r="AC7172" t="b">
        <v>1</v>
      </c>
    </row>
    <row r="7173" spans="1:29" x14ac:dyDescent="0.2">
      <c r="A7173" s="8">
        <v>3</v>
      </c>
      <c r="B7173" s="8" t="s">
        <v>181</v>
      </c>
      <c r="C7173" s="8" t="s">
        <v>130</v>
      </c>
      <c r="D7173" s="8">
        <v>0</v>
      </c>
      <c r="E7173" s="9">
        <v>35895.6941250944</v>
      </c>
      <c r="F7173" s="17">
        <f>SUMIFS(Table2[time],Table2[config],Table2[[#This Row],[config]],Table2[repetition],Table2[[#This Row],[repetition]])</f>
        <v>35841600.33628609</v>
      </c>
      <c r="G7173" s="17">
        <f>IF(Table2[[#This Row],[time]]&lt;7200000,1,0)</f>
        <v>1</v>
      </c>
      <c r="H7173" t="s">
        <v>228</v>
      </c>
      <c r="I7173">
        <v>10</v>
      </c>
      <c r="J7173" t="s">
        <v>229</v>
      </c>
      <c r="K7173" t="s">
        <v>230</v>
      </c>
      <c r="L7173" t="s">
        <v>231</v>
      </c>
      <c r="M7173" t="s">
        <v>232</v>
      </c>
      <c r="N7173" t="s">
        <v>244</v>
      </c>
      <c r="O7173">
        <v>200</v>
      </c>
      <c r="P7173">
        <v>110</v>
      </c>
      <c r="Q7173" t="s">
        <v>234</v>
      </c>
      <c r="R7173" t="s">
        <v>235</v>
      </c>
      <c r="S7173" t="s">
        <v>244</v>
      </c>
      <c r="T7173" t="b">
        <v>0</v>
      </c>
      <c r="U7173" t="b">
        <v>1</v>
      </c>
      <c r="V7173" t="b">
        <v>1</v>
      </c>
      <c r="W7173" t="b">
        <v>1</v>
      </c>
      <c r="X7173" t="b">
        <v>1</v>
      </c>
      <c r="Y7173" t="b">
        <v>1</v>
      </c>
      <c r="Z7173" t="b">
        <v>1</v>
      </c>
      <c r="AA7173" t="b">
        <v>1</v>
      </c>
      <c r="AB7173" t="b">
        <v>0</v>
      </c>
      <c r="AC7173" t="b">
        <v>1</v>
      </c>
    </row>
    <row r="7174" spans="1:29" x14ac:dyDescent="0.2">
      <c r="A7174" s="6">
        <v>3</v>
      </c>
      <c r="B7174" s="6" t="s">
        <v>182</v>
      </c>
      <c r="C7174" s="6" t="s">
        <v>130</v>
      </c>
      <c r="D7174" s="6">
        <v>0</v>
      </c>
      <c r="E7174" s="7">
        <v>53573.337687063002</v>
      </c>
      <c r="F7174" s="16">
        <f>SUMIFS(Table2[time],Table2[config],Table2[[#This Row],[config]],Table2[repetition],Table2[[#This Row],[repetition]])</f>
        <v>35841600.33628609</v>
      </c>
      <c r="G7174" s="16">
        <f>IF(Table2[[#This Row],[time]]&lt;7200000,1,0)</f>
        <v>1</v>
      </c>
      <c r="H7174" t="s">
        <v>228</v>
      </c>
      <c r="I7174">
        <v>10</v>
      </c>
      <c r="J7174" t="s">
        <v>229</v>
      </c>
      <c r="K7174" t="s">
        <v>230</v>
      </c>
      <c r="L7174" t="s">
        <v>231</v>
      </c>
      <c r="M7174" t="s">
        <v>232</v>
      </c>
      <c r="N7174" t="s">
        <v>244</v>
      </c>
      <c r="O7174">
        <v>200</v>
      </c>
      <c r="P7174">
        <v>110</v>
      </c>
      <c r="Q7174" t="s">
        <v>234</v>
      </c>
      <c r="R7174" t="s">
        <v>235</v>
      </c>
      <c r="S7174" t="s">
        <v>244</v>
      </c>
      <c r="T7174" t="b">
        <v>0</v>
      </c>
      <c r="U7174" t="b">
        <v>1</v>
      </c>
      <c r="V7174" t="b">
        <v>1</v>
      </c>
      <c r="W7174" t="b">
        <v>1</v>
      </c>
      <c r="X7174" t="b">
        <v>1</v>
      </c>
      <c r="Y7174" t="b">
        <v>1</v>
      </c>
      <c r="Z7174" t="b">
        <v>1</v>
      </c>
      <c r="AA7174" t="b">
        <v>1</v>
      </c>
      <c r="AB7174" t="b">
        <v>0</v>
      </c>
      <c r="AC7174" t="b">
        <v>1</v>
      </c>
    </row>
    <row r="7175" spans="1:29" x14ac:dyDescent="0.2">
      <c r="A7175" s="8">
        <v>3</v>
      </c>
      <c r="B7175" s="8" t="s">
        <v>176</v>
      </c>
      <c r="C7175" s="8" t="s">
        <v>130</v>
      </c>
      <c r="D7175" s="8">
        <v>0</v>
      </c>
      <c r="E7175" s="9">
        <v>48883.168746950098</v>
      </c>
      <c r="F7175" s="17">
        <f>SUMIFS(Table2[time],Table2[config],Table2[[#This Row],[config]],Table2[repetition],Table2[[#This Row],[repetition]])</f>
        <v>35841600.33628609</v>
      </c>
      <c r="G7175" s="17">
        <f>IF(Table2[[#This Row],[time]]&lt;7200000,1,0)</f>
        <v>1</v>
      </c>
      <c r="H7175" t="s">
        <v>228</v>
      </c>
      <c r="I7175">
        <v>10</v>
      </c>
      <c r="J7175" t="s">
        <v>229</v>
      </c>
      <c r="K7175" t="s">
        <v>230</v>
      </c>
      <c r="L7175" t="s">
        <v>231</v>
      </c>
      <c r="M7175" t="s">
        <v>232</v>
      </c>
      <c r="N7175" t="s">
        <v>244</v>
      </c>
      <c r="O7175">
        <v>200</v>
      </c>
      <c r="P7175">
        <v>110</v>
      </c>
      <c r="Q7175" t="s">
        <v>234</v>
      </c>
      <c r="R7175" t="s">
        <v>235</v>
      </c>
      <c r="S7175" t="s">
        <v>244</v>
      </c>
      <c r="T7175" t="b">
        <v>0</v>
      </c>
      <c r="U7175" t="b">
        <v>1</v>
      </c>
      <c r="V7175" t="b">
        <v>1</v>
      </c>
      <c r="W7175" t="b">
        <v>1</v>
      </c>
      <c r="X7175" t="b">
        <v>1</v>
      </c>
      <c r="Y7175" t="b">
        <v>1</v>
      </c>
      <c r="Z7175" t="b">
        <v>1</v>
      </c>
      <c r="AA7175" t="b">
        <v>1</v>
      </c>
      <c r="AB7175" t="b">
        <v>0</v>
      </c>
      <c r="AC7175" t="b">
        <v>1</v>
      </c>
    </row>
    <row r="7176" spans="1:29" x14ac:dyDescent="0.2">
      <c r="A7176" s="6">
        <v>3</v>
      </c>
      <c r="B7176" s="6" t="s">
        <v>194</v>
      </c>
      <c r="C7176" s="6" t="s">
        <v>130</v>
      </c>
      <c r="D7176" s="6">
        <v>0</v>
      </c>
      <c r="E7176" s="7">
        <v>224910.42683401599</v>
      </c>
      <c r="F7176" s="16">
        <f>SUMIFS(Table2[time],Table2[config],Table2[[#This Row],[config]],Table2[repetition],Table2[[#This Row],[repetition]])</f>
        <v>35841600.33628609</v>
      </c>
      <c r="G7176" s="16">
        <f>IF(Table2[[#This Row],[time]]&lt;7200000,1,0)</f>
        <v>1</v>
      </c>
      <c r="H7176" t="s">
        <v>228</v>
      </c>
      <c r="I7176">
        <v>10</v>
      </c>
      <c r="J7176" t="s">
        <v>229</v>
      </c>
      <c r="K7176" t="s">
        <v>230</v>
      </c>
      <c r="L7176" t="s">
        <v>231</v>
      </c>
      <c r="M7176" t="s">
        <v>232</v>
      </c>
      <c r="N7176" t="s">
        <v>244</v>
      </c>
      <c r="O7176">
        <v>200</v>
      </c>
      <c r="P7176">
        <v>110</v>
      </c>
      <c r="Q7176" t="s">
        <v>234</v>
      </c>
      <c r="R7176" t="s">
        <v>235</v>
      </c>
      <c r="S7176" t="s">
        <v>244</v>
      </c>
      <c r="T7176" t="b">
        <v>0</v>
      </c>
      <c r="U7176" t="b">
        <v>1</v>
      </c>
      <c r="V7176" t="b">
        <v>1</v>
      </c>
      <c r="W7176" t="b">
        <v>1</v>
      </c>
      <c r="X7176" t="b">
        <v>1</v>
      </c>
      <c r="Y7176" t="b">
        <v>1</v>
      </c>
      <c r="Z7176" t="b">
        <v>1</v>
      </c>
      <c r="AA7176" t="b">
        <v>1</v>
      </c>
      <c r="AB7176" t="b">
        <v>0</v>
      </c>
      <c r="AC7176" t="b">
        <v>1</v>
      </c>
    </row>
    <row r="7177" spans="1:29" x14ac:dyDescent="0.2">
      <c r="A7177" s="8">
        <v>3</v>
      </c>
      <c r="B7177" s="8" t="s">
        <v>185</v>
      </c>
      <c r="C7177" s="8" t="s">
        <v>130</v>
      </c>
      <c r="D7177" s="8">
        <v>0</v>
      </c>
      <c r="E7177" s="9">
        <v>102066.784788039</v>
      </c>
      <c r="F7177" s="17">
        <f>SUMIFS(Table2[time],Table2[config],Table2[[#This Row],[config]],Table2[repetition],Table2[[#This Row],[repetition]])</f>
        <v>35841600.33628609</v>
      </c>
      <c r="G7177" s="17">
        <f>IF(Table2[[#This Row],[time]]&lt;7200000,1,0)</f>
        <v>1</v>
      </c>
      <c r="H7177" t="s">
        <v>228</v>
      </c>
      <c r="I7177">
        <v>10</v>
      </c>
      <c r="J7177" t="s">
        <v>229</v>
      </c>
      <c r="K7177" t="s">
        <v>230</v>
      </c>
      <c r="L7177" t="s">
        <v>231</v>
      </c>
      <c r="M7177" t="s">
        <v>232</v>
      </c>
      <c r="N7177" t="s">
        <v>244</v>
      </c>
      <c r="O7177">
        <v>200</v>
      </c>
      <c r="P7177">
        <v>110</v>
      </c>
      <c r="Q7177" t="s">
        <v>234</v>
      </c>
      <c r="R7177" t="s">
        <v>235</v>
      </c>
      <c r="S7177" t="s">
        <v>244</v>
      </c>
      <c r="T7177" t="b">
        <v>0</v>
      </c>
      <c r="U7177" t="b">
        <v>1</v>
      </c>
      <c r="V7177" t="b">
        <v>1</v>
      </c>
      <c r="W7177" t="b">
        <v>1</v>
      </c>
      <c r="X7177" t="b">
        <v>1</v>
      </c>
      <c r="Y7177" t="b">
        <v>1</v>
      </c>
      <c r="Z7177" t="b">
        <v>1</v>
      </c>
      <c r="AA7177" t="b">
        <v>1</v>
      </c>
      <c r="AB7177" t="b">
        <v>0</v>
      </c>
      <c r="AC7177" t="b">
        <v>1</v>
      </c>
    </row>
    <row r="7178" spans="1:29" x14ac:dyDescent="0.2">
      <c r="A7178" s="6">
        <v>3</v>
      </c>
      <c r="B7178" s="6" t="s">
        <v>195</v>
      </c>
      <c r="C7178" s="6" t="s">
        <v>130</v>
      </c>
      <c r="D7178" s="6">
        <v>0</v>
      </c>
      <c r="E7178" s="7">
        <v>91058.566399035</v>
      </c>
      <c r="F7178" s="16">
        <f>SUMIFS(Table2[time],Table2[config],Table2[[#This Row],[config]],Table2[repetition],Table2[[#This Row],[repetition]])</f>
        <v>35841600.33628609</v>
      </c>
      <c r="G7178" s="16">
        <f>IF(Table2[[#This Row],[time]]&lt;7200000,1,0)</f>
        <v>1</v>
      </c>
      <c r="H7178" t="s">
        <v>228</v>
      </c>
      <c r="I7178">
        <v>10</v>
      </c>
      <c r="J7178" t="s">
        <v>229</v>
      </c>
      <c r="K7178" t="s">
        <v>230</v>
      </c>
      <c r="L7178" t="s">
        <v>231</v>
      </c>
      <c r="M7178" t="s">
        <v>232</v>
      </c>
      <c r="N7178" t="s">
        <v>244</v>
      </c>
      <c r="O7178">
        <v>200</v>
      </c>
      <c r="P7178">
        <v>110</v>
      </c>
      <c r="Q7178" t="s">
        <v>234</v>
      </c>
      <c r="R7178" t="s">
        <v>235</v>
      </c>
      <c r="S7178" t="s">
        <v>244</v>
      </c>
      <c r="T7178" t="b">
        <v>0</v>
      </c>
      <c r="U7178" t="b">
        <v>1</v>
      </c>
      <c r="V7178" t="b">
        <v>1</v>
      </c>
      <c r="W7178" t="b">
        <v>1</v>
      </c>
      <c r="X7178" t="b">
        <v>1</v>
      </c>
      <c r="Y7178" t="b">
        <v>1</v>
      </c>
      <c r="Z7178" t="b">
        <v>1</v>
      </c>
      <c r="AA7178" t="b">
        <v>1</v>
      </c>
      <c r="AB7178" t="b">
        <v>0</v>
      </c>
      <c r="AC7178" t="b">
        <v>1</v>
      </c>
    </row>
    <row r="7179" spans="1:29" x14ac:dyDescent="0.2">
      <c r="A7179" s="8">
        <v>3</v>
      </c>
      <c r="B7179" s="8" t="s">
        <v>180</v>
      </c>
      <c r="C7179" s="8" t="s">
        <v>130</v>
      </c>
      <c r="D7179" s="8">
        <v>0</v>
      </c>
      <c r="E7179" s="9">
        <v>42526.807839050802</v>
      </c>
      <c r="F7179" s="17">
        <f>SUMIFS(Table2[time],Table2[config],Table2[[#This Row],[config]],Table2[repetition],Table2[[#This Row],[repetition]])</f>
        <v>35841600.33628609</v>
      </c>
      <c r="G7179" s="17">
        <f>IF(Table2[[#This Row],[time]]&lt;7200000,1,0)</f>
        <v>1</v>
      </c>
      <c r="H7179" t="s">
        <v>228</v>
      </c>
      <c r="I7179">
        <v>10</v>
      </c>
      <c r="J7179" t="s">
        <v>229</v>
      </c>
      <c r="K7179" t="s">
        <v>230</v>
      </c>
      <c r="L7179" t="s">
        <v>231</v>
      </c>
      <c r="M7179" t="s">
        <v>232</v>
      </c>
      <c r="N7179" t="s">
        <v>244</v>
      </c>
      <c r="O7179">
        <v>200</v>
      </c>
      <c r="P7179">
        <v>110</v>
      </c>
      <c r="Q7179" t="s">
        <v>234</v>
      </c>
      <c r="R7179" t="s">
        <v>235</v>
      </c>
      <c r="S7179" t="s">
        <v>244</v>
      </c>
      <c r="T7179" t="b">
        <v>0</v>
      </c>
      <c r="U7179" t="b">
        <v>1</v>
      </c>
      <c r="V7179" t="b">
        <v>1</v>
      </c>
      <c r="W7179" t="b">
        <v>1</v>
      </c>
      <c r="X7179" t="b">
        <v>1</v>
      </c>
      <c r="Y7179" t="b">
        <v>1</v>
      </c>
      <c r="Z7179" t="b">
        <v>1</v>
      </c>
      <c r="AA7179" t="b">
        <v>1</v>
      </c>
      <c r="AB7179" t="b">
        <v>0</v>
      </c>
      <c r="AC7179" t="b">
        <v>1</v>
      </c>
    </row>
    <row r="7180" spans="1:29" x14ac:dyDescent="0.2">
      <c r="A7180" s="6">
        <v>3</v>
      </c>
      <c r="B7180" s="6" t="s">
        <v>183</v>
      </c>
      <c r="C7180" s="6" t="s">
        <v>130</v>
      </c>
      <c r="D7180" s="6">
        <v>0</v>
      </c>
      <c r="E7180" s="7">
        <v>250323.26709001701</v>
      </c>
      <c r="F7180" s="16">
        <f>SUMIFS(Table2[time],Table2[config],Table2[[#This Row],[config]],Table2[repetition],Table2[[#This Row],[repetition]])</f>
        <v>35841600.33628609</v>
      </c>
      <c r="G7180" s="16">
        <f>IF(Table2[[#This Row],[time]]&lt;7200000,1,0)</f>
        <v>1</v>
      </c>
      <c r="H7180" t="s">
        <v>228</v>
      </c>
      <c r="I7180">
        <v>10</v>
      </c>
      <c r="J7180" t="s">
        <v>229</v>
      </c>
      <c r="K7180" t="s">
        <v>230</v>
      </c>
      <c r="L7180" t="s">
        <v>231</v>
      </c>
      <c r="M7180" t="s">
        <v>232</v>
      </c>
      <c r="N7180" t="s">
        <v>244</v>
      </c>
      <c r="O7180">
        <v>200</v>
      </c>
      <c r="P7180">
        <v>110</v>
      </c>
      <c r="Q7180" t="s">
        <v>234</v>
      </c>
      <c r="R7180" t="s">
        <v>235</v>
      </c>
      <c r="S7180" t="s">
        <v>244</v>
      </c>
      <c r="T7180" t="b">
        <v>0</v>
      </c>
      <c r="U7180" t="b">
        <v>1</v>
      </c>
      <c r="V7180" t="b">
        <v>1</v>
      </c>
      <c r="W7180" t="b">
        <v>1</v>
      </c>
      <c r="X7180" t="b">
        <v>1</v>
      </c>
      <c r="Y7180" t="b">
        <v>1</v>
      </c>
      <c r="Z7180" t="b">
        <v>1</v>
      </c>
      <c r="AA7180" t="b">
        <v>1</v>
      </c>
      <c r="AB7180" t="b">
        <v>0</v>
      </c>
      <c r="AC7180" t="b">
        <v>1</v>
      </c>
    </row>
    <row r="7181" spans="1:29" x14ac:dyDescent="0.2">
      <c r="A7181" s="8">
        <v>3</v>
      </c>
      <c r="B7181" s="8" t="s">
        <v>184</v>
      </c>
      <c r="C7181" s="8" t="s">
        <v>130</v>
      </c>
      <c r="D7181" s="8">
        <v>0</v>
      </c>
      <c r="E7181" s="9">
        <v>91489.520394010397</v>
      </c>
      <c r="F7181" s="17">
        <f>SUMIFS(Table2[time],Table2[config],Table2[[#This Row],[config]],Table2[repetition],Table2[[#This Row],[repetition]])</f>
        <v>35841600.33628609</v>
      </c>
      <c r="G7181" s="17">
        <f>IF(Table2[[#This Row],[time]]&lt;7200000,1,0)</f>
        <v>1</v>
      </c>
      <c r="H7181" t="s">
        <v>228</v>
      </c>
      <c r="I7181">
        <v>10</v>
      </c>
      <c r="J7181" t="s">
        <v>229</v>
      </c>
      <c r="K7181" t="s">
        <v>230</v>
      </c>
      <c r="L7181" t="s">
        <v>231</v>
      </c>
      <c r="M7181" t="s">
        <v>232</v>
      </c>
      <c r="N7181" t="s">
        <v>244</v>
      </c>
      <c r="O7181">
        <v>200</v>
      </c>
      <c r="P7181">
        <v>110</v>
      </c>
      <c r="Q7181" t="s">
        <v>234</v>
      </c>
      <c r="R7181" t="s">
        <v>235</v>
      </c>
      <c r="S7181" t="s">
        <v>244</v>
      </c>
      <c r="T7181" t="b">
        <v>0</v>
      </c>
      <c r="U7181" t="b">
        <v>1</v>
      </c>
      <c r="V7181" t="b">
        <v>1</v>
      </c>
      <c r="W7181" t="b">
        <v>1</v>
      </c>
      <c r="X7181" t="b">
        <v>1</v>
      </c>
      <c r="Y7181" t="b">
        <v>1</v>
      </c>
      <c r="Z7181" t="b">
        <v>1</v>
      </c>
      <c r="AA7181" t="b">
        <v>1</v>
      </c>
      <c r="AB7181" t="b">
        <v>0</v>
      </c>
      <c r="AC7181" t="b">
        <v>1</v>
      </c>
    </row>
    <row r="7182" spans="1:29" x14ac:dyDescent="0.2">
      <c r="A7182" s="6">
        <v>3</v>
      </c>
      <c r="B7182" s="6" t="s">
        <v>189</v>
      </c>
      <c r="C7182" s="6" t="s">
        <v>130</v>
      </c>
      <c r="D7182" s="6">
        <v>0</v>
      </c>
      <c r="E7182" s="7">
        <v>58516.394046950103</v>
      </c>
      <c r="F7182" s="16">
        <f>SUMIFS(Table2[time],Table2[config],Table2[[#This Row],[config]],Table2[repetition],Table2[[#This Row],[repetition]])</f>
        <v>35841600.33628609</v>
      </c>
      <c r="G7182" s="16">
        <f>IF(Table2[[#This Row],[time]]&lt;7200000,1,0)</f>
        <v>1</v>
      </c>
      <c r="H7182" t="s">
        <v>228</v>
      </c>
      <c r="I7182">
        <v>10</v>
      </c>
      <c r="J7182" t="s">
        <v>229</v>
      </c>
      <c r="K7182" t="s">
        <v>230</v>
      </c>
      <c r="L7182" t="s">
        <v>231</v>
      </c>
      <c r="M7182" t="s">
        <v>232</v>
      </c>
      <c r="N7182" t="s">
        <v>244</v>
      </c>
      <c r="O7182">
        <v>200</v>
      </c>
      <c r="P7182">
        <v>110</v>
      </c>
      <c r="Q7182" t="s">
        <v>234</v>
      </c>
      <c r="R7182" t="s">
        <v>235</v>
      </c>
      <c r="S7182" t="s">
        <v>244</v>
      </c>
      <c r="T7182" t="b">
        <v>0</v>
      </c>
      <c r="U7182" t="b">
        <v>1</v>
      </c>
      <c r="V7182" t="b">
        <v>1</v>
      </c>
      <c r="W7182" t="b">
        <v>1</v>
      </c>
      <c r="X7182" t="b">
        <v>1</v>
      </c>
      <c r="Y7182" t="b">
        <v>1</v>
      </c>
      <c r="Z7182" t="b">
        <v>1</v>
      </c>
      <c r="AA7182" t="b">
        <v>1</v>
      </c>
      <c r="AB7182" t="b">
        <v>0</v>
      </c>
      <c r="AC7182" t="b">
        <v>1</v>
      </c>
    </row>
    <row r="7183" spans="1:29" x14ac:dyDescent="0.2">
      <c r="A7183" s="8">
        <v>3</v>
      </c>
      <c r="B7183" s="8" t="s">
        <v>178</v>
      </c>
      <c r="C7183" s="8" t="s">
        <v>130</v>
      </c>
      <c r="D7183" s="8">
        <v>0</v>
      </c>
      <c r="E7183" s="9">
        <v>52698.620571987703</v>
      </c>
      <c r="F7183" s="17">
        <f>SUMIFS(Table2[time],Table2[config],Table2[[#This Row],[config]],Table2[repetition],Table2[[#This Row],[repetition]])</f>
        <v>35841600.33628609</v>
      </c>
      <c r="G7183" s="17">
        <f>IF(Table2[[#This Row],[time]]&lt;7200000,1,0)</f>
        <v>1</v>
      </c>
      <c r="H7183" t="s">
        <v>228</v>
      </c>
      <c r="I7183">
        <v>10</v>
      </c>
      <c r="J7183" t="s">
        <v>229</v>
      </c>
      <c r="K7183" t="s">
        <v>230</v>
      </c>
      <c r="L7183" t="s">
        <v>231</v>
      </c>
      <c r="M7183" t="s">
        <v>232</v>
      </c>
      <c r="N7183" t="s">
        <v>244</v>
      </c>
      <c r="O7183">
        <v>200</v>
      </c>
      <c r="P7183">
        <v>110</v>
      </c>
      <c r="Q7183" t="s">
        <v>234</v>
      </c>
      <c r="R7183" t="s">
        <v>235</v>
      </c>
      <c r="S7183" t="s">
        <v>244</v>
      </c>
      <c r="T7183" t="b">
        <v>0</v>
      </c>
      <c r="U7183" t="b">
        <v>1</v>
      </c>
      <c r="V7183" t="b">
        <v>1</v>
      </c>
      <c r="W7183" t="b">
        <v>1</v>
      </c>
      <c r="X7183" t="b">
        <v>1</v>
      </c>
      <c r="Y7183" t="b">
        <v>1</v>
      </c>
      <c r="Z7183" t="b">
        <v>1</v>
      </c>
      <c r="AA7183" t="b">
        <v>1</v>
      </c>
      <c r="AB7183" t="b">
        <v>0</v>
      </c>
      <c r="AC7183" t="b">
        <v>1</v>
      </c>
    </row>
    <row r="7184" spans="1:29" x14ac:dyDescent="0.2">
      <c r="A7184" s="6">
        <v>3</v>
      </c>
      <c r="B7184" s="6" t="s">
        <v>193</v>
      </c>
      <c r="C7184" s="6" t="s">
        <v>130</v>
      </c>
      <c r="D7184" s="6">
        <v>0</v>
      </c>
      <c r="E7184" s="7">
        <v>64305.552685982497</v>
      </c>
      <c r="F7184" s="16">
        <f>SUMIFS(Table2[time],Table2[config],Table2[[#This Row],[config]],Table2[repetition],Table2[[#This Row],[repetition]])</f>
        <v>35841600.33628609</v>
      </c>
      <c r="G7184" s="16">
        <f>IF(Table2[[#This Row],[time]]&lt;7200000,1,0)</f>
        <v>1</v>
      </c>
      <c r="H7184" t="s">
        <v>228</v>
      </c>
      <c r="I7184">
        <v>10</v>
      </c>
      <c r="J7184" t="s">
        <v>229</v>
      </c>
      <c r="K7184" t="s">
        <v>230</v>
      </c>
      <c r="L7184" t="s">
        <v>231</v>
      </c>
      <c r="M7184" t="s">
        <v>232</v>
      </c>
      <c r="N7184" t="s">
        <v>244</v>
      </c>
      <c r="O7184">
        <v>200</v>
      </c>
      <c r="P7184">
        <v>110</v>
      </c>
      <c r="Q7184" t="s">
        <v>234</v>
      </c>
      <c r="R7184" t="s">
        <v>235</v>
      </c>
      <c r="S7184" t="s">
        <v>244</v>
      </c>
      <c r="T7184" t="b">
        <v>0</v>
      </c>
      <c r="U7184" t="b">
        <v>1</v>
      </c>
      <c r="V7184" t="b">
        <v>1</v>
      </c>
      <c r="W7184" t="b">
        <v>1</v>
      </c>
      <c r="X7184" t="b">
        <v>1</v>
      </c>
      <c r="Y7184" t="b">
        <v>1</v>
      </c>
      <c r="Z7184" t="b">
        <v>1</v>
      </c>
      <c r="AA7184" t="b">
        <v>1</v>
      </c>
      <c r="AB7184" t="b">
        <v>0</v>
      </c>
      <c r="AC7184" t="b">
        <v>1</v>
      </c>
    </row>
    <row r="7185" spans="1:29" x14ac:dyDescent="0.2">
      <c r="A7185" s="8">
        <v>3</v>
      </c>
      <c r="B7185" s="8" t="s">
        <v>199</v>
      </c>
      <c r="C7185" s="8" t="s">
        <v>130</v>
      </c>
      <c r="D7185" s="8">
        <v>0</v>
      </c>
      <c r="E7185" s="9">
        <v>41500.354039948397</v>
      </c>
      <c r="F7185" s="17">
        <f>SUMIFS(Table2[time],Table2[config],Table2[[#This Row],[config]],Table2[repetition],Table2[[#This Row],[repetition]])</f>
        <v>35841600.33628609</v>
      </c>
      <c r="G7185" s="17">
        <f>IF(Table2[[#This Row],[time]]&lt;7200000,1,0)</f>
        <v>1</v>
      </c>
      <c r="H7185" t="s">
        <v>228</v>
      </c>
      <c r="I7185">
        <v>10</v>
      </c>
      <c r="J7185" t="s">
        <v>229</v>
      </c>
      <c r="K7185" t="s">
        <v>230</v>
      </c>
      <c r="L7185" t="s">
        <v>231</v>
      </c>
      <c r="M7185" t="s">
        <v>232</v>
      </c>
      <c r="N7185" t="s">
        <v>244</v>
      </c>
      <c r="O7185">
        <v>200</v>
      </c>
      <c r="P7185">
        <v>110</v>
      </c>
      <c r="Q7185" t="s">
        <v>234</v>
      </c>
      <c r="R7185" t="s">
        <v>235</v>
      </c>
      <c r="S7185" t="s">
        <v>244</v>
      </c>
      <c r="T7185" t="b">
        <v>0</v>
      </c>
      <c r="U7185" t="b">
        <v>1</v>
      </c>
      <c r="V7185" t="b">
        <v>1</v>
      </c>
      <c r="W7185" t="b">
        <v>1</v>
      </c>
      <c r="X7185" t="b">
        <v>1</v>
      </c>
      <c r="Y7185" t="b">
        <v>1</v>
      </c>
      <c r="Z7185" t="b">
        <v>1</v>
      </c>
      <c r="AA7185" t="b">
        <v>1</v>
      </c>
      <c r="AB7185" t="b">
        <v>0</v>
      </c>
      <c r="AC7185" t="b">
        <v>1</v>
      </c>
    </row>
    <row r="7186" spans="1:29" x14ac:dyDescent="0.2">
      <c r="A7186" s="6">
        <v>3</v>
      </c>
      <c r="B7186" s="6" t="s">
        <v>196</v>
      </c>
      <c r="C7186" s="6" t="s">
        <v>130</v>
      </c>
      <c r="D7186" s="6">
        <v>3</v>
      </c>
      <c r="E7186" s="7">
        <v>86259.457051055506</v>
      </c>
      <c r="F7186" s="16">
        <f>SUMIFS(Table2[time],Table2[config],Table2[[#This Row],[config]],Table2[repetition],Table2[[#This Row],[repetition]])</f>
        <v>35841600.33628609</v>
      </c>
      <c r="G7186" s="16">
        <f>IF(Table2[[#This Row],[time]]&lt;7200000,1,0)</f>
        <v>1</v>
      </c>
      <c r="H7186" t="s">
        <v>228</v>
      </c>
      <c r="I7186">
        <v>10</v>
      </c>
      <c r="J7186" t="s">
        <v>229</v>
      </c>
      <c r="K7186" t="s">
        <v>230</v>
      </c>
      <c r="L7186" t="s">
        <v>231</v>
      </c>
      <c r="M7186" t="s">
        <v>232</v>
      </c>
      <c r="N7186" t="s">
        <v>244</v>
      </c>
      <c r="O7186">
        <v>200</v>
      </c>
      <c r="P7186">
        <v>110</v>
      </c>
      <c r="Q7186" t="s">
        <v>234</v>
      </c>
      <c r="R7186" t="s">
        <v>235</v>
      </c>
      <c r="S7186" t="s">
        <v>244</v>
      </c>
      <c r="T7186" t="b">
        <v>0</v>
      </c>
      <c r="U7186" t="b">
        <v>1</v>
      </c>
      <c r="V7186" t="b">
        <v>1</v>
      </c>
      <c r="W7186" t="b">
        <v>1</v>
      </c>
      <c r="X7186" t="b">
        <v>1</v>
      </c>
      <c r="Y7186" t="b">
        <v>1</v>
      </c>
      <c r="Z7186" t="b">
        <v>1</v>
      </c>
      <c r="AA7186" t="b">
        <v>1</v>
      </c>
      <c r="AB7186" t="b">
        <v>0</v>
      </c>
      <c r="AC7186" t="b">
        <v>1</v>
      </c>
    </row>
    <row r="7187" spans="1:29" x14ac:dyDescent="0.2">
      <c r="A7187" s="8">
        <v>3</v>
      </c>
      <c r="B7187" s="8" t="s">
        <v>198</v>
      </c>
      <c r="C7187" s="8" t="s">
        <v>130</v>
      </c>
      <c r="D7187" s="8">
        <v>0</v>
      </c>
      <c r="E7187" s="9">
        <v>101418.12271194</v>
      </c>
      <c r="F7187" s="17">
        <f>SUMIFS(Table2[time],Table2[config],Table2[[#This Row],[config]],Table2[repetition],Table2[[#This Row],[repetition]])</f>
        <v>35841600.33628609</v>
      </c>
      <c r="G7187" s="17">
        <f>IF(Table2[[#This Row],[time]]&lt;7200000,1,0)</f>
        <v>1</v>
      </c>
      <c r="H7187" t="s">
        <v>228</v>
      </c>
      <c r="I7187">
        <v>10</v>
      </c>
      <c r="J7187" t="s">
        <v>229</v>
      </c>
      <c r="K7187" t="s">
        <v>230</v>
      </c>
      <c r="L7187" t="s">
        <v>231</v>
      </c>
      <c r="M7187" t="s">
        <v>232</v>
      </c>
      <c r="N7187" t="s">
        <v>244</v>
      </c>
      <c r="O7187">
        <v>200</v>
      </c>
      <c r="P7187">
        <v>110</v>
      </c>
      <c r="Q7187" t="s">
        <v>234</v>
      </c>
      <c r="R7187" t="s">
        <v>235</v>
      </c>
      <c r="S7187" t="s">
        <v>244</v>
      </c>
      <c r="T7187" t="b">
        <v>0</v>
      </c>
      <c r="U7187" t="b">
        <v>1</v>
      </c>
      <c r="V7187" t="b">
        <v>1</v>
      </c>
      <c r="W7187" t="b">
        <v>1</v>
      </c>
      <c r="X7187" t="b">
        <v>1</v>
      </c>
      <c r="Y7187" t="b">
        <v>1</v>
      </c>
      <c r="Z7187" t="b">
        <v>1</v>
      </c>
      <c r="AA7187" t="b">
        <v>1</v>
      </c>
      <c r="AB7187" t="b">
        <v>0</v>
      </c>
      <c r="AC7187" t="b">
        <v>1</v>
      </c>
    </row>
    <row r="7188" spans="1:29" x14ac:dyDescent="0.2">
      <c r="A7188" s="6">
        <v>3</v>
      </c>
      <c r="B7188" s="6" t="s">
        <v>179</v>
      </c>
      <c r="C7188" s="6" t="s">
        <v>130</v>
      </c>
      <c r="D7188" s="6">
        <v>0</v>
      </c>
      <c r="E7188" s="7">
        <v>66357.235465897204</v>
      </c>
      <c r="F7188" s="16">
        <f>SUMIFS(Table2[time],Table2[config],Table2[[#This Row],[config]],Table2[repetition],Table2[[#This Row],[repetition]])</f>
        <v>35841600.33628609</v>
      </c>
      <c r="G7188" s="16">
        <f>IF(Table2[[#This Row],[time]]&lt;7200000,1,0)</f>
        <v>1</v>
      </c>
      <c r="H7188" t="s">
        <v>228</v>
      </c>
      <c r="I7188">
        <v>10</v>
      </c>
      <c r="J7188" t="s">
        <v>229</v>
      </c>
      <c r="K7188" t="s">
        <v>230</v>
      </c>
      <c r="L7188" t="s">
        <v>231</v>
      </c>
      <c r="M7188" t="s">
        <v>232</v>
      </c>
      <c r="N7188" t="s">
        <v>244</v>
      </c>
      <c r="O7188">
        <v>200</v>
      </c>
      <c r="P7188">
        <v>110</v>
      </c>
      <c r="Q7188" t="s">
        <v>234</v>
      </c>
      <c r="R7188" t="s">
        <v>235</v>
      </c>
      <c r="S7188" t="s">
        <v>244</v>
      </c>
      <c r="T7188" t="b">
        <v>0</v>
      </c>
      <c r="U7188" t="b">
        <v>1</v>
      </c>
      <c r="V7188" t="b">
        <v>1</v>
      </c>
      <c r="W7188" t="b">
        <v>1</v>
      </c>
      <c r="X7188" t="b">
        <v>1</v>
      </c>
      <c r="Y7188" t="b">
        <v>1</v>
      </c>
      <c r="Z7188" t="b">
        <v>1</v>
      </c>
      <c r="AA7188" t="b">
        <v>1</v>
      </c>
      <c r="AB7188" t="b">
        <v>0</v>
      </c>
      <c r="AC7188" t="b">
        <v>1</v>
      </c>
    </row>
    <row r="7189" spans="1:29" x14ac:dyDescent="0.2">
      <c r="A7189" s="8">
        <v>3</v>
      </c>
      <c r="B7189" s="8" t="s">
        <v>197</v>
      </c>
      <c r="C7189" s="8" t="s">
        <v>130</v>
      </c>
      <c r="D7189" s="8">
        <v>0</v>
      </c>
      <c r="E7189" s="9">
        <v>40802.171973977202</v>
      </c>
      <c r="F7189" s="17">
        <f>SUMIFS(Table2[time],Table2[config],Table2[[#This Row],[config]],Table2[repetition],Table2[[#This Row],[repetition]])</f>
        <v>35841600.33628609</v>
      </c>
      <c r="G7189" s="17">
        <f>IF(Table2[[#This Row],[time]]&lt;7200000,1,0)</f>
        <v>1</v>
      </c>
      <c r="H7189" t="s">
        <v>228</v>
      </c>
      <c r="I7189">
        <v>10</v>
      </c>
      <c r="J7189" t="s">
        <v>229</v>
      </c>
      <c r="K7189" t="s">
        <v>230</v>
      </c>
      <c r="L7189" t="s">
        <v>231</v>
      </c>
      <c r="M7189" t="s">
        <v>232</v>
      </c>
      <c r="N7189" t="s">
        <v>244</v>
      </c>
      <c r="O7189">
        <v>200</v>
      </c>
      <c r="P7189">
        <v>110</v>
      </c>
      <c r="Q7189" t="s">
        <v>234</v>
      </c>
      <c r="R7189" t="s">
        <v>235</v>
      </c>
      <c r="S7189" t="s">
        <v>244</v>
      </c>
      <c r="T7189" t="b">
        <v>0</v>
      </c>
      <c r="U7189" t="b">
        <v>1</v>
      </c>
      <c r="V7189" t="b">
        <v>1</v>
      </c>
      <c r="W7189" t="b">
        <v>1</v>
      </c>
      <c r="X7189" t="b">
        <v>1</v>
      </c>
      <c r="Y7189" t="b">
        <v>1</v>
      </c>
      <c r="Z7189" t="b">
        <v>1</v>
      </c>
      <c r="AA7189" t="b">
        <v>1</v>
      </c>
      <c r="AB7189" t="b">
        <v>0</v>
      </c>
      <c r="AC7189" t="b">
        <v>1</v>
      </c>
    </row>
    <row r="7190" spans="1:29" x14ac:dyDescent="0.2">
      <c r="A7190" s="6">
        <v>3</v>
      </c>
      <c r="B7190" s="6" t="s">
        <v>186</v>
      </c>
      <c r="C7190" s="6" t="s">
        <v>130</v>
      </c>
      <c r="D7190" s="6">
        <v>0</v>
      </c>
      <c r="E7190" s="7">
        <v>74345.162610989006</v>
      </c>
      <c r="F7190" s="16">
        <f>SUMIFS(Table2[time],Table2[config],Table2[[#This Row],[config]],Table2[repetition],Table2[[#This Row],[repetition]])</f>
        <v>35841600.33628609</v>
      </c>
      <c r="G7190" s="16">
        <f>IF(Table2[[#This Row],[time]]&lt;7200000,1,0)</f>
        <v>1</v>
      </c>
      <c r="H7190" t="s">
        <v>228</v>
      </c>
      <c r="I7190">
        <v>10</v>
      </c>
      <c r="J7190" t="s">
        <v>229</v>
      </c>
      <c r="K7190" t="s">
        <v>230</v>
      </c>
      <c r="L7190" t="s">
        <v>231</v>
      </c>
      <c r="M7190" t="s">
        <v>232</v>
      </c>
      <c r="N7190" t="s">
        <v>244</v>
      </c>
      <c r="O7190">
        <v>200</v>
      </c>
      <c r="P7190">
        <v>110</v>
      </c>
      <c r="Q7190" t="s">
        <v>234</v>
      </c>
      <c r="R7190" t="s">
        <v>235</v>
      </c>
      <c r="S7190" t="s">
        <v>244</v>
      </c>
      <c r="T7190" t="b">
        <v>0</v>
      </c>
      <c r="U7190" t="b">
        <v>1</v>
      </c>
      <c r="V7190" t="b">
        <v>1</v>
      </c>
      <c r="W7190" t="b">
        <v>1</v>
      </c>
      <c r="X7190" t="b">
        <v>1</v>
      </c>
      <c r="Y7190" t="b">
        <v>1</v>
      </c>
      <c r="Z7190" t="b">
        <v>1</v>
      </c>
      <c r="AA7190" t="b">
        <v>1</v>
      </c>
      <c r="AB7190" t="b">
        <v>0</v>
      </c>
      <c r="AC7190" t="b">
        <v>1</v>
      </c>
    </row>
    <row r="7191" spans="1:29" x14ac:dyDescent="0.2">
      <c r="A7191" s="8">
        <v>3</v>
      </c>
      <c r="B7191" s="8" t="s">
        <v>200</v>
      </c>
      <c r="C7191" s="8" t="s">
        <v>130</v>
      </c>
      <c r="D7191" s="8">
        <v>3</v>
      </c>
      <c r="E7191" s="9">
        <v>230818.705026991</v>
      </c>
      <c r="F7191" s="17">
        <f>SUMIFS(Table2[time],Table2[config],Table2[[#This Row],[config]],Table2[repetition],Table2[[#This Row],[repetition]])</f>
        <v>35841600.33628609</v>
      </c>
      <c r="G7191" s="17">
        <f>IF(Table2[[#This Row],[time]]&lt;7200000,1,0)</f>
        <v>1</v>
      </c>
      <c r="H7191" t="s">
        <v>228</v>
      </c>
      <c r="I7191">
        <v>10</v>
      </c>
      <c r="J7191" t="s">
        <v>229</v>
      </c>
      <c r="K7191" t="s">
        <v>230</v>
      </c>
      <c r="L7191" t="s">
        <v>231</v>
      </c>
      <c r="M7191" t="s">
        <v>232</v>
      </c>
      <c r="N7191" t="s">
        <v>244</v>
      </c>
      <c r="O7191">
        <v>200</v>
      </c>
      <c r="P7191">
        <v>110</v>
      </c>
      <c r="Q7191" t="s">
        <v>234</v>
      </c>
      <c r="R7191" t="s">
        <v>235</v>
      </c>
      <c r="S7191" t="s">
        <v>244</v>
      </c>
      <c r="T7191" t="b">
        <v>0</v>
      </c>
      <c r="U7191" t="b">
        <v>1</v>
      </c>
      <c r="V7191" t="b">
        <v>1</v>
      </c>
      <c r="W7191" t="b">
        <v>1</v>
      </c>
      <c r="X7191" t="b">
        <v>1</v>
      </c>
      <c r="Y7191" t="b">
        <v>1</v>
      </c>
      <c r="Z7191" t="b">
        <v>1</v>
      </c>
      <c r="AA7191" t="b">
        <v>1</v>
      </c>
      <c r="AB7191" t="b">
        <v>0</v>
      </c>
      <c r="AC7191" t="b">
        <v>1</v>
      </c>
    </row>
    <row r="7192" spans="1:29" x14ac:dyDescent="0.2">
      <c r="A7192" s="6">
        <v>3</v>
      </c>
      <c r="B7192" s="6" t="s">
        <v>201</v>
      </c>
      <c r="C7192" s="6" t="s">
        <v>130</v>
      </c>
      <c r="D7192" s="6">
        <v>0</v>
      </c>
      <c r="E7192" s="7">
        <v>165358.38446696199</v>
      </c>
      <c r="F7192" s="16">
        <f>SUMIFS(Table2[time],Table2[config],Table2[[#This Row],[config]],Table2[repetition],Table2[[#This Row],[repetition]])</f>
        <v>35841600.33628609</v>
      </c>
      <c r="G7192" s="16">
        <f>IF(Table2[[#This Row],[time]]&lt;7200000,1,0)</f>
        <v>1</v>
      </c>
      <c r="H7192" t="s">
        <v>228</v>
      </c>
      <c r="I7192">
        <v>10</v>
      </c>
      <c r="J7192" t="s">
        <v>229</v>
      </c>
      <c r="K7192" t="s">
        <v>230</v>
      </c>
      <c r="L7192" t="s">
        <v>231</v>
      </c>
      <c r="M7192" t="s">
        <v>232</v>
      </c>
      <c r="N7192" t="s">
        <v>244</v>
      </c>
      <c r="O7192">
        <v>200</v>
      </c>
      <c r="P7192">
        <v>110</v>
      </c>
      <c r="Q7192" t="s">
        <v>234</v>
      </c>
      <c r="R7192" t="s">
        <v>235</v>
      </c>
      <c r="S7192" t="s">
        <v>244</v>
      </c>
      <c r="T7192" t="b">
        <v>0</v>
      </c>
      <c r="U7192" t="b">
        <v>1</v>
      </c>
      <c r="V7192" t="b">
        <v>1</v>
      </c>
      <c r="W7192" t="b">
        <v>1</v>
      </c>
      <c r="X7192" t="b">
        <v>1</v>
      </c>
      <c r="Y7192" t="b">
        <v>1</v>
      </c>
      <c r="Z7192" t="b">
        <v>1</v>
      </c>
      <c r="AA7192" t="b">
        <v>1</v>
      </c>
      <c r="AB7192" t="b">
        <v>0</v>
      </c>
      <c r="AC7192" t="b">
        <v>1</v>
      </c>
    </row>
    <row r="7193" spans="1:29" x14ac:dyDescent="0.2">
      <c r="A7193" s="8">
        <v>3</v>
      </c>
      <c r="B7193" s="8" t="s">
        <v>188</v>
      </c>
      <c r="C7193" s="8" t="s">
        <v>130</v>
      </c>
      <c r="D7193" s="8">
        <v>0</v>
      </c>
      <c r="E7193" s="9">
        <v>200916.10263497499</v>
      </c>
      <c r="F7193" s="17">
        <f>SUMIFS(Table2[time],Table2[config],Table2[[#This Row],[config]],Table2[repetition],Table2[[#This Row],[repetition]])</f>
        <v>35841600.33628609</v>
      </c>
      <c r="G7193" s="17">
        <f>IF(Table2[[#This Row],[time]]&lt;7200000,1,0)</f>
        <v>1</v>
      </c>
      <c r="H7193" t="s">
        <v>228</v>
      </c>
      <c r="I7193">
        <v>10</v>
      </c>
      <c r="J7193" t="s">
        <v>229</v>
      </c>
      <c r="K7193" t="s">
        <v>230</v>
      </c>
      <c r="L7193" t="s">
        <v>231</v>
      </c>
      <c r="M7193" t="s">
        <v>232</v>
      </c>
      <c r="N7193" t="s">
        <v>244</v>
      </c>
      <c r="O7193">
        <v>200</v>
      </c>
      <c r="P7193">
        <v>110</v>
      </c>
      <c r="Q7193" t="s">
        <v>234</v>
      </c>
      <c r="R7193" t="s">
        <v>235</v>
      </c>
      <c r="S7193" t="s">
        <v>244</v>
      </c>
      <c r="T7193" t="b">
        <v>0</v>
      </c>
      <c r="U7193" t="b">
        <v>1</v>
      </c>
      <c r="V7193" t="b">
        <v>1</v>
      </c>
      <c r="W7193" t="b">
        <v>1</v>
      </c>
      <c r="X7193" t="b">
        <v>1</v>
      </c>
      <c r="Y7193" t="b">
        <v>1</v>
      </c>
      <c r="Z7193" t="b">
        <v>1</v>
      </c>
      <c r="AA7193" t="b">
        <v>1</v>
      </c>
      <c r="AB7193" t="b">
        <v>0</v>
      </c>
      <c r="AC7193" t="b">
        <v>1</v>
      </c>
    </row>
    <row r="7194" spans="1:29" x14ac:dyDescent="0.2">
      <c r="A7194" s="6">
        <v>3</v>
      </c>
      <c r="B7194" s="6" t="s">
        <v>177</v>
      </c>
      <c r="C7194" s="6" t="s">
        <v>130</v>
      </c>
      <c r="D7194" s="6">
        <v>0</v>
      </c>
      <c r="E7194" s="7">
        <v>282669.92828505998</v>
      </c>
      <c r="F7194" s="16">
        <f>SUMIFS(Table2[time],Table2[config],Table2[[#This Row],[config]],Table2[repetition],Table2[[#This Row],[repetition]])</f>
        <v>35841600.33628609</v>
      </c>
      <c r="G7194" s="16">
        <f>IF(Table2[[#This Row],[time]]&lt;7200000,1,0)</f>
        <v>1</v>
      </c>
      <c r="H7194" t="s">
        <v>228</v>
      </c>
      <c r="I7194">
        <v>10</v>
      </c>
      <c r="J7194" t="s">
        <v>229</v>
      </c>
      <c r="K7194" t="s">
        <v>230</v>
      </c>
      <c r="L7194" t="s">
        <v>231</v>
      </c>
      <c r="M7194" t="s">
        <v>232</v>
      </c>
      <c r="N7194" t="s">
        <v>244</v>
      </c>
      <c r="O7194">
        <v>200</v>
      </c>
      <c r="P7194">
        <v>110</v>
      </c>
      <c r="Q7194" t="s">
        <v>234</v>
      </c>
      <c r="R7194" t="s">
        <v>235</v>
      </c>
      <c r="S7194" t="s">
        <v>244</v>
      </c>
      <c r="T7194" t="b">
        <v>0</v>
      </c>
      <c r="U7194" t="b">
        <v>1</v>
      </c>
      <c r="V7194" t="b">
        <v>1</v>
      </c>
      <c r="W7194" t="b">
        <v>1</v>
      </c>
      <c r="X7194" t="b">
        <v>1</v>
      </c>
      <c r="Y7194" t="b">
        <v>1</v>
      </c>
      <c r="Z7194" t="b">
        <v>1</v>
      </c>
      <c r="AA7194" t="b">
        <v>1</v>
      </c>
      <c r="AB7194" t="b">
        <v>0</v>
      </c>
      <c r="AC7194" t="b">
        <v>1</v>
      </c>
    </row>
    <row r="7195" spans="1:29" x14ac:dyDescent="0.2">
      <c r="A7195" s="8">
        <v>3</v>
      </c>
      <c r="B7195" s="8" t="s">
        <v>202</v>
      </c>
      <c r="C7195" s="8" t="s">
        <v>130</v>
      </c>
      <c r="D7195" s="8">
        <v>0</v>
      </c>
      <c r="E7195" s="9">
        <v>289050.97383400402</v>
      </c>
      <c r="F7195" s="17">
        <f>SUMIFS(Table2[time],Table2[config],Table2[[#This Row],[config]],Table2[repetition],Table2[[#This Row],[repetition]])</f>
        <v>35841600.33628609</v>
      </c>
      <c r="G7195" s="17">
        <f>IF(Table2[[#This Row],[time]]&lt;7200000,1,0)</f>
        <v>1</v>
      </c>
      <c r="H7195" t="s">
        <v>228</v>
      </c>
      <c r="I7195">
        <v>10</v>
      </c>
      <c r="J7195" t="s">
        <v>229</v>
      </c>
      <c r="K7195" t="s">
        <v>230</v>
      </c>
      <c r="L7195" t="s">
        <v>231</v>
      </c>
      <c r="M7195" t="s">
        <v>232</v>
      </c>
      <c r="N7195" t="s">
        <v>244</v>
      </c>
      <c r="O7195">
        <v>200</v>
      </c>
      <c r="P7195">
        <v>110</v>
      </c>
      <c r="Q7195" t="s">
        <v>234</v>
      </c>
      <c r="R7195" t="s">
        <v>235</v>
      </c>
      <c r="S7195" t="s">
        <v>244</v>
      </c>
      <c r="T7195" t="b">
        <v>0</v>
      </c>
      <c r="U7195" t="b">
        <v>1</v>
      </c>
      <c r="V7195" t="b">
        <v>1</v>
      </c>
      <c r="W7195" t="b">
        <v>1</v>
      </c>
      <c r="X7195" t="b">
        <v>1</v>
      </c>
      <c r="Y7195" t="b">
        <v>1</v>
      </c>
      <c r="Z7195" t="b">
        <v>1</v>
      </c>
      <c r="AA7195" t="b">
        <v>1</v>
      </c>
      <c r="AB7195" t="b">
        <v>0</v>
      </c>
      <c r="AC7195" t="b">
        <v>1</v>
      </c>
    </row>
    <row r="7196" spans="1:29" x14ac:dyDescent="0.2">
      <c r="A7196" s="6">
        <v>3</v>
      </c>
      <c r="B7196" s="6" t="s">
        <v>190</v>
      </c>
      <c r="C7196" s="6" t="s">
        <v>130</v>
      </c>
      <c r="D7196" s="6">
        <v>0</v>
      </c>
      <c r="E7196" s="7">
        <v>1490154.0052409901</v>
      </c>
      <c r="F7196" s="16">
        <f>SUMIFS(Table2[time],Table2[config],Table2[[#This Row],[config]],Table2[repetition],Table2[[#This Row],[repetition]])</f>
        <v>35841600.33628609</v>
      </c>
      <c r="G7196" s="16">
        <f>IF(Table2[[#This Row],[time]]&lt;7200000,1,0)</f>
        <v>1</v>
      </c>
      <c r="H7196" t="s">
        <v>228</v>
      </c>
      <c r="I7196">
        <v>10</v>
      </c>
      <c r="J7196" t="s">
        <v>229</v>
      </c>
      <c r="K7196" t="s">
        <v>230</v>
      </c>
      <c r="L7196" t="s">
        <v>231</v>
      </c>
      <c r="M7196" t="s">
        <v>232</v>
      </c>
      <c r="N7196" t="s">
        <v>244</v>
      </c>
      <c r="O7196">
        <v>200</v>
      </c>
      <c r="P7196">
        <v>110</v>
      </c>
      <c r="Q7196" t="s">
        <v>234</v>
      </c>
      <c r="R7196" t="s">
        <v>235</v>
      </c>
      <c r="S7196" t="s">
        <v>244</v>
      </c>
      <c r="T7196" t="b">
        <v>0</v>
      </c>
      <c r="U7196" t="b">
        <v>1</v>
      </c>
      <c r="V7196" t="b">
        <v>1</v>
      </c>
      <c r="W7196" t="b">
        <v>1</v>
      </c>
      <c r="X7196" t="b">
        <v>1</v>
      </c>
      <c r="Y7196" t="b">
        <v>1</v>
      </c>
      <c r="Z7196" t="b">
        <v>1</v>
      </c>
      <c r="AA7196" t="b">
        <v>1</v>
      </c>
      <c r="AB7196" t="b">
        <v>0</v>
      </c>
      <c r="AC7196" t="b">
        <v>1</v>
      </c>
    </row>
    <row r="7197" spans="1:29" x14ac:dyDescent="0.2">
      <c r="A7197" s="8">
        <v>3</v>
      </c>
      <c r="B7197" s="8" t="s">
        <v>203</v>
      </c>
      <c r="C7197" s="8" t="s">
        <v>130</v>
      </c>
      <c r="D7197" s="8">
        <v>6</v>
      </c>
      <c r="E7197" s="9">
        <v>2584084.6414099201</v>
      </c>
      <c r="F7197" s="17">
        <f>SUMIFS(Table2[time],Table2[config],Table2[[#This Row],[config]],Table2[repetition],Table2[[#This Row],[repetition]])</f>
        <v>35841600.33628609</v>
      </c>
      <c r="G7197" s="17">
        <f>IF(Table2[[#This Row],[time]]&lt;7200000,1,0)</f>
        <v>1</v>
      </c>
      <c r="H7197" t="s">
        <v>228</v>
      </c>
      <c r="I7197">
        <v>10</v>
      </c>
      <c r="J7197" t="s">
        <v>229</v>
      </c>
      <c r="K7197" t="s">
        <v>230</v>
      </c>
      <c r="L7197" t="s">
        <v>231</v>
      </c>
      <c r="M7197" t="s">
        <v>232</v>
      </c>
      <c r="N7197" t="s">
        <v>244</v>
      </c>
      <c r="O7197">
        <v>200</v>
      </c>
      <c r="P7197">
        <v>110</v>
      </c>
      <c r="Q7197" t="s">
        <v>234</v>
      </c>
      <c r="R7197" t="s">
        <v>235</v>
      </c>
      <c r="S7197" t="s">
        <v>244</v>
      </c>
      <c r="T7197" t="b">
        <v>0</v>
      </c>
      <c r="U7197" t="b">
        <v>1</v>
      </c>
      <c r="V7197" t="b">
        <v>1</v>
      </c>
      <c r="W7197" t="b">
        <v>1</v>
      </c>
      <c r="X7197" t="b">
        <v>1</v>
      </c>
      <c r="Y7197" t="b">
        <v>1</v>
      </c>
      <c r="Z7197" t="b">
        <v>1</v>
      </c>
      <c r="AA7197" t="b">
        <v>1</v>
      </c>
      <c r="AB7197" t="b">
        <v>0</v>
      </c>
      <c r="AC7197" t="b">
        <v>1</v>
      </c>
    </row>
    <row r="7198" spans="1:29" x14ac:dyDescent="0.2">
      <c r="A7198" s="6">
        <v>3</v>
      </c>
      <c r="B7198" s="6" t="s">
        <v>204</v>
      </c>
      <c r="C7198" s="6" t="s">
        <v>130</v>
      </c>
      <c r="D7198" s="6">
        <v>0</v>
      </c>
      <c r="E7198" s="7">
        <v>7214099.4643929796</v>
      </c>
      <c r="F7198" s="16">
        <f>SUMIFS(Table2[time],Table2[config],Table2[[#This Row],[config]],Table2[repetition],Table2[[#This Row],[repetition]])</f>
        <v>35841600.33628609</v>
      </c>
      <c r="G7198" s="16">
        <f>IF(Table2[[#This Row],[time]]&lt;7200000,1,0)</f>
        <v>0</v>
      </c>
      <c r="H7198" t="s">
        <v>228</v>
      </c>
      <c r="I7198">
        <v>10</v>
      </c>
      <c r="J7198" t="s">
        <v>229</v>
      </c>
      <c r="K7198" t="s">
        <v>230</v>
      </c>
      <c r="L7198" t="s">
        <v>231</v>
      </c>
      <c r="M7198" t="s">
        <v>232</v>
      </c>
      <c r="N7198" t="s">
        <v>244</v>
      </c>
      <c r="O7198">
        <v>200</v>
      </c>
      <c r="P7198">
        <v>110</v>
      </c>
      <c r="Q7198" t="s">
        <v>234</v>
      </c>
      <c r="R7198" t="s">
        <v>235</v>
      </c>
      <c r="S7198" t="s">
        <v>244</v>
      </c>
      <c r="T7198" t="b">
        <v>0</v>
      </c>
      <c r="U7198" t="b">
        <v>1</v>
      </c>
      <c r="V7198" t="b">
        <v>1</v>
      </c>
      <c r="W7198" t="b">
        <v>1</v>
      </c>
      <c r="X7198" t="b">
        <v>1</v>
      </c>
      <c r="Y7198" t="b">
        <v>1</v>
      </c>
      <c r="Z7198" t="b">
        <v>1</v>
      </c>
      <c r="AA7198" t="b">
        <v>1</v>
      </c>
      <c r="AB7198" t="b">
        <v>0</v>
      </c>
      <c r="AC7198" t="b">
        <v>1</v>
      </c>
    </row>
    <row r="7199" spans="1:29" x14ac:dyDescent="0.2">
      <c r="A7199" s="8">
        <v>3</v>
      </c>
      <c r="B7199" s="8" t="s">
        <v>205</v>
      </c>
      <c r="C7199" s="8" t="s">
        <v>130</v>
      </c>
      <c r="D7199" s="8">
        <v>0</v>
      </c>
      <c r="E7199" s="9">
        <v>7224552.9200810697</v>
      </c>
      <c r="F7199" s="17">
        <f>SUMIFS(Table2[time],Table2[config],Table2[[#This Row],[config]],Table2[repetition],Table2[[#This Row],[repetition]])</f>
        <v>35841600.33628609</v>
      </c>
      <c r="G7199" s="17">
        <f>IF(Table2[[#This Row],[time]]&lt;7200000,1,0)</f>
        <v>0</v>
      </c>
      <c r="H7199" t="s">
        <v>228</v>
      </c>
      <c r="I7199">
        <v>10</v>
      </c>
      <c r="J7199" t="s">
        <v>229</v>
      </c>
      <c r="K7199" t="s">
        <v>230</v>
      </c>
      <c r="L7199" t="s">
        <v>231</v>
      </c>
      <c r="M7199" t="s">
        <v>232</v>
      </c>
      <c r="N7199" t="s">
        <v>244</v>
      </c>
      <c r="O7199">
        <v>200</v>
      </c>
      <c r="P7199">
        <v>110</v>
      </c>
      <c r="Q7199" t="s">
        <v>234</v>
      </c>
      <c r="R7199" t="s">
        <v>235</v>
      </c>
      <c r="S7199" t="s">
        <v>244</v>
      </c>
      <c r="T7199" t="b">
        <v>0</v>
      </c>
      <c r="U7199" t="b">
        <v>1</v>
      </c>
      <c r="V7199" t="b">
        <v>1</v>
      </c>
      <c r="W7199" t="b">
        <v>1</v>
      </c>
      <c r="X7199" t="b">
        <v>1</v>
      </c>
      <c r="Y7199" t="b">
        <v>1</v>
      </c>
      <c r="Z7199" t="b">
        <v>1</v>
      </c>
      <c r="AA7199" t="b">
        <v>1</v>
      </c>
      <c r="AB7199" t="b">
        <v>0</v>
      </c>
      <c r="AC7199" t="b">
        <v>1</v>
      </c>
    </row>
    <row r="7200" spans="1:29" x14ac:dyDescent="0.2">
      <c r="A7200" s="6">
        <v>3</v>
      </c>
      <c r="B7200" s="6" t="s">
        <v>191</v>
      </c>
      <c r="C7200" s="6" t="s">
        <v>130</v>
      </c>
      <c r="D7200" s="6">
        <v>0</v>
      </c>
      <c r="E7200" s="7">
        <v>7214816.3499210496</v>
      </c>
      <c r="F7200" s="16">
        <f>SUMIFS(Table2[time],Table2[config],Table2[[#This Row],[config]],Table2[repetition],Table2[[#This Row],[repetition]])</f>
        <v>35841600.33628609</v>
      </c>
      <c r="G7200" s="16">
        <f>IF(Table2[[#This Row],[time]]&lt;7200000,1,0)</f>
        <v>0</v>
      </c>
      <c r="H7200" t="s">
        <v>228</v>
      </c>
      <c r="I7200">
        <v>10</v>
      </c>
      <c r="J7200" t="s">
        <v>229</v>
      </c>
      <c r="K7200" t="s">
        <v>230</v>
      </c>
      <c r="L7200" t="s">
        <v>231</v>
      </c>
      <c r="M7200" t="s">
        <v>232</v>
      </c>
      <c r="N7200" t="s">
        <v>244</v>
      </c>
      <c r="O7200">
        <v>200</v>
      </c>
      <c r="P7200">
        <v>110</v>
      </c>
      <c r="Q7200" t="s">
        <v>234</v>
      </c>
      <c r="R7200" t="s">
        <v>235</v>
      </c>
      <c r="S7200" t="s">
        <v>244</v>
      </c>
      <c r="T7200" t="b">
        <v>0</v>
      </c>
      <c r="U7200" t="b">
        <v>1</v>
      </c>
      <c r="V7200" t="b">
        <v>1</v>
      </c>
      <c r="W7200" t="b">
        <v>1</v>
      </c>
      <c r="X7200" t="b">
        <v>1</v>
      </c>
      <c r="Y7200" t="b">
        <v>1</v>
      </c>
      <c r="Z7200" t="b">
        <v>1</v>
      </c>
      <c r="AA7200" t="b">
        <v>1</v>
      </c>
      <c r="AB7200" t="b">
        <v>0</v>
      </c>
      <c r="AC7200" t="b">
        <v>1</v>
      </c>
    </row>
    <row r="7201" spans="1:29" x14ac:dyDescent="0.2">
      <c r="A7201" s="8">
        <v>3</v>
      </c>
      <c r="B7201" s="8" t="s">
        <v>187</v>
      </c>
      <c r="C7201" s="8" t="s">
        <v>130</v>
      </c>
      <c r="D7201" s="8">
        <v>0</v>
      </c>
      <c r="E7201" s="9">
        <v>7291808.831739</v>
      </c>
      <c r="F7201" s="17">
        <f>SUMIFS(Table2[time],Table2[config],Table2[[#This Row],[config]],Table2[repetition],Table2[[#This Row],[repetition]])</f>
        <v>35841600.33628609</v>
      </c>
      <c r="G7201" s="17">
        <f>IF(Table2[[#This Row],[time]]&lt;7200000,1,0)</f>
        <v>0</v>
      </c>
      <c r="H7201" t="s">
        <v>228</v>
      </c>
      <c r="I7201">
        <v>10</v>
      </c>
      <c r="J7201" t="s">
        <v>229</v>
      </c>
      <c r="K7201" t="s">
        <v>230</v>
      </c>
      <c r="L7201" t="s">
        <v>231</v>
      </c>
      <c r="M7201" t="s">
        <v>232</v>
      </c>
      <c r="N7201" t="s">
        <v>244</v>
      </c>
      <c r="O7201">
        <v>200</v>
      </c>
      <c r="P7201">
        <v>110</v>
      </c>
      <c r="Q7201" t="s">
        <v>234</v>
      </c>
      <c r="R7201" t="s">
        <v>235</v>
      </c>
      <c r="S7201" t="s">
        <v>244</v>
      </c>
      <c r="T7201" t="b">
        <v>0</v>
      </c>
      <c r="U7201" t="b">
        <v>1</v>
      </c>
      <c r="V7201" t="b">
        <v>1</v>
      </c>
      <c r="W7201" t="b">
        <v>1</v>
      </c>
      <c r="X7201" t="b">
        <v>1</v>
      </c>
      <c r="Y7201" t="b">
        <v>1</v>
      </c>
      <c r="Z7201" t="b">
        <v>1</v>
      </c>
      <c r="AA7201" t="b">
        <v>1</v>
      </c>
      <c r="AB7201" t="b">
        <v>0</v>
      </c>
      <c r="AC7201" t="b">
        <v>1</v>
      </c>
    </row>
    <row r="7202" spans="1:29" x14ac:dyDescent="0.2">
      <c r="A7202" s="6">
        <v>1</v>
      </c>
      <c r="B7202" s="6" t="s">
        <v>194</v>
      </c>
      <c r="C7202" s="6" t="s">
        <v>131</v>
      </c>
      <c r="D7202" s="6">
        <v>0</v>
      </c>
      <c r="E7202" s="7">
        <v>111963.156339945</v>
      </c>
      <c r="F7202" s="16">
        <f>SUMIFS(Table2[time],Table2[config],Table2[[#This Row],[config]],Table2[repetition],Table2[[#This Row],[repetition]])</f>
        <v>18328145.377529066</v>
      </c>
      <c r="G7202" s="16">
        <f>IF(Table2[[#This Row],[time]]&lt;7200000,1,0)</f>
        <v>1</v>
      </c>
      <c r="H7202" t="s">
        <v>237</v>
      </c>
      <c r="I7202">
        <v>20</v>
      </c>
      <c r="J7202" t="s">
        <v>238</v>
      </c>
      <c r="K7202" t="s">
        <v>244</v>
      </c>
      <c r="L7202" t="s">
        <v>251</v>
      </c>
      <c r="M7202" t="s">
        <v>232</v>
      </c>
      <c r="N7202" t="s">
        <v>233</v>
      </c>
      <c r="O7202">
        <v>600</v>
      </c>
      <c r="P7202">
        <v>110</v>
      </c>
      <c r="Q7202" t="s">
        <v>234</v>
      </c>
      <c r="R7202" t="s">
        <v>241</v>
      </c>
      <c r="S7202" t="s">
        <v>236</v>
      </c>
      <c r="T7202" t="b">
        <v>0</v>
      </c>
      <c r="U7202" t="b">
        <v>0</v>
      </c>
      <c r="V7202" t="b">
        <v>1</v>
      </c>
      <c r="W7202" t="b">
        <v>1</v>
      </c>
      <c r="X7202" t="b">
        <v>0</v>
      </c>
      <c r="Y7202" t="b">
        <v>1</v>
      </c>
      <c r="Z7202" t="b">
        <v>1</v>
      </c>
      <c r="AA7202" t="b">
        <v>0</v>
      </c>
      <c r="AB7202" t="b">
        <v>1</v>
      </c>
      <c r="AC7202" t="b">
        <v>0</v>
      </c>
    </row>
    <row r="7203" spans="1:29" x14ac:dyDescent="0.2">
      <c r="A7203" s="8">
        <v>1</v>
      </c>
      <c r="B7203" s="8" t="s">
        <v>181</v>
      </c>
      <c r="C7203" s="8" t="s">
        <v>131</v>
      </c>
      <c r="D7203" s="8">
        <v>0</v>
      </c>
      <c r="E7203" s="9">
        <v>41793.343296972998</v>
      </c>
      <c r="F7203" s="17">
        <f>SUMIFS(Table2[time],Table2[config],Table2[[#This Row],[config]],Table2[repetition],Table2[[#This Row],[repetition]])</f>
        <v>18328145.377529066</v>
      </c>
      <c r="G7203" s="17">
        <f>IF(Table2[[#This Row],[time]]&lt;7200000,1,0)</f>
        <v>1</v>
      </c>
      <c r="H7203" t="s">
        <v>237</v>
      </c>
      <c r="I7203">
        <v>20</v>
      </c>
      <c r="J7203" t="s">
        <v>238</v>
      </c>
      <c r="K7203" t="s">
        <v>244</v>
      </c>
      <c r="L7203" t="s">
        <v>251</v>
      </c>
      <c r="M7203" t="s">
        <v>232</v>
      </c>
      <c r="N7203" t="s">
        <v>233</v>
      </c>
      <c r="O7203">
        <v>600</v>
      </c>
      <c r="P7203">
        <v>110</v>
      </c>
      <c r="Q7203" t="s">
        <v>234</v>
      </c>
      <c r="R7203" t="s">
        <v>241</v>
      </c>
      <c r="S7203" t="s">
        <v>236</v>
      </c>
      <c r="T7203" t="b">
        <v>0</v>
      </c>
      <c r="U7203" t="b">
        <v>0</v>
      </c>
      <c r="V7203" t="b">
        <v>1</v>
      </c>
      <c r="W7203" t="b">
        <v>1</v>
      </c>
      <c r="X7203" t="b">
        <v>0</v>
      </c>
      <c r="Y7203" t="b">
        <v>1</v>
      </c>
      <c r="Z7203" t="b">
        <v>1</v>
      </c>
      <c r="AA7203" t="b">
        <v>0</v>
      </c>
      <c r="AB7203" t="b">
        <v>1</v>
      </c>
      <c r="AC7203" t="b">
        <v>0</v>
      </c>
    </row>
    <row r="7204" spans="1:29" x14ac:dyDescent="0.2">
      <c r="A7204" s="6">
        <v>1</v>
      </c>
      <c r="B7204" s="6" t="s">
        <v>182</v>
      </c>
      <c r="C7204" s="6" t="s">
        <v>131</v>
      </c>
      <c r="D7204" s="6">
        <v>0</v>
      </c>
      <c r="E7204" s="7">
        <v>52034.011733019703</v>
      </c>
      <c r="F7204" s="16">
        <f>SUMIFS(Table2[time],Table2[config],Table2[[#This Row],[config]],Table2[repetition],Table2[[#This Row],[repetition]])</f>
        <v>18328145.377529066</v>
      </c>
      <c r="G7204" s="16">
        <f>IF(Table2[[#This Row],[time]]&lt;7200000,1,0)</f>
        <v>1</v>
      </c>
      <c r="H7204" t="s">
        <v>237</v>
      </c>
      <c r="I7204">
        <v>20</v>
      </c>
      <c r="J7204" t="s">
        <v>238</v>
      </c>
      <c r="K7204" t="s">
        <v>244</v>
      </c>
      <c r="L7204" t="s">
        <v>251</v>
      </c>
      <c r="M7204" t="s">
        <v>232</v>
      </c>
      <c r="N7204" t="s">
        <v>233</v>
      </c>
      <c r="O7204">
        <v>600</v>
      </c>
      <c r="P7204">
        <v>110</v>
      </c>
      <c r="Q7204" t="s">
        <v>234</v>
      </c>
      <c r="R7204" t="s">
        <v>241</v>
      </c>
      <c r="S7204" t="s">
        <v>236</v>
      </c>
      <c r="T7204" t="b">
        <v>0</v>
      </c>
      <c r="U7204" t="b">
        <v>0</v>
      </c>
      <c r="V7204" t="b">
        <v>1</v>
      </c>
      <c r="W7204" t="b">
        <v>1</v>
      </c>
      <c r="X7204" t="b">
        <v>0</v>
      </c>
      <c r="Y7204" t="b">
        <v>1</v>
      </c>
      <c r="Z7204" t="b">
        <v>1</v>
      </c>
      <c r="AA7204" t="b">
        <v>0</v>
      </c>
      <c r="AB7204" t="b">
        <v>1</v>
      </c>
      <c r="AC7204" t="b">
        <v>0</v>
      </c>
    </row>
    <row r="7205" spans="1:29" x14ac:dyDescent="0.2">
      <c r="A7205" s="8">
        <v>1</v>
      </c>
      <c r="B7205" s="8" t="s">
        <v>183</v>
      </c>
      <c r="C7205" s="8" t="s">
        <v>131</v>
      </c>
      <c r="D7205" s="8">
        <v>0</v>
      </c>
      <c r="E7205" s="9">
        <v>73992.646923987195</v>
      </c>
      <c r="F7205" s="17">
        <f>SUMIFS(Table2[time],Table2[config],Table2[[#This Row],[config]],Table2[repetition],Table2[[#This Row],[repetition]])</f>
        <v>18328145.377529066</v>
      </c>
      <c r="G7205" s="17">
        <f>IF(Table2[[#This Row],[time]]&lt;7200000,1,0)</f>
        <v>1</v>
      </c>
      <c r="H7205" t="s">
        <v>237</v>
      </c>
      <c r="I7205">
        <v>20</v>
      </c>
      <c r="J7205" t="s">
        <v>238</v>
      </c>
      <c r="K7205" t="s">
        <v>244</v>
      </c>
      <c r="L7205" t="s">
        <v>251</v>
      </c>
      <c r="M7205" t="s">
        <v>232</v>
      </c>
      <c r="N7205" t="s">
        <v>233</v>
      </c>
      <c r="O7205">
        <v>600</v>
      </c>
      <c r="P7205">
        <v>110</v>
      </c>
      <c r="Q7205" t="s">
        <v>234</v>
      </c>
      <c r="R7205" t="s">
        <v>241</v>
      </c>
      <c r="S7205" t="s">
        <v>236</v>
      </c>
      <c r="T7205" t="b">
        <v>0</v>
      </c>
      <c r="U7205" t="b">
        <v>0</v>
      </c>
      <c r="V7205" t="b">
        <v>1</v>
      </c>
      <c r="W7205" t="b">
        <v>1</v>
      </c>
      <c r="X7205" t="b">
        <v>0</v>
      </c>
      <c r="Y7205" t="b">
        <v>1</v>
      </c>
      <c r="Z7205" t="b">
        <v>1</v>
      </c>
      <c r="AA7205" t="b">
        <v>0</v>
      </c>
      <c r="AB7205" t="b">
        <v>1</v>
      </c>
      <c r="AC7205" t="b">
        <v>0</v>
      </c>
    </row>
    <row r="7206" spans="1:29" x14ac:dyDescent="0.2">
      <c r="A7206" s="6">
        <v>1</v>
      </c>
      <c r="B7206" s="6" t="s">
        <v>195</v>
      </c>
      <c r="C7206" s="6" t="s">
        <v>131</v>
      </c>
      <c r="D7206" s="6">
        <v>0</v>
      </c>
      <c r="E7206" s="7">
        <v>48682.412154972502</v>
      </c>
      <c r="F7206" s="16">
        <f>SUMIFS(Table2[time],Table2[config],Table2[[#This Row],[config]],Table2[repetition],Table2[[#This Row],[repetition]])</f>
        <v>18328145.377529066</v>
      </c>
      <c r="G7206" s="16">
        <f>IF(Table2[[#This Row],[time]]&lt;7200000,1,0)</f>
        <v>1</v>
      </c>
      <c r="H7206" t="s">
        <v>237</v>
      </c>
      <c r="I7206">
        <v>20</v>
      </c>
      <c r="J7206" t="s">
        <v>238</v>
      </c>
      <c r="K7206" t="s">
        <v>244</v>
      </c>
      <c r="L7206" t="s">
        <v>251</v>
      </c>
      <c r="M7206" t="s">
        <v>232</v>
      </c>
      <c r="N7206" t="s">
        <v>233</v>
      </c>
      <c r="O7206">
        <v>600</v>
      </c>
      <c r="P7206">
        <v>110</v>
      </c>
      <c r="Q7206" t="s">
        <v>234</v>
      </c>
      <c r="R7206" t="s">
        <v>241</v>
      </c>
      <c r="S7206" t="s">
        <v>236</v>
      </c>
      <c r="T7206" t="b">
        <v>0</v>
      </c>
      <c r="U7206" t="b">
        <v>0</v>
      </c>
      <c r="V7206" t="b">
        <v>1</v>
      </c>
      <c r="W7206" t="b">
        <v>1</v>
      </c>
      <c r="X7206" t="b">
        <v>0</v>
      </c>
      <c r="Y7206" t="b">
        <v>1</v>
      </c>
      <c r="Z7206" t="b">
        <v>1</v>
      </c>
      <c r="AA7206" t="b">
        <v>0</v>
      </c>
      <c r="AB7206" t="b">
        <v>1</v>
      </c>
      <c r="AC7206" t="b">
        <v>0</v>
      </c>
    </row>
    <row r="7207" spans="1:29" x14ac:dyDescent="0.2">
      <c r="A7207" s="8">
        <v>1</v>
      </c>
      <c r="B7207" s="8" t="s">
        <v>184</v>
      </c>
      <c r="C7207" s="8" t="s">
        <v>131</v>
      </c>
      <c r="D7207" s="8">
        <v>0</v>
      </c>
      <c r="E7207" s="9">
        <v>59242.4669419415</v>
      </c>
      <c r="F7207" s="17">
        <f>SUMIFS(Table2[time],Table2[config],Table2[[#This Row],[config]],Table2[repetition],Table2[[#This Row],[repetition]])</f>
        <v>18328145.377529066</v>
      </c>
      <c r="G7207" s="17">
        <f>IF(Table2[[#This Row],[time]]&lt;7200000,1,0)</f>
        <v>1</v>
      </c>
      <c r="H7207" t="s">
        <v>237</v>
      </c>
      <c r="I7207">
        <v>20</v>
      </c>
      <c r="J7207" t="s">
        <v>238</v>
      </c>
      <c r="K7207" t="s">
        <v>244</v>
      </c>
      <c r="L7207" t="s">
        <v>251</v>
      </c>
      <c r="M7207" t="s">
        <v>232</v>
      </c>
      <c r="N7207" t="s">
        <v>233</v>
      </c>
      <c r="O7207">
        <v>600</v>
      </c>
      <c r="P7207">
        <v>110</v>
      </c>
      <c r="Q7207" t="s">
        <v>234</v>
      </c>
      <c r="R7207" t="s">
        <v>241</v>
      </c>
      <c r="S7207" t="s">
        <v>236</v>
      </c>
      <c r="T7207" t="b">
        <v>0</v>
      </c>
      <c r="U7207" t="b">
        <v>0</v>
      </c>
      <c r="V7207" t="b">
        <v>1</v>
      </c>
      <c r="W7207" t="b">
        <v>1</v>
      </c>
      <c r="X7207" t="b">
        <v>0</v>
      </c>
      <c r="Y7207" t="b">
        <v>1</v>
      </c>
      <c r="Z7207" t="b">
        <v>1</v>
      </c>
      <c r="AA7207" t="b">
        <v>0</v>
      </c>
      <c r="AB7207" t="b">
        <v>1</v>
      </c>
      <c r="AC7207" t="b">
        <v>0</v>
      </c>
    </row>
    <row r="7208" spans="1:29" x14ac:dyDescent="0.2">
      <c r="A7208" s="6">
        <v>1</v>
      </c>
      <c r="B7208" s="6" t="s">
        <v>180</v>
      </c>
      <c r="C7208" s="6" t="s">
        <v>131</v>
      </c>
      <c r="D7208" s="6">
        <v>0</v>
      </c>
      <c r="E7208" s="7">
        <v>33802.048258948998</v>
      </c>
      <c r="F7208" s="16">
        <f>SUMIFS(Table2[time],Table2[config],Table2[[#This Row],[config]],Table2[repetition],Table2[[#This Row],[repetition]])</f>
        <v>18328145.377529066</v>
      </c>
      <c r="G7208" s="16">
        <f>IF(Table2[[#This Row],[time]]&lt;7200000,1,0)</f>
        <v>1</v>
      </c>
      <c r="H7208" t="s">
        <v>237</v>
      </c>
      <c r="I7208">
        <v>20</v>
      </c>
      <c r="J7208" t="s">
        <v>238</v>
      </c>
      <c r="K7208" t="s">
        <v>244</v>
      </c>
      <c r="L7208" t="s">
        <v>251</v>
      </c>
      <c r="M7208" t="s">
        <v>232</v>
      </c>
      <c r="N7208" t="s">
        <v>233</v>
      </c>
      <c r="O7208">
        <v>600</v>
      </c>
      <c r="P7208">
        <v>110</v>
      </c>
      <c r="Q7208" t="s">
        <v>234</v>
      </c>
      <c r="R7208" t="s">
        <v>241</v>
      </c>
      <c r="S7208" t="s">
        <v>236</v>
      </c>
      <c r="T7208" t="b">
        <v>0</v>
      </c>
      <c r="U7208" t="b">
        <v>0</v>
      </c>
      <c r="V7208" t="b">
        <v>1</v>
      </c>
      <c r="W7208" t="b">
        <v>1</v>
      </c>
      <c r="X7208" t="b">
        <v>0</v>
      </c>
      <c r="Y7208" t="b">
        <v>1</v>
      </c>
      <c r="Z7208" t="b">
        <v>1</v>
      </c>
      <c r="AA7208" t="b">
        <v>0</v>
      </c>
      <c r="AB7208" t="b">
        <v>1</v>
      </c>
      <c r="AC7208" t="b">
        <v>0</v>
      </c>
    </row>
    <row r="7209" spans="1:29" x14ac:dyDescent="0.2">
      <c r="A7209" s="8">
        <v>1</v>
      </c>
      <c r="B7209" s="8" t="s">
        <v>198</v>
      </c>
      <c r="C7209" s="8" t="s">
        <v>131</v>
      </c>
      <c r="D7209" s="8">
        <v>0</v>
      </c>
      <c r="E7209" s="9">
        <v>68074.301258893596</v>
      </c>
      <c r="F7209" s="17">
        <f>SUMIFS(Table2[time],Table2[config],Table2[[#This Row],[config]],Table2[repetition],Table2[[#This Row],[repetition]])</f>
        <v>18328145.377529066</v>
      </c>
      <c r="G7209" s="17">
        <f>IF(Table2[[#This Row],[time]]&lt;7200000,1,0)</f>
        <v>1</v>
      </c>
      <c r="H7209" t="s">
        <v>237</v>
      </c>
      <c r="I7209">
        <v>20</v>
      </c>
      <c r="J7209" t="s">
        <v>238</v>
      </c>
      <c r="K7209" t="s">
        <v>244</v>
      </c>
      <c r="L7209" t="s">
        <v>251</v>
      </c>
      <c r="M7209" t="s">
        <v>232</v>
      </c>
      <c r="N7209" t="s">
        <v>233</v>
      </c>
      <c r="O7209">
        <v>600</v>
      </c>
      <c r="P7209">
        <v>110</v>
      </c>
      <c r="Q7209" t="s">
        <v>234</v>
      </c>
      <c r="R7209" t="s">
        <v>241</v>
      </c>
      <c r="S7209" t="s">
        <v>236</v>
      </c>
      <c r="T7209" t="b">
        <v>0</v>
      </c>
      <c r="U7209" t="b">
        <v>0</v>
      </c>
      <c r="V7209" t="b">
        <v>1</v>
      </c>
      <c r="W7209" t="b">
        <v>1</v>
      </c>
      <c r="X7209" t="b">
        <v>0</v>
      </c>
      <c r="Y7209" t="b">
        <v>1</v>
      </c>
      <c r="Z7209" t="b">
        <v>1</v>
      </c>
      <c r="AA7209" t="b">
        <v>0</v>
      </c>
      <c r="AB7209" t="b">
        <v>1</v>
      </c>
      <c r="AC7209" t="b">
        <v>0</v>
      </c>
    </row>
    <row r="7210" spans="1:29" x14ac:dyDescent="0.2">
      <c r="A7210" s="6">
        <v>1</v>
      </c>
      <c r="B7210" s="6" t="s">
        <v>185</v>
      </c>
      <c r="C7210" s="6" t="s">
        <v>131</v>
      </c>
      <c r="D7210" s="6">
        <v>0</v>
      </c>
      <c r="E7210" s="7">
        <v>64702.87004509</v>
      </c>
      <c r="F7210" s="16">
        <f>SUMIFS(Table2[time],Table2[config],Table2[[#This Row],[config]],Table2[repetition],Table2[[#This Row],[repetition]])</f>
        <v>18328145.377529066</v>
      </c>
      <c r="G7210" s="16">
        <f>IF(Table2[[#This Row],[time]]&lt;7200000,1,0)</f>
        <v>1</v>
      </c>
      <c r="H7210" t="s">
        <v>237</v>
      </c>
      <c r="I7210">
        <v>20</v>
      </c>
      <c r="J7210" t="s">
        <v>238</v>
      </c>
      <c r="K7210" t="s">
        <v>244</v>
      </c>
      <c r="L7210" t="s">
        <v>251</v>
      </c>
      <c r="M7210" t="s">
        <v>232</v>
      </c>
      <c r="N7210" t="s">
        <v>233</v>
      </c>
      <c r="O7210">
        <v>600</v>
      </c>
      <c r="P7210">
        <v>110</v>
      </c>
      <c r="Q7210" t="s">
        <v>234</v>
      </c>
      <c r="R7210" t="s">
        <v>241</v>
      </c>
      <c r="S7210" t="s">
        <v>236</v>
      </c>
      <c r="T7210" t="b">
        <v>0</v>
      </c>
      <c r="U7210" t="b">
        <v>0</v>
      </c>
      <c r="V7210" t="b">
        <v>1</v>
      </c>
      <c r="W7210" t="b">
        <v>1</v>
      </c>
      <c r="X7210" t="b">
        <v>0</v>
      </c>
      <c r="Y7210" t="b">
        <v>1</v>
      </c>
      <c r="Z7210" t="b">
        <v>1</v>
      </c>
      <c r="AA7210" t="b">
        <v>0</v>
      </c>
      <c r="AB7210" t="b">
        <v>1</v>
      </c>
      <c r="AC7210" t="b">
        <v>0</v>
      </c>
    </row>
    <row r="7211" spans="1:29" x14ac:dyDescent="0.2">
      <c r="A7211" s="8">
        <v>1</v>
      </c>
      <c r="B7211" s="8" t="s">
        <v>189</v>
      </c>
      <c r="C7211" s="8" t="s">
        <v>131</v>
      </c>
      <c r="D7211" s="8">
        <v>0</v>
      </c>
      <c r="E7211" s="9">
        <v>41665.332847042002</v>
      </c>
      <c r="F7211" s="17">
        <f>SUMIFS(Table2[time],Table2[config],Table2[[#This Row],[config]],Table2[repetition],Table2[[#This Row],[repetition]])</f>
        <v>18328145.377529066</v>
      </c>
      <c r="G7211" s="17">
        <f>IF(Table2[[#This Row],[time]]&lt;7200000,1,0)</f>
        <v>1</v>
      </c>
      <c r="H7211" t="s">
        <v>237</v>
      </c>
      <c r="I7211">
        <v>20</v>
      </c>
      <c r="J7211" t="s">
        <v>238</v>
      </c>
      <c r="K7211" t="s">
        <v>244</v>
      </c>
      <c r="L7211" t="s">
        <v>251</v>
      </c>
      <c r="M7211" t="s">
        <v>232</v>
      </c>
      <c r="N7211" t="s">
        <v>233</v>
      </c>
      <c r="O7211">
        <v>600</v>
      </c>
      <c r="P7211">
        <v>110</v>
      </c>
      <c r="Q7211" t="s">
        <v>234</v>
      </c>
      <c r="R7211" t="s">
        <v>241</v>
      </c>
      <c r="S7211" t="s">
        <v>236</v>
      </c>
      <c r="T7211" t="b">
        <v>0</v>
      </c>
      <c r="U7211" t="b">
        <v>0</v>
      </c>
      <c r="V7211" t="b">
        <v>1</v>
      </c>
      <c r="W7211" t="b">
        <v>1</v>
      </c>
      <c r="X7211" t="b">
        <v>0</v>
      </c>
      <c r="Y7211" t="b">
        <v>1</v>
      </c>
      <c r="Z7211" t="b">
        <v>1</v>
      </c>
      <c r="AA7211" t="b">
        <v>0</v>
      </c>
      <c r="AB7211" t="b">
        <v>1</v>
      </c>
      <c r="AC7211" t="b">
        <v>0</v>
      </c>
    </row>
    <row r="7212" spans="1:29" x14ac:dyDescent="0.2">
      <c r="A7212" s="6">
        <v>1</v>
      </c>
      <c r="B7212" s="6" t="s">
        <v>178</v>
      </c>
      <c r="C7212" s="6" t="s">
        <v>131</v>
      </c>
      <c r="D7212" s="6">
        <v>0</v>
      </c>
      <c r="E7212" s="7">
        <v>36035.7342450879</v>
      </c>
      <c r="F7212" s="16">
        <f>SUMIFS(Table2[time],Table2[config],Table2[[#This Row],[config]],Table2[repetition],Table2[[#This Row],[repetition]])</f>
        <v>18328145.377529066</v>
      </c>
      <c r="G7212" s="16">
        <f>IF(Table2[[#This Row],[time]]&lt;7200000,1,0)</f>
        <v>1</v>
      </c>
      <c r="H7212" t="s">
        <v>237</v>
      </c>
      <c r="I7212">
        <v>20</v>
      </c>
      <c r="J7212" t="s">
        <v>238</v>
      </c>
      <c r="K7212" t="s">
        <v>244</v>
      </c>
      <c r="L7212" t="s">
        <v>251</v>
      </c>
      <c r="M7212" t="s">
        <v>232</v>
      </c>
      <c r="N7212" t="s">
        <v>233</v>
      </c>
      <c r="O7212">
        <v>600</v>
      </c>
      <c r="P7212">
        <v>110</v>
      </c>
      <c r="Q7212" t="s">
        <v>234</v>
      </c>
      <c r="R7212" t="s">
        <v>241</v>
      </c>
      <c r="S7212" t="s">
        <v>236</v>
      </c>
      <c r="T7212" t="b">
        <v>0</v>
      </c>
      <c r="U7212" t="b">
        <v>0</v>
      </c>
      <c r="V7212" t="b">
        <v>1</v>
      </c>
      <c r="W7212" t="b">
        <v>1</v>
      </c>
      <c r="X7212" t="b">
        <v>0</v>
      </c>
      <c r="Y7212" t="b">
        <v>1</v>
      </c>
      <c r="Z7212" t="b">
        <v>1</v>
      </c>
      <c r="AA7212" t="b">
        <v>0</v>
      </c>
      <c r="AB7212" t="b">
        <v>1</v>
      </c>
      <c r="AC7212" t="b">
        <v>0</v>
      </c>
    </row>
    <row r="7213" spans="1:29" x14ac:dyDescent="0.2">
      <c r="A7213" s="8">
        <v>1</v>
      </c>
      <c r="B7213" s="8" t="s">
        <v>192</v>
      </c>
      <c r="C7213" s="8" t="s">
        <v>131</v>
      </c>
      <c r="D7213" s="8">
        <v>0</v>
      </c>
      <c r="E7213" s="9">
        <v>43180.014845216603</v>
      </c>
      <c r="F7213" s="17">
        <f>SUMIFS(Table2[time],Table2[config],Table2[[#This Row],[config]],Table2[repetition],Table2[[#This Row],[repetition]])</f>
        <v>18328145.377529066</v>
      </c>
      <c r="G7213" s="17">
        <f>IF(Table2[[#This Row],[time]]&lt;7200000,1,0)</f>
        <v>1</v>
      </c>
      <c r="H7213" t="s">
        <v>237</v>
      </c>
      <c r="I7213">
        <v>20</v>
      </c>
      <c r="J7213" t="s">
        <v>238</v>
      </c>
      <c r="K7213" t="s">
        <v>244</v>
      </c>
      <c r="L7213" t="s">
        <v>251</v>
      </c>
      <c r="M7213" t="s">
        <v>232</v>
      </c>
      <c r="N7213" t="s">
        <v>233</v>
      </c>
      <c r="O7213">
        <v>600</v>
      </c>
      <c r="P7213">
        <v>110</v>
      </c>
      <c r="Q7213" t="s">
        <v>234</v>
      </c>
      <c r="R7213" t="s">
        <v>241</v>
      </c>
      <c r="S7213" t="s">
        <v>236</v>
      </c>
      <c r="T7213" t="b">
        <v>0</v>
      </c>
      <c r="U7213" t="b">
        <v>0</v>
      </c>
      <c r="V7213" t="b">
        <v>1</v>
      </c>
      <c r="W7213" t="b">
        <v>1</v>
      </c>
      <c r="X7213" t="b">
        <v>0</v>
      </c>
      <c r="Y7213" t="b">
        <v>1</v>
      </c>
      <c r="Z7213" t="b">
        <v>1</v>
      </c>
      <c r="AA7213" t="b">
        <v>0</v>
      </c>
      <c r="AB7213" t="b">
        <v>1</v>
      </c>
      <c r="AC7213" t="b">
        <v>0</v>
      </c>
    </row>
    <row r="7214" spans="1:29" x14ac:dyDescent="0.2">
      <c r="A7214" s="6">
        <v>1</v>
      </c>
      <c r="B7214" s="6" t="s">
        <v>176</v>
      </c>
      <c r="C7214" s="6" t="s">
        <v>131</v>
      </c>
      <c r="D7214" s="6">
        <v>0</v>
      </c>
      <c r="E7214" s="7">
        <v>54063.589803874398</v>
      </c>
      <c r="F7214" s="16">
        <f>SUMIFS(Table2[time],Table2[config],Table2[[#This Row],[config]],Table2[repetition],Table2[[#This Row],[repetition]])</f>
        <v>18328145.377529066</v>
      </c>
      <c r="G7214" s="16">
        <f>IF(Table2[[#This Row],[time]]&lt;7200000,1,0)</f>
        <v>1</v>
      </c>
      <c r="H7214" t="s">
        <v>237</v>
      </c>
      <c r="I7214">
        <v>20</v>
      </c>
      <c r="J7214" t="s">
        <v>238</v>
      </c>
      <c r="K7214" t="s">
        <v>244</v>
      </c>
      <c r="L7214" t="s">
        <v>251</v>
      </c>
      <c r="M7214" t="s">
        <v>232</v>
      </c>
      <c r="N7214" t="s">
        <v>233</v>
      </c>
      <c r="O7214">
        <v>600</v>
      </c>
      <c r="P7214">
        <v>110</v>
      </c>
      <c r="Q7214" t="s">
        <v>234</v>
      </c>
      <c r="R7214" t="s">
        <v>241</v>
      </c>
      <c r="S7214" t="s">
        <v>236</v>
      </c>
      <c r="T7214" t="b">
        <v>0</v>
      </c>
      <c r="U7214" t="b">
        <v>0</v>
      </c>
      <c r="V7214" t="b">
        <v>1</v>
      </c>
      <c r="W7214" t="b">
        <v>1</v>
      </c>
      <c r="X7214" t="b">
        <v>0</v>
      </c>
      <c r="Y7214" t="b">
        <v>1</v>
      </c>
      <c r="Z7214" t="b">
        <v>1</v>
      </c>
      <c r="AA7214" t="b">
        <v>0</v>
      </c>
      <c r="AB7214" t="b">
        <v>1</v>
      </c>
      <c r="AC7214" t="b">
        <v>0</v>
      </c>
    </row>
    <row r="7215" spans="1:29" x14ac:dyDescent="0.2">
      <c r="A7215" s="8">
        <v>1</v>
      </c>
      <c r="B7215" s="8" t="s">
        <v>193</v>
      </c>
      <c r="C7215" s="8" t="s">
        <v>131</v>
      </c>
      <c r="D7215" s="8">
        <v>0</v>
      </c>
      <c r="E7215" s="9">
        <v>37418.060550000497</v>
      </c>
      <c r="F7215" s="17">
        <f>SUMIFS(Table2[time],Table2[config],Table2[[#This Row],[config]],Table2[repetition],Table2[[#This Row],[repetition]])</f>
        <v>18328145.377529066</v>
      </c>
      <c r="G7215" s="17">
        <f>IF(Table2[[#This Row],[time]]&lt;7200000,1,0)</f>
        <v>1</v>
      </c>
      <c r="H7215" t="s">
        <v>237</v>
      </c>
      <c r="I7215">
        <v>20</v>
      </c>
      <c r="J7215" t="s">
        <v>238</v>
      </c>
      <c r="K7215" t="s">
        <v>244</v>
      </c>
      <c r="L7215" t="s">
        <v>251</v>
      </c>
      <c r="M7215" t="s">
        <v>232</v>
      </c>
      <c r="N7215" t="s">
        <v>233</v>
      </c>
      <c r="O7215">
        <v>600</v>
      </c>
      <c r="P7215">
        <v>110</v>
      </c>
      <c r="Q7215" t="s">
        <v>234</v>
      </c>
      <c r="R7215" t="s">
        <v>241</v>
      </c>
      <c r="S7215" t="s">
        <v>236</v>
      </c>
      <c r="T7215" t="b">
        <v>0</v>
      </c>
      <c r="U7215" t="b">
        <v>0</v>
      </c>
      <c r="V7215" t="b">
        <v>1</v>
      </c>
      <c r="W7215" t="b">
        <v>1</v>
      </c>
      <c r="X7215" t="b">
        <v>0</v>
      </c>
      <c r="Y7215" t="b">
        <v>1</v>
      </c>
      <c r="Z7215" t="b">
        <v>1</v>
      </c>
      <c r="AA7215" t="b">
        <v>0</v>
      </c>
      <c r="AB7215" t="b">
        <v>1</v>
      </c>
      <c r="AC7215" t="b">
        <v>0</v>
      </c>
    </row>
    <row r="7216" spans="1:29" x14ac:dyDescent="0.2">
      <c r="A7216" s="6">
        <v>1</v>
      </c>
      <c r="B7216" s="6" t="s">
        <v>199</v>
      </c>
      <c r="C7216" s="6" t="s">
        <v>131</v>
      </c>
      <c r="D7216" s="6">
        <v>0</v>
      </c>
      <c r="E7216" s="7">
        <v>33619.045367929997</v>
      </c>
      <c r="F7216" s="16">
        <f>SUMIFS(Table2[time],Table2[config],Table2[[#This Row],[config]],Table2[repetition],Table2[[#This Row],[repetition]])</f>
        <v>18328145.377529066</v>
      </c>
      <c r="G7216" s="16">
        <f>IF(Table2[[#This Row],[time]]&lt;7200000,1,0)</f>
        <v>1</v>
      </c>
      <c r="H7216" t="s">
        <v>237</v>
      </c>
      <c r="I7216">
        <v>20</v>
      </c>
      <c r="J7216" t="s">
        <v>238</v>
      </c>
      <c r="K7216" t="s">
        <v>244</v>
      </c>
      <c r="L7216" t="s">
        <v>251</v>
      </c>
      <c r="M7216" t="s">
        <v>232</v>
      </c>
      <c r="N7216" t="s">
        <v>233</v>
      </c>
      <c r="O7216">
        <v>600</v>
      </c>
      <c r="P7216">
        <v>110</v>
      </c>
      <c r="Q7216" t="s">
        <v>234</v>
      </c>
      <c r="R7216" t="s">
        <v>241</v>
      </c>
      <c r="S7216" t="s">
        <v>236</v>
      </c>
      <c r="T7216" t="b">
        <v>0</v>
      </c>
      <c r="U7216" t="b">
        <v>0</v>
      </c>
      <c r="V7216" t="b">
        <v>1</v>
      </c>
      <c r="W7216" t="b">
        <v>1</v>
      </c>
      <c r="X7216" t="b">
        <v>0</v>
      </c>
      <c r="Y7216" t="b">
        <v>1</v>
      </c>
      <c r="Z7216" t="b">
        <v>1</v>
      </c>
      <c r="AA7216" t="b">
        <v>0</v>
      </c>
      <c r="AB7216" t="b">
        <v>1</v>
      </c>
      <c r="AC7216" t="b">
        <v>0</v>
      </c>
    </row>
    <row r="7217" spans="1:29" x14ac:dyDescent="0.2">
      <c r="A7217" s="8">
        <v>1</v>
      </c>
      <c r="B7217" s="8" t="s">
        <v>197</v>
      </c>
      <c r="C7217" s="8" t="s">
        <v>131</v>
      </c>
      <c r="D7217" s="8">
        <v>0</v>
      </c>
      <c r="E7217" s="9">
        <v>36051.833552075499</v>
      </c>
      <c r="F7217" s="17">
        <f>SUMIFS(Table2[time],Table2[config],Table2[[#This Row],[config]],Table2[repetition],Table2[[#This Row],[repetition]])</f>
        <v>18328145.377529066</v>
      </c>
      <c r="G7217" s="17">
        <f>IF(Table2[[#This Row],[time]]&lt;7200000,1,0)</f>
        <v>1</v>
      </c>
      <c r="H7217" t="s">
        <v>237</v>
      </c>
      <c r="I7217">
        <v>20</v>
      </c>
      <c r="J7217" t="s">
        <v>238</v>
      </c>
      <c r="K7217" t="s">
        <v>244</v>
      </c>
      <c r="L7217" t="s">
        <v>251</v>
      </c>
      <c r="M7217" t="s">
        <v>232</v>
      </c>
      <c r="N7217" t="s">
        <v>233</v>
      </c>
      <c r="O7217">
        <v>600</v>
      </c>
      <c r="P7217">
        <v>110</v>
      </c>
      <c r="Q7217" t="s">
        <v>234</v>
      </c>
      <c r="R7217" t="s">
        <v>241</v>
      </c>
      <c r="S7217" t="s">
        <v>236</v>
      </c>
      <c r="T7217" t="b">
        <v>0</v>
      </c>
      <c r="U7217" t="b">
        <v>0</v>
      </c>
      <c r="V7217" t="b">
        <v>1</v>
      </c>
      <c r="W7217" t="b">
        <v>1</v>
      </c>
      <c r="X7217" t="b">
        <v>0</v>
      </c>
      <c r="Y7217" t="b">
        <v>1</v>
      </c>
      <c r="Z7217" t="b">
        <v>1</v>
      </c>
      <c r="AA7217" t="b">
        <v>0</v>
      </c>
      <c r="AB7217" t="b">
        <v>1</v>
      </c>
      <c r="AC7217" t="b">
        <v>0</v>
      </c>
    </row>
    <row r="7218" spans="1:29" x14ac:dyDescent="0.2">
      <c r="A7218" s="6">
        <v>1</v>
      </c>
      <c r="B7218" s="6" t="s">
        <v>196</v>
      </c>
      <c r="C7218" s="6" t="s">
        <v>131</v>
      </c>
      <c r="D7218" s="6">
        <v>13</v>
      </c>
      <c r="E7218" s="7">
        <v>83786.026407964499</v>
      </c>
      <c r="F7218" s="16">
        <f>SUMIFS(Table2[time],Table2[config],Table2[[#This Row],[config]],Table2[repetition],Table2[[#This Row],[repetition]])</f>
        <v>18328145.377529066</v>
      </c>
      <c r="G7218" s="16">
        <f>IF(Table2[[#This Row],[time]]&lt;7200000,1,0)</f>
        <v>1</v>
      </c>
      <c r="H7218" t="s">
        <v>237</v>
      </c>
      <c r="I7218">
        <v>20</v>
      </c>
      <c r="J7218" t="s">
        <v>238</v>
      </c>
      <c r="K7218" t="s">
        <v>244</v>
      </c>
      <c r="L7218" t="s">
        <v>251</v>
      </c>
      <c r="M7218" t="s">
        <v>232</v>
      </c>
      <c r="N7218" t="s">
        <v>233</v>
      </c>
      <c r="O7218">
        <v>600</v>
      </c>
      <c r="P7218">
        <v>110</v>
      </c>
      <c r="Q7218" t="s">
        <v>234</v>
      </c>
      <c r="R7218" t="s">
        <v>241</v>
      </c>
      <c r="S7218" t="s">
        <v>236</v>
      </c>
      <c r="T7218" t="b">
        <v>0</v>
      </c>
      <c r="U7218" t="b">
        <v>0</v>
      </c>
      <c r="V7218" t="b">
        <v>1</v>
      </c>
      <c r="W7218" t="b">
        <v>1</v>
      </c>
      <c r="X7218" t="b">
        <v>0</v>
      </c>
      <c r="Y7218" t="b">
        <v>1</v>
      </c>
      <c r="Z7218" t="b">
        <v>1</v>
      </c>
      <c r="AA7218" t="b">
        <v>0</v>
      </c>
      <c r="AB7218" t="b">
        <v>1</v>
      </c>
      <c r="AC7218" t="b">
        <v>0</v>
      </c>
    </row>
    <row r="7219" spans="1:29" x14ac:dyDescent="0.2">
      <c r="A7219" s="8">
        <v>1</v>
      </c>
      <c r="B7219" s="8" t="s">
        <v>177</v>
      </c>
      <c r="C7219" s="8" t="s">
        <v>131</v>
      </c>
      <c r="D7219" s="8">
        <v>0</v>
      </c>
      <c r="E7219" s="9">
        <v>60026.963303098397</v>
      </c>
      <c r="F7219" s="17">
        <f>SUMIFS(Table2[time],Table2[config],Table2[[#This Row],[config]],Table2[repetition],Table2[[#This Row],[repetition]])</f>
        <v>18328145.377529066</v>
      </c>
      <c r="G7219" s="17">
        <f>IF(Table2[[#This Row],[time]]&lt;7200000,1,0)</f>
        <v>1</v>
      </c>
      <c r="H7219" t="s">
        <v>237</v>
      </c>
      <c r="I7219">
        <v>20</v>
      </c>
      <c r="J7219" t="s">
        <v>238</v>
      </c>
      <c r="K7219" t="s">
        <v>244</v>
      </c>
      <c r="L7219" t="s">
        <v>251</v>
      </c>
      <c r="M7219" t="s">
        <v>232</v>
      </c>
      <c r="N7219" t="s">
        <v>233</v>
      </c>
      <c r="O7219">
        <v>600</v>
      </c>
      <c r="P7219">
        <v>110</v>
      </c>
      <c r="Q7219" t="s">
        <v>234</v>
      </c>
      <c r="R7219" t="s">
        <v>241</v>
      </c>
      <c r="S7219" t="s">
        <v>236</v>
      </c>
      <c r="T7219" t="b">
        <v>0</v>
      </c>
      <c r="U7219" t="b">
        <v>0</v>
      </c>
      <c r="V7219" t="b">
        <v>1</v>
      </c>
      <c r="W7219" t="b">
        <v>1</v>
      </c>
      <c r="X7219" t="b">
        <v>0</v>
      </c>
      <c r="Y7219" t="b">
        <v>1</v>
      </c>
      <c r="Z7219" t="b">
        <v>1</v>
      </c>
      <c r="AA7219" t="b">
        <v>0</v>
      </c>
      <c r="AB7219" t="b">
        <v>1</v>
      </c>
      <c r="AC7219" t="b">
        <v>0</v>
      </c>
    </row>
    <row r="7220" spans="1:29" x14ac:dyDescent="0.2">
      <c r="A7220" s="6">
        <v>1</v>
      </c>
      <c r="B7220" s="6" t="s">
        <v>179</v>
      </c>
      <c r="C7220" s="6" t="s">
        <v>131</v>
      </c>
      <c r="D7220" s="6">
        <v>0</v>
      </c>
      <c r="E7220" s="7">
        <v>57101.603830000298</v>
      </c>
      <c r="F7220" s="16">
        <f>SUMIFS(Table2[time],Table2[config],Table2[[#This Row],[config]],Table2[repetition],Table2[[#This Row],[repetition]])</f>
        <v>18328145.377529066</v>
      </c>
      <c r="G7220" s="16">
        <f>IF(Table2[[#This Row],[time]]&lt;7200000,1,0)</f>
        <v>1</v>
      </c>
      <c r="H7220" t="s">
        <v>237</v>
      </c>
      <c r="I7220">
        <v>20</v>
      </c>
      <c r="J7220" t="s">
        <v>238</v>
      </c>
      <c r="K7220" t="s">
        <v>244</v>
      </c>
      <c r="L7220" t="s">
        <v>251</v>
      </c>
      <c r="M7220" t="s">
        <v>232</v>
      </c>
      <c r="N7220" t="s">
        <v>233</v>
      </c>
      <c r="O7220">
        <v>600</v>
      </c>
      <c r="P7220">
        <v>110</v>
      </c>
      <c r="Q7220" t="s">
        <v>234</v>
      </c>
      <c r="R7220" t="s">
        <v>241</v>
      </c>
      <c r="S7220" t="s">
        <v>236</v>
      </c>
      <c r="T7220" t="b">
        <v>0</v>
      </c>
      <c r="U7220" t="b">
        <v>0</v>
      </c>
      <c r="V7220" t="b">
        <v>1</v>
      </c>
      <c r="W7220" t="b">
        <v>1</v>
      </c>
      <c r="X7220" t="b">
        <v>0</v>
      </c>
      <c r="Y7220" t="b">
        <v>1</v>
      </c>
      <c r="Z7220" t="b">
        <v>1</v>
      </c>
      <c r="AA7220" t="b">
        <v>0</v>
      </c>
      <c r="AB7220" t="b">
        <v>1</v>
      </c>
      <c r="AC7220" t="b">
        <v>0</v>
      </c>
    </row>
    <row r="7221" spans="1:29" x14ac:dyDescent="0.2">
      <c r="A7221" s="8">
        <v>1</v>
      </c>
      <c r="B7221" s="8" t="s">
        <v>200</v>
      </c>
      <c r="C7221" s="8" t="s">
        <v>131</v>
      </c>
      <c r="D7221" s="8">
        <v>14</v>
      </c>
      <c r="E7221" s="9">
        <v>263180.79542089201</v>
      </c>
      <c r="F7221" s="17">
        <f>SUMIFS(Table2[time],Table2[config],Table2[[#This Row],[config]],Table2[repetition],Table2[[#This Row],[repetition]])</f>
        <v>18328145.377529066</v>
      </c>
      <c r="G7221" s="17">
        <f>IF(Table2[[#This Row],[time]]&lt;7200000,1,0)</f>
        <v>1</v>
      </c>
      <c r="H7221" t="s">
        <v>237</v>
      </c>
      <c r="I7221">
        <v>20</v>
      </c>
      <c r="J7221" t="s">
        <v>238</v>
      </c>
      <c r="K7221" t="s">
        <v>244</v>
      </c>
      <c r="L7221" t="s">
        <v>251</v>
      </c>
      <c r="M7221" t="s">
        <v>232</v>
      </c>
      <c r="N7221" t="s">
        <v>233</v>
      </c>
      <c r="O7221">
        <v>600</v>
      </c>
      <c r="P7221">
        <v>110</v>
      </c>
      <c r="Q7221" t="s">
        <v>234</v>
      </c>
      <c r="R7221" t="s">
        <v>241</v>
      </c>
      <c r="S7221" t="s">
        <v>236</v>
      </c>
      <c r="T7221" t="b">
        <v>0</v>
      </c>
      <c r="U7221" t="b">
        <v>0</v>
      </c>
      <c r="V7221" t="b">
        <v>1</v>
      </c>
      <c r="W7221" t="b">
        <v>1</v>
      </c>
      <c r="X7221" t="b">
        <v>0</v>
      </c>
      <c r="Y7221" t="b">
        <v>1</v>
      </c>
      <c r="Z7221" t="b">
        <v>1</v>
      </c>
      <c r="AA7221" t="b">
        <v>0</v>
      </c>
      <c r="AB7221" t="b">
        <v>1</v>
      </c>
      <c r="AC7221" t="b">
        <v>0</v>
      </c>
    </row>
    <row r="7222" spans="1:29" x14ac:dyDescent="0.2">
      <c r="A7222" s="6">
        <v>1</v>
      </c>
      <c r="B7222" s="6" t="s">
        <v>186</v>
      </c>
      <c r="C7222" s="6" t="s">
        <v>131</v>
      </c>
      <c r="D7222" s="6">
        <v>0</v>
      </c>
      <c r="E7222" s="7">
        <v>41468.710642075101</v>
      </c>
      <c r="F7222" s="16">
        <f>SUMIFS(Table2[time],Table2[config],Table2[[#This Row],[config]],Table2[repetition],Table2[[#This Row],[repetition]])</f>
        <v>18328145.377529066</v>
      </c>
      <c r="G7222" s="16">
        <f>IF(Table2[[#This Row],[time]]&lt;7200000,1,0)</f>
        <v>1</v>
      </c>
      <c r="H7222" t="s">
        <v>237</v>
      </c>
      <c r="I7222">
        <v>20</v>
      </c>
      <c r="J7222" t="s">
        <v>238</v>
      </c>
      <c r="K7222" t="s">
        <v>244</v>
      </c>
      <c r="L7222" t="s">
        <v>251</v>
      </c>
      <c r="M7222" t="s">
        <v>232</v>
      </c>
      <c r="N7222" t="s">
        <v>233</v>
      </c>
      <c r="O7222">
        <v>600</v>
      </c>
      <c r="P7222">
        <v>110</v>
      </c>
      <c r="Q7222" t="s">
        <v>234</v>
      </c>
      <c r="R7222" t="s">
        <v>241</v>
      </c>
      <c r="S7222" t="s">
        <v>236</v>
      </c>
      <c r="T7222" t="b">
        <v>0</v>
      </c>
      <c r="U7222" t="b">
        <v>0</v>
      </c>
      <c r="V7222" t="b">
        <v>1</v>
      </c>
      <c r="W7222" t="b">
        <v>1</v>
      </c>
      <c r="X7222" t="b">
        <v>0</v>
      </c>
      <c r="Y7222" t="b">
        <v>1</v>
      </c>
      <c r="Z7222" t="b">
        <v>1</v>
      </c>
      <c r="AA7222" t="b">
        <v>0</v>
      </c>
      <c r="AB7222" t="b">
        <v>1</v>
      </c>
      <c r="AC7222" t="b">
        <v>0</v>
      </c>
    </row>
    <row r="7223" spans="1:29" x14ac:dyDescent="0.2">
      <c r="A7223" s="8">
        <v>1</v>
      </c>
      <c r="B7223" s="8" t="s">
        <v>202</v>
      </c>
      <c r="C7223" s="8" t="s">
        <v>131</v>
      </c>
      <c r="D7223" s="8">
        <v>0</v>
      </c>
      <c r="E7223" s="9">
        <v>58586.538333911398</v>
      </c>
      <c r="F7223" s="17">
        <f>SUMIFS(Table2[time],Table2[config],Table2[[#This Row],[config]],Table2[repetition],Table2[[#This Row],[repetition]])</f>
        <v>18328145.377529066</v>
      </c>
      <c r="G7223" s="17">
        <f>IF(Table2[[#This Row],[time]]&lt;7200000,1,0)</f>
        <v>1</v>
      </c>
      <c r="H7223" t="s">
        <v>237</v>
      </c>
      <c r="I7223">
        <v>20</v>
      </c>
      <c r="J7223" t="s">
        <v>238</v>
      </c>
      <c r="K7223" t="s">
        <v>244</v>
      </c>
      <c r="L7223" t="s">
        <v>251</v>
      </c>
      <c r="M7223" t="s">
        <v>232</v>
      </c>
      <c r="N7223" t="s">
        <v>233</v>
      </c>
      <c r="O7223">
        <v>600</v>
      </c>
      <c r="P7223">
        <v>110</v>
      </c>
      <c r="Q7223" t="s">
        <v>234</v>
      </c>
      <c r="R7223" t="s">
        <v>241</v>
      </c>
      <c r="S7223" t="s">
        <v>236</v>
      </c>
      <c r="T7223" t="b">
        <v>0</v>
      </c>
      <c r="U7223" t="b">
        <v>0</v>
      </c>
      <c r="V7223" t="b">
        <v>1</v>
      </c>
      <c r="W7223" t="b">
        <v>1</v>
      </c>
      <c r="X7223" t="b">
        <v>0</v>
      </c>
      <c r="Y7223" t="b">
        <v>1</v>
      </c>
      <c r="Z7223" t="b">
        <v>1</v>
      </c>
      <c r="AA7223" t="b">
        <v>0</v>
      </c>
      <c r="AB7223" t="b">
        <v>1</v>
      </c>
      <c r="AC7223" t="b">
        <v>0</v>
      </c>
    </row>
    <row r="7224" spans="1:29" x14ac:dyDescent="0.2">
      <c r="A7224" s="6">
        <v>1</v>
      </c>
      <c r="B7224" s="6" t="s">
        <v>203</v>
      </c>
      <c r="C7224" s="6" t="s">
        <v>131</v>
      </c>
      <c r="D7224" s="6">
        <v>0</v>
      </c>
      <c r="E7224" s="7">
        <v>154203.48229794699</v>
      </c>
      <c r="F7224" s="16">
        <f>SUMIFS(Table2[time],Table2[config],Table2[[#This Row],[config]],Table2[repetition],Table2[[#This Row],[repetition]])</f>
        <v>18328145.377529066</v>
      </c>
      <c r="G7224" s="16">
        <f>IF(Table2[[#This Row],[time]]&lt;7200000,1,0)</f>
        <v>1</v>
      </c>
      <c r="H7224" t="s">
        <v>237</v>
      </c>
      <c r="I7224">
        <v>20</v>
      </c>
      <c r="J7224" t="s">
        <v>238</v>
      </c>
      <c r="K7224" t="s">
        <v>244</v>
      </c>
      <c r="L7224" t="s">
        <v>251</v>
      </c>
      <c r="M7224" t="s">
        <v>232</v>
      </c>
      <c r="N7224" t="s">
        <v>233</v>
      </c>
      <c r="O7224">
        <v>600</v>
      </c>
      <c r="P7224">
        <v>110</v>
      </c>
      <c r="Q7224" t="s">
        <v>234</v>
      </c>
      <c r="R7224" t="s">
        <v>241</v>
      </c>
      <c r="S7224" t="s">
        <v>236</v>
      </c>
      <c r="T7224" t="b">
        <v>0</v>
      </c>
      <c r="U7224" t="b">
        <v>0</v>
      </c>
      <c r="V7224" t="b">
        <v>1</v>
      </c>
      <c r="W7224" t="b">
        <v>1</v>
      </c>
      <c r="X7224" t="b">
        <v>0</v>
      </c>
      <c r="Y7224" t="b">
        <v>1</v>
      </c>
      <c r="Z7224" t="b">
        <v>1</v>
      </c>
      <c r="AA7224" t="b">
        <v>0</v>
      </c>
      <c r="AB7224" t="b">
        <v>1</v>
      </c>
      <c r="AC7224" t="b">
        <v>0</v>
      </c>
    </row>
    <row r="7225" spans="1:29" x14ac:dyDescent="0.2">
      <c r="A7225" s="8">
        <v>1</v>
      </c>
      <c r="B7225" s="8" t="s">
        <v>191</v>
      </c>
      <c r="C7225" s="8" t="s">
        <v>131</v>
      </c>
      <c r="D7225" s="8">
        <v>10</v>
      </c>
      <c r="E7225" s="9">
        <v>159343.53309497199</v>
      </c>
      <c r="F7225" s="17">
        <f>SUMIFS(Table2[time],Table2[config],Table2[[#This Row],[config]],Table2[repetition],Table2[[#This Row],[repetition]])</f>
        <v>18328145.377529066</v>
      </c>
      <c r="G7225" s="17">
        <f>IF(Table2[[#This Row],[time]]&lt;7200000,1,0)</f>
        <v>1</v>
      </c>
      <c r="H7225" t="s">
        <v>237</v>
      </c>
      <c r="I7225">
        <v>20</v>
      </c>
      <c r="J7225" t="s">
        <v>238</v>
      </c>
      <c r="K7225" t="s">
        <v>244</v>
      </c>
      <c r="L7225" t="s">
        <v>251</v>
      </c>
      <c r="M7225" t="s">
        <v>232</v>
      </c>
      <c r="N7225" t="s">
        <v>233</v>
      </c>
      <c r="O7225">
        <v>600</v>
      </c>
      <c r="P7225">
        <v>110</v>
      </c>
      <c r="Q7225" t="s">
        <v>234</v>
      </c>
      <c r="R7225" t="s">
        <v>241</v>
      </c>
      <c r="S7225" t="s">
        <v>236</v>
      </c>
      <c r="T7225" t="b">
        <v>0</v>
      </c>
      <c r="U7225" t="b">
        <v>0</v>
      </c>
      <c r="V7225" t="b">
        <v>1</v>
      </c>
      <c r="W7225" t="b">
        <v>1</v>
      </c>
      <c r="X7225" t="b">
        <v>0</v>
      </c>
      <c r="Y7225" t="b">
        <v>1</v>
      </c>
      <c r="Z7225" t="b">
        <v>1</v>
      </c>
      <c r="AA7225" t="b">
        <v>0</v>
      </c>
      <c r="AB7225" t="b">
        <v>1</v>
      </c>
      <c r="AC7225" t="b">
        <v>0</v>
      </c>
    </row>
    <row r="7226" spans="1:29" x14ac:dyDescent="0.2">
      <c r="A7226" s="6">
        <v>1</v>
      </c>
      <c r="B7226" s="6" t="s">
        <v>204</v>
      </c>
      <c r="C7226" s="6" t="s">
        <v>131</v>
      </c>
      <c r="D7226" s="6">
        <v>2</v>
      </c>
      <c r="E7226" s="7">
        <v>1529278.1024239899</v>
      </c>
      <c r="F7226" s="16">
        <f>SUMIFS(Table2[time],Table2[config],Table2[[#This Row],[config]],Table2[repetition],Table2[[#This Row],[repetition]])</f>
        <v>18328145.377529066</v>
      </c>
      <c r="G7226" s="16">
        <f>IF(Table2[[#This Row],[time]]&lt;7200000,1,0)</f>
        <v>1</v>
      </c>
      <c r="H7226" t="s">
        <v>237</v>
      </c>
      <c r="I7226">
        <v>20</v>
      </c>
      <c r="J7226" t="s">
        <v>238</v>
      </c>
      <c r="K7226" t="s">
        <v>244</v>
      </c>
      <c r="L7226" t="s">
        <v>251</v>
      </c>
      <c r="M7226" t="s">
        <v>232</v>
      </c>
      <c r="N7226" t="s">
        <v>233</v>
      </c>
      <c r="O7226">
        <v>600</v>
      </c>
      <c r="P7226">
        <v>110</v>
      </c>
      <c r="Q7226" t="s">
        <v>234</v>
      </c>
      <c r="R7226" t="s">
        <v>241</v>
      </c>
      <c r="S7226" t="s">
        <v>236</v>
      </c>
      <c r="T7226" t="b">
        <v>0</v>
      </c>
      <c r="U7226" t="b">
        <v>0</v>
      </c>
      <c r="V7226" t="b">
        <v>1</v>
      </c>
      <c r="W7226" t="b">
        <v>1</v>
      </c>
      <c r="X7226" t="b">
        <v>0</v>
      </c>
      <c r="Y7226" t="b">
        <v>1</v>
      </c>
      <c r="Z7226" t="b">
        <v>1</v>
      </c>
      <c r="AA7226" t="b">
        <v>0</v>
      </c>
      <c r="AB7226" t="b">
        <v>1</v>
      </c>
      <c r="AC7226" t="b">
        <v>0</v>
      </c>
    </row>
    <row r="7227" spans="1:29" x14ac:dyDescent="0.2">
      <c r="A7227" s="8">
        <v>1</v>
      </c>
      <c r="B7227" s="8" t="s">
        <v>201</v>
      </c>
      <c r="C7227" s="8" t="s">
        <v>131</v>
      </c>
      <c r="D7227" s="8">
        <v>0</v>
      </c>
      <c r="E7227" s="9">
        <v>69295.385964913294</v>
      </c>
      <c r="F7227" s="17">
        <f>SUMIFS(Table2[time],Table2[config],Table2[[#This Row],[config]],Table2[repetition],Table2[[#This Row],[repetition]])</f>
        <v>18328145.377529066</v>
      </c>
      <c r="G7227" s="17">
        <f>IF(Table2[[#This Row],[time]]&lt;7200000,1,0)</f>
        <v>1</v>
      </c>
      <c r="H7227" t="s">
        <v>237</v>
      </c>
      <c r="I7227">
        <v>20</v>
      </c>
      <c r="J7227" t="s">
        <v>238</v>
      </c>
      <c r="K7227" t="s">
        <v>244</v>
      </c>
      <c r="L7227" t="s">
        <v>251</v>
      </c>
      <c r="M7227" t="s">
        <v>232</v>
      </c>
      <c r="N7227" t="s">
        <v>233</v>
      </c>
      <c r="O7227">
        <v>600</v>
      </c>
      <c r="P7227">
        <v>110</v>
      </c>
      <c r="Q7227" t="s">
        <v>234</v>
      </c>
      <c r="R7227" t="s">
        <v>241</v>
      </c>
      <c r="S7227" t="s">
        <v>236</v>
      </c>
      <c r="T7227" t="b">
        <v>0</v>
      </c>
      <c r="U7227" t="b">
        <v>0</v>
      </c>
      <c r="V7227" t="b">
        <v>1</v>
      </c>
      <c r="W7227" t="b">
        <v>1</v>
      </c>
      <c r="X7227" t="b">
        <v>0</v>
      </c>
      <c r="Y7227" t="b">
        <v>1</v>
      </c>
      <c r="Z7227" t="b">
        <v>1</v>
      </c>
      <c r="AA7227" t="b">
        <v>0</v>
      </c>
      <c r="AB7227" t="b">
        <v>1</v>
      </c>
      <c r="AC7227" t="b">
        <v>0</v>
      </c>
    </row>
    <row r="7228" spans="1:29" x14ac:dyDescent="0.2">
      <c r="A7228" s="6">
        <v>1</v>
      </c>
      <c r="B7228" s="6" t="s">
        <v>190</v>
      </c>
      <c r="C7228" s="6" t="s">
        <v>131</v>
      </c>
      <c r="D7228" s="6">
        <v>0</v>
      </c>
      <c r="E7228" s="7">
        <v>283349.60499615403</v>
      </c>
      <c r="F7228" s="16">
        <f>SUMIFS(Table2[time],Table2[config],Table2[[#This Row],[config]],Table2[repetition],Table2[[#This Row],[repetition]])</f>
        <v>18328145.377529066</v>
      </c>
      <c r="G7228" s="16">
        <f>IF(Table2[[#This Row],[time]]&lt;7200000,1,0)</f>
        <v>1</v>
      </c>
      <c r="H7228" t="s">
        <v>237</v>
      </c>
      <c r="I7228">
        <v>20</v>
      </c>
      <c r="J7228" t="s">
        <v>238</v>
      </c>
      <c r="K7228" t="s">
        <v>244</v>
      </c>
      <c r="L7228" t="s">
        <v>251</v>
      </c>
      <c r="M7228" t="s">
        <v>232</v>
      </c>
      <c r="N7228" t="s">
        <v>233</v>
      </c>
      <c r="O7228">
        <v>600</v>
      </c>
      <c r="P7228">
        <v>110</v>
      </c>
      <c r="Q7228" t="s">
        <v>234</v>
      </c>
      <c r="R7228" t="s">
        <v>241</v>
      </c>
      <c r="S7228" t="s">
        <v>236</v>
      </c>
      <c r="T7228" t="b">
        <v>0</v>
      </c>
      <c r="U7228" t="b">
        <v>0</v>
      </c>
      <c r="V7228" t="b">
        <v>1</v>
      </c>
      <c r="W7228" t="b">
        <v>1</v>
      </c>
      <c r="X7228" t="b">
        <v>0</v>
      </c>
      <c r="Y7228" t="b">
        <v>1</v>
      </c>
      <c r="Z7228" t="b">
        <v>1</v>
      </c>
      <c r="AA7228" t="b">
        <v>0</v>
      </c>
      <c r="AB7228" t="b">
        <v>1</v>
      </c>
      <c r="AC7228" t="b">
        <v>0</v>
      </c>
    </row>
    <row r="7229" spans="1:29" x14ac:dyDescent="0.2">
      <c r="A7229" s="8">
        <v>1</v>
      </c>
      <c r="B7229" s="8" t="s">
        <v>205</v>
      </c>
      <c r="C7229" s="8" t="s">
        <v>131</v>
      </c>
      <c r="D7229" s="8">
        <v>0</v>
      </c>
      <c r="E7229" s="9">
        <v>3280428.1121520302</v>
      </c>
      <c r="F7229" s="17">
        <f>SUMIFS(Table2[time],Table2[config],Table2[[#This Row],[config]],Table2[repetition],Table2[[#This Row],[repetition]])</f>
        <v>18328145.377529066</v>
      </c>
      <c r="G7229" s="17">
        <f>IF(Table2[[#This Row],[time]]&lt;7200000,1,0)</f>
        <v>1</v>
      </c>
      <c r="H7229" t="s">
        <v>237</v>
      </c>
      <c r="I7229">
        <v>20</v>
      </c>
      <c r="J7229" t="s">
        <v>238</v>
      </c>
      <c r="K7229" t="s">
        <v>244</v>
      </c>
      <c r="L7229" t="s">
        <v>251</v>
      </c>
      <c r="M7229" t="s">
        <v>232</v>
      </c>
      <c r="N7229" t="s">
        <v>233</v>
      </c>
      <c r="O7229">
        <v>600</v>
      </c>
      <c r="P7229">
        <v>110</v>
      </c>
      <c r="Q7229" t="s">
        <v>234</v>
      </c>
      <c r="R7229" t="s">
        <v>241</v>
      </c>
      <c r="S7229" t="s">
        <v>236</v>
      </c>
      <c r="T7229" t="b">
        <v>0</v>
      </c>
      <c r="U7229" t="b">
        <v>0</v>
      </c>
      <c r="V7229" t="b">
        <v>1</v>
      </c>
      <c r="W7229" t="b">
        <v>1</v>
      </c>
      <c r="X7229" t="b">
        <v>0</v>
      </c>
      <c r="Y7229" t="b">
        <v>1</v>
      </c>
      <c r="Z7229" t="b">
        <v>1</v>
      </c>
      <c r="AA7229" t="b">
        <v>0</v>
      </c>
      <c r="AB7229" t="b">
        <v>1</v>
      </c>
      <c r="AC7229" t="b">
        <v>0</v>
      </c>
    </row>
    <row r="7230" spans="1:29" x14ac:dyDescent="0.2">
      <c r="A7230" s="6">
        <v>1</v>
      </c>
      <c r="B7230" s="6" t="s">
        <v>187</v>
      </c>
      <c r="C7230" s="6" t="s">
        <v>131</v>
      </c>
      <c r="D7230" s="6">
        <v>0</v>
      </c>
      <c r="E7230" s="7">
        <v>4240268.9373521097</v>
      </c>
      <c r="F7230" s="16">
        <f>SUMIFS(Table2[time],Table2[config],Table2[[#This Row],[config]],Table2[repetition],Table2[[#This Row],[repetition]])</f>
        <v>18328145.377529066</v>
      </c>
      <c r="G7230" s="16">
        <f>IF(Table2[[#This Row],[time]]&lt;7200000,1,0)</f>
        <v>1</v>
      </c>
      <c r="H7230" t="s">
        <v>237</v>
      </c>
      <c r="I7230">
        <v>20</v>
      </c>
      <c r="J7230" t="s">
        <v>238</v>
      </c>
      <c r="K7230" t="s">
        <v>244</v>
      </c>
      <c r="L7230" t="s">
        <v>251</v>
      </c>
      <c r="M7230" t="s">
        <v>232</v>
      </c>
      <c r="N7230" t="s">
        <v>233</v>
      </c>
      <c r="O7230">
        <v>600</v>
      </c>
      <c r="P7230">
        <v>110</v>
      </c>
      <c r="Q7230" t="s">
        <v>234</v>
      </c>
      <c r="R7230" t="s">
        <v>241</v>
      </c>
      <c r="S7230" t="s">
        <v>236</v>
      </c>
      <c r="T7230" t="b">
        <v>0</v>
      </c>
      <c r="U7230" t="b">
        <v>0</v>
      </c>
      <c r="V7230" t="b">
        <v>1</v>
      </c>
      <c r="W7230" t="b">
        <v>1</v>
      </c>
      <c r="X7230" t="b">
        <v>0</v>
      </c>
      <c r="Y7230" t="b">
        <v>1</v>
      </c>
      <c r="Z7230" t="b">
        <v>1</v>
      </c>
      <c r="AA7230" t="b">
        <v>0</v>
      </c>
      <c r="AB7230" t="b">
        <v>1</v>
      </c>
      <c r="AC7230" t="b">
        <v>0</v>
      </c>
    </row>
    <row r="7231" spans="1:29" x14ac:dyDescent="0.2">
      <c r="A7231" s="8">
        <v>1</v>
      </c>
      <c r="B7231" s="8" t="s">
        <v>188</v>
      </c>
      <c r="C7231" s="8" t="s">
        <v>131</v>
      </c>
      <c r="D7231" s="8">
        <v>0</v>
      </c>
      <c r="E7231" s="9">
        <v>7211506.7131440099</v>
      </c>
      <c r="F7231" s="17">
        <f>SUMIFS(Table2[time],Table2[config],Table2[[#This Row],[config]],Table2[repetition],Table2[[#This Row],[repetition]])</f>
        <v>18328145.377529066</v>
      </c>
      <c r="G7231" s="17">
        <f>IF(Table2[[#This Row],[time]]&lt;7200000,1,0)</f>
        <v>0</v>
      </c>
      <c r="H7231" t="s">
        <v>237</v>
      </c>
      <c r="I7231">
        <v>20</v>
      </c>
      <c r="J7231" t="s">
        <v>238</v>
      </c>
      <c r="K7231" t="s">
        <v>244</v>
      </c>
      <c r="L7231" t="s">
        <v>251</v>
      </c>
      <c r="M7231" t="s">
        <v>232</v>
      </c>
      <c r="N7231" t="s">
        <v>233</v>
      </c>
      <c r="O7231">
        <v>600</v>
      </c>
      <c r="P7231">
        <v>110</v>
      </c>
      <c r="Q7231" t="s">
        <v>234</v>
      </c>
      <c r="R7231" t="s">
        <v>241</v>
      </c>
      <c r="S7231" t="s">
        <v>236</v>
      </c>
      <c r="T7231" t="b">
        <v>0</v>
      </c>
      <c r="U7231" t="b">
        <v>0</v>
      </c>
      <c r="V7231" t="b">
        <v>1</v>
      </c>
      <c r="W7231" t="b">
        <v>1</v>
      </c>
      <c r="X7231" t="b">
        <v>0</v>
      </c>
      <c r="Y7231" t="b">
        <v>1</v>
      </c>
      <c r="Z7231" t="b">
        <v>1</v>
      </c>
      <c r="AA7231" t="b">
        <v>0</v>
      </c>
      <c r="AB7231" t="b">
        <v>1</v>
      </c>
      <c r="AC7231" t="b">
        <v>0</v>
      </c>
    </row>
    <row r="7232" spans="1:29" x14ac:dyDescent="0.2">
      <c r="A7232" s="6">
        <v>2</v>
      </c>
      <c r="B7232" s="6" t="s">
        <v>192</v>
      </c>
      <c r="C7232" s="6" t="s">
        <v>131</v>
      </c>
      <c r="D7232" s="6">
        <v>0</v>
      </c>
      <c r="E7232" s="7">
        <v>49390.130018989999</v>
      </c>
      <c r="F7232" s="16">
        <f>SUMIFS(Table2[time],Table2[config],Table2[[#This Row],[config]],Table2[repetition],Table2[[#This Row],[repetition]])</f>
        <v>17023120.404482983</v>
      </c>
      <c r="G7232" s="16">
        <f>IF(Table2[[#This Row],[time]]&lt;7200000,1,0)</f>
        <v>1</v>
      </c>
      <c r="H7232" t="s">
        <v>237</v>
      </c>
      <c r="I7232">
        <v>20</v>
      </c>
      <c r="J7232" t="s">
        <v>238</v>
      </c>
      <c r="K7232" t="s">
        <v>244</v>
      </c>
      <c r="L7232" t="s">
        <v>251</v>
      </c>
      <c r="M7232" t="s">
        <v>232</v>
      </c>
      <c r="N7232" t="s">
        <v>233</v>
      </c>
      <c r="O7232">
        <v>600</v>
      </c>
      <c r="P7232">
        <v>110</v>
      </c>
      <c r="Q7232" t="s">
        <v>234</v>
      </c>
      <c r="R7232" t="s">
        <v>241</v>
      </c>
      <c r="S7232" t="s">
        <v>236</v>
      </c>
      <c r="T7232" t="b">
        <v>0</v>
      </c>
      <c r="U7232" t="b">
        <v>0</v>
      </c>
      <c r="V7232" t="b">
        <v>1</v>
      </c>
      <c r="W7232" t="b">
        <v>1</v>
      </c>
      <c r="X7232" t="b">
        <v>0</v>
      </c>
      <c r="Y7232" t="b">
        <v>1</v>
      </c>
      <c r="Z7232" t="b">
        <v>1</v>
      </c>
      <c r="AA7232" t="b">
        <v>0</v>
      </c>
      <c r="AB7232" t="b">
        <v>1</v>
      </c>
      <c r="AC7232" t="b">
        <v>0</v>
      </c>
    </row>
    <row r="7233" spans="1:29" x14ac:dyDescent="0.2">
      <c r="A7233" s="8">
        <v>2</v>
      </c>
      <c r="B7233" s="8" t="s">
        <v>194</v>
      </c>
      <c r="C7233" s="8" t="s">
        <v>131</v>
      </c>
      <c r="D7233" s="8">
        <v>0</v>
      </c>
      <c r="E7233" s="9">
        <v>117929.143385961</v>
      </c>
      <c r="F7233" s="17">
        <f>SUMIFS(Table2[time],Table2[config],Table2[[#This Row],[config]],Table2[repetition],Table2[[#This Row],[repetition]])</f>
        <v>17023120.404482983</v>
      </c>
      <c r="G7233" s="17">
        <f>IF(Table2[[#This Row],[time]]&lt;7200000,1,0)</f>
        <v>1</v>
      </c>
      <c r="H7233" t="s">
        <v>237</v>
      </c>
      <c r="I7233">
        <v>20</v>
      </c>
      <c r="J7233" t="s">
        <v>238</v>
      </c>
      <c r="K7233" t="s">
        <v>244</v>
      </c>
      <c r="L7233" t="s">
        <v>251</v>
      </c>
      <c r="M7233" t="s">
        <v>232</v>
      </c>
      <c r="N7233" t="s">
        <v>233</v>
      </c>
      <c r="O7233">
        <v>600</v>
      </c>
      <c r="P7233">
        <v>110</v>
      </c>
      <c r="Q7233" t="s">
        <v>234</v>
      </c>
      <c r="R7233" t="s">
        <v>241</v>
      </c>
      <c r="S7233" t="s">
        <v>236</v>
      </c>
      <c r="T7233" t="b">
        <v>0</v>
      </c>
      <c r="U7233" t="b">
        <v>0</v>
      </c>
      <c r="V7233" t="b">
        <v>1</v>
      </c>
      <c r="W7233" t="b">
        <v>1</v>
      </c>
      <c r="X7233" t="b">
        <v>0</v>
      </c>
      <c r="Y7233" t="b">
        <v>1</v>
      </c>
      <c r="Z7233" t="b">
        <v>1</v>
      </c>
      <c r="AA7233" t="b">
        <v>0</v>
      </c>
      <c r="AB7233" t="b">
        <v>1</v>
      </c>
      <c r="AC7233" t="b">
        <v>0</v>
      </c>
    </row>
    <row r="7234" spans="1:29" x14ac:dyDescent="0.2">
      <c r="A7234" s="6">
        <v>2</v>
      </c>
      <c r="B7234" s="6" t="s">
        <v>181</v>
      </c>
      <c r="C7234" s="6" t="s">
        <v>131</v>
      </c>
      <c r="D7234" s="6">
        <v>0</v>
      </c>
      <c r="E7234" s="7">
        <v>42303.022475040001</v>
      </c>
      <c r="F7234" s="16">
        <f>SUMIFS(Table2[time],Table2[config],Table2[[#This Row],[config]],Table2[repetition],Table2[[#This Row],[repetition]])</f>
        <v>17023120.404482983</v>
      </c>
      <c r="G7234" s="16">
        <f>IF(Table2[[#This Row],[time]]&lt;7200000,1,0)</f>
        <v>1</v>
      </c>
      <c r="H7234" t="s">
        <v>237</v>
      </c>
      <c r="I7234">
        <v>20</v>
      </c>
      <c r="J7234" t="s">
        <v>238</v>
      </c>
      <c r="K7234" t="s">
        <v>244</v>
      </c>
      <c r="L7234" t="s">
        <v>251</v>
      </c>
      <c r="M7234" t="s">
        <v>232</v>
      </c>
      <c r="N7234" t="s">
        <v>233</v>
      </c>
      <c r="O7234">
        <v>600</v>
      </c>
      <c r="P7234">
        <v>110</v>
      </c>
      <c r="Q7234" t="s">
        <v>234</v>
      </c>
      <c r="R7234" t="s">
        <v>241</v>
      </c>
      <c r="S7234" t="s">
        <v>236</v>
      </c>
      <c r="T7234" t="b">
        <v>0</v>
      </c>
      <c r="U7234" t="b">
        <v>0</v>
      </c>
      <c r="V7234" t="b">
        <v>1</v>
      </c>
      <c r="W7234" t="b">
        <v>1</v>
      </c>
      <c r="X7234" t="b">
        <v>0</v>
      </c>
      <c r="Y7234" t="b">
        <v>1</v>
      </c>
      <c r="Z7234" t="b">
        <v>1</v>
      </c>
      <c r="AA7234" t="b">
        <v>0</v>
      </c>
      <c r="AB7234" t="b">
        <v>1</v>
      </c>
      <c r="AC7234" t="b">
        <v>0</v>
      </c>
    </row>
    <row r="7235" spans="1:29" x14ac:dyDescent="0.2">
      <c r="A7235" s="8">
        <v>2</v>
      </c>
      <c r="B7235" s="8" t="s">
        <v>182</v>
      </c>
      <c r="C7235" s="8" t="s">
        <v>131</v>
      </c>
      <c r="D7235" s="8">
        <v>0</v>
      </c>
      <c r="E7235" s="9">
        <v>42300.198365002798</v>
      </c>
      <c r="F7235" s="17">
        <f>SUMIFS(Table2[time],Table2[config],Table2[[#This Row],[config]],Table2[repetition],Table2[[#This Row],[repetition]])</f>
        <v>17023120.404482983</v>
      </c>
      <c r="G7235" s="17">
        <f>IF(Table2[[#This Row],[time]]&lt;7200000,1,0)</f>
        <v>1</v>
      </c>
      <c r="H7235" t="s">
        <v>237</v>
      </c>
      <c r="I7235">
        <v>20</v>
      </c>
      <c r="J7235" t="s">
        <v>238</v>
      </c>
      <c r="K7235" t="s">
        <v>244</v>
      </c>
      <c r="L7235" t="s">
        <v>251</v>
      </c>
      <c r="M7235" t="s">
        <v>232</v>
      </c>
      <c r="N7235" t="s">
        <v>233</v>
      </c>
      <c r="O7235">
        <v>600</v>
      </c>
      <c r="P7235">
        <v>110</v>
      </c>
      <c r="Q7235" t="s">
        <v>234</v>
      </c>
      <c r="R7235" t="s">
        <v>241</v>
      </c>
      <c r="S7235" t="s">
        <v>236</v>
      </c>
      <c r="T7235" t="b">
        <v>0</v>
      </c>
      <c r="U7235" t="b">
        <v>0</v>
      </c>
      <c r="V7235" t="b">
        <v>1</v>
      </c>
      <c r="W7235" t="b">
        <v>1</v>
      </c>
      <c r="X7235" t="b">
        <v>0</v>
      </c>
      <c r="Y7235" t="b">
        <v>1</v>
      </c>
      <c r="Z7235" t="b">
        <v>1</v>
      </c>
      <c r="AA7235" t="b">
        <v>0</v>
      </c>
      <c r="AB7235" t="b">
        <v>1</v>
      </c>
      <c r="AC7235" t="b">
        <v>0</v>
      </c>
    </row>
    <row r="7236" spans="1:29" x14ac:dyDescent="0.2">
      <c r="A7236" s="6">
        <v>2</v>
      </c>
      <c r="B7236" s="6" t="s">
        <v>176</v>
      </c>
      <c r="C7236" s="6" t="s">
        <v>131</v>
      </c>
      <c r="D7236" s="6">
        <v>0</v>
      </c>
      <c r="E7236" s="7">
        <v>55127.055919030601</v>
      </c>
      <c r="F7236" s="16">
        <f>SUMIFS(Table2[time],Table2[config],Table2[[#This Row],[config]],Table2[repetition],Table2[[#This Row],[repetition]])</f>
        <v>17023120.404482983</v>
      </c>
      <c r="G7236" s="16">
        <f>IF(Table2[[#This Row],[time]]&lt;7200000,1,0)</f>
        <v>1</v>
      </c>
      <c r="H7236" t="s">
        <v>237</v>
      </c>
      <c r="I7236">
        <v>20</v>
      </c>
      <c r="J7236" t="s">
        <v>238</v>
      </c>
      <c r="K7236" t="s">
        <v>244</v>
      </c>
      <c r="L7236" t="s">
        <v>251</v>
      </c>
      <c r="M7236" t="s">
        <v>232</v>
      </c>
      <c r="N7236" t="s">
        <v>233</v>
      </c>
      <c r="O7236">
        <v>600</v>
      </c>
      <c r="P7236">
        <v>110</v>
      </c>
      <c r="Q7236" t="s">
        <v>234</v>
      </c>
      <c r="R7236" t="s">
        <v>241</v>
      </c>
      <c r="S7236" t="s">
        <v>236</v>
      </c>
      <c r="T7236" t="b">
        <v>0</v>
      </c>
      <c r="U7236" t="b">
        <v>0</v>
      </c>
      <c r="V7236" t="b">
        <v>1</v>
      </c>
      <c r="W7236" t="b">
        <v>1</v>
      </c>
      <c r="X7236" t="b">
        <v>0</v>
      </c>
      <c r="Y7236" t="b">
        <v>1</v>
      </c>
      <c r="Z7236" t="b">
        <v>1</v>
      </c>
      <c r="AA7236" t="b">
        <v>0</v>
      </c>
      <c r="AB7236" t="b">
        <v>1</v>
      </c>
      <c r="AC7236" t="b">
        <v>0</v>
      </c>
    </row>
    <row r="7237" spans="1:29" x14ac:dyDescent="0.2">
      <c r="A7237" s="8">
        <v>2</v>
      </c>
      <c r="B7237" s="8" t="s">
        <v>183</v>
      </c>
      <c r="C7237" s="8" t="s">
        <v>131</v>
      </c>
      <c r="D7237" s="8">
        <v>0</v>
      </c>
      <c r="E7237" s="9">
        <v>89943.969783955195</v>
      </c>
      <c r="F7237" s="17">
        <f>SUMIFS(Table2[time],Table2[config],Table2[[#This Row],[config]],Table2[repetition],Table2[[#This Row],[repetition]])</f>
        <v>17023120.404482983</v>
      </c>
      <c r="G7237" s="17">
        <f>IF(Table2[[#This Row],[time]]&lt;7200000,1,0)</f>
        <v>1</v>
      </c>
      <c r="H7237" t="s">
        <v>237</v>
      </c>
      <c r="I7237">
        <v>20</v>
      </c>
      <c r="J7237" t="s">
        <v>238</v>
      </c>
      <c r="K7237" t="s">
        <v>244</v>
      </c>
      <c r="L7237" t="s">
        <v>251</v>
      </c>
      <c r="M7237" t="s">
        <v>232</v>
      </c>
      <c r="N7237" t="s">
        <v>233</v>
      </c>
      <c r="O7237">
        <v>600</v>
      </c>
      <c r="P7237">
        <v>110</v>
      </c>
      <c r="Q7237" t="s">
        <v>234</v>
      </c>
      <c r="R7237" t="s">
        <v>241</v>
      </c>
      <c r="S7237" t="s">
        <v>236</v>
      </c>
      <c r="T7237" t="b">
        <v>0</v>
      </c>
      <c r="U7237" t="b">
        <v>0</v>
      </c>
      <c r="V7237" t="b">
        <v>1</v>
      </c>
      <c r="W7237" t="b">
        <v>1</v>
      </c>
      <c r="X7237" t="b">
        <v>0</v>
      </c>
      <c r="Y7237" t="b">
        <v>1</v>
      </c>
      <c r="Z7237" t="b">
        <v>1</v>
      </c>
      <c r="AA7237" t="b">
        <v>0</v>
      </c>
      <c r="AB7237" t="b">
        <v>1</v>
      </c>
      <c r="AC7237" t="b">
        <v>0</v>
      </c>
    </row>
    <row r="7238" spans="1:29" x14ac:dyDescent="0.2">
      <c r="A7238" s="6">
        <v>2</v>
      </c>
      <c r="B7238" s="6" t="s">
        <v>185</v>
      </c>
      <c r="C7238" s="6" t="s">
        <v>131</v>
      </c>
      <c r="D7238" s="6">
        <v>0</v>
      </c>
      <c r="E7238" s="7">
        <v>71752.421528973995</v>
      </c>
      <c r="F7238" s="16">
        <f>SUMIFS(Table2[time],Table2[config],Table2[[#This Row],[config]],Table2[repetition],Table2[[#This Row],[repetition]])</f>
        <v>17023120.404482983</v>
      </c>
      <c r="G7238" s="16">
        <f>IF(Table2[[#This Row],[time]]&lt;7200000,1,0)</f>
        <v>1</v>
      </c>
      <c r="H7238" t="s">
        <v>237</v>
      </c>
      <c r="I7238">
        <v>20</v>
      </c>
      <c r="J7238" t="s">
        <v>238</v>
      </c>
      <c r="K7238" t="s">
        <v>244</v>
      </c>
      <c r="L7238" t="s">
        <v>251</v>
      </c>
      <c r="M7238" t="s">
        <v>232</v>
      </c>
      <c r="N7238" t="s">
        <v>233</v>
      </c>
      <c r="O7238">
        <v>600</v>
      </c>
      <c r="P7238">
        <v>110</v>
      </c>
      <c r="Q7238" t="s">
        <v>234</v>
      </c>
      <c r="R7238" t="s">
        <v>241</v>
      </c>
      <c r="S7238" t="s">
        <v>236</v>
      </c>
      <c r="T7238" t="b">
        <v>0</v>
      </c>
      <c r="U7238" t="b">
        <v>0</v>
      </c>
      <c r="V7238" t="b">
        <v>1</v>
      </c>
      <c r="W7238" t="b">
        <v>1</v>
      </c>
      <c r="X7238" t="b">
        <v>0</v>
      </c>
      <c r="Y7238" t="b">
        <v>1</v>
      </c>
      <c r="Z7238" t="b">
        <v>1</v>
      </c>
      <c r="AA7238" t="b">
        <v>0</v>
      </c>
      <c r="AB7238" t="b">
        <v>1</v>
      </c>
      <c r="AC7238" t="b">
        <v>0</v>
      </c>
    </row>
    <row r="7239" spans="1:29" x14ac:dyDescent="0.2">
      <c r="A7239" s="8">
        <v>2</v>
      </c>
      <c r="B7239" s="8" t="s">
        <v>195</v>
      </c>
      <c r="C7239" s="8" t="s">
        <v>131</v>
      </c>
      <c r="D7239" s="8">
        <v>0</v>
      </c>
      <c r="E7239" s="9">
        <v>62736.2699389923</v>
      </c>
      <c r="F7239" s="17">
        <f>SUMIFS(Table2[time],Table2[config],Table2[[#This Row],[config]],Table2[repetition],Table2[[#This Row],[repetition]])</f>
        <v>17023120.404482983</v>
      </c>
      <c r="G7239" s="17">
        <f>IF(Table2[[#This Row],[time]]&lt;7200000,1,0)</f>
        <v>1</v>
      </c>
      <c r="H7239" t="s">
        <v>237</v>
      </c>
      <c r="I7239">
        <v>20</v>
      </c>
      <c r="J7239" t="s">
        <v>238</v>
      </c>
      <c r="K7239" t="s">
        <v>244</v>
      </c>
      <c r="L7239" t="s">
        <v>251</v>
      </c>
      <c r="M7239" t="s">
        <v>232</v>
      </c>
      <c r="N7239" t="s">
        <v>233</v>
      </c>
      <c r="O7239">
        <v>600</v>
      </c>
      <c r="P7239">
        <v>110</v>
      </c>
      <c r="Q7239" t="s">
        <v>234</v>
      </c>
      <c r="R7239" t="s">
        <v>241</v>
      </c>
      <c r="S7239" t="s">
        <v>236</v>
      </c>
      <c r="T7239" t="b">
        <v>0</v>
      </c>
      <c r="U7239" t="b">
        <v>0</v>
      </c>
      <c r="V7239" t="b">
        <v>1</v>
      </c>
      <c r="W7239" t="b">
        <v>1</v>
      </c>
      <c r="X7239" t="b">
        <v>0</v>
      </c>
      <c r="Y7239" t="b">
        <v>1</v>
      </c>
      <c r="Z7239" t="b">
        <v>1</v>
      </c>
      <c r="AA7239" t="b">
        <v>0</v>
      </c>
      <c r="AB7239" t="b">
        <v>1</v>
      </c>
      <c r="AC7239" t="b">
        <v>0</v>
      </c>
    </row>
    <row r="7240" spans="1:29" x14ac:dyDescent="0.2">
      <c r="A7240" s="6">
        <v>2</v>
      </c>
      <c r="B7240" s="6" t="s">
        <v>184</v>
      </c>
      <c r="C7240" s="6" t="s">
        <v>131</v>
      </c>
      <c r="D7240" s="6">
        <v>0</v>
      </c>
      <c r="E7240" s="7">
        <v>61954.252841998801</v>
      </c>
      <c r="F7240" s="16">
        <f>SUMIFS(Table2[time],Table2[config],Table2[[#This Row],[config]],Table2[repetition],Table2[[#This Row],[repetition]])</f>
        <v>17023120.404482983</v>
      </c>
      <c r="G7240" s="16">
        <f>IF(Table2[[#This Row],[time]]&lt;7200000,1,0)</f>
        <v>1</v>
      </c>
      <c r="H7240" t="s">
        <v>237</v>
      </c>
      <c r="I7240">
        <v>20</v>
      </c>
      <c r="J7240" t="s">
        <v>238</v>
      </c>
      <c r="K7240" t="s">
        <v>244</v>
      </c>
      <c r="L7240" t="s">
        <v>251</v>
      </c>
      <c r="M7240" t="s">
        <v>232</v>
      </c>
      <c r="N7240" t="s">
        <v>233</v>
      </c>
      <c r="O7240">
        <v>600</v>
      </c>
      <c r="P7240">
        <v>110</v>
      </c>
      <c r="Q7240" t="s">
        <v>234</v>
      </c>
      <c r="R7240" t="s">
        <v>241</v>
      </c>
      <c r="S7240" t="s">
        <v>236</v>
      </c>
      <c r="T7240" t="b">
        <v>0</v>
      </c>
      <c r="U7240" t="b">
        <v>0</v>
      </c>
      <c r="V7240" t="b">
        <v>1</v>
      </c>
      <c r="W7240" t="b">
        <v>1</v>
      </c>
      <c r="X7240" t="b">
        <v>0</v>
      </c>
      <c r="Y7240" t="b">
        <v>1</v>
      </c>
      <c r="Z7240" t="b">
        <v>1</v>
      </c>
      <c r="AA7240" t="b">
        <v>0</v>
      </c>
      <c r="AB7240" t="b">
        <v>1</v>
      </c>
      <c r="AC7240" t="b">
        <v>0</v>
      </c>
    </row>
    <row r="7241" spans="1:29" x14ac:dyDescent="0.2">
      <c r="A7241" s="8">
        <v>2</v>
      </c>
      <c r="B7241" s="8" t="s">
        <v>198</v>
      </c>
      <c r="C7241" s="8" t="s">
        <v>131</v>
      </c>
      <c r="D7241" s="8">
        <v>0</v>
      </c>
      <c r="E7241" s="9">
        <v>71843.880697037093</v>
      </c>
      <c r="F7241" s="17">
        <f>SUMIFS(Table2[time],Table2[config],Table2[[#This Row],[config]],Table2[repetition],Table2[[#This Row],[repetition]])</f>
        <v>17023120.404482983</v>
      </c>
      <c r="G7241" s="17">
        <f>IF(Table2[[#This Row],[time]]&lt;7200000,1,0)</f>
        <v>1</v>
      </c>
      <c r="H7241" t="s">
        <v>237</v>
      </c>
      <c r="I7241">
        <v>20</v>
      </c>
      <c r="J7241" t="s">
        <v>238</v>
      </c>
      <c r="K7241" t="s">
        <v>244</v>
      </c>
      <c r="L7241" t="s">
        <v>251</v>
      </c>
      <c r="M7241" t="s">
        <v>232</v>
      </c>
      <c r="N7241" t="s">
        <v>233</v>
      </c>
      <c r="O7241">
        <v>600</v>
      </c>
      <c r="P7241">
        <v>110</v>
      </c>
      <c r="Q7241" t="s">
        <v>234</v>
      </c>
      <c r="R7241" t="s">
        <v>241</v>
      </c>
      <c r="S7241" t="s">
        <v>236</v>
      </c>
      <c r="T7241" t="b">
        <v>0</v>
      </c>
      <c r="U7241" t="b">
        <v>0</v>
      </c>
      <c r="V7241" t="b">
        <v>1</v>
      </c>
      <c r="W7241" t="b">
        <v>1</v>
      </c>
      <c r="X7241" t="b">
        <v>0</v>
      </c>
      <c r="Y7241" t="b">
        <v>1</v>
      </c>
      <c r="Z7241" t="b">
        <v>1</v>
      </c>
      <c r="AA7241" t="b">
        <v>0</v>
      </c>
      <c r="AB7241" t="b">
        <v>1</v>
      </c>
      <c r="AC7241" t="b">
        <v>0</v>
      </c>
    </row>
    <row r="7242" spans="1:29" x14ac:dyDescent="0.2">
      <c r="A7242" s="6">
        <v>2</v>
      </c>
      <c r="B7242" s="6" t="s">
        <v>180</v>
      </c>
      <c r="C7242" s="6" t="s">
        <v>131</v>
      </c>
      <c r="D7242" s="6">
        <v>0</v>
      </c>
      <c r="E7242" s="7">
        <v>41396.261200017703</v>
      </c>
      <c r="F7242" s="16">
        <f>SUMIFS(Table2[time],Table2[config],Table2[[#This Row],[config]],Table2[repetition],Table2[[#This Row],[repetition]])</f>
        <v>17023120.404482983</v>
      </c>
      <c r="G7242" s="16">
        <f>IF(Table2[[#This Row],[time]]&lt;7200000,1,0)</f>
        <v>1</v>
      </c>
      <c r="H7242" t="s">
        <v>237</v>
      </c>
      <c r="I7242">
        <v>20</v>
      </c>
      <c r="J7242" t="s">
        <v>238</v>
      </c>
      <c r="K7242" t="s">
        <v>244</v>
      </c>
      <c r="L7242" t="s">
        <v>251</v>
      </c>
      <c r="M7242" t="s">
        <v>232</v>
      </c>
      <c r="N7242" t="s">
        <v>233</v>
      </c>
      <c r="O7242">
        <v>600</v>
      </c>
      <c r="P7242">
        <v>110</v>
      </c>
      <c r="Q7242" t="s">
        <v>234</v>
      </c>
      <c r="R7242" t="s">
        <v>241</v>
      </c>
      <c r="S7242" t="s">
        <v>236</v>
      </c>
      <c r="T7242" t="b">
        <v>0</v>
      </c>
      <c r="U7242" t="b">
        <v>0</v>
      </c>
      <c r="V7242" t="b">
        <v>1</v>
      </c>
      <c r="W7242" t="b">
        <v>1</v>
      </c>
      <c r="X7242" t="b">
        <v>0</v>
      </c>
      <c r="Y7242" t="b">
        <v>1</v>
      </c>
      <c r="Z7242" t="b">
        <v>1</v>
      </c>
      <c r="AA7242" t="b">
        <v>0</v>
      </c>
      <c r="AB7242" t="b">
        <v>1</v>
      </c>
      <c r="AC7242" t="b">
        <v>0</v>
      </c>
    </row>
    <row r="7243" spans="1:29" x14ac:dyDescent="0.2">
      <c r="A7243" s="8">
        <v>2</v>
      </c>
      <c r="B7243" s="8" t="s">
        <v>189</v>
      </c>
      <c r="C7243" s="8" t="s">
        <v>131</v>
      </c>
      <c r="D7243" s="8">
        <v>0</v>
      </c>
      <c r="E7243" s="9">
        <v>47706.900710996699</v>
      </c>
      <c r="F7243" s="17">
        <f>SUMIFS(Table2[time],Table2[config],Table2[[#This Row],[config]],Table2[repetition],Table2[[#This Row],[repetition]])</f>
        <v>17023120.404482983</v>
      </c>
      <c r="G7243" s="17">
        <f>IF(Table2[[#This Row],[time]]&lt;7200000,1,0)</f>
        <v>1</v>
      </c>
      <c r="H7243" t="s">
        <v>237</v>
      </c>
      <c r="I7243">
        <v>20</v>
      </c>
      <c r="J7243" t="s">
        <v>238</v>
      </c>
      <c r="K7243" t="s">
        <v>244</v>
      </c>
      <c r="L7243" t="s">
        <v>251</v>
      </c>
      <c r="M7243" t="s">
        <v>232</v>
      </c>
      <c r="N7243" t="s">
        <v>233</v>
      </c>
      <c r="O7243">
        <v>600</v>
      </c>
      <c r="P7243">
        <v>110</v>
      </c>
      <c r="Q7243" t="s">
        <v>234</v>
      </c>
      <c r="R7243" t="s">
        <v>241</v>
      </c>
      <c r="S7243" t="s">
        <v>236</v>
      </c>
      <c r="T7243" t="b">
        <v>0</v>
      </c>
      <c r="U7243" t="b">
        <v>0</v>
      </c>
      <c r="V7243" t="b">
        <v>1</v>
      </c>
      <c r="W7243" t="b">
        <v>1</v>
      </c>
      <c r="X7243" t="b">
        <v>0</v>
      </c>
      <c r="Y7243" t="b">
        <v>1</v>
      </c>
      <c r="Z7243" t="b">
        <v>1</v>
      </c>
      <c r="AA7243" t="b">
        <v>0</v>
      </c>
      <c r="AB7243" t="b">
        <v>1</v>
      </c>
      <c r="AC7243" t="b">
        <v>0</v>
      </c>
    </row>
    <row r="7244" spans="1:29" x14ac:dyDescent="0.2">
      <c r="A7244" s="6">
        <v>2</v>
      </c>
      <c r="B7244" s="6" t="s">
        <v>190</v>
      </c>
      <c r="C7244" s="6" t="s">
        <v>131</v>
      </c>
      <c r="D7244" s="6">
        <v>0</v>
      </c>
      <c r="E7244" s="7">
        <v>340047.32897900901</v>
      </c>
      <c r="F7244" s="16">
        <f>SUMIFS(Table2[time],Table2[config],Table2[[#This Row],[config]],Table2[repetition],Table2[[#This Row],[repetition]])</f>
        <v>17023120.404482983</v>
      </c>
      <c r="G7244" s="16">
        <f>IF(Table2[[#This Row],[time]]&lt;7200000,1,0)</f>
        <v>1</v>
      </c>
      <c r="H7244" t="s">
        <v>237</v>
      </c>
      <c r="I7244">
        <v>20</v>
      </c>
      <c r="J7244" t="s">
        <v>238</v>
      </c>
      <c r="K7244" t="s">
        <v>244</v>
      </c>
      <c r="L7244" t="s">
        <v>251</v>
      </c>
      <c r="M7244" t="s">
        <v>232</v>
      </c>
      <c r="N7244" t="s">
        <v>233</v>
      </c>
      <c r="O7244">
        <v>600</v>
      </c>
      <c r="P7244">
        <v>110</v>
      </c>
      <c r="Q7244" t="s">
        <v>234</v>
      </c>
      <c r="R7244" t="s">
        <v>241</v>
      </c>
      <c r="S7244" t="s">
        <v>236</v>
      </c>
      <c r="T7244" t="b">
        <v>0</v>
      </c>
      <c r="U7244" t="b">
        <v>0</v>
      </c>
      <c r="V7244" t="b">
        <v>1</v>
      </c>
      <c r="W7244" t="b">
        <v>1</v>
      </c>
      <c r="X7244" t="b">
        <v>0</v>
      </c>
      <c r="Y7244" t="b">
        <v>1</v>
      </c>
      <c r="Z7244" t="b">
        <v>1</v>
      </c>
      <c r="AA7244" t="b">
        <v>0</v>
      </c>
      <c r="AB7244" t="b">
        <v>1</v>
      </c>
      <c r="AC7244" t="b">
        <v>0</v>
      </c>
    </row>
    <row r="7245" spans="1:29" x14ac:dyDescent="0.2">
      <c r="A7245" s="8">
        <v>2</v>
      </c>
      <c r="B7245" s="8" t="s">
        <v>178</v>
      </c>
      <c r="C7245" s="8" t="s">
        <v>131</v>
      </c>
      <c r="D7245" s="8">
        <v>0</v>
      </c>
      <c r="E7245" s="9">
        <v>44359.117350017099</v>
      </c>
      <c r="F7245" s="17">
        <f>SUMIFS(Table2[time],Table2[config],Table2[[#This Row],[config]],Table2[repetition],Table2[[#This Row],[repetition]])</f>
        <v>17023120.404482983</v>
      </c>
      <c r="G7245" s="17">
        <f>IF(Table2[[#This Row],[time]]&lt;7200000,1,0)</f>
        <v>1</v>
      </c>
      <c r="H7245" t="s">
        <v>237</v>
      </c>
      <c r="I7245">
        <v>20</v>
      </c>
      <c r="J7245" t="s">
        <v>238</v>
      </c>
      <c r="K7245" t="s">
        <v>244</v>
      </c>
      <c r="L7245" t="s">
        <v>251</v>
      </c>
      <c r="M7245" t="s">
        <v>232</v>
      </c>
      <c r="N7245" t="s">
        <v>233</v>
      </c>
      <c r="O7245">
        <v>600</v>
      </c>
      <c r="P7245">
        <v>110</v>
      </c>
      <c r="Q7245" t="s">
        <v>234</v>
      </c>
      <c r="R7245" t="s">
        <v>241</v>
      </c>
      <c r="S7245" t="s">
        <v>236</v>
      </c>
      <c r="T7245" t="b">
        <v>0</v>
      </c>
      <c r="U7245" t="b">
        <v>0</v>
      </c>
      <c r="V7245" t="b">
        <v>1</v>
      </c>
      <c r="W7245" t="b">
        <v>1</v>
      </c>
      <c r="X7245" t="b">
        <v>0</v>
      </c>
      <c r="Y7245" t="b">
        <v>1</v>
      </c>
      <c r="Z7245" t="b">
        <v>1</v>
      </c>
      <c r="AA7245" t="b">
        <v>0</v>
      </c>
      <c r="AB7245" t="b">
        <v>1</v>
      </c>
      <c r="AC7245" t="b">
        <v>0</v>
      </c>
    </row>
    <row r="7246" spans="1:29" x14ac:dyDescent="0.2">
      <c r="A7246" s="6">
        <v>2</v>
      </c>
      <c r="B7246" s="6" t="s">
        <v>193</v>
      </c>
      <c r="C7246" s="6" t="s">
        <v>131</v>
      </c>
      <c r="D7246" s="6">
        <v>0</v>
      </c>
      <c r="E7246" s="7">
        <v>44422.629769018298</v>
      </c>
      <c r="F7246" s="16">
        <f>SUMIFS(Table2[time],Table2[config],Table2[[#This Row],[config]],Table2[repetition],Table2[[#This Row],[repetition]])</f>
        <v>17023120.404482983</v>
      </c>
      <c r="G7246" s="16">
        <f>IF(Table2[[#This Row],[time]]&lt;7200000,1,0)</f>
        <v>1</v>
      </c>
      <c r="H7246" t="s">
        <v>237</v>
      </c>
      <c r="I7246">
        <v>20</v>
      </c>
      <c r="J7246" t="s">
        <v>238</v>
      </c>
      <c r="K7246" t="s">
        <v>244</v>
      </c>
      <c r="L7246" t="s">
        <v>251</v>
      </c>
      <c r="M7246" t="s">
        <v>232</v>
      </c>
      <c r="N7246" t="s">
        <v>233</v>
      </c>
      <c r="O7246">
        <v>600</v>
      </c>
      <c r="P7246">
        <v>110</v>
      </c>
      <c r="Q7246" t="s">
        <v>234</v>
      </c>
      <c r="R7246" t="s">
        <v>241</v>
      </c>
      <c r="S7246" t="s">
        <v>236</v>
      </c>
      <c r="T7246" t="b">
        <v>0</v>
      </c>
      <c r="U7246" t="b">
        <v>0</v>
      </c>
      <c r="V7246" t="b">
        <v>1</v>
      </c>
      <c r="W7246" t="b">
        <v>1</v>
      </c>
      <c r="X7246" t="b">
        <v>0</v>
      </c>
      <c r="Y7246" t="b">
        <v>1</v>
      </c>
      <c r="Z7246" t="b">
        <v>1</v>
      </c>
      <c r="AA7246" t="b">
        <v>0</v>
      </c>
      <c r="AB7246" t="b">
        <v>1</v>
      </c>
      <c r="AC7246" t="b">
        <v>0</v>
      </c>
    </row>
    <row r="7247" spans="1:29" x14ac:dyDescent="0.2">
      <c r="A7247" s="8">
        <v>2</v>
      </c>
      <c r="B7247" s="8" t="s">
        <v>196</v>
      </c>
      <c r="C7247" s="8" t="s">
        <v>131</v>
      </c>
      <c r="D7247" s="8">
        <v>13</v>
      </c>
      <c r="E7247" s="9">
        <v>95518.285445985297</v>
      </c>
      <c r="F7247" s="17">
        <f>SUMIFS(Table2[time],Table2[config],Table2[[#This Row],[config]],Table2[repetition],Table2[[#This Row],[repetition]])</f>
        <v>17023120.404482983</v>
      </c>
      <c r="G7247" s="17">
        <f>IF(Table2[[#This Row],[time]]&lt;7200000,1,0)</f>
        <v>1</v>
      </c>
      <c r="H7247" t="s">
        <v>237</v>
      </c>
      <c r="I7247">
        <v>20</v>
      </c>
      <c r="J7247" t="s">
        <v>238</v>
      </c>
      <c r="K7247" t="s">
        <v>244</v>
      </c>
      <c r="L7247" t="s">
        <v>251</v>
      </c>
      <c r="M7247" t="s">
        <v>232</v>
      </c>
      <c r="N7247" t="s">
        <v>233</v>
      </c>
      <c r="O7247">
        <v>600</v>
      </c>
      <c r="P7247">
        <v>110</v>
      </c>
      <c r="Q7247" t="s">
        <v>234</v>
      </c>
      <c r="R7247" t="s">
        <v>241</v>
      </c>
      <c r="S7247" t="s">
        <v>236</v>
      </c>
      <c r="T7247" t="b">
        <v>0</v>
      </c>
      <c r="U7247" t="b">
        <v>0</v>
      </c>
      <c r="V7247" t="b">
        <v>1</v>
      </c>
      <c r="W7247" t="b">
        <v>1</v>
      </c>
      <c r="X7247" t="b">
        <v>0</v>
      </c>
      <c r="Y7247" t="b">
        <v>1</v>
      </c>
      <c r="Z7247" t="b">
        <v>1</v>
      </c>
      <c r="AA7247" t="b">
        <v>0</v>
      </c>
      <c r="AB7247" t="b">
        <v>1</v>
      </c>
      <c r="AC7247" t="b">
        <v>0</v>
      </c>
    </row>
    <row r="7248" spans="1:29" x14ac:dyDescent="0.2">
      <c r="A7248" s="6">
        <v>2</v>
      </c>
      <c r="B7248" s="6" t="s">
        <v>199</v>
      </c>
      <c r="C7248" s="6" t="s">
        <v>131</v>
      </c>
      <c r="D7248" s="6">
        <v>0</v>
      </c>
      <c r="E7248" s="7">
        <v>38554.372401966197</v>
      </c>
      <c r="F7248" s="16">
        <f>SUMIFS(Table2[time],Table2[config],Table2[[#This Row],[config]],Table2[repetition],Table2[[#This Row],[repetition]])</f>
        <v>17023120.404482983</v>
      </c>
      <c r="G7248" s="16">
        <f>IF(Table2[[#This Row],[time]]&lt;7200000,1,0)</f>
        <v>1</v>
      </c>
      <c r="H7248" t="s">
        <v>237</v>
      </c>
      <c r="I7248">
        <v>20</v>
      </c>
      <c r="J7248" t="s">
        <v>238</v>
      </c>
      <c r="K7248" t="s">
        <v>244</v>
      </c>
      <c r="L7248" t="s">
        <v>251</v>
      </c>
      <c r="M7248" t="s">
        <v>232</v>
      </c>
      <c r="N7248" t="s">
        <v>233</v>
      </c>
      <c r="O7248">
        <v>600</v>
      </c>
      <c r="P7248">
        <v>110</v>
      </c>
      <c r="Q7248" t="s">
        <v>234</v>
      </c>
      <c r="R7248" t="s">
        <v>241</v>
      </c>
      <c r="S7248" t="s">
        <v>236</v>
      </c>
      <c r="T7248" t="b">
        <v>0</v>
      </c>
      <c r="U7248" t="b">
        <v>0</v>
      </c>
      <c r="V7248" t="b">
        <v>1</v>
      </c>
      <c r="W7248" t="b">
        <v>1</v>
      </c>
      <c r="X7248" t="b">
        <v>0</v>
      </c>
      <c r="Y7248" t="b">
        <v>1</v>
      </c>
      <c r="Z7248" t="b">
        <v>1</v>
      </c>
      <c r="AA7248" t="b">
        <v>0</v>
      </c>
      <c r="AB7248" t="b">
        <v>1</v>
      </c>
      <c r="AC7248" t="b">
        <v>0</v>
      </c>
    </row>
    <row r="7249" spans="1:29" x14ac:dyDescent="0.2">
      <c r="A7249" s="8">
        <v>2</v>
      </c>
      <c r="B7249" s="8" t="s">
        <v>197</v>
      </c>
      <c r="C7249" s="8" t="s">
        <v>131</v>
      </c>
      <c r="D7249" s="8">
        <v>0</v>
      </c>
      <c r="E7249" s="9">
        <v>38256.501719995802</v>
      </c>
      <c r="F7249" s="17">
        <f>SUMIFS(Table2[time],Table2[config],Table2[[#This Row],[config]],Table2[repetition],Table2[[#This Row],[repetition]])</f>
        <v>17023120.404482983</v>
      </c>
      <c r="G7249" s="17">
        <f>IF(Table2[[#This Row],[time]]&lt;7200000,1,0)</f>
        <v>1</v>
      </c>
      <c r="H7249" t="s">
        <v>237</v>
      </c>
      <c r="I7249">
        <v>20</v>
      </c>
      <c r="J7249" t="s">
        <v>238</v>
      </c>
      <c r="K7249" t="s">
        <v>244</v>
      </c>
      <c r="L7249" t="s">
        <v>251</v>
      </c>
      <c r="M7249" t="s">
        <v>232</v>
      </c>
      <c r="N7249" t="s">
        <v>233</v>
      </c>
      <c r="O7249">
        <v>600</v>
      </c>
      <c r="P7249">
        <v>110</v>
      </c>
      <c r="Q7249" t="s">
        <v>234</v>
      </c>
      <c r="R7249" t="s">
        <v>241</v>
      </c>
      <c r="S7249" t="s">
        <v>236</v>
      </c>
      <c r="T7249" t="b">
        <v>0</v>
      </c>
      <c r="U7249" t="b">
        <v>0</v>
      </c>
      <c r="V7249" t="b">
        <v>1</v>
      </c>
      <c r="W7249" t="b">
        <v>1</v>
      </c>
      <c r="X7249" t="b">
        <v>0</v>
      </c>
      <c r="Y7249" t="b">
        <v>1</v>
      </c>
      <c r="Z7249" t="b">
        <v>1</v>
      </c>
      <c r="AA7249" t="b">
        <v>0</v>
      </c>
      <c r="AB7249" t="b">
        <v>1</v>
      </c>
      <c r="AC7249" t="b">
        <v>0</v>
      </c>
    </row>
    <row r="7250" spans="1:29" x14ac:dyDescent="0.2">
      <c r="A7250" s="6">
        <v>2</v>
      </c>
      <c r="B7250" s="6" t="s">
        <v>179</v>
      </c>
      <c r="C7250" s="6" t="s">
        <v>131</v>
      </c>
      <c r="D7250" s="6">
        <v>0</v>
      </c>
      <c r="E7250" s="7">
        <v>60602.300616970701</v>
      </c>
      <c r="F7250" s="16">
        <f>SUMIFS(Table2[time],Table2[config],Table2[[#This Row],[config]],Table2[repetition],Table2[[#This Row],[repetition]])</f>
        <v>17023120.404482983</v>
      </c>
      <c r="G7250" s="16">
        <f>IF(Table2[[#This Row],[time]]&lt;7200000,1,0)</f>
        <v>1</v>
      </c>
      <c r="H7250" t="s">
        <v>237</v>
      </c>
      <c r="I7250">
        <v>20</v>
      </c>
      <c r="J7250" t="s">
        <v>238</v>
      </c>
      <c r="K7250" t="s">
        <v>244</v>
      </c>
      <c r="L7250" t="s">
        <v>251</v>
      </c>
      <c r="M7250" t="s">
        <v>232</v>
      </c>
      <c r="N7250" t="s">
        <v>233</v>
      </c>
      <c r="O7250">
        <v>600</v>
      </c>
      <c r="P7250">
        <v>110</v>
      </c>
      <c r="Q7250" t="s">
        <v>234</v>
      </c>
      <c r="R7250" t="s">
        <v>241</v>
      </c>
      <c r="S7250" t="s">
        <v>236</v>
      </c>
      <c r="T7250" t="b">
        <v>0</v>
      </c>
      <c r="U7250" t="b">
        <v>0</v>
      </c>
      <c r="V7250" t="b">
        <v>1</v>
      </c>
      <c r="W7250" t="b">
        <v>1</v>
      </c>
      <c r="X7250" t="b">
        <v>0</v>
      </c>
      <c r="Y7250" t="b">
        <v>1</v>
      </c>
      <c r="Z7250" t="b">
        <v>1</v>
      </c>
      <c r="AA7250" t="b">
        <v>0</v>
      </c>
      <c r="AB7250" t="b">
        <v>1</v>
      </c>
      <c r="AC7250" t="b">
        <v>0</v>
      </c>
    </row>
    <row r="7251" spans="1:29" x14ac:dyDescent="0.2">
      <c r="A7251" s="8">
        <v>2</v>
      </c>
      <c r="B7251" s="8" t="s">
        <v>200</v>
      </c>
      <c r="C7251" s="8" t="s">
        <v>131</v>
      </c>
      <c r="D7251" s="8">
        <v>14</v>
      </c>
      <c r="E7251" s="9">
        <v>285920.70728802303</v>
      </c>
      <c r="F7251" s="17">
        <f>SUMIFS(Table2[time],Table2[config],Table2[[#This Row],[config]],Table2[repetition],Table2[[#This Row],[repetition]])</f>
        <v>17023120.404482983</v>
      </c>
      <c r="G7251" s="17">
        <f>IF(Table2[[#This Row],[time]]&lt;7200000,1,0)</f>
        <v>1</v>
      </c>
      <c r="H7251" t="s">
        <v>237</v>
      </c>
      <c r="I7251">
        <v>20</v>
      </c>
      <c r="J7251" t="s">
        <v>238</v>
      </c>
      <c r="K7251" t="s">
        <v>244</v>
      </c>
      <c r="L7251" t="s">
        <v>251</v>
      </c>
      <c r="M7251" t="s">
        <v>232</v>
      </c>
      <c r="N7251" t="s">
        <v>233</v>
      </c>
      <c r="O7251">
        <v>600</v>
      </c>
      <c r="P7251">
        <v>110</v>
      </c>
      <c r="Q7251" t="s">
        <v>234</v>
      </c>
      <c r="R7251" t="s">
        <v>241</v>
      </c>
      <c r="S7251" t="s">
        <v>236</v>
      </c>
      <c r="T7251" t="b">
        <v>0</v>
      </c>
      <c r="U7251" t="b">
        <v>0</v>
      </c>
      <c r="V7251" t="b">
        <v>1</v>
      </c>
      <c r="W7251" t="b">
        <v>1</v>
      </c>
      <c r="X7251" t="b">
        <v>0</v>
      </c>
      <c r="Y7251" t="b">
        <v>1</v>
      </c>
      <c r="Z7251" t="b">
        <v>1</v>
      </c>
      <c r="AA7251" t="b">
        <v>0</v>
      </c>
      <c r="AB7251" t="b">
        <v>1</v>
      </c>
      <c r="AC7251" t="b">
        <v>0</v>
      </c>
    </row>
    <row r="7252" spans="1:29" x14ac:dyDescent="0.2">
      <c r="A7252" s="6">
        <v>2</v>
      </c>
      <c r="B7252" s="6" t="s">
        <v>177</v>
      </c>
      <c r="C7252" s="6" t="s">
        <v>131</v>
      </c>
      <c r="D7252" s="6">
        <v>0</v>
      </c>
      <c r="E7252" s="7">
        <v>65165.367017034398</v>
      </c>
      <c r="F7252" s="16">
        <f>SUMIFS(Table2[time],Table2[config],Table2[[#This Row],[config]],Table2[repetition],Table2[[#This Row],[repetition]])</f>
        <v>17023120.404482983</v>
      </c>
      <c r="G7252" s="16">
        <f>IF(Table2[[#This Row],[time]]&lt;7200000,1,0)</f>
        <v>1</v>
      </c>
      <c r="H7252" t="s">
        <v>237</v>
      </c>
      <c r="I7252">
        <v>20</v>
      </c>
      <c r="J7252" t="s">
        <v>238</v>
      </c>
      <c r="K7252" t="s">
        <v>244</v>
      </c>
      <c r="L7252" t="s">
        <v>251</v>
      </c>
      <c r="M7252" t="s">
        <v>232</v>
      </c>
      <c r="N7252" t="s">
        <v>233</v>
      </c>
      <c r="O7252">
        <v>600</v>
      </c>
      <c r="P7252">
        <v>110</v>
      </c>
      <c r="Q7252" t="s">
        <v>234</v>
      </c>
      <c r="R7252" t="s">
        <v>241</v>
      </c>
      <c r="S7252" t="s">
        <v>236</v>
      </c>
      <c r="T7252" t="b">
        <v>0</v>
      </c>
      <c r="U7252" t="b">
        <v>0</v>
      </c>
      <c r="V7252" t="b">
        <v>1</v>
      </c>
      <c r="W7252" t="b">
        <v>1</v>
      </c>
      <c r="X7252" t="b">
        <v>0</v>
      </c>
      <c r="Y7252" t="b">
        <v>1</v>
      </c>
      <c r="Z7252" t="b">
        <v>1</v>
      </c>
      <c r="AA7252" t="b">
        <v>0</v>
      </c>
      <c r="AB7252" t="b">
        <v>1</v>
      </c>
      <c r="AC7252" t="b">
        <v>0</v>
      </c>
    </row>
    <row r="7253" spans="1:29" x14ac:dyDescent="0.2">
      <c r="A7253" s="8">
        <v>2</v>
      </c>
      <c r="B7253" s="8" t="s">
        <v>186</v>
      </c>
      <c r="C7253" s="8" t="s">
        <v>131</v>
      </c>
      <c r="D7253" s="8">
        <v>0</v>
      </c>
      <c r="E7253" s="9">
        <v>43429.774557997</v>
      </c>
      <c r="F7253" s="17">
        <f>SUMIFS(Table2[time],Table2[config],Table2[[#This Row],[config]],Table2[repetition],Table2[[#This Row],[repetition]])</f>
        <v>17023120.404482983</v>
      </c>
      <c r="G7253" s="17">
        <f>IF(Table2[[#This Row],[time]]&lt;7200000,1,0)</f>
        <v>1</v>
      </c>
      <c r="H7253" t="s">
        <v>237</v>
      </c>
      <c r="I7253">
        <v>20</v>
      </c>
      <c r="J7253" t="s">
        <v>238</v>
      </c>
      <c r="K7253" t="s">
        <v>244</v>
      </c>
      <c r="L7253" t="s">
        <v>251</v>
      </c>
      <c r="M7253" t="s">
        <v>232</v>
      </c>
      <c r="N7253" t="s">
        <v>233</v>
      </c>
      <c r="O7253">
        <v>600</v>
      </c>
      <c r="P7253">
        <v>110</v>
      </c>
      <c r="Q7253" t="s">
        <v>234</v>
      </c>
      <c r="R7253" t="s">
        <v>241</v>
      </c>
      <c r="S7253" t="s">
        <v>236</v>
      </c>
      <c r="T7253" t="b">
        <v>0</v>
      </c>
      <c r="U7253" t="b">
        <v>0</v>
      </c>
      <c r="V7253" t="b">
        <v>1</v>
      </c>
      <c r="W7253" t="b">
        <v>1</v>
      </c>
      <c r="X7253" t="b">
        <v>0</v>
      </c>
      <c r="Y7253" t="b">
        <v>1</v>
      </c>
      <c r="Z7253" t="b">
        <v>1</v>
      </c>
      <c r="AA7253" t="b">
        <v>0</v>
      </c>
      <c r="AB7253" t="b">
        <v>1</v>
      </c>
      <c r="AC7253" t="b">
        <v>0</v>
      </c>
    </row>
    <row r="7254" spans="1:29" x14ac:dyDescent="0.2">
      <c r="A7254" s="6">
        <v>2</v>
      </c>
      <c r="B7254" s="6" t="s">
        <v>202</v>
      </c>
      <c r="C7254" s="6" t="s">
        <v>131</v>
      </c>
      <c r="D7254" s="6">
        <v>0</v>
      </c>
      <c r="E7254" s="7">
        <v>56908.329944999401</v>
      </c>
      <c r="F7254" s="16">
        <f>SUMIFS(Table2[time],Table2[config],Table2[[#This Row],[config]],Table2[repetition],Table2[[#This Row],[repetition]])</f>
        <v>17023120.404482983</v>
      </c>
      <c r="G7254" s="16">
        <f>IF(Table2[[#This Row],[time]]&lt;7200000,1,0)</f>
        <v>1</v>
      </c>
      <c r="H7254" t="s">
        <v>237</v>
      </c>
      <c r="I7254">
        <v>20</v>
      </c>
      <c r="J7254" t="s">
        <v>238</v>
      </c>
      <c r="K7254" t="s">
        <v>244</v>
      </c>
      <c r="L7254" t="s">
        <v>251</v>
      </c>
      <c r="M7254" t="s">
        <v>232</v>
      </c>
      <c r="N7254" t="s">
        <v>233</v>
      </c>
      <c r="O7254">
        <v>600</v>
      </c>
      <c r="P7254">
        <v>110</v>
      </c>
      <c r="Q7254" t="s">
        <v>234</v>
      </c>
      <c r="R7254" t="s">
        <v>241</v>
      </c>
      <c r="S7254" t="s">
        <v>236</v>
      </c>
      <c r="T7254" t="b">
        <v>0</v>
      </c>
      <c r="U7254" t="b">
        <v>0</v>
      </c>
      <c r="V7254" t="b">
        <v>1</v>
      </c>
      <c r="W7254" t="b">
        <v>1</v>
      </c>
      <c r="X7254" t="b">
        <v>0</v>
      </c>
      <c r="Y7254" t="b">
        <v>1</v>
      </c>
      <c r="Z7254" t="b">
        <v>1</v>
      </c>
      <c r="AA7254" t="b">
        <v>0</v>
      </c>
      <c r="AB7254" t="b">
        <v>1</v>
      </c>
      <c r="AC7254" t="b">
        <v>0</v>
      </c>
    </row>
    <row r="7255" spans="1:29" x14ac:dyDescent="0.2">
      <c r="A7255" s="8">
        <v>2</v>
      </c>
      <c r="B7255" s="8" t="s">
        <v>201</v>
      </c>
      <c r="C7255" s="8" t="s">
        <v>131</v>
      </c>
      <c r="D7255" s="8">
        <v>0</v>
      </c>
      <c r="E7255" s="9">
        <v>64056.876364978903</v>
      </c>
      <c r="F7255" s="17">
        <f>SUMIFS(Table2[time],Table2[config],Table2[[#This Row],[config]],Table2[repetition],Table2[[#This Row],[repetition]])</f>
        <v>17023120.404482983</v>
      </c>
      <c r="G7255" s="17">
        <f>IF(Table2[[#This Row],[time]]&lt;7200000,1,0)</f>
        <v>1</v>
      </c>
      <c r="H7255" t="s">
        <v>237</v>
      </c>
      <c r="I7255">
        <v>20</v>
      </c>
      <c r="J7255" t="s">
        <v>238</v>
      </c>
      <c r="K7255" t="s">
        <v>244</v>
      </c>
      <c r="L7255" t="s">
        <v>251</v>
      </c>
      <c r="M7255" t="s">
        <v>232</v>
      </c>
      <c r="N7255" t="s">
        <v>233</v>
      </c>
      <c r="O7255">
        <v>600</v>
      </c>
      <c r="P7255">
        <v>110</v>
      </c>
      <c r="Q7255" t="s">
        <v>234</v>
      </c>
      <c r="R7255" t="s">
        <v>241</v>
      </c>
      <c r="S7255" t="s">
        <v>236</v>
      </c>
      <c r="T7255" t="b">
        <v>0</v>
      </c>
      <c r="U7255" t="b">
        <v>0</v>
      </c>
      <c r="V7255" t="b">
        <v>1</v>
      </c>
      <c r="W7255" t="b">
        <v>1</v>
      </c>
      <c r="X7255" t="b">
        <v>0</v>
      </c>
      <c r="Y7255" t="b">
        <v>1</v>
      </c>
      <c r="Z7255" t="b">
        <v>1</v>
      </c>
      <c r="AA7255" t="b">
        <v>0</v>
      </c>
      <c r="AB7255" t="b">
        <v>1</v>
      </c>
      <c r="AC7255" t="b">
        <v>0</v>
      </c>
    </row>
    <row r="7256" spans="1:29" x14ac:dyDescent="0.2">
      <c r="A7256" s="6">
        <v>2</v>
      </c>
      <c r="B7256" s="6" t="s">
        <v>203</v>
      </c>
      <c r="C7256" s="6" t="s">
        <v>131</v>
      </c>
      <c r="D7256" s="6">
        <v>0</v>
      </c>
      <c r="E7256" s="7">
        <v>154052.181771025</v>
      </c>
      <c r="F7256" s="16">
        <f>SUMIFS(Table2[time],Table2[config],Table2[[#This Row],[config]],Table2[repetition],Table2[[#This Row],[repetition]])</f>
        <v>17023120.404482983</v>
      </c>
      <c r="G7256" s="16">
        <f>IF(Table2[[#This Row],[time]]&lt;7200000,1,0)</f>
        <v>1</v>
      </c>
      <c r="H7256" t="s">
        <v>237</v>
      </c>
      <c r="I7256">
        <v>20</v>
      </c>
      <c r="J7256" t="s">
        <v>238</v>
      </c>
      <c r="K7256" t="s">
        <v>244</v>
      </c>
      <c r="L7256" t="s">
        <v>251</v>
      </c>
      <c r="M7256" t="s">
        <v>232</v>
      </c>
      <c r="N7256" t="s">
        <v>233</v>
      </c>
      <c r="O7256">
        <v>600</v>
      </c>
      <c r="P7256">
        <v>110</v>
      </c>
      <c r="Q7256" t="s">
        <v>234</v>
      </c>
      <c r="R7256" t="s">
        <v>241</v>
      </c>
      <c r="S7256" t="s">
        <v>236</v>
      </c>
      <c r="T7256" t="b">
        <v>0</v>
      </c>
      <c r="U7256" t="b">
        <v>0</v>
      </c>
      <c r="V7256" t="b">
        <v>1</v>
      </c>
      <c r="W7256" t="b">
        <v>1</v>
      </c>
      <c r="X7256" t="b">
        <v>0</v>
      </c>
      <c r="Y7256" t="b">
        <v>1</v>
      </c>
      <c r="Z7256" t="b">
        <v>1</v>
      </c>
      <c r="AA7256" t="b">
        <v>0</v>
      </c>
      <c r="AB7256" t="b">
        <v>1</v>
      </c>
      <c r="AC7256" t="b">
        <v>0</v>
      </c>
    </row>
    <row r="7257" spans="1:29" x14ac:dyDescent="0.2">
      <c r="A7257" s="8">
        <v>2</v>
      </c>
      <c r="B7257" s="8" t="s">
        <v>191</v>
      </c>
      <c r="C7257" s="8" t="s">
        <v>131</v>
      </c>
      <c r="D7257" s="8">
        <v>10</v>
      </c>
      <c r="E7257" s="9">
        <v>172335.62161703501</v>
      </c>
      <c r="F7257" s="17">
        <f>SUMIFS(Table2[time],Table2[config],Table2[[#This Row],[config]],Table2[repetition],Table2[[#This Row],[repetition]])</f>
        <v>17023120.404482983</v>
      </c>
      <c r="G7257" s="17">
        <f>IF(Table2[[#This Row],[time]]&lt;7200000,1,0)</f>
        <v>1</v>
      </c>
      <c r="H7257" t="s">
        <v>237</v>
      </c>
      <c r="I7257">
        <v>20</v>
      </c>
      <c r="J7257" t="s">
        <v>238</v>
      </c>
      <c r="K7257" t="s">
        <v>244</v>
      </c>
      <c r="L7257" t="s">
        <v>251</v>
      </c>
      <c r="M7257" t="s">
        <v>232</v>
      </c>
      <c r="N7257" t="s">
        <v>233</v>
      </c>
      <c r="O7257">
        <v>600</v>
      </c>
      <c r="P7257">
        <v>110</v>
      </c>
      <c r="Q7257" t="s">
        <v>234</v>
      </c>
      <c r="R7257" t="s">
        <v>241</v>
      </c>
      <c r="S7257" t="s">
        <v>236</v>
      </c>
      <c r="T7257" t="b">
        <v>0</v>
      </c>
      <c r="U7257" t="b">
        <v>0</v>
      </c>
      <c r="V7257" t="b">
        <v>1</v>
      </c>
      <c r="W7257" t="b">
        <v>1</v>
      </c>
      <c r="X7257" t="b">
        <v>0</v>
      </c>
      <c r="Y7257" t="b">
        <v>1</v>
      </c>
      <c r="Z7257" t="b">
        <v>1</v>
      </c>
      <c r="AA7257" t="b">
        <v>0</v>
      </c>
      <c r="AB7257" t="b">
        <v>1</v>
      </c>
      <c r="AC7257" t="b">
        <v>0</v>
      </c>
    </row>
    <row r="7258" spans="1:29" x14ac:dyDescent="0.2">
      <c r="A7258" s="6">
        <v>2</v>
      </c>
      <c r="B7258" s="6" t="s">
        <v>204</v>
      </c>
      <c r="C7258" s="6" t="s">
        <v>131</v>
      </c>
      <c r="D7258" s="6">
        <v>2</v>
      </c>
      <c r="E7258" s="7">
        <v>1704531.8088830099</v>
      </c>
      <c r="F7258" s="16">
        <f>SUMIFS(Table2[time],Table2[config],Table2[[#This Row],[config]],Table2[repetition],Table2[[#This Row],[repetition]])</f>
        <v>17023120.404482983</v>
      </c>
      <c r="G7258" s="16">
        <f>IF(Table2[[#This Row],[time]]&lt;7200000,1,0)</f>
        <v>1</v>
      </c>
      <c r="H7258" t="s">
        <v>237</v>
      </c>
      <c r="I7258">
        <v>20</v>
      </c>
      <c r="J7258" t="s">
        <v>238</v>
      </c>
      <c r="K7258" t="s">
        <v>244</v>
      </c>
      <c r="L7258" t="s">
        <v>251</v>
      </c>
      <c r="M7258" t="s">
        <v>232</v>
      </c>
      <c r="N7258" t="s">
        <v>233</v>
      </c>
      <c r="O7258">
        <v>600</v>
      </c>
      <c r="P7258">
        <v>110</v>
      </c>
      <c r="Q7258" t="s">
        <v>234</v>
      </c>
      <c r="R7258" t="s">
        <v>241</v>
      </c>
      <c r="S7258" t="s">
        <v>236</v>
      </c>
      <c r="T7258" t="b">
        <v>0</v>
      </c>
      <c r="U7258" t="b">
        <v>0</v>
      </c>
      <c r="V7258" t="b">
        <v>1</v>
      </c>
      <c r="W7258" t="b">
        <v>1</v>
      </c>
      <c r="X7258" t="b">
        <v>0</v>
      </c>
      <c r="Y7258" t="b">
        <v>1</v>
      </c>
      <c r="Z7258" t="b">
        <v>1</v>
      </c>
      <c r="AA7258" t="b">
        <v>0</v>
      </c>
      <c r="AB7258" t="b">
        <v>1</v>
      </c>
      <c r="AC7258" t="b">
        <v>0</v>
      </c>
    </row>
    <row r="7259" spans="1:29" x14ac:dyDescent="0.2">
      <c r="A7259" s="8">
        <v>2</v>
      </c>
      <c r="B7259" s="8" t="s">
        <v>205</v>
      </c>
      <c r="C7259" s="8" t="s">
        <v>131</v>
      </c>
      <c r="D7259" s="8">
        <v>0</v>
      </c>
      <c r="E7259" s="9">
        <v>3531297.987247</v>
      </c>
      <c r="F7259" s="17">
        <f>SUMIFS(Table2[time],Table2[config],Table2[[#This Row],[config]],Table2[repetition],Table2[[#This Row],[repetition]])</f>
        <v>17023120.404482983</v>
      </c>
      <c r="G7259" s="17">
        <f>IF(Table2[[#This Row],[time]]&lt;7200000,1,0)</f>
        <v>1</v>
      </c>
      <c r="H7259" t="s">
        <v>237</v>
      </c>
      <c r="I7259">
        <v>20</v>
      </c>
      <c r="J7259" t="s">
        <v>238</v>
      </c>
      <c r="K7259" t="s">
        <v>244</v>
      </c>
      <c r="L7259" t="s">
        <v>251</v>
      </c>
      <c r="M7259" t="s">
        <v>232</v>
      </c>
      <c r="N7259" t="s">
        <v>233</v>
      </c>
      <c r="O7259">
        <v>600</v>
      </c>
      <c r="P7259">
        <v>110</v>
      </c>
      <c r="Q7259" t="s">
        <v>234</v>
      </c>
      <c r="R7259" t="s">
        <v>241</v>
      </c>
      <c r="S7259" t="s">
        <v>236</v>
      </c>
      <c r="T7259" t="b">
        <v>0</v>
      </c>
      <c r="U7259" t="b">
        <v>0</v>
      </c>
      <c r="V7259" t="b">
        <v>1</v>
      </c>
      <c r="W7259" t="b">
        <v>1</v>
      </c>
      <c r="X7259" t="b">
        <v>0</v>
      </c>
      <c r="Y7259" t="b">
        <v>1</v>
      </c>
      <c r="Z7259" t="b">
        <v>1</v>
      </c>
      <c r="AA7259" t="b">
        <v>0</v>
      </c>
      <c r="AB7259" t="b">
        <v>1</v>
      </c>
      <c r="AC7259" t="b">
        <v>0</v>
      </c>
    </row>
    <row r="7260" spans="1:29" x14ac:dyDescent="0.2">
      <c r="A7260" s="6">
        <v>2</v>
      </c>
      <c r="B7260" s="6" t="s">
        <v>187</v>
      </c>
      <c r="C7260" s="6" t="s">
        <v>131</v>
      </c>
      <c r="D7260" s="6">
        <v>0</v>
      </c>
      <c r="E7260" s="7">
        <v>4084519.0662099598</v>
      </c>
      <c r="F7260" s="16">
        <f>SUMIFS(Table2[time],Table2[config],Table2[[#This Row],[config]],Table2[repetition],Table2[[#This Row],[repetition]])</f>
        <v>17023120.404482983</v>
      </c>
      <c r="G7260" s="16">
        <f>IF(Table2[[#This Row],[time]]&lt;7200000,1,0)</f>
        <v>1</v>
      </c>
      <c r="H7260" t="s">
        <v>237</v>
      </c>
      <c r="I7260">
        <v>20</v>
      </c>
      <c r="J7260" t="s">
        <v>238</v>
      </c>
      <c r="K7260" t="s">
        <v>244</v>
      </c>
      <c r="L7260" t="s">
        <v>251</v>
      </c>
      <c r="M7260" t="s">
        <v>232</v>
      </c>
      <c r="N7260" t="s">
        <v>233</v>
      </c>
      <c r="O7260">
        <v>600</v>
      </c>
      <c r="P7260">
        <v>110</v>
      </c>
      <c r="Q7260" t="s">
        <v>234</v>
      </c>
      <c r="R7260" t="s">
        <v>241</v>
      </c>
      <c r="S7260" t="s">
        <v>236</v>
      </c>
      <c r="T7260" t="b">
        <v>0</v>
      </c>
      <c r="U7260" t="b">
        <v>0</v>
      </c>
      <c r="V7260" t="b">
        <v>1</v>
      </c>
      <c r="W7260" t="b">
        <v>1</v>
      </c>
      <c r="X7260" t="b">
        <v>0</v>
      </c>
      <c r="Y7260" t="b">
        <v>1</v>
      </c>
      <c r="Z7260" t="b">
        <v>1</v>
      </c>
      <c r="AA7260" t="b">
        <v>0</v>
      </c>
      <c r="AB7260" t="b">
        <v>1</v>
      </c>
      <c r="AC7260" t="b">
        <v>0</v>
      </c>
    </row>
    <row r="7261" spans="1:29" x14ac:dyDescent="0.2">
      <c r="A7261" s="8">
        <v>2</v>
      </c>
      <c r="B7261" s="8" t="s">
        <v>188</v>
      </c>
      <c r="C7261" s="8" t="s">
        <v>131</v>
      </c>
      <c r="D7261" s="8">
        <v>0</v>
      </c>
      <c r="E7261" s="9">
        <v>5444758.6404329604</v>
      </c>
      <c r="F7261" s="17">
        <f>SUMIFS(Table2[time],Table2[config],Table2[[#This Row],[config]],Table2[repetition],Table2[[#This Row],[repetition]])</f>
        <v>17023120.404482983</v>
      </c>
      <c r="G7261" s="17">
        <f>IF(Table2[[#This Row],[time]]&lt;7200000,1,0)</f>
        <v>1</v>
      </c>
      <c r="H7261" t="s">
        <v>237</v>
      </c>
      <c r="I7261">
        <v>20</v>
      </c>
      <c r="J7261" t="s">
        <v>238</v>
      </c>
      <c r="K7261" t="s">
        <v>244</v>
      </c>
      <c r="L7261" t="s">
        <v>251</v>
      </c>
      <c r="M7261" t="s">
        <v>232</v>
      </c>
      <c r="N7261" t="s">
        <v>233</v>
      </c>
      <c r="O7261">
        <v>600</v>
      </c>
      <c r="P7261">
        <v>110</v>
      </c>
      <c r="Q7261" t="s">
        <v>234</v>
      </c>
      <c r="R7261" t="s">
        <v>241</v>
      </c>
      <c r="S7261" t="s">
        <v>236</v>
      </c>
      <c r="T7261" t="b">
        <v>0</v>
      </c>
      <c r="U7261" t="b">
        <v>0</v>
      </c>
      <c r="V7261" t="b">
        <v>1</v>
      </c>
      <c r="W7261" t="b">
        <v>1</v>
      </c>
      <c r="X7261" t="b">
        <v>0</v>
      </c>
      <c r="Y7261" t="b">
        <v>1</v>
      </c>
      <c r="Z7261" t="b">
        <v>1</v>
      </c>
      <c r="AA7261" t="b">
        <v>0</v>
      </c>
      <c r="AB7261" t="b">
        <v>1</v>
      </c>
      <c r="AC7261" t="b">
        <v>0</v>
      </c>
    </row>
    <row r="7262" spans="1:29" x14ac:dyDescent="0.2">
      <c r="A7262" s="6">
        <v>3</v>
      </c>
      <c r="B7262" s="6" t="s">
        <v>192</v>
      </c>
      <c r="C7262" s="6" t="s">
        <v>131</v>
      </c>
      <c r="D7262" s="6">
        <v>0</v>
      </c>
      <c r="E7262" s="7">
        <v>65125.503188930401</v>
      </c>
      <c r="F7262" s="16">
        <f>SUMIFS(Table2[time],Table2[config],Table2[[#This Row],[config]],Table2[repetition],Table2[[#This Row],[repetition]])</f>
        <v>19541615.996913962</v>
      </c>
      <c r="G7262" s="16">
        <f>IF(Table2[[#This Row],[time]]&lt;7200000,1,0)</f>
        <v>1</v>
      </c>
      <c r="H7262" t="s">
        <v>237</v>
      </c>
      <c r="I7262">
        <v>20</v>
      </c>
      <c r="J7262" t="s">
        <v>238</v>
      </c>
      <c r="K7262" t="s">
        <v>244</v>
      </c>
      <c r="L7262" t="s">
        <v>251</v>
      </c>
      <c r="M7262" t="s">
        <v>232</v>
      </c>
      <c r="N7262" t="s">
        <v>233</v>
      </c>
      <c r="O7262">
        <v>600</v>
      </c>
      <c r="P7262">
        <v>110</v>
      </c>
      <c r="Q7262" t="s">
        <v>234</v>
      </c>
      <c r="R7262" t="s">
        <v>241</v>
      </c>
      <c r="S7262" t="s">
        <v>236</v>
      </c>
      <c r="T7262" t="b">
        <v>0</v>
      </c>
      <c r="U7262" t="b">
        <v>0</v>
      </c>
      <c r="V7262" t="b">
        <v>1</v>
      </c>
      <c r="W7262" t="b">
        <v>1</v>
      </c>
      <c r="X7262" t="b">
        <v>0</v>
      </c>
      <c r="Y7262" t="b">
        <v>1</v>
      </c>
      <c r="Z7262" t="b">
        <v>1</v>
      </c>
      <c r="AA7262" t="b">
        <v>0</v>
      </c>
      <c r="AB7262" t="b">
        <v>1</v>
      </c>
      <c r="AC7262" t="b">
        <v>0</v>
      </c>
    </row>
    <row r="7263" spans="1:29" x14ac:dyDescent="0.2">
      <c r="A7263" s="8">
        <v>3</v>
      </c>
      <c r="B7263" s="8" t="s">
        <v>194</v>
      </c>
      <c r="C7263" s="8" t="s">
        <v>131</v>
      </c>
      <c r="D7263" s="8">
        <v>0</v>
      </c>
      <c r="E7263" s="9">
        <v>152825.12050704099</v>
      </c>
      <c r="F7263" s="17">
        <f>SUMIFS(Table2[time],Table2[config],Table2[[#This Row],[config]],Table2[repetition],Table2[[#This Row],[repetition]])</f>
        <v>19541615.996913962</v>
      </c>
      <c r="G7263" s="17">
        <f>IF(Table2[[#This Row],[time]]&lt;7200000,1,0)</f>
        <v>1</v>
      </c>
      <c r="H7263" t="s">
        <v>237</v>
      </c>
      <c r="I7263">
        <v>20</v>
      </c>
      <c r="J7263" t="s">
        <v>238</v>
      </c>
      <c r="K7263" t="s">
        <v>244</v>
      </c>
      <c r="L7263" t="s">
        <v>251</v>
      </c>
      <c r="M7263" t="s">
        <v>232</v>
      </c>
      <c r="N7263" t="s">
        <v>233</v>
      </c>
      <c r="O7263">
        <v>600</v>
      </c>
      <c r="P7263">
        <v>110</v>
      </c>
      <c r="Q7263" t="s">
        <v>234</v>
      </c>
      <c r="R7263" t="s">
        <v>241</v>
      </c>
      <c r="S7263" t="s">
        <v>236</v>
      </c>
      <c r="T7263" t="b">
        <v>0</v>
      </c>
      <c r="U7263" t="b">
        <v>0</v>
      </c>
      <c r="V7263" t="b">
        <v>1</v>
      </c>
      <c r="W7263" t="b">
        <v>1</v>
      </c>
      <c r="X7263" t="b">
        <v>0</v>
      </c>
      <c r="Y7263" t="b">
        <v>1</v>
      </c>
      <c r="Z7263" t="b">
        <v>1</v>
      </c>
      <c r="AA7263" t="b">
        <v>0</v>
      </c>
      <c r="AB7263" t="b">
        <v>1</v>
      </c>
      <c r="AC7263" t="b">
        <v>0</v>
      </c>
    </row>
    <row r="7264" spans="1:29" x14ac:dyDescent="0.2">
      <c r="A7264" s="6">
        <v>3</v>
      </c>
      <c r="B7264" s="6" t="s">
        <v>181</v>
      </c>
      <c r="C7264" s="6" t="s">
        <v>131</v>
      </c>
      <c r="D7264" s="6">
        <v>0</v>
      </c>
      <c r="E7264" s="7">
        <v>50813.689209055097</v>
      </c>
      <c r="F7264" s="16">
        <f>SUMIFS(Table2[time],Table2[config],Table2[[#This Row],[config]],Table2[repetition],Table2[[#This Row],[repetition]])</f>
        <v>19541615.996913962</v>
      </c>
      <c r="G7264" s="16">
        <f>IF(Table2[[#This Row],[time]]&lt;7200000,1,0)</f>
        <v>1</v>
      </c>
      <c r="H7264" t="s">
        <v>237</v>
      </c>
      <c r="I7264">
        <v>20</v>
      </c>
      <c r="J7264" t="s">
        <v>238</v>
      </c>
      <c r="K7264" t="s">
        <v>244</v>
      </c>
      <c r="L7264" t="s">
        <v>251</v>
      </c>
      <c r="M7264" t="s">
        <v>232</v>
      </c>
      <c r="N7264" t="s">
        <v>233</v>
      </c>
      <c r="O7264">
        <v>600</v>
      </c>
      <c r="P7264">
        <v>110</v>
      </c>
      <c r="Q7264" t="s">
        <v>234</v>
      </c>
      <c r="R7264" t="s">
        <v>241</v>
      </c>
      <c r="S7264" t="s">
        <v>236</v>
      </c>
      <c r="T7264" t="b">
        <v>0</v>
      </c>
      <c r="U7264" t="b">
        <v>0</v>
      </c>
      <c r="V7264" t="b">
        <v>1</v>
      </c>
      <c r="W7264" t="b">
        <v>1</v>
      </c>
      <c r="X7264" t="b">
        <v>0</v>
      </c>
      <c r="Y7264" t="b">
        <v>1</v>
      </c>
      <c r="Z7264" t="b">
        <v>1</v>
      </c>
      <c r="AA7264" t="b">
        <v>0</v>
      </c>
      <c r="AB7264" t="b">
        <v>1</v>
      </c>
      <c r="AC7264" t="b">
        <v>0</v>
      </c>
    </row>
    <row r="7265" spans="1:29" x14ac:dyDescent="0.2">
      <c r="A7265" s="8">
        <v>3</v>
      </c>
      <c r="B7265" s="8" t="s">
        <v>182</v>
      </c>
      <c r="C7265" s="8" t="s">
        <v>131</v>
      </c>
      <c r="D7265" s="8">
        <v>0</v>
      </c>
      <c r="E7265" s="9">
        <v>61533.136844984198</v>
      </c>
      <c r="F7265" s="17">
        <f>SUMIFS(Table2[time],Table2[config],Table2[[#This Row],[config]],Table2[repetition],Table2[[#This Row],[repetition]])</f>
        <v>19541615.996913962</v>
      </c>
      <c r="G7265" s="17">
        <f>IF(Table2[[#This Row],[time]]&lt;7200000,1,0)</f>
        <v>1</v>
      </c>
      <c r="H7265" t="s">
        <v>237</v>
      </c>
      <c r="I7265">
        <v>20</v>
      </c>
      <c r="J7265" t="s">
        <v>238</v>
      </c>
      <c r="K7265" t="s">
        <v>244</v>
      </c>
      <c r="L7265" t="s">
        <v>251</v>
      </c>
      <c r="M7265" t="s">
        <v>232</v>
      </c>
      <c r="N7265" t="s">
        <v>233</v>
      </c>
      <c r="O7265">
        <v>600</v>
      </c>
      <c r="P7265">
        <v>110</v>
      </c>
      <c r="Q7265" t="s">
        <v>234</v>
      </c>
      <c r="R7265" t="s">
        <v>241</v>
      </c>
      <c r="S7265" t="s">
        <v>236</v>
      </c>
      <c r="T7265" t="b">
        <v>0</v>
      </c>
      <c r="U7265" t="b">
        <v>0</v>
      </c>
      <c r="V7265" t="b">
        <v>1</v>
      </c>
      <c r="W7265" t="b">
        <v>1</v>
      </c>
      <c r="X7265" t="b">
        <v>0</v>
      </c>
      <c r="Y7265" t="b">
        <v>1</v>
      </c>
      <c r="Z7265" t="b">
        <v>1</v>
      </c>
      <c r="AA7265" t="b">
        <v>0</v>
      </c>
      <c r="AB7265" t="b">
        <v>1</v>
      </c>
      <c r="AC7265" t="b">
        <v>0</v>
      </c>
    </row>
    <row r="7266" spans="1:29" x14ac:dyDescent="0.2">
      <c r="A7266" s="6">
        <v>3</v>
      </c>
      <c r="B7266" s="6" t="s">
        <v>183</v>
      </c>
      <c r="C7266" s="6" t="s">
        <v>131</v>
      </c>
      <c r="D7266" s="6">
        <v>0</v>
      </c>
      <c r="E7266" s="7">
        <v>90376.922492985599</v>
      </c>
      <c r="F7266" s="16">
        <f>SUMIFS(Table2[time],Table2[config],Table2[[#This Row],[config]],Table2[repetition],Table2[[#This Row],[repetition]])</f>
        <v>19541615.996913962</v>
      </c>
      <c r="G7266" s="16">
        <f>IF(Table2[[#This Row],[time]]&lt;7200000,1,0)</f>
        <v>1</v>
      </c>
      <c r="H7266" t="s">
        <v>237</v>
      </c>
      <c r="I7266">
        <v>20</v>
      </c>
      <c r="J7266" t="s">
        <v>238</v>
      </c>
      <c r="K7266" t="s">
        <v>244</v>
      </c>
      <c r="L7266" t="s">
        <v>251</v>
      </c>
      <c r="M7266" t="s">
        <v>232</v>
      </c>
      <c r="N7266" t="s">
        <v>233</v>
      </c>
      <c r="O7266">
        <v>600</v>
      </c>
      <c r="P7266">
        <v>110</v>
      </c>
      <c r="Q7266" t="s">
        <v>234</v>
      </c>
      <c r="R7266" t="s">
        <v>241</v>
      </c>
      <c r="S7266" t="s">
        <v>236</v>
      </c>
      <c r="T7266" t="b">
        <v>0</v>
      </c>
      <c r="U7266" t="b">
        <v>0</v>
      </c>
      <c r="V7266" t="b">
        <v>1</v>
      </c>
      <c r="W7266" t="b">
        <v>1</v>
      </c>
      <c r="X7266" t="b">
        <v>0</v>
      </c>
      <c r="Y7266" t="b">
        <v>1</v>
      </c>
      <c r="Z7266" t="b">
        <v>1</v>
      </c>
      <c r="AA7266" t="b">
        <v>0</v>
      </c>
      <c r="AB7266" t="b">
        <v>1</v>
      </c>
      <c r="AC7266" t="b">
        <v>0</v>
      </c>
    </row>
    <row r="7267" spans="1:29" x14ac:dyDescent="0.2">
      <c r="A7267" s="8">
        <v>3</v>
      </c>
      <c r="B7267" s="8" t="s">
        <v>195</v>
      </c>
      <c r="C7267" s="8" t="s">
        <v>131</v>
      </c>
      <c r="D7267" s="8">
        <v>0</v>
      </c>
      <c r="E7267" s="9">
        <v>68782.567620975897</v>
      </c>
      <c r="F7267" s="17">
        <f>SUMIFS(Table2[time],Table2[config],Table2[[#This Row],[config]],Table2[repetition],Table2[[#This Row],[repetition]])</f>
        <v>19541615.996913962</v>
      </c>
      <c r="G7267" s="17">
        <f>IF(Table2[[#This Row],[time]]&lt;7200000,1,0)</f>
        <v>1</v>
      </c>
      <c r="H7267" t="s">
        <v>237</v>
      </c>
      <c r="I7267">
        <v>20</v>
      </c>
      <c r="J7267" t="s">
        <v>238</v>
      </c>
      <c r="K7267" t="s">
        <v>244</v>
      </c>
      <c r="L7267" t="s">
        <v>251</v>
      </c>
      <c r="M7267" t="s">
        <v>232</v>
      </c>
      <c r="N7267" t="s">
        <v>233</v>
      </c>
      <c r="O7267">
        <v>600</v>
      </c>
      <c r="P7267">
        <v>110</v>
      </c>
      <c r="Q7267" t="s">
        <v>234</v>
      </c>
      <c r="R7267" t="s">
        <v>241</v>
      </c>
      <c r="S7267" t="s">
        <v>236</v>
      </c>
      <c r="T7267" t="b">
        <v>0</v>
      </c>
      <c r="U7267" t="b">
        <v>0</v>
      </c>
      <c r="V7267" t="b">
        <v>1</v>
      </c>
      <c r="W7267" t="b">
        <v>1</v>
      </c>
      <c r="X7267" t="b">
        <v>0</v>
      </c>
      <c r="Y7267" t="b">
        <v>1</v>
      </c>
      <c r="Z7267" t="b">
        <v>1</v>
      </c>
      <c r="AA7267" t="b">
        <v>0</v>
      </c>
      <c r="AB7267" t="b">
        <v>1</v>
      </c>
      <c r="AC7267" t="b">
        <v>0</v>
      </c>
    </row>
    <row r="7268" spans="1:29" x14ac:dyDescent="0.2">
      <c r="A7268" s="6">
        <v>3</v>
      </c>
      <c r="B7268" s="6" t="s">
        <v>185</v>
      </c>
      <c r="C7268" s="6" t="s">
        <v>131</v>
      </c>
      <c r="D7268" s="6">
        <v>0</v>
      </c>
      <c r="E7268" s="7">
        <v>85726.843012031095</v>
      </c>
      <c r="F7268" s="16">
        <f>SUMIFS(Table2[time],Table2[config],Table2[[#This Row],[config]],Table2[repetition],Table2[[#This Row],[repetition]])</f>
        <v>19541615.996913962</v>
      </c>
      <c r="G7268" s="16">
        <f>IF(Table2[[#This Row],[time]]&lt;7200000,1,0)</f>
        <v>1</v>
      </c>
      <c r="H7268" t="s">
        <v>237</v>
      </c>
      <c r="I7268">
        <v>20</v>
      </c>
      <c r="J7268" t="s">
        <v>238</v>
      </c>
      <c r="K7268" t="s">
        <v>244</v>
      </c>
      <c r="L7268" t="s">
        <v>251</v>
      </c>
      <c r="M7268" t="s">
        <v>232</v>
      </c>
      <c r="N7268" t="s">
        <v>233</v>
      </c>
      <c r="O7268">
        <v>600</v>
      </c>
      <c r="P7268">
        <v>110</v>
      </c>
      <c r="Q7268" t="s">
        <v>234</v>
      </c>
      <c r="R7268" t="s">
        <v>241</v>
      </c>
      <c r="S7268" t="s">
        <v>236</v>
      </c>
      <c r="T7268" t="b">
        <v>0</v>
      </c>
      <c r="U7268" t="b">
        <v>0</v>
      </c>
      <c r="V7268" t="b">
        <v>1</v>
      </c>
      <c r="W7268" t="b">
        <v>1</v>
      </c>
      <c r="X7268" t="b">
        <v>0</v>
      </c>
      <c r="Y7268" t="b">
        <v>1</v>
      </c>
      <c r="Z7268" t="b">
        <v>1</v>
      </c>
      <c r="AA7268" t="b">
        <v>0</v>
      </c>
      <c r="AB7268" t="b">
        <v>1</v>
      </c>
      <c r="AC7268" t="b">
        <v>0</v>
      </c>
    </row>
    <row r="7269" spans="1:29" x14ac:dyDescent="0.2">
      <c r="A7269" s="8">
        <v>3</v>
      </c>
      <c r="B7269" s="8" t="s">
        <v>184</v>
      </c>
      <c r="C7269" s="8" t="s">
        <v>131</v>
      </c>
      <c r="D7269" s="8">
        <v>0</v>
      </c>
      <c r="E7269" s="9">
        <v>74733.186412951894</v>
      </c>
      <c r="F7269" s="17">
        <f>SUMIFS(Table2[time],Table2[config],Table2[[#This Row],[config]],Table2[repetition],Table2[[#This Row],[repetition]])</f>
        <v>19541615.996913962</v>
      </c>
      <c r="G7269" s="17">
        <f>IF(Table2[[#This Row],[time]]&lt;7200000,1,0)</f>
        <v>1</v>
      </c>
      <c r="H7269" t="s">
        <v>237</v>
      </c>
      <c r="I7269">
        <v>20</v>
      </c>
      <c r="J7269" t="s">
        <v>238</v>
      </c>
      <c r="K7269" t="s">
        <v>244</v>
      </c>
      <c r="L7269" t="s">
        <v>251</v>
      </c>
      <c r="M7269" t="s">
        <v>232</v>
      </c>
      <c r="N7269" t="s">
        <v>233</v>
      </c>
      <c r="O7269">
        <v>600</v>
      </c>
      <c r="P7269">
        <v>110</v>
      </c>
      <c r="Q7269" t="s">
        <v>234</v>
      </c>
      <c r="R7269" t="s">
        <v>241</v>
      </c>
      <c r="S7269" t="s">
        <v>236</v>
      </c>
      <c r="T7269" t="b">
        <v>0</v>
      </c>
      <c r="U7269" t="b">
        <v>0</v>
      </c>
      <c r="V7269" t="b">
        <v>1</v>
      </c>
      <c r="W7269" t="b">
        <v>1</v>
      </c>
      <c r="X7269" t="b">
        <v>0</v>
      </c>
      <c r="Y7269" t="b">
        <v>1</v>
      </c>
      <c r="Z7269" t="b">
        <v>1</v>
      </c>
      <c r="AA7269" t="b">
        <v>0</v>
      </c>
      <c r="AB7269" t="b">
        <v>1</v>
      </c>
      <c r="AC7269" t="b">
        <v>0</v>
      </c>
    </row>
    <row r="7270" spans="1:29" x14ac:dyDescent="0.2">
      <c r="A7270" s="6">
        <v>3</v>
      </c>
      <c r="B7270" s="6" t="s">
        <v>180</v>
      </c>
      <c r="C7270" s="6" t="s">
        <v>131</v>
      </c>
      <c r="D7270" s="6">
        <v>0</v>
      </c>
      <c r="E7270" s="7">
        <v>39982.794772018598</v>
      </c>
      <c r="F7270" s="16">
        <f>SUMIFS(Table2[time],Table2[config],Table2[[#This Row],[config]],Table2[repetition],Table2[[#This Row],[repetition]])</f>
        <v>19541615.996913962</v>
      </c>
      <c r="G7270" s="16">
        <f>IF(Table2[[#This Row],[time]]&lt;7200000,1,0)</f>
        <v>1</v>
      </c>
      <c r="H7270" t="s">
        <v>237</v>
      </c>
      <c r="I7270">
        <v>20</v>
      </c>
      <c r="J7270" t="s">
        <v>238</v>
      </c>
      <c r="K7270" t="s">
        <v>244</v>
      </c>
      <c r="L7270" t="s">
        <v>251</v>
      </c>
      <c r="M7270" t="s">
        <v>232</v>
      </c>
      <c r="N7270" t="s">
        <v>233</v>
      </c>
      <c r="O7270">
        <v>600</v>
      </c>
      <c r="P7270">
        <v>110</v>
      </c>
      <c r="Q7270" t="s">
        <v>234</v>
      </c>
      <c r="R7270" t="s">
        <v>241</v>
      </c>
      <c r="S7270" t="s">
        <v>236</v>
      </c>
      <c r="T7270" t="b">
        <v>0</v>
      </c>
      <c r="U7270" t="b">
        <v>0</v>
      </c>
      <c r="V7270" t="b">
        <v>1</v>
      </c>
      <c r="W7270" t="b">
        <v>1</v>
      </c>
      <c r="X7270" t="b">
        <v>0</v>
      </c>
      <c r="Y7270" t="b">
        <v>1</v>
      </c>
      <c r="Z7270" t="b">
        <v>1</v>
      </c>
      <c r="AA7270" t="b">
        <v>0</v>
      </c>
      <c r="AB7270" t="b">
        <v>1</v>
      </c>
      <c r="AC7270" t="b">
        <v>0</v>
      </c>
    </row>
    <row r="7271" spans="1:29" x14ac:dyDescent="0.2">
      <c r="A7271" s="8">
        <v>3</v>
      </c>
      <c r="B7271" s="8" t="s">
        <v>176</v>
      </c>
      <c r="C7271" s="8" t="s">
        <v>131</v>
      </c>
      <c r="D7271" s="8">
        <v>0</v>
      </c>
      <c r="E7271" s="9">
        <v>51456.367990002</v>
      </c>
      <c r="F7271" s="17">
        <f>SUMIFS(Table2[time],Table2[config],Table2[[#This Row],[config]],Table2[repetition],Table2[[#This Row],[repetition]])</f>
        <v>19541615.996913962</v>
      </c>
      <c r="G7271" s="17">
        <f>IF(Table2[[#This Row],[time]]&lt;7200000,1,0)</f>
        <v>1</v>
      </c>
      <c r="H7271" t="s">
        <v>237</v>
      </c>
      <c r="I7271">
        <v>20</v>
      </c>
      <c r="J7271" t="s">
        <v>238</v>
      </c>
      <c r="K7271" t="s">
        <v>244</v>
      </c>
      <c r="L7271" t="s">
        <v>251</v>
      </c>
      <c r="M7271" t="s">
        <v>232</v>
      </c>
      <c r="N7271" t="s">
        <v>233</v>
      </c>
      <c r="O7271">
        <v>600</v>
      </c>
      <c r="P7271">
        <v>110</v>
      </c>
      <c r="Q7271" t="s">
        <v>234</v>
      </c>
      <c r="R7271" t="s">
        <v>241</v>
      </c>
      <c r="S7271" t="s">
        <v>236</v>
      </c>
      <c r="T7271" t="b">
        <v>0</v>
      </c>
      <c r="U7271" t="b">
        <v>0</v>
      </c>
      <c r="V7271" t="b">
        <v>1</v>
      </c>
      <c r="W7271" t="b">
        <v>1</v>
      </c>
      <c r="X7271" t="b">
        <v>0</v>
      </c>
      <c r="Y7271" t="b">
        <v>1</v>
      </c>
      <c r="Z7271" t="b">
        <v>1</v>
      </c>
      <c r="AA7271" t="b">
        <v>0</v>
      </c>
      <c r="AB7271" t="b">
        <v>1</v>
      </c>
      <c r="AC7271" t="b">
        <v>0</v>
      </c>
    </row>
    <row r="7272" spans="1:29" x14ac:dyDescent="0.2">
      <c r="A7272" s="6">
        <v>3</v>
      </c>
      <c r="B7272" s="6" t="s">
        <v>198</v>
      </c>
      <c r="C7272" s="6" t="s">
        <v>131</v>
      </c>
      <c r="D7272" s="6">
        <v>0</v>
      </c>
      <c r="E7272" s="7">
        <v>80853.377489023798</v>
      </c>
      <c r="F7272" s="16">
        <f>SUMIFS(Table2[time],Table2[config],Table2[[#This Row],[config]],Table2[repetition],Table2[[#This Row],[repetition]])</f>
        <v>19541615.996913962</v>
      </c>
      <c r="G7272" s="16">
        <f>IF(Table2[[#This Row],[time]]&lt;7200000,1,0)</f>
        <v>1</v>
      </c>
      <c r="H7272" t="s">
        <v>237</v>
      </c>
      <c r="I7272">
        <v>20</v>
      </c>
      <c r="J7272" t="s">
        <v>238</v>
      </c>
      <c r="K7272" t="s">
        <v>244</v>
      </c>
      <c r="L7272" t="s">
        <v>251</v>
      </c>
      <c r="M7272" t="s">
        <v>232</v>
      </c>
      <c r="N7272" t="s">
        <v>233</v>
      </c>
      <c r="O7272">
        <v>600</v>
      </c>
      <c r="P7272">
        <v>110</v>
      </c>
      <c r="Q7272" t="s">
        <v>234</v>
      </c>
      <c r="R7272" t="s">
        <v>241</v>
      </c>
      <c r="S7272" t="s">
        <v>236</v>
      </c>
      <c r="T7272" t="b">
        <v>0</v>
      </c>
      <c r="U7272" t="b">
        <v>0</v>
      </c>
      <c r="V7272" t="b">
        <v>1</v>
      </c>
      <c r="W7272" t="b">
        <v>1</v>
      </c>
      <c r="X7272" t="b">
        <v>0</v>
      </c>
      <c r="Y7272" t="b">
        <v>1</v>
      </c>
      <c r="Z7272" t="b">
        <v>1</v>
      </c>
      <c r="AA7272" t="b">
        <v>0</v>
      </c>
      <c r="AB7272" t="b">
        <v>1</v>
      </c>
      <c r="AC7272" t="b">
        <v>0</v>
      </c>
    </row>
    <row r="7273" spans="1:29" x14ac:dyDescent="0.2">
      <c r="A7273" s="8">
        <v>3</v>
      </c>
      <c r="B7273" s="8" t="s">
        <v>189</v>
      </c>
      <c r="C7273" s="8" t="s">
        <v>131</v>
      </c>
      <c r="D7273" s="8">
        <v>0</v>
      </c>
      <c r="E7273" s="9">
        <v>46979.540358995997</v>
      </c>
      <c r="F7273" s="17">
        <f>SUMIFS(Table2[time],Table2[config],Table2[[#This Row],[config]],Table2[repetition],Table2[[#This Row],[repetition]])</f>
        <v>19541615.996913962</v>
      </c>
      <c r="G7273" s="17">
        <f>IF(Table2[[#This Row],[time]]&lt;7200000,1,0)</f>
        <v>1</v>
      </c>
      <c r="H7273" t="s">
        <v>237</v>
      </c>
      <c r="I7273">
        <v>20</v>
      </c>
      <c r="J7273" t="s">
        <v>238</v>
      </c>
      <c r="K7273" t="s">
        <v>244</v>
      </c>
      <c r="L7273" t="s">
        <v>251</v>
      </c>
      <c r="M7273" t="s">
        <v>232</v>
      </c>
      <c r="N7273" t="s">
        <v>233</v>
      </c>
      <c r="O7273">
        <v>600</v>
      </c>
      <c r="P7273">
        <v>110</v>
      </c>
      <c r="Q7273" t="s">
        <v>234</v>
      </c>
      <c r="R7273" t="s">
        <v>241</v>
      </c>
      <c r="S7273" t="s">
        <v>236</v>
      </c>
      <c r="T7273" t="b">
        <v>0</v>
      </c>
      <c r="U7273" t="b">
        <v>0</v>
      </c>
      <c r="V7273" t="b">
        <v>1</v>
      </c>
      <c r="W7273" t="b">
        <v>1</v>
      </c>
      <c r="X7273" t="b">
        <v>0</v>
      </c>
      <c r="Y7273" t="b">
        <v>1</v>
      </c>
      <c r="Z7273" t="b">
        <v>1</v>
      </c>
      <c r="AA7273" t="b">
        <v>0</v>
      </c>
      <c r="AB7273" t="b">
        <v>1</v>
      </c>
      <c r="AC7273" t="b">
        <v>0</v>
      </c>
    </row>
    <row r="7274" spans="1:29" x14ac:dyDescent="0.2">
      <c r="A7274" s="6">
        <v>3</v>
      </c>
      <c r="B7274" s="6" t="s">
        <v>199</v>
      </c>
      <c r="C7274" s="6" t="s">
        <v>131</v>
      </c>
      <c r="D7274" s="6">
        <v>0</v>
      </c>
      <c r="E7274" s="7">
        <v>39419.124425970898</v>
      </c>
      <c r="F7274" s="16">
        <f>SUMIFS(Table2[time],Table2[config],Table2[[#This Row],[config]],Table2[repetition],Table2[[#This Row],[repetition]])</f>
        <v>19541615.996913962</v>
      </c>
      <c r="G7274" s="16">
        <f>IF(Table2[[#This Row],[time]]&lt;7200000,1,0)</f>
        <v>1</v>
      </c>
      <c r="H7274" t="s">
        <v>237</v>
      </c>
      <c r="I7274">
        <v>20</v>
      </c>
      <c r="J7274" t="s">
        <v>238</v>
      </c>
      <c r="K7274" t="s">
        <v>244</v>
      </c>
      <c r="L7274" t="s">
        <v>251</v>
      </c>
      <c r="M7274" t="s">
        <v>232</v>
      </c>
      <c r="N7274" t="s">
        <v>233</v>
      </c>
      <c r="O7274">
        <v>600</v>
      </c>
      <c r="P7274">
        <v>110</v>
      </c>
      <c r="Q7274" t="s">
        <v>234</v>
      </c>
      <c r="R7274" t="s">
        <v>241</v>
      </c>
      <c r="S7274" t="s">
        <v>236</v>
      </c>
      <c r="T7274" t="b">
        <v>0</v>
      </c>
      <c r="U7274" t="b">
        <v>0</v>
      </c>
      <c r="V7274" t="b">
        <v>1</v>
      </c>
      <c r="W7274" t="b">
        <v>1</v>
      </c>
      <c r="X7274" t="b">
        <v>0</v>
      </c>
      <c r="Y7274" t="b">
        <v>1</v>
      </c>
      <c r="Z7274" t="b">
        <v>1</v>
      </c>
      <c r="AA7274" t="b">
        <v>0</v>
      </c>
      <c r="AB7274" t="b">
        <v>1</v>
      </c>
      <c r="AC7274" t="b">
        <v>0</v>
      </c>
    </row>
    <row r="7275" spans="1:29" x14ac:dyDescent="0.2">
      <c r="A7275" s="8">
        <v>3</v>
      </c>
      <c r="B7275" s="8" t="s">
        <v>178</v>
      </c>
      <c r="C7275" s="8" t="s">
        <v>131</v>
      </c>
      <c r="D7275" s="8">
        <v>0</v>
      </c>
      <c r="E7275" s="9">
        <v>51123.272299999298</v>
      </c>
      <c r="F7275" s="17">
        <f>SUMIFS(Table2[time],Table2[config],Table2[[#This Row],[config]],Table2[repetition],Table2[[#This Row],[repetition]])</f>
        <v>19541615.996913962</v>
      </c>
      <c r="G7275" s="17">
        <f>IF(Table2[[#This Row],[time]]&lt;7200000,1,0)</f>
        <v>1</v>
      </c>
      <c r="H7275" t="s">
        <v>237</v>
      </c>
      <c r="I7275">
        <v>20</v>
      </c>
      <c r="J7275" t="s">
        <v>238</v>
      </c>
      <c r="K7275" t="s">
        <v>244</v>
      </c>
      <c r="L7275" t="s">
        <v>251</v>
      </c>
      <c r="M7275" t="s">
        <v>232</v>
      </c>
      <c r="N7275" t="s">
        <v>233</v>
      </c>
      <c r="O7275">
        <v>600</v>
      </c>
      <c r="P7275">
        <v>110</v>
      </c>
      <c r="Q7275" t="s">
        <v>234</v>
      </c>
      <c r="R7275" t="s">
        <v>241</v>
      </c>
      <c r="S7275" t="s">
        <v>236</v>
      </c>
      <c r="T7275" t="b">
        <v>0</v>
      </c>
      <c r="U7275" t="b">
        <v>0</v>
      </c>
      <c r="V7275" t="b">
        <v>1</v>
      </c>
      <c r="W7275" t="b">
        <v>1</v>
      </c>
      <c r="X7275" t="b">
        <v>0</v>
      </c>
      <c r="Y7275" t="b">
        <v>1</v>
      </c>
      <c r="Z7275" t="b">
        <v>1</v>
      </c>
      <c r="AA7275" t="b">
        <v>0</v>
      </c>
      <c r="AB7275" t="b">
        <v>1</v>
      </c>
      <c r="AC7275" t="b">
        <v>0</v>
      </c>
    </row>
    <row r="7276" spans="1:29" x14ac:dyDescent="0.2">
      <c r="A7276" s="6">
        <v>3</v>
      </c>
      <c r="B7276" s="6" t="s">
        <v>196</v>
      </c>
      <c r="C7276" s="6" t="s">
        <v>131</v>
      </c>
      <c r="D7276" s="6">
        <v>13</v>
      </c>
      <c r="E7276" s="7">
        <v>93228.429640061193</v>
      </c>
      <c r="F7276" s="16">
        <f>SUMIFS(Table2[time],Table2[config],Table2[[#This Row],[config]],Table2[repetition],Table2[[#This Row],[repetition]])</f>
        <v>19541615.996913962</v>
      </c>
      <c r="G7276" s="16">
        <f>IF(Table2[[#This Row],[time]]&lt;7200000,1,0)</f>
        <v>1</v>
      </c>
      <c r="H7276" t="s">
        <v>237</v>
      </c>
      <c r="I7276">
        <v>20</v>
      </c>
      <c r="J7276" t="s">
        <v>238</v>
      </c>
      <c r="K7276" t="s">
        <v>244</v>
      </c>
      <c r="L7276" t="s">
        <v>251</v>
      </c>
      <c r="M7276" t="s">
        <v>232</v>
      </c>
      <c r="N7276" t="s">
        <v>233</v>
      </c>
      <c r="O7276">
        <v>600</v>
      </c>
      <c r="P7276">
        <v>110</v>
      </c>
      <c r="Q7276" t="s">
        <v>234</v>
      </c>
      <c r="R7276" t="s">
        <v>241</v>
      </c>
      <c r="S7276" t="s">
        <v>236</v>
      </c>
      <c r="T7276" t="b">
        <v>0</v>
      </c>
      <c r="U7276" t="b">
        <v>0</v>
      </c>
      <c r="V7276" t="b">
        <v>1</v>
      </c>
      <c r="W7276" t="b">
        <v>1</v>
      </c>
      <c r="X7276" t="b">
        <v>0</v>
      </c>
      <c r="Y7276" t="b">
        <v>1</v>
      </c>
      <c r="Z7276" t="b">
        <v>1</v>
      </c>
      <c r="AA7276" t="b">
        <v>0</v>
      </c>
      <c r="AB7276" t="b">
        <v>1</v>
      </c>
      <c r="AC7276" t="b">
        <v>0</v>
      </c>
    </row>
    <row r="7277" spans="1:29" x14ac:dyDescent="0.2">
      <c r="A7277" s="8">
        <v>3</v>
      </c>
      <c r="B7277" s="8" t="s">
        <v>193</v>
      </c>
      <c r="C7277" s="8" t="s">
        <v>131</v>
      </c>
      <c r="D7277" s="8">
        <v>0</v>
      </c>
      <c r="E7277" s="9">
        <v>56857.5816109078</v>
      </c>
      <c r="F7277" s="17">
        <f>SUMIFS(Table2[time],Table2[config],Table2[[#This Row],[config]],Table2[repetition],Table2[[#This Row],[repetition]])</f>
        <v>19541615.996913962</v>
      </c>
      <c r="G7277" s="17">
        <f>IF(Table2[[#This Row],[time]]&lt;7200000,1,0)</f>
        <v>1</v>
      </c>
      <c r="H7277" t="s">
        <v>237</v>
      </c>
      <c r="I7277">
        <v>20</v>
      </c>
      <c r="J7277" t="s">
        <v>238</v>
      </c>
      <c r="K7277" t="s">
        <v>244</v>
      </c>
      <c r="L7277" t="s">
        <v>251</v>
      </c>
      <c r="M7277" t="s">
        <v>232</v>
      </c>
      <c r="N7277" t="s">
        <v>233</v>
      </c>
      <c r="O7277">
        <v>600</v>
      </c>
      <c r="P7277">
        <v>110</v>
      </c>
      <c r="Q7277" t="s">
        <v>234</v>
      </c>
      <c r="R7277" t="s">
        <v>241</v>
      </c>
      <c r="S7277" t="s">
        <v>236</v>
      </c>
      <c r="T7277" t="b">
        <v>0</v>
      </c>
      <c r="U7277" t="b">
        <v>0</v>
      </c>
      <c r="V7277" t="b">
        <v>1</v>
      </c>
      <c r="W7277" t="b">
        <v>1</v>
      </c>
      <c r="X7277" t="b">
        <v>0</v>
      </c>
      <c r="Y7277" t="b">
        <v>1</v>
      </c>
      <c r="Z7277" t="b">
        <v>1</v>
      </c>
      <c r="AA7277" t="b">
        <v>0</v>
      </c>
      <c r="AB7277" t="b">
        <v>1</v>
      </c>
      <c r="AC7277" t="b">
        <v>0</v>
      </c>
    </row>
    <row r="7278" spans="1:29" x14ac:dyDescent="0.2">
      <c r="A7278" s="6">
        <v>3</v>
      </c>
      <c r="B7278" s="6" t="s">
        <v>179</v>
      </c>
      <c r="C7278" s="6" t="s">
        <v>131</v>
      </c>
      <c r="D7278" s="6">
        <v>0</v>
      </c>
      <c r="E7278" s="7">
        <v>64361.186124035099</v>
      </c>
      <c r="F7278" s="16">
        <f>SUMIFS(Table2[time],Table2[config],Table2[[#This Row],[config]],Table2[repetition],Table2[[#This Row],[repetition]])</f>
        <v>19541615.996913962</v>
      </c>
      <c r="G7278" s="16">
        <f>IF(Table2[[#This Row],[time]]&lt;7200000,1,0)</f>
        <v>1</v>
      </c>
      <c r="H7278" t="s">
        <v>237</v>
      </c>
      <c r="I7278">
        <v>20</v>
      </c>
      <c r="J7278" t="s">
        <v>238</v>
      </c>
      <c r="K7278" t="s">
        <v>244</v>
      </c>
      <c r="L7278" t="s">
        <v>251</v>
      </c>
      <c r="M7278" t="s">
        <v>232</v>
      </c>
      <c r="N7278" t="s">
        <v>233</v>
      </c>
      <c r="O7278">
        <v>600</v>
      </c>
      <c r="P7278">
        <v>110</v>
      </c>
      <c r="Q7278" t="s">
        <v>234</v>
      </c>
      <c r="R7278" t="s">
        <v>241</v>
      </c>
      <c r="S7278" t="s">
        <v>236</v>
      </c>
      <c r="T7278" t="b">
        <v>0</v>
      </c>
      <c r="U7278" t="b">
        <v>0</v>
      </c>
      <c r="V7278" t="b">
        <v>1</v>
      </c>
      <c r="W7278" t="b">
        <v>1</v>
      </c>
      <c r="X7278" t="b">
        <v>0</v>
      </c>
      <c r="Y7278" t="b">
        <v>1</v>
      </c>
      <c r="Z7278" t="b">
        <v>1</v>
      </c>
      <c r="AA7278" t="b">
        <v>0</v>
      </c>
      <c r="AB7278" t="b">
        <v>1</v>
      </c>
      <c r="AC7278" t="b">
        <v>0</v>
      </c>
    </row>
    <row r="7279" spans="1:29" x14ac:dyDescent="0.2">
      <c r="A7279" s="8">
        <v>3</v>
      </c>
      <c r="B7279" s="8" t="s">
        <v>197</v>
      </c>
      <c r="C7279" s="8" t="s">
        <v>131</v>
      </c>
      <c r="D7279" s="8">
        <v>0</v>
      </c>
      <c r="E7279" s="9">
        <v>38370.374383986898</v>
      </c>
      <c r="F7279" s="17">
        <f>SUMIFS(Table2[time],Table2[config],Table2[[#This Row],[config]],Table2[repetition],Table2[[#This Row],[repetition]])</f>
        <v>19541615.996913962</v>
      </c>
      <c r="G7279" s="17">
        <f>IF(Table2[[#This Row],[time]]&lt;7200000,1,0)</f>
        <v>1</v>
      </c>
      <c r="H7279" t="s">
        <v>237</v>
      </c>
      <c r="I7279">
        <v>20</v>
      </c>
      <c r="J7279" t="s">
        <v>238</v>
      </c>
      <c r="K7279" t="s">
        <v>244</v>
      </c>
      <c r="L7279" t="s">
        <v>251</v>
      </c>
      <c r="M7279" t="s">
        <v>232</v>
      </c>
      <c r="N7279" t="s">
        <v>233</v>
      </c>
      <c r="O7279">
        <v>600</v>
      </c>
      <c r="P7279">
        <v>110</v>
      </c>
      <c r="Q7279" t="s">
        <v>234</v>
      </c>
      <c r="R7279" t="s">
        <v>241</v>
      </c>
      <c r="S7279" t="s">
        <v>236</v>
      </c>
      <c r="T7279" t="b">
        <v>0</v>
      </c>
      <c r="U7279" t="b">
        <v>0</v>
      </c>
      <c r="V7279" t="b">
        <v>1</v>
      </c>
      <c r="W7279" t="b">
        <v>1</v>
      </c>
      <c r="X7279" t="b">
        <v>0</v>
      </c>
      <c r="Y7279" t="b">
        <v>1</v>
      </c>
      <c r="Z7279" t="b">
        <v>1</v>
      </c>
      <c r="AA7279" t="b">
        <v>0</v>
      </c>
      <c r="AB7279" t="b">
        <v>1</v>
      </c>
      <c r="AC7279" t="b">
        <v>0</v>
      </c>
    </row>
    <row r="7280" spans="1:29" x14ac:dyDescent="0.2">
      <c r="A7280" s="6">
        <v>3</v>
      </c>
      <c r="B7280" s="6" t="s">
        <v>177</v>
      </c>
      <c r="C7280" s="6" t="s">
        <v>131</v>
      </c>
      <c r="D7280" s="6">
        <v>0</v>
      </c>
      <c r="E7280" s="7">
        <v>61829.108020989202</v>
      </c>
      <c r="F7280" s="16">
        <f>SUMIFS(Table2[time],Table2[config],Table2[[#This Row],[config]],Table2[repetition],Table2[[#This Row],[repetition]])</f>
        <v>19541615.996913962</v>
      </c>
      <c r="G7280" s="16">
        <f>IF(Table2[[#This Row],[time]]&lt;7200000,1,0)</f>
        <v>1</v>
      </c>
      <c r="H7280" t="s">
        <v>237</v>
      </c>
      <c r="I7280">
        <v>20</v>
      </c>
      <c r="J7280" t="s">
        <v>238</v>
      </c>
      <c r="K7280" t="s">
        <v>244</v>
      </c>
      <c r="L7280" t="s">
        <v>251</v>
      </c>
      <c r="M7280" t="s">
        <v>232</v>
      </c>
      <c r="N7280" t="s">
        <v>233</v>
      </c>
      <c r="O7280">
        <v>600</v>
      </c>
      <c r="P7280">
        <v>110</v>
      </c>
      <c r="Q7280" t="s">
        <v>234</v>
      </c>
      <c r="R7280" t="s">
        <v>241</v>
      </c>
      <c r="S7280" t="s">
        <v>236</v>
      </c>
      <c r="T7280" t="b">
        <v>0</v>
      </c>
      <c r="U7280" t="b">
        <v>0</v>
      </c>
      <c r="V7280" t="b">
        <v>1</v>
      </c>
      <c r="W7280" t="b">
        <v>1</v>
      </c>
      <c r="X7280" t="b">
        <v>0</v>
      </c>
      <c r="Y7280" t="b">
        <v>1</v>
      </c>
      <c r="Z7280" t="b">
        <v>1</v>
      </c>
      <c r="AA7280" t="b">
        <v>0</v>
      </c>
      <c r="AB7280" t="b">
        <v>1</v>
      </c>
      <c r="AC7280" t="b">
        <v>0</v>
      </c>
    </row>
    <row r="7281" spans="1:29" x14ac:dyDescent="0.2">
      <c r="A7281" s="8">
        <v>3</v>
      </c>
      <c r="B7281" s="8" t="s">
        <v>186</v>
      </c>
      <c r="C7281" s="8" t="s">
        <v>131</v>
      </c>
      <c r="D7281" s="8">
        <v>0</v>
      </c>
      <c r="E7281" s="9">
        <v>49320.6285040359</v>
      </c>
      <c r="F7281" s="17">
        <f>SUMIFS(Table2[time],Table2[config],Table2[[#This Row],[config]],Table2[repetition],Table2[[#This Row],[repetition]])</f>
        <v>19541615.996913962</v>
      </c>
      <c r="G7281" s="17">
        <f>IF(Table2[[#This Row],[time]]&lt;7200000,1,0)</f>
        <v>1</v>
      </c>
      <c r="H7281" t="s">
        <v>237</v>
      </c>
      <c r="I7281">
        <v>20</v>
      </c>
      <c r="J7281" t="s">
        <v>238</v>
      </c>
      <c r="K7281" t="s">
        <v>244</v>
      </c>
      <c r="L7281" t="s">
        <v>251</v>
      </c>
      <c r="M7281" t="s">
        <v>232</v>
      </c>
      <c r="N7281" t="s">
        <v>233</v>
      </c>
      <c r="O7281">
        <v>600</v>
      </c>
      <c r="P7281">
        <v>110</v>
      </c>
      <c r="Q7281" t="s">
        <v>234</v>
      </c>
      <c r="R7281" t="s">
        <v>241</v>
      </c>
      <c r="S7281" t="s">
        <v>236</v>
      </c>
      <c r="T7281" t="b">
        <v>0</v>
      </c>
      <c r="U7281" t="b">
        <v>0</v>
      </c>
      <c r="V7281" t="b">
        <v>1</v>
      </c>
      <c r="W7281" t="b">
        <v>1</v>
      </c>
      <c r="X7281" t="b">
        <v>0</v>
      </c>
      <c r="Y7281" t="b">
        <v>1</v>
      </c>
      <c r="Z7281" t="b">
        <v>1</v>
      </c>
      <c r="AA7281" t="b">
        <v>0</v>
      </c>
      <c r="AB7281" t="b">
        <v>1</v>
      </c>
      <c r="AC7281" t="b">
        <v>0</v>
      </c>
    </row>
    <row r="7282" spans="1:29" x14ac:dyDescent="0.2">
      <c r="A7282" s="6">
        <v>3</v>
      </c>
      <c r="B7282" s="6" t="s">
        <v>202</v>
      </c>
      <c r="C7282" s="6" t="s">
        <v>131</v>
      </c>
      <c r="D7282" s="6">
        <v>0</v>
      </c>
      <c r="E7282" s="7">
        <v>58686.597509891697</v>
      </c>
      <c r="F7282" s="16">
        <f>SUMIFS(Table2[time],Table2[config],Table2[[#This Row],[config]],Table2[repetition],Table2[[#This Row],[repetition]])</f>
        <v>19541615.996913962</v>
      </c>
      <c r="G7282" s="16">
        <f>IF(Table2[[#This Row],[time]]&lt;7200000,1,0)</f>
        <v>1</v>
      </c>
      <c r="H7282" t="s">
        <v>237</v>
      </c>
      <c r="I7282">
        <v>20</v>
      </c>
      <c r="J7282" t="s">
        <v>238</v>
      </c>
      <c r="K7282" t="s">
        <v>244</v>
      </c>
      <c r="L7282" t="s">
        <v>251</v>
      </c>
      <c r="M7282" t="s">
        <v>232</v>
      </c>
      <c r="N7282" t="s">
        <v>233</v>
      </c>
      <c r="O7282">
        <v>600</v>
      </c>
      <c r="P7282">
        <v>110</v>
      </c>
      <c r="Q7282" t="s">
        <v>234</v>
      </c>
      <c r="R7282" t="s">
        <v>241</v>
      </c>
      <c r="S7282" t="s">
        <v>236</v>
      </c>
      <c r="T7282" t="b">
        <v>0</v>
      </c>
      <c r="U7282" t="b">
        <v>0</v>
      </c>
      <c r="V7282" t="b">
        <v>1</v>
      </c>
      <c r="W7282" t="b">
        <v>1</v>
      </c>
      <c r="X7282" t="b">
        <v>0</v>
      </c>
      <c r="Y7282" t="b">
        <v>1</v>
      </c>
      <c r="Z7282" t="b">
        <v>1</v>
      </c>
      <c r="AA7282" t="b">
        <v>0</v>
      </c>
      <c r="AB7282" t="b">
        <v>1</v>
      </c>
      <c r="AC7282" t="b">
        <v>0</v>
      </c>
    </row>
    <row r="7283" spans="1:29" x14ac:dyDescent="0.2">
      <c r="A7283" s="8">
        <v>3</v>
      </c>
      <c r="B7283" s="8" t="s">
        <v>201</v>
      </c>
      <c r="C7283" s="8" t="s">
        <v>131</v>
      </c>
      <c r="D7283" s="8">
        <v>0</v>
      </c>
      <c r="E7283" s="9">
        <v>60272.996554034697</v>
      </c>
      <c r="F7283" s="17">
        <f>SUMIFS(Table2[time],Table2[config],Table2[[#This Row],[config]],Table2[repetition],Table2[[#This Row],[repetition]])</f>
        <v>19541615.996913962</v>
      </c>
      <c r="G7283" s="17">
        <f>IF(Table2[[#This Row],[time]]&lt;7200000,1,0)</f>
        <v>1</v>
      </c>
      <c r="H7283" t="s">
        <v>237</v>
      </c>
      <c r="I7283">
        <v>20</v>
      </c>
      <c r="J7283" t="s">
        <v>238</v>
      </c>
      <c r="K7283" t="s">
        <v>244</v>
      </c>
      <c r="L7283" t="s">
        <v>251</v>
      </c>
      <c r="M7283" t="s">
        <v>232</v>
      </c>
      <c r="N7283" t="s">
        <v>233</v>
      </c>
      <c r="O7283">
        <v>600</v>
      </c>
      <c r="P7283">
        <v>110</v>
      </c>
      <c r="Q7283" t="s">
        <v>234</v>
      </c>
      <c r="R7283" t="s">
        <v>241</v>
      </c>
      <c r="S7283" t="s">
        <v>236</v>
      </c>
      <c r="T7283" t="b">
        <v>0</v>
      </c>
      <c r="U7283" t="b">
        <v>0</v>
      </c>
      <c r="V7283" t="b">
        <v>1</v>
      </c>
      <c r="W7283" t="b">
        <v>1</v>
      </c>
      <c r="X7283" t="b">
        <v>0</v>
      </c>
      <c r="Y7283" t="b">
        <v>1</v>
      </c>
      <c r="Z7283" t="b">
        <v>1</v>
      </c>
      <c r="AA7283" t="b">
        <v>0</v>
      </c>
      <c r="AB7283" t="b">
        <v>1</v>
      </c>
      <c r="AC7283" t="b">
        <v>0</v>
      </c>
    </row>
    <row r="7284" spans="1:29" x14ac:dyDescent="0.2">
      <c r="A7284" s="6">
        <v>3</v>
      </c>
      <c r="B7284" s="6" t="s">
        <v>190</v>
      </c>
      <c r="C7284" s="6" t="s">
        <v>131</v>
      </c>
      <c r="D7284" s="6">
        <v>0</v>
      </c>
      <c r="E7284" s="7">
        <v>360965.329129947</v>
      </c>
      <c r="F7284" s="16">
        <f>SUMIFS(Table2[time],Table2[config],Table2[[#This Row],[config]],Table2[repetition],Table2[[#This Row],[repetition]])</f>
        <v>19541615.996913962</v>
      </c>
      <c r="G7284" s="16">
        <f>IF(Table2[[#This Row],[time]]&lt;7200000,1,0)</f>
        <v>1</v>
      </c>
      <c r="H7284" t="s">
        <v>237</v>
      </c>
      <c r="I7284">
        <v>20</v>
      </c>
      <c r="J7284" t="s">
        <v>238</v>
      </c>
      <c r="K7284" t="s">
        <v>244</v>
      </c>
      <c r="L7284" t="s">
        <v>251</v>
      </c>
      <c r="M7284" t="s">
        <v>232</v>
      </c>
      <c r="N7284" t="s">
        <v>233</v>
      </c>
      <c r="O7284">
        <v>600</v>
      </c>
      <c r="P7284">
        <v>110</v>
      </c>
      <c r="Q7284" t="s">
        <v>234</v>
      </c>
      <c r="R7284" t="s">
        <v>241</v>
      </c>
      <c r="S7284" t="s">
        <v>236</v>
      </c>
      <c r="T7284" t="b">
        <v>0</v>
      </c>
      <c r="U7284" t="b">
        <v>0</v>
      </c>
      <c r="V7284" t="b">
        <v>1</v>
      </c>
      <c r="W7284" t="b">
        <v>1</v>
      </c>
      <c r="X7284" t="b">
        <v>0</v>
      </c>
      <c r="Y7284" t="b">
        <v>1</v>
      </c>
      <c r="Z7284" t="b">
        <v>1</v>
      </c>
      <c r="AA7284" t="b">
        <v>0</v>
      </c>
      <c r="AB7284" t="b">
        <v>1</v>
      </c>
      <c r="AC7284" t="b">
        <v>0</v>
      </c>
    </row>
    <row r="7285" spans="1:29" x14ac:dyDescent="0.2">
      <c r="A7285" s="8">
        <v>3</v>
      </c>
      <c r="B7285" s="8" t="s">
        <v>200</v>
      </c>
      <c r="C7285" s="8" t="s">
        <v>131</v>
      </c>
      <c r="D7285" s="8">
        <v>14</v>
      </c>
      <c r="E7285" s="9">
        <v>293536.26414097298</v>
      </c>
      <c r="F7285" s="17">
        <f>SUMIFS(Table2[time],Table2[config],Table2[[#This Row],[config]],Table2[repetition],Table2[[#This Row],[repetition]])</f>
        <v>19541615.996913962</v>
      </c>
      <c r="G7285" s="17">
        <f>IF(Table2[[#This Row],[time]]&lt;7200000,1,0)</f>
        <v>1</v>
      </c>
      <c r="H7285" t="s">
        <v>237</v>
      </c>
      <c r="I7285">
        <v>20</v>
      </c>
      <c r="J7285" t="s">
        <v>238</v>
      </c>
      <c r="K7285" t="s">
        <v>244</v>
      </c>
      <c r="L7285" t="s">
        <v>251</v>
      </c>
      <c r="M7285" t="s">
        <v>232</v>
      </c>
      <c r="N7285" t="s">
        <v>233</v>
      </c>
      <c r="O7285">
        <v>600</v>
      </c>
      <c r="P7285">
        <v>110</v>
      </c>
      <c r="Q7285" t="s">
        <v>234</v>
      </c>
      <c r="R7285" t="s">
        <v>241</v>
      </c>
      <c r="S7285" t="s">
        <v>236</v>
      </c>
      <c r="T7285" t="b">
        <v>0</v>
      </c>
      <c r="U7285" t="b">
        <v>0</v>
      </c>
      <c r="V7285" t="b">
        <v>1</v>
      </c>
      <c r="W7285" t="b">
        <v>1</v>
      </c>
      <c r="X7285" t="b">
        <v>0</v>
      </c>
      <c r="Y7285" t="b">
        <v>1</v>
      </c>
      <c r="Z7285" t="b">
        <v>1</v>
      </c>
      <c r="AA7285" t="b">
        <v>0</v>
      </c>
      <c r="AB7285" t="b">
        <v>1</v>
      </c>
      <c r="AC7285" t="b">
        <v>0</v>
      </c>
    </row>
    <row r="7286" spans="1:29" x14ac:dyDescent="0.2">
      <c r="A7286" s="6">
        <v>3</v>
      </c>
      <c r="B7286" s="6" t="s">
        <v>203</v>
      </c>
      <c r="C7286" s="6" t="s">
        <v>131</v>
      </c>
      <c r="D7286" s="6">
        <v>0</v>
      </c>
      <c r="E7286" s="7">
        <v>148064.67826501399</v>
      </c>
      <c r="F7286" s="16">
        <f>SUMIFS(Table2[time],Table2[config],Table2[[#This Row],[config]],Table2[repetition],Table2[[#This Row],[repetition]])</f>
        <v>19541615.996913962</v>
      </c>
      <c r="G7286" s="16">
        <f>IF(Table2[[#This Row],[time]]&lt;7200000,1,0)</f>
        <v>1</v>
      </c>
      <c r="H7286" t="s">
        <v>237</v>
      </c>
      <c r="I7286">
        <v>20</v>
      </c>
      <c r="J7286" t="s">
        <v>238</v>
      </c>
      <c r="K7286" t="s">
        <v>244</v>
      </c>
      <c r="L7286" t="s">
        <v>251</v>
      </c>
      <c r="M7286" t="s">
        <v>232</v>
      </c>
      <c r="N7286" t="s">
        <v>233</v>
      </c>
      <c r="O7286">
        <v>600</v>
      </c>
      <c r="P7286">
        <v>110</v>
      </c>
      <c r="Q7286" t="s">
        <v>234</v>
      </c>
      <c r="R7286" t="s">
        <v>241</v>
      </c>
      <c r="S7286" t="s">
        <v>236</v>
      </c>
      <c r="T7286" t="b">
        <v>0</v>
      </c>
      <c r="U7286" t="b">
        <v>0</v>
      </c>
      <c r="V7286" t="b">
        <v>1</v>
      </c>
      <c r="W7286" t="b">
        <v>1</v>
      </c>
      <c r="X7286" t="b">
        <v>0</v>
      </c>
      <c r="Y7286" t="b">
        <v>1</v>
      </c>
      <c r="Z7286" t="b">
        <v>1</v>
      </c>
      <c r="AA7286" t="b">
        <v>0</v>
      </c>
      <c r="AB7286" t="b">
        <v>1</v>
      </c>
      <c r="AC7286" t="b">
        <v>0</v>
      </c>
    </row>
    <row r="7287" spans="1:29" x14ac:dyDescent="0.2">
      <c r="A7287" s="8">
        <v>3</v>
      </c>
      <c r="B7287" s="8" t="s">
        <v>191</v>
      </c>
      <c r="C7287" s="8" t="s">
        <v>131</v>
      </c>
      <c r="D7287" s="8">
        <v>10</v>
      </c>
      <c r="E7287" s="9">
        <v>152273.74667907099</v>
      </c>
      <c r="F7287" s="17">
        <f>SUMIFS(Table2[time],Table2[config],Table2[[#This Row],[config]],Table2[repetition],Table2[[#This Row],[repetition]])</f>
        <v>19541615.996913962</v>
      </c>
      <c r="G7287" s="17">
        <f>IF(Table2[[#This Row],[time]]&lt;7200000,1,0)</f>
        <v>1</v>
      </c>
      <c r="H7287" t="s">
        <v>237</v>
      </c>
      <c r="I7287">
        <v>20</v>
      </c>
      <c r="J7287" t="s">
        <v>238</v>
      </c>
      <c r="K7287" t="s">
        <v>244</v>
      </c>
      <c r="L7287" t="s">
        <v>251</v>
      </c>
      <c r="M7287" t="s">
        <v>232</v>
      </c>
      <c r="N7287" t="s">
        <v>233</v>
      </c>
      <c r="O7287">
        <v>600</v>
      </c>
      <c r="P7287">
        <v>110</v>
      </c>
      <c r="Q7287" t="s">
        <v>234</v>
      </c>
      <c r="R7287" t="s">
        <v>241</v>
      </c>
      <c r="S7287" t="s">
        <v>236</v>
      </c>
      <c r="T7287" t="b">
        <v>0</v>
      </c>
      <c r="U7287" t="b">
        <v>0</v>
      </c>
      <c r="V7287" t="b">
        <v>1</v>
      </c>
      <c r="W7287" t="b">
        <v>1</v>
      </c>
      <c r="X7287" t="b">
        <v>0</v>
      </c>
      <c r="Y7287" t="b">
        <v>1</v>
      </c>
      <c r="Z7287" t="b">
        <v>1</v>
      </c>
      <c r="AA7287" t="b">
        <v>0</v>
      </c>
      <c r="AB7287" t="b">
        <v>1</v>
      </c>
      <c r="AC7287" t="b">
        <v>0</v>
      </c>
    </row>
    <row r="7288" spans="1:29" x14ac:dyDescent="0.2">
      <c r="A7288" s="6">
        <v>3</v>
      </c>
      <c r="B7288" s="6" t="s">
        <v>204</v>
      </c>
      <c r="C7288" s="6" t="s">
        <v>131</v>
      </c>
      <c r="D7288" s="6">
        <v>2</v>
      </c>
      <c r="E7288" s="7">
        <v>1751949.43354011</v>
      </c>
      <c r="F7288" s="16">
        <f>SUMIFS(Table2[time],Table2[config],Table2[[#This Row],[config]],Table2[repetition],Table2[[#This Row],[repetition]])</f>
        <v>19541615.996913962</v>
      </c>
      <c r="G7288" s="16">
        <f>IF(Table2[[#This Row],[time]]&lt;7200000,1,0)</f>
        <v>1</v>
      </c>
      <c r="H7288" t="s">
        <v>237</v>
      </c>
      <c r="I7288">
        <v>20</v>
      </c>
      <c r="J7288" t="s">
        <v>238</v>
      </c>
      <c r="K7288" t="s">
        <v>244</v>
      </c>
      <c r="L7288" t="s">
        <v>251</v>
      </c>
      <c r="M7288" t="s">
        <v>232</v>
      </c>
      <c r="N7288" t="s">
        <v>233</v>
      </c>
      <c r="O7288">
        <v>600</v>
      </c>
      <c r="P7288">
        <v>110</v>
      </c>
      <c r="Q7288" t="s">
        <v>234</v>
      </c>
      <c r="R7288" t="s">
        <v>241</v>
      </c>
      <c r="S7288" t="s">
        <v>236</v>
      </c>
      <c r="T7288" t="b">
        <v>0</v>
      </c>
      <c r="U7288" t="b">
        <v>0</v>
      </c>
      <c r="V7288" t="b">
        <v>1</v>
      </c>
      <c r="W7288" t="b">
        <v>1</v>
      </c>
      <c r="X7288" t="b">
        <v>0</v>
      </c>
      <c r="Y7288" t="b">
        <v>1</v>
      </c>
      <c r="Z7288" t="b">
        <v>1</v>
      </c>
      <c r="AA7288" t="b">
        <v>0</v>
      </c>
      <c r="AB7288" t="b">
        <v>1</v>
      </c>
      <c r="AC7288" t="b">
        <v>0</v>
      </c>
    </row>
    <row r="7289" spans="1:29" x14ac:dyDescent="0.2">
      <c r="A7289" s="8">
        <v>3</v>
      </c>
      <c r="B7289" s="8" t="s">
        <v>205</v>
      </c>
      <c r="C7289" s="8" t="s">
        <v>131</v>
      </c>
      <c r="D7289" s="8">
        <v>0</v>
      </c>
      <c r="E7289" s="9">
        <v>3541488.0600339901</v>
      </c>
      <c r="F7289" s="17">
        <f>SUMIFS(Table2[time],Table2[config],Table2[[#This Row],[config]],Table2[repetition],Table2[[#This Row],[repetition]])</f>
        <v>19541615.996913962</v>
      </c>
      <c r="G7289" s="17">
        <f>IF(Table2[[#This Row],[time]]&lt;7200000,1,0)</f>
        <v>1</v>
      </c>
      <c r="H7289" t="s">
        <v>237</v>
      </c>
      <c r="I7289">
        <v>20</v>
      </c>
      <c r="J7289" t="s">
        <v>238</v>
      </c>
      <c r="K7289" t="s">
        <v>244</v>
      </c>
      <c r="L7289" t="s">
        <v>251</v>
      </c>
      <c r="M7289" t="s">
        <v>232</v>
      </c>
      <c r="N7289" t="s">
        <v>233</v>
      </c>
      <c r="O7289">
        <v>600</v>
      </c>
      <c r="P7289">
        <v>110</v>
      </c>
      <c r="Q7289" t="s">
        <v>234</v>
      </c>
      <c r="R7289" t="s">
        <v>241</v>
      </c>
      <c r="S7289" t="s">
        <v>236</v>
      </c>
      <c r="T7289" t="b">
        <v>0</v>
      </c>
      <c r="U7289" t="b">
        <v>0</v>
      </c>
      <c r="V7289" t="b">
        <v>1</v>
      </c>
      <c r="W7289" t="b">
        <v>1</v>
      </c>
      <c r="X7289" t="b">
        <v>0</v>
      </c>
      <c r="Y7289" t="b">
        <v>1</v>
      </c>
      <c r="Z7289" t="b">
        <v>1</v>
      </c>
      <c r="AA7289" t="b">
        <v>0</v>
      </c>
      <c r="AB7289" t="b">
        <v>1</v>
      </c>
      <c r="AC7289" t="b">
        <v>0</v>
      </c>
    </row>
    <row r="7290" spans="1:29" x14ac:dyDescent="0.2">
      <c r="A7290" s="6">
        <v>3</v>
      </c>
      <c r="B7290" s="6" t="s">
        <v>187</v>
      </c>
      <c r="C7290" s="6" t="s">
        <v>131</v>
      </c>
      <c r="D7290" s="6">
        <v>0</v>
      </c>
      <c r="E7290" s="7">
        <v>4637012.4338519499</v>
      </c>
      <c r="F7290" s="16">
        <f>SUMIFS(Table2[time],Table2[config],Table2[[#This Row],[config]],Table2[repetition],Table2[[#This Row],[repetition]])</f>
        <v>19541615.996913962</v>
      </c>
      <c r="G7290" s="16">
        <f>IF(Table2[[#This Row],[time]]&lt;7200000,1,0)</f>
        <v>1</v>
      </c>
      <c r="H7290" t="s">
        <v>237</v>
      </c>
      <c r="I7290">
        <v>20</v>
      </c>
      <c r="J7290" t="s">
        <v>238</v>
      </c>
      <c r="K7290" t="s">
        <v>244</v>
      </c>
      <c r="L7290" t="s">
        <v>251</v>
      </c>
      <c r="M7290" t="s">
        <v>232</v>
      </c>
      <c r="N7290" t="s">
        <v>233</v>
      </c>
      <c r="O7290">
        <v>600</v>
      </c>
      <c r="P7290">
        <v>110</v>
      </c>
      <c r="Q7290" t="s">
        <v>234</v>
      </c>
      <c r="R7290" t="s">
        <v>241</v>
      </c>
      <c r="S7290" t="s">
        <v>236</v>
      </c>
      <c r="T7290" t="b">
        <v>0</v>
      </c>
      <c r="U7290" t="b">
        <v>0</v>
      </c>
      <c r="V7290" t="b">
        <v>1</v>
      </c>
      <c r="W7290" t="b">
        <v>1</v>
      </c>
      <c r="X7290" t="b">
        <v>0</v>
      </c>
      <c r="Y7290" t="b">
        <v>1</v>
      </c>
      <c r="Z7290" t="b">
        <v>1</v>
      </c>
      <c r="AA7290" t="b">
        <v>0</v>
      </c>
      <c r="AB7290" t="b">
        <v>1</v>
      </c>
      <c r="AC7290" t="b">
        <v>0</v>
      </c>
    </row>
    <row r="7291" spans="1:29" x14ac:dyDescent="0.2">
      <c r="A7291" s="8">
        <v>3</v>
      </c>
      <c r="B7291" s="8" t="s">
        <v>188</v>
      </c>
      <c r="C7291" s="8" t="s">
        <v>131</v>
      </c>
      <c r="D7291" s="8">
        <v>0</v>
      </c>
      <c r="E7291" s="9">
        <v>7213667.7023</v>
      </c>
      <c r="F7291" s="17">
        <f>SUMIFS(Table2[time],Table2[config],Table2[[#This Row],[config]],Table2[repetition],Table2[[#This Row],[repetition]])</f>
        <v>19541615.996913962</v>
      </c>
      <c r="G7291" s="17">
        <f>IF(Table2[[#This Row],[time]]&lt;7200000,1,0)</f>
        <v>0</v>
      </c>
      <c r="H7291" t="s">
        <v>237</v>
      </c>
      <c r="I7291">
        <v>20</v>
      </c>
      <c r="J7291" t="s">
        <v>238</v>
      </c>
      <c r="K7291" t="s">
        <v>244</v>
      </c>
      <c r="L7291" t="s">
        <v>251</v>
      </c>
      <c r="M7291" t="s">
        <v>232</v>
      </c>
      <c r="N7291" t="s">
        <v>233</v>
      </c>
      <c r="O7291">
        <v>600</v>
      </c>
      <c r="P7291">
        <v>110</v>
      </c>
      <c r="Q7291" t="s">
        <v>234</v>
      </c>
      <c r="R7291" t="s">
        <v>241</v>
      </c>
      <c r="S7291" t="s">
        <v>236</v>
      </c>
      <c r="T7291" t="b">
        <v>0</v>
      </c>
      <c r="U7291" t="b">
        <v>0</v>
      </c>
      <c r="V7291" t="b">
        <v>1</v>
      </c>
      <c r="W7291" t="b">
        <v>1</v>
      </c>
      <c r="X7291" t="b">
        <v>0</v>
      </c>
      <c r="Y7291" t="b">
        <v>1</v>
      </c>
      <c r="Z7291" t="b">
        <v>1</v>
      </c>
      <c r="AA7291" t="b">
        <v>0</v>
      </c>
      <c r="AB7291" t="b">
        <v>1</v>
      </c>
      <c r="AC7291" t="b">
        <v>0</v>
      </c>
    </row>
    <row r="7292" spans="1:29" x14ac:dyDescent="0.2">
      <c r="A7292" s="6">
        <v>1</v>
      </c>
      <c r="B7292" s="6" t="s">
        <v>181</v>
      </c>
      <c r="C7292" s="6" t="s">
        <v>69</v>
      </c>
      <c r="D7292" s="6">
        <v>0</v>
      </c>
      <c r="E7292" s="7">
        <v>33863.957156194301</v>
      </c>
      <c r="F7292" s="16">
        <f>SUMIFS(Table2[time],Table2[config],Table2[[#This Row],[config]],Table2[repetition],Table2[[#This Row],[repetition]])</f>
        <v>14879969.989880666</v>
      </c>
      <c r="G7292" s="16">
        <f>IF(Table2[[#This Row],[time]]&lt;7200000,1,0)</f>
        <v>1</v>
      </c>
      <c r="H7292" t="s">
        <v>244</v>
      </c>
      <c r="I7292">
        <v>1</v>
      </c>
      <c r="J7292" t="s">
        <v>238</v>
      </c>
      <c r="K7292" t="s">
        <v>244</v>
      </c>
      <c r="L7292" t="s">
        <v>240</v>
      </c>
      <c r="M7292" t="s">
        <v>232</v>
      </c>
      <c r="N7292" t="s">
        <v>233</v>
      </c>
      <c r="O7292">
        <v>150</v>
      </c>
      <c r="P7292">
        <v>0</v>
      </c>
      <c r="Q7292" t="s">
        <v>248</v>
      </c>
      <c r="R7292" t="s">
        <v>244</v>
      </c>
      <c r="S7292" t="s">
        <v>236</v>
      </c>
      <c r="T7292" t="b">
        <v>0</v>
      </c>
      <c r="U7292" t="b">
        <v>1</v>
      </c>
      <c r="V7292" t="b">
        <v>0</v>
      </c>
      <c r="W7292" t="b">
        <v>1</v>
      </c>
      <c r="X7292" t="b">
        <v>0</v>
      </c>
      <c r="Y7292" t="b">
        <v>1</v>
      </c>
      <c r="Z7292" t="b">
        <v>1</v>
      </c>
      <c r="AA7292" t="b">
        <v>0</v>
      </c>
      <c r="AB7292" t="b">
        <v>1</v>
      </c>
      <c r="AC7292" t="b">
        <v>1</v>
      </c>
    </row>
    <row r="7293" spans="1:29" x14ac:dyDescent="0.2">
      <c r="A7293" s="8">
        <v>1</v>
      </c>
      <c r="B7293" s="8" t="s">
        <v>192</v>
      </c>
      <c r="C7293" s="8" t="s">
        <v>69</v>
      </c>
      <c r="D7293" s="8">
        <v>0</v>
      </c>
      <c r="E7293" s="9">
        <v>55158.182554179803</v>
      </c>
      <c r="F7293" s="17">
        <f>SUMIFS(Table2[time],Table2[config],Table2[[#This Row],[config]],Table2[repetition],Table2[[#This Row],[repetition]])</f>
        <v>14879969.989880666</v>
      </c>
      <c r="G7293" s="17">
        <f>IF(Table2[[#This Row],[time]]&lt;7200000,1,0)</f>
        <v>1</v>
      </c>
      <c r="H7293" t="s">
        <v>244</v>
      </c>
      <c r="I7293">
        <v>1</v>
      </c>
      <c r="J7293" t="s">
        <v>238</v>
      </c>
      <c r="K7293" t="s">
        <v>244</v>
      </c>
      <c r="L7293" t="s">
        <v>240</v>
      </c>
      <c r="M7293" t="s">
        <v>232</v>
      </c>
      <c r="N7293" t="s">
        <v>233</v>
      </c>
      <c r="O7293">
        <v>150</v>
      </c>
      <c r="P7293">
        <v>0</v>
      </c>
      <c r="Q7293" t="s">
        <v>248</v>
      </c>
      <c r="R7293" t="s">
        <v>244</v>
      </c>
      <c r="S7293" t="s">
        <v>236</v>
      </c>
      <c r="T7293" t="b">
        <v>0</v>
      </c>
      <c r="U7293" t="b">
        <v>1</v>
      </c>
      <c r="V7293" t="b">
        <v>0</v>
      </c>
      <c r="W7293" t="b">
        <v>1</v>
      </c>
      <c r="X7293" t="b">
        <v>0</v>
      </c>
      <c r="Y7293" t="b">
        <v>1</v>
      </c>
      <c r="Z7293" t="b">
        <v>1</v>
      </c>
      <c r="AA7293" t="b">
        <v>0</v>
      </c>
      <c r="AB7293" t="b">
        <v>1</v>
      </c>
      <c r="AC7293" t="b">
        <v>1</v>
      </c>
    </row>
    <row r="7294" spans="1:29" x14ac:dyDescent="0.2">
      <c r="A7294" s="6">
        <v>1</v>
      </c>
      <c r="B7294" s="6" t="s">
        <v>176</v>
      </c>
      <c r="C7294" s="6" t="s">
        <v>69</v>
      </c>
      <c r="D7294" s="6">
        <v>0</v>
      </c>
      <c r="E7294" s="7">
        <v>45953.606182942101</v>
      </c>
      <c r="F7294" s="16">
        <f>SUMIFS(Table2[time],Table2[config],Table2[[#This Row],[config]],Table2[repetition],Table2[[#This Row],[repetition]])</f>
        <v>14879969.989880666</v>
      </c>
      <c r="G7294" s="16">
        <f>IF(Table2[[#This Row],[time]]&lt;7200000,1,0)</f>
        <v>1</v>
      </c>
      <c r="H7294" t="s">
        <v>244</v>
      </c>
      <c r="I7294">
        <v>1</v>
      </c>
      <c r="J7294" t="s">
        <v>238</v>
      </c>
      <c r="K7294" t="s">
        <v>244</v>
      </c>
      <c r="L7294" t="s">
        <v>240</v>
      </c>
      <c r="M7294" t="s">
        <v>232</v>
      </c>
      <c r="N7294" t="s">
        <v>233</v>
      </c>
      <c r="O7294">
        <v>150</v>
      </c>
      <c r="P7294">
        <v>0</v>
      </c>
      <c r="Q7294" t="s">
        <v>248</v>
      </c>
      <c r="R7294" t="s">
        <v>244</v>
      </c>
      <c r="S7294" t="s">
        <v>236</v>
      </c>
      <c r="T7294" t="b">
        <v>0</v>
      </c>
      <c r="U7294" t="b">
        <v>1</v>
      </c>
      <c r="V7294" t="b">
        <v>0</v>
      </c>
      <c r="W7294" t="b">
        <v>1</v>
      </c>
      <c r="X7294" t="b">
        <v>0</v>
      </c>
      <c r="Y7294" t="b">
        <v>1</v>
      </c>
      <c r="Z7294" t="b">
        <v>1</v>
      </c>
      <c r="AA7294" t="b">
        <v>0</v>
      </c>
      <c r="AB7294" t="b">
        <v>1</v>
      </c>
      <c r="AC7294" t="b">
        <v>1</v>
      </c>
    </row>
    <row r="7295" spans="1:29" x14ac:dyDescent="0.2">
      <c r="A7295" s="8">
        <v>1</v>
      </c>
      <c r="B7295" s="8" t="s">
        <v>183</v>
      </c>
      <c r="C7295" s="8" t="s">
        <v>69</v>
      </c>
      <c r="D7295" s="8">
        <v>0</v>
      </c>
      <c r="E7295" s="9">
        <v>46833.077859133402</v>
      </c>
      <c r="F7295" s="17">
        <f>SUMIFS(Table2[time],Table2[config],Table2[[#This Row],[config]],Table2[repetition],Table2[[#This Row],[repetition]])</f>
        <v>14879969.989880666</v>
      </c>
      <c r="G7295" s="17">
        <f>IF(Table2[[#This Row],[time]]&lt;7200000,1,0)</f>
        <v>1</v>
      </c>
      <c r="H7295" t="s">
        <v>244</v>
      </c>
      <c r="I7295">
        <v>1</v>
      </c>
      <c r="J7295" t="s">
        <v>238</v>
      </c>
      <c r="K7295" t="s">
        <v>244</v>
      </c>
      <c r="L7295" t="s">
        <v>240</v>
      </c>
      <c r="M7295" t="s">
        <v>232</v>
      </c>
      <c r="N7295" t="s">
        <v>233</v>
      </c>
      <c r="O7295">
        <v>150</v>
      </c>
      <c r="P7295">
        <v>0</v>
      </c>
      <c r="Q7295" t="s">
        <v>248</v>
      </c>
      <c r="R7295" t="s">
        <v>244</v>
      </c>
      <c r="S7295" t="s">
        <v>236</v>
      </c>
      <c r="T7295" t="b">
        <v>0</v>
      </c>
      <c r="U7295" t="b">
        <v>1</v>
      </c>
      <c r="V7295" t="b">
        <v>0</v>
      </c>
      <c r="W7295" t="b">
        <v>1</v>
      </c>
      <c r="X7295" t="b">
        <v>0</v>
      </c>
      <c r="Y7295" t="b">
        <v>1</v>
      </c>
      <c r="Z7295" t="b">
        <v>1</v>
      </c>
      <c r="AA7295" t="b">
        <v>0</v>
      </c>
      <c r="AB7295" t="b">
        <v>1</v>
      </c>
      <c r="AC7295" t="b">
        <v>1</v>
      </c>
    </row>
    <row r="7296" spans="1:29" x14ac:dyDescent="0.2">
      <c r="A7296" s="6">
        <v>1</v>
      </c>
      <c r="B7296" s="6" t="s">
        <v>185</v>
      </c>
      <c r="C7296" s="6" t="s">
        <v>69</v>
      </c>
      <c r="D7296" s="6">
        <v>0</v>
      </c>
      <c r="E7296" s="7">
        <v>60941.408237907999</v>
      </c>
      <c r="F7296" s="16">
        <f>SUMIFS(Table2[time],Table2[config],Table2[[#This Row],[config]],Table2[repetition],Table2[[#This Row],[repetition]])</f>
        <v>14879969.989880666</v>
      </c>
      <c r="G7296" s="16">
        <f>IF(Table2[[#This Row],[time]]&lt;7200000,1,0)</f>
        <v>1</v>
      </c>
      <c r="H7296" t="s">
        <v>244</v>
      </c>
      <c r="I7296">
        <v>1</v>
      </c>
      <c r="J7296" t="s">
        <v>238</v>
      </c>
      <c r="K7296" t="s">
        <v>244</v>
      </c>
      <c r="L7296" t="s">
        <v>240</v>
      </c>
      <c r="M7296" t="s">
        <v>232</v>
      </c>
      <c r="N7296" t="s">
        <v>233</v>
      </c>
      <c r="O7296">
        <v>150</v>
      </c>
      <c r="P7296">
        <v>0</v>
      </c>
      <c r="Q7296" t="s">
        <v>248</v>
      </c>
      <c r="R7296" t="s">
        <v>244</v>
      </c>
      <c r="S7296" t="s">
        <v>236</v>
      </c>
      <c r="T7296" t="b">
        <v>0</v>
      </c>
      <c r="U7296" t="b">
        <v>1</v>
      </c>
      <c r="V7296" t="b">
        <v>0</v>
      </c>
      <c r="W7296" t="b">
        <v>1</v>
      </c>
      <c r="X7296" t="b">
        <v>0</v>
      </c>
      <c r="Y7296" t="b">
        <v>1</v>
      </c>
      <c r="Z7296" t="b">
        <v>1</v>
      </c>
      <c r="AA7296" t="b">
        <v>0</v>
      </c>
      <c r="AB7296" t="b">
        <v>1</v>
      </c>
      <c r="AC7296" t="b">
        <v>1</v>
      </c>
    </row>
    <row r="7297" spans="1:29" x14ac:dyDescent="0.2">
      <c r="A7297" s="8">
        <v>1</v>
      </c>
      <c r="B7297" s="8" t="s">
        <v>180</v>
      </c>
      <c r="C7297" s="8" t="s">
        <v>69</v>
      </c>
      <c r="D7297" s="8">
        <v>0</v>
      </c>
      <c r="E7297" s="9">
        <v>26365.938044851599</v>
      </c>
      <c r="F7297" s="17">
        <f>SUMIFS(Table2[time],Table2[config],Table2[[#This Row],[config]],Table2[repetition],Table2[[#This Row],[repetition]])</f>
        <v>14879969.989880666</v>
      </c>
      <c r="G7297" s="17">
        <f>IF(Table2[[#This Row],[time]]&lt;7200000,1,0)</f>
        <v>1</v>
      </c>
      <c r="H7297" t="s">
        <v>244</v>
      </c>
      <c r="I7297">
        <v>1</v>
      </c>
      <c r="J7297" t="s">
        <v>238</v>
      </c>
      <c r="K7297" t="s">
        <v>244</v>
      </c>
      <c r="L7297" t="s">
        <v>240</v>
      </c>
      <c r="M7297" t="s">
        <v>232</v>
      </c>
      <c r="N7297" t="s">
        <v>233</v>
      </c>
      <c r="O7297">
        <v>150</v>
      </c>
      <c r="P7297">
        <v>0</v>
      </c>
      <c r="Q7297" t="s">
        <v>248</v>
      </c>
      <c r="R7297" t="s">
        <v>244</v>
      </c>
      <c r="S7297" t="s">
        <v>236</v>
      </c>
      <c r="T7297" t="b">
        <v>0</v>
      </c>
      <c r="U7297" t="b">
        <v>1</v>
      </c>
      <c r="V7297" t="b">
        <v>0</v>
      </c>
      <c r="W7297" t="b">
        <v>1</v>
      </c>
      <c r="X7297" t="b">
        <v>0</v>
      </c>
      <c r="Y7297" t="b">
        <v>1</v>
      </c>
      <c r="Z7297" t="b">
        <v>1</v>
      </c>
      <c r="AA7297" t="b">
        <v>0</v>
      </c>
      <c r="AB7297" t="b">
        <v>1</v>
      </c>
      <c r="AC7297" t="b">
        <v>1</v>
      </c>
    </row>
    <row r="7298" spans="1:29" x14ac:dyDescent="0.2">
      <c r="A7298" s="6">
        <v>1</v>
      </c>
      <c r="B7298" s="6" t="s">
        <v>194</v>
      </c>
      <c r="C7298" s="6" t="s">
        <v>69</v>
      </c>
      <c r="D7298" s="6">
        <v>0</v>
      </c>
      <c r="E7298" s="7">
        <v>128410.35108896899</v>
      </c>
      <c r="F7298" s="16">
        <f>SUMIFS(Table2[time],Table2[config],Table2[[#This Row],[config]],Table2[repetition],Table2[[#This Row],[repetition]])</f>
        <v>14879969.989880666</v>
      </c>
      <c r="G7298" s="16">
        <f>IF(Table2[[#This Row],[time]]&lt;7200000,1,0)</f>
        <v>1</v>
      </c>
      <c r="H7298" t="s">
        <v>244</v>
      </c>
      <c r="I7298">
        <v>1</v>
      </c>
      <c r="J7298" t="s">
        <v>238</v>
      </c>
      <c r="K7298" t="s">
        <v>244</v>
      </c>
      <c r="L7298" t="s">
        <v>240</v>
      </c>
      <c r="M7298" t="s">
        <v>232</v>
      </c>
      <c r="N7298" t="s">
        <v>233</v>
      </c>
      <c r="O7298">
        <v>150</v>
      </c>
      <c r="P7298">
        <v>0</v>
      </c>
      <c r="Q7298" t="s">
        <v>248</v>
      </c>
      <c r="R7298" t="s">
        <v>244</v>
      </c>
      <c r="S7298" t="s">
        <v>236</v>
      </c>
      <c r="T7298" t="b">
        <v>0</v>
      </c>
      <c r="U7298" t="b">
        <v>1</v>
      </c>
      <c r="V7298" t="b">
        <v>0</v>
      </c>
      <c r="W7298" t="b">
        <v>1</v>
      </c>
      <c r="X7298" t="b">
        <v>0</v>
      </c>
      <c r="Y7298" t="b">
        <v>1</v>
      </c>
      <c r="Z7298" t="b">
        <v>1</v>
      </c>
      <c r="AA7298" t="b">
        <v>0</v>
      </c>
      <c r="AB7298" t="b">
        <v>1</v>
      </c>
      <c r="AC7298" t="b">
        <v>1</v>
      </c>
    </row>
    <row r="7299" spans="1:29" x14ac:dyDescent="0.2">
      <c r="A7299" s="8">
        <v>1</v>
      </c>
      <c r="B7299" s="8" t="s">
        <v>184</v>
      </c>
      <c r="C7299" s="8" t="s">
        <v>69</v>
      </c>
      <c r="D7299" s="8">
        <v>1</v>
      </c>
      <c r="E7299" s="9">
        <v>81671.105877030597</v>
      </c>
      <c r="F7299" s="17">
        <f>SUMIFS(Table2[time],Table2[config],Table2[[#This Row],[config]],Table2[repetition],Table2[[#This Row],[repetition]])</f>
        <v>14879969.989880666</v>
      </c>
      <c r="G7299" s="17">
        <f>IF(Table2[[#This Row],[time]]&lt;7200000,1,0)</f>
        <v>1</v>
      </c>
      <c r="H7299" t="s">
        <v>244</v>
      </c>
      <c r="I7299">
        <v>1</v>
      </c>
      <c r="J7299" t="s">
        <v>238</v>
      </c>
      <c r="K7299" t="s">
        <v>244</v>
      </c>
      <c r="L7299" t="s">
        <v>240</v>
      </c>
      <c r="M7299" t="s">
        <v>232</v>
      </c>
      <c r="N7299" t="s">
        <v>233</v>
      </c>
      <c r="O7299">
        <v>150</v>
      </c>
      <c r="P7299">
        <v>0</v>
      </c>
      <c r="Q7299" t="s">
        <v>248</v>
      </c>
      <c r="R7299" t="s">
        <v>244</v>
      </c>
      <c r="S7299" t="s">
        <v>236</v>
      </c>
      <c r="T7299" t="b">
        <v>0</v>
      </c>
      <c r="U7299" t="b">
        <v>1</v>
      </c>
      <c r="V7299" t="b">
        <v>0</v>
      </c>
      <c r="W7299" t="b">
        <v>1</v>
      </c>
      <c r="X7299" t="b">
        <v>0</v>
      </c>
      <c r="Y7299" t="b">
        <v>1</v>
      </c>
      <c r="Z7299" t="b">
        <v>1</v>
      </c>
      <c r="AA7299" t="b">
        <v>0</v>
      </c>
      <c r="AB7299" t="b">
        <v>1</v>
      </c>
      <c r="AC7299" t="b">
        <v>1</v>
      </c>
    </row>
    <row r="7300" spans="1:29" x14ac:dyDescent="0.2">
      <c r="A7300" s="6">
        <v>1</v>
      </c>
      <c r="B7300" s="6" t="s">
        <v>189</v>
      </c>
      <c r="C7300" s="6" t="s">
        <v>69</v>
      </c>
      <c r="D7300" s="6">
        <v>0</v>
      </c>
      <c r="E7300" s="7">
        <v>31702.7042969129</v>
      </c>
      <c r="F7300" s="16">
        <f>SUMIFS(Table2[time],Table2[config],Table2[[#This Row],[config]],Table2[repetition],Table2[[#This Row],[repetition]])</f>
        <v>14879969.989880666</v>
      </c>
      <c r="G7300" s="16">
        <f>IF(Table2[[#This Row],[time]]&lt;7200000,1,0)</f>
        <v>1</v>
      </c>
      <c r="H7300" t="s">
        <v>244</v>
      </c>
      <c r="I7300">
        <v>1</v>
      </c>
      <c r="J7300" t="s">
        <v>238</v>
      </c>
      <c r="K7300" t="s">
        <v>244</v>
      </c>
      <c r="L7300" t="s">
        <v>240</v>
      </c>
      <c r="M7300" t="s">
        <v>232</v>
      </c>
      <c r="N7300" t="s">
        <v>233</v>
      </c>
      <c r="O7300">
        <v>150</v>
      </c>
      <c r="P7300">
        <v>0</v>
      </c>
      <c r="Q7300" t="s">
        <v>248</v>
      </c>
      <c r="R7300" t="s">
        <v>244</v>
      </c>
      <c r="S7300" t="s">
        <v>236</v>
      </c>
      <c r="T7300" t="b">
        <v>0</v>
      </c>
      <c r="U7300" t="b">
        <v>1</v>
      </c>
      <c r="V7300" t="b">
        <v>0</v>
      </c>
      <c r="W7300" t="b">
        <v>1</v>
      </c>
      <c r="X7300" t="b">
        <v>0</v>
      </c>
      <c r="Y7300" t="b">
        <v>1</v>
      </c>
      <c r="Z7300" t="b">
        <v>1</v>
      </c>
      <c r="AA7300" t="b">
        <v>0</v>
      </c>
      <c r="AB7300" t="b">
        <v>1</v>
      </c>
      <c r="AC7300" t="b">
        <v>1</v>
      </c>
    </row>
    <row r="7301" spans="1:29" x14ac:dyDescent="0.2">
      <c r="A7301" s="8">
        <v>1</v>
      </c>
      <c r="B7301" s="8" t="s">
        <v>178</v>
      </c>
      <c r="C7301" s="8" t="s">
        <v>69</v>
      </c>
      <c r="D7301" s="8">
        <v>0</v>
      </c>
      <c r="E7301" s="9">
        <v>34325.659263180503</v>
      </c>
      <c r="F7301" s="17">
        <f>SUMIFS(Table2[time],Table2[config],Table2[[#This Row],[config]],Table2[repetition],Table2[[#This Row],[repetition]])</f>
        <v>14879969.989880666</v>
      </c>
      <c r="G7301" s="17">
        <f>IF(Table2[[#This Row],[time]]&lt;7200000,1,0)</f>
        <v>1</v>
      </c>
      <c r="H7301" t="s">
        <v>244</v>
      </c>
      <c r="I7301">
        <v>1</v>
      </c>
      <c r="J7301" t="s">
        <v>238</v>
      </c>
      <c r="K7301" t="s">
        <v>244</v>
      </c>
      <c r="L7301" t="s">
        <v>240</v>
      </c>
      <c r="M7301" t="s">
        <v>232</v>
      </c>
      <c r="N7301" t="s">
        <v>233</v>
      </c>
      <c r="O7301">
        <v>150</v>
      </c>
      <c r="P7301">
        <v>0</v>
      </c>
      <c r="Q7301" t="s">
        <v>248</v>
      </c>
      <c r="R7301" t="s">
        <v>244</v>
      </c>
      <c r="S7301" t="s">
        <v>236</v>
      </c>
      <c r="T7301" t="b">
        <v>0</v>
      </c>
      <c r="U7301" t="b">
        <v>1</v>
      </c>
      <c r="V7301" t="b">
        <v>0</v>
      </c>
      <c r="W7301" t="b">
        <v>1</v>
      </c>
      <c r="X7301" t="b">
        <v>0</v>
      </c>
      <c r="Y7301" t="b">
        <v>1</v>
      </c>
      <c r="Z7301" t="b">
        <v>1</v>
      </c>
      <c r="AA7301" t="b">
        <v>0</v>
      </c>
      <c r="AB7301" t="b">
        <v>1</v>
      </c>
      <c r="AC7301" t="b">
        <v>1</v>
      </c>
    </row>
    <row r="7302" spans="1:29" x14ac:dyDescent="0.2">
      <c r="A7302" s="6">
        <v>1</v>
      </c>
      <c r="B7302" s="6" t="s">
        <v>199</v>
      </c>
      <c r="C7302" s="6" t="s">
        <v>69</v>
      </c>
      <c r="D7302" s="6">
        <v>0</v>
      </c>
      <c r="E7302" s="7">
        <v>29628.004660131399</v>
      </c>
      <c r="F7302" s="16">
        <f>SUMIFS(Table2[time],Table2[config],Table2[[#This Row],[config]],Table2[repetition],Table2[[#This Row],[repetition]])</f>
        <v>14879969.989880666</v>
      </c>
      <c r="G7302" s="16">
        <f>IF(Table2[[#This Row],[time]]&lt;7200000,1,0)</f>
        <v>1</v>
      </c>
      <c r="H7302" t="s">
        <v>244</v>
      </c>
      <c r="I7302">
        <v>1</v>
      </c>
      <c r="J7302" t="s">
        <v>238</v>
      </c>
      <c r="K7302" t="s">
        <v>244</v>
      </c>
      <c r="L7302" t="s">
        <v>240</v>
      </c>
      <c r="M7302" t="s">
        <v>232</v>
      </c>
      <c r="N7302" t="s">
        <v>233</v>
      </c>
      <c r="O7302">
        <v>150</v>
      </c>
      <c r="P7302">
        <v>0</v>
      </c>
      <c r="Q7302" t="s">
        <v>248</v>
      </c>
      <c r="R7302" t="s">
        <v>244</v>
      </c>
      <c r="S7302" t="s">
        <v>236</v>
      </c>
      <c r="T7302" t="b">
        <v>0</v>
      </c>
      <c r="U7302" t="b">
        <v>1</v>
      </c>
      <c r="V7302" t="b">
        <v>0</v>
      </c>
      <c r="W7302" t="b">
        <v>1</v>
      </c>
      <c r="X7302" t="b">
        <v>0</v>
      </c>
      <c r="Y7302" t="b">
        <v>1</v>
      </c>
      <c r="Z7302" t="b">
        <v>1</v>
      </c>
      <c r="AA7302" t="b">
        <v>0</v>
      </c>
      <c r="AB7302" t="b">
        <v>1</v>
      </c>
      <c r="AC7302" t="b">
        <v>1</v>
      </c>
    </row>
    <row r="7303" spans="1:29" x14ac:dyDescent="0.2">
      <c r="A7303" s="8">
        <v>1</v>
      </c>
      <c r="B7303" s="8" t="s">
        <v>193</v>
      </c>
      <c r="C7303" s="8" t="s">
        <v>69</v>
      </c>
      <c r="D7303" s="8">
        <v>0</v>
      </c>
      <c r="E7303" s="9">
        <v>38985.314395977097</v>
      </c>
      <c r="F7303" s="17">
        <f>SUMIFS(Table2[time],Table2[config],Table2[[#This Row],[config]],Table2[repetition],Table2[[#This Row],[repetition]])</f>
        <v>14879969.989880666</v>
      </c>
      <c r="G7303" s="17">
        <f>IF(Table2[[#This Row],[time]]&lt;7200000,1,0)</f>
        <v>1</v>
      </c>
      <c r="H7303" t="s">
        <v>244</v>
      </c>
      <c r="I7303">
        <v>1</v>
      </c>
      <c r="J7303" t="s">
        <v>238</v>
      </c>
      <c r="K7303" t="s">
        <v>244</v>
      </c>
      <c r="L7303" t="s">
        <v>240</v>
      </c>
      <c r="M7303" t="s">
        <v>232</v>
      </c>
      <c r="N7303" t="s">
        <v>233</v>
      </c>
      <c r="O7303">
        <v>150</v>
      </c>
      <c r="P7303">
        <v>0</v>
      </c>
      <c r="Q7303" t="s">
        <v>248</v>
      </c>
      <c r="R7303" t="s">
        <v>244</v>
      </c>
      <c r="S7303" t="s">
        <v>236</v>
      </c>
      <c r="T7303" t="b">
        <v>0</v>
      </c>
      <c r="U7303" t="b">
        <v>1</v>
      </c>
      <c r="V7303" t="b">
        <v>0</v>
      </c>
      <c r="W7303" t="b">
        <v>1</v>
      </c>
      <c r="X7303" t="b">
        <v>0</v>
      </c>
      <c r="Y7303" t="b">
        <v>1</v>
      </c>
      <c r="Z7303" t="b">
        <v>1</v>
      </c>
      <c r="AA7303" t="b">
        <v>0</v>
      </c>
      <c r="AB7303" t="b">
        <v>1</v>
      </c>
      <c r="AC7303" t="b">
        <v>1</v>
      </c>
    </row>
    <row r="7304" spans="1:29" x14ac:dyDescent="0.2">
      <c r="A7304" s="6">
        <v>1</v>
      </c>
      <c r="B7304" s="6" t="s">
        <v>182</v>
      </c>
      <c r="C7304" s="6" t="s">
        <v>69</v>
      </c>
      <c r="D7304" s="6">
        <v>32</v>
      </c>
      <c r="E7304" s="7">
        <v>144218.164599966</v>
      </c>
      <c r="F7304" s="16">
        <f>SUMIFS(Table2[time],Table2[config],Table2[[#This Row],[config]],Table2[repetition],Table2[[#This Row],[repetition]])</f>
        <v>14879969.989880666</v>
      </c>
      <c r="G7304" s="16">
        <f>IF(Table2[[#This Row],[time]]&lt;7200000,1,0)</f>
        <v>1</v>
      </c>
      <c r="H7304" t="s">
        <v>244</v>
      </c>
      <c r="I7304">
        <v>1</v>
      </c>
      <c r="J7304" t="s">
        <v>238</v>
      </c>
      <c r="K7304" t="s">
        <v>244</v>
      </c>
      <c r="L7304" t="s">
        <v>240</v>
      </c>
      <c r="M7304" t="s">
        <v>232</v>
      </c>
      <c r="N7304" t="s">
        <v>233</v>
      </c>
      <c r="O7304">
        <v>150</v>
      </c>
      <c r="P7304">
        <v>0</v>
      </c>
      <c r="Q7304" t="s">
        <v>248</v>
      </c>
      <c r="R7304" t="s">
        <v>244</v>
      </c>
      <c r="S7304" t="s">
        <v>236</v>
      </c>
      <c r="T7304" t="b">
        <v>0</v>
      </c>
      <c r="U7304" t="b">
        <v>1</v>
      </c>
      <c r="V7304" t="b">
        <v>0</v>
      </c>
      <c r="W7304" t="b">
        <v>1</v>
      </c>
      <c r="X7304" t="b">
        <v>0</v>
      </c>
      <c r="Y7304" t="b">
        <v>1</v>
      </c>
      <c r="Z7304" t="b">
        <v>1</v>
      </c>
      <c r="AA7304" t="b">
        <v>0</v>
      </c>
      <c r="AB7304" t="b">
        <v>1</v>
      </c>
      <c r="AC7304" t="b">
        <v>1</v>
      </c>
    </row>
    <row r="7305" spans="1:29" x14ac:dyDescent="0.2">
      <c r="A7305" s="8">
        <v>1</v>
      </c>
      <c r="B7305" s="8" t="s">
        <v>197</v>
      </c>
      <c r="C7305" s="8" t="s">
        <v>69</v>
      </c>
      <c r="D7305" s="8">
        <v>0</v>
      </c>
      <c r="E7305" s="9">
        <v>29170.960532035599</v>
      </c>
      <c r="F7305" s="17">
        <f>SUMIFS(Table2[time],Table2[config],Table2[[#This Row],[config]],Table2[repetition],Table2[[#This Row],[repetition]])</f>
        <v>14879969.989880666</v>
      </c>
      <c r="G7305" s="17">
        <f>IF(Table2[[#This Row],[time]]&lt;7200000,1,0)</f>
        <v>1</v>
      </c>
      <c r="H7305" t="s">
        <v>244</v>
      </c>
      <c r="I7305">
        <v>1</v>
      </c>
      <c r="J7305" t="s">
        <v>238</v>
      </c>
      <c r="K7305" t="s">
        <v>244</v>
      </c>
      <c r="L7305" t="s">
        <v>240</v>
      </c>
      <c r="M7305" t="s">
        <v>232</v>
      </c>
      <c r="N7305" t="s">
        <v>233</v>
      </c>
      <c r="O7305">
        <v>150</v>
      </c>
      <c r="P7305">
        <v>0</v>
      </c>
      <c r="Q7305" t="s">
        <v>248</v>
      </c>
      <c r="R7305" t="s">
        <v>244</v>
      </c>
      <c r="S7305" t="s">
        <v>236</v>
      </c>
      <c r="T7305" t="b">
        <v>0</v>
      </c>
      <c r="U7305" t="b">
        <v>1</v>
      </c>
      <c r="V7305" t="b">
        <v>0</v>
      </c>
      <c r="W7305" t="b">
        <v>1</v>
      </c>
      <c r="X7305" t="b">
        <v>0</v>
      </c>
      <c r="Y7305" t="b">
        <v>1</v>
      </c>
      <c r="Z7305" t="b">
        <v>1</v>
      </c>
      <c r="AA7305" t="b">
        <v>0</v>
      </c>
      <c r="AB7305" t="b">
        <v>1</v>
      </c>
      <c r="AC7305" t="b">
        <v>1</v>
      </c>
    </row>
    <row r="7306" spans="1:29" x14ac:dyDescent="0.2">
      <c r="A7306" s="6">
        <v>1</v>
      </c>
      <c r="B7306" s="6" t="s">
        <v>179</v>
      </c>
      <c r="C7306" s="6" t="s">
        <v>69</v>
      </c>
      <c r="D7306" s="6">
        <v>0</v>
      </c>
      <c r="E7306" s="7">
        <v>45922.788731055298</v>
      </c>
      <c r="F7306" s="16">
        <f>SUMIFS(Table2[time],Table2[config],Table2[[#This Row],[config]],Table2[repetition],Table2[[#This Row],[repetition]])</f>
        <v>14879969.989880666</v>
      </c>
      <c r="G7306" s="16">
        <f>IF(Table2[[#This Row],[time]]&lt;7200000,1,0)</f>
        <v>1</v>
      </c>
      <c r="H7306" t="s">
        <v>244</v>
      </c>
      <c r="I7306">
        <v>1</v>
      </c>
      <c r="J7306" t="s">
        <v>238</v>
      </c>
      <c r="K7306" t="s">
        <v>244</v>
      </c>
      <c r="L7306" t="s">
        <v>240</v>
      </c>
      <c r="M7306" t="s">
        <v>232</v>
      </c>
      <c r="N7306" t="s">
        <v>233</v>
      </c>
      <c r="O7306">
        <v>150</v>
      </c>
      <c r="P7306">
        <v>0</v>
      </c>
      <c r="Q7306" t="s">
        <v>248</v>
      </c>
      <c r="R7306" t="s">
        <v>244</v>
      </c>
      <c r="S7306" t="s">
        <v>236</v>
      </c>
      <c r="T7306" t="b">
        <v>0</v>
      </c>
      <c r="U7306" t="b">
        <v>1</v>
      </c>
      <c r="V7306" t="b">
        <v>0</v>
      </c>
      <c r="W7306" t="b">
        <v>1</v>
      </c>
      <c r="X7306" t="b">
        <v>0</v>
      </c>
      <c r="Y7306" t="b">
        <v>1</v>
      </c>
      <c r="Z7306" t="b">
        <v>1</v>
      </c>
      <c r="AA7306" t="b">
        <v>0</v>
      </c>
      <c r="AB7306" t="b">
        <v>1</v>
      </c>
      <c r="AC7306" t="b">
        <v>1</v>
      </c>
    </row>
    <row r="7307" spans="1:29" x14ac:dyDescent="0.2">
      <c r="A7307" s="8">
        <v>1</v>
      </c>
      <c r="B7307" s="8" t="s">
        <v>195</v>
      </c>
      <c r="C7307" s="8" t="s">
        <v>69</v>
      </c>
      <c r="D7307" s="8">
        <v>0</v>
      </c>
      <c r="E7307" s="9">
        <v>136007.22592510199</v>
      </c>
      <c r="F7307" s="17">
        <f>SUMIFS(Table2[time],Table2[config],Table2[[#This Row],[config]],Table2[repetition],Table2[[#This Row],[repetition]])</f>
        <v>14879969.989880666</v>
      </c>
      <c r="G7307" s="17">
        <f>IF(Table2[[#This Row],[time]]&lt;7200000,1,0)</f>
        <v>1</v>
      </c>
      <c r="H7307" t="s">
        <v>244</v>
      </c>
      <c r="I7307">
        <v>1</v>
      </c>
      <c r="J7307" t="s">
        <v>238</v>
      </c>
      <c r="K7307" t="s">
        <v>244</v>
      </c>
      <c r="L7307" t="s">
        <v>240</v>
      </c>
      <c r="M7307" t="s">
        <v>232</v>
      </c>
      <c r="N7307" t="s">
        <v>233</v>
      </c>
      <c r="O7307">
        <v>150</v>
      </c>
      <c r="P7307">
        <v>0</v>
      </c>
      <c r="Q7307" t="s">
        <v>248</v>
      </c>
      <c r="R7307" t="s">
        <v>244</v>
      </c>
      <c r="S7307" t="s">
        <v>236</v>
      </c>
      <c r="T7307" t="b">
        <v>0</v>
      </c>
      <c r="U7307" t="b">
        <v>1</v>
      </c>
      <c r="V7307" t="b">
        <v>0</v>
      </c>
      <c r="W7307" t="b">
        <v>1</v>
      </c>
      <c r="X7307" t="b">
        <v>0</v>
      </c>
      <c r="Y7307" t="b">
        <v>1</v>
      </c>
      <c r="Z7307" t="b">
        <v>1</v>
      </c>
      <c r="AA7307" t="b">
        <v>0</v>
      </c>
      <c r="AB7307" t="b">
        <v>1</v>
      </c>
      <c r="AC7307" t="b">
        <v>1</v>
      </c>
    </row>
    <row r="7308" spans="1:29" x14ac:dyDescent="0.2">
      <c r="A7308" s="6">
        <v>1</v>
      </c>
      <c r="B7308" s="6" t="s">
        <v>186</v>
      </c>
      <c r="C7308" s="6" t="s">
        <v>69</v>
      </c>
      <c r="D7308" s="6">
        <v>0</v>
      </c>
      <c r="E7308" s="7">
        <v>46167.119829915398</v>
      </c>
      <c r="F7308" s="16">
        <f>SUMIFS(Table2[time],Table2[config],Table2[[#This Row],[config]],Table2[repetition],Table2[[#This Row],[repetition]])</f>
        <v>14879969.989880666</v>
      </c>
      <c r="G7308" s="16">
        <f>IF(Table2[[#This Row],[time]]&lt;7200000,1,0)</f>
        <v>1</v>
      </c>
      <c r="H7308" t="s">
        <v>244</v>
      </c>
      <c r="I7308">
        <v>1</v>
      </c>
      <c r="J7308" t="s">
        <v>238</v>
      </c>
      <c r="K7308" t="s">
        <v>244</v>
      </c>
      <c r="L7308" t="s">
        <v>240</v>
      </c>
      <c r="M7308" t="s">
        <v>232</v>
      </c>
      <c r="N7308" t="s">
        <v>233</v>
      </c>
      <c r="O7308">
        <v>150</v>
      </c>
      <c r="P7308">
        <v>0</v>
      </c>
      <c r="Q7308" t="s">
        <v>248</v>
      </c>
      <c r="R7308" t="s">
        <v>244</v>
      </c>
      <c r="S7308" t="s">
        <v>236</v>
      </c>
      <c r="T7308" t="b">
        <v>0</v>
      </c>
      <c r="U7308" t="b">
        <v>1</v>
      </c>
      <c r="V7308" t="b">
        <v>0</v>
      </c>
      <c r="W7308" t="b">
        <v>1</v>
      </c>
      <c r="X7308" t="b">
        <v>0</v>
      </c>
      <c r="Y7308" t="b">
        <v>1</v>
      </c>
      <c r="Z7308" t="b">
        <v>1</v>
      </c>
      <c r="AA7308" t="b">
        <v>0</v>
      </c>
      <c r="AB7308" t="b">
        <v>1</v>
      </c>
      <c r="AC7308" t="b">
        <v>1</v>
      </c>
    </row>
    <row r="7309" spans="1:29" x14ac:dyDescent="0.2">
      <c r="A7309" s="8">
        <v>1</v>
      </c>
      <c r="B7309" s="8" t="s">
        <v>198</v>
      </c>
      <c r="C7309" s="8" t="s">
        <v>69</v>
      </c>
      <c r="D7309" s="8">
        <v>0</v>
      </c>
      <c r="E7309" s="9">
        <v>131917.92750381801</v>
      </c>
      <c r="F7309" s="17">
        <f>SUMIFS(Table2[time],Table2[config],Table2[[#This Row],[config]],Table2[repetition],Table2[[#This Row],[repetition]])</f>
        <v>14879969.989880666</v>
      </c>
      <c r="G7309" s="17">
        <f>IF(Table2[[#This Row],[time]]&lt;7200000,1,0)</f>
        <v>1</v>
      </c>
      <c r="H7309" t="s">
        <v>244</v>
      </c>
      <c r="I7309">
        <v>1</v>
      </c>
      <c r="J7309" t="s">
        <v>238</v>
      </c>
      <c r="K7309" t="s">
        <v>244</v>
      </c>
      <c r="L7309" t="s">
        <v>240</v>
      </c>
      <c r="M7309" t="s">
        <v>232</v>
      </c>
      <c r="N7309" t="s">
        <v>233</v>
      </c>
      <c r="O7309">
        <v>150</v>
      </c>
      <c r="P7309">
        <v>0</v>
      </c>
      <c r="Q7309" t="s">
        <v>248</v>
      </c>
      <c r="R7309" t="s">
        <v>244</v>
      </c>
      <c r="S7309" t="s">
        <v>236</v>
      </c>
      <c r="T7309" t="b">
        <v>0</v>
      </c>
      <c r="U7309" t="b">
        <v>1</v>
      </c>
      <c r="V7309" t="b">
        <v>0</v>
      </c>
      <c r="W7309" t="b">
        <v>1</v>
      </c>
      <c r="X7309" t="b">
        <v>0</v>
      </c>
      <c r="Y7309" t="b">
        <v>1</v>
      </c>
      <c r="Z7309" t="b">
        <v>1</v>
      </c>
      <c r="AA7309" t="b">
        <v>0</v>
      </c>
      <c r="AB7309" t="b">
        <v>1</v>
      </c>
      <c r="AC7309" t="b">
        <v>1</v>
      </c>
    </row>
    <row r="7310" spans="1:29" x14ac:dyDescent="0.2">
      <c r="A7310" s="6">
        <v>1</v>
      </c>
      <c r="B7310" s="6" t="s">
        <v>196</v>
      </c>
      <c r="C7310" s="6" t="s">
        <v>69</v>
      </c>
      <c r="D7310" s="6">
        <v>3</v>
      </c>
      <c r="E7310" s="7">
        <v>98090.749352937506</v>
      </c>
      <c r="F7310" s="16">
        <f>SUMIFS(Table2[time],Table2[config],Table2[[#This Row],[config]],Table2[repetition],Table2[[#This Row],[repetition]])</f>
        <v>14879969.989880666</v>
      </c>
      <c r="G7310" s="16">
        <f>IF(Table2[[#This Row],[time]]&lt;7200000,1,0)</f>
        <v>1</v>
      </c>
      <c r="H7310" t="s">
        <v>244</v>
      </c>
      <c r="I7310">
        <v>1</v>
      </c>
      <c r="J7310" t="s">
        <v>238</v>
      </c>
      <c r="K7310" t="s">
        <v>244</v>
      </c>
      <c r="L7310" t="s">
        <v>240</v>
      </c>
      <c r="M7310" t="s">
        <v>232</v>
      </c>
      <c r="N7310" t="s">
        <v>233</v>
      </c>
      <c r="O7310">
        <v>150</v>
      </c>
      <c r="P7310">
        <v>0</v>
      </c>
      <c r="Q7310" t="s">
        <v>248</v>
      </c>
      <c r="R7310" t="s">
        <v>244</v>
      </c>
      <c r="S7310" t="s">
        <v>236</v>
      </c>
      <c r="T7310" t="b">
        <v>0</v>
      </c>
      <c r="U7310" t="b">
        <v>1</v>
      </c>
      <c r="V7310" t="b">
        <v>0</v>
      </c>
      <c r="W7310" t="b">
        <v>1</v>
      </c>
      <c r="X7310" t="b">
        <v>0</v>
      </c>
      <c r="Y7310" t="b">
        <v>1</v>
      </c>
      <c r="Z7310" t="b">
        <v>1</v>
      </c>
      <c r="AA7310" t="b">
        <v>0</v>
      </c>
      <c r="AB7310" t="b">
        <v>1</v>
      </c>
      <c r="AC7310" t="b">
        <v>1</v>
      </c>
    </row>
    <row r="7311" spans="1:29" x14ac:dyDescent="0.2">
      <c r="A7311" s="8">
        <v>1</v>
      </c>
      <c r="B7311" s="8" t="s">
        <v>203</v>
      </c>
      <c r="C7311" s="8" t="s">
        <v>69</v>
      </c>
      <c r="D7311" s="8">
        <v>0</v>
      </c>
      <c r="E7311" s="9">
        <v>103163.46910689</v>
      </c>
      <c r="F7311" s="17">
        <f>SUMIFS(Table2[time],Table2[config],Table2[[#This Row],[config]],Table2[repetition],Table2[[#This Row],[repetition]])</f>
        <v>14879969.989880666</v>
      </c>
      <c r="G7311" s="17">
        <f>IF(Table2[[#This Row],[time]]&lt;7200000,1,0)</f>
        <v>1</v>
      </c>
      <c r="H7311" t="s">
        <v>244</v>
      </c>
      <c r="I7311">
        <v>1</v>
      </c>
      <c r="J7311" t="s">
        <v>238</v>
      </c>
      <c r="K7311" t="s">
        <v>244</v>
      </c>
      <c r="L7311" t="s">
        <v>240</v>
      </c>
      <c r="M7311" t="s">
        <v>232</v>
      </c>
      <c r="N7311" t="s">
        <v>233</v>
      </c>
      <c r="O7311">
        <v>150</v>
      </c>
      <c r="P7311">
        <v>0</v>
      </c>
      <c r="Q7311" t="s">
        <v>248</v>
      </c>
      <c r="R7311" t="s">
        <v>244</v>
      </c>
      <c r="S7311" t="s">
        <v>236</v>
      </c>
      <c r="T7311" t="b">
        <v>0</v>
      </c>
      <c r="U7311" t="b">
        <v>1</v>
      </c>
      <c r="V7311" t="b">
        <v>0</v>
      </c>
      <c r="W7311" t="b">
        <v>1</v>
      </c>
      <c r="X7311" t="b">
        <v>0</v>
      </c>
      <c r="Y7311" t="b">
        <v>1</v>
      </c>
      <c r="Z7311" t="b">
        <v>1</v>
      </c>
      <c r="AA7311" t="b">
        <v>0</v>
      </c>
      <c r="AB7311" t="b">
        <v>1</v>
      </c>
      <c r="AC7311" t="b">
        <v>1</v>
      </c>
    </row>
    <row r="7312" spans="1:29" x14ac:dyDescent="0.2">
      <c r="A7312" s="6">
        <v>1</v>
      </c>
      <c r="B7312" s="6" t="s">
        <v>177</v>
      </c>
      <c r="C7312" s="6" t="s">
        <v>69</v>
      </c>
      <c r="D7312" s="6">
        <v>0</v>
      </c>
      <c r="E7312" s="7">
        <v>151705.39708202699</v>
      </c>
      <c r="F7312" s="16">
        <f>SUMIFS(Table2[time],Table2[config],Table2[[#This Row],[config]],Table2[repetition],Table2[[#This Row],[repetition]])</f>
        <v>14879969.989880666</v>
      </c>
      <c r="G7312" s="16">
        <f>IF(Table2[[#This Row],[time]]&lt;7200000,1,0)</f>
        <v>1</v>
      </c>
      <c r="H7312" t="s">
        <v>244</v>
      </c>
      <c r="I7312">
        <v>1</v>
      </c>
      <c r="J7312" t="s">
        <v>238</v>
      </c>
      <c r="K7312" t="s">
        <v>244</v>
      </c>
      <c r="L7312" t="s">
        <v>240</v>
      </c>
      <c r="M7312" t="s">
        <v>232</v>
      </c>
      <c r="N7312" t="s">
        <v>233</v>
      </c>
      <c r="O7312">
        <v>150</v>
      </c>
      <c r="P7312">
        <v>0</v>
      </c>
      <c r="Q7312" t="s">
        <v>248</v>
      </c>
      <c r="R7312" t="s">
        <v>244</v>
      </c>
      <c r="S7312" t="s">
        <v>236</v>
      </c>
      <c r="T7312" t="b">
        <v>0</v>
      </c>
      <c r="U7312" t="b">
        <v>1</v>
      </c>
      <c r="V7312" t="b">
        <v>0</v>
      </c>
      <c r="W7312" t="b">
        <v>1</v>
      </c>
      <c r="X7312" t="b">
        <v>0</v>
      </c>
      <c r="Y7312" t="b">
        <v>1</v>
      </c>
      <c r="Z7312" t="b">
        <v>1</v>
      </c>
      <c r="AA7312" t="b">
        <v>0</v>
      </c>
      <c r="AB7312" t="b">
        <v>1</v>
      </c>
      <c r="AC7312" t="b">
        <v>1</v>
      </c>
    </row>
    <row r="7313" spans="1:29" x14ac:dyDescent="0.2">
      <c r="A7313" s="8">
        <v>1</v>
      </c>
      <c r="B7313" s="8" t="s">
        <v>202</v>
      </c>
      <c r="C7313" s="8" t="s">
        <v>69</v>
      </c>
      <c r="D7313" s="8">
        <v>0</v>
      </c>
      <c r="E7313" s="9">
        <v>147686.86444312299</v>
      </c>
      <c r="F7313" s="17">
        <f>SUMIFS(Table2[time],Table2[config],Table2[[#This Row],[config]],Table2[repetition],Table2[[#This Row],[repetition]])</f>
        <v>14879969.989880666</v>
      </c>
      <c r="G7313" s="17">
        <f>IF(Table2[[#This Row],[time]]&lt;7200000,1,0)</f>
        <v>1</v>
      </c>
      <c r="H7313" t="s">
        <v>244</v>
      </c>
      <c r="I7313">
        <v>1</v>
      </c>
      <c r="J7313" t="s">
        <v>238</v>
      </c>
      <c r="K7313" t="s">
        <v>244</v>
      </c>
      <c r="L7313" t="s">
        <v>240</v>
      </c>
      <c r="M7313" t="s">
        <v>232</v>
      </c>
      <c r="N7313" t="s">
        <v>233</v>
      </c>
      <c r="O7313">
        <v>150</v>
      </c>
      <c r="P7313">
        <v>0</v>
      </c>
      <c r="Q7313" t="s">
        <v>248</v>
      </c>
      <c r="R7313" t="s">
        <v>244</v>
      </c>
      <c r="S7313" t="s">
        <v>236</v>
      </c>
      <c r="T7313" t="b">
        <v>0</v>
      </c>
      <c r="U7313" t="b">
        <v>1</v>
      </c>
      <c r="V7313" t="b">
        <v>0</v>
      </c>
      <c r="W7313" t="b">
        <v>1</v>
      </c>
      <c r="X7313" t="b">
        <v>0</v>
      </c>
      <c r="Y7313" t="b">
        <v>1</v>
      </c>
      <c r="Z7313" t="b">
        <v>1</v>
      </c>
      <c r="AA7313" t="b">
        <v>0</v>
      </c>
      <c r="AB7313" t="b">
        <v>1</v>
      </c>
      <c r="AC7313" t="b">
        <v>1</v>
      </c>
    </row>
    <row r="7314" spans="1:29" x14ac:dyDescent="0.2">
      <c r="A7314" s="6">
        <v>1</v>
      </c>
      <c r="B7314" s="6" t="s">
        <v>204</v>
      </c>
      <c r="C7314" s="6" t="s">
        <v>69</v>
      </c>
      <c r="D7314" s="6">
        <v>0</v>
      </c>
      <c r="E7314" s="7">
        <v>152280.09264683301</v>
      </c>
      <c r="F7314" s="16">
        <f>SUMIFS(Table2[time],Table2[config],Table2[[#This Row],[config]],Table2[repetition],Table2[[#This Row],[repetition]])</f>
        <v>14879969.989880666</v>
      </c>
      <c r="G7314" s="16">
        <f>IF(Table2[[#This Row],[time]]&lt;7200000,1,0)</f>
        <v>1</v>
      </c>
      <c r="H7314" t="s">
        <v>244</v>
      </c>
      <c r="I7314">
        <v>1</v>
      </c>
      <c r="J7314" t="s">
        <v>238</v>
      </c>
      <c r="K7314" t="s">
        <v>244</v>
      </c>
      <c r="L7314" t="s">
        <v>240</v>
      </c>
      <c r="M7314" t="s">
        <v>232</v>
      </c>
      <c r="N7314" t="s">
        <v>233</v>
      </c>
      <c r="O7314">
        <v>150</v>
      </c>
      <c r="P7314">
        <v>0</v>
      </c>
      <c r="Q7314" t="s">
        <v>248</v>
      </c>
      <c r="R7314" t="s">
        <v>244</v>
      </c>
      <c r="S7314" t="s">
        <v>236</v>
      </c>
      <c r="T7314" t="b">
        <v>0</v>
      </c>
      <c r="U7314" t="b">
        <v>1</v>
      </c>
      <c r="V7314" t="b">
        <v>0</v>
      </c>
      <c r="W7314" t="b">
        <v>1</v>
      </c>
      <c r="X7314" t="b">
        <v>0</v>
      </c>
      <c r="Y7314" t="b">
        <v>1</v>
      </c>
      <c r="Z7314" t="b">
        <v>1</v>
      </c>
      <c r="AA7314" t="b">
        <v>0</v>
      </c>
      <c r="AB7314" t="b">
        <v>1</v>
      </c>
      <c r="AC7314" t="b">
        <v>1</v>
      </c>
    </row>
    <row r="7315" spans="1:29" x14ac:dyDescent="0.2">
      <c r="A7315" s="8">
        <v>1</v>
      </c>
      <c r="B7315" s="8" t="s">
        <v>188</v>
      </c>
      <c r="C7315" s="8" t="s">
        <v>69</v>
      </c>
      <c r="D7315" s="8">
        <v>0</v>
      </c>
      <c r="E7315" s="9">
        <v>147951.42119307999</v>
      </c>
      <c r="F7315" s="17">
        <f>SUMIFS(Table2[time],Table2[config],Table2[[#This Row],[config]],Table2[repetition],Table2[[#This Row],[repetition]])</f>
        <v>14879969.989880666</v>
      </c>
      <c r="G7315" s="17">
        <f>IF(Table2[[#This Row],[time]]&lt;7200000,1,0)</f>
        <v>1</v>
      </c>
      <c r="H7315" t="s">
        <v>244</v>
      </c>
      <c r="I7315">
        <v>1</v>
      </c>
      <c r="J7315" t="s">
        <v>238</v>
      </c>
      <c r="K7315" t="s">
        <v>244</v>
      </c>
      <c r="L7315" t="s">
        <v>240</v>
      </c>
      <c r="M7315" t="s">
        <v>232</v>
      </c>
      <c r="N7315" t="s">
        <v>233</v>
      </c>
      <c r="O7315">
        <v>150</v>
      </c>
      <c r="P7315">
        <v>0</v>
      </c>
      <c r="Q7315" t="s">
        <v>248</v>
      </c>
      <c r="R7315" t="s">
        <v>244</v>
      </c>
      <c r="S7315" t="s">
        <v>236</v>
      </c>
      <c r="T7315" t="b">
        <v>0</v>
      </c>
      <c r="U7315" t="b">
        <v>1</v>
      </c>
      <c r="V7315" t="b">
        <v>0</v>
      </c>
      <c r="W7315" t="b">
        <v>1</v>
      </c>
      <c r="X7315" t="b">
        <v>0</v>
      </c>
      <c r="Y7315" t="b">
        <v>1</v>
      </c>
      <c r="Z7315" t="b">
        <v>1</v>
      </c>
      <c r="AA7315" t="b">
        <v>0</v>
      </c>
      <c r="AB7315" t="b">
        <v>1</v>
      </c>
      <c r="AC7315" t="b">
        <v>1</v>
      </c>
    </row>
    <row r="7316" spans="1:29" x14ac:dyDescent="0.2">
      <c r="A7316" s="6">
        <v>1</v>
      </c>
      <c r="B7316" s="6" t="s">
        <v>200</v>
      </c>
      <c r="C7316" s="6" t="s">
        <v>69</v>
      </c>
      <c r="D7316" s="6">
        <v>9</v>
      </c>
      <c r="E7316" s="7">
        <v>301959.50155681901</v>
      </c>
      <c r="F7316" s="16">
        <f>SUMIFS(Table2[time],Table2[config],Table2[[#This Row],[config]],Table2[repetition],Table2[[#This Row],[repetition]])</f>
        <v>14879969.989880666</v>
      </c>
      <c r="G7316" s="16">
        <f>IF(Table2[[#This Row],[time]]&lt;7200000,1,0)</f>
        <v>1</v>
      </c>
      <c r="H7316" t="s">
        <v>244</v>
      </c>
      <c r="I7316">
        <v>1</v>
      </c>
      <c r="J7316" t="s">
        <v>238</v>
      </c>
      <c r="K7316" t="s">
        <v>244</v>
      </c>
      <c r="L7316" t="s">
        <v>240</v>
      </c>
      <c r="M7316" t="s">
        <v>232</v>
      </c>
      <c r="N7316" t="s">
        <v>233</v>
      </c>
      <c r="O7316">
        <v>150</v>
      </c>
      <c r="P7316">
        <v>0</v>
      </c>
      <c r="Q7316" t="s">
        <v>248</v>
      </c>
      <c r="R7316" t="s">
        <v>244</v>
      </c>
      <c r="S7316" t="s">
        <v>236</v>
      </c>
      <c r="T7316" t="b">
        <v>0</v>
      </c>
      <c r="U7316" t="b">
        <v>1</v>
      </c>
      <c r="V7316" t="b">
        <v>0</v>
      </c>
      <c r="W7316" t="b">
        <v>1</v>
      </c>
      <c r="X7316" t="b">
        <v>0</v>
      </c>
      <c r="Y7316" t="b">
        <v>1</v>
      </c>
      <c r="Z7316" t="b">
        <v>1</v>
      </c>
      <c r="AA7316" t="b">
        <v>0</v>
      </c>
      <c r="AB7316" t="b">
        <v>1</v>
      </c>
      <c r="AC7316" t="b">
        <v>1</v>
      </c>
    </row>
    <row r="7317" spans="1:29" x14ac:dyDescent="0.2">
      <c r="A7317" s="8">
        <v>1</v>
      </c>
      <c r="B7317" s="8" t="s">
        <v>190</v>
      </c>
      <c r="C7317" s="8" t="s">
        <v>69</v>
      </c>
      <c r="D7317" s="8">
        <v>0</v>
      </c>
      <c r="E7317" s="9">
        <v>645016.42274484003</v>
      </c>
      <c r="F7317" s="17">
        <f>SUMIFS(Table2[time],Table2[config],Table2[[#This Row],[config]],Table2[repetition],Table2[[#This Row],[repetition]])</f>
        <v>14879969.989880666</v>
      </c>
      <c r="G7317" s="17">
        <f>IF(Table2[[#This Row],[time]]&lt;7200000,1,0)</f>
        <v>1</v>
      </c>
      <c r="H7317" t="s">
        <v>244</v>
      </c>
      <c r="I7317">
        <v>1</v>
      </c>
      <c r="J7317" t="s">
        <v>238</v>
      </c>
      <c r="K7317" t="s">
        <v>244</v>
      </c>
      <c r="L7317" t="s">
        <v>240</v>
      </c>
      <c r="M7317" t="s">
        <v>232</v>
      </c>
      <c r="N7317" t="s">
        <v>233</v>
      </c>
      <c r="O7317">
        <v>150</v>
      </c>
      <c r="P7317">
        <v>0</v>
      </c>
      <c r="Q7317" t="s">
        <v>248</v>
      </c>
      <c r="R7317" t="s">
        <v>244</v>
      </c>
      <c r="S7317" t="s">
        <v>236</v>
      </c>
      <c r="T7317" t="b">
        <v>0</v>
      </c>
      <c r="U7317" t="b">
        <v>1</v>
      </c>
      <c r="V7317" t="b">
        <v>0</v>
      </c>
      <c r="W7317" t="b">
        <v>1</v>
      </c>
      <c r="X7317" t="b">
        <v>0</v>
      </c>
      <c r="Y7317" t="b">
        <v>1</v>
      </c>
      <c r="Z7317" t="b">
        <v>1</v>
      </c>
      <c r="AA7317" t="b">
        <v>0</v>
      </c>
      <c r="AB7317" t="b">
        <v>1</v>
      </c>
      <c r="AC7317" t="b">
        <v>1</v>
      </c>
    </row>
    <row r="7318" spans="1:29" x14ac:dyDescent="0.2">
      <c r="A7318" s="6">
        <v>1</v>
      </c>
      <c r="B7318" s="6" t="s">
        <v>191</v>
      </c>
      <c r="C7318" s="6" t="s">
        <v>69</v>
      </c>
      <c r="D7318" s="6">
        <v>6</v>
      </c>
      <c r="E7318" s="7">
        <v>809420.52277806203</v>
      </c>
      <c r="F7318" s="16">
        <f>SUMIFS(Table2[time],Table2[config],Table2[[#This Row],[config]],Table2[repetition],Table2[[#This Row],[repetition]])</f>
        <v>14879969.989880666</v>
      </c>
      <c r="G7318" s="16">
        <f>IF(Table2[[#This Row],[time]]&lt;7200000,1,0)</f>
        <v>1</v>
      </c>
      <c r="H7318" t="s">
        <v>244</v>
      </c>
      <c r="I7318">
        <v>1</v>
      </c>
      <c r="J7318" t="s">
        <v>238</v>
      </c>
      <c r="K7318" t="s">
        <v>244</v>
      </c>
      <c r="L7318" t="s">
        <v>240</v>
      </c>
      <c r="M7318" t="s">
        <v>232</v>
      </c>
      <c r="N7318" t="s">
        <v>233</v>
      </c>
      <c r="O7318">
        <v>150</v>
      </c>
      <c r="P7318">
        <v>0</v>
      </c>
      <c r="Q7318" t="s">
        <v>248</v>
      </c>
      <c r="R7318" t="s">
        <v>244</v>
      </c>
      <c r="S7318" t="s">
        <v>236</v>
      </c>
      <c r="T7318" t="b">
        <v>0</v>
      </c>
      <c r="U7318" t="b">
        <v>1</v>
      </c>
      <c r="V7318" t="b">
        <v>0</v>
      </c>
      <c r="W7318" t="b">
        <v>1</v>
      </c>
      <c r="X7318" t="b">
        <v>0</v>
      </c>
      <c r="Y7318" t="b">
        <v>1</v>
      </c>
      <c r="Z7318" t="b">
        <v>1</v>
      </c>
      <c r="AA7318" t="b">
        <v>0</v>
      </c>
      <c r="AB7318" t="b">
        <v>1</v>
      </c>
      <c r="AC7318" t="b">
        <v>1</v>
      </c>
    </row>
    <row r="7319" spans="1:29" x14ac:dyDescent="0.2">
      <c r="A7319" s="8">
        <v>1</v>
      </c>
      <c r="B7319" s="8" t="s">
        <v>201</v>
      </c>
      <c r="C7319" s="8" t="s">
        <v>69</v>
      </c>
      <c r="D7319" s="8">
        <v>0</v>
      </c>
      <c r="E7319" s="9">
        <v>125549.126084893</v>
      </c>
      <c r="F7319" s="17">
        <f>SUMIFS(Table2[time],Table2[config],Table2[[#This Row],[config]],Table2[repetition],Table2[[#This Row],[repetition]])</f>
        <v>14879969.989880666</v>
      </c>
      <c r="G7319" s="17">
        <f>IF(Table2[[#This Row],[time]]&lt;7200000,1,0)</f>
        <v>1</v>
      </c>
      <c r="H7319" t="s">
        <v>244</v>
      </c>
      <c r="I7319">
        <v>1</v>
      </c>
      <c r="J7319" t="s">
        <v>238</v>
      </c>
      <c r="K7319" t="s">
        <v>244</v>
      </c>
      <c r="L7319" t="s">
        <v>240</v>
      </c>
      <c r="M7319" t="s">
        <v>232</v>
      </c>
      <c r="N7319" t="s">
        <v>233</v>
      </c>
      <c r="O7319">
        <v>150</v>
      </c>
      <c r="P7319">
        <v>0</v>
      </c>
      <c r="Q7319" t="s">
        <v>248</v>
      </c>
      <c r="R7319" t="s">
        <v>244</v>
      </c>
      <c r="S7319" t="s">
        <v>236</v>
      </c>
      <c r="T7319" t="b">
        <v>0</v>
      </c>
      <c r="U7319" t="b">
        <v>1</v>
      </c>
      <c r="V7319" t="b">
        <v>0</v>
      </c>
      <c r="W7319" t="b">
        <v>1</v>
      </c>
      <c r="X7319" t="b">
        <v>0</v>
      </c>
      <c r="Y7319" t="b">
        <v>1</v>
      </c>
      <c r="Z7319" t="b">
        <v>1</v>
      </c>
      <c r="AA7319" t="b">
        <v>0</v>
      </c>
      <c r="AB7319" t="b">
        <v>1</v>
      </c>
      <c r="AC7319" t="b">
        <v>1</v>
      </c>
    </row>
    <row r="7320" spans="1:29" x14ac:dyDescent="0.2">
      <c r="A7320" s="6">
        <v>1</v>
      </c>
      <c r="B7320" s="6" t="s">
        <v>187</v>
      </c>
      <c r="C7320" s="6" t="s">
        <v>69</v>
      </c>
      <c r="D7320" s="6">
        <v>0</v>
      </c>
      <c r="E7320" s="7">
        <v>4563870.8900180599</v>
      </c>
      <c r="F7320" s="16">
        <f>SUMIFS(Table2[time],Table2[config],Table2[[#This Row],[config]],Table2[repetition],Table2[[#This Row],[repetition]])</f>
        <v>14879969.989880666</v>
      </c>
      <c r="G7320" s="16">
        <f>IF(Table2[[#This Row],[time]]&lt;7200000,1,0)</f>
        <v>1</v>
      </c>
      <c r="H7320" t="s">
        <v>244</v>
      </c>
      <c r="I7320">
        <v>1</v>
      </c>
      <c r="J7320" t="s">
        <v>238</v>
      </c>
      <c r="K7320" t="s">
        <v>244</v>
      </c>
      <c r="L7320" t="s">
        <v>240</v>
      </c>
      <c r="M7320" t="s">
        <v>232</v>
      </c>
      <c r="N7320" t="s">
        <v>233</v>
      </c>
      <c r="O7320">
        <v>150</v>
      </c>
      <c r="P7320">
        <v>0</v>
      </c>
      <c r="Q7320" t="s">
        <v>248</v>
      </c>
      <c r="R7320" t="s">
        <v>244</v>
      </c>
      <c r="S7320" t="s">
        <v>236</v>
      </c>
      <c r="T7320" t="b">
        <v>0</v>
      </c>
      <c r="U7320" t="b">
        <v>1</v>
      </c>
      <c r="V7320" t="b">
        <v>0</v>
      </c>
      <c r="W7320" t="b">
        <v>1</v>
      </c>
      <c r="X7320" t="b">
        <v>0</v>
      </c>
      <c r="Y7320" t="b">
        <v>1</v>
      </c>
      <c r="Z7320" t="b">
        <v>1</v>
      </c>
      <c r="AA7320" t="b">
        <v>0</v>
      </c>
      <c r="AB7320" t="b">
        <v>1</v>
      </c>
      <c r="AC7320" t="b">
        <v>1</v>
      </c>
    </row>
    <row r="7321" spans="1:29" x14ac:dyDescent="0.2">
      <c r="A7321" s="8">
        <v>1</v>
      </c>
      <c r="B7321" s="8" t="s">
        <v>205</v>
      </c>
      <c r="C7321" s="8" t="s">
        <v>69</v>
      </c>
      <c r="D7321" s="8">
        <v>20</v>
      </c>
      <c r="E7321" s="9">
        <v>6486032.0361337997</v>
      </c>
      <c r="F7321" s="17">
        <f>SUMIFS(Table2[time],Table2[config],Table2[[#This Row],[config]],Table2[repetition],Table2[[#This Row],[repetition]])</f>
        <v>14879969.989880666</v>
      </c>
      <c r="G7321" s="17">
        <f>IF(Table2[[#This Row],[time]]&lt;7200000,1,0)</f>
        <v>1</v>
      </c>
      <c r="H7321" t="s">
        <v>244</v>
      </c>
      <c r="I7321">
        <v>1</v>
      </c>
      <c r="J7321" t="s">
        <v>238</v>
      </c>
      <c r="K7321" t="s">
        <v>244</v>
      </c>
      <c r="L7321" t="s">
        <v>240</v>
      </c>
      <c r="M7321" t="s">
        <v>232</v>
      </c>
      <c r="N7321" t="s">
        <v>233</v>
      </c>
      <c r="O7321">
        <v>150</v>
      </c>
      <c r="P7321">
        <v>0</v>
      </c>
      <c r="Q7321" t="s">
        <v>248</v>
      </c>
      <c r="R7321" t="s">
        <v>244</v>
      </c>
      <c r="S7321" t="s">
        <v>236</v>
      </c>
      <c r="T7321" t="b">
        <v>0</v>
      </c>
      <c r="U7321" t="b">
        <v>1</v>
      </c>
      <c r="V7321" t="b">
        <v>0</v>
      </c>
      <c r="W7321" t="b">
        <v>1</v>
      </c>
      <c r="X7321" t="b">
        <v>0</v>
      </c>
      <c r="Y7321" t="b">
        <v>1</v>
      </c>
      <c r="Z7321" t="b">
        <v>1</v>
      </c>
      <c r="AA7321" t="b">
        <v>0</v>
      </c>
      <c r="AB7321" t="b">
        <v>1</v>
      </c>
      <c r="AC7321" t="b">
        <v>1</v>
      </c>
    </row>
    <row r="7322" spans="1:29" x14ac:dyDescent="0.2">
      <c r="A7322" s="6">
        <v>2</v>
      </c>
      <c r="B7322" s="6" t="s">
        <v>192</v>
      </c>
      <c r="C7322" s="6" t="s">
        <v>69</v>
      </c>
      <c r="D7322" s="6">
        <v>0</v>
      </c>
      <c r="E7322" s="7">
        <v>61532.098217983701</v>
      </c>
      <c r="F7322" s="16">
        <f>SUMIFS(Table2[time],Table2[config],Table2[[#This Row],[config]],Table2[repetition],Table2[[#This Row],[repetition]])</f>
        <v>16689823.214394841</v>
      </c>
      <c r="G7322" s="16">
        <f>IF(Table2[[#This Row],[time]]&lt;7200000,1,0)</f>
        <v>1</v>
      </c>
      <c r="H7322" t="s">
        <v>244</v>
      </c>
      <c r="I7322">
        <v>1</v>
      </c>
      <c r="J7322" t="s">
        <v>238</v>
      </c>
      <c r="K7322" t="s">
        <v>244</v>
      </c>
      <c r="L7322" t="s">
        <v>240</v>
      </c>
      <c r="M7322" t="s">
        <v>232</v>
      </c>
      <c r="N7322" t="s">
        <v>233</v>
      </c>
      <c r="O7322">
        <v>150</v>
      </c>
      <c r="P7322">
        <v>0</v>
      </c>
      <c r="Q7322" t="s">
        <v>248</v>
      </c>
      <c r="R7322" t="s">
        <v>244</v>
      </c>
      <c r="S7322" t="s">
        <v>236</v>
      </c>
      <c r="T7322" t="b">
        <v>0</v>
      </c>
      <c r="U7322" t="b">
        <v>1</v>
      </c>
      <c r="V7322" t="b">
        <v>0</v>
      </c>
      <c r="W7322" t="b">
        <v>1</v>
      </c>
      <c r="X7322" t="b">
        <v>0</v>
      </c>
      <c r="Y7322" t="b">
        <v>1</v>
      </c>
      <c r="Z7322" t="b">
        <v>1</v>
      </c>
      <c r="AA7322" t="b">
        <v>0</v>
      </c>
      <c r="AB7322" t="b">
        <v>1</v>
      </c>
      <c r="AC7322" t="b">
        <v>1</v>
      </c>
    </row>
    <row r="7323" spans="1:29" x14ac:dyDescent="0.2">
      <c r="A7323" s="8">
        <v>2</v>
      </c>
      <c r="B7323" s="8" t="s">
        <v>181</v>
      </c>
      <c r="C7323" s="8" t="s">
        <v>69</v>
      </c>
      <c r="D7323" s="8">
        <v>0</v>
      </c>
      <c r="E7323" s="9">
        <v>41136.729075980802</v>
      </c>
      <c r="F7323" s="17">
        <f>SUMIFS(Table2[time],Table2[config],Table2[[#This Row],[config]],Table2[repetition],Table2[[#This Row],[repetition]])</f>
        <v>16689823.214394841</v>
      </c>
      <c r="G7323" s="17">
        <f>IF(Table2[[#This Row],[time]]&lt;7200000,1,0)</f>
        <v>1</v>
      </c>
      <c r="H7323" t="s">
        <v>244</v>
      </c>
      <c r="I7323">
        <v>1</v>
      </c>
      <c r="J7323" t="s">
        <v>238</v>
      </c>
      <c r="K7323" t="s">
        <v>244</v>
      </c>
      <c r="L7323" t="s">
        <v>240</v>
      </c>
      <c r="M7323" t="s">
        <v>232</v>
      </c>
      <c r="N7323" t="s">
        <v>233</v>
      </c>
      <c r="O7323">
        <v>150</v>
      </c>
      <c r="P7323">
        <v>0</v>
      </c>
      <c r="Q7323" t="s">
        <v>248</v>
      </c>
      <c r="R7323" t="s">
        <v>244</v>
      </c>
      <c r="S7323" t="s">
        <v>236</v>
      </c>
      <c r="T7323" t="b">
        <v>0</v>
      </c>
      <c r="U7323" t="b">
        <v>1</v>
      </c>
      <c r="V7323" t="b">
        <v>0</v>
      </c>
      <c r="W7323" t="b">
        <v>1</v>
      </c>
      <c r="X7323" t="b">
        <v>0</v>
      </c>
      <c r="Y7323" t="b">
        <v>1</v>
      </c>
      <c r="Z7323" t="b">
        <v>1</v>
      </c>
      <c r="AA7323" t="b">
        <v>0</v>
      </c>
      <c r="AB7323" t="b">
        <v>1</v>
      </c>
      <c r="AC7323" t="b">
        <v>1</v>
      </c>
    </row>
    <row r="7324" spans="1:29" x14ac:dyDescent="0.2">
      <c r="A7324" s="6">
        <v>2</v>
      </c>
      <c r="B7324" s="6" t="s">
        <v>176</v>
      </c>
      <c r="C7324" s="6" t="s">
        <v>69</v>
      </c>
      <c r="D7324" s="6">
        <v>0</v>
      </c>
      <c r="E7324" s="7">
        <v>53044.376189994997</v>
      </c>
      <c r="F7324" s="16">
        <f>SUMIFS(Table2[time],Table2[config],Table2[[#This Row],[config]],Table2[repetition],Table2[[#This Row],[repetition]])</f>
        <v>16689823.214394841</v>
      </c>
      <c r="G7324" s="16">
        <f>IF(Table2[[#This Row],[time]]&lt;7200000,1,0)</f>
        <v>1</v>
      </c>
      <c r="H7324" t="s">
        <v>244</v>
      </c>
      <c r="I7324">
        <v>1</v>
      </c>
      <c r="J7324" t="s">
        <v>238</v>
      </c>
      <c r="K7324" t="s">
        <v>244</v>
      </c>
      <c r="L7324" t="s">
        <v>240</v>
      </c>
      <c r="M7324" t="s">
        <v>232</v>
      </c>
      <c r="N7324" t="s">
        <v>233</v>
      </c>
      <c r="O7324">
        <v>150</v>
      </c>
      <c r="P7324">
        <v>0</v>
      </c>
      <c r="Q7324" t="s">
        <v>248</v>
      </c>
      <c r="R7324" t="s">
        <v>244</v>
      </c>
      <c r="S7324" t="s">
        <v>236</v>
      </c>
      <c r="T7324" t="b">
        <v>0</v>
      </c>
      <c r="U7324" t="b">
        <v>1</v>
      </c>
      <c r="V7324" t="b">
        <v>0</v>
      </c>
      <c r="W7324" t="b">
        <v>1</v>
      </c>
      <c r="X7324" t="b">
        <v>0</v>
      </c>
      <c r="Y7324" t="b">
        <v>1</v>
      </c>
      <c r="Z7324" t="b">
        <v>1</v>
      </c>
      <c r="AA7324" t="b">
        <v>0</v>
      </c>
      <c r="AB7324" t="b">
        <v>1</v>
      </c>
      <c r="AC7324" t="b">
        <v>1</v>
      </c>
    </row>
    <row r="7325" spans="1:29" x14ac:dyDescent="0.2">
      <c r="A7325" s="8">
        <v>2</v>
      </c>
      <c r="B7325" s="8" t="s">
        <v>183</v>
      </c>
      <c r="C7325" s="8" t="s">
        <v>69</v>
      </c>
      <c r="D7325" s="8">
        <v>0</v>
      </c>
      <c r="E7325" s="9">
        <v>58273.435445036703</v>
      </c>
      <c r="F7325" s="17">
        <f>SUMIFS(Table2[time],Table2[config],Table2[[#This Row],[config]],Table2[repetition],Table2[[#This Row],[repetition]])</f>
        <v>16689823.214394841</v>
      </c>
      <c r="G7325" s="17">
        <f>IF(Table2[[#This Row],[time]]&lt;7200000,1,0)</f>
        <v>1</v>
      </c>
      <c r="H7325" t="s">
        <v>244</v>
      </c>
      <c r="I7325">
        <v>1</v>
      </c>
      <c r="J7325" t="s">
        <v>238</v>
      </c>
      <c r="K7325" t="s">
        <v>244</v>
      </c>
      <c r="L7325" t="s">
        <v>240</v>
      </c>
      <c r="M7325" t="s">
        <v>232</v>
      </c>
      <c r="N7325" t="s">
        <v>233</v>
      </c>
      <c r="O7325">
        <v>150</v>
      </c>
      <c r="P7325">
        <v>0</v>
      </c>
      <c r="Q7325" t="s">
        <v>248</v>
      </c>
      <c r="R7325" t="s">
        <v>244</v>
      </c>
      <c r="S7325" t="s">
        <v>236</v>
      </c>
      <c r="T7325" t="b">
        <v>0</v>
      </c>
      <c r="U7325" t="b">
        <v>1</v>
      </c>
      <c r="V7325" t="b">
        <v>0</v>
      </c>
      <c r="W7325" t="b">
        <v>1</v>
      </c>
      <c r="X7325" t="b">
        <v>0</v>
      </c>
      <c r="Y7325" t="b">
        <v>1</v>
      </c>
      <c r="Z7325" t="b">
        <v>1</v>
      </c>
      <c r="AA7325" t="b">
        <v>0</v>
      </c>
      <c r="AB7325" t="b">
        <v>1</v>
      </c>
      <c r="AC7325" t="b">
        <v>1</v>
      </c>
    </row>
    <row r="7326" spans="1:29" x14ac:dyDescent="0.2">
      <c r="A7326" s="6">
        <v>2</v>
      </c>
      <c r="B7326" s="6" t="s">
        <v>185</v>
      </c>
      <c r="C7326" s="6" t="s">
        <v>69</v>
      </c>
      <c r="D7326" s="6">
        <v>0</v>
      </c>
      <c r="E7326" s="7">
        <v>89816.225185990304</v>
      </c>
      <c r="F7326" s="16">
        <f>SUMIFS(Table2[time],Table2[config],Table2[[#This Row],[config]],Table2[repetition],Table2[[#This Row],[repetition]])</f>
        <v>16689823.214394841</v>
      </c>
      <c r="G7326" s="16">
        <f>IF(Table2[[#This Row],[time]]&lt;7200000,1,0)</f>
        <v>1</v>
      </c>
      <c r="H7326" t="s">
        <v>244</v>
      </c>
      <c r="I7326">
        <v>1</v>
      </c>
      <c r="J7326" t="s">
        <v>238</v>
      </c>
      <c r="K7326" t="s">
        <v>244</v>
      </c>
      <c r="L7326" t="s">
        <v>240</v>
      </c>
      <c r="M7326" t="s">
        <v>232</v>
      </c>
      <c r="N7326" t="s">
        <v>233</v>
      </c>
      <c r="O7326">
        <v>150</v>
      </c>
      <c r="P7326">
        <v>0</v>
      </c>
      <c r="Q7326" t="s">
        <v>248</v>
      </c>
      <c r="R7326" t="s">
        <v>244</v>
      </c>
      <c r="S7326" t="s">
        <v>236</v>
      </c>
      <c r="T7326" t="b">
        <v>0</v>
      </c>
      <c r="U7326" t="b">
        <v>1</v>
      </c>
      <c r="V7326" t="b">
        <v>0</v>
      </c>
      <c r="W7326" t="b">
        <v>1</v>
      </c>
      <c r="X7326" t="b">
        <v>0</v>
      </c>
      <c r="Y7326" t="b">
        <v>1</v>
      </c>
      <c r="Z7326" t="b">
        <v>1</v>
      </c>
      <c r="AA7326" t="b">
        <v>0</v>
      </c>
      <c r="AB7326" t="b">
        <v>1</v>
      </c>
      <c r="AC7326" t="b">
        <v>1</v>
      </c>
    </row>
    <row r="7327" spans="1:29" x14ac:dyDescent="0.2">
      <c r="A7327" s="8">
        <v>2</v>
      </c>
      <c r="B7327" s="8" t="s">
        <v>180</v>
      </c>
      <c r="C7327" s="8" t="s">
        <v>69</v>
      </c>
      <c r="D7327" s="8">
        <v>0</v>
      </c>
      <c r="E7327" s="9">
        <v>38049.017177952897</v>
      </c>
      <c r="F7327" s="17">
        <f>SUMIFS(Table2[time],Table2[config],Table2[[#This Row],[config]],Table2[repetition],Table2[[#This Row],[repetition]])</f>
        <v>16689823.214394841</v>
      </c>
      <c r="G7327" s="17">
        <f>IF(Table2[[#This Row],[time]]&lt;7200000,1,0)</f>
        <v>1</v>
      </c>
      <c r="H7327" t="s">
        <v>244</v>
      </c>
      <c r="I7327">
        <v>1</v>
      </c>
      <c r="J7327" t="s">
        <v>238</v>
      </c>
      <c r="K7327" t="s">
        <v>244</v>
      </c>
      <c r="L7327" t="s">
        <v>240</v>
      </c>
      <c r="M7327" t="s">
        <v>232</v>
      </c>
      <c r="N7327" t="s">
        <v>233</v>
      </c>
      <c r="O7327">
        <v>150</v>
      </c>
      <c r="P7327">
        <v>0</v>
      </c>
      <c r="Q7327" t="s">
        <v>248</v>
      </c>
      <c r="R7327" t="s">
        <v>244</v>
      </c>
      <c r="S7327" t="s">
        <v>236</v>
      </c>
      <c r="T7327" t="b">
        <v>0</v>
      </c>
      <c r="U7327" t="b">
        <v>1</v>
      </c>
      <c r="V7327" t="b">
        <v>0</v>
      </c>
      <c r="W7327" t="b">
        <v>1</v>
      </c>
      <c r="X7327" t="b">
        <v>0</v>
      </c>
      <c r="Y7327" t="b">
        <v>1</v>
      </c>
      <c r="Z7327" t="b">
        <v>1</v>
      </c>
      <c r="AA7327" t="b">
        <v>0</v>
      </c>
      <c r="AB7327" t="b">
        <v>1</v>
      </c>
      <c r="AC7327" t="b">
        <v>1</v>
      </c>
    </row>
    <row r="7328" spans="1:29" x14ac:dyDescent="0.2">
      <c r="A7328" s="6">
        <v>2</v>
      </c>
      <c r="B7328" s="6" t="s">
        <v>189</v>
      </c>
      <c r="C7328" s="6" t="s">
        <v>69</v>
      </c>
      <c r="D7328" s="6">
        <v>0</v>
      </c>
      <c r="E7328" s="7">
        <v>41675.366569950696</v>
      </c>
      <c r="F7328" s="16">
        <f>SUMIFS(Table2[time],Table2[config],Table2[[#This Row],[config]],Table2[repetition],Table2[[#This Row],[repetition]])</f>
        <v>16689823.214394841</v>
      </c>
      <c r="G7328" s="16">
        <f>IF(Table2[[#This Row],[time]]&lt;7200000,1,0)</f>
        <v>1</v>
      </c>
      <c r="H7328" t="s">
        <v>244</v>
      </c>
      <c r="I7328">
        <v>1</v>
      </c>
      <c r="J7328" t="s">
        <v>238</v>
      </c>
      <c r="K7328" t="s">
        <v>244</v>
      </c>
      <c r="L7328" t="s">
        <v>240</v>
      </c>
      <c r="M7328" t="s">
        <v>232</v>
      </c>
      <c r="N7328" t="s">
        <v>233</v>
      </c>
      <c r="O7328">
        <v>150</v>
      </c>
      <c r="P7328">
        <v>0</v>
      </c>
      <c r="Q7328" t="s">
        <v>248</v>
      </c>
      <c r="R7328" t="s">
        <v>244</v>
      </c>
      <c r="S7328" t="s">
        <v>236</v>
      </c>
      <c r="T7328" t="b">
        <v>0</v>
      </c>
      <c r="U7328" t="b">
        <v>1</v>
      </c>
      <c r="V7328" t="b">
        <v>0</v>
      </c>
      <c r="W7328" t="b">
        <v>1</v>
      </c>
      <c r="X7328" t="b">
        <v>0</v>
      </c>
      <c r="Y7328" t="b">
        <v>1</v>
      </c>
      <c r="Z7328" t="b">
        <v>1</v>
      </c>
      <c r="AA7328" t="b">
        <v>0</v>
      </c>
      <c r="AB7328" t="b">
        <v>1</v>
      </c>
      <c r="AC7328" t="b">
        <v>1</v>
      </c>
    </row>
    <row r="7329" spans="1:29" x14ac:dyDescent="0.2">
      <c r="A7329" s="8">
        <v>2</v>
      </c>
      <c r="B7329" s="8" t="s">
        <v>194</v>
      </c>
      <c r="C7329" s="8" t="s">
        <v>69</v>
      </c>
      <c r="D7329" s="8">
        <v>0</v>
      </c>
      <c r="E7329" s="9">
        <v>174707.98146899301</v>
      </c>
      <c r="F7329" s="17">
        <f>SUMIFS(Table2[time],Table2[config],Table2[[#This Row],[config]],Table2[repetition],Table2[[#This Row],[repetition]])</f>
        <v>16689823.214394841</v>
      </c>
      <c r="G7329" s="17">
        <f>IF(Table2[[#This Row],[time]]&lt;7200000,1,0)</f>
        <v>1</v>
      </c>
      <c r="H7329" t="s">
        <v>244</v>
      </c>
      <c r="I7329">
        <v>1</v>
      </c>
      <c r="J7329" t="s">
        <v>238</v>
      </c>
      <c r="K7329" t="s">
        <v>244</v>
      </c>
      <c r="L7329" t="s">
        <v>240</v>
      </c>
      <c r="M7329" t="s">
        <v>232</v>
      </c>
      <c r="N7329" t="s">
        <v>233</v>
      </c>
      <c r="O7329">
        <v>150</v>
      </c>
      <c r="P7329">
        <v>0</v>
      </c>
      <c r="Q7329" t="s">
        <v>248</v>
      </c>
      <c r="R7329" t="s">
        <v>244</v>
      </c>
      <c r="S7329" t="s">
        <v>236</v>
      </c>
      <c r="T7329" t="b">
        <v>0</v>
      </c>
      <c r="U7329" t="b">
        <v>1</v>
      </c>
      <c r="V7329" t="b">
        <v>0</v>
      </c>
      <c r="W7329" t="b">
        <v>1</v>
      </c>
      <c r="X7329" t="b">
        <v>0</v>
      </c>
      <c r="Y7329" t="b">
        <v>1</v>
      </c>
      <c r="Z7329" t="b">
        <v>1</v>
      </c>
      <c r="AA7329" t="b">
        <v>0</v>
      </c>
      <c r="AB7329" t="b">
        <v>1</v>
      </c>
      <c r="AC7329" t="b">
        <v>1</v>
      </c>
    </row>
    <row r="7330" spans="1:29" x14ac:dyDescent="0.2">
      <c r="A7330" s="6">
        <v>2</v>
      </c>
      <c r="B7330" s="6" t="s">
        <v>184</v>
      </c>
      <c r="C7330" s="6" t="s">
        <v>69</v>
      </c>
      <c r="D7330" s="6">
        <v>1</v>
      </c>
      <c r="E7330" s="7">
        <v>103557.438935036</v>
      </c>
      <c r="F7330" s="16">
        <f>SUMIFS(Table2[time],Table2[config],Table2[[#This Row],[config]],Table2[repetition],Table2[[#This Row],[repetition]])</f>
        <v>16689823.214394841</v>
      </c>
      <c r="G7330" s="16">
        <f>IF(Table2[[#This Row],[time]]&lt;7200000,1,0)</f>
        <v>1</v>
      </c>
      <c r="H7330" t="s">
        <v>244</v>
      </c>
      <c r="I7330">
        <v>1</v>
      </c>
      <c r="J7330" t="s">
        <v>238</v>
      </c>
      <c r="K7330" t="s">
        <v>244</v>
      </c>
      <c r="L7330" t="s">
        <v>240</v>
      </c>
      <c r="M7330" t="s">
        <v>232</v>
      </c>
      <c r="N7330" t="s">
        <v>233</v>
      </c>
      <c r="O7330">
        <v>150</v>
      </c>
      <c r="P7330">
        <v>0</v>
      </c>
      <c r="Q7330" t="s">
        <v>248</v>
      </c>
      <c r="R7330" t="s">
        <v>244</v>
      </c>
      <c r="S7330" t="s">
        <v>236</v>
      </c>
      <c r="T7330" t="b">
        <v>0</v>
      </c>
      <c r="U7330" t="b">
        <v>1</v>
      </c>
      <c r="V7330" t="b">
        <v>0</v>
      </c>
      <c r="W7330" t="b">
        <v>1</v>
      </c>
      <c r="X7330" t="b">
        <v>0</v>
      </c>
      <c r="Y7330" t="b">
        <v>1</v>
      </c>
      <c r="Z7330" t="b">
        <v>1</v>
      </c>
      <c r="AA7330" t="b">
        <v>0</v>
      </c>
      <c r="AB7330" t="b">
        <v>1</v>
      </c>
      <c r="AC7330" t="b">
        <v>1</v>
      </c>
    </row>
    <row r="7331" spans="1:29" x14ac:dyDescent="0.2">
      <c r="A7331" s="8">
        <v>2</v>
      </c>
      <c r="B7331" s="8" t="s">
        <v>178</v>
      </c>
      <c r="C7331" s="8" t="s">
        <v>69</v>
      </c>
      <c r="D7331" s="8">
        <v>0</v>
      </c>
      <c r="E7331" s="9">
        <v>42521.585909998903</v>
      </c>
      <c r="F7331" s="17">
        <f>SUMIFS(Table2[time],Table2[config],Table2[[#This Row],[config]],Table2[repetition],Table2[[#This Row],[repetition]])</f>
        <v>16689823.214394841</v>
      </c>
      <c r="G7331" s="17">
        <f>IF(Table2[[#This Row],[time]]&lt;7200000,1,0)</f>
        <v>1</v>
      </c>
      <c r="H7331" t="s">
        <v>244</v>
      </c>
      <c r="I7331">
        <v>1</v>
      </c>
      <c r="J7331" t="s">
        <v>238</v>
      </c>
      <c r="K7331" t="s">
        <v>244</v>
      </c>
      <c r="L7331" t="s">
        <v>240</v>
      </c>
      <c r="M7331" t="s">
        <v>232</v>
      </c>
      <c r="N7331" t="s">
        <v>233</v>
      </c>
      <c r="O7331">
        <v>150</v>
      </c>
      <c r="P7331">
        <v>0</v>
      </c>
      <c r="Q7331" t="s">
        <v>248</v>
      </c>
      <c r="R7331" t="s">
        <v>244</v>
      </c>
      <c r="S7331" t="s">
        <v>236</v>
      </c>
      <c r="T7331" t="b">
        <v>0</v>
      </c>
      <c r="U7331" t="b">
        <v>1</v>
      </c>
      <c r="V7331" t="b">
        <v>0</v>
      </c>
      <c r="W7331" t="b">
        <v>1</v>
      </c>
      <c r="X7331" t="b">
        <v>0</v>
      </c>
      <c r="Y7331" t="b">
        <v>1</v>
      </c>
      <c r="Z7331" t="b">
        <v>1</v>
      </c>
      <c r="AA7331" t="b">
        <v>0</v>
      </c>
      <c r="AB7331" t="b">
        <v>1</v>
      </c>
      <c r="AC7331" t="b">
        <v>1</v>
      </c>
    </row>
    <row r="7332" spans="1:29" x14ac:dyDescent="0.2">
      <c r="A7332" s="6">
        <v>2</v>
      </c>
      <c r="B7332" s="6" t="s">
        <v>182</v>
      </c>
      <c r="C7332" s="6" t="s">
        <v>69</v>
      </c>
      <c r="D7332" s="6">
        <v>30</v>
      </c>
      <c r="E7332" s="7">
        <v>171991.427225992</v>
      </c>
      <c r="F7332" s="16">
        <f>SUMIFS(Table2[time],Table2[config],Table2[[#This Row],[config]],Table2[repetition],Table2[[#This Row],[repetition]])</f>
        <v>16689823.214394841</v>
      </c>
      <c r="G7332" s="16">
        <f>IF(Table2[[#This Row],[time]]&lt;7200000,1,0)</f>
        <v>1</v>
      </c>
      <c r="H7332" t="s">
        <v>244</v>
      </c>
      <c r="I7332">
        <v>1</v>
      </c>
      <c r="J7332" t="s">
        <v>238</v>
      </c>
      <c r="K7332" t="s">
        <v>244</v>
      </c>
      <c r="L7332" t="s">
        <v>240</v>
      </c>
      <c r="M7332" t="s">
        <v>232</v>
      </c>
      <c r="N7332" t="s">
        <v>233</v>
      </c>
      <c r="O7332">
        <v>150</v>
      </c>
      <c r="P7332">
        <v>0</v>
      </c>
      <c r="Q7332" t="s">
        <v>248</v>
      </c>
      <c r="R7332" t="s">
        <v>244</v>
      </c>
      <c r="S7332" t="s">
        <v>236</v>
      </c>
      <c r="T7332" t="b">
        <v>0</v>
      </c>
      <c r="U7332" t="b">
        <v>1</v>
      </c>
      <c r="V7332" t="b">
        <v>0</v>
      </c>
      <c r="W7332" t="b">
        <v>1</v>
      </c>
      <c r="X7332" t="b">
        <v>0</v>
      </c>
      <c r="Y7332" t="b">
        <v>1</v>
      </c>
      <c r="Z7332" t="b">
        <v>1</v>
      </c>
      <c r="AA7332" t="b">
        <v>0</v>
      </c>
      <c r="AB7332" t="b">
        <v>1</v>
      </c>
      <c r="AC7332" t="b">
        <v>1</v>
      </c>
    </row>
    <row r="7333" spans="1:29" x14ac:dyDescent="0.2">
      <c r="A7333" s="8">
        <v>2</v>
      </c>
      <c r="B7333" s="8" t="s">
        <v>199</v>
      </c>
      <c r="C7333" s="8" t="s">
        <v>69</v>
      </c>
      <c r="D7333" s="8">
        <v>0</v>
      </c>
      <c r="E7333" s="9">
        <v>36073.486420966197</v>
      </c>
      <c r="F7333" s="17">
        <f>SUMIFS(Table2[time],Table2[config],Table2[[#This Row],[config]],Table2[repetition],Table2[[#This Row],[repetition]])</f>
        <v>16689823.214394841</v>
      </c>
      <c r="G7333" s="17">
        <f>IF(Table2[[#This Row],[time]]&lt;7200000,1,0)</f>
        <v>1</v>
      </c>
      <c r="H7333" t="s">
        <v>244</v>
      </c>
      <c r="I7333">
        <v>1</v>
      </c>
      <c r="J7333" t="s">
        <v>238</v>
      </c>
      <c r="K7333" t="s">
        <v>244</v>
      </c>
      <c r="L7333" t="s">
        <v>240</v>
      </c>
      <c r="M7333" t="s">
        <v>232</v>
      </c>
      <c r="N7333" t="s">
        <v>233</v>
      </c>
      <c r="O7333">
        <v>150</v>
      </c>
      <c r="P7333">
        <v>0</v>
      </c>
      <c r="Q7333" t="s">
        <v>248</v>
      </c>
      <c r="R7333" t="s">
        <v>244</v>
      </c>
      <c r="S7333" t="s">
        <v>236</v>
      </c>
      <c r="T7333" t="b">
        <v>0</v>
      </c>
      <c r="U7333" t="b">
        <v>1</v>
      </c>
      <c r="V7333" t="b">
        <v>0</v>
      </c>
      <c r="W7333" t="b">
        <v>1</v>
      </c>
      <c r="X7333" t="b">
        <v>0</v>
      </c>
      <c r="Y7333" t="b">
        <v>1</v>
      </c>
      <c r="Z7333" t="b">
        <v>1</v>
      </c>
      <c r="AA7333" t="b">
        <v>0</v>
      </c>
      <c r="AB7333" t="b">
        <v>1</v>
      </c>
      <c r="AC7333" t="b">
        <v>1</v>
      </c>
    </row>
    <row r="7334" spans="1:29" x14ac:dyDescent="0.2">
      <c r="A7334" s="6">
        <v>2</v>
      </c>
      <c r="B7334" s="6" t="s">
        <v>193</v>
      </c>
      <c r="C7334" s="6" t="s">
        <v>69</v>
      </c>
      <c r="D7334" s="6">
        <v>0</v>
      </c>
      <c r="E7334" s="7">
        <v>48398.649782990098</v>
      </c>
      <c r="F7334" s="16">
        <f>SUMIFS(Table2[time],Table2[config],Table2[[#This Row],[config]],Table2[repetition],Table2[[#This Row],[repetition]])</f>
        <v>16689823.214394841</v>
      </c>
      <c r="G7334" s="16">
        <f>IF(Table2[[#This Row],[time]]&lt;7200000,1,0)</f>
        <v>1</v>
      </c>
      <c r="H7334" t="s">
        <v>244</v>
      </c>
      <c r="I7334">
        <v>1</v>
      </c>
      <c r="J7334" t="s">
        <v>238</v>
      </c>
      <c r="K7334" t="s">
        <v>244</v>
      </c>
      <c r="L7334" t="s">
        <v>240</v>
      </c>
      <c r="M7334" t="s">
        <v>232</v>
      </c>
      <c r="N7334" t="s">
        <v>233</v>
      </c>
      <c r="O7334">
        <v>150</v>
      </c>
      <c r="P7334">
        <v>0</v>
      </c>
      <c r="Q7334" t="s">
        <v>248</v>
      </c>
      <c r="R7334" t="s">
        <v>244</v>
      </c>
      <c r="S7334" t="s">
        <v>236</v>
      </c>
      <c r="T7334" t="b">
        <v>0</v>
      </c>
      <c r="U7334" t="b">
        <v>1</v>
      </c>
      <c r="V7334" t="b">
        <v>0</v>
      </c>
      <c r="W7334" t="b">
        <v>1</v>
      </c>
      <c r="X7334" t="b">
        <v>0</v>
      </c>
      <c r="Y7334" t="b">
        <v>1</v>
      </c>
      <c r="Z7334" t="b">
        <v>1</v>
      </c>
      <c r="AA7334" t="b">
        <v>0</v>
      </c>
      <c r="AB7334" t="b">
        <v>1</v>
      </c>
      <c r="AC7334" t="b">
        <v>1</v>
      </c>
    </row>
    <row r="7335" spans="1:29" x14ac:dyDescent="0.2">
      <c r="A7335" s="8">
        <v>2</v>
      </c>
      <c r="B7335" s="8" t="s">
        <v>195</v>
      </c>
      <c r="C7335" s="8" t="s">
        <v>69</v>
      </c>
      <c r="D7335" s="8">
        <v>0</v>
      </c>
      <c r="E7335" s="9">
        <v>156899.68061901099</v>
      </c>
      <c r="F7335" s="17">
        <f>SUMIFS(Table2[time],Table2[config],Table2[[#This Row],[config]],Table2[repetition],Table2[[#This Row],[repetition]])</f>
        <v>16689823.214394841</v>
      </c>
      <c r="G7335" s="17">
        <f>IF(Table2[[#This Row],[time]]&lt;7200000,1,0)</f>
        <v>1</v>
      </c>
      <c r="H7335" t="s">
        <v>244</v>
      </c>
      <c r="I7335">
        <v>1</v>
      </c>
      <c r="J7335" t="s">
        <v>238</v>
      </c>
      <c r="K7335" t="s">
        <v>244</v>
      </c>
      <c r="L7335" t="s">
        <v>240</v>
      </c>
      <c r="M7335" t="s">
        <v>232</v>
      </c>
      <c r="N7335" t="s">
        <v>233</v>
      </c>
      <c r="O7335">
        <v>150</v>
      </c>
      <c r="P7335">
        <v>0</v>
      </c>
      <c r="Q7335" t="s">
        <v>248</v>
      </c>
      <c r="R7335" t="s">
        <v>244</v>
      </c>
      <c r="S7335" t="s">
        <v>236</v>
      </c>
      <c r="T7335" t="b">
        <v>0</v>
      </c>
      <c r="U7335" t="b">
        <v>1</v>
      </c>
      <c r="V7335" t="b">
        <v>0</v>
      </c>
      <c r="W7335" t="b">
        <v>1</v>
      </c>
      <c r="X7335" t="b">
        <v>0</v>
      </c>
      <c r="Y7335" t="b">
        <v>1</v>
      </c>
      <c r="Z7335" t="b">
        <v>1</v>
      </c>
      <c r="AA7335" t="b">
        <v>0</v>
      </c>
      <c r="AB7335" t="b">
        <v>1</v>
      </c>
      <c r="AC7335" t="b">
        <v>1</v>
      </c>
    </row>
    <row r="7336" spans="1:29" x14ac:dyDescent="0.2">
      <c r="A7336" s="6">
        <v>2</v>
      </c>
      <c r="B7336" s="6" t="s">
        <v>197</v>
      </c>
      <c r="C7336" s="6" t="s">
        <v>69</v>
      </c>
      <c r="D7336" s="6">
        <v>0</v>
      </c>
      <c r="E7336" s="7">
        <v>37831.729870987998</v>
      </c>
      <c r="F7336" s="16">
        <f>SUMIFS(Table2[time],Table2[config],Table2[[#This Row],[config]],Table2[repetition],Table2[[#This Row],[repetition]])</f>
        <v>16689823.214394841</v>
      </c>
      <c r="G7336" s="16">
        <f>IF(Table2[[#This Row],[time]]&lt;7200000,1,0)</f>
        <v>1</v>
      </c>
      <c r="H7336" t="s">
        <v>244</v>
      </c>
      <c r="I7336">
        <v>1</v>
      </c>
      <c r="J7336" t="s">
        <v>238</v>
      </c>
      <c r="K7336" t="s">
        <v>244</v>
      </c>
      <c r="L7336" t="s">
        <v>240</v>
      </c>
      <c r="M7336" t="s">
        <v>232</v>
      </c>
      <c r="N7336" t="s">
        <v>233</v>
      </c>
      <c r="O7336">
        <v>150</v>
      </c>
      <c r="P7336">
        <v>0</v>
      </c>
      <c r="Q7336" t="s">
        <v>248</v>
      </c>
      <c r="R7336" t="s">
        <v>244</v>
      </c>
      <c r="S7336" t="s">
        <v>236</v>
      </c>
      <c r="T7336" t="b">
        <v>0</v>
      </c>
      <c r="U7336" t="b">
        <v>1</v>
      </c>
      <c r="V7336" t="b">
        <v>0</v>
      </c>
      <c r="W7336" t="b">
        <v>1</v>
      </c>
      <c r="X7336" t="b">
        <v>0</v>
      </c>
      <c r="Y7336" t="b">
        <v>1</v>
      </c>
      <c r="Z7336" t="b">
        <v>1</v>
      </c>
      <c r="AA7336" t="b">
        <v>0</v>
      </c>
      <c r="AB7336" t="b">
        <v>1</v>
      </c>
      <c r="AC7336" t="b">
        <v>1</v>
      </c>
    </row>
    <row r="7337" spans="1:29" x14ac:dyDescent="0.2">
      <c r="A7337" s="8">
        <v>2</v>
      </c>
      <c r="B7337" s="8" t="s">
        <v>179</v>
      </c>
      <c r="C7337" s="8" t="s">
        <v>69</v>
      </c>
      <c r="D7337" s="8">
        <v>0</v>
      </c>
      <c r="E7337" s="9">
        <v>57647.616718022597</v>
      </c>
      <c r="F7337" s="17">
        <f>SUMIFS(Table2[time],Table2[config],Table2[[#This Row],[config]],Table2[repetition],Table2[[#This Row],[repetition]])</f>
        <v>16689823.214394841</v>
      </c>
      <c r="G7337" s="17">
        <f>IF(Table2[[#This Row],[time]]&lt;7200000,1,0)</f>
        <v>1</v>
      </c>
      <c r="H7337" t="s">
        <v>244</v>
      </c>
      <c r="I7337">
        <v>1</v>
      </c>
      <c r="J7337" t="s">
        <v>238</v>
      </c>
      <c r="K7337" t="s">
        <v>244</v>
      </c>
      <c r="L7337" t="s">
        <v>240</v>
      </c>
      <c r="M7337" t="s">
        <v>232</v>
      </c>
      <c r="N7337" t="s">
        <v>233</v>
      </c>
      <c r="O7337">
        <v>150</v>
      </c>
      <c r="P7337">
        <v>0</v>
      </c>
      <c r="Q7337" t="s">
        <v>248</v>
      </c>
      <c r="R7337" t="s">
        <v>244</v>
      </c>
      <c r="S7337" t="s">
        <v>236</v>
      </c>
      <c r="T7337" t="b">
        <v>0</v>
      </c>
      <c r="U7337" t="b">
        <v>1</v>
      </c>
      <c r="V7337" t="b">
        <v>0</v>
      </c>
      <c r="W7337" t="b">
        <v>1</v>
      </c>
      <c r="X7337" t="b">
        <v>0</v>
      </c>
      <c r="Y7337" t="b">
        <v>1</v>
      </c>
      <c r="Z7337" t="b">
        <v>1</v>
      </c>
      <c r="AA7337" t="b">
        <v>0</v>
      </c>
      <c r="AB7337" t="b">
        <v>1</v>
      </c>
      <c r="AC7337" t="b">
        <v>1</v>
      </c>
    </row>
    <row r="7338" spans="1:29" x14ac:dyDescent="0.2">
      <c r="A7338" s="6">
        <v>2</v>
      </c>
      <c r="B7338" s="6" t="s">
        <v>198</v>
      </c>
      <c r="C7338" s="6" t="s">
        <v>69</v>
      </c>
      <c r="D7338" s="6">
        <v>0</v>
      </c>
      <c r="E7338" s="7">
        <v>151238.863298029</v>
      </c>
      <c r="F7338" s="16">
        <f>SUMIFS(Table2[time],Table2[config],Table2[[#This Row],[config]],Table2[repetition],Table2[[#This Row],[repetition]])</f>
        <v>16689823.214394841</v>
      </c>
      <c r="G7338" s="16">
        <f>IF(Table2[[#This Row],[time]]&lt;7200000,1,0)</f>
        <v>1</v>
      </c>
      <c r="H7338" t="s">
        <v>244</v>
      </c>
      <c r="I7338">
        <v>1</v>
      </c>
      <c r="J7338" t="s">
        <v>238</v>
      </c>
      <c r="K7338" t="s">
        <v>244</v>
      </c>
      <c r="L7338" t="s">
        <v>240</v>
      </c>
      <c r="M7338" t="s">
        <v>232</v>
      </c>
      <c r="N7338" t="s">
        <v>233</v>
      </c>
      <c r="O7338">
        <v>150</v>
      </c>
      <c r="P7338">
        <v>0</v>
      </c>
      <c r="Q7338" t="s">
        <v>248</v>
      </c>
      <c r="R7338" t="s">
        <v>244</v>
      </c>
      <c r="S7338" t="s">
        <v>236</v>
      </c>
      <c r="T7338" t="b">
        <v>0</v>
      </c>
      <c r="U7338" t="b">
        <v>1</v>
      </c>
      <c r="V7338" t="b">
        <v>0</v>
      </c>
      <c r="W7338" t="b">
        <v>1</v>
      </c>
      <c r="X7338" t="b">
        <v>0</v>
      </c>
      <c r="Y7338" t="b">
        <v>1</v>
      </c>
      <c r="Z7338" t="b">
        <v>1</v>
      </c>
      <c r="AA7338" t="b">
        <v>0</v>
      </c>
      <c r="AB7338" t="b">
        <v>1</v>
      </c>
      <c r="AC7338" t="b">
        <v>1</v>
      </c>
    </row>
    <row r="7339" spans="1:29" x14ac:dyDescent="0.2">
      <c r="A7339" s="8">
        <v>2</v>
      </c>
      <c r="B7339" s="8" t="s">
        <v>196</v>
      </c>
      <c r="C7339" s="8" t="s">
        <v>69</v>
      </c>
      <c r="D7339" s="8">
        <v>3</v>
      </c>
      <c r="E7339" s="9">
        <v>101807.719934964</v>
      </c>
      <c r="F7339" s="17">
        <f>SUMIFS(Table2[time],Table2[config],Table2[[#This Row],[config]],Table2[repetition],Table2[[#This Row],[repetition]])</f>
        <v>16689823.214394841</v>
      </c>
      <c r="G7339" s="17">
        <f>IF(Table2[[#This Row],[time]]&lt;7200000,1,0)</f>
        <v>1</v>
      </c>
      <c r="H7339" t="s">
        <v>244</v>
      </c>
      <c r="I7339">
        <v>1</v>
      </c>
      <c r="J7339" t="s">
        <v>238</v>
      </c>
      <c r="K7339" t="s">
        <v>244</v>
      </c>
      <c r="L7339" t="s">
        <v>240</v>
      </c>
      <c r="M7339" t="s">
        <v>232</v>
      </c>
      <c r="N7339" t="s">
        <v>233</v>
      </c>
      <c r="O7339">
        <v>150</v>
      </c>
      <c r="P7339">
        <v>0</v>
      </c>
      <c r="Q7339" t="s">
        <v>248</v>
      </c>
      <c r="R7339" t="s">
        <v>244</v>
      </c>
      <c r="S7339" t="s">
        <v>236</v>
      </c>
      <c r="T7339" t="b">
        <v>0</v>
      </c>
      <c r="U7339" t="b">
        <v>1</v>
      </c>
      <c r="V7339" t="b">
        <v>0</v>
      </c>
      <c r="W7339" t="b">
        <v>1</v>
      </c>
      <c r="X7339" t="b">
        <v>0</v>
      </c>
      <c r="Y7339" t="b">
        <v>1</v>
      </c>
      <c r="Z7339" t="b">
        <v>1</v>
      </c>
      <c r="AA7339" t="b">
        <v>0</v>
      </c>
      <c r="AB7339" t="b">
        <v>1</v>
      </c>
      <c r="AC7339" t="b">
        <v>1</v>
      </c>
    </row>
    <row r="7340" spans="1:29" x14ac:dyDescent="0.2">
      <c r="A7340" s="6">
        <v>2</v>
      </c>
      <c r="B7340" s="6" t="s">
        <v>186</v>
      </c>
      <c r="C7340" s="6" t="s">
        <v>69</v>
      </c>
      <c r="D7340" s="6">
        <v>0</v>
      </c>
      <c r="E7340" s="7">
        <v>58272.913225984601</v>
      </c>
      <c r="F7340" s="16">
        <f>SUMIFS(Table2[time],Table2[config],Table2[[#This Row],[config]],Table2[repetition],Table2[[#This Row],[repetition]])</f>
        <v>16689823.214394841</v>
      </c>
      <c r="G7340" s="16">
        <f>IF(Table2[[#This Row],[time]]&lt;7200000,1,0)</f>
        <v>1</v>
      </c>
      <c r="H7340" t="s">
        <v>244</v>
      </c>
      <c r="I7340">
        <v>1</v>
      </c>
      <c r="J7340" t="s">
        <v>238</v>
      </c>
      <c r="K7340" t="s">
        <v>244</v>
      </c>
      <c r="L7340" t="s">
        <v>240</v>
      </c>
      <c r="M7340" t="s">
        <v>232</v>
      </c>
      <c r="N7340" t="s">
        <v>233</v>
      </c>
      <c r="O7340">
        <v>150</v>
      </c>
      <c r="P7340">
        <v>0</v>
      </c>
      <c r="Q7340" t="s">
        <v>248</v>
      </c>
      <c r="R7340" t="s">
        <v>244</v>
      </c>
      <c r="S7340" t="s">
        <v>236</v>
      </c>
      <c r="T7340" t="b">
        <v>0</v>
      </c>
      <c r="U7340" t="b">
        <v>1</v>
      </c>
      <c r="V7340" t="b">
        <v>0</v>
      </c>
      <c r="W7340" t="b">
        <v>1</v>
      </c>
      <c r="X7340" t="b">
        <v>0</v>
      </c>
      <c r="Y7340" t="b">
        <v>1</v>
      </c>
      <c r="Z7340" t="b">
        <v>1</v>
      </c>
      <c r="AA7340" t="b">
        <v>0</v>
      </c>
      <c r="AB7340" t="b">
        <v>1</v>
      </c>
      <c r="AC7340" t="b">
        <v>1</v>
      </c>
    </row>
    <row r="7341" spans="1:29" x14ac:dyDescent="0.2">
      <c r="A7341" s="8">
        <v>2</v>
      </c>
      <c r="B7341" s="8" t="s">
        <v>203</v>
      </c>
      <c r="C7341" s="8" t="s">
        <v>69</v>
      </c>
      <c r="D7341" s="8">
        <v>0</v>
      </c>
      <c r="E7341" s="9">
        <v>117502.937186975</v>
      </c>
      <c r="F7341" s="17">
        <f>SUMIFS(Table2[time],Table2[config],Table2[[#This Row],[config]],Table2[repetition],Table2[[#This Row],[repetition]])</f>
        <v>16689823.214394841</v>
      </c>
      <c r="G7341" s="17">
        <f>IF(Table2[[#This Row],[time]]&lt;7200000,1,0)</f>
        <v>1</v>
      </c>
      <c r="H7341" t="s">
        <v>244</v>
      </c>
      <c r="I7341">
        <v>1</v>
      </c>
      <c r="J7341" t="s">
        <v>238</v>
      </c>
      <c r="K7341" t="s">
        <v>244</v>
      </c>
      <c r="L7341" t="s">
        <v>240</v>
      </c>
      <c r="M7341" t="s">
        <v>232</v>
      </c>
      <c r="N7341" t="s">
        <v>233</v>
      </c>
      <c r="O7341">
        <v>150</v>
      </c>
      <c r="P7341">
        <v>0</v>
      </c>
      <c r="Q7341" t="s">
        <v>248</v>
      </c>
      <c r="R7341" t="s">
        <v>244</v>
      </c>
      <c r="S7341" t="s">
        <v>236</v>
      </c>
      <c r="T7341" t="b">
        <v>0</v>
      </c>
      <c r="U7341" t="b">
        <v>1</v>
      </c>
      <c r="V7341" t="b">
        <v>0</v>
      </c>
      <c r="W7341" t="b">
        <v>1</v>
      </c>
      <c r="X7341" t="b">
        <v>0</v>
      </c>
      <c r="Y7341" t="b">
        <v>1</v>
      </c>
      <c r="Z7341" t="b">
        <v>1</v>
      </c>
      <c r="AA7341" t="b">
        <v>0</v>
      </c>
      <c r="AB7341" t="b">
        <v>1</v>
      </c>
      <c r="AC7341" t="b">
        <v>1</v>
      </c>
    </row>
    <row r="7342" spans="1:29" x14ac:dyDescent="0.2">
      <c r="A7342" s="6">
        <v>2</v>
      </c>
      <c r="B7342" s="6" t="s">
        <v>201</v>
      </c>
      <c r="C7342" s="6" t="s">
        <v>69</v>
      </c>
      <c r="D7342" s="6">
        <v>0</v>
      </c>
      <c r="E7342" s="7">
        <v>142911.24123800499</v>
      </c>
      <c r="F7342" s="16">
        <f>SUMIFS(Table2[time],Table2[config],Table2[[#This Row],[config]],Table2[repetition],Table2[[#This Row],[repetition]])</f>
        <v>16689823.214394841</v>
      </c>
      <c r="G7342" s="16">
        <f>IF(Table2[[#This Row],[time]]&lt;7200000,1,0)</f>
        <v>1</v>
      </c>
      <c r="H7342" t="s">
        <v>244</v>
      </c>
      <c r="I7342">
        <v>1</v>
      </c>
      <c r="J7342" t="s">
        <v>238</v>
      </c>
      <c r="K7342" t="s">
        <v>244</v>
      </c>
      <c r="L7342" t="s">
        <v>240</v>
      </c>
      <c r="M7342" t="s">
        <v>232</v>
      </c>
      <c r="N7342" t="s">
        <v>233</v>
      </c>
      <c r="O7342">
        <v>150</v>
      </c>
      <c r="P7342">
        <v>0</v>
      </c>
      <c r="Q7342" t="s">
        <v>248</v>
      </c>
      <c r="R7342" t="s">
        <v>244</v>
      </c>
      <c r="S7342" t="s">
        <v>236</v>
      </c>
      <c r="T7342" t="b">
        <v>0</v>
      </c>
      <c r="U7342" t="b">
        <v>1</v>
      </c>
      <c r="V7342" t="b">
        <v>0</v>
      </c>
      <c r="W7342" t="b">
        <v>1</v>
      </c>
      <c r="X7342" t="b">
        <v>0</v>
      </c>
      <c r="Y7342" t="b">
        <v>1</v>
      </c>
      <c r="Z7342" t="b">
        <v>1</v>
      </c>
      <c r="AA7342" t="b">
        <v>0</v>
      </c>
      <c r="AB7342" t="b">
        <v>1</v>
      </c>
      <c r="AC7342" t="b">
        <v>1</v>
      </c>
    </row>
    <row r="7343" spans="1:29" x14ac:dyDescent="0.2">
      <c r="A7343" s="8">
        <v>2</v>
      </c>
      <c r="B7343" s="8" t="s">
        <v>177</v>
      </c>
      <c r="C7343" s="8" t="s">
        <v>69</v>
      </c>
      <c r="D7343" s="8">
        <v>0</v>
      </c>
      <c r="E7343" s="9">
        <v>178291.76491900501</v>
      </c>
      <c r="F7343" s="17">
        <f>SUMIFS(Table2[time],Table2[config],Table2[[#This Row],[config]],Table2[repetition],Table2[[#This Row],[repetition]])</f>
        <v>16689823.214394841</v>
      </c>
      <c r="G7343" s="17">
        <f>IF(Table2[[#This Row],[time]]&lt;7200000,1,0)</f>
        <v>1</v>
      </c>
      <c r="H7343" t="s">
        <v>244</v>
      </c>
      <c r="I7343">
        <v>1</v>
      </c>
      <c r="J7343" t="s">
        <v>238</v>
      </c>
      <c r="K7343" t="s">
        <v>244</v>
      </c>
      <c r="L7343" t="s">
        <v>240</v>
      </c>
      <c r="M7343" t="s">
        <v>232</v>
      </c>
      <c r="N7343" t="s">
        <v>233</v>
      </c>
      <c r="O7343">
        <v>150</v>
      </c>
      <c r="P7343">
        <v>0</v>
      </c>
      <c r="Q7343" t="s">
        <v>248</v>
      </c>
      <c r="R7343" t="s">
        <v>244</v>
      </c>
      <c r="S7343" t="s">
        <v>236</v>
      </c>
      <c r="T7343" t="b">
        <v>0</v>
      </c>
      <c r="U7343" t="b">
        <v>1</v>
      </c>
      <c r="V7343" t="b">
        <v>0</v>
      </c>
      <c r="W7343" t="b">
        <v>1</v>
      </c>
      <c r="X7343" t="b">
        <v>0</v>
      </c>
      <c r="Y7343" t="b">
        <v>1</v>
      </c>
      <c r="Z7343" t="b">
        <v>1</v>
      </c>
      <c r="AA7343" t="b">
        <v>0</v>
      </c>
      <c r="AB7343" t="b">
        <v>1</v>
      </c>
      <c r="AC7343" t="b">
        <v>1</v>
      </c>
    </row>
    <row r="7344" spans="1:29" x14ac:dyDescent="0.2">
      <c r="A7344" s="6">
        <v>2</v>
      </c>
      <c r="B7344" s="6" t="s">
        <v>202</v>
      </c>
      <c r="C7344" s="6" t="s">
        <v>69</v>
      </c>
      <c r="D7344" s="6">
        <v>0</v>
      </c>
      <c r="E7344" s="7">
        <v>188349.696783989</v>
      </c>
      <c r="F7344" s="16">
        <f>SUMIFS(Table2[time],Table2[config],Table2[[#This Row],[config]],Table2[repetition],Table2[[#This Row],[repetition]])</f>
        <v>16689823.214394841</v>
      </c>
      <c r="G7344" s="16">
        <f>IF(Table2[[#This Row],[time]]&lt;7200000,1,0)</f>
        <v>1</v>
      </c>
      <c r="H7344" t="s">
        <v>244</v>
      </c>
      <c r="I7344">
        <v>1</v>
      </c>
      <c r="J7344" t="s">
        <v>238</v>
      </c>
      <c r="K7344" t="s">
        <v>244</v>
      </c>
      <c r="L7344" t="s">
        <v>240</v>
      </c>
      <c r="M7344" t="s">
        <v>232</v>
      </c>
      <c r="N7344" t="s">
        <v>233</v>
      </c>
      <c r="O7344">
        <v>150</v>
      </c>
      <c r="P7344">
        <v>0</v>
      </c>
      <c r="Q7344" t="s">
        <v>248</v>
      </c>
      <c r="R7344" t="s">
        <v>244</v>
      </c>
      <c r="S7344" t="s">
        <v>236</v>
      </c>
      <c r="T7344" t="b">
        <v>0</v>
      </c>
      <c r="U7344" t="b">
        <v>1</v>
      </c>
      <c r="V7344" t="b">
        <v>0</v>
      </c>
      <c r="W7344" t="b">
        <v>1</v>
      </c>
      <c r="X7344" t="b">
        <v>0</v>
      </c>
      <c r="Y7344" t="b">
        <v>1</v>
      </c>
      <c r="Z7344" t="b">
        <v>1</v>
      </c>
      <c r="AA7344" t="b">
        <v>0</v>
      </c>
      <c r="AB7344" t="b">
        <v>1</v>
      </c>
      <c r="AC7344" t="b">
        <v>1</v>
      </c>
    </row>
    <row r="7345" spans="1:29" x14ac:dyDescent="0.2">
      <c r="A7345" s="8">
        <v>2</v>
      </c>
      <c r="B7345" s="8" t="s">
        <v>188</v>
      </c>
      <c r="C7345" s="8" t="s">
        <v>69</v>
      </c>
      <c r="D7345" s="8">
        <v>0</v>
      </c>
      <c r="E7345" s="9">
        <v>168649.10039299799</v>
      </c>
      <c r="F7345" s="17">
        <f>SUMIFS(Table2[time],Table2[config],Table2[[#This Row],[config]],Table2[repetition],Table2[[#This Row],[repetition]])</f>
        <v>16689823.214394841</v>
      </c>
      <c r="G7345" s="17">
        <f>IF(Table2[[#This Row],[time]]&lt;7200000,1,0)</f>
        <v>1</v>
      </c>
      <c r="H7345" t="s">
        <v>244</v>
      </c>
      <c r="I7345">
        <v>1</v>
      </c>
      <c r="J7345" t="s">
        <v>238</v>
      </c>
      <c r="K7345" t="s">
        <v>244</v>
      </c>
      <c r="L7345" t="s">
        <v>240</v>
      </c>
      <c r="M7345" t="s">
        <v>232</v>
      </c>
      <c r="N7345" t="s">
        <v>233</v>
      </c>
      <c r="O7345">
        <v>150</v>
      </c>
      <c r="P7345">
        <v>0</v>
      </c>
      <c r="Q7345" t="s">
        <v>248</v>
      </c>
      <c r="R7345" t="s">
        <v>244</v>
      </c>
      <c r="S7345" t="s">
        <v>236</v>
      </c>
      <c r="T7345" t="b">
        <v>0</v>
      </c>
      <c r="U7345" t="b">
        <v>1</v>
      </c>
      <c r="V7345" t="b">
        <v>0</v>
      </c>
      <c r="W7345" t="b">
        <v>1</v>
      </c>
      <c r="X7345" t="b">
        <v>0</v>
      </c>
      <c r="Y7345" t="b">
        <v>1</v>
      </c>
      <c r="Z7345" t="b">
        <v>1</v>
      </c>
      <c r="AA7345" t="b">
        <v>0</v>
      </c>
      <c r="AB7345" t="b">
        <v>1</v>
      </c>
      <c r="AC7345" t="b">
        <v>1</v>
      </c>
    </row>
    <row r="7346" spans="1:29" x14ac:dyDescent="0.2">
      <c r="A7346" s="6">
        <v>2</v>
      </c>
      <c r="B7346" s="6" t="s">
        <v>204</v>
      </c>
      <c r="C7346" s="6" t="s">
        <v>69</v>
      </c>
      <c r="D7346" s="6">
        <v>0</v>
      </c>
      <c r="E7346" s="7">
        <v>199920.324290986</v>
      </c>
      <c r="F7346" s="16">
        <f>SUMIFS(Table2[time],Table2[config],Table2[[#This Row],[config]],Table2[repetition],Table2[[#This Row],[repetition]])</f>
        <v>16689823.214394841</v>
      </c>
      <c r="G7346" s="16">
        <f>IF(Table2[[#This Row],[time]]&lt;7200000,1,0)</f>
        <v>1</v>
      </c>
      <c r="H7346" t="s">
        <v>244</v>
      </c>
      <c r="I7346">
        <v>1</v>
      </c>
      <c r="J7346" t="s">
        <v>238</v>
      </c>
      <c r="K7346" t="s">
        <v>244</v>
      </c>
      <c r="L7346" t="s">
        <v>240</v>
      </c>
      <c r="M7346" t="s">
        <v>232</v>
      </c>
      <c r="N7346" t="s">
        <v>233</v>
      </c>
      <c r="O7346">
        <v>150</v>
      </c>
      <c r="P7346">
        <v>0</v>
      </c>
      <c r="Q7346" t="s">
        <v>248</v>
      </c>
      <c r="R7346" t="s">
        <v>244</v>
      </c>
      <c r="S7346" t="s">
        <v>236</v>
      </c>
      <c r="T7346" t="b">
        <v>0</v>
      </c>
      <c r="U7346" t="b">
        <v>1</v>
      </c>
      <c r="V7346" t="b">
        <v>0</v>
      </c>
      <c r="W7346" t="b">
        <v>1</v>
      </c>
      <c r="X7346" t="b">
        <v>0</v>
      </c>
      <c r="Y7346" t="b">
        <v>1</v>
      </c>
      <c r="Z7346" t="b">
        <v>1</v>
      </c>
      <c r="AA7346" t="b">
        <v>0</v>
      </c>
      <c r="AB7346" t="b">
        <v>1</v>
      </c>
      <c r="AC7346" t="b">
        <v>1</v>
      </c>
    </row>
    <row r="7347" spans="1:29" x14ac:dyDescent="0.2">
      <c r="A7347" s="8">
        <v>2</v>
      </c>
      <c r="B7347" s="8" t="s">
        <v>200</v>
      </c>
      <c r="C7347" s="8" t="s">
        <v>69</v>
      </c>
      <c r="D7347" s="8">
        <v>9</v>
      </c>
      <c r="E7347" s="9">
        <v>322116.59582599503</v>
      </c>
      <c r="F7347" s="17">
        <f>SUMIFS(Table2[time],Table2[config],Table2[[#This Row],[config]],Table2[repetition],Table2[[#This Row],[repetition]])</f>
        <v>16689823.214394841</v>
      </c>
      <c r="G7347" s="17">
        <f>IF(Table2[[#This Row],[time]]&lt;7200000,1,0)</f>
        <v>1</v>
      </c>
      <c r="H7347" t="s">
        <v>244</v>
      </c>
      <c r="I7347">
        <v>1</v>
      </c>
      <c r="J7347" t="s">
        <v>238</v>
      </c>
      <c r="K7347" t="s">
        <v>244</v>
      </c>
      <c r="L7347" t="s">
        <v>240</v>
      </c>
      <c r="M7347" t="s">
        <v>232</v>
      </c>
      <c r="N7347" t="s">
        <v>233</v>
      </c>
      <c r="O7347">
        <v>150</v>
      </c>
      <c r="P7347">
        <v>0</v>
      </c>
      <c r="Q7347" t="s">
        <v>248</v>
      </c>
      <c r="R7347" t="s">
        <v>244</v>
      </c>
      <c r="S7347" t="s">
        <v>236</v>
      </c>
      <c r="T7347" t="b">
        <v>0</v>
      </c>
      <c r="U7347" t="b">
        <v>1</v>
      </c>
      <c r="V7347" t="b">
        <v>0</v>
      </c>
      <c r="W7347" t="b">
        <v>1</v>
      </c>
      <c r="X7347" t="b">
        <v>0</v>
      </c>
      <c r="Y7347" t="b">
        <v>1</v>
      </c>
      <c r="Z7347" t="b">
        <v>1</v>
      </c>
      <c r="AA7347" t="b">
        <v>0</v>
      </c>
      <c r="AB7347" t="b">
        <v>1</v>
      </c>
      <c r="AC7347" t="b">
        <v>1</v>
      </c>
    </row>
    <row r="7348" spans="1:29" x14ac:dyDescent="0.2">
      <c r="A7348" s="6">
        <v>2</v>
      </c>
      <c r="B7348" s="6" t="s">
        <v>190</v>
      </c>
      <c r="C7348" s="6" t="s">
        <v>69</v>
      </c>
      <c r="D7348" s="6">
        <v>0</v>
      </c>
      <c r="E7348" s="7">
        <v>816469.81790399796</v>
      </c>
      <c r="F7348" s="16">
        <f>SUMIFS(Table2[time],Table2[config],Table2[[#This Row],[config]],Table2[repetition],Table2[[#This Row],[repetition]])</f>
        <v>16689823.214394841</v>
      </c>
      <c r="G7348" s="16">
        <f>IF(Table2[[#This Row],[time]]&lt;7200000,1,0)</f>
        <v>1</v>
      </c>
      <c r="H7348" t="s">
        <v>244</v>
      </c>
      <c r="I7348">
        <v>1</v>
      </c>
      <c r="J7348" t="s">
        <v>238</v>
      </c>
      <c r="K7348" t="s">
        <v>244</v>
      </c>
      <c r="L7348" t="s">
        <v>240</v>
      </c>
      <c r="M7348" t="s">
        <v>232</v>
      </c>
      <c r="N7348" t="s">
        <v>233</v>
      </c>
      <c r="O7348">
        <v>150</v>
      </c>
      <c r="P7348">
        <v>0</v>
      </c>
      <c r="Q7348" t="s">
        <v>248</v>
      </c>
      <c r="R7348" t="s">
        <v>244</v>
      </c>
      <c r="S7348" t="s">
        <v>236</v>
      </c>
      <c r="T7348" t="b">
        <v>0</v>
      </c>
      <c r="U7348" t="b">
        <v>1</v>
      </c>
      <c r="V7348" t="b">
        <v>0</v>
      </c>
      <c r="W7348" t="b">
        <v>1</v>
      </c>
      <c r="X7348" t="b">
        <v>0</v>
      </c>
      <c r="Y7348" t="b">
        <v>1</v>
      </c>
      <c r="Z7348" t="b">
        <v>1</v>
      </c>
      <c r="AA7348" t="b">
        <v>0</v>
      </c>
      <c r="AB7348" t="b">
        <v>1</v>
      </c>
      <c r="AC7348" t="b">
        <v>1</v>
      </c>
    </row>
    <row r="7349" spans="1:29" x14ac:dyDescent="0.2">
      <c r="A7349" s="8">
        <v>2</v>
      </c>
      <c r="B7349" s="8" t="s">
        <v>191</v>
      </c>
      <c r="C7349" s="8" t="s">
        <v>69</v>
      </c>
      <c r="D7349" s="8">
        <v>6</v>
      </c>
      <c r="E7349" s="9">
        <v>841602.88966499502</v>
      </c>
      <c r="F7349" s="17">
        <f>SUMIFS(Table2[time],Table2[config],Table2[[#This Row],[config]],Table2[repetition],Table2[[#This Row],[repetition]])</f>
        <v>16689823.214394841</v>
      </c>
      <c r="G7349" s="17">
        <f>IF(Table2[[#This Row],[time]]&lt;7200000,1,0)</f>
        <v>1</v>
      </c>
      <c r="H7349" t="s">
        <v>244</v>
      </c>
      <c r="I7349">
        <v>1</v>
      </c>
      <c r="J7349" t="s">
        <v>238</v>
      </c>
      <c r="K7349" t="s">
        <v>244</v>
      </c>
      <c r="L7349" t="s">
        <v>240</v>
      </c>
      <c r="M7349" t="s">
        <v>232</v>
      </c>
      <c r="N7349" t="s">
        <v>233</v>
      </c>
      <c r="O7349">
        <v>150</v>
      </c>
      <c r="P7349">
        <v>0</v>
      </c>
      <c r="Q7349" t="s">
        <v>248</v>
      </c>
      <c r="R7349" t="s">
        <v>244</v>
      </c>
      <c r="S7349" t="s">
        <v>236</v>
      </c>
      <c r="T7349" t="b">
        <v>0</v>
      </c>
      <c r="U7349" t="b">
        <v>1</v>
      </c>
      <c r="V7349" t="b">
        <v>0</v>
      </c>
      <c r="W7349" t="b">
        <v>1</v>
      </c>
      <c r="X7349" t="b">
        <v>0</v>
      </c>
      <c r="Y7349" t="b">
        <v>1</v>
      </c>
      <c r="Z7349" t="b">
        <v>1</v>
      </c>
      <c r="AA7349" t="b">
        <v>0</v>
      </c>
      <c r="AB7349" t="b">
        <v>1</v>
      </c>
      <c r="AC7349" t="b">
        <v>1</v>
      </c>
    </row>
    <row r="7350" spans="1:29" x14ac:dyDescent="0.2">
      <c r="A7350" s="6">
        <v>2</v>
      </c>
      <c r="B7350" s="6" t="s">
        <v>187</v>
      </c>
      <c r="C7350" s="6" t="s">
        <v>69</v>
      </c>
      <c r="D7350" s="6">
        <v>0</v>
      </c>
      <c r="E7350" s="7">
        <v>4973221.38631</v>
      </c>
      <c r="F7350" s="16">
        <f>SUMIFS(Table2[time],Table2[config],Table2[[#This Row],[config]],Table2[repetition],Table2[[#This Row],[repetition]])</f>
        <v>16689823.214394841</v>
      </c>
      <c r="G7350" s="16">
        <f>IF(Table2[[#This Row],[time]]&lt;7200000,1,0)</f>
        <v>1</v>
      </c>
      <c r="H7350" t="s">
        <v>244</v>
      </c>
      <c r="I7350">
        <v>1</v>
      </c>
      <c r="J7350" t="s">
        <v>238</v>
      </c>
      <c r="K7350" t="s">
        <v>244</v>
      </c>
      <c r="L7350" t="s">
        <v>240</v>
      </c>
      <c r="M7350" t="s">
        <v>232</v>
      </c>
      <c r="N7350" t="s">
        <v>233</v>
      </c>
      <c r="O7350">
        <v>150</v>
      </c>
      <c r="P7350">
        <v>0</v>
      </c>
      <c r="Q7350" t="s">
        <v>248</v>
      </c>
      <c r="R7350" t="s">
        <v>244</v>
      </c>
      <c r="S7350" t="s">
        <v>236</v>
      </c>
      <c r="T7350" t="b">
        <v>0</v>
      </c>
      <c r="U7350" t="b">
        <v>1</v>
      </c>
      <c r="V7350" t="b">
        <v>0</v>
      </c>
      <c r="W7350" t="b">
        <v>1</v>
      </c>
      <c r="X7350" t="b">
        <v>0</v>
      </c>
      <c r="Y7350" t="b">
        <v>1</v>
      </c>
      <c r="Z7350" t="b">
        <v>1</v>
      </c>
      <c r="AA7350" t="b">
        <v>0</v>
      </c>
      <c r="AB7350" t="b">
        <v>1</v>
      </c>
      <c r="AC7350" t="b">
        <v>1</v>
      </c>
    </row>
    <row r="7351" spans="1:29" x14ac:dyDescent="0.2">
      <c r="A7351" s="8">
        <v>2</v>
      </c>
      <c r="B7351" s="8" t="s">
        <v>205</v>
      </c>
      <c r="C7351" s="8" t="s">
        <v>69</v>
      </c>
      <c r="D7351" s="8">
        <v>0</v>
      </c>
      <c r="E7351" s="9">
        <v>7216311.1186040305</v>
      </c>
      <c r="F7351" s="17">
        <f>SUMIFS(Table2[time],Table2[config],Table2[[#This Row],[config]],Table2[repetition],Table2[[#This Row],[repetition]])</f>
        <v>16689823.214394841</v>
      </c>
      <c r="G7351" s="17">
        <f>IF(Table2[[#This Row],[time]]&lt;7200000,1,0)</f>
        <v>0</v>
      </c>
      <c r="H7351" t="s">
        <v>244</v>
      </c>
      <c r="I7351">
        <v>1</v>
      </c>
      <c r="J7351" t="s">
        <v>238</v>
      </c>
      <c r="K7351" t="s">
        <v>244</v>
      </c>
      <c r="L7351" t="s">
        <v>240</v>
      </c>
      <c r="M7351" t="s">
        <v>232</v>
      </c>
      <c r="N7351" t="s">
        <v>233</v>
      </c>
      <c r="O7351">
        <v>150</v>
      </c>
      <c r="P7351">
        <v>0</v>
      </c>
      <c r="Q7351" t="s">
        <v>248</v>
      </c>
      <c r="R7351" t="s">
        <v>244</v>
      </c>
      <c r="S7351" t="s">
        <v>236</v>
      </c>
      <c r="T7351" t="b">
        <v>0</v>
      </c>
      <c r="U7351" t="b">
        <v>1</v>
      </c>
      <c r="V7351" t="b">
        <v>0</v>
      </c>
      <c r="W7351" t="b">
        <v>1</v>
      </c>
      <c r="X7351" t="b">
        <v>0</v>
      </c>
      <c r="Y7351" t="b">
        <v>1</v>
      </c>
      <c r="Z7351" t="b">
        <v>1</v>
      </c>
      <c r="AA7351" t="b">
        <v>0</v>
      </c>
      <c r="AB7351" t="b">
        <v>1</v>
      </c>
      <c r="AC7351" t="b">
        <v>1</v>
      </c>
    </row>
    <row r="7352" spans="1:29" x14ac:dyDescent="0.2">
      <c r="A7352" s="6">
        <v>3</v>
      </c>
      <c r="B7352" s="6" t="s">
        <v>192</v>
      </c>
      <c r="C7352" s="6" t="s">
        <v>69</v>
      </c>
      <c r="D7352" s="6">
        <v>0</v>
      </c>
      <c r="E7352" s="7">
        <v>63807.4588570743</v>
      </c>
      <c r="F7352" s="16">
        <f>SUMIFS(Table2[time],Table2[config],Table2[[#This Row],[config]],Table2[repetition],Table2[[#This Row],[repetition]])</f>
        <v>16996891.164274871</v>
      </c>
      <c r="G7352" s="16">
        <f>IF(Table2[[#This Row],[time]]&lt;7200000,1,0)</f>
        <v>1</v>
      </c>
      <c r="H7352" t="s">
        <v>244</v>
      </c>
      <c r="I7352">
        <v>1</v>
      </c>
      <c r="J7352" t="s">
        <v>238</v>
      </c>
      <c r="K7352" t="s">
        <v>244</v>
      </c>
      <c r="L7352" t="s">
        <v>240</v>
      </c>
      <c r="M7352" t="s">
        <v>232</v>
      </c>
      <c r="N7352" t="s">
        <v>233</v>
      </c>
      <c r="O7352">
        <v>150</v>
      </c>
      <c r="P7352">
        <v>0</v>
      </c>
      <c r="Q7352" t="s">
        <v>248</v>
      </c>
      <c r="R7352" t="s">
        <v>244</v>
      </c>
      <c r="S7352" t="s">
        <v>236</v>
      </c>
      <c r="T7352" t="b">
        <v>0</v>
      </c>
      <c r="U7352" t="b">
        <v>1</v>
      </c>
      <c r="V7352" t="b">
        <v>0</v>
      </c>
      <c r="W7352" t="b">
        <v>1</v>
      </c>
      <c r="X7352" t="b">
        <v>0</v>
      </c>
      <c r="Y7352" t="b">
        <v>1</v>
      </c>
      <c r="Z7352" t="b">
        <v>1</v>
      </c>
      <c r="AA7352" t="b">
        <v>0</v>
      </c>
      <c r="AB7352" t="b">
        <v>1</v>
      </c>
      <c r="AC7352" t="b">
        <v>1</v>
      </c>
    </row>
    <row r="7353" spans="1:29" x14ac:dyDescent="0.2">
      <c r="A7353" s="8">
        <v>3</v>
      </c>
      <c r="B7353" s="8" t="s">
        <v>181</v>
      </c>
      <c r="C7353" s="8" t="s">
        <v>69</v>
      </c>
      <c r="D7353" s="8">
        <v>0</v>
      </c>
      <c r="E7353" s="9">
        <v>36924.140910967202</v>
      </c>
      <c r="F7353" s="17">
        <f>SUMIFS(Table2[time],Table2[config],Table2[[#This Row],[config]],Table2[repetition],Table2[[#This Row],[repetition]])</f>
        <v>16996891.164274871</v>
      </c>
      <c r="G7353" s="17">
        <f>IF(Table2[[#This Row],[time]]&lt;7200000,1,0)</f>
        <v>1</v>
      </c>
      <c r="H7353" t="s">
        <v>244</v>
      </c>
      <c r="I7353">
        <v>1</v>
      </c>
      <c r="J7353" t="s">
        <v>238</v>
      </c>
      <c r="K7353" t="s">
        <v>244</v>
      </c>
      <c r="L7353" t="s">
        <v>240</v>
      </c>
      <c r="M7353" t="s">
        <v>232</v>
      </c>
      <c r="N7353" t="s">
        <v>233</v>
      </c>
      <c r="O7353">
        <v>150</v>
      </c>
      <c r="P7353">
        <v>0</v>
      </c>
      <c r="Q7353" t="s">
        <v>248</v>
      </c>
      <c r="R7353" t="s">
        <v>244</v>
      </c>
      <c r="S7353" t="s">
        <v>236</v>
      </c>
      <c r="T7353" t="b">
        <v>0</v>
      </c>
      <c r="U7353" t="b">
        <v>1</v>
      </c>
      <c r="V7353" t="b">
        <v>0</v>
      </c>
      <c r="W7353" t="b">
        <v>1</v>
      </c>
      <c r="X7353" t="b">
        <v>0</v>
      </c>
      <c r="Y7353" t="b">
        <v>1</v>
      </c>
      <c r="Z7353" t="b">
        <v>1</v>
      </c>
      <c r="AA7353" t="b">
        <v>0</v>
      </c>
      <c r="AB7353" t="b">
        <v>1</v>
      </c>
      <c r="AC7353" t="b">
        <v>1</v>
      </c>
    </row>
    <row r="7354" spans="1:29" x14ac:dyDescent="0.2">
      <c r="A7354" s="6">
        <v>3</v>
      </c>
      <c r="B7354" s="6" t="s">
        <v>176</v>
      </c>
      <c r="C7354" s="6" t="s">
        <v>69</v>
      </c>
      <c r="D7354" s="6">
        <v>0</v>
      </c>
      <c r="E7354" s="7">
        <v>53958.168782992201</v>
      </c>
      <c r="F7354" s="16">
        <f>SUMIFS(Table2[time],Table2[config],Table2[[#This Row],[config]],Table2[repetition],Table2[[#This Row],[repetition]])</f>
        <v>16996891.164274871</v>
      </c>
      <c r="G7354" s="16">
        <f>IF(Table2[[#This Row],[time]]&lt;7200000,1,0)</f>
        <v>1</v>
      </c>
      <c r="H7354" t="s">
        <v>244</v>
      </c>
      <c r="I7354">
        <v>1</v>
      </c>
      <c r="J7354" t="s">
        <v>238</v>
      </c>
      <c r="K7354" t="s">
        <v>244</v>
      </c>
      <c r="L7354" t="s">
        <v>240</v>
      </c>
      <c r="M7354" t="s">
        <v>232</v>
      </c>
      <c r="N7354" t="s">
        <v>233</v>
      </c>
      <c r="O7354">
        <v>150</v>
      </c>
      <c r="P7354">
        <v>0</v>
      </c>
      <c r="Q7354" t="s">
        <v>248</v>
      </c>
      <c r="R7354" t="s">
        <v>244</v>
      </c>
      <c r="S7354" t="s">
        <v>236</v>
      </c>
      <c r="T7354" t="b">
        <v>0</v>
      </c>
      <c r="U7354" t="b">
        <v>1</v>
      </c>
      <c r="V7354" t="b">
        <v>0</v>
      </c>
      <c r="W7354" t="b">
        <v>1</v>
      </c>
      <c r="X7354" t="b">
        <v>0</v>
      </c>
      <c r="Y7354" t="b">
        <v>1</v>
      </c>
      <c r="Z7354" t="b">
        <v>1</v>
      </c>
      <c r="AA7354" t="b">
        <v>0</v>
      </c>
      <c r="AB7354" t="b">
        <v>1</v>
      </c>
      <c r="AC7354" t="b">
        <v>1</v>
      </c>
    </row>
    <row r="7355" spans="1:29" x14ac:dyDescent="0.2">
      <c r="A7355" s="8">
        <v>3</v>
      </c>
      <c r="B7355" s="8" t="s">
        <v>183</v>
      </c>
      <c r="C7355" s="8" t="s">
        <v>69</v>
      </c>
      <c r="D7355" s="8">
        <v>0</v>
      </c>
      <c r="E7355" s="9">
        <v>51928.565070964301</v>
      </c>
      <c r="F7355" s="17">
        <f>SUMIFS(Table2[time],Table2[config],Table2[[#This Row],[config]],Table2[repetition],Table2[[#This Row],[repetition]])</f>
        <v>16996891.164274871</v>
      </c>
      <c r="G7355" s="17">
        <f>IF(Table2[[#This Row],[time]]&lt;7200000,1,0)</f>
        <v>1</v>
      </c>
      <c r="H7355" t="s">
        <v>244</v>
      </c>
      <c r="I7355">
        <v>1</v>
      </c>
      <c r="J7355" t="s">
        <v>238</v>
      </c>
      <c r="K7355" t="s">
        <v>244</v>
      </c>
      <c r="L7355" t="s">
        <v>240</v>
      </c>
      <c r="M7355" t="s">
        <v>232</v>
      </c>
      <c r="N7355" t="s">
        <v>233</v>
      </c>
      <c r="O7355">
        <v>150</v>
      </c>
      <c r="P7355">
        <v>0</v>
      </c>
      <c r="Q7355" t="s">
        <v>248</v>
      </c>
      <c r="R7355" t="s">
        <v>244</v>
      </c>
      <c r="S7355" t="s">
        <v>236</v>
      </c>
      <c r="T7355" t="b">
        <v>0</v>
      </c>
      <c r="U7355" t="b">
        <v>1</v>
      </c>
      <c r="V7355" t="b">
        <v>0</v>
      </c>
      <c r="W7355" t="b">
        <v>1</v>
      </c>
      <c r="X7355" t="b">
        <v>0</v>
      </c>
      <c r="Y7355" t="b">
        <v>1</v>
      </c>
      <c r="Z7355" t="b">
        <v>1</v>
      </c>
      <c r="AA7355" t="b">
        <v>0</v>
      </c>
      <c r="AB7355" t="b">
        <v>1</v>
      </c>
      <c r="AC7355" t="b">
        <v>1</v>
      </c>
    </row>
    <row r="7356" spans="1:29" x14ac:dyDescent="0.2">
      <c r="A7356" s="6">
        <v>3</v>
      </c>
      <c r="B7356" s="6" t="s">
        <v>185</v>
      </c>
      <c r="C7356" s="6" t="s">
        <v>69</v>
      </c>
      <c r="D7356" s="6">
        <v>0</v>
      </c>
      <c r="E7356" s="7">
        <v>81056.997818057396</v>
      </c>
      <c r="F7356" s="16">
        <f>SUMIFS(Table2[time],Table2[config],Table2[[#This Row],[config]],Table2[repetition],Table2[[#This Row],[repetition]])</f>
        <v>16996891.164274871</v>
      </c>
      <c r="G7356" s="16">
        <f>IF(Table2[[#This Row],[time]]&lt;7200000,1,0)</f>
        <v>1</v>
      </c>
      <c r="H7356" t="s">
        <v>244</v>
      </c>
      <c r="I7356">
        <v>1</v>
      </c>
      <c r="J7356" t="s">
        <v>238</v>
      </c>
      <c r="K7356" t="s">
        <v>244</v>
      </c>
      <c r="L7356" t="s">
        <v>240</v>
      </c>
      <c r="M7356" t="s">
        <v>232</v>
      </c>
      <c r="N7356" t="s">
        <v>233</v>
      </c>
      <c r="O7356">
        <v>150</v>
      </c>
      <c r="P7356">
        <v>0</v>
      </c>
      <c r="Q7356" t="s">
        <v>248</v>
      </c>
      <c r="R7356" t="s">
        <v>244</v>
      </c>
      <c r="S7356" t="s">
        <v>236</v>
      </c>
      <c r="T7356" t="b">
        <v>0</v>
      </c>
      <c r="U7356" t="b">
        <v>1</v>
      </c>
      <c r="V7356" t="b">
        <v>0</v>
      </c>
      <c r="W7356" t="b">
        <v>1</v>
      </c>
      <c r="X7356" t="b">
        <v>0</v>
      </c>
      <c r="Y7356" t="b">
        <v>1</v>
      </c>
      <c r="Z7356" t="b">
        <v>1</v>
      </c>
      <c r="AA7356" t="b">
        <v>0</v>
      </c>
      <c r="AB7356" t="b">
        <v>1</v>
      </c>
      <c r="AC7356" t="b">
        <v>1</v>
      </c>
    </row>
    <row r="7357" spans="1:29" x14ac:dyDescent="0.2">
      <c r="A7357" s="8">
        <v>3</v>
      </c>
      <c r="B7357" s="8" t="s">
        <v>194</v>
      </c>
      <c r="C7357" s="8" t="s">
        <v>69</v>
      </c>
      <c r="D7357" s="8">
        <v>0</v>
      </c>
      <c r="E7357" s="9">
        <v>152416.70623794099</v>
      </c>
      <c r="F7357" s="17">
        <f>SUMIFS(Table2[time],Table2[config],Table2[[#This Row],[config]],Table2[repetition],Table2[[#This Row],[repetition]])</f>
        <v>16996891.164274871</v>
      </c>
      <c r="G7357" s="17">
        <f>IF(Table2[[#This Row],[time]]&lt;7200000,1,0)</f>
        <v>1</v>
      </c>
      <c r="H7357" t="s">
        <v>244</v>
      </c>
      <c r="I7357">
        <v>1</v>
      </c>
      <c r="J7357" t="s">
        <v>238</v>
      </c>
      <c r="K7357" t="s">
        <v>244</v>
      </c>
      <c r="L7357" t="s">
        <v>240</v>
      </c>
      <c r="M7357" t="s">
        <v>232</v>
      </c>
      <c r="N7357" t="s">
        <v>233</v>
      </c>
      <c r="O7357">
        <v>150</v>
      </c>
      <c r="P7357">
        <v>0</v>
      </c>
      <c r="Q7357" t="s">
        <v>248</v>
      </c>
      <c r="R7357" t="s">
        <v>244</v>
      </c>
      <c r="S7357" t="s">
        <v>236</v>
      </c>
      <c r="T7357" t="b">
        <v>0</v>
      </c>
      <c r="U7357" t="b">
        <v>1</v>
      </c>
      <c r="V7357" t="b">
        <v>0</v>
      </c>
      <c r="W7357" t="b">
        <v>1</v>
      </c>
      <c r="X7357" t="b">
        <v>0</v>
      </c>
      <c r="Y7357" t="b">
        <v>1</v>
      </c>
      <c r="Z7357" t="b">
        <v>1</v>
      </c>
      <c r="AA7357" t="b">
        <v>0</v>
      </c>
      <c r="AB7357" t="b">
        <v>1</v>
      </c>
      <c r="AC7357" t="b">
        <v>1</v>
      </c>
    </row>
    <row r="7358" spans="1:29" x14ac:dyDescent="0.2">
      <c r="A7358" s="6">
        <v>3</v>
      </c>
      <c r="B7358" s="6" t="s">
        <v>180</v>
      </c>
      <c r="C7358" s="6" t="s">
        <v>69</v>
      </c>
      <c r="D7358" s="6">
        <v>0</v>
      </c>
      <c r="E7358" s="7">
        <v>31149.222792941098</v>
      </c>
      <c r="F7358" s="16">
        <f>SUMIFS(Table2[time],Table2[config],Table2[[#This Row],[config]],Table2[repetition],Table2[[#This Row],[repetition]])</f>
        <v>16996891.164274871</v>
      </c>
      <c r="G7358" s="16">
        <f>IF(Table2[[#This Row],[time]]&lt;7200000,1,0)</f>
        <v>1</v>
      </c>
      <c r="H7358" t="s">
        <v>244</v>
      </c>
      <c r="I7358">
        <v>1</v>
      </c>
      <c r="J7358" t="s">
        <v>238</v>
      </c>
      <c r="K7358" t="s">
        <v>244</v>
      </c>
      <c r="L7358" t="s">
        <v>240</v>
      </c>
      <c r="M7358" t="s">
        <v>232</v>
      </c>
      <c r="N7358" t="s">
        <v>233</v>
      </c>
      <c r="O7358">
        <v>150</v>
      </c>
      <c r="P7358">
        <v>0</v>
      </c>
      <c r="Q7358" t="s">
        <v>248</v>
      </c>
      <c r="R7358" t="s">
        <v>244</v>
      </c>
      <c r="S7358" t="s">
        <v>236</v>
      </c>
      <c r="T7358" t="b">
        <v>0</v>
      </c>
      <c r="U7358" t="b">
        <v>1</v>
      </c>
      <c r="V7358" t="b">
        <v>0</v>
      </c>
      <c r="W7358" t="b">
        <v>1</v>
      </c>
      <c r="X7358" t="b">
        <v>0</v>
      </c>
      <c r="Y7358" t="b">
        <v>1</v>
      </c>
      <c r="Z7358" t="b">
        <v>1</v>
      </c>
      <c r="AA7358" t="b">
        <v>0</v>
      </c>
      <c r="AB7358" t="b">
        <v>1</v>
      </c>
      <c r="AC7358" t="b">
        <v>1</v>
      </c>
    </row>
    <row r="7359" spans="1:29" x14ac:dyDescent="0.2">
      <c r="A7359" s="8">
        <v>3</v>
      </c>
      <c r="B7359" s="8" t="s">
        <v>184</v>
      </c>
      <c r="C7359" s="8" t="s">
        <v>69</v>
      </c>
      <c r="D7359" s="8">
        <v>1</v>
      </c>
      <c r="E7359" s="9">
        <v>91369.864279986301</v>
      </c>
      <c r="F7359" s="17">
        <f>SUMIFS(Table2[time],Table2[config],Table2[[#This Row],[config]],Table2[repetition],Table2[[#This Row],[repetition]])</f>
        <v>16996891.164274871</v>
      </c>
      <c r="G7359" s="17">
        <f>IF(Table2[[#This Row],[time]]&lt;7200000,1,0)</f>
        <v>1</v>
      </c>
      <c r="H7359" t="s">
        <v>244</v>
      </c>
      <c r="I7359">
        <v>1</v>
      </c>
      <c r="J7359" t="s">
        <v>238</v>
      </c>
      <c r="K7359" t="s">
        <v>244</v>
      </c>
      <c r="L7359" t="s">
        <v>240</v>
      </c>
      <c r="M7359" t="s">
        <v>232</v>
      </c>
      <c r="N7359" t="s">
        <v>233</v>
      </c>
      <c r="O7359">
        <v>150</v>
      </c>
      <c r="P7359">
        <v>0</v>
      </c>
      <c r="Q7359" t="s">
        <v>248</v>
      </c>
      <c r="R7359" t="s">
        <v>244</v>
      </c>
      <c r="S7359" t="s">
        <v>236</v>
      </c>
      <c r="T7359" t="b">
        <v>0</v>
      </c>
      <c r="U7359" t="b">
        <v>1</v>
      </c>
      <c r="V7359" t="b">
        <v>0</v>
      </c>
      <c r="W7359" t="b">
        <v>1</v>
      </c>
      <c r="X7359" t="b">
        <v>0</v>
      </c>
      <c r="Y7359" t="b">
        <v>1</v>
      </c>
      <c r="Z7359" t="b">
        <v>1</v>
      </c>
      <c r="AA7359" t="b">
        <v>0</v>
      </c>
      <c r="AB7359" t="b">
        <v>1</v>
      </c>
      <c r="AC7359" t="b">
        <v>1</v>
      </c>
    </row>
    <row r="7360" spans="1:29" x14ac:dyDescent="0.2">
      <c r="A7360" s="6">
        <v>3</v>
      </c>
      <c r="B7360" s="6" t="s">
        <v>182</v>
      </c>
      <c r="C7360" s="6" t="s">
        <v>69</v>
      </c>
      <c r="D7360" s="6">
        <v>32</v>
      </c>
      <c r="E7360" s="7">
        <v>160555.00235804301</v>
      </c>
      <c r="F7360" s="16">
        <f>SUMIFS(Table2[time],Table2[config],Table2[[#This Row],[config]],Table2[repetition],Table2[[#This Row],[repetition]])</f>
        <v>16996891.164274871</v>
      </c>
      <c r="G7360" s="16">
        <f>IF(Table2[[#This Row],[time]]&lt;7200000,1,0)</f>
        <v>1</v>
      </c>
      <c r="H7360" t="s">
        <v>244</v>
      </c>
      <c r="I7360">
        <v>1</v>
      </c>
      <c r="J7360" t="s">
        <v>238</v>
      </c>
      <c r="K7360" t="s">
        <v>244</v>
      </c>
      <c r="L7360" t="s">
        <v>240</v>
      </c>
      <c r="M7360" t="s">
        <v>232</v>
      </c>
      <c r="N7360" t="s">
        <v>233</v>
      </c>
      <c r="O7360">
        <v>150</v>
      </c>
      <c r="P7360">
        <v>0</v>
      </c>
      <c r="Q7360" t="s">
        <v>248</v>
      </c>
      <c r="R7360" t="s">
        <v>244</v>
      </c>
      <c r="S7360" t="s">
        <v>236</v>
      </c>
      <c r="T7360" t="b">
        <v>0</v>
      </c>
      <c r="U7360" t="b">
        <v>1</v>
      </c>
      <c r="V7360" t="b">
        <v>0</v>
      </c>
      <c r="W7360" t="b">
        <v>1</v>
      </c>
      <c r="X7360" t="b">
        <v>0</v>
      </c>
      <c r="Y7360" t="b">
        <v>1</v>
      </c>
      <c r="Z7360" t="b">
        <v>1</v>
      </c>
      <c r="AA7360" t="b">
        <v>0</v>
      </c>
      <c r="AB7360" t="b">
        <v>1</v>
      </c>
      <c r="AC7360" t="b">
        <v>1</v>
      </c>
    </row>
    <row r="7361" spans="1:29" x14ac:dyDescent="0.2">
      <c r="A7361" s="8">
        <v>3</v>
      </c>
      <c r="B7361" s="8" t="s">
        <v>189</v>
      </c>
      <c r="C7361" s="8" t="s">
        <v>69</v>
      </c>
      <c r="D7361" s="8">
        <v>0</v>
      </c>
      <c r="E7361" s="9">
        <v>38449.5028819656</v>
      </c>
      <c r="F7361" s="17">
        <f>SUMIFS(Table2[time],Table2[config],Table2[[#This Row],[config]],Table2[repetition],Table2[[#This Row],[repetition]])</f>
        <v>16996891.164274871</v>
      </c>
      <c r="G7361" s="17">
        <f>IF(Table2[[#This Row],[time]]&lt;7200000,1,0)</f>
        <v>1</v>
      </c>
      <c r="H7361" t="s">
        <v>244</v>
      </c>
      <c r="I7361">
        <v>1</v>
      </c>
      <c r="J7361" t="s">
        <v>238</v>
      </c>
      <c r="K7361" t="s">
        <v>244</v>
      </c>
      <c r="L7361" t="s">
        <v>240</v>
      </c>
      <c r="M7361" t="s">
        <v>232</v>
      </c>
      <c r="N7361" t="s">
        <v>233</v>
      </c>
      <c r="O7361">
        <v>150</v>
      </c>
      <c r="P7361">
        <v>0</v>
      </c>
      <c r="Q7361" t="s">
        <v>248</v>
      </c>
      <c r="R7361" t="s">
        <v>244</v>
      </c>
      <c r="S7361" t="s">
        <v>236</v>
      </c>
      <c r="T7361" t="b">
        <v>0</v>
      </c>
      <c r="U7361" t="b">
        <v>1</v>
      </c>
      <c r="V7361" t="b">
        <v>0</v>
      </c>
      <c r="W7361" t="b">
        <v>1</v>
      </c>
      <c r="X7361" t="b">
        <v>0</v>
      </c>
      <c r="Y7361" t="b">
        <v>1</v>
      </c>
      <c r="Z7361" t="b">
        <v>1</v>
      </c>
      <c r="AA7361" t="b">
        <v>0</v>
      </c>
      <c r="AB7361" t="b">
        <v>1</v>
      </c>
      <c r="AC7361" t="b">
        <v>1</v>
      </c>
    </row>
    <row r="7362" spans="1:29" x14ac:dyDescent="0.2">
      <c r="A7362" s="6">
        <v>3</v>
      </c>
      <c r="B7362" s="6" t="s">
        <v>178</v>
      </c>
      <c r="C7362" s="6" t="s">
        <v>69</v>
      </c>
      <c r="D7362" s="6">
        <v>0</v>
      </c>
      <c r="E7362" s="7">
        <v>43032.105297082999</v>
      </c>
      <c r="F7362" s="16">
        <f>SUMIFS(Table2[time],Table2[config],Table2[[#This Row],[config]],Table2[repetition],Table2[[#This Row],[repetition]])</f>
        <v>16996891.164274871</v>
      </c>
      <c r="G7362" s="16">
        <f>IF(Table2[[#This Row],[time]]&lt;7200000,1,0)</f>
        <v>1</v>
      </c>
      <c r="H7362" t="s">
        <v>244</v>
      </c>
      <c r="I7362">
        <v>1</v>
      </c>
      <c r="J7362" t="s">
        <v>238</v>
      </c>
      <c r="K7362" t="s">
        <v>244</v>
      </c>
      <c r="L7362" t="s">
        <v>240</v>
      </c>
      <c r="M7362" t="s">
        <v>232</v>
      </c>
      <c r="N7362" t="s">
        <v>233</v>
      </c>
      <c r="O7362">
        <v>150</v>
      </c>
      <c r="P7362">
        <v>0</v>
      </c>
      <c r="Q7362" t="s">
        <v>248</v>
      </c>
      <c r="R7362" t="s">
        <v>244</v>
      </c>
      <c r="S7362" t="s">
        <v>236</v>
      </c>
      <c r="T7362" t="b">
        <v>0</v>
      </c>
      <c r="U7362" t="b">
        <v>1</v>
      </c>
      <c r="V7362" t="b">
        <v>0</v>
      </c>
      <c r="W7362" t="b">
        <v>1</v>
      </c>
      <c r="X7362" t="b">
        <v>0</v>
      </c>
      <c r="Y7362" t="b">
        <v>1</v>
      </c>
      <c r="Z7362" t="b">
        <v>1</v>
      </c>
      <c r="AA7362" t="b">
        <v>0</v>
      </c>
      <c r="AB7362" t="b">
        <v>1</v>
      </c>
      <c r="AC7362" t="b">
        <v>1</v>
      </c>
    </row>
    <row r="7363" spans="1:29" x14ac:dyDescent="0.2">
      <c r="A7363" s="8">
        <v>3</v>
      </c>
      <c r="B7363" s="8" t="s">
        <v>199</v>
      </c>
      <c r="C7363" s="8" t="s">
        <v>69</v>
      </c>
      <c r="D7363" s="8">
        <v>0</v>
      </c>
      <c r="E7363" s="9">
        <v>38440.619932953203</v>
      </c>
      <c r="F7363" s="17">
        <f>SUMIFS(Table2[time],Table2[config],Table2[[#This Row],[config]],Table2[repetition],Table2[[#This Row],[repetition]])</f>
        <v>16996891.164274871</v>
      </c>
      <c r="G7363" s="17">
        <f>IF(Table2[[#This Row],[time]]&lt;7200000,1,0)</f>
        <v>1</v>
      </c>
      <c r="H7363" t="s">
        <v>244</v>
      </c>
      <c r="I7363">
        <v>1</v>
      </c>
      <c r="J7363" t="s">
        <v>238</v>
      </c>
      <c r="K7363" t="s">
        <v>244</v>
      </c>
      <c r="L7363" t="s">
        <v>240</v>
      </c>
      <c r="M7363" t="s">
        <v>232</v>
      </c>
      <c r="N7363" t="s">
        <v>233</v>
      </c>
      <c r="O7363">
        <v>150</v>
      </c>
      <c r="P7363">
        <v>0</v>
      </c>
      <c r="Q7363" t="s">
        <v>248</v>
      </c>
      <c r="R7363" t="s">
        <v>244</v>
      </c>
      <c r="S7363" t="s">
        <v>236</v>
      </c>
      <c r="T7363" t="b">
        <v>0</v>
      </c>
      <c r="U7363" t="b">
        <v>1</v>
      </c>
      <c r="V7363" t="b">
        <v>0</v>
      </c>
      <c r="W7363" t="b">
        <v>1</v>
      </c>
      <c r="X7363" t="b">
        <v>0</v>
      </c>
      <c r="Y7363" t="b">
        <v>1</v>
      </c>
      <c r="Z7363" t="b">
        <v>1</v>
      </c>
      <c r="AA7363" t="b">
        <v>0</v>
      </c>
      <c r="AB7363" t="b">
        <v>1</v>
      </c>
      <c r="AC7363" t="b">
        <v>1</v>
      </c>
    </row>
    <row r="7364" spans="1:29" x14ac:dyDescent="0.2">
      <c r="A7364" s="6">
        <v>3</v>
      </c>
      <c r="B7364" s="6" t="s">
        <v>193</v>
      </c>
      <c r="C7364" s="6" t="s">
        <v>69</v>
      </c>
      <c r="D7364" s="6">
        <v>0</v>
      </c>
      <c r="E7364" s="7">
        <v>48695.346324006001</v>
      </c>
      <c r="F7364" s="16">
        <f>SUMIFS(Table2[time],Table2[config],Table2[[#This Row],[config]],Table2[repetition],Table2[[#This Row],[repetition]])</f>
        <v>16996891.164274871</v>
      </c>
      <c r="G7364" s="16">
        <f>IF(Table2[[#This Row],[time]]&lt;7200000,1,0)</f>
        <v>1</v>
      </c>
      <c r="H7364" t="s">
        <v>244</v>
      </c>
      <c r="I7364">
        <v>1</v>
      </c>
      <c r="J7364" t="s">
        <v>238</v>
      </c>
      <c r="K7364" t="s">
        <v>244</v>
      </c>
      <c r="L7364" t="s">
        <v>240</v>
      </c>
      <c r="M7364" t="s">
        <v>232</v>
      </c>
      <c r="N7364" t="s">
        <v>233</v>
      </c>
      <c r="O7364">
        <v>150</v>
      </c>
      <c r="P7364">
        <v>0</v>
      </c>
      <c r="Q7364" t="s">
        <v>248</v>
      </c>
      <c r="R7364" t="s">
        <v>244</v>
      </c>
      <c r="S7364" t="s">
        <v>236</v>
      </c>
      <c r="T7364" t="b">
        <v>0</v>
      </c>
      <c r="U7364" t="b">
        <v>1</v>
      </c>
      <c r="V7364" t="b">
        <v>0</v>
      </c>
      <c r="W7364" t="b">
        <v>1</v>
      </c>
      <c r="X7364" t="b">
        <v>0</v>
      </c>
      <c r="Y7364" t="b">
        <v>1</v>
      </c>
      <c r="Z7364" t="b">
        <v>1</v>
      </c>
      <c r="AA7364" t="b">
        <v>0</v>
      </c>
      <c r="AB7364" t="b">
        <v>1</v>
      </c>
      <c r="AC7364" t="b">
        <v>1</v>
      </c>
    </row>
    <row r="7365" spans="1:29" x14ac:dyDescent="0.2">
      <c r="A7365" s="8">
        <v>3</v>
      </c>
      <c r="B7365" s="8" t="s">
        <v>197</v>
      </c>
      <c r="C7365" s="8" t="s">
        <v>69</v>
      </c>
      <c r="D7365" s="8">
        <v>0</v>
      </c>
      <c r="E7365" s="9">
        <v>35649.544841959098</v>
      </c>
      <c r="F7365" s="17">
        <f>SUMIFS(Table2[time],Table2[config],Table2[[#This Row],[config]],Table2[repetition],Table2[[#This Row],[repetition]])</f>
        <v>16996891.164274871</v>
      </c>
      <c r="G7365" s="17">
        <f>IF(Table2[[#This Row],[time]]&lt;7200000,1,0)</f>
        <v>1</v>
      </c>
      <c r="H7365" t="s">
        <v>244</v>
      </c>
      <c r="I7365">
        <v>1</v>
      </c>
      <c r="J7365" t="s">
        <v>238</v>
      </c>
      <c r="K7365" t="s">
        <v>244</v>
      </c>
      <c r="L7365" t="s">
        <v>240</v>
      </c>
      <c r="M7365" t="s">
        <v>232</v>
      </c>
      <c r="N7365" t="s">
        <v>233</v>
      </c>
      <c r="O7365">
        <v>150</v>
      </c>
      <c r="P7365">
        <v>0</v>
      </c>
      <c r="Q7365" t="s">
        <v>248</v>
      </c>
      <c r="R7365" t="s">
        <v>244</v>
      </c>
      <c r="S7365" t="s">
        <v>236</v>
      </c>
      <c r="T7365" t="b">
        <v>0</v>
      </c>
      <c r="U7365" t="b">
        <v>1</v>
      </c>
      <c r="V7365" t="b">
        <v>0</v>
      </c>
      <c r="W7365" t="b">
        <v>1</v>
      </c>
      <c r="X7365" t="b">
        <v>0</v>
      </c>
      <c r="Y7365" t="b">
        <v>1</v>
      </c>
      <c r="Z7365" t="b">
        <v>1</v>
      </c>
      <c r="AA7365" t="b">
        <v>0</v>
      </c>
      <c r="AB7365" t="b">
        <v>1</v>
      </c>
      <c r="AC7365" t="b">
        <v>1</v>
      </c>
    </row>
    <row r="7366" spans="1:29" x14ac:dyDescent="0.2">
      <c r="A7366" s="6">
        <v>3</v>
      </c>
      <c r="B7366" s="6" t="s">
        <v>195</v>
      </c>
      <c r="C7366" s="6" t="s">
        <v>69</v>
      </c>
      <c r="D7366" s="6">
        <v>0</v>
      </c>
      <c r="E7366" s="7">
        <v>154866.69801606299</v>
      </c>
      <c r="F7366" s="16">
        <f>SUMIFS(Table2[time],Table2[config],Table2[[#This Row],[config]],Table2[repetition],Table2[[#This Row],[repetition]])</f>
        <v>16996891.164274871</v>
      </c>
      <c r="G7366" s="16">
        <f>IF(Table2[[#This Row],[time]]&lt;7200000,1,0)</f>
        <v>1</v>
      </c>
      <c r="H7366" t="s">
        <v>244</v>
      </c>
      <c r="I7366">
        <v>1</v>
      </c>
      <c r="J7366" t="s">
        <v>238</v>
      </c>
      <c r="K7366" t="s">
        <v>244</v>
      </c>
      <c r="L7366" t="s">
        <v>240</v>
      </c>
      <c r="M7366" t="s">
        <v>232</v>
      </c>
      <c r="N7366" t="s">
        <v>233</v>
      </c>
      <c r="O7366">
        <v>150</v>
      </c>
      <c r="P7366">
        <v>0</v>
      </c>
      <c r="Q7366" t="s">
        <v>248</v>
      </c>
      <c r="R7366" t="s">
        <v>244</v>
      </c>
      <c r="S7366" t="s">
        <v>236</v>
      </c>
      <c r="T7366" t="b">
        <v>0</v>
      </c>
      <c r="U7366" t="b">
        <v>1</v>
      </c>
      <c r="V7366" t="b">
        <v>0</v>
      </c>
      <c r="W7366" t="b">
        <v>1</v>
      </c>
      <c r="X7366" t="b">
        <v>0</v>
      </c>
      <c r="Y7366" t="b">
        <v>1</v>
      </c>
      <c r="Z7366" t="b">
        <v>1</v>
      </c>
      <c r="AA7366" t="b">
        <v>0</v>
      </c>
      <c r="AB7366" t="b">
        <v>1</v>
      </c>
      <c r="AC7366" t="b">
        <v>1</v>
      </c>
    </row>
    <row r="7367" spans="1:29" x14ac:dyDescent="0.2">
      <c r="A7367" s="8">
        <v>3</v>
      </c>
      <c r="B7367" s="8" t="s">
        <v>179</v>
      </c>
      <c r="C7367" s="8" t="s">
        <v>69</v>
      </c>
      <c r="D7367" s="8">
        <v>0</v>
      </c>
      <c r="E7367" s="9">
        <v>57890.877181082004</v>
      </c>
      <c r="F7367" s="17">
        <f>SUMIFS(Table2[time],Table2[config],Table2[[#This Row],[config]],Table2[repetition],Table2[[#This Row],[repetition]])</f>
        <v>16996891.164274871</v>
      </c>
      <c r="G7367" s="17">
        <f>IF(Table2[[#This Row],[time]]&lt;7200000,1,0)</f>
        <v>1</v>
      </c>
      <c r="H7367" t="s">
        <v>244</v>
      </c>
      <c r="I7367">
        <v>1</v>
      </c>
      <c r="J7367" t="s">
        <v>238</v>
      </c>
      <c r="K7367" t="s">
        <v>244</v>
      </c>
      <c r="L7367" t="s">
        <v>240</v>
      </c>
      <c r="M7367" t="s">
        <v>232</v>
      </c>
      <c r="N7367" t="s">
        <v>233</v>
      </c>
      <c r="O7367">
        <v>150</v>
      </c>
      <c r="P7367">
        <v>0</v>
      </c>
      <c r="Q7367" t="s">
        <v>248</v>
      </c>
      <c r="R7367" t="s">
        <v>244</v>
      </c>
      <c r="S7367" t="s">
        <v>236</v>
      </c>
      <c r="T7367" t="b">
        <v>0</v>
      </c>
      <c r="U7367" t="b">
        <v>1</v>
      </c>
      <c r="V7367" t="b">
        <v>0</v>
      </c>
      <c r="W7367" t="b">
        <v>1</v>
      </c>
      <c r="X7367" t="b">
        <v>0</v>
      </c>
      <c r="Y7367" t="b">
        <v>1</v>
      </c>
      <c r="Z7367" t="b">
        <v>1</v>
      </c>
      <c r="AA7367" t="b">
        <v>0</v>
      </c>
      <c r="AB7367" t="b">
        <v>1</v>
      </c>
      <c r="AC7367" t="b">
        <v>1</v>
      </c>
    </row>
    <row r="7368" spans="1:29" x14ac:dyDescent="0.2">
      <c r="A7368" s="6">
        <v>3</v>
      </c>
      <c r="B7368" s="6" t="s">
        <v>196</v>
      </c>
      <c r="C7368" s="6" t="s">
        <v>69</v>
      </c>
      <c r="D7368" s="6">
        <v>3</v>
      </c>
      <c r="E7368" s="7">
        <v>94622.800749959395</v>
      </c>
      <c r="F7368" s="16">
        <f>SUMIFS(Table2[time],Table2[config],Table2[[#This Row],[config]],Table2[repetition],Table2[[#This Row],[repetition]])</f>
        <v>16996891.164274871</v>
      </c>
      <c r="G7368" s="16">
        <f>IF(Table2[[#This Row],[time]]&lt;7200000,1,0)</f>
        <v>1</v>
      </c>
      <c r="H7368" t="s">
        <v>244</v>
      </c>
      <c r="I7368">
        <v>1</v>
      </c>
      <c r="J7368" t="s">
        <v>238</v>
      </c>
      <c r="K7368" t="s">
        <v>244</v>
      </c>
      <c r="L7368" t="s">
        <v>240</v>
      </c>
      <c r="M7368" t="s">
        <v>232</v>
      </c>
      <c r="N7368" t="s">
        <v>233</v>
      </c>
      <c r="O7368">
        <v>150</v>
      </c>
      <c r="P7368">
        <v>0</v>
      </c>
      <c r="Q7368" t="s">
        <v>248</v>
      </c>
      <c r="R7368" t="s">
        <v>244</v>
      </c>
      <c r="S7368" t="s">
        <v>236</v>
      </c>
      <c r="T7368" t="b">
        <v>0</v>
      </c>
      <c r="U7368" t="b">
        <v>1</v>
      </c>
      <c r="V7368" t="b">
        <v>0</v>
      </c>
      <c r="W7368" t="b">
        <v>1</v>
      </c>
      <c r="X7368" t="b">
        <v>0</v>
      </c>
      <c r="Y7368" t="b">
        <v>1</v>
      </c>
      <c r="Z7368" t="b">
        <v>1</v>
      </c>
      <c r="AA7368" t="b">
        <v>0</v>
      </c>
      <c r="AB7368" t="b">
        <v>1</v>
      </c>
      <c r="AC7368" t="b">
        <v>1</v>
      </c>
    </row>
    <row r="7369" spans="1:29" x14ac:dyDescent="0.2">
      <c r="A7369" s="8">
        <v>3</v>
      </c>
      <c r="B7369" s="8" t="s">
        <v>198</v>
      </c>
      <c r="C7369" s="8" t="s">
        <v>69</v>
      </c>
      <c r="D7369" s="8">
        <v>0</v>
      </c>
      <c r="E7369" s="9">
        <v>144865.68381905</v>
      </c>
      <c r="F7369" s="17">
        <f>SUMIFS(Table2[time],Table2[config],Table2[[#This Row],[config]],Table2[repetition],Table2[[#This Row],[repetition]])</f>
        <v>16996891.164274871</v>
      </c>
      <c r="G7369" s="17">
        <f>IF(Table2[[#This Row],[time]]&lt;7200000,1,0)</f>
        <v>1</v>
      </c>
      <c r="H7369" t="s">
        <v>244</v>
      </c>
      <c r="I7369">
        <v>1</v>
      </c>
      <c r="J7369" t="s">
        <v>238</v>
      </c>
      <c r="K7369" t="s">
        <v>244</v>
      </c>
      <c r="L7369" t="s">
        <v>240</v>
      </c>
      <c r="M7369" t="s">
        <v>232</v>
      </c>
      <c r="N7369" t="s">
        <v>233</v>
      </c>
      <c r="O7369">
        <v>150</v>
      </c>
      <c r="P7369">
        <v>0</v>
      </c>
      <c r="Q7369" t="s">
        <v>248</v>
      </c>
      <c r="R7369" t="s">
        <v>244</v>
      </c>
      <c r="S7369" t="s">
        <v>236</v>
      </c>
      <c r="T7369" t="b">
        <v>0</v>
      </c>
      <c r="U7369" t="b">
        <v>1</v>
      </c>
      <c r="V7369" t="b">
        <v>0</v>
      </c>
      <c r="W7369" t="b">
        <v>1</v>
      </c>
      <c r="X7369" t="b">
        <v>0</v>
      </c>
      <c r="Y7369" t="b">
        <v>1</v>
      </c>
      <c r="Z7369" t="b">
        <v>1</v>
      </c>
      <c r="AA7369" t="b">
        <v>0</v>
      </c>
      <c r="AB7369" t="b">
        <v>1</v>
      </c>
      <c r="AC7369" t="b">
        <v>1</v>
      </c>
    </row>
    <row r="7370" spans="1:29" x14ac:dyDescent="0.2">
      <c r="A7370" s="6">
        <v>3</v>
      </c>
      <c r="B7370" s="6" t="s">
        <v>186</v>
      </c>
      <c r="C7370" s="6" t="s">
        <v>69</v>
      </c>
      <c r="D7370" s="6">
        <v>0</v>
      </c>
      <c r="E7370" s="7">
        <v>55595.0499379541</v>
      </c>
      <c r="F7370" s="16">
        <f>SUMIFS(Table2[time],Table2[config],Table2[[#This Row],[config]],Table2[repetition],Table2[[#This Row],[repetition]])</f>
        <v>16996891.164274871</v>
      </c>
      <c r="G7370" s="16">
        <f>IF(Table2[[#This Row],[time]]&lt;7200000,1,0)</f>
        <v>1</v>
      </c>
      <c r="H7370" t="s">
        <v>244</v>
      </c>
      <c r="I7370">
        <v>1</v>
      </c>
      <c r="J7370" t="s">
        <v>238</v>
      </c>
      <c r="K7370" t="s">
        <v>244</v>
      </c>
      <c r="L7370" t="s">
        <v>240</v>
      </c>
      <c r="M7370" t="s">
        <v>232</v>
      </c>
      <c r="N7370" t="s">
        <v>233</v>
      </c>
      <c r="O7370">
        <v>150</v>
      </c>
      <c r="P7370">
        <v>0</v>
      </c>
      <c r="Q7370" t="s">
        <v>248</v>
      </c>
      <c r="R7370" t="s">
        <v>244</v>
      </c>
      <c r="S7370" t="s">
        <v>236</v>
      </c>
      <c r="T7370" t="b">
        <v>0</v>
      </c>
      <c r="U7370" t="b">
        <v>1</v>
      </c>
      <c r="V7370" t="b">
        <v>0</v>
      </c>
      <c r="W7370" t="b">
        <v>1</v>
      </c>
      <c r="X7370" t="b">
        <v>0</v>
      </c>
      <c r="Y7370" t="b">
        <v>1</v>
      </c>
      <c r="Z7370" t="b">
        <v>1</v>
      </c>
      <c r="AA7370" t="b">
        <v>0</v>
      </c>
      <c r="AB7370" t="b">
        <v>1</v>
      </c>
      <c r="AC7370" t="b">
        <v>1</v>
      </c>
    </row>
    <row r="7371" spans="1:29" x14ac:dyDescent="0.2">
      <c r="A7371" s="8">
        <v>3</v>
      </c>
      <c r="B7371" s="8" t="s">
        <v>201</v>
      </c>
      <c r="C7371" s="8" t="s">
        <v>69</v>
      </c>
      <c r="D7371" s="8">
        <v>0</v>
      </c>
      <c r="E7371" s="9">
        <v>144927.318885922</v>
      </c>
      <c r="F7371" s="17">
        <f>SUMIFS(Table2[time],Table2[config],Table2[[#This Row],[config]],Table2[repetition],Table2[[#This Row],[repetition]])</f>
        <v>16996891.164274871</v>
      </c>
      <c r="G7371" s="17">
        <f>IF(Table2[[#This Row],[time]]&lt;7200000,1,0)</f>
        <v>1</v>
      </c>
      <c r="H7371" t="s">
        <v>244</v>
      </c>
      <c r="I7371">
        <v>1</v>
      </c>
      <c r="J7371" t="s">
        <v>238</v>
      </c>
      <c r="K7371" t="s">
        <v>244</v>
      </c>
      <c r="L7371" t="s">
        <v>240</v>
      </c>
      <c r="M7371" t="s">
        <v>232</v>
      </c>
      <c r="N7371" t="s">
        <v>233</v>
      </c>
      <c r="O7371">
        <v>150</v>
      </c>
      <c r="P7371">
        <v>0</v>
      </c>
      <c r="Q7371" t="s">
        <v>248</v>
      </c>
      <c r="R7371" t="s">
        <v>244</v>
      </c>
      <c r="S7371" t="s">
        <v>236</v>
      </c>
      <c r="T7371" t="b">
        <v>0</v>
      </c>
      <c r="U7371" t="b">
        <v>1</v>
      </c>
      <c r="V7371" t="b">
        <v>0</v>
      </c>
      <c r="W7371" t="b">
        <v>1</v>
      </c>
      <c r="X7371" t="b">
        <v>0</v>
      </c>
      <c r="Y7371" t="b">
        <v>1</v>
      </c>
      <c r="Z7371" t="b">
        <v>1</v>
      </c>
      <c r="AA7371" t="b">
        <v>0</v>
      </c>
      <c r="AB7371" t="b">
        <v>1</v>
      </c>
      <c r="AC7371" t="b">
        <v>1</v>
      </c>
    </row>
    <row r="7372" spans="1:29" x14ac:dyDescent="0.2">
      <c r="A7372" s="6">
        <v>3</v>
      </c>
      <c r="B7372" s="6" t="s">
        <v>203</v>
      </c>
      <c r="C7372" s="6" t="s">
        <v>69</v>
      </c>
      <c r="D7372" s="6">
        <v>0</v>
      </c>
      <c r="E7372" s="7">
        <v>117303.30526898601</v>
      </c>
      <c r="F7372" s="16">
        <f>SUMIFS(Table2[time],Table2[config],Table2[[#This Row],[config]],Table2[repetition],Table2[[#This Row],[repetition]])</f>
        <v>16996891.164274871</v>
      </c>
      <c r="G7372" s="16">
        <f>IF(Table2[[#This Row],[time]]&lt;7200000,1,0)</f>
        <v>1</v>
      </c>
      <c r="H7372" t="s">
        <v>244</v>
      </c>
      <c r="I7372">
        <v>1</v>
      </c>
      <c r="J7372" t="s">
        <v>238</v>
      </c>
      <c r="K7372" t="s">
        <v>244</v>
      </c>
      <c r="L7372" t="s">
        <v>240</v>
      </c>
      <c r="M7372" t="s">
        <v>232</v>
      </c>
      <c r="N7372" t="s">
        <v>233</v>
      </c>
      <c r="O7372">
        <v>150</v>
      </c>
      <c r="P7372">
        <v>0</v>
      </c>
      <c r="Q7372" t="s">
        <v>248</v>
      </c>
      <c r="R7372" t="s">
        <v>244</v>
      </c>
      <c r="S7372" t="s">
        <v>236</v>
      </c>
      <c r="T7372" t="b">
        <v>0</v>
      </c>
      <c r="U7372" t="b">
        <v>1</v>
      </c>
      <c r="V7372" t="b">
        <v>0</v>
      </c>
      <c r="W7372" t="b">
        <v>1</v>
      </c>
      <c r="X7372" t="b">
        <v>0</v>
      </c>
      <c r="Y7372" t="b">
        <v>1</v>
      </c>
      <c r="Z7372" t="b">
        <v>1</v>
      </c>
      <c r="AA7372" t="b">
        <v>0</v>
      </c>
      <c r="AB7372" t="b">
        <v>1</v>
      </c>
      <c r="AC7372" t="b">
        <v>1</v>
      </c>
    </row>
    <row r="7373" spans="1:29" x14ac:dyDescent="0.2">
      <c r="A7373" s="8">
        <v>3</v>
      </c>
      <c r="B7373" s="8" t="s">
        <v>177</v>
      </c>
      <c r="C7373" s="8" t="s">
        <v>69</v>
      </c>
      <c r="D7373" s="8">
        <v>0</v>
      </c>
      <c r="E7373" s="9">
        <v>191579.696016968</v>
      </c>
      <c r="F7373" s="17">
        <f>SUMIFS(Table2[time],Table2[config],Table2[[#This Row],[config]],Table2[repetition],Table2[[#This Row],[repetition]])</f>
        <v>16996891.164274871</v>
      </c>
      <c r="G7373" s="17">
        <f>IF(Table2[[#This Row],[time]]&lt;7200000,1,0)</f>
        <v>1</v>
      </c>
      <c r="H7373" t="s">
        <v>244</v>
      </c>
      <c r="I7373">
        <v>1</v>
      </c>
      <c r="J7373" t="s">
        <v>238</v>
      </c>
      <c r="K7373" t="s">
        <v>244</v>
      </c>
      <c r="L7373" t="s">
        <v>240</v>
      </c>
      <c r="M7373" t="s">
        <v>232</v>
      </c>
      <c r="N7373" t="s">
        <v>233</v>
      </c>
      <c r="O7373">
        <v>150</v>
      </c>
      <c r="P7373">
        <v>0</v>
      </c>
      <c r="Q7373" t="s">
        <v>248</v>
      </c>
      <c r="R7373" t="s">
        <v>244</v>
      </c>
      <c r="S7373" t="s">
        <v>236</v>
      </c>
      <c r="T7373" t="b">
        <v>0</v>
      </c>
      <c r="U7373" t="b">
        <v>1</v>
      </c>
      <c r="V7373" t="b">
        <v>0</v>
      </c>
      <c r="W7373" t="b">
        <v>1</v>
      </c>
      <c r="X7373" t="b">
        <v>0</v>
      </c>
      <c r="Y7373" t="b">
        <v>1</v>
      </c>
      <c r="Z7373" t="b">
        <v>1</v>
      </c>
      <c r="AA7373" t="b">
        <v>0</v>
      </c>
      <c r="AB7373" t="b">
        <v>1</v>
      </c>
      <c r="AC7373" t="b">
        <v>1</v>
      </c>
    </row>
    <row r="7374" spans="1:29" x14ac:dyDescent="0.2">
      <c r="A7374" s="6">
        <v>3</v>
      </c>
      <c r="B7374" s="6" t="s">
        <v>202</v>
      </c>
      <c r="C7374" s="6" t="s">
        <v>69</v>
      </c>
      <c r="D7374" s="6">
        <v>0</v>
      </c>
      <c r="E7374" s="7">
        <v>180316.47034699499</v>
      </c>
      <c r="F7374" s="16">
        <f>SUMIFS(Table2[time],Table2[config],Table2[[#This Row],[config]],Table2[repetition],Table2[[#This Row],[repetition]])</f>
        <v>16996891.164274871</v>
      </c>
      <c r="G7374" s="16">
        <f>IF(Table2[[#This Row],[time]]&lt;7200000,1,0)</f>
        <v>1</v>
      </c>
      <c r="H7374" t="s">
        <v>244</v>
      </c>
      <c r="I7374">
        <v>1</v>
      </c>
      <c r="J7374" t="s">
        <v>238</v>
      </c>
      <c r="K7374" t="s">
        <v>244</v>
      </c>
      <c r="L7374" t="s">
        <v>240</v>
      </c>
      <c r="M7374" t="s">
        <v>232</v>
      </c>
      <c r="N7374" t="s">
        <v>233</v>
      </c>
      <c r="O7374">
        <v>150</v>
      </c>
      <c r="P7374">
        <v>0</v>
      </c>
      <c r="Q7374" t="s">
        <v>248</v>
      </c>
      <c r="R7374" t="s">
        <v>244</v>
      </c>
      <c r="S7374" t="s">
        <v>236</v>
      </c>
      <c r="T7374" t="b">
        <v>0</v>
      </c>
      <c r="U7374" t="b">
        <v>1</v>
      </c>
      <c r="V7374" t="b">
        <v>0</v>
      </c>
      <c r="W7374" t="b">
        <v>1</v>
      </c>
      <c r="X7374" t="b">
        <v>0</v>
      </c>
      <c r="Y7374" t="b">
        <v>1</v>
      </c>
      <c r="Z7374" t="b">
        <v>1</v>
      </c>
      <c r="AA7374" t="b">
        <v>0</v>
      </c>
      <c r="AB7374" t="b">
        <v>1</v>
      </c>
      <c r="AC7374" t="b">
        <v>1</v>
      </c>
    </row>
    <row r="7375" spans="1:29" x14ac:dyDescent="0.2">
      <c r="A7375" s="8">
        <v>3</v>
      </c>
      <c r="B7375" s="8" t="s">
        <v>204</v>
      </c>
      <c r="C7375" s="8" t="s">
        <v>69</v>
      </c>
      <c r="D7375" s="8">
        <v>0</v>
      </c>
      <c r="E7375" s="9">
        <v>200041.878727031</v>
      </c>
      <c r="F7375" s="17">
        <f>SUMIFS(Table2[time],Table2[config],Table2[[#This Row],[config]],Table2[repetition],Table2[[#This Row],[repetition]])</f>
        <v>16996891.164274871</v>
      </c>
      <c r="G7375" s="17">
        <f>IF(Table2[[#This Row],[time]]&lt;7200000,1,0)</f>
        <v>1</v>
      </c>
      <c r="H7375" t="s">
        <v>244</v>
      </c>
      <c r="I7375">
        <v>1</v>
      </c>
      <c r="J7375" t="s">
        <v>238</v>
      </c>
      <c r="K7375" t="s">
        <v>244</v>
      </c>
      <c r="L7375" t="s">
        <v>240</v>
      </c>
      <c r="M7375" t="s">
        <v>232</v>
      </c>
      <c r="N7375" t="s">
        <v>233</v>
      </c>
      <c r="O7375">
        <v>150</v>
      </c>
      <c r="P7375">
        <v>0</v>
      </c>
      <c r="Q7375" t="s">
        <v>248</v>
      </c>
      <c r="R7375" t="s">
        <v>244</v>
      </c>
      <c r="S7375" t="s">
        <v>236</v>
      </c>
      <c r="T7375" t="b">
        <v>0</v>
      </c>
      <c r="U7375" t="b">
        <v>1</v>
      </c>
      <c r="V7375" t="b">
        <v>0</v>
      </c>
      <c r="W7375" t="b">
        <v>1</v>
      </c>
      <c r="X7375" t="b">
        <v>0</v>
      </c>
      <c r="Y7375" t="b">
        <v>1</v>
      </c>
      <c r="Z7375" t="b">
        <v>1</v>
      </c>
      <c r="AA7375" t="b">
        <v>0</v>
      </c>
      <c r="AB7375" t="b">
        <v>1</v>
      </c>
      <c r="AC7375" t="b">
        <v>1</v>
      </c>
    </row>
    <row r="7376" spans="1:29" x14ac:dyDescent="0.2">
      <c r="A7376" s="6">
        <v>3</v>
      </c>
      <c r="B7376" s="6" t="s">
        <v>200</v>
      </c>
      <c r="C7376" s="6" t="s">
        <v>69</v>
      </c>
      <c r="D7376" s="6">
        <v>9</v>
      </c>
      <c r="E7376" s="7">
        <v>320694.59618290397</v>
      </c>
      <c r="F7376" s="16">
        <f>SUMIFS(Table2[time],Table2[config],Table2[[#This Row],[config]],Table2[repetition],Table2[[#This Row],[repetition]])</f>
        <v>16996891.164274871</v>
      </c>
      <c r="G7376" s="16">
        <f>IF(Table2[[#This Row],[time]]&lt;7200000,1,0)</f>
        <v>1</v>
      </c>
      <c r="H7376" t="s">
        <v>244</v>
      </c>
      <c r="I7376">
        <v>1</v>
      </c>
      <c r="J7376" t="s">
        <v>238</v>
      </c>
      <c r="K7376" t="s">
        <v>244</v>
      </c>
      <c r="L7376" t="s">
        <v>240</v>
      </c>
      <c r="M7376" t="s">
        <v>232</v>
      </c>
      <c r="N7376" t="s">
        <v>233</v>
      </c>
      <c r="O7376">
        <v>150</v>
      </c>
      <c r="P7376">
        <v>0</v>
      </c>
      <c r="Q7376" t="s">
        <v>248</v>
      </c>
      <c r="R7376" t="s">
        <v>244</v>
      </c>
      <c r="S7376" t="s">
        <v>236</v>
      </c>
      <c r="T7376" t="b">
        <v>0</v>
      </c>
      <c r="U7376" t="b">
        <v>1</v>
      </c>
      <c r="V7376" t="b">
        <v>0</v>
      </c>
      <c r="W7376" t="b">
        <v>1</v>
      </c>
      <c r="X7376" t="b">
        <v>0</v>
      </c>
      <c r="Y7376" t="b">
        <v>1</v>
      </c>
      <c r="Z7376" t="b">
        <v>1</v>
      </c>
      <c r="AA7376" t="b">
        <v>0</v>
      </c>
      <c r="AB7376" t="b">
        <v>1</v>
      </c>
      <c r="AC7376" t="b">
        <v>1</v>
      </c>
    </row>
    <row r="7377" spans="1:29" x14ac:dyDescent="0.2">
      <c r="A7377" s="8">
        <v>3</v>
      </c>
      <c r="B7377" s="8" t="s">
        <v>188</v>
      </c>
      <c r="C7377" s="8" t="s">
        <v>69</v>
      </c>
      <c r="D7377" s="8">
        <v>0</v>
      </c>
      <c r="E7377" s="9">
        <v>197744.14529499999</v>
      </c>
      <c r="F7377" s="17">
        <f>SUMIFS(Table2[time],Table2[config],Table2[[#This Row],[config]],Table2[repetition],Table2[[#This Row],[repetition]])</f>
        <v>16996891.164274871</v>
      </c>
      <c r="G7377" s="17">
        <f>IF(Table2[[#This Row],[time]]&lt;7200000,1,0)</f>
        <v>1</v>
      </c>
      <c r="H7377" t="s">
        <v>244</v>
      </c>
      <c r="I7377">
        <v>1</v>
      </c>
      <c r="J7377" t="s">
        <v>238</v>
      </c>
      <c r="K7377" t="s">
        <v>244</v>
      </c>
      <c r="L7377" t="s">
        <v>240</v>
      </c>
      <c r="M7377" t="s">
        <v>232</v>
      </c>
      <c r="N7377" t="s">
        <v>233</v>
      </c>
      <c r="O7377">
        <v>150</v>
      </c>
      <c r="P7377">
        <v>0</v>
      </c>
      <c r="Q7377" t="s">
        <v>248</v>
      </c>
      <c r="R7377" t="s">
        <v>244</v>
      </c>
      <c r="S7377" t="s">
        <v>236</v>
      </c>
      <c r="T7377" t="b">
        <v>0</v>
      </c>
      <c r="U7377" t="b">
        <v>1</v>
      </c>
      <c r="V7377" t="b">
        <v>0</v>
      </c>
      <c r="W7377" t="b">
        <v>1</v>
      </c>
      <c r="X7377" t="b">
        <v>0</v>
      </c>
      <c r="Y7377" t="b">
        <v>1</v>
      </c>
      <c r="Z7377" t="b">
        <v>1</v>
      </c>
      <c r="AA7377" t="b">
        <v>0</v>
      </c>
      <c r="AB7377" t="b">
        <v>1</v>
      </c>
      <c r="AC7377" t="b">
        <v>1</v>
      </c>
    </row>
    <row r="7378" spans="1:29" x14ac:dyDescent="0.2">
      <c r="A7378" s="6">
        <v>3</v>
      </c>
      <c r="B7378" s="6" t="s">
        <v>190</v>
      </c>
      <c r="C7378" s="6" t="s">
        <v>69</v>
      </c>
      <c r="D7378" s="6">
        <v>0</v>
      </c>
      <c r="E7378" s="7">
        <v>789427.31863597804</v>
      </c>
      <c r="F7378" s="16">
        <f>SUMIFS(Table2[time],Table2[config],Table2[[#This Row],[config]],Table2[repetition],Table2[[#This Row],[repetition]])</f>
        <v>16996891.164274871</v>
      </c>
      <c r="G7378" s="16">
        <f>IF(Table2[[#This Row],[time]]&lt;7200000,1,0)</f>
        <v>1</v>
      </c>
      <c r="H7378" t="s">
        <v>244</v>
      </c>
      <c r="I7378">
        <v>1</v>
      </c>
      <c r="J7378" t="s">
        <v>238</v>
      </c>
      <c r="K7378" t="s">
        <v>244</v>
      </c>
      <c r="L7378" t="s">
        <v>240</v>
      </c>
      <c r="M7378" t="s">
        <v>232</v>
      </c>
      <c r="N7378" t="s">
        <v>233</v>
      </c>
      <c r="O7378">
        <v>150</v>
      </c>
      <c r="P7378">
        <v>0</v>
      </c>
      <c r="Q7378" t="s">
        <v>248</v>
      </c>
      <c r="R7378" t="s">
        <v>244</v>
      </c>
      <c r="S7378" t="s">
        <v>236</v>
      </c>
      <c r="T7378" t="b">
        <v>0</v>
      </c>
      <c r="U7378" t="b">
        <v>1</v>
      </c>
      <c r="V7378" t="b">
        <v>0</v>
      </c>
      <c r="W7378" t="b">
        <v>1</v>
      </c>
      <c r="X7378" t="b">
        <v>0</v>
      </c>
      <c r="Y7378" t="b">
        <v>1</v>
      </c>
      <c r="Z7378" t="b">
        <v>1</v>
      </c>
      <c r="AA7378" t="b">
        <v>0</v>
      </c>
      <c r="AB7378" t="b">
        <v>1</v>
      </c>
      <c r="AC7378" t="b">
        <v>1</v>
      </c>
    </row>
    <row r="7379" spans="1:29" x14ac:dyDescent="0.2">
      <c r="A7379" s="8">
        <v>3</v>
      </c>
      <c r="B7379" s="8" t="s">
        <v>191</v>
      </c>
      <c r="C7379" s="8" t="s">
        <v>69</v>
      </c>
      <c r="D7379" s="8">
        <v>6</v>
      </c>
      <c r="E7379" s="9">
        <v>881228.15703705396</v>
      </c>
      <c r="F7379" s="17">
        <f>SUMIFS(Table2[time],Table2[config],Table2[[#This Row],[config]],Table2[repetition],Table2[[#This Row],[repetition]])</f>
        <v>16996891.164274871</v>
      </c>
      <c r="G7379" s="17">
        <f>IF(Table2[[#This Row],[time]]&lt;7200000,1,0)</f>
        <v>1</v>
      </c>
      <c r="H7379" t="s">
        <v>244</v>
      </c>
      <c r="I7379">
        <v>1</v>
      </c>
      <c r="J7379" t="s">
        <v>238</v>
      </c>
      <c r="K7379" t="s">
        <v>244</v>
      </c>
      <c r="L7379" t="s">
        <v>240</v>
      </c>
      <c r="M7379" t="s">
        <v>232</v>
      </c>
      <c r="N7379" t="s">
        <v>233</v>
      </c>
      <c r="O7379">
        <v>150</v>
      </c>
      <c r="P7379">
        <v>0</v>
      </c>
      <c r="Q7379" t="s">
        <v>248</v>
      </c>
      <c r="R7379" t="s">
        <v>244</v>
      </c>
      <c r="S7379" t="s">
        <v>236</v>
      </c>
      <c r="T7379" t="b">
        <v>0</v>
      </c>
      <c r="U7379" t="b">
        <v>1</v>
      </c>
      <c r="V7379" t="b">
        <v>0</v>
      </c>
      <c r="W7379" t="b">
        <v>1</v>
      </c>
      <c r="X7379" t="b">
        <v>0</v>
      </c>
      <c r="Y7379" t="b">
        <v>1</v>
      </c>
      <c r="Z7379" t="b">
        <v>1</v>
      </c>
      <c r="AA7379" t="b">
        <v>0</v>
      </c>
      <c r="AB7379" t="b">
        <v>1</v>
      </c>
      <c r="AC7379" t="b">
        <v>1</v>
      </c>
    </row>
    <row r="7380" spans="1:29" x14ac:dyDescent="0.2">
      <c r="A7380" s="6">
        <v>3</v>
      </c>
      <c r="B7380" s="6" t="s">
        <v>187</v>
      </c>
      <c r="C7380" s="6" t="s">
        <v>69</v>
      </c>
      <c r="D7380" s="6">
        <v>0</v>
      </c>
      <c r="E7380" s="7">
        <v>5322862.1608919902</v>
      </c>
      <c r="F7380" s="16">
        <f>SUMIFS(Table2[time],Table2[config],Table2[[#This Row],[config]],Table2[repetition],Table2[[#This Row],[repetition]])</f>
        <v>16996891.164274871</v>
      </c>
      <c r="G7380" s="16">
        <f>IF(Table2[[#This Row],[time]]&lt;7200000,1,0)</f>
        <v>1</v>
      </c>
      <c r="H7380" t="s">
        <v>244</v>
      </c>
      <c r="I7380">
        <v>1</v>
      </c>
      <c r="J7380" t="s">
        <v>238</v>
      </c>
      <c r="K7380" t="s">
        <v>244</v>
      </c>
      <c r="L7380" t="s">
        <v>240</v>
      </c>
      <c r="M7380" t="s">
        <v>232</v>
      </c>
      <c r="N7380" t="s">
        <v>233</v>
      </c>
      <c r="O7380">
        <v>150</v>
      </c>
      <c r="P7380">
        <v>0</v>
      </c>
      <c r="Q7380" t="s">
        <v>248</v>
      </c>
      <c r="R7380" t="s">
        <v>244</v>
      </c>
      <c r="S7380" t="s">
        <v>236</v>
      </c>
      <c r="T7380" t="b">
        <v>0</v>
      </c>
      <c r="U7380" t="b">
        <v>1</v>
      </c>
      <c r="V7380" t="b">
        <v>0</v>
      </c>
      <c r="W7380" t="b">
        <v>1</v>
      </c>
      <c r="X7380" t="b">
        <v>0</v>
      </c>
      <c r="Y7380" t="b">
        <v>1</v>
      </c>
      <c r="Z7380" t="b">
        <v>1</v>
      </c>
      <c r="AA7380" t="b">
        <v>0</v>
      </c>
      <c r="AB7380" t="b">
        <v>1</v>
      </c>
      <c r="AC7380" t="b">
        <v>1</v>
      </c>
    </row>
    <row r="7381" spans="1:29" x14ac:dyDescent="0.2">
      <c r="A7381" s="8">
        <v>3</v>
      </c>
      <c r="B7381" s="8" t="s">
        <v>205</v>
      </c>
      <c r="C7381" s="8" t="s">
        <v>69</v>
      </c>
      <c r="D7381" s="8">
        <v>0</v>
      </c>
      <c r="E7381" s="9">
        <v>7215491.7608949998</v>
      </c>
      <c r="F7381" s="17">
        <f>SUMIFS(Table2[time],Table2[config],Table2[[#This Row],[config]],Table2[repetition],Table2[[#This Row],[repetition]])</f>
        <v>16996891.164274871</v>
      </c>
      <c r="G7381" s="17">
        <f>IF(Table2[[#This Row],[time]]&lt;7200000,1,0)</f>
        <v>0</v>
      </c>
      <c r="H7381" t="s">
        <v>244</v>
      </c>
      <c r="I7381">
        <v>1</v>
      </c>
      <c r="J7381" t="s">
        <v>238</v>
      </c>
      <c r="K7381" t="s">
        <v>244</v>
      </c>
      <c r="L7381" t="s">
        <v>240</v>
      </c>
      <c r="M7381" t="s">
        <v>232</v>
      </c>
      <c r="N7381" t="s">
        <v>233</v>
      </c>
      <c r="O7381">
        <v>150</v>
      </c>
      <c r="P7381">
        <v>0</v>
      </c>
      <c r="Q7381" t="s">
        <v>248</v>
      </c>
      <c r="R7381" t="s">
        <v>244</v>
      </c>
      <c r="S7381" t="s">
        <v>236</v>
      </c>
      <c r="T7381" t="b">
        <v>0</v>
      </c>
      <c r="U7381" t="b">
        <v>1</v>
      </c>
      <c r="V7381" t="b">
        <v>0</v>
      </c>
      <c r="W7381" t="b">
        <v>1</v>
      </c>
      <c r="X7381" t="b">
        <v>0</v>
      </c>
      <c r="Y7381" t="b">
        <v>1</v>
      </c>
      <c r="Z7381" t="b">
        <v>1</v>
      </c>
      <c r="AA7381" t="b">
        <v>0</v>
      </c>
      <c r="AB7381" t="b">
        <v>1</v>
      </c>
      <c r="AC7381" t="b">
        <v>1</v>
      </c>
    </row>
    <row r="7382" spans="1:29" x14ac:dyDescent="0.2">
      <c r="A7382" s="6">
        <v>1</v>
      </c>
      <c r="B7382" s="6" t="s">
        <v>192</v>
      </c>
      <c r="C7382" s="6" t="s">
        <v>132</v>
      </c>
      <c r="D7382" s="6">
        <v>1</v>
      </c>
      <c r="E7382" s="7">
        <v>77628.608247963697</v>
      </c>
      <c r="F7382" s="16">
        <f>SUMIFS(Table2[time],Table2[config],Table2[[#This Row],[config]],Table2[repetition],Table2[[#This Row],[repetition]])</f>
        <v>4771546.4050660264</v>
      </c>
      <c r="G7382" s="16">
        <f>IF(Table2[[#This Row],[time]]&lt;7200000,1,0)</f>
        <v>1</v>
      </c>
      <c r="H7382" t="s">
        <v>237</v>
      </c>
      <c r="I7382">
        <v>1</v>
      </c>
      <c r="J7382" t="s">
        <v>238</v>
      </c>
      <c r="K7382" t="s">
        <v>244</v>
      </c>
      <c r="L7382" t="s">
        <v>231</v>
      </c>
      <c r="M7382" t="s">
        <v>241</v>
      </c>
      <c r="N7382" t="s">
        <v>244</v>
      </c>
      <c r="O7382">
        <v>1</v>
      </c>
      <c r="P7382">
        <v>120</v>
      </c>
      <c r="Q7382" t="s">
        <v>243</v>
      </c>
      <c r="R7382" t="s">
        <v>241</v>
      </c>
      <c r="S7382" t="s">
        <v>246</v>
      </c>
      <c r="T7382" t="b">
        <v>1</v>
      </c>
      <c r="U7382" t="b">
        <v>0</v>
      </c>
      <c r="V7382" t="b">
        <v>0</v>
      </c>
      <c r="W7382" t="b">
        <v>1</v>
      </c>
      <c r="X7382" t="b">
        <v>0</v>
      </c>
      <c r="Y7382" t="b">
        <v>1</v>
      </c>
      <c r="Z7382" t="b">
        <v>1</v>
      </c>
      <c r="AA7382" t="b">
        <v>0</v>
      </c>
      <c r="AB7382" t="b">
        <v>0</v>
      </c>
      <c r="AC7382" t="b">
        <v>1</v>
      </c>
    </row>
    <row r="7383" spans="1:29" x14ac:dyDescent="0.2">
      <c r="A7383" s="8">
        <v>1</v>
      </c>
      <c r="B7383" s="8" t="s">
        <v>181</v>
      </c>
      <c r="C7383" s="8" t="s">
        <v>132</v>
      </c>
      <c r="D7383" s="8">
        <v>0</v>
      </c>
      <c r="E7383" s="9">
        <v>22067.8020019549</v>
      </c>
      <c r="F7383" s="17">
        <f>SUMIFS(Table2[time],Table2[config],Table2[[#This Row],[config]],Table2[repetition],Table2[[#This Row],[repetition]])</f>
        <v>4771546.4050660264</v>
      </c>
      <c r="G7383" s="17">
        <f>IF(Table2[[#This Row],[time]]&lt;7200000,1,0)</f>
        <v>1</v>
      </c>
      <c r="H7383" t="s">
        <v>237</v>
      </c>
      <c r="I7383">
        <v>1</v>
      </c>
      <c r="J7383" t="s">
        <v>238</v>
      </c>
      <c r="K7383" t="s">
        <v>244</v>
      </c>
      <c r="L7383" t="s">
        <v>231</v>
      </c>
      <c r="M7383" t="s">
        <v>241</v>
      </c>
      <c r="N7383" t="s">
        <v>244</v>
      </c>
      <c r="O7383">
        <v>1</v>
      </c>
      <c r="P7383">
        <v>120</v>
      </c>
      <c r="Q7383" t="s">
        <v>243</v>
      </c>
      <c r="R7383" t="s">
        <v>241</v>
      </c>
      <c r="S7383" t="s">
        <v>246</v>
      </c>
      <c r="T7383" t="b">
        <v>1</v>
      </c>
      <c r="U7383" t="b">
        <v>0</v>
      </c>
      <c r="V7383" t="b">
        <v>0</v>
      </c>
      <c r="W7383" t="b">
        <v>1</v>
      </c>
      <c r="X7383" t="b">
        <v>0</v>
      </c>
      <c r="Y7383" t="b">
        <v>1</v>
      </c>
      <c r="Z7383" t="b">
        <v>1</v>
      </c>
      <c r="AA7383" t="b">
        <v>0</v>
      </c>
      <c r="AB7383" t="b">
        <v>0</v>
      </c>
      <c r="AC7383" t="b">
        <v>1</v>
      </c>
    </row>
    <row r="7384" spans="1:29" x14ac:dyDescent="0.2">
      <c r="A7384" s="6">
        <v>1</v>
      </c>
      <c r="B7384" s="6" t="s">
        <v>194</v>
      </c>
      <c r="C7384" s="6" t="s">
        <v>132</v>
      </c>
      <c r="D7384" s="6">
        <v>0</v>
      </c>
      <c r="E7384" s="7">
        <v>58574.208996957102</v>
      </c>
      <c r="F7384" s="16">
        <f>SUMIFS(Table2[time],Table2[config],Table2[[#This Row],[config]],Table2[repetition],Table2[[#This Row],[repetition]])</f>
        <v>4771546.4050660264</v>
      </c>
      <c r="G7384" s="16">
        <f>IF(Table2[[#This Row],[time]]&lt;7200000,1,0)</f>
        <v>1</v>
      </c>
      <c r="H7384" t="s">
        <v>237</v>
      </c>
      <c r="I7384">
        <v>1</v>
      </c>
      <c r="J7384" t="s">
        <v>238</v>
      </c>
      <c r="K7384" t="s">
        <v>244</v>
      </c>
      <c r="L7384" t="s">
        <v>231</v>
      </c>
      <c r="M7384" t="s">
        <v>241</v>
      </c>
      <c r="N7384" t="s">
        <v>244</v>
      </c>
      <c r="O7384">
        <v>1</v>
      </c>
      <c r="P7384">
        <v>120</v>
      </c>
      <c r="Q7384" t="s">
        <v>243</v>
      </c>
      <c r="R7384" t="s">
        <v>241</v>
      </c>
      <c r="S7384" t="s">
        <v>246</v>
      </c>
      <c r="T7384" t="b">
        <v>1</v>
      </c>
      <c r="U7384" t="b">
        <v>0</v>
      </c>
      <c r="V7384" t="b">
        <v>0</v>
      </c>
      <c r="W7384" t="b">
        <v>1</v>
      </c>
      <c r="X7384" t="b">
        <v>0</v>
      </c>
      <c r="Y7384" t="b">
        <v>1</v>
      </c>
      <c r="Z7384" t="b">
        <v>1</v>
      </c>
      <c r="AA7384" t="b">
        <v>0</v>
      </c>
      <c r="AB7384" t="b">
        <v>0</v>
      </c>
      <c r="AC7384" t="b">
        <v>1</v>
      </c>
    </row>
    <row r="7385" spans="1:29" x14ac:dyDescent="0.2">
      <c r="A7385" s="8">
        <v>1</v>
      </c>
      <c r="B7385" s="8" t="s">
        <v>176</v>
      </c>
      <c r="C7385" s="8" t="s">
        <v>132</v>
      </c>
      <c r="D7385" s="8">
        <v>0</v>
      </c>
      <c r="E7385" s="9">
        <v>28112.186765996699</v>
      </c>
      <c r="F7385" s="17">
        <f>SUMIFS(Table2[time],Table2[config],Table2[[#This Row],[config]],Table2[repetition],Table2[[#This Row],[repetition]])</f>
        <v>4771546.4050660264</v>
      </c>
      <c r="G7385" s="17">
        <f>IF(Table2[[#This Row],[time]]&lt;7200000,1,0)</f>
        <v>1</v>
      </c>
      <c r="H7385" t="s">
        <v>237</v>
      </c>
      <c r="I7385">
        <v>1</v>
      </c>
      <c r="J7385" t="s">
        <v>238</v>
      </c>
      <c r="K7385" t="s">
        <v>244</v>
      </c>
      <c r="L7385" t="s">
        <v>231</v>
      </c>
      <c r="M7385" t="s">
        <v>241</v>
      </c>
      <c r="N7385" t="s">
        <v>244</v>
      </c>
      <c r="O7385">
        <v>1</v>
      </c>
      <c r="P7385">
        <v>120</v>
      </c>
      <c r="Q7385" t="s">
        <v>243</v>
      </c>
      <c r="R7385" t="s">
        <v>241</v>
      </c>
      <c r="S7385" t="s">
        <v>246</v>
      </c>
      <c r="T7385" t="b">
        <v>1</v>
      </c>
      <c r="U7385" t="b">
        <v>0</v>
      </c>
      <c r="V7385" t="b">
        <v>0</v>
      </c>
      <c r="W7385" t="b">
        <v>1</v>
      </c>
      <c r="X7385" t="b">
        <v>0</v>
      </c>
      <c r="Y7385" t="b">
        <v>1</v>
      </c>
      <c r="Z7385" t="b">
        <v>1</v>
      </c>
      <c r="AA7385" t="b">
        <v>0</v>
      </c>
      <c r="AB7385" t="b">
        <v>0</v>
      </c>
      <c r="AC7385" t="b">
        <v>1</v>
      </c>
    </row>
    <row r="7386" spans="1:29" x14ac:dyDescent="0.2">
      <c r="A7386" s="6">
        <v>1</v>
      </c>
      <c r="B7386" s="6" t="s">
        <v>183</v>
      </c>
      <c r="C7386" s="6" t="s">
        <v>132</v>
      </c>
      <c r="D7386" s="6">
        <v>0</v>
      </c>
      <c r="E7386" s="7">
        <v>28250.548786018</v>
      </c>
      <c r="F7386" s="16">
        <f>SUMIFS(Table2[time],Table2[config],Table2[[#This Row],[config]],Table2[repetition],Table2[[#This Row],[repetition]])</f>
        <v>4771546.4050660264</v>
      </c>
      <c r="G7386" s="16">
        <f>IF(Table2[[#This Row],[time]]&lt;7200000,1,0)</f>
        <v>1</v>
      </c>
      <c r="H7386" t="s">
        <v>237</v>
      </c>
      <c r="I7386">
        <v>1</v>
      </c>
      <c r="J7386" t="s">
        <v>238</v>
      </c>
      <c r="K7386" t="s">
        <v>244</v>
      </c>
      <c r="L7386" t="s">
        <v>231</v>
      </c>
      <c r="M7386" t="s">
        <v>241</v>
      </c>
      <c r="N7386" t="s">
        <v>244</v>
      </c>
      <c r="O7386">
        <v>1</v>
      </c>
      <c r="P7386">
        <v>120</v>
      </c>
      <c r="Q7386" t="s">
        <v>243</v>
      </c>
      <c r="R7386" t="s">
        <v>241</v>
      </c>
      <c r="S7386" t="s">
        <v>246</v>
      </c>
      <c r="T7386" t="b">
        <v>1</v>
      </c>
      <c r="U7386" t="b">
        <v>0</v>
      </c>
      <c r="V7386" t="b">
        <v>0</v>
      </c>
      <c r="W7386" t="b">
        <v>1</v>
      </c>
      <c r="X7386" t="b">
        <v>0</v>
      </c>
      <c r="Y7386" t="b">
        <v>1</v>
      </c>
      <c r="Z7386" t="b">
        <v>1</v>
      </c>
      <c r="AA7386" t="b">
        <v>0</v>
      </c>
      <c r="AB7386" t="b">
        <v>0</v>
      </c>
      <c r="AC7386" t="b">
        <v>1</v>
      </c>
    </row>
    <row r="7387" spans="1:29" x14ac:dyDescent="0.2">
      <c r="A7387" s="8">
        <v>1</v>
      </c>
      <c r="B7387" s="8" t="s">
        <v>182</v>
      </c>
      <c r="C7387" s="8" t="s">
        <v>132</v>
      </c>
      <c r="D7387" s="8">
        <v>0</v>
      </c>
      <c r="E7387" s="9">
        <v>32879.748129984298</v>
      </c>
      <c r="F7387" s="17">
        <f>SUMIFS(Table2[time],Table2[config],Table2[[#This Row],[config]],Table2[repetition],Table2[[#This Row],[repetition]])</f>
        <v>4771546.4050660264</v>
      </c>
      <c r="G7387" s="17">
        <f>IF(Table2[[#This Row],[time]]&lt;7200000,1,0)</f>
        <v>1</v>
      </c>
      <c r="H7387" t="s">
        <v>237</v>
      </c>
      <c r="I7387">
        <v>1</v>
      </c>
      <c r="J7387" t="s">
        <v>238</v>
      </c>
      <c r="K7387" t="s">
        <v>244</v>
      </c>
      <c r="L7387" t="s">
        <v>231</v>
      </c>
      <c r="M7387" t="s">
        <v>241</v>
      </c>
      <c r="N7387" t="s">
        <v>244</v>
      </c>
      <c r="O7387">
        <v>1</v>
      </c>
      <c r="P7387">
        <v>120</v>
      </c>
      <c r="Q7387" t="s">
        <v>243</v>
      </c>
      <c r="R7387" t="s">
        <v>241</v>
      </c>
      <c r="S7387" t="s">
        <v>246</v>
      </c>
      <c r="T7387" t="b">
        <v>1</v>
      </c>
      <c r="U7387" t="b">
        <v>0</v>
      </c>
      <c r="V7387" t="b">
        <v>0</v>
      </c>
      <c r="W7387" t="b">
        <v>1</v>
      </c>
      <c r="X7387" t="b">
        <v>0</v>
      </c>
      <c r="Y7387" t="b">
        <v>1</v>
      </c>
      <c r="Z7387" t="b">
        <v>1</v>
      </c>
      <c r="AA7387" t="b">
        <v>0</v>
      </c>
      <c r="AB7387" t="b">
        <v>0</v>
      </c>
      <c r="AC7387" t="b">
        <v>1</v>
      </c>
    </row>
    <row r="7388" spans="1:29" x14ac:dyDescent="0.2">
      <c r="A7388" s="6">
        <v>1</v>
      </c>
      <c r="B7388" s="6" t="s">
        <v>200</v>
      </c>
      <c r="C7388" s="6" t="s">
        <v>132</v>
      </c>
      <c r="D7388" s="6">
        <v>0</v>
      </c>
      <c r="E7388" s="7">
        <v>30016.383551061099</v>
      </c>
      <c r="F7388" s="16">
        <f>SUMIFS(Table2[time],Table2[config],Table2[[#This Row],[config]],Table2[repetition],Table2[[#This Row],[repetition]])</f>
        <v>4771546.4050660264</v>
      </c>
      <c r="G7388" s="16">
        <f>IF(Table2[[#This Row],[time]]&lt;7200000,1,0)</f>
        <v>1</v>
      </c>
      <c r="H7388" t="s">
        <v>237</v>
      </c>
      <c r="I7388">
        <v>1</v>
      </c>
      <c r="J7388" t="s">
        <v>238</v>
      </c>
      <c r="K7388" t="s">
        <v>244</v>
      </c>
      <c r="L7388" t="s">
        <v>231</v>
      </c>
      <c r="M7388" t="s">
        <v>241</v>
      </c>
      <c r="N7388" t="s">
        <v>244</v>
      </c>
      <c r="O7388">
        <v>1</v>
      </c>
      <c r="P7388">
        <v>120</v>
      </c>
      <c r="Q7388" t="s">
        <v>243</v>
      </c>
      <c r="R7388" t="s">
        <v>241</v>
      </c>
      <c r="S7388" t="s">
        <v>246</v>
      </c>
      <c r="T7388" t="b">
        <v>1</v>
      </c>
      <c r="U7388" t="b">
        <v>0</v>
      </c>
      <c r="V7388" t="b">
        <v>0</v>
      </c>
      <c r="W7388" t="b">
        <v>1</v>
      </c>
      <c r="X7388" t="b">
        <v>0</v>
      </c>
      <c r="Y7388" t="b">
        <v>1</v>
      </c>
      <c r="Z7388" t="b">
        <v>1</v>
      </c>
      <c r="AA7388" t="b">
        <v>0</v>
      </c>
      <c r="AB7388" t="b">
        <v>0</v>
      </c>
      <c r="AC7388" t="b">
        <v>1</v>
      </c>
    </row>
    <row r="7389" spans="1:29" x14ac:dyDescent="0.2">
      <c r="A7389" s="8">
        <v>1</v>
      </c>
      <c r="B7389" s="8" t="s">
        <v>195</v>
      </c>
      <c r="C7389" s="8" t="s">
        <v>132</v>
      </c>
      <c r="D7389" s="8">
        <v>0</v>
      </c>
      <c r="E7389" s="9">
        <v>35721.882591023998</v>
      </c>
      <c r="F7389" s="17">
        <f>SUMIFS(Table2[time],Table2[config],Table2[[#This Row],[config]],Table2[repetition],Table2[[#This Row],[repetition]])</f>
        <v>4771546.4050660264</v>
      </c>
      <c r="G7389" s="17">
        <f>IF(Table2[[#This Row],[time]]&lt;7200000,1,0)</f>
        <v>1</v>
      </c>
      <c r="H7389" t="s">
        <v>237</v>
      </c>
      <c r="I7389">
        <v>1</v>
      </c>
      <c r="J7389" t="s">
        <v>238</v>
      </c>
      <c r="K7389" t="s">
        <v>244</v>
      </c>
      <c r="L7389" t="s">
        <v>231</v>
      </c>
      <c r="M7389" t="s">
        <v>241</v>
      </c>
      <c r="N7389" t="s">
        <v>244</v>
      </c>
      <c r="O7389">
        <v>1</v>
      </c>
      <c r="P7389">
        <v>120</v>
      </c>
      <c r="Q7389" t="s">
        <v>243</v>
      </c>
      <c r="R7389" t="s">
        <v>241</v>
      </c>
      <c r="S7389" t="s">
        <v>246</v>
      </c>
      <c r="T7389" t="b">
        <v>1</v>
      </c>
      <c r="U7389" t="b">
        <v>0</v>
      </c>
      <c r="V7389" t="b">
        <v>0</v>
      </c>
      <c r="W7389" t="b">
        <v>1</v>
      </c>
      <c r="X7389" t="b">
        <v>0</v>
      </c>
      <c r="Y7389" t="b">
        <v>1</v>
      </c>
      <c r="Z7389" t="b">
        <v>1</v>
      </c>
      <c r="AA7389" t="b">
        <v>0</v>
      </c>
      <c r="AB7389" t="b">
        <v>0</v>
      </c>
      <c r="AC7389" t="b">
        <v>1</v>
      </c>
    </row>
    <row r="7390" spans="1:29" x14ac:dyDescent="0.2">
      <c r="A7390" s="6">
        <v>1</v>
      </c>
      <c r="B7390" s="6" t="s">
        <v>185</v>
      </c>
      <c r="C7390" s="6" t="s">
        <v>132</v>
      </c>
      <c r="D7390" s="6">
        <v>0</v>
      </c>
      <c r="E7390" s="7">
        <v>36472.1004739403</v>
      </c>
      <c r="F7390" s="16">
        <f>SUMIFS(Table2[time],Table2[config],Table2[[#This Row],[config]],Table2[repetition],Table2[[#This Row],[repetition]])</f>
        <v>4771546.4050660264</v>
      </c>
      <c r="G7390" s="16">
        <f>IF(Table2[[#This Row],[time]]&lt;7200000,1,0)</f>
        <v>1</v>
      </c>
      <c r="H7390" t="s">
        <v>237</v>
      </c>
      <c r="I7390">
        <v>1</v>
      </c>
      <c r="J7390" t="s">
        <v>238</v>
      </c>
      <c r="K7390" t="s">
        <v>244</v>
      </c>
      <c r="L7390" t="s">
        <v>231</v>
      </c>
      <c r="M7390" t="s">
        <v>241</v>
      </c>
      <c r="N7390" t="s">
        <v>244</v>
      </c>
      <c r="O7390">
        <v>1</v>
      </c>
      <c r="P7390">
        <v>120</v>
      </c>
      <c r="Q7390" t="s">
        <v>243</v>
      </c>
      <c r="R7390" t="s">
        <v>241</v>
      </c>
      <c r="S7390" t="s">
        <v>246</v>
      </c>
      <c r="T7390" t="b">
        <v>1</v>
      </c>
      <c r="U7390" t="b">
        <v>0</v>
      </c>
      <c r="V7390" t="b">
        <v>0</v>
      </c>
      <c r="W7390" t="b">
        <v>1</v>
      </c>
      <c r="X7390" t="b">
        <v>0</v>
      </c>
      <c r="Y7390" t="b">
        <v>1</v>
      </c>
      <c r="Z7390" t="b">
        <v>1</v>
      </c>
      <c r="AA7390" t="b">
        <v>0</v>
      </c>
      <c r="AB7390" t="b">
        <v>0</v>
      </c>
      <c r="AC7390" t="b">
        <v>1</v>
      </c>
    </row>
    <row r="7391" spans="1:29" x14ac:dyDescent="0.2">
      <c r="A7391" s="8">
        <v>1</v>
      </c>
      <c r="B7391" s="8" t="s">
        <v>184</v>
      </c>
      <c r="C7391" s="8" t="s">
        <v>132</v>
      </c>
      <c r="D7391" s="8">
        <v>0</v>
      </c>
      <c r="E7391" s="9">
        <v>49888.3833580184</v>
      </c>
      <c r="F7391" s="17">
        <f>SUMIFS(Table2[time],Table2[config],Table2[[#This Row],[config]],Table2[repetition],Table2[[#This Row],[repetition]])</f>
        <v>4771546.4050660264</v>
      </c>
      <c r="G7391" s="17">
        <f>IF(Table2[[#This Row],[time]]&lt;7200000,1,0)</f>
        <v>1</v>
      </c>
      <c r="H7391" t="s">
        <v>237</v>
      </c>
      <c r="I7391">
        <v>1</v>
      </c>
      <c r="J7391" t="s">
        <v>238</v>
      </c>
      <c r="K7391" t="s">
        <v>244</v>
      </c>
      <c r="L7391" t="s">
        <v>231</v>
      </c>
      <c r="M7391" t="s">
        <v>241</v>
      </c>
      <c r="N7391" t="s">
        <v>244</v>
      </c>
      <c r="O7391">
        <v>1</v>
      </c>
      <c r="P7391">
        <v>120</v>
      </c>
      <c r="Q7391" t="s">
        <v>243</v>
      </c>
      <c r="R7391" t="s">
        <v>241</v>
      </c>
      <c r="S7391" t="s">
        <v>246</v>
      </c>
      <c r="T7391" t="b">
        <v>1</v>
      </c>
      <c r="U7391" t="b">
        <v>0</v>
      </c>
      <c r="V7391" t="b">
        <v>0</v>
      </c>
      <c r="W7391" t="b">
        <v>1</v>
      </c>
      <c r="X7391" t="b">
        <v>0</v>
      </c>
      <c r="Y7391" t="b">
        <v>1</v>
      </c>
      <c r="Z7391" t="b">
        <v>1</v>
      </c>
      <c r="AA7391" t="b">
        <v>0</v>
      </c>
      <c r="AB7391" t="b">
        <v>0</v>
      </c>
      <c r="AC7391" t="b">
        <v>1</v>
      </c>
    </row>
    <row r="7392" spans="1:29" x14ac:dyDescent="0.2">
      <c r="A7392" s="6">
        <v>1</v>
      </c>
      <c r="B7392" s="6" t="s">
        <v>180</v>
      </c>
      <c r="C7392" s="6" t="s">
        <v>132</v>
      </c>
      <c r="D7392" s="6">
        <v>0</v>
      </c>
      <c r="E7392" s="7">
        <v>20190.278376918199</v>
      </c>
      <c r="F7392" s="16">
        <f>SUMIFS(Table2[time],Table2[config],Table2[[#This Row],[config]],Table2[repetition],Table2[[#This Row],[repetition]])</f>
        <v>4771546.4050660264</v>
      </c>
      <c r="G7392" s="16">
        <f>IF(Table2[[#This Row],[time]]&lt;7200000,1,0)</f>
        <v>1</v>
      </c>
      <c r="H7392" t="s">
        <v>237</v>
      </c>
      <c r="I7392">
        <v>1</v>
      </c>
      <c r="J7392" t="s">
        <v>238</v>
      </c>
      <c r="K7392" t="s">
        <v>244</v>
      </c>
      <c r="L7392" t="s">
        <v>231</v>
      </c>
      <c r="M7392" t="s">
        <v>241</v>
      </c>
      <c r="N7392" t="s">
        <v>244</v>
      </c>
      <c r="O7392">
        <v>1</v>
      </c>
      <c r="P7392">
        <v>120</v>
      </c>
      <c r="Q7392" t="s">
        <v>243</v>
      </c>
      <c r="R7392" t="s">
        <v>241</v>
      </c>
      <c r="S7392" t="s">
        <v>246</v>
      </c>
      <c r="T7392" t="b">
        <v>1</v>
      </c>
      <c r="U7392" t="b">
        <v>0</v>
      </c>
      <c r="V7392" t="b">
        <v>0</v>
      </c>
      <c r="W7392" t="b">
        <v>1</v>
      </c>
      <c r="X7392" t="b">
        <v>0</v>
      </c>
      <c r="Y7392" t="b">
        <v>1</v>
      </c>
      <c r="Z7392" t="b">
        <v>1</v>
      </c>
      <c r="AA7392" t="b">
        <v>0</v>
      </c>
      <c r="AB7392" t="b">
        <v>0</v>
      </c>
      <c r="AC7392" t="b">
        <v>1</v>
      </c>
    </row>
    <row r="7393" spans="1:29" x14ac:dyDescent="0.2">
      <c r="A7393" s="8">
        <v>1</v>
      </c>
      <c r="B7393" s="8" t="s">
        <v>189</v>
      </c>
      <c r="C7393" s="8" t="s">
        <v>132</v>
      </c>
      <c r="D7393" s="8">
        <v>0</v>
      </c>
      <c r="E7393" s="9">
        <v>21365.5144758522</v>
      </c>
      <c r="F7393" s="17">
        <f>SUMIFS(Table2[time],Table2[config],Table2[[#This Row],[config]],Table2[repetition],Table2[[#This Row],[repetition]])</f>
        <v>4771546.4050660264</v>
      </c>
      <c r="G7393" s="17">
        <f>IF(Table2[[#This Row],[time]]&lt;7200000,1,0)</f>
        <v>1</v>
      </c>
      <c r="H7393" t="s">
        <v>237</v>
      </c>
      <c r="I7393">
        <v>1</v>
      </c>
      <c r="J7393" t="s">
        <v>238</v>
      </c>
      <c r="K7393" t="s">
        <v>244</v>
      </c>
      <c r="L7393" t="s">
        <v>231</v>
      </c>
      <c r="M7393" t="s">
        <v>241</v>
      </c>
      <c r="N7393" t="s">
        <v>244</v>
      </c>
      <c r="O7393">
        <v>1</v>
      </c>
      <c r="P7393">
        <v>120</v>
      </c>
      <c r="Q7393" t="s">
        <v>243</v>
      </c>
      <c r="R7393" t="s">
        <v>241</v>
      </c>
      <c r="S7393" t="s">
        <v>246</v>
      </c>
      <c r="T7393" t="b">
        <v>1</v>
      </c>
      <c r="U7393" t="b">
        <v>0</v>
      </c>
      <c r="V7393" t="b">
        <v>0</v>
      </c>
      <c r="W7393" t="b">
        <v>1</v>
      </c>
      <c r="X7393" t="b">
        <v>0</v>
      </c>
      <c r="Y7393" t="b">
        <v>1</v>
      </c>
      <c r="Z7393" t="b">
        <v>1</v>
      </c>
      <c r="AA7393" t="b">
        <v>0</v>
      </c>
      <c r="AB7393" t="b">
        <v>0</v>
      </c>
      <c r="AC7393" t="b">
        <v>1</v>
      </c>
    </row>
    <row r="7394" spans="1:29" x14ac:dyDescent="0.2">
      <c r="A7394" s="6">
        <v>1</v>
      </c>
      <c r="B7394" s="6" t="s">
        <v>196</v>
      </c>
      <c r="C7394" s="6" t="s">
        <v>132</v>
      </c>
      <c r="D7394" s="6">
        <v>0</v>
      </c>
      <c r="E7394" s="7">
        <v>24945.420400006598</v>
      </c>
      <c r="F7394" s="16">
        <f>SUMIFS(Table2[time],Table2[config],Table2[[#This Row],[config]],Table2[repetition],Table2[[#This Row],[repetition]])</f>
        <v>4771546.4050660264</v>
      </c>
      <c r="G7394" s="16">
        <f>IF(Table2[[#This Row],[time]]&lt;7200000,1,0)</f>
        <v>1</v>
      </c>
      <c r="H7394" t="s">
        <v>237</v>
      </c>
      <c r="I7394">
        <v>1</v>
      </c>
      <c r="J7394" t="s">
        <v>238</v>
      </c>
      <c r="K7394" t="s">
        <v>244</v>
      </c>
      <c r="L7394" t="s">
        <v>231</v>
      </c>
      <c r="M7394" t="s">
        <v>241</v>
      </c>
      <c r="N7394" t="s">
        <v>244</v>
      </c>
      <c r="O7394">
        <v>1</v>
      </c>
      <c r="P7394">
        <v>120</v>
      </c>
      <c r="Q7394" t="s">
        <v>243</v>
      </c>
      <c r="R7394" t="s">
        <v>241</v>
      </c>
      <c r="S7394" t="s">
        <v>246</v>
      </c>
      <c r="T7394" t="b">
        <v>1</v>
      </c>
      <c r="U7394" t="b">
        <v>0</v>
      </c>
      <c r="V7394" t="b">
        <v>0</v>
      </c>
      <c r="W7394" t="b">
        <v>1</v>
      </c>
      <c r="X7394" t="b">
        <v>0</v>
      </c>
      <c r="Y7394" t="b">
        <v>1</v>
      </c>
      <c r="Z7394" t="b">
        <v>1</v>
      </c>
      <c r="AA7394" t="b">
        <v>0</v>
      </c>
      <c r="AB7394" t="b">
        <v>0</v>
      </c>
      <c r="AC7394" t="b">
        <v>1</v>
      </c>
    </row>
    <row r="7395" spans="1:29" x14ac:dyDescent="0.2">
      <c r="A7395" s="8">
        <v>1</v>
      </c>
      <c r="B7395" s="8" t="s">
        <v>198</v>
      </c>
      <c r="C7395" s="8" t="s">
        <v>132</v>
      </c>
      <c r="D7395" s="8">
        <v>0</v>
      </c>
      <c r="E7395" s="9">
        <v>25648.888455936602</v>
      </c>
      <c r="F7395" s="17">
        <f>SUMIFS(Table2[time],Table2[config],Table2[[#This Row],[config]],Table2[repetition],Table2[[#This Row],[repetition]])</f>
        <v>4771546.4050660264</v>
      </c>
      <c r="G7395" s="17">
        <f>IF(Table2[[#This Row],[time]]&lt;7200000,1,0)</f>
        <v>1</v>
      </c>
      <c r="H7395" t="s">
        <v>237</v>
      </c>
      <c r="I7395">
        <v>1</v>
      </c>
      <c r="J7395" t="s">
        <v>238</v>
      </c>
      <c r="K7395" t="s">
        <v>244</v>
      </c>
      <c r="L7395" t="s">
        <v>231</v>
      </c>
      <c r="M7395" t="s">
        <v>241</v>
      </c>
      <c r="N7395" t="s">
        <v>244</v>
      </c>
      <c r="O7395">
        <v>1</v>
      </c>
      <c r="P7395">
        <v>120</v>
      </c>
      <c r="Q7395" t="s">
        <v>243</v>
      </c>
      <c r="R7395" t="s">
        <v>241</v>
      </c>
      <c r="S7395" t="s">
        <v>246</v>
      </c>
      <c r="T7395" t="b">
        <v>1</v>
      </c>
      <c r="U7395" t="b">
        <v>0</v>
      </c>
      <c r="V7395" t="b">
        <v>0</v>
      </c>
      <c r="W7395" t="b">
        <v>1</v>
      </c>
      <c r="X7395" t="b">
        <v>0</v>
      </c>
      <c r="Y7395" t="b">
        <v>1</v>
      </c>
      <c r="Z7395" t="b">
        <v>1</v>
      </c>
      <c r="AA7395" t="b">
        <v>0</v>
      </c>
      <c r="AB7395" t="b">
        <v>0</v>
      </c>
      <c r="AC7395" t="b">
        <v>1</v>
      </c>
    </row>
    <row r="7396" spans="1:29" x14ac:dyDescent="0.2">
      <c r="A7396" s="6">
        <v>1</v>
      </c>
      <c r="B7396" s="6" t="s">
        <v>178</v>
      </c>
      <c r="C7396" s="6" t="s">
        <v>132</v>
      </c>
      <c r="D7396" s="6">
        <v>0</v>
      </c>
      <c r="E7396" s="7">
        <v>24681.562828132799</v>
      </c>
      <c r="F7396" s="16">
        <f>SUMIFS(Table2[time],Table2[config],Table2[[#This Row],[config]],Table2[repetition],Table2[[#This Row],[repetition]])</f>
        <v>4771546.4050660264</v>
      </c>
      <c r="G7396" s="16">
        <f>IF(Table2[[#This Row],[time]]&lt;7200000,1,0)</f>
        <v>1</v>
      </c>
      <c r="H7396" t="s">
        <v>237</v>
      </c>
      <c r="I7396">
        <v>1</v>
      </c>
      <c r="J7396" t="s">
        <v>238</v>
      </c>
      <c r="K7396" t="s">
        <v>244</v>
      </c>
      <c r="L7396" t="s">
        <v>231</v>
      </c>
      <c r="M7396" t="s">
        <v>241</v>
      </c>
      <c r="N7396" t="s">
        <v>244</v>
      </c>
      <c r="O7396">
        <v>1</v>
      </c>
      <c r="P7396">
        <v>120</v>
      </c>
      <c r="Q7396" t="s">
        <v>243</v>
      </c>
      <c r="R7396" t="s">
        <v>241</v>
      </c>
      <c r="S7396" t="s">
        <v>246</v>
      </c>
      <c r="T7396" t="b">
        <v>1</v>
      </c>
      <c r="U7396" t="b">
        <v>0</v>
      </c>
      <c r="V7396" t="b">
        <v>0</v>
      </c>
      <c r="W7396" t="b">
        <v>1</v>
      </c>
      <c r="X7396" t="b">
        <v>0</v>
      </c>
      <c r="Y7396" t="b">
        <v>1</v>
      </c>
      <c r="Z7396" t="b">
        <v>1</v>
      </c>
      <c r="AA7396" t="b">
        <v>0</v>
      </c>
      <c r="AB7396" t="b">
        <v>0</v>
      </c>
      <c r="AC7396" t="b">
        <v>1</v>
      </c>
    </row>
    <row r="7397" spans="1:29" x14ac:dyDescent="0.2">
      <c r="A7397" s="8">
        <v>1</v>
      </c>
      <c r="B7397" s="8" t="s">
        <v>199</v>
      </c>
      <c r="C7397" s="8" t="s">
        <v>132</v>
      </c>
      <c r="D7397" s="8">
        <v>0</v>
      </c>
      <c r="E7397" s="9">
        <v>19383.762449026101</v>
      </c>
      <c r="F7397" s="17">
        <f>SUMIFS(Table2[time],Table2[config],Table2[[#This Row],[config]],Table2[repetition],Table2[[#This Row],[repetition]])</f>
        <v>4771546.4050660264</v>
      </c>
      <c r="G7397" s="17">
        <f>IF(Table2[[#This Row],[time]]&lt;7200000,1,0)</f>
        <v>1</v>
      </c>
      <c r="H7397" t="s">
        <v>237</v>
      </c>
      <c r="I7397">
        <v>1</v>
      </c>
      <c r="J7397" t="s">
        <v>238</v>
      </c>
      <c r="K7397" t="s">
        <v>244</v>
      </c>
      <c r="L7397" t="s">
        <v>231</v>
      </c>
      <c r="M7397" t="s">
        <v>241</v>
      </c>
      <c r="N7397" t="s">
        <v>244</v>
      </c>
      <c r="O7397">
        <v>1</v>
      </c>
      <c r="P7397">
        <v>120</v>
      </c>
      <c r="Q7397" t="s">
        <v>243</v>
      </c>
      <c r="R7397" t="s">
        <v>241</v>
      </c>
      <c r="S7397" t="s">
        <v>246</v>
      </c>
      <c r="T7397" t="b">
        <v>1</v>
      </c>
      <c r="U7397" t="b">
        <v>0</v>
      </c>
      <c r="V7397" t="b">
        <v>0</v>
      </c>
      <c r="W7397" t="b">
        <v>1</v>
      </c>
      <c r="X7397" t="b">
        <v>0</v>
      </c>
      <c r="Y7397" t="b">
        <v>1</v>
      </c>
      <c r="Z7397" t="b">
        <v>1</v>
      </c>
      <c r="AA7397" t="b">
        <v>0</v>
      </c>
      <c r="AB7397" t="b">
        <v>0</v>
      </c>
      <c r="AC7397" t="b">
        <v>1</v>
      </c>
    </row>
    <row r="7398" spans="1:29" x14ac:dyDescent="0.2">
      <c r="A7398" s="6">
        <v>1</v>
      </c>
      <c r="B7398" s="6" t="s">
        <v>197</v>
      </c>
      <c r="C7398" s="6" t="s">
        <v>132</v>
      </c>
      <c r="D7398" s="6">
        <v>0</v>
      </c>
      <c r="E7398" s="7">
        <v>20490.056579001201</v>
      </c>
      <c r="F7398" s="16">
        <f>SUMIFS(Table2[time],Table2[config],Table2[[#This Row],[config]],Table2[repetition],Table2[[#This Row],[repetition]])</f>
        <v>4771546.4050660264</v>
      </c>
      <c r="G7398" s="16">
        <f>IF(Table2[[#This Row],[time]]&lt;7200000,1,0)</f>
        <v>1</v>
      </c>
      <c r="H7398" t="s">
        <v>237</v>
      </c>
      <c r="I7398">
        <v>1</v>
      </c>
      <c r="J7398" t="s">
        <v>238</v>
      </c>
      <c r="K7398" t="s">
        <v>244</v>
      </c>
      <c r="L7398" t="s">
        <v>231</v>
      </c>
      <c r="M7398" t="s">
        <v>241</v>
      </c>
      <c r="N7398" t="s">
        <v>244</v>
      </c>
      <c r="O7398">
        <v>1</v>
      </c>
      <c r="P7398">
        <v>120</v>
      </c>
      <c r="Q7398" t="s">
        <v>243</v>
      </c>
      <c r="R7398" t="s">
        <v>241</v>
      </c>
      <c r="S7398" t="s">
        <v>246</v>
      </c>
      <c r="T7398" t="b">
        <v>1</v>
      </c>
      <c r="U7398" t="b">
        <v>0</v>
      </c>
      <c r="V7398" t="b">
        <v>0</v>
      </c>
      <c r="W7398" t="b">
        <v>1</v>
      </c>
      <c r="X7398" t="b">
        <v>0</v>
      </c>
      <c r="Y7398" t="b">
        <v>1</v>
      </c>
      <c r="Z7398" t="b">
        <v>1</v>
      </c>
      <c r="AA7398" t="b">
        <v>0</v>
      </c>
      <c r="AB7398" t="b">
        <v>0</v>
      </c>
      <c r="AC7398" t="b">
        <v>1</v>
      </c>
    </row>
    <row r="7399" spans="1:29" x14ac:dyDescent="0.2">
      <c r="A7399" s="8">
        <v>1</v>
      </c>
      <c r="B7399" s="8" t="s">
        <v>193</v>
      </c>
      <c r="C7399" s="8" t="s">
        <v>132</v>
      </c>
      <c r="D7399" s="8">
        <v>0</v>
      </c>
      <c r="E7399" s="9">
        <v>26338.6025680229</v>
      </c>
      <c r="F7399" s="17">
        <f>SUMIFS(Table2[time],Table2[config],Table2[[#This Row],[config]],Table2[repetition],Table2[[#This Row],[repetition]])</f>
        <v>4771546.4050660264</v>
      </c>
      <c r="G7399" s="17">
        <f>IF(Table2[[#This Row],[time]]&lt;7200000,1,0)</f>
        <v>1</v>
      </c>
      <c r="H7399" t="s">
        <v>237</v>
      </c>
      <c r="I7399">
        <v>1</v>
      </c>
      <c r="J7399" t="s">
        <v>238</v>
      </c>
      <c r="K7399" t="s">
        <v>244</v>
      </c>
      <c r="L7399" t="s">
        <v>231</v>
      </c>
      <c r="M7399" t="s">
        <v>241</v>
      </c>
      <c r="N7399" t="s">
        <v>244</v>
      </c>
      <c r="O7399">
        <v>1</v>
      </c>
      <c r="P7399">
        <v>120</v>
      </c>
      <c r="Q7399" t="s">
        <v>243</v>
      </c>
      <c r="R7399" t="s">
        <v>241</v>
      </c>
      <c r="S7399" t="s">
        <v>246</v>
      </c>
      <c r="T7399" t="b">
        <v>1</v>
      </c>
      <c r="U7399" t="b">
        <v>0</v>
      </c>
      <c r="V7399" t="b">
        <v>0</v>
      </c>
      <c r="W7399" t="b">
        <v>1</v>
      </c>
      <c r="X7399" t="b">
        <v>0</v>
      </c>
      <c r="Y7399" t="b">
        <v>1</v>
      </c>
      <c r="Z7399" t="b">
        <v>1</v>
      </c>
      <c r="AA7399" t="b">
        <v>0</v>
      </c>
      <c r="AB7399" t="b">
        <v>0</v>
      </c>
      <c r="AC7399" t="b">
        <v>1</v>
      </c>
    </row>
    <row r="7400" spans="1:29" x14ac:dyDescent="0.2">
      <c r="A7400" s="6">
        <v>1</v>
      </c>
      <c r="B7400" s="6" t="s">
        <v>179</v>
      </c>
      <c r="C7400" s="6" t="s">
        <v>132</v>
      </c>
      <c r="D7400" s="6">
        <v>0</v>
      </c>
      <c r="E7400" s="7">
        <v>29715.787719935099</v>
      </c>
      <c r="F7400" s="16">
        <f>SUMIFS(Table2[time],Table2[config],Table2[[#This Row],[config]],Table2[repetition],Table2[[#This Row],[repetition]])</f>
        <v>4771546.4050660264</v>
      </c>
      <c r="G7400" s="16">
        <f>IF(Table2[[#This Row],[time]]&lt;7200000,1,0)</f>
        <v>1</v>
      </c>
      <c r="H7400" t="s">
        <v>237</v>
      </c>
      <c r="I7400">
        <v>1</v>
      </c>
      <c r="J7400" t="s">
        <v>238</v>
      </c>
      <c r="K7400" t="s">
        <v>244</v>
      </c>
      <c r="L7400" t="s">
        <v>231</v>
      </c>
      <c r="M7400" t="s">
        <v>241</v>
      </c>
      <c r="N7400" t="s">
        <v>244</v>
      </c>
      <c r="O7400">
        <v>1</v>
      </c>
      <c r="P7400">
        <v>120</v>
      </c>
      <c r="Q7400" t="s">
        <v>243</v>
      </c>
      <c r="R7400" t="s">
        <v>241</v>
      </c>
      <c r="S7400" t="s">
        <v>246</v>
      </c>
      <c r="T7400" t="b">
        <v>1</v>
      </c>
      <c r="U7400" t="b">
        <v>0</v>
      </c>
      <c r="V7400" t="b">
        <v>0</v>
      </c>
      <c r="W7400" t="b">
        <v>1</v>
      </c>
      <c r="X7400" t="b">
        <v>0</v>
      </c>
      <c r="Y7400" t="b">
        <v>1</v>
      </c>
      <c r="Z7400" t="b">
        <v>1</v>
      </c>
      <c r="AA7400" t="b">
        <v>0</v>
      </c>
      <c r="AB7400" t="b">
        <v>0</v>
      </c>
      <c r="AC7400" t="b">
        <v>1</v>
      </c>
    </row>
    <row r="7401" spans="1:29" x14ac:dyDescent="0.2">
      <c r="A7401" s="8">
        <v>1</v>
      </c>
      <c r="B7401" s="8" t="s">
        <v>186</v>
      </c>
      <c r="C7401" s="8" t="s">
        <v>132</v>
      </c>
      <c r="D7401" s="8">
        <v>0</v>
      </c>
      <c r="E7401" s="9">
        <v>30186.234838096399</v>
      </c>
      <c r="F7401" s="17">
        <f>SUMIFS(Table2[time],Table2[config],Table2[[#This Row],[config]],Table2[repetition],Table2[[#This Row],[repetition]])</f>
        <v>4771546.4050660264</v>
      </c>
      <c r="G7401" s="17">
        <f>IF(Table2[[#This Row],[time]]&lt;7200000,1,0)</f>
        <v>1</v>
      </c>
      <c r="H7401" t="s">
        <v>237</v>
      </c>
      <c r="I7401">
        <v>1</v>
      </c>
      <c r="J7401" t="s">
        <v>238</v>
      </c>
      <c r="K7401" t="s">
        <v>244</v>
      </c>
      <c r="L7401" t="s">
        <v>231</v>
      </c>
      <c r="M7401" t="s">
        <v>241</v>
      </c>
      <c r="N7401" t="s">
        <v>244</v>
      </c>
      <c r="O7401">
        <v>1</v>
      </c>
      <c r="P7401">
        <v>120</v>
      </c>
      <c r="Q7401" t="s">
        <v>243</v>
      </c>
      <c r="R7401" t="s">
        <v>241</v>
      </c>
      <c r="S7401" t="s">
        <v>246</v>
      </c>
      <c r="T7401" t="b">
        <v>1</v>
      </c>
      <c r="U7401" t="b">
        <v>0</v>
      </c>
      <c r="V7401" t="b">
        <v>0</v>
      </c>
      <c r="W7401" t="b">
        <v>1</v>
      </c>
      <c r="X7401" t="b">
        <v>0</v>
      </c>
      <c r="Y7401" t="b">
        <v>1</v>
      </c>
      <c r="Z7401" t="b">
        <v>1</v>
      </c>
      <c r="AA7401" t="b">
        <v>0</v>
      </c>
      <c r="AB7401" t="b">
        <v>0</v>
      </c>
      <c r="AC7401" t="b">
        <v>1</v>
      </c>
    </row>
    <row r="7402" spans="1:29" x14ac:dyDescent="0.2">
      <c r="A7402" s="6">
        <v>1</v>
      </c>
      <c r="B7402" s="6" t="s">
        <v>201</v>
      </c>
      <c r="C7402" s="6" t="s">
        <v>132</v>
      </c>
      <c r="D7402" s="6">
        <v>0</v>
      </c>
      <c r="E7402" s="7">
        <v>35411.722554126703</v>
      </c>
      <c r="F7402" s="16">
        <f>SUMIFS(Table2[time],Table2[config],Table2[[#This Row],[config]],Table2[repetition],Table2[[#This Row],[repetition]])</f>
        <v>4771546.4050660264</v>
      </c>
      <c r="G7402" s="16">
        <f>IF(Table2[[#This Row],[time]]&lt;7200000,1,0)</f>
        <v>1</v>
      </c>
      <c r="H7402" t="s">
        <v>237</v>
      </c>
      <c r="I7402">
        <v>1</v>
      </c>
      <c r="J7402" t="s">
        <v>238</v>
      </c>
      <c r="K7402" t="s">
        <v>244</v>
      </c>
      <c r="L7402" t="s">
        <v>231</v>
      </c>
      <c r="M7402" t="s">
        <v>241</v>
      </c>
      <c r="N7402" t="s">
        <v>244</v>
      </c>
      <c r="O7402">
        <v>1</v>
      </c>
      <c r="P7402">
        <v>120</v>
      </c>
      <c r="Q7402" t="s">
        <v>243</v>
      </c>
      <c r="R7402" t="s">
        <v>241</v>
      </c>
      <c r="S7402" t="s">
        <v>246</v>
      </c>
      <c r="T7402" t="b">
        <v>1</v>
      </c>
      <c r="U7402" t="b">
        <v>0</v>
      </c>
      <c r="V7402" t="b">
        <v>0</v>
      </c>
      <c r="W7402" t="b">
        <v>1</v>
      </c>
      <c r="X7402" t="b">
        <v>0</v>
      </c>
      <c r="Y7402" t="b">
        <v>1</v>
      </c>
      <c r="Z7402" t="b">
        <v>1</v>
      </c>
      <c r="AA7402" t="b">
        <v>0</v>
      </c>
      <c r="AB7402" t="b">
        <v>0</v>
      </c>
      <c r="AC7402" t="b">
        <v>1</v>
      </c>
    </row>
    <row r="7403" spans="1:29" x14ac:dyDescent="0.2">
      <c r="A7403" s="8">
        <v>1</v>
      </c>
      <c r="B7403" s="8" t="s">
        <v>188</v>
      </c>
      <c r="C7403" s="8" t="s">
        <v>132</v>
      </c>
      <c r="D7403" s="8">
        <v>0</v>
      </c>
      <c r="E7403" s="9">
        <v>42490.279410034404</v>
      </c>
      <c r="F7403" s="17">
        <f>SUMIFS(Table2[time],Table2[config],Table2[[#This Row],[config]],Table2[repetition],Table2[[#This Row],[repetition]])</f>
        <v>4771546.4050660264</v>
      </c>
      <c r="G7403" s="17">
        <f>IF(Table2[[#This Row],[time]]&lt;7200000,1,0)</f>
        <v>1</v>
      </c>
      <c r="H7403" t="s">
        <v>237</v>
      </c>
      <c r="I7403">
        <v>1</v>
      </c>
      <c r="J7403" t="s">
        <v>238</v>
      </c>
      <c r="K7403" t="s">
        <v>244</v>
      </c>
      <c r="L7403" t="s">
        <v>231</v>
      </c>
      <c r="M7403" t="s">
        <v>241</v>
      </c>
      <c r="N7403" t="s">
        <v>244</v>
      </c>
      <c r="O7403">
        <v>1</v>
      </c>
      <c r="P7403">
        <v>120</v>
      </c>
      <c r="Q7403" t="s">
        <v>243</v>
      </c>
      <c r="R7403" t="s">
        <v>241</v>
      </c>
      <c r="S7403" t="s">
        <v>246</v>
      </c>
      <c r="T7403" t="b">
        <v>1</v>
      </c>
      <c r="U7403" t="b">
        <v>0</v>
      </c>
      <c r="V7403" t="b">
        <v>0</v>
      </c>
      <c r="W7403" t="b">
        <v>1</v>
      </c>
      <c r="X7403" t="b">
        <v>0</v>
      </c>
      <c r="Y7403" t="b">
        <v>1</v>
      </c>
      <c r="Z7403" t="b">
        <v>1</v>
      </c>
      <c r="AA7403" t="b">
        <v>0</v>
      </c>
      <c r="AB7403" t="b">
        <v>0</v>
      </c>
      <c r="AC7403" t="b">
        <v>1</v>
      </c>
    </row>
    <row r="7404" spans="1:29" x14ac:dyDescent="0.2">
      <c r="A7404" s="6">
        <v>1</v>
      </c>
      <c r="B7404" s="6" t="s">
        <v>202</v>
      </c>
      <c r="C7404" s="6" t="s">
        <v>132</v>
      </c>
      <c r="D7404" s="6">
        <v>0</v>
      </c>
      <c r="E7404" s="7">
        <v>63309.086619876303</v>
      </c>
      <c r="F7404" s="16">
        <f>SUMIFS(Table2[time],Table2[config],Table2[[#This Row],[config]],Table2[repetition],Table2[[#This Row],[repetition]])</f>
        <v>4771546.4050660264</v>
      </c>
      <c r="G7404" s="16">
        <f>IF(Table2[[#This Row],[time]]&lt;7200000,1,0)</f>
        <v>1</v>
      </c>
      <c r="H7404" t="s">
        <v>237</v>
      </c>
      <c r="I7404">
        <v>1</v>
      </c>
      <c r="J7404" t="s">
        <v>238</v>
      </c>
      <c r="K7404" t="s">
        <v>244</v>
      </c>
      <c r="L7404" t="s">
        <v>231</v>
      </c>
      <c r="M7404" t="s">
        <v>241</v>
      </c>
      <c r="N7404" t="s">
        <v>244</v>
      </c>
      <c r="O7404">
        <v>1</v>
      </c>
      <c r="P7404">
        <v>120</v>
      </c>
      <c r="Q7404" t="s">
        <v>243</v>
      </c>
      <c r="R7404" t="s">
        <v>241</v>
      </c>
      <c r="S7404" t="s">
        <v>246</v>
      </c>
      <c r="T7404" t="b">
        <v>1</v>
      </c>
      <c r="U7404" t="b">
        <v>0</v>
      </c>
      <c r="V7404" t="b">
        <v>0</v>
      </c>
      <c r="W7404" t="b">
        <v>1</v>
      </c>
      <c r="X7404" t="b">
        <v>0</v>
      </c>
      <c r="Y7404" t="b">
        <v>1</v>
      </c>
      <c r="Z7404" t="b">
        <v>1</v>
      </c>
      <c r="AA7404" t="b">
        <v>0</v>
      </c>
      <c r="AB7404" t="b">
        <v>0</v>
      </c>
      <c r="AC7404" t="b">
        <v>1</v>
      </c>
    </row>
    <row r="7405" spans="1:29" x14ac:dyDescent="0.2">
      <c r="A7405" s="8">
        <v>1</v>
      </c>
      <c r="B7405" s="8" t="s">
        <v>190</v>
      </c>
      <c r="C7405" s="8" t="s">
        <v>132</v>
      </c>
      <c r="D7405" s="8">
        <v>0</v>
      </c>
      <c r="E7405" s="9">
        <v>182909.559478051</v>
      </c>
      <c r="F7405" s="17">
        <f>SUMIFS(Table2[time],Table2[config],Table2[[#This Row],[config]],Table2[repetition],Table2[[#This Row],[repetition]])</f>
        <v>4771546.4050660264</v>
      </c>
      <c r="G7405" s="17">
        <f>IF(Table2[[#This Row],[time]]&lt;7200000,1,0)</f>
        <v>1</v>
      </c>
      <c r="H7405" t="s">
        <v>237</v>
      </c>
      <c r="I7405">
        <v>1</v>
      </c>
      <c r="J7405" t="s">
        <v>238</v>
      </c>
      <c r="K7405" t="s">
        <v>244</v>
      </c>
      <c r="L7405" t="s">
        <v>231</v>
      </c>
      <c r="M7405" t="s">
        <v>241</v>
      </c>
      <c r="N7405" t="s">
        <v>244</v>
      </c>
      <c r="O7405">
        <v>1</v>
      </c>
      <c r="P7405">
        <v>120</v>
      </c>
      <c r="Q7405" t="s">
        <v>243</v>
      </c>
      <c r="R7405" t="s">
        <v>241</v>
      </c>
      <c r="S7405" t="s">
        <v>246</v>
      </c>
      <c r="T7405" t="b">
        <v>1</v>
      </c>
      <c r="U7405" t="b">
        <v>0</v>
      </c>
      <c r="V7405" t="b">
        <v>0</v>
      </c>
      <c r="W7405" t="b">
        <v>1</v>
      </c>
      <c r="X7405" t="b">
        <v>0</v>
      </c>
      <c r="Y7405" t="b">
        <v>1</v>
      </c>
      <c r="Z7405" t="b">
        <v>1</v>
      </c>
      <c r="AA7405" t="b">
        <v>0</v>
      </c>
      <c r="AB7405" t="b">
        <v>0</v>
      </c>
      <c r="AC7405" t="b">
        <v>1</v>
      </c>
    </row>
    <row r="7406" spans="1:29" x14ac:dyDescent="0.2">
      <c r="A7406" s="6">
        <v>1</v>
      </c>
      <c r="B7406" s="6" t="s">
        <v>177</v>
      </c>
      <c r="C7406" s="6" t="s">
        <v>132</v>
      </c>
      <c r="D7406" s="6">
        <v>0</v>
      </c>
      <c r="E7406" s="7">
        <v>102244.940868811</v>
      </c>
      <c r="F7406" s="16">
        <f>SUMIFS(Table2[time],Table2[config],Table2[[#This Row],[config]],Table2[repetition],Table2[[#This Row],[repetition]])</f>
        <v>4771546.4050660264</v>
      </c>
      <c r="G7406" s="16">
        <f>IF(Table2[[#This Row],[time]]&lt;7200000,1,0)</f>
        <v>1</v>
      </c>
      <c r="H7406" t="s">
        <v>237</v>
      </c>
      <c r="I7406">
        <v>1</v>
      </c>
      <c r="J7406" t="s">
        <v>238</v>
      </c>
      <c r="K7406" t="s">
        <v>244</v>
      </c>
      <c r="L7406" t="s">
        <v>231</v>
      </c>
      <c r="M7406" t="s">
        <v>241</v>
      </c>
      <c r="N7406" t="s">
        <v>244</v>
      </c>
      <c r="O7406">
        <v>1</v>
      </c>
      <c r="P7406">
        <v>120</v>
      </c>
      <c r="Q7406" t="s">
        <v>243</v>
      </c>
      <c r="R7406" t="s">
        <v>241</v>
      </c>
      <c r="S7406" t="s">
        <v>246</v>
      </c>
      <c r="T7406" t="b">
        <v>1</v>
      </c>
      <c r="U7406" t="b">
        <v>0</v>
      </c>
      <c r="V7406" t="b">
        <v>0</v>
      </c>
      <c r="W7406" t="b">
        <v>1</v>
      </c>
      <c r="X7406" t="b">
        <v>0</v>
      </c>
      <c r="Y7406" t="b">
        <v>1</v>
      </c>
      <c r="Z7406" t="b">
        <v>1</v>
      </c>
      <c r="AA7406" t="b">
        <v>0</v>
      </c>
      <c r="AB7406" t="b">
        <v>0</v>
      </c>
      <c r="AC7406" t="b">
        <v>1</v>
      </c>
    </row>
    <row r="7407" spans="1:29" x14ac:dyDescent="0.2">
      <c r="A7407" s="8">
        <v>1</v>
      </c>
      <c r="B7407" s="8" t="s">
        <v>203</v>
      </c>
      <c r="C7407" s="8" t="s">
        <v>132</v>
      </c>
      <c r="D7407" s="8">
        <v>0</v>
      </c>
      <c r="E7407" s="9">
        <v>96561.940196901502</v>
      </c>
      <c r="F7407" s="17">
        <f>SUMIFS(Table2[time],Table2[config],Table2[[#This Row],[config]],Table2[repetition],Table2[[#This Row],[repetition]])</f>
        <v>4771546.4050660264</v>
      </c>
      <c r="G7407" s="17">
        <f>IF(Table2[[#This Row],[time]]&lt;7200000,1,0)</f>
        <v>1</v>
      </c>
      <c r="H7407" t="s">
        <v>237</v>
      </c>
      <c r="I7407">
        <v>1</v>
      </c>
      <c r="J7407" t="s">
        <v>238</v>
      </c>
      <c r="K7407" t="s">
        <v>244</v>
      </c>
      <c r="L7407" t="s">
        <v>231</v>
      </c>
      <c r="M7407" t="s">
        <v>241</v>
      </c>
      <c r="N7407" t="s">
        <v>244</v>
      </c>
      <c r="O7407">
        <v>1</v>
      </c>
      <c r="P7407">
        <v>120</v>
      </c>
      <c r="Q7407" t="s">
        <v>243</v>
      </c>
      <c r="R7407" t="s">
        <v>241</v>
      </c>
      <c r="S7407" t="s">
        <v>246</v>
      </c>
      <c r="T7407" t="b">
        <v>1</v>
      </c>
      <c r="U7407" t="b">
        <v>0</v>
      </c>
      <c r="V7407" t="b">
        <v>0</v>
      </c>
      <c r="W7407" t="b">
        <v>1</v>
      </c>
      <c r="X7407" t="b">
        <v>0</v>
      </c>
      <c r="Y7407" t="b">
        <v>1</v>
      </c>
      <c r="Z7407" t="b">
        <v>1</v>
      </c>
      <c r="AA7407" t="b">
        <v>0</v>
      </c>
      <c r="AB7407" t="b">
        <v>0</v>
      </c>
      <c r="AC7407" t="b">
        <v>1</v>
      </c>
    </row>
    <row r="7408" spans="1:29" x14ac:dyDescent="0.2">
      <c r="A7408" s="6">
        <v>1</v>
      </c>
      <c r="B7408" s="6" t="s">
        <v>191</v>
      </c>
      <c r="C7408" s="6" t="s">
        <v>132</v>
      </c>
      <c r="D7408" s="6">
        <v>0</v>
      </c>
      <c r="E7408" s="7">
        <v>101724.531208863</v>
      </c>
      <c r="F7408" s="16">
        <f>SUMIFS(Table2[time],Table2[config],Table2[[#This Row],[config]],Table2[repetition],Table2[[#This Row],[repetition]])</f>
        <v>4771546.4050660264</v>
      </c>
      <c r="G7408" s="16">
        <f>IF(Table2[[#This Row],[time]]&lt;7200000,1,0)</f>
        <v>1</v>
      </c>
      <c r="H7408" t="s">
        <v>237</v>
      </c>
      <c r="I7408">
        <v>1</v>
      </c>
      <c r="J7408" t="s">
        <v>238</v>
      </c>
      <c r="K7408" t="s">
        <v>244</v>
      </c>
      <c r="L7408" t="s">
        <v>231</v>
      </c>
      <c r="M7408" t="s">
        <v>241</v>
      </c>
      <c r="N7408" t="s">
        <v>244</v>
      </c>
      <c r="O7408">
        <v>1</v>
      </c>
      <c r="P7408">
        <v>120</v>
      </c>
      <c r="Q7408" t="s">
        <v>243</v>
      </c>
      <c r="R7408" t="s">
        <v>241</v>
      </c>
      <c r="S7408" t="s">
        <v>246</v>
      </c>
      <c r="T7408" t="b">
        <v>1</v>
      </c>
      <c r="U7408" t="b">
        <v>0</v>
      </c>
      <c r="V7408" t="b">
        <v>0</v>
      </c>
      <c r="W7408" t="b">
        <v>1</v>
      </c>
      <c r="X7408" t="b">
        <v>0</v>
      </c>
      <c r="Y7408" t="b">
        <v>1</v>
      </c>
      <c r="Z7408" t="b">
        <v>1</v>
      </c>
      <c r="AA7408" t="b">
        <v>0</v>
      </c>
      <c r="AB7408" t="b">
        <v>0</v>
      </c>
      <c r="AC7408" t="b">
        <v>1</v>
      </c>
    </row>
    <row r="7409" spans="1:29" x14ac:dyDescent="0.2">
      <c r="A7409" s="8">
        <v>1</v>
      </c>
      <c r="B7409" s="8" t="s">
        <v>204</v>
      </c>
      <c r="C7409" s="8" t="s">
        <v>132</v>
      </c>
      <c r="D7409" s="8">
        <v>0</v>
      </c>
      <c r="E7409" s="9">
        <v>549806.26747384598</v>
      </c>
      <c r="F7409" s="17">
        <f>SUMIFS(Table2[time],Table2[config],Table2[[#This Row],[config]],Table2[repetition],Table2[[#This Row],[repetition]])</f>
        <v>4771546.4050660264</v>
      </c>
      <c r="G7409" s="17">
        <f>IF(Table2[[#This Row],[time]]&lt;7200000,1,0)</f>
        <v>1</v>
      </c>
      <c r="H7409" t="s">
        <v>237</v>
      </c>
      <c r="I7409">
        <v>1</v>
      </c>
      <c r="J7409" t="s">
        <v>238</v>
      </c>
      <c r="K7409" t="s">
        <v>244</v>
      </c>
      <c r="L7409" t="s">
        <v>231</v>
      </c>
      <c r="M7409" t="s">
        <v>241</v>
      </c>
      <c r="N7409" t="s">
        <v>244</v>
      </c>
      <c r="O7409">
        <v>1</v>
      </c>
      <c r="P7409">
        <v>120</v>
      </c>
      <c r="Q7409" t="s">
        <v>243</v>
      </c>
      <c r="R7409" t="s">
        <v>241</v>
      </c>
      <c r="S7409" t="s">
        <v>246</v>
      </c>
      <c r="T7409" t="b">
        <v>1</v>
      </c>
      <c r="U7409" t="b">
        <v>0</v>
      </c>
      <c r="V7409" t="b">
        <v>0</v>
      </c>
      <c r="W7409" t="b">
        <v>1</v>
      </c>
      <c r="X7409" t="b">
        <v>0</v>
      </c>
      <c r="Y7409" t="b">
        <v>1</v>
      </c>
      <c r="Z7409" t="b">
        <v>1</v>
      </c>
      <c r="AA7409" t="b">
        <v>0</v>
      </c>
      <c r="AB7409" t="b">
        <v>0</v>
      </c>
      <c r="AC7409" t="b">
        <v>1</v>
      </c>
    </row>
    <row r="7410" spans="1:29" x14ac:dyDescent="0.2">
      <c r="A7410" s="6">
        <v>1</v>
      </c>
      <c r="B7410" s="6" t="s">
        <v>205</v>
      </c>
      <c r="C7410" s="6" t="s">
        <v>132</v>
      </c>
      <c r="D7410" s="6">
        <v>0</v>
      </c>
      <c r="E7410" s="7">
        <v>1447278.4040798401</v>
      </c>
      <c r="F7410" s="16">
        <f>SUMIFS(Table2[time],Table2[config],Table2[[#This Row],[config]],Table2[repetition],Table2[[#This Row],[repetition]])</f>
        <v>4771546.4050660264</v>
      </c>
      <c r="G7410" s="16">
        <f>IF(Table2[[#This Row],[time]]&lt;7200000,1,0)</f>
        <v>1</v>
      </c>
      <c r="H7410" t="s">
        <v>237</v>
      </c>
      <c r="I7410">
        <v>1</v>
      </c>
      <c r="J7410" t="s">
        <v>238</v>
      </c>
      <c r="K7410" t="s">
        <v>244</v>
      </c>
      <c r="L7410" t="s">
        <v>231</v>
      </c>
      <c r="M7410" t="s">
        <v>241</v>
      </c>
      <c r="N7410" t="s">
        <v>244</v>
      </c>
      <c r="O7410">
        <v>1</v>
      </c>
      <c r="P7410">
        <v>120</v>
      </c>
      <c r="Q7410" t="s">
        <v>243</v>
      </c>
      <c r="R7410" t="s">
        <v>241</v>
      </c>
      <c r="S7410" t="s">
        <v>246</v>
      </c>
      <c r="T7410" t="b">
        <v>1</v>
      </c>
      <c r="U7410" t="b">
        <v>0</v>
      </c>
      <c r="V7410" t="b">
        <v>0</v>
      </c>
      <c r="W7410" t="b">
        <v>1</v>
      </c>
      <c r="X7410" t="b">
        <v>0</v>
      </c>
      <c r="Y7410" t="b">
        <v>1</v>
      </c>
      <c r="Z7410" t="b">
        <v>1</v>
      </c>
      <c r="AA7410" t="b">
        <v>0</v>
      </c>
      <c r="AB7410" t="b">
        <v>0</v>
      </c>
      <c r="AC7410" t="b">
        <v>1</v>
      </c>
    </row>
    <row r="7411" spans="1:29" x14ac:dyDescent="0.2">
      <c r="A7411" s="8">
        <v>1</v>
      </c>
      <c r="B7411" s="8" t="s">
        <v>187</v>
      </c>
      <c r="C7411" s="8" t="s">
        <v>132</v>
      </c>
      <c r="D7411" s="8">
        <v>0</v>
      </c>
      <c r="E7411" s="9">
        <v>1507251.7115818299</v>
      </c>
      <c r="F7411" s="17">
        <f>SUMIFS(Table2[time],Table2[config],Table2[[#This Row],[config]],Table2[repetition],Table2[[#This Row],[repetition]])</f>
        <v>4771546.4050660264</v>
      </c>
      <c r="G7411" s="17">
        <f>IF(Table2[[#This Row],[time]]&lt;7200000,1,0)</f>
        <v>1</v>
      </c>
      <c r="H7411" t="s">
        <v>237</v>
      </c>
      <c r="I7411">
        <v>1</v>
      </c>
      <c r="J7411" t="s">
        <v>238</v>
      </c>
      <c r="K7411" t="s">
        <v>244</v>
      </c>
      <c r="L7411" t="s">
        <v>231</v>
      </c>
      <c r="M7411" t="s">
        <v>241</v>
      </c>
      <c r="N7411" t="s">
        <v>244</v>
      </c>
      <c r="O7411">
        <v>1</v>
      </c>
      <c r="P7411">
        <v>120</v>
      </c>
      <c r="Q7411" t="s">
        <v>243</v>
      </c>
      <c r="R7411" t="s">
        <v>241</v>
      </c>
      <c r="S7411" t="s">
        <v>246</v>
      </c>
      <c r="T7411" t="b">
        <v>1</v>
      </c>
      <c r="U7411" t="b">
        <v>0</v>
      </c>
      <c r="V7411" t="b">
        <v>0</v>
      </c>
      <c r="W7411" t="b">
        <v>1</v>
      </c>
      <c r="X7411" t="b">
        <v>0</v>
      </c>
      <c r="Y7411" t="b">
        <v>1</v>
      </c>
      <c r="Z7411" t="b">
        <v>1</v>
      </c>
      <c r="AA7411" t="b">
        <v>0</v>
      </c>
      <c r="AB7411" t="b">
        <v>0</v>
      </c>
      <c r="AC7411" t="b">
        <v>1</v>
      </c>
    </row>
    <row r="7412" spans="1:29" x14ac:dyDescent="0.2">
      <c r="A7412" s="6">
        <v>2</v>
      </c>
      <c r="B7412" s="6" t="s">
        <v>194</v>
      </c>
      <c r="C7412" s="6" t="s">
        <v>132</v>
      </c>
      <c r="D7412" s="6">
        <v>0</v>
      </c>
      <c r="E7412" s="7">
        <v>52919.041221029998</v>
      </c>
      <c r="F7412" s="16">
        <f>SUMIFS(Table2[time],Table2[config],Table2[[#This Row],[config]],Table2[repetition],Table2[[#This Row],[repetition]])</f>
        <v>4512886.5825981852</v>
      </c>
      <c r="G7412" s="16">
        <f>IF(Table2[[#This Row],[time]]&lt;7200000,1,0)</f>
        <v>1</v>
      </c>
      <c r="H7412" t="s">
        <v>237</v>
      </c>
      <c r="I7412">
        <v>1</v>
      </c>
      <c r="J7412" t="s">
        <v>238</v>
      </c>
      <c r="K7412" t="s">
        <v>244</v>
      </c>
      <c r="L7412" t="s">
        <v>231</v>
      </c>
      <c r="M7412" t="s">
        <v>241</v>
      </c>
      <c r="N7412" t="s">
        <v>244</v>
      </c>
      <c r="O7412">
        <v>1</v>
      </c>
      <c r="P7412">
        <v>120</v>
      </c>
      <c r="Q7412" t="s">
        <v>243</v>
      </c>
      <c r="R7412" t="s">
        <v>241</v>
      </c>
      <c r="S7412" t="s">
        <v>246</v>
      </c>
      <c r="T7412" t="b">
        <v>1</v>
      </c>
      <c r="U7412" t="b">
        <v>0</v>
      </c>
      <c r="V7412" t="b">
        <v>0</v>
      </c>
      <c r="W7412" t="b">
        <v>1</v>
      </c>
      <c r="X7412" t="b">
        <v>0</v>
      </c>
      <c r="Y7412" t="b">
        <v>1</v>
      </c>
      <c r="Z7412" t="b">
        <v>1</v>
      </c>
      <c r="AA7412" t="b">
        <v>0</v>
      </c>
      <c r="AB7412" t="b">
        <v>0</v>
      </c>
      <c r="AC7412" t="b">
        <v>1</v>
      </c>
    </row>
    <row r="7413" spans="1:29" x14ac:dyDescent="0.2">
      <c r="A7413" s="8">
        <v>2</v>
      </c>
      <c r="B7413" s="8" t="s">
        <v>192</v>
      </c>
      <c r="C7413" s="8" t="s">
        <v>132</v>
      </c>
      <c r="D7413" s="8">
        <v>1</v>
      </c>
      <c r="E7413" s="9">
        <v>78382.226966030401</v>
      </c>
      <c r="F7413" s="17">
        <f>SUMIFS(Table2[time],Table2[config],Table2[[#This Row],[config]],Table2[repetition],Table2[[#This Row],[repetition]])</f>
        <v>4512886.5825981852</v>
      </c>
      <c r="G7413" s="17">
        <f>IF(Table2[[#This Row],[time]]&lt;7200000,1,0)</f>
        <v>1</v>
      </c>
      <c r="H7413" t="s">
        <v>237</v>
      </c>
      <c r="I7413">
        <v>1</v>
      </c>
      <c r="J7413" t="s">
        <v>238</v>
      </c>
      <c r="K7413" t="s">
        <v>244</v>
      </c>
      <c r="L7413" t="s">
        <v>231</v>
      </c>
      <c r="M7413" t="s">
        <v>241</v>
      </c>
      <c r="N7413" t="s">
        <v>244</v>
      </c>
      <c r="O7413">
        <v>1</v>
      </c>
      <c r="P7413">
        <v>120</v>
      </c>
      <c r="Q7413" t="s">
        <v>243</v>
      </c>
      <c r="R7413" t="s">
        <v>241</v>
      </c>
      <c r="S7413" t="s">
        <v>246</v>
      </c>
      <c r="T7413" t="b">
        <v>1</v>
      </c>
      <c r="U7413" t="b">
        <v>0</v>
      </c>
      <c r="V7413" t="b">
        <v>0</v>
      </c>
      <c r="W7413" t="b">
        <v>1</v>
      </c>
      <c r="X7413" t="b">
        <v>0</v>
      </c>
      <c r="Y7413" t="b">
        <v>1</v>
      </c>
      <c r="Z7413" t="b">
        <v>1</v>
      </c>
      <c r="AA7413" t="b">
        <v>0</v>
      </c>
      <c r="AB7413" t="b">
        <v>0</v>
      </c>
      <c r="AC7413" t="b">
        <v>1</v>
      </c>
    </row>
    <row r="7414" spans="1:29" x14ac:dyDescent="0.2">
      <c r="A7414" s="6">
        <v>2</v>
      </c>
      <c r="B7414" s="6" t="s">
        <v>181</v>
      </c>
      <c r="C7414" s="6" t="s">
        <v>132</v>
      </c>
      <c r="D7414" s="6">
        <v>0</v>
      </c>
      <c r="E7414" s="7">
        <v>22149.023520003499</v>
      </c>
      <c r="F7414" s="16">
        <f>SUMIFS(Table2[time],Table2[config],Table2[[#This Row],[config]],Table2[repetition],Table2[[#This Row],[repetition]])</f>
        <v>4512886.5825981852</v>
      </c>
      <c r="G7414" s="16">
        <f>IF(Table2[[#This Row],[time]]&lt;7200000,1,0)</f>
        <v>1</v>
      </c>
      <c r="H7414" t="s">
        <v>237</v>
      </c>
      <c r="I7414">
        <v>1</v>
      </c>
      <c r="J7414" t="s">
        <v>238</v>
      </c>
      <c r="K7414" t="s">
        <v>244</v>
      </c>
      <c r="L7414" t="s">
        <v>231</v>
      </c>
      <c r="M7414" t="s">
        <v>241</v>
      </c>
      <c r="N7414" t="s">
        <v>244</v>
      </c>
      <c r="O7414">
        <v>1</v>
      </c>
      <c r="P7414">
        <v>120</v>
      </c>
      <c r="Q7414" t="s">
        <v>243</v>
      </c>
      <c r="R7414" t="s">
        <v>241</v>
      </c>
      <c r="S7414" t="s">
        <v>246</v>
      </c>
      <c r="T7414" t="b">
        <v>1</v>
      </c>
      <c r="U7414" t="b">
        <v>0</v>
      </c>
      <c r="V7414" t="b">
        <v>0</v>
      </c>
      <c r="W7414" t="b">
        <v>1</v>
      </c>
      <c r="X7414" t="b">
        <v>0</v>
      </c>
      <c r="Y7414" t="b">
        <v>1</v>
      </c>
      <c r="Z7414" t="b">
        <v>1</v>
      </c>
      <c r="AA7414" t="b">
        <v>0</v>
      </c>
      <c r="AB7414" t="b">
        <v>0</v>
      </c>
      <c r="AC7414" t="b">
        <v>1</v>
      </c>
    </row>
    <row r="7415" spans="1:29" x14ac:dyDescent="0.2">
      <c r="A7415" s="8">
        <v>2</v>
      </c>
      <c r="B7415" s="8" t="s">
        <v>182</v>
      </c>
      <c r="C7415" s="8" t="s">
        <v>132</v>
      </c>
      <c r="D7415" s="8">
        <v>0</v>
      </c>
      <c r="E7415" s="9">
        <v>31423.4343189746</v>
      </c>
      <c r="F7415" s="17">
        <f>SUMIFS(Table2[time],Table2[config],Table2[[#This Row],[config]],Table2[repetition],Table2[[#This Row],[repetition]])</f>
        <v>4512886.5825981852</v>
      </c>
      <c r="G7415" s="17">
        <f>IF(Table2[[#This Row],[time]]&lt;7200000,1,0)</f>
        <v>1</v>
      </c>
      <c r="H7415" t="s">
        <v>237</v>
      </c>
      <c r="I7415">
        <v>1</v>
      </c>
      <c r="J7415" t="s">
        <v>238</v>
      </c>
      <c r="K7415" t="s">
        <v>244</v>
      </c>
      <c r="L7415" t="s">
        <v>231</v>
      </c>
      <c r="M7415" t="s">
        <v>241</v>
      </c>
      <c r="N7415" t="s">
        <v>244</v>
      </c>
      <c r="O7415">
        <v>1</v>
      </c>
      <c r="P7415">
        <v>120</v>
      </c>
      <c r="Q7415" t="s">
        <v>243</v>
      </c>
      <c r="R7415" t="s">
        <v>241</v>
      </c>
      <c r="S7415" t="s">
        <v>246</v>
      </c>
      <c r="T7415" t="b">
        <v>1</v>
      </c>
      <c r="U7415" t="b">
        <v>0</v>
      </c>
      <c r="V7415" t="b">
        <v>0</v>
      </c>
      <c r="W7415" t="b">
        <v>1</v>
      </c>
      <c r="X7415" t="b">
        <v>0</v>
      </c>
      <c r="Y7415" t="b">
        <v>1</v>
      </c>
      <c r="Z7415" t="b">
        <v>1</v>
      </c>
      <c r="AA7415" t="b">
        <v>0</v>
      </c>
      <c r="AB7415" t="b">
        <v>0</v>
      </c>
      <c r="AC7415" t="b">
        <v>1</v>
      </c>
    </row>
    <row r="7416" spans="1:29" x14ac:dyDescent="0.2">
      <c r="A7416" s="6">
        <v>2</v>
      </c>
      <c r="B7416" s="6" t="s">
        <v>176</v>
      </c>
      <c r="C7416" s="6" t="s">
        <v>132</v>
      </c>
      <c r="D7416" s="6">
        <v>0</v>
      </c>
      <c r="E7416" s="7">
        <v>24471.972363011399</v>
      </c>
      <c r="F7416" s="16">
        <f>SUMIFS(Table2[time],Table2[config],Table2[[#This Row],[config]],Table2[repetition],Table2[[#This Row],[repetition]])</f>
        <v>4512886.5825981852</v>
      </c>
      <c r="G7416" s="16">
        <f>IF(Table2[[#This Row],[time]]&lt;7200000,1,0)</f>
        <v>1</v>
      </c>
      <c r="H7416" t="s">
        <v>237</v>
      </c>
      <c r="I7416">
        <v>1</v>
      </c>
      <c r="J7416" t="s">
        <v>238</v>
      </c>
      <c r="K7416" t="s">
        <v>244</v>
      </c>
      <c r="L7416" t="s">
        <v>231</v>
      </c>
      <c r="M7416" t="s">
        <v>241</v>
      </c>
      <c r="N7416" t="s">
        <v>244</v>
      </c>
      <c r="O7416">
        <v>1</v>
      </c>
      <c r="P7416">
        <v>120</v>
      </c>
      <c r="Q7416" t="s">
        <v>243</v>
      </c>
      <c r="R7416" t="s">
        <v>241</v>
      </c>
      <c r="S7416" t="s">
        <v>246</v>
      </c>
      <c r="T7416" t="b">
        <v>1</v>
      </c>
      <c r="U7416" t="b">
        <v>0</v>
      </c>
      <c r="V7416" t="b">
        <v>0</v>
      </c>
      <c r="W7416" t="b">
        <v>1</v>
      </c>
      <c r="X7416" t="b">
        <v>0</v>
      </c>
      <c r="Y7416" t="b">
        <v>1</v>
      </c>
      <c r="Z7416" t="b">
        <v>1</v>
      </c>
      <c r="AA7416" t="b">
        <v>0</v>
      </c>
      <c r="AB7416" t="b">
        <v>0</v>
      </c>
      <c r="AC7416" t="b">
        <v>1</v>
      </c>
    </row>
    <row r="7417" spans="1:29" x14ac:dyDescent="0.2">
      <c r="A7417" s="8">
        <v>2</v>
      </c>
      <c r="B7417" s="8" t="s">
        <v>183</v>
      </c>
      <c r="C7417" s="8" t="s">
        <v>132</v>
      </c>
      <c r="D7417" s="8">
        <v>0</v>
      </c>
      <c r="E7417" s="9">
        <v>26074.288557050699</v>
      </c>
      <c r="F7417" s="17">
        <f>SUMIFS(Table2[time],Table2[config],Table2[[#This Row],[config]],Table2[repetition],Table2[[#This Row],[repetition]])</f>
        <v>4512886.5825981852</v>
      </c>
      <c r="G7417" s="17">
        <f>IF(Table2[[#This Row],[time]]&lt;7200000,1,0)</f>
        <v>1</v>
      </c>
      <c r="H7417" t="s">
        <v>237</v>
      </c>
      <c r="I7417">
        <v>1</v>
      </c>
      <c r="J7417" t="s">
        <v>238</v>
      </c>
      <c r="K7417" t="s">
        <v>244</v>
      </c>
      <c r="L7417" t="s">
        <v>231</v>
      </c>
      <c r="M7417" t="s">
        <v>241</v>
      </c>
      <c r="N7417" t="s">
        <v>244</v>
      </c>
      <c r="O7417">
        <v>1</v>
      </c>
      <c r="P7417">
        <v>120</v>
      </c>
      <c r="Q7417" t="s">
        <v>243</v>
      </c>
      <c r="R7417" t="s">
        <v>241</v>
      </c>
      <c r="S7417" t="s">
        <v>246</v>
      </c>
      <c r="T7417" t="b">
        <v>1</v>
      </c>
      <c r="U7417" t="b">
        <v>0</v>
      </c>
      <c r="V7417" t="b">
        <v>0</v>
      </c>
      <c r="W7417" t="b">
        <v>1</v>
      </c>
      <c r="X7417" t="b">
        <v>0</v>
      </c>
      <c r="Y7417" t="b">
        <v>1</v>
      </c>
      <c r="Z7417" t="b">
        <v>1</v>
      </c>
      <c r="AA7417" t="b">
        <v>0</v>
      </c>
      <c r="AB7417" t="b">
        <v>0</v>
      </c>
      <c r="AC7417" t="b">
        <v>1</v>
      </c>
    </row>
    <row r="7418" spans="1:29" x14ac:dyDescent="0.2">
      <c r="A7418" s="6">
        <v>2</v>
      </c>
      <c r="B7418" s="6" t="s">
        <v>185</v>
      </c>
      <c r="C7418" s="6" t="s">
        <v>132</v>
      </c>
      <c r="D7418" s="6">
        <v>0</v>
      </c>
      <c r="E7418" s="7">
        <v>44250.866112008203</v>
      </c>
      <c r="F7418" s="16">
        <f>SUMIFS(Table2[time],Table2[config],Table2[[#This Row],[config]],Table2[repetition],Table2[[#This Row],[repetition]])</f>
        <v>4512886.5825981852</v>
      </c>
      <c r="G7418" s="16">
        <f>IF(Table2[[#This Row],[time]]&lt;7200000,1,0)</f>
        <v>1</v>
      </c>
      <c r="H7418" t="s">
        <v>237</v>
      </c>
      <c r="I7418">
        <v>1</v>
      </c>
      <c r="J7418" t="s">
        <v>238</v>
      </c>
      <c r="K7418" t="s">
        <v>244</v>
      </c>
      <c r="L7418" t="s">
        <v>231</v>
      </c>
      <c r="M7418" t="s">
        <v>241</v>
      </c>
      <c r="N7418" t="s">
        <v>244</v>
      </c>
      <c r="O7418">
        <v>1</v>
      </c>
      <c r="P7418">
        <v>120</v>
      </c>
      <c r="Q7418" t="s">
        <v>243</v>
      </c>
      <c r="R7418" t="s">
        <v>241</v>
      </c>
      <c r="S7418" t="s">
        <v>246</v>
      </c>
      <c r="T7418" t="b">
        <v>1</v>
      </c>
      <c r="U7418" t="b">
        <v>0</v>
      </c>
      <c r="V7418" t="b">
        <v>0</v>
      </c>
      <c r="W7418" t="b">
        <v>1</v>
      </c>
      <c r="X7418" t="b">
        <v>0</v>
      </c>
      <c r="Y7418" t="b">
        <v>1</v>
      </c>
      <c r="Z7418" t="b">
        <v>1</v>
      </c>
      <c r="AA7418" t="b">
        <v>0</v>
      </c>
      <c r="AB7418" t="b">
        <v>0</v>
      </c>
      <c r="AC7418" t="b">
        <v>1</v>
      </c>
    </row>
    <row r="7419" spans="1:29" x14ac:dyDescent="0.2">
      <c r="A7419" s="8">
        <v>2</v>
      </c>
      <c r="B7419" s="8" t="s">
        <v>195</v>
      </c>
      <c r="C7419" s="8" t="s">
        <v>132</v>
      </c>
      <c r="D7419" s="8">
        <v>0</v>
      </c>
      <c r="E7419" s="9">
        <v>35576.008362986599</v>
      </c>
      <c r="F7419" s="17">
        <f>SUMIFS(Table2[time],Table2[config],Table2[[#This Row],[config]],Table2[repetition],Table2[[#This Row],[repetition]])</f>
        <v>4512886.5825981852</v>
      </c>
      <c r="G7419" s="17">
        <f>IF(Table2[[#This Row],[time]]&lt;7200000,1,0)</f>
        <v>1</v>
      </c>
      <c r="H7419" t="s">
        <v>237</v>
      </c>
      <c r="I7419">
        <v>1</v>
      </c>
      <c r="J7419" t="s">
        <v>238</v>
      </c>
      <c r="K7419" t="s">
        <v>244</v>
      </c>
      <c r="L7419" t="s">
        <v>231</v>
      </c>
      <c r="M7419" t="s">
        <v>241</v>
      </c>
      <c r="N7419" t="s">
        <v>244</v>
      </c>
      <c r="O7419">
        <v>1</v>
      </c>
      <c r="P7419">
        <v>120</v>
      </c>
      <c r="Q7419" t="s">
        <v>243</v>
      </c>
      <c r="R7419" t="s">
        <v>241</v>
      </c>
      <c r="S7419" t="s">
        <v>246</v>
      </c>
      <c r="T7419" t="b">
        <v>1</v>
      </c>
      <c r="U7419" t="b">
        <v>0</v>
      </c>
      <c r="V7419" t="b">
        <v>0</v>
      </c>
      <c r="W7419" t="b">
        <v>1</v>
      </c>
      <c r="X7419" t="b">
        <v>0</v>
      </c>
      <c r="Y7419" t="b">
        <v>1</v>
      </c>
      <c r="Z7419" t="b">
        <v>1</v>
      </c>
      <c r="AA7419" t="b">
        <v>0</v>
      </c>
      <c r="AB7419" t="b">
        <v>0</v>
      </c>
      <c r="AC7419" t="b">
        <v>1</v>
      </c>
    </row>
    <row r="7420" spans="1:29" x14ac:dyDescent="0.2">
      <c r="A7420" s="6">
        <v>2</v>
      </c>
      <c r="B7420" s="6" t="s">
        <v>184</v>
      </c>
      <c r="C7420" s="6" t="s">
        <v>132</v>
      </c>
      <c r="D7420" s="6">
        <v>0</v>
      </c>
      <c r="E7420" s="7">
        <v>44823.711818025899</v>
      </c>
      <c r="F7420" s="16">
        <f>SUMIFS(Table2[time],Table2[config],Table2[[#This Row],[config]],Table2[repetition],Table2[[#This Row],[repetition]])</f>
        <v>4512886.5825981852</v>
      </c>
      <c r="G7420" s="16">
        <f>IF(Table2[[#This Row],[time]]&lt;7200000,1,0)</f>
        <v>1</v>
      </c>
      <c r="H7420" t="s">
        <v>237</v>
      </c>
      <c r="I7420">
        <v>1</v>
      </c>
      <c r="J7420" t="s">
        <v>238</v>
      </c>
      <c r="K7420" t="s">
        <v>244</v>
      </c>
      <c r="L7420" t="s">
        <v>231</v>
      </c>
      <c r="M7420" t="s">
        <v>241</v>
      </c>
      <c r="N7420" t="s">
        <v>244</v>
      </c>
      <c r="O7420">
        <v>1</v>
      </c>
      <c r="P7420">
        <v>120</v>
      </c>
      <c r="Q7420" t="s">
        <v>243</v>
      </c>
      <c r="R7420" t="s">
        <v>241</v>
      </c>
      <c r="S7420" t="s">
        <v>246</v>
      </c>
      <c r="T7420" t="b">
        <v>1</v>
      </c>
      <c r="U7420" t="b">
        <v>0</v>
      </c>
      <c r="V7420" t="b">
        <v>0</v>
      </c>
      <c r="W7420" t="b">
        <v>1</v>
      </c>
      <c r="X7420" t="b">
        <v>0</v>
      </c>
      <c r="Y7420" t="b">
        <v>1</v>
      </c>
      <c r="Z7420" t="b">
        <v>1</v>
      </c>
      <c r="AA7420" t="b">
        <v>0</v>
      </c>
      <c r="AB7420" t="b">
        <v>0</v>
      </c>
      <c r="AC7420" t="b">
        <v>1</v>
      </c>
    </row>
    <row r="7421" spans="1:29" x14ac:dyDescent="0.2">
      <c r="A7421" s="8">
        <v>2</v>
      </c>
      <c r="B7421" s="8" t="s">
        <v>198</v>
      </c>
      <c r="C7421" s="8" t="s">
        <v>132</v>
      </c>
      <c r="D7421" s="8">
        <v>0</v>
      </c>
      <c r="E7421" s="9">
        <v>23082.214476016801</v>
      </c>
      <c r="F7421" s="17">
        <f>SUMIFS(Table2[time],Table2[config],Table2[[#This Row],[config]],Table2[repetition],Table2[[#This Row],[repetition]])</f>
        <v>4512886.5825981852</v>
      </c>
      <c r="G7421" s="17">
        <f>IF(Table2[[#This Row],[time]]&lt;7200000,1,0)</f>
        <v>1</v>
      </c>
      <c r="H7421" t="s">
        <v>237</v>
      </c>
      <c r="I7421">
        <v>1</v>
      </c>
      <c r="J7421" t="s">
        <v>238</v>
      </c>
      <c r="K7421" t="s">
        <v>244</v>
      </c>
      <c r="L7421" t="s">
        <v>231</v>
      </c>
      <c r="M7421" t="s">
        <v>241</v>
      </c>
      <c r="N7421" t="s">
        <v>244</v>
      </c>
      <c r="O7421">
        <v>1</v>
      </c>
      <c r="P7421">
        <v>120</v>
      </c>
      <c r="Q7421" t="s">
        <v>243</v>
      </c>
      <c r="R7421" t="s">
        <v>241</v>
      </c>
      <c r="S7421" t="s">
        <v>246</v>
      </c>
      <c r="T7421" t="b">
        <v>1</v>
      </c>
      <c r="U7421" t="b">
        <v>0</v>
      </c>
      <c r="V7421" t="b">
        <v>0</v>
      </c>
      <c r="W7421" t="b">
        <v>1</v>
      </c>
      <c r="X7421" t="b">
        <v>0</v>
      </c>
      <c r="Y7421" t="b">
        <v>1</v>
      </c>
      <c r="Z7421" t="b">
        <v>1</v>
      </c>
      <c r="AA7421" t="b">
        <v>0</v>
      </c>
      <c r="AB7421" t="b">
        <v>0</v>
      </c>
      <c r="AC7421" t="b">
        <v>1</v>
      </c>
    </row>
    <row r="7422" spans="1:29" x14ac:dyDescent="0.2">
      <c r="A7422" s="6">
        <v>2</v>
      </c>
      <c r="B7422" s="6" t="s">
        <v>200</v>
      </c>
      <c r="C7422" s="6" t="s">
        <v>132</v>
      </c>
      <c r="D7422" s="6">
        <v>0</v>
      </c>
      <c r="E7422" s="7">
        <v>34512.210228014701</v>
      </c>
      <c r="F7422" s="16">
        <f>SUMIFS(Table2[time],Table2[config],Table2[[#This Row],[config]],Table2[repetition],Table2[[#This Row],[repetition]])</f>
        <v>4512886.5825981852</v>
      </c>
      <c r="G7422" s="16">
        <f>IF(Table2[[#This Row],[time]]&lt;7200000,1,0)</f>
        <v>1</v>
      </c>
      <c r="H7422" t="s">
        <v>237</v>
      </c>
      <c r="I7422">
        <v>1</v>
      </c>
      <c r="J7422" t="s">
        <v>238</v>
      </c>
      <c r="K7422" t="s">
        <v>244</v>
      </c>
      <c r="L7422" t="s">
        <v>231</v>
      </c>
      <c r="M7422" t="s">
        <v>241</v>
      </c>
      <c r="N7422" t="s">
        <v>244</v>
      </c>
      <c r="O7422">
        <v>1</v>
      </c>
      <c r="P7422">
        <v>120</v>
      </c>
      <c r="Q7422" t="s">
        <v>243</v>
      </c>
      <c r="R7422" t="s">
        <v>241</v>
      </c>
      <c r="S7422" t="s">
        <v>246</v>
      </c>
      <c r="T7422" t="b">
        <v>1</v>
      </c>
      <c r="U7422" t="b">
        <v>0</v>
      </c>
      <c r="V7422" t="b">
        <v>0</v>
      </c>
      <c r="W7422" t="b">
        <v>1</v>
      </c>
      <c r="X7422" t="b">
        <v>0</v>
      </c>
      <c r="Y7422" t="b">
        <v>1</v>
      </c>
      <c r="Z7422" t="b">
        <v>1</v>
      </c>
      <c r="AA7422" t="b">
        <v>0</v>
      </c>
      <c r="AB7422" t="b">
        <v>0</v>
      </c>
      <c r="AC7422" t="b">
        <v>1</v>
      </c>
    </row>
    <row r="7423" spans="1:29" x14ac:dyDescent="0.2">
      <c r="A7423" s="8">
        <v>2</v>
      </c>
      <c r="B7423" s="8" t="s">
        <v>180</v>
      </c>
      <c r="C7423" s="8" t="s">
        <v>132</v>
      </c>
      <c r="D7423" s="8">
        <v>0</v>
      </c>
      <c r="E7423" s="9">
        <v>18307.530199992401</v>
      </c>
      <c r="F7423" s="17">
        <f>SUMIFS(Table2[time],Table2[config],Table2[[#This Row],[config]],Table2[repetition],Table2[[#This Row],[repetition]])</f>
        <v>4512886.5825981852</v>
      </c>
      <c r="G7423" s="17">
        <f>IF(Table2[[#This Row],[time]]&lt;7200000,1,0)</f>
        <v>1</v>
      </c>
      <c r="H7423" t="s">
        <v>237</v>
      </c>
      <c r="I7423">
        <v>1</v>
      </c>
      <c r="J7423" t="s">
        <v>238</v>
      </c>
      <c r="K7423" t="s">
        <v>244</v>
      </c>
      <c r="L7423" t="s">
        <v>231</v>
      </c>
      <c r="M7423" t="s">
        <v>241</v>
      </c>
      <c r="N7423" t="s">
        <v>244</v>
      </c>
      <c r="O7423">
        <v>1</v>
      </c>
      <c r="P7423">
        <v>120</v>
      </c>
      <c r="Q7423" t="s">
        <v>243</v>
      </c>
      <c r="R7423" t="s">
        <v>241</v>
      </c>
      <c r="S7423" t="s">
        <v>246</v>
      </c>
      <c r="T7423" t="b">
        <v>1</v>
      </c>
      <c r="U7423" t="b">
        <v>0</v>
      </c>
      <c r="V7423" t="b">
        <v>0</v>
      </c>
      <c r="W7423" t="b">
        <v>1</v>
      </c>
      <c r="X7423" t="b">
        <v>0</v>
      </c>
      <c r="Y7423" t="b">
        <v>1</v>
      </c>
      <c r="Z7423" t="b">
        <v>1</v>
      </c>
      <c r="AA7423" t="b">
        <v>0</v>
      </c>
      <c r="AB7423" t="b">
        <v>0</v>
      </c>
      <c r="AC7423" t="b">
        <v>1</v>
      </c>
    </row>
    <row r="7424" spans="1:29" x14ac:dyDescent="0.2">
      <c r="A7424" s="6">
        <v>2</v>
      </c>
      <c r="B7424" s="6" t="s">
        <v>189</v>
      </c>
      <c r="C7424" s="6" t="s">
        <v>132</v>
      </c>
      <c r="D7424" s="6">
        <v>0</v>
      </c>
      <c r="E7424" s="7">
        <v>19067.608445999202</v>
      </c>
      <c r="F7424" s="16">
        <f>SUMIFS(Table2[time],Table2[config],Table2[[#This Row],[config]],Table2[repetition],Table2[[#This Row],[repetition]])</f>
        <v>4512886.5825981852</v>
      </c>
      <c r="G7424" s="16">
        <f>IF(Table2[[#This Row],[time]]&lt;7200000,1,0)</f>
        <v>1</v>
      </c>
      <c r="H7424" t="s">
        <v>237</v>
      </c>
      <c r="I7424">
        <v>1</v>
      </c>
      <c r="J7424" t="s">
        <v>238</v>
      </c>
      <c r="K7424" t="s">
        <v>244</v>
      </c>
      <c r="L7424" t="s">
        <v>231</v>
      </c>
      <c r="M7424" t="s">
        <v>241</v>
      </c>
      <c r="N7424" t="s">
        <v>244</v>
      </c>
      <c r="O7424">
        <v>1</v>
      </c>
      <c r="P7424">
        <v>120</v>
      </c>
      <c r="Q7424" t="s">
        <v>243</v>
      </c>
      <c r="R7424" t="s">
        <v>241</v>
      </c>
      <c r="S7424" t="s">
        <v>246</v>
      </c>
      <c r="T7424" t="b">
        <v>1</v>
      </c>
      <c r="U7424" t="b">
        <v>0</v>
      </c>
      <c r="V7424" t="b">
        <v>0</v>
      </c>
      <c r="W7424" t="b">
        <v>1</v>
      </c>
      <c r="X7424" t="b">
        <v>0</v>
      </c>
      <c r="Y7424" t="b">
        <v>1</v>
      </c>
      <c r="Z7424" t="b">
        <v>1</v>
      </c>
      <c r="AA7424" t="b">
        <v>0</v>
      </c>
      <c r="AB7424" t="b">
        <v>0</v>
      </c>
      <c r="AC7424" t="b">
        <v>1</v>
      </c>
    </row>
    <row r="7425" spans="1:29" x14ac:dyDescent="0.2">
      <c r="A7425" s="8">
        <v>2</v>
      </c>
      <c r="B7425" s="8" t="s">
        <v>178</v>
      </c>
      <c r="C7425" s="8" t="s">
        <v>132</v>
      </c>
      <c r="D7425" s="8">
        <v>0</v>
      </c>
      <c r="E7425" s="9">
        <v>19374.324990028901</v>
      </c>
      <c r="F7425" s="17">
        <f>SUMIFS(Table2[time],Table2[config],Table2[[#This Row],[config]],Table2[repetition],Table2[[#This Row],[repetition]])</f>
        <v>4512886.5825981852</v>
      </c>
      <c r="G7425" s="17">
        <f>IF(Table2[[#This Row],[time]]&lt;7200000,1,0)</f>
        <v>1</v>
      </c>
      <c r="H7425" t="s">
        <v>237</v>
      </c>
      <c r="I7425">
        <v>1</v>
      </c>
      <c r="J7425" t="s">
        <v>238</v>
      </c>
      <c r="K7425" t="s">
        <v>244</v>
      </c>
      <c r="L7425" t="s">
        <v>231</v>
      </c>
      <c r="M7425" t="s">
        <v>241</v>
      </c>
      <c r="N7425" t="s">
        <v>244</v>
      </c>
      <c r="O7425">
        <v>1</v>
      </c>
      <c r="P7425">
        <v>120</v>
      </c>
      <c r="Q7425" t="s">
        <v>243</v>
      </c>
      <c r="R7425" t="s">
        <v>241</v>
      </c>
      <c r="S7425" t="s">
        <v>246</v>
      </c>
      <c r="T7425" t="b">
        <v>1</v>
      </c>
      <c r="U7425" t="b">
        <v>0</v>
      </c>
      <c r="V7425" t="b">
        <v>0</v>
      </c>
      <c r="W7425" t="b">
        <v>1</v>
      </c>
      <c r="X7425" t="b">
        <v>0</v>
      </c>
      <c r="Y7425" t="b">
        <v>1</v>
      </c>
      <c r="Z7425" t="b">
        <v>1</v>
      </c>
      <c r="AA7425" t="b">
        <v>0</v>
      </c>
      <c r="AB7425" t="b">
        <v>0</v>
      </c>
      <c r="AC7425" t="b">
        <v>1</v>
      </c>
    </row>
    <row r="7426" spans="1:29" x14ac:dyDescent="0.2">
      <c r="A7426" s="6">
        <v>2</v>
      </c>
      <c r="B7426" s="6" t="s">
        <v>196</v>
      </c>
      <c r="C7426" s="6" t="s">
        <v>132</v>
      </c>
      <c r="D7426" s="6">
        <v>0</v>
      </c>
      <c r="E7426" s="7">
        <v>21371.7054009903</v>
      </c>
      <c r="F7426" s="16">
        <f>SUMIFS(Table2[time],Table2[config],Table2[[#This Row],[config]],Table2[repetition],Table2[[#This Row],[repetition]])</f>
        <v>4512886.5825981852</v>
      </c>
      <c r="G7426" s="16">
        <f>IF(Table2[[#This Row],[time]]&lt;7200000,1,0)</f>
        <v>1</v>
      </c>
      <c r="H7426" t="s">
        <v>237</v>
      </c>
      <c r="I7426">
        <v>1</v>
      </c>
      <c r="J7426" t="s">
        <v>238</v>
      </c>
      <c r="K7426" t="s">
        <v>244</v>
      </c>
      <c r="L7426" t="s">
        <v>231</v>
      </c>
      <c r="M7426" t="s">
        <v>241</v>
      </c>
      <c r="N7426" t="s">
        <v>244</v>
      </c>
      <c r="O7426">
        <v>1</v>
      </c>
      <c r="P7426">
        <v>120</v>
      </c>
      <c r="Q7426" t="s">
        <v>243</v>
      </c>
      <c r="R7426" t="s">
        <v>241</v>
      </c>
      <c r="S7426" t="s">
        <v>246</v>
      </c>
      <c r="T7426" t="b">
        <v>1</v>
      </c>
      <c r="U7426" t="b">
        <v>0</v>
      </c>
      <c r="V7426" t="b">
        <v>0</v>
      </c>
      <c r="W7426" t="b">
        <v>1</v>
      </c>
      <c r="X7426" t="b">
        <v>0</v>
      </c>
      <c r="Y7426" t="b">
        <v>1</v>
      </c>
      <c r="Z7426" t="b">
        <v>1</v>
      </c>
      <c r="AA7426" t="b">
        <v>0</v>
      </c>
      <c r="AB7426" t="b">
        <v>0</v>
      </c>
      <c r="AC7426" t="b">
        <v>1</v>
      </c>
    </row>
    <row r="7427" spans="1:29" x14ac:dyDescent="0.2">
      <c r="A7427" s="8">
        <v>2</v>
      </c>
      <c r="B7427" s="8" t="s">
        <v>199</v>
      </c>
      <c r="C7427" s="8" t="s">
        <v>132</v>
      </c>
      <c r="D7427" s="8">
        <v>0</v>
      </c>
      <c r="E7427" s="9">
        <v>17608.592453994701</v>
      </c>
      <c r="F7427" s="17">
        <f>SUMIFS(Table2[time],Table2[config],Table2[[#This Row],[config]],Table2[repetition],Table2[[#This Row],[repetition]])</f>
        <v>4512886.5825981852</v>
      </c>
      <c r="G7427" s="17">
        <f>IF(Table2[[#This Row],[time]]&lt;7200000,1,0)</f>
        <v>1</v>
      </c>
      <c r="H7427" t="s">
        <v>237</v>
      </c>
      <c r="I7427">
        <v>1</v>
      </c>
      <c r="J7427" t="s">
        <v>238</v>
      </c>
      <c r="K7427" t="s">
        <v>244</v>
      </c>
      <c r="L7427" t="s">
        <v>231</v>
      </c>
      <c r="M7427" t="s">
        <v>241</v>
      </c>
      <c r="N7427" t="s">
        <v>244</v>
      </c>
      <c r="O7427">
        <v>1</v>
      </c>
      <c r="P7427">
        <v>120</v>
      </c>
      <c r="Q7427" t="s">
        <v>243</v>
      </c>
      <c r="R7427" t="s">
        <v>241</v>
      </c>
      <c r="S7427" t="s">
        <v>246</v>
      </c>
      <c r="T7427" t="b">
        <v>1</v>
      </c>
      <c r="U7427" t="b">
        <v>0</v>
      </c>
      <c r="V7427" t="b">
        <v>0</v>
      </c>
      <c r="W7427" t="b">
        <v>1</v>
      </c>
      <c r="X7427" t="b">
        <v>0</v>
      </c>
      <c r="Y7427" t="b">
        <v>1</v>
      </c>
      <c r="Z7427" t="b">
        <v>1</v>
      </c>
      <c r="AA7427" t="b">
        <v>0</v>
      </c>
      <c r="AB7427" t="b">
        <v>0</v>
      </c>
      <c r="AC7427" t="b">
        <v>1</v>
      </c>
    </row>
    <row r="7428" spans="1:29" x14ac:dyDescent="0.2">
      <c r="A7428" s="6">
        <v>2</v>
      </c>
      <c r="B7428" s="6" t="s">
        <v>193</v>
      </c>
      <c r="C7428" s="6" t="s">
        <v>132</v>
      </c>
      <c r="D7428" s="6">
        <v>0</v>
      </c>
      <c r="E7428" s="7">
        <v>22702.0131049794</v>
      </c>
      <c r="F7428" s="16">
        <f>SUMIFS(Table2[time],Table2[config],Table2[[#This Row],[config]],Table2[repetition],Table2[[#This Row],[repetition]])</f>
        <v>4512886.5825981852</v>
      </c>
      <c r="G7428" s="16">
        <f>IF(Table2[[#This Row],[time]]&lt;7200000,1,0)</f>
        <v>1</v>
      </c>
      <c r="H7428" t="s">
        <v>237</v>
      </c>
      <c r="I7428">
        <v>1</v>
      </c>
      <c r="J7428" t="s">
        <v>238</v>
      </c>
      <c r="K7428" t="s">
        <v>244</v>
      </c>
      <c r="L7428" t="s">
        <v>231</v>
      </c>
      <c r="M7428" t="s">
        <v>241</v>
      </c>
      <c r="N7428" t="s">
        <v>244</v>
      </c>
      <c r="O7428">
        <v>1</v>
      </c>
      <c r="P7428">
        <v>120</v>
      </c>
      <c r="Q7428" t="s">
        <v>243</v>
      </c>
      <c r="R7428" t="s">
        <v>241</v>
      </c>
      <c r="S7428" t="s">
        <v>246</v>
      </c>
      <c r="T7428" t="b">
        <v>1</v>
      </c>
      <c r="U7428" t="b">
        <v>0</v>
      </c>
      <c r="V7428" t="b">
        <v>0</v>
      </c>
      <c r="W7428" t="b">
        <v>1</v>
      </c>
      <c r="X7428" t="b">
        <v>0</v>
      </c>
      <c r="Y7428" t="b">
        <v>1</v>
      </c>
      <c r="Z7428" t="b">
        <v>1</v>
      </c>
      <c r="AA7428" t="b">
        <v>0</v>
      </c>
      <c r="AB7428" t="b">
        <v>0</v>
      </c>
      <c r="AC7428" t="b">
        <v>1</v>
      </c>
    </row>
    <row r="7429" spans="1:29" x14ac:dyDescent="0.2">
      <c r="A7429" s="8">
        <v>2</v>
      </c>
      <c r="B7429" s="8" t="s">
        <v>179</v>
      </c>
      <c r="C7429" s="8" t="s">
        <v>132</v>
      </c>
      <c r="D7429" s="8">
        <v>0</v>
      </c>
      <c r="E7429" s="9">
        <v>28509.320141980399</v>
      </c>
      <c r="F7429" s="17">
        <f>SUMIFS(Table2[time],Table2[config],Table2[[#This Row],[config]],Table2[repetition],Table2[[#This Row],[repetition]])</f>
        <v>4512886.5825981852</v>
      </c>
      <c r="G7429" s="17">
        <f>IF(Table2[[#This Row],[time]]&lt;7200000,1,0)</f>
        <v>1</v>
      </c>
      <c r="H7429" t="s">
        <v>237</v>
      </c>
      <c r="I7429">
        <v>1</v>
      </c>
      <c r="J7429" t="s">
        <v>238</v>
      </c>
      <c r="K7429" t="s">
        <v>244</v>
      </c>
      <c r="L7429" t="s">
        <v>231</v>
      </c>
      <c r="M7429" t="s">
        <v>241</v>
      </c>
      <c r="N7429" t="s">
        <v>244</v>
      </c>
      <c r="O7429">
        <v>1</v>
      </c>
      <c r="P7429">
        <v>120</v>
      </c>
      <c r="Q7429" t="s">
        <v>243</v>
      </c>
      <c r="R7429" t="s">
        <v>241</v>
      </c>
      <c r="S7429" t="s">
        <v>246</v>
      </c>
      <c r="T7429" t="b">
        <v>1</v>
      </c>
      <c r="U7429" t="b">
        <v>0</v>
      </c>
      <c r="V7429" t="b">
        <v>0</v>
      </c>
      <c r="W7429" t="b">
        <v>1</v>
      </c>
      <c r="X7429" t="b">
        <v>0</v>
      </c>
      <c r="Y7429" t="b">
        <v>1</v>
      </c>
      <c r="Z7429" t="b">
        <v>1</v>
      </c>
      <c r="AA7429" t="b">
        <v>0</v>
      </c>
      <c r="AB7429" t="b">
        <v>0</v>
      </c>
      <c r="AC7429" t="b">
        <v>1</v>
      </c>
    </row>
    <row r="7430" spans="1:29" x14ac:dyDescent="0.2">
      <c r="A7430" s="6">
        <v>2</v>
      </c>
      <c r="B7430" s="6" t="s">
        <v>197</v>
      </c>
      <c r="C7430" s="6" t="s">
        <v>132</v>
      </c>
      <c r="D7430" s="6">
        <v>0</v>
      </c>
      <c r="E7430" s="7">
        <v>16986.9052669964</v>
      </c>
      <c r="F7430" s="16">
        <f>SUMIFS(Table2[time],Table2[config],Table2[[#This Row],[config]],Table2[repetition],Table2[[#This Row],[repetition]])</f>
        <v>4512886.5825981852</v>
      </c>
      <c r="G7430" s="16">
        <f>IF(Table2[[#This Row],[time]]&lt;7200000,1,0)</f>
        <v>1</v>
      </c>
      <c r="H7430" t="s">
        <v>237</v>
      </c>
      <c r="I7430">
        <v>1</v>
      </c>
      <c r="J7430" t="s">
        <v>238</v>
      </c>
      <c r="K7430" t="s">
        <v>244</v>
      </c>
      <c r="L7430" t="s">
        <v>231</v>
      </c>
      <c r="M7430" t="s">
        <v>241</v>
      </c>
      <c r="N7430" t="s">
        <v>244</v>
      </c>
      <c r="O7430">
        <v>1</v>
      </c>
      <c r="P7430">
        <v>120</v>
      </c>
      <c r="Q7430" t="s">
        <v>243</v>
      </c>
      <c r="R7430" t="s">
        <v>241</v>
      </c>
      <c r="S7430" t="s">
        <v>246</v>
      </c>
      <c r="T7430" t="b">
        <v>1</v>
      </c>
      <c r="U7430" t="b">
        <v>0</v>
      </c>
      <c r="V7430" t="b">
        <v>0</v>
      </c>
      <c r="W7430" t="b">
        <v>1</v>
      </c>
      <c r="X7430" t="b">
        <v>0</v>
      </c>
      <c r="Y7430" t="b">
        <v>1</v>
      </c>
      <c r="Z7430" t="b">
        <v>1</v>
      </c>
      <c r="AA7430" t="b">
        <v>0</v>
      </c>
      <c r="AB7430" t="b">
        <v>0</v>
      </c>
      <c r="AC7430" t="b">
        <v>1</v>
      </c>
    </row>
    <row r="7431" spans="1:29" x14ac:dyDescent="0.2">
      <c r="A7431" s="8">
        <v>2</v>
      </c>
      <c r="B7431" s="8" t="s">
        <v>186</v>
      </c>
      <c r="C7431" s="8" t="s">
        <v>132</v>
      </c>
      <c r="D7431" s="8">
        <v>0</v>
      </c>
      <c r="E7431" s="9">
        <v>23944.185435015199</v>
      </c>
      <c r="F7431" s="17">
        <f>SUMIFS(Table2[time],Table2[config],Table2[[#This Row],[config]],Table2[repetition],Table2[[#This Row],[repetition]])</f>
        <v>4512886.5825981852</v>
      </c>
      <c r="G7431" s="17">
        <f>IF(Table2[[#This Row],[time]]&lt;7200000,1,0)</f>
        <v>1</v>
      </c>
      <c r="H7431" t="s">
        <v>237</v>
      </c>
      <c r="I7431">
        <v>1</v>
      </c>
      <c r="J7431" t="s">
        <v>238</v>
      </c>
      <c r="K7431" t="s">
        <v>244</v>
      </c>
      <c r="L7431" t="s">
        <v>231</v>
      </c>
      <c r="M7431" t="s">
        <v>241</v>
      </c>
      <c r="N7431" t="s">
        <v>244</v>
      </c>
      <c r="O7431">
        <v>1</v>
      </c>
      <c r="P7431">
        <v>120</v>
      </c>
      <c r="Q7431" t="s">
        <v>243</v>
      </c>
      <c r="R7431" t="s">
        <v>241</v>
      </c>
      <c r="S7431" t="s">
        <v>246</v>
      </c>
      <c r="T7431" t="b">
        <v>1</v>
      </c>
      <c r="U7431" t="b">
        <v>0</v>
      </c>
      <c r="V7431" t="b">
        <v>0</v>
      </c>
      <c r="W7431" t="b">
        <v>1</v>
      </c>
      <c r="X7431" t="b">
        <v>0</v>
      </c>
      <c r="Y7431" t="b">
        <v>1</v>
      </c>
      <c r="Z7431" t="b">
        <v>1</v>
      </c>
      <c r="AA7431" t="b">
        <v>0</v>
      </c>
      <c r="AB7431" t="b">
        <v>0</v>
      </c>
      <c r="AC7431" t="b">
        <v>1</v>
      </c>
    </row>
    <row r="7432" spans="1:29" x14ac:dyDescent="0.2">
      <c r="A7432" s="6">
        <v>2</v>
      </c>
      <c r="B7432" s="6" t="s">
        <v>201</v>
      </c>
      <c r="C7432" s="6" t="s">
        <v>132</v>
      </c>
      <c r="D7432" s="6">
        <v>0</v>
      </c>
      <c r="E7432" s="7">
        <v>30640.149702026902</v>
      </c>
      <c r="F7432" s="16">
        <f>SUMIFS(Table2[time],Table2[config],Table2[[#This Row],[config]],Table2[repetition],Table2[[#This Row],[repetition]])</f>
        <v>4512886.5825981852</v>
      </c>
      <c r="G7432" s="16">
        <f>IF(Table2[[#This Row],[time]]&lt;7200000,1,0)</f>
        <v>1</v>
      </c>
      <c r="H7432" t="s">
        <v>237</v>
      </c>
      <c r="I7432">
        <v>1</v>
      </c>
      <c r="J7432" t="s">
        <v>238</v>
      </c>
      <c r="K7432" t="s">
        <v>244</v>
      </c>
      <c r="L7432" t="s">
        <v>231</v>
      </c>
      <c r="M7432" t="s">
        <v>241</v>
      </c>
      <c r="N7432" t="s">
        <v>244</v>
      </c>
      <c r="O7432">
        <v>1</v>
      </c>
      <c r="P7432">
        <v>120</v>
      </c>
      <c r="Q7432" t="s">
        <v>243</v>
      </c>
      <c r="R7432" t="s">
        <v>241</v>
      </c>
      <c r="S7432" t="s">
        <v>246</v>
      </c>
      <c r="T7432" t="b">
        <v>1</v>
      </c>
      <c r="U7432" t="b">
        <v>0</v>
      </c>
      <c r="V7432" t="b">
        <v>0</v>
      </c>
      <c r="W7432" t="b">
        <v>1</v>
      </c>
      <c r="X7432" t="b">
        <v>0</v>
      </c>
      <c r="Y7432" t="b">
        <v>1</v>
      </c>
      <c r="Z7432" t="b">
        <v>1</v>
      </c>
      <c r="AA7432" t="b">
        <v>0</v>
      </c>
      <c r="AB7432" t="b">
        <v>0</v>
      </c>
      <c r="AC7432" t="b">
        <v>1</v>
      </c>
    </row>
    <row r="7433" spans="1:29" x14ac:dyDescent="0.2">
      <c r="A7433" s="8">
        <v>2</v>
      </c>
      <c r="B7433" s="8" t="s">
        <v>190</v>
      </c>
      <c r="C7433" s="8" t="s">
        <v>132</v>
      </c>
      <c r="D7433" s="8">
        <v>0</v>
      </c>
      <c r="E7433" s="9">
        <v>215530.252619006</v>
      </c>
      <c r="F7433" s="17">
        <f>SUMIFS(Table2[time],Table2[config],Table2[[#This Row],[config]],Table2[repetition],Table2[[#This Row],[repetition]])</f>
        <v>4512886.5825981852</v>
      </c>
      <c r="G7433" s="17">
        <f>IF(Table2[[#This Row],[time]]&lt;7200000,1,0)</f>
        <v>1</v>
      </c>
      <c r="H7433" t="s">
        <v>237</v>
      </c>
      <c r="I7433">
        <v>1</v>
      </c>
      <c r="J7433" t="s">
        <v>238</v>
      </c>
      <c r="K7433" t="s">
        <v>244</v>
      </c>
      <c r="L7433" t="s">
        <v>231</v>
      </c>
      <c r="M7433" t="s">
        <v>241</v>
      </c>
      <c r="N7433" t="s">
        <v>244</v>
      </c>
      <c r="O7433">
        <v>1</v>
      </c>
      <c r="P7433">
        <v>120</v>
      </c>
      <c r="Q7433" t="s">
        <v>243</v>
      </c>
      <c r="R7433" t="s">
        <v>241</v>
      </c>
      <c r="S7433" t="s">
        <v>246</v>
      </c>
      <c r="T7433" t="b">
        <v>1</v>
      </c>
      <c r="U7433" t="b">
        <v>0</v>
      </c>
      <c r="V7433" t="b">
        <v>0</v>
      </c>
      <c r="W7433" t="b">
        <v>1</v>
      </c>
      <c r="X7433" t="b">
        <v>0</v>
      </c>
      <c r="Y7433" t="b">
        <v>1</v>
      </c>
      <c r="Z7433" t="b">
        <v>1</v>
      </c>
      <c r="AA7433" t="b">
        <v>0</v>
      </c>
      <c r="AB7433" t="b">
        <v>0</v>
      </c>
      <c r="AC7433" t="b">
        <v>1</v>
      </c>
    </row>
    <row r="7434" spans="1:29" x14ac:dyDescent="0.2">
      <c r="A7434" s="6">
        <v>2</v>
      </c>
      <c r="B7434" s="6" t="s">
        <v>202</v>
      </c>
      <c r="C7434" s="6" t="s">
        <v>132</v>
      </c>
      <c r="D7434" s="6">
        <v>0</v>
      </c>
      <c r="E7434" s="7">
        <v>57288.6603819788</v>
      </c>
      <c r="F7434" s="16">
        <f>SUMIFS(Table2[time],Table2[config],Table2[[#This Row],[config]],Table2[repetition],Table2[[#This Row],[repetition]])</f>
        <v>4512886.5825981852</v>
      </c>
      <c r="G7434" s="16">
        <f>IF(Table2[[#This Row],[time]]&lt;7200000,1,0)</f>
        <v>1</v>
      </c>
      <c r="H7434" t="s">
        <v>237</v>
      </c>
      <c r="I7434">
        <v>1</v>
      </c>
      <c r="J7434" t="s">
        <v>238</v>
      </c>
      <c r="K7434" t="s">
        <v>244</v>
      </c>
      <c r="L7434" t="s">
        <v>231</v>
      </c>
      <c r="M7434" t="s">
        <v>241</v>
      </c>
      <c r="N7434" t="s">
        <v>244</v>
      </c>
      <c r="O7434">
        <v>1</v>
      </c>
      <c r="P7434">
        <v>120</v>
      </c>
      <c r="Q7434" t="s">
        <v>243</v>
      </c>
      <c r="R7434" t="s">
        <v>241</v>
      </c>
      <c r="S7434" t="s">
        <v>246</v>
      </c>
      <c r="T7434" t="b">
        <v>1</v>
      </c>
      <c r="U7434" t="b">
        <v>0</v>
      </c>
      <c r="V7434" t="b">
        <v>0</v>
      </c>
      <c r="W7434" t="b">
        <v>1</v>
      </c>
      <c r="X7434" t="b">
        <v>0</v>
      </c>
      <c r="Y7434" t="b">
        <v>1</v>
      </c>
      <c r="Z7434" t="b">
        <v>1</v>
      </c>
      <c r="AA7434" t="b">
        <v>0</v>
      </c>
      <c r="AB7434" t="b">
        <v>0</v>
      </c>
      <c r="AC7434" t="b">
        <v>1</v>
      </c>
    </row>
    <row r="7435" spans="1:29" x14ac:dyDescent="0.2">
      <c r="A7435" s="8">
        <v>2</v>
      </c>
      <c r="B7435" s="8" t="s">
        <v>188</v>
      </c>
      <c r="C7435" s="8" t="s">
        <v>132</v>
      </c>
      <c r="D7435" s="8">
        <v>0</v>
      </c>
      <c r="E7435" s="9">
        <v>42902.7522259857</v>
      </c>
      <c r="F7435" s="17">
        <f>SUMIFS(Table2[time],Table2[config],Table2[[#This Row],[config]],Table2[repetition],Table2[[#This Row],[repetition]])</f>
        <v>4512886.5825981852</v>
      </c>
      <c r="G7435" s="17">
        <f>IF(Table2[[#This Row],[time]]&lt;7200000,1,0)</f>
        <v>1</v>
      </c>
      <c r="H7435" t="s">
        <v>237</v>
      </c>
      <c r="I7435">
        <v>1</v>
      </c>
      <c r="J7435" t="s">
        <v>238</v>
      </c>
      <c r="K7435" t="s">
        <v>244</v>
      </c>
      <c r="L7435" t="s">
        <v>231</v>
      </c>
      <c r="M7435" t="s">
        <v>241</v>
      </c>
      <c r="N7435" t="s">
        <v>244</v>
      </c>
      <c r="O7435">
        <v>1</v>
      </c>
      <c r="P7435">
        <v>120</v>
      </c>
      <c r="Q7435" t="s">
        <v>243</v>
      </c>
      <c r="R7435" t="s">
        <v>241</v>
      </c>
      <c r="S7435" t="s">
        <v>246</v>
      </c>
      <c r="T7435" t="b">
        <v>1</v>
      </c>
      <c r="U7435" t="b">
        <v>0</v>
      </c>
      <c r="V7435" t="b">
        <v>0</v>
      </c>
      <c r="W7435" t="b">
        <v>1</v>
      </c>
      <c r="X7435" t="b">
        <v>0</v>
      </c>
      <c r="Y7435" t="b">
        <v>1</v>
      </c>
      <c r="Z7435" t="b">
        <v>1</v>
      </c>
      <c r="AA7435" t="b">
        <v>0</v>
      </c>
      <c r="AB7435" t="b">
        <v>0</v>
      </c>
      <c r="AC7435" t="b">
        <v>1</v>
      </c>
    </row>
    <row r="7436" spans="1:29" x14ac:dyDescent="0.2">
      <c r="A7436" s="6">
        <v>2</v>
      </c>
      <c r="B7436" s="6" t="s">
        <v>177</v>
      </c>
      <c r="C7436" s="6" t="s">
        <v>132</v>
      </c>
      <c r="D7436" s="6">
        <v>0</v>
      </c>
      <c r="E7436" s="7">
        <v>90951.801710005297</v>
      </c>
      <c r="F7436" s="16">
        <f>SUMIFS(Table2[time],Table2[config],Table2[[#This Row],[config]],Table2[repetition],Table2[[#This Row],[repetition]])</f>
        <v>4512886.5825981852</v>
      </c>
      <c r="G7436" s="16">
        <f>IF(Table2[[#This Row],[time]]&lt;7200000,1,0)</f>
        <v>1</v>
      </c>
      <c r="H7436" t="s">
        <v>237</v>
      </c>
      <c r="I7436">
        <v>1</v>
      </c>
      <c r="J7436" t="s">
        <v>238</v>
      </c>
      <c r="K7436" t="s">
        <v>244</v>
      </c>
      <c r="L7436" t="s">
        <v>231</v>
      </c>
      <c r="M7436" t="s">
        <v>241</v>
      </c>
      <c r="N7436" t="s">
        <v>244</v>
      </c>
      <c r="O7436">
        <v>1</v>
      </c>
      <c r="P7436">
        <v>120</v>
      </c>
      <c r="Q7436" t="s">
        <v>243</v>
      </c>
      <c r="R7436" t="s">
        <v>241</v>
      </c>
      <c r="S7436" t="s">
        <v>246</v>
      </c>
      <c r="T7436" t="b">
        <v>1</v>
      </c>
      <c r="U7436" t="b">
        <v>0</v>
      </c>
      <c r="V7436" t="b">
        <v>0</v>
      </c>
      <c r="W7436" t="b">
        <v>1</v>
      </c>
      <c r="X7436" t="b">
        <v>0</v>
      </c>
      <c r="Y7436" t="b">
        <v>1</v>
      </c>
      <c r="Z7436" t="b">
        <v>1</v>
      </c>
      <c r="AA7436" t="b">
        <v>0</v>
      </c>
      <c r="AB7436" t="b">
        <v>0</v>
      </c>
      <c r="AC7436" t="b">
        <v>1</v>
      </c>
    </row>
    <row r="7437" spans="1:29" x14ac:dyDescent="0.2">
      <c r="A7437" s="8">
        <v>2</v>
      </c>
      <c r="B7437" s="8" t="s">
        <v>203</v>
      </c>
      <c r="C7437" s="8" t="s">
        <v>132</v>
      </c>
      <c r="D7437" s="8">
        <v>0</v>
      </c>
      <c r="E7437" s="9">
        <v>90341.792837018103</v>
      </c>
      <c r="F7437" s="17">
        <f>SUMIFS(Table2[time],Table2[config],Table2[[#This Row],[config]],Table2[repetition],Table2[[#This Row],[repetition]])</f>
        <v>4512886.5825981852</v>
      </c>
      <c r="G7437" s="17">
        <f>IF(Table2[[#This Row],[time]]&lt;7200000,1,0)</f>
        <v>1</v>
      </c>
      <c r="H7437" t="s">
        <v>237</v>
      </c>
      <c r="I7437">
        <v>1</v>
      </c>
      <c r="J7437" t="s">
        <v>238</v>
      </c>
      <c r="K7437" t="s">
        <v>244</v>
      </c>
      <c r="L7437" t="s">
        <v>231</v>
      </c>
      <c r="M7437" t="s">
        <v>241</v>
      </c>
      <c r="N7437" t="s">
        <v>244</v>
      </c>
      <c r="O7437">
        <v>1</v>
      </c>
      <c r="P7437">
        <v>120</v>
      </c>
      <c r="Q7437" t="s">
        <v>243</v>
      </c>
      <c r="R7437" t="s">
        <v>241</v>
      </c>
      <c r="S7437" t="s">
        <v>246</v>
      </c>
      <c r="T7437" t="b">
        <v>1</v>
      </c>
      <c r="U7437" t="b">
        <v>0</v>
      </c>
      <c r="V7437" t="b">
        <v>0</v>
      </c>
      <c r="W7437" t="b">
        <v>1</v>
      </c>
      <c r="X7437" t="b">
        <v>0</v>
      </c>
      <c r="Y7437" t="b">
        <v>1</v>
      </c>
      <c r="Z7437" t="b">
        <v>1</v>
      </c>
      <c r="AA7437" t="b">
        <v>0</v>
      </c>
      <c r="AB7437" t="b">
        <v>0</v>
      </c>
      <c r="AC7437" t="b">
        <v>1</v>
      </c>
    </row>
    <row r="7438" spans="1:29" x14ac:dyDescent="0.2">
      <c r="A7438" s="6">
        <v>2</v>
      </c>
      <c r="B7438" s="6" t="s">
        <v>191</v>
      </c>
      <c r="C7438" s="6" t="s">
        <v>132</v>
      </c>
      <c r="D7438" s="6">
        <v>0</v>
      </c>
      <c r="E7438" s="7">
        <v>100609.125702991</v>
      </c>
      <c r="F7438" s="16">
        <f>SUMIFS(Table2[time],Table2[config],Table2[[#This Row],[config]],Table2[repetition],Table2[[#This Row],[repetition]])</f>
        <v>4512886.5825981852</v>
      </c>
      <c r="G7438" s="16">
        <f>IF(Table2[[#This Row],[time]]&lt;7200000,1,0)</f>
        <v>1</v>
      </c>
      <c r="H7438" t="s">
        <v>237</v>
      </c>
      <c r="I7438">
        <v>1</v>
      </c>
      <c r="J7438" t="s">
        <v>238</v>
      </c>
      <c r="K7438" t="s">
        <v>244</v>
      </c>
      <c r="L7438" t="s">
        <v>231</v>
      </c>
      <c r="M7438" t="s">
        <v>241</v>
      </c>
      <c r="N7438" t="s">
        <v>244</v>
      </c>
      <c r="O7438">
        <v>1</v>
      </c>
      <c r="P7438">
        <v>120</v>
      </c>
      <c r="Q7438" t="s">
        <v>243</v>
      </c>
      <c r="R7438" t="s">
        <v>241</v>
      </c>
      <c r="S7438" t="s">
        <v>246</v>
      </c>
      <c r="T7438" t="b">
        <v>1</v>
      </c>
      <c r="U7438" t="b">
        <v>0</v>
      </c>
      <c r="V7438" t="b">
        <v>0</v>
      </c>
      <c r="W7438" t="b">
        <v>1</v>
      </c>
      <c r="X7438" t="b">
        <v>0</v>
      </c>
      <c r="Y7438" t="b">
        <v>1</v>
      </c>
      <c r="Z7438" t="b">
        <v>1</v>
      </c>
      <c r="AA7438" t="b">
        <v>0</v>
      </c>
      <c r="AB7438" t="b">
        <v>0</v>
      </c>
      <c r="AC7438" t="b">
        <v>1</v>
      </c>
    </row>
    <row r="7439" spans="1:29" x14ac:dyDescent="0.2">
      <c r="A7439" s="8">
        <v>2</v>
      </c>
      <c r="B7439" s="8" t="s">
        <v>204</v>
      </c>
      <c r="C7439" s="8" t="s">
        <v>132</v>
      </c>
      <c r="D7439" s="8">
        <v>0</v>
      </c>
      <c r="E7439" s="9">
        <v>420359.469963004</v>
      </c>
      <c r="F7439" s="17">
        <f>SUMIFS(Table2[time],Table2[config],Table2[[#This Row],[config]],Table2[repetition],Table2[[#This Row],[repetition]])</f>
        <v>4512886.5825981852</v>
      </c>
      <c r="G7439" s="17">
        <f>IF(Table2[[#This Row],[time]]&lt;7200000,1,0)</f>
        <v>1</v>
      </c>
      <c r="H7439" t="s">
        <v>237</v>
      </c>
      <c r="I7439">
        <v>1</v>
      </c>
      <c r="J7439" t="s">
        <v>238</v>
      </c>
      <c r="K7439" t="s">
        <v>244</v>
      </c>
      <c r="L7439" t="s">
        <v>231</v>
      </c>
      <c r="M7439" t="s">
        <v>241</v>
      </c>
      <c r="N7439" t="s">
        <v>244</v>
      </c>
      <c r="O7439">
        <v>1</v>
      </c>
      <c r="P7439">
        <v>120</v>
      </c>
      <c r="Q7439" t="s">
        <v>243</v>
      </c>
      <c r="R7439" t="s">
        <v>241</v>
      </c>
      <c r="S7439" t="s">
        <v>246</v>
      </c>
      <c r="T7439" t="b">
        <v>1</v>
      </c>
      <c r="U7439" t="b">
        <v>0</v>
      </c>
      <c r="V7439" t="b">
        <v>0</v>
      </c>
      <c r="W7439" t="b">
        <v>1</v>
      </c>
      <c r="X7439" t="b">
        <v>0</v>
      </c>
      <c r="Y7439" t="b">
        <v>1</v>
      </c>
      <c r="Z7439" t="b">
        <v>1</v>
      </c>
      <c r="AA7439" t="b">
        <v>0</v>
      </c>
      <c r="AB7439" t="b">
        <v>0</v>
      </c>
      <c r="AC7439" t="b">
        <v>1</v>
      </c>
    </row>
    <row r="7440" spans="1:29" x14ac:dyDescent="0.2">
      <c r="A7440" s="6">
        <v>2</v>
      </c>
      <c r="B7440" s="6" t="s">
        <v>187</v>
      </c>
      <c r="C7440" s="6" t="s">
        <v>132</v>
      </c>
      <c r="D7440" s="6">
        <v>0</v>
      </c>
      <c r="E7440" s="7">
        <v>1343295.7694270201</v>
      </c>
      <c r="F7440" s="16">
        <f>SUMIFS(Table2[time],Table2[config],Table2[[#This Row],[config]],Table2[repetition],Table2[[#This Row],[repetition]])</f>
        <v>4512886.5825981852</v>
      </c>
      <c r="G7440" s="16">
        <f>IF(Table2[[#This Row],[time]]&lt;7200000,1,0)</f>
        <v>1</v>
      </c>
      <c r="H7440" t="s">
        <v>237</v>
      </c>
      <c r="I7440">
        <v>1</v>
      </c>
      <c r="J7440" t="s">
        <v>238</v>
      </c>
      <c r="K7440" t="s">
        <v>244</v>
      </c>
      <c r="L7440" t="s">
        <v>231</v>
      </c>
      <c r="M7440" t="s">
        <v>241</v>
      </c>
      <c r="N7440" t="s">
        <v>244</v>
      </c>
      <c r="O7440">
        <v>1</v>
      </c>
      <c r="P7440">
        <v>120</v>
      </c>
      <c r="Q7440" t="s">
        <v>243</v>
      </c>
      <c r="R7440" t="s">
        <v>241</v>
      </c>
      <c r="S7440" t="s">
        <v>246</v>
      </c>
      <c r="T7440" t="b">
        <v>1</v>
      </c>
      <c r="U7440" t="b">
        <v>0</v>
      </c>
      <c r="V7440" t="b">
        <v>0</v>
      </c>
      <c r="W7440" t="b">
        <v>1</v>
      </c>
      <c r="X7440" t="b">
        <v>0</v>
      </c>
      <c r="Y7440" t="b">
        <v>1</v>
      </c>
      <c r="Z7440" t="b">
        <v>1</v>
      </c>
      <c r="AA7440" t="b">
        <v>0</v>
      </c>
      <c r="AB7440" t="b">
        <v>0</v>
      </c>
      <c r="AC7440" t="b">
        <v>1</v>
      </c>
    </row>
    <row r="7441" spans="1:29" x14ac:dyDescent="0.2">
      <c r="A7441" s="8">
        <v>2</v>
      </c>
      <c r="B7441" s="8" t="s">
        <v>205</v>
      </c>
      <c r="C7441" s="8" t="s">
        <v>132</v>
      </c>
      <c r="D7441" s="8">
        <v>0</v>
      </c>
      <c r="E7441" s="9">
        <v>1515429.6246460199</v>
      </c>
      <c r="F7441" s="17">
        <f>SUMIFS(Table2[time],Table2[config],Table2[[#This Row],[config]],Table2[repetition],Table2[[#This Row],[repetition]])</f>
        <v>4512886.5825981852</v>
      </c>
      <c r="G7441" s="17">
        <f>IF(Table2[[#This Row],[time]]&lt;7200000,1,0)</f>
        <v>1</v>
      </c>
      <c r="H7441" t="s">
        <v>237</v>
      </c>
      <c r="I7441">
        <v>1</v>
      </c>
      <c r="J7441" t="s">
        <v>238</v>
      </c>
      <c r="K7441" t="s">
        <v>244</v>
      </c>
      <c r="L7441" t="s">
        <v>231</v>
      </c>
      <c r="M7441" t="s">
        <v>241</v>
      </c>
      <c r="N7441" t="s">
        <v>244</v>
      </c>
      <c r="O7441">
        <v>1</v>
      </c>
      <c r="P7441">
        <v>120</v>
      </c>
      <c r="Q7441" t="s">
        <v>243</v>
      </c>
      <c r="R7441" t="s">
        <v>241</v>
      </c>
      <c r="S7441" t="s">
        <v>246</v>
      </c>
      <c r="T7441" t="b">
        <v>1</v>
      </c>
      <c r="U7441" t="b">
        <v>0</v>
      </c>
      <c r="V7441" t="b">
        <v>0</v>
      </c>
      <c r="W7441" t="b">
        <v>1</v>
      </c>
      <c r="X7441" t="b">
        <v>0</v>
      </c>
      <c r="Y7441" t="b">
        <v>1</v>
      </c>
      <c r="Z7441" t="b">
        <v>1</v>
      </c>
      <c r="AA7441" t="b">
        <v>0</v>
      </c>
      <c r="AB7441" t="b">
        <v>0</v>
      </c>
      <c r="AC7441" t="b">
        <v>1</v>
      </c>
    </row>
    <row r="7442" spans="1:29" x14ac:dyDescent="0.2">
      <c r="A7442" s="6">
        <v>3</v>
      </c>
      <c r="B7442" s="6" t="s">
        <v>192</v>
      </c>
      <c r="C7442" s="6" t="s">
        <v>132</v>
      </c>
      <c r="D7442" s="6">
        <v>1</v>
      </c>
      <c r="E7442" s="7">
        <v>81183.240863028899</v>
      </c>
      <c r="F7442" s="16">
        <f>SUMIFS(Table2[time],Table2[config],Table2[[#This Row],[config]],Table2[repetition],Table2[[#This Row],[repetition]])</f>
        <v>6146404.1361237038</v>
      </c>
      <c r="G7442" s="16">
        <f>IF(Table2[[#This Row],[time]]&lt;7200000,1,0)</f>
        <v>1</v>
      </c>
      <c r="H7442" t="s">
        <v>237</v>
      </c>
      <c r="I7442">
        <v>1</v>
      </c>
      <c r="J7442" t="s">
        <v>238</v>
      </c>
      <c r="K7442" t="s">
        <v>244</v>
      </c>
      <c r="L7442" t="s">
        <v>231</v>
      </c>
      <c r="M7442" t="s">
        <v>241</v>
      </c>
      <c r="N7442" t="s">
        <v>244</v>
      </c>
      <c r="O7442">
        <v>1</v>
      </c>
      <c r="P7442">
        <v>120</v>
      </c>
      <c r="Q7442" t="s">
        <v>243</v>
      </c>
      <c r="R7442" t="s">
        <v>241</v>
      </c>
      <c r="S7442" t="s">
        <v>246</v>
      </c>
      <c r="T7442" t="b">
        <v>1</v>
      </c>
      <c r="U7442" t="b">
        <v>0</v>
      </c>
      <c r="V7442" t="b">
        <v>0</v>
      </c>
      <c r="W7442" t="b">
        <v>1</v>
      </c>
      <c r="X7442" t="b">
        <v>0</v>
      </c>
      <c r="Y7442" t="b">
        <v>1</v>
      </c>
      <c r="Z7442" t="b">
        <v>1</v>
      </c>
      <c r="AA7442" t="b">
        <v>0</v>
      </c>
      <c r="AB7442" t="b">
        <v>0</v>
      </c>
      <c r="AC7442" t="b">
        <v>1</v>
      </c>
    </row>
    <row r="7443" spans="1:29" x14ac:dyDescent="0.2">
      <c r="A7443" s="8">
        <v>3</v>
      </c>
      <c r="B7443" s="8" t="s">
        <v>194</v>
      </c>
      <c r="C7443" s="8" t="s">
        <v>132</v>
      </c>
      <c r="D7443" s="8">
        <v>0</v>
      </c>
      <c r="E7443" s="9">
        <v>64690.312197897503</v>
      </c>
      <c r="F7443" s="17">
        <f>SUMIFS(Table2[time],Table2[config],Table2[[#This Row],[config]],Table2[repetition],Table2[[#This Row],[repetition]])</f>
        <v>6146404.1361237038</v>
      </c>
      <c r="G7443" s="17">
        <f>IF(Table2[[#This Row],[time]]&lt;7200000,1,0)</f>
        <v>1</v>
      </c>
      <c r="H7443" t="s">
        <v>237</v>
      </c>
      <c r="I7443">
        <v>1</v>
      </c>
      <c r="J7443" t="s">
        <v>238</v>
      </c>
      <c r="K7443" t="s">
        <v>244</v>
      </c>
      <c r="L7443" t="s">
        <v>231</v>
      </c>
      <c r="M7443" t="s">
        <v>241</v>
      </c>
      <c r="N7443" t="s">
        <v>244</v>
      </c>
      <c r="O7443">
        <v>1</v>
      </c>
      <c r="P7443">
        <v>120</v>
      </c>
      <c r="Q7443" t="s">
        <v>243</v>
      </c>
      <c r="R7443" t="s">
        <v>241</v>
      </c>
      <c r="S7443" t="s">
        <v>246</v>
      </c>
      <c r="T7443" t="b">
        <v>1</v>
      </c>
      <c r="U7443" t="b">
        <v>0</v>
      </c>
      <c r="V7443" t="b">
        <v>0</v>
      </c>
      <c r="W7443" t="b">
        <v>1</v>
      </c>
      <c r="X7443" t="b">
        <v>0</v>
      </c>
      <c r="Y7443" t="b">
        <v>1</v>
      </c>
      <c r="Z7443" t="b">
        <v>1</v>
      </c>
      <c r="AA7443" t="b">
        <v>0</v>
      </c>
      <c r="AB7443" t="b">
        <v>0</v>
      </c>
      <c r="AC7443" t="b">
        <v>1</v>
      </c>
    </row>
    <row r="7444" spans="1:29" x14ac:dyDescent="0.2">
      <c r="A7444" s="6">
        <v>3</v>
      </c>
      <c r="B7444" s="6" t="s">
        <v>181</v>
      </c>
      <c r="C7444" s="6" t="s">
        <v>132</v>
      </c>
      <c r="D7444" s="6">
        <v>0</v>
      </c>
      <c r="E7444" s="7">
        <v>23619.855325086901</v>
      </c>
      <c r="F7444" s="16">
        <f>SUMIFS(Table2[time],Table2[config],Table2[[#This Row],[config]],Table2[repetition],Table2[[#This Row],[repetition]])</f>
        <v>6146404.1361237038</v>
      </c>
      <c r="G7444" s="16">
        <f>IF(Table2[[#This Row],[time]]&lt;7200000,1,0)</f>
        <v>1</v>
      </c>
      <c r="H7444" t="s">
        <v>237</v>
      </c>
      <c r="I7444">
        <v>1</v>
      </c>
      <c r="J7444" t="s">
        <v>238</v>
      </c>
      <c r="K7444" t="s">
        <v>244</v>
      </c>
      <c r="L7444" t="s">
        <v>231</v>
      </c>
      <c r="M7444" t="s">
        <v>241</v>
      </c>
      <c r="N7444" t="s">
        <v>244</v>
      </c>
      <c r="O7444">
        <v>1</v>
      </c>
      <c r="P7444">
        <v>120</v>
      </c>
      <c r="Q7444" t="s">
        <v>243</v>
      </c>
      <c r="R7444" t="s">
        <v>241</v>
      </c>
      <c r="S7444" t="s">
        <v>246</v>
      </c>
      <c r="T7444" t="b">
        <v>1</v>
      </c>
      <c r="U7444" t="b">
        <v>0</v>
      </c>
      <c r="V7444" t="b">
        <v>0</v>
      </c>
      <c r="W7444" t="b">
        <v>1</v>
      </c>
      <c r="X7444" t="b">
        <v>0</v>
      </c>
      <c r="Y7444" t="b">
        <v>1</v>
      </c>
      <c r="Z7444" t="b">
        <v>1</v>
      </c>
      <c r="AA7444" t="b">
        <v>0</v>
      </c>
      <c r="AB7444" t="b">
        <v>0</v>
      </c>
      <c r="AC7444" t="b">
        <v>1</v>
      </c>
    </row>
    <row r="7445" spans="1:29" x14ac:dyDescent="0.2">
      <c r="A7445" s="8">
        <v>3</v>
      </c>
      <c r="B7445" s="8" t="s">
        <v>176</v>
      </c>
      <c r="C7445" s="8" t="s">
        <v>132</v>
      </c>
      <c r="D7445" s="8">
        <v>0</v>
      </c>
      <c r="E7445" s="9">
        <v>28444.1188030177</v>
      </c>
      <c r="F7445" s="17">
        <f>SUMIFS(Table2[time],Table2[config],Table2[[#This Row],[config]],Table2[repetition],Table2[[#This Row],[repetition]])</f>
        <v>6146404.1361237038</v>
      </c>
      <c r="G7445" s="17">
        <f>IF(Table2[[#This Row],[time]]&lt;7200000,1,0)</f>
        <v>1</v>
      </c>
      <c r="H7445" t="s">
        <v>237</v>
      </c>
      <c r="I7445">
        <v>1</v>
      </c>
      <c r="J7445" t="s">
        <v>238</v>
      </c>
      <c r="K7445" t="s">
        <v>244</v>
      </c>
      <c r="L7445" t="s">
        <v>231</v>
      </c>
      <c r="M7445" t="s">
        <v>241</v>
      </c>
      <c r="N7445" t="s">
        <v>244</v>
      </c>
      <c r="O7445">
        <v>1</v>
      </c>
      <c r="P7445">
        <v>120</v>
      </c>
      <c r="Q7445" t="s">
        <v>243</v>
      </c>
      <c r="R7445" t="s">
        <v>241</v>
      </c>
      <c r="S7445" t="s">
        <v>246</v>
      </c>
      <c r="T7445" t="b">
        <v>1</v>
      </c>
      <c r="U7445" t="b">
        <v>0</v>
      </c>
      <c r="V7445" t="b">
        <v>0</v>
      </c>
      <c r="W7445" t="b">
        <v>1</v>
      </c>
      <c r="X7445" t="b">
        <v>0</v>
      </c>
      <c r="Y7445" t="b">
        <v>1</v>
      </c>
      <c r="Z7445" t="b">
        <v>1</v>
      </c>
      <c r="AA7445" t="b">
        <v>0</v>
      </c>
      <c r="AB7445" t="b">
        <v>0</v>
      </c>
      <c r="AC7445" t="b">
        <v>1</v>
      </c>
    </row>
    <row r="7446" spans="1:29" x14ac:dyDescent="0.2">
      <c r="A7446" s="6">
        <v>3</v>
      </c>
      <c r="B7446" s="6" t="s">
        <v>182</v>
      </c>
      <c r="C7446" s="6" t="s">
        <v>132</v>
      </c>
      <c r="D7446" s="6">
        <v>0</v>
      </c>
      <c r="E7446" s="7">
        <v>36544.528655940601</v>
      </c>
      <c r="F7446" s="16">
        <f>SUMIFS(Table2[time],Table2[config],Table2[[#This Row],[config]],Table2[repetition],Table2[[#This Row],[repetition]])</f>
        <v>6146404.1361237038</v>
      </c>
      <c r="G7446" s="16">
        <f>IF(Table2[[#This Row],[time]]&lt;7200000,1,0)</f>
        <v>1</v>
      </c>
      <c r="H7446" t="s">
        <v>237</v>
      </c>
      <c r="I7446">
        <v>1</v>
      </c>
      <c r="J7446" t="s">
        <v>238</v>
      </c>
      <c r="K7446" t="s">
        <v>244</v>
      </c>
      <c r="L7446" t="s">
        <v>231</v>
      </c>
      <c r="M7446" t="s">
        <v>241</v>
      </c>
      <c r="N7446" t="s">
        <v>244</v>
      </c>
      <c r="O7446">
        <v>1</v>
      </c>
      <c r="P7446">
        <v>120</v>
      </c>
      <c r="Q7446" t="s">
        <v>243</v>
      </c>
      <c r="R7446" t="s">
        <v>241</v>
      </c>
      <c r="S7446" t="s">
        <v>246</v>
      </c>
      <c r="T7446" t="b">
        <v>1</v>
      </c>
      <c r="U7446" t="b">
        <v>0</v>
      </c>
      <c r="V7446" t="b">
        <v>0</v>
      </c>
      <c r="W7446" t="b">
        <v>1</v>
      </c>
      <c r="X7446" t="b">
        <v>0</v>
      </c>
      <c r="Y7446" t="b">
        <v>1</v>
      </c>
      <c r="Z7446" t="b">
        <v>1</v>
      </c>
      <c r="AA7446" t="b">
        <v>0</v>
      </c>
      <c r="AB7446" t="b">
        <v>0</v>
      </c>
      <c r="AC7446" t="b">
        <v>1</v>
      </c>
    </row>
    <row r="7447" spans="1:29" x14ac:dyDescent="0.2">
      <c r="A7447" s="8">
        <v>3</v>
      </c>
      <c r="B7447" s="8" t="s">
        <v>183</v>
      </c>
      <c r="C7447" s="8" t="s">
        <v>132</v>
      </c>
      <c r="D7447" s="8">
        <v>0</v>
      </c>
      <c r="E7447" s="9">
        <v>33911.4941030275</v>
      </c>
      <c r="F7447" s="17">
        <f>SUMIFS(Table2[time],Table2[config],Table2[[#This Row],[config]],Table2[repetition],Table2[[#This Row],[repetition]])</f>
        <v>6146404.1361237038</v>
      </c>
      <c r="G7447" s="17">
        <f>IF(Table2[[#This Row],[time]]&lt;7200000,1,0)</f>
        <v>1</v>
      </c>
      <c r="H7447" t="s">
        <v>237</v>
      </c>
      <c r="I7447">
        <v>1</v>
      </c>
      <c r="J7447" t="s">
        <v>238</v>
      </c>
      <c r="K7447" t="s">
        <v>244</v>
      </c>
      <c r="L7447" t="s">
        <v>231</v>
      </c>
      <c r="M7447" t="s">
        <v>241</v>
      </c>
      <c r="N7447" t="s">
        <v>244</v>
      </c>
      <c r="O7447">
        <v>1</v>
      </c>
      <c r="P7447">
        <v>120</v>
      </c>
      <c r="Q7447" t="s">
        <v>243</v>
      </c>
      <c r="R7447" t="s">
        <v>241</v>
      </c>
      <c r="S7447" t="s">
        <v>246</v>
      </c>
      <c r="T7447" t="b">
        <v>1</v>
      </c>
      <c r="U7447" t="b">
        <v>0</v>
      </c>
      <c r="V7447" t="b">
        <v>0</v>
      </c>
      <c r="W7447" t="b">
        <v>1</v>
      </c>
      <c r="X7447" t="b">
        <v>0</v>
      </c>
      <c r="Y7447" t="b">
        <v>1</v>
      </c>
      <c r="Z7447" t="b">
        <v>1</v>
      </c>
      <c r="AA7447" t="b">
        <v>0</v>
      </c>
      <c r="AB7447" t="b">
        <v>0</v>
      </c>
      <c r="AC7447" t="b">
        <v>1</v>
      </c>
    </row>
    <row r="7448" spans="1:29" x14ac:dyDescent="0.2">
      <c r="A7448" s="6">
        <v>3</v>
      </c>
      <c r="B7448" s="6" t="s">
        <v>185</v>
      </c>
      <c r="C7448" s="6" t="s">
        <v>132</v>
      </c>
      <c r="D7448" s="6">
        <v>0</v>
      </c>
      <c r="E7448" s="7">
        <v>50887.231708969899</v>
      </c>
      <c r="F7448" s="16">
        <f>SUMIFS(Table2[time],Table2[config],Table2[[#This Row],[config]],Table2[repetition],Table2[[#This Row],[repetition]])</f>
        <v>6146404.1361237038</v>
      </c>
      <c r="G7448" s="16">
        <f>IF(Table2[[#This Row],[time]]&lt;7200000,1,0)</f>
        <v>1</v>
      </c>
      <c r="H7448" t="s">
        <v>237</v>
      </c>
      <c r="I7448">
        <v>1</v>
      </c>
      <c r="J7448" t="s">
        <v>238</v>
      </c>
      <c r="K7448" t="s">
        <v>244</v>
      </c>
      <c r="L7448" t="s">
        <v>231</v>
      </c>
      <c r="M7448" t="s">
        <v>241</v>
      </c>
      <c r="N7448" t="s">
        <v>244</v>
      </c>
      <c r="O7448">
        <v>1</v>
      </c>
      <c r="P7448">
        <v>120</v>
      </c>
      <c r="Q7448" t="s">
        <v>243</v>
      </c>
      <c r="R7448" t="s">
        <v>241</v>
      </c>
      <c r="S7448" t="s">
        <v>246</v>
      </c>
      <c r="T7448" t="b">
        <v>1</v>
      </c>
      <c r="U7448" t="b">
        <v>0</v>
      </c>
      <c r="V7448" t="b">
        <v>0</v>
      </c>
      <c r="W7448" t="b">
        <v>1</v>
      </c>
      <c r="X7448" t="b">
        <v>0</v>
      </c>
      <c r="Y7448" t="b">
        <v>1</v>
      </c>
      <c r="Z7448" t="b">
        <v>1</v>
      </c>
      <c r="AA7448" t="b">
        <v>0</v>
      </c>
      <c r="AB7448" t="b">
        <v>0</v>
      </c>
      <c r="AC7448" t="b">
        <v>1</v>
      </c>
    </row>
    <row r="7449" spans="1:29" x14ac:dyDescent="0.2">
      <c r="A7449" s="8">
        <v>3</v>
      </c>
      <c r="B7449" s="8" t="s">
        <v>198</v>
      </c>
      <c r="C7449" s="8" t="s">
        <v>132</v>
      </c>
      <c r="D7449" s="8">
        <v>0</v>
      </c>
      <c r="E7449" s="9">
        <v>29823.894819011901</v>
      </c>
      <c r="F7449" s="17">
        <f>SUMIFS(Table2[time],Table2[config],Table2[[#This Row],[config]],Table2[repetition],Table2[[#This Row],[repetition]])</f>
        <v>6146404.1361237038</v>
      </c>
      <c r="G7449" s="17">
        <f>IF(Table2[[#This Row],[time]]&lt;7200000,1,0)</f>
        <v>1</v>
      </c>
      <c r="H7449" t="s">
        <v>237</v>
      </c>
      <c r="I7449">
        <v>1</v>
      </c>
      <c r="J7449" t="s">
        <v>238</v>
      </c>
      <c r="K7449" t="s">
        <v>244</v>
      </c>
      <c r="L7449" t="s">
        <v>231</v>
      </c>
      <c r="M7449" t="s">
        <v>241</v>
      </c>
      <c r="N7449" t="s">
        <v>244</v>
      </c>
      <c r="O7449">
        <v>1</v>
      </c>
      <c r="P7449">
        <v>120</v>
      </c>
      <c r="Q7449" t="s">
        <v>243</v>
      </c>
      <c r="R7449" t="s">
        <v>241</v>
      </c>
      <c r="S7449" t="s">
        <v>246</v>
      </c>
      <c r="T7449" t="b">
        <v>1</v>
      </c>
      <c r="U7449" t="b">
        <v>0</v>
      </c>
      <c r="V7449" t="b">
        <v>0</v>
      </c>
      <c r="W7449" t="b">
        <v>1</v>
      </c>
      <c r="X7449" t="b">
        <v>0</v>
      </c>
      <c r="Y7449" t="b">
        <v>1</v>
      </c>
      <c r="Z7449" t="b">
        <v>1</v>
      </c>
      <c r="AA7449" t="b">
        <v>0</v>
      </c>
      <c r="AB7449" t="b">
        <v>0</v>
      </c>
      <c r="AC7449" t="b">
        <v>1</v>
      </c>
    </row>
    <row r="7450" spans="1:29" x14ac:dyDescent="0.2">
      <c r="A7450" s="6">
        <v>3</v>
      </c>
      <c r="B7450" s="6" t="s">
        <v>180</v>
      </c>
      <c r="C7450" s="6" t="s">
        <v>132</v>
      </c>
      <c r="D7450" s="6">
        <v>0</v>
      </c>
      <c r="E7450" s="7">
        <v>21758.539492031501</v>
      </c>
      <c r="F7450" s="16">
        <f>SUMIFS(Table2[time],Table2[config],Table2[[#This Row],[config]],Table2[repetition],Table2[[#This Row],[repetition]])</f>
        <v>6146404.1361237038</v>
      </c>
      <c r="G7450" s="16">
        <f>IF(Table2[[#This Row],[time]]&lt;7200000,1,0)</f>
        <v>1</v>
      </c>
      <c r="H7450" t="s">
        <v>237</v>
      </c>
      <c r="I7450">
        <v>1</v>
      </c>
      <c r="J7450" t="s">
        <v>238</v>
      </c>
      <c r="K7450" t="s">
        <v>244</v>
      </c>
      <c r="L7450" t="s">
        <v>231</v>
      </c>
      <c r="M7450" t="s">
        <v>241</v>
      </c>
      <c r="N7450" t="s">
        <v>244</v>
      </c>
      <c r="O7450">
        <v>1</v>
      </c>
      <c r="P7450">
        <v>120</v>
      </c>
      <c r="Q7450" t="s">
        <v>243</v>
      </c>
      <c r="R7450" t="s">
        <v>241</v>
      </c>
      <c r="S7450" t="s">
        <v>246</v>
      </c>
      <c r="T7450" t="b">
        <v>1</v>
      </c>
      <c r="U7450" t="b">
        <v>0</v>
      </c>
      <c r="V7450" t="b">
        <v>0</v>
      </c>
      <c r="W7450" t="b">
        <v>1</v>
      </c>
      <c r="X7450" t="b">
        <v>0</v>
      </c>
      <c r="Y7450" t="b">
        <v>1</v>
      </c>
      <c r="Z7450" t="b">
        <v>1</v>
      </c>
      <c r="AA7450" t="b">
        <v>0</v>
      </c>
      <c r="AB7450" t="b">
        <v>0</v>
      </c>
      <c r="AC7450" t="b">
        <v>1</v>
      </c>
    </row>
    <row r="7451" spans="1:29" x14ac:dyDescent="0.2">
      <c r="A7451" s="8">
        <v>3</v>
      </c>
      <c r="B7451" s="8" t="s">
        <v>195</v>
      </c>
      <c r="C7451" s="8" t="s">
        <v>132</v>
      </c>
      <c r="D7451" s="8">
        <v>0</v>
      </c>
      <c r="E7451" s="9">
        <v>42551.814124919401</v>
      </c>
      <c r="F7451" s="17">
        <f>SUMIFS(Table2[time],Table2[config],Table2[[#This Row],[config]],Table2[repetition],Table2[[#This Row],[repetition]])</f>
        <v>6146404.1361237038</v>
      </c>
      <c r="G7451" s="17">
        <f>IF(Table2[[#This Row],[time]]&lt;7200000,1,0)</f>
        <v>1</v>
      </c>
      <c r="H7451" t="s">
        <v>237</v>
      </c>
      <c r="I7451">
        <v>1</v>
      </c>
      <c r="J7451" t="s">
        <v>238</v>
      </c>
      <c r="K7451" t="s">
        <v>244</v>
      </c>
      <c r="L7451" t="s">
        <v>231</v>
      </c>
      <c r="M7451" t="s">
        <v>241</v>
      </c>
      <c r="N7451" t="s">
        <v>244</v>
      </c>
      <c r="O7451">
        <v>1</v>
      </c>
      <c r="P7451">
        <v>120</v>
      </c>
      <c r="Q7451" t="s">
        <v>243</v>
      </c>
      <c r="R7451" t="s">
        <v>241</v>
      </c>
      <c r="S7451" t="s">
        <v>246</v>
      </c>
      <c r="T7451" t="b">
        <v>1</v>
      </c>
      <c r="U7451" t="b">
        <v>0</v>
      </c>
      <c r="V7451" t="b">
        <v>0</v>
      </c>
      <c r="W7451" t="b">
        <v>1</v>
      </c>
      <c r="X7451" t="b">
        <v>0</v>
      </c>
      <c r="Y7451" t="b">
        <v>1</v>
      </c>
      <c r="Z7451" t="b">
        <v>1</v>
      </c>
      <c r="AA7451" t="b">
        <v>0</v>
      </c>
      <c r="AB7451" t="b">
        <v>0</v>
      </c>
      <c r="AC7451" t="b">
        <v>1</v>
      </c>
    </row>
    <row r="7452" spans="1:29" x14ac:dyDescent="0.2">
      <c r="A7452" s="6">
        <v>3</v>
      </c>
      <c r="B7452" s="6" t="s">
        <v>200</v>
      </c>
      <c r="C7452" s="6" t="s">
        <v>132</v>
      </c>
      <c r="D7452" s="6">
        <v>0</v>
      </c>
      <c r="E7452" s="7">
        <v>37703.169842949101</v>
      </c>
      <c r="F7452" s="16">
        <f>SUMIFS(Table2[time],Table2[config],Table2[[#This Row],[config]],Table2[repetition],Table2[[#This Row],[repetition]])</f>
        <v>6146404.1361237038</v>
      </c>
      <c r="G7452" s="16">
        <f>IF(Table2[[#This Row],[time]]&lt;7200000,1,0)</f>
        <v>1</v>
      </c>
      <c r="H7452" t="s">
        <v>237</v>
      </c>
      <c r="I7452">
        <v>1</v>
      </c>
      <c r="J7452" t="s">
        <v>238</v>
      </c>
      <c r="K7452" t="s">
        <v>244</v>
      </c>
      <c r="L7452" t="s">
        <v>231</v>
      </c>
      <c r="M7452" t="s">
        <v>241</v>
      </c>
      <c r="N7452" t="s">
        <v>244</v>
      </c>
      <c r="O7452">
        <v>1</v>
      </c>
      <c r="P7452">
        <v>120</v>
      </c>
      <c r="Q7452" t="s">
        <v>243</v>
      </c>
      <c r="R7452" t="s">
        <v>241</v>
      </c>
      <c r="S7452" t="s">
        <v>246</v>
      </c>
      <c r="T7452" t="b">
        <v>1</v>
      </c>
      <c r="U7452" t="b">
        <v>0</v>
      </c>
      <c r="V7452" t="b">
        <v>0</v>
      </c>
      <c r="W7452" t="b">
        <v>1</v>
      </c>
      <c r="X7452" t="b">
        <v>0</v>
      </c>
      <c r="Y7452" t="b">
        <v>1</v>
      </c>
      <c r="Z7452" t="b">
        <v>1</v>
      </c>
      <c r="AA7452" t="b">
        <v>0</v>
      </c>
      <c r="AB7452" t="b">
        <v>0</v>
      </c>
      <c r="AC7452" t="b">
        <v>1</v>
      </c>
    </row>
    <row r="7453" spans="1:29" x14ac:dyDescent="0.2">
      <c r="A7453" s="8">
        <v>3</v>
      </c>
      <c r="B7453" s="8" t="s">
        <v>184</v>
      </c>
      <c r="C7453" s="8" t="s">
        <v>132</v>
      </c>
      <c r="D7453" s="8">
        <v>0</v>
      </c>
      <c r="E7453" s="9">
        <v>54420.726352022</v>
      </c>
      <c r="F7453" s="17">
        <f>SUMIFS(Table2[time],Table2[config],Table2[[#This Row],[config]],Table2[repetition],Table2[[#This Row],[repetition]])</f>
        <v>6146404.1361237038</v>
      </c>
      <c r="G7453" s="17">
        <f>IF(Table2[[#This Row],[time]]&lt;7200000,1,0)</f>
        <v>1</v>
      </c>
      <c r="H7453" t="s">
        <v>237</v>
      </c>
      <c r="I7453">
        <v>1</v>
      </c>
      <c r="J7453" t="s">
        <v>238</v>
      </c>
      <c r="K7453" t="s">
        <v>244</v>
      </c>
      <c r="L7453" t="s">
        <v>231</v>
      </c>
      <c r="M7453" t="s">
        <v>241</v>
      </c>
      <c r="N7453" t="s">
        <v>244</v>
      </c>
      <c r="O7453">
        <v>1</v>
      </c>
      <c r="P7453">
        <v>120</v>
      </c>
      <c r="Q7453" t="s">
        <v>243</v>
      </c>
      <c r="R7453" t="s">
        <v>241</v>
      </c>
      <c r="S7453" t="s">
        <v>246</v>
      </c>
      <c r="T7453" t="b">
        <v>1</v>
      </c>
      <c r="U7453" t="b">
        <v>0</v>
      </c>
      <c r="V7453" t="b">
        <v>0</v>
      </c>
      <c r="W7453" t="b">
        <v>1</v>
      </c>
      <c r="X7453" t="b">
        <v>0</v>
      </c>
      <c r="Y7453" t="b">
        <v>1</v>
      </c>
      <c r="Z7453" t="b">
        <v>1</v>
      </c>
      <c r="AA7453" t="b">
        <v>0</v>
      </c>
      <c r="AB7453" t="b">
        <v>0</v>
      </c>
      <c r="AC7453" t="b">
        <v>1</v>
      </c>
    </row>
    <row r="7454" spans="1:29" x14ac:dyDescent="0.2">
      <c r="A7454" s="6">
        <v>3</v>
      </c>
      <c r="B7454" s="6" t="s">
        <v>189</v>
      </c>
      <c r="C7454" s="6" t="s">
        <v>132</v>
      </c>
      <c r="D7454" s="6">
        <v>0</v>
      </c>
      <c r="E7454" s="7">
        <v>30470.464466023201</v>
      </c>
      <c r="F7454" s="16">
        <f>SUMIFS(Table2[time],Table2[config],Table2[[#This Row],[config]],Table2[repetition],Table2[[#This Row],[repetition]])</f>
        <v>6146404.1361237038</v>
      </c>
      <c r="G7454" s="16">
        <f>IF(Table2[[#This Row],[time]]&lt;7200000,1,0)</f>
        <v>1</v>
      </c>
      <c r="H7454" t="s">
        <v>237</v>
      </c>
      <c r="I7454">
        <v>1</v>
      </c>
      <c r="J7454" t="s">
        <v>238</v>
      </c>
      <c r="K7454" t="s">
        <v>244</v>
      </c>
      <c r="L7454" t="s">
        <v>231</v>
      </c>
      <c r="M7454" t="s">
        <v>241</v>
      </c>
      <c r="N7454" t="s">
        <v>244</v>
      </c>
      <c r="O7454">
        <v>1</v>
      </c>
      <c r="P7454">
        <v>120</v>
      </c>
      <c r="Q7454" t="s">
        <v>243</v>
      </c>
      <c r="R7454" t="s">
        <v>241</v>
      </c>
      <c r="S7454" t="s">
        <v>246</v>
      </c>
      <c r="T7454" t="b">
        <v>1</v>
      </c>
      <c r="U7454" t="b">
        <v>0</v>
      </c>
      <c r="V7454" t="b">
        <v>0</v>
      </c>
      <c r="W7454" t="b">
        <v>1</v>
      </c>
      <c r="X7454" t="b">
        <v>0</v>
      </c>
      <c r="Y7454" t="b">
        <v>1</v>
      </c>
      <c r="Z7454" t="b">
        <v>1</v>
      </c>
      <c r="AA7454" t="b">
        <v>0</v>
      </c>
      <c r="AB7454" t="b">
        <v>0</v>
      </c>
      <c r="AC7454" t="b">
        <v>1</v>
      </c>
    </row>
    <row r="7455" spans="1:29" x14ac:dyDescent="0.2">
      <c r="A7455" s="8">
        <v>3</v>
      </c>
      <c r="B7455" s="8" t="s">
        <v>196</v>
      </c>
      <c r="C7455" s="8" t="s">
        <v>132</v>
      </c>
      <c r="D7455" s="8">
        <v>0</v>
      </c>
      <c r="E7455" s="9">
        <v>28559.599236003101</v>
      </c>
      <c r="F7455" s="17">
        <f>SUMIFS(Table2[time],Table2[config],Table2[[#This Row],[config]],Table2[repetition],Table2[[#This Row],[repetition]])</f>
        <v>6146404.1361237038</v>
      </c>
      <c r="G7455" s="17">
        <f>IF(Table2[[#This Row],[time]]&lt;7200000,1,0)</f>
        <v>1</v>
      </c>
      <c r="H7455" t="s">
        <v>237</v>
      </c>
      <c r="I7455">
        <v>1</v>
      </c>
      <c r="J7455" t="s">
        <v>238</v>
      </c>
      <c r="K7455" t="s">
        <v>244</v>
      </c>
      <c r="L7455" t="s">
        <v>231</v>
      </c>
      <c r="M7455" t="s">
        <v>241</v>
      </c>
      <c r="N7455" t="s">
        <v>244</v>
      </c>
      <c r="O7455">
        <v>1</v>
      </c>
      <c r="P7455">
        <v>120</v>
      </c>
      <c r="Q7455" t="s">
        <v>243</v>
      </c>
      <c r="R7455" t="s">
        <v>241</v>
      </c>
      <c r="S7455" t="s">
        <v>246</v>
      </c>
      <c r="T7455" t="b">
        <v>1</v>
      </c>
      <c r="U7455" t="b">
        <v>0</v>
      </c>
      <c r="V7455" t="b">
        <v>0</v>
      </c>
      <c r="W7455" t="b">
        <v>1</v>
      </c>
      <c r="X7455" t="b">
        <v>0</v>
      </c>
      <c r="Y7455" t="b">
        <v>1</v>
      </c>
      <c r="Z7455" t="b">
        <v>1</v>
      </c>
      <c r="AA7455" t="b">
        <v>0</v>
      </c>
      <c r="AB7455" t="b">
        <v>0</v>
      </c>
      <c r="AC7455" t="b">
        <v>1</v>
      </c>
    </row>
    <row r="7456" spans="1:29" x14ac:dyDescent="0.2">
      <c r="A7456" s="6">
        <v>3</v>
      </c>
      <c r="B7456" s="6" t="s">
        <v>199</v>
      </c>
      <c r="C7456" s="6" t="s">
        <v>132</v>
      </c>
      <c r="D7456" s="6">
        <v>0</v>
      </c>
      <c r="E7456" s="7">
        <v>22633.4607419557</v>
      </c>
      <c r="F7456" s="16">
        <f>SUMIFS(Table2[time],Table2[config],Table2[[#This Row],[config]],Table2[repetition],Table2[[#This Row],[repetition]])</f>
        <v>6146404.1361237038</v>
      </c>
      <c r="G7456" s="16">
        <f>IF(Table2[[#This Row],[time]]&lt;7200000,1,0)</f>
        <v>1</v>
      </c>
      <c r="H7456" t="s">
        <v>237</v>
      </c>
      <c r="I7456">
        <v>1</v>
      </c>
      <c r="J7456" t="s">
        <v>238</v>
      </c>
      <c r="K7456" t="s">
        <v>244</v>
      </c>
      <c r="L7456" t="s">
        <v>231</v>
      </c>
      <c r="M7456" t="s">
        <v>241</v>
      </c>
      <c r="N7456" t="s">
        <v>244</v>
      </c>
      <c r="O7456">
        <v>1</v>
      </c>
      <c r="P7456">
        <v>120</v>
      </c>
      <c r="Q7456" t="s">
        <v>243</v>
      </c>
      <c r="R7456" t="s">
        <v>241</v>
      </c>
      <c r="S7456" t="s">
        <v>246</v>
      </c>
      <c r="T7456" t="b">
        <v>1</v>
      </c>
      <c r="U7456" t="b">
        <v>0</v>
      </c>
      <c r="V7456" t="b">
        <v>0</v>
      </c>
      <c r="W7456" t="b">
        <v>1</v>
      </c>
      <c r="X7456" t="b">
        <v>0</v>
      </c>
      <c r="Y7456" t="b">
        <v>1</v>
      </c>
      <c r="Z7456" t="b">
        <v>1</v>
      </c>
      <c r="AA7456" t="b">
        <v>0</v>
      </c>
      <c r="AB7456" t="b">
        <v>0</v>
      </c>
      <c r="AC7456" t="b">
        <v>1</v>
      </c>
    </row>
    <row r="7457" spans="1:29" x14ac:dyDescent="0.2">
      <c r="A7457" s="8">
        <v>3</v>
      </c>
      <c r="B7457" s="8" t="s">
        <v>178</v>
      </c>
      <c r="C7457" s="8" t="s">
        <v>132</v>
      </c>
      <c r="D7457" s="8">
        <v>0</v>
      </c>
      <c r="E7457" s="9">
        <v>31377.151348977299</v>
      </c>
      <c r="F7457" s="17">
        <f>SUMIFS(Table2[time],Table2[config],Table2[[#This Row],[config]],Table2[repetition],Table2[[#This Row],[repetition]])</f>
        <v>6146404.1361237038</v>
      </c>
      <c r="G7457" s="17">
        <f>IF(Table2[[#This Row],[time]]&lt;7200000,1,0)</f>
        <v>1</v>
      </c>
      <c r="H7457" t="s">
        <v>237</v>
      </c>
      <c r="I7457">
        <v>1</v>
      </c>
      <c r="J7457" t="s">
        <v>238</v>
      </c>
      <c r="K7457" t="s">
        <v>244</v>
      </c>
      <c r="L7457" t="s">
        <v>231</v>
      </c>
      <c r="M7457" t="s">
        <v>241</v>
      </c>
      <c r="N7457" t="s">
        <v>244</v>
      </c>
      <c r="O7457">
        <v>1</v>
      </c>
      <c r="P7457">
        <v>120</v>
      </c>
      <c r="Q7457" t="s">
        <v>243</v>
      </c>
      <c r="R7457" t="s">
        <v>241</v>
      </c>
      <c r="S7457" t="s">
        <v>246</v>
      </c>
      <c r="T7457" t="b">
        <v>1</v>
      </c>
      <c r="U7457" t="b">
        <v>0</v>
      </c>
      <c r="V7457" t="b">
        <v>0</v>
      </c>
      <c r="W7457" t="b">
        <v>1</v>
      </c>
      <c r="X7457" t="b">
        <v>0</v>
      </c>
      <c r="Y7457" t="b">
        <v>1</v>
      </c>
      <c r="Z7457" t="b">
        <v>1</v>
      </c>
      <c r="AA7457" t="b">
        <v>0</v>
      </c>
      <c r="AB7457" t="b">
        <v>0</v>
      </c>
      <c r="AC7457" t="b">
        <v>1</v>
      </c>
    </row>
    <row r="7458" spans="1:29" x14ac:dyDescent="0.2">
      <c r="A7458" s="6">
        <v>3</v>
      </c>
      <c r="B7458" s="6" t="s">
        <v>193</v>
      </c>
      <c r="C7458" s="6" t="s">
        <v>132</v>
      </c>
      <c r="D7458" s="6">
        <v>0</v>
      </c>
      <c r="E7458" s="7">
        <v>34095.415171934197</v>
      </c>
      <c r="F7458" s="16">
        <f>SUMIFS(Table2[time],Table2[config],Table2[[#This Row],[config]],Table2[repetition],Table2[[#This Row],[repetition]])</f>
        <v>6146404.1361237038</v>
      </c>
      <c r="G7458" s="16">
        <f>IF(Table2[[#This Row],[time]]&lt;7200000,1,0)</f>
        <v>1</v>
      </c>
      <c r="H7458" t="s">
        <v>237</v>
      </c>
      <c r="I7458">
        <v>1</v>
      </c>
      <c r="J7458" t="s">
        <v>238</v>
      </c>
      <c r="K7458" t="s">
        <v>244</v>
      </c>
      <c r="L7458" t="s">
        <v>231</v>
      </c>
      <c r="M7458" t="s">
        <v>241</v>
      </c>
      <c r="N7458" t="s">
        <v>244</v>
      </c>
      <c r="O7458">
        <v>1</v>
      </c>
      <c r="P7458">
        <v>120</v>
      </c>
      <c r="Q7458" t="s">
        <v>243</v>
      </c>
      <c r="R7458" t="s">
        <v>241</v>
      </c>
      <c r="S7458" t="s">
        <v>246</v>
      </c>
      <c r="T7458" t="b">
        <v>1</v>
      </c>
      <c r="U7458" t="b">
        <v>0</v>
      </c>
      <c r="V7458" t="b">
        <v>0</v>
      </c>
      <c r="W7458" t="b">
        <v>1</v>
      </c>
      <c r="X7458" t="b">
        <v>0</v>
      </c>
      <c r="Y7458" t="b">
        <v>1</v>
      </c>
      <c r="Z7458" t="b">
        <v>1</v>
      </c>
      <c r="AA7458" t="b">
        <v>0</v>
      </c>
      <c r="AB7458" t="b">
        <v>0</v>
      </c>
      <c r="AC7458" t="b">
        <v>1</v>
      </c>
    </row>
    <row r="7459" spans="1:29" x14ac:dyDescent="0.2">
      <c r="A7459" s="8">
        <v>3</v>
      </c>
      <c r="B7459" s="8" t="s">
        <v>197</v>
      </c>
      <c r="C7459" s="8" t="s">
        <v>132</v>
      </c>
      <c r="D7459" s="8">
        <v>0</v>
      </c>
      <c r="E7459" s="9">
        <v>20316.391264903301</v>
      </c>
      <c r="F7459" s="17">
        <f>SUMIFS(Table2[time],Table2[config],Table2[[#This Row],[config]],Table2[repetition],Table2[[#This Row],[repetition]])</f>
        <v>6146404.1361237038</v>
      </c>
      <c r="G7459" s="17">
        <f>IF(Table2[[#This Row],[time]]&lt;7200000,1,0)</f>
        <v>1</v>
      </c>
      <c r="H7459" t="s">
        <v>237</v>
      </c>
      <c r="I7459">
        <v>1</v>
      </c>
      <c r="J7459" t="s">
        <v>238</v>
      </c>
      <c r="K7459" t="s">
        <v>244</v>
      </c>
      <c r="L7459" t="s">
        <v>231</v>
      </c>
      <c r="M7459" t="s">
        <v>241</v>
      </c>
      <c r="N7459" t="s">
        <v>244</v>
      </c>
      <c r="O7459">
        <v>1</v>
      </c>
      <c r="P7459">
        <v>120</v>
      </c>
      <c r="Q7459" t="s">
        <v>243</v>
      </c>
      <c r="R7459" t="s">
        <v>241</v>
      </c>
      <c r="S7459" t="s">
        <v>246</v>
      </c>
      <c r="T7459" t="b">
        <v>1</v>
      </c>
      <c r="U7459" t="b">
        <v>0</v>
      </c>
      <c r="V7459" t="b">
        <v>0</v>
      </c>
      <c r="W7459" t="b">
        <v>1</v>
      </c>
      <c r="X7459" t="b">
        <v>0</v>
      </c>
      <c r="Y7459" t="b">
        <v>1</v>
      </c>
      <c r="Z7459" t="b">
        <v>1</v>
      </c>
      <c r="AA7459" t="b">
        <v>0</v>
      </c>
      <c r="AB7459" t="b">
        <v>0</v>
      </c>
      <c r="AC7459" t="b">
        <v>1</v>
      </c>
    </row>
    <row r="7460" spans="1:29" x14ac:dyDescent="0.2">
      <c r="A7460" s="6">
        <v>3</v>
      </c>
      <c r="B7460" s="6" t="s">
        <v>179</v>
      </c>
      <c r="C7460" s="6" t="s">
        <v>132</v>
      </c>
      <c r="D7460" s="6">
        <v>0</v>
      </c>
      <c r="E7460" s="7">
        <v>33293.708837008999</v>
      </c>
      <c r="F7460" s="16">
        <f>SUMIFS(Table2[time],Table2[config],Table2[[#This Row],[config]],Table2[repetition],Table2[[#This Row],[repetition]])</f>
        <v>6146404.1361237038</v>
      </c>
      <c r="G7460" s="16">
        <f>IF(Table2[[#This Row],[time]]&lt;7200000,1,0)</f>
        <v>1</v>
      </c>
      <c r="H7460" t="s">
        <v>237</v>
      </c>
      <c r="I7460">
        <v>1</v>
      </c>
      <c r="J7460" t="s">
        <v>238</v>
      </c>
      <c r="K7460" t="s">
        <v>244</v>
      </c>
      <c r="L7460" t="s">
        <v>231</v>
      </c>
      <c r="M7460" t="s">
        <v>241</v>
      </c>
      <c r="N7460" t="s">
        <v>244</v>
      </c>
      <c r="O7460">
        <v>1</v>
      </c>
      <c r="P7460">
        <v>120</v>
      </c>
      <c r="Q7460" t="s">
        <v>243</v>
      </c>
      <c r="R7460" t="s">
        <v>241</v>
      </c>
      <c r="S7460" t="s">
        <v>246</v>
      </c>
      <c r="T7460" t="b">
        <v>1</v>
      </c>
      <c r="U7460" t="b">
        <v>0</v>
      </c>
      <c r="V7460" t="b">
        <v>0</v>
      </c>
      <c r="W7460" t="b">
        <v>1</v>
      </c>
      <c r="X7460" t="b">
        <v>0</v>
      </c>
      <c r="Y7460" t="b">
        <v>1</v>
      </c>
      <c r="Z7460" t="b">
        <v>1</v>
      </c>
      <c r="AA7460" t="b">
        <v>0</v>
      </c>
      <c r="AB7460" t="b">
        <v>0</v>
      </c>
      <c r="AC7460" t="b">
        <v>1</v>
      </c>
    </row>
    <row r="7461" spans="1:29" x14ac:dyDescent="0.2">
      <c r="A7461" s="8">
        <v>3</v>
      </c>
      <c r="B7461" s="8" t="s">
        <v>186</v>
      </c>
      <c r="C7461" s="8" t="s">
        <v>132</v>
      </c>
      <c r="D7461" s="8">
        <v>0</v>
      </c>
      <c r="E7461" s="9">
        <v>32787.979916902201</v>
      </c>
      <c r="F7461" s="17">
        <f>SUMIFS(Table2[time],Table2[config],Table2[[#This Row],[config]],Table2[repetition],Table2[[#This Row],[repetition]])</f>
        <v>6146404.1361237038</v>
      </c>
      <c r="G7461" s="17">
        <f>IF(Table2[[#This Row],[time]]&lt;7200000,1,0)</f>
        <v>1</v>
      </c>
      <c r="H7461" t="s">
        <v>237</v>
      </c>
      <c r="I7461">
        <v>1</v>
      </c>
      <c r="J7461" t="s">
        <v>238</v>
      </c>
      <c r="K7461" t="s">
        <v>244</v>
      </c>
      <c r="L7461" t="s">
        <v>231</v>
      </c>
      <c r="M7461" t="s">
        <v>241</v>
      </c>
      <c r="N7461" t="s">
        <v>244</v>
      </c>
      <c r="O7461">
        <v>1</v>
      </c>
      <c r="P7461">
        <v>120</v>
      </c>
      <c r="Q7461" t="s">
        <v>243</v>
      </c>
      <c r="R7461" t="s">
        <v>241</v>
      </c>
      <c r="S7461" t="s">
        <v>246</v>
      </c>
      <c r="T7461" t="b">
        <v>1</v>
      </c>
      <c r="U7461" t="b">
        <v>0</v>
      </c>
      <c r="V7461" t="b">
        <v>0</v>
      </c>
      <c r="W7461" t="b">
        <v>1</v>
      </c>
      <c r="X7461" t="b">
        <v>0</v>
      </c>
      <c r="Y7461" t="b">
        <v>1</v>
      </c>
      <c r="Z7461" t="b">
        <v>1</v>
      </c>
      <c r="AA7461" t="b">
        <v>0</v>
      </c>
      <c r="AB7461" t="b">
        <v>0</v>
      </c>
      <c r="AC7461" t="b">
        <v>1</v>
      </c>
    </row>
    <row r="7462" spans="1:29" x14ac:dyDescent="0.2">
      <c r="A7462" s="6">
        <v>3</v>
      </c>
      <c r="B7462" s="6" t="s">
        <v>201</v>
      </c>
      <c r="C7462" s="6" t="s">
        <v>132</v>
      </c>
      <c r="D7462" s="6">
        <v>0</v>
      </c>
      <c r="E7462" s="7">
        <v>45052.2194819059</v>
      </c>
      <c r="F7462" s="16">
        <f>SUMIFS(Table2[time],Table2[config],Table2[[#This Row],[config]],Table2[repetition],Table2[[#This Row],[repetition]])</f>
        <v>6146404.1361237038</v>
      </c>
      <c r="G7462" s="16">
        <f>IF(Table2[[#This Row],[time]]&lt;7200000,1,0)</f>
        <v>1</v>
      </c>
      <c r="H7462" t="s">
        <v>237</v>
      </c>
      <c r="I7462">
        <v>1</v>
      </c>
      <c r="J7462" t="s">
        <v>238</v>
      </c>
      <c r="K7462" t="s">
        <v>244</v>
      </c>
      <c r="L7462" t="s">
        <v>231</v>
      </c>
      <c r="M7462" t="s">
        <v>241</v>
      </c>
      <c r="N7462" t="s">
        <v>244</v>
      </c>
      <c r="O7462">
        <v>1</v>
      </c>
      <c r="P7462">
        <v>120</v>
      </c>
      <c r="Q7462" t="s">
        <v>243</v>
      </c>
      <c r="R7462" t="s">
        <v>241</v>
      </c>
      <c r="S7462" t="s">
        <v>246</v>
      </c>
      <c r="T7462" t="b">
        <v>1</v>
      </c>
      <c r="U7462" t="b">
        <v>0</v>
      </c>
      <c r="V7462" t="b">
        <v>0</v>
      </c>
      <c r="W7462" t="b">
        <v>1</v>
      </c>
      <c r="X7462" t="b">
        <v>0</v>
      </c>
      <c r="Y7462" t="b">
        <v>1</v>
      </c>
      <c r="Z7462" t="b">
        <v>1</v>
      </c>
      <c r="AA7462" t="b">
        <v>0</v>
      </c>
      <c r="AB7462" t="b">
        <v>0</v>
      </c>
      <c r="AC7462" t="b">
        <v>1</v>
      </c>
    </row>
    <row r="7463" spans="1:29" x14ac:dyDescent="0.2">
      <c r="A7463" s="8">
        <v>3</v>
      </c>
      <c r="B7463" s="8" t="s">
        <v>188</v>
      </c>
      <c r="C7463" s="8" t="s">
        <v>132</v>
      </c>
      <c r="D7463" s="8">
        <v>0</v>
      </c>
      <c r="E7463" s="9">
        <v>53037.723603076302</v>
      </c>
      <c r="F7463" s="17">
        <f>SUMIFS(Table2[time],Table2[config],Table2[[#This Row],[config]],Table2[repetition],Table2[[#This Row],[repetition]])</f>
        <v>6146404.1361237038</v>
      </c>
      <c r="G7463" s="17">
        <f>IF(Table2[[#This Row],[time]]&lt;7200000,1,0)</f>
        <v>1</v>
      </c>
      <c r="H7463" t="s">
        <v>237</v>
      </c>
      <c r="I7463">
        <v>1</v>
      </c>
      <c r="J7463" t="s">
        <v>238</v>
      </c>
      <c r="K7463" t="s">
        <v>244</v>
      </c>
      <c r="L7463" t="s">
        <v>231</v>
      </c>
      <c r="M7463" t="s">
        <v>241</v>
      </c>
      <c r="N7463" t="s">
        <v>244</v>
      </c>
      <c r="O7463">
        <v>1</v>
      </c>
      <c r="P7463">
        <v>120</v>
      </c>
      <c r="Q7463" t="s">
        <v>243</v>
      </c>
      <c r="R7463" t="s">
        <v>241</v>
      </c>
      <c r="S7463" t="s">
        <v>246</v>
      </c>
      <c r="T7463" t="b">
        <v>1</v>
      </c>
      <c r="U7463" t="b">
        <v>0</v>
      </c>
      <c r="V7463" t="b">
        <v>0</v>
      </c>
      <c r="W7463" t="b">
        <v>1</v>
      </c>
      <c r="X7463" t="b">
        <v>0</v>
      </c>
      <c r="Y7463" t="b">
        <v>1</v>
      </c>
      <c r="Z7463" t="b">
        <v>1</v>
      </c>
      <c r="AA7463" t="b">
        <v>0</v>
      </c>
      <c r="AB7463" t="b">
        <v>0</v>
      </c>
      <c r="AC7463" t="b">
        <v>1</v>
      </c>
    </row>
    <row r="7464" spans="1:29" x14ac:dyDescent="0.2">
      <c r="A7464" s="6">
        <v>3</v>
      </c>
      <c r="B7464" s="6" t="s">
        <v>202</v>
      </c>
      <c r="C7464" s="6" t="s">
        <v>132</v>
      </c>
      <c r="D7464" s="6">
        <v>0</v>
      </c>
      <c r="E7464" s="7">
        <v>79792.075918055998</v>
      </c>
      <c r="F7464" s="16">
        <f>SUMIFS(Table2[time],Table2[config],Table2[[#This Row],[config]],Table2[repetition],Table2[[#This Row],[repetition]])</f>
        <v>6146404.1361237038</v>
      </c>
      <c r="G7464" s="16">
        <f>IF(Table2[[#This Row],[time]]&lt;7200000,1,0)</f>
        <v>1</v>
      </c>
      <c r="H7464" t="s">
        <v>237</v>
      </c>
      <c r="I7464">
        <v>1</v>
      </c>
      <c r="J7464" t="s">
        <v>238</v>
      </c>
      <c r="K7464" t="s">
        <v>244</v>
      </c>
      <c r="L7464" t="s">
        <v>231</v>
      </c>
      <c r="M7464" t="s">
        <v>241</v>
      </c>
      <c r="N7464" t="s">
        <v>244</v>
      </c>
      <c r="O7464">
        <v>1</v>
      </c>
      <c r="P7464">
        <v>120</v>
      </c>
      <c r="Q7464" t="s">
        <v>243</v>
      </c>
      <c r="R7464" t="s">
        <v>241</v>
      </c>
      <c r="S7464" t="s">
        <v>246</v>
      </c>
      <c r="T7464" t="b">
        <v>1</v>
      </c>
      <c r="U7464" t="b">
        <v>0</v>
      </c>
      <c r="V7464" t="b">
        <v>0</v>
      </c>
      <c r="W7464" t="b">
        <v>1</v>
      </c>
      <c r="X7464" t="b">
        <v>0</v>
      </c>
      <c r="Y7464" t="b">
        <v>1</v>
      </c>
      <c r="Z7464" t="b">
        <v>1</v>
      </c>
      <c r="AA7464" t="b">
        <v>0</v>
      </c>
      <c r="AB7464" t="b">
        <v>0</v>
      </c>
      <c r="AC7464" t="b">
        <v>1</v>
      </c>
    </row>
    <row r="7465" spans="1:29" x14ac:dyDescent="0.2">
      <c r="A7465" s="8">
        <v>3</v>
      </c>
      <c r="B7465" s="8" t="s">
        <v>177</v>
      </c>
      <c r="C7465" s="8" t="s">
        <v>132</v>
      </c>
      <c r="D7465" s="8">
        <v>0</v>
      </c>
      <c r="E7465" s="9">
        <v>139394.944407045</v>
      </c>
      <c r="F7465" s="17">
        <f>SUMIFS(Table2[time],Table2[config],Table2[[#This Row],[config]],Table2[repetition],Table2[[#This Row],[repetition]])</f>
        <v>6146404.1361237038</v>
      </c>
      <c r="G7465" s="17">
        <f>IF(Table2[[#This Row],[time]]&lt;7200000,1,0)</f>
        <v>1</v>
      </c>
      <c r="H7465" t="s">
        <v>237</v>
      </c>
      <c r="I7465">
        <v>1</v>
      </c>
      <c r="J7465" t="s">
        <v>238</v>
      </c>
      <c r="K7465" t="s">
        <v>244</v>
      </c>
      <c r="L7465" t="s">
        <v>231</v>
      </c>
      <c r="M7465" t="s">
        <v>241</v>
      </c>
      <c r="N7465" t="s">
        <v>244</v>
      </c>
      <c r="O7465">
        <v>1</v>
      </c>
      <c r="P7465">
        <v>120</v>
      </c>
      <c r="Q7465" t="s">
        <v>243</v>
      </c>
      <c r="R7465" t="s">
        <v>241</v>
      </c>
      <c r="S7465" t="s">
        <v>246</v>
      </c>
      <c r="T7465" t="b">
        <v>1</v>
      </c>
      <c r="U7465" t="b">
        <v>0</v>
      </c>
      <c r="V7465" t="b">
        <v>0</v>
      </c>
      <c r="W7465" t="b">
        <v>1</v>
      </c>
      <c r="X7465" t="b">
        <v>0</v>
      </c>
      <c r="Y7465" t="b">
        <v>1</v>
      </c>
      <c r="Z7465" t="b">
        <v>1</v>
      </c>
      <c r="AA7465" t="b">
        <v>0</v>
      </c>
      <c r="AB7465" t="b">
        <v>0</v>
      </c>
      <c r="AC7465" t="b">
        <v>1</v>
      </c>
    </row>
    <row r="7466" spans="1:29" x14ac:dyDescent="0.2">
      <c r="A7466" s="6">
        <v>3</v>
      </c>
      <c r="B7466" s="6" t="s">
        <v>203</v>
      </c>
      <c r="C7466" s="6" t="s">
        <v>132</v>
      </c>
      <c r="D7466" s="6">
        <v>0</v>
      </c>
      <c r="E7466" s="7">
        <v>111942.006209981</v>
      </c>
      <c r="F7466" s="16">
        <f>SUMIFS(Table2[time],Table2[config],Table2[[#This Row],[config]],Table2[repetition],Table2[[#This Row],[repetition]])</f>
        <v>6146404.1361237038</v>
      </c>
      <c r="G7466" s="16">
        <f>IF(Table2[[#This Row],[time]]&lt;7200000,1,0)</f>
        <v>1</v>
      </c>
      <c r="H7466" t="s">
        <v>237</v>
      </c>
      <c r="I7466">
        <v>1</v>
      </c>
      <c r="J7466" t="s">
        <v>238</v>
      </c>
      <c r="K7466" t="s">
        <v>244</v>
      </c>
      <c r="L7466" t="s">
        <v>231</v>
      </c>
      <c r="M7466" t="s">
        <v>241</v>
      </c>
      <c r="N7466" t="s">
        <v>244</v>
      </c>
      <c r="O7466">
        <v>1</v>
      </c>
      <c r="P7466">
        <v>120</v>
      </c>
      <c r="Q7466" t="s">
        <v>243</v>
      </c>
      <c r="R7466" t="s">
        <v>241</v>
      </c>
      <c r="S7466" t="s">
        <v>246</v>
      </c>
      <c r="T7466" t="b">
        <v>1</v>
      </c>
      <c r="U7466" t="b">
        <v>0</v>
      </c>
      <c r="V7466" t="b">
        <v>0</v>
      </c>
      <c r="W7466" t="b">
        <v>1</v>
      </c>
      <c r="X7466" t="b">
        <v>0</v>
      </c>
      <c r="Y7466" t="b">
        <v>1</v>
      </c>
      <c r="Z7466" t="b">
        <v>1</v>
      </c>
      <c r="AA7466" t="b">
        <v>0</v>
      </c>
      <c r="AB7466" t="b">
        <v>0</v>
      </c>
      <c r="AC7466" t="b">
        <v>1</v>
      </c>
    </row>
    <row r="7467" spans="1:29" x14ac:dyDescent="0.2">
      <c r="A7467" s="8">
        <v>3</v>
      </c>
      <c r="B7467" s="8" t="s">
        <v>190</v>
      </c>
      <c r="C7467" s="8" t="s">
        <v>132</v>
      </c>
      <c r="D7467" s="8">
        <v>0</v>
      </c>
      <c r="E7467" s="9">
        <v>256247.514765011</v>
      </c>
      <c r="F7467" s="17">
        <f>SUMIFS(Table2[time],Table2[config],Table2[[#This Row],[config]],Table2[repetition],Table2[[#This Row],[repetition]])</f>
        <v>6146404.1361237038</v>
      </c>
      <c r="G7467" s="17">
        <f>IF(Table2[[#This Row],[time]]&lt;7200000,1,0)</f>
        <v>1</v>
      </c>
      <c r="H7467" t="s">
        <v>237</v>
      </c>
      <c r="I7467">
        <v>1</v>
      </c>
      <c r="J7467" t="s">
        <v>238</v>
      </c>
      <c r="K7467" t="s">
        <v>244</v>
      </c>
      <c r="L7467" t="s">
        <v>231</v>
      </c>
      <c r="M7467" t="s">
        <v>241</v>
      </c>
      <c r="N7467" t="s">
        <v>244</v>
      </c>
      <c r="O7467">
        <v>1</v>
      </c>
      <c r="P7467">
        <v>120</v>
      </c>
      <c r="Q7467" t="s">
        <v>243</v>
      </c>
      <c r="R7467" t="s">
        <v>241</v>
      </c>
      <c r="S7467" t="s">
        <v>246</v>
      </c>
      <c r="T7467" t="b">
        <v>1</v>
      </c>
      <c r="U7467" t="b">
        <v>0</v>
      </c>
      <c r="V7467" t="b">
        <v>0</v>
      </c>
      <c r="W7467" t="b">
        <v>1</v>
      </c>
      <c r="X7467" t="b">
        <v>0</v>
      </c>
      <c r="Y7467" t="b">
        <v>1</v>
      </c>
      <c r="Z7467" t="b">
        <v>1</v>
      </c>
      <c r="AA7467" t="b">
        <v>0</v>
      </c>
      <c r="AB7467" t="b">
        <v>0</v>
      </c>
      <c r="AC7467" t="b">
        <v>1</v>
      </c>
    </row>
    <row r="7468" spans="1:29" x14ac:dyDescent="0.2">
      <c r="A7468" s="6">
        <v>3</v>
      </c>
      <c r="B7468" s="6" t="s">
        <v>191</v>
      </c>
      <c r="C7468" s="6" t="s">
        <v>132</v>
      </c>
      <c r="D7468" s="6">
        <v>0</v>
      </c>
      <c r="E7468" s="7">
        <v>121795.62921496099</v>
      </c>
      <c r="F7468" s="16">
        <f>SUMIFS(Table2[time],Table2[config],Table2[[#This Row],[config]],Table2[repetition],Table2[[#This Row],[repetition]])</f>
        <v>6146404.1361237038</v>
      </c>
      <c r="G7468" s="16">
        <f>IF(Table2[[#This Row],[time]]&lt;7200000,1,0)</f>
        <v>1</v>
      </c>
      <c r="H7468" t="s">
        <v>237</v>
      </c>
      <c r="I7468">
        <v>1</v>
      </c>
      <c r="J7468" t="s">
        <v>238</v>
      </c>
      <c r="K7468" t="s">
        <v>244</v>
      </c>
      <c r="L7468" t="s">
        <v>231</v>
      </c>
      <c r="M7468" t="s">
        <v>241</v>
      </c>
      <c r="N7468" t="s">
        <v>244</v>
      </c>
      <c r="O7468">
        <v>1</v>
      </c>
      <c r="P7468">
        <v>120</v>
      </c>
      <c r="Q7468" t="s">
        <v>243</v>
      </c>
      <c r="R7468" t="s">
        <v>241</v>
      </c>
      <c r="S7468" t="s">
        <v>246</v>
      </c>
      <c r="T7468" t="b">
        <v>1</v>
      </c>
      <c r="U7468" t="b">
        <v>0</v>
      </c>
      <c r="V7468" t="b">
        <v>0</v>
      </c>
      <c r="W7468" t="b">
        <v>1</v>
      </c>
      <c r="X7468" t="b">
        <v>0</v>
      </c>
      <c r="Y7468" t="b">
        <v>1</v>
      </c>
      <c r="Z7468" t="b">
        <v>1</v>
      </c>
      <c r="AA7468" t="b">
        <v>0</v>
      </c>
      <c r="AB7468" t="b">
        <v>0</v>
      </c>
      <c r="AC7468" t="b">
        <v>1</v>
      </c>
    </row>
    <row r="7469" spans="1:29" x14ac:dyDescent="0.2">
      <c r="A7469" s="8">
        <v>3</v>
      </c>
      <c r="B7469" s="8" t="s">
        <v>204</v>
      </c>
      <c r="C7469" s="8" t="s">
        <v>132</v>
      </c>
      <c r="D7469" s="8">
        <v>0</v>
      </c>
      <c r="E7469" s="9">
        <v>665427.21508303599</v>
      </c>
      <c r="F7469" s="17">
        <f>SUMIFS(Table2[time],Table2[config],Table2[[#This Row],[config]],Table2[repetition],Table2[[#This Row],[repetition]])</f>
        <v>6146404.1361237038</v>
      </c>
      <c r="G7469" s="17">
        <f>IF(Table2[[#This Row],[time]]&lt;7200000,1,0)</f>
        <v>1</v>
      </c>
      <c r="H7469" t="s">
        <v>237</v>
      </c>
      <c r="I7469">
        <v>1</v>
      </c>
      <c r="J7469" t="s">
        <v>238</v>
      </c>
      <c r="K7469" t="s">
        <v>244</v>
      </c>
      <c r="L7469" t="s">
        <v>231</v>
      </c>
      <c r="M7469" t="s">
        <v>241</v>
      </c>
      <c r="N7469" t="s">
        <v>244</v>
      </c>
      <c r="O7469">
        <v>1</v>
      </c>
      <c r="P7469">
        <v>120</v>
      </c>
      <c r="Q7469" t="s">
        <v>243</v>
      </c>
      <c r="R7469" t="s">
        <v>241</v>
      </c>
      <c r="S7469" t="s">
        <v>246</v>
      </c>
      <c r="T7469" t="b">
        <v>1</v>
      </c>
      <c r="U7469" t="b">
        <v>0</v>
      </c>
      <c r="V7469" t="b">
        <v>0</v>
      </c>
      <c r="W7469" t="b">
        <v>1</v>
      </c>
      <c r="X7469" t="b">
        <v>0</v>
      </c>
      <c r="Y7469" t="b">
        <v>1</v>
      </c>
      <c r="Z7469" t="b">
        <v>1</v>
      </c>
      <c r="AA7469" t="b">
        <v>0</v>
      </c>
      <c r="AB7469" t="b">
        <v>0</v>
      </c>
      <c r="AC7469" t="b">
        <v>1</v>
      </c>
    </row>
    <row r="7470" spans="1:29" x14ac:dyDescent="0.2">
      <c r="A7470" s="6">
        <v>3</v>
      </c>
      <c r="B7470" s="6" t="s">
        <v>205</v>
      </c>
      <c r="C7470" s="6" t="s">
        <v>132</v>
      </c>
      <c r="D7470" s="6">
        <v>0</v>
      </c>
      <c r="E7470" s="7">
        <v>1952348.5324790201</v>
      </c>
      <c r="F7470" s="16">
        <f>SUMIFS(Table2[time],Table2[config],Table2[[#This Row],[config]],Table2[repetition],Table2[[#This Row],[repetition]])</f>
        <v>6146404.1361237038</v>
      </c>
      <c r="G7470" s="16">
        <f>IF(Table2[[#This Row],[time]]&lt;7200000,1,0)</f>
        <v>1</v>
      </c>
      <c r="H7470" t="s">
        <v>237</v>
      </c>
      <c r="I7470">
        <v>1</v>
      </c>
      <c r="J7470" t="s">
        <v>238</v>
      </c>
      <c r="K7470" t="s">
        <v>244</v>
      </c>
      <c r="L7470" t="s">
        <v>231</v>
      </c>
      <c r="M7470" t="s">
        <v>241</v>
      </c>
      <c r="N7470" t="s">
        <v>244</v>
      </c>
      <c r="O7470">
        <v>1</v>
      </c>
      <c r="P7470">
        <v>120</v>
      </c>
      <c r="Q7470" t="s">
        <v>243</v>
      </c>
      <c r="R7470" t="s">
        <v>241</v>
      </c>
      <c r="S7470" t="s">
        <v>246</v>
      </c>
      <c r="T7470" t="b">
        <v>1</v>
      </c>
      <c r="U7470" t="b">
        <v>0</v>
      </c>
      <c r="V7470" t="b">
        <v>0</v>
      </c>
      <c r="W7470" t="b">
        <v>1</v>
      </c>
      <c r="X7470" t="b">
        <v>0</v>
      </c>
      <c r="Y7470" t="b">
        <v>1</v>
      </c>
      <c r="Z7470" t="b">
        <v>1</v>
      </c>
      <c r="AA7470" t="b">
        <v>0</v>
      </c>
      <c r="AB7470" t="b">
        <v>0</v>
      </c>
      <c r="AC7470" t="b">
        <v>1</v>
      </c>
    </row>
    <row r="7471" spans="1:29" x14ac:dyDescent="0.2">
      <c r="A7471" s="8">
        <v>3</v>
      </c>
      <c r="B7471" s="8" t="s">
        <v>187</v>
      </c>
      <c r="C7471" s="8" t="s">
        <v>132</v>
      </c>
      <c r="D7471" s="8">
        <v>0</v>
      </c>
      <c r="E7471" s="9">
        <v>1982293.17769</v>
      </c>
      <c r="F7471" s="17">
        <f>SUMIFS(Table2[time],Table2[config],Table2[[#This Row],[config]],Table2[repetition],Table2[[#This Row],[repetition]])</f>
        <v>6146404.1361237038</v>
      </c>
      <c r="G7471" s="17">
        <f>IF(Table2[[#This Row],[time]]&lt;7200000,1,0)</f>
        <v>1</v>
      </c>
      <c r="H7471" t="s">
        <v>237</v>
      </c>
      <c r="I7471">
        <v>1</v>
      </c>
      <c r="J7471" t="s">
        <v>238</v>
      </c>
      <c r="K7471" t="s">
        <v>244</v>
      </c>
      <c r="L7471" t="s">
        <v>231</v>
      </c>
      <c r="M7471" t="s">
        <v>241</v>
      </c>
      <c r="N7471" t="s">
        <v>244</v>
      </c>
      <c r="O7471">
        <v>1</v>
      </c>
      <c r="P7471">
        <v>120</v>
      </c>
      <c r="Q7471" t="s">
        <v>243</v>
      </c>
      <c r="R7471" t="s">
        <v>241</v>
      </c>
      <c r="S7471" t="s">
        <v>246</v>
      </c>
      <c r="T7471" t="b">
        <v>1</v>
      </c>
      <c r="U7471" t="b">
        <v>0</v>
      </c>
      <c r="V7471" t="b">
        <v>0</v>
      </c>
      <c r="W7471" t="b">
        <v>1</v>
      </c>
      <c r="X7471" t="b">
        <v>0</v>
      </c>
      <c r="Y7471" t="b">
        <v>1</v>
      </c>
      <c r="Z7471" t="b">
        <v>1</v>
      </c>
      <c r="AA7471" t="b">
        <v>0</v>
      </c>
      <c r="AB7471" t="b">
        <v>0</v>
      </c>
      <c r="AC7471" t="b">
        <v>1</v>
      </c>
    </row>
    <row r="7472" spans="1:29" x14ac:dyDescent="0.2">
      <c r="A7472" s="6">
        <v>1</v>
      </c>
      <c r="B7472" s="6" t="s">
        <v>192</v>
      </c>
      <c r="C7472" s="6" t="s">
        <v>133</v>
      </c>
      <c r="D7472" s="6">
        <v>0</v>
      </c>
      <c r="E7472" s="7">
        <v>32947.031546849699</v>
      </c>
      <c r="F7472" s="16">
        <f>SUMIFS(Table2[time],Table2[config],Table2[[#This Row],[config]],Table2[repetition],Table2[[#This Row],[repetition]])</f>
        <v>2145750.3121572034</v>
      </c>
      <c r="G7472" s="16">
        <f>IF(Table2[[#This Row],[time]]&lt;7200000,1,0)</f>
        <v>1</v>
      </c>
      <c r="H7472" t="s">
        <v>247</v>
      </c>
      <c r="I7472">
        <v>2</v>
      </c>
      <c r="J7472" t="s">
        <v>229</v>
      </c>
      <c r="K7472" t="s">
        <v>239</v>
      </c>
      <c r="L7472" t="s">
        <v>240</v>
      </c>
      <c r="M7472" t="s">
        <v>232</v>
      </c>
      <c r="N7472" t="s">
        <v>233</v>
      </c>
      <c r="O7472">
        <v>50</v>
      </c>
      <c r="P7472">
        <v>120</v>
      </c>
      <c r="Q7472" t="s">
        <v>248</v>
      </c>
      <c r="R7472" t="s">
        <v>235</v>
      </c>
      <c r="S7472" t="s">
        <v>244</v>
      </c>
      <c r="T7472" t="b">
        <v>0</v>
      </c>
      <c r="U7472" t="b">
        <v>1</v>
      </c>
      <c r="V7472" t="b">
        <v>1</v>
      </c>
      <c r="W7472" t="b">
        <v>0</v>
      </c>
      <c r="X7472" t="b">
        <v>1</v>
      </c>
      <c r="Y7472" t="b">
        <v>0</v>
      </c>
      <c r="Z7472" t="b">
        <v>0</v>
      </c>
      <c r="AA7472" t="b">
        <v>1</v>
      </c>
      <c r="AB7472" t="b">
        <v>1</v>
      </c>
      <c r="AC7472" t="b">
        <v>0</v>
      </c>
    </row>
    <row r="7473" spans="1:29" x14ac:dyDescent="0.2">
      <c r="A7473" s="8">
        <v>1</v>
      </c>
      <c r="B7473" s="8" t="s">
        <v>194</v>
      </c>
      <c r="C7473" s="8" t="s">
        <v>133</v>
      </c>
      <c r="D7473" s="8">
        <v>0</v>
      </c>
      <c r="E7473" s="9">
        <v>42307.252072962001</v>
      </c>
      <c r="F7473" s="17">
        <f>SUMIFS(Table2[time],Table2[config],Table2[[#This Row],[config]],Table2[repetition],Table2[[#This Row],[repetition]])</f>
        <v>2145750.3121572034</v>
      </c>
      <c r="G7473" s="17">
        <f>IF(Table2[[#This Row],[time]]&lt;7200000,1,0)</f>
        <v>1</v>
      </c>
      <c r="H7473" t="s">
        <v>247</v>
      </c>
      <c r="I7473">
        <v>2</v>
      </c>
      <c r="J7473" t="s">
        <v>229</v>
      </c>
      <c r="K7473" t="s">
        <v>239</v>
      </c>
      <c r="L7473" t="s">
        <v>240</v>
      </c>
      <c r="M7473" t="s">
        <v>232</v>
      </c>
      <c r="N7473" t="s">
        <v>233</v>
      </c>
      <c r="O7473">
        <v>50</v>
      </c>
      <c r="P7473">
        <v>120</v>
      </c>
      <c r="Q7473" t="s">
        <v>248</v>
      </c>
      <c r="R7473" t="s">
        <v>235</v>
      </c>
      <c r="S7473" t="s">
        <v>244</v>
      </c>
      <c r="T7473" t="b">
        <v>0</v>
      </c>
      <c r="U7473" t="b">
        <v>1</v>
      </c>
      <c r="V7473" t="b">
        <v>1</v>
      </c>
      <c r="W7473" t="b">
        <v>0</v>
      </c>
      <c r="X7473" t="b">
        <v>1</v>
      </c>
      <c r="Y7473" t="b">
        <v>0</v>
      </c>
      <c r="Z7473" t="b">
        <v>0</v>
      </c>
      <c r="AA7473" t="b">
        <v>1</v>
      </c>
      <c r="AB7473" t="b">
        <v>1</v>
      </c>
      <c r="AC7473" t="b">
        <v>0</v>
      </c>
    </row>
    <row r="7474" spans="1:29" x14ac:dyDescent="0.2">
      <c r="A7474" s="6">
        <v>1</v>
      </c>
      <c r="B7474" s="6" t="s">
        <v>181</v>
      </c>
      <c r="C7474" s="6" t="s">
        <v>133</v>
      </c>
      <c r="D7474" s="6">
        <v>0</v>
      </c>
      <c r="E7474" s="7">
        <v>24611.1637961585</v>
      </c>
      <c r="F7474" s="16">
        <f>SUMIFS(Table2[time],Table2[config],Table2[[#This Row],[config]],Table2[repetition],Table2[[#This Row],[repetition]])</f>
        <v>2145750.3121572034</v>
      </c>
      <c r="G7474" s="16">
        <f>IF(Table2[[#This Row],[time]]&lt;7200000,1,0)</f>
        <v>1</v>
      </c>
      <c r="H7474" t="s">
        <v>247</v>
      </c>
      <c r="I7474">
        <v>2</v>
      </c>
      <c r="J7474" t="s">
        <v>229</v>
      </c>
      <c r="K7474" t="s">
        <v>239</v>
      </c>
      <c r="L7474" t="s">
        <v>240</v>
      </c>
      <c r="M7474" t="s">
        <v>232</v>
      </c>
      <c r="N7474" t="s">
        <v>233</v>
      </c>
      <c r="O7474">
        <v>50</v>
      </c>
      <c r="P7474">
        <v>120</v>
      </c>
      <c r="Q7474" t="s">
        <v>248</v>
      </c>
      <c r="R7474" t="s">
        <v>235</v>
      </c>
      <c r="S7474" t="s">
        <v>244</v>
      </c>
      <c r="T7474" t="b">
        <v>0</v>
      </c>
      <c r="U7474" t="b">
        <v>1</v>
      </c>
      <c r="V7474" t="b">
        <v>1</v>
      </c>
      <c r="W7474" t="b">
        <v>0</v>
      </c>
      <c r="X7474" t="b">
        <v>1</v>
      </c>
      <c r="Y7474" t="b">
        <v>0</v>
      </c>
      <c r="Z7474" t="b">
        <v>0</v>
      </c>
      <c r="AA7474" t="b">
        <v>1</v>
      </c>
      <c r="AB7474" t="b">
        <v>1</v>
      </c>
      <c r="AC7474" t="b">
        <v>0</v>
      </c>
    </row>
    <row r="7475" spans="1:29" x14ac:dyDescent="0.2">
      <c r="A7475" s="8">
        <v>1</v>
      </c>
      <c r="B7475" s="8" t="s">
        <v>176</v>
      </c>
      <c r="C7475" s="8" t="s">
        <v>133</v>
      </c>
      <c r="D7475" s="8">
        <v>0</v>
      </c>
      <c r="E7475" s="9">
        <v>28066.6956040076</v>
      </c>
      <c r="F7475" s="17">
        <f>SUMIFS(Table2[time],Table2[config],Table2[[#This Row],[config]],Table2[repetition],Table2[[#This Row],[repetition]])</f>
        <v>2145750.3121572034</v>
      </c>
      <c r="G7475" s="17">
        <f>IF(Table2[[#This Row],[time]]&lt;7200000,1,0)</f>
        <v>1</v>
      </c>
      <c r="H7475" t="s">
        <v>247</v>
      </c>
      <c r="I7475">
        <v>2</v>
      </c>
      <c r="J7475" t="s">
        <v>229</v>
      </c>
      <c r="K7475" t="s">
        <v>239</v>
      </c>
      <c r="L7475" t="s">
        <v>240</v>
      </c>
      <c r="M7475" t="s">
        <v>232</v>
      </c>
      <c r="N7475" t="s">
        <v>233</v>
      </c>
      <c r="O7475">
        <v>50</v>
      </c>
      <c r="P7475">
        <v>120</v>
      </c>
      <c r="Q7475" t="s">
        <v>248</v>
      </c>
      <c r="R7475" t="s">
        <v>235</v>
      </c>
      <c r="S7475" t="s">
        <v>244</v>
      </c>
      <c r="T7475" t="b">
        <v>0</v>
      </c>
      <c r="U7475" t="b">
        <v>1</v>
      </c>
      <c r="V7475" t="b">
        <v>1</v>
      </c>
      <c r="W7475" t="b">
        <v>0</v>
      </c>
      <c r="X7475" t="b">
        <v>1</v>
      </c>
      <c r="Y7475" t="b">
        <v>0</v>
      </c>
      <c r="Z7475" t="b">
        <v>0</v>
      </c>
      <c r="AA7475" t="b">
        <v>1</v>
      </c>
      <c r="AB7475" t="b">
        <v>1</v>
      </c>
      <c r="AC7475" t="b">
        <v>0</v>
      </c>
    </row>
    <row r="7476" spans="1:29" x14ac:dyDescent="0.2">
      <c r="A7476" s="6">
        <v>1</v>
      </c>
      <c r="B7476" s="6" t="s">
        <v>182</v>
      </c>
      <c r="C7476" s="6" t="s">
        <v>133</v>
      </c>
      <c r="D7476" s="6">
        <v>0</v>
      </c>
      <c r="E7476" s="7">
        <v>27864.905892871298</v>
      </c>
      <c r="F7476" s="16">
        <f>SUMIFS(Table2[time],Table2[config],Table2[[#This Row],[config]],Table2[repetition],Table2[[#This Row],[repetition]])</f>
        <v>2145750.3121572034</v>
      </c>
      <c r="G7476" s="16">
        <f>IF(Table2[[#This Row],[time]]&lt;7200000,1,0)</f>
        <v>1</v>
      </c>
      <c r="H7476" t="s">
        <v>247</v>
      </c>
      <c r="I7476">
        <v>2</v>
      </c>
      <c r="J7476" t="s">
        <v>229</v>
      </c>
      <c r="K7476" t="s">
        <v>239</v>
      </c>
      <c r="L7476" t="s">
        <v>240</v>
      </c>
      <c r="M7476" t="s">
        <v>232</v>
      </c>
      <c r="N7476" t="s">
        <v>233</v>
      </c>
      <c r="O7476">
        <v>50</v>
      </c>
      <c r="P7476">
        <v>120</v>
      </c>
      <c r="Q7476" t="s">
        <v>248</v>
      </c>
      <c r="R7476" t="s">
        <v>235</v>
      </c>
      <c r="S7476" t="s">
        <v>244</v>
      </c>
      <c r="T7476" t="b">
        <v>0</v>
      </c>
      <c r="U7476" t="b">
        <v>1</v>
      </c>
      <c r="V7476" t="b">
        <v>1</v>
      </c>
      <c r="W7476" t="b">
        <v>0</v>
      </c>
      <c r="X7476" t="b">
        <v>1</v>
      </c>
      <c r="Y7476" t="b">
        <v>0</v>
      </c>
      <c r="Z7476" t="b">
        <v>0</v>
      </c>
      <c r="AA7476" t="b">
        <v>1</v>
      </c>
      <c r="AB7476" t="b">
        <v>1</v>
      </c>
      <c r="AC7476" t="b">
        <v>0</v>
      </c>
    </row>
    <row r="7477" spans="1:29" x14ac:dyDescent="0.2">
      <c r="A7477" s="8">
        <v>1</v>
      </c>
      <c r="B7477" s="8" t="s">
        <v>183</v>
      </c>
      <c r="C7477" s="8" t="s">
        <v>133</v>
      </c>
      <c r="D7477" s="8">
        <v>0</v>
      </c>
      <c r="E7477" s="9">
        <v>27618.636897997902</v>
      </c>
      <c r="F7477" s="17">
        <f>SUMIFS(Table2[time],Table2[config],Table2[[#This Row],[config]],Table2[repetition],Table2[[#This Row],[repetition]])</f>
        <v>2145750.3121572034</v>
      </c>
      <c r="G7477" s="17">
        <f>IF(Table2[[#This Row],[time]]&lt;7200000,1,0)</f>
        <v>1</v>
      </c>
      <c r="H7477" t="s">
        <v>247</v>
      </c>
      <c r="I7477">
        <v>2</v>
      </c>
      <c r="J7477" t="s">
        <v>229</v>
      </c>
      <c r="K7477" t="s">
        <v>239</v>
      </c>
      <c r="L7477" t="s">
        <v>240</v>
      </c>
      <c r="M7477" t="s">
        <v>232</v>
      </c>
      <c r="N7477" t="s">
        <v>233</v>
      </c>
      <c r="O7477">
        <v>50</v>
      </c>
      <c r="P7477">
        <v>120</v>
      </c>
      <c r="Q7477" t="s">
        <v>248</v>
      </c>
      <c r="R7477" t="s">
        <v>235</v>
      </c>
      <c r="S7477" t="s">
        <v>244</v>
      </c>
      <c r="T7477" t="b">
        <v>0</v>
      </c>
      <c r="U7477" t="b">
        <v>1</v>
      </c>
      <c r="V7477" t="b">
        <v>1</v>
      </c>
      <c r="W7477" t="b">
        <v>0</v>
      </c>
      <c r="X7477" t="b">
        <v>1</v>
      </c>
      <c r="Y7477" t="b">
        <v>0</v>
      </c>
      <c r="Z7477" t="b">
        <v>0</v>
      </c>
      <c r="AA7477" t="b">
        <v>1</v>
      </c>
      <c r="AB7477" t="b">
        <v>1</v>
      </c>
      <c r="AC7477" t="b">
        <v>0</v>
      </c>
    </row>
    <row r="7478" spans="1:29" x14ac:dyDescent="0.2">
      <c r="A7478" s="6">
        <v>1</v>
      </c>
      <c r="B7478" s="6" t="s">
        <v>180</v>
      </c>
      <c r="C7478" s="6" t="s">
        <v>133</v>
      </c>
      <c r="D7478" s="6">
        <v>0</v>
      </c>
      <c r="E7478" s="7">
        <v>19151.247954927301</v>
      </c>
      <c r="F7478" s="16">
        <f>SUMIFS(Table2[time],Table2[config],Table2[[#This Row],[config]],Table2[repetition],Table2[[#This Row],[repetition]])</f>
        <v>2145750.3121572034</v>
      </c>
      <c r="G7478" s="16">
        <f>IF(Table2[[#This Row],[time]]&lt;7200000,1,0)</f>
        <v>1</v>
      </c>
      <c r="H7478" t="s">
        <v>247</v>
      </c>
      <c r="I7478">
        <v>2</v>
      </c>
      <c r="J7478" t="s">
        <v>229</v>
      </c>
      <c r="K7478" t="s">
        <v>239</v>
      </c>
      <c r="L7478" t="s">
        <v>240</v>
      </c>
      <c r="M7478" t="s">
        <v>232</v>
      </c>
      <c r="N7478" t="s">
        <v>233</v>
      </c>
      <c r="O7478">
        <v>50</v>
      </c>
      <c r="P7478">
        <v>120</v>
      </c>
      <c r="Q7478" t="s">
        <v>248</v>
      </c>
      <c r="R7478" t="s">
        <v>235</v>
      </c>
      <c r="S7478" t="s">
        <v>244</v>
      </c>
      <c r="T7478" t="b">
        <v>0</v>
      </c>
      <c r="U7478" t="b">
        <v>1</v>
      </c>
      <c r="V7478" t="b">
        <v>1</v>
      </c>
      <c r="W7478" t="b">
        <v>0</v>
      </c>
      <c r="X7478" t="b">
        <v>1</v>
      </c>
      <c r="Y7478" t="b">
        <v>0</v>
      </c>
      <c r="Z7478" t="b">
        <v>0</v>
      </c>
      <c r="AA7478" t="b">
        <v>1</v>
      </c>
      <c r="AB7478" t="b">
        <v>1</v>
      </c>
      <c r="AC7478" t="b">
        <v>0</v>
      </c>
    </row>
    <row r="7479" spans="1:29" x14ac:dyDescent="0.2">
      <c r="A7479" s="8">
        <v>1</v>
      </c>
      <c r="B7479" s="8" t="s">
        <v>185</v>
      </c>
      <c r="C7479" s="8" t="s">
        <v>133</v>
      </c>
      <c r="D7479" s="8">
        <v>0</v>
      </c>
      <c r="E7479" s="9">
        <v>40060.999609995597</v>
      </c>
      <c r="F7479" s="17">
        <f>SUMIFS(Table2[time],Table2[config],Table2[[#This Row],[config]],Table2[repetition],Table2[[#This Row],[repetition]])</f>
        <v>2145750.3121572034</v>
      </c>
      <c r="G7479" s="17">
        <f>IF(Table2[[#This Row],[time]]&lt;7200000,1,0)</f>
        <v>1</v>
      </c>
      <c r="H7479" t="s">
        <v>247</v>
      </c>
      <c r="I7479">
        <v>2</v>
      </c>
      <c r="J7479" t="s">
        <v>229</v>
      </c>
      <c r="K7479" t="s">
        <v>239</v>
      </c>
      <c r="L7479" t="s">
        <v>240</v>
      </c>
      <c r="M7479" t="s">
        <v>232</v>
      </c>
      <c r="N7479" t="s">
        <v>233</v>
      </c>
      <c r="O7479">
        <v>50</v>
      </c>
      <c r="P7479">
        <v>120</v>
      </c>
      <c r="Q7479" t="s">
        <v>248</v>
      </c>
      <c r="R7479" t="s">
        <v>235</v>
      </c>
      <c r="S7479" t="s">
        <v>244</v>
      </c>
      <c r="T7479" t="b">
        <v>0</v>
      </c>
      <c r="U7479" t="b">
        <v>1</v>
      </c>
      <c r="V7479" t="b">
        <v>1</v>
      </c>
      <c r="W7479" t="b">
        <v>0</v>
      </c>
      <c r="X7479" t="b">
        <v>1</v>
      </c>
      <c r="Y7479" t="b">
        <v>0</v>
      </c>
      <c r="Z7479" t="b">
        <v>0</v>
      </c>
      <c r="AA7479" t="b">
        <v>1</v>
      </c>
      <c r="AB7479" t="b">
        <v>1</v>
      </c>
      <c r="AC7479" t="b">
        <v>0</v>
      </c>
    </row>
    <row r="7480" spans="1:29" x14ac:dyDescent="0.2">
      <c r="A7480" s="6">
        <v>1</v>
      </c>
      <c r="B7480" s="6" t="s">
        <v>184</v>
      </c>
      <c r="C7480" s="6" t="s">
        <v>133</v>
      </c>
      <c r="D7480" s="6">
        <v>0</v>
      </c>
      <c r="E7480" s="7">
        <v>25110.323027009101</v>
      </c>
      <c r="F7480" s="16">
        <f>SUMIFS(Table2[time],Table2[config],Table2[[#This Row],[config]],Table2[repetition],Table2[[#This Row],[repetition]])</f>
        <v>2145750.3121572034</v>
      </c>
      <c r="G7480" s="16">
        <f>IF(Table2[[#This Row],[time]]&lt;7200000,1,0)</f>
        <v>1</v>
      </c>
      <c r="H7480" t="s">
        <v>247</v>
      </c>
      <c r="I7480">
        <v>2</v>
      </c>
      <c r="J7480" t="s">
        <v>229</v>
      </c>
      <c r="K7480" t="s">
        <v>239</v>
      </c>
      <c r="L7480" t="s">
        <v>240</v>
      </c>
      <c r="M7480" t="s">
        <v>232</v>
      </c>
      <c r="N7480" t="s">
        <v>233</v>
      </c>
      <c r="O7480">
        <v>50</v>
      </c>
      <c r="P7480">
        <v>120</v>
      </c>
      <c r="Q7480" t="s">
        <v>248</v>
      </c>
      <c r="R7480" t="s">
        <v>235</v>
      </c>
      <c r="S7480" t="s">
        <v>244</v>
      </c>
      <c r="T7480" t="b">
        <v>0</v>
      </c>
      <c r="U7480" t="b">
        <v>1</v>
      </c>
      <c r="V7480" t="b">
        <v>1</v>
      </c>
      <c r="W7480" t="b">
        <v>0</v>
      </c>
      <c r="X7480" t="b">
        <v>1</v>
      </c>
      <c r="Y7480" t="b">
        <v>0</v>
      </c>
      <c r="Z7480" t="b">
        <v>0</v>
      </c>
      <c r="AA7480" t="b">
        <v>1</v>
      </c>
      <c r="AB7480" t="b">
        <v>1</v>
      </c>
      <c r="AC7480" t="b">
        <v>0</v>
      </c>
    </row>
    <row r="7481" spans="1:29" x14ac:dyDescent="0.2">
      <c r="A7481" s="8">
        <v>1</v>
      </c>
      <c r="B7481" s="8" t="s">
        <v>198</v>
      </c>
      <c r="C7481" s="8" t="s">
        <v>133</v>
      </c>
      <c r="D7481" s="8">
        <v>0</v>
      </c>
      <c r="E7481" s="9">
        <v>25501.146894879599</v>
      </c>
      <c r="F7481" s="17">
        <f>SUMIFS(Table2[time],Table2[config],Table2[[#This Row],[config]],Table2[repetition],Table2[[#This Row],[repetition]])</f>
        <v>2145750.3121572034</v>
      </c>
      <c r="G7481" s="17">
        <f>IF(Table2[[#This Row],[time]]&lt;7200000,1,0)</f>
        <v>1</v>
      </c>
      <c r="H7481" t="s">
        <v>247</v>
      </c>
      <c r="I7481">
        <v>2</v>
      </c>
      <c r="J7481" t="s">
        <v>229</v>
      </c>
      <c r="K7481" t="s">
        <v>239</v>
      </c>
      <c r="L7481" t="s">
        <v>240</v>
      </c>
      <c r="M7481" t="s">
        <v>232</v>
      </c>
      <c r="N7481" t="s">
        <v>233</v>
      </c>
      <c r="O7481">
        <v>50</v>
      </c>
      <c r="P7481">
        <v>120</v>
      </c>
      <c r="Q7481" t="s">
        <v>248</v>
      </c>
      <c r="R7481" t="s">
        <v>235</v>
      </c>
      <c r="S7481" t="s">
        <v>244</v>
      </c>
      <c r="T7481" t="b">
        <v>0</v>
      </c>
      <c r="U7481" t="b">
        <v>1</v>
      </c>
      <c r="V7481" t="b">
        <v>1</v>
      </c>
      <c r="W7481" t="b">
        <v>0</v>
      </c>
      <c r="X7481" t="b">
        <v>1</v>
      </c>
      <c r="Y7481" t="b">
        <v>0</v>
      </c>
      <c r="Z7481" t="b">
        <v>0</v>
      </c>
      <c r="AA7481" t="b">
        <v>1</v>
      </c>
      <c r="AB7481" t="b">
        <v>1</v>
      </c>
      <c r="AC7481" t="b">
        <v>0</v>
      </c>
    </row>
    <row r="7482" spans="1:29" x14ac:dyDescent="0.2">
      <c r="A7482" s="6">
        <v>1</v>
      </c>
      <c r="B7482" s="6" t="s">
        <v>195</v>
      </c>
      <c r="C7482" s="6" t="s">
        <v>133</v>
      </c>
      <c r="D7482" s="6">
        <v>0</v>
      </c>
      <c r="E7482" s="7">
        <v>31113.7393841054</v>
      </c>
      <c r="F7482" s="16">
        <f>SUMIFS(Table2[time],Table2[config],Table2[[#This Row],[config]],Table2[repetition],Table2[[#This Row],[repetition]])</f>
        <v>2145750.3121572034</v>
      </c>
      <c r="G7482" s="16">
        <f>IF(Table2[[#This Row],[time]]&lt;7200000,1,0)</f>
        <v>1</v>
      </c>
      <c r="H7482" t="s">
        <v>247</v>
      </c>
      <c r="I7482">
        <v>2</v>
      </c>
      <c r="J7482" t="s">
        <v>229</v>
      </c>
      <c r="K7482" t="s">
        <v>239</v>
      </c>
      <c r="L7482" t="s">
        <v>240</v>
      </c>
      <c r="M7482" t="s">
        <v>232</v>
      </c>
      <c r="N7482" t="s">
        <v>233</v>
      </c>
      <c r="O7482">
        <v>50</v>
      </c>
      <c r="P7482">
        <v>120</v>
      </c>
      <c r="Q7482" t="s">
        <v>248</v>
      </c>
      <c r="R7482" t="s">
        <v>235</v>
      </c>
      <c r="S7482" t="s">
        <v>244</v>
      </c>
      <c r="T7482" t="b">
        <v>0</v>
      </c>
      <c r="U7482" t="b">
        <v>1</v>
      </c>
      <c r="V7482" t="b">
        <v>1</v>
      </c>
      <c r="W7482" t="b">
        <v>0</v>
      </c>
      <c r="X7482" t="b">
        <v>1</v>
      </c>
      <c r="Y7482" t="b">
        <v>0</v>
      </c>
      <c r="Z7482" t="b">
        <v>0</v>
      </c>
      <c r="AA7482" t="b">
        <v>1</v>
      </c>
      <c r="AB7482" t="b">
        <v>1</v>
      </c>
      <c r="AC7482" t="b">
        <v>0</v>
      </c>
    </row>
    <row r="7483" spans="1:29" x14ac:dyDescent="0.2">
      <c r="A7483" s="8">
        <v>1</v>
      </c>
      <c r="B7483" s="8" t="s">
        <v>189</v>
      </c>
      <c r="C7483" s="8" t="s">
        <v>133</v>
      </c>
      <c r="D7483" s="8">
        <v>0</v>
      </c>
      <c r="E7483" s="9">
        <v>24345.541618065901</v>
      </c>
      <c r="F7483" s="17">
        <f>SUMIFS(Table2[time],Table2[config],Table2[[#This Row],[config]],Table2[repetition],Table2[[#This Row],[repetition]])</f>
        <v>2145750.3121572034</v>
      </c>
      <c r="G7483" s="17">
        <f>IF(Table2[[#This Row],[time]]&lt;7200000,1,0)</f>
        <v>1</v>
      </c>
      <c r="H7483" t="s">
        <v>247</v>
      </c>
      <c r="I7483">
        <v>2</v>
      </c>
      <c r="J7483" t="s">
        <v>229</v>
      </c>
      <c r="K7483" t="s">
        <v>239</v>
      </c>
      <c r="L7483" t="s">
        <v>240</v>
      </c>
      <c r="M7483" t="s">
        <v>232</v>
      </c>
      <c r="N7483" t="s">
        <v>233</v>
      </c>
      <c r="O7483">
        <v>50</v>
      </c>
      <c r="P7483">
        <v>120</v>
      </c>
      <c r="Q7483" t="s">
        <v>248</v>
      </c>
      <c r="R7483" t="s">
        <v>235</v>
      </c>
      <c r="S7483" t="s">
        <v>244</v>
      </c>
      <c r="T7483" t="b">
        <v>0</v>
      </c>
      <c r="U7483" t="b">
        <v>1</v>
      </c>
      <c r="V7483" t="b">
        <v>1</v>
      </c>
      <c r="W7483" t="b">
        <v>0</v>
      </c>
      <c r="X7483" t="b">
        <v>1</v>
      </c>
      <c r="Y7483" t="b">
        <v>0</v>
      </c>
      <c r="Z7483" t="b">
        <v>0</v>
      </c>
      <c r="AA7483" t="b">
        <v>1</v>
      </c>
      <c r="AB7483" t="b">
        <v>1</v>
      </c>
      <c r="AC7483" t="b">
        <v>0</v>
      </c>
    </row>
    <row r="7484" spans="1:29" x14ac:dyDescent="0.2">
      <c r="A7484" s="6">
        <v>1</v>
      </c>
      <c r="B7484" s="6" t="s">
        <v>178</v>
      </c>
      <c r="C7484" s="6" t="s">
        <v>133</v>
      </c>
      <c r="D7484" s="6">
        <v>0</v>
      </c>
      <c r="E7484" s="7">
        <v>21872.6382208988</v>
      </c>
      <c r="F7484" s="16">
        <f>SUMIFS(Table2[time],Table2[config],Table2[[#This Row],[config]],Table2[repetition],Table2[[#This Row],[repetition]])</f>
        <v>2145750.3121572034</v>
      </c>
      <c r="G7484" s="16">
        <f>IF(Table2[[#This Row],[time]]&lt;7200000,1,0)</f>
        <v>1</v>
      </c>
      <c r="H7484" t="s">
        <v>247</v>
      </c>
      <c r="I7484">
        <v>2</v>
      </c>
      <c r="J7484" t="s">
        <v>229</v>
      </c>
      <c r="K7484" t="s">
        <v>239</v>
      </c>
      <c r="L7484" t="s">
        <v>240</v>
      </c>
      <c r="M7484" t="s">
        <v>232</v>
      </c>
      <c r="N7484" t="s">
        <v>233</v>
      </c>
      <c r="O7484">
        <v>50</v>
      </c>
      <c r="P7484">
        <v>120</v>
      </c>
      <c r="Q7484" t="s">
        <v>248</v>
      </c>
      <c r="R7484" t="s">
        <v>235</v>
      </c>
      <c r="S7484" t="s">
        <v>244</v>
      </c>
      <c r="T7484" t="b">
        <v>0</v>
      </c>
      <c r="U7484" t="b">
        <v>1</v>
      </c>
      <c r="V7484" t="b">
        <v>1</v>
      </c>
      <c r="W7484" t="b">
        <v>0</v>
      </c>
      <c r="X7484" t="b">
        <v>1</v>
      </c>
      <c r="Y7484" t="b">
        <v>0</v>
      </c>
      <c r="Z7484" t="b">
        <v>0</v>
      </c>
      <c r="AA7484" t="b">
        <v>1</v>
      </c>
      <c r="AB7484" t="b">
        <v>1</v>
      </c>
      <c r="AC7484" t="b">
        <v>0</v>
      </c>
    </row>
    <row r="7485" spans="1:29" x14ac:dyDescent="0.2">
      <c r="A7485" s="8">
        <v>1</v>
      </c>
      <c r="B7485" s="8" t="s">
        <v>199</v>
      </c>
      <c r="C7485" s="8" t="s">
        <v>133</v>
      </c>
      <c r="D7485" s="8">
        <v>0</v>
      </c>
      <c r="E7485" s="9">
        <v>16445.830625016199</v>
      </c>
      <c r="F7485" s="17">
        <f>SUMIFS(Table2[time],Table2[config],Table2[[#This Row],[config]],Table2[repetition],Table2[[#This Row],[repetition]])</f>
        <v>2145750.3121572034</v>
      </c>
      <c r="G7485" s="17">
        <f>IF(Table2[[#This Row],[time]]&lt;7200000,1,0)</f>
        <v>1</v>
      </c>
      <c r="H7485" t="s">
        <v>247</v>
      </c>
      <c r="I7485">
        <v>2</v>
      </c>
      <c r="J7485" t="s">
        <v>229</v>
      </c>
      <c r="K7485" t="s">
        <v>239</v>
      </c>
      <c r="L7485" t="s">
        <v>240</v>
      </c>
      <c r="M7485" t="s">
        <v>232</v>
      </c>
      <c r="N7485" t="s">
        <v>233</v>
      </c>
      <c r="O7485">
        <v>50</v>
      </c>
      <c r="P7485">
        <v>120</v>
      </c>
      <c r="Q7485" t="s">
        <v>248</v>
      </c>
      <c r="R7485" t="s">
        <v>235</v>
      </c>
      <c r="S7485" t="s">
        <v>244</v>
      </c>
      <c r="T7485" t="b">
        <v>0</v>
      </c>
      <c r="U7485" t="b">
        <v>1</v>
      </c>
      <c r="V7485" t="b">
        <v>1</v>
      </c>
      <c r="W7485" t="b">
        <v>0</v>
      </c>
      <c r="X7485" t="b">
        <v>1</v>
      </c>
      <c r="Y7485" t="b">
        <v>0</v>
      </c>
      <c r="Z7485" t="b">
        <v>0</v>
      </c>
      <c r="AA7485" t="b">
        <v>1</v>
      </c>
      <c r="AB7485" t="b">
        <v>1</v>
      </c>
      <c r="AC7485" t="b">
        <v>0</v>
      </c>
    </row>
    <row r="7486" spans="1:29" x14ac:dyDescent="0.2">
      <c r="A7486" s="6">
        <v>1</v>
      </c>
      <c r="B7486" s="6" t="s">
        <v>193</v>
      </c>
      <c r="C7486" s="6" t="s">
        <v>133</v>
      </c>
      <c r="D7486" s="6">
        <v>0</v>
      </c>
      <c r="E7486" s="7">
        <v>25900.4458400886</v>
      </c>
      <c r="F7486" s="16">
        <f>SUMIFS(Table2[time],Table2[config],Table2[[#This Row],[config]],Table2[repetition],Table2[[#This Row],[repetition]])</f>
        <v>2145750.3121572034</v>
      </c>
      <c r="G7486" s="16">
        <f>IF(Table2[[#This Row],[time]]&lt;7200000,1,0)</f>
        <v>1</v>
      </c>
      <c r="H7486" t="s">
        <v>247</v>
      </c>
      <c r="I7486">
        <v>2</v>
      </c>
      <c r="J7486" t="s">
        <v>229</v>
      </c>
      <c r="K7486" t="s">
        <v>239</v>
      </c>
      <c r="L7486" t="s">
        <v>240</v>
      </c>
      <c r="M7486" t="s">
        <v>232</v>
      </c>
      <c r="N7486" t="s">
        <v>233</v>
      </c>
      <c r="O7486">
        <v>50</v>
      </c>
      <c r="P7486">
        <v>120</v>
      </c>
      <c r="Q7486" t="s">
        <v>248</v>
      </c>
      <c r="R7486" t="s">
        <v>235</v>
      </c>
      <c r="S7486" t="s">
        <v>244</v>
      </c>
      <c r="T7486" t="b">
        <v>0</v>
      </c>
      <c r="U7486" t="b">
        <v>1</v>
      </c>
      <c r="V7486" t="b">
        <v>1</v>
      </c>
      <c r="W7486" t="b">
        <v>0</v>
      </c>
      <c r="X7486" t="b">
        <v>1</v>
      </c>
      <c r="Y7486" t="b">
        <v>0</v>
      </c>
      <c r="Z7486" t="b">
        <v>0</v>
      </c>
      <c r="AA7486" t="b">
        <v>1</v>
      </c>
      <c r="AB7486" t="b">
        <v>1</v>
      </c>
      <c r="AC7486" t="b">
        <v>0</v>
      </c>
    </row>
    <row r="7487" spans="1:29" x14ac:dyDescent="0.2">
      <c r="A7487" s="8">
        <v>1</v>
      </c>
      <c r="B7487" s="8" t="s">
        <v>196</v>
      </c>
      <c r="C7487" s="8" t="s">
        <v>133</v>
      </c>
      <c r="D7487" s="8">
        <v>4</v>
      </c>
      <c r="E7487" s="9">
        <v>28947.068042121798</v>
      </c>
      <c r="F7487" s="17">
        <f>SUMIFS(Table2[time],Table2[config],Table2[[#This Row],[config]],Table2[repetition],Table2[[#This Row],[repetition]])</f>
        <v>2145750.3121572034</v>
      </c>
      <c r="G7487" s="17">
        <f>IF(Table2[[#This Row],[time]]&lt;7200000,1,0)</f>
        <v>1</v>
      </c>
      <c r="H7487" t="s">
        <v>247</v>
      </c>
      <c r="I7487">
        <v>2</v>
      </c>
      <c r="J7487" t="s">
        <v>229</v>
      </c>
      <c r="K7487" t="s">
        <v>239</v>
      </c>
      <c r="L7487" t="s">
        <v>240</v>
      </c>
      <c r="M7487" t="s">
        <v>232</v>
      </c>
      <c r="N7487" t="s">
        <v>233</v>
      </c>
      <c r="O7487">
        <v>50</v>
      </c>
      <c r="P7487">
        <v>120</v>
      </c>
      <c r="Q7487" t="s">
        <v>248</v>
      </c>
      <c r="R7487" t="s">
        <v>235</v>
      </c>
      <c r="S7487" t="s">
        <v>244</v>
      </c>
      <c r="T7487" t="b">
        <v>0</v>
      </c>
      <c r="U7487" t="b">
        <v>1</v>
      </c>
      <c r="V7487" t="b">
        <v>1</v>
      </c>
      <c r="W7487" t="b">
        <v>0</v>
      </c>
      <c r="X7487" t="b">
        <v>1</v>
      </c>
      <c r="Y7487" t="b">
        <v>0</v>
      </c>
      <c r="Z7487" t="b">
        <v>0</v>
      </c>
      <c r="AA7487" t="b">
        <v>1</v>
      </c>
      <c r="AB7487" t="b">
        <v>1</v>
      </c>
      <c r="AC7487" t="b">
        <v>0</v>
      </c>
    </row>
    <row r="7488" spans="1:29" x14ac:dyDescent="0.2">
      <c r="A7488" s="6">
        <v>1</v>
      </c>
      <c r="B7488" s="6" t="s">
        <v>197</v>
      </c>
      <c r="C7488" s="6" t="s">
        <v>133</v>
      </c>
      <c r="D7488" s="6">
        <v>0</v>
      </c>
      <c r="E7488" s="7">
        <v>23032.6298961881</v>
      </c>
      <c r="F7488" s="16">
        <f>SUMIFS(Table2[time],Table2[config],Table2[[#This Row],[config]],Table2[repetition],Table2[[#This Row],[repetition]])</f>
        <v>2145750.3121572034</v>
      </c>
      <c r="G7488" s="16">
        <f>IF(Table2[[#This Row],[time]]&lt;7200000,1,0)</f>
        <v>1</v>
      </c>
      <c r="H7488" t="s">
        <v>247</v>
      </c>
      <c r="I7488">
        <v>2</v>
      </c>
      <c r="J7488" t="s">
        <v>229</v>
      </c>
      <c r="K7488" t="s">
        <v>239</v>
      </c>
      <c r="L7488" t="s">
        <v>240</v>
      </c>
      <c r="M7488" t="s">
        <v>232</v>
      </c>
      <c r="N7488" t="s">
        <v>233</v>
      </c>
      <c r="O7488">
        <v>50</v>
      </c>
      <c r="P7488">
        <v>120</v>
      </c>
      <c r="Q7488" t="s">
        <v>248</v>
      </c>
      <c r="R7488" t="s">
        <v>235</v>
      </c>
      <c r="S7488" t="s">
        <v>244</v>
      </c>
      <c r="T7488" t="b">
        <v>0</v>
      </c>
      <c r="U7488" t="b">
        <v>1</v>
      </c>
      <c r="V7488" t="b">
        <v>1</v>
      </c>
      <c r="W7488" t="b">
        <v>0</v>
      </c>
      <c r="X7488" t="b">
        <v>1</v>
      </c>
      <c r="Y7488" t="b">
        <v>0</v>
      </c>
      <c r="Z7488" t="b">
        <v>0</v>
      </c>
      <c r="AA7488" t="b">
        <v>1</v>
      </c>
      <c r="AB7488" t="b">
        <v>1</v>
      </c>
      <c r="AC7488" t="b">
        <v>0</v>
      </c>
    </row>
    <row r="7489" spans="1:29" x14ac:dyDescent="0.2">
      <c r="A7489" s="8">
        <v>1</v>
      </c>
      <c r="B7489" s="8" t="s">
        <v>179</v>
      </c>
      <c r="C7489" s="8" t="s">
        <v>133</v>
      </c>
      <c r="D7489" s="8">
        <v>0</v>
      </c>
      <c r="E7489" s="9">
        <v>34663.0124789662</v>
      </c>
      <c r="F7489" s="17">
        <f>SUMIFS(Table2[time],Table2[config],Table2[[#This Row],[config]],Table2[repetition],Table2[[#This Row],[repetition]])</f>
        <v>2145750.3121572034</v>
      </c>
      <c r="G7489" s="17">
        <f>IF(Table2[[#This Row],[time]]&lt;7200000,1,0)</f>
        <v>1</v>
      </c>
      <c r="H7489" t="s">
        <v>247</v>
      </c>
      <c r="I7489">
        <v>2</v>
      </c>
      <c r="J7489" t="s">
        <v>229</v>
      </c>
      <c r="K7489" t="s">
        <v>239</v>
      </c>
      <c r="L7489" t="s">
        <v>240</v>
      </c>
      <c r="M7489" t="s">
        <v>232</v>
      </c>
      <c r="N7489" t="s">
        <v>233</v>
      </c>
      <c r="O7489">
        <v>50</v>
      </c>
      <c r="P7489">
        <v>120</v>
      </c>
      <c r="Q7489" t="s">
        <v>248</v>
      </c>
      <c r="R7489" t="s">
        <v>235</v>
      </c>
      <c r="S7489" t="s">
        <v>244</v>
      </c>
      <c r="T7489" t="b">
        <v>0</v>
      </c>
      <c r="U7489" t="b">
        <v>1</v>
      </c>
      <c r="V7489" t="b">
        <v>1</v>
      </c>
      <c r="W7489" t="b">
        <v>0</v>
      </c>
      <c r="X7489" t="b">
        <v>1</v>
      </c>
      <c r="Y7489" t="b">
        <v>0</v>
      </c>
      <c r="Z7489" t="b">
        <v>0</v>
      </c>
      <c r="AA7489" t="b">
        <v>1</v>
      </c>
      <c r="AB7489" t="b">
        <v>1</v>
      </c>
      <c r="AC7489" t="b">
        <v>0</v>
      </c>
    </row>
    <row r="7490" spans="1:29" x14ac:dyDescent="0.2">
      <c r="A7490" s="6">
        <v>1</v>
      </c>
      <c r="B7490" s="6" t="s">
        <v>186</v>
      </c>
      <c r="C7490" s="6" t="s">
        <v>133</v>
      </c>
      <c r="D7490" s="6">
        <v>0</v>
      </c>
      <c r="E7490" s="7">
        <v>34722.134417155699</v>
      </c>
      <c r="F7490" s="16">
        <f>SUMIFS(Table2[time],Table2[config],Table2[[#This Row],[config]],Table2[repetition],Table2[[#This Row],[repetition]])</f>
        <v>2145750.3121572034</v>
      </c>
      <c r="G7490" s="16">
        <f>IF(Table2[[#This Row],[time]]&lt;7200000,1,0)</f>
        <v>1</v>
      </c>
      <c r="H7490" t="s">
        <v>247</v>
      </c>
      <c r="I7490">
        <v>2</v>
      </c>
      <c r="J7490" t="s">
        <v>229</v>
      </c>
      <c r="K7490" t="s">
        <v>239</v>
      </c>
      <c r="L7490" t="s">
        <v>240</v>
      </c>
      <c r="M7490" t="s">
        <v>232</v>
      </c>
      <c r="N7490" t="s">
        <v>233</v>
      </c>
      <c r="O7490">
        <v>50</v>
      </c>
      <c r="P7490">
        <v>120</v>
      </c>
      <c r="Q7490" t="s">
        <v>248</v>
      </c>
      <c r="R7490" t="s">
        <v>235</v>
      </c>
      <c r="S7490" t="s">
        <v>244</v>
      </c>
      <c r="T7490" t="b">
        <v>0</v>
      </c>
      <c r="U7490" t="b">
        <v>1</v>
      </c>
      <c r="V7490" t="b">
        <v>1</v>
      </c>
      <c r="W7490" t="b">
        <v>0</v>
      </c>
      <c r="X7490" t="b">
        <v>1</v>
      </c>
      <c r="Y7490" t="b">
        <v>0</v>
      </c>
      <c r="Z7490" t="b">
        <v>0</v>
      </c>
      <c r="AA7490" t="b">
        <v>1</v>
      </c>
      <c r="AB7490" t="b">
        <v>1</v>
      </c>
      <c r="AC7490" t="b">
        <v>0</v>
      </c>
    </row>
    <row r="7491" spans="1:29" x14ac:dyDescent="0.2">
      <c r="A7491" s="8">
        <v>1</v>
      </c>
      <c r="B7491" s="8" t="s">
        <v>201</v>
      </c>
      <c r="C7491" s="8" t="s">
        <v>133</v>
      </c>
      <c r="D7491" s="8">
        <v>0</v>
      </c>
      <c r="E7491" s="9">
        <v>40403.090035077097</v>
      </c>
      <c r="F7491" s="17">
        <f>SUMIFS(Table2[time],Table2[config],Table2[[#This Row],[config]],Table2[repetition],Table2[[#This Row],[repetition]])</f>
        <v>2145750.3121572034</v>
      </c>
      <c r="G7491" s="17">
        <f>IF(Table2[[#This Row],[time]]&lt;7200000,1,0)</f>
        <v>1</v>
      </c>
      <c r="H7491" t="s">
        <v>247</v>
      </c>
      <c r="I7491">
        <v>2</v>
      </c>
      <c r="J7491" t="s">
        <v>229</v>
      </c>
      <c r="K7491" t="s">
        <v>239</v>
      </c>
      <c r="L7491" t="s">
        <v>240</v>
      </c>
      <c r="M7491" t="s">
        <v>232</v>
      </c>
      <c r="N7491" t="s">
        <v>233</v>
      </c>
      <c r="O7491">
        <v>50</v>
      </c>
      <c r="P7491">
        <v>120</v>
      </c>
      <c r="Q7491" t="s">
        <v>248</v>
      </c>
      <c r="R7491" t="s">
        <v>235</v>
      </c>
      <c r="S7491" t="s">
        <v>244</v>
      </c>
      <c r="T7491" t="b">
        <v>0</v>
      </c>
      <c r="U7491" t="b">
        <v>1</v>
      </c>
      <c r="V7491" t="b">
        <v>1</v>
      </c>
      <c r="W7491" t="b">
        <v>0</v>
      </c>
      <c r="X7491" t="b">
        <v>1</v>
      </c>
      <c r="Y7491" t="b">
        <v>0</v>
      </c>
      <c r="Z7491" t="b">
        <v>0</v>
      </c>
      <c r="AA7491" t="b">
        <v>1</v>
      </c>
      <c r="AB7491" t="b">
        <v>1</v>
      </c>
      <c r="AC7491" t="b">
        <v>0</v>
      </c>
    </row>
    <row r="7492" spans="1:29" x14ac:dyDescent="0.2">
      <c r="A7492" s="6">
        <v>1</v>
      </c>
      <c r="B7492" s="6" t="s">
        <v>190</v>
      </c>
      <c r="C7492" s="6" t="s">
        <v>133</v>
      </c>
      <c r="D7492" s="6">
        <v>0</v>
      </c>
      <c r="E7492" s="7">
        <v>119708.757268032</v>
      </c>
      <c r="F7492" s="16">
        <f>SUMIFS(Table2[time],Table2[config],Table2[[#This Row],[config]],Table2[repetition],Table2[[#This Row],[repetition]])</f>
        <v>2145750.3121572034</v>
      </c>
      <c r="G7492" s="16">
        <f>IF(Table2[[#This Row],[time]]&lt;7200000,1,0)</f>
        <v>1</v>
      </c>
      <c r="H7492" t="s">
        <v>247</v>
      </c>
      <c r="I7492">
        <v>2</v>
      </c>
      <c r="J7492" t="s">
        <v>229</v>
      </c>
      <c r="K7492" t="s">
        <v>239</v>
      </c>
      <c r="L7492" t="s">
        <v>240</v>
      </c>
      <c r="M7492" t="s">
        <v>232</v>
      </c>
      <c r="N7492" t="s">
        <v>233</v>
      </c>
      <c r="O7492">
        <v>50</v>
      </c>
      <c r="P7492">
        <v>120</v>
      </c>
      <c r="Q7492" t="s">
        <v>248</v>
      </c>
      <c r="R7492" t="s">
        <v>235</v>
      </c>
      <c r="S7492" t="s">
        <v>244</v>
      </c>
      <c r="T7492" t="b">
        <v>0</v>
      </c>
      <c r="U7492" t="b">
        <v>1</v>
      </c>
      <c r="V7492" t="b">
        <v>1</v>
      </c>
      <c r="W7492" t="b">
        <v>0</v>
      </c>
      <c r="X7492" t="b">
        <v>1</v>
      </c>
      <c r="Y7492" t="b">
        <v>0</v>
      </c>
      <c r="Z7492" t="b">
        <v>0</v>
      </c>
      <c r="AA7492" t="b">
        <v>1</v>
      </c>
      <c r="AB7492" t="b">
        <v>1</v>
      </c>
      <c r="AC7492" t="b">
        <v>0</v>
      </c>
    </row>
    <row r="7493" spans="1:29" x14ac:dyDescent="0.2">
      <c r="A7493" s="8">
        <v>1</v>
      </c>
      <c r="B7493" s="8" t="s">
        <v>202</v>
      </c>
      <c r="C7493" s="8" t="s">
        <v>133</v>
      </c>
      <c r="D7493" s="8">
        <v>0</v>
      </c>
      <c r="E7493" s="9">
        <v>76126.058798050493</v>
      </c>
      <c r="F7493" s="17">
        <f>SUMIFS(Table2[time],Table2[config],Table2[[#This Row],[config]],Table2[repetition],Table2[[#This Row],[repetition]])</f>
        <v>2145750.3121572034</v>
      </c>
      <c r="G7493" s="17">
        <f>IF(Table2[[#This Row],[time]]&lt;7200000,1,0)</f>
        <v>1</v>
      </c>
      <c r="H7493" t="s">
        <v>247</v>
      </c>
      <c r="I7493">
        <v>2</v>
      </c>
      <c r="J7493" t="s">
        <v>229</v>
      </c>
      <c r="K7493" t="s">
        <v>239</v>
      </c>
      <c r="L7493" t="s">
        <v>240</v>
      </c>
      <c r="M7493" t="s">
        <v>232</v>
      </c>
      <c r="N7493" t="s">
        <v>233</v>
      </c>
      <c r="O7493">
        <v>50</v>
      </c>
      <c r="P7493">
        <v>120</v>
      </c>
      <c r="Q7493" t="s">
        <v>248</v>
      </c>
      <c r="R7493" t="s">
        <v>235</v>
      </c>
      <c r="S7493" t="s">
        <v>244</v>
      </c>
      <c r="T7493" t="b">
        <v>0</v>
      </c>
      <c r="U7493" t="b">
        <v>1</v>
      </c>
      <c r="V7493" t="b">
        <v>1</v>
      </c>
      <c r="W7493" t="b">
        <v>0</v>
      </c>
      <c r="X7493" t="b">
        <v>1</v>
      </c>
      <c r="Y7493" t="b">
        <v>0</v>
      </c>
      <c r="Z7493" t="b">
        <v>0</v>
      </c>
      <c r="AA7493" t="b">
        <v>1</v>
      </c>
      <c r="AB7493" t="b">
        <v>1</v>
      </c>
      <c r="AC7493" t="b">
        <v>0</v>
      </c>
    </row>
    <row r="7494" spans="1:29" x14ac:dyDescent="0.2">
      <c r="A7494" s="6">
        <v>1</v>
      </c>
      <c r="B7494" s="6" t="s">
        <v>203</v>
      </c>
      <c r="C7494" s="6" t="s">
        <v>133</v>
      </c>
      <c r="D7494" s="6">
        <v>0</v>
      </c>
      <c r="E7494" s="7">
        <v>70197.129704989493</v>
      </c>
      <c r="F7494" s="16">
        <f>SUMIFS(Table2[time],Table2[config],Table2[[#This Row],[config]],Table2[repetition],Table2[[#This Row],[repetition]])</f>
        <v>2145750.3121572034</v>
      </c>
      <c r="G7494" s="16">
        <f>IF(Table2[[#This Row],[time]]&lt;7200000,1,0)</f>
        <v>1</v>
      </c>
      <c r="H7494" t="s">
        <v>247</v>
      </c>
      <c r="I7494">
        <v>2</v>
      </c>
      <c r="J7494" t="s">
        <v>229</v>
      </c>
      <c r="K7494" t="s">
        <v>239</v>
      </c>
      <c r="L7494" t="s">
        <v>240</v>
      </c>
      <c r="M7494" t="s">
        <v>232</v>
      </c>
      <c r="N7494" t="s">
        <v>233</v>
      </c>
      <c r="O7494">
        <v>50</v>
      </c>
      <c r="P7494">
        <v>120</v>
      </c>
      <c r="Q7494" t="s">
        <v>248</v>
      </c>
      <c r="R7494" t="s">
        <v>235</v>
      </c>
      <c r="S7494" t="s">
        <v>244</v>
      </c>
      <c r="T7494" t="b">
        <v>0</v>
      </c>
      <c r="U7494" t="b">
        <v>1</v>
      </c>
      <c r="V7494" t="b">
        <v>1</v>
      </c>
      <c r="W7494" t="b">
        <v>0</v>
      </c>
      <c r="X7494" t="b">
        <v>1</v>
      </c>
      <c r="Y7494" t="b">
        <v>0</v>
      </c>
      <c r="Z7494" t="b">
        <v>0</v>
      </c>
      <c r="AA7494" t="b">
        <v>1</v>
      </c>
      <c r="AB7494" t="b">
        <v>1</v>
      </c>
      <c r="AC7494" t="b">
        <v>0</v>
      </c>
    </row>
    <row r="7495" spans="1:29" x14ac:dyDescent="0.2">
      <c r="A7495" s="8">
        <v>1</v>
      </c>
      <c r="B7495" s="8" t="s">
        <v>177</v>
      </c>
      <c r="C7495" s="8" t="s">
        <v>133</v>
      </c>
      <c r="D7495" s="8">
        <v>0</v>
      </c>
      <c r="E7495" s="9">
        <v>94369.3755699787</v>
      </c>
      <c r="F7495" s="17">
        <f>SUMIFS(Table2[time],Table2[config],Table2[[#This Row],[config]],Table2[repetition],Table2[[#This Row],[repetition]])</f>
        <v>2145750.3121572034</v>
      </c>
      <c r="G7495" s="17">
        <f>IF(Table2[[#This Row],[time]]&lt;7200000,1,0)</f>
        <v>1</v>
      </c>
      <c r="H7495" t="s">
        <v>247</v>
      </c>
      <c r="I7495">
        <v>2</v>
      </c>
      <c r="J7495" t="s">
        <v>229</v>
      </c>
      <c r="K7495" t="s">
        <v>239</v>
      </c>
      <c r="L7495" t="s">
        <v>240</v>
      </c>
      <c r="M7495" t="s">
        <v>232</v>
      </c>
      <c r="N7495" t="s">
        <v>233</v>
      </c>
      <c r="O7495">
        <v>50</v>
      </c>
      <c r="P7495">
        <v>120</v>
      </c>
      <c r="Q7495" t="s">
        <v>248</v>
      </c>
      <c r="R7495" t="s">
        <v>235</v>
      </c>
      <c r="S7495" t="s">
        <v>244</v>
      </c>
      <c r="T7495" t="b">
        <v>0</v>
      </c>
      <c r="U7495" t="b">
        <v>1</v>
      </c>
      <c r="V7495" t="b">
        <v>1</v>
      </c>
      <c r="W7495" t="b">
        <v>0</v>
      </c>
      <c r="X7495" t="b">
        <v>1</v>
      </c>
      <c r="Y7495" t="b">
        <v>0</v>
      </c>
      <c r="Z7495" t="b">
        <v>0</v>
      </c>
      <c r="AA7495" t="b">
        <v>1</v>
      </c>
      <c r="AB7495" t="b">
        <v>1</v>
      </c>
      <c r="AC7495" t="b">
        <v>0</v>
      </c>
    </row>
    <row r="7496" spans="1:29" x14ac:dyDescent="0.2">
      <c r="A7496" s="6">
        <v>1</v>
      </c>
      <c r="B7496" s="6" t="s">
        <v>204</v>
      </c>
      <c r="C7496" s="6" t="s">
        <v>133</v>
      </c>
      <c r="D7496" s="6">
        <v>0</v>
      </c>
      <c r="E7496" s="7">
        <v>115372.967558912</v>
      </c>
      <c r="F7496" s="16">
        <f>SUMIFS(Table2[time],Table2[config],Table2[[#This Row],[config]],Table2[repetition],Table2[[#This Row],[repetition]])</f>
        <v>2145750.3121572034</v>
      </c>
      <c r="G7496" s="16">
        <f>IF(Table2[[#This Row],[time]]&lt;7200000,1,0)</f>
        <v>1</v>
      </c>
      <c r="H7496" t="s">
        <v>247</v>
      </c>
      <c r="I7496">
        <v>2</v>
      </c>
      <c r="J7496" t="s">
        <v>229</v>
      </c>
      <c r="K7496" t="s">
        <v>239</v>
      </c>
      <c r="L7496" t="s">
        <v>240</v>
      </c>
      <c r="M7496" t="s">
        <v>232</v>
      </c>
      <c r="N7496" t="s">
        <v>233</v>
      </c>
      <c r="O7496">
        <v>50</v>
      </c>
      <c r="P7496">
        <v>120</v>
      </c>
      <c r="Q7496" t="s">
        <v>248</v>
      </c>
      <c r="R7496" t="s">
        <v>235</v>
      </c>
      <c r="S7496" t="s">
        <v>244</v>
      </c>
      <c r="T7496" t="b">
        <v>0</v>
      </c>
      <c r="U7496" t="b">
        <v>1</v>
      </c>
      <c r="V7496" t="b">
        <v>1</v>
      </c>
      <c r="W7496" t="b">
        <v>0</v>
      </c>
      <c r="X7496" t="b">
        <v>1</v>
      </c>
      <c r="Y7496" t="b">
        <v>0</v>
      </c>
      <c r="Z7496" t="b">
        <v>0</v>
      </c>
      <c r="AA7496" t="b">
        <v>1</v>
      </c>
      <c r="AB7496" t="b">
        <v>1</v>
      </c>
      <c r="AC7496" t="b">
        <v>0</v>
      </c>
    </row>
    <row r="7497" spans="1:29" x14ac:dyDescent="0.2">
      <c r="A7497" s="8">
        <v>1</v>
      </c>
      <c r="B7497" s="8" t="s">
        <v>191</v>
      </c>
      <c r="C7497" s="8" t="s">
        <v>133</v>
      </c>
      <c r="D7497" s="8">
        <v>0</v>
      </c>
      <c r="E7497" s="9">
        <v>100448.666887823</v>
      </c>
      <c r="F7497" s="17">
        <f>SUMIFS(Table2[time],Table2[config],Table2[[#This Row],[config]],Table2[repetition],Table2[[#This Row],[repetition]])</f>
        <v>2145750.3121572034</v>
      </c>
      <c r="G7497" s="17">
        <f>IF(Table2[[#This Row],[time]]&lt;7200000,1,0)</f>
        <v>1</v>
      </c>
      <c r="H7497" t="s">
        <v>247</v>
      </c>
      <c r="I7497">
        <v>2</v>
      </c>
      <c r="J7497" t="s">
        <v>229</v>
      </c>
      <c r="K7497" t="s">
        <v>239</v>
      </c>
      <c r="L7497" t="s">
        <v>240</v>
      </c>
      <c r="M7497" t="s">
        <v>232</v>
      </c>
      <c r="N7497" t="s">
        <v>233</v>
      </c>
      <c r="O7497">
        <v>50</v>
      </c>
      <c r="P7497">
        <v>120</v>
      </c>
      <c r="Q7497" t="s">
        <v>248</v>
      </c>
      <c r="R7497" t="s">
        <v>235</v>
      </c>
      <c r="S7497" t="s">
        <v>244</v>
      </c>
      <c r="T7497" t="b">
        <v>0</v>
      </c>
      <c r="U7497" t="b">
        <v>1</v>
      </c>
      <c r="V7497" t="b">
        <v>1</v>
      </c>
      <c r="W7497" t="b">
        <v>0</v>
      </c>
      <c r="X7497" t="b">
        <v>1</v>
      </c>
      <c r="Y7497" t="b">
        <v>0</v>
      </c>
      <c r="Z7497" t="b">
        <v>0</v>
      </c>
      <c r="AA7497" t="b">
        <v>1</v>
      </c>
      <c r="AB7497" t="b">
        <v>1</v>
      </c>
      <c r="AC7497" t="b">
        <v>0</v>
      </c>
    </row>
    <row r="7498" spans="1:29" x14ac:dyDescent="0.2">
      <c r="A7498" s="6">
        <v>1</v>
      </c>
      <c r="B7498" s="6" t="s">
        <v>200</v>
      </c>
      <c r="C7498" s="6" t="s">
        <v>133</v>
      </c>
      <c r="D7498" s="6">
        <v>7</v>
      </c>
      <c r="E7498" s="7">
        <v>278074.888804927</v>
      </c>
      <c r="F7498" s="16">
        <f>SUMIFS(Table2[time],Table2[config],Table2[[#This Row],[config]],Table2[repetition],Table2[[#This Row],[repetition]])</f>
        <v>2145750.3121572034</v>
      </c>
      <c r="G7498" s="16">
        <f>IF(Table2[[#This Row],[time]]&lt;7200000,1,0)</f>
        <v>1</v>
      </c>
      <c r="H7498" t="s">
        <v>247</v>
      </c>
      <c r="I7498">
        <v>2</v>
      </c>
      <c r="J7498" t="s">
        <v>229</v>
      </c>
      <c r="K7498" t="s">
        <v>239</v>
      </c>
      <c r="L7498" t="s">
        <v>240</v>
      </c>
      <c r="M7498" t="s">
        <v>232</v>
      </c>
      <c r="N7498" t="s">
        <v>233</v>
      </c>
      <c r="O7498">
        <v>50</v>
      </c>
      <c r="P7498">
        <v>120</v>
      </c>
      <c r="Q7498" t="s">
        <v>248</v>
      </c>
      <c r="R7498" t="s">
        <v>235</v>
      </c>
      <c r="S7498" t="s">
        <v>244</v>
      </c>
      <c r="T7498" t="b">
        <v>0</v>
      </c>
      <c r="U7498" t="b">
        <v>1</v>
      </c>
      <c r="V7498" t="b">
        <v>1</v>
      </c>
      <c r="W7498" t="b">
        <v>0</v>
      </c>
      <c r="X7498" t="b">
        <v>1</v>
      </c>
      <c r="Y7498" t="b">
        <v>0</v>
      </c>
      <c r="Z7498" t="b">
        <v>0</v>
      </c>
      <c r="AA7498" t="b">
        <v>1</v>
      </c>
      <c r="AB7498" t="b">
        <v>1</v>
      </c>
      <c r="AC7498" t="b">
        <v>0</v>
      </c>
    </row>
    <row r="7499" spans="1:29" x14ac:dyDescent="0.2">
      <c r="A7499" s="8">
        <v>1</v>
      </c>
      <c r="B7499" s="8" t="s">
        <v>205</v>
      </c>
      <c r="C7499" s="8" t="s">
        <v>133</v>
      </c>
      <c r="D7499" s="8">
        <v>0</v>
      </c>
      <c r="E7499" s="9">
        <v>214136.28731016</v>
      </c>
      <c r="F7499" s="17">
        <f>SUMIFS(Table2[time],Table2[config],Table2[[#This Row],[config]],Table2[repetition],Table2[[#This Row],[repetition]])</f>
        <v>2145750.3121572034</v>
      </c>
      <c r="G7499" s="17">
        <f>IF(Table2[[#This Row],[time]]&lt;7200000,1,0)</f>
        <v>1</v>
      </c>
      <c r="H7499" t="s">
        <v>247</v>
      </c>
      <c r="I7499">
        <v>2</v>
      </c>
      <c r="J7499" t="s">
        <v>229</v>
      </c>
      <c r="K7499" t="s">
        <v>239</v>
      </c>
      <c r="L7499" t="s">
        <v>240</v>
      </c>
      <c r="M7499" t="s">
        <v>232</v>
      </c>
      <c r="N7499" t="s">
        <v>233</v>
      </c>
      <c r="O7499">
        <v>50</v>
      </c>
      <c r="P7499">
        <v>120</v>
      </c>
      <c r="Q7499" t="s">
        <v>248</v>
      </c>
      <c r="R7499" t="s">
        <v>235</v>
      </c>
      <c r="S7499" t="s">
        <v>244</v>
      </c>
      <c r="T7499" t="b">
        <v>0</v>
      </c>
      <c r="U7499" t="b">
        <v>1</v>
      </c>
      <c r="V7499" t="b">
        <v>1</v>
      </c>
      <c r="W7499" t="b">
        <v>0</v>
      </c>
      <c r="X7499" t="b">
        <v>1</v>
      </c>
      <c r="Y7499" t="b">
        <v>0</v>
      </c>
      <c r="Z7499" t="b">
        <v>0</v>
      </c>
      <c r="AA7499" t="b">
        <v>1</v>
      </c>
      <c r="AB7499" t="b">
        <v>1</v>
      </c>
      <c r="AC7499" t="b">
        <v>0</v>
      </c>
    </row>
    <row r="7500" spans="1:29" x14ac:dyDescent="0.2">
      <c r="A7500" s="6">
        <v>1</v>
      </c>
      <c r="B7500" s="6" t="s">
        <v>188</v>
      </c>
      <c r="C7500" s="6" t="s">
        <v>133</v>
      </c>
      <c r="D7500" s="6">
        <v>0</v>
      </c>
      <c r="E7500" s="7">
        <v>249126.57936499399</v>
      </c>
      <c r="F7500" s="16">
        <f>SUMIFS(Table2[time],Table2[config],Table2[[#This Row],[config]],Table2[repetition],Table2[[#This Row],[repetition]])</f>
        <v>2145750.3121572034</v>
      </c>
      <c r="G7500" s="16">
        <f>IF(Table2[[#This Row],[time]]&lt;7200000,1,0)</f>
        <v>1</v>
      </c>
      <c r="H7500" t="s">
        <v>247</v>
      </c>
      <c r="I7500">
        <v>2</v>
      </c>
      <c r="J7500" t="s">
        <v>229</v>
      </c>
      <c r="K7500" t="s">
        <v>239</v>
      </c>
      <c r="L7500" t="s">
        <v>240</v>
      </c>
      <c r="M7500" t="s">
        <v>232</v>
      </c>
      <c r="N7500" t="s">
        <v>233</v>
      </c>
      <c r="O7500">
        <v>50</v>
      </c>
      <c r="P7500">
        <v>120</v>
      </c>
      <c r="Q7500" t="s">
        <v>248</v>
      </c>
      <c r="R7500" t="s">
        <v>235</v>
      </c>
      <c r="S7500" t="s">
        <v>244</v>
      </c>
      <c r="T7500" t="b">
        <v>0</v>
      </c>
      <c r="U7500" t="b">
        <v>1</v>
      </c>
      <c r="V7500" t="b">
        <v>1</v>
      </c>
      <c r="W7500" t="b">
        <v>0</v>
      </c>
      <c r="X7500" t="b">
        <v>1</v>
      </c>
      <c r="Y7500" t="b">
        <v>0</v>
      </c>
      <c r="Z7500" t="b">
        <v>0</v>
      </c>
      <c r="AA7500" t="b">
        <v>1</v>
      </c>
      <c r="AB7500" t="b">
        <v>1</v>
      </c>
      <c r="AC7500" t="b">
        <v>0</v>
      </c>
    </row>
    <row r="7501" spans="1:29" x14ac:dyDescent="0.2">
      <c r="A7501" s="8">
        <v>1</v>
      </c>
      <c r="B7501" s="8" t="s">
        <v>187</v>
      </c>
      <c r="C7501" s="8" t="s">
        <v>133</v>
      </c>
      <c r="D7501" s="8">
        <v>0</v>
      </c>
      <c r="E7501" s="9">
        <v>253504.06703399401</v>
      </c>
      <c r="F7501" s="17">
        <f>SUMIFS(Table2[time],Table2[config],Table2[[#This Row],[config]],Table2[repetition],Table2[[#This Row],[repetition]])</f>
        <v>2145750.3121572034</v>
      </c>
      <c r="G7501" s="17">
        <f>IF(Table2[[#This Row],[time]]&lt;7200000,1,0)</f>
        <v>1</v>
      </c>
      <c r="H7501" t="s">
        <v>247</v>
      </c>
      <c r="I7501">
        <v>2</v>
      </c>
      <c r="J7501" t="s">
        <v>229</v>
      </c>
      <c r="K7501" t="s">
        <v>239</v>
      </c>
      <c r="L7501" t="s">
        <v>240</v>
      </c>
      <c r="M7501" t="s">
        <v>232</v>
      </c>
      <c r="N7501" t="s">
        <v>233</v>
      </c>
      <c r="O7501">
        <v>50</v>
      </c>
      <c r="P7501">
        <v>120</v>
      </c>
      <c r="Q7501" t="s">
        <v>248</v>
      </c>
      <c r="R7501" t="s">
        <v>235</v>
      </c>
      <c r="S7501" t="s">
        <v>244</v>
      </c>
      <c r="T7501" t="b">
        <v>0</v>
      </c>
      <c r="U7501" t="b">
        <v>1</v>
      </c>
      <c r="V7501" t="b">
        <v>1</v>
      </c>
      <c r="W7501" t="b">
        <v>0</v>
      </c>
      <c r="X7501" t="b">
        <v>1</v>
      </c>
      <c r="Y7501" t="b">
        <v>0</v>
      </c>
      <c r="Z7501" t="b">
        <v>0</v>
      </c>
      <c r="AA7501" t="b">
        <v>1</v>
      </c>
      <c r="AB7501" t="b">
        <v>1</v>
      </c>
      <c r="AC7501" t="b">
        <v>0</v>
      </c>
    </row>
    <row r="7502" spans="1:29" x14ac:dyDescent="0.2">
      <c r="A7502" s="6">
        <v>2</v>
      </c>
      <c r="B7502" s="6" t="s">
        <v>192</v>
      </c>
      <c r="C7502" s="6" t="s">
        <v>133</v>
      </c>
      <c r="D7502" s="6">
        <v>0</v>
      </c>
      <c r="E7502" s="7">
        <v>31691.673111985401</v>
      </c>
      <c r="F7502" s="16">
        <f>SUMIFS(Table2[time],Table2[config],Table2[[#This Row],[config]],Table2[repetition],Table2[[#This Row],[repetition]])</f>
        <v>2012792.9940859282</v>
      </c>
      <c r="G7502" s="16">
        <f>IF(Table2[[#This Row],[time]]&lt;7200000,1,0)</f>
        <v>1</v>
      </c>
      <c r="H7502" t="s">
        <v>247</v>
      </c>
      <c r="I7502">
        <v>2</v>
      </c>
      <c r="J7502" t="s">
        <v>229</v>
      </c>
      <c r="K7502" t="s">
        <v>239</v>
      </c>
      <c r="L7502" t="s">
        <v>240</v>
      </c>
      <c r="M7502" t="s">
        <v>232</v>
      </c>
      <c r="N7502" t="s">
        <v>233</v>
      </c>
      <c r="O7502">
        <v>50</v>
      </c>
      <c r="P7502">
        <v>120</v>
      </c>
      <c r="Q7502" t="s">
        <v>248</v>
      </c>
      <c r="R7502" t="s">
        <v>235</v>
      </c>
      <c r="S7502" t="s">
        <v>244</v>
      </c>
      <c r="T7502" t="b">
        <v>0</v>
      </c>
      <c r="U7502" t="b">
        <v>1</v>
      </c>
      <c r="V7502" t="b">
        <v>1</v>
      </c>
      <c r="W7502" t="b">
        <v>0</v>
      </c>
      <c r="X7502" t="b">
        <v>1</v>
      </c>
      <c r="Y7502" t="b">
        <v>0</v>
      </c>
      <c r="Z7502" t="b">
        <v>0</v>
      </c>
      <c r="AA7502" t="b">
        <v>1</v>
      </c>
      <c r="AB7502" t="b">
        <v>1</v>
      </c>
      <c r="AC7502" t="b">
        <v>0</v>
      </c>
    </row>
    <row r="7503" spans="1:29" x14ac:dyDescent="0.2">
      <c r="A7503" s="8">
        <v>2</v>
      </c>
      <c r="B7503" s="8" t="s">
        <v>181</v>
      </c>
      <c r="C7503" s="8" t="s">
        <v>133</v>
      </c>
      <c r="D7503" s="8">
        <v>0</v>
      </c>
      <c r="E7503" s="9">
        <v>19775.890593999</v>
      </c>
      <c r="F7503" s="17">
        <f>SUMIFS(Table2[time],Table2[config],Table2[[#This Row],[config]],Table2[repetition],Table2[[#This Row],[repetition]])</f>
        <v>2012792.9940859282</v>
      </c>
      <c r="G7503" s="17">
        <f>IF(Table2[[#This Row],[time]]&lt;7200000,1,0)</f>
        <v>1</v>
      </c>
      <c r="H7503" t="s">
        <v>247</v>
      </c>
      <c r="I7503">
        <v>2</v>
      </c>
      <c r="J7503" t="s">
        <v>229</v>
      </c>
      <c r="K7503" t="s">
        <v>239</v>
      </c>
      <c r="L7503" t="s">
        <v>240</v>
      </c>
      <c r="M7503" t="s">
        <v>232</v>
      </c>
      <c r="N7503" t="s">
        <v>233</v>
      </c>
      <c r="O7503">
        <v>50</v>
      </c>
      <c r="P7503">
        <v>120</v>
      </c>
      <c r="Q7503" t="s">
        <v>248</v>
      </c>
      <c r="R7503" t="s">
        <v>235</v>
      </c>
      <c r="S7503" t="s">
        <v>244</v>
      </c>
      <c r="T7503" t="b">
        <v>0</v>
      </c>
      <c r="U7503" t="b">
        <v>1</v>
      </c>
      <c r="V7503" t="b">
        <v>1</v>
      </c>
      <c r="W7503" t="b">
        <v>0</v>
      </c>
      <c r="X7503" t="b">
        <v>1</v>
      </c>
      <c r="Y7503" t="b">
        <v>0</v>
      </c>
      <c r="Z7503" t="b">
        <v>0</v>
      </c>
      <c r="AA7503" t="b">
        <v>1</v>
      </c>
      <c r="AB7503" t="b">
        <v>1</v>
      </c>
      <c r="AC7503" t="b">
        <v>0</v>
      </c>
    </row>
    <row r="7504" spans="1:29" x14ac:dyDescent="0.2">
      <c r="A7504" s="6">
        <v>2</v>
      </c>
      <c r="B7504" s="6" t="s">
        <v>182</v>
      </c>
      <c r="C7504" s="6" t="s">
        <v>133</v>
      </c>
      <c r="D7504" s="6">
        <v>0</v>
      </c>
      <c r="E7504" s="7">
        <v>25299.857072008301</v>
      </c>
      <c r="F7504" s="16">
        <f>SUMIFS(Table2[time],Table2[config],Table2[[#This Row],[config]],Table2[repetition],Table2[[#This Row],[repetition]])</f>
        <v>2012792.9940859282</v>
      </c>
      <c r="G7504" s="16">
        <f>IF(Table2[[#This Row],[time]]&lt;7200000,1,0)</f>
        <v>1</v>
      </c>
      <c r="H7504" t="s">
        <v>247</v>
      </c>
      <c r="I7504">
        <v>2</v>
      </c>
      <c r="J7504" t="s">
        <v>229</v>
      </c>
      <c r="K7504" t="s">
        <v>239</v>
      </c>
      <c r="L7504" t="s">
        <v>240</v>
      </c>
      <c r="M7504" t="s">
        <v>232</v>
      </c>
      <c r="N7504" t="s">
        <v>233</v>
      </c>
      <c r="O7504">
        <v>50</v>
      </c>
      <c r="P7504">
        <v>120</v>
      </c>
      <c r="Q7504" t="s">
        <v>248</v>
      </c>
      <c r="R7504" t="s">
        <v>235</v>
      </c>
      <c r="S7504" t="s">
        <v>244</v>
      </c>
      <c r="T7504" t="b">
        <v>0</v>
      </c>
      <c r="U7504" t="b">
        <v>1</v>
      </c>
      <c r="V7504" t="b">
        <v>1</v>
      </c>
      <c r="W7504" t="b">
        <v>0</v>
      </c>
      <c r="X7504" t="b">
        <v>1</v>
      </c>
      <c r="Y7504" t="b">
        <v>0</v>
      </c>
      <c r="Z7504" t="b">
        <v>0</v>
      </c>
      <c r="AA7504" t="b">
        <v>1</v>
      </c>
      <c r="AB7504" t="b">
        <v>1</v>
      </c>
      <c r="AC7504" t="b">
        <v>0</v>
      </c>
    </row>
    <row r="7505" spans="1:29" x14ac:dyDescent="0.2">
      <c r="A7505" s="8">
        <v>2</v>
      </c>
      <c r="B7505" s="8" t="s">
        <v>194</v>
      </c>
      <c r="C7505" s="8" t="s">
        <v>133</v>
      </c>
      <c r="D7505" s="8">
        <v>0</v>
      </c>
      <c r="E7505" s="9">
        <v>41262.905215029597</v>
      </c>
      <c r="F7505" s="17">
        <f>SUMIFS(Table2[time],Table2[config],Table2[[#This Row],[config]],Table2[repetition],Table2[[#This Row],[repetition]])</f>
        <v>2012792.9940859282</v>
      </c>
      <c r="G7505" s="17">
        <f>IF(Table2[[#This Row],[time]]&lt;7200000,1,0)</f>
        <v>1</v>
      </c>
      <c r="H7505" t="s">
        <v>247</v>
      </c>
      <c r="I7505">
        <v>2</v>
      </c>
      <c r="J7505" t="s">
        <v>229</v>
      </c>
      <c r="K7505" t="s">
        <v>239</v>
      </c>
      <c r="L7505" t="s">
        <v>240</v>
      </c>
      <c r="M7505" t="s">
        <v>232</v>
      </c>
      <c r="N7505" t="s">
        <v>233</v>
      </c>
      <c r="O7505">
        <v>50</v>
      </c>
      <c r="P7505">
        <v>120</v>
      </c>
      <c r="Q7505" t="s">
        <v>248</v>
      </c>
      <c r="R7505" t="s">
        <v>235</v>
      </c>
      <c r="S7505" t="s">
        <v>244</v>
      </c>
      <c r="T7505" t="b">
        <v>0</v>
      </c>
      <c r="U7505" t="b">
        <v>1</v>
      </c>
      <c r="V7505" t="b">
        <v>1</v>
      </c>
      <c r="W7505" t="b">
        <v>0</v>
      </c>
      <c r="X7505" t="b">
        <v>1</v>
      </c>
      <c r="Y7505" t="b">
        <v>0</v>
      </c>
      <c r="Z7505" t="b">
        <v>0</v>
      </c>
      <c r="AA7505" t="b">
        <v>1</v>
      </c>
      <c r="AB7505" t="b">
        <v>1</v>
      </c>
      <c r="AC7505" t="b">
        <v>0</v>
      </c>
    </row>
    <row r="7506" spans="1:29" x14ac:dyDescent="0.2">
      <c r="A7506" s="6">
        <v>2</v>
      </c>
      <c r="B7506" s="6" t="s">
        <v>176</v>
      </c>
      <c r="C7506" s="6" t="s">
        <v>133</v>
      </c>
      <c r="D7506" s="6">
        <v>0</v>
      </c>
      <c r="E7506" s="7">
        <v>24673.239968018599</v>
      </c>
      <c r="F7506" s="16">
        <f>SUMIFS(Table2[time],Table2[config],Table2[[#This Row],[config]],Table2[repetition],Table2[[#This Row],[repetition]])</f>
        <v>2012792.9940859282</v>
      </c>
      <c r="G7506" s="16">
        <f>IF(Table2[[#This Row],[time]]&lt;7200000,1,0)</f>
        <v>1</v>
      </c>
      <c r="H7506" t="s">
        <v>247</v>
      </c>
      <c r="I7506">
        <v>2</v>
      </c>
      <c r="J7506" t="s">
        <v>229</v>
      </c>
      <c r="K7506" t="s">
        <v>239</v>
      </c>
      <c r="L7506" t="s">
        <v>240</v>
      </c>
      <c r="M7506" t="s">
        <v>232</v>
      </c>
      <c r="N7506" t="s">
        <v>233</v>
      </c>
      <c r="O7506">
        <v>50</v>
      </c>
      <c r="P7506">
        <v>120</v>
      </c>
      <c r="Q7506" t="s">
        <v>248</v>
      </c>
      <c r="R7506" t="s">
        <v>235</v>
      </c>
      <c r="S7506" t="s">
        <v>244</v>
      </c>
      <c r="T7506" t="b">
        <v>0</v>
      </c>
      <c r="U7506" t="b">
        <v>1</v>
      </c>
      <c r="V7506" t="b">
        <v>1</v>
      </c>
      <c r="W7506" t="b">
        <v>0</v>
      </c>
      <c r="X7506" t="b">
        <v>1</v>
      </c>
      <c r="Y7506" t="b">
        <v>0</v>
      </c>
      <c r="Z7506" t="b">
        <v>0</v>
      </c>
      <c r="AA7506" t="b">
        <v>1</v>
      </c>
      <c r="AB7506" t="b">
        <v>1</v>
      </c>
      <c r="AC7506" t="b">
        <v>0</v>
      </c>
    </row>
    <row r="7507" spans="1:29" x14ac:dyDescent="0.2">
      <c r="A7507" s="8">
        <v>2</v>
      </c>
      <c r="B7507" s="8" t="s">
        <v>183</v>
      </c>
      <c r="C7507" s="8" t="s">
        <v>133</v>
      </c>
      <c r="D7507" s="8">
        <v>0</v>
      </c>
      <c r="E7507" s="9">
        <v>27234.102132962998</v>
      </c>
      <c r="F7507" s="17">
        <f>SUMIFS(Table2[time],Table2[config],Table2[[#This Row],[config]],Table2[repetition],Table2[[#This Row],[repetition]])</f>
        <v>2012792.9940859282</v>
      </c>
      <c r="G7507" s="17">
        <f>IF(Table2[[#This Row],[time]]&lt;7200000,1,0)</f>
        <v>1</v>
      </c>
      <c r="H7507" t="s">
        <v>247</v>
      </c>
      <c r="I7507">
        <v>2</v>
      </c>
      <c r="J7507" t="s">
        <v>229</v>
      </c>
      <c r="K7507" t="s">
        <v>239</v>
      </c>
      <c r="L7507" t="s">
        <v>240</v>
      </c>
      <c r="M7507" t="s">
        <v>232</v>
      </c>
      <c r="N7507" t="s">
        <v>233</v>
      </c>
      <c r="O7507">
        <v>50</v>
      </c>
      <c r="P7507">
        <v>120</v>
      </c>
      <c r="Q7507" t="s">
        <v>248</v>
      </c>
      <c r="R7507" t="s">
        <v>235</v>
      </c>
      <c r="S7507" t="s">
        <v>244</v>
      </c>
      <c r="T7507" t="b">
        <v>0</v>
      </c>
      <c r="U7507" t="b">
        <v>1</v>
      </c>
      <c r="V7507" t="b">
        <v>1</v>
      </c>
      <c r="W7507" t="b">
        <v>0</v>
      </c>
      <c r="X7507" t="b">
        <v>1</v>
      </c>
      <c r="Y7507" t="b">
        <v>0</v>
      </c>
      <c r="Z7507" t="b">
        <v>0</v>
      </c>
      <c r="AA7507" t="b">
        <v>1</v>
      </c>
      <c r="AB7507" t="b">
        <v>1</v>
      </c>
      <c r="AC7507" t="b">
        <v>0</v>
      </c>
    </row>
    <row r="7508" spans="1:29" x14ac:dyDescent="0.2">
      <c r="A7508" s="6">
        <v>2</v>
      </c>
      <c r="B7508" s="6" t="s">
        <v>180</v>
      </c>
      <c r="C7508" s="6" t="s">
        <v>133</v>
      </c>
      <c r="D7508" s="6">
        <v>0</v>
      </c>
      <c r="E7508" s="7">
        <v>18720.5461869598</v>
      </c>
      <c r="F7508" s="16">
        <f>SUMIFS(Table2[time],Table2[config],Table2[[#This Row],[config]],Table2[repetition],Table2[[#This Row],[repetition]])</f>
        <v>2012792.9940859282</v>
      </c>
      <c r="G7508" s="16">
        <f>IF(Table2[[#This Row],[time]]&lt;7200000,1,0)</f>
        <v>1</v>
      </c>
      <c r="H7508" t="s">
        <v>247</v>
      </c>
      <c r="I7508">
        <v>2</v>
      </c>
      <c r="J7508" t="s">
        <v>229</v>
      </c>
      <c r="K7508" t="s">
        <v>239</v>
      </c>
      <c r="L7508" t="s">
        <v>240</v>
      </c>
      <c r="M7508" t="s">
        <v>232</v>
      </c>
      <c r="N7508" t="s">
        <v>233</v>
      </c>
      <c r="O7508">
        <v>50</v>
      </c>
      <c r="P7508">
        <v>120</v>
      </c>
      <c r="Q7508" t="s">
        <v>248</v>
      </c>
      <c r="R7508" t="s">
        <v>235</v>
      </c>
      <c r="S7508" t="s">
        <v>244</v>
      </c>
      <c r="T7508" t="b">
        <v>0</v>
      </c>
      <c r="U7508" t="b">
        <v>1</v>
      </c>
      <c r="V7508" t="b">
        <v>1</v>
      </c>
      <c r="W7508" t="b">
        <v>0</v>
      </c>
      <c r="X7508" t="b">
        <v>1</v>
      </c>
      <c r="Y7508" t="b">
        <v>0</v>
      </c>
      <c r="Z7508" t="b">
        <v>0</v>
      </c>
      <c r="AA7508" t="b">
        <v>1</v>
      </c>
      <c r="AB7508" t="b">
        <v>1</v>
      </c>
      <c r="AC7508" t="b">
        <v>0</v>
      </c>
    </row>
    <row r="7509" spans="1:29" x14ac:dyDescent="0.2">
      <c r="A7509" s="8">
        <v>2</v>
      </c>
      <c r="B7509" s="8" t="s">
        <v>184</v>
      </c>
      <c r="C7509" s="8" t="s">
        <v>133</v>
      </c>
      <c r="D7509" s="8">
        <v>0</v>
      </c>
      <c r="E7509" s="9">
        <v>23930.176544003101</v>
      </c>
      <c r="F7509" s="17">
        <f>SUMIFS(Table2[time],Table2[config],Table2[[#This Row],[config]],Table2[repetition],Table2[[#This Row],[repetition]])</f>
        <v>2012792.9940859282</v>
      </c>
      <c r="G7509" s="17">
        <f>IF(Table2[[#This Row],[time]]&lt;7200000,1,0)</f>
        <v>1</v>
      </c>
      <c r="H7509" t="s">
        <v>247</v>
      </c>
      <c r="I7509">
        <v>2</v>
      </c>
      <c r="J7509" t="s">
        <v>229</v>
      </c>
      <c r="K7509" t="s">
        <v>239</v>
      </c>
      <c r="L7509" t="s">
        <v>240</v>
      </c>
      <c r="M7509" t="s">
        <v>232</v>
      </c>
      <c r="N7509" t="s">
        <v>233</v>
      </c>
      <c r="O7509">
        <v>50</v>
      </c>
      <c r="P7509">
        <v>120</v>
      </c>
      <c r="Q7509" t="s">
        <v>248</v>
      </c>
      <c r="R7509" t="s">
        <v>235</v>
      </c>
      <c r="S7509" t="s">
        <v>244</v>
      </c>
      <c r="T7509" t="b">
        <v>0</v>
      </c>
      <c r="U7509" t="b">
        <v>1</v>
      </c>
      <c r="V7509" t="b">
        <v>1</v>
      </c>
      <c r="W7509" t="b">
        <v>0</v>
      </c>
      <c r="X7509" t="b">
        <v>1</v>
      </c>
      <c r="Y7509" t="b">
        <v>0</v>
      </c>
      <c r="Z7509" t="b">
        <v>0</v>
      </c>
      <c r="AA7509" t="b">
        <v>1</v>
      </c>
      <c r="AB7509" t="b">
        <v>1</v>
      </c>
      <c r="AC7509" t="b">
        <v>0</v>
      </c>
    </row>
    <row r="7510" spans="1:29" x14ac:dyDescent="0.2">
      <c r="A7510" s="6">
        <v>2</v>
      </c>
      <c r="B7510" s="6" t="s">
        <v>198</v>
      </c>
      <c r="C7510" s="6" t="s">
        <v>133</v>
      </c>
      <c r="D7510" s="6">
        <v>0</v>
      </c>
      <c r="E7510" s="7">
        <v>22243.440616002699</v>
      </c>
      <c r="F7510" s="16">
        <f>SUMIFS(Table2[time],Table2[config],Table2[[#This Row],[config]],Table2[repetition],Table2[[#This Row],[repetition]])</f>
        <v>2012792.9940859282</v>
      </c>
      <c r="G7510" s="16">
        <f>IF(Table2[[#This Row],[time]]&lt;7200000,1,0)</f>
        <v>1</v>
      </c>
      <c r="H7510" t="s">
        <v>247</v>
      </c>
      <c r="I7510">
        <v>2</v>
      </c>
      <c r="J7510" t="s">
        <v>229</v>
      </c>
      <c r="K7510" t="s">
        <v>239</v>
      </c>
      <c r="L7510" t="s">
        <v>240</v>
      </c>
      <c r="M7510" t="s">
        <v>232</v>
      </c>
      <c r="N7510" t="s">
        <v>233</v>
      </c>
      <c r="O7510">
        <v>50</v>
      </c>
      <c r="P7510">
        <v>120</v>
      </c>
      <c r="Q7510" t="s">
        <v>248</v>
      </c>
      <c r="R7510" t="s">
        <v>235</v>
      </c>
      <c r="S7510" t="s">
        <v>244</v>
      </c>
      <c r="T7510" t="b">
        <v>0</v>
      </c>
      <c r="U7510" t="b">
        <v>1</v>
      </c>
      <c r="V7510" t="b">
        <v>1</v>
      </c>
      <c r="W7510" t="b">
        <v>0</v>
      </c>
      <c r="X7510" t="b">
        <v>1</v>
      </c>
      <c r="Y7510" t="b">
        <v>0</v>
      </c>
      <c r="Z7510" t="b">
        <v>0</v>
      </c>
      <c r="AA7510" t="b">
        <v>1</v>
      </c>
      <c r="AB7510" t="b">
        <v>1</v>
      </c>
      <c r="AC7510" t="b">
        <v>0</v>
      </c>
    </row>
    <row r="7511" spans="1:29" x14ac:dyDescent="0.2">
      <c r="A7511" s="8">
        <v>2</v>
      </c>
      <c r="B7511" s="8" t="s">
        <v>195</v>
      </c>
      <c r="C7511" s="8" t="s">
        <v>133</v>
      </c>
      <c r="D7511" s="8">
        <v>0</v>
      </c>
      <c r="E7511" s="9">
        <v>28807.779695023699</v>
      </c>
      <c r="F7511" s="17">
        <f>SUMIFS(Table2[time],Table2[config],Table2[[#This Row],[config]],Table2[repetition],Table2[[#This Row],[repetition]])</f>
        <v>2012792.9940859282</v>
      </c>
      <c r="G7511" s="17">
        <f>IF(Table2[[#This Row],[time]]&lt;7200000,1,0)</f>
        <v>1</v>
      </c>
      <c r="H7511" t="s">
        <v>247</v>
      </c>
      <c r="I7511">
        <v>2</v>
      </c>
      <c r="J7511" t="s">
        <v>229</v>
      </c>
      <c r="K7511" t="s">
        <v>239</v>
      </c>
      <c r="L7511" t="s">
        <v>240</v>
      </c>
      <c r="M7511" t="s">
        <v>232</v>
      </c>
      <c r="N7511" t="s">
        <v>233</v>
      </c>
      <c r="O7511">
        <v>50</v>
      </c>
      <c r="P7511">
        <v>120</v>
      </c>
      <c r="Q7511" t="s">
        <v>248</v>
      </c>
      <c r="R7511" t="s">
        <v>235</v>
      </c>
      <c r="S7511" t="s">
        <v>244</v>
      </c>
      <c r="T7511" t="b">
        <v>0</v>
      </c>
      <c r="U7511" t="b">
        <v>1</v>
      </c>
      <c r="V7511" t="b">
        <v>1</v>
      </c>
      <c r="W7511" t="b">
        <v>0</v>
      </c>
      <c r="X7511" t="b">
        <v>1</v>
      </c>
      <c r="Y7511" t="b">
        <v>0</v>
      </c>
      <c r="Z7511" t="b">
        <v>0</v>
      </c>
      <c r="AA7511" t="b">
        <v>1</v>
      </c>
      <c r="AB7511" t="b">
        <v>1</v>
      </c>
      <c r="AC7511" t="b">
        <v>0</v>
      </c>
    </row>
    <row r="7512" spans="1:29" x14ac:dyDescent="0.2">
      <c r="A7512" s="6">
        <v>2</v>
      </c>
      <c r="B7512" s="6" t="s">
        <v>189</v>
      </c>
      <c r="C7512" s="6" t="s">
        <v>133</v>
      </c>
      <c r="D7512" s="6">
        <v>0</v>
      </c>
      <c r="E7512" s="7">
        <v>23287.974595965301</v>
      </c>
      <c r="F7512" s="16">
        <f>SUMIFS(Table2[time],Table2[config],Table2[[#This Row],[config]],Table2[repetition],Table2[[#This Row],[repetition]])</f>
        <v>2012792.9940859282</v>
      </c>
      <c r="G7512" s="16">
        <f>IF(Table2[[#This Row],[time]]&lt;7200000,1,0)</f>
        <v>1</v>
      </c>
      <c r="H7512" t="s">
        <v>247</v>
      </c>
      <c r="I7512">
        <v>2</v>
      </c>
      <c r="J7512" t="s">
        <v>229</v>
      </c>
      <c r="K7512" t="s">
        <v>239</v>
      </c>
      <c r="L7512" t="s">
        <v>240</v>
      </c>
      <c r="M7512" t="s">
        <v>232</v>
      </c>
      <c r="N7512" t="s">
        <v>233</v>
      </c>
      <c r="O7512">
        <v>50</v>
      </c>
      <c r="P7512">
        <v>120</v>
      </c>
      <c r="Q7512" t="s">
        <v>248</v>
      </c>
      <c r="R7512" t="s">
        <v>235</v>
      </c>
      <c r="S7512" t="s">
        <v>244</v>
      </c>
      <c r="T7512" t="b">
        <v>0</v>
      </c>
      <c r="U7512" t="b">
        <v>1</v>
      </c>
      <c r="V7512" t="b">
        <v>1</v>
      </c>
      <c r="W7512" t="b">
        <v>0</v>
      </c>
      <c r="X7512" t="b">
        <v>1</v>
      </c>
      <c r="Y7512" t="b">
        <v>0</v>
      </c>
      <c r="Z7512" t="b">
        <v>0</v>
      </c>
      <c r="AA7512" t="b">
        <v>1</v>
      </c>
      <c r="AB7512" t="b">
        <v>1</v>
      </c>
      <c r="AC7512" t="b">
        <v>0</v>
      </c>
    </row>
    <row r="7513" spans="1:29" x14ac:dyDescent="0.2">
      <c r="A7513" s="8">
        <v>2</v>
      </c>
      <c r="B7513" s="8" t="s">
        <v>185</v>
      </c>
      <c r="C7513" s="8" t="s">
        <v>133</v>
      </c>
      <c r="D7513" s="8">
        <v>0</v>
      </c>
      <c r="E7513" s="9">
        <v>38475.912793015501</v>
      </c>
      <c r="F7513" s="17">
        <f>SUMIFS(Table2[time],Table2[config],Table2[[#This Row],[config]],Table2[repetition],Table2[[#This Row],[repetition]])</f>
        <v>2012792.9940859282</v>
      </c>
      <c r="G7513" s="17">
        <f>IF(Table2[[#This Row],[time]]&lt;7200000,1,0)</f>
        <v>1</v>
      </c>
      <c r="H7513" t="s">
        <v>247</v>
      </c>
      <c r="I7513">
        <v>2</v>
      </c>
      <c r="J7513" t="s">
        <v>229</v>
      </c>
      <c r="K7513" t="s">
        <v>239</v>
      </c>
      <c r="L7513" t="s">
        <v>240</v>
      </c>
      <c r="M7513" t="s">
        <v>232</v>
      </c>
      <c r="N7513" t="s">
        <v>233</v>
      </c>
      <c r="O7513">
        <v>50</v>
      </c>
      <c r="P7513">
        <v>120</v>
      </c>
      <c r="Q7513" t="s">
        <v>248</v>
      </c>
      <c r="R7513" t="s">
        <v>235</v>
      </c>
      <c r="S7513" t="s">
        <v>244</v>
      </c>
      <c r="T7513" t="b">
        <v>0</v>
      </c>
      <c r="U7513" t="b">
        <v>1</v>
      </c>
      <c r="V7513" t="b">
        <v>1</v>
      </c>
      <c r="W7513" t="b">
        <v>0</v>
      </c>
      <c r="X7513" t="b">
        <v>1</v>
      </c>
      <c r="Y7513" t="b">
        <v>0</v>
      </c>
      <c r="Z7513" t="b">
        <v>0</v>
      </c>
      <c r="AA7513" t="b">
        <v>1</v>
      </c>
      <c r="AB7513" t="b">
        <v>1</v>
      </c>
      <c r="AC7513" t="b">
        <v>0</v>
      </c>
    </row>
    <row r="7514" spans="1:29" x14ac:dyDescent="0.2">
      <c r="A7514" s="6">
        <v>2</v>
      </c>
      <c r="B7514" s="6" t="s">
        <v>178</v>
      </c>
      <c r="C7514" s="6" t="s">
        <v>133</v>
      </c>
      <c r="D7514" s="6">
        <v>0</v>
      </c>
      <c r="E7514" s="7">
        <v>20681.286111008299</v>
      </c>
      <c r="F7514" s="16">
        <f>SUMIFS(Table2[time],Table2[config],Table2[[#This Row],[config]],Table2[repetition],Table2[[#This Row],[repetition]])</f>
        <v>2012792.9940859282</v>
      </c>
      <c r="G7514" s="16">
        <f>IF(Table2[[#This Row],[time]]&lt;7200000,1,0)</f>
        <v>1</v>
      </c>
      <c r="H7514" t="s">
        <v>247</v>
      </c>
      <c r="I7514">
        <v>2</v>
      </c>
      <c r="J7514" t="s">
        <v>229</v>
      </c>
      <c r="K7514" t="s">
        <v>239</v>
      </c>
      <c r="L7514" t="s">
        <v>240</v>
      </c>
      <c r="M7514" t="s">
        <v>232</v>
      </c>
      <c r="N7514" t="s">
        <v>233</v>
      </c>
      <c r="O7514">
        <v>50</v>
      </c>
      <c r="P7514">
        <v>120</v>
      </c>
      <c r="Q7514" t="s">
        <v>248</v>
      </c>
      <c r="R7514" t="s">
        <v>235</v>
      </c>
      <c r="S7514" t="s">
        <v>244</v>
      </c>
      <c r="T7514" t="b">
        <v>0</v>
      </c>
      <c r="U7514" t="b">
        <v>1</v>
      </c>
      <c r="V7514" t="b">
        <v>1</v>
      </c>
      <c r="W7514" t="b">
        <v>0</v>
      </c>
      <c r="X7514" t="b">
        <v>1</v>
      </c>
      <c r="Y7514" t="b">
        <v>0</v>
      </c>
      <c r="Z7514" t="b">
        <v>0</v>
      </c>
      <c r="AA7514" t="b">
        <v>1</v>
      </c>
      <c r="AB7514" t="b">
        <v>1</v>
      </c>
      <c r="AC7514" t="b">
        <v>0</v>
      </c>
    </row>
    <row r="7515" spans="1:29" x14ac:dyDescent="0.2">
      <c r="A7515" s="8">
        <v>2</v>
      </c>
      <c r="B7515" s="8" t="s">
        <v>193</v>
      </c>
      <c r="C7515" s="8" t="s">
        <v>133</v>
      </c>
      <c r="D7515" s="8">
        <v>0</v>
      </c>
      <c r="E7515" s="9">
        <v>23506.808437988999</v>
      </c>
      <c r="F7515" s="17">
        <f>SUMIFS(Table2[time],Table2[config],Table2[[#This Row],[config]],Table2[repetition],Table2[[#This Row],[repetition]])</f>
        <v>2012792.9940859282</v>
      </c>
      <c r="G7515" s="17">
        <f>IF(Table2[[#This Row],[time]]&lt;7200000,1,0)</f>
        <v>1</v>
      </c>
      <c r="H7515" t="s">
        <v>247</v>
      </c>
      <c r="I7515">
        <v>2</v>
      </c>
      <c r="J7515" t="s">
        <v>229</v>
      </c>
      <c r="K7515" t="s">
        <v>239</v>
      </c>
      <c r="L7515" t="s">
        <v>240</v>
      </c>
      <c r="M7515" t="s">
        <v>232</v>
      </c>
      <c r="N7515" t="s">
        <v>233</v>
      </c>
      <c r="O7515">
        <v>50</v>
      </c>
      <c r="P7515">
        <v>120</v>
      </c>
      <c r="Q7515" t="s">
        <v>248</v>
      </c>
      <c r="R7515" t="s">
        <v>235</v>
      </c>
      <c r="S7515" t="s">
        <v>244</v>
      </c>
      <c r="T7515" t="b">
        <v>0</v>
      </c>
      <c r="U7515" t="b">
        <v>1</v>
      </c>
      <c r="V7515" t="b">
        <v>1</v>
      </c>
      <c r="W7515" t="b">
        <v>0</v>
      </c>
      <c r="X7515" t="b">
        <v>1</v>
      </c>
      <c r="Y7515" t="b">
        <v>0</v>
      </c>
      <c r="Z7515" t="b">
        <v>0</v>
      </c>
      <c r="AA7515" t="b">
        <v>1</v>
      </c>
      <c r="AB7515" t="b">
        <v>1</v>
      </c>
      <c r="AC7515" t="b">
        <v>0</v>
      </c>
    </row>
    <row r="7516" spans="1:29" x14ac:dyDescent="0.2">
      <c r="A7516" s="6">
        <v>2</v>
      </c>
      <c r="B7516" s="6" t="s">
        <v>196</v>
      </c>
      <c r="C7516" s="6" t="s">
        <v>133</v>
      </c>
      <c r="D7516" s="6">
        <v>4</v>
      </c>
      <c r="E7516" s="7">
        <v>26482.205644948401</v>
      </c>
      <c r="F7516" s="16">
        <f>SUMIFS(Table2[time],Table2[config],Table2[[#This Row],[config]],Table2[repetition],Table2[[#This Row],[repetition]])</f>
        <v>2012792.9940859282</v>
      </c>
      <c r="G7516" s="16">
        <f>IF(Table2[[#This Row],[time]]&lt;7200000,1,0)</f>
        <v>1</v>
      </c>
      <c r="H7516" t="s">
        <v>247</v>
      </c>
      <c r="I7516">
        <v>2</v>
      </c>
      <c r="J7516" t="s">
        <v>229</v>
      </c>
      <c r="K7516" t="s">
        <v>239</v>
      </c>
      <c r="L7516" t="s">
        <v>240</v>
      </c>
      <c r="M7516" t="s">
        <v>232</v>
      </c>
      <c r="N7516" t="s">
        <v>233</v>
      </c>
      <c r="O7516">
        <v>50</v>
      </c>
      <c r="P7516">
        <v>120</v>
      </c>
      <c r="Q7516" t="s">
        <v>248</v>
      </c>
      <c r="R7516" t="s">
        <v>235</v>
      </c>
      <c r="S7516" t="s">
        <v>244</v>
      </c>
      <c r="T7516" t="b">
        <v>0</v>
      </c>
      <c r="U7516" t="b">
        <v>1</v>
      </c>
      <c r="V7516" t="b">
        <v>1</v>
      </c>
      <c r="W7516" t="b">
        <v>0</v>
      </c>
      <c r="X7516" t="b">
        <v>1</v>
      </c>
      <c r="Y7516" t="b">
        <v>0</v>
      </c>
      <c r="Z7516" t="b">
        <v>0</v>
      </c>
      <c r="AA7516" t="b">
        <v>1</v>
      </c>
      <c r="AB7516" t="b">
        <v>1</v>
      </c>
      <c r="AC7516" t="b">
        <v>0</v>
      </c>
    </row>
    <row r="7517" spans="1:29" x14ac:dyDescent="0.2">
      <c r="A7517" s="8">
        <v>2</v>
      </c>
      <c r="B7517" s="8" t="s">
        <v>197</v>
      </c>
      <c r="C7517" s="8" t="s">
        <v>133</v>
      </c>
      <c r="D7517" s="8">
        <v>0</v>
      </c>
      <c r="E7517" s="9">
        <v>17526.8466420238</v>
      </c>
      <c r="F7517" s="17">
        <f>SUMIFS(Table2[time],Table2[config],Table2[[#This Row],[config]],Table2[repetition],Table2[[#This Row],[repetition]])</f>
        <v>2012792.9940859282</v>
      </c>
      <c r="G7517" s="17">
        <f>IF(Table2[[#This Row],[time]]&lt;7200000,1,0)</f>
        <v>1</v>
      </c>
      <c r="H7517" t="s">
        <v>247</v>
      </c>
      <c r="I7517">
        <v>2</v>
      </c>
      <c r="J7517" t="s">
        <v>229</v>
      </c>
      <c r="K7517" t="s">
        <v>239</v>
      </c>
      <c r="L7517" t="s">
        <v>240</v>
      </c>
      <c r="M7517" t="s">
        <v>232</v>
      </c>
      <c r="N7517" t="s">
        <v>233</v>
      </c>
      <c r="O7517">
        <v>50</v>
      </c>
      <c r="P7517">
        <v>120</v>
      </c>
      <c r="Q7517" t="s">
        <v>248</v>
      </c>
      <c r="R7517" t="s">
        <v>235</v>
      </c>
      <c r="S7517" t="s">
        <v>244</v>
      </c>
      <c r="T7517" t="b">
        <v>0</v>
      </c>
      <c r="U7517" t="b">
        <v>1</v>
      </c>
      <c r="V7517" t="b">
        <v>1</v>
      </c>
      <c r="W7517" t="b">
        <v>0</v>
      </c>
      <c r="X7517" t="b">
        <v>1</v>
      </c>
      <c r="Y7517" t="b">
        <v>0</v>
      </c>
      <c r="Z7517" t="b">
        <v>0</v>
      </c>
      <c r="AA7517" t="b">
        <v>1</v>
      </c>
      <c r="AB7517" t="b">
        <v>1</v>
      </c>
      <c r="AC7517" t="b">
        <v>0</v>
      </c>
    </row>
    <row r="7518" spans="1:29" x14ac:dyDescent="0.2">
      <c r="A7518" s="6">
        <v>2</v>
      </c>
      <c r="B7518" s="6" t="s">
        <v>199</v>
      </c>
      <c r="C7518" s="6" t="s">
        <v>133</v>
      </c>
      <c r="D7518" s="6">
        <v>0</v>
      </c>
      <c r="E7518" s="7">
        <v>20615.730541991001</v>
      </c>
      <c r="F7518" s="16">
        <f>SUMIFS(Table2[time],Table2[config],Table2[[#This Row],[config]],Table2[repetition],Table2[[#This Row],[repetition]])</f>
        <v>2012792.9940859282</v>
      </c>
      <c r="G7518" s="16">
        <f>IF(Table2[[#This Row],[time]]&lt;7200000,1,0)</f>
        <v>1</v>
      </c>
      <c r="H7518" t="s">
        <v>247</v>
      </c>
      <c r="I7518">
        <v>2</v>
      </c>
      <c r="J7518" t="s">
        <v>229</v>
      </c>
      <c r="K7518" t="s">
        <v>239</v>
      </c>
      <c r="L7518" t="s">
        <v>240</v>
      </c>
      <c r="M7518" t="s">
        <v>232</v>
      </c>
      <c r="N7518" t="s">
        <v>233</v>
      </c>
      <c r="O7518">
        <v>50</v>
      </c>
      <c r="P7518">
        <v>120</v>
      </c>
      <c r="Q7518" t="s">
        <v>248</v>
      </c>
      <c r="R7518" t="s">
        <v>235</v>
      </c>
      <c r="S7518" t="s">
        <v>244</v>
      </c>
      <c r="T7518" t="b">
        <v>0</v>
      </c>
      <c r="U7518" t="b">
        <v>1</v>
      </c>
      <c r="V7518" t="b">
        <v>1</v>
      </c>
      <c r="W7518" t="b">
        <v>0</v>
      </c>
      <c r="X7518" t="b">
        <v>1</v>
      </c>
      <c r="Y7518" t="b">
        <v>0</v>
      </c>
      <c r="Z7518" t="b">
        <v>0</v>
      </c>
      <c r="AA7518" t="b">
        <v>1</v>
      </c>
      <c r="AB7518" t="b">
        <v>1</v>
      </c>
      <c r="AC7518" t="b">
        <v>0</v>
      </c>
    </row>
    <row r="7519" spans="1:29" x14ac:dyDescent="0.2">
      <c r="A7519" s="8">
        <v>2</v>
      </c>
      <c r="B7519" s="8" t="s">
        <v>179</v>
      </c>
      <c r="C7519" s="8" t="s">
        <v>133</v>
      </c>
      <c r="D7519" s="8">
        <v>0</v>
      </c>
      <c r="E7519" s="9">
        <v>27718.6407650006</v>
      </c>
      <c r="F7519" s="17">
        <f>SUMIFS(Table2[time],Table2[config],Table2[[#This Row],[config]],Table2[repetition],Table2[[#This Row],[repetition]])</f>
        <v>2012792.9940859282</v>
      </c>
      <c r="G7519" s="17">
        <f>IF(Table2[[#This Row],[time]]&lt;7200000,1,0)</f>
        <v>1</v>
      </c>
      <c r="H7519" t="s">
        <v>247</v>
      </c>
      <c r="I7519">
        <v>2</v>
      </c>
      <c r="J7519" t="s">
        <v>229</v>
      </c>
      <c r="K7519" t="s">
        <v>239</v>
      </c>
      <c r="L7519" t="s">
        <v>240</v>
      </c>
      <c r="M7519" t="s">
        <v>232</v>
      </c>
      <c r="N7519" t="s">
        <v>233</v>
      </c>
      <c r="O7519">
        <v>50</v>
      </c>
      <c r="P7519">
        <v>120</v>
      </c>
      <c r="Q7519" t="s">
        <v>248</v>
      </c>
      <c r="R7519" t="s">
        <v>235</v>
      </c>
      <c r="S7519" t="s">
        <v>244</v>
      </c>
      <c r="T7519" t="b">
        <v>0</v>
      </c>
      <c r="U7519" t="b">
        <v>1</v>
      </c>
      <c r="V7519" t="b">
        <v>1</v>
      </c>
      <c r="W7519" t="b">
        <v>0</v>
      </c>
      <c r="X7519" t="b">
        <v>1</v>
      </c>
      <c r="Y7519" t="b">
        <v>0</v>
      </c>
      <c r="Z7519" t="b">
        <v>0</v>
      </c>
      <c r="AA7519" t="b">
        <v>1</v>
      </c>
      <c r="AB7519" t="b">
        <v>1</v>
      </c>
      <c r="AC7519" t="b">
        <v>0</v>
      </c>
    </row>
    <row r="7520" spans="1:29" x14ac:dyDescent="0.2">
      <c r="A7520" s="6">
        <v>2</v>
      </c>
      <c r="B7520" s="6" t="s">
        <v>186</v>
      </c>
      <c r="C7520" s="6" t="s">
        <v>133</v>
      </c>
      <c r="D7520" s="6">
        <v>0</v>
      </c>
      <c r="E7520" s="7">
        <v>26017.772687016899</v>
      </c>
      <c r="F7520" s="16">
        <f>SUMIFS(Table2[time],Table2[config],Table2[[#This Row],[config]],Table2[repetition],Table2[[#This Row],[repetition]])</f>
        <v>2012792.9940859282</v>
      </c>
      <c r="G7520" s="16">
        <f>IF(Table2[[#This Row],[time]]&lt;7200000,1,0)</f>
        <v>1</v>
      </c>
      <c r="H7520" t="s">
        <v>247</v>
      </c>
      <c r="I7520">
        <v>2</v>
      </c>
      <c r="J7520" t="s">
        <v>229</v>
      </c>
      <c r="K7520" t="s">
        <v>239</v>
      </c>
      <c r="L7520" t="s">
        <v>240</v>
      </c>
      <c r="M7520" t="s">
        <v>232</v>
      </c>
      <c r="N7520" t="s">
        <v>233</v>
      </c>
      <c r="O7520">
        <v>50</v>
      </c>
      <c r="P7520">
        <v>120</v>
      </c>
      <c r="Q7520" t="s">
        <v>248</v>
      </c>
      <c r="R7520" t="s">
        <v>235</v>
      </c>
      <c r="S7520" t="s">
        <v>244</v>
      </c>
      <c r="T7520" t="b">
        <v>0</v>
      </c>
      <c r="U7520" t="b">
        <v>1</v>
      </c>
      <c r="V7520" t="b">
        <v>1</v>
      </c>
      <c r="W7520" t="b">
        <v>0</v>
      </c>
      <c r="X7520" t="b">
        <v>1</v>
      </c>
      <c r="Y7520" t="b">
        <v>0</v>
      </c>
      <c r="Z7520" t="b">
        <v>0</v>
      </c>
      <c r="AA7520" t="b">
        <v>1</v>
      </c>
      <c r="AB7520" t="b">
        <v>1</v>
      </c>
      <c r="AC7520" t="b">
        <v>0</v>
      </c>
    </row>
    <row r="7521" spans="1:29" x14ac:dyDescent="0.2">
      <c r="A7521" s="8">
        <v>2</v>
      </c>
      <c r="B7521" s="8" t="s">
        <v>201</v>
      </c>
      <c r="C7521" s="8" t="s">
        <v>133</v>
      </c>
      <c r="D7521" s="8">
        <v>0</v>
      </c>
      <c r="E7521" s="9">
        <v>40317.551822983602</v>
      </c>
      <c r="F7521" s="17">
        <f>SUMIFS(Table2[time],Table2[config],Table2[[#This Row],[config]],Table2[repetition],Table2[[#This Row],[repetition]])</f>
        <v>2012792.9940859282</v>
      </c>
      <c r="G7521" s="17">
        <f>IF(Table2[[#This Row],[time]]&lt;7200000,1,0)</f>
        <v>1</v>
      </c>
      <c r="H7521" t="s">
        <v>247</v>
      </c>
      <c r="I7521">
        <v>2</v>
      </c>
      <c r="J7521" t="s">
        <v>229</v>
      </c>
      <c r="K7521" t="s">
        <v>239</v>
      </c>
      <c r="L7521" t="s">
        <v>240</v>
      </c>
      <c r="M7521" t="s">
        <v>232</v>
      </c>
      <c r="N7521" t="s">
        <v>233</v>
      </c>
      <c r="O7521">
        <v>50</v>
      </c>
      <c r="P7521">
        <v>120</v>
      </c>
      <c r="Q7521" t="s">
        <v>248</v>
      </c>
      <c r="R7521" t="s">
        <v>235</v>
      </c>
      <c r="S7521" t="s">
        <v>244</v>
      </c>
      <c r="T7521" t="b">
        <v>0</v>
      </c>
      <c r="U7521" t="b">
        <v>1</v>
      </c>
      <c r="V7521" t="b">
        <v>1</v>
      </c>
      <c r="W7521" t="b">
        <v>0</v>
      </c>
      <c r="X7521" t="b">
        <v>1</v>
      </c>
      <c r="Y7521" t="b">
        <v>0</v>
      </c>
      <c r="Z7521" t="b">
        <v>0</v>
      </c>
      <c r="AA7521" t="b">
        <v>1</v>
      </c>
      <c r="AB7521" t="b">
        <v>1</v>
      </c>
      <c r="AC7521" t="b">
        <v>0</v>
      </c>
    </row>
    <row r="7522" spans="1:29" x14ac:dyDescent="0.2">
      <c r="A7522" s="6">
        <v>2</v>
      </c>
      <c r="B7522" s="6" t="s">
        <v>190</v>
      </c>
      <c r="C7522" s="6" t="s">
        <v>133</v>
      </c>
      <c r="D7522" s="6">
        <v>0</v>
      </c>
      <c r="E7522" s="7">
        <v>99819.407408998799</v>
      </c>
      <c r="F7522" s="16">
        <f>SUMIFS(Table2[time],Table2[config],Table2[[#This Row],[config]],Table2[repetition],Table2[[#This Row],[repetition]])</f>
        <v>2012792.9940859282</v>
      </c>
      <c r="G7522" s="16">
        <f>IF(Table2[[#This Row],[time]]&lt;7200000,1,0)</f>
        <v>1</v>
      </c>
      <c r="H7522" t="s">
        <v>247</v>
      </c>
      <c r="I7522">
        <v>2</v>
      </c>
      <c r="J7522" t="s">
        <v>229</v>
      </c>
      <c r="K7522" t="s">
        <v>239</v>
      </c>
      <c r="L7522" t="s">
        <v>240</v>
      </c>
      <c r="M7522" t="s">
        <v>232</v>
      </c>
      <c r="N7522" t="s">
        <v>233</v>
      </c>
      <c r="O7522">
        <v>50</v>
      </c>
      <c r="P7522">
        <v>120</v>
      </c>
      <c r="Q7522" t="s">
        <v>248</v>
      </c>
      <c r="R7522" t="s">
        <v>235</v>
      </c>
      <c r="S7522" t="s">
        <v>244</v>
      </c>
      <c r="T7522" t="b">
        <v>0</v>
      </c>
      <c r="U7522" t="b">
        <v>1</v>
      </c>
      <c r="V7522" t="b">
        <v>1</v>
      </c>
      <c r="W7522" t="b">
        <v>0</v>
      </c>
      <c r="X7522" t="b">
        <v>1</v>
      </c>
      <c r="Y7522" t="b">
        <v>0</v>
      </c>
      <c r="Z7522" t="b">
        <v>0</v>
      </c>
      <c r="AA7522" t="b">
        <v>1</v>
      </c>
      <c r="AB7522" t="b">
        <v>1</v>
      </c>
      <c r="AC7522" t="b">
        <v>0</v>
      </c>
    </row>
    <row r="7523" spans="1:29" x14ac:dyDescent="0.2">
      <c r="A7523" s="8">
        <v>2</v>
      </c>
      <c r="B7523" s="8" t="s">
        <v>202</v>
      </c>
      <c r="C7523" s="8" t="s">
        <v>133</v>
      </c>
      <c r="D7523" s="8">
        <v>0</v>
      </c>
      <c r="E7523" s="9">
        <v>63582.376717997198</v>
      </c>
      <c r="F7523" s="17">
        <f>SUMIFS(Table2[time],Table2[config],Table2[[#This Row],[config]],Table2[repetition],Table2[[#This Row],[repetition]])</f>
        <v>2012792.9940859282</v>
      </c>
      <c r="G7523" s="17">
        <f>IF(Table2[[#This Row],[time]]&lt;7200000,1,0)</f>
        <v>1</v>
      </c>
      <c r="H7523" t="s">
        <v>247</v>
      </c>
      <c r="I7523">
        <v>2</v>
      </c>
      <c r="J7523" t="s">
        <v>229</v>
      </c>
      <c r="K7523" t="s">
        <v>239</v>
      </c>
      <c r="L7523" t="s">
        <v>240</v>
      </c>
      <c r="M7523" t="s">
        <v>232</v>
      </c>
      <c r="N7523" t="s">
        <v>233</v>
      </c>
      <c r="O7523">
        <v>50</v>
      </c>
      <c r="P7523">
        <v>120</v>
      </c>
      <c r="Q7523" t="s">
        <v>248</v>
      </c>
      <c r="R7523" t="s">
        <v>235</v>
      </c>
      <c r="S7523" t="s">
        <v>244</v>
      </c>
      <c r="T7523" t="b">
        <v>0</v>
      </c>
      <c r="U7523" t="b">
        <v>1</v>
      </c>
      <c r="V7523" t="b">
        <v>1</v>
      </c>
      <c r="W7523" t="b">
        <v>0</v>
      </c>
      <c r="X7523" t="b">
        <v>1</v>
      </c>
      <c r="Y7523" t="b">
        <v>0</v>
      </c>
      <c r="Z7523" t="b">
        <v>0</v>
      </c>
      <c r="AA7523" t="b">
        <v>1</v>
      </c>
      <c r="AB7523" t="b">
        <v>1</v>
      </c>
      <c r="AC7523" t="b">
        <v>0</v>
      </c>
    </row>
    <row r="7524" spans="1:29" x14ac:dyDescent="0.2">
      <c r="A7524" s="6">
        <v>2</v>
      </c>
      <c r="B7524" s="6" t="s">
        <v>177</v>
      </c>
      <c r="C7524" s="6" t="s">
        <v>133</v>
      </c>
      <c r="D7524" s="6">
        <v>0</v>
      </c>
      <c r="E7524" s="7">
        <v>81366.934230027196</v>
      </c>
      <c r="F7524" s="16">
        <f>SUMIFS(Table2[time],Table2[config],Table2[[#This Row],[config]],Table2[repetition],Table2[[#This Row],[repetition]])</f>
        <v>2012792.9940859282</v>
      </c>
      <c r="G7524" s="16">
        <f>IF(Table2[[#This Row],[time]]&lt;7200000,1,0)</f>
        <v>1</v>
      </c>
      <c r="H7524" t="s">
        <v>247</v>
      </c>
      <c r="I7524">
        <v>2</v>
      </c>
      <c r="J7524" t="s">
        <v>229</v>
      </c>
      <c r="K7524" t="s">
        <v>239</v>
      </c>
      <c r="L7524" t="s">
        <v>240</v>
      </c>
      <c r="M7524" t="s">
        <v>232</v>
      </c>
      <c r="N7524" t="s">
        <v>233</v>
      </c>
      <c r="O7524">
        <v>50</v>
      </c>
      <c r="P7524">
        <v>120</v>
      </c>
      <c r="Q7524" t="s">
        <v>248</v>
      </c>
      <c r="R7524" t="s">
        <v>235</v>
      </c>
      <c r="S7524" t="s">
        <v>244</v>
      </c>
      <c r="T7524" t="b">
        <v>0</v>
      </c>
      <c r="U7524" t="b">
        <v>1</v>
      </c>
      <c r="V7524" t="b">
        <v>1</v>
      </c>
      <c r="W7524" t="b">
        <v>0</v>
      </c>
      <c r="X7524" t="b">
        <v>1</v>
      </c>
      <c r="Y7524" t="b">
        <v>0</v>
      </c>
      <c r="Z7524" t="b">
        <v>0</v>
      </c>
      <c r="AA7524" t="b">
        <v>1</v>
      </c>
      <c r="AB7524" t="b">
        <v>1</v>
      </c>
      <c r="AC7524" t="b">
        <v>0</v>
      </c>
    </row>
    <row r="7525" spans="1:29" x14ac:dyDescent="0.2">
      <c r="A7525" s="8">
        <v>2</v>
      </c>
      <c r="B7525" s="8" t="s">
        <v>203</v>
      </c>
      <c r="C7525" s="8" t="s">
        <v>133</v>
      </c>
      <c r="D7525" s="8">
        <v>0</v>
      </c>
      <c r="E7525" s="9">
        <v>69597.197338996906</v>
      </c>
      <c r="F7525" s="17">
        <f>SUMIFS(Table2[time],Table2[config],Table2[[#This Row],[config]],Table2[repetition],Table2[[#This Row],[repetition]])</f>
        <v>2012792.9940859282</v>
      </c>
      <c r="G7525" s="17">
        <f>IF(Table2[[#This Row],[time]]&lt;7200000,1,0)</f>
        <v>1</v>
      </c>
      <c r="H7525" t="s">
        <v>247</v>
      </c>
      <c r="I7525">
        <v>2</v>
      </c>
      <c r="J7525" t="s">
        <v>229</v>
      </c>
      <c r="K7525" t="s">
        <v>239</v>
      </c>
      <c r="L7525" t="s">
        <v>240</v>
      </c>
      <c r="M7525" t="s">
        <v>232</v>
      </c>
      <c r="N7525" t="s">
        <v>233</v>
      </c>
      <c r="O7525">
        <v>50</v>
      </c>
      <c r="P7525">
        <v>120</v>
      </c>
      <c r="Q7525" t="s">
        <v>248</v>
      </c>
      <c r="R7525" t="s">
        <v>235</v>
      </c>
      <c r="S7525" t="s">
        <v>244</v>
      </c>
      <c r="T7525" t="b">
        <v>0</v>
      </c>
      <c r="U7525" t="b">
        <v>1</v>
      </c>
      <c r="V7525" t="b">
        <v>1</v>
      </c>
      <c r="W7525" t="b">
        <v>0</v>
      </c>
      <c r="X7525" t="b">
        <v>1</v>
      </c>
      <c r="Y7525" t="b">
        <v>0</v>
      </c>
      <c r="Z7525" t="b">
        <v>0</v>
      </c>
      <c r="AA7525" t="b">
        <v>1</v>
      </c>
      <c r="AB7525" t="b">
        <v>1</v>
      </c>
      <c r="AC7525" t="b">
        <v>0</v>
      </c>
    </row>
    <row r="7526" spans="1:29" x14ac:dyDescent="0.2">
      <c r="A7526" s="6">
        <v>2</v>
      </c>
      <c r="B7526" s="6" t="s">
        <v>204</v>
      </c>
      <c r="C7526" s="6" t="s">
        <v>133</v>
      </c>
      <c r="D7526" s="6">
        <v>0</v>
      </c>
      <c r="E7526" s="7">
        <v>93694.075938954396</v>
      </c>
      <c r="F7526" s="16">
        <f>SUMIFS(Table2[time],Table2[config],Table2[[#This Row],[config]],Table2[repetition],Table2[[#This Row],[repetition]])</f>
        <v>2012792.9940859282</v>
      </c>
      <c r="G7526" s="16">
        <f>IF(Table2[[#This Row],[time]]&lt;7200000,1,0)</f>
        <v>1</v>
      </c>
      <c r="H7526" t="s">
        <v>247</v>
      </c>
      <c r="I7526">
        <v>2</v>
      </c>
      <c r="J7526" t="s">
        <v>229</v>
      </c>
      <c r="K7526" t="s">
        <v>239</v>
      </c>
      <c r="L7526" t="s">
        <v>240</v>
      </c>
      <c r="M7526" t="s">
        <v>232</v>
      </c>
      <c r="N7526" t="s">
        <v>233</v>
      </c>
      <c r="O7526">
        <v>50</v>
      </c>
      <c r="P7526">
        <v>120</v>
      </c>
      <c r="Q7526" t="s">
        <v>248</v>
      </c>
      <c r="R7526" t="s">
        <v>235</v>
      </c>
      <c r="S7526" t="s">
        <v>244</v>
      </c>
      <c r="T7526" t="b">
        <v>0</v>
      </c>
      <c r="U7526" t="b">
        <v>1</v>
      </c>
      <c r="V7526" t="b">
        <v>1</v>
      </c>
      <c r="W7526" t="b">
        <v>0</v>
      </c>
      <c r="X7526" t="b">
        <v>1</v>
      </c>
      <c r="Y7526" t="b">
        <v>0</v>
      </c>
      <c r="Z7526" t="b">
        <v>0</v>
      </c>
      <c r="AA7526" t="b">
        <v>1</v>
      </c>
      <c r="AB7526" t="b">
        <v>1</v>
      </c>
      <c r="AC7526" t="b">
        <v>0</v>
      </c>
    </row>
    <row r="7527" spans="1:29" x14ac:dyDescent="0.2">
      <c r="A7527" s="8">
        <v>2</v>
      </c>
      <c r="B7527" s="8" t="s">
        <v>191</v>
      </c>
      <c r="C7527" s="8" t="s">
        <v>133</v>
      </c>
      <c r="D7527" s="8">
        <v>0</v>
      </c>
      <c r="E7527" s="9">
        <v>100636.036826996</v>
      </c>
      <c r="F7527" s="17">
        <f>SUMIFS(Table2[time],Table2[config],Table2[[#This Row],[config]],Table2[repetition],Table2[[#This Row],[repetition]])</f>
        <v>2012792.9940859282</v>
      </c>
      <c r="G7527" s="17">
        <f>IF(Table2[[#This Row],[time]]&lt;7200000,1,0)</f>
        <v>1</v>
      </c>
      <c r="H7527" t="s">
        <v>247</v>
      </c>
      <c r="I7527">
        <v>2</v>
      </c>
      <c r="J7527" t="s">
        <v>229</v>
      </c>
      <c r="K7527" t="s">
        <v>239</v>
      </c>
      <c r="L7527" t="s">
        <v>240</v>
      </c>
      <c r="M7527" t="s">
        <v>232</v>
      </c>
      <c r="N7527" t="s">
        <v>233</v>
      </c>
      <c r="O7527">
        <v>50</v>
      </c>
      <c r="P7527">
        <v>120</v>
      </c>
      <c r="Q7527" t="s">
        <v>248</v>
      </c>
      <c r="R7527" t="s">
        <v>235</v>
      </c>
      <c r="S7527" t="s">
        <v>244</v>
      </c>
      <c r="T7527" t="b">
        <v>0</v>
      </c>
      <c r="U7527" t="b">
        <v>1</v>
      </c>
      <c r="V7527" t="b">
        <v>1</v>
      </c>
      <c r="W7527" t="b">
        <v>0</v>
      </c>
      <c r="X7527" t="b">
        <v>1</v>
      </c>
      <c r="Y7527" t="b">
        <v>0</v>
      </c>
      <c r="Z7527" t="b">
        <v>0</v>
      </c>
      <c r="AA7527" t="b">
        <v>1</v>
      </c>
      <c r="AB7527" t="b">
        <v>1</v>
      </c>
      <c r="AC7527" t="b">
        <v>0</v>
      </c>
    </row>
    <row r="7528" spans="1:29" x14ac:dyDescent="0.2">
      <c r="A7528" s="6">
        <v>2</v>
      </c>
      <c r="B7528" s="6" t="s">
        <v>200</v>
      </c>
      <c r="C7528" s="6" t="s">
        <v>133</v>
      </c>
      <c r="D7528" s="6">
        <v>3</v>
      </c>
      <c r="E7528" s="7">
        <v>269224.856409011</v>
      </c>
      <c r="F7528" s="16">
        <f>SUMIFS(Table2[time],Table2[config],Table2[[#This Row],[config]],Table2[repetition],Table2[[#This Row],[repetition]])</f>
        <v>2012792.9940859282</v>
      </c>
      <c r="G7528" s="16">
        <f>IF(Table2[[#This Row],[time]]&lt;7200000,1,0)</f>
        <v>1</v>
      </c>
      <c r="H7528" t="s">
        <v>247</v>
      </c>
      <c r="I7528">
        <v>2</v>
      </c>
      <c r="J7528" t="s">
        <v>229</v>
      </c>
      <c r="K7528" t="s">
        <v>239</v>
      </c>
      <c r="L7528" t="s">
        <v>240</v>
      </c>
      <c r="M7528" t="s">
        <v>232</v>
      </c>
      <c r="N7528" t="s">
        <v>233</v>
      </c>
      <c r="O7528">
        <v>50</v>
      </c>
      <c r="P7528">
        <v>120</v>
      </c>
      <c r="Q7528" t="s">
        <v>248</v>
      </c>
      <c r="R7528" t="s">
        <v>235</v>
      </c>
      <c r="S7528" t="s">
        <v>244</v>
      </c>
      <c r="T7528" t="b">
        <v>0</v>
      </c>
      <c r="U7528" t="b">
        <v>1</v>
      </c>
      <c r="V7528" t="b">
        <v>1</v>
      </c>
      <c r="W7528" t="b">
        <v>0</v>
      </c>
      <c r="X7528" t="b">
        <v>1</v>
      </c>
      <c r="Y7528" t="b">
        <v>0</v>
      </c>
      <c r="Z7528" t="b">
        <v>0</v>
      </c>
      <c r="AA7528" t="b">
        <v>1</v>
      </c>
      <c r="AB7528" t="b">
        <v>1</v>
      </c>
      <c r="AC7528" t="b">
        <v>0</v>
      </c>
    </row>
    <row r="7529" spans="1:29" x14ac:dyDescent="0.2">
      <c r="A7529" s="8">
        <v>2</v>
      </c>
      <c r="B7529" s="8" t="s">
        <v>188</v>
      </c>
      <c r="C7529" s="8" t="s">
        <v>133</v>
      </c>
      <c r="D7529" s="8">
        <v>0</v>
      </c>
      <c r="E7529" s="9">
        <v>233705.83416800899</v>
      </c>
      <c r="F7529" s="17">
        <f>SUMIFS(Table2[time],Table2[config],Table2[[#This Row],[config]],Table2[repetition],Table2[[#This Row],[repetition]])</f>
        <v>2012792.9940859282</v>
      </c>
      <c r="G7529" s="17">
        <f>IF(Table2[[#This Row],[time]]&lt;7200000,1,0)</f>
        <v>1</v>
      </c>
      <c r="H7529" t="s">
        <v>247</v>
      </c>
      <c r="I7529">
        <v>2</v>
      </c>
      <c r="J7529" t="s">
        <v>229</v>
      </c>
      <c r="K7529" t="s">
        <v>239</v>
      </c>
      <c r="L7529" t="s">
        <v>240</v>
      </c>
      <c r="M7529" t="s">
        <v>232</v>
      </c>
      <c r="N7529" t="s">
        <v>233</v>
      </c>
      <c r="O7529">
        <v>50</v>
      </c>
      <c r="P7529">
        <v>120</v>
      </c>
      <c r="Q7529" t="s">
        <v>248</v>
      </c>
      <c r="R7529" t="s">
        <v>235</v>
      </c>
      <c r="S7529" t="s">
        <v>244</v>
      </c>
      <c r="T7529" t="b">
        <v>0</v>
      </c>
      <c r="U7529" t="b">
        <v>1</v>
      </c>
      <c r="V7529" t="b">
        <v>1</v>
      </c>
      <c r="W7529" t="b">
        <v>0</v>
      </c>
      <c r="X7529" t="b">
        <v>1</v>
      </c>
      <c r="Y7529" t="b">
        <v>0</v>
      </c>
      <c r="Z7529" t="b">
        <v>0</v>
      </c>
      <c r="AA7529" t="b">
        <v>1</v>
      </c>
      <c r="AB7529" t="b">
        <v>1</v>
      </c>
      <c r="AC7529" t="b">
        <v>0</v>
      </c>
    </row>
    <row r="7530" spans="1:29" x14ac:dyDescent="0.2">
      <c r="A7530" s="6">
        <v>2</v>
      </c>
      <c r="B7530" s="6" t="s">
        <v>205</v>
      </c>
      <c r="C7530" s="6" t="s">
        <v>133</v>
      </c>
      <c r="D7530" s="6">
        <v>0</v>
      </c>
      <c r="E7530" s="7">
        <v>230054.415589023</v>
      </c>
      <c r="F7530" s="16">
        <f>SUMIFS(Table2[time],Table2[config],Table2[[#This Row],[config]],Table2[repetition],Table2[[#This Row],[repetition]])</f>
        <v>2012792.9940859282</v>
      </c>
      <c r="G7530" s="16">
        <f>IF(Table2[[#This Row],[time]]&lt;7200000,1,0)</f>
        <v>1</v>
      </c>
      <c r="H7530" t="s">
        <v>247</v>
      </c>
      <c r="I7530">
        <v>2</v>
      </c>
      <c r="J7530" t="s">
        <v>229</v>
      </c>
      <c r="K7530" t="s">
        <v>239</v>
      </c>
      <c r="L7530" t="s">
        <v>240</v>
      </c>
      <c r="M7530" t="s">
        <v>232</v>
      </c>
      <c r="N7530" t="s">
        <v>233</v>
      </c>
      <c r="O7530">
        <v>50</v>
      </c>
      <c r="P7530">
        <v>120</v>
      </c>
      <c r="Q7530" t="s">
        <v>248</v>
      </c>
      <c r="R7530" t="s">
        <v>235</v>
      </c>
      <c r="S7530" t="s">
        <v>244</v>
      </c>
      <c r="T7530" t="b">
        <v>0</v>
      </c>
      <c r="U7530" t="b">
        <v>1</v>
      </c>
      <c r="V7530" t="b">
        <v>1</v>
      </c>
      <c r="W7530" t="b">
        <v>0</v>
      </c>
      <c r="X7530" t="b">
        <v>1</v>
      </c>
      <c r="Y7530" t="b">
        <v>0</v>
      </c>
      <c r="Z7530" t="b">
        <v>0</v>
      </c>
      <c r="AA7530" t="b">
        <v>1</v>
      </c>
      <c r="AB7530" t="b">
        <v>1</v>
      </c>
      <c r="AC7530" t="b">
        <v>0</v>
      </c>
    </row>
    <row r="7531" spans="1:29" x14ac:dyDescent="0.2">
      <c r="A7531" s="8">
        <v>2</v>
      </c>
      <c r="B7531" s="8" t="s">
        <v>187</v>
      </c>
      <c r="C7531" s="8" t="s">
        <v>133</v>
      </c>
      <c r="D7531" s="8">
        <v>0</v>
      </c>
      <c r="E7531" s="9">
        <v>242841.51827997901</v>
      </c>
      <c r="F7531" s="17">
        <f>SUMIFS(Table2[time],Table2[config],Table2[[#This Row],[config]],Table2[repetition],Table2[[#This Row],[repetition]])</f>
        <v>2012792.9940859282</v>
      </c>
      <c r="G7531" s="17">
        <f>IF(Table2[[#This Row],[time]]&lt;7200000,1,0)</f>
        <v>1</v>
      </c>
      <c r="H7531" t="s">
        <v>247</v>
      </c>
      <c r="I7531">
        <v>2</v>
      </c>
      <c r="J7531" t="s">
        <v>229</v>
      </c>
      <c r="K7531" t="s">
        <v>239</v>
      </c>
      <c r="L7531" t="s">
        <v>240</v>
      </c>
      <c r="M7531" t="s">
        <v>232</v>
      </c>
      <c r="N7531" t="s">
        <v>233</v>
      </c>
      <c r="O7531">
        <v>50</v>
      </c>
      <c r="P7531">
        <v>120</v>
      </c>
      <c r="Q7531" t="s">
        <v>248</v>
      </c>
      <c r="R7531" t="s">
        <v>235</v>
      </c>
      <c r="S7531" t="s">
        <v>244</v>
      </c>
      <c r="T7531" t="b">
        <v>0</v>
      </c>
      <c r="U7531" t="b">
        <v>1</v>
      </c>
      <c r="V7531" t="b">
        <v>1</v>
      </c>
      <c r="W7531" t="b">
        <v>0</v>
      </c>
      <c r="X7531" t="b">
        <v>1</v>
      </c>
      <c r="Y7531" t="b">
        <v>0</v>
      </c>
      <c r="Z7531" t="b">
        <v>0</v>
      </c>
      <c r="AA7531" t="b">
        <v>1</v>
      </c>
      <c r="AB7531" t="b">
        <v>1</v>
      </c>
      <c r="AC7531" t="b">
        <v>0</v>
      </c>
    </row>
    <row r="7532" spans="1:29" x14ac:dyDescent="0.2">
      <c r="A7532" s="6">
        <v>3</v>
      </c>
      <c r="B7532" s="6" t="s">
        <v>181</v>
      </c>
      <c r="C7532" s="6" t="s">
        <v>133</v>
      </c>
      <c r="D7532" s="6">
        <v>0</v>
      </c>
      <c r="E7532" s="7">
        <v>22050.115059013398</v>
      </c>
      <c r="F7532" s="16">
        <f>SUMIFS(Table2[time],Table2[config],Table2[[#This Row],[config]],Table2[repetition],Table2[[#This Row],[repetition]])</f>
        <v>2496568.9531711349</v>
      </c>
      <c r="G7532" s="16">
        <f>IF(Table2[[#This Row],[time]]&lt;7200000,1,0)</f>
        <v>1</v>
      </c>
      <c r="H7532" t="s">
        <v>247</v>
      </c>
      <c r="I7532">
        <v>2</v>
      </c>
      <c r="J7532" t="s">
        <v>229</v>
      </c>
      <c r="K7532" t="s">
        <v>239</v>
      </c>
      <c r="L7532" t="s">
        <v>240</v>
      </c>
      <c r="M7532" t="s">
        <v>232</v>
      </c>
      <c r="N7532" t="s">
        <v>233</v>
      </c>
      <c r="O7532">
        <v>50</v>
      </c>
      <c r="P7532">
        <v>120</v>
      </c>
      <c r="Q7532" t="s">
        <v>248</v>
      </c>
      <c r="R7532" t="s">
        <v>235</v>
      </c>
      <c r="S7532" t="s">
        <v>244</v>
      </c>
      <c r="T7532" t="b">
        <v>0</v>
      </c>
      <c r="U7532" t="b">
        <v>1</v>
      </c>
      <c r="V7532" t="b">
        <v>1</v>
      </c>
      <c r="W7532" t="b">
        <v>0</v>
      </c>
      <c r="X7532" t="b">
        <v>1</v>
      </c>
      <c r="Y7532" t="b">
        <v>0</v>
      </c>
      <c r="Z7532" t="b">
        <v>0</v>
      </c>
      <c r="AA7532" t="b">
        <v>1</v>
      </c>
      <c r="AB7532" t="b">
        <v>1</v>
      </c>
      <c r="AC7532" t="b">
        <v>0</v>
      </c>
    </row>
    <row r="7533" spans="1:29" x14ac:dyDescent="0.2">
      <c r="A7533" s="8">
        <v>3</v>
      </c>
      <c r="B7533" s="8" t="s">
        <v>182</v>
      </c>
      <c r="C7533" s="8" t="s">
        <v>133</v>
      </c>
      <c r="D7533" s="8">
        <v>0</v>
      </c>
      <c r="E7533" s="9">
        <v>25982.068893965301</v>
      </c>
      <c r="F7533" s="17">
        <f>SUMIFS(Table2[time],Table2[config],Table2[[#This Row],[config]],Table2[repetition],Table2[[#This Row],[repetition]])</f>
        <v>2496568.9531711349</v>
      </c>
      <c r="G7533" s="17">
        <f>IF(Table2[[#This Row],[time]]&lt;7200000,1,0)</f>
        <v>1</v>
      </c>
      <c r="H7533" t="s">
        <v>247</v>
      </c>
      <c r="I7533">
        <v>2</v>
      </c>
      <c r="J7533" t="s">
        <v>229</v>
      </c>
      <c r="K7533" t="s">
        <v>239</v>
      </c>
      <c r="L7533" t="s">
        <v>240</v>
      </c>
      <c r="M7533" t="s">
        <v>232</v>
      </c>
      <c r="N7533" t="s">
        <v>233</v>
      </c>
      <c r="O7533">
        <v>50</v>
      </c>
      <c r="P7533">
        <v>120</v>
      </c>
      <c r="Q7533" t="s">
        <v>248</v>
      </c>
      <c r="R7533" t="s">
        <v>235</v>
      </c>
      <c r="S7533" t="s">
        <v>244</v>
      </c>
      <c r="T7533" t="b">
        <v>0</v>
      </c>
      <c r="U7533" t="b">
        <v>1</v>
      </c>
      <c r="V7533" t="b">
        <v>1</v>
      </c>
      <c r="W7533" t="b">
        <v>0</v>
      </c>
      <c r="X7533" t="b">
        <v>1</v>
      </c>
      <c r="Y7533" t="b">
        <v>0</v>
      </c>
      <c r="Z7533" t="b">
        <v>0</v>
      </c>
      <c r="AA7533" t="b">
        <v>1</v>
      </c>
      <c r="AB7533" t="b">
        <v>1</v>
      </c>
      <c r="AC7533" t="b">
        <v>0</v>
      </c>
    </row>
    <row r="7534" spans="1:29" x14ac:dyDescent="0.2">
      <c r="A7534" s="6">
        <v>3</v>
      </c>
      <c r="B7534" s="6" t="s">
        <v>192</v>
      </c>
      <c r="C7534" s="6" t="s">
        <v>133</v>
      </c>
      <c r="D7534" s="6">
        <v>0</v>
      </c>
      <c r="E7534" s="7">
        <v>39971.420155023203</v>
      </c>
      <c r="F7534" s="16">
        <f>SUMIFS(Table2[time],Table2[config],Table2[[#This Row],[config]],Table2[repetition],Table2[[#This Row],[repetition]])</f>
        <v>2496568.9531711349</v>
      </c>
      <c r="G7534" s="16">
        <f>IF(Table2[[#This Row],[time]]&lt;7200000,1,0)</f>
        <v>1</v>
      </c>
      <c r="H7534" t="s">
        <v>247</v>
      </c>
      <c r="I7534">
        <v>2</v>
      </c>
      <c r="J7534" t="s">
        <v>229</v>
      </c>
      <c r="K7534" t="s">
        <v>239</v>
      </c>
      <c r="L7534" t="s">
        <v>240</v>
      </c>
      <c r="M7534" t="s">
        <v>232</v>
      </c>
      <c r="N7534" t="s">
        <v>233</v>
      </c>
      <c r="O7534">
        <v>50</v>
      </c>
      <c r="P7534">
        <v>120</v>
      </c>
      <c r="Q7534" t="s">
        <v>248</v>
      </c>
      <c r="R7534" t="s">
        <v>235</v>
      </c>
      <c r="S7534" t="s">
        <v>244</v>
      </c>
      <c r="T7534" t="b">
        <v>0</v>
      </c>
      <c r="U7534" t="b">
        <v>1</v>
      </c>
      <c r="V7534" t="b">
        <v>1</v>
      </c>
      <c r="W7534" t="b">
        <v>0</v>
      </c>
      <c r="X7534" t="b">
        <v>1</v>
      </c>
      <c r="Y7534" t="b">
        <v>0</v>
      </c>
      <c r="Z7534" t="b">
        <v>0</v>
      </c>
      <c r="AA7534" t="b">
        <v>1</v>
      </c>
      <c r="AB7534" t="b">
        <v>1</v>
      </c>
      <c r="AC7534" t="b">
        <v>0</v>
      </c>
    </row>
    <row r="7535" spans="1:29" x14ac:dyDescent="0.2">
      <c r="A7535" s="8">
        <v>3</v>
      </c>
      <c r="B7535" s="8" t="s">
        <v>194</v>
      </c>
      <c r="C7535" s="8" t="s">
        <v>133</v>
      </c>
      <c r="D7535" s="8">
        <v>0</v>
      </c>
      <c r="E7535" s="9">
        <v>48100.880971061997</v>
      </c>
      <c r="F7535" s="17">
        <f>SUMIFS(Table2[time],Table2[config],Table2[[#This Row],[config]],Table2[repetition],Table2[[#This Row],[repetition]])</f>
        <v>2496568.9531711349</v>
      </c>
      <c r="G7535" s="17">
        <f>IF(Table2[[#This Row],[time]]&lt;7200000,1,0)</f>
        <v>1</v>
      </c>
      <c r="H7535" t="s">
        <v>247</v>
      </c>
      <c r="I7535">
        <v>2</v>
      </c>
      <c r="J7535" t="s">
        <v>229</v>
      </c>
      <c r="K7535" t="s">
        <v>239</v>
      </c>
      <c r="L7535" t="s">
        <v>240</v>
      </c>
      <c r="M7535" t="s">
        <v>232</v>
      </c>
      <c r="N7535" t="s">
        <v>233</v>
      </c>
      <c r="O7535">
        <v>50</v>
      </c>
      <c r="P7535">
        <v>120</v>
      </c>
      <c r="Q7535" t="s">
        <v>248</v>
      </c>
      <c r="R7535" t="s">
        <v>235</v>
      </c>
      <c r="S7535" t="s">
        <v>244</v>
      </c>
      <c r="T7535" t="b">
        <v>0</v>
      </c>
      <c r="U7535" t="b">
        <v>1</v>
      </c>
      <c r="V7535" t="b">
        <v>1</v>
      </c>
      <c r="W7535" t="b">
        <v>0</v>
      </c>
      <c r="X7535" t="b">
        <v>1</v>
      </c>
      <c r="Y7535" t="b">
        <v>0</v>
      </c>
      <c r="Z7535" t="b">
        <v>0</v>
      </c>
      <c r="AA7535" t="b">
        <v>1</v>
      </c>
      <c r="AB7535" t="b">
        <v>1</v>
      </c>
      <c r="AC7535" t="b">
        <v>0</v>
      </c>
    </row>
    <row r="7536" spans="1:29" x14ac:dyDescent="0.2">
      <c r="A7536" s="6">
        <v>3</v>
      </c>
      <c r="B7536" s="6" t="s">
        <v>176</v>
      </c>
      <c r="C7536" s="6" t="s">
        <v>133</v>
      </c>
      <c r="D7536" s="6">
        <v>0</v>
      </c>
      <c r="E7536" s="7">
        <v>24798.6516010714</v>
      </c>
      <c r="F7536" s="16">
        <f>SUMIFS(Table2[time],Table2[config],Table2[[#This Row],[config]],Table2[repetition],Table2[[#This Row],[repetition]])</f>
        <v>2496568.9531711349</v>
      </c>
      <c r="G7536" s="16">
        <f>IF(Table2[[#This Row],[time]]&lt;7200000,1,0)</f>
        <v>1</v>
      </c>
      <c r="H7536" t="s">
        <v>247</v>
      </c>
      <c r="I7536">
        <v>2</v>
      </c>
      <c r="J7536" t="s">
        <v>229</v>
      </c>
      <c r="K7536" t="s">
        <v>239</v>
      </c>
      <c r="L7536" t="s">
        <v>240</v>
      </c>
      <c r="M7536" t="s">
        <v>232</v>
      </c>
      <c r="N7536" t="s">
        <v>233</v>
      </c>
      <c r="O7536">
        <v>50</v>
      </c>
      <c r="P7536">
        <v>120</v>
      </c>
      <c r="Q7536" t="s">
        <v>248</v>
      </c>
      <c r="R7536" t="s">
        <v>235</v>
      </c>
      <c r="S7536" t="s">
        <v>244</v>
      </c>
      <c r="T7536" t="b">
        <v>0</v>
      </c>
      <c r="U7536" t="b">
        <v>1</v>
      </c>
      <c r="V7536" t="b">
        <v>1</v>
      </c>
      <c r="W7536" t="b">
        <v>0</v>
      </c>
      <c r="X7536" t="b">
        <v>1</v>
      </c>
      <c r="Y7536" t="b">
        <v>0</v>
      </c>
      <c r="Z7536" t="b">
        <v>0</v>
      </c>
      <c r="AA7536" t="b">
        <v>1</v>
      </c>
      <c r="AB7536" t="b">
        <v>1</v>
      </c>
      <c r="AC7536" t="b">
        <v>0</v>
      </c>
    </row>
    <row r="7537" spans="1:29" x14ac:dyDescent="0.2">
      <c r="A7537" s="8">
        <v>3</v>
      </c>
      <c r="B7537" s="8" t="s">
        <v>183</v>
      </c>
      <c r="C7537" s="8" t="s">
        <v>133</v>
      </c>
      <c r="D7537" s="8">
        <v>0</v>
      </c>
      <c r="E7537" s="9">
        <v>29648.048388073199</v>
      </c>
      <c r="F7537" s="17">
        <f>SUMIFS(Table2[time],Table2[config],Table2[[#This Row],[config]],Table2[repetition],Table2[[#This Row],[repetition]])</f>
        <v>2496568.9531711349</v>
      </c>
      <c r="G7537" s="17">
        <f>IF(Table2[[#This Row],[time]]&lt;7200000,1,0)</f>
        <v>1</v>
      </c>
      <c r="H7537" t="s">
        <v>247</v>
      </c>
      <c r="I7537">
        <v>2</v>
      </c>
      <c r="J7537" t="s">
        <v>229</v>
      </c>
      <c r="K7537" t="s">
        <v>239</v>
      </c>
      <c r="L7537" t="s">
        <v>240</v>
      </c>
      <c r="M7537" t="s">
        <v>232</v>
      </c>
      <c r="N7537" t="s">
        <v>233</v>
      </c>
      <c r="O7537">
        <v>50</v>
      </c>
      <c r="P7537">
        <v>120</v>
      </c>
      <c r="Q7537" t="s">
        <v>248</v>
      </c>
      <c r="R7537" t="s">
        <v>235</v>
      </c>
      <c r="S7537" t="s">
        <v>244</v>
      </c>
      <c r="T7537" t="b">
        <v>0</v>
      </c>
      <c r="U7537" t="b">
        <v>1</v>
      </c>
      <c r="V7537" t="b">
        <v>1</v>
      </c>
      <c r="W7537" t="b">
        <v>0</v>
      </c>
      <c r="X7537" t="b">
        <v>1</v>
      </c>
      <c r="Y7537" t="b">
        <v>0</v>
      </c>
      <c r="Z7537" t="b">
        <v>0</v>
      </c>
      <c r="AA7537" t="b">
        <v>1</v>
      </c>
      <c r="AB7537" t="b">
        <v>1</v>
      </c>
      <c r="AC7537" t="b">
        <v>0</v>
      </c>
    </row>
    <row r="7538" spans="1:29" x14ac:dyDescent="0.2">
      <c r="A7538" s="6">
        <v>3</v>
      </c>
      <c r="B7538" s="6" t="s">
        <v>184</v>
      </c>
      <c r="C7538" s="6" t="s">
        <v>133</v>
      </c>
      <c r="D7538" s="6">
        <v>0</v>
      </c>
      <c r="E7538" s="7">
        <v>23844.373301952099</v>
      </c>
      <c r="F7538" s="16">
        <f>SUMIFS(Table2[time],Table2[config],Table2[[#This Row],[config]],Table2[repetition],Table2[[#This Row],[repetition]])</f>
        <v>2496568.9531711349</v>
      </c>
      <c r="G7538" s="16">
        <f>IF(Table2[[#This Row],[time]]&lt;7200000,1,0)</f>
        <v>1</v>
      </c>
      <c r="H7538" t="s">
        <v>247</v>
      </c>
      <c r="I7538">
        <v>2</v>
      </c>
      <c r="J7538" t="s">
        <v>229</v>
      </c>
      <c r="K7538" t="s">
        <v>239</v>
      </c>
      <c r="L7538" t="s">
        <v>240</v>
      </c>
      <c r="M7538" t="s">
        <v>232</v>
      </c>
      <c r="N7538" t="s">
        <v>233</v>
      </c>
      <c r="O7538">
        <v>50</v>
      </c>
      <c r="P7538">
        <v>120</v>
      </c>
      <c r="Q7538" t="s">
        <v>248</v>
      </c>
      <c r="R7538" t="s">
        <v>235</v>
      </c>
      <c r="S7538" t="s">
        <v>244</v>
      </c>
      <c r="T7538" t="b">
        <v>0</v>
      </c>
      <c r="U7538" t="b">
        <v>1</v>
      </c>
      <c r="V7538" t="b">
        <v>1</v>
      </c>
      <c r="W7538" t="b">
        <v>0</v>
      </c>
      <c r="X7538" t="b">
        <v>1</v>
      </c>
      <c r="Y7538" t="b">
        <v>0</v>
      </c>
      <c r="Z7538" t="b">
        <v>0</v>
      </c>
      <c r="AA7538" t="b">
        <v>1</v>
      </c>
      <c r="AB7538" t="b">
        <v>1</v>
      </c>
      <c r="AC7538" t="b">
        <v>0</v>
      </c>
    </row>
    <row r="7539" spans="1:29" x14ac:dyDescent="0.2">
      <c r="A7539" s="8">
        <v>3</v>
      </c>
      <c r="B7539" s="8" t="s">
        <v>195</v>
      </c>
      <c r="C7539" s="8" t="s">
        <v>133</v>
      </c>
      <c r="D7539" s="8">
        <v>0</v>
      </c>
      <c r="E7539" s="9">
        <v>32433.402593946001</v>
      </c>
      <c r="F7539" s="17">
        <f>SUMIFS(Table2[time],Table2[config],Table2[[#This Row],[config]],Table2[repetition],Table2[[#This Row],[repetition]])</f>
        <v>2496568.9531711349</v>
      </c>
      <c r="G7539" s="17">
        <f>IF(Table2[[#This Row],[time]]&lt;7200000,1,0)</f>
        <v>1</v>
      </c>
      <c r="H7539" t="s">
        <v>247</v>
      </c>
      <c r="I7539">
        <v>2</v>
      </c>
      <c r="J7539" t="s">
        <v>229</v>
      </c>
      <c r="K7539" t="s">
        <v>239</v>
      </c>
      <c r="L7539" t="s">
        <v>240</v>
      </c>
      <c r="M7539" t="s">
        <v>232</v>
      </c>
      <c r="N7539" t="s">
        <v>233</v>
      </c>
      <c r="O7539">
        <v>50</v>
      </c>
      <c r="P7539">
        <v>120</v>
      </c>
      <c r="Q7539" t="s">
        <v>248</v>
      </c>
      <c r="R7539" t="s">
        <v>235</v>
      </c>
      <c r="S7539" t="s">
        <v>244</v>
      </c>
      <c r="T7539" t="b">
        <v>0</v>
      </c>
      <c r="U7539" t="b">
        <v>1</v>
      </c>
      <c r="V7539" t="b">
        <v>1</v>
      </c>
      <c r="W7539" t="b">
        <v>0</v>
      </c>
      <c r="X7539" t="b">
        <v>1</v>
      </c>
      <c r="Y7539" t="b">
        <v>0</v>
      </c>
      <c r="Z7539" t="b">
        <v>0</v>
      </c>
      <c r="AA7539" t="b">
        <v>1</v>
      </c>
      <c r="AB7539" t="b">
        <v>1</v>
      </c>
      <c r="AC7539" t="b">
        <v>0</v>
      </c>
    </row>
    <row r="7540" spans="1:29" x14ac:dyDescent="0.2">
      <c r="A7540" s="6">
        <v>3</v>
      </c>
      <c r="B7540" s="6" t="s">
        <v>185</v>
      </c>
      <c r="C7540" s="6" t="s">
        <v>133</v>
      </c>
      <c r="D7540" s="6">
        <v>0</v>
      </c>
      <c r="E7540" s="7">
        <v>42105.866357916901</v>
      </c>
      <c r="F7540" s="16">
        <f>SUMIFS(Table2[time],Table2[config],Table2[[#This Row],[config]],Table2[repetition],Table2[[#This Row],[repetition]])</f>
        <v>2496568.9531711349</v>
      </c>
      <c r="G7540" s="16">
        <f>IF(Table2[[#This Row],[time]]&lt;7200000,1,0)</f>
        <v>1</v>
      </c>
      <c r="H7540" t="s">
        <v>247</v>
      </c>
      <c r="I7540">
        <v>2</v>
      </c>
      <c r="J7540" t="s">
        <v>229</v>
      </c>
      <c r="K7540" t="s">
        <v>239</v>
      </c>
      <c r="L7540" t="s">
        <v>240</v>
      </c>
      <c r="M7540" t="s">
        <v>232</v>
      </c>
      <c r="N7540" t="s">
        <v>233</v>
      </c>
      <c r="O7540">
        <v>50</v>
      </c>
      <c r="P7540">
        <v>120</v>
      </c>
      <c r="Q7540" t="s">
        <v>248</v>
      </c>
      <c r="R7540" t="s">
        <v>235</v>
      </c>
      <c r="S7540" t="s">
        <v>244</v>
      </c>
      <c r="T7540" t="b">
        <v>0</v>
      </c>
      <c r="U7540" t="b">
        <v>1</v>
      </c>
      <c r="V7540" t="b">
        <v>1</v>
      </c>
      <c r="W7540" t="b">
        <v>0</v>
      </c>
      <c r="X7540" t="b">
        <v>1</v>
      </c>
      <c r="Y7540" t="b">
        <v>0</v>
      </c>
      <c r="Z7540" t="b">
        <v>0</v>
      </c>
      <c r="AA7540" t="b">
        <v>1</v>
      </c>
      <c r="AB7540" t="b">
        <v>1</v>
      </c>
      <c r="AC7540" t="b">
        <v>0</v>
      </c>
    </row>
    <row r="7541" spans="1:29" x14ac:dyDescent="0.2">
      <c r="A7541" s="8">
        <v>3</v>
      </c>
      <c r="B7541" s="8" t="s">
        <v>198</v>
      </c>
      <c r="C7541" s="8" t="s">
        <v>133</v>
      </c>
      <c r="D7541" s="8">
        <v>0</v>
      </c>
      <c r="E7541" s="9">
        <v>23593.824184034002</v>
      </c>
      <c r="F7541" s="17">
        <f>SUMIFS(Table2[time],Table2[config],Table2[[#This Row],[config]],Table2[repetition],Table2[[#This Row],[repetition]])</f>
        <v>2496568.9531711349</v>
      </c>
      <c r="G7541" s="17">
        <f>IF(Table2[[#This Row],[time]]&lt;7200000,1,0)</f>
        <v>1</v>
      </c>
      <c r="H7541" t="s">
        <v>247</v>
      </c>
      <c r="I7541">
        <v>2</v>
      </c>
      <c r="J7541" t="s">
        <v>229</v>
      </c>
      <c r="K7541" t="s">
        <v>239</v>
      </c>
      <c r="L7541" t="s">
        <v>240</v>
      </c>
      <c r="M7541" t="s">
        <v>232</v>
      </c>
      <c r="N7541" t="s">
        <v>233</v>
      </c>
      <c r="O7541">
        <v>50</v>
      </c>
      <c r="P7541">
        <v>120</v>
      </c>
      <c r="Q7541" t="s">
        <v>248</v>
      </c>
      <c r="R7541" t="s">
        <v>235</v>
      </c>
      <c r="S7541" t="s">
        <v>244</v>
      </c>
      <c r="T7541" t="b">
        <v>0</v>
      </c>
      <c r="U7541" t="b">
        <v>1</v>
      </c>
      <c r="V7541" t="b">
        <v>1</v>
      </c>
      <c r="W7541" t="b">
        <v>0</v>
      </c>
      <c r="X7541" t="b">
        <v>1</v>
      </c>
      <c r="Y7541" t="b">
        <v>0</v>
      </c>
      <c r="Z7541" t="b">
        <v>0</v>
      </c>
      <c r="AA7541" t="b">
        <v>1</v>
      </c>
      <c r="AB7541" t="b">
        <v>1</v>
      </c>
      <c r="AC7541" t="b">
        <v>0</v>
      </c>
    </row>
    <row r="7542" spans="1:29" x14ac:dyDescent="0.2">
      <c r="A7542" s="6">
        <v>3</v>
      </c>
      <c r="B7542" s="6" t="s">
        <v>180</v>
      </c>
      <c r="C7542" s="6" t="s">
        <v>133</v>
      </c>
      <c r="D7542" s="6">
        <v>0</v>
      </c>
      <c r="E7542" s="7">
        <v>23853.030762053</v>
      </c>
      <c r="F7542" s="16">
        <f>SUMIFS(Table2[time],Table2[config],Table2[[#This Row],[config]],Table2[repetition],Table2[[#This Row],[repetition]])</f>
        <v>2496568.9531711349</v>
      </c>
      <c r="G7542" s="16">
        <f>IF(Table2[[#This Row],[time]]&lt;7200000,1,0)</f>
        <v>1</v>
      </c>
      <c r="H7542" t="s">
        <v>247</v>
      </c>
      <c r="I7542">
        <v>2</v>
      </c>
      <c r="J7542" t="s">
        <v>229</v>
      </c>
      <c r="K7542" t="s">
        <v>239</v>
      </c>
      <c r="L7542" t="s">
        <v>240</v>
      </c>
      <c r="M7542" t="s">
        <v>232</v>
      </c>
      <c r="N7542" t="s">
        <v>233</v>
      </c>
      <c r="O7542">
        <v>50</v>
      </c>
      <c r="P7542">
        <v>120</v>
      </c>
      <c r="Q7542" t="s">
        <v>248</v>
      </c>
      <c r="R7542" t="s">
        <v>235</v>
      </c>
      <c r="S7542" t="s">
        <v>244</v>
      </c>
      <c r="T7542" t="b">
        <v>0</v>
      </c>
      <c r="U7542" t="b">
        <v>1</v>
      </c>
      <c r="V7542" t="b">
        <v>1</v>
      </c>
      <c r="W7542" t="b">
        <v>0</v>
      </c>
      <c r="X7542" t="b">
        <v>1</v>
      </c>
      <c r="Y7542" t="b">
        <v>0</v>
      </c>
      <c r="Z7542" t="b">
        <v>0</v>
      </c>
      <c r="AA7542" t="b">
        <v>1</v>
      </c>
      <c r="AB7542" t="b">
        <v>1</v>
      </c>
      <c r="AC7542" t="b">
        <v>0</v>
      </c>
    </row>
    <row r="7543" spans="1:29" x14ac:dyDescent="0.2">
      <c r="A7543" s="8">
        <v>3</v>
      </c>
      <c r="B7543" s="8" t="s">
        <v>189</v>
      </c>
      <c r="C7543" s="8" t="s">
        <v>133</v>
      </c>
      <c r="D7543" s="8">
        <v>0</v>
      </c>
      <c r="E7543" s="9">
        <v>26149.225696921301</v>
      </c>
      <c r="F7543" s="17">
        <f>SUMIFS(Table2[time],Table2[config],Table2[[#This Row],[config]],Table2[repetition],Table2[[#This Row],[repetition]])</f>
        <v>2496568.9531711349</v>
      </c>
      <c r="G7543" s="17">
        <f>IF(Table2[[#This Row],[time]]&lt;7200000,1,0)</f>
        <v>1</v>
      </c>
      <c r="H7543" t="s">
        <v>247</v>
      </c>
      <c r="I7543">
        <v>2</v>
      </c>
      <c r="J7543" t="s">
        <v>229</v>
      </c>
      <c r="K7543" t="s">
        <v>239</v>
      </c>
      <c r="L7543" t="s">
        <v>240</v>
      </c>
      <c r="M7543" t="s">
        <v>232</v>
      </c>
      <c r="N7543" t="s">
        <v>233</v>
      </c>
      <c r="O7543">
        <v>50</v>
      </c>
      <c r="P7543">
        <v>120</v>
      </c>
      <c r="Q7543" t="s">
        <v>248</v>
      </c>
      <c r="R7543" t="s">
        <v>235</v>
      </c>
      <c r="S7543" t="s">
        <v>244</v>
      </c>
      <c r="T7543" t="b">
        <v>0</v>
      </c>
      <c r="U7543" t="b">
        <v>1</v>
      </c>
      <c r="V7543" t="b">
        <v>1</v>
      </c>
      <c r="W7543" t="b">
        <v>0</v>
      </c>
      <c r="X7543" t="b">
        <v>1</v>
      </c>
      <c r="Y7543" t="b">
        <v>0</v>
      </c>
      <c r="Z7543" t="b">
        <v>0</v>
      </c>
      <c r="AA7543" t="b">
        <v>1</v>
      </c>
      <c r="AB7543" t="b">
        <v>1</v>
      </c>
      <c r="AC7543" t="b">
        <v>0</v>
      </c>
    </row>
    <row r="7544" spans="1:29" x14ac:dyDescent="0.2">
      <c r="A7544" s="6">
        <v>3</v>
      </c>
      <c r="B7544" s="6" t="s">
        <v>178</v>
      </c>
      <c r="C7544" s="6" t="s">
        <v>133</v>
      </c>
      <c r="D7544" s="6">
        <v>0</v>
      </c>
      <c r="E7544" s="7">
        <v>25047.0269720535</v>
      </c>
      <c r="F7544" s="16">
        <f>SUMIFS(Table2[time],Table2[config],Table2[[#This Row],[config]],Table2[repetition],Table2[[#This Row],[repetition]])</f>
        <v>2496568.9531711349</v>
      </c>
      <c r="G7544" s="16">
        <f>IF(Table2[[#This Row],[time]]&lt;7200000,1,0)</f>
        <v>1</v>
      </c>
      <c r="H7544" t="s">
        <v>247</v>
      </c>
      <c r="I7544">
        <v>2</v>
      </c>
      <c r="J7544" t="s">
        <v>229</v>
      </c>
      <c r="K7544" t="s">
        <v>239</v>
      </c>
      <c r="L7544" t="s">
        <v>240</v>
      </c>
      <c r="M7544" t="s">
        <v>232</v>
      </c>
      <c r="N7544" t="s">
        <v>233</v>
      </c>
      <c r="O7544">
        <v>50</v>
      </c>
      <c r="P7544">
        <v>120</v>
      </c>
      <c r="Q7544" t="s">
        <v>248</v>
      </c>
      <c r="R7544" t="s">
        <v>235</v>
      </c>
      <c r="S7544" t="s">
        <v>244</v>
      </c>
      <c r="T7544" t="b">
        <v>0</v>
      </c>
      <c r="U7544" t="b">
        <v>1</v>
      </c>
      <c r="V7544" t="b">
        <v>1</v>
      </c>
      <c r="W7544" t="b">
        <v>0</v>
      </c>
      <c r="X7544" t="b">
        <v>1</v>
      </c>
      <c r="Y7544" t="b">
        <v>0</v>
      </c>
      <c r="Z7544" t="b">
        <v>0</v>
      </c>
      <c r="AA7544" t="b">
        <v>1</v>
      </c>
      <c r="AB7544" t="b">
        <v>1</v>
      </c>
      <c r="AC7544" t="b">
        <v>0</v>
      </c>
    </row>
    <row r="7545" spans="1:29" x14ac:dyDescent="0.2">
      <c r="A7545" s="8">
        <v>3</v>
      </c>
      <c r="B7545" s="8" t="s">
        <v>196</v>
      </c>
      <c r="C7545" s="8" t="s">
        <v>133</v>
      </c>
      <c r="D7545" s="8">
        <v>4</v>
      </c>
      <c r="E7545" s="9">
        <v>32242.968966951499</v>
      </c>
      <c r="F7545" s="17">
        <f>SUMIFS(Table2[time],Table2[config],Table2[[#This Row],[config]],Table2[repetition],Table2[[#This Row],[repetition]])</f>
        <v>2496568.9531711349</v>
      </c>
      <c r="G7545" s="17">
        <f>IF(Table2[[#This Row],[time]]&lt;7200000,1,0)</f>
        <v>1</v>
      </c>
      <c r="H7545" t="s">
        <v>247</v>
      </c>
      <c r="I7545">
        <v>2</v>
      </c>
      <c r="J7545" t="s">
        <v>229</v>
      </c>
      <c r="K7545" t="s">
        <v>239</v>
      </c>
      <c r="L7545" t="s">
        <v>240</v>
      </c>
      <c r="M7545" t="s">
        <v>232</v>
      </c>
      <c r="N7545" t="s">
        <v>233</v>
      </c>
      <c r="O7545">
        <v>50</v>
      </c>
      <c r="P7545">
        <v>120</v>
      </c>
      <c r="Q7545" t="s">
        <v>248</v>
      </c>
      <c r="R7545" t="s">
        <v>235</v>
      </c>
      <c r="S7545" t="s">
        <v>244</v>
      </c>
      <c r="T7545" t="b">
        <v>0</v>
      </c>
      <c r="U7545" t="b">
        <v>1</v>
      </c>
      <c r="V7545" t="b">
        <v>1</v>
      </c>
      <c r="W7545" t="b">
        <v>0</v>
      </c>
      <c r="X7545" t="b">
        <v>1</v>
      </c>
      <c r="Y7545" t="b">
        <v>0</v>
      </c>
      <c r="Z7545" t="b">
        <v>0</v>
      </c>
      <c r="AA7545" t="b">
        <v>1</v>
      </c>
      <c r="AB7545" t="b">
        <v>1</v>
      </c>
      <c r="AC7545" t="b">
        <v>0</v>
      </c>
    </row>
    <row r="7546" spans="1:29" x14ac:dyDescent="0.2">
      <c r="A7546" s="6">
        <v>3</v>
      </c>
      <c r="B7546" s="6" t="s">
        <v>199</v>
      </c>
      <c r="C7546" s="6" t="s">
        <v>133</v>
      </c>
      <c r="D7546" s="6">
        <v>0</v>
      </c>
      <c r="E7546" s="7">
        <v>23905.446280026801</v>
      </c>
      <c r="F7546" s="16">
        <f>SUMIFS(Table2[time],Table2[config],Table2[[#This Row],[config]],Table2[repetition],Table2[[#This Row],[repetition]])</f>
        <v>2496568.9531711349</v>
      </c>
      <c r="G7546" s="16">
        <f>IF(Table2[[#This Row],[time]]&lt;7200000,1,0)</f>
        <v>1</v>
      </c>
      <c r="H7546" t="s">
        <v>247</v>
      </c>
      <c r="I7546">
        <v>2</v>
      </c>
      <c r="J7546" t="s">
        <v>229</v>
      </c>
      <c r="K7546" t="s">
        <v>239</v>
      </c>
      <c r="L7546" t="s">
        <v>240</v>
      </c>
      <c r="M7546" t="s">
        <v>232</v>
      </c>
      <c r="N7546" t="s">
        <v>233</v>
      </c>
      <c r="O7546">
        <v>50</v>
      </c>
      <c r="P7546">
        <v>120</v>
      </c>
      <c r="Q7546" t="s">
        <v>248</v>
      </c>
      <c r="R7546" t="s">
        <v>235</v>
      </c>
      <c r="S7546" t="s">
        <v>244</v>
      </c>
      <c r="T7546" t="b">
        <v>0</v>
      </c>
      <c r="U7546" t="b">
        <v>1</v>
      </c>
      <c r="V7546" t="b">
        <v>1</v>
      </c>
      <c r="W7546" t="b">
        <v>0</v>
      </c>
      <c r="X7546" t="b">
        <v>1</v>
      </c>
      <c r="Y7546" t="b">
        <v>0</v>
      </c>
      <c r="Z7546" t="b">
        <v>0</v>
      </c>
      <c r="AA7546" t="b">
        <v>1</v>
      </c>
      <c r="AB7546" t="b">
        <v>1</v>
      </c>
      <c r="AC7546" t="b">
        <v>0</v>
      </c>
    </row>
    <row r="7547" spans="1:29" x14ac:dyDescent="0.2">
      <c r="A7547" s="8">
        <v>3</v>
      </c>
      <c r="B7547" s="8" t="s">
        <v>193</v>
      </c>
      <c r="C7547" s="8" t="s">
        <v>133</v>
      </c>
      <c r="D7547" s="8">
        <v>0</v>
      </c>
      <c r="E7547" s="9">
        <v>31460.630147950698</v>
      </c>
      <c r="F7547" s="17">
        <f>SUMIFS(Table2[time],Table2[config],Table2[[#This Row],[config]],Table2[repetition],Table2[[#This Row],[repetition]])</f>
        <v>2496568.9531711349</v>
      </c>
      <c r="G7547" s="17">
        <f>IF(Table2[[#This Row],[time]]&lt;7200000,1,0)</f>
        <v>1</v>
      </c>
      <c r="H7547" t="s">
        <v>247</v>
      </c>
      <c r="I7547">
        <v>2</v>
      </c>
      <c r="J7547" t="s">
        <v>229</v>
      </c>
      <c r="K7547" t="s">
        <v>239</v>
      </c>
      <c r="L7547" t="s">
        <v>240</v>
      </c>
      <c r="M7547" t="s">
        <v>232</v>
      </c>
      <c r="N7547" t="s">
        <v>233</v>
      </c>
      <c r="O7547">
        <v>50</v>
      </c>
      <c r="P7547">
        <v>120</v>
      </c>
      <c r="Q7547" t="s">
        <v>248</v>
      </c>
      <c r="R7547" t="s">
        <v>235</v>
      </c>
      <c r="S7547" t="s">
        <v>244</v>
      </c>
      <c r="T7547" t="b">
        <v>0</v>
      </c>
      <c r="U7547" t="b">
        <v>1</v>
      </c>
      <c r="V7547" t="b">
        <v>1</v>
      </c>
      <c r="W7547" t="b">
        <v>0</v>
      </c>
      <c r="X7547" t="b">
        <v>1</v>
      </c>
      <c r="Y7547" t="b">
        <v>0</v>
      </c>
      <c r="Z7547" t="b">
        <v>0</v>
      </c>
      <c r="AA7547" t="b">
        <v>1</v>
      </c>
      <c r="AB7547" t="b">
        <v>1</v>
      </c>
      <c r="AC7547" t="b">
        <v>0</v>
      </c>
    </row>
    <row r="7548" spans="1:29" x14ac:dyDescent="0.2">
      <c r="A7548" s="6">
        <v>3</v>
      </c>
      <c r="B7548" s="6" t="s">
        <v>197</v>
      </c>
      <c r="C7548" s="6" t="s">
        <v>133</v>
      </c>
      <c r="D7548" s="6">
        <v>0</v>
      </c>
      <c r="E7548" s="7">
        <v>22327.7626549825</v>
      </c>
      <c r="F7548" s="16">
        <f>SUMIFS(Table2[time],Table2[config],Table2[[#This Row],[config]],Table2[repetition],Table2[[#This Row],[repetition]])</f>
        <v>2496568.9531711349</v>
      </c>
      <c r="G7548" s="16">
        <f>IF(Table2[[#This Row],[time]]&lt;7200000,1,0)</f>
        <v>1</v>
      </c>
      <c r="H7548" t="s">
        <v>247</v>
      </c>
      <c r="I7548">
        <v>2</v>
      </c>
      <c r="J7548" t="s">
        <v>229</v>
      </c>
      <c r="K7548" t="s">
        <v>239</v>
      </c>
      <c r="L7548" t="s">
        <v>240</v>
      </c>
      <c r="M7548" t="s">
        <v>232</v>
      </c>
      <c r="N7548" t="s">
        <v>233</v>
      </c>
      <c r="O7548">
        <v>50</v>
      </c>
      <c r="P7548">
        <v>120</v>
      </c>
      <c r="Q7548" t="s">
        <v>248</v>
      </c>
      <c r="R7548" t="s">
        <v>235</v>
      </c>
      <c r="S7548" t="s">
        <v>244</v>
      </c>
      <c r="T7548" t="b">
        <v>0</v>
      </c>
      <c r="U7548" t="b">
        <v>1</v>
      </c>
      <c r="V7548" t="b">
        <v>1</v>
      </c>
      <c r="W7548" t="b">
        <v>0</v>
      </c>
      <c r="X7548" t="b">
        <v>1</v>
      </c>
      <c r="Y7548" t="b">
        <v>0</v>
      </c>
      <c r="Z7548" t="b">
        <v>0</v>
      </c>
      <c r="AA7548" t="b">
        <v>1</v>
      </c>
      <c r="AB7548" t="b">
        <v>1</v>
      </c>
      <c r="AC7548" t="b">
        <v>0</v>
      </c>
    </row>
    <row r="7549" spans="1:29" x14ac:dyDescent="0.2">
      <c r="A7549" s="8">
        <v>3</v>
      </c>
      <c r="B7549" s="8" t="s">
        <v>179</v>
      </c>
      <c r="C7549" s="8" t="s">
        <v>133</v>
      </c>
      <c r="D7549" s="8">
        <v>0</v>
      </c>
      <c r="E7549" s="9">
        <v>32018.725755973701</v>
      </c>
      <c r="F7549" s="17">
        <f>SUMIFS(Table2[time],Table2[config],Table2[[#This Row],[config]],Table2[repetition],Table2[[#This Row],[repetition]])</f>
        <v>2496568.9531711349</v>
      </c>
      <c r="G7549" s="17">
        <f>IF(Table2[[#This Row],[time]]&lt;7200000,1,0)</f>
        <v>1</v>
      </c>
      <c r="H7549" t="s">
        <v>247</v>
      </c>
      <c r="I7549">
        <v>2</v>
      </c>
      <c r="J7549" t="s">
        <v>229</v>
      </c>
      <c r="K7549" t="s">
        <v>239</v>
      </c>
      <c r="L7549" t="s">
        <v>240</v>
      </c>
      <c r="M7549" t="s">
        <v>232</v>
      </c>
      <c r="N7549" t="s">
        <v>233</v>
      </c>
      <c r="O7549">
        <v>50</v>
      </c>
      <c r="P7549">
        <v>120</v>
      </c>
      <c r="Q7549" t="s">
        <v>248</v>
      </c>
      <c r="R7549" t="s">
        <v>235</v>
      </c>
      <c r="S7549" t="s">
        <v>244</v>
      </c>
      <c r="T7549" t="b">
        <v>0</v>
      </c>
      <c r="U7549" t="b">
        <v>1</v>
      </c>
      <c r="V7549" t="b">
        <v>1</v>
      </c>
      <c r="W7549" t="b">
        <v>0</v>
      </c>
      <c r="X7549" t="b">
        <v>1</v>
      </c>
      <c r="Y7549" t="b">
        <v>0</v>
      </c>
      <c r="Z7549" t="b">
        <v>0</v>
      </c>
      <c r="AA7549" t="b">
        <v>1</v>
      </c>
      <c r="AB7549" t="b">
        <v>1</v>
      </c>
      <c r="AC7549" t="b">
        <v>0</v>
      </c>
    </row>
    <row r="7550" spans="1:29" x14ac:dyDescent="0.2">
      <c r="A7550" s="6">
        <v>3</v>
      </c>
      <c r="B7550" s="6" t="s">
        <v>186</v>
      </c>
      <c r="C7550" s="6" t="s">
        <v>133</v>
      </c>
      <c r="D7550" s="6">
        <v>0</v>
      </c>
      <c r="E7550" s="7">
        <v>29207.035736995698</v>
      </c>
      <c r="F7550" s="16">
        <f>SUMIFS(Table2[time],Table2[config],Table2[[#This Row],[config]],Table2[repetition],Table2[[#This Row],[repetition]])</f>
        <v>2496568.9531711349</v>
      </c>
      <c r="G7550" s="16">
        <f>IF(Table2[[#This Row],[time]]&lt;7200000,1,0)</f>
        <v>1</v>
      </c>
      <c r="H7550" t="s">
        <v>247</v>
      </c>
      <c r="I7550">
        <v>2</v>
      </c>
      <c r="J7550" t="s">
        <v>229</v>
      </c>
      <c r="K7550" t="s">
        <v>239</v>
      </c>
      <c r="L7550" t="s">
        <v>240</v>
      </c>
      <c r="M7550" t="s">
        <v>232</v>
      </c>
      <c r="N7550" t="s">
        <v>233</v>
      </c>
      <c r="O7550">
        <v>50</v>
      </c>
      <c r="P7550">
        <v>120</v>
      </c>
      <c r="Q7550" t="s">
        <v>248</v>
      </c>
      <c r="R7550" t="s">
        <v>235</v>
      </c>
      <c r="S7550" t="s">
        <v>244</v>
      </c>
      <c r="T7550" t="b">
        <v>0</v>
      </c>
      <c r="U7550" t="b">
        <v>1</v>
      </c>
      <c r="V7550" t="b">
        <v>1</v>
      </c>
      <c r="W7550" t="b">
        <v>0</v>
      </c>
      <c r="X7550" t="b">
        <v>1</v>
      </c>
      <c r="Y7550" t="b">
        <v>0</v>
      </c>
      <c r="Z7550" t="b">
        <v>0</v>
      </c>
      <c r="AA7550" t="b">
        <v>1</v>
      </c>
      <c r="AB7550" t="b">
        <v>1</v>
      </c>
      <c r="AC7550" t="b">
        <v>0</v>
      </c>
    </row>
    <row r="7551" spans="1:29" x14ac:dyDescent="0.2">
      <c r="A7551" s="8">
        <v>3</v>
      </c>
      <c r="B7551" s="8" t="s">
        <v>190</v>
      </c>
      <c r="C7551" s="8" t="s">
        <v>133</v>
      </c>
      <c r="D7551" s="8">
        <v>0</v>
      </c>
      <c r="E7551" s="9">
        <v>116280.456916079</v>
      </c>
      <c r="F7551" s="17">
        <f>SUMIFS(Table2[time],Table2[config],Table2[[#This Row],[config]],Table2[repetition],Table2[[#This Row],[repetition]])</f>
        <v>2496568.9531711349</v>
      </c>
      <c r="G7551" s="17">
        <f>IF(Table2[[#This Row],[time]]&lt;7200000,1,0)</f>
        <v>1</v>
      </c>
      <c r="H7551" t="s">
        <v>247</v>
      </c>
      <c r="I7551">
        <v>2</v>
      </c>
      <c r="J7551" t="s">
        <v>229</v>
      </c>
      <c r="K7551" t="s">
        <v>239</v>
      </c>
      <c r="L7551" t="s">
        <v>240</v>
      </c>
      <c r="M7551" t="s">
        <v>232</v>
      </c>
      <c r="N7551" t="s">
        <v>233</v>
      </c>
      <c r="O7551">
        <v>50</v>
      </c>
      <c r="P7551">
        <v>120</v>
      </c>
      <c r="Q7551" t="s">
        <v>248</v>
      </c>
      <c r="R7551" t="s">
        <v>235</v>
      </c>
      <c r="S7551" t="s">
        <v>244</v>
      </c>
      <c r="T7551" t="b">
        <v>0</v>
      </c>
      <c r="U7551" t="b">
        <v>1</v>
      </c>
      <c r="V7551" t="b">
        <v>1</v>
      </c>
      <c r="W7551" t="b">
        <v>0</v>
      </c>
      <c r="X7551" t="b">
        <v>1</v>
      </c>
      <c r="Y7551" t="b">
        <v>0</v>
      </c>
      <c r="Z7551" t="b">
        <v>0</v>
      </c>
      <c r="AA7551" t="b">
        <v>1</v>
      </c>
      <c r="AB7551" t="b">
        <v>1</v>
      </c>
      <c r="AC7551" t="b">
        <v>0</v>
      </c>
    </row>
    <row r="7552" spans="1:29" x14ac:dyDescent="0.2">
      <c r="A7552" s="6">
        <v>3</v>
      </c>
      <c r="B7552" s="6" t="s">
        <v>201</v>
      </c>
      <c r="C7552" s="6" t="s">
        <v>133</v>
      </c>
      <c r="D7552" s="6">
        <v>0</v>
      </c>
      <c r="E7552" s="7">
        <v>51879.556345986202</v>
      </c>
      <c r="F7552" s="16">
        <f>SUMIFS(Table2[time],Table2[config],Table2[[#This Row],[config]],Table2[repetition],Table2[[#This Row],[repetition]])</f>
        <v>2496568.9531711349</v>
      </c>
      <c r="G7552" s="16">
        <f>IF(Table2[[#This Row],[time]]&lt;7200000,1,0)</f>
        <v>1</v>
      </c>
      <c r="H7552" t="s">
        <v>247</v>
      </c>
      <c r="I7552">
        <v>2</v>
      </c>
      <c r="J7552" t="s">
        <v>229</v>
      </c>
      <c r="K7552" t="s">
        <v>239</v>
      </c>
      <c r="L7552" t="s">
        <v>240</v>
      </c>
      <c r="M7552" t="s">
        <v>232</v>
      </c>
      <c r="N7552" t="s">
        <v>233</v>
      </c>
      <c r="O7552">
        <v>50</v>
      </c>
      <c r="P7552">
        <v>120</v>
      </c>
      <c r="Q7552" t="s">
        <v>248</v>
      </c>
      <c r="R7552" t="s">
        <v>235</v>
      </c>
      <c r="S7552" t="s">
        <v>244</v>
      </c>
      <c r="T7552" t="b">
        <v>0</v>
      </c>
      <c r="U7552" t="b">
        <v>1</v>
      </c>
      <c r="V7552" t="b">
        <v>1</v>
      </c>
      <c r="W7552" t="b">
        <v>0</v>
      </c>
      <c r="X7552" t="b">
        <v>1</v>
      </c>
      <c r="Y7552" t="b">
        <v>0</v>
      </c>
      <c r="Z7552" t="b">
        <v>0</v>
      </c>
      <c r="AA7552" t="b">
        <v>1</v>
      </c>
      <c r="AB7552" t="b">
        <v>1</v>
      </c>
      <c r="AC7552" t="b">
        <v>0</v>
      </c>
    </row>
    <row r="7553" spans="1:29" x14ac:dyDescent="0.2">
      <c r="A7553" s="8">
        <v>3</v>
      </c>
      <c r="B7553" s="8" t="s">
        <v>202</v>
      </c>
      <c r="C7553" s="8" t="s">
        <v>133</v>
      </c>
      <c r="D7553" s="8">
        <v>0</v>
      </c>
      <c r="E7553" s="9">
        <v>81290.631660958694</v>
      </c>
      <c r="F7553" s="17">
        <f>SUMIFS(Table2[time],Table2[config],Table2[[#This Row],[config]],Table2[repetition],Table2[[#This Row],[repetition]])</f>
        <v>2496568.9531711349</v>
      </c>
      <c r="G7553" s="17">
        <f>IF(Table2[[#This Row],[time]]&lt;7200000,1,0)</f>
        <v>1</v>
      </c>
      <c r="H7553" t="s">
        <v>247</v>
      </c>
      <c r="I7553">
        <v>2</v>
      </c>
      <c r="J7553" t="s">
        <v>229</v>
      </c>
      <c r="K7553" t="s">
        <v>239</v>
      </c>
      <c r="L7553" t="s">
        <v>240</v>
      </c>
      <c r="M7553" t="s">
        <v>232</v>
      </c>
      <c r="N7553" t="s">
        <v>233</v>
      </c>
      <c r="O7553">
        <v>50</v>
      </c>
      <c r="P7553">
        <v>120</v>
      </c>
      <c r="Q7553" t="s">
        <v>248</v>
      </c>
      <c r="R7553" t="s">
        <v>235</v>
      </c>
      <c r="S7553" t="s">
        <v>244</v>
      </c>
      <c r="T7553" t="b">
        <v>0</v>
      </c>
      <c r="U7553" t="b">
        <v>1</v>
      </c>
      <c r="V7553" t="b">
        <v>1</v>
      </c>
      <c r="W7553" t="b">
        <v>0</v>
      </c>
      <c r="X7553" t="b">
        <v>1</v>
      </c>
      <c r="Y7553" t="b">
        <v>0</v>
      </c>
      <c r="Z7553" t="b">
        <v>0</v>
      </c>
      <c r="AA7553" t="b">
        <v>1</v>
      </c>
      <c r="AB7553" t="b">
        <v>1</v>
      </c>
      <c r="AC7553" t="b">
        <v>0</v>
      </c>
    </row>
    <row r="7554" spans="1:29" x14ac:dyDescent="0.2">
      <c r="A7554" s="6">
        <v>3</v>
      </c>
      <c r="B7554" s="6" t="s">
        <v>203</v>
      </c>
      <c r="C7554" s="6" t="s">
        <v>133</v>
      </c>
      <c r="D7554" s="6">
        <v>0</v>
      </c>
      <c r="E7554" s="7">
        <v>76504.500405048006</v>
      </c>
      <c r="F7554" s="16">
        <f>SUMIFS(Table2[time],Table2[config],Table2[[#This Row],[config]],Table2[repetition],Table2[[#This Row],[repetition]])</f>
        <v>2496568.9531711349</v>
      </c>
      <c r="G7554" s="16">
        <f>IF(Table2[[#This Row],[time]]&lt;7200000,1,0)</f>
        <v>1</v>
      </c>
      <c r="H7554" t="s">
        <v>247</v>
      </c>
      <c r="I7554">
        <v>2</v>
      </c>
      <c r="J7554" t="s">
        <v>229</v>
      </c>
      <c r="K7554" t="s">
        <v>239</v>
      </c>
      <c r="L7554" t="s">
        <v>240</v>
      </c>
      <c r="M7554" t="s">
        <v>232</v>
      </c>
      <c r="N7554" t="s">
        <v>233</v>
      </c>
      <c r="O7554">
        <v>50</v>
      </c>
      <c r="P7554">
        <v>120</v>
      </c>
      <c r="Q7554" t="s">
        <v>248</v>
      </c>
      <c r="R7554" t="s">
        <v>235</v>
      </c>
      <c r="S7554" t="s">
        <v>244</v>
      </c>
      <c r="T7554" t="b">
        <v>0</v>
      </c>
      <c r="U7554" t="b">
        <v>1</v>
      </c>
      <c r="V7554" t="b">
        <v>1</v>
      </c>
      <c r="W7554" t="b">
        <v>0</v>
      </c>
      <c r="X7554" t="b">
        <v>1</v>
      </c>
      <c r="Y7554" t="b">
        <v>0</v>
      </c>
      <c r="Z7554" t="b">
        <v>0</v>
      </c>
      <c r="AA7554" t="b">
        <v>1</v>
      </c>
      <c r="AB7554" t="b">
        <v>1</v>
      </c>
      <c r="AC7554" t="b">
        <v>0</v>
      </c>
    </row>
    <row r="7555" spans="1:29" x14ac:dyDescent="0.2">
      <c r="A7555" s="8">
        <v>3</v>
      </c>
      <c r="B7555" s="8" t="s">
        <v>177</v>
      </c>
      <c r="C7555" s="8" t="s">
        <v>133</v>
      </c>
      <c r="D7555" s="8">
        <v>0</v>
      </c>
      <c r="E7555" s="9">
        <v>103800.63886707601</v>
      </c>
      <c r="F7555" s="17">
        <f>SUMIFS(Table2[time],Table2[config],Table2[[#This Row],[config]],Table2[repetition],Table2[[#This Row],[repetition]])</f>
        <v>2496568.9531711349</v>
      </c>
      <c r="G7555" s="17">
        <f>IF(Table2[[#This Row],[time]]&lt;7200000,1,0)</f>
        <v>1</v>
      </c>
      <c r="H7555" t="s">
        <v>247</v>
      </c>
      <c r="I7555">
        <v>2</v>
      </c>
      <c r="J7555" t="s">
        <v>229</v>
      </c>
      <c r="K7555" t="s">
        <v>239</v>
      </c>
      <c r="L7555" t="s">
        <v>240</v>
      </c>
      <c r="M7555" t="s">
        <v>232</v>
      </c>
      <c r="N7555" t="s">
        <v>233</v>
      </c>
      <c r="O7555">
        <v>50</v>
      </c>
      <c r="P7555">
        <v>120</v>
      </c>
      <c r="Q7555" t="s">
        <v>248</v>
      </c>
      <c r="R7555" t="s">
        <v>235</v>
      </c>
      <c r="S7555" t="s">
        <v>244</v>
      </c>
      <c r="T7555" t="b">
        <v>0</v>
      </c>
      <c r="U7555" t="b">
        <v>1</v>
      </c>
      <c r="V7555" t="b">
        <v>1</v>
      </c>
      <c r="W7555" t="b">
        <v>0</v>
      </c>
      <c r="X7555" t="b">
        <v>1</v>
      </c>
      <c r="Y7555" t="b">
        <v>0</v>
      </c>
      <c r="Z7555" t="b">
        <v>0</v>
      </c>
      <c r="AA7555" t="b">
        <v>1</v>
      </c>
      <c r="AB7555" t="b">
        <v>1</v>
      </c>
      <c r="AC7555" t="b">
        <v>0</v>
      </c>
    </row>
    <row r="7556" spans="1:29" x14ac:dyDescent="0.2">
      <c r="A7556" s="6">
        <v>3</v>
      </c>
      <c r="B7556" s="6" t="s">
        <v>204</v>
      </c>
      <c r="C7556" s="6" t="s">
        <v>133</v>
      </c>
      <c r="D7556" s="6">
        <v>0</v>
      </c>
      <c r="E7556" s="7">
        <v>126217.101647984</v>
      </c>
      <c r="F7556" s="16">
        <f>SUMIFS(Table2[time],Table2[config],Table2[[#This Row],[config]],Table2[repetition],Table2[[#This Row],[repetition]])</f>
        <v>2496568.9531711349</v>
      </c>
      <c r="G7556" s="16">
        <f>IF(Table2[[#This Row],[time]]&lt;7200000,1,0)</f>
        <v>1</v>
      </c>
      <c r="H7556" t="s">
        <v>247</v>
      </c>
      <c r="I7556">
        <v>2</v>
      </c>
      <c r="J7556" t="s">
        <v>229</v>
      </c>
      <c r="K7556" t="s">
        <v>239</v>
      </c>
      <c r="L7556" t="s">
        <v>240</v>
      </c>
      <c r="M7556" t="s">
        <v>232</v>
      </c>
      <c r="N7556" t="s">
        <v>233</v>
      </c>
      <c r="O7556">
        <v>50</v>
      </c>
      <c r="P7556">
        <v>120</v>
      </c>
      <c r="Q7556" t="s">
        <v>248</v>
      </c>
      <c r="R7556" t="s">
        <v>235</v>
      </c>
      <c r="S7556" t="s">
        <v>244</v>
      </c>
      <c r="T7556" t="b">
        <v>0</v>
      </c>
      <c r="U7556" t="b">
        <v>1</v>
      </c>
      <c r="V7556" t="b">
        <v>1</v>
      </c>
      <c r="W7556" t="b">
        <v>0</v>
      </c>
      <c r="X7556" t="b">
        <v>1</v>
      </c>
      <c r="Y7556" t="b">
        <v>0</v>
      </c>
      <c r="Z7556" t="b">
        <v>0</v>
      </c>
      <c r="AA7556" t="b">
        <v>1</v>
      </c>
      <c r="AB7556" t="b">
        <v>1</v>
      </c>
      <c r="AC7556" t="b">
        <v>0</v>
      </c>
    </row>
    <row r="7557" spans="1:29" x14ac:dyDescent="0.2">
      <c r="A7557" s="8">
        <v>3</v>
      </c>
      <c r="B7557" s="8" t="s">
        <v>191</v>
      </c>
      <c r="C7557" s="8" t="s">
        <v>133</v>
      </c>
      <c r="D7557" s="8">
        <v>0</v>
      </c>
      <c r="E7557" s="9">
        <v>131232.30009595799</v>
      </c>
      <c r="F7557" s="17">
        <f>SUMIFS(Table2[time],Table2[config],Table2[[#This Row],[config]],Table2[repetition],Table2[[#This Row],[repetition]])</f>
        <v>2496568.9531711349</v>
      </c>
      <c r="G7557" s="17">
        <f>IF(Table2[[#This Row],[time]]&lt;7200000,1,0)</f>
        <v>1</v>
      </c>
      <c r="H7557" t="s">
        <v>247</v>
      </c>
      <c r="I7557">
        <v>2</v>
      </c>
      <c r="J7557" t="s">
        <v>229</v>
      </c>
      <c r="K7557" t="s">
        <v>239</v>
      </c>
      <c r="L7557" t="s">
        <v>240</v>
      </c>
      <c r="M7557" t="s">
        <v>232</v>
      </c>
      <c r="N7557" t="s">
        <v>233</v>
      </c>
      <c r="O7557">
        <v>50</v>
      </c>
      <c r="P7557">
        <v>120</v>
      </c>
      <c r="Q7557" t="s">
        <v>248</v>
      </c>
      <c r="R7557" t="s">
        <v>235</v>
      </c>
      <c r="S7557" t="s">
        <v>244</v>
      </c>
      <c r="T7557" t="b">
        <v>0</v>
      </c>
      <c r="U7557" t="b">
        <v>1</v>
      </c>
      <c r="V7557" t="b">
        <v>1</v>
      </c>
      <c r="W7557" t="b">
        <v>0</v>
      </c>
      <c r="X7557" t="b">
        <v>1</v>
      </c>
      <c r="Y7557" t="b">
        <v>0</v>
      </c>
      <c r="Z7557" t="b">
        <v>0</v>
      </c>
      <c r="AA7557" t="b">
        <v>1</v>
      </c>
      <c r="AB7557" t="b">
        <v>1</v>
      </c>
      <c r="AC7557" t="b">
        <v>0</v>
      </c>
    </row>
    <row r="7558" spans="1:29" x14ac:dyDescent="0.2">
      <c r="A7558" s="6">
        <v>3</v>
      </c>
      <c r="B7558" s="6" t="s">
        <v>200</v>
      </c>
      <c r="C7558" s="6" t="s">
        <v>133</v>
      </c>
      <c r="D7558" s="6">
        <v>7</v>
      </c>
      <c r="E7558" s="7">
        <v>342638.54507310299</v>
      </c>
      <c r="F7558" s="16">
        <f>SUMIFS(Table2[time],Table2[config],Table2[[#This Row],[config]],Table2[repetition],Table2[[#This Row],[repetition]])</f>
        <v>2496568.9531711349</v>
      </c>
      <c r="G7558" s="16">
        <f>IF(Table2[[#This Row],[time]]&lt;7200000,1,0)</f>
        <v>1</v>
      </c>
      <c r="H7558" t="s">
        <v>247</v>
      </c>
      <c r="I7558">
        <v>2</v>
      </c>
      <c r="J7558" t="s">
        <v>229</v>
      </c>
      <c r="K7558" t="s">
        <v>239</v>
      </c>
      <c r="L7558" t="s">
        <v>240</v>
      </c>
      <c r="M7558" t="s">
        <v>232</v>
      </c>
      <c r="N7558" t="s">
        <v>233</v>
      </c>
      <c r="O7558">
        <v>50</v>
      </c>
      <c r="P7558">
        <v>120</v>
      </c>
      <c r="Q7558" t="s">
        <v>248</v>
      </c>
      <c r="R7558" t="s">
        <v>235</v>
      </c>
      <c r="S7558" t="s">
        <v>244</v>
      </c>
      <c r="T7558" t="b">
        <v>0</v>
      </c>
      <c r="U7558" t="b">
        <v>1</v>
      </c>
      <c r="V7558" t="b">
        <v>1</v>
      </c>
      <c r="W7558" t="b">
        <v>0</v>
      </c>
      <c r="X7558" t="b">
        <v>1</v>
      </c>
      <c r="Y7558" t="b">
        <v>0</v>
      </c>
      <c r="Z7558" t="b">
        <v>0</v>
      </c>
      <c r="AA7558" t="b">
        <v>1</v>
      </c>
      <c r="AB7558" t="b">
        <v>1</v>
      </c>
      <c r="AC7558" t="b">
        <v>0</v>
      </c>
    </row>
    <row r="7559" spans="1:29" x14ac:dyDescent="0.2">
      <c r="A7559" s="8">
        <v>3</v>
      </c>
      <c r="B7559" s="8" t="s">
        <v>188</v>
      </c>
      <c r="C7559" s="8" t="s">
        <v>133</v>
      </c>
      <c r="D7559" s="8">
        <v>0</v>
      </c>
      <c r="E7559" s="9">
        <v>281942.66038003803</v>
      </c>
      <c r="F7559" s="17">
        <f>SUMIFS(Table2[time],Table2[config],Table2[[#This Row],[config]],Table2[repetition],Table2[[#This Row],[repetition]])</f>
        <v>2496568.9531711349</v>
      </c>
      <c r="G7559" s="17">
        <f>IF(Table2[[#This Row],[time]]&lt;7200000,1,0)</f>
        <v>1</v>
      </c>
      <c r="H7559" t="s">
        <v>247</v>
      </c>
      <c r="I7559">
        <v>2</v>
      </c>
      <c r="J7559" t="s">
        <v>229</v>
      </c>
      <c r="K7559" t="s">
        <v>239</v>
      </c>
      <c r="L7559" t="s">
        <v>240</v>
      </c>
      <c r="M7559" t="s">
        <v>232</v>
      </c>
      <c r="N7559" t="s">
        <v>233</v>
      </c>
      <c r="O7559">
        <v>50</v>
      </c>
      <c r="P7559">
        <v>120</v>
      </c>
      <c r="Q7559" t="s">
        <v>248</v>
      </c>
      <c r="R7559" t="s">
        <v>235</v>
      </c>
      <c r="S7559" t="s">
        <v>244</v>
      </c>
      <c r="T7559" t="b">
        <v>0</v>
      </c>
      <c r="U7559" t="b">
        <v>1</v>
      </c>
      <c r="V7559" t="b">
        <v>1</v>
      </c>
      <c r="W7559" t="b">
        <v>0</v>
      </c>
      <c r="X7559" t="b">
        <v>1</v>
      </c>
      <c r="Y7559" t="b">
        <v>0</v>
      </c>
      <c r="Z7559" t="b">
        <v>0</v>
      </c>
      <c r="AA7559" t="b">
        <v>1</v>
      </c>
      <c r="AB7559" t="b">
        <v>1</v>
      </c>
      <c r="AC7559" t="b">
        <v>0</v>
      </c>
    </row>
    <row r="7560" spans="1:29" x14ac:dyDescent="0.2">
      <c r="A7560" s="6">
        <v>3</v>
      </c>
      <c r="B7560" s="6" t="s">
        <v>205</v>
      </c>
      <c r="C7560" s="6" t="s">
        <v>133</v>
      </c>
      <c r="D7560" s="6">
        <v>0</v>
      </c>
      <c r="E7560" s="7">
        <v>303703.61472992197</v>
      </c>
      <c r="F7560" s="16">
        <f>SUMIFS(Table2[time],Table2[config],Table2[[#This Row],[config]],Table2[repetition],Table2[[#This Row],[repetition]])</f>
        <v>2496568.9531711349</v>
      </c>
      <c r="G7560" s="16">
        <f>IF(Table2[[#This Row],[time]]&lt;7200000,1,0)</f>
        <v>1</v>
      </c>
      <c r="H7560" t="s">
        <v>247</v>
      </c>
      <c r="I7560">
        <v>2</v>
      </c>
      <c r="J7560" t="s">
        <v>229</v>
      </c>
      <c r="K7560" t="s">
        <v>239</v>
      </c>
      <c r="L7560" t="s">
        <v>240</v>
      </c>
      <c r="M7560" t="s">
        <v>232</v>
      </c>
      <c r="N7560" t="s">
        <v>233</v>
      </c>
      <c r="O7560">
        <v>50</v>
      </c>
      <c r="P7560">
        <v>120</v>
      </c>
      <c r="Q7560" t="s">
        <v>248</v>
      </c>
      <c r="R7560" t="s">
        <v>235</v>
      </c>
      <c r="S7560" t="s">
        <v>244</v>
      </c>
      <c r="T7560" t="b">
        <v>0</v>
      </c>
      <c r="U7560" t="b">
        <v>1</v>
      </c>
      <c r="V7560" t="b">
        <v>1</v>
      </c>
      <c r="W7560" t="b">
        <v>0</v>
      </c>
      <c r="X7560" t="b">
        <v>1</v>
      </c>
      <c r="Y7560" t="b">
        <v>0</v>
      </c>
      <c r="Z7560" t="b">
        <v>0</v>
      </c>
      <c r="AA7560" t="b">
        <v>1</v>
      </c>
      <c r="AB7560" t="b">
        <v>1</v>
      </c>
      <c r="AC7560" t="b">
        <v>0</v>
      </c>
    </row>
    <row r="7561" spans="1:29" x14ac:dyDescent="0.2">
      <c r="A7561" s="8">
        <v>3</v>
      </c>
      <c r="B7561" s="8" t="s">
        <v>187</v>
      </c>
      <c r="C7561" s="8" t="s">
        <v>133</v>
      </c>
      <c r="D7561" s="8">
        <v>0</v>
      </c>
      <c r="E7561" s="9">
        <v>322338.44256901601</v>
      </c>
      <c r="F7561" s="17">
        <f>SUMIFS(Table2[time],Table2[config],Table2[[#This Row],[config]],Table2[repetition],Table2[[#This Row],[repetition]])</f>
        <v>2496568.9531711349</v>
      </c>
      <c r="G7561" s="17">
        <f>IF(Table2[[#This Row],[time]]&lt;7200000,1,0)</f>
        <v>1</v>
      </c>
      <c r="H7561" t="s">
        <v>247</v>
      </c>
      <c r="I7561">
        <v>2</v>
      </c>
      <c r="J7561" t="s">
        <v>229</v>
      </c>
      <c r="K7561" t="s">
        <v>239</v>
      </c>
      <c r="L7561" t="s">
        <v>240</v>
      </c>
      <c r="M7561" t="s">
        <v>232</v>
      </c>
      <c r="N7561" t="s">
        <v>233</v>
      </c>
      <c r="O7561">
        <v>50</v>
      </c>
      <c r="P7561">
        <v>120</v>
      </c>
      <c r="Q7561" t="s">
        <v>248</v>
      </c>
      <c r="R7561" t="s">
        <v>235</v>
      </c>
      <c r="S7561" t="s">
        <v>244</v>
      </c>
      <c r="T7561" t="b">
        <v>0</v>
      </c>
      <c r="U7561" t="b">
        <v>1</v>
      </c>
      <c r="V7561" t="b">
        <v>1</v>
      </c>
      <c r="W7561" t="b">
        <v>0</v>
      </c>
      <c r="X7561" t="b">
        <v>1</v>
      </c>
      <c r="Y7561" t="b">
        <v>0</v>
      </c>
      <c r="Z7561" t="b">
        <v>0</v>
      </c>
      <c r="AA7561" t="b">
        <v>1</v>
      </c>
      <c r="AB7561" t="b">
        <v>1</v>
      </c>
      <c r="AC7561" t="b">
        <v>0</v>
      </c>
    </row>
    <row r="7562" spans="1:29" x14ac:dyDescent="0.2">
      <c r="A7562" s="6">
        <v>1</v>
      </c>
      <c r="B7562" s="6" t="s">
        <v>181</v>
      </c>
      <c r="C7562" s="6" t="s">
        <v>134</v>
      </c>
      <c r="D7562" s="6">
        <v>0</v>
      </c>
      <c r="E7562" s="7">
        <v>21767.6951589528</v>
      </c>
      <c r="F7562" s="16">
        <f>SUMIFS(Table2[time],Table2[config],Table2[[#This Row],[config]],Table2[repetition],Table2[[#This Row],[repetition]])</f>
        <v>11454991.453752611</v>
      </c>
      <c r="G7562" s="16">
        <f>IF(Table2[[#This Row],[time]]&lt;7200000,1,0)</f>
        <v>1</v>
      </c>
      <c r="H7562" t="s">
        <v>244</v>
      </c>
      <c r="I7562">
        <v>3</v>
      </c>
      <c r="J7562" t="s">
        <v>238</v>
      </c>
      <c r="K7562" t="s">
        <v>230</v>
      </c>
      <c r="L7562" t="s">
        <v>249</v>
      </c>
      <c r="M7562" t="s">
        <v>232</v>
      </c>
      <c r="N7562" t="s">
        <v>242</v>
      </c>
      <c r="O7562">
        <v>80</v>
      </c>
      <c r="P7562">
        <v>120</v>
      </c>
      <c r="Q7562" t="s">
        <v>234</v>
      </c>
      <c r="R7562" t="s">
        <v>244</v>
      </c>
      <c r="S7562" t="s">
        <v>236</v>
      </c>
      <c r="T7562" t="b">
        <v>1</v>
      </c>
      <c r="U7562" t="b">
        <v>1</v>
      </c>
      <c r="V7562" t="b">
        <v>0</v>
      </c>
      <c r="W7562" t="b">
        <v>0</v>
      </c>
      <c r="X7562" t="b">
        <v>1</v>
      </c>
      <c r="Y7562" t="b">
        <v>1</v>
      </c>
      <c r="Z7562" t="b">
        <v>1</v>
      </c>
      <c r="AA7562" t="b">
        <v>0</v>
      </c>
      <c r="AB7562" t="b">
        <v>1</v>
      </c>
      <c r="AC7562" t="b">
        <v>0</v>
      </c>
    </row>
    <row r="7563" spans="1:29" x14ac:dyDescent="0.2">
      <c r="A7563" s="8">
        <v>1</v>
      </c>
      <c r="B7563" s="8" t="s">
        <v>192</v>
      </c>
      <c r="C7563" s="8" t="s">
        <v>134</v>
      </c>
      <c r="D7563" s="8">
        <v>0</v>
      </c>
      <c r="E7563" s="9">
        <v>45763.364237966001</v>
      </c>
      <c r="F7563" s="17">
        <f>SUMIFS(Table2[time],Table2[config],Table2[[#This Row],[config]],Table2[repetition],Table2[[#This Row],[repetition]])</f>
        <v>11454991.453752611</v>
      </c>
      <c r="G7563" s="17">
        <f>IF(Table2[[#This Row],[time]]&lt;7200000,1,0)</f>
        <v>1</v>
      </c>
      <c r="H7563" t="s">
        <v>244</v>
      </c>
      <c r="I7563">
        <v>3</v>
      </c>
      <c r="J7563" t="s">
        <v>238</v>
      </c>
      <c r="K7563" t="s">
        <v>230</v>
      </c>
      <c r="L7563" t="s">
        <v>249</v>
      </c>
      <c r="M7563" t="s">
        <v>232</v>
      </c>
      <c r="N7563" t="s">
        <v>242</v>
      </c>
      <c r="O7563">
        <v>80</v>
      </c>
      <c r="P7563">
        <v>120</v>
      </c>
      <c r="Q7563" t="s">
        <v>234</v>
      </c>
      <c r="R7563" t="s">
        <v>244</v>
      </c>
      <c r="S7563" t="s">
        <v>236</v>
      </c>
      <c r="T7563" t="b">
        <v>1</v>
      </c>
      <c r="U7563" t="b">
        <v>1</v>
      </c>
      <c r="V7563" t="b">
        <v>0</v>
      </c>
      <c r="W7563" t="b">
        <v>0</v>
      </c>
      <c r="X7563" t="b">
        <v>1</v>
      </c>
      <c r="Y7563" t="b">
        <v>1</v>
      </c>
      <c r="Z7563" t="b">
        <v>1</v>
      </c>
      <c r="AA7563" t="b">
        <v>0</v>
      </c>
      <c r="AB7563" t="b">
        <v>1</v>
      </c>
      <c r="AC7563" t="b">
        <v>0</v>
      </c>
    </row>
    <row r="7564" spans="1:29" x14ac:dyDescent="0.2">
      <c r="A7564" s="6">
        <v>1</v>
      </c>
      <c r="B7564" s="6" t="s">
        <v>182</v>
      </c>
      <c r="C7564" s="6" t="s">
        <v>134</v>
      </c>
      <c r="D7564" s="6">
        <v>0</v>
      </c>
      <c r="E7564" s="7">
        <v>41185.822146944702</v>
      </c>
      <c r="F7564" s="16">
        <f>SUMIFS(Table2[time],Table2[config],Table2[[#This Row],[config]],Table2[repetition],Table2[[#This Row],[repetition]])</f>
        <v>11454991.453752611</v>
      </c>
      <c r="G7564" s="16">
        <f>IF(Table2[[#This Row],[time]]&lt;7200000,1,0)</f>
        <v>1</v>
      </c>
      <c r="H7564" t="s">
        <v>244</v>
      </c>
      <c r="I7564">
        <v>3</v>
      </c>
      <c r="J7564" t="s">
        <v>238</v>
      </c>
      <c r="K7564" t="s">
        <v>230</v>
      </c>
      <c r="L7564" t="s">
        <v>249</v>
      </c>
      <c r="M7564" t="s">
        <v>232</v>
      </c>
      <c r="N7564" t="s">
        <v>242</v>
      </c>
      <c r="O7564">
        <v>80</v>
      </c>
      <c r="P7564">
        <v>120</v>
      </c>
      <c r="Q7564" t="s">
        <v>234</v>
      </c>
      <c r="R7564" t="s">
        <v>244</v>
      </c>
      <c r="S7564" t="s">
        <v>236</v>
      </c>
      <c r="T7564" t="b">
        <v>1</v>
      </c>
      <c r="U7564" t="b">
        <v>1</v>
      </c>
      <c r="V7564" t="b">
        <v>0</v>
      </c>
      <c r="W7564" t="b">
        <v>0</v>
      </c>
      <c r="X7564" t="b">
        <v>1</v>
      </c>
      <c r="Y7564" t="b">
        <v>1</v>
      </c>
      <c r="Z7564" t="b">
        <v>1</v>
      </c>
      <c r="AA7564" t="b">
        <v>0</v>
      </c>
      <c r="AB7564" t="b">
        <v>1</v>
      </c>
      <c r="AC7564" t="b">
        <v>0</v>
      </c>
    </row>
    <row r="7565" spans="1:29" x14ac:dyDescent="0.2">
      <c r="A7565" s="8">
        <v>1</v>
      </c>
      <c r="B7565" s="8" t="s">
        <v>176</v>
      </c>
      <c r="C7565" s="8" t="s">
        <v>134</v>
      </c>
      <c r="D7565" s="8">
        <v>0</v>
      </c>
      <c r="E7565" s="9">
        <v>33001.305398996898</v>
      </c>
      <c r="F7565" s="17">
        <f>SUMIFS(Table2[time],Table2[config],Table2[[#This Row],[config]],Table2[repetition],Table2[[#This Row],[repetition]])</f>
        <v>11454991.453752611</v>
      </c>
      <c r="G7565" s="17">
        <f>IF(Table2[[#This Row],[time]]&lt;7200000,1,0)</f>
        <v>1</v>
      </c>
      <c r="H7565" t="s">
        <v>244</v>
      </c>
      <c r="I7565">
        <v>3</v>
      </c>
      <c r="J7565" t="s">
        <v>238</v>
      </c>
      <c r="K7565" t="s">
        <v>230</v>
      </c>
      <c r="L7565" t="s">
        <v>249</v>
      </c>
      <c r="M7565" t="s">
        <v>232</v>
      </c>
      <c r="N7565" t="s">
        <v>242</v>
      </c>
      <c r="O7565">
        <v>80</v>
      </c>
      <c r="P7565">
        <v>120</v>
      </c>
      <c r="Q7565" t="s">
        <v>234</v>
      </c>
      <c r="R7565" t="s">
        <v>244</v>
      </c>
      <c r="S7565" t="s">
        <v>236</v>
      </c>
      <c r="T7565" t="b">
        <v>1</v>
      </c>
      <c r="U7565" t="b">
        <v>1</v>
      </c>
      <c r="V7565" t="b">
        <v>0</v>
      </c>
      <c r="W7565" t="b">
        <v>0</v>
      </c>
      <c r="X7565" t="b">
        <v>1</v>
      </c>
      <c r="Y7565" t="b">
        <v>1</v>
      </c>
      <c r="Z7565" t="b">
        <v>1</v>
      </c>
      <c r="AA7565" t="b">
        <v>0</v>
      </c>
      <c r="AB7565" t="b">
        <v>1</v>
      </c>
      <c r="AC7565" t="b">
        <v>0</v>
      </c>
    </row>
    <row r="7566" spans="1:29" x14ac:dyDescent="0.2">
      <c r="A7566" s="6">
        <v>1</v>
      </c>
      <c r="B7566" s="6" t="s">
        <v>183</v>
      </c>
      <c r="C7566" s="6" t="s">
        <v>134</v>
      </c>
      <c r="D7566" s="6">
        <v>0</v>
      </c>
      <c r="E7566" s="7">
        <v>33950.980543857397</v>
      </c>
      <c r="F7566" s="16">
        <f>SUMIFS(Table2[time],Table2[config],Table2[[#This Row],[config]],Table2[repetition],Table2[[#This Row],[repetition]])</f>
        <v>11454991.453752611</v>
      </c>
      <c r="G7566" s="16">
        <f>IF(Table2[[#This Row],[time]]&lt;7200000,1,0)</f>
        <v>1</v>
      </c>
      <c r="H7566" t="s">
        <v>244</v>
      </c>
      <c r="I7566">
        <v>3</v>
      </c>
      <c r="J7566" t="s">
        <v>238</v>
      </c>
      <c r="K7566" t="s">
        <v>230</v>
      </c>
      <c r="L7566" t="s">
        <v>249</v>
      </c>
      <c r="M7566" t="s">
        <v>232</v>
      </c>
      <c r="N7566" t="s">
        <v>242</v>
      </c>
      <c r="O7566">
        <v>80</v>
      </c>
      <c r="P7566">
        <v>120</v>
      </c>
      <c r="Q7566" t="s">
        <v>234</v>
      </c>
      <c r="R7566" t="s">
        <v>244</v>
      </c>
      <c r="S7566" t="s">
        <v>236</v>
      </c>
      <c r="T7566" t="b">
        <v>1</v>
      </c>
      <c r="U7566" t="b">
        <v>1</v>
      </c>
      <c r="V7566" t="b">
        <v>0</v>
      </c>
      <c r="W7566" t="b">
        <v>0</v>
      </c>
      <c r="X7566" t="b">
        <v>1</v>
      </c>
      <c r="Y7566" t="b">
        <v>1</v>
      </c>
      <c r="Z7566" t="b">
        <v>1</v>
      </c>
      <c r="AA7566" t="b">
        <v>0</v>
      </c>
      <c r="AB7566" t="b">
        <v>1</v>
      </c>
      <c r="AC7566" t="b">
        <v>0</v>
      </c>
    </row>
    <row r="7567" spans="1:29" x14ac:dyDescent="0.2">
      <c r="A7567" s="8">
        <v>1</v>
      </c>
      <c r="B7567" s="8" t="s">
        <v>180</v>
      </c>
      <c r="C7567" s="8" t="s">
        <v>134</v>
      </c>
      <c r="D7567" s="8">
        <v>0</v>
      </c>
      <c r="E7567" s="9">
        <v>21373.551387805401</v>
      </c>
      <c r="F7567" s="17">
        <f>SUMIFS(Table2[time],Table2[config],Table2[[#This Row],[config]],Table2[repetition],Table2[[#This Row],[repetition]])</f>
        <v>11454991.453752611</v>
      </c>
      <c r="G7567" s="17">
        <f>IF(Table2[[#This Row],[time]]&lt;7200000,1,0)</f>
        <v>1</v>
      </c>
      <c r="H7567" t="s">
        <v>244</v>
      </c>
      <c r="I7567">
        <v>3</v>
      </c>
      <c r="J7567" t="s">
        <v>238</v>
      </c>
      <c r="K7567" t="s">
        <v>230</v>
      </c>
      <c r="L7567" t="s">
        <v>249</v>
      </c>
      <c r="M7567" t="s">
        <v>232</v>
      </c>
      <c r="N7567" t="s">
        <v>242</v>
      </c>
      <c r="O7567">
        <v>80</v>
      </c>
      <c r="P7567">
        <v>120</v>
      </c>
      <c r="Q7567" t="s">
        <v>234</v>
      </c>
      <c r="R7567" t="s">
        <v>244</v>
      </c>
      <c r="S7567" t="s">
        <v>236</v>
      </c>
      <c r="T7567" t="b">
        <v>1</v>
      </c>
      <c r="U7567" t="b">
        <v>1</v>
      </c>
      <c r="V7567" t="b">
        <v>0</v>
      </c>
      <c r="W7567" t="b">
        <v>0</v>
      </c>
      <c r="X7567" t="b">
        <v>1</v>
      </c>
      <c r="Y7567" t="b">
        <v>1</v>
      </c>
      <c r="Z7567" t="b">
        <v>1</v>
      </c>
      <c r="AA7567" t="b">
        <v>0</v>
      </c>
      <c r="AB7567" t="b">
        <v>1</v>
      </c>
      <c r="AC7567" t="b">
        <v>0</v>
      </c>
    </row>
    <row r="7568" spans="1:29" x14ac:dyDescent="0.2">
      <c r="A7568" s="6">
        <v>1</v>
      </c>
      <c r="B7568" s="6" t="s">
        <v>185</v>
      </c>
      <c r="C7568" s="6" t="s">
        <v>134</v>
      </c>
      <c r="D7568" s="6">
        <v>0</v>
      </c>
      <c r="E7568" s="7">
        <v>36640.315765049301</v>
      </c>
      <c r="F7568" s="16">
        <f>SUMIFS(Table2[time],Table2[config],Table2[[#This Row],[config]],Table2[repetition],Table2[[#This Row],[repetition]])</f>
        <v>11454991.453752611</v>
      </c>
      <c r="G7568" s="16">
        <f>IF(Table2[[#This Row],[time]]&lt;7200000,1,0)</f>
        <v>1</v>
      </c>
      <c r="H7568" t="s">
        <v>244</v>
      </c>
      <c r="I7568">
        <v>3</v>
      </c>
      <c r="J7568" t="s">
        <v>238</v>
      </c>
      <c r="K7568" t="s">
        <v>230</v>
      </c>
      <c r="L7568" t="s">
        <v>249</v>
      </c>
      <c r="M7568" t="s">
        <v>232</v>
      </c>
      <c r="N7568" t="s">
        <v>242</v>
      </c>
      <c r="O7568">
        <v>80</v>
      </c>
      <c r="P7568">
        <v>120</v>
      </c>
      <c r="Q7568" t="s">
        <v>234</v>
      </c>
      <c r="R7568" t="s">
        <v>244</v>
      </c>
      <c r="S7568" t="s">
        <v>236</v>
      </c>
      <c r="T7568" t="b">
        <v>1</v>
      </c>
      <c r="U7568" t="b">
        <v>1</v>
      </c>
      <c r="V7568" t="b">
        <v>0</v>
      </c>
      <c r="W7568" t="b">
        <v>0</v>
      </c>
      <c r="X7568" t="b">
        <v>1</v>
      </c>
      <c r="Y7568" t="b">
        <v>1</v>
      </c>
      <c r="Z7568" t="b">
        <v>1</v>
      </c>
      <c r="AA7568" t="b">
        <v>0</v>
      </c>
      <c r="AB7568" t="b">
        <v>1</v>
      </c>
      <c r="AC7568" t="b">
        <v>0</v>
      </c>
    </row>
    <row r="7569" spans="1:29" x14ac:dyDescent="0.2">
      <c r="A7569" s="8">
        <v>1</v>
      </c>
      <c r="B7569" s="8" t="s">
        <v>189</v>
      </c>
      <c r="C7569" s="8" t="s">
        <v>134</v>
      </c>
      <c r="D7569" s="8">
        <v>0</v>
      </c>
      <c r="E7569" s="9">
        <v>22400.0350099522</v>
      </c>
      <c r="F7569" s="17">
        <f>SUMIFS(Table2[time],Table2[config],Table2[[#This Row],[config]],Table2[repetition],Table2[[#This Row],[repetition]])</f>
        <v>11454991.453752611</v>
      </c>
      <c r="G7569" s="17">
        <f>IF(Table2[[#This Row],[time]]&lt;7200000,1,0)</f>
        <v>1</v>
      </c>
      <c r="H7569" t="s">
        <v>244</v>
      </c>
      <c r="I7569">
        <v>3</v>
      </c>
      <c r="J7569" t="s">
        <v>238</v>
      </c>
      <c r="K7569" t="s">
        <v>230</v>
      </c>
      <c r="L7569" t="s">
        <v>249</v>
      </c>
      <c r="M7569" t="s">
        <v>232</v>
      </c>
      <c r="N7569" t="s">
        <v>242</v>
      </c>
      <c r="O7569">
        <v>80</v>
      </c>
      <c r="P7569">
        <v>120</v>
      </c>
      <c r="Q7569" t="s">
        <v>234</v>
      </c>
      <c r="R7569" t="s">
        <v>244</v>
      </c>
      <c r="S7569" t="s">
        <v>236</v>
      </c>
      <c r="T7569" t="b">
        <v>1</v>
      </c>
      <c r="U7569" t="b">
        <v>1</v>
      </c>
      <c r="V7569" t="b">
        <v>0</v>
      </c>
      <c r="W7569" t="b">
        <v>0</v>
      </c>
      <c r="X7569" t="b">
        <v>1</v>
      </c>
      <c r="Y7569" t="b">
        <v>1</v>
      </c>
      <c r="Z7569" t="b">
        <v>1</v>
      </c>
      <c r="AA7569" t="b">
        <v>0</v>
      </c>
      <c r="AB7569" t="b">
        <v>1</v>
      </c>
      <c r="AC7569" t="b">
        <v>0</v>
      </c>
    </row>
    <row r="7570" spans="1:29" x14ac:dyDescent="0.2">
      <c r="A7570" s="6">
        <v>1</v>
      </c>
      <c r="B7570" s="6" t="s">
        <v>184</v>
      </c>
      <c r="C7570" s="6" t="s">
        <v>134</v>
      </c>
      <c r="D7570" s="6">
        <v>0</v>
      </c>
      <c r="E7570" s="7">
        <v>49501.725072972396</v>
      </c>
      <c r="F7570" s="16">
        <f>SUMIFS(Table2[time],Table2[config],Table2[[#This Row],[config]],Table2[repetition],Table2[[#This Row],[repetition]])</f>
        <v>11454991.453752611</v>
      </c>
      <c r="G7570" s="16">
        <f>IF(Table2[[#This Row],[time]]&lt;7200000,1,0)</f>
        <v>1</v>
      </c>
      <c r="H7570" t="s">
        <v>244</v>
      </c>
      <c r="I7570">
        <v>3</v>
      </c>
      <c r="J7570" t="s">
        <v>238</v>
      </c>
      <c r="K7570" t="s">
        <v>230</v>
      </c>
      <c r="L7570" t="s">
        <v>249</v>
      </c>
      <c r="M7570" t="s">
        <v>232</v>
      </c>
      <c r="N7570" t="s">
        <v>242</v>
      </c>
      <c r="O7570">
        <v>80</v>
      </c>
      <c r="P7570">
        <v>120</v>
      </c>
      <c r="Q7570" t="s">
        <v>234</v>
      </c>
      <c r="R7570" t="s">
        <v>244</v>
      </c>
      <c r="S7570" t="s">
        <v>236</v>
      </c>
      <c r="T7570" t="b">
        <v>1</v>
      </c>
      <c r="U7570" t="b">
        <v>1</v>
      </c>
      <c r="V7570" t="b">
        <v>0</v>
      </c>
      <c r="W7570" t="b">
        <v>0</v>
      </c>
      <c r="X7570" t="b">
        <v>1</v>
      </c>
      <c r="Y7570" t="b">
        <v>1</v>
      </c>
      <c r="Z7570" t="b">
        <v>1</v>
      </c>
      <c r="AA7570" t="b">
        <v>0</v>
      </c>
      <c r="AB7570" t="b">
        <v>1</v>
      </c>
      <c r="AC7570" t="b">
        <v>0</v>
      </c>
    </row>
    <row r="7571" spans="1:29" x14ac:dyDescent="0.2">
      <c r="A7571" s="8">
        <v>1</v>
      </c>
      <c r="B7571" s="8" t="s">
        <v>198</v>
      </c>
      <c r="C7571" s="8" t="s">
        <v>134</v>
      </c>
      <c r="D7571" s="8">
        <v>0</v>
      </c>
      <c r="E7571" s="9">
        <v>46897.807494038701</v>
      </c>
      <c r="F7571" s="17">
        <f>SUMIFS(Table2[time],Table2[config],Table2[[#This Row],[config]],Table2[repetition],Table2[[#This Row],[repetition]])</f>
        <v>11454991.453752611</v>
      </c>
      <c r="G7571" s="17">
        <f>IF(Table2[[#This Row],[time]]&lt;7200000,1,0)</f>
        <v>1</v>
      </c>
      <c r="H7571" t="s">
        <v>244</v>
      </c>
      <c r="I7571">
        <v>3</v>
      </c>
      <c r="J7571" t="s">
        <v>238</v>
      </c>
      <c r="K7571" t="s">
        <v>230</v>
      </c>
      <c r="L7571" t="s">
        <v>249</v>
      </c>
      <c r="M7571" t="s">
        <v>232</v>
      </c>
      <c r="N7571" t="s">
        <v>242</v>
      </c>
      <c r="O7571">
        <v>80</v>
      </c>
      <c r="P7571">
        <v>120</v>
      </c>
      <c r="Q7571" t="s">
        <v>234</v>
      </c>
      <c r="R7571" t="s">
        <v>244</v>
      </c>
      <c r="S7571" t="s">
        <v>236</v>
      </c>
      <c r="T7571" t="b">
        <v>1</v>
      </c>
      <c r="U7571" t="b">
        <v>1</v>
      </c>
      <c r="V7571" t="b">
        <v>0</v>
      </c>
      <c r="W7571" t="b">
        <v>0</v>
      </c>
      <c r="X7571" t="b">
        <v>1</v>
      </c>
      <c r="Y7571" t="b">
        <v>1</v>
      </c>
      <c r="Z7571" t="b">
        <v>1</v>
      </c>
      <c r="AA7571" t="b">
        <v>0</v>
      </c>
      <c r="AB7571" t="b">
        <v>1</v>
      </c>
      <c r="AC7571" t="b">
        <v>0</v>
      </c>
    </row>
    <row r="7572" spans="1:29" x14ac:dyDescent="0.2">
      <c r="A7572" s="6">
        <v>1</v>
      </c>
      <c r="B7572" s="6" t="s">
        <v>199</v>
      </c>
      <c r="C7572" s="6" t="s">
        <v>134</v>
      </c>
      <c r="D7572" s="6">
        <v>0</v>
      </c>
      <c r="E7572" s="7">
        <v>21992.972637992301</v>
      </c>
      <c r="F7572" s="16">
        <f>SUMIFS(Table2[time],Table2[config],Table2[[#This Row],[config]],Table2[repetition],Table2[[#This Row],[repetition]])</f>
        <v>11454991.453752611</v>
      </c>
      <c r="G7572" s="16">
        <f>IF(Table2[[#This Row],[time]]&lt;7200000,1,0)</f>
        <v>1</v>
      </c>
      <c r="H7572" t="s">
        <v>244</v>
      </c>
      <c r="I7572">
        <v>3</v>
      </c>
      <c r="J7572" t="s">
        <v>238</v>
      </c>
      <c r="K7572" t="s">
        <v>230</v>
      </c>
      <c r="L7572" t="s">
        <v>249</v>
      </c>
      <c r="M7572" t="s">
        <v>232</v>
      </c>
      <c r="N7572" t="s">
        <v>242</v>
      </c>
      <c r="O7572">
        <v>80</v>
      </c>
      <c r="P7572">
        <v>120</v>
      </c>
      <c r="Q7572" t="s">
        <v>234</v>
      </c>
      <c r="R7572" t="s">
        <v>244</v>
      </c>
      <c r="S7572" t="s">
        <v>236</v>
      </c>
      <c r="T7572" t="b">
        <v>1</v>
      </c>
      <c r="U7572" t="b">
        <v>1</v>
      </c>
      <c r="V7572" t="b">
        <v>0</v>
      </c>
      <c r="W7572" t="b">
        <v>0</v>
      </c>
      <c r="X7572" t="b">
        <v>1</v>
      </c>
      <c r="Y7572" t="b">
        <v>1</v>
      </c>
      <c r="Z7572" t="b">
        <v>1</v>
      </c>
      <c r="AA7572" t="b">
        <v>0</v>
      </c>
      <c r="AB7572" t="b">
        <v>1</v>
      </c>
      <c r="AC7572" t="b">
        <v>0</v>
      </c>
    </row>
    <row r="7573" spans="1:29" x14ac:dyDescent="0.2">
      <c r="A7573" s="8">
        <v>1</v>
      </c>
      <c r="B7573" s="8" t="s">
        <v>178</v>
      </c>
      <c r="C7573" s="8" t="s">
        <v>134</v>
      </c>
      <c r="D7573" s="8">
        <v>0</v>
      </c>
      <c r="E7573" s="9">
        <v>25235.578990075701</v>
      </c>
      <c r="F7573" s="17">
        <f>SUMIFS(Table2[time],Table2[config],Table2[[#This Row],[config]],Table2[repetition],Table2[[#This Row],[repetition]])</f>
        <v>11454991.453752611</v>
      </c>
      <c r="G7573" s="17">
        <f>IF(Table2[[#This Row],[time]]&lt;7200000,1,0)</f>
        <v>1</v>
      </c>
      <c r="H7573" t="s">
        <v>244</v>
      </c>
      <c r="I7573">
        <v>3</v>
      </c>
      <c r="J7573" t="s">
        <v>238</v>
      </c>
      <c r="K7573" t="s">
        <v>230</v>
      </c>
      <c r="L7573" t="s">
        <v>249</v>
      </c>
      <c r="M7573" t="s">
        <v>232</v>
      </c>
      <c r="N7573" t="s">
        <v>242</v>
      </c>
      <c r="O7573">
        <v>80</v>
      </c>
      <c r="P7573">
        <v>120</v>
      </c>
      <c r="Q7573" t="s">
        <v>234</v>
      </c>
      <c r="R7573" t="s">
        <v>244</v>
      </c>
      <c r="S7573" t="s">
        <v>236</v>
      </c>
      <c r="T7573" t="b">
        <v>1</v>
      </c>
      <c r="U7573" t="b">
        <v>1</v>
      </c>
      <c r="V7573" t="b">
        <v>0</v>
      </c>
      <c r="W7573" t="b">
        <v>0</v>
      </c>
      <c r="X7573" t="b">
        <v>1</v>
      </c>
      <c r="Y7573" t="b">
        <v>1</v>
      </c>
      <c r="Z7573" t="b">
        <v>1</v>
      </c>
      <c r="AA7573" t="b">
        <v>0</v>
      </c>
      <c r="AB7573" t="b">
        <v>1</v>
      </c>
      <c r="AC7573" t="b">
        <v>0</v>
      </c>
    </row>
    <row r="7574" spans="1:29" x14ac:dyDescent="0.2">
      <c r="A7574" s="6">
        <v>1</v>
      </c>
      <c r="B7574" s="6" t="s">
        <v>196</v>
      </c>
      <c r="C7574" s="6" t="s">
        <v>134</v>
      </c>
      <c r="D7574" s="6">
        <v>0</v>
      </c>
      <c r="E7574" s="7">
        <v>25190.3314809314</v>
      </c>
      <c r="F7574" s="16">
        <f>SUMIFS(Table2[time],Table2[config],Table2[[#This Row],[config]],Table2[repetition],Table2[[#This Row],[repetition]])</f>
        <v>11454991.453752611</v>
      </c>
      <c r="G7574" s="16">
        <f>IF(Table2[[#This Row],[time]]&lt;7200000,1,0)</f>
        <v>1</v>
      </c>
      <c r="H7574" t="s">
        <v>244</v>
      </c>
      <c r="I7574">
        <v>3</v>
      </c>
      <c r="J7574" t="s">
        <v>238</v>
      </c>
      <c r="K7574" t="s">
        <v>230</v>
      </c>
      <c r="L7574" t="s">
        <v>249</v>
      </c>
      <c r="M7574" t="s">
        <v>232</v>
      </c>
      <c r="N7574" t="s">
        <v>242</v>
      </c>
      <c r="O7574">
        <v>80</v>
      </c>
      <c r="P7574">
        <v>120</v>
      </c>
      <c r="Q7574" t="s">
        <v>234</v>
      </c>
      <c r="R7574" t="s">
        <v>244</v>
      </c>
      <c r="S7574" t="s">
        <v>236</v>
      </c>
      <c r="T7574" t="b">
        <v>1</v>
      </c>
      <c r="U7574" t="b">
        <v>1</v>
      </c>
      <c r="V7574" t="b">
        <v>0</v>
      </c>
      <c r="W7574" t="b">
        <v>0</v>
      </c>
      <c r="X7574" t="b">
        <v>1</v>
      </c>
      <c r="Y7574" t="b">
        <v>1</v>
      </c>
      <c r="Z7574" t="b">
        <v>1</v>
      </c>
      <c r="AA7574" t="b">
        <v>0</v>
      </c>
      <c r="AB7574" t="b">
        <v>1</v>
      </c>
      <c r="AC7574" t="b">
        <v>0</v>
      </c>
    </row>
    <row r="7575" spans="1:29" x14ac:dyDescent="0.2">
      <c r="A7575" s="8">
        <v>1</v>
      </c>
      <c r="B7575" s="8" t="s">
        <v>193</v>
      </c>
      <c r="C7575" s="8" t="s">
        <v>134</v>
      </c>
      <c r="D7575" s="8">
        <v>0</v>
      </c>
      <c r="E7575" s="9">
        <v>28556.917360052401</v>
      </c>
      <c r="F7575" s="17">
        <f>SUMIFS(Table2[time],Table2[config],Table2[[#This Row],[config]],Table2[repetition],Table2[[#This Row],[repetition]])</f>
        <v>11454991.453752611</v>
      </c>
      <c r="G7575" s="17">
        <f>IF(Table2[[#This Row],[time]]&lt;7200000,1,0)</f>
        <v>1</v>
      </c>
      <c r="H7575" t="s">
        <v>244</v>
      </c>
      <c r="I7575">
        <v>3</v>
      </c>
      <c r="J7575" t="s">
        <v>238</v>
      </c>
      <c r="K7575" t="s">
        <v>230</v>
      </c>
      <c r="L7575" t="s">
        <v>249</v>
      </c>
      <c r="M7575" t="s">
        <v>232</v>
      </c>
      <c r="N7575" t="s">
        <v>242</v>
      </c>
      <c r="O7575">
        <v>80</v>
      </c>
      <c r="P7575">
        <v>120</v>
      </c>
      <c r="Q7575" t="s">
        <v>234</v>
      </c>
      <c r="R7575" t="s">
        <v>244</v>
      </c>
      <c r="S7575" t="s">
        <v>236</v>
      </c>
      <c r="T7575" t="b">
        <v>1</v>
      </c>
      <c r="U7575" t="b">
        <v>1</v>
      </c>
      <c r="V7575" t="b">
        <v>0</v>
      </c>
      <c r="W7575" t="b">
        <v>0</v>
      </c>
      <c r="X7575" t="b">
        <v>1</v>
      </c>
      <c r="Y7575" t="b">
        <v>1</v>
      </c>
      <c r="Z7575" t="b">
        <v>1</v>
      </c>
      <c r="AA7575" t="b">
        <v>0</v>
      </c>
      <c r="AB7575" t="b">
        <v>1</v>
      </c>
      <c r="AC7575" t="b">
        <v>0</v>
      </c>
    </row>
    <row r="7576" spans="1:29" x14ac:dyDescent="0.2">
      <c r="A7576" s="6">
        <v>1</v>
      </c>
      <c r="B7576" s="6" t="s">
        <v>197</v>
      </c>
      <c r="C7576" s="6" t="s">
        <v>134</v>
      </c>
      <c r="D7576" s="6">
        <v>0</v>
      </c>
      <c r="E7576" s="7">
        <v>23133.237950038099</v>
      </c>
      <c r="F7576" s="16">
        <f>SUMIFS(Table2[time],Table2[config],Table2[[#This Row],[config]],Table2[repetition],Table2[[#This Row],[repetition]])</f>
        <v>11454991.453752611</v>
      </c>
      <c r="G7576" s="16">
        <f>IF(Table2[[#This Row],[time]]&lt;7200000,1,0)</f>
        <v>1</v>
      </c>
      <c r="H7576" t="s">
        <v>244</v>
      </c>
      <c r="I7576">
        <v>3</v>
      </c>
      <c r="J7576" t="s">
        <v>238</v>
      </c>
      <c r="K7576" t="s">
        <v>230</v>
      </c>
      <c r="L7576" t="s">
        <v>249</v>
      </c>
      <c r="M7576" t="s">
        <v>232</v>
      </c>
      <c r="N7576" t="s">
        <v>242</v>
      </c>
      <c r="O7576">
        <v>80</v>
      </c>
      <c r="P7576">
        <v>120</v>
      </c>
      <c r="Q7576" t="s">
        <v>234</v>
      </c>
      <c r="R7576" t="s">
        <v>244</v>
      </c>
      <c r="S7576" t="s">
        <v>236</v>
      </c>
      <c r="T7576" t="b">
        <v>1</v>
      </c>
      <c r="U7576" t="b">
        <v>1</v>
      </c>
      <c r="V7576" t="b">
        <v>0</v>
      </c>
      <c r="W7576" t="b">
        <v>0</v>
      </c>
      <c r="X7576" t="b">
        <v>1</v>
      </c>
      <c r="Y7576" t="b">
        <v>1</v>
      </c>
      <c r="Z7576" t="b">
        <v>1</v>
      </c>
      <c r="AA7576" t="b">
        <v>0</v>
      </c>
      <c r="AB7576" t="b">
        <v>1</v>
      </c>
      <c r="AC7576" t="b">
        <v>0</v>
      </c>
    </row>
    <row r="7577" spans="1:29" x14ac:dyDescent="0.2">
      <c r="A7577" s="8">
        <v>1</v>
      </c>
      <c r="B7577" s="8" t="s">
        <v>179</v>
      </c>
      <c r="C7577" s="8" t="s">
        <v>134</v>
      </c>
      <c r="D7577" s="8">
        <v>0</v>
      </c>
      <c r="E7577" s="9">
        <v>28960.519975982599</v>
      </c>
      <c r="F7577" s="17">
        <f>SUMIFS(Table2[time],Table2[config],Table2[[#This Row],[config]],Table2[repetition],Table2[[#This Row],[repetition]])</f>
        <v>11454991.453752611</v>
      </c>
      <c r="G7577" s="17">
        <f>IF(Table2[[#This Row],[time]]&lt;7200000,1,0)</f>
        <v>1</v>
      </c>
      <c r="H7577" t="s">
        <v>244</v>
      </c>
      <c r="I7577">
        <v>3</v>
      </c>
      <c r="J7577" t="s">
        <v>238</v>
      </c>
      <c r="K7577" t="s">
        <v>230</v>
      </c>
      <c r="L7577" t="s">
        <v>249</v>
      </c>
      <c r="M7577" t="s">
        <v>232</v>
      </c>
      <c r="N7577" t="s">
        <v>242</v>
      </c>
      <c r="O7577">
        <v>80</v>
      </c>
      <c r="P7577">
        <v>120</v>
      </c>
      <c r="Q7577" t="s">
        <v>234</v>
      </c>
      <c r="R7577" t="s">
        <v>244</v>
      </c>
      <c r="S7577" t="s">
        <v>236</v>
      </c>
      <c r="T7577" t="b">
        <v>1</v>
      </c>
      <c r="U7577" t="b">
        <v>1</v>
      </c>
      <c r="V7577" t="b">
        <v>0</v>
      </c>
      <c r="W7577" t="b">
        <v>0</v>
      </c>
      <c r="X7577" t="b">
        <v>1</v>
      </c>
      <c r="Y7577" t="b">
        <v>1</v>
      </c>
      <c r="Z7577" t="b">
        <v>1</v>
      </c>
      <c r="AA7577" t="b">
        <v>0</v>
      </c>
      <c r="AB7577" t="b">
        <v>1</v>
      </c>
      <c r="AC7577" t="b">
        <v>0</v>
      </c>
    </row>
    <row r="7578" spans="1:29" x14ac:dyDescent="0.2">
      <c r="A7578" s="6">
        <v>1</v>
      </c>
      <c r="B7578" s="6" t="s">
        <v>186</v>
      </c>
      <c r="C7578" s="6" t="s">
        <v>134</v>
      </c>
      <c r="D7578" s="6">
        <v>0</v>
      </c>
      <c r="E7578" s="7">
        <v>33961.441184161202</v>
      </c>
      <c r="F7578" s="16">
        <f>SUMIFS(Table2[time],Table2[config],Table2[[#This Row],[config]],Table2[repetition],Table2[[#This Row],[repetition]])</f>
        <v>11454991.453752611</v>
      </c>
      <c r="G7578" s="16">
        <f>IF(Table2[[#This Row],[time]]&lt;7200000,1,0)</f>
        <v>1</v>
      </c>
      <c r="H7578" t="s">
        <v>244</v>
      </c>
      <c r="I7578">
        <v>3</v>
      </c>
      <c r="J7578" t="s">
        <v>238</v>
      </c>
      <c r="K7578" t="s">
        <v>230</v>
      </c>
      <c r="L7578" t="s">
        <v>249</v>
      </c>
      <c r="M7578" t="s">
        <v>232</v>
      </c>
      <c r="N7578" t="s">
        <v>242</v>
      </c>
      <c r="O7578">
        <v>80</v>
      </c>
      <c r="P7578">
        <v>120</v>
      </c>
      <c r="Q7578" t="s">
        <v>234</v>
      </c>
      <c r="R7578" t="s">
        <v>244</v>
      </c>
      <c r="S7578" t="s">
        <v>236</v>
      </c>
      <c r="T7578" t="b">
        <v>1</v>
      </c>
      <c r="U7578" t="b">
        <v>1</v>
      </c>
      <c r="V7578" t="b">
        <v>0</v>
      </c>
      <c r="W7578" t="b">
        <v>0</v>
      </c>
      <c r="X7578" t="b">
        <v>1</v>
      </c>
      <c r="Y7578" t="b">
        <v>1</v>
      </c>
      <c r="Z7578" t="b">
        <v>1</v>
      </c>
      <c r="AA7578" t="b">
        <v>0</v>
      </c>
      <c r="AB7578" t="b">
        <v>1</v>
      </c>
      <c r="AC7578" t="b">
        <v>0</v>
      </c>
    </row>
    <row r="7579" spans="1:29" x14ac:dyDescent="0.2">
      <c r="A7579" s="8">
        <v>1</v>
      </c>
      <c r="B7579" s="8" t="s">
        <v>200</v>
      </c>
      <c r="C7579" s="8" t="s">
        <v>134</v>
      </c>
      <c r="D7579" s="8">
        <v>0</v>
      </c>
      <c r="E7579" s="9">
        <v>81461.589306825699</v>
      </c>
      <c r="F7579" s="17">
        <f>SUMIFS(Table2[time],Table2[config],Table2[[#This Row],[config]],Table2[repetition],Table2[[#This Row],[repetition]])</f>
        <v>11454991.453752611</v>
      </c>
      <c r="G7579" s="17">
        <f>IF(Table2[[#This Row],[time]]&lt;7200000,1,0)</f>
        <v>1</v>
      </c>
      <c r="H7579" t="s">
        <v>244</v>
      </c>
      <c r="I7579">
        <v>3</v>
      </c>
      <c r="J7579" t="s">
        <v>238</v>
      </c>
      <c r="K7579" t="s">
        <v>230</v>
      </c>
      <c r="L7579" t="s">
        <v>249</v>
      </c>
      <c r="M7579" t="s">
        <v>232</v>
      </c>
      <c r="N7579" t="s">
        <v>242</v>
      </c>
      <c r="O7579">
        <v>80</v>
      </c>
      <c r="P7579">
        <v>120</v>
      </c>
      <c r="Q7579" t="s">
        <v>234</v>
      </c>
      <c r="R7579" t="s">
        <v>244</v>
      </c>
      <c r="S7579" t="s">
        <v>236</v>
      </c>
      <c r="T7579" t="b">
        <v>1</v>
      </c>
      <c r="U7579" t="b">
        <v>1</v>
      </c>
      <c r="V7579" t="b">
        <v>0</v>
      </c>
      <c r="W7579" t="b">
        <v>0</v>
      </c>
      <c r="X7579" t="b">
        <v>1</v>
      </c>
      <c r="Y7579" t="b">
        <v>1</v>
      </c>
      <c r="Z7579" t="b">
        <v>1</v>
      </c>
      <c r="AA7579" t="b">
        <v>0</v>
      </c>
      <c r="AB7579" t="b">
        <v>1</v>
      </c>
      <c r="AC7579" t="b">
        <v>0</v>
      </c>
    </row>
    <row r="7580" spans="1:29" x14ac:dyDescent="0.2">
      <c r="A7580" s="6">
        <v>1</v>
      </c>
      <c r="B7580" s="6" t="s">
        <v>195</v>
      </c>
      <c r="C7580" s="6" t="s">
        <v>134</v>
      </c>
      <c r="D7580" s="6">
        <v>0</v>
      </c>
      <c r="E7580" s="7">
        <v>87582.163264974894</v>
      </c>
      <c r="F7580" s="16">
        <f>SUMIFS(Table2[time],Table2[config],Table2[[#This Row],[config]],Table2[repetition],Table2[[#This Row],[repetition]])</f>
        <v>11454991.453752611</v>
      </c>
      <c r="G7580" s="16">
        <f>IF(Table2[[#This Row],[time]]&lt;7200000,1,0)</f>
        <v>1</v>
      </c>
      <c r="H7580" t="s">
        <v>244</v>
      </c>
      <c r="I7580">
        <v>3</v>
      </c>
      <c r="J7580" t="s">
        <v>238</v>
      </c>
      <c r="K7580" t="s">
        <v>230</v>
      </c>
      <c r="L7580" t="s">
        <v>249</v>
      </c>
      <c r="M7580" t="s">
        <v>232</v>
      </c>
      <c r="N7580" t="s">
        <v>242</v>
      </c>
      <c r="O7580">
        <v>80</v>
      </c>
      <c r="P7580">
        <v>120</v>
      </c>
      <c r="Q7580" t="s">
        <v>234</v>
      </c>
      <c r="R7580" t="s">
        <v>244</v>
      </c>
      <c r="S7580" t="s">
        <v>236</v>
      </c>
      <c r="T7580" t="b">
        <v>1</v>
      </c>
      <c r="U7580" t="b">
        <v>1</v>
      </c>
      <c r="V7580" t="b">
        <v>0</v>
      </c>
      <c r="W7580" t="b">
        <v>0</v>
      </c>
      <c r="X7580" t="b">
        <v>1</v>
      </c>
      <c r="Y7580" t="b">
        <v>1</v>
      </c>
      <c r="Z7580" t="b">
        <v>1</v>
      </c>
      <c r="AA7580" t="b">
        <v>0</v>
      </c>
      <c r="AB7580" t="b">
        <v>1</v>
      </c>
      <c r="AC7580" t="b">
        <v>0</v>
      </c>
    </row>
    <row r="7581" spans="1:29" x14ac:dyDescent="0.2">
      <c r="A7581" s="8">
        <v>1</v>
      </c>
      <c r="B7581" s="8" t="s">
        <v>201</v>
      </c>
      <c r="C7581" s="8" t="s">
        <v>134</v>
      </c>
      <c r="D7581" s="8">
        <v>0</v>
      </c>
      <c r="E7581" s="9">
        <v>36144.482448929899</v>
      </c>
      <c r="F7581" s="17">
        <f>SUMIFS(Table2[time],Table2[config],Table2[[#This Row],[config]],Table2[repetition],Table2[[#This Row],[repetition]])</f>
        <v>11454991.453752611</v>
      </c>
      <c r="G7581" s="17">
        <f>IF(Table2[[#This Row],[time]]&lt;7200000,1,0)</f>
        <v>1</v>
      </c>
      <c r="H7581" t="s">
        <v>244</v>
      </c>
      <c r="I7581">
        <v>3</v>
      </c>
      <c r="J7581" t="s">
        <v>238</v>
      </c>
      <c r="K7581" t="s">
        <v>230</v>
      </c>
      <c r="L7581" t="s">
        <v>249</v>
      </c>
      <c r="M7581" t="s">
        <v>232</v>
      </c>
      <c r="N7581" t="s">
        <v>242</v>
      </c>
      <c r="O7581">
        <v>80</v>
      </c>
      <c r="P7581">
        <v>120</v>
      </c>
      <c r="Q7581" t="s">
        <v>234</v>
      </c>
      <c r="R7581" t="s">
        <v>244</v>
      </c>
      <c r="S7581" t="s">
        <v>236</v>
      </c>
      <c r="T7581" t="b">
        <v>1</v>
      </c>
      <c r="U7581" t="b">
        <v>1</v>
      </c>
      <c r="V7581" t="b">
        <v>0</v>
      </c>
      <c r="W7581" t="b">
        <v>0</v>
      </c>
      <c r="X7581" t="b">
        <v>1</v>
      </c>
      <c r="Y7581" t="b">
        <v>1</v>
      </c>
      <c r="Z7581" t="b">
        <v>1</v>
      </c>
      <c r="AA7581" t="b">
        <v>0</v>
      </c>
      <c r="AB7581" t="b">
        <v>1</v>
      </c>
      <c r="AC7581" t="b">
        <v>0</v>
      </c>
    </row>
    <row r="7582" spans="1:29" x14ac:dyDescent="0.2">
      <c r="A7582" s="6">
        <v>1</v>
      </c>
      <c r="B7582" s="6" t="s">
        <v>177</v>
      </c>
      <c r="C7582" s="6" t="s">
        <v>134</v>
      </c>
      <c r="D7582" s="6">
        <v>0</v>
      </c>
      <c r="E7582" s="7">
        <v>60701.538695953699</v>
      </c>
      <c r="F7582" s="16">
        <f>SUMIFS(Table2[time],Table2[config],Table2[[#This Row],[config]],Table2[repetition],Table2[[#This Row],[repetition]])</f>
        <v>11454991.453752611</v>
      </c>
      <c r="G7582" s="16">
        <f>IF(Table2[[#This Row],[time]]&lt;7200000,1,0)</f>
        <v>1</v>
      </c>
      <c r="H7582" t="s">
        <v>244</v>
      </c>
      <c r="I7582">
        <v>3</v>
      </c>
      <c r="J7582" t="s">
        <v>238</v>
      </c>
      <c r="K7582" t="s">
        <v>230</v>
      </c>
      <c r="L7582" t="s">
        <v>249</v>
      </c>
      <c r="M7582" t="s">
        <v>232</v>
      </c>
      <c r="N7582" t="s">
        <v>242</v>
      </c>
      <c r="O7582">
        <v>80</v>
      </c>
      <c r="P7582">
        <v>120</v>
      </c>
      <c r="Q7582" t="s">
        <v>234</v>
      </c>
      <c r="R7582" t="s">
        <v>244</v>
      </c>
      <c r="S7582" t="s">
        <v>236</v>
      </c>
      <c r="T7582" t="b">
        <v>1</v>
      </c>
      <c r="U7582" t="b">
        <v>1</v>
      </c>
      <c r="V7582" t="b">
        <v>0</v>
      </c>
      <c r="W7582" t="b">
        <v>0</v>
      </c>
      <c r="X7582" t="b">
        <v>1</v>
      </c>
      <c r="Y7582" t="b">
        <v>1</v>
      </c>
      <c r="Z7582" t="b">
        <v>1</v>
      </c>
      <c r="AA7582" t="b">
        <v>0</v>
      </c>
      <c r="AB7582" t="b">
        <v>1</v>
      </c>
      <c r="AC7582" t="b">
        <v>0</v>
      </c>
    </row>
    <row r="7583" spans="1:29" x14ac:dyDescent="0.2">
      <c r="A7583" s="8">
        <v>1</v>
      </c>
      <c r="B7583" s="8" t="s">
        <v>202</v>
      </c>
      <c r="C7583" s="8" t="s">
        <v>134</v>
      </c>
      <c r="D7583" s="8">
        <v>0</v>
      </c>
      <c r="E7583" s="9">
        <v>52091.778122121403</v>
      </c>
      <c r="F7583" s="17">
        <f>SUMIFS(Table2[time],Table2[config],Table2[[#This Row],[config]],Table2[repetition],Table2[[#This Row],[repetition]])</f>
        <v>11454991.453752611</v>
      </c>
      <c r="G7583" s="17">
        <f>IF(Table2[[#This Row],[time]]&lt;7200000,1,0)</f>
        <v>1</v>
      </c>
      <c r="H7583" t="s">
        <v>244</v>
      </c>
      <c r="I7583">
        <v>3</v>
      </c>
      <c r="J7583" t="s">
        <v>238</v>
      </c>
      <c r="K7583" t="s">
        <v>230</v>
      </c>
      <c r="L7583" t="s">
        <v>249</v>
      </c>
      <c r="M7583" t="s">
        <v>232</v>
      </c>
      <c r="N7583" t="s">
        <v>242</v>
      </c>
      <c r="O7583">
        <v>80</v>
      </c>
      <c r="P7583">
        <v>120</v>
      </c>
      <c r="Q7583" t="s">
        <v>234</v>
      </c>
      <c r="R7583" t="s">
        <v>244</v>
      </c>
      <c r="S7583" t="s">
        <v>236</v>
      </c>
      <c r="T7583" t="b">
        <v>1</v>
      </c>
      <c r="U7583" t="b">
        <v>1</v>
      </c>
      <c r="V7583" t="b">
        <v>0</v>
      </c>
      <c r="W7583" t="b">
        <v>0</v>
      </c>
      <c r="X7583" t="b">
        <v>1</v>
      </c>
      <c r="Y7583" t="b">
        <v>1</v>
      </c>
      <c r="Z7583" t="b">
        <v>1</v>
      </c>
      <c r="AA7583" t="b">
        <v>0</v>
      </c>
      <c r="AB7583" t="b">
        <v>1</v>
      </c>
      <c r="AC7583" t="b">
        <v>0</v>
      </c>
    </row>
    <row r="7584" spans="1:29" x14ac:dyDescent="0.2">
      <c r="A7584" s="6">
        <v>1</v>
      </c>
      <c r="B7584" s="6" t="s">
        <v>194</v>
      </c>
      <c r="C7584" s="6" t="s">
        <v>134</v>
      </c>
      <c r="D7584" s="6">
        <v>0</v>
      </c>
      <c r="E7584" s="7">
        <v>184014.57493519399</v>
      </c>
      <c r="F7584" s="16">
        <f>SUMIFS(Table2[time],Table2[config],Table2[[#This Row],[config]],Table2[repetition],Table2[[#This Row],[repetition]])</f>
        <v>11454991.453752611</v>
      </c>
      <c r="G7584" s="16">
        <f>IF(Table2[[#This Row],[time]]&lt;7200000,1,0)</f>
        <v>1</v>
      </c>
      <c r="H7584" t="s">
        <v>244</v>
      </c>
      <c r="I7584">
        <v>3</v>
      </c>
      <c r="J7584" t="s">
        <v>238</v>
      </c>
      <c r="K7584" t="s">
        <v>230</v>
      </c>
      <c r="L7584" t="s">
        <v>249</v>
      </c>
      <c r="M7584" t="s">
        <v>232</v>
      </c>
      <c r="N7584" t="s">
        <v>242</v>
      </c>
      <c r="O7584">
        <v>80</v>
      </c>
      <c r="P7584">
        <v>120</v>
      </c>
      <c r="Q7584" t="s">
        <v>234</v>
      </c>
      <c r="R7584" t="s">
        <v>244</v>
      </c>
      <c r="S7584" t="s">
        <v>236</v>
      </c>
      <c r="T7584" t="b">
        <v>1</v>
      </c>
      <c r="U7584" t="b">
        <v>1</v>
      </c>
      <c r="V7584" t="b">
        <v>0</v>
      </c>
      <c r="W7584" t="b">
        <v>0</v>
      </c>
      <c r="X7584" t="b">
        <v>1</v>
      </c>
      <c r="Y7584" t="b">
        <v>1</v>
      </c>
      <c r="Z7584" t="b">
        <v>1</v>
      </c>
      <c r="AA7584" t="b">
        <v>0</v>
      </c>
      <c r="AB7584" t="b">
        <v>1</v>
      </c>
      <c r="AC7584" t="b">
        <v>0</v>
      </c>
    </row>
    <row r="7585" spans="1:29" x14ac:dyDescent="0.2">
      <c r="A7585" s="8">
        <v>1</v>
      </c>
      <c r="B7585" s="8" t="s">
        <v>203</v>
      </c>
      <c r="C7585" s="8" t="s">
        <v>134</v>
      </c>
      <c r="D7585" s="8">
        <v>0</v>
      </c>
      <c r="E7585" s="9">
        <v>53519.093670882197</v>
      </c>
      <c r="F7585" s="17">
        <f>SUMIFS(Table2[time],Table2[config],Table2[[#This Row],[config]],Table2[repetition],Table2[[#This Row],[repetition]])</f>
        <v>11454991.453752611</v>
      </c>
      <c r="G7585" s="17">
        <f>IF(Table2[[#This Row],[time]]&lt;7200000,1,0)</f>
        <v>1</v>
      </c>
      <c r="H7585" t="s">
        <v>244</v>
      </c>
      <c r="I7585">
        <v>3</v>
      </c>
      <c r="J7585" t="s">
        <v>238</v>
      </c>
      <c r="K7585" t="s">
        <v>230</v>
      </c>
      <c r="L7585" t="s">
        <v>249</v>
      </c>
      <c r="M7585" t="s">
        <v>232</v>
      </c>
      <c r="N7585" t="s">
        <v>242</v>
      </c>
      <c r="O7585">
        <v>80</v>
      </c>
      <c r="P7585">
        <v>120</v>
      </c>
      <c r="Q7585" t="s">
        <v>234</v>
      </c>
      <c r="R7585" t="s">
        <v>244</v>
      </c>
      <c r="S7585" t="s">
        <v>236</v>
      </c>
      <c r="T7585" t="b">
        <v>1</v>
      </c>
      <c r="U7585" t="b">
        <v>1</v>
      </c>
      <c r="V7585" t="b">
        <v>0</v>
      </c>
      <c r="W7585" t="b">
        <v>0</v>
      </c>
      <c r="X7585" t="b">
        <v>1</v>
      </c>
      <c r="Y7585" t="b">
        <v>1</v>
      </c>
      <c r="Z7585" t="b">
        <v>1</v>
      </c>
      <c r="AA7585" t="b">
        <v>0</v>
      </c>
      <c r="AB7585" t="b">
        <v>1</v>
      </c>
      <c r="AC7585" t="b">
        <v>0</v>
      </c>
    </row>
    <row r="7586" spans="1:29" x14ac:dyDescent="0.2">
      <c r="A7586" s="6">
        <v>1</v>
      </c>
      <c r="B7586" s="6" t="s">
        <v>204</v>
      </c>
      <c r="C7586" s="6" t="s">
        <v>134</v>
      </c>
      <c r="D7586" s="6">
        <v>0</v>
      </c>
      <c r="E7586" s="7">
        <v>104704.767696093</v>
      </c>
      <c r="F7586" s="16">
        <f>SUMIFS(Table2[time],Table2[config],Table2[[#This Row],[config]],Table2[repetition],Table2[[#This Row],[repetition]])</f>
        <v>11454991.453752611</v>
      </c>
      <c r="G7586" s="16">
        <f>IF(Table2[[#This Row],[time]]&lt;7200000,1,0)</f>
        <v>1</v>
      </c>
      <c r="H7586" t="s">
        <v>244</v>
      </c>
      <c r="I7586">
        <v>3</v>
      </c>
      <c r="J7586" t="s">
        <v>238</v>
      </c>
      <c r="K7586" t="s">
        <v>230</v>
      </c>
      <c r="L7586" t="s">
        <v>249</v>
      </c>
      <c r="M7586" t="s">
        <v>232</v>
      </c>
      <c r="N7586" t="s">
        <v>242</v>
      </c>
      <c r="O7586">
        <v>80</v>
      </c>
      <c r="P7586">
        <v>120</v>
      </c>
      <c r="Q7586" t="s">
        <v>234</v>
      </c>
      <c r="R7586" t="s">
        <v>244</v>
      </c>
      <c r="S7586" t="s">
        <v>236</v>
      </c>
      <c r="T7586" t="b">
        <v>1</v>
      </c>
      <c r="U7586" t="b">
        <v>1</v>
      </c>
      <c r="V7586" t="b">
        <v>0</v>
      </c>
      <c r="W7586" t="b">
        <v>0</v>
      </c>
      <c r="X7586" t="b">
        <v>1</v>
      </c>
      <c r="Y7586" t="b">
        <v>1</v>
      </c>
      <c r="Z7586" t="b">
        <v>1</v>
      </c>
      <c r="AA7586" t="b">
        <v>0</v>
      </c>
      <c r="AB7586" t="b">
        <v>1</v>
      </c>
      <c r="AC7586" t="b">
        <v>0</v>
      </c>
    </row>
    <row r="7587" spans="1:29" x14ac:dyDescent="0.2">
      <c r="A7587" s="8">
        <v>1</v>
      </c>
      <c r="B7587" s="8" t="s">
        <v>188</v>
      </c>
      <c r="C7587" s="8" t="s">
        <v>134</v>
      </c>
      <c r="D7587" s="8">
        <v>0</v>
      </c>
      <c r="E7587" s="9">
        <v>101051.758304936</v>
      </c>
      <c r="F7587" s="17">
        <f>SUMIFS(Table2[time],Table2[config],Table2[[#This Row],[config]],Table2[repetition],Table2[[#This Row],[repetition]])</f>
        <v>11454991.453752611</v>
      </c>
      <c r="G7587" s="17">
        <f>IF(Table2[[#This Row],[time]]&lt;7200000,1,0)</f>
        <v>1</v>
      </c>
      <c r="H7587" t="s">
        <v>244</v>
      </c>
      <c r="I7587">
        <v>3</v>
      </c>
      <c r="J7587" t="s">
        <v>238</v>
      </c>
      <c r="K7587" t="s">
        <v>230</v>
      </c>
      <c r="L7587" t="s">
        <v>249</v>
      </c>
      <c r="M7587" t="s">
        <v>232</v>
      </c>
      <c r="N7587" t="s">
        <v>242</v>
      </c>
      <c r="O7587">
        <v>80</v>
      </c>
      <c r="P7587">
        <v>120</v>
      </c>
      <c r="Q7587" t="s">
        <v>234</v>
      </c>
      <c r="R7587" t="s">
        <v>244</v>
      </c>
      <c r="S7587" t="s">
        <v>236</v>
      </c>
      <c r="T7587" t="b">
        <v>1</v>
      </c>
      <c r="U7587" t="b">
        <v>1</v>
      </c>
      <c r="V7587" t="b">
        <v>0</v>
      </c>
      <c r="W7587" t="b">
        <v>0</v>
      </c>
      <c r="X7587" t="b">
        <v>1</v>
      </c>
      <c r="Y7587" t="b">
        <v>1</v>
      </c>
      <c r="Z7587" t="b">
        <v>1</v>
      </c>
      <c r="AA7587" t="b">
        <v>0</v>
      </c>
      <c r="AB7587" t="b">
        <v>1</v>
      </c>
      <c r="AC7587" t="b">
        <v>0</v>
      </c>
    </row>
    <row r="7588" spans="1:29" x14ac:dyDescent="0.2">
      <c r="A7588" s="6">
        <v>1</v>
      </c>
      <c r="B7588" s="6" t="s">
        <v>190</v>
      </c>
      <c r="C7588" s="6" t="s">
        <v>134</v>
      </c>
      <c r="D7588" s="6">
        <v>0</v>
      </c>
      <c r="E7588" s="7">
        <v>849190.32439799001</v>
      </c>
      <c r="F7588" s="16">
        <f>SUMIFS(Table2[time],Table2[config],Table2[[#This Row],[config]],Table2[repetition],Table2[[#This Row],[repetition]])</f>
        <v>11454991.453752611</v>
      </c>
      <c r="G7588" s="16">
        <f>IF(Table2[[#This Row],[time]]&lt;7200000,1,0)</f>
        <v>1</v>
      </c>
      <c r="H7588" t="s">
        <v>244</v>
      </c>
      <c r="I7588">
        <v>3</v>
      </c>
      <c r="J7588" t="s">
        <v>238</v>
      </c>
      <c r="K7588" t="s">
        <v>230</v>
      </c>
      <c r="L7588" t="s">
        <v>249</v>
      </c>
      <c r="M7588" t="s">
        <v>232</v>
      </c>
      <c r="N7588" t="s">
        <v>242</v>
      </c>
      <c r="O7588">
        <v>80</v>
      </c>
      <c r="P7588">
        <v>120</v>
      </c>
      <c r="Q7588" t="s">
        <v>234</v>
      </c>
      <c r="R7588" t="s">
        <v>244</v>
      </c>
      <c r="S7588" t="s">
        <v>236</v>
      </c>
      <c r="T7588" t="b">
        <v>1</v>
      </c>
      <c r="U7588" t="b">
        <v>1</v>
      </c>
      <c r="V7588" t="b">
        <v>0</v>
      </c>
      <c r="W7588" t="b">
        <v>0</v>
      </c>
      <c r="X7588" t="b">
        <v>1</v>
      </c>
      <c r="Y7588" t="b">
        <v>1</v>
      </c>
      <c r="Z7588" t="b">
        <v>1</v>
      </c>
      <c r="AA7588" t="b">
        <v>0</v>
      </c>
      <c r="AB7588" t="b">
        <v>1</v>
      </c>
      <c r="AC7588" t="b">
        <v>0</v>
      </c>
    </row>
    <row r="7589" spans="1:29" x14ac:dyDescent="0.2">
      <c r="A7589" s="8">
        <v>1</v>
      </c>
      <c r="B7589" s="8" t="s">
        <v>191</v>
      </c>
      <c r="C7589" s="8" t="s">
        <v>134</v>
      </c>
      <c r="D7589" s="8">
        <v>0</v>
      </c>
      <c r="E7589" s="9">
        <v>853777.81542600098</v>
      </c>
      <c r="F7589" s="17">
        <f>SUMIFS(Table2[time],Table2[config],Table2[[#This Row],[config]],Table2[repetition],Table2[[#This Row],[repetition]])</f>
        <v>11454991.453752611</v>
      </c>
      <c r="G7589" s="17">
        <f>IF(Table2[[#This Row],[time]]&lt;7200000,1,0)</f>
        <v>1</v>
      </c>
      <c r="H7589" t="s">
        <v>244</v>
      </c>
      <c r="I7589">
        <v>3</v>
      </c>
      <c r="J7589" t="s">
        <v>238</v>
      </c>
      <c r="K7589" t="s">
        <v>230</v>
      </c>
      <c r="L7589" t="s">
        <v>249</v>
      </c>
      <c r="M7589" t="s">
        <v>232</v>
      </c>
      <c r="N7589" t="s">
        <v>242</v>
      </c>
      <c r="O7589">
        <v>80</v>
      </c>
      <c r="P7589">
        <v>120</v>
      </c>
      <c r="Q7589" t="s">
        <v>234</v>
      </c>
      <c r="R7589" t="s">
        <v>244</v>
      </c>
      <c r="S7589" t="s">
        <v>236</v>
      </c>
      <c r="T7589" t="b">
        <v>1</v>
      </c>
      <c r="U7589" t="b">
        <v>1</v>
      </c>
      <c r="V7589" t="b">
        <v>0</v>
      </c>
      <c r="W7589" t="b">
        <v>0</v>
      </c>
      <c r="X7589" t="b">
        <v>1</v>
      </c>
      <c r="Y7589" t="b">
        <v>1</v>
      </c>
      <c r="Z7589" t="b">
        <v>1</v>
      </c>
      <c r="AA7589" t="b">
        <v>0</v>
      </c>
      <c r="AB7589" t="b">
        <v>1</v>
      </c>
      <c r="AC7589" t="b">
        <v>0</v>
      </c>
    </row>
    <row r="7590" spans="1:29" x14ac:dyDescent="0.2">
      <c r="A7590" s="6">
        <v>1</v>
      </c>
      <c r="B7590" s="6" t="s">
        <v>205</v>
      </c>
      <c r="C7590" s="6" t="s">
        <v>134</v>
      </c>
      <c r="D7590" s="6">
        <v>0</v>
      </c>
      <c r="E7590" s="7">
        <v>1201983.98775188</v>
      </c>
      <c r="F7590" s="16">
        <f>SUMIFS(Table2[time],Table2[config],Table2[[#This Row],[config]],Table2[repetition],Table2[[#This Row],[repetition]])</f>
        <v>11454991.453752611</v>
      </c>
      <c r="G7590" s="16">
        <f>IF(Table2[[#This Row],[time]]&lt;7200000,1,0)</f>
        <v>1</v>
      </c>
      <c r="H7590" t="s">
        <v>244</v>
      </c>
      <c r="I7590">
        <v>3</v>
      </c>
      <c r="J7590" t="s">
        <v>238</v>
      </c>
      <c r="K7590" t="s">
        <v>230</v>
      </c>
      <c r="L7590" t="s">
        <v>249</v>
      </c>
      <c r="M7590" t="s">
        <v>232</v>
      </c>
      <c r="N7590" t="s">
        <v>242</v>
      </c>
      <c r="O7590">
        <v>80</v>
      </c>
      <c r="P7590">
        <v>120</v>
      </c>
      <c r="Q7590" t="s">
        <v>234</v>
      </c>
      <c r="R7590" t="s">
        <v>244</v>
      </c>
      <c r="S7590" t="s">
        <v>236</v>
      </c>
      <c r="T7590" t="b">
        <v>1</v>
      </c>
      <c r="U7590" t="b">
        <v>1</v>
      </c>
      <c r="V7590" t="b">
        <v>0</v>
      </c>
      <c r="W7590" t="b">
        <v>0</v>
      </c>
      <c r="X7590" t="b">
        <v>1</v>
      </c>
      <c r="Y7590" t="b">
        <v>1</v>
      </c>
      <c r="Z7590" t="b">
        <v>1</v>
      </c>
      <c r="AA7590" t="b">
        <v>0</v>
      </c>
      <c r="AB7590" t="b">
        <v>1</v>
      </c>
      <c r="AC7590" t="b">
        <v>0</v>
      </c>
    </row>
    <row r="7591" spans="1:29" x14ac:dyDescent="0.2">
      <c r="A7591" s="8">
        <v>1</v>
      </c>
      <c r="B7591" s="8" t="s">
        <v>187</v>
      </c>
      <c r="C7591" s="8" t="s">
        <v>134</v>
      </c>
      <c r="D7591" s="8">
        <v>0</v>
      </c>
      <c r="E7591" s="9">
        <v>7249253.9779350599</v>
      </c>
      <c r="F7591" s="17">
        <f>SUMIFS(Table2[time],Table2[config],Table2[[#This Row],[config]],Table2[repetition],Table2[[#This Row],[repetition]])</f>
        <v>11454991.453752611</v>
      </c>
      <c r="G7591" s="17">
        <f>IF(Table2[[#This Row],[time]]&lt;7200000,1,0)</f>
        <v>0</v>
      </c>
      <c r="H7591" t="s">
        <v>244</v>
      </c>
      <c r="I7591">
        <v>3</v>
      </c>
      <c r="J7591" t="s">
        <v>238</v>
      </c>
      <c r="K7591" t="s">
        <v>230</v>
      </c>
      <c r="L7591" t="s">
        <v>249</v>
      </c>
      <c r="M7591" t="s">
        <v>232</v>
      </c>
      <c r="N7591" t="s">
        <v>242</v>
      </c>
      <c r="O7591">
        <v>80</v>
      </c>
      <c r="P7591">
        <v>120</v>
      </c>
      <c r="Q7591" t="s">
        <v>234</v>
      </c>
      <c r="R7591" t="s">
        <v>244</v>
      </c>
      <c r="S7591" t="s">
        <v>236</v>
      </c>
      <c r="T7591" t="b">
        <v>1</v>
      </c>
      <c r="U7591" t="b">
        <v>1</v>
      </c>
      <c r="V7591" t="b">
        <v>0</v>
      </c>
      <c r="W7591" t="b">
        <v>0</v>
      </c>
      <c r="X7591" t="b">
        <v>1</v>
      </c>
      <c r="Y7591" t="b">
        <v>1</v>
      </c>
      <c r="Z7591" t="b">
        <v>1</v>
      </c>
      <c r="AA7591" t="b">
        <v>0</v>
      </c>
      <c r="AB7591" t="b">
        <v>1</v>
      </c>
      <c r="AC7591" t="b">
        <v>0</v>
      </c>
    </row>
    <row r="7592" spans="1:29" x14ac:dyDescent="0.2">
      <c r="A7592" s="6">
        <v>2</v>
      </c>
      <c r="B7592" s="6" t="s">
        <v>192</v>
      </c>
      <c r="C7592" s="6" t="s">
        <v>134</v>
      </c>
      <c r="D7592" s="6">
        <v>0</v>
      </c>
      <c r="E7592" s="7">
        <v>40217.8484179894</v>
      </c>
      <c r="F7592" s="16">
        <f>SUMIFS(Table2[time],Table2[config],Table2[[#This Row],[config]],Table2[repetition],Table2[[#This Row],[repetition]])</f>
        <v>10901005.411380202</v>
      </c>
      <c r="G7592" s="16">
        <f>IF(Table2[[#This Row],[time]]&lt;7200000,1,0)</f>
        <v>1</v>
      </c>
      <c r="H7592" t="s">
        <v>244</v>
      </c>
      <c r="I7592">
        <v>3</v>
      </c>
      <c r="J7592" t="s">
        <v>238</v>
      </c>
      <c r="K7592" t="s">
        <v>230</v>
      </c>
      <c r="L7592" t="s">
        <v>249</v>
      </c>
      <c r="M7592" t="s">
        <v>232</v>
      </c>
      <c r="N7592" t="s">
        <v>242</v>
      </c>
      <c r="O7592">
        <v>80</v>
      </c>
      <c r="P7592">
        <v>120</v>
      </c>
      <c r="Q7592" t="s">
        <v>234</v>
      </c>
      <c r="R7592" t="s">
        <v>244</v>
      </c>
      <c r="S7592" t="s">
        <v>236</v>
      </c>
      <c r="T7592" t="b">
        <v>1</v>
      </c>
      <c r="U7592" t="b">
        <v>1</v>
      </c>
      <c r="V7592" t="b">
        <v>0</v>
      </c>
      <c r="W7592" t="b">
        <v>0</v>
      </c>
      <c r="X7592" t="b">
        <v>1</v>
      </c>
      <c r="Y7592" t="b">
        <v>1</v>
      </c>
      <c r="Z7592" t="b">
        <v>1</v>
      </c>
      <c r="AA7592" t="b">
        <v>0</v>
      </c>
      <c r="AB7592" t="b">
        <v>1</v>
      </c>
      <c r="AC7592" t="b">
        <v>0</v>
      </c>
    </row>
    <row r="7593" spans="1:29" x14ac:dyDescent="0.2">
      <c r="A7593" s="8">
        <v>2</v>
      </c>
      <c r="B7593" s="8" t="s">
        <v>181</v>
      </c>
      <c r="C7593" s="8" t="s">
        <v>134</v>
      </c>
      <c r="D7593" s="8">
        <v>0</v>
      </c>
      <c r="E7593" s="9">
        <v>19990.877856034698</v>
      </c>
      <c r="F7593" s="17">
        <f>SUMIFS(Table2[time],Table2[config],Table2[[#This Row],[config]],Table2[repetition],Table2[[#This Row],[repetition]])</f>
        <v>10901005.411380202</v>
      </c>
      <c r="G7593" s="17">
        <f>IF(Table2[[#This Row],[time]]&lt;7200000,1,0)</f>
        <v>1</v>
      </c>
      <c r="H7593" t="s">
        <v>244</v>
      </c>
      <c r="I7593">
        <v>3</v>
      </c>
      <c r="J7593" t="s">
        <v>238</v>
      </c>
      <c r="K7593" t="s">
        <v>230</v>
      </c>
      <c r="L7593" t="s">
        <v>249</v>
      </c>
      <c r="M7593" t="s">
        <v>232</v>
      </c>
      <c r="N7593" t="s">
        <v>242</v>
      </c>
      <c r="O7593">
        <v>80</v>
      </c>
      <c r="P7593">
        <v>120</v>
      </c>
      <c r="Q7593" t="s">
        <v>234</v>
      </c>
      <c r="R7593" t="s">
        <v>244</v>
      </c>
      <c r="S7593" t="s">
        <v>236</v>
      </c>
      <c r="T7593" t="b">
        <v>1</v>
      </c>
      <c r="U7593" t="b">
        <v>1</v>
      </c>
      <c r="V7593" t="b">
        <v>0</v>
      </c>
      <c r="W7593" t="b">
        <v>0</v>
      </c>
      <c r="X7593" t="b">
        <v>1</v>
      </c>
      <c r="Y7593" t="b">
        <v>1</v>
      </c>
      <c r="Z7593" t="b">
        <v>1</v>
      </c>
      <c r="AA7593" t="b">
        <v>0</v>
      </c>
      <c r="AB7593" t="b">
        <v>1</v>
      </c>
      <c r="AC7593" t="b">
        <v>0</v>
      </c>
    </row>
    <row r="7594" spans="1:29" x14ac:dyDescent="0.2">
      <c r="A7594" s="6">
        <v>2</v>
      </c>
      <c r="B7594" s="6" t="s">
        <v>176</v>
      </c>
      <c r="C7594" s="6" t="s">
        <v>134</v>
      </c>
      <c r="D7594" s="6">
        <v>0</v>
      </c>
      <c r="E7594" s="7">
        <v>25536.126618972001</v>
      </c>
      <c r="F7594" s="16">
        <f>SUMIFS(Table2[time],Table2[config],Table2[[#This Row],[config]],Table2[repetition],Table2[[#This Row],[repetition]])</f>
        <v>10901005.411380202</v>
      </c>
      <c r="G7594" s="16">
        <f>IF(Table2[[#This Row],[time]]&lt;7200000,1,0)</f>
        <v>1</v>
      </c>
      <c r="H7594" t="s">
        <v>244</v>
      </c>
      <c r="I7594">
        <v>3</v>
      </c>
      <c r="J7594" t="s">
        <v>238</v>
      </c>
      <c r="K7594" t="s">
        <v>230</v>
      </c>
      <c r="L7594" t="s">
        <v>249</v>
      </c>
      <c r="M7594" t="s">
        <v>232</v>
      </c>
      <c r="N7594" t="s">
        <v>242</v>
      </c>
      <c r="O7594">
        <v>80</v>
      </c>
      <c r="P7594">
        <v>120</v>
      </c>
      <c r="Q7594" t="s">
        <v>234</v>
      </c>
      <c r="R7594" t="s">
        <v>244</v>
      </c>
      <c r="S7594" t="s">
        <v>236</v>
      </c>
      <c r="T7594" t="b">
        <v>1</v>
      </c>
      <c r="U7594" t="b">
        <v>1</v>
      </c>
      <c r="V7594" t="b">
        <v>0</v>
      </c>
      <c r="W7594" t="b">
        <v>0</v>
      </c>
      <c r="X7594" t="b">
        <v>1</v>
      </c>
      <c r="Y7594" t="b">
        <v>1</v>
      </c>
      <c r="Z7594" t="b">
        <v>1</v>
      </c>
      <c r="AA7594" t="b">
        <v>0</v>
      </c>
      <c r="AB7594" t="b">
        <v>1</v>
      </c>
      <c r="AC7594" t="b">
        <v>0</v>
      </c>
    </row>
    <row r="7595" spans="1:29" x14ac:dyDescent="0.2">
      <c r="A7595" s="8">
        <v>2</v>
      </c>
      <c r="B7595" s="8" t="s">
        <v>183</v>
      </c>
      <c r="C7595" s="8" t="s">
        <v>134</v>
      </c>
      <c r="D7595" s="8">
        <v>0</v>
      </c>
      <c r="E7595" s="9">
        <v>29459.635537990798</v>
      </c>
      <c r="F7595" s="17">
        <f>SUMIFS(Table2[time],Table2[config],Table2[[#This Row],[config]],Table2[repetition],Table2[[#This Row],[repetition]])</f>
        <v>10901005.411380202</v>
      </c>
      <c r="G7595" s="17">
        <f>IF(Table2[[#This Row],[time]]&lt;7200000,1,0)</f>
        <v>1</v>
      </c>
      <c r="H7595" t="s">
        <v>244</v>
      </c>
      <c r="I7595">
        <v>3</v>
      </c>
      <c r="J7595" t="s">
        <v>238</v>
      </c>
      <c r="K7595" t="s">
        <v>230</v>
      </c>
      <c r="L7595" t="s">
        <v>249</v>
      </c>
      <c r="M7595" t="s">
        <v>232</v>
      </c>
      <c r="N7595" t="s">
        <v>242</v>
      </c>
      <c r="O7595">
        <v>80</v>
      </c>
      <c r="P7595">
        <v>120</v>
      </c>
      <c r="Q7595" t="s">
        <v>234</v>
      </c>
      <c r="R7595" t="s">
        <v>244</v>
      </c>
      <c r="S7595" t="s">
        <v>236</v>
      </c>
      <c r="T7595" t="b">
        <v>1</v>
      </c>
      <c r="U7595" t="b">
        <v>1</v>
      </c>
      <c r="V7595" t="b">
        <v>0</v>
      </c>
      <c r="W7595" t="b">
        <v>0</v>
      </c>
      <c r="X7595" t="b">
        <v>1</v>
      </c>
      <c r="Y7595" t="b">
        <v>1</v>
      </c>
      <c r="Z7595" t="b">
        <v>1</v>
      </c>
      <c r="AA7595" t="b">
        <v>0</v>
      </c>
      <c r="AB7595" t="b">
        <v>1</v>
      </c>
      <c r="AC7595" t="b">
        <v>0</v>
      </c>
    </row>
    <row r="7596" spans="1:29" x14ac:dyDescent="0.2">
      <c r="A7596" s="6">
        <v>2</v>
      </c>
      <c r="B7596" s="6" t="s">
        <v>182</v>
      </c>
      <c r="C7596" s="6" t="s">
        <v>134</v>
      </c>
      <c r="D7596" s="6">
        <v>0</v>
      </c>
      <c r="E7596" s="7">
        <v>43269.3807060131</v>
      </c>
      <c r="F7596" s="16">
        <f>SUMIFS(Table2[time],Table2[config],Table2[[#This Row],[config]],Table2[repetition],Table2[[#This Row],[repetition]])</f>
        <v>10901005.411380202</v>
      </c>
      <c r="G7596" s="16">
        <f>IF(Table2[[#This Row],[time]]&lt;7200000,1,0)</f>
        <v>1</v>
      </c>
      <c r="H7596" t="s">
        <v>244</v>
      </c>
      <c r="I7596">
        <v>3</v>
      </c>
      <c r="J7596" t="s">
        <v>238</v>
      </c>
      <c r="K7596" t="s">
        <v>230</v>
      </c>
      <c r="L7596" t="s">
        <v>249</v>
      </c>
      <c r="M7596" t="s">
        <v>232</v>
      </c>
      <c r="N7596" t="s">
        <v>242</v>
      </c>
      <c r="O7596">
        <v>80</v>
      </c>
      <c r="P7596">
        <v>120</v>
      </c>
      <c r="Q7596" t="s">
        <v>234</v>
      </c>
      <c r="R7596" t="s">
        <v>244</v>
      </c>
      <c r="S7596" t="s">
        <v>236</v>
      </c>
      <c r="T7596" t="b">
        <v>1</v>
      </c>
      <c r="U7596" t="b">
        <v>1</v>
      </c>
      <c r="V7596" t="b">
        <v>0</v>
      </c>
      <c r="W7596" t="b">
        <v>0</v>
      </c>
      <c r="X7596" t="b">
        <v>1</v>
      </c>
      <c r="Y7596" t="b">
        <v>1</v>
      </c>
      <c r="Z7596" t="b">
        <v>1</v>
      </c>
      <c r="AA7596" t="b">
        <v>0</v>
      </c>
      <c r="AB7596" t="b">
        <v>1</v>
      </c>
      <c r="AC7596" t="b">
        <v>0</v>
      </c>
    </row>
    <row r="7597" spans="1:29" x14ac:dyDescent="0.2">
      <c r="A7597" s="8">
        <v>2</v>
      </c>
      <c r="B7597" s="8" t="s">
        <v>185</v>
      </c>
      <c r="C7597" s="8" t="s">
        <v>134</v>
      </c>
      <c r="D7597" s="8">
        <v>0</v>
      </c>
      <c r="E7597" s="9">
        <v>38313.639832020199</v>
      </c>
      <c r="F7597" s="17">
        <f>SUMIFS(Table2[time],Table2[config],Table2[[#This Row],[config]],Table2[repetition],Table2[[#This Row],[repetition]])</f>
        <v>10901005.411380202</v>
      </c>
      <c r="G7597" s="17">
        <f>IF(Table2[[#This Row],[time]]&lt;7200000,1,0)</f>
        <v>1</v>
      </c>
      <c r="H7597" t="s">
        <v>244</v>
      </c>
      <c r="I7597">
        <v>3</v>
      </c>
      <c r="J7597" t="s">
        <v>238</v>
      </c>
      <c r="K7597" t="s">
        <v>230</v>
      </c>
      <c r="L7597" t="s">
        <v>249</v>
      </c>
      <c r="M7597" t="s">
        <v>232</v>
      </c>
      <c r="N7597" t="s">
        <v>242</v>
      </c>
      <c r="O7597">
        <v>80</v>
      </c>
      <c r="P7597">
        <v>120</v>
      </c>
      <c r="Q7597" t="s">
        <v>234</v>
      </c>
      <c r="R7597" t="s">
        <v>244</v>
      </c>
      <c r="S7597" t="s">
        <v>236</v>
      </c>
      <c r="T7597" t="b">
        <v>1</v>
      </c>
      <c r="U7597" t="b">
        <v>1</v>
      </c>
      <c r="V7597" t="b">
        <v>0</v>
      </c>
      <c r="W7597" t="b">
        <v>0</v>
      </c>
      <c r="X7597" t="b">
        <v>1</v>
      </c>
      <c r="Y7597" t="b">
        <v>1</v>
      </c>
      <c r="Z7597" t="b">
        <v>1</v>
      </c>
      <c r="AA7597" t="b">
        <v>0</v>
      </c>
      <c r="AB7597" t="b">
        <v>1</v>
      </c>
      <c r="AC7597" t="b">
        <v>0</v>
      </c>
    </row>
    <row r="7598" spans="1:29" x14ac:dyDescent="0.2">
      <c r="A7598" s="6">
        <v>2</v>
      </c>
      <c r="B7598" s="6" t="s">
        <v>180</v>
      </c>
      <c r="C7598" s="6" t="s">
        <v>134</v>
      </c>
      <c r="D7598" s="6">
        <v>0</v>
      </c>
      <c r="E7598" s="7">
        <v>17758.884654031099</v>
      </c>
      <c r="F7598" s="16">
        <f>SUMIFS(Table2[time],Table2[config],Table2[[#This Row],[config]],Table2[repetition],Table2[[#This Row],[repetition]])</f>
        <v>10901005.411380202</v>
      </c>
      <c r="G7598" s="16">
        <f>IF(Table2[[#This Row],[time]]&lt;7200000,1,0)</f>
        <v>1</v>
      </c>
      <c r="H7598" t="s">
        <v>244</v>
      </c>
      <c r="I7598">
        <v>3</v>
      </c>
      <c r="J7598" t="s">
        <v>238</v>
      </c>
      <c r="K7598" t="s">
        <v>230</v>
      </c>
      <c r="L7598" t="s">
        <v>249</v>
      </c>
      <c r="M7598" t="s">
        <v>232</v>
      </c>
      <c r="N7598" t="s">
        <v>242</v>
      </c>
      <c r="O7598">
        <v>80</v>
      </c>
      <c r="P7598">
        <v>120</v>
      </c>
      <c r="Q7598" t="s">
        <v>234</v>
      </c>
      <c r="R7598" t="s">
        <v>244</v>
      </c>
      <c r="S7598" t="s">
        <v>236</v>
      </c>
      <c r="T7598" t="b">
        <v>1</v>
      </c>
      <c r="U7598" t="b">
        <v>1</v>
      </c>
      <c r="V7598" t="b">
        <v>0</v>
      </c>
      <c r="W7598" t="b">
        <v>0</v>
      </c>
      <c r="X7598" t="b">
        <v>1</v>
      </c>
      <c r="Y7598" t="b">
        <v>1</v>
      </c>
      <c r="Z7598" t="b">
        <v>1</v>
      </c>
      <c r="AA7598" t="b">
        <v>0</v>
      </c>
      <c r="AB7598" t="b">
        <v>1</v>
      </c>
      <c r="AC7598" t="b">
        <v>0</v>
      </c>
    </row>
    <row r="7599" spans="1:29" x14ac:dyDescent="0.2">
      <c r="A7599" s="8">
        <v>2</v>
      </c>
      <c r="B7599" s="8" t="s">
        <v>184</v>
      </c>
      <c r="C7599" s="8" t="s">
        <v>134</v>
      </c>
      <c r="D7599" s="8">
        <v>0</v>
      </c>
      <c r="E7599" s="9">
        <v>42296.630038996198</v>
      </c>
      <c r="F7599" s="17">
        <f>SUMIFS(Table2[time],Table2[config],Table2[[#This Row],[config]],Table2[repetition],Table2[[#This Row],[repetition]])</f>
        <v>10901005.411380202</v>
      </c>
      <c r="G7599" s="17">
        <f>IF(Table2[[#This Row],[time]]&lt;7200000,1,0)</f>
        <v>1</v>
      </c>
      <c r="H7599" t="s">
        <v>244</v>
      </c>
      <c r="I7599">
        <v>3</v>
      </c>
      <c r="J7599" t="s">
        <v>238</v>
      </c>
      <c r="K7599" t="s">
        <v>230</v>
      </c>
      <c r="L7599" t="s">
        <v>249</v>
      </c>
      <c r="M7599" t="s">
        <v>232</v>
      </c>
      <c r="N7599" t="s">
        <v>242</v>
      </c>
      <c r="O7599">
        <v>80</v>
      </c>
      <c r="P7599">
        <v>120</v>
      </c>
      <c r="Q7599" t="s">
        <v>234</v>
      </c>
      <c r="R7599" t="s">
        <v>244</v>
      </c>
      <c r="S7599" t="s">
        <v>236</v>
      </c>
      <c r="T7599" t="b">
        <v>1</v>
      </c>
      <c r="U7599" t="b">
        <v>1</v>
      </c>
      <c r="V7599" t="b">
        <v>0</v>
      </c>
      <c r="W7599" t="b">
        <v>0</v>
      </c>
      <c r="X7599" t="b">
        <v>1</v>
      </c>
      <c r="Y7599" t="b">
        <v>1</v>
      </c>
      <c r="Z7599" t="b">
        <v>1</v>
      </c>
      <c r="AA7599" t="b">
        <v>0</v>
      </c>
      <c r="AB7599" t="b">
        <v>1</v>
      </c>
      <c r="AC7599" t="b">
        <v>0</v>
      </c>
    </row>
    <row r="7600" spans="1:29" x14ac:dyDescent="0.2">
      <c r="A7600" s="6">
        <v>2</v>
      </c>
      <c r="B7600" s="6" t="s">
        <v>189</v>
      </c>
      <c r="C7600" s="6" t="s">
        <v>134</v>
      </c>
      <c r="D7600" s="6">
        <v>0</v>
      </c>
      <c r="E7600" s="7">
        <v>22065.340920991701</v>
      </c>
      <c r="F7600" s="16">
        <f>SUMIFS(Table2[time],Table2[config],Table2[[#This Row],[config]],Table2[repetition],Table2[[#This Row],[repetition]])</f>
        <v>10901005.411380202</v>
      </c>
      <c r="G7600" s="16">
        <f>IF(Table2[[#This Row],[time]]&lt;7200000,1,0)</f>
        <v>1</v>
      </c>
      <c r="H7600" t="s">
        <v>244</v>
      </c>
      <c r="I7600">
        <v>3</v>
      </c>
      <c r="J7600" t="s">
        <v>238</v>
      </c>
      <c r="K7600" t="s">
        <v>230</v>
      </c>
      <c r="L7600" t="s">
        <v>249</v>
      </c>
      <c r="M7600" t="s">
        <v>232</v>
      </c>
      <c r="N7600" t="s">
        <v>242</v>
      </c>
      <c r="O7600">
        <v>80</v>
      </c>
      <c r="P7600">
        <v>120</v>
      </c>
      <c r="Q7600" t="s">
        <v>234</v>
      </c>
      <c r="R7600" t="s">
        <v>244</v>
      </c>
      <c r="S7600" t="s">
        <v>236</v>
      </c>
      <c r="T7600" t="b">
        <v>1</v>
      </c>
      <c r="U7600" t="b">
        <v>1</v>
      </c>
      <c r="V7600" t="b">
        <v>0</v>
      </c>
      <c r="W7600" t="b">
        <v>0</v>
      </c>
      <c r="X7600" t="b">
        <v>1</v>
      </c>
      <c r="Y7600" t="b">
        <v>1</v>
      </c>
      <c r="Z7600" t="b">
        <v>1</v>
      </c>
      <c r="AA7600" t="b">
        <v>0</v>
      </c>
      <c r="AB7600" t="b">
        <v>1</v>
      </c>
      <c r="AC7600" t="b">
        <v>0</v>
      </c>
    </row>
    <row r="7601" spans="1:29" x14ac:dyDescent="0.2">
      <c r="A7601" s="8">
        <v>2</v>
      </c>
      <c r="B7601" s="8" t="s">
        <v>198</v>
      </c>
      <c r="C7601" s="8" t="s">
        <v>134</v>
      </c>
      <c r="D7601" s="8">
        <v>0</v>
      </c>
      <c r="E7601" s="9">
        <v>44506.492863991298</v>
      </c>
      <c r="F7601" s="17">
        <f>SUMIFS(Table2[time],Table2[config],Table2[[#This Row],[config]],Table2[repetition],Table2[[#This Row],[repetition]])</f>
        <v>10901005.411380202</v>
      </c>
      <c r="G7601" s="17">
        <f>IF(Table2[[#This Row],[time]]&lt;7200000,1,0)</f>
        <v>1</v>
      </c>
      <c r="H7601" t="s">
        <v>244</v>
      </c>
      <c r="I7601">
        <v>3</v>
      </c>
      <c r="J7601" t="s">
        <v>238</v>
      </c>
      <c r="K7601" t="s">
        <v>230</v>
      </c>
      <c r="L7601" t="s">
        <v>249</v>
      </c>
      <c r="M7601" t="s">
        <v>232</v>
      </c>
      <c r="N7601" t="s">
        <v>242</v>
      </c>
      <c r="O7601">
        <v>80</v>
      </c>
      <c r="P7601">
        <v>120</v>
      </c>
      <c r="Q7601" t="s">
        <v>234</v>
      </c>
      <c r="R7601" t="s">
        <v>244</v>
      </c>
      <c r="S7601" t="s">
        <v>236</v>
      </c>
      <c r="T7601" t="b">
        <v>1</v>
      </c>
      <c r="U7601" t="b">
        <v>1</v>
      </c>
      <c r="V7601" t="b">
        <v>0</v>
      </c>
      <c r="W7601" t="b">
        <v>0</v>
      </c>
      <c r="X7601" t="b">
        <v>1</v>
      </c>
      <c r="Y7601" t="b">
        <v>1</v>
      </c>
      <c r="Z7601" t="b">
        <v>1</v>
      </c>
      <c r="AA7601" t="b">
        <v>0</v>
      </c>
      <c r="AB7601" t="b">
        <v>1</v>
      </c>
      <c r="AC7601" t="b">
        <v>0</v>
      </c>
    </row>
    <row r="7602" spans="1:29" x14ac:dyDescent="0.2">
      <c r="A7602" s="6">
        <v>2</v>
      </c>
      <c r="B7602" s="6" t="s">
        <v>196</v>
      </c>
      <c r="C7602" s="6" t="s">
        <v>134</v>
      </c>
      <c r="D7602" s="6">
        <v>0</v>
      </c>
      <c r="E7602" s="7">
        <v>22355.896428052802</v>
      </c>
      <c r="F7602" s="16">
        <f>SUMIFS(Table2[time],Table2[config],Table2[[#This Row],[config]],Table2[repetition],Table2[[#This Row],[repetition]])</f>
        <v>10901005.411380202</v>
      </c>
      <c r="G7602" s="16">
        <f>IF(Table2[[#This Row],[time]]&lt;7200000,1,0)</f>
        <v>1</v>
      </c>
      <c r="H7602" t="s">
        <v>244</v>
      </c>
      <c r="I7602">
        <v>3</v>
      </c>
      <c r="J7602" t="s">
        <v>238</v>
      </c>
      <c r="K7602" t="s">
        <v>230</v>
      </c>
      <c r="L7602" t="s">
        <v>249</v>
      </c>
      <c r="M7602" t="s">
        <v>232</v>
      </c>
      <c r="N7602" t="s">
        <v>242</v>
      </c>
      <c r="O7602">
        <v>80</v>
      </c>
      <c r="P7602">
        <v>120</v>
      </c>
      <c r="Q7602" t="s">
        <v>234</v>
      </c>
      <c r="R7602" t="s">
        <v>244</v>
      </c>
      <c r="S7602" t="s">
        <v>236</v>
      </c>
      <c r="T7602" t="b">
        <v>1</v>
      </c>
      <c r="U7602" t="b">
        <v>1</v>
      </c>
      <c r="V7602" t="b">
        <v>0</v>
      </c>
      <c r="W7602" t="b">
        <v>0</v>
      </c>
      <c r="X7602" t="b">
        <v>1</v>
      </c>
      <c r="Y7602" t="b">
        <v>1</v>
      </c>
      <c r="Z7602" t="b">
        <v>1</v>
      </c>
      <c r="AA7602" t="b">
        <v>0</v>
      </c>
      <c r="AB7602" t="b">
        <v>1</v>
      </c>
      <c r="AC7602" t="b">
        <v>0</v>
      </c>
    </row>
    <row r="7603" spans="1:29" x14ac:dyDescent="0.2">
      <c r="A7603" s="8">
        <v>2</v>
      </c>
      <c r="B7603" s="8" t="s">
        <v>178</v>
      </c>
      <c r="C7603" s="8" t="s">
        <v>134</v>
      </c>
      <c r="D7603" s="8">
        <v>0</v>
      </c>
      <c r="E7603" s="9">
        <v>25844.260246027199</v>
      </c>
      <c r="F7603" s="17">
        <f>SUMIFS(Table2[time],Table2[config],Table2[[#This Row],[config]],Table2[repetition],Table2[[#This Row],[repetition]])</f>
        <v>10901005.411380202</v>
      </c>
      <c r="G7603" s="17">
        <f>IF(Table2[[#This Row],[time]]&lt;7200000,1,0)</f>
        <v>1</v>
      </c>
      <c r="H7603" t="s">
        <v>244</v>
      </c>
      <c r="I7603">
        <v>3</v>
      </c>
      <c r="J7603" t="s">
        <v>238</v>
      </c>
      <c r="K7603" t="s">
        <v>230</v>
      </c>
      <c r="L7603" t="s">
        <v>249</v>
      </c>
      <c r="M7603" t="s">
        <v>232</v>
      </c>
      <c r="N7603" t="s">
        <v>242</v>
      </c>
      <c r="O7603">
        <v>80</v>
      </c>
      <c r="P7603">
        <v>120</v>
      </c>
      <c r="Q7603" t="s">
        <v>234</v>
      </c>
      <c r="R7603" t="s">
        <v>244</v>
      </c>
      <c r="S7603" t="s">
        <v>236</v>
      </c>
      <c r="T7603" t="b">
        <v>1</v>
      </c>
      <c r="U7603" t="b">
        <v>1</v>
      </c>
      <c r="V7603" t="b">
        <v>0</v>
      </c>
      <c r="W7603" t="b">
        <v>0</v>
      </c>
      <c r="X7603" t="b">
        <v>1</v>
      </c>
      <c r="Y7603" t="b">
        <v>1</v>
      </c>
      <c r="Z7603" t="b">
        <v>1</v>
      </c>
      <c r="AA7603" t="b">
        <v>0</v>
      </c>
      <c r="AB7603" t="b">
        <v>1</v>
      </c>
      <c r="AC7603" t="b">
        <v>0</v>
      </c>
    </row>
    <row r="7604" spans="1:29" x14ac:dyDescent="0.2">
      <c r="A7604" s="6">
        <v>2</v>
      </c>
      <c r="B7604" s="6" t="s">
        <v>193</v>
      </c>
      <c r="C7604" s="6" t="s">
        <v>134</v>
      </c>
      <c r="D7604" s="6">
        <v>0</v>
      </c>
      <c r="E7604" s="7">
        <v>25299.270874005699</v>
      </c>
      <c r="F7604" s="16">
        <f>SUMIFS(Table2[time],Table2[config],Table2[[#This Row],[config]],Table2[repetition],Table2[[#This Row],[repetition]])</f>
        <v>10901005.411380202</v>
      </c>
      <c r="G7604" s="16">
        <f>IF(Table2[[#This Row],[time]]&lt;7200000,1,0)</f>
        <v>1</v>
      </c>
      <c r="H7604" t="s">
        <v>244</v>
      </c>
      <c r="I7604">
        <v>3</v>
      </c>
      <c r="J7604" t="s">
        <v>238</v>
      </c>
      <c r="K7604" t="s">
        <v>230</v>
      </c>
      <c r="L7604" t="s">
        <v>249</v>
      </c>
      <c r="M7604" t="s">
        <v>232</v>
      </c>
      <c r="N7604" t="s">
        <v>242</v>
      </c>
      <c r="O7604">
        <v>80</v>
      </c>
      <c r="P7604">
        <v>120</v>
      </c>
      <c r="Q7604" t="s">
        <v>234</v>
      </c>
      <c r="R7604" t="s">
        <v>244</v>
      </c>
      <c r="S7604" t="s">
        <v>236</v>
      </c>
      <c r="T7604" t="b">
        <v>1</v>
      </c>
      <c r="U7604" t="b">
        <v>1</v>
      </c>
      <c r="V7604" t="b">
        <v>0</v>
      </c>
      <c r="W7604" t="b">
        <v>0</v>
      </c>
      <c r="X7604" t="b">
        <v>1</v>
      </c>
      <c r="Y7604" t="b">
        <v>1</v>
      </c>
      <c r="Z7604" t="b">
        <v>1</v>
      </c>
      <c r="AA7604" t="b">
        <v>0</v>
      </c>
      <c r="AB7604" t="b">
        <v>1</v>
      </c>
      <c r="AC7604" t="b">
        <v>0</v>
      </c>
    </row>
    <row r="7605" spans="1:29" x14ac:dyDescent="0.2">
      <c r="A7605" s="8">
        <v>2</v>
      </c>
      <c r="B7605" s="8" t="s">
        <v>195</v>
      </c>
      <c r="C7605" s="8" t="s">
        <v>134</v>
      </c>
      <c r="D7605" s="8">
        <v>0</v>
      </c>
      <c r="E7605" s="9">
        <v>90715.822754020293</v>
      </c>
      <c r="F7605" s="17">
        <f>SUMIFS(Table2[time],Table2[config],Table2[[#This Row],[config]],Table2[repetition],Table2[[#This Row],[repetition]])</f>
        <v>10901005.411380202</v>
      </c>
      <c r="G7605" s="17">
        <f>IF(Table2[[#This Row],[time]]&lt;7200000,1,0)</f>
        <v>1</v>
      </c>
      <c r="H7605" t="s">
        <v>244</v>
      </c>
      <c r="I7605">
        <v>3</v>
      </c>
      <c r="J7605" t="s">
        <v>238</v>
      </c>
      <c r="K7605" t="s">
        <v>230</v>
      </c>
      <c r="L7605" t="s">
        <v>249</v>
      </c>
      <c r="M7605" t="s">
        <v>232</v>
      </c>
      <c r="N7605" t="s">
        <v>242</v>
      </c>
      <c r="O7605">
        <v>80</v>
      </c>
      <c r="P7605">
        <v>120</v>
      </c>
      <c r="Q7605" t="s">
        <v>234</v>
      </c>
      <c r="R7605" t="s">
        <v>244</v>
      </c>
      <c r="S7605" t="s">
        <v>236</v>
      </c>
      <c r="T7605" t="b">
        <v>1</v>
      </c>
      <c r="U7605" t="b">
        <v>1</v>
      </c>
      <c r="V7605" t="b">
        <v>0</v>
      </c>
      <c r="W7605" t="b">
        <v>0</v>
      </c>
      <c r="X7605" t="b">
        <v>1</v>
      </c>
      <c r="Y7605" t="b">
        <v>1</v>
      </c>
      <c r="Z7605" t="b">
        <v>1</v>
      </c>
      <c r="AA7605" t="b">
        <v>0</v>
      </c>
      <c r="AB7605" t="b">
        <v>1</v>
      </c>
      <c r="AC7605" t="b">
        <v>0</v>
      </c>
    </row>
    <row r="7606" spans="1:29" x14ac:dyDescent="0.2">
      <c r="A7606" s="6">
        <v>2</v>
      </c>
      <c r="B7606" s="6" t="s">
        <v>199</v>
      </c>
      <c r="C7606" s="6" t="s">
        <v>134</v>
      </c>
      <c r="D7606" s="6">
        <v>0</v>
      </c>
      <c r="E7606" s="7">
        <v>18727.153250016199</v>
      </c>
      <c r="F7606" s="16">
        <f>SUMIFS(Table2[time],Table2[config],Table2[[#This Row],[config]],Table2[repetition],Table2[[#This Row],[repetition]])</f>
        <v>10901005.411380202</v>
      </c>
      <c r="G7606" s="16">
        <f>IF(Table2[[#This Row],[time]]&lt;7200000,1,0)</f>
        <v>1</v>
      </c>
      <c r="H7606" t="s">
        <v>244</v>
      </c>
      <c r="I7606">
        <v>3</v>
      </c>
      <c r="J7606" t="s">
        <v>238</v>
      </c>
      <c r="K7606" t="s">
        <v>230</v>
      </c>
      <c r="L7606" t="s">
        <v>249</v>
      </c>
      <c r="M7606" t="s">
        <v>232</v>
      </c>
      <c r="N7606" t="s">
        <v>242</v>
      </c>
      <c r="O7606">
        <v>80</v>
      </c>
      <c r="P7606">
        <v>120</v>
      </c>
      <c r="Q7606" t="s">
        <v>234</v>
      </c>
      <c r="R7606" t="s">
        <v>244</v>
      </c>
      <c r="S7606" t="s">
        <v>236</v>
      </c>
      <c r="T7606" t="b">
        <v>1</v>
      </c>
      <c r="U7606" t="b">
        <v>1</v>
      </c>
      <c r="V7606" t="b">
        <v>0</v>
      </c>
      <c r="W7606" t="b">
        <v>0</v>
      </c>
      <c r="X7606" t="b">
        <v>1</v>
      </c>
      <c r="Y7606" t="b">
        <v>1</v>
      </c>
      <c r="Z7606" t="b">
        <v>1</v>
      </c>
      <c r="AA7606" t="b">
        <v>0</v>
      </c>
      <c r="AB7606" t="b">
        <v>1</v>
      </c>
      <c r="AC7606" t="b">
        <v>0</v>
      </c>
    </row>
    <row r="7607" spans="1:29" x14ac:dyDescent="0.2">
      <c r="A7607" s="8">
        <v>2</v>
      </c>
      <c r="B7607" s="8" t="s">
        <v>197</v>
      </c>
      <c r="C7607" s="8" t="s">
        <v>134</v>
      </c>
      <c r="D7607" s="8">
        <v>0</v>
      </c>
      <c r="E7607" s="9">
        <v>17793.5863860184</v>
      </c>
      <c r="F7607" s="17">
        <f>SUMIFS(Table2[time],Table2[config],Table2[[#This Row],[config]],Table2[repetition],Table2[[#This Row],[repetition]])</f>
        <v>10901005.411380202</v>
      </c>
      <c r="G7607" s="17">
        <f>IF(Table2[[#This Row],[time]]&lt;7200000,1,0)</f>
        <v>1</v>
      </c>
      <c r="H7607" t="s">
        <v>244</v>
      </c>
      <c r="I7607">
        <v>3</v>
      </c>
      <c r="J7607" t="s">
        <v>238</v>
      </c>
      <c r="K7607" t="s">
        <v>230</v>
      </c>
      <c r="L7607" t="s">
        <v>249</v>
      </c>
      <c r="M7607" t="s">
        <v>232</v>
      </c>
      <c r="N7607" t="s">
        <v>242</v>
      </c>
      <c r="O7607">
        <v>80</v>
      </c>
      <c r="P7607">
        <v>120</v>
      </c>
      <c r="Q7607" t="s">
        <v>234</v>
      </c>
      <c r="R7607" t="s">
        <v>244</v>
      </c>
      <c r="S7607" t="s">
        <v>236</v>
      </c>
      <c r="T7607" t="b">
        <v>1</v>
      </c>
      <c r="U7607" t="b">
        <v>1</v>
      </c>
      <c r="V7607" t="b">
        <v>0</v>
      </c>
      <c r="W7607" t="b">
        <v>0</v>
      </c>
      <c r="X7607" t="b">
        <v>1</v>
      </c>
      <c r="Y7607" t="b">
        <v>1</v>
      </c>
      <c r="Z7607" t="b">
        <v>1</v>
      </c>
      <c r="AA7607" t="b">
        <v>0</v>
      </c>
      <c r="AB7607" t="b">
        <v>1</v>
      </c>
      <c r="AC7607" t="b">
        <v>0</v>
      </c>
    </row>
    <row r="7608" spans="1:29" x14ac:dyDescent="0.2">
      <c r="A7608" s="6">
        <v>2</v>
      </c>
      <c r="B7608" s="6" t="s">
        <v>200</v>
      </c>
      <c r="C7608" s="6" t="s">
        <v>134</v>
      </c>
      <c r="D7608" s="6">
        <v>0</v>
      </c>
      <c r="E7608" s="7">
        <v>83293.878117983695</v>
      </c>
      <c r="F7608" s="16">
        <f>SUMIFS(Table2[time],Table2[config],Table2[[#This Row],[config]],Table2[repetition],Table2[[#This Row],[repetition]])</f>
        <v>10901005.411380202</v>
      </c>
      <c r="G7608" s="16">
        <f>IF(Table2[[#This Row],[time]]&lt;7200000,1,0)</f>
        <v>1</v>
      </c>
      <c r="H7608" t="s">
        <v>244</v>
      </c>
      <c r="I7608">
        <v>3</v>
      </c>
      <c r="J7608" t="s">
        <v>238</v>
      </c>
      <c r="K7608" t="s">
        <v>230</v>
      </c>
      <c r="L7608" t="s">
        <v>249</v>
      </c>
      <c r="M7608" t="s">
        <v>232</v>
      </c>
      <c r="N7608" t="s">
        <v>242</v>
      </c>
      <c r="O7608">
        <v>80</v>
      </c>
      <c r="P7608">
        <v>120</v>
      </c>
      <c r="Q7608" t="s">
        <v>234</v>
      </c>
      <c r="R7608" t="s">
        <v>244</v>
      </c>
      <c r="S7608" t="s">
        <v>236</v>
      </c>
      <c r="T7608" t="b">
        <v>1</v>
      </c>
      <c r="U7608" t="b">
        <v>1</v>
      </c>
      <c r="V7608" t="b">
        <v>0</v>
      </c>
      <c r="W7608" t="b">
        <v>0</v>
      </c>
      <c r="X7608" t="b">
        <v>1</v>
      </c>
      <c r="Y7608" t="b">
        <v>1</v>
      </c>
      <c r="Z7608" t="b">
        <v>1</v>
      </c>
      <c r="AA7608" t="b">
        <v>0</v>
      </c>
      <c r="AB7608" t="b">
        <v>1</v>
      </c>
      <c r="AC7608" t="b">
        <v>0</v>
      </c>
    </row>
    <row r="7609" spans="1:29" x14ac:dyDescent="0.2">
      <c r="A7609" s="8">
        <v>2</v>
      </c>
      <c r="B7609" s="8" t="s">
        <v>179</v>
      </c>
      <c r="C7609" s="8" t="s">
        <v>134</v>
      </c>
      <c r="D7609" s="8">
        <v>0</v>
      </c>
      <c r="E7609" s="9">
        <v>26722.109521040598</v>
      </c>
      <c r="F7609" s="17">
        <f>SUMIFS(Table2[time],Table2[config],Table2[[#This Row],[config]],Table2[repetition],Table2[[#This Row],[repetition]])</f>
        <v>10901005.411380202</v>
      </c>
      <c r="G7609" s="17">
        <f>IF(Table2[[#This Row],[time]]&lt;7200000,1,0)</f>
        <v>1</v>
      </c>
      <c r="H7609" t="s">
        <v>244</v>
      </c>
      <c r="I7609">
        <v>3</v>
      </c>
      <c r="J7609" t="s">
        <v>238</v>
      </c>
      <c r="K7609" t="s">
        <v>230</v>
      </c>
      <c r="L7609" t="s">
        <v>249</v>
      </c>
      <c r="M7609" t="s">
        <v>232</v>
      </c>
      <c r="N7609" t="s">
        <v>242</v>
      </c>
      <c r="O7609">
        <v>80</v>
      </c>
      <c r="P7609">
        <v>120</v>
      </c>
      <c r="Q7609" t="s">
        <v>234</v>
      </c>
      <c r="R7609" t="s">
        <v>244</v>
      </c>
      <c r="S7609" t="s">
        <v>236</v>
      </c>
      <c r="T7609" t="b">
        <v>1</v>
      </c>
      <c r="U7609" t="b">
        <v>1</v>
      </c>
      <c r="V7609" t="b">
        <v>0</v>
      </c>
      <c r="W7609" t="b">
        <v>0</v>
      </c>
      <c r="X7609" t="b">
        <v>1</v>
      </c>
      <c r="Y7609" t="b">
        <v>1</v>
      </c>
      <c r="Z7609" t="b">
        <v>1</v>
      </c>
      <c r="AA7609" t="b">
        <v>0</v>
      </c>
      <c r="AB7609" t="b">
        <v>1</v>
      </c>
      <c r="AC7609" t="b">
        <v>0</v>
      </c>
    </row>
    <row r="7610" spans="1:29" x14ac:dyDescent="0.2">
      <c r="A7610" s="6">
        <v>2</v>
      </c>
      <c r="B7610" s="6" t="s">
        <v>186</v>
      </c>
      <c r="C7610" s="6" t="s">
        <v>134</v>
      </c>
      <c r="D7610" s="6">
        <v>0</v>
      </c>
      <c r="E7610" s="7">
        <v>29916.177418024701</v>
      </c>
      <c r="F7610" s="16">
        <f>SUMIFS(Table2[time],Table2[config],Table2[[#This Row],[config]],Table2[repetition],Table2[[#This Row],[repetition]])</f>
        <v>10901005.411380202</v>
      </c>
      <c r="G7610" s="16">
        <f>IF(Table2[[#This Row],[time]]&lt;7200000,1,0)</f>
        <v>1</v>
      </c>
      <c r="H7610" t="s">
        <v>244</v>
      </c>
      <c r="I7610">
        <v>3</v>
      </c>
      <c r="J7610" t="s">
        <v>238</v>
      </c>
      <c r="K7610" t="s">
        <v>230</v>
      </c>
      <c r="L7610" t="s">
        <v>249</v>
      </c>
      <c r="M7610" t="s">
        <v>232</v>
      </c>
      <c r="N7610" t="s">
        <v>242</v>
      </c>
      <c r="O7610">
        <v>80</v>
      </c>
      <c r="P7610">
        <v>120</v>
      </c>
      <c r="Q7610" t="s">
        <v>234</v>
      </c>
      <c r="R7610" t="s">
        <v>244</v>
      </c>
      <c r="S7610" t="s">
        <v>236</v>
      </c>
      <c r="T7610" t="b">
        <v>1</v>
      </c>
      <c r="U7610" t="b">
        <v>1</v>
      </c>
      <c r="V7610" t="b">
        <v>0</v>
      </c>
      <c r="W7610" t="b">
        <v>0</v>
      </c>
      <c r="X7610" t="b">
        <v>1</v>
      </c>
      <c r="Y7610" t="b">
        <v>1</v>
      </c>
      <c r="Z7610" t="b">
        <v>1</v>
      </c>
      <c r="AA7610" t="b">
        <v>0</v>
      </c>
      <c r="AB7610" t="b">
        <v>1</v>
      </c>
      <c r="AC7610" t="b">
        <v>0</v>
      </c>
    </row>
    <row r="7611" spans="1:29" x14ac:dyDescent="0.2">
      <c r="A7611" s="8">
        <v>2</v>
      </c>
      <c r="B7611" s="8" t="s">
        <v>194</v>
      </c>
      <c r="C7611" s="8" t="s">
        <v>134</v>
      </c>
      <c r="D7611" s="8">
        <v>0</v>
      </c>
      <c r="E7611" s="9">
        <v>188931.34237400899</v>
      </c>
      <c r="F7611" s="17">
        <f>SUMIFS(Table2[time],Table2[config],Table2[[#This Row],[config]],Table2[repetition],Table2[[#This Row],[repetition]])</f>
        <v>10901005.411380202</v>
      </c>
      <c r="G7611" s="17">
        <f>IF(Table2[[#This Row],[time]]&lt;7200000,1,0)</f>
        <v>1</v>
      </c>
      <c r="H7611" t="s">
        <v>244</v>
      </c>
      <c r="I7611">
        <v>3</v>
      </c>
      <c r="J7611" t="s">
        <v>238</v>
      </c>
      <c r="K7611" t="s">
        <v>230</v>
      </c>
      <c r="L7611" t="s">
        <v>249</v>
      </c>
      <c r="M7611" t="s">
        <v>232</v>
      </c>
      <c r="N7611" t="s">
        <v>242</v>
      </c>
      <c r="O7611">
        <v>80</v>
      </c>
      <c r="P7611">
        <v>120</v>
      </c>
      <c r="Q7611" t="s">
        <v>234</v>
      </c>
      <c r="R7611" t="s">
        <v>244</v>
      </c>
      <c r="S7611" t="s">
        <v>236</v>
      </c>
      <c r="T7611" t="b">
        <v>1</v>
      </c>
      <c r="U7611" t="b">
        <v>1</v>
      </c>
      <c r="V7611" t="b">
        <v>0</v>
      </c>
      <c r="W7611" t="b">
        <v>0</v>
      </c>
      <c r="X7611" t="b">
        <v>1</v>
      </c>
      <c r="Y7611" t="b">
        <v>1</v>
      </c>
      <c r="Z7611" t="b">
        <v>1</v>
      </c>
      <c r="AA7611" t="b">
        <v>0</v>
      </c>
      <c r="AB7611" t="b">
        <v>1</v>
      </c>
      <c r="AC7611" t="b">
        <v>0</v>
      </c>
    </row>
    <row r="7612" spans="1:29" x14ac:dyDescent="0.2">
      <c r="A7612" s="6">
        <v>2</v>
      </c>
      <c r="B7612" s="6" t="s">
        <v>201</v>
      </c>
      <c r="C7612" s="6" t="s">
        <v>134</v>
      </c>
      <c r="D7612" s="6">
        <v>0</v>
      </c>
      <c r="E7612" s="7">
        <v>34490.9632649505</v>
      </c>
      <c r="F7612" s="16">
        <f>SUMIFS(Table2[time],Table2[config],Table2[[#This Row],[config]],Table2[repetition],Table2[[#This Row],[repetition]])</f>
        <v>10901005.411380202</v>
      </c>
      <c r="G7612" s="16">
        <f>IF(Table2[[#This Row],[time]]&lt;7200000,1,0)</f>
        <v>1</v>
      </c>
      <c r="H7612" t="s">
        <v>244</v>
      </c>
      <c r="I7612">
        <v>3</v>
      </c>
      <c r="J7612" t="s">
        <v>238</v>
      </c>
      <c r="K7612" t="s">
        <v>230</v>
      </c>
      <c r="L7612" t="s">
        <v>249</v>
      </c>
      <c r="M7612" t="s">
        <v>232</v>
      </c>
      <c r="N7612" t="s">
        <v>242</v>
      </c>
      <c r="O7612">
        <v>80</v>
      </c>
      <c r="P7612">
        <v>120</v>
      </c>
      <c r="Q7612" t="s">
        <v>234</v>
      </c>
      <c r="R7612" t="s">
        <v>244</v>
      </c>
      <c r="S7612" t="s">
        <v>236</v>
      </c>
      <c r="T7612" t="b">
        <v>1</v>
      </c>
      <c r="U7612" t="b">
        <v>1</v>
      </c>
      <c r="V7612" t="b">
        <v>0</v>
      </c>
      <c r="W7612" t="b">
        <v>0</v>
      </c>
      <c r="X7612" t="b">
        <v>1</v>
      </c>
      <c r="Y7612" t="b">
        <v>1</v>
      </c>
      <c r="Z7612" t="b">
        <v>1</v>
      </c>
      <c r="AA7612" t="b">
        <v>0</v>
      </c>
      <c r="AB7612" t="b">
        <v>1</v>
      </c>
      <c r="AC7612" t="b">
        <v>0</v>
      </c>
    </row>
    <row r="7613" spans="1:29" x14ac:dyDescent="0.2">
      <c r="A7613" s="8">
        <v>2</v>
      </c>
      <c r="B7613" s="8" t="s">
        <v>177</v>
      </c>
      <c r="C7613" s="8" t="s">
        <v>134</v>
      </c>
      <c r="D7613" s="8">
        <v>0</v>
      </c>
      <c r="E7613" s="9">
        <v>63252.639618003697</v>
      </c>
      <c r="F7613" s="17">
        <f>SUMIFS(Table2[time],Table2[config],Table2[[#This Row],[config]],Table2[repetition],Table2[[#This Row],[repetition]])</f>
        <v>10901005.411380202</v>
      </c>
      <c r="G7613" s="17">
        <f>IF(Table2[[#This Row],[time]]&lt;7200000,1,0)</f>
        <v>1</v>
      </c>
      <c r="H7613" t="s">
        <v>244</v>
      </c>
      <c r="I7613">
        <v>3</v>
      </c>
      <c r="J7613" t="s">
        <v>238</v>
      </c>
      <c r="K7613" t="s">
        <v>230</v>
      </c>
      <c r="L7613" t="s">
        <v>249</v>
      </c>
      <c r="M7613" t="s">
        <v>232</v>
      </c>
      <c r="N7613" t="s">
        <v>242</v>
      </c>
      <c r="O7613">
        <v>80</v>
      </c>
      <c r="P7613">
        <v>120</v>
      </c>
      <c r="Q7613" t="s">
        <v>234</v>
      </c>
      <c r="R7613" t="s">
        <v>244</v>
      </c>
      <c r="S7613" t="s">
        <v>236</v>
      </c>
      <c r="T7613" t="b">
        <v>1</v>
      </c>
      <c r="U7613" t="b">
        <v>1</v>
      </c>
      <c r="V7613" t="b">
        <v>0</v>
      </c>
      <c r="W7613" t="b">
        <v>0</v>
      </c>
      <c r="X7613" t="b">
        <v>1</v>
      </c>
      <c r="Y7613" t="b">
        <v>1</v>
      </c>
      <c r="Z7613" t="b">
        <v>1</v>
      </c>
      <c r="AA7613" t="b">
        <v>0</v>
      </c>
      <c r="AB7613" t="b">
        <v>1</v>
      </c>
      <c r="AC7613" t="b">
        <v>0</v>
      </c>
    </row>
    <row r="7614" spans="1:29" x14ac:dyDescent="0.2">
      <c r="A7614" s="6">
        <v>2</v>
      </c>
      <c r="B7614" s="6" t="s">
        <v>202</v>
      </c>
      <c r="C7614" s="6" t="s">
        <v>134</v>
      </c>
      <c r="D7614" s="6">
        <v>0</v>
      </c>
      <c r="E7614" s="7">
        <v>61221.723144990297</v>
      </c>
      <c r="F7614" s="16">
        <f>SUMIFS(Table2[time],Table2[config],Table2[[#This Row],[config]],Table2[repetition],Table2[[#This Row],[repetition]])</f>
        <v>10901005.411380202</v>
      </c>
      <c r="G7614" s="16">
        <f>IF(Table2[[#This Row],[time]]&lt;7200000,1,0)</f>
        <v>1</v>
      </c>
      <c r="H7614" t="s">
        <v>244</v>
      </c>
      <c r="I7614">
        <v>3</v>
      </c>
      <c r="J7614" t="s">
        <v>238</v>
      </c>
      <c r="K7614" t="s">
        <v>230</v>
      </c>
      <c r="L7614" t="s">
        <v>249</v>
      </c>
      <c r="M7614" t="s">
        <v>232</v>
      </c>
      <c r="N7614" t="s">
        <v>242</v>
      </c>
      <c r="O7614">
        <v>80</v>
      </c>
      <c r="P7614">
        <v>120</v>
      </c>
      <c r="Q7614" t="s">
        <v>234</v>
      </c>
      <c r="R7614" t="s">
        <v>244</v>
      </c>
      <c r="S7614" t="s">
        <v>236</v>
      </c>
      <c r="T7614" t="b">
        <v>1</v>
      </c>
      <c r="U7614" t="b">
        <v>1</v>
      </c>
      <c r="V7614" t="b">
        <v>0</v>
      </c>
      <c r="W7614" t="b">
        <v>0</v>
      </c>
      <c r="X7614" t="b">
        <v>1</v>
      </c>
      <c r="Y7614" t="b">
        <v>1</v>
      </c>
      <c r="Z7614" t="b">
        <v>1</v>
      </c>
      <c r="AA7614" t="b">
        <v>0</v>
      </c>
      <c r="AB7614" t="b">
        <v>1</v>
      </c>
      <c r="AC7614" t="b">
        <v>0</v>
      </c>
    </row>
    <row r="7615" spans="1:29" x14ac:dyDescent="0.2">
      <c r="A7615" s="8">
        <v>2</v>
      </c>
      <c r="B7615" s="8" t="s">
        <v>203</v>
      </c>
      <c r="C7615" s="8" t="s">
        <v>134</v>
      </c>
      <c r="D7615" s="8">
        <v>0</v>
      </c>
      <c r="E7615" s="9">
        <v>62524.683254014199</v>
      </c>
      <c r="F7615" s="17">
        <f>SUMIFS(Table2[time],Table2[config],Table2[[#This Row],[config]],Table2[repetition],Table2[[#This Row],[repetition]])</f>
        <v>10901005.411380202</v>
      </c>
      <c r="G7615" s="17">
        <f>IF(Table2[[#This Row],[time]]&lt;7200000,1,0)</f>
        <v>1</v>
      </c>
      <c r="H7615" t="s">
        <v>244</v>
      </c>
      <c r="I7615">
        <v>3</v>
      </c>
      <c r="J7615" t="s">
        <v>238</v>
      </c>
      <c r="K7615" t="s">
        <v>230</v>
      </c>
      <c r="L7615" t="s">
        <v>249</v>
      </c>
      <c r="M7615" t="s">
        <v>232</v>
      </c>
      <c r="N7615" t="s">
        <v>242</v>
      </c>
      <c r="O7615">
        <v>80</v>
      </c>
      <c r="P7615">
        <v>120</v>
      </c>
      <c r="Q7615" t="s">
        <v>234</v>
      </c>
      <c r="R7615" t="s">
        <v>244</v>
      </c>
      <c r="S7615" t="s">
        <v>236</v>
      </c>
      <c r="T7615" t="b">
        <v>1</v>
      </c>
      <c r="U7615" t="b">
        <v>1</v>
      </c>
      <c r="V7615" t="b">
        <v>0</v>
      </c>
      <c r="W7615" t="b">
        <v>0</v>
      </c>
      <c r="X7615" t="b">
        <v>1</v>
      </c>
      <c r="Y7615" t="b">
        <v>1</v>
      </c>
      <c r="Z7615" t="b">
        <v>1</v>
      </c>
      <c r="AA7615" t="b">
        <v>0</v>
      </c>
      <c r="AB7615" t="b">
        <v>1</v>
      </c>
      <c r="AC7615" t="b">
        <v>0</v>
      </c>
    </row>
    <row r="7616" spans="1:29" x14ac:dyDescent="0.2">
      <c r="A7616" s="6">
        <v>2</v>
      </c>
      <c r="B7616" s="6" t="s">
        <v>204</v>
      </c>
      <c r="C7616" s="6" t="s">
        <v>134</v>
      </c>
      <c r="D7616" s="6">
        <v>0</v>
      </c>
      <c r="E7616" s="7">
        <v>95155.235840997193</v>
      </c>
      <c r="F7616" s="16">
        <f>SUMIFS(Table2[time],Table2[config],Table2[[#This Row],[config]],Table2[repetition],Table2[[#This Row],[repetition]])</f>
        <v>10901005.411380202</v>
      </c>
      <c r="G7616" s="16">
        <f>IF(Table2[[#This Row],[time]]&lt;7200000,1,0)</f>
        <v>1</v>
      </c>
      <c r="H7616" t="s">
        <v>244</v>
      </c>
      <c r="I7616">
        <v>3</v>
      </c>
      <c r="J7616" t="s">
        <v>238</v>
      </c>
      <c r="K7616" t="s">
        <v>230</v>
      </c>
      <c r="L7616" t="s">
        <v>249</v>
      </c>
      <c r="M7616" t="s">
        <v>232</v>
      </c>
      <c r="N7616" t="s">
        <v>242</v>
      </c>
      <c r="O7616">
        <v>80</v>
      </c>
      <c r="P7616">
        <v>120</v>
      </c>
      <c r="Q7616" t="s">
        <v>234</v>
      </c>
      <c r="R7616" t="s">
        <v>244</v>
      </c>
      <c r="S7616" t="s">
        <v>236</v>
      </c>
      <c r="T7616" t="b">
        <v>1</v>
      </c>
      <c r="U7616" t="b">
        <v>1</v>
      </c>
      <c r="V7616" t="b">
        <v>0</v>
      </c>
      <c r="W7616" t="b">
        <v>0</v>
      </c>
      <c r="X7616" t="b">
        <v>1</v>
      </c>
      <c r="Y7616" t="b">
        <v>1</v>
      </c>
      <c r="Z7616" t="b">
        <v>1</v>
      </c>
      <c r="AA7616" t="b">
        <v>0</v>
      </c>
      <c r="AB7616" t="b">
        <v>1</v>
      </c>
      <c r="AC7616" t="b">
        <v>0</v>
      </c>
    </row>
    <row r="7617" spans="1:29" x14ac:dyDescent="0.2">
      <c r="A7617" s="8">
        <v>2</v>
      </c>
      <c r="B7617" s="8" t="s">
        <v>188</v>
      </c>
      <c r="C7617" s="8" t="s">
        <v>134</v>
      </c>
      <c r="D7617" s="8">
        <v>0</v>
      </c>
      <c r="E7617" s="9">
        <v>107089.810428966</v>
      </c>
      <c r="F7617" s="17">
        <f>SUMIFS(Table2[time],Table2[config],Table2[[#This Row],[config]],Table2[repetition],Table2[[#This Row],[repetition]])</f>
        <v>10901005.411380202</v>
      </c>
      <c r="G7617" s="17">
        <f>IF(Table2[[#This Row],[time]]&lt;7200000,1,0)</f>
        <v>1</v>
      </c>
      <c r="H7617" t="s">
        <v>244</v>
      </c>
      <c r="I7617">
        <v>3</v>
      </c>
      <c r="J7617" t="s">
        <v>238</v>
      </c>
      <c r="K7617" t="s">
        <v>230</v>
      </c>
      <c r="L7617" t="s">
        <v>249</v>
      </c>
      <c r="M7617" t="s">
        <v>232</v>
      </c>
      <c r="N7617" t="s">
        <v>242</v>
      </c>
      <c r="O7617">
        <v>80</v>
      </c>
      <c r="P7617">
        <v>120</v>
      </c>
      <c r="Q7617" t="s">
        <v>234</v>
      </c>
      <c r="R7617" t="s">
        <v>244</v>
      </c>
      <c r="S7617" t="s">
        <v>236</v>
      </c>
      <c r="T7617" t="b">
        <v>1</v>
      </c>
      <c r="U7617" t="b">
        <v>1</v>
      </c>
      <c r="V7617" t="b">
        <v>0</v>
      </c>
      <c r="W7617" t="b">
        <v>0</v>
      </c>
      <c r="X7617" t="b">
        <v>1</v>
      </c>
      <c r="Y7617" t="b">
        <v>1</v>
      </c>
      <c r="Z7617" t="b">
        <v>1</v>
      </c>
      <c r="AA7617" t="b">
        <v>0</v>
      </c>
      <c r="AB7617" t="b">
        <v>1</v>
      </c>
      <c r="AC7617" t="b">
        <v>0</v>
      </c>
    </row>
    <row r="7618" spans="1:29" x14ac:dyDescent="0.2">
      <c r="A7618" s="6">
        <v>2</v>
      </c>
      <c r="B7618" s="6" t="s">
        <v>190</v>
      </c>
      <c r="C7618" s="6" t="s">
        <v>134</v>
      </c>
      <c r="D7618" s="6">
        <v>0</v>
      </c>
      <c r="E7618" s="7">
        <v>769618.89283801406</v>
      </c>
      <c r="F7618" s="16">
        <f>SUMIFS(Table2[time],Table2[config],Table2[[#This Row],[config]],Table2[repetition],Table2[[#This Row],[repetition]])</f>
        <v>10901005.411380202</v>
      </c>
      <c r="G7618" s="16">
        <f>IF(Table2[[#This Row],[time]]&lt;7200000,1,0)</f>
        <v>1</v>
      </c>
      <c r="H7618" t="s">
        <v>244</v>
      </c>
      <c r="I7618">
        <v>3</v>
      </c>
      <c r="J7618" t="s">
        <v>238</v>
      </c>
      <c r="K7618" t="s">
        <v>230</v>
      </c>
      <c r="L7618" t="s">
        <v>249</v>
      </c>
      <c r="M7618" t="s">
        <v>232</v>
      </c>
      <c r="N7618" t="s">
        <v>242</v>
      </c>
      <c r="O7618">
        <v>80</v>
      </c>
      <c r="P7618">
        <v>120</v>
      </c>
      <c r="Q7618" t="s">
        <v>234</v>
      </c>
      <c r="R7618" t="s">
        <v>244</v>
      </c>
      <c r="S7618" t="s">
        <v>236</v>
      </c>
      <c r="T7618" t="b">
        <v>1</v>
      </c>
      <c r="U7618" t="b">
        <v>1</v>
      </c>
      <c r="V7618" t="b">
        <v>0</v>
      </c>
      <c r="W7618" t="b">
        <v>0</v>
      </c>
      <c r="X7618" t="b">
        <v>1</v>
      </c>
      <c r="Y7618" t="b">
        <v>1</v>
      </c>
      <c r="Z7618" t="b">
        <v>1</v>
      </c>
      <c r="AA7618" t="b">
        <v>0</v>
      </c>
      <c r="AB7618" t="b">
        <v>1</v>
      </c>
      <c r="AC7618" t="b">
        <v>0</v>
      </c>
    </row>
    <row r="7619" spans="1:29" x14ac:dyDescent="0.2">
      <c r="A7619" s="8">
        <v>2</v>
      </c>
      <c r="B7619" s="8" t="s">
        <v>191</v>
      </c>
      <c r="C7619" s="8" t="s">
        <v>134</v>
      </c>
      <c r="D7619" s="8">
        <v>0</v>
      </c>
      <c r="E7619" s="9">
        <v>701377.27539701096</v>
      </c>
      <c r="F7619" s="17">
        <f>SUMIFS(Table2[time],Table2[config],Table2[[#This Row],[config]],Table2[repetition],Table2[[#This Row],[repetition]])</f>
        <v>10901005.411380202</v>
      </c>
      <c r="G7619" s="17">
        <f>IF(Table2[[#This Row],[time]]&lt;7200000,1,0)</f>
        <v>1</v>
      </c>
      <c r="H7619" t="s">
        <v>244</v>
      </c>
      <c r="I7619">
        <v>3</v>
      </c>
      <c r="J7619" t="s">
        <v>238</v>
      </c>
      <c r="K7619" t="s">
        <v>230</v>
      </c>
      <c r="L7619" t="s">
        <v>249</v>
      </c>
      <c r="M7619" t="s">
        <v>232</v>
      </c>
      <c r="N7619" t="s">
        <v>242</v>
      </c>
      <c r="O7619">
        <v>80</v>
      </c>
      <c r="P7619">
        <v>120</v>
      </c>
      <c r="Q7619" t="s">
        <v>234</v>
      </c>
      <c r="R7619" t="s">
        <v>244</v>
      </c>
      <c r="S7619" t="s">
        <v>236</v>
      </c>
      <c r="T7619" t="b">
        <v>1</v>
      </c>
      <c r="U7619" t="b">
        <v>1</v>
      </c>
      <c r="V7619" t="b">
        <v>0</v>
      </c>
      <c r="W7619" t="b">
        <v>0</v>
      </c>
      <c r="X7619" t="b">
        <v>1</v>
      </c>
      <c r="Y7619" t="b">
        <v>1</v>
      </c>
      <c r="Z7619" t="b">
        <v>1</v>
      </c>
      <c r="AA7619" t="b">
        <v>0</v>
      </c>
      <c r="AB7619" t="b">
        <v>1</v>
      </c>
      <c r="AC7619" t="b">
        <v>0</v>
      </c>
    </row>
    <row r="7620" spans="1:29" x14ac:dyDescent="0.2">
      <c r="A7620" s="6">
        <v>2</v>
      </c>
      <c r="B7620" s="6" t="s">
        <v>205</v>
      </c>
      <c r="C7620" s="6" t="s">
        <v>134</v>
      </c>
      <c r="D7620" s="6">
        <v>0</v>
      </c>
      <c r="E7620" s="7">
        <v>904521.15618600498</v>
      </c>
      <c r="F7620" s="16">
        <f>SUMIFS(Table2[time],Table2[config],Table2[[#This Row],[config]],Table2[repetition],Table2[[#This Row],[repetition]])</f>
        <v>10901005.411380202</v>
      </c>
      <c r="G7620" s="16">
        <f>IF(Table2[[#This Row],[time]]&lt;7200000,1,0)</f>
        <v>1</v>
      </c>
      <c r="H7620" t="s">
        <v>244</v>
      </c>
      <c r="I7620">
        <v>3</v>
      </c>
      <c r="J7620" t="s">
        <v>238</v>
      </c>
      <c r="K7620" t="s">
        <v>230</v>
      </c>
      <c r="L7620" t="s">
        <v>249</v>
      </c>
      <c r="M7620" t="s">
        <v>232</v>
      </c>
      <c r="N7620" t="s">
        <v>242</v>
      </c>
      <c r="O7620">
        <v>80</v>
      </c>
      <c r="P7620">
        <v>120</v>
      </c>
      <c r="Q7620" t="s">
        <v>234</v>
      </c>
      <c r="R7620" t="s">
        <v>244</v>
      </c>
      <c r="S7620" t="s">
        <v>236</v>
      </c>
      <c r="T7620" t="b">
        <v>1</v>
      </c>
      <c r="U7620" t="b">
        <v>1</v>
      </c>
      <c r="V7620" t="b">
        <v>0</v>
      </c>
      <c r="W7620" t="b">
        <v>0</v>
      </c>
      <c r="X7620" t="b">
        <v>1</v>
      </c>
      <c r="Y7620" t="b">
        <v>1</v>
      </c>
      <c r="Z7620" t="b">
        <v>1</v>
      </c>
      <c r="AA7620" t="b">
        <v>0</v>
      </c>
      <c r="AB7620" t="b">
        <v>1</v>
      </c>
      <c r="AC7620" t="b">
        <v>0</v>
      </c>
    </row>
    <row r="7621" spans="1:29" x14ac:dyDescent="0.2">
      <c r="A7621" s="8">
        <v>2</v>
      </c>
      <c r="B7621" s="8" t="s">
        <v>187</v>
      </c>
      <c r="C7621" s="8" t="s">
        <v>134</v>
      </c>
      <c r="D7621" s="8">
        <v>0</v>
      </c>
      <c r="E7621" s="9">
        <v>7248738.6765910201</v>
      </c>
      <c r="F7621" s="17">
        <f>SUMIFS(Table2[time],Table2[config],Table2[[#This Row],[config]],Table2[repetition],Table2[[#This Row],[repetition]])</f>
        <v>10901005.411380202</v>
      </c>
      <c r="G7621" s="17">
        <f>IF(Table2[[#This Row],[time]]&lt;7200000,1,0)</f>
        <v>0</v>
      </c>
      <c r="H7621" t="s">
        <v>244</v>
      </c>
      <c r="I7621">
        <v>3</v>
      </c>
      <c r="J7621" t="s">
        <v>238</v>
      </c>
      <c r="K7621" t="s">
        <v>230</v>
      </c>
      <c r="L7621" t="s">
        <v>249</v>
      </c>
      <c r="M7621" t="s">
        <v>232</v>
      </c>
      <c r="N7621" t="s">
        <v>242</v>
      </c>
      <c r="O7621">
        <v>80</v>
      </c>
      <c r="P7621">
        <v>120</v>
      </c>
      <c r="Q7621" t="s">
        <v>234</v>
      </c>
      <c r="R7621" t="s">
        <v>244</v>
      </c>
      <c r="S7621" t="s">
        <v>236</v>
      </c>
      <c r="T7621" t="b">
        <v>1</v>
      </c>
      <c r="U7621" t="b">
        <v>1</v>
      </c>
      <c r="V7621" t="b">
        <v>0</v>
      </c>
      <c r="W7621" t="b">
        <v>0</v>
      </c>
      <c r="X7621" t="b">
        <v>1</v>
      </c>
      <c r="Y7621" t="b">
        <v>1</v>
      </c>
      <c r="Z7621" t="b">
        <v>1</v>
      </c>
      <c r="AA7621" t="b">
        <v>0</v>
      </c>
      <c r="AB7621" t="b">
        <v>1</v>
      </c>
      <c r="AC7621" t="b">
        <v>0</v>
      </c>
    </row>
    <row r="7622" spans="1:29" x14ac:dyDescent="0.2">
      <c r="A7622" s="6">
        <v>3</v>
      </c>
      <c r="B7622" s="6" t="s">
        <v>192</v>
      </c>
      <c r="C7622" s="6" t="s">
        <v>134</v>
      </c>
      <c r="D7622" s="6">
        <v>0</v>
      </c>
      <c r="E7622" s="7">
        <v>48605.638282955602</v>
      </c>
      <c r="F7622" s="16">
        <f>SUMIFS(Table2[time],Table2[config],Table2[[#This Row],[config]],Table2[repetition],Table2[[#This Row],[repetition]])</f>
        <v>12425438.474564902</v>
      </c>
      <c r="G7622" s="16">
        <f>IF(Table2[[#This Row],[time]]&lt;7200000,1,0)</f>
        <v>1</v>
      </c>
      <c r="H7622" t="s">
        <v>244</v>
      </c>
      <c r="I7622">
        <v>3</v>
      </c>
      <c r="J7622" t="s">
        <v>238</v>
      </c>
      <c r="K7622" t="s">
        <v>230</v>
      </c>
      <c r="L7622" t="s">
        <v>249</v>
      </c>
      <c r="M7622" t="s">
        <v>232</v>
      </c>
      <c r="N7622" t="s">
        <v>242</v>
      </c>
      <c r="O7622">
        <v>80</v>
      </c>
      <c r="P7622">
        <v>120</v>
      </c>
      <c r="Q7622" t="s">
        <v>234</v>
      </c>
      <c r="R7622" t="s">
        <v>244</v>
      </c>
      <c r="S7622" t="s">
        <v>236</v>
      </c>
      <c r="T7622" t="b">
        <v>1</v>
      </c>
      <c r="U7622" t="b">
        <v>1</v>
      </c>
      <c r="V7622" t="b">
        <v>0</v>
      </c>
      <c r="W7622" t="b">
        <v>0</v>
      </c>
      <c r="X7622" t="b">
        <v>1</v>
      </c>
      <c r="Y7622" t="b">
        <v>1</v>
      </c>
      <c r="Z7622" t="b">
        <v>1</v>
      </c>
      <c r="AA7622" t="b">
        <v>0</v>
      </c>
      <c r="AB7622" t="b">
        <v>1</v>
      </c>
      <c r="AC7622" t="b">
        <v>0</v>
      </c>
    </row>
    <row r="7623" spans="1:29" x14ac:dyDescent="0.2">
      <c r="A7623" s="8">
        <v>3</v>
      </c>
      <c r="B7623" s="8" t="s">
        <v>181</v>
      </c>
      <c r="C7623" s="8" t="s">
        <v>134</v>
      </c>
      <c r="D7623" s="8">
        <v>0</v>
      </c>
      <c r="E7623" s="9">
        <v>23532.2266609873</v>
      </c>
      <c r="F7623" s="17">
        <f>SUMIFS(Table2[time],Table2[config],Table2[[#This Row],[config]],Table2[repetition],Table2[[#This Row],[repetition]])</f>
        <v>12425438.474564902</v>
      </c>
      <c r="G7623" s="17">
        <f>IF(Table2[[#This Row],[time]]&lt;7200000,1,0)</f>
        <v>1</v>
      </c>
      <c r="H7623" t="s">
        <v>244</v>
      </c>
      <c r="I7623">
        <v>3</v>
      </c>
      <c r="J7623" t="s">
        <v>238</v>
      </c>
      <c r="K7623" t="s">
        <v>230</v>
      </c>
      <c r="L7623" t="s">
        <v>249</v>
      </c>
      <c r="M7623" t="s">
        <v>232</v>
      </c>
      <c r="N7623" t="s">
        <v>242</v>
      </c>
      <c r="O7623">
        <v>80</v>
      </c>
      <c r="P7623">
        <v>120</v>
      </c>
      <c r="Q7623" t="s">
        <v>234</v>
      </c>
      <c r="R7623" t="s">
        <v>244</v>
      </c>
      <c r="S7623" t="s">
        <v>236</v>
      </c>
      <c r="T7623" t="b">
        <v>1</v>
      </c>
      <c r="U7623" t="b">
        <v>1</v>
      </c>
      <c r="V7623" t="b">
        <v>0</v>
      </c>
      <c r="W7623" t="b">
        <v>0</v>
      </c>
      <c r="X7623" t="b">
        <v>1</v>
      </c>
      <c r="Y7623" t="b">
        <v>1</v>
      </c>
      <c r="Z7623" t="b">
        <v>1</v>
      </c>
      <c r="AA7623" t="b">
        <v>0</v>
      </c>
      <c r="AB7623" t="b">
        <v>1</v>
      </c>
      <c r="AC7623" t="b">
        <v>0</v>
      </c>
    </row>
    <row r="7624" spans="1:29" x14ac:dyDescent="0.2">
      <c r="A7624" s="6">
        <v>3</v>
      </c>
      <c r="B7624" s="6" t="s">
        <v>182</v>
      </c>
      <c r="C7624" s="6" t="s">
        <v>134</v>
      </c>
      <c r="D7624" s="6">
        <v>0</v>
      </c>
      <c r="E7624" s="7">
        <v>43715.244355029397</v>
      </c>
      <c r="F7624" s="16">
        <f>SUMIFS(Table2[time],Table2[config],Table2[[#This Row],[config]],Table2[repetition],Table2[[#This Row],[repetition]])</f>
        <v>12425438.474564902</v>
      </c>
      <c r="G7624" s="16">
        <f>IF(Table2[[#This Row],[time]]&lt;7200000,1,0)</f>
        <v>1</v>
      </c>
      <c r="H7624" t="s">
        <v>244</v>
      </c>
      <c r="I7624">
        <v>3</v>
      </c>
      <c r="J7624" t="s">
        <v>238</v>
      </c>
      <c r="K7624" t="s">
        <v>230</v>
      </c>
      <c r="L7624" t="s">
        <v>249</v>
      </c>
      <c r="M7624" t="s">
        <v>232</v>
      </c>
      <c r="N7624" t="s">
        <v>242</v>
      </c>
      <c r="O7624">
        <v>80</v>
      </c>
      <c r="P7624">
        <v>120</v>
      </c>
      <c r="Q7624" t="s">
        <v>234</v>
      </c>
      <c r="R7624" t="s">
        <v>244</v>
      </c>
      <c r="S7624" t="s">
        <v>236</v>
      </c>
      <c r="T7624" t="b">
        <v>1</v>
      </c>
      <c r="U7624" t="b">
        <v>1</v>
      </c>
      <c r="V7624" t="b">
        <v>0</v>
      </c>
      <c r="W7624" t="b">
        <v>0</v>
      </c>
      <c r="X7624" t="b">
        <v>1</v>
      </c>
      <c r="Y7624" t="b">
        <v>1</v>
      </c>
      <c r="Z7624" t="b">
        <v>1</v>
      </c>
      <c r="AA7624" t="b">
        <v>0</v>
      </c>
      <c r="AB7624" t="b">
        <v>1</v>
      </c>
      <c r="AC7624" t="b">
        <v>0</v>
      </c>
    </row>
    <row r="7625" spans="1:29" x14ac:dyDescent="0.2">
      <c r="A7625" s="8">
        <v>3</v>
      </c>
      <c r="B7625" s="8" t="s">
        <v>183</v>
      </c>
      <c r="C7625" s="8" t="s">
        <v>134</v>
      </c>
      <c r="D7625" s="8">
        <v>0</v>
      </c>
      <c r="E7625" s="9">
        <v>34113.446119939901</v>
      </c>
      <c r="F7625" s="17">
        <f>SUMIFS(Table2[time],Table2[config],Table2[[#This Row],[config]],Table2[repetition],Table2[[#This Row],[repetition]])</f>
        <v>12425438.474564902</v>
      </c>
      <c r="G7625" s="17">
        <f>IF(Table2[[#This Row],[time]]&lt;7200000,1,0)</f>
        <v>1</v>
      </c>
      <c r="H7625" t="s">
        <v>244</v>
      </c>
      <c r="I7625">
        <v>3</v>
      </c>
      <c r="J7625" t="s">
        <v>238</v>
      </c>
      <c r="K7625" t="s">
        <v>230</v>
      </c>
      <c r="L7625" t="s">
        <v>249</v>
      </c>
      <c r="M7625" t="s">
        <v>232</v>
      </c>
      <c r="N7625" t="s">
        <v>242</v>
      </c>
      <c r="O7625">
        <v>80</v>
      </c>
      <c r="P7625">
        <v>120</v>
      </c>
      <c r="Q7625" t="s">
        <v>234</v>
      </c>
      <c r="R7625" t="s">
        <v>244</v>
      </c>
      <c r="S7625" t="s">
        <v>236</v>
      </c>
      <c r="T7625" t="b">
        <v>1</v>
      </c>
      <c r="U7625" t="b">
        <v>1</v>
      </c>
      <c r="V7625" t="b">
        <v>0</v>
      </c>
      <c r="W7625" t="b">
        <v>0</v>
      </c>
      <c r="X7625" t="b">
        <v>1</v>
      </c>
      <c r="Y7625" t="b">
        <v>1</v>
      </c>
      <c r="Z7625" t="b">
        <v>1</v>
      </c>
      <c r="AA7625" t="b">
        <v>0</v>
      </c>
      <c r="AB7625" t="b">
        <v>1</v>
      </c>
      <c r="AC7625" t="b">
        <v>0</v>
      </c>
    </row>
    <row r="7626" spans="1:29" x14ac:dyDescent="0.2">
      <c r="A7626" s="6">
        <v>3</v>
      </c>
      <c r="B7626" s="6" t="s">
        <v>185</v>
      </c>
      <c r="C7626" s="6" t="s">
        <v>134</v>
      </c>
      <c r="D7626" s="6">
        <v>0</v>
      </c>
      <c r="E7626" s="7">
        <v>39038.372959010303</v>
      </c>
      <c r="F7626" s="16">
        <f>SUMIFS(Table2[time],Table2[config],Table2[[#This Row],[config]],Table2[repetition],Table2[[#This Row],[repetition]])</f>
        <v>12425438.474564902</v>
      </c>
      <c r="G7626" s="16">
        <f>IF(Table2[[#This Row],[time]]&lt;7200000,1,0)</f>
        <v>1</v>
      </c>
      <c r="H7626" t="s">
        <v>244</v>
      </c>
      <c r="I7626">
        <v>3</v>
      </c>
      <c r="J7626" t="s">
        <v>238</v>
      </c>
      <c r="K7626" t="s">
        <v>230</v>
      </c>
      <c r="L7626" t="s">
        <v>249</v>
      </c>
      <c r="M7626" t="s">
        <v>232</v>
      </c>
      <c r="N7626" t="s">
        <v>242</v>
      </c>
      <c r="O7626">
        <v>80</v>
      </c>
      <c r="P7626">
        <v>120</v>
      </c>
      <c r="Q7626" t="s">
        <v>234</v>
      </c>
      <c r="R7626" t="s">
        <v>244</v>
      </c>
      <c r="S7626" t="s">
        <v>236</v>
      </c>
      <c r="T7626" t="b">
        <v>1</v>
      </c>
      <c r="U7626" t="b">
        <v>1</v>
      </c>
      <c r="V7626" t="b">
        <v>0</v>
      </c>
      <c r="W7626" t="b">
        <v>0</v>
      </c>
      <c r="X7626" t="b">
        <v>1</v>
      </c>
      <c r="Y7626" t="b">
        <v>1</v>
      </c>
      <c r="Z7626" t="b">
        <v>1</v>
      </c>
      <c r="AA7626" t="b">
        <v>0</v>
      </c>
      <c r="AB7626" t="b">
        <v>1</v>
      </c>
      <c r="AC7626" t="b">
        <v>0</v>
      </c>
    </row>
    <row r="7627" spans="1:29" x14ac:dyDescent="0.2">
      <c r="A7627" s="8">
        <v>3</v>
      </c>
      <c r="B7627" s="8" t="s">
        <v>180</v>
      </c>
      <c r="C7627" s="8" t="s">
        <v>134</v>
      </c>
      <c r="D7627" s="8">
        <v>0</v>
      </c>
      <c r="E7627" s="9">
        <v>18955.531519022701</v>
      </c>
      <c r="F7627" s="17">
        <f>SUMIFS(Table2[time],Table2[config],Table2[[#This Row],[config]],Table2[repetition],Table2[[#This Row],[repetition]])</f>
        <v>12425438.474564902</v>
      </c>
      <c r="G7627" s="17">
        <f>IF(Table2[[#This Row],[time]]&lt;7200000,1,0)</f>
        <v>1</v>
      </c>
      <c r="H7627" t="s">
        <v>244</v>
      </c>
      <c r="I7627">
        <v>3</v>
      </c>
      <c r="J7627" t="s">
        <v>238</v>
      </c>
      <c r="K7627" t="s">
        <v>230</v>
      </c>
      <c r="L7627" t="s">
        <v>249</v>
      </c>
      <c r="M7627" t="s">
        <v>232</v>
      </c>
      <c r="N7627" t="s">
        <v>242</v>
      </c>
      <c r="O7627">
        <v>80</v>
      </c>
      <c r="P7627">
        <v>120</v>
      </c>
      <c r="Q7627" t="s">
        <v>234</v>
      </c>
      <c r="R7627" t="s">
        <v>244</v>
      </c>
      <c r="S7627" t="s">
        <v>236</v>
      </c>
      <c r="T7627" t="b">
        <v>1</v>
      </c>
      <c r="U7627" t="b">
        <v>1</v>
      </c>
      <c r="V7627" t="b">
        <v>0</v>
      </c>
      <c r="W7627" t="b">
        <v>0</v>
      </c>
      <c r="X7627" t="b">
        <v>1</v>
      </c>
      <c r="Y7627" t="b">
        <v>1</v>
      </c>
      <c r="Z7627" t="b">
        <v>1</v>
      </c>
      <c r="AA7627" t="b">
        <v>0</v>
      </c>
      <c r="AB7627" t="b">
        <v>1</v>
      </c>
      <c r="AC7627" t="b">
        <v>0</v>
      </c>
    </row>
    <row r="7628" spans="1:29" x14ac:dyDescent="0.2">
      <c r="A7628" s="6">
        <v>3</v>
      </c>
      <c r="B7628" s="6" t="s">
        <v>184</v>
      </c>
      <c r="C7628" s="6" t="s">
        <v>134</v>
      </c>
      <c r="D7628" s="6">
        <v>0</v>
      </c>
      <c r="E7628" s="7">
        <v>43906.916700070702</v>
      </c>
      <c r="F7628" s="16">
        <f>SUMIFS(Table2[time],Table2[config],Table2[[#This Row],[config]],Table2[repetition],Table2[[#This Row],[repetition]])</f>
        <v>12425438.474564902</v>
      </c>
      <c r="G7628" s="16">
        <f>IF(Table2[[#This Row],[time]]&lt;7200000,1,0)</f>
        <v>1</v>
      </c>
      <c r="H7628" t="s">
        <v>244</v>
      </c>
      <c r="I7628">
        <v>3</v>
      </c>
      <c r="J7628" t="s">
        <v>238</v>
      </c>
      <c r="K7628" t="s">
        <v>230</v>
      </c>
      <c r="L7628" t="s">
        <v>249</v>
      </c>
      <c r="M7628" t="s">
        <v>232</v>
      </c>
      <c r="N7628" t="s">
        <v>242</v>
      </c>
      <c r="O7628">
        <v>80</v>
      </c>
      <c r="P7628">
        <v>120</v>
      </c>
      <c r="Q7628" t="s">
        <v>234</v>
      </c>
      <c r="R7628" t="s">
        <v>244</v>
      </c>
      <c r="S7628" t="s">
        <v>236</v>
      </c>
      <c r="T7628" t="b">
        <v>1</v>
      </c>
      <c r="U7628" t="b">
        <v>1</v>
      </c>
      <c r="V7628" t="b">
        <v>0</v>
      </c>
      <c r="W7628" t="b">
        <v>0</v>
      </c>
      <c r="X7628" t="b">
        <v>1</v>
      </c>
      <c r="Y7628" t="b">
        <v>1</v>
      </c>
      <c r="Z7628" t="b">
        <v>1</v>
      </c>
      <c r="AA7628" t="b">
        <v>0</v>
      </c>
      <c r="AB7628" t="b">
        <v>1</v>
      </c>
      <c r="AC7628" t="b">
        <v>0</v>
      </c>
    </row>
    <row r="7629" spans="1:29" x14ac:dyDescent="0.2">
      <c r="A7629" s="8">
        <v>3</v>
      </c>
      <c r="B7629" s="8" t="s">
        <v>176</v>
      </c>
      <c r="C7629" s="8" t="s">
        <v>134</v>
      </c>
      <c r="D7629" s="8">
        <v>0</v>
      </c>
      <c r="E7629" s="9">
        <v>29463.971158023902</v>
      </c>
      <c r="F7629" s="17">
        <f>SUMIFS(Table2[time],Table2[config],Table2[[#This Row],[config]],Table2[repetition],Table2[[#This Row],[repetition]])</f>
        <v>12425438.474564902</v>
      </c>
      <c r="G7629" s="17">
        <f>IF(Table2[[#This Row],[time]]&lt;7200000,1,0)</f>
        <v>1</v>
      </c>
      <c r="H7629" t="s">
        <v>244</v>
      </c>
      <c r="I7629">
        <v>3</v>
      </c>
      <c r="J7629" t="s">
        <v>238</v>
      </c>
      <c r="K7629" t="s">
        <v>230</v>
      </c>
      <c r="L7629" t="s">
        <v>249</v>
      </c>
      <c r="M7629" t="s">
        <v>232</v>
      </c>
      <c r="N7629" t="s">
        <v>242</v>
      </c>
      <c r="O7629">
        <v>80</v>
      </c>
      <c r="P7629">
        <v>120</v>
      </c>
      <c r="Q7629" t="s">
        <v>234</v>
      </c>
      <c r="R7629" t="s">
        <v>244</v>
      </c>
      <c r="S7629" t="s">
        <v>236</v>
      </c>
      <c r="T7629" t="b">
        <v>1</v>
      </c>
      <c r="U7629" t="b">
        <v>1</v>
      </c>
      <c r="V7629" t="b">
        <v>0</v>
      </c>
      <c r="W7629" t="b">
        <v>0</v>
      </c>
      <c r="X7629" t="b">
        <v>1</v>
      </c>
      <c r="Y7629" t="b">
        <v>1</v>
      </c>
      <c r="Z7629" t="b">
        <v>1</v>
      </c>
      <c r="AA7629" t="b">
        <v>0</v>
      </c>
      <c r="AB7629" t="b">
        <v>1</v>
      </c>
      <c r="AC7629" t="b">
        <v>0</v>
      </c>
    </row>
    <row r="7630" spans="1:29" x14ac:dyDescent="0.2">
      <c r="A7630" s="6">
        <v>3</v>
      </c>
      <c r="B7630" s="6" t="s">
        <v>198</v>
      </c>
      <c r="C7630" s="6" t="s">
        <v>134</v>
      </c>
      <c r="D7630" s="6">
        <v>0</v>
      </c>
      <c r="E7630" s="7">
        <v>47868.730989983298</v>
      </c>
      <c r="F7630" s="16">
        <f>SUMIFS(Table2[time],Table2[config],Table2[[#This Row],[config]],Table2[repetition],Table2[[#This Row],[repetition]])</f>
        <v>12425438.474564902</v>
      </c>
      <c r="G7630" s="16">
        <f>IF(Table2[[#This Row],[time]]&lt;7200000,1,0)</f>
        <v>1</v>
      </c>
      <c r="H7630" t="s">
        <v>244</v>
      </c>
      <c r="I7630">
        <v>3</v>
      </c>
      <c r="J7630" t="s">
        <v>238</v>
      </c>
      <c r="K7630" t="s">
        <v>230</v>
      </c>
      <c r="L7630" t="s">
        <v>249</v>
      </c>
      <c r="M7630" t="s">
        <v>232</v>
      </c>
      <c r="N7630" t="s">
        <v>242</v>
      </c>
      <c r="O7630">
        <v>80</v>
      </c>
      <c r="P7630">
        <v>120</v>
      </c>
      <c r="Q7630" t="s">
        <v>234</v>
      </c>
      <c r="R7630" t="s">
        <v>244</v>
      </c>
      <c r="S7630" t="s">
        <v>236</v>
      </c>
      <c r="T7630" t="b">
        <v>1</v>
      </c>
      <c r="U7630" t="b">
        <v>1</v>
      </c>
      <c r="V7630" t="b">
        <v>0</v>
      </c>
      <c r="W7630" t="b">
        <v>0</v>
      </c>
      <c r="X7630" t="b">
        <v>1</v>
      </c>
      <c r="Y7630" t="b">
        <v>1</v>
      </c>
      <c r="Z7630" t="b">
        <v>1</v>
      </c>
      <c r="AA7630" t="b">
        <v>0</v>
      </c>
      <c r="AB7630" t="b">
        <v>1</v>
      </c>
      <c r="AC7630" t="b">
        <v>0</v>
      </c>
    </row>
    <row r="7631" spans="1:29" x14ac:dyDescent="0.2">
      <c r="A7631" s="8">
        <v>3</v>
      </c>
      <c r="B7631" s="8" t="s">
        <v>189</v>
      </c>
      <c r="C7631" s="8" t="s">
        <v>134</v>
      </c>
      <c r="D7631" s="8">
        <v>0</v>
      </c>
      <c r="E7631" s="9">
        <v>25173.970947973401</v>
      </c>
      <c r="F7631" s="17">
        <f>SUMIFS(Table2[time],Table2[config],Table2[[#This Row],[config]],Table2[repetition],Table2[[#This Row],[repetition]])</f>
        <v>12425438.474564902</v>
      </c>
      <c r="G7631" s="17">
        <f>IF(Table2[[#This Row],[time]]&lt;7200000,1,0)</f>
        <v>1</v>
      </c>
      <c r="H7631" t="s">
        <v>244</v>
      </c>
      <c r="I7631">
        <v>3</v>
      </c>
      <c r="J7631" t="s">
        <v>238</v>
      </c>
      <c r="K7631" t="s">
        <v>230</v>
      </c>
      <c r="L7631" t="s">
        <v>249</v>
      </c>
      <c r="M7631" t="s">
        <v>232</v>
      </c>
      <c r="N7631" t="s">
        <v>242</v>
      </c>
      <c r="O7631">
        <v>80</v>
      </c>
      <c r="P7631">
        <v>120</v>
      </c>
      <c r="Q7631" t="s">
        <v>234</v>
      </c>
      <c r="R7631" t="s">
        <v>244</v>
      </c>
      <c r="S7631" t="s">
        <v>236</v>
      </c>
      <c r="T7631" t="b">
        <v>1</v>
      </c>
      <c r="U7631" t="b">
        <v>1</v>
      </c>
      <c r="V7631" t="b">
        <v>0</v>
      </c>
      <c r="W7631" t="b">
        <v>0</v>
      </c>
      <c r="X7631" t="b">
        <v>1</v>
      </c>
      <c r="Y7631" t="b">
        <v>1</v>
      </c>
      <c r="Z7631" t="b">
        <v>1</v>
      </c>
      <c r="AA7631" t="b">
        <v>0</v>
      </c>
      <c r="AB7631" t="b">
        <v>1</v>
      </c>
      <c r="AC7631" t="b">
        <v>0</v>
      </c>
    </row>
    <row r="7632" spans="1:29" x14ac:dyDescent="0.2">
      <c r="A7632" s="6">
        <v>3</v>
      </c>
      <c r="B7632" s="6" t="s">
        <v>196</v>
      </c>
      <c r="C7632" s="6" t="s">
        <v>134</v>
      </c>
      <c r="D7632" s="6">
        <v>0</v>
      </c>
      <c r="E7632" s="7">
        <v>26725.4402629332</v>
      </c>
      <c r="F7632" s="16">
        <f>SUMIFS(Table2[time],Table2[config],Table2[[#This Row],[config]],Table2[repetition],Table2[[#This Row],[repetition]])</f>
        <v>12425438.474564902</v>
      </c>
      <c r="G7632" s="16">
        <f>IF(Table2[[#This Row],[time]]&lt;7200000,1,0)</f>
        <v>1</v>
      </c>
      <c r="H7632" t="s">
        <v>244</v>
      </c>
      <c r="I7632">
        <v>3</v>
      </c>
      <c r="J7632" t="s">
        <v>238</v>
      </c>
      <c r="K7632" t="s">
        <v>230</v>
      </c>
      <c r="L7632" t="s">
        <v>249</v>
      </c>
      <c r="M7632" t="s">
        <v>232</v>
      </c>
      <c r="N7632" t="s">
        <v>242</v>
      </c>
      <c r="O7632">
        <v>80</v>
      </c>
      <c r="P7632">
        <v>120</v>
      </c>
      <c r="Q7632" t="s">
        <v>234</v>
      </c>
      <c r="R7632" t="s">
        <v>244</v>
      </c>
      <c r="S7632" t="s">
        <v>236</v>
      </c>
      <c r="T7632" t="b">
        <v>1</v>
      </c>
      <c r="U7632" t="b">
        <v>1</v>
      </c>
      <c r="V7632" t="b">
        <v>0</v>
      </c>
      <c r="W7632" t="b">
        <v>0</v>
      </c>
      <c r="X7632" t="b">
        <v>1</v>
      </c>
      <c r="Y7632" t="b">
        <v>1</v>
      </c>
      <c r="Z7632" t="b">
        <v>1</v>
      </c>
      <c r="AA7632" t="b">
        <v>0</v>
      </c>
      <c r="AB7632" t="b">
        <v>1</v>
      </c>
      <c r="AC7632" t="b">
        <v>0</v>
      </c>
    </row>
    <row r="7633" spans="1:29" x14ac:dyDescent="0.2">
      <c r="A7633" s="8">
        <v>3</v>
      </c>
      <c r="B7633" s="8" t="s">
        <v>178</v>
      </c>
      <c r="C7633" s="8" t="s">
        <v>134</v>
      </c>
      <c r="D7633" s="8">
        <v>0</v>
      </c>
      <c r="E7633" s="9">
        <v>27601.8880390329</v>
      </c>
      <c r="F7633" s="17">
        <f>SUMIFS(Table2[time],Table2[config],Table2[[#This Row],[config]],Table2[repetition],Table2[[#This Row],[repetition]])</f>
        <v>12425438.474564902</v>
      </c>
      <c r="G7633" s="17">
        <f>IF(Table2[[#This Row],[time]]&lt;7200000,1,0)</f>
        <v>1</v>
      </c>
      <c r="H7633" t="s">
        <v>244</v>
      </c>
      <c r="I7633">
        <v>3</v>
      </c>
      <c r="J7633" t="s">
        <v>238</v>
      </c>
      <c r="K7633" t="s">
        <v>230</v>
      </c>
      <c r="L7633" t="s">
        <v>249</v>
      </c>
      <c r="M7633" t="s">
        <v>232</v>
      </c>
      <c r="N7633" t="s">
        <v>242</v>
      </c>
      <c r="O7633">
        <v>80</v>
      </c>
      <c r="P7633">
        <v>120</v>
      </c>
      <c r="Q7633" t="s">
        <v>234</v>
      </c>
      <c r="R7633" t="s">
        <v>244</v>
      </c>
      <c r="S7633" t="s">
        <v>236</v>
      </c>
      <c r="T7633" t="b">
        <v>1</v>
      </c>
      <c r="U7633" t="b">
        <v>1</v>
      </c>
      <c r="V7633" t="b">
        <v>0</v>
      </c>
      <c r="W7633" t="b">
        <v>0</v>
      </c>
      <c r="X7633" t="b">
        <v>1</v>
      </c>
      <c r="Y7633" t="b">
        <v>1</v>
      </c>
      <c r="Z7633" t="b">
        <v>1</v>
      </c>
      <c r="AA7633" t="b">
        <v>0</v>
      </c>
      <c r="AB7633" t="b">
        <v>1</v>
      </c>
      <c r="AC7633" t="b">
        <v>0</v>
      </c>
    </row>
    <row r="7634" spans="1:29" x14ac:dyDescent="0.2">
      <c r="A7634" s="6">
        <v>3</v>
      </c>
      <c r="B7634" s="6" t="s">
        <v>199</v>
      </c>
      <c r="C7634" s="6" t="s">
        <v>134</v>
      </c>
      <c r="D7634" s="6">
        <v>0</v>
      </c>
      <c r="E7634" s="7">
        <v>23577.8121290495</v>
      </c>
      <c r="F7634" s="16">
        <f>SUMIFS(Table2[time],Table2[config],Table2[[#This Row],[config]],Table2[repetition],Table2[[#This Row],[repetition]])</f>
        <v>12425438.474564902</v>
      </c>
      <c r="G7634" s="16">
        <f>IF(Table2[[#This Row],[time]]&lt;7200000,1,0)</f>
        <v>1</v>
      </c>
      <c r="H7634" t="s">
        <v>244</v>
      </c>
      <c r="I7634">
        <v>3</v>
      </c>
      <c r="J7634" t="s">
        <v>238</v>
      </c>
      <c r="K7634" t="s">
        <v>230</v>
      </c>
      <c r="L7634" t="s">
        <v>249</v>
      </c>
      <c r="M7634" t="s">
        <v>232</v>
      </c>
      <c r="N7634" t="s">
        <v>242</v>
      </c>
      <c r="O7634">
        <v>80</v>
      </c>
      <c r="P7634">
        <v>120</v>
      </c>
      <c r="Q7634" t="s">
        <v>234</v>
      </c>
      <c r="R7634" t="s">
        <v>244</v>
      </c>
      <c r="S7634" t="s">
        <v>236</v>
      </c>
      <c r="T7634" t="b">
        <v>1</v>
      </c>
      <c r="U7634" t="b">
        <v>1</v>
      </c>
      <c r="V7634" t="b">
        <v>0</v>
      </c>
      <c r="W7634" t="b">
        <v>0</v>
      </c>
      <c r="X7634" t="b">
        <v>1</v>
      </c>
      <c r="Y7634" t="b">
        <v>1</v>
      </c>
      <c r="Z7634" t="b">
        <v>1</v>
      </c>
      <c r="AA7634" t="b">
        <v>0</v>
      </c>
      <c r="AB7634" t="b">
        <v>1</v>
      </c>
      <c r="AC7634" t="b">
        <v>0</v>
      </c>
    </row>
    <row r="7635" spans="1:29" x14ac:dyDescent="0.2">
      <c r="A7635" s="8">
        <v>3</v>
      </c>
      <c r="B7635" s="8" t="s">
        <v>197</v>
      </c>
      <c r="C7635" s="8" t="s">
        <v>134</v>
      </c>
      <c r="D7635" s="8">
        <v>0</v>
      </c>
      <c r="E7635" s="9">
        <v>21451.7518299398</v>
      </c>
      <c r="F7635" s="17">
        <f>SUMIFS(Table2[time],Table2[config],Table2[[#This Row],[config]],Table2[repetition],Table2[[#This Row],[repetition]])</f>
        <v>12425438.474564902</v>
      </c>
      <c r="G7635" s="17">
        <f>IF(Table2[[#This Row],[time]]&lt;7200000,1,0)</f>
        <v>1</v>
      </c>
      <c r="H7635" t="s">
        <v>244</v>
      </c>
      <c r="I7635">
        <v>3</v>
      </c>
      <c r="J7635" t="s">
        <v>238</v>
      </c>
      <c r="K7635" t="s">
        <v>230</v>
      </c>
      <c r="L7635" t="s">
        <v>249</v>
      </c>
      <c r="M7635" t="s">
        <v>232</v>
      </c>
      <c r="N7635" t="s">
        <v>242</v>
      </c>
      <c r="O7635">
        <v>80</v>
      </c>
      <c r="P7635">
        <v>120</v>
      </c>
      <c r="Q7635" t="s">
        <v>234</v>
      </c>
      <c r="R7635" t="s">
        <v>244</v>
      </c>
      <c r="S7635" t="s">
        <v>236</v>
      </c>
      <c r="T7635" t="b">
        <v>1</v>
      </c>
      <c r="U7635" t="b">
        <v>1</v>
      </c>
      <c r="V7635" t="b">
        <v>0</v>
      </c>
      <c r="W7635" t="b">
        <v>0</v>
      </c>
      <c r="X7635" t="b">
        <v>1</v>
      </c>
      <c r="Y7635" t="b">
        <v>1</v>
      </c>
      <c r="Z7635" t="b">
        <v>1</v>
      </c>
      <c r="AA7635" t="b">
        <v>0</v>
      </c>
      <c r="AB7635" t="b">
        <v>1</v>
      </c>
      <c r="AC7635" t="b">
        <v>0</v>
      </c>
    </row>
    <row r="7636" spans="1:29" x14ac:dyDescent="0.2">
      <c r="A7636" s="6">
        <v>3</v>
      </c>
      <c r="B7636" s="6" t="s">
        <v>193</v>
      </c>
      <c r="C7636" s="6" t="s">
        <v>134</v>
      </c>
      <c r="D7636" s="6">
        <v>0</v>
      </c>
      <c r="E7636" s="7">
        <v>30468.0656320415</v>
      </c>
      <c r="F7636" s="16">
        <f>SUMIFS(Table2[time],Table2[config],Table2[[#This Row],[config]],Table2[repetition],Table2[[#This Row],[repetition]])</f>
        <v>12425438.474564902</v>
      </c>
      <c r="G7636" s="16">
        <f>IF(Table2[[#This Row],[time]]&lt;7200000,1,0)</f>
        <v>1</v>
      </c>
      <c r="H7636" t="s">
        <v>244</v>
      </c>
      <c r="I7636">
        <v>3</v>
      </c>
      <c r="J7636" t="s">
        <v>238</v>
      </c>
      <c r="K7636" t="s">
        <v>230</v>
      </c>
      <c r="L7636" t="s">
        <v>249</v>
      </c>
      <c r="M7636" t="s">
        <v>232</v>
      </c>
      <c r="N7636" t="s">
        <v>242</v>
      </c>
      <c r="O7636">
        <v>80</v>
      </c>
      <c r="P7636">
        <v>120</v>
      </c>
      <c r="Q7636" t="s">
        <v>234</v>
      </c>
      <c r="R7636" t="s">
        <v>244</v>
      </c>
      <c r="S7636" t="s">
        <v>236</v>
      </c>
      <c r="T7636" t="b">
        <v>1</v>
      </c>
      <c r="U7636" t="b">
        <v>1</v>
      </c>
      <c r="V7636" t="b">
        <v>0</v>
      </c>
      <c r="W7636" t="b">
        <v>0</v>
      </c>
      <c r="X7636" t="b">
        <v>1</v>
      </c>
      <c r="Y7636" t="b">
        <v>1</v>
      </c>
      <c r="Z7636" t="b">
        <v>1</v>
      </c>
      <c r="AA7636" t="b">
        <v>0</v>
      </c>
      <c r="AB7636" t="b">
        <v>1</v>
      </c>
      <c r="AC7636" t="b">
        <v>0</v>
      </c>
    </row>
    <row r="7637" spans="1:29" x14ac:dyDescent="0.2">
      <c r="A7637" s="8">
        <v>3</v>
      </c>
      <c r="B7637" s="8" t="s">
        <v>200</v>
      </c>
      <c r="C7637" s="8" t="s">
        <v>134</v>
      </c>
      <c r="D7637" s="8">
        <v>0</v>
      </c>
      <c r="E7637" s="9">
        <v>89471.7583749443</v>
      </c>
      <c r="F7637" s="17">
        <f>SUMIFS(Table2[time],Table2[config],Table2[[#This Row],[config]],Table2[repetition],Table2[[#This Row],[repetition]])</f>
        <v>12425438.474564902</v>
      </c>
      <c r="G7637" s="17">
        <f>IF(Table2[[#This Row],[time]]&lt;7200000,1,0)</f>
        <v>1</v>
      </c>
      <c r="H7637" t="s">
        <v>244</v>
      </c>
      <c r="I7637">
        <v>3</v>
      </c>
      <c r="J7637" t="s">
        <v>238</v>
      </c>
      <c r="K7637" t="s">
        <v>230</v>
      </c>
      <c r="L7637" t="s">
        <v>249</v>
      </c>
      <c r="M7637" t="s">
        <v>232</v>
      </c>
      <c r="N7637" t="s">
        <v>242</v>
      </c>
      <c r="O7637">
        <v>80</v>
      </c>
      <c r="P7637">
        <v>120</v>
      </c>
      <c r="Q7637" t="s">
        <v>234</v>
      </c>
      <c r="R7637" t="s">
        <v>244</v>
      </c>
      <c r="S7637" t="s">
        <v>236</v>
      </c>
      <c r="T7637" t="b">
        <v>1</v>
      </c>
      <c r="U7637" t="b">
        <v>1</v>
      </c>
      <c r="V7637" t="b">
        <v>0</v>
      </c>
      <c r="W7637" t="b">
        <v>0</v>
      </c>
      <c r="X7637" t="b">
        <v>1</v>
      </c>
      <c r="Y7637" t="b">
        <v>1</v>
      </c>
      <c r="Z7637" t="b">
        <v>1</v>
      </c>
      <c r="AA7637" t="b">
        <v>0</v>
      </c>
      <c r="AB7637" t="b">
        <v>1</v>
      </c>
      <c r="AC7637" t="b">
        <v>0</v>
      </c>
    </row>
    <row r="7638" spans="1:29" x14ac:dyDescent="0.2">
      <c r="A7638" s="6">
        <v>3</v>
      </c>
      <c r="B7638" s="6" t="s">
        <v>179</v>
      </c>
      <c r="C7638" s="6" t="s">
        <v>134</v>
      </c>
      <c r="D7638" s="6">
        <v>0</v>
      </c>
      <c r="E7638" s="7">
        <v>36711.255513015203</v>
      </c>
      <c r="F7638" s="16">
        <f>SUMIFS(Table2[time],Table2[config],Table2[[#This Row],[config]],Table2[repetition],Table2[[#This Row],[repetition]])</f>
        <v>12425438.474564902</v>
      </c>
      <c r="G7638" s="16">
        <f>IF(Table2[[#This Row],[time]]&lt;7200000,1,0)</f>
        <v>1</v>
      </c>
      <c r="H7638" t="s">
        <v>244</v>
      </c>
      <c r="I7638">
        <v>3</v>
      </c>
      <c r="J7638" t="s">
        <v>238</v>
      </c>
      <c r="K7638" t="s">
        <v>230</v>
      </c>
      <c r="L7638" t="s">
        <v>249</v>
      </c>
      <c r="M7638" t="s">
        <v>232</v>
      </c>
      <c r="N7638" t="s">
        <v>242</v>
      </c>
      <c r="O7638">
        <v>80</v>
      </c>
      <c r="P7638">
        <v>120</v>
      </c>
      <c r="Q7638" t="s">
        <v>234</v>
      </c>
      <c r="R7638" t="s">
        <v>244</v>
      </c>
      <c r="S7638" t="s">
        <v>236</v>
      </c>
      <c r="T7638" t="b">
        <v>1</v>
      </c>
      <c r="U7638" t="b">
        <v>1</v>
      </c>
      <c r="V7638" t="b">
        <v>0</v>
      </c>
      <c r="W7638" t="b">
        <v>0</v>
      </c>
      <c r="X7638" t="b">
        <v>1</v>
      </c>
      <c r="Y7638" t="b">
        <v>1</v>
      </c>
      <c r="Z7638" t="b">
        <v>1</v>
      </c>
      <c r="AA7638" t="b">
        <v>0</v>
      </c>
      <c r="AB7638" t="b">
        <v>1</v>
      </c>
      <c r="AC7638" t="b">
        <v>0</v>
      </c>
    </row>
    <row r="7639" spans="1:29" x14ac:dyDescent="0.2">
      <c r="A7639" s="8">
        <v>3</v>
      </c>
      <c r="B7639" s="8" t="s">
        <v>195</v>
      </c>
      <c r="C7639" s="8" t="s">
        <v>134</v>
      </c>
      <c r="D7639" s="8">
        <v>0</v>
      </c>
      <c r="E7639" s="9">
        <v>104748.416040907</v>
      </c>
      <c r="F7639" s="17">
        <f>SUMIFS(Table2[time],Table2[config],Table2[[#This Row],[config]],Table2[repetition],Table2[[#This Row],[repetition]])</f>
        <v>12425438.474564902</v>
      </c>
      <c r="G7639" s="17">
        <f>IF(Table2[[#This Row],[time]]&lt;7200000,1,0)</f>
        <v>1</v>
      </c>
      <c r="H7639" t="s">
        <v>244</v>
      </c>
      <c r="I7639">
        <v>3</v>
      </c>
      <c r="J7639" t="s">
        <v>238</v>
      </c>
      <c r="K7639" t="s">
        <v>230</v>
      </c>
      <c r="L7639" t="s">
        <v>249</v>
      </c>
      <c r="M7639" t="s">
        <v>232</v>
      </c>
      <c r="N7639" t="s">
        <v>242</v>
      </c>
      <c r="O7639">
        <v>80</v>
      </c>
      <c r="P7639">
        <v>120</v>
      </c>
      <c r="Q7639" t="s">
        <v>234</v>
      </c>
      <c r="R7639" t="s">
        <v>244</v>
      </c>
      <c r="S7639" t="s">
        <v>236</v>
      </c>
      <c r="T7639" t="b">
        <v>1</v>
      </c>
      <c r="U7639" t="b">
        <v>1</v>
      </c>
      <c r="V7639" t="b">
        <v>0</v>
      </c>
      <c r="W7639" t="b">
        <v>0</v>
      </c>
      <c r="X7639" t="b">
        <v>1</v>
      </c>
      <c r="Y7639" t="b">
        <v>1</v>
      </c>
      <c r="Z7639" t="b">
        <v>1</v>
      </c>
      <c r="AA7639" t="b">
        <v>0</v>
      </c>
      <c r="AB7639" t="b">
        <v>1</v>
      </c>
      <c r="AC7639" t="b">
        <v>0</v>
      </c>
    </row>
    <row r="7640" spans="1:29" x14ac:dyDescent="0.2">
      <c r="A7640" s="6">
        <v>3</v>
      </c>
      <c r="B7640" s="6" t="s">
        <v>186</v>
      </c>
      <c r="C7640" s="6" t="s">
        <v>134</v>
      </c>
      <c r="D7640" s="6">
        <v>0</v>
      </c>
      <c r="E7640" s="7">
        <v>36298.852068022803</v>
      </c>
      <c r="F7640" s="16">
        <f>SUMIFS(Table2[time],Table2[config],Table2[[#This Row],[config]],Table2[repetition],Table2[[#This Row],[repetition]])</f>
        <v>12425438.474564902</v>
      </c>
      <c r="G7640" s="16">
        <f>IF(Table2[[#This Row],[time]]&lt;7200000,1,0)</f>
        <v>1</v>
      </c>
      <c r="H7640" t="s">
        <v>244</v>
      </c>
      <c r="I7640">
        <v>3</v>
      </c>
      <c r="J7640" t="s">
        <v>238</v>
      </c>
      <c r="K7640" t="s">
        <v>230</v>
      </c>
      <c r="L7640" t="s">
        <v>249</v>
      </c>
      <c r="M7640" t="s">
        <v>232</v>
      </c>
      <c r="N7640" t="s">
        <v>242</v>
      </c>
      <c r="O7640">
        <v>80</v>
      </c>
      <c r="P7640">
        <v>120</v>
      </c>
      <c r="Q7640" t="s">
        <v>234</v>
      </c>
      <c r="R7640" t="s">
        <v>244</v>
      </c>
      <c r="S7640" t="s">
        <v>236</v>
      </c>
      <c r="T7640" t="b">
        <v>1</v>
      </c>
      <c r="U7640" t="b">
        <v>1</v>
      </c>
      <c r="V7640" t="b">
        <v>0</v>
      </c>
      <c r="W7640" t="b">
        <v>0</v>
      </c>
      <c r="X7640" t="b">
        <v>1</v>
      </c>
      <c r="Y7640" t="b">
        <v>1</v>
      </c>
      <c r="Z7640" t="b">
        <v>1</v>
      </c>
      <c r="AA7640" t="b">
        <v>0</v>
      </c>
      <c r="AB7640" t="b">
        <v>1</v>
      </c>
      <c r="AC7640" t="b">
        <v>0</v>
      </c>
    </row>
    <row r="7641" spans="1:29" x14ac:dyDescent="0.2">
      <c r="A7641" s="8">
        <v>3</v>
      </c>
      <c r="B7641" s="8" t="s">
        <v>201</v>
      </c>
      <c r="C7641" s="8" t="s">
        <v>134</v>
      </c>
      <c r="D7641" s="8">
        <v>0</v>
      </c>
      <c r="E7641" s="9">
        <v>40359.014082932801</v>
      </c>
      <c r="F7641" s="17">
        <f>SUMIFS(Table2[time],Table2[config],Table2[[#This Row],[config]],Table2[repetition],Table2[[#This Row],[repetition]])</f>
        <v>12425438.474564902</v>
      </c>
      <c r="G7641" s="17">
        <f>IF(Table2[[#This Row],[time]]&lt;7200000,1,0)</f>
        <v>1</v>
      </c>
      <c r="H7641" t="s">
        <v>244</v>
      </c>
      <c r="I7641">
        <v>3</v>
      </c>
      <c r="J7641" t="s">
        <v>238</v>
      </c>
      <c r="K7641" t="s">
        <v>230</v>
      </c>
      <c r="L7641" t="s">
        <v>249</v>
      </c>
      <c r="M7641" t="s">
        <v>232</v>
      </c>
      <c r="N7641" t="s">
        <v>242</v>
      </c>
      <c r="O7641">
        <v>80</v>
      </c>
      <c r="P7641">
        <v>120</v>
      </c>
      <c r="Q7641" t="s">
        <v>234</v>
      </c>
      <c r="R7641" t="s">
        <v>244</v>
      </c>
      <c r="S7641" t="s">
        <v>236</v>
      </c>
      <c r="T7641" t="b">
        <v>1</v>
      </c>
      <c r="U7641" t="b">
        <v>1</v>
      </c>
      <c r="V7641" t="b">
        <v>0</v>
      </c>
      <c r="W7641" t="b">
        <v>0</v>
      </c>
      <c r="X7641" t="b">
        <v>1</v>
      </c>
      <c r="Y7641" t="b">
        <v>1</v>
      </c>
      <c r="Z7641" t="b">
        <v>1</v>
      </c>
      <c r="AA7641" t="b">
        <v>0</v>
      </c>
      <c r="AB7641" t="b">
        <v>1</v>
      </c>
      <c r="AC7641" t="b">
        <v>0</v>
      </c>
    </row>
    <row r="7642" spans="1:29" x14ac:dyDescent="0.2">
      <c r="A7642" s="6">
        <v>3</v>
      </c>
      <c r="B7642" s="6" t="s">
        <v>202</v>
      </c>
      <c r="C7642" s="6" t="s">
        <v>134</v>
      </c>
      <c r="D7642" s="6">
        <v>0</v>
      </c>
      <c r="E7642" s="7">
        <v>67152.768743922905</v>
      </c>
      <c r="F7642" s="16">
        <f>SUMIFS(Table2[time],Table2[config],Table2[[#This Row],[config]],Table2[repetition],Table2[[#This Row],[repetition]])</f>
        <v>12425438.474564902</v>
      </c>
      <c r="G7642" s="16">
        <f>IF(Table2[[#This Row],[time]]&lt;7200000,1,0)</f>
        <v>1</v>
      </c>
      <c r="H7642" t="s">
        <v>244</v>
      </c>
      <c r="I7642">
        <v>3</v>
      </c>
      <c r="J7642" t="s">
        <v>238</v>
      </c>
      <c r="K7642" t="s">
        <v>230</v>
      </c>
      <c r="L7642" t="s">
        <v>249</v>
      </c>
      <c r="M7642" t="s">
        <v>232</v>
      </c>
      <c r="N7642" t="s">
        <v>242</v>
      </c>
      <c r="O7642">
        <v>80</v>
      </c>
      <c r="P7642">
        <v>120</v>
      </c>
      <c r="Q7642" t="s">
        <v>234</v>
      </c>
      <c r="R7642" t="s">
        <v>244</v>
      </c>
      <c r="S7642" t="s">
        <v>236</v>
      </c>
      <c r="T7642" t="b">
        <v>1</v>
      </c>
      <c r="U7642" t="b">
        <v>1</v>
      </c>
      <c r="V7642" t="b">
        <v>0</v>
      </c>
      <c r="W7642" t="b">
        <v>0</v>
      </c>
      <c r="X7642" t="b">
        <v>1</v>
      </c>
      <c r="Y7642" t="b">
        <v>1</v>
      </c>
      <c r="Z7642" t="b">
        <v>1</v>
      </c>
      <c r="AA7642" t="b">
        <v>0</v>
      </c>
      <c r="AB7642" t="b">
        <v>1</v>
      </c>
      <c r="AC7642" t="b">
        <v>0</v>
      </c>
    </row>
    <row r="7643" spans="1:29" x14ac:dyDescent="0.2">
      <c r="A7643" s="8">
        <v>3</v>
      </c>
      <c r="B7643" s="8" t="s">
        <v>177</v>
      </c>
      <c r="C7643" s="8" t="s">
        <v>134</v>
      </c>
      <c r="D7643" s="8">
        <v>0</v>
      </c>
      <c r="E7643" s="9">
        <v>85136.152966995694</v>
      </c>
      <c r="F7643" s="17">
        <f>SUMIFS(Table2[time],Table2[config],Table2[[#This Row],[config]],Table2[repetition],Table2[[#This Row],[repetition]])</f>
        <v>12425438.474564902</v>
      </c>
      <c r="G7643" s="17">
        <f>IF(Table2[[#This Row],[time]]&lt;7200000,1,0)</f>
        <v>1</v>
      </c>
      <c r="H7643" t="s">
        <v>244</v>
      </c>
      <c r="I7643">
        <v>3</v>
      </c>
      <c r="J7643" t="s">
        <v>238</v>
      </c>
      <c r="K7643" t="s">
        <v>230</v>
      </c>
      <c r="L7643" t="s">
        <v>249</v>
      </c>
      <c r="M7643" t="s">
        <v>232</v>
      </c>
      <c r="N7643" t="s">
        <v>242</v>
      </c>
      <c r="O7643">
        <v>80</v>
      </c>
      <c r="P7643">
        <v>120</v>
      </c>
      <c r="Q7643" t="s">
        <v>234</v>
      </c>
      <c r="R7643" t="s">
        <v>244</v>
      </c>
      <c r="S7643" t="s">
        <v>236</v>
      </c>
      <c r="T7643" t="b">
        <v>1</v>
      </c>
      <c r="U7643" t="b">
        <v>1</v>
      </c>
      <c r="V7643" t="b">
        <v>0</v>
      </c>
      <c r="W7643" t="b">
        <v>0</v>
      </c>
      <c r="X7643" t="b">
        <v>1</v>
      </c>
      <c r="Y7643" t="b">
        <v>1</v>
      </c>
      <c r="Z7643" t="b">
        <v>1</v>
      </c>
      <c r="AA7643" t="b">
        <v>0</v>
      </c>
      <c r="AB7643" t="b">
        <v>1</v>
      </c>
      <c r="AC7643" t="b">
        <v>0</v>
      </c>
    </row>
    <row r="7644" spans="1:29" x14ac:dyDescent="0.2">
      <c r="A7644" s="6">
        <v>3</v>
      </c>
      <c r="B7644" s="6" t="s">
        <v>203</v>
      </c>
      <c r="C7644" s="6" t="s">
        <v>134</v>
      </c>
      <c r="D7644" s="6">
        <v>0</v>
      </c>
      <c r="E7644" s="7">
        <v>72622.3368910141</v>
      </c>
      <c r="F7644" s="16">
        <f>SUMIFS(Table2[time],Table2[config],Table2[[#This Row],[config]],Table2[repetition],Table2[[#This Row],[repetition]])</f>
        <v>12425438.474564902</v>
      </c>
      <c r="G7644" s="16">
        <f>IF(Table2[[#This Row],[time]]&lt;7200000,1,0)</f>
        <v>1</v>
      </c>
      <c r="H7644" t="s">
        <v>244</v>
      </c>
      <c r="I7644">
        <v>3</v>
      </c>
      <c r="J7644" t="s">
        <v>238</v>
      </c>
      <c r="K7644" t="s">
        <v>230</v>
      </c>
      <c r="L7644" t="s">
        <v>249</v>
      </c>
      <c r="M7644" t="s">
        <v>232</v>
      </c>
      <c r="N7644" t="s">
        <v>242</v>
      </c>
      <c r="O7644">
        <v>80</v>
      </c>
      <c r="P7644">
        <v>120</v>
      </c>
      <c r="Q7644" t="s">
        <v>234</v>
      </c>
      <c r="R7644" t="s">
        <v>244</v>
      </c>
      <c r="S7644" t="s">
        <v>236</v>
      </c>
      <c r="T7644" t="b">
        <v>1</v>
      </c>
      <c r="U7644" t="b">
        <v>1</v>
      </c>
      <c r="V7644" t="b">
        <v>0</v>
      </c>
      <c r="W7644" t="b">
        <v>0</v>
      </c>
      <c r="X7644" t="b">
        <v>1</v>
      </c>
      <c r="Y7644" t="b">
        <v>1</v>
      </c>
      <c r="Z7644" t="b">
        <v>1</v>
      </c>
      <c r="AA7644" t="b">
        <v>0</v>
      </c>
      <c r="AB7644" t="b">
        <v>1</v>
      </c>
      <c r="AC7644" t="b">
        <v>0</v>
      </c>
    </row>
    <row r="7645" spans="1:29" x14ac:dyDescent="0.2">
      <c r="A7645" s="8">
        <v>3</v>
      </c>
      <c r="B7645" s="8" t="s">
        <v>204</v>
      </c>
      <c r="C7645" s="8" t="s">
        <v>134</v>
      </c>
      <c r="D7645" s="8">
        <v>0</v>
      </c>
      <c r="E7645" s="9">
        <v>100193.496991996</v>
      </c>
      <c r="F7645" s="17">
        <f>SUMIFS(Table2[time],Table2[config],Table2[[#This Row],[config]],Table2[repetition],Table2[[#This Row],[repetition]])</f>
        <v>12425438.474564902</v>
      </c>
      <c r="G7645" s="17">
        <f>IF(Table2[[#This Row],[time]]&lt;7200000,1,0)</f>
        <v>1</v>
      </c>
      <c r="H7645" t="s">
        <v>244</v>
      </c>
      <c r="I7645">
        <v>3</v>
      </c>
      <c r="J7645" t="s">
        <v>238</v>
      </c>
      <c r="K7645" t="s">
        <v>230</v>
      </c>
      <c r="L7645" t="s">
        <v>249</v>
      </c>
      <c r="M7645" t="s">
        <v>232</v>
      </c>
      <c r="N7645" t="s">
        <v>242</v>
      </c>
      <c r="O7645">
        <v>80</v>
      </c>
      <c r="P7645">
        <v>120</v>
      </c>
      <c r="Q7645" t="s">
        <v>234</v>
      </c>
      <c r="R7645" t="s">
        <v>244</v>
      </c>
      <c r="S7645" t="s">
        <v>236</v>
      </c>
      <c r="T7645" t="b">
        <v>1</v>
      </c>
      <c r="U7645" t="b">
        <v>1</v>
      </c>
      <c r="V7645" t="b">
        <v>0</v>
      </c>
      <c r="W7645" t="b">
        <v>0</v>
      </c>
      <c r="X7645" t="b">
        <v>1</v>
      </c>
      <c r="Y7645" t="b">
        <v>1</v>
      </c>
      <c r="Z7645" t="b">
        <v>1</v>
      </c>
      <c r="AA7645" t="b">
        <v>0</v>
      </c>
      <c r="AB7645" t="b">
        <v>1</v>
      </c>
      <c r="AC7645" t="b">
        <v>0</v>
      </c>
    </row>
    <row r="7646" spans="1:29" x14ac:dyDescent="0.2">
      <c r="A7646" s="6">
        <v>3</v>
      </c>
      <c r="B7646" s="6" t="s">
        <v>194</v>
      </c>
      <c r="C7646" s="6" t="s">
        <v>134</v>
      </c>
      <c r="D7646" s="6">
        <v>0</v>
      </c>
      <c r="E7646" s="7">
        <v>268315.59801800101</v>
      </c>
      <c r="F7646" s="16">
        <f>SUMIFS(Table2[time],Table2[config],Table2[[#This Row],[config]],Table2[repetition],Table2[[#This Row],[repetition]])</f>
        <v>12425438.474564902</v>
      </c>
      <c r="G7646" s="16">
        <f>IF(Table2[[#This Row],[time]]&lt;7200000,1,0)</f>
        <v>1</v>
      </c>
      <c r="H7646" t="s">
        <v>244</v>
      </c>
      <c r="I7646">
        <v>3</v>
      </c>
      <c r="J7646" t="s">
        <v>238</v>
      </c>
      <c r="K7646" t="s">
        <v>230</v>
      </c>
      <c r="L7646" t="s">
        <v>249</v>
      </c>
      <c r="M7646" t="s">
        <v>232</v>
      </c>
      <c r="N7646" t="s">
        <v>242</v>
      </c>
      <c r="O7646">
        <v>80</v>
      </c>
      <c r="P7646">
        <v>120</v>
      </c>
      <c r="Q7646" t="s">
        <v>234</v>
      </c>
      <c r="R7646" t="s">
        <v>244</v>
      </c>
      <c r="S7646" t="s">
        <v>236</v>
      </c>
      <c r="T7646" t="b">
        <v>1</v>
      </c>
      <c r="U7646" t="b">
        <v>1</v>
      </c>
      <c r="V7646" t="b">
        <v>0</v>
      </c>
      <c r="W7646" t="b">
        <v>0</v>
      </c>
      <c r="X7646" t="b">
        <v>1</v>
      </c>
      <c r="Y7646" t="b">
        <v>1</v>
      </c>
      <c r="Z7646" t="b">
        <v>1</v>
      </c>
      <c r="AA7646" t="b">
        <v>0</v>
      </c>
      <c r="AB7646" t="b">
        <v>1</v>
      </c>
      <c r="AC7646" t="b">
        <v>0</v>
      </c>
    </row>
    <row r="7647" spans="1:29" x14ac:dyDescent="0.2">
      <c r="A7647" s="8">
        <v>3</v>
      </c>
      <c r="B7647" s="8" t="s">
        <v>188</v>
      </c>
      <c r="C7647" s="8" t="s">
        <v>134</v>
      </c>
      <c r="D7647" s="8">
        <v>0</v>
      </c>
      <c r="E7647" s="9">
        <v>117916.175688966</v>
      </c>
      <c r="F7647" s="17">
        <f>SUMIFS(Table2[time],Table2[config],Table2[[#This Row],[config]],Table2[repetition],Table2[[#This Row],[repetition]])</f>
        <v>12425438.474564902</v>
      </c>
      <c r="G7647" s="17">
        <f>IF(Table2[[#This Row],[time]]&lt;7200000,1,0)</f>
        <v>1</v>
      </c>
      <c r="H7647" t="s">
        <v>244</v>
      </c>
      <c r="I7647">
        <v>3</v>
      </c>
      <c r="J7647" t="s">
        <v>238</v>
      </c>
      <c r="K7647" t="s">
        <v>230</v>
      </c>
      <c r="L7647" t="s">
        <v>249</v>
      </c>
      <c r="M7647" t="s">
        <v>232</v>
      </c>
      <c r="N7647" t="s">
        <v>242</v>
      </c>
      <c r="O7647">
        <v>80</v>
      </c>
      <c r="P7647">
        <v>120</v>
      </c>
      <c r="Q7647" t="s">
        <v>234</v>
      </c>
      <c r="R7647" t="s">
        <v>244</v>
      </c>
      <c r="S7647" t="s">
        <v>236</v>
      </c>
      <c r="T7647" t="b">
        <v>1</v>
      </c>
      <c r="U7647" t="b">
        <v>1</v>
      </c>
      <c r="V7647" t="b">
        <v>0</v>
      </c>
      <c r="W7647" t="b">
        <v>0</v>
      </c>
      <c r="X7647" t="b">
        <v>1</v>
      </c>
      <c r="Y7647" t="b">
        <v>1</v>
      </c>
      <c r="Z7647" t="b">
        <v>1</v>
      </c>
      <c r="AA7647" t="b">
        <v>0</v>
      </c>
      <c r="AB7647" t="b">
        <v>1</v>
      </c>
      <c r="AC7647" t="b">
        <v>0</v>
      </c>
    </row>
    <row r="7648" spans="1:29" x14ac:dyDescent="0.2">
      <c r="A7648" s="6">
        <v>3</v>
      </c>
      <c r="B7648" s="6" t="s">
        <v>190</v>
      </c>
      <c r="C7648" s="6" t="s">
        <v>134</v>
      </c>
      <c r="D7648" s="6">
        <v>0</v>
      </c>
      <c r="E7648" s="7">
        <v>1003032.51875599</v>
      </c>
      <c r="F7648" s="16">
        <f>SUMIFS(Table2[time],Table2[config],Table2[[#This Row],[config]],Table2[repetition],Table2[[#This Row],[repetition]])</f>
        <v>12425438.474564902</v>
      </c>
      <c r="G7648" s="16">
        <f>IF(Table2[[#This Row],[time]]&lt;7200000,1,0)</f>
        <v>1</v>
      </c>
      <c r="H7648" t="s">
        <v>244</v>
      </c>
      <c r="I7648">
        <v>3</v>
      </c>
      <c r="J7648" t="s">
        <v>238</v>
      </c>
      <c r="K7648" t="s">
        <v>230</v>
      </c>
      <c r="L7648" t="s">
        <v>249</v>
      </c>
      <c r="M7648" t="s">
        <v>232</v>
      </c>
      <c r="N7648" t="s">
        <v>242</v>
      </c>
      <c r="O7648">
        <v>80</v>
      </c>
      <c r="P7648">
        <v>120</v>
      </c>
      <c r="Q7648" t="s">
        <v>234</v>
      </c>
      <c r="R7648" t="s">
        <v>244</v>
      </c>
      <c r="S7648" t="s">
        <v>236</v>
      </c>
      <c r="T7648" t="b">
        <v>1</v>
      </c>
      <c r="U7648" t="b">
        <v>1</v>
      </c>
      <c r="V7648" t="b">
        <v>0</v>
      </c>
      <c r="W7648" t="b">
        <v>0</v>
      </c>
      <c r="X7648" t="b">
        <v>1</v>
      </c>
      <c r="Y7648" t="b">
        <v>1</v>
      </c>
      <c r="Z7648" t="b">
        <v>1</v>
      </c>
      <c r="AA7648" t="b">
        <v>0</v>
      </c>
      <c r="AB7648" t="b">
        <v>1</v>
      </c>
      <c r="AC7648" t="b">
        <v>0</v>
      </c>
    </row>
    <row r="7649" spans="1:29" x14ac:dyDescent="0.2">
      <c r="A7649" s="8">
        <v>3</v>
      </c>
      <c r="B7649" s="8" t="s">
        <v>191</v>
      </c>
      <c r="C7649" s="8" t="s">
        <v>134</v>
      </c>
      <c r="D7649" s="8">
        <v>0</v>
      </c>
      <c r="E7649" s="9">
        <v>1001115.75174808</v>
      </c>
      <c r="F7649" s="17">
        <f>SUMIFS(Table2[time],Table2[config],Table2[[#This Row],[config]],Table2[repetition],Table2[[#This Row],[repetition]])</f>
        <v>12425438.474564902</v>
      </c>
      <c r="G7649" s="17">
        <f>IF(Table2[[#This Row],[time]]&lt;7200000,1,0)</f>
        <v>1</v>
      </c>
      <c r="H7649" t="s">
        <v>244</v>
      </c>
      <c r="I7649">
        <v>3</v>
      </c>
      <c r="J7649" t="s">
        <v>238</v>
      </c>
      <c r="K7649" t="s">
        <v>230</v>
      </c>
      <c r="L7649" t="s">
        <v>249</v>
      </c>
      <c r="M7649" t="s">
        <v>232</v>
      </c>
      <c r="N7649" t="s">
        <v>242</v>
      </c>
      <c r="O7649">
        <v>80</v>
      </c>
      <c r="P7649">
        <v>120</v>
      </c>
      <c r="Q7649" t="s">
        <v>234</v>
      </c>
      <c r="R7649" t="s">
        <v>244</v>
      </c>
      <c r="S7649" t="s">
        <v>236</v>
      </c>
      <c r="T7649" t="b">
        <v>1</v>
      </c>
      <c r="U7649" t="b">
        <v>1</v>
      </c>
      <c r="V7649" t="b">
        <v>0</v>
      </c>
      <c r="W7649" t="b">
        <v>0</v>
      </c>
      <c r="X7649" t="b">
        <v>1</v>
      </c>
      <c r="Y7649" t="b">
        <v>1</v>
      </c>
      <c r="Z7649" t="b">
        <v>1</v>
      </c>
      <c r="AA7649" t="b">
        <v>0</v>
      </c>
      <c r="AB7649" t="b">
        <v>1</v>
      </c>
      <c r="AC7649" t="b">
        <v>0</v>
      </c>
    </row>
    <row r="7650" spans="1:29" x14ac:dyDescent="0.2">
      <c r="A7650" s="6">
        <v>3</v>
      </c>
      <c r="B7650" s="6" t="s">
        <v>205</v>
      </c>
      <c r="C7650" s="6" t="s">
        <v>134</v>
      </c>
      <c r="D7650" s="6">
        <v>0</v>
      </c>
      <c r="E7650" s="7">
        <v>1652118.68895508</v>
      </c>
      <c r="F7650" s="16">
        <f>SUMIFS(Table2[time],Table2[config],Table2[[#This Row],[config]],Table2[repetition],Table2[[#This Row],[repetition]])</f>
        <v>12425438.474564902</v>
      </c>
      <c r="G7650" s="16">
        <f>IF(Table2[[#This Row],[time]]&lt;7200000,1,0)</f>
        <v>1</v>
      </c>
      <c r="H7650" t="s">
        <v>244</v>
      </c>
      <c r="I7650">
        <v>3</v>
      </c>
      <c r="J7650" t="s">
        <v>238</v>
      </c>
      <c r="K7650" t="s">
        <v>230</v>
      </c>
      <c r="L7650" t="s">
        <v>249</v>
      </c>
      <c r="M7650" t="s">
        <v>232</v>
      </c>
      <c r="N7650" t="s">
        <v>242</v>
      </c>
      <c r="O7650">
        <v>80</v>
      </c>
      <c r="P7650">
        <v>120</v>
      </c>
      <c r="Q7650" t="s">
        <v>234</v>
      </c>
      <c r="R7650" t="s">
        <v>244</v>
      </c>
      <c r="S7650" t="s">
        <v>236</v>
      </c>
      <c r="T7650" t="b">
        <v>1</v>
      </c>
      <c r="U7650" t="b">
        <v>1</v>
      </c>
      <c r="V7650" t="b">
        <v>0</v>
      </c>
      <c r="W7650" t="b">
        <v>0</v>
      </c>
      <c r="X7650" t="b">
        <v>1</v>
      </c>
      <c r="Y7650" t="b">
        <v>1</v>
      </c>
      <c r="Z7650" t="b">
        <v>1</v>
      </c>
      <c r="AA7650" t="b">
        <v>0</v>
      </c>
      <c r="AB7650" t="b">
        <v>1</v>
      </c>
      <c r="AC7650" t="b">
        <v>0</v>
      </c>
    </row>
    <row r="7651" spans="1:29" x14ac:dyDescent="0.2">
      <c r="A7651" s="8">
        <v>3</v>
      </c>
      <c r="B7651" s="8" t="s">
        <v>187</v>
      </c>
      <c r="C7651" s="8" t="s">
        <v>134</v>
      </c>
      <c r="D7651" s="8">
        <v>0</v>
      </c>
      <c r="E7651" s="9">
        <v>7266046.68213904</v>
      </c>
      <c r="F7651" s="17">
        <f>SUMIFS(Table2[time],Table2[config],Table2[[#This Row],[config]],Table2[repetition],Table2[[#This Row],[repetition]])</f>
        <v>12425438.474564902</v>
      </c>
      <c r="G7651" s="17">
        <f>IF(Table2[[#This Row],[time]]&lt;7200000,1,0)</f>
        <v>0</v>
      </c>
      <c r="H7651" t="s">
        <v>244</v>
      </c>
      <c r="I7651">
        <v>3</v>
      </c>
      <c r="J7651" t="s">
        <v>238</v>
      </c>
      <c r="K7651" t="s">
        <v>230</v>
      </c>
      <c r="L7651" t="s">
        <v>249</v>
      </c>
      <c r="M7651" t="s">
        <v>232</v>
      </c>
      <c r="N7651" t="s">
        <v>242</v>
      </c>
      <c r="O7651">
        <v>80</v>
      </c>
      <c r="P7651">
        <v>120</v>
      </c>
      <c r="Q7651" t="s">
        <v>234</v>
      </c>
      <c r="R7651" t="s">
        <v>244</v>
      </c>
      <c r="S7651" t="s">
        <v>236</v>
      </c>
      <c r="T7651" t="b">
        <v>1</v>
      </c>
      <c r="U7651" t="b">
        <v>1</v>
      </c>
      <c r="V7651" t="b">
        <v>0</v>
      </c>
      <c r="W7651" t="b">
        <v>0</v>
      </c>
      <c r="X7651" t="b">
        <v>1</v>
      </c>
      <c r="Y7651" t="b">
        <v>1</v>
      </c>
      <c r="Z7651" t="b">
        <v>1</v>
      </c>
      <c r="AA7651" t="b">
        <v>0</v>
      </c>
      <c r="AB7651" t="b">
        <v>1</v>
      </c>
      <c r="AC7651" t="b">
        <v>0</v>
      </c>
    </row>
    <row r="7652" spans="1:29" x14ac:dyDescent="0.2">
      <c r="A7652" s="6">
        <v>1</v>
      </c>
      <c r="B7652" s="6" t="s">
        <v>181</v>
      </c>
      <c r="C7652" s="6" t="s">
        <v>135</v>
      </c>
      <c r="D7652" s="6">
        <v>0</v>
      </c>
      <c r="E7652" s="7">
        <v>19460.975138936101</v>
      </c>
      <c r="F7652" s="16">
        <f>SUMIFS(Table2[time],Table2[config],Table2[[#This Row],[config]],Table2[repetition],Table2[[#This Row],[repetition]])</f>
        <v>49381857.047603667</v>
      </c>
      <c r="G7652" s="16">
        <f>IF(Table2[[#This Row],[time]]&lt;7200000,1,0)</f>
        <v>1</v>
      </c>
      <c r="H7652" t="s">
        <v>228</v>
      </c>
      <c r="I7652">
        <v>4</v>
      </c>
      <c r="J7652" t="s">
        <v>229</v>
      </c>
      <c r="K7652" t="s">
        <v>230</v>
      </c>
      <c r="L7652" t="s">
        <v>250</v>
      </c>
      <c r="M7652" t="s">
        <v>232</v>
      </c>
      <c r="N7652" t="s">
        <v>244</v>
      </c>
      <c r="O7652">
        <v>90</v>
      </c>
      <c r="P7652">
        <v>120</v>
      </c>
      <c r="Q7652" t="s">
        <v>243</v>
      </c>
      <c r="R7652" t="s">
        <v>244</v>
      </c>
      <c r="S7652" t="s">
        <v>238</v>
      </c>
      <c r="T7652" t="b">
        <v>1</v>
      </c>
      <c r="U7652" t="b">
        <v>0</v>
      </c>
      <c r="V7652" t="b">
        <v>0</v>
      </c>
      <c r="W7652" t="b">
        <v>1</v>
      </c>
      <c r="X7652" t="b">
        <v>0</v>
      </c>
      <c r="Y7652" t="b">
        <v>1</v>
      </c>
      <c r="Z7652" t="b">
        <v>1</v>
      </c>
      <c r="AA7652" t="b">
        <v>1</v>
      </c>
      <c r="AB7652" t="b">
        <v>1</v>
      </c>
      <c r="AC7652" t="b">
        <v>1</v>
      </c>
    </row>
    <row r="7653" spans="1:29" x14ac:dyDescent="0.2">
      <c r="A7653" s="8">
        <v>1</v>
      </c>
      <c r="B7653" s="8" t="s">
        <v>192</v>
      </c>
      <c r="C7653" s="8" t="s">
        <v>135</v>
      </c>
      <c r="D7653" s="8">
        <v>0</v>
      </c>
      <c r="E7653" s="9">
        <v>37241.911240853296</v>
      </c>
      <c r="F7653" s="17">
        <f>SUMIFS(Table2[time],Table2[config],Table2[[#This Row],[config]],Table2[repetition],Table2[[#This Row],[repetition]])</f>
        <v>49381857.047603667</v>
      </c>
      <c r="G7653" s="17">
        <f>IF(Table2[[#This Row],[time]]&lt;7200000,1,0)</f>
        <v>1</v>
      </c>
      <c r="H7653" t="s">
        <v>228</v>
      </c>
      <c r="I7653">
        <v>4</v>
      </c>
      <c r="J7653" t="s">
        <v>229</v>
      </c>
      <c r="K7653" t="s">
        <v>230</v>
      </c>
      <c r="L7653" t="s">
        <v>250</v>
      </c>
      <c r="M7653" t="s">
        <v>232</v>
      </c>
      <c r="N7653" t="s">
        <v>244</v>
      </c>
      <c r="O7653">
        <v>90</v>
      </c>
      <c r="P7653">
        <v>120</v>
      </c>
      <c r="Q7653" t="s">
        <v>243</v>
      </c>
      <c r="R7653" t="s">
        <v>244</v>
      </c>
      <c r="S7653" t="s">
        <v>238</v>
      </c>
      <c r="T7653" t="b">
        <v>1</v>
      </c>
      <c r="U7653" t="b">
        <v>0</v>
      </c>
      <c r="V7653" t="b">
        <v>0</v>
      </c>
      <c r="W7653" t="b">
        <v>1</v>
      </c>
      <c r="X7653" t="b">
        <v>0</v>
      </c>
      <c r="Y7653" t="b">
        <v>1</v>
      </c>
      <c r="Z7653" t="b">
        <v>1</v>
      </c>
      <c r="AA7653" t="b">
        <v>1</v>
      </c>
      <c r="AB7653" t="b">
        <v>1</v>
      </c>
      <c r="AC7653" t="b">
        <v>1</v>
      </c>
    </row>
    <row r="7654" spans="1:29" x14ac:dyDescent="0.2">
      <c r="A7654" s="6">
        <v>1</v>
      </c>
      <c r="B7654" s="6" t="s">
        <v>176</v>
      </c>
      <c r="C7654" s="6" t="s">
        <v>135</v>
      </c>
      <c r="D7654" s="6">
        <v>0</v>
      </c>
      <c r="E7654" s="7">
        <v>26185.786250047298</v>
      </c>
      <c r="F7654" s="16">
        <f>SUMIFS(Table2[time],Table2[config],Table2[[#This Row],[config]],Table2[repetition],Table2[[#This Row],[repetition]])</f>
        <v>49381857.047603667</v>
      </c>
      <c r="G7654" s="16">
        <f>IF(Table2[[#This Row],[time]]&lt;7200000,1,0)</f>
        <v>1</v>
      </c>
      <c r="H7654" t="s">
        <v>228</v>
      </c>
      <c r="I7654">
        <v>4</v>
      </c>
      <c r="J7654" t="s">
        <v>229</v>
      </c>
      <c r="K7654" t="s">
        <v>230</v>
      </c>
      <c r="L7654" t="s">
        <v>250</v>
      </c>
      <c r="M7654" t="s">
        <v>232</v>
      </c>
      <c r="N7654" t="s">
        <v>244</v>
      </c>
      <c r="O7654">
        <v>90</v>
      </c>
      <c r="P7654">
        <v>120</v>
      </c>
      <c r="Q7654" t="s">
        <v>243</v>
      </c>
      <c r="R7654" t="s">
        <v>244</v>
      </c>
      <c r="S7654" t="s">
        <v>238</v>
      </c>
      <c r="T7654" t="b">
        <v>1</v>
      </c>
      <c r="U7654" t="b">
        <v>0</v>
      </c>
      <c r="V7654" t="b">
        <v>0</v>
      </c>
      <c r="W7654" t="b">
        <v>1</v>
      </c>
      <c r="X7654" t="b">
        <v>0</v>
      </c>
      <c r="Y7654" t="b">
        <v>1</v>
      </c>
      <c r="Z7654" t="b">
        <v>1</v>
      </c>
      <c r="AA7654" t="b">
        <v>1</v>
      </c>
      <c r="AB7654" t="b">
        <v>1</v>
      </c>
      <c r="AC7654" t="b">
        <v>1</v>
      </c>
    </row>
    <row r="7655" spans="1:29" x14ac:dyDescent="0.2">
      <c r="A7655" s="8">
        <v>1</v>
      </c>
      <c r="B7655" s="8" t="s">
        <v>194</v>
      </c>
      <c r="C7655" s="8" t="s">
        <v>135</v>
      </c>
      <c r="D7655" s="8">
        <v>0</v>
      </c>
      <c r="E7655" s="9">
        <v>86404.643081128597</v>
      </c>
      <c r="F7655" s="17">
        <f>SUMIFS(Table2[time],Table2[config],Table2[[#This Row],[config]],Table2[repetition],Table2[[#This Row],[repetition]])</f>
        <v>49381857.047603667</v>
      </c>
      <c r="G7655" s="17">
        <f>IF(Table2[[#This Row],[time]]&lt;7200000,1,0)</f>
        <v>1</v>
      </c>
      <c r="H7655" t="s">
        <v>228</v>
      </c>
      <c r="I7655">
        <v>4</v>
      </c>
      <c r="J7655" t="s">
        <v>229</v>
      </c>
      <c r="K7655" t="s">
        <v>230</v>
      </c>
      <c r="L7655" t="s">
        <v>250</v>
      </c>
      <c r="M7655" t="s">
        <v>232</v>
      </c>
      <c r="N7655" t="s">
        <v>244</v>
      </c>
      <c r="O7655">
        <v>90</v>
      </c>
      <c r="P7655">
        <v>120</v>
      </c>
      <c r="Q7655" t="s">
        <v>243</v>
      </c>
      <c r="R7655" t="s">
        <v>244</v>
      </c>
      <c r="S7655" t="s">
        <v>238</v>
      </c>
      <c r="T7655" t="b">
        <v>1</v>
      </c>
      <c r="U7655" t="b">
        <v>0</v>
      </c>
      <c r="V7655" t="b">
        <v>0</v>
      </c>
      <c r="W7655" t="b">
        <v>1</v>
      </c>
      <c r="X7655" t="b">
        <v>0</v>
      </c>
      <c r="Y7655" t="b">
        <v>1</v>
      </c>
      <c r="Z7655" t="b">
        <v>1</v>
      </c>
      <c r="AA7655" t="b">
        <v>1</v>
      </c>
      <c r="AB7655" t="b">
        <v>1</v>
      </c>
      <c r="AC7655" t="b">
        <v>1</v>
      </c>
    </row>
    <row r="7656" spans="1:29" x14ac:dyDescent="0.2">
      <c r="A7656" s="6">
        <v>1</v>
      </c>
      <c r="B7656" s="6" t="s">
        <v>185</v>
      </c>
      <c r="C7656" s="6" t="s">
        <v>135</v>
      </c>
      <c r="D7656" s="6">
        <v>0</v>
      </c>
      <c r="E7656" s="7">
        <v>45537.9357489291</v>
      </c>
      <c r="F7656" s="16">
        <f>SUMIFS(Table2[time],Table2[config],Table2[[#This Row],[config]],Table2[repetition],Table2[[#This Row],[repetition]])</f>
        <v>49381857.047603667</v>
      </c>
      <c r="G7656" s="16">
        <f>IF(Table2[[#This Row],[time]]&lt;7200000,1,0)</f>
        <v>1</v>
      </c>
      <c r="H7656" t="s">
        <v>228</v>
      </c>
      <c r="I7656">
        <v>4</v>
      </c>
      <c r="J7656" t="s">
        <v>229</v>
      </c>
      <c r="K7656" t="s">
        <v>230</v>
      </c>
      <c r="L7656" t="s">
        <v>250</v>
      </c>
      <c r="M7656" t="s">
        <v>232</v>
      </c>
      <c r="N7656" t="s">
        <v>244</v>
      </c>
      <c r="O7656">
        <v>90</v>
      </c>
      <c r="P7656">
        <v>120</v>
      </c>
      <c r="Q7656" t="s">
        <v>243</v>
      </c>
      <c r="R7656" t="s">
        <v>244</v>
      </c>
      <c r="S7656" t="s">
        <v>238</v>
      </c>
      <c r="T7656" t="b">
        <v>1</v>
      </c>
      <c r="U7656" t="b">
        <v>0</v>
      </c>
      <c r="V7656" t="b">
        <v>0</v>
      </c>
      <c r="W7656" t="b">
        <v>1</v>
      </c>
      <c r="X7656" t="b">
        <v>0</v>
      </c>
      <c r="Y7656" t="b">
        <v>1</v>
      </c>
      <c r="Z7656" t="b">
        <v>1</v>
      </c>
      <c r="AA7656" t="b">
        <v>1</v>
      </c>
      <c r="AB7656" t="b">
        <v>1</v>
      </c>
      <c r="AC7656" t="b">
        <v>1</v>
      </c>
    </row>
    <row r="7657" spans="1:29" x14ac:dyDescent="0.2">
      <c r="A7657" s="8">
        <v>1</v>
      </c>
      <c r="B7657" s="8" t="s">
        <v>183</v>
      </c>
      <c r="C7657" s="8" t="s">
        <v>135</v>
      </c>
      <c r="D7657" s="8">
        <v>0</v>
      </c>
      <c r="E7657" s="9">
        <v>72785.639154026198</v>
      </c>
      <c r="F7657" s="17">
        <f>SUMIFS(Table2[time],Table2[config],Table2[[#This Row],[config]],Table2[repetition],Table2[[#This Row],[repetition]])</f>
        <v>49381857.047603667</v>
      </c>
      <c r="G7657" s="17">
        <f>IF(Table2[[#This Row],[time]]&lt;7200000,1,0)</f>
        <v>1</v>
      </c>
      <c r="H7657" t="s">
        <v>228</v>
      </c>
      <c r="I7657">
        <v>4</v>
      </c>
      <c r="J7657" t="s">
        <v>229</v>
      </c>
      <c r="K7657" t="s">
        <v>230</v>
      </c>
      <c r="L7657" t="s">
        <v>250</v>
      </c>
      <c r="M7657" t="s">
        <v>232</v>
      </c>
      <c r="N7657" t="s">
        <v>244</v>
      </c>
      <c r="O7657">
        <v>90</v>
      </c>
      <c r="P7657">
        <v>120</v>
      </c>
      <c r="Q7657" t="s">
        <v>243</v>
      </c>
      <c r="R7657" t="s">
        <v>244</v>
      </c>
      <c r="S7657" t="s">
        <v>238</v>
      </c>
      <c r="T7657" t="b">
        <v>1</v>
      </c>
      <c r="U7657" t="b">
        <v>0</v>
      </c>
      <c r="V7657" t="b">
        <v>0</v>
      </c>
      <c r="W7657" t="b">
        <v>1</v>
      </c>
      <c r="X7657" t="b">
        <v>0</v>
      </c>
      <c r="Y7657" t="b">
        <v>1</v>
      </c>
      <c r="Z7657" t="b">
        <v>1</v>
      </c>
      <c r="AA7657" t="b">
        <v>1</v>
      </c>
      <c r="AB7657" t="b">
        <v>1</v>
      </c>
      <c r="AC7657" t="b">
        <v>1</v>
      </c>
    </row>
    <row r="7658" spans="1:29" x14ac:dyDescent="0.2">
      <c r="A7658" s="6">
        <v>1</v>
      </c>
      <c r="B7658" s="6" t="s">
        <v>195</v>
      </c>
      <c r="C7658" s="6" t="s">
        <v>135</v>
      </c>
      <c r="D7658" s="6">
        <v>0</v>
      </c>
      <c r="E7658" s="7">
        <v>58503.989699995102</v>
      </c>
      <c r="F7658" s="16">
        <f>SUMIFS(Table2[time],Table2[config],Table2[[#This Row],[config]],Table2[repetition],Table2[[#This Row],[repetition]])</f>
        <v>49381857.047603667</v>
      </c>
      <c r="G7658" s="16">
        <f>IF(Table2[[#This Row],[time]]&lt;7200000,1,0)</f>
        <v>1</v>
      </c>
      <c r="H7658" t="s">
        <v>228</v>
      </c>
      <c r="I7658">
        <v>4</v>
      </c>
      <c r="J7658" t="s">
        <v>229</v>
      </c>
      <c r="K7658" t="s">
        <v>230</v>
      </c>
      <c r="L7658" t="s">
        <v>250</v>
      </c>
      <c r="M7658" t="s">
        <v>232</v>
      </c>
      <c r="N7658" t="s">
        <v>244</v>
      </c>
      <c r="O7658">
        <v>90</v>
      </c>
      <c r="P7658">
        <v>120</v>
      </c>
      <c r="Q7658" t="s">
        <v>243</v>
      </c>
      <c r="R7658" t="s">
        <v>244</v>
      </c>
      <c r="S7658" t="s">
        <v>238</v>
      </c>
      <c r="T7658" t="b">
        <v>1</v>
      </c>
      <c r="U7658" t="b">
        <v>0</v>
      </c>
      <c r="V7658" t="b">
        <v>0</v>
      </c>
      <c r="W7658" t="b">
        <v>1</v>
      </c>
      <c r="X7658" t="b">
        <v>0</v>
      </c>
      <c r="Y7658" t="b">
        <v>1</v>
      </c>
      <c r="Z7658" t="b">
        <v>1</v>
      </c>
      <c r="AA7658" t="b">
        <v>1</v>
      </c>
      <c r="AB7658" t="b">
        <v>1</v>
      </c>
      <c r="AC7658" t="b">
        <v>1</v>
      </c>
    </row>
    <row r="7659" spans="1:29" x14ac:dyDescent="0.2">
      <c r="A7659" s="8">
        <v>1</v>
      </c>
      <c r="B7659" s="8" t="s">
        <v>184</v>
      </c>
      <c r="C7659" s="8" t="s">
        <v>135</v>
      </c>
      <c r="D7659" s="8">
        <v>0</v>
      </c>
      <c r="E7659" s="9">
        <v>78482.126246904896</v>
      </c>
      <c r="F7659" s="17">
        <f>SUMIFS(Table2[time],Table2[config],Table2[[#This Row],[config]],Table2[repetition],Table2[[#This Row],[repetition]])</f>
        <v>49381857.047603667</v>
      </c>
      <c r="G7659" s="17">
        <f>IF(Table2[[#This Row],[time]]&lt;7200000,1,0)</f>
        <v>1</v>
      </c>
      <c r="H7659" t="s">
        <v>228</v>
      </c>
      <c r="I7659">
        <v>4</v>
      </c>
      <c r="J7659" t="s">
        <v>229</v>
      </c>
      <c r="K7659" t="s">
        <v>230</v>
      </c>
      <c r="L7659" t="s">
        <v>250</v>
      </c>
      <c r="M7659" t="s">
        <v>232</v>
      </c>
      <c r="N7659" t="s">
        <v>244</v>
      </c>
      <c r="O7659">
        <v>90</v>
      </c>
      <c r="P7659">
        <v>120</v>
      </c>
      <c r="Q7659" t="s">
        <v>243</v>
      </c>
      <c r="R7659" t="s">
        <v>244</v>
      </c>
      <c r="S7659" t="s">
        <v>238</v>
      </c>
      <c r="T7659" t="b">
        <v>1</v>
      </c>
      <c r="U7659" t="b">
        <v>0</v>
      </c>
      <c r="V7659" t="b">
        <v>0</v>
      </c>
      <c r="W7659" t="b">
        <v>1</v>
      </c>
      <c r="X7659" t="b">
        <v>0</v>
      </c>
      <c r="Y7659" t="b">
        <v>1</v>
      </c>
      <c r="Z7659" t="b">
        <v>1</v>
      </c>
      <c r="AA7659" t="b">
        <v>1</v>
      </c>
      <c r="AB7659" t="b">
        <v>1</v>
      </c>
      <c r="AC7659" t="b">
        <v>1</v>
      </c>
    </row>
    <row r="7660" spans="1:29" x14ac:dyDescent="0.2">
      <c r="A7660" s="6">
        <v>1</v>
      </c>
      <c r="B7660" s="6" t="s">
        <v>198</v>
      </c>
      <c r="C7660" s="6" t="s">
        <v>135</v>
      </c>
      <c r="D7660" s="6">
        <v>0</v>
      </c>
      <c r="E7660" s="7">
        <v>50432.780012953997</v>
      </c>
      <c r="F7660" s="16">
        <f>SUMIFS(Table2[time],Table2[config],Table2[[#This Row],[config]],Table2[repetition],Table2[[#This Row],[repetition]])</f>
        <v>49381857.047603667</v>
      </c>
      <c r="G7660" s="16">
        <f>IF(Table2[[#This Row],[time]]&lt;7200000,1,0)</f>
        <v>1</v>
      </c>
      <c r="H7660" t="s">
        <v>228</v>
      </c>
      <c r="I7660">
        <v>4</v>
      </c>
      <c r="J7660" t="s">
        <v>229</v>
      </c>
      <c r="K7660" t="s">
        <v>230</v>
      </c>
      <c r="L7660" t="s">
        <v>250</v>
      </c>
      <c r="M7660" t="s">
        <v>232</v>
      </c>
      <c r="N7660" t="s">
        <v>244</v>
      </c>
      <c r="O7660">
        <v>90</v>
      </c>
      <c r="P7660">
        <v>120</v>
      </c>
      <c r="Q7660" t="s">
        <v>243</v>
      </c>
      <c r="R7660" t="s">
        <v>244</v>
      </c>
      <c r="S7660" t="s">
        <v>238</v>
      </c>
      <c r="T7660" t="b">
        <v>1</v>
      </c>
      <c r="U7660" t="b">
        <v>0</v>
      </c>
      <c r="V7660" t="b">
        <v>0</v>
      </c>
      <c r="W7660" t="b">
        <v>1</v>
      </c>
      <c r="X7660" t="b">
        <v>0</v>
      </c>
      <c r="Y7660" t="b">
        <v>1</v>
      </c>
      <c r="Z7660" t="b">
        <v>1</v>
      </c>
      <c r="AA7660" t="b">
        <v>1</v>
      </c>
      <c r="AB7660" t="b">
        <v>1</v>
      </c>
      <c r="AC7660" t="b">
        <v>1</v>
      </c>
    </row>
    <row r="7661" spans="1:29" x14ac:dyDescent="0.2">
      <c r="A7661" s="8">
        <v>1</v>
      </c>
      <c r="B7661" s="8" t="s">
        <v>180</v>
      </c>
      <c r="C7661" s="8" t="s">
        <v>135</v>
      </c>
      <c r="D7661" s="8">
        <v>0</v>
      </c>
      <c r="E7661" s="9">
        <v>18090.566501021302</v>
      </c>
      <c r="F7661" s="17">
        <f>SUMIFS(Table2[time],Table2[config],Table2[[#This Row],[config]],Table2[repetition],Table2[[#This Row],[repetition]])</f>
        <v>49381857.047603667</v>
      </c>
      <c r="G7661" s="17">
        <f>IF(Table2[[#This Row],[time]]&lt;7200000,1,0)</f>
        <v>1</v>
      </c>
      <c r="H7661" t="s">
        <v>228</v>
      </c>
      <c r="I7661">
        <v>4</v>
      </c>
      <c r="J7661" t="s">
        <v>229</v>
      </c>
      <c r="K7661" t="s">
        <v>230</v>
      </c>
      <c r="L7661" t="s">
        <v>250</v>
      </c>
      <c r="M7661" t="s">
        <v>232</v>
      </c>
      <c r="N7661" t="s">
        <v>244</v>
      </c>
      <c r="O7661">
        <v>90</v>
      </c>
      <c r="P7661">
        <v>120</v>
      </c>
      <c r="Q7661" t="s">
        <v>243</v>
      </c>
      <c r="R7661" t="s">
        <v>244</v>
      </c>
      <c r="S7661" t="s">
        <v>238</v>
      </c>
      <c r="T7661" t="b">
        <v>1</v>
      </c>
      <c r="U7661" t="b">
        <v>0</v>
      </c>
      <c r="V7661" t="b">
        <v>0</v>
      </c>
      <c r="W7661" t="b">
        <v>1</v>
      </c>
      <c r="X7661" t="b">
        <v>0</v>
      </c>
      <c r="Y7661" t="b">
        <v>1</v>
      </c>
      <c r="Z7661" t="b">
        <v>1</v>
      </c>
      <c r="AA7661" t="b">
        <v>1</v>
      </c>
      <c r="AB7661" t="b">
        <v>1</v>
      </c>
      <c r="AC7661" t="b">
        <v>1</v>
      </c>
    </row>
    <row r="7662" spans="1:29" x14ac:dyDescent="0.2">
      <c r="A7662" s="6">
        <v>1</v>
      </c>
      <c r="B7662" s="6" t="s">
        <v>189</v>
      </c>
      <c r="C7662" s="6" t="s">
        <v>135</v>
      </c>
      <c r="D7662" s="6">
        <v>0</v>
      </c>
      <c r="E7662" s="7">
        <v>21536.291630007301</v>
      </c>
      <c r="F7662" s="16">
        <f>SUMIFS(Table2[time],Table2[config],Table2[[#This Row],[config]],Table2[repetition],Table2[[#This Row],[repetition]])</f>
        <v>49381857.047603667</v>
      </c>
      <c r="G7662" s="16">
        <f>IF(Table2[[#This Row],[time]]&lt;7200000,1,0)</f>
        <v>1</v>
      </c>
      <c r="H7662" t="s">
        <v>228</v>
      </c>
      <c r="I7662">
        <v>4</v>
      </c>
      <c r="J7662" t="s">
        <v>229</v>
      </c>
      <c r="K7662" t="s">
        <v>230</v>
      </c>
      <c r="L7662" t="s">
        <v>250</v>
      </c>
      <c r="M7662" t="s">
        <v>232</v>
      </c>
      <c r="N7662" t="s">
        <v>244</v>
      </c>
      <c r="O7662">
        <v>90</v>
      </c>
      <c r="P7662">
        <v>120</v>
      </c>
      <c r="Q7662" t="s">
        <v>243</v>
      </c>
      <c r="R7662" t="s">
        <v>244</v>
      </c>
      <c r="S7662" t="s">
        <v>238</v>
      </c>
      <c r="T7662" t="b">
        <v>1</v>
      </c>
      <c r="U7662" t="b">
        <v>0</v>
      </c>
      <c r="V7662" t="b">
        <v>0</v>
      </c>
      <c r="W7662" t="b">
        <v>1</v>
      </c>
      <c r="X7662" t="b">
        <v>0</v>
      </c>
      <c r="Y7662" t="b">
        <v>1</v>
      </c>
      <c r="Z7662" t="b">
        <v>1</v>
      </c>
      <c r="AA7662" t="b">
        <v>1</v>
      </c>
      <c r="AB7662" t="b">
        <v>1</v>
      </c>
      <c r="AC7662" t="b">
        <v>1</v>
      </c>
    </row>
    <row r="7663" spans="1:29" x14ac:dyDescent="0.2">
      <c r="A7663" s="8">
        <v>1</v>
      </c>
      <c r="B7663" s="8" t="s">
        <v>178</v>
      </c>
      <c r="C7663" s="8" t="s">
        <v>135</v>
      </c>
      <c r="D7663" s="8">
        <v>0</v>
      </c>
      <c r="E7663" s="9">
        <v>25702.7215801645</v>
      </c>
      <c r="F7663" s="17">
        <f>SUMIFS(Table2[time],Table2[config],Table2[[#This Row],[config]],Table2[repetition],Table2[[#This Row],[repetition]])</f>
        <v>49381857.047603667</v>
      </c>
      <c r="G7663" s="17">
        <f>IF(Table2[[#This Row],[time]]&lt;7200000,1,0)</f>
        <v>1</v>
      </c>
      <c r="H7663" t="s">
        <v>228</v>
      </c>
      <c r="I7663">
        <v>4</v>
      </c>
      <c r="J7663" t="s">
        <v>229</v>
      </c>
      <c r="K7663" t="s">
        <v>230</v>
      </c>
      <c r="L7663" t="s">
        <v>250</v>
      </c>
      <c r="M7663" t="s">
        <v>232</v>
      </c>
      <c r="N7663" t="s">
        <v>244</v>
      </c>
      <c r="O7663">
        <v>90</v>
      </c>
      <c r="P7663">
        <v>120</v>
      </c>
      <c r="Q7663" t="s">
        <v>243</v>
      </c>
      <c r="R7663" t="s">
        <v>244</v>
      </c>
      <c r="S7663" t="s">
        <v>238</v>
      </c>
      <c r="T7663" t="b">
        <v>1</v>
      </c>
      <c r="U7663" t="b">
        <v>0</v>
      </c>
      <c r="V7663" t="b">
        <v>0</v>
      </c>
      <c r="W7663" t="b">
        <v>1</v>
      </c>
      <c r="X7663" t="b">
        <v>0</v>
      </c>
      <c r="Y7663" t="b">
        <v>1</v>
      </c>
      <c r="Z7663" t="b">
        <v>1</v>
      </c>
      <c r="AA7663" t="b">
        <v>1</v>
      </c>
      <c r="AB7663" t="b">
        <v>1</v>
      </c>
      <c r="AC7663" t="b">
        <v>1</v>
      </c>
    </row>
    <row r="7664" spans="1:29" x14ac:dyDescent="0.2">
      <c r="A7664" s="6">
        <v>1</v>
      </c>
      <c r="B7664" s="6" t="s">
        <v>196</v>
      </c>
      <c r="C7664" s="6" t="s">
        <v>135</v>
      </c>
      <c r="D7664" s="6">
        <v>3</v>
      </c>
      <c r="E7664" s="7">
        <v>50970.420863945001</v>
      </c>
      <c r="F7664" s="16">
        <f>SUMIFS(Table2[time],Table2[config],Table2[[#This Row],[config]],Table2[repetition],Table2[[#This Row],[repetition]])</f>
        <v>49381857.047603667</v>
      </c>
      <c r="G7664" s="16">
        <f>IF(Table2[[#This Row],[time]]&lt;7200000,1,0)</f>
        <v>1</v>
      </c>
      <c r="H7664" t="s">
        <v>228</v>
      </c>
      <c r="I7664">
        <v>4</v>
      </c>
      <c r="J7664" t="s">
        <v>229</v>
      </c>
      <c r="K7664" t="s">
        <v>230</v>
      </c>
      <c r="L7664" t="s">
        <v>250</v>
      </c>
      <c r="M7664" t="s">
        <v>232</v>
      </c>
      <c r="N7664" t="s">
        <v>244</v>
      </c>
      <c r="O7664">
        <v>90</v>
      </c>
      <c r="P7664">
        <v>120</v>
      </c>
      <c r="Q7664" t="s">
        <v>243</v>
      </c>
      <c r="R7664" t="s">
        <v>244</v>
      </c>
      <c r="S7664" t="s">
        <v>238</v>
      </c>
      <c r="T7664" t="b">
        <v>1</v>
      </c>
      <c r="U7664" t="b">
        <v>0</v>
      </c>
      <c r="V7664" t="b">
        <v>0</v>
      </c>
      <c r="W7664" t="b">
        <v>1</v>
      </c>
      <c r="X7664" t="b">
        <v>0</v>
      </c>
      <c r="Y7664" t="b">
        <v>1</v>
      </c>
      <c r="Z7664" t="b">
        <v>1</v>
      </c>
      <c r="AA7664" t="b">
        <v>1</v>
      </c>
      <c r="AB7664" t="b">
        <v>1</v>
      </c>
      <c r="AC7664" t="b">
        <v>1</v>
      </c>
    </row>
    <row r="7665" spans="1:29" x14ac:dyDescent="0.2">
      <c r="A7665" s="8">
        <v>1</v>
      </c>
      <c r="B7665" s="8" t="s">
        <v>193</v>
      </c>
      <c r="C7665" s="8" t="s">
        <v>135</v>
      </c>
      <c r="D7665" s="8">
        <v>0</v>
      </c>
      <c r="E7665" s="9">
        <v>32753.616614034399</v>
      </c>
      <c r="F7665" s="17">
        <f>SUMIFS(Table2[time],Table2[config],Table2[[#This Row],[config]],Table2[repetition],Table2[[#This Row],[repetition]])</f>
        <v>49381857.047603667</v>
      </c>
      <c r="G7665" s="17">
        <f>IF(Table2[[#This Row],[time]]&lt;7200000,1,0)</f>
        <v>1</v>
      </c>
      <c r="H7665" t="s">
        <v>228</v>
      </c>
      <c r="I7665">
        <v>4</v>
      </c>
      <c r="J7665" t="s">
        <v>229</v>
      </c>
      <c r="K7665" t="s">
        <v>230</v>
      </c>
      <c r="L7665" t="s">
        <v>250</v>
      </c>
      <c r="M7665" t="s">
        <v>232</v>
      </c>
      <c r="N7665" t="s">
        <v>244</v>
      </c>
      <c r="O7665">
        <v>90</v>
      </c>
      <c r="P7665">
        <v>120</v>
      </c>
      <c r="Q7665" t="s">
        <v>243</v>
      </c>
      <c r="R7665" t="s">
        <v>244</v>
      </c>
      <c r="S7665" t="s">
        <v>238</v>
      </c>
      <c r="T7665" t="b">
        <v>1</v>
      </c>
      <c r="U7665" t="b">
        <v>0</v>
      </c>
      <c r="V7665" t="b">
        <v>0</v>
      </c>
      <c r="W7665" t="b">
        <v>1</v>
      </c>
      <c r="X7665" t="b">
        <v>0</v>
      </c>
      <c r="Y7665" t="b">
        <v>1</v>
      </c>
      <c r="Z7665" t="b">
        <v>1</v>
      </c>
      <c r="AA7665" t="b">
        <v>1</v>
      </c>
      <c r="AB7665" t="b">
        <v>1</v>
      </c>
      <c r="AC7665" t="b">
        <v>1</v>
      </c>
    </row>
    <row r="7666" spans="1:29" x14ac:dyDescent="0.2">
      <c r="A7666" s="6">
        <v>1</v>
      </c>
      <c r="B7666" s="6" t="s">
        <v>199</v>
      </c>
      <c r="C7666" s="6" t="s">
        <v>135</v>
      </c>
      <c r="D7666" s="6">
        <v>0</v>
      </c>
      <c r="E7666" s="7">
        <v>26398.733460809999</v>
      </c>
      <c r="F7666" s="16">
        <f>SUMIFS(Table2[time],Table2[config],Table2[[#This Row],[config]],Table2[repetition],Table2[[#This Row],[repetition]])</f>
        <v>49381857.047603667</v>
      </c>
      <c r="G7666" s="16">
        <f>IF(Table2[[#This Row],[time]]&lt;7200000,1,0)</f>
        <v>1</v>
      </c>
      <c r="H7666" t="s">
        <v>228</v>
      </c>
      <c r="I7666">
        <v>4</v>
      </c>
      <c r="J7666" t="s">
        <v>229</v>
      </c>
      <c r="K7666" t="s">
        <v>230</v>
      </c>
      <c r="L7666" t="s">
        <v>250</v>
      </c>
      <c r="M7666" t="s">
        <v>232</v>
      </c>
      <c r="N7666" t="s">
        <v>244</v>
      </c>
      <c r="O7666">
        <v>90</v>
      </c>
      <c r="P7666">
        <v>120</v>
      </c>
      <c r="Q7666" t="s">
        <v>243</v>
      </c>
      <c r="R7666" t="s">
        <v>244</v>
      </c>
      <c r="S7666" t="s">
        <v>238</v>
      </c>
      <c r="T7666" t="b">
        <v>1</v>
      </c>
      <c r="U7666" t="b">
        <v>0</v>
      </c>
      <c r="V7666" t="b">
        <v>0</v>
      </c>
      <c r="W7666" t="b">
        <v>1</v>
      </c>
      <c r="X7666" t="b">
        <v>0</v>
      </c>
      <c r="Y7666" t="b">
        <v>1</v>
      </c>
      <c r="Z7666" t="b">
        <v>1</v>
      </c>
      <c r="AA7666" t="b">
        <v>1</v>
      </c>
      <c r="AB7666" t="b">
        <v>1</v>
      </c>
      <c r="AC7666" t="b">
        <v>1</v>
      </c>
    </row>
    <row r="7667" spans="1:29" x14ac:dyDescent="0.2">
      <c r="A7667" s="8">
        <v>1</v>
      </c>
      <c r="B7667" s="8" t="s">
        <v>197</v>
      </c>
      <c r="C7667" s="8" t="s">
        <v>135</v>
      </c>
      <c r="D7667" s="8">
        <v>0</v>
      </c>
      <c r="E7667" s="9">
        <v>21414.394218940201</v>
      </c>
      <c r="F7667" s="17">
        <f>SUMIFS(Table2[time],Table2[config],Table2[[#This Row],[config]],Table2[repetition],Table2[[#This Row],[repetition]])</f>
        <v>49381857.047603667</v>
      </c>
      <c r="G7667" s="17">
        <f>IF(Table2[[#This Row],[time]]&lt;7200000,1,0)</f>
        <v>1</v>
      </c>
      <c r="H7667" t="s">
        <v>228</v>
      </c>
      <c r="I7667">
        <v>4</v>
      </c>
      <c r="J7667" t="s">
        <v>229</v>
      </c>
      <c r="K7667" t="s">
        <v>230</v>
      </c>
      <c r="L7667" t="s">
        <v>250</v>
      </c>
      <c r="M7667" t="s">
        <v>232</v>
      </c>
      <c r="N7667" t="s">
        <v>244</v>
      </c>
      <c r="O7667">
        <v>90</v>
      </c>
      <c r="P7667">
        <v>120</v>
      </c>
      <c r="Q7667" t="s">
        <v>243</v>
      </c>
      <c r="R7667" t="s">
        <v>244</v>
      </c>
      <c r="S7667" t="s">
        <v>238</v>
      </c>
      <c r="T7667" t="b">
        <v>1</v>
      </c>
      <c r="U7667" t="b">
        <v>0</v>
      </c>
      <c r="V7667" t="b">
        <v>0</v>
      </c>
      <c r="W7667" t="b">
        <v>1</v>
      </c>
      <c r="X7667" t="b">
        <v>0</v>
      </c>
      <c r="Y7667" t="b">
        <v>1</v>
      </c>
      <c r="Z7667" t="b">
        <v>1</v>
      </c>
      <c r="AA7667" t="b">
        <v>1</v>
      </c>
      <c r="AB7667" t="b">
        <v>1</v>
      </c>
      <c r="AC7667" t="b">
        <v>1</v>
      </c>
    </row>
    <row r="7668" spans="1:29" x14ac:dyDescent="0.2">
      <c r="A7668" s="6">
        <v>1</v>
      </c>
      <c r="B7668" s="6" t="s">
        <v>179</v>
      </c>
      <c r="C7668" s="6" t="s">
        <v>135</v>
      </c>
      <c r="D7668" s="6">
        <v>0</v>
      </c>
      <c r="E7668" s="7">
        <v>42638.862540014001</v>
      </c>
      <c r="F7668" s="16">
        <f>SUMIFS(Table2[time],Table2[config],Table2[[#This Row],[config]],Table2[repetition],Table2[[#This Row],[repetition]])</f>
        <v>49381857.047603667</v>
      </c>
      <c r="G7668" s="16">
        <f>IF(Table2[[#This Row],[time]]&lt;7200000,1,0)</f>
        <v>1</v>
      </c>
      <c r="H7668" t="s">
        <v>228</v>
      </c>
      <c r="I7668">
        <v>4</v>
      </c>
      <c r="J7668" t="s">
        <v>229</v>
      </c>
      <c r="K7668" t="s">
        <v>230</v>
      </c>
      <c r="L7668" t="s">
        <v>250</v>
      </c>
      <c r="M7668" t="s">
        <v>232</v>
      </c>
      <c r="N7668" t="s">
        <v>244</v>
      </c>
      <c r="O7668">
        <v>90</v>
      </c>
      <c r="P7668">
        <v>120</v>
      </c>
      <c r="Q7668" t="s">
        <v>243</v>
      </c>
      <c r="R7668" t="s">
        <v>244</v>
      </c>
      <c r="S7668" t="s">
        <v>238</v>
      </c>
      <c r="T7668" t="b">
        <v>1</v>
      </c>
      <c r="U7668" t="b">
        <v>0</v>
      </c>
      <c r="V7668" t="b">
        <v>0</v>
      </c>
      <c r="W7668" t="b">
        <v>1</v>
      </c>
      <c r="X7668" t="b">
        <v>0</v>
      </c>
      <c r="Y7668" t="b">
        <v>1</v>
      </c>
      <c r="Z7668" t="b">
        <v>1</v>
      </c>
      <c r="AA7668" t="b">
        <v>1</v>
      </c>
      <c r="AB7668" t="b">
        <v>1</v>
      </c>
      <c r="AC7668" t="b">
        <v>1</v>
      </c>
    </row>
    <row r="7669" spans="1:29" x14ac:dyDescent="0.2">
      <c r="A7669" s="8">
        <v>1</v>
      </c>
      <c r="B7669" s="8" t="s">
        <v>202</v>
      </c>
      <c r="C7669" s="8" t="s">
        <v>135</v>
      </c>
      <c r="D7669" s="8">
        <v>0</v>
      </c>
      <c r="E7669" s="9">
        <v>83457.387387985305</v>
      </c>
      <c r="F7669" s="17">
        <f>SUMIFS(Table2[time],Table2[config],Table2[[#This Row],[config]],Table2[repetition],Table2[[#This Row],[repetition]])</f>
        <v>49381857.047603667</v>
      </c>
      <c r="G7669" s="17">
        <f>IF(Table2[[#This Row],[time]]&lt;7200000,1,0)</f>
        <v>1</v>
      </c>
      <c r="H7669" t="s">
        <v>228</v>
      </c>
      <c r="I7669">
        <v>4</v>
      </c>
      <c r="J7669" t="s">
        <v>229</v>
      </c>
      <c r="K7669" t="s">
        <v>230</v>
      </c>
      <c r="L7669" t="s">
        <v>250</v>
      </c>
      <c r="M7669" t="s">
        <v>232</v>
      </c>
      <c r="N7669" t="s">
        <v>244</v>
      </c>
      <c r="O7669">
        <v>90</v>
      </c>
      <c r="P7669">
        <v>120</v>
      </c>
      <c r="Q7669" t="s">
        <v>243</v>
      </c>
      <c r="R7669" t="s">
        <v>244</v>
      </c>
      <c r="S7669" t="s">
        <v>238</v>
      </c>
      <c r="T7669" t="b">
        <v>1</v>
      </c>
      <c r="U7669" t="b">
        <v>0</v>
      </c>
      <c r="V7669" t="b">
        <v>0</v>
      </c>
      <c r="W7669" t="b">
        <v>1</v>
      </c>
      <c r="X7669" t="b">
        <v>0</v>
      </c>
      <c r="Y7669" t="b">
        <v>1</v>
      </c>
      <c r="Z7669" t="b">
        <v>1</v>
      </c>
      <c r="AA7669" t="b">
        <v>1</v>
      </c>
      <c r="AB7669" t="b">
        <v>1</v>
      </c>
      <c r="AC7669" t="b">
        <v>1</v>
      </c>
    </row>
    <row r="7670" spans="1:29" x14ac:dyDescent="0.2">
      <c r="A7670" s="6">
        <v>1</v>
      </c>
      <c r="B7670" s="6" t="s">
        <v>190</v>
      </c>
      <c r="C7670" s="6" t="s">
        <v>135</v>
      </c>
      <c r="D7670" s="6">
        <v>0</v>
      </c>
      <c r="E7670" s="7">
        <v>375796.30943201401</v>
      </c>
      <c r="F7670" s="16">
        <f>SUMIFS(Table2[time],Table2[config],Table2[[#This Row],[config]],Table2[repetition],Table2[[#This Row],[repetition]])</f>
        <v>49381857.047603667</v>
      </c>
      <c r="G7670" s="16">
        <f>IF(Table2[[#This Row],[time]]&lt;7200000,1,0)</f>
        <v>1</v>
      </c>
      <c r="H7670" t="s">
        <v>228</v>
      </c>
      <c r="I7670">
        <v>4</v>
      </c>
      <c r="J7670" t="s">
        <v>229</v>
      </c>
      <c r="K7670" t="s">
        <v>230</v>
      </c>
      <c r="L7670" t="s">
        <v>250</v>
      </c>
      <c r="M7670" t="s">
        <v>232</v>
      </c>
      <c r="N7670" t="s">
        <v>244</v>
      </c>
      <c r="O7670">
        <v>90</v>
      </c>
      <c r="P7670">
        <v>120</v>
      </c>
      <c r="Q7670" t="s">
        <v>243</v>
      </c>
      <c r="R7670" t="s">
        <v>244</v>
      </c>
      <c r="S7670" t="s">
        <v>238</v>
      </c>
      <c r="T7670" t="b">
        <v>1</v>
      </c>
      <c r="U7670" t="b">
        <v>0</v>
      </c>
      <c r="V7670" t="b">
        <v>0</v>
      </c>
      <c r="W7670" t="b">
        <v>1</v>
      </c>
      <c r="X7670" t="b">
        <v>0</v>
      </c>
      <c r="Y7670" t="b">
        <v>1</v>
      </c>
      <c r="Z7670" t="b">
        <v>1</v>
      </c>
      <c r="AA7670" t="b">
        <v>1</v>
      </c>
      <c r="AB7670" t="b">
        <v>1</v>
      </c>
      <c r="AC7670" t="b">
        <v>1</v>
      </c>
    </row>
    <row r="7671" spans="1:29" x14ac:dyDescent="0.2">
      <c r="A7671" s="8">
        <v>1</v>
      </c>
      <c r="B7671" s="8" t="s">
        <v>177</v>
      </c>
      <c r="C7671" s="8" t="s">
        <v>135</v>
      </c>
      <c r="D7671" s="8">
        <v>0</v>
      </c>
      <c r="E7671" s="9">
        <v>123482.30426199699</v>
      </c>
      <c r="F7671" s="17">
        <f>SUMIFS(Table2[time],Table2[config],Table2[[#This Row],[config]],Table2[repetition],Table2[[#This Row],[repetition]])</f>
        <v>49381857.047603667</v>
      </c>
      <c r="G7671" s="17">
        <f>IF(Table2[[#This Row],[time]]&lt;7200000,1,0)</f>
        <v>1</v>
      </c>
      <c r="H7671" t="s">
        <v>228</v>
      </c>
      <c r="I7671">
        <v>4</v>
      </c>
      <c r="J7671" t="s">
        <v>229</v>
      </c>
      <c r="K7671" t="s">
        <v>230</v>
      </c>
      <c r="L7671" t="s">
        <v>250</v>
      </c>
      <c r="M7671" t="s">
        <v>232</v>
      </c>
      <c r="N7671" t="s">
        <v>244</v>
      </c>
      <c r="O7671">
        <v>90</v>
      </c>
      <c r="P7671">
        <v>120</v>
      </c>
      <c r="Q7671" t="s">
        <v>243</v>
      </c>
      <c r="R7671" t="s">
        <v>244</v>
      </c>
      <c r="S7671" t="s">
        <v>238</v>
      </c>
      <c r="T7671" t="b">
        <v>1</v>
      </c>
      <c r="U7671" t="b">
        <v>0</v>
      </c>
      <c r="V7671" t="b">
        <v>0</v>
      </c>
      <c r="W7671" t="b">
        <v>1</v>
      </c>
      <c r="X7671" t="b">
        <v>0</v>
      </c>
      <c r="Y7671" t="b">
        <v>1</v>
      </c>
      <c r="Z7671" t="b">
        <v>1</v>
      </c>
      <c r="AA7671" t="b">
        <v>1</v>
      </c>
      <c r="AB7671" t="b">
        <v>1</v>
      </c>
      <c r="AC7671" t="b">
        <v>1</v>
      </c>
    </row>
    <row r="7672" spans="1:29" x14ac:dyDescent="0.2">
      <c r="A7672" s="6">
        <v>1</v>
      </c>
      <c r="B7672" s="6" t="s">
        <v>186</v>
      </c>
      <c r="C7672" s="6" t="s">
        <v>135</v>
      </c>
      <c r="D7672" s="6">
        <v>0</v>
      </c>
      <c r="E7672" s="7">
        <v>37115.845815045701</v>
      </c>
      <c r="F7672" s="16">
        <f>SUMIFS(Table2[time],Table2[config],Table2[[#This Row],[config]],Table2[repetition],Table2[[#This Row],[repetition]])</f>
        <v>49381857.047603667</v>
      </c>
      <c r="G7672" s="16">
        <f>IF(Table2[[#This Row],[time]]&lt;7200000,1,0)</f>
        <v>1</v>
      </c>
      <c r="H7672" t="s">
        <v>228</v>
      </c>
      <c r="I7672">
        <v>4</v>
      </c>
      <c r="J7672" t="s">
        <v>229</v>
      </c>
      <c r="K7672" t="s">
        <v>230</v>
      </c>
      <c r="L7672" t="s">
        <v>250</v>
      </c>
      <c r="M7672" t="s">
        <v>232</v>
      </c>
      <c r="N7672" t="s">
        <v>244</v>
      </c>
      <c r="O7672">
        <v>90</v>
      </c>
      <c r="P7672">
        <v>120</v>
      </c>
      <c r="Q7672" t="s">
        <v>243</v>
      </c>
      <c r="R7672" t="s">
        <v>244</v>
      </c>
      <c r="S7672" t="s">
        <v>238</v>
      </c>
      <c r="T7672" t="b">
        <v>1</v>
      </c>
      <c r="U7672" t="b">
        <v>0</v>
      </c>
      <c r="V7672" t="b">
        <v>0</v>
      </c>
      <c r="W7672" t="b">
        <v>1</v>
      </c>
      <c r="X7672" t="b">
        <v>0</v>
      </c>
      <c r="Y7672" t="b">
        <v>1</v>
      </c>
      <c r="Z7672" t="b">
        <v>1</v>
      </c>
      <c r="AA7672" t="b">
        <v>1</v>
      </c>
      <c r="AB7672" t="b">
        <v>1</v>
      </c>
      <c r="AC7672" t="b">
        <v>1</v>
      </c>
    </row>
    <row r="7673" spans="1:29" x14ac:dyDescent="0.2">
      <c r="A7673" s="8">
        <v>1</v>
      </c>
      <c r="B7673" s="8" t="s">
        <v>201</v>
      </c>
      <c r="C7673" s="8" t="s">
        <v>135</v>
      </c>
      <c r="D7673" s="8">
        <v>0</v>
      </c>
      <c r="E7673" s="9">
        <v>55290.5657310038</v>
      </c>
      <c r="F7673" s="17">
        <f>SUMIFS(Table2[time],Table2[config],Table2[[#This Row],[config]],Table2[repetition],Table2[[#This Row],[repetition]])</f>
        <v>49381857.047603667</v>
      </c>
      <c r="G7673" s="17">
        <f>IF(Table2[[#This Row],[time]]&lt;7200000,1,0)</f>
        <v>1</v>
      </c>
      <c r="H7673" t="s">
        <v>228</v>
      </c>
      <c r="I7673">
        <v>4</v>
      </c>
      <c r="J7673" t="s">
        <v>229</v>
      </c>
      <c r="K7673" t="s">
        <v>230</v>
      </c>
      <c r="L7673" t="s">
        <v>250</v>
      </c>
      <c r="M7673" t="s">
        <v>232</v>
      </c>
      <c r="N7673" t="s">
        <v>244</v>
      </c>
      <c r="O7673">
        <v>90</v>
      </c>
      <c r="P7673">
        <v>120</v>
      </c>
      <c r="Q7673" t="s">
        <v>243</v>
      </c>
      <c r="R7673" t="s">
        <v>244</v>
      </c>
      <c r="S7673" t="s">
        <v>238</v>
      </c>
      <c r="T7673" t="b">
        <v>1</v>
      </c>
      <c r="U7673" t="b">
        <v>0</v>
      </c>
      <c r="V7673" t="b">
        <v>0</v>
      </c>
      <c r="W7673" t="b">
        <v>1</v>
      </c>
      <c r="X7673" t="b">
        <v>0</v>
      </c>
      <c r="Y7673" t="b">
        <v>1</v>
      </c>
      <c r="Z7673" t="b">
        <v>1</v>
      </c>
      <c r="AA7673" t="b">
        <v>1</v>
      </c>
      <c r="AB7673" t="b">
        <v>1</v>
      </c>
      <c r="AC7673" t="b">
        <v>1</v>
      </c>
    </row>
    <row r="7674" spans="1:29" x14ac:dyDescent="0.2">
      <c r="A7674" s="6">
        <v>1</v>
      </c>
      <c r="B7674" s="6" t="s">
        <v>188</v>
      </c>
      <c r="C7674" s="6" t="s">
        <v>135</v>
      </c>
      <c r="D7674" s="6">
        <v>0</v>
      </c>
      <c r="E7674" s="7">
        <v>119729.679143987</v>
      </c>
      <c r="F7674" s="16">
        <f>SUMIFS(Table2[time],Table2[config],Table2[[#This Row],[config]],Table2[repetition],Table2[[#This Row],[repetition]])</f>
        <v>49381857.047603667</v>
      </c>
      <c r="G7674" s="16">
        <f>IF(Table2[[#This Row],[time]]&lt;7200000,1,0)</f>
        <v>1</v>
      </c>
      <c r="H7674" t="s">
        <v>228</v>
      </c>
      <c r="I7674">
        <v>4</v>
      </c>
      <c r="J7674" t="s">
        <v>229</v>
      </c>
      <c r="K7674" t="s">
        <v>230</v>
      </c>
      <c r="L7674" t="s">
        <v>250</v>
      </c>
      <c r="M7674" t="s">
        <v>232</v>
      </c>
      <c r="N7674" t="s">
        <v>244</v>
      </c>
      <c r="O7674">
        <v>90</v>
      </c>
      <c r="P7674">
        <v>120</v>
      </c>
      <c r="Q7674" t="s">
        <v>243</v>
      </c>
      <c r="R7674" t="s">
        <v>244</v>
      </c>
      <c r="S7674" t="s">
        <v>238</v>
      </c>
      <c r="T7674" t="b">
        <v>1</v>
      </c>
      <c r="U7674" t="b">
        <v>0</v>
      </c>
      <c r="V7674" t="b">
        <v>0</v>
      </c>
      <c r="W7674" t="b">
        <v>1</v>
      </c>
      <c r="X7674" t="b">
        <v>0</v>
      </c>
      <c r="Y7674" t="b">
        <v>1</v>
      </c>
      <c r="Z7674" t="b">
        <v>1</v>
      </c>
      <c r="AA7674" t="b">
        <v>1</v>
      </c>
      <c r="AB7674" t="b">
        <v>1</v>
      </c>
      <c r="AC7674" t="b">
        <v>1</v>
      </c>
    </row>
    <row r="7675" spans="1:29" x14ac:dyDescent="0.2">
      <c r="A7675" s="8">
        <v>1</v>
      </c>
      <c r="B7675" s="8" t="s">
        <v>205</v>
      </c>
      <c r="C7675" s="8" t="s">
        <v>135</v>
      </c>
      <c r="D7675" s="8">
        <v>1</v>
      </c>
      <c r="E7675" s="9">
        <v>4592103.1698731203</v>
      </c>
      <c r="F7675" s="17">
        <f>SUMIFS(Table2[time],Table2[config],Table2[[#This Row],[config]],Table2[repetition],Table2[[#This Row],[repetition]])</f>
        <v>49381857.047603667</v>
      </c>
      <c r="G7675" s="17">
        <f>IF(Table2[[#This Row],[time]]&lt;7200000,1,0)</f>
        <v>1</v>
      </c>
      <c r="H7675" t="s">
        <v>228</v>
      </c>
      <c r="I7675">
        <v>4</v>
      </c>
      <c r="J7675" t="s">
        <v>229</v>
      </c>
      <c r="K7675" t="s">
        <v>230</v>
      </c>
      <c r="L7675" t="s">
        <v>250</v>
      </c>
      <c r="M7675" t="s">
        <v>232</v>
      </c>
      <c r="N7675" t="s">
        <v>244</v>
      </c>
      <c r="O7675">
        <v>90</v>
      </c>
      <c r="P7675">
        <v>120</v>
      </c>
      <c r="Q7675" t="s">
        <v>243</v>
      </c>
      <c r="R7675" t="s">
        <v>244</v>
      </c>
      <c r="S7675" t="s">
        <v>238</v>
      </c>
      <c r="T7675" t="b">
        <v>1</v>
      </c>
      <c r="U7675" t="b">
        <v>0</v>
      </c>
      <c r="V7675" t="b">
        <v>0</v>
      </c>
      <c r="W7675" t="b">
        <v>1</v>
      </c>
      <c r="X7675" t="b">
        <v>0</v>
      </c>
      <c r="Y7675" t="b">
        <v>1</v>
      </c>
      <c r="Z7675" t="b">
        <v>1</v>
      </c>
      <c r="AA7675" t="b">
        <v>1</v>
      </c>
      <c r="AB7675" t="b">
        <v>1</v>
      </c>
      <c r="AC7675" t="b">
        <v>1</v>
      </c>
    </row>
    <row r="7676" spans="1:29" x14ac:dyDescent="0.2">
      <c r="A7676" s="6">
        <v>1</v>
      </c>
      <c r="B7676" s="6" t="s">
        <v>182</v>
      </c>
      <c r="C7676" s="6" t="s">
        <v>135</v>
      </c>
      <c r="D7676" s="6">
        <v>0</v>
      </c>
      <c r="E7676" s="7">
        <v>7205533.82967389</v>
      </c>
      <c r="F7676" s="16">
        <f>SUMIFS(Table2[time],Table2[config],Table2[[#This Row],[config]],Table2[repetition],Table2[[#This Row],[repetition]])</f>
        <v>49381857.047603667</v>
      </c>
      <c r="G7676" s="16">
        <f>IF(Table2[[#This Row],[time]]&lt;7200000,1,0)</f>
        <v>0</v>
      </c>
      <c r="H7676" t="s">
        <v>228</v>
      </c>
      <c r="I7676">
        <v>4</v>
      </c>
      <c r="J7676" t="s">
        <v>229</v>
      </c>
      <c r="K7676" t="s">
        <v>230</v>
      </c>
      <c r="L7676" t="s">
        <v>250</v>
      </c>
      <c r="M7676" t="s">
        <v>232</v>
      </c>
      <c r="N7676" t="s">
        <v>244</v>
      </c>
      <c r="O7676">
        <v>90</v>
      </c>
      <c r="P7676">
        <v>120</v>
      </c>
      <c r="Q7676" t="s">
        <v>243</v>
      </c>
      <c r="R7676" t="s">
        <v>244</v>
      </c>
      <c r="S7676" t="s">
        <v>238</v>
      </c>
      <c r="T7676" t="b">
        <v>1</v>
      </c>
      <c r="U7676" t="b">
        <v>0</v>
      </c>
      <c r="V7676" t="b">
        <v>0</v>
      </c>
      <c r="W7676" t="b">
        <v>1</v>
      </c>
      <c r="X7676" t="b">
        <v>0</v>
      </c>
      <c r="Y7676" t="b">
        <v>1</v>
      </c>
      <c r="Z7676" t="b">
        <v>1</v>
      </c>
      <c r="AA7676" t="b">
        <v>1</v>
      </c>
      <c r="AB7676" t="b">
        <v>1</v>
      </c>
      <c r="AC7676" t="b">
        <v>1</v>
      </c>
    </row>
    <row r="7677" spans="1:29" x14ac:dyDescent="0.2">
      <c r="A7677" s="8">
        <v>1</v>
      </c>
      <c r="B7677" s="8" t="s">
        <v>200</v>
      </c>
      <c r="C7677" s="8" t="s">
        <v>135</v>
      </c>
      <c r="D7677" s="8">
        <v>0</v>
      </c>
      <c r="E7677" s="9">
        <v>7206907.2586279297</v>
      </c>
      <c r="F7677" s="17">
        <f>SUMIFS(Table2[time],Table2[config],Table2[[#This Row],[config]],Table2[repetition],Table2[[#This Row],[repetition]])</f>
        <v>49381857.047603667</v>
      </c>
      <c r="G7677" s="17">
        <f>IF(Table2[[#This Row],[time]]&lt;7200000,1,0)</f>
        <v>0</v>
      </c>
      <c r="H7677" t="s">
        <v>228</v>
      </c>
      <c r="I7677">
        <v>4</v>
      </c>
      <c r="J7677" t="s">
        <v>229</v>
      </c>
      <c r="K7677" t="s">
        <v>230</v>
      </c>
      <c r="L7677" t="s">
        <v>250</v>
      </c>
      <c r="M7677" t="s">
        <v>232</v>
      </c>
      <c r="N7677" t="s">
        <v>244</v>
      </c>
      <c r="O7677">
        <v>90</v>
      </c>
      <c r="P7677">
        <v>120</v>
      </c>
      <c r="Q7677" t="s">
        <v>243</v>
      </c>
      <c r="R7677" t="s">
        <v>244</v>
      </c>
      <c r="S7677" t="s">
        <v>238</v>
      </c>
      <c r="T7677" t="b">
        <v>1</v>
      </c>
      <c r="U7677" t="b">
        <v>0</v>
      </c>
      <c r="V7677" t="b">
        <v>0</v>
      </c>
      <c r="W7677" t="b">
        <v>1</v>
      </c>
      <c r="X7677" t="b">
        <v>0</v>
      </c>
      <c r="Y7677" t="b">
        <v>1</v>
      </c>
      <c r="Z7677" t="b">
        <v>1</v>
      </c>
      <c r="AA7677" t="b">
        <v>1</v>
      </c>
      <c r="AB7677" t="b">
        <v>1</v>
      </c>
      <c r="AC7677" t="b">
        <v>1</v>
      </c>
    </row>
    <row r="7678" spans="1:29" x14ac:dyDescent="0.2">
      <c r="A7678" s="6">
        <v>1</v>
      </c>
      <c r="B7678" s="6" t="s">
        <v>204</v>
      </c>
      <c r="C7678" s="6" t="s">
        <v>135</v>
      </c>
      <c r="D7678" s="6">
        <v>0</v>
      </c>
      <c r="E7678" s="7">
        <v>7207983.4401488705</v>
      </c>
      <c r="F7678" s="16">
        <f>SUMIFS(Table2[time],Table2[config],Table2[[#This Row],[config]],Table2[repetition],Table2[[#This Row],[repetition]])</f>
        <v>49381857.047603667</v>
      </c>
      <c r="G7678" s="16">
        <f>IF(Table2[[#This Row],[time]]&lt;7200000,1,0)</f>
        <v>0</v>
      </c>
      <c r="H7678" t="s">
        <v>228</v>
      </c>
      <c r="I7678">
        <v>4</v>
      </c>
      <c r="J7678" t="s">
        <v>229</v>
      </c>
      <c r="K7678" t="s">
        <v>230</v>
      </c>
      <c r="L7678" t="s">
        <v>250</v>
      </c>
      <c r="M7678" t="s">
        <v>232</v>
      </c>
      <c r="N7678" t="s">
        <v>244</v>
      </c>
      <c r="O7678">
        <v>90</v>
      </c>
      <c r="P7678">
        <v>120</v>
      </c>
      <c r="Q7678" t="s">
        <v>243</v>
      </c>
      <c r="R7678" t="s">
        <v>244</v>
      </c>
      <c r="S7678" t="s">
        <v>238</v>
      </c>
      <c r="T7678" t="b">
        <v>1</v>
      </c>
      <c r="U7678" t="b">
        <v>0</v>
      </c>
      <c r="V7678" t="b">
        <v>0</v>
      </c>
      <c r="W7678" t="b">
        <v>1</v>
      </c>
      <c r="X7678" t="b">
        <v>0</v>
      </c>
      <c r="Y7678" t="b">
        <v>1</v>
      </c>
      <c r="Z7678" t="b">
        <v>1</v>
      </c>
      <c r="AA7678" t="b">
        <v>1</v>
      </c>
      <c r="AB7678" t="b">
        <v>1</v>
      </c>
      <c r="AC7678" t="b">
        <v>1</v>
      </c>
    </row>
    <row r="7679" spans="1:29" x14ac:dyDescent="0.2">
      <c r="A7679" s="8">
        <v>1</v>
      </c>
      <c r="B7679" s="8" t="s">
        <v>203</v>
      </c>
      <c r="C7679" s="8" t="s">
        <v>135</v>
      </c>
      <c r="D7679" s="8">
        <v>0</v>
      </c>
      <c r="E7679" s="9">
        <v>7209385.6333810799</v>
      </c>
      <c r="F7679" s="17">
        <f>SUMIFS(Table2[time],Table2[config],Table2[[#This Row],[config]],Table2[repetition],Table2[[#This Row],[repetition]])</f>
        <v>49381857.047603667</v>
      </c>
      <c r="G7679" s="17">
        <f>IF(Table2[[#This Row],[time]]&lt;7200000,1,0)</f>
        <v>0</v>
      </c>
      <c r="H7679" t="s">
        <v>228</v>
      </c>
      <c r="I7679">
        <v>4</v>
      </c>
      <c r="J7679" t="s">
        <v>229</v>
      </c>
      <c r="K7679" t="s">
        <v>230</v>
      </c>
      <c r="L7679" t="s">
        <v>250</v>
      </c>
      <c r="M7679" t="s">
        <v>232</v>
      </c>
      <c r="N7679" t="s">
        <v>244</v>
      </c>
      <c r="O7679">
        <v>90</v>
      </c>
      <c r="P7679">
        <v>120</v>
      </c>
      <c r="Q7679" t="s">
        <v>243</v>
      </c>
      <c r="R7679" t="s">
        <v>244</v>
      </c>
      <c r="S7679" t="s">
        <v>238</v>
      </c>
      <c r="T7679" t="b">
        <v>1</v>
      </c>
      <c r="U7679" t="b">
        <v>0</v>
      </c>
      <c r="V7679" t="b">
        <v>0</v>
      </c>
      <c r="W7679" t="b">
        <v>1</v>
      </c>
      <c r="X7679" t="b">
        <v>0</v>
      </c>
      <c r="Y7679" t="b">
        <v>1</v>
      </c>
      <c r="Z7679" t="b">
        <v>1</v>
      </c>
      <c r="AA7679" t="b">
        <v>1</v>
      </c>
      <c r="AB7679" t="b">
        <v>1</v>
      </c>
      <c r="AC7679" t="b">
        <v>1</v>
      </c>
    </row>
    <row r="7680" spans="1:29" x14ac:dyDescent="0.2">
      <c r="A7680" s="6">
        <v>1</v>
      </c>
      <c r="B7680" s="6" t="s">
        <v>187</v>
      </c>
      <c r="C7680" s="6" t="s">
        <v>135</v>
      </c>
      <c r="D7680" s="6">
        <v>0</v>
      </c>
      <c r="E7680" s="7">
        <v>7244564.2789530102</v>
      </c>
      <c r="F7680" s="16">
        <f>SUMIFS(Table2[time],Table2[config],Table2[[#This Row],[config]],Table2[repetition],Table2[[#This Row],[repetition]])</f>
        <v>49381857.047603667</v>
      </c>
      <c r="G7680" s="16">
        <f>IF(Table2[[#This Row],[time]]&lt;7200000,1,0)</f>
        <v>0</v>
      </c>
      <c r="H7680" t="s">
        <v>228</v>
      </c>
      <c r="I7680">
        <v>4</v>
      </c>
      <c r="J7680" t="s">
        <v>229</v>
      </c>
      <c r="K7680" t="s">
        <v>230</v>
      </c>
      <c r="L7680" t="s">
        <v>250</v>
      </c>
      <c r="M7680" t="s">
        <v>232</v>
      </c>
      <c r="N7680" t="s">
        <v>244</v>
      </c>
      <c r="O7680">
        <v>90</v>
      </c>
      <c r="P7680">
        <v>120</v>
      </c>
      <c r="Q7680" t="s">
        <v>243</v>
      </c>
      <c r="R7680" t="s">
        <v>244</v>
      </c>
      <c r="S7680" t="s">
        <v>238</v>
      </c>
      <c r="T7680" t="b">
        <v>1</v>
      </c>
      <c r="U7680" t="b">
        <v>0</v>
      </c>
      <c r="V7680" t="b">
        <v>0</v>
      </c>
      <c r="W7680" t="b">
        <v>1</v>
      </c>
      <c r="X7680" t="b">
        <v>0</v>
      </c>
      <c r="Y7680" t="b">
        <v>1</v>
      </c>
      <c r="Z7680" t="b">
        <v>1</v>
      </c>
      <c r="AA7680" t="b">
        <v>1</v>
      </c>
      <c r="AB7680" t="b">
        <v>1</v>
      </c>
      <c r="AC7680" t="b">
        <v>1</v>
      </c>
    </row>
    <row r="7681" spans="1:29" x14ac:dyDescent="0.2">
      <c r="A7681" s="8">
        <v>1</v>
      </c>
      <c r="B7681" s="8" t="s">
        <v>191</v>
      </c>
      <c r="C7681" s="8" t="s">
        <v>135</v>
      </c>
      <c r="D7681" s="8">
        <v>0</v>
      </c>
      <c r="E7681" s="9">
        <v>7205965.9511910202</v>
      </c>
      <c r="F7681" s="17">
        <f>SUMIFS(Table2[time],Table2[config],Table2[[#This Row],[config]],Table2[repetition],Table2[[#This Row],[repetition]])</f>
        <v>49381857.047603667</v>
      </c>
      <c r="G7681" s="17">
        <f>IF(Table2[[#This Row],[time]]&lt;7200000,1,0)</f>
        <v>0</v>
      </c>
      <c r="H7681" t="s">
        <v>228</v>
      </c>
      <c r="I7681">
        <v>4</v>
      </c>
      <c r="J7681" t="s">
        <v>229</v>
      </c>
      <c r="K7681" t="s">
        <v>230</v>
      </c>
      <c r="L7681" t="s">
        <v>250</v>
      </c>
      <c r="M7681" t="s">
        <v>232</v>
      </c>
      <c r="N7681" t="s">
        <v>244</v>
      </c>
      <c r="O7681">
        <v>90</v>
      </c>
      <c r="P7681">
        <v>120</v>
      </c>
      <c r="Q7681" t="s">
        <v>243</v>
      </c>
      <c r="R7681" t="s">
        <v>244</v>
      </c>
      <c r="S7681" t="s">
        <v>238</v>
      </c>
      <c r="T7681" t="b">
        <v>1</v>
      </c>
      <c r="U7681" t="b">
        <v>0</v>
      </c>
      <c r="V7681" t="b">
        <v>0</v>
      </c>
      <c r="W7681" t="b">
        <v>1</v>
      </c>
      <c r="X7681" t="b">
        <v>0</v>
      </c>
      <c r="Y7681" t="b">
        <v>1</v>
      </c>
      <c r="Z7681" t="b">
        <v>1</v>
      </c>
      <c r="AA7681" t="b">
        <v>1</v>
      </c>
      <c r="AB7681" t="b">
        <v>1</v>
      </c>
      <c r="AC7681" t="b">
        <v>1</v>
      </c>
    </row>
    <row r="7682" spans="1:29" x14ac:dyDescent="0.2">
      <c r="A7682" s="6">
        <v>2</v>
      </c>
      <c r="B7682" s="6" t="s">
        <v>192</v>
      </c>
      <c r="C7682" s="6" t="s">
        <v>135</v>
      </c>
      <c r="D7682" s="6">
        <v>0</v>
      </c>
      <c r="E7682" s="7">
        <v>30413.880483014502</v>
      </c>
      <c r="F7682" s="16">
        <f>SUMIFS(Table2[time],Table2[config],Table2[[#This Row],[config]],Table2[repetition],Table2[[#This Row],[repetition]])</f>
        <v>41841415.645223081</v>
      </c>
      <c r="G7682" s="16">
        <f>IF(Table2[[#This Row],[time]]&lt;7200000,1,0)</f>
        <v>1</v>
      </c>
      <c r="H7682" t="s">
        <v>228</v>
      </c>
      <c r="I7682">
        <v>4</v>
      </c>
      <c r="J7682" t="s">
        <v>229</v>
      </c>
      <c r="K7682" t="s">
        <v>230</v>
      </c>
      <c r="L7682" t="s">
        <v>250</v>
      </c>
      <c r="M7682" t="s">
        <v>232</v>
      </c>
      <c r="N7682" t="s">
        <v>244</v>
      </c>
      <c r="O7682">
        <v>90</v>
      </c>
      <c r="P7682">
        <v>120</v>
      </c>
      <c r="Q7682" t="s">
        <v>243</v>
      </c>
      <c r="R7682" t="s">
        <v>244</v>
      </c>
      <c r="S7682" t="s">
        <v>238</v>
      </c>
      <c r="T7682" t="b">
        <v>1</v>
      </c>
      <c r="U7682" t="b">
        <v>0</v>
      </c>
      <c r="V7682" t="b">
        <v>0</v>
      </c>
      <c r="W7682" t="b">
        <v>1</v>
      </c>
      <c r="X7682" t="b">
        <v>0</v>
      </c>
      <c r="Y7682" t="b">
        <v>1</v>
      </c>
      <c r="Z7682" t="b">
        <v>1</v>
      </c>
      <c r="AA7682" t="b">
        <v>1</v>
      </c>
      <c r="AB7682" t="b">
        <v>1</v>
      </c>
      <c r="AC7682" t="b">
        <v>1</v>
      </c>
    </row>
    <row r="7683" spans="1:29" x14ac:dyDescent="0.2">
      <c r="A7683" s="8">
        <v>2</v>
      </c>
      <c r="B7683" s="8" t="s">
        <v>181</v>
      </c>
      <c r="C7683" s="8" t="s">
        <v>135</v>
      </c>
      <c r="D7683" s="8">
        <v>0</v>
      </c>
      <c r="E7683" s="9">
        <v>16769.9295789934</v>
      </c>
      <c r="F7683" s="17">
        <f>SUMIFS(Table2[time],Table2[config],Table2[[#This Row],[config]],Table2[repetition],Table2[[#This Row],[repetition]])</f>
        <v>41841415.645223081</v>
      </c>
      <c r="G7683" s="17">
        <f>IF(Table2[[#This Row],[time]]&lt;7200000,1,0)</f>
        <v>1</v>
      </c>
      <c r="H7683" t="s">
        <v>228</v>
      </c>
      <c r="I7683">
        <v>4</v>
      </c>
      <c r="J7683" t="s">
        <v>229</v>
      </c>
      <c r="K7683" t="s">
        <v>230</v>
      </c>
      <c r="L7683" t="s">
        <v>250</v>
      </c>
      <c r="M7683" t="s">
        <v>232</v>
      </c>
      <c r="N7683" t="s">
        <v>244</v>
      </c>
      <c r="O7683">
        <v>90</v>
      </c>
      <c r="P7683">
        <v>120</v>
      </c>
      <c r="Q7683" t="s">
        <v>243</v>
      </c>
      <c r="R7683" t="s">
        <v>244</v>
      </c>
      <c r="S7683" t="s">
        <v>238</v>
      </c>
      <c r="T7683" t="b">
        <v>1</v>
      </c>
      <c r="U7683" t="b">
        <v>0</v>
      </c>
      <c r="V7683" t="b">
        <v>0</v>
      </c>
      <c r="W7683" t="b">
        <v>1</v>
      </c>
      <c r="X7683" t="b">
        <v>0</v>
      </c>
      <c r="Y7683" t="b">
        <v>1</v>
      </c>
      <c r="Z7683" t="b">
        <v>1</v>
      </c>
      <c r="AA7683" t="b">
        <v>1</v>
      </c>
      <c r="AB7683" t="b">
        <v>1</v>
      </c>
      <c r="AC7683" t="b">
        <v>1</v>
      </c>
    </row>
    <row r="7684" spans="1:29" x14ac:dyDescent="0.2">
      <c r="A7684" s="6">
        <v>2</v>
      </c>
      <c r="B7684" s="6" t="s">
        <v>176</v>
      </c>
      <c r="C7684" s="6" t="s">
        <v>135</v>
      </c>
      <c r="D7684" s="6">
        <v>0</v>
      </c>
      <c r="E7684" s="7">
        <v>26198.188819049301</v>
      </c>
      <c r="F7684" s="16">
        <f>SUMIFS(Table2[time],Table2[config],Table2[[#This Row],[config]],Table2[repetition],Table2[[#This Row],[repetition]])</f>
        <v>41841415.645223081</v>
      </c>
      <c r="G7684" s="16">
        <f>IF(Table2[[#This Row],[time]]&lt;7200000,1,0)</f>
        <v>1</v>
      </c>
      <c r="H7684" t="s">
        <v>228</v>
      </c>
      <c r="I7684">
        <v>4</v>
      </c>
      <c r="J7684" t="s">
        <v>229</v>
      </c>
      <c r="K7684" t="s">
        <v>230</v>
      </c>
      <c r="L7684" t="s">
        <v>250</v>
      </c>
      <c r="M7684" t="s">
        <v>232</v>
      </c>
      <c r="N7684" t="s">
        <v>244</v>
      </c>
      <c r="O7684">
        <v>90</v>
      </c>
      <c r="P7684">
        <v>120</v>
      </c>
      <c r="Q7684" t="s">
        <v>243</v>
      </c>
      <c r="R7684" t="s">
        <v>244</v>
      </c>
      <c r="S7684" t="s">
        <v>238</v>
      </c>
      <c r="T7684" t="b">
        <v>1</v>
      </c>
      <c r="U7684" t="b">
        <v>0</v>
      </c>
      <c r="V7684" t="b">
        <v>0</v>
      </c>
      <c r="W7684" t="b">
        <v>1</v>
      </c>
      <c r="X7684" t="b">
        <v>0</v>
      </c>
      <c r="Y7684" t="b">
        <v>1</v>
      </c>
      <c r="Z7684" t="b">
        <v>1</v>
      </c>
      <c r="AA7684" t="b">
        <v>1</v>
      </c>
      <c r="AB7684" t="b">
        <v>1</v>
      </c>
      <c r="AC7684" t="b">
        <v>1</v>
      </c>
    </row>
    <row r="7685" spans="1:29" x14ac:dyDescent="0.2">
      <c r="A7685" s="8">
        <v>2</v>
      </c>
      <c r="B7685" s="8" t="s">
        <v>194</v>
      </c>
      <c r="C7685" s="8" t="s">
        <v>135</v>
      </c>
      <c r="D7685" s="8">
        <v>0</v>
      </c>
      <c r="E7685" s="9">
        <v>77178.090930974504</v>
      </c>
      <c r="F7685" s="17">
        <f>SUMIFS(Table2[time],Table2[config],Table2[[#This Row],[config]],Table2[repetition],Table2[[#This Row],[repetition]])</f>
        <v>41841415.645223081</v>
      </c>
      <c r="G7685" s="17">
        <f>IF(Table2[[#This Row],[time]]&lt;7200000,1,0)</f>
        <v>1</v>
      </c>
      <c r="H7685" t="s">
        <v>228</v>
      </c>
      <c r="I7685">
        <v>4</v>
      </c>
      <c r="J7685" t="s">
        <v>229</v>
      </c>
      <c r="K7685" t="s">
        <v>230</v>
      </c>
      <c r="L7685" t="s">
        <v>250</v>
      </c>
      <c r="M7685" t="s">
        <v>232</v>
      </c>
      <c r="N7685" t="s">
        <v>244</v>
      </c>
      <c r="O7685">
        <v>90</v>
      </c>
      <c r="P7685">
        <v>120</v>
      </c>
      <c r="Q7685" t="s">
        <v>243</v>
      </c>
      <c r="R7685" t="s">
        <v>244</v>
      </c>
      <c r="S7685" t="s">
        <v>238</v>
      </c>
      <c r="T7685" t="b">
        <v>1</v>
      </c>
      <c r="U7685" t="b">
        <v>0</v>
      </c>
      <c r="V7685" t="b">
        <v>0</v>
      </c>
      <c r="W7685" t="b">
        <v>1</v>
      </c>
      <c r="X7685" t="b">
        <v>0</v>
      </c>
      <c r="Y7685" t="b">
        <v>1</v>
      </c>
      <c r="Z7685" t="b">
        <v>1</v>
      </c>
      <c r="AA7685" t="b">
        <v>1</v>
      </c>
      <c r="AB7685" t="b">
        <v>1</v>
      </c>
      <c r="AC7685" t="b">
        <v>1</v>
      </c>
    </row>
    <row r="7686" spans="1:29" x14ac:dyDescent="0.2">
      <c r="A7686" s="6">
        <v>2</v>
      </c>
      <c r="B7686" s="6" t="s">
        <v>183</v>
      </c>
      <c r="C7686" s="6" t="s">
        <v>135</v>
      </c>
      <c r="D7686" s="6">
        <v>0</v>
      </c>
      <c r="E7686" s="7">
        <v>58699.0420490037</v>
      </c>
      <c r="F7686" s="16">
        <f>SUMIFS(Table2[time],Table2[config],Table2[[#This Row],[config]],Table2[repetition],Table2[[#This Row],[repetition]])</f>
        <v>41841415.645223081</v>
      </c>
      <c r="G7686" s="16">
        <f>IF(Table2[[#This Row],[time]]&lt;7200000,1,0)</f>
        <v>1</v>
      </c>
      <c r="H7686" t="s">
        <v>228</v>
      </c>
      <c r="I7686">
        <v>4</v>
      </c>
      <c r="J7686" t="s">
        <v>229</v>
      </c>
      <c r="K7686" t="s">
        <v>230</v>
      </c>
      <c r="L7686" t="s">
        <v>250</v>
      </c>
      <c r="M7686" t="s">
        <v>232</v>
      </c>
      <c r="N7686" t="s">
        <v>244</v>
      </c>
      <c r="O7686">
        <v>90</v>
      </c>
      <c r="P7686">
        <v>120</v>
      </c>
      <c r="Q7686" t="s">
        <v>243</v>
      </c>
      <c r="R7686" t="s">
        <v>244</v>
      </c>
      <c r="S7686" t="s">
        <v>238</v>
      </c>
      <c r="T7686" t="b">
        <v>1</v>
      </c>
      <c r="U7686" t="b">
        <v>0</v>
      </c>
      <c r="V7686" t="b">
        <v>0</v>
      </c>
      <c r="W7686" t="b">
        <v>1</v>
      </c>
      <c r="X7686" t="b">
        <v>0</v>
      </c>
      <c r="Y7686" t="b">
        <v>1</v>
      </c>
      <c r="Z7686" t="b">
        <v>1</v>
      </c>
      <c r="AA7686" t="b">
        <v>1</v>
      </c>
      <c r="AB7686" t="b">
        <v>1</v>
      </c>
      <c r="AC7686" t="b">
        <v>1</v>
      </c>
    </row>
    <row r="7687" spans="1:29" x14ac:dyDescent="0.2">
      <c r="A7687" s="8">
        <v>2</v>
      </c>
      <c r="B7687" s="8" t="s">
        <v>185</v>
      </c>
      <c r="C7687" s="8" t="s">
        <v>135</v>
      </c>
      <c r="D7687" s="8">
        <v>0</v>
      </c>
      <c r="E7687" s="9">
        <v>31911.416824965199</v>
      </c>
      <c r="F7687" s="17">
        <f>SUMIFS(Table2[time],Table2[config],Table2[[#This Row],[config]],Table2[repetition],Table2[[#This Row],[repetition]])</f>
        <v>41841415.645223081</v>
      </c>
      <c r="G7687" s="17">
        <f>IF(Table2[[#This Row],[time]]&lt;7200000,1,0)</f>
        <v>1</v>
      </c>
      <c r="H7687" t="s">
        <v>228</v>
      </c>
      <c r="I7687">
        <v>4</v>
      </c>
      <c r="J7687" t="s">
        <v>229</v>
      </c>
      <c r="K7687" t="s">
        <v>230</v>
      </c>
      <c r="L7687" t="s">
        <v>250</v>
      </c>
      <c r="M7687" t="s">
        <v>232</v>
      </c>
      <c r="N7687" t="s">
        <v>244</v>
      </c>
      <c r="O7687">
        <v>90</v>
      </c>
      <c r="P7687">
        <v>120</v>
      </c>
      <c r="Q7687" t="s">
        <v>243</v>
      </c>
      <c r="R7687" t="s">
        <v>244</v>
      </c>
      <c r="S7687" t="s">
        <v>238</v>
      </c>
      <c r="T7687" t="b">
        <v>1</v>
      </c>
      <c r="U7687" t="b">
        <v>0</v>
      </c>
      <c r="V7687" t="b">
        <v>0</v>
      </c>
      <c r="W7687" t="b">
        <v>1</v>
      </c>
      <c r="X7687" t="b">
        <v>0</v>
      </c>
      <c r="Y7687" t="b">
        <v>1</v>
      </c>
      <c r="Z7687" t="b">
        <v>1</v>
      </c>
      <c r="AA7687" t="b">
        <v>1</v>
      </c>
      <c r="AB7687" t="b">
        <v>1</v>
      </c>
      <c r="AC7687" t="b">
        <v>1</v>
      </c>
    </row>
    <row r="7688" spans="1:29" x14ac:dyDescent="0.2">
      <c r="A7688" s="6">
        <v>2</v>
      </c>
      <c r="B7688" s="6" t="s">
        <v>195</v>
      </c>
      <c r="C7688" s="6" t="s">
        <v>135</v>
      </c>
      <c r="D7688" s="6">
        <v>0</v>
      </c>
      <c r="E7688" s="7">
        <v>49020.082352042598</v>
      </c>
      <c r="F7688" s="16">
        <f>SUMIFS(Table2[time],Table2[config],Table2[[#This Row],[config]],Table2[repetition],Table2[[#This Row],[repetition]])</f>
        <v>41841415.645223081</v>
      </c>
      <c r="G7688" s="16">
        <f>IF(Table2[[#This Row],[time]]&lt;7200000,1,0)</f>
        <v>1</v>
      </c>
      <c r="H7688" t="s">
        <v>228</v>
      </c>
      <c r="I7688">
        <v>4</v>
      </c>
      <c r="J7688" t="s">
        <v>229</v>
      </c>
      <c r="K7688" t="s">
        <v>230</v>
      </c>
      <c r="L7688" t="s">
        <v>250</v>
      </c>
      <c r="M7688" t="s">
        <v>232</v>
      </c>
      <c r="N7688" t="s">
        <v>244</v>
      </c>
      <c r="O7688">
        <v>90</v>
      </c>
      <c r="P7688">
        <v>120</v>
      </c>
      <c r="Q7688" t="s">
        <v>243</v>
      </c>
      <c r="R7688" t="s">
        <v>244</v>
      </c>
      <c r="S7688" t="s">
        <v>238</v>
      </c>
      <c r="T7688" t="b">
        <v>1</v>
      </c>
      <c r="U7688" t="b">
        <v>0</v>
      </c>
      <c r="V7688" t="b">
        <v>0</v>
      </c>
      <c r="W7688" t="b">
        <v>1</v>
      </c>
      <c r="X7688" t="b">
        <v>0</v>
      </c>
      <c r="Y7688" t="b">
        <v>1</v>
      </c>
      <c r="Z7688" t="b">
        <v>1</v>
      </c>
      <c r="AA7688" t="b">
        <v>1</v>
      </c>
      <c r="AB7688" t="b">
        <v>1</v>
      </c>
      <c r="AC7688" t="b">
        <v>1</v>
      </c>
    </row>
    <row r="7689" spans="1:29" x14ac:dyDescent="0.2">
      <c r="A7689" s="8">
        <v>2</v>
      </c>
      <c r="B7689" s="8" t="s">
        <v>184</v>
      </c>
      <c r="C7689" s="8" t="s">
        <v>135</v>
      </c>
      <c r="D7689" s="8">
        <v>0</v>
      </c>
      <c r="E7689" s="9">
        <v>79745.095118007099</v>
      </c>
      <c r="F7689" s="17">
        <f>SUMIFS(Table2[time],Table2[config],Table2[[#This Row],[config]],Table2[repetition],Table2[[#This Row],[repetition]])</f>
        <v>41841415.645223081</v>
      </c>
      <c r="G7689" s="17">
        <f>IF(Table2[[#This Row],[time]]&lt;7200000,1,0)</f>
        <v>1</v>
      </c>
      <c r="H7689" t="s">
        <v>228</v>
      </c>
      <c r="I7689">
        <v>4</v>
      </c>
      <c r="J7689" t="s">
        <v>229</v>
      </c>
      <c r="K7689" t="s">
        <v>230</v>
      </c>
      <c r="L7689" t="s">
        <v>250</v>
      </c>
      <c r="M7689" t="s">
        <v>232</v>
      </c>
      <c r="N7689" t="s">
        <v>244</v>
      </c>
      <c r="O7689">
        <v>90</v>
      </c>
      <c r="P7689">
        <v>120</v>
      </c>
      <c r="Q7689" t="s">
        <v>243</v>
      </c>
      <c r="R7689" t="s">
        <v>244</v>
      </c>
      <c r="S7689" t="s">
        <v>238</v>
      </c>
      <c r="T7689" t="b">
        <v>1</v>
      </c>
      <c r="U7689" t="b">
        <v>0</v>
      </c>
      <c r="V7689" t="b">
        <v>0</v>
      </c>
      <c r="W7689" t="b">
        <v>1</v>
      </c>
      <c r="X7689" t="b">
        <v>0</v>
      </c>
      <c r="Y7689" t="b">
        <v>1</v>
      </c>
      <c r="Z7689" t="b">
        <v>1</v>
      </c>
      <c r="AA7689" t="b">
        <v>1</v>
      </c>
      <c r="AB7689" t="b">
        <v>1</v>
      </c>
      <c r="AC7689" t="b">
        <v>1</v>
      </c>
    </row>
    <row r="7690" spans="1:29" x14ac:dyDescent="0.2">
      <c r="A7690" s="6">
        <v>2</v>
      </c>
      <c r="B7690" s="6" t="s">
        <v>180</v>
      </c>
      <c r="C7690" s="6" t="s">
        <v>135</v>
      </c>
      <c r="D7690" s="6">
        <v>0</v>
      </c>
      <c r="E7690" s="7">
        <v>19432.680924015502</v>
      </c>
      <c r="F7690" s="16">
        <f>SUMIFS(Table2[time],Table2[config],Table2[[#This Row],[config]],Table2[repetition],Table2[[#This Row],[repetition]])</f>
        <v>41841415.645223081</v>
      </c>
      <c r="G7690" s="16">
        <f>IF(Table2[[#This Row],[time]]&lt;7200000,1,0)</f>
        <v>1</v>
      </c>
      <c r="H7690" t="s">
        <v>228</v>
      </c>
      <c r="I7690">
        <v>4</v>
      </c>
      <c r="J7690" t="s">
        <v>229</v>
      </c>
      <c r="K7690" t="s">
        <v>230</v>
      </c>
      <c r="L7690" t="s">
        <v>250</v>
      </c>
      <c r="M7690" t="s">
        <v>232</v>
      </c>
      <c r="N7690" t="s">
        <v>244</v>
      </c>
      <c r="O7690">
        <v>90</v>
      </c>
      <c r="P7690">
        <v>120</v>
      </c>
      <c r="Q7690" t="s">
        <v>243</v>
      </c>
      <c r="R7690" t="s">
        <v>244</v>
      </c>
      <c r="S7690" t="s">
        <v>238</v>
      </c>
      <c r="T7690" t="b">
        <v>1</v>
      </c>
      <c r="U7690" t="b">
        <v>0</v>
      </c>
      <c r="V7690" t="b">
        <v>0</v>
      </c>
      <c r="W7690" t="b">
        <v>1</v>
      </c>
      <c r="X7690" t="b">
        <v>0</v>
      </c>
      <c r="Y7690" t="b">
        <v>1</v>
      </c>
      <c r="Z7690" t="b">
        <v>1</v>
      </c>
      <c r="AA7690" t="b">
        <v>1</v>
      </c>
      <c r="AB7690" t="b">
        <v>1</v>
      </c>
      <c r="AC7690" t="b">
        <v>1</v>
      </c>
    </row>
    <row r="7691" spans="1:29" x14ac:dyDescent="0.2">
      <c r="A7691" s="8">
        <v>2</v>
      </c>
      <c r="B7691" s="8" t="s">
        <v>198</v>
      </c>
      <c r="C7691" s="8" t="s">
        <v>135</v>
      </c>
      <c r="D7691" s="8">
        <v>0</v>
      </c>
      <c r="E7691" s="9">
        <v>48307.506710989401</v>
      </c>
      <c r="F7691" s="17">
        <f>SUMIFS(Table2[time],Table2[config],Table2[[#This Row],[config]],Table2[repetition],Table2[[#This Row],[repetition]])</f>
        <v>41841415.645223081</v>
      </c>
      <c r="G7691" s="17">
        <f>IF(Table2[[#This Row],[time]]&lt;7200000,1,0)</f>
        <v>1</v>
      </c>
      <c r="H7691" t="s">
        <v>228</v>
      </c>
      <c r="I7691">
        <v>4</v>
      </c>
      <c r="J7691" t="s">
        <v>229</v>
      </c>
      <c r="K7691" t="s">
        <v>230</v>
      </c>
      <c r="L7691" t="s">
        <v>250</v>
      </c>
      <c r="M7691" t="s">
        <v>232</v>
      </c>
      <c r="N7691" t="s">
        <v>244</v>
      </c>
      <c r="O7691">
        <v>90</v>
      </c>
      <c r="P7691">
        <v>120</v>
      </c>
      <c r="Q7691" t="s">
        <v>243</v>
      </c>
      <c r="R7691" t="s">
        <v>244</v>
      </c>
      <c r="S7691" t="s">
        <v>238</v>
      </c>
      <c r="T7691" t="b">
        <v>1</v>
      </c>
      <c r="U7691" t="b">
        <v>0</v>
      </c>
      <c r="V7691" t="b">
        <v>0</v>
      </c>
      <c r="W7691" t="b">
        <v>1</v>
      </c>
      <c r="X7691" t="b">
        <v>0</v>
      </c>
      <c r="Y7691" t="b">
        <v>1</v>
      </c>
      <c r="Z7691" t="b">
        <v>1</v>
      </c>
      <c r="AA7691" t="b">
        <v>1</v>
      </c>
      <c r="AB7691" t="b">
        <v>1</v>
      </c>
      <c r="AC7691" t="b">
        <v>1</v>
      </c>
    </row>
    <row r="7692" spans="1:29" x14ac:dyDescent="0.2">
      <c r="A7692" s="6">
        <v>2</v>
      </c>
      <c r="B7692" s="6" t="s">
        <v>189</v>
      </c>
      <c r="C7692" s="6" t="s">
        <v>135</v>
      </c>
      <c r="D7692" s="6">
        <v>0</v>
      </c>
      <c r="E7692" s="7">
        <v>25652.611686964501</v>
      </c>
      <c r="F7692" s="16">
        <f>SUMIFS(Table2[time],Table2[config],Table2[[#This Row],[config]],Table2[repetition],Table2[[#This Row],[repetition]])</f>
        <v>41841415.645223081</v>
      </c>
      <c r="G7692" s="16">
        <f>IF(Table2[[#This Row],[time]]&lt;7200000,1,0)</f>
        <v>1</v>
      </c>
      <c r="H7692" t="s">
        <v>228</v>
      </c>
      <c r="I7692">
        <v>4</v>
      </c>
      <c r="J7692" t="s">
        <v>229</v>
      </c>
      <c r="K7692" t="s">
        <v>230</v>
      </c>
      <c r="L7692" t="s">
        <v>250</v>
      </c>
      <c r="M7692" t="s">
        <v>232</v>
      </c>
      <c r="N7692" t="s">
        <v>244</v>
      </c>
      <c r="O7692">
        <v>90</v>
      </c>
      <c r="P7692">
        <v>120</v>
      </c>
      <c r="Q7692" t="s">
        <v>243</v>
      </c>
      <c r="R7692" t="s">
        <v>244</v>
      </c>
      <c r="S7692" t="s">
        <v>238</v>
      </c>
      <c r="T7692" t="b">
        <v>1</v>
      </c>
      <c r="U7692" t="b">
        <v>0</v>
      </c>
      <c r="V7692" t="b">
        <v>0</v>
      </c>
      <c r="W7692" t="b">
        <v>1</v>
      </c>
      <c r="X7692" t="b">
        <v>0</v>
      </c>
      <c r="Y7692" t="b">
        <v>1</v>
      </c>
      <c r="Z7692" t="b">
        <v>1</v>
      </c>
      <c r="AA7692" t="b">
        <v>1</v>
      </c>
      <c r="AB7692" t="b">
        <v>1</v>
      </c>
      <c r="AC7692" t="b">
        <v>1</v>
      </c>
    </row>
    <row r="7693" spans="1:29" x14ac:dyDescent="0.2">
      <c r="A7693" s="8">
        <v>2</v>
      </c>
      <c r="B7693" s="8" t="s">
        <v>178</v>
      </c>
      <c r="C7693" s="8" t="s">
        <v>135</v>
      </c>
      <c r="D7693" s="8">
        <v>0</v>
      </c>
      <c r="E7693" s="9">
        <v>25182.359925995101</v>
      </c>
      <c r="F7693" s="17">
        <f>SUMIFS(Table2[time],Table2[config],Table2[[#This Row],[config]],Table2[repetition],Table2[[#This Row],[repetition]])</f>
        <v>41841415.645223081</v>
      </c>
      <c r="G7693" s="17">
        <f>IF(Table2[[#This Row],[time]]&lt;7200000,1,0)</f>
        <v>1</v>
      </c>
      <c r="H7693" t="s">
        <v>228</v>
      </c>
      <c r="I7693">
        <v>4</v>
      </c>
      <c r="J7693" t="s">
        <v>229</v>
      </c>
      <c r="K7693" t="s">
        <v>230</v>
      </c>
      <c r="L7693" t="s">
        <v>250</v>
      </c>
      <c r="M7693" t="s">
        <v>232</v>
      </c>
      <c r="N7693" t="s">
        <v>244</v>
      </c>
      <c r="O7693">
        <v>90</v>
      </c>
      <c r="P7693">
        <v>120</v>
      </c>
      <c r="Q7693" t="s">
        <v>243</v>
      </c>
      <c r="R7693" t="s">
        <v>244</v>
      </c>
      <c r="S7693" t="s">
        <v>238</v>
      </c>
      <c r="T7693" t="b">
        <v>1</v>
      </c>
      <c r="U7693" t="b">
        <v>0</v>
      </c>
      <c r="V7693" t="b">
        <v>0</v>
      </c>
      <c r="W7693" t="b">
        <v>1</v>
      </c>
      <c r="X7693" t="b">
        <v>0</v>
      </c>
      <c r="Y7693" t="b">
        <v>1</v>
      </c>
      <c r="Z7693" t="b">
        <v>1</v>
      </c>
      <c r="AA7693" t="b">
        <v>1</v>
      </c>
      <c r="AB7693" t="b">
        <v>1</v>
      </c>
      <c r="AC7693" t="b">
        <v>1</v>
      </c>
    </row>
    <row r="7694" spans="1:29" x14ac:dyDescent="0.2">
      <c r="A7694" s="6">
        <v>2</v>
      </c>
      <c r="B7694" s="6" t="s">
        <v>193</v>
      </c>
      <c r="C7694" s="6" t="s">
        <v>135</v>
      </c>
      <c r="D7694" s="6">
        <v>0</v>
      </c>
      <c r="E7694" s="7">
        <v>27615.7894310308</v>
      </c>
      <c r="F7694" s="16">
        <f>SUMIFS(Table2[time],Table2[config],Table2[[#This Row],[config]],Table2[repetition],Table2[[#This Row],[repetition]])</f>
        <v>41841415.645223081</v>
      </c>
      <c r="G7694" s="16">
        <f>IF(Table2[[#This Row],[time]]&lt;7200000,1,0)</f>
        <v>1</v>
      </c>
      <c r="H7694" t="s">
        <v>228</v>
      </c>
      <c r="I7694">
        <v>4</v>
      </c>
      <c r="J7694" t="s">
        <v>229</v>
      </c>
      <c r="K7694" t="s">
        <v>230</v>
      </c>
      <c r="L7694" t="s">
        <v>250</v>
      </c>
      <c r="M7694" t="s">
        <v>232</v>
      </c>
      <c r="N7694" t="s">
        <v>244</v>
      </c>
      <c r="O7694">
        <v>90</v>
      </c>
      <c r="P7694">
        <v>120</v>
      </c>
      <c r="Q7694" t="s">
        <v>243</v>
      </c>
      <c r="R7694" t="s">
        <v>244</v>
      </c>
      <c r="S7694" t="s">
        <v>238</v>
      </c>
      <c r="T7694" t="b">
        <v>1</v>
      </c>
      <c r="U7694" t="b">
        <v>0</v>
      </c>
      <c r="V7694" t="b">
        <v>0</v>
      </c>
      <c r="W7694" t="b">
        <v>1</v>
      </c>
      <c r="X7694" t="b">
        <v>0</v>
      </c>
      <c r="Y7694" t="b">
        <v>1</v>
      </c>
      <c r="Z7694" t="b">
        <v>1</v>
      </c>
      <c r="AA7694" t="b">
        <v>1</v>
      </c>
      <c r="AB7694" t="b">
        <v>1</v>
      </c>
      <c r="AC7694" t="b">
        <v>1</v>
      </c>
    </row>
    <row r="7695" spans="1:29" x14ac:dyDescent="0.2">
      <c r="A7695" s="8">
        <v>2</v>
      </c>
      <c r="B7695" s="8" t="s">
        <v>196</v>
      </c>
      <c r="C7695" s="8" t="s">
        <v>135</v>
      </c>
      <c r="D7695" s="8">
        <v>3</v>
      </c>
      <c r="E7695" s="9">
        <v>54032.072371977803</v>
      </c>
      <c r="F7695" s="17">
        <f>SUMIFS(Table2[time],Table2[config],Table2[[#This Row],[config]],Table2[repetition],Table2[[#This Row],[repetition]])</f>
        <v>41841415.645223081</v>
      </c>
      <c r="G7695" s="17">
        <f>IF(Table2[[#This Row],[time]]&lt;7200000,1,0)</f>
        <v>1</v>
      </c>
      <c r="H7695" t="s">
        <v>228</v>
      </c>
      <c r="I7695">
        <v>4</v>
      </c>
      <c r="J7695" t="s">
        <v>229</v>
      </c>
      <c r="K7695" t="s">
        <v>230</v>
      </c>
      <c r="L7695" t="s">
        <v>250</v>
      </c>
      <c r="M7695" t="s">
        <v>232</v>
      </c>
      <c r="N7695" t="s">
        <v>244</v>
      </c>
      <c r="O7695">
        <v>90</v>
      </c>
      <c r="P7695">
        <v>120</v>
      </c>
      <c r="Q7695" t="s">
        <v>243</v>
      </c>
      <c r="R7695" t="s">
        <v>244</v>
      </c>
      <c r="S7695" t="s">
        <v>238</v>
      </c>
      <c r="T7695" t="b">
        <v>1</v>
      </c>
      <c r="U7695" t="b">
        <v>0</v>
      </c>
      <c r="V7695" t="b">
        <v>0</v>
      </c>
      <c r="W7695" t="b">
        <v>1</v>
      </c>
      <c r="X7695" t="b">
        <v>0</v>
      </c>
      <c r="Y7695" t="b">
        <v>1</v>
      </c>
      <c r="Z7695" t="b">
        <v>1</v>
      </c>
      <c r="AA7695" t="b">
        <v>1</v>
      </c>
      <c r="AB7695" t="b">
        <v>1</v>
      </c>
      <c r="AC7695" t="b">
        <v>1</v>
      </c>
    </row>
    <row r="7696" spans="1:29" x14ac:dyDescent="0.2">
      <c r="A7696" s="6">
        <v>2</v>
      </c>
      <c r="B7696" s="6" t="s">
        <v>199</v>
      </c>
      <c r="C7696" s="6" t="s">
        <v>135</v>
      </c>
      <c r="D7696" s="6">
        <v>0</v>
      </c>
      <c r="E7696" s="7">
        <v>23735.5937630054</v>
      </c>
      <c r="F7696" s="16">
        <f>SUMIFS(Table2[time],Table2[config],Table2[[#This Row],[config]],Table2[repetition],Table2[[#This Row],[repetition]])</f>
        <v>41841415.645223081</v>
      </c>
      <c r="G7696" s="16">
        <f>IF(Table2[[#This Row],[time]]&lt;7200000,1,0)</f>
        <v>1</v>
      </c>
      <c r="H7696" t="s">
        <v>228</v>
      </c>
      <c r="I7696">
        <v>4</v>
      </c>
      <c r="J7696" t="s">
        <v>229</v>
      </c>
      <c r="K7696" t="s">
        <v>230</v>
      </c>
      <c r="L7696" t="s">
        <v>250</v>
      </c>
      <c r="M7696" t="s">
        <v>232</v>
      </c>
      <c r="N7696" t="s">
        <v>244</v>
      </c>
      <c r="O7696">
        <v>90</v>
      </c>
      <c r="P7696">
        <v>120</v>
      </c>
      <c r="Q7696" t="s">
        <v>243</v>
      </c>
      <c r="R7696" t="s">
        <v>244</v>
      </c>
      <c r="S7696" t="s">
        <v>238</v>
      </c>
      <c r="T7696" t="b">
        <v>1</v>
      </c>
      <c r="U7696" t="b">
        <v>0</v>
      </c>
      <c r="V7696" t="b">
        <v>0</v>
      </c>
      <c r="W7696" t="b">
        <v>1</v>
      </c>
      <c r="X7696" t="b">
        <v>0</v>
      </c>
      <c r="Y7696" t="b">
        <v>1</v>
      </c>
      <c r="Z7696" t="b">
        <v>1</v>
      </c>
      <c r="AA7696" t="b">
        <v>1</v>
      </c>
      <c r="AB7696" t="b">
        <v>1</v>
      </c>
      <c r="AC7696" t="b">
        <v>1</v>
      </c>
    </row>
    <row r="7697" spans="1:29" x14ac:dyDescent="0.2">
      <c r="A7697" s="8">
        <v>2</v>
      </c>
      <c r="B7697" s="8" t="s">
        <v>197</v>
      </c>
      <c r="C7697" s="8" t="s">
        <v>135</v>
      </c>
      <c r="D7697" s="8">
        <v>0</v>
      </c>
      <c r="E7697" s="9">
        <v>20074.7125910129</v>
      </c>
      <c r="F7697" s="17">
        <f>SUMIFS(Table2[time],Table2[config],Table2[[#This Row],[config]],Table2[repetition],Table2[[#This Row],[repetition]])</f>
        <v>41841415.645223081</v>
      </c>
      <c r="G7697" s="17">
        <f>IF(Table2[[#This Row],[time]]&lt;7200000,1,0)</f>
        <v>1</v>
      </c>
      <c r="H7697" t="s">
        <v>228</v>
      </c>
      <c r="I7697">
        <v>4</v>
      </c>
      <c r="J7697" t="s">
        <v>229</v>
      </c>
      <c r="K7697" t="s">
        <v>230</v>
      </c>
      <c r="L7697" t="s">
        <v>250</v>
      </c>
      <c r="M7697" t="s">
        <v>232</v>
      </c>
      <c r="N7697" t="s">
        <v>244</v>
      </c>
      <c r="O7697">
        <v>90</v>
      </c>
      <c r="P7697">
        <v>120</v>
      </c>
      <c r="Q7697" t="s">
        <v>243</v>
      </c>
      <c r="R7697" t="s">
        <v>244</v>
      </c>
      <c r="S7697" t="s">
        <v>238</v>
      </c>
      <c r="T7697" t="b">
        <v>1</v>
      </c>
      <c r="U7697" t="b">
        <v>0</v>
      </c>
      <c r="V7697" t="b">
        <v>0</v>
      </c>
      <c r="W7697" t="b">
        <v>1</v>
      </c>
      <c r="X7697" t="b">
        <v>0</v>
      </c>
      <c r="Y7697" t="b">
        <v>1</v>
      </c>
      <c r="Z7697" t="b">
        <v>1</v>
      </c>
      <c r="AA7697" t="b">
        <v>1</v>
      </c>
      <c r="AB7697" t="b">
        <v>1</v>
      </c>
      <c r="AC7697" t="b">
        <v>1</v>
      </c>
    </row>
    <row r="7698" spans="1:29" x14ac:dyDescent="0.2">
      <c r="A7698" s="6">
        <v>2</v>
      </c>
      <c r="B7698" s="6" t="s">
        <v>179</v>
      </c>
      <c r="C7698" s="6" t="s">
        <v>135</v>
      </c>
      <c r="D7698" s="6">
        <v>0</v>
      </c>
      <c r="E7698" s="7">
        <v>43059.690422960499</v>
      </c>
      <c r="F7698" s="16">
        <f>SUMIFS(Table2[time],Table2[config],Table2[[#This Row],[config]],Table2[repetition],Table2[[#This Row],[repetition]])</f>
        <v>41841415.645223081</v>
      </c>
      <c r="G7698" s="16">
        <f>IF(Table2[[#This Row],[time]]&lt;7200000,1,0)</f>
        <v>1</v>
      </c>
      <c r="H7698" t="s">
        <v>228</v>
      </c>
      <c r="I7698">
        <v>4</v>
      </c>
      <c r="J7698" t="s">
        <v>229</v>
      </c>
      <c r="K7698" t="s">
        <v>230</v>
      </c>
      <c r="L7698" t="s">
        <v>250</v>
      </c>
      <c r="M7698" t="s">
        <v>232</v>
      </c>
      <c r="N7698" t="s">
        <v>244</v>
      </c>
      <c r="O7698">
        <v>90</v>
      </c>
      <c r="P7698">
        <v>120</v>
      </c>
      <c r="Q7698" t="s">
        <v>243</v>
      </c>
      <c r="R7698" t="s">
        <v>244</v>
      </c>
      <c r="S7698" t="s">
        <v>238</v>
      </c>
      <c r="T7698" t="b">
        <v>1</v>
      </c>
      <c r="U7698" t="b">
        <v>0</v>
      </c>
      <c r="V7698" t="b">
        <v>0</v>
      </c>
      <c r="W7698" t="b">
        <v>1</v>
      </c>
      <c r="X7698" t="b">
        <v>0</v>
      </c>
      <c r="Y7698" t="b">
        <v>1</v>
      </c>
      <c r="Z7698" t="b">
        <v>1</v>
      </c>
      <c r="AA7698" t="b">
        <v>1</v>
      </c>
      <c r="AB7698" t="b">
        <v>1</v>
      </c>
      <c r="AC7698" t="b">
        <v>1</v>
      </c>
    </row>
    <row r="7699" spans="1:29" x14ac:dyDescent="0.2">
      <c r="A7699" s="8">
        <v>2</v>
      </c>
      <c r="B7699" s="8" t="s">
        <v>186</v>
      </c>
      <c r="C7699" s="8" t="s">
        <v>135</v>
      </c>
      <c r="D7699" s="8">
        <v>0</v>
      </c>
      <c r="E7699" s="9">
        <v>31719.9301000218</v>
      </c>
      <c r="F7699" s="17">
        <f>SUMIFS(Table2[time],Table2[config],Table2[[#This Row],[config]],Table2[repetition],Table2[[#This Row],[repetition]])</f>
        <v>41841415.645223081</v>
      </c>
      <c r="G7699" s="17">
        <f>IF(Table2[[#This Row],[time]]&lt;7200000,1,0)</f>
        <v>1</v>
      </c>
      <c r="H7699" t="s">
        <v>228</v>
      </c>
      <c r="I7699">
        <v>4</v>
      </c>
      <c r="J7699" t="s">
        <v>229</v>
      </c>
      <c r="K7699" t="s">
        <v>230</v>
      </c>
      <c r="L7699" t="s">
        <v>250</v>
      </c>
      <c r="M7699" t="s">
        <v>232</v>
      </c>
      <c r="N7699" t="s">
        <v>244</v>
      </c>
      <c r="O7699">
        <v>90</v>
      </c>
      <c r="P7699">
        <v>120</v>
      </c>
      <c r="Q7699" t="s">
        <v>243</v>
      </c>
      <c r="R7699" t="s">
        <v>244</v>
      </c>
      <c r="S7699" t="s">
        <v>238</v>
      </c>
      <c r="T7699" t="b">
        <v>1</v>
      </c>
      <c r="U7699" t="b">
        <v>0</v>
      </c>
      <c r="V7699" t="b">
        <v>0</v>
      </c>
      <c r="W7699" t="b">
        <v>1</v>
      </c>
      <c r="X7699" t="b">
        <v>0</v>
      </c>
      <c r="Y7699" t="b">
        <v>1</v>
      </c>
      <c r="Z7699" t="b">
        <v>1</v>
      </c>
      <c r="AA7699" t="b">
        <v>1</v>
      </c>
      <c r="AB7699" t="b">
        <v>1</v>
      </c>
      <c r="AC7699" t="b">
        <v>1</v>
      </c>
    </row>
    <row r="7700" spans="1:29" x14ac:dyDescent="0.2">
      <c r="A7700" s="6">
        <v>2</v>
      </c>
      <c r="B7700" s="6" t="s">
        <v>202</v>
      </c>
      <c r="C7700" s="6" t="s">
        <v>135</v>
      </c>
      <c r="D7700" s="6">
        <v>0</v>
      </c>
      <c r="E7700" s="7">
        <v>64894.497900037</v>
      </c>
      <c r="F7700" s="16">
        <f>SUMIFS(Table2[time],Table2[config],Table2[[#This Row],[config]],Table2[repetition],Table2[[#This Row],[repetition]])</f>
        <v>41841415.645223081</v>
      </c>
      <c r="G7700" s="16">
        <f>IF(Table2[[#This Row],[time]]&lt;7200000,1,0)</f>
        <v>1</v>
      </c>
      <c r="H7700" t="s">
        <v>228</v>
      </c>
      <c r="I7700">
        <v>4</v>
      </c>
      <c r="J7700" t="s">
        <v>229</v>
      </c>
      <c r="K7700" t="s">
        <v>230</v>
      </c>
      <c r="L7700" t="s">
        <v>250</v>
      </c>
      <c r="M7700" t="s">
        <v>232</v>
      </c>
      <c r="N7700" t="s">
        <v>244</v>
      </c>
      <c r="O7700">
        <v>90</v>
      </c>
      <c r="P7700">
        <v>120</v>
      </c>
      <c r="Q7700" t="s">
        <v>243</v>
      </c>
      <c r="R7700" t="s">
        <v>244</v>
      </c>
      <c r="S7700" t="s">
        <v>238</v>
      </c>
      <c r="T7700" t="b">
        <v>1</v>
      </c>
      <c r="U7700" t="b">
        <v>0</v>
      </c>
      <c r="V7700" t="b">
        <v>0</v>
      </c>
      <c r="W7700" t="b">
        <v>1</v>
      </c>
      <c r="X7700" t="b">
        <v>0</v>
      </c>
      <c r="Y7700" t="b">
        <v>1</v>
      </c>
      <c r="Z7700" t="b">
        <v>1</v>
      </c>
      <c r="AA7700" t="b">
        <v>1</v>
      </c>
      <c r="AB7700" t="b">
        <v>1</v>
      </c>
      <c r="AC7700" t="b">
        <v>1</v>
      </c>
    </row>
    <row r="7701" spans="1:29" x14ac:dyDescent="0.2">
      <c r="A7701" s="8">
        <v>2</v>
      </c>
      <c r="B7701" s="8" t="s">
        <v>177</v>
      </c>
      <c r="C7701" s="8" t="s">
        <v>135</v>
      </c>
      <c r="D7701" s="8">
        <v>0</v>
      </c>
      <c r="E7701" s="9">
        <v>114497.637972002</v>
      </c>
      <c r="F7701" s="17">
        <f>SUMIFS(Table2[time],Table2[config],Table2[[#This Row],[config]],Table2[repetition],Table2[[#This Row],[repetition]])</f>
        <v>41841415.645223081</v>
      </c>
      <c r="G7701" s="17">
        <f>IF(Table2[[#This Row],[time]]&lt;7200000,1,0)</f>
        <v>1</v>
      </c>
      <c r="H7701" t="s">
        <v>228</v>
      </c>
      <c r="I7701">
        <v>4</v>
      </c>
      <c r="J7701" t="s">
        <v>229</v>
      </c>
      <c r="K7701" t="s">
        <v>230</v>
      </c>
      <c r="L7701" t="s">
        <v>250</v>
      </c>
      <c r="M7701" t="s">
        <v>232</v>
      </c>
      <c r="N7701" t="s">
        <v>244</v>
      </c>
      <c r="O7701">
        <v>90</v>
      </c>
      <c r="P7701">
        <v>120</v>
      </c>
      <c r="Q7701" t="s">
        <v>243</v>
      </c>
      <c r="R7701" t="s">
        <v>244</v>
      </c>
      <c r="S7701" t="s">
        <v>238</v>
      </c>
      <c r="T7701" t="b">
        <v>1</v>
      </c>
      <c r="U7701" t="b">
        <v>0</v>
      </c>
      <c r="V7701" t="b">
        <v>0</v>
      </c>
      <c r="W7701" t="b">
        <v>1</v>
      </c>
      <c r="X7701" t="b">
        <v>0</v>
      </c>
      <c r="Y7701" t="b">
        <v>1</v>
      </c>
      <c r="Z7701" t="b">
        <v>1</v>
      </c>
      <c r="AA7701" t="b">
        <v>1</v>
      </c>
      <c r="AB7701" t="b">
        <v>1</v>
      </c>
      <c r="AC7701" t="b">
        <v>1</v>
      </c>
    </row>
    <row r="7702" spans="1:29" x14ac:dyDescent="0.2">
      <c r="A7702" s="6">
        <v>2</v>
      </c>
      <c r="B7702" s="6" t="s">
        <v>201</v>
      </c>
      <c r="C7702" s="6" t="s">
        <v>135</v>
      </c>
      <c r="D7702" s="6">
        <v>0</v>
      </c>
      <c r="E7702" s="7">
        <v>44423.947645002001</v>
      </c>
      <c r="F7702" s="16">
        <f>SUMIFS(Table2[time],Table2[config],Table2[[#This Row],[config]],Table2[repetition],Table2[[#This Row],[repetition]])</f>
        <v>41841415.645223081</v>
      </c>
      <c r="G7702" s="16">
        <f>IF(Table2[[#This Row],[time]]&lt;7200000,1,0)</f>
        <v>1</v>
      </c>
      <c r="H7702" t="s">
        <v>228</v>
      </c>
      <c r="I7702">
        <v>4</v>
      </c>
      <c r="J7702" t="s">
        <v>229</v>
      </c>
      <c r="K7702" t="s">
        <v>230</v>
      </c>
      <c r="L7702" t="s">
        <v>250</v>
      </c>
      <c r="M7702" t="s">
        <v>232</v>
      </c>
      <c r="N7702" t="s">
        <v>244</v>
      </c>
      <c r="O7702">
        <v>90</v>
      </c>
      <c r="P7702">
        <v>120</v>
      </c>
      <c r="Q7702" t="s">
        <v>243</v>
      </c>
      <c r="R7702" t="s">
        <v>244</v>
      </c>
      <c r="S7702" t="s">
        <v>238</v>
      </c>
      <c r="T7702" t="b">
        <v>1</v>
      </c>
      <c r="U7702" t="b">
        <v>0</v>
      </c>
      <c r="V7702" t="b">
        <v>0</v>
      </c>
      <c r="W7702" t="b">
        <v>1</v>
      </c>
      <c r="X7702" t="b">
        <v>0</v>
      </c>
      <c r="Y7702" t="b">
        <v>1</v>
      </c>
      <c r="Z7702" t="b">
        <v>1</v>
      </c>
      <c r="AA7702" t="b">
        <v>1</v>
      </c>
      <c r="AB7702" t="b">
        <v>1</v>
      </c>
      <c r="AC7702" t="b">
        <v>1</v>
      </c>
    </row>
    <row r="7703" spans="1:29" x14ac:dyDescent="0.2">
      <c r="A7703" s="8">
        <v>2</v>
      </c>
      <c r="B7703" s="8" t="s">
        <v>190</v>
      </c>
      <c r="C7703" s="8" t="s">
        <v>135</v>
      </c>
      <c r="D7703" s="8">
        <v>0</v>
      </c>
      <c r="E7703" s="9">
        <v>336034.12267699599</v>
      </c>
      <c r="F7703" s="17">
        <f>SUMIFS(Table2[time],Table2[config],Table2[[#This Row],[config]],Table2[repetition],Table2[[#This Row],[repetition]])</f>
        <v>41841415.645223081</v>
      </c>
      <c r="G7703" s="17">
        <f>IF(Table2[[#This Row],[time]]&lt;7200000,1,0)</f>
        <v>1</v>
      </c>
      <c r="H7703" t="s">
        <v>228</v>
      </c>
      <c r="I7703">
        <v>4</v>
      </c>
      <c r="J7703" t="s">
        <v>229</v>
      </c>
      <c r="K7703" t="s">
        <v>230</v>
      </c>
      <c r="L7703" t="s">
        <v>250</v>
      </c>
      <c r="M7703" t="s">
        <v>232</v>
      </c>
      <c r="N7703" t="s">
        <v>244</v>
      </c>
      <c r="O7703">
        <v>90</v>
      </c>
      <c r="P7703">
        <v>120</v>
      </c>
      <c r="Q7703" t="s">
        <v>243</v>
      </c>
      <c r="R7703" t="s">
        <v>244</v>
      </c>
      <c r="S7703" t="s">
        <v>238</v>
      </c>
      <c r="T7703" t="b">
        <v>1</v>
      </c>
      <c r="U7703" t="b">
        <v>0</v>
      </c>
      <c r="V7703" t="b">
        <v>0</v>
      </c>
      <c r="W7703" t="b">
        <v>1</v>
      </c>
      <c r="X7703" t="b">
        <v>0</v>
      </c>
      <c r="Y7703" t="b">
        <v>1</v>
      </c>
      <c r="Z7703" t="b">
        <v>1</v>
      </c>
      <c r="AA7703" t="b">
        <v>1</v>
      </c>
      <c r="AB7703" t="b">
        <v>1</v>
      </c>
      <c r="AC7703" t="b">
        <v>1</v>
      </c>
    </row>
    <row r="7704" spans="1:29" x14ac:dyDescent="0.2">
      <c r="A7704" s="6">
        <v>2</v>
      </c>
      <c r="B7704" s="6" t="s">
        <v>188</v>
      </c>
      <c r="C7704" s="6" t="s">
        <v>135</v>
      </c>
      <c r="D7704" s="6">
        <v>0</v>
      </c>
      <c r="E7704" s="7">
        <v>106041.305802995</v>
      </c>
      <c r="F7704" s="16">
        <f>SUMIFS(Table2[time],Table2[config],Table2[[#This Row],[config]],Table2[repetition],Table2[[#This Row],[repetition]])</f>
        <v>41841415.645223081</v>
      </c>
      <c r="G7704" s="16">
        <f>IF(Table2[[#This Row],[time]]&lt;7200000,1,0)</f>
        <v>1</v>
      </c>
      <c r="H7704" t="s">
        <v>228</v>
      </c>
      <c r="I7704">
        <v>4</v>
      </c>
      <c r="J7704" t="s">
        <v>229</v>
      </c>
      <c r="K7704" t="s">
        <v>230</v>
      </c>
      <c r="L7704" t="s">
        <v>250</v>
      </c>
      <c r="M7704" t="s">
        <v>232</v>
      </c>
      <c r="N7704" t="s">
        <v>244</v>
      </c>
      <c r="O7704">
        <v>90</v>
      </c>
      <c r="P7704">
        <v>120</v>
      </c>
      <c r="Q7704" t="s">
        <v>243</v>
      </c>
      <c r="R7704" t="s">
        <v>244</v>
      </c>
      <c r="S7704" t="s">
        <v>238</v>
      </c>
      <c r="T7704" t="b">
        <v>1</v>
      </c>
      <c r="U7704" t="b">
        <v>0</v>
      </c>
      <c r="V7704" t="b">
        <v>0</v>
      </c>
      <c r="W7704" t="b">
        <v>1</v>
      </c>
      <c r="X7704" t="b">
        <v>0</v>
      </c>
      <c r="Y7704" t="b">
        <v>1</v>
      </c>
      <c r="Z7704" t="b">
        <v>1</v>
      </c>
      <c r="AA7704" t="b">
        <v>1</v>
      </c>
      <c r="AB7704" t="b">
        <v>1</v>
      </c>
      <c r="AC7704" t="b">
        <v>1</v>
      </c>
    </row>
    <row r="7705" spans="1:29" x14ac:dyDescent="0.2">
      <c r="A7705" s="8">
        <v>2</v>
      </c>
      <c r="B7705" s="8" t="s">
        <v>203</v>
      </c>
      <c r="C7705" s="8" t="s">
        <v>135</v>
      </c>
      <c r="D7705" s="8">
        <v>2</v>
      </c>
      <c r="E7705" s="9">
        <v>248226.86184698201</v>
      </c>
      <c r="F7705" s="17">
        <f>SUMIFS(Table2[time],Table2[config],Table2[[#This Row],[config]],Table2[repetition],Table2[[#This Row],[repetition]])</f>
        <v>41841415.645223081</v>
      </c>
      <c r="G7705" s="17">
        <f>IF(Table2[[#This Row],[time]]&lt;7200000,1,0)</f>
        <v>1</v>
      </c>
      <c r="H7705" t="s">
        <v>228</v>
      </c>
      <c r="I7705">
        <v>4</v>
      </c>
      <c r="J7705" t="s">
        <v>229</v>
      </c>
      <c r="K7705" t="s">
        <v>230</v>
      </c>
      <c r="L7705" t="s">
        <v>250</v>
      </c>
      <c r="M7705" t="s">
        <v>232</v>
      </c>
      <c r="N7705" t="s">
        <v>244</v>
      </c>
      <c r="O7705">
        <v>90</v>
      </c>
      <c r="P7705">
        <v>120</v>
      </c>
      <c r="Q7705" t="s">
        <v>243</v>
      </c>
      <c r="R7705" t="s">
        <v>244</v>
      </c>
      <c r="S7705" t="s">
        <v>238</v>
      </c>
      <c r="T7705" t="b">
        <v>1</v>
      </c>
      <c r="U7705" t="b">
        <v>0</v>
      </c>
      <c r="V7705" t="b">
        <v>0</v>
      </c>
      <c r="W7705" t="b">
        <v>1</v>
      </c>
      <c r="X7705" t="b">
        <v>0</v>
      </c>
      <c r="Y7705" t="b">
        <v>1</v>
      </c>
      <c r="Z7705" t="b">
        <v>1</v>
      </c>
      <c r="AA7705" t="b">
        <v>1</v>
      </c>
      <c r="AB7705" t="b">
        <v>1</v>
      </c>
      <c r="AC7705" t="b">
        <v>1</v>
      </c>
    </row>
    <row r="7706" spans="1:29" x14ac:dyDescent="0.2">
      <c r="A7706" s="6">
        <v>2</v>
      </c>
      <c r="B7706" s="6" t="s">
        <v>205</v>
      </c>
      <c r="C7706" s="6" t="s">
        <v>135</v>
      </c>
      <c r="D7706" s="6">
        <v>1</v>
      </c>
      <c r="E7706" s="7">
        <v>4159077.860324</v>
      </c>
      <c r="F7706" s="16">
        <f>SUMIFS(Table2[time],Table2[config],Table2[[#This Row],[config]],Table2[repetition],Table2[[#This Row],[repetition]])</f>
        <v>41841415.645223081</v>
      </c>
      <c r="G7706" s="16">
        <f>IF(Table2[[#This Row],[time]]&lt;7200000,1,0)</f>
        <v>1</v>
      </c>
      <c r="H7706" t="s">
        <v>228</v>
      </c>
      <c r="I7706">
        <v>4</v>
      </c>
      <c r="J7706" t="s">
        <v>229</v>
      </c>
      <c r="K7706" t="s">
        <v>230</v>
      </c>
      <c r="L7706" t="s">
        <v>250</v>
      </c>
      <c r="M7706" t="s">
        <v>232</v>
      </c>
      <c r="N7706" t="s">
        <v>244</v>
      </c>
      <c r="O7706">
        <v>90</v>
      </c>
      <c r="P7706">
        <v>120</v>
      </c>
      <c r="Q7706" t="s">
        <v>243</v>
      </c>
      <c r="R7706" t="s">
        <v>244</v>
      </c>
      <c r="S7706" t="s">
        <v>238</v>
      </c>
      <c r="T7706" t="b">
        <v>1</v>
      </c>
      <c r="U7706" t="b">
        <v>0</v>
      </c>
      <c r="V7706" t="b">
        <v>0</v>
      </c>
      <c r="W7706" t="b">
        <v>1</v>
      </c>
      <c r="X7706" t="b">
        <v>0</v>
      </c>
      <c r="Y7706" t="b">
        <v>1</v>
      </c>
      <c r="Z7706" t="b">
        <v>1</v>
      </c>
      <c r="AA7706" t="b">
        <v>1</v>
      </c>
      <c r="AB7706" t="b">
        <v>1</v>
      </c>
      <c r="AC7706" t="b">
        <v>1</v>
      </c>
    </row>
    <row r="7707" spans="1:29" x14ac:dyDescent="0.2">
      <c r="A7707" s="8">
        <v>2</v>
      </c>
      <c r="B7707" s="8" t="s">
        <v>182</v>
      </c>
      <c r="C7707" s="8" t="s">
        <v>135</v>
      </c>
      <c r="D7707" s="8">
        <v>0</v>
      </c>
      <c r="E7707" s="9">
        <v>7205209.669884</v>
      </c>
      <c r="F7707" s="17">
        <f>SUMIFS(Table2[time],Table2[config],Table2[[#This Row],[config]],Table2[repetition],Table2[[#This Row],[repetition]])</f>
        <v>41841415.645223081</v>
      </c>
      <c r="G7707" s="17">
        <f>IF(Table2[[#This Row],[time]]&lt;7200000,1,0)</f>
        <v>0</v>
      </c>
      <c r="H7707" t="s">
        <v>228</v>
      </c>
      <c r="I7707">
        <v>4</v>
      </c>
      <c r="J7707" t="s">
        <v>229</v>
      </c>
      <c r="K7707" t="s">
        <v>230</v>
      </c>
      <c r="L7707" t="s">
        <v>250</v>
      </c>
      <c r="M7707" t="s">
        <v>232</v>
      </c>
      <c r="N7707" t="s">
        <v>244</v>
      </c>
      <c r="O7707">
        <v>90</v>
      </c>
      <c r="P7707">
        <v>120</v>
      </c>
      <c r="Q7707" t="s">
        <v>243</v>
      </c>
      <c r="R7707" t="s">
        <v>244</v>
      </c>
      <c r="S7707" t="s">
        <v>238</v>
      </c>
      <c r="T7707" t="b">
        <v>1</v>
      </c>
      <c r="U7707" t="b">
        <v>0</v>
      </c>
      <c r="V7707" t="b">
        <v>0</v>
      </c>
      <c r="W7707" t="b">
        <v>1</v>
      </c>
      <c r="X7707" t="b">
        <v>0</v>
      </c>
      <c r="Y7707" t="b">
        <v>1</v>
      </c>
      <c r="Z7707" t="b">
        <v>1</v>
      </c>
      <c r="AA7707" t="b">
        <v>1</v>
      </c>
      <c r="AB7707" t="b">
        <v>1</v>
      </c>
      <c r="AC7707" t="b">
        <v>1</v>
      </c>
    </row>
    <row r="7708" spans="1:29" x14ac:dyDescent="0.2">
      <c r="A7708" s="6">
        <v>2</v>
      </c>
      <c r="B7708" s="6" t="s">
        <v>200</v>
      </c>
      <c r="C7708" s="6" t="s">
        <v>135</v>
      </c>
      <c r="D7708" s="6">
        <v>0</v>
      </c>
      <c r="E7708" s="7">
        <v>7207055.4179929802</v>
      </c>
      <c r="F7708" s="16">
        <f>SUMIFS(Table2[time],Table2[config],Table2[[#This Row],[config]],Table2[repetition],Table2[[#This Row],[repetition]])</f>
        <v>41841415.645223081</v>
      </c>
      <c r="G7708" s="16">
        <f>IF(Table2[[#This Row],[time]]&lt;7200000,1,0)</f>
        <v>0</v>
      </c>
      <c r="H7708" t="s">
        <v>228</v>
      </c>
      <c r="I7708">
        <v>4</v>
      </c>
      <c r="J7708" t="s">
        <v>229</v>
      </c>
      <c r="K7708" t="s">
        <v>230</v>
      </c>
      <c r="L7708" t="s">
        <v>250</v>
      </c>
      <c r="M7708" t="s">
        <v>232</v>
      </c>
      <c r="N7708" t="s">
        <v>244</v>
      </c>
      <c r="O7708">
        <v>90</v>
      </c>
      <c r="P7708">
        <v>120</v>
      </c>
      <c r="Q7708" t="s">
        <v>243</v>
      </c>
      <c r="R7708" t="s">
        <v>244</v>
      </c>
      <c r="S7708" t="s">
        <v>238</v>
      </c>
      <c r="T7708" t="b">
        <v>1</v>
      </c>
      <c r="U7708" t="b">
        <v>0</v>
      </c>
      <c r="V7708" t="b">
        <v>0</v>
      </c>
      <c r="W7708" t="b">
        <v>1</v>
      </c>
      <c r="X7708" t="b">
        <v>0</v>
      </c>
      <c r="Y7708" t="b">
        <v>1</v>
      </c>
      <c r="Z7708" t="b">
        <v>1</v>
      </c>
      <c r="AA7708" t="b">
        <v>1</v>
      </c>
      <c r="AB7708" t="b">
        <v>1</v>
      </c>
      <c r="AC7708" t="b">
        <v>1</v>
      </c>
    </row>
    <row r="7709" spans="1:29" x14ac:dyDescent="0.2">
      <c r="A7709" s="8">
        <v>2</v>
      </c>
      <c r="B7709" s="8" t="s">
        <v>191</v>
      </c>
      <c r="C7709" s="8" t="s">
        <v>135</v>
      </c>
      <c r="D7709" s="8">
        <v>0</v>
      </c>
      <c r="E7709" s="9">
        <v>7207110.9491930101</v>
      </c>
      <c r="F7709" s="17">
        <f>SUMIFS(Table2[time],Table2[config],Table2[[#This Row],[config]],Table2[repetition],Table2[[#This Row],[repetition]])</f>
        <v>41841415.645223081</v>
      </c>
      <c r="G7709" s="17">
        <f>IF(Table2[[#This Row],[time]]&lt;7200000,1,0)</f>
        <v>0</v>
      </c>
      <c r="H7709" t="s">
        <v>228</v>
      </c>
      <c r="I7709">
        <v>4</v>
      </c>
      <c r="J7709" t="s">
        <v>229</v>
      </c>
      <c r="K7709" t="s">
        <v>230</v>
      </c>
      <c r="L7709" t="s">
        <v>250</v>
      </c>
      <c r="M7709" t="s">
        <v>232</v>
      </c>
      <c r="N7709" t="s">
        <v>244</v>
      </c>
      <c r="O7709">
        <v>90</v>
      </c>
      <c r="P7709">
        <v>120</v>
      </c>
      <c r="Q7709" t="s">
        <v>243</v>
      </c>
      <c r="R7709" t="s">
        <v>244</v>
      </c>
      <c r="S7709" t="s">
        <v>238</v>
      </c>
      <c r="T7709" t="b">
        <v>1</v>
      </c>
      <c r="U7709" t="b">
        <v>0</v>
      </c>
      <c r="V7709" t="b">
        <v>0</v>
      </c>
      <c r="W7709" t="b">
        <v>1</v>
      </c>
      <c r="X7709" t="b">
        <v>0</v>
      </c>
      <c r="Y7709" t="b">
        <v>1</v>
      </c>
      <c r="Z7709" t="b">
        <v>1</v>
      </c>
      <c r="AA7709" t="b">
        <v>1</v>
      </c>
      <c r="AB7709" t="b">
        <v>1</v>
      </c>
      <c r="AC7709" t="b">
        <v>1</v>
      </c>
    </row>
    <row r="7710" spans="1:29" x14ac:dyDescent="0.2">
      <c r="A7710" s="6">
        <v>2</v>
      </c>
      <c r="B7710" s="6" t="s">
        <v>187</v>
      </c>
      <c r="C7710" s="6" t="s">
        <v>135</v>
      </c>
      <c r="D7710" s="6">
        <v>0</v>
      </c>
      <c r="E7710" s="7">
        <v>7256011.1146409698</v>
      </c>
      <c r="F7710" s="16">
        <f>SUMIFS(Table2[time],Table2[config],Table2[[#This Row],[config]],Table2[repetition],Table2[[#This Row],[repetition]])</f>
        <v>41841415.645223081</v>
      </c>
      <c r="G7710" s="16">
        <f>IF(Table2[[#This Row],[time]]&lt;7200000,1,0)</f>
        <v>0</v>
      </c>
      <c r="H7710" t="s">
        <v>228</v>
      </c>
      <c r="I7710">
        <v>4</v>
      </c>
      <c r="J7710" t="s">
        <v>229</v>
      </c>
      <c r="K7710" t="s">
        <v>230</v>
      </c>
      <c r="L7710" t="s">
        <v>250</v>
      </c>
      <c r="M7710" t="s">
        <v>232</v>
      </c>
      <c r="N7710" t="s">
        <v>244</v>
      </c>
      <c r="O7710">
        <v>90</v>
      </c>
      <c r="P7710">
        <v>120</v>
      </c>
      <c r="Q7710" t="s">
        <v>243</v>
      </c>
      <c r="R7710" t="s">
        <v>244</v>
      </c>
      <c r="S7710" t="s">
        <v>238</v>
      </c>
      <c r="T7710" t="b">
        <v>1</v>
      </c>
      <c r="U7710" t="b">
        <v>0</v>
      </c>
      <c r="V7710" t="b">
        <v>0</v>
      </c>
      <c r="W7710" t="b">
        <v>1</v>
      </c>
      <c r="X7710" t="b">
        <v>0</v>
      </c>
      <c r="Y7710" t="b">
        <v>1</v>
      </c>
      <c r="Z7710" t="b">
        <v>1</v>
      </c>
      <c r="AA7710" t="b">
        <v>1</v>
      </c>
      <c r="AB7710" t="b">
        <v>1</v>
      </c>
      <c r="AC7710" t="b">
        <v>1</v>
      </c>
    </row>
    <row r="7711" spans="1:29" x14ac:dyDescent="0.2">
      <c r="A7711" s="8">
        <v>2</v>
      </c>
      <c r="B7711" s="8" t="s">
        <v>204</v>
      </c>
      <c r="C7711" s="8" t="s">
        <v>135</v>
      </c>
      <c r="D7711" s="8">
        <v>0</v>
      </c>
      <c r="E7711" s="9">
        <v>7204083.5852600802</v>
      </c>
      <c r="F7711" s="17">
        <f>SUMIFS(Table2[time],Table2[config],Table2[[#This Row],[config]],Table2[repetition],Table2[[#This Row],[repetition]])</f>
        <v>41841415.645223081</v>
      </c>
      <c r="G7711" s="17">
        <f>IF(Table2[[#This Row],[time]]&lt;7200000,1,0)</f>
        <v>0</v>
      </c>
      <c r="H7711" t="s">
        <v>228</v>
      </c>
      <c r="I7711">
        <v>4</v>
      </c>
      <c r="J7711" t="s">
        <v>229</v>
      </c>
      <c r="K7711" t="s">
        <v>230</v>
      </c>
      <c r="L7711" t="s">
        <v>250</v>
      </c>
      <c r="M7711" t="s">
        <v>232</v>
      </c>
      <c r="N7711" t="s">
        <v>244</v>
      </c>
      <c r="O7711">
        <v>90</v>
      </c>
      <c r="P7711">
        <v>120</v>
      </c>
      <c r="Q7711" t="s">
        <v>243</v>
      </c>
      <c r="R7711" t="s">
        <v>244</v>
      </c>
      <c r="S7711" t="s">
        <v>238</v>
      </c>
      <c r="T7711" t="b">
        <v>1</v>
      </c>
      <c r="U7711" t="b">
        <v>0</v>
      </c>
      <c r="V7711" t="b">
        <v>0</v>
      </c>
      <c r="W7711" t="b">
        <v>1</v>
      </c>
      <c r="X7711" t="b">
        <v>0</v>
      </c>
      <c r="Y7711" t="b">
        <v>1</v>
      </c>
      <c r="Z7711" t="b">
        <v>1</v>
      </c>
      <c r="AA7711" t="b">
        <v>1</v>
      </c>
      <c r="AB7711" t="b">
        <v>1</v>
      </c>
      <c r="AC7711" t="b">
        <v>1</v>
      </c>
    </row>
    <row r="7712" spans="1:29" x14ac:dyDescent="0.2">
      <c r="A7712" s="6">
        <v>3</v>
      </c>
      <c r="B7712" s="6" t="s">
        <v>192</v>
      </c>
      <c r="C7712" s="6" t="s">
        <v>135</v>
      </c>
      <c r="D7712" s="6">
        <v>0</v>
      </c>
      <c r="E7712" s="7">
        <v>39079.472917015599</v>
      </c>
      <c r="F7712" s="16">
        <f>SUMIFS(Table2[time],Table2[config],Table2[[#This Row],[config]],Table2[repetition],Table2[[#This Row],[repetition]])</f>
        <v>50419161.901690491</v>
      </c>
      <c r="G7712" s="16">
        <f>IF(Table2[[#This Row],[time]]&lt;7200000,1,0)</f>
        <v>1</v>
      </c>
      <c r="H7712" t="s">
        <v>228</v>
      </c>
      <c r="I7712">
        <v>4</v>
      </c>
      <c r="J7712" t="s">
        <v>229</v>
      </c>
      <c r="K7712" t="s">
        <v>230</v>
      </c>
      <c r="L7712" t="s">
        <v>250</v>
      </c>
      <c r="M7712" t="s">
        <v>232</v>
      </c>
      <c r="N7712" t="s">
        <v>244</v>
      </c>
      <c r="O7712">
        <v>90</v>
      </c>
      <c r="P7712">
        <v>120</v>
      </c>
      <c r="Q7712" t="s">
        <v>243</v>
      </c>
      <c r="R7712" t="s">
        <v>244</v>
      </c>
      <c r="S7712" t="s">
        <v>238</v>
      </c>
      <c r="T7712" t="b">
        <v>1</v>
      </c>
      <c r="U7712" t="b">
        <v>0</v>
      </c>
      <c r="V7712" t="b">
        <v>0</v>
      </c>
      <c r="W7712" t="b">
        <v>1</v>
      </c>
      <c r="X7712" t="b">
        <v>0</v>
      </c>
      <c r="Y7712" t="b">
        <v>1</v>
      </c>
      <c r="Z7712" t="b">
        <v>1</v>
      </c>
      <c r="AA7712" t="b">
        <v>1</v>
      </c>
      <c r="AB7712" t="b">
        <v>1</v>
      </c>
      <c r="AC7712" t="b">
        <v>1</v>
      </c>
    </row>
    <row r="7713" spans="1:29" x14ac:dyDescent="0.2">
      <c r="A7713" s="8">
        <v>3</v>
      </c>
      <c r="B7713" s="8" t="s">
        <v>181</v>
      </c>
      <c r="C7713" s="8" t="s">
        <v>135</v>
      </c>
      <c r="D7713" s="8">
        <v>0</v>
      </c>
      <c r="E7713" s="9">
        <v>22394.3092309637</v>
      </c>
      <c r="F7713" s="17">
        <f>SUMIFS(Table2[time],Table2[config],Table2[[#This Row],[config]],Table2[repetition],Table2[[#This Row],[repetition]])</f>
        <v>50419161.901690491</v>
      </c>
      <c r="G7713" s="17">
        <f>IF(Table2[[#This Row],[time]]&lt;7200000,1,0)</f>
        <v>1</v>
      </c>
      <c r="H7713" t="s">
        <v>228</v>
      </c>
      <c r="I7713">
        <v>4</v>
      </c>
      <c r="J7713" t="s">
        <v>229</v>
      </c>
      <c r="K7713" t="s">
        <v>230</v>
      </c>
      <c r="L7713" t="s">
        <v>250</v>
      </c>
      <c r="M7713" t="s">
        <v>232</v>
      </c>
      <c r="N7713" t="s">
        <v>244</v>
      </c>
      <c r="O7713">
        <v>90</v>
      </c>
      <c r="P7713">
        <v>120</v>
      </c>
      <c r="Q7713" t="s">
        <v>243</v>
      </c>
      <c r="R7713" t="s">
        <v>244</v>
      </c>
      <c r="S7713" t="s">
        <v>238</v>
      </c>
      <c r="T7713" t="b">
        <v>1</v>
      </c>
      <c r="U7713" t="b">
        <v>0</v>
      </c>
      <c r="V7713" t="b">
        <v>0</v>
      </c>
      <c r="W7713" t="b">
        <v>1</v>
      </c>
      <c r="X7713" t="b">
        <v>0</v>
      </c>
      <c r="Y7713" t="b">
        <v>1</v>
      </c>
      <c r="Z7713" t="b">
        <v>1</v>
      </c>
      <c r="AA7713" t="b">
        <v>1</v>
      </c>
      <c r="AB7713" t="b">
        <v>1</v>
      </c>
      <c r="AC7713" t="b">
        <v>1</v>
      </c>
    </row>
    <row r="7714" spans="1:29" x14ac:dyDescent="0.2">
      <c r="A7714" s="6">
        <v>3</v>
      </c>
      <c r="B7714" s="6" t="s">
        <v>176</v>
      </c>
      <c r="C7714" s="6" t="s">
        <v>135</v>
      </c>
      <c r="D7714" s="6">
        <v>0</v>
      </c>
      <c r="E7714" s="7">
        <v>27865.736339008399</v>
      </c>
      <c r="F7714" s="16">
        <f>SUMIFS(Table2[time],Table2[config],Table2[[#This Row],[config]],Table2[repetition],Table2[[#This Row],[repetition]])</f>
        <v>50419161.901690491</v>
      </c>
      <c r="G7714" s="16">
        <f>IF(Table2[[#This Row],[time]]&lt;7200000,1,0)</f>
        <v>1</v>
      </c>
      <c r="H7714" t="s">
        <v>228</v>
      </c>
      <c r="I7714">
        <v>4</v>
      </c>
      <c r="J7714" t="s">
        <v>229</v>
      </c>
      <c r="K7714" t="s">
        <v>230</v>
      </c>
      <c r="L7714" t="s">
        <v>250</v>
      </c>
      <c r="M7714" t="s">
        <v>232</v>
      </c>
      <c r="N7714" t="s">
        <v>244</v>
      </c>
      <c r="O7714">
        <v>90</v>
      </c>
      <c r="P7714">
        <v>120</v>
      </c>
      <c r="Q7714" t="s">
        <v>243</v>
      </c>
      <c r="R7714" t="s">
        <v>244</v>
      </c>
      <c r="S7714" t="s">
        <v>238</v>
      </c>
      <c r="T7714" t="b">
        <v>1</v>
      </c>
      <c r="U7714" t="b">
        <v>0</v>
      </c>
      <c r="V7714" t="b">
        <v>0</v>
      </c>
      <c r="W7714" t="b">
        <v>1</v>
      </c>
      <c r="X7714" t="b">
        <v>0</v>
      </c>
      <c r="Y7714" t="b">
        <v>1</v>
      </c>
      <c r="Z7714" t="b">
        <v>1</v>
      </c>
      <c r="AA7714" t="b">
        <v>1</v>
      </c>
      <c r="AB7714" t="b">
        <v>1</v>
      </c>
      <c r="AC7714" t="b">
        <v>1</v>
      </c>
    </row>
    <row r="7715" spans="1:29" x14ac:dyDescent="0.2">
      <c r="A7715" s="8">
        <v>3</v>
      </c>
      <c r="B7715" s="8" t="s">
        <v>194</v>
      </c>
      <c r="C7715" s="8" t="s">
        <v>135</v>
      </c>
      <c r="D7715" s="8">
        <v>0</v>
      </c>
      <c r="E7715" s="9">
        <v>96708.191315992706</v>
      </c>
      <c r="F7715" s="17">
        <f>SUMIFS(Table2[time],Table2[config],Table2[[#This Row],[config]],Table2[repetition],Table2[[#This Row],[repetition]])</f>
        <v>50419161.901690491</v>
      </c>
      <c r="G7715" s="17">
        <f>IF(Table2[[#This Row],[time]]&lt;7200000,1,0)</f>
        <v>1</v>
      </c>
      <c r="H7715" t="s">
        <v>228</v>
      </c>
      <c r="I7715">
        <v>4</v>
      </c>
      <c r="J7715" t="s">
        <v>229</v>
      </c>
      <c r="K7715" t="s">
        <v>230</v>
      </c>
      <c r="L7715" t="s">
        <v>250</v>
      </c>
      <c r="M7715" t="s">
        <v>232</v>
      </c>
      <c r="N7715" t="s">
        <v>244</v>
      </c>
      <c r="O7715">
        <v>90</v>
      </c>
      <c r="P7715">
        <v>120</v>
      </c>
      <c r="Q7715" t="s">
        <v>243</v>
      </c>
      <c r="R7715" t="s">
        <v>244</v>
      </c>
      <c r="S7715" t="s">
        <v>238</v>
      </c>
      <c r="T7715" t="b">
        <v>1</v>
      </c>
      <c r="U7715" t="b">
        <v>0</v>
      </c>
      <c r="V7715" t="b">
        <v>0</v>
      </c>
      <c r="W7715" t="b">
        <v>1</v>
      </c>
      <c r="X7715" t="b">
        <v>0</v>
      </c>
      <c r="Y7715" t="b">
        <v>1</v>
      </c>
      <c r="Z7715" t="b">
        <v>1</v>
      </c>
      <c r="AA7715" t="b">
        <v>1</v>
      </c>
      <c r="AB7715" t="b">
        <v>1</v>
      </c>
      <c r="AC7715" t="b">
        <v>1</v>
      </c>
    </row>
    <row r="7716" spans="1:29" x14ac:dyDescent="0.2">
      <c r="A7716" s="6">
        <v>3</v>
      </c>
      <c r="B7716" s="6" t="s">
        <v>185</v>
      </c>
      <c r="C7716" s="6" t="s">
        <v>135</v>
      </c>
      <c r="D7716" s="6">
        <v>0</v>
      </c>
      <c r="E7716" s="7">
        <v>45590.970499906602</v>
      </c>
      <c r="F7716" s="16">
        <f>SUMIFS(Table2[time],Table2[config],Table2[[#This Row],[config]],Table2[repetition],Table2[[#This Row],[repetition]])</f>
        <v>50419161.901690491</v>
      </c>
      <c r="G7716" s="16">
        <f>IF(Table2[[#This Row],[time]]&lt;7200000,1,0)</f>
        <v>1</v>
      </c>
      <c r="H7716" t="s">
        <v>228</v>
      </c>
      <c r="I7716">
        <v>4</v>
      </c>
      <c r="J7716" t="s">
        <v>229</v>
      </c>
      <c r="K7716" t="s">
        <v>230</v>
      </c>
      <c r="L7716" t="s">
        <v>250</v>
      </c>
      <c r="M7716" t="s">
        <v>232</v>
      </c>
      <c r="N7716" t="s">
        <v>244</v>
      </c>
      <c r="O7716">
        <v>90</v>
      </c>
      <c r="P7716">
        <v>120</v>
      </c>
      <c r="Q7716" t="s">
        <v>243</v>
      </c>
      <c r="R7716" t="s">
        <v>244</v>
      </c>
      <c r="S7716" t="s">
        <v>238</v>
      </c>
      <c r="T7716" t="b">
        <v>1</v>
      </c>
      <c r="U7716" t="b">
        <v>0</v>
      </c>
      <c r="V7716" t="b">
        <v>0</v>
      </c>
      <c r="W7716" t="b">
        <v>1</v>
      </c>
      <c r="X7716" t="b">
        <v>0</v>
      </c>
      <c r="Y7716" t="b">
        <v>1</v>
      </c>
      <c r="Z7716" t="b">
        <v>1</v>
      </c>
      <c r="AA7716" t="b">
        <v>1</v>
      </c>
      <c r="AB7716" t="b">
        <v>1</v>
      </c>
      <c r="AC7716" t="b">
        <v>1</v>
      </c>
    </row>
    <row r="7717" spans="1:29" x14ac:dyDescent="0.2">
      <c r="A7717" s="8">
        <v>3</v>
      </c>
      <c r="B7717" s="8" t="s">
        <v>183</v>
      </c>
      <c r="C7717" s="8" t="s">
        <v>135</v>
      </c>
      <c r="D7717" s="8">
        <v>0</v>
      </c>
      <c r="E7717" s="9">
        <v>69487.318451981904</v>
      </c>
      <c r="F7717" s="17">
        <f>SUMIFS(Table2[time],Table2[config],Table2[[#This Row],[config]],Table2[repetition],Table2[[#This Row],[repetition]])</f>
        <v>50419161.901690491</v>
      </c>
      <c r="G7717" s="17">
        <f>IF(Table2[[#This Row],[time]]&lt;7200000,1,0)</f>
        <v>1</v>
      </c>
      <c r="H7717" t="s">
        <v>228</v>
      </c>
      <c r="I7717">
        <v>4</v>
      </c>
      <c r="J7717" t="s">
        <v>229</v>
      </c>
      <c r="K7717" t="s">
        <v>230</v>
      </c>
      <c r="L7717" t="s">
        <v>250</v>
      </c>
      <c r="M7717" t="s">
        <v>232</v>
      </c>
      <c r="N7717" t="s">
        <v>244</v>
      </c>
      <c r="O7717">
        <v>90</v>
      </c>
      <c r="P7717">
        <v>120</v>
      </c>
      <c r="Q7717" t="s">
        <v>243</v>
      </c>
      <c r="R7717" t="s">
        <v>244</v>
      </c>
      <c r="S7717" t="s">
        <v>238</v>
      </c>
      <c r="T7717" t="b">
        <v>1</v>
      </c>
      <c r="U7717" t="b">
        <v>0</v>
      </c>
      <c r="V7717" t="b">
        <v>0</v>
      </c>
      <c r="W7717" t="b">
        <v>1</v>
      </c>
      <c r="X7717" t="b">
        <v>0</v>
      </c>
      <c r="Y7717" t="b">
        <v>1</v>
      </c>
      <c r="Z7717" t="b">
        <v>1</v>
      </c>
      <c r="AA7717" t="b">
        <v>1</v>
      </c>
      <c r="AB7717" t="b">
        <v>1</v>
      </c>
      <c r="AC7717" t="b">
        <v>1</v>
      </c>
    </row>
    <row r="7718" spans="1:29" x14ac:dyDescent="0.2">
      <c r="A7718" s="6">
        <v>3</v>
      </c>
      <c r="B7718" s="6" t="s">
        <v>195</v>
      </c>
      <c r="C7718" s="6" t="s">
        <v>135</v>
      </c>
      <c r="D7718" s="6">
        <v>0</v>
      </c>
      <c r="E7718" s="7">
        <v>69284.960621967897</v>
      </c>
      <c r="F7718" s="16">
        <f>SUMIFS(Table2[time],Table2[config],Table2[[#This Row],[config]],Table2[repetition],Table2[[#This Row],[repetition]])</f>
        <v>50419161.901690491</v>
      </c>
      <c r="G7718" s="16">
        <f>IF(Table2[[#This Row],[time]]&lt;7200000,1,0)</f>
        <v>1</v>
      </c>
      <c r="H7718" t="s">
        <v>228</v>
      </c>
      <c r="I7718">
        <v>4</v>
      </c>
      <c r="J7718" t="s">
        <v>229</v>
      </c>
      <c r="K7718" t="s">
        <v>230</v>
      </c>
      <c r="L7718" t="s">
        <v>250</v>
      </c>
      <c r="M7718" t="s">
        <v>232</v>
      </c>
      <c r="N7718" t="s">
        <v>244</v>
      </c>
      <c r="O7718">
        <v>90</v>
      </c>
      <c r="P7718">
        <v>120</v>
      </c>
      <c r="Q7718" t="s">
        <v>243</v>
      </c>
      <c r="R7718" t="s">
        <v>244</v>
      </c>
      <c r="S7718" t="s">
        <v>238</v>
      </c>
      <c r="T7718" t="b">
        <v>1</v>
      </c>
      <c r="U7718" t="b">
        <v>0</v>
      </c>
      <c r="V7718" t="b">
        <v>0</v>
      </c>
      <c r="W7718" t="b">
        <v>1</v>
      </c>
      <c r="X7718" t="b">
        <v>0</v>
      </c>
      <c r="Y7718" t="b">
        <v>1</v>
      </c>
      <c r="Z7718" t="b">
        <v>1</v>
      </c>
      <c r="AA7718" t="b">
        <v>1</v>
      </c>
      <c r="AB7718" t="b">
        <v>1</v>
      </c>
      <c r="AC7718" t="b">
        <v>1</v>
      </c>
    </row>
    <row r="7719" spans="1:29" x14ac:dyDescent="0.2">
      <c r="A7719" s="8">
        <v>3</v>
      </c>
      <c r="B7719" s="8" t="s">
        <v>198</v>
      </c>
      <c r="C7719" s="8" t="s">
        <v>135</v>
      </c>
      <c r="D7719" s="8">
        <v>0</v>
      </c>
      <c r="E7719" s="9">
        <v>60194.267359911399</v>
      </c>
      <c r="F7719" s="17">
        <f>SUMIFS(Table2[time],Table2[config],Table2[[#This Row],[config]],Table2[repetition],Table2[[#This Row],[repetition]])</f>
        <v>50419161.901690491</v>
      </c>
      <c r="G7719" s="17">
        <f>IF(Table2[[#This Row],[time]]&lt;7200000,1,0)</f>
        <v>1</v>
      </c>
      <c r="H7719" t="s">
        <v>228</v>
      </c>
      <c r="I7719">
        <v>4</v>
      </c>
      <c r="J7719" t="s">
        <v>229</v>
      </c>
      <c r="K7719" t="s">
        <v>230</v>
      </c>
      <c r="L7719" t="s">
        <v>250</v>
      </c>
      <c r="M7719" t="s">
        <v>232</v>
      </c>
      <c r="N7719" t="s">
        <v>244</v>
      </c>
      <c r="O7719">
        <v>90</v>
      </c>
      <c r="P7719">
        <v>120</v>
      </c>
      <c r="Q7719" t="s">
        <v>243</v>
      </c>
      <c r="R7719" t="s">
        <v>244</v>
      </c>
      <c r="S7719" t="s">
        <v>238</v>
      </c>
      <c r="T7719" t="b">
        <v>1</v>
      </c>
      <c r="U7719" t="b">
        <v>0</v>
      </c>
      <c r="V7719" t="b">
        <v>0</v>
      </c>
      <c r="W7719" t="b">
        <v>1</v>
      </c>
      <c r="X7719" t="b">
        <v>0</v>
      </c>
      <c r="Y7719" t="b">
        <v>1</v>
      </c>
      <c r="Z7719" t="b">
        <v>1</v>
      </c>
      <c r="AA7719" t="b">
        <v>1</v>
      </c>
      <c r="AB7719" t="b">
        <v>1</v>
      </c>
      <c r="AC7719" t="b">
        <v>1</v>
      </c>
    </row>
    <row r="7720" spans="1:29" x14ac:dyDescent="0.2">
      <c r="A7720" s="6">
        <v>3</v>
      </c>
      <c r="B7720" s="6" t="s">
        <v>180</v>
      </c>
      <c r="C7720" s="6" t="s">
        <v>135</v>
      </c>
      <c r="D7720" s="6">
        <v>0</v>
      </c>
      <c r="E7720" s="7">
        <v>21253.097481909201</v>
      </c>
      <c r="F7720" s="16">
        <f>SUMIFS(Table2[time],Table2[config],Table2[[#This Row],[config]],Table2[repetition],Table2[[#This Row],[repetition]])</f>
        <v>50419161.901690491</v>
      </c>
      <c r="G7720" s="16">
        <f>IF(Table2[[#This Row],[time]]&lt;7200000,1,0)</f>
        <v>1</v>
      </c>
      <c r="H7720" t="s">
        <v>228</v>
      </c>
      <c r="I7720">
        <v>4</v>
      </c>
      <c r="J7720" t="s">
        <v>229</v>
      </c>
      <c r="K7720" t="s">
        <v>230</v>
      </c>
      <c r="L7720" t="s">
        <v>250</v>
      </c>
      <c r="M7720" t="s">
        <v>232</v>
      </c>
      <c r="N7720" t="s">
        <v>244</v>
      </c>
      <c r="O7720">
        <v>90</v>
      </c>
      <c r="P7720">
        <v>120</v>
      </c>
      <c r="Q7720" t="s">
        <v>243</v>
      </c>
      <c r="R7720" t="s">
        <v>244</v>
      </c>
      <c r="S7720" t="s">
        <v>238</v>
      </c>
      <c r="T7720" t="b">
        <v>1</v>
      </c>
      <c r="U7720" t="b">
        <v>0</v>
      </c>
      <c r="V7720" t="b">
        <v>0</v>
      </c>
      <c r="W7720" t="b">
        <v>1</v>
      </c>
      <c r="X7720" t="b">
        <v>0</v>
      </c>
      <c r="Y7720" t="b">
        <v>1</v>
      </c>
      <c r="Z7720" t="b">
        <v>1</v>
      </c>
      <c r="AA7720" t="b">
        <v>1</v>
      </c>
      <c r="AB7720" t="b">
        <v>1</v>
      </c>
      <c r="AC7720" t="b">
        <v>1</v>
      </c>
    </row>
    <row r="7721" spans="1:29" x14ac:dyDescent="0.2">
      <c r="A7721" s="8">
        <v>3</v>
      </c>
      <c r="B7721" s="8" t="s">
        <v>184</v>
      </c>
      <c r="C7721" s="8" t="s">
        <v>135</v>
      </c>
      <c r="D7721" s="8">
        <v>0</v>
      </c>
      <c r="E7721" s="9">
        <v>92840.557454968803</v>
      </c>
      <c r="F7721" s="17">
        <f>SUMIFS(Table2[time],Table2[config],Table2[[#This Row],[config]],Table2[repetition],Table2[[#This Row],[repetition]])</f>
        <v>50419161.901690491</v>
      </c>
      <c r="G7721" s="17">
        <f>IF(Table2[[#This Row],[time]]&lt;7200000,1,0)</f>
        <v>1</v>
      </c>
      <c r="H7721" t="s">
        <v>228</v>
      </c>
      <c r="I7721">
        <v>4</v>
      </c>
      <c r="J7721" t="s">
        <v>229</v>
      </c>
      <c r="K7721" t="s">
        <v>230</v>
      </c>
      <c r="L7721" t="s">
        <v>250</v>
      </c>
      <c r="M7721" t="s">
        <v>232</v>
      </c>
      <c r="N7721" t="s">
        <v>244</v>
      </c>
      <c r="O7721">
        <v>90</v>
      </c>
      <c r="P7721">
        <v>120</v>
      </c>
      <c r="Q7721" t="s">
        <v>243</v>
      </c>
      <c r="R7721" t="s">
        <v>244</v>
      </c>
      <c r="S7721" t="s">
        <v>238</v>
      </c>
      <c r="T7721" t="b">
        <v>1</v>
      </c>
      <c r="U7721" t="b">
        <v>0</v>
      </c>
      <c r="V7721" t="b">
        <v>0</v>
      </c>
      <c r="W7721" t="b">
        <v>1</v>
      </c>
      <c r="X7721" t="b">
        <v>0</v>
      </c>
      <c r="Y7721" t="b">
        <v>1</v>
      </c>
      <c r="Z7721" t="b">
        <v>1</v>
      </c>
      <c r="AA7721" t="b">
        <v>1</v>
      </c>
      <c r="AB7721" t="b">
        <v>1</v>
      </c>
      <c r="AC7721" t="b">
        <v>1</v>
      </c>
    </row>
    <row r="7722" spans="1:29" x14ac:dyDescent="0.2">
      <c r="A7722" s="6">
        <v>3</v>
      </c>
      <c r="B7722" s="6" t="s">
        <v>189</v>
      </c>
      <c r="C7722" s="6" t="s">
        <v>135</v>
      </c>
      <c r="D7722" s="6">
        <v>0</v>
      </c>
      <c r="E7722" s="7">
        <v>29284.965262981099</v>
      </c>
      <c r="F7722" s="16">
        <f>SUMIFS(Table2[time],Table2[config],Table2[[#This Row],[config]],Table2[repetition],Table2[[#This Row],[repetition]])</f>
        <v>50419161.901690491</v>
      </c>
      <c r="G7722" s="16">
        <f>IF(Table2[[#This Row],[time]]&lt;7200000,1,0)</f>
        <v>1</v>
      </c>
      <c r="H7722" t="s">
        <v>228</v>
      </c>
      <c r="I7722">
        <v>4</v>
      </c>
      <c r="J7722" t="s">
        <v>229</v>
      </c>
      <c r="K7722" t="s">
        <v>230</v>
      </c>
      <c r="L7722" t="s">
        <v>250</v>
      </c>
      <c r="M7722" t="s">
        <v>232</v>
      </c>
      <c r="N7722" t="s">
        <v>244</v>
      </c>
      <c r="O7722">
        <v>90</v>
      </c>
      <c r="P7722">
        <v>120</v>
      </c>
      <c r="Q7722" t="s">
        <v>243</v>
      </c>
      <c r="R7722" t="s">
        <v>244</v>
      </c>
      <c r="S7722" t="s">
        <v>238</v>
      </c>
      <c r="T7722" t="b">
        <v>1</v>
      </c>
      <c r="U7722" t="b">
        <v>0</v>
      </c>
      <c r="V7722" t="b">
        <v>0</v>
      </c>
      <c r="W7722" t="b">
        <v>1</v>
      </c>
      <c r="X7722" t="b">
        <v>0</v>
      </c>
      <c r="Y7722" t="b">
        <v>1</v>
      </c>
      <c r="Z7722" t="b">
        <v>1</v>
      </c>
      <c r="AA7722" t="b">
        <v>1</v>
      </c>
      <c r="AB7722" t="b">
        <v>1</v>
      </c>
      <c r="AC7722" t="b">
        <v>1</v>
      </c>
    </row>
    <row r="7723" spans="1:29" x14ac:dyDescent="0.2">
      <c r="A7723" s="8">
        <v>3</v>
      </c>
      <c r="B7723" s="8" t="s">
        <v>178</v>
      </c>
      <c r="C7723" s="8" t="s">
        <v>135</v>
      </c>
      <c r="D7723" s="8">
        <v>0</v>
      </c>
      <c r="E7723" s="9">
        <v>28373.4292410081</v>
      </c>
      <c r="F7723" s="17">
        <f>SUMIFS(Table2[time],Table2[config],Table2[[#This Row],[config]],Table2[repetition],Table2[[#This Row],[repetition]])</f>
        <v>50419161.901690491</v>
      </c>
      <c r="G7723" s="17">
        <f>IF(Table2[[#This Row],[time]]&lt;7200000,1,0)</f>
        <v>1</v>
      </c>
      <c r="H7723" t="s">
        <v>228</v>
      </c>
      <c r="I7723">
        <v>4</v>
      </c>
      <c r="J7723" t="s">
        <v>229</v>
      </c>
      <c r="K7723" t="s">
        <v>230</v>
      </c>
      <c r="L7723" t="s">
        <v>250</v>
      </c>
      <c r="M7723" t="s">
        <v>232</v>
      </c>
      <c r="N7723" t="s">
        <v>244</v>
      </c>
      <c r="O7723">
        <v>90</v>
      </c>
      <c r="P7723">
        <v>120</v>
      </c>
      <c r="Q7723" t="s">
        <v>243</v>
      </c>
      <c r="R7723" t="s">
        <v>244</v>
      </c>
      <c r="S7723" t="s">
        <v>238</v>
      </c>
      <c r="T7723" t="b">
        <v>1</v>
      </c>
      <c r="U7723" t="b">
        <v>0</v>
      </c>
      <c r="V7723" t="b">
        <v>0</v>
      </c>
      <c r="W7723" t="b">
        <v>1</v>
      </c>
      <c r="X7723" t="b">
        <v>0</v>
      </c>
      <c r="Y7723" t="b">
        <v>1</v>
      </c>
      <c r="Z7723" t="b">
        <v>1</v>
      </c>
      <c r="AA7723" t="b">
        <v>1</v>
      </c>
      <c r="AB7723" t="b">
        <v>1</v>
      </c>
      <c r="AC7723" t="b">
        <v>1</v>
      </c>
    </row>
    <row r="7724" spans="1:29" x14ac:dyDescent="0.2">
      <c r="A7724" s="6">
        <v>3</v>
      </c>
      <c r="B7724" s="6" t="s">
        <v>193</v>
      </c>
      <c r="C7724" s="6" t="s">
        <v>135</v>
      </c>
      <c r="D7724" s="6">
        <v>0</v>
      </c>
      <c r="E7724" s="7">
        <v>31066.700197057799</v>
      </c>
      <c r="F7724" s="16">
        <f>SUMIFS(Table2[time],Table2[config],Table2[[#This Row],[config]],Table2[repetition],Table2[[#This Row],[repetition]])</f>
        <v>50419161.901690491</v>
      </c>
      <c r="G7724" s="16">
        <f>IF(Table2[[#This Row],[time]]&lt;7200000,1,0)</f>
        <v>1</v>
      </c>
      <c r="H7724" t="s">
        <v>228</v>
      </c>
      <c r="I7724">
        <v>4</v>
      </c>
      <c r="J7724" t="s">
        <v>229</v>
      </c>
      <c r="K7724" t="s">
        <v>230</v>
      </c>
      <c r="L7724" t="s">
        <v>250</v>
      </c>
      <c r="M7724" t="s">
        <v>232</v>
      </c>
      <c r="N7724" t="s">
        <v>244</v>
      </c>
      <c r="O7724">
        <v>90</v>
      </c>
      <c r="P7724">
        <v>120</v>
      </c>
      <c r="Q7724" t="s">
        <v>243</v>
      </c>
      <c r="R7724" t="s">
        <v>244</v>
      </c>
      <c r="S7724" t="s">
        <v>238</v>
      </c>
      <c r="T7724" t="b">
        <v>1</v>
      </c>
      <c r="U7724" t="b">
        <v>0</v>
      </c>
      <c r="V7724" t="b">
        <v>0</v>
      </c>
      <c r="W7724" t="b">
        <v>1</v>
      </c>
      <c r="X7724" t="b">
        <v>0</v>
      </c>
      <c r="Y7724" t="b">
        <v>1</v>
      </c>
      <c r="Z7724" t="b">
        <v>1</v>
      </c>
      <c r="AA7724" t="b">
        <v>1</v>
      </c>
      <c r="AB7724" t="b">
        <v>1</v>
      </c>
      <c r="AC7724" t="b">
        <v>1</v>
      </c>
    </row>
    <row r="7725" spans="1:29" x14ac:dyDescent="0.2">
      <c r="A7725" s="8">
        <v>3</v>
      </c>
      <c r="B7725" s="8" t="s">
        <v>196</v>
      </c>
      <c r="C7725" s="8" t="s">
        <v>135</v>
      </c>
      <c r="D7725" s="8">
        <v>3</v>
      </c>
      <c r="E7725" s="9">
        <v>57368.9173590391</v>
      </c>
      <c r="F7725" s="17">
        <f>SUMIFS(Table2[time],Table2[config],Table2[[#This Row],[config]],Table2[repetition],Table2[[#This Row],[repetition]])</f>
        <v>50419161.901690491</v>
      </c>
      <c r="G7725" s="17">
        <f>IF(Table2[[#This Row],[time]]&lt;7200000,1,0)</f>
        <v>1</v>
      </c>
      <c r="H7725" t="s">
        <v>228</v>
      </c>
      <c r="I7725">
        <v>4</v>
      </c>
      <c r="J7725" t="s">
        <v>229</v>
      </c>
      <c r="K7725" t="s">
        <v>230</v>
      </c>
      <c r="L7725" t="s">
        <v>250</v>
      </c>
      <c r="M7725" t="s">
        <v>232</v>
      </c>
      <c r="N7725" t="s">
        <v>244</v>
      </c>
      <c r="O7725">
        <v>90</v>
      </c>
      <c r="P7725">
        <v>120</v>
      </c>
      <c r="Q7725" t="s">
        <v>243</v>
      </c>
      <c r="R7725" t="s">
        <v>244</v>
      </c>
      <c r="S7725" t="s">
        <v>238</v>
      </c>
      <c r="T7725" t="b">
        <v>1</v>
      </c>
      <c r="U7725" t="b">
        <v>0</v>
      </c>
      <c r="V7725" t="b">
        <v>0</v>
      </c>
      <c r="W7725" t="b">
        <v>1</v>
      </c>
      <c r="X7725" t="b">
        <v>0</v>
      </c>
      <c r="Y7725" t="b">
        <v>1</v>
      </c>
      <c r="Z7725" t="b">
        <v>1</v>
      </c>
      <c r="AA7725" t="b">
        <v>1</v>
      </c>
      <c r="AB7725" t="b">
        <v>1</v>
      </c>
      <c r="AC7725" t="b">
        <v>1</v>
      </c>
    </row>
    <row r="7726" spans="1:29" x14ac:dyDescent="0.2">
      <c r="A7726" s="6">
        <v>3</v>
      </c>
      <c r="B7726" s="6" t="s">
        <v>199</v>
      </c>
      <c r="C7726" s="6" t="s">
        <v>135</v>
      </c>
      <c r="D7726" s="6">
        <v>0</v>
      </c>
      <c r="E7726" s="7">
        <v>27196.525565930599</v>
      </c>
      <c r="F7726" s="16">
        <f>SUMIFS(Table2[time],Table2[config],Table2[[#This Row],[config]],Table2[repetition],Table2[[#This Row],[repetition]])</f>
        <v>50419161.901690491</v>
      </c>
      <c r="G7726" s="16">
        <f>IF(Table2[[#This Row],[time]]&lt;7200000,1,0)</f>
        <v>1</v>
      </c>
      <c r="H7726" t="s">
        <v>228</v>
      </c>
      <c r="I7726">
        <v>4</v>
      </c>
      <c r="J7726" t="s">
        <v>229</v>
      </c>
      <c r="K7726" t="s">
        <v>230</v>
      </c>
      <c r="L7726" t="s">
        <v>250</v>
      </c>
      <c r="M7726" t="s">
        <v>232</v>
      </c>
      <c r="N7726" t="s">
        <v>244</v>
      </c>
      <c r="O7726">
        <v>90</v>
      </c>
      <c r="P7726">
        <v>120</v>
      </c>
      <c r="Q7726" t="s">
        <v>243</v>
      </c>
      <c r="R7726" t="s">
        <v>244</v>
      </c>
      <c r="S7726" t="s">
        <v>238</v>
      </c>
      <c r="T7726" t="b">
        <v>1</v>
      </c>
      <c r="U7726" t="b">
        <v>0</v>
      </c>
      <c r="V7726" t="b">
        <v>0</v>
      </c>
      <c r="W7726" t="b">
        <v>1</v>
      </c>
      <c r="X7726" t="b">
        <v>0</v>
      </c>
      <c r="Y7726" t="b">
        <v>1</v>
      </c>
      <c r="Z7726" t="b">
        <v>1</v>
      </c>
      <c r="AA7726" t="b">
        <v>1</v>
      </c>
      <c r="AB7726" t="b">
        <v>1</v>
      </c>
      <c r="AC7726" t="b">
        <v>1</v>
      </c>
    </row>
    <row r="7727" spans="1:29" x14ac:dyDescent="0.2">
      <c r="A7727" s="8">
        <v>3</v>
      </c>
      <c r="B7727" s="8" t="s">
        <v>197</v>
      </c>
      <c r="C7727" s="8" t="s">
        <v>135</v>
      </c>
      <c r="D7727" s="8">
        <v>0</v>
      </c>
      <c r="E7727" s="9">
        <v>27031.530051026399</v>
      </c>
      <c r="F7727" s="17">
        <f>SUMIFS(Table2[time],Table2[config],Table2[[#This Row],[config]],Table2[repetition],Table2[[#This Row],[repetition]])</f>
        <v>50419161.901690491</v>
      </c>
      <c r="G7727" s="17">
        <f>IF(Table2[[#This Row],[time]]&lt;7200000,1,0)</f>
        <v>1</v>
      </c>
      <c r="H7727" t="s">
        <v>228</v>
      </c>
      <c r="I7727">
        <v>4</v>
      </c>
      <c r="J7727" t="s">
        <v>229</v>
      </c>
      <c r="K7727" t="s">
        <v>230</v>
      </c>
      <c r="L7727" t="s">
        <v>250</v>
      </c>
      <c r="M7727" t="s">
        <v>232</v>
      </c>
      <c r="N7727" t="s">
        <v>244</v>
      </c>
      <c r="O7727">
        <v>90</v>
      </c>
      <c r="P7727">
        <v>120</v>
      </c>
      <c r="Q7727" t="s">
        <v>243</v>
      </c>
      <c r="R7727" t="s">
        <v>244</v>
      </c>
      <c r="S7727" t="s">
        <v>238</v>
      </c>
      <c r="T7727" t="b">
        <v>1</v>
      </c>
      <c r="U7727" t="b">
        <v>0</v>
      </c>
      <c r="V7727" t="b">
        <v>0</v>
      </c>
      <c r="W7727" t="b">
        <v>1</v>
      </c>
      <c r="X7727" t="b">
        <v>0</v>
      </c>
      <c r="Y7727" t="b">
        <v>1</v>
      </c>
      <c r="Z7727" t="b">
        <v>1</v>
      </c>
      <c r="AA7727" t="b">
        <v>1</v>
      </c>
      <c r="AB7727" t="b">
        <v>1</v>
      </c>
      <c r="AC7727" t="b">
        <v>1</v>
      </c>
    </row>
    <row r="7728" spans="1:29" x14ac:dyDescent="0.2">
      <c r="A7728" s="6">
        <v>3</v>
      </c>
      <c r="B7728" s="6" t="s">
        <v>179</v>
      </c>
      <c r="C7728" s="6" t="s">
        <v>135</v>
      </c>
      <c r="D7728" s="6">
        <v>0</v>
      </c>
      <c r="E7728" s="7">
        <v>46632.750557036998</v>
      </c>
      <c r="F7728" s="16">
        <f>SUMIFS(Table2[time],Table2[config],Table2[[#This Row],[config]],Table2[repetition],Table2[[#This Row],[repetition]])</f>
        <v>50419161.901690491</v>
      </c>
      <c r="G7728" s="16">
        <f>IF(Table2[[#This Row],[time]]&lt;7200000,1,0)</f>
        <v>1</v>
      </c>
      <c r="H7728" t="s">
        <v>228</v>
      </c>
      <c r="I7728">
        <v>4</v>
      </c>
      <c r="J7728" t="s">
        <v>229</v>
      </c>
      <c r="K7728" t="s">
        <v>230</v>
      </c>
      <c r="L7728" t="s">
        <v>250</v>
      </c>
      <c r="M7728" t="s">
        <v>232</v>
      </c>
      <c r="N7728" t="s">
        <v>244</v>
      </c>
      <c r="O7728">
        <v>90</v>
      </c>
      <c r="P7728">
        <v>120</v>
      </c>
      <c r="Q7728" t="s">
        <v>243</v>
      </c>
      <c r="R7728" t="s">
        <v>244</v>
      </c>
      <c r="S7728" t="s">
        <v>238</v>
      </c>
      <c r="T7728" t="b">
        <v>1</v>
      </c>
      <c r="U7728" t="b">
        <v>0</v>
      </c>
      <c r="V7728" t="b">
        <v>0</v>
      </c>
      <c r="W7728" t="b">
        <v>1</v>
      </c>
      <c r="X7728" t="b">
        <v>0</v>
      </c>
      <c r="Y7728" t="b">
        <v>1</v>
      </c>
      <c r="Z7728" t="b">
        <v>1</v>
      </c>
      <c r="AA7728" t="b">
        <v>1</v>
      </c>
      <c r="AB7728" t="b">
        <v>1</v>
      </c>
      <c r="AC7728" t="b">
        <v>1</v>
      </c>
    </row>
    <row r="7729" spans="1:29" x14ac:dyDescent="0.2">
      <c r="A7729" s="8">
        <v>3</v>
      </c>
      <c r="B7729" s="8" t="s">
        <v>202</v>
      </c>
      <c r="C7729" s="8" t="s">
        <v>135</v>
      </c>
      <c r="D7729" s="8">
        <v>0</v>
      </c>
      <c r="E7729" s="9">
        <v>76438.563950010503</v>
      </c>
      <c r="F7729" s="17">
        <f>SUMIFS(Table2[time],Table2[config],Table2[[#This Row],[config]],Table2[repetition],Table2[[#This Row],[repetition]])</f>
        <v>50419161.901690491</v>
      </c>
      <c r="G7729" s="17">
        <f>IF(Table2[[#This Row],[time]]&lt;7200000,1,0)</f>
        <v>1</v>
      </c>
      <c r="H7729" t="s">
        <v>228</v>
      </c>
      <c r="I7729">
        <v>4</v>
      </c>
      <c r="J7729" t="s">
        <v>229</v>
      </c>
      <c r="K7729" t="s">
        <v>230</v>
      </c>
      <c r="L7729" t="s">
        <v>250</v>
      </c>
      <c r="M7729" t="s">
        <v>232</v>
      </c>
      <c r="N7729" t="s">
        <v>244</v>
      </c>
      <c r="O7729">
        <v>90</v>
      </c>
      <c r="P7729">
        <v>120</v>
      </c>
      <c r="Q7729" t="s">
        <v>243</v>
      </c>
      <c r="R7729" t="s">
        <v>244</v>
      </c>
      <c r="S7729" t="s">
        <v>238</v>
      </c>
      <c r="T7729" t="b">
        <v>1</v>
      </c>
      <c r="U7729" t="b">
        <v>0</v>
      </c>
      <c r="V7729" t="b">
        <v>0</v>
      </c>
      <c r="W7729" t="b">
        <v>1</v>
      </c>
      <c r="X7729" t="b">
        <v>0</v>
      </c>
      <c r="Y7729" t="b">
        <v>1</v>
      </c>
      <c r="Z7729" t="b">
        <v>1</v>
      </c>
      <c r="AA7729" t="b">
        <v>1</v>
      </c>
      <c r="AB7729" t="b">
        <v>1</v>
      </c>
      <c r="AC7729" t="b">
        <v>1</v>
      </c>
    </row>
    <row r="7730" spans="1:29" x14ac:dyDescent="0.2">
      <c r="A7730" s="6">
        <v>3</v>
      </c>
      <c r="B7730" s="6" t="s">
        <v>186</v>
      </c>
      <c r="C7730" s="6" t="s">
        <v>135</v>
      </c>
      <c r="D7730" s="6">
        <v>0</v>
      </c>
      <c r="E7730" s="7">
        <v>43086.478316923603</v>
      </c>
      <c r="F7730" s="16">
        <f>SUMIFS(Table2[time],Table2[config],Table2[[#This Row],[config]],Table2[repetition],Table2[[#This Row],[repetition]])</f>
        <v>50419161.901690491</v>
      </c>
      <c r="G7730" s="16">
        <f>IF(Table2[[#This Row],[time]]&lt;7200000,1,0)</f>
        <v>1</v>
      </c>
      <c r="H7730" t="s">
        <v>228</v>
      </c>
      <c r="I7730">
        <v>4</v>
      </c>
      <c r="J7730" t="s">
        <v>229</v>
      </c>
      <c r="K7730" t="s">
        <v>230</v>
      </c>
      <c r="L7730" t="s">
        <v>250</v>
      </c>
      <c r="M7730" t="s">
        <v>232</v>
      </c>
      <c r="N7730" t="s">
        <v>244</v>
      </c>
      <c r="O7730">
        <v>90</v>
      </c>
      <c r="P7730">
        <v>120</v>
      </c>
      <c r="Q7730" t="s">
        <v>243</v>
      </c>
      <c r="R7730" t="s">
        <v>244</v>
      </c>
      <c r="S7730" t="s">
        <v>238</v>
      </c>
      <c r="T7730" t="b">
        <v>1</v>
      </c>
      <c r="U7730" t="b">
        <v>0</v>
      </c>
      <c r="V7730" t="b">
        <v>0</v>
      </c>
      <c r="W7730" t="b">
        <v>1</v>
      </c>
      <c r="X7730" t="b">
        <v>0</v>
      </c>
      <c r="Y7730" t="b">
        <v>1</v>
      </c>
      <c r="Z7730" t="b">
        <v>1</v>
      </c>
      <c r="AA7730" t="b">
        <v>1</v>
      </c>
      <c r="AB7730" t="b">
        <v>1</v>
      </c>
      <c r="AC7730" t="b">
        <v>1</v>
      </c>
    </row>
    <row r="7731" spans="1:29" x14ac:dyDescent="0.2">
      <c r="A7731" s="8">
        <v>3</v>
      </c>
      <c r="B7731" s="8" t="s">
        <v>177</v>
      </c>
      <c r="C7731" s="8" t="s">
        <v>135</v>
      </c>
      <c r="D7731" s="8">
        <v>0</v>
      </c>
      <c r="E7731" s="9">
        <v>141668.079896946</v>
      </c>
      <c r="F7731" s="17">
        <f>SUMIFS(Table2[time],Table2[config],Table2[[#This Row],[config]],Table2[repetition],Table2[[#This Row],[repetition]])</f>
        <v>50419161.901690491</v>
      </c>
      <c r="G7731" s="17">
        <f>IF(Table2[[#This Row],[time]]&lt;7200000,1,0)</f>
        <v>1</v>
      </c>
      <c r="H7731" t="s">
        <v>228</v>
      </c>
      <c r="I7731">
        <v>4</v>
      </c>
      <c r="J7731" t="s">
        <v>229</v>
      </c>
      <c r="K7731" t="s">
        <v>230</v>
      </c>
      <c r="L7731" t="s">
        <v>250</v>
      </c>
      <c r="M7731" t="s">
        <v>232</v>
      </c>
      <c r="N7731" t="s">
        <v>244</v>
      </c>
      <c r="O7731">
        <v>90</v>
      </c>
      <c r="P7731">
        <v>120</v>
      </c>
      <c r="Q7731" t="s">
        <v>243</v>
      </c>
      <c r="R7731" t="s">
        <v>244</v>
      </c>
      <c r="S7731" t="s">
        <v>238</v>
      </c>
      <c r="T7731" t="b">
        <v>1</v>
      </c>
      <c r="U7731" t="b">
        <v>0</v>
      </c>
      <c r="V7731" t="b">
        <v>0</v>
      </c>
      <c r="W7731" t="b">
        <v>1</v>
      </c>
      <c r="X7731" t="b">
        <v>0</v>
      </c>
      <c r="Y7731" t="b">
        <v>1</v>
      </c>
      <c r="Z7731" t="b">
        <v>1</v>
      </c>
      <c r="AA7731" t="b">
        <v>1</v>
      </c>
      <c r="AB7731" t="b">
        <v>1</v>
      </c>
      <c r="AC7731" t="b">
        <v>1</v>
      </c>
    </row>
    <row r="7732" spans="1:29" x14ac:dyDescent="0.2">
      <c r="A7732" s="6">
        <v>3</v>
      </c>
      <c r="B7732" s="6" t="s">
        <v>201</v>
      </c>
      <c r="C7732" s="6" t="s">
        <v>135</v>
      </c>
      <c r="D7732" s="6">
        <v>0</v>
      </c>
      <c r="E7732" s="7">
        <v>66285.167508060098</v>
      </c>
      <c r="F7732" s="16">
        <f>SUMIFS(Table2[time],Table2[config],Table2[[#This Row],[config]],Table2[repetition],Table2[[#This Row],[repetition]])</f>
        <v>50419161.901690491</v>
      </c>
      <c r="G7732" s="16">
        <f>IF(Table2[[#This Row],[time]]&lt;7200000,1,0)</f>
        <v>1</v>
      </c>
      <c r="H7732" t="s">
        <v>228</v>
      </c>
      <c r="I7732">
        <v>4</v>
      </c>
      <c r="J7732" t="s">
        <v>229</v>
      </c>
      <c r="K7732" t="s">
        <v>230</v>
      </c>
      <c r="L7732" t="s">
        <v>250</v>
      </c>
      <c r="M7732" t="s">
        <v>232</v>
      </c>
      <c r="N7732" t="s">
        <v>244</v>
      </c>
      <c r="O7732">
        <v>90</v>
      </c>
      <c r="P7732">
        <v>120</v>
      </c>
      <c r="Q7732" t="s">
        <v>243</v>
      </c>
      <c r="R7732" t="s">
        <v>244</v>
      </c>
      <c r="S7732" t="s">
        <v>238</v>
      </c>
      <c r="T7732" t="b">
        <v>1</v>
      </c>
      <c r="U7732" t="b">
        <v>0</v>
      </c>
      <c r="V7732" t="b">
        <v>0</v>
      </c>
      <c r="W7732" t="b">
        <v>1</v>
      </c>
      <c r="X7732" t="b">
        <v>0</v>
      </c>
      <c r="Y7732" t="b">
        <v>1</v>
      </c>
      <c r="Z7732" t="b">
        <v>1</v>
      </c>
      <c r="AA7732" t="b">
        <v>1</v>
      </c>
      <c r="AB7732" t="b">
        <v>1</v>
      </c>
      <c r="AC7732" t="b">
        <v>1</v>
      </c>
    </row>
    <row r="7733" spans="1:29" x14ac:dyDescent="0.2">
      <c r="A7733" s="8">
        <v>3</v>
      </c>
      <c r="B7733" s="8" t="s">
        <v>190</v>
      </c>
      <c r="C7733" s="8" t="s">
        <v>135</v>
      </c>
      <c r="D7733" s="8">
        <v>0</v>
      </c>
      <c r="E7733" s="9">
        <v>437054.88913902</v>
      </c>
      <c r="F7733" s="17">
        <f>SUMIFS(Table2[time],Table2[config],Table2[[#This Row],[config]],Table2[repetition],Table2[[#This Row],[repetition]])</f>
        <v>50419161.901690491</v>
      </c>
      <c r="G7733" s="17">
        <f>IF(Table2[[#This Row],[time]]&lt;7200000,1,0)</f>
        <v>1</v>
      </c>
      <c r="H7733" t="s">
        <v>228</v>
      </c>
      <c r="I7733">
        <v>4</v>
      </c>
      <c r="J7733" t="s">
        <v>229</v>
      </c>
      <c r="K7733" t="s">
        <v>230</v>
      </c>
      <c r="L7733" t="s">
        <v>250</v>
      </c>
      <c r="M7733" t="s">
        <v>232</v>
      </c>
      <c r="N7733" t="s">
        <v>244</v>
      </c>
      <c r="O7733">
        <v>90</v>
      </c>
      <c r="P7733">
        <v>120</v>
      </c>
      <c r="Q7733" t="s">
        <v>243</v>
      </c>
      <c r="R7733" t="s">
        <v>244</v>
      </c>
      <c r="S7733" t="s">
        <v>238</v>
      </c>
      <c r="T7733" t="b">
        <v>1</v>
      </c>
      <c r="U7733" t="b">
        <v>0</v>
      </c>
      <c r="V7733" t="b">
        <v>0</v>
      </c>
      <c r="W7733" t="b">
        <v>1</v>
      </c>
      <c r="X7733" t="b">
        <v>0</v>
      </c>
      <c r="Y7733" t="b">
        <v>1</v>
      </c>
      <c r="Z7733" t="b">
        <v>1</v>
      </c>
      <c r="AA7733" t="b">
        <v>1</v>
      </c>
      <c r="AB7733" t="b">
        <v>1</v>
      </c>
      <c r="AC7733" t="b">
        <v>1</v>
      </c>
    </row>
    <row r="7734" spans="1:29" x14ac:dyDescent="0.2">
      <c r="A7734" s="6">
        <v>3</v>
      </c>
      <c r="B7734" s="6" t="s">
        <v>188</v>
      </c>
      <c r="C7734" s="6" t="s">
        <v>135</v>
      </c>
      <c r="D7734" s="6">
        <v>0</v>
      </c>
      <c r="E7734" s="7">
        <v>125182.61273193599</v>
      </c>
      <c r="F7734" s="16">
        <f>SUMIFS(Table2[time],Table2[config],Table2[[#This Row],[config]],Table2[repetition],Table2[[#This Row],[repetition]])</f>
        <v>50419161.901690491</v>
      </c>
      <c r="G7734" s="16">
        <f>IF(Table2[[#This Row],[time]]&lt;7200000,1,0)</f>
        <v>1</v>
      </c>
      <c r="H7734" t="s">
        <v>228</v>
      </c>
      <c r="I7734">
        <v>4</v>
      </c>
      <c r="J7734" t="s">
        <v>229</v>
      </c>
      <c r="K7734" t="s">
        <v>230</v>
      </c>
      <c r="L7734" t="s">
        <v>250</v>
      </c>
      <c r="M7734" t="s">
        <v>232</v>
      </c>
      <c r="N7734" t="s">
        <v>244</v>
      </c>
      <c r="O7734">
        <v>90</v>
      </c>
      <c r="P7734">
        <v>120</v>
      </c>
      <c r="Q7734" t="s">
        <v>243</v>
      </c>
      <c r="R7734" t="s">
        <v>244</v>
      </c>
      <c r="S7734" t="s">
        <v>238</v>
      </c>
      <c r="T7734" t="b">
        <v>1</v>
      </c>
      <c r="U7734" t="b">
        <v>0</v>
      </c>
      <c r="V7734" t="b">
        <v>0</v>
      </c>
      <c r="W7734" t="b">
        <v>1</v>
      </c>
      <c r="X7734" t="b">
        <v>0</v>
      </c>
      <c r="Y7734" t="b">
        <v>1</v>
      </c>
      <c r="Z7734" t="b">
        <v>1</v>
      </c>
      <c r="AA7734" t="b">
        <v>1</v>
      </c>
      <c r="AB7734" t="b">
        <v>1</v>
      </c>
      <c r="AC7734" t="b">
        <v>1</v>
      </c>
    </row>
    <row r="7735" spans="1:29" x14ac:dyDescent="0.2">
      <c r="A7735" s="8">
        <v>3</v>
      </c>
      <c r="B7735" s="8" t="s">
        <v>205</v>
      </c>
      <c r="C7735" s="8" t="s">
        <v>135</v>
      </c>
      <c r="D7735" s="8">
        <v>1</v>
      </c>
      <c r="E7735" s="9">
        <v>5444215.5070899697</v>
      </c>
      <c r="F7735" s="17">
        <f>SUMIFS(Table2[time],Table2[config],Table2[[#This Row],[config]],Table2[repetition],Table2[[#This Row],[repetition]])</f>
        <v>50419161.901690491</v>
      </c>
      <c r="G7735" s="17">
        <f>IF(Table2[[#This Row],[time]]&lt;7200000,1,0)</f>
        <v>1</v>
      </c>
      <c r="H7735" t="s">
        <v>228</v>
      </c>
      <c r="I7735">
        <v>4</v>
      </c>
      <c r="J7735" t="s">
        <v>229</v>
      </c>
      <c r="K7735" t="s">
        <v>230</v>
      </c>
      <c r="L7735" t="s">
        <v>250</v>
      </c>
      <c r="M7735" t="s">
        <v>232</v>
      </c>
      <c r="N7735" t="s">
        <v>244</v>
      </c>
      <c r="O7735">
        <v>90</v>
      </c>
      <c r="P7735">
        <v>120</v>
      </c>
      <c r="Q7735" t="s">
        <v>243</v>
      </c>
      <c r="R7735" t="s">
        <v>244</v>
      </c>
      <c r="S7735" t="s">
        <v>238</v>
      </c>
      <c r="T7735" t="b">
        <v>1</v>
      </c>
      <c r="U7735" t="b">
        <v>0</v>
      </c>
      <c r="V7735" t="b">
        <v>0</v>
      </c>
      <c r="W7735" t="b">
        <v>1</v>
      </c>
      <c r="X7735" t="b">
        <v>0</v>
      </c>
      <c r="Y7735" t="b">
        <v>1</v>
      </c>
      <c r="Z7735" t="b">
        <v>1</v>
      </c>
      <c r="AA7735" t="b">
        <v>1</v>
      </c>
      <c r="AB7735" t="b">
        <v>1</v>
      </c>
      <c r="AC7735" t="b">
        <v>1</v>
      </c>
    </row>
    <row r="7736" spans="1:29" x14ac:dyDescent="0.2">
      <c r="A7736" s="6">
        <v>3</v>
      </c>
      <c r="B7736" s="6" t="s">
        <v>200</v>
      </c>
      <c r="C7736" s="6" t="s">
        <v>135</v>
      </c>
      <c r="D7736" s="6">
        <v>0</v>
      </c>
      <c r="E7736" s="7">
        <v>7205507.4278039299</v>
      </c>
      <c r="F7736" s="16">
        <f>SUMIFS(Table2[time],Table2[config],Table2[[#This Row],[config]],Table2[repetition],Table2[[#This Row],[repetition]])</f>
        <v>50419161.901690491</v>
      </c>
      <c r="G7736" s="16">
        <f>IF(Table2[[#This Row],[time]]&lt;7200000,1,0)</f>
        <v>0</v>
      </c>
      <c r="H7736" t="s">
        <v>228</v>
      </c>
      <c r="I7736">
        <v>4</v>
      </c>
      <c r="J7736" t="s">
        <v>229</v>
      </c>
      <c r="K7736" t="s">
        <v>230</v>
      </c>
      <c r="L7736" t="s">
        <v>250</v>
      </c>
      <c r="M7736" t="s">
        <v>232</v>
      </c>
      <c r="N7736" t="s">
        <v>244</v>
      </c>
      <c r="O7736">
        <v>90</v>
      </c>
      <c r="P7736">
        <v>120</v>
      </c>
      <c r="Q7736" t="s">
        <v>243</v>
      </c>
      <c r="R7736" t="s">
        <v>244</v>
      </c>
      <c r="S7736" t="s">
        <v>238</v>
      </c>
      <c r="T7736" t="b">
        <v>1</v>
      </c>
      <c r="U7736" t="b">
        <v>0</v>
      </c>
      <c r="V7736" t="b">
        <v>0</v>
      </c>
      <c r="W7736" t="b">
        <v>1</v>
      </c>
      <c r="X7736" t="b">
        <v>0</v>
      </c>
      <c r="Y7736" t="b">
        <v>1</v>
      </c>
      <c r="Z7736" t="b">
        <v>1</v>
      </c>
      <c r="AA7736" t="b">
        <v>1</v>
      </c>
      <c r="AB7736" t="b">
        <v>1</v>
      </c>
      <c r="AC7736" t="b">
        <v>1</v>
      </c>
    </row>
    <row r="7737" spans="1:29" x14ac:dyDescent="0.2">
      <c r="A7737" s="8">
        <v>3</v>
      </c>
      <c r="B7737" s="8" t="s">
        <v>204</v>
      </c>
      <c r="C7737" s="8" t="s">
        <v>135</v>
      </c>
      <c r="D7737" s="8">
        <v>0</v>
      </c>
      <c r="E7737" s="9">
        <v>7207117.5156129701</v>
      </c>
      <c r="F7737" s="17">
        <f>SUMIFS(Table2[time],Table2[config],Table2[[#This Row],[config]],Table2[repetition],Table2[[#This Row],[repetition]])</f>
        <v>50419161.901690491</v>
      </c>
      <c r="G7737" s="17">
        <f>IF(Table2[[#This Row],[time]]&lt;7200000,1,0)</f>
        <v>0</v>
      </c>
      <c r="H7737" t="s">
        <v>228</v>
      </c>
      <c r="I7737">
        <v>4</v>
      </c>
      <c r="J7737" t="s">
        <v>229</v>
      </c>
      <c r="K7737" t="s">
        <v>230</v>
      </c>
      <c r="L7737" t="s">
        <v>250</v>
      </c>
      <c r="M7737" t="s">
        <v>232</v>
      </c>
      <c r="N7737" t="s">
        <v>244</v>
      </c>
      <c r="O7737">
        <v>90</v>
      </c>
      <c r="P7737">
        <v>120</v>
      </c>
      <c r="Q7737" t="s">
        <v>243</v>
      </c>
      <c r="R7737" t="s">
        <v>244</v>
      </c>
      <c r="S7737" t="s">
        <v>238</v>
      </c>
      <c r="T7737" t="b">
        <v>1</v>
      </c>
      <c r="U7737" t="b">
        <v>0</v>
      </c>
      <c r="V7737" t="b">
        <v>0</v>
      </c>
      <c r="W7737" t="b">
        <v>1</v>
      </c>
      <c r="X7737" t="b">
        <v>0</v>
      </c>
      <c r="Y7737" t="b">
        <v>1</v>
      </c>
      <c r="Z7737" t="b">
        <v>1</v>
      </c>
      <c r="AA7737" t="b">
        <v>1</v>
      </c>
      <c r="AB7737" t="b">
        <v>1</v>
      </c>
      <c r="AC7737" t="b">
        <v>1</v>
      </c>
    </row>
    <row r="7738" spans="1:29" x14ac:dyDescent="0.2">
      <c r="A7738" s="6">
        <v>3</v>
      </c>
      <c r="B7738" s="6" t="s">
        <v>203</v>
      </c>
      <c r="C7738" s="6" t="s">
        <v>135</v>
      </c>
      <c r="D7738" s="6">
        <v>0</v>
      </c>
      <c r="E7738" s="7">
        <v>7209996.1524819899</v>
      </c>
      <c r="F7738" s="16">
        <f>SUMIFS(Table2[time],Table2[config],Table2[[#This Row],[config]],Table2[repetition],Table2[[#This Row],[repetition]])</f>
        <v>50419161.901690491</v>
      </c>
      <c r="G7738" s="16">
        <f>IF(Table2[[#This Row],[time]]&lt;7200000,1,0)</f>
        <v>0</v>
      </c>
      <c r="H7738" t="s">
        <v>228</v>
      </c>
      <c r="I7738">
        <v>4</v>
      </c>
      <c r="J7738" t="s">
        <v>229</v>
      </c>
      <c r="K7738" t="s">
        <v>230</v>
      </c>
      <c r="L7738" t="s">
        <v>250</v>
      </c>
      <c r="M7738" t="s">
        <v>232</v>
      </c>
      <c r="N7738" t="s">
        <v>244</v>
      </c>
      <c r="O7738">
        <v>90</v>
      </c>
      <c r="P7738">
        <v>120</v>
      </c>
      <c r="Q7738" t="s">
        <v>243</v>
      </c>
      <c r="R7738" t="s">
        <v>244</v>
      </c>
      <c r="S7738" t="s">
        <v>238</v>
      </c>
      <c r="T7738" t="b">
        <v>1</v>
      </c>
      <c r="U7738" t="b">
        <v>0</v>
      </c>
      <c r="V7738" t="b">
        <v>0</v>
      </c>
      <c r="W7738" t="b">
        <v>1</v>
      </c>
      <c r="X7738" t="b">
        <v>0</v>
      </c>
      <c r="Y7738" t="b">
        <v>1</v>
      </c>
      <c r="Z7738" t="b">
        <v>1</v>
      </c>
      <c r="AA7738" t="b">
        <v>1</v>
      </c>
      <c r="AB7738" t="b">
        <v>1</v>
      </c>
      <c r="AC7738" t="b">
        <v>1</v>
      </c>
    </row>
    <row r="7739" spans="1:29" x14ac:dyDescent="0.2">
      <c r="A7739" s="8">
        <v>3</v>
      </c>
      <c r="B7739" s="8" t="s">
        <v>191</v>
      </c>
      <c r="C7739" s="8" t="s">
        <v>135</v>
      </c>
      <c r="D7739" s="8">
        <v>0</v>
      </c>
      <c r="E7739" s="9">
        <v>7207644.0201980202</v>
      </c>
      <c r="F7739" s="17">
        <f>SUMIFS(Table2[time],Table2[config],Table2[[#This Row],[config]],Table2[repetition],Table2[[#This Row],[repetition]])</f>
        <v>50419161.901690491</v>
      </c>
      <c r="G7739" s="17">
        <f>IF(Table2[[#This Row],[time]]&lt;7200000,1,0)</f>
        <v>0</v>
      </c>
      <c r="H7739" t="s">
        <v>228</v>
      </c>
      <c r="I7739">
        <v>4</v>
      </c>
      <c r="J7739" t="s">
        <v>229</v>
      </c>
      <c r="K7739" t="s">
        <v>230</v>
      </c>
      <c r="L7739" t="s">
        <v>250</v>
      </c>
      <c r="M7739" t="s">
        <v>232</v>
      </c>
      <c r="N7739" t="s">
        <v>244</v>
      </c>
      <c r="O7739">
        <v>90</v>
      </c>
      <c r="P7739">
        <v>120</v>
      </c>
      <c r="Q7739" t="s">
        <v>243</v>
      </c>
      <c r="R7739" t="s">
        <v>244</v>
      </c>
      <c r="S7739" t="s">
        <v>238</v>
      </c>
      <c r="T7739" t="b">
        <v>1</v>
      </c>
      <c r="U7739" t="b">
        <v>0</v>
      </c>
      <c r="V7739" t="b">
        <v>0</v>
      </c>
      <c r="W7739" t="b">
        <v>1</v>
      </c>
      <c r="X7739" t="b">
        <v>0</v>
      </c>
      <c r="Y7739" t="b">
        <v>1</v>
      </c>
      <c r="Z7739" t="b">
        <v>1</v>
      </c>
      <c r="AA7739" t="b">
        <v>1</v>
      </c>
      <c r="AB7739" t="b">
        <v>1</v>
      </c>
      <c r="AC7739" t="b">
        <v>1</v>
      </c>
    </row>
    <row r="7740" spans="1:29" x14ac:dyDescent="0.2">
      <c r="A7740" s="6">
        <v>3</v>
      </c>
      <c r="B7740" s="6" t="s">
        <v>187</v>
      </c>
      <c r="C7740" s="6" t="s">
        <v>135</v>
      </c>
      <c r="D7740" s="6">
        <v>0</v>
      </c>
      <c r="E7740" s="7">
        <v>7260516.3600080404</v>
      </c>
      <c r="F7740" s="16">
        <f>SUMIFS(Table2[time],Table2[config],Table2[[#This Row],[config]],Table2[repetition],Table2[[#This Row],[repetition]])</f>
        <v>50419161.901690491</v>
      </c>
      <c r="G7740" s="16">
        <f>IF(Table2[[#This Row],[time]]&lt;7200000,1,0)</f>
        <v>0</v>
      </c>
      <c r="H7740" t="s">
        <v>228</v>
      </c>
      <c r="I7740">
        <v>4</v>
      </c>
      <c r="J7740" t="s">
        <v>229</v>
      </c>
      <c r="K7740" t="s">
        <v>230</v>
      </c>
      <c r="L7740" t="s">
        <v>250</v>
      </c>
      <c r="M7740" t="s">
        <v>232</v>
      </c>
      <c r="N7740" t="s">
        <v>244</v>
      </c>
      <c r="O7740">
        <v>90</v>
      </c>
      <c r="P7740">
        <v>120</v>
      </c>
      <c r="Q7740" t="s">
        <v>243</v>
      </c>
      <c r="R7740" t="s">
        <v>244</v>
      </c>
      <c r="S7740" t="s">
        <v>238</v>
      </c>
      <c r="T7740" t="b">
        <v>1</v>
      </c>
      <c r="U7740" t="b">
        <v>0</v>
      </c>
      <c r="V7740" t="b">
        <v>0</v>
      </c>
      <c r="W7740" t="b">
        <v>1</v>
      </c>
      <c r="X7740" t="b">
        <v>0</v>
      </c>
      <c r="Y7740" t="b">
        <v>1</v>
      </c>
      <c r="Z7740" t="b">
        <v>1</v>
      </c>
      <c r="AA7740" t="b">
        <v>1</v>
      </c>
      <c r="AB7740" t="b">
        <v>1</v>
      </c>
      <c r="AC7740" t="b">
        <v>1</v>
      </c>
    </row>
    <row r="7741" spans="1:29" x14ac:dyDescent="0.2">
      <c r="A7741" s="8">
        <v>3</v>
      </c>
      <c r="B7741" s="8" t="s">
        <v>182</v>
      </c>
      <c r="C7741" s="8" t="s">
        <v>135</v>
      </c>
      <c r="D7741" s="8">
        <v>0</v>
      </c>
      <c r="E7741" s="9">
        <v>7202795.42704497</v>
      </c>
      <c r="F7741" s="17">
        <f>SUMIFS(Table2[time],Table2[config],Table2[[#This Row],[config]],Table2[repetition],Table2[[#This Row],[repetition]])</f>
        <v>50419161.901690491</v>
      </c>
      <c r="G7741" s="17">
        <f>IF(Table2[[#This Row],[time]]&lt;7200000,1,0)</f>
        <v>0</v>
      </c>
      <c r="H7741" t="s">
        <v>228</v>
      </c>
      <c r="I7741">
        <v>4</v>
      </c>
      <c r="J7741" t="s">
        <v>229</v>
      </c>
      <c r="K7741" t="s">
        <v>230</v>
      </c>
      <c r="L7741" t="s">
        <v>250</v>
      </c>
      <c r="M7741" t="s">
        <v>232</v>
      </c>
      <c r="N7741" t="s">
        <v>244</v>
      </c>
      <c r="O7741">
        <v>90</v>
      </c>
      <c r="P7741">
        <v>120</v>
      </c>
      <c r="Q7741" t="s">
        <v>243</v>
      </c>
      <c r="R7741" t="s">
        <v>244</v>
      </c>
      <c r="S7741" t="s">
        <v>238</v>
      </c>
      <c r="T7741" t="b">
        <v>1</v>
      </c>
      <c r="U7741" t="b">
        <v>0</v>
      </c>
      <c r="V7741" t="b">
        <v>0</v>
      </c>
      <c r="W7741" t="b">
        <v>1</v>
      </c>
      <c r="X7741" t="b">
        <v>0</v>
      </c>
      <c r="Y7741" t="b">
        <v>1</v>
      </c>
      <c r="Z7741" t="b">
        <v>1</v>
      </c>
      <c r="AA7741" t="b">
        <v>1</v>
      </c>
      <c r="AB7741" t="b">
        <v>1</v>
      </c>
      <c r="AC7741" t="b">
        <v>1</v>
      </c>
    </row>
    <row r="7742" spans="1:29" x14ac:dyDescent="0.2">
      <c r="A7742" s="6">
        <v>1</v>
      </c>
      <c r="B7742" s="6" t="s">
        <v>192</v>
      </c>
      <c r="C7742" s="6" t="s">
        <v>136</v>
      </c>
      <c r="D7742" s="6">
        <v>0</v>
      </c>
      <c r="E7742" s="7">
        <v>70328.064491972298</v>
      </c>
      <c r="F7742" s="16">
        <f>SUMIFS(Table2[time],Table2[config],Table2[[#This Row],[config]],Table2[repetition],Table2[[#This Row],[repetition]])</f>
        <v>23854100.773339141</v>
      </c>
      <c r="G7742" s="16">
        <f>IF(Table2[[#This Row],[time]]&lt;7200000,1,0)</f>
        <v>1</v>
      </c>
      <c r="H7742" t="s">
        <v>247</v>
      </c>
      <c r="I7742">
        <v>5</v>
      </c>
      <c r="J7742" t="s">
        <v>238</v>
      </c>
      <c r="K7742" t="s">
        <v>239</v>
      </c>
      <c r="L7742" t="s">
        <v>245</v>
      </c>
      <c r="M7742" t="s">
        <v>232</v>
      </c>
      <c r="N7742" t="s">
        <v>244</v>
      </c>
      <c r="O7742">
        <v>100</v>
      </c>
      <c r="P7742">
        <v>120</v>
      </c>
      <c r="Q7742" t="s">
        <v>243</v>
      </c>
      <c r="R7742" t="s">
        <v>241</v>
      </c>
      <c r="S7742" t="s">
        <v>244</v>
      </c>
      <c r="T7742" t="b">
        <v>0</v>
      </c>
      <c r="U7742" t="b">
        <v>0</v>
      </c>
      <c r="V7742" t="b">
        <v>0</v>
      </c>
      <c r="W7742" t="b">
        <v>0</v>
      </c>
      <c r="X7742" t="b">
        <v>1</v>
      </c>
      <c r="Y7742" t="b">
        <v>1</v>
      </c>
      <c r="Z7742" t="b">
        <v>0</v>
      </c>
      <c r="AA7742" t="b">
        <v>0</v>
      </c>
      <c r="AB7742" t="b">
        <v>1</v>
      </c>
      <c r="AC7742" t="b">
        <v>1</v>
      </c>
    </row>
    <row r="7743" spans="1:29" x14ac:dyDescent="0.2">
      <c r="A7743" s="8">
        <v>1</v>
      </c>
      <c r="B7743" s="8" t="s">
        <v>181</v>
      </c>
      <c r="C7743" s="8" t="s">
        <v>136</v>
      </c>
      <c r="D7743" s="8">
        <v>0</v>
      </c>
      <c r="E7743" s="9">
        <v>39315.880018984899</v>
      </c>
      <c r="F7743" s="17">
        <f>SUMIFS(Table2[time],Table2[config],Table2[[#This Row],[config]],Table2[repetition],Table2[[#This Row],[repetition]])</f>
        <v>23854100.773339141</v>
      </c>
      <c r="G7743" s="17">
        <f>IF(Table2[[#This Row],[time]]&lt;7200000,1,0)</f>
        <v>1</v>
      </c>
      <c r="H7743" t="s">
        <v>247</v>
      </c>
      <c r="I7743">
        <v>5</v>
      </c>
      <c r="J7743" t="s">
        <v>238</v>
      </c>
      <c r="K7743" t="s">
        <v>239</v>
      </c>
      <c r="L7743" t="s">
        <v>245</v>
      </c>
      <c r="M7743" t="s">
        <v>232</v>
      </c>
      <c r="N7743" t="s">
        <v>244</v>
      </c>
      <c r="O7743">
        <v>100</v>
      </c>
      <c r="P7743">
        <v>120</v>
      </c>
      <c r="Q7743" t="s">
        <v>243</v>
      </c>
      <c r="R7743" t="s">
        <v>241</v>
      </c>
      <c r="S7743" t="s">
        <v>244</v>
      </c>
      <c r="T7743" t="b">
        <v>0</v>
      </c>
      <c r="U7743" t="b">
        <v>0</v>
      </c>
      <c r="V7743" t="b">
        <v>0</v>
      </c>
      <c r="W7743" t="b">
        <v>0</v>
      </c>
      <c r="X7743" t="b">
        <v>1</v>
      </c>
      <c r="Y7743" t="b">
        <v>1</v>
      </c>
      <c r="Z7743" t="b">
        <v>0</v>
      </c>
      <c r="AA7743" t="b">
        <v>0</v>
      </c>
      <c r="AB7743" t="b">
        <v>1</v>
      </c>
      <c r="AC7743" t="b">
        <v>1</v>
      </c>
    </row>
    <row r="7744" spans="1:29" x14ac:dyDescent="0.2">
      <c r="A7744" s="6">
        <v>1</v>
      </c>
      <c r="B7744" s="6" t="s">
        <v>194</v>
      </c>
      <c r="C7744" s="6" t="s">
        <v>136</v>
      </c>
      <c r="D7744" s="6">
        <v>0</v>
      </c>
      <c r="E7744" s="7">
        <v>66836.337938904704</v>
      </c>
      <c r="F7744" s="16">
        <f>SUMIFS(Table2[time],Table2[config],Table2[[#This Row],[config]],Table2[repetition],Table2[[#This Row],[repetition]])</f>
        <v>23854100.773339141</v>
      </c>
      <c r="G7744" s="16">
        <f>IF(Table2[[#This Row],[time]]&lt;7200000,1,0)</f>
        <v>1</v>
      </c>
      <c r="H7744" t="s">
        <v>247</v>
      </c>
      <c r="I7744">
        <v>5</v>
      </c>
      <c r="J7744" t="s">
        <v>238</v>
      </c>
      <c r="K7744" t="s">
        <v>239</v>
      </c>
      <c r="L7744" t="s">
        <v>245</v>
      </c>
      <c r="M7744" t="s">
        <v>232</v>
      </c>
      <c r="N7744" t="s">
        <v>244</v>
      </c>
      <c r="O7744">
        <v>100</v>
      </c>
      <c r="P7744">
        <v>120</v>
      </c>
      <c r="Q7744" t="s">
        <v>243</v>
      </c>
      <c r="R7744" t="s">
        <v>241</v>
      </c>
      <c r="S7744" t="s">
        <v>244</v>
      </c>
      <c r="T7744" t="b">
        <v>0</v>
      </c>
      <c r="U7744" t="b">
        <v>0</v>
      </c>
      <c r="V7744" t="b">
        <v>0</v>
      </c>
      <c r="W7744" t="b">
        <v>0</v>
      </c>
      <c r="X7744" t="b">
        <v>1</v>
      </c>
      <c r="Y7744" t="b">
        <v>1</v>
      </c>
      <c r="Z7744" t="b">
        <v>0</v>
      </c>
      <c r="AA7744" t="b">
        <v>0</v>
      </c>
      <c r="AB7744" t="b">
        <v>1</v>
      </c>
      <c r="AC7744" t="b">
        <v>1</v>
      </c>
    </row>
    <row r="7745" spans="1:29" x14ac:dyDescent="0.2">
      <c r="A7745" s="8">
        <v>1</v>
      </c>
      <c r="B7745" s="8" t="s">
        <v>183</v>
      </c>
      <c r="C7745" s="8" t="s">
        <v>136</v>
      </c>
      <c r="D7745" s="8">
        <v>0</v>
      </c>
      <c r="E7745" s="9">
        <v>51848.111968953097</v>
      </c>
      <c r="F7745" s="17">
        <f>SUMIFS(Table2[time],Table2[config],Table2[[#This Row],[config]],Table2[repetition],Table2[[#This Row],[repetition]])</f>
        <v>23854100.773339141</v>
      </c>
      <c r="G7745" s="17">
        <f>IF(Table2[[#This Row],[time]]&lt;7200000,1,0)</f>
        <v>1</v>
      </c>
      <c r="H7745" t="s">
        <v>247</v>
      </c>
      <c r="I7745">
        <v>5</v>
      </c>
      <c r="J7745" t="s">
        <v>238</v>
      </c>
      <c r="K7745" t="s">
        <v>239</v>
      </c>
      <c r="L7745" t="s">
        <v>245</v>
      </c>
      <c r="M7745" t="s">
        <v>232</v>
      </c>
      <c r="N7745" t="s">
        <v>244</v>
      </c>
      <c r="O7745">
        <v>100</v>
      </c>
      <c r="P7745">
        <v>120</v>
      </c>
      <c r="Q7745" t="s">
        <v>243</v>
      </c>
      <c r="R7745" t="s">
        <v>241</v>
      </c>
      <c r="S7745" t="s">
        <v>244</v>
      </c>
      <c r="T7745" t="b">
        <v>0</v>
      </c>
      <c r="U7745" t="b">
        <v>0</v>
      </c>
      <c r="V7745" t="b">
        <v>0</v>
      </c>
      <c r="W7745" t="b">
        <v>0</v>
      </c>
      <c r="X7745" t="b">
        <v>1</v>
      </c>
      <c r="Y7745" t="b">
        <v>1</v>
      </c>
      <c r="Z7745" t="b">
        <v>0</v>
      </c>
      <c r="AA7745" t="b">
        <v>0</v>
      </c>
      <c r="AB7745" t="b">
        <v>1</v>
      </c>
      <c r="AC7745" t="b">
        <v>1</v>
      </c>
    </row>
    <row r="7746" spans="1:29" x14ac:dyDescent="0.2">
      <c r="A7746" s="6">
        <v>1</v>
      </c>
      <c r="B7746" s="6" t="s">
        <v>182</v>
      </c>
      <c r="C7746" s="6" t="s">
        <v>136</v>
      </c>
      <c r="D7746" s="6">
        <v>0</v>
      </c>
      <c r="E7746" s="7">
        <v>72388.875845121205</v>
      </c>
      <c r="F7746" s="16">
        <f>SUMIFS(Table2[time],Table2[config],Table2[[#This Row],[config]],Table2[repetition],Table2[[#This Row],[repetition]])</f>
        <v>23854100.773339141</v>
      </c>
      <c r="G7746" s="16">
        <f>IF(Table2[[#This Row],[time]]&lt;7200000,1,0)</f>
        <v>1</v>
      </c>
      <c r="H7746" t="s">
        <v>247</v>
      </c>
      <c r="I7746">
        <v>5</v>
      </c>
      <c r="J7746" t="s">
        <v>238</v>
      </c>
      <c r="K7746" t="s">
        <v>239</v>
      </c>
      <c r="L7746" t="s">
        <v>245</v>
      </c>
      <c r="M7746" t="s">
        <v>232</v>
      </c>
      <c r="N7746" t="s">
        <v>244</v>
      </c>
      <c r="O7746">
        <v>100</v>
      </c>
      <c r="P7746">
        <v>120</v>
      </c>
      <c r="Q7746" t="s">
        <v>243</v>
      </c>
      <c r="R7746" t="s">
        <v>241</v>
      </c>
      <c r="S7746" t="s">
        <v>244</v>
      </c>
      <c r="T7746" t="b">
        <v>0</v>
      </c>
      <c r="U7746" t="b">
        <v>0</v>
      </c>
      <c r="V7746" t="b">
        <v>0</v>
      </c>
      <c r="W7746" t="b">
        <v>0</v>
      </c>
      <c r="X7746" t="b">
        <v>1</v>
      </c>
      <c r="Y7746" t="b">
        <v>1</v>
      </c>
      <c r="Z7746" t="b">
        <v>0</v>
      </c>
      <c r="AA7746" t="b">
        <v>0</v>
      </c>
      <c r="AB7746" t="b">
        <v>1</v>
      </c>
      <c r="AC7746" t="b">
        <v>1</v>
      </c>
    </row>
    <row r="7747" spans="1:29" x14ac:dyDescent="0.2">
      <c r="A7747" s="8">
        <v>1</v>
      </c>
      <c r="B7747" s="8" t="s">
        <v>176</v>
      </c>
      <c r="C7747" s="8" t="s">
        <v>136</v>
      </c>
      <c r="D7747" s="8">
        <v>0</v>
      </c>
      <c r="E7747" s="9">
        <v>57833.115923916899</v>
      </c>
      <c r="F7747" s="17">
        <f>SUMIFS(Table2[time],Table2[config],Table2[[#This Row],[config]],Table2[repetition],Table2[[#This Row],[repetition]])</f>
        <v>23854100.773339141</v>
      </c>
      <c r="G7747" s="17">
        <f>IF(Table2[[#This Row],[time]]&lt;7200000,1,0)</f>
        <v>1</v>
      </c>
      <c r="H7747" t="s">
        <v>247</v>
      </c>
      <c r="I7747">
        <v>5</v>
      </c>
      <c r="J7747" t="s">
        <v>238</v>
      </c>
      <c r="K7747" t="s">
        <v>239</v>
      </c>
      <c r="L7747" t="s">
        <v>245</v>
      </c>
      <c r="M7747" t="s">
        <v>232</v>
      </c>
      <c r="N7747" t="s">
        <v>244</v>
      </c>
      <c r="O7747">
        <v>100</v>
      </c>
      <c r="P7747">
        <v>120</v>
      </c>
      <c r="Q7747" t="s">
        <v>243</v>
      </c>
      <c r="R7747" t="s">
        <v>241</v>
      </c>
      <c r="S7747" t="s">
        <v>244</v>
      </c>
      <c r="T7747" t="b">
        <v>0</v>
      </c>
      <c r="U7747" t="b">
        <v>0</v>
      </c>
      <c r="V7747" t="b">
        <v>0</v>
      </c>
      <c r="W7747" t="b">
        <v>0</v>
      </c>
      <c r="X7747" t="b">
        <v>1</v>
      </c>
      <c r="Y7747" t="b">
        <v>1</v>
      </c>
      <c r="Z7747" t="b">
        <v>0</v>
      </c>
      <c r="AA7747" t="b">
        <v>0</v>
      </c>
      <c r="AB7747" t="b">
        <v>1</v>
      </c>
      <c r="AC7747" t="b">
        <v>1</v>
      </c>
    </row>
    <row r="7748" spans="1:29" x14ac:dyDescent="0.2">
      <c r="A7748" s="6">
        <v>1</v>
      </c>
      <c r="B7748" s="6" t="s">
        <v>185</v>
      </c>
      <c r="C7748" s="6" t="s">
        <v>136</v>
      </c>
      <c r="D7748" s="6">
        <v>0</v>
      </c>
      <c r="E7748" s="7">
        <v>81039.434770122098</v>
      </c>
      <c r="F7748" s="16">
        <f>SUMIFS(Table2[time],Table2[config],Table2[[#This Row],[config]],Table2[repetition],Table2[[#This Row],[repetition]])</f>
        <v>23854100.773339141</v>
      </c>
      <c r="G7748" s="16">
        <f>IF(Table2[[#This Row],[time]]&lt;7200000,1,0)</f>
        <v>1</v>
      </c>
      <c r="H7748" t="s">
        <v>247</v>
      </c>
      <c r="I7748">
        <v>5</v>
      </c>
      <c r="J7748" t="s">
        <v>238</v>
      </c>
      <c r="K7748" t="s">
        <v>239</v>
      </c>
      <c r="L7748" t="s">
        <v>245</v>
      </c>
      <c r="M7748" t="s">
        <v>232</v>
      </c>
      <c r="N7748" t="s">
        <v>244</v>
      </c>
      <c r="O7748">
        <v>100</v>
      </c>
      <c r="P7748">
        <v>120</v>
      </c>
      <c r="Q7748" t="s">
        <v>243</v>
      </c>
      <c r="R7748" t="s">
        <v>241</v>
      </c>
      <c r="S7748" t="s">
        <v>244</v>
      </c>
      <c r="T7748" t="b">
        <v>0</v>
      </c>
      <c r="U7748" t="b">
        <v>0</v>
      </c>
      <c r="V7748" t="b">
        <v>0</v>
      </c>
      <c r="W7748" t="b">
        <v>0</v>
      </c>
      <c r="X7748" t="b">
        <v>1</v>
      </c>
      <c r="Y7748" t="b">
        <v>1</v>
      </c>
      <c r="Z7748" t="b">
        <v>0</v>
      </c>
      <c r="AA7748" t="b">
        <v>0</v>
      </c>
      <c r="AB7748" t="b">
        <v>1</v>
      </c>
      <c r="AC7748" t="b">
        <v>1</v>
      </c>
    </row>
    <row r="7749" spans="1:29" x14ac:dyDescent="0.2">
      <c r="A7749" s="8">
        <v>1</v>
      </c>
      <c r="B7749" s="8" t="s">
        <v>184</v>
      </c>
      <c r="C7749" s="8" t="s">
        <v>136</v>
      </c>
      <c r="D7749" s="8">
        <v>0</v>
      </c>
      <c r="E7749" s="9">
        <v>36158.650223864199</v>
      </c>
      <c r="F7749" s="17">
        <f>SUMIFS(Table2[time],Table2[config],Table2[[#This Row],[config]],Table2[repetition],Table2[[#This Row],[repetition]])</f>
        <v>23854100.773339141</v>
      </c>
      <c r="G7749" s="17">
        <f>IF(Table2[[#This Row],[time]]&lt;7200000,1,0)</f>
        <v>1</v>
      </c>
      <c r="H7749" t="s">
        <v>247</v>
      </c>
      <c r="I7749">
        <v>5</v>
      </c>
      <c r="J7749" t="s">
        <v>238</v>
      </c>
      <c r="K7749" t="s">
        <v>239</v>
      </c>
      <c r="L7749" t="s">
        <v>245</v>
      </c>
      <c r="M7749" t="s">
        <v>232</v>
      </c>
      <c r="N7749" t="s">
        <v>244</v>
      </c>
      <c r="O7749">
        <v>100</v>
      </c>
      <c r="P7749">
        <v>120</v>
      </c>
      <c r="Q7749" t="s">
        <v>243</v>
      </c>
      <c r="R7749" t="s">
        <v>241</v>
      </c>
      <c r="S7749" t="s">
        <v>244</v>
      </c>
      <c r="T7749" t="b">
        <v>0</v>
      </c>
      <c r="U7749" t="b">
        <v>0</v>
      </c>
      <c r="V7749" t="b">
        <v>0</v>
      </c>
      <c r="W7749" t="b">
        <v>0</v>
      </c>
      <c r="X7749" t="b">
        <v>1</v>
      </c>
      <c r="Y7749" t="b">
        <v>1</v>
      </c>
      <c r="Z7749" t="b">
        <v>0</v>
      </c>
      <c r="AA7749" t="b">
        <v>0</v>
      </c>
      <c r="AB7749" t="b">
        <v>1</v>
      </c>
      <c r="AC7749" t="b">
        <v>1</v>
      </c>
    </row>
    <row r="7750" spans="1:29" x14ac:dyDescent="0.2">
      <c r="A7750" s="6">
        <v>1</v>
      </c>
      <c r="B7750" s="6" t="s">
        <v>195</v>
      </c>
      <c r="C7750" s="6" t="s">
        <v>136</v>
      </c>
      <c r="D7750" s="6">
        <v>0</v>
      </c>
      <c r="E7750" s="7">
        <v>119831.59089996399</v>
      </c>
      <c r="F7750" s="16">
        <f>SUMIFS(Table2[time],Table2[config],Table2[[#This Row],[config]],Table2[repetition],Table2[[#This Row],[repetition]])</f>
        <v>23854100.773339141</v>
      </c>
      <c r="G7750" s="16">
        <f>IF(Table2[[#This Row],[time]]&lt;7200000,1,0)</f>
        <v>1</v>
      </c>
      <c r="H7750" t="s">
        <v>247</v>
      </c>
      <c r="I7750">
        <v>5</v>
      </c>
      <c r="J7750" t="s">
        <v>238</v>
      </c>
      <c r="K7750" t="s">
        <v>239</v>
      </c>
      <c r="L7750" t="s">
        <v>245</v>
      </c>
      <c r="M7750" t="s">
        <v>232</v>
      </c>
      <c r="N7750" t="s">
        <v>244</v>
      </c>
      <c r="O7750">
        <v>100</v>
      </c>
      <c r="P7750">
        <v>120</v>
      </c>
      <c r="Q7750" t="s">
        <v>243</v>
      </c>
      <c r="R7750" t="s">
        <v>241</v>
      </c>
      <c r="S7750" t="s">
        <v>244</v>
      </c>
      <c r="T7750" t="b">
        <v>0</v>
      </c>
      <c r="U7750" t="b">
        <v>0</v>
      </c>
      <c r="V7750" t="b">
        <v>0</v>
      </c>
      <c r="W7750" t="b">
        <v>0</v>
      </c>
      <c r="X7750" t="b">
        <v>1</v>
      </c>
      <c r="Y7750" t="b">
        <v>1</v>
      </c>
      <c r="Z7750" t="b">
        <v>0</v>
      </c>
      <c r="AA7750" t="b">
        <v>0</v>
      </c>
      <c r="AB7750" t="b">
        <v>1</v>
      </c>
      <c r="AC7750" t="b">
        <v>1</v>
      </c>
    </row>
    <row r="7751" spans="1:29" x14ac:dyDescent="0.2">
      <c r="A7751" s="8">
        <v>1</v>
      </c>
      <c r="B7751" s="8" t="s">
        <v>198</v>
      </c>
      <c r="C7751" s="8" t="s">
        <v>136</v>
      </c>
      <c r="D7751" s="8">
        <v>0</v>
      </c>
      <c r="E7751" s="9">
        <v>47294.532174943</v>
      </c>
      <c r="F7751" s="17">
        <f>SUMIFS(Table2[time],Table2[config],Table2[[#This Row],[config]],Table2[repetition],Table2[[#This Row],[repetition]])</f>
        <v>23854100.773339141</v>
      </c>
      <c r="G7751" s="17">
        <f>IF(Table2[[#This Row],[time]]&lt;7200000,1,0)</f>
        <v>1</v>
      </c>
      <c r="H7751" t="s">
        <v>247</v>
      </c>
      <c r="I7751">
        <v>5</v>
      </c>
      <c r="J7751" t="s">
        <v>238</v>
      </c>
      <c r="K7751" t="s">
        <v>239</v>
      </c>
      <c r="L7751" t="s">
        <v>245</v>
      </c>
      <c r="M7751" t="s">
        <v>232</v>
      </c>
      <c r="N7751" t="s">
        <v>244</v>
      </c>
      <c r="O7751">
        <v>100</v>
      </c>
      <c r="P7751">
        <v>120</v>
      </c>
      <c r="Q7751" t="s">
        <v>243</v>
      </c>
      <c r="R7751" t="s">
        <v>241</v>
      </c>
      <c r="S7751" t="s">
        <v>244</v>
      </c>
      <c r="T7751" t="b">
        <v>0</v>
      </c>
      <c r="U7751" t="b">
        <v>0</v>
      </c>
      <c r="V7751" t="b">
        <v>0</v>
      </c>
      <c r="W7751" t="b">
        <v>0</v>
      </c>
      <c r="X7751" t="b">
        <v>1</v>
      </c>
      <c r="Y7751" t="b">
        <v>1</v>
      </c>
      <c r="Z7751" t="b">
        <v>0</v>
      </c>
      <c r="AA7751" t="b">
        <v>0</v>
      </c>
      <c r="AB7751" t="b">
        <v>1</v>
      </c>
      <c r="AC7751" t="b">
        <v>1</v>
      </c>
    </row>
    <row r="7752" spans="1:29" x14ac:dyDescent="0.2">
      <c r="A7752" s="6">
        <v>1</v>
      </c>
      <c r="B7752" s="6" t="s">
        <v>200</v>
      </c>
      <c r="C7752" s="6" t="s">
        <v>136</v>
      </c>
      <c r="D7752" s="6">
        <v>0</v>
      </c>
      <c r="E7752" s="7">
        <v>61599.420525133602</v>
      </c>
      <c r="F7752" s="16">
        <f>SUMIFS(Table2[time],Table2[config],Table2[[#This Row],[config]],Table2[repetition],Table2[[#This Row],[repetition]])</f>
        <v>23854100.773339141</v>
      </c>
      <c r="G7752" s="16">
        <f>IF(Table2[[#This Row],[time]]&lt;7200000,1,0)</f>
        <v>1</v>
      </c>
      <c r="H7752" t="s">
        <v>247</v>
      </c>
      <c r="I7752">
        <v>5</v>
      </c>
      <c r="J7752" t="s">
        <v>238</v>
      </c>
      <c r="K7752" t="s">
        <v>239</v>
      </c>
      <c r="L7752" t="s">
        <v>245</v>
      </c>
      <c r="M7752" t="s">
        <v>232</v>
      </c>
      <c r="N7752" t="s">
        <v>244</v>
      </c>
      <c r="O7752">
        <v>100</v>
      </c>
      <c r="P7752">
        <v>120</v>
      </c>
      <c r="Q7752" t="s">
        <v>243</v>
      </c>
      <c r="R7752" t="s">
        <v>241</v>
      </c>
      <c r="S7752" t="s">
        <v>244</v>
      </c>
      <c r="T7752" t="b">
        <v>0</v>
      </c>
      <c r="U7752" t="b">
        <v>0</v>
      </c>
      <c r="V7752" t="b">
        <v>0</v>
      </c>
      <c r="W7752" t="b">
        <v>0</v>
      </c>
      <c r="X7752" t="b">
        <v>1</v>
      </c>
      <c r="Y7752" t="b">
        <v>1</v>
      </c>
      <c r="Z7752" t="b">
        <v>0</v>
      </c>
      <c r="AA7752" t="b">
        <v>0</v>
      </c>
      <c r="AB7752" t="b">
        <v>1</v>
      </c>
      <c r="AC7752" t="b">
        <v>1</v>
      </c>
    </row>
    <row r="7753" spans="1:29" x14ac:dyDescent="0.2">
      <c r="A7753" s="8">
        <v>1</v>
      </c>
      <c r="B7753" s="8" t="s">
        <v>180</v>
      </c>
      <c r="C7753" s="8" t="s">
        <v>136</v>
      </c>
      <c r="D7753" s="8">
        <v>0</v>
      </c>
      <c r="E7753" s="9">
        <v>34063.806618098097</v>
      </c>
      <c r="F7753" s="17">
        <f>SUMIFS(Table2[time],Table2[config],Table2[[#This Row],[config]],Table2[repetition],Table2[[#This Row],[repetition]])</f>
        <v>23854100.773339141</v>
      </c>
      <c r="G7753" s="17">
        <f>IF(Table2[[#This Row],[time]]&lt;7200000,1,0)</f>
        <v>1</v>
      </c>
      <c r="H7753" t="s">
        <v>247</v>
      </c>
      <c r="I7753">
        <v>5</v>
      </c>
      <c r="J7753" t="s">
        <v>238</v>
      </c>
      <c r="K7753" t="s">
        <v>239</v>
      </c>
      <c r="L7753" t="s">
        <v>245</v>
      </c>
      <c r="M7753" t="s">
        <v>232</v>
      </c>
      <c r="N7753" t="s">
        <v>244</v>
      </c>
      <c r="O7753">
        <v>100</v>
      </c>
      <c r="P7753">
        <v>120</v>
      </c>
      <c r="Q7753" t="s">
        <v>243</v>
      </c>
      <c r="R7753" t="s">
        <v>241</v>
      </c>
      <c r="S7753" t="s">
        <v>244</v>
      </c>
      <c r="T7753" t="b">
        <v>0</v>
      </c>
      <c r="U7753" t="b">
        <v>0</v>
      </c>
      <c r="V7753" t="b">
        <v>0</v>
      </c>
      <c r="W7753" t="b">
        <v>0</v>
      </c>
      <c r="X7753" t="b">
        <v>1</v>
      </c>
      <c r="Y7753" t="b">
        <v>1</v>
      </c>
      <c r="Z7753" t="b">
        <v>0</v>
      </c>
      <c r="AA7753" t="b">
        <v>0</v>
      </c>
      <c r="AB7753" t="b">
        <v>1</v>
      </c>
      <c r="AC7753" t="b">
        <v>1</v>
      </c>
    </row>
    <row r="7754" spans="1:29" x14ac:dyDescent="0.2">
      <c r="A7754" s="6">
        <v>1</v>
      </c>
      <c r="B7754" s="6" t="s">
        <v>189</v>
      </c>
      <c r="C7754" s="6" t="s">
        <v>136</v>
      </c>
      <c r="D7754" s="6">
        <v>0</v>
      </c>
      <c r="E7754" s="7">
        <v>37440.241110045397</v>
      </c>
      <c r="F7754" s="16">
        <f>SUMIFS(Table2[time],Table2[config],Table2[[#This Row],[config]],Table2[repetition],Table2[[#This Row],[repetition]])</f>
        <v>23854100.773339141</v>
      </c>
      <c r="G7754" s="16">
        <f>IF(Table2[[#This Row],[time]]&lt;7200000,1,0)</f>
        <v>1</v>
      </c>
      <c r="H7754" t="s">
        <v>247</v>
      </c>
      <c r="I7754">
        <v>5</v>
      </c>
      <c r="J7754" t="s">
        <v>238</v>
      </c>
      <c r="K7754" t="s">
        <v>239</v>
      </c>
      <c r="L7754" t="s">
        <v>245</v>
      </c>
      <c r="M7754" t="s">
        <v>232</v>
      </c>
      <c r="N7754" t="s">
        <v>244</v>
      </c>
      <c r="O7754">
        <v>100</v>
      </c>
      <c r="P7754">
        <v>120</v>
      </c>
      <c r="Q7754" t="s">
        <v>243</v>
      </c>
      <c r="R7754" t="s">
        <v>241</v>
      </c>
      <c r="S7754" t="s">
        <v>244</v>
      </c>
      <c r="T7754" t="b">
        <v>0</v>
      </c>
      <c r="U7754" t="b">
        <v>0</v>
      </c>
      <c r="V7754" t="b">
        <v>0</v>
      </c>
      <c r="W7754" t="b">
        <v>0</v>
      </c>
      <c r="X7754" t="b">
        <v>1</v>
      </c>
      <c r="Y7754" t="b">
        <v>1</v>
      </c>
      <c r="Z7754" t="b">
        <v>0</v>
      </c>
      <c r="AA7754" t="b">
        <v>0</v>
      </c>
      <c r="AB7754" t="b">
        <v>1</v>
      </c>
      <c r="AC7754" t="b">
        <v>1</v>
      </c>
    </row>
    <row r="7755" spans="1:29" x14ac:dyDescent="0.2">
      <c r="A7755" s="8">
        <v>1</v>
      </c>
      <c r="B7755" s="8" t="s">
        <v>196</v>
      </c>
      <c r="C7755" s="8" t="s">
        <v>136</v>
      </c>
      <c r="D7755" s="8">
        <v>0</v>
      </c>
      <c r="E7755" s="9">
        <v>49399.507106980302</v>
      </c>
      <c r="F7755" s="17">
        <f>SUMIFS(Table2[time],Table2[config],Table2[[#This Row],[config]],Table2[repetition],Table2[[#This Row],[repetition]])</f>
        <v>23854100.773339141</v>
      </c>
      <c r="G7755" s="17">
        <f>IF(Table2[[#This Row],[time]]&lt;7200000,1,0)</f>
        <v>1</v>
      </c>
      <c r="H7755" t="s">
        <v>247</v>
      </c>
      <c r="I7755">
        <v>5</v>
      </c>
      <c r="J7755" t="s">
        <v>238</v>
      </c>
      <c r="K7755" t="s">
        <v>239</v>
      </c>
      <c r="L7755" t="s">
        <v>245</v>
      </c>
      <c r="M7755" t="s">
        <v>232</v>
      </c>
      <c r="N7755" t="s">
        <v>244</v>
      </c>
      <c r="O7755">
        <v>100</v>
      </c>
      <c r="P7755">
        <v>120</v>
      </c>
      <c r="Q7755" t="s">
        <v>243</v>
      </c>
      <c r="R7755" t="s">
        <v>241</v>
      </c>
      <c r="S7755" t="s">
        <v>244</v>
      </c>
      <c r="T7755" t="b">
        <v>0</v>
      </c>
      <c r="U7755" t="b">
        <v>0</v>
      </c>
      <c r="V7755" t="b">
        <v>0</v>
      </c>
      <c r="W7755" t="b">
        <v>0</v>
      </c>
      <c r="X7755" t="b">
        <v>1</v>
      </c>
      <c r="Y7755" t="b">
        <v>1</v>
      </c>
      <c r="Z7755" t="b">
        <v>0</v>
      </c>
      <c r="AA7755" t="b">
        <v>0</v>
      </c>
      <c r="AB7755" t="b">
        <v>1</v>
      </c>
      <c r="AC7755" t="b">
        <v>1</v>
      </c>
    </row>
    <row r="7756" spans="1:29" x14ac:dyDescent="0.2">
      <c r="A7756" s="6">
        <v>1</v>
      </c>
      <c r="B7756" s="6" t="s">
        <v>178</v>
      </c>
      <c r="C7756" s="6" t="s">
        <v>136</v>
      </c>
      <c r="D7756" s="6">
        <v>0</v>
      </c>
      <c r="E7756" s="7">
        <v>46088.814357994102</v>
      </c>
      <c r="F7756" s="16">
        <f>SUMIFS(Table2[time],Table2[config],Table2[[#This Row],[config]],Table2[repetition],Table2[[#This Row],[repetition]])</f>
        <v>23854100.773339141</v>
      </c>
      <c r="G7756" s="16">
        <f>IF(Table2[[#This Row],[time]]&lt;7200000,1,0)</f>
        <v>1</v>
      </c>
      <c r="H7756" t="s">
        <v>247</v>
      </c>
      <c r="I7756">
        <v>5</v>
      </c>
      <c r="J7756" t="s">
        <v>238</v>
      </c>
      <c r="K7756" t="s">
        <v>239</v>
      </c>
      <c r="L7756" t="s">
        <v>245</v>
      </c>
      <c r="M7756" t="s">
        <v>232</v>
      </c>
      <c r="N7756" t="s">
        <v>244</v>
      </c>
      <c r="O7756">
        <v>100</v>
      </c>
      <c r="P7756">
        <v>120</v>
      </c>
      <c r="Q7756" t="s">
        <v>243</v>
      </c>
      <c r="R7756" t="s">
        <v>241</v>
      </c>
      <c r="S7756" t="s">
        <v>244</v>
      </c>
      <c r="T7756" t="b">
        <v>0</v>
      </c>
      <c r="U7756" t="b">
        <v>0</v>
      </c>
      <c r="V7756" t="b">
        <v>0</v>
      </c>
      <c r="W7756" t="b">
        <v>0</v>
      </c>
      <c r="X7756" t="b">
        <v>1</v>
      </c>
      <c r="Y7756" t="b">
        <v>1</v>
      </c>
      <c r="Z7756" t="b">
        <v>0</v>
      </c>
      <c r="AA7756" t="b">
        <v>0</v>
      </c>
      <c r="AB7756" t="b">
        <v>1</v>
      </c>
      <c r="AC7756" t="b">
        <v>1</v>
      </c>
    </row>
    <row r="7757" spans="1:29" x14ac:dyDescent="0.2">
      <c r="A7757" s="8">
        <v>1</v>
      </c>
      <c r="B7757" s="8" t="s">
        <v>199</v>
      </c>
      <c r="C7757" s="8" t="s">
        <v>136</v>
      </c>
      <c r="D7757" s="8">
        <v>0</v>
      </c>
      <c r="E7757" s="9">
        <v>32353.9534818846</v>
      </c>
      <c r="F7757" s="17">
        <f>SUMIFS(Table2[time],Table2[config],Table2[[#This Row],[config]],Table2[repetition],Table2[[#This Row],[repetition]])</f>
        <v>23854100.773339141</v>
      </c>
      <c r="G7757" s="17">
        <f>IF(Table2[[#This Row],[time]]&lt;7200000,1,0)</f>
        <v>1</v>
      </c>
      <c r="H7757" t="s">
        <v>247</v>
      </c>
      <c r="I7757">
        <v>5</v>
      </c>
      <c r="J7757" t="s">
        <v>238</v>
      </c>
      <c r="K7757" t="s">
        <v>239</v>
      </c>
      <c r="L7757" t="s">
        <v>245</v>
      </c>
      <c r="M7757" t="s">
        <v>232</v>
      </c>
      <c r="N7757" t="s">
        <v>244</v>
      </c>
      <c r="O7757">
        <v>100</v>
      </c>
      <c r="P7757">
        <v>120</v>
      </c>
      <c r="Q7757" t="s">
        <v>243</v>
      </c>
      <c r="R7757" t="s">
        <v>241</v>
      </c>
      <c r="S7757" t="s">
        <v>244</v>
      </c>
      <c r="T7757" t="b">
        <v>0</v>
      </c>
      <c r="U7757" t="b">
        <v>0</v>
      </c>
      <c r="V7757" t="b">
        <v>0</v>
      </c>
      <c r="W7757" t="b">
        <v>0</v>
      </c>
      <c r="X7757" t="b">
        <v>1</v>
      </c>
      <c r="Y7757" t="b">
        <v>1</v>
      </c>
      <c r="Z7757" t="b">
        <v>0</v>
      </c>
      <c r="AA7757" t="b">
        <v>0</v>
      </c>
      <c r="AB7757" t="b">
        <v>1</v>
      </c>
      <c r="AC7757" t="b">
        <v>1</v>
      </c>
    </row>
    <row r="7758" spans="1:29" x14ac:dyDescent="0.2">
      <c r="A7758" s="6">
        <v>1</v>
      </c>
      <c r="B7758" s="6" t="s">
        <v>193</v>
      </c>
      <c r="C7758" s="6" t="s">
        <v>136</v>
      </c>
      <c r="D7758" s="6">
        <v>0</v>
      </c>
      <c r="E7758" s="7">
        <v>42325.5056119523</v>
      </c>
      <c r="F7758" s="16">
        <f>SUMIFS(Table2[time],Table2[config],Table2[[#This Row],[config]],Table2[repetition],Table2[[#This Row],[repetition]])</f>
        <v>23854100.773339141</v>
      </c>
      <c r="G7758" s="16">
        <f>IF(Table2[[#This Row],[time]]&lt;7200000,1,0)</f>
        <v>1</v>
      </c>
      <c r="H7758" t="s">
        <v>247</v>
      </c>
      <c r="I7758">
        <v>5</v>
      </c>
      <c r="J7758" t="s">
        <v>238</v>
      </c>
      <c r="K7758" t="s">
        <v>239</v>
      </c>
      <c r="L7758" t="s">
        <v>245</v>
      </c>
      <c r="M7758" t="s">
        <v>232</v>
      </c>
      <c r="N7758" t="s">
        <v>244</v>
      </c>
      <c r="O7758">
        <v>100</v>
      </c>
      <c r="P7758">
        <v>120</v>
      </c>
      <c r="Q7758" t="s">
        <v>243</v>
      </c>
      <c r="R7758" t="s">
        <v>241</v>
      </c>
      <c r="S7758" t="s">
        <v>244</v>
      </c>
      <c r="T7758" t="b">
        <v>0</v>
      </c>
      <c r="U7758" t="b">
        <v>0</v>
      </c>
      <c r="V7758" t="b">
        <v>0</v>
      </c>
      <c r="W7758" t="b">
        <v>0</v>
      </c>
      <c r="X7758" t="b">
        <v>1</v>
      </c>
      <c r="Y7758" t="b">
        <v>1</v>
      </c>
      <c r="Z7758" t="b">
        <v>0</v>
      </c>
      <c r="AA7758" t="b">
        <v>0</v>
      </c>
      <c r="AB7758" t="b">
        <v>1</v>
      </c>
      <c r="AC7758" t="b">
        <v>1</v>
      </c>
    </row>
    <row r="7759" spans="1:29" x14ac:dyDescent="0.2">
      <c r="A7759" s="8">
        <v>1</v>
      </c>
      <c r="B7759" s="8" t="s">
        <v>179</v>
      </c>
      <c r="C7759" s="8" t="s">
        <v>136</v>
      </c>
      <c r="D7759" s="8">
        <v>0</v>
      </c>
      <c r="E7759" s="9">
        <v>49007.694063941002</v>
      </c>
      <c r="F7759" s="17">
        <f>SUMIFS(Table2[time],Table2[config],Table2[[#This Row],[config]],Table2[repetition],Table2[[#This Row],[repetition]])</f>
        <v>23854100.773339141</v>
      </c>
      <c r="G7759" s="17">
        <f>IF(Table2[[#This Row],[time]]&lt;7200000,1,0)</f>
        <v>1</v>
      </c>
      <c r="H7759" t="s">
        <v>247</v>
      </c>
      <c r="I7759">
        <v>5</v>
      </c>
      <c r="J7759" t="s">
        <v>238</v>
      </c>
      <c r="K7759" t="s">
        <v>239</v>
      </c>
      <c r="L7759" t="s">
        <v>245</v>
      </c>
      <c r="M7759" t="s">
        <v>232</v>
      </c>
      <c r="N7759" t="s">
        <v>244</v>
      </c>
      <c r="O7759">
        <v>100</v>
      </c>
      <c r="P7759">
        <v>120</v>
      </c>
      <c r="Q7759" t="s">
        <v>243</v>
      </c>
      <c r="R7759" t="s">
        <v>241</v>
      </c>
      <c r="S7759" t="s">
        <v>244</v>
      </c>
      <c r="T7759" t="b">
        <v>0</v>
      </c>
      <c r="U7759" t="b">
        <v>0</v>
      </c>
      <c r="V7759" t="b">
        <v>0</v>
      </c>
      <c r="W7759" t="b">
        <v>0</v>
      </c>
      <c r="X7759" t="b">
        <v>1</v>
      </c>
      <c r="Y7759" t="b">
        <v>1</v>
      </c>
      <c r="Z7759" t="b">
        <v>0</v>
      </c>
      <c r="AA7759" t="b">
        <v>0</v>
      </c>
      <c r="AB7759" t="b">
        <v>1</v>
      </c>
      <c r="AC7759" t="b">
        <v>1</v>
      </c>
    </row>
    <row r="7760" spans="1:29" x14ac:dyDescent="0.2">
      <c r="A7760" s="6">
        <v>1</v>
      </c>
      <c r="B7760" s="6" t="s">
        <v>197</v>
      </c>
      <c r="C7760" s="6" t="s">
        <v>136</v>
      </c>
      <c r="D7760" s="6">
        <v>0</v>
      </c>
      <c r="E7760" s="7">
        <v>29411.106916144399</v>
      </c>
      <c r="F7760" s="16">
        <f>SUMIFS(Table2[time],Table2[config],Table2[[#This Row],[config]],Table2[repetition],Table2[[#This Row],[repetition]])</f>
        <v>23854100.773339141</v>
      </c>
      <c r="G7760" s="16">
        <f>IF(Table2[[#This Row],[time]]&lt;7200000,1,0)</f>
        <v>1</v>
      </c>
      <c r="H7760" t="s">
        <v>247</v>
      </c>
      <c r="I7760">
        <v>5</v>
      </c>
      <c r="J7760" t="s">
        <v>238</v>
      </c>
      <c r="K7760" t="s">
        <v>239</v>
      </c>
      <c r="L7760" t="s">
        <v>245</v>
      </c>
      <c r="M7760" t="s">
        <v>232</v>
      </c>
      <c r="N7760" t="s">
        <v>244</v>
      </c>
      <c r="O7760">
        <v>100</v>
      </c>
      <c r="P7760">
        <v>120</v>
      </c>
      <c r="Q7760" t="s">
        <v>243</v>
      </c>
      <c r="R7760" t="s">
        <v>241</v>
      </c>
      <c r="S7760" t="s">
        <v>244</v>
      </c>
      <c r="T7760" t="b">
        <v>0</v>
      </c>
      <c r="U7760" t="b">
        <v>0</v>
      </c>
      <c r="V7760" t="b">
        <v>0</v>
      </c>
      <c r="W7760" t="b">
        <v>0</v>
      </c>
      <c r="X7760" t="b">
        <v>1</v>
      </c>
      <c r="Y7760" t="b">
        <v>1</v>
      </c>
      <c r="Z7760" t="b">
        <v>0</v>
      </c>
      <c r="AA7760" t="b">
        <v>0</v>
      </c>
      <c r="AB7760" t="b">
        <v>1</v>
      </c>
      <c r="AC7760" t="b">
        <v>1</v>
      </c>
    </row>
    <row r="7761" spans="1:29" x14ac:dyDescent="0.2">
      <c r="A7761" s="8">
        <v>1</v>
      </c>
      <c r="B7761" s="8" t="s">
        <v>177</v>
      </c>
      <c r="C7761" s="8" t="s">
        <v>136</v>
      </c>
      <c r="D7761" s="8">
        <v>0</v>
      </c>
      <c r="E7761" s="9">
        <v>57213.048639008703</v>
      </c>
      <c r="F7761" s="17">
        <f>SUMIFS(Table2[time],Table2[config],Table2[[#This Row],[config]],Table2[repetition],Table2[[#This Row],[repetition]])</f>
        <v>23854100.773339141</v>
      </c>
      <c r="G7761" s="17">
        <f>IF(Table2[[#This Row],[time]]&lt;7200000,1,0)</f>
        <v>1</v>
      </c>
      <c r="H7761" t="s">
        <v>247</v>
      </c>
      <c r="I7761">
        <v>5</v>
      </c>
      <c r="J7761" t="s">
        <v>238</v>
      </c>
      <c r="K7761" t="s">
        <v>239</v>
      </c>
      <c r="L7761" t="s">
        <v>245</v>
      </c>
      <c r="M7761" t="s">
        <v>232</v>
      </c>
      <c r="N7761" t="s">
        <v>244</v>
      </c>
      <c r="O7761">
        <v>100</v>
      </c>
      <c r="P7761">
        <v>120</v>
      </c>
      <c r="Q7761" t="s">
        <v>243</v>
      </c>
      <c r="R7761" t="s">
        <v>241</v>
      </c>
      <c r="S7761" t="s">
        <v>244</v>
      </c>
      <c r="T7761" t="b">
        <v>0</v>
      </c>
      <c r="U7761" t="b">
        <v>0</v>
      </c>
      <c r="V7761" t="b">
        <v>0</v>
      </c>
      <c r="W7761" t="b">
        <v>0</v>
      </c>
      <c r="X7761" t="b">
        <v>1</v>
      </c>
      <c r="Y7761" t="b">
        <v>1</v>
      </c>
      <c r="Z7761" t="b">
        <v>0</v>
      </c>
      <c r="AA7761" t="b">
        <v>0</v>
      </c>
      <c r="AB7761" t="b">
        <v>1</v>
      </c>
      <c r="AC7761" t="b">
        <v>1</v>
      </c>
    </row>
    <row r="7762" spans="1:29" x14ac:dyDescent="0.2">
      <c r="A7762" s="6">
        <v>1</v>
      </c>
      <c r="B7762" s="6" t="s">
        <v>202</v>
      </c>
      <c r="C7762" s="6" t="s">
        <v>136</v>
      </c>
      <c r="D7762" s="6">
        <v>0</v>
      </c>
      <c r="E7762" s="7">
        <v>62461.433154065096</v>
      </c>
      <c r="F7762" s="16">
        <f>SUMIFS(Table2[time],Table2[config],Table2[[#This Row],[config]],Table2[repetition],Table2[[#This Row],[repetition]])</f>
        <v>23854100.773339141</v>
      </c>
      <c r="G7762" s="16">
        <f>IF(Table2[[#This Row],[time]]&lt;7200000,1,0)</f>
        <v>1</v>
      </c>
      <c r="H7762" t="s">
        <v>247</v>
      </c>
      <c r="I7762">
        <v>5</v>
      </c>
      <c r="J7762" t="s">
        <v>238</v>
      </c>
      <c r="K7762" t="s">
        <v>239</v>
      </c>
      <c r="L7762" t="s">
        <v>245</v>
      </c>
      <c r="M7762" t="s">
        <v>232</v>
      </c>
      <c r="N7762" t="s">
        <v>244</v>
      </c>
      <c r="O7762">
        <v>100</v>
      </c>
      <c r="P7762">
        <v>120</v>
      </c>
      <c r="Q7762" t="s">
        <v>243</v>
      </c>
      <c r="R7762" t="s">
        <v>241</v>
      </c>
      <c r="S7762" t="s">
        <v>244</v>
      </c>
      <c r="T7762" t="b">
        <v>0</v>
      </c>
      <c r="U7762" t="b">
        <v>0</v>
      </c>
      <c r="V7762" t="b">
        <v>0</v>
      </c>
      <c r="W7762" t="b">
        <v>0</v>
      </c>
      <c r="X7762" t="b">
        <v>1</v>
      </c>
      <c r="Y7762" t="b">
        <v>1</v>
      </c>
      <c r="Z7762" t="b">
        <v>0</v>
      </c>
      <c r="AA7762" t="b">
        <v>0</v>
      </c>
      <c r="AB7762" t="b">
        <v>1</v>
      </c>
      <c r="AC7762" t="b">
        <v>1</v>
      </c>
    </row>
    <row r="7763" spans="1:29" x14ac:dyDescent="0.2">
      <c r="A7763" s="8">
        <v>1</v>
      </c>
      <c r="B7763" s="8" t="s">
        <v>186</v>
      </c>
      <c r="C7763" s="8" t="s">
        <v>136</v>
      </c>
      <c r="D7763" s="8">
        <v>0</v>
      </c>
      <c r="E7763" s="9">
        <v>44321.390146855199</v>
      </c>
      <c r="F7763" s="17">
        <f>SUMIFS(Table2[time],Table2[config],Table2[[#This Row],[config]],Table2[repetition],Table2[[#This Row],[repetition]])</f>
        <v>23854100.773339141</v>
      </c>
      <c r="G7763" s="17">
        <f>IF(Table2[[#This Row],[time]]&lt;7200000,1,0)</f>
        <v>1</v>
      </c>
      <c r="H7763" t="s">
        <v>247</v>
      </c>
      <c r="I7763">
        <v>5</v>
      </c>
      <c r="J7763" t="s">
        <v>238</v>
      </c>
      <c r="K7763" t="s">
        <v>239</v>
      </c>
      <c r="L7763" t="s">
        <v>245</v>
      </c>
      <c r="M7763" t="s">
        <v>232</v>
      </c>
      <c r="N7763" t="s">
        <v>244</v>
      </c>
      <c r="O7763">
        <v>100</v>
      </c>
      <c r="P7763">
        <v>120</v>
      </c>
      <c r="Q7763" t="s">
        <v>243</v>
      </c>
      <c r="R7763" t="s">
        <v>241</v>
      </c>
      <c r="S7763" t="s">
        <v>244</v>
      </c>
      <c r="T7763" t="b">
        <v>0</v>
      </c>
      <c r="U7763" t="b">
        <v>0</v>
      </c>
      <c r="V7763" t="b">
        <v>0</v>
      </c>
      <c r="W7763" t="b">
        <v>0</v>
      </c>
      <c r="X7763" t="b">
        <v>1</v>
      </c>
      <c r="Y7763" t="b">
        <v>1</v>
      </c>
      <c r="Z7763" t="b">
        <v>0</v>
      </c>
      <c r="AA7763" t="b">
        <v>0</v>
      </c>
      <c r="AB7763" t="b">
        <v>1</v>
      </c>
      <c r="AC7763" t="b">
        <v>1</v>
      </c>
    </row>
    <row r="7764" spans="1:29" x14ac:dyDescent="0.2">
      <c r="A7764" s="6">
        <v>1</v>
      </c>
      <c r="B7764" s="6" t="s">
        <v>201</v>
      </c>
      <c r="C7764" s="6" t="s">
        <v>136</v>
      </c>
      <c r="D7764" s="6">
        <v>0</v>
      </c>
      <c r="E7764" s="7">
        <v>76973.484267014996</v>
      </c>
      <c r="F7764" s="16">
        <f>SUMIFS(Table2[time],Table2[config],Table2[[#This Row],[config]],Table2[repetition],Table2[[#This Row],[repetition]])</f>
        <v>23854100.773339141</v>
      </c>
      <c r="G7764" s="16">
        <f>IF(Table2[[#This Row],[time]]&lt;7200000,1,0)</f>
        <v>1</v>
      </c>
      <c r="H7764" t="s">
        <v>247</v>
      </c>
      <c r="I7764">
        <v>5</v>
      </c>
      <c r="J7764" t="s">
        <v>238</v>
      </c>
      <c r="K7764" t="s">
        <v>239</v>
      </c>
      <c r="L7764" t="s">
        <v>245</v>
      </c>
      <c r="M7764" t="s">
        <v>232</v>
      </c>
      <c r="N7764" t="s">
        <v>244</v>
      </c>
      <c r="O7764">
        <v>100</v>
      </c>
      <c r="P7764">
        <v>120</v>
      </c>
      <c r="Q7764" t="s">
        <v>243</v>
      </c>
      <c r="R7764" t="s">
        <v>241</v>
      </c>
      <c r="S7764" t="s">
        <v>244</v>
      </c>
      <c r="T7764" t="b">
        <v>0</v>
      </c>
      <c r="U7764" t="b">
        <v>0</v>
      </c>
      <c r="V7764" t="b">
        <v>0</v>
      </c>
      <c r="W7764" t="b">
        <v>0</v>
      </c>
      <c r="X7764" t="b">
        <v>1</v>
      </c>
      <c r="Y7764" t="b">
        <v>1</v>
      </c>
      <c r="Z7764" t="b">
        <v>0</v>
      </c>
      <c r="AA7764" t="b">
        <v>0</v>
      </c>
      <c r="AB7764" t="b">
        <v>1</v>
      </c>
      <c r="AC7764" t="b">
        <v>1</v>
      </c>
    </row>
    <row r="7765" spans="1:29" x14ac:dyDescent="0.2">
      <c r="A7765" s="8">
        <v>1</v>
      </c>
      <c r="B7765" s="8" t="s">
        <v>188</v>
      </c>
      <c r="C7765" s="8" t="s">
        <v>136</v>
      </c>
      <c r="D7765" s="8">
        <v>0</v>
      </c>
      <c r="E7765" s="9">
        <v>91654.689003946201</v>
      </c>
      <c r="F7765" s="17">
        <f>SUMIFS(Table2[time],Table2[config],Table2[[#This Row],[config]],Table2[repetition],Table2[[#This Row],[repetition]])</f>
        <v>23854100.773339141</v>
      </c>
      <c r="G7765" s="17">
        <f>IF(Table2[[#This Row],[time]]&lt;7200000,1,0)</f>
        <v>1</v>
      </c>
      <c r="H7765" t="s">
        <v>247</v>
      </c>
      <c r="I7765">
        <v>5</v>
      </c>
      <c r="J7765" t="s">
        <v>238</v>
      </c>
      <c r="K7765" t="s">
        <v>239</v>
      </c>
      <c r="L7765" t="s">
        <v>245</v>
      </c>
      <c r="M7765" t="s">
        <v>232</v>
      </c>
      <c r="N7765" t="s">
        <v>244</v>
      </c>
      <c r="O7765">
        <v>100</v>
      </c>
      <c r="P7765">
        <v>120</v>
      </c>
      <c r="Q7765" t="s">
        <v>243</v>
      </c>
      <c r="R7765" t="s">
        <v>241</v>
      </c>
      <c r="S7765" t="s">
        <v>244</v>
      </c>
      <c r="T7765" t="b">
        <v>0</v>
      </c>
      <c r="U7765" t="b">
        <v>0</v>
      </c>
      <c r="V7765" t="b">
        <v>0</v>
      </c>
      <c r="W7765" t="b">
        <v>0</v>
      </c>
      <c r="X7765" t="b">
        <v>1</v>
      </c>
      <c r="Y7765" t="b">
        <v>1</v>
      </c>
      <c r="Z7765" t="b">
        <v>0</v>
      </c>
      <c r="AA7765" t="b">
        <v>0</v>
      </c>
      <c r="AB7765" t="b">
        <v>1</v>
      </c>
      <c r="AC7765" t="b">
        <v>1</v>
      </c>
    </row>
    <row r="7766" spans="1:29" x14ac:dyDescent="0.2">
      <c r="A7766" s="6">
        <v>1</v>
      </c>
      <c r="B7766" s="6" t="s">
        <v>205</v>
      </c>
      <c r="C7766" s="6" t="s">
        <v>136</v>
      </c>
      <c r="D7766" s="6">
        <v>0</v>
      </c>
      <c r="E7766" s="7">
        <v>294417.40716807498</v>
      </c>
      <c r="F7766" s="16">
        <f>SUMIFS(Table2[time],Table2[config],Table2[[#This Row],[config]],Table2[repetition],Table2[[#This Row],[repetition]])</f>
        <v>23854100.773339141</v>
      </c>
      <c r="G7766" s="16">
        <f>IF(Table2[[#This Row],[time]]&lt;7200000,1,0)</f>
        <v>1</v>
      </c>
      <c r="H7766" t="s">
        <v>247</v>
      </c>
      <c r="I7766">
        <v>5</v>
      </c>
      <c r="J7766" t="s">
        <v>238</v>
      </c>
      <c r="K7766" t="s">
        <v>239</v>
      </c>
      <c r="L7766" t="s">
        <v>245</v>
      </c>
      <c r="M7766" t="s">
        <v>232</v>
      </c>
      <c r="N7766" t="s">
        <v>244</v>
      </c>
      <c r="O7766">
        <v>100</v>
      </c>
      <c r="P7766">
        <v>120</v>
      </c>
      <c r="Q7766" t="s">
        <v>243</v>
      </c>
      <c r="R7766" t="s">
        <v>241</v>
      </c>
      <c r="S7766" t="s">
        <v>244</v>
      </c>
      <c r="T7766" t="b">
        <v>0</v>
      </c>
      <c r="U7766" t="b">
        <v>0</v>
      </c>
      <c r="V7766" t="b">
        <v>0</v>
      </c>
      <c r="W7766" t="b">
        <v>0</v>
      </c>
      <c r="X7766" t="b">
        <v>1</v>
      </c>
      <c r="Y7766" t="b">
        <v>1</v>
      </c>
      <c r="Z7766" t="b">
        <v>0</v>
      </c>
      <c r="AA7766" t="b">
        <v>0</v>
      </c>
      <c r="AB7766" t="b">
        <v>1</v>
      </c>
      <c r="AC7766" t="b">
        <v>1</v>
      </c>
    </row>
    <row r="7767" spans="1:29" x14ac:dyDescent="0.2">
      <c r="A7767" s="8">
        <v>1</v>
      </c>
      <c r="B7767" s="8" t="s">
        <v>191</v>
      </c>
      <c r="C7767" s="8" t="s">
        <v>136</v>
      </c>
      <c r="D7767" s="8">
        <v>0</v>
      </c>
      <c r="E7767" s="9">
        <v>114582.404090091</v>
      </c>
      <c r="F7767" s="17">
        <f>SUMIFS(Table2[time],Table2[config],Table2[[#This Row],[config]],Table2[repetition],Table2[[#This Row],[repetition]])</f>
        <v>23854100.773339141</v>
      </c>
      <c r="G7767" s="17">
        <f>IF(Table2[[#This Row],[time]]&lt;7200000,1,0)</f>
        <v>1</v>
      </c>
      <c r="H7767" t="s">
        <v>247</v>
      </c>
      <c r="I7767">
        <v>5</v>
      </c>
      <c r="J7767" t="s">
        <v>238</v>
      </c>
      <c r="K7767" t="s">
        <v>239</v>
      </c>
      <c r="L7767" t="s">
        <v>245</v>
      </c>
      <c r="M7767" t="s">
        <v>232</v>
      </c>
      <c r="N7767" t="s">
        <v>244</v>
      </c>
      <c r="O7767">
        <v>100</v>
      </c>
      <c r="P7767">
        <v>120</v>
      </c>
      <c r="Q7767" t="s">
        <v>243</v>
      </c>
      <c r="R7767" t="s">
        <v>241</v>
      </c>
      <c r="S7767" t="s">
        <v>244</v>
      </c>
      <c r="T7767" t="b">
        <v>0</v>
      </c>
      <c r="U7767" t="b">
        <v>0</v>
      </c>
      <c r="V7767" t="b">
        <v>0</v>
      </c>
      <c r="W7767" t="b">
        <v>0</v>
      </c>
      <c r="X7767" t="b">
        <v>1</v>
      </c>
      <c r="Y7767" t="b">
        <v>1</v>
      </c>
      <c r="Z7767" t="b">
        <v>0</v>
      </c>
      <c r="AA7767" t="b">
        <v>0</v>
      </c>
      <c r="AB7767" t="b">
        <v>1</v>
      </c>
      <c r="AC7767" t="b">
        <v>1</v>
      </c>
    </row>
    <row r="7768" spans="1:29" x14ac:dyDescent="0.2">
      <c r="A7768" s="6">
        <v>1</v>
      </c>
      <c r="B7768" s="6" t="s">
        <v>187</v>
      </c>
      <c r="C7768" s="6" t="s">
        <v>136</v>
      </c>
      <c r="D7768" s="6">
        <v>0</v>
      </c>
      <c r="E7768" s="7">
        <v>459437.58592987398</v>
      </c>
      <c r="F7768" s="16">
        <f>SUMIFS(Table2[time],Table2[config],Table2[[#This Row],[config]],Table2[repetition],Table2[[#This Row],[repetition]])</f>
        <v>23854100.773339141</v>
      </c>
      <c r="G7768" s="16">
        <f>IF(Table2[[#This Row],[time]]&lt;7200000,1,0)</f>
        <v>1</v>
      </c>
      <c r="H7768" t="s">
        <v>247</v>
      </c>
      <c r="I7768">
        <v>5</v>
      </c>
      <c r="J7768" t="s">
        <v>238</v>
      </c>
      <c r="K7768" t="s">
        <v>239</v>
      </c>
      <c r="L7768" t="s">
        <v>245</v>
      </c>
      <c r="M7768" t="s">
        <v>232</v>
      </c>
      <c r="N7768" t="s">
        <v>244</v>
      </c>
      <c r="O7768">
        <v>100</v>
      </c>
      <c r="P7768">
        <v>120</v>
      </c>
      <c r="Q7768" t="s">
        <v>243</v>
      </c>
      <c r="R7768" t="s">
        <v>241</v>
      </c>
      <c r="S7768" t="s">
        <v>244</v>
      </c>
      <c r="T7768" t="b">
        <v>0</v>
      </c>
      <c r="U7768" t="b">
        <v>0</v>
      </c>
      <c r="V7768" t="b">
        <v>0</v>
      </c>
      <c r="W7768" t="b">
        <v>0</v>
      </c>
      <c r="X7768" t="b">
        <v>1</v>
      </c>
      <c r="Y7768" t="b">
        <v>1</v>
      </c>
      <c r="Z7768" t="b">
        <v>0</v>
      </c>
      <c r="AA7768" t="b">
        <v>0</v>
      </c>
      <c r="AB7768" t="b">
        <v>1</v>
      </c>
      <c r="AC7768" t="b">
        <v>1</v>
      </c>
    </row>
    <row r="7769" spans="1:29" x14ac:dyDescent="0.2">
      <c r="A7769" s="8">
        <v>1</v>
      </c>
      <c r="B7769" s="8" t="s">
        <v>190</v>
      </c>
      <c r="C7769" s="8" t="s">
        <v>136</v>
      </c>
      <c r="D7769" s="8">
        <v>0</v>
      </c>
      <c r="E7769" s="9">
        <v>7210258.4083331702</v>
      </c>
      <c r="F7769" s="17">
        <f>SUMIFS(Table2[time],Table2[config],Table2[[#This Row],[config]],Table2[repetition],Table2[[#This Row],[repetition]])</f>
        <v>23854100.773339141</v>
      </c>
      <c r="G7769" s="17">
        <f>IF(Table2[[#This Row],[time]]&lt;7200000,1,0)</f>
        <v>0</v>
      </c>
      <c r="H7769" t="s">
        <v>247</v>
      </c>
      <c r="I7769">
        <v>5</v>
      </c>
      <c r="J7769" t="s">
        <v>238</v>
      </c>
      <c r="K7769" t="s">
        <v>239</v>
      </c>
      <c r="L7769" t="s">
        <v>245</v>
      </c>
      <c r="M7769" t="s">
        <v>232</v>
      </c>
      <c r="N7769" t="s">
        <v>244</v>
      </c>
      <c r="O7769">
        <v>100</v>
      </c>
      <c r="P7769">
        <v>120</v>
      </c>
      <c r="Q7769" t="s">
        <v>243</v>
      </c>
      <c r="R7769" t="s">
        <v>241</v>
      </c>
      <c r="S7769" t="s">
        <v>244</v>
      </c>
      <c r="T7769" t="b">
        <v>0</v>
      </c>
      <c r="U7769" t="b">
        <v>0</v>
      </c>
      <c r="V7769" t="b">
        <v>0</v>
      </c>
      <c r="W7769" t="b">
        <v>0</v>
      </c>
      <c r="X7769" t="b">
        <v>1</v>
      </c>
      <c r="Y7769" t="b">
        <v>1</v>
      </c>
      <c r="Z7769" t="b">
        <v>0</v>
      </c>
      <c r="AA7769" t="b">
        <v>0</v>
      </c>
      <c r="AB7769" t="b">
        <v>1</v>
      </c>
      <c r="AC7769" t="b">
        <v>1</v>
      </c>
    </row>
    <row r="7770" spans="1:29" x14ac:dyDescent="0.2">
      <c r="A7770" s="6">
        <v>1</v>
      </c>
      <c r="B7770" s="6" t="s">
        <v>204</v>
      </c>
      <c r="C7770" s="6" t="s">
        <v>136</v>
      </c>
      <c r="D7770" s="6">
        <v>0</v>
      </c>
      <c r="E7770" s="7">
        <v>7208192.4944780702</v>
      </c>
      <c r="F7770" s="16">
        <f>SUMIFS(Table2[time],Table2[config],Table2[[#This Row],[config]],Table2[repetition],Table2[[#This Row],[repetition]])</f>
        <v>23854100.773339141</v>
      </c>
      <c r="G7770" s="16">
        <f>IF(Table2[[#This Row],[time]]&lt;7200000,1,0)</f>
        <v>0</v>
      </c>
      <c r="H7770" t="s">
        <v>247</v>
      </c>
      <c r="I7770">
        <v>5</v>
      </c>
      <c r="J7770" t="s">
        <v>238</v>
      </c>
      <c r="K7770" t="s">
        <v>239</v>
      </c>
      <c r="L7770" t="s">
        <v>245</v>
      </c>
      <c r="M7770" t="s">
        <v>232</v>
      </c>
      <c r="N7770" t="s">
        <v>244</v>
      </c>
      <c r="O7770">
        <v>100</v>
      </c>
      <c r="P7770">
        <v>120</v>
      </c>
      <c r="Q7770" t="s">
        <v>243</v>
      </c>
      <c r="R7770" t="s">
        <v>241</v>
      </c>
      <c r="S7770" t="s">
        <v>244</v>
      </c>
      <c r="T7770" t="b">
        <v>0</v>
      </c>
      <c r="U7770" t="b">
        <v>0</v>
      </c>
      <c r="V7770" t="b">
        <v>0</v>
      </c>
      <c r="W7770" t="b">
        <v>0</v>
      </c>
      <c r="X7770" t="b">
        <v>1</v>
      </c>
      <c r="Y7770" t="b">
        <v>1</v>
      </c>
      <c r="Z7770" t="b">
        <v>0</v>
      </c>
      <c r="AA7770" t="b">
        <v>0</v>
      </c>
      <c r="AB7770" t="b">
        <v>1</v>
      </c>
      <c r="AC7770" t="b">
        <v>1</v>
      </c>
    </row>
    <row r="7771" spans="1:29" x14ac:dyDescent="0.2">
      <c r="A7771" s="8">
        <v>1</v>
      </c>
      <c r="B7771" s="8" t="s">
        <v>203</v>
      </c>
      <c r="C7771" s="8" t="s">
        <v>136</v>
      </c>
      <c r="D7771" s="8">
        <v>0</v>
      </c>
      <c r="E7771" s="9">
        <v>7210023.78408005</v>
      </c>
      <c r="F7771" s="17">
        <f>SUMIFS(Table2[time],Table2[config],Table2[[#This Row],[config]],Table2[repetition],Table2[[#This Row],[repetition]])</f>
        <v>23854100.773339141</v>
      </c>
      <c r="G7771" s="17">
        <f>IF(Table2[[#This Row],[time]]&lt;7200000,1,0)</f>
        <v>0</v>
      </c>
      <c r="H7771" t="s">
        <v>247</v>
      </c>
      <c r="I7771">
        <v>5</v>
      </c>
      <c r="J7771" t="s">
        <v>238</v>
      </c>
      <c r="K7771" t="s">
        <v>239</v>
      </c>
      <c r="L7771" t="s">
        <v>245</v>
      </c>
      <c r="M7771" t="s">
        <v>232</v>
      </c>
      <c r="N7771" t="s">
        <v>244</v>
      </c>
      <c r="O7771">
        <v>100</v>
      </c>
      <c r="P7771">
        <v>120</v>
      </c>
      <c r="Q7771" t="s">
        <v>243</v>
      </c>
      <c r="R7771" t="s">
        <v>241</v>
      </c>
      <c r="S7771" t="s">
        <v>244</v>
      </c>
      <c r="T7771" t="b">
        <v>0</v>
      </c>
      <c r="U7771" t="b">
        <v>0</v>
      </c>
      <c r="V7771" t="b">
        <v>0</v>
      </c>
      <c r="W7771" t="b">
        <v>0</v>
      </c>
      <c r="X7771" t="b">
        <v>1</v>
      </c>
      <c r="Y7771" t="b">
        <v>1</v>
      </c>
      <c r="Z7771" t="b">
        <v>0</v>
      </c>
      <c r="AA7771" t="b">
        <v>0</v>
      </c>
      <c r="AB7771" t="b">
        <v>1</v>
      </c>
      <c r="AC7771" t="b">
        <v>1</v>
      </c>
    </row>
    <row r="7772" spans="1:29" x14ac:dyDescent="0.2">
      <c r="A7772" s="6">
        <v>2</v>
      </c>
      <c r="B7772" s="6" t="s">
        <v>192</v>
      </c>
      <c r="C7772" s="6" t="s">
        <v>136</v>
      </c>
      <c r="D7772" s="6">
        <v>0</v>
      </c>
      <c r="E7772" s="7">
        <v>68169.827617006304</v>
      </c>
      <c r="F7772" s="16">
        <f>SUMIFS(Table2[time],Table2[config],Table2[[#This Row],[config]],Table2[repetition],Table2[[#This Row],[repetition]])</f>
        <v>23692516.777359977</v>
      </c>
      <c r="G7772" s="16">
        <f>IF(Table2[[#This Row],[time]]&lt;7200000,1,0)</f>
        <v>1</v>
      </c>
      <c r="H7772" t="s">
        <v>247</v>
      </c>
      <c r="I7772">
        <v>5</v>
      </c>
      <c r="J7772" t="s">
        <v>238</v>
      </c>
      <c r="K7772" t="s">
        <v>239</v>
      </c>
      <c r="L7772" t="s">
        <v>245</v>
      </c>
      <c r="M7772" t="s">
        <v>232</v>
      </c>
      <c r="N7772" t="s">
        <v>244</v>
      </c>
      <c r="O7772">
        <v>100</v>
      </c>
      <c r="P7772">
        <v>120</v>
      </c>
      <c r="Q7772" t="s">
        <v>243</v>
      </c>
      <c r="R7772" t="s">
        <v>241</v>
      </c>
      <c r="S7772" t="s">
        <v>244</v>
      </c>
      <c r="T7772" t="b">
        <v>0</v>
      </c>
      <c r="U7772" t="b">
        <v>0</v>
      </c>
      <c r="V7772" t="b">
        <v>0</v>
      </c>
      <c r="W7772" t="b">
        <v>0</v>
      </c>
      <c r="X7772" t="b">
        <v>1</v>
      </c>
      <c r="Y7772" t="b">
        <v>1</v>
      </c>
      <c r="Z7772" t="b">
        <v>0</v>
      </c>
      <c r="AA7772" t="b">
        <v>0</v>
      </c>
      <c r="AB7772" t="b">
        <v>1</v>
      </c>
      <c r="AC7772" t="b">
        <v>1</v>
      </c>
    </row>
    <row r="7773" spans="1:29" x14ac:dyDescent="0.2">
      <c r="A7773" s="8">
        <v>2</v>
      </c>
      <c r="B7773" s="8" t="s">
        <v>181</v>
      </c>
      <c r="C7773" s="8" t="s">
        <v>136</v>
      </c>
      <c r="D7773" s="8">
        <v>0</v>
      </c>
      <c r="E7773" s="9">
        <v>39714.0548700117</v>
      </c>
      <c r="F7773" s="17">
        <f>SUMIFS(Table2[time],Table2[config],Table2[[#This Row],[config]],Table2[repetition],Table2[[#This Row],[repetition]])</f>
        <v>23692516.777359977</v>
      </c>
      <c r="G7773" s="17">
        <f>IF(Table2[[#This Row],[time]]&lt;7200000,1,0)</f>
        <v>1</v>
      </c>
      <c r="H7773" t="s">
        <v>247</v>
      </c>
      <c r="I7773">
        <v>5</v>
      </c>
      <c r="J7773" t="s">
        <v>238</v>
      </c>
      <c r="K7773" t="s">
        <v>239</v>
      </c>
      <c r="L7773" t="s">
        <v>245</v>
      </c>
      <c r="M7773" t="s">
        <v>232</v>
      </c>
      <c r="N7773" t="s">
        <v>244</v>
      </c>
      <c r="O7773">
        <v>100</v>
      </c>
      <c r="P7773">
        <v>120</v>
      </c>
      <c r="Q7773" t="s">
        <v>243</v>
      </c>
      <c r="R7773" t="s">
        <v>241</v>
      </c>
      <c r="S7773" t="s">
        <v>244</v>
      </c>
      <c r="T7773" t="b">
        <v>0</v>
      </c>
      <c r="U7773" t="b">
        <v>0</v>
      </c>
      <c r="V7773" t="b">
        <v>0</v>
      </c>
      <c r="W7773" t="b">
        <v>0</v>
      </c>
      <c r="X7773" t="b">
        <v>1</v>
      </c>
      <c r="Y7773" t="b">
        <v>1</v>
      </c>
      <c r="Z7773" t="b">
        <v>0</v>
      </c>
      <c r="AA7773" t="b">
        <v>0</v>
      </c>
      <c r="AB7773" t="b">
        <v>1</v>
      </c>
      <c r="AC7773" t="b">
        <v>1</v>
      </c>
    </row>
    <row r="7774" spans="1:29" x14ac:dyDescent="0.2">
      <c r="A7774" s="6">
        <v>2</v>
      </c>
      <c r="B7774" s="6" t="s">
        <v>194</v>
      </c>
      <c r="C7774" s="6" t="s">
        <v>136</v>
      </c>
      <c r="D7774" s="6">
        <v>0</v>
      </c>
      <c r="E7774" s="7">
        <v>57678.019173967099</v>
      </c>
      <c r="F7774" s="16">
        <f>SUMIFS(Table2[time],Table2[config],Table2[[#This Row],[config]],Table2[repetition],Table2[[#This Row],[repetition]])</f>
        <v>23692516.777359977</v>
      </c>
      <c r="G7774" s="16">
        <f>IF(Table2[[#This Row],[time]]&lt;7200000,1,0)</f>
        <v>1</v>
      </c>
      <c r="H7774" t="s">
        <v>247</v>
      </c>
      <c r="I7774">
        <v>5</v>
      </c>
      <c r="J7774" t="s">
        <v>238</v>
      </c>
      <c r="K7774" t="s">
        <v>239</v>
      </c>
      <c r="L7774" t="s">
        <v>245</v>
      </c>
      <c r="M7774" t="s">
        <v>232</v>
      </c>
      <c r="N7774" t="s">
        <v>244</v>
      </c>
      <c r="O7774">
        <v>100</v>
      </c>
      <c r="P7774">
        <v>120</v>
      </c>
      <c r="Q7774" t="s">
        <v>243</v>
      </c>
      <c r="R7774" t="s">
        <v>241</v>
      </c>
      <c r="S7774" t="s">
        <v>244</v>
      </c>
      <c r="T7774" t="b">
        <v>0</v>
      </c>
      <c r="U7774" t="b">
        <v>0</v>
      </c>
      <c r="V7774" t="b">
        <v>0</v>
      </c>
      <c r="W7774" t="b">
        <v>0</v>
      </c>
      <c r="X7774" t="b">
        <v>1</v>
      </c>
      <c r="Y7774" t="b">
        <v>1</v>
      </c>
      <c r="Z7774" t="b">
        <v>0</v>
      </c>
      <c r="AA7774" t="b">
        <v>0</v>
      </c>
      <c r="AB7774" t="b">
        <v>1</v>
      </c>
      <c r="AC7774" t="b">
        <v>1</v>
      </c>
    </row>
    <row r="7775" spans="1:29" x14ac:dyDescent="0.2">
      <c r="A7775" s="8">
        <v>2</v>
      </c>
      <c r="B7775" s="8" t="s">
        <v>176</v>
      </c>
      <c r="C7775" s="8" t="s">
        <v>136</v>
      </c>
      <c r="D7775" s="8">
        <v>0</v>
      </c>
      <c r="E7775" s="9">
        <v>45256.1554900021</v>
      </c>
      <c r="F7775" s="17">
        <f>SUMIFS(Table2[time],Table2[config],Table2[[#This Row],[config]],Table2[repetition],Table2[[#This Row],[repetition]])</f>
        <v>23692516.777359977</v>
      </c>
      <c r="G7775" s="17">
        <f>IF(Table2[[#This Row],[time]]&lt;7200000,1,0)</f>
        <v>1</v>
      </c>
      <c r="H7775" t="s">
        <v>247</v>
      </c>
      <c r="I7775">
        <v>5</v>
      </c>
      <c r="J7775" t="s">
        <v>238</v>
      </c>
      <c r="K7775" t="s">
        <v>239</v>
      </c>
      <c r="L7775" t="s">
        <v>245</v>
      </c>
      <c r="M7775" t="s">
        <v>232</v>
      </c>
      <c r="N7775" t="s">
        <v>244</v>
      </c>
      <c r="O7775">
        <v>100</v>
      </c>
      <c r="P7775">
        <v>120</v>
      </c>
      <c r="Q7775" t="s">
        <v>243</v>
      </c>
      <c r="R7775" t="s">
        <v>241</v>
      </c>
      <c r="S7775" t="s">
        <v>244</v>
      </c>
      <c r="T7775" t="b">
        <v>0</v>
      </c>
      <c r="U7775" t="b">
        <v>0</v>
      </c>
      <c r="V7775" t="b">
        <v>0</v>
      </c>
      <c r="W7775" t="b">
        <v>0</v>
      </c>
      <c r="X7775" t="b">
        <v>1</v>
      </c>
      <c r="Y7775" t="b">
        <v>1</v>
      </c>
      <c r="Z7775" t="b">
        <v>0</v>
      </c>
      <c r="AA7775" t="b">
        <v>0</v>
      </c>
      <c r="AB7775" t="b">
        <v>1</v>
      </c>
      <c r="AC7775" t="b">
        <v>1</v>
      </c>
    </row>
    <row r="7776" spans="1:29" x14ac:dyDescent="0.2">
      <c r="A7776" s="6">
        <v>2</v>
      </c>
      <c r="B7776" s="6" t="s">
        <v>183</v>
      </c>
      <c r="C7776" s="6" t="s">
        <v>136</v>
      </c>
      <c r="D7776" s="6">
        <v>0</v>
      </c>
      <c r="E7776" s="7">
        <v>47485.044996021301</v>
      </c>
      <c r="F7776" s="16">
        <f>SUMIFS(Table2[time],Table2[config],Table2[[#This Row],[config]],Table2[repetition],Table2[[#This Row],[repetition]])</f>
        <v>23692516.777359977</v>
      </c>
      <c r="G7776" s="16">
        <f>IF(Table2[[#This Row],[time]]&lt;7200000,1,0)</f>
        <v>1</v>
      </c>
      <c r="H7776" t="s">
        <v>247</v>
      </c>
      <c r="I7776">
        <v>5</v>
      </c>
      <c r="J7776" t="s">
        <v>238</v>
      </c>
      <c r="K7776" t="s">
        <v>239</v>
      </c>
      <c r="L7776" t="s">
        <v>245</v>
      </c>
      <c r="M7776" t="s">
        <v>232</v>
      </c>
      <c r="N7776" t="s">
        <v>244</v>
      </c>
      <c r="O7776">
        <v>100</v>
      </c>
      <c r="P7776">
        <v>120</v>
      </c>
      <c r="Q7776" t="s">
        <v>243</v>
      </c>
      <c r="R7776" t="s">
        <v>241</v>
      </c>
      <c r="S7776" t="s">
        <v>244</v>
      </c>
      <c r="T7776" t="b">
        <v>0</v>
      </c>
      <c r="U7776" t="b">
        <v>0</v>
      </c>
      <c r="V7776" t="b">
        <v>0</v>
      </c>
      <c r="W7776" t="b">
        <v>0</v>
      </c>
      <c r="X7776" t="b">
        <v>1</v>
      </c>
      <c r="Y7776" t="b">
        <v>1</v>
      </c>
      <c r="Z7776" t="b">
        <v>0</v>
      </c>
      <c r="AA7776" t="b">
        <v>0</v>
      </c>
      <c r="AB7776" t="b">
        <v>1</v>
      </c>
      <c r="AC7776" t="b">
        <v>1</v>
      </c>
    </row>
    <row r="7777" spans="1:29" x14ac:dyDescent="0.2">
      <c r="A7777" s="8">
        <v>2</v>
      </c>
      <c r="B7777" s="8" t="s">
        <v>182</v>
      </c>
      <c r="C7777" s="8" t="s">
        <v>136</v>
      </c>
      <c r="D7777" s="8">
        <v>0</v>
      </c>
      <c r="E7777" s="9">
        <v>78823.262505000399</v>
      </c>
      <c r="F7777" s="17">
        <f>SUMIFS(Table2[time],Table2[config],Table2[[#This Row],[config]],Table2[repetition],Table2[[#This Row],[repetition]])</f>
        <v>23692516.777359977</v>
      </c>
      <c r="G7777" s="17">
        <f>IF(Table2[[#This Row],[time]]&lt;7200000,1,0)</f>
        <v>1</v>
      </c>
      <c r="H7777" t="s">
        <v>247</v>
      </c>
      <c r="I7777">
        <v>5</v>
      </c>
      <c r="J7777" t="s">
        <v>238</v>
      </c>
      <c r="K7777" t="s">
        <v>239</v>
      </c>
      <c r="L7777" t="s">
        <v>245</v>
      </c>
      <c r="M7777" t="s">
        <v>232</v>
      </c>
      <c r="N7777" t="s">
        <v>244</v>
      </c>
      <c r="O7777">
        <v>100</v>
      </c>
      <c r="P7777">
        <v>120</v>
      </c>
      <c r="Q7777" t="s">
        <v>243</v>
      </c>
      <c r="R7777" t="s">
        <v>241</v>
      </c>
      <c r="S7777" t="s">
        <v>244</v>
      </c>
      <c r="T7777" t="b">
        <v>0</v>
      </c>
      <c r="U7777" t="b">
        <v>0</v>
      </c>
      <c r="V7777" t="b">
        <v>0</v>
      </c>
      <c r="W7777" t="b">
        <v>0</v>
      </c>
      <c r="X7777" t="b">
        <v>1</v>
      </c>
      <c r="Y7777" t="b">
        <v>1</v>
      </c>
      <c r="Z7777" t="b">
        <v>0</v>
      </c>
      <c r="AA7777" t="b">
        <v>0</v>
      </c>
      <c r="AB7777" t="b">
        <v>1</v>
      </c>
      <c r="AC7777" t="b">
        <v>1</v>
      </c>
    </row>
    <row r="7778" spans="1:29" x14ac:dyDescent="0.2">
      <c r="A7778" s="6">
        <v>2</v>
      </c>
      <c r="B7778" s="6" t="s">
        <v>184</v>
      </c>
      <c r="C7778" s="6" t="s">
        <v>136</v>
      </c>
      <c r="D7778" s="6">
        <v>0</v>
      </c>
      <c r="E7778" s="7">
        <v>38409.742361982302</v>
      </c>
      <c r="F7778" s="16">
        <f>SUMIFS(Table2[time],Table2[config],Table2[[#This Row],[config]],Table2[repetition],Table2[[#This Row],[repetition]])</f>
        <v>23692516.777359977</v>
      </c>
      <c r="G7778" s="16">
        <f>IF(Table2[[#This Row],[time]]&lt;7200000,1,0)</f>
        <v>1</v>
      </c>
      <c r="H7778" t="s">
        <v>247</v>
      </c>
      <c r="I7778">
        <v>5</v>
      </c>
      <c r="J7778" t="s">
        <v>238</v>
      </c>
      <c r="K7778" t="s">
        <v>239</v>
      </c>
      <c r="L7778" t="s">
        <v>245</v>
      </c>
      <c r="M7778" t="s">
        <v>232</v>
      </c>
      <c r="N7778" t="s">
        <v>244</v>
      </c>
      <c r="O7778">
        <v>100</v>
      </c>
      <c r="P7778">
        <v>120</v>
      </c>
      <c r="Q7778" t="s">
        <v>243</v>
      </c>
      <c r="R7778" t="s">
        <v>241</v>
      </c>
      <c r="S7778" t="s">
        <v>244</v>
      </c>
      <c r="T7778" t="b">
        <v>0</v>
      </c>
      <c r="U7778" t="b">
        <v>0</v>
      </c>
      <c r="V7778" t="b">
        <v>0</v>
      </c>
      <c r="W7778" t="b">
        <v>0</v>
      </c>
      <c r="X7778" t="b">
        <v>1</v>
      </c>
      <c r="Y7778" t="b">
        <v>1</v>
      </c>
      <c r="Z7778" t="b">
        <v>0</v>
      </c>
      <c r="AA7778" t="b">
        <v>0</v>
      </c>
      <c r="AB7778" t="b">
        <v>1</v>
      </c>
      <c r="AC7778" t="b">
        <v>1</v>
      </c>
    </row>
    <row r="7779" spans="1:29" x14ac:dyDescent="0.2">
      <c r="A7779" s="8">
        <v>2</v>
      </c>
      <c r="B7779" s="8" t="s">
        <v>185</v>
      </c>
      <c r="C7779" s="8" t="s">
        <v>136</v>
      </c>
      <c r="D7779" s="8">
        <v>0</v>
      </c>
      <c r="E7779" s="9">
        <v>68691.080960037594</v>
      </c>
      <c r="F7779" s="17">
        <f>SUMIFS(Table2[time],Table2[config],Table2[[#This Row],[config]],Table2[repetition],Table2[[#This Row],[repetition]])</f>
        <v>23692516.777359977</v>
      </c>
      <c r="G7779" s="17">
        <f>IF(Table2[[#This Row],[time]]&lt;7200000,1,0)</f>
        <v>1</v>
      </c>
      <c r="H7779" t="s">
        <v>247</v>
      </c>
      <c r="I7779">
        <v>5</v>
      </c>
      <c r="J7779" t="s">
        <v>238</v>
      </c>
      <c r="K7779" t="s">
        <v>239</v>
      </c>
      <c r="L7779" t="s">
        <v>245</v>
      </c>
      <c r="M7779" t="s">
        <v>232</v>
      </c>
      <c r="N7779" t="s">
        <v>244</v>
      </c>
      <c r="O7779">
        <v>100</v>
      </c>
      <c r="P7779">
        <v>120</v>
      </c>
      <c r="Q7779" t="s">
        <v>243</v>
      </c>
      <c r="R7779" t="s">
        <v>241</v>
      </c>
      <c r="S7779" t="s">
        <v>244</v>
      </c>
      <c r="T7779" t="b">
        <v>0</v>
      </c>
      <c r="U7779" t="b">
        <v>0</v>
      </c>
      <c r="V7779" t="b">
        <v>0</v>
      </c>
      <c r="W7779" t="b">
        <v>0</v>
      </c>
      <c r="X7779" t="b">
        <v>1</v>
      </c>
      <c r="Y7779" t="b">
        <v>1</v>
      </c>
      <c r="Z7779" t="b">
        <v>0</v>
      </c>
      <c r="AA7779" t="b">
        <v>0</v>
      </c>
      <c r="AB7779" t="b">
        <v>1</v>
      </c>
      <c r="AC7779" t="b">
        <v>1</v>
      </c>
    </row>
    <row r="7780" spans="1:29" x14ac:dyDescent="0.2">
      <c r="A7780" s="6">
        <v>2</v>
      </c>
      <c r="B7780" s="6" t="s">
        <v>200</v>
      </c>
      <c r="C7780" s="6" t="s">
        <v>136</v>
      </c>
      <c r="D7780" s="6">
        <v>0</v>
      </c>
      <c r="E7780" s="7">
        <v>56746.404593984997</v>
      </c>
      <c r="F7780" s="16">
        <f>SUMIFS(Table2[time],Table2[config],Table2[[#This Row],[config]],Table2[repetition],Table2[[#This Row],[repetition]])</f>
        <v>23692516.777359977</v>
      </c>
      <c r="G7780" s="16">
        <f>IF(Table2[[#This Row],[time]]&lt;7200000,1,0)</f>
        <v>1</v>
      </c>
      <c r="H7780" t="s">
        <v>247</v>
      </c>
      <c r="I7780">
        <v>5</v>
      </c>
      <c r="J7780" t="s">
        <v>238</v>
      </c>
      <c r="K7780" t="s">
        <v>239</v>
      </c>
      <c r="L7780" t="s">
        <v>245</v>
      </c>
      <c r="M7780" t="s">
        <v>232</v>
      </c>
      <c r="N7780" t="s">
        <v>244</v>
      </c>
      <c r="O7780">
        <v>100</v>
      </c>
      <c r="P7780">
        <v>120</v>
      </c>
      <c r="Q7780" t="s">
        <v>243</v>
      </c>
      <c r="R7780" t="s">
        <v>241</v>
      </c>
      <c r="S7780" t="s">
        <v>244</v>
      </c>
      <c r="T7780" t="b">
        <v>0</v>
      </c>
      <c r="U7780" t="b">
        <v>0</v>
      </c>
      <c r="V7780" t="b">
        <v>0</v>
      </c>
      <c r="W7780" t="b">
        <v>0</v>
      </c>
      <c r="X7780" t="b">
        <v>1</v>
      </c>
      <c r="Y7780" t="b">
        <v>1</v>
      </c>
      <c r="Z7780" t="b">
        <v>0</v>
      </c>
      <c r="AA7780" t="b">
        <v>0</v>
      </c>
      <c r="AB7780" t="b">
        <v>1</v>
      </c>
      <c r="AC7780" t="b">
        <v>1</v>
      </c>
    </row>
    <row r="7781" spans="1:29" x14ac:dyDescent="0.2">
      <c r="A7781" s="8">
        <v>2</v>
      </c>
      <c r="B7781" s="8" t="s">
        <v>180</v>
      </c>
      <c r="C7781" s="8" t="s">
        <v>136</v>
      </c>
      <c r="D7781" s="8">
        <v>0</v>
      </c>
      <c r="E7781" s="9">
        <v>32141.801682999299</v>
      </c>
      <c r="F7781" s="17">
        <f>SUMIFS(Table2[time],Table2[config],Table2[[#This Row],[config]],Table2[repetition],Table2[[#This Row],[repetition]])</f>
        <v>23692516.777359977</v>
      </c>
      <c r="G7781" s="17">
        <f>IF(Table2[[#This Row],[time]]&lt;7200000,1,0)</f>
        <v>1</v>
      </c>
      <c r="H7781" t="s">
        <v>247</v>
      </c>
      <c r="I7781">
        <v>5</v>
      </c>
      <c r="J7781" t="s">
        <v>238</v>
      </c>
      <c r="K7781" t="s">
        <v>239</v>
      </c>
      <c r="L7781" t="s">
        <v>245</v>
      </c>
      <c r="M7781" t="s">
        <v>232</v>
      </c>
      <c r="N7781" t="s">
        <v>244</v>
      </c>
      <c r="O7781">
        <v>100</v>
      </c>
      <c r="P7781">
        <v>120</v>
      </c>
      <c r="Q7781" t="s">
        <v>243</v>
      </c>
      <c r="R7781" t="s">
        <v>241</v>
      </c>
      <c r="S7781" t="s">
        <v>244</v>
      </c>
      <c r="T7781" t="b">
        <v>0</v>
      </c>
      <c r="U7781" t="b">
        <v>0</v>
      </c>
      <c r="V7781" t="b">
        <v>0</v>
      </c>
      <c r="W7781" t="b">
        <v>0</v>
      </c>
      <c r="X7781" t="b">
        <v>1</v>
      </c>
      <c r="Y7781" t="b">
        <v>1</v>
      </c>
      <c r="Z7781" t="b">
        <v>0</v>
      </c>
      <c r="AA7781" t="b">
        <v>0</v>
      </c>
      <c r="AB7781" t="b">
        <v>1</v>
      </c>
      <c r="AC7781" t="b">
        <v>1</v>
      </c>
    </row>
    <row r="7782" spans="1:29" x14ac:dyDescent="0.2">
      <c r="A7782" s="6">
        <v>2</v>
      </c>
      <c r="B7782" s="6" t="s">
        <v>198</v>
      </c>
      <c r="C7782" s="6" t="s">
        <v>136</v>
      </c>
      <c r="D7782" s="6">
        <v>0</v>
      </c>
      <c r="E7782" s="7">
        <v>44831.592861970399</v>
      </c>
      <c r="F7782" s="16">
        <f>SUMIFS(Table2[time],Table2[config],Table2[[#This Row],[config]],Table2[repetition],Table2[[#This Row],[repetition]])</f>
        <v>23692516.777359977</v>
      </c>
      <c r="G7782" s="16">
        <f>IF(Table2[[#This Row],[time]]&lt;7200000,1,0)</f>
        <v>1</v>
      </c>
      <c r="H7782" t="s">
        <v>247</v>
      </c>
      <c r="I7782">
        <v>5</v>
      </c>
      <c r="J7782" t="s">
        <v>238</v>
      </c>
      <c r="K7782" t="s">
        <v>239</v>
      </c>
      <c r="L7782" t="s">
        <v>245</v>
      </c>
      <c r="M7782" t="s">
        <v>232</v>
      </c>
      <c r="N7782" t="s">
        <v>244</v>
      </c>
      <c r="O7782">
        <v>100</v>
      </c>
      <c r="P7782">
        <v>120</v>
      </c>
      <c r="Q7782" t="s">
        <v>243</v>
      </c>
      <c r="R7782" t="s">
        <v>241</v>
      </c>
      <c r="S7782" t="s">
        <v>244</v>
      </c>
      <c r="T7782" t="b">
        <v>0</v>
      </c>
      <c r="U7782" t="b">
        <v>0</v>
      </c>
      <c r="V7782" t="b">
        <v>0</v>
      </c>
      <c r="W7782" t="b">
        <v>0</v>
      </c>
      <c r="X7782" t="b">
        <v>1</v>
      </c>
      <c r="Y7782" t="b">
        <v>1</v>
      </c>
      <c r="Z7782" t="b">
        <v>0</v>
      </c>
      <c r="AA7782" t="b">
        <v>0</v>
      </c>
      <c r="AB7782" t="b">
        <v>1</v>
      </c>
      <c r="AC7782" t="b">
        <v>1</v>
      </c>
    </row>
    <row r="7783" spans="1:29" x14ac:dyDescent="0.2">
      <c r="A7783" s="8">
        <v>2</v>
      </c>
      <c r="B7783" s="8" t="s">
        <v>195</v>
      </c>
      <c r="C7783" s="8" t="s">
        <v>136</v>
      </c>
      <c r="D7783" s="8">
        <v>0</v>
      </c>
      <c r="E7783" s="9">
        <v>98164.830813009699</v>
      </c>
      <c r="F7783" s="17">
        <f>SUMIFS(Table2[time],Table2[config],Table2[[#This Row],[config]],Table2[repetition],Table2[[#This Row],[repetition]])</f>
        <v>23692516.777359977</v>
      </c>
      <c r="G7783" s="17">
        <f>IF(Table2[[#This Row],[time]]&lt;7200000,1,0)</f>
        <v>1</v>
      </c>
      <c r="H7783" t="s">
        <v>247</v>
      </c>
      <c r="I7783">
        <v>5</v>
      </c>
      <c r="J7783" t="s">
        <v>238</v>
      </c>
      <c r="K7783" t="s">
        <v>239</v>
      </c>
      <c r="L7783" t="s">
        <v>245</v>
      </c>
      <c r="M7783" t="s">
        <v>232</v>
      </c>
      <c r="N7783" t="s">
        <v>244</v>
      </c>
      <c r="O7783">
        <v>100</v>
      </c>
      <c r="P7783">
        <v>120</v>
      </c>
      <c r="Q7783" t="s">
        <v>243</v>
      </c>
      <c r="R7783" t="s">
        <v>241</v>
      </c>
      <c r="S7783" t="s">
        <v>244</v>
      </c>
      <c r="T7783" t="b">
        <v>0</v>
      </c>
      <c r="U7783" t="b">
        <v>0</v>
      </c>
      <c r="V7783" t="b">
        <v>0</v>
      </c>
      <c r="W7783" t="b">
        <v>0</v>
      </c>
      <c r="X7783" t="b">
        <v>1</v>
      </c>
      <c r="Y7783" t="b">
        <v>1</v>
      </c>
      <c r="Z7783" t="b">
        <v>0</v>
      </c>
      <c r="AA7783" t="b">
        <v>0</v>
      </c>
      <c r="AB7783" t="b">
        <v>1</v>
      </c>
      <c r="AC7783" t="b">
        <v>1</v>
      </c>
    </row>
    <row r="7784" spans="1:29" x14ac:dyDescent="0.2">
      <c r="A7784" s="6">
        <v>2</v>
      </c>
      <c r="B7784" s="6" t="s">
        <v>189</v>
      </c>
      <c r="C7784" s="6" t="s">
        <v>136</v>
      </c>
      <c r="D7784" s="6">
        <v>0</v>
      </c>
      <c r="E7784" s="7">
        <v>40307.756284950301</v>
      </c>
      <c r="F7784" s="16">
        <f>SUMIFS(Table2[time],Table2[config],Table2[[#This Row],[config]],Table2[repetition],Table2[[#This Row],[repetition]])</f>
        <v>23692516.777359977</v>
      </c>
      <c r="G7784" s="16">
        <f>IF(Table2[[#This Row],[time]]&lt;7200000,1,0)</f>
        <v>1</v>
      </c>
      <c r="H7784" t="s">
        <v>247</v>
      </c>
      <c r="I7784">
        <v>5</v>
      </c>
      <c r="J7784" t="s">
        <v>238</v>
      </c>
      <c r="K7784" t="s">
        <v>239</v>
      </c>
      <c r="L7784" t="s">
        <v>245</v>
      </c>
      <c r="M7784" t="s">
        <v>232</v>
      </c>
      <c r="N7784" t="s">
        <v>244</v>
      </c>
      <c r="O7784">
        <v>100</v>
      </c>
      <c r="P7784">
        <v>120</v>
      </c>
      <c r="Q7784" t="s">
        <v>243</v>
      </c>
      <c r="R7784" t="s">
        <v>241</v>
      </c>
      <c r="S7784" t="s">
        <v>244</v>
      </c>
      <c r="T7784" t="b">
        <v>0</v>
      </c>
      <c r="U7784" t="b">
        <v>0</v>
      </c>
      <c r="V7784" t="b">
        <v>0</v>
      </c>
      <c r="W7784" t="b">
        <v>0</v>
      </c>
      <c r="X7784" t="b">
        <v>1</v>
      </c>
      <c r="Y7784" t="b">
        <v>1</v>
      </c>
      <c r="Z7784" t="b">
        <v>0</v>
      </c>
      <c r="AA7784" t="b">
        <v>0</v>
      </c>
      <c r="AB7784" t="b">
        <v>1</v>
      </c>
      <c r="AC7784" t="b">
        <v>1</v>
      </c>
    </row>
    <row r="7785" spans="1:29" x14ac:dyDescent="0.2">
      <c r="A7785" s="8">
        <v>2</v>
      </c>
      <c r="B7785" s="8" t="s">
        <v>196</v>
      </c>
      <c r="C7785" s="8" t="s">
        <v>136</v>
      </c>
      <c r="D7785" s="8">
        <v>0</v>
      </c>
      <c r="E7785" s="9">
        <v>44360.895677004002</v>
      </c>
      <c r="F7785" s="17">
        <f>SUMIFS(Table2[time],Table2[config],Table2[[#This Row],[config]],Table2[repetition],Table2[[#This Row],[repetition]])</f>
        <v>23692516.777359977</v>
      </c>
      <c r="G7785" s="17">
        <f>IF(Table2[[#This Row],[time]]&lt;7200000,1,0)</f>
        <v>1</v>
      </c>
      <c r="H7785" t="s">
        <v>247</v>
      </c>
      <c r="I7785">
        <v>5</v>
      </c>
      <c r="J7785" t="s">
        <v>238</v>
      </c>
      <c r="K7785" t="s">
        <v>239</v>
      </c>
      <c r="L7785" t="s">
        <v>245</v>
      </c>
      <c r="M7785" t="s">
        <v>232</v>
      </c>
      <c r="N7785" t="s">
        <v>244</v>
      </c>
      <c r="O7785">
        <v>100</v>
      </c>
      <c r="P7785">
        <v>120</v>
      </c>
      <c r="Q7785" t="s">
        <v>243</v>
      </c>
      <c r="R7785" t="s">
        <v>241</v>
      </c>
      <c r="S7785" t="s">
        <v>244</v>
      </c>
      <c r="T7785" t="b">
        <v>0</v>
      </c>
      <c r="U7785" t="b">
        <v>0</v>
      </c>
      <c r="V7785" t="b">
        <v>0</v>
      </c>
      <c r="W7785" t="b">
        <v>0</v>
      </c>
      <c r="X7785" t="b">
        <v>1</v>
      </c>
      <c r="Y7785" t="b">
        <v>1</v>
      </c>
      <c r="Z7785" t="b">
        <v>0</v>
      </c>
      <c r="AA7785" t="b">
        <v>0</v>
      </c>
      <c r="AB7785" t="b">
        <v>1</v>
      </c>
      <c r="AC7785" t="b">
        <v>1</v>
      </c>
    </row>
    <row r="7786" spans="1:29" x14ac:dyDescent="0.2">
      <c r="A7786" s="6">
        <v>2</v>
      </c>
      <c r="B7786" s="6" t="s">
        <v>178</v>
      </c>
      <c r="C7786" s="6" t="s">
        <v>136</v>
      </c>
      <c r="D7786" s="6">
        <v>0</v>
      </c>
      <c r="E7786" s="7">
        <v>40403.6702660378</v>
      </c>
      <c r="F7786" s="16">
        <f>SUMIFS(Table2[time],Table2[config],Table2[[#This Row],[config]],Table2[repetition],Table2[[#This Row],[repetition]])</f>
        <v>23692516.777359977</v>
      </c>
      <c r="G7786" s="16">
        <f>IF(Table2[[#This Row],[time]]&lt;7200000,1,0)</f>
        <v>1</v>
      </c>
      <c r="H7786" t="s">
        <v>247</v>
      </c>
      <c r="I7786">
        <v>5</v>
      </c>
      <c r="J7786" t="s">
        <v>238</v>
      </c>
      <c r="K7786" t="s">
        <v>239</v>
      </c>
      <c r="L7786" t="s">
        <v>245</v>
      </c>
      <c r="M7786" t="s">
        <v>232</v>
      </c>
      <c r="N7786" t="s">
        <v>244</v>
      </c>
      <c r="O7786">
        <v>100</v>
      </c>
      <c r="P7786">
        <v>120</v>
      </c>
      <c r="Q7786" t="s">
        <v>243</v>
      </c>
      <c r="R7786" t="s">
        <v>241</v>
      </c>
      <c r="S7786" t="s">
        <v>244</v>
      </c>
      <c r="T7786" t="b">
        <v>0</v>
      </c>
      <c r="U7786" t="b">
        <v>0</v>
      </c>
      <c r="V7786" t="b">
        <v>0</v>
      </c>
      <c r="W7786" t="b">
        <v>0</v>
      </c>
      <c r="X7786" t="b">
        <v>1</v>
      </c>
      <c r="Y7786" t="b">
        <v>1</v>
      </c>
      <c r="Z7786" t="b">
        <v>0</v>
      </c>
      <c r="AA7786" t="b">
        <v>0</v>
      </c>
      <c r="AB7786" t="b">
        <v>1</v>
      </c>
      <c r="AC7786" t="b">
        <v>1</v>
      </c>
    </row>
    <row r="7787" spans="1:29" x14ac:dyDescent="0.2">
      <c r="A7787" s="8">
        <v>2</v>
      </c>
      <c r="B7787" s="8" t="s">
        <v>193</v>
      </c>
      <c r="C7787" s="8" t="s">
        <v>136</v>
      </c>
      <c r="D7787" s="8">
        <v>0</v>
      </c>
      <c r="E7787" s="9">
        <v>46154.417203972102</v>
      </c>
      <c r="F7787" s="17">
        <f>SUMIFS(Table2[time],Table2[config],Table2[[#This Row],[config]],Table2[repetition],Table2[[#This Row],[repetition]])</f>
        <v>23692516.777359977</v>
      </c>
      <c r="G7787" s="17">
        <f>IF(Table2[[#This Row],[time]]&lt;7200000,1,0)</f>
        <v>1</v>
      </c>
      <c r="H7787" t="s">
        <v>247</v>
      </c>
      <c r="I7787">
        <v>5</v>
      </c>
      <c r="J7787" t="s">
        <v>238</v>
      </c>
      <c r="K7787" t="s">
        <v>239</v>
      </c>
      <c r="L7787" t="s">
        <v>245</v>
      </c>
      <c r="M7787" t="s">
        <v>232</v>
      </c>
      <c r="N7787" t="s">
        <v>244</v>
      </c>
      <c r="O7787">
        <v>100</v>
      </c>
      <c r="P7787">
        <v>120</v>
      </c>
      <c r="Q7787" t="s">
        <v>243</v>
      </c>
      <c r="R7787" t="s">
        <v>241</v>
      </c>
      <c r="S7787" t="s">
        <v>244</v>
      </c>
      <c r="T7787" t="b">
        <v>0</v>
      </c>
      <c r="U7787" t="b">
        <v>0</v>
      </c>
      <c r="V7787" t="b">
        <v>0</v>
      </c>
      <c r="W7787" t="b">
        <v>0</v>
      </c>
      <c r="X7787" t="b">
        <v>1</v>
      </c>
      <c r="Y7787" t="b">
        <v>1</v>
      </c>
      <c r="Z7787" t="b">
        <v>0</v>
      </c>
      <c r="AA7787" t="b">
        <v>0</v>
      </c>
      <c r="AB7787" t="b">
        <v>1</v>
      </c>
      <c r="AC7787" t="b">
        <v>1</v>
      </c>
    </row>
    <row r="7788" spans="1:29" x14ac:dyDescent="0.2">
      <c r="A7788" s="6">
        <v>2</v>
      </c>
      <c r="B7788" s="6" t="s">
        <v>199</v>
      </c>
      <c r="C7788" s="6" t="s">
        <v>136</v>
      </c>
      <c r="D7788" s="6">
        <v>0</v>
      </c>
      <c r="E7788" s="7">
        <v>36307.005187962197</v>
      </c>
      <c r="F7788" s="16">
        <f>SUMIFS(Table2[time],Table2[config],Table2[[#This Row],[config]],Table2[repetition],Table2[[#This Row],[repetition]])</f>
        <v>23692516.777359977</v>
      </c>
      <c r="G7788" s="16">
        <f>IF(Table2[[#This Row],[time]]&lt;7200000,1,0)</f>
        <v>1</v>
      </c>
      <c r="H7788" t="s">
        <v>247</v>
      </c>
      <c r="I7788">
        <v>5</v>
      </c>
      <c r="J7788" t="s">
        <v>238</v>
      </c>
      <c r="K7788" t="s">
        <v>239</v>
      </c>
      <c r="L7788" t="s">
        <v>245</v>
      </c>
      <c r="M7788" t="s">
        <v>232</v>
      </c>
      <c r="N7788" t="s">
        <v>244</v>
      </c>
      <c r="O7788">
        <v>100</v>
      </c>
      <c r="P7788">
        <v>120</v>
      </c>
      <c r="Q7788" t="s">
        <v>243</v>
      </c>
      <c r="R7788" t="s">
        <v>241</v>
      </c>
      <c r="S7788" t="s">
        <v>244</v>
      </c>
      <c r="T7788" t="b">
        <v>0</v>
      </c>
      <c r="U7788" t="b">
        <v>0</v>
      </c>
      <c r="V7788" t="b">
        <v>0</v>
      </c>
      <c r="W7788" t="b">
        <v>0</v>
      </c>
      <c r="X7788" t="b">
        <v>1</v>
      </c>
      <c r="Y7788" t="b">
        <v>1</v>
      </c>
      <c r="Z7788" t="b">
        <v>0</v>
      </c>
      <c r="AA7788" t="b">
        <v>0</v>
      </c>
      <c r="AB7788" t="b">
        <v>1</v>
      </c>
      <c r="AC7788" t="b">
        <v>1</v>
      </c>
    </row>
    <row r="7789" spans="1:29" x14ac:dyDescent="0.2">
      <c r="A7789" s="8">
        <v>2</v>
      </c>
      <c r="B7789" s="8" t="s">
        <v>197</v>
      </c>
      <c r="C7789" s="8" t="s">
        <v>136</v>
      </c>
      <c r="D7789" s="8">
        <v>0</v>
      </c>
      <c r="E7789" s="9">
        <v>32138.183542992901</v>
      </c>
      <c r="F7789" s="17">
        <f>SUMIFS(Table2[time],Table2[config],Table2[[#This Row],[config]],Table2[repetition],Table2[[#This Row],[repetition]])</f>
        <v>23692516.777359977</v>
      </c>
      <c r="G7789" s="17">
        <f>IF(Table2[[#This Row],[time]]&lt;7200000,1,0)</f>
        <v>1</v>
      </c>
      <c r="H7789" t="s">
        <v>247</v>
      </c>
      <c r="I7789">
        <v>5</v>
      </c>
      <c r="J7789" t="s">
        <v>238</v>
      </c>
      <c r="K7789" t="s">
        <v>239</v>
      </c>
      <c r="L7789" t="s">
        <v>245</v>
      </c>
      <c r="M7789" t="s">
        <v>232</v>
      </c>
      <c r="N7789" t="s">
        <v>244</v>
      </c>
      <c r="O7789">
        <v>100</v>
      </c>
      <c r="P7789">
        <v>120</v>
      </c>
      <c r="Q7789" t="s">
        <v>243</v>
      </c>
      <c r="R7789" t="s">
        <v>241</v>
      </c>
      <c r="S7789" t="s">
        <v>244</v>
      </c>
      <c r="T7789" t="b">
        <v>0</v>
      </c>
      <c r="U7789" t="b">
        <v>0</v>
      </c>
      <c r="V7789" t="b">
        <v>0</v>
      </c>
      <c r="W7789" t="b">
        <v>0</v>
      </c>
      <c r="X7789" t="b">
        <v>1</v>
      </c>
      <c r="Y7789" t="b">
        <v>1</v>
      </c>
      <c r="Z7789" t="b">
        <v>0</v>
      </c>
      <c r="AA7789" t="b">
        <v>0</v>
      </c>
      <c r="AB7789" t="b">
        <v>1</v>
      </c>
      <c r="AC7789" t="b">
        <v>1</v>
      </c>
    </row>
    <row r="7790" spans="1:29" x14ac:dyDescent="0.2">
      <c r="A7790" s="6">
        <v>2</v>
      </c>
      <c r="B7790" s="6" t="s">
        <v>179</v>
      </c>
      <c r="C7790" s="6" t="s">
        <v>136</v>
      </c>
      <c r="D7790" s="6">
        <v>0</v>
      </c>
      <c r="E7790" s="7">
        <v>56881.071177020203</v>
      </c>
      <c r="F7790" s="16">
        <f>SUMIFS(Table2[time],Table2[config],Table2[[#This Row],[config]],Table2[repetition],Table2[[#This Row],[repetition]])</f>
        <v>23692516.777359977</v>
      </c>
      <c r="G7790" s="16">
        <f>IF(Table2[[#This Row],[time]]&lt;7200000,1,0)</f>
        <v>1</v>
      </c>
      <c r="H7790" t="s">
        <v>247</v>
      </c>
      <c r="I7790">
        <v>5</v>
      </c>
      <c r="J7790" t="s">
        <v>238</v>
      </c>
      <c r="K7790" t="s">
        <v>239</v>
      </c>
      <c r="L7790" t="s">
        <v>245</v>
      </c>
      <c r="M7790" t="s">
        <v>232</v>
      </c>
      <c r="N7790" t="s">
        <v>244</v>
      </c>
      <c r="O7790">
        <v>100</v>
      </c>
      <c r="P7790">
        <v>120</v>
      </c>
      <c r="Q7790" t="s">
        <v>243</v>
      </c>
      <c r="R7790" t="s">
        <v>241</v>
      </c>
      <c r="S7790" t="s">
        <v>244</v>
      </c>
      <c r="T7790" t="b">
        <v>0</v>
      </c>
      <c r="U7790" t="b">
        <v>0</v>
      </c>
      <c r="V7790" t="b">
        <v>0</v>
      </c>
      <c r="W7790" t="b">
        <v>0</v>
      </c>
      <c r="X7790" t="b">
        <v>1</v>
      </c>
      <c r="Y7790" t="b">
        <v>1</v>
      </c>
      <c r="Z7790" t="b">
        <v>0</v>
      </c>
      <c r="AA7790" t="b">
        <v>0</v>
      </c>
      <c r="AB7790" t="b">
        <v>1</v>
      </c>
      <c r="AC7790" t="b">
        <v>1</v>
      </c>
    </row>
    <row r="7791" spans="1:29" x14ac:dyDescent="0.2">
      <c r="A7791" s="8">
        <v>2</v>
      </c>
      <c r="B7791" s="8" t="s">
        <v>177</v>
      </c>
      <c r="C7791" s="8" t="s">
        <v>136</v>
      </c>
      <c r="D7791" s="8">
        <v>0</v>
      </c>
      <c r="E7791" s="9">
        <v>64914.877861970999</v>
      </c>
      <c r="F7791" s="17">
        <f>SUMIFS(Table2[time],Table2[config],Table2[[#This Row],[config]],Table2[repetition],Table2[[#This Row],[repetition]])</f>
        <v>23692516.777359977</v>
      </c>
      <c r="G7791" s="17">
        <f>IF(Table2[[#This Row],[time]]&lt;7200000,1,0)</f>
        <v>1</v>
      </c>
      <c r="H7791" t="s">
        <v>247</v>
      </c>
      <c r="I7791">
        <v>5</v>
      </c>
      <c r="J7791" t="s">
        <v>238</v>
      </c>
      <c r="K7791" t="s">
        <v>239</v>
      </c>
      <c r="L7791" t="s">
        <v>245</v>
      </c>
      <c r="M7791" t="s">
        <v>232</v>
      </c>
      <c r="N7791" t="s">
        <v>244</v>
      </c>
      <c r="O7791">
        <v>100</v>
      </c>
      <c r="P7791">
        <v>120</v>
      </c>
      <c r="Q7791" t="s">
        <v>243</v>
      </c>
      <c r="R7791" t="s">
        <v>241</v>
      </c>
      <c r="S7791" t="s">
        <v>244</v>
      </c>
      <c r="T7791" t="b">
        <v>0</v>
      </c>
      <c r="U7791" t="b">
        <v>0</v>
      </c>
      <c r="V7791" t="b">
        <v>0</v>
      </c>
      <c r="W7791" t="b">
        <v>0</v>
      </c>
      <c r="X7791" t="b">
        <v>1</v>
      </c>
      <c r="Y7791" t="b">
        <v>1</v>
      </c>
      <c r="Z7791" t="b">
        <v>0</v>
      </c>
      <c r="AA7791" t="b">
        <v>0</v>
      </c>
      <c r="AB7791" t="b">
        <v>1</v>
      </c>
      <c r="AC7791" t="b">
        <v>1</v>
      </c>
    </row>
    <row r="7792" spans="1:29" x14ac:dyDescent="0.2">
      <c r="A7792" s="6">
        <v>2</v>
      </c>
      <c r="B7792" s="6" t="s">
        <v>186</v>
      </c>
      <c r="C7792" s="6" t="s">
        <v>136</v>
      </c>
      <c r="D7792" s="6">
        <v>0</v>
      </c>
      <c r="E7792" s="7">
        <v>46321.5652300277</v>
      </c>
      <c r="F7792" s="16">
        <f>SUMIFS(Table2[time],Table2[config],Table2[[#This Row],[config]],Table2[repetition],Table2[[#This Row],[repetition]])</f>
        <v>23692516.777359977</v>
      </c>
      <c r="G7792" s="16">
        <f>IF(Table2[[#This Row],[time]]&lt;7200000,1,0)</f>
        <v>1</v>
      </c>
      <c r="H7792" t="s">
        <v>247</v>
      </c>
      <c r="I7792">
        <v>5</v>
      </c>
      <c r="J7792" t="s">
        <v>238</v>
      </c>
      <c r="K7792" t="s">
        <v>239</v>
      </c>
      <c r="L7792" t="s">
        <v>245</v>
      </c>
      <c r="M7792" t="s">
        <v>232</v>
      </c>
      <c r="N7792" t="s">
        <v>244</v>
      </c>
      <c r="O7792">
        <v>100</v>
      </c>
      <c r="P7792">
        <v>120</v>
      </c>
      <c r="Q7792" t="s">
        <v>243</v>
      </c>
      <c r="R7792" t="s">
        <v>241</v>
      </c>
      <c r="S7792" t="s">
        <v>244</v>
      </c>
      <c r="T7792" t="b">
        <v>0</v>
      </c>
      <c r="U7792" t="b">
        <v>0</v>
      </c>
      <c r="V7792" t="b">
        <v>0</v>
      </c>
      <c r="W7792" t="b">
        <v>0</v>
      </c>
      <c r="X7792" t="b">
        <v>1</v>
      </c>
      <c r="Y7792" t="b">
        <v>1</v>
      </c>
      <c r="Z7792" t="b">
        <v>0</v>
      </c>
      <c r="AA7792" t="b">
        <v>0</v>
      </c>
      <c r="AB7792" t="b">
        <v>1</v>
      </c>
      <c r="AC7792" t="b">
        <v>1</v>
      </c>
    </row>
    <row r="7793" spans="1:29" x14ac:dyDescent="0.2">
      <c r="A7793" s="8">
        <v>2</v>
      </c>
      <c r="B7793" s="8" t="s">
        <v>202</v>
      </c>
      <c r="C7793" s="8" t="s">
        <v>136</v>
      </c>
      <c r="D7793" s="8">
        <v>0</v>
      </c>
      <c r="E7793" s="9">
        <v>60191.034407995103</v>
      </c>
      <c r="F7793" s="17">
        <f>SUMIFS(Table2[time],Table2[config],Table2[[#This Row],[config]],Table2[repetition],Table2[[#This Row],[repetition]])</f>
        <v>23692516.777359977</v>
      </c>
      <c r="G7793" s="17">
        <f>IF(Table2[[#This Row],[time]]&lt;7200000,1,0)</f>
        <v>1</v>
      </c>
      <c r="H7793" t="s">
        <v>247</v>
      </c>
      <c r="I7793">
        <v>5</v>
      </c>
      <c r="J7793" t="s">
        <v>238</v>
      </c>
      <c r="K7793" t="s">
        <v>239</v>
      </c>
      <c r="L7793" t="s">
        <v>245</v>
      </c>
      <c r="M7793" t="s">
        <v>232</v>
      </c>
      <c r="N7793" t="s">
        <v>244</v>
      </c>
      <c r="O7793">
        <v>100</v>
      </c>
      <c r="P7793">
        <v>120</v>
      </c>
      <c r="Q7793" t="s">
        <v>243</v>
      </c>
      <c r="R7793" t="s">
        <v>241</v>
      </c>
      <c r="S7793" t="s">
        <v>244</v>
      </c>
      <c r="T7793" t="b">
        <v>0</v>
      </c>
      <c r="U7793" t="b">
        <v>0</v>
      </c>
      <c r="V7793" t="b">
        <v>0</v>
      </c>
      <c r="W7793" t="b">
        <v>0</v>
      </c>
      <c r="X7793" t="b">
        <v>1</v>
      </c>
      <c r="Y7793" t="b">
        <v>1</v>
      </c>
      <c r="Z7793" t="b">
        <v>0</v>
      </c>
      <c r="AA7793" t="b">
        <v>0</v>
      </c>
      <c r="AB7793" t="b">
        <v>1</v>
      </c>
      <c r="AC7793" t="b">
        <v>1</v>
      </c>
    </row>
    <row r="7794" spans="1:29" x14ac:dyDescent="0.2">
      <c r="A7794" s="6">
        <v>2</v>
      </c>
      <c r="B7794" s="6" t="s">
        <v>201</v>
      </c>
      <c r="C7794" s="6" t="s">
        <v>136</v>
      </c>
      <c r="D7794" s="6">
        <v>0</v>
      </c>
      <c r="E7794" s="7">
        <v>68393.885094032099</v>
      </c>
      <c r="F7794" s="16">
        <f>SUMIFS(Table2[time],Table2[config],Table2[[#This Row],[config]],Table2[repetition],Table2[[#This Row],[repetition]])</f>
        <v>23692516.777359977</v>
      </c>
      <c r="G7794" s="16">
        <f>IF(Table2[[#This Row],[time]]&lt;7200000,1,0)</f>
        <v>1</v>
      </c>
      <c r="H7794" t="s">
        <v>247</v>
      </c>
      <c r="I7794">
        <v>5</v>
      </c>
      <c r="J7794" t="s">
        <v>238</v>
      </c>
      <c r="K7794" t="s">
        <v>239</v>
      </c>
      <c r="L7794" t="s">
        <v>245</v>
      </c>
      <c r="M7794" t="s">
        <v>232</v>
      </c>
      <c r="N7794" t="s">
        <v>244</v>
      </c>
      <c r="O7794">
        <v>100</v>
      </c>
      <c r="P7794">
        <v>120</v>
      </c>
      <c r="Q7794" t="s">
        <v>243</v>
      </c>
      <c r="R7794" t="s">
        <v>241</v>
      </c>
      <c r="S7794" t="s">
        <v>244</v>
      </c>
      <c r="T7794" t="b">
        <v>0</v>
      </c>
      <c r="U7794" t="b">
        <v>0</v>
      </c>
      <c r="V7794" t="b">
        <v>0</v>
      </c>
      <c r="W7794" t="b">
        <v>0</v>
      </c>
      <c r="X7794" t="b">
        <v>1</v>
      </c>
      <c r="Y7794" t="b">
        <v>1</v>
      </c>
      <c r="Z7794" t="b">
        <v>0</v>
      </c>
      <c r="AA7794" t="b">
        <v>0</v>
      </c>
      <c r="AB7794" t="b">
        <v>1</v>
      </c>
      <c r="AC7794" t="b">
        <v>1</v>
      </c>
    </row>
    <row r="7795" spans="1:29" x14ac:dyDescent="0.2">
      <c r="A7795" s="8">
        <v>2</v>
      </c>
      <c r="B7795" s="8" t="s">
        <v>188</v>
      </c>
      <c r="C7795" s="8" t="s">
        <v>136</v>
      </c>
      <c r="D7795" s="8">
        <v>0</v>
      </c>
      <c r="E7795" s="9">
        <v>90913.1461420329</v>
      </c>
      <c r="F7795" s="17">
        <f>SUMIFS(Table2[time],Table2[config],Table2[[#This Row],[config]],Table2[repetition],Table2[[#This Row],[repetition]])</f>
        <v>23692516.777359977</v>
      </c>
      <c r="G7795" s="17">
        <f>IF(Table2[[#This Row],[time]]&lt;7200000,1,0)</f>
        <v>1</v>
      </c>
      <c r="H7795" t="s">
        <v>247</v>
      </c>
      <c r="I7795">
        <v>5</v>
      </c>
      <c r="J7795" t="s">
        <v>238</v>
      </c>
      <c r="K7795" t="s">
        <v>239</v>
      </c>
      <c r="L7795" t="s">
        <v>245</v>
      </c>
      <c r="M7795" t="s">
        <v>232</v>
      </c>
      <c r="N7795" t="s">
        <v>244</v>
      </c>
      <c r="O7795">
        <v>100</v>
      </c>
      <c r="P7795">
        <v>120</v>
      </c>
      <c r="Q7795" t="s">
        <v>243</v>
      </c>
      <c r="R7795" t="s">
        <v>241</v>
      </c>
      <c r="S7795" t="s">
        <v>244</v>
      </c>
      <c r="T7795" t="b">
        <v>0</v>
      </c>
      <c r="U7795" t="b">
        <v>0</v>
      </c>
      <c r="V7795" t="b">
        <v>0</v>
      </c>
      <c r="W7795" t="b">
        <v>0</v>
      </c>
      <c r="X7795" t="b">
        <v>1</v>
      </c>
      <c r="Y7795" t="b">
        <v>1</v>
      </c>
      <c r="Z7795" t="b">
        <v>0</v>
      </c>
      <c r="AA7795" t="b">
        <v>0</v>
      </c>
      <c r="AB7795" t="b">
        <v>1</v>
      </c>
      <c r="AC7795" t="b">
        <v>1</v>
      </c>
    </row>
    <row r="7796" spans="1:29" x14ac:dyDescent="0.2">
      <c r="A7796" s="6">
        <v>2</v>
      </c>
      <c r="B7796" s="6" t="s">
        <v>191</v>
      </c>
      <c r="C7796" s="6" t="s">
        <v>136</v>
      </c>
      <c r="D7796" s="6">
        <v>0</v>
      </c>
      <c r="E7796" s="7">
        <v>106290.39640299699</v>
      </c>
      <c r="F7796" s="16">
        <f>SUMIFS(Table2[time],Table2[config],Table2[[#This Row],[config]],Table2[repetition],Table2[[#This Row],[repetition]])</f>
        <v>23692516.777359977</v>
      </c>
      <c r="G7796" s="16">
        <f>IF(Table2[[#This Row],[time]]&lt;7200000,1,0)</f>
        <v>1</v>
      </c>
      <c r="H7796" t="s">
        <v>247</v>
      </c>
      <c r="I7796">
        <v>5</v>
      </c>
      <c r="J7796" t="s">
        <v>238</v>
      </c>
      <c r="K7796" t="s">
        <v>239</v>
      </c>
      <c r="L7796" t="s">
        <v>245</v>
      </c>
      <c r="M7796" t="s">
        <v>232</v>
      </c>
      <c r="N7796" t="s">
        <v>244</v>
      </c>
      <c r="O7796">
        <v>100</v>
      </c>
      <c r="P7796">
        <v>120</v>
      </c>
      <c r="Q7796" t="s">
        <v>243</v>
      </c>
      <c r="R7796" t="s">
        <v>241</v>
      </c>
      <c r="S7796" t="s">
        <v>244</v>
      </c>
      <c r="T7796" t="b">
        <v>0</v>
      </c>
      <c r="U7796" t="b">
        <v>0</v>
      </c>
      <c r="V7796" t="b">
        <v>0</v>
      </c>
      <c r="W7796" t="b">
        <v>0</v>
      </c>
      <c r="X7796" t="b">
        <v>1</v>
      </c>
      <c r="Y7796" t="b">
        <v>1</v>
      </c>
      <c r="Z7796" t="b">
        <v>0</v>
      </c>
      <c r="AA7796" t="b">
        <v>0</v>
      </c>
      <c r="AB7796" t="b">
        <v>1</v>
      </c>
      <c r="AC7796" t="b">
        <v>1</v>
      </c>
    </row>
    <row r="7797" spans="1:29" x14ac:dyDescent="0.2">
      <c r="A7797" s="8">
        <v>2</v>
      </c>
      <c r="B7797" s="8" t="s">
        <v>205</v>
      </c>
      <c r="C7797" s="8" t="s">
        <v>136</v>
      </c>
      <c r="D7797" s="8">
        <v>0</v>
      </c>
      <c r="E7797" s="9">
        <v>260773.12866400401</v>
      </c>
      <c r="F7797" s="17">
        <f>SUMIFS(Table2[time],Table2[config],Table2[[#This Row],[config]],Table2[repetition],Table2[[#This Row],[repetition]])</f>
        <v>23692516.777359977</v>
      </c>
      <c r="G7797" s="17">
        <f>IF(Table2[[#This Row],[time]]&lt;7200000,1,0)</f>
        <v>1</v>
      </c>
      <c r="H7797" t="s">
        <v>247</v>
      </c>
      <c r="I7797">
        <v>5</v>
      </c>
      <c r="J7797" t="s">
        <v>238</v>
      </c>
      <c r="K7797" t="s">
        <v>239</v>
      </c>
      <c r="L7797" t="s">
        <v>245</v>
      </c>
      <c r="M7797" t="s">
        <v>232</v>
      </c>
      <c r="N7797" t="s">
        <v>244</v>
      </c>
      <c r="O7797">
        <v>100</v>
      </c>
      <c r="P7797">
        <v>120</v>
      </c>
      <c r="Q7797" t="s">
        <v>243</v>
      </c>
      <c r="R7797" t="s">
        <v>241</v>
      </c>
      <c r="S7797" t="s">
        <v>244</v>
      </c>
      <c r="T7797" t="b">
        <v>0</v>
      </c>
      <c r="U7797" t="b">
        <v>0</v>
      </c>
      <c r="V7797" t="b">
        <v>0</v>
      </c>
      <c r="W7797" t="b">
        <v>0</v>
      </c>
      <c r="X7797" t="b">
        <v>1</v>
      </c>
      <c r="Y7797" t="b">
        <v>1</v>
      </c>
      <c r="Z7797" t="b">
        <v>0</v>
      </c>
      <c r="AA7797" t="b">
        <v>0</v>
      </c>
      <c r="AB7797" t="b">
        <v>1</v>
      </c>
      <c r="AC7797" t="b">
        <v>1</v>
      </c>
    </row>
    <row r="7798" spans="1:29" x14ac:dyDescent="0.2">
      <c r="A7798" s="6">
        <v>2</v>
      </c>
      <c r="B7798" s="6" t="s">
        <v>187</v>
      </c>
      <c r="C7798" s="6" t="s">
        <v>136</v>
      </c>
      <c r="D7798" s="6">
        <v>0</v>
      </c>
      <c r="E7798" s="7">
        <v>395659.82626302802</v>
      </c>
      <c r="F7798" s="16">
        <f>SUMIFS(Table2[time],Table2[config],Table2[[#This Row],[config]],Table2[repetition],Table2[[#This Row],[repetition]])</f>
        <v>23692516.777359977</v>
      </c>
      <c r="G7798" s="16">
        <f>IF(Table2[[#This Row],[time]]&lt;7200000,1,0)</f>
        <v>1</v>
      </c>
      <c r="H7798" t="s">
        <v>247</v>
      </c>
      <c r="I7798">
        <v>5</v>
      </c>
      <c r="J7798" t="s">
        <v>238</v>
      </c>
      <c r="K7798" t="s">
        <v>239</v>
      </c>
      <c r="L7798" t="s">
        <v>245</v>
      </c>
      <c r="M7798" t="s">
        <v>232</v>
      </c>
      <c r="N7798" t="s">
        <v>244</v>
      </c>
      <c r="O7798">
        <v>100</v>
      </c>
      <c r="P7798">
        <v>120</v>
      </c>
      <c r="Q7798" t="s">
        <v>243</v>
      </c>
      <c r="R7798" t="s">
        <v>241</v>
      </c>
      <c r="S7798" t="s">
        <v>244</v>
      </c>
      <c r="T7798" t="b">
        <v>0</v>
      </c>
      <c r="U7798" t="b">
        <v>0</v>
      </c>
      <c r="V7798" t="b">
        <v>0</v>
      </c>
      <c r="W7798" t="b">
        <v>0</v>
      </c>
      <c r="X7798" t="b">
        <v>1</v>
      </c>
      <c r="Y7798" t="b">
        <v>1</v>
      </c>
      <c r="Z7798" t="b">
        <v>0</v>
      </c>
      <c r="AA7798" t="b">
        <v>0</v>
      </c>
      <c r="AB7798" t="b">
        <v>1</v>
      </c>
      <c r="AC7798" t="b">
        <v>1</v>
      </c>
    </row>
    <row r="7799" spans="1:29" x14ac:dyDescent="0.2">
      <c r="A7799" s="8">
        <v>2</v>
      </c>
      <c r="B7799" s="8" t="s">
        <v>204</v>
      </c>
      <c r="C7799" s="8" t="s">
        <v>136</v>
      </c>
      <c r="D7799" s="8">
        <v>0</v>
      </c>
      <c r="E7799" s="9">
        <v>7207800.4352479996</v>
      </c>
      <c r="F7799" s="17">
        <f>SUMIFS(Table2[time],Table2[config],Table2[[#This Row],[config]],Table2[repetition],Table2[[#This Row],[repetition]])</f>
        <v>23692516.777359977</v>
      </c>
      <c r="G7799" s="17">
        <f>IF(Table2[[#This Row],[time]]&lt;7200000,1,0)</f>
        <v>0</v>
      </c>
      <c r="H7799" t="s">
        <v>247</v>
      </c>
      <c r="I7799">
        <v>5</v>
      </c>
      <c r="J7799" t="s">
        <v>238</v>
      </c>
      <c r="K7799" t="s">
        <v>239</v>
      </c>
      <c r="L7799" t="s">
        <v>245</v>
      </c>
      <c r="M7799" t="s">
        <v>232</v>
      </c>
      <c r="N7799" t="s">
        <v>244</v>
      </c>
      <c r="O7799">
        <v>100</v>
      </c>
      <c r="P7799">
        <v>120</v>
      </c>
      <c r="Q7799" t="s">
        <v>243</v>
      </c>
      <c r="R7799" t="s">
        <v>241</v>
      </c>
      <c r="S7799" t="s">
        <v>244</v>
      </c>
      <c r="T7799" t="b">
        <v>0</v>
      </c>
      <c r="U7799" t="b">
        <v>0</v>
      </c>
      <c r="V7799" t="b">
        <v>0</v>
      </c>
      <c r="W7799" t="b">
        <v>0</v>
      </c>
      <c r="X7799" t="b">
        <v>1</v>
      </c>
      <c r="Y7799" t="b">
        <v>1</v>
      </c>
      <c r="Z7799" t="b">
        <v>0</v>
      </c>
      <c r="AA7799" t="b">
        <v>0</v>
      </c>
      <c r="AB7799" t="b">
        <v>1</v>
      </c>
      <c r="AC7799" t="b">
        <v>1</v>
      </c>
    </row>
    <row r="7800" spans="1:29" x14ac:dyDescent="0.2">
      <c r="A7800" s="6">
        <v>2</v>
      </c>
      <c r="B7800" s="6" t="s">
        <v>203</v>
      </c>
      <c r="C7800" s="6" t="s">
        <v>136</v>
      </c>
      <c r="D7800" s="6">
        <v>0</v>
      </c>
      <c r="E7800" s="7">
        <v>7213345.1847009696</v>
      </c>
      <c r="F7800" s="16">
        <f>SUMIFS(Table2[time],Table2[config],Table2[[#This Row],[config]],Table2[repetition],Table2[[#This Row],[repetition]])</f>
        <v>23692516.777359977</v>
      </c>
      <c r="G7800" s="16">
        <f>IF(Table2[[#This Row],[time]]&lt;7200000,1,0)</f>
        <v>0</v>
      </c>
      <c r="H7800" t="s">
        <v>247</v>
      </c>
      <c r="I7800">
        <v>5</v>
      </c>
      <c r="J7800" t="s">
        <v>238</v>
      </c>
      <c r="K7800" t="s">
        <v>239</v>
      </c>
      <c r="L7800" t="s">
        <v>245</v>
      </c>
      <c r="M7800" t="s">
        <v>232</v>
      </c>
      <c r="N7800" t="s">
        <v>244</v>
      </c>
      <c r="O7800">
        <v>100</v>
      </c>
      <c r="P7800">
        <v>120</v>
      </c>
      <c r="Q7800" t="s">
        <v>243</v>
      </c>
      <c r="R7800" t="s">
        <v>241</v>
      </c>
      <c r="S7800" t="s">
        <v>244</v>
      </c>
      <c r="T7800" t="b">
        <v>0</v>
      </c>
      <c r="U7800" t="b">
        <v>0</v>
      </c>
      <c r="V7800" t="b">
        <v>0</v>
      </c>
      <c r="W7800" t="b">
        <v>0</v>
      </c>
      <c r="X7800" t="b">
        <v>1</v>
      </c>
      <c r="Y7800" t="b">
        <v>1</v>
      </c>
      <c r="Z7800" t="b">
        <v>0</v>
      </c>
      <c r="AA7800" t="b">
        <v>0</v>
      </c>
      <c r="AB7800" t="b">
        <v>1</v>
      </c>
      <c r="AC7800" t="b">
        <v>1</v>
      </c>
    </row>
    <row r="7801" spans="1:29" x14ac:dyDescent="0.2">
      <c r="A7801" s="8">
        <v>2</v>
      </c>
      <c r="B7801" s="8" t="s">
        <v>190</v>
      </c>
      <c r="C7801" s="8" t="s">
        <v>136</v>
      </c>
      <c r="D7801" s="8">
        <v>0</v>
      </c>
      <c r="E7801" s="9">
        <v>7205248.4800789896</v>
      </c>
      <c r="F7801" s="17">
        <f>SUMIFS(Table2[time],Table2[config],Table2[[#This Row],[config]],Table2[repetition],Table2[[#This Row],[repetition]])</f>
        <v>23692516.777359977</v>
      </c>
      <c r="G7801" s="17">
        <f>IF(Table2[[#This Row],[time]]&lt;7200000,1,0)</f>
        <v>0</v>
      </c>
      <c r="H7801" t="s">
        <v>247</v>
      </c>
      <c r="I7801">
        <v>5</v>
      </c>
      <c r="J7801" t="s">
        <v>238</v>
      </c>
      <c r="K7801" t="s">
        <v>239</v>
      </c>
      <c r="L7801" t="s">
        <v>245</v>
      </c>
      <c r="M7801" t="s">
        <v>232</v>
      </c>
      <c r="N7801" t="s">
        <v>244</v>
      </c>
      <c r="O7801">
        <v>100</v>
      </c>
      <c r="P7801">
        <v>120</v>
      </c>
      <c r="Q7801" t="s">
        <v>243</v>
      </c>
      <c r="R7801" t="s">
        <v>241</v>
      </c>
      <c r="S7801" t="s">
        <v>244</v>
      </c>
      <c r="T7801" t="b">
        <v>0</v>
      </c>
      <c r="U7801" t="b">
        <v>0</v>
      </c>
      <c r="V7801" t="b">
        <v>0</v>
      </c>
      <c r="W7801" t="b">
        <v>0</v>
      </c>
      <c r="X7801" t="b">
        <v>1</v>
      </c>
      <c r="Y7801" t="b">
        <v>1</v>
      </c>
      <c r="Z7801" t="b">
        <v>0</v>
      </c>
      <c r="AA7801" t="b">
        <v>0</v>
      </c>
      <c r="AB7801" t="b">
        <v>1</v>
      </c>
      <c r="AC7801" t="b">
        <v>1</v>
      </c>
    </row>
    <row r="7802" spans="1:29" x14ac:dyDescent="0.2">
      <c r="A7802" s="6">
        <v>3</v>
      </c>
      <c r="B7802" s="6" t="s">
        <v>192</v>
      </c>
      <c r="C7802" s="6" t="s">
        <v>136</v>
      </c>
      <c r="D7802" s="6">
        <v>0</v>
      </c>
      <c r="E7802" s="7">
        <v>65768.457858008303</v>
      </c>
      <c r="F7802" s="16">
        <f>SUMIFS(Table2[time],Table2[config],Table2[[#This Row],[config]],Table2[repetition],Table2[[#This Row],[repetition]])</f>
        <v>23922456.488039441</v>
      </c>
      <c r="G7802" s="16">
        <f>IF(Table2[[#This Row],[time]]&lt;7200000,1,0)</f>
        <v>1</v>
      </c>
      <c r="H7802" t="s">
        <v>247</v>
      </c>
      <c r="I7802">
        <v>5</v>
      </c>
      <c r="J7802" t="s">
        <v>238</v>
      </c>
      <c r="K7802" t="s">
        <v>239</v>
      </c>
      <c r="L7802" t="s">
        <v>245</v>
      </c>
      <c r="M7802" t="s">
        <v>232</v>
      </c>
      <c r="N7802" t="s">
        <v>244</v>
      </c>
      <c r="O7802">
        <v>100</v>
      </c>
      <c r="P7802">
        <v>120</v>
      </c>
      <c r="Q7802" t="s">
        <v>243</v>
      </c>
      <c r="R7802" t="s">
        <v>241</v>
      </c>
      <c r="S7802" t="s">
        <v>244</v>
      </c>
      <c r="T7802" t="b">
        <v>0</v>
      </c>
      <c r="U7802" t="b">
        <v>0</v>
      </c>
      <c r="V7802" t="b">
        <v>0</v>
      </c>
      <c r="W7802" t="b">
        <v>0</v>
      </c>
      <c r="X7802" t="b">
        <v>1</v>
      </c>
      <c r="Y7802" t="b">
        <v>1</v>
      </c>
      <c r="Z7802" t="b">
        <v>0</v>
      </c>
      <c r="AA7802" t="b">
        <v>0</v>
      </c>
      <c r="AB7802" t="b">
        <v>1</v>
      </c>
      <c r="AC7802" t="b">
        <v>1</v>
      </c>
    </row>
    <row r="7803" spans="1:29" x14ac:dyDescent="0.2">
      <c r="A7803" s="8">
        <v>3</v>
      </c>
      <c r="B7803" s="8" t="s">
        <v>194</v>
      </c>
      <c r="C7803" s="8" t="s">
        <v>136</v>
      </c>
      <c r="D7803" s="8">
        <v>0</v>
      </c>
      <c r="E7803" s="9">
        <v>61999.245701008404</v>
      </c>
      <c r="F7803" s="17">
        <f>SUMIFS(Table2[time],Table2[config],Table2[[#This Row],[config]],Table2[repetition],Table2[[#This Row],[repetition]])</f>
        <v>23922456.488039441</v>
      </c>
      <c r="G7803" s="17">
        <f>IF(Table2[[#This Row],[time]]&lt;7200000,1,0)</f>
        <v>1</v>
      </c>
      <c r="H7803" t="s">
        <v>247</v>
      </c>
      <c r="I7803">
        <v>5</v>
      </c>
      <c r="J7803" t="s">
        <v>238</v>
      </c>
      <c r="K7803" t="s">
        <v>239</v>
      </c>
      <c r="L7803" t="s">
        <v>245</v>
      </c>
      <c r="M7803" t="s">
        <v>232</v>
      </c>
      <c r="N7803" t="s">
        <v>244</v>
      </c>
      <c r="O7803">
        <v>100</v>
      </c>
      <c r="P7803">
        <v>120</v>
      </c>
      <c r="Q7803" t="s">
        <v>243</v>
      </c>
      <c r="R7803" t="s">
        <v>241</v>
      </c>
      <c r="S7803" t="s">
        <v>244</v>
      </c>
      <c r="T7803" t="b">
        <v>0</v>
      </c>
      <c r="U7803" t="b">
        <v>0</v>
      </c>
      <c r="V7803" t="b">
        <v>0</v>
      </c>
      <c r="W7803" t="b">
        <v>0</v>
      </c>
      <c r="X7803" t="b">
        <v>1</v>
      </c>
      <c r="Y7803" t="b">
        <v>1</v>
      </c>
      <c r="Z7803" t="b">
        <v>0</v>
      </c>
      <c r="AA7803" t="b">
        <v>0</v>
      </c>
      <c r="AB7803" t="b">
        <v>1</v>
      </c>
      <c r="AC7803" t="b">
        <v>1</v>
      </c>
    </row>
    <row r="7804" spans="1:29" x14ac:dyDescent="0.2">
      <c r="A7804" s="6">
        <v>3</v>
      </c>
      <c r="B7804" s="6" t="s">
        <v>181</v>
      </c>
      <c r="C7804" s="6" t="s">
        <v>136</v>
      </c>
      <c r="D7804" s="6">
        <v>0</v>
      </c>
      <c r="E7804" s="7">
        <v>41502.948399982401</v>
      </c>
      <c r="F7804" s="16">
        <f>SUMIFS(Table2[time],Table2[config],Table2[[#This Row],[config]],Table2[repetition],Table2[[#This Row],[repetition]])</f>
        <v>23922456.488039441</v>
      </c>
      <c r="G7804" s="16">
        <f>IF(Table2[[#This Row],[time]]&lt;7200000,1,0)</f>
        <v>1</v>
      </c>
      <c r="H7804" t="s">
        <v>247</v>
      </c>
      <c r="I7804">
        <v>5</v>
      </c>
      <c r="J7804" t="s">
        <v>238</v>
      </c>
      <c r="K7804" t="s">
        <v>239</v>
      </c>
      <c r="L7804" t="s">
        <v>245</v>
      </c>
      <c r="M7804" t="s">
        <v>232</v>
      </c>
      <c r="N7804" t="s">
        <v>244</v>
      </c>
      <c r="O7804">
        <v>100</v>
      </c>
      <c r="P7804">
        <v>120</v>
      </c>
      <c r="Q7804" t="s">
        <v>243</v>
      </c>
      <c r="R7804" t="s">
        <v>241</v>
      </c>
      <c r="S7804" t="s">
        <v>244</v>
      </c>
      <c r="T7804" t="b">
        <v>0</v>
      </c>
      <c r="U7804" t="b">
        <v>0</v>
      </c>
      <c r="V7804" t="b">
        <v>0</v>
      </c>
      <c r="W7804" t="b">
        <v>0</v>
      </c>
      <c r="X7804" t="b">
        <v>1</v>
      </c>
      <c r="Y7804" t="b">
        <v>1</v>
      </c>
      <c r="Z7804" t="b">
        <v>0</v>
      </c>
      <c r="AA7804" t="b">
        <v>0</v>
      </c>
      <c r="AB7804" t="b">
        <v>1</v>
      </c>
      <c r="AC7804" t="b">
        <v>1</v>
      </c>
    </row>
    <row r="7805" spans="1:29" x14ac:dyDescent="0.2">
      <c r="A7805" s="8">
        <v>3</v>
      </c>
      <c r="B7805" s="8" t="s">
        <v>176</v>
      </c>
      <c r="C7805" s="8" t="s">
        <v>136</v>
      </c>
      <c r="D7805" s="8">
        <v>0</v>
      </c>
      <c r="E7805" s="9">
        <v>44060.707755968899</v>
      </c>
      <c r="F7805" s="17">
        <f>SUMIFS(Table2[time],Table2[config],Table2[[#This Row],[config]],Table2[repetition],Table2[[#This Row],[repetition]])</f>
        <v>23922456.488039441</v>
      </c>
      <c r="G7805" s="17">
        <f>IF(Table2[[#This Row],[time]]&lt;7200000,1,0)</f>
        <v>1</v>
      </c>
      <c r="H7805" t="s">
        <v>247</v>
      </c>
      <c r="I7805">
        <v>5</v>
      </c>
      <c r="J7805" t="s">
        <v>238</v>
      </c>
      <c r="K7805" t="s">
        <v>239</v>
      </c>
      <c r="L7805" t="s">
        <v>245</v>
      </c>
      <c r="M7805" t="s">
        <v>232</v>
      </c>
      <c r="N7805" t="s">
        <v>244</v>
      </c>
      <c r="O7805">
        <v>100</v>
      </c>
      <c r="P7805">
        <v>120</v>
      </c>
      <c r="Q7805" t="s">
        <v>243</v>
      </c>
      <c r="R7805" t="s">
        <v>241</v>
      </c>
      <c r="S7805" t="s">
        <v>244</v>
      </c>
      <c r="T7805" t="b">
        <v>0</v>
      </c>
      <c r="U7805" t="b">
        <v>0</v>
      </c>
      <c r="V7805" t="b">
        <v>0</v>
      </c>
      <c r="W7805" t="b">
        <v>0</v>
      </c>
      <c r="X7805" t="b">
        <v>1</v>
      </c>
      <c r="Y7805" t="b">
        <v>1</v>
      </c>
      <c r="Z7805" t="b">
        <v>0</v>
      </c>
      <c r="AA7805" t="b">
        <v>0</v>
      </c>
      <c r="AB7805" t="b">
        <v>1</v>
      </c>
      <c r="AC7805" t="b">
        <v>1</v>
      </c>
    </row>
    <row r="7806" spans="1:29" x14ac:dyDescent="0.2">
      <c r="A7806" s="6">
        <v>3</v>
      </c>
      <c r="B7806" s="6" t="s">
        <v>183</v>
      </c>
      <c r="C7806" s="6" t="s">
        <v>136</v>
      </c>
      <c r="D7806" s="6">
        <v>0</v>
      </c>
      <c r="E7806" s="7">
        <v>54744.2100020125</v>
      </c>
      <c r="F7806" s="16">
        <f>SUMIFS(Table2[time],Table2[config],Table2[[#This Row],[config]],Table2[repetition],Table2[[#This Row],[repetition]])</f>
        <v>23922456.488039441</v>
      </c>
      <c r="G7806" s="16">
        <f>IF(Table2[[#This Row],[time]]&lt;7200000,1,0)</f>
        <v>1</v>
      </c>
      <c r="H7806" t="s">
        <v>247</v>
      </c>
      <c r="I7806">
        <v>5</v>
      </c>
      <c r="J7806" t="s">
        <v>238</v>
      </c>
      <c r="K7806" t="s">
        <v>239</v>
      </c>
      <c r="L7806" t="s">
        <v>245</v>
      </c>
      <c r="M7806" t="s">
        <v>232</v>
      </c>
      <c r="N7806" t="s">
        <v>244</v>
      </c>
      <c r="O7806">
        <v>100</v>
      </c>
      <c r="P7806">
        <v>120</v>
      </c>
      <c r="Q7806" t="s">
        <v>243</v>
      </c>
      <c r="R7806" t="s">
        <v>241</v>
      </c>
      <c r="S7806" t="s">
        <v>244</v>
      </c>
      <c r="T7806" t="b">
        <v>0</v>
      </c>
      <c r="U7806" t="b">
        <v>0</v>
      </c>
      <c r="V7806" t="b">
        <v>0</v>
      </c>
      <c r="W7806" t="b">
        <v>0</v>
      </c>
      <c r="X7806" t="b">
        <v>1</v>
      </c>
      <c r="Y7806" t="b">
        <v>1</v>
      </c>
      <c r="Z7806" t="b">
        <v>0</v>
      </c>
      <c r="AA7806" t="b">
        <v>0</v>
      </c>
      <c r="AB7806" t="b">
        <v>1</v>
      </c>
      <c r="AC7806" t="b">
        <v>1</v>
      </c>
    </row>
    <row r="7807" spans="1:29" x14ac:dyDescent="0.2">
      <c r="A7807" s="8">
        <v>3</v>
      </c>
      <c r="B7807" s="8" t="s">
        <v>182</v>
      </c>
      <c r="C7807" s="8" t="s">
        <v>136</v>
      </c>
      <c r="D7807" s="8">
        <v>0</v>
      </c>
      <c r="E7807" s="9">
        <v>77761.384280049198</v>
      </c>
      <c r="F7807" s="17">
        <f>SUMIFS(Table2[time],Table2[config],Table2[[#This Row],[config]],Table2[repetition],Table2[[#This Row],[repetition]])</f>
        <v>23922456.488039441</v>
      </c>
      <c r="G7807" s="17">
        <f>IF(Table2[[#This Row],[time]]&lt;7200000,1,0)</f>
        <v>1</v>
      </c>
      <c r="H7807" t="s">
        <v>247</v>
      </c>
      <c r="I7807">
        <v>5</v>
      </c>
      <c r="J7807" t="s">
        <v>238</v>
      </c>
      <c r="K7807" t="s">
        <v>239</v>
      </c>
      <c r="L7807" t="s">
        <v>245</v>
      </c>
      <c r="M7807" t="s">
        <v>232</v>
      </c>
      <c r="N7807" t="s">
        <v>244</v>
      </c>
      <c r="O7807">
        <v>100</v>
      </c>
      <c r="P7807">
        <v>120</v>
      </c>
      <c r="Q7807" t="s">
        <v>243</v>
      </c>
      <c r="R7807" t="s">
        <v>241</v>
      </c>
      <c r="S7807" t="s">
        <v>244</v>
      </c>
      <c r="T7807" t="b">
        <v>0</v>
      </c>
      <c r="U7807" t="b">
        <v>0</v>
      </c>
      <c r="V7807" t="b">
        <v>0</v>
      </c>
      <c r="W7807" t="b">
        <v>0</v>
      </c>
      <c r="X7807" t="b">
        <v>1</v>
      </c>
      <c r="Y7807" t="b">
        <v>1</v>
      </c>
      <c r="Z7807" t="b">
        <v>0</v>
      </c>
      <c r="AA7807" t="b">
        <v>0</v>
      </c>
      <c r="AB7807" t="b">
        <v>1</v>
      </c>
      <c r="AC7807" t="b">
        <v>1</v>
      </c>
    </row>
    <row r="7808" spans="1:29" x14ac:dyDescent="0.2">
      <c r="A7808" s="6">
        <v>3</v>
      </c>
      <c r="B7808" s="6" t="s">
        <v>185</v>
      </c>
      <c r="C7808" s="6" t="s">
        <v>136</v>
      </c>
      <c r="D7808" s="6">
        <v>0</v>
      </c>
      <c r="E7808" s="7">
        <v>92413.325283094295</v>
      </c>
      <c r="F7808" s="16">
        <f>SUMIFS(Table2[time],Table2[config],Table2[[#This Row],[config]],Table2[repetition],Table2[[#This Row],[repetition]])</f>
        <v>23922456.488039441</v>
      </c>
      <c r="G7808" s="16">
        <f>IF(Table2[[#This Row],[time]]&lt;7200000,1,0)</f>
        <v>1</v>
      </c>
      <c r="H7808" t="s">
        <v>247</v>
      </c>
      <c r="I7808">
        <v>5</v>
      </c>
      <c r="J7808" t="s">
        <v>238</v>
      </c>
      <c r="K7808" t="s">
        <v>239</v>
      </c>
      <c r="L7808" t="s">
        <v>245</v>
      </c>
      <c r="M7808" t="s">
        <v>232</v>
      </c>
      <c r="N7808" t="s">
        <v>244</v>
      </c>
      <c r="O7808">
        <v>100</v>
      </c>
      <c r="P7808">
        <v>120</v>
      </c>
      <c r="Q7808" t="s">
        <v>243</v>
      </c>
      <c r="R7808" t="s">
        <v>241</v>
      </c>
      <c r="S7808" t="s">
        <v>244</v>
      </c>
      <c r="T7808" t="b">
        <v>0</v>
      </c>
      <c r="U7808" t="b">
        <v>0</v>
      </c>
      <c r="V7808" t="b">
        <v>0</v>
      </c>
      <c r="W7808" t="b">
        <v>0</v>
      </c>
      <c r="X7808" t="b">
        <v>1</v>
      </c>
      <c r="Y7808" t="b">
        <v>1</v>
      </c>
      <c r="Z7808" t="b">
        <v>0</v>
      </c>
      <c r="AA7808" t="b">
        <v>0</v>
      </c>
      <c r="AB7808" t="b">
        <v>1</v>
      </c>
      <c r="AC7808" t="b">
        <v>1</v>
      </c>
    </row>
    <row r="7809" spans="1:29" x14ac:dyDescent="0.2">
      <c r="A7809" s="8">
        <v>3</v>
      </c>
      <c r="B7809" s="8" t="s">
        <v>195</v>
      </c>
      <c r="C7809" s="8" t="s">
        <v>136</v>
      </c>
      <c r="D7809" s="8">
        <v>0</v>
      </c>
      <c r="E7809" s="9">
        <v>115559.891692944</v>
      </c>
      <c r="F7809" s="17">
        <f>SUMIFS(Table2[time],Table2[config],Table2[[#This Row],[config]],Table2[repetition],Table2[[#This Row],[repetition]])</f>
        <v>23922456.488039441</v>
      </c>
      <c r="G7809" s="17">
        <f>IF(Table2[[#This Row],[time]]&lt;7200000,1,0)</f>
        <v>1</v>
      </c>
      <c r="H7809" t="s">
        <v>247</v>
      </c>
      <c r="I7809">
        <v>5</v>
      </c>
      <c r="J7809" t="s">
        <v>238</v>
      </c>
      <c r="K7809" t="s">
        <v>239</v>
      </c>
      <c r="L7809" t="s">
        <v>245</v>
      </c>
      <c r="M7809" t="s">
        <v>232</v>
      </c>
      <c r="N7809" t="s">
        <v>244</v>
      </c>
      <c r="O7809">
        <v>100</v>
      </c>
      <c r="P7809">
        <v>120</v>
      </c>
      <c r="Q7809" t="s">
        <v>243</v>
      </c>
      <c r="R7809" t="s">
        <v>241</v>
      </c>
      <c r="S7809" t="s">
        <v>244</v>
      </c>
      <c r="T7809" t="b">
        <v>0</v>
      </c>
      <c r="U7809" t="b">
        <v>0</v>
      </c>
      <c r="V7809" t="b">
        <v>0</v>
      </c>
      <c r="W7809" t="b">
        <v>0</v>
      </c>
      <c r="X7809" t="b">
        <v>1</v>
      </c>
      <c r="Y7809" t="b">
        <v>1</v>
      </c>
      <c r="Z7809" t="b">
        <v>0</v>
      </c>
      <c r="AA7809" t="b">
        <v>0</v>
      </c>
      <c r="AB7809" t="b">
        <v>1</v>
      </c>
      <c r="AC7809" t="b">
        <v>1</v>
      </c>
    </row>
    <row r="7810" spans="1:29" x14ac:dyDescent="0.2">
      <c r="A7810" s="6">
        <v>3</v>
      </c>
      <c r="B7810" s="6" t="s">
        <v>184</v>
      </c>
      <c r="C7810" s="6" t="s">
        <v>136</v>
      </c>
      <c r="D7810" s="6">
        <v>0</v>
      </c>
      <c r="E7810" s="7">
        <v>39221.647023921803</v>
      </c>
      <c r="F7810" s="16">
        <f>SUMIFS(Table2[time],Table2[config],Table2[[#This Row],[config]],Table2[repetition],Table2[[#This Row],[repetition]])</f>
        <v>23922456.488039441</v>
      </c>
      <c r="G7810" s="16">
        <f>IF(Table2[[#This Row],[time]]&lt;7200000,1,0)</f>
        <v>1</v>
      </c>
      <c r="H7810" t="s">
        <v>247</v>
      </c>
      <c r="I7810">
        <v>5</v>
      </c>
      <c r="J7810" t="s">
        <v>238</v>
      </c>
      <c r="K7810" t="s">
        <v>239</v>
      </c>
      <c r="L7810" t="s">
        <v>245</v>
      </c>
      <c r="M7810" t="s">
        <v>232</v>
      </c>
      <c r="N7810" t="s">
        <v>244</v>
      </c>
      <c r="O7810">
        <v>100</v>
      </c>
      <c r="P7810">
        <v>120</v>
      </c>
      <c r="Q7810" t="s">
        <v>243</v>
      </c>
      <c r="R7810" t="s">
        <v>241</v>
      </c>
      <c r="S7810" t="s">
        <v>244</v>
      </c>
      <c r="T7810" t="b">
        <v>0</v>
      </c>
      <c r="U7810" t="b">
        <v>0</v>
      </c>
      <c r="V7810" t="b">
        <v>0</v>
      </c>
      <c r="W7810" t="b">
        <v>0</v>
      </c>
      <c r="X7810" t="b">
        <v>1</v>
      </c>
      <c r="Y7810" t="b">
        <v>1</v>
      </c>
      <c r="Z7810" t="b">
        <v>0</v>
      </c>
      <c r="AA7810" t="b">
        <v>0</v>
      </c>
      <c r="AB7810" t="b">
        <v>1</v>
      </c>
      <c r="AC7810" t="b">
        <v>1</v>
      </c>
    </row>
    <row r="7811" spans="1:29" x14ac:dyDescent="0.2">
      <c r="A7811" s="8">
        <v>3</v>
      </c>
      <c r="B7811" s="8" t="s">
        <v>180</v>
      </c>
      <c r="C7811" s="8" t="s">
        <v>136</v>
      </c>
      <c r="D7811" s="8">
        <v>0</v>
      </c>
      <c r="E7811" s="9">
        <v>37089.232842088597</v>
      </c>
      <c r="F7811" s="17">
        <f>SUMIFS(Table2[time],Table2[config],Table2[[#This Row],[config]],Table2[repetition],Table2[[#This Row],[repetition]])</f>
        <v>23922456.488039441</v>
      </c>
      <c r="G7811" s="17">
        <f>IF(Table2[[#This Row],[time]]&lt;7200000,1,0)</f>
        <v>1</v>
      </c>
      <c r="H7811" t="s">
        <v>247</v>
      </c>
      <c r="I7811">
        <v>5</v>
      </c>
      <c r="J7811" t="s">
        <v>238</v>
      </c>
      <c r="K7811" t="s">
        <v>239</v>
      </c>
      <c r="L7811" t="s">
        <v>245</v>
      </c>
      <c r="M7811" t="s">
        <v>232</v>
      </c>
      <c r="N7811" t="s">
        <v>244</v>
      </c>
      <c r="O7811">
        <v>100</v>
      </c>
      <c r="P7811">
        <v>120</v>
      </c>
      <c r="Q7811" t="s">
        <v>243</v>
      </c>
      <c r="R7811" t="s">
        <v>241</v>
      </c>
      <c r="S7811" t="s">
        <v>244</v>
      </c>
      <c r="T7811" t="b">
        <v>0</v>
      </c>
      <c r="U7811" t="b">
        <v>0</v>
      </c>
      <c r="V7811" t="b">
        <v>0</v>
      </c>
      <c r="W7811" t="b">
        <v>0</v>
      </c>
      <c r="X7811" t="b">
        <v>1</v>
      </c>
      <c r="Y7811" t="b">
        <v>1</v>
      </c>
      <c r="Z7811" t="b">
        <v>0</v>
      </c>
      <c r="AA7811" t="b">
        <v>0</v>
      </c>
      <c r="AB7811" t="b">
        <v>1</v>
      </c>
      <c r="AC7811" t="b">
        <v>1</v>
      </c>
    </row>
    <row r="7812" spans="1:29" x14ac:dyDescent="0.2">
      <c r="A7812" s="6">
        <v>3</v>
      </c>
      <c r="B7812" s="6" t="s">
        <v>200</v>
      </c>
      <c r="C7812" s="6" t="s">
        <v>136</v>
      </c>
      <c r="D7812" s="6">
        <v>0</v>
      </c>
      <c r="E7812" s="7">
        <v>67725.874026073099</v>
      </c>
      <c r="F7812" s="16">
        <f>SUMIFS(Table2[time],Table2[config],Table2[[#This Row],[config]],Table2[repetition],Table2[[#This Row],[repetition]])</f>
        <v>23922456.488039441</v>
      </c>
      <c r="G7812" s="16">
        <f>IF(Table2[[#This Row],[time]]&lt;7200000,1,0)</f>
        <v>1</v>
      </c>
      <c r="H7812" t="s">
        <v>247</v>
      </c>
      <c r="I7812">
        <v>5</v>
      </c>
      <c r="J7812" t="s">
        <v>238</v>
      </c>
      <c r="K7812" t="s">
        <v>239</v>
      </c>
      <c r="L7812" t="s">
        <v>245</v>
      </c>
      <c r="M7812" t="s">
        <v>232</v>
      </c>
      <c r="N7812" t="s">
        <v>244</v>
      </c>
      <c r="O7812">
        <v>100</v>
      </c>
      <c r="P7812">
        <v>120</v>
      </c>
      <c r="Q7812" t="s">
        <v>243</v>
      </c>
      <c r="R7812" t="s">
        <v>241</v>
      </c>
      <c r="S7812" t="s">
        <v>244</v>
      </c>
      <c r="T7812" t="b">
        <v>0</v>
      </c>
      <c r="U7812" t="b">
        <v>0</v>
      </c>
      <c r="V7812" t="b">
        <v>0</v>
      </c>
      <c r="W7812" t="b">
        <v>0</v>
      </c>
      <c r="X7812" t="b">
        <v>1</v>
      </c>
      <c r="Y7812" t="b">
        <v>1</v>
      </c>
      <c r="Z7812" t="b">
        <v>0</v>
      </c>
      <c r="AA7812" t="b">
        <v>0</v>
      </c>
      <c r="AB7812" t="b">
        <v>1</v>
      </c>
      <c r="AC7812" t="b">
        <v>1</v>
      </c>
    </row>
    <row r="7813" spans="1:29" x14ac:dyDescent="0.2">
      <c r="A7813" s="8">
        <v>3</v>
      </c>
      <c r="B7813" s="8" t="s">
        <v>198</v>
      </c>
      <c r="C7813" s="8" t="s">
        <v>136</v>
      </c>
      <c r="D7813" s="8">
        <v>0</v>
      </c>
      <c r="E7813" s="9">
        <v>56594.1213129553</v>
      </c>
      <c r="F7813" s="17">
        <f>SUMIFS(Table2[time],Table2[config],Table2[[#This Row],[config]],Table2[repetition],Table2[[#This Row],[repetition]])</f>
        <v>23922456.488039441</v>
      </c>
      <c r="G7813" s="17">
        <f>IF(Table2[[#This Row],[time]]&lt;7200000,1,0)</f>
        <v>1</v>
      </c>
      <c r="H7813" t="s">
        <v>247</v>
      </c>
      <c r="I7813">
        <v>5</v>
      </c>
      <c r="J7813" t="s">
        <v>238</v>
      </c>
      <c r="K7813" t="s">
        <v>239</v>
      </c>
      <c r="L7813" t="s">
        <v>245</v>
      </c>
      <c r="M7813" t="s">
        <v>232</v>
      </c>
      <c r="N7813" t="s">
        <v>244</v>
      </c>
      <c r="O7813">
        <v>100</v>
      </c>
      <c r="P7813">
        <v>120</v>
      </c>
      <c r="Q7813" t="s">
        <v>243</v>
      </c>
      <c r="R7813" t="s">
        <v>241</v>
      </c>
      <c r="S7813" t="s">
        <v>244</v>
      </c>
      <c r="T7813" t="b">
        <v>0</v>
      </c>
      <c r="U7813" t="b">
        <v>0</v>
      </c>
      <c r="V7813" t="b">
        <v>0</v>
      </c>
      <c r="W7813" t="b">
        <v>0</v>
      </c>
      <c r="X7813" t="b">
        <v>1</v>
      </c>
      <c r="Y7813" t="b">
        <v>1</v>
      </c>
      <c r="Z7813" t="b">
        <v>0</v>
      </c>
      <c r="AA7813" t="b">
        <v>0</v>
      </c>
      <c r="AB7813" t="b">
        <v>1</v>
      </c>
      <c r="AC7813" t="b">
        <v>1</v>
      </c>
    </row>
    <row r="7814" spans="1:29" x14ac:dyDescent="0.2">
      <c r="A7814" s="6">
        <v>3</v>
      </c>
      <c r="B7814" s="6" t="s">
        <v>189</v>
      </c>
      <c r="C7814" s="6" t="s">
        <v>136</v>
      </c>
      <c r="D7814" s="6">
        <v>0</v>
      </c>
      <c r="E7814" s="7">
        <v>46797.753899008901</v>
      </c>
      <c r="F7814" s="16">
        <f>SUMIFS(Table2[time],Table2[config],Table2[[#This Row],[config]],Table2[repetition],Table2[[#This Row],[repetition]])</f>
        <v>23922456.488039441</v>
      </c>
      <c r="G7814" s="16">
        <f>IF(Table2[[#This Row],[time]]&lt;7200000,1,0)</f>
        <v>1</v>
      </c>
      <c r="H7814" t="s">
        <v>247</v>
      </c>
      <c r="I7814">
        <v>5</v>
      </c>
      <c r="J7814" t="s">
        <v>238</v>
      </c>
      <c r="K7814" t="s">
        <v>239</v>
      </c>
      <c r="L7814" t="s">
        <v>245</v>
      </c>
      <c r="M7814" t="s">
        <v>232</v>
      </c>
      <c r="N7814" t="s">
        <v>244</v>
      </c>
      <c r="O7814">
        <v>100</v>
      </c>
      <c r="P7814">
        <v>120</v>
      </c>
      <c r="Q7814" t="s">
        <v>243</v>
      </c>
      <c r="R7814" t="s">
        <v>241</v>
      </c>
      <c r="S7814" t="s">
        <v>244</v>
      </c>
      <c r="T7814" t="b">
        <v>0</v>
      </c>
      <c r="U7814" t="b">
        <v>0</v>
      </c>
      <c r="V7814" t="b">
        <v>0</v>
      </c>
      <c r="W7814" t="b">
        <v>0</v>
      </c>
      <c r="X7814" t="b">
        <v>1</v>
      </c>
      <c r="Y7814" t="b">
        <v>1</v>
      </c>
      <c r="Z7814" t="b">
        <v>0</v>
      </c>
      <c r="AA7814" t="b">
        <v>0</v>
      </c>
      <c r="AB7814" t="b">
        <v>1</v>
      </c>
      <c r="AC7814" t="b">
        <v>1</v>
      </c>
    </row>
    <row r="7815" spans="1:29" x14ac:dyDescent="0.2">
      <c r="A7815" s="8">
        <v>3</v>
      </c>
      <c r="B7815" s="8" t="s">
        <v>178</v>
      </c>
      <c r="C7815" s="8" t="s">
        <v>136</v>
      </c>
      <c r="D7815" s="8">
        <v>0</v>
      </c>
      <c r="E7815" s="9">
        <v>46245.936312014201</v>
      </c>
      <c r="F7815" s="17">
        <f>SUMIFS(Table2[time],Table2[config],Table2[[#This Row],[config]],Table2[repetition],Table2[[#This Row],[repetition]])</f>
        <v>23922456.488039441</v>
      </c>
      <c r="G7815" s="17">
        <f>IF(Table2[[#This Row],[time]]&lt;7200000,1,0)</f>
        <v>1</v>
      </c>
      <c r="H7815" t="s">
        <v>247</v>
      </c>
      <c r="I7815">
        <v>5</v>
      </c>
      <c r="J7815" t="s">
        <v>238</v>
      </c>
      <c r="K7815" t="s">
        <v>239</v>
      </c>
      <c r="L7815" t="s">
        <v>245</v>
      </c>
      <c r="M7815" t="s">
        <v>232</v>
      </c>
      <c r="N7815" t="s">
        <v>244</v>
      </c>
      <c r="O7815">
        <v>100</v>
      </c>
      <c r="P7815">
        <v>120</v>
      </c>
      <c r="Q7815" t="s">
        <v>243</v>
      </c>
      <c r="R7815" t="s">
        <v>241</v>
      </c>
      <c r="S7815" t="s">
        <v>244</v>
      </c>
      <c r="T7815" t="b">
        <v>0</v>
      </c>
      <c r="U7815" t="b">
        <v>0</v>
      </c>
      <c r="V7815" t="b">
        <v>0</v>
      </c>
      <c r="W7815" t="b">
        <v>0</v>
      </c>
      <c r="X7815" t="b">
        <v>1</v>
      </c>
      <c r="Y7815" t="b">
        <v>1</v>
      </c>
      <c r="Z7815" t="b">
        <v>0</v>
      </c>
      <c r="AA7815" t="b">
        <v>0</v>
      </c>
      <c r="AB7815" t="b">
        <v>1</v>
      </c>
      <c r="AC7815" t="b">
        <v>1</v>
      </c>
    </row>
    <row r="7816" spans="1:29" x14ac:dyDescent="0.2">
      <c r="A7816" s="6">
        <v>3</v>
      </c>
      <c r="B7816" s="6" t="s">
        <v>196</v>
      </c>
      <c r="C7816" s="6" t="s">
        <v>136</v>
      </c>
      <c r="D7816" s="6">
        <v>0</v>
      </c>
      <c r="E7816" s="7">
        <v>47923.5217110253</v>
      </c>
      <c r="F7816" s="16">
        <f>SUMIFS(Table2[time],Table2[config],Table2[[#This Row],[config]],Table2[repetition],Table2[[#This Row],[repetition]])</f>
        <v>23922456.488039441</v>
      </c>
      <c r="G7816" s="16">
        <f>IF(Table2[[#This Row],[time]]&lt;7200000,1,0)</f>
        <v>1</v>
      </c>
      <c r="H7816" t="s">
        <v>247</v>
      </c>
      <c r="I7816">
        <v>5</v>
      </c>
      <c r="J7816" t="s">
        <v>238</v>
      </c>
      <c r="K7816" t="s">
        <v>239</v>
      </c>
      <c r="L7816" t="s">
        <v>245</v>
      </c>
      <c r="M7816" t="s">
        <v>232</v>
      </c>
      <c r="N7816" t="s">
        <v>244</v>
      </c>
      <c r="O7816">
        <v>100</v>
      </c>
      <c r="P7816">
        <v>120</v>
      </c>
      <c r="Q7816" t="s">
        <v>243</v>
      </c>
      <c r="R7816" t="s">
        <v>241</v>
      </c>
      <c r="S7816" t="s">
        <v>244</v>
      </c>
      <c r="T7816" t="b">
        <v>0</v>
      </c>
      <c r="U7816" t="b">
        <v>0</v>
      </c>
      <c r="V7816" t="b">
        <v>0</v>
      </c>
      <c r="W7816" t="b">
        <v>0</v>
      </c>
      <c r="X7816" t="b">
        <v>1</v>
      </c>
      <c r="Y7816" t="b">
        <v>1</v>
      </c>
      <c r="Z7816" t="b">
        <v>0</v>
      </c>
      <c r="AA7816" t="b">
        <v>0</v>
      </c>
      <c r="AB7816" t="b">
        <v>1</v>
      </c>
      <c r="AC7816" t="b">
        <v>1</v>
      </c>
    </row>
    <row r="7817" spans="1:29" x14ac:dyDescent="0.2">
      <c r="A7817" s="8">
        <v>3</v>
      </c>
      <c r="B7817" s="8" t="s">
        <v>199</v>
      </c>
      <c r="C7817" s="8" t="s">
        <v>136</v>
      </c>
      <c r="D7817" s="8">
        <v>0</v>
      </c>
      <c r="E7817" s="9">
        <v>37074.703535996297</v>
      </c>
      <c r="F7817" s="17">
        <f>SUMIFS(Table2[time],Table2[config],Table2[[#This Row],[config]],Table2[repetition],Table2[[#This Row],[repetition]])</f>
        <v>23922456.488039441</v>
      </c>
      <c r="G7817" s="17">
        <f>IF(Table2[[#This Row],[time]]&lt;7200000,1,0)</f>
        <v>1</v>
      </c>
      <c r="H7817" t="s">
        <v>247</v>
      </c>
      <c r="I7817">
        <v>5</v>
      </c>
      <c r="J7817" t="s">
        <v>238</v>
      </c>
      <c r="K7817" t="s">
        <v>239</v>
      </c>
      <c r="L7817" t="s">
        <v>245</v>
      </c>
      <c r="M7817" t="s">
        <v>232</v>
      </c>
      <c r="N7817" t="s">
        <v>244</v>
      </c>
      <c r="O7817">
        <v>100</v>
      </c>
      <c r="P7817">
        <v>120</v>
      </c>
      <c r="Q7817" t="s">
        <v>243</v>
      </c>
      <c r="R7817" t="s">
        <v>241</v>
      </c>
      <c r="S7817" t="s">
        <v>244</v>
      </c>
      <c r="T7817" t="b">
        <v>0</v>
      </c>
      <c r="U7817" t="b">
        <v>0</v>
      </c>
      <c r="V7817" t="b">
        <v>0</v>
      </c>
      <c r="W7817" t="b">
        <v>0</v>
      </c>
      <c r="X7817" t="b">
        <v>1</v>
      </c>
      <c r="Y7817" t="b">
        <v>1</v>
      </c>
      <c r="Z7817" t="b">
        <v>0</v>
      </c>
      <c r="AA7817" t="b">
        <v>0</v>
      </c>
      <c r="AB7817" t="b">
        <v>1</v>
      </c>
      <c r="AC7817" t="b">
        <v>1</v>
      </c>
    </row>
    <row r="7818" spans="1:29" x14ac:dyDescent="0.2">
      <c r="A7818" s="6">
        <v>3</v>
      </c>
      <c r="B7818" s="6" t="s">
        <v>193</v>
      </c>
      <c r="C7818" s="6" t="s">
        <v>136</v>
      </c>
      <c r="D7818" s="6">
        <v>0</v>
      </c>
      <c r="E7818" s="7">
        <v>52433.046258985902</v>
      </c>
      <c r="F7818" s="16">
        <f>SUMIFS(Table2[time],Table2[config],Table2[[#This Row],[config]],Table2[repetition],Table2[[#This Row],[repetition]])</f>
        <v>23922456.488039441</v>
      </c>
      <c r="G7818" s="16">
        <f>IF(Table2[[#This Row],[time]]&lt;7200000,1,0)</f>
        <v>1</v>
      </c>
      <c r="H7818" t="s">
        <v>247</v>
      </c>
      <c r="I7818">
        <v>5</v>
      </c>
      <c r="J7818" t="s">
        <v>238</v>
      </c>
      <c r="K7818" t="s">
        <v>239</v>
      </c>
      <c r="L7818" t="s">
        <v>245</v>
      </c>
      <c r="M7818" t="s">
        <v>232</v>
      </c>
      <c r="N7818" t="s">
        <v>244</v>
      </c>
      <c r="O7818">
        <v>100</v>
      </c>
      <c r="P7818">
        <v>120</v>
      </c>
      <c r="Q7818" t="s">
        <v>243</v>
      </c>
      <c r="R7818" t="s">
        <v>241</v>
      </c>
      <c r="S7818" t="s">
        <v>244</v>
      </c>
      <c r="T7818" t="b">
        <v>0</v>
      </c>
      <c r="U7818" t="b">
        <v>0</v>
      </c>
      <c r="V7818" t="b">
        <v>0</v>
      </c>
      <c r="W7818" t="b">
        <v>0</v>
      </c>
      <c r="X7818" t="b">
        <v>1</v>
      </c>
      <c r="Y7818" t="b">
        <v>1</v>
      </c>
      <c r="Z7818" t="b">
        <v>0</v>
      </c>
      <c r="AA7818" t="b">
        <v>0</v>
      </c>
      <c r="AB7818" t="b">
        <v>1</v>
      </c>
      <c r="AC7818" t="b">
        <v>1</v>
      </c>
    </row>
    <row r="7819" spans="1:29" x14ac:dyDescent="0.2">
      <c r="A7819" s="8">
        <v>3</v>
      </c>
      <c r="B7819" s="8" t="s">
        <v>179</v>
      </c>
      <c r="C7819" s="8" t="s">
        <v>136</v>
      </c>
      <c r="D7819" s="8">
        <v>0</v>
      </c>
      <c r="E7819" s="9">
        <v>57086.033666971998</v>
      </c>
      <c r="F7819" s="17">
        <f>SUMIFS(Table2[time],Table2[config],Table2[[#This Row],[config]],Table2[repetition],Table2[[#This Row],[repetition]])</f>
        <v>23922456.488039441</v>
      </c>
      <c r="G7819" s="17">
        <f>IF(Table2[[#This Row],[time]]&lt;7200000,1,0)</f>
        <v>1</v>
      </c>
      <c r="H7819" t="s">
        <v>247</v>
      </c>
      <c r="I7819">
        <v>5</v>
      </c>
      <c r="J7819" t="s">
        <v>238</v>
      </c>
      <c r="K7819" t="s">
        <v>239</v>
      </c>
      <c r="L7819" t="s">
        <v>245</v>
      </c>
      <c r="M7819" t="s">
        <v>232</v>
      </c>
      <c r="N7819" t="s">
        <v>244</v>
      </c>
      <c r="O7819">
        <v>100</v>
      </c>
      <c r="P7819">
        <v>120</v>
      </c>
      <c r="Q7819" t="s">
        <v>243</v>
      </c>
      <c r="R7819" t="s">
        <v>241</v>
      </c>
      <c r="S7819" t="s">
        <v>244</v>
      </c>
      <c r="T7819" t="b">
        <v>0</v>
      </c>
      <c r="U7819" t="b">
        <v>0</v>
      </c>
      <c r="V7819" t="b">
        <v>0</v>
      </c>
      <c r="W7819" t="b">
        <v>0</v>
      </c>
      <c r="X7819" t="b">
        <v>1</v>
      </c>
      <c r="Y7819" t="b">
        <v>1</v>
      </c>
      <c r="Z7819" t="b">
        <v>0</v>
      </c>
      <c r="AA7819" t="b">
        <v>0</v>
      </c>
      <c r="AB7819" t="b">
        <v>1</v>
      </c>
      <c r="AC7819" t="b">
        <v>1</v>
      </c>
    </row>
    <row r="7820" spans="1:29" x14ac:dyDescent="0.2">
      <c r="A7820" s="6">
        <v>3</v>
      </c>
      <c r="B7820" s="6" t="s">
        <v>177</v>
      </c>
      <c r="C7820" s="6" t="s">
        <v>136</v>
      </c>
      <c r="D7820" s="6">
        <v>0</v>
      </c>
      <c r="E7820" s="7">
        <v>71084.097156068296</v>
      </c>
      <c r="F7820" s="16">
        <f>SUMIFS(Table2[time],Table2[config],Table2[[#This Row],[config]],Table2[repetition],Table2[[#This Row],[repetition]])</f>
        <v>23922456.488039441</v>
      </c>
      <c r="G7820" s="16">
        <f>IF(Table2[[#This Row],[time]]&lt;7200000,1,0)</f>
        <v>1</v>
      </c>
      <c r="H7820" t="s">
        <v>247</v>
      </c>
      <c r="I7820">
        <v>5</v>
      </c>
      <c r="J7820" t="s">
        <v>238</v>
      </c>
      <c r="K7820" t="s">
        <v>239</v>
      </c>
      <c r="L7820" t="s">
        <v>245</v>
      </c>
      <c r="M7820" t="s">
        <v>232</v>
      </c>
      <c r="N7820" t="s">
        <v>244</v>
      </c>
      <c r="O7820">
        <v>100</v>
      </c>
      <c r="P7820">
        <v>120</v>
      </c>
      <c r="Q7820" t="s">
        <v>243</v>
      </c>
      <c r="R7820" t="s">
        <v>241</v>
      </c>
      <c r="S7820" t="s">
        <v>244</v>
      </c>
      <c r="T7820" t="b">
        <v>0</v>
      </c>
      <c r="U7820" t="b">
        <v>0</v>
      </c>
      <c r="V7820" t="b">
        <v>0</v>
      </c>
      <c r="W7820" t="b">
        <v>0</v>
      </c>
      <c r="X7820" t="b">
        <v>1</v>
      </c>
      <c r="Y7820" t="b">
        <v>1</v>
      </c>
      <c r="Z7820" t="b">
        <v>0</v>
      </c>
      <c r="AA7820" t="b">
        <v>0</v>
      </c>
      <c r="AB7820" t="b">
        <v>1</v>
      </c>
      <c r="AC7820" t="b">
        <v>1</v>
      </c>
    </row>
    <row r="7821" spans="1:29" x14ac:dyDescent="0.2">
      <c r="A7821" s="8">
        <v>3</v>
      </c>
      <c r="B7821" s="8" t="s">
        <v>186</v>
      </c>
      <c r="C7821" s="8" t="s">
        <v>136</v>
      </c>
      <c r="D7821" s="8">
        <v>0</v>
      </c>
      <c r="E7821" s="9">
        <v>44532.8951049596</v>
      </c>
      <c r="F7821" s="17">
        <f>SUMIFS(Table2[time],Table2[config],Table2[[#This Row],[config]],Table2[repetition],Table2[[#This Row],[repetition]])</f>
        <v>23922456.488039441</v>
      </c>
      <c r="G7821" s="17">
        <f>IF(Table2[[#This Row],[time]]&lt;7200000,1,0)</f>
        <v>1</v>
      </c>
      <c r="H7821" t="s">
        <v>247</v>
      </c>
      <c r="I7821">
        <v>5</v>
      </c>
      <c r="J7821" t="s">
        <v>238</v>
      </c>
      <c r="K7821" t="s">
        <v>239</v>
      </c>
      <c r="L7821" t="s">
        <v>245</v>
      </c>
      <c r="M7821" t="s">
        <v>232</v>
      </c>
      <c r="N7821" t="s">
        <v>244</v>
      </c>
      <c r="O7821">
        <v>100</v>
      </c>
      <c r="P7821">
        <v>120</v>
      </c>
      <c r="Q7821" t="s">
        <v>243</v>
      </c>
      <c r="R7821" t="s">
        <v>241</v>
      </c>
      <c r="S7821" t="s">
        <v>244</v>
      </c>
      <c r="T7821" t="b">
        <v>0</v>
      </c>
      <c r="U7821" t="b">
        <v>0</v>
      </c>
      <c r="V7821" t="b">
        <v>0</v>
      </c>
      <c r="W7821" t="b">
        <v>0</v>
      </c>
      <c r="X7821" t="b">
        <v>1</v>
      </c>
      <c r="Y7821" t="b">
        <v>1</v>
      </c>
      <c r="Z7821" t="b">
        <v>0</v>
      </c>
      <c r="AA7821" t="b">
        <v>0</v>
      </c>
      <c r="AB7821" t="b">
        <v>1</v>
      </c>
      <c r="AC7821" t="b">
        <v>1</v>
      </c>
    </row>
    <row r="7822" spans="1:29" x14ac:dyDescent="0.2">
      <c r="A7822" s="6">
        <v>3</v>
      </c>
      <c r="B7822" s="6" t="s">
        <v>202</v>
      </c>
      <c r="C7822" s="6" t="s">
        <v>136</v>
      </c>
      <c r="D7822" s="6">
        <v>0</v>
      </c>
      <c r="E7822" s="7">
        <v>65889.090385055097</v>
      </c>
      <c r="F7822" s="16">
        <f>SUMIFS(Table2[time],Table2[config],Table2[[#This Row],[config]],Table2[repetition],Table2[[#This Row],[repetition]])</f>
        <v>23922456.488039441</v>
      </c>
      <c r="G7822" s="16">
        <f>IF(Table2[[#This Row],[time]]&lt;7200000,1,0)</f>
        <v>1</v>
      </c>
      <c r="H7822" t="s">
        <v>247</v>
      </c>
      <c r="I7822">
        <v>5</v>
      </c>
      <c r="J7822" t="s">
        <v>238</v>
      </c>
      <c r="K7822" t="s">
        <v>239</v>
      </c>
      <c r="L7822" t="s">
        <v>245</v>
      </c>
      <c r="M7822" t="s">
        <v>232</v>
      </c>
      <c r="N7822" t="s">
        <v>244</v>
      </c>
      <c r="O7822">
        <v>100</v>
      </c>
      <c r="P7822">
        <v>120</v>
      </c>
      <c r="Q7822" t="s">
        <v>243</v>
      </c>
      <c r="R7822" t="s">
        <v>241</v>
      </c>
      <c r="S7822" t="s">
        <v>244</v>
      </c>
      <c r="T7822" t="b">
        <v>0</v>
      </c>
      <c r="U7822" t="b">
        <v>0</v>
      </c>
      <c r="V7822" t="b">
        <v>0</v>
      </c>
      <c r="W7822" t="b">
        <v>0</v>
      </c>
      <c r="X7822" t="b">
        <v>1</v>
      </c>
      <c r="Y7822" t="b">
        <v>1</v>
      </c>
      <c r="Z7822" t="b">
        <v>0</v>
      </c>
      <c r="AA7822" t="b">
        <v>0</v>
      </c>
      <c r="AB7822" t="b">
        <v>1</v>
      </c>
      <c r="AC7822" t="b">
        <v>1</v>
      </c>
    </row>
    <row r="7823" spans="1:29" x14ac:dyDescent="0.2">
      <c r="A7823" s="8">
        <v>3</v>
      </c>
      <c r="B7823" s="8" t="s">
        <v>188</v>
      </c>
      <c r="C7823" s="8" t="s">
        <v>136</v>
      </c>
      <c r="D7823" s="8">
        <v>0</v>
      </c>
      <c r="E7823" s="9">
        <v>97282.009801012406</v>
      </c>
      <c r="F7823" s="17">
        <f>SUMIFS(Table2[time],Table2[config],Table2[[#This Row],[config]],Table2[repetition],Table2[[#This Row],[repetition]])</f>
        <v>23922456.488039441</v>
      </c>
      <c r="G7823" s="17">
        <f>IF(Table2[[#This Row],[time]]&lt;7200000,1,0)</f>
        <v>1</v>
      </c>
      <c r="H7823" t="s">
        <v>247</v>
      </c>
      <c r="I7823">
        <v>5</v>
      </c>
      <c r="J7823" t="s">
        <v>238</v>
      </c>
      <c r="K7823" t="s">
        <v>239</v>
      </c>
      <c r="L7823" t="s">
        <v>245</v>
      </c>
      <c r="M7823" t="s">
        <v>232</v>
      </c>
      <c r="N7823" t="s">
        <v>244</v>
      </c>
      <c r="O7823">
        <v>100</v>
      </c>
      <c r="P7823">
        <v>120</v>
      </c>
      <c r="Q7823" t="s">
        <v>243</v>
      </c>
      <c r="R7823" t="s">
        <v>241</v>
      </c>
      <c r="S7823" t="s">
        <v>244</v>
      </c>
      <c r="T7823" t="b">
        <v>0</v>
      </c>
      <c r="U7823" t="b">
        <v>0</v>
      </c>
      <c r="V7823" t="b">
        <v>0</v>
      </c>
      <c r="W7823" t="b">
        <v>0</v>
      </c>
      <c r="X7823" t="b">
        <v>1</v>
      </c>
      <c r="Y7823" t="b">
        <v>1</v>
      </c>
      <c r="Z7823" t="b">
        <v>0</v>
      </c>
      <c r="AA7823" t="b">
        <v>0</v>
      </c>
      <c r="AB7823" t="b">
        <v>1</v>
      </c>
      <c r="AC7823" t="b">
        <v>1</v>
      </c>
    </row>
    <row r="7824" spans="1:29" x14ac:dyDescent="0.2">
      <c r="A7824" s="6">
        <v>3</v>
      </c>
      <c r="B7824" s="6" t="s">
        <v>205</v>
      </c>
      <c r="C7824" s="6" t="s">
        <v>136</v>
      </c>
      <c r="D7824" s="6">
        <v>0</v>
      </c>
      <c r="E7824" s="7">
        <v>278642.92438107001</v>
      </c>
      <c r="F7824" s="16">
        <f>SUMIFS(Table2[time],Table2[config],Table2[[#This Row],[config]],Table2[repetition],Table2[[#This Row],[repetition]])</f>
        <v>23922456.488039441</v>
      </c>
      <c r="G7824" s="16">
        <f>IF(Table2[[#This Row],[time]]&lt;7200000,1,0)</f>
        <v>1</v>
      </c>
      <c r="H7824" t="s">
        <v>247</v>
      </c>
      <c r="I7824">
        <v>5</v>
      </c>
      <c r="J7824" t="s">
        <v>238</v>
      </c>
      <c r="K7824" t="s">
        <v>239</v>
      </c>
      <c r="L7824" t="s">
        <v>245</v>
      </c>
      <c r="M7824" t="s">
        <v>232</v>
      </c>
      <c r="N7824" t="s">
        <v>244</v>
      </c>
      <c r="O7824">
        <v>100</v>
      </c>
      <c r="P7824">
        <v>120</v>
      </c>
      <c r="Q7824" t="s">
        <v>243</v>
      </c>
      <c r="R7824" t="s">
        <v>241</v>
      </c>
      <c r="S7824" t="s">
        <v>244</v>
      </c>
      <c r="T7824" t="b">
        <v>0</v>
      </c>
      <c r="U7824" t="b">
        <v>0</v>
      </c>
      <c r="V7824" t="b">
        <v>0</v>
      </c>
      <c r="W7824" t="b">
        <v>0</v>
      </c>
      <c r="X7824" t="b">
        <v>1</v>
      </c>
      <c r="Y7824" t="b">
        <v>1</v>
      </c>
      <c r="Z7824" t="b">
        <v>0</v>
      </c>
      <c r="AA7824" t="b">
        <v>0</v>
      </c>
      <c r="AB7824" t="b">
        <v>1</v>
      </c>
      <c r="AC7824" t="b">
        <v>1</v>
      </c>
    </row>
    <row r="7825" spans="1:29" x14ac:dyDescent="0.2">
      <c r="A7825" s="8">
        <v>3</v>
      </c>
      <c r="B7825" s="8" t="s">
        <v>191</v>
      </c>
      <c r="C7825" s="8" t="s">
        <v>136</v>
      </c>
      <c r="D7825" s="8">
        <v>0</v>
      </c>
      <c r="E7825" s="9">
        <v>119152.416597004</v>
      </c>
      <c r="F7825" s="17">
        <f>SUMIFS(Table2[time],Table2[config],Table2[[#This Row],[config]],Table2[repetition],Table2[[#This Row],[repetition]])</f>
        <v>23922456.488039441</v>
      </c>
      <c r="G7825" s="17">
        <f>IF(Table2[[#This Row],[time]]&lt;7200000,1,0)</f>
        <v>1</v>
      </c>
      <c r="H7825" t="s">
        <v>247</v>
      </c>
      <c r="I7825">
        <v>5</v>
      </c>
      <c r="J7825" t="s">
        <v>238</v>
      </c>
      <c r="K7825" t="s">
        <v>239</v>
      </c>
      <c r="L7825" t="s">
        <v>245</v>
      </c>
      <c r="M7825" t="s">
        <v>232</v>
      </c>
      <c r="N7825" t="s">
        <v>244</v>
      </c>
      <c r="O7825">
        <v>100</v>
      </c>
      <c r="P7825">
        <v>120</v>
      </c>
      <c r="Q7825" t="s">
        <v>243</v>
      </c>
      <c r="R7825" t="s">
        <v>241</v>
      </c>
      <c r="S7825" t="s">
        <v>244</v>
      </c>
      <c r="T7825" t="b">
        <v>0</v>
      </c>
      <c r="U7825" t="b">
        <v>0</v>
      </c>
      <c r="V7825" t="b">
        <v>0</v>
      </c>
      <c r="W7825" t="b">
        <v>0</v>
      </c>
      <c r="X7825" t="b">
        <v>1</v>
      </c>
      <c r="Y7825" t="b">
        <v>1</v>
      </c>
      <c r="Z7825" t="b">
        <v>0</v>
      </c>
      <c r="AA7825" t="b">
        <v>0</v>
      </c>
      <c r="AB7825" t="b">
        <v>1</v>
      </c>
      <c r="AC7825" t="b">
        <v>1</v>
      </c>
    </row>
    <row r="7826" spans="1:29" x14ac:dyDescent="0.2">
      <c r="A7826" s="6">
        <v>3</v>
      </c>
      <c r="B7826" s="6" t="s">
        <v>187</v>
      </c>
      <c r="C7826" s="6" t="s">
        <v>136</v>
      </c>
      <c r="D7826" s="6">
        <v>0</v>
      </c>
      <c r="E7826" s="7">
        <v>456129.42899600603</v>
      </c>
      <c r="F7826" s="16">
        <f>SUMIFS(Table2[time],Table2[config],Table2[[#This Row],[config]],Table2[repetition],Table2[[#This Row],[repetition]])</f>
        <v>23922456.488039441</v>
      </c>
      <c r="G7826" s="16">
        <f>IF(Table2[[#This Row],[time]]&lt;7200000,1,0)</f>
        <v>1</v>
      </c>
      <c r="H7826" t="s">
        <v>247</v>
      </c>
      <c r="I7826">
        <v>5</v>
      </c>
      <c r="J7826" t="s">
        <v>238</v>
      </c>
      <c r="K7826" t="s">
        <v>239</v>
      </c>
      <c r="L7826" t="s">
        <v>245</v>
      </c>
      <c r="M7826" t="s">
        <v>232</v>
      </c>
      <c r="N7826" t="s">
        <v>244</v>
      </c>
      <c r="O7826">
        <v>100</v>
      </c>
      <c r="P7826">
        <v>120</v>
      </c>
      <c r="Q7826" t="s">
        <v>243</v>
      </c>
      <c r="R7826" t="s">
        <v>241</v>
      </c>
      <c r="S7826" t="s">
        <v>244</v>
      </c>
      <c r="T7826" t="b">
        <v>0</v>
      </c>
      <c r="U7826" t="b">
        <v>0</v>
      </c>
      <c r="V7826" t="b">
        <v>0</v>
      </c>
      <c r="W7826" t="b">
        <v>0</v>
      </c>
      <c r="X7826" t="b">
        <v>1</v>
      </c>
      <c r="Y7826" t="b">
        <v>1</v>
      </c>
      <c r="Z7826" t="b">
        <v>0</v>
      </c>
      <c r="AA7826" t="b">
        <v>0</v>
      </c>
      <c r="AB7826" t="b">
        <v>1</v>
      </c>
      <c r="AC7826" t="b">
        <v>1</v>
      </c>
    </row>
    <row r="7827" spans="1:29" x14ac:dyDescent="0.2">
      <c r="A7827" s="8">
        <v>3</v>
      </c>
      <c r="B7827" s="8" t="s">
        <v>197</v>
      </c>
      <c r="C7827" s="8" t="s">
        <v>136</v>
      </c>
      <c r="D7827" s="8">
        <v>0</v>
      </c>
      <c r="E7827" s="9">
        <v>35995.385644026101</v>
      </c>
      <c r="F7827" s="17">
        <f>SUMIFS(Table2[time],Table2[config],Table2[[#This Row],[config]],Table2[repetition],Table2[[#This Row],[repetition]])</f>
        <v>23922456.488039441</v>
      </c>
      <c r="G7827" s="17">
        <f>IF(Table2[[#This Row],[time]]&lt;7200000,1,0)</f>
        <v>1</v>
      </c>
      <c r="H7827" t="s">
        <v>247</v>
      </c>
      <c r="I7827">
        <v>5</v>
      </c>
      <c r="J7827" t="s">
        <v>238</v>
      </c>
      <c r="K7827" t="s">
        <v>239</v>
      </c>
      <c r="L7827" t="s">
        <v>245</v>
      </c>
      <c r="M7827" t="s">
        <v>232</v>
      </c>
      <c r="N7827" t="s">
        <v>244</v>
      </c>
      <c r="O7827">
        <v>100</v>
      </c>
      <c r="P7827">
        <v>120</v>
      </c>
      <c r="Q7827" t="s">
        <v>243</v>
      </c>
      <c r="R7827" t="s">
        <v>241</v>
      </c>
      <c r="S7827" t="s">
        <v>244</v>
      </c>
      <c r="T7827" t="b">
        <v>0</v>
      </c>
      <c r="U7827" t="b">
        <v>0</v>
      </c>
      <c r="V7827" t="b">
        <v>0</v>
      </c>
      <c r="W7827" t="b">
        <v>0</v>
      </c>
      <c r="X7827" t="b">
        <v>1</v>
      </c>
      <c r="Y7827" t="b">
        <v>1</v>
      </c>
      <c r="Z7827" t="b">
        <v>0</v>
      </c>
      <c r="AA7827" t="b">
        <v>0</v>
      </c>
      <c r="AB7827" t="b">
        <v>1</v>
      </c>
      <c r="AC7827" t="b">
        <v>1</v>
      </c>
    </row>
    <row r="7828" spans="1:29" x14ac:dyDescent="0.2">
      <c r="A7828" s="6">
        <v>3</v>
      </c>
      <c r="B7828" s="6" t="s">
        <v>201</v>
      </c>
      <c r="C7828" s="6" t="s">
        <v>136</v>
      </c>
      <c r="D7828" s="6">
        <v>0</v>
      </c>
      <c r="E7828" s="7">
        <v>75107.580316020103</v>
      </c>
      <c r="F7828" s="16">
        <f>SUMIFS(Table2[time],Table2[config],Table2[[#This Row],[config]],Table2[repetition],Table2[[#This Row],[repetition]])</f>
        <v>23922456.488039441</v>
      </c>
      <c r="G7828" s="16">
        <f>IF(Table2[[#This Row],[time]]&lt;7200000,1,0)</f>
        <v>1</v>
      </c>
      <c r="H7828" t="s">
        <v>247</v>
      </c>
      <c r="I7828">
        <v>5</v>
      </c>
      <c r="J7828" t="s">
        <v>238</v>
      </c>
      <c r="K7828" t="s">
        <v>239</v>
      </c>
      <c r="L7828" t="s">
        <v>245</v>
      </c>
      <c r="M7828" t="s">
        <v>232</v>
      </c>
      <c r="N7828" t="s">
        <v>244</v>
      </c>
      <c r="O7828">
        <v>100</v>
      </c>
      <c r="P7828">
        <v>120</v>
      </c>
      <c r="Q7828" t="s">
        <v>243</v>
      </c>
      <c r="R7828" t="s">
        <v>241</v>
      </c>
      <c r="S7828" t="s">
        <v>244</v>
      </c>
      <c r="T7828" t="b">
        <v>0</v>
      </c>
      <c r="U7828" t="b">
        <v>0</v>
      </c>
      <c r="V7828" t="b">
        <v>0</v>
      </c>
      <c r="W7828" t="b">
        <v>0</v>
      </c>
      <c r="X7828" t="b">
        <v>1</v>
      </c>
      <c r="Y7828" t="b">
        <v>1</v>
      </c>
      <c r="Z7828" t="b">
        <v>0</v>
      </c>
      <c r="AA7828" t="b">
        <v>0</v>
      </c>
      <c r="AB7828" t="b">
        <v>1</v>
      </c>
      <c r="AC7828" t="b">
        <v>1</v>
      </c>
    </row>
    <row r="7829" spans="1:29" x14ac:dyDescent="0.2">
      <c r="A7829" s="8">
        <v>3</v>
      </c>
      <c r="B7829" s="8" t="s">
        <v>190</v>
      </c>
      <c r="C7829" s="8" t="s">
        <v>136</v>
      </c>
      <c r="D7829" s="8">
        <v>0</v>
      </c>
      <c r="E7829" s="9">
        <v>7211215.5771200703</v>
      </c>
      <c r="F7829" s="17">
        <f>SUMIFS(Table2[time],Table2[config],Table2[[#This Row],[config]],Table2[repetition],Table2[[#This Row],[repetition]])</f>
        <v>23922456.488039441</v>
      </c>
      <c r="G7829" s="17">
        <f>IF(Table2[[#This Row],[time]]&lt;7200000,1,0)</f>
        <v>0</v>
      </c>
      <c r="H7829" t="s">
        <v>247</v>
      </c>
      <c r="I7829">
        <v>5</v>
      </c>
      <c r="J7829" t="s">
        <v>238</v>
      </c>
      <c r="K7829" t="s">
        <v>239</v>
      </c>
      <c r="L7829" t="s">
        <v>245</v>
      </c>
      <c r="M7829" t="s">
        <v>232</v>
      </c>
      <c r="N7829" t="s">
        <v>244</v>
      </c>
      <c r="O7829">
        <v>100</v>
      </c>
      <c r="P7829">
        <v>120</v>
      </c>
      <c r="Q7829" t="s">
        <v>243</v>
      </c>
      <c r="R7829" t="s">
        <v>241</v>
      </c>
      <c r="S7829" t="s">
        <v>244</v>
      </c>
      <c r="T7829" t="b">
        <v>0</v>
      </c>
      <c r="U7829" t="b">
        <v>0</v>
      </c>
      <c r="V7829" t="b">
        <v>0</v>
      </c>
      <c r="W7829" t="b">
        <v>0</v>
      </c>
      <c r="X7829" t="b">
        <v>1</v>
      </c>
      <c r="Y7829" t="b">
        <v>1</v>
      </c>
      <c r="Z7829" t="b">
        <v>0</v>
      </c>
      <c r="AA7829" t="b">
        <v>0</v>
      </c>
      <c r="AB7829" t="b">
        <v>1</v>
      </c>
      <c r="AC7829" t="b">
        <v>1</v>
      </c>
    </row>
    <row r="7830" spans="1:29" x14ac:dyDescent="0.2">
      <c r="A7830" s="6">
        <v>3</v>
      </c>
      <c r="B7830" s="6" t="s">
        <v>204</v>
      </c>
      <c r="C7830" s="6" t="s">
        <v>136</v>
      </c>
      <c r="D7830" s="6">
        <v>0</v>
      </c>
      <c r="E7830" s="7">
        <v>7211365.2379970299</v>
      </c>
      <c r="F7830" s="16">
        <f>SUMIFS(Table2[time],Table2[config],Table2[[#This Row],[config]],Table2[repetition],Table2[[#This Row],[repetition]])</f>
        <v>23922456.488039441</v>
      </c>
      <c r="G7830" s="16">
        <f>IF(Table2[[#This Row],[time]]&lt;7200000,1,0)</f>
        <v>0</v>
      </c>
      <c r="H7830" t="s">
        <v>247</v>
      </c>
      <c r="I7830">
        <v>5</v>
      </c>
      <c r="J7830" t="s">
        <v>238</v>
      </c>
      <c r="K7830" t="s">
        <v>239</v>
      </c>
      <c r="L7830" t="s">
        <v>245</v>
      </c>
      <c r="M7830" t="s">
        <v>232</v>
      </c>
      <c r="N7830" t="s">
        <v>244</v>
      </c>
      <c r="O7830">
        <v>100</v>
      </c>
      <c r="P7830">
        <v>120</v>
      </c>
      <c r="Q7830" t="s">
        <v>243</v>
      </c>
      <c r="R7830" t="s">
        <v>241</v>
      </c>
      <c r="S7830" t="s">
        <v>244</v>
      </c>
      <c r="T7830" t="b">
        <v>0</v>
      </c>
      <c r="U7830" t="b">
        <v>0</v>
      </c>
      <c r="V7830" t="b">
        <v>0</v>
      </c>
      <c r="W7830" t="b">
        <v>0</v>
      </c>
      <c r="X7830" t="b">
        <v>1</v>
      </c>
      <c r="Y7830" t="b">
        <v>1</v>
      </c>
      <c r="Z7830" t="b">
        <v>0</v>
      </c>
      <c r="AA7830" t="b">
        <v>0</v>
      </c>
      <c r="AB7830" t="b">
        <v>1</v>
      </c>
      <c r="AC7830" t="b">
        <v>1</v>
      </c>
    </row>
    <row r="7831" spans="1:29" x14ac:dyDescent="0.2">
      <c r="A7831" s="8">
        <v>3</v>
      </c>
      <c r="B7831" s="8" t="s">
        <v>203</v>
      </c>
      <c r="C7831" s="8" t="s">
        <v>136</v>
      </c>
      <c r="D7831" s="8">
        <v>0</v>
      </c>
      <c r="E7831" s="9">
        <v>7214057.8029790102</v>
      </c>
      <c r="F7831" s="17">
        <f>SUMIFS(Table2[time],Table2[config],Table2[[#This Row],[config]],Table2[repetition],Table2[[#This Row],[repetition]])</f>
        <v>23922456.488039441</v>
      </c>
      <c r="G7831" s="17">
        <f>IF(Table2[[#This Row],[time]]&lt;7200000,1,0)</f>
        <v>0</v>
      </c>
      <c r="H7831" t="s">
        <v>247</v>
      </c>
      <c r="I7831">
        <v>5</v>
      </c>
      <c r="J7831" t="s">
        <v>238</v>
      </c>
      <c r="K7831" t="s">
        <v>239</v>
      </c>
      <c r="L7831" t="s">
        <v>245</v>
      </c>
      <c r="M7831" t="s">
        <v>232</v>
      </c>
      <c r="N7831" t="s">
        <v>244</v>
      </c>
      <c r="O7831">
        <v>100</v>
      </c>
      <c r="P7831">
        <v>120</v>
      </c>
      <c r="Q7831" t="s">
        <v>243</v>
      </c>
      <c r="R7831" t="s">
        <v>241</v>
      </c>
      <c r="S7831" t="s">
        <v>244</v>
      </c>
      <c r="T7831" t="b">
        <v>0</v>
      </c>
      <c r="U7831" t="b">
        <v>0</v>
      </c>
      <c r="V7831" t="b">
        <v>0</v>
      </c>
      <c r="W7831" t="b">
        <v>0</v>
      </c>
      <c r="X7831" t="b">
        <v>1</v>
      </c>
      <c r="Y7831" t="b">
        <v>1</v>
      </c>
      <c r="Z7831" t="b">
        <v>0</v>
      </c>
      <c r="AA7831" t="b">
        <v>0</v>
      </c>
      <c r="AB7831" t="b">
        <v>1</v>
      </c>
      <c r="AC7831" t="b">
        <v>1</v>
      </c>
    </row>
    <row r="7832" spans="1:29" x14ac:dyDescent="0.2">
      <c r="A7832" s="6">
        <v>1</v>
      </c>
      <c r="B7832" s="6" t="s">
        <v>192</v>
      </c>
      <c r="C7832" s="6" t="s">
        <v>137</v>
      </c>
      <c r="D7832" s="6">
        <v>0</v>
      </c>
      <c r="E7832" s="7">
        <v>41865.599998040103</v>
      </c>
      <c r="F7832" s="16">
        <f>SUMIFS(Table2[time],Table2[config],Table2[[#This Row],[config]],Table2[repetition],Table2[[#This Row],[repetition]])</f>
        <v>24269517.822314963</v>
      </c>
      <c r="G7832" s="16">
        <f>IF(Table2[[#This Row],[time]]&lt;7200000,1,0)</f>
        <v>1</v>
      </c>
      <c r="H7832" t="s">
        <v>237</v>
      </c>
      <c r="I7832">
        <v>7</v>
      </c>
      <c r="J7832" t="s">
        <v>238</v>
      </c>
      <c r="K7832" t="s">
        <v>239</v>
      </c>
      <c r="L7832" t="s">
        <v>251</v>
      </c>
      <c r="M7832" t="s">
        <v>241</v>
      </c>
      <c r="N7832" t="s">
        <v>244</v>
      </c>
      <c r="O7832">
        <v>110</v>
      </c>
      <c r="P7832">
        <v>120</v>
      </c>
      <c r="Q7832" t="s">
        <v>234</v>
      </c>
      <c r="R7832" t="s">
        <v>244</v>
      </c>
      <c r="S7832" t="s">
        <v>246</v>
      </c>
      <c r="T7832" t="b">
        <v>1</v>
      </c>
      <c r="U7832" t="b">
        <v>1</v>
      </c>
      <c r="V7832" t="b">
        <v>0</v>
      </c>
      <c r="W7832" t="b">
        <v>0</v>
      </c>
      <c r="X7832" t="b">
        <v>1</v>
      </c>
      <c r="Y7832" t="b">
        <v>1</v>
      </c>
      <c r="Z7832" t="b">
        <v>1</v>
      </c>
      <c r="AA7832" t="b">
        <v>1</v>
      </c>
      <c r="AB7832" t="b">
        <v>1</v>
      </c>
      <c r="AC7832" t="b">
        <v>1</v>
      </c>
    </row>
    <row r="7833" spans="1:29" x14ac:dyDescent="0.2">
      <c r="A7833" s="8">
        <v>1</v>
      </c>
      <c r="B7833" s="8" t="s">
        <v>181</v>
      </c>
      <c r="C7833" s="8" t="s">
        <v>137</v>
      </c>
      <c r="D7833" s="8">
        <v>0</v>
      </c>
      <c r="E7833" s="9">
        <v>26161.3531738985</v>
      </c>
      <c r="F7833" s="17">
        <f>SUMIFS(Table2[time],Table2[config],Table2[[#This Row],[config]],Table2[repetition],Table2[[#This Row],[repetition]])</f>
        <v>24269517.822314963</v>
      </c>
      <c r="G7833" s="17">
        <f>IF(Table2[[#This Row],[time]]&lt;7200000,1,0)</f>
        <v>1</v>
      </c>
      <c r="H7833" t="s">
        <v>237</v>
      </c>
      <c r="I7833">
        <v>7</v>
      </c>
      <c r="J7833" t="s">
        <v>238</v>
      </c>
      <c r="K7833" t="s">
        <v>239</v>
      </c>
      <c r="L7833" t="s">
        <v>251</v>
      </c>
      <c r="M7833" t="s">
        <v>241</v>
      </c>
      <c r="N7833" t="s">
        <v>244</v>
      </c>
      <c r="O7833">
        <v>110</v>
      </c>
      <c r="P7833">
        <v>120</v>
      </c>
      <c r="Q7833" t="s">
        <v>234</v>
      </c>
      <c r="R7833" t="s">
        <v>244</v>
      </c>
      <c r="S7833" t="s">
        <v>246</v>
      </c>
      <c r="T7833" t="b">
        <v>1</v>
      </c>
      <c r="U7833" t="b">
        <v>1</v>
      </c>
      <c r="V7833" t="b">
        <v>0</v>
      </c>
      <c r="W7833" t="b">
        <v>0</v>
      </c>
      <c r="X7833" t="b">
        <v>1</v>
      </c>
      <c r="Y7833" t="b">
        <v>1</v>
      </c>
      <c r="Z7833" t="b">
        <v>1</v>
      </c>
      <c r="AA7833" t="b">
        <v>1</v>
      </c>
      <c r="AB7833" t="b">
        <v>1</v>
      </c>
      <c r="AC7833" t="b">
        <v>1</v>
      </c>
    </row>
    <row r="7834" spans="1:29" x14ac:dyDescent="0.2">
      <c r="A7834" s="6">
        <v>1</v>
      </c>
      <c r="B7834" s="6" t="s">
        <v>176</v>
      </c>
      <c r="C7834" s="6" t="s">
        <v>137</v>
      </c>
      <c r="D7834" s="6">
        <v>0</v>
      </c>
      <c r="E7834" s="7">
        <v>37144.225389929401</v>
      </c>
      <c r="F7834" s="16">
        <f>SUMIFS(Table2[time],Table2[config],Table2[[#This Row],[config]],Table2[repetition],Table2[[#This Row],[repetition]])</f>
        <v>24269517.822314963</v>
      </c>
      <c r="G7834" s="16">
        <f>IF(Table2[[#This Row],[time]]&lt;7200000,1,0)</f>
        <v>1</v>
      </c>
      <c r="H7834" t="s">
        <v>237</v>
      </c>
      <c r="I7834">
        <v>7</v>
      </c>
      <c r="J7834" t="s">
        <v>238</v>
      </c>
      <c r="K7834" t="s">
        <v>239</v>
      </c>
      <c r="L7834" t="s">
        <v>251</v>
      </c>
      <c r="M7834" t="s">
        <v>241</v>
      </c>
      <c r="N7834" t="s">
        <v>244</v>
      </c>
      <c r="O7834">
        <v>110</v>
      </c>
      <c r="P7834">
        <v>120</v>
      </c>
      <c r="Q7834" t="s">
        <v>234</v>
      </c>
      <c r="R7834" t="s">
        <v>244</v>
      </c>
      <c r="S7834" t="s">
        <v>246</v>
      </c>
      <c r="T7834" t="b">
        <v>1</v>
      </c>
      <c r="U7834" t="b">
        <v>1</v>
      </c>
      <c r="V7834" t="b">
        <v>0</v>
      </c>
      <c r="W7834" t="b">
        <v>0</v>
      </c>
      <c r="X7834" t="b">
        <v>1</v>
      </c>
      <c r="Y7834" t="b">
        <v>1</v>
      </c>
      <c r="Z7834" t="b">
        <v>1</v>
      </c>
      <c r="AA7834" t="b">
        <v>1</v>
      </c>
      <c r="AB7834" t="b">
        <v>1</v>
      </c>
      <c r="AC7834" t="b">
        <v>1</v>
      </c>
    </row>
    <row r="7835" spans="1:29" x14ac:dyDescent="0.2">
      <c r="A7835" s="8">
        <v>1</v>
      </c>
      <c r="B7835" s="8" t="s">
        <v>183</v>
      </c>
      <c r="C7835" s="8" t="s">
        <v>137</v>
      </c>
      <c r="D7835" s="8">
        <v>0</v>
      </c>
      <c r="E7835" s="9">
        <v>80505.165147827895</v>
      </c>
      <c r="F7835" s="17">
        <f>SUMIFS(Table2[time],Table2[config],Table2[[#This Row],[config]],Table2[repetition],Table2[[#This Row],[repetition]])</f>
        <v>24269517.822314963</v>
      </c>
      <c r="G7835" s="17">
        <f>IF(Table2[[#This Row],[time]]&lt;7200000,1,0)</f>
        <v>1</v>
      </c>
      <c r="H7835" t="s">
        <v>237</v>
      </c>
      <c r="I7835">
        <v>7</v>
      </c>
      <c r="J7835" t="s">
        <v>238</v>
      </c>
      <c r="K7835" t="s">
        <v>239</v>
      </c>
      <c r="L7835" t="s">
        <v>251</v>
      </c>
      <c r="M7835" t="s">
        <v>241</v>
      </c>
      <c r="N7835" t="s">
        <v>244</v>
      </c>
      <c r="O7835">
        <v>110</v>
      </c>
      <c r="P7835">
        <v>120</v>
      </c>
      <c r="Q7835" t="s">
        <v>234</v>
      </c>
      <c r="R7835" t="s">
        <v>244</v>
      </c>
      <c r="S7835" t="s">
        <v>246</v>
      </c>
      <c r="T7835" t="b">
        <v>1</v>
      </c>
      <c r="U7835" t="b">
        <v>1</v>
      </c>
      <c r="V7835" t="b">
        <v>0</v>
      </c>
      <c r="W7835" t="b">
        <v>0</v>
      </c>
      <c r="X7835" t="b">
        <v>1</v>
      </c>
      <c r="Y7835" t="b">
        <v>1</v>
      </c>
      <c r="Z7835" t="b">
        <v>1</v>
      </c>
      <c r="AA7835" t="b">
        <v>1</v>
      </c>
      <c r="AB7835" t="b">
        <v>1</v>
      </c>
      <c r="AC7835" t="b">
        <v>1</v>
      </c>
    </row>
    <row r="7836" spans="1:29" x14ac:dyDescent="0.2">
      <c r="A7836" s="6">
        <v>1</v>
      </c>
      <c r="B7836" s="6" t="s">
        <v>185</v>
      </c>
      <c r="C7836" s="6" t="s">
        <v>137</v>
      </c>
      <c r="D7836" s="6">
        <v>0</v>
      </c>
      <c r="E7836" s="7">
        <v>56341.137901181297</v>
      </c>
      <c r="F7836" s="16">
        <f>SUMIFS(Table2[time],Table2[config],Table2[[#This Row],[config]],Table2[repetition],Table2[[#This Row],[repetition]])</f>
        <v>24269517.822314963</v>
      </c>
      <c r="G7836" s="16">
        <f>IF(Table2[[#This Row],[time]]&lt;7200000,1,0)</f>
        <v>1</v>
      </c>
      <c r="H7836" t="s">
        <v>237</v>
      </c>
      <c r="I7836">
        <v>7</v>
      </c>
      <c r="J7836" t="s">
        <v>238</v>
      </c>
      <c r="K7836" t="s">
        <v>239</v>
      </c>
      <c r="L7836" t="s">
        <v>251</v>
      </c>
      <c r="M7836" t="s">
        <v>241</v>
      </c>
      <c r="N7836" t="s">
        <v>244</v>
      </c>
      <c r="O7836">
        <v>110</v>
      </c>
      <c r="P7836">
        <v>120</v>
      </c>
      <c r="Q7836" t="s">
        <v>234</v>
      </c>
      <c r="R7836" t="s">
        <v>244</v>
      </c>
      <c r="S7836" t="s">
        <v>246</v>
      </c>
      <c r="T7836" t="b">
        <v>1</v>
      </c>
      <c r="U7836" t="b">
        <v>1</v>
      </c>
      <c r="V7836" t="b">
        <v>0</v>
      </c>
      <c r="W7836" t="b">
        <v>0</v>
      </c>
      <c r="X7836" t="b">
        <v>1</v>
      </c>
      <c r="Y7836" t="b">
        <v>1</v>
      </c>
      <c r="Z7836" t="b">
        <v>1</v>
      </c>
      <c r="AA7836" t="b">
        <v>1</v>
      </c>
      <c r="AB7836" t="b">
        <v>1</v>
      </c>
      <c r="AC7836" t="b">
        <v>1</v>
      </c>
    </row>
    <row r="7837" spans="1:29" x14ac:dyDescent="0.2">
      <c r="A7837" s="8">
        <v>1</v>
      </c>
      <c r="B7837" s="8" t="s">
        <v>182</v>
      </c>
      <c r="C7837" s="8" t="s">
        <v>137</v>
      </c>
      <c r="D7837" s="8">
        <v>4</v>
      </c>
      <c r="E7837" s="9">
        <v>115311.594279948</v>
      </c>
      <c r="F7837" s="17">
        <f>SUMIFS(Table2[time],Table2[config],Table2[[#This Row],[config]],Table2[repetition],Table2[[#This Row],[repetition]])</f>
        <v>24269517.822314963</v>
      </c>
      <c r="G7837" s="17">
        <f>IF(Table2[[#This Row],[time]]&lt;7200000,1,0)</f>
        <v>1</v>
      </c>
      <c r="H7837" t="s">
        <v>237</v>
      </c>
      <c r="I7837">
        <v>7</v>
      </c>
      <c r="J7837" t="s">
        <v>238</v>
      </c>
      <c r="K7837" t="s">
        <v>239</v>
      </c>
      <c r="L7837" t="s">
        <v>251</v>
      </c>
      <c r="M7837" t="s">
        <v>241</v>
      </c>
      <c r="N7837" t="s">
        <v>244</v>
      </c>
      <c r="O7837">
        <v>110</v>
      </c>
      <c r="P7837">
        <v>120</v>
      </c>
      <c r="Q7837" t="s">
        <v>234</v>
      </c>
      <c r="R7837" t="s">
        <v>244</v>
      </c>
      <c r="S7837" t="s">
        <v>246</v>
      </c>
      <c r="T7837" t="b">
        <v>1</v>
      </c>
      <c r="U7837" t="b">
        <v>1</v>
      </c>
      <c r="V7837" t="b">
        <v>0</v>
      </c>
      <c r="W7837" t="b">
        <v>0</v>
      </c>
      <c r="X7837" t="b">
        <v>1</v>
      </c>
      <c r="Y7837" t="b">
        <v>1</v>
      </c>
      <c r="Z7837" t="b">
        <v>1</v>
      </c>
      <c r="AA7837" t="b">
        <v>1</v>
      </c>
      <c r="AB7837" t="b">
        <v>1</v>
      </c>
      <c r="AC7837" t="b">
        <v>1</v>
      </c>
    </row>
    <row r="7838" spans="1:29" x14ac:dyDescent="0.2">
      <c r="A7838" s="6">
        <v>1</v>
      </c>
      <c r="B7838" s="6" t="s">
        <v>194</v>
      </c>
      <c r="C7838" s="6" t="s">
        <v>137</v>
      </c>
      <c r="D7838" s="6">
        <v>0</v>
      </c>
      <c r="E7838" s="7">
        <v>124260.34452999</v>
      </c>
      <c r="F7838" s="16">
        <f>SUMIFS(Table2[time],Table2[config],Table2[[#This Row],[config]],Table2[repetition],Table2[[#This Row],[repetition]])</f>
        <v>24269517.822314963</v>
      </c>
      <c r="G7838" s="16">
        <f>IF(Table2[[#This Row],[time]]&lt;7200000,1,0)</f>
        <v>1</v>
      </c>
      <c r="H7838" t="s">
        <v>237</v>
      </c>
      <c r="I7838">
        <v>7</v>
      </c>
      <c r="J7838" t="s">
        <v>238</v>
      </c>
      <c r="K7838" t="s">
        <v>239</v>
      </c>
      <c r="L7838" t="s">
        <v>251</v>
      </c>
      <c r="M7838" t="s">
        <v>241</v>
      </c>
      <c r="N7838" t="s">
        <v>244</v>
      </c>
      <c r="O7838">
        <v>110</v>
      </c>
      <c r="P7838">
        <v>120</v>
      </c>
      <c r="Q7838" t="s">
        <v>234</v>
      </c>
      <c r="R7838" t="s">
        <v>244</v>
      </c>
      <c r="S7838" t="s">
        <v>246</v>
      </c>
      <c r="T7838" t="b">
        <v>1</v>
      </c>
      <c r="U7838" t="b">
        <v>1</v>
      </c>
      <c r="V7838" t="b">
        <v>0</v>
      </c>
      <c r="W7838" t="b">
        <v>0</v>
      </c>
      <c r="X7838" t="b">
        <v>1</v>
      </c>
      <c r="Y7838" t="b">
        <v>1</v>
      </c>
      <c r="Z7838" t="b">
        <v>1</v>
      </c>
      <c r="AA7838" t="b">
        <v>1</v>
      </c>
      <c r="AB7838" t="b">
        <v>1</v>
      </c>
      <c r="AC7838" t="b">
        <v>1</v>
      </c>
    </row>
    <row r="7839" spans="1:29" x14ac:dyDescent="0.2">
      <c r="A7839" s="8">
        <v>1</v>
      </c>
      <c r="B7839" s="8" t="s">
        <v>180</v>
      </c>
      <c r="C7839" s="8" t="s">
        <v>137</v>
      </c>
      <c r="D7839" s="8">
        <v>0</v>
      </c>
      <c r="E7839" s="9">
        <v>23154.255918925599</v>
      </c>
      <c r="F7839" s="17">
        <f>SUMIFS(Table2[time],Table2[config],Table2[[#This Row],[config]],Table2[repetition],Table2[[#This Row],[repetition]])</f>
        <v>24269517.822314963</v>
      </c>
      <c r="G7839" s="17">
        <f>IF(Table2[[#This Row],[time]]&lt;7200000,1,0)</f>
        <v>1</v>
      </c>
      <c r="H7839" t="s">
        <v>237</v>
      </c>
      <c r="I7839">
        <v>7</v>
      </c>
      <c r="J7839" t="s">
        <v>238</v>
      </c>
      <c r="K7839" t="s">
        <v>239</v>
      </c>
      <c r="L7839" t="s">
        <v>251</v>
      </c>
      <c r="M7839" t="s">
        <v>241</v>
      </c>
      <c r="N7839" t="s">
        <v>244</v>
      </c>
      <c r="O7839">
        <v>110</v>
      </c>
      <c r="P7839">
        <v>120</v>
      </c>
      <c r="Q7839" t="s">
        <v>234</v>
      </c>
      <c r="R7839" t="s">
        <v>244</v>
      </c>
      <c r="S7839" t="s">
        <v>246</v>
      </c>
      <c r="T7839" t="b">
        <v>1</v>
      </c>
      <c r="U7839" t="b">
        <v>1</v>
      </c>
      <c r="V7839" t="b">
        <v>0</v>
      </c>
      <c r="W7839" t="b">
        <v>0</v>
      </c>
      <c r="X7839" t="b">
        <v>1</v>
      </c>
      <c r="Y7839" t="b">
        <v>1</v>
      </c>
      <c r="Z7839" t="b">
        <v>1</v>
      </c>
      <c r="AA7839" t="b">
        <v>1</v>
      </c>
      <c r="AB7839" t="b">
        <v>1</v>
      </c>
      <c r="AC7839" t="b">
        <v>1</v>
      </c>
    </row>
    <row r="7840" spans="1:29" x14ac:dyDescent="0.2">
      <c r="A7840" s="6">
        <v>1</v>
      </c>
      <c r="B7840" s="6" t="s">
        <v>195</v>
      </c>
      <c r="C7840" s="6" t="s">
        <v>137</v>
      </c>
      <c r="D7840" s="6">
        <v>0</v>
      </c>
      <c r="E7840" s="7">
        <v>61141.175315948203</v>
      </c>
      <c r="F7840" s="16">
        <f>SUMIFS(Table2[time],Table2[config],Table2[[#This Row],[config]],Table2[repetition],Table2[[#This Row],[repetition]])</f>
        <v>24269517.822314963</v>
      </c>
      <c r="G7840" s="16">
        <f>IF(Table2[[#This Row],[time]]&lt;7200000,1,0)</f>
        <v>1</v>
      </c>
      <c r="H7840" t="s">
        <v>237</v>
      </c>
      <c r="I7840">
        <v>7</v>
      </c>
      <c r="J7840" t="s">
        <v>238</v>
      </c>
      <c r="K7840" t="s">
        <v>239</v>
      </c>
      <c r="L7840" t="s">
        <v>251</v>
      </c>
      <c r="M7840" t="s">
        <v>241</v>
      </c>
      <c r="N7840" t="s">
        <v>244</v>
      </c>
      <c r="O7840">
        <v>110</v>
      </c>
      <c r="P7840">
        <v>120</v>
      </c>
      <c r="Q7840" t="s">
        <v>234</v>
      </c>
      <c r="R7840" t="s">
        <v>244</v>
      </c>
      <c r="S7840" t="s">
        <v>246</v>
      </c>
      <c r="T7840" t="b">
        <v>1</v>
      </c>
      <c r="U7840" t="b">
        <v>1</v>
      </c>
      <c r="V7840" t="b">
        <v>0</v>
      </c>
      <c r="W7840" t="b">
        <v>0</v>
      </c>
      <c r="X7840" t="b">
        <v>1</v>
      </c>
      <c r="Y7840" t="b">
        <v>1</v>
      </c>
      <c r="Z7840" t="b">
        <v>1</v>
      </c>
      <c r="AA7840" t="b">
        <v>1</v>
      </c>
      <c r="AB7840" t="b">
        <v>1</v>
      </c>
      <c r="AC7840" t="b">
        <v>1</v>
      </c>
    </row>
    <row r="7841" spans="1:29" x14ac:dyDescent="0.2">
      <c r="A7841" s="8">
        <v>1</v>
      </c>
      <c r="B7841" s="8" t="s">
        <v>189</v>
      </c>
      <c r="C7841" s="8" t="s">
        <v>137</v>
      </c>
      <c r="D7841" s="8">
        <v>0</v>
      </c>
      <c r="E7841" s="9">
        <v>27884.8637058399</v>
      </c>
      <c r="F7841" s="17">
        <f>SUMIFS(Table2[time],Table2[config],Table2[[#This Row],[config]],Table2[repetition],Table2[[#This Row],[repetition]])</f>
        <v>24269517.822314963</v>
      </c>
      <c r="G7841" s="17">
        <f>IF(Table2[[#This Row],[time]]&lt;7200000,1,0)</f>
        <v>1</v>
      </c>
      <c r="H7841" t="s">
        <v>237</v>
      </c>
      <c r="I7841">
        <v>7</v>
      </c>
      <c r="J7841" t="s">
        <v>238</v>
      </c>
      <c r="K7841" t="s">
        <v>239</v>
      </c>
      <c r="L7841" t="s">
        <v>251</v>
      </c>
      <c r="M7841" t="s">
        <v>241</v>
      </c>
      <c r="N7841" t="s">
        <v>244</v>
      </c>
      <c r="O7841">
        <v>110</v>
      </c>
      <c r="P7841">
        <v>120</v>
      </c>
      <c r="Q7841" t="s">
        <v>234</v>
      </c>
      <c r="R7841" t="s">
        <v>244</v>
      </c>
      <c r="S7841" t="s">
        <v>246</v>
      </c>
      <c r="T7841" t="b">
        <v>1</v>
      </c>
      <c r="U7841" t="b">
        <v>1</v>
      </c>
      <c r="V7841" t="b">
        <v>0</v>
      </c>
      <c r="W7841" t="b">
        <v>0</v>
      </c>
      <c r="X7841" t="b">
        <v>1</v>
      </c>
      <c r="Y7841" t="b">
        <v>1</v>
      </c>
      <c r="Z7841" t="b">
        <v>1</v>
      </c>
      <c r="AA7841" t="b">
        <v>1</v>
      </c>
      <c r="AB7841" t="b">
        <v>1</v>
      </c>
      <c r="AC7841" t="b">
        <v>1</v>
      </c>
    </row>
    <row r="7842" spans="1:29" x14ac:dyDescent="0.2">
      <c r="A7842" s="6">
        <v>1</v>
      </c>
      <c r="B7842" s="6" t="s">
        <v>178</v>
      </c>
      <c r="C7842" s="6" t="s">
        <v>137</v>
      </c>
      <c r="D7842" s="6">
        <v>0</v>
      </c>
      <c r="E7842" s="7">
        <v>28252.271420089499</v>
      </c>
      <c r="F7842" s="16">
        <f>SUMIFS(Table2[time],Table2[config],Table2[[#This Row],[config]],Table2[repetition],Table2[[#This Row],[repetition]])</f>
        <v>24269517.822314963</v>
      </c>
      <c r="G7842" s="16">
        <f>IF(Table2[[#This Row],[time]]&lt;7200000,1,0)</f>
        <v>1</v>
      </c>
      <c r="H7842" t="s">
        <v>237</v>
      </c>
      <c r="I7842">
        <v>7</v>
      </c>
      <c r="J7842" t="s">
        <v>238</v>
      </c>
      <c r="K7842" t="s">
        <v>239</v>
      </c>
      <c r="L7842" t="s">
        <v>251</v>
      </c>
      <c r="M7842" t="s">
        <v>241</v>
      </c>
      <c r="N7842" t="s">
        <v>244</v>
      </c>
      <c r="O7842">
        <v>110</v>
      </c>
      <c r="P7842">
        <v>120</v>
      </c>
      <c r="Q7842" t="s">
        <v>234</v>
      </c>
      <c r="R7842" t="s">
        <v>244</v>
      </c>
      <c r="S7842" t="s">
        <v>246</v>
      </c>
      <c r="T7842" t="b">
        <v>1</v>
      </c>
      <c r="U7842" t="b">
        <v>1</v>
      </c>
      <c r="V7842" t="b">
        <v>0</v>
      </c>
      <c r="W7842" t="b">
        <v>0</v>
      </c>
      <c r="X7842" t="b">
        <v>1</v>
      </c>
      <c r="Y7842" t="b">
        <v>1</v>
      </c>
      <c r="Z7842" t="b">
        <v>1</v>
      </c>
      <c r="AA7842" t="b">
        <v>1</v>
      </c>
      <c r="AB7842" t="b">
        <v>1</v>
      </c>
      <c r="AC7842" t="b">
        <v>1</v>
      </c>
    </row>
    <row r="7843" spans="1:29" x14ac:dyDescent="0.2">
      <c r="A7843" s="8">
        <v>1</v>
      </c>
      <c r="B7843" s="8" t="s">
        <v>193</v>
      </c>
      <c r="C7843" s="8" t="s">
        <v>137</v>
      </c>
      <c r="D7843" s="8">
        <v>0</v>
      </c>
      <c r="E7843" s="9">
        <v>30167.820987990101</v>
      </c>
      <c r="F7843" s="17">
        <f>SUMIFS(Table2[time],Table2[config],Table2[[#This Row],[config]],Table2[repetition],Table2[[#This Row],[repetition]])</f>
        <v>24269517.822314963</v>
      </c>
      <c r="G7843" s="17">
        <f>IF(Table2[[#This Row],[time]]&lt;7200000,1,0)</f>
        <v>1</v>
      </c>
      <c r="H7843" t="s">
        <v>237</v>
      </c>
      <c r="I7843">
        <v>7</v>
      </c>
      <c r="J7843" t="s">
        <v>238</v>
      </c>
      <c r="K7843" t="s">
        <v>239</v>
      </c>
      <c r="L7843" t="s">
        <v>251</v>
      </c>
      <c r="M7843" t="s">
        <v>241</v>
      </c>
      <c r="N7843" t="s">
        <v>244</v>
      </c>
      <c r="O7843">
        <v>110</v>
      </c>
      <c r="P7843">
        <v>120</v>
      </c>
      <c r="Q7843" t="s">
        <v>234</v>
      </c>
      <c r="R7843" t="s">
        <v>244</v>
      </c>
      <c r="S7843" t="s">
        <v>246</v>
      </c>
      <c r="T7843" t="b">
        <v>1</v>
      </c>
      <c r="U7843" t="b">
        <v>1</v>
      </c>
      <c r="V7843" t="b">
        <v>0</v>
      </c>
      <c r="W7843" t="b">
        <v>0</v>
      </c>
      <c r="X7843" t="b">
        <v>1</v>
      </c>
      <c r="Y7843" t="b">
        <v>1</v>
      </c>
      <c r="Z7843" t="b">
        <v>1</v>
      </c>
      <c r="AA7843" t="b">
        <v>1</v>
      </c>
      <c r="AB7843" t="b">
        <v>1</v>
      </c>
      <c r="AC7843" t="b">
        <v>1</v>
      </c>
    </row>
    <row r="7844" spans="1:29" x14ac:dyDescent="0.2">
      <c r="A7844" s="6">
        <v>1</v>
      </c>
      <c r="B7844" s="6" t="s">
        <v>199</v>
      </c>
      <c r="C7844" s="6" t="s">
        <v>137</v>
      </c>
      <c r="D7844" s="6">
        <v>0</v>
      </c>
      <c r="E7844" s="7">
        <v>23270.2493090182</v>
      </c>
      <c r="F7844" s="16">
        <f>SUMIFS(Table2[time],Table2[config],Table2[[#This Row],[config]],Table2[repetition],Table2[[#This Row],[repetition]])</f>
        <v>24269517.822314963</v>
      </c>
      <c r="G7844" s="16">
        <f>IF(Table2[[#This Row],[time]]&lt;7200000,1,0)</f>
        <v>1</v>
      </c>
      <c r="H7844" t="s">
        <v>237</v>
      </c>
      <c r="I7844">
        <v>7</v>
      </c>
      <c r="J7844" t="s">
        <v>238</v>
      </c>
      <c r="K7844" t="s">
        <v>239</v>
      </c>
      <c r="L7844" t="s">
        <v>251</v>
      </c>
      <c r="M7844" t="s">
        <v>241</v>
      </c>
      <c r="N7844" t="s">
        <v>244</v>
      </c>
      <c r="O7844">
        <v>110</v>
      </c>
      <c r="P7844">
        <v>120</v>
      </c>
      <c r="Q7844" t="s">
        <v>234</v>
      </c>
      <c r="R7844" t="s">
        <v>244</v>
      </c>
      <c r="S7844" t="s">
        <v>246</v>
      </c>
      <c r="T7844" t="b">
        <v>1</v>
      </c>
      <c r="U7844" t="b">
        <v>1</v>
      </c>
      <c r="V7844" t="b">
        <v>0</v>
      </c>
      <c r="W7844" t="b">
        <v>0</v>
      </c>
      <c r="X7844" t="b">
        <v>1</v>
      </c>
      <c r="Y7844" t="b">
        <v>1</v>
      </c>
      <c r="Z7844" t="b">
        <v>1</v>
      </c>
      <c r="AA7844" t="b">
        <v>1</v>
      </c>
      <c r="AB7844" t="b">
        <v>1</v>
      </c>
      <c r="AC7844" t="b">
        <v>1</v>
      </c>
    </row>
    <row r="7845" spans="1:29" x14ac:dyDescent="0.2">
      <c r="A7845" s="8">
        <v>1</v>
      </c>
      <c r="B7845" s="8" t="s">
        <v>197</v>
      </c>
      <c r="C7845" s="8" t="s">
        <v>137</v>
      </c>
      <c r="D7845" s="8">
        <v>0</v>
      </c>
      <c r="E7845" s="9">
        <v>23505.542970960902</v>
      </c>
      <c r="F7845" s="17">
        <f>SUMIFS(Table2[time],Table2[config],Table2[[#This Row],[config]],Table2[repetition],Table2[[#This Row],[repetition]])</f>
        <v>24269517.822314963</v>
      </c>
      <c r="G7845" s="17">
        <f>IF(Table2[[#This Row],[time]]&lt;7200000,1,0)</f>
        <v>1</v>
      </c>
      <c r="H7845" t="s">
        <v>237</v>
      </c>
      <c r="I7845">
        <v>7</v>
      </c>
      <c r="J7845" t="s">
        <v>238</v>
      </c>
      <c r="K7845" t="s">
        <v>239</v>
      </c>
      <c r="L7845" t="s">
        <v>251</v>
      </c>
      <c r="M7845" t="s">
        <v>241</v>
      </c>
      <c r="N7845" t="s">
        <v>244</v>
      </c>
      <c r="O7845">
        <v>110</v>
      </c>
      <c r="P7845">
        <v>120</v>
      </c>
      <c r="Q7845" t="s">
        <v>234</v>
      </c>
      <c r="R7845" t="s">
        <v>244</v>
      </c>
      <c r="S7845" t="s">
        <v>246</v>
      </c>
      <c r="T7845" t="b">
        <v>1</v>
      </c>
      <c r="U7845" t="b">
        <v>1</v>
      </c>
      <c r="V7845" t="b">
        <v>0</v>
      </c>
      <c r="W7845" t="b">
        <v>0</v>
      </c>
      <c r="X7845" t="b">
        <v>1</v>
      </c>
      <c r="Y7845" t="b">
        <v>1</v>
      </c>
      <c r="Z7845" t="b">
        <v>1</v>
      </c>
      <c r="AA7845" t="b">
        <v>1</v>
      </c>
      <c r="AB7845" t="b">
        <v>1</v>
      </c>
      <c r="AC7845" t="b">
        <v>1</v>
      </c>
    </row>
    <row r="7846" spans="1:29" x14ac:dyDescent="0.2">
      <c r="A7846" s="6">
        <v>1</v>
      </c>
      <c r="B7846" s="6" t="s">
        <v>179</v>
      </c>
      <c r="C7846" s="6" t="s">
        <v>137</v>
      </c>
      <c r="D7846" s="6">
        <v>0</v>
      </c>
      <c r="E7846" s="7">
        <v>33214.739843970099</v>
      </c>
      <c r="F7846" s="16">
        <f>SUMIFS(Table2[time],Table2[config],Table2[[#This Row],[config]],Table2[repetition],Table2[[#This Row],[repetition]])</f>
        <v>24269517.822314963</v>
      </c>
      <c r="G7846" s="16">
        <f>IF(Table2[[#This Row],[time]]&lt;7200000,1,0)</f>
        <v>1</v>
      </c>
      <c r="H7846" t="s">
        <v>237</v>
      </c>
      <c r="I7846">
        <v>7</v>
      </c>
      <c r="J7846" t="s">
        <v>238</v>
      </c>
      <c r="K7846" t="s">
        <v>239</v>
      </c>
      <c r="L7846" t="s">
        <v>251</v>
      </c>
      <c r="M7846" t="s">
        <v>241</v>
      </c>
      <c r="N7846" t="s">
        <v>244</v>
      </c>
      <c r="O7846">
        <v>110</v>
      </c>
      <c r="P7846">
        <v>120</v>
      </c>
      <c r="Q7846" t="s">
        <v>234</v>
      </c>
      <c r="R7846" t="s">
        <v>244</v>
      </c>
      <c r="S7846" t="s">
        <v>246</v>
      </c>
      <c r="T7846" t="b">
        <v>1</v>
      </c>
      <c r="U7846" t="b">
        <v>1</v>
      </c>
      <c r="V7846" t="b">
        <v>0</v>
      </c>
      <c r="W7846" t="b">
        <v>0</v>
      </c>
      <c r="X7846" t="b">
        <v>1</v>
      </c>
      <c r="Y7846" t="b">
        <v>1</v>
      </c>
      <c r="Z7846" t="b">
        <v>1</v>
      </c>
      <c r="AA7846" t="b">
        <v>1</v>
      </c>
      <c r="AB7846" t="b">
        <v>1</v>
      </c>
      <c r="AC7846" t="b">
        <v>1</v>
      </c>
    </row>
    <row r="7847" spans="1:29" x14ac:dyDescent="0.2">
      <c r="A7847" s="8">
        <v>1</v>
      </c>
      <c r="B7847" s="8" t="s">
        <v>184</v>
      </c>
      <c r="C7847" s="8" t="s">
        <v>137</v>
      </c>
      <c r="D7847" s="8">
        <v>0</v>
      </c>
      <c r="E7847" s="9">
        <v>107741.006312891</v>
      </c>
      <c r="F7847" s="17">
        <f>SUMIFS(Table2[time],Table2[config],Table2[[#This Row],[config]],Table2[repetition],Table2[[#This Row],[repetition]])</f>
        <v>24269517.822314963</v>
      </c>
      <c r="G7847" s="17">
        <f>IF(Table2[[#This Row],[time]]&lt;7200000,1,0)</f>
        <v>1</v>
      </c>
      <c r="H7847" t="s">
        <v>237</v>
      </c>
      <c r="I7847">
        <v>7</v>
      </c>
      <c r="J7847" t="s">
        <v>238</v>
      </c>
      <c r="K7847" t="s">
        <v>239</v>
      </c>
      <c r="L7847" t="s">
        <v>251</v>
      </c>
      <c r="M7847" t="s">
        <v>241</v>
      </c>
      <c r="N7847" t="s">
        <v>244</v>
      </c>
      <c r="O7847">
        <v>110</v>
      </c>
      <c r="P7847">
        <v>120</v>
      </c>
      <c r="Q7847" t="s">
        <v>234</v>
      </c>
      <c r="R7847" t="s">
        <v>244</v>
      </c>
      <c r="S7847" t="s">
        <v>246</v>
      </c>
      <c r="T7847" t="b">
        <v>1</v>
      </c>
      <c r="U7847" t="b">
        <v>1</v>
      </c>
      <c r="V7847" t="b">
        <v>0</v>
      </c>
      <c r="W7847" t="b">
        <v>0</v>
      </c>
      <c r="X7847" t="b">
        <v>1</v>
      </c>
      <c r="Y7847" t="b">
        <v>1</v>
      </c>
      <c r="Z7847" t="b">
        <v>1</v>
      </c>
      <c r="AA7847" t="b">
        <v>1</v>
      </c>
      <c r="AB7847" t="b">
        <v>1</v>
      </c>
      <c r="AC7847" t="b">
        <v>1</v>
      </c>
    </row>
    <row r="7848" spans="1:29" x14ac:dyDescent="0.2">
      <c r="A7848" s="6">
        <v>1</v>
      </c>
      <c r="B7848" s="6" t="s">
        <v>177</v>
      </c>
      <c r="C7848" s="6" t="s">
        <v>137</v>
      </c>
      <c r="D7848" s="6">
        <v>0</v>
      </c>
      <c r="E7848" s="7">
        <v>40580.865035997696</v>
      </c>
      <c r="F7848" s="16">
        <f>SUMIFS(Table2[time],Table2[config],Table2[[#This Row],[config]],Table2[repetition],Table2[[#This Row],[repetition]])</f>
        <v>24269517.822314963</v>
      </c>
      <c r="G7848" s="16">
        <f>IF(Table2[[#This Row],[time]]&lt;7200000,1,0)</f>
        <v>1</v>
      </c>
      <c r="H7848" t="s">
        <v>237</v>
      </c>
      <c r="I7848">
        <v>7</v>
      </c>
      <c r="J7848" t="s">
        <v>238</v>
      </c>
      <c r="K7848" t="s">
        <v>239</v>
      </c>
      <c r="L7848" t="s">
        <v>251</v>
      </c>
      <c r="M7848" t="s">
        <v>241</v>
      </c>
      <c r="N7848" t="s">
        <v>244</v>
      </c>
      <c r="O7848">
        <v>110</v>
      </c>
      <c r="P7848">
        <v>120</v>
      </c>
      <c r="Q7848" t="s">
        <v>234</v>
      </c>
      <c r="R7848" t="s">
        <v>244</v>
      </c>
      <c r="S7848" t="s">
        <v>246</v>
      </c>
      <c r="T7848" t="b">
        <v>1</v>
      </c>
      <c r="U7848" t="b">
        <v>1</v>
      </c>
      <c r="V7848" t="b">
        <v>0</v>
      </c>
      <c r="W7848" t="b">
        <v>0</v>
      </c>
      <c r="X7848" t="b">
        <v>1</v>
      </c>
      <c r="Y7848" t="b">
        <v>1</v>
      </c>
      <c r="Z7848" t="b">
        <v>1</v>
      </c>
      <c r="AA7848" t="b">
        <v>1</v>
      </c>
      <c r="AB7848" t="b">
        <v>1</v>
      </c>
      <c r="AC7848" t="b">
        <v>1</v>
      </c>
    </row>
    <row r="7849" spans="1:29" x14ac:dyDescent="0.2">
      <c r="A7849" s="8">
        <v>1</v>
      </c>
      <c r="B7849" s="8" t="s">
        <v>190</v>
      </c>
      <c r="C7849" s="8" t="s">
        <v>137</v>
      </c>
      <c r="D7849" s="8">
        <v>0</v>
      </c>
      <c r="E7849" s="9">
        <v>168172.728737117</v>
      </c>
      <c r="F7849" s="17">
        <f>SUMIFS(Table2[time],Table2[config],Table2[[#This Row],[config]],Table2[repetition],Table2[[#This Row],[repetition]])</f>
        <v>24269517.822314963</v>
      </c>
      <c r="G7849" s="17">
        <f>IF(Table2[[#This Row],[time]]&lt;7200000,1,0)</f>
        <v>1</v>
      </c>
      <c r="H7849" t="s">
        <v>237</v>
      </c>
      <c r="I7849">
        <v>7</v>
      </c>
      <c r="J7849" t="s">
        <v>238</v>
      </c>
      <c r="K7849" t="s">
        <v>239</v>
      </c>
      <c r="L7849" t="s">
        <v>251</v>
      </c>
      <c r="M7849" t="s">
        <v>241</v>
      </c>
      <c r="N7849" t="s">
        <v>244</v>
      </c>
      <c r="O7849">
        <v>110</v>
      </c>
      <c r="P7849">
        <v>120</v>
      </c>
      <c r="Q7849" t="s">
        <v>234</v>
      </c>
      <c r="R7849" t="s">
        <v>244</v>
      </c>
      <c r="S7849" t="s">
        <v>246</v>
      </c>
      <c r="T7849" t="b">
        <v>1</v>
      </c>
      <c r="U7849" t="b">
        <v>1</v>
      </c>
      <c r="V7849" t="b">
        <v>0</v>
      </c>
      <c r="W7849" t="b">
        <v>0</v>
      </c>
      <c r="X7849" t="b">
        <v>1</v>
      </c>
      <c r="Y7849" t="b">
        <v>1</v>
      </c>
      <c r="Z7849" t="b">
        <v>1</v>
      </c>
      <c r="AA7849" t="b">
        <v>1</v>
      </c>
      <c r="AB7849" t="b">
        <v>1</v>
      </c>
      <c r="AC7849" t="b">
        <v>1</v>
      </c>
    </row>
    <row r="7850" spans="1:29" x14ac:dyDescent="0.2">
      <c r="A7850" s="6">
        <v>1</v>
      </c>
      <c r="B7850" s="6" t="s">
        <v>186</v>
      </c>
      <c r="C7850" s="6" t="s">
        <v>137</v>
      </c>
      <c r="D7850" s="6">
        <v>0</v>
      </c>
      <c r="E7850" s="7">
        <v>30323.232732014701</v>
      </c>
      <c r="F7850" s="16">
        <f>SUMIFS(Table2[time],Table2[config],Table2[[#This Row],[config]],Table2[repetition],Table2[[#This Row],[repetition]])</f>
        <v>24269517.822314963</v>
      </c>
      <c r="G7850" s="16">
        <f>IF(Table2[[#This Row],[time]]&lt;7200000,1,0)</f>
        <v>1</v>
      </c>
      <c r="H7850" t="s">
        <v>237</v>
      </c>
      <c r="I7850">
        <v>7</v>
      </c>
      <c r="J7850" t="s">
        <v>238</v>
      </c>
      <c r="K7850" t="s">
        <v>239</v>
      </c>
      <c r="L7850" t="s">
        <v>251</v>
      </c>
      <c r="M7850" t="s">
        <v>241</v>
      </c>
      <c r="N7850" t="s">
        <v>244</v>
      </c>
      <c r="O7850">
        <v>110</v>
      </c>
      <c r="P7850">
        <v>120</v>
      </c>
      <c r="Q7850" t="s">
        <v>234</v>
      </c>
      <c r="R7850" t="s">
        <v>244</v>
      </c>
      <c r="S7850" t="s">
        <v>246</v>
      </c>
      <c r="T7850" t="b">
        <v>1</v>
      </c>
      <c r="U7850" t="b">
        <v>1</v>
      </c>
      <c r="V7850" t="b">
        <v>0</v>
      </c>
      <c r="W7850" t="b">
        <v>0</v>
      </c>
      <c r="X7850" t="b">
        <v>1</v>
      </c>
      <c r="Y7850" t="b">
        <v>1</v>
      </c>
      <c r="Z7850" t="b">
        <v>1</v>
      </c>
      <c r="AA7850" t="b">
        <v>1</v>
      </c>
      <c r="AB7850" t="b">
        <v>1</v>
      </c>
      <c r="AC7850" t="b">
        <v>1</v>
      </c>
    </row>
    <row r="7851" spans="1:29" x14ac:dyDescent="0.2">
      <c r="A7851" s="8">
        <v>1</v>
      </c>
      <c r="B7851" s="8" t="s">
        <v>196</v>
      </c>
      <c r="C7851" s="8" t="s">
        <v>137</v>
      </c>
      <c r="D7851" s="8">
        <v>3</v>
      </c>
      <c r="E7851" s="9">
        <v>88816.163266077594</v>
      </c>
      <c r="F7851" s="17">
        <f>SUMIFS(Table2[time],Table2[config],Table2[[#This Row],[config]],Table2[repetition],Table2[[#This Row],[repetition]])</f>
        <v>24269517.822314963</v>
      </c>
      <c r="G7851" s="17">
        <f>IF(Table2[[#This Row],[time]]&lt;7200000,1,0)</f>
        <v>1</v>
      </c>
      <c r="H7851" t="s">
        <v>237</v>
      </c>
      <c r="I7851">
        <v>7</v>
      </c>
      <c r="J7851" t="s">
        <v>238</v>
      </c>
      <c r="K7851" t="s">
        <v>239</v>
      </c>
      <c r="L7851" t="s">
        <v>251</v>
      </c>
      <c r="M7851" t="s">
        <v>241</v>
      </c>
      <c r="N7851" t="s">
        <v>244</v>
      </c>
      <c r="O7851">
        <v>110</v>
      </c>
      <c r="P7851">
        <v>120</v>
      </c>
      <c r="Q7851" t="s">
        <v>234</v>
      </c>
      <c r="R7851" t="s">
        <v>244</v>
      </c>
      <c r="S7851" t="s">
        <v>246</v>
      </c>
      <c r="T7851" t="b">
        <v>1</v>
      </c>
      <c r="U7851" t="b">
        <v>1</v>
      </c>
      <c r="V7851" t="b">
        <v>0</v>
      </c>
      <c r="W7851" t="b">
        <v>0</v>
      </c>
      <c r="X7851" t="b">
        <v>1</v>
      </c>
      <c r="Y7851" t="b">
        <v>1</v>
      </c>
      <c r="Z7851" t="b">
        <v>1</v>
      </c>
      <c r="AA7851" t="b">
        <v>1</v>
      </c>
      <c r="AB7851" t="b">
        <v>1</v>
      </c>
      <c r="AC7851" t="b">
        <v>1</v>
      </c>
    </row>
    <row r="7852" spans="1:29" x14ac:dyDescent="0.2">
      <c r="A7852" s="6">
        <v>1</v>
      </c>
      <c r="B7852" s="6" t="s">
        <v>202</v>
      </c>
      <c r="C7852" s="6" t="s">
        <v>137</v>
      </c>
      <c r="D7852" s="6">
        <v>0</v>
      </c>
      <c r="E7852" s="7">
        <v>40869.532084092498</v>
      </c>
      <c r="F7852" s="16">
        <f>SUMIFS(Table2[time],Table2[config],Table2[[#This Row],[config]],Table2[repetition],Table2[[#This Row],[repetition]])</f>
        <v>24269517.822314963</v>
      </c>
      <c r="G7852" s="16">
        <f>IF(Table2[[#This Row],[time]]&lt;7200000,1,0)</f>
        <v>1</v>
      </c>
      <c r="H7852" t="s">
        <v>237</v>
      </c>
      <c r="I7852">
        <v>7</v>
      </c>
      <c r="J7852" t="s">
        <v>238</v>
      </c>
      <c r="K7852" t="s">
        <v>239</v>
      </c>
      <c r="L7852" t="s">
        <v>251</v>
      </c>
      <c r="M7852" t="s">
        <v>241</v>
      </c>
      <c r="N7852" t="s">
        <v>244</v>
      </c>
      <c r="O7852">
        <v>110</v>
      </c>
      <c r="P7852">
        <v>120</v>
      </c>
      <c r="Q7852" t="s">
        <v>234</v>
      </c>
      <c r="R7852" t="s">
        <v>244</v>
      </c>
      <c r="S7852" t="s">
        <v>246</v>
      </c>
      <c r="T7852" t="b">
        <v>1</v>
      </c>
      <c r="U7852" t="b">
        <v>1</v>
      </c>
      <c r="V7852" t="b">
        <v>0</v>
      </c>
      <c r="W7852" t="b">
        <v>0</v>
      </c>
      <c r="X7852" t="b">
        <v>1</v>
      </c>
      <c r="Y7852" t="b">
        <v>1</v>
      </c>
      <c r="Z7852" t="b">
        <v>1</v>
      </c>
      <c r="AA7852" t="b">
        <v>1</v>
      </c>
      <c r="AB7852" t="b">
        <v>1</v>
      </c>
      <c r="AC7852" t="b">
        <v>1</v>
      </c>
    </row>
    <row r="7853" spans="1:29" x14ac:dyDescent="0.2">
      <c r="A7853" s="8">
        <v>1</v>
      </c>
      <c r="B7853" s="8" t="s">
        <v>198</v>
      </c>
      <c r="C7853" s="8" t="s">
        <v>137</v>
      </c>
      <c r="D7853" s="8">
        <v>0</v>
      </c>
      <c r="E7853" s="9">
        <v>134835.70169005499</v>
      </c>
      <c r="F7853" s="17">
        <f>SUMIFS(Table2[time],Table2[config],Table2[[#This Row],[config]],Table2[repetition],Table2[[#This Row],[repetition]])</f>
        <v>24269517.822314963</v>
      </c>
      <c r="G7853" s="17">
        <f>IF(Table2[[#This Row],[time]]&lt;7200000,1,0)</f>
        <v>1</v>
      </c>
      <c r="H7853" t="s">
        <v>237</v>
      </c>
      <c r="I7853">
        <v>7</v>
      </c>
      <c r="J7853" t="s">
        <v>238</v>
      </c>
      <c r="K7853" t="s">
        <v>239</v>
      </c>
      <c r="L7853" t="s">
        <v>251</v>
      </c>
      <c r="M7853" t="s">
        <v>241</v>
      </c>
      <c r="N7853" t="s">
        <v>244</v>
      </c>
      <c r="O7853">
        <v>110</v>
      </c>
      <c r="P7853">
        <v>120</v>
      </c>
      <c r="Q7853" t="s">
        <v>234</v>
      </c>
      <c r="R7853" t="s">
        <v>244</v>
      </c>
      <c r="S7853" t="s">
        <v>246</v>
      </c>
      <c r="T7853" t="b">
        <v>1</v>
      </c>
      <c r="U7853" t="b">
        <v>1</v>
      </c>
      <c r="V7853" t="b">
        <v>0</v>
      </c>
      <c r="W7853" t="b">
        <v>0</v>
      </c>
      <c r="X7853" t="b">
        <v>1</v>
      </c>
      <c r="Y7853" t="b">
        <v>1</v>
      </c>
      <c r="Z7853" t="b">
        <v>1</v>
      </c>
      <c r="AA7853" t="b">
        <v>1</v>
      </c>
      <c r="AB7853" t="b">
        <v>1</v>
      </c>
      <c r="AC7853" t="b">
        <v>1</v>
      </c>
    </row>
    <row r="7854" spans="1:29" x14ac:dyDescent="0.2">
      <c r="A7854" s="6">
        <v>1</v>
      </c>
      <c r="B7854" s="6" t="s">
        <v>201</v>
      </c>
      <c r="C7854" s="6" t="s">
        <v>137</v>
      </c>
      <c r="D7854" s="6">
        <v>0</v>
      </c>
      <c r="E7854" s="7">
        <v>116255.688556935</v>
      </c>
      <c r="F7854" s="16">
        <f>SUMIFS(Table2[time],Table2[config],Table2[[#This Row],[config]],Table2[repetition],Table2[[#This Row],[repetition]])</f>
        <v>24269517.822314963</v>
      </c>
      <c r="G7854" s="16">
        <f>IF(Table2[[#This Row],[time]]&lt;7200000,1,0)</f>
        <v>1</v>
      </c>
      <c r="H7854" t="s">
        <v>237</v>
      </c>
      <c r="I7854">
        <v>7</v>
      </c>
      <c r="J7854" t="s">
        <v>238</v>
      </c>
      <c r="K7854" t="s">
        <v>239</v>
      </c>
      <c r="L7854" t="s">
        <v>251</v>
      </c>
      <c r="M7854" t="s">
        <v>241</v>
      </c>
      <c r="N7854" t="s">
        <v>244</v>
      </c>
      <c r="O7854">
        <v>110</v>
      </c>
      <c r="P7854">
        <v>120</v>
      </c>
      <c r="Q7854" t="s">
        <v>234</v>
      </c>
      <c r="R7854" t="s">
        <v>244</v>
      </c>
      <c r="S7854" t="s">
        <v>246</v>
      </c>
      <c r="T7854" t="b">
        <v>1</v>
      </c>
      <c r="U7854" t="b">
        <v>1</v>
      </c>
      <c r="V7854" t="b">
        <v>0</v>
      </c>
      <c r="W7854" t="b">
        <v>0</v>
      </c>
      <c r="X7854" t="b">
        <v>1</v>
      </c>
      <c r="Y7854" t="b">
        <v>1</v>
      </c>
      <c r="Z7854" t="b">
        <v>1</v>
      </c>
      <c r="AA7854" t="b">
        <v>1</v>
      </c>
      <c r="AB7854" t="b">
        <v>1</v>
      </c>
      <c r="AC7854" t="b">
        <v>1</v>
      </c>
    </row>
    <row r="7855" spans="1:29" x14ac:dyDescent="0.2">
      <c r="A7855" s="8">
        <v>1</v>
      </c>
      <c r="B7855" s="8" t="s">
        <v>188</v>
      </c>
      <c r="C7855" s="8" t="s">
        <v>137</v>
      </c>
      <c r="D7855" s="8">
        <v>0</v>
      </c>
      <c r="E7855" s="9">
        <v>153424.86639902901</v>
      </c>
      <c r="F7855" s="17">
        <f>SUMIFS(Table2[time],Table2[config],Table2[[#This Row],[config]],Table2[repetition],Table2[[#This Row],[repetition]])</f>
        <v>24269517.822314963</v>
      </c>
      <c r="G7855" s="17">
        <f>IF(Table2[[#This Row],[time]]&lt;7200000,1,0)</f>
        <v>1</v>
      </c>
      <c r="H7855" t="s">
        <v>237</v>
      </c>
      <c r="I7855">
        <v>7</v>
      </c>
      <c r="J7855" t="s">
        <v>238</v>
      </c>
      <c r="K7855" t="s">
        <v>239</v>
      </c>
      <c r="L7855" t="s">
        <v>251</v>
      </c>
      <c r="M7855" t="s">
        <v>241</v>
      </c>
      <c r="N7855" t="s">
        <v>244</v>
      </c>
      <c r="O7855">
        <v>110</v>
      </c>
      <c r="P7855">
        <v>120</v>
      </c>
      <c r="Q7855" t="s">
        <v>234</v>
      </c>
      <c r="R7855" t="s">
        <v>244</v>
      </c>
      <c r="S7855" t="s">
        <v>246</v>
      </c>
      <c r="T7855" t="b">
        <v>1</v>
      </c>
      <c r="U7855" t="b">
        <v>1</v>
      </c>
      <c r="V7855" t="b">
        <v>0</v>
      </c>
      <c r="W7855" t="b">
        <v>0</v>
      </c>
      <c r="X7855" t="b">
        <v>1</v>
      </c>
      <c r="Y7855" t="b">
        <v>1</v>
      </c>
      <c r="Z7855" t="b">
        <v>1</v>
      </c>
      <c r="AA7855" t="b">
        <v>1</v>
      </c>
      <c r="AB7855" t="b">
        <v>1</v>
      </c>
      <c r="AC7855" t="b">
        <v>1</v>
      </c>
    </row>
    <row r="7856" spans="1:29" x14ac:dyDescent="0.2">
      <c r="A7856" s="6">
        <v>1</v>
      </c>
      <c r="B7856" s="6" t="s">
        <v>200</v>
      </c>
      <c r="C7856" s="6" t="s">
        <v>137</v>
      </c>
      <c r="D7856" s="6">
        <v>0</v>
      </c>
      <c r="E7856" s="7">
        <v>274892.07295002398</v>
      </c>
      <c r="F7856" s="16">
        <f>SUMIFS(Table2[time],Table2[config],Table2[[#This Row],[config]],Table2[repetition],Table2[[#This Row],[repetition]])</f>
        <v>24269517.822314963</v>
      </c>
      <c r="G7856" s="16">
        <f>IF(Table2[[#This Row],[time]]&lt;7200000,1,0)</f>
        <v>1</v>
      </c>
      <c r="H7856" t="s">
        <v>237</v>
      </c>
      <c r="I7856">
        <v>7</v>
      </c>
      <c r="J7856" t="s">
        <v>238</v>
      </c>
      <c r="K7856" t="s">
        <v>239</v>
      </c>
      <c r="L7856" t="s">
        <v>251</v>
      </c>
      <c r="M7856" t="s">
        <v>241</v>
      </c>
      <c r="N7856" t="s">
        <v>244</v>
      </c>
      <c r="O7856">
        <v>110</v>
      </c>
      <c r="P7856">
        <v>120</v>
      </c>
      <c r="Q7856" t="s">
        <v>234</v>
      </c>
      <c r="R7856" t="s">
        <v>244</v>
      </c>
      <c r="S7856" t="s">
        <v>246</v>
      </c>
      <c r="T7856" t="b">
        <v>1</v>
      </c>
      <c r="U7856" t="b">
        <v>1</v>
      </c>
      <c r="V7856" t="b">
        <v>0</v>
      </c>
      <c r="W7856" t="b">
        <v>0</v>
      </c>
      <c r="X7856" t="b">
        <v>1</v>
      </c>
      <c r="Y7856" t="b">
        <v>1</v>
      </c>
      <c r="Z7856" t="b">
        <v>1</v>
      </c>
      <c r="AA7856" t="b">
        <v>1</v>
      </c>
      <c r="AB7856" t="b">
        <v>1</v>
      </c>
      <c r="AC7856" t="b">
        <v>1</v>
      </c>
    </row>
    <row r="7857" spans="1:29" x14ac:dyDescent="0.2">
      <c r="A7857" s="8">
        <v>1</v>
      </c>
      <c r="B7857" s="8" t="s">
        <v>203</v>
      </c>
      <c r="C7857" s="8" t="s">
        <v>137</v>
      </c>
      <c r="D7857" s="8">
        <v>0</v>
      </c>
      <c r="E7857" s="9">
        <v>324838.10612000502</v>
      </c>
      <c r="F7857" s="17">
        <f>SUMIFS(Table2[time],Table2[config],Table2[[#This Row],[config]],Table2[repetition],Table2[[#This Row],[repetition]])</f>
        <v>24269517.822314963</v>
      </c>
      <c r="G7857" s="17">
        <f>IF(Table2[[#This Row],[time]]&lt;7200000,1,0)</f>
        <v>1</v>
      </c>
      <c r="H7857" t="s">
        <v>237</v>
      </c>
      <c r="I7857">
        <v>7</v>
      </c>
      <c r="J7857" t="s">
        <v>238</v>
      </c>
      <c r="K7857" t="s">
        <v>239</v>
      </c>
      <c r="L7857" t="s">
        <v>251</v>
      </c>
      <c r="M7857" t="s">
        <v>241</v>
      </c>
      <c r="N7857" t="s">
        <v>244</v>
      </c>
      <c r="O7857">
        <v>110</v>
      </c>
      <c r="P7857">
        <v>120</v>
      </c>
      <c r="Q7857" t="s">
        <v>234</v>
      </c>
      <c r="R7857" t="s">
        <v>244</v>
      </c>
      <c r="S7857" t="s">
        <v>246</v>
      </c>
      <c r="T7857" t="b">
        <v>1</v>
      </c>
      <c r="U7857" t="b">
        <v>1</v>
      </c>
      <c r="V7857" t="b">
        <v>0</v>
      </c>
      <c r="W7857" t="b">
        <v>0</v>
      </c>
      <c r="X7857" t="b">
        <v>1</v>
      </c>
      <c r="Y7857" t="b">
        <v>1</v>
      </c>
      <c r="Z7857" t="b">
        <v>1</v>
      </c>
      <c r="AA7857" t="b">
        <v>1</v>
      </c>
      <c r="AB7857" t="b">
        <v>1</v>
      </c>
      <c r="AC7857" t="b">
        <v>1</v>
      </c>
    </row>
    <row r="7858" spans="1:29" x14ac:dyDescent="0.2">
      <c r="A7858" s="6">
        <v>1</v>
      </c>
      <c r="B7858" s="6" t="s">
        <v>191</v>
      </c>
      <c r="C7858" s="6" t="s">
        <v>137</v>
      </c>
      <c r="D7858" s="6">
        <v>15</v>
      </c>
      <c r="E7858" s="7">
        <v>381063.05518117698</v>
      </c>
      <c r="F7858" s="16">
        <f>SUMIFS(Table2[time],Table2[config],Table2[[#This Row],[config]],Table2[repetition],Table2[[#This Row],[repetition]])</f>
        <v>24269517.822314963</v>
      </c>
      <c r="G7858" s="16">
        <f>IF(Table2[[#This Row],[time]]&lt;7200000,1,0)</f>
        <v>1</v>
      </c>
      <c r="H7858" t="s">
        <v>237</v>
      </c>
      <c r="I7858">
        <v>7</v>
      </c>
      <c r="J7858" t="s">
        <v>238</v>
      </c>
      <c r="K7858" t="s">
        <v>239</v>
      </c>
      <c r="L7858" t="s">
        <v>251</v>
      </c>
      <c r="M7858" t="s">
        <v>241</v>
      </c>
      <c r="N7858" t="s">
        <v>244</v>
      </c>
      <c r="O7858">
        <v>110</v>
      </c>
      <c r="P7858">
        <v>120</v>
      </c>
      <c r="Q7858" t="s">
        <v>234</v>
      </c>
      <c r="R7858" t="s">
        <v>244</v>
      </c>
      <c r="S7858" t="s">
        <v>246</v>
      </c>
      <c r="T7858" t="b">
        <v>1</v>
      </c>
      <c r="U7858" t="b">
        <v>1</v>
      </c>
      <c r="V7858" t="b">
        <v>0</v>
      </c>
      <c r="W7858" t="b">
        <v>0</v>
      </c>
      <c r="X7858" t="b">
        <v>1</v>
      </c>
      <c r="Y7858" t="b">
        <v>1</v>
      </c>
      <c r="Z7858" t="b">
        <v>1</v>
      </c>
      <c r="AA7858" t="b">
        <v>1</v>
      </c>
      <c r="AB7858" t="b">
        <v>1</v>
      </c>
      <c r="AC7858" t="b">
        <v>1</v>
      </c>
    </row>
    <row r="7859" spans="1:29" x14ac:dyDescent="0.2">
      <c r="A7859" s="8">
        <v>1</v>
      </c>
      <c r="B7859" s="8" t="s">
        <v>204</v>
      </c>
      <c r="C7859" s="8" t="s">
        <v>137</v>
      </c>
      <c r="D7859" s="8">
        <v>0</v>
      </c>
      <c r="E7859" s="9">
        <v>7208113.8019980798</v>
      </c>
      <c r="F7859" s="17">
        <f>SUMIFS(Table2[time],Table2[config],Table2[[#This Row],[config]],Table2[repetition],Table2[[#This Row],[repetition]])</f>
        <v>24269517.822314963</v>
      </c>
      <c r="G7859" s="17">
        <f>IF(Table2[[#This Row],[time]]&lt;7200000,1,0)</f>
        <v>0</v>
      </c>
      <c r="H7859" t="s">
        <v>237</v>
      </c>
      <c r="I7859">
        <v>7</v>
      </c>
      <c r="J7859" t="s">
        <v>238</v>
      </c>
      <c r="K7859" t="s">
        <v>239</v>
      </c>
      <c r="L7859" t="s">
        <v>251</v>
      </c>
      <c r="M7859" t="s">
        <v>241</v>
      </c>
      <c r="N7859" t="s">
        <v>244</v>
      </c>
      <c r="O7859">
        <v>110</v>
      </c>
      <c r="P7859">
        <v>120</v>
      </c>
      <c r="Q7859" t="s">
        <v>234</v>
      </c>
      <c r="R7859" t="s">
        <v>244</v>
      </c>
      <c r="S7859" t="s">
        <v>246</v>
      </c>
      <c r="T7859" t="b">
        <v>1</v>
      </c>
      <c r="U7859" t="b">
        <v>1</v>
      </c>
      <c r="V7859" t="b">
        <v>0</v>
      </c>
      <c r="W7859" t="b">
        <v>0</v>
      </c>
      <c r="X7859" t="b">
        <v>1</v>
      </c>
      <c r="Y7859" t="b">
        <v>1</v>
      </c>
      <c r="Z7859" t="b">
        <v>1</v>
      </c>
      <c r="AA7859" t="b">
        <v>1</v>
      </c>
      <c r="AB7859" t="b">
        <v>1</v>
      </c>
      <c r="AC7859" t="b">
        <v>1</v>
      </c>
    </row>
    <row r="7860" spans="1:29" x14ac:dyDescent="0.2">
      <c r="A7860" s="6">
        <v>1</v>
      </c>
      <c r="B7860" s="6" t="s">
        <v>205</v>
      </c>
      <c r="C7860" s="6" t="s">
        <v>137</v>
      </c>
      <c r="D7860" s="6">
        <v>0</v>
      </c>
      <c r="E7860" s="7">
        <v>7213544.7517849896</v>
      </c>
      <c r="F7860" s="16">
        <f>SUMIFS(Table2[time],Table2[config],Table2[[#This Row],[config]],Table2[repetition],Table2[[#This Row],[repetition]])</f>
        <v>24269517.822314963</v>
      </c>
      <c r="G7860" s="16">
        <f>IF(Table2[[#This Row],[time]]&lt;7200000,1,0)</f>
        <v>0</v>
      </c>
      <c r="H7860" t="s">
        <v>237</v>
      </c>
      <c r="I7860">
        <v>7</v>
      </c>
      <c r="J7860" t="s">
        <v>238</v>
      </c>
      <c r="K7860" t="s">
        <v>239</v>
      </c>
      <c r="L7860" t="s">
        <v>251</v>
      </c>
      <c r="M7860" t="s">
        <v>241</v>
      </c>
      <c r="N7860" t="s">
        <v>244</v>
      </c>
      <c r="O7860">
        <v>110</v>
      </c>
      <c r="P7860">
        <v>120</v>
      </c>
      <c r="Q7860" t="s">
        <v>234</v>
      </c>
      <c r="R7860" t="s">
        <v>244</v>
      </c>
      <c r="S7860" t="s">
        <v>246</v>
      </c>
      <c r="T7860" t="b">
        <v>1</v>
      </c>
      <c r="U7860" t="b">
        <v>1</v>
      </c>
      <c r="V7860" t="b">
        <v>0</v>
      </c>
      <c r="W7860" t="b">
        <v>0</v>
      </c>
      <c r="X7860" t="b">
        <v>1</v>
      </c>
      <c r="Y7860" t="b">
        <v>1</v>
      </c>
      <c r="Z7860" t="b">
        <v>1</v>
      </c>
      <c r="AA7860" t="b">
        <v>1</v>
      </c>
      <c r="AB7860" t="b">
        <v>1</v>
      </c>
      <c r="AC7860" t="b">
        <v>1</v>
      </c>
    </row>
    <row r="7861" spans="1:29" x14ac:dyDescent="0.2">
      <c r="A7861" s="8">
        <v>1</v>
      </c>
      <c r="B7861" s="8" t="s">
        <v>187</v>
      </c>
      <c r="C7861" s="8" t="s">
        <v>137</v>
      </c>
      <c r="D7861" s="8">
        <v>0</v>
      </c>
      <c r="E7861" s="9">
        <v>7253865.9095729198</v>
      </c>
      <c r="F7861" s="17">
        <f>SUMIFS(Table2[time],Table2[config],Table2[[#This Row],[config]],Table2[repetition],Table2[[#This Row],[repetition]])</f>
        <v>24269517.822314963</v>
      </c>
      <c r="G7861" s="17">
        <f>IF(Table2[[#This Row],[time]]&lt;7200000,1,0)</f>
        <v>0</v>
      </c>
      <c r="H7861" t="s">
        <v>237</v>
      </c>
      <c r="I7861">
        <v>7</v>
      </c>
      <c r="J7861" t="s">
        <v>238</v>
      </c>
      <c r="K7861" t="s">
        <v>239</v>
      </c>
      <c r="L7861" t="s">
        <v>251</v>
      </c>
      <c r="M7861" t="s">
        <v>241</v>
      </c>
      <c r="N7861" t="s">
        <v>244</v>
      </c>
      <c r="O7861">
        <v>110</v>
      </c>
      <c r="P7861">
        <v>120</v>
      </c>
      <c r="Q7861" t="s">
        <v>234</v>
      </c>
      <c r="R7861" t="s">
        <v>244</v>
      </c>
      <c r="S7861" t="s">
        <v>246</v>
      </c>
      <c r="T7861" t="b">
        <v>1</v>
      </c>
      <c r="U7861" t="b">
        <v>1</v>
      </c>
      <c r="V7861" t="b">
        <v>0</v>
      </c>
      <c r="W7861" t="b">
        <v>0</v>
      </c>
      <c r="X7861" t="b">
        <v>1</v>
      </c>
      <c r="Y7861" t="b">
        <v>1</v>
      </c>
      <c r="Z7861" t="b">
        <v>1</v>
      </c>
      <c r="AA7861" t="b">
        <v>1</v>
      </c>
      <c r="AB7861" t="b">
        <v>1</v>
      </c>
      <c r="AC7861" t="b">
        <v>1</v>
      </c>
    </row>
    <row r="7862" spans="1:29" x14ac:dyDescent="0.2">
      <c r="A7862" s="6">
        <v>2</v>
      </c>
      <c r="B7862" s="6" t="s">
        <v>192</v>
      </c>
      <c r="C7862" s="6" t="s">
        <v>137</v>
      </c>
      <c r="D7862" s="6">
        <v>0</v>
      </c>
      <c r="E7862" s="7">
        <v>45371.242391003703</v>
      </c>
      <c r="F7862" s="16">
        <f>SUMIFS(Table2[time],Table2[config],Table2[[#This Row],[config]],Table2[repetition],Table2[[#This Row],[repetition]])</f>
        <v>24634678.535298891</v>
      </c>
      <c r="G7862" s="16">
        <f>IF(Table2[[#This Row],[time]]&lt;7200000,1,0)</f>
        <v>1</v>
      </c>
      <c r="H7862" t="s">
        <v>237</v>
      </c>
      <c r="I7862">
        <v>7</v>
      </c>
      <c r="J7862" t="s">
        <v>238</v>
      </c>
      <c r="K7862" t="s">
        <v>239</v>
      </c>
      <c r="L7862" t="s">
        <v>251</v>
      </c>
      <c r="M7862" t="s">
        <v>241</v>
      </c>
      <c r="N7862" t="s">
        <v>244</v>
      </c>
      <c r="O7862">
        <v>110</v>
      </c>
      <c r="P7862">
        <v>120</v>
      </c>
      <c r="Q7862" t="s">
        <v>234</v>
      </c>
      <c r="R7862" t="s">
        <v>244</v>
      </c>
      <c r="S7862" t="s">
        <v>246</v>
      </c>
      <c r="T7862" t="b">
        <v>1</v>
      </c>
      <c r="U7862" t="b">
        <v>1</v>
      </c>
      <c r="V7862" t="b">
        <v>0</v>
      </c>
      <c r="W7862" t="b">
        <v>0</v>
      </c>
      <c r="X7862" t="b">
        <v>1</v>
      </c>
      <c r="Y7862" t="b">
        <v>1</v>
      </c>
      <c r="Z7862" t="b">
        <v>1</v>
      </c>
      <c r="AA7862" t="b">
        <v>1</v>
      </c>
      <c r="AB7862" t="b">
        <v>1</v>
      </c>
      <c r="AC7862" t="b">
        <v>1</v>
      </c>
    </row>
    <row r="7863" spans="1:29" x14ac:dyDescent="0.2">
      <c r="A7863" s="8">
        <v>2</v>
      </c>
      <c r="B7863" s="8" t="s">
        <v>181</v>
      </c>
      <c r="C7863" s="8" t="s">
        <v>137</v>
      </c>
      <c r="D7863" s="8">
        <v>0</v>
      </c>
      <c r="E7863" s="9">
        <v>27502.648228022699</v>
      </c>
      <c r="F7863" s="17">
        <f>SUMIFS(Table2[time],Table2[config],Table2[[#This Row],[config]],Table2[repetition],Table2[[#This Row],[repetition]])</f>
        <v>24634678.535298891</v>
      </c>
      <c r="G7863" s="17">
        <f>IF(Table2[[#This Row],[time]]&lt;7200000,1,0)</f>
        <v>1</v>
      </c>
      <c r="H7863" t="s">
        <v>237</v>
      </c>
      <c r="I7863">
        <v>7</v>
      </c>
      <c r="J7863" t="s">
        <v>238</v>
      </c>
      <c r="K7863" t="s">
        <v>239</v>
      </c>
      <c r="L7863" t="s">
        <v>251</v>
      </c>
      <c r="M7863" t="s">
        <v>241</v>
      </c>
      <c r="N7863" t="s">
        <v>244</v>
      </c>
      <c r="O7863">
        <v>110</v>
      </c>
      <c r="P7863">
        <v>120</v>
      </c>
      <c r="Q7863" t="s">
        <v>234</v>
      </c>
      <c r="R7863" t="s">
        <v>244</v>
      </c>
      <c r="S7863" t="s">
        <v>246</v>
      </c>
      <c r="T7863" t="b">
        <v>1</v>
      </c>
      <c r="U7863" t="b">
        <v>1</v>
      </c>
      <c r="V7863" t="b">
        <v>0</v>
      </c>
      <c r="W7863" t="b">
        <v>0</v>
      </c>
      <c r="X7863" t="b">
        <v>1</v>
      </c>
      <c r="Y7863" t="b">
        <v>1</v>
      </c>
      <c r="Z7863" t="b">
        <v>1</v>
      </c>
      <c r="AA7863" t="b">
        <v>1</v>
      </c>
      <c r="AB7863" t="b">
        <v>1</v>
      </c>
      <c r="AC7863" t="b">
        <v>1</v>
      </c>
    </row>
    <row r="7864" spans="1:29" x14ac:dyDescent="0.2">
      <c r="A7864" s="6">
        <v>2</v>
      </c>
      <c r="B7864" s="6" t="s">
        <v>176</v>
      </c>
      <c r="C7864" s="6" t="s">
        <v>137</v>
      </c>
      <c r="D7864" s="6">
        <v>0</v>
      </c>
      <c r="E7864" s="7">
        <v>36828.524019976598</v>
      </c>
      <c r="F7864" s="16">
        <f>SUMIFS(Table2[time],Table2[config],Table2[[#This Row],[config]],Table2[repetition],Table2[[#This Row],[repetition]])</f>
        <v>24634678.535298891</v>
      </c>
      <c r="G7864" s="16">
        <f>IF(Table2[[#This Row],[time]]&lt;7200000,1,0)</f>
        <v>1</v>
      </c>
      <c r="H7864" t="s">
        <v>237</v>
      </c>
      <c r="I7864">
        <v>7</v>
      </c>
      <c r="J7864" t="s">
        <v>238</v>
      </c>
      <c r="K7864" t="s">
        <v>239</v>
      </c>
      <c r="L7864" t="s">
        <v>251</v>
      </c>
      <c r="M7864" t="s">
        <v>241</v>
      </c>
      <c r="N7864" t="s">
        <v>244</v>
      </c>
      <c r="O7864">
        <v>110</v>
      </c>
      <c r="P7864">
        <v>120</v>
      </c>
      <c r="Q7864" t="s">
        <v>234</v>
      </c>
      <c r="R7864" t="s">
        <v>244</v>
      </c>
      <c r="S7864" t="s">
        <v>246</v>
      </c>
      <c r="T7864" t="b">
        <v>1</v>
      </c>
      <c r="U7864" t="b">
        <v>1</v>
      </c>
      <c r="V7864" t="b">
        <v>0</v>
      </c>
      <c r="W7864" t="b">
        <v>0</v>
      </c>
      <c r="X7864" t="b">
        <v>1</v>
      </c>
      <c r="Y7864" t="b">
        <v>1</v>
      </c>
      <c r="Z7864" t="b">
        <v>1</v>
      </c>
      <c r="AA7864" t="b">
        <v>1</v>
      </c>
      <c r="AB7864" t="b">
        <v>1</v>
      </c>
      <c r="AC7864" t="b">
        <v>1</v>
      </c>
    </row>
    <row r="7865" spans="1:29" x14ac:dyDescent="0.2">
      <c r="A7865" s="8">
        <v>2</v>
      </c>
      <c r="B7865" s="8" t="s">
        <v>194</v>
      </c>
      <c r="C7865" s="8" t="s">
        <v>137</v>
      </c>
      <c r="D7865" s="8">
        <v>0</v>
      </c>
      <c r="E7865" s="9">
        <v>125700.660269998</v>
      </c>
      <c r="F7865" s="17">
        <f>SUMIFS(Table2[time],Table2[config],Table2[[#This Row],[config]],Table2[repetition],Table2[[#This Row],[repetition]])</f>
        <v>24634678.535298891</v>
      </c>
      <c r="G7865" s="17">
        <f>IF(Table2[[#This Row],[time]]&lt;7200000,1,0)</f>
        <v>1</v>
      </c>
      <c r="H7865" t="s">
        <v>237</v>
      </c>
      <c r="I7865">
        <v>7</v>
      </c>
      <c r="J7865" t="s">
        <v>238</v>
      </c>
      <c r="K7865" t="s">
        <v>239</v>
      </c>
      <c r="L7865" t="s">
        <v>251</v>
      </c>
      <c r="M7865" t="s">
        <v>241</v>
      </c>
      <c r="N7865" t="s">
        <v>244</v>
      </c>
      <c r="O7865">
        <v>110</v>
      </c>
      <c r="P7865">
        <v>120</v>
      </c>
      <c r="Q7865" t="s">
        <v>234</v>
      </c>
      <c r="R7865" t="s">
        <v>244</v>
      </c>
      <c r="S7865" t="s">
        <v>246</v>
      </c>
      <c r="T7865" t="b">
        <v>1</v>
      </c>
      <c r="U7865" t="b">
        <v>1</v>
      </c>
      <c r="V7865" t="b">
        <v>0</v>
      </c>
      <c r="W7865" t="b">
        <v>0</v>
      </c>
      <c r="X7865" t="b">
        <v>1</v>
      </c>
      <c r="Y7865" t="b">
        <v>1</v>
      </c>
      <c r="Z7865" t="b">
        <v>1</v>
      </c>
      <c r="AA7865" t="b">
        <v>1</v>
      </c>
      <c r="AB7865" t="b">
        <v>1</v>
      </c>
      <c r="AC7865" t="b">
        <v>1</v>
      </c>
    </row>
    <row r="7866" spans="1:29" x14ac:dyDescent="0.2">
      <c r="A7866" s="6">
        <v>2</v>
      </c>
      <c r="B7866" s="6" t="s">
        <v>185</v>
      </c>
      <c r="C7866" s="6" t="s">
        <v>137</v>
      </c>
      <c r="D7866" s="6">
        <v>0</v>
      </c>
      <c r="E7866" s="7">
        <v>55832.939735031599</v>
      </c>
      <c r="F7866" s="16">
        <f>SUMIFS(Table2[time],Table2[config],Table2[[#This Row],[config]],Table2[repetition],Table2[[#This Row],[repetition]])</f>
        <v>24634678.535298891</v>
      </c>
      <c r="G7866" s="16">
        <f>IF(Table2[[#This Row],[time]]&lt;7200000,1,0)</f>
        <v>1</v>
      </c>
      <c r="H7866" t="s">
        <v>237</v>
      </c>
      <c r="I7866">
        <v>7</v>
      </c>
      <c r="J7866" t="s">
        <v>238</v>
      </c>
      <c r="K7866" t="s">
        <v>239</v>
      </c>
      <c r="L7866" t="s">
        <v>251</v>
      </c>
      <c r="M7866" t="s">
        <v>241</v>
      </c>
      <c r="N7866" t="s">
        <v>244</v>
      </c>
      <c r="O7866">
        <v>110</v>
      </c>
      <c r="P7866">
        <v>120</v>
      </c>
      <c r="Q7866" t="s">
        <v>234</v>
      </c>
      <c r="R7866" t="s">
        <v>244</v>
      </c>
      <c r="S7866" t="s">
        <v>246</v>
      </c>
      <c r="T7866" t="b">
        <v>1</v>
      </c>
      <c r="U7866" t="b">
        <v>1</v>
      </c>
      <c r="V7866" t="b">
        <v>0</v>
      </c>
      <c r="W7866" t="b">
        <v>0</v>
      </c>
      <c r="X7866" t="b">
        <v>1</v>
      </c>
      <c r="Y7866" t="b">
        <v>1</v>
      </c>
      <c r="Z7866" t="b">
        <v>1</v>
      </c>
      <c r="AA7866" t="b">
        <v>1</v>
      </c>
      <c r="AB7866" t="b">
        <v>1</v>
      </c>
      <c r="AC7866" t="b">
        <v>1</v>
      </c>
    </row>
    <row r="7867" spans="1:29" x14ac:dyDescent="0.2">
      <c r="A7867" s="8">
        <v>2</v>
      </c>
      <c r="B7867" s="8" t="s">
        <v>180</v>
      </c>
      <c r="C7867" s="8" t="s">
        <v>137</v>
      </c>
      <c r="D7867" s="8">
        <v>0</v>
      </c>
      <c r="E7867" s="9">
        <v>22253.030541003602</v>
      </c>
      <c r="F7867" s="17">
        <f>SUMIFS(Table2[time],Table2[config],Table2[[#This Row],[config]],Table2[repetition],Table2[[#This Row],[repetition]])</f>
        <v>24634678.535298891</v>
      </c>
      <c r="G7867" s="17">
        <f>IF(Table2[[#This Row],[time]]&lt;7200000,1,0)</f>
        <v>1</v>
      </c>
      <c r="H7867" t="s">
        <v>237</v>
      </c>
      <c r="I7867">
        <v>7</v>
      </c>
      <c r="J7867" t="s">
        <v>238</v>
      </c>
      <c r="K7867" t="s">
        <v>239</v>
      </c>
      <c r="L7867" t="s">
        <v>251</v>
      </c>
      <c r="M7867" t="s">
        <v>241</v>
      </c>
      <c r="N7867" t="s">
        <v>244</v>
      </c>
      <c r="O7867">
        <v>110</v>
      </c>
      <c r="P7867">
        <v>120</v>
      </c>
      <c r="Q7867" t="s">
        <v>234</v>
      </c>
      <c r="R7867" t="s">
        <v>244</v>
      </c>
      <c r="S7867" t="s">
        <v>246</v>
      </c>
      <c r="T7867" t="b">
        <v>1</v>
      </c>
      <c r="U7867" t="b">
        <v>1</v>
      </c>
      <c r="V7867" t="b">
        <v>0</v>
      </c>
      <c r="W7867" t="b">
        <v>0</v>
      </c>
      <c r="X7867" t="b">
        <v>1</v>
      </c>
      <c r="Y7867" t="b">
        <v>1</v>
      </c>
      <c r="Z7867" t="b">
        <v>1</v>
      </c>
      <c r="AA7867" t="b">
        <v>1</v>
      </c>
      <c r="AB7867" t="b">
        <v>1</v>
      </c>
      <c r="AC7867" t="b">
        <v>1</v>
      </c>
    </row>
    <row r="7868" spans="1:29" x14ac:dyDescent="0.2">
      <c r="A7868" s="6">
        <v>2</v>
      </c>
      <c r="B7868" s="6" t="s">
        <v>183</v>
      </c>
      <c r="C7868" s="6" t="s">
        <v>137</v>
      </c>
      <c r="D7868" s="6">
        <v>0</v>
      </c>
      <c r="E7868" s="7">
        <v>82117.187235970006</v>
      </c>
      <c r="F7868" s="16">
        <f>SUMIFS(Table2[time],Table2[config],Table2[[#This Row],[config]],Table2[repetition],Table2[[#This Row],[repetition]])</f>
        <v>24634678.535298891</v>
      </c>
      <c r="G7868" s="16">
        <f>IF(Table2[[#This Row],[time]]&lt;7200000,1,0)</f>
        <v>1</v>
      </c>
      <c r="H7868" t="s">
        <v>237</v>
      </c>
      <c r="I7868">
        <v>7</v>
      </c>
      <c r="J7868" t="s">
        <v>238</v>
      </c>
      <c r="K7868" t="s">
        <v>239</v>
      </c>
      <c r="L7868" t="s">
        <v>251</v>
      </c>
      <c r="M7868" t="s">
        <v>241</v>
      </c>
      <c r="N7868" t="s">
        <v>244</v>
      </c>
      <c r="O7868">
        <v>110</v>
      </c>
      <c r="P7868">
        <v>120</v>
      </c>
      <c r="Q7868" t="s">
        <v>234</v>
      </c>
      <c r="R7868" t="s">
        <v>244</v>
      </c>
      <c r="S7868" t="s">
        <v>246</v>
      </c>
      <c r="T7868" t="b">
        <v>1</v>
      </c>
      <c r="U7868" t="b">
        <v>1</v>
      </c>
      <c r="V7868" t="b">
        <v>0</v>
      </c>
      <c r="W7868" t="b">
        <v>0</v>
      </c>
      <c r="X7868" t="b">
        <v>1</v>
      </c>
      <c r="Y7868" t="b">
        <v>1</v>
      </c>
      <c r="Z7868" t="b">
        <v>1</v>
      </c>
      <c r="AA7868" t="b">
        <v>1</v>
      </c>
      <c r="AB7868" t="b">
        <v>1</v>
      </c>
      <c r="AC7868" t="b">
        <v>1</v>
      </c>
    </row>
    <row r="7869" spans="1:29" x14ac:dyDescent="0.2">
      <c r="A7869" s="8">
        <v>2</v>
      </c>
      <c r="B7869" s="8" t="s">
        <v>182</v>
      </c>
      <c r="C7869" s="8" t="s">
        <v>137</v>
      </c>
      <c r="D7869" s="8">
        <v>4</v>
      </c>
      <c r="E7869" s="9">
        <v>123529.230263957</v>
      </c>
      <c r="F7869" s="17">
        <f>SUMIFS(Table2[time],Table2[config],Table2[[#This Row],[config]],Table2[repetition],Table2[[#This Row],[repetition]])</f>
        <v>24634678.535298891</v>
      </c>
      <c r="G7869" s="17">
        <f>IF(Table2[[#This Row],[time]]&lt;7200000,1,0)</f>
        <v>1</v>
      </c>
      <c r="H7869" t="s">
        <v>237</v>
      </c>
      <c r="I7869">
        <v>7</v>
      </c>
      <c r="J7869" t="s">
        <v>238</v>
      </c>
      <c r="K7869" t="s">
        <v>239</v>
      </c>
      <c r="L7869" t="s">
        <v>251</v>
      </c>
      <c r="M7869" t="s">
        <v>241</v>
      </c>
      <c r="N7869" t="s">
        <v>244</v>
      </c>
      <c r="O7869">
        <v>110</v>
      </c>
      <c r="P7869">
        <v>120</v>
      </c>
      <c r="Q7869" t="s">
        <v>234</v>
      </c>
      <c r="R7869" t="s">
        <v>244</v>
      </c>
      <c r="S7869" t="s">
        <v>246</v>
      </c>
      <c r="T7869" t="b">
        <v>1</v>
      </c>
      <c r="U7869" t="b">
        <v>1</v>
      </c>
      <c r="V7869" t="b">
        <v>0</v>
      </c>
      <c r="W7869" t="b">
        <v>0</v>
      </c>
      <c r="X7869" t="b">
        <v>1</v>
      </c>
      <c r="Y7869" t="b">
        <v>1</v>
      </c>
      <c r="Z7869" t="b">
        <v>1</v>
      </c>
      <c r="AA7869" t="b">
        <v>1</v>
      </c>
      <c r="AB7869" t="b">
        <v>1</v>
      </c>
      <c r="AC7869" t="b">
        <v>1</v>
      </c>
    </row>
    <row r="7870" spans="1:29" x14ac:dyDescent="0.2">
      <c r="A7870" s="6">
        <v>2</v>
      </c>
      <c r="B7870" s="6" t="s">
        <v>195</v>
      </c>
      <c r="C7870" s="6" t="s">
        <v>137</v>
      </c>
      <c r="D7870" s="6">
        <v>0</v>
      </c>
      <c r="E7870" s="7">
        <v>63374.790903995701</v>
      </c>
      <c r="F7870" s="16">
        <f>SUMIFS(Table2[time],Table2[config],Table2[[#This Row],[config]],Table2[repetition],Table2[[#This Row],[repetition]])</f>
        <v>24634678.535298891</v>
      </c>
      <c r="G7870" s="16">
        <f>IF(Table2[[#This Row],[time]]&lt;7200000,1,0)</f>
        <v>1</v>
      </c>
      <c r="H7870" t="s">
        <v>237</v>
      </c>
      <c r="I7870">
        <v>7</v>
      </c>
      <c r="J7870" t="s">
        <v>238</v>
      </c>
      <c r="K7870" t="s">
        <v>239</v>
      </c>
      <c r="L7870" t="s">
        <v>251</v>
      </c>
      <c r="M7870" t="s">
        <v>241</v>
      </c>
      <c r="N7870" t="s">
        <v>244</v>
      </c>
      <c r="O7870">
        <v>110</v>
      </c>
      <c r="P7870">
        <v>120</v>
      </c>
      <c r="Q7870" t="s">
        <v>234</v>
      </c>
      <c r="R7870" t="s">
        <v>244</v>
      </c>
      <c r="S7870" t="s">
        <v>246</v>
      </c>
      <c r="T7870" t="b">
        <v>1</v>
      </c>
      <c r="U7870" t="b">
        <v>1</v>
      </c>
      <c r="V7870" t="b">
        <v>0</v>
      </c>
      <c r="W7870" t="b">
        <v>0</v>
      </c>
      <c r="X7870" t="b">
        <v>1</v>
      </c>
      <c r="Y7870" t="b">
        <v>1</v>
      </c>
      <c r="Z7870" t="b">
        <v>1</v>
      </c>
      <c r="AA7870" t="b">
        <v>1</v>
      </c>
      <c r="AB7870" t="b">
        <v>1</v>
      </c>
      <c r="AC7870" t="b">
        <v>1</v>
      </c>
    </row>
    <row r="7871" spans="1:29" x14ac:dyDescent="0.2">
      <c r="A7871" s="8">
        <v>2</v>
      </c>
      <c r="B7871" s="8" t="s">
        <v>189</v>
      </c>
      <c r="C7871" s="8" t="s">
        <v>137</v>
      </c>
      <c r="D7871" s="8">
        <v>0</v>
      </c>
      <c r="E7871" s="9">
        <v>31891.168962989399</v>
      </c>
      <c r="F7871" s="17">
        <f>SUMIFS(Table2[time],Table2[config],Table2[[#This Row],[config]],Table2[repetition],Table2[[#This Row],[repetition]])</f>
        <v>24634678.535298891</v>
      </c>
      <c r="G7871" s="17">
        <f>IF(Table2[[#This Row],[time]]&lt;7200000,1,0)</f>
        <v>1</v>
      </c>
      <c r="H7871" t="s">
        <v>237</v>
      </c>
      <c r="I7871">
        <v>7</v>
      </c>
      <c r="J7871" t="s">
        <v>238</v>
      </c>
      <c r="K7871" t="s">
        <v>239</v>
      </c>
      <c r="L7871" t="s">
        <v>251</v>
      </c>
      <c r="M7871" t="s">
        <v>241</v>
      </c>
      <c r="N7871" t="s">
        <v>244</v>
      </c>
      <c r="O7871">
        <v>110</v>
      </c>
      <c r="P7871">
        <v>120</v>
      </c>
      <c r="Q7871" t="s">
        <v>234</v>
      </c>
      <c r="R7871" t="s">
        <v>244</v>
      </c>
      <c r="S7871" t="s">
        <v>246</v>
      </c>
      <c r="T7871" t="b">
        <v>1</v>
      </c>
      <c r="U7871" t="b">
        <v>1</v>
      </c>
      <c r="V7871" t="b">
        <v>0</v>
      </c>
      <c r="W7871" t="b">
        <v>0</v>
      </c>
      <c r="X7871" t="b">
        <v>1</v>
      </c>
      <c r="Y7871" t="b">
        <v>1</v>
      </c>
      <c r="Z7871" t="b">
        <v>1</v>
      </c>
      <c r="AA7871" t="b">
        <v>1</v>
      </c>
      <c r="AB7871" t="b">
        <v>1</v>
      </c>
      <c r="AC7871" t="b">
        <v>1</v>
      </c>
    </row>
    <row r="7872" spans="1:29" x14ac:dyDescent="0.2">
      <c r="A7872" s="6">
        <v>2</v>
      </c>
      <c r="B7872" s="6" t="s">
        <v>178</v>
      </c>
      <c r="C7872" s="6" t="s">
        <v>137</v>
      </c>
      <c r="D7872" s="6">
        <v>0</v>
      </c>
      <c r="E7872" s="7">
        <v>28799.400428018998</v>
      </c>
      <c r="F7872" s="16">
        <f>SUMIFS(Table2[time],Table2[config],Table2[[#This Row],[config]],Table2[repetition],Table2[[#This Row],[repetition]])</f>
        <v>24634678.535298891</v>
      </c>
      <c r="G7872" s="16">
        <f>IF(Table2[[#This Row],[time]]&lt;7200000,1,0)</f>
        <v>1</v>
      </c>
      <c r="H7872" t="s">
        <v>237</v>
      </c>
      <c r="I7872">
        <v>7</v>
      </c>
      <c r="J7872" t="s">
        <v>238</v>
      </c>
      <c r="K7872" t="s">
        <v>239</v>
      </c>
      <c r="L7872" t="s">
        <v>251</v>
      </c>
      <c r="M7872" t="s">
        <v>241</v>
      </c>
      <c r="N7872" t="s">
        <v>244</v>
      </c>
      <c r="O7872">
        <v>110</v>
      </c>
      <c r="P7872">
        <v>120</v>
      </c>
      <c r="Q7872" t="s">
        <v>234</v>
      </c>
      <c r="R7872" t="s">
        <v>244</v>
      </c>
      <c r="S7872" t="s">
        <v>246</v>
      </c>
      <c r="T7872" t="b">
        <v>1</v>
      </c>
      <c r="U7872" t="b">
        <v>1</v>
      </c>
      <c r="V7872" t="b">
        <v>0</v>
      </c>
      <c r="W7872" t="b">
        <v>0</v>
      </c>
      <c r="X7872" t="b">
        <v>1</v>
      </c>
      <c r="Y7872" t="b">
        <v>1</v>
      </c>
      <c r="Z7872" t="b">
        <v>1</v>
      </c>
      <c r="AA7872" t="b">
        <v>1</v>
      </c>
      <c r="AB7872" t="b">
        <v>1</v>
      </c>
      <c r="AC7872" t="b">
        <v>1</v>
      </c>
    </row>
    <row r="7873" spans="1:29" x14ac:dyDescent="0.2">
      <c r="A7873" s="8">
        <v>2</v>
      </c>
      <c r="B7873" s="8" t="s">
        <v>199</v>
      </c>
      <c r="C7873" s="8" t="s">
        <v>137</v>
      </c>
      <c r="D7873" s="8">
        <v>0</v>
      </c>
      <c r="E7873" s="9">
        <v>25564.955895999399</v>
      </c>
      <c r="F7873" s="17">
        <f>SUMIFS(Table2[time],Table2[config],Table2[[#This Row],[config]],Table2[repetition],Table2[[#This Row],[repetition]])</f>
        <v>24634678.535298891</v>
      </c>
      <c r="G7873" s="17">
        <f>IF(Table2[[#This Row],[time]]&lt;7200000,1,0)</f>
        <v>1</v>
      </c>
      <c r="H7873" t="s">
        <v>237</v>
      </c>
      <c r="I7873">
        <v>7</v>
      </c>
      <c r="J7873" t="s">
        <v>238</v>
      </c>
      <c r="K7873" t="s">
        <v>239</v>
      </c>
      <c r="L7873" t="s">
        <v>251</v>
      </c>
      <c r="M7873" t="s">
        <v>241</v>
      </c>
      <c r="N7873" t="s">
        <v>244</v>
      </c>
      <c r="O7873">
        <v>110</v>
      </c>
      <c r="P7873">
        <v>120</v>
      </c>
      <c r="Q7873" t="s">
        <v>234</v>
      </c>
      <c r="R7873" t="s">
        <v>244</v>
      </c>
      <c r="S7873" t="s">
        <v>246</v>
      </c>
      <c r="T7873" t="b">
        <v>1</v>
      </c>
      <c r="U7873" t="b">
        <v>1</v>
      </c>
      <c r="V7873" t="b">
        <v>0</v>
      </c>
      <c r="W7873" t="b">
        <v>0</v>
      </c>
      <c r="X7873" t="b">
        <v>1</v>
      </c>
      <c r="Y7873" t="b">
        <v>1</v>
      </c>
      <c r="Z7873" t="b">
        <v>1</v>
      </c>
      <c r="AA7873" t="b">
        <v>1</v>
      </c>
      <c r="AB7873" t="b">
        <v>1</v>
      </c>
      <c r="AC7873" t="b">
        <v>1</v>
      </c>
    </row>
    <row r="7874" spans="1:29" x14ac:dyDescent="0.2">
      <c r="A7874" s="6">
        <v>2</v>
      </c>
      <c r="B7874" s="6" t="s">
        <v>193</v>
      </c>
      <c r="C7874" s="6" t="s">
        <v>137</v>
      </c>
      <c r="D7874" s="6">
        <v>0</v>
      </c>
      <c r="E7874" s="7">
        <v>34840.034285036301</v>
      </c>
      <c r="F7874" s="16">
        <f>SUMIFS(Table2[time],Table2[config],Table2[[#This Row],[config]],Table2[repetition],Table2[[#This Row],[repetition]])</f>
        <v>24634678.535298891</v>
      </c>
      <c r="G7874" s="16">
        <f>IF(Table2[[#This Row],[time]]&lt;7200000,1,0)</f>
        <v>1</v>
      </c>
      <c r="H7874" t="s">
        <v>237</v>
      </c>
      <c r="I7874">
        <v>7</v>
      </c>
      <c r="J7874" t="s">
        <v>238</v>
      </c>
      <c r="K7874" t="s">
        <v>239</v>
      </c>
      <c r="L7874" t="s">
        <v>251</v>
      </c>
      <c r="M7874" t="s">
        <v>241</v>
      </c>
      <c r="N7874" t="s">
        <v>244</v>
      </c>
      <c r="O7874">
        <v>110</v>
      </c>
      <c r="P7874">
        <v>120</v>
      </c>
      <c r="Q7874" t="s">
        <v>234</v>
      </c>
      <c r="R7874" t="s">
        <v>244</v>
      </c>
      <c r="S7874" t="s">
        <v>246</v>
      </c>
      <c r="T7874" t="b">
        <v>1</v>
      </c>
      <c r="U7874" t="b">
        <v>1</v>
      </c>
      <c r="V7874" t="b">
        <v>0</v>
      </c>
      <c r="W7874" t="b">
        <v>0</v>
      </c>
      <c r="X7874" t="b">
        <v>1</v>
      </c>
      <c r="Y7874" t="b">
        <v>1</v>
      </c>
      <c r="Z7874" t="b">
        <v>1</v>
      </c>
      <c r="AA7874" t="b">
        <v>1</v>
      </c>
      <c r="AB7874" t="b">
        <v>1</v>
      </c>
      <c r="AC7874" t="b">
        <v>1</v>
      </c>
    </row>
    <row r="7875" spans="1:29" x14ac:dyDescent="0.2">
      <c r="A7875" s="8">
        <v>2</v>
      </c>
      <c r="B7875" s="8" t="s">
        <v>197</v>
      </c>
      <c r="C7875" s="8" t="s">
        <v>137</v>
      </c>
      <c r="D7875" s="8">
        <v>0</v>
      </c>
      <c r="E7875" s="9">
        <v>24166.0752419848</v>
      </c>
      <c r="F7875" s="17">
        <f>SUMIFS(Table2[time],Table2[config],Table2[[#This Row],[config]],Table2[repetition],Table2[[#This Row],[repetition]])</f>
        <v>24634678.535298891</v>
      </c>
      <c r="G7875" s="17">
        <f>IF(Table2[[#This Row],[time]]&lt;7200000,1,0)</f>
        <v>1</v>
      </c>
      <c r="H7875" t="s">
        <v>237</v>
      </c>
      <c r="I7875">
        <v>7</v>
      </c>
      <c r="J7875" t="s">
        <v>238</v>
      </c>
      <c r="K7875" t="s">
        <v>239</v>
      </c>
      <c r="L7875" t="s">
        <v>251</v>
      </c>
      <c r="M7875" t="s">
        <v>241</v>
      </c>
      <c r="N7875" t="s">
        <v>244</v>
      </c>
      <c r="O7875">
        <v>110</v>
      </c>
      <c r="P7875">
        <v>120</v>
      </c>
      <c r="Q7875" t="s">
        <v>234</v>
      </c>
      <c r="R7875" t="s">
        <v>244</v>
      </c>
      <c r="S7875" t="s">
        <v>246</v>
      </c>
      <c r="T7875" t="b">
        <v>1</v>
      </c>
      <c r="U7875" t="b">
        <v>1</v>
      </c>
      <c r="V7875" t="b">
        <v>0</v>
      </c>
      <c r="W7875" t="b">
        <v>0</v>
      </c>
      <c r="X7875" t="b">
        <v>1</v>
      </c>
      <c r="Y7875" t="b">
        <v>1</v>
      </c>
      <c r="Z7875" t="b">
        <v>1</v>
      </c>
      <c r="AA7875" t="b">
        <v>1</v>
      </c>
      <c r="AB7875" t="b">
        <v>1</v>
      </c>
      <c r="AC7875" t="b">
        <v>1</v>
      </c>
    </row>
    <row r="7876" spans="1:29" x14ac:dyDescent="0.2">
      <c r="A7876" s="6">
        <v>2</v>
      </c>
      <c r="B7876" s="6" t="s">
        <v>179</v>
      </c>
      <c r="C7876" s="6" t="s">
        <v>137</v>
      </c>
      <c r="D7876" s="6">
        <v>0</v>
      </c>
      <c r="E7876" s="7">
        <v>43554.441659012802</v>
      </c>
      <c r="F7876" s="16">
        <f>SUMIFS(Table2[time],Table2[config],Table2[[#This Row],[config]],Table2[repetition],Table2[[#This Row],[repetition]])</f>
        <v>24634678.535298891</v>
      </c>
      <c r="G7876" s="16">
        <f>IF(Table2[[#This Row],[time]]&lt;7200000,1,0)</f>
        <v>1</v>
      </c>
      <c r="H7876" t="s">
        <v>237</v>
      </c>
      <c r="I7876">
        <v>7</v>
      </c>
      <c r="J7876" t="s">
        <v>238</v>
      </c>
      <c r="K7876" t="s">
        <v>239</v>
      </c>
      <c r="L7876" t="s">
        <v>251</v>
      </c>
      <c r="M7876" t="s">
        <v>241</v>
      </c>
      <c r="N7876" t="s">
        <v>244</v>
      </c>
      <c r="O7876">
        <v>110</v>
      </c>
      <c r="P7876">
        <v>120</v>
      </c>
      <c r="Q7876" t="s">
        <v>234</v>
      </c>
      <c r="R7876" t="s">
        <v>244</v>
      </c>
      <c r="S7876" t="s">
        <v>246</v>
      </c>
      <c r="T7876" t="b">
        <v>1</v>
      </c>
      <c r="U7876" t="b">
        <v>1</v>
      </c>
      <c r="V7876" t="b">
        <v>0</v>
      </c>
      <c r="W7876" t="b">
        <v>0</v>
      </c>
      <c r="X7876" t="b">
        <v>1</v>
      </c>
      <c r="Y7876" t="b">
        <v>1</v>
      </c>
      <c r="Z7876" t="b">
        <v>1</v>
      </c>
      <c r="AA7876" t="b">
        <v>1</v>
      </c>
      <c r="AB7876" t="b">
        <v>1</v>
      </c>
      <c r="AC7876" t="b">
        <v>1</v>
      </c>
    </row>
    <row r="7877" spans="1:29" x14ac:dyDescent="0.2">
      <c r="A7877" s="8">
        <v>2</v>
      </c>
      <c r="B7877" s="8" t="s">
        <v>184</v>
      </c>
      <c r="C7877" s="8" t="s">
        <v>137</v>
      </c>
      <c r="D7877" s="8">
        <v>0</v>
      </c>
      <c r="E7877" s="9">
        <v>114283.024859963</v>
      </c>
      <c r="F7877" s="17">
        <f>SUMIFS(Table2[time],Table2[config],Table2[[#This Row],[config]],Table2[repetition],Table2[[#This Row],[repetition]])</f>
        <v>24634678.535298891</v>
      </c>
      <c r="G7877" s="17">
        <f>IF(Table2[[#This Row],[time]]&lt;7200000,1,0)</f>
        <v>1</v>
      </c>
      <c r="H7877" t="s">
        <v>237</v>
      </c>
      <c r="I7877">
        <v>7</v>
      </c>
      <c r="J7877" t="s">
        <v>238</v>
      </c>
      <c r="K7877" t="s">
        <v>239</v>
      </c>
      <c r="L7877" t="s">
        <v>251</v>
      </c>
      <c r="M7877" t="s">
        <v>241</v>
      </c>
      <c r="N7877" t="s">
        <v>244</v>
      </c>
      <c r="O7877">
        <v>110</v>
      </c>
      <c r="P7877">
        <v>120</v>
      </c>
      <c r="Q7877" t="s">
        <v>234</v>
      </c>
      <c r="R7877" t="s">
        <v>244</v>
      </c>
      <c r="S7877" t="s">
        <v>246</v>
      </c>
      <c r="T7877" t="b">
        <v>1</v>
      </c>
      <c r="U7877" t="b">
        <v>1</v>
      </c>
      <c r="V7877" t="b">
        <v>0</v>
      </c>
      <c r="W7877" t="b">
        <v>0</v>
      </c>
      <c r="X7877" t="b">
        <v>1</v>
      </c>
      <c r="Y7877" t="b">
        <v>1</v>
      </c>
      <c r="Z7877" t="b">
        <v>1</v>
      </c>
      <c r="AA7877" t="b">
        <v>1</v>
      </c>
      <c r="AB7877" t="b">
        <v>1</v>
      </c>
      <c r="AC7877" t="b">
        <v>1</v>
      </c>
    </row>
    <row r="7878" spans="1:29" x14ac:dyDescent="0.2">
      <c r="A7878" s="6">
        <v>2</v>
      </c>
      <c r="B7878" s="6" t="s">
        <v>196</v>
      </c>
      <c r="C7878" s="6" t="s">
        <v>137</v>
      </c>
      <c r="D7878" s="6">
        <v>3</v>
      </c>
      <c r="E7878" s="7">
        <v>96694.9350020149</v>
      </c>
      <c r="F7878" s="16">
        <f>SUMIFS(Table2[time],Table2[config],Table2[[#This Row],[config]],Table2[repetition],Table2[[#This Row],[repetition]])</f>
        <v>24634678.535298891</v>
      </c>
      <c r="G7878" s="16">
        <f>IF(Table2[[#This Row],[time]]&lt;7200000,1,0)</f>
        <v>1</v>
      </c>
      <c r="H7878" t="s">
        <v>237</v>
      </c>
      <c r="I7878">
        <v>7</v>
      </c>
      <c r="J7878" t="s">
        <v>238</v>
      </c>
      <c r="K7878" t="s">
        <v>239</v>
      </c>
      <c r="L7878" t="s">
        <v>251</v>
      </c>
      <c r="M7878" t="s">
        <v>241</v>
      </c>
      <c r="N7878" t="s">
        <v>244</v>
      </c>
      <c r="O7878">
        <v>110</v>
      </c>
      <c r="P7878">
        <v>120</v>
      </c>
      <c r="Q7878" t="s">
        <v>234</v>
      </c>
      <c r="R7878" t="s">
        <v>244</v>
      </c>
      <c r="S7878" t="s">
        <v>246</v>
      </c>
      <c r="T7878" t="b">
        <v>1</v>
      </c>
      <c r="U7878" t="b">
        <v>1</v>
      </c>
      <c r="V7878" t="b">
        <v>0</v>
      </c>
      <c r="W7878" t="b">
        <v>0</v>
      </c>
      <c r="X7878" t="b">
        <v>1</v>
      </c>
      <c r="Y7878" t="b">
        <v>1</v>
      </c>
      <c r="Z7878" t="b">
        <v>1</v>
      </c>
      <c r="AA7878" t="b">
        <v>1</v>
      </c>
      <c r="AB7878" t="b">
        <v>1</v>
      </c>
      <c r="AC7878" t="b">
        <v>1</v>
      </c>
    </row>
    <row r="7879" spans="1:29" x14ac:dyDescent="0.2">
      <c r="A7879" s="8">
        <v>2</v>
      </c>
      <c r="B7879" s="8" t="s">
        <v>177</v>
      </c>
      <c r="C7879" s="8" t="s">
        <v>137</v>
      </c>
      <c r="D7879" s="8">
        <v>0</v>
      </c>
      <c r="E7879" s="9">
        <v>53525.363275955897</v>
      </c>
      <c r="F7879" s="17">
        <f>SUMIFS(Table2[time],Table2[config],Table2[[#This Row],[config]],Table2[repetition],Table2[[#This Row],[repetition]])</f>
        <v>24634678.535298891</v>
      </c>
      <c r="G7879" s="17">
        <f>IF(Table2[[#This Row],[time]]&lt;7200000,1,0)</f>
        <v>1</v>
      </c>
      <c r="H7879" t="s">
        <v>237</v>
      </c>
      <c r="I7879">
        <v>7</v>
      </c>
      <c r="J7879" t="s">
        <v>238</v>
      </c>
      <c r="K7879" t="s">
        <v>239</v>
      </c>
      <c r="L7879" t="s">
        <v>251</v>
      </c>
      <c r="M7879" t="s">
        <v>241</v>
      </c>
      <c r="N7879" t="s">
        <v>244</v>
      </c>
      <c r="O7879">
        <v>110</v>
      </c>
      <c r="P7879">
        <v>120</v>
      </c>
      <c r="Q7879" t="s">
        <v>234</v>
      </c>
      <c r="R7879" t="s">
        <v>244</v>
      </c>
      <c r="S7879" t="s">
        <v>246</v>
      </c>
      <c r="T7879" t="b">
        <v>1</v>
      </c>
      <c r="U7879" t="b">
        <v>1</v>
      </c>
      <c r="V7879" t="b">
        <v>0</v>
      </c>
      <c r="W7879" t="b">
        <v>0</v>
      </c>
      <c r="X7879" t="b">
        <v>1</v>
      </c>
      <c r="Y7879" t="b">
        <v>1</v>
      </c>
      <c r="Z7879" t="b">
        <v>1</v>
      </c>
      <c r="AA7879" t="b">
        <v>1</v>
      </c>
      <c r="AB7879" t="b">
        <v>1</v>
      </c>
      <c r="AC7879" t="b">
        <v>1</v>
      </c>
    </row>
    <row r="7880" spans="1:29" x14ac:dyDescent="0.2">
      <c r="A7880" s="6">
        <v>2</v>
      </c>
      <c r="B7880" s="6" t="s">
        <v>186</v>
      </c>
      <c r="C7880" s="6" t="s">
        <v>137</v>
      </c>
      <c r="D7880" s="6">
        <v>0</v>
      </c>
      <c r="E7880" s="7">
        <v>38889.483923965599</v>
      </c>
      <c r="F7880" s="16">
        <f>SUMIFS(Table2[time],Table2[config],Table2[[#This Row],[config]],Table2[repetition],Table2[[#This Row],[repetition]])</f>
        <v>24634678.535298891</v>
      </c>
      <c r="G7880" s="16">
        <f>IF(Table2[[#This Row],[time]]&lt;7200000,1,0)</f>
        <v>1</v>
      </c>
      <c r="H7880" t="s">
        <v>237</v>
      </c>
      <c r="I7880">
        <v>7</v>
      </c>
      <c r="J7880" t="s">
        <v>238</v>
      </c>
      <c r="K7880" t="s">
        <v>239</v>
      </c>
      <c r="L7880" t="s">
        <v>251</v>
      </c>
      <c r="M7880" t="s">
        <v>241</v>
      </c>
      <c r="N7880" t="s">
        <v>244</v>
      </c>
      <c r="O7880">
        <v>110</v>
      </c>
      <c r="P7880">
        <v>120</v>
      </c>
      <c r="Q7880" t="s">
        <v>234</v>
      </c>
      <c r="R7880" t="s">
        <v>244</v>
      </c>
      <c r="S7880" t="s">
        <v>246</v>
      </c>
      <c r="T7880" t="b">
        <v>1</v>
      </c>
      <c r="U7880" t="b">
        <v>1</v>
      </c>
      <c r="V7880" t="b">
        <v>0</v>
      </c>
      <c r="W7880" t="b">
        <v>0</v>
      </c>
      <c r="X7880" t="b">
        <v>1</v>
      </c>
      <c r="Y7880" t="b">
        <v>1</v>
      </c>
      <c r="Z7880" t="b">
        <v>1</v>
      </c>
      <c r="AA7880" t="b">
        <v>1</v>
      </c>
      <c r="AB7880" t="b">
        <v>1</v>
      </c>
      <c r="AC7880" t="b">
        <v>1</v>
      </c>
    </row>
    <row r="7881" spans="1:29" x14ac:dyDescent="0.2">
      <c r="A7881" s="8">
        <v>2</v>
      </c>
      <c r="B7881" s="8" t="s">
        <v>190</v>
      </c>
      <c r="C7881" s="8" t="s">
        <v>137</v>
      </c>
      <c r="D7881" s="8">
        <v>0</v>
      </c>
      <c r="E7881" s="9">
        <v>189849.78566900801</v>
      </c>
      <c r="F7881" s="17">
        <f>SUMIFS(Table2[time],Table2[config],Table2[[#This Row],[config]],Table2[repetition],Table2[[#This Row],[repetition]])</f>
        <v>24634678.535298891</v>
      </c>
      <c r="G7881" s="17">
        <f>IF(Table2[[#This Row],[time]]&lt;7200000,1,0)</f>
        <v>1</v>
      </c>
      <c r="H7881" t="s">
        <v>237</v>
      </c>
      <c r="I7881">
        <v>7</v>
      </c>
      <c r="J7881" t="s">
        <v>238</v>
      </c>
      <c r="K7881" t="s">
        <v>239</v>
      </c>
      <c r="L7881" t="s">
        <v>251</v>
      </c>
      <c r="M7881" t="s">
        <v>241</v>
      </c>
      <c r="N7881" t="s">
        <v>244</v>
      </c>
      <c r="O7881">
        <v>110</v>
      </c>
      <c r="P7881">
        <v>120</v>
      </c>
      <c r="Q7881" t="s">
        <v>234</v>
      </c>
      <c r="R7881" t="s">
        <v>244</v>
      </c>
      <c r="S7881" t="s">
        <v>246</v>
      </c>
      <c r="T7881" t="b">
        <v>1</v>
      </c>
      <c r="U7881" t="b">
        <v>1</v>
      </c>
      <c r="V7881" t="b">
        <v>0</v>
      </c>
      <c r="W7881" t="b">
        <v>0</v>
      </c>
      <c r="X7881" t="b">
        <v>1</v>
      </c>
      <c r="Y7881" t="b">
        <v>1</v>
      </c>
      <c r="Z7881" t="b">
        <v>1</v>
      </c>
      <c r="AA7881" t="b">
        <v>1</v>
      </c>
      <c r="AB7881" t="b">
        <v>1</v>
      </c>
      <c r="AC7881" t="b">
        <v>1</v>
      </c>
    </row>
    <row r="7882" spans="1:29" x14ac:dyDescent="0.2">
      <c r="A7882" s="6">
        <v>2</v>
      </c>
      <c r="B7882" s="6" t="s">
        <v>202</v>
      </c>
      <c r="C7882" s="6" t="s">
        <v>137</v>
      </c>
      <c r="D7882" s="6">
        <v>0</v>
      </c>
      <c r="E7882" s="7">
        <v>50617.076207999999</v>
      </c>
      <c r="F7882" s="16">
        <f>SUMIFS(Table2[time],Table2[config],Table2[[#This Row],[config]],Table2[repetition],Table2[[#This Row],[repetition]])</f>
        <v>24634678.535298891</v>
      </c>
      <c r="G7882" s="16">
        <f>IF(Table2[[#This Row],[time]]&lt;7200000,1,0)</f>
        <v>1</v>
      </c>
      <c r="H7882" t="s">
        <v>237</v>
      </c>
      <c r="I7882">
        <v>7</v>
      </c>
      <c r="J7882" t="s">
        <v>238</v>
      </c>
      <c r="K7882" t="s">
        <v>239</v>
      </c>
      <c r="L7882" t="s">
        <v>251</v>
      </c>
      <c r="M7882" t="s">
        <v>241</v>
      </c>
      <c r="N7882" t="s">
        <v>244</v>
      </c>
      <c r="O7882">
        <v>110</v>
      </c>
      <c r="P7882">
        <v>120</v>
      </c>
      <c r="Q7882" t="s">
        <v>234</v>
      </c>
      <c r="R7882" t="s">
        <v>244</v>
      </c>
      <c r="S7882" t="s">
        <v>246</v>
      </c>
      <c r="T7882" t="b">
        <v>1</v>
      </c>
      <c r="U7882" t="b">
        <v>1</v>
      </c>
      <c r="V7882" t="b">
        <v>0</v>
      </c>
      <c r="W7882" t="b">
        <v>0</v>
      </c>
      <c r="X7882" t="b">
        <v>1</v>
      </c>
      <c r="Y7882" t="b">
        <v>1</v>
      </c>
      <c r="Z7882" t="b">
        <v>1</v>
      </c>
      <c r="AA7882" t="b">
        <v>1</v>
      </c>
      <c r="AB7882" t="b">
        <v>1</v>
      </c>
      <c r="AC7882" t="b">
        <v>1</v>
      </c>
    </row>
    <row r="7883" spans="1:29" x14ac:dyDescent="0.2">
      <c r="A7883" s="8">
        <v>2</v>
      </c>
      <c r="B7883" s="8" t="s">
        <v>198</v>
      </c>
      <c r="C7883" s="8" t="s">
        <v>137</v>
      </c>
      <c r="D7883" s="8">
        <v>0</v>
      </c>
      <c r="E7883" s="9">
        <v>146444.558320043</v>
      </c>
      <c r="F7883" s="17">
        <f>SUMIFS(Table2[time],Table2[config],Table2[[#This Row],[config]],Table2[repetition],Table2[[#This Row],[repetition]])</f>
        <v>24634678.535298891</v>
      </c>
      <c r="G7883" s="17">
        <f>IF(Table2[[#This Row],[time]]&lt;7200000,1,0)</f>
        <v>1</v>
      </c>
      <c r="H7883" t="s">
        <v>237</v>
      </c>
      <c r="I7883">
        <v>7</v>
      </c>
      <c r="J7883" t="s">
        <v>238</v>
      </c>
      <c r="K7883" t="s">
        <v>239</v>
      </c>
      <c r="L7883" t="s">
        <v>251</v>
      </c>
      <c r="M7883" t="s">
        <v>241</v>
      </c>
      <c r="N7883" t="s">
        <v>244</v>
      </c>
      <c r="O7883">
        <v>110</v>
      </c>
      <c r="P7883">
        <v>120</v>
      </c>
      <c r="Q7883" t="s">
        <v>234</v>
      </c>
      <c r="R7883" t="s">
        <v>244</v>
      </c>
      <c r="S7883" t="s">
        <v>246</v>
      </c>
      <c r="T7883" t="b">
        <v>1</v>
      </c>
      <c r="U7883" t="b">
        <v>1</v>
      </c>
      <c r="V7883" t="b">
        <v>0</v>
      </c>
      <c r="W7883" t="b">
        <v>0</v>
      </c>
      <c r="X7883" t="b">
        <v>1</v>
      </c>
      <c r="Y7883" t="b">
        <v>1</v>
      </c>
      <c r="Z7883" t="b">
        <v>1</v>
      </c>
      <c r="AA7883" t="b">
        <v>1</v>
      </c>
      <c r="AB7883" t="b">
        <v>1</v>
      </c>
      <c r="AC7883" t="b">
        <v>1</v>
      </c>
    </row>
    <row r="7884" spans="1:29" x14ac:dyDescent="0.2">
      <c r="A7884" s="6">
        <v>2</v>
      </c>
      <c r="B7884" s="6" t="s">
        <v>201</v>
      </c>
      <c r="C7884" s="6" t="s">
        <v>137</v>
      </c>
      <c r="D7884" s="6">
        <v>0</v>
      </c>
      <c r="E7884" s="7">
        <v>127812.70910101</v>
      </c>
      <c r="F7884" s="16">
        <f>SUMIFS(Table2[time],Table2[config],Table2[[#This Row],[config]],Table2[repetition],Table2[[#This Row],[repetition]])</f>
        <v>24634678.535298891</v>
      </c>
      <c r="G7884" s="16">
        <f>IF(Table2[[#This Row],[time]]&lt;7200000,1,0)</f>
        <v>1</v>
      </c>
      <c r="H7884" t="s">
        <v>237</v>
      </c>
      <c r="I7884">
        <v>7</v>
      </c>
      <c r="J7884" t="s">
        <v>238</v>
      </c>
      <c r="K7884" t="s">
        <v>239</v>
      </c>
      <c r="L7884" t="s">
        <v>251</v>
      </c>
      <c r="M7884" t="s">
        <v>241</v>
      </c>
      <c r="N7884" t="s">
        <v>244</v>
      </c>
      <c r="O7884">
        <v>110</v>
      </c>
      <c r="P7884">
        <v>120</v>
      </c>
      <c r="Q7884" t="s">
        <v>234</v>
      </c>
      <c r="R7884" t="s">
        <v>244</v>
      </c>
      <c r="S7884" t="s">
        <v>246</v>
      </c>
      <c r="T7884" t="b">
        <v>1</v>
      </c>
      <c r="U7884" t="b">
        <v>1</v>
      </c>
      <c r="V7884" t="b">
        <v>0</v>
      </c>
      <c r="W7884" t="b">
        <v>0</v>
      </c>
      <c r="X7884" t="b">
        <v>1</v>
      </c>
      <c r="Y7884" t="b">
        <v>1</v>
      </c>
      <c r="Z7884" t="b">
        <v>1</v>
      </c>
      <c r="AA7884" t="b">
        <v>1</v>
      </c>
      <c r="AB7884" t="b">
        <v>1</v>
      </c>
      <c r="AC7884" t="b">
        <v>1</v>
      </c>
    </row>
    <row r="7885" spans="1:29" x14ac:dyDescent="0.2">
      <c r="A7885" s="8">
        <v>2</v>
      </c>
      <c r="B7885" s="8" t="s">
        <v>188</v>
      </c>
      <c r="C7885" s="8" t="s">
        <v>137</v>
      </c>
      <c r="D7885" s="8">
        <v>0</v>
      </c>
      <c r="E7885" s="9">
        <v>180385.06938499599</v>
      </c>
      <c r="F7885" s="17">
        <f>SUMIFS(Table2[time],Table2[config],Table2[[#This Row],[config]],Table2[repetition],Table2[[#This Row],[repetition]])</f>
        <v>24634678.535298891</v>
      </c>
      <c r="G7885" s="17">
        <f>IF(Table2[[#This Row],[time]]&lt;7200000,1,0)</f>
        <v>1</v>
      </c>
      <c r="H7885" t="s">
        <v>237</v>
      </c>
      <c r="I7885">
        <v>7</v>
      </c>
      <c r="J7885" t="s">
        <v>238</v>
      </c>
      <c r="K7885" t="s">
        <v>239</v>
      </c>
      <c r="L7885" t="s">
        <v>251</v>
      </c>
      <c r="M7885" t="s">
        <v>241</v>
      </c>
      <c r="N7885" t="s">
        <v>244</v>
      </c>
      <c r="O7885">
        <v>110</v>
      </c>
      <c r="P7885">
        <v>120</v>
      </c>
      <c r="Q7885" t="s">
        <v>234</v>
      </c>
      <c r="R7885" t="s">
        <v>244</v>
      </c>
      <c r="S7885" t="s">
        <v>246</v>
      </c>
      <c r="T7885" t="b">
        <v>1</v>
      </c>
      <c r="U7885" t="b">
        <v>1</v>
      </c>
      <c r="V7885" t="b">
        <v>0</v>
      </c>
      <c r="W7885" t="b">
        <v>0</v>
      </c>
      <c r="X7885" t="b">
        <v>1</v>
      </c>
      <c r="Y7885" t="b">
        <v>1</v>
      </c>
      <c r="Z7885" t="b">
        <v>1</v>
      </c>
      <c r="AA7885" t="b">
        <v>1</v>
      </c>
      <c r="AB7885" t="b">
        <v>1</v>
      </c>
      <c r="AC7885" t="b">
        <v>1</v>
      </c>
    </row>
    <row r="7886" spans="1:29" x14ac:dyDescent="0.2">
      <c r="A7886" s="6">
        <v>2</v>
      </c>
      <c r="B7886" s="6" t="s">
        <v>200</v>
      </c>
      <c r="C7886" s="6" t="s">
        <v>137</v>
      </c>
      <c r="D7886" s="6">
        <v>0</v>
      </c>
      <c r="E7886" s="7">
        <v>294810.17018097901</v>
      </c>
      <c r="F7886" s="16">
        <f>SUMIFS(Table2[time],Table2[config],Table2[[#This Row],[config]],Table2[repetition],Table2[[#This Row],[repetition]])</f>
        <v>24634678.535298891</v>
      </c>
      <c r="G7886" s="16">
        <f>IF(Table2[[#This Row],[time]]&lt;7200000,1,0)</f>
        <v>1</v>
      </c>
      <c r="H7886" t="s">
        <v>237</v>
      </c>
      <c r="I7886">
        <v>7</v>
      </c>
      <c r="J7886" t="s">
        <v>238</v>
      </c>
      <c r="K7886" t="s">
        <v>239</v>
      </c>
      <c r="L7886" t="s">
        <v>251</v>
      </c>
      <c r="M7886" t="s">
        <v>241</v>
      </c>
      <c r="N7886" t="s">
        <v>244</v>
      </c>
      <c r="O7886">
        <v>110</v>
      </c>
      <c r="P7886">
        <v>120</v>
      </c>
      <c r="Q7886" t="s">
        <v>234</v>
      </c>
      <c r="R7886" t="s">
        <v>244</v>
      </c>
      <c r="S7886" t="s">
        <v>246</v>
      </c>
      <c r="T7886" t="b">
        <v>1</v>
      </c>
      <c r="U7886" t="b">
        <v>1</v>
      </c>
      <c r="V7886" t="b">
        <v>0</v>
      </c>
      <c r="W7886" t="b">
        <v>0</v>
      </c>
      <c r="X7886" t="b">
        <v>1</v>
      </c>
      <c r="Y7886" t="b">
        <v>1</v>
      </c>
      <c r="Z7886" t="b">
        <v>1</v>
      </c>
      <c r="AA7886" t="b">
        <v>1</v>
      </c>
      <c r="AB7886" t="b">
        <v>1</v>
      </c>
      <c r="AC7886" t="b">
        <v>1</v>
      </c>
    </row>
    <row r="7887" spans="1:29" x14ac:dyDescent="0.2">
      <c r="A7887" s="8">
        <v>2</v>
      </c>
      <c r="B7887" s="8" t="s">
        <v>203</v>
      </c>
      <c r="C7887" s="8" t="s">
        <v>137</v>
      </c>
      <c r="D7887" s="8">
        <v>0</v>
      </c>
      <c r="E7887" s="9">
        <v>432965.28785297403</v>
      </c>
      <c r="F7887" s="17">
        <f>SUMIFS(Table2[time],Table2[config],Table2[[#This Row],[config]],Table2[repetition],Table2[[#This Row],[repetition]])</f>
        <v>24634678.535298891</v>
      </c>
      <c r="G7887" s="17">
        <f>IF(Table2[[#This Row],[time]]&lt;7200000,1,0)</f>
        <v>1</v>
      </c>
      <c r="H7887" t="s">
        <v>237</v>
      </c>
      <c r="I7887">
        <v>7</v>
      </c>
      <c r="J7887" t="s">
        <v>238</v>
      </c>
      <c r="K7887" t="s">
        <v>239</v>
      </c>
      <c r="L7887" t="s">
        <v>251</v>
      </c>
      <c r="M7887" t="s">
        <v>241</v>
      </c>
      <c r="N7887" t="s">
        <v>244</v>
      </c>
      <c r="O7887">
        <v>110</v>
      </c>
      <c r="P7887">
        <v>120</v>
      </c>
      <c r="Q7887" t="s">
        <v>234</v>
      </c>
      <c r="R7887" t="s">
        <v>244</v>
      </c>
      <c r="S7887" t="s">
        <v>246</v>
      </c>
      <c r="T7887" t="b">
        <v>1</v>
      </c>
      <c r="U7887" t="b">
        <v>1</v>
      </c>
      <c r="V7887" t="b">
        <v>0</v>
      </c>
      <c r="W7887" t="b">
        <v>0</v>
      </c>
      <c r="X7887" t="b">
        <v>1</v>
      </c>
      <c r="Y7887" t="b">
        <v>1</v>
      </c>
      <c r="Z7887" t="b">
        <v>1</v>
      </c>
      <c r="AA7887" t="b">
        <v>1</v>
      </c>
      <c r="AB7887" t="b">
        <v>1</v>
      </c>
      <c r="AC7887" t="b">
        <v>1</v>
      </c>
    </row>
    <row r="7888" spans="1:29" x14ac:dyDescent="0.2">
      <c r="A7888" s="6">
        <v>2</v>
      </c>
      <c r="B7888" s="6" t="s">
        <v>191</v>
      </c>
      <c r="C7888" s="6" t="s">
        <v>137</v>
      </c>
      <c r="D7888" s="6">
        <v>15</v>
      </c>
      <c r="E7888" s="7">
        <v>448847.36759099102</v>
      </c>
      <c r="F7888" s="16">
        <f>SUMIFS(Table2[time],Table2[config],Table2[[#This Row],[config]],Table2[repetition],Table2[[#This Row],[repetition]])</f>
        <v>24634678.535298891</v>
      </c>
      <c r="G7888" s="16">
        <f>IF(Table2[[#This Row],[time]]&lt;7200000,1,0)</f>
        <v>1</v>
      </c>
      <c r="H7888" t="s">
        <v>237</v>
      </c>
      <c r="I7888">
        <v>7</v>
      </c>
      <c r="J7888" t="s">
        <v>238</v>
      </c>
      <c r="K7888" t="s">
        <v>239</v>
      </c>
      <c r="L7888" t="s">
        <v>251</v>
      </c>
      <c r="M7888" t="s">
        <v>241</v>
      </c>
      <c r="N7888" t="s">
        <v>244</v>
      </c>
      <c r="O7888">
        <v>110</v>
      </c>
      <c r="P7888">
        <v>120</v>
      </c>
      <c r="Q7888" t="s">
        <v>234</v>
      </c>
      <c r="R7888" t="s">
        <v>244</v>
      </c>
      <c r="S7888" t="s">
        <v>246</v>
      </c>
      <c r="T7888" t="b">
        <v>1</v>
      </c>
      <c r="U7888" t="b">
        <v>1</v>
      </c>
      <c r="V7888" t="b">
        <v>0</v>
      </c>
      <c r="W7888" t="b">
        <v>0</v>
      </c>
      <c r="X7888" t="b">
        <v>1</v>
      </c>
      <c r="Y7888" t="b">
        <v>1</v>
      </c>
      <c r="Z7888" t="b">
        <v>1</v>
      </c>
      <c r="AA7888" t="b">
        <v>1</v>
      </c>
      <c r="AB7888" t="b">
        <v>1</v>
      </c>
      <c r="AC7888" t="b">
        <v>1</v>
      </c>
    </row>
    <row r="7889" spans="1:29" x14ac:dyDescent="0.2">
      <c r="A7889" s="8">
        <v>2</v>
      </c>
      <c r="B7889" s="8" t="s">
        <v>204</v>
      </c>
      <c r="C7889" s="8" t="s">
        <v>137</v>
      </c>
      <c r="D7889" s="8">
        <v>0</v>
      </c>
      <c r="E7889" s="9">
        <v>7207590.7069650097</v>
      </c>
      <c r="F7889" s="17">
        <f>SUMIFS(Table2[time],Table2[config],Table2[[#This Row],[config]],Table2[repetition],Table2[[#This Row],[repetition]])</f>
        <v>24634678.535298891</v>
      </c>
      <c r="G7889" s="17">
        <f>IF(Table2[[#This Row],[time]]&lt;7200000,1,0)</f>
        <v>0</v>
      </c>
      <c r="H7889" t="s">
        <v>237</v>
      </c>
      <c r="I7889">
        <v>7</v>
      </c>
      <c r="J7889" t="s">
        <v>238</v>
      </c>
      <c r="K7889" t="s">
        <v>239</v>
      </c>
      <c r="L7889" t="s">
        <v>251</v>
      </c>
      <c r="M7889" t="s">
        <v>241</v>
      </c>
      <c r="N7889" t="s">
        <v>244</v>
      </c>
      <c r="O7889">
        <v>110</v>
      </c>
      <c r="P7889">
        <v>120</v>
      </c>
      <c r="Q7889" t="s">
        <v>234</v>
      </c>
      <c r="R7889" t="s">
        <v>244</v>
      </c>
      <c r="S7889" t="s">
        <v>246</v>
      </c>
      <c r="T7889" t="b">
        <v>1</v>
      </c>
      <c r="U7889" t="b">
        <v>1</v>
      </c>
      <c r="V7889" t="b">
        <v>0</v>
      </c>
      <c r="W7889" t="b">
        <v>0</v>
      </c>
      <c r="X7889" t="b">
        <v>1</v>
      </c>
      <c r="Y7889" t="b">
        <v>1</v>
      </c>
      <c r="Z7889" t="b">
        <v>1</v>
      </c>
      <c r="AA7889" t="b">
        <v>1</v>
      </c>
      <c r="AB7889" t="b">
        <v>1</v>
      </c>
      <c r="AC7889" t="b">
        <v>1</v>
      </c>
    </row>
    <row r="7890" spans="1:29" x14ac:dyDescent="0.2">
      <c r="A7890" s="6">
        <v>2</v>
      </c>
      <c r="B7890" s="6" t="s">
        <v>205</v>
      </c>
      <c r="C7890" s="6" t="s">
        <v>137</v>
      </c>
      <c r="D7890" s="6">
        <v>0</v>
      </c>
      <c r="E7890" s="7">
        <v>7214977.963579</v>
      </c>
      <c r="F7890" s="16">
        <f>SUMIFS(Table2[time],Table2[config],Table2[[#This Row],[config]],Table2[repetition],Table2[[#This Row],[repetition]])</f>
        <v>24634678.535298891</v>
      </c>
      <c r="G7890" s="16">
        <f>IF(Table2[[#This Row],[time]]&lt;7200000,1,0)</f>
        <v>0</v>
      </c>
      <c r="H7890" t="s">
        <v>237</v>
      </c>
      <c r="I7890">
        <v>7</v>
      </c>
      <c r="J7890" t="s">
        <v>238</v>
      </c>
      <c r="K7890" t="s">
        <v>239</v>
      </c>
      <c r="L7890" t="s">
        <v>251</v>
      </c>
      <c r="M7890" t="s">
        <v>241</v>
      </c>
      <c r="N7890" t="s">
        <v>244</v>
      </c>
      <c r="O7890">
        <v>110</v>
      </c>
      <c r="P7890">
        <v>120</v>
      </c>
      <c r="Q7890" t="s">
        <v>234</v>
      </c>
      <c r="R7890" t="s">
        <v>244</v>
      </c>
      <c r="S7890" t="s">
        <v>246</v>
      </c>
      <c r="T7890" t="b">
        <v>1</v>
      </c>
      <c r="U7890" t="b">
        <v>1</v>
      </c>
      <c r="V7890" t="b">
        <v>0</v>
      </c>
      <c r="W7890" t="b">
        <v>0</v>
      </c>
      <c r="X7890" t="b">
        <v>1</v>
      </c>
      <c r="Y7890" t="b">
        <v>1</v>
      </c>
      <c r="Z7890" t="b">
        <v>1</v>
      </c>
      <c r="AA7890" t="b">
        <v>1</v>
      </c>
      <c r="AB7890" t="b">
        <v>1</v>
      </c>
      <c r="AC7890" t="b">
        <v>1</v>
      </c>
    </row>
    <row r="7891" spans="1:29" x14ac:dyDescent="0.2">
      <c r="A7891" s="8">
        <v>2</v>
      </c>
      <c r="B7891" s="8" t="s">
        <v>187</v>
      </c>
      <c r="C7891" s="8" t="s">
        <v>137</v>
      </c>
      <c r="D7891" s="8">
        <v>0</v>
      </c>
      <c r="E7891" s="9">
        <v>7265658.7033229796</v>
      </c>
      <c r="F7891" s="17">
        <f>SUMIFS(Table2[time],Table2[config],Table2[[#This Row],[config]],Table2[repetition],Table2[[#This Row],[repetition]])</f>
        <v>24634678.535298891</v>
      </c>
      <c r="G7891" s="17">
        <f>IF(Table2[[#This Row],[time]]&lt;7200000,1,0)</f>
        <v>0</v>
      </c>
      <c r="H7891" t="s">
        <v>237</v>
      </c>
      <c r="I7891">
        <v>7</v>
      </c>
      <c r="J7891" t="s">
        <v>238</v>
      </c>
      <c r="K7891" t="s">
        <v>239</v>
      </c>
      <c r="L7891" t="s">
        <v>251</v>
      </c>
      <c r="M7891" t="s">
        <v>241</v>
      </c>
      <c r="N7891" t="s">
        <v>244</v>
      </c>
      <c r="O7891">
        <v>110</v>
      </c>
      <c r="P7891">
        <v>120</v>
      </c>
      <c r="Q7891" t="s">
        <v>234</v>
      </c>
      <c r="R7891" t="s">
        <v>244</v>
      </c>
      <c r="S7891" t="s">
        <v>246</v>
      </c>
      <c r="T7891" t="b">
        <v>1</v>
      </c>
      <c r="U7891" t="b">
        <v>1</v>
      </c>
      <c r="V7891" t="b">
        <v>0</v>
      </c>
      <c r="W7891" t="b">
        <v>0</v>
      </c>
      <c r="X7891" t="b">
        <v>1</v>
      </c>
      <c r="Y7891" t="b">
        <v>1</v>
      </c>
      <c r="Z7891" t="b">
        <v>1</v>
      </c>
      <c r="AA7891" t="b">
        <v>1</v>
      </c>
      <c r="AB7891" t="b">
        <v>1</v>
      </c>
      <c r="AC7891" t="b">
        <v>1</v>
      </c>
    </row>
    <row r="7892" spans="1:29" x14ac:dyDescent="0.2">
      <c r="A7892" s="6">
        <v>3</v>
      </c>
      <c r="B7892" s="6" t="s">
        <v>192</v>
      </c>
      <c r="C7892" s="6" t="s">
        <v>137</v>
      </c>
      <c r="D7892" s="6">
        <v>0</v>
      </c>
      <c r="E7892" s="7">
        <v>43912.603436969199</v>
      </c>
      <c r="F7892" s="16">
        <f>SUMIFS(Table2[time],Table2[config],Table2[[#This Row],[config]],Table2[repetition],Table2[[#This Row],[repetition]])</f>
        <v>24618836.149948049</v>
      </c>
      <c r="G7892" s="16">
        <f>IF(Table2[[#This Row],[time]]&lt;7200000,1,0)</f>
        <v>1</v>
      </c>
      <c r="H7892" t="s">
        <v>237</v>
      </c>
      <c r="I7892">
        <v>7</v>
      </c>
      <c r="J7892" t="s">
        <v>238</v>
      </c>
      <c r="K7892" t="s">
        <v>239</v>
      </c>
      <c r="L7892" t="s">
        <v>251</v>
      </c>
      <c r="M7892" t="s">
        <v>241</v>
      </c>
      <c r="N7892" t="s">
        <v>244</v>
      </c>
      <c r="O7892">
        <v>110</v>
      </c>
      <c r="P7892">
        <v>120</v>
      </c>
      <c r="Q7892" t="s">
        <v>234</v>
      </c>
      <c r="R7892" t="s">
        <v>244</v>
      </c>
      <c r="S7892" t="s">
        <v>246</v>
      </c>
      <c r="T7892" t="b">
        <v>1</v>
      </c>
      <c r="U7892" t="b">
        <v>1</v>
      </c>
      <c r="V7892" t="b">
        <v>0</v>
      </c>
      <c r="W7892" t="b">
        <v>0</v>
      </c>
      <c r="X7892" t="b">
        <v>1</v>
      </c>
      <c r="Y7892" t="b">
        <v>1</v>
      </c>
      <c r="Z7892" t="b">
        <v>1</v>
      </c>
      <c r="AA7892" t="b">
        <v>1</v>
      </c>
      <c r="AB7892" t="b">
        <v>1</v>
      </c>
      <c r="AC7892" t="b">
        <v>1</v>
      </c>
    </row>
    <row r="7893" spans="1:29" x14ac:dyDescent="0.2">
      <c r="A7893" s="8">
        <v>3</v>
      </c>
      <c r="B7893" s="8" t="s">
        <v>181</v>
      </c>
      <c r="C7893" s="8" t="s">
        <v>137</v>
      </c>
      <c r="D7893" s="8">
        <v>0</v>
      </c>
      <c r="E7893" s="9">
        <v>29811.0975590534</v>
      </c>
      <c r="F7893" s="17">
        <f>SUMIFS(Table2[time],Table2[config],Table2[[#This Row],[config]],Table2[repetition],Table2[[#This Row],[repetition]])</f>
        <v>24618836.149948049</v>
      </c>
      <c r="G7893" s="17">
        <f>IF(Table2[[#This Row],[time]]&lt;7200000,1,0)</f>
        <v>1</v>
      </c>
      <c r="H7893" t="s">
        <v>237</v>
      </c>
      <c r="I7893">
        <v>7</v>
      </c>
      <c r="J7893" t="s">
        <v>238</v>
      </c>
      <c r="K7893" t="s">
        <v>239</v>
      </c>
      <c r="L7893" t="s">
        <v>251</v>
      </c>
      <c r="M7893" t="s">
        <v>241</v>
      </c>
      <c r="N7893" t="s">
        <v>244</v>
      </c>
      <c r="O7893">
        <v>110</v>
      </c>
      <c r="P7893">
        <v>120</v>
      </c>
      <c r="Q7893" t="s">
        <v>234</v>
      </c>
      <c r="R7893" t="s">
        <v>244</v>
      </c>
      <c r="S7893" t="s">
        <v>246</v>
      </c>
      <c r="T7893" t="b">
        <v>1</v>
      </c>
      <c r="U7893" t="b">
        <v>1</v>
      </c>
      <c r="V7893" t="b">
        <v>0</v>
      </c>
      <c r="W7893" t="b">
        <v>0</v>
      </c>
      <c r="X7893" t="b">
        <v>1</v>
      </c>
      <c r="Y7893" t="b">
        <v>1</v>
      </c>
      <c r="Z7893" t="b">
        <v>1</v>
      </c>
      <c r="AA7893" t="b">
        <v>1</v>
      </c>
      <c r="AB7893" t="b">
        <v>1</v>
      </c>
      <c r="AC7893" t="b">
        <v>1</v>
      </c>
    </row>
    <row r="7894" spans="1:29" x14ac:dyDescent="0.2">
      <c r="A7894" s="6">
        <v>3</v>
      </c>
      <c r="B7894" s="6" t="s">
        <v>176</v>
      </c>
      <c r="C7894" s="6" t="s">
        <v>137</v>
      </c>
      <c r="D7894" s="6">
        <v>0</v>
      </c>
      <c r="E7894" s="7">
        <v>38302.221772959398</v>
      </c>
      <c r="F7894" s="16">
        <f>SUMIFS(Table2[time],Table2[config],Table2[[#This Row],[config]],Table2[repetition],Table2[[#This Row],[repetition]])</f>
        <v>24618836.149948049</v>
      </c>
      <c r="G7894" s="16">
        <f>IF(Table2[[#This Row],[time]]&lt;7200000,1,0)</f>
        <v>1</v>
      </c>
      <c r="H7894" t="s">
        <v>237</v>
      </c>
      <c r="I7894">
        <v>7</v>
      </c>
      <c r="J7894" t="s">
        <v>238</v>
      </c>
      <c r="K7894" t="s">
        <v>239</v>
      </c>
      <c r="L7894" t="s">
        <v>251</v>
      </c>
      <c r="M7894" t="s">
        <v>241</v>
      </c>
      <c r="N7894" t="s">
        <v>244</v>
      </c>
      <c r="O7894">
        <v>110</v>
      </c>
      <c r="P7894">
        <v>120</v>
      </c>
      <c r="Q7894" t="s">
        <v>234</v>
      </c>
      <c r="R7894" t="s">
        <v>244</v>
      </c>
      <c r="S7894" t="s">
        <v>246</v>
      </c>
      <c r="T7894" t="b">
        <v>1</v>
      </c>
      <c r="U7894" t="b">
        <v>1</v>
      </c>
      <c r="V7894" t="b">
        <v>0</v>
      </c>
      <c r="W7894" t="b">
        <v>0</v>
      </c>
      <c r="X7894" t="b">
        <v>1</v>
      </c>
      <c r="Y7894" t="b">
        <v>1</v>
      </c>
      <c r="Z7894" t="b">
        <v>1</v>
      </c>
      <c r="AA7894" t="b">
        <v>1</v>
      </c>
      <c r="AB7894" t="b">
        <v>1</v>
      </c>
      <c r="AC7894" t="b">
        <v>1</v>
      </c>
    </row>
    <row r="7895" spans="1:29" x14ac:dyDescent="0.2">
      <c r="A7895" s="8">
        <v>3</v>
      </c>
      <c r="B7895" s="8" t="s">
        <v>185</v>
      </c>
      <c r="C7895" s="8" t="s">
        <v>137</v>
      </c>
      <c r="D7895" s="8">
        <v>0</v>
      </c>
      <c r="E7895" s="9">
        <v>59223.406794015304</v>
      </c>
      <c r="F7895" s="17">
        <f>SUMIFS(Table2[time],Table2[config],Table2[[#This Row],[config]],Table2[repetition],Table2[[#This Row],[repetition]])</f>
        <v>24618836.149948049</v>
      </c>
      <c r="G7895" s="17">
        <f>IF(Table2[[#This Row],[time]]&lt;7200000,1,0)</f>
        <v>1</v>
      </c>
      <c r="H7895" t="s">
        <v>237</v>
      </c>
      <c r="I7895">
        <v>7</v>
      </c>
      <c r="J7895" t="s">
        <v>238</v>
      </c>
      <c r="K7895" t="s">
        <v>239</v>
      </c>
      <c r="L7895" t="s">
        <v>251</v>
      </c>
      <c r="M7895" t="s">
        <v>241</v>
      </c>
      <c r="N7895" t="s">
        <v>244</v>
      </c>
      <c r="O7895">
        <v>110</v>
      </c>
      <c r="P7895">
        <v>120</v>
      </c>
      <c r="Q7895" t="s">
        <v>234</v>
      </c>
      <c r="R7895" t="s">
        <v>244</v>
      </c>
      <c r="S7895" t="s">
        <v>246</v>
      </c>
      <c r="T7895" t="b">
        <v>1</v>
      </c>
      <c r="U7895" t="b">
        <v>1</v>
      </c>
      <c r="V7895" t="b">
        <v>0</v>
      </c>
      <c r="W7895" t="b">
        <v>0</v>
      </c>
      <c r="X7895" t="b">
        <v>1</v>
      </c>
      <c r="Y7895" t="b">
        <v>1</v>
      </c>
      <c r="Z7895" t="b">
        <v>1</v>
      </c>
      <c r="AA7895" t="b">
        <v>1</v>
      </c>
      <c r="AB7895" t="b">
        <v>1</v>
      </c>
      <c r="AC7895" t="b">
        <v>1</v>
      </c>
    </row>
    <row r="7896" spans="1:29" x14ac:dyDescent="0.2">
      <c r="A7896" s="6">
        <v>3</v>
      </c>
      <c r="B7896" s="6" t="s">
        <v>183</v>
      </c>
      <c r="C7896" s="6" t="s">
        <v>137</v>
      </c>
      <c r="D7896" s="6">
        <v>0</v>
      </c>
      <c r="E7896" s="7">
        <v>84445.094857015603</v>
      </c>
      <c r="F7896" s="16">
        <f>SUMIFS(Table2[time],Table2[config],Table2[[#This Row],[config]],Table2[repetition],Table2[[#This Row],[repetition]])</f>
        <v>24618836.149948049</v>
      </c>
      <c r="G7896" s="16">
        <f>IF(Table2[[#This Row],[time]]&lt;7200000,1,0)</f>
        <v>1</v>
      </c>
      <c r="H7896" t="s">
        <v>237</v>
      </c>
      <c r="I7896">
        <v>7</v>
      </c>
      <c r="J7896" t="s">
        <v>238</v>
      </c>
      <c r="K7896" t="s">
        <v>239</v>
      </c>
      <c r="L7896" t="s">
        <v>251</v>
      </c>
      <c r="M7896" t="s">
        <v>241</v>
      </c>
      <c r="N7896" t="s">
        <v>244</v>
      </c>
      <c r="O7896">
        <v>110</v>
      </c>
      <c r="P7896">
        <v>120</v>
      </c>
      <c r="Q7896" t="s">
        <v>234</v>
      </c>
      <c r="R7896" t="s">
        <v>244</v>
      </c>
      <c r="S7896" t="s">
        <v>246</v>
      </c>
      <c r="T7896" t="b">
        <v>1</v>
      </c>
      <c r="U7896" t="b">
        <v>1</v>
      </c>
      <c r="V7896" t="b">
        <v>0</v>
      </c>
      <c r="W7896" t="b">
        <v>0</v>
      </c>
      <c r="X7896" t="b">
        <v>1</v>
      </c>
      <c r="Y7896" t="b">
        <v>1</v>
      </c>
      <c r="Z7896" t="b">
        <v>1</v>
      </c>
      <c r="AA7896" t="b">
        <v>1</v>
      </c>
      <c r="AB7896" t="b">
        <v>1</v>
      </c>
      <c r="AC7896" t="b">
        <v>1</v>
      </c>
    </row>
    <row r="7897" spans="1:29" x14ac:dyDescent="0.2">
      <c r="A7897" s="8">
        <v>3</v>
      </c>
      <c r="B7897" s="8" t="s">
        <v>195</v>
      </c>
      <c r="C7897" s="8" t="s">
        <v>137</v>
      </c>
      <c r="D7897" s="8">
        <v>0</v>
      </c>
      <c r="E7897" s="9">
        <v>74193.295456003398</v>
      </c>
      <c r="F7897" s="17">
        <f>SUMIFS(Table2[time],Table2[config],Table2[[#This Row],[config]],Table2[repetition],Table2[[#This Row],[repetition]])</f>
        <v>24618836.149948049</v>
      </c>
      <c r="G7897" s="17">
        <f>IF(Table2[[#This Row],[time]]&lt;7200000,1,0)</f>
        <v>1</v>
      </c>
      <c r="H7897" t="s">
        <v>237</v>
      </c>
      <c r="I7897">
        <v>7</v>
      </c>
      <c r="J7897" t="s">
        <v>238</v>
      </c>
      <c r="K7897" t="s">
        <v>239</v>
      </c>
      <c r="L7897" t="s">
        <v>251</v>
      </c>
      <c r="M7897" t="s">
        <v>241</v>
      </c>
      <c r="N7897" t="s">
        <v>244</v>
      </c>
      <c r="O7897">
        <v>110</v>
      </c>
      <c r="P7897">
        <v>120</v>
      </c>
      <c r="Q7897" t="s">
        <v>234</v>
      </c>
      <c r="R7897" t="s">
        <v>244</v>
      </c>
      <c r="S7897" t="s">
        <v>246</v>
      </c>
      <c r="T7897" t="b">
        <v>1</v>
      </c>
      <c r="U7897" t="b">
        <v>1</v>
      </c>
      <c r="V7897" t="b">
        <v>0</v>
      </c>
      <c r="W7897" t="b">
        <v>0</v>
      </c>
      <c r="X7897" t="b">
        <v>1</v>
      </c>
      <c r="Y7897" t="b">
        <v>1</v>
      </c>
      <c r="Z7897" t="b">
        <v>1</v>
      </c>
      <c r="AA7897" t="b">
        <v>1</v>
      </c>
      <c r="AB7897" t="b">
        <v>1</v>
      </c>
      <c r="AC7897" t="b">
        <v>1</v>
      </c>
    </row>
    <row r="7898" spans="1:29" x14ac:dyDescent="0.2">
      <c r="A7898" s="6">
        <v>3</v>
      </c>
      <c r="B7898" s="6" t="s">
        <v>194</v>
      </c>
      <c r="C7898" s="6" t="s">
        <v>137</v>
      </c>
      <c r="D7898" s="6">
        <v>0</v>
      </c>
      <c r="E7898" s="7">
        <v>126805.40564598</v>
      </c>
      <c r="F7898" s="16">
        <f>SUMIFS(Table2[time],Table2[config],Table2[[#This Row],[config]],Table2[repetition],Table2[[#This Row],[repetition]])</f>
        <v>24618836.149948049</v>
      </c>
      <c r="G7898" s="16">
        <f>IF(Table2[[#This Row],[time]]&lt;7200000,1,0)</f>
        <v>1</v>
      </c>
      <c r="H7898" t="s">
        <v>237</v>
      </c>
      <c r="I7898">
        <v>7</v>
      </c>
      <c r="J7898" t="s">
        <v>238</v>
      </c>
      <c r="K7898" t="s">
        <v>239</v>
      </c>
      <c r="L7898" t="s">
        <v>251</v>
      </c>
      <c r="M7898" t="s">
        <v>241</v>
      </c>
      <c r="N7898" t="s">
        <v>244</v>
      </c>
      <c r="O7898">
        <v>110</v>
      </c>
      <c r="P7898">
        <v>120</v>
      </c>
      <c r="Q7898" t="s">
        <v>234</v>
      </c>
      <c r="R7898" t="s">
        <v>244</v>
      </c>
      <c r="S7898" t="s">
        <v>246</v>
      </c>
      <c r="T7898" t="b">
        <v>1</v>
      </c>
      <c r="U7898" t="b">
        <v>1</v>
      </c>
      <c r="V7898" t="b">
        <v>0</v>
      </c>
      <c r="W7898" t="b">
        <v>0</v>
      </c>
      <c r="X7898" t="b">
        <v>1</v>
      </c>
      <c r="Y7898" t="b">
        <v>1</v>
      </c>
      <c r="Z7898" t="b">
        <v>1</v>
      </c>
      <c r="AA7898" t="b">
        <v>1</v>
      </c>
      <c r="AB7898" t="b">
        <v>1</v>
      </c>
      <c r="AC7898" t="b">
        <v>1</v>
      </c>
    </row>
    <row r="7899" spans="1:29" x14ac:dyDescent="0.2">
      <c r="A7899" s="8">
        <v>3</v>
      </c>
      <c r="B7899" s="8" t="s">
        <v>180</v>
      </c>
      <c r="C7899" s="8" t="s">
        <v>137</v>
      </c>
      <c r="D7899" s="8">
        <v>0</v>
      </c>
      <c r="E7899" s="9">
        <v>28279.981150990301</v>
      </c>
      <c r="F7899" s="17">
        <f>SUMIFS(Table2[time],Table2[config],Table2[[#This Row],[config]],Table2[repetition],Table2[[#This Row],[repetition]])</f>
        <v>24618836.149948049</v>
      </c>
      <c r="G7899" s="17">
        <f>IF(Table2[[#This Row],[time]]&lt;7200000,1,0)</f>
        <v>1</v>
      </c>
      <c r="H7899" t="s">
        <v>237</v>
      </c>
      <c r="I7899">
        <v>7</v>
      </c>
      <c r="J7899" t="s">
        <v>238</v>
      </c>
      <c r="K7899" t="s">
        <v>239</v>
      </c>
      <c r="L7899" t="s">
        <v>251</v>
      </c>
      <c r="M7899" t="s">
        <v>241</v>
      </c>
      <c r="N7899" t="s">
        <v>244</v>
      </c>
      <c r="O7899">
        <v>110</v>
      </c>
      <c r="P7899">
        <v>120</v>
      </c>
      <c r="Q7899" t="s">
        <v>234</v>
      </c>
      <c r="R7899" t="s">
        <v>244</v>
      </c>
      <c r="S7899" t="s">
        <v>246</v>
      </c>
      <c r="T7899" t="b">
        <v>1</v>
      </c>
      <c r="U7899" t="b">
        <v>1</v>
      </c>
      <c r="V7899" t="b">
        <v>0</v>
      </c>
      <c r="W7899" t="b">
        <v>0</v>
      </c>
      <c r="X7899" t="b">
        <v>1</v>
      </c>
      <c r="Y7899" t="b">
        <v>1</v>
      </c>
      <c r="Z7899" t="b">
        <v>1</v>
      </c>
      <c r="AA7899" t="b">
        <v>1</v>
      </c>
      <c r="AB7899" t="b">
        <v>1</v>
      </c>
      <c r="AC7899" t="b">
        <v>1</v>
      </c>
    </row>
    <row r="7900" spans="1:29" x14ac:dyDescent="0.2">
      <c r="A7900" s="6">
        <v>3</v>
      </c>
      <c r="B7900" s="6" t="s">
        <v>182</v>
      </c>
      <c r="C7900" s="6" t="s">
        <v>137</v>
      </c>
      <c r="D7900" s="6">
        <v>4</v>
      </c>
      <c r="E7900" s="7">
        <v>127029.213581932</v>
      </c>
      <c r="F7900" s="16">
        <f>SUMIFS(Table2[time],Table2[config],Table2[[#This Row],[config]],Table2[repetition],Table2[[#This Row],[repetition]])</f>
        <v>24618836.149948049</v>
      </c>
      <c r="G7900" s="16">
        <f>IF(Table2[[#This Row],[time]]&lt;7200000,1,0)</f>
        <v>1</v>
      </c>
      <c r="H7900" t="s">
        <v>237</v>
      </c>
      <c r="I7900">
        <v>7</v>
      </c>
      <c r="J7900" t="s">
        <v>238</v>
      </c>
      <c r="K7900" t="s">
        <v>239</v>
      </c>
      <c r="L7900" t="s">
        <v>251</v>
      </c>
      <c r="M7900" t="s">
        <v>241</v>
      </c>
      <c r="N7900" t="s">
        <v>244</v>
      </c>
      <c r="O7900">
        <v>110</v>
      </c>
      <c r="P7900">
        <v>120</v>
      </c>
      <c r="Q7900" t="s">
        <v>234</v>
      </c>
      <c r="R7900" t="s">
        <v>244</v>
      </c>
      <c r="S7900" t="s">
        <v>246</v>
      </c>
      <c r="T7900" t="b">
        <v>1</v>
      </c>
      <c r="U7900" t="b">
        <v>1</v>
      </c>
      <c r="V7900" t="b">
        <v>0</v>
      </c>
      <c r="W7900" t="b">
        <v>0</v>
      </c>
      <c r="X7900" t="b">
        <v>1</v>
      </c>
      <c r="Y7900" t="b">
        <v>1</v>
      </c>
      <c r="Z7900" t="b">
        <v>1</v>
      </c>
      <c r="AA7900" t="b">
        <v>1</v>
      </c>
      <c r="AB7900" t="b">
        <v>1</v>
      </c>
      <c r="AC7900" t="b">
        <v>1</v>
      </c>
    </row>
    <row r="7901" spans="1:29" x14ac:dyDescent="0.2">
      <c r="A7901" s="8">
        <v>3</v>
      </c>
      <c r="B7901" s="8" t="s">
        <v>189</v>
      </c>
      <c r="C7901" s="8" t="s">
        <v>137</v>
      </c>
      <c r="D7901" s="8">
        <v>0</v>
      </c>
      <c r="E7901" s="9">
        <v>36918.5758359963</v>
      </c>
      <c r="F7901" s="17">
        <f>SUMIFS(Table2[time],Table2[config],Table2[[#This Row],[config]],Table2[repetition],Table2[[#This Row],[repetition]])</f>
        <v>24618836.149948049</v>
      </c>
      <c r="G7901" s="17">
        <f>IF(Table2[[#This Row],[time]]&lt;7200000,1,0)</f>
        <v>1</v>
      </c>
      <c r="H7901" t="s">
        <v>237</v>
      </c>
      <c r="I7901">
        <v>7</v>
      </c>
      <c r="J7901" t="s">
        <v>238</v>
      </c>
      <c r="K7901" t="s">
        <v>239</v>
      </c>
      <c r="L7901" t="s">
        <v>251</v>
      </c>
      <c r="M7901" t="s">
        <v>241</v>
      </c>
      <c r="N7901" t="s">
        <v>244</v>
      </c>
      <c r="O7901">
        <v>110</v>
      </c>
      <c r="P7901">
        <v>120</v>
      </c>
      <c r="Q7901" t="s">
        <v>234</v>
      </c>
      <c r="R7901" t="s">
        <v>244</v>
      </c>
      <c r="S7901" t="s">
        <v>246</v>
      </c>
      <c r="T7901" t="b">
        <v>1</v>
      </c>
      <c r="U7901" t="b">
        <v>1</v>
      </c>
      <c r="V7901" t="b">
        <v>0</v>
      </c>
      <c r="W7901" t="b">
        <v>0</v>
      </c>
      <c r="X7901" t="b">
        <v>1</v>
      </c>
      <c r="Y7901" t="b">
        <v>1</v>
      </c>
      <c r="Z7901" t="b">
        <v>1</v>
      </c>
      <c r="AA7901" t="b">
        <v>1</v>
      </c>
      <c r="AB7901" t="b">
        <v>1</v>
      </c>
      <c r="AC7901" t="b">
        <v>1</v>
      </c>
    </row>
    <row r="7902" spans="1:29" x14ac:dyDescent="0.2">
      <c r="A7902" s="6">
        <v>3</v>
      </c>
      <c r="B7902" s="6" t="s">
        <v>178</v>
      </c>
      <c r="C7902" s="6" t="s">
        <v>137</v>
      </c>
      <c r="D7902" s="6">
        <v>0</v>
      </c>
      <c r="E7902" s="7">
        <v>41396.624493994699</v>
      </c>
      <c r="F7902" s="16">
        <f>SUMIFS(Table2[time],Table2[config],Table2[[#This Row],[config]],Table2[repetition],Table2[[#This Row],[repetition]])</f>
        <v>24618836.149948049</v>
      </c>
      <c r="G7902" s="16">
        <f>IF(Table2[[#This Row],[time]]&lt;7200000,1,0)</f>
        <v>1</v>
      </c>
      <c r="H7902" t="s">
        <v>237</v>
      </c>
      <c r="I7902">
        <v>7</v>
      </c>
      <c r="J7902" t="s">
        <v>238</v>
      </c>
      <c r="K7902" t="s">
        <v>239</v>
      </c>
      <c r="L7902" t="s">
        <v>251</v>
      </c>
      <c r="M7902" t="s">
        <v>241</v>
      </c>
      <c r="N7902" t="s">
        <v>244</v>
      </c>
      <c r="O7902">
        <v>110</v>
      </c>
      <c r="P7902">
        <v>120</v>
      </c>
      <c r="Q7902" t="s">
        <v>234</v>
      </c>
      <c r="R7902" t="s">
        <v>244</v>
      </c>
      <c r="S7902" t="s">
        <v>246</v>
      </c>
      <c r="T7902" t="b">
        <v>1</v>
      </c>
      <c r="U7902" t="b">
        <v>1</v>
      </c>
      <c r="V7902" t="b">
        <v>0</v>
      </c>
      <c r="W7902" t="b">
        <v>0</v>
      </c>
      <c r="X7902" t="b">
        <v>1</v>
      </c>
      <c r="Y7902" t="b">
        <v>1</v>
      </c>
      <c r="Z7902" t="b">
        <v>1</v>
      </c>
      <c r="AA7902" t="b">
        <v>1</v>
      </c>
      <c r="AB7902" t="b">
        <v>1</v>
      </c>
      <c r="AC7902" t="b">
        <v>1</v>
      </c>
    </row>
    <row r="7903" spans="1:29" x14ac:dyDescent="0.2">
      <c r="A7903" s="8">
        <v>3</v>
      </c>
      <c r="B7903" s="8" t="s">
        <v>199</v>
      </c>
      <c r="C7903" s="8" t="s">
        <v>137</v>
      </c>
      <c r="D7903" s="8">
        <v>0</v>
      </c>
      <c r="E7903" s="9">
        <v>27118.599859997601</v>
      </c>
      <c r="F7903" s="17">
        <f>SUMIFS(Table2[time],Table2[config],Table2[[#This Row],[config]],Table2[repetition],Table2[[#This Row],[repetition]])</f>
        <v>24618836.149948049</v>
      </c>
      <c r="G7903" s="17">
        <f>IF(Table2[[#This Row],[time]]&lt;7200000,1,0)</f>
        <v>1</v>
      </c>
      <c r="H7903" t="s">
        <v>237</v>
      </c>
      <c r="I7903">
        <v>7</v>
      </c>
      <c r="J7903" t="s">
        <v>238</v>
      </c>
      <c r="K7903" t="s">
        <v>239</v>
      </c>
      <c r="L7903" t="s">
        <v>251</v>
      </c>
      <c r="M7903" t="s">
        <v>241</v>
      </c>
      <c r="N7903" t="s">
        <v>244</v>
      </c>
      <c r="O7903">
        <v>110</v>
      </c>
      <c r="P7903">
        <v>120</v>
      </c>
      <c r="Q7903" t="s">
        <v>234</v>
      </c>
      <c r="R7903" t="s">
        <v>244</v>
      </c>
      <c r="S7903" t="s">
        <v>246</v>
      </c>
      <c r="T7903" t="b">
        <v>1</v>
      </c>
      <c r="U7903" t="b">
        <v>1</v>
      </c>
      <c r="V7903" t="b">
        <v>0</v>
      </c>
      <c r="W7903" t="b">
        <v>0</v>
      </c>
      <c r="X7903" t="b">
        <v>1</v>
      </c>
      <c r="Y7903" t="b">
        <v>1</v>
      </c>
      <c r="Z7903" t="b">
        <v>1</v>
      </c>
      <c r="AA7903" t="b">
        <v>1</v>
      </c>
      <c r="AB7903" t="b">
        <v>1</v>
      </c>
      <c r="AC7903" t="b">
        <v>1</v>
      </c>
    </row>
    <row r="7904" spans="1:29" x14ac:dyDescent="0.2">
      <c r="A7904" s="6">
        <v>3</v>
      </c>
      <c r="B7904" s="6" t="s">
        <v>193</v>
      </c>
      <c r="C7904" s="6" t="s">
        <v>137</v>
      </c>
      <c r="D7904" s="6">
        <v>0</v>
      </c>
      <c r="E7904" s="7">
        <v>40363.530101953002</v>
      </c>
      <c r="F7904" s="16">
        <f>SUMIFS(Table2[time],Table2[config],Table2[[#This Row],[config]],Table2[repetition],Table2[[#This Row],[repetition]])</f>
        <v>24618836.149948049</v>
      </c>
      <c r="G7904" s="16">
        <f>IF(Table2[[#This Row],[time]]&lt;7200000,1,0)</f>
        <v>1</v>
      </c>
      <c r="H7904" t="s">
        <v>237</v>
      </c>
      <c r="I7904">
        <v>7</v>
      </c>
      <c r="J7904" t="s">
        <v>238</v>
      </c>
      <c r="K7904" t="s">
        <v>239</v>
      </c>
      <c r="L7904" t="s">
        <v>251</v>
      </c>
      <c r="M7904" t="s">
        <v>241</v>
      </c>
      <c r="N7904" t="s">
        <v>244</v>
      </c>
      <c r="O7904">
        <v>110</v>
      </c>
      <c r="P7904">
        <v>120</v>
      </c>
      <c r="Q7904" t="s">
        <v>234</v>
      </c>
      <c r="R7904" t="s">
        <v>244</v>
      </c>
      <c r="S7904" t="s">
        <v>246</v>
      </c>
      <c r="T7904" t="b">
        <v>1</v>
      </c>
      <c r="U7904" t="b">
        <v>1</v>
      </c>
      <c r="V7904" t="b">
        <v>0</v>
      </c>
      <c r="W7904" t="b">
        <v>0</v>
      </c>
      <c r="X7904" t="b">
        <v>1</v>
      </c>
      <c r="Y7904" t="b">
        <v>1</v>
      </c>
      <c r="Z7904" t="b">
        <v>1</v>
      </c>
      <c r="AA7904" t="b">
        <v>1</v>
      </c>
      <c r="AB7904" t="b">
        <v>1</v>
      </c>
      <c r="AC7904" t="b">
        <v>1</v>
      </c>
    </row>
    <row r="7905" spans="1:29" x14ac:dyDescent="0.2">
      <c r="A7905" s="8">
        <v>3</v>
      </c>
      <c r="B7905" s="8" t="s">
        <v>184</v>
      </c>
      <c r="C7905" s="8" t="s">
        <v>137</v>
      </c>
      <c r="D7905" s="8">
        <v>0</v>
      </c>
      <c r="E7905" s="9">
        <v>126498.401622986</v>
      </c>
      <c r="F7905" s="17">
        <f>SUMIFS(Table2[time],Table2[config],Table2[[#This Row],[config]],Table2[repetition],Table2[[#This Row],[repetition]])</f>
        <v>24618836.149948049</v>
      </c>
      <c r="G7905" s="17">
        <f>IF(Table2[[#This Row],[time]]&lt;7200000,1,0)</f>
        <v>1</v>
      </c>
      <c r="H7905" t="s">
        <v>237</v>
      </c>
      <c r="I7905">
        <v>7</v>
      </c>
      <c r="J7905" t="s">
        <v>238</v>
      </c>
      <c r="K7905" t="s">
        <v>239</v>
      </c>
      <c r="L7905" t="s">
        <v>251</v>
      </c>
      <c r="M7905" t="s">
        <v>241</v>
      </c>
      <c r="N7905" t="s">
        <v>244</v>
      </c>
      <c r="O7905">
        <v>110</v>
      </c>
      <c r="P7905">
        <v>120</v>
      </c>
      <c r="Q7905" t="s">
        <v>234</v>
      </c>
      <c r="R7905" t="s">
        <v>244</v>
      </c>
      <c r="S7905" t="s">
        <v>246</v>
      </c>
      <c r="T7905" t="b">
        <v>1</v>
      </c>
      <c r="U7905" t="b">
        <v>1</v>
      </c>
      <c r="V7905" t="b">
        <v>0</v>
      </c>
      <c r="W7905" t="b">
        <v>0</v>
      </c>
      <c r="X7905" t="b">
        <v>1</v>
      </c>
      <c r="Y7905" t="b">
        <v>1</v>
      </c>
      <c r="Z7905" t="b">
        <v>1</v>
      </c>
      <c r="AA7905" t="b">
        <v>1</v>
      </c>
      <c r="AB7905" t="b">
        <v>1</v>
      </c>
      <c r="AC7905" t="b">
        <v>1</v>
      </c>
    </row>
    <row r="7906" spans="1:29" x14ac:dyDescent="0.2">
      <c r="A7906" s="6">
        <v>3</v>
      </c>
      <c r="B7906" s="6" t="s">
        <v>197</v>
      </c>
      <c r="C7906" s="6" t="s">
        <v>137</v>
      </c>
      <c r="D7906" s="6">
        <v>0</v>
      </c>
      <c r="E7906" s="7">
        <v>27527.738455100902</v>
      </c>
      <c r="F7906" s="16">
        <f>SUMIFS(Table2[time],Table2[config],Table2[[#This Row],[config]],Table2[repetition],Table2[[#This Row],[repetition]])</f>
        <v>24618836.149948049</v>
      </c>
      <c r="G7906" s="16">
        <f>IF(Table2[[#This Row],[time]]&lt;7200000,1,0)</f>
        <v>1</v>
      </c>
      <c r="H7906" t="s">
        <v>237</v>
      </c>
      <c r="I7906">
        <v>7</v>
      </c>
      <c r="J7906" t="s">
        <v>238</v>
      </c>
      <c r="K7906" t="s">
        <v>239</v>
      </c>
      <c r="L7906" t="s">
        <v>251</v>
      </c>
      <c r="M7906" t="s">
        <v>241</v>
      </c>
      <c r="N7906" t="s">
        <v>244</v>
      </c>
      <c r="O7906">
        <v>110</v>
      </c>
      <c r="P7906">
        <v>120</v>
      </c>
      <c r="Q7906" t="s">
        <v>234</v>
      </c>
      <c r="R7906" t="s">
        <v>244</v>
      </c>
      <c r="S7906" t="s">
        <v>246</v>
      </c>
      <c r="T7906" t="b">
        <v>1</v>
      </c>
      <c r="U7906" t="b">
        <v>1</v>
      </c>
      <c r="V7906" t="b">
        <v>0</v>
      </c>
      <c r="W7906" t="b">
        <v>0</v>
      </c>
      <c r="X7906" t="b">
        <v>1</v>
      </c>
      <c r="Y7906" t="b">
        <v>1</v>
      </c>
      <c r="Z7906" t="b">
        <v>1</v>
      </c>
      <c r="AA7906" t="b">
        <v>1</v>
      </c>
      <c r="AB7906" t="b">
        <v>1</v>
      </c>
      <c r="AC7906" t="b">
        <v>1</v>
      </c>
    </row>
    <row r="7907" spans="1:29" x14ac:dyDescent="0.2">
      <c r="A7907" s="8">
        <v>3</v>
      </c>
      <c r="B7907" s="8" t="s">
        <v>179</v>
      </c>
      <c r="C7907" s="8" t="s">
        <v>137</v>
      </c>
      <c r="D7907" s="8">
        <v>0</v>
      </c>
      <c r="E7907" s="9">
        <v>39841.442467993998</v>
      </c>
      <c r="F7907" s="17">
        <f>SUMIFS(Table2[time],Table2[config],Table2[[#This Row],[config]],Table2[repetition],Table2[[#This Row],[repetition]])</f>
        <v>24618836.149948049</v>
      </c>
      <c r="G7907" s="17">
        <f>IF(Table2[[#This Row],[time]]&lt;7200000,1,0)</f>
        <v>1</v>
      </c>
      <c r="H7907" t="s">
        <v>237</v>
      </c>
      <c r="I7907">
        <v>7</v>
      </c>
      <c r="J7907" t="s">
        <v>238</v>
      </c>
      <c r="K7907" t="s">
        <v>239</v>
      </c>
      <c r="L7907" t="s">
        <v>251</v>
      </c>
      <c r="M7907" t="s">
        <v>241</v>
      </c>
      <c r="N7907" t="s">
        <v>244</v>
      </c>
      <c r="O7907">
        <v>110</v>
      </c>
      <c r="P7907">
        <v>120</v>
      </c>
      <c r="Q7907" t="s">
        <v>234</v>
      </c>
      <c r="R7907" t="s">
        <v>244</v>
      </c>
      <c r="S7907" t="s">
        <v>246</v>
      </c>
      <c r="T7907" t="b">
        <v>1</v>
      </c>
      <c r="U7907" t="b">
        <v>1</v>
      </c>
      <c r="V7907" t="b">
        <v>0</v>
      </c>
      <c r="W7907" t="b">
        <v>0</v>
      </c>
      <c r="X7907" t="b">
        <v>1</v>
      </c>
      <c r="Y7907" t="b">
        <v>1</v>
      </c>
      <c r="Z7907" t="b">
        <v>1</v>
      </c>
      <c r="AA7907" t="b">
        <v>1</v>
      </c>
      <c r="AB7907" t="b">
        <v>1</v>
      </c>
      <c r="AC7907" t="b">
        <v>1</v>
      </c>
    </row>
    <row r="7908" spans="1:29" x14ac:dyDescent="0.2">
      <c r="A7908" s="6">
        <v>3</v>
      </c>
      <c r="B7908" s="6" t="s">
        <v>186</v>
      </c>
      <c r="C7908" s="6" t="s">
        <v>137</v>
      </c>
      <c r="D7908" s="6">
        <v>0</v>
      </c>
      <c r="E7908" s="7">
        <v>40728.019596077502</v>
      </c>
      <c r="F7908" s="16">
        <f>SUMIFS(Table2[time],Table2[config],Table2[[#This Row],[config]],Table2[repetition],Table2[[#This Row],[repetition]])</f>
        <v>24618836.149948049</v>
      </c>
      <c r="G7908" s="16">
        <f>IF(Table2[[#This Row],[time]]&lt;7200000,1,0)</f>
        <v>1</v>
      </c>
      <c r="H7908" t="s">
        <v>237</v>
      </c>
      <c r="I7908">
        <v>7</v>
      </c>
      <c r="J7908" t="s">
        <v>238</v>
      </c>
      <c r="K7908" t="s">
        <v>239</v>
      </c>
      <c r="L7908" t="s">
        <v>251</v>
      </c>
      <c r="M7908" t="s">
        <v>241</v>
      </c>
      <c r="N7908" t="s">
        <v>244</v>
      </c>
      <c r="O7908">
        <v>110</v>
      </c>
      <c r="P7908">
        <v>120</v>
      </c>
      <c r="Q7908" t="s">
        <v>234</v>
      </c>
      <c r="R7908" t="s">
        <v>244</v>
      </c>
      <c r="S7908" t="s">
        <v>246</v>
      </c>
      <c r="T7908" t="b">
        <v>1</v>
      </c>
      <c r="U7908" t="b">
        <v>1</v>
      </c>
      <c r="V7908" t="b">
        <v>0</v>
      </c>
      <c r="W7908" t="b">
        <v>0</v>
      </c>
      <c r="X7908" t="b">
        <v>1</v>
      </c>
      <c r="Y7908" t="b">
        <v>1</v>
      </c>
      <c r="Z7908" t="b">
        <v>1</v>
      </c>
      <c r="AA7908" t="b">
        <v>1</v>
      </c>
      <c r="AB7908" t="b">
        <v>1</v>
      </c>
      <c r="AC7908" t="b">
        <v>1</v>
      </c>
    </row>
    <row r="7909" spans="1:29" x14ac:dyDescent="0.2">
      <c r="A7909" s="8">
        <v>3</v>
      </c>
      <c r="B7909" s="8" t="s">
        <v>196</v>
      </c>
      <c r="C7909" s="8" t="s">
        <v>137</v>
      </c>
      <c r="D7909" s="8">
        <v>3</v>
      </c>
      <c r="E7909" s="9">
        <v>102801.633724942</v>
      </c>
      <c r="F7909" s="17">
        <f>SUMIFS(Table2[time],Table2[config],Table2[[#This Row],[config]],Table2[repetition],Table2[[#This Row],[repetition]])</f>
        <v>24618836.149948049</v>
      </c>
      <c r="G7909" s="17">
        <f>IF(Table2[[#This Row],[time]]&lt;7200000,1,0)</f>
        <v>1</v>
      </c>
      <c r="H7909" t="s">
        <v>237</v>
      </c>
      <c r="I7909">
        <v>7</v>
      </c>
      <c r="J7909" t="s">
        <v>238</v>
      </c>
      <c r="K7909" t="s">
        <v>239</v>
      </c>
      <c r="L7909" t="s">
        <v>251</v>
      </c>
      <c r="M7909" t="s">
        <v>241</v>
      </c>
      <c r="N7909" t="s">
        <v>244</v>
      </c>
      <c r="O7909">
        <v>110</v>
      </c>
      <c r="P7909">
        <v>120</v>
      </c>
      <c r="Q7909" t="s">
        <v>234</v>
      </c>
      <c r="R7909" t="s">
        <v>244</v>
      </c>
      <c r="S7909" t="s">
        <v>246</v>
      </c>
      <c r="T7909" t="b">
        <v>1</v>
      </c>
      <c r="U7909" t="b">
        <v>1</v>
      </c>
      <c r="V7909" t="b">
        <v>0</v>
      </c>
      <c r="W7909" t="b">
        <v>0</v>
      </c>
      <c r="X7909" t="b">
        <v>1</v>
      </c>
      <c r="Y7909" t="b">
        <v>1</v>
      </c>
      <c r="Z7909" t="b">
        <v>1</v>
      </c>
      <c r="AA7909" t="b">
        <v>1</v>
      </c>
      <c r="AB7909" t="b">
        <v>1</v>
      </c>
      <c r="AC7909" t="b">
        <v>1</v>
      </c>
    </row>
    <row r="7910" spans="1:29" x14ac:dyDescent="0.2">
      <c r="A7910" s="6">
        <v>3</v>
      </c>
      <c r="B7910" s="6" t="s">
        <v>177</v>
      </c>
      <c r="C7910" s="6" t="s">
        <v>137</v>
      </c>
      <c r="D7910" s="6">
        <v>0</v>
      </c>
      <c r="E7910" s="7">
        <v>59731.960666947998</v>
      </c>
      <c r="F7910" s="16">
        <f>SUMIFS(Table2[time],Table2[config],Table2[[#This Row],[config]],Table2[repetition],Table2[[#This Row],[repetition]])</f>
        <v>24618836.149948049</v>
      </c>
      <c r="G7910" s="16">
        <f>IF(Table2[[#This Row],[time]]&lt;7200000,1,0)</f>
        <v>1</v>
      </c>
      <c r="H7910" t="s">
        <v>237</v>
      </c>
      <c r="I7910">
        <v>7</v>
      </c>
      <c r="J7910" t="s">
        <v>238</v>
      </c>
      <c r="K7910" t="s">
        <v>239</v>
      </c>
      <c r="L7910" t="s">
        <v>251</v>
      </c>
      <c r="M7910" t="s">
        <v>241</v>
      </c>
      <c r="N7910" t="s">
        <v>244</v>
      </c>
      <c r="O7910">
        <v>110</v>
      </c>
      <c r="P7910">
        <v>120</v>
      </c>
      <c r="Q7910" t="s">
        <v>234</v>
      </c>
      <c r="R7910" t="s">
        <v>244</v>
      </c>
      <c r="S7910" t="s">
        <v>246</v>
      </c>
      <c r="T7910" t="b">
        <v>1</v>
      </c>
      <c r="U7910" t="b">
        <v>1</v>
      </c>
      <c r="V7910" t="b">
        <v>0</v>
      </c>
      <c r="W7910" t="b">
        <v>0</v>
      </c>
      <c r="X7910" t="b">
        <v>1</v>
      </c>
      <c r="Y7910" t="b">
        <v>1</v>
      </c>
      <c r="Z7910" t="b">
        <v>1</v>
      </c>
      <c r="AA7910" t="b">
        <v>1</v>
      </c>
      <c r="AB7910" t="b">
        <v>1</v>
      </c>
      <c r="AC7910" t="b">
        <v>1</v>
      </c>
    </row>
    <row r="7911" spans="1:29" x14ac:dyDescent="0.2">
      <c r="A7911" s="8">
        <v>3</v>
      </c>
      <c r="B7911" s="8" t="s">
        <v>202</v>
      </c>
      <c r="C7911" s="8" t="s">
        <v>137</v>
      </c>
      <c r="D7911" s="8">
        <v>0</v>
      </c>
      <c r="E7911" s="9">
        <v>51535.590506042303</v>
      </c>
      <c r="F7911" s="17">
        <f>SUMIFS(Table2[time],Table2[config],Table2[[#This Row],[config]],Table2[repetition],Table2[[#This Row],[repetition]])</f>
        <v>24618836.149948049</v>
      </c>
      <c r="G7911" s="17">
        <f>IF(Table2[[#This Row],[time]]&lt;7200000,1,0)</f>
        <v>1</v>
      </c>
      <c r="H7911" t="s">
        <v>237</v>
      </c>
      <c r="I7911">
        <v>7</v>
      </c>
      <c r="J7911" t="s">
        <v>238</v>
      </c>
      <c r="K7911" t="s">
        <v>239</v>
      </c>
      <c r="L7911" t="s">
        <v>251</v>
      </c>
      <c r="M7911" t="s">
        <v>241</v>
      </c>
      <c r="N7911" t="s">
        <v>244</v>
      </c>
      <c r="O7911">
        <v>110</v>
      </c>
      <c r="P7911">
        <v>120</v>
      </c>
      <c r="Q7911" t="s">
        <v>234</v>
      </c>
      <c r="R7911" t="s">
        <v>244</v>
      </c>
      <c r="S7911" t="s">
        <v>246</v>
      </c>
      <c r="T7911" t="b">
        <v>1</v>
      </c>
      <c r="U7911" t="b">
        <v>1</v>
      </c>
      <c r="V7911" t="b">
        <v>0</v>
      </c>
      <c r="W7911" t="b">
        <v>0</v>
      </c>
      <c r="X7911" t="b">
        <v>1</v>
      </c>
      <c r="Y7911" t="b">
        <v>1</v>
      </c>
      <c r="Z7911" t="b">
        <v>1</v>
      </c>
      <c r="AA7911" t="b">
        <v>1</v>
      </c>
      <c r="AB7911" t="b">
        <v>1</v>
      </c>
      <c r="AC7911" t="b">
        <v>1</v>
      </c>
    </row>
    <row r="7912" spans="1:29" x14ac:dyDescent="0.2">
      <c r="A7912" s="6">
        <v>3</v>
      </c>
      <c r="B7912" s="6" t="s">
        <v>190</v>
      </c>
      <c r="C7912" s="6" t="s">
        <v>137</v>
      </c>
      <c r="D7912" s="6">
        <v>0</v>
      </c>
      <c r="E7912" s="7">
        <v>199736.237314064</v>
      </c>
      <c r="F7912" s="16">
        <f>SUMIFS(Table2[time],Table2[config],Table2[[#This Row],[config]],Table2[repetition],Table2[[#This Row],[repetition]])</f>
        <v>24618836.149948049</v>
      </c>
      <c r="G7912" s="16">
        <f>IF(Table2[[#This Row],[time]]&lt;7200000,1,0)</f>
        <v>1</v>
      </c>
      <c r="H7912" t="s">
        <v>237</v>
      </c>
      <c r="I7912">
        <v>7</v>
      </c>
      <c r="J7912" t="s">
        <v>238</v>
      </c>
      <c r="K7912" t="s">
        <v>239</v>
      </c>
      <c r="L7912" t="s">
        <v>251</v>
      </c>
      <c r="M7912" t="s">
        <v>241</v>
      </c>
      <c r="N7912" t="s">
        <v>244</v>
      </c>
      <c r="O7912">
        <v>110</v>
      </c>
      <c r="P7912">
        <v>120</v>
      </c>
      <c r="Q7912" t="s">
        <v>234</v>
      </c>
      <c r="R7912" t="s">
        <v>244</v>
      </c>
      <c r="S7912" t="s">
        <v>246</v>
      </c>
      <c r="T7912" t="b">
        <v>1</v>
      </c>
      <c r="U7912" t="b">
        <v>1</v>
      </c>
      <c r="V7912" t="b">
        <v>0</v>
      </c>
      <c r="W7912" t="b">
        <v>0</v>
      </c>
      <c r="X7912" t="b">
        <v>1</v>
      </c>
      <c r="Y7912" t="b">
        <v>1</v>
      </c>
      <c r="Z7912" t="b">
        <v>1</v>
      </c>
      <c r="AA7912" t="b">
        <v>1</v>
      </c>
      <c r="AB7912" t="b">
        <v>1</v>
      </c>
      <c r="AC7912" t="b">
        <v>1</v>
      </c>
    </row>
    <row r="7913" spans="1:29" x14ac:dyDescent="0.2">
      <c r="A7913" s="8">
        <v>3</v>
      </c>
      <c r="B7913" s="8" t="s">
        <v>198</v>
      </c>
      <c r="C7913" s="8" t="s">
        <v>137</v>
      </c>
      <c r="D7913" s="8">
        <v>0</v>
      </c>
      <c r="E7913" s="9">
        <v>160785.95346293799</v>
      </c>
      <c r="F7913" s="17">
        <f>SUMIFS(Table2[time],Table2[config],Table2[[#This Row],[config]],Table2[repetition],Table2[[#This Row],[repetition]])</f>
        <v>24618836.149948049</v>
      </c>
      <c r="G7913" s="17">
        <f>IF(Table2[[#This Row],[time]]&lt;7200000,1,0)</f>
        <v>1</v>
      </c>
      <c r="H7913" t="s">
        <v>237</v>
      </c>
      <c r="I7913">
        <v>7</v>
      </c>
      <c r="J7913" t="s">
        <v>238</v>
      </c>
      <c r="K7913" t="s">
        <v>239</v>
      </c>
      <c r="L7913" t="s">
        <v>251</v>
      </c>
      <c r="M7913" t="s">
        <v>241</v>
      </c>
      <c r="N7913" t="s">
        <v>244</v>
      </c>
      <c r="O7913">
        <v>110</v>
      </c>
      <c r="P7913">
        <v>120</v>
      </c>
      <c r="Q7913" t="s">
        <v>234</v>
      </c>
      <c r="R7913" t="s">
        <v>244</v>
      </c>
      <c r="S7913" t="s">
        <v>246</v>
      </c>
      <c r="T7913" t="b">
        <v>1</v>
      </c>
      <c r="U7913" t="b">
        <v>1</v>
      </c>
      <c r="V7913" t="b">
        <v>0</v>
      </c>
      <c r="W7913" t="b">
        <v>0</v>
      </c>
      <c r="X7913" t="b">
        <v>1</v>
      </c>
      <c r="Y7913" t="b">
        <v>1</v>
      </c>
      <c r="Z7913" t="b">
        <v>1</v>
      </c>
      <c r="AA7913" t="b">
        <v>1</v>
      </c>
      <c r="AB7913" t="b">
        <v>1</v>
      </c>
      <c r="AC7913" t="b">
        <v>1</v>
      </c>
    </row>
    <row r="7914" spans="1:29" x14ac:dyDescent="0.2">
      <c r="A7914" s="6">
        <v>3</v>
      </c>
      <c r="B7914" s="6" t="s">
        <v>201</v>
      </c>
      <c r="C7914" s="6" t="s">
        <v>137</v>
      </c>
      <c r="D7914" s="6">
        <v>0</v>
      </c>
      <c r="E7914" s="7">
        <v>131816.912887035</v>
      </c>
      <c r="F7914" s="16">
        <f>SUMIFS(Table2[time],Table2[config],Table2[[#This Row],[config]],Table2[repetition],Table2[[#This Row],[repetition]])</f>
        <v>24618836.149948049</v>
      </c>
      <c r="G7914" s="16">
        <f>IF(Table2[[#This Row],[time]]&lt;7200000,1,0)</f>
        <v>1</v>
      </c>
      <c r="H7914" t="s">
        <v>237</v>
      </c>
      <c r="I7914">
        <v>7</v>
      </c>
      <c r="J7914" t="s">
        <v>238</v>
      </c>
      <c r="K7914" t="s">
        <v>239</v>
      </c>
      <c r="L7914" t="s">
        <v>251</v>
      </c>
      <c r="M7914" t="s">
        <v>241</v>
      </c>
      <c r="N7914" t="s">
        <v>244</v>
      </c>
      <c r="O7914">
        <v>110</v>
      </c>
      <c r="P7914">
        <v>120</v>
      </c>
      <c r="Q7914" t="s">
        <v>234</v>
      </c>
      <c r="R7914" t="s">
        <v>244</v>
      </c>
      <c r="S7914" t="s">
        <v>246</v>
      </c>
      <c r="T7914" t="b">
        <v>1</v>
      </c>
      <c r="U7914" t="b">
        <v>1</v>
      </c>
      <c r="V7914" t="b">
        <v>0</v>
      </c>
      <c r="W7914" t="b">
        <v>0</v>
      </c>
      <c r="X7914" t="b">
        <v>1</v>
      </c>
      <c r="Y7914" t="b">
        <v>1</v>
      </c>
      <c r="Z7914" t="b">
        <v>1</v>
      </c>
      <c r="AA7914" t="b">
        <v>1</v>
      </c>
      <c r="AB7914" t="b">
        <v>1</v>
      </c>
      <c r="AC7914" t="b">
        <v>1</v>
      </c>
    </row>
    <row r="7915" spans="1:29" x14ac:dyDescent="0.2">
      <c r="A7915" s="8">
        <v>3</v>
      </c>
      <c r="B7915" s="8" t="s">
        <v>200</v>
      </c>
      <c r="C7915" s="8" t="s">
        <v>137</v>
      </c>
      <c r="D7915" s="8">
        <v>0</v>
      </c>
      <c r="E7915" s="9">
        <v>298838.16753001802</v>
      </c>
      <c r="F7915" s="17">
        <f>SUMIFS(Table2[time],Table2[config],Table2[[#This Row],[config]],Table2[repetition],Table2[[#This Row],[repetition]])</f>
        <v>24618836.149948049</v>
      </c>
      <c r="G7915" s="17">
        <f>IF(Table2[[#This Row],[time]]&lt;7200000,1,0)</f>
        <v>1</v>
      </c>
      <c r="H7915" t="s">
        <v>237</v>
      </c>
      <c r="I7915">
        <v>7</v>
      </c>
      <c r="J7915" t="s">
        <v>238</v>
      </c>
      <c r="K7915" t="s">
        <v>239</v>
      </c>
      <c r="L7915" t="s">
        <v>251</v>
      </c>
      <c r="M7915" t="s">
        <v>241</v>
      </c>
      <c r="N7915" t="s">
        <v>244</v>
      </c>
      <c r="O7915">
        <v>110</v>
      </c>
      <c r="P7915">
        <v>120</v>
      </c>
      <c r="Q7915" t="s">
        <v>234</v>
      </c>
      <c r="R7915" t="s">
        <v>244</v>
      </c>
      <c r="S7915" t="s">
        <v>246</v>
      </c>
      <c r="T7915" t="b">
        <v>1</v>
      </c>
      <c r="U7915" t="b">
        <v>1</v>
      </c>
      <c r="V7915" t="b">
        <v>0</v>
      </c>
      <c r="W7915" t="b">
        <v>0</v>
      </c>
      <c r="X7915" t="b">
        <v>1</v>
      </c>
      <c r="Y7915" t="b">
        <v>1</v>
      </c>
      <c r="Z7915" t="b">
        <v>1</v>
      </c>
      <c r="AA7915" t="b">
        <v>1</v>
      </c>
      <c r="AB7915" t="b">
        <v>1</v>
      </c>
      <c r="AC7915" t="b">
        <v>1</v>
      </c>
    </row>
    <row r="7916" spans="1:29" x14ac:dyDescent="0.2">
      <c r="A7916" s="6">
        <v>3</v>
      </c>
      <c r="B7916" s="6" t="s">
        <v>188</v>
      </c>
      <c r="C7916" s="6" t="s">
        <v>137</v>
      </c>
      <c r="D7916" s="6">
        <v>0</v>
      </c>
      <c r="E7916" s="7">
        <v>177654.962660046</v>
      </c>
      <c r="F7916" s="16">
        <f>SUMIFS(Table2[time],Table2[config],Table2[[#This Row],[config]],Table2[repetition],Table2[[#This Row],[repetition]])</f>
        <v>24618836.149948049</v>
      </c>
      <c r="G7916" s="16">
        <f>IF(Table2[[#This Row],[time]]&lt;7200000,1,0)</f>
        <v>1</v>
      </c>
      <c r="H7916" t="s">
        <v>237</v>
      </c>
      <c r="I7916">
        <v>7</v>
      </c>
      <c r="J7916" t="s">
        <v>238</v>
      </c>
      <c r="K7916" t="s">
        <v>239</v>
      </c>
      <c r="L7916" t="s">
        <v>251</v>
      </c>
      <c r="M7916" t="s">
        <v>241</v>
      </c>
      <c r="N7916" t="s">
        <v>244</v>
      </c>
      <c r="O7916">
        <v>110</v>
      </c>
      <c r="P7916">
        <v>120</v>
      </c>
      <c r="Q7916" t="s">
        <v>234</v>
      </c>
      <c r="R7916" t="s">
        <v>244</v>
      </c>
      <c r="S7916" t="s">
        <v>246</v>
      </c>
      <c r="T7916" t="b">
        <v>1</v>
      </c>
      <c r="U7916" t="b">
        <v>1</v>
      </c>
      <c r="V7916" t="b">
        <v>0</v>
      </c>
      <c r="W7916" t="b">
        <v>0</v>
      </c>
      <c r="X7916" t="b">
        <v>1</v>
      </c>
      <c r="Y7916" t="b">
        <v>1</v>
      </c>
      <c r="Z7916" t="b">
        <v>1</v>
      </c>
      <c r="AA7916" t="b">
        <v>1</v>
      </c>
      <c r="AB7916" t="b">
        <v>1</v>
      </c>
      <c r="AC7916" t="b">
        <v>1</v>
      </c>
    </row>
    <row r="7917" spans="1:29" x14ac:dyDescent="0.2">
      <c r="A7917" s="8">
        <v>3</v>
      </c>
      <c r="B7917" s="8" t="s">
        <v>203</v>
      </c>
      <c r="C7917" s="8" t="s">
        <v>137</v>
      </c>
      <c r="D7917" s="8">
        <v>0</v>
      </c>
      <c r="E7917" s="9">
        <v>358398.58526003</v>
      </c>
      <c r="F7917" s="17">
        <f>SUMIFS(Table2[time],Table2[config],Table2[[#This Row],[config]],Table2[repetition],Table2[[#This Row],[repetition]])</f>
        <v>24618836.149948049</v>
      </c>
      <c r="G7917" s="17">
        <f>IF(Table2[[#This Row],[time]]&lt;7200000,1,0)</f>
        <v>1</v>
      </c>
      <c r="H7917" t="s">
        <v>237</v>
      </c>
      <c r="I7917">
        <v>7</v>
      </c>
      <c r="J7917" t="s">
        <v>238</v>
      </c>
      <c r="K7917" t="s">
        <v>239</v>
      </c>
      <c r="L7917" t="s">
        <v>251</v>
      </c>
      <c r="M7917" t="s">
        <v>241</v>
      </c>
      <c r="N7917" t="s">
        <v>244</v>
      </c>
      <c r="O7917">
        <v>110</v>
      </c>
      <c r="P7917">
        <v>120</v>
      </c>
      <c r="Q7917" t="s">
        <v>234</v>
      </c>
      <c r="R7917" t="s">
        <v>244</v>
      </c>
      <c r="S7917" t="s">
        <v>246</v>
      </c>
      <c r="T7917" t="b">
        <v>1</v>
      </c>
      <c r="U7917" t="b">
        <v>1</v>
      </c>
      <c r="V7917" t="b">
        <v>0</v>
      </c>
      <c r="W7917" t="b">
        <v>0</v>
      </c>
      <c r="X7917" t="b">
        <v>1</v>
      </c>
      <c r="Y7917" t="b">
        <v>1</v>
      </c>
      <c r="Z7917" t="b">
        <v>1</v>
      </c>
      <c r="AA7917" t="b">
        <v>1</v>
      </c>
      <c r="AB7917" t="b">
        <v>1</v>
      </c>
      <c r="AC7917" t="b">
        <v>1</v>
      </c>
    </row>
    <row r="7918" spans="1:29" x14ac:dyDescent="0.2">
      <c r="A7918" s="6">
        <v>3</v>
      </c>
      <c r="B7918" s="6" t="s">
        <v>191</v>
      </c>
      <c r="C7918" s="6" t="s">
        <v>137</v>
      </c>
      <c r="D7918" s="6">
        <v>15</v>
      </c>
      <c r="E7918" s="7">
        <v>406391.433462966</v>
      </c>
      <c r="F7918" s="16">
        <f>SUMIFS(Table2[time],Table2[config],Table2[[#This Row],[config]],Table2[repetition],Table2[[#This Row],[repetition]])</f>
        <v>24618836.149948049</v>
      </c>
      <c r="G7918" s="16">
        <f>IF(Table2[[#This Row],[time]]&lt;7200000,1,0)</f>
        <v>1</v>
      </c>
      <c r="H7918" t="s">
        <v>237</v>
      </c>
      <c r="I7918">
        <v>7</v>
      </c>
      <c r="J7918" t="s">
        <v>238</v>
      </c>
      <c r="K7918" t="s">
        <v>239</v>
      </c>
      <c r="L7918" t="s">
        <v>251</v>
      </c>
      <c r="M7918" t="s">
        <v>241</v>
      </c>
      <c r="N7918" t="s">
        <v>244</v>
      </c>
      <c r="O7918">
        <v>110</v>
      </c>
      <c r="P7918">
        <v>120</v>
      </c>
      <c r="Q7918" t="s">
        <v>234</v>
      </c>
      <c r="R7918" t="s">
        <v>244</v>
      </c>
      <c r="S7918" t="s">
        <v>246</v>
      </c>
      <c r="T7918" t="b">
        <v>1</v>
      </c>
      <c r="U7918" t="b">
        <v>1</v>
      </c>
      <c r="V7918" t="b">
        <v>0</v>
      </c>
      <c r="W7918" t="b">
        <v>0</v>
      </c>
      <c r="X7918" t="b">
        <v>1</v>
      </c>
      <c r="Y7918" t="b">
        <v>1</v>
      </c>
      <c r="Z7918" t="b">
        <v>1</v>
      </c>
      <c r="AA7918" t="b">
        <v>1</v>
      </c>
      <c r="AB7918" t="b">
        <v>1</v>
      </c>
      <c r="AC7918" t="b">
        <v>1</v>
      </c>
    </row>
    <row r="7919" spans="1:29" x14ac:dyDescent="0.2">
      <c r="A7919" s="8">
        <v>3</v>
      </c>
      <c r="B7919" s="8" t="s">
        <v>204</v>
      </c>
      <c r="C7919" s="8" t="s">
        <v>137</v>
      </c>
      <c r="D7919" s="8">
        <v>0</v>
      </c>
      <c r="E7919" s="9">
        <v>7209972.7792359097</v>
      </c>
      <c r="F7919" s="17">
        <f>SUMIFS(Table2[time],Table2[config],Table2[[#This Row],[config]],Table2[repetition],Table2[[#This Row],[repetition]])</f>
        <v>24618836.149948049</v>
      </c>
      <c r="G7919" s="17">
        <f>IF(Table2[[#This Row],[time]]&lt;7200000,1,0)</f>
        <v>0</v>
      </c>
      <c r="H7919" t="s">
        <v>237</v>
      </c>
      <c r="I7919">
        <v>7</v>
      </c>
      <c r="J7919" t="s">
        <v>238</v>
      </c>
      <c r="K7919" t="s">
        <v>239</v>
      </c>
      <c r="L7919" t="s">
        <v>251</v>
      </c>
      <c r="M7919" t="s">
        <v>241</v>
      </c>
      <c r="N7919" t="s">
        <v>244</v>
      </c>
      <c r="O7919">
        <v>110</v>
      </c>
      <c r="P7919">
        <v>120</v>
      </c>
      <c r="Q7919" t="s">
        <v>234</v>
      </c>
      <c r="R7919" t="s">
        <v>244</v>
      </c>
      <c r="S7919" t="s">
        <v>246</v>
      </c>
      <c r="T7919" t="b">
        <v>1</v>
      </c>
      <c r="U7919" t="b">
        <v>1</v>
      </c>
      <c r="V7919" t="b">
        <v>0</v>
      </c>
      <c r="W7919" t="b">
        <v>0</v>
      </c>
      <c r="X7919" t="b">
        <v>1</v>
      </c>
      <c r="Y7919" t="b">
        <v>1</v>
      </c>
      <c r="Z7919" t="b">
        <v>1</v>
      </c>
      <c r="AA7919" t="b">
        <v>1</v>
      </c>
      <c r="AB7919" t="b">
        <v>1</v>
      </c>
      <c r="AC7919" t="b">
        <v>1</v>
      </c>
    </row>
    <row r="7920" spans="1:29" x14ac:dyDescent="0.2">
      <c r="A7920" s="6">
        <v>3</v>
      </c>
      <c r="B7920" s="6" t="s">
        <v>205</v>
      </c>
      <c r="C7920" s="6" t="s">
        <v>137</v>
      </c>
      <c r="D7920" s="6">
        <v>0</v>
      </c>
      <c r="E7920" s="7">
        <v>7213064.4952970296</v>
      </c>
      <c r="F7920" s="16">
        <f>SUMIFS(Table2[time],Table2[config],Table2[[#This Row],[config]],Table2[repetition],Table2[[#This Row],[repetition]])</f>
        <v>24618836.149948049</v>
      </c>
      <c r="G7920" s="16">
        <f>IF(Table2[[#This Row],[time]]&lt;7200000,1,0)</f>
        <v>0</v>
      </c>
      <c r="H7920" t="s">
        <v>237</v>
      </c>
      <c r="I7920">
        <v>7</v>
      </c>
      <c r="J7920" t="s">
        <v>238</v>
      </c>
      <c r="K7920" t="s">
        <v>239</v>
      </c>
      <c r="L7920" t="s">
        <v>251</v>
      </c>
      <c r="M7920" t="s">
        <v>241</v>
      </c>
      <c r="N7920" t="s">
        <v>244</v>
      </c>
      <c r="O7920">
        <v>110</v>
      </c>
      <c r="P7920">
        <v>120</v>
      </c>
      <c r="Q7920" t="s">
        <v>234</v>
      </c>
      <c r="R7920" t="s">
        <v>244</v>
      </c>
      <c r="S7920" t="s">
        <v>246</v>
      </c>
      <c r="T7920" t="b">
        <v>1</v>
      </c>
      <c r="U7920" t="b">
        <v>1</v>
      </c>
      <c r="V7920" t="b">
        <v>0</v>
      </c>
      <c r="W7920" t="b">
        <v>0</v>
      </c>
      <c r="X7920" t="b">
        <v>1</v>
      </c>
      <c r="Y7920" t="b">
        <v>1</v>
      </c>
      <c r="Z7920" t="b">
        <v>1</v>
      </c>
      <c r="AA7920" t="b">
        <v>1</v>
      </c>
      <c r="AB7920" t="b">
        <v>1</v>
      </c>
      <c r="AC7920" t="b">
        <v>1</v>
      </c>
    </row>
    <row r="7921" spans="1:29" x14ac:dyDescent="0.2">
      <c r="A7921" s="8">
        <v>3</v>
      </c>
      <c r="B7921" s="8" t="s">
        <v>187</v>
      </c>
      <c r="C7921" s="8" t="s">
        <v>137</v>
      </c>
      <c r="D7921" s="8">
        <v>0</v>
      </c>
      <c r="E7921" s="9">
        <v>7255712.1852510599</v>
      </c>
      <c r="F7921" s="17">
        <f>SUMIFS(Table2[time],Table2[config],Table2[[#This Row],[config]],Table2[repetition],Table2[[#This Row],[repetition]])</f>
        <v>24618836.149948049</v>
      </c>
      <c r="G7921" s="17">
        <f>IF(Table2[[#This Row],[time]]&lt;7200000,1,0)</f>
        <v>0</v>
      </c>
      <c r="H7921" t="s">
        <v>237</v>
      </c>
      <c r="I7921">
        <v>7</v>
      </c>
      <c r="J7921" t="s">
        <v>238</v>
      </c>
      <c r="K7921" t="s">
        <v>239</v>
      </c>
      <c r="L7921" t="s">
        <v>251</v>
      </c>
      <c r="M7921" t="s">
        <v>241</v>
      </c>
      <c r="N7921" t="s">
        <v>244</v>
      </c>
      <c r="O7921">
        <v>110</v>
      </c>
      <c r="P7921">
        <v>120</v>
      </c>
      <c r="Q7921" t="s">
        <v>234</v>
      </c>
      <c r="R7921" t="s">
        <v>244</v>
      </c>
      <c r="S7921" t="s">
        <v>246</v>
      </c>
      <c r="T7921" t="b">
        <v>1</v>
      </c>
      <c r="U7921" t="b">
        <v>1</v>
      </c>
      <c r="V7921" t="b">
        <v>0</v>
      </c>
      <c r="W7921" t="b">
        <v>0</v>
      </c>
      <c r="X7921" t="b">
        <v>1</v>
      </c>
      <c r="Y7921" t="b">
        <v>1</v>
      </c>
      <c r="Z7921" t="b">
        <v>1</v>
      </c>
      <c r="AA7921" t="b">
        <v>1</v>
      </c>
      <c r="AB7921" t="b">
        <v>1</v>
      </c>
      <c r="AC7921" t="b">
        <v>1</v>
      </c>
    </row>
    <row r="7922" spans="1:29" x14ac:dyDescent="0.2">
      <c r="A7922" s="6">
        <v>1</v>
      </c>
      <c r="B7922" s="6" t="s">
        <v>192</v>
      </c>
      <c r="C7922" s="6" t="s">
        <v>138</v>
      </c>
      <c r="D7922" s="6">
        <v>0</v>
      </c>
      <c r="E7922" s="7">
        <v>33653.106473153399</v>
      </c>
      <c r="F7922" s="16">
        <f>SUMIFS(Table2[time],Table2[config],Table2[[#This Row],[config]],Table2[repetition],Table2[[#This Row],[repetition]])</f>
        <v>13895283.981785856</v>
      </c>
      <c r="G7922" s="16">
        <f>IF(Table2[[#This Row],[time]]&lt;7200000,1,0)</f>
        <v>1</v>
      </c>
      <c r="H7922" t="s">
        <v>247</v>
      </c>
      <c r="I7922">
        <v>10</v>
      </c>
      <c r="J7922" t="s">
        <v>229</v>
      </c>
      <c r="K7922" t="s">
        <v>239</v>
      </c>
      <c r="L7922" t="s">
        <v>249</v>
      </c>
      <c r="M7922" t="s">
        <v>232</v>
      </c>
      <c r="N7922" t="s">
        <v>244</v>
      </c>
      <c r="O7922">
        <v>120</v>
      </c>
      <c r="P7922">
        <v>120</v>
      </c>
      <c r="Q7922" t="s">
        <v>248</v>
      </c>
      <c r="R7922" t="s">
        <v>244</v>
      </c>
      <c r="S7922" t="s">
        <v>238</v>
      </c>
      <c r="T7922" t="b">
        <v>0</v>
      </c>
      <c r="U7922" t="b">
        <v>1</v>
      </c>
      <c r="V7922" t="b">
        <v>1</v>
      </c>
      <c r="W7922" t="b">
        <v>1</v>
      </c>
      <c r="X7922" t="b">
        <v>1</v>
      </c>
      <c r="Y7922" t="b">
        <v>0</v>
      </c>
      <c r="Z7922" t="b">
        <v>1</v>
      </c>
      <c r="AA7922" t="b">
        <v>1</v>
      </c>
      <c r="AB7922" t="b">
        <v>1</v>
      </c>
      <c r="AC7922" t="b">
        <v>0</v>
      </c>
    </row>
    <row r="7923" spans="1:29" x14ac:dyDescent="0.2">
      <c r="A7923" s="8">
        <v>1</v>
      </c>
      <c r="B7923" s="8" t="s">
        <v>181</v>
      </c>
      <c r="C7923" s="8" t="s">
        <v>138</v>
      </c>
      <c r="D7923" s="8">
        <v>0</v>
      </c>
      <c r="E7923" s="9">
        <v>14023.5445229336</v>
      </c>
      <c r="F7923" s="17">
        <f>SUMIFS(Table2[time],Table2[config],Table2[[#This Row],[config]],Table2[repetition],Table2[[#This Row],[repetition]])</f>
        <v>13895283.981785856</v>
      </c>
      <c r="G7923" s="17">
        <f>IF(Table2[[#This Row],[time]]&lt;7200000,1,0)</f>
        <v>1</v>
      </c>
      <c r="H7923" t="s">
        <v>247</v>
      </c>
      <c r="I7923">
        <v>10</v>
      </c>
      <c r="J7923" t="s">
        <v>229</v>
      </c>
      <c r="K7923" t="s">
        <v>239</v>
      </c>
      <c r="L7923" t="s">
        <v>249</v>
      </c>
      <c r="M7923" t="s">
        <v>232</v>
      </c>
      <c r="N7923" t="s">
        <v>244</v>
      </c>
      <c r="O7923">
        <v>120</v>
      </c>
      <c r="P7923">
        <v>120</v>
      </c>
      <c r="Q7923" t="s">
        <v>248</v>
      </c>
      <c r="R7923" t="s">
        <v>244</v>
      </c>
      <c r="S7923" t="s">
        <v>238</v>
      </c>
      <c r="T7923" t="b">
        <v>0</v>
      </c>
      <c r="U7923" t="b">
        <v>1</v>
      </c>
      <c r="V7923" t="b">
        <v>1</v>
      </c>
      <c r="W7923" t="b">
        <v>1</v>
      </c>
      <c r="X7923" t="b">
        <v>1</v>
      </c>
      <c r="Y7923" t="b">
        <v>0</v>
      </c>
      <c r="Z7923" t="b">
        <v>1</v>
      </c>
      <c r="AA7923" t="b">
        <v>1</v>
      </c>
      <c r="AB7923" t="b">
        <v>1</v>
      </c>
      <c r="AC7923" t="b">
        <v>0</v>
      </c>
    </row>
    <row r="7924" spans="1:29" x14ac:dyDescent="0.2">
      <c r="A7924" s="6">
        <v>1</v>
      </c>
      <c r="B7924" s="6" t="s">
        <v>182</v>
      </c>
      <c r="C7924" s="6" t="s">
        <v>138</v>
      </c>
      <c r="D7924" s="6">
        <v>0</v>
      </c>
      <c r="E7924" s="7">
        <v>18388.8904980849</v>
      </c>
      <c r="F7924" s="16">
        <f>SUMIFS(Table2[time],Table2[config],Table2[[#This Row],[config]],Table2[repetition],Table2[[#This Row],[repetition]])</f>
        <v>13895283.981785856</v>
      </c>
      <c r="G7924" s="16">
        <f>IF(Table2[[#This Row],[time]]&lt;7200000,1,0)</f>
        <v>1</v>
      </c>
      <c r="H7924" t="s">
        <v>247</v>
      </c>
      <c r="I7924">
        <v>10</v>
      </c>
      <c r="J7924" t="s">
        <v>229</v>
      </c>
      <c r="K7924" t="s">
        <v>239</v>
      </c>
      <c r="L7924" t="s">
        <v>249</v>
      </c>
      <c r="M7924" t="s">
        <v>232</v>
      </c>
      <c r="N7924" t="s">
        <v>244</v>
      </c>
      <c r="O7924">
        <v>120</v>
      </c>
      <c r="P7924">
        <v>120</v>
      </c>
      <c r="Q7924" t="s">
        <v>248</v>
      </c>
      <c r="R7924" t="s">
        <v>244</v>
      </c>
      <c r="S7924" t="s">
        <v>238</v>
      </c>
      <c r="T7924" t="b">
        <v>0</v>
      </c>
      <c r="U7924" t="b">
        <v>1</v>
      </c>
      <c r="V7924" t="b">
        <v>1</v>
      </c>
      <c r="W7924" t="b">
        <v>1</v>
      </c>
      <c r="X7924" t="b">
        <v>1</v>
      </c>
      <c r="Y7924" t="b">
        <v>0</v>
      </c>
      <c r="Z7924" t="b">
        <v>1</v>
      </c>
      <c r="AA7924" t="b">
        <v>1</v>
      </c>
      <c r="AB7924" t="b">
        <v>1</v>
      </c>
      <c r="AC7924" t="b">
        <v>0</v>
      </c>
    </row>
    <row r="7925" spans="1:29" x14ac:dyDescent="0.2">
      <c r="A7925" s="8">
        <v>1</v>
      </c>
      <c r="B7925" s="8" t="s">
        <v>176</v>
      </c>
      <c r="C7925" s="8" t="s">
        <v>138</v>
      </c>
      <c r="D7925" s="8">
        <v>0</v>
      </c>
      <c r="E7925" s="9">
        <v>19794.113385956702</v>
      </c>
      <c r="F7925" s="17">
        <f>SUMIFS(Table2[time],Table2[config],Table2[[#This Row],[config]],Table2[repetition],Table2[[#This Row],[repetition]])</f>
        <v>13895283.981785856</v>
      </c>
      <c r="G7925" s="17">
        <f>IF(Table2[[#This Row],[time]]&lt;7200000,1,0)</f>
        <v>1</v>
      </c>
      <c r="H7925" t="s">
        <v>247</v>
      </c>
      <c r="I7925">
        <v>10</v>
      </c>
      <c r="J7925" t="s">
        <v>229</v>
      </c>
      <c r="K7925" t="s">
        <v>239</v>
      </c>
      <c r="L7925" t="s">
        <v>249</v>
      </c>
      <c r="M7925" t="s">
        <v>232</v>
      </c>
      <c r="N7925" t="s">
        <v>244</v>
      </c>
      <c r="O7925">
        <v>120</v>
      </c>
      <c r="P7925">
        <v>120</v>
      </c>
      <c r="Q7925" t="s">
        <v>248</v>
      </c>
      <c r="R7925" t="s">
        <v>244</v>
      </c>
      <c r="S7925" t="s">
        <v>238</v>
      </c>
      <c r="T7925" t="b">
        <v>0</v>
      </c>
      <c r="U7925" t="b">
        <v>1</v>
      </c>
      <c r="V7925" t="b">
        <v>1</v>
      </c>
      <c r="W7925" t="b">
        <v>1</v>
      </c>
      <c r="X7925" t="b">
        <v>1</v>
      </c>
      <c r="Y7925" t="b">
        <v>0</v>
      </c>
      <c r="Z7925" t="b">
        <v>1</v>
      </c>
      <c r="AA7925" t="b">
        <v>1</v>
      </c>
      <c r="AB7925" t="b">
        <v>1</v>
      </c>
      <c r="AC7925" t="b">
        <v>0</v>
      </c>
    </row>
    <row r="7926" spans="1:29" x14ac:dyDescent="0.2">
      <c r="A7926" s="6">
        <v>1</v>
      </c>
      <c r="B7926" s="6" t="s">
        <v>183</v>
      </c>
      <c r="C7926" s="6" t="s">
        <v>138</v>
      </c>
      <c r="D7926" s="6">
        <v>0</v>
      </c>
      <c r="E7926" s="7">
        <v>21524.931041989399</v>
      </c>
      <c r="F7926" s="16">
        <f>SUMIFS(Table2[time],Table2[config],Table2[[#This Row],[config]],Table2[repetition],Table2[[#This Row],[repetition]])</f>
        <v>13895283.981785856</v>
      </c>
      <c r="G7926" s="16">
        <f>IF(Table2[[#This Row],[time]]&lt;7200000,1,0)</f>
        <v>1</v>
      </c>
      <c r="H7926" t="s">
        <v>247</v>
      </c>
      <c r="I7926">
        <v>10</v>
      </c>
      <c r="J7926" t="s">
        <v>229</v>
      </c>
      <c r="K7926" t="s">
        <v>239</v>
      </c>
      <c r="L7926" t="s">
        <v>249</v>
      </c>
      <c r="M7926" t="s">
        <v>232</v>
      </c>
      <c r="N7926" t="s">
        <v>244</v>
      </c>
      <c r="O7926">
        <v>120</v>
      </c>
      <c r="P7926">
        <v>120</v>
      </c>
      <c r="Q7926" t="s">
        <v>248</v>
      </c>
      <c r="R7926" t="s">
        <v>244</v>
      </c>
      <c r="S7926" t="s">
        <v>238</v>
      </c>
      <c r="T7926" t="b">
        <v>0</v>
      </c>
      <c r="U7926" t="b">
        <v>1</v>
      </c>
      <c r="V7926" t="b">
        <v>1</v>
      </c>
      <c r="W7926" t="b">
        <v>1</v>
      </c>
      <c r="X7926" t="b">
        <v>1</v>
      </c>
      <c r="Y7926" t="b">
        <v>0</v>
      </c>
      <c r="Z7926" t="b">
        <v>1</v>
      </c>
      <c r="AA7926" t="b">
        <v>1</v>
      </c>
      <c r="AB7926" t="b">
        <v>1</v>
      </c>
      <c r="AC7926" t="b">
        <v>0</v>
      </c>
    </row>
    <row r="7927" spans="1:29" x14ac:dyDescent="0.2">
      <c r="A7927" s="8">
        <v>1</v>
      </c>
      <c r="B7927" s="8" t="s">
        <v>185</v>
      </c>
      <c r="C7927" s="8" t="s">
        <v>138</v>
      </c>
      <c r="D7927" s="8">
        <v>0</v>
      </c>
      <c r="E7927" s="9">
        <v>31880.596554838099</v>
      </c>
      <c r="F7927" s="17">
        <f>SUMIFS(Table2[time],Table2[config],Table2[[#This Row],[config]],Table2[repetition],Table2[[#This Row],[repetition]])</f>
        <v>13895283.981785856</v>
      </c>
      <c r="G7927" s="17">
        <f>IF(Table2[[#This Row],[time]]&lt;7200000,1,0)</f>
        <v>1</v>
      </c>
      <c r="H7927" t="s">
        <v>247</v>
      </c>
      <c r="I7927">
        <v>10</v>
      </c>
      <c r="J7927" t="s">
        <v>229</v>
      </c>
      <c r="K7927" t="s">
        <v>239</v>
      </c>
      <c r="L7927" t="s">
        <v>249</v>
      </c>
      <c r="M7927" t="s">
        <v>232</v>
      </c>
      <c r="N7927" t="s">
        <v>244</v>
      </c>
      <c r="O7927">
        <v>120</v>
      </c>
      <c r="P7927">
        <v>120</v>
      </c>
      <c r="Q7927" t="s">
        <v>248</v>
      </c>
      <c r="R7927" t="s">
        <v>244</v>
      </c>
      <c r="S7927" t="s">
        <v>238</v>
      </c>
      <c r="T7927" t="b">
        <v>0</v>
      </c>
      <c r="U7927" t="b">
        <v>1</v>
      </c>
      <c r="V7927" t="b">
        <v>1</v>
      </c>
      <c r="W7927" t="b">
        <v>1</v>
      </c>
      <c r="X7927" t="b">
        <v>1</v>
      </c>
      <c r="Y7927" t="b">
        <v>0</v>
      </c>
      <c r="Z7927" t="b">
        <v>1</v>
      </c>
      <c r="AA7927" t="b">
        <v>1</v>
      </c>
      <c r="AB7927" t="b">
        <v>1</v>
      </c>
      <c r="AC7927" t="b">
        <v>0</v>
      </c>
    </row>
    <row r="7928" spans="1:29" x14ac:dyDescent="0.2">
      <c r="A7928" s="6">
        <v>1</v>
      </c>
      <c r="B7928" s="6" t="s">
        <v>195</v>
      </c>
      <c r="C7928" s="6" t="s">
        <v>138</v>
      </c>
      <c r="D7928" s="6">
        <v>0</v>
      </c>
      <c r="E7928" s="7">
        <v>36232.784318039099</v>
      </c>
      <c r="F7928" s="16">
        <f>SUMIFS(Table2[time],Table2[config],Table2[[#This Row],[config]],Table2[repetition],Table2[[#This Row],[repetition]])</f>
        <v>13895283.981785856</v>
      </c>
      <c r="G7928" s="16">
        <f>IF(Table2[[#This Row],[time]]&lt;7200000,1,0)</f>
        <v>1</v>
      </c>
      <c r="H7928" t="s">
        <v>247</v>
      </c>
      <c r="I7928">
        <v>10</v>
      </c>
      <c r="J7928" t="s">
        <v>229</v>
      </c>
      <c r="K7928" t="s">
        <v>239</v>
      </c>
      <c r="L7928" t="s">
        <v>249</v>
      </c>
      <c r="M7928" t="s">
        <v>232</v>
      </c>
      <c r="N7928" t="s">
        <v>244</v>
      </c>
      <c r="O7928">
        <v>120</v>
      </c>
      <c r="P7928">
        <v>120</v>
      </c>
      <c r="Q7928" t="s">
        <v>248</v>
      </c>
      <c r="R7928" t="s">
        <v>244</v>
      </c>
      <c r="S7928" t="s">
        <v>238</v>
      </c>
      <c r="T7928" t="b">
        <v>0</v>
      </c>
      <c r="U7928" t="b">
        <v>1</v>
      </c>
      <c r="V7928" t="b">
        <v>1</v>
      </c>
      <c r="W7928" t="b">
        <v>1</v>
      </c>
      <c r="X7928" t="b">
        <v>1</v>
      </c>
      <c r="Y7928" t="b">
        <v>0</v>
      </c>
      <c r="Z7928" t="b">
        <v>1</v>
      </c>
      <c r="AA7928" t="b">
        <v>1</v>
      </c>
      <c r="AB7928" t="b">
        <v>1</v>
      </c>
      <c r="AC7928" t="b">
        <v>0</v>
      </c>
    </row>
    <row r="7929" spans="1:29" x14ac:dyDescent="0.2">
      <c r="A7929" s="8">
        <v>1</v>
      </c>
      <c r="B7929" s="8" t="s">
        <v>180</v>
      </c>
      <c r="C7929" s="8" t="s">
        <v>138</v>
      </c>
      <c r="D7929" s="8">
        <v>0</v>
      </c>
      <c r="E7929" s="9">
        <v>14766.142327105599</v>
      </c>
      <c r="F7929" s="17">
        <f>SUMIFS(Table2[time],Table2[config],Table2[[#This Row],[config]],Table2[repetition],Table2[[#This Row],[repetition]])</f>
        <v>13895283.981785856</v>
      </c>
      <c r="G7929" s="17">
        <f>IF(Table2[[#This Row],[time]]&lt;7200000,1,0)</f>
        <v>1</v>
      </c>
      <c r="H7929" t="s">
        <v>247</v>
      </c>
      <c r="I7929">
        <v>10</v>
      </c>
      <c r="J7929" t="s">
        <v>229</v>
      </c>
      <c r="K7929" t="s">
        <v>239</v>
      </c>
      <c r="L7929" t="s">
        <v>249</v>
      </c>
      <c r="M7929" t="s">
        <v>232</v>
      </c>
      <c r="N7929" t="s">
        <v>244</v>
      </c>
      <c r="O7929">
        <v>120</v>
      </c>
      <c r="P7929">
        <v>120</v>
      </c>
      <c r="Q7929" t="s">
        <v>248</v>
      </c>
      <c r="R7929" t="s">
        <v>244</v>
      </c>
      <c r="S7929" t="s">
        <v>238</v>
      </c>
      <c r="T7929" t="b">
        <v>0</v>
      </c>
      <c r="U7929" t="b">
        <v>1</v>
      </c>
      <c r="V7929" t="b">
        <v>1</v>
      </c>
      <c r="W7929" t="b">
        <v>1</v>
      </c>
      <c r="X7929" t="b">
        <v>1</v>
      </c>
      <c r="Y7929" t="b">
        <v>0</v>
      </c>
      <c r="Z7929" t="b">
        <v>1</v>
      </c>
      <c r="AA7929" t="b">
        <v>1</v>
      </c>
      <c r="AB7929" t="b">
        <v>1</v>
      </c>
      <c r="AC7929" t="b">
        <v>0</v>
      </c>
    </row>
    <row r="7930" spans="1:29" x14ac:dyDescent="0.2">
      <c r="A7930" s="6">
        <v>1</v>
      </c>
      <c r="B7930" s="6" t="s">
        <v>198</v>
      </c>
      <c r="C7930" s="6" t="s">
        <v>138</v>
      </c>
      <c r="D7930" s="6">
        <v>1</v>
      </c>
      <c r="E7930" s="7">
        <v>25756.100188009401</v>
      </c>
      <c r="F7930" s="16">
        <f>SUMIFS(Table2[time],Table2[config],Table2[[#This Row],[config]],Table2[repetition],Table2[[#This Row],[repetition]])</f>
        <v>13895283.981785856</v>
      </c>
      <c r="G7930" s="16">
        <f>IF(Table2[[#This Row],[time]]&lt;7200000,1,0)</f>
        <v>1</v>
      </c>
      <c r="H7930" t="s">
        <v>247</v>
      </c>
      <c r="I7930">
        <v>10</v>
      </c>
      <c r="J7930" t="s">
        <v>229</v>
      </c>
      <c r="K7930" t="s">
        <v>239</v>
      </c>
      <c r="L7930" t="s">
        <v>249</v>
      </c>
      <c r="M7930" t="s">
        <v>232</v>
      </c>
      <c r="N7930" t="s">
        <v>244</v>
      </c>
      <c r="O7930">
        <v>120</v>
      </c>
      <c r="P7930">
        <v>120</v>
      </c>
      <c r="Q7930" t="s">
        <v>248</v>
      </c>
      <c r="R7930" t="s">
        <v>244</v>
      </c>
      <c r="S7930" t="s">
        <v>238</v>
      </c>
      <c r="T7930" t="b">
        <v>0</v>
      </c>
      <c r="U7930" t="b">
        <v>1</v>
      </c>
      <c r="V7930" t="b">
        <v>1</v>
      </c>
      <c r="W7930" t="b">
        <v>1</v>
      </c>
      <c r="X7930" t="b">
        <v>1</v>
      </c>
      <c r="Y7930" t="b">
        <v>0</v>
      </c>
      <c r="Z7930" t="b">
        <v>1</v>
      </c>
      <c r="AA7930" t="b">
        <v>1</v>
      </c>
      <c r="AB7930" t="b">
        <v>1</v>
      </c>
      <c r="AC7930" t="b">
        <v>0</v>
      </c>
    </row>
    <row r="7931" spans="1:29" x14ac:dyDescent="0.2">
      <c r="A7931" s="8">
        <v>1</v>
      </c>
      <c r="B7931" s="8" t="s">
        <v>196</v>
      </c>
      <c r="C7931" s="8" t="s">
        <v>138</v>
      </c>
      <c r="D7931" s="8">
        <v>0</v>
      </c>
      <c r="E7931" s="9">
        <v>17679.488146211901</v>
      </c>
      <c r="F7931" s="17">
        <f>SUMIFS(Table2[time],Table2[config],Table2[[#This Row],[config]],Table2[repetition],Table2[[#This Row],[repetition]])</f>
        <v>13895283.981785856</v>
      </c>
      <c r="G7931" s="17">
        <f>IF(Table2[[#This Row],[time]]&lt;7200000,1,0)</f>
        <v>1</v>
      </c>
      <c r="H7931" t="s">
        <v>247</v>
      </c>
      <c r="I7931">
        <v>10</v>
      </c>
      <c r="J7931" t="s">
        <v>229</v>
      </c>
      <c r="K7931" t="s">
        <v>239</v>
      </c>
      <c r="L7931" t="s">
        <v>249</v>
      </c>
      <c r="M7931" t="s">
        <v>232</v>
      </c>
      <c r="N7931" t="s">
        <v>244</v>
      </c>
      <c r="O7931">
        <v>120</v>
      </c>
      <c r="P7931">
        <v>120</v>
      </c>
      <c r="Q7931" t="s">
        <v>248</v>
      </c>
      <c r="R7931" t="s">
        <v>244</v>
      </c>
      <c r="S7931" t="s">
        <v>238</v>
      </c>
      <c r="T7931" t="b">
        <v>0</v>
      </c>
      <c r="U7931" t="b">
        <v>1</v>
      </c>
      <c r="V7931" t="b">
        <v>1</v>
      </c>
      <c r="W7931" t="b">
        <v>1</v>
      </c>
      <c r="X7931" t="b">
        <v>1</v>
      </c>
      <c r="Y7931" t="b">
        <v>0</v>
      </c>
      <c r="Z7931" t="b">
        <v>1</v>
      </c>
      <c r="AA7931" t="b">
        <v>1</v>
      </c>
      <c r="AB7931" t="b">
        <v>1</v>
      </c>
      <c r="AC7931" t="b">
        <v>0</v>
      </c>
    </row>
    <row r="7932" spans="1:29" x14ac:dyDescent="0.2">
      <c r="A7932" s="6">
        <v>1</v>
      </c>
      <c r="B7932" s="6" t="s">
        <v>189</v>
      </c>
      <c r="C7932" s="6" t="s">
        <v>138</v>
      </c>
      <c r="D7932" s="6">
        <v>0</v>
      </c>
      <c r="E7932" s="7">
        <v>20527.329565025801</v>
      </c>
      <c r="F7932" s="16">
        <f>SUMIFS(Table2[time],Table2[config],Table2[[#This Row],[config]],Table2[repetition],Table2[[#This Row],[repetition]])</f>
        <v>13895283.981785856</v>
      </c>
      <c r="G7932" s="16">
        <f>IF(Table2[[#This Row],[time]]&lt;7200000,1,0)</f>
        <v>1</v>
      </c>
      <c r="H7932" t="s">
        <v>247</v>
      </c>
      <c r="I7932">
        <v>10</v>
      </c>
      <c r="J7932" t="s">
        <v>229</v>
      </c>
      <c r="K7932" t="s">
        <v>239</v>
      </c>
      <c r="L7932" t="s">
        <v>249</v>
      </c>
      <c r="M7932" t="s">
        <v>232</v>
      </c>
      <c r="N7932" t="s">
        <v>244</v>
      </c>
      <c r="O7932">
        <v>120</v>
      </c>
      <c r="P7932">
        <v>120</v>
      </c>
      <c r="Q7932" t="s">
        <v>248</v>
      </c>
      <c r="R7932" t="s">
        <v>244</v>
      </c>
      <c r="S7932" t="s">
        <v>238</v>
      </c>
      <c r="T7932" t="b">
        <v>0</v>
      </c>
      <c r="U7932" t="b">
        <v>1</v>
      </c>
      <c r="V7932" t="b">
        <v>1</v>
      </c>
      <c r="W7932" t="b">
        <v>1</v>
      </c>
      <c r="X7932" t="b">
        <v>1</v>
      </c>
      <c r="Y7932" t="b">
        <v>0</v>
      </c>
      <c r="Z7932" t="b">
        <v>1</v>
      </c>
      <c r="AA7932" t="b">
        <v>1</v>
      </c>
      <c r="AB7932" t="b">
        <v>1</v>
      </c>
      <c r="AC7932" t="b">
        <v>0</v>
      </c>
    </row>
    <row r="7933" spans="1:29" x14ac:dyDescent="0.2">
      <c r="A7933" s="8">
        <v>1</v>
      </c>
      <c r="B7933" s="8" t="s">
        <v>178</v>
      </c>
      <c r="C7933" s="8" t="s">
        <v>138</v>
      </c>
      <c r="D7933" s="8">
        <v>0</v>
      </c>
      <c r="E7933" s="9">
        <v>22147.252202033898</v>
      </c>
      <c r="F7933" s="17">
        <f>SUMIFS(Table2[time],Table2[config],Table2[[#This Row],[config]],Table2[repetition],Table2[[#This Row],[repetition]])</f>
        <v>13895283.981785856</v>
      </c>
      <c r="G7933" s="17">
        <f>IF(Table2[[#This Row],[time]]&lt;7200000,1,0)</f>
        <v>1</v>
      </c>
      <c r="H7933" t="s">
        <v>247</v>
      </c>
      <c r="I7933">
        <v>10</v>
      </c>
      <c r="J7933" t="s">
        <v>229</v>
      </c>
      <c r="K7933" t="s">
        <v>239</v>
      </c>
      <c r="L7933" t="s">
        <v>249</v>
      </c>
      <c r="M7933" t="s">
        <v>232</v>
      </c>
      <c r="N7933" t="s">
        <v>244</v>
      </c>
      <c r="O7933">
        <v>120</v>
      </c>
      <c r="P7933">
        <v>120</v>
      </c>
      <c r="Q7933" t="s">
        <v>248</v>
      </c>
      <c r="R7933" t="s">
        <v>244</v>
      </c>
      <c r="S7933" t="s">
        <v>238</v>
      </c>
      <c r="T7933" t="b">
        <v>0</v>
      </c>
      <c r="U7933" t="b">
        <v>1</v>
      </c>
      <c r="V7933" t="b">
        <v>1</v>
      </c>
      <c r="W7933" t="b">
        <v>1</v>
      </c>
      <c r="X7933" t="b">
        <v>1</v>
      </c>
      <c r="Y7933" t="b">
        <v>0</v>
      </c>
      <c r="Z7933" t="b">
        <v>1</v>
      </c>
      <c r="AA7933" t="b">
        <v>1</v>
      </c>
      <c r="AB7933" t="b">
        <v>1</v>
      </c>
      <c r="AC7933" t="b">
        <v>0</v>
      </c>
    </row>
    <row r="7934" spans="1:29" x14ac:dyDescent="0.2">
      <c r="A7934" s="6">
        <v>1</v>
      </c>
      <c r="B7934" s="6" t="s">
        <v>199</v>
      </c>
      <c r="C7934" s="6" t="s">
        <v>138</v>
      </c>
      <c r="D7934" s="6">
        <v>0</v>
      </c>
      <c r="E7934" s="7">
        <v>16576.891541015299</v>
      </c>
      <c r="F7934" s="16">
        <f>SUMIFS(Table2[time],Table2[config],Table2[[#This Row],[config]],Table2[repetition],Table2[[#This Row],[repetition]])</f>
        <v>13895283.981785856</v>
      </c>
      <c r="G7934" s="16">
        <f>IF(Table2[[#This Row],[time]]&lt;7200000,1,0)</f>
        <v>1</v>
      </c>
      <c r="H7934" t="s">
        <v>247</v>
      </c>
      <c r="I7934">
        <v>10</v>
      </c>
      <c r="J7934" t="s">
        <v>229</v>
      </c>
      <c r="K7934" t="s">
        <v>239</v>
      </c>
      <c r="L7934" t="s">
        <v>249</v>
      </c>
      <c r="M7934" t="s">
        <v>232</v>
      </c>
      <c r="N7934" t="s">
        <v>244</v>
      </c>
      <c r="O7934">
        <v>120</v>
      </c>
      <c r="P7934">
        <v>120</v>
      </c>
      <c r="Q7934" t="s">
        <v>248</v>
      </c>
      <c r="R7934" t="s">
        <v>244</v>
      </c>
      <c r="S7934" t="s">
        <v>238</v>
      </c>
      <c r="T7934" t="b">
        <v>0</v>
      </c>
      <c r="U7934" t="b">
        <v>1</v>
      </c>
      <c r="V7934" t="b">
        <v>1</v>
      </c>
      <c r="W7934" t="b">
        <v>1</v>
      </c>
      <c r="X7934" t="b">
        <v>1</v>
      </c>
      <c r="Y7934" t="b">
        <v>0</v>
      </c>
      <c r="Z7934" t="b">
        <v>1</v>
      </c>
      <c r="AA7934" t="b">
        <v>1</v>
      </c>
      <c r="AB7934" t="b">
        <v>1</v>
      </c>
      <c r="AC7934" t="b">
        <v>0</v>
      </c>
    </row>
    <row r="7935" spans="1:29" x14ac:dyDescent="0.2">
      <c r="A7935" s="8">
        <v>1</v>
      </c>
      <c r="B7935" s="8" t="s">
        <v>194</v>
      </c>
      <c r="C7935" s="8" t="s">
        <v>138</v>
      </c>
      <c r="D7935" s="8">
        <v>0</v>
      </c>
      <c r="E7935" s="9">
        <v>168779.31969705899</v>
      </c>
      <c r="F7935" s="17">
        <f>SUMIFS(Table2[time],Table2[config],Table2[[#This Row],[config]],Table2[repetition],Table2[[#This Row],[repetition]])</f>
        <v>13895283.981785856</v>
      </c>
      <c r="G7935" s="17">
        <f>IF(Table2[[#This Row],[time]]&lt;7200000,1,0)</f>
        <v>1</v>
      </c>
      <c r="H7935" t="s">
        <v>247</v>
      </c>
      <c r="I7935">
        <v>10</v>
      </c>
      <c r="J7935" t="s">
        <v>229</v>
      </c>
      <c r="K7935" t="s">
        <v>239</v>
      </c>
      <c r="L7935" t="s">
        <v>249</v>
      </c>
      <c r="M7935" t="s">
        <v>232</v>
      </c>
      <c r="N7935" t="s">
        <v>244</v>
      </c>
      <c r="O7935">
        <v>120</v>
      </c>
      <c r="P7935">
        <v>120</v>
      </c>
      <c r="Q7935" t="s">
        <v>248</v>
      </c>
      <c r="R7935" t="s">
        <v>244</v>
      </c>
      <c r="S7935" t="s">
        <v>238</v>
      </c>
      <c r="T7935" t="b">
        <v>0</v>
      </c>
      <c r="U7935" t="b">
        <v>1</v>
      </c>
      <c r="V7935" t="b">
        <v>1</v>
      </c>
      <c r="W7935" t="b">
        <v>1</v>
      </c>
      <c r="X7935" t="b">
        <v>1</v>
      </c>
      <c r="Y7935" t="b">
        <v>0</v>
      </c>
      <c r="Z7935" t="b">
        <v>1</v>
      </c>
      <c r="AA7935" t="b">
        <v>1</v>
      </c>
      <c r="AB7935" t="b">
        <v>1</v>
      </c>
      <c r="AC7935" t="b">
        <v>0</v>
      </c>
    </row>
    <row r="7936" spans="1:29" x14ac:dyDescent="0.2">
      <c r="A7936" s="6">
        <v>1</v>
      </c>
      <c r="B7936" s="6" t="s">
        <v>193</v>
      </c>
      <c r="C7936" s="6" t="s">
        <v>138</v>
      </c>
      <c r="D7936" s="6">
        <v>0</v>
      </c>
      <c r="E7936" s="7">
        <v>25357.454621000201</v>
      </c>
      <c r="F7936" s="16">
        <f>SUMIFS(Table2[time],Table2[config],Table2[[#This Row],[config]],Table2[repetition],Table2[[#This Row],[repetition]])</f>
        <v>13895283.981785856</v>
      </c>
      <c r="G7936" s="16">
        <f>IF(Table2[[#This Row],[time]]&lt;7200000,1,0)</f>
        <v>1</v>
      </c>
      <c r="H7936" t="s">
        <v>247</v>
      </c>
      <c r="I7936">
        <v>10</v>
      </c>
      <c r="J7936" t="s">
        <v>229</v>
      </c>
      <c r="K7936" t="s">
        <v>239</v>
      </c>
      <c r="L7936" t="s">
        <v>249</v>
      </c>
      <c r="M7936" t="s">
        <v>232</v>
      </c>
      <c r="N7936" t="s">
        <v>244</v>
      </c>
      <c r="O7936">
        <v>120</v>
      </c>
      <c r="P7936">
        <v>120</v>
      </c>
      <c r="Q7936" t="s">
        <v>248</v>
      </c>
      <c r="R7936" t="s">
        <v>244</v>
      </c>
      <c r="S7936" t="s">
        <v>238</v>
      </c>
      <c r="T7936" t="b">
        <v>0</v>
      </c>
      <c r="U7936" t="b">
        <v>1</v>
      </c>
      <c r="V7936" t="b">
        <v>1</v>
      </c>
      <c r="W7936" t="b">
        <v>1</v>
      </c>
      <c r="X7936" t="b">
        <v>1</v>
      </c>
      <c r="Y7936" t="b">
        <v>0</v>
      </c>
      <c r="Z7936" t="b">
        <v>1</v>
      </c>
      <c r="AA7936" t="b">
        <v>1</v>
      </c>
      <c r="AB7936" t="b">
        <v>1</v>
      </c>
      <c r="AC7936" t="b">
        <v>0</v>
      </c>
    </row>
    <row r="7937" spans="1:29" x14ac:dyDescent="0.2">
      <c r="A7937" s="8">
        <v>1</v>
      </c>
      <c r="B7937" s="8" t="s">
        <v>197</v>
      </c>
      <c r="C7937" s="8" t="s">
        <v>138</v>
      </c>
      <c r="D7937" s="8">
        <v>0</v>
      </c>
      <c r="E7937" s="9">
        <v>18763.809174997699</v>
      </c>
      <c r="F7937" s="17">
        <f>SUMIFS(Table2[time],Table2[config],Table2[[#This Row],[config]],Table2[repetition],Table2[[#This Row],[repetition]])</f>
        <v>13895283.981785856</v>
      </c>
      <c r="G7937" s="17">
        <f>IF(Table2[[#This Row],[time]]&lt;7200000,1,0)</f>
        <v>1</v>
      </c>
      <c r="H7937" t="s">
        <v>247</v>
      </c>
      <c r="I7937">
        <v>10</v>
      </c>
      <c r="J7937" t="s">
        <v>229</v>
      </c>
      <c r="K7937" t="s">
        <v>239</v>
      </c>
      <c r="L7937" t="s">
        <v>249</v>
      </c>
      <c r="M7937" t="s">
        <v>232</v>
      </c>
      <c r="N7937" t="s">
        <v>244</v>
      </c>
      <c r="O7937">
        <v>120</v>
      </c>
      <c r="P7937">
        <v>120</v>
      </c>
      <c r="Q7937" t="s">
        <v>248</v>
      </c>
      <c r="R7937" t="s">
        <v>244</v>
      </c>
      <c r="S7937" t="s">
        <v>238</v>
      </c>
      <c r="T7937" t="b">
        <v>0</v>
      </c>
      <c r="U7937" t="b">
        <v>1</v>
      </c>
      <c r="V7937" t="b">
        <v>1</v>
      </c>
      <c r="W7937" t="b">
        <v>1</v>
      </c>
      <c r="X7937" t="b">
        <v>1</v>
      </c>
      <c r="Y7937" t="b">
        <v>0</v>
      </c>
      <c r="Z7937" t="b">
        <v>1</v>
      </c>
      <c r="AA7937" t="b">
        <v>1</v>
      </c>
      <c r="AB7937" t="b">
        <v>1</v>
      </c>
      <c r="AC7937" t="b">
        <v>0</v>
      </c>
    </row>
    <row r="7938" spans="1:29" x14ac:dyDescent="0.2">
      <c r="A7938" s="6">
        <v>1</v>
      </c>
      <c r="B7938" s="6" t="s">
        <v>179</v>
      </c>
      <c r="C7938" s="6" t="s">
        <v>138</v>
      </c>
      <c r="D7938" s="6">
        <v>0</v>
      </c>
      <c r="E7938" s="7">
        <v>25104.644855018701</v>
      </c>
      <c r="F7938" s="16">
        <f>SUMIFS(Table2[time],Table2[config],Table2[[#This Row],[config]],Table2[repetition],Table2[[#This Row],[repetition]])</f>
        <v>13895283.981785856</v>
      </c>
      <c r="G7938" s="16">
        <f>IF(Table2[[#This Row],[time]]&lt;7200000,1,0)</f>
        <v>1</v>
      </c>
      <c r="H7938" t="s">
        <v>247</v>
      </c>
      <c r="I7938">
        <v>10</v>
      </c>
      <c r="J7938" t="s">
        <v>229</v>
      </c>
      <c r="K7938" t="s">
        <v>239</v>
      </c>
      <c r="L7938" t="s">
        <v>249</v>
      </c>
      <c r="M7938" t="s">
        <v>232</v>
      </c>
      <c r="N7938" t="s">
        <v>244</v>
      </c>
      <c r="O7938">
        <v>120</v>
      </c>
      <c r="P7938">
        <v>120</v>
      </c>
      <c r="Q7938" t="s">
        <v>248</v>
      </c>
      <c r="R7938" t="s">
        <v>244</v>
      </c>
      <c r="S7938" t="s">
        <v>238</v>
      </c>
      <c r="T7938" t="b">
        <v>0</v>
      </c>
      <c r="U7938" t="b">
        <v>1</v>
      </c>
      <c r="V7938" t="b">
        <v>1</v>
      </c>
      <c r="W7938" t="b">
        <v>1</v>
      </c>
      <c r="X7938" t="b">
        <v>1</v>
      </c>
      <c r="Y7938" t="b">
        <v>0</v>
      </c>
      <c r="Z7938" t="b">
        <v>1</v>
      </c>
      <c r="AA7938" t="b">
        <v>1</v>
      </c>
      <c r="AB7938" t="b">
        <v>1</v>
      </c>
      <c r="AC7938" t="b">
        <v>0</v>
      </c>
    </row>
    <row r="7939" spans="1:29" x14ac:dyDescent="0.2">
      <c r="A7939" s="8">
        <v>1</v>
      </c>
      <c r="B7939" s="8" t="s">
        <v>186</v>
      </c>
      <c r="C7939" s="8" t="s">
        <v>138</v>
      </c>
      <c r="D7939" s="8">
        <v>0</v>
      </c>
      <c r="E7939" s="9">
        <v>25322.301914915399</v>
      </c>
      <c r="F7939" s="17">
        <f>SUMIFS(Table2[time],Table2[config],Table2[[#This Row],[config]],Table2[repetition],Table2[[#This Row],[repetition]])</f>
        <v>13895283.981785856</v>
      </c>
      <c r="G7939" s="17">
        <f>IF(Table2[[#This Row],[time]]&lt;7200000,1,0)</f>
        <v>1</v>
      </c>
      <c r="H7939" t="s">
        <v>247</v>
      </c>
      <c r="I7939">
        <v>10</v>
      </c>
      <c r="J7939" t="s">
        <v>229</v>
      </c>
      <c r="K7939" t="s">
        <v>239</v>
      </c>
      <c r="L7939" t="s">
        <v>249</v>
      </c>
      <c r="M7939" t="s">
        <v>232</v>
      </c>
      <c r="N7939" t="s">
        <v>244</v>
      </c>
      <c r="O7939">
        <v>120</v>
      </c>
      <c r="P7939">
        <v>120</v>
      </c>
      <c r="Q7939" t="s">
        <v>248</v>
      </c>
      <c r="R7939" t="s">
        <v>244</v>
      </c>
      <c r="S7939" t="s">
        <v>238</v>
      </c>
      <c r="T7939" t="b">
        <v>0</v>
      </c>
      <c r="U7939" t="b">
        <v>1</v>
      </c>
      <c r="V7939" t="b">
        <v>1</v>
      </c>
      <c r="W7939" t="b">
        <v>1</v>
      </c>
      <c r="X7939" t="b">
        <v>1</v>
      </c>
      <c r="Y7939" t="b">
        <v>0</v>
      </c>
      <c r="Z7939" t="b">
        <v>1</v>
      </c>
      <c r="AA7939" t="b">
        <v>1</v>
      </c>
      <c r="AB7939" t="b">
        <v>1</v>
      </c>
      <c r="AC7939" t="b">
        <v>0</v>
      </c>
    </row>
    <row r="7940" spans="1:29" x14ac:dyDescent="0.2">
      <c r="A7940" s="6">
        <v>1</v>
      </c>
      <c r="B7940" s="6" t="s">
        <v>201</v>
      </c>
      <c r="C7940" s="6" t="s">
        <v>138</v>
      </c>
      <c r="D7940" s="6">
        <v>0</v>
      </c>
      <c r="E7940" s="7">
        <v>33694.575222209001</v>
      </c>
      <c r="F7940" s="16">
        <f>SUMIFS(Table2[time],Table2[config],Table2[[#This Row],[config]],Table2[repetition],Table2[[#This Row],[repetition]])</f>
        <v>13895283.981785856</v>
      </c>
      <c r="G7940" s="16">
        <f>IF(Table2[[#This Row],[time]]&lt;7200000,1,0)</f>
        <v>1</v>
      </c>
      <c r="H7940" t="s">
        <v>247</v>
      </c>
      <c r="I7940">
        <v>10</v>
      </c>
      <c r="J7940" t="s">
        <v>229</v>
      </c>
      <c r="K7940" t="s">
        <v>239</v>
      </c>
      <c r="L7940" t="s">
        <v>249</v>
      </c>
      <c r="M7940" t="s">
        <v>232</v>
      </c>
      <c r="N7940" t="s">
        <v>244</v>
      </c>
      <c r="O7940">
        <v>120</v>
      </c>
      <c r="P7940">
        <v>120</v>
      </c>
      <c r="Q7940" t="s">
        <v>248</v>
      </c>
      <c r="R7940" t="s">
        <v>244</v>
      </c>
      <c r="S7940" t="s">
        <v>238</v>
      </c>
      <c r="T7940" t="b">
        <v>0</v>
      </c>
      <c r="U7940" t="b">
        <v>1</v>
      </c>
      <c r="V7940" t="b">
        <v>1</v>
      </c>
      <c r="W7940" t="b">
        <v>1</v>
      </c>
      <c r="X7940" t="b">
        <v>1</v>
      </c>
      <c r="Y7940" t="b">
        <v>0</v>
      </c>
      <c r="Z7940" t="b">
        <v>1</v>
      </c>
      <c r="AA7940" t="b">
        <v>1</v>
      </c>
      <c r="AB7940" t="b">
        <v>1</v>
      </c>
      <c r="AC7940" t="b">
        <v>0</v>
      </c>
    </row>
    <row r="7941" spans="1:29" x14ac:dyDescent="0.2">
      <c r="A7941" s="8">
        <v>1</v>
      </c>
      <c r="B7941" s="8" t="s">
        <v>202</v>
      </c>
      <c r="C7941" s="8" t="s">
        <v>138</v>
      </c>
      <c r="D7941" s="8">
        <v>0</v>
      </c>
      <c r="E7941" s="9">
        <v>50496.640100143799</v>
      </c>
      <c r="F7941" s="17">
        <f>SUMIFS(Table2[time],Table2[config],Table2[[#This Row],[config]],Table2[repetition],Table2[[#This Row],[repetition]])</f>
        <v>13895283.981785856</v>
      </c>
      <c r="G7941" s="17">
        <f>IF(Table2[[#This Row],[time]]&lt;7200000,1,0)</f>
        <v>1</v>
      </c>
      <c r="H7941" t="s">
        <v>247</v>
      </c>
      <c r="I7941">
        <v>10</v>
      </c>
      <c r="J7941" t="s">
        <v>229</v>
      </c>
      <c r="K7941" t="s">
        <v>239</v>
      </c>
      <c r="L7941" t="s">
        <v>249</v>
      </c>
      <c r="M7941" t="s">
        <v>232</v>
      </c>
      <c r="N7941" t="s">
        <v>244</v>
      </c>
      <c r="O7941">
        <v>120</v>
      </c>
      <c r="P7941">
        <v>120</v>
      </c>
      <c r="Q7941" t="s">
        <v>248</v>
      </c>
      <c r="R7941" t="s">
        <v>244</v>
      </c>
      <c r="S7941" t="s">
        <v>238</v>
      </c>
      <c r="T7941" t="b">
        <v>0</v>
      </c>
      <c r="U7941" t="b">
        <v>1</v>
      </c>
      <c r="V7941" t="b">
        <v>1</v>
      </c>
      <c r="W7941" t="b">
        <v>1</v>
      </c>
      <c r="X7941" t="b">
        <v>1</v>
      </c>
      <c r="Y7941" t="b">
        <v>0</v>
      </c>
      <c r="Z7941" t="b">
        <v>1</v>
      </c>
      <c r="AA7941" t="b">
        <v>1</v>
      </c>
      <c r="AB7941" t="b">
        <v>1</v>
      </c>
      <c r="AC7941" t="b">
        <v>0</v>
      </c>
    </row>
    <row r="7942" spans="1:29" x14ac:dyDescent="0.2">
      <c r="A7942" s="6">
        <v>1</v>
      </c>
      <c r="B7942" s="6" t="s">
        <v>177</v>
      </c>
      <c r="C7942" s="6" t="s">
        <v>138</v>
      </c>
      <c r="D7942" s="6">
        <v>0</v>
      </c>
      <c r="E7942" s="7">
        <v>55975.441829068499</v>
      </c>
      <c r="F7942" s="16">
        <f>SUMIFS(Table2[time],Table2[config],Table2[[#This Row],[config]],Table2[repetition],Table2[[#This Row],[repetition]])</f>
        <v>13895283.981785856</v>
      </c>
      <c r="G7942" s="16">
        <f>IF(Table2[[#This Row],[time]]&lt;7200000,1,0)</f>
        <v>1</v>
      </c>
      <c r="H7942" t="s">
        <v>247</v>
      </c>
      <c r="I7942">
        <v>10</v>
      </c>
      <c r="J7942" t="s">
        <v>229</v>
      </c>
      <c r="K7942" t="s">
        <v>239</v>
      </c>
      <c r="L7942" t="s">
        <v>249</v>
      </c>
      <c r="M7942" t="s">
        <v>232</v>
      </c>
      <c r="N7942" t="s">
        <v>244</v>
      </c>
      <c r="O7942">
        <v>120</v>
      </c>
      <c r="P7942">
        <v>120</v>
      </c>
      <c r="Q7942" t="s">
        <v>248</v>
      </c>
      <c r="R7942" t="s">
        <v>244</v>
      </c>
      <c r="S7942" t="s">
        <v>238</v>
      </c>
      <c r="T7942" t="b">
        <v>0</v>
      </c>
      <c r="U7942" t="b">
        <v>1</v>
      </c>
      <c r="V7942" t="b">
        <v>1</v>
      </c>
      <c r="W7942" t="b">
        <v>1</v>
      </c>
      <c r="X7942" t="b">
        <v>1</v>
      </c>
      <c r="Y7942" t="b">
        <v>0</v>
      </c>
      <c r="Z7942" t="b">
        <v>1</v>
      </c>
      <c r="AA7942" t="b">
        <v>1</v>
      </c>
      <c r="AB7942" t="b">
        <v>1</v>
      </c>
      <c r="AC7942" t="b">
        <v>0</v>
      </c>
    </row>
    <row r="7943" spans="1:29" x14ac:dyDescent="0.2">
      <c r="A7943" s="8">
        <v>1</v>
      </c>
      <c r="B7943" s="8" t="s">
        <v>188</v>
      </c>
      <c r="C7943" s="8" t="s">
        <v>138</v>
      </c>
      <c r="D7943" s="8">
        <v>0</v>
      </c>
      <c r="E7943" s="9">
        <v>48744.635964976602</v>
      </c>
      <c r="F7943" s="17">
        <f>SUMIFS(Table2[time],Table2[config],Table2[[#This Row],[config]],Table2[repetition],Table2[[#This Row],[repetition]])</f>
        <v>13895283.981785856</v>
      </c>
      <c r="G7943" s="17">
        <f>IF(Table2[[#This Row],[time]]&lt;7200000,1,0)</f>
        <v>1</v>
      </c>
      <c r="H7943" t="s">
        <v>247</v>
      </c>
      <c r="I7943">
        <v>10</v>
      </c>
      <c r="J7943" t="s">
        <v>229</v>
      </c>
      <c r="K7943" t="s">
        <v>239</v>
      </c>
      <c r="L7943" t="s">
        <v>249</v>
      </c>
      <c r="M7943" t="s">
        <v>232</v>
      </c>
      <c r="N7943" t="s">
        <v>244</v>
      </c>
      <c r="O7943">
        <v>120</v>
      </c>
      <c r="P7943">
        <v>120</v>
      </c>
      <c r="Q7943" t="s">
        <v>248</v>
      </c>
      <c r="R7943" t="s">
        <v>244</v>
      </c>
      <c r="S7943" t="s">
        <v>238</v>
      </c>
      <c r="T7943" t="b">
        <v>0</v>
      </c>
      <c r="U7943" t="b">
        <v>1</v>
      </c>
      <c r="V7943" t="b">
        <v>1</v>
      </c>
      <c r="W7943" t="b">
        <v>1</v>
      </c>
      <c r="X7943" t="b">
        <v>1</v>
      </c>
      <c r="Y7943" t="b">
        <v>0</v>
      </c>
      <c r="Z7943" t="b">
        <v>1</v>
      </c>
      <c r="AA7943" t="b">
        <v>1</v>
      </c>
      <c r="AB7943" t="b">
        <v>1</v>
      </c>
      <c r="AC7943" t="b">
        <v>0</v>
      </c>
    </row>
    <row r="7944" spans="1:29" x14ac:dyDescent="0.2">
      <c r="A7944" s="6">
        <v>1</v>
      </c>
      <c r="B7944" s="6" t="s">
        <v>203</v>
      </c>
      <c r="C7944" s="6" t="s">
        <v>138</v>
      </c>
      <c r="D7944" s="6">
        <v>0</v>
      </c>
      <c r="E7944" s="7">
        <v>54378.998131025503</v>
      </c>
      <c r="F7944" s="16">
        <f>SUMIFS(Table2[time],Table2[config],Table2[[#This Row],[config]],Table2[repetition],Table2[[#This Row],[repetition]])</f>
        <v>13895283.981785856</v>
      </c>
      <c r="G7944" s="16">
        <f>IF(Table2[[#This Row],[time]]&lt;7200000,1,0)</f>
        <v>1</v>
      </c>
      <c r="H7944" t="s">
        <v>247</v>
      </c>
      <c r="I7944">
        <v>10</v>
      </c>
      <c r="J7944" t="s">
        <v>229</v>
      </c>
      <c r="K7944" t="s">
        <v>239</v>
      </c>
      <c r="L7944" t="s">
        <v>249</v>
      </c>
      <c r="M7944" t="s">
        <v>232</v>
      </c>
      <c r="N7944" t="s">
        <v>244</v>
      </c>
      <c r="O7944">
        <v>120</v>
      </c>
      <c r="P7944">
        <v>120</v>
      </c>
      <c r="Q7944" t="s">
        <v>248</v>
      </c>
      <c r="R7944" t="s">
        <v>244</v>
      </c>
      <c r="S7944" t="s">
        <v>238</v>
      </c>
      <c r="T7944" t="b">
        <v>0</v>
      </c>
      <c r="U7944" t="b">
        <v>1</v>
      </c>
      <c r="V7944" t="b">
        <v>1</v>
      </c>
      <c r="W7944" t="b">
        <v>1</v>
      </c>
      <c r="X7944" t="b">
        <v>1</v>
      </c>
      <c r="Y7944" t="b">
        <v>0</v>
      </c>
      <c r="Z7944" t="b">
        <v>1</v>
      </c>
      <c r="AA7944" t="b">
        <v>1</v>
      </c>
      <c r="AB7944" t="b">
        <v>1</v>
      </c>
      <c r="AC7944" t="b">
        <v>0</v>
      </c>
    </row>
    <row r="7945" spans="1:29" x14ac:dyDescent="0.2">
      <c r="A7945" s="8">
        <v>1</v>
      </c>
      <c r="B7945" s="8" t="s">
        <v>204</v>
      </c>
      <c r="C7945" s="8" t="s">
        <v>138</v>
      </c>
      <c r="D7945" s="8">
        <v>0</v>
      </c>
      <c r="E7945" s="9">
        <v>83059.963603969605</v>
      </c>
      <c r="F7945" s="17">
        <f>SUMIFS(Table2[time],Table2[config],Table2[[#This Row],[config]],Table2[repetition],Table2[[#This Row],[repetition]])</f>
        <v>13895283.981785856</v>
      </c>
      <c r="G7945" s="17">
        <f>IF(Table2[[#This Row],[time]]&lt;7200000,1,0)</f>
        <v>1</v>
      </c>
      <c r="H7945" t="s">
        <v>247</v>
      </c>
      <c r="I7945">
        <v>10</v>
      </c>
      <c r="J7945" t="s">
        <v>229</v>
      </c>
      <c r="K7945" t="s">
        <v>239</v>
      </c>
      <c r="L7945" t="s">
        <v>249</v>
      </c>
      <c r="M7945" t="s">
        <v>232</v>
      </c>
      <c r="N7945" t="s">
        <v>244</v>
      </c>
      <c r="O7945">
        <v>120</v>
      </c>
      <c r="P7945">
        <v>120</v>
      </c>
      <c r="Q7945" t="s">
        <v>248</v>
      </c>
      <c r="R7945" t="s">
        <v>244</v>
      </c>
      <c r="S7945" t="s">
        <v>238</v>
      </c>
      <c r="T7945" t="b">
        <v>0</v>
      </c>
      <c r="U7945" t="b">
        <v>1</v>
      </c>
      <c r="V7945" t="b">
        <v>1</v>
      </c>
      <c r="W7945" t="b">
        <v>1</v>
      </c>
      <c r="X7945" t="b">
        <v>1</v>
      </c>
      <c r="Y7945" t="b">
        <v>0</v>
      </c>
      <c r="Z7945" t="b">
        <v>1</v>
      </c>
      <c r="AA7945" t="b">
        <v>1</v>
      </c>
      <c r="AB7945" t="b">
        <v>1</v>
      </c>
      <c r="AC7945" t="b">
        <v>0</v>
      </c>
    </row>
    <row r="7946" spans="1:29" x14ac:dyDescent="0.2">
      <c r="A7946" s="6">
        <v>1</v>
      </c>
      <c r="B7946" s="6" t="s">
        <v>190</v>
      </c>
      <c r="C7946" s="6" t="s">
        <v>138</v>
      </c>
      <c r="D7946" s="6">
        <v>0</v>
      </c>
      <c r="E7946" s="7">
        <v>498333.87264399702</v>
      </c>
      <c r="F7946" s="16">
        <f>SUMIFS(Table2[time],Table2[config],Table2[[#This Row],[config]],Table2[repetition],Table2[[#This Row],[repetition]])</f>
        <v>13895283.981785856</v>
      </c>
      <c r="G7946" s="16">
        <f>IF(Table2[[#This Row],[time]]&lt;7200000,1,0)</f>
        <v>1</v>
      </c>
      <c r="H7946" t="s">
        <v>247</v>
      </c>
      <c r="I7946">
        <v>10</v>
      </c>
      <c r="J7946" t="s">
        <v>229</v>
      </c>
      <c r="K7946" t="s">
        <v>239</v>
      </c>
      <c r="L7946" t="s">
        <v>249</v>
      </c>
      <c r="M7946" t="s">
        <v>232</v>
      </c>
      <c r="N7946" t="s">
        <v>244</v>
      </c>
      <c r="O7946">
        <v>120</v>
      </c>
      <c r="P7946">
        <v>120</v>
      </c>
      <c r="Q7946" t="s">
        <v>248</v>
      </c>
      <c r="R7946" t="s">
        <v>244</v>
      </c>
      <c r="S7946" t="s">
        <v>238</v>
      </c>
      <c r="T7946" t="b">
        <v>0</v>
      </c>
      <c r="U7946" t="b">
        <v>1</v>
      </c>
      <c r="V7946" t="b">
        <v>1</v>
      </c>
      <c r="W7946" t="b">
        <v>1</v>
      </c>
      <c r="X7946" t="b">
        <v>1</v>
      </c>
      <c r="Y7946" t="b">
        <v>0</v>
      </c>
      <c r="Z7946" t="b">
        <v>1</v>
      </c>
      <c r="AA7946" t="b">
        <v>1</v>
      </c>
      <c r="AB7946" t="b">
        <v>1</v>
      </c>
      <c r="AC7946" t="b">
        <v>0</v>
      </c>
    </row>
    <row r="7947" spans="1:29" x14ac:dyDescent="0.2">
      <c r="A7947" s="8">
        <v>1</v>
      </c>
      <c r="B7947" s="8" t="s">
        <v>184</v>
      </c>
      <c r="C7947" s="8" t="s">
        <v>138</v>
      </c>
      <c r="D7947" s="8">
        <v>2</v>
      </c>
      <c r="E7947" s="9">
        <v>815158.98606902896</v>
      </c>
      <c r="F7947" s="17">
        <f>SUMIFS(Table2[time],Table2[config],Table2[[#This Row],[config]],Table2[repetition],Table2[[#This Row],[repetition]])</f>
        <v>13895283.981785856</v>
      </c>
      <c r="G7947" s="17">
        <f>IF(Table2[[#This Row],[time]]&lt;7200000,1,0)</f>
        <v>1</v>
      </c>
      <c r="H7947" t="s">
        <v>247</v>
      </c>
      <c r="I7947">
        <v>10</v>
      </c>
      <c r="J7947" t="s">
        <v>229</v>
      </c>
      <c r="K7947" t="s">
        <v>239</v>
      </c>
      <c r="L7947" t="s">
        <v>249</v>
      </c>
      <c r="M7947" t="s">
        <v>232</v>
      </c>
      <c r="N7947" t="s">
        <v>244</v>
      </c>
      <c r="O7947">
        <v>120</v>
      </c>
      <c r="P7947">
        <v>120</v>
      </c>
      <c r="Q7947" t="s">
        <v>248</v>
      </c>
      <c r="R7947" t="s">
        <v>244</v>
      </c>
      <c r="S7947" t="s">
        <v>238</v>
      </c>
      <c r="T7947" t="b">
        <v>0</v>
      </c>
      <c r="U7947" t="b">
        <v>1</v>
      </c>
      <c r="V7947" t="b">
        <v>1</v>
      </c>
      <c r="W7947" t="b">
        <v>1</v>
      </c>
      <c r="X7947" t="b">
        <v>1</v>
      </c>
      <c r="Y7947" t="b">
        <v>0</v>
      </c>
      <c r="Z7947" t="b">
        <v>1</v>
      </c>
      <c r="AA7947" t="b">
        <v>1</v>
      </c>
      <c r="AB7947" t="b">
        <v>1</v>
      </c>
      <c r="AC7947" t="b">
        <v>0</v>
      </c>
    </row>
    <row r="7948" spans="1:29" x14ac:dyDescent="0.2">
      <c r="A7948" s="6">
        <v>1</v>
      </c>
      <c r="B7948" s="6" t="s">
        <v>205</v>
      </c>
      <c r="C7948" s="6" t="s">
        <v>138</v>
      </c>
      <c r="D7948" s="6">
        <v>0</v>
      </c>
      <c r="E7948" s="7">
        <v>1343872.75338708</v>
      </c>
      <c r="F7948" s="16">
        <f>SUMIFS(Table2[time],Table2[config],Table2[[#This Row],[config]],Table2[repetition],Table2[[#This Row],[repetition]])</f>
        <v>13895283.981785856</v>
      </c>
      <c r="G7948" s="16">
        <f>IF(Table2[[#This Row],[time]]&lt;7200000,1,0)</f>
        <v>1</v>
      </c>
      <c r="H7948" t="s">
        <v>247</v>
      </c>
      <c r="I7948">
        <v>10</v>
      </c>
      <c r="J7948" t="s">
        <v>229</v>
      </c>
      <c r="K7948" t="s">
        <v>239</v>
      </c>
      <c r="L7948" t="s">
        <v>249</v>
      </c>
      <c r="M7948" t="s">
        <v>232</v>
      </c>
      <c r="N7948" t="s">
        <v>244</v>
      </c>
      <c r="O7948">
        <v>120</v>
      </c>
      <c r="P7948">
        <v>120</v>
      </c>
      <c r="Q7948" t="s">
        <v>248</v>
      </c>
      <c r="R7948" t="s">
        <v>244</v>
      </c>
      <c r="S7948" t="s">
        <v>238</v>
      </c>
      <c r="T7948" t="b">
        <v>0</v>
      </c>
      <c r="U7948" t="b">
        <v>1</v>
      </c>
      <c r="V7948" t="b">
        <v>1</v>
      </c>
      <c r="W7948" t="b">
        <v>1</v>
      </c>
      <c r="X7948" t="b">
        <v>1</v>
      </c>
      <c r="Y7948" t="b">
        <v>0</v>
      </c>
      <c r="Z7948" t="b">
        <v>1</v>
      </c>
      <c r="AA7948" t="b">
        <v>1</v>
      </c>
      <c r="AB7948" t="b">
        <v>1</v>
      </c>
      <c r="AC7948" t="b">
        <v>0</v>
      </c>
    </row>
    <row r="7949" spans="1:29" x14ac:dyDescent="0.2">
      <c r="A7949" s="8">
        <v>1</v>
      </c>
      <c r="B7949" s="8" t="s">
        <v>200</v>
      </c>
      <c r="C7949" s="8" t="s">
        <v>138</v>
      </c>
      <c r="D7949" s="8">
        <v>74</v>
      </c>
      <c r="E7949" s="9">
        <v>1447823.0895891299</v>
      </c>
      <c r="F7949" s="17">
        <f>SUMIFS(Table2[time],Table2[config],Table2[[#This Row],[config]],Table2[repetition],Table2[[#This Row],[repetition]])</f>
        <v>13895283.981785856</v>
      </c>
      <c r="G7949" s="17">
        <f>IF(Table2[[#This Row],[time]]&lt;7200000,1,0)</f>
        <v>1</v>
      </c>
      <c r="H7949" t="s">
        <v>247</v>
      </c>
      <c r="I7949">
        <v>10</v>
      </c>
      <c r="J7949" t="s">
        <v>229</v>
      </c>
      <c r="K7949" t="s">
        <v>239</v>
      </c>
      <c r="L7949" t="s">
        <v>249</v>
      </c>
      <c r="M7949" t="s">
        <v>232</v>
      </c>
      <c r="N7949" t="s">
        <v>244</v>
      </c>
      <c r="O7949">
        <v>120</v>
      </c>
      <c r="P7949">
        <v>120</v>
      </c>
      <c r="Q7949" t="s">
        <v>248</v>
      </c>
      <c r="R7949" t="s">
        <v>244</v>
      </c>
      <c r="S7949" t="s">
        <v>238</v>
      </c>
      <c r="T7949" t="b">
        <v>0</v>
      </c>
      <c r="U7949" t="b">
        <v>1</v>
      </c>
      <c r="V7949" t="b">
        <v>1</v>
      </c>
      <c r="W7949" t="b">
        <v>1</v>
      </c>
      <c r="X7949" t="b">
        <v>1</v>
      </c>
      <c r="Y7949" t="b">
        <v>0</v>
      </c>
      <c r="Z7949" t="b">
        <v>1</v>
      </c>
      <c r="AA7949" t="b">
        <v>1</v>
      </c>
      <c r="AB7949" t="b">
        <v>1</v>
      </c>
      <c r="AC7949" t="b">
        <v>0</v>
      </c>
    </row>
    <row r="7950" spans="1:29" x14ac:dyDescent="0.2">
      <c r="A7950" s="6">
        <v>1</v>
      </c>
      <c r="B7950" s="6" t="s">
        <v>191</v>
      </c>
      <c r="C7950" s="6" t="s">
        <v>138</v>
      </c>
      <c r="D7950" s="6">
        <v>12</v>
      </c>
      <c r="E7950" s="7">
        <v>1666359.34521304</v>
      </c>
      <c r="F7950" s="16">
        <f>SUMIFS(Table2[time],Table2[config],Table2[[#This Row],[config]],Table2[repetition],Table2[[#This Row],[repetition]])</f>
        <v>13895283.981785856</v>
      </c>
      <c r="G7950" s="16">
        <f>IF(Table2[[#This Row],[time]]&lt;7200000,1,0)</f>
        <v>1</v>
      </c>
      <c r="H7950" t="s">
        <v>247</v>
      </c>
      <c r="I7950">
        <v>10</v>
      </c>
      <c r="J7950" t="s">
        <v>229</v>
      </c>
      <c r="K7950" t="s">
        <v>239</v>
      </c>
      <c r="L7950" t="s">
        <v>249</v>
      </c>
      <c r="M7950" t="s">
        <v>232</v>
      </c>
      <c r="N7950" t="s">
        <v>244</v>
      </c>
      <c r="O7950">
        <v>120</v>
      </c>
      <c r="P7950">
        <v>120</v>
      </c>
      <c r="Q7950" t="s">
        <v>248</v>
      </c>
      <c r="R7950" t="s">
        <v>244</v>
      </c>
      <c r="S7950" t="s">
        <v>238</v>
      </c>
      <c r="T7950" t="b">
        <v>0</v>
      </c>
      <c r="U7950" t="b">
        <v>1</v>
      </c>
      <c r="V7950" t="b">
        <v>1</v>
      </c>
      <c r="W7950" t="b">
        <v>1</v>
      </c>
      <c r="X7950" t="b">
        <v>1</v>
      </c>
      <c r="Y7950" t="b">
        <v>0</v>
      </c>
      <c r="Z7950" t="b">
        <v>1</v>
      </c>
      <c r="AA7950" t="b">
        <v>1</v>
      </c>
      <c r="AB7950" t="b">
        <v>1</v>
      </c>
      <c r="AC7950" t="b">
        <v>0</v>
      </c>
    </row>
    <row r="7951" spans="1:29" x14ac:dyDescent="0.2">
      <c r="A7951" s="8">
        <v>1</v>
      </c>
      <c r="B7951" s="8" t="s">
        <v>187</v>
      </c>
      <c r="C7951" s="8" t="s">
        <v>138</v>
      </c>
      <c r="D7951" s="8">
        <v>0</v>
      </c>
      <c r="E7951" s="9">
        <v>7241106.9790048003</v>
      </c>
      <c r="F7951" s="17">
        <f>SUMIFS(Table2[time],Table2[config],Table2[[#This Row],[config]],Table2[repetition],Table2[[#This Row],[repetition]])</f>
        <v>13895283.981785856</v>
      </c>
      <c r="G7951" s="17">
        <f>IF(Table2[[#This Row],[time]]&lt;7200000,1,0)</f>
        <v>0</v>
      </c>
      <c r="H7951" t="s">
        <v>247</v>
      </c>
      <c r="I7951">
        <v>10</v>
      </c>
      <c r="J7951" t="s">
        <v>229</v>
      </c>
      <c r="K7951" t="s">
        <v>239</v>
      </c>
      <c r="L7951" t="s">
        <v>249</v>
      </c>
      <c r="M7951" t="s">
        <v>232</v>
      </c>
      <c r="N7951" t="s">
        <v>244</v>
      </c>
      <c r="O7951">
        <v>120</v>
      </c>
      <c r="P7951">
        <v>120</v>
      </c>
      <c r="Q7951" t="s">
        <v>248</v>
      </c>
      <c r="R7951" t="s">
        <v>244</v>
      </c>
      <c r="S7951" t="s">
        <v>238</v>
      </c>
      <c r="T7951" t="b">
        <v>0</v>
      </c>
      <c r="U7951" t="b">
        <v>1</v>
      </c>
      <c r="V7951" t="b">
        <v>1</v>
      </c>
      <c r="W7951" t="b">
        <v>1</v>
      </c>
      <c r="X7951" t="b">
        <v>1</v>
      </c>
      <c r="Y7951" t="b">
        <v>0</v>
      </c>
      <c r="Z7951" t="b">
        <v>1</v>
      </c>
      <c r="AA7951" t="b">
        <v>1</v>
      </c>
      <c r="AB7951" t="b">
        <v>1</v>
      </c>
      <c r="AC7951" t="b">
        <v>0</v>
      </c>
    </row>
    <row r="7952" spans="1:29" x14ac:dyDescent="0.2">
      <c r="A7952" s="6">
        <v>2</v>
      </c>
      <c r="B7952" s="6" t="s">
        <v>192</v>
      </c>
      <c r="C7952" s="6" t="s">
        <v>138</v>
      </c>
      <c r="D7952" s="6">
        <v>0</v>
      </c>
      <c r="E7952" s="7">
        <v>38773.792129999398</v>
      </c>
      <c r="F7952" s="16">
        <f>SUMIFS(Table2[time],Table2[config],Table2[[#This Row],[config]],Table2[repetition],Table2[[#This Row],[repetition]])</f>
        <v>14380746.527271213</v>
      </c>
      <c r="G7952" s="16">
        <f>IF(Table2[[#This Row],[time]]&lt;7200000,1,0)</f>
        <v>1</v>
      </c>
      <c r="H7952" t="s">
        <v>247</v>
      </c>
      <c r="I7952">
        <v>10</v>
      </c>
      <c r="J7952" t="s">
        <v>229</v>
      </c>
      <c r="K7952" t="s">
        <v>239</v>
      </c>
      <c r="L7952" t="s">
        <v>249</v>
      </c>
      <c r="M7952" t="s">
        <v>232</v>
      </c>
      <c r="N7952" t="s">
        <v>244</v>
      </c>
      <c r="O7952">
        <v>120</v>
      </c>
      <c r="P7952">
        <v>120</v>
      </c>
      <c r="Q7952" t="s">
        <v>248</v>
      </c>
      <c r="R7952" t="s">
        <v>244</v>
      </c>
      <c r="S7952" t="s">
        <v>238</v>
      </c>
      <c r="T7952" t="b">
        <v>0</v>
      </c>
      <c r="U7952" t="b">
        <v>1</v>
      </c>
      <c r="V7952" t="b">
        <v>1</v>
      </c>
      <c r="W7952" t="b">
        <v>1</v>
      </c>
      <c r="X7952" t="b">
        <v>1</v>
      </c>
      <c r="Y7952" t="b">
        <v>0</v>
      </c>
      <c r="Z7952" t="b">
        <v>1</v>
      </c>
      <c r="AA7952" t="b">
        <v>1</v>
      </c>
      <c r="AB7952" t="b">
        <v>1</v>
      </c>
      <c r="AC7952" t="b">
        <v>0</v>
      </c>
    </row>
    <row r="7953" spans="1:29" x14ac:dyDescent="0.2">
      <c r="A7953" s="8">
        <v>2</v>
      </c>
      <c r="B7953" s="8" t="s">
        <v>181</v>
      </c>
      <c r="C7953" s="8" t="s">
        <v>138</v>
      </c>
      <c r="D7953" s="8">
        <v>0</v>
      </c>
      <c r="E7953" s="9">
        <v>21509.4670680118</v>
      </c>
      <c r="F7953" s="17">
        <f>SUMIFS(Table2[time],Table2[config],Table2[[#This Row],[config]],Table2[repetition],Table2[[#This Row],[repetition]])</f>
        <v>14380746.527271213</v>
      </c>
      <c r="G7953" s="17">
        <f>IF(Table2[[#This Row],[time]]&lt;7200000,1,0)</f>
        <v>1</v>
      </c>
      <c r="H7953" t="s">
        <v>247</v>
      </c>
      <c r="I7953">
        <v>10</v>
      </c>
      <c r="J7953" t="s">
        <v>229</v>
      </c>
      <c r="K7953" t="s">
        <v>239</v>
      </c>
      <c r="L7953" t="s">
        <v>249</v>
      </c>
      <c r="M7953" t="s">
        <v>232</v>
      </c>
      <c r="N7953" t="s">
        <v>244</v>
      </c>
      <c r="O7953">
        <v>120</v>
      </c>
      <c r="P7953">
        <v>120</v>
      </c>
      <c r="Q7953" t="s">
        <v>248</v>
      </c>
      <c r="R7953" t="s">
        <v>244</v>
      </c>
      <c r="S7953" t="s">
        <v>238</v>
      </c>
      <c r="T7953" t="b">
        <v>0</v>
      </c>
      <c r="U7953" t="b">
        <v>1</v>
      </c>
      <c r="V7953" t="b">
        <v>1</v>
      </c>
      <c r="W7953" t="b">
        <v>1</v>
      </c>
      <c r="X7953" t="b">
        <v>1</v>
      </c>
      <c r="Y7953" t="b">
        <v>0</v>
      </c>
      <c r="Z7953" t="b">
        <v>1</v>
      </c>
      <c r="AA7953" t="b">
        <v>1</v>
      </c>
      <c r="AB7953" t="b">
        <v>1</v>
      </c>
      <c r="AC7953" t="b">
        <v>0</v>
      </c>
    </row>
    <row r="7954" spans="1:29" x14ac:dyDescent="0.2">
      <c r="A7954" s="6">
        <v>2</v>
      </c>
      <c r="B7954" s="6" t="s">
        <v>182</v>
      </c>
      <c r="C7954" s="6" t="s">
        <v>138</v>
      </c>
      <c r="D7954" s="6">
        <v>0</v>
      </c>
      <c r="E7954" s="7">
        <v>26241.702745028299</v>
      </c>
      <c r="F7954" s="16">
        <f>SUMIFS(Table2[time],Table2[config],Table2[[#This Row],[config]],Table2[repetition],Table2[[#This Row],[repetition]])</f>
        <v>14380746.527271213</v>
      </c>
      <c r="G7954" s="16">
        <f>IF(Table2[[#This Row],[time]]&lt;7200000,1,0)</f>
        <v>1</v>
      </c>
      <c r="H7954" t="s">
        <v>247</v>
      </c>
      <c r="I7954">
        <v>10</v>
      </c>
      <c r="J7954" t="s">
        <v>229</v>
      </c>
      <c r="K7954" t="s">
        <v>239</v>
      </c>
      <c r="L7954" t="s">
        <v>249</v>
      </c>
      <c r="M7954" t="s">
        <v>232</v>
      </c>
      <c r="N7954" t="s">
        <v>244</v>
      </c>
      <c r="O7954">
        <v>120</v>
      </c>
      <c r="P7954">
        <v>120</v>
      </c>
      <c r="Q7954" t="s">
        <v>248</v>
      </c>
      <c r="R7954" t="s">
        <v>244</v>
      </c>
      <c r="S7954" t="s">
        <v>238</v>
      </c>
      <c r="T7954" t="b">
        <v>0</v>
      </c>
      <c r="U7954" t="b">
        <v>1</v>
      </c>
      <c r="V7954" t="b">
        <v>1</v>
      </c>
      <c r="W7954" t="b">
        <v>1</v>
      </c>
      <c r="X7954" t="b">
        <v>1</v>
      </c>
      <c r="Y7954" t="b">
        <v>0</v>
      </c>
      <c r="Z7954" t="b">
        <v>1</v>
      </c>
      <c r="AA7954" t="b">
        <v>1</v>
      </c>
      <c r="AB7954" t="b">
        <v>1</v>
      </c>
      <c r="AC7954" t="b">
        <v>0</v>
      </c>
    </row>
    <row r="7955" spans="1:29" x14ac:dyDescent="0.2">
      <c r="A7955" s="8">
        <v>2</v>
      </c>
      <c r="B7955" s="8" t="s">
        <v>176</v>
      </c>
      <c r="C7955" s="8" t="s">
        <v>138</v>
      </c>
      <c r="D7955" s="8">
        <v>0</v>
      </c>
      <c r="E7955" s="9">
        <v>25183.161856024501</v>
      </c>
      <c r="F7955" s="17">
        <f>SUMIFS(Table2[time],Table2[config],Table2[[#This Row],[config]],Table2[repetition],Table2[[#This Row],[repetition]])</f>
        <v>14380746.527271213</v>
      </c>
      <c r="G7955" s="17">
        <f>IF(Table2[[#This Row],[time]]&lt;7200000,1,0)</f>
        <v>1</v>
      </c>
      <c r="H7955" t="s">
        <v>247</v>
      </c>
      <c r="I7955">
        <v>10</v>
      </c>
      <c r="J7955" t="s">
        <v>229</v>
      </c>
      <c r="K7955" t="s">
        <v>239</v>
      </c>
      <c r="L7955" t="s">
        <v>249</v>
      </c>
      <c r="M7955" t="s">
        <v>232</v>
      </c>
      <c r="N7955" t="s">
        <v>244</v>
      </c>
      <c r="O7955">
        <v>120</v>
      </c>
      <c r="P7955">
        <v>120</v>
      </c>
      <c r="Q7955" t="s">
        <v>248</v>
      </c>
      <c r="R7955" t="s">
        <v>244</v>
      </c>
      <c r="S7955" t="s">
        <v>238</v>
      </c>
      <c r="T7955" t="b">
        <v>0</v>
      </c>
      <c r="U7955" t="b">
        <v>1</v>
      </c>
      <c r="V7955" t="b">
        <v>1</v>
      </c>
      <c r="W7955" t="b">
        <v>1</v>
      </c>
      <c r="X7955" t="b">
        <v>1</v>
      </c>
      <c r="Y7955" t="b">
        <v>0</v>
      </c>
      <c r="Z7955" t="b">
        <v>1</v>
      </c>
      <c r="AA7955" t="b">
        <v>1</v>
      </c>
      <c r="AB7955" t="b">
        <v>1</v>
      </c>
      <c r="AC7955" t="b">
        <v>0</v>
      </c>
    </row>
    <row r="7956" spans="1:29" x14ac:dyDescent="0.2">
      <c r="A7956" s="6">
        <v>2</v>
      </c>
      <c r="B7956" s="6" t="s">
        <v>183</v>
      </c>
      <c r="C7956" s="6" t="s">
        <v>138</v>
      </c>
      <c r="D7956" s="6">
        <v>0</v>
      </c>
      <c r="E7956" s="7">
        <v>27995.241301017799</v>
      </c>
      <c r="F7956" s="16">
        <f>SUMIFS(Table2[time],Table2[config],Table2[[#This Row],[config]],Table2[repetition],Table2[[#This Row],[repetition]])</f>
        <v>14380746.527271213</v>
      </c>
      <c r="G7956" s="16">
        <f>IF(Table2[[#This Row],[time]]&lt;7200000,1,0)</f>
        <v>1</v>
      </c>
      <c r="H7956" t="s">
        <v>247</v>
      </c>
      <c r="I7956">
        <v>10</v>
      </c>
      <c r="J7956" t="s">
        <v>229</v>
      </c>
      <c r="K7956" t="s">
        <v>239</v>
      </c>
      <c r="L7956" t="s">
        <v>249</v>
      </c>
      <c r="M7956" t="s">
        <v>232</v>
      </c>
      <c r="N7956" t="s">
        <v>244</v>
      </c>
      <c r="O7956">
        <v>120</v>
      </c>
      <c r="P7956">
        <v>120</v>
      </c>
      <c r="Q7956" t="s">
        <v>248</v>
      </c>
      <c r="R7956" t="s">
        <v>244</v>
      </c>
      <c r="S7956" t="s">
        <v>238</v>
      </c>
      <c r="T7956" t="b">
        <v>0</v>
      </c>
      <c r="U7956" t="b">
        <v>1</v>
      </c>
      <c r="V7956" t="b">
        <v>1</v>
      </c>
      <c r="W7956" t="b">
        <v>1</v>
      </c>
      <c r="X7956" t="b">
        <v>1</v>
      </c>
      <c r="Y7956" t="b">
        <v>0</v>
      </c>
      <c r="Z7956" t="b">
        <v>1</v>
      </c>
      <c r="AA7956" t="b">
        <v>1</v>
      </c>
      <c r="AB7956" t="b">
        <v>1</v>
      </c>
      <c r="AC7956" t="b">
        <v>0</v>
      </c>
    </row>
    <row r="7957" spans="1:29" x14ac:dyDescent="0.2">
      <c r="A7957" s="8">
        <v>2</v>
      </c>
      <c r="B7957" s="8" t="s">
        <v>185</v>
      </c>
      <c r="C7957" s="8" t="s">
        <v>138</v>
      </c>
      <c r="D7957" s="8">
        <v>0</v>
      </c>
      <c r="E7957" s="9">
        <v>40327.758448955101</v>
      </c>
      <c r="F7957" s="17">
        <f>SUMIFS(Table2[time],Table2[config],Table2[[#This Row],[config]],Table2[repetition],Table2[[#This Row],[repetition]])</f>
        <v>14380746.527271213</v>
      </c>
      <c r="G7957" s="17">
        <f>IF(Table2[[#This Row],[time]]&lt;7200000,1,0)</f>
        <v>1</v>
      </c>
      <c r="H7957" t="s">
        <v>247</v>
      </c>
      <c r="I7957">
        <v>10</v>
      </c>
      <c r="J7957" t="s">
        <v>229</v>
      </c>
      <c r="K7957" t="s">
        <v>239</v>
      </c>
      <c r="L7957" t="s">
        <v>249</v>
      </c>
      <c r="M7957" t="s">
        <v>232</v>
      </c>
      <c r="N7957" t="s">
        <v>244</v>
      </c>
      <c r="O7957">
        <v>120</v>
      </c>
      <c r="P7957">
        <v>120</v>
      </c>
      <c r="Q7957" t="s">
        <v>248</v>
      </c>
      <c r="R7957" t="s">
        <v>244</v>
      </c>
      <c r="S7957" t="s">
        <v>238</v>
      </c>
      <c r="T7957" t="b">
        <v>0</v>
      </c>
      <c r="U7957" t="b">
        <v>1</v>
      </c>
      <c r="V7957" t="b">
        <v>1</v>
      </c>
      <c r="W7957" t="b">
        <v>1</v>
      </c>
      <c r="X7957" t="b">
        <v>1</v>
      </c>
      <c r="Y7957" t="b">
        <v>0</v>
      </c>
      <c r="Z7957" t="b">
        <v>1</v>
      </c>
      <c r="AA7957" t="b">
        <v>1</v>
      </c>
      <c r="AB7957" t="b">
        <v>1</v>
      </c>
      <c r="AC7957" t="b">
        <v>0</v>
      </c>
    </row>
    <row r="7958" spans="1:29" x14ac:dyDescent="0.2">
      <c r="A7958" s="6">
        <v>2</v>
      </c>
      <c r="B7958" s="6" t="s">
        <v>195</v>
      </c>
      <c r="C7958" s="6" t="s">
        <v>138</v>
      </c>
      <c r="D7958" s="6">
        <v>0</v>
      </c>
      <c r="E7958" s="7">
        <v>44425.162670027901</v>
      </c>
      <c r="F7958" s="16">
        <f>SUMIFS(Table2[time],Table2[config],Table2[[#This Row],[config]],Table2[repetition],Table2[[#This Row],[repetition]])</f>
        <v>14380746.527271213</v>
      </c>
      <c r="G7958" s="16">
        <f>IF(Table2[[#This Row],[time]]&lt;7200000,1,0)</f>
        <v>1</v>
      </c>
      <c r="H7958" t="s">
        <v>247</v>
      </c>
      <c r="I7958">
        <v>10</v>
      </c>
      <c r="J7958" t="s">
        <v>229</v>
      </c>
      <c r="K7958" t="s">
        <v>239</v>
      </c>
      <c r="L7958" t="s">
        <v>249</v>
      </c>
      <c r="M7958" t="s">
        <v>232</v>
      </c>
      <c r="N7958" t="s">
        <v>244</v>
      </c>
      <c r="O7958">
        <v>120</v>
      </c>
      <c r="P7958">
        <v>120</v>
      </c>
      <c r="Q7958" t="s">
        <v>248</v>
      </c>
      <c r="R7958" t="s">
        <v>244</v>
      </c>
      <c r="S7958" t="s">
        <v>238</v>
      </c>
      <c r="T7958" t="b">
        <v>0</v>
      </c>
      <c r="U7958" t="b">
        <v>1</v>
      </c>
      <c r="V7958" t="b">
        <v>1</v>
      </c>
      <c r="W7958" t="b">
        <v>1</v>
      </c>
      <c r="X7958" t="b">
        <v>1</v>
      </c>
      <c r="Y7958" t="b">
        <v>0</v>
      </c>
      <c r="Z7958" t="b">
        <v>1</v>
      </c>
      <c r="AA7958" t="b">
        <v>1</v>
      </c>
      <c r="AB7958" t="b">
        <v>1</v>
      </c>
      <c r="AC7958" t="b">
        <v>0</v>
      </c>
    </row>
    <row r="7959" spans="1:29" x14ac:dyDescent="0.2">
      <c r="A7959" s="8">
        <v>2</v>
      </c>
      <c r="B7959" s="8" t="s">
        <v>180</v>
      </c>
      <c r="C7959" s="8" t="s">
        <v>138</v>
      </c>
      <c r="D7959" s="8">
        <v>0</v>
      </c>
      <c r="E7959" s="9">
        <v>21439.331627974701</v>
      </c>
      <c r="F7959" s="17">
        <f>SUMIFS(Table2[time],Table2[config],Table2[[#This Row],[config]],Table2[repetition],Table2[[#This Row],[repetition]])</f>
        <v>14380746.527271213</v>
      </c>
      <c r="G7959" s="17">
        <f>IF(Table2[[#This Row],[time]]&lt;7200000,1,0)</f>
        <v>1</v>
      </c>
      <c r="H7959" t="s">
        <v>247</v>
      </c>
      <c r="I7959">
        <v>10</v>
      </c>
      <c r="J7959" t="s">
        <v>229</v>
      </c>
      <c r="K7959" t="s">
        <v>239</v>
      </c>
      <c r="L7959" t="s">
        <v>249</v>
      </c>
      <c r="M7959" t="s">
        <v>232</v>
      </c>
      <c r="N7959" t="s">
        <v>244</v>
      </c>
      <c r="O7959">
        <v>120</v>
      </c>
      <c r="P7959">
        <v>120</v>
      </c>
      <c r="Q7959" t="s">
        <v>248</v>
      </c>
      <c r="R7959" t="s">
        <v>244</v>
      </c>
      <c r="S7959" t="s">
        <v>238</v>
      </c>
      <c r="T7959" t="b">
        <v>0</v>
      </c>
      <c r="U7959" t="b">
        <v>1</v>
      </c>
      <c r="V7959" t="b">
        <v>1</v>
      </c>
      <c r="W7959" t="b">
        <v>1</v>
      </c>
      <c r="X7959" t="b">
        <v>1</v>
      </c>
      <c r="Y7959" t="b">
        <v>0</v>
      </c>
      <c r="Z7959" t="b">
        <v>1</v>
      </c>
      <c r="AA7959" t="b">
        <v>1</v>
      </c>
      <c r="AB7959" t="b">
        <v>1</v>
      </c>
      <c r="AC7959" t="b">
        <v>0</v>
      </c>
    </row>
    <row r="7960" spans="1:29" x14ac:dyDescent="0.2">
      <c r="A7960" s="6">
        <v>2</v>
      </c>
      <c r="B7960" s="6" t="s">
        <v>198</v>
      </c>
      <c r="C7960" s="6" t="s">
        <v>138</v>
      </c>
      <c r="D7960" s="6">
        <v>1</v>
      </c>
      <c r="E7960" s="7">
        <v>38561.486609047199</v>
      </c>
      <c r="F7960" s="16">
        <f>SUMIFS(Table2[time],Table2[config],Table2[[#This Row],[config]],Table2[repetition],Table2[[#This Row],[repetition]])</f>
        <v>14380746.527271213</v>
      </c>
      <c r="G7960" s="16">
        <f>IF(Table2[[#This Row],[time]]&lt;7200000,1,0)</f>
        <v>1</v>
      </c>
      <c r="H7960" t="s">
        <v>247</v>
      </c>
      <c r="I7960">
        <v>10</v>
      </c>
      <c r="J7960" t="s">
        <v>229</v>
      </c>
      <c r="K7960" t="s">
        <v>239</v>
      </c>
      <c r="L7960" t="s">
        <v>249</v>
      </c>
      <c r="M7960" t="s">
        <v>232</v>
      </c>
      <c r="N7960" t="s">
        <v>244</v>
      </c>
      <c r="O7960">
        <v>120</v>
      </c>
      <c r="P7960">
        <v>120</v>
      </c>
      <c r="Q7960" t="s">
        <v>248</v>
      </c>
      <c r="R7960" t="s">
        <v>244</v>
      </c>
      <c r="S7960" t="s">
        <v>238</v>
      </c>
      <c r="T7960" t="b">
        <v>0</v>
      </c>
      <c r="U7960" t="b">
        <v>1</v>
      </c>
      <c r="V7960" t="b">
        <v>1</v>
      </c>
      <c r="W7960" t="b">
        <v>1</v>
      </c>
      <c r="X7960" t="b">
        <v>1</v>
      </c>
      <c r="Y7960" t="b">
        <v>0</v>
      </c>
      <c r="Z7960" t="b">
        <v>1</v>
      </c>
      <c r="AA7960" t="b">
        <v>1</v>
      </c>
      <c r="AB7960" t="b">
        <v>1</v>
      </c>
      <c r="AC7960" t="b">
        <v>0</v>
      </c>
    </row>
    <row r="7961" spans="1:29" x14ac:dyDescent="0.2">
      <c r="A7961" s="8">
        <v>2</v>
      </c>
      <c r="B7961" s="8" t="s">
        <v>189</v>
      </c>
      <c r="C7961" s="8" t="s">
        <v>138</v>
      </c>
      <c r="D7961" s="8">
        <v>0</v>
      </c>
      <c r="E7961" s="9">
        <v>23839.1548519721</v>
      </c>
      <c r="F7961" s="17">
        <f>SUMIFS(Table2[time],Table2[config],Table2[[#This Row],[config]],Table2[repetition],Table2[[#This Row],[repetition]])</f>
        <v>14380746.527271213</v>
      </c>
      <c r="G7961" s="17">
        <f>IF(Table2[[#This Row],[time]]&lt;7200000,1,0)</f>
        <v>1</v>
      </c>
      <c r="H7961" t="s">
        <v>247</v>
      </c>
      <c r="I7961">
        <v>10</v>
      </c>
      <c r="J7961" t="s">
        <v>229</v>
      </c>
      <c r="K7961" t="s">
        <v>239</v>
      </c>
      <c r="L7961" t="s">
        <v>249</v>
      </c>
      <c r="M7961" t="s">
        <v>232</v>
      </c>
      <c r="N7961" t="s">
        <v>244</v>
      </c>
      <c r="O7961">
        <v>120</v>
      </c>
      <c r="P7961">
        <v>120</v>
      </c>
      <c r="Q7961" t="s">
        <v>248</v>
      </c>
      <c r="R7961" t="s">
        <v>244</v>
      </c>
      <c r="S7961" t="s">
        <v>238</v>
      </c>
      <c r="T7961" t="b">
        <v>0</v>
      </c>
      <c r="U7961" t="b">
        <v>1</v>
      </c>
      <c r="V7961" t="b">
        <v>1</v>
      </c>
      <c r="W7961" t="b">
        <v>1</v>
      </c>
      <c r="X7961" t="b">
        <v>1</v>
      </c>
      <c r="Y7961" t="b">
        <v>0</v>
      </c>
      <c r="Z7961" t="b">
        <v>1</v>
      </c>
      <c r="AA7961" t="b">
        <v>1</v>
      </c>
      <c r="AB7961" t="b">
        <v>1</v>
      </c>
      <c r="AC7961" t="b">
        <v>0</v>
      </c>
    </row>
    <row r="7962" spans="1:29" x14ac:dyDescent="0.2">
      <c r="A7962" s="6">
        <v>2</v>
      </c>
      <c r="B7962" s="6" t="s">
        <v>196</v>
      </c>
      <c r="C7962" s="6" t="s">
        <v>138</v>
      </c>
      <c r="D7962" s="6">
        <v>0</v>
      </c>
      <c r="E7962" s="7">
        <v>21490.857794007701</v>
      </c>
      <c r="F7962" s="16">
        <f>SUMIFS(Table2[time],Table2[config],Table2[[#This Row],[config]],Table2[repetition],Table2[[#This Row],[repetition]])</f>
        <v>14380746.527271213</v>
      </c>
      <c r="G7962" s="16">
        <f>IF(Table2[[#This Row],[time]]&lt;7200000,1,0)</f>
        <v>1</v>
      </c>
      <c r="H7962" t="s">
        <v>247</v>
      </c>
      <c r="I7962">
        <v>10</v>
      </c>
      <c r="J7962" t="s">
        <v>229</v>
      </c>
      <c r="K7962" t="s">
        <v>239</v>
      </c>
      <c r="L7962" t="s">
        <v>249</v>
      </c>
      <c r="M7962" t="s">
        <v>232</v>
      </c>
      <c r="N7962" t="s">
        <v>244</v>
      </c>
      <c r="O7962">
        <v>120</v>
      </c>
      <c r="P7962">
        <v>120</v>
      </c>
      <c r="Q7962" t="s">
        <v>248</v>
      </c>
      <c r="R7962" t="s">
        <v>244</v>
      </c>
      <c r="S7962" t="s">
        <v>238</v>
      </c>
      <c r="T7962" t="b">
        <v>0</v>
      </c>
      <c r="U7962" t="b">
        <v>1</v>
      </c>
      <c r="V7962" t="b">
        <v>1</v>
      </c>
      <c r="W7962" t="b">
        <v>1</v>
      </c>
      <c r="X7962" t="b">
        <v>1</v>
      </c>
      <c r="Y7962" t="b">
        <v>0</v>
      </c>
      <c r="Z7962" t="b">
        <v>1</v>
      </c>
      <c r="AA7962" t="b">
        <v>1</v>
      </c>
      <c r="AB7962" t="b">
        <v>1</v>
      </c>
      <c r="AC7962" t="b">
        <v>0</v>
      </c>
    </row>
    <row r="7963" spans="1:29" x14ac:dyDescent="0.2">
      <c r="A7963" s="8">
        <v>2</v>
      </c>
      <c r="B7963" s="8" t="s">
        <v>178</v>
      </c>
      <c r="C7963" s="8" t="s">
        <v>138</v>
      </c>
      <c r="D7963" s="8">
        <v>0</v>
      </c>
      <c r="E7963" s="9">
        <v>22631.489911000201</v>
      </c>
      <c r="F7963" s="17">
        <f>SUMIFS(Table2[time],Table2[config],Table2[[#This Row],[config]],Table2[repetition],Table2[[#This Row],[repetition]])</f>
        <v>14380746.527271213</v>
      </c>
      <c r="G7963" s="17">
        <f>IF(Table2[[#This Row],[time]]&lt;7200000,1,0)</f>
        <v>1</v>
      </c>
      <c r="H7963" t="s">
        <v>247</v>
      </c>
      <c r="I7963">
        <v>10</v>
      </c>
      <c r="J7963" t="s">
        <v>229</v>
      </c>
      <c r="K7963" t="s">
        <v>239</v>
      </c>
      <c r="L7963" t="s">
        <v>249</v>
      </c>
      <c r="M7963" t="s">
        <v>232</v>
      </c>
      <c r="N7963" t="s">
        <v>244</v>
      </c>
      <c r="O7963">
        <v>120</v>
      </c>
      <c r="P7963">
        <v>120</v>
      </c>
      <c r="Q7963" t="s">
        <v>248</v>
      </c>
      <c r="R7963" t="s">
        <v>244</v>
      </c>
      <c r="S7963" t="s">
        <v>238</v>
      </c>
      <c r="T7963" t="b">
        <v>0</v>
      </c>
      <c r="U7963" t="b">
        <v>1</v>
      </c>
      <c r="V7963" t="b">
        <v>1</v>
      </c>
      <c r="W7963" t="b">
        <v>1</v>
      </c>
      <c r="X7963" t="b">
        <v>1</v>
      </c>
      <c r="Y7963" t="b">
        <v>0</v>
      </c>
      <c r="Z7963" t="b">
        <v>1</v>
      </c>
      <c r="AA7963" t="b">
        <v>1</v>
      </c>
      <c r="AB7963" t="b">
        <v>1</v>
      </c>
      <c r="AC7963" t="b">
        <v>0</v>
      </c>
    </row>
    <row r="7964" spans="1:29" x14ac:dyDescent="0.2">
      <c r="A7964" s="6">
        <v>2</v>
      </c>
      <c r="B7964" s="6" t="s">
        <v>193</v>
      </c>
      <c r="C7964" s="6" t="s">
        <v>138</v>
      </c>
      <c r="D7964" s="6">
        <v>0</v>
      </c>
      <c r="E7964" s="7">
        <v>24873.646851978199</v>
      </c>
      <c r="F7964" s="16">
        <f>SUMIFS(Table2[time],Table2[config],Table2[[#This Row],[config]],Table2[repetition],Table2[[#This Row],[repetition]])</f>
        <v>14380746.527271213</v>
      </c>
      <c r="G7964" s="16">
        <f>IF(Table2[[#This Row],[time]]&lt;7200000,1,0)</f>
        <v>1</v>
      </c>
      <c r="H7964" t="s">
        <v>247</v>
      </c>
      <c r="I7964">
        <v>10</v>
      </c>
      <c r="J7964" t="s">
        <v>229</v>
      </c>
      <c r="K7964" t="s">
        <v>239</v>
      </c>
      <c r="L7964" t="s">
        <v>249</v>
      </c>
      <c r="M7964" t="s">
        <v>232</v>
      </c>
      <c r="N7964" t="s">
        <v>244</v>
      </c>
      <c r="O7964">
        <v>120</v>
      </c>
      <c r="P7964">
        <v>120</v>
      </c>
      <c r="Q7964" t="s">
        <v>248</v>
      </c>
      <c r="R7964" t="s">
        <v>244</v>
      </c>
      <c r="S7964" t="s">
        <v>238</v>
      </c>
      <c r="T7964" t="b">
        <v>0</v>
      </c>
      <c r="U7964" t="b">
        <v>1</v>
      </c>
      <c r="V7964" t="b">
        <v>1</v>
      </c>
      <c r="W7964" t="b">
        <v>1</v>
      </c>
      <c r="X7964" t="b">
        <v>1</v>
      </c>
      <c r="Y7964" t="b">
        <v>0</v>
      </c>
      <c r="Z7964" t="b">
        <v>1</v>
      </c>
      <c r="AA7964" t="b">
        <v>1</v>
      </c>
      <c r="AB7964" t="b">
        <v>1</v>
      </c>
      <c r="AC7964" t="b">
        <v>0</v>
      </c>
    </row>
    <row r="7965" spans="1:29" x14ac:dyDescent="0.2">
      <c r="A7965" s="8">
        <v>2</v>
      </c>
      <c r="B7965" s="8" t="s">
        <v>199</v>
      </c>
      <c r="C7965" s="8" t="s">
        <v>138</v>
      </c>
      <c r="D7965" s="8">
        <v>0</v>
      </c>
      <c r="E7965" s="9">
        <v>18474.7655990067</v>
      </c>
      <c r="F7965" s="17">
        <f>SUMIFS(Table2[time],Table2[config],Table2[[#This Row],[config]],Table2[repetition],Table2[[#This Row],[repetition]])</f>
        <v>14380746.527271213</v>
      </c>
      <c r="G7965" s="17">
        <f>IF(Table2[[#This Row],[time]]&lt;7200000,1,0)</f>
        <v>1</v>
      </c>
      <c r="H7965" t="s">
        <v>247</v>
      </c>
      <c r="I7965">
        <v>10</v>
      </c>
      <c r="J7965" t="s">
        <v>229</v>
      </c>
      <c r="K7965" t="s">
        <v>239</v>
      </c>
      <c r="L7965" t="s">
        <v>249</v>
      </c>
      <c r="M7965" t="s">
        <v>232</v>
      </c>
      <c r="N7965" t="s">
        <v>244</v>
      </c>
      <c r="O7965">
        <v>120</v>
      </c>
      <c r="P7965">
        <v>120</v>
      </c>
      <c r="Q7965" t="s">
        <v>248</v>
      </c>
      <c r="R7965" t="s">
        <v>244</v>
      </c>
      <c r="S7965" t="s">
        <v>238</v>
      </c>
      <c r="T7965" t="b">
        <v>0</v>
      </c>
      <c r="U7965" t="b">
        <v>1</v>
      </c>
      <c r="V7965" t="b">
        <v>1</v>
      </c>
      <c r="W7965" t="b">
        <v>1</v>
      </c>
      <c r="X7965" t="b">
        <v>1</v>
      </c>
      <c r="Y7965" t="b">
        <v>0</v>
      </c>
      <c r="Z7965" t="b">
        <v>1</v>
      </c>
      <c r="AA7965" t="b">
        <v>1</v>
      </c>
      <c r="AB7965" t="b">
        <v>1</v>
      </c>
      <c r="AC7965" t="b">
        <v>0</v>
      </c>
    </row>
    <row r="7966" spans="1:29" x14ac:dyDescent="0.2">
      <c r="A7966" s="6">
        <v>2</v>
      </c>
      <c r="B7966" s="6" t="s">
        <v>179</v>
      </c>
      <c r="C7966" s="6" t="s">
        <v>138</v>
      </c>
      <c r="D7966" s="6">
        <v>0</v>
      </c>
      <c r="E7966" s="7">
        <v>26827.8327540028</v>
      </c>
      <c r="F7966" s="16">
        <f>SUMIFS(Table2[time],Table2[config],Table2[[#This Row],[config]],Table2[repetition],Table2[[#This Row],[repetition]])</f>
        <v>14380746.527271213</v>
      </c>
      <c r="G7966" s="16">
        <f>IF(Table2[[#This Row],[time]]&lt;7200000,1,0)</f>
        <v>1</v>
      </c>
      <c r="H7966" t="s">
        <v>247</v>
      </c>
      <c r="I7966">
        <v>10</v>
      </c>
      <c r="J7966" t="s">
        <v>229</v>
      </c>
      <c r="K7966" t="s">
        <v>239</v>
      </c>
      <c r="L7966" t="s">
        <v>249</v>
      </c>
      <c r="M7966" t="s">
        <v>232</v>
      </c>
      <c r="N7966" t="s">
        <v>244</v>
      </c>
      <c r="O7966">
        <v>120</v>
      </c>
      <c r="P7966">
        <v>120</v>
      </c>
      <c r="Q7966" t="s">
        <v>248</v>
      </c>
      <c r="R7966" t="s">
        <v>244</v>
      </c>
      <c r="S7966" t="s">
        <v>238</v>
      </c>
      <c r="T7966" t="b">
        <v>0</v>
      </c>
      <c r="U7966" t="b">
        <v>1</v>
      </c>
      <c r="V7966" t="b">
        <v>1</v>
      </c>
      <c r="W7966" t="b">
        <v>1</v>
      </c>
      <c r="X7966" t="b">
        <v>1</v>
      </c>
      <c r="Y7966" t="b">
        <v>0</v>
      </c>
      <c r="Z7966" t="b">
        <v>1</v>
      </c>
      <c r="AA7966" t="b">
        <v>1</v>
      </c>
      <c r="AB7966" t="b">
        <v>1</v>
      </c>
      <c r="AC7966" t="b">
        <v>0</v>
      </c>
    </row>
    <row r="7967" spans="1:29" x14ac:dyDescent="0.2">
      <c r="A7967" s="8">
        <v>2</v>
      </c>
      <c r="B7967" s="8" t="s">
        <v>186</v>
      </c>
      <c r="C7967" s="8" t="s">
        <v>138</v>
      </c>
      <c r="D7967" s="8">
        <v>0</v>
      </c>
      <c r="E7967" s="9">
        <v>32825.1290320185</v>
      </c>
      <c r="F7967" s="17">
        <f>SUMIFS(Table2[time],Table2[config],Table2[[#This Row],[config]],Table2[repetition],Table2[[#This Row],[repetition]])</f>
        <v>14380746.527271213</v>
      </c>
      <c r="G7967" s="17">
        <f>IF(Table2[[#This Row],[time]]&lt;7200000,1,0)</f>
        <v>1</v>
      </c>
      <c r="H7967" t="s">
        <v>247</v>
      </c>
      <c r="I7967">
        <v>10</v>
      </c>
      <c r="J7967" t="s">
        <v>229</v>
      </c>
      <c r="K7967" t="s">
        <v>239</v>
      </c>
      <c r="L7967" t="s">
        <v>249</v>
      </c>
      <c r="M7967" t="s">
        <v>232</v>
      </c>
      <c r="N7967" t="s">
        <v>244</v>
      </c>
      <c r="O7967">
        <v>120</v>
      </c>
      <c r="P7967">
        <v>120</v>
      </c>
      <c r="Q7967" t="s">
        <v>248</v>
      </c>
      <c r="R7967" t="s">
        <v>244</v>
      </c>
      <c r="S7967" t="s">
        <v>238</v>
      </c>
      <c r="T7967" t="b">
        <v>0</v>
      </c>
      <c r="U7967" t="b">
        <v>1</v>
      </c>
      <c r="V7967" t="b">
        <v>1</v>
      </c>
      <c r="W7967" t="b">
        <v>1</v>
      </c>
      <c r="X7967" t="b">
        <v>1</v>
      </c>
      <c r="Y7967" t="b">
        <v>0</v>
      </c>
      <c r="Z7967" t="b">
        <v>1</v>
      </c>
      <c r="AA7967" t="b">
        <v>1</v>
      </c>
      <c r="AB7967" t="b">
        <v>1</v>
      </c>
      <c r="AC7967" t="b">
        <v>0</v>
      </c>
    </row>
    <row r="7968" spans="1:29" x14ac:dyDescent="0.2">
      <c r="A7968" s="6">
        <v>2</v>
      </c>
      <c r="B7968" s="6" t="s">
        <v>197</v>
      </c>
      <c r="C7968" s="6" t="s">
        <v>138</v>
      </c>
      <c r="D7968" s="6">
        <v>0</v>
      </c>
      <c r="E7968" s="7">
        <v>17662.805425992701</v>
      </c>
      <c r="F7968" s="16">
        <f>SUMIFS(Table2[time],Table2[config],Table2[[#This Row],[config]],Table2[repetition],Table2[[#This Row],[repetition]])</f>
        <v>14380746.527271213</v>
      </c>
      <c r="G7968" s="16">
        <f>IF(Table2[[#This Row],[time]]&lt;7200000,1,0)</f>
        <v>1</v>
      </c>
      <c r="H7968" t="s">
        <v>247</v>
      </c>
      <c r="I7968">
        <v>10</v>
      </c>
      <c r="J7968" t="s">
        <v>229</v>
      </c>
      <c r="K7968" t="s">
        <v>239</v>
      </c>
      <c r="L7968" t="s">
        <v>249</v>
      </c>
      <c r="M7968" t="s">
        <v>232</v>
      </c>
      <c r="N7968" t="s">
        <v>244</v>
      </c>
      <c r="O7968">
        <v>120</v>
      </c>
      <c r="P7968">
        <v>120</v>
      </c>
      <c r="Q7968" t="s">
        <v>248</v>
      </c>
      <c r="R7968" t="s">
        <v>244</v>
      </c>
      <c r="S7968" t="s">
        <v>238</v>
      </c>
      <c r="T7968" t="b">
        <v>0</v>
      </c>
      <c r="U7968" t="b">
        <v>1</v>
      </c>
      <c r="V7968" t="b">
        <v>1</v>
      </c>
      <c r="W7968" t="b">
        <v>1</v>
      </c>
      <c r="X7968" t="b">
        <v>1</v>
      </c>
      <c r="Y7968" t="b">
        <v>0</v>
      </c>
      <c r="Z7968" t="b">
        <v>1</v>
      </c>
      <c r="AA7968" t="b">
        <v>1</v>
      </c>
      <c r="AB7968" t="b">
        <v>1</v>
      </c>
      <c r="AC7968" t="b">
        <v>0</v>
      </c>
    </row>
    <row r="7969" spans="1:29" x14ac:dyDescent="0.2">
      <c r="A7969" s="8">
        <v>2</v>
      </c>
      <c r="B7969" s="8" t="s">
        <v>201</v>
      </c>
      <c r="C7969" s="8" t="s">
        <v>138</v>
      </c>
      <c r="D7969" s="8">
        <v>0</v>
      </c>
      <c r="E7969" s="9">
        <v>36310.8957909862</v>
      </c>
      <c r="F7969" s="17">
        <f>SUMIFS(Table2[time],Table2[config],Table2[[#This Row],[config]],Table2[repetition],Table2[[#This Row],[repetition]])</f>
        <v>14380746.527271213</v>
      </c>
      <c r="G7969" s="17">
        <f>IF(Table2[[#This Row],[time]]&lt;7200000,1,0)</f>
        <v>1</v>
      </c>
      <c r="H7969" t="s">
        <v>247</v>
      </c>
      <c r="I7969">
        <v>10</v>
      </c>
      <c r="J7969" t="s">
        <v>229</v>
      </c>
      <c r="K7969" t="s">
        <v>239</v>
      </c>
      <c r="L7969" t="s">
        <v>249</v>
      </c>
      <c r="M7969" t="s">
        <v>232</v>
      </c>
      <c r="N7969" t="s">
        <v>244</v>
      </c>
      <c r="O7969">
        <v>120</v>
      </c>
      <c r="P7969">
        <v>120</v>
      </c>
      <c r="Q7969" t="s">
        <v>248</v>
      </c>
      <c r="R7969" t="s">
        <v>244</v>
      </c>
      <c r="S7969" t="s">
        <v>238</v>
      </c>
      <c r="T7969" t="b">
        <v>0</v>
      </c>
      <c r="U7969" t="b">
        <v>1</v>
      </c>
      <c r="V7969" t="b">
        <v>1</v>
      </c>
      <c r="W7969" t="b">
        <v>1</v>
      </c>
      <c r="X7969" t="b">
        <v>1</v>
      </c>
      <c r="Y7969" t="b">
        <v>0</v>
      </c>
      <c r="Z7969" t="b">
        <v>1</v>
      </c>
      <c r="AA7969" t="b">
        <v>1</v>
      </c>
      <c r="AB7969" t="b">
        <v>1</v>
      </c>
      <c r="AC7969" t="b">
        <v>0</v>
      </c>
    </row>
    <row r="7970" spans="1:29" x14ac:dyDescent="0.2">
      <c r="A7970" s="6">
        <v>2</v>
      </c>
      <c r="B7970" s="6" t="s">
        <v>177</v>
      </c>
      <c r="C7970" s="6" t="s">
        <v>138</v>
      </c>
      <c r="D7970" s="6">
        <v>0</v>
      </c>
      <c r="E7970" s="7">
        <v>64576.617754995801</v>
      </c>
      <c r="F7970" s="16">
        <f>SUMIFS(Table2[time],Table2[config],Table2[[#This Row],[config]],Table2[repetition],Table2[[#This Row],[repetition]])</f>
        <v>14380746.527271213</v>
      </c>
      <c r="G7970" s="16">
        <f>IF(Table2[[#This Row],[time]]&lt;7200000,1,0)</f>
        <v>1</v>
      </c>
      <c r="H7970" t="s">
        <v>247</v>
      </c>
      <c r="I7970">
        <v>10</v>
      </c>
      <c r="J7970" t="s">
        <v>229</v>
      </c>
      <c r="K7970" t="s">
        <v>239</v>
      </c>
      <c r="L7970" t="s">
        <v>249</v>
      </c>
      <c r="M7970" t="s">
        <v>232</v>
      </c>
      <c r="N7970" t="s">
        <v>244</v>
      </c>
      <c r="O7970">
        <v>120</v>
      </c>
      <c r="P7970">
        <v>120</v>
      </c>
      <c r="Q7970" t="s">
        <v>248</v>
      </c>
      <c r="R7970" t="s">
        <v>244</v>
      </c>
      <c r="S7970" t="s">
        <v>238</v>
      </c>
      <c r="T7970" t="b">
        <v>0</v>
      </c>
      <c r="U7970" t="b">
        <v>1</v>
      </c>
      <c r="V7970" t="b">
        <v>1</v>
      </c>
      <c r="W7970" t="b">
        <v>1</v>
      </c>
      <c r="X7970" t="b">
        <v>1</v>
      </c>
      <c r="Y7970" t="b">
        <v>0</v>
      </c>
      <c r="Z7970" t="b">
        <v>1</v>
      </c>
      <c r="AA7970" t="b">
        <v>1</v>
      </c>
      <c r="AB7970" t="b">
        <v>1</v>
      </c>
      <c r="AC7970" t="b">
        <v>0</v>
      </c>
    </row>
    <row r="7971" spans="1:29" x14ac:dyDescent="0.2">
      <c r="A7971" s="8">
        <v>2</v>
      </c>
      <c r="B7971" s="8" t="s">
        <v>202</v>
      </c>
      <c r="C7971" s="8" t="s">
        <v>138</v>
      </c>
      <c r="D7971" s="8">
        <v>0</v>
      </c>
      <c r="E7971" s="9">
        <v>62832.058023021003</v>
      </c>
      <c r="F7971" s="17">
        <f>SUMIFS(Table2[time],Table2[config],Table2[[#This Row],[config]],Table2[repetition],Table2[[#This Row],[repetition]])</f>
        <v>14380746.527271213</v>
      </c>
      <c r="G7971" s="17">
        <f>IF(Table2[[#This Row],[time]]&lt;7200000,1,0)</f>
        <v>1</v>
      </c>
      <c r="H7971" t="s">
        <v>247</v>
      </c>
      <c r="I7971">
        <v>10</v>
      </c>
      <c r="J7971" t="s">
        <v>229</v>
      </c>
      <c r="K7971" t="s">
        <v>239</v>
      </c>
      <c r="L7971" t="s">
        <v>249</v>
      </c>
      <c r="M7971" t="s">
        <v>232</v>
      </c>
      <c r="N7971" t="s">
        <v>244</v>
      </c>
      <c r="O7971">
        <v>120</v>
      </c>
      <c r="P7971">
        <v>120</v>
      </c>
      <c r="Q7971" t="s">
        <v>248</v>
      </c>
      <c r="R7971" t="s">
        <v>244</v>
      </c>
      <c r="S7971" t="s">
        <v>238</v>
      </c>
      <c r="T7971" t="b">
        <v>0</v>
      </c>
      <c r="U7971" t="b">
        <v>1</v>
      </c>
      <c r="V7971" t="b">
        <v>1</v>
      </c>
      <c r="W7971" t="b">
        <v>1</v>
      </c>
      <c r="X7971" t="b">
        <v>1</v>
      </c>
      <c r="Y7971" t="b">
        <v>0</v>
      </c>
      <c r="Z7971" t="b">
        <v>1</v>
      </c>
      <c r="AA7971" t="b">
        <v>1</v>
      </c>
      <c r="AB7971" t="b">
        <v>1</v>
      </c>
      <c r="AC7971" t="b">
        <v>0</v>
      </c>
    </row>
    <row r="7972" spans="1:29" x14ac:dyDescent="0.2">
      <c r="A7972" s="6">
        <v>2</v>
      </c>
      <c r="B7972" s="6" t="s">
        <v>204</v>
      </c>
      <c r="C7972" s="6" t="s">
        <v>138</v>
      </c>
      <c r="D7972" s="6">
        <v>0</v>
      </c>
      <c r="E7972" s="7">
        <v>88642.339564976195</v>
      </c>
      <c r="F7972" s="16">
        <f>SUMIFS(Table2[time],Table2[config],Table2[[#This Row],[config]],Table2[repetition],Table2[[#This Row],[repetition]])</f>
        <v>14380746.527271213</v>
      </c>
      <c r="G7972" s="16">
        <f>IF(Table2[[#This Row],[time]]&lt;7200000,1,0)</f>
        <v>1</v>
      </c>
      <c r="H7972" t="s">
        <v>247</v>
      </c>
      <c r="I7972">
        <v>10</v>
      </c>
      <c r="J7972" t="s">
        <v>229</v>
      </c>
      <c r="K7972" t="s">
        <v>239</v>
      </c>
      <c r="L7972" t="s">
        <v>249</v>
      </c>
      <c r="M7972" t="s">
        <v>232</v>
      </c>
      <c r="N7972" t="s">
        <v>244</v>
      </c>
      <c r="O7972">
        <v>120</v>
      </c>
      <c r="P7972">
        <v>120</v>
      </c>
      <c r="Q7972" t="s">
        <v>248</v>
      </c>
      <c r="R7972" t="s">
        <v>244</v>
      </c>
      <c r="S7972" t="s">
        <v>238</v>
      </c>
      <c r="T7972" t="b">
        <v>0</v>
      </c>
      <c r="U7972" t="b">
        <v>1</v>
      </c>
      <c r="V7972" t="b">
        <v>1</v>
      </c>
      <c r="W7972" t="b">
        <v>1</v>
      </c>
      <c r="X7972" t="b">
        <v>1</v>
      </c>
      <c r="Y7972" t="b">
        <v>0</v>
      </c>
      <c r="Z7972" t="b">
        <v>1</v>
      </c>
      <c r="AA7972" t="b">
        <v>1</v>
      </c>
      <c r="AB7972" t="b">
        <v>1</v>
      </c>
      <c r="AC7972" t="b">
        <v>0</v>
      </c>
    </row>
    <row r="7973" spans="1:29" x14ac:dyDescent="0.2">
      <c r="A7973" s="8">
        <v>2</v>
      </c>
      <c r="B7973" s="8" t="s">
        <v>188</v>
      </c>
      <c r="C7973" s="8" t="s">
        <v>138</v>
      </c>
      <c r="D7973" s="8">
        <v>0</v>
      </c>
      <c r="E7973" s="9">
        <v>54293.350555002602</v>
      </c>
      <c r="F7973" s="17">
        <f>SUMIFS(Table2[time],Table2[config],Table2[[#This Row],[config]],Table2[repetition],Table2[[#This Row],[repetition]])</f>
        <v>14380746.527271213</v>
      </c>
      <c r="G7973" s="17">
        <f>IF(Table2[[#This Row],[time]]&lt;7200000,1,0)</f>
        <v>1</v>
      </c>
      <c r="H7973" t="s">
        <v>247</v>
      </c>
      <c r="I7973">
        <v>10</v>
      </c>
      <c r="J7973" t="s">
        <v>229</v>
      </c>
      <c r="K7973" t="s">
        <v>239</v>
      </c>
      <c r="L7973" t="s">
        <v>249</v>
      </c>
      <c r="M7973" t="s">
        <v>232</v>
      </c>
      <c r="N7973" t="s">
        <v>244</v>
      </c>
      <c r="O7973">
        <v>120</v>
      </c>
      <c r="P7973">
        <v>120</v>
      </c>
      <c r="Q7973" t="s">
        <v>248</v>
      </c>
      <c r="R7973" t="s">
        <v>244</v>
      </c>
      <c r="S7973" t="s">
        <v>238</v>
      </c>
      <c r="T7973" t="b">
        <v>0</v>
      </c>
      <c r="U7973" t="b">
        <v>1</v>
      </c>
      <c r="V7973" t="b">
        <v>1</v>
      </c>
      <c r="W7973" t="b">
        <v>1</v>
      </c>
      <c r="X7973" t="b">
        <v>1</v>
      </c>
      <c r="Y7973" t="b">
        <v>0</v>
      </c>
      <c r="Z7973" t="b">
        <v>1</v>
      </c>
      <c r="AA7973" t="b">
        <v>1</v>
      </c>
      <c r="AB7973" t="b">
        <v>1</v>
      </c>
      <c r="AC7973" t="b">
        <v>0</v>
      </c>
    </row>
    <row r="7974" spans="1:29" x14ac:dyDescent="0.2">
      <c r="A7974" s="6">
        <v>2</v>
      </c>
      <c r="B7974" s="6" t="s">
        <v>194</v>
      </c>
      <c r="C7974" s="6" t="s">
        <v>138</v>
      </c>
      <c r="D7974" s="6">
        <v>0</v>
      </c>
      <c r="E7974" s="7">
        <v>249385.440868034</v>
      </c>
      <c r="F7974" s="16">
        <f>SUMIFS(Table2[time],Table2[config],Table2[[#This Row],[config]],Table2[repetition],Table2[[#This Row],[repetition]])</f>
        <v>14380746.527271213</v>
      </c>
      <c r="G7974" s="16">
        <f>IF(Table2[[#This Row],[time]]&lt;7200000,1,0)</f>
        <v>1</v>
      </c>
      <c r="H7974" t="s">
        <v>247</v>
      </c>
      <c r="I7974">
        <v>10</v>
      </c>
      <c r="J7974" t="s">
        <v>229</v>
      </c>
      <c r="K7974" t="s">
        <v>239</v>
      </c>
      <c r="L7974" t="s">
        <v>249</v>
      </c>
      <c r="M7974" t="s">
        <v>232</v>
      </c>
      <c r="N7974" t="s">
        <v>244</v>
      </c>
      <c r="O7974">
        <v>120</v>
      </c>
      <c r="P7974">
        <v>120</v>
      </c>
      <c r="Q7974" t="s">
        <v>248</v>
      </c>
      <c r="R7974" t="s">
        <v>244</v>
      </c>
      <c r="S7974" t="s">
        <v>238</v>
      </c>
      <c r="T7974" t="b">
        <v>0</v>
      </c>
      <c r="U7974" t="b">
        <v>1</v>
      </c>
      <c r="V7974" t="b">
        <v>1</v>
      </c>
      <c r="W7974" t="b">
        <v>1</v>
      </c>
      <c r="X7974" t="b">
        <v>1</v>
      </c>
      <c r="Y7974" t="b">
        <v>0</v>
      </c>
      <c r="Z7974" t="b">
        <v>1</v>
      </c>
      <c r="AA7974" t="b">
        <v>1</v>
      </c>
      <c r="AB7974" t="b">
        <v>1</v>
      </c>
      <c r="AC7974" t="b">
        <v>0</v>
      </c>
    </row>
    <row r="7975" spans="1:29" x14ac:dyDescent="0.2">
      <c r="A7975" s="8">
        <v>2</v>
      </c>
      <c r="B7975" s="8" t="s">
        <v>203</v>
      </c>
      <c r="C7975" s="8" t="s">
        <v>138</v>
      </c>
      <c r="D7975" s="8">
        <v>0</v>
      </c>
      <c r="E7975" s="9">
        <v>60794.310978031703</v>
      </c>
      <c r="F7975" s="17">
        <f>SUMIFS(Table2[time],Table2[config],Table2[[#This Row],[config]],Table2[repetition],Table2[[#This Row],[repetition]])</f>
        <v>14380746.527271213</v>
      </c>
      <c r="G7975" s="17">
        <f>IF(Table2[[#This Row],[time]]&lt;7200000,1,0)</f>
        <v>1</v>
      </c>
      <c r="H7975" t="s">
        <v>247</v>
      </c>
      <c r="I7975">
        <v>10</v>
      </c>
      <c r="J7975" t="s">
        <v>229</v>
      </c>
      <c r="K7975" t="s">
        <v>239</v>
      </c>
      <c r="L7975" t="s">
        <v>249</v>
      </c>
      <c r="M7975" t="s">
        <v>232</v>
      </c>
      <c r="N7975" t="s">
        <v>244</v>
      </c>
      <c r="O7975">
        <v>120</v>
      </c>
      <c r="P7975">
        <v>120</v>
      </c>
      <c r="Q7975" t="s">
        <v>248</v>
      </c>
      <c r="R7975" t="s">
        <v>244</v>
      </c>
      <c r="S7975" t="s">
        <v>238</v>
      </c>
      <c r="T7975" t="b">
        <v>0</v>
      </c>
      <c r="U7975" t="b">
        <v>1</v>
      </c>
      <c r="V7975" t="b">
        <v>1</v>
      </c>
      <c r="W7975" t="b">
        <v>1</v>
      </c>
      <c r="X7975" t="b">
        <v>1</v>
      </c>
      <c r="Y7975" t="b">
        <v>0</v>
      </c>
      <c r="Z7975" t="b">
        <v>1</v>
      </c>
      <c r="AA7975" t="b">
        <v>1</v>
      </c>
      <c r="AB7975" t="b">
        <v>1</v>
      </c>
      <c r="AC7975" t="b">
        <v>0</v>
      </c>
    </row>
    <row r="7976" spans="1:29" x14ac:dyDescent="0.2">
      <c r="A7976" s="6">
        <v>2</v>
      </c>
      <c r="B7976" s="6" t="s">
        <v>190</v>
      </c>
      <c r="C7976" s="6" t="s">
        <v>138</v>
      </c>
      <c r="D7976" s="6">
        <v>0</v>
      </c>
      <c r="E7976" s="7">
        <v>632785.35429300903</v>
      </c>
      <c r="F7976" s="16">
        <f>SUMIFS(Table2[time],Table2[config],Table2[[#This Row],[config]],Table2[repetition],Table2[[#This Row],[repetition]])</f>
        <v>14380746.527271213</v>
      </c>
      <c r="G7976" s="16">
        <f>IF(Table2[[#This Row],[time]]&lt;7200000,1,0)</f>
        <v>1</v>
      </c>
      <c r="H7976" t="s">
        <v>247</v>
      </c>
      <c r="I7976">
        <v>10</v>
      </c>
      <c r="J7976" t="s">
        <v>229</v>
      </c>
      <c r="K7976" t="s">
        <v>239</v>
      </c>
      <c r="L7976" t="s">
        <v>249</v>
      </c>
      <c r="M7976" t="s">
        <v>232</v>
      </c>
      <c r="N7976" t="s">
        <v>244</v>
      </c>
      <c r="O7976">
        <v>120</v>
      </c>
      <c r="P7976">
        <v>120</v>
      </c>
      <c r="Q7976" t="s">
        <v>248</v>
      </c>
      <c r="R7976" t="s">
        <v>244</v>
      </c>
      <c r="S7976" t="s">
        <v>238</v>
      </c>
      <c r="T7976" t="b">
        <v>0</v>
      </c>
      <c r="U7976" t="b">
        <v>1</v>
      </c>
      <c r="V7976" t="b">
        <v>1</v>
      </c>
      <c r="W7976" t="b">
        <v>1</v>
      </c>
      <c r="X7976" t="b">
        <v>1</v>
      </c>
      <c r="Y7976" t="b">
        <v>0</v>
      </c>
      <c r="Z7976" t="b">
        <v>1</v>
      </c>
      <c r="AA7976" t="b">
        <v>1</v>
      </c>
      <c r="AB7976" t="b">
        <v>1</v>
      </c>
      <c r="AC7976" t="b">
        <v>0</v>
      </c>
    </row>
    <row r="7977" spans="1:29" x14ac:dyDescent="0.2">
      <c r="A7977" s="8">
        <v>2</v>
      </c>
      <c r="B7977" s="8" t="s">
        <v>184</v>
      </c>
      <c r="C7977" s="8" t="s">
        <v>138</v>
      </c>
      <c r="D7977" s="8">
        <v>2</v>
      </c>
      <c r="E7977" s="9">
        <v>643162.86136105098</v>
      </c>
      <c r="F7977" s="17">
        <f>SUMIFS(Table2[time],Table2[config],Table2[[#This Row],[config]],Table2[repetition],Table2[[#This Row],[repetition]])</f>
        <v>14380746.527271213</v>
      </c>
      <c r="G7977" s="17">
        <f>IF(Table2[[#This Row],[time]]&lt;7200000,1,0)</f>
        <v>1</v>
      </c>
      <c r="H7977" t="s">
        <v>247</v>
      </c>
      <c r="I7977">
        <v>10</v>
      </c>
      <c r="J7977" t="s">
        <v>229</v>
      </c>
      <c r="K7977" t="s">
        <v>239</v>
      </c>
      <c r="L7977" t="s">
        <v>249</v>
      </c>
      <c r="M7977" t="s">
        <v>232</v>
      </c>
      <c r="N7977" t="s">
        <v>244</v>
      </c>
      <c r="O7977">
        <v>120</v>
      </c>
      <c r="P7977">
        <v>120</v>
      </c>
      <c r="Q7977" t="s">
        <v>248</v>
      </c>
      <c r="R7977" t="s">
        <v>244</v>
      </c>
      <c r="S7977" t="s">
        <v>238</v>
      </c>
      <c r="T7977" t="b">
        <v>0</v>
      </c>
      <c r="U7977" t="b">
        <v>1</v>
      </c>
      <c r="V7977" t="b">
        <v>1</v>
      </c>
      <c r="W7977" t="b">
        <v>1</v>
      </c>
      <c r="X7977" t="b">
        <v>1</v>
      </c>
      <c r="Y7977" t="b">
        <v>0</v>
      </c>
      <c r="Z7977" t="b">
        <v>1</v>
      </c>
      <c r="AA7977" t="b">
        <v>1</v>
      </c>
      <c r="AB7977" t="b">
        <v>1</v>
      </c>
      <c r="AC7977" t="b">
        <v>0</v>
      </c>
    </row>
    <row r="7978" spans="1:29" x14ac:dyDescent="0.2">
      <c r="A7978" s="6">
        <v>2</v>
      </c>
      <c r="B7978" s="6" t="s">
        <v>191</v>
      </c>
      <c r="C7978" s="6" t="s">
        <v>138</v>
      </c>
      <c r="D7978" s="6">
        <v>6</v>
      </c>
      <c r="E7978" s="7">
        <v>1372059.3613140499</v>
      </c>
      <c r="F7978" s="16">
        <f>SUMIFS(Table2[time],Table2[config],Table2[[#This Row],[config]],Table2[repetition],Table2[[#This Row],[repetition]])</f>
        <v>14380746.527271213</v>
      </c>
      <c r="G7978" s="16">
        <f>IF(Table2[[#This Row],[time]]&lt;7200000,1,0)</f>
        <v>1</v>
      </c>
      <c r="H7978" t="s">
        <v>247</v>
      </c>
      <c r="I7978">
        <v>10</v>
      </c>
      <c r="J7978" t="s">
        <v>229</v>
      </c>
      <c r="K7978" t="s">
        <v>239</v>
      </c>
      <c r="L7978" t="s">
        <v>249</v>
      </c>
      <c r="M7978" t="s">
        <v>232</v>
      </c>
      <c r="N7978" t="s">
        <v>244</v>
      </c>
      <c r="O7978">
        <v>120</v>
      </c>
      <c r="P7978">
        <v>120</v>
      </c>
      <c r="Q7978" t="s">
        <v>248</v>
      </c>
      <c r="R7978" t="s">
        <v>244</v>
      </c>
      <c r="S7978" t="s">
        <v>238</v>
      </c>
      <c r="T7978" t="b">
        <v>0</v>
      </c>
      <c r="U7978" t="b">
        <v>1</v>
      </c>
      <c r="V7978" t="b">
        <v>1</v>
      </c>
      <c r="W7978" t="b">
        <v>1</v>
      </c>
      <c r="X7978" t="b">
        <v>1</v>
      </c>
      <c r="Y7978" t="b">
        <v>0</v>
      </c>
      <c r="Z7978" t="b">
        <v>1</v>
      </c>
      <c r="AA7978" t="b">
        <v>1</v>
      </c>
      <c r="AB7978" t="b">
        <v>1</v>
      </c>
      <c r="AC7978" t="b">
        <v>0</v>
      </c>
    </row>
    <row r="7979" spans="1:29" x14ac:dyDescent="0.2">
      <c r="A7979" s="8">
        <v>2</v>
      </c>
      <c r="B7979" s="8" t="s">
        <v>205</v>
      </c>
      <c r="C7979" s="8" t="s">
        <v>138</v>
      </c>
      <c r="D7979" s="8">
        <v>0</v>
      </c>
      <c r="E7979" s="9">
        <v>1511330.4948970301</v>
      </c>
      <c r="F7979" s="17">
        <f>SUMIFS(Table2[time],Table2[config],Table2[[#This Row],[config]],Table2[repetition],Table2[[#This Row],[repetition]])</f>
        <v>14380746.527271213</v>
      </c>
      <c r="G7979" s="17">
        <f>IF(Table2[[#This Row],[time]]&lt;7200000,1,0)</f>
        <v>1</v>
      </c>
      <c r="H7979" t="s">
        <v>247</v>
      </c>
      <c r="I7979">
        <v>10</v>
      </c>
      <c r="J7979" t="s">
        <v>229</v>
      </c>
      <c r="K7979" t="s">
        <v>239</v>
      </c>
      <c r="L7979" t="s">
        <v>249</v>
      </c>
      <c r="M7979" t="s">
        <v>232</v>
      </c>
      <c r="N7979" t="s">
        <v>244</v>
      </c>
      <c r="O7979">
        <v>120</v>
      </c>
      <c r="P7979">
        <v>120</v>
      </c>
      <c r="Q7979" t="s">
        <v>248</v>
      </c>
      <c r="R7979" t="s">
        <v>244</v>
      </c>
      <c r="S7979" t="s">
        <v>238</v>
      </c>
      <c r="T7979" t="b">
        <v>0</v>
      </c>
      <c r="U7979" t="b">
        <v>1</v>
      </c>
      <c r="V7979" t="b">
        <v>1</v>
      </c>
      <c r="W7979" t="b">
        <v>1</v>
      </c>
      <c r="X7979" t="b">
        <v>1</v>
      </c>
      <c r="Y7979" t="b">
        <v>0</v>
      </c>
      <c r="Z7979" t="b">
        <v>1</v>
      </c>
      <c r="AA7979" t="b">
        <v>1</v>
      </c>
      <c r="AB7979" t="b">
        <v>1</v>
      </c>
      <c r="AC7979" t="b">
        <v>0</v>
      </c>
    </row>
    <row r="7980" spans="1:29" x14ac:dyDescent="0.2">
      <c r="A7980" s="6">
        <v>2</v>
      </c>
      <c r="B7980" s="6" t="s">
        <v>200</v>
      </c>
      <c r="C7980" s="6" t="s">
        <v>138</v>
      </c>
      <c r="D7980" s="6">
        <v>90</v>
      </c>
      <c r="E7980" s="7">
        <v>1877990.6287720001</v>
      </c>
      <c r="F7980" s="16">
        <f>SUMIFS(Table2[time],Table2[config],Table2[[#This Row],[config]],Table2[repetition],Table2[[#This Row],[repetition]])</f>
        <v>14380746.527271213</v>
      </c>
      <c r="G7980" s="16">
        <f>IF(Table2[[#This Row],[time]]&lt;7200000,1,0)</f>
        <v>1</v>
      </c>
      <c r="H7980" t="s">
        <v>247</v>
      </c>
      <c r="I7980">
        <v>10</v>
      </c>
      <c r="J7980" t="s">
        <v>229</v>
      </c>
      <c r="K7980" t="s">
        <v>239</v>
      </c>
      <c r="L7980" t="s">
        <v>249</v>
      </c>
      <c r="M7980" t="s">
        <v>232</v>
      </c>
      <c r="N7980" t="s">
        <v>244</v>
      </c>
      <c r="O7980">
        <v>120</v>
      </c>
      <c r="P7980">
        <v>120</v>
      </c>
      <c r="Q7980" t="s">
        <v>248</v>
      </c>
      <c r="R7980" t="s">
        <v>244</v>
      </c>
      <c r="S7980" t="s">
        <v>238</v>
      </c>
      <c r="T7980" t="b">
        <v>0</v>
      </c>
      <c r="U7980" t="b">
        <v>1</v>
      </c>
      <c r="V7980" t="b">
        <v>1</v>
      </c>
      <c r="W7980" t="b">
        <v>1</v>
      </c>
      <c r="X7980" t="b">
        <v>1</v>
      </c>
      <c r="Y7980" t="b">
        <v>0</v>
      </c>
      <c r="Z7980" t="b">
        <v>1</v>
      </c>
      <c r="AA7980" t="b">
        <v>1</v>
      </c>
      <c r="AB7980" t="b">
        <v>1</v>
      </c>
      <c r="AC7980" t="b">
        <v>0</v>
      </c>
    </row>
    <row r="7981" spans="1:29" x14ac:dyDescent="0.2">
      <c r="A7981" s="8">
        <v>2</v>
      </c>
      <c r="B7981" s="8" t="s">
        <v>187</v>
      </c>
      <c r="C7981" s="8" t="s">
        <v>138</v>
      </c>
      <c r="D7981" s="8">
        <v>0</v>
      </c>
      <c r="E7981" s="9">
        <v>7253500.0264229598</v>
      </c>
      <c r="F7981" s="17">
        <f>SUMIFS(Table2[time],Table2[config],Table2[[#This Row],[config]],Table2[repetition],Table2[[#This Row],[repetition]])</f>
        <v>14380746.527271213</v>
      </c>
      <c r="G7981" s="17">
        <f>IF(Table2[[#This Row],[time]]&lt;7200000,1,0)</f>
        <v>0</v>
      </c>
      <c r="H7981" t="s">
        <v>247</v>
      </c>
      <c r="I7981">
        <v>10</v>
      </c>
      <c r="J7981" t="s">
        <v>229</v>
      </c>
      <c r="K7981" t="s">
        <v>239</v>
      </c>
      <c r="L7981" t="s">
        <v>249</v>
      </c>
      <c r="M7981" t="s">
        <v>232</v>
      </c>
      <c r="N7981" t="s">
        <v>244</v>
      </c>
      <c r="O7981">
        <v>120</v>
      </c>
      <c r="P7981">
        <v>120</v>
      </c>
      <c r="Q7981" t="s">
        <v>248</v>
      </c>
      <c r="R7981" t="s">
        <v>244</v>
      </c>
      <c r="S7981" t="s">
        <v>238</v>
      </c>
      <c r="T7981" t="b">
        <v>0</v>
      </c>
      <c r="U7981" t="b">
        <v>1</v>
      </c>
      <c r="V7981" t="b">
        <v>1</v>
      </c>
      <c r="W7981" t="b">
        <v>1</v>
      </c>
      <c r="X7981" t="b">
        <v>1</v>
      </c>
      <c r="Y7981" t="b">
        <v>0</v>
      </c>
      <c r="Z7981" t="b">
        <v>1</v>
      </c>
      <c r="AA7981" t="b">
        <v>1</v>
      </c>
      <c r="AB7981" t="b">
        <v>1</v>
      </c>
      <c r="AC7981" t="b">
        <v>0</v>
      </c>
    </row>
    <row r="7982" spans="1:29" x14ac:dyDescent="0.2">
      <c r="A7982" s="6">
        <v>3</v>
      </c>
      <c r="B7982" s="6" t="s">
        <v>192</v>
      </c>
      <c r="C7982" s="6" t="s">
        <v>138</v>
      </c>
      <c r="D7982" s="6">
        <v>0</v>
      </c>
      <c r="E7982" s="7">
        <v>37665.699667995701</v>
      </c>
      <c r="F7982" s="16">
        <f>SUMIFS(Table2[time],Table2[config],Table2[[#This Row],[config]],Table2[repetition],Table2[[#This Row],[repetition]])</f>
        <v>15055776.142276919</v>
      </c>
      <c r="G7982" s="16">
        <f>IF(Table2[[#This Row],[time]]&lt;7200000,1,0)</f>
        <v>1</v>
      </c>
      <c r="H7982" t="s">
        <v>247</v>
      </c>
      <c r="I7982">
        <v>10</v>
      </c>
      <c r="J7982" t="s">
        <v>229</v>
      </c>
      <c r="K7982" t="s">
        <v>239</v>
      </c>
      <c r="L7982" t="s">
        <v>249</v>
      </c>
      <c r="M7982" t="s">
        <v>232</v>
      </c>
      <c r="N7982" t="s">
        <v>244</v>
      </c>
      <c r="O7982">
        <v>120</v>
      </c>
      <c r="P7982">
        <v>120</v>
      </c>
      <c r="Q7982" t="s">
        <v>248</v>
      </c>
      <c r="R7982" t="s">
        <v>244</v>
      </c>
      <c r="S7982" t="s">
        <v>238</v>
      </c>
      <c r="T7982" t="b">
        <v>0</v>
      </c>
      <c r="U7982" t="b">
        <v>1</v>
      </c>
      <c r="V7982" t="b">
        <v>1</v>
      </c>
      <c r="W7982" t="b">
        <v>1</v>
      </c>
      <c r="X7982" t="b">
        <v>1</v>
      </c>
      <c r="Y7982" t="b">
        <v>0</v>
      </c>
      <c r="Z7982" t="b">
        <v>1</v>
      </c>
      <c r="AA7982" t="b">
        <v>1</v>
      </c>
      <c r="AB7982" t="b">
        <v>1</v>
      </c>
      <c r="AC7982" t="b">
        <v>0</v>
      </c>
    </row>
    <row r="7983" spans="1:29" x14ac:dyDescent="0.2">
      <c r="A7983" s="8">
        <v>3</v>
      </c>
      <c r="B7983" s="8" t="s">
        <v>181</v>
      </c>
      <c r="C7983" s="8" t="s">
        <v>138</v>
      </c>
      <c r="D7983" s="8">
        <v>0</v>
      </c>
      <c r="E7983" s="9">
        <v>21245.8466930547</v>
      </c>
      <c r="F7983" s="17">
        <f>SUMIFS(Table2[time],Table2[config],Table2[[#This Row],[config]],Table2[repetition],Table2[[#This Row],[repetition]])</f>
        <v>15055776.142276919</v>
      </c>
      <c r="G7983" s="17">
        <f>IF(Table2[[#This Row],[time]]&lt;7200000,1,0)</f>
        <v>1</v>
      </c>
      <c r="H7983" t="s">
        <v>247</v>
      </c>
      <c r="I7983">
        <v>10</v>
      </c>
      <c r="J7983" t="s">
        <v>229</v>
      </c>
      <c r="K7983" t="s">
        <v>239</v>
      </c>
      <c r="L7983" t="s">
        <v>249</v>
      </c>
      <c r="M7983" t="s">
        <v>232</v>
      </c>
      <c r="N7983" t="s">
        <v>244</v>
      </c>
      <c r="O7983">
        <v>120</v>
      </c>
      <c r="P7983">
        <v>120</v>
      </c>
      <c r="Q7983" t="s">
        <v>248</v>
      </c>
      <c r="R7983" t="s">
        <v>244</v>
      </c>
      <c r="S7983" t="s">
        <v>238</v>
      </c>
      <c r="T7983" t="b">
        <v>0</v>
      </c>
      <c r="U7983" t="b">
        <v>1</v>
      </c>
      <c r="V7983" t="b">
        <v>1</v>
      </c>
      <c r="W7983" t="b">
        <v>1</v>
      </c>
      <c r="X7983" t="b">
        <v>1</v>
      </c>
      <c r="Y7983" t="b">
        <v>0</v>
      </c>
      <c r="Z7983" t="b">
        <v>1</v>
      </c>
      <c r="AA7983" t="b">
        <v>1</v>
      </c>
      <c r="AB7983" t="b">
        <v>1</v>
      </c>
      <c r="AC7983" t="b">
        <v>0</v>
      </c>
    </row>
    <row r="7984" spans="1:29" x14ac:dyDescent="0.2">
      <c r="A7984" s="6">
        <v>3</v>
      </c>
      <c r="B7984" s="6" t="s">
        <v>176</v>
      </c>
      <c r="C7984" s="6" t="s">
        <v>138</v>
      </c>
      <c r="D7984" s="6">
        <v>0</v>
      </c>
      <c r="E7984" s="7">
        <v>22525.684289983401</v>
      </c>
      <c r="F7984" s="16">
        <f>SUMIFS(Table2[time],Table2[config],Table2[[#This Row],[config]],Table2[repetition],Table2[[#This Row],[repetition]])</f>
        <v>15055776.142276919</v>
      </c>
      <c r="G7984" s="16">
        <f>IF(Table2[[#This Row],[time]]&lt;7200000,1,0)</f>
        <v>1</v>
      </c>
      <c r="H7984" t="s">
        <v>247</v>
      </c>
      <c r="I7984">
        <v>10</v>
      </c>
      <c r="J7984" t="s">
        <v>229</v>
      </c>
      <c r="K7984" t="s">
        <v>239</v>
      </c>
      <c r="L7984" t="s">
        <v>249</v>
      </c>
      <c r="M7984" t="s">
        <v>232</v>
      </c>
      <c r="N7984" t="s">
        <v>244</v>
      </c>
      <c r="O7984">
        <v>120</v>
      </c>
      <c r="P7984">
        <v>120</v>
      </c>
      <c r="Q7984" t="s">
        <v>248</v>
      </c>
      <c r="R7984" t="s">
        <v>244</v>
      </c>
      <c r="S7984" t="s">
        <v>238</v>
      </c>
      <c r="T7984" t="b">
        <v>0</v>
      </c>
      <c r="U7984" t="b">
        <v>1</v>
      </c>
      <c r="V7984" t="b">
        <v>1</v>
      </c>
      <c r="W7984" t="b">
        <v>1</v>
      </c>
      <c r="X7984" t="b">
        <v>1</v>
      </c>
      <c r="Y7984" t="b">
        <v>0</v>
      </c>
      <c r="Z7984" t="b">
        <v>1</v>
      </c>
      <c r="AA7984" t="b">
        <v>1</v>
      </c>
      <c r="AB7984" t="b">
        <v>1</v>
      </c>
      <c r="AC7984" t="b">
        <v>0</v>
      </c>
    </row>
    <row r="7985" spans="1:29" x14ac:dyDescent="0.2">
      <c r="A7985" s="8">
        <v>3</v>
      </c>
      <c r="B7985" s="8" t="s">
        <v>182</v>
      </c>
      <c r="C7985" s="8" t="s">
        <v>138</v>
      </c>
      <c r="D7985" s="8">
        <v>0</v>
      </c>
      <c r="E7985" s="9">
        <v>23579.858210985502</v>
      </c>
      <c r="F7985" s="17">
        <f>SUMIFS(Table2[time],Table2[config],Table2[[#This Row],[config]],Table2[repetition],Table2[[#This Row],[repetition]])</f>
        <v>15055776.142276919</v>
      </c>
      <c r="G7985" s="17">
        <f>IF(Table2[[#This Row],[time]]&lt;7200000,1,0)</f>
        <v>1</v>
      </c>
      <c r="H7985" t="s">
        <v>247</v>
      </c>
      <c r="I7985">
        <v>10</v>
      </c>
      <c r="J7985" t="s">
        <v>229</v>
      </c>
      <c r="K7985" t="s">
        <v>239</v>
      </c>
      <c r="L7985" t="s">
        <v>249</v>
      </c>
      <c r="M7985" t="s">
        <v>232</v>
      </c>
      <c r="N7985" t="s">
        <v>244</v>
      </c>
      <c r="O7985">
        <v>120</v>
      </c>
      <c r="P7985">
        <v>120</v>
      </c>
      <c r="Q7985" t="s">
        <v>248</v>
      </c>
      <c r="R7985" t="s">
        <v>244</v>
      </c>
      <c r="S7985" t="s">
        <v>238</v>
      </c>
      <c r="T7985" t="b">
        <v>0</v>
      </c>
      <c r="U7985" t="b">
        <v>1</v>
      </c>
      <c r="V7985" t="b">
        <v>1</v>
      </c>
      <c r="W7985" t="b">
        <v>1</v>
      </c>
      <c r="X7985" t="b">
        <v>1</v>
      </c>
      <c r="Y7985" t="b">
        <v>0</v>
      </c>
      <c r="Z7985" t="b">
        <v>1</v>
      </c>
      <c r="AA7985" t="b">
        <v>1</v>
      </c>
      <c r="AB7985" t="b">
        <v>1</v>
      </c>
      <c r="AC7985" t="b">
        <v>0</v>
      </c>
    </row>
    <row r="7986" spans="1:29" x14ac:dyDescent="0.2">
      <c r="A7986" s="6">
        <v>3</v>
      </c>
      <c r="B7986" s="6" t="s">
        <v>183</v>
      </c>
      <c r="C7986" s="6" t="s">
        <v>138</v>
      </c>
      <c r="D7986" s="6">
        <v>0</v>
      </c>
      <c r="E7986" s="7">
        <v>28761.344570899299</v>
      </c>
      <c r="F7986" s="16">
        <f>SUMIFS(Table2[time],Table2[config],Table2[[#This Row],[config]],Table2[repetition],Table2[[#This Row],[repetition]])</f>
        <v>15055776.142276919</v>
      </c>
      <c r="G7986" s="16">
        <f>IF(Table2[[#This Row],[time]]&lt;7200000,1,0)</f>
        <v>1</v>
      </c>
      <c r="H7986" t="s">
        <v>247</v>
      </c>
      <c r="I7986">
        <v>10</v>
      </c>
      <c r="J7986" t="s">
        <v>229</v>
      </c>
      <c r="K7986" t="s">
        <v>239</v>
      </c>
      <c r="L7986" t="s">
        <v>249</v>
      </c>
      <c r="M7986" t="s">
        <v>232</v>
      </c>
      <c r="N7986" t="s">
        <v>244</v>
      </c>
      <c r="O7986">
        <v>120</v>
      </c>
      <c r="P7986">
        <v>120</v>
      </c>
      <c r="Q7986" t="s">
        <v>248</v>
      </c>
      <c r="R7986" t="s">
        <v>244</v>
      </c>
      <c r="S7986" t="s">
        <v>238</v>
      </c>
      <c r="T7986" t="b">
        <v>0</v>
      </c>
      <c r="U7986" t="b">
        <v>1</v>
      </c>
      <c r="V7986" t="b">
        <v>1</v>
      </c>
      <c r="W7986" t="b">
        <v>1</v>
      </c>
      <c r="X7986" t="b">
        <v>1</v>
      </c>
      <c r="Y7986" t="b">
        <v>0</v>
      </c>
      <c r="Z7986" t="b">
        <v>1</v>
      </c>
      <c r="AA7986" t="b">
        <v>1</v>
      </c>
      <c r="AB7986" t="b">
        <v>1</v>
      </c>
      <c r="AC7986" t="b">
        <v>0</v>
      </c>
    </row>
    <row r="7987" spans="1:29" x14ac:dyDescent="0.2">
      <c r="A7987" s="8">
        <v>3</v>
      </c>
      <c r="B7987" s="8" t="s">
        <v>185</v>
      </c>
      <c r="C7987" s="8" t="s">
        <v>138</v>
      </c>
      <c r="D7987" s="8">
        <v>0</v>
      </c>
      <c r="E7987" s="9">
        <v>38659.6064730547</v>
      </c>
      <c r="F7987" s="17">
        <f>SUMIFS(Table2[time],Table2[config],Table2[[#This Row],[config]],Table2[repetition],Table2[[#This Row],[repetition]])</f>
        <v>15055776.142276919</v>
      </c>
      <c r="G7987" s="17">
        <f>IF(Table2[[#This Row],[time]]&lt;7200000,1,0)</f>
        <v>1</v>
      </c>
      <c r="H7987" t="s">
        <v>247</v>
      </c>
      <c r="I7987">
        <v>10</v>
      </c>
      <c r="J7987" t="s">
        <v>229</v>
      </c>
      <c r="K7987" t="s">
        <v>239</v>
      </c>
      <c r="L7987" t="s">
        <v>249</v>
      </c>
      <c r="M7987" t="s">
        <v>232</v>
      </c>
      <c r="N7987" t="s">
        <v>244</v>
      </c>
      <c r="O7987">
        <v>120</v>
      </c>
      <c r="P7987">
        <v>120</v>
      </c>
      <c r="Q7987" t="s">
        <v>248</v>
      </c>
      <c r="R7987" t="s">
        <v>244</v>
      </c>
      <c r="S7987" t="s">
        <v>238</v>
      </c>
      <c r="T7987" t="b">
        <v>0</v>
      </c>
      <c r="U7987" t="b">
        <v>1</v>
      </c>
      <c r="V7987" t="b">
        <v>1</v>
      </c>
      <c r="W7987" t="b">
        <v>1</v>
      </c>
      <c r="X7987" t="b">
        <v>1</v>
      </c>
      <c r="Y7987" t="b">
        <v>0</v>
      </c>
      <c r="Z7987" t="b">
        <v>1</v>
      </c>
      <c r="AA7987" t="b">
        <v>1</v>
      </c>
      <c r="AB7987" t="b">
        <v>1</v>
      </c>
      <c r="AC7987" t="b">
        <v>0</v>
      </c>
    </row>
    <row r="7988" spans="1:29" x14ac:dyDescent="0.2">
      <c r="A7988" s="6">
        <v>3</v>
      </c>
      <c r="B7988" s="6" t="s">
        <v>195</v>
      </c>
      <c r="C7988" s="6" t="s">
        <v>138</v>
      </c>
      <c r="D7988" s="6">
        <v>0</v>
      </c>
      <c r="E7988" s="7">
        <v>43430.478708934897</v>
      </c>
      <c r="F7988" s="16">
        <f>SUMIFS(Table2[time],Table2[config],Table2[[#This Row],[config]],Table2[repetition],Table2[[#This Row],[repetition]])</f>
        <v>15055776.142276919</v>
      </c>
      <c r="G7988" s="16">
        <f>IF(Table2[[#This Row],[time]]&lt;7200000,1,0)</f>
        <v>1</v>
      </c>
      <c r="H7988" t="s">
        <v>247</v>
      </c>
      <c r="I7988">
        <v>10</v>
      </c>
      <c r="J7988" t="s">
        <v>229</v>
      </c>
      <c r="K7988" t="s">
        <v>239</v>
      </c>
      <c r="L7988" t="s">
        <v>249</v>
      </c>
      <c r="M7988" t="s">
        <v>232</v>
      </c>
      <c r="N7988" t="s">
        <v>244</v>
      </c>
      <c r="O7988">
        <v>120</v>
      </c>
      <c r="P7988">
        <v>120</v>
      </c>
      <c r="Q7988" t="s">
        <v>248</v>
      </c>
      <c r="R7988" t="s">
        <v>244</v>
      </c>
      <c r="S7988" t="s">
        <v>238</v>
      </c>
      <c r="T7988" t="b">
        <v>0</v>
      </c>
      <c r="U7988" t="b">
        <v>1</v>
      </c>
      <c r="V7988" t="b">
        <v>1</v>
      </c>
      <c r="W7988" t="b">
        <v>1</v>
      </c>
      <c r="X7988" t="b">
        <v>1</v>
      </c>
      <c r="Y7988" t="b">
        <v>0</v>
      </c>
      <c r="Z7988" t="b">
        <v>1</v>
      </c>
      <c r="AA7988" t="b">
        <v>1</v>
      </c>
      <c r="AB7988" t="b">
        <v>1</v>
      </c>
      <c r="AC7988" t="b">
        <v>0</v>
      </c>
    </row>
    <row r="7989" spans="1:29" x14ac:dyDescent="0.2">
      <c r="A7989" s="8">
        <v>3</v>
      </c>
      <c r="B7989" s="8" t="s">
        <v>180</v>
      </c>
      <c r="C7989" s="8" t="s">
        <v>138</v>
      </c>
      <c r="D7989" s="8">
        <v>0</v>
      </c>
      <c r="E7989" s="9">
        <v>21257.359714945698</v>
      </c>
      <c r="F7989" s="17">
        <f>SUMIFS(Table2[time],Table2[config],Table2[[#This Row],[config]],Table2[repetition],Table2[[#This Row],[repetition]])</f>
        <v>15055776.142276919</v>
      </c>
      <c r="G7989" s="17">
        <f>IF(Table2[[#This Row],[time]]&lt;7200000,1,0)</f>
        <v>1</v>
      </c>
      <c r="H7989" t="s">
        <v>247</v>
      </c>
      <c r="I7989">
        <v>10</v>
      </c>
      <c r="J7989" t="s">
        <v>229</v>
      </c>
      <c r="K7989" t="s">
        <v>239</v>
      </c>
      <c r="L7989" t="s">
        <v>249</v>
      </c>
      <c r="M7989" t="s">
        <v>232</v>
      </c>
      <c r="N7989" t="s">
        <v>244</v>
      </c>
      <c r="O7989">
        <v>120</v>
      </c>
      <c r="P7989">
        <v>120</v>
      </c>
      <c r="Q7989" t="s">
        <v>248</v>
      </c>
      <c r="R7989" t="s">
        <v>244</v>
      </c>
      <c r="S7989" t="s">
        <v>238</v>
      </c>
      <c r="T7989" t="b">
        <v>0</v>
      </c>
      <c r="U7989" t="b">
        <v>1</v>
      </c>
      <c r="V7989" t="b">
        <v>1</v>
      </c>
      <c r="W7989" t="b">
        <v>1</v>
      </c>
      <c r="X7989" t="b">
        <v>1</v>
      </c>
      <c r="Y7989" t="b">
        <v>0</v>
      </c>
      <c r="Z7989" t="b">
        <v>1</v>
      </c>
      <c r="AA7989" t="b">
        <v>1</v>
      </c>
      <c r="AB7989" t="b">
        <v>1</v>
      </c>
      <c r="AC7989" t="b">
        <v>0</v>
      </c>
    </row>
    <row r="7990" spans="1:29" x14ac:dyDescent="0.2">
      <c r="A7990" s="6">
        <v>3</v>
      </c>
      <c r="B7990" s="6" t="s">
        <v>189</v>
      </c>
      <c r="C7990" s="6" t="s">
        <v>138</v>
      </c>
      <c r="D7990" s="6">
        <v>0</v>
      </c>
      <c r="E7990" s="7">
        <v>24431.578268995501</v>
      </c>
      <c r="F7990" s="16">
        <f>SUMIFS(Table2[time],Table2[config],Table2[[#This Row],[config]],Table2[repetition],Table2[[#This Row],[repetition]])</f>
        <v>15055776.142276919</v>
      </c>
      <c r="G7990" s="16">
        <f>IF(Table2[[#This Row],[time]]&lt;7200000,1,0)</f>
        <v>1</v>
      </c>
      <c r="H7990" t="s">
        <v>247</v>
      </c>
      <c r="I7990">
        <v>10</v>
      </c>
      <c r="J7990" t="s">
        <v>229</v>
      </c>
      <c r="K7990" t="s">
        <v>239</v>
      </c>
      <c r="L7990" t="s">
        <v>249</v>
      </c>
      <c r="M7990" t="s">
        <v>232</v>
      </c>
      <c r="N7990" t="s">
        <v>244</v>
      </c>
      <c r="O7990">
        <v>120</v>
      </c>
      <c r="P7990">
        <v>120</v>
      </c>
      <c r="Q7990" t="s">
        <v>248</v>
      </c>
      <c r="R7990" t="s">
        <v>244</v>
      </c>
      <c r="S7990" t="s">
        <v>238</v>
      </c>
      <c r="T7990" t="b">
        <v>0</v>
      </c>
      <c r="U7990" t="b">
        <v>1</v>
      </c>
      <c r="V7990" t="b">
        <v>1</v>
      </c>
      <c r="W7990" t="b">
        <v>1</v>
      </c>
      <c r="X7990" t="b">
        <v>1</v>
      </c>
      <c r="Y7990" t="b">
        <v>0</v>
      </c>
      <c r="Z7990" t="b">
        <v>1</v>
      </c>
      <c r="AA7990" t="b">
        <v>1</v>
      </c>
      <c r="AB7990" t="b">
        <v>1</v>
      </c>
      <c r="AC7990" t="b">
        <v>0</v>
      </c>
    </row>
    <row r="7991" spans="1:29" x14ac:dyDescent="0.2">
      <c r="A7991" s="8">
        <v>3</v>
      </c>
      <c r="B7991" s="8" t="s">
        <v>198</v>
      </c>
      <c r="C7991" s="8" t="s">
        <v>138</v>
      </c>
      <c r="D7991" s="8">
        <v>1</v>
      </c>
      <c r="E7991" s="9">
        <v>41241.632468998403</v>
      </c>
      <c r="F7991" s="17">
        <f>SUMIFS(Table2[time],Table2[config],Table2[[#This Row],[config]],Table2[repetition],Table2[[#This Row],[repetition]])</f>
        <v>15055776.142276919</v>
      </c>
      <c r="G7991" s="17">
        <f>IF(Table2[[#This Row],[time]]&lt;7200000,1,0)</f>
        <v>1</v>
      </c>
      <c r="H7991" t="s">
        <v>247</v>
      </c>
      <c r="I7991">
        <v>10</v>
      </c>
      <c r="J7991" t="s">
        <v>229</v>
      </c>
      <c r="K7991" t="s">
        <v>239</v>
      </c>
      <c r="L7991" t="s">
        <v>249</v>
      </c>
      <c r="M7991" t="s">
        <v>232</v>
      </c>
      <c r="N7991" t="s">
        <v>244</v>
      </c>
      <c r="O7991">
        <v>120</v>
      </c>
      <c r="P7991">
        <v>120</v>
      </c>
      <c r="Q7991" t="s">
        <v>248</v>
      </c>
      <c r="R7991" t="s">
        <v>244</v>
      </c>
      <c r="S7991" t="s">
        <v>238</v>
      </c>
      <c r="T7991" t="b">
        <v>0</v>
      </c>
      <c r="U7991" t="b">
        <v>1</v>
      </c>
      <c r="V7991" t="b">
        <v>1</v>
      </c>
      <c r="W7991" t="b">
        <v>1</v>
      </c>
      <c r="X7991" t="b">
        <v>1</v>
      </c>
      <c r="Y7991" t="b">
        <v>0</v>
      </c>
      <c r="Z7991" t="b">
        <v>1</v>
      </c>
      <c r="AA7991" t="b">
        <v>1</v>
      </c>
      <c r="AB7991" t="b">
        <v>1</v>
      </c>
      <c r="AC7991" t="b">
        <v>0</v>
      </c>
    </row>
    <row r="7992" spans="1:29" x14ac:dyDescent="0.2">
      <c r="A7992" s="6">
        <v>3</v>
      </c>
      <c r="B7992" s="6" t="s">
        <v>196</v>
      </c>
      <c r="C7992" s="6" t="s">
        <v>138</v>
      </c>
      <c r="D7992" s="6">
        <v>0</v>
      </c>
      <c r="E7992" s="7">
        <v>22870.514150941701</v>
      </c>
      <c r="F7992" s="16">
        <f>SUMIFS(Table2[time],Table2[config],Table2[[#This Row],[config]],Table2[repetition],Table2[[#This Row],[repetition]])</f>
        <v>15055776.142276919</v>
      </c>
      <c r="G7992" s="16">
        <f>IF(Table2[[#This Row],[time]]&lt;7200000,1,0)</f>
        <v>1</v>
      </c>
      <c r="H7992" t="s">
        <v>247</v>
      </c>
      <c r="I7992">
        <v>10</v>
      </c>
      <c r="J7992" t="s">
        <v>229</v>
      </c>
      <c r="K7992" t="s">
        <v>239</v>
      </c>
      <c r="L7992" t="s">
        <v>249</v>
      </c>
      <c r="M7992" t="s">
        <v>232</v>
      </c>
      <c r="N7992" t="s">
        <v>244</v>
      </c>
      <c r="O7992">
        <v>120</v>
      </c>
      <c r="P7992">
        <v>120</v>
      </c>
      <c r="Q7992" t="s">
        <v>248</v>
      </c>
      <c r="R7992" t="s">
        <v>244</v>
      </c>
      <c r="S7992" t="s">
        <v>238</v>
      </c>
      <c r="T7992" t="b">
        <v>0</v>
      </c>
      <c r="U7992" t="b">
        <v>1</v>
      </c>
      <c r="V7992" t="b">
        <v>1</v>
      </c>
      <c r="W7992" t="b">
        <v>1</v>
      </c>
      <c r="X7992" t="b">
        <v>1</v>
      </c>
      <c r="Y7992" t="b">
        <v>0</v>
      </c>
      <c r="Z7992" t="b">
        <v>1</v>
      </c>
      <c r="AA7992" t="b">
        <v>1</v>
      </c>
      <c r="AB7992" t="b">
        <v>1</v>
      </c>
      <c r="AC7992" t="b">
        <v>0</v>
      </c>
    </row>
    <row r="7993" spans="1:29" x14ac:dyDescent="0.2">
      <c r="A7993" s="8">
        <v>3</v>
      </c>
      <c r="B7993" s="8" t="s">
        <v>178</v>
      </c>
      <c r="C7993" s="8" t="s">
        <v>138</v>
      </c>
      <c r="D7993" s="8">
        <v>0</v>
      </c>
      <c r="E7993" s="9">
        <v>23674.195655039501</v>
      </c>
      <c r="F7993" s="17">
        <f>SUMIFS(Table2[time],Table2[config],Table2[[#This Row],[config]],Table2[repetition],Table2[[#This Row],[repetition]])</f>
        <v>15055776.142276919</v>
      </c>
      <c r="G7993" s="17">
        <f>IF(Table2[[#This Row],[time]]&lt;7200000,1,0)</f>
        <v>1</v>
      </c>
      <c r="H7993" t="s">
        <v>247</v>
      </c>
      <c r="I7993">
        <v>10</v>
      </c>
      <c r="J7993" t="s">
        <v>229</v>
      </c>
      <c r="K7993" t="s">
        <v>239</v>
      </c>
      <c r="L7993" t="s">
        <v>249</v>
      </c>
      <c r="M7993" t="s">
        <v>232</v>
      </c>
      <c r="N7993" t="s">
        <v>244</v>
      </c>
      <c r="O7993">
        <v>120</v>
      </c>
      <c r="P7993">
        <v>120</v>
      </c>
      <c r="Q7993" t="s">
        <v>248</v>
      </c>
      <c r="R7993" t="s">
        <v>244</v>
      </c>
      <c r="S7993" t="s">
        <v>238</v>
      </c>
      <c r="T7993" t="b">
        <v>0</v>
      </c>
      <c r="U7993" t="b">
        <v>1</v>
      </c>
      <c r="V7993" t="b">
        <v>1</v>
      </c>
      <c r="W7993" t="b">
        <v>1</v>
      </c>
      <c r="X7993" t="b">
        <v>1</v>
      </c>
      <c r="Y7993" t="b">
        <v>0</v>
      </c>
      <c r="Z7993" t="b">
        <v>1</v>
      </c>
      <c r="AA7993" t="b">
        <v>1</v>
      </c>
      <c r="AB7993" t="b">
        <v>1</v>
      </c>
      <c r="AC7993" t="b">
        <v>0</v>
      </c>
    </row>
    <row r="7994" spans="1:29" x14ac:dyDescent="0.2">
      <c r="A7994" s="6">
        <v>3</v>
      </c>
      <c r="B7994" s="6" t="s">
        <v>193</v>
      </c>
      <c r="C7994" s="6" t="s">
        <v>138</v>
      </c>
      <c r="D7994" s="6">
        <v>0</v>
      </c>
      <c r="E7994" s="7">
        <v>27456.610432010999</v>
      </c>
      <c r="F7994" s="16">
        <f>SUMIFS(Table2[time],Table2[config],Table2[[#This Row],[config]],Table2[repetition],Table2[[#This Row],[repetition]])</f>
        <v>15055776.142276919</v>
      </c>
      <c r="G7994" s="16">
        <f>IF(Table2[[#This Row],[time]]&lt;7200000,1,0)</f>
        <v>1</v>
      </c>
      <c r="H7994" t="s">
        <v>247</v>
      </c>
      <c r="I7994">
        <v>10</v>
      </c>
      <c r="J7994" t="s">
        <v>229</v>
      </c>
      <c r="K7994" t="s">
        <v>239</v>
      </c>
      <c r="L7994" t="s">
        <v>249</v>
      </c>
      <c r="M7994" t="s">
        <v>232</v>
      </c>
      <c r="N7994" t="s">
        <v>244</v>
      </c>
      <c r="O7994">
        <v>120</v>
      </c>
      <c r="P7994">
        <v>120</v>
      </c>
      <c r="Q7994" t="s">
        <v>248</v>
      </c>
      <c r="R7994" t="s">
        <v>244</v>
      </c>
      <c r="S7994" t="s">
        <v>238</v>
      </c>
      <c r="T7994" t="b">
        <v>0</v>
      </c>
      <c r="U7994" t="b">
        <v>1</v>
      </c>
      <c r="V7994" t="b">
        <v>1</v>
      </c>
      <c r="W7994" t="b">
        <v>1</v>
      </c>
      <c r="X7994" t="b">
        <v>1</v>
      </c>
      <c r="Y7994" t="b">
        <v>0</v>
      </c>
      <c r="Z7994" t="b">
        <v>1</v>
      </c>
      <c r="AA7994" t="b">
        <v>1</v>
      </c>
      <c r="AB7994" t="b">
        <v>1</v>
      </c>
      <c r="AC7994" t="b">
        <v>0</v>
      </c>
    </row>
    <row r="7995" spans="1:29" x14ac:dyDescent="0.2">
      <c r="A7995" s="8">
        <v>3</v>
      </c>
      <c r="B7995" s="8" t="s">
        <v>199</v>
      </c>
      <c r="C7995" s="8" t="s">
        <v>138</v>
      </c>
      <c r="D7995" s="8">
        <v>0</v>
      </c>
      <c r="E7995" s="9">
        <v>23269.4866399979</v>
      </c>
      <c r="F7995" s="17">
        <f>SUMIFS(Table2[time],Table2[config],Table2[[#This Row],[config]],Table2[repetition],Table2[[#This Row],[repetition]])</f>
        <v>15055776.142276919</v>
      </c>
      <c r="G7995" s="17">
        <f>IF(Table2[[#This Row],[time]]&lt;7200000,1,0)</f>
        <v>1</v>
      </c>
      <c r="H7995" t="s">
        <v>247</v>
      </c>
      <c r="I7995">
        <v>10</v>
      </c>
      <c r="J7995" t="s">
        <v>229</v>
      </c>
      <c r="K7995" t="s">
        <v>239</v>
      </c>
      <c r="L7995" t="s">
        <v>249</v>
      </c>
      <c r="M7995" t="s">
        <v>232</v>
      </c>
      <c r="N7995" t="s">
        <v>244</v>
      </c>
      <c r="O7995">
        <v>120</v>
      </c>
      <c r="P7995">
        <v>120</v>
      </c>
      <c r="Q7995" t="s">
        <v>248</v>
      </c>
      <c r="R7995" t="s">
        <v>244</v>
      </c>
      <c r="S7995" t="s">
        <v>238</v>
      </c>
      <c r="T7995" t="b">
        <v>0</v>
      </c>
      <c r="U7995" t="b">
        <v>1</v>
      </c>
      <c r="V7995" t="b">
        <v>1</v>
      </c>
      <c r="W7995" t="b">
        <v>1</v>
      </c>
      <c r="X7995" t="b">
        <v>1</v>
      </c>
      <c r="Y7995" t="b">
        <v>0</v>
      </c>
      <c r="Z7995" t="b">
        <v>1</v>
      </c>
      <c r="AA7995" t="b">
        <v>1</v>
      </c>
      <c r="AB7995" t="b">
        <v>1</v>
      </c>
      <c r="AC7995" t="b">
        <v>0</v>
      </c>
    </row>
    <row r="7996" spans="1:29" x14ac:dyDescent="0.2">
      <c r="A7996" s="6">
        <v>3</v>
      </c>
      <c r="B7996" s="6" t="s">
        <v>197</v>
      </c>
      <c r="C7996" s="6" t="s">
        <v>138</v>
      </c>
      <c r="D7996" s="6">
        <v>0</v>
      </c>
      <c r="E7996" s="7">
        <v>19466.798509005399</v>
      </c>
      <c r="F7996" s="16">
        <f>SUMIFS(Table2[time],Table2[config],Table2[[#This Row],[config]],Table2[repetition],Table2[[#This Row],[repetition]])</f>
        <v>15055776.142276919</v>
      </c>
      <c r="G7996" s="16">
        <f>IF(Table2[[#This Row],[time]]&lt;7200000,1,0)</f>
        <v>1</v>
      </c>
      <c r="H7996" t="s">
        <v>247</v>
      </c>
      <c r="I7996">
        <v>10</v>
      </c>
      <c r="J7996" t="s">
        <v>229</v>
      </c>
      <c r="K7996" t="s">
        <v>239</v>
      </c>
      <c r="L7996" t="s">
        <v>249</v>
      </c>
      <c r="M7996" t="s">
        <v>232</v>
      </c>
      <c r="N7996" t="s">
        <v>244</v>
      </c>
      <c r="O7996">
        <v>120</v>
      </c>
      <c r="P7996">
        <v>120</v>
      </c>
      <c r="Q7996" t="s">
        <v>248</v>
      </c>
      <c r="R7996" t="s">
        <v>244</v>
      </c>
      <c r="S7996" t="s">
        <v>238</v>
      </c>
      <c r="T7996" t="b">
        <v>0</v>
      </c>
      <c r="U7996" t="b">
        <v>1</v>
      </c>
      <c r="V7996" t="b">
        <v>1</v>
      </c>
      <c r="W7996" t="b">
        <v>1</v>
      </c>
      <c r="X7996" t="b">
        <v>1</v>
      </c>
      <c r="Y7996" t="b">
        <v>0</v>
      </c>
      <c r="Z7996" t="b">
        <v>1</v>
      </c>
      <c r="AA7996" t="b">
        <v>1</v>
      </c>
      <c r="AB7996" t="b">
        <v>1</v>
      </c>
      <c r="AC7996" t="b">
        <v>0</v>
      </c>
    </row>
    <row r="7997" spans="1:29" x14ac:dyDescent="0.2">
      <c r="A7997" s="8">
        <v>3</v>
      </c>
      <c r="B7997" s="8" t="s">
        <v>179</v>
      </c>
      <c r="C7997" s="8" t="s">
        <v>138</v>
      </c>
      <c r="D7997" s="8">
        <v>0</v>
      </c>
      <c r="E7997" s="9">
        <v>28883.4338800515</v>
      </c>
      <c r="F7997" s="17">
        <f>SUMIFS(Table2[time],Table2[config],Table2[[#This Row],[config]],Table2[repetition],Table2[[#This Row],[repetition]])</f>
        <v>15055776.142276919</v>
      </c>
      <c r="G7997" s="17">
        <f>IF(Table2[[#This Row],[time]]&lt;7200000,1,0)</f>
        <v>1</v>
      </c>
      <c r="H7997" t="s">
        <v>247</v>
      </c>
      <c r="I7997">
        <v>10</v>
      </c>
      <c r="J7997" t="s">
        <v>229</v>
      </c>
      <c r="K7997" t="s">
        <v>239</v>
      </c>
      <c r="L7997" t="s">
        <v>249</v>
      </c>
      <c r="M7997" t="s">
        <v>232</v>
      </c>
      <c r="N7997" t="s">
        <v>244</v>
      </c>
      <c r="O7997">
        <v>120</v>
      </c>
      <c r="P7997">
        <v>120</v>
      </c>
      <c r="Q7997" t="s">
        <v>248</v>
      </c>
      <c r="R7997" t="s">
        <v>244</v>
      </c>
      <c r="S7997" t="s">
        <v>238</v>
      </c>
      <c r="T7997" t="b">
        <v>0</v>
      </c>
      <c r="U7997" t="b">
        <v>1</v>
      </c>
      <c r="V7997" t="b">
        <v>1</v>
      </c>
      <c r="W7997" t="b">
        <v>1</v>
      </c>
      <c r="X7997" t="b">
        <v>1</v>
      </c>
      <c r="Y7997" t="b">
        <v>0</v>
      </c>
      <c r="Z7997" t="b">
        <v>1</v>
      </c>
      <c r="AA7997" t="b">
        <v>1</v>
      </c>
      <c r="AB7997" t="b">
        <v>1</v>
      </c>
      <c r="AC7997" t="b">
        <v>0</v>
      </c>
    </row>
    <row r="7998" spans="1:29" x14ac:dyDescent="0.2">
      <c r="A7998" s="6">
        <v>3</v>
      </c>
      <c r="B7998" s="6" t="s">
        <v>186</v>
      </c>
      <c r="C7998" s="6" t="s">
        <v>138</v>
      </c>
      <c r="D7998" s="6">
        <v>0</v>
      </c>
      <c r="E7998" s="7">
        <v>33082.907471922197</v>
      </c>
      <c r="F7998" s="16">
        <f>SUMIFS(Table2[time],Table2[config],Table2[[#This Row],[config]],Table2[repetition],Table2[[#This Row],[repetition]])</f>
        <v>15055776.142276919</v>
      </c>
      <c r="G7998" s="16">
        <f>IF(Table2[[#This Row],[time]]&lt;7200000,1,0)</f>
        <v>1</v>
      </c>
      <c r="H7998" t="s">
        <v>247</v>
      </c>
      <c r="I7998">
        <v>10</v>
      </c>
      <c r="J7998" t="s">
        <v>229</v>
      </c>
      <c r="K7998" t="s">
        <v>239</v>
      </c>
      <c r="L7998" t="s">
        <v>249</v>
      </c>
      <c r="M7998" t="s">
        <v>232</v>
      </c>
      <c r="N7998" t="s">
        <v>244</v>
      </c>
      <c r="O7998">
        <v>120</v>
      </c>
      <c r="P7998">
        <v>120</v>
      </c>
      <c r="Q7998" t="s">
        <v>248</v>
      </c>
      <c r="R7998" t="s">
        <v>244</v>
      </c>
      <c r="S7998" t="s">
        <v>238</v>
      </c>
      <c r="T7998" t="b">
        <v>0</v>
      </c>
      <c r="U7998" t="b">
        <v>1</v>
      </c>
      <c r="V7998" t="b">
        <v>1</v>
      </c>
      <c r="W7998" t="b">
        <v>1</v>
      </c>
      <c r="X7998" t="b">
        <v>1</v>
      </c>
      <c r="Y7998" t="b">
        <v>0</v>
      </c>
      <c r="Z7998" t="b">
        <v>1</v>
      </c>
      <c r="AA7998" t="b">
        <v>1</v>
      </c>
      <c r="AB7998" t="b">
        <v>1</v>
      </c>
      <c r="AC7998" t="b">
        <v>0</v>
      </c>
    </row>
    <row r="7999" spans="1:29" x14ac:dyDescent="0.2">
      <c r="A7999" s="8">
        <v>3</v>
      </c>
      <c r="B7999" s="8" t="s">
        <v>177</v>
      </c>
      <c r="C7999" s="8" t="s">
        <v>138</v>
      </c>
      <c r="D7999" s="8">
        <v>0</v>
      </c>
      <c r="E7999" s="9">
        <v>70031.177123077199</v>
      </c>
      <c r="F7999" s="17">
        <f>SUMIFS(Table2[time],Table2[config],Table2[[#This Row],[config]],Table2[repetition],Table2[[#This Row],[repetition]])</f>
        <v>15055776.142276919</v>
      </c>
      <c r="G7999" s="17">
        <f>IF(Table2[[#This Row],[time]]&lt;7200000,1,0)</f>
        <v>1</v>
      </c>
      <c r="H7999" t="s">
        <v>247</v>
      </c>
      <c r="I7999">
        <v>10</v>
      </c>
      <c r="J7999" t="s">
        <v>229</v>
      </c>
      <c r="K7999" t="s">
        <v>239</v>
      </c>
      <c r="L7999" t="s">
        <v>249</v>
      </c>
      <c r="M7999" t="s">
        <v>232</v>
      </c>
      <c r="N7999" t="s">
        <v>244</v>
      </c>
      <c r="O7999">
        <v>120</v>
      </c>
      <c r="P7999">
        <v>120</v>
      </c>
      <c r="Q7999" t="s">
        <v>248</v>
      </c>
      <c r="R7999" t="s">
        <v>244</v>
      </c>
      <c r="S7999" t="s">
        <v>238</v>
      </c>
      <c r="T7999" t="b">
        <v>0</v>
      </c>
      <c r="U7999" t="b">
        <v>1</v>
      </c>
      <c r="V7999" t="b">
        <v>1</v>
      </c>
      <c r="W7999" t="b">
        <v>1</v>
      </c>
      <c r="X7999" t="b">
        <v>1</v>
      </c>
      <c r="Y7999" t="b">
        <v>0</v>
      </c>
      <c r="Z7999" t="b">
        <v>1</v>
      </c>
      <c r="AA7999" t="b">
        <v>1</v>
      </c>
      <c r="AB7999" t="b">
        <v>1</v>
      </c>
      <c r="AC7999" t="b">
        <v>0</v>
      </c>
    </row>
    <row r="8000" spans="1:29" x14ac:dyDescent="0.2">
      <c r="A8000" s="6">
        <v>3</v>
      </c>
      <c r="B8000" s="6" t="s">
        <v>201</v>
      </c>
      <c r="C8000" s="6" t="s">
        <v>138</v>
      </c>
      <c r="D8000" s="6">
        <v>0</v>
      </c>
      <c r="E8000" s="7">
        <v>41197.709918022098</v>
      </c>
      <c r="F8000" s="16">
        <f>SUMIFS(Table2[time],Table2[config],Table2[[#This Row],[config]],Table2[repetition],Table2[[#This Row],[repetition]])</f>
        <v>15055776.142276919</v>
      </c>
      <c r="G8000" s="16">
        <f>IF(Table2[[#This Row],[time]]&lt;7200000,1,0)</f>
        <v>1</v>
      </c>
      <c r="H8000" t="s">
        <v>247</v>
      </c>
      <c r="I8000">
        <v>10</v>
      </c>
      <c r="J8000" t="s">
        <v>229</v>
      </c>
      <c r="K8000" t="s">
        <v>239</v>
      </c>
      <c r="L8000" t="s">
        <v>249</v>
      </c>
      <c r="M8000" t="s">
        <v>232</v>
      </c>
      <c r="N8000" t="s">
        <v>244</v>
      </c>
      <c r="O8000">
        <v>120</v>
      </c>
      <c r="P8000">
        <v>120</v>
      </c>
      <c r="Q8000" t="s">
        <v>248</v>
      </c>
      <c r="R8000" t="s">
        <v>244</v>
      </c>
      <c r="S8000" t="s">
        <v>238</v>
      </c>
      <c r="T8000" t="b">
        <v>0</v>
      </c>
      <c r="U8000" t="b">
        <v>1</v>
      </c>
      <c r="V8000" t="b">
        <v>1</v>
      </c>
      <c r="W8000" t="b">
        <v>1</v>
      </c>
      <c r="X8000" t="b">
        <v>1</v>
      </c>
      <c r="Y8000" t="b">
        <v>0</v>
      </c>
      <c r="Z8000" t="b">
        <v>1</v>
      </c>
      <c r="AA8000" t="b">
        <v>1</v>
      </c>
      <c r="AB8000" t="b">
        <v>1</v>
      </c>
      <c r="AC8000" t="b">
        <v>0</v>
      </c>
    </row>
    <row r="8001" spans="1:29" x14ac:dyDescent="0.2">
      <c r="A8001" s="8">
        <v>3</v>
      </c>
      <c r="B8001" s="8" t="s">
        <v>202</v>
      </c>
      <c r="C8001" s="8" t="s">
        <v>138</v>
      </c>
      <c r="D8001" s="8">
        <v>0</v>
      </c>
      <c r="E8001" s="9">
        <v>60927.185536012898</v>
      </c>
      <c r="F8001" s="17">
        <f>SUMIFS(Table2[time],Table2[config],Table2[[#This Row],[config]],Table2[repetition],Table2[[#This Row],[repetition]])</f>
        <v>15055776.142276919</v>
      </c>
      <c r="G8001" s="17">
        <f>IF(Table2[[#This Row],[time]]&lt;7200000,1,0)</f>
        <v>1</v>
      </c>
      <c r="H8001" t="s">
        <v>247</v>
      </c>
      <c r="I8001">
        <v>10</v>
      </c>
      <c r="J8001" t="s">
        <v>229</v>
      </c>
      <c r="K8001" t="s">
        <v>239</v>
      </c>
      <c r="L8001" t="s">
        <v>249</v>
      </c>
      <c r="M8001" t="s">
        <v>232</v>
      </c>
      <c r="N8001" t="s">
        <v>244</v>
      </c>
      <c r="O8001">
        <v>120</v>
      </c>
      <c r="P8001">
        <v>120</v>
      </c>
      <c r="Q8001" t="s">
        <v>248</v>
      </c>
      <c r="R8001" t="s">
        <v>244</v>
      </c>
      <c r="S8001" t="s">
        <v>238</v>
      </c>
      <c r="T8001" t="b">
        <v>0</v>
      </c>
      <c r="U8001" t="b">
        <v>1</v>
      </c>
      <c r="V8001" t="b">
        <v>1</v>
      </c>
      <c r="W8001" t="b">
        <v>1</v>
      </c>
      <c r="X8001" t="b">
        <v>1</v>
      </c>
      <c r="Y8001" t="b">
        <v>0</v>
      </c>
      <c r="Z8001" t="b">
        <v>1</v>
      </c>
      <c r="AA8001" t="b">
        <v>1</v>
      </c>
      <c r="AB8001" t="b">
        <v>1</v>
      </c>
      <c r="AC8001" t="b">
        <v>0</v>
      </c>
    </row>
    <row r="8002" spans="1:29" x14ac:dyDescent="0.2">
      <c r="A8002" s="6">
        <v>3</v>
      </c>
      <c r="B8002" s="6" t="s">
        <v>188</v>
      </c>
      <c r="C8002" s="6" t="s">
        <v>138</v>
      </c>
      <c r="D8002" s="6">
        <v>0</v>
      </c>
      <c r="E8002" s="7">
        <v>64784.3438809504</v>
      </c>
      <c r="F8002" s="16">
        <f>SUMIFS(Table2[time],Table2[config],Table2[[#This Row],[config]],Table2[repetition],Table2[[#This Row],[repetition]])</f>
        <v>15055776.142276919</v>
      </c>
      <c r="G8002" s="16">
        <f>IF(Table2[[#This Row],[time]]&lt;7200000,1,0)</f>
        <v>1</v>
      </c>
      <c r="H8002" t="s">
        <v>247</v>
      </c>
      <c r="I8002">
        <v>10</v>
      </c>
      <c r="J8002" t="s">
        <v>229</v>
      </c>
      <c r="K8002" t="s">
        <v>239</v>
      </c>
      <c r="L8002" t="s">
        <v>249</v>
      </c>
      <c r="M8002" t="s">
        <v>232</v>
      </c>
      <c r="N8002" t="s">
        <v>244</v>
      </c>
      <c r="O8002">
        <v>120</v>
      </c>
      <c r="P8002">
        <v>120</v>
      </c>
      <c r="Q8002" t="s">
        <v>248</v>
      </c>
      <c r="R8002" t="s">
        <v>244</v>
      </c>
      <c r="S8002" t="s">
        <v>238</v>
      </c>
      <c r="T8002" t="b">
        <v>0</v>
      </c>
      <c r="U8002" t="b">
        <v>1</v>
      </c>
      <c r="V8002" t="b">
        <v>1</v>
      </c>
      <c r="W8002" t="b">
        <v>1</v>
      </c>
      <c r="X8002" t="b">
        <v>1</v>
      </c>
      <c r="Y8002" t="b">
        <v>0</v>
      </c>
      <c r="Z8002" t="b">
        <v>1</v>
      </c>
      <c r="AA8002" t="b">
        <v>1</v>
      </c>
      <c r="AB8002" t="b">
        <v>1</v>
      </c>
      <c r="AC8002" t="b">
        <v>0</v>
      </c>
    </row>
    <row r="8003" spans="1:29" x14ac:dyDescent="0.2">
      <c r="A8003" s="8">
        <v>3</v>
      </c>
      <c r="B8003" s="8" t="s">
        <v>204</v>
      </c>
      <c r="C8003" s="8" t="s">
        <v>138</v>
      </c>
      <c r="D8003" s="8">
        <v>0</v>
      </c>
      <c r="E8003" s="9">
        <v>106786.504779011</v>
      </c>
      <c r="F8003" s="17">
        <f>SUMIFS(Table2[time],Table2[config],Table2[[#This Row],[config]],Table2[repetition],Table2[[#This Row],[repetition]])</f>
        <v>15055776.142276919</v>
      </c>
      <c r="G8003" s="17">
        <f>IF(Table2[[#This Row],[time]]&lt;7200000,1,0)</f>
        <v>1</v>
      </c>
      <c r="H8003" t="s">
        <v>247</v>
      </c>
      <c r="I8003">
        <v>10</v>
      </c>
      <c r="J8003" t="s">
        <v>229</v>
      </c>
      <c r="K8003" t="s">
        <v>239</v>
      </c>
      <c r="L8003" t="s">
        <v>249</v>
      </c>
      <c r="M8003" t="s">
        <v>232</v>
      </c>
      <c r="N8003" t="s">
        <v>244</v>
      </c>
      <c r="O8003">
        <v>120</v>
      </c>
      <c r="P8003">
        <v>120</v>
      </c>
      <c r="Q8003" t="s">
        <v>248</v>
      </c>
      <c r="R8003" t="s">
        <v>244</v>
      </c>
      <c r="S8003" t="s">
        <v>238</v>
      </c>
      <c r="T8003" t="b">
        <v>0</v>
      </c>
      <c r="U8003" t="b">
        <v>1</v>
      </c>
      <c r="V8003" t="b">
        <v>1</v>
      </c>
      <c r="W8003" t="b">
        <v>1</v>
      </c>
      <c r="X8003" t="b">
        <v>1</v>
      </c>
      <c r="Y8003" t="b">
        <v>0</v>
      </c>
      <c r="Z8003" t="b">
        <v>1</v>
      </c>
      <c r="AA8003" t="b">
        <v>1</v>
      </c>
      <c r="AB8003" t="b">
        <v>1</v>
      </c>
      <c r="AC8003" t="b">
        <v>0</v>
      </c>
    </row>
    <row r="8004" spans="1:29" x14ac:dyDescent="0.2">
      <c r="A8004" s="6">
        <v>3</v>
      </c>
      <c r="B8004" s="6" t="s">
        <v>203</v>
      </c>
      <c r="C8004" s="6" t="s">
        <v>138</v>
      </c>
      <c r="D8004" s="6">
        <v>0</v>
      </c>
      <c r="E8004" s="7">
        <v>71118.789614061796</v>
      </c>
      <c r="F8004" s="16">
        <f>SUMIFS(Table2[time],Table2[config],Table2[[#This Row],[config]],Table2[repetition],Table2[[#This Row],[repetition]])</f>
        <v>15055776.142276919</v>
      </c>
      <c r="G8004" s="16">
        <f>IF(Table2[[#This Row],[time]]&lt;7200000,1,0)</f>
        <v>1</v>
      </c>
      <c r="H8004" t="s">
        <v>247</v>
      </c>
      <c r="I8004">
        <v>10</v>
      </c>
      <c r="J8004" t="s">
        <v>229</v>
      </c>
      <c r="K8004" t="s">
        <v>239</v>
      </c>
      <c r="L8004" t="s">
        <v>249</v>
      </c>
      <c r="M8004" t="s">
        <v>232</v>
      </c>
      <c r="N8004" t="s">
        <v>244</v>
      </c>
      <c r="O8004">
        <v>120</v>
      </c>
      <c r="P8004">
        <v>120</v>
      </c>
      <c r="Q8004" t="s">
        <v>248</v>
      </c>
      <c r="R8004" t="s">
        <v>244</v>
      </c>
      <c r="S8004" t="s">
        <v>238</v>
      </c>
      <c r="T8004" t="b">
        <v>0</v>
      </c>
      <c r="U8004" t="b">
        <v>1</v>
      </c>
      <c r="V8004" t="b">
        <v>1</v>
      </c>
      <c r="W8004" t="b">
        <v>1</v>
      </c>
      <c r="X8004" t="b">
        <v>1</v>
      </c>
      <c r="Y8004" t="b">
        <v>0</v>
      </c>
      <c r="Z8004" t="b">
        <v>1</v>
      </c>
      <c r="AA8004" t="b">
        <v>1</v>
      </c>
      <c r="AB8004" t="b">
        <v>1</v>
      </c>
      <c r="AC8004" t="b">
        <v>0</v>
      </c>
    </row>
    <row r="8005" spans="1:29" x14ac:dyDescent="0.2">
      <c r="A8005" s="8">
        <v>3</v>
      </c>
      <c r="B8005" s="8" t="s">
        <v>194</v>
      </c>
      <c r="C8005" s="8" t="s">
        <v>138</v>
      </c>
      <c r="D8005" s="8">
        <v>0</v>
      </c>
      <c r="E8005" s="9">
        <v>644373.19503794401</v>
      </c>
      <c r="F8005" s="17">
        <f>SUMIFS(Table2[time],Table2[config],Table2[[#This Row],[config]],Table2[repetition],Table2[[#This Row],[repetition]])</f>
        <v>15055776.142276919</v>
      </c>
      <c r="G8005" s="17">
        <f>IF(Table2[[#This Row],[time]]&lt;7200000,1,0)</f>
        <v>1</v>
      </c>
      <c r="H8005" t="s">
        <v>247</v>
      </c>
      <c r="I8005">
        <v>10</v>
      </c>
      <c r="J8005" t="s">
        <v>229</v>
      </c>
      <c r="K8005" t="s">
        <v>239</v>
      </c>
      <c r="L8005" t="s">
        <v>249</v>
      </c>
      <c r="M8005" t="s">
        <v>232</v>
      </c>
      <c r="N8005" t="s">
        <v>244</v>
      </c>
      <c r="O8005">
        <v>120</v>
      </c>
      <c r="P8005">
        <v>120</v>
      </c>
      <c r="Q8005" t="s">
        <v>248</v>
      </c>
      <c r="R8005" t="s">
        <v>244</v>
      </c>
      <c r="S8005" t="s">
        <v>238</v>
      </c>
      <c r="T8005" t="b">
        <v>0</v>
      </c>
      <c r="U8005" t="b">
        <v>1</v>
      </c>
      <c r="V8005" t="b">
        <v>1</v>
      </c>
      <c r="W8005" t="b">
        <v>1</v>
      </c>
      <c r="X8005" t="b">
        <v>1</v>
      </c>
      <c r="Y8005" t="b">
        <v>0</v>
      </c>
      <c r="Z8005" t="b">
        <v>1</v>
      </c>
      <c r="AA8005" t="b">
        <v>1</v>
      </c>
      <c r="AB8005" t="b">
        <v>1</v>
      </c>
      <c r="AC8005" t="b">
        <v>0</v>
      </c>
    </row>
    <row r="8006" spans="1:29" x14ac:dyDescent="0.2">
      <c r="A8006" s="6">
        <v>3</v>
      </c>
      <c r="B8006" s="6" t="s">
        <v>190</v>
      </c>
      <c r="C8006" s="6" t="s">
        <v>138</v>
      </c>
      <c r="D8006" s="6">
        <v>0</v>
      </c>
      <c r="E8006" s="7">
        <v>644018.60302803095</v>
      </c>
      <c r="F8006" s="16">
        <f>SUMIFS(Table2[time],Table2[config],Table2[[#This Row],[config]],Table2[repetition],Table2[[#This Row],[repetition]])</f>
        <v>15055776.142276919</v>
      </c>
      <c r="G8006" s="16">
        <f>IF(Table2[[#This Row],[time]]&lt;7200000,1,0)</f>
        <v>1</v>
      </c>
      <c r="H8006" t="s">
        <v>247</v>
      </c>
      <c r="I8006">
        <v>10</v>
      </c>
      <c r="J8006" t="s">
        <v>229</v>
      </c>
      <c r="K8006" t="s">
        <v>239</v>
      </c>
      <c r="L8006" t="s">
        <v>249</v>
      </c>
      <c r="M8006" t="s">
        <v>232</v>
      </c>
      <c r="N8006" t="s">
        <v>244</v>
      </c>
      <c r="O8006">
        <v>120</v>
      </c>
      <c r="P8006">
        <v>120</v>
      </c>
      <c r="Q8006" t="s">
        <v>248</v>
      </c>
      <c r="R8006" t="s">
        <v>244</v>
      </c>
      <c r="S8006" t="s">
        <v>238</v>
      </c>
      <c r="T8006" t="b">
        <v>0</v>
      </c>
      <c r="U8006" t="b">
        <v>1</v>
      </c>
      <c r="V8006" t="b">
        <v>1</v>
      </c>
      <c r="W8006" t="b">
        <v>1</v>
      </c>
      <c r="X8006" t="b">
        <v>1</v>
      </c>
      <c r="Y8006" t="b">
        <v>0</v>
      </c>
      <c r="Z8006" t="b">
        <v>1</v>
      </c>
      <c r="AA8006" t="b">
        <v>1</v>
      </c>
      <c r="AB8006" t="b">
        <v>1</v>
      </c>
      <c r="AC8006" t="b">
        <v>0</v>
      </c>
    </row>
    <row r="8007" spans="1:29" x14ac:dyDescent="0.2">
      <c r="A8007" s="8">
        <v>3</v>
      </c>
      <c r="B8007" s="8" t="s">
        <v>184</v>
      </c>
      <c r="C8007" s="8" t="s">
        <v>138</v>
      </c>
      <c r="D8007" s="8">
        <v>2</v>
      </c>
      <c r="E8007" s="9">
        <v>708087.31708594097</v>
      </c>
      <c r="F8007" s="17">
        <f>SUMIFS(Table2[time],Table2[config],Table2[[#This Row],[config]],Table2[repetition],Table2[[#This Row],[repetition]])</f>
        <v>15055776.142276919</v>
      </c>
      <c r="G8007" s="17">
        <f>IF(Table2[[#This Row],[time]]&lt;7200000,1,0)</f>
        <v>1</v>
      </c>
      <c r="H8007" t="s">
        <v>247</v>
      </c>
      <c r="I8007">
        <v>10</v>
      </c>
      <c r="J8007" t="s">
        <v>229</v>
      </c>
      <c r="K8007" t="s">
        <v>239</v>
      </c>
      <c r="L8007" t="s">
        <v>249</v>
      </c>
      <c r="M8007" t="s">
        <v>232</v>
      </c>
      <c r="N8007" t="s">
        <v>244</v>
      </c>
      <c r="O8007">
        <v>120</v>
      </c>
      <c r="P8007">
        <v>120</v>
      </c>
      <c r="Q8007" t="s">
        <v>248</v>
      </c>
      <c r="R8007" t="s">
        <v>244</v>
      </c>
      <c r="S8007" t="s">
        <v>238</v>
      </c>
      <c r="T8007" t="b">
        <v>0</v>
      </c>
      <c r="U8007" t="b">
        <v>1</v>
      </c>
      <c r="V8007" t="b">
        <v>1</v>
      </c>
      <c r="W8007" t="b">
        <v>1</v>
      </c>
      <c r="X8007" t="b">
        <v>1</v>
      </c>
      <c r="Y8007" t="b">
        <v>0</v>
      </c>
      <c r="Z8007" t="b">
        <v>1</v>
      </c>
      <c r="AA8007" t="b">
        <v>1</v>
      </c>
      <c r="AB8007" t="b">
        <v>1</v>
      </c>
      <c r="AC8007" t="b">
        <v>0</v>
      </c>
    </row>
    <row r="8008" spans="1:29" x14ac:dyDescent="0.2">
      <c r="A8008" s="6">
        <v>3</v>
      </c>
      <c r="B8008" s="6" t="s">
        <v>191</v>
      </c>
      <c r="C8008" s="6" t="s">
        <v>138</v>
      </c>
      <c r="D8008" s="6">
        <v>12</v>
      </c>
      <c r="E8008" s="7">
        <v>1552408.05415203</v>
      </c>
      <c r="F8008" s="16">
        <f>SUMIFS(Table2[time],Table2[config],Table2[[#This Row],[config]],Table2[repetition],Table2[[#This Row],[repetition]])</f>
        <v>15055776.142276919</v>
      </c>
      <c r="G8008" s="16">
        <f>IF(Table2[[#This Row],[time]]&lt;7200000,1,0)</f>
        <v>1</v>
      </c>
      <c r="H8008" t="s">
        <v>247</v>
      </c>
      <c r="I8008">
        <v>10</v>
      </c>
      <c r="J8008" t="s">
        <v>229</v>
      </c>
      <c r="K8008" t="s">
        <v>239</v>
      </c>
      <c r="L8008" t="s">
        <v>249</v>
      </c>
      <c r="M8008" t="s">
        <v>232</v>
      </c>
      <c r="N8008" t="s">
        <v>244</v>
      </c>
      <c r="O8008">
        <v>120</v>
      </c>
      <c r="P8008">
        <v>120</v>
      </c>
      <c r="Q8008" t="s">
        <v>248</v>
      </c>
      <c r="R8008" t="s">
        <v>244</v>
      </c>
      <c r="S8008" t="s">
        <v>238</v>
      </c>
      <c r="T8008" t="b">
        <v>0</v>
      </c>
      <c r="U8008" t="b">
        <v>1</v>
      </c>
      <c r="V8008" t="b">
        <v>1</v>
      </c>
      <c r="W8008" t="b">
        <v>1</v>
      </c>
      <c r="X8008" t="b">
        <v>1</v>
      </c>
      <c r="Y8008" t="b">
        <v>0</v>
      </c>
      <c r="Z8008" t="b">
        <v>1</v>
      </c>
      <c r="AA8008" t="b">
        <v>1</v>
      </c>
      <c r="AB8008" t="b">
        <v>1</v>
      </c>
      <c r="AC8008" t="b">
        <v>0</v>
      </c>
    </row>
    <row r="8009" spans="1:29" x14ac:dyDescent="0.2">
      <c r="A8009" s="8">
        <v>3</v>
      </c>
      <c r="B8009" s="8" t="s">
        <v>205</v>
      </c>
      <c r="C8009" s="8" t="s">
        <v>138</v>
      </c>
      <c r="D8009" s="8">
        <v>0</v>
      </c>
      <c r="E8009" s="9">
        <v>1559075.6647500601</v>
      </c>
      <c r="F8009" s="17">
        <f>SUMIFS(Table2[time],Table2[config],Table2[[#This Row],[config]],Table2[repetition],Table2[[#This Row],[repetition]])</f>
        <v>15055776.142276919</v>
      </c>
      <c r="G8009" s="17">
        <f>IF(Table2[[#This Row],[time]]&lt;7200000,1,0)</f>
        <v>1</v>
      </c>
      <c r="H8009" t="s">
        <v>247</v>
      </c>
      <c r="I8009">
        <v>10</v>
      </c>
      <c r="J8009" t="s">
        <v>229</v>
      </c>
      <c r="K8009" t="s">
        <v>239</v>
      </c>
      <c r="L8009" t="s">
        <v>249</v>
      </c>
      <c r="M8009" t="s">
        <v>232</v>
      </c>
      <c r="N8009" t="s">
        <v>244</v>
      </c>
      <c r="O8009">
        <v>120</v>
      </c>
      <c r="P8009">
        <v>120</v>
      </c>
      <c r="Q8009" t="s">
        <v>248</v>
      </c>
      <c r="R8009" t="s">
        <v>244</v>
      </c>
      <c r="S8009" t="s">
        <v>238</v>
      </c>
      <c r="T8009" t="b">
        <v>0</v>
      </c>
      <c r="U8009" t="b">
        <v>1</v>
      </c>
      <c r="V8009" t="b">
        <v>1</v>
      </c>
      <c r="W8009" t="b">
        <v>1</v>
      </c>
      <c r="X8009" t="b">
        <v>1</v>
      </c>
      <c r="Y8009" t="b">
        <v>0</v>
      </c>
      <c r="Z8009" t="b">
        <v>1</v>
      </c>
      <c r="AA8009" t="b">
        <v>1</v>
      </c>
      <c r="AB8009" t="b">
        <v>1</v>
      </c>
      <c r="AC8009" t="b">
        <v>0</v>
      </c>
    </row>
    <row r="8010" spans="1:29" x14ac:dyDescent="0.2">
      <c r="A8010" s="6">
        <v>3</v>
      </c>
      <c r="B8010" s="6" t="s">
        <v>200</v>
      </c>
      <c r="C8010" s="6" t="s">
        <v>138</v>
      </c>
      <c r="D8010" s="6">
        <v>82</v>
      </c>
      <c r="E8010" s="7">
        <v>1814640.1133669999</v>
      </c>
      <c r="F8010" s="16">
        <f>SUMIFS(Table2[time],Table2[config],Table2[[#This Row],[config]],Table2[repetition],Table2[[#This Row],[repetition]])</f>
        <v>15055776.142276919</v>
      </c>
      <c r="G8010" s="16">
        <f>IF(Table2[[#This Row],[time]]&lt;7200000,1,0)</f>
        <v>1</v>
      </c>
      <c r="H8010" t="s">
        <v>247</v>
      </c>
      <c r="I8010">
        <v>10</v>
      </c>
      <c r="J8010" t="s">
        <v>229</v>
      </c>
      <c r="K8010" t="s">
        <v>239</v>
      </c>
      <c r="L8010" t="s">
        <v>249</v>
      </c>
      <c r="M8010" t="s">
        <v>232</v>
      </c>
      <c r="N8010" t="s">
        <v>244</v>
      </c>
      <c r="O8010">
        <v>120</v>
      </c>
      <c r="P8010">
        <v>120</v>
      </c>
      <c r="Q8010" t="s">
        <v>248</v>
      </c>
      <c r="R8010" t="s">
        <v>244</v>
      </c>
      <c r="S8010" t="s">
        <v>238</v>
      </c>
      <c r="T8010" t="b">
        <v>0</v>
      </c>
      <c r="U8010" t="b">
        <v>1</v>
      </c>
      <c r="V8010" t="b">
        <v>1</v>
      </c>
      <c r="W8010" t="b">
        <v>1</v>
      </c>
      <c r="X8010" t="b">
        <v>1</v>
      </c>
      <c r="Y8010" t="b">
        <v>0</v>
      </c>
      <c r="Z8010" t="b">
        <v>1</v>
      </c>
      <c r="AA8010" t="b">
        <v>1</v>
      </c>
      <c r="AB8010" t="b">
        <v>1</v>
      </c>
      <c r="AC8010" t="b">
        <v>0</v>
      </c>
    </row>
    <row r="8011" spans="1:29" x14ac:dyDescent="0.2">
      <c r="A8011" s="8">
        <v>3</v>
      </c>
      <c r="B8011" s="8" t="s">
        <v>187</v>
      </c>
      <c r="C8011" s="8" t="s">
        <v>138</v>
      </c>
      <c r="D8011" s="8">
        <v>0</v>
      </c>
      <c r="E8011" s="9">
        <v>7236824.4481979599</v>
      </c>
      <c r="F8011" s="17">
        <f>SUMIFS(Table2[time],Table2[config],Table2[[#This Row],[config]],Table2[repetition],Table2[[#This Row],[repetition]])</f>
        <v>15055776.142276919</v>
      </c>
      <c r="G8011" s="17">
        <f>IF(Table2[[#This Row],[time]]&lt;7200000,1,0)</f>
        <v>0</v>
      </c>
      <c r="H8011" t="s">
        <v>247</v>
      </c>
      <c r="I8011">
        <v>10</v>
      </c>
      <c r="J8011" t="s">
        <v>229</v>
      </c>
      <c r="K8011" t="s">
        <v>239</v>
      </c>
      <c r="L8011" t="s">
        <v>249</v>
      </c>
      <c r="M8011" t="s">
        <v>232</v>
      </c>
      <c r="N8011" t="s">
        <v>244</v>
      </c>
      <c r="O8011">
        <v>120</v>
      </c>
      <c r="P8011">
        <v>120</v>
      </c>
      <c r="Q8011" t="s">
        <v>248</v>
      </c>
      <c r="R8011" t="s">
        <v>244</v>
      </c>
      <c r="S8011" t="s">
        <v>238</v>
      </c>
      <c r="T8011" t="b">
        <v>0</v>
      </c>
      <c r="U8011" t="b">
        <v>1</v>
      </c>
      <c r="V8011" t="b">
        <v>1</v>
      </c>
      <c r="W8011" t="b">
        <v>1</v>
      </c>
      <c r="X8011" t="b">
        <v>1</v>
      </c>
      <c r="Y8011" t="b">
        <v>0</v>
      </c>
      <c r="Z8011" t="b">
        <v>1</v>
      </c>
      <c r="AA8011" t="b">
        <v>1</v>
      </c>
      <c r="AB8011" t="b">
        <v>1</v>
      </c>
      <c r="AC8011" t="b">
        <v>0</v>
      </c>
    </row>
    <row r="8012" spans="1:29" x14ac:dyDescent="0.2">
      <c r="A8012" s="6">
        <v>1</v>
      </c>
      <c r="B8012" s="6" t="s">
        <v>192</v>
      </c>
      <c r="C8012" s="6" t="s">
        <v>139</v>
      </c>
      <c r="D8012" s="6">
        <v>0</v>
      </c>
      <c r="E8012" s="7">
        <v>25255.223411135299</v>
      </c>
      <c r="F8012" s="16">
        <f>SUMIFS(Table2[time],Table2[config],Table2[[#This Row],[config]],Table2[repetition],Table2[[#This Row],[repetition]])</f>
        <v>9030380.5322481748</v>
      </c>
      <c r="G8012" s="16">
        <f>IF(Table2[[#This Row],[time]]&lt;7200000,1,0)</f>
        <v>1</v>
      </c>
      <c r="H8012" t="s">
        <v>228</v>
      </c>
      <c r="I8012">
        <v>20</v>
      </c>
      <c r="J8012" t="s">
        <v>238</v>
      </c>
      <c r="K8012" t="s">
        <v>244</v>
      </c>
      <c r="L8012" t="s">
        <v>250</v>
      </c>
      <c r="M8012" t="s">
        <v>241</v>
      </c>
      <c r="N8012" t="s">
        <v>244</v>
      </c>
      <c r="O8012">
        <v>150</v>
      </c>
      <c r="P8012">
        <v>120</v>
      </c>
      <c r="Q8012" t="s">
        <v>243</v>
      </c>
      <c r="R8012" t="s">
        <v>241</v>
      </c>
      <c r="S8012" t="s">
        <v>238</v>
      </c>
      <c r="T8012" t="b">
        <v>0</v>
      </c>
      <c r="U8012" t="b">
        <v>1</v>
      </c>
      <c r="V8012" t="b">
        <v>1</v>
      </c>
      <c r="W8012" t="b">
        <v>0</v>
      </c>
      <c r="X8012" t="b">
        <v>0</v>
      </c>
      <c r="Y8012" t="b">
        <v>1</v>
      </c>
      <c r="Z8012" t="b">
        <v>0</v>
      </c>
      <c r="AA8012" t="b">
        <v>1</v>
      </c>
      <c r="AB8012" t="b">
        <v>0</v>
      </c>
      <c r="AC8012" t="b">
        <v>0</v>
      </c>
    </row>
    <row r="8013" spans="1:29" x14ac:dyDescent="0.2">
      <c r="A8013" s="8">
        <v>1</v>
      </c>
      <c r="B8013" s="8" t="s">
        <v>181</v>
      </c>
      <c r="C8013" s="8" t="s">
        <v>139</v>
      </c>
      <c r="D8013" s="8">
        <v>0</v>
      </c>
      <c r="E8013" s="9">
        <v>19049.067504005499</v>
      </c>
      <c r="F8013" s="17">
        <f>SUMIFS(Table2[time],Table2[config],Table2[[#This Row],[config]],Table2[repetition],Table2[[#This Row],[repetition]])</f>
        <v>9030380.5322481748</v>
      </c>
      <c r="G8013" s="17">
        <f>IF(Table2[[#This Row],[time]]&lt;7200000,1,0)</f>
        <v>1</v>
      </c>
      <c r="H8013" t="s">
        <v>228</v>
      </c>
      <c r="I8013">
        <v>20</v>
      </c>
      <c r="J8013" t="s">
        <v>238</v>
      </c>
      <c r="K8013" t="s">
        <v>244</v>
      </c>
      <c r="L8013" t="s">
        <v>250</v>
      </c>
      <c r="M8013" t="s">
        <v>241</v>
      </c>
      <c r="N8013" t="s">
        <v>244</v>
      </c>
      <c r="O8013">
        <v>150</v>
      </c>
      <c r="P8013">
        <v>120</v>
      </c>
      <c r="Q8013" t="s">
        <v>243</v>
      </c>
      <c r="R8013" t="s">
        <v>241</v>
      </c>
      <c r="S8013" t="s">
        <v>238</v>
      </c>
      <c r="T8013" t="b">
        <v>0</v>
      </c>
      <c r="U8013" t="b">
        <v>1</v>
      </c>
      <c r="V8013" t="b">
        <v>1</v>
      </c>
      <c r="W8013" t="b">
        <v>0</v>
      </c>
      <c r="X8013" t="b">
        <v>0</v>
      </c>
      <c r="Y8013" t="b">
        <v>1</v>
      </c>
      <c r="Z8013" t="b">
        <v>0</v>
      </c>
      <c r="AA8013" t="b">
        <v>1</v>
      </c>
      <c r="AB8013" t="b">
        <v>0</v>
      </c>
      <c r="AC8013" t="b">
        <v>0</v>
      </c>
    </row>
    <row r="8014" spans="1:29" x14ac:dyDescent="0.2">
      <c r="A8014" s="6">
        <v>1</v>
      </c>
      <c r="B8014" s="6" t="s">
        <v>176</v>
      </c>
      <c r="C8014" s="6" t="s">
        <v>139</v>
      </c>
      <c r="D8014" s="6">
        <v>0</v>
      </c>
      <c r="E8014" s="7">
        <v>19377.5384810287</v>
      </c>
      <c r="F8014" s="16">
        <f>SUMIFS(Table2[time],Table2[config],Table2[[#This Row],[config]],Table2[repetition],Table2[[#This Row],[repetition]])</f>
        <v>9030380.5322481748</v>
      </c>
      <c r="G8014" s="16">
        <f>IF(Table2[[#This Row],[time]]&lt;7200000,1,0)</f>
        <v>1</v>
      </c>
      <c r="H8014" t="s">
        <v>228</v>
      </c>
      <c r="I8014">
        <v>20</v>
      </c>
      <c r="J8014" t="s">
        <v>238</v>
      </c>
      <c r="K8014" t="s">
        <v>244</v>
      </c>
      <c r="L8014" t="s">
        <v>250</v>
      </c>
      <c r="M8014" t="s">
        <v>241</v>
      </c>
      <c r="N8014" t="s">
        <v>244</v>
      </c>
      <c r="O8014">
        <v>150</v>
      </c>
      <c r="P8014">
        <v>120</v>
      </c>
      <c r="Q8014" t="s">
        <v>243</v>
      </c>
      <c r="R8014" t="s">
        <v>241</v>
      </c>
      <c r="S8014" t="s">
        <v>238</v>
      </c>
      <c r="T8014" t="b">
        <v>0</v>
      </c>
      <c r="U8014" t="b">
        <v>1</v>
      </c>
      <c r="V8014" t="b">
        <v>1</v>
      </c>
      <c r="W8014" t="b">
        <v>0</v>
      </c>
      <c r="X8014" t="b">
        <v>0</v>
      </c>
      <c r="Y8014" t="b">
        <v>1</v>
      </c>
      <c r="Z8014" t="b">
        <v>0</v>
      </c>
      <c r="AA8014" t="b">
        <v>1</v>
      </c>
      <c r="AB8014" t="b">
        <v>0</v>
      </c>
      <c r="AC8014" t="b">
        <v>0</v>
      </c>
    </row>
    <row r="8015" spans="1:29" x14ac:dyDescent="0.2">
      <c r="A8015" s="8">
        <v>1</v>
      </c>
      <c r="B8015" s="8" t="s">
        <v>182</v>
      </c>
      <c r="C8015" s="8" t="s">
        <v>139</v>
      </c>
      <c r="D8015" s="8">
        <v>0</v>
      </c>
      <c r="E8015" s="9">
        <v>20479.473853949399</v>
      </c>
      <c r="F8015" s="17">
        <f>SUMIFS(Table2[time],Table2[config],Table2[[#This Row],[config]],Table2[repetition],Table2[[#This Row],[repetition]])</f>
        <v>9030380.5322481748</v>
      </c>
      <c r="G8015" s="17">
        <f>IF(Table2[[#This Row],[time]]&lt;7200000,1,0)</f>
        <v>1</v>
      </c>
      <c r="H8015" t="s">
        <v>228</v>
      </c>
      <c r="I8015">
        <v>20</v>
      </c>
      <c r="J8015" t="s">
        <v>238</v>
      </c>
      <c r="K8015" t="s">
        <v>244</v>
      </c>
      <c r="L8015" t="s">
        <v>250</v>
      </c>
      <c r="M8015" t="s">
        <v>241</v>
      </c>
      <c r="N8015" t="s">
        <v>244</v>
      </c>
      <c r="O8015">
        <v>150</v>
      </c>
      <c r="P8015">
        <v>120</v>
      </c>
      <c r="Q8015" t="s">
        <v>243</v>
      </c>
      <c r="R8015" t="s">
        <v>241</v>
      </c>
      <c r="S8015" t="s">
        <v>238</v>
      </c>
      <c r="T8015" t="b">
        <v>0</v>
      </c>
      <c r="U8015" t="b">
        <v>1</v>
      </c>
      <c r="V8015" t="b">
        <v>1</v>
      </c>
      <c r="W8015" t="b">
        <v>0</v>
      </c>
      <c r="X8015" t="b">
        <v>0</v>
      </c>
      <c r="Y8015" t="b">
        <v>1</v>
      </c>
      <c r="Z8015" t="b">
        <v>0</v>
      </c>
      <c r="AA8015" t="b">
        <v>1</v>
      </c>
      <c r="AB8015" t="b">
        <v>0</v>
      </c>
      <c r="AC8015" t="b">
        <v>0</v>
      </c>
    </row>
    <row r="8016" spans="1:29" x14ac:dyDescent="0.2">
      <c r="A8016" s="6">
        <v>1</v>
      </c>
      <c r="B8016" s="6" t="s">
        <v>194</v>
      </c>
      <c r="C8016" s="6" t="s">
        <v>139</v>
      </c>
      <c r="D8016" s="6">
        <v>0</v>
      </c>
      <c r="E8016" s="7">
        <v>57563.914791913703</v>
      </c>
      <c r="F8016" s="16">
        <f>SUMIFS(Table2[time],Table2[config],Table2[[#This Row],[config]],Table2[repetition],Table2[[#This Row],[repetition]])</f>
        <v>9030380.5322481748</v>
      </c>
      <c r="G8016" s="16">
        <f>IF(Table2[[#This Row],[time]]&lt;7200000,1,0)</f>
        <v>1</v>
      </c>
      <c r="H8016" t="s">
        <v>228</v>
      </c>
      <c r="I8016">
        <v>20</v>
      </c>
      <c r="J8016" t="s">
        <v>238</v>
      </c>
      <c r="K8016" t="s">
        <v>244</v>
      </c>
      <c r="L8016" t="s">
        <v>250</v>
      </c>
      <c r="M8016" t="s">
        <v>241</v>
      </c>
      <c r="N8016" t="s">
        <v>244</v>
      </c>
      <c r="O8016">
        <v>150</v>
      </c>
      <c r="P8016">
        <v>120</v>
      </c>
      <c r="Q8016" t="s">
        <v>243</v>
      </c>
      <c r="R8016" t="s">
        <v>241</v>
      </c>
      <c r="S8016" t="s">
        <v>238</v>
      </c>
      <c r="T8016" t="b">
        <v>0</v>
      </c>
      <c r="U8016" t="b">
        <v>1</v>
      </c>
      <c r="V8016" t="b">
        <v>1</v>
      </c>
      <c r="W8016" t="b">
        <v>0</v>
      </c>
      <c r="X8016" t="b">
        <v>0</v>
      </c>
      <c r="Y8016" t="b">
        <v>1</v>
      </c>
      <c r="Z8016" t="b">
        <v>0</v>
      </c>
      <c r="AA8016" t="b">
        <v>1</v>
      </c>
      <c r="AB8016" t="b">
        <v>0</v>
      </c>
      <c r="AC8016" t="b">
        <v>0</v>
      </c>
    </row>
    <row r="8017" spans="1:29" x14ac:dyDescent="0.2">
      <c r="A8017" s="8">
        <v>1</v>
      </c>
      <c r="B8017" s="8" t="s">
        <v>195</v>
      </c>
      <c r="C8017" s="8" t="s">
        <v>139</v>
      </c>
      <c r="D8017" s="8">
        <v>0</v>
      </c>
      <c r="E8017" s="9">
        <v>28131.5583179239</v>
      </c>
      <c r="F8017" s="17">
        <f>SUMIFS(Table2[time],Table2[config],Table2[[#This Row],[config]],Table2[repetition],Table2[[#This Row],[repetition]])</f>
        <v>9030380.5322481748</v>
      </c>
      <c r="G8017" s="17">
        <f>IF(Table2[[#This Row],[time]]&lt;7200000,1,0)</f>
        <v>1</v>
      </c>
      <c r="H8017" t="s">
        <v>228</v>
      </c>
      <c r="I8017">
        <v>20</v>
      </c>
      <c r="J8017" t="s">
        <v>238</v>
      </c>
      <c r="K8017" t="s">
        <v>244</v>
      </c>
      <c r="L8017" t="s">
        <v>250</v>
      </c>
      <c r="M8017" t="s">
        <v>241</v>
      </c>
      <c r="N8017" t="s">
        <v>244</v>
      </c>
      <c r="O8017">
        <v>150</v>
      </c>
      <c r="P8017">
        <v>120</v>
      </c>
      <c r="Q8017" t="s">
        <v>243</v>
      </c>
      <c r="R8017" t="s">
        <v>241</v>
      </c>
      <c r="S8017" t="s">
        <v>238</v>
      </c>
      <c r="T8017" t="b">
        <v>0</v>
      </c>
      <c r="U8017" t="b">
        <v>1</v>
      </c>
      <c r="V8017" t="b">
        <v>1</v>
      </c>
      <c r="W8017" t="b">
        <v>0</v>
      </c>
      <c r="X8017" t="b">
        <v>0</v>
      </c>
      <c r="Y8017" t="b">
        <v>1</v>
      </c>
      <c r="Z8017" t="b">
        <v>0</v>
      </c>
      <c r="AA8017" t="b">
        <v>1</v>
      </c>
      <c r="AB8017" t="b">
        <v>0</v>
      </c>
      <c r="AC8017" t="b">
        <v>0</v>
      </c>
    </row>
    <row r="8018" spans="1:29" x14ac:dyDescent="0.2">
      <c r="A8018" s="6">
        <v>1</v>
      </c>
      <c r="B8018" s="6" t="s">
        <v>185</v>
      </c>
      <c r="C8018" s="6" t="s">
        <v>139</v>
      </c>
      <c r="D8018" s="6">
        <v>0</v>
      </c>
      <c r="E8018" s="7">
        <v>41076.333503937298</v>
      </c>
      <c r="F8018" s="16">
        <f>SUMIFS(Table2[time],Table2[config],Table2[[#This Row],[config]],Table2[repetition],Table2[[#This Row],[repetition]])</f>
        <v>9030380.5322481748</v>
      </c>
      <c r="G8018" s="16">
        <f>IF(Table2[[#This Row],[time]]&lt;7200000,1,0)</f>
        <v>1</v>
      </c>
      <c r="H8018" t="s">
        <v>228</v>
      </c>
      <c r="I8018">
        <v>20</v>
      </c>
      <c r="J8018" t="s">
        <v>238</v>
      </c>
      <c r="K8018" t="s">
        <v>244</v>
      </c>
      <c r="L8018" t="s">
        <v>250</v>
      </c>
      <c r="M8018" t="s">
        <v>241</v>
      </c>
      <c r="N8018" t="s">
        <v>244</v>
      </c>
      <c r="O8018">
        <v>150</v>
      </c>
      <c r="P8018">
        <v>120</v>
      </c>
      <c r="Q8018" t="s">
        <v>243</v>
      </c>
      <c r="R8018" t="s">
        <v>241</v>
      </c>
      <c r="S8018" t="s">
        <v>238</v>
      </c>
      <c r="T8018" t="b">
        <v>0</v>
      </c>
      <c r="U8018" t="b">
        <v>1</v>
      </c>
      <c r="V8018" t="b">
        <v>1</v>
      </c>
      <c r="W8018" t="b">
        <v>0</v>
      </c>
      <c r="X8018" t="b">
        <v>0</v>
      </c>
      <c r="Y8018" t="b">
        <v>1</v>
      </c>
      <c r="Z8018" t="b">
        <v>0</v>
      </c>
      <c r="AA8018" t="b">
        <v>1</v>
      </c>
      <c r="AB8018" t="b">
        <v>0</v>
      </c>
      <c r="AC8018" t="b">
        <v>0</v>
      </c>
    </row>
    <row r="8019" spans="1:29" x14ac:dyDescent="0.2">
      <c r="A8019" s="8">
        <v>1</v>
      </c>
      <c r="B8019" s="8" t="s">
        <v>183</v>
      </c>
      <c r="C8019" s="8" t="s">
        <v>139</v>
      </c>
      <c r="D8019" s="8">
        <v>0</v>
      </c>
      <c r="E8019" s="9">
        <v>54374.112540157497</v>
      </c>
      <c r="F8019" s="17">
        <f>SUMIFS(Table2[time],Table2[config],Table2[[#This Row],[config]],Table2[repetition],Table2[[#This Row],[repetition]])</f>
        <v>9030380.5322481748</v>
      </c>
      <c r="G8019" s="17">
        <f>IF(Table2[[#This Row],[time]]&lt;7200000,1,0)</f>
        <v>1</v>
      </c>
      <c r="H8019" t="s">
        <v>228</v>
      </c>
      <c r="I8019">
        <v>20</v>
      </c>
      <c r="J8019" t="s">
        <v>238</v>
      </c>
      <c r="K8019" t="s">
        <v>244</v>
      </c>
      <c r="L8019" t="s">
        <v>250</v>
      </c>
      <c r="M8019" t="s">
        <v>241</v>
      </c>
      <c r="N8019" t="s">
        <v>244</v>
      </c>
      <c r="O8019">
        <v>150</v>
      </c>
      <c r="P8019">
        <v>120</v>
      </c>
      <c r="Q8019" t="s">
        <v>243</v>
      </c>
      <c r="R8019" t="s">
        <v>241</v>
      </c>
      <c r="S8019" t="s">
        <v>238</v>
      </c>
      <c r="T8019" t="b">
        <v>0</v>
      </c>
      <c r="U8019" t="b">
        <v>1</v>
      </c>
      <c r="V8019" t="b">
        <v>1</v>
      </c>
      <c r="W8019" t="b">
        <v>0</v>
      </c>
      <c r="X8019" t="b">
        <v>0</v>
      </c>
      <c r="Y8019" t="b">
        <v>1</v>
      </c>
      <c r="Z8019" t="b">
        <v>0</v>
      </c>
      <c r="AA8019" t="b">
        <v>1</v>
      </c>
      <c r="AB8019" t="b">
        <v>0</v>
      </c>
      <c r="AC8019" t="b">
        <v>0</v>
      </c>
    </row>
    <row r="8020" spans="1:29" x14ac:dyDescent="0.2">
      <c r="A8020" s="6">
        <v>1</v>
      </c>
      <c r="B8020" s="6" t="s">
        <v>184</v>
      </c>
      <c r="C8020" s="6" t="s">
        <v>139</v>
      </c>
      <c r="D8020" s="6">
        <v>0</v>
      </c>
      <c r="E8020" s="7">
        <v>46732.542816782297</v>
      </c>
      <c r="F8020" s="16">
        <f>SUMIFS(Table2[time],Table2[config],Table2[[#This Row],[config]],Table2[repetition],Table2[[#This Row],[repetition]])</f>
        <v>9030380.5322481748</v>
      </c>
      <c r="G8020" s="16">
        <f>IF(Table2[[#This Row],[time]]&lt;7200000,1,0)</f>
        <v>1</v>
      </c>
      <c r="H8020" t="s">
        <v>228</v>
      </c>
      <c r="I8020">
        <v>20</v>
      </c>
      <c r="J8020" t="s">
        <v>238</v>
      </c>
      <c r="K8020" t="s">
        <v>244</v>
      </c>
      <c r="L8020" t="s">
        <v>250</v>
      </c>
      <c r="M8020" t="s">
        <v>241</v>
      </c>
      <c r="N8020" t="s">
        <v>244</v>
      </c>
      <c r="O8020">
        <v>150</v>
      </c>
      <c r="P8020">
        <v>120</v>
      </c>
      <c r="Q8020" t="s">
        <v>243</v>
      </c>
      <c r="R8020" t="s">
        <v>241</v>
      </c>
      <c r="S8020" t="s">
        <v>238</v>
      </c>
      <c r="T8020" t="b">
        <v>0</v>
      </c>
      <c r="U8020" t="b">
        <v>1</v>
      </c>
      <c r="V8020" t="b">
        <v>1</v>
      </c>
      <c r="W8020" t="b">
        <v>0</v>
      </c>
      <c r="X8020" t="b">
        <v>0</v>
      </c>
      <c r="Y8020" t="b">
        <v>1</v>
      </c>
      <c r="Z8020" t="b">
        <v>0</v>
      </c>
      <c r="AA8020" t="b">
        <v>1</v>
      </c>
      <c r="AB8020" t="b">
        <v>0</v>
      </c>
      <c r="AC8020" t="b">
        <v>0</v>
      </c>
    </row>
    <row r="8021" spans="1:29" x14ac:dyDescent="0.2">
      <c r="A8021" s="8">
        <v>1</v>
      </c>
      <c r="B8021" s="8" t="s">
        <v>180</v>
      </c>
      <c r="C8021" s="8" t="s">
        <v>139</v>
      </c>
      <c r="D8021" s="8">
        <v>0</v>
      </c>
      <c r="E8021" s="9">
        <v>19635.994487907701</v>
      </c>
      <c r="F8021" s="17">
        <f>SUMIFS(Table2[time],Table2[config],Table2[[#This Row],[config]],Table2[repetition],Table2[[#This Row],[repetition]])</f>
        <v>9030380.5322481748</v>
      </c>
      <c r="G8021" s="17">
        <f>IF(Table2[[#This Row],[time]]&lt;7200000,1,0)</f>
        <v>1</v>
      </c>
      <c r="H8021" t="s">
        <v>228</v>
      </c>
      <c r="I8021">
        <v>20</v>
      </c>
      <c r="J8021" t="s">
        <v>238</v>
      </c>
      <c r="K8021" t="s">
        <v>244</v>
      </c>
      <c r="L8021" t="s">
        <v>250</v>
      </c>
      <c r="M8021" t="s">
        <v>241</v>
      </c>
      <c r="N8021" t="s">
        <v>244</v>
      </c>
      <c r="O8021">
        <v>150</v>
      </c>
      <c r="P8021">
        <v>120</v>
      </c>
      <c r="Q8021" t="s">
        <v>243</v>
      </c>
      <c r="R8021" t="s">
        <v>241</v>
      </c>
      <c r="S8021" t="s">
        <v>238</v>
      </c>
      <c r="T8021" t="b">
        <v>0</v>
      </c>
      <c r="U8021" t="b">
        <v>1</v>
      </c>
      <c r="V8021" t="b">
        <v>1</v>
      </c>
      <c r="W8021" t="b">
        <v>0</v>
      </c>
      <c r="X8021" t="b">
        <v>0</v>
      </c>
      <c r="Y8021" t="b">
        <v>1</v>
      </c>
      <c r="Z8021" t="b">
        <v>0</v>
      </c>
      <c r="AA8021" t="b">
        <v>1</v>
      </c>
      <c r="AB8021" t="b">
        <v>0</v>
      </c>
      <c r="AC8021" t="b">
        <v>0</v>
      </c>
    </row>
    <row r="8022" spans="1:29" x14ac:dyDescent="0.2">
      <c r="A8022" s="6">
        <v>1</v>
      </c>
      <c r="B8022" s="6" t="s">
        <v>190</v>
      </c>
      <c r="C8022" s="6" t="s">
        <v>139</v>
      </c>
      <c r="D8022" s="6">
        <v>0</v>
      </c>
      <c r="E8022" s="7">
        <v>68026.4418781735</v>
      </c>
      <c r="F8022" s="16">
        <f>SUMIFS(Table2[time],Table2[config],Table2[[#This Row],[config]],Table2[repetition],Table2[[#This Row],[repetition]])</f>
        <v>9030380.5322481748</v>
      </c>
      <c r="G8022" s="16">
        <f>IF(Table2[[#This Row],[time]]&lt;7200000,1,0)</f>
        <v>1</v>
      </c>
      <c r="H8022" t="s">
        <v>228</v>
      </c>
      <c r="I8022">
        <v>20</v>
      </c>
      <c r="J8022" t="s">
        <v>238</v>
      </c>
      <c r="K8022" t="s">
        <v>244</v>
      </c>
      <c r="L8022" t="s">
        <v>250</v>
      </c>
      <c r="M8022" t="s">
        <v>241</v>
      </c>
      <c r="N8022" t="s">
        <v>244</v>
      </c>
      <c r="O8022">
        <v>150</v>
      </c>
      <c r="P8022">
        <v>120</v>
      </c>
      <c r="Q8022" t="s">
        <v>243</v>
      </c>
      <c r="R8022" t="s">
        <v>241</v>
      </c>
      <c r="S8022" t="s">
        <v>238</v>
      </c>
      <c r="T8022" t="b">
        <v>0</v>
      </c>
      <c r="U8022" t="b">
        <v>1</v>
      </c>
      <c r="V8022" t="b">
        <v>1</v>
      </c>
      <c r="W8022" t="b">
        <v>0</v>
      </c>
      <c r="X8022" t="b">
        <v>0</v>
      </c>
      <c r="Y8022" t="b">
        <v>1</v>
      </c>
      <c r="Z8022" t="b">
        <v>0</v>
      </c>
      <c r="AA8022" t="b">
        <v>1</v>
      </c>
      <c r="AB8022" t="b">
        <v>0</v>
      </c>
      <c r="AC8022" t="b">
        <v>0</v>
      </c>
    </row>
    <row r="8023" spans="1:29" x14ac:dyDescent="0.2">
      <c r="A8023" s="8">
        <v>1</v>
      </c>
      <c r="B8023" s="8" t="s">
        <v>189</v>
      </c>
      <c r="C8023" s="8" t="s">
        <v>139</v>
      </c>
      <c r="D8023" s="8">
        <v>0</v>
      </c>
      <c r="E8023" s="9">
        <v>22653.315000934501</v>
      </c>
      <c r="F8023" s="17">
        <f>SUMIFS(Table2[time],Table2[config],Table2[[#This Row],[config]],Table2[repetition],Table2[[#This Row],[repetition]])</f>
        <v>9030380.5322481748</v>
      </c>
      <c r="G8023" s="17">
        <f>IF(Table2[[#This Row],[time]]&lt;7200000,1,0)</f>
        <v>1</v>
      </c>
      <c r="H8023" t="s">
        <v>228</v>
      </c>
      <c r="I8023">
        <v>20</v>
      </c>
      <c r="J8023" t="s">
        <v>238</v>
      </c>
      <c r="K8023" t="s">
        <v>244</v>
      </c>
      <c r="L8023" t="s">
        <v>250</v>
      </c>
      <c r="M8023" t="s">
        <v>241</v>
      </c>
      <c r="N8023" t="s">
        <v>244</v>
      </c>
      <c r="O8023">
        <v>150</v>
      </c>
      <c r="P8023">
        <v>120</v>
      </c>
      <c r="Q8023" t="s">
        <v>243</v>
      </c>
      <c r="R8023" t="s">
        <v>241</v>
      </c>
      <c r="S8023" t="s">
        <v>238</v>
      </c>
      <c r="T8023" t="b">
        <v>0</v>
      </c>
      <c r="U8023" t="b">
        <v>1</v>
      </c>
      <c r="V8023" t="b">
        <v>1</v>
      </c>
      <c r="W8023" t="b">
        <v>0</v>
      </c>
      <c r="X8023" t="b">
        <v>0</v>
      </c>
      <c r="Y8023" t="b">
        <v>1</v>
      </c>
      <c r="Z8023" t="b">
        <v>0</v>
      </c>
      <c r="AA8023" t="b">
        <v>1</v>
      </c>
      <c r="AB8023" t="b">
        <v>0</v>
      </c>
      <c r="AC8023" t="b">
        <v>0</v>
      </c>
    </row>
    <row r="8024" spans="1:29" x14ac:dyDescent="0.2">
      <c r="A8024" s="6">
        <v>1</v>
      </c>
      <c r="B8024" s="6" t="s">
        <v>178</v>
      </c>
      <c r="C8024" s="6" t="s">
        <v>139</v>
      </c>
      <c r="D8024" s="6">
        <v>0</v>
      </c>
      <c r="E8024" s="7">
        <v>20690.0505491066</v>
      </c>
      <c r="F8024" s="16">
        <f>SUMIFS(Table2[time],Table2[config],Table2[[#This Row],[config]],Table2[repetition],Table2[[#This Row],[repetition]])</f>
        <v>9030380.5322481748</v>
      </c>
      <c r="G8024" s="16">
        <f>IF(Table2[[#This Row],[time]]&lt;7200000,1,0)</f>
        <v>1</v>
      </c>
      <c r="H8024" t="s">
        <v>228</v>
      </c>
      <c r="I8024">
        <v>20</v>
      </c>
      <c r="J8024" t="s">
        <v>238</v>
      </c>
      <c r="K8024" t="s">
        <v>244</v>
      </c>
      <c r="L8024" t="s">
        <v>250</v>
      </c>
      <c r="M8024" t="s">
        <v>241</v>
      </c>
      <c r="N8024" t="s">
        <v>244</v>
      </c>
      <c r="O8024">
        <v>150</v>
      </c>
      <c r="P8024">
        <v>120</v>
      </c>
      <c r="Q8024" t="s">
        <v>243</v>
      </c>
      <c r="R8024" t="s">
        <v>241</v>
      </c>
      <c r="S8024" t="s">
        <v>238</v>
      </c>
      <c r="T8024" t="b">
        <v>0</v>
      </c>
      <c r="U8024" t="b">
        <v>1</v>
      </c>
      <c r="V8024" t="b">
        <v>1</v>
      </c>
      <c r="W8024" t="b">
        <v>0</v>
      </c>
      <c r="X8024" t="b">
        <v>0</v>
      </c>
      <c r="Y8024" t="b">
        <v>1</v>
      </c>
      <c r="Z8024" t="b">
        <v>0</v>
      </c>
      <c r="AA8024" t="b">
        <v>1</v>
      </c>
      <c r="AB8024" t="b">
        <v>0</v>
      </c>
      <c r="AC8024" t="b">
        <v>0</v>
      </c>
    </row>
    <row r="8025" spans="1:29" x14ac:dyDescent="0.2">
      <c r="A8025" s="8">
        <v>1</v>
      </c>
      <c r="B8025" s="8" t="s">
        <v>198</v>
      </c>
      <c r="C8025" s="8" t="s">
        <v>139</v>
      </c>
      <c r="D8025" s="8">
        <v>0</v>
      </c>
      <c r="E8025" s="9">
        <v>48636.834264034398</v>
      </c>
      <c r="F8025" s="17">
        <f>SUMIFS(Table2[time],Table2[config],Table2[[#This Row],[config]],Table2[repetition],Table2[[#This Row],[repetition]])</f>
        <v>9030380.5322481748</v>
      </c>
      <c r="G8025" s="17">
        <f>IF(Table2[[#This Row],[time]]&lt;7200000,1,0)</f>
        <v>1</v>
      </c>
      <c r="H8025" t="s">
        <v>228</v>
      </c>
      <c r="I8025">
        <v>20</v>
      </c>
      <c r="J8025" t="s">
        <v>238</v>
      </c>
      <c r="K8025" t="s">
        <v>244</v>
      </c>
      <c r="L8025" t="s">
        <v>250</v>
      </c>
      <c r="M8025" t="s">
        <v>241</v>
      </c>
      <c r="N8025" t="s">
        <v>244</v>
      </c>
      <c r="O8025">
        <v>150</v>
      </c>
      <c r="P8025">
        <v>120</v>
      </c>
      <c r="Q8025" t="s">
        <v>243</v>
      </c>
      <c r="R8025" t="s">
        <v>241</v>
      </c>
      <c r="S8025" t="s">
        <v>238</v>
      </c>
      <c r="T8025" t="b">
        <v>0</v>
      </c>
      <c r="U8025" t="b">
        <v>1</v>
      </c>
      <c r="V8025" t="b">
        <v>1</v>
      </c>
      <c r="W8025" t="b">
        <v>0</v>
      </c>
      <c r="X8025" t="b">
        <v>0</v>
      </c>
      <c r="Y8025" t="b">
        <v>1</v>
      </c>
      <c r="Z8025" t="b">
        <v>0</v>
      </c>
      <c r="AA8025" t="b">
        <v>1</v>
      </c>
      <c r="AB8025" t="b">
        <v>0</v>
      </c>
      <c r="AC8025" t="b">
        <v>0</v>
      </c>
    </row>
    <row r="8026" spans="1:29" x14ac:dyDescent="0.2">
      <c r="A8026" s="6">
        <v>1</v>
      </c>
      <c r="B8026" s="6" t="s">
        <v>200</v>
      </c>
      <c r="C8026" s="6" t="s">
        <v>139</v>
      </c>
      <c r="D8026" s="6">
        <v>0</v>
      </c>
      <c r="E8026" s="7">
        <v>60427.881713025199</v>
      </c>
      <c r="F8026" s="16">
        <f>SUMIFS(Table2[time],Table2[config],Table2[[#This Row],[config]],Table2[repetition],Table2[[#This Row],[repetition]])</f>
        <v>9030380.5322481748</v>
      </c>
      <c r="G8026" s="16">
        <f>IF(Table2[[#This Row],[time]]&lt;7200000,1,0)</f>
        <v>1</v>
      </c>
      <c r="H8026" t="s">
        <v>228</v>
      </c>
      <c r="I8026">
        <v>20</v>
      </c>
      <c r="J8026" t="s">
        <v>238</v>
      </c>
      <c r="K8026" t="s">
        <v>244</v>
      </c>
      <c r="L8026" t="s">
        <v>250</v>
      </c>
      <c r="M8026" t="s">
        <v>241</v>
      </c>
      <c r="N8026" t="s">
        <v>244</v>
      </c>
      <c r="O8026">
        <v>150</v>
      </c>
      <c r="P8026">
        <v>120</v>
      </c>
      <c r="Q8026" t="s">
        <v>243</v>
      </c>
      <c r="R8026" t="s">
        <v>241</v>
      </c>
      <c r="S8026" t="s">
        <v>238</v>
      </c>
      <c r="T8026" t="b">
        <v>0</v>
      </c>
      <c r="U8026" t="b">
        <v>1</v>
      </c>
      <c r="V8026" t="b">
        <v>1</v>
      </c>
      <c r="W8026" t="b">
        <v>0</v>
      </c>
      <c r="X8026" t="b">
        <v>0</v>
      </c>
      <c r="Y8026" t="b">
        <v>1</v>
      </c>
      <c r="Z8026" t="b">
        <v>0</v>
      </c>
      <c r="AA8026" t="b">
        <v>1</v>
      </c>
      <c r="AB8026" t="b">
        <v>0</v>
      </c>
      <c r="AC8026" t="b">
        <v>0</v>
      </c>
    </row>
    <row r="8027" spans="1:29" x14ac:dyDescent="0.2">
      <c r="A8027" s="8">
        <v>1</v>
      </c>
      <c r="B8027" s="8" t="s">
        <v>193</v>
      </c>
      <c r="C8027" s="8" t="s">
        <v>139</v>
      </c>
      <c r="D8027" s="8">
        <v>0</v>
      </c>
      <c r="E8027" s="9">
        <v>26075.313440989699</v>
      </c>
      <c r="F8027" s="17">
        <f>SUMIFS(Table2[time],Table2[config],Table2[[#This Row],[config]],Table2[repetition],Table2[[#This Row],[repetition]])</f>
        <v>9030380.5322481748</v>
      </c>
      <c r="G8027" s="17">
        <f>IF(Table2[[#This Row],[time]]&lt;7200000,1,0)</f>
        <v>1</v>
      </c>
      <c r="H8027" t="s">
        <v>228</v>
      </c>
      <c r="I8027">
        <v>20</v>
      </c>
      <c r="J8027" t="s">
        <v>238</v>
      </c>
      <c r="K8027" t="s">
        <v>244</v>
      </c>
      <c r="L8027" t="s">
        <v>250</v>
      </c>
      <c r="M8027" t="s">
        <v>241</v>
      </c>
      <c r="N8027" t="s">
        <v>244</v>
      </c>
      <c r="O8027">
        <v>150</v>
      </c>
      <c r="P8027">
        <v>120</v>
      </c>
      <c r="Q8027" t="s">
        <v>243</v>
      </c>
      <c r="R8027" t="s">
        <v>241</v>
      </c>
      <c r="S8027" t="s">
        <v>238</v>
      </c>
      <c r="T8027" t="b">
        <v>0</v>
      </c>
      <c r="U8027" t="b">
        <v>1</v>
      </c>
      <c r="V8027" t="b">
        <v>1</v>
      </c>
      <c r="W8027" t="b">
        <v>0</v>
      </c>
      <c r="X8027" t="b">
        <v>0</v>
      </c>
      <c r="Y8027" t="b">
        <v>1</v>
      </c>
      <c r="Z8027" t="b">
        <v>0</v>
      </c>
      <c r="AA8027" t="b">
        <v>1</v>
      </c>
      <c r="AB8027" t="b">
        <v>0</v>
      </c>
      <c r="AC8027" t="b">
        <v>0</v>
      </c>
    </row>
    <row r="8028" spans="1:29" x14ac:dyDescent="0.2">
      <c r="A8028" s="6">
        <v>1</v>
      </c>
      <c r="B8028" s="6" t="s">
        <v>199</v>
      </c>
      <c r="C8028" s="6" t="s">
        <v>139</v>
      </c>
      <c r="D8028" s="6">
        <v>0</v>
      </c>
      <c r="E8028" s="7">
        <v>21089.889298891601</v>
      </c>
      <c r="F8028" s="16">
        <f>SUMIFS(Table2[time],Table2[config],Table2[[#This Row],[config]],Table2[repetition],Table2[[#This Row],[repetition]])</f>
        <v>9030380.5322481748</v>
      </c>
      <c r="G8028" s="16">
        <f>IF(Table2[[#This Row],[time]]&lt;7200000,1,0)</f>
        <v>1</v>
      </c>
      <c r="H8028" t="s">
        <v>228</v>
      </c>
      <c r="I8028">
        <v>20</v>
      </c>
      <c r="J8028" t="s">
        <v>238</v>
      </c>
      <c r="K8028" t="s">
        <v>244</v>
      </c>
      <c r="L8028" t="s">
        <v>250</v>
      </c>
      <c r="M8028" t="s">
        <v>241</v>
      </c>
      <c r="N8028" t="s">
        <v>244</v>
      </c>
      <c r="O8028">
        <v>150</v>
      </c>
      <c r="P8028">
        <v>120</v>
      </c>
      <c r="Q8028" t="s">
        <v>243</v>
      </c>
      <c r="R8028" t="s">
        <v>241</v>
      </c>
      <c r="S8028" t="s">
        <v>238</v>
      </c>
      <c r="T8028" t="b">
        <v>0</v>
      </c>
      <c r="U8028" t="b">
        <v>1</v>
      </c>
      <c r="V8028" t="b">
        <v>1</v>
      </c>
      <c r="W8028" t="b">
        <v>0</v>
      </c>
      <c r="X8028" t="b">
        <v>0</v>
      </c>
      <c r="Y8028" t="b">
        <v>1</v>
      </c>
      <c r="Z8028" t="b">
        <v>0</v>
      </c>
      <c r="AA8028" t="b">
        <v>1</v>
      </c>
      <c r="AB8028" t="b">
        <v>0</v>
      </c>
      <c r="AC8028" t="b">
        <v>0</v>
      </c>
    </row>
    <row r="8029" spans="1:29" x14ac:dyDescent="0.2">
      <c r="A8029" s="8">
        <v>1</v>
      </c>
      <c r="B8029" s="8" t="s">
        <v>197</v>
      </c>
      <c r="C8029" s="8" t="s">
        <v>139</v>
      </c>
      <c r="D8029" s="8">
        <v>0</v>
      </c>
      <c r="E8029" s="9">
        <v>18610.891015035999</v>
      </c>
      <c r="F8029" s="17">
        <f>SUMIFS(Table2[time],Table2[config],Table2[[#This Row],[config]],Table2[repetition],Table2[[#This Row],[repetition]])</f>
        <v>9030380.5322481748</v>
      </c>
      <c r="G8029" s="17">
        <f>IF(Table2[[#This Row],[time]]&lt;7200000,1,0)</f>
        <v>1</v>
      </c>
      <c r="H8029" t="s">
        <v>228</v>
      </c>
      <c r="I8029">
        <v>20</v>
      </c>
      <c r="J8029" t="s">
        <v>238</v>
      </c>
      <c r="K8029" t="s">
        <v>244</v>
      </c>
      <c r="L8029" t="s">
        <v>250</v>
      </c>
      <c r="M8029" t="s">
        <v>241</v>
      </c>
      <c r="N8029" t="s">
        <v>244</v>
      </c>
      <c r="O8029">
        <v>150</v>
      </c>
      <c r="P8029">
        <v>120</v>
      </c>
      <c r="Q8029" t="s">
        <v>243</v>
      </c>
      <c r="R8029" t="s">
        <v>241</v>
      </c>
      <c r="S8029" t="s">
        <v>238</v>
      </c>
      <c r="T8029" t="b">
        <v>0</v>
      </c>
      <c r="U8029" t="b">
        <v>1</v>
      </c>
      <c r="V8029" t="b">
        <v>1</v>
      </c>
      <c r="W8029" t="b">
        <v>0</v>
      </c>
      <c r="X8029" t="b">
        <v>0</v>
      </c>
      <c r="Y8029" t="b">
        <v>1</v>
      </c>
      <c r="Z8029" t="b">
        <v>0</v>
      </c>
      <c r="AA8029" t="b">
        <v>1</v>
      </c>
      <c r="AB8029" t="b">
        <v>0</v>
      </c>
      <c r="AC8029" t="b">
        <v>0</v>
      </c>
    </row>
    <row r="8030" spans="1:29" x14ac:dyDescent="0.2">
      <c r="A8030" s="6">
        <v>1</v>
      </c>
      <c r="B8030" s="6" t="s">
        <v>179</v>
      </c>
      <c r="C8030" s="6" t="s">
        <v>139</v>
      </c>
      <c r="D8030" s="6">
        <v>0</v>
      </c>
      <c r="E8030" s="7">
        <v>30808.048806153201</v>
      </c>
      <c r="F8030" s="16">
        <f>SUMIFS(Table2[time],Table2[config],Table2[[#This Row],[config]],Table2[repetition],Table2[[#This Row],[repetition]])</f>
        <v>9030380.5322481748</v>
      </c>
      <c r="G8030" s="16">
        <f>IF(Table2[[#This Row],[time]]&lt;7200000,1,0)</f>
        <v>1</v>
      </c>
      <c r="H8030" t="s">
        <v>228</v>
      </c>
      <c r="I8030">
        <v>20</v>
      </c>
      <c r="J8030" t="s">
        <v>238</v>
      </c>
      <c r="K8030" t="s">
        <v>244</v>
      </c>
      <c r="L8030" t="s">
        <v>250</v>
      </c>
      <c r="M8030" t="s">
        <v>241</v>
      </c>
      <c r="N8030" t="s">
        <v>244</v>
      </c>
      <c r="O8030">
        <v>150</v>
      </c>
      <c r="P8030">
        <v>120</v>
      </c>
      <c r="Q8030" t="s">
        <v>243</v>
      </c>
      <c r="R8030" t="s">
        <v>241</v>
      </c>
      <c r="S8030" t="s">
        <v>238</v>
      </c>
      <c r="T8030" t="b">
        <v>0</v>
      </c>
      <c r="U8030" t="b">
        <v>1</v>
      </c>
      <c r="V8030" t="b">
        <v>1</v>
      </c>
      <c r="W8030" t="b">
        <v>0</v>
      </c>
      <c r="X8030" t="b">
        <v>0</v>
      </c>
      <c r="Y8030" t="b">
        <v>1</v>
      </c>
      <c r="Z8030" t="b">
        <v>0</v>
      </c>
      <c r="AA8030" t="b">
        <v>1</v>
      </c>
      <c r="AB8030" t="b">
        <v>0</v>
      </c>
      <c r="AC8030" t="b">
        <v>0</v>
      </c>
    </row>
    <row r="8031" spans="1:29" x14ac:dyDescent="0.2">
      <c r="A8031" s="8">
        <v>1</v>
      </c>
      <c r="B8031" s="8" t="s">
        <v>186</v>
      </c>
      <c r="C8031" s="8" t="s">
        <v>139</v>
      </c>
      <c r="D8031" s="8">
        <v>0</v>
      </c>
      <c r="E8031" s="9">
        <v>25307.080261176401</v>
      </c>
      <c r="F8031" s="17">
        <f>SUMIFS(Table2[time],Table2[config],Table2[[#This Row],[config]],Table2[repetition],Table2[[#This Row],[repetition]])</f>
        <v>9030380.5322481748</v>
      </c>
      <c r="G8031" s="17">
        <f>IF(Table2[[#This Row],[time]]&lt;7200000,1,0)</f>
        <v>1</v>
      </c>
      <c r="H8031" t="s">
        <v>228</v>
      </c>
      <c r="I8031">
        <v>20</v>
      </c>
      <c r="J8031" t="s">
        <v>238</v>
      </c>
      <c r="K8031" t="s">
        <v>244</v>
      </c>
      <c r="L8031" t="s">
        <v>250</v>
      </c>
      <c r="M8031" t="s">
        <v>241</v>
      </c>
      <c r="N8031" t="s">
        <v>244</v>
      </c>
      <c r="O8031">
        <v>150</v>
      </c>
      <c r="P8031">
        <v>120</v>
      </c>
      <c r="Q8031" t="s">
        <v>243</v>
      </c>
      <c r="R8031" t="s">
        <v>241</v>
      </c>
      <c r="S8031" t="s">
        <v>238</v>
      </c>
      <c r="T8031" t="b">
        <v>0</v>
      </c>
      <c r="U8031" t="b">
        <v>1</v>
      </c>
      <c r="V8031" t="b">
        <v>1</v>
      </c>
      <c r="W8031" t="b">
        <v>0</v>
      </c>
      <c r="X8031" t="b">
        <v>0</v>
      </c>
      <c r="Y8031" t="b">
        <v>1</v>
      </c>
      <c r="Z8031" t="b">
        <v>0</v>
      </c>
      <c r="AA8031" t="b">
        <v>1</v>
      </c>
      <c r="AB8031" t="b">
        <v>0</v>
      </c>
      <c r="AC8031" t="b">
        <v>0</v>
      </c>
    </row>
    <row r="8032" spans="1:29" x14ac:dyDescent="0.2">
      <c r="A8032" s="6">
        <v>1</v>
      </c>
      <c r="B8032" s="6" t="s">
        <v>177</v>
      </c>
      <c r="C8032" s="6" t="s">
        <v>139</v>
      </c>
      <c r="D8032" s="6">
        <v>0</v>
      </c>
      <c r="E8032" s="7">
        <v>31409.396013012101</v>
      </c>
      <c r="F8032" s="16">
        <f>SUMIFS(Table2[time],Table2[config],Table2[[#This Row],[config]],Table2[repetition],Table2[[#This Row],[repetition]])</f>
        <v>9030380.5322481748</v>
      </c>
      <c r="G8032" s="16">
        <f>IF(Table2[[#This Row],[time]]&lt;7200000,1,0)</f>
        <v>1</v>
      </c>
      <c r="H8032" t="s">
        <v>228</v>
      </c>
      <c r="I8032">
        <v>20</v>
      </c>
      <c r="J8032" t="s">
        <v>238</v>
      </c>
      <c r="K8032" t="s">
        <v>244</v>
      </c>
      <c r="L8032" t="s">
        <v>250</v>
      </c>
      <c r="M8032" t="s">
        <v>241</v>
      </c>
      <c r="N8032" t="s">
        <v>244</v>
      </c>
      <c r="O8032">
        <v>150</v>
      </c>
      <c r="P8032">
        <v>120</v>
      </c>
      <c r="Q8032" t="s">
        <v>243</v>
      </c>
      <c r="R8032" t="s">
        <v>241</v>
      </c>
      <c r="S8032" t="s">
        <v>238</v>
      </c>
      <c r="T8032" t="b">
        <v>0</v>
      </c>
      <c r="U8032" t="b">
        <v>1</v>
      </c>
      <c r="V8032" t="b">
        <v>1</v>
      </c>
      <c r="W8032" t="b">
        <v>0</v>
      </c>
      <c r="X8032" t="b">
        <v>0</v>
      </c>
      <c r="Y8032" t="b">
        <v>1</v>
      </c>
      <c r="Z8032" t="b">
        <v>0</v>
      </c>
      <c r="AA8032" t="b">
        <v>1</v>
      </c>
      <c r="AB8032" t="b">
        <v>0</v>
      </c>
      <c r="AC8032" t="b">
        <v>0</v>
      </c>
    </row>
    <row r="8033" spans="1:29" x14ac:dyDescent="0.2">
      <c r="A8033" s="8">
        <v>1</v>
      </c>
      <c r="B8033" s="8" t="s">
        <v>202</v>
      </c>
      <c r="C8033" s="8" t="s">
        <v>139</v>
      </c>
      <c r="D8033" s="8">
        <v>0</v>
      </c>
      <c r="E8033" s="9">
        <v>34041.9270892161</v>
      </c>
      <c r="F8033" s="17">
        <f>SUMIFS(Table2[time],Table2[config],Table2[[#This Row],[config]],Table2[repetition],Table2[[#This Row],[repetition]])</f>
        <v>9030380.5322481748</v>
      </c>
      <c r="G8033" s="17">
        <f>IF(Table2[[#This Row],[time]]&lt;7200000,1,0)</f>
        <v>1</v>
      </c>
      <c r="H8033" t="s">
        <v>228</v>
      </c>
      <c r="I8033">
        <v>20</v>
      </c>
      <c r="J8033" t="s">
        <v>238</v>
      </c>
      <c r="K8033" t="s">
        <v>244</v>
      </c>
      <c r="L8033" t="s">
        <v>250</v>
      </c>
      <c r="M8033" t="s">
        <v>241</v>
      </c>
      <c r="N8033" t="s">
        <v>244</v>
      </c>
      <c r="O8033">
        <v>150</v>
      </c>
      <c r="P8033">
        <v>120</v>
      </c>
      <c r="Q8033" t="s">
        <v>243</v>
      </c>
      <c r="R8033" t="s">
        <v>241</v>
      </c>
      <c r="S8033" t="s">
        <v>238</v>
      </c>
      <c r="T8033" t="b">
        <v>0</v>
      </c>
      <c r="U8033" t="b">
        <v>1</v>
      </c>
      <c r="V8033" t="b">
        <v>1</v>
      </c>
      <c r="W8033" t="b">
        <v>0</v>
      </c>
      <c r="X8033" t="b">
        <v>0</v>
      </c>
      <c r="Y8033" t="b">
        <v>1</v>
      </c>
      <c r="Z8033" t="b">
        <v>0</v>
      </c>
      <c r="AA8033" t="b">
        <v>1</v>
      </c>
      <c r="AB8033" t="b">
        <v>0</v>
      </c>
      <c r="AC8033" t="b">
        <v>0</v>
      </c>
    </row>
    <row r="8034" spans="1:29" x14ac:dyDescent="0.2">
      <c r="A8034" s="6">
        <v>1</v>
      </c>
      <c r="B8034" s="6" t="s">
        <v>203</v>
      </c>
      <c r="C8034" s="6" t="s">
        <v>139</v>
      </c>
      <c r="D8034" s="6">
        <v>0</v>
      </c>
      <c r="E8034" s="7">
        <v>55207.323390990401</v>
      </c>
      <c r="F8034" s="16">
        <f>SUMIFS(Table2[time],Table2[config],Table2[[#This Row],[config]],Table2[repetition],Table2[[#This Row],[repetition]])</f>
        <v>9030380.5322481748</v>
      </c>
      <c r="G8034" s="16">
        <f>IF(Table2[[#This Row],[time]]&lt;7200000,1,0)</f>
        <v>1</v>
      </c>
      <c r="H8034" t="s">
        <v>228</v>
      </c>
      <c r="I8034">
        <v>20</v>
      </c>
      <c r="J8034" t="s">
        <v>238</v>
      </c>
      <c r="K8034" t="s">
        <v>244</v>
      </c>
      <c r="L8034" t="s">
        <v>250</v>
      </c>
      <c r="M8034" t="s">
        <v>241</v>
      </c>
      <c r="N8034" t="s">
        <v>244</v>
      </c>
      <c r="O8034">
        <v>150</v>
      </c>
      <c r="P8034">
        <v>120</v>
      </c>
      <c r="Q8034" t="s">
        <v>243</v>
      </c>
      <c r="R8034" t="s">
        <v>241</v>
      </c>
      <c r="S8034" t="s">
        <v>238</v>
      </c>
      <c r="T8034" t="b">
        <v>0</v>
      </c>
      <c r="U8034" t="b">
        <v>1</v>
      </c>
      <c r="V8034" t="b">
        <v>1</v>
      </c>
      <c r="W8034" t="b">
        <v>0</v>
      </c>
      <c r="X8034" t="b">
        <v>0</v>
      </c>
      <c r="Y8034" t="b">
        <v>1</v>
      </c>
      <c r="Z8034" t="b">
        <v>0</v>
      </c>
      <c r="AA8034" t="b">
        <v>1</v>
      </c>
      <c r="AB8034" t="b">
        <v>0</v>
      </c>
      <c r="AC8034" t="b">
        <v>0</v>
      </c>
    </row>
    <row r="8035" spans="1:29" x14ac:dyDescent="0.2">
      <c r="A8035" s="8">
        <v>1</v>
      </c>
      <c r="B8035" s="8" t="s">
        <v>201</v>
      </c>
      <c r="C8035" s="8" t="s">
        <v>139</v>
      </c>
      <c r="D8035" s="8">
        <v>0</v>
      </c>
      <c r="E8035" s="9">
        <v>83002.416596980707</v>
      </c>
      <c r="F8035" s="17">
        <f>SUMIFS(Table2[time],Table2[config],Table2[[#This Row],[config]],Table2[repetition],Table2[[#This Row],[repetition]])</f>
        <v>9030380.5322481748</v>
      </c>
      <c r="G8035" s="17">
        <f>IF(Table2[[#This Row],[time]]&lt;7200000,1,0)</f>
        <v>1</v>
      </c>
      <c r="H8035" t="s">
        <v>228</v>
      </c>
      <c r="I8035">
        <v>20</v>
      </c>
      <c r="J8035" t="s">
        <v>238</v>
      </c>
      <c r="K8035" t="s">
        <v>244</v>
      </c>
      <c r="L8035" t="s">
        <v>250</v>
      </c>
      <c r="M8035" t="s">
        <v>241</v>
      </c>
      <c r="N8035" t="s">
        <v>244</v>
      </c>
      <c r="O8035">
        <v>150</v>
      </c>
      <c r="P8035">
        <v>120</v>
      </c>
      <c r="Q8035" t="s">
        <v>243</v>
      </c>
      <c r="R8035" t="s">
        <v>241</v>
      </c>
      <c r="S8035" t="s">
        <v>238</v>
      </c>
      <c r="T8035" t="b">
        <v>0</v>
      </c>
      <c r="U8035" t="b">
        <v>1</v>
      </c>
      <c r="V8035" t="b">
        <v>1</v>
      </c>
      <c r="W8035" t="b">
        <v>0</v>
      </c>
      <c r="X8035" t="b">
        <v>0</v>
      </c>
      <c r="Y8035" t="b">
        <v>1</v>
      </c>
      <c r="Z8035" t="b">
        <v>0</v>
      </c>
      <c r="AA8035" t="b">
        <v>1</v>
      </c>
      <c r="AB8035" t="b">
        <v>0</v>
      </c>
      <c r="AC8035" t="b">
        <v>0</v>
      </c>
    </row>
    <row r="8036" spans="1:29" x14ac:dyDescent="0.2">
      <c r="A8036" s="6">
        <v>1</v>
      </c>
      <c r="B8036" s="6" t="s">
        <v>188</v>
      </c>
      <c r="C8036" s="6" t="s">
        <v>139</v>
      </c>
      <c r="D8036" s="6">
        <v>0</v>
      </c>
      <c r="E8036" s="7">
        <v>86186.294524930403</v>
      </c>
      <c r="F8036" s="16">
        <f>SUMIFS(Table2[time],Table2[config],Table2[[#This Row],[config]],Table2[repetition],Table2[[#This Row],[repetition]])</f>
        <v>9030380.5322481748</v>
      </c>
      <c r="G8036" s="16">
        <f>IF(Table2[[#This Row],[time]]&lt;7200000,1,0)</f>
        <v>1</v>
      </c>
      <c r="H8036" t="s">
        <v>228</v>
      </c>
      <c r="I8036">
        <v>20</v>
      </c>
      <c r="J8036" t="s">
        <v>238</v>
      </c>
      <c r="K8036" t="s">
        <v>244</v>
      </c>
      <c r="L8036" t="s">
        <v>250</v>
      </c>
      <c r="M8036" t="s">
        <v>241</v>
      </c>
      <c r="N8036" t="s">
        <v>244</v>
      </c>
      <c r="O8036">
        <v>150</v>
      </c>
      <c r="P8036">
        <v>120</v>
      </c>
      <c r="Q8036" t="s">
        <v>243</v>
      </c>
      <c r="R8036" t="s">
        <v>241</v>
      </c>
      <c r="S8036" t="s">
        <v>238</v>
      </c>
      <c r="T8036" t="b">
        <v>0</v>
      </c>
      <c r="U8036" t="b">
        <v>1</v>
      </c>
      <c r="V8036" t="b">
        <v>1</v>
      </c>
      <c r="W8036" t="b">
        <v>0</v>
      </c>
      <c r="X8036" t="b">
        <v>0</v>
      </c>
      <c r="Y8036" t="b">
        <v>1</v>
      </c>
      <c r="Z8036" t="b">
        <v>0</v>
      </c>
      <c r="AA8036" t="b">
        <v>1</v>
      </c>
      <c r="AB8036" t="b">
        <v>0</v>
      </c>
      <c r="AC8036" t="b">
        <v>0</v>
      </c>
    </row>
    <row r="8037" spans="1:29" x14ac:dyDescent="0.2">
      <c r="A8037" s="8">
        <v>1</v>
      </c>
      <c r="B8037" s="8" t="s">
        <v>191</v>
      </c>
      <c r="C8037" s="8" t="s">
        <v>139</v>
      </c>
      <c r="D8037" s="8">
        <v>0</v>
      </c>
      <c r="E8037" s="9">
        <v>84694.762859027804</v>
      </c>
      <c r="F8037" s="17">
        <f>SUMIFS(Table2[time],Table2[config],Table2[[#This Row],[config]],Table2[repetition],Table2[[#This Row],[repetition]])</f>
        <v>9030380.5322481748</v>
      </c>
      <c r="G8037" s="17">
        <f>IF(Table2[[#This Row],[time]]&lt;7200000,1,0)</f>
        <v>1</v>
      </c>
      <c r="H8037" t="s">
        <v>228</v>
      </c>
      <c r="I8037">
        <v>20</v>
      </c>
      <c r="J8037" t="s">
        <v>238</v>
      </c>
      <c r="K8037" t="s">
        <v>244</v>
      </c>
      <c r="L8037" t="s">
        <v>250</v>
      </c>
      <c r="M8037" t="s">
        <v>241</v>
      </c>
      <c r="N8037" t="s">
        <v>244</v>
      </c>
      <c r="O8037">
        <v>150</v>
      </c>
      <c r="P8037">
        <v>120</v>
      </c>
      <c r="Q8037" t="s">
        <v>243</v>
      </c>
      <c r="R8037" t="s">
        <v>241</v>
      </c>
      <c r="S8037" t="s">
        <v>238</v>
      </c>
      <c r="T8037" t="b">
        <v>0</v>
      </c>
      <c r="U8037" t="b">
        <v>1</v>
      </c>
      <c r="V8037" t="b">
        <v>1</v>
      </c>
      <c r="W8037" t="b">
        <v>0</v>
      </c>
      <c r="X8037" t="b">
        <v>0</v>
      </c>
      <c r="Y8037" t="b">
        <v>1</v>
      </c>
      <c r="Z8037" t="b">
        <v>0</v>
      </c>
      <c r="AA8037" t="b">
        <v>1</v>
      </c>
      <c r="AB8037" t="b">
        <v>0</v>
      </c>
      <c r="AC8037" t="b">
        <v>0</v>
      </c>
    </row>
    <row r="8038" spans="1:29" x14ac:dyDescent="0.2">
      <c r="A8038" s="6">
        <v>1</v>
      </c>
      <c r="B8038" s="6" t="s">
        <v>205</v>
      </c>
      <c r="C8038" s="6" t="s">
        <v>139</v>
      </c>
      <c r="D8038" s="6">
        <v>0</v>
      </c>
      <c r="E8038" s="7">
        <v>228581.850149901</v>
      </c>
      <c r="F8038" s="16">
        <f>SUMIFS(Table2[time],Table2[config],Table2[[#This Row],[config]],Table2[repetition],Table2[[#This Row],[repetition]])</f>
        <v>9030380.5322481748</v>
      </c>
      <c r="G8038" s="16">
        <f>IF(Table2[[#This Row],[time]]&lt;7200000,1,0)</f>
        <v>1</v>
      </c>
      <c r="H8038" t="s">
        <v>228</v>
      </c>
      <c r="I8038">
        <v>20</v>
      </c>
      <c r="J8038" t="s">
        <v>238</v>
      </c>
      <c r="K8038" t="s">
        <v>244</v>
      </c>
      <c r="L8038" t="s">
        <v>250</v>
      </c>
      <c r="M8038" t="s">
        <v>241</v>
      </c>
      <c r="N8038" t="s">
        <v>244</v>
      </c>
      <c r="O8038">
        <v>150</v>
      </c>
      <c r="P8038">
        <v>120</v>
      </c>
      <c r="Q8038" t="s">
        <v>243</v>
      </c>
      <c r="R8038" t="s">
        <v>241</v>
      </c>
      <c r="S8038" t="s">
        <v>238</v>
      </c>
      <c r="T8038" t="b">
        <v>0</v>
      </c>
      <c r="U8038" t="b">
        <v>1</v>
      </c>
      <c r="V8038" t="b">
        <v>1</v>
      </c>
      <c r="W8038" t="b">
        <v>0</v>
      </c>
      <c r="X8038" t="b">
        <v>0</v>
      </c>
      <c r="Y8038" t="b">
        <v>1</v>
      </c>
      <c r="Z8038" t="b">
        <v>0</v>
      </c>
      <c r="AA8038" t="b">
        <v>1</v>
      </c>
      <c r="AB8038" t="b">
        <v>0</v>
      </c>
      <c r="AC8038" t="b">
        <v>0</v>
      </c>
    </row>
    <row r="8039" spans="1:29" x14ac:dyDescent="0.2">
      <c r="A8039" s="8">
        <v>1</v>
      </c>
      <c r="B8039" s="8" t="s">
        <v>187</v>
      </c>
      <c r="C8039" s="8" t="s">
        <v>139</v>
      </c>
      <c r="D8039" s="8">
        <v>0</v>
      </c>
      <c r="E8039" s="9">
        <v>252233.69142785601</v>
      </c>
      <c r="F8039" s="17">
        <f>SUMIFS(Table2[time],Table2[config],Table2[[#This Row],[config]],Table2[repetition],Table2[[#This Row],[repetition]])</f>
        <v>9030380.5322481748</v>
      </c>
      <c r="G8039" s="17">
        <f>IF(Table2[[#This Row],[time]]&lt;7200000,1,0)</f>
        <v>1</v>
      </c>
      <c r="H8039" t="s">
        <v>228</v>
      </c>
      <c r="I8039">
        <v>20</v>
      </c>
      <c r="J8039" t="s">
        <v>238</v>
      </c>
      <c r="K8039" t="s">
        <v>244</v>
      </c>
      <c r="L8039" t="s">
        <v>250</v>
      </c>
      <c r="M8039" t="s">
        <v>241</v>
      </c>
      <c r="N8039" t="s">
        <v>244</v>
      </c>
      <c r="O8039">
        <v>150</v>
      </c>
      <c r="P8039">
        <v>120</v>
      </c>
      <c r="Q8039" t="s">
        <v>243</v>
      </c>
      <c r="R8039" t="s">
        <v>241</v>
      </c>
      <c r="S8039" t="s">
        <v>238</v>
      </c>
      <c r="T8039" t="b">
        <v>0</v>
      </c>
      <c r="U8039" t="b">
        <v>1</v>
      </c>
      <c r="V8039" t="b">
        <v>1</v>
      </c>
      <c r="W8039" t="b">
        <v>0</v>
      </c>
      <c r="X8039" t="b">
        <v>0</v>
      </c>
      <c r="Y8039" t="b">
        <v>1</v>
      </c>
      <c r="Z8039" t="b">
        <v>0</v>
      </c>
      <c r="AA8039" t="b">
        <v>1</v>
      </c>
      <c r="AB8039" t="b">
        <v>0</v>
      </c>
      <c r="AC8039" t="b">
        <v>0</v>
      </c>
    </row>
    <row r="8040" spans="1:29" x14ac:dyDescent="0.2">
      <c r="A8040" s="6">
        <v>1</v>
      </c>
      <c r="B8040" s="6" t="s">
        <v>204</v>
      </c>
      <c r="C8040" s="6" t="s">
        <v>139</v>
      </c>
      <c r="D8040" s="6">
        <v>0</v>
      </c>
      <c r="E8040" s="7">
        <v>295573.98975011799</v>
      </c>
      <c r="F8040" s="16">
        <f>SUMIFS(Table2[time],Table2[config],Table2[[#This Row],[config]],Table2[repetition],Table2[[#This Row],[repetition]])</f>
        <v>9030380.5322481748</v>
      </c>
      <c r="G8040" s="16">
        <f>IF(Table2[[#This Row],[time]]&lt;7200000,1,0)</f>
        <v>1</v>
      </c>
      <c r="H8040" t="s">
        <v>228</v>
      </c>
      <c r="I8040">
        <v>20</v>
      </c>
      <c r="J8040" t="s">
        <v>238</v>
      </c>
      <c r="K8040" t="s">
        <v>244</v>
      </c>
      <c r="L8040" t="s">
        <v>250</v>
      </c>
      <c r="M8040" t="s">
        <v>241</v>
      </c>
      <c r="N8040" t="s">
        <v>244</v>
      </c>
      <c r="O8040">
        <v>150</v>
      </c>
      <c r="P8040">
        <v>120</v>
      </c>
      <c r="Q8040" t="s">
        <v>243</v>
      </c>
      <c r="R8040" t="s">
        <v>241</v>
      </c>
      <c r="S8040" t="s">
        <v>238</v>
      </c>
      <c r="T8040" t="b">
        <v>0</v>
      </c>
      <c r="U8040" t="b">
        <v>1</v>
      </c>
      <c r="V8040" t="b">
        <v>1</v>
      </c>
      <c r="W8040" t="b">
        <v>0</v>
      </c>
      <c r="X8040" t="b">
        <v>0</v>
      </c>
      <c r="Y8040" t="b">
        <v>1</v>
      </c>
      <c r="Z8040" t="b">
        <v>0</v>
      </c>
      <c r="AA8040" t="b">
        <v>1</v>
      </c>
      <c r="AB8040" t="b">
        <v>0</v>
      </c>
      <c r="AC8040" t="b">
        <v>0</v>
      </c>
    </row>
    <row r="8041" spans="1:29" x14ac:dyDescent="0.2">
      <c r="A8041" s="8">
        <v>1</v>
      </c>
      <c r="B8041" s="8" t="s">
        <v>196</v>
      </c>
      <c r="C8041" s="8" t="s">
        <v>139</v>
      </c>
      <c r="D8041" s="8">
        <v>0</v>
      </c>
      <c r="E8041" s="9">
        <v>7205447.3745098803</v>
      </c>
      <c r="F8041" s="17">
        <f>SUMIFS(Table2[time],Table2[config],Table2[[#This Row],[config]],Table2[repetition],Table2[[#This Row],[repetition]])</f>
        <v>9030380.5322481748</v>
      </c>
      <c r="G8041" s="17">
        <f>IF(Table2[[#This Row],[time]]&lt;7200000,1,0)</f>
        <v>0</v>
      </c>
      <c r="H8041" t="s">
        <v>228</v>
      </c>
      <c r="I8041">
        <v>20</v>
      </c>
      <c r="J8041" t="s">
        <v>238</v>
      </c>
      <c r="K8041" t="s">
        <v>244</v>
      </c>
      <c r="L8041" t="s">
        <v>250</v>
      </c>
      <c r="M8041" t="s">
        <v>241</v>
      </c>
      <c r="N8041" t="s">
        <v>244</v>
      </c>
      <c r="O8041">
        <v>150</v>
      </c>
      <c r="P8041">
        <v>120</v>
      </c>
      <c r="Q8041" t="s">
        <v>243</v>
      </c>
      <c r="R8041" t="s">
        <v>241</v>
      </c>
      <c r="S8041" t="s">
        <v>238</v>
      </c>
      <c r="T8041" t="b">
        <v>0</v>
      </c>
      <c r="U8041" t="b">
        <v>1</v>
      </c>
      <c r="V8041" t="b">
        <v>1</v>
      </c>
      <c r="W8041" t="b">
        <v>0</v>
      </c>
      <c r="X8041" t="b">
        <v>0</v>
      </c>
      <c r="Y8041" t="b">
        <v>1</v>
      </c>
      <c r="Z8041" t="b">
        <v>0</v>
      </c>
      <c r="AA8041" t="b">
        <v>1</v>
      </c>
      <c r="AB8041" t="b">
        <v>0</v>
      </c>
      <c r="AC8041" t="b">
        <v>0</v>
      </c>
    </row>
    <row r="8042" spans="1:29" x14ac:dyDescent="0.2">
      <c r="A8042" s="6">
        <v>2</v>
      </c>
      <c r="B8042" s="6" t="s">
        <v>192</v>
      </c>
      <c r="C8042" s="6" t="s">
        <v>139</v>
      </c>
      <c r="D8042" s="6">
        <v>0</v>
      </c>
      <c r="E8042" s="7">
        <v>30815.628052980101</v>
      </c>
      <c r="F8042" s="16">
        <f>SUMIFS(Table2[time],Table2[config],Table2[[#This Row],[config]],Table2[repetition],Table2[[#This Row],[repetition]])</f>
        <v>8938189.8487891816</v>
      </c>
      <c r="G8042" s="16">
        <f>IF(Table2[[#This Row],[time]]&lt;7200000,1,0)</f>
        <v>1</v>
      </c>
      <c r="H8042" t="s">
        <v>228</v>
      </c>
      <c r="I8042">
        <v>20</v>
      </c>
      <c r="J8042" t="s">
        <v>238</v>
      </c>
      <c r="K8042" t="s">
        <v>244</v>
      </c>
      <c r="L8042" t="s">
        <v>250</v>
      </c>
      <c r="M8042" t="s">
        <v>241</v>
      </c>
      <c r="N8042" t="s">
        <v>244</v>
      </c>
      <c r="O8042">
        <v>150</v>
      </c>
      <c r="P8042">
        <v>120</v>
      </c>
      <c r="Q8042" t="s">
        <v>243</v>
      </c>
      <c r="R8042" t="s">
        <v>241</v>
      </c>
      <c r="S8042" t="s">
        <v>238</v>
      </c>
      <c r="T8042" t="b">
        <v>0</v>
      </c>
      <c r="U8042" t="b">
        <v>1</v>
      </c>
      <c r="V8042" t="b">
        <v>1</v>
      </c>
      <c r="W8042" t="b">
        <v>0</v>
      </c>
      <c r="X8042" t="b">
        <v>0</v>
      </c>
      <c r="Y8042" t="b">
        <v>1</v>
      </c>
      <c r="Z8042" t="b">
        <v>0</v>
      </c>
      <c r="AA8042" t="b">
        <v>1</v>
      </c>
      <c r="AB8042" t="b">
        <v>0</v>
      </c>
      <c r="AC8042" t="b">
        <v>0</v>
      </c>
    </row>
    <row r="8043" spans="1:29" x14ac:dyDescent="0.2">
      <c r="A8043" s="8">
        <v>2</v>
      </c>
      <c r="B8043" s="8" t="s">
        <v>181</v>
      </c>
      <c r="C8043" s="8" t="s">
        <v>139</v>
      </c>
      <c r="D8043" s="8">
        <v>0</v>
      </c>
      <c r="E8043" s="9">
        <v>20499.836860981301</v>
      </c>
      <c r="F8043" s="17">
        <f>SUMIFS(Table2[time],Table2[config],Table2[[#This Row],[config]],Table2[repetition],Table2[[#This Row],[repetition]])</f>
        <v>8938189.8487891816</v>
      </c>
      <c r="G8043" s="17">
        <f>IF(Table2[[#This Row],[time]]&lt;7200000,1,0)</f>
        <v>1</v>
      </c>
      <c r="H8043" t="s">
        <v>228</v>
      </c>
      <c r="I8043">
        <v>20</v>
      </c>
      <c r="J8043" t="s">
        <v>238</v>
      </c>
      <c r="K8043" t="s">
        <v>244</v>
      </c>
      <c r="L8043" t="s">
        <v>250</v>
      </c>
      <c r="M8043" t="s">
        <v>241</v>
      </c>
      <c r="N8043" t="s">
        <v>244</v>
      </c>
      <c r="O8043">
        <v>150</v>
      </c>
      <c r="P8043">
        <v>120</v>
      </c>
      <c r="Q8043" t="s">
        <v>243</v>
      </c>
      <c r="R8043" t="s">
        <v>241</v>
      </c>
      <c r="S8043" t="s">
        <v>238</v>
      </c>
      <c r="T8043" t="b">
        <v>0</v>
      </c>
      <c r="U8043" t="b">
        <v>1</v>
      </c>
      <c r="V8043" t="b">
        <v>1</v>
      </c>
      <c r="W8043" t="b">
        <v>0</v>
      </c>
      <c r="X8043" t="b">
        <v>0</v>
      </c>
      <c r="Y8043" t="b">
        <v>1</v>
      </c>
      <c r="Z8043" t="b">
        <v>0</v>
      </c>
      <c r="AA8043" t="b">
        <v>1</v>
      </c>
      <c r="AB8043" t="b">
        <v>0</v>
      </c>
      <c r="AC8043" t="b">
        <v>0</v>
      </c>
    </row>
    <row r="8044" spans="1:29" x14ac:dyDescent="0.2">
      <c r="A8044" s="6">
        <v>2</v>
      </c>
      <c r="B8044" s="6" t="s">
        <v>182</v>
      </c>
      <c r="C8044" s="6" t="s">
        <v>139</v>
      </c>
      <c r="D8044" s="6">
        <v>0</v>
      </c>
      <c r="E8044" s="7">
        <v>28534.960247983599</v>
      </c>
      <c r="F8044" s="16">
        <f>SUMIFS(Table2[time],Table2[config],Table2[[#This Row],[config]],Table2[repetition],Table2[[#This Row],[repetition]])</f>
        <v>8938189.8487891816</v>
      </c>
      <c r="G8044" s="16">
        <f>IF(Table2[[#This Row],[time]]&lt;7200000,1,0)</f>
        <v>1</v>
      </c>
      <c r="H8044" t="s">
        <v>228</v>
      </c>
      <c r="I8044">
        <v>20</v>
      </c>
      <c r="J8044" t="s">
        <v>238</v>
      </c>
      <c r="K8044" t="s">
        <v>244</v>
      </c>
      <c r="L8044" t="s">
        <v>250</v>
      </c>
      <c r="M8044" t="s">
        <v>241</v>
      </c>
      <c r="N8044" t="s">
        <v>244</v>
      </c>
      <c r="O8044">
        <v>150</v>
      </c>
      <c r="P8044">
        <v>120</v>
      </c>
      <c r="Q8044" t="s">
        <v>243</v>
      </c>
      <c r="R8044" t="s">
        <v>241</v>
      </c>
      <c r="S8044" t="s">
        <v>238</v>
      </c>
      <c r="T8044" t="b">
        <v>0</v>
      </c>
      <c r="U8044" t="b">
        <v>1</v>
      </c>
      <c r="V8044" t="b">
        <v>1</v>
      </c>
      <c r="W8044" t="b">
        <v>0</v>
      </c>
      <c r="X8044" t="b">
        <v>0</v>
      </c>
      <c r="Y8044" t="b">
        <v>1</v>
      </c>
      <c r="Z8044" t="b">
        <v>0</v>
      </c>
      <c r="AA8044" t="b">
        <v>1</v>
      </c>
      <c r="AB8044" t="b">
        <v>0</v>
      </c>
      <c r="AC8044" t="b">
        <v>0</v>
      </c>
    </row>
    <row r="8045" spans="1:29" x14ac:dyDescent="0.2">
      <c r="A8045" s="8">
        <v>2</v>
      </c>
      <c r="B8045" s="8" t="s">
        <v>176</v>
      </c>
      <c r="C8045" s="8" t="s">
        <v>139</v>
      </c>
      <c r="D8045" s="8">
        <v>0</v>
      </c>
      <c r="E8045" s="9">
        <v>24817.610847996501</v>
      </c>
      <c r="F8045" s="17">
        <f>SUMIFS(Table2[time],Table2[config],Table2[[#This Row],[config]],Table2[repetition],Table2[[#This Row],[repetition]])</f>
        <v>8938189.8487891816</v>
      </c>
      <c r="G8045" s="17">
        <f>IF(Table2[[#This Row],[time]]&lt;7200000,1,0)</f>
        <v>1</v>
      </c>
      <c r="H8045" t="s">
        <v>228</v>
      </c>
      <c r="I8045">
        <v>20</v>
      </c>
      <c r="J8045" t="s">
        <v>238</v>
      </c>
      <c r="K8045" t="s">
        <v>244</v>
      </c>
      <c r="L8045" t="s">
        <v>250</v>
      </c>
      <c r="M8045" t="s">
        <v>241</v>
      </c>
      <c r="N8045" t="s">
        <v>244</v>
      </c>
      <c r="O8045">
        <v>150</v>
      </c>
      <c r="P8045">
        <v>120</v>
      </c>
      <c r="Q8045" t="s">
        <v>243</v>
      </c>
      <c r="R8045" t="s">
        <v>241</v>
      </c>
      <c r="S8045" t="s">
        <v>238</v>
      </c>
      <c r="T8045" t="b">
        <v>0</v>
      </c>
      <c r="U8045" t="b">
        <v>1</v>
      </c>
      <c r="V8045" t="b">
        <v>1</v>
      </c>
      <c r="W8045" t="b">
        <v>0</v>
      </c>
      <c r="X8045" t="b">
        <v>0</v>
      </c>
      <c r="Y8045" t="b">
        <v>1</v>
      </c>
      <c r="Z8045" t="b">
        <v>0</v>
      </c>
      <c r="AA8045" t="b">
        <v>1</v>
      </c>
      <c r="AB8045" t="b">
        <v>0</v>
      </c>
      <c r="AC8045" t="b">
        <v>0</v>
      </c>
    </row>
    <row r="8046" spans="1:29" x14ac:dyDescent="0.2">
      <c r="A8046" s="6">
        <v>2</v>
      </c>
      <c r="B8046" s="6" t="s">
        <v>194</v>
      </c>
      <c r="C8046" s="6" t="s">
        <v>139</v>
      </c>
      <c r="D8046" s="6">
        <v>0</v>
      </c>
      <c r="E8046" s="7">
        <v>63622.013520973203</v>
      </c>
      <c r="F8046" s="16">
        <f>SUMIFS(Table2[time],Table2[config],Table2[[#This Row],[config]],Table2[repetition],Table2[[#This Row],[repetition]])</f>
        <v>8938189.8487891816</v>
      </c>
      <c r="G8046" s="16">
        <f>IF(Table2[[#This Row],[time]]&lt;7200000,1,0)</f>
        <v>1</v>
      </c>
      <c r="H8046" t="s">
        <v>228</v>
      </c>
      <c r="I8046">
        <v>20</v>
      </c>
      <c r="J8046" t="s">
        <v>238</v>
      </c>
      <c r="K8046" t="s">
        <v>244</v>
      </c>
      <c r="L8046" t="s">
        <v>250</v>
      </c>
      <c r="M8046" t="s">
        <v>241</v>
      </c>
      <c r="N8046" t="s">
        <v>244</v>
      </c>
      <c r="O8046">
        <v>150</v>
      </c>
      <c r="P8046">
        <v>120</v>
      </c>
      <c r="Q8046" t="s">
        <v>243</v>
      </c>
      <c r="R8046" t="s">
        <v>241</v>
      </c>
      <c r="S8046" t="s">
        <v>238</v>
      </c>
      <c r="T8046" t="b">
        <v>0</v>
      </c>
      <c r="U8046" t="b">
        <v>1</v>
      </c>
      <c r="V8046" t="b">
        <v>1</v>
      </c>
      <c r="W8046" t="b">
        <v>0</v>
      </c>
      <c r="X8046" t="b">
        <v>0</v>
      </c>
      <c r="Y8046" t="b">
        <v>1</v>
      </c>
      <c r="Z8046" t="b">
        <v>0</v>
      </c>
      <c r="AA8046" t="b">
        <v>1</v>
      </c>
      <c r="AB8046" t="b">
        <v>0</v>
      </c>
      <c r="AC8046" t="b">
        <v>0</v>
      </c>
    </row>
    <row r="8047" spans="1:29" x14ac:dyDescent="0.2">
      <c r="A8047" s="8">
        <v>2</v>
      </c>
      <c r="B8047" s="8" t="s">
        <v>195</v>
      </c>
      <c r="C8047" s="8" t="s">
        <v>139</v>
      </c>
      <c r="D8047" s="8">
        <v>0</v>
      </c>
      <c r="E8047" s="9">
        <v>23527.463281003202</v>
      </c>
      <c r="F8047" s="17">
        <f>SUMIFS(Table2[time],Table2[config],Table2[[#This Row],[config]],Table2[repetition],Table2[[#This Row],[repetition]])</f>
        <v>8938189.8487891816</v>
      </c>
      <c r="G8047" s="17">
        <f>IF(Table2[[#This Row],[time]]&lt;7200000,1,0)</f>
        <v>1</v>
      </c>
      <c r="H8047" t="s">
        <v>228</v>
      </c>
      <c r="I8047">
        <v>20</v>
      </c>
      <c r="J8047" t="s">
        <v>238</v>
      </c>
      <c r="K8047" t="s">
        <v>244</v>
      </c>
      <c r="L8047" t="s">
        <v>250</v>
      </c>
      <c r="M8047" t="s">
        <v>241</v>
      </c>
      <c r="N8047" t="s">
        <v>244</v>
      </c>
      <c r="O8047">
        <v>150</v>
      </c>
      <c r="P8047">
        <v>120</v>
      </c>
      <c r="Q8047" t="s">
        <v>243</v>
      </c>
      <c r="R8047" t="s">
        <v>241</v>
      </c>
      <c r="S8047" t="s">
        <v>238</v>
      </c>
      <c r="T8047" t="b">
        <v>0</v>
      </c>
      <c r="U8047" t="b">
        <v>1</v>
      </c>
      <c r="V8047" t="b">
        <v>1</v>
      </c>
      <c r="W8047" t="b">
        <v>0</v>
      </c>
      <c r="X8047" t="b">
        <v>0</v>
      </c>
      <c r="Y8047" t="b">
        <v>1</v>
      </c>
      <c r="Z8047" t="b">
        <v>0</v>
      </c>
      <c r="AA8047" t="b">
        <v>1</v>
      </c>
      <c r="AB8047" t="b">
        <v>0</v>
      </c>
      <c r="AC8047" t="b">
        <v>0</v>
      </c>
    </row>
    <row r="8048" spans="1:29" x14ac:dyDescent="0.2">
      <c r="A8048" s="6">
        <v>2</v>
      </c>
      <c r="B8048" s="6" t="s">
        <v>183</v>
      </c>
      <c r="C8048" s="6" t="s">
        <v>139</v>
      </c>
      <c r="D8048" s="6">
        <v>0</v>
      </c>
      <c r="E8048" s="7">
        <v>55136.216523998803</v>
      </c>
      <c r="F8048" s="16">
        <f>SUMIFS(Table2[time],Table2[config],Table2[[#This Row],[config]],Table2[repetition],Table2[[#This Row],[repetition]])</f>
        <v>8938189.8487891816</v>
      </c>
      <c r="G8048" s="16">
        <f>IF(Table2[[#This Row],[time]]&lt;7200000,1,0)</f>
        <v>1</v>
      </c>
      <c r="H8048" t="s">
        <v>228</v>
      </c>
      <c r="I8048">
        <v>20</v>
      </c>
      <c r="J8048" t="s">
        <v>238</v>
      </c>
      <c r="K8048" t="s">
        <v>244</v>
      </c>
      <c r="L8048" t="s">
        <v>250</v>
      </c>
      <c r="M8048" t="s">
        <v>241</v>
      </c>
      <c r="N8048" t="s">
        <v>244</v>
      </c>
      <c r="O8048">
        <v>150</v>
      </c>
      <c r="P8048">
        <v>120</v>
      </c>
      <c r="Q8048" t="s">
        <v>243</v>
      </c>
      <c r="R8048" t="s">
        <v>241</v>
      </c>
      <c r="S8048" t="s">
        <v>238</v>
      </c>
      <c r="T8048" t="b">
        <v>0</v>
      </c>
      <c r="U8048" t="b">
        <v>1</v>
      </c>
      <c r="V8048" t="b">
        <v>1</v>
      </c>
      <c r="W8048" t="b">
        <v>0</v>
      </c>
      <c r="X8048" t="b">
        <v>0</v>
      </c>
      <c r="Y8048" t="b">
        <v>1</v>
      </c>
      <c r="Z8048" t="b">
        <v>0</v>
      </c>
      <c r="AA8048" t="b">
        <v>1</v>
      </c>
      <c r="AB8048" t="b">
        <v>0</v>
      </c>
      <c r="AC8048" t="b">
        <v>0</v>
      </c>
    </row>
    <row r="8049" spans="1:29" x14ac:dyDescent="0.2">
      <c r="A8049" s="8">
        <v>2</v>
      </c>
      <c r="B8049" s="8" t="s">
        <v>185</v>
      </c>
      <c r="C8049" s="8" t="s">
        <v>139</v>
      </c>
      <c r="D8049" s="8">
        <v>0</v>
      </c>
      <c r="E8049" s="9">
        <v>38092.030335042997</v>
      </c>
      <c r="F8049" s="17">
        <f>SUMIFS(Table2[time],Table2[config],Table2[[#This Row],[config]],Table2[repetition],Table2[[#This Row],[repetition]])</f>
        <v>8938189.8487891816</v>
      </c>
      <c r="G8049" s="17">
        <f>IF(Table2[[#This Row],[time]]&lt;7200000,1,0)</f>
        <v>1</v>
      </c>
      <c r="H8049" t="s">
        <v>228</v>
      </c>
      <c r="I8049">
        <v>20</v>
      </c>
      <c r="J8049" t="s">
        <v>238</v>
      </c>
      <c r="K8049" t="s">
        <v>244</v>
      </c>
      <c r="L8049" t="s">
        <v>250</v>
      </c>
      <c r="M8049" t="s">
        <v>241</v>
      </c>
      <c r="N8049" t="s">
        <v>244</v>
      </c>
      <c r="O8049">
        <v>150</v>
      </c>
      <c r="P8049">
        <v>120</v>
      </c>
      <c r="Q8049" t="s">
        <v>243</v>
      </c>
      <c r="R8049" t="s">
        <v>241</v>
      </c>
      <c r="S8049" t="s">
        <v>238</v>
      </c>
      <c r="T8049" t="b">
        <v>0</v>
      </c>
      <c r="U8049" t="b">
        <v>1</v>
      </c>
      <c r="V8049" t="b">
        <v>1</v>
      </c>
      <c r="W8049" t="b">
        <v>0</v>
      </c>
      <c r="X8049" t="b">
        <v>0</v>
      </c>
      <c r="Y8049" t="b">
        <v>1</v>
      </c>
      <c r="Z8049" t="b">
        <v>0</v>
      </c>
      <c r="AA8049" t="b">
        <v>1</v>
      </c>
      <c r="AB8049" t="b">
        <v>0</v>
      </c>
      <c r="AC8049" t="b">
        <v>0</v>
      </c>
    </row>
    <row r="8050" spans="1:29" x14ac:dyDescent="0.2">
      <c r="A8050" s="6">
        <v>2</v>
      </c>
      <c r="B8050" s="6" t="s">
        <v>180</v>
      </c>
      <c r="C8050" s="6" t="s">
        <v>139</v>
      </c>
      <c r="D8050" s="6">
        <v>0</v>
      </c>
      <c r="E8050" s="7">
        <v>16450.808281020702</v>
      </c>
      <c r="F8050" s="16">
        <f>SUMIFS(Table2[time],Table2[config],Table2[[#This Row],[config]],Table2[repetition],Table2[[#This Row],[repetition]])</f>
        <v>8938189.8487891816</v>
      </c>
      <c r="G8050" s="16">
        <f>IF(Table2[[#This Row],[time]]&lt;7200000,1,0)</f>
        <v>1</v>
      </c>
      <c r="H8050" t="s">
        <v>228</v>
      </c>
      <c r="I8050">
        <v>20</v>
      </c>
      <c r="J8050" t="s">
        <v>238</v>
      </c>
      <c r="K8050" t="s">
        <v>244</v>
      </c>
      <c r="L8050" t="s">
        <v>250</v>
      </c>
      <c r="M8050" t="s">
        <v>241</v>
      </c>
      <c r="N8050" t="s">
        <v>244</v>
      </c>
      <c r="O8050">
        <v>150</v>
      </c>
      <c r="P8050">
        <v>120</v>
      </c>
      <c r="Q8050" t="s">
        <v>243</v>
      </c>
      <c r="R8050" t="s">
        <v>241</v>
      </c>
      <c r="S8050" t="s">
        <v>238</v>
      </c>
      <c r="T8050" t="b">
        <v>0</v>
      </c>
      <c r="U8050" t="b">
        <v>1</v>
      </c>
      <c r="V8050" t="b">
        <v>1</v>
      </c>
      <c r="W8050" t="b">
        <v>0</v>
      </c>
      <c r="X8050" t="b">
        <v>0</v>
      </c>
      <c r="Y8050" t="b">
        <v>1</v>
      </c>
      <c r="Z8050" t="b">
        <v>0</v>
      </c>
      <c r="AA8050" t="b">
        <v>1</v>
      </c>
      <c r="AB8050" t="b">
        <v>0</v>
      </c>
      <c r="AC8050" t="b">
        <v>0</v>
      </c>
    </row>
    <row r="8051" spans="1:29" x14ac:dyDescent="0.2">
      <c r="A8051" s="8">
        <v>2</v>
      </c>
      <c r="B8051" s="8" t="s">
        <v>190</v>
      </c>
      <c r="C8051" s="8" t="s">
        <v>139</v>
      </c>
      <c r="D8051" s="8">
        <v>0</v>
      </c>
      <c r="E8051" s="9">
        <v>62567.218546988399</v>
      </c>
      <c r="F8051" s="17">
        <f>SUMIFS(Table2[time],Table2[config],Table2[[#This Row],[config]],Table2[repetition],Table2[[#This Row],[repetition]])</f>
        <v>8938189.8487891816</v>
      </c>
      <c r="G8051" s="17">
        <f>IF(Table2[[#This Row],[time]]&lt;7200000,1,0)</f>
        <v>1</v>
      </c>
      <c r="H8051" t="s">
        <v>228</v>
      </c>
      <c r="I8051">
        <v>20</v>
      </c>
      <c r="J8051" t="s">
        <v>238</v>
      </c>
      <c r="K8051" t="s">
        <v>244</v>
      </c>
      <c r="L8051" t="s">
        <v>250</v>
      </c>
      <c r="M8051" t="s">
        <v>241</v>
      </c>
      <c r="N8051" t="s">
        <v>244</v>
      </c>
      <c r="O8051">
        <v>150</v>
      </c>
      <c r="P8051">
        <v>120</v>
      </c>
      <c r="Q8051" t="s">
        <v>243</v>
      </c>
      <c r="R8051" t="s">
        <v>241</v>
      </c>
      <c r="S8051" t="s">
        <v>238</v>
      </c>
      <c r="T8051" t="b">
        <v>0</v>
      </c>
      <c r="U8051" t="b">
        <v>1</v>
      </c>
      <c r="V8051" t="b">
        <v>1</v>
      </c>
      <c r="W8051" t="b">
        <v>0</v>
      </c>
      <c r="X8051" t="b">
        <v>0</v>
      </c>
      <c r="Y8051" t="b">
        <v>1</v>
      </c>
      <c r="Z8051" t="b">
        <v>0</v>
      </c>
      <c r="AA8051" t="b">
        <v>1</v>
      </c>
      <c r="AB8051" t="b">
        <v>0</v>
      </c>
      <c r="AC8051" t="b">
        <v>0</v>
      </c>
    </row>
    <row r="8052" spans="1:29" x14ac:dyDescent="0.2">
      <c r="A8052" s="6">
        <v>2</v>
      </c>
      <c r="B8052" s="6" t="s">
        <v>189</v>
      </c>
      <c r="C8052" s="6" t="s">
        <v>139</v>
      </c>
      <c r="D8052" s="6">
        <v>0</v>
      </c>
      <c r="E8052" s="7">
        <v>17725.111569045101</v>
      </c>
      <c r="F8052" s="16">
        <f>SUMIFS(Table2[time],Table2[config],Table2[[#This Row],[config]],Table2[repetition],Table2[[#This Row],[repetition]])</f>
        <v>8938189.8487891816</v>
      </c>
      <c r="G8052" s="16">
        <f>IF(Table2[[#This Row],[time]]&lt;7200000,1,0)</f>
        <v>1</v>
      </c>
      <c r="H8052" t="s">
        <v>228</v>
      </c>
      <c r="I8052">
        <v>20</v>
      </c>
      <c r="J8052" t="s">
        <v>238</v>
      </c>
      <c r="K8052" t="s">
        <v>244</v>
      </c>
      <c r="L8052" t="s">
        <v>250</v>
      </c>
      <c r="M8052" t="s">
        <v>241</v>
      </c>
      <c r="N8052" t="s">
        <v>244</v>
      </c>
      <c r="O8052">
        <v>150</v>
      </c>
      <c r="P8052">
        <v>120</v>
      </c>
      <c r="Q8052" t="s">
        <v>243</v>
      </c>
      <c r="R8052" t="s">
        <v>241</v>
      </c>
      <c r="S8052" t="s">
        <v>238</v>
      </c>
      <c r="T8052" t="b">
        <v>0</v>
      </c>
      <c r="U8052" t="b">
        <v>1</v>
      </c>
      <c r="V8052" t="b">
        <v>1</v>
      </c>
      <c r="W8052" t="b">
        <v>0</v>
      </c>
      <c r="X8052" t="b">
        <v>0</v>
      </c>
      <c r="Y8052" t="b">
        <v>1</v>
      </c>
      <c r="Z8052" t="b">
        <v>0</v>
      </c>
      <c r="AA8052" t="b">
        <v>1</v>
      </c>
      <c r="AB8052" t="b">
        <v>0</v>
      </c>
      <c r="AC8052" t="b">
        <v>0</v>
      </c>
    </row>
    <row r="8053" spans="1:29" x14ac:dyDescent="0.2">
      <c r="A8053" s="8">
        <v>2</v>
      </c>
      <c r="B8053" s="8" t="s">
        <v>184</v>
      </c>
      <c r="C8053" s="8" t="s">
        <v>139</v>
      </c>
      <c r="D8053" s="8">
        <v>0</v>
      </c>
      <c r="E8053" s="9">
        <v>45410.224905004703</v>
      </c>
      <c r="F8053" s="17">
        <f>SUMIFS(Table2[time],Table2[config],Table2[[#This Row],[config]],Table2[repetition],Table2[[#This Row],[repetition]])</f>
        <v>8938189.8487891816</v>
      </c>
      <c r="G8053" s="17">
        <f>IF(Table2[[#This Row],[time]]&lt;7200000,1,0)</f>
        <v>1</v>
      </c>
      <c r="H8053" t="s">
        <v>228</v>
      </c>
      <c r="I8053">
        <v>20</v>
      </c>
      <c r="J8053" t="s">
        <v>238</v>
      </c>
      <c r="K8053" t="s">
        <v>244</v>
      </c>
      <c r="L8053" t="s">
        <v>250</v>
      </c>
      <c r="M8053" t="s">
        <v>241</v>
      </c>
      <c r="N8053" t="s">
        <v>244</v>
      </c>
      <c r="O8053">
        <v>150</v>
      </c>
      <c r="P8053">
        <v>120</v>
      </c>
      <c r="Q8053" t="s">
        <v>243</v>
      </c>
      <c r="R8053" t="s">
        <v>241</v>
      </c>
      <c r="S8053" t="s">
        <v>238</v>
      </c>
      <c r="T8053" t="b">
        <v>0</v>
      </c>
      <c r="U8053" t="b">
        <v>1</v>
      </c>
      <c r="V8053" t="b">
        <v>1</v>
      </c>
      <c r="W8053" t="b">
        <v>0</v>
      </c>
      <c r="X8053" t="b">
        <v>0</v>
      </c>
      <c r="Y8053" t="b">
        <v>1</v>
      </c>
      <c r="Z8053" t="b">
        <v>0</v>
      </c>
      <c r="AA8053" t="b">
        <v>1</v>
      </c>
      <c r="AB8053" t="b">
        <v>0</v>
      </c>
      <c r="AC8053" t="b">
        <v>0</v>
      </c>
    </row>
    <row r="8054" spans="1:29" x14ac:dyDescent="0.2">
      <c r="A8054" s="6">
        <v>2</v>
      </c>
      <c r="B8054" s="6" t="s">
        <v>178</v>
      </c>
      <c r="C8054" s="6" t="s">
        <v>139</v>
      </c>
      <c r="D8054" s="6">
        <v>0</v>
      </c>
      <c r="E8054" s="7">
        <v>18681.178369966801</v>
      </c>
      <c r="F8054" s="16">
        <f>SUMIFS(Table2[time],Table2[config],Table2[[#This Row],[config]],Table2[repetition],Table2[[#This Row],[repetition]])</f>
        <v>8938189.8487891816</v>
      </c>
      <c r="G8054" s="16">
        <f>IF(Table2[[#This Row],[time]]&lt;7200000,1,0)</f>
        <v>1</v>
      </c>
      <c r="H8054" t="s">
        <v>228</v>
      </c>
      <c r="I8054">
        <v>20</v>
      </c>
      <c r="J8054" t="s">
        <v>238</v>
      </c>
      <c r="K8054" t="s">
        <v>244</v>
      </c>
      <c r="L8054" t="s">
        <v>250</v>
      </c>
      <c r="M8054" t="s">
        <v>241</v>
      </c>
      <c r="N8054" t="s">
        <v>244</v>
      </c>
      <c r="O8054">
        <v>150</v>
      </c>
      <c r="P8054">
        <v>120</v>
      </c>
      <c r="Q8054" t="s">
        <v>243</v>
      </c>
      <c r="R8054" t="s">
        <v>241</v>
      </c>
      <c r="S8054" t="s">
        <v>238</v>
      </c>
      <c r="T8054" t="b">
        <v>0</v>
      </c>
      <c r="U8054" t="b">
        <v>1</v>
      </c>
      <c r="V8054" t="b">
        <v>1</v>
      </c>
      <c r="W8054" t="b">
        <v>0</v>
      </c>
      <c r="X8054" t="b">
        <v>0</v>
      </c>
      <c r="Y8054" t="b">
        <v>1</v>
      </c>
      <c r="Z8054" t="b">
        <v>0</v>
      </c>
      <c r="AA8054" t="b">
        <v>1</v>
      </c>
      <c r="AB8054" t="b">
        <v>0</v>
      </c>
      <c r="AC8054" t="b">
        <v>0</v>
      </c>
    </row>
    <row r="8055" spans="1:29" x14ac:dyDescent="0.2">
      <c r="A8055" s="8">
        <v>2</v>
      </c>
      <c r="B8055" s="8" t="s">
        <v>198</v>
      </c>
      <c r="C8055" s="8" t="s">
        <v>139</v>
      </c>
      <c r="D8055" s="8">
        <v>0</v>
      </c>
      <c r="E8055" s="9">
        <v>44581.268740002997</v>
      </c>
      <c r="F8055" s="17">
        <f>SUMIFS(Table2[time],Table2[config],Table2[[#This Row],[config]],Table2[repetition],Table2[[#This Row],[repetition]])</f>
        <v>8938189.8487891816</v>
      </c>
      <c r="G8055" s="17">
        <f>IF(Table2[[#This Row],[time]]&lt;7200000,1,0)</f>
        <v>1</v>
      </c>
      <c r="H8055" t="s">
        <v>228</v>
      </c>
      <c r="I8055">
        <v>20</v>
      </c>
      <c r="J8055" t="s">
        <v>238</v>
      </c>
      <c r="K8055" t="s">
        <v>244</v>
      </c>
      <c r="L8055" t="s">
        <v>250</v>
      </c>
      <c r="M8055" t="s">
        <v>241</v>
      </c>
      <c r="N8055" t="s">
        <v>244</v>
      </c>
      <c r="O8055">
        <v>150</v>
      </c>
      <c r="P8055">
        <v>120</v>
      </c>
      <c r="Q8055" t="s">
        <v>243</v>
      </c>
      <c r="R8055" t="s">
        <v>241</v>
      </c>
      <c r="S8055" t="s">
        <v>238</v>
      </c>
      <c r="T8055" t="b">
        <v>0</v>
      </c>
      <c r="U8055" t="b">
        <v>1</v>
      </c>
      <c r="V8055" t="b">
        <v>1</v>
      </c>
      <c r="W8055" t="b">
        <v>0</v>
      </c>
      <c r="X8055" t="b">
        <v>0</v>
      </c>
      <c r="Y8055" t="b">
        <v>1</v>
      </c>
      <c r="Z8055" t="b">
        <v>0</v>
      </c>
      <c r="AA8055" t="b">
        <v>1</v>
      </c>
      <c r="AB8055" t="b">
        <v>0</v>
      </c>
      <c r="AC8055" t="b">
        <v>0</v>
      </c>
    </row>
    <row r="8056" spans="1:29" x14ac:dyDescent="0.2">
      <c r="A8056" s="6">
        <v>2</v>
      </c>
      <c r="B8056" s="6" t="s">
        <v>199</v>
      </c>
      <c r="C8056" s="6" t="s">
        <v>139</v>
      </c>
      <c r="D8056" s="6">
        <v>0</v>
      </c>
      <c r="E8056" s="7">
        <v>17531.695291982</v>
      </c>
      <c r="F8056" s="16">
        <f>SUMIFS(Table2[time],Table2[config],Table2[[#This Row],[config]],Table2[repetition],Table2[[#This Row],[repetition]])</f>
        <v>8938189.8487891816</v>
      </c>
      <c r="G8056" s="16">
        <f>IF(Table2[[#This Row],[time]]&lt;7200000,1,0)</f>
        <v>1</v>
      </c>
      <c r="H8056" t="s">
        <v>228</v>
      </c>
      <c r="I8056">
        <v>20</v>
      </c>
      <c r="J8056" t="s">
        <v>238</v>
      </c>
      <c r="K8056" t="s">
        <v>244</v>
      </c>
      <c r="L8056" t="s">
        <v>250</v>
      </c>
      <c r="M8056" t="s">
        <v>241</v>
      </c>
      <c r="N8056" t="s">
        <v>244</v>
      </c>
      <c r="O8056">
        <v>150</v>
      </c>
      <c r="P8056">
        <v>120</v>
      </c>
      <c r="Q8056" t="s">
        <v>243</v>
      </c>
      <c r="R8056" t="s">
        <v>241</v>
      </c>
      <c r="S8056" t="s">
        <v>238</v>
      </c>
      <c r="T8056" t="b">
        <v>0</v>
      </c>
      <c r="U8056" t="b">
        <v>1</v>
      </c>
      <c r="V8056" t="b">
        <v>1</v>
      </c>
      <c r="W8056" t="b">
        <v>0</v>
      </c>
      <c r="X8056" t="b">
        <v>0</v>
      </c>
      <c r="Y8056" t="b">
        <v>1</v>
      </c>
      <c r="Z8056" t="b">
        <v>0</v>
      </c>
      <c r="AA8056" t="b">
        <v>1</v>
      </c>
      <c r="AB8056" t="b">
        <v>0</v>
      </c>
      <c r="AC8056" t="b">
        <v>0</v>
      </c>
    </row>
    <row r="8057" spans="1:29" x14ac:dyDescent="0.2">
      <c r="A8057" s="8">
        <v>2</v>
      </c>
      <c r="B8057" s="8" t="s">
        <v>193</v>
      </c>
      <c r="C8057" s="8" t="s">
        <v>139</v>
      </c>
      <c r="D8057" s="8">
        <v>0</v>
      </c>
      <c r="E8057" s="9">
        <v>24085.557119047699</v>
      </c>
      <c r="F8057" s="17">
        <f>SUMIFS(Table2[time],Table2[config],Table2[[#This Row],[config]],Table2[repetition],Table2[[#This Row],[repetition]])</f>
        <v>8938189.8487891816</v>
      </c>
      <c r="G8057" s="17">
        <f>IF(Table2[[#This Row],[time]]&lt;7200000,1,0)</f>
        <v>1</v>
      </c>
      <c r="H8057" t="s">
        <v>228</v>
      </c>
      <c r="I8057">
        <v>20</v>
      </c>
      <c r="J8057" t="s">
        <v>238</v>
      </c>
      <c r="K8057" t="s">
        <v>244</v>
      </c>
      <c r="L8057" t="s">
        <v>250</v>
      </c>
      <c r="M8057" t="s">
        <v>241</v>
      </c>
      <c r="N8057" t="s">
        <v>244</v>
      </c>
      <c r="O8057">
        <v>150</v>
      </c>
      <c r="P8057">
        <v>120</v>
      </c>
      <c r="Q8057" t="s">
        <v>243</v>
      </c>
      <c r="R8057" t="s">
        <v>241</v>
      </c>
      <c r="S8057" t="s">
        <v>238</v>
      </c>
      <c r="T8057" t="b">
        <v>0</v>
      </c>
      <c r="U8057" t="b">
        <v>1</v>
      </c>
      <c r="V8057" t="b">
        <v>1</v>
      </c>
      <c r="W8057" t="b">
        <v>0</v>
      </c>
      <c r="X8057" t="b">
        <v>0</v>
      </c>
      <c r="Y8057" t="b">
        <v>1</v>
      </c>
      <c r="Z8057" t="b">
        <v>0</v>
      </c>
      <c r="AA8057" t="b">
        <v>1</v>
      </c>
      <c r="AB8057" t="b">
        <v>0</v>
      </c>
      <c r="AC8057" t="b">
        <v>0</v>
      </c>
    </row>
    <row r="8058" spans="1:29" x14ac:dyDescent="0.2">
      <c r="A8058" s="6">
        <v>2</v>
      </c>
      <c r="B8058" s="6" t="s">
        <v>200</v>
      </c>
      <c r="C8058" s="6" t="s">
        <v>139</v>
      </c>
      <c r="D8058" s="6">
        <v>0</v>
      </c>
      <c r="E8058" s="7">
        <v>60088.795982999698</v>
      </c>
      <c r="F8058" s="16">
        <f>SUMIFS(Table2[time],Table2[config],Table2[[#This Row],[config]],Table2[repetition],Table2[[#This Row],[repetition]])</f>
        <v>8938189.8487891816</v>
      </c>
      <c r="G8058" s="16">
        <f>IF(Table2[[#This Row],[time]]&lt;7200000,1,0)</f>
        <v>1</v>
      </c>
      <c r="H8058" t="s">
        <v>228</v>
      </c>
      <c r="I8058">
        <v>20</v>
      </c>
      <c r="J8058" t="s">
        <v>238</v>
      </c>
      <c r="K8058" t="s">
        <v>244</v>
      </c>
      <c r="L8058" t="s">
        <v>250</v>
      </c>
      <c r="M8058" t="s">
        <v>241</v>
      </c>
      <c r="N8058" t="s">
        <v>244</v>
      </c>
      <c r="O8058">
        <v>150</v>
      </c>
      <c r="P8058">
        <v>120</v>
      </c>
      <c r="Q8058" t="s">
        <v>243</v>
      </c>
      <c r="R8058" t="s">
        <v>241</v>
      </c>
      <c r="S8058" t="s">
        <v>238</v>
      </c>
      <c r="T8058" t="b">
        <v>0</v>
      </c>
      <c r="U8058" t="b">
        <v>1</v>
      </c>
      <c r="V8058" t="b">
        <v>1</v>
      </c>
      <c r="W8058" t="b">
        <v>0</v>
      </c>
      <c r="X8058" t="b">
        <v>0</v>
      </c>
      <c r="Y8058" t="b">
        <v>1</v>
      </c>
      <c r="Z8058" t="b">
        <v>0</v>
      </c>
      <c r="AA8058" t="b">
        <v>1</v>
      </c>
      <c r="AB8058" t="b">
        <v>0</v>
      </c>
      <c r="AC8058" t="b">
        <v>0</v>
      </c>
    </row>
    <row r="8059" spans="1:29" x14ac:dyDescent="0.2">
      <c r="A8059" s="8">
        <v>2</v>
      </c>
      <c r="B8059" s="8" t="s">
        <v>197</v>
      </c>
      <c r="C8059" s="8" t="s">
        <v>139</v>
      </c>
      <c r="D8059" s="8">
        <v>0</v>
      </c>
      <c r="E8059" s="9">
        <v>19375.8859580266</v>
      </c>
      <c r="F8059" s="17">
        <f>SUMIFS(Table2[time],Table2[config],Table2[[#This Row],[config]],Table2[repetition],Table2[[#This Row],[repetition]])</f>
        <v>8938189.8487891816</v>
      </c>
      <c r="G8059" s="17">
        <f>IF(Table2[[#This Row],[time]]&lt;7200000,1,0)</f>
        <v>1</v>
      </c>
      <c r="H8059" t="s">
        <v>228</v>
      </c>
      <c r="I8059">
        <v>20</v>
      </c>
      <c r="J8059" t="s">
        <v>238</v>
      </c>
      <c r="K8059" t="s">
        <v>244</v>
      </c>
      <c r="L8059" t="s">
        <v>250</v>
      </c>
      <c r="M8059" t="s">
        <v>241</v>
      </c>
      <c r="N8059" t="s">
        <v>244</v>
      </c>
      <c r="O8059">
        <v>150</v>
      </c>
      <c r="P8059">
        <v>120</v>
      </c>
      <c r="Q8059" t="s">
        <v>243</v>
      </c>
      <c r="R8059" t="s">
        <v>241</v>
      </c>
      <c r="S8059" t="s">
        <v>238</v>
      </c>
      <c r="T8059" t="b">
        <v>0</v>
      </c>
      <c r="U8059" t="b">
        <v>1</v>
      </c>
      <c r="V8059" t="b">
        <v>1</v>
      </c>
      <c r="W8059" t="b">
        <v>0</v>
      </c>
      <c r="X8059" t="b">
        <v>0</v>
      </c>
      <c r="Y8059" t="b">
        <v>1</v>
      </c>
      <c r="Z8059" t="b">
        <v>0</v>
      </c>
      <c r="AA8059" t="b">
        <v>1</v>
      </c>
      <c r="AB8059" t="b">
        <v>0</v>
      </c>
      <c r="AC8059" t="b">
        <v>0</v>
      </c>
    </row>
    <row r="8060" spans="1:29" x14ac:dyDescent="0.2">
      <c r="A8060" s="6">
        <v>2</v>
      </c>
      <c r="B8060" s="6" t="s">
        <v>179</v>
      </c>
      <c r="C8060" s="6" t="s">
        <v>139</v>
      </c>
      <c r="D8060" s="6">
        <v>0</v>
      </c>
      <c r="E8060" s="7">
        <v>31703.084757027598</v>
      </c>
      <c r="F8060" s="16">
        <f>SUMIFS(Table2[time],Table2[config],Table2[[#This Row],[config]],Table2[repetition],Table2[[#This Row],[repetition]])</f>
        <v>8938189.8487891816</v>
      </c>
      <c r="G8060" s="16">
        <f>IF(Table2[[#This Row],[time]]&lt;7200000,1,0)</f>
        <v>1</v>
      </c>
      <c r="H8060" t="s">
        <v>228</v>
      </c>
      <c r="I8060">
        <v>20</v>
      </c>
      <c r="J8060" t="s">
        <v>238</v>
      </c>
      <c r="K8060" t="s">
        <v>244</v>
      </c>
      <c r="L8060" t="s">
        <v>250</v>
      </c>
      <c r="M8060" t="s">
        <v>241</v>
      </c>
      <c r="N8060" t="s">
        <v>244</v>
      </c>
      <c r="O8060">
        <v>150</v>
      </c>
      <c r="P8060">
        <v>120</v>
      </c>
      <c r="Q8060" t="s">
        <v>243</v>
      </c>
      <c r="R8060" t="s">
        <v>241</v>
      </c>
      <c r="S8060" t="s">
        <v>238</v>
      </c>
      <c r="T8060" t="b">
        <v>0</v>
      </c>
      <c r="U8060" t="b">
        <v>1</v>
      </c>
      <c r="V8060" t="b">
        <v>1</v>
      </c>
      <c r="W8060" t="b">
        <v>0</v>
      </c>
      <c r="X8060" t="b">
        <v>0</v>
      </c>
      <c r="Y8060" t="b">
        <v>1</v>
      </c>
      <c r="Z8060" t="b">
        <v>0</v>
      </c>
      <c r="AA8060" t="b">
        <v>1</v>
      </c>
      <c r="AB8060" t="b">
        <v>0</v>
      </c>
      <c r="AC8060" t="b">
        <v>0</v>
      </c>
    </row>
    <row r="8061" spans="1:29" x14ac:dyDescent="0.2">
      <c r="A8061" s="8">
        <v>2</v>
      </c>
      <c r="B8061" s="8" t="s">
        <v>177</v>
      </c>
      <c r="C8061" s="8" t="s">
        <v>139</v>
      </c>
      <c r="D8061" s="8">
        <v>0</v>
      </c>
      <c r="E8061" s="9">
        <v>35482.718285987998</v>
      </c>
      <c r="F8061" s="17">
        <f>SUMIFS(Table2[time],Table2[config],Table2[[#This Row],[config]],Table2[repetition],Table2[[#This Row],[repetition]])</f>
        <v>8938189.8487891816</v>
      </c>
      <c r="G8061" s="17">
        <f>IF(Table2[[#This Row],[time]]&lt;7200000,1,0)</f>
        <v>1</v>
      </c>
      <c r="H8061" t="s">
        <v>228</v>
      </c>
      <c r="I8061">
        <v>20</v>
      </c>
      <c r="J8061" t="s">
        <v>238</v>
      </c>
      <c r="K8061" t="s">
        <v>244</v>
      </c>
      <c r="L8061" t="s">
        <v>250</v>
      </c>
      <c r="M8061" t="s">
        <v>241</v>
      </c>
      <c r="N8061" t="s">
        <v>244</v>
      </c>
      <c r="O8061">
        <v>150</v>
      </c>
      <c r="P8061">
        <v>120</v>
      </c>
      <c r="Q8061" t="s">
        <v>243</v>
      </c>
      <c r="R8061" t="s">
        <v>241</v>
      </c>
      <c r="S8061" t="s">
        <v>238</v>
      </c>
      <c r="T8061" t="b">
        <v>0</v>
      </c>
      <c r="U8061" t="b">
        <v>1</v>
      </c>
      <c r="V8061" t="b">
        <v>1</v>
      </c>
      <c r="W8061" t="b">
        <v>0</v>
      </c>
      <c r="X8061" t="b">
        <v>0</v>
      </c>
      <c r="Y8061" t="b">
        <v>1</v>
      </c>
      <c r="Z8061" t="b">
        <v>0</v>
      </c>
      <c r="AA8061" t="b">
        <v>1</v>
      </c>
      <c r="AB8061" t="b">
        <v>0</v>
      </c>
      <c r="AC8061" t="b">
        <v>0</v>
      </c>
    </row>
    <row r="8062" spans="1:29" x14ac:dyDescent="0.2">
      <c r="A8062" s="6">
        <v>2</v>
      </c>
      <c r="B8062" s="6" t="s">
        <v>202</v>
      </c>
      <c r="C8062" s="6" t="s">
        <v>139</v>
      </c>
      <c r="D8062" s="6">
        <v>0</v>
      </c>
      <c r="E8062" s="7">
        <v>34090.442327025798</v>
      </c>
      <c r="F8062" s="16">
        <f>SUMIFS(Table2[time],Table2[config],Table2[[#This Row],[config]],Table2[repetition],Table2[[#This Row],[repetition]])</f>
        <v>8938189.8487891816</v>
      </c>
      <c r="G8062" s="16">
        <f>IF(Table2[[#This Row],[time]]&lt;7200000,1,0)</f>
        <v>1</v>
      </c>
      <c r="H8062" t="s">
        <v>228</v>
      </c>
      <c r="I8062">
        <v>20</v>
      </c>
      <c r="J8062" t="s">
        <v>238</v>
      </c>
      <c r="K8062" t="s">
        <v>244</v>
      </c>
      <c r="L8062" t="s">
        <v>250</v>
      </c>
      <c r="M8062" t="s">
        <v>241</v>
      </c>
      <c r="N8062" t="s">
        <v>244</v>
      </c>
      <c r="O8062">
        <v>150</v>
      </c>
      <c r="P8062">
        <v>120</v>
      </c>
      <c r="Q8062" t="s">
        <v>243</v>
      </c>
      <c r="R8062" t="s">
        <v>241</v>
      </c>
      <c r="S8062" t="s">
        <v>238</v>
      </c>
      <c r="T8062" t="b">
        <v>0</v>
      </c>
      <c r="U8062" t="b">
        <v>1</v>
      </c>
      <c r="V8062" t="b">
        <v>1</v>
      </c>
      <c r="W8062" t="b">
        <v>0</v>
      </c>
      <c r="X8062" t="b">
        <v>0</v>
      </c>
      <c r="Y8062" t="b">
        <v>1</v>
      </c>
      <c r="Z8062" t="b">
        <v>0</v>
      </c>
      <c r="AA8062" t="b">
        <v>1</v>
      </c>
      <c r="AB8062" t="b">
        <v>0</v>
      </c>
      <c r="AC8062" t="b">
        <v>0</v>
      </c>
    </row>
    <row r="8063" spans="1:29" x14ac:dyDescent="0.2">
      <c r="A8063" s="8">
        <v>2</v>
      </c>
      <c r="B8063" s="8" t="s">
        <v>186</v>
      </c>
      <c r="C8063" s="8" t="s">
        <v>139</v>
      </c>
      <c r="D8063" s="8">
        <v>0</v>
      </c>
      <c r="E8063" s="9">
        <v>29506.791242980398</v>
      </c>
      <c r="F8063" s="17">
        <f>SUMIFS(Table2[time],Table2[config],Table2[[#This Row],[config]],Table2[repetition],Table2[[#This Row],[repetition]])</f>
        <v>8938189.8487891816</v>
      </c>
      <c r="G8063" s="17">
        <f>IF(Table2[[#This Row],[time]]&lt;7200000,1,0)</f>
        <v>1</v>
      </c>
      <c r="H8063" t="s">
        <v>228</v>
      </c>
      <c r="I8063">
        <v>20</v>
      </c>
      <c r="J8063" t="s">
        <v>238</v>
      </c>
      <c r="K8063" t="s">
        <v>244</v>
      </c>
      <c r="L8063" t="s">
        <v>250</v>
      </c>
      <c r="M8063" t="s">
        <v>241</v>
      </c>
      <c r="N8063" t="s">
        <v>244</v>
      </c>
      <c r="O8063">
        <v>150</v>
      </c>
      <c r="P8063">
        <v>120</v>
      </c>
      <c r="Q8063" t="s">
        <v>243</v>
      </c>
      <c r="R8063" t="s">
        <v>241</v>
      </c>
      <c r="S8063" t="s">
        <v>238</v>
      </c>
      <c r="T8063" t="b">
        <v>0</v>
      </c>
      <c r="U8063" t="b">
        <v>1</v>
      </c>
      <c r="V8063" t="b">
        <v>1</v>
      </c>
      <c r="W8063" t="b">
        <v>0</v>
      </c>
      <c r="X8063" t="b">
        <v>0</v>
      </c>
      <c r="Y8063" t="b">
        <v>1</v>
      </c>
      <c r="Z8063" t="b">
        <v>0</v>
      </c>
      <c r="AA8063" t="b">
        <v>1</v>
      </c>
      <c r="AB8063" t="b">
        <v>0</v>
      </c>
      <c r="AC8063" t="b">
        <v>0</v>
      </c>
    </row>
    <row r="8064" spans="1:29" x14ac:dyDescent="0.2">
      <c r="A8064" s="6">
        <v>2</v>
      </c>
      <c r="B8064" s="6" t="s">
        <v>203</v>
      </c>
      <c r="C8064" s="6" t="s">
        <v>139</v>
      </c>
      <c r="D8064" s="6">
        <v>0</v>
      </c>
      <c r="E8064" s="7">
        <v>52094.298652024001</v>
      </c>
      <c r="F8064" s="16">
        <f>SUMIFS(Table2[time],Table2[config],Table2[[#This Row],[config]],Table2[repetition],Table2[[#This Row],[repetition]])</f>
        <v>8938189.8487891816</v>
      </c>
      <c r="G8064" s="16">
        <f>IF(Table2[[#This Row],[time]]&lt;7200000,1,0)</f>
        <v>1</v>
      </c>
      <c r="H8064" t="s">
        <v>228</v>
      </c>
      <c r="I8064">
        <v>20</v>
      </c>
      <c r="J8064" t="s">
        <v>238</v>
      </c>
      <c r="K8064" t="s">
        <v>244</v>
      </c>
      <c r="L8064" t="s">
        <v>250</v>
      </c>
      <c r="M8064" t="s">
        <v>241</v>
      </c>
      <c r="N8064" t="s">
        <v>244</v>
      </c>
      <c r="O8064">
        <v>150</v>
      </c>
      <c r="P8064">
        <v>120</v>
      </c>
      <c r="Q8064" t="s">
        <v>243</v>
      </c>
      <c r="R8064" t="s">
        <v>241</v>
      </c>
      <c r="S8064" t="s">
        <v>238</v>
      </c>
      <c r="T8064" t="b">
        <v>0</v>
      </c>
      <c r="U8064" t="b">
        <v>1</v>
      </c>
      <c r="V8064" t="b">
        <v>1</v>
      </c>
      <c r="W8064" t="b">
        <v>0</v>
      </c>
      <c r="X8064" t="b">
        <v>0</v>
      </c>
      <c r="Y8064" t="b">
        <v>1</v>
      </c>
      <c r="Z8064" t="b">
        <v>0</v>
      </c>
      <c r="AA8064" t="b">
        <v>1</v>
      </c>
      <c r="AB8064" t="b">
        <v>0</v>
      </c>
      <c r="AC8064" t="b">
        <v>0</v>
      </c>
    </row>
    <row r="8065" spans="1:29" x14ac:dyDescent="0.2">
      <c r="A8065" s="8">
        <v>2</v>
      </c>
      <c r="B8065" s="8" t="s">
        <v>188</v>
      </c>
      <c r="C8065" s="8" t="s">
        <v>139</v>
      </c>
      <c r="D8065" s="8">
        <v>0</v>
      </c>
      <c r="E8065" s="9">
        <v>87213.722198037402</v>
      </c>
      <c r="F8065" s="17">
        <f>SUMIFS(Table2[time],Table2[config],Table2[[#This Row],[config]],Table2[repetition],Table2[[#This Row],[repetition]])</f>
        <v>8938189.8487891816</v>
      </c>
      <c r="G8065" s="17">
        <f>IF(Table2[[#This Row],[time]]&lt;7200000,1,0)</f>
        <v>1</v>
      </c>
      <c r="H8065" t="s">
        <v>228</v>
      </c>
      <c r="I8065">
        <v>20</v>
      </c>
      <c r="J8065" t="s">
        <v>238</v>
      </c>
      <c r="K8065" t="s">
        <v>244</v>
      </c>
      <c r="L8065" t="s">
        <v>250</v>
      </c>
      <c r="M8065" t="s">
        <v>241</v>
      </c>
      <c r="N8065" t="s">
        <v>244</v>
      </c>
      <c r="O8065">
        <v>150</v>
      </c>
      <c r="P8065">
        <v>120</v>
      </c>
      <c r="Q8065" t="s">
        <v>243</v>
      </c>
      <c r="R8065" t="s">
        <v>241</v>
      </c>
      <c r="S8065" t="s">
        <v>238</v>
      </c>
      <c r="T8065" t="b">
        <v>0</v>
      </c>
      <c r="U8065" t="b">
        <v>1</v>
      </c>
      <c r="V8065" t="b">
        <v>1</v>
      </c>
      <c r="W8065" t="b">
        <v>0</v>
      </c>
      <c r="X8065" t="b">
        <v>0</v>
      </c>
      <c r="Y8065" t="b">
        <v>1</v>
      </c>
      <c r="Z8065" t="b">
        <v>0</v>
      </c>
      <c r="AA8065" t="b">
        <v>1</v>
      </c>
      <c r="AB8065" t="b">
        <v>0</v>
      </c>
      <c r="AC8065" t="b">
        <v>0</v>
      </c>
    </row>
    <row r="8066" spans="1:29" x14ac:dyDescent="0.2">
      <c r="A8066" s="6">
        <v>2</v>
      </c>
      <c r="B8066" s="6" t="s">
        <v>201</v>
      </c>
      <c r="C8066" s="6" t="s">
        <v>139</v>
      </c>
      <c r="D8066" s="6">
        <v>0</v>
      </c>
      <c r="E8066" s="7">
        <v>84805.6159630068</v>
      </c>
      <c r="F8066" s="16">
        <f>SUMIFS(Table2[time],Table2[config],Table2[[#This Row],[config]],Table2[repetition],Table2[[#This Row],[repetition]])</f>
        <v>8938189.8487891816</v>
      </c>
      <c r="G8066" s="16">
        <f>IF(Table2[[#This Row],[time]]&lt;7200000,1,0)</f>
        <v>1</v>
      </c>
      <c r="H8066" t="s">
        <v>228</v>
      </c>
      <c r="I8066">
        <v>20</v>
      </c>
      <c r="J8066" t="s">
        <v>238</v>
      </c>
      <c r="K8066" t="s">
        <v>244</v>
      </c>
      <c r="L8066" t="s">
        <v>250</v>
      </c>
      <c r="M8066" t="s">
        <v>241</v>
      </c>
      <c r="N8066" t="s">
        <v>244</v>
      </c>
      <c r="O8066">
        <v>150</v>
      </c>
      <c r="P8066">
        <v>120</v>
      </c>
      <c r="Q8066" t="s">
        <v>243</v>
      </c>
      <c r="R8066" t="s">
        <v>241</v>
      </c>
      <c r="S8066" t="s">
        <v>238</v>
      </c>
      <c r="T8066" t="b">
        <v>0</v>
      </c>
      <c r="U8066" t="b">
        <v>1</v>
      </c>
      <c r="V8066" t="b">
        <v>1</v>
      </c>
      <c r="W8066" t="b">
        <v>0</v>
      </c>
      <c r="X8066" t="b">
        <v>0</v>
      </c>
      <c r="Y8066" t="b">
        <v>1</v>
      </c>
      <c r="Z8066" t="b">
        <v>0</v>
      </c>
      <c r="AA8066" t="b">
        <v>1</v>
      </c>
      <c r="AB8066" t="b">
        <v>0</v>
      </c>
      <c r="AC8066" t="b">
        <v>0</v>
      </c>
    </row>
    <row r="8067" spans="1:29" x14ac:dyDescent="0.2">
      <c r="A8067" s="8">
        <v>2</v>
      </c>
      <c r="B8067" s="8" t="s">
        <v>191</v>
      </c>
      <c r="C8067" s="8" t="s">
        <v>139</v>
      </c>
      <c r="D8067" s="8">
        <v>0</v>
      </c>
      <c r="E8067" s="9">
        <v>81738.736935018096</v>
      </c>
      <c r="F8067" s="17">
        <f>SUMIFS(Table2[time],Table2[config],Table2[[#This Row],[config]],Table2[repetition],Table2[[#This Row],[repetition]])</f>
        <v>8938189.8487891816</v>
      </c>
      <c r="G8067" s="17">
        <f>IF(Table2[[#This Row],[time]]&lt;7200000,1,0)</f>
        <v>1</v>
      </c>
      <c r="H8067" t="s">
        <v>228</v>
      </c>
      <c r="I8067">
        <v>20</v>
      </c>
      <c r="J8067" t="s">
        <v>238</v>
      </c>
      <c r="K8067" t="s">
        <v>244</v>
      </c>
      <c r="L8067" t="s">
        <v>250</v>
      </c>
      <c r="M8067" t="s">
        <v>241</v>
      </c>
      <c r="N8067" t="s">
        <v>244</v>
      </c>
      <c r="O8067">
        <v>150</v>
      </c>
      <c r="P8067">
        <v>120</v>
      </c>
      <c r="Q8067" t="s">
        <v>243</v>
      </c>
      <c r="R8067" t="s">
        <v>241</v>
      </c>
      <c r="S8067" t="s">
        <v>238</v>
      </c>
      <c r="T8067" t="b">
        <v>0</v>
      </c>
      <c r="U8067" t="b">
        <v>1</v>
      </c>
      <c r="V8067" t="b">
        <v>1</v>
      </c>
      <c r="W8067" t="b">
        <v>0</v>
      </c>
      <c r="X8067" t="b">
        <v>0</v>
      </c>
      <c r="Y8067" t="b">
        <v>1</v>
      </c>
      <c r="Z8067" t="b">
        <v>0</v>
      </c>
      <c r="AA8067" t="b">
        <v>1</v>
      </c>
      <c r="AB8067" t="b">
        <v>0</v>
      </c>
      <c r="AC8067" t="b">
        <v>0</v>
      </c>
    </row>
    <row r="8068" spans="1:29" x14ac:dyDescent="0.2">
      <c r="A8068" s="6">
        <v>2</v>
      </c>
      <c r="B8068" s="6" t="s">
        <v>205</v>
      </c>
      <c r="C8068" s="6" t="s">
        <v>139</v>
      </c>
      <c r="D8068" s="6">
        <v>0</v>
      </c>
      <c r="E8068" s="7">
        <v>196028.40599301201</v>
      </c>
      <c r="F8068" s="16">
        <f>SUMIFS(Table2[time],Table2[config],Table2[[#This Row],[config]],Table2[repetition],Table2[[#This Row],[repetition]])</f>
        <v>8938189.8487891816</v>
      </c>
      <c r="G8068" s="16">
        <f>IF(Table2[[#This Row],[time]]&lt;7200000,1,0)</f>
        <v>1</v>
      </c>
      <c r="H8068" t="s">
        <v>228</v>
      </c>
      <c r="I8068">
        <v>20</v>
      </c>
      <c r="J8068" t="s">
        <v>238</v>
      </c>
      <c r="K8068" t="s">
        <v>244</v>
      </c>
      <c r="L8068" t="s">
        <v>250</v>
      </c>
      <c r="M8068" t="s">
        <v>241</v>
      </c>
      <c r="N8068" t="s">
        <v>244</v>
      </c>
      <c r="O8068">
        <v>150</v>
      </c>
      <c r="P8068">
        <v>120</v>
      </c>
      <c r="Q8068" t="s">
        <v>243</v>
      </c>
      <c r="R8068" t="s">
        <v>241</v>
      </c>
      <c r="S8068" t="s">
        <v>238</v>
      </c>
      <c r="T8068" t="b">
        <v>0</v>
      </c>
      <c r="U8068" t="b">
        <v>1</v>
      </c>
      <c r="V8068" t="b">
        <v>1</v>
      </c>
      <c r="W8068" t="b">
        <v>0</v>
      </c>
      <c r="X8068" t="b">
        <v>0</v>
      </c>
      <c r="Y8068" t="b">
        <v>1</v>
      </c>
      <c r="Z8068" t="b">
        <v>0</v>
      </c>
      <c r="AA8068" t="b">
        <v>1</v>
      </c>
      <c r="AB8068" t="b">
        <v>0</v>
      </c>
      <c r="AC8068" t="b">
        <v>0</v>
      </c>
    </row>
    <row r="8069" spans="1:29" x14ac:dyDescent="0.2">
      <c r="A8069" s="8">
        <v>2</v>
      </c>
      <c r="B8069" s="8" t="s">
        <v>204</v>
      </c>
      <c r="C8069" s="8" t="s">
        <v>139</v>
      </c>
      <c r="D8069" s="8">
        <v>0</v>
      </c>
      <c r="E8069" s="9">
        <v>253569.95933502901</v>
      </c>
      <c r="F8069" s="17">
        <f>SUMIFS(Table2[time],Table2[config],Table2[[#This Row],[config]],Table2[repetition],Table2[[#This Row],[repetition]])</f>
        <v>8938189.8487891816</v>
      </c>
      <c r="G8069" s="17">
        <f>IF(Table2[[#This Row],[time]]&lt;7200000,1,0)</f>
        <v>1</v>
      </c>
      <c r="H8069" t="s">
        <v>228</v>
      </c>
      <c r="I8069">
        <v>20</v>
      </c>
      <c r="J8069" t="s">
        <v>238</v>
      </c>
      <c r="K8069" t="s">
        <v>244</v>
      </c>
      <c r="L8069" t="s">
        <v>250</v>
      </c>
      <c r="M8069" t="s">
        <v>241</v>
      </c>
      <c r="N8069" t="s">
        <v>244</v>
      </c>
      <c r="O8069">
        <v>150</v>
      </c>
      <c r="P8069">
        <v>120</v>
      </c>
      <c r="Q8069" t="s">
        <v>243</v>
      </c>
      <c r="R8069" t="s">
        <v>241</v>
      </c>
      <c r="S8069" t="s">
        <v>238</v>
      </c>
      <c r="T8069" t="b">
        <v>0</v>
      </c>
      <c r="U8069" t="b">
        <v>1</v>
      </c>
      <c r="V8069" t="b">
        <v>1</v>
      </c>
      <c r="W8069" t="b">
        <v>0</v>
      </c>
      <c r="X8069" t="b">
        <v>0</v>
      </c>
      <c r="Y8069" t="b">
        <v>1</v>
      </c>
      <c r="Z8069" t="b">
        <v>0</v>
      </c>
      <c r="AA8069" t="b">
        <v>1</v>
      </c>
      <c r="AB8069" t="b">
        <v>0</v>
      </c>
      <c r="AC8069" t="b">
        <v>0</v>
      </c>
    </row>
    <row r="8070" spans="1:29" x14ac:dyDescent="0.2">
      <c r="A8070" s="6">
        <v>2</v>
      </c>
      <c r="B8070" s="6" t="s">
        <v>187</v>
      </c>
      <c r="C8070" s="6" t="s">
        <v>139</v>
      </c>
      <c r="D8070" s="6">
        <v>0</v>
      </c>
      <c r="E8070" s="7">
        <v>235194.11928398701</v>
      </c>
      <c r="F8070" s="16">
        <f>SUMIFS(Table2[time],Table2[config],Table2[[#This Row],[config]],Table2[repetition],Table2[[#This Row],[repetition]])</f>
        <v>8938189.8487891816</v>
      </c>
      <c r="G8070" s="16">
        <f>IF(Table2[[#This Row],[time]]&lt;7200000,1,0)</f>
        <v>1</v>
      </c>
      <c r="H8070" t="s">
        <v>228</v>
      </c>
      <c r="I8070">
        <v>20</v>
      </c>
      <c r="J8070" t="s">
        <v>238</v>
      </c>
      <c r="K8070" t="s">
        <v>244</v>
      </c>
      <c r="L8070" t="s">
        <v>250</v>
      </c>
      <c r="M8070" t="s">
        <v>241</v>
      </c>
      <c r="N8070" t="s">
        <v>244</v>
      </c>
      <c r="O8070">
        <v>150</v>
      </c>
      <c r="P8070">
        <v>120</v>
      </c>
      <c r="Q8070" t="s">
        <v>243</v>
      </c>
      <c r="R8070" t="s">
        <v>241</v>
      </c>
      <c r="S8070" t="s">
        <v>238</v>
      </c>
      <c r="T8070" t="b">
        <v>0</v>
      </c>
      <c r="U8070" t="b">
        <v>1</v>
      </c>
      <c r="V8070" t="b">
        <v>1</v>
      </c>
      <c r="W8070" t="b">
        <v>0</v>
      </c>
      <c r="X8070" t="b">
        <v>0</v>
      </c>
      <c r="Y8070" t="b">
        <v>1</v>
      </c>
      <c r="Z8070" t="b">
        <v>0</v>
      </c>
      <c r="AA8070" t="b">
        <v>1</v>
      </c>
      <c r="AB8070" t="b">
        <v>0</v>
      </c>
      <c r="AC8070" t="b">
        <v>0</v>
      </c>
    </row>
    <row r="8071" spans="1:29" x14ac:dyDescent="0.2">
      <c r="A8071" s="8">
        <v>2</v>
      </c>
      <c r="B8071" s="8" t="s">
        <v>196</v>
      </c>
      <c r="C8071" s="8" t="s">
        <v>139</v>
      </c>
      <c r="D8071" s="8">
        <v>0</v>
      </c>
      <c r="E8071" s="9">
        <v>7205218.4493810004</v>
      </c>
      <c r="F8071" s="17">
        <f>SUMIFS(Table2[time],Table2[config],Table2[[#This Row],[config]],Table2[repetition],Table2[[#This Row],[repetition]])</f>
        <v>8938189.8487891816</v>
      </c>
      <c r="G8071" s="17">
        <f>IF(Table2[[#This Row],[time]]&lt;7200000,1,0)</f>
        <v>0</v>
      </c>
      <c r="H8071" t="s">
        <v>228</v>
      </c>
      <c r="I8071">
        <v>20</v>
      </c>
      <c r="J8071" t="s">
        <v>238</v>
      </c>
      <c r="K8071" t="s">
        <v>244</v>
      </c>
      <c r="L8071" t="s">
        <v>250</v>
      </c>
      <c r="M8071" t="s">
        <v>241</v>
      </c>
      <c r="N8071" t="s">
        <v>244</v>
      </c>
      <c r="O8071">
        <v>150</v>
      </c>
      <c r="P8071">
        <v>120</v>
      </c>
      <c r="Q8071" t="s">
        <v>243</v>
      </c>
      <c r="R8071" t="s">
        <v>241</v>
      </c>
      <c r="S8071" t="s">
        <v>238</v>
      </c>
      <c r="T8071" t="b">
        <v>0</v>
      </c>
      <c r="U8071" t="b">
        <v>1</v>
      </c>
      <c r="V8071" t="b">
        <v>1</v>
      </c>
      <c r="W8071" t="b">
        <v>0</v>
      </c>
      <c r="X8071" t="b">
        <v>0</v>
      </c>
      <c r="Y8071" t="b">
        <v>1</v>
      </c>
      <c r="Z8071" t="b">
        <v>0</v>
      </c>
      <c r="AA8071" t="b">
        <v>1</v>
      </c>
      <c r="AB8071" t="b">
        <v>0</v>
      </c>
      <c r="AC8071" t="b">
        <v>0</v>
      </c>
    </row>
    <row r="8072" spans="1:29" x14ac:dyDescent="0.2">
      <c r="A8072" s="6">
        <v>3</v>
      </c>
      <c r="B8072" s="6" t="s">
        <v>192</v>
      </c>
      <c r="C8072" s="6" t="s">
        <v>139</v>
      </c>
      <c r="D8072" s="6">
        <v>0</v>
      </c>
      <c r="E8072" s="7">
        <v>29974.241364980098</v>
      </c>
      <c r="F8072" s="16">
        <f>SUMIFS(Table2[time],Table2[config],Table2[[#This Row],[config]],Table2[repetition],Table2[[#This Row],[repetition]])</f>
        <v>9216931.4703777134</v>
      </c>
      <c r="G8072" s="16">
        <f>IF(Table2[[#This Row],[time]]&lt;7200000,1,0)</f>
        <v>1</v>
      </c>
      <c r="H8072" t="s">
        <v>228</v>
      </c>
      <c r="I8072">
        <v>20</v>
      </c>
      <c r="J8072" t="s">
        <v>238</v>
      </c>
      <c r="K8072" t="s">
        <v>244</v>
      </c>
      <c r="L8072" t="s">
        <v>250</v>
      </c>
      <c r="M8072" t="s">
        <v>241</v>
      </c>
      <c r="N8072" t="s">
        <v>244</v>
      </c>
      <c r="O8072">
        <v>150</v>
      </c>
      <c r="P8072">
        <v>120</v>
      </c>
      <c r="Q8072" t="s">
        <v>243</v>
      </c>
      <c r="R8072" t="s">
        <v>241</v>
      </c>
      <c r="S8072" t="s">
        <v>238</v>
      </c>
      <c r="T8072" t="b">
        <v>0</v>
      </c>
      <c r="U8072" t="b">
        <v>1</v>
      </c>
      <c r="V8072" t="b">
        <v>1</v>
      </c>
      <c r="W8072" t="b">
        <v>0</v>
      </c>
      <c r="X8072" t="b">
        <v>0</v>
      </c>
      <c r="Y8072" t="b">
        <v>1</v>
      </c>
      <c r="Z8072" t="b">
        <v>0</v>
      </c>
      <c r="AA8072" t="b">
        <v>1</v>
      </c>
      <c r="AB8072" t="b">
        <v>0</v>
      </c>
      <c r="AC8072" t="b">
        <v>0</v>
      </c>
    </row>
    <row r="8073" spans="1:29" x14ac:dyDescent="0.2">
      <c r="A8073" s="8">
        <v>3</v>
      </c>
      <c r="B8073" s="8" t="s">
        <v>181</v>
      </c>
      <c r="C8073" s="8" t="s">
        <v>139</v>
      </c>
      <c r="D8073" s="8">
        <v>0</v>
      </c>
      <c r="E8073" s="9">
        <v>25853.3957280451</v>
      </c>
      <c r="F8073" s="17">
        <f>SUMIFS(Table2[time],Table2[config],Table2[[#This Row],[config]],Table2[repetition],Table2[[#This Row],[repetition]])</f>
        <v>9216931.4703777134</v>
      </c>
      <c r="G8073" s="17">
        <f>IF(Table2[[#This Row],[time]]&lt;7200000,1,0)</f>
        <v>1</v>
      </c>
      <c r="H8073" t="s">
        <v>228</v>
      </c>
      <c r="I8073">
        <v>20</v>
      </c>
      <c r="J8073" t="s">
        <v>238</v>
      </c>
      <c r="K8073" t="s">
        <v>244</v>
      </c>
      <c r="L8073" t="s">
        <v>250</v>
      </c>
      <c r="M8073" t="s">
        <v>241</v>
      </c>
      <c r="N8073" t="s">
        <v>244</v>
      </c>
      <c r="O8073">
        <v>150</v>
      </c>
      <c r="P8073">
        <v>120</v>
      </c>
      <c r="Q8073" t="s">
        <v>243</v>
      </c>
      <c r="R8073" t="s">
        <v>241</v>
      </c>
      <c r="S8073" t="s">
        <v>238</v>
      </c>
      <c r="T8073" t="b">
        <v>0</v>
      </c>
      <c r="U8073" t="b">
        <v>1</v>
      </c>
      <c r="V8073" t="b">
        <v>1</v>
      </c>
      <c r="W8073" t="b">
        <v>0</v>
      </c>
      <c r="X8073" t="b">
        <v>0</v>
      </c>
      <c r="Y8073" t="b">
        <v>1</v>
      </c>
      <c r="Z8073" t="b">
        <v>0</v>
      </c>
      <c r="AA8073" t="b">
        <v>1</v>
      </c>
      <c r="AB8073" t="b">
        <v>0</v>
      </c>
      <c r="AC8073" t="b">
        <v>0</v>
      </c>
    </row>
    <row r="8074" spans="1:29" x14ac:dyDescent="0.2">
      <c r="A8074" s="6">
        <v>3</v>
      </c>
      <c r="B8074" s="6" t="s">
        <v>182</v>
      </c>
      <c r="C8074" s="6" t="s">
        <v>139</v>
      </c>
      <c r="D8074" s="6">
        <v>0</v>
      </c>
      <c r="E8074" s="7">
        <v>28037.483285064802</v>
      </c>
      <c r="F8074" s="16">
        <f>SUMIFS(Table2[time],Table2[config],Table2[[#This Row],[config]],Table2[repetition],Table2[[#This Row],[repetition]])</f>
        <v>9216931.4703777134</v>
      </c>
      <c r="G8074" s="16">
        <f>IF(Table2[[#This Row],[time]]&lt;7200000,1,0)</f>
        <v>1</v>
      </c>
      <c r="H8074" t="s">
        <v>228</v>
      </c>
      <c r="I8074">
        <v>20</v>
      </c>
      <c r="J8074" t="s">
        <v>238</v>
      </c>
      <c r="K8074" t="s">
        <v>244</v>
      </c>
      <c r="L8074" t="s">
        <v>250</v>
      </c>
      <c r="M8074" t="s">
        <v>241</v>
      </c>
      <c r="N8074" t="s">
        <v>244</v>
      </c>
      <c r="O8074">
        <v>150</v>
      </c>
      <c r="P8074">
        <v>120</v>
      </c>
      <c r="Q8074" t="s">
        <v>243</v>
      </c>
      <c r="R8074" t="s">
        <v>241</v>
      </c>
      <c r="S8074" t="s">
        <v>238</v>
      </c>
      <c r="T8074" t="b">
        <v>0</v>
      </c>
      <c r="U8074" t="b">
        <v>1</v>
      </c>
      <c r="V8074" t="b">
        <v>1</v>
      </c>
      <c r="W8074" t="b">
        <v>0</v>
      </c>
      <c r="X8074" t="b">
        <v>0</v>
      </c>
      <c r="Y8074" t="b">
        <v>1</v>
      </c>
      <c r="Z8074" t="b">
        <v>0</v>
      </c>
      <c r="AA8074" t="b">
        <v>1</v>
      </c>
      <c r="AB8074" t="b">
        <v>0</v>
      </c>
      <c r="AC8074" t="b">
        <v>0</v>
      </c>
    </row>
    <row r="8075" spans="1:29" x14ac:dyDescent="0.2">
      <c r="A8075" s="8">
        <v>3</v>
      </c>
      <c r="B8075" s="8" t="s">
        <v>176</v>
      </c>
      <c r="C8075" s="8" t="s">
        <v>139</v>
      </c>
      <c r="D8075" s="8">
        <v>0</v>
      </c>
      <c r="E8075" s="9">
        <v>22696.748720016301</v>
      </c>
      <c r="F8075" s="17">
        <f>SUMIFS(Table2[time],Table2[config],Table2[[#This Row],[config]],Table2[repetition],Table2[[#This Row],[repetition]])</f>
        <v>9216931.4703777134</v>
      </c>
      <c r="G8075" s="17">
        <f>IF(Table2[[#This Row],[time]]&lt;7200000,1,0)</f>
        <v>1</v>
      </c>
      <c r="H8075" t="s">
        <v>228</v>
      </c>
      <c r="I8075">
        <v>20</v>
      </c>
      <c r="J8075" t="s">
        <v>238</v>
      </c>
      <c r="K8075" t="s">
        <v>244</v>
      </c>
      <c r="L8075" t="s">
        <v>250</v>
      </c>
      <c r="M8075" t="s">
        <v>241</v>
      </c>
      <c r="N8075" t="s">
        <v>244</v>
      </c>
      <c r="O8075">
        <v>150</v>
      </c>
      <c r="P8075">
        <v>120</v>
      </c>
      <c r="Q8075" t="s">
        <v>243</v>
      </c>
      <c r="R8075" t="s">
        <v>241</v>
      </c>
      <c r="S8075" t="s">
        <v>238</v>
      </c>
      <c r="T8075" t="b">
        <v>0</v>
      </c>
      <c r="U8075" t="b">
        <v>1</v>
      </c>
      <c r="V8075" t="b">
        <v>1</v>
      </c>
      <c r="W8075" t="b">
        <v>0</v>
      </c>
      <c r="X8075" t="b">
        <v>0</v>
      </c>
      <c r="Y8075" t="b">
        <v>1</v>
      </c>
      <c r="Z8075" t="b">
        <v>0</v>
      </c>
      <c r="AA8075" t="b">
        <v>1</v>
      </c>
      <c r="AB8075" t="b">
        <v>0</v>
      </c>
      <c r="AC8075" t="b">
        <v>0</v>
      </c>
    </row>
    <row r="8076" spans="1:29" x14ac:dyDescent="0.2">
      <c r="A8076" s="6">
        <v>3</v>
      </c>
      <c r="B8076" s="6" t="s">
        <v>194</v>
      </c>
      <c r="C8076" s="6" t="s">
        <v>139</v>
      </c>
      <c r="D8076" s="6">
        <v>0</v>
      </c>
      <c r="E8076" s="7">
        <v>69982.681690016703</v>
      </c>
      <c r="F8076" s="16">
        <f>SUMIFS(Table2[time],Table2[config],Table2[[#This Row],[config]],Table2[repetition],Table2[[#This Row],[repetition]])</f>
        <v>9216931.4703777134</v>
      </c>
      <c r="G8076" s="16">
        <f>IF(Table2[[#This Row],[time]]&lt;7200000,1,0)</f>
        <v>1</v>
      </c>
      <c r="H8076" t="s">
        <v>228</v>
      </c>
      <c r="I8076">
        <v>20</v>
      </c>
      <c r="J8076" t="s">
        <v>238</v>
      </c>
      <c r="K8076" t="s">
        <v>244</v>
      </c>
      <c r="L8076" t="s">
        <v>250</v>
      </c>
      <c r="M8076" t="s">
        <v>241</v>
      </c>
      <c r="N8076" t="s">
        <v>244</v>
      </c>
      <c r="O8076">
        <v>150</v>
      </c>
      <c r="P8076">
        <v>120</v>
      </c>
      <c r="Q8076" t="s">
        <v>243</v>
      </c>
      <c r="R8076" t="s">
        <v>241</v>
      </c>
      <c r="S8076" t="s">
        <v>238</v>
      </c>
      <c r="T8076" t="b">
        <v>0</v>
      </c>
      <c r="U8076" t="b">
        <v>1</v>
      </c>
      <c r="V8076" t="b">
        <v>1</v>
      </c>
      <c r="W8076" t="b">
        <v>0</v>
      </c>
      <c r="X8076" t="b">
        <v>0</v>
      </c>
      <c r="Y8076" t="b">
        <v>1</v>
      </c>
      <c r="Z8076" t="b">
        <v>0</v>
      </c>
      <c r="AA8076" t="b">
        <v>1</v>
      </c>
      <c r="AB8076" t="b">
        <v>0</v>
      </c>
      <c r="AC8076" t="b">
        <v>0</v>
      </c>
    </row>
    <row r="8077" spans="1:29" x14ac:dyDescent="0.2">
      <c r="A8077" s="8">
        <v>3</v>
      </c>
      <c r="B8077" s="8" t="s">
        <v>195</v>
      </c>
      <c r="C8077" s="8" t="s">
        <v>139</v>
      </c>
      <c r="D8077" s="8">
        <v>0</v>
      </c>
      <c r="E8077" s="9">
        <v>28045.777182909598</v>
      </c>
      <c r="F8077" s="17">
        <f>SUMIFS(Table2[time],Table2[config],Table2[[#This Row],[config]],Table2[repetition],Table2[[#This Row],[repetition]])</f>
        <v>9216931.4703777134</v>
      </c>
      <c r="G8077" s="17">
        <f>IF(Table2[[#This Row],[time]]&lt;7200000,1,0)</f>
        <v>1</v>
      </c>
      <c r="H8077" t="s">
        <v>228</v>
      </c>
      <c r="I8077">
        <v>20</v>
      </c>
      <c r="J8077" t="s">
        <v>238</v>
      </c>
      <c r="K8077" t="s">
        <v>244</v>
      </c>
      <c r="L8077" t="s">
        <v>250</v>
      </c>
      <c r="M8077" t="s">
        <v>241</v>
      </c>
      <c r="N8077" t="s">
        <v>244</v>
      </c>
      <c r="O8077">
        <v>150</v>
      </c>
      <c r="P8077">
        <v>120</v>
      </c>
      <c r="Q8077" t="s">
        <v>243</v>
      </c>
      <c r="R8077" t="s">
        <v>241</v>
      </c>
      <c r="S8077" t="s">
        <v>238</v>
      </c>
      <c r="T8077" t="b">
        <v>0</v>
      </c>
      <c r="U8077" t="b">
        <v>1</v>
      </c>
      <c r="V8077" t="b">
        <v>1</v>
      </c>
      <c r="W8077" t="b">
        <v>0</v>
      </c>
      <c r="X8077" t="b">
        <v>0</v>
      </c>
      <c r="Y8077" t="b">
        <v>1</v>
      </c>
      <c r="Z8077" t="b">
        <v>0</v>
      </c>
      <c r="AA8077" t="b">
        <v>1</v>
      </c>
      <c r="AB8077" t="b">
        <v>0</v>
      </c>
      <c r="AC8077" t="b">
        <v>0</v>
      </c>
    </row>
    <row r="8078" spans="1:29" x14ac:dyDescent="0.2">
      <c r="A8078" s="6">
        <v>3</v>
      </c>
      <c r="B8078" s="6" t="s">
        <v>185</v>
      </c>
      <c r="C8078" s="6" t="s">
        <v>139</v>
      </c>
      <c r="D8078" s="6">
        <v>0</v>
      </c>
      <c r="E8078" s="7">
        <v>48444.196752971002</v>
      </c>
      <c r="F8078" s="16">
        <f>SUMIFS(Table2[time],Table2[config],Table2[[#This Row],[config]],Table2[repetition],Table2[[#This Row],[repetition]])</f>
        <v>9216931.4703777134</v>
      </c>
      <c r="G8078" s="16">
        <f>IF(Table2[[#This Row],[time]]&lt;7200000,1,0)</f>
        <v>1</v>
      </c>
      <c r="H8078" t="s">
        <v>228</v>
      </c>
      <c r="I8078">
        <v>20</v>
      </c>
      <c r="J8078" t="s">
        <v>238</v>
      </c>
      <c r="K8078" t="s">
        <v>244</v>
      </c>
      <c r="L8078" t="s">
        <v>250</v>
      </c>
      <c r="M8078" t="s">
        <v>241</v>
      </c>
      <c r="N8078" t="s">
        <v>244</v>
      </c>
      <c r="O8078">
        <v>150</v>
      </c>
      <c r="P8078">
        <v>120</v>
      </c>
      <c r="Q8078" t="s">
        <v>243</v>
      </c>
      <c r="R8078" t="s">
        <v>241</v>
      </c>
      <c r="S8078" t="s">
        <v>238</v>
      </c>
      <c r="T8078" t="b">
        <v>0</v>
      </c>
      <c r="U8078" t="b">
        <v>1</v>
      </c>
      <c r="V8078" t="b">
        <v>1</v>
      </c>
      <c r="W8078" t="b">
        <v>0</v>
      </c>
      <c r="X8078" t="b">
        <v>0</v>
      </c>
      <c r="Y8078" t="b">
        <v>1</v>
      </c>
      <c r="Z8078" t="b">
        <v>0</v>
      </c>
      <c r="AA8078" t="b">
        <v>1</v>
      </c>
      <c r="AB8078" t="b">
        <v>0</v>
      </c>
      <c r="AC8078" t="b">
        <v>0</v>
      </c>
    </row>
    <row r="8079" spans="1:29" x14ac:dyDescent="0.2">
      <c r="A8079" s="8">
        <v>3</v>
      </c>
      <c r="B8079" s="8" t="s">
        <v>183</v>
      </c>
      <c r="C8079" s="8" t="s">
        <v>139</v>
      </c>
      <c r="D8079" s="8">
        <v>0</v>
      </c>
      <c r="E8079" s="9">
        <v>60562.304559978598</v>
      </c>
      <c r="F8079" s="17">
        <f>SUMIFS(Table2[time],Table2[config],Table2[[#This Row],[config]],Table2[repetition],Table2[[#This Row],[repetition]])</f>
        <v>9216931.4703777134</v>
      </c>
      <c r="G8079" s="17">
        <f>IF(Table2[[#This Row],[time]]&lt;7200000,1,0)</f>
        <v>1</v>
      </c>
      <c r="H8079" t="s">
        <v>228</v>
      </c>
      <c r="I8079">
        <v>20</v>
      </c>
      <c r="J8079" t="s">
        <v>238</v>
      </c>
      <c r="K8079" t="s">
        <v>244</v>
      </c>
      <c r="L8079" t="s">
        <v>250</v>
      </c>
      <c r="M8079" t="s">
        <v>241</v>
      </c>
      <c r="N8079" t="s">
        <v>244</v>
      </c>
      <c r="O8079">
        <v>150</v>
      </c>
      <c r="P8079">
        <v>120</v>
      </c>
      <c r="Q8079" t="s">
        <v>243</v>
      </c>
      <c r="R8079" t="s">
        <v>241</v>
      </c>
      <c r="S8079" t="s">
        <v>238</v>
      </c>
      <c r="T8079" t="b">
        <v>0</v>
      </c>
      <c r="U8079" t="b">
        <v>1</v>
      </c>
      <c r="V8079" t="b">
        <v>1</v>
      </c>
      <c r="W8079" t="b">
        <v>0</v>
      </c>
      <c r="X8079" t="b">
        <v>0</v>
      </c>
      <c r="Y8079" t="b">
        <v>1</v>
      </c>
      <c r="Z8079" t="b">
        <v>0</v>
      </c>
      <c r="AA8079" t="b">
        <v>1</v>
      </c>
      <c r="AB8079" t="b">
        <v>0</v>
      </c>
      <c r="AC8079" t="b">
        <v>0</v>
      </c>
    </row>
    <row r="8080" spans="1:29" x14ac:dyDescent="0.2">
      <c r="A8080" s="6">
        <v>3</v>
      </c>
      <c r="B8080" s="6" t="s">
        <v>180</v>
      </c>
      <c r="C8080" s="6" t="s">
        <v>139</v>
      </c>
      <c r="D8080" s="6">
        <v>0</v>
      </c>
      <c r="E8080" s="7">
        <v>26294.307966018001</v>
      </c>
      <c r="F8080" s="16">
        <f>SUMIFS(Table2[time],Table2[config],Table2[[#This Row],[config]],Table2[repetition],Table2[[#This Row],[repetition]])</f>
        <v>9216931.4703777134</v>
      </c>
      <c r="G8080" s="16">
        <f>IF(Table2[[#This Row],[time]]&lt;7200000,1,0)</f>
        <v>1</v>
      </c>
      <c r="H8080" t="s">
        <v>228</v>
      </c>
      <c r="I8080">
        <v>20</v>
      </c>
      <c r="J8080" t="s">
        <v>238</v>
      </c>
      <c r="K8080" t="s">
        <v>244</v>
      </c>
      <c r="L8080" t="s">
        <v>250</v>
      </c>
      <c r="M8080" t="s">
        <v>241</v>
      </c>
      <c r="N8080" t="s">
        <v>244</v>
      </c>
      <c r="O8080">
        <v>150</v>
      </c>
      <c r="P8080">
        <v>120</v>
      </c>
      <c r="Q8080" t="s">
        <v>243</v>
      </c>
      <c r="R8080" t="s">
        <v>241</v>
      </c>
      <c r="S8080" t="s">
        <v>238</v>
      </c>
      <c r="T8080" t="b">
        <v>0</v>
      </c>
      <c r="U8080" t="b">
        <v>1</v>
      </c>
      <c r="V8080" t="b">
        <v>1</v>
      </c>
      <c r="W8080" t="b">
        <v>0</v>
      </c>
      <c r="X8080" t="b">
        <v>0</v>
      </c>
      <c r="Y8080" t="b">
        <v>1</v>
      </c>
      <c r="Z8080" t="b">
        <v>0</v>
      </c>
      <c r="AA8080" t="b">
        <v>1</v>
      </c>
      <c r="AB8080" t="b">
        <v>0</v>
      </c>
      <c r="AC8080" t="b">
        <v>0</v>
      </c>
    </row>
    <row r="8081" spans="1:29" x14ac:dyDescent="0.2">
      <c r="A8081" s="8">
        <v>3</v>
      </c>
      <c r="B8081" s="8" t="s">
        <v>184</v>
      </c>
      <c r="C8081" s="8" t="s">
        <v>139</v>
      </c>
      <c r="D8081" s="8">
        <v>0</v>
      </c>
      <c r="E8081" s="9">
        <v>54643.465506029301</v>
      </c>
      <c r="F8081" s="17">
        <f>SUMIFS(Table2[time],Table2[config],Table2[[#This Row],[config]],Table2[repetition],Table2[[#This Row],[repetition]])</f>
        <v>9216931.4703777134</v>
      </c>
      <c r="G8081" s="17">
        <f>IF(Table2[[#This Row],[time]]&lt;7200000,1,0)</f>
        <v>1</v>
      </c>
      <c r="H8081" t="s">
        <v>228</v>
      </c>
      <c r="I8081">
        <v>20</v>
      </c>
      <c r="J8081" t="s">
        <v>238</v>
      </c>
      <c r="K8081" t="s">
        <v>244</v>
      </c>
      <c r="L8081" t="s">
        <v>250</v>
      </c>
      <c r="M8081" t="s">
        <v>241</v>
      </c>
      <c r="N8081" t="s">
        <v>244</v>
      </c>
      <c r="O8081">
        <v>150</v>
      </c>
      <c r="P8081">
        <v>120</v>
      </c>
      <c r="Q8081" t="s">
        <v>243</v>
      </c>
      <c r="R8081" t="s">
        <v>241</v>
      </c>
      <c r="S8081" t="s">
        <v>238</v>
      </c>
      <c r="T8081" t="b">
        <v>0</v>
      </c>
      <c r="U8081" t="b">
        <v>1</v>
      </c>
      <c r="V8081" t="b">
        <v>1</v>
      </c>
      <c r="W8081" t="b">
        <v>0</v>
      </c>
      <c r="X8081" t="b">
        <v>0</v>
      </c>
      <c r="Y8081" t="b">
        <v>1</v>
      </c>
      <c r="Z8081" t="b">
        <v>0</v>
      </c>
      <c r="AA8081" t="b">
        <v>1</v>
      </c>
      <c r="AB8081" t="b">
        <v>0</v>
      </c>
      <c r="AC8081" t="b">
        <v>0</v>
      </c>
    </row>
    <row r="8082" spans="1:29" x14ac:dyDescent="0.2">
      <c r="A8082" s="6">
        <v>3</v>
      </c>
      <c r="B8082" s="6" t="s">
        <v>189</v>
      </c>
      <c r="C8082" s="6" t="s">
        <v>139</v>
      </c>
      <c r="D8082" s="6">
        <v>0</v>
      </c>
      <c r="E8082" s="7">
        <v>28388.791249017198</v>
      </c>
      <c r="F8082" s="16">
        <f>SUMIFS(Table2[time],Table2[config],Table2[[#This Row],[config]],Table2[repetition],Table2[[#This Row],[repetition]])</f>
        <v>9216931.4703777134</v>
      </c>
      <c r="G8082" s="16">
        <f>IF(Table2[[#This Row],[time]]&lt;7200000,1,0)</f>
        <v>1</v>
      </c>
      <c r="H8082" t="s">
        <v>228</v>
      </c>
      <c r="I8082">
        <v>20</v>
      </c>
      <c r="J8082" t="s">
        <v>238</v>
      </c>
      <c r="K8082" t="s">
        <v>244</v>
      </c>
      <c r="L8082" t="s">
        <v>250</v>
      </c>
      <c r="M8082" t="s">
        <v>241</v>
      </c>
      <c r="N8082" t="s">
        <v>244</v>
      </c>
      <c r="O8082">
        <v>150</v>
      </c>
      <c r="P8082">
        <v>120</v>
      </c>
      <c r="Q8082" t="s">
        <v>243</v>
      </c>
      <c r="R8082" t="s">
        <v>241</v>
      </c>
      <c r="S8082" t="s">
        <v>238</v>
      </c>
      <c r="T8082" t="b">
        <v>0</v>
      </c>
      <c r="U8082" t="b">
        <v>1</v>
      </c>
      <c r="V8082" t="b">
        <v>1</v>
      </c>
      <c r="W8082" t="b">
        <v>0</v>
      </c>
      <c r="X8082" t="b">
        <v>0</v>
      </c>
      <c r="Y8082" t="b">
        <v>1</v>
      </c>
      <c r="Z8082" t="b">
        <v>0</v>
      </c>
      <c r="AA8082" t="b">
        <v>1</v>
      </c>
      <c r="AB8082" t="b">
        <v>0</v>
      </c>
      <c r="AC8082" t="b">
        <v>0</v>
      </c>
    </row>
    <row r="8083" spans="1:29" x14ac:dyDescent="0.2">
      <c r="A8083" s="8">
        <v>3</v>
      </c>
      <c r="B8083" s="8" t="s">
        <v>178</v>
      </c>
      <c r="C8083" s="8" t="s">
        <v>139</v>
      </c>
      <c r="D8083" s="8">
        <v>0</v>
      </c>
      <c r="E8083" s="9">
        <v>25830.260468996101</v>
      </c>
      <c r="F8083" s="17">
        <f>SUMIFS(Table2[time],Table2[config],Table2[[#This Row],[config]],Table2[repetition],Table2[[#This Row],[repetition]])</f>
        <v>9216931.4703777134</v>
      </c>
      <c r="G8083" s="17">
        <f>IF(Table2[[#This Row],[time]]&lt;7200000,1,0)</f>
        <v>1</v>
      </c>
      <c r="H8083" t="s">
        <v>228</v>
      </c>
      <c r="I8083">
        <v>20</v>
      </c>
      <c r="J8083" t="s">
        <v>238</v>
      </c>
      <c r="K8083" t="s">
        <v>244</v>
      </c>
      <c r="L8083" t="s">
        <v>250</v>
      </c>
      <c r="M8083" t="s">
        <v>241</v>
      </c>
      <c r="N8083" t="s">
        <v>244</v>
      </c>
      <c r="O8083">
        <v>150</v>
      </c>
      <c r="P8083">
        <v>120</v>
      </c>
      <c r="Q8083" t="s">
        <v>243</v>
      </c>
      <c r="R8083" t="s">
        <v>241</v>
      </c>
      <c r="S8083" t="s">
        <v>238</v>
      </c>
      <c r="T8083" t="b">
        <v>0</v>
      </c>
      <c r="U8083" t="b">
        <v>1</v>
      </c>
      <c r="V8083" t="b">
        <v>1</v>
      </c>
      <c r="W8083" t="b">
        <v>0</v>
      </c>
      <c r="X8083" t="b">
        <v>0</v>
      </c>
      <c r="Y8083" t="b">
        <v>1</v>
      </c>
      <c r="Z8083" t="b">
        <v>0</v>
      </c>
      <c r="AA8083" t="b">
        <v>1</v>
      </c>
      <c r="AB8083" t="b">
        <v>0</v>
      </c>
      <c r="AC8083" t="b">
        <v>0</v>
      </c>
    </row>
    <row r="8084" spans="1:29" x14ac:dyDescent="0.2">
      <c r="A8084" s="6">
        <v>3</v>
      </c>
      <c r="B8084" s="6" t="s">
        <v>198</v>
      </c>
      <c r="C8084" s="6" t="s">
        <v>139</v>
      </c>
      <c r="D8084" s="6">
        <v>0</v>
      </c>
      <c r="E8084" s="7">
        <v>54821.189969079503</v>
      </c>
      <c r="F8084" s="16">
        <f>SUMIFS(Table2[time],Table2[config],Table2[[#This Row],[config]],Table2[repetition],Table2[[#This Row],[repetition]])</f>
        <v>9216931.4703777134</v>
      </c>
      <c r="G8084" s="16">
        <f>IF(Table2[[#This Row],[time]]&lt;7200000,1,0)</f>
        <v>1</v>
      </c>
      <c r="H8084" t="s">
        <v>228</v>
      </c>
      <c r="I8084">
        <v>20</v>
      </c>
      <c r="J8084" t="s">
        <v>238</v>
      </c>
      <c r="K8084" t="s">
        <v>244</v>
      </c>
      <c r="L8084" t="s">
        <v>250</v>
      </c>
      <c r="M8084" t="s">
        <v>241</v>
      </c>
      <c r="N8084" t="s">
        <v>244</v>
      </c>
      <c r="O8084">
        <v>150</v>
      </c>
      <c r="P8084">
        <v>120</v>
      </c>
      <c r="Q8084" t="s">
        <v>243</v>
      </c>
      <c r="R8084" t="s">
        <v>241</v>
      </c>
      <c r="S8084" t="s">
        <v>238</v>
      </c>
      <c r="T8084" t="b">
        <v>0</v>
      </c>
      <c r="U8084" t="b">
        <v>1</v>
      </c>
      <c r="V8084" t="b">
        <v>1</v>
      </c>
      <c r="W8084" t="b">
        <v>0</v>
      </c>
      <c r="X8084" t="b">
        <v>0</v>
      </c>
      <c r="Y8084" t="b">
        <v>1</v>
      </c>
      <c r="Z8084" t="b">
        <v>0</v>
      </c>
      <c r="AA8084" t="b">
        <v>1</v>
      </c>
      <c r="AB8084" t="b">
        <v>0</v>
      </c>
      <c r="AC8084" t="b">
        <v>0</v>
      </c>
    </row>
    <row r="8085" spans="1:29" x14ac:dyDescent="0.2">
      <c r="A8085" s="8">
        <v>3</v>
      </c>
      <c r="B8085" s="8" t="s">
        <v>200</v>
      </c>
      <c r="C8085" s="8" t="s">
        <v>139</v>
      </c>
      <c r="D8085" s="8">
        <v>0</v>
      </c>
      <c r="E8085" s="9">
        <v>69270.752748940096</v>
      </c>
      <c r="F8085" s="17">
        <f>SUMIFS(Table2[time],Table2[config],Table2[[#This Row],[config]],Table2[repetition],Table2[[#This Row],[repetition]])</f>
        <v>9216931.4703777134</v>
      </c>
      <c r="G8085" s="17">
        <f>IF(Table2[[#This Row],[time]]&lt;7200000,1,0)</f>
        <v>1</v>
      </c>
      <c r="H8085" t="s">
        <v>228</v>
      </c>
      <c r="I8085">
        <v>20</v>
      </c>
      <c r="J8085" t="s">
        <v>238</v>
      </c>
      <c r="K8085" t="s">
        <v>244</v>
      </c>
      <c r="L8085" t="s">
        <v>250</v>
      </c>
      <c r="M8085" t="s">
        <v>241</v>
      </c>
      <c r="N8085" t="s">
        <v>244</v>
      </c>
      <c r="O8085">
        <v>150</v>
      </c>
      <c r="P8085">
        <v>120</v>
      </c>
      <c r="Q8085" t="s">
        <v>243</v>
      </c>
      <c r="R8085" t="s">
        <v>241</v>
      </c>
      <c r="S8085" t="s">
        <v>238</v>
      </c>
      <c r="T8085" t="b">
        <v>0</v>
      </c>
      <c r="U8085" t="b">
        <v>1</v>
      </c>
      <c r="V8085" t="b">
        <v>1</v>
      </c>
      <c r="W8085" t="b">
        <v>0</v>
      </c>
      <c r="X8085" t="b">
        <v>0</v>
      </c>
      <c r="Y8085" t="b">
        <v>1</v>
      </c>
      <c r="Z8085" t="b">
        <v>0</v>
      </c>
      <c r="AA8085" t="b">
        <v>1</v>
      </c>
      <c r="AB8085" t="b">
        <v>0</v>
      </c>
      <c r="AC8085" t="b">
        <v>0</v>
      </c>
    </row>
    <row r="8086" spans="1:29" x14ac:dyDescent="0.2">
      <c r="A8086" s="6">
        <v>3</v>
      </c>
      <c r="B8086" s="6" t="s">
        <v>190</v>
      </c>
      <c r="C8086" s="6" t="s">
        <v>139</v>
      </c>
      <c r="D8086" s="6">
        <v>0</v>
      </c>
      <c r="E8086" s="7">
        <v>85081.028582993895</v>
      </c>
      <c r="F8086" s="16">
        <f>SUMIFS(Table2[time],Table2[config],Table2[[#This Row],[config]],Table2[repetition],Table2[[#This Row],[repetition]])</f>
        <v>9216931.4703777134</v>
      </c>
      <c r="G8086" s="16">
        <f>IF(Table2[[#This Row],[time]]&lt;7200000,1,0)</f>
        <v>1</v>
      </c>
      <c r="H8086" t="s">
        <v>228</v>
      </c>
      <c r="I8086">
        <v>20</v>
      </c>
      <c r="J8086" t="s">
        <v>238</v>
      </c>
      <c r="K8086" t="s">
        <v>244</v>
      </c>
      <c r="L8086" t="s">
        <v>250</v>
      </c>
      <c r="M8086" t="s">
        <v>241</v>
      </c>
      <c r="N8086" t="s">
        <v>244</v>
      </c>
      <c r="O8086">
        <v>150</v>
      </c>
      <c r="P8086">
        <v>120</v>
      </c>
      <c r="Q8086" t="s">
        <v>243</v>
      </c>
      <c r="R8086" t="s">
        <v>241</v>
      </c>
      <c r="S8086" t="s">
        <v>238</v>
      </c>
      <c r="T8086" t="b">
        <v>0</v>
      </c>
      <c r="U8086" t="b">
        <v>1</v>
      </c>
      <c r="V8086" t="b">
        <v>1</v>
      </c>
      <c r="W8086" t="b">
        <v>0</v>
      </c>
      <c r="X8086" t="b">
        <v>0</v>
      </c>
      <c r="Y8086" t="b">
        <v>1</v>
      </c>
      <c r="Z8086" t="b">
        <v>0</v>
      </c>
      <c r="AA8086" t="b">
        <v>1</v>
      </c>
      <c r="AB8086" t="b">
        <v>0</v>
      </c>
      <c r="AC8086" t="b">
        <v>0</v>
      </c>
    </row>
    <row r="8087" spans="1:29" x14ac:dyDescent="0.2">
      <c r="A8087" s="8">
        <v>3</v>
      </c>
      <c r="B8087" s="8" t="s">
        <v>199</v>
      </c>
      <c r="C8087" s="8" t="s">
        <v>139</v>
      </c>
      <c r="D8087" s="8">
        <v>0</v>
      </c>
      <c r="E8087" s="9">
        <v>23666.195555007998</v>
      </c>
      <c r="F8087" s="17">
        <f>SUMIFS(Table2[time],Table2[config],Table2[[#This Row],[config]],Table2[repetition],Table2[[#This Row],[repetition]])</f>
        <v>9216931.4703777134</v>
      </c>
      <c r="G8087" s="17">
        <f>IF(Table2[[#This Row],[time]]&lt;7200000,1,0)</f>
        <v>1</v>
      </c>
      <c r="H8087" t="s">
        <v>228</v>
      </c>
      <c r="I8087">
        <v>20</v>
      </c>
      <c r="J8087" t="s">
        <v>238</v>
      </c>
      <c r="K8087" t="s">
        <v>244</v>
      </c>
      <c r="L8087" t="s">
        <v>250</v>
      </c>
      <c r="M8087" t="s">
        <v>241</v>
      </c>
      <c r="N8087" t="s">
        <v>244</v>
      </c>
      <c r="O8087">
        <v>150</v>
      </c>
      <c r="P8087">
        <v>120</v>
      </c>
      <c r="Q8087" t="s">
        <v>243</v>
      </c>
      <c r="R8087" t="s">
        <v>241</v>
      </c>
      <c r="S8087" t="s">
        <v>238</v>
      </c>
      <c r="T8087" t="b">
        <v>0</v>
      </c>
      <c r="U8087" t="b">
        <v>1</v>
      </c>
      <c r="V8087" t="b">
        <v>1</v>
      </c>
      <c r="W8087" t="b">
        <v>0</v>
      </c>
      <c r="X8087" t="b">
        <v>0</v>
      </c>
      <c r="Y8087" t="b">
        <v>1</v>
      </c>
      <c r="Z8087" t="b">
        <v>0</v>
      </c>
      <c r="AA8087" t="b">
        <v>1</v>
      </c>
      <c r="AB8087" t="b">
        <v>0</v>
      </c>
      <c r="AC8087" t="b">
        <v>0</v>
      </c>
    </row>
    <row r="8088" spans="1:29" x14ac:dyDescent="0.2">
      <c r="A8088" s="6">
        <v>3</v>
      </c>
      <c r="B8088" s="6" t="s">
        <v>193</v>
      </c>
      <c r="C8088" s="6" t="s">
        <v>139</v>
      </c>
      <c r="D8088" s="6">
        <v>0</v>
      </c>
      <c r="E8088" s="7">
        <v>32402.636760962101</v>
      </c>
      <c r="F8088" s="16">
        <f>SUMIFS(Table2[time],Table2[config],Table2[[#This Row],[config]],Table2[repetition],Table2[[#This Row],[repetition]])</f>
        <v>9216931.4703777134</v>
      </c>
      <c r="G8088" s="16">
        <f>IF(Table2[[#This Row],[time]]&lt;7200000,1,0)</f>
        <v>1</v>
      </c>
      <c r="H8088" t="s">
        <v>228</v>
      </c>
      <c r="I8088">
        <v>20</v>
      </c>
      <c r="J8088" t="s">
        <v>238</v>
      </c>
      <c r="K8088" t="s">
        <v>244</v>
      </c>
      <c r="L8088" t="s">
        <v>250</v>
      </c>
      <c r="M8088" t="s">
        <v>241</v>
      </c>
      <c r="N8088" t="s">
        <v>244</v>
      </c>
      <c r="O8088">
        <v>150</v>
      </c>
      <c r="P8088">
        <v>120</v>
      </c>
      <c r="Q8088" t="s">
        <v>243</v>
      </c>
      <c r="R8088" t="s">
        <v>241</v>
      </c>
      <c r="S8088" t="s">
        <v>238</v>
      </c>
      <c r="T8088" t="b">
        <v>0</v>
      </c>
      <c r="U8088" t="b">
        <v>1</v>
      </c>
      <c r="V8088" t="b">
        <v>1</v>
      </c>
      <c r="W8088" t="b">
        <v>0</v>
      </c>
      <c r="X8088" t="b">
        <v>0</v>
      </c>
      <c r="Y8088" t="b">
        <v>1</v>
      </c>
      <c r="Z8088" t="b">
        <v>0</v>
      </c>
      <c r="AA8088" t="b">
        <v>1</v>
      </c>
      <c r="AB8088" t="b">
        <v>0</v>
      </c>
      <c r="AC8088" t="b">
        <v>0</v>
      </c>
    </row>
    <row r="8089" spans="1:29" x14ac:dyDescent="0.2">
      <c r="A8089" s="8">
        <v>3</v>
      </c>
      <c r="B8089" s="8" t="s">
        <v>197</v>
      </c>
      <c r="C8089" s="8" t="s">
        <v>139</v>
      </c>
      <c r="D8089" s="8">
        <v>0</v>
      </c>
      <c r="E8089" s="9">
        <v>21960.390107939002</v>
      </c>
      <c r="F8089" s="17">
        <f>SUMIFS(Table2[time],Table2[config],Table2[[#This Row],[config]],Table2[repetition],Table2[[#This Row],[repetition]])</f>
        <v>9216931.4703777134</v>
      </c>
      <c r="G8089" s="17">
        <f>IF(Table2[[#This Row],[time]]&lt;7200000,1,0)</f>
        <v>1</v>
      </c>
      <c r="H8089" t="s">
        <v>228</v>
      </c>
      <c r="I8089">
        <v>20</v>
      </c>
      <c r="J8089" t="s">
        <v>238</v>
      </c>
      <c r="K8089" t="s">
        <v>244</v>
      </c>
      <c r="L8089" t="s">
        <v>250</v>
      </c>
      <c r="M8089" t="s">
        <v>241</v>
      </c>
      <c r="N8089" t="s">
        <v>244</v>
      </c>
      <c r="O8089">
        <v>150</v>
      </c>
      <c r="P8089">
        <v>120</v>
      </c>
      <c r="Q8089" t="s">
        <v>243</v>
      </c>
      <c r="R8089" t="s">
        <v>241</v>
      </c>
      <c r="S8089" t="s">
        <v>238</v>
      </c>
      <c r="T8089" t="b">
        <v>0</v>
      </c>
      <c r="U8089" t="b">
        <v>1</v>
      </c>
      <c r="V8089" t="b">
        <v>1</v>
      </c>
      <c r="W8089" t="b">
        <v>0</v>
      </c>
      <c r="X8089" t="b">
        <v>0</v>
      </c>
      <c r="Y8089" t="b">
        <v>1</v>
      </c>
      <c r="Z8089" t="b">
        <v>0</v>
      </c>
      <c r="AA8089" t="b">
        <v>1</v>
      </c>
      <c r="AB8089" t="b">
        <v>0</v>
      </c>
      <c r="AC8089" t="b">
        <v>0</v>
      </c>
    </row>
    <row r="8090" spans="1:29" x14ac:dyDescent="0.2">
      <c r="A8090" s="6">
        <v>3</v>
      </c>
      <c r="B8090" s="6" t="s">
        <v>179</v>
      </c>
      <c r="C8090" s="6" t="s">
        <v>139</v>
      </c>
      <c r="D8090" s="6">
        <v>0</v>
      </c>
      <c r="E8090" s="7">
        <v>37791.610355954603</v>
      </c>
      <c r="F8090" s="16">
        <f>SUMIFS(Table2[time],Table2[config],Table2[[#This Row],[config]],Table2[repetition],Table2[[#This Row],[repetition]])</f>
        <v>9216931.4703777134</v>
      </c>
      <c r="G8090" s="16">
        <f>IF(Table2[[#This Row],[time]]&lt;7200000,1,0)</f>
        <v>1</v>
      </c>
      <c r="H8090" t="s">
        <v>228</v>
      </c>
      <c r="I8090">
        <v>20</v>
      </c>
      <c r="J8090" t="s">
        <v>238</v>
      </c>
      <c r="K8090" t="s">
        <v>244</v>
      </c>
      <c r="L8090" t="s">
        <v>250</v>
      </c>
      <c r="M8090" t="s">
        <v>241</v>
      </c>
      <c r="N8090" t="s">
        <v>244</v>
      </c>
      <c r="O8090">
        <v>150</v>
      </c>
      <c r="P8090">
        <v>120</v>
      </c>
      <c r="Q8090" t="s">
        <v>243</v>
      </c>
      <c r="R8090" t="s">
        <v>241</v>
      </c>
      <c r="S8090" t="s">
        <v>238</v>
      </c>
      <c r="T8090" t="b">
        <v>0</v>
      </c>
      <c r="U8090" t="b">
        <v>1</v>
      </c>
      <c r="V8090" t="b">
        <v>1</v>
      </c>
      <c r="W8090" t="b">
        <v>0</v>
      </c>
      <c r="X8090" t="b">
        <v>0</v>
      </c>
      <c r="Y8090" t="b">
        <v>1</v>
      </c>
      <c r="Z8090" t="b">
        <v>0</v>
      </c>
      <c r="AA8090" t="b">
        <v>1</v>
      </c>
      <c r="AB8090" t="b">
        <v>0</v>
      </c>
      <c r="AC8090" t="b">
        <v>0</v>
      </c>
    </row>
    <row r="8091" spans="1:29" x14ac:dyDescent="0.2">
      <c r="A8091" s="8">
        <v>3</v>
      </c>
      <c r="B8091" s="8" t="s">
        <v>177</v>
      </c>
      <c r="C8091" s="8" t="s">
        <v>139</v>
      </c>
      <c r="D8091" s="8">
        <v>0</v>
      </c>
      <c r="E8091" s="9">
        <v>36958.502315916099</v>
      </c>
      <c r="F8091" s="17">
        <f>SUMIFS(Table2[time],Table2[config],Table2[[#This Row],[config]],Table2[repetition],Table2[[#This Row],[repetition]])</f>
        <v>9216931.4703777134</v>
      </c>
      <c r="G8091" s="17">
        <f>IF(Table2[[#This Row],[time]]&lt;7200000,1,0)</f>
        <v>1</v>
      </c>
      <c r="H8091" t="s">
        <v>228</v>
      </c>
      <c r="I8091">
        <v>20</v>
      </c>
      <c r="J8091" t="s">
        <v>238</v>
      </c>
      <c r="K8091" t="s">
        <v>244</v>
      </c>
      <c r="L8091" t="s">
        <v>250</v>
      </c>
      <c r="M8091" t="s">
        <v>241</v>
      </c>
      <c r="N8091" t="s">
        <v>244</v>
      </c>
      <c r="O8091">
        <v>150</v>
      </c>
      <c r="P8091">
        <v>120</v>
      </c>
      <c r="Q8091" t="s">
        <v>243</v>
      </c>
      <c r="R8091" t="s">
        <v>241</v>
      </c>
      <c r="S8091" t="s">
        <v>238</v>
      </c>
      <c r="T8091" t="b">
        <v>0</v>
      </c>
      <c r="U8091" t="b">
        <v>1</v>
      </c>
      <c r="V8091" t="b">
        <v>1</v>
      </c>
      <c r="W8091" t="b">
        <v>0</v>
      </c>
      <c r="X8091" t="b">
        <v>0</v>
      </c>
      <c r="Y8091" t="b">
        <v>1</v>
      </c>
      <c r="Z8091" t="b">
        <v>0</v>
      </c>
      <c r="AA8091" t="b">
        <v>1</v>
      </c>
      <c r="AB8091" t="b">
        <v>0</v>
      </c>
      <c r="AC8091" t="b">
        <v>0</v>
      </c>
    </row>
    <row r="8092" spans="1:29" x14ac:dyDescent="0.2">
      <c r="A8092" s="6">
        <v>3</v>
      </c>
      <c r="B8092" s="6" t="s">
        <v>186</v>
      </c>
      <c r="C8092" s="6" t="s">
        <v>139</v>
      </c>
      <c r="D8092" s="6">
        <v>0</v>
      </c>
      <c r="E8092" s="7">
        <v>28764.140540966699</v>
      </c>
      <c r="F8092" s="16">
        <f>SUMIFS(Table2[time],Table2[config],Table2[[#This Row],[config]],Table2[repetition],Table2[[#This Row],[repetition]])</f>
        <v>9216931.4703777134</v>
      </c>
      <c r="G8092" s="16">
        <f>IF(Table2[[#This Row],[time]]&lt;7200000,1,0)</f>
        <v>1</v>
      </c>
      <c r="H8092" t="s">
        <v>228</v>
      </c>
      <c r="I8092">
        <v>20</v>
      </c>
      <c r="J8092" t="s">
        <v>238</v>
      </c>
      <c r="K8092" t="s">
        <v>244</v>
      </c>
      <c r="L8092" t="s">
        <v>250</v>
      </c>
      <c r="M8092" t="s">
        <v>241</v>
      </c>
      <c r="N8092" t="s">
        <v>244</v>
      </c>
      <c r="O8092">
        <v>150</v>
      </c>
      <c r="P8092">
        <v>120</v>
      </c>
      <c r="Q8092" t="s">
        <v>243</v>
      </c>
      <c r="R8092" t="s">
        <v>241</v>
      </c>
      <c r="S8092" t="s">
        <v>238</v>
      </c>
      <c r="T8092" t="b">
        <v>0</v>
      </c>
      <c r="U8092" t="b">
        <v>1</v>
      </c>
      <c r="V8092" t="b">
        <v>1</v>
      </c>
      <c r="W8092" t="b">
        <v>0</v>
      </c>
      <c r="X8092" t="b">
        <v>0</v>
      </c>
      <c r="Y8092" t="b">
        <v>1</v>
      </c>
      <c r="Z8092" t="b">
        <v>0</v>
      </c>
      <c r="AA8092" t="b">
        <v>1</v>
      </c>
      <c r="AB8092" t="b">
        <v>0</v>
      </c>
      <c r="AC8092" t="b">
        <v>0</v>
      </c>
    </row>
    <row r="8093" spans="1:29" x14ac:dyDescent="0.2">
      <c r="A8093" s="8">
        <v>3</v>
      </c>
      <c r="B8093" s="8" t="s">
        <v>202</v>
      </c>
      <c r="C8093" s="8" t="s">
        <v>139</v>
      </c>
      <c r="D8093" s="8">
        <v>0</v>
      </c>
      <c r="E8093" s="9">
        <v>40302.771164104299</v>
      </c>
      <c r="F8093" s="17">
        <f>SUMIFS(Table2[time],Table2[config],Table2[[#This Row],[config]],Table2[repetition],Table2[[#This Row],[repetition]])</f>
        <v>9216931.4703777134</v>
      </c>
      <c r="G8093" s="17">
        <f>IF(Table2[[#This Row],[time]]&lt;7200000,1,0)</f>
        <v>1</v>
      </c>
      <c r="H8093" t="s">
        <v>228</v>
      </c>
      <c r="I8093">
        <v>20</v>
      </c>
      <c r="J8093" t="s">
        <v>238</v>
      </c>
      <c r="K8093" t="s">
        <v>244</v>
      </c>
      <c r="L8093" t="s">
        <v>250</v>
      </c>
      <c r="M8093" t="s">
        <v>241</v>
      </c>
      <c r="N8093" t="s">
        <v>244</v>
      </c>
      <c r="O8093">
        <v>150</v>
      </c>
      <c r="P8093">
        <v>120</v>
      </c>
      <c r="Q8093" t="s">
        <v>243</v>
      </c>
      <c r="R8093" t="s">
        <v>241</v>
      </c>
      <c r="S8093" t="s">
        <v>238</v>
      </c>
      <c r="T8093" t="b">
        <v>0</v>
      </c>
      <c r="U8093" t="b">
        <v>1</v>
      </c>
      <c r="V8093" t="b">
        <v>1</v>
      </c>
      <c r="W8093" t="b">
        <v>0</v>
      </c>
      <c r="X8093" t="b">
        <v>0</v>
      </c>
      <c r="Y8093" t="b">
        <v>1</v>
      </c>
      <c r="Z8093" t="b">
        <v>0</v>
      </c>
      <c r="AA8093" t="b">
        <v>1</v>
      </c>
      <c r="AB8093" t="b">
        <v>0</v>
      </c>
      <c r="AC8093" t="b">
        <v>0</v>
      </c>
    </row>
    <row r="8094" spans="1:29" x14ac:dyDescent="0.2">
      <c r="A8094" s="6">
        <v>3</v>
      </c>
      <c r="B8094" s="6" t="s">
        <v>203</v>
      </c>
      <c r="C8094" s="6" t="s">
        <v>139</v>
      </c>
      <c r="D8094" s="6">
        <v>0</v>
      </c>
      <c r="E8094" s="7">
        <v>57727.518997970001</v>
      </c>
      <c r="F8094" s="16">
        <f>SUMIFS(Table2[time],Table2[config],Table2[[#This Row],[config]],Table2[repetition],Table2[[#This Row],[repetition]])</f>
        <v>9216931.4703777134</v>
      </c>
      <c r="G8094" s="16">
        <f>IF(Table2[[#This Row],[time]]&lt;7200000,1,0)</f>
        <v>1</v>
      </c>
      <c r="H8094" t="s">
        <v>228</v>
      </c>
      <c r="I8094">
        <v>20</v>
      </c>
      <c r="J8094" t="s">
        <v>238</v>
      </c>
      <c r="K8094" t="s">
        <v>244</v>
      </c>
      <c r="L8094" t="s">
        <v>250</v>
      </c>
      <c r="M8094" t="s">
        <v>241</v>
      </c>
      <c r="N8094" t="s">
        <v>244</v>
      </c>
      <c r="O8094">
        <v>150</v>
      </c>
      <c r="P8094">
        <v>120</v>
      </c>
      <c r="Q8094" t="s">
        <v>243</v>
      </c>
      <c r="R8094" t="s">
        <v>241</v>
      </c>
      <c r="S8094" t="s">
        <v>238</v>
      </c>
      <c r="T8094" t="b">
        <v>0</v>
      </c>
      <c r="U8094" t="b">
        <v>1</v>
      </c>
      <c r="V8094" t="b">
        <v>1</v>
      </c>
      <c r="W8094" t="b">
        <v>0</v>
      </c>
      <c r="X8094" t="b">
        <v>0</v>
      </c>
      <c r="Y8094" t="b">
        <v>1</v>
      </c>
      <c r="Z8094" t="b">
        <v>0</v>
      </c>
      <c r="AA8094" t="b">
        <v>1</v>
      </c>
      <c r="AB8094" t="b">
        <v>0</v>
      </c>
      <c r="AC8094" t="b">
        <v>0</v>
      </c>
    </row>
    <row r="8095" spans="1:29" x14ac:dyDescent="0.2">
      <c r="A8095" s="8">
        <v>3</v>
      </c>
      <c r="B8095" s="8" t="s">
        <v>188</v>
      </c>
      <c r="C8095" s="8" t="s">
        <v>139</v>
      </c>
      <c r="D8095" s="8">
        <v>0</v>
      </c>
      <c r="E8095" s="9">
        <v>89848.460547975206</v>
      </c>
      <c r="F8095" s="17">
        <f>SUMIFS(Table2[time],Table2[config],Table2[[#This Row],[config]],Table2[repetition],Table2[[#This Row],[repetition]])</f>
        <v>9216931.4703777134</v>
      </c>
      <c r="G8095" s="17">
        <f>IF(Table2[[#This Row],[time]]&lt;7200000,1,0)</f>
        <v>1</v>
      </c>
      <c r="H8095" t="s">
        <v>228</v>
      </c>
      <c r="I8095">
        <v>20</v>
      </c>
      <c r="J8095" t="s">
        <v>238</v>
      </c>
      <c r="K8095" t="s">
        <v>244</v>
      </c>
      <c r="L8095" t="s">
        <v>250</v>
      </c>
      <c r="M8095" t="s">
        <v>241</v>
      </c>
      <c r="N8095" t="s">
        <v>244</v>
      </c>
      <c r="O8095">
        <v>150</v>
      </c>
      <c r="P8095">
        <v>120</v>
      </c>
      <c r="Q8095" t="s">
        <v>243</v>
      </c>
      <c r="R8095" t="s">
        <v>241</v>
      </c>
      <c r="S8095" t="s">
        <v>238</v>
      </c>
      <c r="T8095" t="b">
        <v>0</v>
      </c>
      <c r="U8095" t="b">
        <v>1</v>
      </c>
      <c r="V8095" t="b">
        <v>1</v>
      </c>
      <c r="W8095" t="b">
        <v>0</v>
      </c>
      <c r="X8095" t="b">
        <v>0</v>
      </c>
      <c r="Y8095" t="b">
        <v>1</v>
      </c>
      <c r="Z8095" t="b">
        <v>0</v>
      </c>
      <c r="AA8095" t="b">
        <v>1</v>
      </c>
      <c r="AB8095" t="b">
        <v>0</v>
      </c>
      <c r="AC8095" t="b">
        <v>0</v>
      </c>
    </row>
    <row r="8096" spans="1:29" x14ac:dyDescent="0.2">
      <c r="A8096" s="6">
        <v>3</v>
      </c>
      <c r="B8096" s="6" t="s">
        <v>201</v>
      </c>
      <c r="C8096" s="6" t="s">
        <v>139</v>
      </c>
      <c r="D8096" s="6">
        <v>0</v>
      </c>
      <c r="E8096" s="7">
        <v>90072.476633940794</v>
      </c>
      <c r="F8096" s="16">
        <f>SUMIFS(Table2[time],Table2[config],Table2[[#This Row],[config]],Table2[repetition],Table2[[#This Row],[repetition]])</f>
        <v>9216931.4703777134</v>
      </c>
      <c r="G8096" s="16">
        <f>IF(Table2[[#This Row],[time]]&lt;7200000,1,0)</f>
        <v>1</v>
      </c>
      <c r="H8096" t="s">
        <v>228</v>
      </c>
      <c r="I8096">
        <v>20</v>
      </c>
      <c r="J8096" t="s">
        <v>238</v>
      </c>
      <c r="K8096" t="s">
        <v>244</v>
      </c>
      <c r="L8096" t="s">
        <v>250</v>
      </c>
      <c r="M8096" t="s">
        <v>241</v>
      </c>
      <c r="N8096" t="s">
        <v>244</v>
      </c>
      <c r="O8096">
        <v>150</v>
      </c>
      <c r="P8096">
        <v>120</v>
      </c>
      <c r="Q8096" t="s">
        <v>243</v>
      </c>
      <c r="R8096" t="s">
        <v>241</v>
      </c>
      <c r="S8096" t="s">
        <v>238</v>
      </c>
      <c r="T8096" t="b">
        <v>0</v>
      </c>
      <c r="U8096" t="b">
        <v>1</v>
      </c>
      <c r="V8096" t="b">
        <v>1</v>
      </c>
      <c r="W8096" t="b">
        <v>0</v>
      </c>
      <c r="X8096" t="b">
        <v>0</v>
      </c>
      <c r="Y8096" t="b">
        <v>1</v>
      </c>
      <c r="Z8096" t="b">
        <v>0</v>
      </c>
      <c r="AA8096" t="b">
        <v>1</v>
      </c>
      <c r="AB8096" t="b">
        <v>0</v>
      </c>
      <c r="AC8096" t="b">
        <v>0</v>
      </c>
    </row>
    <row r="8097" spans="1:29" x14ac:dyDescent="0.2">
      <c r="A8097" s="8">
        <v>3</v>
      </c>
      <c r="B8097" s="8" t="s">
        <v>191</v>
      </c>
      <c r="C8097" s="8" t="s">
        <v>139</v>
      </c>
      <c r="D8097" s="8">
        <v>0</v>
      </c>
      <c r="E8097" s="9">
        <v>89077.478943974696</v>
      </c>
      <c r="F8097" s="17">
        <f>SUMIFS(Table2[time],Table2[config],Table2[[#This Row],[config]],Table2[repetition],Table2[[#This Row],[repetition]])</f>
        <v>9216931.4703777134</v>
      </c>
      <c r="G8097" s="17">
        <f>IF(Table2[[#This Row],[time]]&lt;7200000,1,0)</f>
        <v>1</v>
      </c>
      <c r="H8097" t="s">
        <v>228</v>
      </c>
      <c r="I8097">
        <v>20</v>
      </c>
      <c r="J8097" t="s">
        <v>238</v>
      </c>
      <c r="K8097" t="s">
        <v>244</v>
      </c>
      <c r="L8097" t="s">
        <v>250</v>
      </c>
      <c r="M8097" t="s">
        <v>241</v>
      </c>
      <c r="N8097" t="s">
        <v>244</v>
      </c>
      <c r="O8097">
        <v>150</v>
      </c>
      <c r="P8097">
        <v>120</v>
      </c>
      <c r="Q8097" t="s">
        <v>243</v>
      </c>
      <c r="R8097" t="s">
        <v>241</v>
      </c>
      <c r="S8097" t="s">
        <v>238</v>
      </c>
      <c r="T8097" t="b">
        <v>0</v>
      </c>
      <c r="U8097" t="b">
        <v>1</v>
      </c>
      <c r="V8097" t="b">
        <v>1</v>
      </c>
      <c r="W8097" t="b">
        <v>0</v>
      </c>
      <c r="X8097" t="b">
        <v>0</v>
      </c>
      <c r="Y8097" t="b">
        <v>1</v>
      </c>
      <c r="Z8097" t="b">
        <v>0</v>
      </c>
      <c r="AA8097" t="b">
        <v>1</v>
      </c>
      <c r="AB8097" t="b">
        <v>0</v>
      </c>
      <c r="AC8097" t="b">
        <v>0</v>
      </c>
    </row>
    <row r="8098" spans="1:29" x14ac:dyDescent="0.2">
      <c r="A8098" s="6">
        <v>3</v>
      </c>
      <c r="B8098" s="6" t="s">
        <v>205</v>
      </c>
      <c r="C8098" s="6" t="s">
        <v>139</v>
      </c>
      <c r="D8098" s="6">
        <v>0</v>
      </c>
      <c r="E8098" s="7">
        <v>234452.29871605901</v>
      </c>
      <c r="F8098" s="16">
        <f>SUMIFS(Table2[time],Table2[config],Table2[[#This Row],[config]],Table2[repetition],Table2[[#This Row],[repetition]])</f>
        <v>9216931.4703777134</v>
      </c>
      <c r="G8098" s="16">
        <f>IF(Table2[[#This Row],[time]]&lt;7200000,1,0)</f>
        <v>1</v>
      </c>
      <c r="H8098" t="s">
        <v>228</v>
      </c>
      <c r="I8098">
        <v>20</v>
      </c>
      <c r="J8098" t="s">
        <v>238</v>
      </c>
      <c r="K8098" t="s">
        <v>244</v>
      </c>
      <c r="L8098" t="s">
        <v>250</v>
      </c>
      <c r="M8098" t="s">
        <v>241</v>
      </c>
      <c r="N8098" t="s">
        <v>244</v>
      </c>
      <c r="O8098">
        <v>150</v>
      </c>
      <c r="P8098">
        <v>120</v>
      </c>
      <c r="Q8098" t="s">
        <v>243</v>
      </c>
      <c r="R8098" t="s">
        <v>241</v>
      </c>
      <c r="S8098" t="s">
        <v>238</v>
      </c>
      <c r="T8098" t="b">
        <v>0</v>
      </c>
      <c r="U8098" t="b">
        <v>1</v>
      </c>
      <c r="V8098" t="b">
        <v>1</v>
      </c>
      <c r="W8098" t="b">
        <v>0</v>
      </c>
      <c r="X8098" t="b">
        <v>0</v>
      </c>
      <c r="Y8098" t="b">
        <v>1</v>
      </c>
      <c r="Z8098" t="b">
        <v>0</v>
      </c>
      <c r="AA8098" t="b">
        <v>1</v>
      </c>
      <c r="AB8098" t="b">
        <v>0</v>
      </c>
      <c r="AC8098" t="b">
        <v>0</v>
      </c>
    </row>
    <row r="8099" spans="1:29" x14ac:dyDescent="0.2">
      <c r="A8099" s="8">
        <v>3</v>
      </c>
      <c r="B8099" s="8" t="s">
        <v>187</v>
      </c>
      <c r="C8099" s="8" t="s">
        <v>139</v>
      </c>
      <c r="D8099" s="8">
        <v>0</v>
      </c>
      <c r="E8099" s="9">
        <v>261012.826735037</v>
      </c>
      <c r="F8099" s="17">
        <f>SUMIFS(Table2[time],Table2[config],Table2[[#This Row],[config]],Table2[repetition],Table2[[#This Row],[repetition]])</f>
        <v>9216931.4703777134</v>
      </c>
      <c r="G8099" s="17">
        <f>IF(Table2[[#This Row],[time]]&lt;7200000,1,0)</f>
        <v>1</v>
      </c>
      <c r="H8099" t="s">
        <v>228</v>
      </c>
      <c r="I8099">
        <v>20</v>
      </c>
      <c r="J8099" t="s">
        <v>238</v>
      </c>
      <c r="K8099" t="s">
        <v>244</v>
      </c>
      <c r="L8099" t="s">
        <v>250</v>
      </c>
      <c r="M8099" t="s">
        <v>241</v>
      </c>
      <c r="N8099" t="s">
        <v>244</v>
      </c>
      <c r="O8099">
        <v>150</v>
      </c>
      <c r="P8099">
        <v>120</v>
      </c>
      <c r="Q8099" t="s">
        <v>243</v>
      </c>
      <c r="R8099" t="s">
        <v>241</v>
      </c>
      <c r="S8099" t="s">
        <v>238</v>
      </c>
      <c r="T8099" t="b">
        <v>0</v>
      </c>
      <c r="U8099" t="b">
        <v>1</v>
      </c>
      <c r="V8099" t="b">
        <v>1</v>
      </c>
      <c r="W8099" t="b">
        <v>0</v>
      </c>
      <c r="X8099" t="b">
        <v>0</v>
      </c>
      <c r="Y8099" t="b">
        <v>1</v>
      </c>
      <c r="Z8099" t="b">
        <v>0</v>
      </c>
      <c r="AA8099" t="b">
        <v>1</v>
      </c>
      <c r="AB8099" t="b">
        <v>0</v>
      </c>
      <c r="AC8099" t="b">
        <v>0</v>
      </c>
    </row>
    <row r="8100" spans="1:29" x14ac:dyDescent="0.2">
      <c r="A8100" s="6">
        <v>3</v>
      </c>
      <c r="B8100" s="6" t="s">
        <v>204</v>
      </c>
      <c r="C8100" s="6" t="s">
        <v>139</v>
      </c>
      <c r="D8100" s="6">
        <v>0</v>
      </c>
      <c r="E8100" s="7">
        <v>311945.81031193899</v>
      </c>
      <c r="F8100" s="16">
        <f>SUMIFS(Table2[time],Table2[config],Table2[[#This Row],[config]],Table2[repetition],Table2[[#This Row],[repetition]])</f>
        <v>9216931.4703777134</v>
      </c>
      <c r="G8100" s="16">
        <f>IF(Table2[[#This Row],[time]]&lt;7200000,1,0)</f>
        <v>1</v>
      </c>
      <c r="H8100" t="s">
        <v>228</v>
      </c>
      <c r="I8100">
        <v>20</v>
      </c>
      <c r="J8100" t="s">
        <v>238</v>
      </c>
      <c r="K8100" t="s">
        <v>244</v>
      </c>
      <c r="L8100" t="s">
        <v>250</v>
      </c>
      <c r="M8100" t="s">
        <v>241</v>
      </c>
      <c r="N8100" t="s">
        <v>244</v>
      </c>
      <c r="O8100">
        <v>150</v>
      </c>
      <c r="P8100">
        <v>120</v>
      </c>
      <c r="Q8100" t="s">
        <v>243</v>
      </c>
      <c r="R8100" t="s">
        <v>241</v>
      </c>
      <c r="S8100" t="s">
        <v>238</v>
      </c>
      <c r="T8100" t="b">
        <v>0</v>
      </c>
      <c r="U8100" t="b">
        <v>1</v>
      </c>
      <c r="V8100" t="b">
        <v>1</v>
      </c>
      <c r="W8100" t="b">
        <v>0</v>
      </c>
      <c r="X8100" t="b">
        <v>0</v>
      </c>
      <c r="Y8100" t="b">
        <v>1</v>
      </c>
      <c r="Z8100" t="b">
        <v>0</v>
      </c>
      <c r="AA8100" t="b">
        <v>1</v>
      </c>
      <c r="AB8100" t="b">
        <v>0</v>
      </c>
      <c r="AC8100" t="b">
        <v>0</v>
      </c>
    </row>
    <row r="8101" spans="1:29" x14ac:dyDescent="0.2">
      <c r="A8101" s="8">
        <v>3</v>
      </c>
      <c r="B8101" s="8" t="s">
        <v>196</v>
      </c>
      <c r="C8101" s="8" t="s">
        <v>139</v>
      </c>
      <c r="D8101" s="8">
        <v>0</v>
      </c>
      <c r="E8101" s="9">
        <v>7203021.7269149097</v>
      </c>
      <c r="F8101" s="17">
        <f>SUMIFS(Table2[time],Table2[config],Table2[[#This Row],[config]],Table2[repetition],Table2[[#This Row],[repetition]])</f>
        <v>9216931.4703777134</v>
      </c>
      <c r="G8101" s="17">
        <f>IF(Table2[[#This Row],[time]]&lt;7200000,1,0)</f>
        <v>0</v>
      </c>
      <c r="H8101" t="s">
        <v>228</v>
      </c>
      <c r="I8101">
        <v>20</v>
      </c>
      <c r="J8101" t="s">
        <v>238</v>
      </c>
      <c r="K8101" t="s">
        <v>244</v>
      </c>
      <c r="L8101" t="s">
        <v>250</v>
      </c>
      <c r="M8101" t="s">
        <v>241</v>
      </c>
      <c r="N8101" t="s">
        <v>244</v>
      </c>
      <c r="O8101">
        <v>150</v>
      </c>
      <c r="P8101">
        <v>120</v>
      </c>
      <c r="Q8101" t="s">
        <v>243</v>
      </c>
      <c r="R8101" t="s">
        <v>241</v>
      </c>
      <c r="S8101" t="s">
        <v>238</v>
      </c>
      <c r="T8101" t="b">
        <v>0</v>
      </c>
      <c r="U8101" t="b">
        <v>1</v>
      </c>
      <c r="V8101" t="b">
        <v>1</v>
      </c>
      <c r="W8101" t="b">
        <v>0</v>
      </c>
      <c r="X8101" t="b">
        <v>0</v>
      </c>
      <c r="Y8101" t="b">
        <v>1</v>
      </c>
      <c r="Z8101" t="b">
        <v>0</v>
      </c>
      <c r="AA8101" t="b">
        <v>1</v>
      </c>
      <c r="AB8101" t="b">
        <v>0</v>
      </c>
      <c r="AC8101" t="b">
        <v>0</v>
      </c>
    </row>
    <row r="8102" spans="1:29" x14ac:dyDescent="0.2">
      <c r="A8102" s="6">
        <v>1</v>
      </c>
      <c r="B8102" s="6" t="s">
        <v>192</v>
      </c>
      <c r="C8102" s="6" t="s">
        <v>140</v>
      </c>
      <c r="D8102" s="6">
        <v>0</v>
      </c>
      <c r="E8102" s="7">
        <v>65532.026616856398</v>
      </c>
      <c r="F8102" s="16">
        <f>SUMIFS(Table2[time],Table2[config],Table2[[#This Row],[config]],Table2[repetition],Table2[[#This Row],[repetition]])</f>
        <v>31943288.934576765</v>
      </c>
      <c r="G8102" s="16">
        <f>IF(Table2[[#This Row],[time]]&lt;7200000,1,0)</f>
        <v>1</v>
      </c>
      <c r="H8102" t="s">
        <v>247</v>
      </c>
      <c r="I8102">
        <v>1</v>
      </c>
      <c r="J8102" t="s">
        <v>229</v>
      </c>
      <c r="K8102" t="s">
        <v>239</v>
      </c>
      <c r="L8102" t="s">
        <v>245</v>
      </c>
      <c r="M8102" t="s">
        <v>241</v>
      </c>
      <c r="N8102" t="s">
        <v>233</v>
      </c>
      <c r="O8102">
        <v>200</v>
      </c>
      <c r="P8102">
        <v>120</v>
      </c>
      <c r="Q8102" t="s">
        <v>243</v>
      </c>
      <c r="R8102" t="s">
        <v>235</v>
      </c>
      <c r="S8102" t="s">
        <v>246</v>
      </c>
      <c r="T8102" t="b">
        <v>1</v>
      </c>
      <c r="U8102" t="b">
        <v>1</v>
      </c>
      <c r="V8102" t="b">
        <v>0</v>
      </c>
      <c r="W8102" t="b">
        <v>0</v>
      </c>
      <c r="X8102" t="b">
        <v>0</v>
      </c>
      <c r="Y8102" t="b">
        <v>1</v>
      </c>
      <c r="Z8102" t="b">
        <v>1</v>
      </c>
      <c r="AA8102" t="b">
        <v>1</v>
      </c>
      <c r="AB8102" t="b">
        <v>1</v>
      </c>
      <c r="AC8102" t="b">
        <v>0</v>
      </c>
    </row>
    <row r="8103" spans="1:29" x14ac:dyDescent="0.2">
      <c r="A8103" s="8">
        <v>1</v>
      </c>
      <c r="B8103" s="8" t="s">
        <v>181</v>
      </c>
      <c r="C8103" s="8" t="s">
        <v>140</v>
      </c>
      <c r="D8103" s="8">
        <v>0</v>
      </c>
      <c r="E8103" s="9">
        <v>34951.990859117301</v>
      </c>
      <c r="F8103" s="17">
        <f>SUMIFS(Table2[time],Table2[config],Table2[[#This Row],[config]],Table2[repetition],Table2[[#This Row],[repetition]])</f>
        <v>31943288.934576765</v>
      </c>
      <c r="G8103" s="17">
        <f>IF(Table2[[#This Row],[time]]&lt;7200000,1,0)</f>
        <v>1</v>
      </c>
      <c r="H8103" t="s">
        <v>247</v>
      </c>
      <c r="I8103">
        <v>1</v>
      </c>
      <c r="J8103" t="s">
        <v>229</v>
      </c>
      <c r="K8103" t="s">
        <v>239</v>
      </c>
      <c r="L8103" t="s">
        <v>245</v>
      </c>
      <c r="M8103" t="s">
        <v>241</v>
      </c>
      <c r="N8103" t="s">
        <v>233</v>
      </c>
      <c r="O8103">
        <v>200</v>
      </c>
      <c r="P8103">
        <v>120</v>
      </c>
      <c r="Q8103" t="s">
        <v>243</v>
      </c>
      <c r="R8103" t="s">
        <v>235</v>
      </c>
      <c r="S8103" t="s">
        <v>246</v>
      </c>
      <c r="T8103" t="b">
        <v>1</v>
      </c>
      <c r="U8103" t="b">
        <v>1</v>
      </c>
      <c r="V8103" t="b">
        <v>0</v>
      </c>
      <c r="W8103" t="b">
        <v>0</v>
      </c>
      <c r="X8103" t="b">
        <v>0</v>
      </c>
      <c r="Y8103" t="b">
        <v>1</v>
      </c>
      <c r="Z8103" t="b">
        <v>1</v>
      </c>
      <c r="AA8103" t="b">
        <v>1</v>
      </c>
      <c r="AB8103" t="b">
        <v>1</v>
      </c>
      <c r="AC8103" t="b">
        <v>0</v>
      </c>
    </row>
    <row r="8104" spans="1:29" x14ac:dyDescent="0.2">
      <c r="A8104" s="6">
        <v>1</v>
      </c>
      <c r="B8104" s="6" t="s">
        <v>176</v>
      </c>
      <c r="C8104" s="6" t="s">
        <v>140</v>
      </c>
      <c r="D8104" s="6">
        <v>0</v>
      </c>
      <c r="E8104" s="7">
        <v>80312.667118152604</v>
      </c>
      <c r="F8104" s="16">
        <f>SUMIFS(Table2[time],Table2[config],Table2[[#This Row],[config]],Table2[repetition],Table2[[#This Row],[repetition]])</f>
        <v>31943288.934576765</v>
      </c>
      <c r="G8104" s="16">
        <f>IF(Table2[[#This Row],[time]]&lt;7200000,1,0)</f>
        <v>1</v>
      </c>
      <c r="H8104" t="s">
        <v>247</v>
      </c>
      <c r="I8104">
        <v>1</v>
      </c>
      <c r="J8104" t="s">
        <v>229</v>
      </c>
      <c r="K8104" t="s">
        <v>239</v>
      </c>
      <c r="L8104" t="s">
        <v>245</v>
      </c>
      <c r="M8104" t="s">
        <v>241</v>
      </c>
      <c r="N8104" t="s">
        <v>233</v>
      </c>
      <c r="O8104">
        <v>200</v>
      </c>
      <c r="P8104">
        <v>120</v>
      </c>
      <c r="Q8104" t="s">
        <v>243</v>
      </c>
      <c r="R8104" t="s">
        <v>235</v>
      </c>
      <c r="S8104" t="s">
        <v>246</v>
      </c>
      <c r="T8104" t="b">
        <v>1</v>
      </c>
      <c r="U8104" t="b">
        <v>1</v>
      </c>
      <c r="V8104" t="b">
        <v>0</v>
      </c>
      <c r="W8104" t="b">
        <v>0</v>
      </c>
      <c r="X8104" t="b">
        <v>0</v>
      </c>
      <c r="Y8104" t="b">
        <v>1</v>
      </c>
      <c r="Z8104" t="b">
        <v>1</v>
      </c>
      <c r="AA8104" t="b">
        <v>1</v>
      </c>
      <c r="AB8104" t="b">
        <v>1</v>
      </c>
      <c r="AC8104" t="b">
        <v>0</v>
      </c>
    </row>
    <row r="8105" spans="1:29" x14ac:dyDescent="0.2">
      <c r="A8105" s="8">
        <v>1</v>
      </c>
      <c r="B8105" s="8" t="s">
        <v>194</v>
      </c>
      <c r="C8105" s="8" t="s">
        <v>140</v>
      </c>
      <c r="D8105" s="8">
        <v>0</v>
      </c>
      <c r="E8105" s="9">
        <v>158561.64614809601</v>
      </c>
      <c r="F8105" s="17">
        <f>SUMIFS(Table2[time],Table2[config],Table2[[#This Row],[config]],Table2[repetition],Table2[[#This Row],[repetition]])</f>
        <v>31943288.934576765</v>
      </c>
      <c r="G8105" s="17">
        <f>IF(Table2[[#This Row],[time]]&lt;7200000,1,0)</f>
        <v>1</v>
      </c>
      <c r="H8105" t="s">
        <v>247</v>
      </c>
      <c r="I8105">
        <v>1</v>
      </c>
      <c r="J8105" t="s">
        <v>229</v>
      </c>
      <c r="K8105" t="s">
        <v>239</v>
      </c>
      <c r="L8105" t="s">
        <v>245</v>
      </c>
      <c r="M8105" t="s">
        <v>241</v>
      </c>
      <c r="N8105" t="s">
        <v>233</v>
      </c>
      <c r="O8105">
        <v>200</v>
      </c>
      <c r="P8105">
        <v>120</v>
      </c>
      <c r="Q8105" t="s">
        <v>243</v>
      </c>
      <c r="R8105" t="s">
        <v>235</v>
      </c>
      <c r="S8105" t="s">
        <v>246</v>
      </c>
      <c r="T8105" t="b">
        <v>1</v>
      </c>
      <c r="U8105" t="b">
        <v>1</v>
      </c>
      <c r="V8105" t="b">
        <v>0</v>
      </c>
      <c r="W8105" t="b">
        <v>0</v>
      </c>
      <c r="X8105" t="b">
        <v>0</v>
      </c>
      <c r="Y8105" t="b">
        <v>1</v>
      </c>
      <c r="Z8105" t="b">
        <v>1</v>
      </c>
      <c r="AA8105" t="b">
        <v>1</v>
      </c>
      <c r="AB8105" t="b">
        <v>1</v>
      </c>
      <c r="AC8105" t="b">
        <v>0</v>
      </c>
    </row>
    <row r="8106" spans="1:29" x14ac:dyDescent="0.2">
      <c r="A8106" s="6">
        <v>1</v>
      </c>
      <c r="B8106" s="6" t="s">
        <v>182</v>
      </c>
      <c r="C8106" s="6" t="s">
        <v>140</v>
      </c>
      <c r="D8106" s="6">
        <v>0</v>
      </c>
      <c r="E8106" s="7">
        <v>122600.640712073</v>
      </c>
      <c r="F8106" s="16">
        <f>SUMIFS(Table2[time],Table2[config],Table2[[#This Row],[config]],Table2[repetition],Table2[[#This Row],[repetition]])</f>
        <v>31943288.934576765</v>
      </c>
      <c r="G8106" s="16">
        <f>IF(Table2[[#This Row],[time]]&lt;7200000,1,0)</f>
        <v>1</v>
      </c>
      <c r="H8106" t="s">
        <v>247</v>
      </c>
      <c r="I8106">
        <v>1</v>
      </c>
      <c r="J8106" t="s">
        <v>229</v>
      </c>
      <c r="K8106" t="s">
        <v>239</v>
      </c>
      <c r="L8106" t="s">
        <v>245</v>
      </c>
      <c r="M8106" t="s">
        <v>241</v>
      </c>
      <c r="N8106" t="s">
        <v>233</v>
      </c>
      <c r="O8106">
        <v>200</v>
      </c>
      <c r="P8106">
        <v>120</v>
      </c>
      <c r="Q8106" t="s">
        <v>243</v>
      </c>
      <c r="R8106" t="s">
        <v>235</v>
      </c>
      <c r="S8106" t="s">
        <v>246</v>
      </c>
      <c r="T8106" t="b">
        <v>1</v>
      </c>
      <c r="U8106" t="b">
        <v>1</v>
      </c>
      <c r="V8106" t="b">
        <v>0</v>
      </c>
      <c r="W8106" t="b">
        <v>0</v>
      </c>
      <c r="X8106" t="b">
        <v>0</v>
      </c>
      <c r="Y8106" t="b">
        <v>1</v>
      </c>
      <c r="Z8106" t="b">
        <v>1</v>
      </c>
      <c r="AA8106" t="b">
        <v>1</v>
      </c>
      <c r="AB8106" t="b">
        <v>1</v>
      </c>
      <c r="AC8106" t="b">
        <v>0</v>
      </c>
    </row>
    <row r="8107" spans="1:29" x14ac:dyDescent="0.2">
      <c r="A8107" s="8">
        <v>1</v>
      </c>
      <c r="B8107" s="8" t="s">
        <v>183</v>
      </c>
      <c r="C8107" s="8" t="s">
        <v>140</v>
      </c>
      <c r="D8107" s="8">
        <v>0</v>
      </c>
      <c r="E8107" s="9">
        <v>65848.882830934599</v>
      </c>
      <c r="F8107" s="17">
        <f>SUMIFS(Table2[time],Table2[config],Table2[[#This Row],[config]],Table2[repetition],Table2[[#This Row],[repetition]])</f>
        <v>31943288.934576765</v>
      </c>
      <c r="G8107" s="17">
        <f>IF(Table2[[#This Row],[time]]&lt;7200000,1,0)</f>
        <v>1</v>
      </c>
      <c r="H8107" t="s">
        <v>247</v>
      </c>
      <c r="I8107">
        <v>1</v>
      </c>
      <c r="J8107" t="s">
        <v>229</v>
      </c>
      <c r="K8107" t="s">
        <v>239</v>
      </c>
      <c r="L8107" t="s">
        <v>245</v>
      </c>
      <c r="M8107" t="s">
        <v>241</v>
      </c>
      <c r="N8107" t="s">
        <v>233</v>
      </c>
      <c r="O8107">
        <v>200</v>
      </c>
      <c r="P8107">
        <v>120</v>
      </c>
      <c r="Q8107" t="s">
        <v>243</v>
      </c>
      <c r="R8107" t="s">
        <v>235</v>
      </c>
      <c r="S8107" t="s">
        <v>246</v>
      </c>
      <c r="T8107" t="b">
        <v>1</v>
      </c>
      <c r="U8107" t="b">
        <v>1</v>
      </c>
      <c r="V8107" t="b">
        <v>0</v>
      </c>
      <c r="W8107" t="b">
        <v>0</v>
      </c>
      <c r="X8107" t="b">
        <v>0</v>
      </c>
      <c r="Y8107" t="b">
        <v>1</v>
      </c>
      <c r="Z8107" t="b">
        <v>1</v>
      </c>
      <c r="AA8107" t="b">
        <v>1</v>
      </c>
      <c r="AB8107" t="b">
        <v>1</v>
      </c>
      <c r="AC8107" t="b">
        <v>0</v>
      </c>
    </row>
    <row r="8108" spans="1:29" x14ac:dyDescent="0.2">
      <c r="A8108" s="6">
        <v>1</v>
      </c>
      <c r="B8108" s="6" t="s">
        <v>185</v>
      </c>
      <c r="C8108" s="6" t="s">
        <v>140</v>
      </c>
      <c r="D8108" s="6">
        <v>0</v>
      </c>
      <c r="E8108" s="7">
        <v>73528.095173882306</v>
      </c>
      <c r="F8108" s="16">
        <f>SUMIFS(Table2[time],Table2[config],Table2[[#This Row],[config]],Table2[repetition],Table2[[#This Row],[repetition]])</f>
        <v>31943288.934576765</v>
      </c>
      <c r="G8108" s="16">
        <f>IF(Table2[[#This Row],[time]]&lt;7200000,1,0)</f>
        <v>1</v>
      </c>
      <c r="H8108" t="s">
        <v>247</v>
      </c>
      <c r="I8108">
        <v>1</v>
      </c>
      <c r="J8108" t="s">
        <v>229</v>
      </c>
      <c r="K8108" t="s">
        <v>239</v>
      </c>
      <c r="L8108" t="s">
        <v>245</v>
      </c>
      <c r="M8108" t="s">
        <v>241</v>
      </c>
      <c r="N8108" t="s">
        <v>233</v>
      </c>
      <c r="O8108">
        <v>200</v>
      </c>
      <c r="P8108">
        <v>120</v>
      </c>
      <c r="Q8108" t="s">
        <v>243</v>
      </c>
      <c r="R8108" t="s">
        <v>235</v>
      </c>
      <c r="S8108" t="s">
        <v>246</v>
      </c>
      <c r="T8108" t="b">
        <v>1</v>
      </c>
      <c r="U8108" t="b">
        <v>1</v>
      </c>
      <c r="V8108" t="b">
        <v>0</v>
      </c>
      <c r="W8108" t="b">
        <v>0</v>
      </c>
      <c r="X8108" t="b">
        <v>0</v>
      </c>
      <c r="Y8108" t="b">
        <v>1</v>
      </c>
      <c r="Z8108" t="b">
        <v>1</v>
      </c>
      <c r="AA8108" t="b">
        <v>1</v>
      </c>
      <c r="AB8108" t="b">
        <v>1</v>
      </c>
      <c r="AC8108" t="b">
        <v>0</v>
      </c>
    </row>
    <row r="8109" spans="1:29" x14ac:dyDescent="0.2">
      <c r="A8109" s="8">
        <v>1</v>
      </c>
      <c r="B8109" s="8" t="s">
        <v>184</v>
      </c>
      <c r="C8109" s="8" t="s">
        <v>140</v>
      </c>
      <c r="D8109" s="8">
        <v>0</v>
      </c>
      <c r="E8109" s="9">
        <v>113809.72520308501</v>
      </c>
      <c r="F8109" s="17">
        <f>SUMIFS(Table2[time],Table2[config],Table2[[#This Row],[config]],Table2[repetition],Table2[[#This Row],[repetition]])</f>
        <v>31943288.934576765</v>
      </c>
      <c r="G8109" s="17">
        <f>IF(Table2[[#This Row],[time]]&lt;7200000,1,0)</f>
        <v>1</v>
      </c>
      <c r="H8109" t="s">
        <v>247</v>
      </c>
      <c r="I8109">
        <v>1</v>
      </c>
      <c r="J8109" t="s">
        <v>229</v>
      </c>
      <c r="K8109" t="s">
        <v>239</v>
      </c>
      <c r="L8109" t="s">
        <v>245</v>
      </c>
      <c r="M8109" t="s">
        <v>241</v>
      </c>
      <c r="N8109" t="s">
        <v>233</v>
      </c>
      <c r="O8109">
        <v>200</v>
      </c>
      <c r="P8109">
        <v>120</v>
      </c>
      <c r="Q8109" t="s">
        <v>243</v>
      </c>
      <c r="R8109" t="s">
        <v>235</v>
      </c>
      <c r="S8109" t="s">
        <v>246</v>
      </c>
      <c r="T8109" t="b">
        <v>1</v>
      </c>
      <c r="U8109" t="b">
        <v>1</v>
      </c>
      <c r="V8109" t="b">
        <v>0</v>
      </c>
      <c r="W8109" t="b">
        <v>0</v>
      </c>
      <c r="X8109" t="b">
        <v>0</v>
      </c>
      <c r="Y8109" t="b">
        <v>1</v>
      </c>
      <c r="Z8109" t="b">
        <v>1</v>
      </c>
      <c r="AA8109" t="b">
        <v>1</v>
      </c>
      <c r="AB8109" t="b">
        <v>1</v>
      </c>
      <c r="AC8109" t="b">
        <v>0</v>
      </c>
    </row>
    <row r="8110" spans="1:29" x14ac:dyDescent="0.2">
      <c r="A8110" s="6">
        <v>1</v>
      </c>
      <c r="B8110" s="6" t="s">
        <v>195</v>
      </c>
      <c r="C8110" s="6" t="s">
        <v>140</v>
      </c>
      <c r="D8110" s="6">
        <v>0</v>
      </c>
      <c r="E8110" s="7">
        <v>165365.20450399199</v>
      </c>
      <c r="F8110" s="16">
        <f>SUMIFS(Table2[time],Table2[config],Table2[[#This Row],[config]],Table2[repetition],Table2[[#This Row],[repetition]])</f>
        <v>31943288.934576765</v>
      </c>
      <c r="G8110" s="16">
        <f>IF(Table2[[#This Row],[time]]&lt;7200000,1,0)</f>
        <v>1</v>
      </c>
      <c r="H8110" t="s">
        <v>247</v>
      </c>
      <c r="I8110">
        <v>1</v>
      </c>
      <c r="J8110" t="s">
        <v>229</v>
      </c>
      <c r="K8110" t="s">
        <v>239</v>
      </c>
      <c r="L8110" t="s">
        <v>245</v>
      </c>
      <c r="M8110" t="s">
        <v>241</v>
      </c>
      <c r="N8110" t="s">
        <v>233</v>
      </c>
      <c r="O8110">
        <v>200</v>
      </c>
      <c r="P8110">
        <v>120</v>
      </c>
      <c r="Q8110" t="s">
        <v>243</v>
      </c>
      <c r="R8110" t="s">
        <v>235</v>
      </c>
      <c r="S8110" t="s">
        <v>246</v>
      </c>
      <c r="T8110" t="b">
        <v>1</v>
      </c>
      <c r="U8110" t="b">
        <v>1</v>
      </c>
      <c r="V8110" t="b">
        <v>0</v>
      </c>
      <c r="W8110" t="b">
        <v>0</v>
      </c>
      <c r="X8110" t="b">
        <v>0</v>
      </c>
      <c r="Y8110" t="b">
        <v>1</v>
      </c>
      <c r="Z8110" t="b">
        <v>1</v>
      </c>
      <c r="AA8110" t="b">
        <v>1</v>
      </c>
      <c r="AB8110" t="b">
        <v>1</v>
      </c>
      <c r="AC8110" t="b">
        <v>0</v>
      </c>
    </row>
    <row r="8111" spans="1:29" x14ac:dyDescent="0.2">
      <c r="A8111" s="8">
        <v>1</v>
      </c>
      <c r="B8111" s="8" t="s">
        <v>180</v>
      </c>
      <c r="C8111" s="8" t="s">
        <v>140</v>
      </c>
      <c r="D8111" s="8">
        <v>0</v>
      </c>
      <c r="E8111" s="9">
        <v>40111.218033824101</v>
      </c>
      <c r="F8111" s="17">
        <f>SUMIFS(Table2[time],Table2[config],Table2[[#This Row],[config]],Table2[repetition],Table2[[#This Row],[repetition]])</f>
        <v>31943288.934576765</v>
      </c>
      <c r="G8111" s="17">
        <f>IF(Table2[[#This Row],[time]]&lt;7200000,1,0)</f>
        <v>1</v>
      </c>
      <c r="H8111" t="s">
        <v>247</v>
      </c>
      <c r="I8111">
        <v>1</v>
      </c>
      <c r="J8111" t="s">
        <v>229</v>
      </c>
      <c r="K8111" t="s">
        <v>239</v>
      </c>
      <c r="L8111" t="s">
        <v>245</v>
      </c>
      <c r="M8111" t="s">
        <v>241</v>
      </c>
      <c r="N8111" t="s">
        <v>233</v>
      </c>
      <c r="O8111">
        <v>200</v>
      </c>
      <c r="P8111">
        <v>120</v>
      </c>
      <c r="Q8111" t="s">
        <v>243</v>
      </c>
      <c r="R8111" t="s">
        <v>235</v>
      </c>
      <c r="S8111" t="s">
        <v>246</v>
      </c>
      <c r="T8111" t="b">
        <v>1</v>
      </c>
      <c r="U8111" t="b">
        <v>1</v>
      </c>
      <c r="V8111" t="b">
        <v>0</v>
      </c>
      <c r="W8111" t="b">
        <v>0</v>
      </c>
      <c r="X8111" t="b">
        <v>0</v>
      </c>
      <c r="Y8111" t="b">
        <v>1</v>
      </c>
      <c r="Z8111" t="b">
        <v>1</v>
      </c>
      <c r="AA8111" t="b">
        <v>1</v>
      </c>
      <c r="AB8111" t="b">
        <v>1</v>
      </c>
      <c r="AC8111" t="b">
        <v>0</v>
      </c>
    </row>
    <row r="8112" spans="1:29" x14ac:dyDescent="0.2">
      <c r="A8112" s="6">
        <v>1</v>
      </c>
      <c r="B8112" s="6" t="s">
        <v>189</v>
      </c>
      <c r="C8112" s="6" t="s">
        <v>140</v>
      </c>
      <c r="D8112" s="6">
        <v>0</v>
      </c>
      <c r="E8112" s="7">
        <v>54556.779192062</v>
      </c>
      <c r="F8112" s="16">
        <f>SUMIFS(Table2[time],Table2[config],Table2[[#This Row],[config]],Table2[repetition],Table2[[#This Row],[repetition]])</f>
        <v>31943288.934576765</v>
      </c>
      <c r="G8112" s="16">
        <f>IF(Table2[[#This Row],[time]]&lt;7200000,1,0)</f>
        <v>1</v>
      </c>
      <c r="H8112" t="s">
        <v>247</v>
      </c>
      <c r="I8112">
        <v>1</v>
      </c>
      <c r="J8112" t="s">
        <v>229</v>
      </c>
      <c r="K8112" t="s">
        <v>239</v>
      </c>
      <c r="L8112" t="s">
        <v>245</v>
      </c>
      <c r="M8112" t="s">
        <v>241</v>
      </c>
      <c r="N8112" t="s">
        <v>233</v>
      </c>
      <c r="O8112">
        <v>200</v>
      </c>
      <c r="P8112">
        <v>120</v>
      </c>
      <c r="Q8112" t="s">
        <v>243</v>
      </c>
      <c r="R8112" t="s">
        <v>235</v>
      </c>
      <c r="S8112" t="s">
        <v>246</v>
      </c>
      <c r="T8112" t="b">
        <v>1</v>
      </c>
      <c r="U8112" t="b">
        <v>1</v>
      </c>
      <c r="V8112" t="b">
        <v>0</v>
      </c>
      <c r="W8112" t="b">
        <v>0</v>
      </c>
      <c r="X8112" t="b">
        <v>0</v>
      </c>
      <c r="Y8112" t="b">
        <v>1</v>
      </c>
      <c r="Z8112" t="b">
        <v>1</v>
      </c>
      <c r="AA8112" t="b">
        <v>1</v>
      </c>
      <c r="AB8112" t="b">
        <v>1</v>
      </c>
      <c r="AC8112" t="b">
        <v>0</v>
      </c>
    </row>
    <row r="8113" spans="1:29" x14ac:dyDescent="0.2">
      <c r="A8113" s="8">
        <v>1</v>
      </c>
      <c r="B8113" s="8" t="s">
        <v>198</v>
      </c>
      <c r="C8113" s="8" t="s">
        <v>140</v>
      </c>
      <c r="D8113" s="8">
        <v>0</v>
      </c>
      <c r="E8113" s="9">
        <v>86766.688487026797</v>
      </c>
      <c r="F8113" s="17">
        <f>SUMIFS(Table2[time],Table2[config],Table2[[#This Row],[config]],Table2[repetition],Table2[[#This Row],[repetition]])</f>
        <v>31943288.934576765</v>
      </c>
      <c r="G8113" s="17">
        <f>IF(Table2[[#This Row],[time]]&lt;7200000,1,0)</f>
        <v>1</v>
      </c>
      <c r="H8113" t="s">
        <v>247</v>
      </c>
      <c r="I8113">
        <v>1</v>
      </c>
      <c r="J8113" t="s">
        <v>229</v>
      </c>
      <c r="K8113" t="s">
        <v>239</v>
      </c>
      <c r="L8113" t="s">
        <v>245</v>
      </c>
      <c r="M8113" t="s">
        <v>241</v>
      </c>
      <c r="N8113" t="s">
        <v>233</v>
      </c>
      <c r="O8113">
        <v>200</v>
      </c>
      <c r="P8113">
        <v>120</v>
      </c>
      <c r="Q8113" t="s">
        <v>243</v>
      </c>
      <c r="R8113" t="s">
        <v>235</v>
      </c>
      <c r="S8113" t="s">
        <v>246</v>
      </c>
      <c r="T8113" t="b">
        <v>1</v>
      </c>
      <c r="U8113" t="b">
        <v>1</v>
      </c>
      <c r="V8113" t="b">
        <v>0</v>
      </c>
      <c r="W8113" t="b">
        <v>0</v>
      </c>
      <c r="X8113" t="b">
        <v>0</v>
      </c>
      <c r="Y8113" t="b">
        <v>1</v>
      </c>
      <c r="Z8113" t="b">
        <v>1</v>
      </c>
      <c r="AA8113" t="b">
        <v>1</v>
      </c>
      <c r="AB8113" t="b">
        <v>1</v>
      </c>
      <c r="AC8113" t="b">
        <v>0</v>
      </c>
    </row>
    <row r="8114" spans="1:29" x14ac:dyDescent="0.2">
      <c r="A8114" s="6">
        <v>1</v>
      </c>
      <c r="B8114" s="6" t="s">
        <v>196</v>
      </c>
      <c r="C8114" s="6" t="s">
        <v>140</v>
      </c>
      <c r="D8114" s="6">
        <v>0</v>
      </c>
      <c r="E8114" s="7">
        <v>78225.746412063003</v>
      </c>
      <c r="F8114" s="16">
        <f>SUMIFS(Table2[time],Table2[config],Table2[[#This Row],[config]],Table2[repetition],Table2[[#This Row],[repetition]])</f>
        <v>31943288.934576765</v>
      </c>
      <c r="G8114" s="16">
        <f>IF(Table2[[#This Row],[time]]&lt;7200000,1,0)</f>
        <v>1</v>
      </c>
      <c r="H8114" t="s">
        <v>247</v>
      </c>
      <c r="I8114">
        <v>1</v>
      </c>
      <c r="J8114" t="s">
        <v>229</v>
      </c>
      <c r="K8114" t="s">
        <v>239</v>
      </c>
      <c r="L8114" t="s">
        <v>245</v>
      </c>
      <c r="M8114" t="s">
        <v>241</v>
      </c>
      <c r="N8114" t="s">
        <v>233</v>
      </c>
      <c r="O8114">
        <v>200</v>
      </c>
      <c r="P8114">
        <v>120</v>
      </c>
      <c r="Q8114" t="s">
        <v>243</v>
      </c>
      <c r="R8114" t="s">
        <v>235</v>
      </c>
      <c r="S8114" t="s">
        <v>246</v>
      </c>
      <c r="T8114" t="b">
        <v>1</v>
      </c>
      <c r="U8114" t="b">
        <v>1</v>
      </c>
      <c r="V8114" t="b">
        <v>0</v>
      </c>
      <c r="W8114" t="b">
        <v>0</v>
      </c>
      <c r="X8114" t="b">
        <v>0</v>
      </c>
      <c r="Y8114" t="b">
        <v>1</v>
      </c>
      <c r="Z8114" t="b">
        <v>1</v>
      </c>
      <c r="AA8114" t="b">
        <v>1</v>
      </c>
      <c r="AB8114" t="b">
        <v>1</v>
      </c>
      <c r="AC8114" t="b">
        <v>0</v>
      </c>
    </row>
    <row r="8115" spans="1:29" x14ac:dyDescent="0.2">
      <c r="A8115" s="8">
        <v>1</v>
      </c>
      <c r="B8115" s="8" t="s">
        <v>200</v>
      </c>
      <c r="C8115" s="8" t="s">
        <v>140</v>
      </c>
      <c r="D8115" s="8">
        <v>0</v>
      </c>
      <c r="E8115" s="9">
        <v>137478.35218184601</v>
      </c>
      <c r="F8115" s="17">
        <f>SUMIFS(Table2[time],Table2[config],Table2[[#This Row],[config]],Table2[repetition],Table2[[#This Row],[repetition]])</f>
        <v>31943288.934576765</v>
      </c>
      <c r="G8115" s="17">
        <f>IF(Table2[[#This Row],[time]]&lt;7200000,1,0)</f>
        <v>1</v>
      </c>
      <c r="H8115" t="s">
        <v>247</v>
      </c>
      <c r="I8115">
        <v>1</v>
      </c>
      <c r="J8115" t="s">
        <v>229</v>
      </c>
      <c r="K8115" t="s">
        <v>239</v>
      </c>
      <c r="L8115" t="s">
        <v>245</v>
      </c>
      <c r="M8115" t="s">
        <v>241</v>
      </c>
      <c r="N8115" t="s">
        <v>233</v>
      </c>
      <c r="O8115">
        <v>200</v>
      </c>
      <c r="P8115">
        <v>120</v>
      </c>
      <c r="Q8115" t="s">
        <v>243</v>
      </c>
      <c r="R8115" t="s">
        <v>235</v>
      </c>
      <c r="S8115" t="s">
        <v>246</v>
      </c>
      <c r="T8115" t="b">
        <v>1</v>
      </c>
      <c r="U8115" t="b">
        <v>1</v>
      </c>
      <c r="V8115" t="b">
        <v>0</v>
      </c>
      <c r="W8115" t="b">
        <v>0</v>
      </c>
      <c r="X8115" t="b">
        <v>0</v>
      </c>
      <c r="Y8115" t="b">
        <v>1</v>
      </c>
      <c r="Z8115" t="b">
        <v>1</v>
      </c>
      <c r="AA8115" t="b">
        <v>1</v>
      </c>
      <c r="AB8115" t="b">
        <v>1</v>
      </c>
      <c r="AC8115" t="b">
        <v>0</v>
      </c>
    </row>
    <row r="8116" spans="1:29" x14ac:dyDescent="0.2">
      <c r="A8116" s="6">
        <v>1</v>
      </c>
      <c r="B8116" s="6" t="s">
        <v>193</v>
      </c>
      <c r="C8116" s="6" t="s">
        <v>140</v>
      </c>
      <c r="D8116" s="6">
        <v>0</v>
      </c>
      <c r="E8116" s="7">
        <v>56925.008109072201</v>
      </c>
      <c r="F8116" s="16">
        <f>SUMIFS(Table2[time],Table2[config],Table2[[#This Row],[config]],Table2[repetition],Table2[[#This Row],[repetition]])</f>
        <v>31943288.934576765</v>
      </c>
      <c r="G8116" s="16">
        <f>IF(Table2[[#This Row],[time]]&lt;7200000,1,0)</f>
        <v>1</v>
      </c>
      <c r="H8116" t="s">
        <v>247</v>
      </c>
      <c r="I8116">
        <v>1</v>
      </c>
      <c r="J8116" t="s">
        <v>229</v>
      </c>
      <c r="K8116" t="s">
        <v>239</v>
      </c>
      <c r="L8116" t="s">
        <v>245</v>
      </c>
      <c r="M8116" t="s">
        <v>241</v>
      </c>
      <c r="N8116" t="s">
        <v>233</v>
      </c>
      <c r="O8116">
        <v>200</v>
      </c>
      <c r="P8116">
        <v>120</v>
      </c>
      <c r="Q8116" t="s">
        <v>243</v>
      </c>
      <c r="R8116" t="s">
        <v>235</v>
      </c>
      <c r="S8116" t="s">
        <v>246</v>
      </c>
      <c r="T8116" t="b">
        <v>1</v>
      </c>
      <c r="U8116" t="b">
        <v>1</v>
      </c>
      <c r="V8116" t="b">
        <v>0</v>
      </c>
      <c r="W8116" t="b">
        <v>0</v>
      </c>
      <c r="X8116" t="b">
        <v>0</v>
      </c>
      <c r="Y8116" t="b">
        <v>1</v>
      </c>
      <c r="Z8116" t="b">
        <v>1</v>
      </c>
      <c r="AA8116" t="b">
        <v>1</v>
      </c>
      <c r="AB8116" t="b">
        <v>1</v>
      </c>
      <c r="AC8116" t="b">
        <v>0</v>
      </c>
    </row>
    <row r="8117" spans="1:29" x14ac:dyDescent="0.2">
      <c r="A8117" s="8">
        <v>1</v>
      </c>
      <c r="B8117" s="8" t="s">
        <v>178</v>
      </c>
      <c r="C8117" s="8" t="s">
        <v>140</v>
      </c>
      <c r="D8117" s="8">
        <v>0</v>
      </c>
      <c r="E8117" s="9">
        <v>59960.552536882402</v>
      </c>
      <c r="F8117" s="17">
        <f>SUMIFS(Table2[time],Table2[config],Table2[[#This Row],[config]],Table2[repetition],Table2[[#This Row],[repetition]])</f>
        <v>31943288.934576765</v>
      </c>
      <c r="G8117" s="17">
        <f>IF(Table2[[#This Row],[time]]&lt;7200000,1,0)</f>
        <v>1</v>
      </c>
      <c r="H8117" t="s">
        <v>247</v>
      </c>
      <c r="I8117">
        <v>1</v>
      </c>
      <c r="J8117" t="s">
        <v>229</v>
      </c>
      <c r="K8117" t="s">
        <v>239</v>
      </c>
      <c r="L8117" t="s">
        <v>245</v>
      </c>
      <c r="M8117" t="s">
        <v>241</v>
      </c>
      <c r="N8117" t="s">
        <v>233</v>
      </c>
      <c r="O8117">
        <v>200</v>
      </c>
      <c r="P8117">
        <v>120</v>
      </c>
      <c r="Q8117" t="s">
        <v>243</v>
      </c>
      <c r="R8117" t="s">
        <v>235</v>
      </c>
      <c r="S8117" t="s">
        <v>246</v>
      </c>
      <c r="T8117" t="b">
        <v>1</v>
      </c>
      <c r="U8117" t="b">
        <v>1</v>
      </c>
      <c r="V8117" t="b">
        <v>0</v>
      </c>
      <c r="W8117" t="b">
        <v>0</v>
      </c>
      <c r="X8117" t="b">
        <v>0</v>
      </c>
      <c r="Y8117" t="b">
        <v>1</v>
      </c>
      <c r="Z8117" t="b">
        <v>1</v>
      </c>
      <c r="AA8117" t="b">
        <v>1</v>
      </c>
      <c r="AB8117" t="b">
        <v>1</v>
      </c>
      <c r="AC8117" t="b">
        <v>0</v>
      </c>
    </row>
    <row r="8118" spans="1:29" x14ac:dyDescent="0.2">
      <c r="A8118" s="6">
        <v>1</v>
      </c>
      <c r="B8118" s="6" t="s">
        <v>199</v>
      </c>
      <c r="C8118" s="6" t="s">
        <v>140</v>
      </c>
      <c r="D8118" s="6">
        <v>0</v>
      </c>
      <c r="E8118" s="7">
        <v>45189.829915994698</v>
      </c>
      <c r="F8118" s="16">
        <f>SUMIFS(Table2[time],Table2[config],Table2[[#This Row],[config]],Table2[repetition],Table2[[#This Row],[repetition]])</f>
        <v>31943288.934576765</v>
      </c>
      <c r="G8118" s="16">
        <f>IF(Table2[[#This Row],[time]]&lt;7200000,1,0)</f>
        <v>1</v>
      </c>
      <c r="H8118" t="s">
        <v>247</v>
      </c>
      <c r="I8118">
        <v>1</v>
      </c>
      <c r="J8118" t="s">
        <v>229</v>
      </c>
      <c r="K8118" t="s">
        <v>239</v>
      </c>
      <c r="L8118" t="s">
        <v>245</v>
      </c>
      <c r="M8118" t="s">
        <v>241</v>
      </c>
      <c r="N8118" t="s">
        <v>233</v>
      </c>
      <c r="O8118">
        <v>200</v>
      </c>
      <c r="P8118">
        <v>120</v>
      </c>
      <c r="Q8118" t="s">
        <v>243</v>
      </c>
      <c r="R8118" t="s">
        <v>235</v>
      </c>
      <c r="S8118" t="s">
        <v>246</v>
      </c>
      <c r="T8118" t="b">
        <v>1</v>
      </c>
      <c r="U8118" t="b">
        <v>1</v>
      </c>
      <c r="V8118" t="b">
        <v>0</v>
      </c>
      <c r="W8118" t="b">
        <v>0</v>
      </c>
      <c r="X8118" t="b">
        <v>0</v>
      </c>
      <c r="Y8118" t="b">
        <v>1</v>
      </c>
      <c r="Z8118" t="b">
        <v>1</v>
      </c>
      <c r="AA8118" t="b">
        <v>1</v>
      </c>
      <c r="AB8118" t="b">
        <v>1</v>
      </c>
      <c r="AC8118" t="b">
        <v>0</v>
      </c>
    </row>
    <row r="8119" spans="1:29" x14ac:dyDescent="0.2">
      <c r="A8119" s="8">
        <v>1</v>
      </c>
      <c r="B8119" s="8" t="s">
        <v>197</v>
      </c>
      <c r="C8119" s="8" t="s">
        <v>140</v>
      </c>
      <c r="D8119" s="8">
        <v>0</v>
      </c>
      <c r="E8119" s="9">
        <v>47802.862296113701</v>
      </c>
      <c r="F8119" s="17">
        <f>SUMIFS(Table2[time],Table2[config],Table2[[#This Row],[config]],Table2[repetition],Table2[[#This Row],[repetition]])</f>
        <v>31943288.934576765</v>
      </c>
      <c r="G8119" s="17">
        <f>IF(Table2[[#This Row],[time]]&lt;7200000,1,0)</f>
        <v>1</v>
      </c>
      <c r="H8119" t="s">
        <v>247</v>
      </c>
      <c r="I8119">
        <v>1</v>
      </c>
      <c r="J8119" t="s">
        <v>229</v>
      </c>
      <c r="K8119" t="s">
        <v>239</v>
      </c>
      <c r="L8119" t="s">
        <v>245</v>
      </c>
      <c r="M8119" t="s">
        <v>241</v>
      </c>
      <c r="N8119" t="s">
        <v>233</v>
      </c>
      <c r="O8119">
        <v>200</v>
      </c>
      <c r="P8119">
        <v>120</v>
      </c>
      <c r="Q8119" t="s">
        <v>243</v>
      </c>
      <c r="R8119" t="s">
        <v>235</v>
      </c>
      <c r="S8119" t="s">
        <v>246</v>
      </c>
      <c r="T8119" t="b">
        <v>1</v>
      </c>
      <c r="U8119" t="b">
        <v>1</v>
      </c>
      <c r="V8119" t="b">
        <v>0</v>
      </c>
      <c r="W8119" t="b">
        <v>0</v>
      </c>
      <c r="X8119" t="b">
        <v>0</v>
      </c>
      <c r="Y8119" t="b">
        <v>1</v>
      </c>
      <c r="Z8119" t="b">
        <v>1</v>
      </c>
      <c r="AA8119" t="b">
        <v>1</v>
      </c>
      <c r="AB8119" t="b">
        <v>1</v>
      </c>
      <c r="AC8119" t="b">
        <v>0</v>
      </c>
    </row>
    <row r="8120" spans="1:29" x14ac:dyDescent="0.2">
      <c r="A8120" s="6">
        <v>1</v>
      </c>
      <c r="B8120" s="6" t="s">
        <v>179</v>
      </c>
      <c r="C8120" s="6" t="s">
        <v>140</v>
      </c>
      <c r="D8120" s="6">
        <v>0</v>
      </c>
      <c r="E8120" s="7">
        <v>73085.401354823203</v>
      </c>
      <c r="F8120" s="16">
        <f>SUMIFS(Table2[time],Table2[config],Table2[[#This Row],[config]],Table2[repetition],Table2[[#This Row],[repetition]])</f>
        <v>31943288.934576765</v>
      </c>
      <c r="G8120" s="16">
        <f>IF(Table2[[#This Row],[time]]&lt;7200000,1,0)</f>
        <v>1</v>
      </c>
      <c r="H8120" t="s">
        <v>247</v>
      </c>
      <c r="I8120">
        <v>1</v>
      </c>
      <c r="J8120" t="s">
        <v>229</v>
      </c>
      <c r="K8120" t="s">
        <v>239</v>
      </c>
      <c r="L8120" t="s">
        <v>245</v>
      </c>
      <c r="M8120" t="s">
        <v>241</v>
      </c>
      <c r="N8120" t="s">
        <v>233</v>
      </c>
      <c r="O8120">
        <v>200</v>
      </c>
      <c r="P8120">
        <v>120</v>
      </c>
      <c r="Q8120" t="s">
        <v>243</v>
      </c>
      <c r="R8120" t="s">
        <v>235</v>
      </c>
      <c r="S8120" t="s">
        <v>246</v>
      </c>
      <c r="T8120" t="b">
        <v>1</v>
      </c>
      <c r="U8120" t="b">
        <v>1</v>
      </c>
      <c r="V8120" t="b">
        <v>0</v>
      </c>
      <c r="W8120" t="b">
        <v>0</v>
      </c>
      <c r="X8120" t="b">
        <v>0</v>
      </c>
      <c r="Y8120" t="b">
        <v>1</v>
      </c>
      <c r="Z8120" t="b">
        <v>1</v>
      </c>
      <c r="AA8120" t="b">
        <v>1</v>
      </c>
      <c r="AB8120" t="b">
        <v>1</v>
      </c>
      <c r="AC8120" t="b">
        <v>0</v>
      </c>
    </row>
    <row r="8121" spans="1:29" x14ac:dyDescent="0.2">
      <c r="A8121" s="8">
        <v>1</v>
      </c>
      <c r="B8121" s="8" t="s">
        <v>202</v>
      </c>
      <c r="C8121" s="8" t="s">
        <v>140</v>
      </c>
      <c r="D8121" s="8">
        <v>0</v>
      </c>
      <c r="E8121" s="9">
        <v>110552.985856076</v>
      </c>
      <c r="F8121" s="17">
        <f>SUMIFS(Table2[time],Table2[config],Table2[[#This Row],[config]],Table2[repetition],Table2[[#This Row],[repetition]])</f>
        <v>31943288.934576765</v>
      </c>
      <c r="G8121" s="17">
        <f>IF(Table2[[#This Row],[time]]&lt;7200000,1,0)</f>
        <v>1</v>
      </c>
      <c r="H8121" t="s">
        <v>247</v>
      </c>
      <c r="I8121">
        <v>1</v>
      </c>
      <c r="J8121" t="s">
        <v>229</v>
      </c>
      <c r="K8121" t="s">
        <v>239</v>
      </c>
      <c r="L8121" t="s">
        <v>245</v>
      </c>
      <c r="M8121" t="s">
        <v>241</v>
      </c>
      <c r="N8121" t="s">
        <v>233</v>
      </c>
      <c r="O8121">
        <v>200</v>
      </c>
      <c r="P8121">
        <v>120</v>
      </c>
      <c r="Q8121" t="s">
        <v>243</v>
      </c>
      <c r="R8121" t="s">
        <v>235</v>
      </c>
      <c r="S8121" t="s">
        <v>246</v>
      </c>
      <c r="T8121" t="b">
        <v>1</v>
      </c>
      <c r="U8121" t="b">
        <v>1</v>
      </c>
      <c r="V8121" t="b">
        <v>0</v>
      </c>
      <c r="W8121" t="b">
        <v>0</v>
      </c>
      <c r="X8121" t="b">
        <v>0</v>
      </c>
      <c r="Y8121" t="b">
        <v>1</v>
      </c>
      <c r="Z8121" t="b">
        <v>1</v>
      </c>
      <c r="AA8121" t="b">
        <v>1</v>
      </c>
      <c r="AB8121" t="b">
        <v>1</v>
      </c>
      <c r="AC8121" t="b">
        <v>0</v>
      </c>
    </row>
    <row r="8122" spans="1:29" x14ac:dyDescent="0.2">
      <c r="A8122" s="6">
        <v>1</v>
      </c>
      <c r="B8122" s="6" t="s">
        <v>177</v>
      </c>
      <c r="C8122" s="6" t="s">
        <v>140</v>
      </c>
      <c r="D8122" s="6">
        <v>0</v>
      </c>
      <c r="E8122" s="7">
        <v>161374.298187904</v>
      </c>
      <c r="F8122" s="16">
        <f>SUMIFS(Table2[time],Table2[config],Table2[[#This Row],[config]],Table2[repetition],Table2[[#This Row],[repetition]])</f>
        <v>31943288.934576765</v>
      </c>
      <c r="G8122" s="16">
        <f>IF(Table2[[#This Row],[time]]&lt;7200000,1,0)</f>
        <v>1</v>
      </c>
      <c r="H8122" t="s">
        <v>247</v>
      </c>
      <c r="I8122">
        <v>1</v>
      </c>
      <c r="J8122" t="s">
        <v>229</v>
      </c>
      <c r="K8122" t="s">
        <v>239</v>
      </c>
      <c r="L8122" t="s">
        <v>245</v>
      </c>
      <c r="M8122" t="s">
        <v>241</v>
      </c>
      <c r="N8122" t="s">
        <v>233</v>
      </c>
      <c r="O8122">
        <v>200</v>
      </c>
      <c r="P8122">
        <v>120</v>
      </c>
      <c r="Q8122" t="s">
        <v>243</v>
      </c>
      <c r="R8122" t="s">
        <v>235</v>
      </c>
      <c r="S8122" t="s">
        <v>246</v>
      </c>
      <c r="T8122" t="b">
        <v>1</v>
      </c>
      <c r="U8122" t="b">
        <v>1</v>
      </c>
      <c r="V8122" t="b">
        <v>0</v>
      </c>
      <c r="W8122" t="b">
        <v>0</v>
      </c>
      <c r="X8122" t="b">
        <v>0</v>
      </c>
      <c r="Y8122" t="b">
        <v>1</v>
      </c>
      <c r="Z8122" t="b">
        <v>1</v>
      </c>
      <c r="AA8122" t="b">
        <v>1</v>
      </c>
      <c r="AB8122" t="b">
        <v>1</v>
      </c>
      <c r="AC8122" t="b">
        <v>0</v>
      </c>
    </row>
    <row r="8123" spans="1:29" x14ac:dyDescent="0.2">
      <c r="A8123" s="8">
        <v>1</v>
      </c>
      <c r="B8123" s="8" t="s">
        <v>201</v>
      </c>
      <c r="C8123" s="8" t="s">
        <v>140</v>
      </c>
      <c r="D8123" s="8">
        <v>0</v>
      </c>
      <c r="E8123" s="9">
        <v>92044.897231971801</v>
      </c>
      <c r="F8123" s="17">
        <f>SUMIFS(Table2[time],Table2[config],Table2[[#This Row],[config]],Table2[repetition],Table2[[#This Row],[repetition]])</f>
        <v>31943288.934576765</v>
      </c>
      <c r="G8123" s="17">
        <f>IF(Table2[[#This Row],[time]]&lt;7200000,1,0)</f>
        <v>1</v>
      </c>
      <c r="H8123" t="s">
        <v>247</v>
      </c>
      <c r="I8123">
        <v>1</v>
      </c>
      <c r="J8123" t="s">
        <v>229</v>
      </c>
      <c r="K8123" t="s">
        <v>239</v>
      </c>
      <c r="L8123" t="s">
        <v>245</v>
      </c>
      <c r="M8123" t="s">
        <v>241</v>
      </c>
      <c r="N8123" t="s">
        <v>233</v>
      </c>
      <c r="O8123">
        <v>200</v>
      </c>
      <c r="P8123">
        <v>120</v>
      </c>
      <c r="Q8123" t="s">
        <v>243</v>
      </c>
      <c r="R8123" t="s">
        <v>235</v>
      </c>
      <c r="S8123" t="s">
        <v>246</v>
      </c>
      <c r="T8123" t="b">
        <v>1</v>
      </c>
      <c r="U8123" t="b">
        <v>1</v>
      </c>
      <c r="V8123" t="b">
        <v>0</v>
      </c>
      <c r="W8123" t="b">
        <v>0</v>
      </c>
      <c r="X8123" t="b">
        <v>0</v>
      </c>
      <c r="Y8123" t="b">
        <v>1</v>
      </c>
      <c r="Z8123" t="b">
        <v>1</v>
      </c>
      <c r="AA8123" t="b">
        <v>1</v>
      </c>
      <c r="AB8123" t="b">
        <v>1</v>
      </c>
      <c r="AC8123" t="b">
        <v>0</v>
      </c>
    </row>
    <row r="8124" spans="1:29" x14ac:dyDescent="0.2">
      <c r="A8124" s="6">
        <v>1</v>
      </c>
      <c r="B8124" s="6" t="s">
        <v>190</v>
      </c>
      <c r="C8124" s="6" t="s">
        <v>140</v>
      </c>
      <c r="D8124" s="6">
        <v>0</v>
      </c>
      <c r="E8124" s="7">
        <v>455477.64110518602</v>
      </c>
      <c r="F8124" s="16">
        <f>SUMIFS(Table2[time],Table2[config],Table2[[#This Row],[config]],Table2[repetition],Table2[[#This Row],[repetition]])</f>
        <v>31943288.934576765</v>
      </c>
      <c r="G8124" s="16">
        <f>IF(Table2[[#This Row],[time]]&lt;7200000,1,0)</f>
        <v>1</v>
      </c>
      <c r="H8124" t="s">
        <v>247</v>
      </c>
      <c r="I8124">
        <v>1</v>
      </c>
      <c r="J8124" t="s">
        <v>229</v>
      </c>
      <c r="K8124" t="s">
        <v>239</v>
      </c>
      <c r="L8124" t="s">
        <v>245</v>
      </c>
      <c r="M8124" t="s">
        <v>241</v>
      </c>
      <c r="N8124" t="s">
        <v>233</v>
      </c>
      <c r="O8124">
        <v>200</v>
      </c>
      <c r="P8124">
        <v>120</v>
      </c>
      <c r="Q8124" t="s">
        <v>243</v>
      </c>
      <c r="R8124" t="s">
        <v>235</v>
      </c>
      <c r="S8124" t="s">
        <v>246</v>
      </c>
      <c r="T8124" t="b">
        <v>1</v>
      </c>
      <c r="U8124" t="b">
        <v>1</v>
      </c>
      <c r="V8124" t="b">
        <v>0</v>
      </c>
      <c r="W8124" t="b">
        <v>0</v>
      </c>
      <c r="X8124" t="b">
        <v>0</v>
      </c>
      <c r="Y8124" t="b">
        <v>1</v>
      </c>
      <c r="Z8124" t="b">
        <v>1</v>
      </c>
      <c r="AA8124" t="b">
        <v>1</v>
      </c>
      <c r="AB8124" t="b">
        <v>1</v>
      </c>
      <c r="AC8124" t="b">
        <v>0</v>
      </c>
    </row>
    <row r="8125" spans="1:29" x14ac:dyDescent="0.2">
      <c r="A8125" s="8">
        <v>1</v>
      </c>
      <c r="B8125" s="8" t="s">
        <v>191</v>
      </c>
      <c r="C8125" s="8" t="s">
        <v>140</v>
      </c>
      <c r="D8125" s="8">
        <v>0</v>
      </c>
      <c r="E8125" s="9">
        <v>410651.16061502998</v>
      </c>
      <c r="F8125" s="17">
        <f>SUMIFS(Table2[time],Table2[config],Table2[[#This Row],[config]],Table2[repetition],Table2[[#This Row],[repetition]])</f>
        <v>31943288.934576765</v>
      </c>
      <c r="G8125" s="17">
        <f>IF(Table2[[#This Row],[time]]&lt;7200000,1,0)</f>
        <v>1</v>
      </c>
      <c r="H8125" t="s">
        <v>247</v>
      </c>
      <c r="I8125">
        <v>1</v>
      </c>
      <c r="J8125" t="s">
        <v>229</v>
      </c>
      <c r="K8125" t="s">
        <v>239</v>
      </c>
      <c r="L8125" t="s">
        <v>245</v>
      </c>
      <c r="M8125" t="s">
        <v>241</v>
      </c>
      <c r="N8125" t="s">
        <v>233</v>
      </c>
      <c r="O8125">
        <v>200</v>
      </c>
      <c r="P8125">
        <v>120</v>
      </c>
      <c r="Q8125" t="s">
        <v>243</v>
      </c>
      <c r="R8125" t="s">
        <v>235</v>
      </c>
      <c r="S8125" t="s">
        <v>246</v>
      </c>
      <c r="T8125" t="b">
        <v>1</v>
      </c>
      <c r="U8125" t="b">
        <v>1</v>
      </c>
      <c r="V8125" t="b">
        <v>0</v>
      </c>
      <c r="W8125" t="b">
        <v>0</v>
      </c>
      <c r="X8125" t="b">
        <v>0</v>
      </c>
      <c r="Y8125" t="b">
        <v>1</v>
      </c>
      <c r="Z8125" t="b">
        <v>1</v>
      </c>
      <c r="AA8125" t="b">
        <v>1</v>
      </c>
      <c r="AB8125" t="b">
        <v>1</v>
      </c>
      <c r="AC8125" t="b">
        <v>0</v>
      </c>
    </row>
    <row r="8126" spans="1:29" x14ac:dyDescent="0.2">
      <c r="A8126" s="6">
        <v>1</v>
      </c>
      <c r="B8126" s="6" t="s">
        <v>186</v>
      </c>
      <c r="C8126" s="6" t="s">
        <v>140</v>
      </c>
      <c r="D8126" s="6">
        <v>0</v>
      </c>
      <c r="E8126" s="7">
        <v>110432.192065985</v>
      </c>
      <c r="F8126" s="16">
        <f>SUMIFS(Table2[time],Table2[config],Table2[[#This Row],[config]],Table2[repetition],Table2[[#This Row],[repetition]])</f>
        <v>31943288.934576765</v>
      </c>
      <c r="G8126" s="16">
        <f>IF(Table2[[#This Row],[time]]&lt;7200000,1,0)</f>
        <v>1</v>
      </c>
      <c r="H8126" t="s">
        <v>247</v>
      </c>
      <c r="I8126">
        <v>1</v>
      </c>
      <c r="J8126" t="s">
        <v>229</v>
      </c>
      <c r="K8126" t="s">
        <v>239</v>
      </c>
      <c r="L8126" t="s">
        <v>245</v>
      </c>
      <c r="M8126" t="s">
        <v>241</v>
      </c>
      <c r="N8126" t="s">
        <v>233</v>
      </c>
      <c r="O8126">
        <v>200</v>
      </c>
      <c r="P8126">
        <v>120</v>
      </c>
      <c r="Q8126" t="s">
        <v>243</v>
      </c>
      <c r="R8126" t="s">
        <v>235</v>
      </c>
      <c r="S8126" t="s">
        <v>246</v>
      </c>
      <c r="T8126" t="b">
        <v>1</v>
      </c>
      <c r="U8126" t="b">
        <v>1</v>
      </c>
      <c r="V8126" t="b">
        <v>0</v>
      </c>
      <c r="W8126" t="b">
        <v>0</v>
      </c>
      <c r="X8126" t="b">
        <v>0</v>
      </c>
      <c r="Y8126" t="b">
        <v>1</v>
      </c>
      <c r="Z8126" t="b">
        <v>1</v>
      </c>
      <c r="AA8126" t="b">
        <v>1</v>
      </c>
      <c r="AB8126" t="b">
        <v>1</v>
      </c>
      <c r="AC8126" t="b">
        <v>0</v>
      </c>
    </row>
    <row r="8127" spans="1:29" x14ac:dyDescent="0.2">
      <c r="A8127" s="8">
        <v>1</v>
      </c>
      <c r="B8127" s="8" t="s">
        <v>188</v>
      </c>
      <c r="C8127" s="8" t="s">
        <v>140</v>
      </c>
      <c r="D8127" s="8">
        <v>0</v>
      </c>
      <c r="E8127" s="9">
        <v>143550.35930103599</v>
      </c>
      <c r="F8127" s="17">
        <f>SUMIFS(Table2[time],Table2[config],Table2[[#This Row],[config]],Table2[repetition],Table2[[#This Row],[repetition]])</f>
        <v>31943288.934576765</v>
      </c>
      <c r="G8127" s="17">
        <f>IF(Table2[[#This Row],[time]]&lt;7200000,1,0)</f>
        <v>1</v>
      </c>
      <c r="H8127" t="s">
        <v>247</v>
      </c>
      <c r="I8127">
        <v>1</v>
      </c>
      <c r="J8127" t="s">
        <v>229</v>
      </c>
      <c r="K8127" t="s">
        <v>239</v>
      </c>
      <c r="L8127" t="s">
        <v>245</v>
      </c>
      <c r="M8127" t="s">
        <v>241</v>
      </c>
      <c r="N8127" t="s">
        <v>233</v>
      </c>
      <c r="O8127">
        <v>200</v>
      </c>
      <c r="P8127">
        <v>120</v>
      </c>
      <c r="Q8127" t="s">
        <v>243</v>
      </c>
      <c r="R8127" t="s">
        <v>235</v>
      </c>
      <c r="S8127" t="s">
        <v>246</v>
      </c>
      <c r="T8127" t="b">
        <v>1</v>
      </c>
      <c r="U8127" t="b">
        <v>1</v>
      </c>
      <c r="V8127" t="b">
        <v>0</v>
      </c>
      <c r="W8127" t="b">
        <v>0</v>
      </c>
      <c r="X8127" t="b">
        <v>0</v>
      </c>
      <c r="Y8127" t="b">
        <v>1</v>
      </c>
      <c r="Z8127" t="b">
        <v>1</v>
      </c>
      <c r="AA8127" t="b">
        <v>1</v>
      </c>
      <c r="AB8127" t="b">
        <v>1</v>
      </c>
      <c r="AC8127" t="b">
        <v>0</v>
      </c>
    </row>
    <row r="8128" spans="1:29" x14ac:dyDescent="0.2">
      <c r="A8128" s="6">
        <v>1</v>
      </c>
      <c r="B8128" s="6" t="s">
        <v>204</v>
      </c>
      <c r="C8128" s="6" t="s">
        <v>140</v>
      </c>
      <c r="D8128" s="6">
        <v>0</v>
      </c>
      <c r="E8128" s="7">
        <v>7208281.3985329103</v>
      </c>
      <c r="F8128" s="16">
        <f>SUMIFS(Table2[time],Table2[config],Table2[[#This Row],[config]],Table2[repetition],Table2[[#This Row],[repetition]])</f>
        <v>31943288.934576765</v>
      </c>
      <c r="G8128" s="16">
        <f>IF(Table2[[#This Row],[time]]&lt;7200000,1,0)</f>
        <v>0</v>
      </c>
      <c r="H8128" t="s">
        <v>247</v>
      </c>
      <c r="I8128">
        <v>1</v>
      </c>
      <c r="J8128" t="s">
        <v>229</v>
      </c>
      <c r="K8128" t="s">
        <v>239</v>
      </c>
      <c r="L8128" t="s">
        <v>245</v>
      </c>
      <c r="M8128" t="s">
        <v>241</v>
      </c>
      <c r="N8128" t="s">
        <v>233</v>
      </c>
      <c r="O8128">
        <v>200</v>
      </c>
      <c r="P8128">
        <v>120</v>
      </c>
      <c r="Q8128" t="s">
        <v>243</v>
      </c>
      <c r="R8128" t="s">
        <v>235</v>
      </c>
      <c r="S8128" t="s">
        <v>246</v>
      </c>
      <c r="T8128" t="b">
        <v>1</v>
      </c>
      <c r="U8128" t="b">
        <v>1</v>
      </c>
      <c r="V8128" t="b">
        <v>0</v>
      </c>
      <c r="W8128" t="b">
        <v>0</v>
      </c>
      <c r="X8128" t="b">
        <v>0</v>
      </c>
      <c r="Y8128" t="b">
        <v>1</v>
      </c>
      <c r="Z8128" t="b">
        <v>1</v>
      </c>
      <c r="AA8128" t="b">
        <v>1</v>
      </c>
      <c r="AB8128" t="b">
        <v>1</v>
      </c>
      <c r="AC8128" t="b">
        <v>0</v>
      </c>
    </row>
    <row r="8129" spans="1:29" x14ac:dyDescent="0.2">
      <c r="A8129" s="8">
        <v>1</v>
      </c>
      <c r="B8129" s="8" t="s">
        <v>203</v>
      </c>
      <c r="C8129" s="8" t="s">
        <v>140</v>
      </c>
      <c r="D8129" s="8">
        <v>0</v>
      </c>
      <c r="E8129" s="9">
        <v>7211567.9404400196</v>
      </c>
      <c r="F8129" s="17">
        <f>SUMIFS(Table2[time],Table2[config],Table2[[#This Row],[config]],Table2[repetition],Table2[[#This Row],[repetition]])</f>
        <v>31943288.934576765</v>
      </c>
      <c r="G8129" s="17">
        <f>IF(Table2[[#This Row],[time]]&lt;7200000,1,0)</f>
        <v>0</v>
      </c>
      <c r="H8129" t="s">
        <v>247</v>
      </c>
      <c r="I8129">
        <v>1</v>
      </c>
      <c r="J8129" t="s">
        <v>229</v>
      </c>
      <c r="K8129" t="s">
        <v>239</v>
      </c>
      <c r="L8129" t="s">
        <v>245</v>
      </c>
      <c r="M8129" t="s">
        <v>241</v>
      </c>
      <c r="N8129" t="s">
        <v>233</v>
      </c>
      <c r="O8129">
        <v>200</v>
      </c>
      <c r="P8129">
        <v>120</v>
      </c>
      <c r="Q8129" t="s">
        <v>243</v>
      </c>
      <c r="R8129" t="s">
        <v>235</v>
      </c>
      <c r="S8129" t="s">
        <v>246</v>
      </c>
      <c r="T8129" t="b">
        <v>1</v>
      </c>
      <c r="U8129" t="b">
        <v>1</v>
      </c>
      <c r="V8129" t="b">
        <v>0</v>
      </c>
      <c r="W8129" t="b">
        <v>0</v>
      </c>
      <c r="X8129" t="b">
        <v>0</v>
      </c>
      <c r="Y8129" t="b">
        <v>1</v>
      </c>
      <c r="Z8129" t="b">
        <v>1</v>
      </c>
      <c r="AA8129" t="b">
        <v>1</v>
      </c>
      <c r="AB8129" t="b">
        <v>1</v>
      </c>
      <c r="AC8129" t="b">
        <v>0</v>
      </c>
    </row>
    <row r="8130" spans="1:29" x14ac:dyDescent="0.2">
      <c r="A8130" s="6">
        <v>1</v>
      </c>
      <c r="B8130" s="6" t="s">
        <v>205</v>
      </c>
      <c r="C8130" s="6" t="s">
        <v>140</v>
      </c>
      <c r="D8130" s="6">
        <v>0</v>
      </c>
      <c r="E8130" s="7">
        <v>7213633.6311378898</v>
      </c>
      <c r="F8130" s="16">
        <f>SUMIFS(Table2[time],Table2[config],Table2[[#This Row],[config]],Table2[repetition],Table2[[#This Row],[repetition]])</f>
        <v>31943288.934576765</v>
      </c>
      <c r="G8130" s="16">
        <f>IF(Table2[[#This Row],[time]]&lt;7200000,1,0)</f>
        <v>0</v>
      </c>
      <c r="H8130" t="s">
        <v>247</v>
      </c>
      <c r="I8130">
        <v>1</v>
      </c>
      <c r="J8130" t="s">
        <v>229</v>
      </c>
      <c r="K8130" t="s">
        <v>239</v>
      </c>
      <c r="L8130" t="s">
        <v>245</v>
      </c>
      <c r="M8130" t="s">
        <v>241</v>
      </c>
      <c r="N8130" t="s">
        <v>233</v>
      </c>
      <c r="O8130">
        <v>200</v>
      </c>
      <c r="P8130">
        <v>120</v>
      </c>
      <c r="Q8130" t="s">
        <v>243</v>
      </c>
      <c r="R8130" t="s">
        <v>235</v>
      </c>
      <c r="S8130" t="s">
        <v>246</v>
      </c>
      <c r="T8130" t="b">
        <v>1</v>
      </c>
      <c r="U8130" t="b">
        <v>1</v>
      </c>
      <c r="V8130" t="b">
        <v>0</v>
      </c>
      <c r="W8130" t="b">
        <v>0</v>
      </c>
      <c r="X8130" t="b">
        <v>0</v>
      </c>
      <c r="Y8130" t="b">
        <v>1</v>
      </c>
      <c r="Z8130" t="b">
        <v>1</v>
      </c>
      <c r="AA8130" t="b">
        <v>1</v>
      </c>
      <c r="AB8130" t="b">
        <v>1</v>
      </c>
      <c r="AC8130" t="b">
        <v>0</v>
      </c>
    </row>
    <row r="8131" spans="1:29" x14ac:dyDescent="0.2">
      <c r="A8131" s="8">
        <v>1</v>
      </c>
      <c r="B8131" s="8" t="s">
        <v>187</v>
      </c>
      <c r="C8131" s="8" t="s">
        <v>140</v>
      </c>
      <c r="D8131" s="8">
        <v>0</v>
      </c>
      <c r="E8131" s="9">
        <v>7265109.1124168597</v>
      </c>
      <c r="F8131" s="17">
        <f>SUMIFS(Table2[time],Table2[config],Table2[[#This Row],[config]],Table2[repetition],Table2[[#This Row],[repetition]])</f>
        <v>31943288.934576765</v>
      </c>
      <c r="G8131" s="17">
        <f>IF(Table2[[#This Row],[time]]&lt;7200000,1,0)</f>
        <v>0</v>
      </c>
      <c r="H8131" t="s">
        <v>247</v>
      </c>
      <c r="I8131">
        <v>1</v>
      </c>
      <c r="J8131" t="s">
        <v>229</v>
      </c>
      <c r="K8131" t="s">
        <v>239</v>
      </c>
      <c r="L8131" t="s">
        <v>245</v>
      </c>
      <c r="M8131" t="s">
        <v>241</v>
      </c>
      <c r="N8131" t="s">
        <v>233</v>
      </c>
      <c r="O8131">
        <v>200</v>
      </c>
      <c r="P8131">
        <v>120</v>
      </c>
      <c r="Q8131" t="s">
        <v>243</v>
      </c>
      <c r="R8131" t="s">
        <v>235</v>
      </c>
      <c r="S8131" t="s">
        <v>246</v>
      </c>
      <c r="T8131" t="b">
        <v>1</v>
      </c>
      <c r="U8131" t="b">
        <v>1</v>
      </c>
      <c r="V8131" t="b">
        <v>0</v>
      </c>
      <c r="W8131" t="b">
        <v>0</v>
      </c>
      <c r="X8131" t="b">
        <v>0</v>
      </c>
      <c r="Y8131" t="b">
        <v>1</v>
      </c>
      <c r="Z8131" t="b">
        <v>1</v>
      </c>
      <c r="AA8131" t="b">
        <v>1</v>
      </c>
      <c r="AB8131" t="b">
        <v>1</v>
      </c>
      <c r="AC8131" t="b">
        <v>0</v>
      </c>
    </row>
    <row r="8132" spans="1:29" x14ac:dyDescent="0.2">
      <c r="A8132" s="6">
        <v>2</v>
      </c>
      <c r="B8132" s="6" t="s">
        <v>192</v>
      </c>
      <c r="C8132" s="6" t="s">
        <v>140</v>
      </c>
      <c r="D8132" s="6">
        <v>0</v>
      </c>
      <c r="E8132" s="7">
        <v>71281.7017569905</v>
      </c>
      <c r="F8132" s="16">
        <f>SUMIFS(Table2[time],Table2[config],Table2[[#This Row],[config]],Table2[repetition],Table2[[#This Row],[repetition]])</f>
        <v>31970028.101007782</v>
      </c>
      <c r="G8132" s="16">
        <f>IF(Table2[[#This Row],[time]]&lt;7200000,1,0)</f>
        <v>1</v>
      </c>
      <c r="H8132" t="s">
        <v>247</v>
      </c>
      <c r="I8132">
        <v>1</v>
      </c>
      <c r="J8132" t="s">
        <v>229</v>
      </c>
      <c r="K8132" t="s">
        <v>239</v>
      </c>
      <c r="L8132" t="s">
        <v>245</v>
      </c>
      <c r="M8132" t="s">
        <v>241</v>
      </c>
      <c r="N8132" t="s">
        <v>233</v>
      </c>
      <c r="O8132">
        <v>200</v>
      </c>
      <c r="P8132">
        <v>120</v>
      </c>
      <c r="Q8132" t="s">
        <v>243</v>
      </c>
      <c r="R8132" t="s">
        <v>235</v>
      </c>
      <c r="S8132" t="s">
        <v>246</v>
      </c>
      <c r="T8132" t="b">
        <v>1</v>
      </c>
      <c r="U8132" t="b">
        <v>1</v>
      </c>
      <c r="V8132" t="b">
        <v>0</v>
      </c>
      <c r="W8132" t="b">
        <v>0</v>
      </c>
      <c r="X8132" t="b">
        <v>0</v>
      </c>
      <c r="Y8132" t="b">
        <v>1</v>
      </c>
      <c r="Z8132" t="b">
        <v>1</v>
      </c>
      <c r="AA8132" t="b">
        <v>1</v>
      </c>
      <c r="AB8132" t="b">
        <v>1</v>
      </c>
      <c r="AC8132" t="b">
        <v>0</v>
      </c>
    </row>
    <row r="8133" spans="1:29" x14ac:dyDescent="0.2">
      <c r="A8133" s="8">
        <v>2</v>
      </c>
      <c r="B8133" s="8" t="s">
        <v>181</v>
      </c>
      <c r="C8133" s="8" t="s">
        <v>140</v>
      </c>
      <c r="D8133" s="8">
        <v>0</v>
      </c>
      <c r="E8133" s="9">
        <v>38653.7016869988</v>
      </c>
      <c r="F8133" s="17">
        <f>SUMIFS(Table2[time],Table2[config],Table2[[#This Row],[config]],Table2[repetition],Table2[[#This Row],[repetition]])</f>
        <v>31970028.101007782</v>
      </c>
      <c r="G8133" s="17">
        <f>IF(Table2[[#This Row],[time]]&lt;7200000,1,0)</f>
        <v>1</v>
      </c>
      <c r="H8133" t="s">
        <v>247</v>
      </c>
      <c r="I8133">
        <v>1</v>
      </c>
      <c r="J8133" t="s">
        <v>229</v>
      </c>
      <c r="K8133" t="s">
        <v>239</v>
      </c>
      <c r="L8133" t="s">
        <v>245</v>
      </c>
      <c r="M8133" t="s">
        <v>241</v>
      </c>
      <c r="N8133" t="s">
        <v>233</v>
      </c>
      <c r="O8133">
        <v>200</v>
      </c>
      <c r="P8133">
        <v>120</v>
      </c>
      <c r="Q8133" t="s">
        <v>243</v>
      </c>
      <c r="R8133" t="s">
        <v>235</v>
      </c>
      <c r="S8133" t="s">
        <v>246</v>
      </c>
      <c r="T8133" t="b">
        <v>1</v>
      </c>
      <c r="U8133" t="b">
        <v>1</v>
      </c>
      <c r="V8133" t="b">
        <v>0</v>
      </c>
      <c r="W8133" t="b">
        <v>0</v>
      </c>
      <c r="X8133" t="b">
        <v>0</v>
      </c>
      <c r="Y8133" t="b">
        <v>1</v>
      </c>
      <c r="Z8133" t="b">
        <v>1</v>
      </c>
      <c r="AA8133" t="b">
        <v>1</v>
      </c>
      <c r="AB8133" t="b">
        <v>1</v>
      </c>
      <c r="AC8133" t="b">
        <v>0</v>
      </c>
    </row>
    <row r="8134" spans="1:29" x14ac:dyDescent="0.2">
      <c r="A8134" s="6">
        <v>2</v>
      </c>
      <c r="B8134" s="6" t="s">
        <v>183</v>
      </c>
      <c r="C8134" s="6" t="s">
        <v>140</v>
      </c>
      <c r="D8134" s="6">
        <v>0</v>
      </c>
      <c r="E8134" s="7">
        <v>65341.027126996698</v>
      </c>
      <c r="F8134" s="16">
        <f>SUMIFS(Table2[time],Table2[config],Table2[[#This Row],[config]],Table2[repetition],Table2[[#This Row],[repetition]])</f>
        <v>31970028.101007782</v>
      </c>
      <c r="G8134" s="16">
        <f>IF(Table2[[#This Row],[time]]&lt;7200000,1,0)</f>
        <v>1</v>
      </c>
      <c r="H8134" t="s">
        <v>247</v>
      </c>
      <c r="I8134">
        <v>1</v>
      </c>
      <c r="J8134" t="s">
        <v>229</v>
      </c>
      <c r="K8134" t="s">
        <v>239</v>
      </c>
      <c r="L8134" t="s">
        <v>245</v>
      </c>
      <c r="M8134" t="s">
        <v>241</v>
      </c>
      <c r="N8134" t="s">
        <v>233</v>
      </c>
      <c r="O8134">
        <v>200</v>
      </c>
      <c r="P8134">
        <v>120</v>
      </c>
      <c r="Q8134" t="s">
        <v>243</v>
      </c>
      <c r="R8134" t="s">
        <v>235</v>
      </c>
      <c r="S8134" t="s">
        <v>246</v>
      </c>
      <c r="T8134" t="b">
        <v>1</v>
      </c>
      <c r="U8134" t="b">
        <v>1</v>
      </c>
      <c r="V8134" t="b">
        <v>0</v>
      </c>
      <c r="W8134" t="b">
        <v>0</v>
      </c>
      <c r="X8134" t="b">
        <v>0</v>
      </c>
      <c r="Y8134" t="b">
        <v>1</v>
      </c>
      <c r="Z8134" t="b">
        <v>1</v>
      </c>
      <c r="AA8134" t="b">
        <v>1</v>
      </c>
      <c r="AB8134" t="b">
        <v>1</v>
      </c>
      <c r="AC8134" t="b">
        <v>0</v>
      </c>
    </row>
    <row r="8135" spans="1:29" x14ac:dyDescent="0.2">
      <c r="A8135" s="8">
        <v>2</v>
      </c>
      <c r="B8135" s="8" t="s">
        <v>176</v>
      </c>
      <c r="C8135" s="8" t="s">
        <v>140</v>
      </c>
      <c r="D8135" s="8">
        <v>0</v>
      </c>
      <c r="E8135" s="9">
        <v>81326.751357002606</v>
      </c>
      <c r="F8135" s="17">
        <f>SUMIFS(Table2[time],Table2[config],Table2[[#This Row],[config]],Table2[repetition],Table2[[#This Row],[repetition]])</f>
        <v>31970028.101007782</v>
      </c>
      <c r="G8135" s="17">
        <f>IF(Table2[[#This Row],[time]]&lt;7200000,1,0)</f>
        <v>1</v>
      </c>
      <c r="H8135" t="s">
        <v>247</v>
      </c>
      <c r="I8135">
        <v>1</v>
      </c>
      <c r="J8135" t="s">
        <v>229</v>
      </c>
      <c r="K8135" t="s">
        <v>239</v>
      </c>
      <c r="L8135" t="s">
        <v>245</v>
      </c>
      <c r="M8135" t="s">
        <v>241</v>
      </c>
      <c r="N8135" t="s">
        <v>233</v>
      </c>
      <c r="O8135">
        <v>200</v>
      </c>
      <c r="P8135">
        <v>120</v>
      </c>
      <c r="Q8135" t="s">
        <v>243</v>
      </c>
      <c r="R8135" t="s">
        <v>235</v>
      </c>
      <c r="S8135" t="s">
        <v>246</v>
      </c>
      <c r="T8135" t="b">
        <v>1</v>
      </c>
      <c r="U8135" t="b">
        <v>1</v>
      </c>
      <c r="V8135" t="b">
        <v>0</v>
      </c>
      <c r="W8135" t="b">
        <v>0</v>
      </c>
      <c r="X8135" t="b">
        <v>0</v>
      </c>
      <c r="Y8135" t="b">
        <v>1</v>
      </c>
      <c r="Z8135" t="b">
        <v>1</v>
      </c>
      <c r="AA8135" t="b">
        <v>1</v>
      </c>
      <c r="AB8135" t="b">
        <v>1</v>
      </c>
      <c r="AC8135" t="b">
        <v>0</v>
      </c>
    </row>
    <row r="8136" spans="1:29" x14ac:dyDescent="0.2">
      <c r="A8136" s="6">
        <v>2</v>
      </c>
      <c r="B8136" s="6" t="s">
        <v>194</v>
      </c>
      <c r="C8136" s="6" t="s">
        <v>140</v>
      </c>
      <c r="D8136" s="6">
        <v>0</v>
      </c>
      <c r="E8136" s="7">
        <v>164690.744882973</v>
      </c>
      <c r="F8136" s="16">
        <f>SUMIFS(Table2[time],Table2[config],Table2[[#This Row],[config]],Table2[repetition],Table2[[#This Row],[repetition]])</f>
        <v>31970028.101007782</v>
      </c>
      <c r="G8136" s="16">
        <f>IF(Table2[[#This Row],[time]]&lt;7200000,1,0)</f>
        <v>1</v>
      </c>
      <c r="H8136" t="s">
        <v>247</v>
      </c>
      <c r="I8136">
        <v>1</v>
      </c>
      <c r="J8136" t="s">
        <v>229</v>
      </c>
      <c r="K8136" t="s">
        <v>239</v>
      </c>
      <c r="L8136" t="s">
        <v>245</v>
      </c>
      <c r="M8136" t="s">
        <v>241</v>
      </c>
      <c r="N8136" t="s">
        <v>233</v>
      </c>
      <c r="O8136">
        <v>200</v>
      </c>
      <c r="P8136">
        <v>120</v>
      </c>
      <c r="Q8136" t="s">
        <v>243</v>
      </c>
      <c r="R8136" t="s">
        <v>235</v>
      </c>
      <c r="S8136" t="s">
        <v>246</v>
      </c>
      <c r="T8136" t="b">
        <v>1</v>
      </c>
      <c r="U8136" t="b">
        <v>1</v>
      </c>
      <c r="V8136" t="b">
        <v>0</v>
      </c>
      <c r="W8136" t="b">
        <v>0</v>
      </c>
      <c r="X8136" t="b">
        <v>0</v>
      </c>
      <c r="Y8136" t="b">
        <v>1</v>
      </c>
      <c r="Z8136" t="b">
        <v>1</v>
      </c>
      <c r="AA8136" t="b">
        <v>1</v>
      </c>
      <c r="AB8136" t="b">
        <v>1</v>
      </c>
      <c r="AC8136" t="b">
        <v>0</v>
      </c>
    </row>
    <row r="8137" spans="1:29" x14ac:dyDescent="0.2">
      <c r="A8137" s="8">
        <v>2</v>
      </c>
      <c r="B8137" s="8" t="s">
        <v>182</v>
      </c>
      <c r="C8137" s="8" t="s">
        <v>140</v>
      </c>
      <c r="D8137" s="8">
        <v>0</v>
      </c>
      <c r="E8137" s="9">
        <v>121683.247970999</v>
      </c>
      <c r="F8137" s="17">
        <f>SUMIFS(Table2[time],Table2[config],Table2[[#This Row],[config]],Table2[repetition],Table2[[#This Row],[repetition]])</f>
        <v>31970028.101007782</v>
      </c>
      <c r="G8137" s="17">
        <f>IF(Table2[[#This Row],[time]]&lt;7200000,1,0)</f>
        <v>1</v>
      </c>
      <c r="H8137" t="s">
        <v>247</v>
      </c>
      <c r="I8137">
        <v>1</v>
      </c>
      <c r="J8137" t="s">
        <v>229</v>
      </c>
      <c r="K8137" t="s">
        <v>239</v>
      </c>
      <c r="L8137" t="s">
        <v>245</v>
      </c>
      <c r="M8137" t="s">
        <v>241</v>
      </c>
      <c r="N8137" t="s">
        <v>233</v>
      </c>
      <c r="O8137">
        <v>200</v>
      </c>
      <c r="P8137">
        <v>120</v>
      </c>
      <c r="Q8137" t="s">
        <v>243</v>
      </c>
      <c r="R8137" t="s">
        <v>235</v>
      </c>
      <c r="S8137" t="s">
        <v>246</v>
      </c>
      <c r="T8137" t="b">
        <v>1</v>
      </c>
      <c r="U8137" t="b">
        <v>1</v>
      </c>
      <c r="V8137" t="b">
        <v>0</v>
      </c>
      <c r="W8137" t="b">
        <v>0</v>
      </c>
      <c r="X8137" t="b">
        <v>0</v>
      </c>
      <c r="Y8137" t="b">
        <v>1</v>
      </c>
      <c r="Z8137" t="b">
        <v>1</v>
      </c>
      <c r="AA8137" t="b">
        <v>1</v>
      </c>
      <c r="AB8137" t="b">
        <v>1</v>
      </c>
      <c r="AC8137" t="b">
        <v>0</v>
      </c>
    </row>
    <row r="8138" spans="1:29" x14ac:dyDescent="0.2">
      <c r="A8138" s="6">
        <v>2</v>
      </c>
      <c r="B8138" s="6" t="s">
        <v>185</v>
      </c>
      <c r="C8138" s="6" t="s">
        <v>140</v>
      </c>
      <c r="D8138" s="6">
        <v>0</v>
      </c>
      <c r="E8138" s="7">
        <v>82923.188348009702</v>
      </c>
      <c r="F8138" s="16">
        <f>SUMIFS(Table2[time],Table2[config],Table2[[#This Row],[config]],Table2[repetition],Table2[[#This Row],[repetition]])</f>
        <v>31970028.101007782</v>
      </c>
      <c r="G8138" s="16">
        <f>IF(Table2[[#This Row],[time]]&lt;7200000,1,0)</f>
        <v>1</v>
      </c>
      <c r="H8138" t="s">
        <v>247</v>
      </c>
      <c r="I8138">
        <v>1</v>
      </c>
      <c r="J8138" t="s">
        <v>229</v>
      </c>
      <c r="K8138" t="s">
        <v>239</v>
      </c>
      <c r="L8138" t="s">
        <v>245</v>
      </c>
      <c r="M8138" t="s">
        <v>241</v>
      </c>
      <c r="N8138" t="s">
        <v>233</v>
      </c>
      <c r="O8138">
        <v>200</v>
      </c>
      <c r="P8138">
        <v>120</v>
      </c>
      <c r="Q8138" t="s">
        <v>243</v>
      </c>
      <c r="R8138" t="s">
        <v>235</v>
      </c>
      <c r="S8138" t="s">
        <v>246</v>
      </c>
      <c r="T8138" t="b">
        <v>1</v>
      </c>
      <c r="U8138" t="b">
        <v>1</v>
      </c>
      <c r="V8138" t="b">
        <v>0</v>
      </c>
      <c r="W8138" t="b">
        <v>0</v>
      </c>
      <c r="X8138" t="b">
        <v>0</v>
      </c>
      <c r="Y8138" t="b">
        <v>1</v>
      </c>
      <c r="Z8138" t="b">
        <v>1</v>
      </c>
      <c r="AA8138" t="b">
        <v>1</v>
      </c>
      <c r="AB8138" t="b">
        <v>1</v>
      </c>
      <c r="AC8138" t="b">
        <v>0</v>
      </c>
    </row>
    <row r="8139" spans="1:29" x14ac:dyDescent="0.2">
      <c r="A8139" s="8">
        <v>2</v>
      </c>
      <c r="B8139" s="8" t="s">
        <v>180</v>
      </c>
      <c r="C8139" s="8" t="s">
        <v>140</v>
      </c>
      <c r="D8139" s="8">
        <v>0</v>
      </c>
      <c r="E8139" s="9">
        <v>39857.485709013403</v>
      </c>
      <c r="F8139" s="17">
        <f>SUMIFS(Table2[time],Table2[config],Table2[[#This Row],[config]],Table2[repetition],Table2[[#This Row],[repetition]])</f>
        <v>31970028.101007782</v>
      </c>
      <c r="G8139" s="17">
        <f>IF(Table2[[#This Row],[time]]&lt;7200000,1,0)</f>
        <v>1</v>
      </c>
      <c r="H8139" t="s">
        <v>247</v>
      </c>
      <c r="I8139">
        <v>1</v>
      </c>
      <c r="J8139" t="s">
        <v>229</v>
      </c>
      <c r="K8139" t="s">
        <v>239</v>
      </c>
      <c r="L8139" t="s">
        <v>245</v>
      </c>
      <c r="M8139" t="s">
        <v>241</v>
      </c>
      <c r="N8139" t="s">
        <v>233</v>
      </c>
      <c r="O8139">
        <v>200</v>
      </c>
      <c r="P8139">
        <v>120</v>
      </c>
      <c r="Q8139" t="s">
        <v>243</v>
      </c>
      <c r="R8139" t="s">
        <v>235</v>
      </c>
      <c r="S8139" t="s">
        <v>246</v>
      </c>
      <c r="T8139" t="b">
        <v>1</v>
      </c>
      <c r="U8139" t="b">
        <v>1</v>
      </c>
      <c r="V8139" t="b">
        <v>0</v>
      </c>
      <c r="W8139" t="b">
        <v>0</v>
      </c>
      <c r="X8139" t="b">
        <v>0</v>
      </c>
      <c r="Y8139" t="b">
        <v>1</v>
      </c>
      <c r="Z8139" t="b">
        <v>1</v>
      </c>
      <c r="AA8139" t="b">
        <v>1</v>
      </c>
      <c r="AB8139" t="b">
        <v>1</v>
      </c>
      <c r="AC8139" t="b">
        <v>0</v>
      </c>
    </row>
    <row r="8140" spans="1:29" x14ac:dyDescent="0.2">
      <c r="A8140" s="6">
        <v>2</v>
      </c>
      <c r="B8140" s="6" t="s">
        <v>184</v>
      </c>
      <c r="C8140" s="6" t="s">
        <v>140</v>
      </c>
      <c r="D8140" s="6">
        <v>0</v>
      </c>
      <c r="E8140" s="7">
        <v>114390.599154052</v>
      </c>
      <c r="F8140" s="16">
        <f>SUMIFS(Table2[time],Table2[config],Table2[[#This Row],[config]],Table2[repetition],Table2[[#This Row],[repetition]])</f>
        <v>31970028.101007782</v>
      </c>
      <c r="G8140" s="16">
        <f>IF(Table2[[#This Row],[time]]&lt;7200000,1,0)</f>
        <v>1</v>
      </c>
      <c r="H8140" t="s">
        <v>247</v>
      </c>
      <c r="I8140">
        <v>1</v>
      </c>
      <c r="J8140" t="s">
        <v>229</v>
      </c>
      <c r="K8140" t="s">
        <v>239</v>
      </c>
      <c r="L8140" t="s">
        <v>245</v>
      </c>
      <c r="M8140" t="s">
        <v>241</v>
      </c>
      <c r="N8140" t="s">
        <v>233</v>
      </c>
      <c r="O8140">
        <v>200</v>
      </c>
      <c r="P8140">
        <v>120</v>
      </c>
      <c r="Q8140" t="s">
        <v>243</v>
      </c>
      <c r="R8140" t="s">
        <v>235</v>
      </c>
      <c r="S8140" t="s">
        <v>246</v>
      </c>
      <c r="T8140" t="b">
        <v>1</v>
      </c>
      <c r="U8140" t="b">
        <v>1</v>
      </c>
      <c r="V8140" t="b">
        <v>0</v>
      </c>
      <c r="W8140" t="b">
        <v>0</v>
      </c>
      <c r="X8140" t="b">
        <v>0</v>
      </c>
      <c r="Y8140" t="b">
        <v>1</v>
      </c>
      <c r="Z8140" t="b">
        <v>1</v>
      </c>
      <c r="AA8140" t="b">
        <v>1</v>
      </c>
      <c r="AB8140" t="b">
        <v>1</v>
      </c>
      <c r="AC8140" t="b">
        <v>0</v>
      </c>
    </row>
    <row r="8141" spans="1:29" x14ac:dyDescent="0.2">
      <c r="A8141" s="8">
        <v>2</v>
      </c>
      <c r="B8141" s="8" t="s">
        <v>198</v>
      </c>
      <c r="C8141" s="8" t="s">
        <v>140</v>
      </c>
      <c r="D8141" s="8">
        <v>0</v>
      </c>
      <c r="E8141" s="9">
        <v>82548.948050010906</v>
      </c>
      <c r="F8141" s="17">
        <f>SUMIFS(Table2[time],Table2[config],Table2[[#This Row],[config]],Table2[repetition],Table2[[#This Row],[repetition]])</f>
        <v>31970028.101007782</v>
      </c>
      <c r="G8141" s="17">
        <f>IF(Table2[[#This Row],[time]]&lt;7200000,1,0)</f>
        <v>1</v>
      </c>
      <c r="H8141" t="s">
        <v>247</v>
      </c>
      <c r="I8141">
        <v>1</v>
      </c>
      <c r="J8141" t="s">
        <v>229</v>
      </c>
      <c r="K8141" t="s">
        <v>239</v>
      </c>
      <c r="L8141" t="s">
        <v>245</v>
      </c>
      <c r="M8141" t="s">
        <v>241</v>
      </c>
      <c r="N8141" t="s">
        <v>233</v>
      </c>
      <c r="O8141">
        <v>200</v>
      </c>
      <c r="P8141">
        <v>120</v>
      </c>
      <c r="Q8141" t="s">
        <v>243</v>
      </c>
      <c r="R8141" t="s">
        <v>235</v>
      </c>
      <c r="S8141" t="s">
        <v>246</v>
      </c>
      <c r="T8141" t="b">
        <v>1</v>
      </c>
      <c r="U8141" t="b">
        <v>1</v>
      </c>
      <c r="V8141" t="b">
        <v>0</v>
      </c>
      <c r="W8141" t="b">
        <v>0</v>
      </c>
      <c r="X8141" t="b">
        <v>0</v>
      </c>
      <c r="Y8141" t="b">
        <v>1</v>
      </c>
      <c r="Z8141" t="b">
        <v>1</v>
      </c>
      <c r="AA8141" t="b">
        <v>1</v>
      </c>
      <c r="AB8141" t="b">
        <v>1</v>
      </c>
      <c r="AC8141" t="b">
        <v>0</v>
      </c>
    </row>
    <row r="8142" spans="1:29" x14ac:dyDescent="0.2">
      <c r="A8142" s="6">
        <v>2</v>
      </c>
      <c r="B8142" s="6" t="s">
        <v>195</v>
      </c>
      <c r="C8142" s="6" t="s">
        <v>140</v>
      </c>
      <c r="D8142" s="6">
        <v>0</v>
      </c>
      <c r="E8142" s="7">
        <v>168689.56023798001</v>
      </c>
      <c r="F8142" s="16">
        <f>SUMIFS(Table2[time],Table2[config],Table2[[#This Row],[config]],Table2[repetition],Table2[[#This Row],[repetition]])</f>
        <v>31970028.101007782</v>
      </c>
      <c r="G8142" s="16">
        <f>IF(Table2[[#This Row],[time]]&lt;7200000,1,0)</f>
        <v>1</v>
      </c>
      <c r="H8142" t="s">
        <v>247</v>
      </c>
      <c r="I8142">
        <v>1</v>
      </c>
      <c r="J8142" t="s">
        <v>229</v>
      </c>
      <c r="K8142" t="s">
        <v>239</v>
      </c>
      <c r="L8142" t="s">
        <v>245</v>
      </c>
      <c r="M8142" t="s">
        <v>241</v>
      </c>
      <c r="N8142" t="s">
        <v>233</v>
      </c>
      <c r="O8142">
        <v>200</v>
      </c>
      <c r="P8142">
        <v>120</v>
      </c>
      <c r="Q8142" t="s">
        <v>243</v>
      </c>
      <c r="R8142" t="s">
        <v>235</v>
      </c>
      <c r="S8142" t="s">
        <v>246</v>
      </c>
      <c r="T8142" t="b">
        <v>1</v>
      </c>
      <c r="U8142" t="b">
        <v>1</v>
      </c>
      <c r="V8142" t="b">
        <v>0</v>
      </c>
      <c r="W8142" t="b">
        <v>0</v>
      </c>
      <c r="X8142" t="b">
        <v>0</v>
      </c>
      <c r="Y8142" t="b">
        <v>1</v>
      </c>
      <c r="Z8142" t="b">
        <v>1</v>
      </c>
      <c r="AA8142" t="b">
        <v>1</v>
      </c>
      <c r="AB8142" t="b">
        <v>1</v>
      </c>
      <c r="AC8142" t="b">
        <v>0</v>
      </c>
    </row>
    <row r="8143" spans="1:29" x14ac:dyDescent="0.2">
      <c r="A8143" s="8">
        <v>2</v>
      </c>
      <c r="B8143" s="8" t="s">
        <v>200</v>
      </c>
      <c r="C8143" s="8" t="s">
        <v>140</v>
      </c>
      <c r="D8143" s="8">
        <v>0</v>
      </c>
      <c r="E8143" s="9">
        <v>133237.57501703201</v>
      </c>
      <c r="F8143" s="17">
        <f>SUMIFS(Table2[time],Table2[config],Table2[[#This Row],[config]],Table2[repetition],Table2[[#This Row],[repetition]])</f>
        <v>31970028.101007782</v>
      </c>
      <c r="G8143" s="17">
        <f>IF(Table2[[#This Row],[time]]&lt;7200000,1,0)</f>
        <v>1</v>
      </c>
      <c r="H8143" t="s">
        <v>247</v>
      </c>
      <c r="I8143">
        <v>1</v>
      </c>
      <c r="J8143" t="s">
        <v>229</v>
      </c>
      <c r="K8143" t="s">
        <v>239</v>
      </c>
      <c r="L8143" t="s">
        <v>245</v>
      </c>
      <c r="M8143" t="s">
        <v>241</v>
      </c>
      <c r="N8143" t="s">
        <v>233</v>
      </c>
      <c r="O8143">
        <v>200</v>
      </c>
      <c r="P8143">
        <v>120</v>
      </c>
      <c r="Q8143" t="s">
        <v>243</v>
      </c>
      <c r="R8143" t="s">
        <v>235</v>
      </c>
      <c r="S8143" t="s">
        <v>246</v>
      </c>
      <c r="T8143" t="b">
        <v>1</v>
      </c>
      <c r="U8143" t="b">
        <v>1</v>
      </c>
      <c r="V8143" t="b">
        <v>0</v>
      </c>
      <c r="W8143" t="b">
        <v>0</v>
      </c>
      <c r="X8143" t="b">
        <v>0</v>
      </c>
      <c r="Y8143" t="b">
        <v>1</v>
      </c>
      <c r="Z8143" t="b">
        <v>1</v>
      </c>
      <c r="AA8143" t="b">
        <v>1</v>
      </c>
      <c r="AB8143" t="b">
        <v>1</v>
      </c>
      <c r="AC8143" t="b">
        <v>0</v>
      </c>
    </row>
    <row r="8144" spans="1:29" x14ac:dyDescent="0.2">
      <c r="A8144" s="6">
        <v>2</v>
      </c>
      <c r="B8144" s="6" t="s">
        <v>189</v>
      </c>
      <c r="C8144" s="6" t="s">
        <v>140</v>
      </c>
      <c r="D8144" s="6">
        <v>0</v>
      </c>
      <c r="E8144" s="7">
        <v>58740.589702967503</v>
      </c>
      <c r="F8144" s="16">
        <f>SUMIFS(Table2[time],Table2[config],Table2[[#This Row],[config]],Table2[repetition],Table2[[#This Row],[repetition]])</f>
        <v>31970028.101007782</v>
      </c>
      <c r="G8144" s="16">
        <f>IF(Table2[[#This Row],[time]]&lt;7200000,1,0)</f>
        <v>1</v>
      </c>
      <c r="H8144" t="s">
        <v>247</v>
      </c>
      <c r="I8144">
        <v>1</v>
      </c>
      <c r="J8144" t="s">
        <v>229</v>
      </c>
      <c r="K8144" t="s">
        <v>239</v>
      </c>
      <c r="L8144" t="s">
        <v>245</v>
      </c>
      <c r="M8144" t="s">
        <v>241</v>
      </c>
      <c r="N8144" t="s">
        <v>233</v>
      </c>
      <c r="O8144">
        <v>200</v>
      </c>
      <c r="P8144">
        <v>120</v>
      </c>
      <c r="Q8144" t="s">
        <v>243</v>
      </c>
      <c r="R8144" t="s">
        <v>235</v>
      </c>
      <c r="S8144" t="s">
        <v>246</v>
      </c>
      <c r="T8144" t="b">
        <v>1</v>
      </c>
      <c r="U8144" t="b">
        <v>1</v>
      </c>
      <c r="V8144" t="b">
        <v>0</v>
      </c>
      <c r="W8144" t="b">
        <v>0</v>
      </c>
      <c r="X8144" t="b">
        <v>0</v>
      </c>
      <c r="Y8144" t="b">
        <v>1</v>
      </c>
      <c r="Z8144" t="b">
        <v>1</v>
      </c>
      <c r="AA8144" t="b">
        <v>1</v>
      </c>
      <c r="AB8144" t="b">
        <v>1</v>
      </c>
      <c r="AC8144" t="b">
        <v>0</v>
      </c>
    </row>
    <row r="8145" spans="1:29" x14ac:dyDescent="0.2">
      <c r="A8145" s="8">
        <v>2</v>
      </c>
      <c r="B8145" s="8" t="s">
        <v>196</v>
      </c>
      <c r="C8145" s="8" t="s">
        <v>140</v>
      </c>
      <c r="D8145" s="8">
        <v>0</v>
      </c>
      <c r="E8145" s="9">
        <v>77630.230242968493</v>
      </c>
      <c r="F8145" s="17">
        <f>SUMIFS(Table2[time],Table2[config],Table2[[#This Row],[config]],Table2[repetition],Table2[[#This Row],[repetition]])</f>
        <v>31970028.101007782</v>
      </c>
      <c r="G8145" s="17">
        <f>IF(Table2[[#This Row],[time]]&lt;7200000,1,0)</f>
        <v>1</v>
      </c>
      <c r="H8145" t="s">
        <v>247</v>
      </c>
      <c r="I8145">
        <v>1</v>
      </c>
      <c r="J8145" t="s">
        <v>229</v>
      </c>
      <c r="K8145" t="s">
        <v>239</v>
      </c>
      <c r="L8145" t="s">
        <v>245</v>
      </c>
      <c r="M8145" t="s">
        <v>241</v>
      </c>
      <c r="N8145" t="s">
        <v>233</v>
      </c>
      <c r="O8145">
        <v>200</v>
      </c>
      <c r="P8145">
        <v>120</v>
      </c>
      <c r="Q8145" t="s">
        <v>243</v>
      </c>
      <c r="R8145" t="s">
        <v>235</v>
      </c>
      <c r="S8145" t="s">
        <v>246</v>
      </c>
      <c r="T8145" t="b">
        <v>1</v>
      </c>
      <c r="U8145" t="b">
        <v>1</v>
      </c>
      <c r="V8145" t="b">
        <v>0</v>
      </c>
      <c r="W8145" t="b">
        <v>0</v>
      </c>
      <c r="X8145" t="b">
        <v>0</v>
      </c>
      <c r="Y8145" t="b">
        <v>1</v>
      </c>
      <c r="Z8145" t="b">
        <v>1</v>
      </c>
      <c r="AA8145" t="b">
        <v>1</v>
      </c>
      <c r="AB8145" t="b">
        <v>1</v>
      </c>
      <c r="AC8145" t="b">
        <v>0</v>
      </c>
    </row>
    <row r="8146" spans="1:29" x14ac:dyDescent="0.2">
      <c r="A8146" s="6">
        <v>2</v>
      </c>
      <c r="B8146" s="6" t="s">
        <v>178</v>
      </c>
      <c r="C8146" s="6" t="s">
        <v>140</v>
      </c>
      <c r="D8146" s="6">
        <v>0</v>
      </c>
      <c r="E8146" s="7">
        <v>61636.073500034399</v>
      </c>
      <c r="F8146" s="16">
        <f>SUMIFS(Table2[time],Table2[config],Table2[[#This Row],[config]],Table2[repetition],Table2[[#This Row],[repetition]])</f>
        <v>31970028.101007782</v>
      </c>
      <c r="G8146" s="16">
        <f>IF(Table2[[#This Row],[time]]&lt;7200000,1,0)</f>
        <v>1</v>
      </c>
      <c r="H8146" t="s">
        <v>247</v>
      </c>
      <c r="I8146">
        <v>1</v>
      </c>
      <c r="J8146" t="s">
        <v>229</v>
      </c>
      <c r="K8146" t="s">
        <v>239</v>
      </c>
      <c r="L8146" t="s">
        <v>245</v>
      </c>
      <c r="M8146" t="s">
        <v>241</v>
      </c>
      <c r="N8146" t="s">
        <v>233</v>
      </c>
      <c r="O8146">
        <v>200</v>
      </c>
      <c r="P8146">
        <v>120</v>
      </c>
      <c r="Q8146" t="s">
        <v>243</v>
      </c>
      <c r="R8146" t="s">
        <v>235</v>
      </c>
      <c r="S8146" t="s">
        <v>246</v>
      </c>
      <c r="T8146" t="b">
        <v>1</v>
      </c>
      <c r="U8146" t="b">
        <v>1</v>
      </c>
      <c r="V8146" t="b">
        <v>0</v>
      </c>
      <c r="W8146" t="b">
        <v>0</v>
      </c>
      <c r="X8146" t="b">
        <v>0</v>
      </c>
      <c r="Y8146" t="b">
        <v>1</v>
      </c>
      <c r="Z8146" t="b">
        <v>1</v>
      </c>
      <c r="AA8146" t="b">
        <v>1</v>
      </c>
      <c r="AB8146" t="b">
        <v>1</v>
      </c>
      <c r="AC8146" t="b">
        <v>0</v>
      </c>
    </row>
    <row r="8147" spans="1:29" x14ac:dyDescent="0.2">
      <c r="A8147" s="8">
        <v>2</v>
      </c>
      <c r="B8147" s="8" t="s">
        <v>199</v>
      </c>
      <c r="C8147" s="8" t="s">
        <v>140</v>
      </c>
      <c r="D8147" s="8">
        <v>0</v>
      </c>
      <c r="E8147" s="9">
        <v>49311.304320988696</v>
      </c>
      <c r="F8147" s="17">
        <f>SUMIFS(Table2[time],Table2[config],Table2[[#This Row],[config]],Table2[repetition],Table2[[#This Row],[repetition]])</f>
        <v>31970028.101007782</v>
      </c>
      <c r="G8147" s="17">
        <f>IF(Table2[[#This Row],[time]]&lt;7200000,1,0)</f>
        <v>1</v>
      </c>
      <c r="H8147" t="s">
        <v>247</v>
      </c>
      <c r="I8147">
        <v>1</v>
      </c>
      <c r="J8147" t="s">
        <v>229</v>
      </c>
      <c r="K8147" t="s">
        <v>239</v>
      </c>
      <c r="L8147" t="s">
        <v>245</v>
      </c>
      <c r="M8147" t="s">
        <v>241</v>
      </c>
      <c r="N8147" t="s">
        <v>233</v>
      </c>
      <c r="O8147">
        <v>200</v>
      </c>
      <c r="P8147">
        <v>120</v>
      </c>
      <c r="Q8147" t="s">
        <v>243</v>
      </c>
      <c r="R8147" t="s">
        <v>235</v>
      </c>
      <c r="S8147" t="s">
        <v>246</v>
      </c>
      <c r="T8147" t="b">
        <v>1</v>
      </c>
      <c r="U8147" t="b">
        <v>1</v>
      </c>
      <c r="V8147" t="b">
        <v>0</v>
      </c>
      <c r="W8147" t="b">
        <v>0</v>
      </c>
      <c r="X8147" t="b">
        <v>0</v>
      </c>
      <c r="Y8147" t="b">
        <v>1</v>
      </c>
      <c r="Z8147" t="b">
        <v>1</v>
      </c>
      <c r="AA8147" t="b">
        <v>1</v>
      </c>
      <c r="AB8147" t="b">
        <v>1</v>
      </c>
      <c r="AC8147" t="b">
        <v>0</v>
      </c>
    </row>
    <row r="8148" spans="1:29" x14ac:dyDescent="0.2">
      <c r="A8148" s="6">
        <v>2</v>
      </c>
      <c r="B8148" s="6" t="s">
        <v>193</v>
      </c>
      <c r="C8148" s="6" t="s">
        <v>140</v>
      </c>
      <c r="D8148" s="6">
        <v>0</v>
      </c>
      <c r="E8148" s="7">
        <v>58465.502148028398</v>
      </c>
      <c r="F8148" s="16">
        <f>SUMIFS(Table2[time],Table2[config],Table2[[#This Row],[config]],Table2[repetition],Table2[[#This Row],[repetition]])</f>
        <v>31970028.101007782</v>
      </c>
      <c r="G8148" s="16">
        <f>IF(Table2[[#This Row],[time]]&lt;7200000,1,0)</f>
        <v>1</v>
      </c>
      <c r="H8148" t="s">
        <v>247</v>
      </c>
      <c r="I8148">
        <v>1</v>
      </c>
      <c r="J8148" t="s">
        <v>229</v>
      </c>
      <c r="K8148" t="s">
        <v>239</v>
      </c>
      <c r="L8148" t="s">
        <v>245</v>
      </c>
      <c r="M8148" t="s">
        <v>241</v>
      </c>
      <c r="N8148" t="s">
        <v>233</v>
      </c>
      <c r="O8148">
        <v>200</v>
      </c>
      <c r="P8148">
        <v>120</v>
      </c>
      <c r="Q8148" t="s">
        <v>243</v>
      </c>
      <c r="R8148" t="s">
        <v>235</v>
      </c>
      <c r="S8148" t="s">
        <v>246</v>
      </c>
      <c r="T8148" t="b">
        <v>1</v>
      </c>
      <c r="U8148" t="b">
        <v>1</v>
      </c>
      <c r="V8148" t="b">
        <v>0</v>
      </c>
      <c r="W8148" t="b">
        <v>0</v>
      </c>
      <c r="X8148" t="b">
        <v>0</v>
      </c>
      <c r="Y8148" t="b">
        <v>1</v>
      </c>
      <c r="Z8148" t="b">
        <v>1</v>
      </c>
      <c r="AA8148" t="b">
        <v>1</v>
      </c>
      <c r="AB8148" t="b">
        <v>1</v>
      </c>
      <c r="AC8148" t="b">
        <v>0</v>
      </c>
    </row>
    <row r="8149" spans="1:29" x14ac:dyDescent="0.2">
      <c r="A8149" s="8">
        <v>2</v>
      </c>
      <c r="B8149" s="8" t="s">
        <v>179</v>
      </c>
      <c r="C8149" s="8" t="s">
        <v>140</v>
      </c>
      <c r="D8149" s="8">
        <v>0</v>
      </c>
      <c r="E8149" s="9">
        <v>69028.346806997404</v>
      </c>
      <c r="F8149" s="17">
        <f>SUMIFS(Table2[time],Table2[config],Table2[[#This Row],[config]],Table2[repetition],Table2[[#This Row],[repetition]])</f>
        <v>31970028.101007782</v>
      </c>
      <c r="G8149" s="17">
        <f>IF(Table2[[#This Row],[time]]&lt;7200000,1,0)</f>
        <v>1</v>
      </c>
      <c r="H8149" t="s">
        <v>247</v>
      </c>
      <c r="I8149">
        <v>1</v>
      </c>
      <c r="J8149" t="s">
        <v>229</v>
      </c>
      <c r="K8149" t="s">
        <v>239</v>
      </c>
      <c r="L8149" t="s">
        <v>245</v>
      </c>
      <c r="M8149" t="s">
        <v>241</v>
      </c>
      <c r="N8149" t="s">
        <v>233</v>
      </c>
      <c r="O8149">
        <v>200</v>
      </c>
      <c r="P8149">
        <v>120</v>
      </c>
      <c r="Q8149" t="s">
        <v>243</v>
      </c>
      <c r="R8149" t="s">
        <v>235</v>
      </c>
      <c r="S8149" t="s">
        <v>246</v>
      </c>
      <c r="T8149" t="b">
        <v>1</v>
      </c>
      <c r="U8149" t="b">
        <v>1</v>
      </c>
      <c r="V8149" t="b">
        <v>0</v>
      </c>
      <c r="W8149" t="b">
        <v>0</v>
      </c>
      <c r="X8149" t="b">
        <v>0</v>
      </c>
      <c r="Y8149" t="b">
        <v>1</v>
      </c>
      <c r="Z8149" t="b">
        <v>1</v>
      </c>
      <c r="AA8149" t="b">
        <v>1</v>
      </c>
      <c r="AB8149" t="b">
        <v>1</v>
      </c>
      <c r="AC8149" t="b">
        <v>0</v>
      </c>
    </row>
    <row r="8150" spans="1:29" x14ac:dyDescent="0.2">
      <c r="A8150" s="6">
        <v>2</v>
      </c>
      <c r="B8150" s="6" t="s">
        <v>197</v>
      </c>
      <c r="C8150" s="6" t="s">
        <v>140</v>
      </c>
      <c r="D8150" s="6">
        <v>0</v>
      </c>
      <c r="E8150" s="7">
        <v>43907.865381974203</v>
      </c>
      <c r="F8150" s="16">
        <f>SUMIFS(Table2[time],Table2[config],Table2[[#This Row],[config]],Table2[repetition],Table2[[#This Row],[repetition]])</f>
        <v>31970028.101007782</v>
      </c>
      <c r="G8150" s="16">
        <f>IF(Table2[[#This Row],[time]]&lt;7200000,1,0)</f>
        <v>1</v>
      </c>
      <c r="H8150" t="s">
        <v>247</v>
      </c>
      <c r="I8150">
        <v>1</v>
      </c>
      <c r="J8150" t="s">
        <v>229</v>
      </c>
      <c r="K8150" t="s">
        <v>239</v>
      </c>
      <c r="L8150" t="s">
        <v>245</v>
      </c>
      <c r="M8150" t="s">
        <v>241</v>
      </c>
      <c r="N8150" t="s">
        <v>233</v>
      </c>
      <c r="O8150">
        <v>200</v>
      </c>
      <c r="P8150">
        <v>120</v>
      </c>
      <c r="Q8150" t="s">
        <v>243</v>
      </c>
      <c r="R8150" t="s">
        <v>235</v>
      </c>
      <c r="S8150" t="s">
        <v>246</v>
      </c>
      <c r="T8150" t="b">
        <v>1</v>
      </c>
      <c r="U8150" t="b">
        <v>1</v>
      </c>
      <c r="V8150" t="b">
        <v>0</v>
      </c>
      <c r="W8150" t="b">
        <v>0</v>
      </c>
      <c r="X8150" t="b">
        <v>0</v>
      </c>
      <c r="Y8150" t="b">
        <v>1</v>
      </c>
      <c r="Z8150" t="b">
        <v>1</v>
      </c>
      <c r="AA8150" t="b">
        <v>1</v>
      </c>
      <c r="AB8150" t="b">
        <v>1</v>
      </c>
      <c r="AC8150" t="b">
        <v>0</v>
      </c>
    </row>
    <row r="8151" spans="1:29" x14ac:dyDescent="0.2">
      <c r="A8151" s="8">
        <v>2</v>
      </c>
      <c r="B8151" s="8" t="s">
        <v>202</v>
      </c>
      <c r="C8151" s="8" t="s">
        <v>140</v>
      </c>
      <c r="D8151" s="8">
        <v>0</v>
      </c>
      <c r="E8151" s="9">
        <v>106641.25916495601</v>
      </c>
      <c r="F8151" s="17">
        <f>SUMIFS(Table2[time],Table2[config],Table2[[#This Row],[config]],Table2[repetition],Table2[[#This Row],[repetition]])</f>
        <v>31970028.101007782</v>
      </c>
      <c r="G8151" s="17">
        <f>IF(Table2[[#This Row],[time]]&lt;7200000,1,0)</f>
        <v>1</v>
      </c>
      <c r="H8151" t="s">
        <v>247</v>
      </c>
      <c r="I8151">
        <v>1</v>
      </c>
      <c r="J8151" t="s">
        <v>229</v>
      </c>
      <c r="K8151" t="s">
        <v>239</v>
      </c>
      <c r="L8151" t="s">
        <v>245</v>
      </c>
      <c r="M8151" t="s">
        <v>241</v>
      </c>
      <c r="N8151" t="s">
        <v>233</v>
      </c>
      <c r="O8151">
        <v>200</v>
      </c>
      <c r="P8151">
        <v>120</v>
      </c>
      <c r="Q8151" t="s">
        <v>243</v>
      </c>
      <c r="R8151" t="s">
        <v>235</v>
      </c>
      <c r="S8151" t="s">
        <v>246</v>
      </c>
      <c r="T8151" t="b">
        <v>1</v>
      </c>
      <c r="U8151" t="b">
        <v>1</v>
      </c>
      <c r="V8151" t="b">
        <v>0</v>
      </c>
      <c r="W8151" t="b">
        <v>0</v>
      </c>
      <c r="X8151" t="b">
        <v>0</v>
      </c>
      <c r="Y8151" t="b">
        <v>1</v>
      </c>
      <c r="Z8151" t="b">
        <v>1</v>
      </c>
      <c r="AA8151" t="b">
        <v>1</v>
      </c>
      <c r="AB8151" t="b">
        <v>1</v>
      </c>
      <c r="AC8151" t="b">
        <v>0</v>
      </c>
    </row>
    <row r="8152" spans="1:29" x14ac:dyDescent="0.2">
      <c r="A8152" s="6">
        <v>2</v>
      </c>
      <c r="B8152" s="6" t="s">
        <v>201</v>
      </c>
      <c r="C8152" s="6" t="s">
        <v>140</v>
      </c>
      <c r="D8152" s="6">
        <v>0</v>
      </c>
      <c r="E8152" s="7">
        <v>88780.394507979494</v>
      </c>
      <c r="F8152" s="16">
        <f>SUMIFS(Table2[time],Table2[config],Table2[[#This Row],[config]],Table2[repetition],Table2[[#This Row],[repetition]])</f>
        <v>31970028.101007782</v>
      </c>
      <c r="G8152" s="16">
        <f>IF(Table2[[#This Row],[time]]&lt;7200000,1,0)</f>
        <v>1</v>
      </c>
      <c r="H8152" t="s">
        <v>247</v>
      </c>
      <c r="I8152">
        <v>1</v>
      </c>
      <c r="J8152" t="s">
        <v>229</v>
      </c>
      <c r="K8152" t="s">
        <v>239</v>
      </c>
      <c r="L8152" t="s">
        <v>245</v>
      </c>
      <c r="M8152" t="s">
        <v>241</v>
      </c>
      <c r="N8152" t="s">
        <v>233</v>
      </c>
      <c r="O8152">
        <v>200</v>
      </c>
      <c r="P8152">
        <v>120</v>
      </c>
      <c r="Q8152" t="s">
        <v>243</v>
      </c>
      <c r="R8152" t="s">
        <v>235</v>
      </c>
      <c r="S8152" t="s">
        <v>246</v>
      </c>
      <c r="T8152" t="b">
        <v>1</v>
      </c>
      <c r="U8152" t="b">
        <v>1</v>
      </c>
      <c r="V8152" t="b">
        <v>0</v>
      </c>
      <c r="W8152" t="b">
        <v>0</v>
      </c>
      <c r="X8152" t="b">
        <v>0</v>
      </c>
      <c r="Y8152" t="b">
        <v>1</v>
      </c>
      <c r="Z8152" t="b">
        <v>1</v>
      </c>
      <c r="AA8152" t="b">
        <v>1</v>
      </c>
      <c r="AB8152" t="b">
        <v>1</v>
      </c>
      <c r="AC8152" t="b">
        <v>0</v>
      </c>
    </row>
    <row r="8153" spans="1:29" x14ac:dyDescent="0.2">
      <c r="A8153" s="8">
        <v>2</v>
      </c>
      <c r="B8153" s="8" t="s">
        <v>177</v>
      </c>
      <c r="C8153" s="8" t="s">
        <v>140</v>
      </c>
      <c r="D8153" s="8">
        <v>0</v>
      </c>
      <c r="E8153" s="9">
        <v>151924.710905004</v>
      </c>
      <c r="F8153" s="17">
        <f>SUMIFS(Table2[time],Table2[config],Table2[[#This Row],[config]],Table2[repetition],Table2[[#This Row],[repetition]])</f>
        <v>31970028.101007782</v>
      </c>
      <c r="G8153" s="17">
        <f>IF(Table2[[#This Row],[time]]&lt;7200000,1,0)</f>
        <v>1</v>
      </c>
      <c r="H8153" t="s">
        <v>247</v>
      </c>
      <c r="I8153">
        <v>1</v>
      </c>
      <c r="J8153" t="s">
        <v>229</v>
      </c>
      <c r="K8153" t="s">
        <v>239</v>
      </c>
      <c r="L8153" t="s">
        <v>245</v>
      </c>
      <c r="M8153" t="s">
        <v>241</v>
      </c>
      <c r="N8153" t="s">
        <v>233</v>
      </c>
      <c r="O8153">
        <v>200</v>
      </c>
      <c r="P8153">
        <v>120</v>
      </c>
      <c r="Q8153" t="s">
        <v>243</v>
      </c>
      <c r="R8153" t="s">
        <v>235</v>
      </c>
      <c r="S8153" t="s">
        <v>246</v>
      </c>
      <c r="T8153" t="b">
        <v>1</v>
      </c>
      <c r="U8153" t="b">
        <v>1</v>
      </c>
      <c r="V8153" t="b">
        <v>0</v>
      </c>
      <c r="W8153" t="b">
        <v>0</v>
      </c>
      <c r="X8153" t="b">
        <v>0</v>
      </c>
      <c r="Y8153" t="b">
        <v>1</v>
      </c>
      <c r="Z8153" t="b">
        <v>1</v>
      </c>
      <c r="AA8153" t="b">
        <v>1</v>
      </c>
      <c r="AB8153" t="b">
        <v>1</v>
      </c>
      <c r="AC8153" t="b">
        <v>0</v>
      </c>
    </row>
    <row r="8154" spans="1:29" x14ac:dyDescent="0.2">
      <c r="A8154" s="6">
        <v>2</v>
      </c>
      <c r="B8154" s="6" t="s">
        <v>186</v>
      </c>
      <c r="C8154" s="6" t="s">
        <v>140</v>
      </c>
      <c r="D8154" s="6">
        <v>0</v>
      </c>
      <c r="E8154" s="7">
        <v>115325.742505956</v>
      </c>
      <c r="F8154" s="16">
        <f>SUMIFS(Table2[time],Table2[config],Table2[[#This Row],[config]],Table2[repetition],Table2[[#This Row],[repetition]])</f>
        <v>31970028.101007782</v>
      </c>
      <c r="G8154" s="16">
        <f>IF(Table2[[#This Row],[time]]&lt;7200000,1,0)</f>
        <v>1</v>
      </c>
      <c r="H8154" t="s">
        <v>247</v>
      </c>
      <c r="I8154">
        <v>1</v>
      </c>
      <c r="J8154" t="s">
        <v>229</v>
      </c>
      <c r="K8154" t="s">
        <v>239</v>
      </c>
      <c r="L8154" t="s">
        <v>245</v>
      </c>
      <c r="M8154" t="s">
        <v>241</v>
      </c>
      <c r="N8154" t="s">
        <v>233</v>
      </c>
      <c r="O8154">
        <v>200</v>
      </c>
      <c r="P8154">
        <v>120</v>
      </c>
      <c r="Q8154" t="s">
        <v>243</v>
      </c>
      <c r="R8154" t="s">
        <v>235</v>
      </c>
      <c r="S8154" t="s">
        <v>246</v>
      </c>
      <c r="T8154" t="b">
        <v>1</v>
      </c>
      <c r="U8154" t="b">
        <v>1</v>
      </c>
      <c r="V8154" t="b">
        <v>0</v>
      </c>
      <c r="W8154" t="b">
        <v>0</v>
      </c>
      <c r="X8154" t="b">
        <v>0</v>
      </c>
      <c r="Y8154" t="b">
        <v>1</v>
      </c>
      <c r="Z8154" t="b">
        <v>1</v>
      </c>
      <c r="AA8154" t="b">
        <v>1</v>
      </c>
      <c r="AB8154" t="b">
        <v>1</v>
      </c>
      <c r="AC8154" t="b">
        <v>0</v>
      </c>
    </row>
    <row r="8155" spans="1:29" x14ac:dyDescent="0.2">
      <c r="A8155" s="8">
        <v>2</v>
      </c>
      <c r="B8155" s="8" t="s">
        <v>188</v>
      </c>
      <c r="C8155" s="8" t="s">
        <v>140</v>
      </c>
      <c r="D8155" s="8">
        <v>0</v>
      </c>
      <c r="E8155" s="9">
        <v>126288.297913968</v>
      </c>
      <c r="F8155" s="17">
        <f>SUMIFS(Table2[time],Table2[config],Table2[[#This Row],[config]],Table2[repetition],Table2[[#This Row],[repetition]])</f>
        <v>31970028.101007782</v>
      </c>
      <c r="G8155" s="17">
        <f>IF(Table2[[#This Row],[time]]&lt;7200000,1,0)</f>
        <v>1</v>
      </c>
      <c r="H8155" t="s">
        <v>247</v>
      </c>
      <c r="I8155">
        <v>1</v>
      </c>
      <c r="J8155" t="s">
        <v>229</v>
      </c>
      <c r="K8155" t="s">
        <v>239</v>
      </c>
      <c r="L8155" t="s">
        <v>245</v>
      </c>
      <c r="M8155" t="s">
        <v>241</v>
      </c>
      <c r="N8155" t="s">
        <v>233</v>
      </c>
      <c r="O8155">
        <v>200</v>
      </c>
      <c r="P8155">
        <v>120</v>
      </c>
      <c r="Q8155" t="s">
        <v>243</v>
      </c>
      <c r="R8155" t="s">
        <v>235</v>
      </c>
      <c r="S8155" t="s">
        <v>246</v>
      </c>
      <c r="T8155" t="b">
        <v>1</v>
      </c>
      <c r="U8155" t="b">
        <v>1</v>
      </c>
      <c r="V8155" t="b">
        <v>0</v>
      </c>
      <c r="W8155" t="b">
        <v>0</v>
      </c>
      <c r="X8155" t="b">
        <v>0</v>
      </c>
      <c r="Y8155" t="b">
        <v>1</v>
      </c>
      <c r="Z8155" t="b">
        <v>1</v>
      </c>
      <c r="AA8155" t="b">
        <v>1</v>
      </c>
      <c r="AB8155" t="b">
        <v>1</v>
      </c>
      <c r="AC8155" t="b">
        <v>0</v>
      </c>
    </row>
    <row r="8156" spans="1:29" x14ac:dyDescent="0.2">
      <c r="A8156" s="6">
        <v>2</v>
      </c>
      <c r="B8156" s="6" t="s">
        <v>190</v>
      </c>
      <c r="C8156" s="6" t="s">
        <v>140</v>
      </c>
      <c r="D8156" s="6">
        <v>0</v>
      </c>
      <c r="E8156" s="7">
        <v>498929.58134500001</v>
      </c>
      <c r="F8156" s="16">
        <f>SUMIFS(Table2[time],Table2[config],Table2[[#This Row],[config]],Table2[repetition],Table2[[#This Row],[repetition]])</f>
        <v>31970028.101007782</v>
      </c>
      <c r="G8156" s="16">
        <f>IF(Table2[[#This Row],[time]]&lt;7200000,1,0)</f>
        <v>1</v>
      </c>
      <c r="H8156" t="s">
        <v>247</v>
      </c>
      <c r="I8156">
        <v>1</v>
      </c>
      <c r="J8156" t="s">
        <v>229</v>
      </c>
      <c r="K8156" t="s">
        <v>239</v>
      </c>
      <c r="L8156" t="s">
        <v>245</v>
      </c>
      <c r="M8156" t="s">
        <v>241</v>
      </c>
      <c r="N8156" t="s">
        <v>233</v>
      </c>
      <c r="O8156">
        <v>200</v>
      </c>
      <c r="P8156">
        <v>120</v>
      </c>
      <c r="Q8156" t="s">
        <v>243</v>
      </c>
      <c r="R8156" t="s">
        <v>235</v>
      </c>
      <c r="S8156" t="s">
        <v>246</v>
      </c>
      <c r="T8156" t="b">
        <v>1</v>
      </c>
      <c r="U8156" t="b">
        <v>1</v>
      </c>
      <c r="V8156" t="b">
        <v>0</v>
      </c>
      <c r="W8156" t="b">
        <v>0</v>
      </c>
      <c r="X8156" t="b">
        <v>0</v>
      </c>
      <c r="Y8156" t="b">
        <v>1</v>
      </c>
      <c r="Z8156" t="b">
        <v>1</v>
      </c>
      <c r="AA8156" t="b">
        <v>1</v>
      </c>
      <c r="AB8156" t="b">
        <v>1</v>
      </c>
      <c r="AC8156" t="b">
        <v>0</v>
      </c>
    </row>
    <row r="8157" spans="1:29" x14ac:dyDescent="0.2">
      <c r="A8157" s="8">
        <v>2</v>
      </c>
      <c r="B8157" s="8" t="s">
        <v>191</v>
      </c>
      <c r="C8157" s="8" t="s">
        <v>140</v>
      </c>
      <c r="D8157" s="8">
        <v>0</v>
      </c>
      <c r="E8157" s="9">
        <v>400756.587116979</v>
      </c>
      <c r="F8157" s="17">
        <f>SUMIFS(Table2[time],Table2[config],Table2[[#This Row],[config]],Table2[repetition],Table2[[#This Row],[repetition]])</f>
        <v>31970028.101007782</v>
      </c>
      <c r="G8157" s="17">
        <f>IF(Table2[[#This Row],[time]]&lt;7200000,1,0)</f>
        <v>1</v>
      </c>
      <c r="H8157" t="s">
        <v>247</v>
      </c>
      <c r="I8157">
        <v>1</v>
      </c>
      <c r="J8157" t="s">
        <v>229</v>
      </c>
      <c r="K8157" t="s">
        <v>239</v>
      </c>
      <c r="L8157" t="s">
        <v>245</v>
      </c>
      <c r="M8157" t="s">
        <v>241</v>
      </c>
      <c r="N8157" t="s">
        <v>233</v>
      </c>
      <c r="O8157">
        <v>200</v>
      </c>
      <c r="P8157">
        <v>120</v>
      </c>
      <c r="Q8157" t="s">
        <v>243</v>
      </c>
      <c r="R8157" t="s">
        <v>235</v>
      </c>
      <c r="S8157" t="s">
        <v>246</v>
      </c>
      <c r="T8157" t="b">
        <v>1</v>
      </c>
      <c r="U8157" t="b">
        <v>1</v>
      </c>
      <c r="V8157" t="b">
        <v>0</v>
      </c>
      <c r="W8157" t="b">
        <v>0</v>
      </c>
      <c r="X8157" t="b">
        <v>0</v>
      </c>
      <c r="Y8157" t="b">
        <v>1</v>
      </c>
      <c r="Z8157" t="b">
        <v>1</v>
      </c>
      <c r="AA8157" t="b">
        <v>1</v>
      </c>
      <c r="AB8157" t="b">
        <v>1</v>
      </c>
      <c r="AC8157" t="b">
        <v>0</v>
      </c>
    </row>
    <row r="8158" spans="1:29" x14ac:dyDescent="0.2">
      <c r="A8158" s="6">
        <v>2</v>
      </c>
      <c r="B8158" s="6" t="s">
        <v>204</v>
      </c>
      <c r="C8158" s="6" t="s">
        <v>140</v>
      </c>
      <c r="D8158" s="6">
        <v>0</v>
      </c>
      <c r="E8158" s="7">
        <v>7208214.4238499999</v>
      </c>
      <c r="F8158" s="16">
        <f>SUMIFS(Table2[time],Table2[config],Table2[[#This Row],[config]],Table2[repetition],Table2[[#This Row],[repetition]])</f>
        <v>31970028.101007782</v>
      </c>
      <c r="G8158" s="16">
        <f>IF(Table2[[#This Row],[time]]&lt;7200000,1,0)</f>
        <v>0</v>
      </c>
      <c r="H8158" t="s">
        <v>247</v>
      </c>
      <c r="I8158">
        <v>1</v>
      </c>
      <c r="J8158" t="s">
        <v>229</v>
      </c>
      <c r="K8158" t="s">
        <v>239</v>
      </c>
      <c r="L8158" t="s">
        <v>245</v>
      </c>
      <c r="M8158" t="s">
        <v>241</v>
      </c>
      <c r="N8158" t="s">
        <v>233</v>
      </c>
      <c r="O8158">
        <v>200</v>
      </c>
      <c r="P8158">
        <v>120</v>
      </c>
      <c r="Q8158" t="s">
        <v>243</v>
      </c>
      <c r="R8158" t="s">
        <v>235</v>
      </c>
      <c r="S8158" t="s">
        <v>246</v>
      </c>
      <c r="T8158" t="b">
        <v>1</v>
      </c>
      <c r="U8158" t="b">
        <v>1</v>
      </c>
      <c r="V8158" t="b">
        <v>0</v>
      </c>
      <c r="W8158" t="b">
        <v>0</v>
      </c>
      <c r="X8158" t="b">
        <v>0</v>
      </c>
      <c r="Y8158" t="b">
        <v>1</v>
      </c>
      <c r="Z8158" t="b">
        <v>1</v>
      </c>
      <c r="AA8158" t="b">
        <v>1</v>
      </c>
      <c r="AB8158" t="b">
        <v>1</v>
      </c>
      <c r="AC8158" t="b">
        <v>0</v>
      </c>
    </row>
    <row r="8159" spans="1:29" x14ac:dyDescent="0.2">
      <c r="A8159" s="8">
        <v>2</v>
      </c>
      <c r="B8159" s="8" t="s">
        <v>203</v>
      </c>
      <c r="C8159" s="8" t="s">
        <v>140</v>
      </c>
      <c r="D8159" s="8">
        <v>0</v>
      </c>
      <c r="E8159" s="9">
        <v>7210333.9078829698</v>
      </c>
      <c r="F8159" s="17">
        <f>SUMIFS(Table2[time],Table2[config],Table2[[#This Row],[config]],Table2[repetition],Table2[[#This Row],[repetition]])</f>
        <v>31970028.101007782</v>
      </c>
      <c r="G8159" s="17">
        <f>IF(Table2[[#This Row],[time]]&lt;7200000,1,0)</f>
        <v>0</v>
      </c>
      <c r="H8159" t="s">
        <v>247</v>
      </c>
      <c r="I8159">
        <v>1</v>
      </c>
      <c r="J8159" t="s">
        <v>229</v>
      </c>
      <c r="K8159" t="s">
        <v>239</v>
      </c>
      <c r="L8159" t="s">
        <v>245</v>
      </c>
      <c r="M8159" t="s">
        <v>241</v>
      </c>
      <c r="N8159" t="s">
        <v>233</v>
      </c>
      <c r="O8159">
        <v>200</v>
      </c>
      <c r="P8159">
        <v>120</v>
      </c>
      <c r="Q8159" t="s">
        <v>243</v>
      </c>
      <c r="R8159" t="s">
        <v>235</v>
      </c>
      <c r="S8159" t="s">
        <v>246</v>
      </c>
      <c r="T8159" t="b">
        <v>1</v>
      </c>
      <c r="U8159" t="b">
        <v>1</v>
      </c>
      <c r="V8159" t="b">
        <v>0</v>
      </c>
      <c r="W8159" t="b">
        <v>0</v>
      </c>
      <c r="X8159" t="b">
        <v>0</v>
      </c>
      <c r="Y8159" t="b">
        <v>1</v>
      </c>
      <c r="Z8159" t="b">
        <v>1</v>
      </c>
      <c r="AA8159" t="b">
        <v>1</v>
      </c>
      <c r="AB8159" t="b">
        <v>1</v>
      </c>
      <c r="AC8159" t="b">
        <v>0</v>
      </c>
    </row>
    <row r="8160" spans="1:29" x14ac:dyDescent="0.2">
      <c r="A8160" s="6">
        <v>2</v>
      </c>
      <c r="B8160" s="6" t="s">
        <v>205</v>
      </c>
      <c r="C8160" s="6" t="s">
        <v>140</v>
      </c>
      <c r="D8160" s="6">
        <v>0</v>
      </c>
      <c r="E8160" s="7">
        <v>7210414.8116659401</v>
      </c>
      <c r="F8160" s="16">
        <f>SUMIFS(Table2[time],Table2[config],Table2[[#This Row],[config]],Table2[repetition],Table2[[#This Row],[repetition]])</f>
        <v>31970028.101007782</v>
      </c>
      <c r="G8160" s="16">
        <f>IF(Table2[[#This Row],[time]]&lt;7200000,1,0)</f>
        <v>0</v>
      </c>
      <c r="H8160" t="s">
        <v>247</v>
      </c>
      <c r="I8160">
        <v>1</v>
      </c>
      <c r="J8160" t="s">
        <v>229</v>
      </c>
      <c r="K8160" t="s">
        <v>239</v>
      </c>
      <c r="L8160" t="s">
        <v>245</v>
      </c>
      <c r="M8160" t="s">
        <v>241</v>
      </c>
      <c r="N8160" t="s">
        <v>233</v>
      </c>
      <c r="O8160">
        <v>200</v>
      </c>
      <c r="P8160">
        <v>120</v>
      </c>
      <c r="Q8160" t="s">
        <v>243</v>
      </c>
      <c r="R8160" t="s">
        <v>235</v>
      </c>
      <c r="S8160" t="s">
        <v>246</v>
      </c>
      <c r="T8160" t="b">
        <v>1</v>
      </c>
      <c r="U8160" t="b">
        <v>1</v>
      </c>
      <c r="V8160" t="b">
        <v>0</v>
      </c>
      <c r="W8160" t="b">
        <v>0</v>
      </c>
      <c r="X8160" t="b">
        <v>0</v>
      </c>
      <c r="Y8160" t="b">
        <v>1</v>
      </c>
      <c r="Z8160" t="b">
        <v>1</v>
      </c>
      <c r="AA8160" t="b">
        <v>1</v>
      </c>
      <c r="AB8160" t="b">
        <v>1</v>
      </c>
      <c r="AC8160" t="b">
        <v>0</v>
      </c>
    </row>
    <row r="8161" spans="1:29" x14ac:dyDescent="0.2">
      <c r="A8161" s="8">
        <v>2</v>
      </c>
      <c r="B8161" s="8" t="s">
        <v>187</v>
      </c>
      <c r="C8161" s="8" t="s">
        <v>140</v>
      </c>
      <c r="D8161" s="8">
        <v>0</v>
      </c>
      <c r="E8161" s="9">
        <v>7269073.9407470096</v>
      </c>
      <c r="F8161" s="17">
        <f>SUMIFS(Table2[time],Table2[config],Table2[[#This Row],[config]],Table2[repetition],Table2[[#This Row],[repetition]])</f>
        <v>31970028.101007782</v>
      </c>
      <c r="G8161" s="17">
        <f>IF(Table2[[#This Row],[time]]&lt;7200000,1,0)</f>
        <v>0</v>
      </c>
      <c r="H8161" t="s">
        <v>247</v>
      </c>
      <c r="I8161">
        <v>1</v>
      </c>
      <c r="J8161" t="s">
        <v>229</v>
      </c>
      <c r="K8161" t="s">
        <v>239</v>
      </c>
      <c r="L8161" t="s">
        <v>245</v>
      </c>
      <c r="M8161" t="s">
        <v>241</v>
      </c>
      <c r="N8161" t="s">
        <v>233</v>
      </c>
      <c r="O8161">
        <v>200</v>
      </c>
      <c r="P8161">
        <v>120</v>
      </c>
      <c r="Q8161" t="s">
        <v>243</v>
      </c>
      <c r="R8161" t="s">
        <v>235</v>
      </c>
      <c r="S8161" t="s">
        <v>246</v>
      </c>
      <c r="T8161" t="b">
        <v>1</v>
      </c>
      <c r="U8161" t="b">
        <v>1</v>
      </c>
      <c r="V8161" t="b">
        <v>0</v>
      </c>
      <c r="W8161" t="b">
        <v>0</v>
      </c>
      <c r="X8161" t="b">
        <v>0</v>
      </c>
      <c r="Y8161" t="b">
        <v>1</v>
      </c>
      <c r="Z8161" t="b">
        <v>1</v>
      </c>
      <c r="AA8161" t="b">
        <v>1</v>
      </c>
      <c r="AB8161" t="b">
        <v>1</v>
      </c>
      <c r="AC8161" t="b">
        <v>0</v>
      </c>
    </row>
    <row r="8162" spans="1:29" x14ac:dyDescent="0.2">
      <c r="A8162" s="6">
        <v>3</v>
      </c>
      <c r="B8162" s="6" t="s">
        <v>192</v>
      </c>
      <c r="C8162" s="6" t="s">
        <v>140</v>
      </c>
      <c r="D8162" s="6">
        <v>0</v>
      </c>
      <c r="E8162" s="7">
        <v>69257.446925039403</v>
      </c>
      <c r="F8162" s="16">
        <f>SUMIFS(Table2[time],Table2[config],Table2[[#This Row],[config]],Table2[repetition],Table2[[#This Row],[repetition]])</f>
        <v>32506922.836127192</v>
      </c>
      <c r="G8162" s="16">
        <f>IF(Table2[[#This Row],[time]]&lt;7200000,1,0)</f>
        <v>1</v>
      </c>
      <c r="H8162" t="s">
        <v>247</v>
      </c>
      <c r="I8162">
        <v>1</v>
      </c>
      <c r="J8162" t="s">
        <v>229</v>
      </c>
      <c r="K8162" t="s">
        <v>239</v>
      </c>
      <c r="L8162" t="s">
        <v>245</v>
      </c>
      <c r="M8162" t="s">
        <v>241</v>
      </c>
      <c r="N8162" t="s">
        <v>233</v>
      </c>
      <c r="O8162">
        <v>200</v>
      </c>
      <c r="P8162">
        <v>120</v>
      </c>
      <c r="Q8162" t="s">
        <v>243</v>
      </c>
      <c r="R8162" t="s">
        <v>235</v>
      </c>
      <c r="S8162" t="s">
        <v>246</v>
      </c>
      <c r="T8162" t="b">
        <v>1</v>
      </c>
      <c r="U8162" t="b">
        <v>1</v>
      </c>
      <c r="V8162" t="b">
        <v>0</v>
      </c>
      <c r="W8162" t="b">
        <v>0</v>
      </c>
      <c r="X8162" t="b">
        <v>0</v>
      </c>
      <c r="Y8162" t="b">
        <v>1</v>
      </c>
      <c r="Z8162" t="b">
        <v>1</v>
      </c>
      <c r="AA8162" t="b">
        <v>1</v>
      </c>
      <c r="AB8162" t="b">
        <v>1</v>
      </c>
      <c r="AC8162" t="b">
        <v>0</v>
      </c>
    </row>
    <row r="8163" spans="1:29" x14ac:dyDescent="0.2">
      <c r="A8163" s="8">
        <v>3</v>
      </c>
      <c r="B8163" s="8" t="s">
        <v>181</v>
      </c>
      <c r="C8163" s="8" t="s">
        <v>140</v>
      </c>
      <c r="D8163" s="8">
        <v>0</v>
      </c>
      <c r="E8163" s="9">
        <v>31506.9644129835</v>
      </c>
      <c r="F8163" s="17">
        <f>SUMIFS(Table2[time],Table2[config],Table2[[#This Row],[config]],Table2[repetition],Table2[[#This Row],[repetition]])</f>
        <v>32506922.836127192</v>
      </c>
      <c r="G8163" s="17">
        <f>IF(Table2[[#This Row],[time]]&lt;7200000,1,0)</f>
        <v>1</v>
      </c>
      <c r="H8163" t="s">
        <v>247</v>
      </c>
      <c r="I8163">
        <v>1</v>
      </c>
      <c r="J8163" t="s">
        <v>229</v>
      </c>
      <c r="K8163" t="s">
        <v>239</v>
      </c>
      <c r="L8163" t="s">
        <v>245</v>
      </c>
      <c r="M8163" t="s">
        <v>241</v>
      </c>
      <c r="N8163" t="s">
        <v>233</v>
      </c>
      <c r="O8163">
        <v>200</v>
      </c>
      <c r="P8163">
        <v>120</v>
      </c>
      <c r="Q8163" t="s">
        <v>243</v>
      </c>
      <c r="R8163" t="s">
        <v>235</v>
      </c>
      <c r="S8163" t="s">
        <v>246</v>
      </c>
      <c r="T8163" t="b">
        <v>1</v>
      </c>
      <c r="U8163" t="b">
        <v>1</v>
      </c>
      <c r="V8163" t="b">
        <v>0</v>
      </c>
      <c r="W8163" t="b">
        <v>0</v>
      </c>
      <c r="X8163" t="b">
        <v>0</v>
      </c>
      <c r="Y8163" t="b">
        <v>1</v>
      </c>
      <c r="Z8163" t="b">
        <v>1</v>
      </c>
      <c r="AA8163" t="b">
        <v>1</v>
      </c>
      <c r="AB8163" t="b">
        <v>1</v>
      </c>
      <c r="AC8163" t="b">
        <v>0</v>
      </c>
    </row>
    <row r="8164" spans="1:29" x14ac:dyDescent="0.2">
      <c r="A8164" s="6">
        <v>3</v>
      </c>
      <c r="B8164" s="6" t="s">
        <v>194</v>
      </c>
      <c r="C8164" s="6" t="s">
        <v>140</v>
      </c>
      <c r="D8164" s="6">
        <v>0</v>
      </c>
      <c r="E8164" s="7">
        <v>178936.43471901299</v>
      </c>
      <c r="F8164" s="16">
        <f>SUMIFS(Table2[time],Table2[config],Table2[[#This Row],[config]],Table2[repetition],Table2[[#This Row],[repetition]])</f>
        <v>32506922.836127192</v>
      </c>
      <c r="G8164" s="16">
        <f>IF(Table2[[#This Row],[time]]&lt;7200000,1,0)</f>
        <v>1</v>
      </c>
      <c r="H8164" t="s">
        <v>247</v>
      </c>
      <c r="I8164">
        <v>1</v>
      </c>
      <c r="J8164" t="s">
        <v>229</v>
      </c>
      <c r="K8164" t="s">
        <v>239</v>
      </c>
      <c r="L8164" t="s">
        <v>245</v>
      </c>
      <c r="M8164" t="s">
        <v>241</v>
      </c>
      <c r="N8164" t="s">
        <v>233</v>
      </c>
      <c r="O8164">
        <v>200</v>
      </c>
      <c r="P8164">
        <v>120</v>
      </c>
      <c r="Q8164" t="s">
        <v>243</v>
      </c>
      <c r="R8164" t="s">
        <v>235</v>
      </c>
      <c r="S8164" t="s">
        <v>246</v>
      </c>
      <c r="T8164" t="b">
        <v>1</v>
      </c>
      <c r="U8164" t="b">
        <v>1</v>
      </c>
      <c r="V8164" t="b">
        <v>0</v>
      </c>
      <c r="W8164" t="b">
        <v>0</v>
      </c>
      <c r="X8164" t="b">
        <v>0</v>
      </c>
      <c r="Y8164" t="b">
        <v>1</v>
      </c>
      <c r="Z8164" t="b">
        <v>1</v>
      </c>
      <c r="AA8164" t="b">
        <v>1</v>
      </c>
      <c r="AB8164" t="b">
        <v>1</v>
      </c>
      <c r="AC8164" t="b">
        <v>0</v>
      </c>
    </row>
    <row r="8165" spans="1:29" x14ac:dyDescent="0.2">
      <c r="A8165" s="8">
        <v>3</v>
      </c>
      <c r="B8165" s="8" t="s">
        <v>182</v>
      </c>
      <c r="C8165" s="8" t="s">
        <v>140</v>
      </c>
      <c r="D8165" s="8">
        <v>0</v>
      </c>
      <c r="E8165" s="9">
        <v>131041.40433901901</v>
      </c>
      <c r="F8165" s="17">
        <f>SUMIFS(Table2[time],Table2[config],Table2[[#This Row],[config]],Table2[repetition],Table2[[#This Row],[repetition]])</f>
        <v>32506922.836127192</v>
      </c>
      <c r="G8165" s="17">
        <f>IF(Table2[[#This Row],[time]]&lt;7200000,1,0)</f>
        <v>1</v>
      </c>
      <c r="H8165" t="s">
        <v>247</v>
      </c>
      <c r="I8165">
        <v>1</v>
      </c>
      <c r="J8165" t="s">
        <v>229</v>
      </c>
      <c r="K8165" t="s">
        <v>239</v>
      </c>
      <c r="L8165" t="s">
        <v>245</v>
      </c>
      <c r="M8165" t="s">
        <v>241</v>
      </c>
      <c r="N8165" t="s">
        <v>233</v>
      </c>
      <c r="O8165">
        <v>200</v>
      </c>
      <c r="P8165">
        <v>120</v>
      </c>
      <c r="Q8165" t="s">
        <v>243</v>
      </c>
      <c r="R8165" t="s">
        <v>235</v>
      </c>
      <c r="S8165" t="s">
        <v>246</v>
      </c>
      <c r="T8165" t="b">
        <v>1</v>
      </c>
      <c r="U8165" t="b">
        <v>1</v>
      </c>
      <c r="V8165" t="b">
        <v>0</v>
      </c>
      <c r="W8165" t="b">
        <v>0</v>
      </c>
      <c r="X8165" t="b">
        <v>0</v>
      </c>
      <c r="Y8165" t="b">
        <v>1</v>
      </c>
      <c r="Z8165" t="b">
        <v>1</v>
      </c>
      <c r="AA8165" t="b">
        <v>1</v>
      </c>
      <c r="AB8165" t="b">
        <v>1</v>
      </c>
      <c r="AC8165" t="b">
        <v>0</v>
      </c>
    </row>
    <row r="8166" spans="1:29" x14ac:dyDescent="0.2">
      <c r="A8166" s="6">
        <v>3</v>
      </c>
      <c r="B8166" s="6" t="s">
        <v>176</v>
      </c>
      <c r="C8166" s="6" t="s">
        <v>140</v>
      </c>
      <c r="D8166" s="6">
        <v>0</v>
      </c>
      <c r="E8166" s="7">
        <v>95832.411729963496</v>
      </c>
      <c r="F8166" s="16">
        <f>SUMIFS(Table2[time],Table2[config],Table2[[#This Row],[config]],Table2[repetition],Table2[[#This Row],[repetition]])</f>
        <v>32506922.836127192</v>
      </c>
      <c r="G8166" s="16">
        <f>IF(Table2[[#This Row],[time]]&lt;7200000,1,0)</f>
        <v>1</v>
      </c>
      <c r="H8166" t="s">
        <v>247</v>
      </c>
      <c r="I8166">
        <v>1</v>
      </c>
      <c r="J8166" t="s">
        <v>229</v>
      </c>
      <c r="K8166" t="s">
        <v>239</v>
      </c>
      <c r="L8166" t="s">
        <v>245</v>
      </c>
      <c r="M8166" t="s">
        <v>241</v>
      </c>
      <c r="N8166" t="s">
        <v>233</v>
      </c>
      <c r="O8166">
        <v>200</v>
      </c>
      <c r="P8166">
        <v>120</v>
      </c>
      <c r="Q8166" t="s">
        <v>243</v>
      </c>
      <c r="R8166" t="s">
        <v>235</v>
      </c>
      <c r="S8166" t="s">
        <v>246</v>
      </c>
      <c r="T8166" t="b">
        <v>1</v>
      </c>
      <c r="U8166" t="b">
        <v>1</v>
      </c>
      <c r="V8166" t="b">
        <v>0</v>
      </c>
      <c r="W8166" t="b">
        <v>0</v>
      </c>
      <c r="X8166" t="b">
        <v>0</v>
      </c>
      <c r="Y8166" t="b">
        <v>1</v>
      </c>
      <c r="Z8166" t="b">
        <v>1</v>
      </c>
      <c r="AA8166" t="b">
        <v>1</v>
      </c>
      <c r="AB8166" t="b">
        <v>1</v>
      </c>
      <c r="AC8166" t="b">
        <v>0</v>
      </c>
    </row>
    <row r="8167" spans="1:29" x14ac:dyDescent="0.2">
      <c r="A8167" s="8">
        <v>3</v>
      </c>
      <c r="B8167" s="8" t="s">
        <v>183</v>
      </c>
      <c r="C8167" s="8" t="s">
        <v>140</v>
      </c>
      <c r="D8167" s="8">
        <v>0</v>
      </c>
      <c r="E8167" s="9">
        <v>81063.755732029604</v>
      </c>
      <c r="F8167" s="17">
        <f>SUMIFS(Table2[time],Table2[config],Table2[[#This Row],[config]],Table2[repetition],Table2[[#This Row],[repetition]])</f>
        <v>32506922.836127192</v>
      </c>
      <c r="G8167" s="17">
        <f>IF(Table2[[#This Row],[time]]&lt;7200000,1,0)</f>
        <v>1</v>
      </c>
      <c r="H8167" t="s">
        <v>247</v>
      </c>
      <c r="I8167">
        <v>1</v>
      </c>
      <c r="J8167" t="s">
        <v>229</v>
      </c>
      <c r="K8167" t="s">
        <v>239</v>
      </c>
      <c r="L8167" t="s">
        <v>245</v>
      </c>
      <c r="M8167" t="s">
        <v>241</v>
      </c>
      <c r="N8167" t="s">
        <v>233</v>
      </c>
      <c r="O8167">
        <v>200</v>
      </c>
      <c r="P8167">
        <v>120</v>
      </c>
      <c r="Q8167" t="s">
        <v>243</v>
      </c>
      <c r="R8167" t="s">
        <v>235</v>
      </c>
      <c r="S8167" t="s">
        <v>246</v>
      </c>
      <c r="T8167" t="b">
        <v>1</v>
      </c>
      <c r="U8167" t="b">
        <v>1</v>
      </c>
      <c r="V8167" t="b">
        <v>0</v>
      </c>
      <c r="W8167" t="b">
        <v>0</v>
      </c>
      <c r="X8167" t="b">
        <v>0</v>
      </c>
      <c r="Y8167" t="b">
        <v>1</v>
      </c>
      <c r="Z8167" t="b">
        <v>1</v>
      </c>
      <c r="AA8167" t="b">
        <v>1</v>
      </c>
      <c r="AB8167" t="b">
        <v>1</v>
      </c>
      <c r="AC8167" t="b">
        <v>0</v>
      </c>
    </row>
    <row r="8168" spans="1:29" x14ac:dyDescent="0.2">
      <c r="A8168" s="6">
        <v>3</v>
      </c>
      <c r="B8168" s="6" t="s">
        <v>185</v>
      </c>
      <c r="C8168" s="6" t="s">
        <v>140</v>
      </c>
      <c r="D8168" s="6">
        <v>0</v>
      </c>
      <c r="E8168" s="7">
        <v>99844.081773073398</v>
      </c>
      <c r="F8168" s="16">
        <f>SUMIFS(Table2[time],Table2[config],Table2[[#This Row],[config]],Table2[repetition],Table2[[#This Row],[repetition]])</f>
        <v>32506922.836127192</v>
      </c>
      <c r="G8168" s="16">
        <f>IF(Table2[[#This Row],[time]]&lt;7200000,1,0)</f>
        <v>1</v>
      </c>
      <c r="H8168" t="s">
        <v>247</v>
      </c>
      <c r="I8168">
        <v>1</v>
      </c>
      <c r="J8168" t="s">
        <v>229</v>
      </c>
      <c r="K8168" t="s">
        <v>239</v>
      </c>
      <c r="L8168" t="s">
        <v>245</v>
      </c>
      <c r="M8168" t="s">
        <v>241</v>
      </c>
      <c r="N8168" t="s">
        <v>233</v>
      </c>
      <c r="O8168">
        <v>200</v>
      </c>
      <c r="P8168">
        <v>120</v>
      </c>
      <c r="Q8168" t="s">
        <v>243</v>
      </c>
      <c r="R8168" t="s">
        <v>235</v>
      </c>
      <c r="S8168" t="s">
        <v>246</v>
      </c>
      <c r="T8168" t="b">
        <v>1</v>
      </c>
      <c r="U8168" t="b">
        <v>1</v>
      </c>
      <c r="V8168" t="b">
        <v>0</v>
      </c>
      <c r="W8168" t="b">
        <v>0</v>
      </c>
      <c r="X8168" t="b">
        <v>0</v>
      </c>
      <c r="Y8168" t="b">
        <v>1</v>
      </c>
      <c r="Z8168" t="b">
        <v>1</v>
      </c>
      <c r="AA8168" t="b">
        <v>1</v>
      </c>
      <c r="AB8168" t="b">
        <v>1</v>
      </c>
      <c r="AC8168" t="b">
        <v>0</v>
      </c>
    </row>
    <row r="8169" spans="1:29" x14ac:dyDescent="0.2">
      <c r="A8169" s="8">
        <v>3</v>
      </c>
      <c r="B8169" s="8" t="s">
        <v>195</v>
      </c>
      <c r="C8169" s="8" t="s">
        <v>140</v>
      </c>
      <c r="D8169" s="8">
        <v>0</v>
      </c>
      <c r="E8169" s="9">
        <v>193142.21368904601</v>
      </c>
      <c r="F8169" s="17">
        <f>SUMIFS(Table2[time],Table2[config],Table2[[#This Row],[config]],Table2[repetition],Table2[[#This Row],[repetition]])</f>
        <v>32506922.836127192</v>
      </c>
      <c r="G8169" s="17">
        <f>IF(Table2[[#This Row],[time]]&lt;7200000,1,0)</f>
        <v>1</v>
      </c>
      <c r="H8169" t="s">
        <v>247</v>
      </c>
      <c r="I8169">
        <v>1</v>
      </c>
      <c r="J8169" t="s">
        <v>229</v>
      </c>
      <c r="K8169" t="s">
        <v>239</v>
      </c>
      <c r="L8169" t="s">
        <v>245</v>
      </c>
      <c r="M8169" t="s">
        <v>241</v>
      </c>
      <c r="N8169" t="s">
        <v>233</v>
      </c>
      <c r="O8169">
        <v>200</v>
      </c>
      <c r="P8169">
        <v>120</v>
      </c>
      <c r="Q8169" t="s">
        <v>243</v>
      </c>
      <c r="R8169" t="s">
        <v>235</v>
      </c>
      <c r="S8169" t="s">
        <v>246</v>
      </c>
      <c r="T8169" t="b">
        <v>1</v>
      </c>
      <c r="U8169" t="b">
        <v>1</v>
      </c>
      <c r="V8169" t="b">
        <v>0</v>
      </c>
      <c r="W8169" t="b">
        <v>0</v>
      </c>
      <c r="X8169" t="b">
        <v>0</v>
      </c>
      <c r="Y8169" t="b">
        <v>1</v>
      </c>
      <c r="Z8169" t="b">
        <v>1</v>
      </c>
      <c r="AA8169" t="b">
        <v>1</v>
      </c>
      <c r="AB8169" t="b">
        <v>1</v>
      </c>
      <c r="AC8169" t="b">
        <v>0</v>
      </c>
    </row>
    <row r="8170" spans="1:29" x14ac:dyDescent="0.2">
      <c r="A8170" s="6">
        <v>3</v>
      </c>
      <c r="B8170" s="6" t="s">
        <v>184</v>
      </c>
      <c r="C8170" s="6" t="s">
        <v>140</v>
      </c>
      <c r="D8170" s="6">
        <v>0</v>
      </c>
      <c r="E8170" s="7">
        <v>130258.129457011</v>
      </c>
      <c r="F8170" s="16">
        <f>SUMIFS(Table2[time],Table2[config],Table2[[#This Row],[config]],Table2[repetition],Table2[[#This Row],[repetition]])</f>
        <v>32506922.836127192</v>
      </c>
      <c r="G8170" s="16">
        <f>IF(Table2[[#This Row],[time]]&lt;7200000,1,0)</f>
        <v>1</v>
      </c>
      <c r="H8170" t="s">
        <v>247</v>
      </c>
      <c r="I8170">
        <v>1</v>
      </c>
      <c r="J8170" t="s">
        <v>229</v>
      </c>
      <c r="K8170" t="s">
        <v>239</v>
      </c>
      <c r="L8170" t="s">
        <v>245</v>
      </c>
      <c r="M8170" t="s">
        <v>241</v>
      </c>
      <c r="N8170" t="s">
        <v>233</v>
      </c>
      <c r="O8170">
        <v>200</v>
      </c>
      <c r="P8170">
        <v>120</v>
      </c>
      <c r="Q8170" t="s">
        <v>243</v>
      </c>
      <c r="R8170" t="s">
        <v>235</v>
      </c>
      <c r="S8170" t="s">
        <v>246</v>
      </c>
      <c r="T8170" t="b">
        <v>1</v>
      </c>
      <c r="U8170" t="b">
        <v>1</v>
      </c>
      <c r="V8170" t="b">
        <v>0</v>
      </c>
      <c r="W8170" t="b">
        <v>0</v>
      </c>
      <c r="X8170" t="b">
        <v>0</v>
      </c>
      <c r="Y8170" t="b">
        <v>1</v>
      </c>
      <c r="Z8170" t="b">
        <v>1</v>
      </c>
      <c r="AA8170" t="b">
        <v>1</v>
      </c>
      <c r="AB8170" t="b">
        <v>1</v>
      </c>
      <c r="AC8170" t="b">
        <v>0</v>
      </c>
    </row>
    <row r="8171" spans="1:29" x14ac:dyDescent="0.2">
      <c r="A8171" s="8">
        <v>3</v>
      </c>
      <c r="B8171" s="8" t="s">
        <v>180</v>
      </c>
      <c r="C8171" s="8" t="s">
        <v>140</v>
      </c>
      <c r="D8171" s="8">
        <v>0</v>
      </c>
      <c r="E8171" s="9">
        <v>45448.635229957203</v>
      </c>
      <c r="F8171" s="17">
        <f>SUMIFS(Table2[time],Table2[config],Table2[[#This Row],[config]],Table2[repetition],Table2[[#This Row],[repetition]])</f>
        <v>32506922.836127192</v>
      </c>
      <c r="G8171" s="17">
        <f>IF(Table2[[#This Row],[time]]&lt;7200000,1,0)</f>
        <v>1</v>
      </c>
      <c r="H8171" t="s">
        <v>247</v>
      </c>
      <c r="I8171">
        <v>1</v>
      </c>
      <c r="J8171" t="s">
        <v>229</v>
      </c>
      <c r="K8171" t="s">
        <v>239</v>
      </c>
      <c r="L8171" t="s">
        <v>245</v>
      </c>
      <c r="M8171" t="s">
        <v>241</v>
      </c>
      <c r="N8171" t="s">
        <v>233</v>
      </c>
      <c r="O8171">
        <v>200</v>
      </c>
      <c r="P8171">
        <v>120</v>
      </c>
      <c r="Q8171" t="s">
        <v>243</v>
      </c>
      <c r="R8171" t="s">
        <v>235</v>
      </c>
      <c r="S8171" t="s">
        <v>246</v>
      </c>
      <c r="T8171" t="b">
        <v>1</v>
      </c>
      <c r="U8171" t="b">
        <v>1</v>
      </c>
      <c r="V8171" t="b">
        <v>0</v>
      </c>
      <c r="W8171" t="b">
        <v>0</v>
      </c>
      <c r="X8171" t="b">
        <v>0</v>
      </c>
      <c r="Y8171" t="b">
        <v>1</v>
      </c>
      <c r="Z8171" t="b">
        <v>1</v>
      </c>
      <c r="AA8171" t="b">
        <v>1</v>
      </c>
      <c r="AB8171" t="b">
        <v>1</v>
      </c>
      <c r="AC8171" t="b">
        <v>0</v>
      </c>
    </row>
    <row r="8172" spans="1:29" x14ac:dyDescent="0.2">
      <c r="A8172" s="6">
        <v>3</v>
      </c>
      <c r="B8172" s="6" t="s">
        <v>189</v>
      </c>
      <c r="C8172" s="6" t="s">
        <v>140</v>
      </c>
      <c r="D8172" s="6">
        <v>0</v>
      </c>
      <c r="E8172" s="7">
        <v>62267.210102058001</v>
      </c>
      <c r="F8172" s="16">
        <f>SUMIFS(Table2[time],Table2[config],Table2[[#This Row],[config]],Table2[repetition],Table2[[#This Row],[repetition]])</f>
        <v>32506922.836127192</v>
      </c>
      <c r="G8172" s="16">
        <f>IF(Table2[[#This Row],[time]]&lt;7200000,1,0)</f>
        <v>1</v>
      </c>
      <c r="H8172" t="s">
        <v>247</v>
      </c>
      <c r="I8172">
        <v>1</v>
      </c>
      <c r="J8172" t="s">
        <v>229</v>
      </c>
      <c r="K8172" t="s">
        <v>239</v>
      </c>
      <c r="L8172" t="s">
        <v>245</v>
      </c>
      <c r="M8172" t="s">
        <v>241</v>
      </c>
      <c r="N8172" t="s">
        <v>233</v>
      </c>
      <c r="O8172">
        <v>200</v>
      </c>
      <c r="P8172">
        <v>120</v>
      </c>
      <c r="Q8172" t="s">
        <v>243</v>
      </c>
      <c r="R8172" t="s">
        <v>235</v>
      </c>
      <c r="S8172" t="s">
        <v>246</v>
      </c>
      <c r="T8172" t="b">
        <v>1</v>
      </c>
      <c r="U8172" t="b">
        <v>1</v>
      </c>
      <c r="V8172" t="b">
        <v>0</v>
      </c>
      <c r="W8172" t="b">
        <v>0</v>
      </c>
      <c r="X8172" t="b">
        <v>0</v>
      </c>
      <c r="Y8172" t="b">
        <v>1</v>
      </c>
      <c r="Z8172" t="b">
        <v>1</v>
      </c>
      <c r="AA8172" t="b">
        <v>1</v>
      </c>
      <c r="AB8172" t="b">
        <v>1</v>
      </c>
      <c r="AC8172" t="b">
        <v>0</v>
      </c>
    </row>
    <row r="8173" spans="1:29" x14ac:dyDescent="0.2">
      <c r="A8173" s="8">
        <v>3</v>
      </c>
      <c r="B8173" s="8" t="s">
        <v>198</v>
      </c>
      <c r="C8173" s="8" t="s">
        <v>140</v>
      </c>
      <c r="D8173" s="8">
        <v>0</v>
      </c>
      <c r="E8173" s="9">
        <v>94680.996850947806</v>
      </c>
      <c r="F8173" s="17">
        <f>SUMIFS(Table2[time],Table2[config],Table2[[#This Row],[config]],Table2[repetition],Table2[[#This Row],[repetition]])</f>
        <v>32506922.836127192</v>
      </c>
      <c r="G8173" s="17">
        <f>IF(Table2[[#This Row],[time]]&lt;7200000,1,0)</f>
        <v>1</v>
      </c>
      <c r="H8173" t="s">
        <v>247</v>
      </c>
      <c r="I8173">
        <v>1</v>
      </c>
      <c r="J8173" t="s">
        <v>229</v>
      </c>
      <c r="K8173" t="s">
        <v>239</v>
      </c>
      <c r="L8173" t="s">
        <v>245</v>
      </c>
      <c r="M8173" t="s">
        <v>241</v>
      </c>
      <c r="N8173" t="s">
        <v>233</v>
      </c>
      <c r="O8173">
        <v>200</v>
      </c>
      <c r="P8173">
        <v>120</v>
      </c>
      <c r="Q8173" t="s">
        <v>243</v>
      </c>
      <c r="R8173" t="s">
        <v>235</v>
      </c>
      <c r="S8173" t="s">
        <v>246</v>
      </c>
      <c r="T8173" t="b">
        <v>1</v>
      </c>
      <c r="U8173" t="b">
        <v>1</v>
      </c>
      <c r="V8173" t="b">
        <v>0</v>
      </c>
      <c r="W8173" t="b">
        <v>0</v>
      </c>
      <c r="X8173" t="b">
        <v>0</v>
      </c>
      <c r="Y8173" t="b">
        <v>1</v>
      </c>
      <c r="Z8173" t="b">
        <v>1</v>
      </c>
      <c r="AA8173" t="b">
        <v>1</v>
      </c>
      <c r="AB8173" t="b">
        <v>1</v>
      </c>
      <c r="AC8173" t="b">
        <v>0</v>
      </c>
    </row>
    <row r="8174" spans="1:29" x14ac:dyDescent="0.2">
      <c r="A8174" s="6">
        <v>3</v>
      </c>
      <c r="B8174" s="6" t="s">
        <v>200</v>
      </c>
      <c r="C8174" s="6" t="s">
        <v>140</v>
      </c>
      <c r="D8174" s="6">
        <v>0</v>
      </c>
      <c r="E8174" s="7">
        <v>154020.78382810499</v>
      </c>
      <c r="F8174" s="16">
        <f>SUMIFS(Table2[time],Table2[config],Table2[[#This Row],[config]],Table2[repetition],Table2[[#This Row],[repetition]])</f>
        <v>32506922.836127192</v>
      </c>
      <c r="G8174" s="16">
        <f>IF(Table2[[#This Row],[time]]&lt;7200000,1,0)</f>
        <v>1</v>
      </c>
      <c r="H8174" t="s">
        <v>247</v>
      </c>
      <c r="I8174">
        <v>1</v>
      </c>
      <c r="J8174" t="s">
        <v>229</v>
      </c>
      <c r="K8174" t="s">
        <v>239</v>
      </c>
      <c r="L8174" t="s">
        <v>245</v>
      </c>
      <c r="M8174" t="s">
        <v>241</v>
      </c>
      <c r="N8174" t="s">
        <v>233</v>
      </c>
      <c r="O8174">
        <v>200</v>
      </c>
      <c r="P8174">
        <v>120</v>
      </c>
      <c r="Q8174" t="s">
        <v>243</v>
      </c>
      <c r="R8174" t="s">
        <v>235</v>
      </c>
      <c r="S8174" t="s">
        <v>246</v>
      </c>
      <c r="T8174" t="b">
        <v>1</v>
      </c>
      <c r="U8174" t="b">
        <v>1</v>
      </c>
      <c r="V8174" t="b">
        <v>0</v>
      </c>
      <c r="W8174" t="b">
        <v>0</v>
      </c>
      <c r="X8174" t="b">
        <v>0</v>
      </c>
      <c r="Y8174" t="b">
        <v>1</v>
      </c>
      <c r="Z8174" t="b">
        <v>1</v>
      </c>
      <c r="AA8174" t="b">
        <v>1</v>
      </c>
      <c r="AB8174" t="b">
        <v>1</v>
      </c>
      <c r="AC8174" t="b">
        <v>0</v>
      </c>
    </row>
    <row r="8175" spans="1:29" x14ac:dyDescent="0.2">
      <c r="A8175" s="8">
        <v>3</v>
      </c>
      <c r="B8175" s="8" t="s">
        <v>178</v>
      </c>
      <c r="C8175" s="8" t="s">
        <v>140</v>
      </c>
      <c r="D8175" s="8">
        <v>0</v>
      </c>
      <c r="E8175" s="9">
        <v>70966.097738943005</v>
      </c>
      <c r="F8175" s="17">
        <f>SUMIFS(Table2[time],Table2[config],Table2[[#This Row],[config]],Table2[repetition],Table2[[#This Row],[repetition]])</f>
        <v>32506922.836127192</v>
      </c>
      <c r="G8175" s="17">
        <f>IF(Table2[[#This Row],[time]]&lt;7200000,1,0)</f>
        <v>1</v>
      </c>
      <c r="H8175" t="s">
        <v>247</v>
      </c>
      <c r="I8175">
        <v>1</v>
      </c>
      <c r="J8175" t="s">
        <v>229</v>
      </c>
      <c r="K8175" t="s">
        <v>239</v>
      </c>
      <c r="L8175" t="s">
        <v>245</v>
      </c>
      <c r="M8175" t="s">
        <v>241</v>
      </c>
      <c r="N8175" t="s">
        <v>233</v>
      </c>
      <c r="O8175">
        <v>200</v>
      </c>
      <c r="P8175">
        <v>120</v>
      </c>
      <c r="Q8175" t="s">
        <v>243</v>
      </c>
      <c r="R8175" t="s">
        <v>235</v>
      </c>
      <c r="S8175" t="s">
        <v>246</v>
      </c>
      <c r="T8175" t="b">
        <v>1</v>
      </c>
      <c r="U8175" t="b">
        <v>1</v>
      </c>
      <c r="V8175" t="b">
        <v>0</v>
      </c>
      <c r="W8175" t="b">
        <v>0</v>
      </c>
      <c r="X8175" t="b">
        <v>0</v>
      </c>
      <c r="Y8175" t="b">
        <v>1</v>
      </c>
      <c r="Z8175" t="b">
        <v>1</v>
      </c>
      <c r="AA8175" t="b">
        <v>1</v>
      </c>
      <c r="AB8175" t="b">
        <v>1</v>
      </c>
      <c r="AC8175" t="b">
        <v>0</v>
      </c>
    </row>
    <row r="8176" spans="1:29" x14ac:dyDescent="0.2">
      <c r="A8176" s="6">
        <v>3</v>
      </c>
      <c r="B8176" s="6" t="s">
        <v>196</v>
      </c>
      <c r="C8176" s="6" t="s">
        <v>140</v>
      </c>
      <c r="D8176" s="6">
        <v>0</v>
      </c>
      <c r="E8176" s="7">
        <v>89930.079692974599</v>
      </c>
      <c r="F8176" s="16">
        <f>SUMIFS(Table2[time],Table2[config],Table2[[#This Row],[config]],Table2[repetition],Table2[[#This Row],[repetition]])</f>
        <v>32506922.836127192</v>
      </c>
      <c r="G8176" s="16">
        <f>IF(Table2[[#This Row],[time]]&lt;7200000,1,0)</f>
        <v>1</v>
      </c>
      <c r="H8176" t="s">
        <v>247</v>
      </c>
      <c r="I8176">
        <v>1</v>
      </c>
      <c r="J8176" t="s">
        <v>229</v>
      </c>
      <c r="K8176" t="s">
        <v>239</v>
      </c>
      <c r="L8176" t="s">
        <v>245</v>
      </c>
      <c r="M8176" t="s">
        <v>241</v>
      </c>
      <c r="N8176" t="s">
        <v>233</v>
      </c>
      <c r="O8176">
        <v>200</v>
      </c>
      <c r="P8176">
        <v>120</v>
      </c>
      <c r="Q8176" t="s">
        <v>243</v>
      </c>
      <c r="R8176" t="s">
        <v>235</v>
      </c>
      <c r="S8176" t="s">
        <v>246</v>
      </c>
      <c r="T8176" t="b">
        <v>1</v>
      </c>
      <c r="U8176" t="b">
        <v>1</v>
      </c>
      <c r="V8176" t="b">
        <v>0</v>
      </c>
      <c r="W8176" t="b">
        <v>0</v>
      </c>
      <c r="X8176" t="b">
        <v>0</v>
      </c>
      <c r="Y8176" t="b">
        <v>1</v>
      </c>
      <c r="Z8176" t="b">
        <v>1</v>
      </c>
      <c r="AA8176" t="b">
        <v>1</v>
      </c>
      <c r="AB8176" t="b">
        <v>1</v>
      </c>
      <c r="AC8176" t="b">
        <v>0</v>
      </c>
    </row>
    <row r="8177" spans="1:29" x14ac:dyDescent="0.2">
      <c r="A8177" s="8">
        <v>3</v>
      </c>
      <c r="B8177" s="8" t="s">
        <v>199</v>
      </c>
      <c r="C8177" s="8" t="s">
        <v>140</v>
      </c>
      <c r="D8177" s="8">
        <v>0</v>
      </c>
      <c r="E8177" s="9">
        <v>54040.742774028302</v>
      </c>
      <c r="F8177" s="17">
        <f>SUMIFS(Table2[time],Table2[config],Table2[[#This Row],[config]],Table2[repetition],Table2[[#This Row],[repetition]])</f>
        <v>32506922.836127192</v>
      </c>
      <c r="G8177" s="17">
        <f>IF(Table2[[#This Row],[time]]&lt;7200000,1,0)</f>
        <v>1</v>
      </c>
      <c r="H8177" t="s">
        <v>247</v>
      </c>
      <c r="I8177">
        <v>1</v>
      </c>
      <c r="J8177" t="s">
        <v>229</v>
      </c>
      <c r="K8177" t="s">
        <v>239</v>
      </c>
      <c r="L8177" t="s">
        <v>245</v>
      </c>
      <c r="M8177" t="s">
        <v>241</v>
      </c>
      <c r="N8177" t="s">
        <v>233</v>
      </c>
      <c r="O8177">
        <v>200</v>
      </c>
      <c r="P8177">
        <v>120</v>
      </c>
      <c r="Q8177" t="s">
        <v>243</v>
      </c>
      <c r="R8177" t="s">
        <v>235</v>
      </c>
      <c r="S8177" t="s">
        <v>246</v>
      </c>
      <c r="T8177" t="b">
        <v>1</v>
      </c>
      <c r="U8177" t="b">
        <v>1</v>
      </c>
      <c r="V8177" t="b">
        <v>0</v>
      </c>
      <c r="W8177" t="b">
        <v>0</v>
      </c>
      <c r="X8177" t="b">
        <v>0</v>
      </c>
      <c r="Y8177" t="b">
        <v>1</v>
      </c>
      <c r="Z8177" t="b">
        <v>1</v>
      </c>
      <c r="AA8177" t="b">
        <v>1</v>
      </c>
      <c r="AB8177" t="b">
        <v>1</v>
      </c>
      <c r="AC8177" t="b">
        <v>0</v>
      </c>
    </row>
    <row r="8178" spans="1:29" x14ac:dyDescent="0.2">
      <c r="A8178" s="6">
        <v>3</v>
      </c>
      <c r="B8178" s="6" t="s">
        <v>193</v>
      </c>
      <c r="C8178" s="6" t="s">
        <v>140</v>
      </c>
      <c r="D8178" s="6">
        <v>0</v>
      </c>
      <c r="E8178" s="7">
        <v>76910.871473024599</v>
      </c>
      <c r="F8178" s="16">
        <f>SUMIFS(Table2[time],Table2[config],Table2[[#This Row],[config]],Table2[repetition],Table2[[#This Row],[repetition]])</f>
        <v>32506922.836127192</v>
      </c>
      <c r="G8178" s="16">
        <f>IF(Table2[[#This Row],[time]]&lt;7200000,1,0)</f>
        <v>1</v>
      </c>
      <c r="H8178" t="s">
        <v>247</v>
      </c>
      <c r="I8178">
        <v>1</v>
      </c>
      <c r="J8178" t="s">
        <v>229</v>
      </c>
      <c r="K8178" t="s">
        <v>239</v>
      </c>
      <c r="L8178" t="s">
        <v>245</v>
      </c>
      <c r="M8178" t="s">
        <v>241</v>
      </c>
      <c r="N8178" t="s">
        <v>233</v>
      </c>
      <c r="O8178">
        <v>200</v>
      </c>
      <c r="P8178">
        <v>120</v>
      </c>
      <c r="Q8178" t="s">
        <v>243</v>
      </c>
      <c r="R8178" t="s">
        <v>235</v>
      </c>
      <c r="S8178" t="s">
        <v>246</v>
      </c>
      <c r="T8178" t="b">
        <v>1</v>
      </c>
      <c r="U8178" t="b">
        <v>1</v>
      </c>
      <c r="V8178" t="b">
        <v>0</v>
      </c>
      <c r="W8178" t="b">
        <v>0</v>
      </c>
      <c r="X8178" t="b">
        <v>0</v>
      </c>
      <c r="Y8178" t="b">
        <v>1</v>
      </c>
      <c r="Z8178" t="b">
        <v>1</v>
      </c>
      <c r="AA8178" t="b">
        <v>1</v>
      </c>
      <c r="AB8178" t="b">
        <v>1</v>
      </c>
      <c r="AC8178" t="b">
        <v>0</v>
      </c>
    </row>
    <row r="8179" spans="1:29" x14ac:dyDescent="0.2">
      <c r="A8179" s="8">
        <v>3</v>
      </c>
      <c r="B8179" s="8" t="s">
        <v>197</v>
      </c>
      <c r="C8179" s="8" t="s">
        <v>140</v>
      </c>
      <c r="D8179" s="8">
        <v>0</v>
      </c>
      <c r="E8179" s="9">
        <v>50608.716911985503</v>
      </c>
      <c r="F8179" s="17">
        <f>SUMIFS(Table2[time],Table2[config],Table2[[#This Row],[config]],Table2[repetition],Table2[[#This Row],[repetition]])</f>
        <v>32506922.836127192</v>
      </c>
      <c r="G8179" s="17">
        <f>IF(Table2[[#This Row],[time]]&lt;7200000,1,0)</f>
        <v>1</v>
      </c>
      <c r="H8179" t="s">
        <v>247</v>
      </c>
      <c r="I8179">
        <v>1</v>
      </c>
      <c r="J8179" t="s">
        <v>229</v>
      </c>
      <c r="K8179" t="s">
        <v>239</v>
      </c>
      <c r="L8179" t="s">
        <v>245</v>
      </c>
      <c r="M8179" t="s">
        <v>241</v>
      </c>
      <c r="N8179" t="s">
        <v>233</v>
      </c>
      <c r="O8179">
        <v>200</v>
      </c>
      <c r="P8179">
        <v>120</v>
      </c>
      <c r="Q8179" t="s">
        <v>243</v>
      </c>
      <c r="R8179" t="s">
        <v>235</v>
      </c>
      <c r="S8179" t="s">
        <v>246</v>
      </c>
      <c r="T8179" t="b">
        <v>1</v>
      </c>
      <c r="U8179" t="b">
        <v>1</v>
      </c>
      <c r="V8179" t="b">
        <v>0</v>
      </c>
      <c r="W8179" t="b">
        <v>0</v>
      </c>
      <c r="X8179" t="b">
        <v>0</v>
      </c>
      <c r="Y8179" t="b">
        <v>1</v>
      </c>
      <c r="Z8179" t="b">
        <v>1</v>
      </c>
      <c r="AA8179" t="b">
        <v>1</v>
      </c>
      <c r="AB8179" t="b">
        <v>1</v>
      </c>
      <c r="AC8179" t="b">
        <v>0</v>
      </c>
    </row>
    <row r="8180" spans="1:29" x14ac:dyDescent="0.2">
      <c r="A8180" s="6">
        <v>3</v>
      </c>
      <c r="B8180" s="6" t="s">
        <v>179</v>
      </c>
      <c r="C8180" s="6" t="s">
        <v>140</v>
      </c>
      <c r="D8180" s="6">
        <v>0</v>
      </c>
      <c r="E8180" s="7">
        <v>86415.140096098097</v>
      </c>
      <c r="F8180" s="16">
        <f>SUMIFS(Table2[time],Table2[config],Table2[[#This Row],[config]],Table2[repetition],Table2[[#This Row],[repetition]])</f>
        <v>32506922.836127192</v>
      </c>
      <c r="G8180" s="16">
        <f>IF(Table2[[#This Row],[time]]&lt;7200000,1,0)</f>
        <v>1</v>
      </c>
      <c r="H8180" t="s">
        <v>247</v>
      </c>
      <c r="I8180">
        <v>1</v>
      </c>
      <c r="J8180" t="s">
        <v>229</v>
      </c>
      <c r="K8180" t="s">
        <v>239</v>
      </c>
      <c r="L8180" t="s">
        <v>245</v>
      </c>
      <c r="M8180" t="s">
        <v>241</v>
      </c>
      <c r="N8180" t="s">
        <v>233</v>
      </c>
      <c r="O8180">
        <v>200</v>
      </c>
      <c r="P8180">
        <v>120</v>
      </c>
      <c r="Q8180" t="s">
        <v>243</v>
      </c>
      <c r="R8180" t="s">
        <v>235</v>
      </c>
      <c r="S8180" t="s">
        <v>246</v>
      </c>
      <c r="T8180" t="b">
        <v>1</v>
      </c>
      <c r="U8180" t="b">
        <v>1</v>
      </c>
      <c r="V8180" t="b">
        <v>0</v>
      </c>
      <c r="W8180" t="b">
        <v>0</v>
      </c>
      <c r="X8180" t="b">
        <v>0</v>
      </c>
      <c r="Y8180" t="b">
        <v>1</v>
      </c>
      <c r="Z8180" t="b">
        <v>1</v>
      </c>
      <c r="AA8180" t="b">
        <v>1</v>
      </c>
      <c r="AB8180" t="b">
        <v>1</v>
      </c>
      <c r="AC8180" t="b">
        <v>0</v>
      </c>
    </row>
    <row r="8181" spans="1:29" x14ac:dyDescent="0.2">
      <c r="A8181" s="8">
        <v>3</v>
      </c>
      <c r="B8181" s="8" t="s">
        <v>202</v>
      </c>
      <c r="C8181" s="8" t="s">
        <v>140</v>
      </c>
      <c r="D8181" s="8">
        <v>0</v>
      </c>
      <c r="E8181" s="9">
        <v>131626.20214594001</v>
      </c>
      <c r="F8181" s="17">
        <f>SUMIFS(Table2[time],Table2[config],Table2[[#This Row],[config]],Table2[repetition],Table2[[#This Row],[repetition]])</f>
        <v>32506922.836127192</v>
      </c>
      <c r="G8181" s="17">
        <f>IF(Table2[[#This Row],[time]]&lt;7200000,1,0)</f>
        <v>1</v>
      </c>
      <c r="H8181" t="s">
        <v>247</v>
      </c>
      <c r="I8181">
        <v>1</v>
      </c>
      <c r="J8181" t="s">
        <v>229</v>
      </c>
      <c r="K8181" t="s">
        <v>239</v>
      </c>
      <c r="L8181" t="s">
        <v>245</v>
      </c>
      <c r="M8181" t="s">
        <v>241</v>
      </c>
      <c r="N8181" t="s">
        <v>233</v>
      </c>
      <c r="O8181">
        <v>200</v>
      </c>
      <c r="P8181">
        <v>120</v>
      </c>
      <c r="Q8181" t="s">
        <v>243</v>
      </c>
      <c r="R8181" t="s">
        <v>235</v>
      </c>
      <c r="S8181" t="s">
        <v>246</v>
      </c>
      <c r="T8181" t="b">
        <v>1</v>
      </c>
      <c r="U8181" t="b">
        <v>1</v>
      </c>
      <c r="V8181" t="b">
        <v>0</v>
      </c>
      <c r="W8181" t="b">
        <v>0</v>
      </c>
      <c r="X8181" t="b">
        <v>0</v>
      </c>
      <c r="Y8181" t="b">
        <v>1</v>
      </c>
      <c r="Z8181" t="b">
        <v>1</v>
      </c>
      <c r="AA8181" t="b">
        <v>1</v>
      </c>
      <c r="AB8181" t="b">
        <v>1</v>
      </c>
      <c r="AC8181" t="b">
        <v>0</v>
      </c>
    </row>
    <row r="8182" spans="1:29" x14ac:dyDescent="0.2">
      <c r="A8182" s="6">
        <v>3</v>
      </c>
      <c r="B8182" s="6" t="s">
        <v>186</v>
      </c>
      <c r="C8182" s="6" t="s">
        <v>140</v>
      </c>
      <c r="D8182" s="6">
        <v>0</v>
      </c>
      <c r="E8182" s="7">
        <v>124145.923048025</v>
      </c>
      <c r="F8182" s="16">
        <f>SUMIFS(Table2[time],Table2[config],Table2[[#This Row],[config]],Table2[repetition],Table2[[#This Row],[repetition]])</f>
        <v>32506922.836127192</v>
      </c>
      <c r="G8182" s="16">
        <f>IF(Table2[[#This Row],[time]]&lt;7200000,1,0)</f>
        <v>1</v>
      </c>
      <c r="H8182" t="s">
        <v>247</v>
      </c>
      <c r="I8182">
        <v>1</v>
      </c>
      <c r="J8182" t="s">
        <v>229</v>
      </c>
      <c r="K8182" t="s">
        <v>239</v>
      </c>
      <c r="L8182" t="s">
        <v>245</v>
      </c>
      <c r="M8182" t="s">
        <v>241</v>
      </c>
      <c r="N8182" t="s">
        <v>233</v>
      </c>
      <c r="O8182">
        <v>200</v>
      </c>
      <c r="P8182">
        <v>120</v>
      </c>
      <c r="Q8182" t="s">
        <v>243</v>
      </c>
      <c r="R8182" t="s">
        <v>235</v>
      </c>
      <c r="S8182" t="s">
        <v>246</v>
      </c>
      <c r="T8182" t="b">
        <v>1</v>
      </c>
      <c r="U8182" t="b">
        <v>1</v>
      </c>
      <c r="V8182" t="b">
        <v>0</v>
      </c>
      <c r="W8182" t="b">
        <v>0</v>
      </c>
      <c r="X8182" t="b">
        <v>0</v>
      </c>
      <c r="Y8182" t="b">
        <v>1</v>
      </c>
      <c r="Z8182" t="b">
        <v>1</v>
      </c>
      <c r="AA8182" t="b">
        <v>1</v>
      </c>
      <c r="AB8182" t="b">
        <v>1</v>
      </c>
      <c r="AC8182" t="b">
        <v>0</v>
      </c>
    </row>
    <row r="8183" spans="1:29" x14ac:dyDescent="0.2">
      <c r="A8183" s="8">
        <v>3</v>
      </c>
      <c r="B8183" s="8" t="s">
        <v>201</v>
      </c>
      <c r="C8183" s="8" t="s">
        <v>140</v>
      </c>
      <c r="D8183" s="8">
        <v>0</v>
      </c>
      <c r="E8183" s="9">
        <v>109552.520319004</v>
      </c>
      <c r="F8183" s="17">
        <f>SUMIFS(Table2[time],Table2[config],Table2[[#This Row],[config]],Table2[repetition],Table2[[#This Row],[repetition]])</f>
        <v>32506922.836127192</v>
      </c>
      <c r="G8183" s="17">
        <f>IF(Table2[[#This Row],[time]]&lt;7200000,1,0)</f>
        <v>1</v>
      </c>
      <c r="H8183" t="s">
        <v>247</v>
      </c>
      <c r="I8183">
        <v>1</v>
      </c>
      <c r="J8183" t="s">
        <v>229</v>
      </c>
      <c r="K8183" t="s">
        <v>239</v>
      </c>
      <c r="L8183" t="s">
        <v>245</v>
      </c>
      <c r="M8183" t="s">
        <v>241</v>
      </c>
      <c r="N8183" t="s">
        <v>233</v>
      </c>
      <c r="O8183">
        <v>200</v>
      </c>
      <c r="P8183">
        <v>120</v>
      </c>
      <c r="Q8183" t="s">
        <v>243</v>
      </c>
      <c r="R8183" t="s">
        <v>235</v>
      </c>
      <c r="S8183" t="s">
        <v>246</v>
      </c>
      <c r="T8183" t="b">
        <v>1</v>
      </c>
      <c r="U8183" t="b">
        <v>1</v>
      </c>
      <c r="V8183" t="b">
        <v>0</v>
      </c>
      <c r="W8183" t="b">
        <v>0</v>
      </c>
      <c r="X8183" t="b">
        <v>0</v>
      </c>
      <c r="Y8183" t="b">
        <v>1</v>
      </c>
      <c r="Z8183" t="b">
        <v>1</v>
      </c>
      <c r="AA8183" t="b">
        <v>1</v>
      </c>
      <c r="AB8183" t="b">
        <v>1</v>
      </c>
      <c r="AC8183" t="b">
        <v>0</v>
      </c>
    </row>
    <row r="8184" spans="1:29" x14ac:dyDescent="0.2">
      <c r="A8184" s="6">
        <v>3</v>
      </c>
      <c r="B8184" s="6" t="s">
        <v>177</v>
      </c>
      <c r="C8184" s="6" t="s">
        <v>140</v>
      </c>
      <c r="D8184" s="6">
        <v>0</v>
      </c>
      <c r="E8184" s="7">
        <v>205024.51003494201</v>
      </c>
      <c r="F8184" s="16">
        <f>SUMIFS(Table2[time],Table2[config],Table2[[#This Row],[config]],Table2[repetition],Table2[[#This Row],[repetition]])</f>
        <v>32506922.836127192</v>
      </c>
      <c r="G8184" s="16">
        <f>IF(Table2[[#This Row],[time]]&lt;7200000,1,0)</f>
        <v>1</v>
      </c>
      <c r="H8184" t="s">
        <v>247</v>
      </c>
      <c r="I8184">
        <v>1</v>
      </c>
      <c r="J8184" t="s">
        <v>229</v>
      </c>
      <c r="K8184" t="s">
        <v>239</v>
      </c>
      <c r="L8184" t="s">
        <v>245</v>
      </c>
      <c r="M8184" t="s">
        <v>241</v>
      </c>
      <c r="N8184" t="s">
        <v>233</v>
      </c>
      <c r="O8184">
        <v>200</v>
      </c>
      <c r="P8184">
        <v>120</v>
      </c>
      <c r="Q8184" t="s">
        <v>243</v>
      </c>
      <c r="R8184" t="s">
        <v>235</v>
      </c>
      <c r="S8184" t="s">
        <v>246</v>
      </c>
      <c r="T8184" t="b">
        <v>1</v>
      </c>
      <c r="U8184" t="b">
        <v>1</v>
      </c>
      <c r="V8184" t="b">
        <v>0</v>
      </c>
      <c r="W8184" t="b">
        <v>0</v>
      </c>
      <c r="X8184" t="b">
        <v>0</v>
      </c>
      <c r="Y8184" t="b">
        <v>1</v>
      </c>
      <c r="Z8184" t="b">
        <v>1</v>
      </c>
      <c r="AA8184" t="b">
        <v>1</v>
      </c>
      <c r="AB8184" t="b">
        <v>1</v>
      </c>
      <c r="AC8184" t="b">
        <v>0</v>
      </c>
    </row>
    <row r="8185" spans="1:29" x14ac:dyDescent="0.2">
      <c r="A8185" s="8">
        <v>3</v>
      </c>
      <c r="B8185" s="8" t="s">
        <v>190</v>
      </c>
      <c r="C8185" s="8" t="s">
        <v>140</v>
      </c>
      <c r="D8185" s="8">
        <v>0</v>
      </c>
      <c r="E8185" s="9">
        <v>641276.51254297199</v>
      </c>
      <c r="F8185" s="17">
        <f>SUMIFS(Table2[time],Table2[config],Table2[[#This Row],[config]],Table2[repetition],Table2[[#This Row],[repetition]])</f>
        <v>32506922.836127192</v>
      </c>
      <c r="G8185" s="17">
        <f>IF(Table2[[#This Row],[time]]&lt;7200000,1,0)</f>
        <v>1</v>
      </c>
      <c r="H8185" t="s">
        <v>247</v>
      </c>
      <c r="I8185">
        <v>1</v>
      </c>
      <c r="J8185" t="s">
        <v>229</v>
      </c>
      <c r="K8185" t="s">
        <v>239</v>
      </c>
      <c r="L8185" t="s">
        <v>245</v>
      </c>
      <c r="M8185" t="s">
        <v>241</v>
      </c>
      <c r="N8185" t="s">
        <v>233</v>
      </c>
      <c r="O8185">
        <v>200</v>
      </c>
      <c r="P8185">
        <v>120</v>
      </c>
      <c r="Q8185" t="s">
        <v>243</v>
      </c>
      <c r="R8185" t="s">
        <v>235</v>
      </c>
      <c r="S8185" t="s">
        <v>246</v>
      </c>
      <c r="T8185" t="b">
        <v>1</v>
      </c>
      <c r="U8185" t="b">
        <v>1</v>
      </c>
      <c r="V8185" t="b">
        <v>0</v>
      </c>
      <c r="W8185" t="b">
        <v>0</v>
      </c>
      <c r="X8185" t="b">
        <v>0</v>
      </c>
      <c r="Y8185" t="b">
        <v>1</v>
      </c>
      <c r="Z8185" t="b">
        <v>1</v>
      </c>
      <c r="AA8185" t="b">
        <v>1</v>
      </c>
      <c r="AB8185" t="b">
        <v>1</v>
      </c>
      <c r="AC8185" t="b">
        <v>0</v>
      </c>
    </row>
    <row r="8186" spans="1:29" x14ac:dyDescent="0.2">
      <c r="A8186" s="6">
        <v>3</v>
      </c>
      <c r="B8186" s="6" t="s">
        <v>188</v>
      </c>
      <c r="C8186" s="6" t="s">
        <v>140</v>
      </c>
      <c r="D8186" s="6">
        <v>0</v>
      </c>
      <c r="E8186" s="7">
        <v>148645.889637991</v>
      </c>
      <c r="F8186" s="16">
        <f>SUMIFS(Table2[time],Table2[config],Table2[[#This Row],[config]],Table2[repetition],Table2[[#This Row],[repetition]])</f>
        <v>32506922.836127192</v>
      </c>
      <c r="G8186" s="16">
        <f>IF(Table2[[#This Row],[time]]&lt;7200000,1,0)</f>
        <v>1</v>
      </c>
      <c r="H8186" t="s">
        <v>247</v>
      </c>
      <c r="I8186">
        <v>1</v>
      </c>
      <c r="J8186" t="s">
        <v>229</v>
      </c>
      <c r="K8186" t="s">
        <v>239</v>
      </c>
      <c r="L8186" t="s">
        <v>245</v>
      </c>
      <c r="M8186" t="s">
        <v>241</v>
      </c>
      <c r="N8186" t="s">
        <v>233</v>
      </c>
      <c r="O8186">
        <v>200</v>
      </c>
      <c r="P8186">
        <v>120</v>
      </c>
      <c r="Q8186" t="s">
        <v>243</v>
      </c>
      <c r="R8186" t="s">
        <v>235</v>
      </c>
      <c r="S8186" t="s">
        <v>246</v>
      </c>
      <c r="T8186" t="b">
        <v>1</v>
      </c>
      <c r="U8186" t="b">
        <v>1</v>
      </c>
      <c r="V8186" t="b">
        <v>0</v>
      </c>
      <c r="W8186" t="b">
        <v>0</v>
      </c>
      <c r="X8186" t="b">
        <v>0</v>
      </c>
      <c r="Y8186" t="b">
        <v>1</v>
      </c>
      <c r="Z8186" t="b">
        <v>1</v>
      </c>
      <c r="AA8186" t="b">
        <v>1</v>
      </c>
      <c r="AB8186" t="b">
        <v>1</v>
      </c>
      <c r="AC8186" t="b">
        <v>0</v>
      </c>
    </row>
    <row r="8187" spans="1:29" x14ac:dyDescent="0.2">
      <c r="A8187" s="8">
        <v>3</v>
      </c>
      <c r="B8187" s="8" t="s">
        <v>191</v>
      </c>
      <c r="C8187" s="8" t="s">
        <v>140</v>
      </c>
      <c r="D8187" s="8">
        <v>0</v>
      </c>
      <c r="E8187" s="9">
        <v>452059.51719893998</v>
      </c>
      <c r="F8187" s="17">
        <f>SUMIFS(Table2[time],Table2[config],Table2[[#This Row],[config]],Table2[repetition],Table2[[#This Row],[repetition]])</f>
        <v>32506922.836127192</v>
      </c>
      <c r="G8187" s="17">
        <f>IF(Table2[[#This Row],[time]]&lt;7200000,1,0)</f>
        <v>1</v>
      </c>
      <c r="H8187" t="s">
        <v>247</v>
      </c>
      <c r="I8187">
        <v>1</v>
      </c>
      <c r="J8187" t="s">
        <v>229</v>
      </c>
      <c r="K8187" t="s">
        <v>239</v>
      </c>
      <c r="L8187" t="s">
        <v>245</v>
      </c>
      <c r="M8187" t="s">
        <v>241</v>
      </c>
      <c r="N8187" t="s">
        <v>233</v>
      </c>
      <c r="O8187">
        <v>200</v>
      </c>
      <c r="P8187">
        <v>120</v>
      </c>
      <c r="Q8187" t="s">
        <v>243</v>
      </c>
      <c r="R8187" t="s">
        <v>235</v>
      </c>
      <c r="S8187" t="s">
        <v>246</v>
      </c>
      <c r="T8187" t="b">
        <v>1</v>
      </c>
      <c r="U8187" t="b">
        <v>1</v>
      </c>
      <c r="V8187" t="b">
        <v>0</v>
      </c>
      <c r="W8187" t="b">
        <v>0</v>
      </c>
      <c r="X8187" t="b">
        <v>0</v>
      </c>
      <c r="Y8187" t="b">
        <v>1</v>
      </c>
      <c r="Z8187" t="b">
        <v>1</v>
      </c>
      <c r="AA8187" t="b">
        <v>1</v>
      </c>
      <c r="AB8187" t="b">
        <v>1</v>
      </c>
      <c r="AC8187" t="b">
        <v>0</v>
      </c>
    </row>
    <row r="8188" spans="1:29" x14ac:dyDescent="0.2">
      <c r="A8188" s="6">
        <v>3</v>
      </c>
      <c r="B8188" s="6" t="s">
        <v>204</v>
      </c>
      <c r="C8188" s="6" t="s">
        <v>140</v>
      </c>
      <c r="D8188" s="6">
        <v>0</v>
      </c>
      <c r="E8188" s="7">
        <v>7208670.2500930903</v>
      </c>
      <c r="F8188" s="16">
        <f>SUMIFS(Table2[time],Table2[config],Table2[[#This Row],[config]],Table2[repetition],Table2[[#This Row],[repetition]])</f>
        <v>32506922.836127192</v>
      </c>
      <c r="G8188" s="16">
        <f>IF(Table2[[#This Row],[time]]&lt;7200000,1,0)</f>
        <v>0</v>
      </c>
      <c r="H8188" t="s">
        <v>247</v>
      </c>
      <c r="I8188">
        <v>1</v>
      </c>
      <c r="J8188" t="s">
        <v>229</v>
      </c>
      <c r="K8188" t="s">
        <v>239</v>
      </c>
      <c r="L8188" t="s">
        <v>245</v>
      </c>
      <c r="M8188" t="s">
        <v>241</v>
      </c>
      <c r="N8188" t="s">
        <v>233</v>
      </c>
      <c r="O8188">
        <v>200</v>
      </c>
      <c r="P8188">
        <v>120</v>
      </c>
      <c r="Q8188" t="s">
        <v>243</v>
      </c>
      <c r="R8188" t="s">
        <v>235</v>
      </c>
      <c r="S8188" t="s">
        <v>246</v>
      </c>
      <c r="T8188" t="b">
        <v>1</v>
      </c>
      <c r="U8188" t="b">
        <v>1</v>
      </c>
      <c r="V8188" t="b">
        <v>0</v>
      </c>
      <c r="W8188" t="b">
        <v>0</v>
      </c>
      <c r="X8188" t="b">
        <v>0</v>
      </c>
      <c r="Y8188" t="b">
        <v>1</v>
      </c>
      <c r="Z8188" t="b">
        <v>1</v>
      </c>
      <c r="AA8188" t="b">
        <v>1</v>
      </c>
      <c r="AB8188" t="b">
        <v>1</v>
      </c>
      <c r="AC8188" t="b">
        <v>0</v>
      </c>
    </row>
    <row r="8189" spans="1:29" x14ac:dyDescent="0.2">
      <c r="A8189" s="8">
        <v>3</v>
      </c>
      <c r="B8189" s="8" t="s">
        <v>205</v>
      </c>
      <c r="C8189" s="8" t="s">
        <v>140</v>
      </c>
      <c r="D8189" s="8">
        <v>0</v>
      </c>
      <c r="E8189" s="9">
        <v>7211626.6953049898</v>
      </c>
      <c r="F8189" s="17">
        <f>SUMIFS(Table2[time],Table2[config],Table2[[#This Row],[config]],Table2[repetition],Table2[[#This Row],[repetition]])</f>
        <v>32506922.836127192</v>
      </c>
      <c r="G8189" s="17">
        <f>IF(Table2[[#This Row],[time]]&lt;7200000,1,0)</f>
        <v>0</v>
      </c>
      <c r="H8189" t="s">
        <v>247</v>
      </c>
      <c r="I8189">
        <v>1</v>
      </c>
      <c r="J8189" t="s">
        <v>229</v>
      </c>
      <c r="K8189" t="s">
        <v>239</v>
      </c>
      <c r="L8189" t="s">
        <v>245</v>
      </c>
      <c r="M8189" t="s">
        <v>241</v>
      </c>
      <c r="N8189" t="s">
        <v>233</v>
      </c>
      <c r="O8189">
        <v>200</v>
      </c>
      <c r="P8189">
        <v>120</v>
      </c>
      <c r="Q8189" t="s">
        <v>243</v>
      </c>
      <c r="R8189" t="s">
        <v>235</v>
      </c>
      <c r="S8189" t="s">
        <v>246</v>
      </c>
      <c r="T8189" t="b">
        <v>1</v>
      </c>
      <c r="U8189" t="b">
        <v>1</v>
      </c>
      <c r="V8189" t="b">
        <v>0</v>
      </c>
      <c r="W8189" t="b">
        <v>0</v>
      </c>
      <c r="X8189" t="b">
        <v>0</v>
      </c>
      <c r="Y8189" t="b">
        <v>1</v>
      </c>
      <c r="Z8189" t="b">
        <v>1</v>
      </c>
      <c r="AA8189" t="b">
        <v>1</v>
      </c>
      <c r="AB8189" t="b">
        <v>1</v>
      </c>
      <c r="AC8189" t="b">
        <v>0</v>
      </c>
    </row>
    <row r="8190" spans="1:29" x14ac:dyDescent="0.2">
      <c r="A8190" s="6">
        <v>3</v>
      </c>
      <c r="B8190" s="6" t="s">
        <v>203</v>
      </c>
      <c r="C8190" s="6" t="s">
        <v>140</v>
      </c>
      <c r="D8190" s="6">
        <v>0</v>
      </c>
      <c r="E8190" s="7">
        <v>7212013.3166579697</v>
      </c>
      <c r="F8190" s="16">
        <f>SUMIFS(Table2[time],Table2[config],Table2[[#This Row],[config]],Table2[repetition],Table2[[#This Row],[repetition]])</f>
        <v>32506922.836127192</v>
      </c>
      <c r="G8190" s="16">
        <f>IF(Table2[[#This Row],[time]]&lt;7200000,1,0)</f>
        <v>0</v>
      </c>
      <c r="H8190" t="s">
        <v>247</v>
      </c>
      <c r="I8190">
        <v>1</v>
      </c>
      <c r="J8190" t="s">
        <v>229</v>
      </c>
      <c r="K8190" t="s">
        <v>239</v>
      </c>
      <c r="L8190" t="s">
        <v>245</v>
      </c>
      <c r="M8190" t="s">
        <v>241</v>
      </c>
      <c r="N8190" t="s">
        <v>233</v>
      </c>
      <c r="O8190">
        <v>200</v>
      </c>
      <c r="P8190">
        <v>120</v>
      </c>
      <c r="Q8190" t="s">
        <v>243</v>
      </c>
      <c r="R8190" t="s">
        <v>235</v>
      </c>
      <c r="S8190" t="s">
        <v>246</v>
      </c>
      <c r="T8190" t="b">
        <v>1</v>
      </c>
      <c r="U8190" t="b">
        <v>1</v>
      </c>
      <c r="V8190" t="b">
        <v>0</v>
      </c>
      <c r="W8190" t="b">
        <v>0</v>
      </c>
      <c r="X8190" t="b">
        <v>0</v>
      </c>
      <c r="Y8190" t="b">
        <v>1</v>
      </c>
      <c r="Z8190" t="b">
        <v>1</v>
      </c>
      <c r="AA8190" t="b">
        <v>1</v>
      </c>
      <c r="AB8190" t="b">
        <v>1</v>
      </c>
      <c r="AC8190" t="b">
        <v>0</v>
      </c>
    </row>
    <row r="8191" spans="1:29" x14ac:dyDescent="0.2">
      <c r="A8191" s="8">
        <v>3</v>
      </c>
      <c r="B8191" s="8" t="s">
        <v>187</v>
      </c>
      <c r="C8191" s="8" t="s">
        <v>140</v>
      </c>
      <c r="D8191" s="8">
        <v>0</v>
      </c>
      <c r="E8191" s="9">
        <v>7266109.3816680303</v>
      </c>
      <c r="F8191" s="17">
        <f>SUMIFS(Table2[time],Table2[config],Table2[[#This Row],[config]],Table2[repetition],Table2[[#This Row],[repetition]])</f>
        <v>32506922.836127192</v>
      </c>
      <c r="G8191" s="17">
        <f>IF(Table2[[#This Row],[time]]&lt;7200000,1,0)</f>
        <v>0</v>
      </c>
      <c r="H8191" t="s">
        <v>247</v>
      </c>
      <c r="I8191">
        <v>1</v>
      </c>
      <c r="J8191" t="s">
        <v>229</v>
      </c>
      <c r="K8191" t="s">
        <v>239</v>
      </c>
      <c r="L8191" t="s">
        <v>245</v>
      </c>
      <c r="M8191" t="s">
        <v>241</v>
      </c>
      <c r="N8191" t="s">
        <v>233</v>
      </c>
      <c r="O8191">
        <v>200</v>
      </c>
      <c r="P8191">
        <v>120</v>
      </c>
      <c r="Q8191" t="s">
        <v>243</v>
      </c>
      <c r="R8191" t="s">
        <v>235</v>
      </c>
      <c r="S8191" t="s">
        <v>246</v>
      </c>
      <c r="T8191" t="b">
        <v>1</v>
      </c>
      <c r="U8191" t="b">
        <v>1</v>
      </c>
      <c r="V8191" t="b">
        <v>0</v>
      </c>
      <c r="W8191" t="b">
        <v>0</v>
      </c>
      <c r="X8191" t="b">
        <v>0</v>
      </c>
      <c r="Y8191" t="b">
        <v>1</v>
      </c>
      <c r="Z8191" t="b">
        <v>1</v>
      </c>
      <c r="AA8191" t="b">
        <v>1</v>
      </c>
      <c r="AB8191" t="b">
        <v>1</v>
      </c>
      <c r="AC8191" t="b">
        <v>0</v>
      </c>
    </row>
    <row r="8192" spans="1:29" x14ac:dyDescent="0.2">
      <c r="A8192" s="6">
        <v>1</v>
      </c>
      <c r="B8192" s="6" t="s">
        <v>192</v>
      </c>
      <c r="C8192" s="6" t="s">
        <v>141</v>
      </c>
      <c r="D8192" s="6">
        <v>6</v>
      </c>
      <c r="E8192" s="7">
        <v>46502.769137034098</v>
      </c>
      <c r="F8192" s="16">
        <f>SUMIFS(Table2[time],Table2[config],Table2[[#This Row],[config]],Table2[repetition],Table2[[#This Row],[repetition]])</f>
        <v>4913438.7556423862</v>
      </c>
      <c r="G8192" s="16">
        <f>IF(Table2[[#This Row],[time]]&lt;7200000,1,0)</f>
        <v>1</v>
      </c>
      <c r="H8192" t="s">
        <v>244</v>
      </c>
      <c r="I8192">
        <v>2</v>
      </c>
      <c r="J8192" t="s">
        <v>238</v>
      </c>
      <c r="K8192" t="s">
        <v>239</v>
      </c>
      <c r="L8192" t="s">
        <v>249</v>
      </c>
      <c r="M8192" t="s">
        <v>232</v>
      </c>
      <c r="N8192" t="s">
        <v>244</v>
      </c>
      <c r="O8192">
        <v>600</v>
      </c>
      <c r="P8192">
        <v>120</v>
      </c>
      <c r="Q8192" t="s">
        <v>248</v>
      </c>
      <c r="R8192" t="s">
        <v>235</v>
      </c>
      <c r="S8192" t="s">
        <v>236</v>
      </c>
      <c r="T8192" t="b">
        <v>1</v>
      </c>
      <c r="U8192" t="b">
        <v>0</v>
      </c>
      <c r="V8192" t="b">
        <v>1</v>
      </c>
      <c r="W8192" t="b">
        <v>1</v>
      </c>
      <c r="X8192" t="b">
        <v>0</v>
      </c>
      <c r="Y8192" t="b">
        <v>0</v>
      </c>
      <c r="Z8192" t="b">
        <v>0</v>
      </c>
      <c r="AA8192" t="b">
        <v>0</v>
      </c>
      <c r="AB8192" t="b">
        <v>1</v>
      </c>
      <c r="AC8192" t="b">
        <v>1</v>
      </c>
    </row>
    <row r="8193" spans="1:29" x14ac:dyDescent="0.2">
      <c r="A8193" s="8">
        <v>1</v>
      </c>
      <c r="B8193" s="8" t="s">
        <v>194</v>
      </c>
      <c r="C8193" s="8" t="s">
        <v>141</v>
      </c>
      <c r="D8193" s="8">
        <v>0</v>
      </c>
      <c r="E8193" s="9">
        <v>61574.376057833397</v>
      </c>
      <c r="F8193" s="17">
        <f>SUMIFS(Table2[time],Table2[config],Table2[[#This Row],[config]],Table2[repetition],Table2[[#This Row],[repetition]])</f>
        <v>4913438.7556423862</v>
      </c>
      <c r="G8193" s="17">
        <f>IF(Table2[[#This Row],[time]]&lt;7200000,1,0)</f>
        <v>1</v>
      </c>
      <c r="H8193" t="s">
        <v>244</v>
      </c>
      <c r="I8193">
        <v>2</v>
      </c>
      <c r="J8193" t="s">
        <v>238</v>
      </c>
      <c r="K8193" t="s">
        <v>239</v>
      </c>
      <c r="L8193" t="s">
        <v>249</v>
      </c>
      <c r="M8193" t="s">
        <v>232</v>
      </c>
      <c r="N8193" t="s">
        <v>244</v>
      </c>
      <c r="O8193">
        <v>600</v>
      </c>
      <c r="P8193">
        <v>120</v>
      </c>
      <c r="Q8193" t="s">
        <v>248</v>
      </c>
      <c r="R8193" t="s">
        <v>235</v>
      </c>
      <c r="S8193" t="s">
        <v>236</v>
      </c>
      <c r="T8193" t="b">
        <v>1</v>
      </c>
      <c r="U8193" t="b">
        <v>0</v>
      </c>
      <c r="V8193" t="b">
        <v>1</v>
      </c>
      <c r="W8193" t="b">
        <v>1</v>
      </c>
      <c r="X8193" t="b">
        <v>0</v>
      </c>
      <c r="Y8193" t="b">
        <v>0</v>
      </c>
      <c r="Z8193" t="b">
        <v>0</v>
      </c>
      <c r="AA8193" t="b">
        <v>0</v>
      </c>
      <c r="AB8193" t="b">
        <v>1</v>
      </c>
      <c r="AC8193" t="b">
        <v>1</v>
      </c>
    </row>
    <row r="8194" spans="1:29" x14ac:dyDescent="0.2">
      <c r="A8194" s="6">
        <v>1</v>
      </c>
      <c r="B8194" s="6" t="s">
        <v>182</v>
      </c>
      <c r="C8194" s="6" t="s">
        <v>141</v>
      </c>
      <c r="D8194" s="6">
        <v>0</v>
      </c>
      <c r="E8194" s="7">
        <v>26543.296140152899</v>
      </c>
      <c r="F8194" s="16">
        <f>SUMIFS(Table2[time],Table2[config],Table2[[#This Row],[config]],Table2[repetition],Table2[[#This Row],[repetition]])</f>
        <v>4913438.7556423862</v>
      </c>
      <c r="G8194" s="16">
        <f>IF(Table2[[#This Row],[time]]&lt;7200000,1,0)</f>
        <v>1</v>
      </c>
      <c r="H8194" t="s">
        <v>244</v>
      </c>
      <c r="I8194">
        <v>2</v>
      </c>
      <c r="J8194" t="s">
        <v>238</v>
      </c>
      <c r="K8194" t="s">
        <v>239</v>
      </c>
      <c r="L8194" t="s">
        <v>249</v>
      </c>
      <c r="M8194" t="s">
        <v>232</v>
      </c>
      <c r="N8194" t="s">
        <v>244</v>
      </c>
      <c r="O8194">
        <v>600</v>
      </c>
      <c r="P8194">
        <v>120</v>
      </c>
      <c r="Q8194" t="s">
        <v>248</v>
      </c>
      <c r="R8194" t="s">
        <v>235</v>
      </c>
      <c r="S8194" t="s">
        <v>236</v>
      </c>
      <c r="T8194" t="b">
        <v>1</v>
      </c>
      <c r="U8194" t="b">
        <v>0</v>
      </c>
      <c r="V8194" t="b">
        <v>1</v>
      </c>
      <c r="W8194" t="b">
        <v>1</v>
      </c>
      <c r="X8194" t="b">
        <v>0</v>
      </c>
      <c r="Y8194" t="b">
        <v>0</v>
      </c>
      <c r="Z8194" t="b">
        <v>0</v>
      </c>
      <c r="AA8194" t="b">
        <v>0</v>
      </c>
      <c r="AB8194" t="b">
        <v>1</v>
      </c>
      <c r="AC8194" t="b">
        <v>1</v>
      </c>
    </row>
    <row r="8195" spans="1:29" x14ac:dyDescent="0.2">
      <c r="A8195" s="8">
        <v>1</v>
      </c>
      <c r="B8195" s="8" t="s">
        <v>184</v>
      </c>
      <c r="C8195" s="8" t="s">
        <v>141</v>
      </c>
      <c r="D8195" s="8">
        <v>0</v>
      </c>
      <c r="E8195" s="9">
        <v>25374.791976995701</v>
      </c>
      <c r="F8195" s="17">
        <f>SUMIFS(Table2[time],Table2[config],Table2[[#This Row],[config]],Table2[repetition],Table2[[#This Row],[repetition]])</f>
        <v>4913438.7556423862</v>
      </c>
      <c r="G8195" s="17">
        <f>IF(Table2[[#This Row],[time]]&lt;7200000,1,0)</f>
        <v>1</v>
      </c>
      <c r="H8195" t="s">
        <v>244</v>
      </c>
      <c r="I8195">
        <v>2</v>
      </c>
      <c r="J8195" t="s">
        <v>238</v>
      </c>
      <c r="K8195" t="s">
        <v>239</v>
      </c>
      <c r="L8195" t="s">
        <v>249</v>
      </c>
      <c r="M8195" t="s">
        <v>232</v>
      </c>
      <c r="N8195" t="s">
        <v>244</v>
      </c>
      <c r="O8195">
        <v>600</v>
      </c>
      <c r="P8195">
        <v>120</v>
      </c>
      <c r="Q8195" t="s">
        <v>248</v>
      </c>
      <c r="R8195" t="s">
        <v>235</v>
      </c>
      <c r="S8195" t="s">
        <v>236</v>
      </c>
      <c r="T8195" t="b">
        <v>1</v>
      </c>
      <c r="U8195" t="b">
        <v>0</v>
      </c>
      <c r="V8195" t="b">
        <v>1</v>
      </c>
      <c r="W8195" t="b">
        <v>1</v>
      </c>
      <c r="X8195" t="b">
        <v>0</v>
      </c>
      <c r="Y8195" t="b">
        <v>0</v>
      </c>
      <c r="Z8195" t="b">
        <v>0</v>
      </c>
      <c r="AA8195" t="b">
        <v>0</v>
      </c>
      <c r="AB8195" t="b">
        <v>1</v>
      </c>
      <c r="AC8195" t="b">
        <v>1</v>
      </c>
    </row>
    <row r="8196" spans="1:29" x14ac:dyDescent="0.2">
      <c r="A8196" s="6">
        <v>1</v>
      </c>
      <c r="B8196" s="6" t="s">
        <v>181</v>
      </c>
      <c r="C8196" s="6" t="s">
        <v>141</v>
      </c>
      <c r="D8196" s="6">
        <v>0</v>
      </c>
      <c r="E8196" s="7">
        <v>25315.289251040602</v>
      </c>
      <c r="F8196" s="16">
        <f>SUMIFS(Table2[time],Table2[config],Table2[[#This Row],[config]],Table2[repetition],Table2[[#This Row],[repetition]])</f>
        <v>4913438.7556423862</v>
      </c>
      <c r="G8196" s="16">
        <f>IF(Table2[[#This Row],[time]]&lt;7200000,1,0)</f>
        <v>1</v>
      </c>
      <c r="H8196" t="s">
        <v>244</v>
      </c>
      <c r="I8196">
        <v>2</v>
      </c>
      <c r="J8196" t="s">
        <v>238</v>
      </c>
      <c r="K8196" t="s">
        <v>239</v>
      </c>
      <c r="L8196" t="s">
        <v>249</v>
      </c>
      <c r="M8196" t="s">
        <v>232</v>
      </c>
      <c r="N8196" t="s">
        <v>244</v>
      </c>
      <c r="O8196">
        <v>600</v>
      </c>
      <c r="P8196">
        <v>120</v>
      </c>
      <c r="Q8196" t="s">
        <v>248</v>
      </c>
      <c r="R8196" t="s">
        <v>235</v>
      </c>
      <c r="S8196" t="s">
        <v>236</v>
      </c>
      <c r="T8196" t="b">
        <v>1</v>
      </c>
      <c r="U8196" t="b">
        <v>0</v>
      </c>
      <c r="V8196" t="b">
        <v>1</v>
      </c>
      <c r="W8196" t="b">
        <v>1</v>
      </c>
      <c r="X8196" t="b">
        <v>0</v>
      </c>
      <c r="Y8196" t="b">
        <v>0</v>
      </c>
      <c r="Z8196" t="b">
        <v>0</v>
      </c>
      <c r="AA8196" t="b">
        <v>0</v>
      </c>
      <c r="AB8196" t="b">
        <v>1</v>
      </c>
      <c r="AC8196" t="b">
        <v>1</v>
      </c>
    </row>
    <row r="8197" spans="1:29" x14ac:dyDescent="0.2">
      <c r="A8197" s="8">
        <v>1</v>
      </c>
      <c r="B8197" s="8" t="s">
        <v>176</v>
      </c>
      <c r="C8197" s="8" t="s">
        <v>141</v>
      </c>
      <c r="D8197" s="8">
        <v>0</v>
      </c>
      <c r="E8197" s="9">
        <v>23078.775136964301</v>
      </c>
      <c r="F8197" s="17">
        <f>SUMIFS(Table2[time],Table2[config],Table2[[#This Row],[config]],Table2[repetition],Table2[[#This Row],[repetition]])</f>
        <v>4913438.7556423862</v>
      </c>
      <c r="G8197" s="17">
        <f>IF(Table2[[#This Row],[time]]&lt;7200000,1,0)</f>
        <v>1</v>
      </c>
      <c r="H8197" t="s">
        <v>244</v>
      </c>
      <c r="I8197">
        <v>2</v>
      </c>
      <c r="J8197" t="s">
        <v>238</v>
      </c>
      <c r="K8197" t="s">
        <v>239</v>
      </c>
      <c r="L8197" t="s">
        <v>249</v>
      </c>
      <c r="M8197" t="s">
        <v>232</v>
      </c>
      <c r="N8197" t="s">
        <v>244</v>
      </c>
      <c r="O8197">
        <v>600</v>
      </c>
      <c r="P8197">
        <v>120</v>
      </c>
      <c r="Q8197" t="s">
        <v>248</v>
      </c>
      <c r="R8197" t="s">
        <v>235</v>
      </c>
      <c r="S8197" t="s">
        <v>236</v>
      </c>
      <c r="T8197" t="b">
        <v>1</v>
      </c>
      <c r="U8197" t="b">
        <v>0</v>
      </c>
      <c r="V8197" t="b">
        <v>1</v>
      </c>
      <c r="W8197" t="b">
        <v>1</v>
      </c>
      <c r="X8197" t="b">
        <v>0</v>
      </c>
      <c r="Y8197" t="b">
        <v>0</v>
      </c>
      <c r="Z8197" t="b">
        <v>0</v>
      </c>
      <c r="AA8197" t="b">
        <v>0</v>
      </c>
      <c r="AB8197" t="b">
        <v>1</v>
      </c>
      <c r="AC8197" t="b">
        <v>1</v>
      </c>
    </row>
    <row r="8198" spans="1:29" x14ac:dyDescent="0.2">
      <c r="A8198" s="6">
        <v>1</v>
      </c>
      <c r="B8198" s="6" t="s">
        <v>183</v>
      </c>
      <c r="C8198" s="6" t="s">
        <v>141</v>
      </c>
      <c r="D8198" s="6">
        <v>0</v>
      </c>
      <c r="E8198" s="7">
        <v>27134.2832879163</v>
      </c>
      <c r="F8198" s="16">
        <f>SUMIFS(Table2[time],Table2[config],Table2[[#This Row],[config]],Table2[repetition],Table2[[#This Row],[repetition]])</f>
        <v>4913438.7556423862</v>
      </c>
      <c r="G8198" s="16">
        <f>IF(Table2[[#This Row],[time]]&lt;7200000,1,0)</f>
        <v>1</v>
      </c>
      <c r="H8198" t="s">
        <v>244</v>
      </c>
      <c r="I8198">
        <v>2</v>
      </c>
      <c r="J8198" t="s">
        <v>238</v>
      </c>
      <c r="K8198" t="s">
        <v>239</v>
      </c>
      <c r="L8198" t="s">
        <v>249</v>
      </c>
      <c r="M8198" t="s">
        <v>232</v>
      </c>
      <c r="N8198" t="s">
        <v>244</v>
      </c>
      <c r="O8198">
        <v>600</v>
      </c>
      <c r="P8198">
        <v>120</v>
      </c>
      <c r="Q8198" t="s">
        <v>248</v>
      </c>
      <c r="R8198" t="s">
        <v>235</v>
      </c>
      <c r="S8198" t="s">
        <v>236</v>
      </c>
      <c r="T8198" t="b">
        <v>1</v>
      </c>
      <c r="U8198" t="b">
        <v>0</v>
      </c>
      <c r="V8198" t="b">
        <v>1</v>
      </c>
      <c r="W8198" t="b">
        <v>1</v>
      </c>
      <c r="X8198" t="b">
        <v>0</v>
      </c>
      <c r="Y8198" t="b">
        <v>0</v>
      </c>
      <c r="Z8198" t="b">
        <v>0</v>
      </c>
      <c r="AA8198" t="b">
        <v>0</v>
      </c>
      <c r="AB8198" t="b">
        <v>1</v>
      </c>
      <c r="AC8198" t="b">
        <v>1</v>
      </c>
    </row>
    <row r="8199" spans="1:29" x14ac:dyDescent="0.2">
      <c r="A8199" s="8">
        <v>1</v>
      </c>
      <c r="B8199" s="8" t="s">
        <v>195</v>
      </c>
      <c r="C8199" s="8" t="s">
        <v>141</v>
      </c>
      <c r="D8199" s="8">
        <v>0</v>
      </c>
      <c r="E8199" s="9">
        <v>35901.574224000797</v>
      </c>
      <c r="F8199" s="17">
        <f>SUMIFS(Table2[time],Table2[config],Table2[[#This Row],[config]],Table2[repetition],Table2[[#This Row],[repetition]])</f>
        <v>4913438.7556423862</v>
      </c>
      <c r="G8199" s="17">
        <f>IF(Table2[[#This Row],[time]]&lt;7200000,1,0)</f>
        <v>1</v>
      </c>
      <c r="H8199" t="s">
        <v>244</v>
      </c>
      <c r="I8199">
        <v>2</v>
      </c>
      <c r="J8199" t="s">
        <v>238</v>
      </c>
      <c r="K8199" t="s">
        <v>239</v>
      </c>
      <c r="L8199" t="s">
        <v>249</v>
      </c>
      <c r="M8199" t="s">
        <v>232</v>
      </c>
      <c r="N8199" t="s">
        <v>244</v>
      </c>
      <c r="O8199">
        <v>600</v>
      </c>
      <c r="P8199">
        <v>120</v>
      </c>
      <c r="Q8199" t="s">
        <v>248</v>
      </c>
      <c r="R8199" t="s">
        <v>235</v>
      </c>
      <c r="S8199" t="s">
        <v>236</v>
      </c>
      <c r="T8199" t="b">
        <v>1</v>
      </c>
      <c r="U8199" t="b">
        <v>0</v>
      </c>
      <c r="V8199" t="b">
        <v>1</v>
      </c>
      <c r="W8199" t="b">
        <v>1</v>
      </c>
      <c r="X8199" t="b">
        <v>0</v>
      </c>
      <c r="Y8199" t="b">
        <v>0</v>
      </c>
      <c r="Z8199" t="b">
        <v>0</v>
      </c>
      <c r="AA8199" t="b">
        <v>0</v>
      </c>
      <c r="AB8199" t="b">
        <v>1</v>
      </c>
      <c r="AC8199" t="b">
        <v>1</v>
      </c>
    </row>
    <row r="8200" spans="1:29" x14ac:dyDescent="0.2">
      <c r="A8200" s="6">
        <v>1</v>
      </c>
      <c r="B8200" s="6" t="s">
        <v>180</v>
      </c>
      <c r="C8200" s="6" t="s">
        <v>141</v>
      </c>
      <c r="D8200" s="6">
        <v>0</v>
      </c>
      <c r="E8200" s="7">
        <v>20815.172784030401</v>
      </c>
      <c r="F8200" s="16">
        <f>SUMIFS(Table2[time],Table2[config],Table2[[#This Row],[config]],Table2[repetition],Table2[[#This Row],[repetition]])</f>
        <v>4913438.7556423862</v>
      </c>
      <c r="G8200" s="16">
        <f>IF(Table2[[#This Row],[time]]&lt;7200000,1,0)</f>
        <v>1</v>
      </c>
      <c r="H8200" t="s">
        <v>244</v>
      </c>
      <c r="I8200">
        <v>2</v>
      </c>
      <c r="J8200" t="s">
        <v>238</v>
      </c>
      <c r="K8200" t="s">
        <v>239</v>
      </c>
      <c r="L8200" t="s">
        <v>249</v>
      </c>
      <c r="M8200" t="s">
        <v>232</v>
      </c>
      <c r="N8200" t="s">
        <v>244</v>
      </c>
      <c r="O8200">
        <v>600</v>
      </c>
      <c r="P8200">
        <v>120</v>
      </c>
      <c r="Q8200" t="s">
        <v>248</v>
      </c>
      <c r="R8200" t="s">
        <v>235</v>
      </c>
      <c r="S8200" t="s">
        <v>236</v>
      </c>
      <c r="T8200" t="b">
        <v>1</v>
      </c>
      <c r="U8200" t="b">
        <v>0</v>
      </c>
      <c r="V8200" t="b">
        <v>1</v>
      </c>
      <c r="W8200" t="b">
        <v>1</v>
      </c>
      <c r="X8200" t="b">
        <v>0</v>
      </c>
      <c r="Y8200" t="b">
        <v>0</v>
      </c>
      <c r="Z8200" t="b">
        <v>0</v>
      </c>
      <c r="AA8200" t="b">
        <v>0</v>
      </c>
      <c r="AB8200" t="b">
        <v>1</v>
      </c>
      <c r="AC8200" t="b">
        <v>1</v>
      </c>
    </row>
    <row r="8201" spans="1:29" x14ac:dyDescent="0.2">
      <c r="A8201" s="8">
        <v>1</v>
      </c>
      <c r="B8201" s="8" t="s">
        <v>193</v>
      </c>
      <c r="C8201" s="8" t="s">
        <v>141</v>
      </c>
      <c r="D8201" s="8">
        <v>0</v>
      </c>
      <c r="E8201" s="9">
        <v>21329.162668902401</v>
      </c>
      <c r="F8201" s="17">
        <f>SUMIFS(Table2[time],Table2[config],Table2[[#This Row],[config]],Table2[repetition],Table2[[#This Row],[repetition]])</f>
        <v>4913438.7556423862</v>
      </c>
      <c r="G8201" s="17">
        <f>IF(Table2[[#This Row],[time]]&lt;7200000,1,0)</f>
        <v>1</v>
      </c>
      <c r="H8201" t="s">
        <v>244</v>
      </c>
      <c r="I8201">
        <v>2</v>
      </c>
      <c r="J8201" t="s">
        <v>238</v>
      </c>
      <c r="K8201" t="s">
        <v>239</v>
      </c>
      <c r="L8201" t="s">
        <v>249</v>
      </c>
      <c r="M8201" t="s">
        <v>232</v>
      </c>
      <c r="N8201" t="s">
        <v>244</v>
      </c>
      <c r="O8201">
        <v>600</v>
      </c>
      <c r="P8201">
        <v>120</v>
      </c>
      <c r="Q8201" t="s">
        <v>248</v>
      </c>
      <c r="R8201" t="s">
        <v>235</v>
      </c>
      <c r="S8201" t="s">
        <v>236</v>
      </c>
      <c r="T8201" t="b">
        <v>1</v>
      </c>
      <c r="U8201" t="b">
        <v>0</v>
      </c>
      <c r="V8201" t="b">
        <v>1</v>
      </c>
      <c r="W8201" t="b">
        <v>1</v>
      </c>
      <c r="X8201" t="b">
        <v>0</v>
      </c>
      <c r="Y8201" t="b">
        <v>0</v>
      </c>
      <c r="Z8201" t="b">
        <v>0</v>
      </c>
      <c r="AA8201" t="b">
        <v>0</v>
      </c>
      <c r="AB8201" t="b">
        <v>1</v>
      </c>
      <c r="AC8201" t="b">
        <v>1</v>
      </c>
    </row>
    <row r="8202" spans="1:29" x14ac:dyDescent="0.2">
      <c r="A8202" s="6">
        <v>1</v>
      </c>
      <c r="B8202" s="6" t="s">
        <v>196</v>
      </c>
      <c r="C8202" s="6" t="s">
        <v>141</v>
      </c>
      <c r="D8202" s="6">
        <v>0</v>
      </c>
      <c r="E8202" s="7">
        <v>23786.358690820602</v>
      </c>
      <c r="F8202" s="16">
        <f>SUMIFS(Table2[time],Table2[config],Table2[[#This Row],[config]],Table2[repetition],Table2[[#This Row],[repetition]])</f>
        <v>4913438.7556423862</v>
      </c>
      <c r="G8202" s="16">
        <f>IF(Table2[[#This Row],[time]]&lt;7200000,1,0)</f>
        <v>1</v>
      </c>
      <c r="H8202" t="s">
        <v>244</v>
      </c>
      <c r="I8202">
        <v>2</v>
      </c>
      <c r="J8202" t="s">
        <v>238</v>
      </c>
      <c r="K8202" t="s">
        <v>239</v>
      </c>
      <c r="L8202" t="s">
        <v>249</v>
      </c>
      <c r="M8202" t="s">
        <v>232</v>
      </c>
      <c r="N8202" t="s">
        <v>244</v>
      </c>
      <c r="O8202">
        <v>600</v>
      </c>
      <c r="P8202">
        <v>120</v>
      </c>
      <c r="Q8202" t="s">
        <v>248</v>
      </c>
      <c r="R8202" t="s">
        <v>235</v>
      </c>
      <c r="S8202" t="s">
        <v>236</v>
      </c>
      <c r="T8202" t="b">
        <v>1</v>
      </c>
      <c r="U8202" t="b">
        <v>0</v>
      </c>
      <c r="V8202" t="b">
        <v>1</v>
      </c>
      <c r="W8202" t="b">
        <v>1</v>
      </c>
      <c r="X8202" t="b">
        <v>0</v>
      </c>
      <c r="Y8202" t="b">
        <v>0</v>
      </c>
      <c r="Z8202" t="b">
        <v>0</v>
      </c>
      <c r="AA8202" t="b">
        <v>0</v>
      </c>
      <c r="AB8202" t="b">
        <v>1</v>
      </c>
      <c r="AC8202" t="b">
        <v>1</v>
      </c>
    </row>
    <row r="8203" spans="1:29" x14ac:dyDescent="0.2">
      <c r="A8203" s="8">
        <v>1</v>
      </c>
      <c r="B8203" s="8" t="s">
        <v>178</v>
      </c>
      <c r="C8203" s="8" t="s">
        <v>141</v>
      </c>
      <c r="D8203" s="8">
        <v>0</v>
      </c>
      <c r="E8203" s="9">
        <v>18711.500521982001</v>
      </c>
      <c r="F8203" s="17">
        <f>SUMIFS(Table2[time],Table2[config],Table2[[#This Row],[config]],Table2[repetition],Table2[[#This Row],[repetition]])</f>
        <v>4913438.7556423862</v>
      </c>
      <c r="G8203" s="17">
        <f>IF(Table2[[#This Row],[time]]&lt;7200000,1,0)</f>
        <v>1</v>
      </c>
      <c r="H8203" t="s">
        <v>244</v>
      </c>
      <c r="I8203">
        <v>2</v>
      </c>
      <c r="J8203" t="s">
        <v>238</v>
      </c>
      <c r="K8203" t="s">
        <v>239</v>
      </c>
      <c r="L8203" t="s">
        <v>249</v>
      </c>
      <c r="M8203" t="s">
        <v>232</v>
      </c>
      <c r="N8203" t="s">
        <v>244</v>
      </c>
      <c r="O8203">
        <v>600</v>
      </c>
      <c r="P8203">
        <v>120</v>
      </c>
      <c r="Q8203" t="s">
        <v>248</v>
      </c>
      <c r="R8203" t="s">
        <v>235</v>
      </c>
      <c r="S8203" t="s">
        <v>236</v>
      </c>
      <c r="T8203" t="b">
        <v>1</v>
      </c>
      <c r="U8203" t="b">
        <v>0</v>
      </c>
      <c r="V8203" t="b">
        <v>1</v>
      </c>
      <c r="W8203" t="b">
        <v>1</v>
      </c>
      <c r="X8203" t="b">
        <v>0</v>
      </c>
      <c r="Y8203" t="b">
        <v>0</v>
      </c>
      <c r="Z8203" t="b">
        <v>0</v>
      </c>
      <c r="AA8203" t="b">
        <v>0</v>
      </c>
      <c r="AB8203" t="b">
        <v>1</v>
      </c>
      <c r="AC8203" t="b">
        <v>1</v>
      </c>
    </row>
    <row r="8204" spans="1:29" x14ac:dyDescent="0.2">
      <c r="A8204" s="6">
        <v>1</v>
      </c>
      <c r="B8204" s="6" t="s">
        <v>179</v>
      </c>
      <c r="C8204" s="6" t="s">
        <v>141</v>
      </c>
      <c r="D8204" s="6">
        <v>0</v>
      </c>
      <c r="E8204" s="7">
        <v>33194.397005019702</v>
      </c>
      <c r="F8204" s="16">
        <f>SUMIFS(Table2[time],Table2[config],Table2[[#This Row],[config]],Table2[repetition],Table2[[#This Row],[repetition]])</f>
        <v>4913438.7556423862</v>
      </c>
      <c r="G8204" s="16">
        <f>IF(Table2[[#This Row],[time]]&lt;7200000,1,0)</f>
        <v>1</v>
      </c>
      <c r="H8204" t="s">
        <v>244</v>
      </c>
      <c r="I8204">
        <v>2</v>
      </c>
      <c r="J8204" t="s">
        <v>238</v>
      </c>
      <c r="K8204" t="s">
        <v>239</v>
      </c>
      <c r="L8204" t="s">
        <v>249</v>
      </c>
      <c r="M8204" t="s">
        <v>232</v>
      </c>
      <c r="N8204" t="s">
        <v>244</v>
      </c>
      <c r="O8204">
        <v>600</v>
      </c>
      <c r="P8204">
        <v>120</v>
      </c>
      <c r="Q8204" t="s">
        <v>248</v>
      </c>
      <c r="R8204" t="s">
        <v>235</v>
      </c>
      <c r="S8204" t="s">
        <v>236</v>
      </c>
      <c r="T8204" t="b">
        <v>1</v>
      </c>
      <c r="U8204" t="b">
        <v>0</v>
      </c>
      <c r="V8204" t="b">
        <v>1</v>
      </c>
      <c r="W8204" t="b">
        <v>1</v>
      </c>
      <c r="X8204" t="b">
        <v>0</v>
      </c>
      <c r="Y8204" t="b">
        <v>0</v>
      </c>
      <c r="Z8204" t="b">
        <v>0</v>
      </c>
      <c r="AA8204" t="b">
        <v>0</v>
      </c>
      <c r="AB8204" t="b">
        <v>1</v>
      </c>
      <c r="AC8204" t="b">
        <v>1</v>
      </c>
    </row>
    <row r="8205" spans="1:29" x14ac:dyDescent="0.2">
      <c r="A8205" s="8">
        <v>1</v>
      </c>
      <c r="B8205" s="8" t="s">
        <v>177</v>
      </c>
      <c r="C8205" s="8" t="s">
        <v>141</v>
      </c>
      <c r="D8205" s="8">
        <v>0</v>
      </c>
      <c r="E8205" s="9">
        <v>80104.498638072895</v>
      </c>
      <c r="F8205" s="17">
        <f>SUMIFS(Table2[time],Table2[config],Table2[[#This Row],[config]],Table2[repetition],Table2[[#This Row],[repetition]])</f>
        <v>4913438.7556423862</v>
      </c>
      <c r="G8205" s="17">
        <f>IF(Table2[[#This Row],[time]]&lt;7200000,1,0)</f>
        <v>1</v>
      </c>
      <c r="H8205" t="s">
        <v>244</v>
      </c>
      <c r="I8205">
        <v>2</v>
      </c>
      <c r="J8205" t="s">
        <v>238</v>
      </c>
      <c r="K8205" t="s">
        <v>239</v>
      </c>
      <c r="L8205" t="s">
        <v>249</v>
      </c>
      <c r="M8205" t="s">
        <v>232</v>
      </c>
      <c r="N8205" t="s">
        <v>244</v>
      </c>
      <c r="O8205">
        <v>600</v>
      </c>
      <c r="P8205">
        <v>120</v>
      </c>
      <c r="Q8205" t="s">
        <v>248</v>
      </c>
      <c r="R8205" t="s">
        <v>235</v>
      </c>
      <c r="S8205" t="s">
        <v>236</v>
      </c>
      <c r="T8205" t="b">
        <v>1</v>
      </c>
      <c r="U8205" t="b">
        <v>0</v>
      </c>
      <c r="V8205" t="b">
        <v>1</v>
      </c>
      <c r="W8205" t="b">
        <v>1</v>
      </c>
      <c r="X8205" t="b">
        <v>0</v>
      </c>
      <c r="Y8205" t="b">
        <v>0</v>
      </c>
      <c r="Z8205" t="b">
        <v>0</v>
      </c>
      <c r="AA8205" t="b">
        <v>0</v>
      </c>
      <c r="AB8205" t="b">
        <v>1</v>
      </c>
      <c r="AC8205" t="b">
        <v>1</v>
      </c>
    </row>
    <row r="8206" spans="1:29" x14ac:dyDescent="0.2">
      <c r="A8206" s="6">
        <v>1</v>
      </c>
      <c r="B8206" s="6" t="s">
        <v>200</v>
      </c>
      <c r="C8206" s="6" t="s">
        <v>141</v>
      </c>
      <c r="D8206" s="6">
        <v>27</v>
      </c>
      <c r="E8206" s="7">
        <v>40003.537635784502</v>
      </c>
      <c r="F8206" s="16">
        <f>SUMIFS(Table2[time],Table2[config],Table2[[#This Row],[config]],Table2[repetition],Table2[[#This Row],[repetition]])</f>
        <v>4913438.7556423862</v>
      </c>
      <c r="G8206" s="16">
        <f>IF(Table2[[#This Row],[time]]&lt;7200000,1,0)</f>
        <v>1</v>
      </c>
      <c r="H8206" t="s">
        <v>244</v>
      </c>
      <c r="I8206">
        <v>2</v>
      </c>
      <c r="J8206" t="s">
        <v>238</v>
      </c>
      <c r="K8206" t="s">
        <v>239</v>
      </c>
      <c r="L8206" t="s">
        <v>249</v>
      </c>
      <c r="M8206" t="s">
        <v>232</v>
      </c>
      <c r="N8206" t="s">
        <v>244</v>
      </c>
      <c r="O8206">
        <v>600</v>
      </c>
      <c r="P8206">
        <v>120</v>
      </c>
      <c r="Q8206" t="s">
        <v>248</v>
      </c>
      <c r="R8206" t="s">
        <v>235</v>
      </c>
      <c r="S8206" t="s">
        <v>236</v>
      </c>
      <c r="T8206" t="b">
        <v>1</v>
      </c>
      <c r="U8206" t="b">
        <v>0</v>
      </c>
      <c r="V8206" t="b">
        <v>1</v>
      </c>
      <c r="W8206" t="b">
        <v>1</v>
      </c>
      <c r="X8206" t="b">
        <v>0</v>
      </c>
      <c r="Y8206" t="b">
        <v>0</v>
      </c>
      <c r="Z8206" t="b">
        <v>0</v>
      </c>
      <c r="AA8206" t="b">
        <v>0</v>
      </c>
      <c r="AB8206" t="b">
        <v>1</v>
      </c>
      <c r="AC8206" t="b">
        <v>1</v>
      </c>
    </row>
    <row r="8207" spans="1:29" x14ac:dyDescent="0.2">
      <c r="A8207" s="8">
        <v>1</v>
      </c>
      <c r="B8207" s="8" t="s">
        <v>201</v>
      </c>
      <c r="C8207" s="8" t="s">
        <v>141</v>
      </c>
      <c r="D8207" s="8">
        <v>0</v>
      </c>
      <c r="E8207" s="9">
        <v>37340.585127938502</v>
      </c>
      <c r="F8207" s="17">
        <f>SUMIFS(Table2[time],Table2[config],Table2[[#This Row],[config]],Table2[repetition],Table2[[#This Row],[repetition]])</f>
        <v>4913438.7556423862</v>
      </c>
      <c r="G8207" s="17">
        <f>IF(Table2[[#This Row],[time]]&lt;7200000,1,0)</f>
        <v>1</v>
      </c>
      <c r="H8207" t="s">
        <v>244</v>
      </c>
      <c r="I8207">
        <v>2</v>
      </c>
      <c r="J8207" t="s">
        <v>238</v>
      </c>
      <c r="K8207" t="s">
        <v>239</v>
      </c>
      <c r="L8207" t="s">
        <v>249</v>
      </c>
      <c r="M8207" t="s">
        <v>232</v>
      </c>
      <c r="N8207" t="s">
        <v>244</v>
      </c>
      <c r="O8207">
        <v>600</v>
      </c>
      <c r="P8207">
        <v>120</v>
      </c>
      <c r="Q8207" t="s">
        <v>248</v>
      </c>
      <c r="R8207" t="s">
        <v>235</v>
      </c>
      <c r="S8207" t="s">
        <v>236</v>
      </c>
      <c r="T8207" t="b">
        <v>1</v>
      </c>
      <c r="U8207" t="b">
        <v>0</v>
      </c>
      <c r="V8207" t="b">
        <v>1</v>
      </c>
      <c r="W8207" t="b">
        <v>1</v>
      </c>
      <c r="X8207" t="b">
        <v>0</v>
      </c>
      <c r="Y8207" t="b">
        <v>0</v>
      </c>
      <c r="Z8207" t="b">
        <v>0</v>
      </c>
      <c r="AA8207" t="b">
        <v>0</v>
      </c>
      <c r="AB8207" t="b">
        <v>1</v>
      </c>
      <c r="AC8207" t="b">
        <v>1</v>
      </c>
    </row>
    <row r="8208" spans="1:29" x14ac:dyDescent="0.2">
      <c r="A8208" s="6">
        <v>1</v>
      </c>
      <c r="B8208" s="6" t="s">
        <v>188</v>
      </c>
      <c r="C8208" s="6" t="s">
        <v>141</v>
      </c>
      <c r="D8208" s="6">
        <v>0</v>
      </c>
      <c r="E8208" s="7">
        <v>59398.265663999999</v>
      </c>
      <c r="F8208" s="16">
        <f>SUMIFS(Table2[time],Table2[config],Table2[[#This Row],[config]],Table2[repetition],Table2[[#This Row],[repetition]])</f>
        <v>4913438.7556423862</v>
      </c>
      <c r="G8208" s="16">
        <f>IF(Table2[[#This Row],[time]]&lt;7200000,1,0)</f>
        <v>1</v>
      </c>
      <c r="H8208" t="s">
        <v>244</v>
      </c>
      <c r="I8208">
        <v>2</v>
      </c>
      <c r="J8208" t="s">
        <v>238</v>
      </c>
      <c r="K8208" t="s">
        <v>239</v>
      </c>
      <c r="L8208" t="s">
        <v>249</v>
      </c>
      <c r="M8208" t="s">
        <v>232</v>
      </c>
      <c r="N8208" t="s">
        <v>244</v>
      </c>
      <c r="O8208">
        <v>600</v>
      </c>
      <c r="P8208">
        <v>120</v>
      </c>
      <c r="Q8208" t="s">
        <v>248</v>
      </c>
      <c r="R8208" t="s">
        <v>235</v>
      </c>
      <c r="S8208" t="s">
        <v>236</v>
      </c>
      <c r="T8208" t="b">
        <v>1</v>
      </c>
      <c r="U8208" t="b">
        <v>0</v>
      </c>
      <c r="V8208" t="b">
        <v>1</v>
      </c>
      <c r="W8208" t="b">
        <v>1</v>
      </c>
      <c r="X8208" t="b">
        <v>0</v>
      </c>
      <c r="Y8208" t="b">
        <v>0</v>
      </c>
      <c r="Z8208" t="b">
        <v>0</v>
      </c>
      <c r="AA8208" t="b">
        <v>0</v>
      </c>
      <c r="AB8208" t="b">
        <v>1</v>
      </c>
      <c r="AC8208" t="b">
        <v>1</v>
      </c>
    </row>
    <row r="8209" spans="1:29" x14ac:dyDescent="0.2">
      <c r="A8209" s="8">
        <v>1</v>
      </c>
      <c r="B8209" s="8" t="s">
        <v>197</v>
      </c>
      <c r="C8209" s="8" t="s">
        <v>141</v>
      </c>
      <c r="D8209" s="8">
        <v>0</v>
      </c>
      <c r="E8209" s="9">
        <v>19466.165379853901</v>
      </c>
      <c r="F8209" s="17">
        <f>SUMIFS(Table2[time],Table2[config],Table2[[#This Row],[config]],Table2[repetition],Table2[[#This Row],[repetition]])</f>
        <v>4913438.7556423862</v>
      </c>
      <c r="G8209" s="17">
        <f>IF(Table2[[#This Row],[time]]&lt;7200000,1,0)</f>
        <v>1</v>
      </c>
      <c r="H8209" t="s">
        <v>244</v>
      </c>
      <c r="I8209">
        <v>2</v>
      </c>
      <c r="J8209" t="s">
        <v>238</v>
      </c>
      <c r="K8209" t="s">
        <v>239</v>
      </c>
      <c r="L8209" t="s">
        <v>249</v>
      </c>
      <c r="M8209" t="s">
        <v>232</v>
      </c>
      <c r="N8209" t="s">
        <v>244</v>
      </c>
      <c r="O8209">
        <v>600</v>
      </c>
      <c r="P8209">
        <v>120</v>
      </c>
      <c r="Q8209" t="s">
        <v>248</v>
      </c>
      <c r="R8209" t="s">
        <v>235</v>
      </c>
      <c r="S8209" t="s">
        <v>236</v>
      </c>
      <c r="T8209" t="b">
        <v>1</v>
      </c>
      <c r="U8209" t="b">
        <v>0</v>
      </c>
      <c r="V8209" t="b">
        <v>1</v>
      </c>
      <c r="W8209" t="b">
        <v>1</v>
      </c>
      <c r="X8209" t="b">
        <v>0</v>
      </c>
      <c r="Y8209" t="b">
        <v>0</v>
      </c>
      <c r="Z8209" t="b">
        <v>0</v>
      </c>
      <c r="AA8209" t="b">
        <v>0</v>
      </c>
      <c r="AB8209" t="b">
        <v>1</v>
      </c>
      <c r="AC8209" t="b">
        <v>1</v>
      </c>
    </row>
    <row r="8210" spans="1:29" x14ac:dyDescent="0.2">
      <c r="A8210" s="6">
        <v>1</v>
      </c>
      <c r="B8210" s="6" t="s">
        <v>191</v>
      </c>
      <c r="C8210" s="6" t="s">
        <v>141</v>
      </c>
      <c r="D8210" s="6">
        <v>0</v>
      </c>
      <c r="E8210" s="7">
        <v>164924.581386148</v>
      </c>
      <c r="F8210" s="16">
        <f>SUMIFS(Table2[time],Table2[config],Table2[[#This Row],[config]],Table2[repetition],Table2[[#This Row],[repetition]])</f>
        <v>4913438.7556423862</v>
      </c>
      <c r="G8210" s="16">
        <f>IF(Table2[[#This Row],[time]]&lt;7200000,1,0)</f>
        <v>1</v>
      </c>
      <c r="H8210" t="s">
        <v>244</v>
      </c>
      <c r="I8210">
        <v>2</v>
      </c>
      <c r="J8210" t="s">
        <v>238</v>
      </c>
      <c r="K8210" t="s">
        <v>239</v>
      </c>
      <c r="L8210" t="s">
        <v>249</v>
      </c>
      <c r="M8210" t="s">
        <v>232</v>
      </c>
      <c r="N8210" t="s">
        <v>244</v>
      </c>
      <c r="O8210">
        <v>600</v>
      </c>
      <c r="P8210">
        <v>120</v>
      </c>
      <c r="Q8210" t="s">
        <v>248</v>
      </c>
      <c r="R8210" t="s">
        <v>235</v>
      </c>
      <c r="S8210" t="s">
        <v>236</v>
      </c>
      <c r="T8210" t="b">
        <v>1</v>
      </c>
      <c r="U8210" t="b">
        <v>0</v>
      </c>
      <c r="V8210" t="b">
        <v>1</v>
      </c>
      <c r="W8210" t="b">
        <v>1</v>
      </c>
      <c r="X8210" t="b">
        <v>0</v>
      </c>
      <c r="Y8210" t="b">
        <v>0</v>
      </c>
      <c r="Z8210" t="b">
        <v>0</v>
      </c>
      <c r="AA8210" t="b">
        <v>0</v>
      </c>
      <c r="AB8210" t="b">
        <v>1</v>
      </c>
      <c r="AC8210" t="b">
        <v>1</v>
      </c>
    </row>
    <row r="8211" spans="1:29" x14ac:dyDescent="0.2">
      <c r="A8211" s="8">
        <v>1</v>
      </c>
      <c r="B8211" s="8" t="s">
        <v>189</v>
      </c>
      <c r="C8211" s="8" t="s">
        <v>141</v>
      </c>
      <c r="D8211" s="8">
        <v>0</v>
      </c>
      <c r="E8211" s="9">
        <v>22723.821969935601</v>
      </c>
      <c r="F8211" s="17">
        <f>SUMIFS(Table2[time],Table2[config],Table2[[#This Row],[config]],Table2[repetition],Table2[[#This Row],[repetition]])</f>
        <v>4913438.7556423862</v>
      </c>
      <c r="G8211" s="17">
        <f>IF(Table2[[#This Row],[time]]&lt;7200000,1,0)</f>
        <v>1</v>
      </c>
      <c r="H8211" t="s">
        <v>244</v>
      </c>
      <c r="I8211">
        <v>2</v>
      </c>
      <c r="J8211" t="s">
        <v>238</v>
      </c>
      <c r="K8211" t="s">
        <v>239</v>
      </c>
      <c r="L8211" t="s">
        <v>249</v>
      </c>
      <c r="M8211" t="s">
        <v>232</v>
      </c>
      <c r="N8211" t="s">
        <v>244</v>
      </c>
      <c r="O8211">
        <v>600</v>
      </c>
      <c r="P8211">
        <v>120</v>
      </c>
      <c r="Q8211" t="s">
        <v>248</v>
      </c>
      <c r="R8211" t="s">
        <v>235</v>
      </c>
      <c r="S8211" t="s">
        <v>236</v>
      </c>
      <c r="T8211" t="b">
        <v>1</v>
      </c>
      <c r="U8211" t="b">
        <v>0</v>
      </c>
      <c r="V8211" t="b">
        <v>1</v>
      </c>
      <c r="W8211" t="b">
        <v>1</v>
      </c>
      <c r="X8211" t="b">
        <v>0</v>
      </c>
      <c r="Y8211" t="b">
        <v>0</v>
      </c>
      <c r="Z8211" t="b">
        <v>0</v>
      </c>
      <c r="AA8211" t="b">
        <v>0</v>
      </c>
      <c r="AB8211" t="b">
        <v>1</v>
      </c>
      <c r="AC8211" t="b">
        <v>1</v>
      </c>
    </row>
    <row r="8212" spans="1:29" x14ac:dyDescent="0.2">
      <c r="A8212" s="6">
        <v>1</v>
      </c>
      <c r="B8212" s="6" t="s">
        <v>198</v>
      </c>
      <c r="C8212" s="6" t="s">
        <v>141</v>
      </c>
      <c r="D8212" s="6">
        <v>0</v>
      </c>
      <c r="E8212" s="7">
        <v>27168.855455005501</v>
      </c>
      <c r="F8212" s="16">
        <f>SUMIFS(Table2[time],Table2[config],Table2[[#This Row],[config]],Table2[repetition],Table2[[#This Row],[repetition]])</f>
        <v>4913438.7556423862</v>
      </c>
      <c r="G8212" s="16">
        <f>IF(Table2[[#This Row],[time]]&lt;7200000,1,0)</f>
        <v>1</v>
      </c>
      <c r="H8212" t="s">
        <v>244</v>
      </c>
      <c r="I8212">
        <v>2</v>
      </c>
      <c r="J8212" t="s">
        <v>238</v>
      </c>
      <c r="K8212" t="s">
        <v>239</v>
      </c>
      <c r="L8212" t="s">
        <v>249</v>
      </c>
      <c r="M8212" t="s">
        <v>232</v>
      </c>
      <c r="N8212" t="s">
        <v>244</v>
      </c>
      <c r="O8212">
        <v>600</v>
      </c>
      <c r="P8212">
        <v>120</v>
      </c>
      <c r="Q8212" t="s">
        <v>248</v>
      </c>
      <c r="R8212" t="s">
        <v>235</v>
      </c>
      <c r="S8212" t="s">
        <v>236</v>
      </c>
      <c r="T8212" t="b">
        <v>1</v>
      </c>
      <c r="U8212" t="b">
        <v>0</v>
      </c>
      <c r="V8212" t="b">
        <v>1</v>
      </c>
      <c r="W8212" t="b">
        <v>1</v>
      </c>
      <c r="X8212" t="b">
        <v>0</v>
      </c>
      <c r="Y8212" t="b">
        <v>0</v>
      </c>
      <c r="Z8212" t="b">
        <v>0</v>
      </c>
      <c r="AA8212" t="b">
        <v>0</v>
      </c>
      <c r="AB8212" t="b">
        <v>1</v>
      </c>
      <c r="AC8212" t="b">
        <v>1</v>
      </c>
    </row>
    <row r="8213" spans="1:29" x14ac:dyDescent="0.2">
      <c r="A8213" s="8">
        <v>1</v>
      </c>
      <c r="B8213" s="8" t="s">
        <v>199</v>
      </c>
      <c r="C8213" s="8" t="s">
        <v>141</v>
      </c>
      <c r="D8213" s="8">
        <v>0</v>
      </c>
      <c r="E8213" s="9">
        <v>15687.253128038699</v>
      </c>
      <c r="F8213" s="17">
        <f>SUMIFS(Table2[time],Table2[config],Table2[[#This Row],[config]],Table2[repetition],Table2[[#This Row],[repetition]])</f>
        <v>4913438.7556423862</v>
      </c>
      <c r="G8213" s="17">
        <f>IF(Table2[[#This Row],[time]]&lt;7200000,1,0)</f>
        <v>1</v>
      </c>
      <c r="H8213" t="s">
        <v>244</v>
      </c>
      <c r="I8213">
        <v>2</v>
      </c>
      <c r="J8213" t="s">
        <v>238</v>
      </c>
      <c r="K8213" t="s">
        <v>239</v>
      </c>
      <c r="L8213" t="s">
        <v>249</v>
      </c>
      <c r="M8213" t="s">
        <v>232</v>
      </c>
      <c r="N8213" t="s">
        <v>244</v>
      </c>
      <c r="O8213">
        <v>600</v>
      </c>
      <c r="P8213">
        <v>120</v>
      </c>
      <c r="Q8213" t="s">
        <v>248</v>
      </c>
      <c r="R8213" t="s">
        <v>235</v>
      </c>
      <c r="S8213" t="s">
        <v>236</v>
      </c>
      <c r="T8213" t="b">
        <v>1</v>
      </c>
      <c r="U8213" t="b">
        <v>0</v>
      </c>
      <c r="V8213" t="b">
        <v>1</v>
      </c>
      <c r="W8213" t="b">
        <v>1</v>
      </c>
      <c r="X8213" t="b">
        <v>0</v>
      </c>
      <c r="Y8213" t="b">
        <v>0</v>
      </c>
      <c r="Z8213" t="b">
        <v>0</v>
      </c>
      <c r="AA8213" t="b">
        <v>0</v>
      </c>
      <c r="AB8213" t="b">
        <v>1</v>
      </c>
      <c r="AC8213" t="b">
        <v>1</v>
      </c>
    </row>
    <row r="8214" spans="1:29" x14ac:dyDescent="0.2">
      <c r="A8214" s="6">
        <v>1</v>
      </c>
      <c r="B8214" s="6" t="s">
        <v>185</v>
      </c>
      <c r="C8214" s="6" t="s">
        <v>141</v>
      </c>
      <c r="D8214" s="6">
        <v>0</v>
      </c>
      <c r="E8214" s="7">
        <v>42265.206160955102</v>
      </c>
      <c r="F8214" s="16">
        <f>SUMIFS(Table2[time],Table2[config],Table2[[#This Row],[config]],Table2[repetition],Table2[[#This Row],[repetition]])</f>
        <v>4913438.7556423862</v>
      </c>
      <c r="G8214" s="16">
        <f>IF(Table2[[#This Row],[time]]&lt;7200000,1,0)</f>
        <v>1</v>
      </c>
      <c r="H8214" t="s">
        <v>244</v>
      </c>
      <c r="I8214">
        <v>2</v>
      </c>
      <c r="J8214" t="s">
        <v>238</v>
      </c>
      <c r="K8214" t="s">
        <v>239</v>
      </c>
      <c r="L8214" t="s">
        <v>249</v>
      </c>
      <c r="M8214" t="s">
        <v>232</v>
      </c>
      <c r="N8214" t="s">
        <v>244</v>
      </c>
      <c r="O8214">
        <v>600</v>
      </c>
      <c r="P8214">
        <v>120</v>
      </c>
      <c r="Q8214" t="s">
        <v>248</v>
      </c>
      <c r="R8214" t="s">
        <v>235</v>
      </c>
      <c r="S8214" t="s">
        <v>236</v>
      </c>
      <c r="T8214" t="b">
        <v>1</v>
      </c>
      <c r="U8214" t="b">
        <v>0</v>
      </c>
      <c r="V8214" t="b">
        <v>1</v>
      </c>
      <c r="W8214" t="b">
        <v>1</v>
      </c>
      <c r="X8214" t="b">
        <v>0</v>
      </c>
      <c r="Y8214" t="b">
        <v>0</v>
      </c>
      <c r="Z8214" t="b">
        <v>0</v>
      </c>
      <c r="AA8214" t="b">
        <v>0</v>
      </c>
      <c r="AB8214" t="b">
        <v>1</v>
      </c>
      <c r="AC8214" t="b">
        <v>1</v>
      </c>
    </row>
    <row r="8215" spans="1:29" x14ac:dyDescent="0.2">
      <c r="A8215" s="8">
        <v>1</v>
      </c>
      <c r="B8215" s="8" t="s">
        <v>187</v>
      </c>
      <c r="C8215" s="8" t="s">
        <v>141</v>
      </c>
      <c r="D8215" s="8">
        <v>3</v>
      </c>
      <c r="E8215" s="9">
        <v>493753.86265781702</v>
      </c>
      <c r="F8215" s="17">
        <f>SUMIFS(Table2[time],Table2[config],Table2[[#This Row],[config]],Table2[repetition],Table2[[#This Row],[repetition]])</f>
        <v>4913438.7556423862</v>
      </c>
      <c r="G8215" s="17">
        <f>IF(Table2[[#This Row],[time]]&lt;7200000,1,0)</f>
        <v>1</v>
      </c>
      <c r="H8215" t="s">
        <v>244</v>
      </c>
      <c r="I8215">
        <v>2</v>
      </c>
      <c r="J8215" t="s">
        <v>238</v>
      </c>
      <c r="K8215" t="s">
        <v>239</v>
      </c>
      <c r="L8215" t="s">
        <v>249</v>
      </c>
      <c r="M8215" t="s">
        <v>232</v>
      </c>
      <c r="N8215" t="s">
        <v>244</v>
      </c>
      <c r="O8215">
        <v>600</v>
      </c>
      <c r="P8215">
        <v>120</v>
      </c>
      <c r="Q8215" t="s">
        <v>248</v>
      </c>
      <c r="R8215" t="s">
        <v>235</v>
      </c>
      <c r="S8215" t="s">
        <v>236</v>
      </c>
      <c r="T8215" t="b">
        <v>1</v>
      </c>
      <c r="U8215" t="b">
        <v>0</v>
      </c>
      <c r="V8215" t="b">
        <v>1</v>
      </c>
      <c r="W8215" t="b">
        <v>1</v>
      </c>
      <c r="X8215" t="b">
        <v>0</v>
      </c>
      <c r="Y8215" t="b">
        <v>0</v>
      </c>
      <c r="Z8215" t="b">
        <v>0</v>
      </c>
      <c r="AA8215" t="b">
        <v>0</v>
      </c>
      <c r="AB8215" t="b">
        <v>1</v>
      </c>
      <c r="AC8215" t="b">
        <v>1</v>
      </c>
    </row>
    <row r="8216" spans="1:29" x14ac:dyDescent="0.2">
      <c r="A8216" s="6">
        <v>1</v>
      </c>
      <c r="B8216" s="6" t="s">
        <v>202</v>
      </c>
      <c r="C8216" s="6" t="s">
        <v>141</v>
      </c>
      <c r="D8216" s="6">
        <v>0</v>
      </c>
      <c r="E8216" s="7">
        <v>71177.770656999201</v>
      </c>
      <c r="F8216" s="16">
        <f>SUMIFS(Table2[time],Table2[config],Table2[[#This Row],[config]],Table2[repetition],Table2[[#This Row],[repetition]])</f>
        <v>4913438.7556423862</v>
      </c>
      <c r="G8216" s="16">
        <f>IF(Table2[[#This Row],[time]]&lt;7200000,1,0)</f>
        <v>1</v>
      </c>
      <c r="H8216" t="s">
        <v>244</v>
      </c>
      <c r="I8216">
        <v>2</v>
      </c>
      <c r="J8216" t="s">
        <v>238</v>
      </c>
      <c r="K8216" t="s">
        <v>239</v>
      </c>
      <c r="L8216" t="s">
        <v>249</v>
      </c>
      <c r="M8216" t="s">
        <v>232</v>
      </c>
      <c r="N8216" t="s">
        <v>244</v>
      </c>
      <c r="O8216">
        <v>600</v>
      </c>
      <c r="P8216">
        <v>120</v>
      </c>
      <c r="Q8216" t="s">
        <v>248</v>
      </c>
      <c r="R8216" t="s">
        <v>235</v>
      </c>
      <c r="S8216" t="s">
        <v>236</v>
      </c>
      <c r="T8216" t="b">
        <v>1</v>
      </c>
      <c r="U8216" t="b">
        <v>0</v>
      </c>
      <c r="V8216" t="b">
        <v>1</v>
      </c>
      <c r="W8216" t="b">
        <v>1</v>
      </c>
      <c r="X8216" t="b">
        <v>0</v>
      </c>
      <c r="Y8216" t="b">
        <v>0</v>
      </c>
      <c r="Z8216" t="b">
        <v>0</v>
      </c>
      <c r="AA8216" t="b">
        <v>0</v>
      </c>
      <c r="AB8216" t="b">
        <v>1</v>
      </c>
      <c r="AC8216" t="b">
        <v>1</v>
      </c>
    </row>
    <row r="8217" spans="1:29" x14ac:dyDescent="0.2">
      <c r="A8217" s="8">
        <v>1</v>
      </c>
      <c r="B8217" s="8" t="s">
        <v>190</v>
      </c>
      <c r="C8217" s="8" t="s">
        <v>141</v>
      </c>
      <c r="D8217" s="8">
        <v>0</v>
      </c>
      <c r="E8217" s="9">
        <v>202207.767570158</v>
      </c>
      <c r="F8217" s="17">
        <f>SUMIFS(Table2[time],Table2[config],Table2[[#This Row],[config]],Table2[repetition],Table2[[#This Row],[repetition]])</f>
        <v>4913438.7556423862</v>
      </c>
      <c r="G8217" s="17">
        <f>IF(Table2[[#This Row],[time]]&lt;7200000,1,0)</f>
        <v>1</v>
      </c>
      <c r="H8217" t="s">
        <v>244</v>
      </c>
      <c r="I8217">
        <v>2</v>
      </c>
      <c r="J8217" t="s">
        <v>238</v>
      </c>
      <c r="K8217" t="s">
        <v>239</v>
      </c>
      <c r="L8217" t="s">
        <v>249</v>
      </c>
      <c r="M8217" t="s">
        <v>232</v>
      </c>
      <c r="N8217" t="s">
        <v>244</v>
      </c>
      <c r="O8217">
        <v>600</v>
      </c>
      <c r="P8217">
        <v>120</v>
      </c>
      <c r="Q8217" t="s">
        <v>248</v>
      </c>
      <c r="R8217" t="s">
        <v>235</v>
      </c>
      <c r="S8217" t="s">
        <v>236</v>
      </c>
      <c r="T8217" t="b">
        <v>1</v>
      </c>
      <c r="U8217" t="b">
        <v>0</v>
      </c>
      <c r="V8217" t="b">
        <v>1</v>
      </c>
      <c r="W8217" t="b">
        <v>1</v>
      </c>
      <c r="X8217" t="b">
        <v>0</v>
      </c>
      <c r="Y8217" t="b">
        <v>0</v>
      </c>
      <c r="Z8217" t="b">
        <v>0</v>
      </c>
      <c r="AA8217" t="b">
        <v>0</v>
      </c>
      <c r="AB8217" t="b">
        <v>1</v>
      </c>
      <c r="AC8217" t="b">
        <v>1</v>
      </c>
    </row>
    <row r="8218" spans="1:29" x14ac:dyDescent="0.2">
      <c r="A8218" s="6">
        <v>1</v>
      </c>
      <c r="B8218" s="6" t="s">
        <v>204</v>
      </c>
      <c r="C8218" s="6" t="s">
        <v>141</v>
      </c>
      <c r="D8218" s="6">
        <v>0</v>
      </c>
      <c r="E8218" s="7">
        <v>120384.940373012</v>
      </c>
      <c r="F8218" s="16">
        <f>SUMIFS(Table2[time],Table2[config],Table2[[#This Row],[config]],Table2[repetition],Table2[[#This Row],[repetition]])</f>
        <v>4913438.7556423862</v>
      </c>
      <c r="G8218" s="16">
        <f>IF(Table2[[#This Row],[time]]&lt;7200000,1,0)</f>
        <v>1</v>
      </c>
      <c r="H8218" t="s">
        <v>244</v>
      </c>
      <c r="I8218">
        <v>2</v>
      </c>
      <c r="J8218" t="s">
        <v>238</v>
      </c>
      <c r="K8218" t="s">
        <v>239</v>
      </c>
      <c r="L8218" t="s">
        <v>249</v>
      </c>
      <c r="M8218" t="s">
        <v>232</v>
      </c>
      <c r="N8218" t="s">
        <v>244</v>
      </c>
      <c r="O8218">
        <v>600</v>
      </c>
      <c r="P8218">
        <v>120</v>
      </c>
      <c r="Q8218" t="s">
        <v>248</v>
      </c>
      <c r="R8218" t="s">
        <v>235</v>
      </c>
      <c r="S8218" t="s">
        <v>236</v>
      </c>
      <c r="T8218" t="b">
        <v>1</v>
      </c>
      <c r="U8218" t="b">
        <v>0</v>
      </c>
      <c r="V8218" t="b">
        <v>1</v>
      </c>
      <c r="W8218" t="b">
        <v>1</v>
      </c>
      <c r="X8218" t="b">
        <v>0</v>
      </c>
      <c r="Y8218" t="b">
        <v>0</v>
      </c>
      <c r="Z8218" t="b">
        <v>0</v>
      </c>
      <c r="AA8218" t="b">
        <v>0</v>
      </c>
      <c r="AB8218" t="b">
        <v>1</v>
      </c>
      <c r="AC8218" t="b">
        <v>1</v>
      </c>
    </row>
    <row r="8219" spans="1:29" x14ac:dyDescent="0.2">
      <c r="A8219" s="8">
        <v>1</v>
      </c>
      <c r="B8219" s="8" t="s">
        <v>186</v>
      </c>
      <c r="C8219" s="8" t="s">
        <v>141</v>
      </c>
      <c r="D8219" s="8">
        <v>0</v>
      </c>
      <c r="E8219" s="9">
        <v>27743.122098036099</v>
      </c>
      <c r="F8219" s="17">
        <f>SUMIFS(Table2[time],Table2[config],Table2[[#This Row],[config]],Table2[repetition],Table2[[#This Row],[repetition]])</f>
        <v>4913438.7556423862</v>
      </c>
      <c r="G8219" s="17">
        <f>IF(Table2[[#This Row],[time]]&lt;7200000,1,0)</f>
        <v>1</v>
      </c>
      <c r="H8219" t="s">
        <v>244</v>
      </c>
      <c r="I8219">
        <v>2</v>
      </c>
      <c r="J8219" t="s">
        <v>238</v>
      </c>
      <c r="K8219" t="s">
        <v>239</v>
      </c>
      <c r="L8219" t="s">
        <v>249</v>
      </c>
      <c r="M8219" t="s">
        <v>232</v>
      </c>
      <c r="N8219" t="s">
        <v>244</v>
      </c>
      <c r="O8219">
        <v>600</v>
      </c>
      <c r="P8219">
        <v>120</v>
      </c>
      <c r="Q8219" t="s">
        <v>248</v>
      </c>
      <c r="R8219" t="s">
        <v>235</v>
      </c>
      <c r="S8219" t="s">
        <v>236</v>
      </c>
      <c r="T8219" t="b">
        <v>1</v>
      </c>
      <c r="U8219" t="b">
        <v>0</v>
      </c>
      <c r="V8219" t="b">
        <v>1</v>
      </c>
      <c r="W8219" t="b">
        <v>1</v>
      </c>
      <c r="X8219" t="b">
        <v>0</v>
      </c>
      <c r="Y8219" t="b">
        <v>0</v>
      </c>
      <c r="Z8219" t="b">
        <v>0</v>
      </c>
      <c r="AA8219" t="b">
        <v>0</v>
      </c>
      <c r="AB8219" t="b">
        <v>1</v>
      </c>
      <c r="AC8219" t="b">
        <v>1</v>
      </c>
    </row>
    <row r="8220" spans="1:29" x14ac:dyDescent="0.2">
      <c r="A8220" s="6">
        <v>1</v>
      </c>
      <c r="B8220" s="6" t="s">
        <v>203</v>
      </c>
      <c r="C8220" s="6" t="s">
        <v>141</v>
      </c>
      <c r="D8220" s="6">
        <v>0</v>
      </c>
      <c r="E8220" s="7">
        <v>82110.741682117805</v>
      </c>
      <c r="F8220" s="16">
        <f>SUMIFS(Table2[time],Table2[config],Table2[[#This Row],[config]],Table2[repetition],Table2[[#This Row],[repetition]])</f>
        <v>4913438.7556423862</v>
      </c>
      <c r="G8220" s="16">
        <f>IF(Table2[[#This Row],[time]]&lt;7200000,1,0)</f>
        <v>1</v>
      </c>
      <c r="H8220" t="s">
        <v>244</v>
      </c>
      <c r="I8220">
        <v>2</v>
      </c>
      <c r="J8220" t="s">
        <v>238</v>
      </c>
      <c r="K8220" t="s">
        <v>239</v>
      </c>
      <c r="L8220" t="s">
        <v>249</v>
      </c>
      <c r="M8220" t="s">
        <v>232</v>
      </c>
      <c r="N8220" t="s">
        <v>244</v>
      </c>
      <c r="O8220">
        <v>600</v>
      </c>
      <c r="P8220">
        <v>120</v>
      </c>
      <c r="Q8220" t="s">
        <v>248</v>
      </c>
      <c r="R8220" t="s">
        <v>235</v>
      </c>
      <c r="S8220" t="s">
        <v>236</v>
      </c>
      <c r="T8220" t="b">
        <v>1</v>
      </c>
      <c r="U8220" t="b">
        <v>0</v>
      </c>
      <c r="V8220" t="b">
        <v>1</v>
      </c>
      <c r="W8220" t="b">
        <v>1</v>
      </c>
      <c r="X8220" t="b">
        <v>0</v>
      </c>
      <c r="Y8220" t="b">
        <v>0</v>
      </c>
      <c r="Z8220" t="b">
        <v>0</v>
      </c>
      <c r="AA8220" t="b">
        <v>0</v>
      </c>
      <c r="AB8220" t="b">
        <v>1</v>
      </c>
      <c r="AC8220" t="b">
        <v>1</v>
      </c>
    </row>
    <row r="8221" spans="1:29" x14ac:dyDescent="0.2">
      <c r="A8221" s="8">
        <v>1</v>
      </c>
      <c r="B8221" s="8" t="s">
        <v>205</v>
      </c>
      <c r="C8221" s="8" t="s">
        <v>141</v>
      </c>
      <c r="D8221" s="8">
        <v>0</v>
      </c>
      <c r="E8221" s="9">
        <v>3017716.03317582</v>
      </c>
      <c r="F8221" s="17">
        <f>SUMIFS(Table2[time],Table2[config],Table2[[#This Row],[config]],Table2[repetition],Table2[[#This Row],[repetition]])</f>
        <v>4913438.7556423862</v>
      </c>
      <c r="G8221" s="17">
        <f>IF(Table2[[#This Row],[time]]&lt;7200000,1,0)</f>
        <v>1</v>
      </c>
      <c r="H8221" t="s">
        <v>244</v>
      </c>
      <c r="I8221">
        <v>2</v>
      </c>
      <c r="J8221" t="s">
        <v>238</v>
      </c>
      <c r="K8221" t="s">
        <v>239</v>
      </c>
      <c r="L8221" t="s">
        <v>249</v>
      </c>
      <c r="M8221" t="s">
        <v>232</v>
      </c>
      <c r="N8221" t="s">
        <v>244</v>
      </c>
      <c r="O8221">
        <v>600</v>
      </c>
      <c r="P8221">
        <v>120</v>
      </c>
      <c r="Q8221" t="s">
        <v>248</v>
      </c>
      <c r="R8221" t="s">
        <v>235</v>
      </c>
      <c r="S8221" t="s">
        <v>236</v>
      </c>
      <c r="T8221" t="b">
        <v>1</v>
      </c>
      <c r="U8221" t="b">
        <v>0</v>
      </c>
      <c r="V8221" t="b">
        <v>1</v>
      </c>
      <c r="W8221" t="b">
        <v>1</v>
      </c>
      <c r="X8221" t="b">
        <v>0</v>
      </c>
      <c r="Y8221" t="b">
        <v>0</v>
      </c>
      <c r="Z8221" t="b">
        <v>0</v>
      </c>
      <c r="AA8221" t="b">
        <v>0</v>
      </c>
      <c r="AB8221" t="b">
        <v>1</v>
      </c>
      <c r="AC8221" t="b">
        <v>1</v>
      </c>
    </row>
    <row r="8222" spans="1:29" x14ac:dyDescent="0.2">
      <c r="A8222" s="6">
        <v>2</v>
      </c>
      <c r="B8222" s="6" t="s">
        <v>192</v>
      </c>
      <c r="C8222" s="6" t="s">
        <v>141</v>
      </c>
      <c r="D8222" s="6">
        <v>6</v>
      </c>
      <c r="E8222" s="7">
        <v>45454.523505002697</v>
      </c>
      <c r="F8222" s="16">
        <f>SUMIFS(Table2[time],Table2[config],Table2[[#This Row],[config]],Table2[repetition],Table2[[#This Row],[repetition]])</f>
        <v>3538232.6960948934</v>
      </c>
      <c r="G8222" s="16">
        <f>IF(Table2[[#This Row],[time]]&lt;7200000,1,0)</f>
        <v>1</v>
      </c>
      <c r="H8222" t="s">
        <v>244</v>
      </c>
      <c r="I8222">
        <v>2</v>
      </c>
      <c r="J8222" t="s">
        <v>238</v>
      </c>
      <c r="K8222" t="s">
        <v>239</v>
      </c>
      <c r="L8222" t="s">
        <v>249</v>
      </c>
      <c r="M8222" t="s">
        <v>232</v>
      </c>
      <c r="N8222" t="s">
        <v>244</v>
      </c>
      <c r="O8222">
        <v>600</v>
      </c>
      <c r="P8222">
        <v>120</v>
      </c>
      <c r="Q8222" t="s">
        <v>248</v>
      </c>
      <c r="R8222" t="s">
        <v>235</v>
      </c>
      <c r="S8222" t="s">
        <v>236</v>
      </c>
      <c r="T8222" t="b">
        <v>1</v>
      </c>
      <c r="U8222" t="b">
        <v>0</v>
      </c>
      <c r="V8222" t="b">
        <v>1</v>
      </c>
      <c r="W8222" t="b">
        <v>1</v>
      </c>
      <c r="X8222" t="b">
        <v>0</v>
      </c>
      <c r="Y8222" t="b">
        <v>0</v>
      </c>
      <c r="Z8222" t="b">
        <v>0</v>
      </c>
      <c r="AA8222" t="b">
        <v>0</v>
      </c>
      <c r="AB8222" t="b">
        <v>1</v>
      </c>
      <c r="AC8222" t="b">
        <v>1</v>
      </c>
    </row>
    <row r="8223" spans="1:29" x14ac:dyDescent="0.2">
      <c r="A8223" s="8">
        <v>2</v>
      </c>
      <c r="B8223" s="8" t="s">
        <v>181</v>
      </c>
      <c r="C8223" s="8" t="s">
        <v>141</v>
      </c>
      <c r="D8223" s="8">
        <v>0</v>
      </c>
      <c r="E8223" s="9">
        <v>21440.0644609704</v>
      </c>
      <c r="F8223" s="17">
        <f>SUMIFS(Table2[time],Table2[config],Table2[[#This Row],[config]],Table2[repetition],Table2[[#This Row],[repetition]])</f>
        <v>3538232.6960948934</v>
      </c>
      <c r="G8223" s="17">
        <f>IF(Table2[[#This Row],[time]]&lt;7200000,1,0)</f>
        <v>1</v>
      </c>
      <c r="H8223" t="s">
        <v>244</v>
      </c>
      <c r="I8223">
        <v>2</v>
      </c>
      <c r="J8223" t="s">
        <v>238</v>
      </c>
      <c r="K8223" t="s">
        <v>239</v>
      </c>
      <c r="L8223" t="s">
        <v>249</v>
      </c>
      <c r="M8223" t="s">
        <v>232</v>
      </c>
      <c r="N8223" t="s">
        <v>244</v>
      </c>
      <c r="O8223">
        <v>600</v>
      </c>
      <c r="P8223">
        <v>120</v>
      </c>
      <c r="Q8223" t="s">
        <v>248</v>
      </c>
      <c r="R8223" t="s">
        <v>235</v>
      </c>
      <c r="S8223" t="s">
        <v>236</v>
      </c>
      <c r="T8223" t="b">
        <v>1</v>
      </c>
      <c r="U8223" t="b">
        <v>0</v>
      </c>
      <c r="V8223" t="b">
        <v>1</v>
      </c>
      <c r="W8223" t="b">
        <v>1</v>
      </c>
      <c r="X8223" t="b">
        <v>0</v>
      </c>
      <c r="Y8223" t="b">
        <v>0</v>
      </c>
      <c r="Z8223" t="b">
        <v>0</v>
      </c>
      <c r="AA8223" t="b">
        <v>0</v>
      </c>
      <c r="AB8223" t="b">
        <v>1</v>
      </c>
      <c r="AC8223" t="b">
        <v>1</v>
      </c>
    </row>
    <row r="8224" spans="1:29" x14ac:dyDescent="0.2">
      <c r="A8224" s="6">
        <v>2</v>
      </c>
      <c r="B8224" s="6" t="s">
        <v>182</v>
      </c>
      <c r="C8224" s="6" t="s">
        <v>141</v>
      </c>
      <c r="D8224" s="6">
        <v>0</v>
      </c>
      <c r="E8224" s="7">
        <v>29989.127040025702</v>
      </c>
      <c r="F8224" s="16">
        <f>SUMIFS(Table2[time],Table2[config],Table2[[#This Row],[config]],Table2[repetition],Table2[[#This Row],[repetition]])</f>
        <v>3538232.6960948934</v>
      </c>
      <c r="G8224" s="16">
        <f>IF(Table2[[#This Row],[time]]&lt;7200000,1,0)</f>
        <v>1</v>
      </c>
      <c r="H8224" t="s">
        <v>244</v>
      </c>
      <c r="I8224">
        <v>2</v>
      </c>
      <c r="J8224" t="s">
        <v>238</v>
      </c>
      <c r="K8224" t="s">
        <v>239</v>
      </c>
      <c r="L8224" t="s">
        <v>249</v>
      </c>
      <c r="M8224" t="s">
        <v>232</v>
      </c>
      <c r="N8224" t="s">
        <v>244</v>
      </c>
      <c r="O8224">
        <v>600</v>
      </c>
      <c r="P8224">
        <v>120</v>
      </c>
      <c r="Q8224" t="s">
        <v>248</v>
      </c>
      <c r="R8224" t="s">
        <v>235</v>
      </c>
      <c r="S8224" t="s">
        <v>236</v>
      </c>
      <c r="T8224" t="b">
        <v>1</v>
      </c>
      <c r="U8224" t="b">
        <v>0</v>
      </c>
      <c r="V8224" t="b">
        <v>1</v>
      </c>
      <c r="W8224" t="b">
        <v>1</v>
      </c>
      <c r="X8224" t="b">
        <v>0</v>
      </c>
      <c r="Y8224" t="b">
        <v>0</v>
      </c>
      <c r="Z8224" t="b">
        <v>0</v>
      </c>
      <c r="AA8224" t="b">
        <v>0</v>
      </c>
      <c r="AB8224" t="b">
        <v>1</v>
      </c>
      <c r="AC8224" t="b">
        <v>1</v>
      </c>
    </row>
    <row r="8225" spans="1:29" x14ac:dyDescent="0.2">
      <c r="A8225" s="8">
        <v>2</v>
      </c>
      <c r="B8225" s="8" t="s">
        <v>194</v>
      </c>
      <c r="C8225" s="8" t="s">
        <v>141</v>
      </c>
      <c r="D8225" s="8">
        <v>0</v>
      </c>
      <c r="E8225" s="9">
        <v>63911.320707004001</v>
      </c>
      <c r="F8225" s="17">
        <f>SUMIFS(Table2[time],Table2[config],Table2[[#This Row],[config]],Table2[repetition],Table2[[#This Row],[repetition]])</f>
        <v>3538232.6960948934</v>
      </c>
      <c r="G8225" s="17">
        <f>IF(Table2[[#This Row],[time]]&lt;7200000,1,0)</f>
        <v>1</v>
      </c>
      <c r="H8225" t="s">
        <v>244</v>
      </c>
      <c r="I8225">
        <v>2</v>
      </c>
      <c r="J8225" t="s">
        <v>238</v>
      </c>
      <c r="K8225" t="s">
        <v>239</v>
      </c>
      <c r="L8225" t="s">
        <v>249</v>
      </c>
      <c r="M8225" t="s">
        <v>232</v>
      </c>
      <c r="N8225" t="s">
        <v>244</v>
      </c>
      <c r="O8225">
        <v>600</v>
      </c>
      <c r="P8225">
        <v>120</v>
      </c>
      <c r="Q8225" t="s">
        <v>248</v>
      </c>
      <c r="R8225" t="s">
        <v>235</v>
      </c>
      <c r="S8225" t="s">
        <v>236</v>
      </c>
      <c r="T8225" t="b">
        <v>1</v>
      </c>
      <c r="U8225" t="b">
        <v>0</v>
      </c>
      <c r="V8225" t="b">
        <v>1</v>
      </c>
      <c r="W8225" t="b">
        <v>1</v>
      </c>
      <c r="X8225" t="b">
        <v>0</v>
      </c>
      <c r="Y8225" t="b">
        <v>0</v>
      </c>
      <c r="Z8225" t="b">
        <v>0</v>
      </c>
      <c r="AA8225" t="b">
        <v>0</v>
      </c>
      <c r="AB8225" t="b">
        <v>1</v>
      </c>
      <c r="AC8225" t="b">
        <v>1</v>
      </c>
    </row>
    <row r="8226" spans="1:29" x14ac:dyDescent="0.2">
      <c r="A8226" s="6">
        <v>2</v>
      </c>
      <c r="B8226" s="6" t="s">
        <v>176</v>
      </c>
      <c r="C8226" s="6" t="s">
        <v>141</v>
      </c>
      <c r="D8226" s="6">
        <v>0</v>
      </c>
      <c r="E8226" s="7">
        <v>23267.097859003101</v>
      </c>
      <c r="F8226" s="16">
        <f>SUMIFS(Table2[time],Table2[config],Table2[[#This Row],[config]],Table2[repetition],Table2[[#This Row],[repetition]])</f>
        <v>3538232.6960948934</v>
      </c>
      <c r="G8226" s="16">
        <f>IF(Table2[[#This Row],[time]]&lt;7200000,1,0)</f>
        <v>1</v>
      </c>
      <c r="H8226" t="s">
        <v>244</v>
      </c>
      <c r="I8226">
        <v>2</v>
      </c>
      <c r="J8226" t="s">
        <v>238</v>
      </c>
      <c r="K8226" t="s">
        <v>239</v>
      </c>
      <c r="L8226" t="s">
        <v>249</v>
      </c>
      <c r="M8226" t="s">
        <v>232</v>
      </c>
      <c r="N8226" t="s">
        <v>244</v>
      </c>
      <c r="O8226">
        <v>600</v>
      </c>
      <c r="P8226">
        <v>120</v>
      </c>
      <c r="Q8226" t="s">
        <v>248</v>
      </c>
      <c r="R8226" t="s">
        <v>235</v>
      </c>
      <c r="S8226" t="s">
        <v>236</v>
      </c>
      <c r="T8226" t="b">
        <v>1</v>
      </c>
      <c r="U8226" t="b">
        <v>0</v>
      </c>
      <c r="V8226" t="b">
        <v>1</v>
      </c>
      <c r="W8226" t="b">
        <v>1</v>
      </c>
      <c r="X8226" t="b">
        <v>0</v>
      </c>
      <c r="Y8226" t="b">
        <v>0</v>
      </c>
      <c r="Z8226" t="b">
        <v>0</v>
      </c>
      <c r="AA8226" t="b">
        <v>0</v>
      </c>
      <c r="AB8226" t="b">
        <v>1</v>
      </c>
      <c r="AC8226" t="b">
        <v>1</v>
      </c>
    </row>
    <row r="8227" spans="1:29" x14ac:dyDescent="0.2">
      <c r="A8227" s="8">
        <v>2</v>
      </c>
      <c r="B8227" s="8" t="s">
        <v>183</v>
      </c>
      <c r="C8227" s="8" t="s">
        <v>141</v>
      </c>
      <c r="D8227" s="8">
        <v>0</v>
      </c>
      <c r="E8227" s="9">
        <v>29494.4741560029</v>
      </c>
      <c r="F8227" s="17">
        <f>SUMIFS(Table2[time],Table2[config],Table2[[#This Row],[config]],Table2[repetition],Table2[[#This Row],[repetition]])</f>
        <v>3538232.6960948934</v>
      </c>
      <c r="G8227" s="17">
        <f>IF(Table2[[#This Row],[time]]&lt;7200000,1,0)</f>
        <v>1</v>
      </c>
      <c r="H8227" t="s">
        <v>244</v>
      </c>
      <c r="I8227">
        <v>2</v>
      </c>
      <c r="J8227" t="s">
        <v>238</v>
      </c>
      <c r="K8227" t="s">
        <v>239</v>
      </c>
      <c r="L8227" t="s">
        <v>249</v>
      </c>
      <c r="M8227" t="s">
        <v>232</v>
      </c>
      <c r="N8227" t="s">
        <v>244</v>
      </c>
      <c r="O8227">
        <v>600</v>
      </c>
      <c r="P8227">
        <v>120</v>
      </c>
      <c r="Q8227" t="s">
        <v>248</v>
      </c>
      <c r="R8227" t="s">
        <v>235</v>
      </c>
      <c r="S8227" t="s">
        <v>236</v>
      </c>
      <c r="T8227" t="b">
        <v>1</v>
      </c>
      <c r="U8227" t="b">
        <v>0</v>
      </c>
      <c r="V8227" t="b">
        <v>1</v>
      </c>
      <c r="W8227" t="b">
        <v>1</v>
      </c>
      <c r="X8227" t="b">
        <v>0</v>
      </c>
      <c r="Y8227" t="b">
        <v>0</v>
      </c>
      <c r="Z8227" t="b">
        <v>0</v>
      </c>
      <c r="AA8227" t="b">
        <v>0</v>
      </c>
      <c r="AB8227" t="b">
        <v>1</v>
      </c>
      <c r="AC8227" t="b">
        <v>1</v>
      </c>
    </row>
    <row r="8228" spans="1:29" x14ac:dyDescent="0.2">
      <c r="A8228" s="6">
        <v>2</v>
      </c>
      <c r="B8228" s="6" t="s">
        <v>185</v>
      </c>
      <c r="C8228" s="6" t="s">
        <v>141</v>
      </c>
      <c r="D8228" s="6">
        <v>0</v>
      </c>
      <c r="E8228" s="7">
        <v>40676.717105030497</v>
      </c>
      <c r="F8228" s="16">
        <f>SUMIFS(Table2[time],Table2[config],Table2[[#This Row],[config]],Table2[repetition],Table2[[#This Row],[repetition]])</f>
        <v>3538232.6960948934</v>
      </c>
      <c r="G8228" s="16">
        <f>IF(Table2[[#This Row],[time]]&lt;7200000,1,0)</f>
        <v>1</v>
      </c>
      <c r="H8228" t="s">
        <v>244</v>
      </c>
      <c r="I8228">
        <v>2</v>
      </c>
      <c r="J8228" t="s">
        <v>238</v>
      </c>
      <c r="K8228" t="s">
        <v>239</v>
      </c>
      <c r="L8228" t="s">
        <v>249</v>
      </c>
      <c r="M8228" t="s">
        <v>232</v>
      </c>
      <c r="N8228" t="s">
        <v>244</v>
      </c>
      <c r="O8228">
        <v>600</v>
      </c>
      <c r="P8228">
        <v>120</v>
      </c>
      <c r="Q8228" t="s">
        <v>248</v>
      </c>
      <c r="R8228" t="s">
        <v>235</v>
      </c>
      <c r="S8228" t="s">
        <v>236</v>
      </c>
      <c r="T8228" t="b">
        <v>1</v>
      </c>
      <c r="U8228" t="b">
        <v>0</v>
      </c>
      <c r="V8228" t="b">
        <v>1</v>
      </c>
      <c r="W8228" t="b">
        <v>1</v>
      </c>
      <c r="X8228" t="b">
        <v>0</v>
      </c>
      <c r="Y8228" t="b">
        <v>0</v>
      </c>
      <c r="Z8228" t="b">
        <v>0</v>
      </c>
      <c r="AA8228" t="b">
        <v>0</v>
      </c>
      <c r="AB8228" t="b">
        <v>1</v>
      </c>
      <c r="AC8228" t="b">
        <v>1</v>
      </c>
    </row>
    <row r="8229" spans="1:29" x14ac:dyDescent="0.2">
      <c r="A8229" s="8">
        <v>2</v>
      </c>
      <c r="B8229" s="8" t="s">
        <v>195</v>
      </c>
      <c r="C8229" s="8" t="s">
        <v>141</v>
      </c>
      <c r="D8229" s="8">
        <v>0</v>
      </c>
      <c r="E8229" s="9">
        <v>37223.226881003902</v>
      </c>
      <c r="F8229" s="17">
        <f>SUMIFS(Table2[time],Table2[config],Table2[[#This Row],[config]],Table2[repetition],Table2[[#This Row],[repetition]])</f>
        <v>3538232.6960948934</v>
      </c>
      <c r="G8229" s="17">
        <f>IF(Table2[[#This Row],[time]]&lt;7200000,1,0)</f>
        <v>1</v>
      </c>
      <c r="H8229" t="s">
        <v>244</v>
      </c>
      <c r="I8229">
        <v>2</v>
      </c>
      <c r="J8229" t="s">
        <v>238</v>
      </c>
      <c r="K8229" t="s">
        <v>239</v>
      </c>
      <c r="L8229" t="s">
        <v>249</v>
      </c>
      <c r="M8229" t="s">
        <v>232</v>
      </c>
      <c r="N8229" t="s">
        <v>244</v>
      </c>
      <c r="O8229">
        <v>600</v>
      </c>
      <c r="P8229">
        <v>120</v>
      </c>
      <c r="Q8229" t="s">
        <v>248</v>
      </c>
      <c r="R8229" t="s">
        <v>235</v>
      </c>
      <c r="S8229" t="s">
        <v>236</v>
      </c>
      <c r="T8229" t="b">
        <v>1</v>
      </c>
      <c r="U8229" t="b">
        <v>0</v>
      </c>
      <c r="V8229" t="b">
        <v>1</v>
      </c>
      <c r="W8229" t="b">
        <v>1</v>
      </c>
      <c r="X8229" t="b">
        <v>0</v>
      </c>
      <c r="Y8229" t="b">
        <v>0</v>
      </c>
      <c r="Z8229" t="b">
        <v>0</v>
      </c>
      <c r="AA8229" t="b">
        <v>0</v>
      </c>
      <c r="AB8229" t="b">
        <v>1</v>
      </c>
      <c r="AC8229" t="b">
        <v>1</v>
      </c>
    </row>
    <row r="8230" spans="1:29" x14ac:dyDescent="0.2">
      <c r="A8230" s="6">
        <v>2</v>
      </c>
      <c r="B8230" s="6" t="s">
        <v>184</v>
      </c>
      <c r="C8230" s="6" t="s">
        <v>141</v>
      </c>
      <c r="D8230" s="6">
        <v>0</v>
      </c>
      <c r="E8230" s="7">
        <v>24110.178317001501</v>
      </c>
      <c r="F8230" s="16">
        <f>SUMIFS(Table2[time],Table2[config],Table2[[#This Row],[config]],Table2[repetition],Table2[[#This Row],[repetition]])</f>
        <v>3538232.6960948934</v>
      </c>
      <c r="G8230" s="16">
        <f>IF(Table2[[#This Row],[time]]&lt;7200000,1,0)</f>
        <v>1</v>
      </c>
      <c r="H8230" t="s">
        <v>244</v>
      </c>
      <c r="I8230">
        <v>2</v>
      </c>
      <c r="J8230" t="s">
        <v>238</v>
      </c>
      <c r="K8230" t="s">
        <v>239</v>
      </c>
      <c r="L8230" t="s">
        <v>249</v>
      </c>
      <c r="M8230" t="s">
        <v>232</v>
      </c>
      <c r="N8230" t="s">
        <v>244</v>
      </c>
      <c r="O8230">
        <v>600</v>
      </c>
      <c r="P8230">
        <v>120</v>
      </c>
      <c r="Q8230" t="s">
        <v>248</v>
      </c>
      <c r="R8230" t="s">
        <v>235</v>
      </c>
      <c r="S8230" t="s">
        <v>236</v>
      </c>
      <c r="T8230" t="b">
        <v>1</v>
      </c>
      <c r="U8230" t="b">
        <v>0</v>
      </c>
      <c r="V8230" t="b">
        <v>1</v>
      </c>
      <c r="W8230" t="b">
        <v>1</v>
      </c>
      <c r="X8230" t="b">
        <v>0</v>
      </c>
      <c r="Y8230" t="b">
        <v>0</v>
      </c>
      <c r="Z8230" t="b">
        <v>0</v>
      </c>
      <c r="AA8230" t="b">
        <v>0</v>
      </c>
      <c r="AB8230" t="b">
        <v>1</v>
      </c>
      <c r="AC8230" t="b">
        <v>1</v>
      </c>
    </row>
    <row r="8231" spans="1:29" x14ac:dyDescent="0.2">
      <c r="A8231" s="8">
        <v>2</v>
      </c>
      <c r="B8231" s="8" t="s">
        <v>200</v>
      </c>
      <c r="C8231" s="8" t="s">
        <v>141</v>
      </c>
      <c r="D8231" s="8">
        <v>25</v>
      </c>
      <c r="E8231" s="9">
        <v>39507.600262993903</v>
      </c>
      <c r="F8231" s="17">
        <f>SUMIFS(Table2[time],Table2[config],Table2[[#This Row],[config]],Table2[repetition],Table2[[#This Row],[repetition]])</f>
        <v>3538232.6960948934</v>
      </c>
      <c r="G8231" s="17">
        <f>IF(Table2[[#This Row],[time]]&lt;7200000,1,0)</f>
        <v>1</v>
      </c>
      <c r="H8231" t="s">
        <v>244</v>
      </c>
      <c r="I8231">
        <v>2</v>
      </c>
      <c r="J8231" t="s">
        <v>238</v>
      </c>
      <c r="K8231" t="s">
        <v>239</v>
      </c>
      <c r="L8231" t="s">
        <v>249</v>
      </c>
      <c r="M8231" t="s">
        <v>232</v>
      </c>
      <c r="N8231" t="s">
        <v>244</v>
      </c>
      <c r="O8231">
        <v>600</v>
      </c>
      <c r="P8231">
        <v>120</v>
      </c>
      <c r="Q8231" t="s">
        <v>248</v>
      </c>
      <c r="R8231" t="s">
        <v>235</v>
      </c>
      <c r="S8231" t="s">
        <v>236</v>
      </c>
      <c r="T8231" t="b">
        <v>1</v>
      </c>
      <c r="U8231" t="b">
        <v>0</v>
      </c>
      <c r="V8231" t="b">
        <v>1</v>
      </c>
      <c r="W8231" t="b">
        <v>1</v>
      </c>
      <c r="X8231" t="b">
        <v>0</v>
      </c>
      <c r="Y8231" t="b">
        <v>0</v>
      </c>
      <c r="Z8231" t="b">
        <v>0</v>
      </c>
      <c r="AA8231" t="b">
        <v>0</v>
      </c>
      <c r="AB8231" t="b">
        <v>1</v>
      </c>
      <c r="AC8231" t="b">
        <v>1</v>
      </c>
    </row>
    <row r="8232" spans="1:29" x14ac:dyDescent="0.2">
      <c r="A8232" s="6">
        <v>2</v>
      </c>
      <c r="B8232" s="6" t="s">
        <v>198</v>
      </c>
      <c r="C8232" s="6" t="s">
        <v>141</v>
      </c>
      <c r="D8232" s="6">
        <v>0</v>
      </c>
      <c r="E8232" s="7">
        <v>24481.877078011101</v>
      </c>
      <c r="F8232" s="16">
        <f>SUMIFS(Table2[time],Table2[config],Table2[[#This Row],[config]],Table2[repetition],Table2[[#This Row],[repetition]])</f>
        <v>3538232.6960948934</v>
      </c>
      <c r="G8232" s="16">
        <f>IF(Table2[[#This Row],[time]]&lt;7200000,1,0)</f>
        <v>1</v>
      </c>
      <c r="H8232" t="s">
        <v>244</v>
      </c>
      <c r="I8232">
        <v>2</v>
      </c>
      <c r="J8232" t="s">
        <v>238</v>
      </c>
      <c r="K8232" t="s">
        <v>239</v>
      </c>
      <c r="L8232" t="s">
        <v>249</v>
      </c>
      <c r="M8232" t="s">
        <v>232</v>
      </c>
      <c r="N8232" t="s">
        <v>244</v>
      </c>
      <c r="O8232">
        <v>600</v>
      </c>
      <c r="P8232">
        <v>120</v>
      </c>
      <c r="Q8232" t="s">
        <v>248</v>
      </c>
      <c r="R8232" t="s">
        <v>235</v>
      </c>
      <c r="S8232" t="s">
        <v>236</v>
      </c>
      <c r="T8232" t="b">
        <v>1</v>
      </c>
      <c r="U8232" t="b">
        <v>0</v>
      </c>
      <c r="V8232" t="b">
        <v>1</v>
      </c>
      <c r="W8232" t="b">
        <v>1</v>
      </c>
      <c r="X8232" t="b">
        <v>0</v>
      </c>
      <c r="Y8232" t="b">
        <v>0</v>
      </c>
      <c r="Z8232" t="b">
        <v>0</v>
      </c>
      <c r="AA8232" t="b">
        <v>0</v>
      </c>
      <c r="AB8232" t="b">
        <v>1</v>
      </c>
      <c r="AC8232" t="b">
        <v>1</v>
      </c>
    </row>
    <row r="8233" spans="1:29" x14ac:dyDescent="0.2">
      <c r="A8233" s="8">
        <v>2</v>
      </c>
      <c r="B8233" s="8" t="s">
        <v>180</v>
      </c>
      <c r="C8233" s="8" t="s">
        <v>141</v>
      </c>
      <c r="D8233" s="8">
        <v>0</v>
      </c>
      <c r="E8233" s="9">
        <v>20289.812005998101</v>
      </c>
      <c r="F8233" s="17">
        <f>SUMIFS(Table2[time],Table2[config],Table2[[#This Row],[config]],Table2[repetition],Table2[[#This Row],[repetition]])</f>
        <v>3538232.6960948934</v>
      </c>
      <c r="G8233" s="17">
        <f>IF(Table2[[#This Row],[time]]&lt;7200000,1,0)</f>
        <v>1</v>
      </c>
      <c r="H8233" t="s">
        <v>244</v>
      </c>
      <c r="I8233">
        <v>2</v>
      </c>
      <c r="J8233" t="s">
        <v>238</v>
      </c>
      <c r="K8233" t="s">
        <v>239</v>
      </c>
      <c r="L8233" t="s">
        <v>249</v>
      </c>
      <c r="M8233" t="s">
        <v>232</v>
      </c>
      <c r="N8233" t="s">
        <v>244</v>
      </c>
      <c r="O8233">
        <v>600</v>
      </c>
      <c r="P8233">
        <v>120</v>
      </c>
      <c r="Q8233" t="s">
        <v>248</v>
      </c>
      <c r="R8233" t="s">
        <v>235</v>
      </c>
      <c r="S8233" t="s">
        <v>236</v>
      </c>
      <c r="T8233" t="b">
        <v>1</v>
      </c>
      <c r="U8233" t="b">
        <v>0</v>
      </c>
      <c r="V8233" t="b">
        <v>1</v>
      </c>
      <c r="W8233" t="b">
        <v>1</v>
      </c>
      <c r="X8233" t="b">
        <v>0</v>
      </c>
      <c r="Y8233" t="b">
        <v>0</v>
      </c>
      <c r="Z8233" t="b">
        <v>0</v>
      </c>
      <c r="AA8233" t="b">
        <v>0</v>
      </c>
      <c r="AB8233" t="b">
        <v>1</v>
      </c>
      <c r="AC8233" t="b">
        <v>1</v>
      </c>
    </row>
    <row r="8234" spans="1:29" x14ac:dyDescent="0.2">
      <c r="A8234" s="6">
        <v>2</v>
      </c>
      <c r="B8234" s="6" t="s">
        <v>189</v>
      </c>
      <c r="C8234" s="6" t="s">
        <v>141</v>
      </c>
      <c r="D8234" s="6">
        <v>0</v>
      </c>
      <c r="E8234" s="7">
        <v>19548.057786014298</v>
      </c>
      <c r="F8234" s="16">
        <f>SUMIFS(Table2[time],Table2[config],Table2[[#This Row],[config]],Table2[repetition],Table2[[#This Row],[repetition]])</f>
        <v>3538232.6960948934</v>
      </c>
      <c r="G8234" s="16">
        <f>IF(Table2[[#This Row],[time]]&lt;7200000,1,0)</f>
        <v>1</v>
      </c>
      <c r="H8234" t="s">
        <v>244</v>
      </c>
      <c r="I8234">
        <v>2</v>
      </c>
      <c r="J8234" t="s">
        <v>238</v>
      </c>
      <c r="K8234" t="s">
        <v>239</v>
      </c>
      <c r="L8234" t="s">
        <v>249</v>
      </c>
      <c r="M8234" t="s">
        <v>232</v>
      </c>
      <c r="N8234" t="s">
        <v>244</v>
      </c>
      <c r="O8234">
        <v>600</v>
      </c>
      <c r="P8234">
        <v>120</v>
      </c>
      <c r="Q8234" t="s">
        <v>248</v>
      </c>
      <c r="R8234" t="s">
        <v>235</v>
      </c>
      <c r="S8234" t="s">
        <v>236</v>
      </c>
      <c r="T8234" t="b">
        <v>1</v>
      </c>
      <c r="U8234" t="b">
        <v>0</v>
      </c>
      <c r="V8234" t="b">
        <v>1</v>
      </c>
      <c r="W8234" t="b">
        <v>1</v>
      </c>
      <c r="X8234" t="b">
        <v>0</v>
      </c>
      <c r="Y8234" t="b">
        <v>0</v>
      </c>
      <c r="Z8234" t="b">
        <v>0</v>
      </c>
      <c r="AA8234" t="b">
        <v>0</v>
      </c>
      <c r="AB8234" t="b">
        <v>1</v>
      </c>
      <c r="AC8234" t="b">
        <v>1</v>
      </c>
    </row>
    <row r="8235" spans="1:29" x14ac:dyDescent="0.2">
      <c r="A8235" s="8">
        <v>2</v>
      </c>
      <c r="B8235" s="8" t="s">
        <v>196</v>
      </c>
      <c r="C8235" s="8" t="s">
        <v>141</v>
      </c>
      <c r="D8235" s="8">
        <v>0</v>
      </c>
      <c r="E8235" s="9">
        <v>24112.779786984898</v>
      </c>
      <c r="F8235" s="17">
        <f>SUMIFS(Table2[time],Table2[config],Table2[[#This Row],[config]],Table2[repetition],Table2[[#This Row],[repetition]])</f>
        <v>3538232.6960948934</v>
      </c>
      <c r="G8235" s="17">
        <f>IF(Table2[[#This Row],[time]]&lt;7200000,1,0)</f>
        <v>1</v>
      </c>
      <c r="H8235" t="s">
        <v>244</v>
      </c>
      <c r="I8235">
        <v>2</v>
      </c>
      <c r="J8235" t="s">
        <v>238</v>
      </c>
      <c r="K8235" t="s">
        <v>239</v>
      </c>
      <c r="L8235" t="s">
        <v>249</v>
      </c>
      <c r="M8235" t="s">
        <v>232</v>
      </c>
      <c r="N8235" t="s">
        <v>244</v>
      </c>
      <c r="O8235">
        <v>600</v>
      </c>
      <c r="P8235">
        <v>120</v>
      </c>
      <c r="Q8235" t="s">
        <v>248</v>
      </c>
      <c r="R8235" t="s">
        <v>235</v>
      </c>
      <c r="S8235" t="s">
        <v>236</v>
      </c>
      <c r="T8235" t="b">
        <v>1</v>
      </c>
      <c r="U8235" t="b">
        <v>0</v>
      </c>
      <c r="V8235" t="b">
        <v>1</v>
      </c>
      <c r="W8235" t="b">
        <v>1</v>
      </c>
      <c r="X8235" t="b">
        <v>0</v>
      </c>
      <c r="Y8235" t="b">
        <v>0</v>
      </c>
      <c r="Z8235" t="b">
        <v>0</v>
      </c>
      <c r="AA8235" t="b">
        <v>0</v>
      </c>
      <c r="AB8235" t="b">
        <v>1</v>
      </c>
      <c r="AC8235" t="b">
        <v>1</v>
      </c>
    </row>
    <row r="8236" spans="1:29" x14ac:dyDescent="0.2">
      <c r="A8236" s="6">
        <v>2</v>
      </c>
      <c r="B8236" s="6" t="s">
        <v>178</v>
      </c>
      <c r="C8236" s="6" t="s">
        <v>141</v>
      </c>
      <c r="D8236" s="6">
        <v>0</v>
      </c>
      <c r="E8236" s="7">
        <v>23236.291631998</v>
      </c>
      <c r="F8236" s="16">
        <f>SUMIFS(Table2[time],Table2[config],Table2[[#This Row],[config]],Table2[repetition],Table2[[#This Row],[repetition]])</f>
        <v>3538232.6960948934</v>
      </c>
      <c r="G8236" s="16">
        <f>IF(Table2[[#This Row],[time]]&lt;7200000,1,0)</f>
        <v>1</v>
      </c>
      <c r="H8236" t="s">
        <v>244</v>
      </c>
      <c r="I8236">
        <v>2</v>
      </c>
      <c r="J8236" t="s">
        <v>238</v>
      </c>
      <c r="K8236" t="s">
        <v>239</v>
      </c>
      <c r="L8236" t="s">
        <v>249</v>
      </c>
      <c r="M8236" t="s">
        <v>232</v>
      </c>
      <c r="N8236" t="s">
        <v>244</v>
      </c>
      <c r="O8236">
        <v>600</v>
      </c>
      <c r="P8236">
        <v>120</v>
      </c>
      <c r="Q8236" t="s">
        <v>248</v>
      </c>
      <c r="R8236" t="s">
        <v>235</v>
      </c>
      <c r="S8236" t="s">
        <v>236</v>
      </c>
      <c r="T8236" t="b">
        <v>1</v>
      </c>
      <c r="U8236" t="b">
        <v>0</v>
      </c>
      <c r="V8236" t="b">
        <v>1</v>
      </c>
      <c r="W8236" t="b">
        <v>1</v>
      </c>
      <c r="X8236" t="b">
        <v>0</v>
      </c>
      <c r="Y8236" t="b">
        <v>0</v>
      </c>
      <c r="Z8236" t="b">
        <v>0</v>
      </c>
      <c r="AA8236" t="b">
        <v>0</v>
      </c>
      <c r="AB8236" t="b">
        <v>1</v>
      </c>
      <c r="AC8236" t="b">
        <v>1</v>
      </c>
    </row>
    <row r="8237" spans="1:29" x14ac:dyDescent="0.2">
      <c r="A8237" s="8">
        <v>2</v>
      </c>
      <c r="B8237" s="8" t="s">
        <v>186</v>
      </c>
      <c r="C8237" s="8" t="s">
        <v>141</v>
      </c>
      <c r="D8237" s="8">
        <v>0</v>
      </c>
      <c r="E8237" s="9">
        <v>30178.104588994702</v>
      </c>
      <c r="F8237" s="17">
        <f>SUMIFS(Table2[time],Table2[config],Table2[[#This Row],[config]],Table2[repetition],Table2[[#This Row],[repetition]])</f>
        <v>3538232.6960948934</v>
      </c>
      <c r="G8237" s="17">
        <f>IF(Table2[[#This Row],[time]]&lt;7200000,1,0)</f>
        <v>1</v>
      </c>
      <c r="H8237" t="s">
        <v>244</v>
      </c>
      <c r="I8237">
        <v>2</v>
      </c>
      <c r="J8237" t="s">
        <v>238</v>
      </c>
      <c r="K8237" t="s">
        <v>239</v>
      </c>
      <c r="L8237" t="s">
        <v>249</v>
      </c>
      <c r="M8237" t="s">
        <v>232</v>
      </c>
      <c r="N8237" t="s">
        <v>244</v>
      </c>
      <c r="O8237">
        <v>600</v>
      </c>
      <c r="P8237">
        <v>120</v>
      </c>
      <c r="Q8237" t="s">
        <v>248</v>
      </c>
      <c r="R8237" t="s">
        <v>235</v>
      </c>
      <c r="S8237" t="s">
        <v>236</v>
      </c>
      <c r="T8237" t="b">
        <v>1</v>
      </c>
      <c r="U8237" t="b">
        <v>0</v>
      </c>
      <c r="V8237" t="b">
        <v>1</v>
      </c>
      <c r="W8237" t="b">
        <v>1</v>
      </c>
      <c r="X8237" t="b">
        <v>0</v>
      </c>
      <c r="Y8237" t="b">
        <v>0</v>
      </c>
      <c r="Z8237" t="b">
        <v>0</v>
      </c>
      <c r="AA8237" t="b">
        <v>0</v>
      </c>
      <c r="AB8237" t="b">
        <v>1</v>
      </c>
      <c r="AC8237" t="b">
        <v>1</v>
      </c>
    </row>
    <row r="8238" spans="1:29" x14ac:dyDescent="0.2">
      <c r="A8238" s="6">
        <v>2</v>
      </c>
      <c r="B8238" s="6" t="s">
        <v>199</v>
      </c>
      <c r="C8238" s="6" t="s">
        <v>141</v>
      </c>
      <c r="D8238" s="6">
        <v>0</v>
      </c>
      <c r="E8238" s="7">
        <v>20255.214862991099</v>
      </c>
      <c r="F8238" s="16">
        <f>SUMIFS(Table2[time],Table2[config],Table2[[#This Row],[config]],Table2[repetition],Table2[[#This Row],[repetition]])</f>
        <v>3538232.6960948934</v>
      </c>
      <c r="G8238" s="16">
        <f>IF(Table2[[#This Row],[time]]&lt;7200000,1,0)</f>
        <v>1</v>
      </c>
      <c r="H8238" t="s">
        <v>244</v>
      </c>
      <c r="I8238">
        <v>2</v>
      </c>
      <c r="J8238" t="s">
        <v>238</v>
      </c>
      <c r="K8238" t="s">
        <v>239</v>
      </c>
      <c r="L8238" t="s">
        <v>249</v>
      </c>
      <c r="M8238" t="s">
        <v>232</v>
      </c>
      <c r="N8238" t="s">
        <v>244</v>
      </c>
      <c r="O8238">
        <v>600</v>
      </c>
      <c r="P8238">
        <v>120</v>
      </c>
      <c r="Q8238" t="s">
        <v>248</v>
      </c>
      <c r="R8238" t="s">
        <v>235</v>
      </c>
      <c r="S8238" t="s">
        <v>236</v>
      </c>
      <c r="T8238" t="b">
        <v>1</v>
      </c>
      <c r="U8238" t="b">
        <v>0</v>
      </c>
      <c r="V8238" t="b">
        <v>1</v>
      </c>
      <c r="W8238" t="b">
        <v>1</v>
      </c>
      <c r="X8238" t="b">
        <v>0</v>
      </c>
      <c r="Y8238" t="b">
        <v>0</v>
      </c>
      <c r="Z8238" t="b">
        <v>0</v>
      </c>
      <c r="AA8238" t="b">
        <v>0</v>
      </c>
      <c r="AB8238" t="b">
        <v>1</v>
      </c>
      <c r="AC8238" t="b">
        <v>1</v>
      </c>
    </row>
    <row r="8239" spans="1:29" x14ac:dyDescent="0.2">
      <c r="A8239" s="8">
        <v>2</v>
      </c>
      <c r="B8239" s="8" t="s">
        <v>193</v>
      </c>
      <c r="C8239" s="8" t="s">
        <v>141</v>
      </c>
      <c r="D8239" s="8">
        <v>0</v>
      </c>
      <c r="E8239" s="9">
        <v>27238.889265980099</v>
      </c>
      <c r="F8239" s="17">
        <f>SUMIFS(Table2[time],Table2[config],Table2[[#This Row],[config]],Table2[repetition],Table2[[#This Row],[repetition]])</f>
        <v>3538232.6960948934</v>
      </c>
      <c r="G8239" s="17">
        <f>IF(Table2[[#This Row],[time]]&lt;7200000,1,0)</f>
        <v>1</v>
      </c>
      <c r="H8239" t="s">
        <v>244</v>
      </c>
      <c r="I8239">
        <v>2</v>
      </c>
      <c r="J8239" t="s">
        <v>238</v>
      </c>
      <c r="K8239" t="s">
        <v>239</v>
      </c>
      <c r="L8239" t="s">
        <v>249</v>
      </c>
      <c r="M8239" t="s">
        <v>232</v>
      </c>
      <c r="N8239" t="s">
        <v>244</v>
      </c>
      <c r="O8239">
        <v>600</v>
      </c>
      <c r="P8239">
        <v>120</v>
      </c>
      <c r="Q8239" t="s">
        <v>248</v>
      </c>
      <c r="R8239" t="s">
        <v>235</v>
      </c>
      <c r="S8239" t="s">
        <v>236</v>
      </c>
      <c r="T8239" t="b">
        <v>1</v>
      </c>
      <c r="U8239" t="b">
        <v>0</v>
      </c>
      <c r="V8239" t="b">
        <v>1</v>
      </c>
      <c r="W8239" t="b">
        <v>1</v>
      </c>
      <c r="X8239" t="b">
        <v>0</v>
      </c>
      <c r="Y8239" t="b">
        <v>0</v>
      </c>
      <c r="Z8239" t="b">
        <v>0</v>
      </c>
      <c r="AA8239" t="b">
        <v>0</v>
      </c>
      <c r="AB8239" t="b">
        <v>1</v>
      </c>
      <c r="AC8239" t="b">
        <v>1</v>
      </c>
    </row>
    <row r="8240" spans="1:29" x14ac:dyDescent="0.2">
      <c r="A8240" s="6">
        <v>2</v>
      </c>
      <c r="B8240" s="6" t="s">
        <v>197</v>
      </c>
      <c r="C8240" s="6" t="s">
        <v>141</v>
      </c>
      <c r="D8240" s="6">
        <v>0</v>
      </c>
      <c r="E8240" s="7">
        <v>17088.375977997199</v>
      </c>
      <c r="F8240" s="16">
        <f>SUMIFS(Table2[time],Table2[config],Table2[[#This Row],[config]],Table2[repetition],Table2[[#This Row],[repetition]])</f>
        <v>3538232.6960948934</v>
      </c>
      <c r="G8240" s="16">
        <f>IF(Table2[[#This Row],[time]]&lt;7200000,1,0)</f>
        <v>1</v>
      </c>
      <c r="H8240" t="s">
        <v>244</v>
      </c>
      <c r="I8240">
        <v>2</v>
      </c>
      <c r="J8240" t="s">
        <v>238</v>
      </c>
      <c r="K8240" t="s">
        <v>239</v>
      </c>
      <c r="L8240" t="s">
        <v>249</v>
      </c>
      <c r="M8240" t="s">
        <v>232</v>
      </c>
      <c r="N8240" t="s">
        <v>244</v>
      </c>
      <c r="O8240">
        <v>600</v>
      </c>
      <c r="P8240">
        <v>120</v>
      </c>
      <c r="Q8240" t="s">
        <v>248</v>
      </c>
      <c r="R8240" t="s">
        <v>235</v>
      </c>
      <c r="S8240" t="s">
        <v>236</v>
      </c>
      <c r="T8240" t="b">
        <v>1</v>
      </c>
      <c r="U8240" t="b">
        <v>0</v>
      </c>
      <c r="V8240" t="b">
        <v>1</v>
      </c>
      <c r="W8240" t="b">
        <v>1</v>
      </c>
      <c r="X8240" t="b">
        <v>0</v>
      </c>
      <c r="Y8240" t="b">
        <v>0</v>
      </c>
      <c r="Z8240" t="b">
        <v>0</v>
      </c>
      <c r="AA8240" t="b">
        <v>0</v>
      </c>
      <c r="AB8240" t="b">
        <v>1</v>
      </c>
      <c r="AC8240" t="b">
        <v>1</v>
      </c>
    </row>
    <row r="8241" spans="1:29" x14ac:dyDescent="0.2">
      <c r="A8241" s="8">
        <v>2</v>
      </c>
      <c r="B8241" s="8" t="s">
        <v>179</v>
      </c>
      <c r="C8241" s="8" t="s">
        <v>141</v>
      </c>
      <c r="D8241" s="8">
        <v>0</v>
      </c>
      <c r="E8241" s="9">
        <v>26673.823352961299</v>
      </c>
      <c r="F8241" s="17">
        <f>SUMIFS(Table2[time],Table2[config],Table2[[#This Row],[config]],Table2[repetition],Table2[[#This Row],[repetition]])</f>
        <v>3538232.6960948934</v>
      </c>
      <c r="G8241" s="17">
        <f>IF(Table2[[#This Row],[time]]&lt;7200000,1,0)</f>
        <v>1</v>
      </c>
      <c r="H8241" t="s">
        <v>244</v>
      </c>
      <c r="I8241">
        <v>2</v>
      </c>
      <c r="J8241" t="s">
        <v>238</v>
      </c>
      <c r="K8241" t="s">
        <v>239</v>
      </c>
      <c r="L8241" t="s">
        <v>249</v>
      </c>
      <c r="M8241" t="s">
        <v>232</v>
      </c>
      <c r="N8241" t="s">
        <v>244</v>
      </c>
      <c r="O8241">
        <v>600</v>
      </c>
      <c r="P8241">
        <v>120</v>
      </c>
      <c r="Q8241" t="s">
        <v>248</v>
      </c>
      <c r="R8241" t="s">
        <v>235</v>
      </c>
      <c r="S8241" t="s">
        <v>236</v>
      </c>
      <c r="T8241" t="b">
        <v>1</v>
      </c>
      <c r="U8241" t="b">
        <v>0</v>
      </c>
      <c r="V8241" t="b">
        <v>1</v>
      </c>
      <c r="W8241" t="b">
        <v>1</v>
      </c>
      <c r="X8241" t="b">
        <v>0</v>
      </c>
      <c r="Y8241" t="b">
        <v>0</v>
      </c>
      <c r="Z8241" t="b">
        <v>0</v>
      </c>
      <c r="AA8241" t="b">
        <v>0</v>
      </c>
      <c r="AB8241" t="b">
        <v>1</v>
      </c>
      <c r="AC8241" t="b">
        <v>1</v>
      </c>
    </row>
    <row r="8242" spans="1:29" x14ac:dyDescent="0.2">
      <c r="A8242" s="6">
        <v>2</v>
      </c>
      <c r="B8242" s="6" t="s">
        <v>177</v>
      </c>
      <c r="C8242" s="6" t="s">
        <v>141</v>
      </c>
      <c r="D8242" s="6">
        <v>0</v>
      </c>
      <c r="E8242" s="7">
        <v>85023.547151998995</v>
      </c>
      <c r="F8242" s="16">
        <f>SUMIFS(Table2[time],Table2[config],Table2[[#This Row],[config]],Table2[repetition],Table2[[#This Row],[repetition]])</f>
        <v>3538232.6960948934</v>
      </c>
      <c r="G8242" s="16">
        <f>IF(Table2[[#This Row],[time]]&lt;7200000,1,0)</f>
        <v>1</v>
      </c>
      <c r="H8242" t="s">
        <v>244</v>
      </c>
      <c r="I8242">
        <v>2</v>
      </c>
      <c r="J8242" t="s">
        <v>238</v>
      </c>
      <c r="K8242" t="s">
        <v>239</v>
      </c>
      <c r="L8242" t="s">
        <v>249</v>
      </c>
      <c r="M8242" t="s">
        <v>232</v>
      </c>
      <c r="N8242" t="s">
        <v>244</v>
      </c>
      <c r="O8242">
        <v>600</v>
      </c>
      <c r="P8242">
        <v>120</v>
      </c>
      <c r="Q8242" t="s">
        <v>248</v>
      </c>
      <c r="R8242" t="s">
        <v>235</v>
      </c>
      <c r="S8242" t="s">
        <v>236</v>
      </c>
      <c r="T8242" t="b">
        <v>1</v>
      </c>
      <c r="U8242" t="b">
        <v>0</v>
      </c>
      <c r="V8242" t="b">
        <v>1</v>
      </c>
      <c r="W8242" t="b">
        <v>1</v>
      </c>
      <c r="X8242" t="b">
        <v>0</v>
      </c>
      <c r="Y8242" t="b">
        <v>0</v>
      </c>
      <c r="Z8242" t="b">
        <v>0</v>
      </c>
      <c r="AA8242" t="b">
        <v>0</v>
      </c>
      <c r="AB8242" t="b">
        <v>1</v>
      </c>
      <c r="AC8242" t="b">
        <v>1</v>
      </c>
    </row>
    <row r="8243" spans="1:29" x14ac:dyDescent="0.2">
      <c r="A8243" s="8">
        <v>2</v>
      </c>
      <c r="B8243" s="8" t="s">
        <v>201</v>
      </c>
      <c r="C8243" s="8" t="s">
        <v>141</v>
      </c>
      <c r="D8243" s="8">
        <v>0</v>
      </c>
      <c r="E8243" s="9">
        <v>43648.281633038998</v>
      </c>
      <c r="F8243" s="17">
        <f>SUMIFS(Table2[time],Table2[config],Table2[[#This Row],[config]],Table2[repetition],Table2[[#This Row],[repetition]])</f>
        <v>3538232.6960948934</v>
      </c>
      <c r="G8243" s="17">
        <f>IF(Table2[[#This Row],[time]]&lt;7200000,1,0)</f>
        <v>1</v>
      </c>
      <c r="H8243" t="s">
        <v>244</v>
      </c>
      <c r="I8243">
        <v>2</v>
      </c>
      <c r="J8243" t="s">
        <v>238</v>
      </c>
      <c r="K8243" t="s">
        <v>239</v>
      </c>
      <c r="L8243" t="s">
        <v>249</v>
      </c>
      <c r="M8243" t="s">
        <v>232</v>
      </c>
      <c r="N8243" t="s">
        <v>244</v>
      </c>
      <c r="O8243">
        <v>600</v>
      </c>
      <c r="P8243">
        <v>120</v>
      </c>
      <c r="Q8243" t="s">
        <v>248</v>
      </c>
      <c r="R8243" t="s">
        <v>235</v>
      </c>
      <c r="S8243" t="s">
        <v>236</v>
      </c>
      <c r="T8243" t="b">
        <v>1</v>
      </c>
      <c r="U8243" t="b">
        <v>0</v>
      </c>
      <c r="V8243" t="b">
        <v>1</v>
      </c>
      <c r="W8243" t="b">
        <v>1</v>
      </c>
      <c r="X8243" t="b">
        <v>0</v>
      </c>
      <c r="Y8243" t="b">
        <v>0</v>
      </c>
      <c r="Z8243" t="b">
        <v>0</v>
      </c>
      <c r="AA8243" t="b">
        <v>0</v>
      </c>
      <c r="AB8243" t="b">
        <v>1</v>
      </c>
      <c r="AC8243" t="b">
        <v>1</v>
      </c>
    </row>
    <row r="8244" spans="1:29" x14ac:dyDescent="0.2">
      <c r="A8244" s="6">
        <v>2</v>
      </c>
      <c r="B8244" s="6" t="s">
        <v>188</v>
      </c>
      <c r="C8244" s="6" t="s">
        <v>141</v>
      </c>
      <c r="D8244" s="6">
        <v>0</v>
      </c>
      <c r="E8244" s="7">
        <v>61490.443223970899</v>
      </c>
      <c r="F8244" s="16">
        <f>SUMIFS(Table2[time],Table2[config],Table2[[#This Row],[config]],Table2[repetition],Table2[[#This Row],[repetition]])</f>
        <v>3538232.6960948934</v>
      </c>
      <c r="G8244" s="16">
        <f>IF(Table2[[#This Row],[time]]&lt;7200000,1,0)</f>
        <v>1</v>
      </c>
      <c r="H8244" t="s">
        <v>244</v>
      </c>
      <c r="I8244">
        <v>2</v>
      </c>
      <c r="J8244" t="s">
        <v>238</v>
      </c>
      <c r="K8244" t="s">
        <v>239</v>
      </c>
      <c r="L8244" t="s">
        <v>249</v>
      </c>
      <c r="M8244" t="s">
        <v>232</v>
      </c>
      <c r="N8244" t="s">
        <v>244</v>
      </c>
      <c r="O8244">
        <v>600</v>
      </c>
      <c r="P8244">
        <v>120</v>
      </c>
      <c r="Q8244" t="s">
        <v>248</v>
      </c>
      <c r="R8244" t="s">
        <v>235</v>
      </c>
      <c r="S8244" t="s">
        <v>236</v>
      </c>
      <c r="T8244" t="b">
        <v>1</v>
      </c>
      <c r="U8244" t="b">
        <v>0</v>
      </c>
      <c r="V8244" t="b">
        <v>1</v>
      </c>
      <c r="W8244" t="b">
        <v>1</v>
      </c>
      <c r="X8244" t="b">
        <v>0</v>
      </c>
      <c r="Y8244" t="b">
        <v>0</v>
      </c>
      <c r="Z8244" t="b">
        <v>0</v>
      </c>
      <c r="AA8244" t="b">
        <v>0</v>
      </c>
      <c r="AB8244" t="b">
        <v>1</v>
      </c>
      <c r="AC8244" t="b">
        <v>1</v>
      </c>
    </row>
    <row r="8245" spans="1:29" x14ac:dyDescent="0.2">
      <c r="A8245" s="8">
        <v>2</v>
      </c>
      <c r="B8245" s="8" t="s">
        <v>204</v>
      </c>
      <c r="C8245" s="8" t="s">
        <v>141</v>
      </c>
      <c r="D8245" s="8">
        <v>0</v>
      </c>
      <c r="E8245" s="9">
        <v>136441.06146501101</v>
      </c>
      <c r="F8245" s="17">
        <f>SUMIFS(Table2[time],Table2[config],Table2[[#This Row],[config]],Table2[repetition],Table2[[#This Row],[repetition]])</f>
        <v>3538232.6960948934</v>
      </c>
      <c r="G8245" s="17">
        <f>IF(Table2[[#This Row],[time]]&lt;7200000,1,0)</f>
        <v>1</v>
      </c>
      <c r="H8245" t="s">
        <v>244</v>
      </c>
      <c r="I8245">
        <v>2</v>
      </c>
      <c r="J8245" t="s">
        <v>238</v>
      </c>
      <c r="K8245" t="s">
        <v>239</v>
      </c>
      <c r="L8245" t="s">
        <v>249</v>
      </c>
      <c r="M8245" t="s">
        <v>232</v>
      </c>
      <c r="N8245" t="s">
        <v>244</v>
      </c>
      <c r="O8245">
        <v>600</v>
      </c>
      <c r="P8245">
        <v>120</v>
      </c>
      <c r="Q8245" t="s">
        <v>248</v>
      </c>
      <c r="R8245" t="s">
        <v>235</v>
      </c>
      <c r="S8245" t="s">
        <v>236</v>
      </c>
      <c r="T8245" t="b">
        <v>1</v>
      </c>
      <c r="U8245" t="b">
        <v>0</v>
      </c>
      <c r="V8245" t="b">
        <v>1</v>
      </c>
      <c r="W8245" t="b">
        <v>1</v>
      </c>
      <c r="X8245" t="b">
        <v>0</v>
      </c>
      <c r="Y8245" t="b">
        <v>0</v>
      </c>
      <c r="Z8245" t="b">
        <v>0</v>
      </c>
      <c r="AA8245" t="b">
        <v>0</v>
      </c>
      <c r="AB8245" t="b">
        <v>1</v>
      </c>
      <c r="AC8245" t="b">
        <v>1</v>
      </c>
    </row>
    <row r="8246" spans="1:29" x14ac:dyDescent="0.2">
      <c r="A8246" s="6">
        <v>2</v>
      </c>
      <c r="B8246" s="6" t="s">
        <v>203</v>
      </c>
      <c r="C8246" s="6" t="s">
        <v>141</v>
      </c>
      <c r="D8246" s="6">
        <v>0</v>
      </c>
      <c r="E8246" s="7">
        <v>89327.460961998397</v>
      </c>
      <c r="F8246" s="16">
        <f>SUMIFS(Table2[time],Table2[config],Table2[[#This Row],[config]],Table2[repetition],Table2[[#This Row],[repetition]])</f>
        <v>3538232.6960948934</v>
      </c>
      <c r="G8246" s="16">
        <f>IF(Table2[[#This Row],[time]]&lt;7200000,1,0)</f>
        <v>1</v>
      </c>
      <c r="H8246" t="s">
        <v>244</v>
      </c>
      <c r="I8246">
        <v>2</v>
      </c>
      <c r="J8246" t="s">
        <v>238</v>
      </c>
      <c r="K8246" t="s">
        <v>239</v>
      </c>
      <c r="L8246" t="s">
        <v>249</v>
      </c>
      <c r="M8246" t="s">
        <v>232</v>
      </c>
      <c r="N8246" t="s">
        <v>244</v>
      </c>
      <c r="O8246">
        <v>600</v>
      </c>
      <c r="P8246">
        <v>120</v>
      </c>
      <c r="Q8246" t="s">
        <v>248</v>
      </c>
      <c r="R8246" t="s">
        <v>235</v>
      </c>
      <c r="S8246" t="s">
        <v>236</v>
      </c>
      <c r="T8246" t="b">
        <v>1</v>
      </c>
      <c r="U8246" t="b">
        <v>0</v>
      </c>
      <c r="V8246" t="b">
        <v>1</v>
      </c>
      <c r="W8246" t="b">
        <v>1</v>
      </c>
      <c r="X8246" t="b">
        <v>0</v>
      </c>
      <c r="Y8246" t="b">
        <v>0</v>
      </c>
      <c r="Z8246" t="b">
        <v>0</v>
      </c>
      <c r="AA8246" t="b">
        <v>0</v>
      </c>
      <c r="AB8246" t="b">
        <v>1</v>
      </c>
      <c r="AC8246" t="b">
        <v>1</v>
      </c>
    </row>
    <row r="8247" spans="1:29" x14ac:dyDescent="0.2">
      <c r="A8247" s="8">
        <v>2</v>
      </c>
      <c r="B8247" s="8" t="s">
        <v>190</v>
      </c>
      <c r="C8247" s="8" t="s">
        <v>141</v>
      </c>
      <c r="D8247" s="8">
        <v>0</v>
      </c>
      <c r="E8247" s="9">
        <v>217483.51372394199</v>
      </c>
      <c r="F8247" s="17">
        <f>SUMIFS(Table2[time],Table2[config],Table2[[#This Row],[config]],Table2[repetition],Table2[[#This Row],[repetition]])</f>
        <v>3538232.6960948934</v>
      </c>
      <c r="G8247" s="17">
        <f>IF(Table2[[#This Row],[time]]&lt;7200000,1,0)</f>
        <v>1</v>
      </c>
      <c r="H8247" t="s">
        <v>244</v>
      </c>
      <c r="I8247">
        <v>2</v>
      </c>
      <c r="J8247" t="s">
        <v>238</v>
      </c>
      <c r="K8247" t="s">
        <v>239</v>
      </c>
      <c r="L8247" t="s">
        <v>249</v>
      </c>
      <c r="M8247" t="s">
        <v>232</v>
      </c>
      <c r="N8247" t="s">
        <v>244</v>
      </c>
      <c r="O8247">
        <v>600</v>
      </c>
      <c r="P8247">
        <v>120</v>
      </c>
      <c r="Q8247" t="s">
        <v>248</v>
      </c>
      <c r="R8247" t="s">
        <v>235</v>
      </c>
      <c r="S8247" t="s">
        <v>236</v>
      </c>
      <c r="T8247" t="b">
        <v>1</v>
      </c>
      <c r="U8247" t="b">
        <v>0</v>
      </c>
      <c r="V8247" t="b">
        <v>1</v>
      </c>
      <c r="W8247" t="b">
        <v>1</v>
      </c>
      <c r="X8247" t="b">
        <v>0</v>
      </c>
      <c r="Y8247" t="b">
        <v>0</v>
      </c>
      <c r="Z8247" t="b">
        <v>0</v>
      </c>
      <c r="AA8247" t="b">
        <v>0</v>
      </c>
      <c r="AB8247" t="b">
        <v>1</v>
      </c>
      <c r="AC8247" t="b">
        <v>1</v>
      </c>
    </row>
    <row r="8248" spans="1:29" x14ac:dyDescent="0.2">
      <c r="A8248" s="6">
        <v>2</v>
      </c>
      <c r="B8248" s="6" t="s">
        <v>202</v>
      </c>
      <c r="C8248" s="6" t="s">
        <v>141</v>
      </c>
      <c r="D8248" s="6">
        <v>0</v>
      </c>
      <c r="E8248" s="7">
        <v>71261.085417994705</v>
      </c>
      <c r="F8248" s="16">
        <f>SUMIFS(Table2[time],Table2[config],Table2[[#This Row],[config]],Table2[repetition],Table2[[#This Row],[repetition]])</f>
        <v>3538232.6960948934</v>
      </c>
      <c r="G8248" s="16">
        <f>IF(Table2[[#This Row],[time]]&lt;7200000,1,0)</f>
        <v>1</v>
      </c>
      <c r="H8248" t="s">
        <v>244</v>
      </c>
      <c r="I8248">
        <v>2</v>
      </c>
      <c r="J8248" t="s">
        <v>238</v>
      </c>
      <c r="K8248" t="s">
        <v>239</v>
      </c>
      <c r="L8248" t="s">
        <v>249</v>
      </c>
      <c r="M8248" t="s">
        <v>232</v>
      </c>
      <c r="N8248" t="s">
        <v>244</v>
      </c>
      <c r="O8248">
        <v>600</v>
      </c>
      <c r="P8248">
        <v>120</v>
      </c>
      <c r="Q8248" t="s">
        <v>248</v>
      </c>
      <c r="R8248" t="s">
        <v>235</v>
      </c>
      <c r="S8248" t="s">
        <v>236</v>
      </c>
      <c r="T8248" t="b">
        <v>1</v>
      </c>
      <c r="U8248" t="b">
        <v>0</v>
      </c>
      <c r="V8248" t="b">
        <v>1</v>
      </c>
      <c r="W8248" t="b">
        <v>1</v>
      </c>
      <c r="X8248" t="b">
        <v>0</v>
      </c>
      <c r="Y8248" t="b">
        <v>0</v>
      </c>
      <c r="Z8248" t="b">
        <v>0</v>
      </c>
      <c r="AA8248" t="b">
        <v>0</v>
      </c>
      <c r="AB8248" t="b">
        <v>1</v>
      </c>
      <c r="AC8248" t="b">
        <v>1</v>
      </c>
    </row>
    <row r="8249" spans="1:29" x14ac:dyDescent="0.2">
      <c r="A8249" s="8">
        <v>2</v>
      </c>
      <c r="B8249" s="8" t="s">
        <v>191</v>
      </c>
      <c r="C8249" s="8" t="s">
        <v>141</v>
      </c>
      <c r="D8249" s="8">
        <v>0</v>
      </c>
      <c r="E8249" s="9">
        <v>216970.194663968</v>
      </c>
      <c r="F8249" s="17">
        <f>SUMIFS(Table2[time],Table2[config],Table2[[#This Row],[config]],Table2[repetition],Table2[[#This Row],[repetition]])</f>
        <v>3538232.6960948934</v>
      </c>
      <c r="G8249" s="17">
        <f>IF(Table2[[#This Row],[time]]&lt;7200000,1,0)</f>
        <v>1</v>
      </c>
      <c r="H8249" t="s">
        <v>244</v>
      </c>
      <c r="I8249">
        <v>2</v>
      </c>
      <c r="J8249" t="s">
        <v>238</v>
      </c>
      <c r="K8249" t="s">
        <v>239</v>
      </c>
      <c r="L8249" t="s">
        <v>249</v>
      </c>
      <c r="M8249" t="s">
        <v>232</v>
      </c>
      <c r="N8249" t="s">
        <v>244</v>
      </c>
      <c r="O8249">
        <v>600</v>
      </c>
      <c r="P8249">
        <v>120</v>
      </c>
      <c r="Q8249" t="s">
        <v>248</v>
      </c>
      <c r="R8249" t="s">
        <v>235</v>
      </c>
      <c r="S8249" t="s">
        <v>236</v>
      </c>
      <c r="T8249" t="b">
        <v>1</v>
      </c>
      <c r="U8249" t="b">
        <v>0</v>
      </c>
      <c r="V8249" t="b">
        <v>1</v>
      </c>
      <c r="W8249" t="b">
        <v>1</v>
      </c>
      <c r="X8249" t="b">
        <v>0</v>
      </c>
      <c r="Y8249" t="b">
        <v>0</v>
      </c>
      <c r="Z8249" t="b">
        <v>0</v>
      </c>
      <c r="AA8249" t="b">
        <v>0</v>
      </c>
      <c r="AB8249" t="b">
        <v>1</v>
      </c>
      <c r="AC8249" t="b">
        <v>1</v>
      </c>
    </row>
    <row r="8250" spans="1:29" x14ac:dyDescent="0.2">
      <c r="A8250" s="6">
        <v>2</v>
      </c>
      <c r="B8250" s="6" t="s">
        <v>187</v>
      </c>
      <c r="C8250" s="6" t="s">
        <v>141</v>
      </c>
      <c r="D8250" s="6">
        <v>3</v>
      </c>
      <c r="E8250" s="7">
        <v>567471.45924100105</v>
      </c>
      <c r="F8250" s="16">
        <f>SUMIFS(Table2[time],Table2[config],Table2[[#This Row],[config]],Table2[repetition],Table2[[#This Row],[repetition]])</f>
        <v>3538232.6960948934</v>
      </c>
      <c r="G8250" s="16">
        <f>IF(Table2[[#This Row],[time]]&lt;7200000,1,0)</f>
        <v>1</v>
      </c>
      <c r="H8250" t="s">
        <v>244</v>
      </c>
      <c r="I8250">
        <v>2</v>
      </c>
      <c r="J8250" t="s">
        <v>238</v>
      </c>
      <c r="K8250" t="s">
        <v>239</v>
      </c>
      <c r="L8250" t="s">
        <v>249</v>
      </c>
      <c r="M8250" t="s">
        <v>232</v>
      </c>
      <c r="N8250" t="s">
        <v>244</v>
      </c>
      <c r="O8250">
        <v>600</v>
      </c>
      <c r="P8250">
        <v>120</v>
      </c>
      <c r="Q8250" t="s">
        <v>248</v>
      </c>
      <c r="R8250" t="s">
        <v>235</v>
      </c>
      <c r="S8250" t="s">
        <v>236</v>
      </c>
      <c r="T8250" t="b">
        <v>1</v>
      </c>
      <c r="U8250" t="b">
        <v>0</v>
      </c>
      <c r="V8250" t="b">
        <v>1</v>
      </c>
      <c r="W8250" t="b">
        <v>1</v>
      </c>
      <c r="X8250" t="b">
        <v>0</v>
      </c>
      <c r="Y8250" t="b">
        <v>0</v>
      </c>
      <c r="Z8250" t="b">
        <v>0</v>
      </c>
      <c r="AA8250" t="b">
        <v>0</v>
      </c>
      <c r="AB8250" t="b">
        <v>1</v>
      </c>
      <c r="AC8250" t="b">
        <v>1</v>
      </c>
    </row>
    <row r="8251" spans="1:29" x14ac:dyDescent="0.2">
      <c r="A8251" s="8">
        <v>2</v>
      </c>
      <c r="B8251" s="8" t="s">
        <v>205</v>
      </c>
      <c r="C8251" s="8" t="s">
        <v>141</v>
      </c>
      <c r="D8251" s="8">
        <v>0</v>
      </c>
      <c r="E8251" s="9">
        <v>1460938.09198</v>
      </c>
      <c r="F8251" s="17">
        <f>SUMIFS(Table2[time],Table2[config],Table2[[#This Row],[config]],Table2[repetition],Table2[[#This Row],[repetition]])</f>
        <v>3538232.6960948934</v>
      </c>
      <c r="G8251" s="17">
        <f>IF(Table2[[#This Row],[time]]&lt;7200000,1,0)</f>
        <v>1</v>
      </c>
      <c r="H8251" t="s">
        <v>244</v>
      </c>
      <c r="I8251">
        <v>2</v>
      </c>
      <c r="J8251" t="s">
        <v>238</v>
      </c>
      <c r="K8251" t="s">
        <v>239</v>
      </c>
      <c r="L8251" t="s">
        <v>249</v>
      </c>
      <c r="M8251" t="s">
        <v>232</v>
      </c>
      <c r="N8251" t="s">
        <v>244</v>
      </c>
      <c r="O8251">
        <v>600</v>
      </c>
      <c r="P8251">
        <v>120</v>
      </c>
      <c r="Q8251" t="s">
        <v>248</v>
      </c>
      <c r="R8251" t="s">
        <v>235</v>
      </c>
      <c r="S8251" t="s">
        <v>236</v>
      </c>
      <c r="T8251" t="b">
        <v>1</v>
      </c>
      <c r="U8251" t="b">
        <v>0</v>
      </c>
      <c r="V8251" t="b">
        <v>1</v>
      </c>
      <c r="W8251" t="b">
        <v>1</v>
      </c>
      <c r="X8251" t="b">
        <v>0</v>
      </c>
      <c r="Y8251" t="b">
        <v>0</v>
      </c>
      <c r="Z8251" t="b">
        <v>0</v>
      </c>
      <c r="AA8251" t="b">
        <v>0</v>
      </c>
      <c r="AB8251" t="b">
        <v>1</v>
      </c>
      <c r="AC8251" t="b">
        <v>1</v>
      </c>
    </row>
    <row r="8252" spans="1:29" x14ac:dyDescent="0.2">
      <c r="A8252" s="6">
        <v>3</v>
      </c>
      <c r="B8252" s="6" t="s">
        <v>192</v>
      </c>
      <c r="C8252" s="6" t="s">
        <v>141</v>
      </c>
      <c r="D8252" s="6">
        <v>6</v>
      </c>
      <c r="E8252" s="7">
        <v>46382.613484980502</v>
      </c>
      <c r="F8252" s="16">
        <f>SUMIFS(Table2[time],Table2[config],Table2[[#This Row],[config]],Table2[repetition],Table2[[#This Row],[repetition]])</f>
        <v>3382562.0291089844</v>
      </c>
      <c r="G8252" s="16">
        <f>IF(Table2[[#This Row],[time]]&lt;7200000,1,0)</f>
        <v>1</v>
      </c>
      <c r="H8252" t="s">
        <v>244</v>
      </c>
      <c r="I8252">
        <v>2</v>
      </c>
      <c r="J8252" t="s">
        <v>238</v>
      </c>
      <c r="K8252" t="s">
        <v>239</v>
      </c>
      <c r="L8252" t="s">
        <v>249</v>
      </c>
      <c r="M8252" t="s">
        <v>232</v>
      </c>
      <c r="N8252" t="s">
        <v>244</v>
      </c>
      <c r="O8252">
        <v>600</v>
      </c>
      <c r="P8252">
        <v>120</v>
      </c>
      <c r="Q8252" t="s">
        <v>248</v>
      </c>
      <c r="R8252" t="s">
        <v>235</v>
      </c>
      <c r="S8252" t="s">
        <v>236</v>
      </c>
      <c r="T8252" t="b">
        <v>1</v>
      </c>
      <c r="U8252" t="b">
        <v>0</v>
      </c>
      <c r="V8252" t="b">
        <v>1</v>
      </c>
      <c r="W8252" t="b">
        <v>1</v>
      </c>
      <c r="X8252" t="b">
        <v>0</v>
      </c>
      <c r="Y8252" t="b">
        <v>0</v>
      </c>
      <c r="Z8252" t="b">
        <v>0</v>
      </c>
      <c r="AA8252" t="b">
        <v>0</v>
      </c>
      <c r="AB8252" t="b">
        <v>1</v>
      </c>
      <c r="AC8252" t="b">
        <v>1</v>
      </c>
    </row>
    <row r="8253" spans="1:29" x14ac:dyDescent="0.2">
      <c r="A8253" s="8">
        <v>3</v>
      </c>
      <c r="B8253" s="8" t="s">
        <v>185</v>
      </c>
      <c r="C8253" s="8" t="s">
        <v>141</v>
      </c>
      <c r="D8253" s="8">
        <v>0</v>
      </c>
      <c r="E8253" s="9">
        <v>41765.911141992503</v>
      </c>
      <c r="F8253" s="17">
        <f>SUMIFS(Table2[time],Table2[config],Table2[[#This Row],[config]],Table2[repetition],Table2[[#This Row],[repetition]])</f>
        <v>3382562.0291089844</v>
      </c>
      <c r="G8253" s="17">
        <f>IF(Table2[[#This Row],[time]]&lt;7200000,1,0)</f>
        <v>1</v>
      </c>
      <c r="H8253" t="s">
        <v>244</v>
      </c>
      <c r="I8253">
        <v>2</v>
      </c>
      <c r="J8253" t="s">
        <v>238</v>
      </c>
      <c r="K8253" t="s">
        <v>239</v>
      </c>
      <c r="L8253" t="s">
        <v>249</v>
      </c>
      <c r="M8253" t="s">
        <v>232</v>
      </c>
      <c r="N8253" t="s">
        <v>244</v>
      </c>
      <c r="O8253">
        <v>600</v>
      </c>
      <c r="P8253">
        <v>120</v>
      </c>
      <c r="Q8253" t="s">
        <v>248</v>
      </c>
      <c r="R8253" t="s">
        <v>235</v>
      </c>
      <c r="S8253" t="s">
        <v>236</v>
      </c>
      <c r="T8253" t="b">
        <v>1</v>
      </c>
      <c r="U8253" t="b">
        <v>0</v>
      </c>
      <c r="V8253" t="b">
        <v>1</v>
      </c>
      <c r="W8253" t="b">
        <v>1</v>
      </c>
      <c r="X8253" t="b">
        <v>0</v>
      </c>
      <c r="Y8253" t="b">
        <v>0</v>
      </c>
      <c r="Z8253" t="b">
        <v>0</v>
      </c>
      <c r="AA8253" t="b">
        <v>0</v>
      </c>
      <c r="AB8253" t="b">
        <v>1</v>
      </c>
      <c r="AC8253" t="b">
        <v>1</v>
      </c>
    </row>
    <row r="8254" spans="1:29" x14ac:dyDescent="0.2">
      <c r="A8254" s="6">
        <v>3</v>
      </c>
      <c r="B8254" s="6" t="s">
        <v>181</v>
      </c>
      <c r="C8254" s="6" t="s">
        <v>141</v>
      </c>
      <c r="D8254" s="6">
        <v>0</v>
      </c>
      <c r="E8254" s="7">
        <v>20649.145345087101</v>
      </c>
      <c r="F8254" s="16">
        <f>SUMIFS(Table2[time],Table2[config],Table2[[#This Row],[config]],Table2[repetition],Table2[[#This Row],[repetition]])</f>
        <v>3382562.0291089844</v>
      </c>
      <c r="G8254" s="16">
        <f>IF(Table2[[#This Row],[time]]&lt;7200000,1,0)</f>
        <v>1</v>
      </c>
      <c r="H8254" t="s">
        <v>244</v>
      </c>
      <c r="I8254">
        <v>2</v>
      </c>
      <c r="J8254" t="s">
        <v>238</v>
      </c>
      <c r="K8254" t="s">
        <v>239</v>
      </c>
      <c r="L8254" t="s">
        <v>249</v>
      </c>
      <c r="M8254" t="s">
        <v>232</v>
      </c>
      <c r="N8254" t="s">
        <v>244</v>
      </c>
      <c r="O8254">
        <v>600</v>
      </c>
      <c r="P8254">
        <v>120</v>
      </c>
      <c r="Q8254" t="s">
        <v>248</v>
      </c>
      <c r="R8254" t="s">
        <v>235</v>
      </c>
      <c r="S8254" t="s">
        <v>236</v>
      </c>
      <c r="T8254" t="b">
        <v>1</v>
      </c>
      <c r="U8254" t="b">
        <v>0</v>
      </c>
      <c r="V8254" t="b">
        <v>1</v>
      </c>
      <c r="W8254" t="b">
        <v>1</v>
      </c>
      <c r="X8254" t="b">
        <v>0</v>
      </c>
      <c r="Y8254" t="b">
        <v>0</v>
      </c>
      <c r="Z8254" t="b">
        <v>0</v>
      </c>
      <c r="AA8254" t="b">
        <v>0</v>
      </c>
      <c r="AB8254" t="b">
        <v>1</v>
      </c>
      <c r="AC8254" t="b">
        <v>1</v>
      </c>
    </row>
    <row r="8255" spans="1:29" x14ac:dyDescent="0.2">
      <c r="A8255" s="8">
        <v>3</v>
      </c>
      <c r="B8255" s="8" t="s">
        <v>194</v>
      </c>
      <c r="C8255" s="8" t="s">
        <v>141</v>
      </c>
      <c r="D8255" s="8">
        <v>0</v>
      </c>
      <c r="E8255" s="9">
        <v>61273.541189962998</v>
      </c>
      <c r="F8255" s="17">
        <f>SUMIFS(Table2[time],Table2[config],Table2[[#This Row],[config]],Table2[repetition],Table2[[#This Row],[repetition]])</f>
        <v>3382562.0291089844</v>
      </c>
      <c r="G8255" s="17">
        <f>IF(Table2[[#This Row],[time]]&lt;7200000,1,0)</f>
        <v>1</v>
      </c>
      <c r="H8255" t="s">
        <v>244</v>
      </c>
      <c r="I8255">
        <v>2</v>
      </c>
      <c r="J8255" t="s">
        <v>238</v>
      </c>
      <c r="K8255" t="s">
        <v>239</v>
      </c>
      <c r="L8255" t="s">
        <v>249</v>
      </c>
      <c r="M8255" t="s">
        <v>232</v>
      </c>
      <c r="N8255" t="s">
        <v>244</v>
      </c>
      <c r="O8255">
        <v>600</v>
      </c>
      <c r="P8255">
        <v>120</v>
      </c>
      <c r="Q8255" t="s">
        <v>248</v>
      </c>
      <c r="R8255" t="s">
        <v>235</v>
      </c>
      <c r="S8255" t="s">
        <v>236</v>
      </c>
      <c r="T8255" t="b">
        <v>1</v>
      </c>
      <c r="U8255" t="b">
        <v>0</v>
      </c>
      <c r="V8255" t="b">
        <v>1</v>
      </c>
      <c r="W8255" t="b">
        <v>1</v>
      </c>
      <c r="X8255" t="b">
        <v>0</v>
      </c>
      <c r="Y8255" t="b">
        <v>0</v>
      </c>
      <c r="Z8255" t="b">
        <v>0</v>
      </c>
      <c r="AA8255" t="b">
        <v>0</v>
      </c>
      <c r="AB8255" t="b">
        <v>1</v>
      </c>
      <c r="AC8255" t="b">
        <v>1</v>
      </c>
    </row>
    <row r="8256" spans="1:29" x14ac:dyDescent="0.2">
      <c r="A8256" s="6">
        <v>3</v>
      </c>
      <c r="B8256" s="6" t="s">
        <v>182</v>
      </c>
      <c r="C8256" s="6" t="s">
        <v>141</v>
      </c>
      <c r="D8256" s="6">
        <v>0</v>
      </c>
      <c r="E8256" s="7">
        <v>23042.927726055401</v>
      </c>
      <c r="F8256" s="16">
        <f>SUMIFS(Table2[time],Table2[config],Table2[[#This Row],[config]],Table2[repetition],Table2[[#This Row],[repetition]])</f>
        <v>3382562.0291089844</v>
      </c>
      <c r="G8256" s="16">
        <f>IF(Table2[[#This Row],[time]]&lt;7200000,1,0)</f>
        <v>1</v>
      </c>
      <c r="H8256" t="s">
        <v>244</v>
      </c>
      <c r="I8256">
        <v>2</v>
      </c>
      <c r="J8256" t="s">
        <v>238</v>
      </c>
      <c r="K8256" t="s">
        <v>239</v>
      </c>
      <c r="L8256" t="s">
        <v>249</v>
      </c>
      <c r="M8256" t="s">
        <v>232</v>
      </c>
      <c r="N8256" t="s">
        <v>244</v>
      </c>
      <c r="O8256">
        <v>600</v>
      </c>
      <c r="P8256">
        <v>120</v>
      </c>
      <c r="Q8256" t="s">
        <v>248</v>
      </c>
      <c r="R8256" t="s">
        <v>235</v>
      </c>
      <c r="S8256" t="s">
        <v>236</v>
      </c>
      <c r="T8256" t="b">
        <v>1</v>
      </c>
      <c r="U8256" t="b">
        <v>0</v>
      </c>
      <c r="V8256" t="b">
        <v>1</v>
      </c>
      <c r="W8256" t="b">
        <v>1</v>
      </c>
      <c r="X8256" t="b">
        <v>0</v>
      </c>
      <c r="Y8256" t="b">
        <v>0</v>
      </c>
      <c r="Z8256" t="b">
        <v>0</v>
      </c>
      <c r="AA8256" t="b">
        <v>0</v>
      </c>
      <c r="AB8256" t="b">
        <v>1</v>
      </c>
      <c r="AC8256" t="b">
        <v>1</v>
      </c>
    </row>
    <row r="8257" spans="1:29" x14ac:dyDescent="0.2">
      <c r="A8257" s="8">
        <v>3</v>
      </c>
      <c r="B8257" s="8" t="s">
        <v>176</v>
      </c>
      <c r="C8257" s="8" t="s">
        <v>141</v>
      </c>
      <c r="D8257" s="8">
        <v>0</v>
      </c>
      <c r="E8257" s="9">
        <v>26092.431545024701</v>
      </c>
      <c r="F8257" s="17">
        <f>SUMIFS(Table2[time],Table2[config],Table2[[#This Row],[config]],Table2[repetition],Table2[[#This Row],[repetition]])</f>
        <v>3382562.0291089844</v>
      </c>
      <c r="G8257" s="17">
        <f>IF(Table2[[#This Row],[time]]&lt;7200000,1,0)</f>
        <v>1</v>
      </c>
      <c r="H8257" t="s">
        <v>244</v>
      </c>
      <c r="I8257">
        <v>2</v>
      </c>
      <c r="J8257" t="s">
        <v>238</v>
      </c>
      <c r="K8257" t="s">
        <v>239</v>
      </c>
      <c r="L8257" t="s">
        <v>249</v>
      </c>
      <c r="M8257" t="s">
        <v>232</v>
      </c>
      <c r="N8257" t="s">
        <v>244</v>
      </c>
      <c r="O8257">
        <v>600</v>
      </c>
      <c r="P8257">
        <v>120</v>
      </c>
      <c r="Q8257" t="s">
        <v>248</v>
      </c>
      <c r="R8257" t="s">
        <v>235</v>
      </c>
      <c r="S8257" t="s">
        <v>236</v>
      </c>
      <c r="T8257" t="b">
        <v>1</v>
      </c>
      <c r="U8257" t="b">
        <v>0</v>
      </c>
      <c r="V8257" t="b">
        <v>1</v>
      </c>
      <c r="W8257" t="b">
        <v>1</v>
      </c>
      <c r="X8257" t="b">
        <v>0</v>
      </c>
      <c r="Y8257" t="b">
        <v>0</v>
      </c>
      <c r="Z8257" t="b">
        <v>0</v>
      </c>
      <c r="AA8257" t="b">
        <v>0</v>
      </c>
      <c r="AB8257" t="b">
        <v>1</v>
      </c>
      <c r="AC8257" t="b">
        <v>1</v>
      </c>
    </row>
    <row r="8258" spans="1:29" x14ac:dyDescent="0.2">
      <c r="A8258" s="6">
        <v>3</v>
      </c>
      <c r="B8258" s="6" t="s">
        <v>183</v>
      </c>
      <c r="C8258" s="6" t="s">
        <v>141</v>
      </c>
      <c r="D8258" s="6">
        <v>0</v>
      </c>
      <c r="E8258" s="7">
        <v>29262.8133440157</v>
      </c>
      <c r="F8258" s="16">
        <f>SUMIFS(Table2[time],Table2[config],Table2[[#This Row],[config]],Table2[repetition],Table2[[#This Row],[repetition]])</f>
        <v>3382562.0291089844</v>
      </c>
      <c r="G8258" s="16">
        <f>IF(Table2[[#This Row],[time]]&lt;7200000,1,0)</f>
        <v>1</v>
      </c>
      <c r="H8258" t="s">
        <v>244</v>
      </c>
      <c r="I8258">
        <v>2</v>
      </c>
      <c r="J8258" t="s">
        <v>238</v>
      </c>
      <c r="K8258" t="s">
        <v>239</v>
      </c>
      <c r="L8258" t="s">
        <v>249</v>
      </c>
      <c r="M8258" t="s">
        <v>232</v>
      </c>
      <c r="N8258" t="s">
        <v>244</v>
      </c>
      <c r="O8258">
        <v>600</v>
      </c>
      <c r="P8258">
        <v>120</v>
      </c>
      <c r="Q8258" t="s">
        <v>248</v>
      </c>
      <c r="R8258" t="s">
        <v>235</v>
      </c>
      <c r="S8258" t="s">
        <v>236</v>
      </c>
      <c r="T8258" t="b">
        <v>1</v>
      </c>
      <c r="U8258" t="b">
        <v>0</v>
      </c>
      <c r="V8258" t="b">
        <v>1</v>
      </c>
      <c r="W8258" t="b">
        <v>1</v>
      </c>
      <c r="X8258" t="b">
        <v>0</v>
      </c>
      <c r="Y8258" t="b">
        <v>0</v>
      </c>
      <c r="Z8258" t="b">
        <v>0</v>
      </c>
      <c r="AA8258" t="b">
        <v>0</v>
      </c>
      <c r="AB8258" t="b">
        <v>1</v>
      </c>
      <c r="AC8258" t="b">
        <v>1</v>
      </c>
    </row>
    <row r="8259" spans="1:29" x14ac:dyDescent="0.2">
      <c r="A8259" s="8">
        <v>3</v>
      </c>
      <c r="B8259" s="8" t="s">
        <v>195</v>
      </c>
      <c r="C8259" s="8" t="s">
        <v>141</v>
      </c>
      <c r="D8259" s="8">
        <v>0</v>
      </c>
      <c r="E8259" s="9">
        <v>38745.761128957303</v>
      </c>
      <c r="F8259" s="17">
        <f>SUMIFS(Table2[time],Table2[config],Table2[[#This Row],[config]],Table2[repetition],Table2[[#This Row],[repetition]])</f>
        <v>3382562.0291089844</v>
      </c>
      <c r="G8259" s="17">
        <f>IF(Table2[[#This Row],[time]]&lt;7200000,1,0)</f>
        <v>1</v>
      </c>
      <c r="H8259" t="s">
        <v>244</v>
      </c>
      <c r="I8259">
        <v>2</v>
      </c>
      <c r="J8259" t="s">
        <v>238</v>
      </c>
      <c r="K8259" t="s">
        <v>239</v>
      </c>
      <c r="L8259" t="s">
        <v>249</v>
      </c>
      <c r="M8259" t="s">
        <v>232</v>
      </c>
      <c r="N8259" t="s">
        <v>244</v>
      </c>
      <c r="O8259">
        <v>600</v>
      </c>
      <c r="P8259">
        <v>120</v>
      </c>
      <c r="Q8259" t="s">
        <v>248</v>
      </c>
      <c r="R8259" t="s">
        <v>235</v>
      </c>
      <c r="S8259" t="s">
        <v>236</v>
      </c>
      <c r="T8259" t="b">
        <v>1</v>
      </c>
      <c r="U8259" t="b">
        <v>0</v>
      </c>
      <c r="V8259" t="b">
        <v>1</v>
      </c>
      <c r="W8259" t="b">
        <v>1</v>
      </c>
      <c r="X8259" t="b">
        <v>0</v>
      </c>
      <c r="Y8259" t="b">
        <v>0</v>
      </c>
      <c r="Z8259" t="b">
        <v>0</v>
      </c>
      <c r="AA8259" t="b">
        <v>0</v>
      </c>
      <c r="AB8259" t="b">
        <v>1</v>
      </c>
      <c r="AC8259" t="b">
        <v>1</v>
      </c>
    </row>
    <row r="8260" spans="1:29" x14ac:dyDescent="0.2">
      <c r="A8260" s="6">
        <v>3</v>
      </c>
      <c r="B8260" s="6" t="s">
        <v>184</v>
      </c>
      <c r="C8260" s="6" t="s">
        <v>141</v>
      </c>
      <c r="D8260" s="6">
        <v>0</v>
      </c>
      <c r="E8260" s="7">
        <v>23583.264210028501</v>
      </c>
      <c r="F8260" s="16">
        <f>SUMIFS(Table2[time],Table2[config],Table2[[#This Row],[config]],Table2[repetition],Table2[[#This Row],[repetition]])</f>
        <v>3382562.0291089844</v>
      </c>
      <c r="G8260" s="16">
        <f>IF(Table2[[#This Row],[time]]&lt;7200000,1,0)</f>
        <v>1</v>
      </c>
      <c r="H8260" t="s">
        <v>244</v>
      </c>
      <c r="I8260">
        <v>2</v>
      </c>
      <c r="J8260" t="s">
        <v>238</v>
      </c>
      <c r="K8260" t="s">
        <v>239</v>
      </c>
      <c r="L8260" t="s">
        <v>249</v>
      </c>
      <c r="M8260" t="s">
        <v>232</v>
      </c>
      <c r="N8260" t="s">
        <v>244</v>
      </c>
      <c r="O8260">
        <v>600</v>
      </c>
      <c r="P8260">
        <v>120</v>
      </c>
      <c r="Q8260" t="s">
        <v>248</v>
      </c>
      <c r="R8260" t="s">
        <v>235</v>
      </c>
      <c r="S8260" t="s">
        <v>236</v>
      </c>
      <c r="T8260" t="b">
        <v>1</v>
      </c>
      <c r="U8260" t="b">
        <v>0</v>
      </c>
      <c r="V8260" t="b">
        <v>1</v>
      </c>
      <c r="W8260" t="b">
        <v>1</v>
      </c>
      <c r="X8260" t="b">
        <v>0</v>
      </c>
      <c r="Y8260" t="b">
        <v>0</v>
      </c>
      <c r="Z8260" t="b">
        <v>0</v>
      </c>
      <c r="AA8260" t="b">
        <v>0</v>
      </c>
      <c r="AB8260" t="b">
        <v>1</v>
      </c>
      <c r="AC8260" t="b">
        <v>1</v>
      </c>
    </row>
    <row r="8261" spans="1:29" x14ac:dyDescent="0.2">
      <c r="A8261" s="8">
        <v>3</v>
      </c>
      <c r="B8261" s="8" t="s">
        <v>198</v>
      </c>
      <c r="C8261" s="8" t="s">
        <v>141</v>
      </c>
      <c r="D8261" s="8">
        <v>0</v>
      </c>
      <c r="E8261" s="9">
        <v>25923.857173067499</v>
      </c>
      <c r="F8261" s="17">
        <f>SUMIFS(Table2[time],Table2[config],Table2[[#This Row],[config]],Table2[repetition],Table2[[#This Row],[repetition]])</f>
        <v>3382562.0291089844</v>
      </c>
      <c r="G8261" s="17">
        <f>IF(Table2[[#This Row],[time]]&lt;7200000,1,0)</f>
        <v>1</v>
      </c>
      <c r="H8261" t="s">
        <v>244</v>
      </c>
      <c r="I8261">
        <v>2</v>
      </c>
      <c r="J8261" t="s">
        <v>238</v>
      </c>
      <c r="K8261" t="s">
        <v>239</v>
      </c>
      <c r="L8261" t="s">
        <v>249</v>
      </c>
      <c r="M8261" t="s">
        <v>232</v>
      </c>
      <c r="N8261" t="s">
        <v>244</v>
      </c>
      <c r="O8261">
        <v>600</v>
      </c>
      <c r="P8261">
        <v>120</v>
      </c>
      <c r="Q8261" t="s">
        <v>248</v>
      </c>
      <c r="R8261" t="s">
        <v>235</v>
      </c>
      <c r="S8261" t="s">
        <v>236</v>
      </c>
      <c r="T8261" t="b">
        <v>1</v>
      </c>
      <c r="U8261" t="b">
        <v>0</v>
      </c>
      <c r="V8261" t="b">
        <v>1</v>
      </c>
      <c r="W8261" t="b">
        <v>1</v>
      </c>
      <c r="X8261" t="b">
        <v>0</v>
      </c>
      <c r="Y8261" t="b">
        <v>0</v>
      </c>
      <c r="Z8261" t="b">
        <v>0</v>
      </c>
      <c r="AA8261" t="b">
        <v>0</v>
      </c>
      <c r="AB8261" t="b">
        <v>1</v>
      </c>
      <c r="AC8261" t="b">
        <v>1</v>
      </c>
    </row>
    <row r="8262" spans="1:29" x14ac:dyDescent="0.2">
      <c r="A8262" s="6">
        <v>3</v>
      </c>
      <c r="B8262" s="6" t="s">
        <v>180</v>
      </c>
      <c r="C8262" s="6" t="s">
        <v>141</v>
      </c>
      <c r="D8262" s="6">
        <v>0</v>
      </c>
      <c r="E8262" s="7">
        <v>21381.087562069199</v>
      </c>
      <c r="F8262" s="16">
        <f>SUMIFS(Table2[time],Table2[config],Table2[[#This Row],[config]],Table2[repetition],Table2[[#This Row],[repetition]])</f>
        <v>3382562.0291089844</v>
      </c>
      <c r="G8262" s="16">
        <f>IF(Table2[[#This Row],[time]]&lt;7200000,1,0)</f>
        <v>1</v>
      </c>
      <c r="H8262" t="s">
        <v>244</v>
      </c>
      <c r="I8262">
        <v>2</v>
      </c>
      <c r="J8262" t="s">
        <v>238</v>
      </c>
      <c r="K8262" t="s">
        <v>239</v>
      </c>
      <c r="L8262" t="s">
        <v>249</v>
      </c>
      <c r="M8262" t="s">
        <v>232</v>
      </c>
      <c r="N8262" t="s">
        <v>244</v>
      </c>
      <c r="O8262">
        <v>600</v>
      </c>
      <c r="P8262">
        <v>120</v>
      </c>
      <c r="Q8262" t="s">
        <v>248</v>
      </c>
      <c r="R8262" t="s">
        <v>235</v>
      </c>
      <c r="S8262" t="s">
        <v>236</v>
      </c>
      <c r="T8262" t="b">
        <v>1</v>
      </c>
      <c r="U8262" t="b">
        <v>0</v>
      </c>
      <c r="V8262" t="b">
        <v>1</v>
      </c>
      <c r="W8262" t="b">
        <v>1</v>
      </c>
      <c r="X8262" t="b">
        <v>0</v>
      </c>
      <c r="Y8262" t="b">
        <v>0</v>
      </c>
      <c r="Z8262" t="b">
        <v>0</v>
      </c>
      <c r="AA8262" t="b">
        <v>0</v>
      </c>
      <c r="AB8262" t="b">
        <v>1</v>
      </c>
      <c r="AC8262" t="b">
        <v>1</v>
      </c>
    </row>
    <row r="8263" spans="1:29" x14ac:dyDescent="0.2">
      <c r="A8263" s="8">
        <v>3</v>
      </c>
      <c r="B8263" s="8" t="s">
        <v>200</v>
      </c>
      <c r="C8263" s="8" t="s">
        <v>141</v>
      </c>
      <c r="D8263" s="8">
        <v>29</v>
      </c>
      <c r="E8263" s="9">
        <v>41209.425534005197</v>
      </c>
      <c r="F8263" s="17">
        <f>SUMIFS(Table2[time],Table2[config],Table2[[#This Row],[config]],Table2[repetition],Table2[[#This Row],[repetition]])</f>
        <v>3382562.0291089844</v>
      </c>
      <c r="G8263" s="17">
        <f>IF(Table2[[#This Row],[time]]&lt;7200000,1,0)</f>
        <v>1</v>
      </c>
      <c r="H8263" t="s">
        <v>244</v>
      </c>
      <c r="I8263">
        <v>2</v>
      </c>
      <c r="J8263" t="s">
        <v>238</v>
      </c>
      <c r="K8263" t="s">
        <v>239</v>
      </c>
      <c r="L8263" t="s">
        <v>249</v>
      </c>
      <c r="M8263" t="s">
        <v>232</v>
      </c>
      <c r="N8263" t="s">
        <v>244</v>
      </c>
      <c r="O8263">
        <v>600</v>
      </c>
      <c r="P8263">
        <v>120</v>
      </c>
      <c r="Q8263" t="s">
        <v>248</v>
      </c>
      <c r="R8263" t="s">
        <v>235</v>
      </c>
      <c r="S8263" t="s">
        <v>236</v>
      </c>
      <c r="T8263" t="b">
        <v>1</v>
      </c>
      <c r="U8263" t="b">
        <v>0</v>
      </c>
      <c r="V8263" t="b">
        <v>1</v>
      </c>
      <c r="W8263" t="b">
        <v>1</v>
      </c>
      <c r="X8263" t="b">
        <v>0</v>
      </c>
      <c r="Y8263" t="b">
        <v>0</v>
      </c>
      <c r="Z8263" t="b">
        <v>0</v>
      </c>
      <c r="AA8263" t="b">
        <v>0</v>
      </c>
      <c r="AB8263" t="b">
        <v>1</v>
      </c>
      <c r="AC8263" t="b">
        <v>1</v>
      </c>
    </row>
    <row r="8264" spans="1:29" x14ac:dyDescent="0.2">
      <c r="A8264" s="6">
        <v>3</v>
      </c>
      <c r="B8264" s="6" t="s">
        <v>189</v>
      </c>
      <c r="C8264" s="6" t="s">
        <v>141</v>
      </c>
      <c r="D8264" s="6">
        <v>0</v>
      </c>
      <c r="E8264" s="7">
        <v>25090.8942288951</v>
      </c>
      <c r="F8264" s="16">
        <f>SUMIFS(Table2[time],Table2[config],Table2[[#This Row],[config]],Table2[repetition],Table2[[#This Row],[repetition]])</f>
        <v>3382562.0291089844</v>
      </c>
      <c r="G8264" s="16">
        <f>IF(Table2[[#This Row],[time]]&lt;7200000,1,0)</f>
        <v>1</v>
      </c>
      <c r="H8264" t="s">
        <v>244</v>
      </c>
      <c r="I8264">
        <v>2</v>
      </c>
      <c r="J8264" t="s">
        <v>238</v>
      </c>
      <c r="K8264" t="s">
        <v>239</v>
      </c>
      <c r="L8264" t="s">
        <v>249</v>
      </c>
      <c r="M8264" t="s">
        <v>232</v>
      </c>
      <c r="N8264" t="s">
        <v>244</v>
      </c>
      <c r="O8264">
        <v>600</v>
      </c>
      <c r="P8264">
        <v>120</v>
      </c>
      <c r="Q8264" t="s">
        <v>248</v>
      </c>
      <c r="R8264" t="s">
        <v>235</v>
      </c>
      <c r="S8264" t="s">
        <v>236</v>
      </c>
      <c r="T8264" t="b">
        <v>1</v>
      </c>
      <c r="U8264" t="b">
        <v>0</v>
      </c>
      <c r="V8264" t="b">
        <v>1</v>
      </c>
      <c r="W8264" t="b">
        <v>1</v>
      </c>
      <c r="X8264" t="b">
        <v>0</v>
      </c>
      <c r="Y8264" t="b">
        <v>0</v>
      </c>
      <c r="Z8264" t="b">
        <v>0</v>
      </c>
      <c r="AA8264" t="b">
        <v>0</v>
      </c>
      <c r="AB8264" t="b">
        <v>1</v>
      </c>
      <c r="AC8264" t="b">
        <v>1</v>
      </c>
    </row>
    <row r="8265" spans="1:29" x14ac:dyDescent="0.2">
      <c r="A8265" s="8">
        <v>3</v>
      </c>
      <c r="B8265" s="8" t="s">
        <v>193</v>
      </c>
      <c r="C8265" s="8" t="s">
        <v>141</v>
      </c>
      <c r="D8265" s="8">
        <v>0</v>
      </c>
      <c r="E8265" s="9">
        <v>29533.9210259262</v>
      </c>
      <c r="F8265" s="17">
        <f>SUMIFS(Table2[time],Table2[config],Table2[[#This Row],[config]],Table2[repetition],Table2[[#This Row],[repetition]])</f>
        <v>3382562.0291089844</v>
      </c>
      <c r="G8265" s="17">
        <f>IF(Table2[[#This Row],[time]]&lt;7200000,1,0)</f>
        <v>1</v>
      </c>
      <c r="H8265" t="s">
        <v>244</v>
      </c>
      <c r="I8265">
        <v>2</v>
      </c>
      <c r="J8265" t="s">
        <v>238</v>
      </c>
      <c r="K8265" t="s">
        <v>239</v>
      </c>
      <c r="L8265" t="s">
        <v>249</v>
      </c>
      <c r="M8265" t="s">
        <v>232</v>
      </c>
      <c r="N8265" t="s">
        <v>244</v>
      </c>
      <c r="O8265">
        <v>600</v>
      </c>
      <c r="P8265">
        <v>120</v>
      </c>
      <c r="Q8265" t="s">
        <v>248</v>
      </c>
      <c r="R8265" t="s">
        <v>235</v>
      </c>
      <c r="S8265" t="s">
        <v>236</v>
      </c>
      <c r="T8265" t="b">
        <v>1</v>
      </c>
      <c r="U8265" t="b">
        <v>0</v>
      </c>
      <c r="V8265" t="b">
        <v>1</v>
      </c>
      <c r="W8265" t="b">
        <v>1</v>
      </c>
      <c r="X8265" t="b">
        <v>0</v>
      </c>
      <c r="Y8265" t="b">
        <v>0</v>
      </c>
      <c r="Z8265" t="b">
        <v>0</v>
      </c>
      <c r="AA8265" t="b">
        <v>0</v>
      </c>
      <c r="AB8265" t="b">
        <v>1</v>
      </c>
      <c r="AC8265" t="b">
        <v>1</v>
      </c>
    </row>
    <row r="8266" spans="1:29" x14ac:dyDescent="0.2">
      <c r="A8266" s="6">
        <v>3</v>
      </c>
      <c r="B8266" s="6" t="s">
        <v>178</v>
      </c>
      <c r="C8266" s="6" t="s">
        <v>141</v>
      </c>
      <c r="D8266" s="6">
        <v>0</v>
      </c>
      <c r="E8266" s="7">
        <v>25612.739572999999</v>
      </c>
      <c r="F8266" s="16">
        <f>SUMIFS(Table2[time],Table2[config],Table2[[#This Row],[config]],Table2[repetition],Table2[[#This Row],[repetition]])</f>
        <v>3382562.0291089844</v>
      </c>
      <c r="G8266" s="16">
        <f>IF(Table2[[#This Row],[time]]&lt;7200000,1,0)</f>
        <v>1</v>
      </c>
      <c r="H8266" t="s">
        <v>244</v>
      </c>
      <c r="I8266">
        <v>2</v>
      </c>
      <c r="J8266" t="s">
        <v>238</v>
      </c>
      <c r="K8266" t="s">
        <v>239</v>
      </c>
      <c r="L8266" t="s">
        <v>249</v>
      </c>
      <c r="M8266" t="s">
        <v>232</v>
      </c>
      <c r="N8266" t="s">
        <v>244</v>
      </c>
      <c r="O8266">
        <v>600</v>
      </c>
      <c r="P8266">
        <v>120</v>
      </c>
      <c r="Q8266" t="s">
        <v>248</v>
      </c>
      <c r="R8266" t="s">
        <v>235</v>
      </c>
      <c r="S8266" t="s">
        <v>236</v>
      </c>
      <c r="T8266" t="b">
        <v>1</v>
      </c>
      <c r="U8266" t="b">
        <v>0</v>
      </c>
      <c r="V8266" t="b">
        <v>1</v>
      </c>
      <c r="W8266" t="b">
        <v>1</v>
      </c>
      <c r="X8266" t="b">
        <v>0</v>
      </c>
      <c r="Y8266" t="b">
        <v>0</v>
      </c>
      <c r="Z8266" t="b">
        <v>0</v>
      </c>
      <c r="AA8266" t="b">
        <v>0</v>
      </c>
      <c r="AB8266" t="b">
        <v>1</v>
      </c>
      <c r="AC8266" t="b">
        <v>1</v>
      </c>
    </row>
    <row r="8267" spans="1:29" x14ac:dyDescent="0.2">
      <c r="A8267" s="8">
        <v>3</v>
      </c>
      <c r="B8267" s="8" t="s">
        <v>199</v>
      </c>
      <c r="C8267" s="8" t="s">
        <v>141</v>
      </c>
      <c r="D8267" s="8">
        <v>0</v>
      </c>
      <c r="E8267" s="9">
        <v>24217.257146956399</v>
      </c>
      <c r="F8267" s="17">
        <f>SUMIFS(Table2[time],Table2[config],Table2[[#This Row],[config]],Table2[repetition],Table2[[#This Row],[repetition]])</f>
        <v>3382562.0291089844</v>
      </c>
      <c r="G8267" s="17">
        <f>IF(Table2[[#This Row],[time]]&lt;7200000,1,0)</f>
        <v>1</v>
      </c>
      <c r="H8267" t="s">
        <v>244</v>
      </c>
      <c r="I8267">
        <v>2</v>
      </c>
      <c r="J8267" t="s">
        <v>238</v>
      </c>
      <c r="K8267" t="s">
        <v>239</v>
      </c>
      <c r="L8267" t="s">
        <v>249</v>
      </c>
      <c r="M8267" t="s">
        <v>232</v>
      </c>
      <c r="N8267" t="s">
        <v>244</v>
      </c>
      <c r="O8267">
        <v>600</v>
      </c>
      <c r="P8267">
        <v>120</v>
      </c>
      <c r="Q8267" t="s">
        <v>248</v>
      </c>
      <c r="R8267" t="s">
        <v>235</v>
      </c>
      <c r="S8267" t="s">
        <v>236</v>
      </c>
      <c r="T8267" t="b">
        <v>1</v>
      </c>
      <c r="U8267" t="b">
        <v>0</v>
      </c>
      <c r="V8267" t="b">
        <v>1</v>
      </c>
      <c r="W8267" t="b">
        <v>1</v>
      </c>
      <c r="X8267" t="b">
        <v>0</v>
      </c>
      <c r="Y8267" t="b">
        <v>0</v>
      </c>
      <c r="Z8267" t="b">
        <v>0</v>
      </c>
      <c r="AA8267" t="b">
        <v>0</v>
      </c>
      <c r="AB8267" t="b">
        <v>1</v>
      </c>
      <c r="AC8267" t="b">
        <v>1</v>
      </c>
    </row>
    <row r="8268" spans="1:29" x14ac:dyDescent="0.2">
      <c r="A8268" s="6">
        <v>3</v>
      </c>
      <c r="B8268" s="6" t="s">
        <v>196</v>
      </c>
      <c r="C8268" s="6" t="s">
        <v>141</v>
      </c>
      <c r="D8268" s="6">
        <v>0</v>
      </c>
      <c r="E8268" s="7">
        <v>24937.757389969101</v>
      </c>
      <c r="F8268" s="16">
        <f>SUMIFS(Table2[time],Table2[config],Table2[[#This Row],[config]],Table2[repetition],Table2[[#This Row],[repetition]])</f>
        <v>3382562.0291089844</v>
      </c>
      <c r="G8268" s="16">
        <f>IF(Table2[[#This Row],[time]]&lt;7200000,1,0)</f>
        <v>1</v>
      </c>
      <c r="H8268" t="s">
        <v>244</v>
      </c>
      <c r="I8268">
        <v>2</v>
      </c>
      <c r="J8268" t="s">
        <v>238</v>
      </c>
      <c r="K8268" t="s">
        <v>239</v>
      </c>
      <c r="L8268" t="s">
        <v>249</v>
      </c>
      <c r="M8268" t="s">
        <v>232</v>
      </c>
      <c r="N8268" t="s">
        <v>244</v>
      </c>
      <c r="O8268">
        <v>600</v>
      </c>
      <c r="P8268">
        <v>120</v>
      </c>
      <c r="Q8268" t="s">
        <v>248</v>
      </c>
      <c r="R8268" t="s">
        <v>235</v>
      </c>
      <c r="S8268" t="s">
        <v>236</v>
      </c>
      <c r="T8268" t="b">
        <v>1</v>
      </c>
      <c r="U8268" t="b">
        <v>0</v>
      </c>
      <c r="V8268" t="b">
        <v>1</v>
      </c>
      <c r="W8268" t="b">
        <v>1</v>
      </c>
      <c r="X8268" t="b">
        <v>0</v>
      </c>
      <c r="Y8268" t="b">
        <v>0</v>
      </c>
      <c r="Z8268" t="b">
        <v>0</v>
      </c>
      <c r="AA8268" t="b">
        <v>0</v>
      </c>
      <c r="AB8268" t="b">
        <v>1</v>
      </c>
      <c r="AC8268" t="b">
        <v>1</v>
      </c>
    </row>
    <row r="8269" spans="1:29" x14ac:dyDescent="0.2">
      <c r="A8269" s="8">
        <v>3</v>
      </c>
      <c r="B8269" s="8" t="s">
        <v>179</v>
      </c>
      <c r="C8269" s="8" t="s">
        <v>141</v>
      </c>
      <c r="D8269" s="8">
        <v>0</v>
      </c>
      <c r="E8269" s="9">
        <v>36260.122236912102</v>
      </c>
      <c r="F8269" s="17">
        <f>SUMIFS(Table2[time],Table2[config],Table2[[#This Row],[config]],Table2[repetition],Table2[[#This Row],[repetition]])</f>
        <v>3382562.0291089844</v>
      </c>
      <c r="G8269" s="17">
        <f>IF(Table2[[#This Row],[time]]&lt;7200000,1,0)</f>
        <v>1</v>
      </c>
      <c r="H8269" t="s">
        <v>244</v>
      </c>
      <c r="I8269">
        <v>2</v>
      </c>
      <c r="J8269" t="s">
        <v>238</v>
      </c>
      <c r="K8269" t="s">
        <v>239</v>
      </c>
      <c r="L8269" t="s">
        <v>249</v>
      </c>
      <c r="M8269" t="s">
        <v>232</v>
      </c>
      <c r="N8269" t="s">
        <v>244</v>
      </c>
      <c r="O8269">
        <v>600</v>
      </c>
      <c r="P8269">
        <v>120</v>
      </c>
      <c r="Q8269" t="s">
        <v>248</v>
      </c>
      <c r="R8269" t="s">
        <v>235</v>
      </c>
      <c r="S8269" t="s">
        <v>236</v>
      </c>
      <c r="T8269" t="b">
        <v>1</v>
      </c>
      <c r="U8269" t="b">
        <v>0</v>
      </c>
      <c r="V8269" t="b">
        <v>1</v>
      </c>
      <c r="W8269" t="b">
        <v>1</v>
      </c>
      <c r="X8269" t="b">
        <v>0</v>
      </c>
      <c r="Y8269" t="b">
        <v>0</v>
      </c>
      <c r="Z8269" t="b">
        <v>0</v>
      </c>
      <c r="AA8269" t="b">
        <v>0</v>
      </c>
      <c r="AB8269" t="b">
        <v>1</v>
      </c>
      <c r="AC8269" t="b">
        <v>1</v>
      </c>
    </row>
    <row r="8270" spans="1:29" x14ac:dyDescent="0.2">
      <c r="A8270" s="6">
        <v>3</v>
      </c>
      <c r="B8270" s="6" t="s">
        <v>197</v>
      </c>
      <c r="C8270" s="6" t="s">
        <v>141</v>
      </c>
      <c r="D8270" s="6">
        <v>0</v>
      </c>
      <c r="E8270" s="7">
        <v>23837.9848960321</v>
      </c>
      <c r="F8270" s="16">
        <f>SUMIFS(Table2[time],Table2[config],Table2[[#This Row],[config]],Table2[repetition],Table2[[#This Row],[repetition]])</f>
        <v>3382562.0291089844</v>
      </c>
      <c r="G8270" s="16">
        <f>IF(Table2[[#This Row],[time]]&lt;7200000,1,0)</f>
        <v>1</v>
      </c>
      <c r="H8270" t="s">
        <v>244</v>
      </c>
      <c r="I8270">
        <v>2</v>
      </c>
      <c r="J8270" t="s">
        <v>238</v>
      </c>
      <c r="K8270" t="s">
        <v>239</v>
      </c>
      <c r="L8270" t="s">
        <v>249</v>
      </c>
      <c r="M8270" t="s">
        <v>232</v>
      </c>
      <c r="N8270" t="s">
        <v>244</v>
      </c>
      <c r="O8270">
        <v>600</v>
      </c>
      <c r="P8270">
        <v>120</v>
      </c>
      <c r="Q8270" t="s">
        <v>248</v>
      </c>
      <c r="R8270" t="s">
        <v>235</v>
      </c>
      <c r="S8270" t="s">
        <v>236</v>
      </c>
      <c r="T8270" t="b">
        <v>1</v>
      </c>
      <c r="U8270" t="b">
        <v>0</v>
      </c>
      <c r="V8270" t="b">
        <v>1</v>
      </c>
      <c r="W8270" t="b">
        <v>1</v>
      </c>
      <c r="X8270" t="b">
        <v>0</v>
      </c>
      <c r="Y8270" t="b">
        <v>0</v>
      </c>
      <c r="Z8270" t="b">
        <v>0</v>
      </c>
      <c r="AA8270" t="b">
        <v>0</v>
      </c>
      <c r="AB8270" t="b">
        <v>1</v>
      </c>
      <c r="AC8270" t="b">
        <v>1</v>
      </c>
    </row>
    <row r="8271" spans="1:29" x14ac:dyDescent="0.2">
      <c r="A8271" s="8">
        <v>3</v>
      </c>
      <c r="B8271" s="8" t="s">
        <v>186</v>
      </c>
      <c r="C8271" s="8" t="s">
        <v>141</v>
      </c>
      <c r="D8271" s="8">
        <v>0</v>
      </c>
      <c r="E8271" s="9">
        <v>29352.776571991799</v>
      </c>
      <c r="F8271" s="17">
        <f>SUMIFS(Table2[time],Table2[config],Table2[[#This Row],[config]],Table2[repetition],Table2[[#This Row],[repetition]])</f>
        <v>3382562.0291089844</v>
      </c>
      <c r="G8271" s="17">
        <f>IF(Table2[[#This Row],[time]]&lt;7200000,1,0)</f>
        <v>1</v>
      </c>
      <c r="H8271" t="s">
        <v>244</v>
      </c>
      <c r="I8271">
        <v>2</v>
      </c>
      <c r="J8271" t="s">
        <v>238</v>
      </c>
      <c r="K8271" t="s">
        <v>239</v>
      </c>
      <c r="L8271" t="s">
        <v>249</v>
      </c>
      <c r="M8271" t="s">
        <v>232</v>
      </c>
      <c r="N8271" t="s">
        <v>244</v>
      </c>
      <c r="O8271">
        <v>600</v>
      </c>
      <c r="P8271">
        <v>120</v>
      </c>
      <c r="Q8271" t="s">
        <v>248</v>
      </c>
      <c r="R8271" t="s">
        <v>235</v>
      </c>
      <c r="S8271" t="s">
        <v>236</v>
      </c>
      <c r="T8271" t="b">
        <v>1</v>
      </c>
      <c r="U8271" t="b">
        <v>0</v>
      </c>
      <c r="V8271" t="b">
        <v>1</v>
      </c>
      <c r="W8271" t="b">
        <v>1</v>
      </c>
      <c r="X8271" t="b">
        <v>0</v>
      </c>
      <c r="Y8271" t="b">
        <v>0</v>
      </c>
      <c r="Z8271" t="b">
        <v>0</v>
      </c>
      <c r="AA8271" t="b">
        <v>0</v>
      </c>
      <c r="AB8271" t="b">
        <v>1</v>
      </c>
      <c r="AC8271" t="b">
        <v>1</v>
      </c>
    </row>
    <row r="8272" spans="1:29" x14ac:dyDescent="0.2">
      <c r="A8272" s="6">
        <v>3</v>
      </c>
      <c r="B8272" s="6" t="s">
        <v>201</v>
      </c>
      <c r="C8272" s="6" t="s">
        <v>141</v>
      </c>
      <c r="D8272" s="6">
        <v>0</v>
      </c>
      <c r="E8272" s="7">
        <v>39104.999772040101</v>
      </c>
      <c r="F8272" s="16">
        <f>SUMIFS(Table2[time],Table2[config],Table2[[#This Row],[config]],Table2[repetition],Table2[[#This Row],[repetition]])</f>
        <v>3382562.0291089844</v>
      </c>
      <c r="G8272" s="16">
        <f>IF(Table2[[#This Row],[time]]&lt;7200000,1,0)</f>
        <v>1</v>
      </c>
      <c r="H8272" t="s">
        <v>244</v>
      </c>
      <c r="I8272">
        <v>2</v>
      </c>
      <c r="J8272" t="s">
        <v>238</v>
      </c>
      <c r="K8272" t="s">
        <v>239</v>
      </c>
      <c r="L8272" t="s">
        <v>249</v>
      </c>
      <c r="M8272" t="s">
        <v>232</v>
      </c>
      <c r="N8272" t="s">
        <v>244</v>
      </c>
      <c r="O8272">
        <v>600</v>
      </c>
      <c r="P8272">
        <v>120</v>
      </c>
      <c r="Q8272" t="s">
        <v>248</v>
      </c>
      <c r="R8272" t="s">
        <v>235</v>
      </c>
      <c r="S8272" t="s">
        <v>236</v>
      </c>
      <c r="T8272" t="b">
        <v>1</v>
      </c>
      <c r="U8272" t="b">
        <v>0</v>
      </c>
      <c r="V8272" t="b">
        <v>1</v>
      </c>
      <c r="W8272" t="b">
        <v>1</v>
      </c>
      <c r="X8272" t="b">
        <v>0</v>
      </c>
      <c r="Y8272" t="b">
        <v>0</v>
      </c>
      <c r="Z8272" t="b">
        <v>0</v>
      </c>
      <c r="AA8272" t="b">
        <v>0</v>
      </c>
      <c r="AB8272" t="b">
        <v>1</v>
      </c>
      <c r="AC8272" t="b">
        <v>1</v>
      </c>
    </row>
    <row r="8273" spans="1:29" x14ac:dyDescent="0.2">
      <c r="A8273" s="8">
        <v>3</v>
      </c>
      <c r="B8273" s="8" t="s">
        <v>202</v>
      </c>
      <c r="C8273" s="8" t="s">
        <v>141</v>
      </c>
      <c r="D8273" s="8">
        <v>0</v>
      </c>
      <c r="E8273" s="9">
        <v>74352.847323985698</v>
      </c>
      <c r="F8273" s="17">
        <f>SUMIFS(Table2[time],Table2[config],Table2[[#This Row],[config]],Table2[repetition],Table2[[#This Row],[repetition]])</f>
        <v>3382562.0291089844</v>
      </c>
      <c r="G8273" s="17">
        <f>IF(Table2[[#This Row],[time]]&lt;7200000,1,0)</f>
        <v>1</v>
      </c>
      <c r="H8273" t="s">
        <v>244</v>
      </c>
      <c r="I8273">
        <v>2</v>
      </c>
      <c r="J8273" t="s">
        <v>238</v>
      </c>
      <c r="K8273" t="s">
        <v>239</v>
      </c>
      <c r="L8273" t="s">
        <v>249</v>
      </c>
      <c r="M8273" t="s">
        <v>232</v>
      </c>
      <c r="N8273" t="s">
        <v>244</v>
      </c>
      <c r="O8273">
        <v>600</v>
      </c>
      <c r="P8273">
        <v>120</v>
      </c>
      <c r="Q8273" t="s">
        <v>248</v>
      </c>
      <c r="R8273" t="s">
        <v>235</v>
      </c>
      <c r="S8273" t="s">
        <v>236</v>
      </c>
      <c r="T8273" t="b">
        <v>1</v>
      </c>
      <c r="U8273" t="b">
        <v>0</v>
      </c>
      <c r="V8273" t="b">
        <v>1</v>
      </c>
      <c r="W8273" t="b">
        <v>1</v>
      </c>
      <c r="X8273" t="b">
        <v>0</v>
      </c>
      <c r="Y8273" t="b">
        <v>0</v>
      </c>
      <c r="Z8273" t="b">
        <v>0</v>
      </c>
      <c r="AA8273" t="b">
        <v>0</v>
      </c>
      <c r="AB8273" t="b">
        <v>1</v>
      </c>
      <c r="AC8273" t="b">
        <v>1</v>
      </c>
    </row>
    <row r="8274" spans="1:29" x14ac:dyDescent="0.2">
      <c r="A8274" s="6">
        <v>3</v>
      </c>
      <c r="B8274" s="6" t="s">
        <v>177</v>
      </c>
      <c r="C8274" s="6" t="s">
        <v>141</v>
      </c>
      <c r="D8274" s="6">
        <v>0</v>
      </c>
      <c r="E8274" s="7">
        <v>84175.245555001296</v>
      </c>
      <c r="F8274" s="16">
        <f>SUMIFS(Table2[time],Table2[config],Table2[[#This Row],[config]],Table2[repetition],Table2[[#This Row],[repetition]])</f>
        <v>3382562.0291089844</v>
      </c>
      <c r="G8274" s="16">
        <f>IF(Table2[[#This Row],[time]]&lt;7200000,1,0)</f>
        <v>1</v>
      </c>
      <c r="H8274" t="s">
        <v>244</v>
      </c>
      <c r="I8274">
        <v>2</v>
      </c>
      <c r="J8274" t="s">
        <v>238</v>
      </c>
      <c r="K8274" t="s">
        <v>239</v>
      </c>
      <c r="L8274" t="s">
        <v>249</v>
      </c>
      <c r="M8274" t="s">
        <v>232</v>
      </c>
      <c r="N8274" t="s">
        <v>244</v>
      </c>
      <c r="O8274">
        <v>600</v>
      </c>
      <c r="P8274">
        <v>120</v>
      </c>
      <c r="Q8274" t="s">
        <v>248</v>
      </c>
      <c r="R8274" t="s">
        <v>235</v>
      </c>
      <c r="S8274" t="s">
        <v>236</v>
      </c>
      <c r="T8274" t="b">
        <v>1</v>
      </c>
      <c r="U8274" t="b">
        <v>0</v>
      </c>
      <c r="V8274" t="b">
        <v>1</v>
      </c>
      <c r="W8274" t="b">
        <v>1</v>
      </c>
      <c r="X8274" t="b">
        <v>0</v>
      </c>
      <c r="Y8274" t="b">
        <v>0</v>
      </c>
      <c r="Z8274" t="b">
        <v>0</v>
      </c>
      <c r="AA8274" t="b">
        <v>0</v>
      </c>
      <c r="AB8274" t="b">
        <v>1</v>
      </c>
      <c r="AC8274" t="b">
        <v>1</v>
      </c>
    </row>
    <row r="8275" spans="1:29" x14ac:dyDescent="0.2">
      <c r="A8275" s="8">
        <v>3</v>
      </c>
      <c r="B8275" s="8" t="s">
        <v>188</v>
      </c>
      <c r="C8275" s="8" t="s">
        <v>141</v>
      </c>
      <c r="D8275" s="8">
        <v>0</v>
      </c>
      <c r="E8275" s="9">
        <v>60224.113397998699</v>
      </c>
      <c r="F8275" s="17">
        <f>SUMIFS(Table2[time],Table2[config],Table2[[#This Row],[config]],Table2[repetition],Table2[[#This Row],[repetition]])</f>
        <v>3382562.0291089844</v>
      </c>
      <c r="G8275" s="17">
        <f>IF(Table2[[#This Row],[time]]&lt;7200000,1,0)</f>
        <v>1</v>
      </c>
      <c r="H8275" t="s">
        <v>244</v>
      </c>
      <c r="I8275">
        <v>2</v>
      </c>
      <c r="J8275" t="s">
        <v>238</v>
      </c>
      <c r="K8275" t="s">
        <v>239</v>
      </c>
      <c r="L8275" t="s">
        <v>249</v>
      </c>
      <c r="M8275" t="s">
        <v>232</v>
      </c>
      <c r="N8275" t="s">
        <v>244</v>
      </c>
      <c r="O8275">
        <v>600</v>
      </c>
      <c r="P8275">
        <v>120</v>
      </c>
      <c r="Q8275" t="s">
        <v>248</v>
      </c>
      <c r="R8275" t="s">
        <v>235</v>
      </c>
      <c r="S8275" t="s">
        <v>236</v>
      </c>
      <c r="T8275" t="b">
        <v>1</v>
      </c>
      <c r="U8275" t="b">
        <v>0</v>
      </c>
      <c r="V8275" t="b">
        <v>1</v>
      </c>
      <c r="W8275" t="b">
        <v>1</v>
      </c>
      <c r="X8275" t="b">
        <v>0</v>
      </c>
      <c r="Y8275" t="b">
        <v>0</v>
      </c>
      <c r="Z8275" t="b">
        <v>0</v>
      </c>
      <c r="AA8275" t="b">
        <v>0</v>
      </c>
      <c r="AB8275" t="b">
        <v>1</v>
      </c>
      <c r="AC8275" t="b">
        <v>1</v>
      </c>
    </row>
    <row r="8276" spans="1:29" x14ac:dyDescent="0.2">
      <c r="A8276" s="6">
        <v>3</v>
      </c>
      <c r="B8276" s="6" t="s">
        <v>190</v>
      </c>
      <c r="C8276" s="6" t="s">
        <v>141</v>
      </c>
      <c r="D8276" s="6">
        <v>0</v>
      </c>
      <c r="E8276" s="7">
        <v>224698.24778602901</v>
      </c>
      <c r="F8276" s="16">
        <f>SUMIFS(Table2[time],Table2[config],Table2[[#This Row],[config]],Table2[repetition],Table2[[#This Row],[repetition]])</f>
        <v>3382562.0291089844</v>
      </c>
      <c r="G8276" s="16">
        <f>IF(Table2[[#This Row],[time]]&lt;7200000,1,0)</f>
        <v>1</v>
      </c>
      <c r="H8276" t="s">
        <v>244</v>
      </c>
      <c r="I8276">
        <v>2</v>
      </c>
      <c r="J8276" t="s">
        <v>238</v>
      </c>
      <c r="K8276" t="s">
        <v>239</v>
      </c>
      <c r="L8276" t="s">
        <v>249</v>
      </c>
      <c r="M8276" t="s">
        <v>232</v>
      </c>
      <c r="N8276" t="s">
        <v>244</v>
      </c>
      <c r="O8276">
        <v>600</v>
      </c>
      <c r="P8276">
        <v>120</v>
      </c>
      <c r="Q8276" t="s">
        <v>248</v>
      </c>
      <c r="R8276" t="s">
        <v>235</v>
      </c>
      <c r="S8276" t="s">
        <v>236</v>
      </c>
      <c r="T8276" t="b">
        <v>1</v>
      </c>
      <c r="U8276" t="b">
        <v>0</v>
      </c>
      <c r="V8276" t="b">
        <v>1</v>
      </c>
      <c r="W8276" t="b">
        <v>1</v>
      </c>
      <c r="X8276" t="b">
        <v>0</v>
      </c>
      <c r="Y8276" t="b">
        <v>0</v>
      </c>
      <c r="Z8276" t="b">
        <v>0</v>
      </c>
      <c r="AA8276" t="b">
        <v>0</v>
      </c>
      <c r="AB8276" t="b">
        <v>1</v>
      </c>
      <c r="AC8276" t="b">
        <v>1</v>
      </c>
    </row>
    <row r="8277" spans="1:29" x14ac:dyDescent="0.2">
      <c r="A8277" s="8">
        <v>3</v>
      </c>
      <c r="B8277" s="8" t="s">
        <v>204</v>
      </c>
      <c r="C8277" s="8" t="s">
        <v>141</v>
      </c>
      <c r="D8277" s="8">
        <v>0</v>
      </c>
      <c r="E8277" s="9">
        <v>124399.019074975</v>
      </c>
      <c r="F8277" s="17">
        <f>SUMIFS(Table2[time],Table2[config],Table2[[#This Row],[config]],Table2[repetition],Table2[[#This Row],[repetition]])</f>
        <v>3382562.0291089844</v>
      </c>
      <c r="G8277" s="17">
        <f>IF(Table2[[#This Row],[time]]&lt;7200000,1,0)</f>
        <v>1</v>
      </c>
      <c r="H8277" t="s">
        <v>244</v>
      </c>
      <c r="I8277">
        <v>2</v>
      </c>
      <c r="J8277" t="s">
        <v>238</v>
      </c>
      <c r="K8277" t="s">
        <v>239</v>
      </c>
      <c r="L8277" t="s">
        <v>249</v>
      </c>
      <c r="M8277" t="s">
        <v>232</v>
      </c>
      <c r="N8277" t="s">
        <v>244</v>
      </c>
      <c r="O8277">
        <v>600</v>
      </c>
      <c r="P8277">
        <v>120</v>
      </c>
      <c r="Q8277" t="s">
        <v>248</v>
      </c>
      <c r="R8277" t="s">
        <v>235</v>
      </c>
      <c r="S8277" t="s">
        <v>236</v>
      </c>
      <c r="T8277" t="b">
        <v>1</v>
      </c>
      <c r="U8277" t="b">
        <v>0</v>
      </c>
      <c r="V8277" t="b">
        <v>1</v>
      </c>
      <c r="W8277" t="b">
        <v>1</v>
      </c>
      <c r="X8277" t="b">
        <v>0</v>
      </c>
      <c r="Y8277" t="b">
        <v>0</v>
      </c>
      <c r="Z8277" t="b">
        <v>0</v>
      </c>
      <c r="AA8277" t="b">
        <v>0</v>
      </c>
      <c r="AB8277" t="b">
        <v>1</v>
      </c>
      <c r="AC8277" t="b">
        <v>1</v>
      </c>
    </row>
    <row r="8278" spans="1:29" x14ac:dyDescent="0.2">
      <c r="A8278" s="6">
        <v>3</v>
      </c>
      <c r="B8278" s="6" t="s">
        <v>191</v>
      </c>
      <c r="C8278" s="6" t="s">
        <v>141</v>
      </c>
      <c r="D8278" s="6">
        <v>0</v>
      </c>
      <c r="E8278" s="7">
        <v>180908.38700905399</v>
      </c>
      <c r="F8278" s="16">
        <f>SUMIFS(Table2[time],Table2[config],Table2[[#This Row],[config]],Table2[repetition],Table2[[#This Row],[repetition]])</f>
        <v>3382562.0291089844</v>
      </c>
      <c r="G8278" s="16">
        <f>IF(Table2[[#This Row],[time]]&lt;7200000,1,0)</f>
        <v>1</v>
      </c>
      <c r="H8278" t="s">
        <v>244</v>
      </c>
      <c r="I8278">
        <v>2</v>
      </c>
      <c r="J8278" t="s">
        <v>238</v>
      </c>
      <c r="K8278" t="s">
        <v>239</v>
      </c>
      <c r="L8278" t="s">
        <v>249</v>
      </c>
      <c r="M8278" t="s">
        <v>232</v>
      </c>
      <c r="N8278" t="s">
        <v>244</v>
      </c>
      <c r="O8278">
        <v>600</v>
      </c>
      <c r="P8278">
        <v>120</v>
      </c>
      <c r="Q8278" t="s">
        <v>248</v>
      </c>
      <c r="R8278" t="s">
        <v>235</v>
      </c>
      <c r="S8278" t="s">
        <v>236</v>
      </c>
      <c r="T8278" t="b">
        <v>1</v>
      </c>
      <c r="U8278" t="b">
        <v>0</v>
      </c>
      <c r="V8278" t="b">
        <v>1</v>
      </c>
      <c r="W8278" t="b">
        <v>1</v>
      </c>
      <c r="X8278" t="b">
        <v>0</v>
      </c>
      <c r="Y8278" t="b">
        <v>0</v>
      </c>
      <c r="Z8278" t="b">
        <v>0</v>
      </c>
      <c r="AA8278" t="b">
        <v>0</v>
      </c>
      <c r="AB8278" t="b">
        <v>1</v>
      </c>
      <c r="AC8278" t="b">
        <v>1</v>
      </c>
    </row>
    <row r="8279" spans="1:29" x14ac:dyDescent="0.2">
      <c r="A8279" s="8">
        <v>3</v>
      </c>
      <c r="B8279" s="8" t="s">
        <v>203</v>
      </c>
      <c r="C8279" s="8" t="s">
        <v>141</v>
      </c>
      <c r="D8279" s="8">
        <v>0</v>
      </c>
      <c r="E8279" s="9">
        <v>85868.853305000797</v>
      </c>
      <c r="F8279" s="17">
        <f>SUMIFS(Table2[time],Table2[config],Table2[[#This Row],[config]],Table2[repetition],Table2[[#This Row],[repetition]])</f>
        <v>3382562.0291089844</v>
      </c>
      <c r="G8279" s="17">
        <f>IF(Table2[[#This Row],[time]]&lt;7200000,1,0)</f>
        <v>1</v>
      </c>
      <c r="H8279" t="s">
        <v>244</v>
      </c>
      <c r="I8279">
        <v>2</v>
      </c>
      <c r="J8279" t="s">
        <v>238</v>
      </c>
      <c r="K8279" t="s">
        <v>239</v>
      </c>
      <c r="L8279" t="s">
        <v>249</v>
      </c>
      <c r="M8279" t="s">
        <v>232</v>
      </c>
      <c r="N8279" t="s">
        <v>244</v>
      </c>
      <c r="O8279">
        <v>600</v>
      </c>
      <c r="P8279">
        <v>120</v>
      </c>
      <c r="Q8279" t="s">
        <v>248</v>
      </c>
      <c r="R8279" t="s">
        <v>235</v>
      </c>
      <c r="S8279" t="s">
        <v>236</v>
      </c>
      <c r="T8279" t="b">
        <v>1</v>
      </c>
      <c r="U8279" t="b">
        <v>0</v>
      </c>
      <c r="V8279" t="b">
        <v>1</v>
      </c>
      <c r="W8279" t="b">
        <v>1</v>
      </c>
      <c r="X8279" t="b">
        <v>0</v>
      </c>
      <c r="Y8279" t="b">
        <v>0</v>
      </c>
      <c r="Z8279" t="b">
        <v>0</v>
      </c>
      <c r="AA8279" t="b">
        <v>0</v>
      </c>
      <c r="AB8279" t="b">
        <v>1</v>
      </c>
      <c r="AC8279" t="b">
        <v>1</v>
      </c>
    </row>
    <row r="8280" spans="1:29" x14ac:dyDescent="0.2">
      <c r="A8280" s="6">
        <v>3</v>
      </c>
      <c r="B8280" s="6" t="s">
        <v>187</v>
      </c>
      <c r="C8280" s="6" t="s">
        <v>141</v>
      </c>
      <c r="D8280" s="6">
        <v>3</v>
      </c>
      <c r="E8280" s="7">
        <v>505162.63913596002</v>
      </c>
      <c r="F8280" s="16">
        <f>SUMIFS(Table2[time],Table2[config],Table2[[#This Row],[config]],Table2[repetition],Table2[[#This Row],[repetition]])</f>
        <v>3382562.0291089844</v>
      </c>
      <c r="G8280" s="16">
        <f>IF(Table2[[#This Row],[time]]&lt;7200000,1,0)</f>
        <v>1</v>
      </c>
      <c r="H8280" t="s">
        <v>244</v>
      </c>
      <c r="I8280">
        <v>2</v>
      </c>
      <c r="J8280" t="s">
        <v>238</v>
      </c>
      <c r="K8280" t="s">
        <v>239</v>
      </c>
      <c r="L8280" t="s">
        <v>249</v>
      </c>
      <c r="M8280" t="s">
        <v>232</v>
      </c>
      <c r="N8280" t="s">
        <v>244</v>
      </c>
      <c r="O8280">
        <v>600</v>
      </c>
      <c r="P8280">
        <v>120</v>
      </c>
      <c r="Q8280" t="s">
        <v>248</v>
      </c>
      <c r="R8280" t="s">
        <v>235</v>
      </c>
      <c r="S8280" t="s">
        <v>236</v>
      </c>
      <c r="T8280" t="b">
        <v>1</v>
      </c>
      <c r="U8280" t="b">
        <v>0</v>
      </c>
      <c r="V8280" t="b">
        <v>1</v>
      </c>
      <c r="W8280" t="b">
        <v>1</v>
      </c>
      <c r="X8280" t="b">
        <v>0</v>
      </c>
      <c r="Y8280" t="b">
        <v>0</v>
      </c>
      <c r="Z8280" t="b">
        <v>0</v>
      </c>
      <c r="AA8280" t="b">
        <v>0</v>
      </c>
      <c r="AB8280" t="b">
        <v>1</v>
      </c>
      <c r="AC8280" t="b">
        <v>1</v>
      </c>
    </row>
    <row r="8281" spans="1:29" x14ac:dyDescent="0.2">
      <c r="A8281" s="8">
        <v>3</v>
      </c>
      <c r="B8281" s="8" t="s">
        <v>205</v>
      </c>
      <c r="C8281" s="8" t="s">
        <v>141</v>
      </c>
      <c r="D8281" s="8">
        <v>0</v>
      </c>
      <c r="E8281" s="9">
        <v>1385511.4442940101</v>
      </c>
      <c r="F8281" s="17">
        <f>SUMIFS(Table2[time],Table2[config],Table2[[#This Row],[config]],Table2[repetition],Table2[[#This Row],[repetition]])</f>
        <v>3382562.0291089844</v>
      </c>
      <c r="G8281" s="17">
        <f>IF(Table2[[#This Row],[time]]&lt;7200000,1,0)</f>
        <v>1</v>
      </c>
      <c r="H8281" t="s">
        <v>244</v>
      </c>
      <c r="I8281">
        <v>2</v>
      </c>
      <c r="J8281" t="s">
        <v>238</v>
      </c>
      <c r="K8281" t="s">
        <v>239</v>
      </c>
      <c r="L8281" t="s">
        <v>249</v>
      </c>
      <c r="M8281" t="s">
        <v>232</v>
      </c>
      <c r="N8281" t="s">
        <v>244</v>
      </c>
      <c r="O8281">
        <v>600</v>
      </c>
      <c r="P8281">
        <v>120</v>
      </c>
      <c r="Q8281" t="s">
        <v>248</v>
      </c>
      <c r="R8281" t="s">
        <v>235</v>
      </c>
      <c r="S8281" t="s">
        <v>236</v>
      </c>
      <c r="T8281" t="b">
        <v>1</v>
      </c>
      <c r="U8281" t="b">
        <v>0</v>
      </c>
      <c r="V8281" t="b">
        <v>1</v>
      </c>
      <c r="W8281" t="b">
        <v>1</v>
      </c>
      <c r="X8281" t="b">
        <v>0</v>
      </c>
      <c r="Y8281" t="b">
        <v>0</v>
      </c>
      <c r="Z8281" t="b">
        <v>0</v>
      </c>
      <c r="AA8281" t="b">
        <v>0</v>
      </c>
      <c r="AB8281" t="b">
        <v>1</v>
      </c>
      <c r="AC8281" t="b">
        <v>1</v>
      </c>
    </row>
    <row r="8282" spans="1:29" x14ac:dyDescent="0.2">
      <c r="A8282" s="6">
        <v>1</v>
      </c>
      <c r="B8282" s="6" t="s">
        <v>181</v>
      </c>
      <c r="C8282" s="6" t="s">
        <v>70</v>
      </c>
      <c r="D8282" s="6">
        <v>0</v>
      </c>
      <c r="E8282" s="7">
        <v>21211.827252060099</v>
      </c>
      <c r="F8282" s="16">
        <f>SUMIFS(Table2[time],Table2[config],Table2[[#This Row],[config]],Table2[repetition],Table2[[#This Row],[repetition]])</f>
        <v>11822881.465235017</v>
      </c>
      <c r="G8282" s="16">
        <f>IF(Table2[[#This Row],[time]]&lt;7200000,1,0)</f>
        <v>1</v>
      </c>
      <c r="H8282" t="s">
        <v>237</v>
      </c>
      <c r="I8282">
        <v>2</v>
      </c>
      <c r="J8282" t="s">
        <v>238</v>
      </c>
      <c r="K8282" t="s">
        <v>244</v>
      </c>
      <c r="L8282" t="s">
        <v>249</v>
      </c>
      <c r="M8282" t="s">
        <v>241</v>
      </c>
      <c r="N8282" t="s">
        <v>242</v>
      </c>
      <c r="O8282">
        <v>200</v>
      </c>
      <c r="P8282">
        <v>0</v>
      </c>
      <c r="Q8282" t="s">
        <v>234</v>
      </c>
      <c r="R8282" t="s">
        <v>241</v>
      </c>
      <c r="S8282" t="s">
        <v>244</v>
      </c>
      <c r="T8282" t="b">
        <v>1</v>
      </c>
      <c r="U8282" t="b">
        <v>0</v>
      </c>
      <c r="V8282" t="b">
        <v>1</v>
      </c>
      <c r="W8282" t="b">
        <v>0</v>
      </c>
      <c r="X8282" t="b">
        <v>1</v>
      </c>
      <c r="Y8282" t="b">
        <v>0</v>
      </c>
      <c r="Z8282" t="b">
        <v>1</v>
      </c>
      <c r="AA8282" t="b">
        <v>1</v>
      </c>
      <c r="AB8282" t="b">
        <v>1</v>
      </c>
      <c r="AC8282" t="b">
        <v>1</v>
      </c>
    </row>
    <row r="8283" spans="1:29" x14ac:dyDescent="0.2">
      <c r="A8283" s="8">
        <v>1</v>
      </c>
      <c r="B8283" s="8" t="s">
        <v>176</v>
      </c>
      <c r="C8283" s="8" t="s">
        <v>70</v>
      </c>
      <c r="D8283" s="8">
        <v>0</v>
      </c>
      <c r="E8283" s="9">
        <v>29634.730261983299</v>
      </c>
      <c r="F8283" s="17">
        <f>SUMIFS(Table2[time],Table2[config],Table2[[#This Row],[config]],Table2[repetition],Table2[[#This Row],[repetition]])</f>
        <v>11822881.465235017</v>
      </c>
      <c r="G8283" s="17">
        <f>IF(Table2[[#This Row],[time]]&lt;7200000,1,0)</f>
        <v>1</v>
      </c>
      <c r="H8283" t="s">
        <v>237</v>
      </c>
      <c r="I8283">
        <v>2</v>
      </c>
      <c r="J8283" t="s">
        <v>238</v>
      </c>
      <c r="K8283" t="s">
        <v>244</v>
      </c>
      <c r="L8283" t="s">
        <v>249</v>
      </c>
      <c r="M8283" t="s">
        <v>241</v>
      </c>
      <c r="N8283" t="s">
        <v>242</v>
      </c>
      <c r="O8283">
        <v>200</v>
      </c>
      <c r="P8283">
        <v>0</v>
      </c>
      <c r="Q8283" t="s">
        <v>234</v>
      </c>
      <c r="R8283" t="s">
        <v>241</v>
      </c>
      <c r="S8283" t="s">
        <v>244</v>
      </c>
      <c r="T8283" t="b">
        <v>1</v>
      </c>
      <c r="U8283" t="b">
        <v>0</v>
      </c>
      <c r="V8283" t="b">
        <v>1</v>
      </c>
      <c r="W8283" t="b">
        <v>0</v>
      </c>
      <c r="X8283" t="b">
        <v>1</v>
      </c>
      <c r="Y8283" t="b">
        <v>0</v>
      </c>
      <c r="Z8283" t="b">
        <v>1</v>
      </c>
      <c r="AA8283" t="b">
        <v>1</v>
      </c>
      <c r="AB8283" t="b">
        <v>1</v>
      </c>
      <c r="AC8283" t="b">
        <v>1</v>
      </c>
    </row>
    <row r="8284" spans="1:29" x14ac:dyDescent="0.2">
      <c r="A8284" s="6">
        <v>1</v>
      </c>
      <c r="B8284" s="6" t="s">
        <v>182</v>
      </c>
      <c r="C8284" s="6" t="s">
        <v>70</v>
      </c>
      <c r="D8284" s="6">
        <v>0</v>
      </c>
      <c r="E8284" s="7">
        <v>34807.642934145399</v>
      </c>
      <c r="F8284" s="16">
        <f>SUMIFS(Table2[time],Table2[config],Table2[[#This Row],[config]],Table2[repetition],Table2[[#This Row],[repetition]])</f>
        <v>11822881.465235017</v>
      </c>
      <c r="G8284" s="16">
        <f>IF(Table2[[#This Row],[time]]&lt;7200000,1,0)</f>
        <v>1</v>
      </c>
      <c r="H8284" t="s">
        <v>237</v>
      </c>
      <c r="I8284">
        <v>2</v>
      </c>
      <c r="J8284" t="s">
        <v>238</v>
      </c>
      <c r="K8284" t="s">
        <v>244</v>
      </c>
      <c r="L8284" t="s">
        <v>249</v>
      </c>
      <c r="M8284" t="s">
        <v>241</v>
      </c>
      <c r="N8284" t="s">
        <v>242</v>
      </c>
      <c r="O8284">
        <v>200</v>
      </c>
      <c r="P8284">
        <v>0</v>
      </c>
      <c r="Q8284" t="s">
        <v>234</v>
      </c>
      <c r="R8284" t="s">
        <v>241</v>
      </c>
      <c r="S8284" t="s">
        <v>244</v>
      </c>
      <c r="T8284" t="b">
        <v>1</v>
      </c>
      <c r="U8284" t="b">
        <v>0</v>
      </c>
      <c r="V8284" t="b">
        <v>1</v>
      </c>
      <c r="W8284" t="b">
        <v>0</v>
      </c>
      <c r="X8284" t="b">
        <v>1</v>
      </c>
      <c r="Y8284" t="b">
        <v>0</v>
      </c>
      <c r="Z8284" t="b">
        <v>1</v>
      </c>
      <c r="AA8284" t="b">
        <v>1</v>
      </c>
      <c r="AB8284" t="b">
        <v>1</v>
      </c>
      <c r="AC8284" t="b">
        <v>1</v>
      </c>
    </row>
    <row r="8285" spans="1:29" x14ac:dyDescent="0.2">
      <c r="A8285" s="8">
        <v>1</v>
      </c>
      <c r="B8285" s="8" t="s">
        <v>192</v>
      </c>
      <c r="C8285" s="8" t="s">
        <v>70</v>
      </c>
      <c r="D8285" s="8">
        <v>0</v>
      </c>
      <c r="E8285" s="9">
        <v>54944.792174966999</v>
      </c>
      <c r="F8285" s="17">
        <f>SUMIFS(Table2[time],Table2[config],Table2[[#This Row],[config]],Table2[repetition],Table2[[#This Row],[repetition]])</f>
        <v>11822881.465235017</v>
      </c>
      <c r="G8285" s="17">
        <f>IF(Table2[[#This Row],[time]]&lt;7200000,1,0)</f>
        <v>1</v>
      </c>
      <c r="H8285" t="s">
        <v>237</v>
      </c>
      <c r="I8285">
        <v>2</v>
      </c>
      <c r="J8285" t="s">
        <v>238</v>
      </c>
      <c r="K8285" t="s">
        <v>244</v>
      </c>
      <c r="L8285" t="s">
        <v>249</v>
      </c>
      <c r="M8285" t="s">
        <v>241</v>
      </c>
      <c r="N8285" t="s">
        <v>242</v>
      </c>
      <c r="O8285">
        <v>200</v>
      </c>
      <c r="P8285">
        <v>0</v>
      </c>
      <c r="Q8285" t="s">
        <v>234</v>
      </c>
      <c r="R8285" t="s">
        <v>241</v>
      </c>
      <c r="S8285" t="s">
        <v>244</v>
      </c>
      <c r="T8285" t="b">
        <v>1</v>
      </c>
      <c r="U8285" t="b">
        <v>0</v>
      </c>
      <c r="V8285" t="b">
        <v>1</v>
      </c>
      <c r="W8285" t="b">
        <v>0</v>
      </c>
      <c r="X8285" t="b">
        <v>1</v>
      </c>
      <c r="Y8285" t="b">
        <v>0</v>
      </c>
      <c r="Z8285" t="b">
        <v>1</v>
      </c>
      <c r="AA8285" t="b">
        <v>1</v>
      </c>
      <c r="AB8285" t="b">
        <v>1</v>
      </c>
      <c r="AC8285" t="b">
        <v>1</v>
      </c>
    </row>
    <row r="8286" spans="1:29" x14ac:dyDescent="0.2">
      <c r="A8286" s="6">
        <v>1</v>
      </c>
      <c r="B8286" s="6" t="s">
        <v>183</v>
      </c>
      <c r="C8286" s="6" t="s">
        <v>70</v>
      </c>
      <c r="D8286" s="6">
        <v>0</v>
      </c>
      <c r="E8286" s="7">
        <v>40790.549255907499</v>
      </c>
      <c r="F8286" s="16">
        <f>SUMIFS(Table2[time],Table2[config],Table2[[#This Row],[config]],Table2[repetition],Table2[[#This Row],[repetition]])</f>
        <v>11822881.465235017</v>
      </c>
      <c r="G8286" s="16">
        <f>IF(Table2[[#This Row],[time]]&lt;7200000,1,0)</f>
        <v>1</v>
      </c>
      <c r="H8286" t="s">
        <v>237</v>
      </c>
      <c r="I8286">
        <v>2</v>
      </c>
      <c r="J8286" t="s">
        <v>238</v>
      </c>
      <c r="K8286" t="s">
        <v>244</v>
      </c>
      <c r="L8286" t="s">
        <v>249</v>
      </c>
      <c r="M8286" t="s">
        <v>241</v>
      </c>
      <c r="N8286" t="s">
        <v>242</v>
      </c>
      <c r="O8286">
        <v>200</v>
      </c>
      <c r="P8286">
        <v>0</v>
      </c>
      <c r="Q8286" t="s">
        <v>234</v>
      </c>
      <c r="R8286" t="s">
        <v>241</v>
      </c>
      <c r="S8286" t="s">
        <v>244</v>
      </c>
      <c r="T8286" t="b">
        <v>1</v>
      </c>
      <c r="U8286" t="b">
        <v>0</v>
      </c>
      <c r="V8286" t="b">
        <v>1</v>
      </c>
      <c r="W8286" t="b">
        <v>0</v>
      </c>
      <c r="X8286" t="b">
        <v>1</v>
      </c>
      <c r="Y8286" t="b">
        <v>0</v>
      </c>
      <c r="Z8286" t="b">
        <v>1</v>
      </c>
      <c r="AA8286" t="b">
        <v>1</v>
      </c>
      <c r="AB8286" t="b">
        <v>1</v>
      </c>
      <c r="AC8286" t="b">
        <v>1</v>
      </c>
    </row>
    <row r="8287" spans="1:29" x14ac:dyDescent="0.2">
      <c r="A8287" s="8">
        <v>1</v>
      </c>
      <c r="B8287" s="8" t="s">
        <v>180</v>
      </c>
      <c r="C8287" s="8" t="s">
        <v>70</v>
      </c>
      <c r="D8287" s="8">
        <v>0</v>
      </c>
      <c r="E8287" s="9">
        <v>21997.515423921799</v>
      </c>
      <c r="F8287" s="17">
        <f>SUMIFS(Table2[time],Table2[config],Table2[[#This Row],[config]],Table2[repetition],Table2[[#This Row],[repetition]])</f>
        <v>11822881.465235017</v>
      </c>
      <c r="G8287" s="17">
        <f>IF(Table2[[#This Row],[time]]&lt;7200000,1,0)</f>
        <v>1</v>
      </c>
      <c r="H8287" t="s">
        <v>237</v>
      </c>
      <c r="I8287">
        <v>2</v>
      </c>
      <c r="J8287" t="s">
        <v>238</v>
      </c>
      <c r="K8287" t="s">
        <v>244</v>
      </c>
      <c r="L8287" t="s">
        <v>249</v>
      </c>
      <c r="M8287" t="s">
        <v>241</v>
      </c>
      <c r="N8287" t="s">
        <v>242</v>
      </c>
      <c r="O8287">
        <v>200</v>
      </c>
      <c r="P8287">
        <v>0</v>
      </c>
      <c r="Q8287" t="s">
        <v>234</v>
      </c>
      <c r="R8287" t="s">
        <v>241</v>
      </c>
      <c r="S8287" t="s">
        <v>244</v>
      </c>
      <c r="T8287" t="b">
        <v>1</v>
      </c>
      <c r="U8287" t="b">
        <v>0</v>
      </c>
      <c r="V8287" t="b">
        <v>1</v>
      </c>
      <c r="W8287" t="b">
        <v>0</v>
      </c>
      <c r="X8287" t="b">
        <v>1</v>
      </c>
      <c r="Y8287" t="b">
        <v>0</v>
      </c>
      <c r="Z8287" t="b">
        <v>1</v>
      </c>
      <c r="AA8287" t="b">
        <v>1</v>
      </c>
      <c r="AB8287" t="b">
        <v>1</v>
      </c>
      <c r="AC8287" t="b">
        <v>1</v>
      </c>
    </row>
    <row r="8288" spans="1:29" x14ac:dyDescent="0.2">
      <c r="A8288" s="6">
        <v>1</v>
      </c>
      <c r="B8288" s="6" t="s">
        <v>184</v>
      </c>
      <c r="C8288" s="6" t="s">
        <v>70</v>
      </c>
      <c r="D8288" s="6">
        <v>0</v>
      </c>
      <c r="E8288" s="7">
        <v>32826.2573569081</v>
      </c>
      <c r="F8288" s="16">
        <f>SUMIFS(Table2[time],Table2[config],Table2[[#This Row],[config]],Table2[repetition],Table2[[#This Row],[repetition]])</f>
        <v>11822881.465235017</v>
      </c>
      <c r="G8288" s="16">
        <f>IF(Table2[[#This Row],[time]]&lt;7200000,1,0)</f>
        <v>1</v>
      </c>
      <c r="H8288" t="s">
        <v>237</v>
      </c>
      <c r="I8288">
        <v>2</v>
      </c>
      <c r="J8288" t="s">
        <v>238</v>
      </c>
      <c r="K8288" t="s">
        <v>244</v>
      </c>
      <c r="L8288" t="s">
        <v>249</v>
      </c>
      <c r="M8288" t="s">
        <v>241</v>
      </c>
      <c r="N8288" t="s">
        <v>242</v>
      </c>
      <c r="O8288">
        <v>200</v>
      </c>
      <c r="P8288">
        <v>0</v>
      </c>
      <c r="Q8288" t="s">
        <v>234</v>
      </c>
      <c r="R8288" t="s">
        <v>241</v>
      </c>
      <c r="S8288" t="s">
        <v>244</v>
      </c>
      <c r="T8288" t="b">
        <v>1</v>
      </c>
      <c r="U8288" t="b">
        <v>0</v>
      </c>
      <c r="V8288" t="b">
        <v>1</v>
      </c>
      <c r="W8288" t="b">
        <v>0</v>
      </c>
      <c r="X8288" t="b">
        <v>1</v>
      </c>
      <c r="Y8288" t="b">
        <v>0</v>
      </c>
      <c r="Z8288" t="b">
        <v>1</v>
      </c>
      <c r="AA8288" t="b">
        <v>1</v>
      </c>
      <c r="AB8288" t="b">
        <v>1</v>
      </c>
      <c r="AC8288" t="b">
        <v>1</v>
      </c>
    </row>
    <row r="8289" spans="1:29" x14ac:dyDescent="0.2">
      <c r="A8289" s="8">
        <v>1</v>
      </c>
      <c r="B8289" s="8" t="s">
        <v>198</v>
      </c>
      <c r="C8289" s="8" t="s">
        <v>70</v>
      </c>
      <c r="D8289" s="8">
        <v>0</v>
      </c>
      <c r="E8289" s="9">
        <v>30314.453739905701</v>
      </c>
      <c r="F8289" s="17">
        <f>SUMIFS(Table2[time],Table2[config],Table2[[#This Row],[config]],Table2[repetition],Table2[[#This Row],[repetition]])</f>
        <v>11822881.465235017</v>
      </c>
      <c r="G8289" s="17">
        <f>IF(Table2[[#This Row],[time]]&lt;7200000,1,0)</f>
        <v>1</v>
      </c>
      <c r="H8289" t="s">
        <v>237</v>
      </c>
      <c r="I8289">
        <v>2</v>
      </c>
      <c r="J8289" t="s">
        <v>238</v>
      </c>
      <c r="K8289" t="s">
        <v>244</v>
      </c>
      <c r="L8289" t="s">
        <v>249</v>
      </c>
      <c r="M8289" t="s">
        <v>241</v>
      </c>
      <c r="N8289" t="s">
        <v>242</v>
      </c>
      <c r="O8289">
        <v>200</v>
      </c>
      <c r="P8289">
        <v>0</v>
      </c>
      <c r="Q8289" t="s">
        <v>234</v>
      </c>
      <c r="R8289" t="s">
        <v>241</v>
      </c>
      <c r="S8289" t="s">
        <v>244</v>
      </c>
      <c r="T8289" t="b">
        <v>1</v>
      </c>
      <c r="U8289" t="b">
        <v>0</v>
      </c>
      <c r="V8289" t="b">
        <v>1</v>
      </c>
      <c r="W8289" t="b">
        <v>0</v>
      </c>
      <c r="X8289" t="b">
        <v>1</v>
      </c>
      <c r="Y8289" t="b">
        <v>0</v>
      </c>
      <c r="Z8289" t="b">
        <v>1</v>
      </c>
      <c r="AA8289" t="b">
        <v>1</v>
      </c>
      <c r="AB8289" t="b">
        <v>1</v>
      </c>
      <c r="AC8289" t="b">
        <v>1</v>
      </c>
    </row>
    <row r="8290" spans="1:29" x14ac:dyDescent="0.2">
      <c r="A8290" s="6">
        <v>1</v>
      </c>
      <c r="B8290" s="6" t="s">
        <v>189</v>
      </c>
      <c r="C8290" s="6" t="s">
        <v>70</v>
      </c>
      <c r="D8290" s="6">
        <v>0</v>
      </c>
      <c r="E8290" s="7">
        <v>23899.094601161702</v>
      </c>
      <c r="F8290" s="16">
        <f>SUMIFS(Table2[time],Table2[config],Table2[[#This Row],[config]],Table2[repetition],Table2[[#This Row],[repetition]])</f>
        <v>11822881.465235017</v>
      </c>
      <c r="G8290" s="16">
        <f>IF(Table2[[#This Row],[time]]&lt;7200000,1,0)</f>
        <v>1</v>
      </c>
      <c r="H8290" t="s">
        <v>237</v>
      </c>
      <c r="I8290">
        <v>2</v>
      </c>
      <c r="J8290" t="s">
        <v>238</v>
      </c>
      <c r="K8290" t="s">
        <v>244</v>
      </c>
      <c r="L8290" t="s">
        <v>249</v>
      </c>
      <c r="M8290" t="s">
        <v>241</v>
      </c>
      <c r="N8290" t="s">
        <v>242</v>
      </c>
      <c r="O8290">
        <v>200</v>
      </c>
      <c r="P8290">
        <v>0</v>
      </c>
      <c r="Q8290" t="s">
        <v>234</v>
      </c>
      <c r="R8290" t="s">
        <v>241</v>
      </c>
      <c r="S8290" t="s">
        <v>244</v>
      </c>
      <c r="T8290" t="b">
        <v>1</v>
      </c>
      <c r="U8290" t="b">
        <v>0</v>
      </c>
      <c r="V8290" t="b">
        <v>1</v>
      </c>
      <c r="W8290" t="b">
        <v>0</v>
      </c>
      <c r="X8290" t="b">
        <v>1</v>
      </c>
      <c r="Y8290" t="b">
        <v>0</v>
      </c>
      <c r="Z8290" t="b">
        <v>1</v>
      </c>
      <c r="AA8290" t="b">
        <v>1</v>
      </c>
      <c r="AB8290" t="b">
        <v>1</v>
      </c>
      <c r="AC8290" t="b">
        <v>1</v>
      </c>
    </row>
    <row r="8291" spans="1:29" x14ac:dyDescent="0.2">
      <c r="A8291" s="8">
        <v>1</v>
      </c>
      <c r="B8291" s="8" t="s">
        <v>196</v>
      </c>
      <c r="C8291" s="8" t="s">
        <v>70</v>
      </c>
      <c r="D8291" s="8">
        <v>0</v>
      </c>
      <c r="E8291" s="9">
        <v>24802.837403025402</v>
      </c>
      <c r="F8291" s="17">
        <f>SUMIFS(Table2[time],Table2[config],Table2[[#This Row],[config]],Table2[repetition],Table2[[#This Row],[repetition]])</f>
        <v>11822881.465235017</v>
      </c>
      <c r="G8291" s="17">
        <f>IF(Table2[[#This Row],[time]]&lt;7200000,1,0)</f>
        <v>1</v>
      </c>
      <c r="H8291" t="s">
        <v>237</v>
      </c>
      <c r="I8291">
        <v>2</v>
      </c>
      <c r="J8291" t="s">
        <v>238</v>
      </c>
      <c r="K8291" t="s">
        <v>244</v>
      </c>
      <c r="L8291" t="s">
        <v>249</v>
      </c>
      <c r="M8291" t="s">
        <v>241</v>
      </c>
      <c r="N8291" t="s">
        <v>242</v>
      </c>
      <c r="O8291">
        <v>200</v>
      </c>
      <c r="P8291">
        <v>0</v>
      </c>
      <c r="Q8291" t="s">
        <v>234</v>
      </c>
      <c r="R8291" t="s">
        <v>241</v>
      </c>
      <c r="S8291" t="s">
        <v>244</v>
      </c>
      <c r="T8291" t="b">
        <v>1</v>
      </c>
      <c r="U8291" t="b">
        <v>0</v>
      </c>
      <c r="V8291" t="b">
        <v>1</v>
      </c>
      <c r="W8291" t="b">
        <v>0</v>
      </c>
      <c r="X8291" t="b">
        <v>1</v>
      </c>
      <c r="Y8291" t="b">
        <v>0</v>
      </c>
      <c r="Z8291" t="b">
        <v>1</v>
      </c>
      <c r="AA8291" t="b">
        <v>1</v>
      </c>
      <c r="AB8291" t="b">
        <v>1</v>
      </c>
      <c r="AC8291" t="b">
        <v>1</v>
      </c>
    </row>
    <row r="8292" spans="1:29" x14ac:dyDescent="0.2">
      <c r="A8292" s="6">
        <v>1</v>
      </c>
      <c r="B8292" s="6" t="s">
        <v>185</v>
      </c>
      <c r="C8292" s="6" t="s">
        <v>70</v>
      </c>
      <c r="D8292" s="6">
        <v>0</v>
      </c>
      <c r="E8292" s="7">
        <v>59411.788183031596</v>
      </c>
      <c r="F8292" s="16">
        <f>SUMIFS(Table2[time],Table2[config],Table2[[#This Row],[config]],Table2[repetition],Table2[[#This Row],[repetition]])</f>
        <v>11822881.465235017</v>
      </c>
      <c r="G8292" s="16">
        <f>IF(Table2[[#This Row],[time]]&lt;7200000,1,0)</f>
        <v>1</v>
      </c>
      <c r="H8292" t="s">
        <v>237</v>
      </c>
      <c r="I8292">
        <v>2</v>
      </c>
      <c r="J8292" t="s">
        <v>238</v>
      </c>
      <c r="K8292" t="s">
        <v>244</v>
      </c>
      <c r="L8292" t="s">
        <v>249</v>
      </c>
      <c r="M8292" t="s">
        <v>241</v>
      </c>
      <c r="N8292" t="s">
        <v>242</v>
      </c>
      <c r="O8292">
        <v>200</v>
      </c>
      <c r="P8292">
        <v>0</v>
      </c>
      <c r="Q8292" t="s">
        <v>234</v>
      </c>
      <c r="R8292" t="s">
        <v>241</v>
      </c>
      <c r="S8292" t="s">
        <v>244</v>
      </c>
      <c r="T8292" t="b">
        <v>1</v>
      </c>
      <c r="U8292" t="b">
        <v>0</v>
      </c>
      <c r="V8292" t="b">
        <v>1</v>
      </c>
      <c r="W8292" t="b">
        <v>0</v>
      </c>
      <c r="X8292" t="b">
        <v>1</v>
      </c>
      <c r="Y8292" t="b">
        <v>0</v>
      </c>
      <c r="Z8292" t="b">
        <v>1</v>
      </c>
      <c r="AA8292" t="b">
        <v>1</v>
      </c>
      <c r="AB8292" t="b">
        <v>1</v>
      </c>
      <c r="AC8292" t="b">
        <v>1</v>
      </c>
    </row>
    <row r="8293" spans="1:29" x14ac:dyDescent="0.2">
      <c r="A8293" s="8">
        <v>1</v>
      </c>
      <c r="B8293" s="8" t="s">
        <v>200</v>
      </c>
      <c r="C8293" s="8" t="s">
        <v>70</v>
      </c>
      <c r="D8293" s="8">
        <v>2</v>
      </c>
      <c r="E8293" s="9">
        <v>48367.074260953799</v>
      </c>
      <c r="F8293" s="17">
        <f>SUMIFS(Table2[time],Table2[config],Table2[[#This Row],[config]],Table2[repetition],Table2[[#This Row],[repetition]])</f>
        <v>11822881.465235017</v>
      </c>
      <c r="G8293" s="17">
        <f>IF(Table2[[#This Row],[time]]&lt;7200000,1,0)</f>
        <v>1</v>
      </c>
      <c r="H8293" t="s">
        <v>237</v>
      </c>
      <c r="I8293">
        <v>2</v>
      </c>
      <c r="J8293" t="s">
        <v>238</v>
      </c>
      <c r="K8293" t="s">
        <v>244</v>
      </c>
      <c r="L8293" t="s">
        <v>249</v>
      </c>
      <c r="M8293" t="s">
        <v>241</v>
      </c>
      <c r="N8293" t="s">
        <v>242</v>
      </c>
      <c r="O8293">
        <v>200</v>
      </c>
      <c r="P8293">
        <v>0</v>
      </c>
      <c r="Q8293" t="s">
        <v>234</v>
      </c>
      <c r="R8293" t="s">
        <v>241</v>
      </c>
      <c r="S8293" t="s">
        <v>244</v>
      </c>
      <c r="T8293" t="b">
        <v>1</v>
      </c>
      <c r="U8293" t="b">
        <v>0</v>
      </c>
      <c r="V8293" t="b">
        <v>1</v>
      </c>
      <c r="W8293" t="b">
        <v>0</v>
      </c>
      <c r="X8293" t="b">
        <v>1</v>
      </c>
      <c r="Y8293" t="b">
        <v>0</v>
      </c>
      <c r="Z8293" t="b">
        <v>1</v>
      </c>
      <c r="AA8293" t="b">
        <v>1</v>
      </c>
      <c r="AB8293" t="b">
        <v>1</v>
      </c>
      <c r="AC8293" t="b">
        <v>1</v>
      </c>
    </row>
    <row r="8294" spans="1:29" x14ac:dyDescent="0.2">
      <c r="A8294" s="6">
        <v>1</v>
      </c>
      <c r="B8294" s="6" t="s">
        <v>195</v>
      </c>
      <c r="C8294" s="6" t="s">
        <v>70</v>
      </c>
      <c r="D8294" s="6">
        <v>0</v>
      </c>
      <c r="E8294" s="7">
        <v>59198.673465987602</v>
      </c>
      <c r="F8294" s="16">
        <f>SUMIFS(Table2[time],Table2[config],Table2[[#This Row],[config]],Table2[repetition],Table2[[#This Row],[repetition]])</f>
        <v>11822881.465235017</v>
      </c>
      <c r="G8294" s="16">
        <f>IF(Table2[[#This Row],[time]]&lt;7200000,1,0)</f>
        <v>1</v>
      </c>
      <c r="H8294" t="s">
        <v>237</v>
      </c>
      <c r="I8294">
        <v>2</v>
      </c>
      <c r="J8294" t="s">
        <v>238</v>
      </c>
      <c r="K8294" t="s">
        <v>244</v>
      </c>
      <c r="L8294" t="s">
        <v>249</v>
      </c>
      <c r="M8294" t="s">
        <v>241</v>
      </c>
      <c r="N8294" t="s">
        <v>242</v>
      </c>
      <c r="O8294">
        <v>200</v>
      </c>
      <c r="P8294">
        <v>0</v>
      </c>
      <c r="Q8294" t="s">
        <v>234</v>
      </c>
      <c r="R8294" t="s">
        <v>241</v>
      </c>
      <c r="S8294" t="s">
        <v>244</v>
      </c>
      <c r="T8294" t="b">
        <v>1</v>
      </c>
      <c r="U8294" t="b">
        <v>0</v>
      </c>
      <c r="V8294" t="b">
        <v>1</v>
      </c>
      <c r="W8294" t="b">
        <v>0</v>
      </c>
      <c r="X8294" t="b">
        <v>1</v>
      </c>
      <c r="Y8294" t="b">
        <v>0</v>
      </c>
      <c r="Z8294" t="b">
        <v>1</v>
      </c>
      <c r="AA8294" t="b">
        <v>1</v>
      </c>
      <c r="AB8294" t="b">
        <v>1</v>
      </c>
      <c r="AC8294" t="b">
        <v>1</v>
      </c>
    </row>
    <row r="8295" spans="1:29" x14ac:dyDescent="0.2">
      <c r="A8295" s="8">
        <v>1</v>
      </c>
      <c r="B8295" s="8" t="s">
        <v>199</v>
      </c>
      <c r="C8295" s="8" t="s">
        <v>70</v>
      </c>
      <c r="D8295" s="8">
        <v>0</v>
      </c>
      <c r="E8295" s="9">
        <v>20511.162327136801</v>
      </c>
      <c r="F8295" s="17">
        <f>SUMIFS(Table2[time],Table2[config],Table2[[#This Row],[config]],Table2[repetition],Table2[[#This Row],[repetition]])</f>
        <v>11822881.465235017</v>
      </c>
      <c r="G8295" s="17">
        <f>IF(Table2[[#This Row],[time]]&lt;7200000,1,0)</f>
        <v>1</v>
      </c>
      <c r="H8295" t="s">
        <v>237</v>
      </c>
      <c r="I8295">
        <v>2</v>
      </c>
      <c r="J8295" t="s">
        <v>238</v>
      </c>
      <c r="K8295" t="s">
        <v>244</v>
      </c>
      <c r="L8295" t="s">
        <v>249</v>
      </c>
      <c r="M8295" t="s">
        <v>241</v>
      </c>
      <c r="N8295" t="s">
        <v>242</v>
      </c>
      <c r="O8295">
        <v>200</v>
      </c>
      <c r="P8295">
        <v>0</v>
      </c>
      <c r="Q8295" t="s">
        <v>234</v>
      </c>
      <c r="R8295" t="s">
        <v>241</v>
      </c>
      <c r="S8295" t="s">
        <v>244</v>
      </c>
      <c r="T8295" t="b">
        <v>1</v>
      </c>
      <c r="U8295" t="b">
        <v>0</v>
      </c>
      <c r="V8295" t="b">
        <v>1</v>
      </c>
      <c r="W8295" t="b">
        <v>0</v>
      </c>
      <c r="X8295" t="b">
        <v>1</v>
      </c>
      <c r="Y8295" t="b">
        <v>0</v>
      </c>
      <c r="Z8295" t="b">
        <v>1</v>
      </c>
      <c r="AA8295" t="b">
        <v>1</v>
      </c>
      <c r="AB8295" t="b">
        <v>1</v>
      </c>
      <c r="AC8295" t="b">
        <v>1</v>
      </c>
    </row>
    <row r="8296" spans="1:29" x14ac:dyDescent="0.2">
      <c r="A8296" s="6">
        <v>1</v>
      </c>
      <c r="B8296" s="6" t="s">
        <v>178</v>
      </c>
      <c r="C8296" s="6" t="s">
        <v>70</v>
      </c>
      <c r="D8296" s="6">
        <v>0</v>
      </c>
      <c r="E8296" s="7">
        <v>30293.083772994501</v>
      </c>
      <c r="F8296" s="16">
        <f>SUMIFS(Table2[time],Table2[config],Table2[[#This Row],[config]],Table2[repetition],Table2[[#This Row],[repetition]])</f>
        <v>11822881.465235017</v>
      </c>
      <c r="G8296" s="16">
        <f>IF(Table2[[#This Row],[time]]&lt;7200000,1,0)</f>
        <v>1</v>
      </c>
      <c r="H8296" t="s">
        <v>237</v>
      </c>
      <c r="I8296">
        <v>2</v>
      </c>
      <c r="J8296" t="s">
        <v>238</v>
      </c>
      <c r="K8296" t="s">
        <v>244</v>
      </c>
      <c r="L8296" t="s">
        <v>249</v>
      </c>
      <c r="M8296" t="s">
        <v>241</v>
      </c>
      <c r="N8296" t="s">
        <v>242</v>
      </c>
      <c r="O8296">
        <v>200</v>
      </c>
      <c r="P8296">
        <v>0</v>
      </c>
      <c r="Q8296" t="s">
        <v>234</v>
      </c>
      <c r="R8296" t="s">
        <v>241</v>
      </c>
      <c r="S8296" t="s">
        <v>244</v>
      </c>
      <c r="T8296" t="b">
        <v>1</v>
      </c>
      <c r="U8296" t="b">
        <v>0</v>
      </c>
      <c r="V8296" t="b">
        <v>1</v>
      </c>
      <c r="W8296" t="b">
        <v>0</v>
      </c>
      <c r="X8296" t="b">
        <v>1</v>
      </c>
      <c r="Y8296" t="b">
        <v>0</v>
      </c>
      <c r="Z8296" t="b">
        <v>1</v>
      </c>
      <c r="AA8296" t="b">
        <v>1</v>
      </c>
      <c r="AB8296" t="b">
        <v>1</v>
      </c>
      <c r="AC8296" t="b">
        <v>1</v>
      </c>
    </row>
    <row r="8297" spans="1:29" x14ac:dyDescent="0.2">
      <c r="A8297" s="8">
        <v>1</v>
      </c>
      <c r="B8297" s="8" t="s">
        <v>193</v>
      </c>
      <c r="C8297" s="8" t="s">
        <v>70</v>
      </c>
      <c r="D8297" s="8">
        <v>0</v>
      </c>
      <c r="E8297" s="9">
        <v>28967.4159360583</v>
      </c>
      <c r="F8297" s="17">
        <f>SUMIFS(Table2[time],Table2[config],Table2[[#This Row],[config]],Table2[repetition],Table2[[#This Row],[repetition]])</f>
        <v>11822881.465235017</v>
      </c>
      <c r="G8297" s="17">
        <f>IF(Table2[[#This Row],[time]]&lt;7200000,1,0)</f>
        <v>1</v>
      </c>
      <c r="H8297" t="s">
        <v>237</v>
      </c>
      <c r="I8297">
        <v>2</v>
      </c>
      <c r="J8297" t="s">
        <v>238</v>
      </c>
      <c r="K8297" t="s">
        <v>244</v>
      </c>
      <c r="L8297" t="s">
        <v>249</v>
      </c>
      <c r="M8297" t="s">
        <v>241</v>
      </c>
      <c r="N8297" t="s">
        <v>242</v>
      </c>
      <c r="O8297">
        <v>200</v>
      </c>
      <c r="P8297">
        <v>0</v>
      </c>
      <c r="Q8297" t="s">
        <v>234</v>
      </c>
      <c r="R8297" t="s">
        <v>241</v>
      </c>
      <c r="S8297" t="s">
        <v>244</v>
      </c>
      <c r="T8297" t="b">
        <v>1</v>
      </c>
      <c r="U8297" t="b">
        <v>0</v>
      </c>
      <c r="V8297" t="b">
        <v>1</v>
      </c>
      <c r="W8297" t="b">
        <v>0</v>
      </c>
      <c r="X8297" t="b">
        <v>1</v>
      </c>
      <c r="Y8297" t="b">
        <v>0</v>
      </c>
      <c r="Z8297" t="b">
        <v>1</v>
      </c>
      <c r="AA8297" t="b">
        <v>1</v>
      </c>
      <c r="AB8297" t="b">
        <v>1</v>
      </c>
      <c r="AC8297" t="b">
        <v>1</v>
      </c>
    </row>
    <row r="8298" spans="1:29" x14ac:dyDescent="0.2">
      <c r="A8298" s="6">
        <v>1</v>
      </c>
      <c r="B8298" s="6" t="s">
        <v>197</v>
      </c>
      <c r="C8298" s="6" t="s">
        <v>70</v>
      </c>
      <c r="D8298" s="6">
        <v>0</v>
      </c>
      <c r="E8298" s="7">
        <v>23810.346886981199</v>
      </c>
      <c r="F8298" s="16">
        <f>SUMIFS(Table2[time],Table2[config],Table2[[#This Row],[config]],Table2[repetition],Table2[[#This Row],[repetition]])</f>
        <v>11822881.465235017</v>
      </c>
      <c r="G8298" s="16">
        <f>IF(Table2[[#This Row],[time]]&lt;7200000,1,0)</f>
        <v>1</v>
      </c>
      <c r="H8298" t="s">
        <v>237</v>
      </c>
      <c r="I8298">
        <v>2</v>
      </c>
      <c r="J8298" t="s">
        <v>238</v>
      </c>
      <c r="K8298" t="s">
        <v>244</v>
      </c>
      <c r="L8298" t="s">
        <v>249</v>
      </c>
      <c r="M8298" t="s">
        <v>241</v>
      </c>
      <c r="N8298" t="s">
        <v>242</v>
      </c>
      <c r="O8298">
        <v>200</v>
      </c>
      <c r="P8298">
        <v>0</v>
      </c>
      <c r="Q8298" t="s">
        <v>234</v>
      </c>
      <c r="R8298" t="s">
        <v>241</v>
      </c>
      <c r="S8298" t="s">
        <v>244</v>
      </c>
      <c r="T8298" t="b">
        <v>1</v>
      </c>
      <c r="U8298" t="b">
        <v>0</v>
      </c>
      <c r="V8298" t="b">
        <v>1</v>
      </c>
      <c r="W8298" t="b">
        <v>0</v>
      </c>
      <c r="X8298" t="b">
        <v>1</v>
      </c>
      <c r="Y8298" t="b">
        <v>0</v>
      </c>
      <c r="Z8298" t="b">
        <v>1</v>
      </c>
      <c r="AA8298" t="b">
        <v>1</v>
      </c>
      <c r="AB8298" t="b">
        <v>1</v>
      </c>
      <c r="AC8298" t="b">
        <v>1</v>
      </c>
    </row>
    <row r="8299" spans="1:29" x14ac:dyDescent="0.2">
      <c r="A8299" s="8">
        <v>1</v>
      </c>
      <c r="B8299" s="8" t="s">
        <v>179</v>
      </c>
      <c r="C8299" s="8" t="s">
        <v>70</v>
      </c>
      <c r="D8299" s="8">
        <v>0</v>
      </c>
      <c r="E8299" s="9">
        <v>34223.912339890303</v>
      </c>
      <c r="F8299" s="17">
        <f>SUMIFS(Table2[time],Table2[config],Table2[[#This Row],[config]],Table2[repetition],Table2[[#This Row],[repetition]])</f>
        <v>11822881.465235017</v>
      </c>
      <c r="G8299" s="17">
        <f>IF(Table2[[#This Row],[time]]&lt;7200000,1,0)</f>
        <v>1</v>
      </c>
      <c r="H8299" t="s">
        <v>237</v>
      </c>
      <c r="I8299">
        <v>2</v>
      </c>
      <c r="J8299" t="s">
        <v>238</v>
      </c>
      <c r="K8299" t="s">
        <v>244</v>
      </c>
      <c r="L8299" t="s">
        <v>249</v>
      </c>
      <c r="M8299" t="s">
        <v>241</v>
      </c>
      <c r="N8299" t="s">
        <v>242</v>
      </c>
      <c r="O8299">
        <v>200</v>
      </c>
      <c r="P8299">
        <v>0</v>
      </c>
      <c r="Q8299" t="s">
        <v>234</v>
      </c>
      <c r="R8299" t="s">
        <v>241</v>
      </c>
      <c r="S8299" t="s">
        <v>244</v>
      </c>
      <c r="T8299" t="b">
        <v>1</v>
      </c>
      <c r="U8299" t="b">
        <v>0</v>
      </c>
      <c r="V8299" t="b">
        <v>1</v>
      </c>
      <c r="W8299" t="b">
        <v>0</v>
      </c>
      <c r="X8299" t="b">
        <v>1</v>
      </c>
      <c r="Y8299" t="b">
        <v>0</v>
      </c>
      <c r="Z8299" t="b">
        <v>1</v>
      </c>
      <c r="AA8299" t="b">
        <v>1</v>
      </c>
      <c r="AB8299" t="b">
        <v>1</v>
      </c>
      <c r="AC8299" t="b">
        <v>1</v>
      </c>
    </row>
    <row r="8300" spans="1:29" x14ac:dyDescent="0.2">
      <c r="A8300" s="6">
        <v>1</v>
      </c>
      <c r="B8300" s="6" t="s">
        <v>186</v>
      </c>
      <c r="C8300" s="6" t="s">
        <v>70</v>
      </c>
      <c r="D8300" s="6">
        <v>0</v>
      </c>
      <c r="E8300" s="7">
        <v>32541.075365850698</v>
      </c>
      <c r="F8300" s="16">
        <f>SUMIFS(Table2[time],Table2[config],Table2[[#This Row],[config]],Table2[repetition],Table2[[#This Row],[repetition]])</f>
        <v>11822881.465235017</v>
      </c>
      <c r="G8300" s="16">
        <f>IF(Table2[[#This Row],[time]]&lt;7200000,1,0)</f>
        <v>1</v>
      </c>
      <c r="H8300" t="s">
        <v>237</v>
      </c>
      <c r="I8300">
        <v>2</v>
      </c>
      <c r="J8300" t="s">
        <v>238</v>
      </c>
      <c r="K8300" t="s">
        <v>244</v>
      </c>
      <c r="L8300" t="s">
        <v>249</v>
      </c>
      <c r="M8300" t="s">
        <v>241</v>
      </c>
      <c r="N8300" t="s">
        <v>242</v>
      </c>
      <c r="O8300">
        <v>200</v>
      </c>
      <c r="P8300">
        <v>0</v>
      </c>
      <c r="Q8300" t="s">
        <v>234</v>
      </c>
      <c r="R8300" t="s">
        <v>241</v>
      </c>
      <c r="S8300" t="s">
        <v>244</v>
      </c>
      <c r="T8300" t="b">
        <v>1</v>
      </c>
      <c r="U8300" t="b">
        <v>0</v>
      </c>
      <c r="V8300" t="b">
        <v>1</v>
      </c>
      <c r="W8300" t="b">
        <v>0</v>
      </c>
      <c r="X8300" t="b">
        <v>1</v>
      </c>
      <c r="Y8300" t="b">
        <v>0</v>
      </c>
      <c r="Z8300" t="b">
        <v>1</v>
      </c>
      <c r="AA8300" t="b">
        <v>1</v>
      </c>
      <c r="AB8300" t="b">
        <v>1</v>
      </c>
      <c r="AC8300" t="b">
        <v>1</v>
      </c>
    </row>
    <row r="8301" spans="1:29" x14ac:dyDescent="0.2">
      <c r="A8301" s="8">
        <v>1</v>
      </c>
      <c r="B8301" s="8" t="s">
        <v>201</v>
      </c>
      <c r="C8301" s="8" t="s">
        <v>70</v>
      </c>
      <c r="D8301" s="8">
        <v>0</v>
      </c>
      <c r="E8301" s="9">
        <v>46363.617250928597</v>
      </c>
      <c r="F8301" s="17">
        <f>SUMIFS(Table2[time],Table2[config],Table2[[#This Row],[config]],Table2[repetition],Table2[[#This Row],[repetition]])</f>
        <v>11822881.465235017</v>
      </c>
      <c r="G8301" s="17">
        <f>IF(Table2[[#This Row],[time]]&lt;7200000,1,0)</f>
        <v>1</v>
      </c>
      <c r="H8301" t="s">
        <v>237</v>
      </c>
      <c r="I8301">
        <v>2</v>
      </c>
      <c r="J8301" t="s">
        <v>238</v>
      </c>
      <c r="K8301" t="s">
        <v>244</v>
      </c>
      <c r="L8301" t="s">
        <v>249</v>
      </c>
      <c r="M8301" t="s">
        <v>241</v>
      </c>
      <c r="N8301" t="s">
        <v>242</v>
      </c>
      <c r="O8301">
        <v>200</v>
      </c>
      <c r="P8301">
        <v>0</v>
      </c>
      <c r="Q8301" t="s">
        <v>234</v>
      </c>
      <c r="R8301" t="s">
        <v>241</v>
      </c>
      <c r="S8301" t="s">
        <v>244</v>
      </c>
      <c r="T8301" t="b">
        <v>1</v>
      </c>
      <c r="U8301" t="b">
        <v>0</v>
      </c>
      <c r="V8301" t="b">
        <v>1</v>
      </c>
      <c r="W8301" t="b">
        <v>0</v>
      </c>
      <c r="X8301" t="b">
        <v>1</v>
      </c>
      <c r="Y8301" t="b">
        <v>0</v>
      </c>
      <c r="Z8301" t="b">
        <v>1</v>
      </c>
      <c r="AA8301" t="b">
        <v>1</v>
      </c>
      <c r="AB8301" t="b">
        <v>1</v>
      </c>
      <c r="AC8301" t="b">
        <v>1</v>
      </c>
    </row>
    <row r="8302" spans="1:29" x14ac:dyDescent="0.2">
      <c r="A8302" s="6">
        <v>1</v>
      </c>
      <c r="B8302" s="6" t="s">
        <v>202</v>
      </c>
      <c r="C8302" s="6" t="s">
        <v>70</v>
      </c>
      <c r="D8302" s="6">
        <v>0</v>
      </c>
      <c r="E8302" s="7">
        <v>69678.295733174295</v>
      </c>
      <c r="F8302" s="16">
        <f>SUMIFS(Table2[time],Table2[config],Table2[[#This Row],[config]],Table2[repetition],Table2[[#This Row],[repetition]])</f>
        <v>11822881.465235017</v>
      </c>
      <c r="G8302" s="16">
        <f>IF(Table2[[#This Row],[time]]&lt;7200000,1,0)</f>
        <v>1</v>
      </c>
      <c r="H8302" t="s">
        <v>237</v>
      </c>
      <c r="I8302">
        <v>2</v>
      </c>
      <c r="J8302" t="s">
        <v>238</v>
      </c>
      <c r="K8302" t="s">
        <v>244</v>
      </c>
      <c r="L8302" t="s">
        <v>249</v>
      </c>
      <c r="M8302" t="s">
        <v>241</v>
      </c>
      <c r="N8302" t="s">
        <v>242</v>
      </c>
      <c r="O8302">
        <v>200</v>
      </c>
      <c r="P8302">
        <v>0</v>
      </c>
      <c r="Q8302" t="s">
        <v>234</v>
      </c>
      <c r="R8302" t="s">
        <v>241</v>
      </c>
      <c r="S8302" t="s">
        <v>244</v>
      </c>
      <c r="T8302" t="b">
        <v>1</v>
      </c>
      <c r="U8302" t="b">
        <v>0</v>
      </c>
      <c r="V8302" t="b">
        <v>1</v>
      </c>
      <c r="W8302" t="b">
        <v>0</v>
      </c>
      <c r="X8302" t="b">
        <v>1</v>
      </c>
      <c r="Y8302" t="b">
        <v>0</v>
      </c>
      <c r="Z8302" t="b">
        <v>1</v>
      </c>
      <c r="AA8302" t="b">
        <v>1</v>
      </c>
      <c r="AB8302" t="b">
        <v>1</v>
      </c>
      <c r="AC8302" t="b">
        <v>1</v>
      </c>
    </row>
    <row r="8303" spans="1:29" x14ac:dyDescent="0.2">
      <c r="A8303" s="8">
        <v>1</v>
      </c>
      <c r="B8303" s="8" t="s">
        <v>194</v>
      </c>
      <c r="C8303" s="8" t="s">
        <v>70</v>
      </c>
      <c r="D8303" s="8">
        <v>0</v>
      </c>
      <c r="E8303" s="9">
        <v>173600.84518394401</v>
      </c>
      <c r="F8303" s="17">
        <f>SUMIFS(Table2[time],Table2[config],Table2[[#This Row],[config]],Table2[repetition],Table2[[#This Row],[repetition]])</f>
        <v>11822881.465235017</v>
      </c>
      <c r="G8303" s="17">
        <f>IF(Table2[[#This Row],[time]]&lt;7200000,1,0)</f>
        <v>1</v>
      </c>
      <c r="H8303" t="s">
        <v>237</v>
      </c>
      <c r="I8303">
        <v>2</v>
      </c>
      <c r="J8303" t="s">
        <v>238</v>
      </c>
      <c r="K8303" t="s">
        <v>244</v>
      </c>
      <c r="L8303" t="s">
        <v>249</v>
      </c>
      <c r="M8303" t="s">
        <v>241</v>
      </c>
      <c r="N8303" t="s">
        <v>242</v>
      </c>
      <c r="O8303">
        <v>200</v>
      </c>
      <c r="P8303">
        <v>0</v>
      </c>
      <c r="Q8303" t="s">
        <v>234</v>
      </c>
      <c r="R8303" t="s">
        <v>241</v>
      </c>
      <c r="S8303" t="s">
        <v>244</v>
      </c>
      <c r="T8303" t="b">
        <v>1</v>
      </c>
      <c r="U8303" t="b">
        <v>0</v>
      </c>
      <c r="V8303" t="b">
        <v>1</v>
      </c>
      <c r="W8303" t="b">
        <v>0</v>
      </c>
      <c r="X8303" t="b">
        <v>1</v>
      </c>
      <c r="Y8303" t="b">
        <v>0</v>
      </c>
      <c r="Z8303" t="b">
        <v>1</v>
      </c>
      <c r="AA8303" t="b">
        <v>1</v>
      </c>
      <c r="AB8303" t="b">
        <v>1</v>
      </c>
      <c r="AC8303" t="b">
        <v>1</v>
      </c>
    </row>
    <row r="8304" spans="1:29" x14ac:dyDescent="0.2">
      <c r="A8304" s="6">
        <v>1</v>
      </c>
      <c r="B8304" s="6" t="s">
        <v>188</v>
      </c>
      <c r="C8304" s="6" t="s">
        <v>70</v>
      </c>
      <c r="D8304" s="6">
        <v>0</v>
      </c>
      <c r="E8304" s="7">
        <v>77132.220910862001</v>
      </c>
      <c r="F8304" s="16">
        <f>SUMIFS(Table2[time],Table2[config],Table2[[#This Row],[config]],Table2[repetition],Table2[[#This Row],[repetition]])</f>
        <v>11822881.465235017</v>
      </c>
      <c r="G8304" s="16">
        <f>IF(Table2[[#This Row],[time]]&lt;7200000,1,0)</f>
        <v>1</v>
      </c>
      <c r="H8304" t="s">
        <v>237</v>
      </c>
      <c r="I8304">
        <v>2</v>
      </c>
      <c r="J8304" t="s">
        <v>238</v>
      </c>
      <c r="K8304" t="s">
        <v>244</v>
      </c>
      <c r="L8304" t="s">
        <v>249</v>
      </c>
      <c r="M8304" t="s">
        <v>241</v>
      </c>
      <c r="N8304" t="s">
        <v>242</v>
      </c>
      <c r="O8304">
        <v>200</v>
      </c>
      <c r="P8304">
        <v>0</v>
      </c>
      <c r="Q8304" t="s">
        <v>234</v>
      </c>
      <c r="R8304" t="s">
        <v>241</v>
      </c>
      <c r="S8304" t="s">
        <v>244</v>
      </c>
      <c r="T8304" t="b">
        <v>1</v>
      </c>
      <c r="U8304" t="b">
        <v>0</v>
      </c>
      <c r="V8304" t="b">
        <v>1</v>
      </c>
      <c r="W8304" t="b">
        <v>0</v>
      </c>
      <c r="X8304" t="b">
        <v>1</v>
      </c>
      <c r="Y8304" t="b">
        <v>0</v>
      </c>
      <c r="Z8304" t="b">
        <v>1</v>
      </c>
      <c r="AA8304" t="b">
        <v>1</v>
      </c>
      <c r="AB8304" t="b">
        <v>1</v>
      </c>
      <c r="AC8304" t="b">
        <v>1</v>
      </c>
    </row>
    <row r="8305" spans="1:29" x14ac:dyDescent="0.2">
      <c r="A8305" s="8">
        <v>1</v>
      </c>
      <c r="B8305" s="8" t="s">
        <v>177</v>
      </c>
      <c r="C8305" s="8" t="s">
        <v>70</v>
      </c>
      <c r="D8305" s="8">
        <v>0</v>
      </c>
      <c r="E8305" s="9">
        <v>87954.133352963196</v>
      </c>
      <c r="F8305" s="17">
        <f>SUMIFS(Table2[time],Table2[config],Table2[[#This Row],[config]],Table2[repetition],Table2[[#This Row],[repetition]])</f>
        <v>11822881.465235017</v>
      </c>
      <c r="G8305" s="17">
        <f>IF(Table2[[#This Row],[time]]&lt;7200000,1,0)</f>
        <v>1</v>
      </c>
      <c r="H8305" t="s">
        <v>237</v>
      </c>
      <c r="I8305">
        <v>2</v>
      </c>
      <c r="J8305" t="s">
        <v>238</v>
      </c>
      <c r="K8305" t="s">
        <v>244</v>
      </c>
      <c r="L8305" t="s">
        <v>249</v>
      </c>
      <c r="M8305" t="s">
        <v>241</v>
      </c>
      <c r="N8305" t="s">
        <v>242</v>
      </c>
      <c r="O8305">
        <v>200</v>
      </c>
      <c r="P8305">
        <v>0</v>
      </c>
      <c r="Q8305" t="s">
        <v>234</v>
      </c>
      <c r="R8305" t="s">
        <v>241</v>
      </c>
      <c r="S8305" t="s">
        <v>244</v>
      </c>
      <c r="T8305" t="b">
        <v>1</v>
      </c>
      <c r="U8305" t="b">
        <v>0</v>
      </c>
      <c r="V8305" t="b">
        <v>1</v>
      </c>
      <c r="W8305" t="b">
        <v>0</v>
      </c>
      <c r="X8305" t="b">
        <v>1</v>
      </c>
      <c r="Y8305" t="b">
        <v>0</v>
      </c>
      <c r="Z8305" t="b">
        <v>1</v>
      </c>
      <c r="AA8305" t="b">
        <v>1</v>
      </c>
      <c r="AB8305" t="b">
        <v>1</v>
      </c>
      <c r="AC8305" t="b">
        <v>1</v>
      </c>
    </row>
    <row r="8306" spans="1:29" x14ac:dyDescent="0.2">
      <c r="A8306" s="6">
        <v>1</v>
      </c>
      <c r="B8306" s="6" t="s">
        <v>203</v>
      </c>
      <c r="C8306" s="6" t="s">
        <v>70</v>
      </c>
      <c r="D8306" s="6">
        <v>0</v>
      </c>
      <c r="E8306" s="7">
        <v>91663.901111809493</v>
      </c>
      <c r="F8306" s="16">
        <f>SUMIFS(Table2[time],Table2[config],Table2[[#This Row],[config]],Table2[repetition],Table2[[#This Row],[repetition]])</f>
        <v>11822881.465235017</v>
      </c>
      <c r="G8306" s="16">
        <f>IF(Table2[[#This Row],[time]]&lt;7200000,1,0)</f>
        <v>1</v>
      </c>
      <c r="H8306" t="s">
        <v>237</v>
      </c>
      <c r="I8306">
        <v>2</v>
      </c>
      <c r="J8306" t="s">
        <v>238</v>
      </c>
      <c r="K8306" t="s">
        <v>244</v>
      </c>
      <c r="L8306" t="s">
        <v>249</v>
      </c>
      <c r="M8306" t="s">
        <v>241</v>
      </c>
      <c r="N8306" t="s">
        <v>242</v>
      </c>
      <c r="O8306">
        <v>200</v>
      </c>
      <c r="P8306">
        <v>0</v>
      </c>
      <c r="Q8306" t="s">
        <v>234</v>
      </c>
      <c r="R8306" t="s">
        <v>241</v>
      </c>
      <c r="S8306" t="s">
        <v>244</v>
      </c>
      <c r="T8306" t="b">
        <v>1</v>
      </c>
      <c r="U8306" t="b">
        <v>0</v>
      </c>
      <c r="V8306" t="b">
        <v>1</v>
      </c>
      <c r="W8306" t="b">
        <v>0</v>
      </c>
      <c r="X8306" t="b">
        <v>1</v>
      </c>
      <c r="Y8306" t="b">
        <v>0</v>
      </c>
      <c r="Z8306" t="b">
        <v>1</v>
      </c>
      <c r="AA8306" t="b">
        <v>1</v>
      </c>
      <c r="AB8306" t="b">
        <v>1</v>
      </c>
      <c r="AC8306" t="b">
        <v>1</v>
      </c>
    </row>
    <row r="8307" spans="1:29" x14ac:dyDescent="0.2">
      <c r="A8307" s="8">
        <v>1</v>
      </c>
      <c r="B8307" s="8" t="s">
        <v>204</v>
      </c>
      <c r="C8307" s="8" t="s">
        <v>70</v>
      </c>
      <c r="D8307" s="8">
        <v>0</v>
      </c>
      <c r="E8307" s="9">
        <v>133880.61607302999</v>
      </c>
      <c r="F8307" s="17">
        <f>SUMIFS(Table2[time],Table2[config],Table2[[#This Row],[config]],Table2[repetition],Table2[[#This Row],[repetition]])</f>
        <v>11822881.465235017</v>
      </c>
      <c r="G8307" s="17">
        <f>IF(Table2[[#This Row],[time]]&lt;7200000,1,0)</f>
        <v>1</v>
      </c>
      <c r="H8307" t="s">
        <v>237</v>
      </c>
      <c r="I8307">
        <v>2</v>
      </c>
      <c r="J8307" t="s">
        <v>238</v>
      </c>
      <c r="K8307" t="s">
        <v>244</v>
      </c>
      <c r="L8307" t="s">
        <v>249</v>
      </c>
      <c r="M8307" t="s">
        <v>241</v>
      </c>
      <c r="N8307" t="s">
        <v>242</v>
      </c>
      <c r="O8307">
        <v>200</v>
      </c>
      <c r="P8307">
        <v>0</v>
      </c>
      <c r="Q8307" t="s">
        <v>234</v>
      </c>
      <c r="R8307" t="s">
        <v>241</v>
      </c>
      <c r="S8307" t="s">
        <v>244</v>
      </c>
      <c r="T8307" t="b">
        <v>1</v>
      </c>
      <c r="U8307" t="b">
        <v>0</v>
      </c>
      <c r="V8307" t="b">
        <v>1</v>
      </c>
      <c r="W8307" t="b">
        <v>0</v>
      </c>
      <c r="X8307" t="b">
        <v>1</v>
      </c>
      <c r="Y8307" t="b">
        <v>0</v>
      </c>
      <c r="Z8307" t="b">
        <v>1</v>
      </c>
      <c r="AA8307" t="b">
        <v>1</v>
      </c>
      <c r="AB8307" t="b">
        <v>1</v>
      </c>
      <c r="AC8307" t="b">
        <v>1</v>
      </c>
    </row>
    <row r="8308" spans="1:29" x14ac:dyDescent="0.2">
      <c r="A8308" s="6">
        <v>1</v>
      </c>
      <c r="B8308" s="6" t="s">
        <v>190</v>
      </c>
      <c r="C8308" s="6" t="s">
        <v>70</v>
      </c>
      <c r="D8308" s="6">
        <v>0</v>
      </c>
      <c r="E8308" s="7">
        <v>783788.92481909099</v>
      </c>
      <c r="F8308" s="16">
        <f>SUMIFS(Table2[time],Table2[config],Table2[[#This Row],[config]],Table2[repetition],Table2[[#This Row],[repetition]])</f>
        <v>11822881.465235017</v>
      </c>
      <c r="G8308" s="16">
        <f>IF(Table2[[#This Row],[time]]&lt;7200000,1,0)</f>
        <v>1</v>
      </c>
      <c r="H8308" t="s">
        <v>237</v>
      </c>
      <c r="I8308">
        <v>2</v>
      </c>
      <c r="J8308" t="s">
        <v>238</v>
      </c>
      <c r="K8308" t="s">
        <v>244</v>
      </c>
      <c r="L8308" t="s">
        <v>249</v>
      </c>
      <c r="M8308" t="s">
        <v>241</v>
      </c>
      <c r="N8308" t="s">
        <v>242</v>
      </c>
      <c r="O8308">
        <v>200</v>
      </c>
      <c r="P8308">
        <v>0</v>
      </c>
      <c r="Q8308" t="s">
        <v>234</v>
      </c>
      <c r="R8308" t="s">
        <v>241</v>
      </c>
      <c r="S8308" t="s">
        <v>244</v>
      </c>
      <c r="T8308" t="b">
        <v>1</v>
      </c>
      <c r="U8308" t="b">
        <v>0</v>
      </c>
      <c r="V8308" t="b">
        <v>1</v>
      </c>
      <c r="W8308" t="b">
        <v>0</v>
      </c>
      <c r="X8308" t="b">
        <v>1</v>
      </c>
      <c r="Y8308" t="b">
        <v>0</v>
      </c>
      <c r="Z8308" t="b">
        <v>1</v>
      </c>
      <c r="AA8308" t="b">
        <v>1</v>
      </c>
      <c r="AB8308" t="b">
        <v>1</v>
      </c>
      <c r="AC8308" t="b">
        <v>1</v>
      </c>
    </row>
    <row r="8309" spans="1:29" x14ac:dyDescent="0.2">
      <c r="A8309" s="8">
        <v>1</v>
      </c>
      <c r="B8309" s="8" t="s">
        <v>191</v>
      </c>
      <c r="C8309" s="8" t="s">
        <v>70</v>
      </c>
      <c r="D8309" s="8">
        <v>0</v>
      </c>
      <c r="E8309" s="9">
        <v>884740.37499609403</v>
      </c>
      <c r="F8309" s="17">
        <f>SUMIFS(Table2[time],Table2[config],Table2[[#This Row],[config]],Table2[repetition],Table2[[#This Row],[repetition]])</f>
        <v>11822881.465235017</v>
      </c>
      <c r="G8309" s="17">
        <f>IF(Table2[[#This Row],[time]]&lt;7200000,1,0)</f>
        <v>1</v>
      </c>
      <c r="H8309" t="s">
        <v>237</v>
      </c>
      <c r="I8309">
        <v>2</v>
      </c>
      <c r="J8309" t="s">
        <v>238</v>
      </c>
      <c r="K8309" t="s">
        <v>244</v>
      </c>
      <c r="L8309" t="s">
        <v>249</v>
      </c>
      <c r="M8309" t="s">
        <v>241</v>
      </c>
      <c r="N8309" t="s">
        <v>242</v>
      </c>
      <c r="O8309">
        <v>200</v>
      </c>
      <c r="P8309">
        <v>0</v>
      </c>
      <c r="Q8309" t="s">
        <v>234</v>
      </c>
      <c r="R8309" t="s">
        <v>241</v>
      </c>
      <c r="S8309" t="s">
        <v>244</v>
      </c>
      <c r="T8309" t="b">
        <v>1</v>
      </c>
      <c r="U8309" t="b">
        <v>0</v>
      </c>
      <c r="V8309" t="b">
        <v>1</v>
      </c>
      <c r="W8309" t="b">
        <v>0</v>
      </c>
      <c r="X8309" t="b">
        <v>1</v>
      </c>
      <c r="Y8309" t="b">
        <v>0</v>
      </c>
      <c r="Z8309" t="b">
        <v>1</v>
      </c>
      <c r="AA8309" t="b">
        <v>1</v>
      </c>
      <c r="AB8309" t="b">
        <v>1</v>
      </c>
      <c r="AC8309" t="b">
        <v>1</v>
      </c>
    </row>
    <row r="8310" spans="1:29" x14ac:dyDescent="0.2">
      <c r="A8310" s="6">
        <v>1</v>
      </c>
      <c r="B8310" s="6" t="s">
        <v>205</v>
      </c>
      <c r="C8310" s="6" t="s">
        <v>70</v>
      </c>
      <c r="D8310" s="6">
        <v>0</v>
      </c>
      <c r="E8310" s="7">
        <v>1576135.22843807</v>
      </c>
      <c r="F8310" s="16">
        <f>SUMIFS(Table2[time],Table2[config],Table2[[#This Row],[config]],Table2[repetition],Table2[[#This Row],[repetition]])</f>
        <v>11822881.465235017</v>
      </c>
      <c r="G8310" s="16">
        <f>IF(Table2[[#This Row],[time]]&lt;7200000,1,0)</f>
        <v>1</v>
      </c>
      <c r="H8310" t="s">
        <v>237</v>
      </c>
      <c r="I8310">
        <v>2</v>
      </c>
      <c r="J8310" t="s">
        <v>238</v>
      </c>
      <c r="K8310" t="s">
        <v>244</v>
      </c>
      <c r="L8310" t="s">
        <v>249</v>
      </c>
      <c r="M8310" t="s">
        <v>241</v>
      </c>
      <c r="N8310" t="s">
        <v>242</v>
      </c>
      <c r="O8310">
        <v>200</v>
      </c>
      <c r="P8310">
        <v>0</v>
      </c>
      <c r="Q8310" t="s">
        <v>234</v>
      </c>
      <c r="R8310" t="s">
        <v>241</v>
      </c>
      <c r="S8310" t="s">
        <v>244</v>
      </c>
      <c r="T8310" t="b">
        <v>1</v>
      </c>
      <c r="U8310" t="b">
        <v>0</v>
      </c>
      <c r="V8310" t="b">
        <v>1</v>
      </c>
      <c r="W8310" t="b">
        <v>0</v>
      </c>
      <c r="X8310" t="b">
        <v>1</v>
      </c>
      <c r="Y8310" t="b">
        <v>0</v>
      </c>
      <c r="Z8310" t="b">
        <v>1</v>
      </c>
      <c r="AA8310" t="b">
        <v>1</v>
      </c>
      <c r="AB8310" t="b">
        <v>1</v>
      </c>
      <c r="AC8310" t="b">
        <v>1</v>
      </c>
    </row>
    <row r="8311" spans="1:29" x14ac:dyDescent="0.2">
      <c r="A8311" s="8">
        <v>1</v>
      </c>
      <c r="B8311" s="8" t="s">
        <v>187</v>
      </c>
      <c r="C8311" s="8" t="s">
        <v>70</v>
      </c>
      <c r="D8311" s="8">
        <v>0</v>
      </c>
      <c r="E8311" s="9">
        <v>7245389.0744221797</v>
      </c>
      <c r="F8311" s="17">
        <f>SUMIFS(Table2[time],Table2[config],Table2[[#This Row],[config]],Table2[repetition],Table2[[#This Row],[repetition]])</f>
        <v>11822881.465235017</v>
      </c>
      <c r="G8311" s="17">
        <f>IF(Table2[[#This Row],[time]]&lt;7200000,1,0)</f>
        <v>0</v>
      </c>
      <c r="H8311" t="s">
        <v>237</v>
      </c>
      <c r="I8311">
        <v>2</v>
      </c>
      <c r="J8311" t="s">
        <v>238</v>
      </c>
      <c r="K8311" t="s">
        <v>244</v>
      </c>
      <c r="L8311" t="s">
        <v>249</v>
      </c>
      <c r="M8311" t="s">
        <v>241</v>
      </c>
      <c r="N8311" t="s">
        <v>242</v>
      </c>
      <c r="O8311">
        <v>200</v>
      </c>
      <c r="P8311">
        <v>0</v>
      </c>
      <c r="Q8311" t="s">
        <v>234</v>
      </c>
      <c r="R8311" t="s">
        <v>241</v>
      </c>
      <c r="S8311" t="s">
        <v>244</v>
      </c>
      <c r="T8311" t="b">
        <v>1</v>
      </c>
      <c r="U8311" t="b">
        <v>0</v>
      </c>
      <c r="V8311" t="b">
        <v>1</v>
      </c>
      <c r="W8311" t="b">
        <v>0</v>
      </c>
      <c r="X8311" t="b">
        <v>1</v>
      </c>
      <c r="Y8311" t="b">
        <v>0</v>
      </c>
      <c r="Z8311" t="b">
        <v>1</v>
      </c>
      <c r="AA8311" t="b">
        <v>1</v>
      </c>
      <c r="AB8311" t="b">
        <v>1</v>
      </c>
      <c r="AC8311" t="b">
        <v>1</v>
      </c>
    </row>
    <row r="8312" spans="1:29" x14ac:dyDescent="0.2">
      <c r="A8312" s="6">
        <v>2</v>
      </c>
      <c r="B8312" s="6" t="s">
        <v>192</v>
      </c>
      <c r="C8312" s="6" t="s">
        <v>70</v>
      </c>
      <c r="D8312" s="6">
        <v>0</v>
      </c>
      <c r="E8312" s="7">
        <v>46481.734164000904</v>
      </c>
      <c r="F8312" s="16">
        <f>SUMIFS(Table2[time],Table2[config],Table2[[#This Row],[config]],Table2[repetition],Table2[[#This Row],[repetition]])</f>
        <v>12234271.013006907</v>
      </c>
      <c r="G8312" s="16">
        <f>IF(Table2[[#This Row],[time]]&lt;7200000,1,0)</f>
        <v>1</v>
      </c>
      <c r="H8312" t="s">
        <v>237</v>
      </c>
      <c r="I8312">
        <v>2</v>
      </c>
      <c r="J8312" t="s">
        <v>238</v>
      </c>
      <c r="K8312" t="s">
        <v>244</v>
      </c>
      <c r="L8312" t="s">
        <v>249</v>
      </c>
      <c r="M8312" t="s">
        <v>241</v>
      </c>
      <c r="N8312" t="s">
        <v>242</v>
      </c>
      <c r="O8312">
        <v>200</v>
      </c>
      <c r="P8312">
        <v>0</v>
      </c>
      <c r="Q8312" t="s">
        <v>234</v>
      </c>
      <c r="R8312" t="s">
        <v>241</v>
      </c>
      <c r="S8312" t="s">
        <v>244</v>
      </c>
      <c r="T8312" t="b">
        <v>1</v>
      </c>
      <c r="U8312" t="b">
        <v>0</v>
      </c>
      <c r="V8312" t="b">
        <v>1</v>
      </c>
      <c r="W8312" t="b">
        <v>0</v>
      </c>
      <c r="X8312" t="b">
        <v>1</v>
      </c>
      <c r="Y8312" t="b">
        <v>0</v>
      </c>
      <c r="Z8312" t="b">
        <v>1</v>
      </c>
      <c r="AA8312" t="b">
        <v>1</v>
      </c>
      <c r="AB8312" t="b">
        <v>1</v>
      </c>
      <c r="AC8312" t="b">
        <v>1</v>
      </c>
    </row>
    <row r="8313" spans="1:29" x14ac:dyDescent="0.2">
      <c r="A8313" s="8">
        <v>2</v>
      </c>
      <c r="B8313" s="8" t="s">
        <v>181</v>
      </c>
      <c r="C8313" s="8" t="s">
        <v>70</v>
      </c>
      <c r="D8313" s="8">
        <v>0</v>
      </c>
      <c r="E8313" s="9">
        <v>23590.636063017799</v>
      </c>
      <c r="F8313" s="17">
        <f>SUMIFS(Table2[time],Table2[config],Table2[[#This Row],[config]],Table2[repetition],Table2[[#This Row],[repetition]])</f>
        <v>12234271.013006907</v>
      </c>
      <c r="G8313" s="17">
        <f>IF(Table2[[#This Row],[time]]&lt;7200000,1,0)</f>
        <v>1</v>
      </c>
      <c r="H8313" t="s">
        <v>237</v>
      </c>
      <c r="I8313">
        <v>2</v>
      </c>
      <c r="J8313" t="s">
        <v>238</v>
      </c>
      <c r="K8313" t="s">
        <v>244</v>
      </c>
      <c r="L8313" t="s">
        <v>249</v>
      </c>
      <c r="M8313" t="s">
        <v>241</v>
      </c>
      <c r="N8313" t="s">
        <v>242</v>
      </c>
      <c r="O8313">
        <v>200</v>
      </c>
      <c r="P8313">
        <v>0</v>
      </c>
      <c r="Q8313" t="s">
        <v>234</v>
      </c>
      <c r="R8313" t="s">
        <v>241</v>
      </c>
      <c r="S8313" t="s">
        <v>244</v>
      </c>
      <c r="T8313" t="b">
        <v>1</v>
      </c>
      <c r="U8313" t="b">
        <v>0</v>
      </c>
      <c r="V8313" t="b">
        <v>1</v>
      </c>
      <c r="W8313" t="b">
        <v>0</v>
      </c>
      <c r="X8313" t="b">
        <v>1</v>
      </c>
      <c r="Y8313" t="b">
        <v>0</v>
      </c>
      <c r="Z8313" t="b">
        <v>1</v>
      </c>
      <c r="AA8313" t="b">
        <v>1</v>
      </c>
      <c r="AB8313" t="b">
        <v>1</v>
      </c>
      <c r="AC8313" t="b">
        <v>1</v>
      </c>
    </row>
    <row r="8314" spans="1:29" x14ac:dyDescent="0.2">
      <c r="A8314" s="6">
        <v>2</v>
      </c>
      <c r="B8314" s="6" t="s">
        <v>176</v>
      </c>
      <c r="C8314" s="6" t="s">
        <v>70</v>
      </c>
      <c r="D8314" s="6">
        <v>0</v>
      </c>
      <c r="E8314" s="7">
        <v>31213.092906982602</v>
      </c>
      <c r="F8314" s="16">
        <f>SUMIFS(Table2[time],Table2[config],Table2[[#This Row],[config]],Table2[repetition],Table2[[#This Row],[repetition]])</f>
        <v>12234271.013006907</v>
      </c>
      <c r="G8314" s="16">
        <f>IF(Table2[[#This Row],[time]]&lt;7200000,1,0)</f>
        <v>1</v>
      </c>
      <c r="H8314" t="s">
        <v>237</v>
      </c>
      <c r="I8314">
        <v>2</v>
      </c>
      <c r="J8314" t="s">
        <v>238</v>
      </c>
      <c r="K8314" t="s">
        <v>244</v>
      </c>
      <c r="L8314" t="s">
        <v>249</v>
      </c>
      <c r="M8314" t="s">
        <v>241</v>
      </c>
      <c r="N8314" t="s">
        <v>242</v>
      </c>
      <c r="O8314">
        <v>200</v>
      </c>
      <c r="P8314">
        <v>0</v>
      </c>
      <c r="Q8314" t="s">
        <v>234</v>
      </c>
      <c r="R8314" t="s">
        <v>241</v>
      </c>
      <c r="S8314" t="s">
        <v>244</v>
      </c>
      <c r="T8314" t="b">
        <v>1</v>
      </c>
      <c r="U8314" t="b">
        <v>0</v>
      </c>
      <c r="V8314" t="b">
        <v>1</v>
      </c>
      <c r="W8314" t="b">
        <v>0</v>
      </c>
      <c r="X8314" t="b">
        <v>1</v>
      </c>
      <c r="Y8314" t="b">
        <v>0</v>
      </c>
      <c r="Z8314" t="b">
        <v>1</v>
      </c>
      <c r="AA8314" t="b">
        <v>1</v>
      </c>
      <c r="AB8314" t="b">
        <v>1</v>
      </c>
      <c r="AC8314" t="b">
        <v>1</v>
      </c>
    </row>
    <row r="8315" spans="1:29" x14ac:dyDescent="0.2">
      <c r="A8315" s="8">
        <v>2</v>
      </c>
      <c r="B8315" s="8" t="s">
        <v>182</v>
      </c>
      <c r="C8315" s="8" t="s">
        <v>70</v>
      </c>
      <c r="D8315" s="8">
        <v>0</v>
      </c>
      <c r="E8315" s="9">
        <v>33275.567754986601</v>
      </c>
      <c r="F8315" s="17">
        <f>SUMIFS(Table2[time],Table2[config],Table2[[#This Row],[config]],Table2[repetition],Table2[[#This Row],[repetition]])</f>
        <v>12234271.013006907</v>
      </c>
      <c r="G8315" s="17">
        <f>IF(Table2[[#This Row],[time]]&lt;7200000,1,0)</f>
        <v>1</v>
      </c>
      <c r="H8315" t="s">
        <v>237</v>
      </c>
      <c r="I8315">
        <v>2</v>
      </c>
      <c r="J8315" t="s">
        <v>238</v>
      </c>
      <c r="K8315" t="s">
        <v>244</v>
      </c>
      <c r="L8315" t="s">
        <v>249</v>
      </c>
      <c r="M8315" t="s">
        <v>241</v>
      </c>
      <c r="N8315" t="s">
        <v>242</v>
      </c>
      <c r="O8315">
        <v>200</v>
      </c>
      <c r="P8315">
        <v>0</v>
      </c>
      <c r="Q8315" t="s">
        <v>234</v>
      </c>
      <c r="R8315" t="s">
        <v>241</v>
      </c>
      <c r="S8315" t="s">
        <v>244</v>
      </c>
      <c r="T8315" t="b">
        <v>1</v>
      </c>
      <c r="U8315" t="b">
        <v>0</v>
      </c>
      <c r="V8315" t="b">
        <v>1</v>
      </c>
      <c r="W8315" t="b">
        <v>0</v>
      </c>
      <c r="X8315" t="b">
        <v>1</v>
      </c>
      <c r="Y8315" t="b">
        <v>0</v>
      </c>
      <c r="Z8315" t="b">
        <v>1</v>
      </c>
      <c r="AA8315" t="b">
        <v>1</v>
      </c>
      <c r="AB8315" t="b">
        <v>1</v>
      </c>
      <c r="AC8315" t="b">
        <v>1</v>
      </c>
    </row>
    <row r="8316" spans="1:29" x14ac:dyDescent="0.2">
      <c r="A8316" s="6">
        <v>2</v>
      </c>
      <c r="B8316" s="6" t="s">
        <v>183</v>
      </c>
      <c r="C8316" s="6" t="s">
        <v>70</v>
      </c>
      <c r="D8316" s="6">
        <v>0</v>
      </c>
      <c r="E8316" s="7">
        <v>36224.418428959303</v>
      </c>
      <c r="F8316" s="16">
        <f>SUMIFS(Table2[time],Table2[config],Table2[[#This Row],[config]],Table2[repetition],Table2[[#This Row],[repetition]])</f>
        <v>12234271.013006907</v>
      </c>
      <c r="G8316" s="16">
        <f>IF(Table2[[#This Row],[time]]&lt;7200000,1,0)</f>
        <v>1</v>
      </c>
      <c r="H8316" t="s">
        <v>237</v>
      </c>
      <c r="I8316">
        <v>2</v>
      </c>
      <c r="J8316" t="s">
        <v>238</v>
      </c>
      <c r="K8316" t="s">
        <v>244</v>
      </c>
      <c r="L8316" t="s">
        <v>249</v>
      </c>
      <c r="M8316" t="s">
        <v>241</v>
      </c>
      <c r="N8316" t="s">
        <v>242</v>
      </c>
      <c r="O8316">
        <v>200</v>
      </c>
      <c r="P8316">
        <v>0</v>
      </c>
      <c r="Q8316" t="s">
        <v>234</v>
      </c>
      <c r="R8316" t="s">
        <v>241</v>
      </c>
      <c r="S8316" t="s">
        <v>244</v>
      </c>
      <c r="T8316" t="b">
        <v>1</v>
      </c>
      <c r="U8316" t="b">
        <v>0</v>
      </c>
      <c r="V8316" t="b">
        <v>1</v>
      </c>
      <c r="W8316" t="b">
        <v>0</v>
      </c>
      <c r="X8316" t="b">
        <v>1</v>
      </c>
      <c r="Y8316" t="b">
        <v>0</v>
      </c>
      <c r="Z8316" t="b">
        <v>1</v>
      </c>
      <c r="AA8316" t="b">
        <v>1</v>
      </c>
      <c r="AB8316" t="b">
        <v>1</v>
      </c>
      <c r="AC8316" t="b">
        <v>1</v>
      </c>
    </row>
    <row r="8317" spans="1:29" x14ac:dyDescent="0.2">
      <c r="A8317" s="8">
        <v>2</v>
      </c>
      <c r="B8317" s="8" t="s">
        <v>184</v>
      </c>
      <c r="C8317" s="8" t="s">
        <v>70</v>
      </c>
      <c r="D8317" s="8">
        <v>0</v>
      </c>
      <c r="E8317" s="9">
        <v>26173.338828026299</v>
      </c>
      <c r="F8317" s="17">
        <f>SUMIFS(Table2[time],Table2[config],Table2[[#This Row],[config]],Table2[repetition],Table2[[#This Row],[repetition]])</f>
        <v>12234271.013006907</v>
      </c>
      <c r="G8317" s="17">
        <f>IF(Table2[[#This Row],[time]]&lt;7200000,1,0)</f>
        <v>1</v>
      </c>
      <c r="H8317" t="s">
        <v>237</v>
      </c>
      <c r="I8317">
        <v>2</v>
      </c>
      <c r="J8317" t="s">
        <v>238</v>
      </c>
      <c r="K8317" t="s">
        <v>244</v>
      </c>
      <c r="L8317" t="s">
        <v>249</v>
      </c>
      <c r="M8317" t="s">
        <v>241</v>
      </c>
      <c r="N8317" t="s">
        <v>242</v>
      </c>
      <c r="O8317">
        <v>200</v>
      </c>
      <c r="P8317">
        <v>0</v>
      </c>
      <c r="Q8317" t="s">
        <v>234</v>
      </c>
      <c r="R8317" t="s">
        <v>241</v>
      </c>
      <c r="S8317" t="s">
        <v>244</v>
      </c>
      <c r="T8317" t="b">
        <v>1</v>
      </c>
      <c r="U8317" t="b">
        <v>0</v>
      </c>
      <c r="V8317" t="b">
        <v>1</v>
      </c>
      <c r="W8317" t="b">
        <v>0</v>
      </c>
      <c r="X8317" t="b">
        <v>1</v>
      </c>
      <c r="Y8317" t="b">
        <v>0</v>
      </c>
      <c r="Z8317" t="b">
        <v>1</v>
      </c>
      <c r="AA8317" t="b">
        <v>1</v>
      </c>
      <c r="AB8317" t="b">
        <v>1</v>
      </c>
      <c r="AC8317" t="b">
        <v>1</v>
      </c>
    </row>
    <row r="8318" spans="1:29" x14ac:dyDescent="0.2">
      <c r="A8318" s="6">
        <v>2</v>
      </c>
      <c r="B8318" s="6" t="s">
        <v>185</v>
      </c>
      <c r="C8318" s="6" t="s">
        <v>70</v>
      </c>
      <c r="D8318" s="6">
        <v>0</v>
      </c>
      <c r="E8318" s="7">
        <v>48357.342615025103</v>
      </c>
      <c r="F8318" s="16">
        <f>SUMIFS(Table2[time],Table2[config],Table2[[#This Row],[config]],Table2[repetition],Table2[[#This Row],[repetition]])</f>
        <v>12234271.013006907</v>
      </c>
      <c r="G8318" s="16">
        <f>IF(Table2[[#This Row],[time]]&lt;7200000,1,0)</f>
        <v>1</v>
      </c>
      <c r="H8318" t="s">
        <v>237</v>
      </c>
      <c r="I8318">
        <v>2</v>
      </c>
      <c r="J8318" t="s">
        <v>238</v>
      </c>
      <c r="K8318" t="s">
        <v>244</v>
      </c>
      <c r="L8318" t="s">
        <v>249</v>
      </c>
      <c r="M8318" t="s">
        <v>241</v>
      </c>
      <c r="N8318" t="s">
        <v>242</v>
      </c>
      <c r="O8318">
        <v>200</v>
      </c>
      <c r="P8318">
        <v>0</v>
      </c>
      <c r="Q8318" t="s">
        <v>234</v>
      </c>
      <c r="R8318" t="s">
        <v>241</v>
      </c>
      <c r="S8318" t="s">
        <v>244</v>
      </c>
      <c r="T8318" t="b">
        <v>1</v>
      </c>
      <c r="U8318" t="b">
        <v>0</v>
      </c>
      <c r="V8318" t="b">
        <v>1</v>
      </c>
      <c r="W8318" t="b">
        <v>0</v>
      </c>
      <c r="X8318" t="b">
        <v>1</v>
      </c>
      <c r="Y8318" t="b">
        <v>0</v>
      </c>
      <c r="Z8318" t="b">
        <v>1</v>
      </c>
      <c r="AA8318" t="b">
        <v>1</v>
      </c>
      <c r="AB8318" t="b">
        <v>1</v>
      </c>
      <c r="AC8318" t="b">
        <v>1</v>
      </c>
    </row>
    <row r="8319" spans="1:29" x14ac:dyDescent="0.2">
      <c r="A8319" s="8">
        <v>2</v>
      </c>
      <c r="B8319" s="8" t="s">
        <v>198</v>
      </c>
      <c r="C8319" s="8" t="s">
        <v>70</v>
      </c>
      <c r="D8319" s="8">
        <v>0</v>
      </c>
      <c r="E8319" s="9">
        <v>28713.309184007801</v>
      </c>
      <c r="F8319" s="17">
        <f>SUMIFS(Table2[time],Table2[config],Table2[[#This Row],[config]],Table2[repetition],Table2[[#This Row],[repetition]])</f>
        <v>12234271.013006907</v>
      </c>
      <c r="G8319" s="17">
        <f>IF(Table2[[#This Row],[time]]&lt;7200000,1,0)</f>
        <v>1</v>
      </c>
      <c r="H8319" t="s">
        <v>237</v>
      </c>
      <c r="I8319">
        <v>2</v>
      </c>
      <c r="J8319" t="s">
        <v>238</v>
      </c>
      <c r="K8319" t="s">
        <v>244</v>
      </c>
      <c r="L8319" t="s">
        <v>249</v>
      </c>
      <c r="M8319" t="s">
        <v>241</v>
      </c>
      <c r="N8319" t="s">
        <v>242</v>
      </c>
      <c r="O8319">
        <v>200</v>
      </c>
      <c r="P8319">
        <v>0</v>
      </c>
      <c r="Q8319" t="s">
        <v>234</v>
      </c>
      <c r="R8319" t="s">
        <v>241</v>
      </c>
      <c r="S8319" t="s">
        <v>244</v>
      </c>
      <c r="T8319" t="b">
        <v>1</v>
      </c>
      <c r="U8319" t="b">
        <v>0</v>
      </c>
      <c r="V8319" t="b">
        <v>1</v>
      </c>
      <c r="W8319" t="b">
        <v>0</v>
      </c>
      <c r="X8319" t="b">
        <v>1</v>
      </c>
      <c r="Y8319" t="b">
        <v>0</v>
      </c>
      <c r="Z8319" t="b">
        <v>1</v>
      </c>
      <c r="AA8319" t="b">
        <v>1</v>
      </c>
      <c r="AB8319" t="b">
        <v>1</v>
      </c>
      <c r="AC8319" t="b">
        <v>1</v>
      </c>
    </row>
    <row r="8320" spans="1:29" x14ac:dyDescent="0.2">
      <c r="A8320" s="6">
        <v>2</v>
      </c>
      <c r="B8320" s="6" t="s">
        <v>180</v>
      </c>
      <c r="C8320" s="6" t="s">
        <v>70</v>
      </c>
      <c r="D8320" s="6">
        <v>0</v>
      </c>
      <c r="E8320" s="7">
        <v>22287.9464819561</v>
      </c>
      <c r="F8320" s="16">
        <f>SUMIFS(Table2[time],Table2[config],Table2[[#This Row],[config]],Table2[repetition],Table2[[#This Row],[repetition]])</f>
        <v>12234271.013006907</v>
      </c>
      <c r="G8320" s="16">
        <f>IF(Table2[[#This Row],[time]]&lt;7200000,1,0)</f>
        <v>1</v>
      </c>
      <c r="H8320" t="s">
        <v>237</v>
      </c>
      <c r="I8320">
        <v>2</v>
      </c>
      <c r="J8320" t="s">
        <v>238</v>
      </c>
      <c r="K8320" t="s">
        <v>244</v>
      </c>
      <c r="L8320" t="s">
        <v>249</v>
      </c>
      <c r="M8320" t="s">
        <v>241</v>
      </c>
      <c r="N8320" t="s">
        <v>242</v>
      </c>
      <c r="O8320">
        <v>200</v>
      </c>
      <c r="P8320">
        <v>0</v>
      </c>
      <c r="Q8320" t="s">
        <v>234</v>
      </c>
      <c r="R8320" t="s">
        <v>241</v>
      </c>
      <c r="S8320" t="s">
        <v>244</v>
      </c>
      <c r="T8320" t="b">
        <v>1</v>
      </c>
      <c r="U8320" t="b">
        <v>0</v>
      </c>
      <c r="V8320" t="b">
        <v>1</v>
      </c>
      <c r="W8320" t="b">
        <v>0</v>
      </c>
      <c r="X8320" t="b">
        <v>1</v>
      </c>
      <c r="Y8320" t="b">
        <v>0</v>
      </c>
      <c r="Z8320" t="b">
        <v>1</v>
      </c>
      <c r="AA8320" t="b">
        <v>1</v>
      </c>
      <c r="AB8320" t="b">
        <v>1</v>
      </c>
      <c r="AC8320" t="b">
        <v>1</v>
      </c>
    </row>
    <row r="8321" spans="1:29" x14ac:dyDescent="0.2">
      <c r="A8321" s="8">
        <v>2</v>
      </c>
      <c r="B8321" s="8" t="s">
        <v>195</v>
      </c>
      <c r="C8321" s="8" t="s">
        <v>70</v>
      </c>
      <c r="D8321" s="8">
        <v>0</v>
      </c>
      <c r="E8321" s="9">
        <v>51987.327244016298</v>
      </c>
      <c r="F8321" s="17">
        <f>SUMIFS(Table2[time],Table2[config],Table2[[#This Row],[config]],Table2[repetition],Table2[[#This Row],[repetition]])</f>
        <v>12234271.013006907</v>
      </c>
      <c r="G8321" s="17">
        <f>IF(Table2[[#This Row],[time]]&lt;7200000,1,0)</f>
        <v>1</v>
      </c>
      <c r="H8321" t="s">
        <v>237</v>
      </c>
      <c r="I8321">
        <v>2</v>
      </c>
      <c r="J8321" t="s">
        <v>238</v>
      </c>
      <c r="K8321" t="s">
        <v>244</v>
      </c>
      <c r="L8321" t="s">
        <v>249</v>
      </c>
      <c r="M8321" t="s">
        <v>241</v>
      </c>
      <c r="N8321" t="s">
        <v>242</v>
      </c>
      <c r="O8321">
        <v>200</v>
      </c>
      <c r="P8321">
        <v>0</v>
      </c>
      <c r="Q8321" t="s">
        <v>234</v>
      </c>
      <c r="R8321" t="s">
        <v>241</v>
      </c>
      <c r="S8321" t="s">
        <v>244</v>
      </c>
      <c r="T8321" t="b">
        <v>1</v>
      </c>
      <c r="U8321" t="b">
        <v>0</v>
      </c>
      <c r="V8321" t="b">
        <v>1</v>
      </c>
      <c r="W8321" t="b">
        <v>0</v>
      </c>
      <c r="X8321" t="b">
        <v>1</v>
      </c>
      <c r="Y8321" t="b">
        <v>0</v>
      </c>
      <c r="Z8321" t="b">
        <v>1</v>
      </c>
      <c r="AA8321" t="b">
        <v>1</v>
      </c>
      <c r="AB8321" t="b">
        <v>1</v>
      </c>
      <c r="AC8321" t="b">
        <v>1</v>
      </c>
    </row>
    <row r="8322" spans="1:29" x14ac:dyDescent="0.2">
      <c r="A8322" s="6">
        <v>2</v>
      </c>
      <c r="B8322" s="6" t="s">
        <v>200</v>
      </c>
      <c r="C8322" s="6" t="s">
        <v>70</v>
      </c>
      <c r="D8322" s="6">
        <v>3</v>
      </c>
      <c r="E8322" s="7">
        <v>45643.070577003498</v>
      </c>
      <c r="F8322" s="16">
        <f>SUMIFS(Table2[time],Table2[config],Table2[[#This Row],[config]],Table2[repetition],Table2[[#This Row],[repetition]])</f>
        <v>12234271.013006907</v>
      </c>
      <c r="G8322" s="16">
        <f>IF(Table2[[#This Row],[time]]&lt;7200000,1,0)</f>
        <v>1</v>
      </c>
      <c r="H8322" t="s">
        <v>237</v>
      </c>
      <c r="I8322">
        <v>2</v>
      </c>
      <c r="J8322" t="s">
        <v>238</v>
      </c>
      <c r="K8322" t="s">
        <v>244</v>
      </c>
      <c r="L8322" t="s">
        <v>249</v>
      </c>
      <c r="M8322" t="s">
        <v>241</v>
      </c>
      <c r="N8322" t="s">
        <v>242</v>
      </c>
      <c r="O8322">
        <v>200</v>
      </c>
      <c r="P8322">
        <v>0</v>
      </c>
      <c r="Q8322" t="s">
        <v>234</v>
      </c>
      <c r="R8322" t="s">
        <v>241</v>
      </c>
      <c r="S8322" t="s">
        <v>244</v>
      </c>
      <c r="T8322" t="b">
        <v>1</v>
      </c>
      <c r="U8322" t="b">
        <v>0</v>
      </c>
      <c r="V8322" t="b">
        <v>1</v>
      </c>
      <c r="W8322" t="b">
        <v>0</v>
      </c>
      <c r="X8322" t="b">
        <v>1</v>
      </c>
      <c r="Y8322" t="b">
        <v>0</v>
      </c>
      <c r="Z8322" t="b">
        <v>1</v>
      </c>
      <c r="AA8322" t="b">
        <v>1</v>
      </c>
      <c r="AB8322" t="b">
        <v>1</v>
      </c>
      <c r="AC8322" t="b">
        <v>1</v>
      </c>
    </row>
    <row r="8323" spans="1:29" x14ac:dyDescent="0.2">
      <c r="A8323" s="8">
        <v>2</v>
      </c>
      <c r="B8323" s="8" t="s">
        <v>178</v>
      </c>
      <c r="C8323" s="8" t="s">
        <v>70</v>
      </c>
      <c r="D8323" s="8">
        <v>0</v>
      </c>
      <c r="E8323" s="9">
        <v>20884.913787012902</v>
      </c>
      <c r="F8323" s="17">
        <f>SUMIFS(Table2[time],Table2[config],Table2[[#This Row],[config]],Table2[repetition],Table2[[#This Row],[repetition]])</f>
        <v>12234271.013006907</v>
      </c>
      <c r="G8323" s="17">
        <f>IF(Table2[[#This Row],[time]]&lt;7200000,1,0)</f>
        <v>1</v>
      </c>
      <c r="H8323" t="s">
        <v>237</v>
      </c>
      <c r="I8323">
        <v>2</v>
      </c>
      <c r="J8323" t="s">
        <v>238</v>
      </c>
      <c r="K8323" t="s">
        <v>244</v>
      </c>
      <c r="L8323" t="s">
        <v>249</v>
      </c>
      <c r="M8323" t="s">
        <v>241</v>
      </c>
      <c r="N8323" t="s">
        <v>242</v>
      </c>
      <c r="O8323">
        <v>200</v>
      </c>
      <c r="P8323">
        <v>0</v>
      </c>
      <c r="Q8323" t="s">
        <v>234</v>
      </c>
      <c r="R8323" t="s">
        <v>241</v>
      </c>
      <c r="S8323" t="s">
        <v>244</v>
      </c>
      <c r="T8323" t="b">
        <v>1</v>
      </c>
      <c r="U8323" t="b">
        <v>0</v>
      </c>
      <c r="V8323" t="b">
        <v>1</v>
      </c>
      <c r="W8323" t="b">
        <v>0</v>
      </c>
      <c r="X8323" t="b">
        <v>1</v>
      </c>
      <c r="Y8323" t="b">
        <v>0</v>
      </c>
      <c r="Z8323" t="b">
        <v>1</v>
      </c>
      <c r="AA8323" t="b">
        <v>1</v>
      </c>
      <c r="AB8323" t="b">
        <v>1</v>
      </c>
      <c r="AC8323" t="b">
        <v>1</v>
      </c>
    </row>
    <row r="8324" spans="1:29" x14ac:dyDescent="0.2">
      <c r="A8324" s="6">
        <v>2</v>
      </c>
      <c r="B8324" s="6" t="s">
        <v>196</v>
      </c>
      <c r="C8324" s="6" t="s">
        <v>70</v>
      </c>
      <c r="D8324" s="6">
        <v>0</v>
      </c>
      <c r="E8324" s="7">
        <v>24179.203020001201</v>
      </c>
      <c r="F8324" s="16">
        <f>SUMIFS(Table2[time],Table2[config],Table2[[#This Row],[config]],Table2[repetition],Table2[[#This Row],[repetition]])</f>
        <v>12234271.013006907</v>
      </c>
      <c r="G8324" s="16">
        <f>IF(Table2[[#This Row],[time]]&lt;7200000,1,0)</f>
        <v>1</v>
      </c>
      <c r="H8324" t="s">
        <v>237</v>
      </c>
      <c r="I8324">
        <v>2</v>
      </c>
      <c r="J8324" t="s">
        <v>238</v>
      </c>
      <c r="K8324" t="s">
        <v>244</v>
      </c>
      <c r="L8324" t="s">
        <v>249</v>
      </c>
      <c r="M8324" t="s">
        <v>241</v>
      </c>
      <c r="N8324" t="s">
        <v>242</v>
      </c>
      <c r="O8324">
        <v>200</v>
      </c>
      <c r="P8324">
        <v>0</v>
      </c>
      <c r="Q8324" t="s">
        <v>234</v>
      </c>
      <c r="R8324" t="s">
        <v>241</v>
      </c>
      <c r="S8324" t="s">
        <v>244</v>
      </c>
      <c r="T8324" t="b">
        <v>1</v>
      </c>
      <c r="U8324" t="b">
        <v>0</v>
      </c>
      <c r="V8324" t="b">
        <v>1</v>
      </c>
      <c r="W8324" t="b">
        <v>0</v>
      </c>
      <c r="X8324" t="b">
        <v>1</v>
      </c>
      <c r="Y8324" t="b">
        <v>0</v>
      </c>
      <c r="Z8324" t="b">
        <v>1</v>
      </c>
      <c r="AA8324" t="b">
        <v>1</v>
      </c>
      <c r="AB8324" t="b">
        <v>1</v>
      </c>
      <c r="AC8324" t="b">
        <v>1</v>
      </c>
    </row>
    <row r="8325" spans="1:29" x14ac:dyDescent="0.2">
      <c r="A8325" s="8">
        <v>2</v>
      </c>
      <c r="B8325" s="8" t="s">
        <v>189</v>
      </c>
      <c r="C8325" s="8" t="s">
        <v>70</v>
      </c>
      <c r="D8325" s="8">
        <v>0</v>
      </c>
      <c r="E8325" s="9">
        <v>26124.368207994801</v>
      </c>
      <c r="F8325" s="17">
        <f>SUMIFS(Table2[time],Table2[config],Table2[[#This Row],[config]],Table2[repetition],Table2[[#This Row],[repetition]])</f>
        <v>12234271.013006907</v>
      </c>
      <c r="G8325" s="17">
        <f>IF(Table2[[#This Row],[time]]&lt;7200000,1,0)</f>
        <v>1</v>
      </c>
      <c r="H8325" t="s">
        <v>237</v>
      </c>
      <c r="I8325">
        <v>2</v>
      </c>
      <c r="J8325" t="s">
        <v>238</v>
      </c>
      <c r="K8325" t="s">
        <v>244</v>
      </c>
      <c r="L8325" t="s">
        <v>249</v>
      </c>
      <c r="M8325" t="s">
        <v>241</v>
      </c>
      <c r="N8325" t="s">
        <v>242</v>
      </c>
      <c r="O8325">
        <v>200</v>
      </c>
      <c r="P8325">
        <v>0</v>
      </c>
      <c r="Q8325" t="s">
        <v>234</v>
      </c>
      <c r="R8325" t="s">
        <v>241</v>
      </c>
      <c r="S8325" t="s">
        <v>244</v>
      </c>
      <c r="T8325" t="b">
        <v>1</v>
      </c>
      <c r="U8325" t="b">
        <v>0</v>
      </c>
      <c r="V8325" t="b">
        <v>1</v>
      </c>
      <c r="W8325" t="b">
        <v>0</v>
      </c>
      <c r="X8325" t="b">
        <v>1</v>
      </c>
      <c r="Y8325" t="b">
        <v>0</v>
      </c>
      <c r="Z8325" t="b">
        <v>1</v>
      </c>
      <c r="AA8325" t="b">
        <v>1</v>
      </c>
      <c r="AB8325" t="b">
        <v>1</v>
      </c>
      <c r="AC8325" t="b">
        <v>1</v>
      </c>
    </row>
    <row r="8326" spans="1:29" x14ac:dyDescent="0.2">
      <c r="A8326" s="6">
        <v>2</v>
      </c>
      <c r="B8326" s="6" t="s">
        <v>193</v>
      </c>
      <c r="C8326" s="6" t="s">
        <v>70</v>
      </c>
      <c r="D8326" s="6">
        <v>0</v>
      </c>
      <c r="E8326" s="7">
        <v>28271.829677047201</v>
      </c>
      <c r="F8326" s="16">
        <f>SUMIFS(Table2[time],Table2[config],Table2[[#This Row],[config]],Table2[repetition],Table2[[#This Row],[repetition]])</f>
        <v>12234271.013006907</v>
      </c>
      <c r="G8326" s="16">
        <f>IF(Table2[[#This Row],[time]]&lt;7200000,1,0)</f>
        <v>1</v>
      </c>
      <c r="H8326" t="s">
        <v>237</v>
      </c>
      <c r="I8326">
        <v>2</v>
      </c>
      <c r="J8326" t="s">
        <v>238</v>
      </c>
      <c r="K8326" t="s">
        <v>244</v>
      </c>
      <c r="L8326" t="s">
        <v>249</v>
      </c>
      <c r="M8326" t="s">
        <v>241</v>
      </c>
      <c r="N8326" t="s">
        <v>242</v>
      </c>
      <c r="O8326">
        <v>200</v>
      </c>
      <c r="P8326">
        <v>0</v>
      </c>
      <c r="Q8326" t="s">
        <v>234</v>
      </c>
      <c r="R8326" t="s">
        <v>241</v>
      </c>
      <c r="S8326" t="s">
        <v>244</v>
      </c>
      <c r="T8326" t="b">
        <v>1</v>
      </c>
      <c r="U8326" t="b">
        <v>0</v>
      </c>
      <c r="V8326" t="b">
        <v>1</v>
      </c>
      <c r="W8326" t="b">
        <v>0</v>
      </c>
      <c r="X8326" t="b">
        <v>1</v>
      </c>
      <c r="Y8326" t="b">
        <v>0</v>
      </c>
      <c r="Z8326" t="b">
        <v>1</v>
      </c>
      <c r="AA8326" t="b">
        <v>1</v>
      </c>
      <c r="AB8326" t="b">
        <v>1</v>
      </c>
      <c r="AC8326" t="b">
        <v>1</v>
      </c>
    </row>
    <row r="8327" spans="1:29" x14ac:dyDescent="0.2">
      <c r="A8327" s="8">
        <v>2</v>
      </c>
      <c r="B8327" s="8" t="s">
        <v>199</v>
      </c>
      <c r="C8327" s="8" t="s">
        <v>70</v>
      </c>
      <c r="D8327" s="8">
        <v>0</v>
      </c>
      <c r="E8327" s="9">
        <v>25343.7521649757</v>
      </c>
      <c r="F8327" s="17">
        <f>SUMIFS(Table2[time],Table2[config],Table2[[#This Row],[config]],Table2[repetition],Table2[[#This Row],[repetition]])</f>
        <v>12234271.013006907</v>
      </c>
      <c r="G8327" s="17">
        <f>IF(Table2[[#This Row],[time]]&lt;7200000,1,0)</f>
        <v>1</v>
      </c>
      <c r="H8327" t="s">
        <v>237</v>
      </c>
      <c r="I8327">
        <v>2</v>
      </c>
      <c r="J8327" t="s">
        <v>238</v>
      </c>
      <c r="K8327" t="s">
        <v>244</v>
      </c>
      <c r="L8327" t="s">
        <v>249</v>
      </c>
      <c r="M8327" t="s">
        <v>241</v>
      </c>
      <c r="N8327" t="s">
        <v>242</v>
      </c>
      <c r="O8327">
        <v>200</v>
      </c>
      <c r="P8327">
        <v>0</v>
      </c>
      <c r="Q8327" t="s">
        <v>234</v>
      </c>
      <c r="R8327" t="s">
        <v>241</v>
      </c>
      <c r="S8327" t="s">
        <v>244</v>
      </c>
      <c r="T8327" t="b">
        <v>1</v>
      </c>
      <c r="U8327" t="b">
        <v>0</v>
      </c>
      <c r="V8327" t="b">
        <v>1</v>
      </c>
      <c r="W8327" t="b">
        <v>0</v>
      </c>
      <c r="X8327" t="b">
        <v>1</v>
      </c>
      <c r="Y8327" t="b">
        <v>0</v>
      </c>
      <c r="Z8327" t="b">
        <v>1</v>
      </c>
      <c r="AA8327" t="b">
        <v>1</v>
      </c>
      <c r="AB8327" t="b">
        <v>1</v>
      </c>
      <c r="AC8327" t="b">
        <v>1</v>
      </c>
    </row>
    <row r="8328" spans="1:29" x14ac:dyDescent="0.2">
      <c r="A8328" s="6">
        <v>2</v>
      </c>
      <c r="B8328" s="6" t="s">
        <v>197</v>
      </c>
      <c r="C8328" s="6" t="s">
        <v>70</v>
      </c>
      <c r="D8328" s="6">
        <v>0</v>
      </c>
      <c r="E8328" s="7">
        <v>22986.576325027199</v>
      </c>
      <c r="F8328" s="16">
        <f>SUMIFS(Table2[time],Table2[config],Table2[[#This Row],[config]],Table2[repetition],Table2[[#This Row],[repetition]])</f>
        <v>12234271.013006907</v>
      </c>
      <c r="G8328" s="16">
        <f>IF(Table2[[#This Row],[time]]&lt;7200000,1,0)</f>
        <v>1</v>
      </c>
      <c r="H8328" t="s">
        <v>237</v>
      </c>
      <c r="I8328">
        <v>2</v>
      </c>
      <c r="J8328" t="s">
        <v>238</v>
      </c>
      <c r="K8328" t="s">
        <v>244</v>
      </c>
      <c r="L8328" t="s">
        <v>249</v>
      </c>
      <c r="M8328" t="s">
        <v>241</v>
      </c>
      <c r="N8328" t="s">
        <v>242</v>
      </c>
      <c r="O8328">
        <v>200</v>
      </c>
      <c r="P8328">
        <v>0</v>
      </c>
      <c r="Q8328" t="s">
        <v>234</v>
      </c>
      <c r="R8328" t="s">
        <v>241</v>
      </c>
      <c r="S8328" t="s">
        <v>244</v>
      </c>
      <c r="T8328" t="b">
        <v>1</v>
      </c>
      <c r="U8328" t="b">
        <v>0</v>
      </c>
      <c r="V8328" t="b">
        <v>1</v>
      </c>
      <c r="W8328" t="b">
        <v>0</v>
      </c>
      <c r="X8328" t="b">
        <v>1</v>
      </c>
      <c r="Y8328" t="b">
        <v>0</v>
      </c>
      <c r="Z8328" t="b">
        <v>1</v>
      </c>
      <c r="AA8328" t="b">
        <v>1</v>
      </c>
      <c r="AB8328" t="b">
        <v>1</v>
      </c>
      <c r="AC8328" t="b">
        <v>1</v>
      </c>
    </row>
    <row r="8329" spans="1:29" x14ac:dyDescent="0.2">
      <c r="A8329" s="8">
        <v>2</v>
      </c>
      <c r="B8329" s="8" t="s">
        <v>179</v>
      </c>
      <c r="C8329" s="8" t="s">
        <v>70</v>
      </c>
      <c r="D8329" s="8">
        <v>0</v>
      </c>
      <c r="E8329" s="9">
        <v>36676.524666021498</v>
      </c>
      <c r="F8329" s="17">
        <f>SUMIFS(Table2[time],Table2[config],Table2[[#This Row],[config]],Table2[repetition],Table2[[#This Row],[repetition]])</f>
        <v>12234271.013006907</v>
      </c>
      <c r="G8329" s="17">
        <f>IF(Table2[[#This Row],[time]]&lt;7200000,1,0)</f>
        <v>1</v>
      </c>
      <c r="H8329" t="s">
        <v>237</v>
      </c>
      <c r="I8329">
        <v>2</v>
      </c>
      <c r="J8329" t="s">
        <v>238</v>
      </c>
      <c r="K8329" t="s">
        <v>244</v>
      </c>
      <c r="L8329" t="s">
        <v>249</v>
      </c>
      <c r="M8329" t="s">
        <v>241</v>
      </c>
      <c r="N8329" t="s">
        <v>242</v>
      </c>
      <c r="O8329">
        <v>200</v>
      </c>
      <c r="P8329">
        <v>0</v>
      </c>
      <c r="Q8329" t="s">
        <v>234</v>
      </c>
      <c r="R8329" t="s">
        <v>241</v>
      </c>
      <c r="S8329" t="s">
        <v>244</v>
      </c>
      <c r="T8329" t="b">
        <v>1</v>
      </c>
      <c r="U8329" t="b">
        <v>0</v>
      </c>
      <c r="V8329" t="b">
        <v>1</v>
      </c>
      <c r="W8329" t="b">
        <v>0</v>
      </c>
      <c r="X8329" t="b">
        <v>1</v>
      </c>
      <c r="Y8329" t="b">
        <v>0</v>
      </c>
      <c r="Z8329" t="b">
        <v>1</v>
      </c>
      <c r="AA8329" t="b">
        <v>1</v>
      </c>
      <c r="AB8329" t="b">
        <v>1</v>
      </c>
      <c r="AC8329" t="b">
        <v>1</v>
      </c>
    </row>
    <row r="8330" spans="1:29" x14ac:dyDescent="0.2">
      <c r="A8330" s="6">
        <v>2</v>
      </c>
      <c r="B8330" s="6" t="s">
        <v>186</v>
      </c>
      <c r="C8330" s="6" t="s">
        <v>70</v>
      </c>
      <c r="D8330" s="6">
        <v>0</v>
      </c>
      <c r="E8330" s="7">
        <v>34688.575186009897</v>
      </c>
      <c r="F8330" s="16">
        <f>SUMIFS(Table2[time],Table2[config],Table2[[#This Row],[config]],Table2[repetition],Table2[[#This Row],[repetition]])</f>
        <v>12234271.013006907</v>
      </c>
      <c r="G8330" s="16">
        <f>IF(Table2[[#This Row],[time]]&lt;7200000,1,0)</f>
        <v>1</v>
      </c>
      <c r="H8330" t="s">
        <v>237</v>
      </c>
      <c r="I8330">
        <v>2</v>
      </c>
      <c r="J8330" t="s">
        <v>238</v>
      </c>
      <c r="K8330" t="s">
        <v>244</v>
      </c>
      <c r="L8330" t="s">
        <v>249</v>
      </c>
      <c r="M8330" t="s">
        <v>241</v>
      </c>
      <c r="N8330" t="s">
        <v>242</v>
      </c>
      <c r="O8330">
        <v>200</v>
      </c>
      <c r="P8330">
        <v>0</v>
      </c>
      <c r="Q8330" t="s">
        <v>234</v>
      </c>
      <c r="R8330" t="s">
        <v>241</v>
      </c>
      <c r="S8330" t="s">
        <v>244</v>
      </c>
      <c r="T8330" t="b">
        <v>1</v>
      </c>
      <c r="U8330" t="b">
        <v>0</v>
      </c>
      <c r="V8330" t="b">
        <v>1</v>
      </c>
      <c r="W8330" t="b">
        <v>0</v>
      </c>
      <c r="X8330" t="b">
        <v>1</v>
      </c>
      <c r="Y8330" t="b">
        <v>0</v>
      </c>
      <c r="Z8330" t="b">
        <v>1</v>
      </c>
      <c r="AA8330" t="b">
        <v>1</v>
      </c>
      <c r="AB8330" t="b">
        <v>1</v>
      </c>
      <c r="AC8330" t="b">
        <v>1</v>
      </c>
    </row>
    <row r="8331" spans="1:29" x14ac:dyDescent="0.2">
      <c r="A8331" s="8">
        <v>2</v>
      </c>
      <c r="B8331" s="8" t="s">
        <v>194</v>
      </c>
      <c r="C8331" s="8" t="s">
        <v>70</v>
      </c>
      <c r="D8331" s="8">
        <v>0</v>
      </c>
      <c r="E8331" s="9">
        <v>169853.855821012</v>
      </c>
      <c r="F8331" s="17">
        <f>SUMIFS(Table2[time],Table2[config],Table2[[#This Row],[config]],Table2[repetition],Table2[[#This Row],[repetition]])</f>
        <v>12234271.013006907</v>
      </c>
      <c r="G8331" s="17">
        <f>IF(Table2[[#This Row],[time]]&lt;7200000,1,0)</f>
        <v>1</v>
      </c>
      <c r="H8331" t="s">
        <v>237</v>
      </c>
      <c r="I8331">
        <v>2</v>
      </c>
      <c r="J8331" t="s">
        <v>238</v>
      </c>
      <c r="K8331" t="s">
        <v>244</v>
      </c>
      <c r="L8331" t="s">
        <v>249</v>
      </c>
      <c r="M8331" t="s">
        <v>241</v>
      </c>
      <c r="N8331" t="s">
        <v>242</v>
      </c>
      <c r="O8331">
        <v>200</v>
      </c>
      <c r="P8331">
        <v>0</v>
      </c>
      <c r="Q8331" t="s">
        <v>234</v>
      </c>
      <c r="R8331" t="s">
        <v>241</v>
      </c>
      <c r="S8331" t="s">
        <v>244</v>
      </c>
      <c r="T8331" t="b">
        <v>1</v>
      </c>
      <c r="U8331" t="b">
        <v>0</v>
      </c>
      <c r="V8331" t="b">
        <v>1</v>
      </c>
      <c r="W8331" t="b">
        <v>0</v>
      </c>
      <c r="X8331" t="b">
        <v>1</v>
      </c>
      <c r="Y8331" t="b">
        <v>0</v>
      </c>
      <c r="Z8331" t="b">
        <v>1</v>
      </c>
      <c r="AA8331" t="b">
        <v>1</v>
      </c>
      <c r="AB8331" t="b">
        <v>1</v>
      </c>
      <c r="AC8331" t="b">
        <v>1</v>
      </c>
    </row>
    <row r="8332" spans="1:29" x14ac:dyDescent="0.2">
      <c r="A8332" s="6">
        <v>2</v>
      </c>
      <c r="B8332" s="6" t="s">
        <v>201</v>
      </c>
      <c r="C8332" s="6" t="s">
        <v>70</v>
      </c>
      <c r="D8332" s="6">
        <v>0</v>
      </c>
      <c r="E8332" s="7">
        <v>51833.226250950203</v>
      </c>
      <c r="F8332" s="16">
        <f>SUMIFS(Table2[time],Table2[config],Table2[[#This Row],[config]],Table2[repetition],Table2[[#This Row],[repetition]])</f>
        <v>12234271.013006907</v>
      </c>
      <c r="G8332" s="16">
        <f>IF(Table2[[#This Row],[time]]&lt;7200000,1,0)</f>
        <v>1</v>
      </c>
      <c r="H8332" t="s">
        <v>237</v>
      </c>
      <c r="I8332">
        <v>2</v>
      </c>
      <c r="J8332" t="s">
        <v>238</v>
      </c>
      <c r="K8332" t="s">
        <v>244</v>
      </c>
      <c r="L8332" t="s">
        <v>249</v>
      </c>
      <c r="M8332" t="s">
        <v>241</v>
      </c>
      <c r="N8332" t="s">
        <v>242</v>
      </c>
      <c r="O8332">
        <v>200</v>
      </c>
      <c r="P8332">
        <v>0</v>
      </c>
      <c r="Q8332" t="s">
        <v>234</v>
      </c>
      <c r="R8332" t="s">
        <v>241</v>
      </c>
      <c r="S8332" t="s">
        <v>244</v>
      </c>
      <c r="T8332" t="b">
        <v>1</v>
      </c>
      <c r="U8332" t="b">
        <v>0</v>
      </c>
      <c r="V8332" t="b">
        <v>1</v>
      </c>
      <c r="W8332" t="b">
        <v>0</v>
      </c>
      <c r="X8332" t="b">
        <v>1</v>
      </c>
      <c r="Y8332" t="b">
        <v>0</v>
      </c>
      <c r="Z8332" t="b">
        <v>1</v>
      </c>
      <c r="AA8332" t="b">
        <v>1</v>
      </c>
      <c r="AB8332" t="b">
        <v>1</v>
      </c>
      <c r="AC8332" t="b">
        <v>1</v>
      </c>
    </row>
    <row r="8333" spans="1:29" x14ac:dyDescent="0.2">
      <c r="A8333" s="8">
        <v>2</v>
      </c>
      <c r="B8333" s="8" t="s">
        <v>188</v>
      </c>
      <c r="C8333" s="8" t="s">
        <v>70</v>
      </c>
      <c r="D8333" s="8">
        <v>0</v>
      </c>
      <c r="E8333" s="9">
        <v>66297.077702998606</v>
      </c>
      <c r="F8333" s="17">
        <f>SUMIFS(Table2[time],Table2[config],Table2[[#This Row],[config]],Table2[repetition],Table2[[#This Row],[repetition]])</f>
        <v>12234271.013006907</v>
      </c>
      <c r="G8333" s="17">
        <f>IF(Table2[[#This Row],[time]]&lt;7200000,1,0)</f>
        <v>1</v>
      </c>
      <c r="H8333" t="s">
        <v>237</v>
      </c>
      <c r="I8333">
        <v>2</v>
      </c>
      <c r="J8333" t="s">
        <v>238</v>
      </c>
      <c r="K8333" t="s">
        <v>244</v>
      </c>
      <c r="L8333" t="s">
        <v>249</v>
      </c>
      <c r="M8333" t="s">
        <v>241</v>
      </c>
      <c r="N8333" t="s">
        <v>242</v>
      </c>
      <c r="O8333">
        <v>200</v>
      </c>
      <c r="P8333">
        <v>0</v>
      </c>
      <c r="Q8333" t="s">
        <v>234</v>
      </c>
      <c r="R8333" t="s">
        <v>241</v>
      </c>
      <c r="S8333" t="s">
        <v>244</v>
      </c>
      <c r="T8333" t="b">
        <v>1</v>
      </c>
      <c r="U8333" t="b">
        <v>0</v>
      </c>
      <c r="V8333" t="b">
        <v>1</v>
      </c>
      <c r="W8333" t="b">
        <v>0</v>
      </c>
      <c r="X8333" t="b">
        <v>1</v>
      </c>
      <c r="Y8333" t="b">
        <v>0</v>
      </c>
      <c r="Z8333" t="b">
        <v>1</v>
      </c>
      <c r="AA8333" t="b">
        <v>1</v>
      </c>
      <c r="AB8333" t="b">
        <v>1</v>
      </c>
      <c r="AC8333" t="b">
        <v>1</v>
      </c>
    </row>
    <row r="8334" spans="1:29" x14ac:dyDescent="0.2">
      <c r="A8334" s="6">
        <v>2</v>
      </c>
      <c r="B8334" s="6" t="s">
        <v>177</v>
      </c>
      <c r="C8334" s="6" t="s">
        <v>70</v>
      </c>
      <c r="D8334" s="6">
        <v>0</v>
      </c>
      <c r="E8334" s="7">
        <v>87461.026697012101</v>
      </c>
      <c r="F8334" s="16">
        <f>SUMIFS(Table2[time],Table2[config],Table2[[#This Row],[config]],Table2[repetition],Table2[[#This Row],[repetition]])</f>
        <v>12234271.013006907</v>
      </c>
      <c r="G8334" s="16">
        <f>IF(Table2[[#This Row],[time]]&lt;7200000,1,0)</f>
        <v>1</v>
      </c>
      <c r="H8334" t="s">
        <v>237</v>
      </c>
      <c r="I8334">
        <v>2</v>
      </c>
      <c r="J8334" t="s">
        <v>238</v>
      </c>
      <c r="K8334" t="s">
        <v>244</v>
      </c>
      <c r="L8334" t="s">
        <v>249</v>
      </c>
      <c r="M8334" t="s">
        <v>241</v>
      </c>
      <c r="N8334" t="s">
        <v>242</v>
      </c>
      <c r="O8334">
        <v>200</v>
      </c>
      <c r="P8334">
        <v>0</v>
      </c>
      <c r="Q8334" t="s">
        <v>234</v>
      </c>
      <c r="R8334" t="s">
        <v>241</v>
      </c>
      <c r="S8334" t="s">
        <v>244</v>
      </c>
      <c r="T8334" t="b">
        <v>1</v>
      </c>
      <c r="U8334" t="b">
        <v>0</v>
      </c>
      <c r="V8334" t="b">
        <v>1</v>
      </c>
      <c r="W8334" t="b">
        <v>0</v>
      </c>
      <c r="X8334" t="b">
        <v>1</v>
      </c>
      <c r="Y8334" t="b">
        <v>0</v>
      </c>
      <c r="Z8334" t="b">
        <v>1</v>
      </c>
      <c r="AA8334" t="b">
        <v>1</v>
      </c>
      <c r="AB8334" t="b">
        <v>1</v>
      </c>
      <c r="AC8334" t="b">
        <v>1</v>
      </c>
    </row>
    <row r="8335" spans="1:29" x14ac:dyDescent="0.2">
      <c r="A8335" s="8">
        <v>2</v>
      </c>
      <c r="B8335" s="8" t="s">
        <v>202</v>
      </c>
      <c r="C8335" s="8" t="s">
        <v>70</v>
      </c>
      <c r="D8335" s="8">
        <v>0</v>
      </c>
      <c r="E8335" s="9">
        <v>76704.958063957703</v>
      </c>
      <c r="F8335" s="17">
        <f>SUMIFS(Table2[time],Table2[config],Table2[[#This Row],[config]],Table2[repetition],Table2[[#This Row],[repetition]])</f>
        <v>12234271.013006907</v>
      </c>
      <c r="G8335" s="17">
        <f>IF(Table2[[#This Row],[time]]&lt;7200000,1,0)</f>
        <v>1</v>
      </c>
      <c r="H8335" t="s">
        <v>237</v>
      </c>
      <c r="I8335">
        <v>2</v>
      </c>
      <c r="J8335" t="s">
        <v>238</v>
      </c>
      <c r="K8335" t="s">
        <v>244</v>
      </c>
      <c r="L8335" t="s">
        <v>249</v>
      </c>
      <c r="M8335" t="s">
        <v>241</v>
      </c>
      <c r="N8335" t="s">
        <v>242</v>
      </c>
      <c r="O8335">
        <v>200</v>
      </c>
      <c r="P8335">
        <v>0</v>
      </c>
      <c r="Q8335" t="s">
        <v>234</v>
      </c>
      <c r="R8335" t="s">
        <v>241</v>
      </c>
      <c r="S8335" t="s">
        <v>244</v>
      </c>
      <c r="T8335" t="b">
        <v>1</v>
      </c>
      <c r="U8335" t="b">
        <v>0</v>
      </c>
      <c r="V8335" t="b">
        <v>1</v>
      </c>
      <c r="W8335" t="b">
        <v>0</v>
      </c>
      <c r="X8335" t="b">
        <v>1</v>
      </c>
      <c r="Y8335" t="b">
        <v>0</v>
      </c>
      <c r="Z8335" t="b">
        <v>1</v>
      </c>
      <c r="AA8335" t="b">
        <v>1</v>
      </c>
      <c r="AB8335" t="b">
        <v>1</v>
      </c>
      <c r="AC8335" t="b">
        <v>1</v>
      </c>
    </row>
    <row r="8336" spans="1:29" x14ac:dyDescent="0.2">
      <c r="A8336" s="6">
        <v>2</v>
      </c>
      <c r="B8336" s="6" t="s">
        <v>203</v>
      </c>
      <c r="C8336" s="6" t="s">
        <v>70</v>
      </c>
      <c r="D8336" s="6">
        <v>0</v>
      </c>
      <c r="E8336" s="7">
        <v>93171.654581965398</v>
      </c>
      <c r="F8336" s="16">
        <f>SUMIFS(Table2[time],Table2[config],Table2[[#This Row],[config]],Table2[repetition],Table2[[#This Row],[repetition]])</f>
        <v>12234271.013006907</v>
      </c>
      <c r="G8336" s="16">
        <f>IF(Table2[[#This Row],[time]]&lt;7200000,1,0)</f>
        <v>1</v>
      </c>
      <c r="H8336" t="s">
        <v>237</v>
      </c>
      <c r="I8336">
        <v>2</v>
      </c>
      <c r="J8336" t="s">
        <v>238</v>
      </c>
      <c r="K8336" t="s">
        <v>244</v>
      </c>
      <c r="L8336" t="s">
        <v>249</v>
      </c>
      <c r="M8336" t="s">
        <v>241</v>
      </c>
      <c r="N8336" t="s">
        <v>242</v>
      </c>
      <c r="O8336">
        <v>200</v>
      </c>
      <c r="P8336">
        <v>0</v>
      </c>
      <c r="Q8336" t="s">
        <v>234</v>
      </c>
      <c r="R8336" t="s">
        <v>241</v>
      </c>
      <c r="S8336" t="s">
        <v>244</v>
      </c>
      <c r="T8336" t="b">
        <v>1</v>
      </c>
      <c r="U8336" t="b">
        <v>0</v>
      </c>
      <c r="V8336" t="b">
        <v>1</v>
      </c>
      <c r="W8336" t="b">
        <v>0</v>
      </c>
      <c r="X8336" t="b">
        <v>1</v>
      </c>
      <c r="Y8336" t="b">
        <v>0</v>
      </c>
      <c r="Z8336" t="b">
        <v>1</v>
      </c>
      <c r="AA8336" t="b">
        <v>1</v>
      </c>
      <c r="AB8336" t="b">
        <v>1</v>
      </c>
      <c r="AC8336" t="b">
        <v>1</v>
      </c>
    </row>
    <row r="8337" spans="1:29" x14ac:dyDescent="0.2">
      <c r="A8337" s="8">
        <v>2</v>
      </c>
      <c r="B8337" s="8" t="s">
        <v>204</v>
      </c>
      <c r="C8337" s="8" t="s">
        <v>70</v>
      </c>
      <c r="D8337" s="8">
        <v>0</v>
      </c>
      <c r="E8337" s="9">
        <v>135886.79759402201</v>
      </c>
      <c r="F8337" s="17">
        <f>SUMIFS(Table2[time],Table2[config],Table2[[#This Row],[config]],Table2[repetition],Table2[[#This Row],[repetition]])</f>
        <v>12234271.013006907</v>
      </c>
      <c r="G8337" s="17">
        <f>IF(Table2[[#This Row],[time]]&lt;7200000,1,0)</f>
        <v>1</v>
      </c>
      <c r="H8337" t="s">
        <v>237</v>
      </c>
      <c r="I8337">
        <v>2</v>
      </c>
      <c r="J8337" t="s">
        <v>238</v>
      </c>
      <c r="K8337" t="s">
        <v>244</v>
      </c>
      <c r="L8337" t="s">
        <v>249</v>
      </c>
      <c r="M8337" t="s">
        <v>241</v>
      </c>
      <c r="N8337" t="s">
        <v>242</v>
      </c>
      <c r="O8337">
        <v>200</v>
      </c>
      <c r="P8337">
        <v>0</v>
      </c>
      <c r="Q8337" t="s">
        <v>234</v>
      </c>
      <c r="R8337" t="s">
        <v>241</v>
      </c>
      <c r="S8337" t="s">
        <v>244</v>
      </c>
      <c r="T8337" t="b">
        <v>1</v>
      </c>
      <c r="U8337" t="b">
        <v>0</v>
      </c>
      <c r="V8337" t="b">
        <v>1</v>
      </c>
      <c r="W8337" t="b">
        <v>0</v>
      </c>
      <c r="X8337" t="b">
        <v>1</v>
      </c>
      <c r="Y8337" t="b">
        <v>0</v>
      </c>
      <c r="Z8337" t="b">
        <v>1</v>
      </c>
      <c r="AA8337" t="b">
        <v>1</v>
      </c>
      <c r="AB8337" t="b">
        <v>1</v>
      </c>
      <c r="AC8337" t="b">
        <v>1</v>
      </c>
    </row>
    <row r="8338" spans="1:29" x14ac:dyDescent="0.2">
      <c r="A8338" s="6">
        <v>2</v>
      </c>
      <c r="B8338" s="6" t="s">
        <v>190</v>
      </c>
      <c r="C8338" s="6" t="s">
        <v>70</v>
      </c>
      <c r="D8338" s="6">
        <v>0</v>
      </c>
      <c r="E8338" s="7">
        <v>939929.148646013</v>
      </c>
      <c r="F8338" s="16">
        <f>SUMIFS(Table2[time],Table2[config],Table2[[#This Row],[config]],Table2[repetition],Table2[[#This Row],[repetition]])</f>
        <v>12234271.013006907</v>
      </c>
      <c r="G8338" s="16">
        <f>IF(Table2[[#This Row],[time]]&lt;7200000,1,0)</f>
        <v>1</v>
      </c>
      <c r="H8338" t="s">
        <v>237</v>
      </c>
      <c r="I8338">
        <v>2</v>
      </c>
      <c r="J8338" t="s">
        <v>238</v>
      </c>
      <c r="K8338" t="s">
        <v>244</v>
      </c>
      <c r="L8338" t="s">
        <v>249</v>
      </c>
      <c r="M8338" t="s">
        <v>241</v>
      </c>
      <c r="N8338" t="s">
        <v>242</v>
      </c>
      <c r="O8338">
        <v>200</v>
      </c>
      <c r="P8338">
        <v>0</v>
      </c>
      <c r="Q8338" t="s">
        <v>234</v>
      </c>
      <c r="R8338" t="s">
        <v>241</v>
      </c>
      <c r="S8338" t="s">
        <v>244</v>
      </c>
      <c r="T8338" t="b">
        <v>1</v>
      </c>
      <c r="U8338" t="b">
        <v>0</v>
      </c>
      <c r="V8338" t="b">
        <v>1</v>
      </c>
      <c r="W8338" t="b">
        <v>0</v>
      </c>
      <c r="X8338" t="b">
        <v>1</v>
      </c>
      <c r="Y8338" t="b">
        <v>0</v>
      </c>
      <c r="Z8338" t="b">
        <v>1</v>
      </c>
      <c r="AA8338" t="b">
        <v>1</v>
      </c>
      <c r="AB8338" t="b">
        <v>1</v>
      </c>
      <c r="AC8338" t="b">
        <v>1</v>
      </c>
    </row>
    <row r="8339" spans="1:29" x14ac:dyDescent="0.2">
      <c r="A8339" s="8">
        <v>2</v>
      </c>
      <c r="B8339" s="8" t="s">
        <v>191</v>
      </c>
      <c r="C8339" s="8" t="s">
        <v>70</v>
      </c>
      <c r="D8339" s="8">
        <v>0</v>
      </c>
      <c r="E8339" s="9">
        <v>931146.02651697304</v>
      </c>
      <c r="F8339" s="17">
        <f>SUMIFS(Table2[time],Table2[config],Table2[[#This Row],[config]],Table2[repetition],Table2[[#This Row],[repetition]])</f>
        <v>12234271.013006907</v>
      </c>
      <c r="G8339" s="17">
        <f>IF(Table2[[#This Row],[time]]&lt;7200000,1,0)</f>
        <v>1</v>
      </c>
      <c r="H8339" t="s">
        <v>237</v>
      </c>
      <c r="I8339">
        <v>2</v>
      </c>
      <c r="J8339" t="s">
        <v>238</v>
      </c>
      <c r="K8339" t="s">
        <v>244</v>
      </c>
      <c r="L8339" t="s">
        <v>249</v>
      </c>
      <c r="M8339" t="s">
        <v>241</v>
      </c>
      <c r="N8339" t="s">
        <v>242</v>
      </c>
      <c r="O8339">
        <v>200</v>
      </c>
      <c r="P8339">
        <v>0</v>
      </c>
      <c r="Q8339" t="s">
        <v>234</v>
      </c>
      <c r="R8339" t="s">
        <v>241</v>
      </c>
      <c r="S8339" t="s">
        <v>244</v>
      </c>
      <c r="T8339" t="b">
        <v>1</v>
      </c>
      <c r="U8339" t="b">
        <v>0</v>
      </c>
      <c r="V8339" t="b">
        <v>1</v>
      </c>
      <c r="W8339" t="b">
        <v>0</v>
      </c>
      <c r="X8339" t="b">
        <v>1</v>
      </c>
      <c r="Y8339" t="b">
        <v>0</v>
      </c>
      <c r="Z8339" t="b">
        <v>1</v>
      </c>
      <c r="AA8339" t="b">
        <v>1</v>
      </c>
      <c r="AB8339" t="b">
        <v>1</v>
      </c>
      <c r="AC8339" t="b">
        <v>1</v>
      </c>
    </row>
    <row r="8340" spans="1:29" x14ac:dyDescent="0.2">
      <c r="A8340" s="6">
        <v>2</v>
      </c>
      <c r="B8340" s="6" t="s">
        <v>205</v>
      </c>
      <c r="C8340" s="6" t="s">
        <v>70</v>
      </c>
      <c r="D8340" s="6">
        <v>0</v>
      </c>
      <c r="E8340" s="7">
        <v>1817730.0215569499</v>
      </c>
      <c r="F8340" s="16">
        <f>SUMIFS(Table2[time],Table2[config],Table2[[#This Row],[config]],Table2[repetition],Table2[[#This Row],[repetition]])</f>
        <v>12234271.013006907</v>
      </c>
      <c r="G8340" s="16">
        <f>IF(Table2[[#This Row],[time]]&lt;7200000,1,0)</f>
        <v>1</v>
      </c>
      <c r="H8340" t="s">
        <v>237</v>
      </c>
      <c r="I8340">
        <v>2</v>
      </c>
      <c r="J8340" t="s">
        <v>238</v>
      </c>
      <c r="K8340" t="s">
        <v>244</v>
      </c>
      <c r="L8340" t="s">
        <v>249</v>
      </c>
      <c r="M8340" t="s">
        <v>241</v>
      </c>
      <c r="N8340" t="s">
        <v>242</v>
      </c>
      <c r="O8340">
        <v>200</v>
      </c>
      <c r="P8340">
        <v>0</v>
      </c>
      <c r="Q8340" t="s">
        <v>234</v>
      </c>
      <c r="R8340" t="s">
        <v>241</v>
      </c>
      <c r="S8340" t="s">
        <v>244</v>
      </c>
      <c r="T8340" t="b">
        <v>1</v>
      </c>
      <c r="U8340" t="b">
        <v>0</v>
      </c>
      <c r="V8340" t="b">
        <v>1</v>
      </c>
      <c r="W8340" t="b">
        <v>0</v>
      </c>
      <c r="X8340" t="b">
        <v>1</v>
      </c>
      <c r="Y8340" t="b">
        <v>0</v>
      </c>
      <c r="Z8340" t="b">
        <v>1</v>
      </c>
      <c r="AA8340" t="b">
        <v>1</v>
      </c>
      <c r="AB8340" t="b">
        <v>1</v>
      </c>
      <c r="AC8340" t="b">
        <v>1</v>
      </c>
    </row>
    <row r="8341" spans="1:29" x14ac:dyDescent="0.2">
      <c r="A8341" s="8">
        <v>2</v>
      </c>
      <c r="B8341" s="8" t="s">
        <v>187</v>
      </c>
      <c r="C8341" s="8" t="s">
        <v>70</v>
      </c>
      <c r="D8341" s="8">
        <v>0</v>
      </c>
      <c r="E8341" s="9">
        <v>7251153.6922929799</v>
      </c>
      <c r="F8341" s="17">
        <f>SUMIFS(Table2[time],Table2[config],Table2[[#This Row],[config]],Table2[repetition],Table2[[#This Row],[repetition]])</f>
        <v>12234271.013006907</v>
      </c>
      <c r="G8341" s="17">
        <f>IF(Table2[[#This Row],[time]]&lt;7200000,1,0)</f>
        <v>0</v>
      </c>
      <c r="H8341" t="s">
        <v>237</v>
      </c>
      <c r="I8341">
        <v>2</v>
      </c>
      <c r="J8341" t="s">
        <v>238</v>
      </c>
      <c r="K8341" t="s">
        <v>244</v>
      </c>
      <c r="L8341" t="s">
        <v>249</v>
      </c>
      <c r="M8341" t="s">
        <v>241</v>
      </c>
      <c r="N8341" t="s">
        <v>242</v>
      </c>
      <c r="O8341">
        <v>200</v>
      </c>
      <c r="P8341">
        <v>0</v>
      </c>
      <c r="Q8341" t="s">
        <v>234</v>
      </c>
      <c r="R8341" t="s">
        <v>241</v>
      </c>
      <c r="S8341" t="s">
        <v>244</v>
      </c>
      <c r="T8341" t="b">
        <v>1</v>
      </c>
      <c r="U8341" t="b">
        <v>0</v>
      </c>
      <c r="V8341" t="b">
        <v>1</v>
      </c>
      <c r="W8341" t="b">
        <v>0</v>
      </c>
      <c r="X8341" t="b">
        <v>1</v>
      </c>
      <c r="Y8341" t="b">
        <v>0</v>
      </c>
      <c r="Z8341" t="b">
        <v>1</v>
      </c>
      <c r="AA8341" t="b">
        <v>1</v>
      </c>
      <c r="AB8341" t="b">
        <v>1</v>
      </c>
      <c r="AC8341" t="b">
        <v>1</v>
      </c>
    </row>
    <row r="8342" spans="1:29" x14ac:dyDescent="0.2">
      <c r="A8342" s="6">
        <v>3</v>
      </c>
      <c r="B8342" s="6" t="s">
        <v>181</v>
      </c>
      <c r="C8342" s="6" t="s">
        <v>70</v>
      </c>
      <c r="D8342" s="6">
        <v>0</v>
      </c>
      <c r="E8342" s="7">
        <v>29974.233209039001</v>
      </c>
      <c r="F8342" s="16">
        <f>SUMIFS(Table2[time],Table2[config],Table2[[#This Row],[config]],Table2[repetition],Table2[[#This Row],[repetition]])</f>
        <v>12797522.373977678</v>
      </c>
      <c r="G8342" s="16">
        <f>IF(Table2[[#This Row],[time]]&lt;7200000,1,0)</f>
        <v>1</v>
      </c>
      <c r="H8342" t="s">
        <v>237</v>
      </c>
      <c r="I8342">
        <v>2</v>
      </c>
      <c r="J8342" t="s">
        <v>238</v>
      </c>
      <c r="K8342" t="s">
        <v>244</v>
      </c>
      <c r="L8342" t="s">
        <v>249</v>
      </c>
      <c r="M8342" t="s">
        <v>241</v>
      </c>
      <c r="N8342" t="s">
        <v>242</v>
      </c>
      <c r="O8342">
        <v>200</v>
      </c>
      <c r="P8342">
        <v>0</v>
      </c>
      <c r="Q8342" t="s">
        <v>234</v>
      </c>
      <c r="R8342" t="s">
        <v>241</v>
      </c>
      <c r="S8342" t="s">
        <v>244</v>
      </c>
      <c r="T8342" t="b">
        <v>1</v>
      </c>
      <c r="U8342" t="b">
        <v>0</v>
      </c>
      <c r="V8342" t="b">
        <v>1</v>
      </c>
      <c r="W8342" t="b">
        <v>0</v>
      </c>
      <c r="X8342" t="b">
        <v>1</v>
      </c>
      <c r="Y8342" t="b">
        <v>0</v>
      </c>
      <c r="Z8342" t="b">
        <v>1</v>
      </c>
      <c r="AA8342" t="b">
        <v>1</v>
      </c>
      <c r="AB8342" t="b">
        <v>1</v>
      </c>
      <c r="AC8342" t="b">
        <v>1</v>
      </c>
    </row>
    <row r="8343" spans="1:29" x14ac:dyDescent="0.2">
      <c r="A8343" s="8">
        <v>3</v>
      </c>
      <c r="B8343" s="8" t="s">
        <v>182</v>
      </c>
      <c r="C8343" s="8" t="s">
        <v>70</v>
      </c>
      <c r="D8343" s="8">
        <v>0</v>
      </c>
      <c r="E8343" s="9">
        <v>39340.781425940797</v>
      </c>
      <c r="F8343" s="17">
        <f>SUMIFS(Table2[time],Table2[config],Table2[[#This Row],[config]],Table2[repetition],Table2[[#This Row],[repetition]])</f>
        <v>12797522.373977678</v>
      </c>
      <c r="G8343" s="17">
        <f>IF(Table2[[#This Row],[time]]&lt;7200000,1,0)</f>
        <v>1</v>
      </c>
      <c r="H8343" t="s">
        <v>237</v>
      </c>
      <c r="I8343">
        <v>2</v>
      </c>
      <c r="J8343" t="s">
        <v>238</v>
      </c>
      <c r="K8343" t="s">
        <v>244</v>
      </c>
      <c r="L8343" t="s">
        <v>249</v>
      </c>
      <c r="M8343" t="s">
        <v>241</v>
      </c>
      <c r="N8343" t="s">
        <v>242</v>
      </c>
      <c r="O8343">
        <v>200</v>
      </c>
      <c r="P8343">
        <v>0</v>
      </c>
      <c r="Q8343" t="s">
        <v>234</v>
      </c>
      <c r="R8343" t="s">
        <v>241</v>
      </c>
      <c r="S8343" t="s">
        <v>244</v>
      </c>
      <c r="T8343" t="b">
        <v>1</v>
      </c>
      <c r="U8343" t="b">
        <v>0</v>
      </c>
      <c r="V8343" t="b">
        <v>1</v>
      </c>
      <c r="W8343" t="b">
        <v>0</v>
      </c>
      <c r="X8343" t="b">
        <v>1</v>
      </c>
      <c r="Y8343" t="b">
        <v>0</v>
      </c>
      <c r="Z8343" t="b">
        <v>1</v>
      </c>
      <c r="AA8343" t="b">
        <v>1</v>
      </c>
      <c r="AB8343" t="b">
        <v>1</v>
      </c>
      <c r="AC8343" t="b">
        <v>1</v>
      </c>
    </row>
    <row r="8344" spans="1:29" x14ac:dyDescent="0.2">
      <c r="A8344" s="6">
        <v>3</v>
      </c>
      <c r="B8344" s="6" t="s">
        <v>192</v>
      </c>
      <c r="C8344" s="6" t="s">
        <v>70</v>
      </c>
      <c r="D8344" s="6">
        <v>0</v>
      </c>
      <c r="E8344" s="7">
        <v>63506.860952009403</v>
      </c>
      <c r="F8344" s="16">
        <f>SUMIFS(Table2[time],Table2[config],Table2[[#This Row],[config]],Table2[repetition],Table2[[#This Row],[repetition]])</f>
        <v>12797522.373977678</v>
      </c>
      <c r="G8344" s="16">
        <f>IF(Table2[[#This Row],[time]]&lt;7200000,1,0)</f>
        <v>1</v>
      </c>
      <c r="H8344" t="s">
        <v>237</v>
      </c>
      <c r="I8344">
        <v>2</v>
      </c>
      <c r="J8344" t="s">
        <v>238</v>
      </c>
      <c r="K8344" t="s">
        <v>244</v>
      </c>
      <c r="L8344" t="s">
        <v>249</v>
      </c>
      <c r="M8344" t="s">
        <v>241</v>
      </c>
      <c r="N8344" t="s">
        <v>242</v>
      </c>
      <c r="O8344">
        <v>200</v>
      </c>
      <c r="P8344">
        <v>0</v>
      </c>
      <c r="Q8344" t="s">
        <v>234</v>
      </c>
      <c r="R8344" t="s">
        <v>241</v>
      </c>
      <c r="S8344" t="s">
        <v>244</v>
      </c>
      <c r="T8344" t="b">
        <v>1</v>
      </c>
      <c r="U8344" t="b">
        <v>0</v>
      </c>
      <c r="V8344" t="b">
        <v>1</v>
      </c>
      <c r="W8344" t="b">
        <v>0</v>
      </c>
      <c r="X8344" t="b">
        <v>1</v>
      </c>
      <c r="Y8344" t="b">
        <v>0</v>
      </c>
      <c r="Z8344" t="b">
        <v>1</v>
      </c>
      <c r="AA8344" t="b">
        <v>1</v>
      </c>
      <c r="AB8344" t="b">
        <v>1</v>
      </c>
      <c r="AC8344" t="b">
        <v>1</v>
      </c>
    </row>
    <row r="8345" spans="1:29" x14ac:dyDescent="0.2">
      <c r="A8345" s="8">
        <v>3</v>
      </c>
      <c r="B8345" s="8" t="s">
        <v>183</v>
      </c>
      <c r="C8345" s="8" t="s">
        <v>70</v>
      </c>
      <c r="D8345" s="8">
        <v>0</v>
      </c>
      <c r="E8345" s="9">
        <v>40828.259004047097</v>
      </c>
      <c r="F8345" s="17">
        <f>SUMIFS(Table2[time],Table2[config],Table2[[#This Row],[config]],Table2[repetition],Table2[[#This Row],[repetition]])</f>
        <v>12797522.373977678</v>
      </c>
      <c r="G8345" s="17">
        <f>IF(Table2[[#This Row],[time]]&lt;7200000,1,0)</f>
        <v>1</v>
      </c>
      <c r="H8345" t="s">
        <v>237</v>
      </c>
      <c r="I8345">
        <v>2</v>
      </c>
      <c r="J8345" t="s">
        <v>238</v>
      </c>
      <c r="K8345" t="s">
        <v>244</v>
      </c>
      <c r="L8345" t="s">
        <v>249</v>
      </c>
      <c r="M8345" t="s">
        <v>241</v>
      </c>
      <c r="N8345" t="s">
        <v>242</v>
      </c>
      <c r="O8345">
        <v>200</v>
      </c>
      <c r="P8345">
        <v>0</v>
      </c>
      <c r="Q8345" t="s">
        <v>234</v>
      </c>
      <c r="R8345" t="s">
        <v>241</v>
      </c>
      <c r="S8345" t="s">
        <v>244</v>
      </c>
      <c r="T8345" t="b">
        <v>1</v>
      </c>
      <c r="U8345" t="b">
        <v>0</v>
      </c>
      <c r="V8345" t="b">
        <v>1</v>
      </c>
      <c r="W8345" t="b">
        <v>0</v>
      </c>
      <c r="X8345" t="b">
        <v>1</v>
      </c>
      <c r="Y8345" t="b">
        <v>0</v>
      </c>
      <c r="Z8345" t="b">
        <v>1</v>
      </c>
      <c r="AA8345" t="b">
        <v>1</v>
      </c>
      <c r="AB8345" t="b">
        <v>1</v>
      </c>
      <c r="AC8345" t="b">
        <v>1</v>
      </c>
    </row>
    <row r="8346" spans="1:29" x14ac:dyDescent="0.2">
      <c r="A8346" s="6">
        <v>3</v>
      </c>
      <c r="B8346" s="6" t="s">
        <v>176</v>
      </c>
      <c r="C8346" s="6" t="s">
        <v>70</v>
      </c>
      <c r="D8346" s="6">
        <v>0</v>
      </c>
      <c r="E8346" s="7">
        <v>32980.697604012603</v>
      </c>
      <c r="F8346" s="16">
        <f>SUMIFS(Table2[time],Table2[config],Table2[[#This Row],[config]],Table2[repetition],Table2[[#This Row],[repetition]])</f>
        <v>12797522.373977678</v>
      </c>
      <c r="G8346" s="16">
        <f>IF(Table2[[#This Row],[time]]&lt;7200000,1,0)</f>
        <v>1</v>
      </c>
      <c r="H8346" t="s">
        <v>237</v>
      </c>
      <c r="I8346">
        <v>2</v>
      </c>
      <c r="J8346" t="s">
        <v>238</v>
      </c>
      <c r="K8346" t="s">
        <v>244</v>
      </c>
      <c r="L8346" t="s">
        <v>249</v>
      </c>
      <c r="M8346" t="s">
        <v>241</v>
      </c>
      <c r="N8346" t="s">
        <v>242</v>
      </c>
      <c r="O8346">
        <v>200</v>
      </c>
      <c r="P8346">
        <v>0</v>
      </c>
      <c r="Q8346" t="s">
        <v>234</v>
      </c>
      <c r="R8346" t="s">
        <v>241</v>
      </c>
      <c r="S8346" t="s">
        <v>244</v>
      </c>
      <c r="T8346" t="b">
        <v>1</v>
      </c>
      <c r="U8346" t="b">
        <v>0</v>
      </c>
      <c r="V8346" t="b">
        <v>1</v>
      </c>
      <c r="W8346" t="b">
        <v>0</v>
      </c>
      <c r="X8346" t="b">
        <v>1</v>
      </c>
      <c r="Y8346" t="b">
        <v>0</v>
      </c>
      <c r="Z8346" t="b">
        <v>1</v>
      </c>
      <c r="AA8346" t="b">
        <v>1</v>
      </c>
      <c r="AB8346" t="b">
        <v>1</v>
      </c>
      <c r="AC8346" t="b">
        <v>1</v>
      </c>
    </row>
    <row r="8347" spans="1:29" x14ac:dyDescent="0.2">
      <c r="A8347" s="8">
        <v>3</v>
      </c>
      <c r="B8347" s="8" t="s">
        <v>184</v>
      </c>
      <c r="C8347" s="8" t="s">
        <v>70</v>
      </c>
      <c r="D8347" s="8">
        <v>0</v>
      </c>
      <c r="E8347" s="9">
        <v>31204.341333941498</v>
      </c>
      <c r="F8347" s="17">
        <f>SUMIFS(Table2[time],Table2[config],Table2[[#This Row],[config]],Table2[repetition],Table2[[#This Row],[repetition]])</f>
        <v>12797522.373977678</v>
      </c>
      <c r="G8347" s="17">
        <f>IF(Table2[[#This Row],[time]]&lt;7200000,1,0)</f>
        <v>1</v>
      </c>
      <c r="H8347" t="s">
        <v>237</v>
      </c>
      <c r="I8347">
        <v>2</v>
      </c>
      <c r="J8347" t="s">
        <v>238</v>
      </c>
      <c r="K8347" t="s">
        <v>244</v>
      </c>
      <c r="L8347" t="s">
        <v>249</v>
      </c>
      <c r="M8347" t="s">
        <v>241</v>
      </c>
      <c r="N8347" t="s">
        <v>242</v>
      </c>
      <c r="O8347">
        <v>200</v>
      </c>
      <c r="P8347">
        <v>0</v>
      </c>
      <c r="Q8347" t="s">
        <v>234</v>
      </c>
      <c r="R8347" t="s">
        <v>241</v>
      </c>
      <c r="S8347" t="s">
        <v>244</v>
      </c>
      <c r="T8347" t="b">
        <v>1</v>
      </c>
      <c r="U8347" t="b">
        <v>0</v>
      </c>
      <c r="V8347" t="b">
        <v>1</v>
      </c>
      <c r="W8347" t="b">
        <v>0</v>
      </c>
      <c r="X8347" t="b">
        <v>1</v>
      </c>
      <c r="Y8347" t="b">
        <v>0</v>
      </c>
      <c r="Z8347" t="b">
        <v>1</v>
      </c>
      <c r="AA8347" t="b">
        <v>1</v>
      </c>
      <c r="AB8347" t="b">
        <v>1</v>
      </c>
      <c r="AC8347" t="b">
        <v>1</v>
      </c>
    </row>
    <row r="8348" spans="1:29" x14ac:dyDescent="0.2">
      <c r="A8348" s="6">
        <v>3</v>
      </c>
      <c r="B8348" s="6" t="s">
        <v>185</v>
      </c>
      <c r="C8348" s="6" t="s">
        <v>70</v>
      </c>
      <c r="D8348" s="6">
        <v>0</v>
      </c>
      <c r="E8348" s="7">
        <v>54424.971740925597</v>
      </c>
      <c r="F8348" s="16">
        <f>SUMIFS(Table2[time],Table2[config],Table2[[#This Row],[config]],Table2[repetition],Table2[[#This Row],[repetition]])</f>
        <v>12797522.373977678</v>
      </c>
      <c r="G8348" s="16">
        <f>IF(Table2[[#This Row],[time]]&lt;7200000,1,0)</f>
        <v>1</v>
      </c>
      <c r="H8348" t="s">
        <v>237</v>
      </c>
      <c r="I8348">
        <v>2</v>
      </c>
      <c r="J8348" t="s">
        <v>238</v>
      </c>
      <c r="K8348" t="s">
        <v>244</v>
      </c>
      <c r="L8348" t="s">
        <v>249</v>
      </c>
      <c r="M8348" t="s">
        <v>241</v>
      </c>
      <c r="N8348" t="s">
        <v>242</v>
      </c>
      <c r="O8348">
        <v>200</v>
      </c>
      <c r="P8348">
        <v>0</v>
      </c>
      <c r="Q8348" t="s">
        <v>234</v>
      </c>
      <c r="R8348" t="s">
        <v>241</v>
      </c>
      <c r="S8348" t="s">
        <v>244</v>
      </c>
      <c r="T8348" t="b">
        <v>1</v>
      </c>
      <c r="U8348" t="b">
        <v>0</v>
      </c>
      <c r="V8348" t="b">
        <v>1</v>
      </c>
      <c r="W8348" t="b">
        <v>0</v>
      </c>
      <c r="X8348" t="b">
        <v>1</v>
      </c>
      <c r="Y8348" t="b">
        <v>0</v>
      </c>
      <c r="Z8348" t="b">
        <v>1</v>
      </c>
      <c r="AA8348" t="b">
        <v>1</v>
      </c>
      <c r="AB8348" t="b">
        <v>1</v>
      </c>
      <c r="AC8348" t="b">
        <v>1</v>
      </c>
    </row>
    <row r="8349" spans="1:29" x14ac:dyDescent="0.2">
      <c r="A8349" s="8">
        <v>3</v>
      </c>
      <c r="B8349" s="8" t="s">
        <v>195</v>
      </c>
      <c r="C8349" s="8" t="s">
        <v>70</v>
      </c>
      <c r="D8349" s="8">
        <v>0</v>
      </c>
      <c r="E8349" s="9">
        <v>54323.909611906798</v>
      </c>
      <c r="F8349" s="17">
        <f>SUMIFS(Table2[time],Table2[config],Table2[[#This Row],[config]],Table2[repetition],Table2[[#This Row],[repetition]])</f>
        <v>12797522.373977678</v>
      </c>
      <c r="G8349" s="17">
        <f>IF(Table2[[#This Row],[time]]&lt;7200000,1,0)</f>
        <v>1</v>
      </c>
      <c r="H8349" t="s">
        <v>237</v>
      </c>
      <c r="I8349">
        <v>2</v>
      </c>
      <c r="J8349" t="s">
        <v>238</v>
      </c>
      <c r="K8349" t="s">
        <v>244</v>
      </c>
      <c r="L8349" t="s">
        <v>249</v>
      </c>
      <c r="M8349" t="s">
        <v>241</v>
      </c>
      <c r="N8349" t="s">
        <v>242</v>
      </c>
      <c r="O8349">
        <v>200</v>
      </c>
      <c r="P8349">
        <v>0</v>
      </c>
      <c r="Q8349" t="s">
        <v>234</v>
      </c>
      <c r="R8349" t="s">
        <v>241</v>
      </c>
      <c r="S8349" t="s">
        <v>244</v>
      </c>
      <c r="T8349" t="b">
        <v>1</v>
      </c>
      <c r="U8349" t="b">
        <v>0</v>
      </c>
      <c r="V8349" t="b">
        <v>1</v>
      </c>
      <c r="W8349" t="b">
        <v>0</v>
      </c>
      <c r="X8349" t="b">
        <v>1</v>
      </c>
      <c r="Y8349" t="b">
        <v>0</v>
      </c>
      <c r="Z8349" t="b">
        <v>1</v>
      </c>
      <c r="AA8349" t="b">
        <v>1</v>
      </c>
      <c r="AB8349" t="b">
        <v>1</v>
      </c>
      <c r="AC8349" t="b">
        <v>1</v>
      </c>
    </row>
    <row r="8350" spans="1:29" x14ac:dyDescent="0.2">
      <c r="A8350" s="6">
        <v>3</v>
      </c>
      <c r="B8350" s="6" t="s">
        <v>198</v>
      </c>
      <c r="C8350" s="6" t="s">
        <v>70</v>
      </c>
      <c r="D8350" s="6">
        <v>0</v>
      </c>
      <c r="E8350" s="7">
        <v>29910.360186011501</v>
      </c>
      <c r="F8350" s="16">
        <f>SUMIFS(Table2[time],Table2[config],Table2[[#This Row],[config]],Table2[repetition],Table2[[#This Row],[repetition]])</f>
        <v>12797522.373977678</v>
      </c>
      <c r="G8350" s="16">
        <f>IF(Table2[[#This Row],[time]]&lt;7200000,1,0)</f>
        <v>1</v>
      </c>
      <c r="H8350" t="s">
        <v>237</v>
      </c>
      <c r="I8350">
        <v>2</v>
      </c>
      <c r="J8350" t="s">
        <v>238</v>
      </c>
      <c r="K8350" t="s">
        <v>244</v>
      </c>
      <c r="L8350" t="s">
        <v>249</v>
      </c>
      <c r="M8350" t="s">
        <v>241</v>
      </c>
      <c r="N8350" t="s">
        <v>242</v>
      </c>
      <c r="O8350">
        <v>200</v>
      </c>
      <c r="P8350">
        <v>0</v>
      </c>
      <c r="Q8350" t="s">
        <v>234</v>
      </c>
      <c r="R8350" t="s">
        <v>241</v>
      </c>
      <c r="S8350" t="s">
        <v>244</v>
      </c>
      <c r="T8350" t="b">
        <v>1</v>
      </c>
      <c r="U8350" t="b">
        <v>0</v>
      </c>
      <c r="V8350" t="b">
        <v>1</v>
      </c>
      <c r="W8350" t="b">
        <v>0</v>
      </c>
      <c r="X8350" t="b">
        <v>1</v>
      </c>
      <c r="Y8350" t="b">
        <v>0</v>
      </c>
      <c r="Z8350" t="b">
        <v>1</v>
      </c>
      <c r="AA8350" t="b">
        <v>1</v>
      </c>
      <c r="AB8350" t="b">
        <v>1</v>
      </c>
      <c r="AC8350" t="b">
        <v>1</v>
      </c>
    </row>
    <row r="8351" spans="1:29" x14ac:dyDescent="0.2">
      <c r="A8351" s="8">
        <v>3</v>
      </c>
      <c r="B8351" s="8" t="s">
        <v>180</v>
      </c>
      <c r="C8351" s="8" t="s">
        <v>70</v>
      </c>
      <c r="D8351" s="8">
        <v>0</v>
      </c>
      <c r="E8351" s="9">
        <v>25268.574201036201</v>
      </c>
      <c r="F8351" s="17">
        <f>SUMIFS(Table2[time],Table2[config],Table2[[#This Row],[config]],Table2[repetition],Table2[[#This Row],[repetition]])</f>
        <v>12797522.373977678</v>
      </c>
      <c r="G8351" s="17">
        <f>IF(Table2[[#This Row],[time]]&lt;7200000,1,0)</f>
        <v>1</v>
      </c>
      <c r="H8351" t="s">
        <v>237</v>
      </c>
      <c r="I8351">
        <v>2</v>
      </c>
      <c r="J8351" t="s">
        <v>238</v>
      </c>
      <c r="K8351" t="s">
        <v>244</v>
      </c>
      <c r="L8351" t="s">
        <v>249</v>
      </c>
      <c r="M8351" t="s">
        <v>241</v>
      </c>
      <c r="N8351" t="s">
        <v>242</v>
      </c>
      <c r="O8351">
        <v>200</v>
      </c>
      <c r="P8351">
        <v>0</v>
      </c>
      <c r="Q8351" t="s">
        <v>234</v>
      </c>
      <c r="R8351" t="s">
        <v>241</v>
      </c>
      <c r="S8351" t="s">
        <v>244</v>
      </c>
      <c r="T8351" t="b">
        <v>1</v>
      </c>
      <c r="U8351" t="b">
        <v>0</v>
      </c>
      <c r="V8351" t="b">
        <v>1</v>
      </c>
      <c r="W8351" t="b">
        <v>0</v>
      </c>
      <c r="X8351" t="b">
        <v>1</v>
      </c>
      <c r="Y8351" t="b">
        <v>0</v>
      </c>
      <c r="Z8351" t="b">
        <v>1</v>
      </c>
      <c r="AA8351" t="b">
        <v>1</v>
      </c>
      <c r="AB8351" t="b">
        <v>1</v>
      </c>
      <c r="AC8351" t="b">
        <v>1</v>
      </c>
    </row>
    <row r="8352" spans="1:29" x14ac:dyDescent="0.2">
      <c r="A8352" s="6">
        <v>3</v>
      </c>
      <c r="B8352" s="6" t="s">
        <v>189</v>
      </c>
      <c r="C8352" s="6" t="s">
        <v>70</v>
      </c>
      <c r="D8352" s="6">
        <v>0</v>
      </c>
      <c r="E8352" s="7">
        <v>27488.2736989529</v>
      </c>
      <c r="F8352" s="16">
        <f>SUMIFS(Table2[time],Table2[config],Table2[[#This Row],[config]],Table2[repetition],Table2[[#This Row],[repetition]])</f>
        <v>12797522.373977678</v>
      </c>
      <c r="G8352" s="16">
        <f>IF(Table2[[#This Row],[time]]&lt;7200000,1,0)</f>
        <v>1</v>
      </c>
      <c r="H8352" t="s">
        <v>237</v>
      </c>
      <c r="I8352">
        <v>2</v>
      </c>
      <c r="J8352" t="s">
        <v>238</v>
      </c>
      <c r="K8352" t="s">
        <v>244</v>
      </c>
      <c r="L8352" t="s">
        <v>249</v>
      </c>
      <c r="M8352" t="s">
        <v>241</v>
      </c>
      <c r="N8352" t="s">
        <v>242</v>
      </c>
      <c r="O8352">
        <v>200</v>
      </c>
      <c r="P8352">
        <v>0</v>
      </c>
      <c r="Q8352" t="s">
        <v>234</v>
      </c>
      <c r="R8352" t="s">
        <v>241</v>
      </c>
      <c r="S8352" t="s">
        <v>244</v>
      </c>
      <c r="T8352" t="b">
        <v>1</v>
      </c>
      <c r="U8352" t="b">
        <v>0</v>
      </c>
      <c r="V8352" t="b">
        <v>1</v>
      </c>
      <c r="W8352" t="b">
        <v>0</v>
      </c>
      <c r="X8352" t="b">
        <v>1</v>
      </c>
      <c r="Y8352" t="b">
        <v>0</v>
      </c>
      <c r="Z8352" t="b">
        <v>1</v>
      </c>
      <c r="AA8352" t="b">
        <v>1</v>
      </c>
      <c r="AB8352" t="b">
        <v>1</v>
      </c>
      <c r="AC8352" t="b">
        <v>1</v>
      </c>
    </row>
    <row r="8353" spans="1:29" x14ac:dyDescent="0.2">
      <c r="A8353" s="8">
        <v>3</v>
      </c>
      <c r="B8353" s="8" t="s">
        <v>196</v>
      </c>
      <c r="C8353" s="8" t="s">
        <v>70</v>
      </c>
      <c r="D8353" s="8">
        <v>0</v>
      </c>
      <c r="E8353" s="9">
        <v>27273.1748400256</v>
      </c>
      <c r="F8353" s="17">
        <f>SUMIFS(Table2[time],Table2[config],Table2[[#This Row],[config]],Table2[repetition],Table2[[#This Row],[repetition]])</f>
        <v>12797522.373977678</v>
      </c>
      <c r="G8353" s="17">
        <f>IF(Table2[[#This Row],[time]]&lt;7200000,1,0)</f>
        <v>1</v>
      </c>
      <c r="H8353" t="s">
        <v>237</v>
      </c>
      <c r="I8353">
        <v>2</v>
      </c>
      <c r="J8353" t="s">
        <v>238</v>
      </c>
      <c r="K8353" t="s">
        <v>244</v>
      </c>
      <c r="L8353" t="s">
        <v>249</v>
      </c>
      <c r="M8353" t="s">
        <v>241</v>
      </c>
      <c r="N8353" t="s">
        <v>242</v>
      </c>
      <c r="O8353">
        <v>200</v>
      </c>
      <c r="P8353">
        <v>0</v>
      </c>
      <c r="Q8353" t="s">
        <v>234</v>
      </c>
      <c r="R8353" t="s">
        <v>241</v>
      </c>
      <c r="S8353" t="s">
        <v>244</v>
      </c>
      <c r="T8353" t="b">
        <v>1</v>
      </c>
      <c r="U8353" t="b">
        <v>0</v>
      </c>
      <c r="V8353" t="b">
        <v>1</v>
      </c>
      <c r="W8353" t="b">
        <v>0</v>
      </c>
      <c r="X8353" t="b">
        <v>1</v>
      </c>
      <c r="Y8353" t="b">
        <v>0</v>
      </c>
      <c r="Z8353" t="b">
        <v>1</v>
      </c>
      <c r="AA8353" t="b">
        <v>1</v>
      </c>
      <c r="AB8353" t="b">
        <v>1</v>
      </c>
      <c r="AC8353" t="b">
        <v>1</v>
      </c>
    </row>
    <row r="8354" spans="1:29" x14ac:dyDescent="0.2">
      <c r="A8354" s="6">
        <v>3</v>
      </c>
      <c r="B8354" s="6" t="s">
        <v>178</v>
      </c>
      <c r="C8354" s="6" t="s">
        <v>70</v>
      </c>
      <c r="D8354" s="6">
        <v>0</v>
      </c>
      <c r="E8354" s="7">
        <v>27931.888601044098</v>
      </c>
      <c r="F8354" s="16">
        <f>SUMIFS(Table2[time],Table2[config],Table2[[#This Row],[config]],Table2[repetition],Table2[[#This Row],[repetition]])</f>
        <v>12797522.373977678</v>
      </c>
      <c r="G8354" s="16">
        <f>IF(Table2[[#This Row],[time]]&lt;7200000,1,0)</f>
        <v>1</v>
      </c>
      <c r="H8354" t="s">
        <v>237</v>
      </c>
      <c r="I8354">
        <v>2</v>
      </c>
      <c r="J8354" t="s">
        <v>238</v>
      </c>
      <c r="K8354" t="s">
        <v>244</v>
      </c>
      <c r="L8354" t="s">
        <v>249</v>
      </c>
      <c r="M8354" t="s">
        <v>241</v>
      </c>
      <c r="N8354" t="s">
        <v>242</v>
      </c>
      <c r="O8354">
        <v>200</v>
      </c>
      <c r="P8354">
        <v>0</v>
      </c>
      <c r="Q8354" t="s">
        <v>234</v>
      </c>
      <c r="R8354" t="s">
        <v>241</v>
      </c>
      <c r="S8354" t="s">
        <v>244</v>
      </c>
      <c r="T8354" t="b">
        <v>1</v>
      </c>
      <c r="U8354" t="b">
        <v>0</v>
      </c>
      <c r="V8354" t="b">
        <v>1</v>
      </c>
      <c r="W8354" t="b">
        <v>0</v>
      </c>
      <c r="X8354" t="b">
        <v>1</v>
      </c>
      <c r="Y8354" t="b">
        <v>0</v>
      </c>
      <c r="Z8354" t="b">
        <v>1</v>
      </c>
      <c r="AA8354" t="b">
        <v>1</v>
      </c>
      <c r="AB8354" t="b">
        <v>1</v>
      </c>
      <c r="AC8354" t="b">
        <v>1</v>
      </c>
    </row>
    <row r="8355" spans="1:29" x14ac:dyDescent="0.2">
      <c r="A8355" s="8">
        <v>3</v>
      </c>
      <c r="B8355" s="8" t="s">
        <v>200</v>
      </c>
      <c r="C8355" s="8" t="s">
        <v>70</v>
      </c>
      <c r="D8355" s="8">
        <v>4</v>
      </c>
      <c r="E8355" s="9">
        <v>49890.713443048298</v>
      </c>
      <c r="F8355" s="17">
        <f>SUMIFS(Table2[time],Table2[config],Table2[[#This Row],[config]],Table2[repetition],Table2[[#This Row],[repetition]])</f>
        <v>12797522.373977678</v>
      </c>
      <c r="G8355" s="17">
        <f>IF(Table2[[#This Row],[time]]&lt;7200000,1,0)</f>
        <v>1</v>
      </c>
      <c r="H8355" t="s">
        <v>237</v>
      </c>
      <c r="I8355">
        <v>2</v>
      </c>
      <c r="J8355" t="s">
        <v>238</v>
      </c>
      <c r="K8355" t="s">
        <v>244</v>
      </c>
      <c r="L8355" t="s">
        <v>249</v>
      </c>
      <c r="M8355" t="s">
        <v>241</v>
      </c>
      <c r="N8355" t="s">
        <v>242</v>
      </c>
      <c r="O8355">
        <v>200</v>
      </c>
      <c r="P8355">
        <v>0</v>
      </c>
      <c r="Q8355" t="s">
        <v>234</v>
      </c>
      <c r="R8355" t="s">
        <v>241</v>
      </c>
      <c r="S8355" t="s">
        <v>244</v>
      </c>
      <c r="T8355" t="b">
        <v>1</v>
      </c>
      <c r="U8355" t="b">
        <v>0</v>
      </c>
      <c r="V8355" t="b">
        <v>1</v>
      </c>
      <c r="W8355" t="b">
        <v>0</v>
      </c>
      <c r="X8355" t="b">
        <v>1</v>
      </c>
      <c r="Y8355" t="b">
        <v>0</v>
      </c>
      <c r="Z8355" t="b">
        <v>1</v>
      </c>
      <c r="AA8355" t="b">
        <v>1</v>
      </c>
      <c r="AB8355" t="b">
        <v>1</v>
      </c>
      <c r="AC8355" t="b">
        <v>1</v>
      </c>
    </row>
    <row r="8356" spans="1:29" x14ac:dyDescent="0.2">
      <c r="A8356" s="6">
        <v>3</v>
      </c>
      <c r="B8356" s="6" t="s">
        <v>199</v>
      </c>
      <c r="C8356" s="6" t="s">
        <v>70</v>
      </c>
      <c r="D8356" s="6">
        <v>0</v>
      </c>
      <c r="E8356" s="7">
        <v>23366.027401993</v>
      </c>
      <c r="F8356" s="16">
        <f>SUMIFS(Table2[time],Table2[config],Table2[[#This Row],[config]],Table2[repetition],Table2[[#This Row],[repetition]])</f>
        <v>12797522.373977678</v>
      </c>
      <c r="G8356" s="16">
        <f>IF(Table2[[#This Row],[time]]&lt;7200000,1,0)</f>
        <v>1</v>
      </c>
      <c r="H8356" t="s">
        <v>237</v>
      </c>
      <c r="I8356">
        <v>2</v>
      </c>
      <c r="J8356" t="s">
        <v>238</v>
      </c>
      <c r="K8356" t="s">
        <v>244</v>
      </c>
      <c r="L8356" t="s">
        <v>249</v>
      </c>
      <c r="M8356" t="s">
        <v>241</v>
      </c>
      <c r="N8356" t="s">
        <v>242</v>
      </c>
      <c r="O8356">
        <v>200</v>
      </c>
      <c r="P8356">
        <v>0</v>
      </c>
      <c r="Q8356" t="s">
        <v>234</v>
      </c>
      <c r="R8356" t="s">
        <v>241</v>
      </c>
      <c r="S8356" t="s">
        <v>244</v>
      </c>
      <c r="T8356" t="b">
        <v>1</v>
      </c>
      <c r="U8356" t="b">
        <v>0</v>
      </c>
      <c r="V8356" t="b">
        <v>1</v>
      </c>
      <c r="W8356" t="b">
        <v>0</v>
      </c>
      <c r="X8356" t="b">
        <v>1</v>
      </c>
      <c r="Y8356" t="b">
        <v>0</v>
      </c>
      <c r="Z8356" t="b">
        <v>1</v>
      </c>
      <c r="AA8356" t="b">
        <v>1</v>
      </c>
      <c r="AB8356" t="b">
        <v>1</v>
      </c>
      <c r="AC8356" t="b">
        <v>1</v>
      </c>
    </row>
    <row r="8357" spans="1:29" x14ac:dyDescent="0.2">
      <c r="A8357" s="8">
        <v>3</v>
      </c>
      <c r="B8357" s="8" t="s">
        <v>193</v>
      </c>
      <c r="C8357" s="8" t="s">
        <v>70</v>
      </c>
      <c r="D8357" s="8">
        <v>0</v>
      </c>
      <c r="E8357" s="9">
        <v>34163.084216997901</v>
      </c>
      <c r="F8357" s="17">
        <f>SUMIFS(Table2[time],Table2[config],Table2[[#This Row],[config]],Table2[repetition],Table2[[#This Row],[repetition]])</f>
        <v>12797522.373977678</v>
      </c>
      <c r="G8357" s="17">
        <f>IF(Table2[[#This Row],[time]]&lt;7200000,1,0)</f>
        <v>1</v>
      </c>
      <c r="H8357" t="s">
        <v>237</v>
      </c>
      <c r="I8357">
        <v>2</v>
      </c>
      <c r="J8357" t="s">
        <v>238</v>
      </c>
      <c r="K8357" t="s">
        <v>244</v>
      </c>
      <c r="L8357" t="s">
        <v>249</v>
      </c>
      <c r="M8357" t="s">
        <v>241</v>
      </c>
      <c r="N8357" t="s">
        <v>242</v>
      </c>
      <c r="O8357">
        <v>200</v>
      </c>
      <c r="P8357">
        <v>0</v>
      </c>
      <c r="Q8357" t="s">
        <v>234</v>
      </c>
      <c r="R8357" t="s">
        <v>241</v>
      </c>
      <c r="S8357" t="s">
        <v>244</v>
      </c>
      <c r="T8357" t="b">
        <v>1</v>
      </c>
      <c r="U8357" t="b">
        <v>0</v>
      </c>
      <c r="V8357" t="b">
        <v>1</v>
      </c>
      <c r="W8357" t="b">
        <v>0</v>
      </c>
      <c r="X8357" t="b">
        <v>1</v>
      </c>
      <c r="Y8357" t="b">
        <v>0</v>
      </c>
      <c r="Z8357" t="b">
        <v>1</v>
      </c>
      <c r="AA8357" t="b">
        <v>1</v>
      </c>
      <c r="AB8357" t="b">
        <v>1</v>
      </c>
      <c r="AC8357" t="b">
        <v>1</v>
      </c>
    </row>
    <row r="8358" spans="1:29" x14ac:dyDescent="0.2">
      <c r="A8358" s="6">
        <v>3</v>
      </c>
      <c r="B8358" s="6" t="s">
        <v>197</v>
      </c>
      <c r="C8358" s="6" t="s">
        <v>70</v>
      </c>
      <c r="D8358" s="6">
        <v>0</v>
      </c>
      <c r="E8358" s="7">
        <v>25889.6549139171</v>
      </c>
      <c r="F8358" s="16">
        <f>SUMIFS(Table2[time],Table2[config],Table2[[#This Row],[config]],Table2[repetition],Table2[[#This Row],[repetition]])</f>
        <v>12797522.373977678</v>
      </c>
      <c r="G8358" s="16">
        <f>IF(Table2[[#This Row],[time]]&lt;7200000,1,0)</f>
        <v>1</v>
      </c>
      <c r="H8358" t="s">
        <v>237</v>
      </c>
      <c r="I8358">
        <v>2</v>
      </c>
      <c r="J8358" t="s">
        <v>238</v>
      </c>
      <c r="K8358" t="s">
        <v>244</v>
      </c>
      <c r="L8358" t="s">
        <v>249</v>
      </c>
      <c r="M8358" t="s">
        <v>241</v>
      </c>
      <c r="N8358" t="s">
        <v>242</v>
      </c>
      <c r="O8358">
        <v>200</v>
      </c>
      <c r="P8358">
        <v>0</v>
      </c>
      <c r="Q8358" t="s">
        <v>234</v>
      </c>
      <c r="R8358" t="s">
        <v>241</v>
      </c>
      <c r="S8358" t="s">
        <v>244</v>
      </c>
      <c r="T8358" t="b">
        <v>1</v>
      </c>
      <c r="U8358" t="b">
        <v>0</v>
      </c>
      <c r="V8358" t="b">
        <v>1</v>
      </c>
      <c r="W8358" t="b">
        <v>0</v>
      </c>
      <c r="X8358" t="b">
        <v>1</v>
      </c>
      <c r="Y8358" t="b">
        <v>0</v>
      </c>
      <c r="Z8358" t="b">
        <v>1</v>
      </c>
      <c r="AA8358" t="b">
        <v>1</v>
      </c>
      <c r="AB8358" t="b">
        <v>1</v>
      </c>
      <c r="AC8358" t="b">
        <v>1</v>
      </c>
    </row>
    <row r="8359" spans="1:29" x14ac:dyDescent="0.2">
      <c r="A8359" s="8">
        <v>3</v>
      </c>
      <c r="B8359" s="8" t="s">
        <v>179</v>
      </c>
      <c r="C8359" s="8" t="s">
        <v>70</v>
      </c>
      <c r="D8359" s="8">
        <v>0</v>
      </c>
      <c r="E8359" s="9">
        <v>36986.306870006898</v>
      </c>
      <c r="F8359" s="17">
        <f>SUMIFS(Table2[time],Table2[config],Table2[[#This Row],[config]],Table2[repetition],Table2[[#This Row],[repetition]])</f>
        <v>12797522.373977678</v>
      </c>
      <c r="G8359" s="17">
        <f>IF(Table2[[#This Row],[time]]&lt;7200000,1,0)</f>
        <v>1</v>
      </c>
      <c r="H8359" t="s">
        <v>237</v>
      </c>
      <c r="I8359">
        <v>2</v>
      </c>
      <c r="J8359" t="s">
        <v>238</v>
      </c>
      <c r="K8359" t="s">
        <v>244</v>
      </c>
      <c r="L8359" t="s">
        <v>249</v>
      </c>
      <c r="M8359" t="s">
        <v>241</v>
      </c>
      <c r="N8359" t="s">
        <v>242</v>
      </c>
      <c r="O8359">
        <v>200</v>
      </c>
      <c r="P8359">
        <v>0</v>
      </c>
      <c r="Q8359" t="s">
        <v>234</v>
      </c>
      <c r="R8359" t="s">
        <v>241</v>
      </c>
      <c r="S8359" t="s">
        <v>244</v>
      </c>
      <c r="T8359" t="b">
        <v>1</v>
      </c>
      <c r="U8359" t="b">
        <v>0</v>
      </c>
      <c r="V8359" t="b">
        <v>1</v>
      </c>
      <c r="W8359" t="b">
        <v>0</v>
      </c>
      <c r="X8359" t="b">
        <v>1</v>
      </c>
      <c r="Y8359" t="b">
        <v>0</v>
      </c>
      <c r="Z8359" t="b">
        <v>1</v>
      </c>
      <c r="AA8359" t="b">
        <v>1</v>
      </c>
      <c r="AB8359" t="b">
        <v>1</v>
      </c>
      <c r="AC8359" t="b">
        <v>1</v>
      </c>
    </row>
    <row r="8360" spans="1:29" x14ac:dyDescent="0.2">
      <c r="A8360" s="6">
        <v>3</v>
      </c>
      <c r="B8360" s="6" t="s">
        <v>186</v>
      </c>
      <c r="C8360" s="6" t="s">
        <v>70</v>
      </c>
      <c r="D8360" s="6">
        <v>0</v>
      </c>
      <c r="E8360" s="7">
        <v>36759.834390948497</v>
      </c>
      <c r="F8360" s="16">
        <f>SUMIFS(Table2[time],Table2[config],Table2[[#This Row],[config]],Table2[repetition],Table2[[#This Row],[repetition]])</f>
        <v>12797522.373977678</v>
      </c>
      <c r="G8360" s="16">
        <f>IF(Table2[[#This Row],[time]]&lt;7200000,1,0)</f>
        <v>1</v>
      </c>
      <c r="H8360" t="s">
        <v>237</v>
      </c>
      <c r="I8360">
        <v>2</v>
      </c>
      <c r="J8360" t="s">
        <v>238</v>
      </c>
      <c r="K8360" t="s">
        <v>244</v>
      </c>
      <c r="L8360" t="s">
        <v>249</v>
      </c>
      <c r="M8360" t="s">
        <v>241</v>
      </c>
      <c r="N8360" t="s">
        <v>242</v>
      </c>
      <c r="O8360">
        <v>200</v>
      </c>
      <c r="P8360">
        <v>0</v>
      </c>
      <c r="Q8360" t="s">
        <v>234</v>
      </c>
      <c r="R8360" t="s">
        <v>241</v>
      </c>
      <c r="S8360" t="s">
        <v>244</v>
      </c>
      <c r="T8360" t="b">
        <v>1</v>
      </c>
      <c r="U8360" t="b">
        <v>0</v>
      </c>
      <c r="V8360" t="b">
        <v>1</v>
      </c>
      <c r="W8360" t="b">
        <v>0</v>
      </c>
      <c r="X8360" t="b">
        <v>1</v>
      </c>
      <c r="Y8360" t="b">
        <v>0</v>
      </c>
      <c r="Z8360" t="b">
        <v>1</v>
      </c>
      <c r="AA8360" t="b">
        <v>1</v>
      </c>
      <c r="AB8360" t="b">
        <v>1</v>
      </c>
      <c r="AC8360" t="b">
        <v>1</v>
      </c>
    </row>
    <row r="8361" spans="1:29" x14ac:dyDescent="0.2">
      <c r="A8361" s="8">
        <v>3</v>
      </c>
      <c r="B8361" s="8" t="s">
        <v>194</v>
      </c>
      <c r="C8361" s="8" t="s">
        <v>70</v>
      </c>
      <c r="D8361" s="8">
        <v>0</v>
      </c>
      <c r="E8361" s="9">
        <v>188613.84839098901</v>
      </c>
      <c r="F8361" s="17">
        <f>SUMIFS(Table2[time],Table2[config],Table2[[#This Row],[config]],Table2[repetition],Table2[[#This Row],[repetition]])</f>
        <v>12797522.373977678</v>
      </c>
      <c r="G8361" s="17">
        <f>IF(Table2[[#This Row],[time]]&lt;7200000,1,0)</f>
        <v>1</v>
      </c>
      <c r="H8361" t="s">
        <v>237</v>
      </c>
      <c r="I8361">
        <v>2</v>
      </c>
      <c r="J8361" t="s">
        <v>238</v>
      </c>
      <c r="K8361" t="s">
        <v>244</v>
      </c>
      <c r="L8361" t="s">
        <v>249</v>
      </c>
      <c r="M8361" t="s">
        <v>241</v>
      </c>
      <c r="N8361" t="s">
        <v>242</v>
      </c>
      <c r="O8361">
        <v>200</v>
      </c>
      <c r="P8361">
        <v>0</v>
      </c>
      <c r="Q8361" t="s">
        <v>234</v>
      </c>
      <c r="R8361" t="s">
        <v>241</v>
      </c>
      <c r="S8361" t="s">
        <v>244</v>
      </c>
      <c r="T8361" t="b">
        <v>1</v>
      </c>
      <c r="U8361" t="b">
        <v>0</v>
      </c>
      <c r="V8361" t="b">
        <v>1</v>
      </c>
      <c r="W8361" t="b">
        <v>0</v>
      </c>
      <c r="X8361" t="b">
        <v>1</v>
      </c>
      <c r="Y8361" t="b">
        <v>0</v>
      </c>
      <c r="Z8361" t="b">
        <v>1</v>
      </c>
      <c r="AA8361" t="b">
        <v>1</v>
      </c>
      <c r="AB8361" t="b">
        <v>1</v>
      </c>
      <c r="AC8361" t="b">
        <v>1</v>
      </c>
    </row>
    <row r="8362" spans="1:29" x14ac:dyDescent="0.2">
      <c r="A8362" s="6">
        <v>3</v>
      </c>
      <c r="B8362" s="6" t="s">
        <v>201</v>
      </c>
      <c r="C8362" s="6" t="s">
        <v>70</v>
      </c>
      <c r="D8362" s="6">
        <v>0</v>
      </c>
      <c r="E8362" s="7">
        <v>45952.883438905701</v>
      </c>
      <c r="F8362" s="16">
        <f>SUMIFS(Table2[time],Table2[config],Table2[[#This Row],[config]],Table2[repetition],Table2[[#This Row],[repetition]])</f>
        <v>12797522.373977678</v>
      </c>
      <c r="G8362" s="16">
        <f>IF(Table2[[#This Row],[time]]&lt;7200000,1,0)</f>
        <v>1</v>
      </c>
      <c r="H8362" t="s">
        <v>237</v>
      </c>
      <c r="I8362">
        <v>2</v>
      </c>
      <c r="J8362" t="s">
        <v>238</v>
      </c>
      <c r="K8362" t="s">
        <v>244</v>
      </c>
      <c r="L8362" t="s">
        <v>249</v>
      </c>
      <c r="M8362" t="s">
        <v>241</v>
      </c>
      <c r="N8362" t="s">
        <v>242</v>
      </c>
      <c r="O8362">
        <v>200</v>
      </c>
      <c r="P8362">
        <v>0</v>
      </c>
      <c r="Q8362" t="s">
        <v>234</v>
      </c>
      <c r="R8362" t="s">
        <v>241</v>
      </c>
      <c r="S8362" t="s">
        <v>244</v>
      </c>
      <c r="T8362" t="b">
        <v>1</v>
      </c>
      <c r="U8362" t="b">
        <v>0</v>
      </c>
      <c r="V8362" t="b">
        <v>1</v>
      </c>
      <c r="W8362" t="b">
        <v>0</v>
      </c>
      <c r="X8362" t="b">
        <v>1</v>
      </c>
      <c r="Y8362" t="b">
        <v>0</v>
      </c>
      <c r="Z8362" t="b">
        <v>1</v>
      </c>
      <c r="AA8362" t="b">
        <v>1</v>
      </c>
      <c r="AB8362" t="b">
        <v>1</v>
      </c>
      <c r="AC8362" t="b">
        <v>1</v>
      </c>
    </row>
    <row r="8363" spans="1:29" x14ac:dyDescent="0.2">
      <c r="A8363" s="8">
        <v>3</v>
      </c>
      <c r="B8363" s="8" t="s">
        <v>202</v>
      </c>
      <c r="C8363" s="8" t="s">
        <v>70</v>
      </c>
      <c r="D8363" s="8">
        <v>0</v>
      </c>
      <c r="E8363" s="9">
        <v>86119.368302985094</v>
      </c>
      <c r="F8363" s="17">
        <f>SUMIFS(Table2[time],Table2[config],Table2[[#This Row],[config]],Table2[repetition],Table2[[#This Row],[repetition]])</f>
        <v>12797522.373977678</v>
      </c>
      <c r="G8363" s="17">
        <f>IF(Table2[[#This Row],[time]]&lt;7200000,1,0)</f>
        <v>1</v>
      </c>
      <c r="H8363" t="s">
        <v>237</v>
      </c>
      <c r="I8363">
        <v>2</v>
      </c>
      <c r="J8363" t="s">
        <v>238</v>
      </c>
      <c r="K8363" t="s">
        <v>244</v>
      </c>
      <c r="L8363" t="s">
        <v>249</v>
      </c>
      <c r="M8363" t="s">
        <v>241</v>
      </c>
      <c r="N8363" t="s">
        <v>242</v>
      </c>
      <c r="O8363">
        <v>200</v>
      </c>
      <c r="P8363">
        <v>0</v>
      </c>
      <c r="Q8363" t="s">
        <v>234</v>
      </c>
      <c r="R8363" t="s">
        <v>241</v>
      </c>
      <c r="S8363" t="s">
        <v>244</v>
      </c>
      <c r="T8363" t="b">
        <v>1</v>
      </c>
      <c r="U8363" t="b">
        <v>0</v>
      </c>
      <c r="V8363" t="b">
        <v>1</v>
      </c>
      <c r="W8363" t="b">
        <v>0</v>
      </c>
      <c r="X8363" t="b">
        <v>1</v>
      </c>
      <c r="Y8363" t="b">
        <v>0</v>
      </c>
      <c r="Z8363" t="b">
        <v>1</v>
      </c>
      <c r="AA8363" t="b">
        <v>1</v>
      </c>
      <c r="AB8363" t="b">
        <v>1</v>
      </c>
      <c r="AC8363" t="b">
        <v>1</v>
      </c>
    </row>
    <row r="8364" spans="1:29" x14ac:dyDescent="0.2">
      <c r="A8364" s="6">
        <v>3</v>
      </c>
      <c r="B8364" s="6" t="s">
        <v>177</v>
      </c>
      <c r="C8364" s="6" t="s">
        <v>70</v>
      </c>
      <c r="D8364" s="6">
        <v>0</v>
      </c>
      <c r="E8364" s="7">
        <v>94358.9933430776</v>
      </c>
      <c r="F8364" s="16">
        <f>SUMIFS(Table2[time],Table2[config],Table2[[#This Row],[config]],Table2[repetition],Table2[[#This Row],[repetition]])</f>
        <v>12797522.373977678</v>
      </c>
      <c r="G8364" s="16">
        <f>IF(Table2[[#This Row],[time]]&lt;7200000,1,0)</f>
        <v>1</v>
      </c>
      <c r="H8364" t="s">
        <v>237</v>
      </c>
      <c r="I8364">
        <v>2</v>
      </c>
      <c r="J8364" t="s">
        <v>238</v>
      </c>
      <c r="K8364" t="s">
        <v>244</v>
      </c>
      <c r="L8364" t="s">
        <v>249</v>
      </c>
      <c r="M8364" t="s">
        <v>241</v>
      </c>
      <c r="N8364" t="s">
        <v>242</v>
      </c>
      <c r="O8364">
        <v>200</v>
      </c>
      <c r="P8364">
        <v>0</v>
      </c>
      <c r="Q8364" t="s">
        <v>234</v>
      </c>
      <c r="R8364" t="s">
        <v>241</v>
      </c>
      <c r="S8364" t="s">
        <v>244</v>
      </c>
      <c r="T8364" t="b">
        <v>1</v>
      </c>
      <c r="U8364" t="b">
        <v>0</v>
      </c>
      <c r="V8364" t="b">
        <v>1</v>
      </c>
      <c r="W8364" t="b">
        <v>0</v>
      </c>
      <c r="X8364" t="b">
        <v>1</v>
      </c>
      <c r="Y8364" t="b">
        <v>0</v>
      </c>
      <c r="Z8364" t="b">
        <v>1</v>
      </c>
      <c r="AA8364" t="b">
        <v>1</v>
      </c>
      <c r="AB8364" t="b">
        <v>1</v>
      </c>
      <c r="AC8364" t="b">
        <v>1</v>
      </c>
    </row>
    <row r="8365" spans="1:29" x14ac:dyDescent="0.2">
      <c r="A8365" s="8">
        <v>3</v>
      </c>
      <c r="B8365" s="8" t="s">
        <v>188</v>
      </c>
      <c r="C8365" s="8" t="s">
        <v>70</v>
      </c>
      <c r="D8365" s="8">
        <v>0</v>
      </c>
      <c r="E8365" s="9">
        <v>81492.530741030307</v>
      </c>
      <c r="F8365" s="17">
        <f>SUMIFS(Table2[time],Table2[config],Table2[[#This Row],[config]],Table2[repetition],Table2[[#This Row],[repetition]])</f>
        <v>12797522.373977678</v>
      </c>
      <c r="G8365" s="17">
        <f>IF(Table2[[#This Row],[time]]&lt;7200000,1,0)</f>
        <v>1</v>
      </c>
      <c r="H8365" t="s">
        <v>237</v>
      </c>
      <c r="I8365">
        <v>2</v>
      </c>
      <c r="J8365" t="s">
        <v>238</v>
      </c>
      <c r="K8365" t="s">
        <v>244</v>
      </c>
      <c r="L8365" t="s">
        <v>249</v>
      </c>
      <c r="M8365" t="s">
        <v>241</v>
      </c>
      <c r="N8365" t="s">
        <v>242</v>
      </c>
      <c r="O8365">
        <v>200</v>
      </c>
      <c r="P8365">
        <v>0</v>
      </c>
      <c r="Q8365" t="s">
        <v>234</v>
      </c>
      <c r="R8365" t="s">
        <v>241</v>
      </c>
      <c r="S8365" t="s">
        <v>244</v>
      </c>
      <c r="T8365" t="b">
        <v>1</v>
      </c>
      <c r="U8365" t="b">
        <v>0</v>
      </c>
      <c r="V8365" t="b">
        <v>1</v>
      </c>
      <c r="W8365" t="b">
        <v>0</v>
      </c>
      <c r="X8365" t="b">
        <v>1</v>
      </c>
      <c r="Y8365" t="b">
        <v>0</v>
      </c>
      <c r="Z8365" t="b">
        <v>1</v>
      </c>
      <c r="AA8365" t="b">
        <v>1</v>
      </c>
      <c r="AB8365" t="b">
        <v>1</v>
      </c>
      <c r="AC8365" t="b">
        <v>1</v>
      </c>
    </row>
    <row r="8366" spans="1:29" x14ac:dyDescent="0.2">
      <c r="A8366" s="6">
        <v>3</v>
      </c>
      <c r="B8366" s="6" t="s">
        <v>203</v>
      </c>
      <c r="C8366" s="6" t="s">
        <v>70</v>
      </c>
      <c r="D8366" s="6">
        <v>0</v>
      </c>
      <c r="E8366" s="7">
        <v>94382.065242971294</v>
      </c>
      <c r="F8366" s="16">
        <f>SUMIFS(Table2[time],Table2[config],Table2[[#This Row],[config]],Table2[repetition],Table2[[#This Row],[repetition]])</f>
        <v>12797522.373977678</v>
      </c>
      <c r="G8366" s="16">
        <f>IF(Table2[[#This Row],[time]]&lt;7200000,1,0)</f>
        <v>1</v>
      </c>
      <c r="H8366" t="s">
        <v>237</v>
      </c>
      <c r="I8366">
        <v>2</v>
      </c>
      <c r="J8366" t="s">
        <v>238</v>
      </c>
      <c r="K8366" t="s">
        <v>244</v>
      </c>
      <c r="L8366" t="s">
        <v>249</v>
      </c>
      <c r="M8366" t="s">
        <v>241</v>
      </c>
      <c r="N8366" t="s">
        <v>242</v>
      </c>
      <c r="O8366">
        <v>200</v>
      </c>
      <c r="P8366">
        <v>0</v>
      </c>
      <c r="Q8366" t="s">
        <v>234</v>
      </c>
      <c r="R8366" t="s">
        <v>241</v>
      </c>
      <c r="S8366" t="s">
        <v>244</v>
      </c>
      <c r="T8366" t="b">
        <v>1</v>
      </c>
      <c r="U8366" t="b">
        <v>0</v>
      </c>
      <c r="V8366" t="b">
        <v>1</v>
      </c>
      <c r="W8366" t="b">
        <v>0</v>
      </c>
      <c r="X8366" t="b">
        <v>1</v>
      </c>
      <c r="Y8366" t="b">
        <v>0</v>
      </c>
      <c r="Z8366" t="b">
        <v>1</v>
      </c>
      <c r="AA8366" t="b">
        <v>1</v>
      </c>
      <c r="AB8366" t="b">
        <v>1</v>
      </c>
      <c r="AC8366" t="b">
        <v>1</v>
      </c>
    </row>
    <row r="8367" spans="1:29" x14ac:dyDescent="0.2">
      <c r="A8367" s="8">
        <v>3</v>
      </c>
      <c r="B8367" s="8" t="s">
        <v>204</v>
      </c>
      <c r="C8367" s="8" t="s">
        <v>70</v>
      </c>
      <c r="D8367" s="8">
        <v>0</v>
      </c>
      <c r="E8367" s="9">
        <v>145449.98707692101</v>
      </c>
      <c r="F8367" s="17">
        <f>SUMIFS(Table2[time],Table2[config],Table2[[#This Row],[config]],Table2[repetition],Table2[[#This Row],[repetition]])</f>
        <v>12797522.373977678</v>
      </c>
      <c r="G8367" s="17">
        <f>IF(Table2[[#This Row],[time]]&lt;7200000,1,0)</f>
        <v>1</v>
      </c>
      <c r="H8367" t="s">
        <v>237</v>
      </c>
      <c r="I8367">
        <v>2</v>
      </c>
      <c r="J8367" t="s">
        <v>238</v>
      </c>
      <c r="K8367" t="s">
        <v>244</v>
      </c>
      <c r="L8367" t="s">
        <v>249</v>
      </c>
      <c r="M8367" t="s">
        <v>241</v>
      </c>
      <c r="N8367" t="s">
        <v>242</v>
      </c>
      <c r="O8367">
        <v>200</v>
      </c>
      <c r="P8367">
        <v>0</v>
      </c>
      <c r="Q8367" t="s">
        <v>234</v>
      </c>
      <c r="R8367" t="s">
        <v>241</v>
      </c>
      <c r="S8367" t="s">
        <v>244</v>
      </c>
      <c r="T8367" t="b">
        <v>1</v>
      </c>
      <c r="U8367" t="b">
        <v>0</v>
      </c>
      <c r="V8367" t="b">
        <v>1</v>
      </c>
      <c r="W8367" t="b">
        <v>0</v>
      </c>
      <c r="X8367" t="b">
        <v>1</v>
      </c>
      <c r="Y8367" t="b">
        <v>0</v>
      </c>
      <c r="Z8367" t="b">
        <v>1</v>
      </c>
      <c r="AA8367" t="b">
        <v>1</v>
      </c>
      <c r="AB8367" t="b">
        <v>1</v>
      </c>
      <c r="AC8367" t="b">
        <v>1</v>
      </c>
    </row>
    <row r="8368" spans="1:29" x14ac:dyDescent="0.2">
      <c r="A8368" s="6">
        <v>3</v>
      </c>
      <c r="B8368" s="6" t="s">
        <v>190</v>
      </c>
      <c r="C8368" s="6" t="s">
        <v>70</v>
      </c>
      <c r="D8368" s="6">
        <v>0</v>
      </c>
      <c r="E8368" s="7">
        <v>913399.49829201202</v>
      </c>
      <c r="F8368" s="16">
        <f>SUMIFS(Table2[time],Table2[config],Table2[[#This Row],[config]],Table2[repetition],Table2[[#This Row],[repetition]])</f>
        <v>12797522.373977678</v>
      </c>
      <c r="G8368" s="16">
        <f>IF(Table2[[#This Row],[time]]&lt;7200000,1,0)</f>
        <v>1</v>
      </c>
      <c r="H8368" t="s">
        <v>237</v>
      </c>
      <c r="I8368">
        <v>2</v>
      </c>
      <c r="J8368" t="s">
        <v>238</v>
      </c>
      <c r="K8368" t="s">
        <v>244</v>
      </c>
      <c r="L8368" t="s">
        <v>249</v>
      </c>
      <c r="M8368" t="s">
        <v>241</v>
      </c>
      <c r="N8368" t="s">
        <v>242</v>
      </c>
      <c r="O8368">
        <v>200</v>
      </c>
      <c r="P8368">
        <v>0</v>
      </c>
      <c r="Q8368" t="s">
        <v>234</v>
      </c>
      <c r="R8368" t="s">
        <v>241</v>
      </c>
      <c r="S8368" t="s">
        <v>244</v>
      </c>
      <c r="T8368" t="b">
        <v>1</v>
      </c>
      <c r="U8368" t="b">
        <v>0</v>
      </c>
      <c r="V8368" t="b">
        <v>1</v>
      </c>
      <c r="W8368" t="b">
        <v>0</v>
      </c>
      <c r="X8368" t="b">
        <v>1</v>
      </c>
      <c r="Y8368" t="b">
        <v>0</v>
      </c>
      <c r="Z8368" t="b">
        <v>1</v>
      </c>
      <c r="AA8368" t="b">
        <v>1</v>
      </c>
      <c r="AB8368" t="b">
        <v>1</v>
      </c>
      <c r="AC8368" t="b">
        <v>1</v>
      </c>
    </row>
    <row r="8369" spans="1:29" x14ac:dyDescent="0.2">
      <c r="A8369" s="8">
        <v>3</v>
      </c>
      <c r="B8369" s="8" t="s">
        <v>191</v>
      </c>
      <c r="C8369" s="8" t="s">
        <v>70</v>
      </c>
      <c r="D8369" s="8">
        <v>0</v>
      </c>
      <c r="E8369" s="9">
        <v>1080084.9237199801</v>
      </c>
      <c r="F8369" s="17">
        <f>SUMIFS(Table2[time],Table2[config],Table2[[#This Row],[config]],Table2[repetition],Table2[[#This Row],[repetition]])</f>
        <v>12797522.373977678</v>
      </c>
      <c r="G8369" s="17">
        <f>IF(Table2[[#This Row],[time]]&lt;7200000,1,0)</f>
        <v>1</v>
      </c>
      <c r="H8369" t="s">
        <v>237</v>
      </c>
      <c r="I8369">
        <v>2</v>
      </c>
      <c r="J8369" t="s">
        <v>238</v>
      </c>
      <c r="K8369" t="s">
        <v>244</v>
      </c>
      <c r="L8369" t="s">
        <v>249</v>
      </c>
      <c r="M8369" t="s">
        <v>241</v>
      </c>
      <c r="N8369" t="s">
        <v>242</v>
      </c>
      <c r="O8369">
        <v>200</v>
      </c>
      <c r="P8369">
        <v>0</v>
      </c>
      <c r="Q8369" t="s">
        <v>234</v>
      </c>
      <c r="R8369" t="s">
        <v>241</v>
      </c>
      <c r="S8369" t="s">
        <v>244</v>
      </c>
      <c r="T8369" t="b">
        <v>1</v>
      </c>
      <c r="U8369" t="b">
        <v>0</v>
      </c>
      <c r="V8369" t="b">
        <v>1</v>
      </c>
      <c r="W8369" t="b">
        <v>0</v>
      </c>
      <c r="X8369" t="b">
        <v>1</v>
      </c>
      <c r="Y8369" t="b">
        <v>0</v>
      </c>
      <c r="Z8369" t="b">
        <v>1</v>
      </c>
      <c r="AA8369" t="b">
        <v>1</v>
      </c>
      <c r="AB8369" t="b">
        <v>1</v>
      </c>
      <c r="AC8369" t="b">
        <v>1</v>
      </c>
    </row>
    <row r="8370" spans="1:29" x14ac:dyDescent="0.2">
      <c r="A8370" s="6">
        <v>3</v>
      </c>
      <c r="B8370" s="6" t="s">
        <v>205</v>
      </c>
      <c r="C8370" s="6" t="s">
        <v>70</v>
      </c>
      <c r="D8370" s="6">
        <v>0</v>
      </c>
      <c r="E8370" s="7">
        <v>2119563.0371390101</v>
      </c>
      <c r="F8370" s="16">
        <f>SUMIFS(Table2[time],Table2[config],Table2[[#This Row],[config]],Table2[repetition],Table2[[#This Row],[repetition]])</f>
        <v>12797522.373977678</v>
      </c>
      <c r="G8370" s="16">
        <f>IF(Table2[[#This Row],[time]]&lt;7200000,1,0)</f>
        <v>1</v>
      </c>
      <c r="H8370" t="s">
        <v>237</v>
      </c>
      <c r="I8370">
        <v>2</v>
      </c>
      <c r="J8370" t="s">
        <v>238</v>
      </c>
      <c r="K8370" t="s">
        <v>244</v>
      </c>
      <c r="L8370" t="s">
        <v>249</v>
      </c>
      <c r="M8370" t="s">
        <v>241</v>
      </c>
      <c r="N8370" t="s">
        <v>242</v>
      </c>
      <c r="O8370">
        <v>200</v>
      </c>
      <c r="P8370">
        <v>0</v>
      </c>
      <c r="Q8370" t="s">
        <v>234</v>
      </c>
      <c r="R8370" t="s">
        <v>241</v>
      </c>
      <c r="S8370" t="s">
        <v>244</v>
      </c>
      <c r="T8370" t="b">
        <v>1</v>
      </c>
      <c r="U8370" t="b">
        <v>0</v>
      </c>
      <c r="V8370" t="b">
        <v>1</v>
      </c>
      <c r="W8370" t="b">
        <v>0</v>
      </c>
      <c r="X8370" t="b">
        <v>1</v>
      </c>
      <c r="Y8370" t="b">
        <v>0</v>
      </c>
      <c r="Z8370" t="b">
        <v>1</v>
      </c>
      <c r="AA8370" t="b">
        <v>1</v>
      </c>
      <c r="AB8370" t="b">
        <v>1</v>
      </c>
      <c r="AC8370" t="b">
        <v>1</v>
      </c>
    </row>
    <row r="8371" spans="1:29" x14ac:dyDescent="0.2">
      <c r="A8371" s="8">
        <v>3</v>
      </c>
      <c r="B8371" s="8" t="s">
        <v>187</v>
      </c>
      <c r="C8371" s="8" t="s">
        <v>70</v>
      </c>
      <c r="D8371" s="8">
        <v>0</v>
      </c>
      <c r="E8371" s="9">
        <v>7256593.29064399</v>
      </c>
      <c r="F8371" s="17">
        <f>SUMIFS(Table2[time],Table2[config],Table2[[#This Row],[config]],Table2[repetition],Table2[[#This Row],[repetition]])</f>
        <v>12797522.373977678</v>
      </c>
      <c r="G8371" s="17">
        <f>IF(Table2[[#This Row],[time]]&lt;7200000,1,0)</f>
        <v>0</v>
      </c>
      <c r="H8371" t="s">
        <v>237</v>
      </c>
      <c r="I8371">
        <v>2</v>
      </c>
      <c r="J8371" t="s">
        <v>238</v>
      </c>
      <c r="K8371" t="s">
        <v>244</v>
      </c>
      <c r="L8371" t="s">
        <v>249</v>
      </c>
      <c r="M8371" t="s">
        <v>241</v>
      </c>
      <c r="N8371" t="s">
        <v>242</v>
      </c>
      <c r="O8371">
        <v>200</v>
      </c>
      <c r="P8371">
        <v>0</v>
      </c>
      <c r="Q8371" t="s">
        <v>234</v>
      </c>
      <c r="R8371" t="s">
        <v>241</v>
      </c>
      <c r="S8371" t="s">
        <v>244</v>
      </c>
      <c r="T8371" t="b">
        <v>1</v>
      </c>
      <c r="U8371" t="b">
        <v>0</v>
      </c>
      <c r="V8371" t="b">
        <v>1</v>
      </c>
      <c r="W8371" t="b">
        <v>0</v>
      </c>
      <c r="X8371" t="b">
        <v>1</v>
      </c>
      <c r="Y8371" t="b">
        <v>0</v>
      </c>
      <c r="Z8371" t="b">
        <v>1</v>
      </c>
      <c r="AA8371" t="b">
        <v>1</v>
      </c>
      <c r="AB8371" t="b">
        <v>1</v>
      </c>
      <c r="AC8371" t="b">
        <v>1</v>
      </c>
    </row>
    <row r="8372" spans="1:29" x14ac:dyDescent="0.2">
      <c r="A8372" s="6">
        <v>1</v>
      </c>
      <c r="B8372" s="6" t="s">
        <v>192</v>
      </c>
      <c r="C8372" s="6" t="s">
        <v>142</v>
      </c>
      <c r="D8372" s="6">
        <v>1</v>
      </c>
      <c r="E8372" s="7">
        <v>70165.262700989799</v>
      </c>
      <c r="F8372" s="16">
        <f>SUMIFS(Table2[time],Table2[config],Table2[[#This Row],[config]],Table2[repetition],Table2[[#This Row],[repetition]])</f>
        <v>3624671.4673447278</v>
      </c>
      <c r="G8372" s="16">
        <f>IF(Table2[[#This Row],[time]]&lt;7200000,1,0)</f>
        <v>1</v>
      </c>
      <c r="H8372" t="s">
        <v>237</v>
      </c>
      <c r="I8372">
        <v>3</v>
      </c>
      <c r="J8372" t="s">
        <v>238</v>
      </c>
      <c r="K8372" t="s">
        <v>244</v>
      </c>
      <c r="L8372" t="s">
        <v>231</v>
      </c>
      <c r="M8372" t="s">
        <v>241</v>
      </c>
      <c r="N8372" t="s">
        <v>244</v>
      </c>
      <c r="O8372">
        <v>1</v>
      </c>
      <c r="P8372">
        <v>150</v>
      </c>
      <c r="Q8372" t="s">
        <v>243</v>
      </c>
      <c r="R8372" t="s">
        <v>241</v>
      </c>
      <c r="S8372" t="s">
        <v>246</v>
      </c>
      <c r="T8372" t="b">
        <v>1</v>
      </c>
      <c r="U8372" t="b">
        <v>0</v>
      </c>
      <c r="V8372" t="b">
        <v>0</v>
      </c>
      <c r="W8372" t="b">
        <v>1</v>
      </c>
      <c r="X8372" t="b">
        <v>0</v>
      </c>
      <c r="Y8372" t="b">
        <v>1</v>
      </c>
      <c r="Z8372" t="b">
        <v>1</v>
      </c>
      <c r="AA8372" t="b">
        <v>0</v>
      </c>
      <c r="AB8372" t="b">
        <v>0</v>
      </c>
      <c r="AC8372" t="b">
        <v>1</v>
      </c>
    </row>
    <row r="8373" spans="1:29" x14ac:dyDescent="0.2">
      <c r="A8373" s="8">
        <v>1</v>
      </c>
      <c r="B8373" s="8" t="s">
        <v>194</v>
      </c>
      <c r="C8373" s="8" t="s">
        <v>142</v>
      </c>
      <c r="D8373" s="8">
        <v>0</v>
      </c>
      <c r="E8373" s="9">
        <v>45740.170944947698</v>
      </c>
      <c r="F8373" s="17">
        <f>SUMIFS(Table2[time],Table2[config],Table2[[#This Row],[config]],Table2[repetition],Table2[[#This Row],[repetition]])</f>
        <v>3624671.4673447278</v>
      </c>
      <c r="G8373" s="17">
        <f>IF(Table2[[#This Row],[time]]&lt;7200000,1,0)</f>
        <v>1</v>
      </c>
      <c r="H8373" t="s">
        <v>237</v>
      </c>
      <c r="I8373">
        <v>3</v>
      </c>
      <c r="J8373" t="s">
        <v>238</v>
      </c>
      <c r="K8373" t="s">
        <v>244</v>
      </c>
      <c r="L8373" t="s">
        <v>231</v>
      </c>
      <c r="M8373" t="s">
        <v>241</v>
      </c>
      <c r="N8373" t="s">
        <v>244</v>
      </c>
      <c r="O8373">
        <v>1</v>
      </c>
      <c r="P8373">
        <v>150</v>
      </c>
      <c r="Q8373" t="s">
        <v>243</v>
      </c>
      <c r="R8373" t="s">
        <v>241</v>
      </c>
      <c r="S8373" t="s">
        <v>246</v>
      </c>
      <c r="T8373" t="b">
        <v>1</v>
      </c>
      <c r="U8373" t="b">
        <v>0</v>
      </c>
      <c r="V8373" t="b">
        <v>0</v>
      </c>
      <c r="W8373" t="b">
        <v>1</v>
      </c>
      <c r="X8373" t="b">
        <v>0</v>
      </c>
      <c r="Y8373" t="b">
        <v>1</v>
      </c>
      <c r="Z8373" t="b">
        <v>1</v>
      </c>
      <c r="AA8373" t="b">
        <v>0</v>
      </c>
      <c r="AB8373" t="b">
        <v>0</v>
      </c>
      <c r="AC8373" t="b">
        <v>1</v>
      </c>
    </row>
    <row r="8374" spans="1:29" x14ac:dyDescent="0.2">
      <c r="A8374" s="6">
        <v>1</v>
      </c>
      <c r="B8374" s="6" t="s">
        <v>181</v>
      </c>
      <c r="C8374" s="6" t="s">
        <v>142</v>
      </c>
      <c r="D8374" s="6">
        <v>0</v>
      </c>
      <c r="E8374" s="7">
        <v>20852.089292136901</v>
      </c>
      <c r="F8374" s="16">
        <f>SUMIFS(Table2[time],Table2[config],Table2[[#This Row],[config]],Table2[repetition],Table2[[#This Row],[repetition]])</f>
        <v>3624671.4673447278</v>
      </c>
      <c r="G8374" s="16">
        <f>IF(Table2[[#This Row],[time]]&lt;7200000,1,0)</f>
        <v>1</v>
      </c>
      <c r="H8374" t="s">
        <v>237</v>
      </c>
      <c r="I8374">
        <v>3</v>
      </c>
      <c r="J8374" t="s">
        <v>238</v>
      </c>
      <c r="K8374" t="s">
        <v>244</v>
      </c>
      <c r="L8374" t="s">
        <v>231</v>
      </c>
      <c r="M8374" t="s">
        <v>241</v>
      </c>
      <c r="N8374" t="s">
        <v>244</v>
      </c>
      <c r="O8374">
        <v>1</v>
      </c>
      <c r="P8374">
        <v>150</v>
      </c>
      <c r="Q8374" t="s">
        <v>243</v>
      </c>
      <c r="R8374" t="s">
        <v>241</v>
      </c>
      <c r="S8374" t="s">
        <v>246</v>
      </c>
      <c r="T8374" t="b">
        <v>1</v>
      </c>
      <c r="U8374" t="b">
        <v>0</v>
      </c>
      <c r="V8374" t="b">
        <v>0</v>
      </c>
      <c r="W8374" t="b">
        <v>1</v>
      </c>
      <c r="X8374" t="b">
        <v>0</v>
      </c>
      <c r="Y8374" t="b">
        <v>1</v>
      </c>
      <c r="Z8374" t="b">
        <v>1</v>
      </c>
      <c r="AA8374" t="b">
        <v>0</v>
      </c>
      <c r="AB8374" t="b">
        <v>0</v>
      </c>
      <c r="AC8374" t="b">
        <v>1</v>
      </c>
    </row>
    <row r="8375" spans="1:29" x14ac:dyDescent="0.2">
      <c r="A8375" s="8">
        <v>1</v>
      </c>
      <c r="B8375" s="8" t="s">
        <v>176</v>
      </c>
      <c r="C8375" s="8" t="s">
        <v>142</v>
      </c>
      <c r="D8375" s="8">
        <v>0</v>
      </c>
      <c r="E8375" s="9">
        <v>21704.228210030102</v>
      </c>
      <c r="F8375" s="17">
        <f>SUMIFS(Table2[time],Table2[config],Table2[[#This Row],[config]],Table2[repetition],Table2[[#This Row],[repetition]])</f>
        <v>3624671.4673447278</v>
      </c>
      <c r="G8375" s="17">
        <f>IF(Table2[[#This Row],[time]]&lt;7200000,1,0)</f>
        <v>1</v>
      </c>
      <c r="H8375" t="s">
        <v>237</v>
      </c>
      <c r="I8375">
        <v>3</v>
      </c>
      <c r="J8375" t="s">
        <v>238</v>
      </c>
      <c r="K8375" t="s">
        <v>244</v>
      </c>
      <c r="L8375" t="s">
        <v>231</v>
      </c>
      <c r="M8375" t="s">
        <v>241</v>
      </c>
      <c r="N8375" t="s">
        <v>244</v>
      </c>
      <c r="O8375">
        <v>1</v>
      </c>
      <c r="P8375">
        <v>150</v>
      </c>
      <c r="Q8375" t="s">
        <v>243</v>
      </c>
      <c r="R8375" t="s">
        <v>241</v>
      </c>
      <c r="S8375" t="s">
        <v>246</v>
      </c>
      <c r="T8375" t="b">
        <v>1</v>
      </c>
      <c r="U8375" t="b">
        <v>0</v>
      </c>
      <c r="V8375" t="b">
        <v>0</v>
      </c>
      <c r="W8375" t="b">
        <v>1</v>
      </c>
      <c r="X8375" t="b">
        <v>0</v>
      </c>
      <c r="Y8375" t="b">
        <v>1</v>
      </c>
      <c r="Z8375" t="b">
        <v>1</v>
      </c>
      <c r="AA8375" t="b">
        <v>0</v>
      </c>
      <c r="AB8375" t="b">
        <v>0</v>
      </c>
      <c r="AC8375" t="b">
        <v>1</v>
      </c>
    </row>
    <row r="8376" spans="1:29" x14ac:dyDescent="0.2">
      <c r="A8376" s="6">
        <v>1</v>
      </c>
      <c r="B8376" s="6" t="s">
        <v>182</v>
      </c>
      <c r="C8376" s="6" t="s">
        <v>142</v>
      </c>
      <c r="D8376" s="6">
        <v>0</v>
      </c>
      <c r="E8376" s="7">
        <v>29153.8398349657</v>
      </c>
      <c r="F8376" s="16">
        <f>SUMIFS(Table2[time],Table2[config],Table2[[#This Row],[config]],Table2[repetition],Table2[[#This Row],[repetition]])</f>
        <v>3624671.4673447278</v>
      </c>
      <c r="G8376" s="16">
        <f>IF(Table2[[#This Row],[time]]&lt;7200000,1,0)</f>
        <v>1</v>
      </c>
      <c r="H8376" t="s">
        <v>237</v>
      </c>
      <c r="I8376">
        <v>3</v>
      </c>
      <c r="J8376" t="s">
        <v>238</v>
      </c>
      <c r="K8376" t="s">
        <v>244</v>
      </c>
      <c r="L8376" t="s">
        <v>231</v>
      </c>
      <c r="M8376" t="s">
        <v>241</v>
      </c>
      <c r="N8376" t="s">
        <v>244</v>
      </c>
      <c r="O8376">
        <v>1</v>
      </c>
      <c r="P8376">
        <v>150</v>
      </c>
      <c r="Q8376" t="s">
        <v>243</v>
      </c>
      <c r="R8376" t="s">
        <v>241</v>
      </c>
      <c r="S8376" t="s">
        <v>246</v>
      </c>
      <c r="T8376" t="b">
        <v>1</v>
      </c>
      <c r="U8376" t="b">
        <v>0</v>
      </c>
      <c r="V8376" t="b">
        <v>0</v>
      </c>
      <c r="W8376" t="b">
        <v>1</v>
      </c>
      <c r="X8376" t="b">
        <v>0</v>
      </c>
      <c r="Y8376" t="b">
        <v>1</v>
      </c>
      <c r="Z8376" t="b">
        <v>1</v>
      </c>
      <c r="AA8376" t="b">
        <v>0</v>
      </c>
      <c r="AB8376" t="b">
        <v>0</v>
      </c>
      <c r="AC8376" t="b">
        <v>1</v>
      </c>
    </row>
    <row r="8377" spans="1:29" x14ac:dyDescent="0.2">
      <c r="A8377" s="8">
        <v>1</v>
      </c>
      <c r="B8377" s="8" t="s">
        <v>183</v>
      </c>
      <c r="C8377" s="8" t="s">
        <v>142</v>
      </c>
      <c r="D8377" s="8">
        <v>0</v>
      </c>
      <c r="E8377" s="9">
        <v>24117.978316964502</v>
      </c>
      <c r="F8377" s="17">
        <f>SUMIFS(Table2[time],Table2[config],Table2[[#This Row],[config]],Table2[repetition],Table2[[#This Row],[repetition]])</f>
        <v>3624671.4673447278</v>
      </c>
      <c r="G8377" s="17">
        <f>IF(Table2[[#This Row],[time]]&lt;7200000,1,0)</f>
        <v>1</v>
      </c>
      <c r="H8377" t="s">
        <v>237</v>
      </c>
      <c r="I8377">
        <v>3</v>
      </c>
      <c r="J8377" t="s">
        <v>238</v>
      </c>
      <c r="K8377" t="s">
        <v>244</v>
      </c>
      <c r="L8377" t="s">
        <v>231</v>
      </c>
      <c r="M8377" t="s">
        <v>241</v>
      </c>
      <c r="N8377" t="s">
        <v>244</v>
      </c>
      <c r="O8377">
        <v>1</v>
      </c>
      <c r="P8377">
        <v>150</v>
      </c>
      <c r="Q8377" t="s">
        <v>243</v>
      </c>
      <c r="R8377" t="s">
        <v>241</v>
      </c>
      <c r="S8377" t="s">
        <v>246</v>
      </c>
      <c r="T8377" t="b">
        <v>1</v>
      </c>
      <c r="U8377" t="b">
        <v>0</v>
      </c>
      <c r="V8377" t="b">
        <v>0</v>
      </c>
      <c r="W8377" t="b">
        <v>1</v>
      </c>
      <c r="X8377" t="b">
        <v>0</v>
      </c>
      <c r="Y8377" t="b">
        <v>1</v>
      </c>
      <c r="Z8377" t="b">
        <v>1</v>
      </c>
      <c r="AA8377" t="b">
        <v>0</v>
      </c>
      <c r="AB8377" t="b">
        <v>0</v>
      </c>
      <c r="AC8377" t="b">
        <v>1</v>
      </c>
    </row>
    <row r="8378" spans="1:29" x14ac:dyDescent="0.2">
      <c r="A8378" s="6">
        <v>1</v>
      </c>
      <c r="B8378" s="6" t="s">
        <v>185</v>
      </c>
      <c r="C8378" s="6" t="s">
        <v>142</v>
      </c>
      <c r="D8378" s="6">
        <v>0</v>
      </c>
      <c r="E8378" s="7">
        <v>34693.560576997697</v>
      </c>
      <c r="F8378" s="16">
        <f>SUMIFS(Table2[time],Table2[config],Table2[[#This Row],[config]],Table2[repetition],Table2[[#This Row],[repetition]])</f>
        <v>3624671.4673447278</v>
      </c>
      <c r="G8378" s="16">
        <f>IF(Table2[[#This Row],[time]]&lt;7200000,1,0)</f>
        <v>1</v>
      </c>
      <c r="H8378" t="s">
        <v>237</v>
      </c>
      <c r="I8378">
        <v>3</v>
      </c>
      <c r="J8378" t="s">
        <v>238</v>
      </c>
      <c r="K8378" t="s">
        <v>244</v>
      </c>
      <c r="L8378" t="s">
        <v>231</v>
      </c>
      <c r="M8378" t="s">
        <v>241</v>
      </c>
      <c r="N8378" t="s">
        <v>244</v>
      </c>
      <c r="O8378">
        <v>1</v>
      </c>
      <c r="P8378">
        <v>150</v>
      </c>
      <c r="Q8378" t="s">
        <v>243</v>
      </c>
      <c r="R8378" t="s">
        <v>241</v>
      </c>
      <c r="S8378" t="s">
        <v>246</v>
      </c>
      <c r="T8378" t="b">
        <v>1</v>
      </c>
      <c r="U8378" t="b">
        <v>0</v>
      </c>
      <c r="V8378" t="b">
        <v>0</v>
      </c>
      <c r="W8378" t="b">
        <v>1</v>
      </c>
      <c r="X8378" t="b">
        <v>0</v>
      </c>
      <c r="Y8378" t="b">
        <v>1</v>
      </c>
      <c r="Z8378" t="b">
        <v>1</v>
      </c>
      <c r="AA8378" t="b">
        <v>0</v>
      </c>
      <c r="AB8378" t="b">
        <v>0</v>
      </c>
      <c r="AC8378" t="b">
        <v>1</v>
      </c>
    </row>
    <row r="8379" spans="1:29" x14ac:dyDescent="0.2">
      <c r="A8379" s="8">
        <v>1</v>
      </c>
      <c r="B8379" s="8" t="s">
        <v>195</v>
      </c>
      <c r="C8379" s="8" t="s">
        <v>142</v>
      </c>
      <c r="D8379" s="8">
        <v>0</v>
      </c>
      <c r="E8379" s="9">
        <v>33707.785891136104</v>
      </c>
      <c r="F8379" s="17">
        <f>SUMIFS(Table2[time],Table2[config],Table2[[#This Row],[config]],Table2[repetition],Table2[[#This Row],[repetition]])</f>
        <v>3624671.4673447278</v>
      </c>
      <c r="G8379" s="17">
        <f>IF(Table2[[#This Row],[time]]&lt;7200000,1,0)</f>
        <v>1</v>
      </c>
      <c r="H8379" t="s">
        <v>237</v>
      </c>
      <c r="I8379">
        <v>3</v>
      </c>
      <c r="J8379" t="s">
        <v>238</v>
      </c>
      <c r="K8379" t="s">
        <v>244</v>
      </c>
      <c r="L8379" t="s">
        <v>231</v>
      </c>
      <c r="M8379" t="s">
        <v>241</v>
      </c>
      <c r="N8379" t="s">
        <v>244</v>
      </c>
      <c r="O8379">
        <v>1</v>
      </c>
      <c r="P8379">
        <v>150</v>
      </c>
      <c r="Q8379" t="s">
        <v>243</v>
      </c>
      <c r="R8379" t="s">
        <v>241</v>
      </c>
      <c r="S8379" t="s">
        <v>246</v>
      </c>
      <c r="T8379" t="b">
        <v>1</v>
      </c>
      <c r="U8379" t="b">
        <v>0</v>
      </c>
      <c r="V8379" t="b">
        <v>0</v>
      </c>
      <c r="W8379" t="b">
        <v>1</v>
      </c>
      <c r="X8379" t="b">
        <v>0</v>
      </c>
      <c r="Y8379" t="b">
        <v>1</v>
      </c>
      <c r="Z8379" t="b">
        <v>1</v>
      </c>
      <c r="AA8379" t="b">
        <v>0</v>
      </c>
      <c r="AB8379" t="b">
        <v>0</v>
      </c>
      <c r="AC8379" t="b">
        <v>1</v>
      </c>
    </row>
    <row r="8380" spans="1:29" x14ac:dyDescent="0.2">
      <c r="A8380" s="6">
        <v>1</v>
      </c>
      <c r="B8380" s="6" t="s">
        <v>184</v>
      </c>
      <c r="C8380" s="6" t="s">
        <v>142</v>
      </c>
      <c r="D8380" s="6">
        <v>0</v>
      </c>
      <c r="E8380" s="7">
        <v>45932.034582132401</v>
      </c>
      <c r="F8380" s="16">
        <f>SUMIFS(Table2[time],Table2[config],Table2[[#This Row],[config]],Table2[repetition],Table2[[#This Row],[repetition]])</f>
        <v>3624671.4673447278</v>
      </c>
      <c r="G8380" s="16">
        <f>IF(Table2[[#This Row],[time]]&lt;7200000,1,0)</f>
        <v>1</v>
      </c>
      <c r="H8380" t="s">
        <v>237</v>
      </c>
      <c r="I8380">
        <v>3</v>
      </c>
      <c r="J8380" t="s">
        <v>238</v>
      </c>
      <c r="K8380" t="s">
        <v>244</v>
      </c>
      <c r="L8380" t="s">
        <v>231</v>
      </c>
      <c r="M8380" t="s">
        <v>241</v>
      </c>
      <c r="N8380" t="s">
        <v>244</v>
      </c>
      <c r="O8380">
        <v>1</v>
      </c>
      <c r="P8380">
        <v>150</v>
      </c>
      <c r="Q8380" t="s">
        <v>243</v>
      </c>
      <c r="R8380" t="s">
        <v>241</v>
      </c>
      <c r="S8380" t="s">
        <v>246</v>
      </c>
      <c r="T8380" t="b">
        <v>1</v>
      </c>
      <c r="U8380" t="b">
        <v>0</v>
      </c>
      <c r="V8380" t="b">
        <v>0</v>
      </c>
      <c r="W8380" t="b">
        <v>1</v>
      </c>
      <c r="X8380" t="b">
        <v>0</v>
      </c>
      <c r="Y8380" t="b">
        <v>1</v>
      </c>
      <c r="Z8380" t="b">
        <v>1</v>
      </c>
      <c r="AA8380" t="b">
        <v>0</v>
      </c>
      <c r="AB8380" t="b">
        <v>0</v>
      </c>
      <c r="AC8380" t="b">
        <v>1</v>
      </c>
    </row>
    <row r="8381" spans="1:29" x14ac:dyDescent="0.2">
      <c r="A8381" s="8">
        <v>1</v>
      </c>
      <c r="B8381" s="8" t="s">
        <v>198</v>
      </c>
      <c r="C8381" s="8" t="s">
        <v>142</v>
      </c>
      <c r="D8381" s="8">
        <v>0</v>
      </c>
      <c r="E8381" s="9">
        <v>20715.3152439277</v>
      </c>
      <c r="F8381" s="17">
        <f>SUMIFS(Table2[time],Table2[config],Table2[[#This Row],[config]],Table2[repetition],Table2[[#This Row],[repetition]])</f>
        <v>3624671.4673447278</v>
      </c>
      <c r="G8381" s="17">
        <f>IF(Table2[[#This Row],[time]]&lt;7200000,1,0)</f>
        <v>1</v>
      </c>
      <c r="H8381" t="s">
        <v>237</v>
      </c>
      <c r="I8381">
        <v>3</v>
      </c>
      <c r="J8381" t="s">
        <v>238</v>
      </c>
      <c r="K8381" t="s">
        <v>244</v>
      </c>
      <c r="L8381" t="s">
        <v>231</v>
      </c>
      <c r="M8381" t="s">
        <v>241</v>
      </c>
      <c r="N8381" t="s">
        <v>244</v>
      </c>
      <c r="O8381">
        <v>1</v>
      </c>
      <c r="P8381">
        <v>150</v>
      </c>
      <c r="Q8381" t="s">
        <v>243</v>
      </c>
      <c r="R8381" t="s">
        <v>241</v>
      </c>
      <c r="S8381" t="s">
        <v>246</v>
      </c>
      <c r="T8381" t="b">
        <v>1</v>
      </c>
      <c r="U8381" t="b">
        <v>0</v>
      </c>
      <c r="V8381" t="b">
        <v>0</v>
      </c>
      <c r="W8381" t="b">
        <v>1</v>
      </c>
      <c r="X8381" t="b">
        <v>0</v>
      </c>
      <c r="Y8381" t="b">
        <v>1</v>
      </c>
      <c r="Z8381" t="b">
        <v>1</v>
      </c>
      <c r="AA8381" t="b">
        <v>0</v>
      </c>
      <c r="AB8381" t="b">
        <v>0</v>
      </c>
      <c r="AC8381" t="b">
        <v>1</v>
      </c>
    </row>
    <row r="8382" spans="1:29" x14ac:dyDescent="0.2">
      <c r="A8382" s="6">
        <v>1</v>
      </c>
      <c r="B8382" s="6" t="s">
        <v>200</v>
      </c>
      <c r="C8382" s="6" t="s">
        <v>142</v>
      </c>
      <c r="D8382" s="6">
        <v>0</v>
      </c>
      <c r="E8382" s="7">
        <v>29930.240456014799</v>
      </c>
      <c r="F8382" s="16">
        <f>SUMIFS(Table2[time],Table2[config],Table2[[#This Row],[config]],Table2[repetition],Table2[[#This Row],[repetition]])</f>
        <v>3624671.4673447278</v>
      </c>
      <c r="G8382" s="16">
        <f>IF(Table2[[#This Row],[time]]&lt;7200000,1,0)</f>
        <v>1</v>
      </c>
      <c r="H8382" t="s">
        <v>237</v>
      </c>
      <c r="I8382">
        <v>3</v>
      </c>
      <c r="J8382" t="s">
        <v>238</v>
      </c>
      <c r="K8382" t="s">
        <v>244</v>
      </c>
      <c r="L8382" t="s">
        <v>231</v>
      </c>
      <c r="M8382" t="s">
        <v>241</v>
      </c>
      <c r="N8382" t="s">
        <v>244</v>
      </c>
      <c r="O8382">
        <v>1</v>
      </c>
      <c r="P8382">
        <v>150</v>
      </c>
      <c r="Q8382" t="s">
        <v>243</v>
      </c>
      <c r="R8382" t="s">
        <v>241</v>
      </c>
      <c r="S8382" t="s">
        <v>246</v>
      </c>
      <c r="T8382" t="b">
        <v>1</v>
      </c>
      <c r="U8382" t="b">
        <v>0</v>
      </c>
      <c r="V8382" t="b">
        <v>0</v>
      </c>
      <c r="W8382" t="b">
        <v>1</v>
      </c>
      <c r="X8382" t="b">
        <v>0</v>
      </c>
      <c r="Y8382" t="b">
        <v>1</v>
      </c>
      <c r="Z8382" t="b">
        <v>1</v>
      </c>
      <c r="AA8382" t="b">
        <v>0</v>
      </c>
      <c r="AB8382" t="b">
        <v>0</v>
      </c>
      <c r="AC8382" t="b">
        <v>1</v>
      </c>
    </row>
    <row r="8383" spans="1:29" x14ac:dyDescent="0.2">
      <c r="A8383" s="8">
        <v>1</v>
      </c>
      <c r="B8383" s="8" t="s">
        <v>180</v>
      </c>
      <c r="C8383" s="8" t="s">
        <v>142</v>
      </c>
      <c r="D8383" s="8">
        <v>0</v>
      </c>
      <c r="E8383" s="9">
        <v>16068.641338031701</v>
      </c>
      <c r="F8383" s="17">
        <f>SUMIFS(Table2[time],Table2[config],Table2[[#This Row],[config]],Table2[repetition],Table2[[#This Row],[repetition]])</f>
        <v>3624671.4673447278</v>
      </c>
      <c r="G8383" s="17">
        <f>IF(Table2[[#This Row],[time]]&lt;7200000,1,0)</f>
        <v>1</v>
      </c>
      <c r="H8383" t="s">
        <v>237</v>
      </c>
      <c r="I8383">
        <v>3</v>
      </c>
      <c r="J8383" t="s">
        <v>238</v>
      </c>
      <c r="K8383" t="s">
        <v>244</v>
      </c>
      <c r="L8383" t="s">
        <v>231</v>
      </c>
      <c r="M8383" t="s">
        <v>241</v>
      </c>
      <c r="N8383" t="s">
        <v>244</v>
      </c>
      <c r="O8383">
        <v>1</v>
      </c>
      <c r="P8383">
        <v>150</v>
      </c>
      <c r="Q8383" t="s">
        <v>243</v>
      </c>
      <c r="R8383" t="s">
        <v>241</v>
      </c>
      <c r="S8383" t="s">
        <v>246</v>
      </c>
      <c r="T8383" t="b">
        <v>1</v>
      </c>
      <c r="U8383" t="b">
        <v>0</v>
      </c>
      <c r="V8383" t="b">
        <v>0</v>
      </c>
      <c r="W8383" t="b">
        <v>1</v>
      </c>
      <c r="X8383" t="b">
        <v>0</v>
      </c>
      <c r="Y8383" t="b">
        <v>1</v>
      </c>
      <c r="Z8383" t="b">
        <v>1</v>
      </c>
      <c r="AA8383" t="b">
        <v>0</v>
      </c>
      <c r="AB8383" t="b">
        <v>0</v>
      </c>
      <c r="AC8383" t="b">
        <v>1</v>
      </c>
    </row>
    <row r="8384" spans="1:29" x14ac:dyDescent="0.2">
      <c r="A8384" s="6">
        <v>1</v>
      </c>
      <c r="B8384" s="6" t="s">
        <v>189</v>
      </c>
      <c r="C8384" s="6" t="s">
        <v>142</v>
      </c>
      <c r="D8384" s="6">
        <v>0</v>
      </c>
      <c r="E8384" s="7">
        <v>17791.468380019</v>
      </c>
      <c r="F8384" s="16">
        <f>SUMIFS(Table2[time],Table2[config],Table2[[#This Row],[config]],Table2[repetition],Table2[[#This Row],[repetition]])</f>
        <v>3624671.4673447278</v>
      </c>
      <c r="G8384" s="16">
        <f>IF(Table2[[#This Row],[time]]&lt;7200000,1,0)</f>
        <v>1</v>
      </c>
      <c r="H8384" t="s">
        <v>237</v>
      </c>
      <c r="I8384">
        <v>3</v>
      </c>
      <c r="J8384" t="s">
        <v>238</v>
      </c>
      <c r="K8384" t="s">
        <v>244</v>
      </c>
      <c r="L8384" t="s">
        <v>231</v>
      </c>
      <c r="M8384" t="s">
        <v>241</v>
      </c>
      <c r="N8384" t="s">
        <v>244</v>
      </c>
      <c r="O8384">
        <v>1</v>
      </c>
      <c r="P8384">
        <v>150</v>
      </c>
      <c r="Q8384" t="s">
        <v>243</v>
      </c>
      <c r="R8384" t="s">
        <v>241</v>
      </c>
      <c r="S8384" t="s">
        <v>246</v>
      </c>
      <c r="T8384" t="b">
        <v>1</v>
      </c>
      <c r="U8384" t="b">
        <v>0</v>
      </c>
      <c r="V8384" t="b">
        <v>0</v>
      </c>
      <c r="W8384" t="b">
        <v>1</v>
      </c>
      <c r="X8384" t="b">
        <v>0</v>
      </c>
      <c r="Y8384" t="b">
        <v>1</v>
      </c>
      <c r="Z8384" t="b">
        <v>1</v>
      </c>
      <c r="AA8384" t="b">
        <v>0</v>
      </c>
      <c r="AB8384" t="b">
        <v>0</v>
      </c>
      <c r="AC8384" t="b">
        <v>1</v>
      </c>
    </row>
    <row r="8385" spans="1:29" x14ac:dyDescent="0.2">
      <c r="A8385" s="8">
        <v>1</v>
      </c>
      <c r="B8385" s="8" t="s">
        <v>196</v>
      </c>
      <c r="C8385" s="8" t="s">
        <v>142</v>
      </c>
      <c r="D8385" s="8">
        <v>0</v>
      </c>
      <c r="E8385" s="9">
        <v>19860.950207104899</v>
      </c>
      <c r="F8385" s="17">
        <f>SUMIFS(Table2[time],Table2[config],Table2[[#This Row],[config]],Table2[repetition],Table2[[#This Row],[repetition]])</f>
        <v>3624671.4673447278</v>
      </c>
      <c r="G8385" s="17">
        <f>IF(Table2[[#This Row],[time]]&lt;7200000,1,0)</f>
        <v>1</v>
      </c>
      <c r="H8385" t="s">
        <v>237</v>
      </c>
      <c r="I8385">
        <v>3</v>
      </c>
      <c r="J8385" t="s">
        <v>238</v>
      </c>
      <c r="K8385" t="s">
        <v>244</v>
      </c>
      <c r="L8385" t="s">
        <v>231</v>
      </c>
      <c r="M8385" t="s">
        <v>241</v>
      </c>
      <c r="N8385" t="s">
        <v>244</v>
      </c>
      <c r="O8385">
        <v>1</v>
      </c>
      <c r="P8385">
        <v>150</v>
      </c>
      <c r="Q8385" t="s">
        <v>243</v>
      </c>
      <c r="R8385" t="s">
        <v>241</v>
      </c>
      <c r="S8385" t="s">
        <v>246</v>
      </c>
      <c r="T8385" t="b">
        <v>1</v>
      </c>
      <c r="U8385" t="b">
        <v>0</v>
      </c>
      <c r="V8385" t="b">
        <v>0</v>
      </c>
      <c r="W8385" t="b">
        <v>1</v>
      </c>
      <c r="X8385" t="b">
        <v>0</v>
      </c>
      <c r="Y8385" t="b">
        <v>1</v>
      </c>
      <c r="Z8385" t="b">
        <v>1</v>
      </c>
      <c r="AA8385" t="b">
        <v>0</v>
      </c>
      <c r="AB8385" t="b">
        <v>0</v>
      </c>
      <c r="AC8385" t="b">
        <v>1</v>
      </c>
    </row>
    <row r="8386" spans="1:29" x14ac:dyDescent="0.2">
      <c r="A8386" s="6">
        <v>1</v>
      </c>
      <c r="B8386" s="6" t="s">
        <v>178</v>
      </c>
      <c r="C8386" s="6" t="s">
        <v>142</v>
      </c>
      <c r="D8386" s="6">
        <v>0</v>
      </c>
      <c r="E8386" s="7">
        <v>19864.550945814699</v>
      </c>
      <c r="F8386" s="16">
        <f>SUMIFS(Table2[time],Table2[config],Table2[[#This Row],[config]],Table2[repetition],Table2[[#This Row],[repetition]])</f>
        <v>3624671.4673447278</v>
      </c>
      <c r="G8386" s="16">
        <f>IF(Table2[[#This Row],[time]]&lt;7200000,1,0)</f>
        <v>1</v>
      </c>
      <c r="H8386" t="s">
        <v>237</v>
      </c>
      <c r="I8386">
        <v>3</v>
      </c>
      <c r="J8386" t="s">
        <v>238</v>
      </c>
      <c r="K8386" t="s">
        <v>244</v>
      </c>
      <c r="L8386" t="s">
        <v>231</v>
      </c>
      <c r="M8386" t="s">
        <v>241</v>
      </c>
      <c r="N8386" t="s">
        <v>244</v>
      </c>
      <c r="O8386">
        <v>1</v>
      </c>
      <c r="P8386">
        <v>150</v>
      </c>
      <c r="Q8386" t="s">
        <v>243</v>
      </c>
      <c r="R8386" t="s">
        <v>241</v>
      </c>
      <c r="S8386" t="s">
        <v>246</v>
      </c>
      <c r="T8386" t="b">
        <v>1</v>
      </c>
      <c r="U8386" t="b">
        <v>0</v>
      </c>
      <c r="V8386" t="b">
        <v>0</v>
      </c>
      <c r="W8386" t="b">
        <v>1</v>
      </c>
      <c r="X8386" t="b">
        <v>0</v>
      </c>
      <c r="Y8386" t="b">
        <v>1</v>
      </c>
      <c r="Z8386" t="b">
        <v>1</v>
      </c>
      <c r="AA8386" t="b">
        <v>0</v>
      </c>
      <c r="AB8386" t="b">
        <v>0</v>
      </c>
      <c r="AC8386" t="b">
        <v>1</v>
      </c>
    </row>
    <row r="8387" spans="1:29" x14ac:dyDescent="0.2">
      <c r="A8387" s="8">
        <v>1</v>
      </c>
      <c r="B8387" s="8" t="s">
        <v>193</v>
      </c>
      <c r="C8387" s="8" t="s">
        <v>142</v>
      </c>
      <c r="D8387" s="8">
        <v>0</v>
      </c>
      <c r="E8387" s="9">
        <v>22193.860693136201</v>
      </c>
      <c r="F8387" s="17">
        <f>SUMIFS(Table2[time],Table2[config],Table2[[#This Row],[config]],Table2[repetition],Table2[[#This Row],[repetition]])</f>
        <v>3624671.4673447278</v>
      </c>
      <c r="G8387" s="17">
        <f>IF(Table2[[#This Row],[time]]&lt;7200000,1,0)</f>
        <v>1</v>
      </c>
      <c r="H8387" t="s">
        <v>237</v>
      </c>
      <c r="I8387">
        <v>3</v>
      </c>
      <c r="J8387" t="s">
        <v>238</v>
      </c>
      <c r="K8387" t="s">
        <v>244</v>
      </c>
      <c r="L8387" t="s">
        <v>231</v>
      </c>
      <c r="M8387" t="s">
        <v>241</v>
      </c>
      <c r="N8387" t="s">
        <v>244</v>
      </c>
      <c r="O8387">
        <v>1</v>
      </c>
      <c r="P8387">
        <v>150</v>
      </c>
      <c r="Q8387" t="s">
        <v>243</v>
      </c>
      <c r="R8387" t="s">
        <v>241</v>
      </c>
      <c r="S8387" t="s">
        <v>246</v>
      </c>
      <c r="T8387" t="b">
        <v>1</v>
      </c>
      <c r="U8387" t="b">
        <v>0</v>
      </c>
      <c r="V8387" t="b">
        <v>0</v>
      </c>
      <c r="W8387" t="b">
        <v>1</v>
      </c>
      <c r="X8387" t="b">
        <v>0</v>
      </c>
      <c r="Y8387" t="b">
        <v>1</v>
      </c>
      <c r="Z8387" t="b">
        <v>1</v>
      </c>
      <c r="AA8387" t="b">
        <v>0</v>
      </c>
      <c r="AB8387" t="b">
        <v>0</v>
      </c>
      <c r="AC8387" t="b">
        <v>1</v>
      </c>
    </row>
    <row r="8388" spans="1:29" x14ac:dyDescent="0.2">
      <c r="A8388" s="6">
        <v>1</v>
      </c>
      <c r="B8388" s="6" t="s">
        <v>199</v>
      </c>
      <c r="C8388" s="6" t="s">
        <v>142</v>
      </c>
      <c r="D8388" s="6">
        <v>0</v>
      </c>
      <c r="E8388" s="7">
        <v>17918.071412947</v>
      </c>
      <c r="F8388" s="16">
        <f>SUMIFS(Table2[time],Table2[config],Table2[[#This Row],[config]],Table2[repetition],Table2[[#This Row],[repetition]])</f>
        <v>3624671.4673447278</v>
      </c>
      <c r="G8388" s="16">
        <f>IF(Table2[[#This Row],[time]]&lt;7200000,1,0)</f>
        <v>1</v>
      </c>
      <c r="H8388" t="s">
        <v>237</v>
      </c>
      <c r="I8388">
        <v>3</v>
      </c>
      <c r="J8388" t="s">
        <v>238</v>
      </c>
      <c r="K8388" t="s">
        <v>244</v>
      </c>
      <c r="L8388" t="s">
        <v>231</v>
      </c>
      <c r="M8388" t="s">
        <v>241</v>
      </c>
      <c r="N8388" t="s">
        <v>244</v>
      </c>
      <c r="O8388">
        <v>1</v>
      </c>
      <c r="P8388">
        <v>150</v>
      </c>
      <c r="Q8388" t="s">
        <v>243</v>
      </c>
      <c r="R8388" t="s">
        <v>241</v>
      </c>
      <c r="S8388" t="s">
        <v>246</v>
      </c>
      <c r="T8388" t="b">
        <v>1</v>
      </c>
      <c r="U8388" t="b">
        <v>0</v>
      </c>
      <c r="V8388" t="b">
        <v>0</v>
      </c>
      <c r="W8388" t="b">
        <v>1</v>
      </c>
      <c r="X8388" t="b">
        <v>0</v>
      </c>
      <c r="Y8388" t="b">
        <v>1</v>
      </c>
      <c r="Z8388" t="b">
        <v>1</v>
      </c>
      <c r="AA8388" t="b">
        <v>0</v>
      </c>
      <c r="AB8388" t="b">
        <v>0</v>
      </c>
      <c r="AC8388" t="b">
        <v>1</v>
      </c>
    </row>
    <row r="8389" spans="1:29" x14ac:dyDescent="0.2">
      <c r="A8389" s="8">
        <v>1</v>
      </c>
      <c r="B8389" s="8" t="s">
        <v>179</v>
      </c>
      <c r="C8389" s="8" t="s">
        <v>142</v>
      </c>
      <c r="D8389" s="8">
        <v>0</v>
      </c>
      <c r="E8389" s="9">
        <v>24219.516991870401</v>
      </c>
      <c r="F8389" s="17">
        <f>SUMIFS(Table2[time],Table2[config],Table2[[#This Row],[config]],Table2[repetition],Table2[[#This Row],[repetition]])</f>
        <v>3624671.4673447278</v>
      </c>
      <c r="G8389" s="17">
        <f>IF(Table2[[#This Row],[time]]&lt;7200000,1,0)</f>
        <v>1</v>
      </c>
      <c r="H8389" t="s">
        <v>237</v>
      </c>
      <c r="I8389">
        <v>3</v>
      </c>
      <c r="J8389" t="s">
        <v>238</v>
      </c>
      <c r="K8389" t="s">
        <v>244</v>
      </c>
      <c r="L8389" t="s">
        <v>231</v>
      </c>
      <c r="M8389" t="s">
        <v>241</v>
      </c>
      <c r="N8389" t="s">
        <v>244</v>
      </c>
      <c r="O8389">
        <v>1</v>
      </c>
      <c r="P8389">
        <v>150</v>
      </c>
      <c r="Q8389" t="s">
        <v>243</v>
      </c>
      <c r="R8389" t="s">
        <v>241</v>
      </c>
      <c r="S8389" t="s">
        <v>246</v>
      </c>
      <c r="T8389" t="b">
        <v>1</v>
      </c>
      <c r="U8389" t="b">
        <v>0</v>
      </c>
      <c r="V8389" t="b">
        <v>0</v>
      </c>
      <c r="W8389" t="b">
        <v>1</v>
      </c>
      <c r="X8389" t="b">
        <v>0</v>
      </c>
      <c r="Y8389" t="b">
        <v>1</v>
      </c>
      <c r="Z8389" t="b">
        <v>1</v>
      </c>
      <c r="AA8389" t="b">
        <v>0</v>
      </c>
      <c r="AB8389" t="b">
        <v>0</v>
      </c>
      <c r="AC8389" t="b">
        <v>1</v>
      </c>
    </row>
    <row r="8390" spans="1:29" x14ac:dyDescent="0.2">
      <c r="A8390" s="6">
        <v>1</v>
      </c>
      <c r="B8390" s="6" t="s">
        <v>197</v>
      </c>
      <c r="C8390" s="6" t="s">
        <v>142</v>
      </c>
      <c r="D8390" s="6">
        <v>0</v>
      </c>
      <c r="E8390" s="7">
        <v>15342.871378874401</v>
      </c>
      <c r="F8390" s="16">
        <f>SUMIFS(Table2[time],Table2[config],Table2[[#This Row],[config]],Table2[repetition],Table2[[#This Row],[repetition]])</f>
        <v>3624671.4673447278</v>
      </c>
      <c r="G8390" s="16">
        <f>IF(Table2[[#This Row],[time]]&lt;7200000,1,0)</f>
        <v>1</v>
      </c>
      <c r="H8390" t="s">
        <v>237</v>
      </c>
      <c r="I8390">
        <v>3</v>
      </c>
      <c r="J8390" t="s">
        <v>238</v>
      </c>
      <c r="K8390" t="s">
        <v>244</v>
      </c>
      <c r="L8390" t="s">
        <v>231</v>
      </c>
      <c r="M8390" t="s">
        <v>241</v>
      </c>
      <c r="N8390" t="s">
        <v>244</v>
      </c>
      <c r="O8390">
        <v>1</v>
      </c>
      <c r="P8390">
        <v>150</v>
      </c>
      <c r="Q8390" t="s">
        <v>243</v>
      </c>
      <c r="R8390" t="s">
        <v>241</v>
      </c>
      <c r="S8390" t="s">
        <v>246</v>
      </c>
      <c r="T8390" t="b">
        <v>1</v>
      </c>
      <c r="U8390" t="b">
        <v>0</v>
      </c>
      <c r="V8390" t="b">
        <v>0</v>
      </c>
      <c r="W8390" t="b">
        <v>1</v>
      </c>
      <c r="X8390" t="b">
        <v>0</v>
      </c>
      <c r="Y8390" t="b">
        <v>1</v>
      </c>
      <c r="Z8390" t="b">
        <v>1</v>
      </c>
      <c r="AA8390" t="b">
        <v>0</v>
      </c>
      <c r="AB8390" t="b">
        <v>0</v>
      </c>
      <c r="AC8390" t="b">
        <v>1</v>
      </c>
    </row>
    <row r="8391" spans="1:29" x14ac:dyDescent="0.2">
      <c r="A8391" s="8">
        <v>1</v>
      </c>
      <c r="B8391" s="8" t="s">
        <v>190</v>
      </c>
      <c r="C8391" s="8" t="s">
        <v>142</v>
      </c>
      <c r="D8391" s="8">
        <v>0</v>
      </c>
      <c r="E8391" s="9">
        <v>154152.23927306899</v>
      </c>
      <c r="F8391" s="17">
        <f>SUMIFS(Table2[time],Table2[config],Table2[[#This Row],[config]],Table2[repetition],Table2[[#This Row],[repetition]])</f>
        <v>3624671.4673447278</v>
      </c>
      <c r="G8391" s="17">
        <f>IF(Table2[[#This Row],[time]]&lt;7200000,1,0)</f>
        <v>1</v>
      </c>
      <c r="H8391" t="s">
        <v>237</v>
      </c>
      <c r="I8391">
        <v>3</v>
      </c>
      <c r="J8391" t="s">
        <v>238</v>
      </c>
      <c r="K8391" t="s">
        <v>244</v>
      </c>
      <c r="L8391" t="s">
        <v>231</v>
      </c>
      <c r="M8391" t="s">
        <v>241</v>
      </c>
      <c r="N8391" t="s">
        <v>244</v>
      </c>
      <c r="O8391">
        <v>1</v>
      </c>
      <c r="P8391">
        <v>150</v>
      </c>
      <c r="Q8391" t="s">
        <v>243</v>
      </c>
      <c r="R8391" t="s">
        <v>241</v>
      </c>
      <c r="S8391" t="s">
        <v>246</v>
      </c>
      <c r="T8391" t="b">
        <v>1</v>
      </c>
      <c r="U8391" t="b">
        <v>0</v>
      </c>
      <c r="V8391" t="b">
        <v>0</v>
      </c>
      <c r="W8391" t="b">
        <v>1</v>
      </c>
      <c r="X8391" t="b">
        <v>0</v>
      </c>
      <c r="Y8391" t="b">
        <v>1</v>
      </c>
      <c r="Z8391" t="b">
        <v>1</v>
      </c>
      <c r="AA8391" t="b">
        <v>0</v>
      </c>
      <c r="AB8391" t="b">
        <v>0</v>
      </c>
      <c r="AC8391" t="b">
        <v>1</v>
      </c>
    </row>
    <row r="8392" spans="1:29" x14ac:dyDescent="0.2">
      <c r="A8392" s="6">
        <v>1</v>
      </c>
      <c r="B8392" s="6" t="s">
        <v>201</v>
      </c>
      <c r="C8392" s="6" t="s">
        <v>142</v>
      </c>
      <c r="D8392" s="6">
        <v>0</v>
      </c>
      <c r="E8392" s="7">
        <v>29633.158189942998</v>
      </c>
      <c r="F8392" s="16">
        <f>SUMIFS(Table2[time],Table2[config],Table2[[#This Row],[config]],Table2[repetition],Table2[[#This Row],[repetition]])</f>
        <v>3624671.4673447278</v>
      </c>
      <c r="G8392" s="16">
        <f>IF(Table2[[#This Row],[time]]&lt;7200000,1,0)</f>
        <v>1</v>
      </c>
      <c r="H8392" t="s">
        <v>237</v>
      </c>
      <c r="I8392">
        <v>3</v>
      </c>
      <c r="J8392" t="s">
        <v>238</v>
      </c>
      <c r="K8392" t="s">
        <v>244</v>
      </c>
      <c r="L8392" t="s">
        <v>231</v>
      </c>
      <c r="M8392" t="s">
        <v>241</v>
      </c>
      <c r="N8392" t="s">
        <v>244</v>
      </c>
      <c r="O8392">
        <v>1</v>
      </c>
      <c r="P8392">
        <v>150</v>
      </c>
      <c r="Q8392" t="s">
        <v>243</v>
      </c>
      <c r="R8392" t="s">
        <v>241</v>
      </c>
      <c r="S8392" t="s">
        <v>246</v>
      </c>
      <c r="T8392" t="b">
        <v>1</v>
      </c>
      <c r="U8392" t="b">
        <v>0</v>
      </c>
      <c r="V8392" t="b">
        <v>0</v>
      </c>
      <c r="W8392" t="b">
        <v>1</v>
      </c>
      <c r="X8392" t="b">
        <v>0</v>
      </c>
      <c r="Y8392" t="b">
        <v>1</v>
      </c>
      <c r="Z8392" t="b">
        <v>1</v>
      </c>
      <c r="AA8392" t="b">
        <v>0</v>
      </c>
      <c r="AB8392" t="b">
        <v>0</v>
      </c>
      <c r="AC8392" t="b">
        <v>1</v>
      </c>
    </row>
    <row r="8393" spans="1:29" x14ac:dyDescent="0.2">
      <c r="A8393" s="8">
        <v>1</v>
      </c>
      <c r="B8393" s="8" t="s">
        <v>188</v>
      </c>
      <c r="C8393" s="8" t="s">
        <v>142</v>
      </c>
      <c r="D8393" s="8">
        <v>0</v>
      </c>
      <c r="E8393" s="9">
        <v>36579.526358051196</v>
      </c>
      <c r="F8393" s="17">
        <f>SUMIFS(Table2[time],Table2[config],Table2[[#This Row],[config]],Table2[repetition],Table2[[#This Row],[repetition]])</f>
        <v>3624671.4673447278</v>
      </c>
      <c r="G8393" s="17">
        <f>IF(Table2[[#This Row],[time]]&lt;7200000,1,0)</f>
        <v>1</v>
      </c>
      <c r="H8393" t="s">
        <v>237</v>
      </c>
      <c r="I8393">
        <v>3</v>
      </c>
      <c r="J8393" t="s">
        <v>238</v>
      </c>
      <c r="K8393" t="s">
        <v>244</v>
      </c>
      <c r="L8393" t="s">
        <v>231</v>
      </c>
      <c r="M8393" t="s">
        <v>241</v>
      </c>
      <c r="N8393" t="s">
        <v>244</v>
      </c>
      <c r="O8393">
        <v>1</v>
      </c>
      <c r="P8393">
        <v>150</v>
      </c>
      <c r="Q8393" t="s">
        <v>243</v>
      </c>
      <c r="R8393" t="s">
        <v>241</v>
      </c>
      <c r="S8393" t="s">
        <v>246</v>
      </c>
      <c r="T8393" t="b">
        <v>1</v>
      </c>
      <c r="U8393" t="b">
        <v>0</v>
      </c>
      <c r="V8393" t="b">
        <v>0</v>
      </c>
      <c r="W8393" t="b">
        <v>1</v>
      </c>
      <c r="X8393" t="b">
        <v>0</v>
      </c>
      <c r="Y8393" t="b">
        <v>1</v>
      </c>
      <c r="Z8393" t="b">
        <v>1</v>
      </c>
      <c r="AA8393" t="b">
        <v>0</v>
      </c>
      <c r="AB8393" t="b">
        <v>0</v>
      </c>
      <c r="AC8393" t="b">
        <v>1</v>
      </c>
    </row>
    <row r="8394" spans="1:29" x14ac:dyDescent="0.2">
      <c r="A8394" s="6">
        <v>1</v>
      </c>
      <c r="B8394" s="6" t="s">
        <v>203</v>
      </c>
      <c r="C8394" s="6" t="s">
        <v>142</v>
      </c>
      <c r="D8394" s="6">
        <v>0</v>
      </c>
      <c r="E8394" s="7">
        <v>81661.109877983094</v>
      </c>
      <c r="F8394" s="16">
        <f>SUMIFS(Table2[time],Table2[config],Table2[[#This Row],[config]],Table2[repetition],Table2[[#This Row],[repetition]])</f>
        <v>3624671.4673447278</v>
      </c>
      <c r="G8394" s="16">
        <f>IF(Table2[[#This Row],[time]]&lt;7200000,1,0)</f>
        <v>1</v>
      </c>
      <c r="H8394" t="s">
        <v>237</v>
      </c>
      <c r="I8394">
        <v>3</v>
      </c>
      <c r="J8394" t="s">
        <v>238</v>
      </c>
      <c r="K8394" t="s">
        <v>244</v>
      </c>
      <c r="L8394" t="s">
        <v>231</v>
      </c>
      <c r="M8394" t="s">
        <v>241</v>
      </c>
      <c r="N8394" t="s">
        <v>244</v>
      </c>
      <c r="O8394">
        <v>1</v>
      </c>
      <c r="P8394">
        <v>150</v>
      </c>
      <c r="Q8394" t="s">
        <v>243</v>
      </c>
      <c r="R8394" t="s">
        <v>241</v>
      </c>
      <c r="S8394" t="s">
        <v>246</v>
      </c>
      <c r="T8394" t="b">
        <v>1</v>
      </c>
      <c r="U8394" t="b">
        <v>0</v>
      </c>
      <c r="V8394" t="b">
        <v>0</v>
      </c>
      <c r="W8394" t="b">
        <v>1</v>
      </c>
      <c r="X8394" t="b">
        <v>0</v>
      </c>
      <c r="Y8394" t="b">
        <v>1</v>
      </c>
      <c r="Z8394" t="b">
        <v>1</v>
      </c>
      <c r="AA8394" t="b">
        <v>0</v>
      </c>
      <c r="AB8394" t="b">
        <v>0</v>
      </c>
      <c r="AC8394" t="b">
        <v>1</v>
      </c>
    </row>
    <row r="8395" spans="1:29" x14ac:dyDescent="0.2">
      <c r="A8395" s="8">
        <v>1</v>
      </c>
      <c r="B8395" s="8" t="s">
        <v>186</v>
      </c>
      <c r="C8395" s="8" t="s">
        <v>142</v>
      </c>
      <c r="D8395" s="8">
        <v>0</v>
      </c>
      <c r="E8395" s="9">
        <v>27106.9780469406</v>
      </c>
      <c r="F8395" s="17">
        <f>SUMIFS(Table2[time],Table2[config],Table2[[#This Row],[config]],Table2[repetition],Table2[[#This Row],[repetition]])</f>
        <v>3624671.4673447278</v>
      </c>
      <c r="G8395" s="17">
        <f>IF(Table2[[#This Row],[time]]&lt;7200000,1,0)</f>
        <v>1</v>
      </c>
      <c r="H8395" t="s">
        <v>237</v>
      </c>
      <c r="I8395">
        <v>3</v>
      </c>
      <c r="J8395" t="s">
        <v>238</v>
      </c>
      <c r="K8395" t="s">
        <v>244</v>
      </c>
      <c r="L8395" t="s">
        <v>231</v>
      </c>
      <c r="M8395" t="s">
        <v>241</v>
      </c>
      <c r="N8395" t="s">
        <v>244</v>
      </c>
      <c r="O8395">
        <v>1</v>
      </c>
      <c r="P8395">
        <v>150</v>
      </c>
      <c r="Q8395" t="s">
        <v>243</v>
      </c>
      <c r="R8395" t="s">
        <v>241</v>
      </c>
      <c r="S8395" t="s">
        <v>246</v>
      </c>
      <c r="T8395" t="b">
        <v>1</v>
      </c>
      <c r="U8395" t="b">
        <v>0</v>
      </c>
      <c r="V8395" t="b">
        <v>0</v>
      </c>
      <c r="W8395" t="b">
        <v>1</v>
      </c>
      <c r="X8395" t="b">
        <v>0</v>
      </c>
      <c r="Y8395" t="b">
        <v>1</v>
      </c>
      <c r="Z8395" t="b">
        <v>1</v>
      </c>
      <c r="AA8395" t="b">
        <v>0</v>
      </c>
      <c r="AB8395" t="b">
        <v>0</v>
      </c>
      <c r="AC8395" t="b">
        <v>1</v>
      </c>
    </row>
    <row r="8396" spans="1:29" x14ac:dyDescent="0.2">
      <c r="A8396" s="6">
        <v>1</v>
      </c>
      <c r="B8396" s="6" t="s">
        <v>202</v>
      </c>
      <c r="C8396" s="6" t="s">
        <v>142</v>
      </c>
      <c r="D8396" s="6">
        <v>0</v>
      </c>
      <c r="E8396" s="7">
        <v>57978.513281093903</v>
      </c>
      <c r="F8396" s="16">
        <f>SUMIFS(Table2[time],Table2[config],Table2[[#This Row],[config]],Table2[repetition],Table2[[#This Row],[repetition]])</f>
        <v>3624671.4673447278</v>
      </c>
      <c r="G8396" s="16">
        <f>IF(Table2[[#This Row],[time]]&lt;7200000,1,0)</f>
        <v>1</v>
      </c>
      <c r="H8396" t="s">
        <v>237</v>
      </c>
      <c r="I8396">
        <v>3</v>
      </c>
      <c r="J8396" t="s">
        <v>238</v>
      </c>
      <c r="K8396" t="s">
        <v>244</v>
      </c>
      <c r="L8396" t="s">
        <v>231</v>
      </c>
      <c r="M8396" t="s">
        <v>241</v>
      </c>
      <c r="N8396" t="s">
        <v>244</v>
      </c>
      <c r="O8396">
        <v>1</v>
      </c>
      <c r="P8396">
        <v>150</v>
      </c>
      <c r="Q8396" t="s">
        <v>243</v>
      </c>
      <c r="R8396" t="s">
        <v>241</v>
      </c>
      <c r="S8396" t="s">
        <v>246</v>
      </c>
      <c r="T8396" t="b">
        <v>1</v>
      </c>
      <c r="U8396" t="b">
        <v>0</v>
      </c>
      <c r="V8396" t="b">
        <v>0</v>
      </c>
      <c r="W8396" t="b">
        <v>1</v>
      </c>
      <c r="X8396" t="b">
        <v>0</v>
      </c>
      <c r="Y8396" t="b">
        <v>1</v>
      </c>
      <c r="Z8396" t="b">
        <v>1</v>
      </c>
      <c r="AA8396" t="b">
        <v>0</v>
      </c>
      <c r="AB8396" t="b">
        <v>0</v>
      </c>
      <c r="AC8396" t="b">
        <v>1</v>
      </c>
    </row>
    <row r="8397" spans="1:29" x14ac:dyDescent="0.2">
      <c r="A8397" s="8">
        <v>1</v>
      </c>
      <c r="B8397" s="8" t="s">
        <v>177</v>
      </c>
      <c r="C8397" s="8" t="s">
        <v>142</v>
      </c>
      <c r="D8397" s="8">
        <v>0</v>
      </c>
      <c r="E8397" s="9">
        <v>79844.207818852694</v>
      </c>
      <c r="F8397" s="17">
        <f>SUMIFS(Table2[time],Table2[config],Table2[[#This Row],[config]],Table2[repetition],Table2[[#This Row],[repetition]])</f>
        <v>3624671.4673447278</v>
      </c>
      <c r="G8397" s="17">
        <f>IF(Table2[[#This Row],[time]]&lt;7200000,1,0)</f>
        <v>1</v>
      </c>
      <c r="H8397" t="s">
        <v>237</v>
      </c>
      <c r="I8397">
        <v>3</v>
      </c>
      <c r="J8397" t="s">
        <v>238</v>
      </c>
      <c r="K8397" t="s">
        <v>244</v>
      </c>
      <c r="L8397" t="s">
        <v>231</v>
      </c>
      <c r="M8397" t="s">
        <v>241</v>
      </c>
      <c r="N8397" t="s">
        <v>244</v>
      </c>
      <c r="O8397">
        <v>1</v>
      </c>
      <c r="P8397">
        <v>150</v>
      </c>
      <c r="Q8397" t="s">
        <v>243</v>
      </c>
      <c r="R8397" t="s">
        <v>241</v>
      </c>
      <c r="S8397" t="s">
        <v>246</v>
      </c>
      <c r="T8397" t="b">
        <v>1</v>
      </c>
      <c r="U8397" t="b">
        <v>0</v>
      </c>
      <c r="V8397" t="b">
        <v>0</v>
      </c>
      <c r="W8397" t="b">
        <v>1</v>
      </c>
      <c r="X8397" t="b">
        <v>0</v>
      </c>
      <c r="Y8397" t="b">
        <v>1</v>
      </c>
      <c r="Z8397" t="b">
        <v>1</v>
      </c>
      <c r="AA8397" t="b">
        <v>0</v>
      </c>
      <c r="AB8397" t="b">
        <v>0</v>
      </c>
      <c r="AC8397" t="b">
        <v>1</v>
      </c>
    </row>
    <row r="8398" spans="1:29" x14ac:dyDescent="0.2">
      <c r="A8398" s="6">
        <v>1</v>
      </c>
      <c r="B8398" s="6" t="s">
        <v>191</v>
      </c>
      <c r="C8398" s="6" t="s">
        <v>142</v>
      </c>
      <c r="D8398" s="6">
        <v>0</v>
      </c>
      <c r="E8398" s="7">
        <v>83053.138950839595</v>
      </c>
      <c r="F8398" s="16">
        <f>SUMIFS(Table2[time],Table2[config],Table2[[#This Row],[config]],Table2[repetition],Table2[[#This Row],[repetition]])</f>
        <v>3624671.4673447278</v>
      </c>
      <c r="G8398" s="16">
        <f>IF(Table2[[#This Row],[time]]&lt;7200000,1,0)</f>
        <v>1</v>
      </c>
      <c r="H8398" t="s">
        <v>237</v>
      </c>
      <c r="I8398">
        <v>3</v>
      </c>
      <c r="J8398" t="s">
        <v>238</v>
      </c>
      <c r="K8398" t="s">
        <v>244</v>
      </c>
      <c r="L8398" t="s">
        <v>231</v>
      </c>
      <c r="M8398" t="s">
        <v>241</v>
      </c>
      <c r="N8398" t="s">
        <v>244</v>
      </c>
      <c r="O8398">
        <v>1</v>
      </c>
      <c r="P8398">
        <v>150</v>
      </c>
      <c r="Q8398" t="s">
        <v>243</v>
      </c>
      <c r="R8398" t="s">
        <v>241</v>
      </c>
      <c r="S8398" t="s">
        <v>246</v>
      </c>
      <c r="T8398" t="b">
        <v>1</v>
      </c>
      <c r="U8398" t="b">
        <v>0</v>
      </c>
      <c r="V8398" t="b">
        <v>0</v>
      </c>
      <c r="W8398" t="b">
        <v>1</v>
      </c>
      <c r="X8398" t="b">
        <v>0</v>
      </c>
      <c r="Y8398" t="b">
        <v>1</v>
      </c>
      <c r="Z8398" t="b">
        <v>1</v>
      </c>
      <c r="AA8398" t="b">
        <v>0</v>
      </c>
      <c r="AB8398" t="b">
        <v>0</v>
      </c>
      <c r="AC8398" t="b">
        <v>1</v>
      </c>
    </row>
    <row r="8399" spans="1:29" x14ac:dyDescent="0.2">
      <c r="A8399" s="8">
        <v>1</v>
      </c>
      <c r="B8399" s="8" t="s">
        <v>204</v>
      </c>
      <c r="C8399" s="8" t="s">
        <v>142</v>
      </c>
      <c r="D8399" s="8">
        <v>0</v>
      </c>
      <c r="E8399" s="9">
        <v>389155.47467698302</v>
      </c>
      <c r="F8399" s="17">
        <f>SUMIFS(Table2[time],Table2[config],Table2[[#This Row],[config]],Table2[repetition],Table2[[#This Row],[repetition]])</f>
        <v>3624671.4673447278</v>
      </c>
      <c r="G8399" s="17">
        <f>IF(Table2[[#This Row],[time]]&lt;7200000,1,0)</f>
        <v>1</v>
      </c>
      <c r="H8399" t="s">
        <v>237</v>
      </c>
      <c r="I8399">
        <v>3</v>
      </c>
      <c r="J8399" t="s">
        <v>238</v>
      </c>
      <c r="K8399" t="s">
        <v>244</v>
      </c>
      <c r="L8399" t="s">
        <v>231</v>
      </c>
      <c r="M8399" t="s">
        <v>241</v>
      </c>
      <c r="N8399" t="s">
        <v>244</v>
      </c>
      <c r="O8399">
        <v>1</v>
      </c>
      <c r="P8399">
        <v>150</v>
      </c>
      <c r="Q8399" t="s">
        <v>243</v>
      </c>
      <c r="R8399" t="s">
        <v>241</v>
      </c>
      <c r="S8399" t="s">
        <v>246</v>
      </c>
      <c r="T8399" t="b">
        <v>1</v>
      </c>
      <c r="U8399" t="b">
        <v>0</v>
      </c>
      <c r="V8399" t="b">
        <v>0</v>
      </c>
      <c r="W8399" t="b">
        <v>1</v>
      </c>
      <c r="X8399" t="b">
        <v>0</v>
      </c>
      <c r="Y8399" t="b">
        <v>1</v>
      </c>
      <c r="Z8399" t="b">
        <v>1</v>
      </c>
      <c r="AA8399" t="b">
        <v>0</v>
      </c>
      <c r="AB8399" t="b">
        <v>0</v>
      </c>
      <c r="AC8399" t="b">
        <v>1</v>
      </c>
    </row>
    <row r="8400" spans="1:29" x14ac:dyDescent="0.2">
      <c r="A8400" s="6">
        <v>1</v>
      </c>
      <c r="B8400" s="6" t="s">
        <v>205</v>
      </c>
      <c r="C8400" s="6" t="s">
        <v>142</v>
      </c>
      <c r="D8400" s="6">
        <v>0</v>
      </c>
      <c r="E8400" s="7">
        <v>1028878.456973</v>
      </c>
      <c r="F8400" s="16">
        <f>SUMIFS(Table2[time],Table2[config],Table2[[#This Row],[config]],Table2[repetition],Table2[[#This Row],[repetition]])</f>
        <v>3624671.4673447278</v>
      </c>
      <c r="G8400" s="16">
        <f>IF(Table2[[#This Row],[time]]&lt;7200000,1,0)</f>
        <v>1</v>
      </c>
      <c r="H8400" t="s">
        <v>237</v>
      </c>
      <c r="I8400">
        <v>3</v>
      </c>
      <c r="J8400" t="s">
        <v>238</v>
      </c>
      <c r="K8400" t="s">
        <v>244</v>
      </c>
      <c r="L8400" t="s">
        <v>231</v>
      </c>
      <c r="M8400" t="s">
        <v>241</v>
      </c>
      <c r="N8400" t="s">
        <v>244</v>
      </c>
      <c r="O8400">
        <v>1</v>
      </c>
      <c r="P8400">
        <v>150</v>
      </c>
      <c r="Q8400" t="s">
        <v>243</v>
      </c>
      <c r="R8400" t="s">
        <v>241</v>
      </c>
      <c r="S8400" t="s">
        <v>246</v>
      </c>
      <c r="T8400" t="b">
        <v>1</v>
      </c>
      <c r="U8400" t="b">
        <v>0</v>
      </c>
      <c r="V8400" t="b">
        <v>0</v>
      </c>
      <c r="W8400" t="b">
        <v>1</v>
      </c>
      <c r="X8400" t="b">
        <v>0</v>
      </c>
      <c r="Y8400" t="b">
        <v>1</v>
      </c>
      <c r="Z8400" t="b">
        <v>1</v>
      </c>
      <c r="AA8400" t="b">
        <v>0</v>
      </c>
      <c r="AB8400" t="b">
        <v>0</v>
      </c>
      <c r="AC8400" t="b">
        <v>1</v>
      </c>
    </row>
    <row r="8401" spans="1:29" x14ac:dyDescent="0.2">
      <c r="A8401" s="8">
        <v>1</v>
      </c>
      <c r="B8401" s="8" t="s">
        <v>187</v>
      </c>
      <c r="C8401" s="8" t="s">
        <v>142</v>
      </c>
      <c r="D8401" s="8">
        <v>0</v>
      </c>
      <c r="E8401" s="9">
        <v>1126656.22649993</v>
      </c>
      <c r="F8401" s="17">
        <f>SUMIFS(Table2[time],Table2[config],Table2[[#This Row],[config]],Table2[repetition],Table2[[#This Row],[repetition]])</f>
        <v>3624671.4673447278</v>
      </c>
      <c r="G8401" s="17">
        <f>IF(Table2[[#This Row],[time]]&lt;7200000,1,0)</f>
        <v>1</v>
      </c>
      <c r="H8401" t="s">
        <v>237</v>
      </c>
      <c r="I8401">
        <v>3</v>
      </c>
      <c r="J8401" t="s">
        <v>238</v>
      </c>
      <c r="K8401" t="s">
        <v>244</v>
      </c>
      <c r="L8401" t="s">
        <v>231</v>
      </c>
      <c r="M8401" t="s">
        <v>241</v>
      </c>
      <c r="N8401" t="s">
        <v>244</v>
      </c>
      <c r="O8401">
        <v>1</v>
      </c>
      <c r="P8401">
        <v>150</v>
      </c>
      <c r="Q8401" t="s">
        <v>243</v>
      </c>
      <c r="R8401" t="s">
        <v>241</v>
      </c>
      <c r="S8401" t="s">
        <v>246</v>
      </c>
      <c r="T8401" t="b">
        <v>1</v>
      </c>
      <c r="U8401" t="b">
        <v>0</v>
      </c>
      <c r="V8401" t="b">
        <v>0</v>
      </c>
      <c r="W8401" t="b">
        <v>1</v>
      </c>
      <c r="X8401" t="b">
        <v>0</v>
      </c>
      <c r="Y8401" t="b">
        <v>1</v>
      </c>
      <c r="Z8401" t="b">
        <v>1</v>
      </c>
      <c r="AA8401" t="b">
        <v>0</v>
      </c>
      <c r="AB8401" t="b">
        <v>0</v>
      </c>
      <c r="AC8401" t="b">
        <v>1</v>
      </c>
    </row>
    <row r="8402" spans="1:29" x14ac:dyDescent="0.2">
      <c r="A8402" s="6">
        <v>2</v>
      </c>
      <c r="B8402" s="6" t="s">
        <v>181</v>
      </c>
      <c r="C8402" s="6" t="s">
        <v>142</v>
      </c>
      <c r="D8402" s="6">
        <v>0</v>
      </c>
      <c r="E8402" s="7">
        <v>15739.545783027999</v>
      </c>
      <c r="F8402" s="16">
        <f>SUMIFS(Table2[time],Table2[config],Table2[[#This Row],[config]],Table2[repetition],Table2[[#This Row],[repetition]])</f>
        <v>3524221.7973521808</v>
      </c>
      <c r="G8402" s="16">
        <f>IF(Table2[[#This Row],[time]]&lt;7200000,1,0)</f>
        <v>1</v>
      </c>
      <c r="H8402" t="s">
        <v>237</v>
      </c>
      <c r="I8402">
        <v>3</v>
      </c>
      <c r="J8402" t="s">
        <v>238</v>
      </c>
      <c r="K8402" t="s">
        <v>244</v>
      </c>
      <c r="L8402" t="s">
        <v>231</v>
      </c>
      <c r="M8402" t="s">
        <v>241</v>
      </c>
      <c r="N8402" t="s">
        <v>244</v>
      </c>
      <c r="O8402">
        <v>1</v>
      </c>
      <c r="P8402">
        <v>150</v>
      </c>
      <c r="Q8402" t="s">
        <v>243</v>
      </c>
      <c r="R8402" t="s">
        <v>241</v>
      </c>
      <c r="S8402" t="s">
        <v>246</v>
      </c>
      <c r="T8402" t="b">
        <v>1</v>
      </c>
      <c r="U8402" t="b">
        <v>0</v>
      </c>
      <c r="V8402" t="b">
        <v>0</v>
      </c>
      <c r="W8402" t="b">
        <v>1</v>
      </c>
      <c r="X8402" t="b">
        <v>0</v>
      </c>
      <c r="Y8402" t="b">
        <v>1</v>
      </c>
      <c r="Z8402" t="b">
        <v>1</v>
      </c>
      <c r="AA8402" t="b">
        <v>0</v>
      </c>
      <c r="AB8402" t="b">
        <v>0</v>
      </c>
      <c r="AC8402" t="b">
        <v>1</v>
      </c>
    </row>
    <row r="8403" spans="1:29" x14ac:dyDescent="0.2">
      <c r="A8403" s="8">
        <v>2</v>
      </c>
      <c r="B8403" s="8" t="s">
        <v>182</v>
      </c>
      <c r="C8403" s="8" t="s">
        <v>142</v>
      </c>
      <c r="D8403" s="8">
        <v>0</v>
      </c>
      <c r="E8403" s="9">
        <v>24684.236022003399</v>
      </c>
      <c r="F8403" s="17">
        <f>SUMIFS(Table2[time],Table2[config],Table2[[#This Row],[config]],Table2[repetition],Table2[[#This Row],[repetition]])</f>
        <v>3524221.7973521808</v>
      </c>
      <c r="G8403" s="17">
        <f>IF(Table2[[#This Row],[time]]&lt;7200000,1,0)</f>
        <v>1</v>
      </c>
      <c r="H8403" t="s">
        <v>237</v>
      </c>
      <c r="I8403">
        <v>3</v>
      </c>
      <c r="J8403" t="s">
        <v>238</v>
      </c>
      <c r="K8403" t="s">
        <v>244</v>
      </c>
      <c r="L8403" t="s">
        <v>231</v>
      </c>
      <c r="M8403" t="s">
        <v>241</v>
      </c>
      <c r="N8403" t="s">
        <v>244</v>
      </c>
      <c r="O8403">
        <v>1</v>
      </c>
      <c r="P8403">
        <v>150</v>
      </c>
      <c r="Q8403" t="s">
        <v>243</v>
      </c>
      <c r="R8403" t="s">
        <v>241</v>
      </c>
      <c r="S8403" t="s">
        <v>246</v>
      </c>
      <c r="T8403" t="b">
        <v>1</v>
      </c>
      <c r="U8403" t="b">
        <v>0</v>
      </c>
      <c r="V8403" t="b">
        <v>0</v>
      </c>
      <c r="W8403" t="b">
        <v>1</v>
      </c>
      <c r="X8403" t="b">
        <v>0</v>
      </c>
      <c r="Y8403" t="b">
        <v>1</v>
      </c>
      <c r="Z8403" t="b">
        <v>1</v>
      </c>
      <c r="AA8403" t="b">
        <v>0</v>
      </c>
      <c r="AB8403" t="b">
        <v>0</v>
      </c>
      <c r="AC8403" t="b">
        <v>1</v>
      </c>
    </row>
    <row r="8404" spans="1:29" x14ac:dyDescent="0.2">
      <c r="A8404" s="6">
        <v>2</v>
      </c>
      <c r="B8404" s="6" t="s">
        <v>194</v>
      </c>
      <c r="C8404" s="6" t="s">
        <v>142</v>
      </c>
      <c r="D8404" s="6">
        <v>0</v>
      </c>
      <c r="E8404" s="7">
        <v>45817.635015002401</v>
      </c>
      <c r="F8404" s="16">
        <f>SUMIFS(Table2[time],Table2[config],Table2[[#This Row],[config]],Table2[repetition],Table2[[#This Row],[repetition]])</f>
        <v>3524221.7973521808</v>
      </c>
      <c r="G8404" s="16">
        <f>IF(Table2[[#This Row],[time]]&lt;7200000,1,0)</f>
        <v>1</v>
      </c>
      <c r="H8404" t="s">
        <v>237</v>
      </c>
      <c r="I8404">
        <v>3</v>
      </c>
      <c r="J8404" t="s">
        <v>238</v>
      </c>
      <c r="K8404" t="s">
        <v>244</v>
      </c>
      <c r="L8404" t="s">
        <v>231</v>
      </c>
      <c r="M8404" t="s">
        <v>241</v>
      </c>
      <c r="N8404" t="s">
        <v>244</v>
      </c>
      <c r="O8404">
        <v>1</v>
      </c>
      <c r="P8404">
        <v>150</v>
      </c>
      <c r="Q8404" t="s">
        <v>243</v>
      </c>
      <c r="R8404" t="s">
        <v>241</v>
      </c>
      <c r="S8404" t="s">
        <v>246</v>
      </c>
      <c r="T8404" t="b">
        <v>1</v>
      </c>
      <c r="U8404" t="b">
        <v>0</v>
      </c>
      <c r="V8404" t="b">
        <v>0</v>
      </c>
      <c r="W8404" t="b">
        <v>1</v>
      </c>
      <c r="X8404" t="b">
        <v>0</v>
      </c>
      <c r="Y8404" t="b">
        <v>1</v>
      </c>
      <c r="Z8404" t="b">
        <v>1</v>
      </c>
      <c r="AA8404" t="b">
        <v>0</v>
      </c>
      <c r="AB8404" t="b">
        <v>0</v>
      </c>
      <c r="AC8404" t="b">
        <v>1</v>
      </c>
    </row>
    <row r="8405" spans="1:29" x14ac:dyDescent="0.2">
      <c r="A8405" s="8">
        <v>2</v>
      </c>
      <c r="B8405" s="8" t="s">
        <v>192</v>
      </c>
      <c r="C8405" s="8" t="s">
        <v>142</v>
      </c>
      <c r="D8405" s="8">
        <v>1</v>
      </c>
      <c r="E8405" s="9">
        <v>63960.350996989197</v>
      </c>
      <c r="F8405" s="17">
        <f>SUMIFS(Table2[time],Table2[config],Table2[[#This Row],[config]],Table2[repetition],Table2[[#This Row],[repetition]])</f>
        <v>3524221.7973521808</v>
      </c>
      <c r="G8405" s="17">
        <f>IF(Table2[[#This Row],[time]]&lt;7200000,1,0)</f>
        <v>1</v>
      </c>
      <c r="H8405" t="s">
        <v>237</v>
      </c>
      <c r="I8405">
        <v>3</v>
      </c>
      <c r="J8405" t="s">
        <v>238</v>
      </c>
      <c r="K8405" t="s">
        <v>244</v>
      </c>
      <c r="L8405" t="s">
        <v>231</v>
      </c>
      <c r="M8405" t="s">
        <v>241</v>
      </c>
      <c r="N8405" t="s">
        <v>244</v>
      </c>
      <c r="O8405">
        <v>1</v>
      </c>
      <c r="P8405">
        <v>150</v>
      </c>
      <c r="Q8405" t="s">
        <v>243</v>
      </c>
      <c r="R8405" t="s">
        <v>241</v>
      </c>
      <c r="S8405" t="s">
        <v>246</v>
      </c>
      <c r="T8405" t="b">
        <v>1</v>
      </c>
      <c r="U8405" t="b">
        <v>0</v>
      </c>
      <c r="V8405" t="b">
        <v>0</v>
      </c>
      <c r="W8405" t="b">
        <v>1</v>
      </c>
      <c r="X8405" t="b">
        <v>0</v>
      </c>
      <c r="Y8405" t="b">
        <v>1</v>
      </c>
      <c r="Z8405" t="b">
        <v>1</v>
      </c>
      <c r="AA8405" t="b">
        <v>0</v>
      </c>
      <c r="AB8405" t="b">
        <v>0</v>
      </c>
      <c r="AC8405" t="b">
        <v>1</v>
      </c>
    </row>
    <row r="8406" spans="1:29" x14ac:dyDescent="0.2">
      <c r="A8406" s="6">
        <v>2</v>
      </c>
      <c r="B8406" s="6" t="s">
        <v>176</v>
      </c>
      <c r="C8406" s="6" t="s">
        <v>142</v>
      </c>
      <c r="D8406" s="6">
        <v>0</v>
      </c>
      <c r="E8406" s="7">
        <v>21190.436410019101</v>
      </c>
      <c r="F8406" s="16">
        <f>SUMIFS(Table2[time],Table2[config],Table2[[#This Row],[config]],Table2[repetition],Table2[[#This Row],[repetition]])</f>
        <v>3524221.7973521808</v>
      </c>
      <c r="G8406" s="16">
        <f>IF(Table2[[#This Row],[time]]&lt;7200000,1,0)</f>
        <v>1</v>
      </c>
      <c r="H8406" t="s">
        <v>237</v>
      </c>
      <c r="I8406">
        <v>3</v>
      </c>
      <c r="J8406" t="s">
        <v>238</v>
      </c>
      <c r="K8406" t="s">
        <v>244</v>
      </c>
      <c r="L8406" t="s">
        <v>231</v>
      </c>
      <c r="M8406" t="s">
        <v>241</v>
      </c>
      <c r="N8406" t="s">
        <v>244</v>
      </c>
      <c r="O8406">
        <v>1</v>
      </c>
      <c r="P8406">
        <v>150</v>
      </c>
      <c r="Q8406" t="s">
        <v>243</v>
      </c>
      <c r="R8406" t="s">
        <v>241</v>
      </c>
      <c r="S8406" t="s">
        <v>246</v>
      </c>
      <c r="T8406" t="b">
        <v>1</v>
      </c>
      <c r="U8406" t="b">
        <v>0</v>
      </c>
      <c r="V8406" t="b">
        <v>0</v>
      </c>
      <c r="W8406" t="b">
        <v>1</v>
      </c>
      <c r="X8406" t="b">
        <v>0</v>
      </c>
      <c r="Y8406" t="b">
        <v>1</v>
      </c>
      <c r="Z8406" t="b">
        <v>1</v>
      </c>
      <c r="AA8406" t="b">
        <v>0</v>
      </c>
      <c r="AB8406" t="b">
        <v>0</v>
      </c>
      <c r="AC8406" t="b">
        <v>1</v>
      </c>
    </row>
    <row r="8407" spans="1:29" x14ac:dyDescent="0.2">
      <c r="A8407" s="8">
        <v>2</v>
      </c>
      <c r="B8407" s="8" t="s">
        <v>183</v>
      </c>
      <c r="C8407" s="8" t="s">
        <v>142</v>
      </c>
      <c r="D8407" s="8">
        <v>0</v>
      </c>
      <c r="E8407" s="9">
        <v>23414.912246982502</v>
      </c>
      <c r="F8407" s="17">
        <f>SUMIFS(Table2[time],Table2[config],Table2[[#This Row],[config]],Table2[repetition],Table2[[#This Row],[repetition]])</f>
        <v>3524221.7973521808</v>
      </c>
      <c r="G8407" s="17">
        <f>IF(Table2[[#This Row],[time]]&lt;7200000,1,0)</f>
        <v>1</v>
      </c>
      <c r="H8407" t="s">
        <v>237</v>
      </c>
      <c r="I8407">
        <v>3</v>
      </c>
      <c r="J8407" t="s">
        <v>238</v>
      </c>
      <c r="K8407" t="s">
        <v>244</v>
      </c>
      <c r="L8407" t="s">
        <v>231</v>
      </c>
      <c r="M8407" t="s">
        <v>241</v>
      </c>
      <c r="N8407" t="s">
        <v>244</v>
      </c>
      <c r="O8407">
        <v>1</v>
      </c>
      <c r="P8407">
        <v>150</v>
      </c>
      <c r="Q8407" t="s">
        <v>243</v>
      </c>
      <c r="R8407" t="s">
        <v>241</v>
      </c>
      <c r="S8407" t="s">
        <v>246</v>
      </c>
      <c r="T8407" t="b">
        <v>1</v>
      </c>
      <c r="U8407" t="b">
        <v>0</v>
      </c>
      <c r="V8407" t="b">
        <v>0</v>
      </c>
      <c r="W8407" t="b">
        <v>1</v>
      </c>
      <c r="X8407" t="b">
        <v>0</v>
      </c>
      <c r="Y8407" t="b">
        <v>1</v>
      </c>
      <c r="Z8407" t="b">
        <v>1</v>
      </c>
      <c r="AA8407" t="b">
        <v>0</v>
      </c>
      <c r="AB8407" t="b">
        <v>0</v>
      </c>
      <c r="AC8407" t="b">
        <v>1</v>
      </c>
    </row>
    <row r="8408" spans="1:29" x14ac:dyDescent="0.2">
      <c r="A8408" s="6">
        <v>2</v>
      </c>
      <c r="B8408" s="6" t="s">
        <v>185</v>
      </c>
      <c r="C8408" s="6" t="s">
        <v>142</v>
      </c>
      <c r="D8408" s="6">
        <v>0</v>
      </c>
      <c r="E8408" s="7">
        <v>33657.793992024301</v>
      </c>
      <c r="F8408" s="16">
        <f>SUMIFS(Table2[time],Table2[config],Table2[[#This Row],[config]],Table2[repetition],Table2[[#This Row],[repetition]])</f>
        <v>3524221.7973521808</v>
      </c>
      <c r="G8408" s="16">
        <f>IF(Table2[[#This Row],[time]]&lt;7200000,1,0)</f>
        <v>1</v>
      </c>
      <c r="H8408" t="s">
        <v>237</v>
      </c>
      <c r="I8408">
        <v>3</v>
      </c>
      <c r="J8408" t="s">
        <v>238</v>
      </c>
      <c r="K8408" t="s">
        <v>244</v>
      </c>
      <c r="L8408" t="s">
        <v>231</v>
      </c>
      <c r="M8408" t="s">
        <v>241</v>
      </c>
      <c r="N8408" t="s">
        <v>244</v>
      </c>
      <c r="O8408">
        <v>1</v>
      </c>
      <c r="P8408">
        <v>150</v>
      </c>
      <c r="Q8408" t="s">
        <v>243</v>
      </c>
      <c r="R8408" t="s">
        <v>241</v>
      </c>
      <c r="S8408" t="s">
        <v>246</v>
      </c>
      <c r="T8408" t="b">
        <v>1</v>
      </c>
      <c r="U8408" t="b">
        <v>0</v>
      </c>
      <c r="V8408" t="b">
        <v>0</v>
      </c>
      <c r="W8408" t="b">
        <v>1</v>
      </c>
      <c r="X8408" t="b">
        <v>0</v>
      </c>
      <c r="Y8408" t="b">
        <v>1</v>
      </c>
      <c r="Z8408" t="b">
        <v>1</v>
      </c>
      <c r="AA8408" t="b">
        <v>0</v>
      </c>
      <c r="AB8408" t="b">
        <v>0</v>
      </c>
      <c r="AC8408" t="b">
        <v>1</v>
      </c>
    </row>
    <row r="8409" spans="1:29" x14ac:dyDescent="0.2">
      <c r="A8409" s="8">
        <v>2</v>
      </c>
      <c r="B8409" s="8" t="s">
        <v>195</v>
      </c>
      <c r="C8409" s="8" t="s">
        <v>142</v>
      </c>
      <c r="D8409" s="8">
        <v>0</v>
      </c>
      <c r="E8409" s="9">
        <v>31999.471300048699</v>
      </c>
      <c r="F8409" s="17">
        <f>SUMIFS(Table2[time],Table2[config],Table2[[#This Row],[config]],Table2[repetition],Table2[[#This Row],[repetition]])</f>
        <v>3524221.7973521808</v>
      </c>
      <c r="G8409" s="17">
        <f>IF(Table2[[#This Row],[time]]&lt;7200000,1,0)</f>
        <v>1</v>
      </c>
      <c r="H8409" t="s">
        <v>237</v>
      </c>
      <c r="I8409">
        <v>3</v>
      </c>
      <c r="J8409" t="s">
        <v>238</v>
      </c>
      <c r="K8409" t="s">
        <v>244</v>
      </c>
      <c r="L8409" t="s">
        <v>231</v>
      </c>
      <c r="M8409" t="s">
        <v>241</v>
      </c>
      <c r="N8409" t="s">
        <v>244</v>
      </c>
      <c r="O8409">
        <v>1</v>
      </c>
      <c r="P8409">
        <v>150</v>
      </c>
      <c r="Q8409" t="s">
        <v>243</v>
      </c>
      <c r="R8409" t="s">
        <v>241</v>
      </c>
      <c r="S8409" t="s">
        <v>246</v>
      </c>
      <c r="T8409" t="b">
        <v>1</v>
      </c>
      <c r="U8409" t="b">
        <v>0</v>
      </c>
      <c r="V8409" t="b">
        <v>0</v>
      </c>
      <c r="W8409" t="b">
        <v>1</v>
      </c>
      <c r="X8409" t="b">
        <v>0</v>
      </c>
      <c r="Y8409" t="b">
        <v>1</v>
      </c>
      <c r="Z8409" t="b">
        <v>1</v>
      </c>
      <c r="AA8409" t="b">
        <v>0</v>
      </c>
      <c r="AB8409" t="b">
        <v>0</v>
      </c>
      <c r="AC8409" t="b">
        <v>1</v>
      </c>
    </row>
    <row r="8410" spans="1:29" x14ac:dyDescent="0.2">
      <c r="A8410" s="6">
        <v>2</v>
      </c>
      <c r="B8410" s="6" t="s">
        <v>184</v>
      </c>
      <c r="C8410" s="6" t="s">
        <v>142</v>
      </c>
      <c r="D8410" s="6">
        <v>0</v>
      </c>
      <c r="E8410" s="7">
        <v>40367.653688997903</v>
      </c>
      <c r="F8410" s="16">
        <f>SUMIFS(Table2[time],Table2[config],Table2[[#This Row],[config]],Table2[repetition],Table2[[#This Row],[repetition]])</f>
        <v>3524221.7973521808</v>
      </c>
      <c r="G8410" s="16">
        <f>IF(Table2[[#This Row],[time]]&lt;7200000,1,0)</f>
        <v>1</v>
      </c>
      <c r="H8410" t="s">
        <v>237</v>
      </c>
      <c r="I8410">
        <v>3</v>
      </c>
      <c r="J8410" t="s">
        <v>238</v>
      </c>
      <c r="K8410" t="s">
        <v>244</v>
      </c>
      <c r="L8410" t="s">
        <v>231</v>
      </c>
      <c r="M8410" t="s">
        <v>241</v>
      </c>
      <c r="N8410" t="s">
        <v>244</v>
      </c>
      <c r="O8410">
        <v>1</v>
      </c>
      <c r="P8410">
        <v>150</v>
      </c>
      <c r="Q8410" t="s">
        <v>243</v>
      </c>
      <c r="R8410" t="s">
        <v>241</v>
      </c>
      <c r="S8410" t="s">
        <v>246</v>
      </c>
      <c r="T8410" t="b">
        <v>1</v>
      </c>
      <c r="U8410" t="b">
        <v>0</v>
      </c>
      <c r="V8410" t="b">
        <v>0</v>
      </c>
      <c r="W8410" t="b">
        <v>1</v>
      </c>
      <c r="X8410" t="b">
        <v>0</v>
      </c>
      <c r="Y8410" t="b">
        <v>1</v>
      </c>
      <c r="Z8410" t="b">
        <v>1</v>
      </c>
      <c r="AA8410" t="b">
        <v>0</v>
      </c>
      <c r="AB8410" t="b">
        <v>0</v>
      </c>
      <c r="AC8410" t="b">
        <v>1</v>
      </c>
    </row>
    <row r="8411" spans="1:29" x14ac:dyDescent="0.2">
      <c r="A8411" s="8">
        <v>2</v>
      </c>
      <c r="B8411" s="8" t="s">
        <v>200</v>
      </c>
      <c r="C8411" s="8" t="s">
        <v>142</v>
      </c>
      <c r="D8411" s="8">
        <v>0</v>
      </c>
      <c r="E8411" s="9">
        <v>26766.048456018299</v>
      </c>
      <c r="F8411" s="17">
        <f>SUMIFS(Table2[time],Table2[config],Table2[[#This Row],[config]],Table2[repetition],Table2[[#This Row],[repetition]])</f>
        <v>3524221.7973521808</v>
      </c>
      <c r="G8411" s="17">
        <f>IF(Table2[[#This Row],[time]]&lt;7200000,1,0)</f>
        <v>1</v>
      </c>
      <c r="H8411" t="s">
        <v>237</v>
      </c>
      <c r="I8411">
        <v>3</v>
      </c>
      <c r="J8411" t="s">
        <v>238</v>
      </c>
      <c r="K8411" t="s">
        <v>244</v>
      </c>
      <c r="L8411" t="s">
        <v>231</v>
      </c>
      <c r="M8411" t="s">
        <v>241</v>
      </c>
      <c r="N8411" t="s">
        <v>244</v>
      </c>
      <c r="O8411">
        <v>1</v>
      </c>
      <c r="P8411">
        <v>150</v>
      </c>
      <c r="Q8411" t="s">
        <v>243</v>
      </c>
      <c r="R8411" t="s">
        <v>241</v>
      </c>
      <c r="S8411" t="s">
        <v>246</v>
      </c>
      <c r="T8411" t="b">
        <v>1</v>
      </c>
      <c r="U8411" t="b">
        <v>0</v>
      </c>
      <c r="V8411" t="b">
        <v>0</v>
      </c>
      <c r="W8411" t="b">
        <v>1</v>
      </c>
      <c r="X8411" t="b">
        <v>0</v>
      </c>
      <c r="Y8411" t="b">
        <v>1</v>
      </c>
      <c r="Z8411" t="b">
        <v>1</v>
      </c>
      <c r="AA8411" t="b">
        <v>0</v>
      </c>
      <c r="AB8411" t="b">
        <v>0</v>
      </c>
      <c r="AC8411" t="b">
        <v>1</v>
      </c>
    </row>
    <row r="8412" spans="1:29" x14ac:dyDescent="0.2">
      <c r="A8412" s="6">
        <v>2</v>
      </c>
      <c r="B8412" s="6" t="s">
        <v>198</v>
      </c>
      <c r="C8412" s="6" t="s">
        <v>142</v>
      </c>
      <c r="D8412" s="6">
        <v>0</v>
      </c>
      <c r="E8412" s="7">
        <v>20646.5267500025</v>
      </c>
      <c r="F8412" s="16">
        <f>SUMIFS(Table2[time],Table2[config],Table2[[#This Row],[config]],Table2[repetition],Table2[[#This Row],[repetition]])</f>
        <v>3524221.7973521808</v>
      </c>
      <c r="G8412" s="16">
        <f>IF(Table2[[#This Row],[time]]&lt;7200000,1,0)</f>
        <v>1</v>
      </c>
      <c r="H8412" t="s">
        <v>237</v>
      </c>
      <c r="I8412">
        <v>3</v>
      </c>
      <c r="J8412" t="s">
        <v>238</v>
      </c>
      <c r="K8412" t="s">
        <v>244</v>
      </c>
      <c r="L8412" t="s">
        <v>231</v>
      </c>
      <c r="M8412" t="s">
        <v>241</v>
      </c>
      <c r="N8412" t="s">
        <v>244</v>
      </c>
      <c r="O8412">
        <v>1</v>
      </c>
      <c r="P8412">
        <v>150</v>
      </c>
      <c r="Q8412" t="s">
        <v>243</v>
      </c>
      <c r="R8412" t="s">
        <v>241</v>
      </c>
      <c r="S8412" t="s">
        <v>246</v>
      </c>
      <c r="T8412" t="b">
        <v>1</v>
      </c>
      <c r="U8412" t="b">
        <v>0</v>
      </c>
      <c r="V8412" t="b">
        <v>0</v>
      </c>
      <c r="W8412" t="b">
        <v>1</v>
      </c>
      <c r="X8412" t="b">
        <v>0</v>
      </c>
      <c r="Y8412" t="b">
        <v>1</v>
      </c>
      <c r="Z8412" t="b">
        <v>1</v>
      </c>
      <c r="AA8412" t="b">
        <v>0</v>
      </c>
      <c r="AB8412" t="b">
        <v>0</v>
      </c>
      <c r="AC8412" t="b">
        <v>1</v>
      </c>
    </row>
    <row r="8413" spans="1:29" x14ac:dyDescent="0.2">
      <c r="A8413" s="8">
        <v>2</v>
      </c>
      <c r="B8413" s="8" t="s">
        <v>180</v>
      </c>
      <c r="C8413" s="8" t="s">
        <v>142</v>
      </c>
      <c r="D8413" s="8">
        <v>0</v>
      </c>
      <c r="E8413" s="9">
        <v>16323.371897975399</v>
      </c>
      <c r="F8413" s="17">
        <f>SUMIFS(Table2[time],Table2[config],Table2[[#This Row],[config]],Table2[repetition],Table2[[#This Row],[repetition]])</f>
        <v>3524221.7973521808</v>
      </c>
      <c r="G8413" s="17">
        <f>IF(Table2[[#This Row],[time]]&lt;7200000,1,0)</f>
        <v>1</v>
      </c>
      <c r="H8413" t="s">
        <v>237</v>
      </c>
      <c r="I8413">
        <v>3</v>
      </c>
      <c r="J8413" t="s">
        <v>238</v>
      </c>
      <c r="K8413" t="s">
        <v>244</v>
      </c>
      <c r="L8413" t="s">
        <v>231</v>
      </c>
      <c r="M8413" t="s">
        <v>241</v>
      </c>
      <c r="N8413" t="s">
        <v>244</v>
      </c>
      <c r="O8413">
        <v>1</v>
      </c>
      <c r="P8413">
        <v>150</v>
      </c>
      <c r="Q8413" t="s">
        <v>243</v>
      </c>
      <c r="R8413" t="s">
        <v>241</v>
      </c>
      <c r="S8413" t="s">
        <v>246</v>
      </c>
      <c r="T8413" t="b">
        <v>1</v>
      </c>
      <c r="U8413" t="b">
        <v>0</v>
      </c>
      <c r="V8413" t="b">
        <v>0</v>
      </c>
      <c r="W8413" t="b">
        <v>1</v>
      </c>
      <c r="X8413" t="b">
        <v>0</v>
      </c>
      <c r="Y8413" t="b">
        <v>1</v>
      </c>
      <c r="Z8413" t="b">
        <v>1</v>
      </c>
      <c r="AA8413" t="b">
        <v>0</v>
      </c>
      <c r="AB8413" t="b">
        <v>0</v>
      </c>
      <c r="AC8413" t="b">
        <v>1</v>
      </c>
    </row>
    <row r="8414" spans="1:29" x14ac:dyDescent="0.2">
      <c r="A8414" s="6">
        <v>2</v>
      </c>
      <c r="B8414" s="6" t="s">
        <v>189</v>
      </c>
      <c r="C8414" s="6" t="s">
        <v>142</v>
      </c>
      <c r="D8414" s="6">
        <v>0</v>
      </c>
      <c r="E8414" s="7">
        <v>18727.974061970599</v>
      </c>
      <c r="F8414" s="16">
        <f>SUMIFS(Table2[time],Table2[config],Table2[[#This Row],[config]],Table2[repetition],Table2[[#This Row],[repetition]])</f>
        <v>3524221.7973521808</v>
      </c>
      <c r="G8414" s="16">
        <f>IF(Table2[[#This Row],[time]]&lt;7200000,1,0)</f>
        <v>1</v>
      </c>
      <c r="H8414" t="s">
        <v>237</v>
      </c>
      <c r="I8414">
        <v>3</v>
      </c>
      <c r="J8414" t="s">
        <v>238</v>
      </c>
      <c r="K8414" t="s">
        <v>244</v>
      </c>
      <c r="L8414" t="s">
        <v>231</v>
      </c>
      <c r="M8414" t="s">
        <v>241</v>
      </c>
      <c r="N8414" t="s">
        <v>244</v>
      </c>
      <c r="O8414">
        <v>1</v>
      </c>
      <c r="P8414">
        <v>150</v>
      </c>
      <c r="Q8414" t="s">
        <v>243</v>
      </c>
      <c r="R8414" t="s">
        <v>241</v>
      </c>
      <c r="S8414" t="s">
        <v>246</v>
      </c>
      <c r="T8414" t="b">
        <v>1</v>
      </c>
      <c r="U8414" t="b">
        <v>0</v>
      </c>
      <c r="V8414" t="b">
        <v>0</v>
      </c>
      <c r="W8414" t="b">
        <v>1</v>
      </c>
      <c r="X8414" t="b">
        <v>0</v>
      </c>
      <c r="Y8414" t="b">
        <v>1</v>
      </c>
      <c r="Z8414" t="b">
        <v>1</v>
      </c>
      <c r="AA8414" t="b">
        <v>0</v>
      </c>
      <c r="AB8414" t="b">
        <v>0</v>
      </c>
      <c r="AC8414" t="b">
        <v>1</v>
      </c>
    </row>
    <row r="8415" spans="1:29" x14ac:dyDescent="0.2">
      <c r="A8415" s="8">
        <v>2</v>
      </c>
      <c r="B8415" s="8" t="s">
        <v>196</v>
      </c>
      <c r="C8415" s="8" t="s">
        <v>142</v>
      </c>
      <c r="D8415" s="8">
        <v>0</v>
      </c>
      <c r="E8415" s="9">
        <v>20815.889994031699</v>
      </c>
      <c r="F8415" s="17">
        <f>SUMIFS(Table2[time],Table2[config],Table2[[#This Row],[config]],Table2[repetition],Table2[[#This Row],[repetition]])</f>
        <v>3524221.7973521808</v>
      </c>
      <c r="G8415" s="17">
        <f>IF(Table2[[#This Row],[time]]&lt;7200000,1,0)</f>
        <v>1</v>
      </c>
      <c r="H8415" t="s">
        <v>237</v>
      </c>
      <c r="I8415">
        <v>3</v>
      </c>
      <c r="J8415" t="s">
        <v>238</v>
      </c>
      <c r="K8415" t="s">
        <v>244</v>
      </c>
      <c r="L8415" t="s">
        <v>231</v>
      </c>
      <c r="M8415" t="s">
        <v>241</v>
      </c>
      <c r="N8415" t="s">
        <v>244</v>
      </c>
      <c r="O8415">
        <v>1</v>
      </c>
      <c r="P8415">
        <v>150</v>
      </c>
      <c r="Q8415" t="s">
        <v>243</v>
      </c>
      <c r="R8415" t="s">
        <v>241</v>
      </c>
      <c r="S8415" t="s">
        <v>246</v>
      </c>
      <c r="T8415" t="b">
        <v>1</v>
      </c>
      <c r="U8415" t="b">
        <v>0</v>
      </c>
      <c r="V8415" t="b">
        <v>0</v>
      </c>
      <c r="W8415" t="b">
        <v>1</v>
      </c>
      <c r="X8415" t="b">
        <v>0</v>
      </c>
      <c r="Y8415" t="b">
        <v>1</v>
      </c>
      <c r="Z8415" t="b">
        <v>1</v>
      </c>
      <c r="AA8415" t="b">
        <v>0</v>
      </c>
      <c r="AB8415" t="b">
        <v>0</v>
      </c>
      <c r="AC8415" t="b">
        <v>1</v>
      </c>
    </row>
    <row r="8416" spans="1:29" x14ac:dyDescent="0.2">
      <c r="A8416" s="6">
        <v>2</v>
      </c>
      <c r="B8416" s="6" t="s">
        <v>178</v>
      </c>
      <c r="C8416" s="6" t="s">
        <v>142</v>
      </c>
      <c r="D8416" s="6">
        <v>0</v>
      </c>
      <c r="E8416" s="7">
        <v>19407.219626009399</v>
      </c>
      <c r="F8416" s="16">
        <f>SUMIFS(Table2[time],Table2[config],Table2[[#This Row],[config]],Table2[repetition],Table2[[#This Row],[repetition]])</f>
        <v>3524221.7973521808</v>
      </c>
      <c r="G8416" s="16">
        <f>IF(Table2[[#This Row],[time]]&lt;7200000,1,0)</f>
        <v>1</v>
      </c>
      <c r="H8416" t="s">
        <v>237</v>
      </c>
      <c r="I8416">
        <v>3</v>
      </c>
      <c r="J8416" t="s">
        <v>238</v>
      </c>
      <c r="K8416" t="s">
        <v>244</v>
      </c>
      <c r="L8416" t="s">
        <v>231</v>
      </c>
      <c r="M8416" t="s">
        <v>241</v>
      </c>
      <c r="N8416" t="s">
        <v>244</v>
      </c>
      <c r="O8416">
        <v>1</v>
      </c>
      <c r="P8416">
        <v>150</v>
      </c>
      <c r="Q8416" t="s">
        <v>243</v>
      </c>
      <c r="R8416" t="s">
        <v>241</v>
      </c>
      <c r="S8416" t="s">
        <v>246</v>
      </c>
      <c r="T8416" t="b">
        <v>1</v>
      </c>
      <c r="U8416" t="b">
        <v>0</v>
      </c>
      <c r="V8416" t="b">
        <v>0</v>
      </c>
      <c r="W8416" t="b">
        <v>1</v>
      </c>
      <c r="X8416" t="b">
        <v>0</v>
      </c>
      <c r="Y8416" t="b">
        <v>1</v>
      </c>
      <c r="Z8416" t="b">
        <v>1</v>
      </c>
      <c r="AA8416" t="b">
        <v>0</v>
      </c>
      <c r="AB8416" t="b">
        <v>0</v>
      </c>
      <c r="AC8416" t="b">
        <v>1</v>
      </c>
    </row>
    <row r="8417" spans="1:29" x14ac:dyDescent="0.2">
      <c r="A8417" s="8">
        <v>2</v>
      </c>
      <c r="B8417" s="8" t="s">
        <v>193</v>
      </c>
      <c r="C8417" s="8" t="s">
        <v>142</v>
      </c>
      <c r="D8417" s="8">
        <v>0</v>
      </c>
      <c r="E8417" s="9">
        <v>21943.923546001301</v>
      </c>
      <c r="F8417" s="17">
        <f>SUMIFS(Table2[time],Table2[config],Table2[[#This Row],[config]],Table2[repetition],Table2[[#This Row],[repetition]])</f>
        <v>3524221.7973521808</v>
      </c>
      <c r="G8417" s="17">
        <f>IF(Table2[[#This Row],[time]]&lt;7200000,1,0)</f>
        <v>1</v>
      </c>
      <c r="H8417" t="s">
        <v>237</v>
      </c>
      <c r="I8417">
        <v>3</v>
      </c>
      <c r="J8417" t="s">
        <v>238</v>
      </c>
      <c r="K8417" t="s">
        <v>244</v>
      </c>
      <c r="L8417" t="s">
        <v>231</v>
      </c>
      <c r="M8417" t="s">
        <v>241</v>
      </c>
      <c r="N8417" t="s">
        <v>244</v>
      </c>
      <c r="O8417">
        <v>1</v>
      </c>
      <c r="P8417">
        <v>150</v>
      </c>
      <c r="Q8417" t="s">
        <v>243</v>
      </c>
      <c r="R8417" t="s">
        <v>241</v>
      </c>
      <c r="S8417" t="s">
        <v>246</v>
      </c>
      <c r="T8417" t="b">
        <v>1</v>
      </c>
      <c r="U8417" t="b">
        <v>0</v>
      </c>
      <c r="V8417" t="b">
        <v>0</v>
      </c>
      <c r="W8417" t="b">
        <v>1</v>
      </c>
      <c r="X8417" t="b">
        <v>0</v>
      </c>
      <c r="Y8417" t="b">
        <v>1</v>
      </c>
      <c r="Z8417" t="b">
        <v>1</v>
      </c>
      <c r="AA8417" t="b">
        <v>0</v>
      </c>
      <c r="AB8417" t="b">
        <v>0</v>
      </c>
      <c r="AC8417" t="b">
        <v>1</v>
      </c>
    </row>
    <row r="8418" spans="1:29" x14ac:dyDescent="0.2">
      <c r="A8418" s="6">
        <v>2</v>
      </c>
      <c r="B8418" s="6" t="s">
        <v>199</v>
      </c>
      <c r="C8418" s="6" t="s">
        <v>142</v>
      </c>
      <c r="D8418" s="6">
        <v>0</v>
      </c>
      <c r="E8418" s="7">
        <v>17887.7858240157</v>
      </c>
      <c r="F8418" s="16">
        <f>SUMIFS(Table2[time],Table2[config],Table2[[#This Row],[config]],Table2[repetition],Table2[[#This Row],[repetition]])</f>
        <v>3524221.7973521808</v>
      </c>
      <c r="G8418" s="16">
        <f>IF(Table2[[#This Row],[time]]&lt;7200000,1,0)</f>
        <v>1</v>
      </c>
      <c r="H8418" t="s">
        <v>237</v>
      </c>
      <c r="I8418">
        <v>3</v>
      </c>
      <c r="J8418" t="s">
        <v>238</v>
      </c>
      <c r="K8418" t="s">
        <v>244</v>
      </c>
      <c r="L8418" t="s">
        <v>231</v>
      </c>
      <c r="M8418" t="s">
        <v>241</v>
      </c>
      <c r="N8418" t="s">
        <v>244</v>
      </c>
      <c r="O8418">
        <v>1</v>
      </c>
      <c r="P8418">
        <v>150</v>
      </c>
      <c r="Q8418" t="s">
        <v>243</v>
      </c>
      <c r="R8418" t="s">
        <v>241</v>
      </c>
      <c r="S8418" t="s">
        <v>246</v>
      </c>
      <c r="T8418" t="b">
        <v>1</v>
      </c>
      <c r="U8418" t="b">
        <v>0</v>
      </c>
      <c r="V8418" t="b">
        <v>0</v>
      </c>
      <c r="W8418" t="b">
        <v>1</v>
      </c>
      <c r="X8418" t="b">
        <v>0</v>
      </c>
      <c r="Y8418" t="b">
        <v>1</v>
      </c>
      <c r="Z8418" t="b">
        <v>1</v>
      </c>
      <c r="AA8418" t="b">
        <v>0</v>
      </c>
      <c r="AB8418" t="b">
        <v>0</v>
      </c>
      <c r="AC8418" t="b">
        <v>1</v>
      </c>
    </row>
    <row r="8419" spans="1:29" x14ac:dyDescent="0.2">
      <c r="A8419" s="8">
        <v>2</v>
      </c>
      <c r="B8419" s="8" t="s">
        <v>197</v>
      </c>
      <c r="C8419" s="8" t="s">
        <v>142</v>
      </c>
      <c r="D8419" s="8">
        <v>0</v>
      </c>
      <c r="E8419" s="9">
        <v>14044.1888130153</v>
      </c>
      <c r="F8419" s="17">
        <f>SUMIFS(Table2[time],Table2[config],Table2[[#This Row],[config]],Table2[repetition],Table2[[#This Row],[repetition]])</f>
        <v>3524221.7973521808</v>
      </c>
      <c r="G8419" s="17">
        <f>IF(Table2[[#This Row],[time]]&lt;7200000,1,0)</f>
        <v>1</v>
      </c>
      <c r="H8419" t="s">
        <v>237</v>
      </c>
      <c r="I8419">
        <v>3</v>
      </c>
      <c r="J8419" t="s">
        <v>238</v>
      </c>
      <c r="K8419" t="s">
        <v>244</v>
      </c>
      <c r="L8419" t="s">
        <v>231</v>
      </c>
      <c r="M8419" t="s">
        <v>241</v>
      </c>
      <c r="N8419" t="s">
        <v>244</v>
      </c>
      <c r="O8419">
        <v>1</v>
      </c>
      <c r="P8419">
        <v>150</v>
      </c>
      <c r="Q8419" t="s">
        <v>243</v>
      </c>
      <c r="R8419" t="s">
        <v>241</v>
      </c>
      <c r="S8419" t="s">
        <v>246</v>
      </c>
      <c r="T8419" t="b">
        <v>1</v>
      </c>
      <c r="U8419" t="b">
        <v>0</v>
      </c>
      <c r="V8419" t="b">
        <v>0</v>
      </c>
      <c r="W8419" t="b">
        <v>1</v>
      </c>
      <c r="X8419" t="b">
        <v>0</v>
      </c>
      <c r="Y8419" t="b">
        <v>1</v>
      </c>
      <c r="Z8419" t="b">
        <v>1</v>
      </c>
      <c r="AA8419" t="b">
        <v>0</v>
      </c>
      <c r="AB8419" t="b">
        <v>0</v>
      </c>
      <c r="AC8419" t="b">
        <v>1</v>
      </c>
    </row>
    <row r="8420" spans="1:29" x14ac:dyDescent="0.2">
      <c r="A8420" s="6">
        <v>2</v>
      </c>
      <c r="B8420" s="6" t="s">
        <v>179</v>
      </c>
      <c r="C8420" s="6" t="s">
        <v>142</v>
      </c>
      <c r="D8420" s="6">
        <v>0</v>
      </c>
      <c r="E8420" s="7">
        <v>24611.666771990702</v>
      </c>
      <c r="F8420" s="16">
        <f>SUMIFS(Table2[time],Table2[config],Table2[[#This Row],[config]],Table2[repetition],Table2[[#This Row],[repetition]])</f>
        <v>3524221.7973521808</v>
      </c>
      <c r="G8420" s="16">
        <f>IF(Table2[[#This Row],[time]]&lt;7200000,1,0)</f>
        <v>1</v>
      </c>
      <c r="H8420" t="s">
        <v>237</v>
      </c>
      <c r="I8420">
        <v>3</v>
      </c>
      <c r="J8420" t="s">
        <v>238</v>
      </c>
      <c r="K8420" t="s">
        <v>244</v>
      </c>
      <c r="L8420" t="s">
        <v>231</v>
      </c>
      <c r="M8420" t="s">
        <v>241</v>
      </c>
      <c r="N8420" t="s">
        <v>244</v>
      </c>
      <c r="O8420">
        <v>1</v>
      </c>
      <c r="P8420">
        <v>150</v>
      </c>
      <c r="Q8420" t="s">
        <v>243</v>
      </c>
      <c r="R8420" t="s">
        <v>241</v>
      </c>
      <c r="S8420" t="s">
        <v>246</v>
      </c>
      <c r="T8420" t="b">
        <v>1</v>
      </c>
      <c r="U8420" t="b">
        <v>0</v>
      </c>
      <c r="V8420" t="b">
        <v>0</v>
      </c>
      <c r="W8420" t="b">
        <v>1</v>
      </c>
      <c r="X8420" t="b">
        <v>0</v>
      </c>
      <c r="Y8420" t="b">
        <v>1</v>
      </c>
      <c r="Z8420" t="b">
        <v>1</v>
      </c>
      <c r="AA8420" t="b">
        <v>0</v>
      </c>
      <c r="AB8420" t="b">
        <v>0</v>
      </c>
      <c r="AC8420" t="b">
        <v>1</v>
      </c>
    </row>
    <row r="8421" spans="1:29" x14ac:dyDescent="0.2">
      <c r="A8421" s="8">
        <v>2</v>
      </c>
      <c r="B8421" s="8" t="s">
        <v>186</v>
      </c>
      <c r="C8421" s="8" t="s">
        <v>142</v>
      </c>
      <c r="D8421" s="8">
        <v>0</v>
      </c>
      <c r="E8421" s="9">
        <v>22765.073014015699</v>
      </c>
      <c r="F8421" s="17">
        <f>SUMIFS(Table2[time],Table2[config],Table2[[#This Row],[config]],Table2[repetition],Table2[[#This Row],[repetition]])</f>
        <v>3524221.7973521808</v>
      </c>
      <c r="G8421" s="17">
        <f>IF(Table2[[#This Row],[time]]&lt;7200000,1,0)</f>
        <v>1</v>
      </c>
      <c r="H8421" t="s">
        <v>237</v>
      </c>
      <c r="I8421">
        <v>3</v>
      </c>
      <c r="J8421" t="s">
        <v>238</v>
      </c>
      <c r="K8421" t="s">
        <v>244</v>
      </c>
      <c r="L8421" t="s">
        <v>231</v>
      </c>
      <c r="M8421" t="s">
        <v>241</v>
      </c>
      <c r="N8421" t="s">
        <v>244</v>
      </c>
      <c r="O8421">
        <v>1</v>
      </c>
      <c r="P8421">
        <v>150</v>
      </c>
      <c r="Q8421" t="s">
        <v>243</v>
      </c>
      <c r="R8421" t="s">
        <v>241</v>
      </c>
      <c r="S8421" t="s">
        <v>246</v>
      </c>
      <c r="T8421" t="b">
        <v>1</v>
      </c>
      <c r="U8421" t="b">
        <v>0</v>
      </c>
      <c r="V8421" t="b">
        <v>0</v>
      </c>
      <c r="W8421" t="b">
        <v>1</v>
      </c>
      <c r="X8421" t="b">
        <v>0</v>
      </c>
      <c r="Y8421" t="b">
        <v>1</v>
      </c>
      <c r="Z8421" t="b">
        <v>1</v>
      </c>
      <c r="AA8421" t="b">
        <v>0</v>
      </c>
      <c r="AB8421" t="b">
        <v>0</v>
      </c>
      <c r="AC8421" t="b">
        <v>1</v>
      </c>
    </row>
    <row r="8422" spans="1:29" x14ac:dyDescent="0.2">
      <c r="A8422" s="6">
        <v>2</v>
      </c>
      <c r="B8422" s="6" t="s">
        <v>190</v>
      </c>
      <c r="C8422" s="6" t="s">
        <v>142</v>
      </c>
      <c r="D8422" s="6">
        <v>0</v>
      </c>
      <c r="E8422" s="7">
        <v>175344.54109100599</v>
      </c>
      <c r="F8422" s="16">
        <f>SUMIFS(Table2[time],Table2[config],Table2[[#This Row],[config]],Table2[repetition],Table2[[#This Row],[repetition]])</f>
        <v>3524221.7973521808</v>
      </c>
      <c r="G8422" s="16">
        <f>IF(Table2[[#This Row],[time]]&lt;7200000,1,0)</f>
        <v>1</v>
      </c>
      <c r="H8422" t="s">
        <v>237</v>
      </c>
      <c r="I8422">
        <v>3</v>
      </c>
      <c r="J8422" t="s">
        <v>238</v>
      </c>
      <c r="K8422" t="s">
        <v>244</v>
      </c>
      <c r="L8422" t="s">
        <v>231</v>
      </c>
      <c r="M8422" t="s">
        <v>241</v>
      </c>
      <c r="N8422" t="s">
        <v>244</v>
      </c>
      <c r="O8422">
        <v>1</v>
      </c>
      <c r="P8422">
        <v>150</v>
      </c>
      <c r="Q8422" t="s">
        <v>243</v>
      </c>
      <c r="R8422" t="s">
        <v>241</v>
      </c>
      <c r="S8422" t="s">
        <v>246</v>
      </c>
      <c r="T8422" t="b">
        <v>1</v>
      </c>
      <c r="U8422" t="b">
        <v>0</v>
      </c>
      <c r="V8422" t="b">
        <v>0</v>
      </c>
      <c r="W8422" t="b">
        <v>1</v>
      </c>
      <c r="X8422" t="b">
        <v>0</v>
      </c>
      <c r="Y8422" t="b">
        <v>1</v>
      </c>
      <c r="Z8422" t="b">
        <v>1</v>
      </c>
      <c r="AA8422" t="b">
        <v>0</v>
      </c>
      <c r="AB8422" t="b">
        <v>0</v>
      </c>
      <c r="AC8422" t="b">
        <v>1</v>
      </c>
    </row>
    <row r="8423" spans="1:29" x14ac:dyDescent="0.2">
      <c r="A8423" s="8">
        <v>2</v>
      </c>
      <c r="B8423" s="8" t="s">
        <v>202</v>
      </c>
      <c r="C8423" s="8" t="s">
        <v>142</v>
      </c>
      <c r="D8423" s="8">
        <v>0</v>
      </c>
      <c r="E8423" s="9">
        <v>52057.232514023701</v>
      </c>
      <c r="F8423" s="17">
        <f>SUMIFS(Table2[time],Table2[config],Table2[[#This Row],[config]],Table2[repetition],Table2[[#This Row],[repetition]])</f>
        <v>3524221.7973521808</v>
      </c>
      <c r="G8423" s="17">
        <f>IF(Table2[[#This Row],[time]]&lt;7200000,1,0)</f>
        <v>1</v>
      </c>
      <c r="H8423" t="s">
        <v>237</v>
      </c>
      <c r="I8423">
        <v>3</v>
      </c>
      <c r="J8423" t="s">
        <v>238</v>
      </c>
      <c r="K8423" t="s">
        <v>244</v>
      </c>
      <c r="L8423" t="s">
        <v>231</v>
      </c>
      <c r="M8423" t="s">
        <v>241</v>
      </c>
      <c r="N8423" t="s">
        <v>244</v>
      </c>
      <c r="O8423">
        <v>1</v>
      </c>
      <c r="P8423">
        <v>150</v>
      </c>
      <c r="Q8423" t="s">
        <v>243</v>
      </c>
      <c r="R8423" t="s">
        <v>241</v>
      </c>
      <c r="S8423" t="s">
        <v>246</v>
      </c>
      <c r="T8423" t="b">
        <v>1</v>
      </c>
      <c r="U8423" t="b">
        <v>0</v>
      </c>
      <c r="V8423" t="b">
        <v>0</v>
      </c>
      <c r="W8423" t="b">
        <v>1</v>
      </c>
      <c r="X8423" t="b">
        <v>0</v>
      </c>
      <c r="Y8423" t="b">
        <v>1</v>
      </c>
      <c r="Z8423" t="b">
        <v>1</v>
      </c>
      <c r="AA8423" t="b">
        <v>0</v>
      </c>
      <c r="AB8423" t="b">
        <v>0</v>
      </c>
      <c r="AC8423" t="b">
        <v>1</v>
      </c>
    </row>
    <row r="8424" spans="1:29" x14ac:dyDescent="0.2">
      <c r="A8424" s="6">
        <v>2</v>
      </c>
      <c r="B8424" s="6" t="s">
        <v>201</v>
      </c>
      <c r="C8424" s="6" t="s">
        <v>142</v>
      </c>
      <c r="D8424" s="6">
        <v>0</v>
      </c>
      <c r="E8424" s="7">
        <v>29306.819936027699</v>
      </c>
      <c r="F8424" s="16">
        <f>SUMIFS(Table2[time],Table2[config],Table2[[#This Row],[config]],Table2[repetition],Table2[[#This Row],[repetition]])</f>
        <v>3524221.7973521808</v>
      </c>
      <c r="G8424" s="16">
        <f>IF(Table2[[#This Row],[time]]&lt;7200000,1,0)</f>
        <v>1</v>
      </c>
      <c r="H8424" t="s">
        <v>237</v>
      </c>
      <c r="I8424">
        <v>3</v>
      </c>
      <c r="J8424" t="s">
        <v>238</v>
      </c>
      <c r="K8424" t="s">
        <v>244</v>
      </c>
      <c r="L8424" t="s">
        <v>231</v>
      </c>
      <c r="M8424" t="s">
        <v>241</v>
      </c>
      <c r="N8424" t="s">
        <v>244</v>
      </c>
      <c r="O8424">
        <v>1</v>
      </c>
      <c r="P8424">
        <v>150</v>
      </c>
      <c r="Q8424" t="s">
        <v>243</v>
      </c>
      <c r="R8424" t="s">
        <v>241</v>
      </c>
      <c r="S8424" t="s">
        <v>246</v>
      </c>
      <c r="T8424" t="b">
        <v>1</v>
      </c>
      <c r="U8424" t="b">
        <v>0</v>
      </c>
      <c r="V8424" t="b">
        <v>0</v>
      </c>
      <c r="W8424" t="b">
        <v>1</v>
      </c>
      <c r="X8424" t="b">
        <v>0</v>
      </c>
      <c r="Y8424" t="b">
        <v>1</v>
      </c>
      <c r="Z8424" t="b">
        <v>1</v>
      </c>
      <c r="AA8424" t="b">
        <v>0</v>
      </c>
      <c r="AB8424" t="b">
        <v>0</v>
      </c>
      <c r="AC8424" t="b">
        <v>1</v>
      </c>
    </row>
    <row r="8425" spans="1:29" x14ac:dyDescent="0.2">
      <c r="A8425" s="8">
        <v>2</v>
      </c>
      <c r="B8425" s="8" t="s">
        <v>177</v>
      </c>
      <c r="C8425" s="8" t="s">
        <v>142</v>
      </c>
      <c r="D8425" s="8">
        <v>0</v>
      </c>
      <c r="E8425" s="9">
        <v>85848.293345014099</v>
      </c>
      <c r="F8425" s="17">
        <f>SUMIFS(Table2[time],Table2[config],Table2[[#This Row],[config]],Table2[repetition],Table2[[#This Row],[repetition]])</f>
        <v>3524221.7973521808</v>
      </c>
      <c r="G8425" s="17">
        <f>IF(Table2[[#This Row],[time]]&lt;7200000,1,0)</f>
        <v>1</v>
      </c>
      <c r="H8425" t="s">
        <v>237</v>
      </c>
      <c r="I8425">
        <v>3</v>
      </c>
      <c r="J8425" t="s">
        <v>238</v>
      </c>
      <c r="K8425" t="s">
        <v>244</v>
      </c>
      <c r="L8425" t="s">
        <v>231</v>
      </c>
      <c r="M8425" t="s">
        <v>241</v>
      </c>
      <c r="N8425" t="s">
        <v>244</v>
      </c>
      <c r="O8425">
        <v>1</v>
      </c>
      <c r="P8425">
        <v>150</v>
      </c>
      <c r="Q8425" t="s">
        <v>243</v>
      </c>
      <c r="R8425" t="s">
        <v>241</v>
      </c>
      <c r="S8425" t="s">
        <v>246</v>
      </c>
      <c r="T8425" t="b">
        <v>1</v>
      </c>
      <c r="U8425" t="b">
        <v>0</v>
      </c>
      <c r="V8425" t="b">
        <v>0</v>
      </c>
      <c r="W8425" t="b">
        <v>1</v>
      </c>
      <c r="X8425" t="b">
        <v>0</v>
      </c>
      <c r="Y8425" t="b">
        <v>1</v>
      </c>
      <c r="Z8425" t="b">
        <v>1</v>
      </c>
      <c r="AA8425" t="b">
        <v>0</v>
      </c>
      <c r="AB8425" t="b">
        <v>0</v>
      </c>
      <c r="AC8425" t="b">
        <v>1</v>
      </c>
    </row>
    <row r="8426" spans="1:29" x14ac:dyDescent="0.2">
      <c r="A8426" s="6">
        <v>2</v>
      </c>
      <c r="B8426" s="6" t="s">
        <v>188</v>
      </c>
      <c r="C8426" s="6" t="s">
        <v>142</v>
      </c>
      <c r="D8426" s="6">
        <v>0</v>
      </c>
      <c r="E8426" s="7">
        <v>38982.893562992103</v>
      </c>
      <c r="F8426" s="16">
        <f>SUMIFS(Table2[time],Table2[config],Table2[[#This Row],[config]],Table2[repetition],Table2[[#This Row],[repetition]])</f>
        <v>3524221.7973521808</v>
      </c>
      <c r="G8426" s="16">
        <f>IF(Table2[[#This Row],[time]]&lt;7200000,1,0)</f>
        <v>1</v>
      </c>
      <c r="H8426" t="s">
        <v>237</v>
      </c>
      <c r="I8426">
        <v>3</v>
      </c>
      <c r="J8426" t="s">
        <v>238</v>
      </c>
      <c r="K8426" t="s">
        <v>244</v>
      </c>
      <c r="L8426" t="s">
        <v>231</v>
      </c>
      <c r="M8426" t="s">
        <v>241</v>
      </c>
      <c r="N8426" t="s">
        <v>244</v>
      </c>
      <c r="O8426">
        <v>1</v>
      </c>
      <c r="P8426">
        <v>150</v>
      </c>
      <c r="Q8426" t="s">
        <v>243</v>
      </c>
      <c r="R8426" t="s">
        <v>241</v>
      </c>
      <c r="S8426" t="s">
        <v>246</v>
      </c>
      <c r="T8426" t="b">
        <v>1</v>
      </c>
      <c r="U8426" t="b">
        <v>0</v>
      </c>
      <c r="V8426" t="b">
        <v>0</v>
      </c>
      <c r="W8426" t="b">
        <v>1</v>
      </c>
      <c r="X8426" t="b">
        <v>0</v>
      </c>
      <c r="Y8426" t="b">
        <v>1</v>
      </c>
      <c r="Z8426" t="b">
        <v>1</v>
      </c>
      <c r="AA8426" t="b">
        <v>0</v>
      </c>
      <c r="AB8426" t="b">
        <v>0</v>
      </c>
      <c r="AC8426" t="b">
        <v>1</v>
      </c>
    </row>
    <row r="8427" spans="1:29" x14ac:dyDescent="0.2">
      <c r="A8427" s="8">
        <v>2</v>
      </c>
      <c r="B8427" s="8" t="s">
        <v>203</v>
      </c>
      <c r="C8427" s="8" t="s">
        <v>142</v>
      </c>
      <c r="D8427" s="8">
        <v>0</v>
      </c>
      <c r="E8427" s="9">
        <v>73116.126031963999</v>
      </c>
      <c r="F8427" s="17">
        <f>SUMIFS(Table2[time],Table2[config],Table2[[#This Row],[config]],Table2[repetition],Table2[[#This Row],[repetition]])</f>
        <v>3524221.7973521808</v>
      </c>
      <c r="G8427" s="17">
        <f>IF(Table2[[#This Row],[time]]&lt;7200000,1,0)</f>
        <v>1</v>
      </c>
      <c r="H8427" t="s">
        <v>237</v>
      </c>
      <c r="I8427">
        <v>3</v>
      </c>
      <c r="J8427" t="s">
        <v>238</v>
      </c>
      <c r="K8427" t="s">
        <v>244</v>
      </c>
      <c r="L8427" t="s">
        <v>231</v>
      </c>
      <c r="M8427" t="s">
        <v>241</v>
      </c>
      <c r="N8427" t="s">
        <v>244</v>
      </c>
      <c r="O8427">
        <v>1</v>
      </c>
      <c r="P8427">
        <v>150</v>
      </c>
      <c r="Q8427" t="s">
        <v>243</v>
      </c>
      <c r="R8427" t="s">
        <v>241</v>
      </c>
      <c r="S8427" t="s">
        <v>246</v>
      </c>
      <c r="T8427" t="b">
        <v>1</v>
      </c>
      <c r="U8427" t="b">
        <v>0</v>
      </c>
      <c r="V8427" t="b">
        <v>0</v>
      </c>
      <c r="W8427" t="b">
        <v>1</v>
      </c>
      <c r="X8427" t="b">
        <v>0</v>
      </c>
      <c r="Y8427" t="b">
        <v>1</v>
      </c>
      <c r="Z8427" t="b">
        <v>1</v>
      </c>
      <c r="AA8427" t="b">
        <v>0</v>
      </c>
      <c r="AB8427" t="b">
        <v>0</v>
      </c>
      <c r="AC8427" t="b">
        <v>1</v>
      </c>
    </row>
    <row r="8428" spans="1:29" x14ac:dyDescent="0.2">
      <c r="A8428" s="6">
        <v>2</v>
      </c>
      <c r="B8428" s="6" t="s">
        <v>191</v>
      </c>
      <c r="C8428" s="6" t="s">
        <v>142</v>
      </c>
      <c r="D8428" s="6">
        <v>0</v>
      </c>
      <c r="E8428" s="7">
        <v>75245.585552009201</v>
      </c>
      <c r="F8428" s="16">
        <f>SUMIFS(Table2[time],Table2[config],Table2[[#This Row],[config]],Table2[repetition],Table2[[#This Row],[repetition]])</f>
        <v>3524221.7973521808</v>
      </c>
      <c r="G8428" s="16">
        <f>IF(Table2[[#This Row],[time]]&lt;7200000,1,0)</f>
        <v>1</v>
      </c>
      <c r="H8428" t="s">
        <v>237</v>
      </c>
      <c r="I8428">
        <v>3</v>
      </c>
      <c r="J8428" t="s">
        <v>238</v>
      </c>
      <c r="K8428" t="s">
        <v>244</v>
      </c>
      <c r="L8428" t="s">
        <v>231</v>
      </c>
      <c r="M8428" t="s">
        <v>241</v>
      </c>
      <c r="N8428" t="s">
        <v>244</v>
      </c>
      <c r="O8428">
        <v>1</v>
      </c>
      <c r="P8428">
        <v>150</v>
      </c>
      <c r="Q8428" t="s">
        <v>243</v>
      </c>
      <c r="R8428" t="s">
        <v>241</v>
      </c>
      <c r="S8428" t="s">
        <v>246</v>
      </c>
      <c r="T8428" t="b">
        <v>1</v>
      </c>
      <c r="U8428" t="b">
        <v>0</v>
      </c>
      <c r="V8428" t="b">
        <v>0</v>
      </c>
      <c r="W8428" t="b">
        <v>1</v>
      </c>
      <c r="X8428" t="b">
        <v>0</v>
      </c>
      <c r="Y8428" t="b">
        <v>1</v>
      </c>
      <c r="Z8428" t="b">
        <v>1</v>
      </c>
      <c r="AA8428" t="b">
        <v>0</v>
      </c>
      <c r="AB8428" t="b">
        <v>0</v>
      </c>
      <c r="AC8428" t="b">
        <v>1</v>
      </c>
    </row>
    <row r="8429" spans="1:29" x14ac:dyDescent="0.2">
      <c r="A8429" s="8">
        <v>2</v>
      </c>
      <c r="B8429" s="8" t="s">
        <v>204</v>
      </c>
      <c r="C8429" s="8" t="s">
        <v>142</v>
      </c>
      <c r="D8429" s="8">
        <v>0</v>
      </c>
      <c r="E8429" s="9">
        <v>368220.29516700399</v>
      </c>
      <c r="F8429" s="17">
        <f>SUMIFS(Table2[time],Table2[config],Table2[[#This Row],[config]],Table2[repetition],Table2[[#This Row],[repetition]])</f>
        <v>3524221.7973521808</v>
      </c>
      <c r="G8429" s="17">
        <f>IF(Table2[[#This Row],[time]]&lt;7200000,1,0)</f>
        <v>1</v>
      </c>
      <c r="H8429" t="s">
        <v>237</v>
      </c>
      <c r="I8429">
        <v>3</v>
      </c>
      <c r="J8429" t="s">
        <v>238</v>
      </c>
      <c r="K8429" t="s">
        <v>244</v>
      </c>
      <c r="L8429" t="s">
        <v>231</v>
      </c>
      <c r="M8429" t="s">
        <v>241</v>
      </c>
      <c r="N8429" t="s">
        <v>244</v>
      </c>
      <c r="O8429">
        <v>1</v>
      </c>
      <c r="P8429">
        <v>150</v>
      </c>
      <c r="Q8429" t="s">
        <v>243</v>
      </c>
      <c r="R8429" t="s">
        <v>241</v>
      </c>
      <c r="S8429" t="s">
        <v>246</v>
      </c>
      <c r="T8429" t="b">
        <v>1</v>
      </c>
      <c r="U8429" t="b">
        <v>0</v>
      </c>
      <c r="V8429" t="b">
        <v>0</v>
      </c>
      <c r="W8429" t="b">
        <v>1</v>
      </c>
      <c r="X8429" t="b">
        <v>0</v>
      </c>
      <c r="Y8429" t="b">
        <v>1</v>
      </c>
      <c r="Z8429" t="b">
        <v>1</v>
      </c>
      <c r="AA8429" t="b">
        <v>0</v>
      </c>
      <c r="AB8429" t="b">
        <v>0</v>
      </c>
      <c r="AC8429" t="b">
        <v>1</v>
      </c>
    </row>
    <row r="8430" spans="1:29" x14ac:dyDescent="0.2">
      <c r="A8430" s="6">
        <v>2</v>
      </c>
      <c r="B8430" s="6" t="s">
        <v>205</v>
      </c>
      <c r="C8430" s="6" t="s">
        <v>142</v>
      </c>
      <c r="D8430" s="6">
        <v>0</v>
      </c>
      <c r="E8430" s="7">
        <v>985262.04904395796</v>
      </c>
      <c r="F8430" s="16">
        <f>SUMIFS(Table2[time],Table2[config],Table2[[#This Row],[config]],Table2[repetition],Table2[[#This Row],[repetition]])</f>
        <v>3524221.7973521808</v>
      </c>
      <c r="G8430" s="16">
        <f>IF(Table2[[#This Row],[time]]&lt;7200000,1,0)</f>
        <v>1</v>
      </c>
      <c r="H8430" t="s">
        <v>237</v>
      </c>
      <c r="I8430">
        <v>3</v>
      </c>
      <c r="J8430" t="s">
        <v>238</v>
      </c>
      <c r="K8430" t="s">
        <v>244</v>
      </c>
      <c r="L8430" t="s">
        <v>231</v>
      </c>
      <c r="M8430" t="s">
        <v>241</v>
      </c>
      <c r="N8430" t="s">
        <v>244</v>
      </c>
      <c r="O8430">
        <v>1</v>
      </c>
      <c r="P8430">
        <v>150</v>
      </c>
      <c r="Q8430" t="s">
        <v>243</v>
      </c>
      <c r="R8430" t="s">
        <v>241</v>
      </c>
      <c r="S8430" t="s">
        <v>246</v>
      </c>
      <c r="T8430" t="b">
        <v>1</v>
      </c>
      <c r="U8430" t="b">
        <v>0</v>
      </c>
      <c r="V8430" t="b">
        <v>0</v>
      </c>
      <c r="W8430" t="b">
        <v>1</v>
      </c>
      <c r="X8430" t="b">
        <v>0</v>
      </c>
      <c r="Y8430" t="b">
        <v>1</v>
      </c>
      <c r="Z8430" t="b">
        <v>1</v>
      </c>
      <c r="AA8430" t="b">
        <v>0</v>
      </c>
      <c r="AB8430" t="b">
        <v>0</v>
      </c>
      <c r="AC8430" t="b">
        <v>1</v>
      </c>
    </row>
    <row r="8431" spans="1:29" x14ac:dyDescent="0.2">
      <c r="A8431" s="8">
        <v>2</v>
      </c>
      <c r="B8431" s="8" t="s">
        <v>187</v>
      </c>
      <c r="C8431" s="8" t="s">
        <v>142</v>
      </c>
      <c r="D8431" s="8">
        <v>0</v>
      </c>
      <c r="E8431" s="9">
        <v>1116066.25689804</v>
      </c>
      <c r="F8431" s="17">
        <f>SUMIFS(Table2[time],Table2[config],Table2[[#This Row],[config]],Table2[repetition],Table2[[#This Row],[repetition]])</f>
        <v>3524221.7973521808</v>
      </c>
      <c r="G8431" s="17">
        <f>IF(Table2[[#This Row],[time]]&lt;7200000,1,0)</f>
        <v>1</v>
      </c>
      <c r="H8431" t="s">
        <v>237</v>
      </c>
      <c r="I8431">
        <v>3</v>
      </c>
      <c r="J8431" t="s">
        <v>238</v>
      </c>
      <c r="K8431" t="s">
        <v>244</v>
      </c>
      <c r="L8431" t="s">
        <v>231</v>
      </c>
      <c r="M8431" t="s">
        <v>241</v>
      </c>
      <c r="N8431" t="s">
        <v>244</v>
      </c>
      <c r="O8431">
        <v>1</v>
      </c>
      <c r="P8431">
        <v>150</v>
      </c>
      <c r="Q8431" t="s">
        <v>243</v>
      </c>
      <c r="R8431" t="s">
        <v>241</v>
      </c>
      <c r="S8431" t="s">
        <v>246</v>
      </c>
      <c r="T8431" t="b">
        <v>1</v>
      </c>
      <c r="U8431" t="b">
        <v>0</v>
      </c>
      <c r="V8431" t="b">
        <v>0</v>
      </c>
      <c r="W8431" t="b">
        <v>1</v>
      </c>
      <c r="X8431" t="b">
        <v>0</v>
      </c>
      <c r="Y8431" t="b">
        <v>1</v>
      </c>
      <c r="Z8431" t="b">
        <v>1</v>
      </c>
      <c r="AA8431" t="b">
        <v>0</v>
      </c>
      <c r="AB8431" t="b">
        <v>0</v>
      </c>
      <c r="AC8431" t="b">
        <v>1</v>
      </c>
    </row>
    <row r="8432" spans="1:29" x14ac:dyDescent="0.2">
      <c r="A8432" s="6">
        <v>3</v>
      </c>
      <c r="B8432" s="6" t="s">
        <v>181</v>
      </c>
      <c r="C8432" s="6" t="s">
        <v>142</v>
      </c>
      <c r="D8432" s="6">
        <v>0</v>
      </c>
      <c r="E8432" s="7">
        <v>16651.908339932499</v>
      </c>
      <c r="F8432" s="16">
        <f>SUMIFS(Table2[time],Table2[config],Table2[[#This Row],[config]],Table2[repetition],Table2[[#This Row],[repetition]])</f>
        <v>3165502.30015173</v>
      </c>
      <c r="G8432" s="16">
        <f>IF(Table2[[#This Row],[time]]&lt;7200000,1,0)</f>
        <v>1</v>
      </c>
      <c r="H8432" t="s">
        <v>237</v>
      </c>
      <c r="I8432">
        <v>3</v>
      </c>
      <c r="J8432" t="s">
        <v>238</v>
      </c>
      <c r="K8432" t="s">
        <v>244</v>
      </c>
      <c r="L8432" t="s">
        <v>231</v>
      </c>
      <c r="M8432" t="s">
        <v>241</v>
      </c>
      <c r="N8432" t="s">
        <v>244</v>
      </c>
      <c r="O8432">
        <v>1</v>
      </c>
      <c r="P8432">
        <v>150</v>
      </c>
      <c r="Q8432" t="s">
        <v>243</v>
      </c>
      <c r="R8432" t="s">
        <v>241</v>
      </c>
      <c r="S8432" t="s">
        <v>246</v>
      </c>
      <c r="T8432" t="b">
        <v>1</v>
      </c>
      <c r="U8432" t="b">
        <v>0</v>
      </c>
      <c r="V8432" t="b">
        <v>0</v>
      </c>
      <c r="W8432" t="b">
        <v>1</v>
      </c>
      <c r="X8432" t="b">
        <v>0</v>
      </c>
      <c r="Y8432" t="b">
        <v>1</v>
      </c>
      <c r="Z8432" t="b">
        <v>1</v>
      </c>
      <c r="AA8432" t="b">
        <v>0</v>
      </c>
      <c r="AB8432" t="b">
        <v>0</v>
      </c>
      <c r="AC8432" t="b">
        <v>1</v>
      </c>
    </row>
    <row r="8433" spans="1:29" x14ac:dyDescent="0.2">
      <c r="A8433" s="8">
        <v>3</v>
      </c>
      <c r="B8433" s="8" t="s">
        <v>194</v>
      </c>
      <c r="C8433" s="8" t="s">
        <v>142</v>
      </c>
      <c r="D8433" s="8">
        <v>0</v>
      </c>
      <c r="E8433" s="9">
        <v>32013.380338088598</v>
      </c>
      <c r="F8433" s="17">
        <f>SUMIFS(Table2[time],Table2[config],Table2[[#This Row],[config]],Table2[repetition],Table2[[#This Row],[repetition]])</f>
        <v>3165502.30015173</v>
      </c>
      <c r="G8433" s="17">
        <f>IF(Table2[[#This Row],[time]]&lt;7200000,1,0)</f>
        <v>1</v>
      </c>
      <c r="H8433" t="s">
        <v>237</v>
      </c>
      <c r="I8433">
        <v>3</v>
      </c>
      <c r="J8433" t="s">
        <v>238</v>
      </c>
      <c r="K8433" t="s">
        <v>244</v>
      </c>
      <c r="L8433" t="s">
        <v>231</v>
      </c>
      <c r="M8433" t="s">
        <v>241</v>
      </c>
      <c r="N8433" t="s">
        <v>244</v>
      </c>
      <c r="O8433">
        <v>1</v>
      </c>
      <c r="P8433">
        <v>150</v>
      </c>
      <c r="Q8433" t="s">
        <v>243</v>
      </c>
      <c r="R8433" t="s">
        <v>241</v>
      </c>
      <c r="S8433" t="s">
        <v>246</v>
      </c>
      <c r="T8433" t="b">
        <v>1</v>
      </c>
      <c r="U8433" t="b">
        <v>0</v>
      </c>
      <c r="V8433" t="b">
        <v>0</v>
      </c>
      <c r="W8433" t="b">
        <v>1</v>
      </c>
      <c r="X8433" t="b">
        <v>0</v>
      </c>
      <c r="Y8433" t="b">
        <v>1</v>
      </c>
      <c r="Z8433" t="b">
        <v>1</v>
      </c>
      <c r="AA8433" t="b">
        <v>0</v>
      </c>
      <c r="AB8433" t="b">
        <v>0</v>
      </c>
      <c r="AC8433" t="b">
        <v>1</v>
      </c>
    </row>
    <row r="8434" spans="1:29" x14ac:dyDescent="0.2">
      <c r="A8434" s="6">
        <v>3</v>
      </c>
      <c r="B8434" s="6" t="s">
        <v>192</v>
      </c>
      <c r="C8434" s="6" t="s">
        <v>142</v>
      </c>
      <c r="D8434" s="6">
        <v>1</v>
      </c>
      <c r="E8434" s="7">
        <v>54399.008283973599</v>
      </c>
      <c r="F8434" s="16">
        <f>SUMIFS(Table2[time],Table2[config],Table2[[#This Row],[config]],Table2[repetition],Table2[[#This Row],[repetition]])</f>
        <v>3165502.30015173</v>
      </c>
      <c r="G8434" s="16">
        <f>IF(Table2[[#This Row],[time]]&lt;7200000,1,0)</f>
        <v>1</v>
      </c>
      <c r="H8434" t="s">
        <v>237</v>
      </c>
      <c r="I8434">
        <v>3</v>
      </c>
      <c r="J8434" t="s">
        <v>238</v>
      </c>
      <c r="K8434" t="s">
        <v>244</v>
      </c>
      <c r="L8434" t="s">
        <v>231</v>
      </c>
      <c r="M8434" t="s">
        <v>241</v>
      </c>
      <c r="N8434" t="s">
        <v>244</v>
      </c>
      <c r="O8434">
        <v>1</v>
      </c>
      <c r="P8434">
        <v>150</v>
      </c>
      <c r="Q8434" t="s">
        <v>243</v>
      </c>
      <c r="R8434" t="s">
        <v>241</v>
      </c>
      <c r="S8434" t="s">
        <v>246</v>
      </c>
      <c r="T8434" t="b">
        <v>1</v>
      </c>
      <c r="U8434" t="b">
        <v>0</v>
      </c>
      <c r="V8434" t="b">
        <v>0</v>
      </c>
      <c r="W8434" t="b">
        <v>1</v>
      </c>
      <c r="X8434" t="b">
        <v>0</v>
      </c>
      <c r="Y8434" t="b">
        <v>1</v>
      </c>
      <c r="Z8434" t="b">
        <v>1</v>
      </c>
      <c r="AA8434" t="b">
        <v>0</v>
      </c>
      <c r="AB8434" t="b">
        <v>0</v>
      </c>
      <c r="AC8434" t="b">
        <v>1</v>
      </c>
    </row>
    <row r="8435" spans="1:29" x14ac:dyDescent="0.2">
      <c r="A8435" s="8">
        <v>3</v>
      </c>
      <c r="B8435" s="8" t="s">
        <v>182</v>
      </c>
      <c r="C8435" s="8" t="s">
        <v>142</v>
      </c>
      <c r="D8435" s="8">
        <v>0</v>
      </c>
      <c r="E8435" s="9">
        <v>23842.366663971901</v>
      </c>
      <c r="F8435" s="17">
        <f>SUMIFS(Table2[time],Table2[config],Table2[[#This Row],[config]],Table2[repetition],Table2[[#This Row],[repetition]])</f>
        <v>3165502.30015173</v>
      </c>
      <c r="G8435" s="17">
        <f>IF(Table2[[#This Row],[time]]&lt;7200000,1,0)</f>
        <v>1</v>
      </c>
      <c r="H8435" t="s">
        <v>237</v>
      </c>
      <c r="I8435">
        <v>3</v>
      </c>
      <c r="J8435" t="s">
        <v>238</v>
      </c>
      <c r="K8435" t="s">
        <v>244</v>
      </c>
      <c r="L8435" t="s">
        <v>231</v>
      </c>
      <c r="M8435" t="s">
        <v>241</v>
      </c>
      <c r="N8435" t="s">
        <v>244</v>
      </c>
      <c r="O8435">
        <v>1</v>
      </c>
      <c r="P8435">
        <v>150</v>
      </c>
      <c r="Q8435" t="s">
        <v>243</v>
      </c>
      <c r="R8435" t="s">
        <v>241</v>
      </c>
      <c r="S8435" t="s">
        <v>246</v>
      </c>
      <c r="T8435" t="b">
        <v>1</v>
      </c>
      <c r="U8435" t="b">
        <v>0</v>
      </c>
      <c r="V8435" t="b">
        <v>0</v>
      </c>
      <c r="W8435" t="b">
        <v>1</v>
      </c>
      <c r="X8435" t="b">
        <v>0</v>
      </c>
      <c r="Y8435" t="b">
        <v>1</v>
      </c>
      <c r="Z8435" t="b">
        <v>1</v>
      </c>
      <c r="AA8435" t="b">
        <v>0</v>
      </c>
      <c r="AB8435" t="b">
        <v>0</v>
      </c>
      <c r="AC8435" t="b">
        <v>1</v>
      </c>
    </row>
    <row r="8436" spans="1:29" x14ac:dyDescent="0.2">
      <c r="A8436" s="6">
        <v>3</v>
      </c>
      <c r="B8436" s="6" t="s">
        <v>176</v>
      </c>
      <c r="C8436" s="6" t="s">
        <v>142</v>
      </c>
      <c r="D8436" s="6">
        <v>0</v>
      </c>
      <c r="E8436" s="7">
        <v>17242.755171959201</v>
      </c>
      <c r="F8436" s="16">
        <f>SUMIFS(Table2[time],Table2[config],Table2[[#This Row],[config]],Table2[repetition],Table2[[#This Row],[repetition]])</f>
        <v>3165502.30015173</v>
      </c>
      <c r="G8436" s="16">
        <f>IF(Table2[[#This Row],[time]]&lt;7200000,1,0)</f>
        <v>1</v>
      </c>
      <c r="H8436" t="s">
        <v>237</v>
      </c>
      <c r="I8436">
        <v>3</v>
      </c>
      <c r="J8436" t="s">
        <v>238</v>
      </c>
      <c r="K8436" t="s">
        <v>244</v>
      </c>
      <c r="L8436" t="s">
        <v>231</v>
      </c>
      <c r="M8436" t="s">
        <v>241</v>
      </c>
      <c r="N8436" t="s">
        <v>244</v>
      </c>
      <c r="O8436">
        <v>1</v>
      </c>
      <c r="P8436">
        <v>150</v>
      </c>
      <c r="Q8436" t="s">
        <v>243</v>
      </c>
      <c r="R8436" t="s">
        <v>241</v>
      </c>
      <c r="S8436" t="s">
        <v>246</v>
      </c>
      <c r="T8436" t="b">
        <v>1</v>
      </c>
      <c r="U8436" t="b">
        <v>0</v>
      </c>
      <c r="V8436" t="b">
        <v>0</v>
      </c>
      <c r="W8436" t="b">
        <v>1</v>
      </c>
      <c r="X8436" t="b">
        <v>0</v>
      </c>
      <c r="Y8436" t="b">
        <v>1</v>
      </c>
      <c r="Z8436" t="b">
        <v>1</v>
      </c>
      <c r="AA8436" t="b">
        <v>0</v>
      </c>
      <c r="AB8436" t="b">
        <v>0</v>
      </c>
      <c r="AC8436" t="b">
        <v>1</v>
      </c>
    </row>
    <row r="8437" spans="1:29" x14ac:dyDescent="0.2">
      <c r="A8437" s="8">
        <v>3</v>
      </c>
      <c r="B8437" s="8" t="s">
        <v>183</v>
      </c>
      <c r="C8437" s="8" t="s">
        <v>142</v>
      </c>
      <c r="D8437" s="8">
        <v>0</v>
      </c>
      <c r="E8437" s="9">
        <v>20277.094322955199</v>
      </c>
      <c r="F8437" s="17">
        <f>SUMIFS(Table2[time],Table2[config],Table2[[#This Row],[config]],Table2[repetition],Table2[[#This Row],[repetition]])</f>
        <v>3165502.30015173</v>
      </c>
      <c r="G8437" s="17">
        <f>IF(Table2[[#This Row],[time]]&lt;7200000,1,0)</f>
        <v>1</v>
      </c>
      <c r="H8437" t="s">
        <v>237</v>
      </c>
      <c r="I8437">
        <v>3</v>
      </c>
      <c r="J8437" t="s">
        <v>238</v>
      </c>
      <c r="K8437" t="s">
        <v>244</v>
      </c>
      <c r="L8437" t="s">
        <v>231</v>
      </c>
      <c r="M8437" t="s">
        <v>241</v>
      </c>
      <c r="N8437" t="s">
        <v>244</v>
      </c>
      <c r="O8437">
        <v>1</v>
      </c>
      <c r="P8437">
        <v>150</v>
      </c>
      <c r="Q8437" t="s">
        <v>243</v>
      </c>
      <c r="R8437" t="s">
        <v>241</v>
      </c>
      <c r="S8437" t="s">
        <v>246</v>
      </c>
      <c r="T8437" t="b">
        <v>1</v>
      </c>
      <c r="U8437" t="b">
        <v>0</v>
      </c>
      <c r="V8437" t="b">
        <v>0</v>
      </c>
      <c r="W8437" t="b">
        <v>1</v>
      </c>
      <c r="X8437" t="b">
        <v>0</v>
      </c>
      <c r="Y8437" t="b">
        <v>1</v>
      </c>
      <c r="Z8437" t="b">
        <v>1</v>
      </c>
      <c r="AA8437" t="b">
        <v>0</v>
      </c>
      <c r="AB8437" t="b">
        <v>0</v>
      </c>
      <c r="AC8437" t="b">
        <v>1</v>
      </c>
    </row>
    <row r="8438" spans="1:29" x14ac:dyDescent="0.2">
      <c r="A8438" s="6">
        <v>3</v>
      </c>
      <c r="B8438" s="6" t="s">
        <v>185</v>
      </c>
      <c r="C8438" s="6" t="s">
        <v>142</v>
      </c>
      <c r="D8438" s="6">
        <v>0</v>
      </c>
      <c r="E8438" s="7">
        <v>25655.996253015401</v>
      </c>
      <c r="F8438" s="16">
        <f>SUMIFS(Table2[time],Table2[config],Table2[[#This Row],[config]],Table2[repetition],Table2[[#This Row],[repetition]])</f>
        <v>3165502.30015173</v>
      </c>
      <c r="G8438" s="16">
        <f>IF(Table2[[#This Row],[time]]&lt;7200000,1,0)</f>
        <v>1</v>
      </c>
      <c r="H8438" t="s">
        <v>237</v>
      </c>
      <c r="I8438">
        <v>3</v>
      </c>
      <c r="J8438" t="s">
        <v>238</v>
      </c>
      <c r="K8438" t="s">
        <v>244</v>
      </c>
      <c r="L8438" t="s">
        <v>231</v>
      </c>
      <c r="M8438" t="s">
        <v>241</v>
      </c>
      <c r="N8438" t="s">
        <v>244</v>
      </c>
      <c r="O8438">
        <v>1</v>
      </c>
      <c r="P8438">
        <v>150</v>
      </c>
      <c r="Q8438" t="s">
        <v>243</v>
      </c>
      <c r="R8438" t="s">
        <v>241</v>
      </c>
      <c r="S8438" t="s">
        <v>246</v>
      </c>
      <c r="T8438" t="b">
        <v>1</v>
      </c>
      <c r="U8438" t="b">
        <v>0</v>
      </c>
      <c r="V8438" t="b">
        <v>0</v>
      </c>
      <c r="W8438" t="b">
        <v>1</v>
      </c>
      <c r="X8438" t="b">
        <v>0</v>
      </c>
      <c r="Y8438" t="b">
        <v>1</v>
      </c>
      <c r="Z8438" t="b">
        <v>1</v>
      </c>
      <c r="AA8438" t="b">
        <v>0</v>
      </c>
      <c r="AB8438" t="b">
        <v>0</v>
      </c>
      <c r="AC8438" t="b">
        <v>1</v>
      </c>
    </row>
    <row r="8439" spans="1:29" x14ac:dyDescent="0.2">
      <c r="A8439" s="8">
        <v>3</v>
      </c>
      <c r="B8439" s="8" t="s">
        <v>195</v>
      </c>
      <c r="C8439" s="8" t="s">
        <v>142</v>
      </c>
      <c r="D8439" s="8">
        <v>0</v>
      </c>
      <c r="E8439" s="9">
        <v>25230.264987912899</v>
      </c>
      <c r="F8439" s="17">
        <f>SUMIFS(Table2[time],Table2[config],Table2[[#This Row],[config]],Table2[repetition],Table2[[#This Row],[repetition]])</f>
        <v>3165502.30015173</v>
      </c>
      <c r="G8439" s="17">
        <f>IF(Table2[[#This Row],[time]]&lt;7200000,1,0)</f>
        <v>1</v>
      </c>
      <c r="H8439" t="s">
        <v>237</v>
      </c>
      <c r="I8439">
        <v>3</v>
      </c>
      <c r="J8439" t="s">
        <v>238</v>
      </c>
      <c r="K8439" t="s">
        <v>244</v>
      </c>
      <c r="L8439" t="s">
        <v>231</v>
      </c>
      <c r="M8439" t="s">
        <v>241</v>
      </c>
      <c r="N8439" t="s">
        <v>244</v>
      </c>
      <c r="O8439">
        <v>1</v>
      </c>
      <c r="P8439">
        <v>150</v>
      </c>
      <c r="Q8439" t="s">
        <v>243</v>
      </c>
      <c r="R8439" t="s">
        <v>241</v>
      </c>
      <c r="S8439" t="s">
        <v>246</v>
      </c>
      <c r="T8439" t="b">
        <v>1</v>
      </c>
      <c r="U8439" t="b">
        <v>0</v>
      </c>
      <c r="V8439" t="b">
        <v>0</v>
      </c>
      <c r="W8439" t="b">
        <v>1</v>
      </c>
      <c r="X8439" t="b">
        <v>0</v>
      </c>
      <c r="Y8439" t="b">
        <v>1</v>
      </c>
      <c r="Z8439" t="b">
        <v>1</v>
      </c>
      <c r="AA8439" t="b">
        <v>0</v>
      </c>
      <c r="AB8439" t="b">
        <v>0</v>
      </c>
      <c r="AC8439" t="b">
        <v>1</v>
      </c>
    </row>
    <row r="8440" spans="1:29" x14ac:dyDescent="0.2">
      <c r="A8440" s="6">
        <v>3</v>
      </c>
      <c r="B8440" s="6" t="s">
        <v>184</v>
      </c>
      <c r="C8440" s="6" t="s">
        <v>142</v>
      </c>
      <c r="D8440" s="6">
        <v>0</v>
      </c>
      <c r="E8440" s="7">
        <v>37612.694400944703</v>
      </c>
      <c r="F8440" s="16">
        <f>SUMIFS(Table2[time],Table2[config],Table2[[#This Row],[config]],Table2[repetition],Table2[[#This Row],[repetition]])</f>
        <v>3165502.30015173</v>
      </c>
      <c r="G8440" s="16">
        <f>IF(Table2[[#This Row],[time]]&lt;7200000,1,0)</f>
        <v>1</v>
      </c>
      <c r="H8440" t="s">
        <v>237</v>
      </c>
      <c r="I8440">
        <v>3</v>
      </c>
      <c r="J8440" t="s">
        <v>238</v>
      </c>
      <c r="K8440" t="s">
        <v>244</v>
      </c>
      <c r="L8440" t="s">
        <v>231</v>
      </c>
      <c r="M8440" t="s">
        <v>241</v>
      </c>
      <c r="N8440" t="s">
        <v>244</v>
      </c>
      <c r="O8440">
        <v>1</v>
      </c>
      <c r="P8440">
        <v>150</v>
      </c>
      <c r="Q8440" t="s">
        <v>243</v>
      </c>
      <c r="R8440" t="s">
        <v>241</v>
      </c>
      <c r="S8440" t="s">
        <v>246</v>
      </c>
      <c r="T8440" t="b">
        <v>1</v>
      </c>
      <c r="U8440" t="b">
        <v>0</v>
      </c>
      <c r="V8440" t="b">
        <v>0</v>
      </c>
      <c r="W8440" t="b">
        <v>1</v>
      </c>
      <c r="X8440" t="b">
        <v>0</v>
      </c>
      <c r="Y8440" t="b">
        <v>1</v>
      </c>
      <c r="Z8440" t="b">
        <v>1</v>
      </c>
      <c r="AA8440" t="b">
        <v>0</v>
      </c>
      <c r="AB8440" t="b">
        <v>0</v>
      </c>
      <c r="AC8440" t="b">
        <v>1</v>
      </c>
    </row>
    <row r="8441" spans="1:29" x14ac:dyDescent="0.2">
      <c r="A8441" s="8">
        <v>3</v>
      </c>
      <c r="B8441" s="8" t="s">
        <v>200</v>
      </c>
      <c r="C8441" s="8" t="s">
        <v>142</v>
      </c>
      <c r="D8441" s="8">
        <v>0</v>
      </c>
      <c r="E8441" s="9">
        <v>24872.569637955101</v>
      </c>
      <c r="F8441" s="17">
        <f>SUMIFS(Table2[time],Table2[config],Table2[[#This Row],[config]],Table2[repetition],Table2[[#This Row],[repetition]])</f>
        <v>3165502.30015173</v>
      </c>
      <c r="G8441" s="17">
        <f>IF(Table2[[#This Row],[time]]&lt;7200000,1,0)</f>
        <v>1</v>
      </c>
      <c r="H8441" t="s">
        <v>237</v>
      </c>
      <c r="I8441">
        <v>3</v>
      </c>
      <c r="J8441" t="s">
        <v>238</v>
      </c>
      <c r="K8441" t="s">
        <v>244</v>
      </c>
      <c r="L8441" t="s">
        <v>231</v>
      </c>
      <c r="M8441" t="s">
        <v>241</v>
      </c>
      <c r="N8441" t="s">
        <v>244</v>
      </c>
      <c r="O8441">
        <v>1</v>
      </c>
      <c r="P8441">
        <v>150</v>
      </c>
      <c r="Q8441" t="s">
        <v>243</v>
      </c>
      <c r="R8441" t="s">
        <v>241</v>
      </c>
      <c r="S8441" t="s">
        <v>246</v>
      </c>
      <c r="T8441" t="b">
        <v>1</v>
      </c>
      <c r="U8441" t="b">
        <v>0</v>
      </c>
      <c r="V8441" t="b">
        <v>0</v>
      </c>
      <c r="W8441" t="b">
        <v>1</v>
      </c>
      <c r="X8441" t="b">
        <v>0</v>
      </c>
      <c r="Y8441" t="b">
        <v>1</v>
      </c>
      <c r="Z8441" t="b">
        <v>1</v>
      </c>
      <c r="AA8441" t="b">
        <v>0</v>
      </c>
      <c r="AB8441" t="b">
        <v>0</v>
      </c>
      <c r="AC8441" t="b">
        <v>1</v>
      </c>
    </row>
    <row r="8442" spans="1:29" x14ac:dyDescent="0.2">
      <c r="A8442" s="6">
        <v>3</v>
      </c>
      <c r="B8442" s="6" t="s">
        <v>180</v>
      </c>
      <c r="C8442" s="6" t="s">
        <v>142</v>
      </c>
      <c r="D8442" s="6">
        <v>0</v>
      </c>
      <c r="E8442" s="7">
        <v>15917.400412028601</v>
      </c>
      <c r="F8442" s="16">
        <f>SUMIFS(Table2[time],Table2[config],Table2[[#This Row],[config]],Table2[repetition],Table2[[#This Row],[repetition]])</f>
        <v>3165502.30015173</v>
      </c>
      <c r="G8442" s="16">
        <f>IF(Table2[[#This Row],[time]]&lt;7200000,1,0)</f>
        <v>1</v>
      </c>
      <c r="H8442" t="s">
        <v>237</v>
      </c>
      <c r="I8442">
        <v>3</v>
      </c>
      <c r="J8442" t="s">
        <v>238</v>
      </c>
      <c r="K8442" t="s">
        <v>244</v>
      </c>
      <c r="L8442" t="s">
        <v>231</v>
      </c>
      <c r="M8442" t="s">
        <v>241</v>
      </c>
      <c r="N8442" t="s">
        <v>244</v>
      </c>
      <c r="O8442">
        <v>1</v>
      </c>
      <c r="P8442">
        <v>150</v>
      </c>
      <c r="Q8442" t="s">
        <v>243</v>
      </c>
      <c r="R8442" t="s">
        <v>241</v>
      </c>
      <c r="S8442" t="s">
        <v>246</v>
      </c>
      <c r="T8442" t="b">
        <v>1</v>
      </c>
      <c r="U8442" t="b">
        <v>0</v>
      </c>
      <c r="V8442" t="b">
        <v>0</v>
      </c>
      <c r="W8442" t="b">
        <v>1</v>
      </c>
      <c r="X8442" t="b">
        <v>0</v>
      </c>
      <c r="Y8442" t="b">
        <v>1</v>
      </c>
      <c r="Z8442" t="b">
        <v>1</v>
      </c>
      <c r="AA8442" t="b">
        <v>0</v>
      </c>
      <c r="AB8442" t="b">
        <v>0</v>
      </c>
      <c r="AC8442" t="b">
        <v>1</v>
      </c>
    </row>
    <row r="8443" spans="1:29" x14ac:dyDescent="0.2">
      <c r="A8443" s="8">
        <v>3</v>
      </c>
      <c r="B8443" s="8" t="s">
        <v>198</v>
      </c>
      <c r="C8443" s="8" t="s">
        <v>142</v>
      </c>
      <c r="D8443" s="8">
        <v>0</v>
      </c>
      <c r="E8443" s="9">
        <v>19406.064837006801</v>
      </c>
      <c r="F8443" s="17">
        <f>SUMIFS(Table2[time],Table2[config],Table2[[#This Row],[config]],Table2[repetition],Table2[[#This Row],[repetition]])</f>
        <v>3165502.30015173</v>
      </c>
      <c r="G8443" s="17">
        <f>IF(Table2[[#This Row],[time]]&lt;7200000,1,0)</f>
        <v>1</v>
      </c>
      <c r="H8443" t="s">
        <v>237</v>
      </c>
      <c r="I8443">
        <v>3</v>
      </c>
      <c r="J8443" t="s">
        <v>238</v>
      </c>
      <c r="K8443" t="s">
        <v>244</v>
      </c>
      <c r="L8443" t="s">
        <v>231</v>
      </c>
      <c r="M8443" t="s">
        <v>241</v>
      </c>
      <c r="N8443" t="s">
        <v>244</v>
      </c>
      <c r="O8443">
        <v>1</v>
      </c>
      <c r="P8443">
        <v>150</v>
      </c>
      <c r="Q8443" t="s">
        <v>243</v>
      </c>
      <c r="R8443" t="s">
        <v>241</v>
      </c>
      <c r="S8443" t="s">
        <v>246</v>
      </c>
      <c r="T8443" t="b">
        <v>1</v>
      </c>
      <c r="U8443" t="b">
        <v>0</v>
      </c>
      <c r="V8443" t="b">
        <v>0</v>
      </c>
      <c r="W8443" t="b">
        <v>1</v>
      </c>
      <c r="X8443" t="b">
        <v>0</v>
      </c>
      <c r="Y8443" t="b">
        <v>1</v>
      </c>
      <c r="Z8443" t="b">
        <v>1</v>
      </c>
      <c r="AA8443" t="b">
        <v>0</v>
      </c>
      <c r="AB8443" t="b">
        <v>0</v>
      </c>
      <c r="AC8443" t="b">
        <v>1</v>
      </c>
    </row>
    <row r="8444" spans="1:29" x14ac:dyDescent="0.2">
      <c r="A8444" s="6">
        <v>3</v>
      </c>
      <c r="B8444" s="6" t="s">
        <v>196</v>
      </c>
      <c r="C8444" s="6" t="s">
        <v>142</v>
      </c>
      <c r="D8444" s="6">
        <v>0</v>
      </c>
      <c r="E8444" s="7">
        <v>18475.782182998901</v>
      </c>
      <c r="F8444" s="16">
        <f>SUMIFS(Table2[time],Table2[config],Table2[[#This Row],[config]],Table2[repetition],Table2[[#This Row],[repetition]])</f>
        <v>3165502.30015173</v>
      </c>
      <c r="G8444" s="16">
        <f>IF(Table2[[#This Row],[time]]&lt;7200000,1,0)</f>
        <v>1</v>
      </c>
      <c r="H8444" t="s">
        <v>237</v>
      </c>
      <c r="I8444">
        <v>3</v>
      </c>
      <c r="J8444" t="s">
        <v>238</v>
      </c>
      <c r="K8444" t="s">
        <v>244</v>
      </c>
      <c r="L8444" t="s">
        <v>231</v>
      </c>
      <c r="M8444" t="s">
        <v>241</v>
      </c>
      <c r="N8444" t="s">
        <v>244</v>
      </c>
      <c r="O8444">
        <v>1</v>
      </c>
      <c r="P8444">
        <v>150</v>
      </c>
      <c r="Q8444" t="s">
        <v>243</v>
      </c>
      <c r="R8444" t="s">
        <v>241</v>
      </c>
      <c r="S8444" t="s">
        <v>246</v>
      </c>
      <c r="T8444" t="b">
        <v>1</v>
      </c>
      <c r="U8444" t="b">
        <v>0</v>
      </c>
      <c r="V8444" t="b">
        <v>0</v>
      </c>
      <c r="W8444" t="b">
        <v>1</v>
      </c>
      <c r="X8444" t="b">
        <v>0</v>
      </c>
      <c r="Y8444" t="b">
        <v>1</v>
      </c>
      <c r="Z8444" t="b">
        <v>1</v>
      </c>
      <c r="AA8444" t="b">
        <v>0</v>
      </c>
      <c r="AB8444" t="b">
        <v>0</v>
      </c>
      <c r="AC8444" t="b">
        <v>1</v>
      </c>
    </row>
    <row r="8445" spans="1:29" x14ac:dyDescent="0.2">
      <c r="A8445" s="8">
        <v>3</v>
      </c>
      <c r="B8445" s="8" t="s">
        <v>193</v>
      </c>
      <c r="C8445" s="8" t="s">
        <v>142</v>
      </c>
      <c r="D8445" s="8">
        <v>0</v>
      </c>
      <c r="E8445" s="9">
        <v>20374.539279029701</v>
      </c>
      <c r="F8445" s="17">
        <f>SUMIFS(Table2[time],Table2[config],Table2[[#This Row],[config]],Table2[repetition],Table2[[#This Row],[repetition]])</f>
        <v>3165502.30015173</v>
      </c>
      <c r="G8445" s="17">
        <f>IF(Table2[[#This Row],[time]]&lt;7200000,1,0)</f>
        <v>1</v>
      </c>
      <c r="H8445" t="s">
        <v>237</v>
      </c>
      <c r="I8445">
        <v>3</v>
      </c>
      <c r="J8445" t="s">
        <v>238</v>
      </c>
      <c r="K8445" t="s">
        <v>244</v>
      </c>
      <c r="L8445" t="s">
        <v>231</v>
      </c>
      <c r="M8445" t="s">
        <v>241</v>
      </c>
      <c r="N8445" t="s">
        <v>244</v>
      </c>
      <c r="O8445">
        <v>1</v>
      </c>
      <c r="P8445">
        <v>150</v>
      </c>
      <c r="Q8445" t="s">
        <v>243</v>
      </c>
      <c r="R8445" t="s">
        <v>241</v>
      </c>
      <c r="S8445" t="s">
        <v>246</v>
      </c>
      <c r="T8445" t="b">
        <v>1</v>
      </c>
      <c r="U8445" t="b">
        <v>0</v>
      </c>
      <c r="V8445" t="b">
        <v>0</v>
      </c>
      <c r="W8445" t="b">
        <v>1</v>
      </c>
      <c r="X8445" t="b">
        <v>0</v>
      </c>
      <c r="Y8445" t="b">
        <v>1</v>
      </c>
      <c r="Z8445" t="b">
        <v>1</v>
      </c>
      <c r="AA8445" t="b">
        <v>0</v>
      </c>
      <c r="AB8445" t="b">
        <v>0</v>
      </c>
      <c r="AC8445" t="b">
        <v>1</v>
      </c>
    </row>
    <row r="8446" spans="1:29" x14ac:dyDescent="0.2">
      <c r="A8446" s="6">
        <v>3</v>
      </c>
      <c r="B8446" s="6" t="s">
        <v>178</v>
      </c>
      <c r="C8446" s="6" t="s">
        <v>142</v>
      </c>
      <c r="D8446" s="6">
        <v>0</v>
      </c>
      <c r="E8446" s="7">
        <v>17292.8244449431</v>
      </c>
      <c r="F8446" s="16">
        <f>SUMIFS(Table2[time],Table2[config],Table2[[#This Row],[config]],Table2[repetition],Table2[[#This Row],[repetition]])</f>
        <v>3165502.30015173</v>
      </c>
      <c r="G8446" s="16">
        <f>IF(Table2[[#This Row],[time]]&lt;7200000,1,0)</f>
        <v>1</v>
      </c>
      <c r="H8446" t="s">
        <v>237</v>
      </c>
      <c r="I8446">
        <v>3</v>
      </c>
      <c r="J8446" t="s">
        <v>238</v>
      </c>
      <c r="K8446" t="s">
        <v>244</v>
      </c>
      <c r="L8446" t="s">
        <v>231</v>
      </c>
      <c r="M8446" t="s">
        <v>241</v>
      </c>
      <c r="N8446" t="s">
        <v>244</v>
      </c>
      <c r="O8446">
        <v>1</v>
      </c>
      <c r="P8446">
        <v>150</v>
      </c>
      <c r="Q8446" t="s">
        <v>243</v>
      </c>
      <c r="R8446" t="s">
        <v>241</v>
      </c>
      <c r="S8446" t="s">
        <v>246</v>
      </c>
      <c r="T8446" t="b">
        <v>1</v>
      </c>
      <c r="U8446" t="b">
        <v>0</v>
      </c>
      <c r="V8446" t="b">
        <v>0</v>
      </c>
      <c r="W8446" t="b">
        <v>1</v>
      </c>
      <c r="X8446" t="b">
        <v>0</v>
      </c>
      <c r="Y8446" t="b">
        <v>1</v>
      </c>
      <c r="Z8446" t="b">
        <v>1</v>
      </c>
      <c r="AA8446" t="b">
        <v>0</v>
      </c>
      <c r="AB8446" t="b">
        <v>0</v>
      </c>
      <c r="AC8446" t="b">
        <v>1</v>
      </c>
    </row>
    <row r="8447" spans="1:29" x14ac:dyDescent="0.2">
      <c r="A8447" s="8">
        <v>3</v>
      </c>
      <c r="B8447" s="8" t="s">
        <v>189</v>
      </c>
      <c r="C8447" s="8" t="s">
        <v>142</v>
      </c>
      <c r="D8447" s="8">
        <v>0</v>
      </c>
      <c r="E8447" s="9">
        <v>15370.667717070301</v>
      </c>
      <c r="F8447" s="17">
        <f>SUMIFS(Table2[time],Table2[config],Table2[[#This Row],[config]],Table2[repetition],Table2[[#This Row],[repetition]])</f>
        <v>3165502.30015173</v>
      </c>
      <c r="G8447" s="17">
        <f>IF(Table2[[#This Row],[time]]&lt;7200000,1,0)</f>
        <v>1</v>
      </c>
      <c r="H8447" t="s">
        <v>237</v>
      </c>
      <c r="I8447">
        <v>3</v>
      </c>
      <c r="J8447" t="s">
        <v>238</v>
      </c>
      <c r="K8447" t="s">
        <v>244</v>
      </c>
      <c r="L8447" t="s">
        <v>231</v>
      </c>
      <c r="M8447" t="s">
        <v>241</v>
      </c>
      <c r="N8447" t="s">
        <v>244</v>
      </c>
      <c r="O8447">
        <v>1</v>
      </c>
      <c r="P8447">
        <v>150</v>
      </c>
      <c r="Q8447" t="s">
        <v>243</v>
      </c>
      <c r="R8447" t="s">
        <v>241</v>
      </c>
      <c r="S8447" t="s">
        <v>246</v>
      </c>
      <c r="T8447" t="b">
        <v>1</v>
      </c>
      <c r="U8447" t="b">
        <v>0</v>
      </c>
      <c r="V8447" t="b">
        <v>0</v>
      </c>
      <c r="W8447" t="b">
        <v>1</v>
      </c>
      <c r="X8447" t="b">
        <v>0</v>
      </c>
      <c r="Y8447" t="b">
        <v>1</v>
      </c>
      <c r="Z8447" t="b">
        <v>1</v>
      </c>
      <c r="AA8447" t="b">
        <v>0</v>
      </c>
      <c r="AB8447" t="b">
        <v>0</v>
      </c>
      <c r="AC8447" t="b">
        <v>1</v>
      </c>
    </row>
    <row r="8448" spans="1:29" x14ac:dyDescent="0.2">
      <c r="A8448" s="6">
        <v>3</v>
      </c>
      <c r="B8448" s="6" t="s">
        <v>199</v>
      </c>
      <c r="C8448" s="6" t="s">
        <v>142</v>
      </c>
      <c r="D8448" s="6">
        <v>0</v>
      </c>
      <c r="E8448" s="7">
        <v>16722.154707997099</v>
      </c>
      <c r="F8448" s="16">
        <f>SUMIFS(Table2[time],Table2[config],Table2[[#This Row],[config]],Table2[repetition],Table2[[#This Row],[repetition]])</f>
        <v>3165502.30015173</v>
      </c>
      <c r="G8448" s="16">
        <f>IF(Table2[[#This Row],[time]]&lt;7200000,1,0)</f>
        <v>1</v>
      </c>
      <c r="H8448" t="s">
        <v>237</v>
      </c>
      <c r="I8448">
        <v>3</v>
      </c>
      <c r="J8448" t="s">
        <v>238</v>
      </c>
      <c r="K8448" t="s">
        <v>244</v>
      </c>
      <c r="L8448" t="s">
        <v>231</v>
      </c>
      <c r="M8448" t="s">
        <v>241</v>
      </c>
      <c r="N8448" t="s">
        <v>244</v>
      </c>
      <c r="O8448">
        <v>1</v>
      </c>
      <c r="P8448">
        <v>150</v>
      </c>
      <c r="Q8448" t="s">
        <v>243</v>
      </c>
      <c r="R8448" t="s">
        <v>241</v>
      </c>
      <c r="S8448" t="s">
        <v>246</v>
      </c>
      <c r="T8448" t="b">
        <v>1</v>
      </c>
      <c r="U8448" t="b">
        <v>0</v>
      </c>
      <c r="V8448" t="b">
        <v>0</v>
      </c>
      <c r="W8448" t="b">
        <v>1</v>
      </c>
      <c r="X8448" t="b">
        <v>0</v>
      </c>
      <c r="Y8448" t="b">
        <v>1</v>
      </c>
      <c r="Z8448" t="b">
        <v>1</v>
      </c>
      <c r="AA8448" t="b">
        <v>0</v>
      </c>
      <c r="AB8448" t="b">
        <v>0</v>
      </c>
      <c r="AC8448" t="b">
        <v>1</v>
      </c>
    </row>
    <row r="8449" spans="1:29" x14ac:dyDescent="0.2">
      <c r="A8449" s="8">
        <v>3</v>
      </c>
      <c r="B8449" s="8" t="s">
        <v>190</v>
      </c>
      <c r="C8449" s="8" t="s">
        <v>142</v>
      </c>
      <c r="D8449" s="8">
        <v>0</v>
      </c>
      <c r="E8449" s="9">
        <v>123875.070223934</v>
      </c>
      <c r="F8449" s="17">
        <f>SUMIFS(Table2[time],Table2[config],Table2[[#This Row],[config]],Table2[repetition],Table2[[#This Row],[repetition]])</f>
        <v>3165502.30015173</v>
      </c>
      <c r="G8449" s="17">
        <f>IF(Table2[[#This Row],[time]]&lt;7200000,1,0)</f>
        <v>1</v>
      </c>
      <c r="H8449" t="s">
        <v>237</v>
      </c>
      <c r="I8449">
        <v>3</v>
      </c>
      <c r="J8449" t="s">
        <v>238</v>
      </c>
      <c r="K8449" t="s">
        <v>244</v>
      </c>
      <c r="L8449" t="s">
        <v>231</v>
      </c>
      <c r="M8449" t="s">
        <v>241</v>
      </c>
      <c r="N8449" t="s">
        <v>244</v>
      </c>
      <c r="O8449">
        <v>1</v>
      </c>
      <c r="P8449">
        <v>150</v>
      </c>
      <c r="Q8449" t="s">
        <v>243</v>
      </c>
      <c r="R8449" t="s">
        <v>241</v>
      </c>
      <c r="S8449" t="s">
        <v>246</v>
      </c>
      <c r="T8449" t="b">
        <v>1</v>
      </c>
      <c r="U8449" t="b">
        <v>0</v>
      </c>
      <c r="V8449" t="b">
        <v>0</v>
      </c>
      <c r="W8449" t="b">
        <v>1</v>
      </c>
      <c r="X8449" t="b">
        <v>0</v>
      </c>
      <c r="Y8449" t="b">
        <v>1</v>
      </c>
      <c r="Z8449" t="b">
        <v>1</v>
      </c>
      <c r="AA8449" t="b">
        <v>0</v>
      </c>
      <c r="AB8449" t="b">
        <v>0</v>
      </c>
      <c r="AC8449" t="b">
        <v>1</v>
      </c>
    </row>
    <row r="8450" spans="1:29" x14ac:dyDescent="0.2">
      <c r="A8450" s="6">
        <v>3</v>
      </c>
      <c r="B8450" s="6" t="s">
        <v>179</v>
      </c>
      <c r="C8450" s="6" t="s">
        <v>142</v>
      </c>
      <c r="D8450" s="6">
        <v>0</v>
      </c>
      <c r="E8450" s="7">
        <v>23619.077221024701</v>
      </c>
      <c r="F8450" s="16">
        <f>SUMIFS(Table2[time],Table2[config],Table2[[#This Row],[config]],Table2[repetition],Table2[[#This Row],[repetition]])</f>
        <v>3165502.30015173</v>
      </c>
      <c r="G8450" s="16">
        <f>IF(Table2[[#This Row],[time]]&lt;7200000,1,0)</f>
        <v>1</v>
      </c>
      <c r="H8450" t="s">
        <v>237</v>
      </c>
      <c r="I8450">
        <v>3</v>
      </c>
      <c r="J8450" t="s">
        <v>238</v>
      </c>
      <c r="K8450" t="s">
        <v>244</v>
      </c>
      <c r="L8450" t="s">
        <v>231</v>
      </c>
      <c r="M8450" t="s">
        <v>241</v>
      </c>
      <c r="N8450" t="s">
        <v>244</v>
      </c>
      <c r="O8450">
        <v>1</v>
      </c>
      <c r="P8450">
        <v>150</v>
      </c>
      <c r="Q8450" t="s">
        <v>243</v>
      </c>
      <c r="R8450" t="s">
        <v>241</v>
      </c>
      <c r="S8450" t="s">
        <v>246</v>
      </c>
      <c r="T8450" t="b">
        <v>1</v>
      </c>
      <c r="U8450" t="b">
        <v>0</v>
      </c>
      <c r="V8450" t="b">
        <v>0</v>
      </c>
      <c r="W8450" t="b">
        <v>1</v>
      </c>
      <c r="X8450" t="b">
        <v>0</v>
      </c>
      <c r="Y8450" t="b">
        <v>1</v>
      </c>
      <c r="Z8450" t="b">
        <v>1</v>
      </c>
      <c r="AA8450" t="b">
        <v>0</v>
      </c>
      <c r="AB8450" t="b">
        <v>0</v>
      </c>
      <c r="AC8450" t="b">
        <v>1</v>
      </c>
    </row>
    <row r="8451" spans="1:29" x14ac:dyDescent="0.2">
      <c r="A8451" s="8">
        <v>3</v>
      </c>
      <c r="B8451" s="8" t="s">
        <v>197</v>
      </c>
      <c r="C8451" s="8" t="s">
        <v>142</v>
      </c>
      <c r="D8451" s="8">
        <v>0</v>
      </c>
      <c r="E8451" s="9">
        <v>16839.836497092601</v>
      </c>
      <c r="F8451" s="17">
        <f>SUMIFS(Table2[time],Table2[config],Table2[[#This Row],[config]],Table2[repetition],Table2[[#This Row],[repetition]])</f>
        <v>3165502.30015173</v>
      </c>
      <c r="G8451" s="17">
        <f>IF(Table2[[#This Row],[time]]&lt;7200000,1,0)</f>
        <v>1</v>
      </c>
      <c r="H8451" t="s">
        <v>237</v>
      </c>
      <c r="I8451">
        <v>3</v>
      </c>
      <c r="J8451" t="s">
        <v>238</v>
      </c>
      <c r="K8451" t="s">
        <v>244</v>
      </c>
      <c r="L8451" t="s">
        <v>231</v>
      </c>
      <c r="M8451" t="s">
        <v>241</v>
      </c>
      <c r="N8451" t="s">
        <v>244</v>
      </c>
      <c r="O8451">
        <v>1</v>
      </c>
      <c r="P8451">
        <v>150</v>
      </c>
      <c r="Q8451" t="s">
        <v>243</v>
      </c>
      <c r="R8451" t="s">
        <v>241</v>
      </c>
      <c r="S8451" t="s">
        <v>246</v>
      </c>
      <c r="T8451" t="b">
        <v>1</v>
      </c>
      <c r="U8451" t="b">
        <v>0</v>
      </c>
      <c r="V8451" t="b">
        <v>0</v>
      </c>
      <c r="W8451" t="b">
        <v>1</v>
      </c>
      <c r="X8451" t="b">
        <v>0</v>
      </c>
      <c r="Y8451" t="b">
        <v>1</v>
      </c>
      <c r="Z8451" t="b">
        <v>1</v>
      </c>
      <c r="AA8451" t="b">
        <v>0</v>
      </c>
      <c r="AB8451" t="b">
        <v>0</v>
      </c>
      <c r="AC8451" t="b">
        <v>1</v>
      </c>
    </row>
    <row r="8452" spans="1:29" x14ac:dyDescent="0.2">
      <c r="A8452" s="6">
        <v>3</v>
      </c>
      <c r="B8452" s="6" t="s">
        <v>201</v>
      </c>
      <c r="C8452" s="6" t="s">
        <v>142</v>
      </c>
      <c r="D8452" s="6">
        <v>0</v>
      </c>
      <c r="E8452" s="7">
        <v>27387.955799931598</v>
      </c>
      <c r="F8452" s="16">
        <f>SUMIFS(Table2[time],Table2[config],Table2[[#This Row],[config]],Table2[repetition],Table2[[#This Row],[repetition]])</f>
        <v>3165502.30015173</v>
      </c>
      <c r="G8452" s="16">
        <f>IF(Table2[[#This Row],[time]]&lt;7200000,1,0)</f>
        <v>1</v>
      </c>
      <c r="H8452" t="s">
        <v>237</v>
      </c>
      <c r="I8452">
        <v>3</v>
      </c>
      <c r="J8452" t="s">
        <v>238</v>
      </c>
      <c r="K8452" t="s">
        <v>244</v>
      </c>
      <c r="L8452" t="s">
        <v>231</v>
      </c>
      <c r="M8452" t="s">
        <v>241</v>
      </c>
      <c r="N8452" t="s">
        <v>244</v>
      </c>
      <c r="O8452">
        <v>1</v>
      </c>
      <c r="P8452">
        <v>150</v>
      </c>
      <c r="Q8452" t="s">
        <v>243</v>
      </c>
      <c r="R8452" t="s">
        <v>241</v>
      </c>
      <c r="S8452" t="s">
        <v>246</v>
      </c>
      <c r="T8452" t="b">
        <v>1</v>
      </c>
      <c r="U8452" t="b">
        <v>0</v>
      </c>
      <c r="V8452" t="b">
        <v>0</v>
      </c>
      <c r="W8452" t="b">
        <v>1</v>
      </c>
      <c r="X8452" t="b">
        <v>0</v>
      </c>
      <c r="Y8452" t="b">
        <v>1</v>
      </c>
      <c r="Z8452" t="b">
        <v>1</v>
      </c>
      <c r="AA8452" t="b">
        <v>0</v>
      </c>
      <c r="AB8452" t="b">
        <v>0</v>
      </c>
      <c r="AC8452" t="b">
        <v>1</v>
      </c>
    </row>
    <row r="8453" spans="1:29" x14ac:dyDescent="0.2">
      <c r="A8453" s="8">
        <v>3</v>
      </c>
      <c r="B8453" s="8" t="s">
        <v>188</v>
      </c>
      <c r="C8453" s="8" t="s">
        <v>142</v>
      </c>
      <c r="D8453" s="8">
        <v>0</v>
      </c>
      <c r="E8453" s="9">
        <v>32425.223011989099</v>
      </c>
      <c r="F8453" s="17">
        <f>SUMIFS(Table2[time],Table2[config],Table2[[#This Row],[config]],Table2[repetition],Table2[[#This Row],[repetition]])</f>
        <v>3165502.30015173</v>
      </c>
      <c r="G8453" s="17">
        <f>IF(Table2[[#This Row],[time]]&lt;7200000,1,0)</f>
        <v>1</v>
      </c>
      <c r="H8453" t="s">
        <v>237</v>
      </c>
      <c r="I8453">
        <v>3</v>
      </c>
      <c r="J8453" t="s">
        <v>238</v>
      </c>
      <c r="K8453" t="s">
        <v>244</v>
      </c>
      <c r="L8453" t="s">
        <v>231</v>
      </c>
      <c r="M8453" t="s">
        <v>241</v>
      </c>
      <c r="N8453" t="s">
        <v>244</v>
      </c>
      <c r="O8453">
        <v>1</v>
      </c>
      <c r="P8453">
        <v>150</v>
      </c>
      <c r="Q8453" t="s">
        <v>243</v>
      </c>
      <c r="R8453" t="s">
        <v>241</v>
      </c>
      <c r="S8453" t="s">
        <v>246</v>
      </c>
      <c r="T8453" t="b">
        <v>1</v>
      </c>
      <c r="U8453" t="b">
        <v>0</v>
      </c>
      <c r="V8453" t="b">
        <v>0</v>
      </c>
      <c r="W8453" t="b">
        <v>1</v>
      </c>
      <c r="X8453" t="b">
        <v>0</v>
      </c>
      <c r="Y8453" t="b">
        <v>1</v>
      </c>
      <c r="Z8453" t="b">
        <v>1</v>
      </c>
      <c r="AA8453" t="b">
        <v>0</v>
      </c>
      <c r="AB8453" t="b">
        <v>0</v>
      </c>
      <c r="AC8453" t="b">
        <v>1</v>
      </c>
    </row>
    <row r="8454" spans="1:29" x14ac:dyDescent="0.2">
      <c r="A8454" s="6">
        <v>3</v>
      </c>
      <c r="B8454" s="6" t="s">
        <v>202</v>
      </c>
      <c r="C8454" s="6" t="s">
        <v>142</v>
      </c>
      <c r="D8454" s="6">
        <v>0</v>
      </c>
      <c r="E8454" s="7">
        <v>50033.757465891496</v>
      </c>
      <c r="F8454" s="16">
        <f>SUMIFS(Table2[time],Table2[config],Table2[[#This Row],[config]],Table2[repetition],Table2[[#This Row],[repetition]])</f>
        <v>3165502.30015173</v>
      </c>
      <c r="G8454" s="16">
        <f>IF(Table2[[#This Row],[time]]&lt;7200000,1,0)</f>
        <v>1</v>
      </c>
      <c r="H8454" t="s">
        <v>237</v>
      </c>
      <c r="I8454">
        <v>3</v>
      </c>
      <c r="J8454" t="s">
        <v>238</v>
      </c>
      <c r="K8454" t="s">
        <v>244</v>
      </c>
      <c r="L8454" t="s">
        <v>231</v>
      </c>
      <c r="M8454" t="s">
        <v>241</v>
      </c>
      <c r="N8454" t="s">
        <v>244</v>
      </c>
      <c r="O8454">
        <v>1</v>
      </c>
      <c r="P8454">
        <v>150</v>
      </c>
      <c r="Q8454" t="s">
        <v>243</v>
      </c>
      <c r="R8454" t="s">
        <v>241</v>
      </c>
      <c r="S8454" t="s">
        <v>246</v>
      </c>
      <c r="T8454" t="b">
        <v>1</v>
      </c>
      <c r="U8454" t="b">
        <v>0</v>
      </c>
      <c r="V8454" t="b">
        <v>0</v>
      </c>
      <c r="W8454" t="b">
        <v>1</v>
      </c>
      <c r="X8454" t="b">
        <v>0</v>
      </c>
      <c r="Y8454" t="b">
        <v>1</v>
      </c>
      <c r="Z8454" t="b">
        <v>1</v>
      </c>
      <c r="AA8454" t="b">
        <v>0</v>
      </c>
      <c r="AB8454" t="b">
        <v>0</v>
      </c>
      <c r="AC8454" t="b">
        <v>1</v>
      </c>
    </row>
    <row r="8455" spans="1:29" x14ac:dyDescent="0.2">
      <c r="A8455" s="8">
        <v>3</v>
      </c>
      <c r="B8455" s="8" t="s">
        <v>186</v>
      </c>
      <c r="C8455" s="8" t="s">
        <v>142</v>
      </c>
      <c r="D8455" s="8">
        <v>0</v>
      </c>
      <c r="E8455" s="9">
        <v>19701.392295071801</v>
      </c>
      <c r="F8455" s="17">
        <f>SUMIFS(Table2[time],Table2[config],Table2[[#This Row],[config]],Table2[repetition],Table2[[#This Row],[repetition]])</f>
        <v>3165502.30015173</v>
      </c>
      <c r="G8455" s="17">
        <f>IF(Table2[[#This Row],[time]]&lt;7200000,1,0)</f>
        <v>1</v>
      </c>
      <c r="H8455" t="s">
        <v>237</v>
      </c>
      <c r="I8455">
        <v>3</v>
      </c>
      <c r="J8455" t="s">
        <v>238</v>
      </c>
      <c r="K8455" t="s">
        <v>244</v>
      </c>
      <c r="L8455" t="s">
        <v>231</v>
      </c>
      <c r="M8455" t="s">
        <v>241</v>
      </c>
      <c r="N8455" t="s">
        <v>244</v>
      </c>
      <c r="O8455">
        <v>1</v>
      </c>
      <c r="P8455">
        <v>150</v>
      </c>
      <c r="Q8455" t="s">
        <v>243</v>
      </c>
      <c r="R8455" t="s">
        <v>241</v>
      </c>
      <c r="S8455" t="s">
        <v>246</v>
      </c>
      <c r="T8455" t="b">
        <v>1</v>
      </c>
      <c r="U8455" t="b">
        <v>0</v>
      </c>
      <c r="V8455" t="b">
        <v>0</v>
      </c>
      <c r="W8455" t="b">
        <v>1</v>
      </c>
      <c r="X8455" t="b">
        <v>0</v>
      </c>
      <c r="Y8455" t="b">
        <v>1</v>
      </c>
      <c r="Z8455" t="b">
        <v>1</v>
      </c>
      <c r="AA8455" t="b">
        <v>0</v>
      </c>
      <c r="AB8455" t="b">
        <v>0</v>
      </c>
      <c r="AC8455" t="b">
        <v>1</v>
      </c>
    </row>
    <row r="8456" spans="1:29" x14ac:dyDescent="0.2">
      <c r="A8456" s="6">
        <v>3</v>
      </c>
      <c r="B8456" s="6" t="s">
        <v>177</v>
      </c>
      <c r="C8456" s="6" t="s">
        <v>142</v>
      </c>
      <c r="D8456" s="6">
        <v>0</v>
      </c>
      <c r="E8456" s="7">
        <v>77252.284061047205</v>
      </c>
      <c r="F8456" s="16">
        <f>SUMIFS(Table2[time],Table2[config],Table2[[#This Row],[config]],Table2[repetition],Table2[[#This Row],[repetition]])</f>
        <v>3165502.30015173</v>
      </c>
      <c r="G8456" s="16">
        <f>IF(Table2[[#This Row],[time]]&lt;7200000,1,0)</f>
        <v>1</v>
      </c>
      <c r="H8456" t="s">
        <v>237</v>
      </c>
      <c r="I8456">
        <v>3</v>
      </c>
      <c r="J8456" t="s">
        <v>238</v>
      </c>
      <c r="K8456" t="s">
        <v>244</v>
      </c>
      <c r="L8456" t="s">
        <v>231</v>
      </c>
      <c r="M8456" t="s">
        <v>241</v>
      </c>
      <c r="N8456" t="s">
        <v>244</v>
      </c>
      <c r="O8456">
        <v>1</v>
      </c>
      <c r="P8456">
        <v>150</v>
      </c>
      <c r="Q8456" t="s">
        <v>243</v>
      </c>
      <c r="R8456" t="s">
        <v>241</v>
      </c>
      <c r="S8456" t="s">
        <v>246</v>
      </c>
      <c r="T8456" t="b">
        <v>1</v>
      </c>
      <c r="U8456" t="b">
        <v>0</v>
      </c>
      <c r="V8456" t="b">
        <v>0</v>
      </c>
      <c r="W8456" t="b">
        <v>1</v>
      </c>
      <c r="X8456" t="b">
        <v>0</v>
      </c>
      <c r="Y8456" t="b">
        <v>1</v>
      </c>
      <c r="Z8456" t="b">
        <v>1</v>
      </c>
      <c r="AA8456" t="b">
        <v>0</v>
      </c>
      <c r="AB8456" t="b">
        <v>0</v>
      </c>
      <c r="AC8456" t="b">
        <v>1</v>
      </c>
    </row>
    <row r="8457" spans="1:29" x14ac:dyDescent="0.2">
      <c r="A8457" s="8">
        <v>3</v>
      </c>
      <c r="B8457" s="8" t="s">
        <v>203</v>
      </c>
      <c r="C8457" s="8" t="s">
        <v>142</v>
      </c>
      <c r="D8457" s="8">
        <v>0</v>
      </c>
      <c r="E8457" s="9">
        <v>68826.762728975096</v>
      </c>
      <c r="F8457" s="17">
        <f>SUMIFS(Table2[time],Table2[config],Table2[[#This Row],[config]],Table2[repetition],Table2[[#This Row],[repetition]])</f>
        <v>3165502.30015173</v>
      </c>
      <c r="G8457" s="17">
        <f>IF(Table2[[#This Row],[time]]&lt;7200000,1,0)</f>
        <v>1</v>
      </c>
      <c r="H8457" t="s">
        <v>237</v>
      </c>
      <c r="I8457">
        <v>3</v>
      </c>
      <c r="J8457" t="s">
        <v>238</v>
      </c>
      <c r="K8457" t="s">
        <v>244</v>
      </c>
      <c r="L8457" t="s">
        <v>231</v>
      </c>
      <c r="M8457" t="s">
        <v>241</v>
      </c>
      <c r="N8457" t="s">
        <v>244</v>
      </c>
      <c r="O8457">
        <v>1</v>
      </c>
      <c r="P8457">
        <v>150</v>
      </c>
      <c r="Q8457" t="s">
        <v>243</v>
      </c>
      <c r="R8457" t="s">
        <v>241</v>
      </c>
      <c r="S8457" t="s">
        <v>246</v>
      </c>
      <c r="T8457" t="b">
        <v>1</v>
      </c>
      <c r="U8457" t="b">
        <v>0</v>
      </c>
      <c r="V8457" t="b">
        <v>0</v>
      </c>
      <c r="W8457" t="b">
        <v>1</v>
      </c>
      <c r="X8457" t="b">
        <v>0</v>
      </c>
      <c r="Y8457" t="b">
        <v>1</v>
      </c>
      <c r="Z8457" t="b">
        <v>1</v>
      </c>
      <c r="AA8457" t="b">
        <v>0</v>
      </c>
      <c r="AB8457" t="b">
        <v>0</v>
      </c>
      <c r="AC8457" t="b">
        <v>1</v>
      </c>
    </row>
    <row r="8458" spans="1:29" x14ac:dyDescent="0.2">
      <c r="A8458" s="6">
        <v>3</v>
      </c>
      <c r="B8458" s="6" t="s">
        <v>191</v>
      </c>
      <c r="C8458" s="6" t="s">
        <v>142</v>
      </c>
      <c r="D8458" s="6">
        <v>0</v>
      </c>
      <c r="E8458" s="7">
        <v>74563.764627091499</v>
      </c>
      <c r="F8458" s="16">
        <f>SUMIFS(Table2[time],Table2[config],Table2[[#This Row],[config]],Table2[repetition],Table2[[#This Row],[repetition]])</f>
        <v>3165502.30015173</v>
      </c>
      <c r="G8458" s="16">
        <f>IF(Table2[[#This Row],[time]]&lt;7200000,1,0)</f>
        <v>1</v>
      </c>
      <c r="H8458" t="s">
        <v>237</v>
      </c>
      <c r="I8458">
        <v>3</v>
      </c>
      <c r="J8458" t="s">
        <v>238</v>
      </c>
      <c r="K8458" t="s">
        <v>244</v>
      </c>
      <c r="L8458" t="s">
        <v>231</v>
      </c>
      <c r="M8458" t="s">
        <v>241</v>
      </c>
      <c r="N8458" t="s">
        <v>244</v>
      </c>
      <c r="O8458">
        <v>1</v>
      </c>
      <c r="P8458">
        <v>150</v>
      </c>
      <c r="Q8458" t="s">
        <v>243</v>
      </c>
      <c r="R8458" t="s">
        <v>241</v>
      </c>
      <c r="S8458" t="s">
        <v>246</v>
      </c>
      <c r="T8458" t="b">
        <v>1</v>
      </c>
      <c r="U8458" t="b">
        <v>0</v>
      </c>
      <c r="V8458" t="b">
        <v>0</v>
      </c>
      <c r="W8458" t="b">
        <v>1</v>
      </c>
      <c r="X8458" t="b">
        <v>0</v>
      </c>
      <c r="Y8458" t="b">
        <v>1</v>
      </c>
      <c r="Z8458" t="b">
        <v>1</v>
      </c>
      <c r="AA8458" t="b">
        <v>0</v>
      </c>
      <c r="AB8458" t="b">
        <v>0</v>
      </c>
      <c r="AC8458" t="b">
        <v>1</v>
      </c>
    </row>
    <row r="8459" spans="1:29" x14ac:dyDescent="0.2">
      <c r="A8459" s="8">
        <v>3</v>
      </c>
      <c r="B8459" s="8" t="s">
        <v>204</v>
      </c>
      <c r="C8459" s="8" t="s">
        <v>142</v>
      </c>
      <c r="D8459" s="8">
        <v>0</v>
      </c>
      <c r="E8459" s="9">
        <v>330789.79649697401</v>
      </c>
      <c r="F8459" s="17">
        <f>SUMIFS(Table2[time],Table2[config],Table2[[#This Row],[config]],Table2[repetition],Table2[[#This Row],[repetition]])</f>
        <v>3165502.30015173</v>
      </c>
      <c r="G8459" s="17">
        <f>IF(Table2[[#This Row],[time]]&lt;7200000,1,0)</f>
        <v>1</v>
      </c>
      <c r="H8459" t="s">
        <v>237</v>
      </c>
      <c r="I8459">
        <v>3</v>
      </c>
      <c r="J8459" t="s">
        <v>238</v>
      </c>
      <c r="K8459" t="s">
        <v>244</v>
      </c>
      <c r="L8459" t="s">
        <v>231</v>
      </c>
      <c r="M8459" t="s">
        <v>241</v>
      </c>
      <c r="N8459" t="s">
        <v>244</v>
      </c>
      <c r="O8459">
        <v>1</v>
      </c>
      <c r="P8459">
        <v>150</v>
      </c>
      <c r="Q8459" t="s">
        <v>243</v>
      </c>
      <c r="R8459" t="s">
        <v>241</v>
      </c>
      <c r="S8459" t="s">
        <v>246</v>
      </c>
      <c r="T8459" t="b">
        <v>1</v>
      </c>
      <c r="U8459" t="b">
        <v>0</v>
      </c>
      <c r="V8459" t="b">
        <v>0</v>
      </c>
      <c r="W8459" t="b">
        <v>1</v>
      </c>
      <c r="X8459" t="b">
        <v>0</v>
      </c>
      <c r="Y8459" t="b">
        <v>1</v>
      </c>
      <c r="Z8459" t="b">
        <v>1</v>
      </c>
      <c r="AA8459" t="b">
        <v>0</v>
      </c>
      <c r="AB8459" t="b">
        <v>0</v>
      </c>
      <c r="AC8459" t="b">
        <v>1</v>
      </c>
    </row>
    <row r="8460" spans="1:29" x14ac:dyDescent="0.2">
      <c r="A8460" s="6">
        <v>3</v>
      </c>
      <c r="B8460" s="6" t="s">
        <v>205</v>
      </c>
      <c r="C8460" s="6" t="s">
        <v>142</v>
      </c>
      <c r="D8460" s="6">
        <v>0</v>
      </c>
      <c r="E8460" s="7">
        <v>901914.44519092306</v>
      </c>
      <c r="F8460" s="16">
        <f>SUMIFS(Table2[time],Table2[config],Table2[[#This Row],[config]],Table2[repetition],Table2[[#This Row],[repetition]])</f>
        <v>3165502.30015173</v>
      </c>
      <c r="G8460" s="16">
        <f>IF(Table2[[#This Row],[time]]&lt;7200000,1,0)</f>
        <v>1</v>
      </c>
      <c r="H8460" t="s">
        <v>237</v>
      </c>
      <c r="I8460">
        <v>3</v>
      </c>
      <c r="J8460" t="s">
        <v>238</v>
      </c>
      <c r="K8460" t="s">
        <v>244</v>
      </c>
      <c r="L8460" t="s">
        <v>231</v>
      </c>
      <c r="M8460" t="s">
        <v>241</v>
      </c>
      <c r="N8460" t="s">
        <v>244</v>
      </c>
      <c r="O8460">
        <v>1</v>
      </c>
      <c r="P8460">
        <v>150</v>
      </c>
      <c r="Q8460" t="s">
        <v>243</v>
      </c>
      <c r="R8460" t="s">
        <v>241</v>
      </c>
      <c r="S8460" t="s">
        <v>246</v>
      </c>
      <c r="T8460" t="b">
        <v>1</v>
      </c>
      <c r="U8460" t="b">
        <v>0</v>
      </c>
      <c r="V8460" t="b">
        <v>0</v>
      </c>
      <c r="W8460" t="b">
        <v>1</v>
      </c>
      <c r="X8460" t="b">
        <v>0</v>
      </c>
      <c r="Y8460" t="b">
        <v>1</v>
      </c>
      <c r="Z8460" t="b">
        <v>1</v>
      </c>
      <c r="AA8460" t="b">
        <v>0</v>
      </c>
      <c r="AB8460" t="b">
        <v>0</v>
      </c>
      <c r="AC8460" t="b">
        <v>1</v>
      </c>
    </row>
    <row r="8461" spans="1:29" x14ac:dyDescent="0.2">
      <c r="A8461" s="8">
        <v>3</v>
      </c>
      <c r="B8461" s="8" t="s">
        <v>187</v>
      </c>
      <c r="C8461" s="8" t="s">
        <v>142</v>
      </c>
      <c r="D8461" s="8">
        <v>0</v>
      </c>
      <c r="E8461" s="9">
        <v>1016915.4625500001</v>
      </c>
      <c r="F8461" s="17">
        <f>SUMIFS(Table2[time],Table2[config],Table2[[#This Row],[config]],Table2[repetition],Table2[[#This Row],[repetition]])</f>
        <v>3165502.30015173</v>
      </c>
      <c r="G8461" s="17">
        <f>IF(Table2[[#This Row],[time]]&lt;7200000,1,0)</f>
        <v>1</v>
      </c>
      <c r="H8461" t="s">
        <v>237</v>
      </c>
      <c r="I8461">
        <v>3</v>
      </c>
      <c r="J8461" t="s">
        <v>238</v>
      </c>
      <c r="K8461" t="s">
        <v>244</v>
      </c>
      <c r="L8461" t="s">
        <v>231</v>
      </c>
      <c r="M8461" t="s">
        <v>241</v>
      </c>
      <c r="N8461" t="s">
        <v>244</v>
      </c>
      <c r="O8461">
        <v>1</v>
      </c>
      <c r="P8461">
        <v>150</v>
      </c>
      <c r="Q8461" t="s">
        <v>243</v>
      </c>
      <c r="R8461" t="s">
        <v>241</v>
      </c>
      <c r="S8461" t="s">
        <v>246</v>
      </c>
      <c r="T8461" t="b">
        <v>1</v>
      </c>
      <c r="U8461" t="b">
        <v>0</v>
      </c>
      <c r="V8461" t="b">
        <v>0</v>
      </c>
      <c r="W8461" t="b">
        <v>1</v>
      </c>
      <c r="X8461" t="b">
        <v>0</v>
      </c>
      <c r="Y8461" t="b">
        <v>1</v>
      </c>
      <c r="Z8461" t="b">
        <v>1</v>
      </c>
      <c r="AA8461" t="b">
        <v>0</v>
      </c>
      <c r="AB8461" t="b">
        <v>0</v>
      </c>
      <c r="AC8461" t="b">
        <v>1</v>
      </c>
    </row>
    <row r="8462" spans="1:29" x14ac:dyDescent="0.2">
      <c r="A8462" s="6">
        <v>1</v>
      </c>
      <c r="B8462" s="6" t="s">
        <v>181</v>
      </c>
      <c r="C8462" s="6" t="s">
        <v>143</v>
      </c>
      <c r="D8462" s="6">
        <v>0</v>
      </c>
      <c r="E8462" s="7">
        <v>18761.015261057699</v>
      </c>
      <c r="F8462" s="16">
        <f>SUMIFS(Table2[time],Table2[config],Table2[[#This Row],[config]],Table2[repetition],Table2[[#This Row],[repetition]])</f>
        <v>1589013.2395864897</v>
      </c>
      <c r="G8462" s="16">
        <f>IF(Table2[[#This Row],[time]]&lt;7200000,1,0)</f>
        <v>1</v>
      </c>
      <c r="H8462" t="s">
        <v>247</v>
      </c>
      <c r="I8462">
        <v>4</v>
      </c>
      <c r="J8462" t="s">
        <v>229</v>
      </c>
      <c r="K8462" t="s">
        <v>239</v>
      </c>
      <c r="L8462" t="s">
        <v>240</v>
      </c>
      <c r="M8462" t="s">
        <v>232</v>
      </c>
      <c r="N8462" t="s">
        <v>233</v>
      </c>
      <c r="O8462">
        <v>50</v>
      </c>
      <c r="P8462">
        <v>150</v>
      </c>
      <c r="Q8462" t="s">
        <v>248</v>
      </c>
      <c r="R8462" t="s">
        <v>235</v>
      </c>
      <c r="S8462" t="s">
        <v>244</v>
      </c>
      <c r="T8462" t="b">
        <v>0</v>
      </c>
      <c r="U8462" t="b">
        <v>1</v>
      </c>
      <c r="V8462" t="b">
        <v>1</v>
      </c>
      <c r="W8462" t="b">
        <v>0</v>
      </c>
      <c r="X8462" t="b">
        <v>1</v>
      </c>
      <c r="Y8462" t="b">
        <v>0</v>
      </c>
      <c r="Z8462" t="b">
        <v>0</v>
      </c>
      <c r="AA8462" t="b">
        <v>1</v>
      </c>
      <c r="AB8462" t="b">
        <v>1</v>
      </c>
      <c r="AC8462" t="b">
        <v>0</v>
      </c>
    </row>
    <row r="8463" spans="1:29" x14ac:dyDescent="0.2">
      <c r="A8463" s="8">
        <v>1</v>
      </c>
      <c r="B8463" s="8" t="s">
        <v>192</v>
      </c>
      <c r="C8463" s="8" t="s">
        <v>143</v>
      </c>
      <c r="D8463" s="8">
        <v>0</v>
      </c>
      <c r="E8463" s="9">
        <v>26297.872177790799</v>
      </c>
      <c r="F8463" s="17">
        <f>SUMIFS(Table2[time],Table2[config],Table2[[#This Row],[config]],Table2[repetition],Table2[[#This Row],[repetition]])</f>
        <v>1589013.2395864897</v>
      </c>
      <c r="G8463" s="17">
        <f>IF(Table2[[#This Row],[time]]&lt;7200000,1,0)</f>
        <v>1</v>
      </c>
      <c r="H8463" t="s">
        <v>247</v>
      </c>
      <c r="I8463">
        <v>4</v>
      </c>
      <c r="J8463" t="s">
        <v>229</v>
      </c>
      <c r="K8463" t="s">
        <v>239</v>
      </c>
      <c r="L8463" t="s">
        <v>240</v>
      </c>
      <c r="M8463" t="s">
        <v>232</v>
      </c>
      <c r="N8463" t="s">
        <v>233</v>
      </c>
      <c r="O8463">
        <v>50</v>
      </c>
      <c r="P8463">
        <v>150</v>
      </c>
      <c r="Q8463" t="s">
        <v>248</v>
      </c>
      <c r="R8463" t="s">
        <v>235</v>
      </c>
      <c r="S8463" t="s">
        <v>244</v>
      </c>
      <c r="T8463" t="b">
        <v>0</v>
      </c>
      <c r="U8463" t="b">
        <v>1</v>
      </c>
      <c r="V8463" t="b">
        <v>1</v>
      </c>
      <c r="W8463" t="b">
        <v>0</v>
      </c>
      <c r="X8463" t="b">
        <v>1</v>
      </c>
      <c r="Y8463" t="b">
        <v>0</v>
      </c>
      <c r="Z8463" t="b">
        <v>0</v>
      </c>
      <c r="AA8463" t="b">
        <v>1</v>
      </c>
      <c r="AB8463" t="b">
        <v>1</v>
      </c>
      <c r="AC8463" t="b">
        <v>0</v>
      </c>
    </row>
    <row r="8464" spans="1:29" x14ac:dyDescent="0.2">
      <c r="A8464" s="6">
        <v>1</v>
      </c>
      <c r="B8464" s="6" t="s">
        <v>182</v>
      </c>
      <c r="C8464" s="6" t="s">
        <v>143</v>
      </c>
      <c r="D8464" s="6">
        <v>0</v>
      </c>
      <c r="E8464" s="7">
        <v>22127.852007979502</v>
      </c>
      <c r="F8464" s="16">
        <f>SUMIFS(Table2[time],Table2[config],Table2[[#This Row],[config]],Table2[repetition],Table2[[#This Row],[repetition]])</f>
        <v>1589013.2395864897</v>
      </c>
      <c r="G8464" s="16">
        <f>IF(Table2[[#This Row],[time]]&lt;7200000,1,0)</f>
        <v>1</v>
      </c>
      <c r="H8464" t="s">
        <v>247</v>
      </c>
      <c r="I8464">
        <v>4</v>
      </c>
      <c r="J8464" t="s">
        <v>229</v>
      </c>
      <c r="K8464" t="s">
        <v>239</v>
      </c>
      <c r="L8464" t="s">
        <v>240</v>
      </c>
      <c r="M8464" t="s">
        <v>232</v>
      </c>
      <c r="N8464" t="s">
        <v>233</v>
      </c>
      <c r="O8464">
        <v>50</v>
      </c>
      <c r="P8464">
        <v>150</v>
      </c>
      <c r="Q8464" t="s">
        <v>248</v>
      </c>
      <c r="R8464" t="s">
        <v>235</v>
      </c>
      <c r="S8464" t="s">
        <v>244</v>
      </c>
      <c r="T8464" t="b">
        <v>0</v>
      </c>
      <c r="U8464" t="b">
        <v>1</v>
      </c>
      <c r="V8464" t="b">
        <v>1</v>
      </c>
      <c r="W8464" t="b">
        <v>0</v>
      </c>
      <c r="X8464" t="b">
        <v>1</v>
      </c>
      <c r="Y8464" t="b">
        <v>0</v>
      </c>
      <c r="Z8464" t="b">
        <v>0</v>
      </c>
      <c r="AA8464" t="b">
        <v>1</v>
      </c>
      <c r="AB8464" t="b">
        <v>1</v>
      </c>
      <c r="AC8464" t="b">
        <v>0</v>
      </c>
    </row>
    <row r="8465" spans="1:29" x14ac:dyDescent="0.2">
      <c r="A8465" s="8">
        <v>1</v>
      </c>
      <c r="B8465" s="8" t="s">
        <v>176</v>
      </c>
      <c r="C8465" s="8" t="s">
        <v>143</v>
      </c>
      <c r="D8465" s="8">
        <v>0</v>
      </c>
      <c r="E8465" s="9">
        <v>17789.899620926</v>
      </c>
      <c r="F8465" s="17">
        <f>SUMIFS(Table2[time],Table2[config],Table2[[#This Row],[config]],Table2[repetition],Table2[[#This Row],[repetition]])</f>
        <v>1589013.2395864897</v>
      </c>
      <c r="G8465" s="17">
        <f>IF(Table2[[#This Row],[time]]&lt;7200000,1,0)</f>
        <v>1</v>
      </c>
      <c r="H8465" t="s">
        <v>247</v>
      </c>
      <c r="I8465">
        <v>4</v>
      </c>
      <c r="J8465" t="s">
        <v>229</v>
      </c>
      <c r="K8465" t="s">
        <v>239</v>
      </c>
      <c r="L8465" t="s">
        <v>240</v>
      </c>
      <c r="M8465" t="s">
        <v>232</v>
      </c>
      <c r="N8465" t="s">
        <v>233</v>
      </c>
      <c r="O8465">
        <v>50</v>
      </c>
      <c r="P8465">
        <v>150</v>
      </c>
      <c r="Q8465" t="s">
        <v>248</v>
      </c>
      <c r="R8465" t="s">
        <v>235</v>
      </c>
      <c r="S8465" t="s">
        <v>244</v>
      </c>
      <c r="T8465" t="b">
        <v>0</v>
      </c>
      <c r="U8465" t="b">
        <v>1</v>
      </c>
      <c r="V8465" t="b">
        <v>1</v>
      </c>
      <c r="W8465" t="b">
        <v>0</v>
      </c>
      <c r="X8465" t="b">
        <v>1</v>
      </c>
      <c r="Y8465" t="b">
        <v>0</v>
      </c>
      <c r="Z8465" t="b">
        <v>0</v>
      </c>
      <c r="AA8465" t="b">
        <v>1</v>
      </c>
      <c r="AB8465" t="b">
        <v>1</v>
      </c>
      <c r="AC8465" t="b">
        <v>0</v>
      </c>
    </row>
    <row r="8466" spans="1:29" x14ac:dyDescent="0.2">
      <c r="A8466" s="6">
        <v>1</v>
      </c>
      <c r="B8466" s="6" t="s">
        <v>194</v>
      </c>
      <c r="C8466" s="6" t="s">
        <v>143</v>
      </c>
      <c r="D8466" s="6">
        <v>0</v>
      </c>
      <c r="E8466" s="7">
        <v>33702.919302973802</v>
      </c>
      <c r="F8466" s="16">
        <f>SUMIFS(Table2[time],Table2[config],Table2[[#This Row],[config]],Table2[repetition],Table2[[#This Row],[repetition]])</f>
        <v>1589013.2395864897</v>
      </c>
      <c r="G8466" s="16">
        <f>IF(Table2[[#This Row],[time]]&lt;7200000,1,0)</f>
        <v>1</v>
      </c>
      <c r="H8466" t="s">
        <v>247</v>
      </c>
      <c r="I8466">
        <v>4</v>
      </c>
      <c r="J8466" t="s">
        <v>229</v>
      </c>
      <c r="K8466" t="s">
        <v>239</v>
      </c>
      <c r="L8466" t="s">
        <v>240</v>
      </c>
      <c r="M8466" t="s">
        <v>232</v>
      </c>
      <c r="N8466" t="s">
        <v>233</v>
      </c>
      <c r="O8466">
        <v>50</v>
      </c>
      <c r="P8466">
        <v>150</v>
      </c>
      <c r="Q8466" t="s">
        <v>248</v>
      </c>
      <c r="R8466" t="s">
        <v>235</v>
      </c>
      <c r="S8466" t="s">
        <v>244</v>
      </c>
      <c r="T8466" t="b">
        <v>0</v>
      </c>
      <c r="U8466" t="b">
        <v>1</v>
      </c>
      <c r="V8466" t="b">
        <v>1</v>
      </c>
      <c r="W8466" t="b">
        <v>0</v>
      </c>
      <c r="X8466" t="b">
        <v>1</v>
      </c>
      <c r="Y8466" t="b">
        <v>0</v>
      </c>
      <c r="Z8466" t="b">
        <v>0</v>
      </c>
      <c r="AA8466" t="b">
        <v>1</v>
      </c>
      <c r="AB8466" t="b">
        <v>1</v>
      </c>
      <c r="AC8466" t="b">
        <v>0</v>
      </c>
    </row>
    <row r="8467" spans="1:29" x14ac:dyDescent="0.2">
      <c r="A8467" s="8">
        <v>1</v>
      </c>
      <c r="B8467" s="8" t="s">
        <v>183</v>
      </c>
      <c r="C8467" s="8" t="s">
        <v>143</v>
      </c>
      <c r="D8467" s="8">
        <v>0</v>
      </c>
      <c r="E8467" s="9">
        <v>20493.1828910484</v>
      </c>
      <c r="F8467" s="17">
        <f>SUMIFS(Table2[time],Table2[config],Table2[[#This Row],[config]],Table2[repetition],Table2[[#This Row],[repetition]])</f>
        <v>1589013.2395864897</v>
      </c>
      <c r="G8467" s="17">
        <f>IF(Table2[[#This Row],[time]]&lt;7200000,1,0)</f>
        <v>1</v>
      </c>
      <c r="H8467" t="s">
        <v>247</v>
      </c>
      <c r="I8467">
        <v>4</v>
      </c>
      <c r="J8467" t="s">
        <v>229</v>
      </c>
      <c r="K8467" t="s">
        <v>239</v>
      </c>
      <c r="L8467" t="s">
        <v>240</v>
      </c>
      <c r="M8467" t="s">
        <v>232</v>
      </c>
      <c r="N8467" t="s">
        <v>233</v>
      </c>
      <c r="O8467">
        <v>50</v>
      </c>
      <c r="P8467">
        <v>150</v>
      </c>
      <c r="Q8467" t="s">
        <v>248</v>
      </c>
      <c r="R8467" t="s">
        <v>235</v>
      </c>
      <c r="S8467" t="s">
        <v>244</v>
      </c>
      <c r="T8467" t="b">
        <v>0</v>
      </c>
      <c r="U8467" t="b">
        <v>1</v>
      </c>
      <c r="V8467" t="b">
        <v>1</v>
      </c>
      <c r="W8467" t="b">
        <v>0</v>
      </c>
      <c r="X8467" t="b">
        <v>1</v>
      </c>
      <c r="Y8467" t="b">
        <v>0</v>
      </c>
      <c r="Z8467" t="b">
        <v>0</v>
      </c>
      <c r="AA8467" t="b">
        <v>1</v>
      </c>
      <c r="AB8467" t="b">
        <v>1</v>
      </c>
      <c r="AC8467" t="b">
        <v>0</v>
      </c>
    </row>
    <row r="8468" spans="1:29" x14ac:dyDescent="0.2">
      <c r="A8468" s="6">
        <v>1</v>
      </c>
      <c r="B8468" s="6" t="s">
        <v>185</v>
      </c>
      <c r="C8468" s="6" t="s">
        <v>143</v>
      </c>
      <c r="D8468" s="6">
        <v>0</v>
      </c>
      <c r="E8468" s="7">
        <v>30352.530831005399</v>
      </c>
      <c r="F8468" s="16">
        <f>SUMIFS(Table2[time],Table2[config],Table2[[#This Row],[config]],Table2[repetition],Table2[[#This Row],[repetition]])</f>
        <v>1589013.2395864897</v>
      </c>
      <c r="G8468" s="16">
        <f>IF(Table2[[#This Row],[time]]&lt;7200000,1,0)</f>
        <v>1</v>
      </c>
      <c r="H8468" t="s">
        <v>247</v>
      </c>
      <c r="I8468">
        <v>4</v>
      </c>
      <c r="J8468" t="s">
        <v>229</v>
      </c>
      <c r="K8468" t="s">
        <v>239</v>
      </c>
      <c r="L8468" t="s">
        <v>240</v>
      </c>
      <c r="M8468" t="s">
        <v>232</v>
      </c>
      <c r="N8468" t="s">
        <v>233</v>
      </c>
      <c r="O8468">
        <v>50</v>
      </c>
      <c r="P8468">
        <v>150</v>
      </c>
      <c r="Q8468" t="s">
        <v>248</v>
      </c>
      <c r="R8468" t="s">
        <v>235</v>
      </c>
      <c r="S8468" t="s">
        <v>244</v>
      </c>
      <c r="T8468" t="b">
        <v>0</v>
      </c>
      <c r="U8468" t="b">
        <v>1</v>
      </c>
      <c r="V8468" t="b">
        <v>1</v>
      </c>
      <c r="W8468" t="b">
        <v>0</v>
      </c>
      <c r="X8468" t="b">
        <v>1</v>
      </c>
      <c r="Y8468" t="b">
        <v>0</v>
      </c>
      <c r="Z8468" t="b">
        <v>0</v>
      </c>
      <c r="AA8468" t="b">
        <v>1</v>
      </c>
      <c r="AB8468" t="b">
        <v>1</v>
      </c>
      <c r="AC8468" t="b">
        <v>0</v>
      </c>
    </row>
    <row r="8469" spans="1:29" x14ac:dyDescent="0.2">
      <c r="A8469" s="8">
        <v>1</v>
      </c>
      <c r="B8469" s="8" t="s">
        <v>195</v>
      </c>
      <c r="C8469" s="8" t="s">
        <v>143</v>
      </c>
      <c r="D8469" s="8">
        <v>0</v>
      </c>
      <c r="E8469" s="9">
        <v>25754.7612250782</v>
      </c>
      <c r="F8469" s="17">
        <f>SUMIFS(Table2[time],Table2[config],Table2[[#This Row],[config]],Table2[repetition],Table2[[#This Row],[repetition]])</f>
        <v>1589013.2395864897</v>
      </c>
      <c r="G8469" s="17">
        <f>IF(Table2[[#This Row],[time]]&lt;7200000,1,0)</f>
        <v>1</v>
      </c>
      <c r="H8469" t="s">
        <v>247</v>
      </c>
      <c r="I8469">
        <v>4</v>
      </c>
      <c r="J8469" t="s">
        <v>229</v>
      </c>
      <c r="K8469" t="s">
        <v>239</v>
      </c>
      <c r="L8469" t="s">
        <v>240</v>
      </c>
      <c r="M8469" t="s">
        <v>232</v>
      </c>
      <c r="N8469" t="s">
        <v>233</v>
      </c>
      <c r="O8469">
        <v>50</v>
      </c>
      <c r="P8469">
        <v>150</v>
      </c>
      <c r="Q8469" t="s">
        <v>248</v>
      </c>
      <c r="R8469" t="s">
        <v>235</v>
      </c>
      <c r="S8469" t="s">
        <v>244</v>
      </c>
      <c r="T8469" t="b">
        <v>0</v>
      </c>
      <c r="U8469" t="b">
        <v>1</v>
      </c>
      <c r="V8469" t="b">
        <v>1</v>
      </c>
      <c r="W8469" t="b">
        <v>0</v>
      </c>
      <c r="X8469" t="b">
        <v>1</v>
      </c>
      <c r="Y8469" t="b">
        <v>0</v>
      </c>
      <c r="Z8469" t="b">
        <v>0</v>
      </c>
      <c r="AA8469" t="b">
        <v>1</v>
      </c>
      <c r="AB8469" t="b">
        <v>1</v>
      </c>
      <c r="AC8469" t="b">
        <v>0</v>
      </c>
    </row>
    <row r="8470" spans="1:29" x14ac:dyDescent="0.2">
      <c r="A8470" s="6">
        <v>1</v>
      </c>
      <c r="B8470" s="6" t="s">
        <v>184</v>
      </c>
      <c r="C8470" s="6" t="s">
        <v>143</v>
      </c>
      <c r="D8470" s="6">
        <v>0</v>
      </c>
      <c r="E8470" s="7">
        <v>21153.3372099511</v>
      </c>
      <c r="F8470" s="16">
        <f>SUMIFS(Table2[time],Table2[config],Table2[[#This Row],[config]],Table2[repetition],Table2[[#This Row],[repetition]])</f>
        <v>1589013.2395864897</v>
      </c>
      <c r="G8470" s="16">
        <f>IF(Table2[[#This Row],[time]]&lt;7200000,1,0)</f>
        <v>1</v>
      </c>
      <c r="H8470" t="s">
        <v>247</v>
      </c>
      <c r="I8470">
        <v>4</v>
      </c>
      <c r="J8470" t="s">
        <v>229</v>
      </c>
      <c r="K8470" t="s">
        <v>239</v>
      </c>
      <c r="L8470" t="s">
        <v>240</v>
      </c>
      <c r="M8470" t="s">
        <v>232</v>
      </c>
      <c r="N8470" t="s">
        <v>233</v>
      </c>
      <c r="O8470">
        <v>50</v>
      </c>
      <c r="P8470">
        <v>150</v>
      </c>
      <c r="Q8470" t="s">
        <v>248</v>
      </c>
      <c r="R8470" t="s">
        <v>235</v>
      </c>
      <c r="S8470" t="s">
        <v>244</v>
      </c>
      <c r="T8470" t="b">
        <v>0</v>
      </c>
      <c r="U8470" t="b">
        <v>1</v>
      </c>
      <c r="V8470" t="b">
        <v>1</v>
      </c>
      <c r="W8470" t="b">
        <v>0</v>
      </c>
      <c r="X8470" t="b">
        <v>1</v>
      </c>
      <c r="Y8470" t="b">
        <v>0</v>
      </c>
      <c r="Z8470" t="b">
        <v>0</v>
      </c>
      <c r="AA8470" t="b">
        <v>1</v>
      </c>
      <c r="AB8470" t="b">
        <v>1</v>
      </c>
      <c r="AC8470" t="b">
        <v>0</v>
      </c>
    </row>
    <row r="8471" spans="1:29" x14ac:dyDescent="0.2">
      <c r="A8471" s="8">
        <v>1</v>
      </c>
      <c r="B8471" s="8" t="s">
        <v>198</v>
      </c>
      <c r="C8471" s="8" t="s">
        <v>143</v>
      </c>
      <c r="D8471" s="8">
        <v>0</v>
      </c>
      <c r="E8471" s="9">
        <v>20331.1727370601</v>
      </c>
      <c r="F8471" s="17">
        <f>SUMIFS(Table2[time],Table2[config],Table2[[#This Row],[config]],Table2[repetition],Table2[[#This Row],[repetition]])</f>
        <v>1589013.2395864897</v>
      </c>
      <c r="G8471" s="17">
        <f>IF(Table2[[#This Row],[time]]&lt;7200000,1,0)</f>
        <v>1</v>
      </c>
      <c r="H8471" t="s">
        <v>247</v>
      </c>
      <c r="I8471">
        <v>4</v>
      </c>
      <c r="J8471" t="s">
        <v>229</v>
      </c>
      <c r="K8471" t="s">
        <v>239</v>
      </c>
      <c r="L8471" t="s">
        <v>240</v>
      </c>
      <c r="M8471" t="s">
        <v>232</v>
      </c>
      <c r="N8471" t="s">
        <v>233</v>
      </c>
      <c r="O8471">
        <v>50</v>
      </c>
      <c r="P8471">
        <v>150</v>
      </c>
      <c r="Q8471" t="s">
        <v>248</v>
      </c>
      <c r="R8471" t="s">
        <v>235</v>
      </c>
      <c r="S8471" t="s">
        <v>244</v>
      </c>
      <c r="T8471" t="b">
        <v>0</v>
      </c>
      <c r="U8471" t="b">
        <v>1</v>
      </c>
      <c r="V8471" t="b">
        <v>1</v>
      </c>
      <c r="W8471" t="b">
        <v>0</v>
      </c>
      <c r="X8471" t="b">
        <v>1</v>
      </c>
      <c r="Y8471" t="b">
        <v>0</v>
      </c>
      <c r="Z8471" t="b">
        <v>0</v>
      </c>
      <c r="AA8471" t="b">
        <v>1</v>
      </c>
      <c r="AB8471" t="b">
        <v>1</v>
      </c>
      <c r="AC8471" t="b">
        <v>0</v>
      </c>
    </row>
    <row r="8472" spans="1:29" x14ac:dyDescent="0.2">
      <c r="A8472" s="6">
        <v>1</v>
      </c>
      <c r="B8472" s="6" t="s">
        <v>180</v>
      </c>
      <c r="C8472" s="6" t="s">
        <v>143</v>
      </c>
      <c r="D8472" s="6">
        <v>0</v>
      </c>
      <c r="E8472" s="7">
        <v>15435.4529010597</v>
      </c>
      <c r="F8472" s="16">
        <f>SUMIFS(Table2[time],Table2[config],Table2[[#This Row],[config]],Table2[repetition],Table2[[#This Row],[repetition]])</f>
        <v>1589013.2395864897</v>
      </c>
      <c r="G8472" s="16">
        <f>IF(Table2[[#This Row],[time]]&lt;7200000,1,0)</f>
        <v>1</v>
      </c>
      <c r="H8472" t="s">
        <v>247</v>
      </c>
      <c r="I8472">
        <v>4</v>
      </c>
      <c r="J8472" t="s">
        <v>229</v>
      </c>
      <c r="K8472" t="s">
        <v>239</v>
      </c>
      <c r="L8472" t="s">
        <v>240</v>
      </c>
      <c r="M8472" t="s">
        <v>232</v>
      </c>
      <c r="N8472" t="s">
        <v>233</v>
      </c>
      <c r="O8472">
        <v>50</v>
      </c>
      <c r="P8472">
        <v>150</v>
      </c>
      <c r="Q8472" t="s">
        <v>248</v>
      </c>
      <c r="R8472" t="s">
        <v>235</v>
      </c>
      <c r="S8472" t="s">
        <v>244</v>
      </c>
      <c r="T8472" t="b">
        <v>0</v>
      </c>
      <c r="U8472" t="b">
        <v>1</v>
      </c>
      <c r="V8472" t="b">
        <v>1</v>
      </c>
      <c r="W8472" t="b">
        <v>0</v>
      </c>
      <c r="X8472" t="b">
        <v>1</v>
      </c>
      <c r="Y8472" t="b">
        <v>0</v>
      </c>
      <c r="Z8472" t="b">
        <v>0</v>
      </c>
      <c r="AA8472" t="b">
        <v>1</v>
      </c>
      <c r="AB8472" t="b">
        <v>1</v>
      </c>
      <c r="AC8472" t="b">
        <v>0</v>
      </c>
    </row>
    <row r="8473" spans="1:29" x14ac:dyDescent="0.2">
      <c r="A8473" s="8">
        <v>1</v>
      </c>
      <c r="B8473" s="8" t="s">
        <v>189</v>
      </c>
      <c r="C8473" s="8" t="s">
        <v>143</v>
      </c>
      <c r="D8473" s="8">
        <v>0</v>
      </c>
      <c r="E8473" s="9">
        <v>17785.4098922107</v>
      </c>
      <c r="F8473" s="17">
        <f>SUMIFS(Table2[time],Table2[config],Table2[[#This Row],[config]],Table2[repetition],Table2[[#This Row],[repetition]])</f>
        <v>1589013.2395864897</v>
      </c>
      <c r="G8473" s="17">
        <f>IF(Table2[[#This Row],[time]]&lt;7200000,1,0)</f>
        <v>1</v>
      </c>
      <c r="H8473" t="s">
        <v>247</v>
      </c>
      <c r="I8473">
        <v>4</v>
      </c>
      <c r="J8473" t="s">
        <v>229</v>
      </c>
      <c r="K8473" t="s">
        <v>239</v>
      </c>
      <c r="L8473" t="s">
        <v>240</v>
      </c>
      <c r="M8473" t="s">
        <v>232</v>
      </c>
      <c r="N8473" t="s">
        <v>233</v>
      </c>
      <c r="O8473">
        <v>50</v>
      </c>
      <c r="P8473">
        <v>150</v>
      </c>
      <c r="Q8473" t="s">
        <v>248</v>
      </c>
      <c r="R8473" t="s">
        <v>235</v>
      </c>
      <c r="S8473" t="s">
        <v>244</v>
      </c>
      <c r="T8473" t="b">
        <v>0</v>
      </c>
      <c r="U8473" t="b">
        <v>1</v>
      </c>
      <c r="V8473" t="b">
        <v>1</v>
      </c>
      <c r="W8473" t="b">
        <v>0</v>
      </c>
      <c r="X8473" t="b">
        <v>1</v>
      </c>
      <c r="Y8473" t="b">
        <v>0</v>
      </c>
      <c r="Z8473" t="b">
        <v>0</v>
      </c>
      <c r="AA8473" t="b">
        <v>1</v>
      </c>
      <c r="AB8473" t="b">
        <v>1</v>
      </c>
      <c r="AC8473" t="b">
        <v>0</v>
      </c>
    </row>
    <row r="8474" spans="1:29" x14ac:dyDescent="0.2">
      <c r="A8474" s="6">
        <v>1</v>
      </c>
      <c r="B8474" s="6" t="s">
        <v>178</v>
      </c>
      <c r="C8474" s="6" t="s">
        <v>143</v>
      </c>
      <c r="D8474" s="6">
        <v>0</v>
      </c>
      <c r="E8474" s="7">
        <v>17507.535603828699</v>
      </c>
      <c r="F8474" s="16">
        <f>SUMIFS(Table2[time],Table2[config],Table2[[#This Row],[config]],Table2[repetition],Table2[[#This Row],[repetition]])</f>
        <v>1589013.2395864897</v>
      </c>
      <c r="G8474" s="16">
        <f>IF(Table2[[#This Row],[time]]&lt;7200000,1,0)</f>
        <v>1</v>
      </c>
      <c r="H8474" t="s">
        <v>247</v>
      </c>
      <c r="I8474">
        <v>4</v>
      </c>
      <c r="J8474" t="s">
        <v>229</v>
      </c>
      <c r="K8474" t="s">
        <v>239</v>
      </c>
      <c r="L8474" t="s">
        <v>240</v>
      </c>
      <c r="M8474" t="s">
        <v>232</v>
      </c>
      <c r="N8474" t="s">
        <v>233</v>
      </c>
      <c r="O8474">
        <v>50</v>
      </c>
      <c r="P8474">
        <v>150</v>
      </c>
      <c r="Q8474" t="s">
        <v>248</v>
      </c>
      <c r="R8474" t="s">
        <v>235</v>
      </c>
      <c r="S8474" t="s">
        <v>244</v>
      </c>
      <c r="T8474" t="b">
        <v>0</v>
      </c>
      <c r="U8474" t="b">
        <v>1</v>
      </c>
      <c r="V8474" t="b">
        <v>1</v>
      </c>
      <c r="W8474" t="b">
        <v>0</v>
      </c>
      <c r="X8474" t="b">
        <v>1</v>
      </c>
      <c r="Y8474" t="b">
        <v>0</v>
      </c>
      <c r="Z8474" t="b">
        <v>0</v>
      </c>
      <c r="AA8474" t="b">
        <v>1</v>
      </c>
      <c r="AB8474" t="b">
        <v>1</v>
      </c>
      <c r="AC8474" t="b">
        <v>0</v>
      </c>
    </row>
    <row r="8475" spans="1:29" x14ac:dyDescent="0.2">
      <c r="A8475" s="8">
        <v>1</v>
      </c>
      <c r="B8475" s="8" t="s">
        <v>196</v>
      </c>
      <c r="C8475" s="8" t="s">
        <v>143</v>
      </c>
      <c r="D8475" s="8">
        <v>4</v>
      </c>
      <c r="E8475" s="9">
        <v>21169.842462055301</v>
      </c>
      <c r="F8475" s="17">
        <f>SUMIFS(Table2[time],Table2[config],Table2[[#This Row],[config]],Table2[repetition],Table2[[#This Row],[repetition]])</f>
        <v>1589013.2395864897</v>
      </c>
      <c r="G8475" s="17">
        <f>IF(Table2[[#This Row],[time]]&lt;7200000,1,0)</f>
        <v>1</v>
      </c>
      <c r="H8475" t="s">
        <v>247</v>
      </c>
      <c r="I8475">
        <v>4</v>
      </c>
      <c r="J8475" t="s">
        <v>229</v>
      </c>
      <c r="K8475" t="s">
        <v>239</v>
      </c>
      <c r="L8475" t="s">
        <v>240</v>
      </c>
      <c r="M8475" t="s">
        <v>232</v>
      </c>
      <c r="N8475" t="s">
        <v>233</v>
      </c>
      <c r="O8475">
        <v>50</v>
      </c>
      <c r="P8475">
        <v>150</v>
      </c>
      <c r="Q8475" t="s">
        <v>248</v>
      </c>
      <c r="R8475" t="s">
        <v>235</v>
      </c>
      <c r="S8475" t="s">
        <v>244</v>
      </c>
      <c r="T8475" t="b">
        <v>0</v>
      </c>
      <c r="U8475" t="b">
        <v>1</v>
      </c>
      <c r="V8475" t="b">
        <v>1</v>
      </c>
      <c r="W8475" t="b">
        <v>0</v>
      </c>
      <c r="X8475" t="b">
        <v>1</v>
      </c>
      <c r="Y8475" t="b">
        <v>0</v>
      </c>
      <c r="Z8475" t="b">
        <v>0</v>
      </c>
      <c r="AA8475" t="b">
        <v>1</v>
      </c>
      <c r="AB8475" t="b">
        <v>1</v>
      </c>
      <c r="AC8475" t="b">
        <v>0</v>
      </c>
    </row>
    <row r="8476" spans="1:29" x14ac:dyDescent="0.2">
      <c r="A8476" s="6">
        <v>1</v>
      </c>
      <c r="B8476" s="6" t="s">
        <v>199</v>
      </c>
      <c r="C8476" s="6" t="s">
        <v>143</v>
      </c>
      <c r="D8476" s="6">
        <v>0</v>
      </c>
      <c r="E8476" s="7">
        <v>15155.3373679053</v>
      </c>
      <c r="F8476" s="16">
        <f>SUMIFS(Table2[time],Table2[config],Table2[[#This Row],[config]],Table2[repetition],Table2[[#This Row],[repetition]])</f>
        <v>1589013.2395864897</v>
      </c>
      <c r="G8476" s="16">
        <f>IF(Table2[[#This Row],[time]]&lt;7200000,1,0)</f>
        <v>1</v>
      </c>
      <c r="H8476" t="s">
        <v>247</v>
      </c>
      <c r="I8476">
        <v>4</v>
      </c>
      <c r="J8476" t="s">
        <v>229</v>
      </c>
      <c r="K8476" t="s">
        <v>239</v>
      </c>
      <c r="L8476" t="s">
        <v>240</v>
      </c>
      <c r="M8476" t="s">
        <v>232</v>
      </c>
      <c r="N8476" t="s">
        <v>233</v>
      </c>
      <c r="O8476">
        <v>50</v>
      </c>
      <c r="P8476">
        <v>150</v>
      </c>
      <c r="Q8476" t="s">
        <v>248</v>
      </c>
      <c r="R8476" t="s">
        <v>235</v>
      </c>
      <c r="S8476" t="s">
        <v>244</v>
      </c>
      <c r="T8476" t="b">
        <v>0</v>
      </c>
      <c r="U8476" t="b">
        <v>1</v>
      </c>
      <c r="V8476" t="b">
        <v>1</v>
      </c>
      <c r="W8476" t="b">
        <v>0</v>
      </c>
      <c r="X8476" t="b">
        <v>1</v>
      </c>
      <c r="Y8476" t="b">
        <v>0</v>
      </c>
      <c r="Z8476" t="b">
        <v>0</v>
      </c>
      <c r="AA8476" t="b">
        <v>1</v>
      </c>
      <c r="AB8476" t="b">
        <v>1</v>
      </c>
      <c r="AC8476" t="b">
        <v>0</v>
      </c>
    </row>
    <row r="8477" spans="1:29" x14ac:dyDescent="0.2">
      <c r="A8477" s="8">
        <v>1</v>
      </c>
      <c r="B8477" s="8" t="s">
        <v>193</v>
      </c>
      <c r="C8477" s="8" t="s">
        <v>143</v>
      </c>
      <c r="D8477" s="8">
        <v>0</v>
      </c>
      <c r="E8477" s="9">
        <v>19594.129564007701</v>
      </c>
      <c r="F8477" s="17">
        <f>SUMIFS(Table2[time],Table2[config],Table2[[#This Row],[config]],Table2[repetition],Table2[[#This Row],[repetition]])</f>
        <v>1589013.2395864897</v>
      </c>
      <c r="G8477" s="17">
        <f>IF(Table2[[#This Row],[time]]&lt;7200000,1,0)</f>
        <v>1</v>
      </c>
      <c r="H8477" t="s">
        <v>247</v>
      </c>
      <c r="I8477">
        <v>4</v>
      </c>
      <c r="J8477" t="s">
        <v>229</v>
      </c>
      <c r="K8477" t="s">
        <v>239</v>
      </c>
      <c r="L8477" t="s">
        <v>240</v>
      </c>
      <c r="M8477" t="s">
        <v>232</v>
      </c>
      <c r="N8477" t="s">
        <v>233</v>
      </c>
      <c r="O8477">
        <v>50</v>
      </c>
      <c r="P8477">
        <v>150</v>
      </c>
      <c r="Q8477" t="s">
        <v>248</v>
      </c>
      <c r="R8477" t="s">
        <v>235</v>
      </c>
      <c r="S8477" t="s">
        <v>244</v>
      </c>
      <c r="T8477" t="b">
        <v>0</v>
      </c>
      <c r="U8477" t="b">
        <v>1</v>
      </c>
      <c r="V8477" t="b">
        <v>1</v>
      </c>
      <c r="W8477" t="b">
        <v>0</v>
      </c>
      <c r="X8477" t="b">
        <v>1</v>
      </c>
      <c r="Y8477" t="b">
        <v>0</v>
      </c>
      <c r="Z8477" t="b">
        <v>0</v>
      </c>
      <c r="AA8477" t="b">
        <v>1</v>
      </c>
      <c r="AB8477" t="b">
        <v>1</v>
      </c>
      <c r="AC8477" t="b">
        <v>0</v>
      </c>
    </row>
    <row r="8478" spans="1:29" x14ac:dyDescent="0.2">
      <c r="A8478" s="6">
        <v>1</v>
      </c>
      <c r="B8478" s="6" t="s">
        <v>197</v>
      </c>
      <c r="C8478" s="6" t="s">
        <v>143</v>
      </c>
      <c r="D8478" s="6">
        <v>0</v>
      </c>
      <c r="E8478" s="7">
        <v>15777.0503498613</v>
      </c>
      <c r="F8478" s="16">
        <f>SUMIFS(Table2[time],Table2[config],Table2[[#This Row],[config]],Table2[repetition],Table2[[#This Row],[repetition]])</f>
        <v>1589013.2395864897</v>
      </c>
      <c r="G8478" s="16">
        <f>IF(Table2[[#This Row],[time]]&lt;7200000,1,0)</f>
        <v>1</v>
      </c>
      <c r="H8478" t="s">
        <v>247</v>
      </c>
      <c r="I8478">
        <v>4</v>
      </c>
      <c r="J8478" t="s">
        <v>229</v>
      </c>
      <c r="K8478" t="s">
        <v>239</v>
      </c>
      <c r="L8478" t="s">
        <v>240</v>
      </c>
      <c r="M8478" t="s">
        <v>232</v>
      </c>
      <c r="N8478" t="s">
        <v>233</v>
      </c>
      <c r="O8478">
        <v>50</v>
      </c>
      <c r="P8478">
        <v>150</v>
      </c>
      <c r="Q8478" t="s">
        <v>248</v>
      </c>
      <c r="R8478" t="s">
        <v>235</v>
      </c>
      <c r="S8478" t="s">
        <v>244</v>
      </c>
      <c r="T8478" t="b">
        <v>0</v>
      </c>
      <c r="U8478" t="b">
        <v>1</v>
      </c>
      <c r="V8478" t="b">
        <v>1</v>
      </c>
      <c r="W8478" t="b">
        <v>0</v>
      </c>
      <c r="X8478" t="b">
        <v>1</v>
      </c>
      <c r="Y8478" t="b">
        <v>0</v>
      </c>
      <c r="Z8478" t="b">
        <v>0</v>
      </c>
      <c r="AA8478" t="b">
        <v>1</v>
      </c>
      <c r="AB8478" t="b">
        <v>1</v>
      </c>
      <c r="AC8478" t="b">
        <v>0</v>
      </c>
    </row>
    <row r="8479" spans="1:29" x14ac:dyDescent="0.2">
      <c r="A8479" s="8">
        <v>1</v>
      </c>
      <c r="B8479" s="8" t="s">
        <v>179</v>
      </c>
      <c r="C8479" s="8" t="s">
        <v>143</v>
      </c>
      <c r="D8479" s="8">
        <v>0</v>
      </c>
      <c r="E8479" s="9">
        <v>23347.9427339043</v>
      </c>
      <c r="F8479" s="17">
        <f>SUMIFS(Table2[time],Table2[config],Table2[[#This Row],[config]],Table2[repetition],Table2[[#This Row],[repetition]])</f>
        <v>1589013.2395864897</v>
      </c>
      <c r="G8479" s="17">
        <f>IF(Table2[[#This Row],[time]]&lt;7200000,1,0)</f>
        <v>1</v>
      </c>
      <c r="H8479" t="s">
        <v>247</v>
      </c>
      <c r="I8479">
        <v>4</v>
      </c>
      <c r="J8479" t="s">
        <v>229</v>
      </c>
      <c r="K8479" t="s">
        <v>239</v>
      </c>
      <c r="L8479" t="s">
        <v>240</v>
      </c>
      <c r="M8479" t="s">
        <v>232</v>
      </c>
      <c r="N8479" t="s">
        <v>233</v>
      </c>
      <c r="O8479">
        <v>50</v>
      </c>
      <c r="P8479">
        <v>150</v>
      </c>
      <c r="Q8479" t="s">
        <v>248</v>
      </c>
      <c r="R8479" t="s">
        <v>235</v>
      </c>
      <c r="S8479" t="s">
        <v>244</v>
      </c>
      <c r="T8479" t="b">
        <v>0</v>
      </c>
      <c r="U8479" t="b">
        <v>1</v>
      </c>
      <c r="V8479" t="b">
        <v>1</v>
      </c>
      <c r="W8479" t="b">
        <v>0</v>
      </c>
      <c r="X8479" t="b">
        <v>1</v>
      </c>
      <c r="Y8479" t="b">
        <v>0</v>
      </c>
      <c r="Z8479" t="b">
        <v>0</v>
      </c>
      <c r="AA8479" t="b">
        <v>1</v>
      </c>
      <c r="AB8479" t="b">
        <v>1</v>
      </c>
      <c r="AC8479" t="b">
        <v>0</v>
      </c>
    </row>
    <row r="8480" spans="1:29" x14ac:dyDescent="0.2">
      <c r="A8480" s="6">
        <v>1</v>
      </c>
      <c r="B8480" s="6" t="s">
        <v>190</v>
      </c>
      <c r="C8480" s="6" t="s">
        <v>143</v>
      </c>
      <c r="D8480" s="6">
        <v>0</v>
      </c>
      <c r="E8480" s="7">
        <v>83950.756508158505</v>
      </c>
      <c r="F8480" s="16">
        <f>SUMIFS(Table2[time],Table2[config],Table2[[#This Row],[config]],Table2[repetition],Table2[[#This Row],[repetition]])</f>
        <v>1589013.2395864897</v>
      </c>
      <c r="G8480" s="16">
        <f>IF(Table2[[#This Row],[time]]&lt;7200000,1,0)</f>
        <v>1</v>
      </c>
      <c r="H8480" t="s">
        <v>247</v>
      </c>
      <c r="I8480">
        <v>4</v>
      </c>
      <c r="J8480" t="s">
        <v>229</v>
      </c>
      <c r="K8480" t="s">
        <v>239</v>
      </c>
      <c r="L8480" t="s">
        <v>240</v>
      </c>
      <c r="M8480" t="s">
        <v>232</v>
      </c>
      <c r="N8480" t="s">
        <v>233</v>
      </c>
      <c r="O8480">
        <v>50</v>
      </c>
      <c r="P8480">
        <v>150</v>
      </c>
      <c r="Q8480" t="s">
        <v>248</v>
      </c>
      <c r="R8480" t="s">
        <v>235</v>
      </c>
      <c r="S8480" t="s">
        <v>244</v>
      </c>
      <c r="T8480" t="b">
        <v>0</v>
      </c>
      <c r="U8480" t="b">
        <v>1</v>
      </c>
      <c r="V8480" t="b">
        <v>1</v>
      </c>
      <c r="W8480" t="b">
        <v>0</v>
      </c>
      <c r="X8480" t="b">
        <v>1</v>
      </c>
      <c r="Y8480" t="b">
        <v>0</v>
      </c>
      <c r="Z8480" t="b">
        <v>0</v>
      </c>
      <c r="AA8480" t="b">
        <v>1</v>
      </c>
      <c r="AB8480" t="b">
        <v>1</v>
      </c>
      <c r="AC8480" t="b">
        <v>0</v>
      </c>
    </row>
    <row r="8481" spans="1:29" x14ac:dyDescent="0.2">
      <c r="A8481" s="8">
        <v>1</v>
      </c>
      <c r="B8481" s="8" t="s">
        <v>186</v>
      </c>
      <c r="C8481" s="8" t="s">
        <v>143</v>
      </c>
      <c r="D8481" s="8">
        <v>0</v>
      </c>
      <c r="E8481" s="9">
        <v>22584.591804072199</v>
      </c>
      <c r="F8481" s="17">
        <f>SUMIFS(Table2[time],Table2[config],Table2[[#This Row],[config]],Table2[repetition],Table2[[#This Row],[repetition]])</f>
        <v>1589013.2395864897</v>
      </c>
      <c r="G8481" s="17">
        <f>IF(Table2[[#This Row],[time]]&lt;7200000,1,0)</f>
        <v>1</v>
      </c>
      <c r="H8481" t="s">
        <v>247</v>
      </c>
      <c r="I8481">
        <v>4</v>
      </c>
      <c r="J8481" t="s">
        <v>229</v>
      </c>
      <c r="K8481" t="s">
        <v>239</v>
      </c>
      <c r="L8481" t="s">
        <v>240</v>
      </c>
      <c r="M8481" t="s">
        <v>232</v>
      </c>
      <c r="N8481" t="s">
        <v>233</v>
      </c>
      <c r="O8481">
        <v>50</v>
      </c>
      <c r="P8481">
        <v>150</v>
      </c>
      <c r="Q8481" t="s">
        <v>248</v>
      </c>
      <c r="R8481" t="s">
        <v>235</v>
      </c>
      <c r="S8481" t="s">
        <v>244</v>
      </c>
      <c r="T8481" t="b">
        <v>0</v>
      </c>
      <c r="U8481" t="b">
        <v>1</v>
      </c>
      <c r="V8481" t="b">
        <v>1</v>
      </c>
      <c r="W8481" t="b">
        <v>0</v>
      </c>
      <c r="X8481" t="b">
        <v>1</v>
      </c>
      <c r="Y8481" t="b">
        <v>0</v>
      </c>
      <c r="Z8481" t="b">
        <v>0</v>
      </c>
      <c r="AA8481" t="b">
        <v>1</v>
      </c>
      <c r="AB8481" t="b">
        <v>1</v>
      </c>
      <c r="AC8481" t="b">
        <v>0</v>
      </c>
    </row>
    <row r="8482" spans="1:29" x14ac:dyDescent="0.2">
      <c r="A8482" s="6">
        <v>1</v>
      </c>
      <c r="B8482" s="6" t="s">
        <v>201</v>
      </c>
      <c r="C8482" s="6" t="s">
        <v>143</v>
      </c>
      <c r="D8482" s="6">
        <v>0</v>
      </c>
      <c r="E8482" s="7">
        <v>33269.556788960399</v>
      </c>
      <c r="F8482" s="16">
        <f>SUMIFS(Table2[time],Table2[config],Table2[[#This Row],[config]],Table2[repetition],Table2[[#This Row],[repetition]])</f>
        <v>1589013.2395864897</v>
      </c>
      <c r="G8482" s="16">
        <f>IF(Table2[[#This Row],[time]]&lt;7200000,1,0)</f>
        <v>1</v>
      </c>
      <c r="H8482" t="s">
        <v>247</v>
      </c>
      <c r="I8482">
        <v>4</v>
      </c>
      <c r="J8482" t="s">
        <v>229</v>
      </c>
      <c r="K8482" t="s">
        <v>239</v>
      </c>
      <c r="L8482" t="s">
        <v>240</v>
      </c>
      <c r="M8482" t="s">
        <v>232</v>
      </c>
      <c r="N8482" t="s">
        <v>233</v>
      </c>
      <c r="O8482">
        <v>50</v>
      </c>
      <c r="P8482">
        <v>150</v>
      </c>
      <c r="Q8482" t="s">
        <v>248</v>
      </c>
      <c r="R8482" t="s">
        <v>235</v>
      </c>
      <c r="S8482" t="s">
        <v>244</v>
      </c>
      <c r="T8482" t="b">
        <v>0</v>
      </c>
      <c r="U8482" t="b">
        <v>1</v>
      </c>
      <c r="V8482" t="b">
        <v>1</v>
      </c>
      <c r="W8482" t="b">
        <v>0</v>
      </c>
      <c r="X8482" t="b">
        <v>1</v>
      </c>
      <c r="Y8482" t="b">
        <v>0</v>
      </c>
      <c r="Z8482" t="b">
        <v>0</v>
      </c>
      <c r="AA8482" t="b">
        <v>1</v>
      </c>
      <c r="AB8482" t="b">
        <v>1</v>
      </c>
      <c r="AC8482" t="b">
        <v>0</v>
      </c>
    </row>
    <row r="8483" spans="1:29" x14ac:dyDescent="0.2">
      <c r="A8483" s="8">
        <v>1</v>
      </c>
      <c r="B8483" s="8" t="s">
        <v>202</v>
      </c>
      <c r="C8483" s="8" t="s">
        <v>143</v>
      </c>
      <c r="D8483" s="8">
        <v>0</v>
      </c>
      <c r="E8483" s="9">
        <v>52377.407607156703</v>
      </c>
      <c r="F8483" s="17">
        <f>SUMIFS(Table2[time],Table2[config],Table2[[#This Row],[config]],Table2[repetition],Table2[[#This Row],[repetition]])</f>
        <v>1589013.2395864897</v>
      </c>
      <c r="G8483" s="17">
        <f>IF(Table2[[#This Row],[time]]&lt;7200000,1,0)</f>
        <v>1</v>
      </c>
      <c r="H8483" t="s">
        <v>247</v>
      </c>
      <c r="I8483">
        <v>4</v>
      </c>
      <c r="J8483" t="s">
        <v>229</v>
      </c>
      <c r="K8483" t="s">
        <v>239</v>
      </c>
      <c r="L8483" t="s">
        <v>240</v>
      </c>
      <c r="M8483" t="s">
        <v>232</v>
      </c>
      <c r="N8483" t="s">
        <v>233</v>
      </c>
      <c r="O8483">
        <v>50</v>
      </c>
      <c r="P8483">
        <v>150</v>
      </c>
      <c r="Q8483" t="s">
        <v>248</v>
      </c>
      <c r="R8483" t="s">
        <v>235</v>
      </c>
      <c r="S8483" t="s">
        <v>244</v>
      </c>
      <c r="T8483" t="b">
        <v>0</v>
      </c>
      <c r="U8483" t="b">
        <v>1</v>
      </c>
      <c r="V8483" t="b">
        <v>1</v>
      </c>
      <c r="W8483" t="b">
        <v>0</v>
      </c>
      <c r="X8483" t="b">
        <v>1</v>
      </c>
      <c r="Y8483" t="b">
        <v>0</v>
      </c>
      <c r="Z8483" t="b">
        <v>0</v>
      </c>
      <c r="AA8483" t="b">
        <v>1</v>
      </c>
      <c r="AB8483" t="b">
        <v>1</v>
      </c>
      <c r="AC8483" t="b">
        <v>0</v>
      </c>
    </row>
    <row r="8484" spans="1:29" x14ac:dyDescent="0.2">
      <c r="A8484" s="6">
        <v>1</v>
      </c>
      <c r="B8484" s="6" t="s">
        <v>177</v>
      </c>
      <c r="C8484" s="6" t="s">
        <v>143</v>
      </c>
      <c r="D8484" s="6">
        <v>0</v>
      </c>
      <c r="E8484" s="7">
        <v>65556.824340019302</v>
      </c>
      <c r="F8484" s="16">
        <f>SUMIFS(Table2[time],Table2[config],Table2[[#This Row],[config]],Table2[repetition],Table2[[#This Row],[repetition]])</f>
        <v>1589013.2395864897</v>
      </c>
      <c r="G8484" s="16">
        <f>IF(Table2[[#This Row],[time]]&lt;7200000,1,0)</f>
        <v>1</v>
      </c>
      <c r="H8484" t="s">
        <v>247</v>
      </c>
      <c r="I8484">
        <v>4</v>
      </c>
      <c r="J8484" t="s">
        <v>229</v>
      </c>
      <c r="K8484" t="s">
        <v>239</v>
      </c>
      <c r="L8484" t="s">
        <v>240</v>
      </c>
      <c r="M8484" t="s">
        <v>232</v>
      </c>
      <c r="N8484" t="s">
        <v>233</v>
      </c>
      <c r="O8484">
        <v>50</v>
      </c>
      <c r="P8484">
        <v>150</v>
      </c>
      <c r="Q8484" t="s">
        <v>248</v>
      </c>
      <c r="R8484" t="s">
        <v>235</v>
      </c>
      <c r="S8484" t="s">
        <v>244</v>
      </c>
      <c r="T8484" t="b">
        <v>0</v>
      </c>
      <c r="U8484" t="b">
        <v>1</v>
      </c>
      <c r="V8484" t="b">
        <v>1</v>
      </c>
      <c r="W8484" t="b">
        <v>0</v>
      </c>
      <c r="X8484" t="b">
        <v>1</v>
      </c>
      <c r="Y8484" t="b">
        <v>0</v>
      </c>
      <c r="Z8484" t="b">
        <v>0</v>
      </c>
      <c r="AA8484" t="b">
        <v>1</v>
      </c>
      <c r="AB8484" t="b">
        <v>1</v>
      </c>
      <c r="AC8484" t="b">
        <v>0</v>
      </c>
    </row>
    <row r="8485" spans="1:29" x14ac:dyDescent="0.2">
      <c r="A8485" s="8">
        <v>1</v>
      </c>
      <c r="B8485" s="8" t="s">
        <v>203</v>
      </c>
      <c r="C8485" s="8" t="s">
        <v>143</v>
      </c>
      <c r="D8485" s="8">
        <v>0</v>
      </c>
      <c r="E8485" s="9">
        <v>52148.359272163303</v>
      </c>
      <c r="F8485" s="17">
        <f>SUMIFS(Table2[time],Table2[config],Table2[[#This Row],[config]],Table2[repetition],Table2[[#This Row],[repetition]])</f>
        <v>1589013.2395864897</v>
      </c>
      <c r="G8485" s="17">
        <f>IF(Table2[[#This Row],[time]]&lt;7200000,1,0)</f>
        <v>1</v>
      </c>
      <c r="H8485" t="s">
        <v>247</v>
      </c>
      <c r="I8485">
        <v>4</v>
      </c>
      <c r="J8485" t="s">
        <v>229</v>
      </c>
      <c r="K8485" t="s">
        <v>239</v>
      </c>
      <c r="L8485" t="s">
        <v>240</v>
      </c>
      <c r="M8485" t="s">
        <v>232</v>
      </c>
      <c r="N8485" t="s">
        <v>233</v>
      </c>
      <c r="O8485">
        <v>50</v>
      </c>
      <c r="P8485">
        <v>150</v>
      </c>
      <c r="Q8485" t="s">
        <v>248</v>
      </c>
      <c r="R8485" t="s">
        <v>235</v>
      </c>
      <c r="S8485" t="s">
        <v>244</v>
      </c>
      <c r="T8485" t="b">
        <v>0</v>
      </c>
      <c r="U8485" t="b">
        <v>1</v>
      </c>
      <c r="V8485" t="b">
        <v>1</v>
      </c>
      <c r="W8485" t="b">
        <v>0</v>
      </c>
      <c r="X8485" t="b">
        <v>1</v>
      </c>
      <c r="Y8485" t="b">
        <v>0</v>
      </c>
      <c r="Z8485" t="b">
        <v>0</v>
      </c>
      <c r="AA8485" t="b">
        <v>1</v>
      </c>
      <c r="AB8485" t="b">
        <v>1</v>
      </c>
      <c r="AC8485" t="b">
        <v>0</v>
      </c>
    </row>
    <row r="8486" spans="1:29" x14ac:dyDescent="0.2">
      <c r="A8486" s="6">
        <v>1</v>
      </c>
      <c r="B8486" s="6" t="s">
        <v>204</v>
      </c>
      <c r="C8486" s="6" t="s">
        <v>143</v>
      </c>
      <c r="D8486" s="6">
        <v>0</v>
      </c>
      <c r="E8486" s="7">
        <v>83019.952479982705</v>
      </c>
      <c r="F8486" s="16">
        <f>SUMIFS(Table2[time],Table2[config],Table2[[#This Row],[config]],Table2[repetition],Table2[[#This Row],[repetition]])</f>
        <v>1589013.2395864897</v>
      </c>
      <c r="G8486" s="16">
        <f>IF(Table2[[#This Row],[time]]&lt;7200000,1,0)</f>
        <v>1</v>
      </c>
      <c r="H8486" t="s">
        <v>247</v>
      </c>
      <c r="I8486">
        <v>4</v>
      </c>
      <c r="J8486" t="s">
        <v>229</v>
      </c>
      <c r="K8486" t="s">
        <v>239</v>
      </c>
      <c r="L8486" t="s">
        <v>240</v>
      </c>
      <c r="M8486" t="s">
        <v>232</v>
      </c>
      <c r="N8486" t="s">
        <v>233</v>
      </c>
      <c r="O8486">
        <v>50</v>
      </c>
      <c r="P8486">
        <v>150</v>
      </c>
      <c r="Q8486" t="s">
        <v>248</v>
      </c>
      <c r="R8486" t="s">
        <v>235</v>
      </c>
      <c r="S8486" t="s">
        <v>244</v>
      </c>
      <c r="T8486" t="b">
        <v>0</v>
      </c>
      <c r="U8486" t="b">
        <v>1</v>
      </c>
      <c r="V8486" t="b">
        <v>1</v>
      </c>
      <c r="W8486" t="b">
        <v>0</v>
      </c>
      <c r="X8486" t="b">
        <v>1</v>
      </c>
      <c r="Y8486" t="b">
        <v>0</v>
      </c>
      <c r="Z8486" t="b">
        <v>0</v>
      </c>
      <c r="AA8486" t="b">
        <v>1</v>
      </c>
      <c r="AB8486" t="b">
        <v>1</v>
      </c>
      <c r="AC8486" t="b">
        <v>0</v>
      </c>
    </row>
    <row r="8487" spans="1:29" x14ac:dyDescent="0.2">
      <c r="A8487" s="8">
        <v>1</v>
      </c>
      <c r="B8487" s="8" t="s">
        <v>191</v>
      </c>
      <c r="C8487" s="8" t="s">
        <v>143</v>
      </c>
      <c r="D8487" s="8">
        <v>0</v>
      </c>
      <c r="E8487" s="9">
        <v>84076.451420085505</v>
      </c>
      <c r="F8487" s="17">
        <f>SUMIFS(Table2[time],Table2[config],Table2[[#This Row],[config]],Table2[repetition],Table2[[#This Row],[repetition]])</f>
        <v>1589013.2395864897</v>
      </c>
      <c r="G8487" s="17">
        <f>IF(Table2[[#This Row],[time]]&lt;7200000,1,0)</f>
        <v>1</v>
      </c>
      <c r="H8487" t="s">
        <v>247</v>
      </c>
      <c r="I8487">
        <v>4</v>
      </c>
      <c r="J8487" t="s">
        <v>229</v>
      </c>
      <c r="K8487" t="s">
        <v>239</v>
      </c>
      <c r="L8487" t="s">
        <v>240</v>
      </c>
      <c r="M8487" t="s">
        <v>232</v>
      </c>
      <c r="N8487" t="s">
        <v>233</v>
      </c>
      <c r="O8487">
        <v>50</v>
      </c>
      <c r="P8487">
        <v>150</v>
      </c>
      <c r="Q8487" t="s">
        <v>248</v>
      </c>
      <c r="R8487" t="s">
        <v>235</v>
      </c>
      <c r="S8487" t="s">
        <v>244</v>
      </c>
      <c r="T8487" t="b">
        <v>0</v>
      </c>
      <c r="U8487" t="b">
        <v>1</v>
      </c>
      <c r="V8487" t="b">
        <v>1</v>
      </c>
      <c r="W8487" t="b">
        <v>0</v>
      </c>
      <c r="X8487" t="b">
        <v>1</v>
      </c>
      <c r="Y8487" t="b">
        <v>0</v>
      </c>
      <c r="Z8487" t="b">
        <v>0</v>
      </c>
      <c r="AA8487" t="b">
        <v>1</v>
      </c>
      <c r="AB8487" t="b">
        <v>1</v>
      </c>
      <c r="AC8487" t="b">
        <v>0</v>
      </c>
    </row>
    <row r="8488" spans="1:29" x14ac:dyDescent="0.2">
      <c r="A8488" s="6">
        <v>1</v>
      </c>
      <c r="B8488" s="6" t="s">
        <v>200</v>
      </c>
      <c r="C8488" s="6" t="s">
        <v>143</v>
      </c>
      <c r="D8488" s="6">
        <v>7</v>
      </c>
      <c r="E8488" s="7">
        <v>214349.96329410901</v>
      </c>
      <c r="F8488" s="16">
        <f>SUMIFS(Table2[time],Table2[config],Table2[[#This Row],[config]],Table2[repetition],Table2[[#This Row],[repetition]])</f>
        <v>1589013.2395864897</v>
      </c>
      <c r="G8488" s="16">
        <f>IF(Table2[[#This Row],[time]]&lt;7200000,1,0)</f>
        <v>1</v>
      </c>
      <c r="H8488" t="s">
        <v>247</v>
      </c>
      <c r="I8488">
        <v>4</v>
      </c>
      <c r="J8488" t="s">
        <v>229</v>
      </c>
      <c r="K8488" t="s">
        <v>239</v>
      </c>
      <c r="L8488" t="s">
        <v>240</v>
      </c>
      <c r="M8488" t="s">
        <v>232</v>
      </c>
      <c r="N8488" t="s">
        <v>233</v>
      </c>
      <c r="O8488">
        <v>50</v>
      </c>
      <c r="P8488">
        <v>150</v>
      </c>
      <c r="Q8488" t="s">
        <v>248</v>
      </c>
      <c r="R8488" t="s">
        <v>235</v>
      </c>
      <c r="S8488" t="s">
        <v>244</v>
      </c>
      <c r="T8488" t="b">
        <v>0</v>
      </c>
      <c r="U8488" t="b">
        <v>1</v>
      </c>
      <c r="V8488" t="b">
        <v>1</v>
      </c>
      <c r="W8488" t="b">
        <v>0</v>
      </c>
      <c r="X8488" t="b">
        <v>1</v>
      </c>
      <c r="Y8488" t="b">
        <v>0</v>
      </c>
      <c r="Z8488" t="b">
        <v>0</v>
      </c>
      <c r="AA8488" t="b">
        <v>1</v>
      </c>
      <c r="AB8488" t="b">
        <v>1</v>
      </c>
      <c r="AC8488" t="b">
        <v>0</v>
      </c>
    </row>
    <row r="8489" spans="1:29" x14ac:dyDescent="0.2">
      <c r="A8489" s="8">
        <v>1</v>
      </c>
      <c r="B8489" s="8" t="s">
        <v>205</v>
      </c>
      <c r="C8489" s="8" t="s">
        <v>143</v>
      </c>
      <c r="D8489" s="8">
        <v>0</v>
      </c>
      <c r="E8489" s="9">
        <v>162512.261834926</v>
      </c>
      <c r="F8489" s="17">
        <f>SUMIFS(Table2[time],Table2[config],Table2[[#This Row],[config]],Table2[repetition],Table2[[#This Row],[repetition]])</f>
        <v>1589013.2395864897</v>
      </c>
      <c r="G8489" s="17">
        <f>IF(Table2[[#This Row],[time]]&lt;7200000,1,0)</f>
        <v>1</v>
      </c>
      <c r="H8489" t="s">
        <v>247</v>
      </c>
      <c r="I8489">
        <v>4</v>
      </c>
      <c r="J8489" t="s">
        <v>229</v>
      </c>
      <c r="K8489" t="s">
        <v>239</v>
      </c>
      <c r="L8489" t="s">
        <v>240</v>
      </c>
      <c r="M8489" t="s">
        <v>232</v>
      </c>
      <c r="N8489" t="s">
        <v>233</v>
      </c>
      <c r="O8489">
        <v>50</v>
      </c>
      <c r="P8489">
        <v>150</v>
      </c>
      <c r="Q8489" t="s">
        <v>248</v>
      </c>
      <c r="R8489" t="s">
        <v>235</v>
      </c>
      <c r="S8489" t="s">
        <v>244</v>
      </c>
      <c r="T8489" t="b">
        <v>0</v>
      </c>
      <c r="U8489" t="b">
        <v>1</v>
      </c>
      <c r="V8489" t="b">
        <v>1</v>
      </c>
      <c r="W8489" t="b">
        <v>0</v>
      </c>
      <c r="X8489" t="b">
        <v>1</v>
      </c>
      <c r="Y8489" t="b">
        <v>0</v>
      </c>
      <c r="Z8489" t="b">
        <v>0</v>
      </c>
      <c r="AA8489" t="b">
        <v>1</v>
      </c>
      <c r="AB8489" t="b">
        <v>1</v>
      </c>
      <c r="AC8489" t="b">
        <v>0</v>
      </c>
    </row>
    <row r="8490" spans="1:29" x14ac:dyDescent="0.2">
      <c r="A8490" s="6">
        <v>1</v>
      </c>
      <c r="B8490" s="6" t="s">
        <v>188</v>
      </c>
      <c r="C8490" s="6" t="s">
        <v>143</v>
      </c>
      <c r="D8490" s="6">
        <v>0</v>
      </c>
      <c r="E8490" s="7">
        <v>177555.44267198999</v>
      </c>
      <c r="F8490" s="16">
        <f>SUMIFS(Table2[time],Table2[config],Table2[[#This Row],[config]],Table2[repetition],Table2[[#This Row],[repetition]])</f>
        <v>1589013.2395864897</v>
      </c>
      <c r="G8490" s="16">
        <f>IF(Table2[[#This Row],[time]]&lt;7200000,1,0)</f>
        <v>1</v>
      </c>
      <c r="H8490" t="s">
        <v>247</v>
      </c>
      <c r="I8490">
        <v>4</v>
      </c>
      <c r="J8490" t="s">
        <v>229</v>
      </c>
      <c r="K8490" t="s">
        <v>239</v>
      </c>
      <c r="L8490" t="s">
        <v>240</v>
      </c>
      <c r="M8490" t="s">
        <v>232</v>
      </c>
      <c r="N8490" t="s">
        <v>233</v>
      </c>
      <c r="O8490">
        <v>50</v>
      </c>
      <c r="P8490">
        <v>150</v>
      </c>
      <c r="Q8490" t="s">
        <v>248</v>
      </c>
      <c r="R8490" t="s">
        <v>235</v>
      </c>
      <c r="S8490" t="s">
        <v>244</v>
      </c>
      <c r="T8490" t="b">
        <v>0</v>
      </c>
      <c r="U8490" t="b">
        <v>1</v>
      </c>
      <c r="V8490" t="b">
        <v>1</v>
      </c>
      <c r="W8490" t="b">
        <v>0</v>
      </c>
      <c r="X8490" t="b">
        <v>1</v>
      </c>
      <c r="Y8490" t="b">
        <v>0</v>
      </c>
      <c r="Z8490" t="b">
        <v>0</v>
      </c>
      <c r="AA8490" t="b">
        <v>1</v>
      </c>
      <c r="AB8490" t="b">
        <v>1</v>
      </c>
      <c r="AC8490" t="b">
        <v>0</v>
      </c>
    </row>
    <row r="8491" spans="1:29" x14ac:dyDescent="0.2">
      <c r="A8491" s="8">
        <v>1</v>
      </c>
      <c r="B8491" s="8" t="s">
        <v>187</v>
      </c>
      <c r="C8491" s="8" t="s">
        <v>143</v>
      </c>
      <c r="D8491" s="8">
        <v>0</v>
      </c>
      <c r="E8491" s="9">
        <v>175074.42742516199</v>
      </c>
      <c r="F8491" s="17">
        <f>SUMIFS(Table2[time],Table2[config],Table2[[#This Row],[config]],Table2[repetition],Table2[[#This Row],[repetition]])</f>
        <v>1589013.2395864897</v>
      </c>
      <c r="G8491" s="17">
        <f>IF(Table2[[#This Row],[time]]&lt;7200000,1,0)</f>
        <v>1</v>
      </c>
      <c r="H8491" t="s">
        <v>247</v>
      </c>
      <c r="I8491">
        <v>4</v>
      </c>
      <c r="J8491" t="s">
        <v>229</v>
      </c>
      <c r="K8491" t="s">
        <v>239</v>
      </c>
      <c r="L8491" t="s">
        <v>240</v>
      </c>
      <c r="M8491" t="s">
        <v>232</v>
      </c>
      <c r="N8491" t="s">
        <v>233</v>
      </c>
      <c r="O8491">
        <v>50</v>
      </c>
      <c r="P8491">
        <v>150</v>
      </c>
      <c r="Q8491" t="s">
        <v>248</v>
      </c>
      <c r="R8491" t="s">
        <v>235</v>
      </c>
      <c r="S8491" t="s">
        <v>244</v>
      </c>
      <c r="T8491" t="b">
        <v>0</v>
      </c>
      <c r="U8491" t="b">
        <v>1</v>
      </c>
      <c r="V8491" t="b">
        <v>1</v>
      </c>
      <c r="W8491" t="b">
        <v>0</v>
      </c>
      <c r="X8491" t="b">
        <v>1</v>
      </c>
      <c r="Y8491" t="b">
        <v>0</v>
      </c>
      <c r="Z8491" t="b">
        <v>0</v>
      </c>
      <c r="AA8491" t="b">
        <v>1</v>
      </c>
      <c r="AB8491" t="b">
        <v>1</v>
      </c>
      <c r="AC8491" t="b">
        <v>0</v>
      </c>
    </row>
    <row r="8492" spans="1:29" x14ac:dyDescent="0.2">
      <c r="A8492" s="6">
        <v>2</v>
      </c>
      <c r="B8492" s="6" t="s">
        <v>192</v>
      </c>
      <c r="C8492" s="6" t="s">
        <v>143</v>
      </c>
      <c r="D8492" s="6">
        <v>0</v>
      </c>
      <c r="E8492" s="7">
        <v>22429.155736986999</v>
      </c>
      <c r="F8492" s="16">
        <f>SUMIFS(Table2[time],Table2[config],Table2[[#This Row],[config]],Table2[repetition],Table2[[#This Row],[repetition]])</f>
        <v>1649594.374095785</v>
      </c>
      <c r="G8492" s="16">
        <f>IF(Table2[[#This Row],[time]]&lt;7200000,1,0)</f>
        <v>1</v>
      </c>
      <c r="H8492" t="s">
        <v>247</v>
      </c>
      <c r="I8492">
        <v>4</v>
      </c>
      <c r="J8492" t="s">
        <v>229</v>
      </c>
      <c r="K8492" t="s">
        <v>239</v>
      </c>
      <c r="L8492" t="s">
        <v>240</v>
      </c>
      <c r="M8492" t="s">
        <v>232</v>
      </c>
      <c r="N8492" t="s">
        <v>233</v>
      </c>
      <c r="O8492">
        <v>50</v>
      </c>
      <c r="P8492">
        <v>150</v>
      </c>
      <c r="Q8492" t="s">
        <v>248</v>
      </c>
      <c r="R8492" t="s">
        <v>235</v>
      </c>
      <c r="S8492" t="s">
        <v>244</v>
      </c>
      <c r="T8492" t="b">
        <v>0</v>
      </c>
      <c r="U8492" t="b">
        <v>1</v>
      </c>
      <c r="V8492" t="b">
        <v>1</v>
      </c>
      <c r="W8492" t="b">
        <v>0</v>
      </c>
      <c r="X8492" t="b">
        <v>1</v>
      </c>
      <c r="Y8492" t="b">
        <v>0</v>
      </c>
      <c r="Z8492" t="b">
        <v>0</v>
      </c>
      <c r="AA8492" t="b">
        <v>1</v>
      </c>
      <c r="AB8492" t="b">
        <v>1</v>
      </c>
      <c r="AC8492" t="b">
        <v>0</v>
      </c>
    </row>
    <row r="8493" spans="1:29" x14ac:dyDescent="0.2">
      <c r="A8493" s="8">
        <v>2</v>
      </c>
      <c r="B8493" s="8" t="s">
        <v>181</v>
      </c>
      <c r="C8493" s="8" t="s">
        <v>143</v>
      </c>
      <c r="D8493" s="8">
        <v>0</v>
      </c>
      <c r="E8493" s="9">
        <v>17763.923496007901</v>
      </c>
      <c r="F8493" s="17">
        <f>SUMIFS(Table2[time],Table2[config],Table2[[#This Row],[config]],Table2[repetition],Table2[[#This Row],[repetition]])</f>
        <v>1649594.374095785</v>
      </c>
      <c r="G8493" s="17">
        <f>IF(Table2[[#This Row],[time]]&lt;7200000,1,0)</f>
        <v>1</v>
      </c>
      <c r="H8493" t="s">
        <v>247</v>
      </c>
      <c r="I8493">
        <v>4</v>
      </c>
      <c r="J8493" t="s">
        <v>229</v>
      </c>
      <c r="K8493" t="s">
        <v>239</v>
      </c>
      <c r="L8493" t="s">
        <v>240</v>
      </c>
      <c r="M8493" t="s">
        <v>232</v>
      </c>
      <c r="N8493" t="s">
        <v>233</v>
      </c>
      <c r="O8493">
        <v>50</v>
      </c>
      <c r="P8493">
        <v>150</v>
      </c>
      <c r="Q8493" t="s">
        <v>248</v>
      </c>
      <c r="R8493" t="s">
        <v>235</v>
      </c>
      <c r="S8493" t="s">
        <v>244</v>
      </c>
      <c r="T8493" t="b">
        <v>0</v>
      </c>
      <c r="U8493" t="b">
        <v>1</v>
      </c>
      <c r="V8493" t="b">
        <v>1</v>
      </c>
      <c r="W8493" t="b">
        <v>0</v>
      </c>
      <c r="X8493" t="b">
        <v>1</v>
      </c>
      <c r="Y8493" t="b">
        <v>0</v>
      </c>
      <c r="Z8493" t="b">
        <v>0</v>
      </c>
      <c r="AA8493" t="b">
        <v>1</v>
      </c>
      <c r="AB8493" t="b">
        <v>1</v>
      </c>
      <c r="AC8493" t="b">
        <v>0</v>
      </c>
    </row>
    <row r="8494" spans="1:29" x14ac:dyDescent="0.2">
      <c r="A8494" s="6">
        <v>2</v>
      </c>
      <c r="B8494" s="6" t="s">
        <v>176</v>
      </c>
      <c r="C8494" s="6" t="s">
        <v>143</v>
      </c>
      <c r="D8494" s="6">
        <v>0</v>
      </c>
      <c r="E8494" s="7">
        <v>19610.9296450158</v>
      </c>
      <c r="F8494" s="16">
        <f>SUMIFS(Table2[time],Table2[config],Table2[[#This Row],[config]],Table2[repetition],Table2[[#This Row],[repetition]])</f>
        <v>1649594.374095785</v>
      </c>
      <c r="G8494" s="16">
        <f>IF(Table2[[#This Row],[time]]&lt;7200000,1,0)</f>
        <v>1</v>
      </c>
      <c r="H8494" t="s">
        <v>247</v>
      </c>
      <c r="I8494">
        <v>4</v>
      </c>
      <c r="J8494" t="s">
        <v>229</v>
      </c>
      <c r="K8494" t="s">
        <v>239</v>
      </c>
      <c r="L8494" t="s">
        <v>240</v>
      </c>
      <c r="M8494" t="s">
        <v>232</v>
      </c>
      <c r="N8494" t="s">
        <v>233</v>
      </c>
      <c r="O8494">
        <v>50</v>
      </c>
      <c r="P8494">
        <v>150</v>
      </c>
      <c r="Q8494" t="s">
        <v>248</v>
      </c>
      <c r="R8494" t="s">
        <v>235</v>
      </c>
      <c r="S8494" t="s">
        <v>244</v>
      </c>
      <c r="T8494" t="b">
        <v>0</v>
      </c>
      <c r="U8494" t="b">
        <v>1</v>
      </c>
      <c r="V8494" t="b">
        <v>1</v>
      </c>
      <c r="W8494" t="b">
        <v>0</v>
      </c>
      <c r="X8494" t="b">
        <v>1</v>
      </c>
      <c r="Y8494" t="b">
        <v>0</v>
      </c>
      <c r="Z8494" t="b">
        <v>0</v>
      </c>
      <c r="AA8494" t="b">
        <v>1</v>
      </c>
      <c r="AB8494" t="b">
        <v>1</v>
      </c>
      <c r="AC8494" t="b">
        <v>0</v>
      </c>
    </row>
    <row r="8495" spans="1:29" x14ac:dyDescent="0.2">
      <c r="A8495" s="8">
        <v>2</v>
      </c>
      <c r="B8495" s="8" t="s">
        <v>194</v>
      </c>
      <c r="C8495" s="8" t="s">
        <v>143</v>
      </c>
      <c r="D8495" s="8">
        <v>0</v>
      </c>
      <c r="E8495" s="9">
        <v>32217.663537012399</v>
      </c>
      <c r="F8495" s="17">
        <f>SUMIFS(Table2[time],Table2[config],Table2[[#This Row],[config]],Table2[repetition],Table2[[#This Row],[repetition]])</f>
        <v>1649594.374095785</v>
      </c>
      <c r="G8495" s="17">
        <f>IF(Table2[[#This Row],[time]]&lt;7200000,1,0)</f>
        <v>1</v>
      </c>
      <c r="H8495" t="s">
        <v>247</v>
      </c>
      <c r="I8495">
        <v>4</v>
      </c>
      <c r="J8495" t="s">
        <v>229</v>
      </c>
      <c r="K8495" t="s">
        <v>239</v>
      </c>
      <c r="L8495" t="s">
        <v>240</v>
      </c>
      <c r="M8495" t="s">
        <v>232</v>
      </c>
      <c r="N8495" t="s">
        <v>233</v>
      </c>
      <c r="O8495">
        <v>50</v>
      </c>
      <c r="P8495">
        <v>150</v>
      </c>
      <c r="Q8495" t="s">
        <v>248</v>
      </c>
      <c r="R8495" t="s">
        <v>235</v>
      </c>
      <c r="S8495" t="s">
        <v>244</v>
      </c>
      <c r="T8495" t="b">
        <v>0</v>
      </c>
      <c r="U8495" t="b">
        <v>1</v>
      </c>
      <c r="V8495" t="b">
        <v>1</v>
      </c>
      <c r="W8495" t="b">
        <v>0</v>
      </c>
      <c r="X8495" t="b">
        <v>1</v>
      </c>
      <c r="Y8495" t="b">
        <v>0</v>
      </c>
      <c r="Z8495" t="b">
        <v>0</v>
      </c>
      <c r="AA8495" t="b">
        <v>1</v>
      </c>
      <c r="AB8495" t="b">
        <v>1</v>
      </c>
      <c r="AC8495" t="b">
        <v>0</v>
      </c>
    </row>
    <row r="8496" spans="1:29" x14ac:dyDescent="0.2">
      <c r="A8496" s="6">
        <v>2</v>
      </c>
      <c r="B8496" s="6" t="s">
        <v>182</v>
      </c>
      <c r="C8496" s="6" t="s">
        <v>143</v>
      </c>
      <c r="D8496" s="6">
        <v>0</v>
      </c>
      <c r="E8496" s="7">
        <v>23012.3014519922</v>
      </c>
      <c r="F8496" s="16">
        <f>SUMIFS(Table2[time],Table2[config],Table2[[#This Row],[config]],Table2[repetition],Table2[[#This Row],[repetition]])</f>
        <v>1649594.374095785</v>
      </c>
      <c r="G8496" s="16">
        <f>IF(Table2[[#This Row],[time]]&lt;7200000,1,0)</f>
        <v>1</v>
      </c>
      <c r="H8496" t="s">
        <v>247</v>
      </c>
      <c r="I8496">
        <v>4</v>
      </c>
      <c r="J8496" t="s">
        <v>229</v>
      </c>
      <c r="K8496" t="s">
        <v>239</v>
      </c>
      <c r="L8496" t="s">
        <v>240</v>
      </c>
      <c r="M8496" t="s">
        <v>232</v>
      </c>
      <c r="N8496" t="s">
        <v>233</v>
      </c>
      <c r="O8496">
        <v>50</v>
      </c>
      <c r="P8496">
        <v>150</v>
      </c>
      <c r="Q8496" t="s">
        <v>248</v>
      </c>
      <c r="R8496" t="s">
        <v>235</v>
      </c>
      <c r="S8496" t="s">
        <v>244</v>
      </c>
      <c r="T8496" t="b">
        <v>0</v>
      </c>
      <c r="U8496" t="b">
        <v>1</v>
      </c>
      <c r="V8496" t="b">
        <v>1</v>
      </c>
      <c r="W8496" t="b">
        <v>0</v>
      </c>
      <c r="X8496" t="b">
        <v>1</v>
      </c>
      <c r="Y8496" t="b">
        <v>0</v>
      </c>
      <c r="Z8496" t="b">
        <v>0</v>
      </c>
      <c r="AA8496" t="b">
        <v>1</v>
      </c>
      <c r="AB8496" t="b">
        <v>1</v>
      </c>
      <c r="AC8496" t="b">
        <v>0</v>
      </c>
    </row>
    <row r="8497" spans="1:29" x14ac:dyDescent="0.2">
      <c r="A8497" s="8">
        <v>2</v>
      </c>
      <c r="B8497" s="8" t="s">
        <v>183</v>
      </c>
      <c r="C8497" s="8" t="s">
        <v>143</v>
      </c>
      <c r="D8497" s="8">
        <v>0</v>
      </c>
      <c r="E8497" s="9">
        <v>22938.4059570147</v>
      </c>
      <c r="F8497" s="17">
        <f>SUMIFS(Table2[time],Table2[config],Table2[[#This Row],[config]],Table2[repetition],Table2[[#This Row],[repetition]])</f>
        <v>1649594.374095785</v>
      </c>
      <c r="G8497" s="17">
        <f>IF(Table2[[#This Row],[time]]&lt;7200000,1,0)</f>
        <v>1</v>
      </c>
      <c r="H8497" t="s">
        <v>247</v>
      </c>
      <c r="I8497">
        <v>4</v>
      </c>
      <c r="J8497" t="s">
        <v>229</v>
      </c>
      <c r="K8497" t="s">
        <v>239</v>
      </c>
      <c r="L8497" t="s">
        <v>240</v>
      </c>
      <c r="M8497" t="s">
        <v>232</v>
      </c>
      <c r="N8497" t="s">
        <v>233</v>
      </c>
      <c r="O8497">
        <v>50</v>
      </c>
      <c r="P8497">
        <v>150</v>
      </c>
      <c r="Q8497" t="s">
        <v>248</v>
      </c>
      <c r="R8497" t="s">
        <v>235</v>
      </c>
      <c r="S8497" t="s">
        <v>244</v>
      </c>
      <c r="T8497" t="b">
        <v>0</v>
      </c>
      <c r="U8497" t="b">
        <v>1</v>
      </c>
      <c r="V8497" t="b">
        <v>1</v>
      </c>
      <c r="W8497" t="b">
        <v>0</v>
      </c>
      <c r="X8497" t="b">
        <v>1</v>
      </c>
      <c r="Y8497" t="b">
        <v>0</v>
      </c>
      <c r="Z8497" t="b">
        <v>0</v>
      </c>
      <c r="AA8497" t="b">
        <v>1</v>
      </c>
      <c r="AB8497" t="b">
        <v>1</v>
      </c>
      <c r="AC8497" t="b">
        <v>0</v>
      </c>
    </row>
    <row r="8498" spans="1:29" x14ac:dyDescent="0.2">
      <c r="A8498" s="6">
        <v>2</v>
      </c>
      <c r="B8498" s="6" t="s">
        <v>195</v>
      </c>
      <c r="C8498" s="6" t="s">
        <v>143</v>
      </c>
      <c r="D8498" s="6">
        <v>0</v>
      </c>
      <c r="E8498" s="7">
        <v>25537.555760995001</v>
      </c>
      <c r="F8498" s="16">
        <f>SUMIFS(Table2[time],Table2[config],Table2[[#This Row],[config]],Table2[repetition],Table2[[#This Row],[repetition]])</f>
        <v>1649594.374095785</v>
      </c>
      <c r="G8498" s="16">
        <f>IF(Table2[[#This Row],[time]]&lt;7200000,1,0)</f>
        <v>1</v>
      </c>
      <c r="H8498" t="s">
        <v>247</v>
      </c>
      <c r="I8498">
        <v>4</v>
      </c>
      <c r="J8498" t="s">
        <v>229</v>
      </c>
      <c r="K8498" t="s">
        <v>239</v>
      </c>
      <c r="L8498" t="s">
        <v>240</v>
      </c>
      <c r="M8498" t="s">
        <v>232</v>
      </c>
      <c r="N8498" t="s">
        <v>233</v>
      </c>
      <c r="O8498">
        <v>50</v>
      </c>
      <c r="P8498">
        <v>150</v>
      </c>
      <c r="Q8498" t="s">
        <v>248</v>
      </c>
      <c r="R8498" t="s">
        <v>235</v>
      </c>
      <c r="S8498" t="s">
        <v>244</v>
      </c>
      <c r="T8498" t="b">
        <v>0</v>
      </c>
      <c r="U8498" t="b">
        <v>1</v>
      </c>
      <c r="V8498" t="b">
        <v>1</v>
      </c>
      <c r="W8498" t="b">
        <v>0</v>
      </c>
      <c r="X8498" t="b">
        <v>1</v>
      </c>
      <c r="Y8498" t="b">
        <v>0</v>
      </c>
      <c r="Z8498" t="b">
        <v>0</v>
      </c>
      <c r="AA8498" t="b">
        <v>1</v>
      </c>
      <c r="AB8498" t="b">
        <v>1</v>
      </c>
      <c r="AC8498" t="b">
        <v>0</v>
      </c>
    </row>
    <row r="8499" spans="1:29" x14ac:dyDescent="0.2">
      <c r="A8499" s="8">
        <v>2</v>
      </c>
      <c r="B8499" s="8" t="s">
        <v>184</v>
      </c>
      <c r="C8499" s="8" t="s">
        <v>143</v>
      </c>
      <c r="D8499" s="8">
        <v>0</v>
      </c>
      <c r="E8499" s="9">
        <v>18952.157791994901</v>
      </c>
      <c r="F8499" s="17">
        <f>SUMIFS(Table2[time],Table2[config],Table2[[#This Row],[config]],Table2[repetition],Table2[[#This Row],[repetition]])</f>
        <v>1649594.374095785</v>
      </c>
      <c r="G8499" s="17">
        <f>IF(Table2[[#This Row],[time]]&lt;7200000,1,0)</f>
        <v>1</v>
      </c>
      <c r="H8499" t="s">
        <v>247</v>
      </c>
      <c r="I8499">
        <v>4</v>
      </c>
      <c r="J8499" t="s">
        <v>229</v>
      </c>
      <c r="K8499" t="s">
        <v>239</v>
      </c>
      <c r="L8499" t="s">
        <v>240</v>
      </c>
      <c r="M8499" t="s">
        <v>232</v>
      </c>
      <c r="N8499" t="s">
        <v>233</v>
      </c>
      <c r="O8499">
        <v>50</v>
      </c>
      <c r="P8499">
        <v>150</v>
      </c>
      <c r="Q8499" t="s">
        <v>248</v>
      </c>
      <c r="R8499" t="s">
        <v>235</v>
      </c>
      <c r="S8499" t="s">
        <v>244</v>
      </c>
      <c r="T8499" t="b">
        <v>0</v>
      </c>
      <c r="U8499" t="b">
        <v>1</v>
      </c>
      <c r="V8499" t="b">
        <v>1</v>
      </c>
      <c r="W8499" t="b">
        <v>0</v>
      </c>
      <c r="X8499" t="b">
        <v>1</v>
      </c>
      <c r="Y8499" t="b">
        <v>0</v>
      </c>
      <c r="Z8499" t="b">
        <v>0</v>
      </c>
      <c r="AA8499" t="b">
        <v>1</v>
      </c>
      <c r="AB8499" t="b">
        <v>1</v>
      </c>
      <c r="AC8499" t="b">
        <v>0</v>
      </c>
    </row>
    <row r="8500" spans="1:29" x14ac:dyDescent="0.2">
      <c r="A8500" s="6">
        <v>2</v>
      </c>
      <c r="B8500" s="6" t="s">
        <v>180</v>
      </c>
      <c r="C8500" s="6" t="s">
        <v>143</v>
      </c>
      <c r="D8500" s="6">
        <v>0</v>
      </c>
      <c r="E8500" s="7">
        <v>18650.638127000999</v>
      </c>
      <c r="F8500" s="16">
        <f>SUMIFS(Table2[time],Table2[config],Table2[[#This Row],[config]],Table2[repetition],Table2[[#This Row],[repetition]])</f>
        <v>1649594.374095785</v>
      </c>
      <c r="G8500" s="16">
        <f>IF(Table2[[#This Row],[time]]&lt;7200000,1,0)</f>
        <v>1</v>
      </c>
      <c r="H8500" t="s">
        <v>247</v>
      </c>
      <c r="I8500">
        <v>4</v>
      </c>
      <c r="J8500" t="s">
        <v>229</v>
      </c>
      <c r="K8500" t="s">
        <v>239</v>
      </c>
      <c r="L8500" t="s">
        <v>240</v>
      </c>
      <c r="M8500" t="s">
        <v>232</v>
      </c>
      <c r="N8500" t="s">
        <v>233</v>
      </c>
      <c r="O8500">
        <v>50</v>
      </c>
      <c r="P8500">
        <v>150</v>
      </c>
      <c r="Q8500" t="s">
        <v>248</v>
      </c>
      <c r="R8500" t="s">
        <v>235</v>
      </c>
      <c r="S8500" t="s">
        <v>244</v>
      </c>
      <c r="T8500" t="b">
        <v>0</v>
      </c>
      <c r="U8500" t="b">
        <v>1</v>
      </c>
      <c r="V8500" t="b">
        <v>1</v>
      </c>
      <c r="W8500" t="b">
        <v>0</v>
      </c>
      <c r="X8500" t="b">
        <v>1</v>
      </c>
      <c r="Y8500" t="b">
        <v>0</v>
      </c>
      <c r="Z8500" t="b">
        <v>0</v>
      </c>
      <c r="AA8500" t="b">
        <v>1</v>
      </c>
      <c r="AB8500" t="b">
        <v>1</v>
      </c>
      <c r="AC8500" t="b">
        <v>0</v>
      </c>
    </row>
    <row r="8501" spans="1:29" x14ac:dyDescent="0.2">
      <c r="A8501" s="8">
        <v>2</v>
      </c>
      <c r="B8501" s="8" t="s">
        <v>185</v>
      </c>
      <c r="C8501" s="8" t="s">
        <v>143</v>
      </c>
      <c r="D8501" s="8">
        <v>0</v>
      </c>
      <c r="E8501" s="9">
        <v>34454.644643003099</v>
      </c>
      <c r="F8501" s="17">
        <f>SUMIFS(Table2[time],Table2[config],Table2[[#This Row],[config]],Table2[repetition],Table2[[#This Row],[repetition]])</f>
        <v>1649594.374095785</v>
      </c>
      <c r="G8501" s="17">
        <f>IF(Table2[[#This Row],[time]]&lt;7200000,1,0)</f>
        <v>1</v>
      </c>
      <c r="H8501" t="s">
        <v>247</v>
      </c>
      <c r="I8501">
        <v>4</v>
      </c>
      <c r="J8501" t="s">
        <v>229</v>
      </c>
      <c r="K8501" t="s">
        <v>239</v>
      </c>
      <c r="L8501" t="s">
        <v>240</v>
      </c>
      <c r="M8501" t="s">
        <v>232</v>
      </c>
      <c r="N8501" t="s">
        <v>233</v>
      </c>
      <c r="O8501">
        <v>50</v>
      </c>
      <c r="P8501">
        <v>150</v>
      </c>
      <c r="Q8501" t="s">
        <v>248</v>
      </c>
      <c r="R8501" t="s">
        <v>235</v>
      </c>
      <c r="S8501" t="s">
        <v>244</v>
      </c>
      <c r="T8501" t="b">
        <v>0</v>
      </c>
      <c r="U8501" t="b">
        <v>1</v>
      </c>
      <c r="V8501" t="b">
        <v>1</v>
      </c>
      <c r="W8501" t="b">
        <v>0</v>
      </c>
      <c r="X8501" t="b">
        <v>1</v>
      </c>
      <c r="Y8501" t="b">
        <v>0</v>
      </c>
      <c r="Z8501" t="b">
        <v>0</v>
      </c>
      <c r="AA8501" t="b">
        <v>1</v>
      </c>
      <c r="AB8501" t="b">
        <v>1</v>
      </c>
      <c r="AC8501" t="b">
        <v>0</v>
      </c>
    </row>
    <row r="8502" spans="1:29" x14ac:dyDescent="0.2">
      <c r="A8502" s="6">
        <v>2</v>
      </c>
      <c r="B8502" s="6" t="s">
        <v>198</v>
      </c>
      <c r="C8502" s="6" t="s">
        <v>143</v>
      </c>
      <c r="D8502" s="6">
        <v>0</v>
      </c>
      <c r="E8502" s="7">
        <v>22054.170810966702</v>
      </c>
      <c r="F8502" s="16">
        <f>SUMIFS(Table2[time],Table2[config],Table2[[#This Row],[config]],Table2[repetition],Table2[[#This Row],[repetition]])</f>
        <v>1649594.374095785</v>
      </c>
      <c r="G8502" s="16">
        <f>IF(Table2[[#This Row],[time]]&lt;7200000,1,0)</f>
        <v>1</v>
      </c>
      <c r="H8502" t="s">
        <v>247</v>
      </c>
      <c r="I8502">
        <v>4</v>
      </c>
      <c r="J8502" t="s">
        <v>229</v>
      </c>
      <c r="K8502" t="s">
        <v>239</v>
      </c>
      <c r="L8502" t="s">
        <v>240</v>
      </c>
      <c r="M8502" t="s">
        <v>232</v>
      </c>
      <c r="N8502" t="s">
        <v>233</v>
      </c>
      <c r="O8502">
        <v>50</v>
      </c>
      <c r="P8502">
        <v>150</v>
      </c>
      <c r="Q8502" t="s">
        <v>248</v>
      </c>
      <c r="R8502" t="s">
        <v>235</v>
      </c>
      <c r="S8502" t="s">
        <v>244</v>
      </c>
      <c r="T8502" t="b">
        <v>0</v>
      </c>
      <c r="U8502" t="b">
        <v>1</v>
      </c>
      <c r="V8502" t="b">
        <v>1</v>
      </c>
      <c r="W8502" t="b">
        <v>0</v>
      </c>
      <c r="X8502" t="b">
        <v>1</v>
      </c>
      <c r="Y8502" t="b">
        <v>0</v>
      </c>
      <c r="Z8502" t="b">
        <v>0</v>
      </c>
      <c r="AA8502" t="b">
        <v>1</v>
      </c>
      <c r="AB8502" t="b">
        <v>1</v>
      </c>
      <c r="AC8502" t="b">
        <v>0</v>
      </c>
    </row>
    <row r="8503" spans="1:29" x14ac:dyDescent="0.2">
      <c r="A8503" s="8">
        <v>2</v>
      </c>
      <c r="B8503" s="8" t="s">
        <v>189</v>
      </c>
      <c r="C8503" s="8" t="s">
        <v>143</v>
      </c>
      <c r="D8503" s="8">
        <v>0</v>
      </c>
      <c r="E8503" s="9">
        <v>17543.754105979999</v>
      </c>
      <c r="F8503" s="17">
        <f>SUMIFS(Table2[time],Table2[config],Table2[[#This Row],[config]],Table2[repetition],Table2[[#This Row],[repetition]])</f>
        <v>1649594.374095785</v>
      </c>
      <c r="G8503" s="17">
        <f>IF(Table2[[#This Row],[time]]&lt;7200000,1,0)</f>
        <v>1</v>
      </c>
      <c r="H8503" t="s">
        <v>247</v>
      </c>
      <c r="I8503">
        <v>4</v>
      </c>
      <c r="J8503" t="s">
        <v>229</v>
      </c>
      <c r="K8503" t="s">
        <v>239</v>
      </c>
      <c r="L8503" t="s">
        <v>240</v>
      </c>
      <c r="M8503" t="s">
        <v>232</v>
      </c>
      <c r="N8503" t="s">
        <v>233</v>
      </c>
      <c r="O8503">
        <v>50</v>
      </c>
      <c r="P8503">
        <v>150</v>
      </c>
      <c r="Q8503" t="s">
        <v>248</v>
      </c>
      <c r="R8503" t="s">
        <v>235</v>
      </c>
      <c r="S8503" t="s">
        <v>244</v>
      </c>
      <c r="T8503" t="b">
        <v>0</v>
      </c>
      <c r="U8503" t="b">
        <v>1</v>
      </c>
      <c r="V8503" t="b">
        <v>1</v>
      </c>
      <c r="W8503" t="b">
        <v>0</v>
      </c>
      <c r="X8503" t="b">
        <v>1</v>
      </c>
      <c r="Y8503" t="b">
        <v>0</v>
      </c>
      <c r="Z8503" t="b">
        <v>0</v>
      </c>
      <c r="AA8503" t="b">
        <v>1</v>
      </c>
      <c r="AB8503" t="b">
        <v>1</v>
      </c>
      <c r="AC8503" t="b">
        <v>0</v>
      </c>
    </row>
    <row r="8504" spans="1:29" x14ac:dyDescent="0.2">
      <c r="A8504" s="6">
        <v>2</v>
      </c>
      <c r="B8504" s="6" t="s">
        <v>196</v>
      </c>
      <c r="C8504" s="6" t="s">
        <v>143</v>
      </c>
      <c r="D8504" s="6">
        <v>4</v>
      </c>
      <c r="E8504" s="7">
        <v>19067.477058968499</v>
      </c>
      <c r="F8504" s="16">
        <f>SUMIFS(Table2[time],Table2[config],Table2[[#This Row],[config]],Table2[repetition],Table2[[#This Row],[repetition]])</f>
        <v>1649594.374095785</v>
      </c>
      <c r="G8504" s="16">
        <f>IF(Table2[[#This Row],[time]]&lt;7200000,1,0)</f>
        <v>1</v>
      </c>
      <c r="H8504" t="s">
        <v>247</v>
      </c>
      <c r="I8504">
        <v>4</v>
      </c>
      <c r="J8504" t="s">
        <v>229</v>
      </c>
      <c r="K8504" t="s">
        <v>239</v>
      </c>
      <c r="L8504" t="s">
        <v>240</v>
      </c>
      <c r="M8504" t="s">
        <v>232</v>
      </c>
      <c r="N8504" t="s">
        <v>233</v>
      </c>
      <c r="O8504">
        <v>50</v>
      </c>
      <c r="P8504">
        <v>150</v>
      </c>
      <c r="Q8504" t="s">
        <v>248</v>
      </c>
      <c r="R8504" t="s">
        <v>235</v>
      </c>
      <c r="S8504" t="s">
        <v>244</v>
      </c>
      <c r="T8504" t="b">
        <v>0</v>
      </c>
      <c r="U8504" t="b">
        <v>1</v>
      </c>
      <c r="V8504" t="b">
        <v>1</v>
      </c>
      <c r="W8504" t="b">
        <v>0</v>
      </c>
      <c r="X8504" t="b">
        <v>1</v>
      </c>
      <c r="Y8504" t="b">
        <v>0</v>
      </c>
      <c r="Z8504" t="b">
        <v>0</v>
      </c>
      <c r="AA8504" t="b">
        <v>1</v>
      </c>
      <c r="AB8504" t="b">
        <v>1</v>
      </c>
      <c r="AC8504" t="b">
        <v>0</v>
      </c>
    </row>
    <row r="8505" spans="1:29" x14ac:dyDescent="0.2">
      <c r="A8505" s="8">
        <v>2</v>
      </c>
      <c r="B8505" s="8" t="s">
        <v>178</v>
      </c>
      <c r="C8505" s="8" t="s">
        <v>143</v>
      </c>
      <c r="D8505" s="8">
        <v>0</v>
      </c>
      <c r="E8505" s="9">
        <v>18203.296155959801</v>
      </c>
      <c r="F8505" s="17">
        <f>SUMIFS(Table2[time],Table2[config],Table2[[#This Row],[config]],Table2[repetition],Table2[[#This Row],[repetition]])</f>
        <v>1649594.374095785</v>
      </c>
      <c r="G8505" s="17">
        <f>IF(Table2[[#This Row],[time]]&lt;7200000,1,0)</f>
        <v>1</v>
      </c>
      <c r="H8505" t="s">
        <v>247</v>
      </c>
      <c r="I8505">
        <v>4</v>
      </c>
      <c r="J8505" t="s">
        <v>229</v>
      </c>
      <c r="K8505" t="s">
        <v>239</v>
      </c>
      <c r="L8505" t="s">
        <v>240</v>
      </c>
      <c r="M8505" t="s">
        <v>232</v>
      </c>
      <c r="N8505" t="s">
        <v>233</v>
      </c>
      <c r="O8505">
        <v>50</v>
      </c>
      <c r="P8505">
        <v>150</v>
      </c>
      <c r="Q8505" t="s">
        <v>248</v>
      </c>
      <c r="R8505" t="s">
        <v>235</v>
      </c>
      <c r="S8505" t="s">
        <v>244</v>
      </c>
      <c r="T8505" t="b">
        <v>0</v>
      </c>
      <c r="U8505" t="b">
        <v>1</v>
      </c>
      <c r="V8505" t="b">
        <v>1</v>
      </c>
      <c r="W8505" t="b">
        <v>0</v>
      </c>
      <c r="X8505" t="b">
        <v>1</v>
      </c>
      <c r="Y8505" t="b">
        <v>0</v>
      </c>
      <c r="Z8505" t="b">
        <v>0</v>
      </c>
      <c r="AA8505" t="b">
        <v>1</v>
      </c>
      <c r="AB8505" t="b">
        <v>1</v>
      </c>
      <c r="AC8505" t="b">
        <v>0</v>
      </c>
    </row>
    <row r="8506" spans="1:29" x14ac:dyDescent="0.2">
      <c r="A8506" s="6">
        <v>2</v>
      </c>
      <c r="B8506" s="6" t="s">
        <v>199</v>
      </c>
      <c r="C8506" s="6" t="s">
        <v>143</v>
      </c>
      <c r="D8506" s="6">
        <v>0</v>
      </c>
      <c r="E8506" s="7">
        <v>16513.761532958499</v>
      </c>
      <c r="F8506" s="16">
        <f>SUMIFS(Table2[time],Table2[config],Table2[[#This Row],[config]],Table2[repetition],Table2[[#This Row],[repetition]])</f>
        <v>1649594.374095785</v>
      </c>
      <c r="G8506" s="16">
        <f>IF(Table2[[#This Row],[time]]&lt;7200000,1,0)</f>
        <v>1</v>
      </c>
      <c r="H8506" t="s">
        <v>247</v>
      </c>
      <c r="I8506">
        <v>4</v>
      </c>
      <c r="J8506" t="s">
        <v>229</v>
      </c>
      <c r="K8506" t="s">
        <v>239</v>
      </c>
      <c r="L8506" t="s">
        <v>240</v>
      </c>
      <c r="M8506" t="s">
        <v>232</v>
      </c>
      <c r="N8506" t="s">
        <v>233</v>
      </c>
      <c r="O8506">
        <v>50</v>
      </c>
      <c r="P8506">
        <v>150</v>
      </c>
      <c r="Q8506" t="s">
        <v>248</v>
      </c>
      <c r="R8506" t="s">
        <v>235</v>
      </c>
      <c r="S8506" t="s">
        <v>244</v>
      </c>
      <c r="T8506" t="b">
        <v>0</v>
      </c>
      <c r="U8506" t="b">
        <v>1</v>
      </c>
      <c r="V8506" t="b">
        <v>1</v>
      </c>
      <c r="W8506" t="b">
        <v>0</v>
      </c>
      <c r="X8506" t="b">
        <v>1</v>
      </c>
      <c r="Y8506" t="b">
        <v>0</v>
      </c>
      <c r="Z8506" t="b">
        <v>0</v>
      </c>
      <c r="AA8506" t="b">
        <v>1</v>
      </c>
      <c r="AB8506" t="b">
        <v>1</v>
      </c>
      <c r="AC8506" t="b">
        <v>0</v>
      </c>
    </row>
    <row r="8507" spans="1:29" x14ac:dyDescent="0.2">
      <c r="A8507" s="8">
        <v>2</v>
      </c>
      <c r="B8507" s="8" t="s">
        <v>197</v>
      </c>
      <c r="C8507" s="8" t="s">
        <v>143</v>
      </c>
      <c r="D8507" s="8">
        <v>0</v>
      </c>
      <c r="E8507" s="9">
        <v>13673.121462983499</v>
      </c>
      <c r="F8507" s="17">
        <f>SUMIFS(Table2[time],Table2[config],Table2[[#This Row],[config]],Table2[repetition],Table2[[#This Row],[repetition]])</f>
        <v>1649594.374095785</v>
      </c>
      <c r="G8507" s="17">
        <f>IF(Table2[[#This Row],[time]]&lt;7200000,1,0)</f>
        <v>1</v>
      </c>
      <c r="H8507" t="s">
        <v>247</v>
      </c>
      <c r="I8507">
        <v>4</v>
      </c>
      <c r="J8507" t="s">
        <v>229</v>
      </c>
      <c r="K8507" t="s">
        <v>239</v>
      </c>
      <c r="L8507" t="s">
        <v>240</v>
      </c>
      <c r="M8507" t="s">
        <v>232</v>
      </c>
      <c r="N8507" t="s">
        <v>233</v>
      </c>
      <c r="O8507">
        <v>50</v>
      </c>
      <c r="P8507">
        <v>150</v>
      </c>
      <c r="Q8507" t="s">
        <v>248</v>
      </c>
      <c r="R8507" t="s">
        <v>235</v>
      </c>
      <c r="S8507" t="s">
        <v>244</v>
      </c>
      <c r="T8507" t="b">
        <v>0</v>
      </c>
      <c r="U8507" t="b">
        <v>1</v>
      </c>
      <c r="V8507" t="b">
        <v>1</v>
      </c>
      <c r="W8507" t="b">
        <v>0</v>
      </c>
      <c r="X8507" t="b">
        <v>1</v>
      </c>
      <c r="Y8507" t="b">
        <v>0</v>
      </c>
      <c r="Z8507" t="b">
        <v>0</v>
      </c>
      <c r="AA8507" t="b">
        <v>1</v>
      </c>
      <c r="AB8507" t="b">
        <v>1</v>
      </c>
      <c r="AC8507" t="b">
        <v>0</v>
      </c>
    </row>
    <row r="8508" spans="1:29" x14ac:dyDescent="0.2">
      <c r="A8508" s="6">
        <v>2</v>
      </c>
      <c r="B8508" s="6" t="s">
        <v>193</v>
      </c>
      <c r="C8508" s="6" t="s">
        <v>143</v>
      </c>
      <c r="D8508" s="6">
        <v>0</v>
      </c>
      <c r="E8508" s="7">
        <v>21658.019696013002</v>
      </c>
      <c r="F8508" s="16">
        <f>SUMIFS(Table2[time],Table2[config],Table2[[#This Row],[config]],Table2[repetition],Table2[[#This Row],[repetition]])</f>
        <v>1649594.374095785</v>
      </c>
      <c r="G8508" s="16">
        <f>IF(Table2[[#This Row],[time]]&lt;7200000,1,0)</f>
        <v>1</v>
      </c>
      <c r="H8508" t="s">
        <v>247</v>
      </c>
      <c r="I8508">
        <v>4</v>
      </c>
      <c r="J8508" t="s">
        <v>229</v>
      </c>
      <c r="K8508" t="s">
        <v>239</v>
      </c>
      <c r="L8508" t="s">
        <v>240</v>
      </c>
      <c r="M8508" t="s">
        <v>232</v>
      </c>
      <c r="N8508" t="s">
        <v>233</v>
      </c>
      <c r="O8508">
        <v>50</v>
      </c>
      <c r="P8508">
        <v>150</v>
      </c>
      <c r="Q8508" t="s">
        <v>248</v>
      </c>
      <c r="R8508" t="s">
        <v>235</v>
      </c>
      <c r="S8508" t="s">
        <v>244</v>
      </c>
      <c r="T8508" t="b">
        <v>0</v>
      </c>
      <c r="U8508" t="b">
        <v>1</v>
      </c>
      <c r="V8508" t="b">
        <v>1</v>
      </c>
      <c r="W8508" t="b">
        <v>0</v>
      </c>
      <c r="X8508" t="b">
        <v>1</v>
      </c>
      <c r="Y8508" t="b">
        <v>0</v>
      </c>
      <c r="Z8508" t="b">
        <v>0</v>
      </c>
      <c r="AA8508" t="b">
        <v>1</v>
      </c>
      <c r="AB8508" t="b">
        <v>1</v>
      </c>
      <c r="AC8508" t="b">
        <v>0</v>
      </c>
    </row>
    <row r="8509" spans="1:29" x14ac:dyDescent="0.2">
      <c r="A8509" s="8">
        <v>2</v>
      </c>
      <c r="B8509" s="8" t="s">
        <v>179</v>
      </c>
      <c r="C8509" s="8" t="s">
        <v>143</v>
      </c>
      <c r="D8509" s="8">
        <v>0</v>
      </c>
      <c r="E8509" s="9">
        <v>22177.150451985599</v>
      </c>
      <c r="F8509" s="17">
        <f>SUMIFS(Table2[time],Table2[config],Table2[[#This Row],[config]],Table2[repetition],Table2[[#This Row],[repetition]])</f>
        <v>1649594.374095785</v>
      </c>
      <c r="G8509" s="17">
        <f>IF(Table2[[#This Row],[time]]&lt;7200000,1,0)</f>
        <v>1</v>
      </c>
      <c r="H8509" t="s">
        <v>247</v>
      </c>
      <c r="I8509">
        <v>4</v>
      </c>
      <c r="J8509" t="s">
        <v>229</v>
      </c>
      <c r="K8509" t="s">
        <v>239</v>
      </c>
      <c r="L8509" t="s">
        <v>240</v>
      </c>
      <c r="M8509" t="s">
        <v>232</v>
      </c>
      <c r="N8509" t="s">
        <v>233</v>
      </c>
      <c r="O8509">
        <v>50</v>
      </c>
      <c r="P8509">
        <v>150</v>
      </c>
      <c r="Q8509" t="s">
        <v>248</v>
      </c>
      <c r="R8509" t="s">
        <v>235</v>
      </c>
      <c r="S8509" t="s">
        <v>244</v>
      </c>
      <c r="T8509" t="b">
        <v>0</v>
      </c>
      <c r="U8509" t="b">
        <v>1</v>
      </c>
      <c r="V8509" t="b">
        <v>1</v>
      </c>
      <c r="W8509" t="b">
        <v>0</v>
      </c>
      <c r="X8509" t="b">
        <v>1</v>
      </c>
      <c r="Y8509" t="b">
        <v>0</v>
      </c>
      <c r="Z8509" t="b">
        <v>0</v>
      </c>
      <c r="AA8509" t="b">
        <v>1</v>
      </c>
      <c r="AB8509" t="b">
        <v>1</v>
      </c>
      <c r="AC8509" t="b">
        <v>0</v>
      </c>
    </row>
    <row r="8510" spans="1:29" x14ac:dyDescent="0.2">
      <c r="A8510" s="6">
        <v>2</v>
      </c>
      <c r="B8510" s="6" t="s">
        <v>186</v>
      </c>
      <c r="C8510" s="6" t="s">
        <v>143</v>
      </c>
      <c r="D8510" s="6">
        <v>0</v>
      </c>
      <c r="E8510" s="7">
        <v>21221.415839972899</v>
      </c>
      <c r="F8510" s="16">
        <f>SUMIFS(Table2[time],Table2[config],Table2[[#This Row],[config]],Table2[repetition],Table2[[#This Row],[repetition]])</f>
        <v>1649594.374095785</v>
      </c>
      <c r="G8510" s="16">
        <f>IF(Table2[[#This Row],[time]]&lt;7200000,1,0)</f>
        <v>1</v>
      </c>
      <c r="H8510" t="s">
        <v>247</v>
      </c>
      <c r="I8510">
        <v>4</v>
      </c>
      <c r="J8510" t="s">
        <v>229</v>
      </c>
      <c r="K8510" t="s">
        <v>239</v>
      </c>
      <c r="L8510" t="s">
        <v>240</v>
      </c>
      <c r="M8510" t="s">
        <v>232</v>
      </c>
      <c r="N8510" t="s">
        <v>233</v>
      </c>
      <c r="O8510">
        <v>50</v>
      </c>
      <c r="P8510">
        <v>150</v>
      </c>
      <c r="Q8510" t="s">
        <v>248</v>
      </c>
      <c r="R8510" t="s">
        <v>235</v>
      </c>
      <c r="S8510" t="s">
        <v>244</v>
      </c>
      <c r="T8510" t="b">
        <v>0</v>
      </c>
      <c r="U8510" t="b">
        <v>1</v>
      </c>
      <c r="V8510" t="b">
        <v>1</v>
      </c>
      <c r="W8510" t="b">
        <v>0</v>
      </c>
      <c r="X8510" t="b">
        <v>1</v>
      </c>
      <c r="Y8510" t="b">
        <v>0</v>
      </c>
      <c r="Z8510" t="b">
        <v>0</v>
      </c>
      <c r="AA8510" t="b">
        <v>1</v>
      </c>
      <c r="AB8510" t="b">
        <v>1</v>
      </c>
      <c r="AC8510" t="b">
        <v>0</v>
      </c>
    </row>
    <row r="8511" spans="1:29" x14ac:dyDescent="0.2">
      <c r="A8511" s="8">
        <v>2</v>
      </c>
      <c r="B8511" s="8" t="s">
        <v>190</v>
      </c>
      <c r="C8511" s="8" t="s">
        <v>143</v>
      </c>
      <c r="D8511" s="8">
        <v>0</v>
      </c>
      <c r="E8511" s="9">
        <v>84600.158507993896</v>
      </c>
      <c r="F8511" s="17">
        <f>SUMIFS(Table2[time],Table2[config],Table2[[#This Row],[config]],Table2[repetition],Table2[[#This Row],[repetition]])</f>
        <v>1649594.374095785</v>
      </c>
      <c r="G8511" s="17">
        <f>IF(Table2[[#This Row],[time]]&lt;7200000,1,0)</f>
        <v>1</v>
      </c>
      <c r="H8511" t="s">
        <v>247</v>
      </c>
      <c r="I8511">
        <v>4</v>
      </c>
      <c r="J8511" t="s">
        <v>229</v>
      </c>
      <c r="K8511" t="s">
        <v>239</v>
      </c>
      <c r="L8511" t="s">
        <v>240</v>
      </c>
      <c r="M8511" t="s">
        <v>232</v>
      </c>
      <c r="N8511" t="s">
        <v>233</v>
      </c>
      <c r="O8511">
        <v>50</v>
      </c>
      <c r="P8511">
        <v>150</v>
      </c>
      <c r="Q8511" t="s">
        <v>248</v>
      </c>
      <c r="R8511" t="s">
        <v>235</v>
      </c>
      <c r="S8511" t="s">
        <v>244</v>
      </c>
      <c r="T8511" t="b">
        <v>0</v>
      </c>
      <c r="U8511" t="b">
        <v>1</v>
      </c>
      <c r="V8511" t="b">
        <v>1</v>
      </c>
      <c r="W8511" t="b">
        <v>0</v>
      </c>
      <c r="X8511" t="b">
        <v>1</v>
      </c>
      <c r="Y8511" t="b">
        <v>0</v>
      </c>
      <c r="Z8511" t="b">
        <v>0</v>
      </c>
      <c r="AA8511" t="b">
        <v>1</v>
      </c>
      <c r="AB8511" t="b">
        <v>1</v>
      </c>
      <c r="AC8511" t="b">
        <v>0</v>
      </c>
    </row>
    <row r="8512" spans="1:29" x14ac:dyDescent="0.2">
      <c r="A8512" s="6">
        <v>2</v>
      </c>
      <c r="B8512" s="6" t="s">
        <v>201</v>
      </c>
      <c r="C8512" s="6" t="s">
        <v>143</v>
      </c>
      <c r="D8512" s="6">
        <v>0</v>
      </c>
      <c r="E8512" s="7">
        <v>31111.870468011999</v>
      </c>
      <c r="F8512" s="16">
        <f>SUMIFS(Table2[time],Table2[config],Table2[[#This Row],[config]],Table2[repetition],Table2[[#This Row],[repetition]])</f>
        <v>1649594.374095785</v>
      </c>
      <c r="G8512" s="16">
        <f>IF(Table2[[#This Row],[time]]&lt;7200000,1,0)</f>
        <v>1</v>
      </c>
      <c r="H8512" t="s">
        <v>247</v>
      </c>
      <c r="I8512">
        <v>4</v>
      </c>
      <c r="J8512" t="s">
        <v>229</v>
      </c>
      <c r="K8512" t="s">
        <v>239</v>
      </c>
      <c r="L8512" t="s">
        <v>240</v>
      </c>
      <c r="M8512" t="s">
        <v>232</v>
      </c>
      <c r="N8512" t="s">
        <v>233</v>
      </c>
      <c r="O8512">
        <v>50</v>
      </c>
      <c r="P8512">
        <v>150</v>
      </c>
      <c r="Q8512" t="s">
        <v>248</v>
      </c>
      <c r="R8512" t="s">
        <v>235</v>
      </c>
      <c r="S8512" t="s">
        <v>244</v>
      </c>
      <c r="T8512" t="b">
        <v>0</v>
      </c>
      <c r="U8512" t="b">
        <v>1</v>
      </c>
      <c r="V8512" t="b">
        <v>1</v>
      </c>
      <c r="W8512" t="b">
        <v>0</v>
      </c>
      <c r="X8512" t="b">
        <v>1</v>
      </c>
      <c r="Y8512" t="b">
        <v>0</v>
      </c>
      <c r="Z8512" t="b">
        <v>0</v>
      </c>
      <c r="AA8512" t="b">
        <v>1</v>
      </c>
      <c r="AB8512" t="b">
        <v>1</v>
      </c>
      <c r="AC8512" t="b">
        <v>0</v>
      </c>
    </row>
    <row r="8513" spans="1:29" x14ac:dyDescent="0.2">
      <c r="A8513" s="8">
        <v>2</v>
      </c>
      <c r="B8513" s="8" t="s">
        <v>177</v>
      </c>
      <c r="C8513" s="8" t="s">
        <v>143</v>
      </c>
      <c r="D8513" s="8">
        <v>0</v>
      </c>
      <c r="E8513" s="9">
        <v>65990.358395967603</v>
      </c>
      <c r="F8513" s="17">
        <f>SUMIFS(Table2[time],Table2[config],Table2[[#This Row],[config]],Table2[repetition],Table2[[#This Row],[repetition]])</f>
        <v>1649594.374095785</v>
      </c>
      <c r="G8513" s="17">
        <f>IF(Table2[[#This Row],[time]]&lt;7200000,1,0)</f>
        <v>1</v>
      </c>
      <c r="H8513" t="s">
        <v>247</v>
      </c>
      <c r="I8513">
        <v>4</v>
      </c>
      <c r="J8513" t="s">
        <v>229</v>
      </c>
      <c r="K8513" t="s">
        <v>239</v>
      </c>
      <c r="L8513" t="s">
        <v>240</v>
      </c>
      <c r="M8513" t="s">
        <v>232</v>
      </c>
      <c r="N8513" t="s">
        <v>233</v>
      </c>
      <c r="O8513">
        <v>50</v>
      </c>
      <c r="P8513">
        <v>150</v>
      </c>
      <c r="Q8513" t="s">
        <v>248</v>
      </c>
      <c r="R8513" t="s">
        <v>235</v>
      </c>
      <c r="S8513" t="s">
        <v>244</v>
      </c>
      <c r="T8513" t="b">
        <v>0</v>
      </c>
      <c r="U8513" t="b">
        <v>1</v>
      </c>
      <c r="V8513" t="b">
        <v>1</v>
      </c>
      <c r="W8513" t="b">
        <v>0</v>
      </c>
      <c r="X8513" t="b">
        <v>1</v>
      </c>
      <c r="Y8513" t="b">
        <v>0</v>
      </c>
      <c r="Z8513" t="b">
        <v>0</v>
      </c>
      <c r="AA8513" t="b">
        <v>1</v>
      </c>
      <c r="AB8513" t="b">
        <v>1</v>
      </c>
      <c r="AC8513" t="b">
        <v>0</v>
      </c>
    </row>
    <row r="8514" spans="1:29" x14ac:dyDescent="0.2">
      <c r="A8514" s="6">
        <v>2</v>
      </c>
      <c r="B8514" s="6" t="s">
        <v>202</v>
      </c>
      <c r="C8514" s="6" t="s">
        <v>143</v>
      </c>
      <c r="D8514" s="6">
        <v>0</v>
      </c>
      <c r="E8514" s="7">
        <v>61985.9687350108</v>
      </c>
      <c r="F8514" s="16">
        <f>SUMIFS(Table2[time],Table2[config],Table2[[#This Row],[config]],Table2[repetition],Table2[[#This Row],[repetition]])</f>
        <v>1649594.374095785</v>
      </c>
      <c r="G8514" s="16">
        <f>IF(Table2[[#This Row],[time]]&lt;7200000,1,0)</f>
        <v>1</v>
      </c>
      <c r="H8514" t="s">
        <v>247</v>
      </c>
      <c r="I8514">
        <v>4</v>
      </c>
      <c r="J8514" t="s">
        <v>229</v>
      </c>
      <c r="K8514" t="s">
        <v>239</v>
      </c>
      <c r="L8514" t="s">
        <v>240</v>
      </c>
      <c r="M8514" t="s">
        <v>232</v>
      </c>
      <c r="N8514" t="s">
        <v>233</v>
      </c>
      <c r="O8514">
        <v>50</v>
      </c>
      <c r="P8514">
        <v>150</v>
      </c>
      <c r="Q8514" t="s">
        <v>248</v>
      </c>
      <c r="R8514" t="s">
        <v>235</v>
      </c>
      <c r="S8514" t="s">
        <v>244</v>
      </c>
      <c r="T8514" t="b">
        <v>0</v>
      </c>
      <c r="U8514" t="b">
        <v>1</v>
      </c>
      <c r="V8514" t="b">
        <v>1</v>
      </c>
      <c r="W8514" t="b">
        <v>0</v>
      </c>
      <c r="X8514" t="b">
        <v>1</v>
      </c>
      <c r="Y8514" t="b">
        <v>0</v>
      </c>
      <c r="Z8514" t="b">
        <v>0</v>
      </c>
      <c r="AA8514" t="b">
        <v>1</v>
      </c>
      <c r="AB8514" t="b">
        <v>1</v>
      </c>
      <c r="AC8514" t="b">
        <v>0</v>
      </c>
    </row>
    <row r="8515" spans="1:29" x14ac:dyDescent="0.2">
      <c r="A8515" s="8">
        <v>2</v>
      </c>
      <c r="B8515" s="8" t="s">
        <v>203</v>
      </c>
      <c r="C8515" s="8" t="s">
        <v>143</v>
      </c>
      <c r="D8515" s="8">
        <v>0</v>
      </c>
      <c r="E8515" s="9">
        <v>57685.335380956501</v>
      </c>
      <c r="F8515" s="17">
        <f>SUMIFS(Table2[time],Table2[config],Table2[[#This Row],[config]],Table2[repetition],Table2[[#This Row],[repetition]])</f>
        <v>1649594.374095785</v>
      </c>
      <c r="G8515" s="17">
        <f>IF(Table2[[#This Row],[time]]&lt;7200000,1,0)</f>
        <v>1</v>
      </c>
      <c r="H8515" t="s">
        <v>247</v>
      </c>
      <c r="I8515">
        <v>4</v>
      </c>
      <c r="J8515" t="s">
        <v>229</v>
      </c>
      <c r="K8515" t="s">
        <v>239</v>
      </c>
      <c r="L8515" t="s">
        <v>240</v>
      </c>
      <c r="M8515" t="s">
        <v>232</v>
      </c>
      <c r="N8515" t="s">
        <v>233</v>
      </c>
      <c r="O8515">
        <v>50</v>
      </c>
      <c r="P8515">
        <v>150</v>
      </c>
      <c r="Q8515" t="s">
        <v>248</v>
      </c>
      <c r="R8515" t="s">
        <v>235</v>
      </c>
      <c r="S8515" t="s">
        <v>244</v>
      </c>
      <c r="T8515" t="b">
        <v>0</v>
      </c>
      <c r="U8515" t="b">
        <v>1</v>
      </c>
      <c r="V8515" t="b">
        <v>1</v>
      </c>
      <c r="W8515" t="b">
        <v>0</v>
      </c>
      <c r="X8515" t="b">
        <v>1</v>
      </c>
      <c r="Y8515" t="b">
        <v>0</v>
      </c>
      <c r="Z8515" t="b">
        <v>0</v>
      </c>
      <c r="AA8515" t="b">
        <v>1</v>
      </c>
      <c r="AB8515" t="b">
        <v>1</v>
      </c>
      <c r="AC8515" t="b">
        <v>0</v>
      </c>
    </row>
    <row r="8516" spans="1:29" x14ac:dyDescent="0.2">
      <c r="A8516" s="6">
        <v>2</v>
      </c>
      <c r="B8516" s="6" t="s">
        <v>204</v>
      </c>
      <c r="C8516" s="6" t="s">
        <v>143</v>
      </c>
      <c r="D8516" s="6">
        <v>0</v>
      </c>
      <c r="E8516" s="7">
        <v>78921.320416033195</v>
      </c>
      <c r="F8516" s="16">
        <f>SUMIFS(Table2[time],Table2[config],Table2[[#This Row],[config]],Table2[repetition],Table2[[#This Row],[repetition]])</f>
        <v>1649594.374095785</v>
      </c>
      <c r="G8516" s="16">
        <f>IF(Table2[[#This Row],[time]]&lt;7200000,1,0)</f>
        <v>1</v>
      </c>
      <c r="H8516" t="s">
        <v>247</v>
      </c>
      <c r="I8516">
        <v>4</v>
      </c>
      <c r="J8516" t="s">
        <v>229</v>
      </c>
      <c r="K8516" t="s">
        <v>239</v>
      </c>
      <c r="L8516" t="s">
        <v>240</v>
      </c>
      <c r="M8516" t="s">
        <v>232</v>
      </c>
      <c r="N8516" t="s">
        <v>233</v>
      </c>
      <c r="O8516">
        <v>50</v>
      </c>
      <c r="P8516">
        <v>150</v>
      </c>
      <c r="Q8516" t="s">
        <v>248</v>
      </c>
      <c r="R8516" t="s">
        <v>235</v>
      </c>
      <c r="S8516" t="s">
        <v>244</v>
      </c>
      <c r="T8516" t="b">
        <v>0</v>
      </c>
      <c r="U8516" t="b">
        <v>1</v>
      </c>
      <c r="V8516" t="b">
        <v>1</v>
      </c>
      <c r="W8516" t="b">
        <v>0</v>
      </c>
      <c r="X8516" t="b">
        <v>1</v>
      </c>
      <c r="Y8516" t="b">
        <v>0</v>
      </c>
      <c r="Z8516" t="b">
        <v>0</v>
      </c>
      <c r="AA8516" t="b">
        <v>1</v>
      </c>
      <c r="AB8516" t="b">
        <v>1</v>
      </c>
      <c r="AC8516" t="b">
        <v>0</v>
      </c>
    </row>
    <row r="8517" spans="1:29" x14ac:dyDescent="0.2">
      <c r="A8517" s="8">
        <v>2</v>
      </c>
      <c r="B8517" s="8" t="s">
        <v>191</v>
      </c>
      <c r="C8517" s="8" t="s">
        <v>143</v>
      </c>
      <c r="D8517" s="8">
        <v>0</v>
      </c>
      <c r="E8517" s="9">
        <v>86114.7096970235</v>
      </c>
      <c r="F8517" s="17">
        <f>SUMIFS(Table2[time],Table2[config],Table2[[#This Row],[config]],Table2[repetition],Table2[[#This Row],[repetition]])</f>
        <v>1649594.374095785</v>
      </c>
      <c r="G8517" s="17">
        <f>IF(Table2[[#This Row],[time]]&lt;7200000,1,0)</f>
        <v>1</v>
      </c>
      <c r="H8517" t="s">
        <v>247</v>
      </c>
      <c r="I8517">
        <v>4</v>
      </c>
      <c r="J8517" t="s">
        <v>229</v>
      </c>
      <c r="K8517" t="s">
        <v>239</v>
      </c>
      <c r="L8517" t="s">
        <v>240</v>
      </c>
      <c r="M8517" t="s">
        <v>232</v>
      </c>
      <c r="N8517" t="s">
        <v>233</v>
      </c>
      <c r="O8517">
        <v>50</v>
      </c>
      <c r="P8517">
        <v>150</v>
      </c>
      <c r="Q8517" t="s">
        <v>248</v>
      </c>
      <c r="R8517" t="s">
        <v>235</v>
      </c>
      <c r="S8517" t="s">
        <v>244</v>
      </c>
      <c r="T8517" t="b">
        <v>0</v>
      </c>
      <c r="U8517" t="b">
        <v>1</v>
      </c>
      <c r="V8517" t="b">
        <v>1</v>
      </c>
      <c r="W8517" t="b">
        <v>0</v>
      </c>
      <c r="X8517" t="b">
        <v>1</v>
      </c>
      <c r="Y8517" t="b">
        <v>0</v>
      </c>
      <c r="Z8517" t="b">
        <v>0</v>
      </c>
      <c r="AA8517" t="b">
        <v>1</v>
      </c>
      <c r="AB8517" t="b">
        <v>1</v>
      </c>
      <c r="AC8517" t="b">
        <v>0</v>
      </c>
    </row>
    <row r="8518" spans="1:29" x14ac:dyDescent="0.2">
      <c r="A8518" s="6">
        <v>2</v>
      </c>
      <c r="B8518" s="6" t="s">
        <v>200</v>
      </c>
      <c r="C8518" s="6" t="s">
        <v>143</v>
      </c>
      <c r="D8518" s="6">
        <v>7</v>
      </c>
      <c r="E8518" s="7">
        <v>191844.02060799699</v>
      </c>
      <c r="F8518" s="16">
        <f>SUMIFS(Table2[time],Table2[config],Table2[[#This Row],[config]],Table2[repetition],Table2[[#This Row],[repetition]])</f>
        <v>1649594.374095785</v>
      </c>
      <c r="G8518" s="16">
        <f>IF(Table2[[#This Row],[time]]&lt;7200000,1,0)</f>
        <v>1</v>
      </c>
      <c r="H8518" t="s">
        <v>247</v>
      </c>
      <c r="I8518">
        <v>4</v>
      </c>
      <c r="J8518" t="s">
        <v>229</v>
      </c>
      <c r="K8518" t="s">
        <v>239</v>
      </c>
      <c r="L8518" t="s">
        <v>240</v>
      </c>
      <c r="M8518" t="s">
        <v>232</v>
      </c>
      <c r="N8518" t="s">
        <v>233</v>
      </c>
      <c r="O8518">
        <v>50</v>
      </c>
      <c r="P8518">
        <v>150</v>
      </c>
      <c r="Q8518" t="s">
        <v>248</v>
      </c>
      <c r="R8518" t="s">
        <v>235</v>
      </c>
      <c r="S8518" t="s">
        <v>244</v>
      </c>
      <c r="T8518" t="b">
        <v>0</v>
      </c>
      <c r="U8518" t="b">
        <v>1</v>
      </c>
      <c r="V8518" t="b">
        <v>1</v>
      </c>
      <c r="W8518" t="b">
        <v>0</v>
      </c>
      <c r="X8518" t="b">
        <v>1</v>
      </c>
      <c r="Y8518" t="b">
        <v>0</v>
      </c>
      <c r="Z8518" t="b">
        <v>0</v>
      </c>
      <c r="AA8518" t="b">
        <v>1</v>
      </c>
      <c r="AB8518" t="b">
        <v>1</v>
      </c>
      <c r="AC8518" t="b">
        <v>0</v>
      </c>
    </row>
    <row r="8519" spans="1:29" x14ac:dyDescent="0.2">
      <c r="A8519" s="8">
        <v>2</v>
      </c>
      <c r="B8519" s="8" t="s">
        <v>188</v>
      </c>
      <c r="C8519" s="8" t="s">
        <v>143</v>
      </c>
      <c r="D8519" s="8">
        <v>0</v>
      </c>
      <c r="E8519" s="9">
        <v>197775.273068982</v>
      </c>
      <c r="F8519" s="17">
        <f>SUMIFS(Table2[time],Table2[config],Table2[[#This Row],[config]],Table2[repetition],Table2[[#This Row],[repetition]])</f>
        <v>1649594.374095785</v>
      </c>
      <c r="G8519" s="17">
        <f>IF(Table2[[#This Row],[time]]&lt;7200000,1,0)</f>
        <v>1</v>
      </c>
      <c r="H8519" t="s">
        <v>247</v>
      </c>
      <c r="I8519">
        <v>4</v>
      </c>
      <c r="J8519" t="s">
        <v>229</v>
      </c>
      <c r="K8519" t="s">
        <v>239</v>
      </c>
      <c r="L8519" t="s">
        <v>240</v>
      </c>
      <c r="M8519" t="s">
        <v>232</v>
      </c>
      <c r="N8519" t="s">
        <v>233</v>
      </c>
      <c r="O8519">
        <v>50</v>
      </c>
      <c r="P8519">
        <v>150</v>
      </c>
      <c r="Q8519" t="s">
        <v>248</v>
      </c>
      <c r="R8519" t="s">
        <v>235</v>
      </c>
      <c r="S8519" t="s">
        <v>244</v>
      </c>
      <c r="T8519" t="b">
        <v>0</v>
      </c>
      <c r="U8519" t="b">
        <v>1</v>
      </c>
      <c r="V8519" t="b">
        <v>1</v>
      </c>
      <c r="W8519" t="b">
        <v>0</v>
      </c>
      <c r="X8519" t="b">
        <v>1</v>
      </c>
      <c r="Y8519" t="b">
        <v>0</v>
      </c>
      <c r="Z8519" t="b">
        <v>0</v>
      </c>
      <c r="AA8519" t="b">
        <v>1</v>
      </c>
      <c r="AB8519" t="b">
        <v>1</v>
      </c>
      <c r="AC8519" t="b">
        <v>0</v>
      </c>
    </row>
    <row r="8520" spans="1:29" x14ac:dyDescent="0.2">
      <c r="A8520" s="6">
        <v>2</v>
      </c>
      <c r="B8520" s="6" t="s">
        <v>205</v>
      </c>
      <c r="C8520" s="6" t="s">
        <v>143</v>
      </c>
      <c r="D8520" s="6">
        <v>0</v>
      </c>
      <c r="E8520" s="7">
        <v>185988.38937300001</v>
      </c>
      <c r="F8520" s="16">
        <f>SUMIFS(Table2[time],Table2[config],Table2[[#This Row],[config]],Table2[repetition],Table2[[#This Row],[repetition]])</f>
        <v>1649594.374095785</v>
      </c>
      <c r="G8520" s="16">
        <f>IF(Table2[[#This Row],[time]]&lt;7200000,1,0)</f>
        <v>1</v>
      </c>
      <c r="H8520" t="s">
        <v>247</v>
      </c>
      <c r="I8520">
        <v>4</v>
      </c>
      <c r="J8520" t="s">
        <v>229</v>
      </c>
      <c r="K8520" t="s">
        <v>239</v>
      </c>
      <c r="L8520" t="s">
        <v>240</v>
      </c>
      <c r="M8520" t="s">
        <v>232</v>
      </c>
      <c r="N8520" t="s">
        <v>233</v>
      </c>
      <c r="O8520">
        <v>50</v>
      </c>
      <c r="P8520">
        <v>150</v>
      </c>
      <c r="Q8520" t="s">
        <v>248</v>
      </c>
      <c r="R8520" t="s">
        <v>235</v>
      </c>
      <c r="S8520" t="s">
        <v>244</v>
      </c>
      <c r="T8520" t="b">
        <v>0</v>
      </c>
      <c r="U8520" t="b">
        <v>1</v>
      </c>
      <c r="V8520" t="b">
        <v>1</v>
      </c>
      <c r="W8520" t="b">
        <v>0</v>
      </c>
      <c r="X8520" t="b">
        <v>1</v>
      </c>
      <c r="Y8520" t="b">
        <v>0</v>
      </c>
      <c r="Z8520" t="b">
        <v>0</v>
      </c>
      <c r="AA8520" t="b">
        <v>1</v>
      </c>
      <c r="AB8520" t="b">
        <v>1</v>
      </c>
      <c r="AC8520" t="b">
        <v>0</v>
      </c>
    </row>
    <row r="8521" spans="1:29" x14ac:dyDescent="0.2">
      <c r="A8521" s="8">
        <v>2</v>
      </c>
      <c r="B8521" s="8" t="s">
        <v>187</v>
      </c>
      <c r="C8521" s="8" t="s">
        <v>143</v>
      </c>
      <c r="D8521" s="8">
        <v>0</v>
      </c>
      <c r="E8521" s="9">
        <v>199897.42618199601</v>
      </c>
      <c r="F8521" s="17">
        <f>SUMIFS(Table2[time],Table2[config],Table2[[#This Row],[config]],Table2[repetition],Table2[[#This Row],[repetition]])</f>
        <v>1649594.374095785</v>
      </c>
      <c r="G8521" s="17">
        <f>IF(Table2[[#This Row],[time]]&lt;7200000,1,0)</f>
        <v>1</v>
      </c>
      <c r="H8521" t="s">
        <v>247</v>
      </c>
      <c r="I8521">
        <v>4</v>
      </c>
      <c r="J8521" t="s">
        <v>229</v>
      </c>
      <c r="K8521" t="s">
        <v>239</v>
      </c>
      <c r="L8521" t="s">
        <v>240</v>
      </c>
      <c r="M8521" t="s">
        <v>232</v>
      </c>
      <c r="N8521" t="s">
        <v>233</v>
      </c>
      <c r="O8521">
        <v>50</v>
      </c>
      <c r="P8521">
        <v>150</v>
      </c>
      <c r="Q8521" t="s">
        <v>248</v>
      </c>
      <c r="R8521" t="s">
        <v>235</v>
      </c>
      <c r="S8521" t="s">
        <v>244</v>
      </c>
      <c r="T8521" t="b">
        <v>0</v>
      </c>
      <c r="U8521" t="b">
        <v>1</v>
      </c>
      <c r="V8521" t="b">
        <v>1</v>
      </c>
      <c r="W8521" t="b">
        <v>0</v>
      </c>
      <c r="X8521" t="b">
        <v>1</v>
      </c>
      <c r="Y8521" t="b">
        <v>0</v>
      </c>
      <c r="Z8521" t="b">
        <v>0</v>
      </c>
      <c r="AA8521" t="b">
        <v>1</v>
      </c>
      <c r="AB8521" t="b">
        <v>1</v>
      </c>
      <c r="AC8521" t="b">
        <v>0</v>
      </c>
    </row>
    <row r="8522" spans="1:29" x14ac:dyDescent="0.2">
      <c r="A8522" s="6">
        <v>3</v>
      </c>
      <c r="B8522" s="6" t="s">
        <v>192</v>
      </c>
      <c r="C8522" s="6" t="s">
        <v>143</v>
      </c>
      <c r="D8522" s="6">
        <v>0</v>
      </c>
      <c r="E8522" s="7">
        <v>24081.296248012201</v>
      </c>
      <c r="F8522" s="16">
        <f>SUMIFS(Table2[time],Table2[config],Table2[[#This Row],[config]],Table2[repetition],Table2[[#This Row],[repetition]])</f>
        <v>1504822.1505922228</v>
      </c>
      <c r="G8522" s="16">
        <f>IF(Table2[[#This Row],[time]]&lt;7200000,1,0)</f>
        <v>1</v>
      </c>
      <c r="H8522" t="s">
        <v>247</v>
      </c>
      <c r="I8522">
        <v>4</v>
      </c>
      <c r="J8522" t="s">
        <v>229</v>
      </c>
      <c r="K8522" t="s">
        <v>239</v>
      </c>
      <c r="L8522" t="s">
        <v>240</v>
      </c>
      <c r="M8522" t="s">
        <v>232</v>
      </c>
      <c r="N8522" t="s">
        <v>233</v>
      </c>
      <c r="O8522">
        <v>50</v>
      </c>
      <c r="P8522">
        <v>150</v>
      </c>
      <c r="Q8522" t="s">
        <v>248</v>
      </c>
      <c r="R8522" t="s">
        <v>235</v>
      </c>
      <c r="S8522" t="s">
        <v>244</v>
      </c>
      <c r="T8522" t="b">
        <v>0</v>
      </c>
      <c r="U8522" t="b">
        <v>1</v>
      </c>
      <c r="V8522" t="b">
        <v>1</v>
      </c>
      <c r="W8522" t="b">
        <v>0</v>
      </c>
      <c r="X8522" t="b">
        <v>1</v>
      </c>
      <c r="Y8522" t="b">
        <v>0</v>
      </c>
      <c r="Z8522" t="b">
        <v>0</v>
      </c>
      <c r="AA8522" t="b">
        <v>1</v>
      </c>
      <c r="AB8522" t="b">
        <v>1</v>
      </c>
      <c r="AC8522" t="b">
        <v>0</v>
      </c>
    </row>
    <row r="8523" spans="1:29" x14ac:dyDescent="0.2">
      <c r="A8523" s="8">
        <v>3</v>
      </c>
      <c r="B8523" s="8" t="s">
        <v>181</v>
      </c>
      <c r="C8523" s="8" t="s">
        <v>143</v>
      </c>
      <c r="D8523" s="8">
        <v>0</v>
      </c>
      <c r="E8523" s="9">
        <v>16259.779265965301</v>
      </c>
      <c r="F8523" s="17">
        <f>SUMIFS(Table2[time],Table2[config],Table2[[#This Row],[config]],Table2[repetition],Table2[[#This Row],[repetition]])</f>
        <v>1504822.1505922228</v>
      </c>
      <c r="G8523" s="17">
        <f>IF(Table2[[#This Row],[time]]&lt;7200000,1,0)</f>
        <v>1</v>
      </c>
      <c r="H8523" t="s">
        <v>247</v>
      </c>
      <c r="I8523">
        <v>4</v>
      </c>
      <c r="J8523" t="s">
        <v>229</v>
      </c>
      <c r="K8523" t="s">
        <v>239</v>
      </c>
      <c r="L8523" t="s">
        <v>240</v>
      </c>
      <c r="M8523" t="s">
        <v>232</v>
      </c>
      <c r="N8523" t="s">
        <v>233</v>
      </c>
      <c r="O8523">
        <v>50</v>
      </c>
      <c r="P8523">
        <v>150</v>
      </c>
      <c r="Q8523" t="s">
        <v>248</v>
      </c>
      <c r="R8523" t="s">
        <v>235</v>
      </c>
      <c r="S8523" t="s">
        <v>244</v>
      </c>
      <c r="T8523" t="b">
        <v>0</v>
      </c>
      <c r="U8523" t="b">
        <v>1</v>
      </c>
      <c r="V8523" t="b">
        <v>1</v>
      </c>
      <c r="W8523" t="b">
        <v>0</v>
      </c>
      <c r="X8523" t="b">
        <v>1</v>
      </c>
      <c r="Y8523" t="b">
        <v>0</v>
      </c>
      <c r="Z8523" t="b">
        <v>0</v>
      </c>
      <c r="AA8523" t="b">
        <v>1</v>
      </c>
      <c r="AB8523" t="b">
        <v>1</v>
      </c>
      <c r="AC8523" t="b">
        <v>0</v>
      </c>
    </row>
    <row r="8524" spans="1:29" x14ac:dyDescent="0.2">
      <c r="A8524" s="6">
        <v>3</v>
      </c>
      <c r="B8524" s="6" t="s">
        <v>182</v>
      </c>
      <c r="C8524" s="6" t="s">
        <v>143</v>
      </c>
      <c r="D8524" s="6">
        <v>0</v>
      </c>
      <c r="E8524" s="7">
        <v>19749.8526809504</v>
      </c>
      <c r="F8524" s="16">
        <f>SUMIFS(Table2[time],Table2[config],Table2[[#This Row],[config]],Table2[repetition],Table2[[#This Row],[repetition]])</f>
        <v>1504822.1505922228</v>
      </c>
      <c r="G8524" s="16">
        <f>IF(Table2[[#This Row],[time]]&lt;7200000,1,0)</f>
        <v>1</v>
      </c>
      <c r="H8524" t="s">
        <v>247</v>
      </c>
      <c r="I8524">
        <v>4</v>
      </c>
      <c r="J8524" t="s">
        <v>229</v>
      </c>
      <c r="K8524" t="s">
        <v>239</v>
      </c>
      <c r="L8524" t="s">
        <v>240</v>
      </c>
      <c r="M8524" t="s">
        <v>232</v>
      </c>
      <c r="N8524" t="s">
        <v>233</v>
      </c>
      <c r="O8524">
        <v>50</v>
      </c>
      <c r="P8524">
        <v>150</v>
      </c>
      <c r="Q8524" t="s">
        <v>248</v>
      </c>
      <c r="R8524" t="s">
        <v>235</v>
      </c>
      <c r="S8524" t="s">
        <v>244</v>
      </c>
      <c r="T8524" t="b">
        <v>0</v>
      </c>
      <c r="U8524" t="b">
        <v>1</v>
      </c>
      <c r="V8524" t="b">
        <v>1</v>
      </c>
      <c r="W8524" t="b">
        <v>0</v>
      </c>
      <c r="X8524" t="b">
        <v>1</v>
      </c>
      <c r="Y8524" t="b">
        <v>0</v>
      </c>
      <c r="Z8524" t="b">
        <v>0</v>
      </c>
      <c r="AA8524" t="b">
        <v>1</v>
      </c>
      <c r="AB8524" t="b">
        <v>1</v>
      </c>
      <c r="AC8524" t="b">
        <v>0</v>
      </c>
    </row>
    <row r="8525" spans="1:29" x14ac:dyDescent="0.2">
      <c r="A8525" s="8">
        <v>3</v>
      </c>
      <c r="B8525" s="8" t="s">
        <v>176</v>
      </c>
      <c r="C8525" s="8" t="s">
        <v>143</v>
      </c>
      <c r="D8525" s="8">
        <v>0</v>
      </c>
      <c r="E8525" s="9">
        <v>19652.382371015799</v>
      </c>
      <c r="F8525" s="17">
        <f>SUMIFS(Table2[time],Table2[config],Table2[[#This Row],[config]],Table2[repetition],Table2[[#This Row],[repetition]])</f>
        <v>1504822.1505922228</v>
      </c>
      <c r="G8525" s="17">
        <f>IF(Table2[[#This Row],[time]]&lt;7200000,1,0)</f>
        <v>1</v>
      </c>
      <c r="H8525" t="s">
        <v>247</v>
      </c>
      <c r="I8525">
        <v>4</v>
      </c>
      <c r="J8525" t="s">
        <v>229</v>
      </c>
      <c r="K8525" t="s">
        <v>239</v>
      </c>
      <c r="L8525" t="s">
        <v>240</v>
      </c>
      <c r="M8525" t="s">
        <v>232</v>
      </c>
      <c r="N8525" t="s">
        <v>233</v>
      </c>
      <c r="O8525">
        <v>50</v>
      </c>
      <c r="P8525">
        <v>150</v>
      </c>
      <c r="Q8525" t="s">
        <v>248</v>
      </c>
      <c r="R8525" t="s">
        <v>235</v>
      </c>
      <c r="S8525" t="s">
        <v>244</v>
      </c>
      <c r="T8525" t="b">
        <v>0</v>
      </c>
      <c r="U8525" t="b">
        <v>1</v>
      </c>
      <c r="V8525" t="b">
        <v>1</v>
      </c>
      <c r="W8525" t="b">
        <v>0</v>
      </c>
      <c r="X8525" t="b">
        <v>1</v>
      </c>
      <c r="Y8525" t="b">
        <v>0</v>
      </c>
      <c r="Z8525" t="b">
        <v>0</v>
      </c>
      <c r="AA8525" t="b">
        <v>1</v>
      </c>
      <c r="AB8525" t="b">
        <v>1</v>
      </c>
      <c r="AC8525" t="b">
        <v>0</v>
      </c>
    </row>
    <row r="8526" spans="1:29" x14ac:dyDescent="0.2">
      <c r="A8526" s="6">
        <v>3</v>
      </c>
      <c r="B8526" s="6" t="s">
        <v>194</v>
      </c>
      <c r="C8526" s="6" t="s">
        <v>143</v>
      </c>
      <c r="D8526" s="6">
        <v>0</v>
      </c>
      <c r="E8526" s="7">
        <v>31147.208523936501</v>
      </c>
      <c r="F8526" s="16">
        <f>SUMIFS(Table2[time],Table2[config],Table2[[#This Row],[config]],Table2[repetition],Table2[[#This Row],[repetition]])</f>
        <v>1504822.1505922228</v>
      </c>
      <c r="G8526" s="16">
        <f>IF(Table2[[#This Row],[time]]&lt;7200000,1,0)</f>
        <v>1</v>
      </c>
      <c r="H8526" t="s">
        <v>247</v>
      </c>
      <c r="I8526">
        <v>4</v>
      </c>
      <c r="J8526" t="s">
        <v>229</v>
      </c>
      <c r="K8526" t="s">
        <v>239</v>
      </c>
      <c r="L8526" t="s">
        <v>240</v>
      </c>
      <c r="M8526" t="s">
        <v>232</v>
      </c>
      <c r="N8526" t="s">
        <v>233</v>
      </c>
      <c r="O8526">
        <v>50</v>
      </c>
      <c r="P8526">
        <v>150</v>
      </c>
      <c r="Q8526" t="s">
        <v>248</v>
      </c>
      <c r="R8526" t="s">
        <v>235</v>
      </c>
      <c r="S8526" t="s">
        <v>244</v>
      </c>
      <c r="T8526" t="b">
        <v>0</v>
      </c>
      <c r="U8526" t="b">
        <v>1</v>
      </c>
      <c r="V8526" t="b">
        <v>1</v>
      </c>
      <c r="W8526" t="b">
        <v>0</v>
      </c>
      <c r="X8526" t="b">
        <v>1</v>
      </c>
      <c r="Y8526" t="b">
        <v>0</v>
      </c>
      <c r="Z8526" t="b">
        <v>0</v>
      </c>
      <c r="AA8526" t="b">
        <v>1</v>
      </c>
      <c r="AB8526" t="b">
        <v>1</v>
      </c>
      <c r="AC8526" t="b">
        <v>0</v>
      </c>
    </row>
    <row r="8527" spans="1:29" x14ac:dyDescent="0.2">
      <c r="A8527" s="8">
        <v>3</v>
      </c>
      <c r="B8527" s="8" t="s">
        <v>198</v>
      </c>
      <c r="C8527" s="8" t="s">
        <v>143</v>
      </c>
      <c r="D8527" s="8">
        <v>0</v>
      </c>
      <c r="E8527" s="9">
        <v>19542.784462100801</v>
      </c>
      <c r="F8527" s="17">
        <f>SUMIFS(Table2[time],Table2[config],Table2[[#This Row],[config]],Table2[repetition],Table2[[#This Row],[repetition]])</f>
        <v>1504822.1505922228</v>
      </c>
      <c r="G8527" s="17">
        <f>IF(Table2[[#This Row],[time]]&lt;7200000,1,0)</f>
        <v>1</v>
      </c>
      <c r="H8527" t="s">
        <v>247</v>
      </c>
      <c r="I8527">
        <v>4</v>
      </c>
      <c r="J8527" t="s">
        <v>229</v>
      </c>
      <c r="K8527" t="s">
        <v>239</v>
      </c>
      <c r="L8527" t="s">
        <v>240</v>
      </c>
      <c r="M8527" t="s">
        <v>232</v>
      </c>
      <c r="N8527" t="s">
        <v>233</v>
      </c>
      <c r="O8527">
        <v>50</v>
      </c>
      <c r="P8527">
        <v>150</v>
      </c>
      <c r="Q8527" t="s">
        <v>248</v>
      </c>
      <c r="R8527" t="s">
        <v>235</v>
      </c>
      <c r="S8527" t="s">
        <v>244</v>
      </c>
      <c r="T8527" t="b">
        <v>0</v>
      </c>
      <c r="U8527" t="b">
        <v>1</v>
      </c>
      <c r="V8527" t="b">
        <v>1</v>
      </c>
      <c r="W8527" t="b">
        <v>0</v>
      </c>
      <c r="X8527" t="b">
        <v>1</v>
      </c>
      <c r="Y8527" t="b">
        <v>0</v>
      </c>
      <c r="Z8527" t="b">
        <v>0</v>
      </c>
      <c r="AA8527" t="b">
        <v>1</v>
      </c>
      <c r="AB8527" t="b">
        <v>1</v>
      </c>
      <c r="AC8527" t="b">
        <v>0</v>
      </c>
    </row>
    <row r="8528" spans="1:29" x14ac:dyDescent="0.2">
      <c r="A8528" s="6">
        <v>3</v>
      </c>
      <c r="B8528" s="6" t="s">
        <v>183</v>
      </c>
      <c r="C8528" s="6" t="s">
        <v>143</v>
      </c>
      <c r="D8528" s="6">
        <v>0</v>
      </c>
      <c r="E8528" s="7">
        <v>19797.598619013999</v>
      </c>
      <c r="F8528" s="16">
        <f>SUMIFS(Table2[time],Table2[config],Table2[[#This Row],[config]],Table2[repetition],Table2[[#This Row],[repetition]])</f>
        <v>1504822.1505922228</v>
      </c>
      <c r="G8528" s="16">
        <f>IF(Table2[[#This Row],[time]]&lt;7200000,1,0)</f>
        <v>1</v>
      </c>
      <c r="H8528" t="s">
        <v>247</v>
      </c>
      <c r="I8528">
        <v>4</v>
      </c>
      <c r="J8528" t="s">
        <v>229</v>
      </c>
      <c r="K8528" t="s">
        <v>239</v>
      </c>
      <c r="L8528" t="s">
        <v>240</v>
      </c>
      <c r="M8528" t="s">
        <v>232</v>
      </c>
      <c r="N8528" t="s">
        <v>233</v>
      </c>
      <c r="O8528">
        <v>50</v>
      </c>
      <c r="P8528">
        <v>150</v>
      </c>
      <c r="Q8528" t="s">
        <v>248</v>
      </c>
      <c r="R8528" t="s">
        <v>235</v>
      </c>
      <c r="S8528" t="s">
        <v>244</v>
      </c>
      <c r="T8528" t="b">
        <v>0</v>
      </c>
      <c r="U8528" t="b">
        <v>1</v>
      </c>
      <c r="V8528" t="b">
        <v>1</v>
      </c>
      <c r="W8528" t="b">
        <v>0</v>
      </c>
      <c r="X8528" t="b">
        <v>1</v>
      </c>
      <c r="Y8528" t="b">
        <v>0</v>
      </c>
      <c r="Z8528" t="b">
        <v>0</v>
      </c>
      <c r="AA8528" t="b">
        <v>1</v>
      </c>
      <c r="AB8528" t="b">
        <v>1</v>
      </c>
      <c r="AC8528" t="b">
        <v>0</v>
      </c>
    </row>
    <row r="8529" spans="1:29" x14ac:dyDescent="0.2">
      <c r="A8529" s="8">
        <v>3</v>
      </c>
      <c r="B8529" s="8" t="s">
        <v>184</v>
      </c>
      <c r="C8529" s="8" t="s">
        <v>143</v>
      </c>
      <c r="D8529" s="8">
        <v>0</v>
      </c>
      <c r="E8529" s="9">
        <v>19033.862052951001</v>
      </c>
      <c r="F8529" s="17">
        <f>SUMIFS(Table2[time],Table2[config],Table2[[#This Row],[config]],Table2[repetition],Table2[[#This Row],[repetition]])</f>
        <v>1504822.1505922228</v>
      </c>
      <c r="G8529" s="17">
        <f>IF(Table2[[#This Row],[time]]&lt;7200000,1,0)</f>
        <v>1</v>
      </c>
      <c r="H8529" t="s">
        <v>247</v>
      </c>
      <c r="I8529">
        <v>4</v>
      </c>
      <c r="J8529" t="s">
        <v>229</v>
      </c>
      <c r="K8529" t="s">
        <v>239</v>
      </c>
      <c r="L8529" t="s">
        <v>240</v>
      </c>
      <c r="M8529" t="s">
        <v>232</v>
      </c>
      <c r="N8529" t="s">
        <v>233</v>
      </c>
      <c r="O8529">
        <v>50</v>
      </c>
      <c r="P8529">
        <v>150</v>
      </c>
      <c r="Q8529" t="s">
        <v>248</v>
      </c>
      <c r="R8529" t="s">
        <v>235</v>
      </c>
      <c r="S8529" t="s">
        <v>244</v>
      </c>
      <c r="T8529" t="b">
        <v>0</v>
      </c>
      <c r="U8529" t="b">
        <v>1</v>
      </c>
      <c r="V8529" t="b">
        <v>1</v>
      </c>
      <c r="W8529" t="b">
        <v>0</v>
      </c>
      <c r="X8529" t="b">
        <v>1</v>
      </c>
      <c r="Y8529" t="b">
        <v>0</v>
      </c>
      <c r="Z8529" t="b">
        <v>0</v>
      </c>
      <c r="AA8529" t="b">
        <v>1</v>
      </c>
      <c r="AB8529" t="b">
        <v>1</v>
      </c>
      <c r="AC8529" t="b">
        <v>0</v>
      </c>
    </row>
    <row r="8530" spans="1:29" x14ac:dyDescent="0.2">
      <c r="A8530" s="6">
        <v>3</v>
      </c>
      <c r="B8530" s="6" t="s">
        <v>195</v>
      </c>
      <c r="C8530" s="6" t="s">
        <v>143</v>
      </c>
      <c r="D8530" s="6">
        <v>0</v>
      </c>
      <c r="E8530" s="7">
        <v>22045.723246061199</v>
      </c>
      <c r="F8530" s="16">
        <f>SUMIFS(Table2[time],Table2[config],Table2[[#This Row],[config]],Table2[repetition],Table2[[#This Row],[repetition]])</f>
        <v>1504822.1505922228</v>
      </c>
      <c r="G8530" s="16">
        <f>IF(Table2[[#This Row],[time]]&lt;7200000,1,0)</f>
        <v>1</v>
      </c>
      <c r="H8530" t="s">
        <v>247</v>
      </c>
      <c r="I8530">
        <v>4</v>
      </c>
      <c r="J8530" t="s">
        <v>229</v>
      </c>
      <c r="K8530" t="s">
        <v>239</v>
      </c>
      <c r="L8530" t="s">
        <v>240</v>
      </c>
      <c r="M8530" t="s">
        <v>232</v>
      </c>
      <c r="N8530" t="s">
        <v>233</v>
      </c>
      <c r="O8530">
        <v>50</v>
      </c>
      <c r="P8530">
        <v>150</v>
      </c>
      <c r="Q8530" t="s">
        <v>248</v>
      </c>
      <c r="R8530" t="s">
        <v>235</v>
      </c>
      <c r="S8530" t="s">
        <v>244</v>
      </c>
      <c r="T8530" t="b">
        <v>0</v>
      </c>
      <c r="U8530" t="b">
        <v>1</v>
      </c>
      <c r="V8530" t="b">
        <v>1</v>
      </c>
      <c r="W8530" t="b">
        <v>0</v>
      </c>
      <c r="X8530" t="b">
        <v>1</v>
      </c>
      <c r="Y8530" t="b">
        <v>0</v>
      </c>
      <c r="Z8530" t="b">
        <v>0</v>
      </c>
      <c r="AA8530" t="b">
        <v>1</v>
      </c>
      <c r="AB8530" t="b">
        <v>1</v>
      </c>
      <c r="AC8530" t="b">
        <v>0</v>
      </c>
    </row>
    <row r="8531" spans="1:29" x14ac:dyDescent="0.2">
      <c r="A8531" s="8">
        <v>3</v>
      </c>
      <c r="B8531" s="8" t="s">
        <v>185</v>
      </c>
      <c r="C8531" s="8" t="s">
        <v>143</v>
      </c>
      <c r="D8531" s="8">
        <v>0</v>
      </c>
      <c r="E8531" s="9">
        <v>30467.3595840577</v>
      </c>
      <c r="F8531" s="17">
        <f>SUMIFS(Table2[time],Table2[config],Table2[[#This Row],[config]],Table2[repetition],Table2[[#This Row],[repetition]])</f>
        <v>1504822.1505922228</v>
      </c>
      <c r="G8531" s="17">
        <f>IF(Table2[[#This Row],[time]]&lt;7200000,1,0)</f>
        <v>1</v>
      </c>
      <c r="H8531" t="s">
        <v>247</v>
      </c>
      <c r="I8531">
        <v>4</v>
      </c>
      <c r="J8531" t="s">
        <v>229</v>
      </c>
      <c r="K8531" t="s">
        <v>239</v>
      </c>
      <c r="L8531" t="s">
        <v>240</v>
      </c>
      <c r="M8531" t="s">
        <v>232</v>
      </c>
      <c r="N8531" t="s">
        <v>233</v>
      </c>
      <c r="O8531">
        <v>50</v>
      </c>
      <c r="P8531">
        <v>150</v>
      </c>
      <c r="Q8531" t="s">
        <v>248</v>
      </c>
      <c r="R8531" t="s">
        <v>235</v>
      </c>
      <c r="S8531" t="s">
        <v>244</v>
      </c>
      <c r="T8531" t="b">
        <v>0</v>
      </c>
      <c r="U8531" t="b">
        <v>1</v>
      </c>
      <c r="V8531" t="b">
        <v>1</v>
      </c>
      <c r="W8531" t="b">
        <v>0</v>
      </c>
      <c r="X8531" t="b">
        <v>1</v>
      </c>
      <c r="Y8531" t="b">
        <v>0</v>
      </c>
      <c r="Z8531" t="b">
        <v>0</v>
      </c>
      <c r="AA8531" t="b">
        <v>1</v>
      </c>
      <c r="AB8531" t="b">
        <v>1</v>
      </c>
      <c r="AC8531" t="b">
        <v>0</v>
      </c>
    </row>
    <row r="8532" spans="1:29" x14ac:dyDescent="0.2">
      <c r="A8532" s="6">
        <v>3</v>
      </c>
      <c r="B8532" s="6" t="s">
        <v>180</v>
      </c>
      <c r="C8532" s="6" t="s">
        <v>143</v>
      </c>
      <c r="D8532" s="6">
        <v>0</v>
      </c>
      <c r="E8532" s="7">
        <v>17226.328928954899</v>
      </c>
      <c r="F8532" s="16">
        <f>SUMIFS(Table2[time],Table2[config],Table2[[#This Row],[config]],Table2[repetition],Table2[[#This Row],[repetition]])</f>
        <v>1504822.1505922228</v>
      </c>
      <c r="G8532" s="16">
        <f>IF(Table2[[#This Row],[time]]&lt;7200000,1,0)</f>
        <v>1</v>
      </c>
      <c r="H8532" t="s">
        <v>247</v>
      </c>
      <c r="I8532">
        <v>4</v>
      </c>
      <c r="J8532" t="s">
        <v>229</v>
      </c>
      <c r="K8532" t="s">
        <v>239</v>
      </c>
      <c r="L8532" t="s">
        <v>240</v>
      </c>
      <c r="M8532" t="s">
        <v>232</v>
      </c>
      <c r="N8532" t="s">
        <v>233</v>
      </c>
      <c r="O8532">
        <v>50</v>
      </c>
      <c r="P8532">
        <v>150</v>
      </c>
      <c r="Q8532" t="s">
        <v>248</v>
      </c>
      <c r="R8532" t="s">
        <v>235</v>
      </c>
      <c r="S8532" t="s">
        <v>244</v>
      </c>
      <c r="T8532" t="b">
        <v>0</v>
      </c>
      <c r="U8532" t="b">
        <v>1</v>
      </c>
      <c r="V8532" t="b">
        <v>1</v>
      </c>
      <c r="W8532" t="b">
        <v>0</v>
      </c>
      <c r="X8532" t="b">
        <v>1</v>
      </c>
      <c r="Y8532" t="b">
        <v>0</v>
      </c>
      <c r="Z8532" t="b">
        <v>0</v>
      </c>
      <c r="AA8532" t="b">
        <v>1</v>
      </c>
      <c r="AB8532" t="b">
        <v>1</v>
      </c>
      <c r="AC8532" t="b">
        <v>0</v>
      </c>
    </row>
    <row r="8533" spans="1:29" x14ac:dyDescent="0.2">
      <c r="A8533" s="8">
        <v>3</v>
      </c>
      <c r="B8533" s="8" t="s">
        <v>189</v>
      </c>
      <c r="C8533" s="8" t="s">
        <v>143</v>
      </c>
      <c r="D8533" s="8">
        <v>0</v>
      </c>
      <c r="E8533" s="9">
        <v>18200.559112010498</v>
      </c>
      <c r="F8533" s="17">
        <f>SUMIFS(Table2[time],Table2[config],Table2[[#This Row],[config]],Table2[repetition],Table2[[#This Row],[repetition]])</f>
        <v>1504822.1505922228</v>
      </c>
      <c r="G8533" s="17">
        <f>IF(Table2[[#This Row],[time]]&lt;7200000,1,0)</f>
        <v>1</v>
      </c>
      <c r="H8533" t="s">
        <v>247</v>
      </c>
      <c r="I8533">
        <v>4</v>
      </c>
      <c r="J8533" t="s">
        <v>229</v>
      </c>
      <c r="K8533" t="s">
        <v>239</v>
      </c>
      <c r="L8533" t="s">
        <v>240</v>
      </c>
      <c r="M8533" t="s">
        <v>232</v>
      </c>
      <c r="N8533" t="s">
        <v>233</v>
      </c>
      <c r="O8533">
        <v>50</v>
      </c>
      <c r="P8533">
        <v>150</v>
      </c>
      <c r="Q8533" t="s">
        <v>248</v>
      </c>
      <c r="R8533" t="s">
        <v>235</v>
      </c>
      <c r="S8533" t="s">
        <v>244</v>
      </c>
      <c r="T8533" t="b">
        <v>0</v>
      </c>
      <c r="U8533" t="b">
        <v>1</v>
      </c>
      <c r="V8533" t="b">
        <v>1</v>
      </c>
      <c r="W8533" t="b">
        <v>0</v>
      </c>
      <c r="X8533" t="b">
        <v>1</v>
      </c>
      <c r="Y8533" t="b">
        <v>0</v>
      </c>
      <c r="Z8533" t="b">
        <v>0</v>
      </c>
      <c r="AA8533" t="b">
        <v>1</v>
      </c>
      <c r="AB8533" t="b">
        <v>1</v>
      </c>
      <c r="AC8533" t="b">
        <v>0</v>
      </c>
    </row>
    <row r="8534" spans="1:29" x14ac:dyDescent="0.2">
      <c r="A8534" s="6">
        <v>3</v>
      </c>
      <c r="B8534" s="6" t="s">
        <v>178</v>
      </c>
      <c r="C8534" s="6" t="s">
        <v>143</v>
      </c>
      <c r="D8534" s="6">
        <v>0</v>
      </c>
      <c r="E8534" s="7">
        <v>17667.692088056301</v>
      </c>
      <c r="F8534" s="16">
        <f>SUMIFS(Table2[time],Table2[config],Table2[[#This Row],[config]],Table2[repetition],Table2[[#This Row],[repetition]])</f>
        <v>1504822.1505922228</v>
      </c>
      <c r="G8534" s="16">
        <f>IF(Table2[[#This Row],[time]]&lt;7200000,1,0)</f>
        <v>1</v>
      </c>
      <c r="H8534" t="s">
        <v>247</v>
      </c>
      <c r="I8534">
        <v>4</v>
      </c>
      <c r="J8534" t="s">
        <v>229</v>
      </c>
      <c r="K8534" t="s">
        <v>239</v>
      </c>
      <c r="L8534" t="s">
        <v>240</v>
      </c>
      <c r="M8534" t="s">
        <v>232</v>
      </c>
      <c r="N8534" t="s">
        <v>233</v>
      </c>
      <c r="O8534">
        <v>50</v>
      </c>
      <c r="P8534">
        <v>150</v>
      </c>
      <c r="Q8534" t="s">
        <v>248</v>
      </c>
      <c r="R8534" t="s">
        <v>235</v>
      </c>
      <c r="S8534" t="s">
        <v>244</v>
      </c>
      <c r="T8534" t="b">
        <v>0</v>
      </c>
      <c r="U8534" t="b">
        <v>1</v>
      </c>
      <c r="V8534" t="b">
        <v>1</v>
      </c>
      <c r="W8534" t="b">
        <v>0</v>
      </c>
      <c r="X8534" t="b">
        <v>1</v>
      </c>
      <c r="Y8534" t="b">
        <v>0</v>
      </c>
      <c r="Z8534" t="b">
        <v>0</v>
      </c>
      <c r="AA8534" t="b">
        <v>1</v>
      </c>
      <c r="AB8534" t="b">
        <v>1</v>
      </c>
      <c r="AC8534" t="b">
        <v>0</v>
      </c>
    </row>
    <row r="8535" spans="1:29" x14ac:dyDescent="0.2">
      <c r="A8535" s="8">
        <v>3</v>
      </c>
      <c r="B8535" s="8" t="s">
        <v>199</v>
      </c>
      <c r="C8535" s="8" t="s">
        <v>143</v>
      </c>
      <c r="D8535" s="8">
        <v>0</v>
      </c>
      <c r="E8535" s="9">
        <v>14903.031788067799</v>
      </c>
      <c r="F8535" s="17">
        <f>SUMIFS(Table2[time],Table2[config],Table2[[#This Row],[config]],Table2[repetition],Table2[[#This Row],[repetition]])</f>
        <v>1504822.1505922228</v>
      </c>
      <c r="G8535" s="17">
        <f>IF(Table2[[#This Row],[time]]&lt;7200000,1,0)</f>
        <v>1</v>
      </c>
      <c r="H8535" t="s">
        <v>247</v>
      </c>
      <c r="I8535">
        <v>4</v>
      </c>
      <c r="J8535" t="s">
        <v>229</v>
      </c>
      <c r="K8535" t="s">
        <v>239</v>
      </c>
      <c r="L8535" t="s">
        <v>240</v>
      </c>
      <c r="M8535" t="s">
        <v>232</v>
      </c>
      <c r="N8535" t="s">
        <v>233</v>
      </c>
      <c r="O8535">
        <v>50</v>
      </c>
      <c r="P8535">
        <v>150</v>
      </c>
      <c r="Q8535" t="s">
        <v>248</v>
      </c>
      <c r="R8535" t="s">
        <v>235</v>
      </c>
      <c r="S8535" t="s">
        <v>244</v>
      </c>
      <c r="T8535" t="b">
        <v>0</v>
      </c>
      <c r="U8535" t="b">
        <v>1</v>
      </c>
      <c r="V8535" t="b">
        <v>1</v>
      </c>
      <c r="W8535" t="b">
        <v>0</v>
      </c>
      <c r="X8535" t="b">
        <v>1</v>
      </c>
      <c r="Y8535" t="b">
        <v>0</v>
      </c>
      <c r="Z8535" t="b">
        <v>0</v>
      </c>
      <c r="AA8535" t="b">
        <v>1</v>
      </c>
      <c r="AB8535" t="b">
        <v>1</v>
      </c>
      <c r="AC8535" t="b">
        <v>0</v>
      </c>
    </row>
    <row r="8536" spans="1:29" x14ac:dyDescent="0.2">
      <c r="A8536" s="6">
        <v>3</v>
      </c>
      <c r="B8536" s="6" t="s">
        <v>196</v>
      </c>
      <c r="C8536" s="6" t="s">
        <v>143</v>
      </c>
      <c r="D8536" s="6">
        <v>4</v>
      </c>
      <c r="E8536" s="7">
        <v>22511.666728067201</v>
      </c>
      <c r="F8536" s="16">
        <f>SUMIFS(Table2[time],Table2[config],Table2[[#This Row],[config]],Table2[repetition],Table2[[#This Row],[repetition]])</f>
        <v>1504822.1505922228</v>
      </c>
      <c r="G8536" s="16">
        <f>IF(Table2[[#This Row],[time]]&lt;7200000,1,0)</f>
        <v>1</v>
      </c>
      <c r="H8536" t="s">
        <v>247</v>
      </c>
      <c r="I8536">
        <v>4</v>
      </c>
      <c r="J8536" t="s">
        <v>229</v>
      </c>
      <c r="K8536" t="s">
        <v>239</v>
      </c>
      <c r="L8536" t="s">
        <v>240</v>
      </c>
      <c r="M8536" t="s">
        <v>232</v>
      </c>
      <c r="N8536" t="s">
        <v>233</v>
      </c>
      <c r="O8536">
        <v>50</v>
      </c>
      <c r="P8536">
        <v>150</v>
      </c>
      <c r="Q8536" t="s">
        <v>248</v>
      </c>
      <c r="R8536" t="s">
        <v>235</v>
      </c>
      <c r="S8536" t="s">
        <v>244</v>
      </c>
      <c r="T8536" t="b">
        <v>0</v>
      </c>
      <c r="U8536" t="b">
        <v>1</v>
      </c>
      <c r="V8536" t="b">
        <v>1</v>
      </c>
      <c r="W8536" t="b">
        <v>0</v>
      </c>
      <c r="X8536" t="b">
        <v>1</v>
      </c>
      <c r="Y8536" t="b">
        <v>0</v>
      </c>
      <c r="Z8536" t="b">
        <v>0</v>
      </c>
      <c r="AA8536" t="b">
        <v>1</v>
      </c>
      <c r="AB8536" t="b">
        <v>1</v>
      </c>
      <c r="AC8536" t="b">
        <v>0</v>
      </c>
    </row>
    <row r="8537" spans="1:29" x14ac:dyDescent="0.2">
      <c r="A8537" s="8">
        <v>3</v>
      </c>
      <c r="B8537" s="8" t="s">
        <v>193</v>
      </c>
      <c r="C8537" s="8" t="s">
        <v>143</v>
      </c>
      <c r="D8537" s="8">
        <v>0</v>
      </c>
      <c r="E8537" s="9">
        <v>21326.245915028201</v>
      </c>
      <c r="F8537" s="17">
        <f>SUMIFS(Table2[time],Table2[config],Table2[[#This Row],[config]],Table2[repetition],Table2[[#This Row],[repetition]])</f>
        <v>1504822.1505922228</v>
      </c>
      <c r="G8537" s="17">
        <f>IF(Table2[[#This Row],[time]]&lt;7200000,1,0)</f>
        <v>1</v>
      </c>
      <c r="H8537" t="s">
        <v>247</v>
      </c>
      <c r="I8537">
        <v>4</v>
      </c>
      <c r="J8537" t="s">
        <v>229</v>
      </c>
      <c r="K8537" t="s">
        <v>239</v>
      </c>
      <c r="L8537" t="s">
        <v>240</v>
      </c>
      <c r="M8537" t="s">
        <v>232</v>
      </c>
      <c r="N8537" t="s">
        <v>233</v>
      </c>
      <c r="O8537">
        <v>50</v>
      </c>
      <c r="P8537">
        <v>150</v>
      </c>
      <c r="Q8537" t="s">
        <v>248</v>
      </c>
      <c r="R8537" t="s">
        <v>235</v>
      </c>
      <c r="S8537" t="s">
        <v>244</v>
      </c>
      <c r="T8537" t="b">
        <v>0</v>
      </c>
      <c r="U8537" t="b">
        <v>1</v>
      </c>
      <c r="V8537" t="b">
        <v>1</v>
      </c>
      <c r="W8537" t="b">
        <v>0</v>
      </c>
      <c r="X8537" t="b">
        <v>1</v>
      </c>
      <c r="Y8537" t="b">
        <v>0</v>
      </c>
      <c r="Z8537" t="b">
        <v>0</v>
      </c>
      <c r="AA8537" t="b">
        <v>1</v>
      </c>
      <c r="AB8537" t="b">
        <v>1</v>
      </c>
      <c r="AC8537" t="b">
        <v>0</v>
      </c>
    </row>
    <row r="8538" spans="1:29" x14ac:dyDescent="0.2">
      <c r="A8538" s="6">
        <v>3</v>
      </c>
      <c r="B8538" s="6" t="s">
        <v>197</v>
      </c>
      <c r="C8538" s="6" t="s">
        <v>143</v>
      </c>
      <c r="D8538" s="6">
        <v>0</v>
      </c>
      <c r="E8538" s="7">
        <v>15369.644259917501</v>
      </c>
      <c r="F8538" s="16">
        <f>SUMIFS(Table2[time],Table2[config],Table2[[#This Row],[config]],Table2[repetition],Table2[[#This Row],[repetition]])</f>
        <v>1504822.1505922228</v>
      </c>
      <c r="G8538" s="16">
        <f>IF(Table2[[#This Row],[time]]&lt;7200000,1,0)</f>
        <v>1</v>
      </c>
      <c r="H8538" t="s">
        <v>247</v>
      </c>
      <c r="I8538">
        <v>4</v>
      </c>
      <c r="J8538" t="s">
        <v>229</v>
      </c>
      <c r="K8538" t="s">
        <v>239</v>
      </c>
      <c r="L8538" t="s">
        <v>240</v>
      </c>
      <c r="M8538" t="s">
        <v>232</v>
      </c>
      <c r="N8538" t="s">
        <v>233</v>
      </c>
      <c r="O8538">
        <v>50</v>
      </c>
      <c r="P8538">
        <v>150</v>
      </c>
      <c r="Q8538" t="s">
        <v>248</v>
      </c>
      <c r="R8538" t="s">
        <v>235</v>
      </c>
      <c r="S8538" t="s">
        <v>244</v>
      </c>
      <c r="T8538" t="b">
        <v>0</v>
      </c>
      <c r="U8538" t="b">
        <v>1</v>
      </c>
      <c r="V8538" t="b">
        <v>1</v>
      </c>
      <c r="W8538" t="b">
        <v>0</v>
      </c>
      <c r="X8538" t="b">
        <v>1</v>
      </c>
      <c r="Y8538" t="b">
        <v>0</v>
      </c>
      <c r="Z8538" t="b">
        <v>0</v>
      </c>
      <c r="AA8538" t="b">
        <v>1</v>
      </c>
      <c r="AB8538" t="b">
        <v>1</v>
      </c>
      <c r="AC8538" t="b">
        <v>0</v>
      </c>
    </row>
    <row r="8539" spans="1:29" x14ac:dyDescent="0.2">
      <c r="A8539" s="8">
        <v>3</v>
      </c>
      <c r="B8539" s="8" t="s">
        <v>190</v>
      </c>
      <c r="C8539" s="8" t="s">
        <v>143</v>
      </c>
      <c r="D8539" s="8">
        <v>0</v>
      </c>
      <c r="E8539" s="9">
        <v>73176.567011978404</v>
      </c>
      <c r="F8539" s="17">
        <f>SUMIFS(Table2[time],Table2[config],Table2[[#This Row],[config]],Table2[repetition],Table2[[#This Row],[repetition]])</f>
        <v>1504822.1505922228</v>
      </c>
      <c r="G8539" s="17">
        <f>IF(Table2[[#This Row],[time]]&lt;7200000,1,0)</f>
        <v>1</v>
      </c>
      <c r="H8539" t="s">
        <v>247</v>
      </c>
      <c r="I8539">
        <v>4</v>
      </c>
      <c r="J8539" t="s">
        <v>229</v>
      </c>
      <c r="K8539" t="s">
        <v>239</v>
      </c>
      <c r="L8539" t="s">
        <v>240</v>
      </c>
      <c r="M8539" t="s">
        <v>232</v>
      </c>
      <c r="N8539" t="s">
        <v>233</v>
      </c>
      <c r="O8539">
        <v>50</v>
      </c>
      <c r="P8539">
        <v>150</v>
      </c>
      <c r="Q8539" t="s">
        <v>248</v>
      </c>
      <c r="R8539" t="s">
        <v>235</v>
      </c>
      <c r="S8539" t="s">
        <v>244</v>
      </c>
      <c r="T8539" t="b">
        <v>0</v>
      </c>
      <c r="U8539" t="b">
        <v>1</v>
      </c>
      <c r="V8539" t="b">
        <v>1</v>
      </c>
      <c r="W8539" t="b">
        <v>0</v>
      </c>
      <c r="X8539" t="b">
        <v>1</v>
      </c>
      <c r="Y8539" t="b">
        <v>0</v>
      </c>
      <c r="Z8539" t="b">
        <v>0</v>
      </c>
      <c r="AA8539" t="b">
        <v>1</v>
      </c>
      <c r="AB8539" t="b">
        <v>1</v>
      </c>
      <c r="AC8539" t="b">
        <v>0</v>
      </c>
    </row>
    <row r="8540" spans="1:29" x14ac:dyDescent="0.2">
      <c r="A8540" s="6">
        <v>3</v>
      </c>
      <c r="B8540" s="6" t="s">
        <v>179</v>
      </c>
      <c r="C8540" s="6" t="s">
        <v>143</v>
      </c>
      <c r="D8540" s="6">
        <v>0</v>
      </c>
      <c r="E8540" s="7">
        <v>23469.237798009999</v>
      </c>
      <c r="F8540" s="16">
        <f>SUMIFS(Table2[time],Table2[config],Table2[[#This Row],[config]],Table2[repetition],Table2[[#This Row],[repetition]])</f>
        <v>1504822.1505922228</v>
      </c>
      <c r="G8540" s="16">
        <f>IF(Table2[[#This Row],[time]]&lt;7200000,1,0)</f>
        <v>1</v>
      </c>
      <c r="H8540" t="s">
        <v>247</v>
      </c>
      <c r="I8540">
        <v>4</v>
      </c>
      <c r="J8540" t="s">
        <v>229</v>
      </c>
      <c r="K8540" t="s">
        <v>239</v>
      </c>
      <c r="L8540" t="s">
        <v>240</v>
      </c>
      <c r="M8540" t="s">
        <v>232</v>
      </c>
      <c r="N8540" t="s">
        <v>233</v>
      </c>
      <c r="O8540">
        <v>50</v>
      </c>
      <c r="P8540">
        <v>150</v>
      </c>
      <c r="Q8540" t="s">
        <v>248</v>
      </c>
      <c r="R8540" t="s">
        <v>235</v>
      </c>
      <c r="S8540" t="s">
        <v>244</v>
      </c>
      <c r="T8540" t="b">
        <v>0</v>
      </c>
      <c r="U8540" t="b">
        <v>1</v>
      </c>
      <c r="V8540" t="b">
        <v>1</v>
      </c>
      <c r="W8540" t="b">
        <v>0</v>
      </c>
      <c r="X8540" t="b">
        <v>1</v>
      </c>
      <c r="Y8540" t="b">
        <v>0</v>
      </c>
      <c r="Z8540" t="b">
        <v>0</v>
      </c>
      <c r="AA8540" t="b">
        <v>1</v>
      </c>
      <c r="AB8540" t="b">
        <v>1</v>
      </c>
      <c r="AC8540" t="b">
        <v>0</v>
      </c>
    </row>
    <row r="8541" spans="1:29" x14ac:dyDescent="0.2">
      <c r="A8541" s="8">
        <v>3</v>
      </c>
      <c r="B8541" s="8" t="s">
        <v>201</v>
      </c>
      <c r="C8541" s="8" t="s">
        <v>143</v>
      </c>
      <c r="D8541" s="8">
        <v>0</v>
      </c>
      <c r="E8541" s="9">
        <v>31411.0114870127</v>
      </c>
      <c r="F8541" s="17">
        <f>SUMIFS(Table2[time],Table2[config],Table2[[#This Row],[config]],Table2[repetition],Table2[[#This Row],[repetition]])</f>
        <v>1504822.1505922228</v>
      </c>
      <c r="G8541" s="17">
        <f>IF(Table2[[#This Row],[time]]&lt;7200000,1,0)</f>
        <v>1</v>
      </c>
      <c r="H8541" t="s">
        <v>247</v>
      </c>
      <c r="I8541">
        <v>4</v>
      </c>
      <c r="J8541" t="s">
        <v>229</v>
      </c>
      <c r="K8541" t="s">
        <v>239</v>
      </c>
      <c r="L8541" t="s">
        <v>240</v>
      </c>
      <c r="M8541" t="s">
        <v>232</v>
      </c>
      <c r="N8541" t="s">
        <v>233</v>
      </c>
      <c r="O8541">
        <v>50</v>
      </c>
      <c r="P8541">
        <v>150</v>
      </c>
      <c r="Q8541" t="s">
        <v>248</v>
      </c>
      <c r="R8541" t="s">
        <v>235</v>
      </c>
      <c r="S8541" t="s">
        <v>244</v>
      </c>
      <c r="T8541" t="b">
        <v>0</v>
      </c>
      <c r="U8541" t="b">
        <v>1</v>
      </c>
      <c r="V8541" t="b">
        <v>1</v>
      </c>
      <c r="W8541" t="b">
        <v>0</v>
      </c>
      <c r="X8541" t="b">
        <v>1</v>
      </c>
      <c r="Y8541" t="b">
        <v>0</v>
      </c>
      <c r="Z8541" t="b">
        <v>0</v>
      </c>
      <c r="AA8541" t="b">
        <v>1</v>
      </c>
      <c r="AB8541" t="b">
        <v>1</v>
      </c>
      <c r="AC8541" t="b">
        <v>0</v>
      </c>
    </row>
    <row r="8542" spans="1:29" x14ac:dyDescent="0.2">
      <c r="A8542" s="6">
        <v>3</v>
      </c>
      <c r="B8542" s="6" t="s">
        <v>186</v>
      </c>
      <c r="C8542" s="6" t="s">
        <v>143</v>
      </c>
      <c r="D8542" s="6">
        <v>0</v>
      </c>
      <c r="E8542" s="7">
        <v>22617.7676030201</v>
      </c>
      <c r="F8542" s="16">
        <f>SUMIFS(Table2[time],Table2[config],Table2[[#This Row],[config]],Table2[repetition],Table2[[#This Row],[repetition]])</f>
        <v>1504822.1505922228</v>
      </c>
      <c r="G8542" s="16">
        <f>IF(Table2[[#This Row],[time]]&lt;7200000,1,0)</f>
        <v>1</v>
      </c>
      <c r="H8542" t="s">
        <v>247</v>
      </c>
      <c r="I8542">
        <v>4</v>
      </c>
      <c r="J8542" t="s">
        <v>229</v>
      </c>
      <c r="K8542" t="s">
        <v>239</v>
      </c>
      <c r="L8542" t="s">
        <v>240</v>
      </c>
      <c r="M8542" t="s">
        <v>232</v>
      </c>
      <c r="N8542" t="s">
        <v>233</v>
      </c>
      <c r="O8542">
        <v>50</v>
      </c>
      <c r="P8542">
        <v>150</v>
      </c>
      <c r="Q8542" t="s">
        <v>248</v>
      </c>
      <c r="R8542" t="s">
        <v>235</v>
      </c>
      <c r="S8542" t="s">
        <v>244</v>
      </c>
      <c r="T8542" t="b">
        <v>0</v>
      </c>
      <c r="U8542" t="b">
        <v>1</v>
      </c>
      <c r="V8542" t="b">
        <v>1</v>
      </c>
      <c r="W8542" t="b">
        <v>0</v>
      </c>
      <c r="X8542" t="b">
        <v>1</v>
      </c>
      <c r="Y8542" t="b">
        <v>0</v>
      </c>
      <c r="Z8542" t="b">
        <v>0</v>
      </c>
      <c r="AA8542" t="b">
        <v>1</v>
      </c>
      <c r="AB8542" t="b">
        <v>1</v>
      </c>
      <c r="AC8542" t="b">
        <v>0</v>
      </c>
    </row>
    <row r="8543" spans="1:29" x14ac:dyDescent="0.2">
      <c r="A8543" s="8">
        <v>3</v>
      </c>
      <c r="B8543" s="8" t="s">
        <v>202</v>
      </c>
      <c r="C8543" s="8" t="s">
        <v>143</v>
      </c>
      <c r="D8543" s="8">
        <v>0</v>
      </c>
      <c r="E8543" s="9">
        <v>49838.224207982399</v>
      </c>
      <c r="F8543" s="17">
        <f>SUMIFS(Table2[time],Table2[config],Table2[[#This Row],[config]],Table2[repetition],Table2[[#This Row],[repetition]])</f>
        <v>1504822.1505922228</v>
      </c>
      <c r="G8543" s="17">
        <f>IF(Table2[[#This Row],[time]]&lt;7200000,1,0)</f>
        <v>1</v>
      </c>
      <c r="H8543" t="s">
        <v>247</v>
      </c>
      <c r="I8543">
        <v>4</v>
      </c>
      <c r="J8543" t="s">
        <v>229</v>
      </c>
      <c r="K8543" t="s">
        <v>239</v>
      </c>
      <c r="L8543" t="s">
        <v>240</v>
      </c>
      <c r="M8543" t="s">
        <v>232</v>
      </c>
      <c r="N8543" t="s">
        <v>233</v>
      </c>
      <c r="O8543">
        <v>50</v>
      </c>
      <c r="P8543">
        <v>150</v>
      </c>
      <c r="Q8543" t="s">
        <v>248</v>
      </c>
      <c r="R8543" t="s">
        <v>235</v>
      </c>
      <c r="S8543" t="s">
        <v>244</v>
      </c>
      <c r="T8543" t="b">
        <v>0</v>
      </c>
      <c r="U8543" t="b">
        <v>1</v>
      </c>
      <c r="V8543" t="b">
        <v>1</v>
      </c>
      <c r="W8543" t="b">
        <v>0</v>
      </c>
      <c r="X8543" t="b">
        <v>1</v>
      </c>
      <c r="Y8543" t="b">
        <v>0</v>
      </c>
      <c r="Z8543" t="b">
        <v>0</v>
      </c>
      <c r="AA8543" t="b">
        <v>1</v>
      </c>
      <c r="AB8543" t="b">
        <v>1</v>
      </c>
      <c r="AC8543" t="b">
        <v>0</v>
      </c>
    </row>
    <row r="8544" spans="1:29" x14ac:dyDescent="0.2">
      <c r="A8544" s="6">
        <v>3</v>
      </c>
      <c r="B8544" s="6" t="s">
        <v>177</v>
      </c>
      <c r="C8544" s="6" t="s">
        <v>143</v>
      </c>
      <c r="D8544" s="6">
        <v>0</v>
      </c>
      <c r="E8544" s="7">
        <v>57442.973494995298</v>
      </c>
      <c r="F8544" s="16">
        <f>SUMIFS(Table2[time],Table2[config],Table2[[#This Row],[config]],Table2[repetition],Table2[[#This Row],[repetition]])</f>
        <v>1504822.1505922228</v>
      </c>
      <c r="G8544" s="16">
        <f>IF(Table2[[#This Row],[time]]&lt;7200000,1,0)</f>
        <v>1</v>
      </c>
      <c r="H8544" t="s">
        <v>247</v>
      </c>
      <c r="I8544">
        <v>4</v>
      </c>
      <c r="J8544" t="s">
        <v>229</v>
      </c>
      <c r="K8544" t="s">
        <v>239</v>
      </c>
      <c r="L8544" t="s">
        <v>240</v>
      </c>
      <c r="M8544" t="s">
        <v>232</v>
      </c>
      <c r="N8544" t="s">
        <v>233</v>
      </c>
      <c r="O8544">
        <v>50</v>
      </c>
      <c r="P8544">
        <v>150</v>
      </c>
      <c r="Q8544" t="s">
        <v>248</v>
      </c>
      <c r="R8544" t="s">
        <v>235</v>
      </c>
      <c r="S8544" t="s">
        <v>244</v>
      </c>
      <c r="T8544" t="b">
        <v>0</v>
      </c>
      <c r="U8544" t="b">
        <v>1</v>
      </c>
      <c r="V8544" t="b">
        <v>1</v>
      </c>
      <c r="W8544" t="b">
        <v>0</v>
      </c>
      <c r="X8544" t="b">
        <v>1</v>
      </c>
      <c r="Y8544" t="b">
        <v>0</v>
      </c>
      <c r="Z8544" t="b">
        <v>0</v>
      </c>
      <c r="AA8544" t="b">
        <v>1</v>
      </c>
      <c r="AB8544" t="b">
        <v>1</v>
      </c>
      <c r="AC8544" t="b">
        <v>0</v>
      </c>
    </row>
    <row r="8545" spans="1:29" x14ac:dyDescent="0.2">
      <c r="A8545" s="8">
        <v>3</v>
      </c>
      <c r="B8545" s="8" t="s">
        <v>204</v>
      </c>
      <c r="C8545" s="8" t="s">
        <v>143</v>
      </c>
      <c r="D8545" s="8">
        <v>0</v>
      </c>
      <c r="E8545" s="9">
        <v>74213.467539986596</v>
      </c>
      <c r="F8545" s="17">
        <f>SUMIFS(Table2[time],Table2[config],Table2[[#This Row],[config]],Table2[repetition],Table2[[#This Row],[repetition]])</f>
        <v>1504822.1505922228</v>
      </c>
      <c r="G8545" s="17">
        <f>IF(Table2[[#This Row],[time]]&lt;7200000,1,0)</f>
        <v>1</v>
      </c>
      <c r="H8545" t="s">
        <v>247</v>
      </c>
      <c r="I8545">
        <v>4</v>
      </c>
      <c r="J8545" t="s">
        <v>229</v>
      </c>
      <c r="K8545" t="s">
        <v>239</v>
      </c>
      <c r="L8545" t="s">
        <v>240</v>
      </c>
      <c r="M8545" t="s">
        <v>232</v>
      </c>
      <c r="N8545" t="s">
        <v>233</v>
      </c>
      <c r="O8545">
        <v>50</v>
      </c>
      <c r="P8545">
        <v>150</v>
      </c>
      <c r="Q8545" t="s">
        <v>248</v>
      </c>
      <c r="R8545" t="s">
        <v>235</v>
      </c>
      <c r="S8545" t="s">
        <v>244</v>
      </c>
      <c r="T8545" t="b">
        <v>0</v>
      </c>
      <c r="U8545" t="b">
        <v>1</v>
      </c>
      <c r="V8545" t="b">
        <v>1</v>
      </c>
      <c r="W8545" t="b">
        <v>0</v>
      </c>
      <c r="X8545" t="b">
        <v>1</v>
      </c>
      <c r="Y8545" t="b">
        <v>0</v>
      </c>
      <c r="Z8545" t="b">
        <v>0</v>
      </c>
      <c r="AA8545" t="b">
        <v>1</v>
      </c>
      <c r="AB8545" t="b">
        <v>1</v>
      </c>
      <c r="AC8545" t="b">
        <v>0</v>
      </c>
    </row>
    <row r="8546" spans="1:29" x14ac:dyDescent="0.2">
      <c r="A8546" s="6">
        <v>3</v>
      </c>
      <c r="B8546" s="6" t="s">
        <v>203</v>
      </c>
      <c r="C8546" s="6" t="s">
        <v>143</v>
      </c>
      <c r="D8546" s="6">
        <v>0</v>
      </c>
      <c r="E8546" s="7">
        <v>48570.690585998796</v>
      </c>
      <c r="F8546" s="16">
        <f>SUMIFS(Table2[time],Table2[config],Table2[[#This Row],[config]],Table2[repetition],Table2[[#This Row],[repetition]])</f>
        <v>1504822.1505922228</v>
      </c>
      <c r="G8546" s="16">
        <f>IF(Table2[[#This Row],[time]]&lt;7200000,1,0)</f>
        <v>1</v>
      </c>
      <c r="H8546" t="s">
        <v>247</v>
      </c>
      <c r="I8546">
        <v>4</v>
      </c>
      <c r="J8546" t="s">
        <v>229</v>
      </c>
      <c r="K8546" t="s">
        <v>239</v>
      </c>
      <c r="L8546" t="s">
        <v>240</v>
      </c>
      <c r="M8546" t="s">
        <v>232</v>
      </c>
      <c r="N8546" t="s">
        <v>233</v>
      </c>
      <c r="O8546">
        <v>50</v>
      </c>
      <c r="P8546">
        <v>150</v>
      </c>
      <c r="Q8546" t="s">
        <v>248</v>
      </c>
      <c r="R8546" t="s">
        <v>235</v>
      </c>
      <c r="S8546" t="s">
        <v>244</v>
      </c>
      <c r="T8546" t="b">
        <v>0</v>
      </c>
      <c r="U8546" t="b">
        <v>1</v>
      </c>
      <c r="V8546" t="b">
        <v>1</v>
      </c>
      <c r="W8546" t="b">
        <v>0</v>
      </c>
      <c r="X8546" t="b">
        <v>1</v>
      </c>
      <c r="Y8546" t="b">
        <v>0</v>
      </c>
      <c r="Z8546" t="b">
        <v>0</v>
      </c>
      <c r="AA8546" t="b">
        <v>1</v>
      </c>
      <c r="AB8546" t="b">
        <v>1</v>
      </c>
      <c r="AC8546" t="b">
        <v>0</v>
      </c>
    </row>
    <row r="8547" spans="1:29" x14ac:dyDescent="0.2">
      <c r="A8547" s="8">
        <v>3</v>
      </c>
      <c r="B8547" s="8" t="s">
        <v>191</v>
      </c>
      <c r="C8547" s="8" t="s">
        <v>143</v>
      </c>
      <c r="D8547" s="8">
        <v>0</v>
      </c>
      <c r="E8547" s="9">
        <v>80547.382184071394</v>
      </c>
      <c r="F8547" s="17">
        <f>SUMIFS(Table2[time],Table2[config],Table2[[#This Row],[config]],Table2[repetition],Table2[[#This Row],[repetition]])</f>
        <v>1504822.1505922228</v>
      </c>
      <c r="G8547" s="17">
        <f>IF(Table2[[#This Row],[time]]&lt;7200000,1,0)</f>
        <v>1</v>
      </c>
      <c r="H8547" t="s">
        <v>247</v>
      </c>
      <c r="I8547">
        <v>4</v>
      </c>
      <c r="J8547" t="s">
        <v>229</v>
      </c>
      <c r="K8547" t="s">
        <v>239</v>
      </c>
      <c r="L8547" t="s">
        <v>240</v>
      </c>
      <c r="M8547" t="s">
        <v>232</v>
      </c>
      <c r="N8547" t="s">
        <v>233</v>
      </c>
      <c r="O8547">
        <v>50</v>
      </c>
      <c r="P8547">
        <v>150</v>
      </c>
      <c r="Q8547" t="s">
        <v>248</v>
      </c>
      <c r="R8547" t="s">
        <v>235</v>
      </c>
      <c r="S8547" t="s">
        <v>244</v>
      </c>
      <c r="T8547" t="b">
        <v>0</v>
      </c>
      <c r="U8547" t="b">
        <v>1</v>
      </c>
      <c r="V8547" t="b">
        <v>1</v>
      </c>
      <c r="W8547" t="b">
        <v>0</v>
      </c>
      <c r="X8547" t="b">
        <v>1</v>
      </c>
      <c r="Y8547" t="b">
        <v>0</v>
      </c>
      <c r="Z8547" t="b">
        <v>0</v>
      </c>
      <c r="AA8547" t="b">
        <v>1</v>
      </c>
      <c r="AB8547" t="b">
        <v>1</v>
      </c>
      <c r="AC8547" t="b">
        <v>0</v>
      </c>
    </row>
    <row r="8548" spans="1:29" x14ac:dyDescent="0.2">
      <c r="A8548" s="6">
        <v>3</v>
      </c>
      <c r="B8548" s="6" t="s">
        <v>200</v>
      </c>
      <c r="C8548" s="6" t="s">
        <v>143</v>
      </c>
      <c r="D8548" s="6">
        <v>9</v>
      </c>
      <c r="E8548" s="7">
        <v>177776.473434991</v>
      </c>
      <c r="F8548" s="16">
        <f>SUMIFS(Table2[time],Table2[config],Table2[[#This Row],[config]],Table2[repetition],Table2[[#This Row],[repetition]])</f>
        <v>1504822.1505922228</v>
      </c>
      <c r="G8548" s="16">
        <f>IF(Table2[[#This Row],[time]]&lt;7200000,1,0)</f>
        <v>1</v>
      </c>
      <c r="H8548" t="s">
        <v>247</v>
      </c>
      <c r="I8548">
        <v>4</v>
      </c>
      <c r="J8548" t="s">
        <v>229</v>
      </c>
      <c r="K8548" t="s">
        <v>239</v>
      </c>
      <c r="L8548" t="s">
        <v>240</v>
      </c>
      <c r="M8548" t="s">
        <v>232</v>
      </c>
      <c r="N8548" t="s">
        <v>233</v>
      </c>
      <c r="O8548">
        <v>50</v>
      </c>
      <c r="P8548">
        <v>150</v>
      </c>
      <c r="Q8548" t="s">
        <v>248</v>
      </c>
      <c r="R8548" t="s">
        <v>235</v>
      </c>
      <c r="S8548" t="s">
        <v>244</v>
      </c>
      <c r="T8548" t="b">
        <v>0</v>
      </c>
      <c r="U8548" t="b">
        <v>1</v>
      </c>
      <c r="V8548" t="b">
        <v>1</v>
      </c>
      <c r="W8548" t="b">
        <v>0</v>
      </c>
      <c r="X8548" t="b">
        <v>1</v>
      </c>
      <c r="Y8548" t="b">
        <v>0</v>
      </c>
      <c r="Z8548" t="b">
        <v>0</v>
      </c>
      <c r="AA8548" t="b">
        <v>1</v>
      </c>
      <c r="AB8548" t="b">
        <v>1</v>
      </c>
      <c r="AC8548" t="b">
        <v>0</v>
      </c>
    </row>
    <row r="8549" spans="1:29" x14ac:dyDescent="0.2">
      <c r="A8549" s="8">
        <v>3</v>
      </c>
      <c r="B8549" s="8" t="s">
        <v>188</v>
      </c>
      <c r="C8549" s="8" t="s">
        <v>143</v>
      </c>
      <c r="D8549" s="8">
        <v>0</v>
      </c>
      <c r="E8549" s="9">
        <v>178494.73173904599</v>
      </c>
      <c r="F8549" s="17">
        <f>SUMIFS(Table2[time],Table2[config],Table2[[#This Row],[config]],Table2[repetition],Table2[[#This Row],[repetition]])</f>
        <v>1504822.1505922228</v>
      </c>
      <c r="G8549" s="17">
        <f>IF(Table2[[#This Row],[time]]&lt;7200000,1,0)</f>
        <v>1</v>
      </c>
      <c r="H8549" t="s">
        <v>247</v>
      </c>
      <c r="I8549">
        <v>4</v>
      </c>
      <c r="J8549" t="s">
        <v>229</v>
      </c>
      <c r="K8549" t="s">
        <v>239</v>
      </c>
      <c r="L8549" t="s">
        <v>240</v>
      </c>
      <c r="M8549" t="s">
        <v>232</v>
      </c>
      <c r="N8549" t="s">
        <v>233</v>
      </c>
      <c r="O8549">
        <v>50</v>
      </c>
      <c r="P8549">
        <v>150</v>
      </c>
      <c r="Q8549" t="s">
        <v>248</v>
      </c>
      <c r="R8549" t="s">
        <v>235</v>
      </c>
      <c r="S8549" t="s">
        <v>244</v>
      </c>
      <c r="T8549" t="b">
        <v>0</v>
      </c>
      <c r="U8549" t="b">
        <v>1</v>
      </c>
      <c r="V8549" t="b">
        <v>1</v>
      </c>
      <c r="W8549" t="b">
        <v>0</v>
      </c>
      <c r="X8549" t="b">
        <v>1</v>
      </c>
      <c r="Y8549" t="b">
        <v>0</v>
      </c>
      <c r="Z8549" t="b">
        <v>0</v>
      </c>
      <c r="AA8549" t="b">
        <v>1</v>
      </c>
      <c r="AB8549" t="b">
        <v>1</v>
      </c>
      <c r="AC8549" t="b">
        <v>0</v>
      </c>
    </row>
    <row r="8550" spans="1:29" x14ac:dyDescent="0.2">
      <c r="A8550" s="6">
        <v>3</v>
      </c>
      <c r="B8550" s="6" t="s">
        <v>205</v>
      </c>
      <c r="C8550" s="6" t="s">
        <v>143</v>
      </c>
      <c r="D8550" s="6">
        <v>0</v>
      </c>
      <c r="E8550" s="7">
        <v>158377.70517705899</v>
      </c>
      <c r="F8550" s="16">
        <f>SUMIFS(Table2[time],Table2[config],Table2[[#This Row],[config]],Table2[repetition],Table2[[#This Row],[repetition]])</f>
        <v>1504822.1505922228</v>
      </c>
      <c r="G8550" s="16">
        <f>IF(Table2[[#This Row],[time]]&lt;7200000,1,0)</f>
        <v>1</v>
      </c>
      <c r="H8550" t="s">
        <v>247</v>
      </c>
      <c r="I8550">
        <v>4</v>
      </c>
      <c r="J8550" t="s">
        <v>229</v>
      </c>
      <c r="K8550" t="s">
        <v>239</v>
      </c>
      <c r="L8550" t="s">
        <v>240</v>
      </c>
      <c r="M8550" t="s">
        <v>232</v>
      </c>
      <c r="N8550" t="s">
        <v>233</v>
      </c>
      <c r="O8550">
        <v>50</v>
      </c>
      <c r="P8550">
        <v>150</v>
      </c>
      <c r="Q8550" t="s">
        <v>248</v>
      </c>
      <c r="R8550" t="s">
        <v>235</v>
      </c>
      <c r="S8550" t="s">
        <v>244</v>
      </c>
      <c r="T8550" t="b">
        <v>0</v>
      </c>
      <c r="U8550" t="b">
        <v>1</v>
      </c>
      <c r="V8550" t="b">
        <v>1</v>
      </c>
      <c r="W8550" t="b">
        <v>0</v>
      </c>
      <c r="X8550" t="b">
        <v>1</v>
      </c>
      <c r="Y8550" t="b">
        <v>0</v>
      </c>
      <c r="Z8550" t="b">
        <v>0</v>
      </c>
      <c r="AA8550" t="b">
        <v>1</v>
      </c>
      <c r="AB8550" t="b">
        <v>1</v>
      </c>
      <c r="AC8550" t="b">
        <v>0</v>
      </c>
    </row>
    <row r="8551" spans="1:29" x14ac:dyDescent="0.2">
      <c r="A8551" s="8">
        <v>3</v>
      </c>
      <c r="B8551" s="8" t="s">
        <v>187</v>
      </c>
      <c r="C8551" s="8" t="s">
        <v>143</v>
      </c>
      <c r="D8551" s="8">
        <v>0</v>
      </c>
      <c r="E8551" s="9">
        <v>179902.90245390401</v>
      </c>
      <c r="F8551" s="17">
        <f>SUMIFS(Table2[time],Table2[config],Table2[[#This Row],[config]],Table2[repetition],Table2[[#This Row],[repetition]])</f>
        <v>1504822.1505922228</v>
      </c>
      <c r="G8551" s="17">
        <f>IF(Table2[[#This Row],[time]]&lt;7200000,1,0)</f>
        <v>1</v>
      </c>
      <c r="H8551" t="s">
        <v>247</v>
      </c>
      <c r="I8551">
        <v>4</v>
      </c>
      <c r="J8551" t="s">
        <v>229</v>
      </c>
      <c r="K8551" t="s">
        <v>239</v>
      </c>
      <c r="L8551" t="s">
        <v>240</v>
      </c>
      <c r="M8551" t="s">
        <v>232</v>
      </c>
      <c r="N8551" t="s">
        <v>233</v>
      </c>
      <c r="O8551">
        <v>50</v>
      </c>
      <c r="P8551">
        <v>150</v>
      </c>
      <c r="Q8551" t="s">
        <v>248</v>
      </c>
      <c r="R8551" t="s">
        <v>235</v>
      </c>
      <c r="S8551" t="s">
        <v>244</v>
      </c>
      <c r="T8551" t="b">
        <v>0</v>
      </c>
      <c r="U8551" t="b">
        <v>1</v>
      </c>
      <c r="V8551" t="b">
        <v>1</v>
      </c>
      <c r="W8551" t="b">
        <v>0</v>
      </c>
      <c r="X8551" t="b">
        <v>1</v>
      </c>
      <c r="Y8551" t="b">
        <v>0</v>
      </c>
      <c r="Z8551" t="b">
        <v>0</v>
      </c>
      <c r="AA8551" t="b">
        <v>1</v>
      </c>
      <c r="AB8551" t="b">
        <v>1</v>
      </c>
      <c r="AC8551" t="b">
        <v>0</v>
      </c>
    </row>
    <row r="8552" spans="1:29" x14ac:dyDescent="0.2">
      <c r="A8552" s="6">
        <v>1</v>
      </c>
      <c r="B8552" s="6" t="s">
        <v>181</v>
      </c>
      <c r="C8552" s="6" t="s">
        <v>144</v>
      </c>
      <c r="D8552" s="6">
        <v>0</v>
      </c>
      <c r="E8552" s="7">
        <v>19340.870084008198</v>
      </c>
      <c r="F8552" s="16">
        <f>SUMIFS(Table2[time],Table2[config],Table2[[#This Row],[config]],Table2[repetition],Table2[[#This Row],[repetition]])</f>
        <v>4003250.7087988723</v>
      </c>
      <c r="G8552" s="16">
        <f>IF(Table2[[#This Row],[time]]&lt;7200000,1,0)</f>
        <v>1</v>
      </c>
      <c r="H8552" t="s">
        <v>244</v>
      </c>
      <c r="I8552">
        <v>5</v>
      </c>
      <c r="J8552" t="s">
        <v>238</v>
      </c>
      <c r="K8552" t="s">
        <v>230</v>
      </c>
      <c r="L8552" t="s">
        <v>249</v>
      </c>
      <c r="M8552" t="s">
        <v>241</v>
      </c>
      <c r="N8552" t="s">
        <v>242</v>
      </c>
      <c r="O8552">
        <v>80</v>
      </c>
      <c r="P8552">
        <v>150</v>
      </c>
      <c r="Q8552" t="s">
        <v>234</v>
      </c>
      <c r="R8552" t="s">
        <v>244</v>
      </c>
      <c r="S8552" t="s">
        <v>236</v>
      </c>
      <c r="T8552" t="b">
        <v>0</v>
      </c>
      <c r="U8552" t="b">
        <v>0</v>
      </c>
      <c r="V8552" t="b">
        <v>1</v>
      </c>
      <c r="W8552" t="b">
        <v>1</v>
      </c>
      <c r="X8552" t="b">
        <v>0</v>
      </c>
      <c r="Y8552" t="b">
        <v>1</v>
      </c>
      <c r="Z8552" t="b">
        <v>0</v>
      </c>
      <c r="AA8552" t="b">
        <v>1</v>
      </c>
      <c r="AB8552" t="b">
        <v>0</v>
      </c>
      <c r="AC8552" t="b">
        <v>0</v>
      </c>
    </row>
    <row r="8553" spans="1:29" x14ac:dyDescent="0.2">
      <c r="A8553" s="8">
        <v>1</v>
      </c>
      <c r="B8553" s="8" t="s">
        <v>194</v>
      </c>
      <c r="C8553" s="8" t="s">
        <v>144</v>
      </c>
      <c r="D8553" s="8">
        <v>4</v>
      </c>
      <c r="E8553" s="9">
        <v>89816.235266858697</v>
      </c>
      <c r="F8553" s="17">
        <f>SUMIFS(Table2[time],Table2[config],Table2[[#This Row],[config]],Table2[repetition],Table2[[#This Row],[repetition]])</f>
        <v>4003250.7087988723</v>
      </c>
      <c r="G8553" s="17">
        <f>IF(Table2[[#This Row],[time]]&lt;7200000,1,0)</f>
        <v>1</v>
      </c>
      <c r="H8553" t="s">
        <v>244</v>
      </c>
      <c r="I8553">
        <v>5</v>
      </c>
      <c r="J8553" t="s">
        <v>238</v>
      </c>
      <c r="K8553" t="s">
        <v>230</v>
      </c>
      <c r="L8553" t="s">
        <v>249</v>
      </c>
      <c r="M8553" t="s">
        <v>241</v>
      </c>
      <c r="N8553" t="s">
        <v>242</v>
      </c>
      <c r="O8553">
        <v>80</v>
      </c>
      <c r="P8553">
        <v>150</v>
      </c>
      <c r="Q8553" t="s">
        <v>234</v>
      </c>
      <c r="R8553" t="s">
        <v>244</v>
      </c>
      <c r="S8553" t="s">
        <v>236</v>
      </c>
      <c r="T8553" t="b">
        <v>0</v>
      </c>
      <c r="U8553" t="b">
        <v>0</v>
      </c>
      <c r="V8553" t="b">
        <v>1</v>
      </c>
      <c r="W8553" t="b">
        <v>1</v>
      </c>
      <c r="X8553" t="b">
        <v>0</v>
      </c>
      <c r="Y8553" t="b">
        <v>1</v>
      </c>
      <c r="Z8553" t="b">
        <v>0</v>
      </c>
      <c r="AA8553" t="b">
        <v>1</v>
      </c>
      <c r="AB8553" t="b">
        <v>0</v>
      </c>
      <c r="AC8553" t="b">
        <v>0</v>
      </c>
    </row>
    <row r="8554" spans="1:29" x14ac:dyDescent="0.2">
      <c r="A8554" s="6">
        <v>1</v>
      </c>
      <c r="B8554" s="6" t="s">
        <v>192</v>
      </c>
      <c r="C8554" s="6" t="s">
        <v>144</v>
      </c>
      <c r="D8554" s="6">
        <v>3</v>
      </c>
      <c r="E8554" s="7">
        <v>89443.551870994197</v>
      </c>
      <c r="F8554" s="16">
        <f>SUMIFS(Table2[time],Table2[config],Table2[[#This Row],[config]],Table2[repetition],Table2[[#This Row],[repetition]])</f>
        <v>4003250.7087988723</v>
      </c>
      <c r="G8554" s="16">
        <f>IF(Table2[[#This Row],[time]]&lt;7200000,1,0)</f>
        <v>1</v>
      </c>
      <c r="H8554" t="s">
        <v>244</v>
      </c>
      <c r="I8554">
        <v>5</v>
      </c>
      <c r="J8554" t="s">
        <v>238</v>
      </c>
      <c r="K8554" t="s">
        <v>230</v>
      </c>
      <c r="L8554" t="s">
        <v>249</v>
      </c>
      <c r="M8554" t="s">
        <v>241</v>
      </c>
      <c r="N8554" t="s">
        <v>242</v>
      </c>
      <c r="O8554">
        <v>80</v>
      </c>
      <c r="P8554">
        <v>150</v>
      </c>
      <c r="Q8554" t="s">
        <v>234</v>
      </c>
      <c r="R8554" t="s">
        <v>244</v>
      </c>
      <c r="S8554" t="s">
        <v>236</v>
      </c>
      <c r="T8554" t="b">
        <v>0</v>
      </c>
      <c r="U8554" t="b">
        <v>0</v>
      </c>
      <c r="V8554" t="b">
        <v>1</v>
      </c>
      <c r="W8554" t="b">
        <v>1</v>
      </c>
      <c r="X8554" t="b">
        <v>0</v>
      </c>
      <c r="Y8554" t="b">
        <v>1</v>
      </c>
      <c r="Z8554" t="b">
        <v>0</v>
      </c>
      <c r="AA8554" t="b">
        <v>1</v>
      </c>
      <c r="AB8554" t="b">
        <v>0</v>
      </c>
      <c r="AC8554" t="b">
        <v>0</v>
      </c>
    </row>
    <row r="8555" spans="1:29" x14ac:dyDescent="0.2">
      <c r="A8555" s="8">
        <v>1</v>
      </c>
      <c r="B8555" s="8" t="s">
        <v>182</v>
      </c>
      <c r="C8555" s="8" t="s">
        <v>144</v>
      </c>
      <c r="D8555" s="8">
        <v>0</v>
      </c>
      <c r="E8555" s="9">
        <v>20969.463930930899</v>
      </c>
      <c r="F8555" s="17">
        <f>SUMIFS(Table2[time],Table2[config],Table2[[#This Row],[config]],Table2[repetition],Table2[[#This Row],[repetition]])</f>
        <v>4003250.7087988723</v>
      </c>
      <c r="G8555" s="17">
        <f>IF(Table2[[#This Row],[time]]&lt;7200000,1,0)</f>
        <v>1</v>
      </c>
      <c r="H8555" t="s">
        <v>244</v>
      </c>
      <c r="I8555">
        <v>5</v>
      </c>
      <c r="J8555" t="s">
        <v>238</v>
      </c>
      <c r="K8555" t="s">
        <v>230</v>
      </c>
      <c r="L8555" t="s">
        <v>249</v>
      </c>
      <c r="M8555" t="s">
        <v>241</v>
      </c>
      <c r="N8555" t="s">
        <v>242</v>
      </c>
      <c r="O8555">
        <v>80</v>
      </c>
      <c r="P8555">
        <v>150</v>
      </c>
      <c r="Q8555" t="s">
        <v>234</v>
      </c>
      <c r="R8555" t="s">
        <v>244</v>
      </c>
      <c r="S8555" t="s">
        <v>236</v>
      </c>
      <c r="T8555" t="b">
        <v>0</v>
      </c>
      <c r="U8555" t="b">
        <v>0</v>
      </c>
      <c r="V8555" t="b">
        <v>1</v>
      </c>
      <c r="W8555" t="b">
        <v>1</v>
      </c>
      <c r="X8555" t="b">
        <v>0</v>
      </c>
      <c r="Y8555" t="b">
        <v>1</v>
      </c>
      <c r="Z8555" t="b">
        <v>0</v>
      </c>
      <c r="AA8555" t="b">
        <v>1</v>
      </c>
      <c r="AB8555" t="b">
        <v>0</v>
      </c>
      <c r="AC8555" t="b">
        <v>0</v>
      </c>
    </row>
    <row r="8556" spans="1:29" x14ac:dyDescent="0.2">
      <c r="A8556" s="6">
        <v>1</v>
      </c>
      <c r="B8556" s="6" t="s">
        <v>185</v>
      </c>
      <c r="C8556" s="6" t="s">
        <v>144</v>
      </c>
      <c r="D8556" s="6">
        <v>0</v>
      </c>
      <c r="E8556" s="7">
        <v>27440.921731060302</v>
      </c>
      <c r="F8556" s="16">
        <f>SUMIFS(Table2[time],Table2[config],Table2[[#This Row],[config]],Table2[repetition],Table2[[#This Row],[repetition]])</f>
        <v>4003250.7087988723</v>
      </c>
      <c r="G8556" s="16">
        <f>IF(Table2[[#This Row],[time]]&lt;7200000,1,0)</f>
        <v>1</v>
      </c>
      <c r="H8556" t="s">
        <v>244</v>
      </c>
      <c r="I8556">
        <v>5</v>
      </c>
      <c r="J8556" t="s">
        <v>238</v>
      </c>
      <c r="K8556" t="s">
        <v>230</v>
      </c>
      <c r="L8556" t="s">
        <v>249</v>
      </c>
      <c r="M8556" t="s">
        <v>241</v>
      </c>
      <c r="N8556" t="s">
        <v>242</v>
      </c>
      <c r="O8556">
        <v>80</v>
      </c>
      <c r="P8556">
        <v>150</v>
      </c>
      <c r="Q8556" t="s">
        <v>234</v>
      </c>
      <c r="R8556" t="s">
        <v>244</v>
      </c>
      <c r="S8556" t="s">
        <v>236</v>
      </c>
      <c r="T8556" t="b">
        <v>0</v>
      </c>
      <c r="U8556" t="b">
        <v>0</v>
      </c>
      <c r="V8556" t="b">
        <v>1</v>
      </c>
      <c r="W8556" t="b">
        <v>1</v>
      </c>
      <c r="X8556" t="b">
        <v>0</v>
      </c>
      <c r="Y8556" t="b">
        <v>1</v>
      </c>
      <c r="Z8556" t="b">
        <v>0</v>
      </c>
      <c r="AA8556" t="b">
        <v>1</v>
      </c>
      <c r="AB8556" t="b">
        <v>0</v>
      </c>
      <c r="AC8556" t="b">
        <v>0</v>
      </c>
    </row>
    <row r="8557" spans="1:29" x14ac:dyDescent="0.2">
      <c r="A8557" s="8">
        <v>1</v>
      </c>
      <c r="B8557" s="8" t="s">
        <v>176</v>
      </c>
      <c r="C8557" s="8" t="s">
        <v>144</v>
      </c>
      <c r="D8557" s="8">
        <v>0</v>
      </c>
      <c r="E8557" s="9">
        <v>20912.517483113301</v>
      </c>
      <c r="F8557" s="17">
        <f>SUMIFS(Table2[time],Table2[config],Table2[[#This Row],[config]],Table2[repetition],Table2[[#This Row],[repetition]])</f>
        <v>4003250.7087988723</v>
      </c>
      <c r="G8557" s="17">
        <f>IF(Table2[[#This Row],[time]]&lt;7200000,1,0)</f>
        <v>1</v>
      </c>
      <c r="H8557" t="s">
        <v>244</v>
      </c>
      <c r="I8557">
        <v>5</v>
      </c>
      <c r="J8557" t="s">
        <v>238</v>
      </c>
      <c r="K8557" t="s">
        <v>230</v>
      </c>
      <c r="L8557" t="s">
        <v>249</v>
      </c>
      <c r="M8557" t="s">
        <v>241</v>
      </c>
      <c r="N8557" t="s">
        <v>242</v>
      </c>
      <c r="O8557">
        <v>80</v>
      </c>
      <c r="P8557">
        <v>150</v>
      </c>
      <c r="Q8557" t="s">
        <v>234</v>
      </c>
      <c r="R8557" t="s">
        <v>244</v>
      </c>
      <c r="S8557" t="s">
        <v>236</v>
      </c>
      <c r="T8557" t="b">
        <v>0</v>
      </c>
      <c r="U8557" t="b">
        <v>0</v>
      </c>
      <c r="V8557" t="b">
        <v>1</v>
      </c>
      <c r="W8557" t="b">
        <v>1</v>
      </c>
      <c r="X8557" t="b">
        <v>0</v>
      </c>
      <c r="Y8557" t="b">
        <v>1</v>
      </c>
      <c r="Z8557" t="b">
        <v>0</v>
      </c>
      <c r="AA8557" t="b">
        <v>1</v>
      </c>
      <c r="AB8557" t="b">
        <v>0</v>
      </c>
      <c r="AC8557" t="b">
        <v>0</v>
      </c>
    </row>
    <row r="8558" spans="1:29" x14ac:dyDescent="0.2">
      <c r="A8558" s="6">
        <v>1</v>
      </c>
      <c r="B8558" s="6" t="s">
        <v>195</v>
      </c>
      <c r="C8558" s="6" t="s">
        <v>144</v>
      </c>
      <c r="D8558" s="6">
        <v>0</v>
      </c>
      <c r="E8558" s="7">
        <v>25633.020148845299</v>
      </c>
      <c r="F8558" s="16">
        <f>SUMIFS(Table2[time],Table2[config],Table2[[#This Row],[config]],Table2[repetition],Table2[[#This Row],[repetition]])</f>
        <v>4003250.7087988723</v>
      </c>
      <c r="G8558" s="16">
        <f>IF(Table2[[#This Row],[time]]&lt;7200000,1,0)</f>
        <v>1</v>
      </c>
      <c r="H8558" t="s">
        <v>244</v>
      </c>
      <c r="I8558">
        <v>5</v>
      </c>
      <c r="J8558" t="s">
        <v>238</v>
      </c>
      <c r="K8558" t="s">
        <v>230</v>
      </c>
      <c r="L8558" t="s">
        <v>249</v>
      </c>
      <c r="M8558" t="s">
        <v>241</v>
      </c>
      <c r="N8558" t="s">
        <v>242</v>
      </c>
      <c r="O8558">
        <v>80</v>
      </c>
      <c r="P8558">
        <v>150</v>
      </c>
      <c r="Q8558" t="s">
        <v>234</v>
      </c>
      <c r="R8558" t="s">
        <v>244</v>
      </c>
      <c r="S8558" t="s">
        <v>236</v>
      </c>
      <c r="T8558" t="b">
        <v>0</v>
      </c>
      <c r="U8558" t="b">
        <v>0</v>
      </c>
      <c r="V8558" t="b">
        <v>1</v>
      </c>
      <c r="W8558" t="b">
        <v>1</v>
      </c>
      <c r="X8558" t="b">
        <v>0</v>
      </c>
      <c r="Y8558" t="b">
        <v>1</v>
      </c>
      <c r="Z8558" t="b">
        <v>0</v>
      </c>
      <c r="AA8558" t="b">
        <v>1</v>
      </c>
      <c r="AB8558" t="b">
        <v>0</v>
      </c>
      <c r="AC8558" t="b">
        <v>0</v>
      </c>
    </row>
    <row r="8559" spans="1:29" x14ac:dyDescent="0.2">
      <c r="A8559" s="8">
        <v>1</v>
      </c>
      <c r="B8559" s="8" t="s">
        <v>183</v>
      </c>
      <c r="C8559" s="8" t="s">
        <v>144</v>
      </c>
      <c r="D8559" s="8">
        <v>0</v>
      </c>
      <c r="E8559" s="9">
        <v>44288.822729838997</v>
      </c>
      <c r="F8559" s="17">
        <f>SUMIFS(Table2[time],Table2[config],Table2[[#This Row],[config]],Table2[repetition],Table2[[#This Row],[repetition]])</f>
        <v>4003250.7087988723</v>
      </c>
      <c r="G8559" s="17">
        <f>IF(Table2[[#This Row],[time]]&lt;7200000,1,0)</f>
        <v>1</v>
      </c>
      <c r="H8559" t="s">
        <v>244</v>
      </c>
      <c r="I8559">
        <v>5</v>
      </c>
      <c r="J8559" t="s">
        <v>238</v>
      </c>
      <c r="K8559" t="s">
        <v>230</v>
      </c>
      <c r="L8559" t="s">
        <v>249</v>
      </c>
      <c r="M8559" t="s">
        <v>241</v>
      </c>
      <c r="N8559" t="s">
        <v>242</v>
      </c>
      <c r="O8559">
        <v>80</v>
      </c>
      <c r="P8559">
        <v>150</v>
      </c>
      <c r="Q8559" t="s">
        <v>234</v>
      </c>
      <c r="R8559" t="s">
        <v>244</v>
      </c>
      <c r="S8559" t="s">
        <v>236</v>
      </c>
      <c r="T8559" t="b">
        <v>0</v>
      </c>
      <c r="U8559" t="b">
        <v>0</v>
      </c>
      <c r="V8559" t="b">
        <v>1</v>
      </c>
      <c r="W8559" t="b">
        <v>1</v>
      </c>
      <c r="X8559" t="b">
        <v>0</v>
      </c>
      <c r="Y8559" t="b">
        <v>1</v>
      </c>
      <c r="Z8559" t="b">
        <v>0</v>
      </c>
      <c r="AA8559" t="b">
        <v>1</v>
      </c>
      <c r="AB8559" t="b">
        <v>0</v>
      </c>
      <c r="AC8559" t="b">
        <v>0</v>
      </c>
    </row>
    <row r="8560" spans="1:29" x14ac:dyDescent="0.2">
      <c r="A8560" s="6">
        <v>1</v>
      </c>
      <c r="B8560" s="6" t="s">
        <v>180</v>
      </c>
      <c r="C8560" s="6" t="s">
        <v>144</v>
      </c>
      <c r="D8560" s="6">
        <v>0</v>
      </c>
      <c r="E8560" s="7">
        <v>15777.0898030139</v>
      </c>
      <c r="F8560" s="16">
        <f>SUMIFS(Table2[time],Table2[config],Table2[[#This Row],[config]],Table2[repetition],Table2[[#This Row],[repetition]])</f>
        <v>4003250.7087988723</v>
      </c>
      <c r="G8560" s="16">
        <f>IF(Table2[[#This Row],[time]]&lt;7200000,1,0)</f>
        <v>1</v>
      </c>
      <c r="H8560" t="s">
        <v>244</v>
      </c>
      <c r="I8560">
        <v>5</v>
      </c>
      <c r="J8560" t="s">
        <v>238</v>
      </c>
      <c r="K8560" t="s">
        <v>230</v>
      </c>
      <c r="L8560" t="s">
        <v>249</v>
      </c>
      <c r="M8560" t="s">
        <v>241</v>
      </c>
      <c r="N8560" t="s">
        <v>242</v>
      </c>
      <c r="O8560">
        <v>80</v>
      </c>
      <c r="P8560">
        <v>150</v>
      </c>
      <c r="Q8560" t="s">
        <v>234</v>
      </c>
      <c r="R8560" t="s">
        <v>244</v>
      </c>
      <c r="S8560" t="s">
        <v>236</v>
      </c>
      <c r="T8560" t="b">
        <v>0</v>
      </c>
      <c r="U8560" t="b">
        <v>0</v>
      </c>
      <c r="V8560" t="b">
        <v>1</v>
      </c>
      <c r="W8560" t="b">
        <v>1</v>
      </c>
      <c r="X8560" t="b">
        <v>0</v>
      </c>
      <c r="Y8560" t="b">
        <v>1</v>
      </c>
      <c r="Z8560" t="b">
        <v>0</v>
      </c>
      <c r="AA8560" t="b">
        <v>1</v>
      </c>
      <c r="AB8560" t="b">
        <v>0</v>
      </c>
      <c r="AC8560" t="b">
        <v>0</v>
      </c>
    </row>
    <row r="8561" spans="1:29" x14ac:dyDescent="0.2">
      <c r="A8561" s="8">
        <v>1</v>
      </c>
      <c r="B8561" s="8" t="s">
        <v>184</v>
      </c>
      <c r="C8561" s="8" t="s">
        <v>144</v>
      </c>
      <c r="D8561" s="8">
        <v>0</v>
      </c>
      <c r="E8561" s="9">
        <v>38151.304550934503</v>
      </c>
      <c r="F8561" s="17">
        <f>SUMIFS(Table2[time],Table2[config],Table2[[#This Row],[config]],Table2[repetition],Table2[[#This Row],[repetition]])</f>
        <v>4003250.7087988723</v>
      </c>
      <c r="G8561" s="17">
        <f>IF(Table2[[#This Row],[time]]&lt;7200000,1,0)</f>
        <v>1</v>
      </c>
      <c r="H8561" t="s">
        <v>244</v>
      </c>
      <c r="I8561">
        <v>5</v>
      </c>
      <c r="J8561" t="s">
        <v>238</v>
      </c>
      <c r="K8561" t="s">
        <v>230</v>
      </c>
      <c r="L8561" t="s">
        <v>249</v>
      </c>
      <c r="M8561" t="s">
        <v>241</v>
      </c>
      <c r="N8561" t="s">
        <v>242</v>
      </c>
      <c r="O8561">
        <v>80</v>
      </c>
      <c r="P8561">
        <v>150</v>
      </c>
      <c r="Q8561" t="s">
        <v>234</v>
      </c>
      <c r="R8561" t="s">
        <v>244</v>
      </c>
      <c r="S8561" t="s">
        <v>236</v>
      </c>
      <c r="T8561" t="b">
        <v>0</v>
      </c>
      <c r="U8561" t="b">
        <v>0</v>
      </c>
      <c r="V8561" t="b">
        <v>1</v>
      </c>
      <c r="W8561" t="b">
        <v>1</v>
      </c>
      <c r="X8561" t="b">
        <v>0</v>
      </c>
      <c r="Y8561" t="b">
        <v>1</v>
      </c>
      <c r="Z8561" t="b">
        <v>0</v>
      </c>
      <c r="AA8561" t="b">
        <v>1</v>
      </c>
      <c r="AB8561" t="b">
        <v>0</v>
      </c>
      <c r="AC8561" t="b">
        <v>0</v>
      </c>
    </row>
    <row r="8562" spans="1:29" x14ac:dyDescent="0.2">
      <c r="A8562" s="6">
        <v>1</v>
      </c>
      <c r="B8562" s="6" t="s">
        <v>189</v>
      </c>
      <c r="C8562" s="6" t="s">
        <v>144</v>
      </c>
      <c r="D8562" s="6">
        <v>0</v>
      </c>
      <c r="E8562" s="7">
        <v>18611.796041019199</v>
      </c>
      <c r="F8562" s="16">
        <f>SUMIFS(Table2[time],Table2[config],Table2[[#This Row],[config]],Table2[repetition],Table2[[#This Row],[repetition]])</f>
        <v>4003250.7087988723</v>
      </c>
      <c r="G8562" s="16">
        <f>IF(Table2[[#This Row],[time]]&lt;7200000,1,0)</f>
        <v>1</v>
      </c>
      <c r="H8562" t="s">
        <v>244</v>
      </c>
      <c r="I8562">
        <v>5</v>
      </c>
      <c r="J8562" t="s">
        <v>238</v>
      </c>
      <c r="K8562" t="s">
        <v>230</v>
      </c>
      <c r="L8562" t="s">
        <v>249</v>
      </c>
      <c r="M8562" t="s">
        <v>241</v>
      </c>
      <c r="N8562" t="s">
        <v>242</v>
      </c>
      <c r="O8562">
        <v>80</v>
      </c>
      <c r="P8562">
        <v>150</v>
      </c>
      <c r="Q8562" t="s">
        <v>234</v>
      </c>
      <c r="R8562" t="s">
        <v>244</v>
      </c>
      <c r="S8562" t="s">
        <v>236</v>
      </c>
      <c r="T8562" t="b">
        <v>0</v>
      </c>
      <c r="U8562" t="b">
        <v>0</v>
      </c>
      <c r="V8562" t="b">
        <v>1</v>
      </c>
      <c r="W8562" t="b">
        <v>1</v>
      </c>
      <c r="X8562" t="b">
        <v>0</v>
      </c>
      <c r="Y8562" t="b">
        <v>1</v>
      </c>
      <c r="Z8562" t="b">
        <v>0</v>
      </c>
      <c r="AA8562" t="b">
        <v>1</v>
      </c>
      <c r="AB8562" t="b">
        <v>0</v>
      </c>
      <c r="AC8562" t="b">
        <v>0</v>
      </c>
    </row>
    <row r="8563" spans="1:29" x14ac:dyDescent="0.2">
      <c r="A8563" s="8">
        <v>1</v>
      </c>
      <c r="B8563" s="8" t="s">
        <v>198</v>
      </c>
      <c r="C8563" s="8" t="s">
        <v>144</v>
      </c>
      <c r="D8563" s="8">
        <v>0</v>
      </c>
      <c r="E8563" s="9">
        <v>37477.931180968801</v>
      </c>
      <c r="F8563" s="17">
        <f>SUMIFS(Table2[time],Table2[config],Table2[[#This Row],[config]],Table2[repetition],Table2[[#This Row],[repetition]])</f>
        <v>4003250.7087988723</v>
      </c>
      <c r="G8563" s="17">
        <f>IF(Table2[[#This Row],[time]]&lt;7200000,1,0)</f>
        <v>1</v>
      </c>
      <c r="H8563" t="s">
        <v>244</v>
      </c>
      <c r="I8563">
        <v>5</v>
      </c>
      <c r="J8563" t="s">
        <v>238</v>
      </c>
      <c r="K8563" t="s">
        <v>230</v>
      </c>
      <c r="L8563" t="s">
        <v>249</v>
      </c>
      <c r="M8563" t="s">
        <v>241</v>
      </c>
      <c r="N8563" t="s">
        <v>242</v>
      </c>
      <c r="O8563">
        <v>80</v>
      </c>
      <c r="P8563">
        <v>150</v>
      </c>
      <c r="Q8563" t="s">
        <v>234</v>
      </c>
      <c r="R8563" t="s">
        <v>244</v>
      </c>
      <c r="S8563" t="s">
        <v>236</v>
      </c>
      <c r="T8563" t="b">
        <v>0</v>
      </c>
      <c r="U8563" t="b">
        <v>0</v>
      </c>
      <c r="V8563" t="b">
        <v>1</v>
      </c>
      <c r="W8563" t="b">
        <v>1</v>
      </c>
      <c r="X8563" t="b">
        <v>0</v>
      </c>
      <c r="Y8563" t="b">
        <v>1</v>
      </c>
      <c r="Z8563" t="b">
        <v>0</v>
      </c>
      <c r="AA8563" t="b">
        <v>1</v>
      </c>
      <c r="AB8563" t="b">
        <v>0</v>
      </c>
      <c r="AC8563" t="b">
        <v>0</v>
      </c>
    </row>
    <row r="8564" spans="1:29" x14ac:dyDescent="0.2">
      <c r="A8564" s="6">
        <v>1</v>
      </c>
      <c r="B8564" s="6" t="s">
        <v>178</v>
      </c>
      <c r="C8564" s="6" t="s">
        <v>144</v>
      </c>
      <c r="D8564" s="6">
        <v>0</v>
      </c>
      <c r="E8564" s="7">
        <v>20041.1167230922</v>
      </c>
      <c r="F8564" s="16">
        <f>SUMIFS(Table2[time],Table2[config],Table2[[#This Row],[config]],Table2[repetition],Table2[[#This Row],[repetition]])</f>
        <v>4003250.7087988723</v>
      </c>
      <c r="G8564" s="16">
        <f>IF(Table2[[#This Row],[time]]&lt;7200000,1,0)</f>
        <v>1</v>
      </c>
      <c r="H8564" t="s">
        <v>244</v>
      </c>
      <c r="I8564">
        <v>5</v>
      </c>
      <c r="J8564" t="s">
        <v>238</v>
      </c>
      <c r="K8564" t="s">
        <v>230</v>
      </c>
      <c r="L8564" t="s">
        <v>249</v>
      </c>
      <c r="M8564" t="s">
        <v>241</v>
      </c>
      <c r="N8564" t="s">
        <v>242</v>
      </c>
      <c r="O8564">
        <v>80</v>
      </c>
      <c r="P8564">
        <v>150</v>
      </c>
      <c r="Q8564" t="s">
        <v>234</v>
      </c>
      <c r="R8564" t="s">
        <v>244</v>
      </c>
      <c r="S8564" t="s">
        <v>236</v>
      </c>
      <c r="T8564" t="b">
        <v>0</v>
      </c>
      <c r="U8564" t="b">
        <v>0</v>
      </c>
      <c r="V8564" t="b">
        <v>1</v>
      </c>
      <c r="W8564" t="b">
        <v>1</v>
      </c>
      <c r="X8564" t="b">
        <v>0</v>
      </c>
      <c r="Y8564" t="b">
        <v>1</v>
      </c>
      <c r="Z8564" t="b">
        <v>0</v>
      </c>
      <c r="AA8564" t="b">
        <v>1</v>
      </c>
      <c r="AB8564" t="b">
        <v>0</v>
      </c>
      <c r="AC8564" t="b">
        <v>0</v>
      </c>
    </row>
    <row r="8565" spans="1:29" x14ac:dyDescent="0.2">
      <c r="A8565" s="8">
        <v>1</v>
      </c>
      <c r="B8565" s="8" t="s">
        <v>193</v>
      </c>
      <c r="C8565" s="8" t="s">
        <v>144</v>
      </c>
      <c r="D8565" s="8">
        <v>0</v>
      </c>
      <c r="E8565" s="9">
        <v>20638.197341933799</v>
      </c>
      <c r="F8565" s="17">
        <f>SUMIFS(Table2[time],Table2[config],Table2[[#This Row],[config]],Table2[repetition],Table2[[#This Row],[repetition]])</f>
        <v>4003250.7087988723</v>
      </c>
      <c r="G8565" s="17">
        <f>IF(Table2[[#This Row],[time]]&lt;7200000,1,0)</f>
        <v>1</v>
      </c>
      <c r="H8565" t="s">
        <v>244</v>
      </c>
      <c r="I8565">
        <v>5</v>
      </c>
      <c r="J8565" t="s">
        <v>238</v>
      </c>
      <c r="K8565" t="s">
        <v>230</v>
      </c>
      <c r="L8565" t="s">
        <v>249</v>
      </c>
      <c r="M8565" t="s">
        <v>241</v>
      </c>
      <c r="N8565" t="s">
        <v>242</v>
      </c>
      <c r="O8565">
        <v>80</v>
      </c>
      <c r="P8565">
        <v>150</v>
      </c>
      <c r="Q8565" t="s">
        <v>234</v>
      </c>
      <c r="R8565" t="s">
        <v>244</v>
      </c>
      <c r="S8565" t="s">
        <v>236</v>
      </c>
      <c r="T8565" t="b">
        <v>0</v>
      </c>
      <c r="U8565" t="b">
        <v>0</v>
      </c>
      <c r="V8565" t="b">
        <v>1</v>
      </c>
      <c r="W8565" t="b">
        <v>1</v>
      </c>
      <c r="X8565" t="b">
        <v>0</v>
      </c>
      <c r="Y8565" t="b">
        <v>1</v>
      </c>
      <c r="Z8565" t="b">
        <v>0</v>
      </c>
      <c r="AA8565" t="b">
        <v>1</v>
      </c>
      <c r="AB8565" t="b">
        <v>0</v>
      </c>
      <c r="AC8565" t="b">
        <v>0</v>
      </c>
    </row>
    <row r="8566" spans="1:29" x14ac:dyDescent="0.2">
      <c r="A8566" s="6">
        <v>1</v>
      </c>
      <c r="B8566" s="6" t="s">
        <v>199</v>
      </c>
      <c r="C8566" s="6" t="s">
        <v>144</v>
      </c>
      <c r="D8566" s="6">
        <v>0</v>
      </c>
      <c r="E8566" s="7">
        <v>19882.618325063901</v>
      </c>
      <c r="F8566" s="16">
        <f>SUMIFS(Table2[time],Table2[config],Table2[[#This Row],[config]],Table2[repetition],Table2[[#This Row],[repetition]])</f>
        <v>4003250.7087988723</v>
      </c>
      <c r="G8566" s="16">
        <f>IF(Table2[[#This Row],[time]]&lt;7200000,1,0)</f>
        <v>1</v>
      </c>
      <c r="H8566" t="s">
        <v>244</v>
      </c>
      <c r="I8566">
        <v>5</v>
      </c>
      <c r="J8566" t="s">
        <v>238</v>
      </c>
      <c r="K8566" t="s">
        <v>230</v>
      </c>
      <c r="L8566" t="s">
        <v>249</v>
      </c>
      <c r="M8566" t="s">
        <v>241</v>
      </c>
      <c r="N8566" t="s">
        <v>242</v>
      </c>
      <c r="O8566">
        <v>80</v>
      </c>
      <c r="P8566">
        <v>150</v>
      </c>
      <c r="Q8566" t="s">
        <v>234</v>
      </c>
      <c r="R8566" t="s">
        <v>244</v>
      </c>
      <c r="S8566" t="s">
        <v>236</v>
      </c>
      <c r="T8566" t="b">
        <v>0</v>
      </c>
      <c r="U8566" t="b">
        <v>0</v>
      </c>
      <c r="V8566" t="b">
        <v>1</v>
      </c>
      <c r="W8566" t="b">
        <v>1</v>
      </c>
      <c r="X8566" t="b">
        <v>0</v>
      </c>
      <c r="Y8566" t="b">
        <v>1</v>
      </c>
      <c r="Z8566" t="b">
        <v>0</v>
      </c>
      <c r="AA8566" t="b">
        <v>1</v>
      </c>
      <c r="AB8566" t="b">
        <v>0</v>
      </c>
      <c r="AC8566" t="b">
        <v>0</v>
      </c>
    </row>
    <row r="8567" spans="1:29" x14ac:dyDescent="0.2">
      <c r="A8567" s="8">
        <v>1</v>
      </c>
      <c r="B8567" s="8" t="s">
        <v>197</v>
      </c>
      <c r="C8567" s="8" t="s">
        <v>144</v>
      </c>
      <c r="D8567" s="8">
        <v>0</v>
      </c>
      <c r="E8567" s="9">
        <v>15082.236472982901</v>
      </c>
      <c r="F8567" s="17">
        <f>SUMIFS(Table2[time],Table2[config],Table2[[#This Row],[config]],Table2[repetition],Table2[[#This Row],[repetition]])</f>
        <v>4003250.7087988723</v>
      </c>
      <c r="G8567" s="17">
        <f>IF(Table2[[#This Row],[time]]&lt;7200000,1,0)</f>
        <v>1</v>
      </c>
      <c r="H8567" t="s">
        <v>244</v>
      </c>
      <c r="I8567">
        <v>5</v>
      </c>
      <c r="J8567" t="s">
        <v>238</v>
      </c>
      <c r="K8567" t="s">
        <v>230</v>
      </c>
      <c r="L8567" t="s">
        <v>249</v>
      </c>
      <c r="M8567" t="s">
        <v>241</v>
      </c>
      <c r="N8567" t="s">
        <v>242</v>
      </c>
      <c r="O8567">
        <v>80</v>
      </c>
      <c r="P8567">
        <v>150</v>
      </c>
      <c r="Q8567" t="s">
        <v>234</v>
      </c>
      <c r="R8567" t="s">
        <v>244</v>
      </c>
      <c r="S8567" t="s">
        <v>236</v>
      </c>
      <c r="T8567" t="b">
        <v>0</v>
      </c>
      <c r="U8567" t="b">
        <v>0</v>
      </c>
      <c r="V8567" t="b">
        <v>1</v>
      </c>
      <c r="W8567" t="b">
        <v>1</v>
      </c>
      <c r="X8567" t="b">
        <v>0</v>
      </c>
      <c r="Y8567" t="b">
        <v>1</v>
      </c>
      <c r="Z8567" t="b">
        <v>0</v>
      </c>
      <c r="AA8567" t="b">
        <v>1</v>
      </c>
      <c r="AB8567" t="b">
        <v>0</v>
      </c>
      <c r="AC8567" t="b">
        <v>0</v>
      </c>
    </row>
    <row r="8568" spans="1:29" x14ac:dyDescent="0.2">
      <c r="A8568" s="6">
        <v>1</v>
      </c>
      <c r="B8568" s="6" t="s">
        <v>179</v>
      </c>
      <c r="C8568" s="6" t="s">
        <v>144</v>
      </c>
      <c r="D8568" s="6">
        <v>0</v>
      </c>
      <c r="E8568" s="7">
        <v>28462.925140047399</v>
      </c>
      <c r="F8568" s="16">
        <f>SUMIFS(Table2[time],Table2[config],Table2[[#This Row],[config]],Table2[repetition],Table2[[#This Row],[repetition]])</f>
        <v>4003250.7087988723</v>
      </c>
      <c r="G8568" s="16">
        <f>IF(Table2[[#This Row],[time]]&lt;7200000,1,0)</f>
        <v>1</v>
      </c>
      <c r="H8568" t="s">
        <v>244</v>
      </c>
      <c r="I8568">
        <v>5</v>
      </c>
      <c r="J8568" t="s">
        <v>238</v>
      </c>
      <c r="K8568" t="s">
        <v>230</v>
      </c>
      <c r="L8568" t="s">
        <v>249</v>
      </c>
      <c r="M8568" t="s">
        <v>241</v>
      </c>
      <c r="N8568" t="s">
        <v>242</v>
      </c>
      <c r="O8568">
        <v>80</v>
      </c>
      <c r="P8568">
        <v>150</v>
      </c>
      <c r="Q8568" t="s">
        <v>234</v>
      </c>
      <c r="R8568" t="s">
        <v>244</v>
      </c>
      <c r="S8568" t="s">
        <v>236</v>
      </c>
      <c r="T8568" t="b">
        <v>0</v>
      </c>
      <c r="U8568" t="b">
        <v>0</v>
      </c>
      <c r="V8568" t="b">
        <v>1</v>
      </c>
      <c r="W8568" t="b">
        <v>1</v>
      </c>
      <c r="X8568" t="b">
        <v>0</v>
      </c>
      <c r="Y8568" t="b">
        <v>1</v>
      </c>
      <c r="Z8568" t="b">
        <v>0</v>
      </c>
      <c r="AA8568" t="b">
        <v>1</v>
      </c>
      <c r="AB8568" t="b">
        <v>0</v>
      </c>
      <c r="AC8568" t="b">
        <v>0</v>
      </c>
    </row>
    <row r="8569" spans="1:29" x14ac:dyDescent="0.2">
      <c r="A8569" s="8">
        <v>1</v>
      </c>
      <c r="B8569" s="8" t="s">
        <v>200</v>
      </c>
      <c r="C8569" s="8" t="s">
        <v>144</v>
      </c>
      <c r="D8569" s="8">
        <v>25</v>
      </c>
      <c r="E8569" s="9">
        <v>83261.678521055699</v>
      </c>
      <c r="F8569" s="17">
        <f>SUMIFS(Table2[time],Table2[config],Table2[[#This Row],[config]],Table2[repetition],Table2[[#This Row],[repetition]])</f>
        <v>4003250.7087988723</v>
      </c>
      <c r="G8569" s="17">
        <f>IF(Table2[[#This Row],[time]]&lt;7200000,1,0)</f>
        <v>1</v>
      </c>
      <c r="H8569" t="s">
        <v>244</v>
      </c>
      <c r="I8569">
        <v>5</v>
      </c>
      <c r="J8569" t="s">
        <v>238</v>
      </c>
      <c r="K8569" t="s">
        <v>230</v>
      </c>
      <c r="L8569" t="s">
        <v>249</v>
      </c>
      <c r="M8569" t="s">
        <v>241</v>
      </c>
      <c r="N8569" t="s">
        <v>242</v>
      </c>
      <c r="O8569">
        <v>80</v>
      </c>
      <c r="P8569">
        <v>150</v>
      </c>
      <c r="Q8569" t="s">
        <v>234</v>
      </c>
      <c r="R8569" t="s">
        <v>244</v>
      </c>
      <c r="S8569" t="s">
        <v>236</v>
      </c>
      <c r="T8569" t="b">
        <v>0</v>
      </c>
      <c r="U8569" t="b">
        <v>0</v>
      </c>
      <c r="V8569" t="b">
        <v>1</v>
      </c>
      <c r="W8569" t="b">
        <v>1</v>
      </c>
      <c r="X8569" t="b">
        <v>0</v>
      </c>
      <c r="Y8569" t="b">
        <v>1</v>
      </c>
      <c r="Z8569" t="b">
        <v>0</v>
      </c>
      <c r="AA8569" t="b">
        <v>1</v>
      </c>
      <c r="AB8569" t="b">
        <v>0</v>
      </c>
      <c r="AC8569" t="b">
        <v>0</v>
      </c>
    </row>
    <row r="8570" spans="1:29" x14ac:dyDescent="0.2">
      <c r="A8570" s="6">
        <v>1</v>
      </c>
      <c r="B8570" s="6" t="s">
        <v>196</v>
      </c>
      <c r="C8570" s="6" t="s">
        <v>144</v>
      </c>
      <c r="D8570" s="6">
        <v>15</v>
      </c>
      <c r="E8570" s="7">
        <v>53544.734505005101</v>
      </c>
      <c r="F8570" s="16">
        <f>SUMIFS(Table2[time],Table2[config],Table2[[#This Row],[config]],Table2[repetition],Table2[[#This Row],[repetition]])</f>
        <v>4003250.7087988723</v>
      </c>
      <c r="G8570" s="16">
        <f>IF(Table2[[#This Row],[time]]&lt;7200000,1,0)</f>
        <v>1</v>
      </c>
      <c r="H8570" t="s">
        <v>244</v>
      </c>
      <c r="I8570">
        <v>5</v>
      </c>
      <c r="J8570" t="s">
        <v>238</v>
      </c>
      <c r="K8570" t="s">
        <v>230</v>
      </c>
      <c r="L8570" t="s">
        <v>249</v>
      </c>
      <c r="M8570" t="s">
        <v>241</v>
      </c>
      <c r="N8570" t="s">
        <v>242</v>
      </c>
      <c r="O8570">
        <v>80</v>
      </c>
      <c r="P8570">
        <v>150</v>
      </c>
      <c r="Q8570" t="s">
        <v>234</v>
      </c>
      <c r="R8570" t="s">
        <v>244</v>
      </c>
      <c r="S8570" t="s">
        <v>236</v>
      </c>
      <c r="T8570" t="b">
        <v>0</v>
      </c>
      <c r="U8570" t="b">
        <v>0</v>
      </c>
      <c r="V8570" t="b">
        <v>1</v>
      </c>
      <c r="W8570" t="b">
        <v>1</v>
      </c>
      <c r="X8570" t="b">
        <v>0</v>
      </c>
      <c r="Y8570" t="b">
        <v>1</v>
      </c>
      <c r="Z8570" t="b">
        <v>0</v>
      </c>
      <c r="AA8570" t="b">
        <v>1</v>
      </c>
      <c r="AB8570" t="b">
        <v>0</v>
      </c>
      <c r="AC8570" t="b">
        <v>0</v>
      </c>
    </row>
    <row r="8571" spans="1:29" x14ac:dyDescent="0.2">
      <c r="A8571" s="8">
        <v>1</v>
      </c>
      <c r="B8571" s="8" t="s">
        <v>186</v>
      </c>
      <c r="C8571" s="8" t="s">
        <v>144</v>
      </c>
      <c r="D8571" s="8">
        <v>0</v>
      </c>
      <c r="E8571" s="9">
        <v>27107.6805640477</v>
      </c>
      <c r="F8571" s="17">
        <f>SUMIFS(Table2[time],Table2[config],Table2[[#This Row],[config]],Table2[repetition],Table2[[#This Row],[repetition]])</f>
        <v>4003250.7087988723</v>
      </c>
      <c r="G8571" s="17">
        <f>IF(Table2[[#This Row],[time]]&lt;7200000,1,0)</f>
        <v>1</v>
      </c>
      <c r="H8571" t="s">
        <v>244</v>
      </c>
      <c r="I8571">
        <v>5</v>
      </c>
      <c r="J8571" t="s">
        <v>238</v>
      </c>
      <c r="K8571" t="s">
        <v>230</v>
      </c>
      <c r="L8571" t="s">
        <v>249</v>
      </c>
      <c r="M8571" t="s">
        <v>241</v>
      </c>
      <c r="N8571" t="s">
        <v>242</v>
      </c>
      <c r="O8571">
        <v>80</v>
      </c>
      <c r="P8571">
        <v>150</v>
      </c>
      <c r="Q8571" t="s">
        <v>234</v>
      </c>
      <c r="R8571" t="s">
        <v>244</v>
      </c>
      <c r="S8571" t="s">
        <v>236</v>
      </c>
      <c r="T8571" t="b">
        <v>0</v>
      </c>
      <c r="U8571" t="b">
        <v>0</v>
      </c>
      <c r="V8571" t="b">
        <v>1</v>
      </c>
      <c r="W8571" t="b">
        <v>1</v>
      </c>
      <c r="X8571" t="b">
        <v>0</v>
      </c>
      <c r="Y8571" t="b">
        <v>1</v>
      </c>
      <c r="Z8571" t="b">
        <v>0</v>
      </c>
      <c r="AA8571" t="b">
        <v>1</v>
      </c>
      <c r="AB8571" t="b">
        <v>0</v>
      </c>
      <c r="AC8571" t="b">
        <v>0</v>
      </c>
    </row>
    <row r="8572" spans="1:29" x14ac:dyDescent="0.2">
      <c r="A8572" s="6">
        <v>1</v>
      </c>
      <c r="B8572" s="6" t="s">
        <v>190</v>
      </c>
      <c r="C8572" s="6" t="s">
        <v>144</v>
      </c>
      <c r="D8572" s="6">
        <v>0</v>
      </c>
      <c r="E8572" s="7">
        <v>131348.14074495799</v>
      </c>
      <c r="F8572" s="16">
        <f>SUMIFS(Table2[time],Table2[config],Table2[[#This Row],[config]],Table2[repetition],Table2[[#This Row],[repetition]])</f>
        <v>4003250.7087988723</v>
      </c>
      <c r="G8572" s="16">
        <f>IF(Table2[[#This Row],[time]]&lt;7200000,1,0)</f>
        <v>1</v>
      </c>
      <c r="H8572" t="s">
        <v>244</v>
      </c>
      <c r="I8572">
        <v>5</v>
      </c>
      <c r="J8572" t="s">
        <v>238</v>
      </c>
      <c r="K8572" t="s">
        <v>230</v>
      </c>
      <c r="L8572" t="s">
        <v>249</v>
      </c>
      <c r="M8572" t="s">
        <v>241</v>
      </c>
      <c r="N8572" t="s">
        <v>242</v>
      </c>
      <c r="O8572">
        <v>80</v>
      </c>
      <c r="P8572">
        <v>150</v>
      </c>
      <c r="Q8572" t="s">
        <v>234</v>
      </c>
      <c r="R8572" t="s">
        <v>244</v>
      </c>
      <c r="S8572" t="s">
        <v>236</v>
      </c>
      <c r="T8572" t="b">
        <v>0</v>
      </c>
      <c r="U8572" t="b">
        <v>0</v>
      </c>
      <c r="V8572" t="b">
        <v>1</v>
      </c>
      <c r="W8572" t="b">
        <v>1</v>
      </c>
      <c r="X8572" t="b">
        <v>0</v>
      </c>
      <c r="Y8572" t="b">
        <v>1</v>
      </c>
      <c r="Z8572" t="b">
        <v>0</v>
      </c>
      <c r="AA8572" t="b">
        <v>1</v>
      </c>
      <c r="AB8572" t="b">
        <v>0</v>
      </c>
      <c r="AC8572" t="b">
        <v>0</v>
      </c>
    </row>
    <row r="8573" spans="1:29" x14ac:dyDescent="0.2">
      <c r="A8573" s="8">
        <v>1</v>
      </c>
      <c r="B8573" s="8" t="s">
        <v>201</v>
      </c>
      <c r="C8573" s="8" t="s">
        <v>144</v>
      </c>
      <c r="D8573" s="8">
        <v>0</v>
      </c>
      <c r="E8573" s="9">
        <v>34980.166285065898</v>
      </c>
      <c r="F8573" s="17">
        <f>SUMIFS(Table2[time],Table2[config],Table2[[#This Row],[config]],Table2[repetition],Table2[[#This Row],[repetition]])</f>
        <v>4003250.7087988723</v>
      </c>
      <c r="G8573" s="17">
        <f>IF(Table2[[#This Row],[time]]&lt;7200000,1,0)</f>
        <v>1</v>
      </c>
      <c r="H8573" t="s">
        <v>244</v>
      </c>
      <c r="I8573">
        <v>5</v>
      </c>
      <c r="J8573" t="s">
        <v>238</v>
      </c>
      <c r="K8573" t="s">
        <v>230</v>
      </c>
      <c r="L8573" t="s">
        <v>249</v>
      </c>
      <c r="M8573" t="s">
        <v>241</v>
      </c>
      <c r="N8573" t="s">
        <v>242</v>
      </c>
      <c r="O8573">
        <v>80</v>
      </c>
      <c r="P8573">
        <v>150</v>
      </c>
      <c r="Q8573" t="s">
        <v>234</v>
      </c>
      <c r="R8573" t="s">
        <v>244</v>
      </c>
      <c r="S8573" t="s">
        <v>236</v>
      </c>
      <c r="T8573" t="b">
        <v>0</v>
      </c>
      <c r="U8573" t="b">
        <v>0</v>
      </c>
      <c r="V8573" t="b">
        <v>1</v>
      </c>
      <c r="W8573" t="b">
        <v>1</v>
      </c>
      <c r="X8573" t="b">
        <v>0</v>
      </c>
      <c r="Y8573" t="b">
        <v>1</v>
      </c>
      <c r="Z8573" t="b">
        <v>0</v>
      </c>
      <c r="AA8573" t="b">
        <v>1</v>
      </c>
      <c r="AB8573" t="b">
        <v>0</v>
      </c>
      <c r="AC8573" t="b">
        <v>0</v>
      </c>
    </row>
    <row r="8574" spans="1:29" x14ac:dyDescent="0.2">
      <c r="A8574" s="6">
        <v>1</v>
      </c>
      <c r="B8574" s="6" t="s">
        <v>188</v>
      </c>
      <c r="C8574" s="6" t="s">
        <v>144</v>
      </c>
      <c r="D8574" s="6">
        <v>0</v>
      </c>
      <c r="E8574" s="7">
        <v>71414.398148888693</v>
      </c>
      <c r="F8574" s="16">
        <f>SUMIFS(Table2[time],Table2[config],Table2[[#This Row],[config]],Table2[repetition],Table2[[#This Row],[repetition]])</f>
        <v>4003250.7087988723</v>
      </c>
      <c r="G8574" s="16">
        <f>IF(Table2[[#This Row],[time]]&lt;7200000,1,0)</f>
        <v>1</v>
      </c>
      <c r="H8574" t="s">
        <v>244</v>
      </c>
      <c r="I8574">
        <v>5</v>
      </c>
      <c r="J8574" t="s">
        <v>238</v>
      </c>
      <c r="K8574" t="s">
        <v>230</v>
      </c>
      <c r="L8574" t="s">
        <v>249</v>
      </c>
      <c r="M8574" t="s">
        <v>241</v>
      </c>
      <c r="N8574" t="s">
        <v>242</v>
      </c>
      <c r="O8574">
        <v>80</v>
      </c>
      <c r="P8574">
        <v>150</v>
      </c>
      <c r="Q8574" t="s">
        <v>234</v>
      </c>
      <c r="R8574" t="s">
        <v>244</v>
      </c>
      <c r="S8574" t="s">
        <v>236</v>
      </c>
      <c r="T8574" t="b">
        <v>0</v>
      </c>
      <c r="U8574" t="b">
        <v>0</v>
      </c>
      <c r="V8574" t="b">
        <v>1</v>
      </c>
      <c r="W8574" t="b">
        <v>1</v>
      </c>
      <c r="X8574" t="b">
        <v>0</v>
      </c>
      <c r="Y8574" t="b">
        <v>1</v>
      </c>
      <c r="Z8574" t="b">
        <v>0</v>
      </c>
      <c r="AA8574" t="b">
        <v>1</v>
      </c>
      <c r="AB8574" t="b">
        <v>0</v>
      </c>
      <c r="AC8574" t="b">
        <v>0</v>
      </c>
    </row>
    <row r="8575" spans="1:29" x14ac:dyDescent="0.2">
      <c r="A8575" s="8">
        <v>1</v>
      </c>
      <c r="B8575" s="8" t="s">
        <v>177</v>
      </c>
      <c r="C8575" s="8" t="s">
        <v>144</v>
      </c>
      <c r="D8575" s="8">
        <v>0</v>
      </c>
      <c r="E8575" s="9">
        <v>105465.32273199401</v>
      </c>
      <c r="F8575" s="17">
        <f>SUMIFS(Table2[time],Table2[config],Table2[[#This Row],[config]],Table2[repetition],Table2[[#This Row],[repetition]])</f>
        <v>4003250.7087988723</v>
      </c>
      <c r="G8575" s="17">
        <f>IF(Table2[[#This Row],[time]]&lt;7200000,1,0)</f>
        <v>1</v>
      </c>
      <c r="H8575" t="s">
        <v>244</v>
      </c>
      <c r="I8575">
        <v>5</v>
      </c>
      <c r="J8575" t="s">
        <v>238</v>
      </c>
      <c r="K8575" t="s">
        <v>230</v>
      </c>
      <c r="L8575" t="s">
        <v>249</v>
      </c>
      <c r="M8575" t="s">
        <v>241</v>
      </c>
      <c r="N8575" t="s">
        <v>242</v>
      </c>
      <c r="O8575">
        <v>80</v>
      </c>
      <c r="P8575">
        <v>150</v>
      </c>
      <c r="Q8575" t="s">
        <v>234</v>
      </c>
      <c r="R8575" t="s">
        <v>244</v>
      </c>
      <c r="S8575" t="s">
        <v>236</v>
      </c>
      <c r="T8575" t="b">
        <v>0</v>
      </c>
      <c r="U8575" t="b">
        <v>0</v>
      </c>
      <c r="V8575" t="b">
        <v>1</v>
      </c>
      <c r="W8575" t="b">
        <v>1</v>
      </c>
      <c r="X8575" t="b">
        <v>0</v>
      </c>
      <c r="Y8575" t="b">
        <v>1</v>
      </c>
      <c r="Z8575" t="b">
        <v>0</v>
      </c>
      <c r="AA8575" t="b">
        <v>1</v>
      </c>
      <c r="AB8575" t="b">
        <v>0</v>
      </c>
      <c r="AC8575" t="b">
        <v>0</v>
      </c>
    </row>
    <row r="8576" spans="1:29" x14ac:dyDescent="0.2">
      <c r="A8576" s="6">
        <v>1</v>
      </c>
      <c r="B8576" s="6" t="s">
        <v>191</v>
      </c>
      <c r="C8576" s="6" t="s">
        <v>144</v>
      </c>
      <c r="D8576" s="6">
        <v>0</v>
      </c>
      <c r="E8576" s="7">
        <v>132974.933375138</v>
      </c>
      <c r="F8576" s="16">
        <f>SUMIFS(Table2[time],Table2[config],Table2[[#This Row],[config]],Table2[repetition],Table2[[#This Row],[repetition]])</f>
        <v>4003250.7087988723</v>
      </c>
      <c r="G8576" s="16">
        <f>IF(Table2[[#This Row],[time]]&lt;7200000,1,0)</f>
        <v>1</v>
      </c>
      <c r="H8576" t="s">
        <v>244</v>
      </c>
      <c r="I8576">
        <v>5</v>
      </c>
      <c r="J8576" t="s">
        <v>238</v>
      </c>
      <c r="K8576" t="s">
        <v>230</v>
      </c>
      <c r="L8576" t="s">
        <v>249</v>
      </c>
      <c r="M8576" t="s">
        <v>241</v>
      </c>
      <c r="N8576" t="s">
        <v>242</v>
      </c>
      <c r="O8576">
        <v>80</v>
      </c>
      <c r="P8576">
        <v>150</v>
      </c>
      <c r="Q8576" t="s">
        <v>234</v>
      </c>
      <c r="R8576" t="s">
        <v>244</v>
      </c>
      <c r="S8576" t="s">
        <v>236</v>
      </c>
      <c r="T8576" t="b">
        <v>0</v>
      </c>
      <c r="U8576" t="b">
        <v>0</v>
      </c>
      <c r="V8576" t="b">
        <v>1</v>
      </c>
      <c r="W8576" t="b">
        <v>1</v>
      </c>
      <c r="X8576" t="b">
        <v>0</v>
      </c>
      <c r="Y8576" t="b">
        <v>1</v>
      </c>
      <c r="Z8576" t="b">
        <v>0</v>
      </c>
      <c r="AA8576" t="b">
        <v>1</v>
      </c>
      <c r="AB8576" t="b">
        <v>0</v>
      </c>
      <c r="AC8576" t="b">
        <v>0</v>
      </c>
    </row>
    <row r="8577" spans="1:29" x14ac:dyDescent="0.2">
      <c r="A8577" s="8">
        <v>1</v>
      </c>
      <c r="B8577" s="8" t="s">
        <v>203</v>
      </c>
      <c r="C8577" s="8" t="s">
        <v>144</v>
      </c>
      <c r="D8577" s="8">
        <v>7</v>
      </c>
      <c r="E8577" s="9">
        <v>175871.98464502499</v>
      </c>
      <c r="F8577" s="17">
        <f>SUMIFS(Table2[time],Table2[config],Table2[[#This Row],[config]],Table2[repetition],Table2[[#This Row],[repetition]])</f>
        <v>4003250.7087988723</v>
      </c>
      <c r="G8577" s="17">
        <f>IF(Table2[[#This Row],[time]]&lt;7200000,1,0)</f>
        <v>1</v>
      </c>
      <c r="H8577" t="s">
        <v>244</v>
      </c>
      <c r="I8577">
        <v>5</v>
      </c>
      <c r="J8577" t="s">
        <v>238</v>
      </c>
      <c r="K8577" t="s">
        <v>230</v>
      </c>
      <c r="L8577" t="s">
        <v>249</v>
      </c>
      <c r="M8577" t="s">
        <v>241</v>
      </c>
      <c r="N8577" t="s">
        <v>242</v>
      </c>
      <c r="O8577">
        <v>80</v>
      </c>
      <c r="P8577">
        <v>150</v>
      </c>
      <c r="Q8577" t="s">
        <v>234</v>
      </c>
      <c r="R8577" t="s">
        <v>244</v>
      </c>
      <c r="S8577" t="s">
        <v>236</v>
      </c>
      <c r="T8577" t="b">
        <v>0</v>
      </c>
      <c r="U8577" t="b">
        <v>0</v>
      </c>
      <c r="V8577" t="b">
        <v>1</v>
      </c>
      <c r="W8577" t="b">
        <v>1</v>
      </c>
      <c r="X8577" t="b">
        <v>0</v>
      </c>
      <c r="Y8577" t="b">
        <v>1</v>
      </c>
      <c r="Z8577" t="b">
        <v>0</v>
      </c>
      <c r="AA8577" t="b">
        <v>1</v>
      </c>
      <c r="AB8577" t="b">
        <v>0</v>
      </c>
      <c r="AC8577" t="b">
        <v>0</v>
      </c>
    </row>
    <row r="8578" spans="1:29" x14ac:dyDescent="0.2">
      <c r="A8578" s="6">
        <v>1</v>
      </c>
      <c r="B8578" s="6" t="s">
        <v>187</v>
      </c>
      <c r="C8578" s="6" t="s">
        <v>144</v>
      </c>
      <c r="D8578" s="6">
        <v>0</v>
      </c>
      <c r="E8578" s="7">
        <v>389631.29613897699</v>
      </c>
      <c r="F8578" s="16">
        <f>SUMIFS(Table2[time],Table2[config],Table2[[#This Row],[config]],Table2[repetition],Table2[[#This Row],[repetition]])</f>
        <v>4003250.7087988723</v>
      </c>
      <c r="G8578" s="16">
        <f>IF(Table2[[#This Row],[time]]&lt;7200000,1,0)</f>
        <v>1</v>
      </c>
      <c r="H8578" t="s">
        <v>244</v>
      </c>
      <c r="I8578">
        <v>5</v>
      </c>
      <c r="J8578" t="s">
        <v>238</v>
      </c>
      <c r="K8578" t="s">
        <v>230</v>
      </c>
      <c r="L8578" t="s">
        <v>249</v>
      </c>
      <c r="M8578" t="s">
        <v>241</v>
      </c>
      <c r="N8578" t="s">
        <v>242</v>
      </c>
      <c r="O8578">
        <v>80</v>
      </c>
      <c r="P8578">
        <v>150</v>
      </c>
      <c r="Q8578" t="s">
        <v>234</v>
      </c>
      <c r="R8578" t="s">
        <v>244</v>
      </c>
      <c r="S8578" t="s">
        <v>236</v>
      </c>
      <c r="T8578" t="b">
        <v>0</v>
      </c>
      <c r="U8578" t="b">
        <v>0</v>
      </c>
      <c r="V8578" t="b">
        <v>1</v>
      </c>
      <c r="W8578" t="b">
        <v>1</v>
      </c>
      <c r="X8578" t="b">
        <v>0</v>
      </c>
      <c r="Y8578" t="b">
        <v>1</v>
      </c>
      <c r="Z8578" t="b">
        <v>0</v>
      </c>
      <c r="AA8578" t="b">
        <v>1</v>
      </c>
      <c r="AB8578" t="b">
        <v>0</v>
      </c>
      <c r="AC8578" t="b">
        <v>0</v>
      </c>
    </row>
    <row r="8579" spans="1:29" x14ac:dyDescent="0.2">
      <c r="A8579" s="8">
        <v>1</v>
      </c>
      <c r="B8579" s="8" t="s">
        <v>204</v>
      </c>
      <c r="C8579" s="8" t="s">
        <v>144</v>
      </c>
      <c r="D8579" s="8">
        <v>36</v>
      </c>
      <c r="E8579" s="9">
        <v>473418.79933397198</v>
      </c>
      <c r="F8579" s="17">
        <f>SUMIFS(Table2[time],Table2[config],Table2[[#This Row],[config]],Table2[repetition],Table2[[#This Row],[repetition]])</f>
        <v>4003250.7087988723</v>
      </c>
      <c r="G8579" s="17">
        <f>IF(Table2[[#This Row],[time]]&lt;7200000,1,0)</f>
        <v>1</v>
      </c>
      <c r="H8579" t="s">
        <v>244</v>
      </c>
      <c r="I8579">
        <v>5</v>
      </c>
      <c r="J8579" t="s">
        <v>238</v>
      </c>
      <c r="K8579" t="s">
        <v>230</v>
      </c>
      <c r="L8579" t="s">
        <v>249</v>
      </c>
      <c r="M8579" t="s">
        <v>241</v>
      </c>
      <c r="N8579" t="s">
        <v>242</v>
      </c>
      <c r="O8579">
        <v>80</v>
      </c>
      <c r="P8579">
        <v>150</v>
      </c>
      <c r="Q8579" t="s">
        <v>234</v>
      </c>
      <c r="R8579" t="s">
        <v>244</v>
      </c>
      <c r="S8579" t="s">
        <v>236</v>
      </c>
      <c r="T8579" t="b">
        <v>0</v>
      </c>
      <c r="U8579" t="b">
        <v>0</v>
      </c>
      <c r="V8579" t="b">
        <v>1</v>
      </c>
      <c r="W8579" t="b">
        <v>1</v>
      </c>
      <c r="X8579" t="b">
        <v>0</v>
      </c>
      <c r="Y8579" t="b">
        <v>1</v>
      </c>
      <c r="Z8579" t="b">
        <v>0</v>
      </c>
      <c r="AA8579" t="b">
        <v>1</v>
      </c>
      <c r="AB8579" t="b">
        <v>0</v>
      </c>
      <c r="AC8579" t="b">
        <v>0</v>
      </c>
    </row>
    <row r="8580" spans="1:29" x14ac:dyDescent="0.2">
      <c r="A8580" s="6">
        <v>1</v>
      </c>
      <c r="B8580" s="6" t="s">
        <v>202</v>
      </c>
      <c r="C8580" s="6" t="s">
        <v>144</v>
      </c>
      <c r="D8580" s="6">
        <v>0</v>
      </c>
      <c r="E8580" s="7">
        <v>119983.40497002901</v>
      </c>
      <c r="F8580" s="16">
        <f>SUMIFS(Table2[time],Table2[config],Table2[[#This Row],[config]],Table2[repetition],Table2[[#This Row],[repetition]])</f>
        <v>4003250.7087988723</v>
      </c>
      <c r="G8580" s="16">
        <f>IF(Table2[[#This Row],[time]]&lt;7200000,1,0)</f>
        <v>1</v>
      </c>
      <c r="H8580" t="s">
        <v>244</v>
      </c>
      <c r="I8580">
        <v>5</v>
      </c>
      <c r="J8580" t="s">
        <v>238</v>
      </c>
      <c r="K8580" t="s">
        <v>230</v>
      </c>
      <c r="L8580" t="s">
        <v>249</v>
      </c>
      <c r="M8580" t="s">
        <v>241</v>
      </c>
      <c r="N8580" t="s">
        <v>242</v>
      </c>
      <c r="O8580">
        <v>80</v>
      </c>
      <c r="P8580">
        <v>150</v>
      </c>
      <c r="Q8580" t="s">
        <v>234</v>
      </c>
      <c r="R8580" t="s">
        <v>244</v>
      </c>
      <c r="S8580" t="s">
        <v>236</v>
      </c>
      <c r="T8580" t="b">
        <v>0</v>
      </c>
      <c r="U8580" t="b">
        <v>0</v>
      </c>
      <c r="V8580" t="b">
        <v>1</v>
      </c>
      <c r="W8580" t="b">
        <v>1</v>
      </c>
      <c r="X8580" t="b">
        <v>0</v>
      </c>
      <c r="Y8580" t="b">
        <v>1</v>
      </c>
      <c r="Z8580" t="b">
        <v>0</v>
      </c>
      <c r="AA8580" t="b">
        <v>1</v>
      </c>
      <c r="AB8580" t="b">
        <v>0</v>
      </c>
      <c r="AC8580" t="b">
        <v>0</v>
      </c>
    </row>
    <row r="8581" spans="1:29" x14ac:dyDescent="0.2">
      <c r="A8581" s="8">
        <v>1</v>
      </c>
      <c r="B8581" s="8" t="s">
        <v>205</v>
      </c>
      <c r="C8581" s="8" t="s">
        <v>144</v>
      </c>
      <c r="D8581" s="8">
        <v>0</v>
      </c>
      <c r="E8581" s="9">
        <v>1652277.5500100099</v>
      </c>
      <c r="F8581" s="17">
        <f>SUMIFS(Table2[time],Table2[config],Table2[[#This Row],[config]],Table2[repetition],Table2[[#This Row],[repetition]])</f>
        <v>4003250.7087988723</v>
      </c>
      <c r="G8581" s="17">
        <f>IF(Table2[[#This Row],[time]]&lt;7200000,1,0)</f>
        <v>1</v>
      </c>
      <c r="H8581" t="s">
        <v>244</v>
      </c>
      <c r="I8581">
        <v>5</v>
      </c>
      <c r="J8581" t="s">
        <v>238</v>
      </c>
      <c r="K8581" t="s">
        <v>230</v>
      </c>
      <c r="L8581" t="s">
        <v>249</v>
      </c>
      <c r="M8581" t="s">
        <v>241</v>
      </c>
      <c r="N8581" t="s">
        <v>242</v>
      </c>
      <c r="O8581">
        <v>80</v>
      </c>
      <c r="P8581">
        <v>150</v>
      </c>
      <c r="Q8581" t="s">
        <v>234</v>
      </c>
      <c r="R8581" t="s">
        <v>244</v>
      </c>
      <c r="S8581" t="s">
        <v>236</v>
      </c>
      <c r="T8581" t="b">
        <v>0</v>
      </c>
      <c r="U8581" t="b">
        <v>0</v>
      </c>
      <c r="V8581" t="b">
        <v>1</v>
      </c>
      <c r="W8581" t="b">
        <v>1</v>
      </c>
      <c r="X8581" t="b">
        <v>0</v>
      </c>
      <c r="Y8581" t="b">
        <v>1</v>
      </c>
      <c r="Z8581" t="b">
        <v>0</v>
      </c>
      <c r="AA8581" t="b">
        <v>1</v>
      </c>
      <c r="AB8581" t="b">
        <v>0</v>
      </c>
      <c r="AC8581" t="b">
        <v>0</v>
      </c>
    </row>
    <row r="8582" spans="1:29" x14ac:dyDescent="0.2">
      <c r="A8582" s="6">
        <v>2</v>
      </c>
      <c r="B8582" s="6" t="s">
        <v>192</v>
      </c>
      <c r="C8582" s="6" t="s">
        <v>144</v>
      </c>
      <c r="D8582" s="6">
        <v>3</v>
      </c>
      <c r="E8582" s="7">
        <v>87234.5851179561</v>
      </c>
      <c r="F8582" s="16">
        <f>SUMIFS(Table2[time],Table2[config],Table2[[#This Row],[config]],Table2[repetition],Table2[[#This Row],[repetition]])</f>
        <v>4775772.3060349114</v>
      </c>
      <c r="G8582" s="16">
        <f>IF(Table2[[#This Row],[time]]&lt;7200000,1,0)</f>
        <v>1</v>
      </c>
      <c r="H8582" t="s">
        <v>244</v>
      </c>
      <c r="I8582">
        <v>5</v>
      </c>
      <c r="J8582" t="s">
        <v>238</v>
      </c>
      <c r="K8582" t="s">
        <v>230</v>
      </c>
      <c r="L8582" t="s">
        <v>249</v>
      </c>
      <c r="M8582" t="s">
        <v>241</v>
      </c>
      <c r="N8582" t="s">
        <v>242</v>
      </c>
      <c r="O8582">
        <v>80</v>
      </c>
      <c r="P8582">
        <v>150</v>
      </c>
      <c r="Q8582" t="s">
        <v>234</v>
      </c>
      <c r="R8582" t="s">
        <v>244</v>
      </c>
      <c r="S8582" t="s">
        <v>236</v>
      </c>
      <c r="T8582" t="b">
        <v>0</v>
      </c>
      <c r="U8582" t="b">
        <v>0</v>
      </c>
      <c r="V8582" t="b">
        <v>1</v>
      </c>
      <c r="W8582" t="b">
        <v>1</v>
      </c>
      <c r="X8582" t="b">
        <v>0</v>
      </c>
      <c r="Y8582" t="b">
        <v>1</v>
      </c>
      <c r="Z8582" t="b">
        <v>0</v>
      </c>
      <c r="AA8582" t="b">
        <v>1</v>
      </c>
      <c r="AB8582" t="b">
        <v>0</v>
      </c>
      <c r="AC8582" t="b">
        <v>0</v>
      </c>
    </row>
    <row r="8583" spans="1:29" x14ac:dyDescent="0.2">
      <c r="A8583" s="8">
        <v>2</v>
      </c>
      <c r="B8583" s="8" t="s">
        <v>181</v>
      </c>
      <c r="C8583" s="8" t="s">
        <v>144</v>
      </c>
      <c r="D8583" s="8">
        <v>0</v>
      </c>
      <c r="E8583" s="9">
        <v>20301.323988009201</v>
      </c>
      <c r="F8583" s="17">
        <f>SUMIFS(Table2[time],Table2[config],Table2[[#This Row],[config]],Table2[repetition],Table2[[#This Row],[repetition]])</f>
        <v>4775772.3060349114</v>
      </c>
      <c r="G8583" s="17">
        <f>IF(Table2[[#This Row],[time]]&lt;7200000,1,0)</f>
        <v>1</v>
      </c>
      <c r="H8583" t="s">
        <v>244</v>
      </c>
      <c r="I8583">
        <v>5</v>
      </c>
      <c r="J8583" t="s">
        <v>238</v>
      </c>
      <c r="K8583" t="s">
        <v>230</v>
      </c>
      <c r="L8583" t="s">
        <v>249</v>
      </c>
      <c r="M8583" t="s">
        <v>241</v>
      </c>
      <c r="N8583" t="s">
        <v>242</v>
      </c>
      <c r="O8583">
        <v>80</v>
      </c>
      <c r="P8583">
        <v>150</v>
      </c>
      <c r="Q8583" t="s">
        <v>234</v>
      </c>
      <c r="R8583" t="s">
        <v>244</v>
      </c>
      <c r="S8583" t="s">
        <v>236</v>
      </c>
      <c r="T8583" t="b">
        <v>0</v>
      </c>
      <c r="U8583" t="b">
        <v>0</v>
      </c>
      <c r="V8583" t="b">
        <v>1</v>
      </c>
      <c r="W8583" t="b">
        <v>1</v>
      </c>
      <c r="X8583" t="b">
        <v>0</v>
      </c>
      <c r="Y8583" t="b">
        <v>1</v>
      </c>
      <c r="Z8583" t="b">
        <v>0</v>
      </c>
      <c r="AA8583" t="b">
        <v>1</v>
      </c>
      <c r="AB8583" t="b">
        <v>0</v>
      </c>
      <c r="AC8583" t="b">
        <v>0</v>
      </c>
    </row>
    <row r="8584" spans="1:29" x14ac:dyDescent="0.2">
      <c r="A8584" s="6">
        <v>2</v>
      </c>
      <c r="B8584" s="6" t="s">
        <v>194</v>
      </c>
      <c r="C8584" s="6" t="s">
        <v>144</v>
      </c>
      <c r="D8584" s="6">
        <v>4</v>
      </c>
      <c r="E8584" s="7">
        <v>82176.402452983893</v>
      </c>
      <c r="F8584" s="16">
        <f>SUMIFS(Table2[time],Table2[config],Table2[[#This Row],[config]],Table2[repetition],Table2[[#This Row],[repetition]])</f>
        <v>4775772.3060349114</v>
      </c>
      <c r="G8584" s="16">
        <f>IF(Table2[[#This Row],[time]]&lt;7200000,1,0)</f>
        <v>1</v>
      </c>
      <c r="H8584" t="s">
        <v>244</v>
      </c>
      <c r="I8584">
        <v>5</v>
      </c>
      <c r="J8584" t="s">
        <v>238</v>
      </c>
      <c r="K8584" t="s">
        <v>230</v>
      </c>
      <c r="L8584" t="s">
        <v>249</v>
      </c>
      <c r="M8584" t="s">
        <v>241</v>
      </c>
      <c r="N8584" t="s">
        <v>242</v>
      </c>
      <c r="O8584">
        <v>80</v>
      </c>
      <c r="P8584">
        <v>150</v>
      </c>
      <c r="Q8584" t="s">
        <v>234</v>
      </c>
      <c r="R8584" t="s">
        <v>244</v>
      </c>
      <c r="S8584" t="s">
        <v>236</v>
      </c>
      <c r="T8584" t="b">
        <v>0</v>
      </c>
      <c r="U8584" t="b">
        <v>0</v>
      </c>
      <c r="V8584" t="b">
        <v>1</v>
      </c>
      <c r="W8584" t="b">
        <v>1</v>
      </c>
      <c r="X8584" t="b">
        <v>0</v>
      </c>
      <c r="Y8584" t="b">
        <v>1</v>
      </c>
      <c r="Z8584" t="b">
        <v>0</v>
      </c>
      <c r="AA8584" t="b">
        <v>1</v>
      </c>
      <c r="AB8584" t="b">
        <v>0</v>
      </c>
      <c r="AC8584" t="b">
        <v>0</v>
      </c>
    </row>
    <row r="8585" spans="1:29" x14ac:dyDescent="0.2">
      <c r="A8585" s="8">
        <v>2</v>
      </c>
      <c r="B8585" s="8" t="s">
        <v>182</v>
      </c>
      <c r="C8585" s="8" t="s">
        <v>144</v>
      </c>
      <c r="D8585" s="8">
        <v>0</v>
      </c>
      <c r="E8585" s="9">
        <v>23073.523864033599</v>
      </c>
      <c r="F8585" s="17">
        <f>SUMIFS(Table2[time],Table2[config],Table2[[#This Row],[config]],Table2[repetition],Table2[[#This Row],[repetition]])</f>
        <v>4775772.3060349114</v>
      </c>
      <c r="G8585" s="17">
        <f>IF(Table2[[#This Row],[time]]&lt;7200000,1,0)</f>
        <v>1</v>
      </c>
      <c r="H8585" t="s">
        <v>244</v>
      </c>
      <c r="I8585">
        <v>5</v>
      </c>
      <c r="J8585" t="s">
        <v>238</v>
      </c>
      <c r="K8585" t="s">
        <v>230</v>
      </c>
      <c r="L8585" t="s">
        <v>249</v>
      </c>
      <c r="M8585" t="s">
        <v>241</v>
      </c>
      <c r="N8585" t="s">
        <v>242</v>
      </c>
      <c r="O8585">
        <v>80</v>
      </c>
      <c r="P8585">
        <v>150</v>
      </c>
      <c r="Q8585" t="s">
        <v>234</v>
      </c>
      <c r="R8585" t="s">
        <v>244</v>
      </c>
      <c r="S8585" t="s">
        <v>236</v>
      </c>
      <c r="T8585" t="b">
        <v>0</v>
      </c>
      <c r="U8585" t="b">
        <v>0</v>
      </c>
      <c r="V8585" t="b">
        <v>1</v>
      </c>
      <c r="W8585" t="b">
        <v>1</v>
      </c>
      <c r="X8585" t="b">
        <v>0</v>
      </c>
      <c r="Y8585" t="b">
        <v>1</v>
      </c>
      <c r="Z8585" t="b">
        <v>0</v>
      </c>
      <c r="AA8585" t="b">
        <v>1</v>
      </c>
      <c r="AB8585" t="b">
        <v>0</v>
      </c>
      <c r="AC8585" t="b">
        <v>0</v>
      </c>
    </row>
    <row r="8586" spans="1:29" x14ac:dyDescent="0.2">
      <c r="A8586" s="6">
        <v>2</v>
      </c>
      <c r="B8586" s="6" t="s">
        <v>176</v>
      </c>
      <c r="C8586" s="6" t="s">
        <v>144</v>
      </c>
      <c r="D8586" s="6">
        <v>0</v>
      </c>
      <c r="E8586" s="7">
        <v>20596.420357993298</v>
      </c>
      <c r="F8586" s="16">
        <f>SUMIFS(Table2[time],Table2[config],Table2[[#This Row],[config]],Table2[repetition],Table2[[#This Row],[repetition]])</f>
        <v>4775772.3060349114</v>
      </c>
      <c r="G8586" s="16">
        <f>IF(Table2[[#This Row],[time]]&lt;7200000,1,0)</f>
        <v>1</v>
      </c>
      <c r="H8586" t="s">
        <v>244</v>
      </c>
      <c r="I8586">
        <v>5</v>
      </c>
      <c r="J8586" t="s">
        <v>238</v>
      </c>
      <c r="K8586" t="s">
        <v>230</v>
      </c>
      <c r="L8586" t="s">
        <v>249</v>
      </c>
      <c r="M8586" t="s">
        <v>241</v>
      </c>
      <c r="N8586" t="s">
        <v>242</v>
      </c>
      <c r="O8586">
        <v>80</v>
      </c>
      <c r="P8586">
        <v>150</v>
      </c>
      <c r="Q8586" t="s">
        <v>234</v>
      </c>
      <c r="R8586" t="s">
        <v>244</v>
      </c>
      <c r="S8586" t="s">
        <v>236</v>
      </c>
      <c r="T8586" t="b">
        <v>0</v>
      </c>
      <c r="U8586" t="b">
        <v>0</v>
      </c>
      <c r="V8586" t="b">
        <v>1</v>
      </c>
      <c r="W8586" t="b">
        <v>1</v>
      </c>
      <c r="X8586" t="b">
        <v>0</v>
      </c>
      <c r="Y8586" t="b">
        <v>1</v>
      </c>
      <c r="Z8586" t="b">
        <v>0</v>
      </c>
      <c r="AA8586" t="b">
        <v>1</v>
      </c>
      <c r="AB8586" t="b">
        <v>0</v>
      </c>
      <c r="AC8586" t="b">
        <v>0</v>
      </c>
    </row>
    <row r="8587" spans="1:29" x14ac:dyDescent="0.2">
      <c r="A8587" s="8">
        <v>2</v>
      </c>
      <c r="B8587" s="8" t="s">
        <v>185</v>
      </c>
      <c r="C8587" s="8" t="s">
        <v>144</v>
      </c>
      <c r="D8587" s="8">
        <v>0</v>
      </c>
      <c r="E8587" s="9">
        <v>37044.493574008797</v>
      </c>
      <c r="F8587" s="17">
        <f>SUMIFS(Table2[time],Table2[config],Table2[[#This Row],[config]],Table2[repetition],Table2[[#This Row],[repetition]])</f>
        <v>4775772.3060349114</v>
      </c>
      <c r="G8587" s="17">
        <f>IF(Table2[[#This Row],[time]]&lt;7200000,1,0)</f>
        <v>1</v>
      </c>
      <c r="H8587" t="s">
        <v>244</v>
      </c>
      <c r="I8587">
        <v>5</v>
      </c>
      <c r="J8587" t="s">
        <v>238</v>
      </c>
      <c r="K8587" t="s">
        <v>230</v>
      </c>
      <c r="L8587" t="s">
        <v>249</v>
      </c>
      <c r="M8587" t="s">
        <v>241</v>
      </c>
      <c r="N8587" t="s">
        <v>242</v>
      </c>
      <c r="O8587">
        <v>80</v>
      </c>
      <c r="P8587">
        <v>150</v>
      </c>
      <c r="Q8587" t="s">
        <v>234</v>
      </c>
      <c r="R8587" t="s">
        <v>244</v>
      </c>
      <c r="S8587" t="s">
        <v>236</v>
      </c>
      <c r="T8587" t="b">
        <v>0</v>
      </c>
      <c r="U8587" t="b">
        <v>0</v>
      </c>
      <c r="V8587" t="b">
        <v>1</v>
      </c>
      <c r="W8587" t="b">
        <v>1</v>
      </c>
      <c r="X8587" t="b">
        <v>0</v>
      </c>
      <c r="Y8587" t="b">
        <v>1</v>
      </c>
      <c r="Z8587" t="b">
        <v>0</v>
      </c>
      <c r="AA8587" t="b">
        <v>1</v>
      </c>
      <c r="AB8587" t="b">
        <v>0</v>
      </c>
      <c r="AC8587" t="b">
        <v>0</v>
      </c>
    </row>
    <row r="8588" spans="1:29" x14ac:dyDescent="0.2">
      <c r="A8588" s="6">
        <v>2</v>
      </c>
      <c r="B8588" s="6" t="s">
        <v>183</v>
      </c>
      <c r="C8588" s="6" t="s">
        <v>144</v>
      </c>
      <c r="D8588" s="6">
        <v>0</v>
      </c>
      <c r="E8588" s="7">
        <v>49947.366456966804</v>
      </c>
      <c r="F8588" s="16">
        <f>SUMIFS(Table2[time],Table2[config],Table2[[#This Row],[config]],Table2[repetition],Table2[[#This Row],[repetition]])</f>
        <v>4775772.3060349114</v>
      </c>
      <c r="G8588" s="16">
        <f>IF(Table2[[#This Row],[time]]&lt;7200000,1,0)</f>
        <v>1</v>
      </c>
      <c r="H8588" t="s">
        <v>244</v>
      </c>
      <c r="I8588">
        <v>5</v>
      </c>
      <c r="J8588" t="s">
        <v>238</v>
      </c>
      <c r="K8588" t="s">
        <v>230</v>
      </c>
      <c r="L8588" t="s">
        <v>249</v>
      </c>
      <c r="M8588" t="s">
        <v>241</v>
      </c>
      <c r="N8588" t="s">
        <v>242</v>
      </c>
      <c r="O8588">
        <v>80</v>
      </c>
      <c r="P8588">
        <v>150</v>
      </c>
      <c r="Q8588" t="s">
        <v>234</v>
      </c>
      <c r="R8588" t="s">
        <v>244</v>
      </c>
      <c r="S8588" t="s">
        <v>236</v>
      </c>
      <c r="T8588" t="b">
        <v>0</v>
      </c>
      <c r="U8588" t="b">
        <v>0</v>
      </c>
      <c r="V8588" t="b">
        <v>1</v>
      </c>
      <c r="W8588" t="b">
        <v>1</v>
      </c>
      <c r="X8588" t="b">
        <v>0</v>
      </c>
      <c r="Y8588" t="b">
        <v>1</v>
      </c>
      <c r="Z8588" t="b">
        <v>0</v>
      </c>
      <c r="AA8588" t="b">
        <v>1</v>
      </c>
      <c r="AB8588" t="b">
        <v>0</v>
      </c>
      <c r="AC8588" t="b">
        <v>0</v>
      </c>
    </row>
    <row r="8589" spans="1:29" x14ac:dyDescent="0.2">
      <c r="A8589" s="8">
        <v>2</v>
      </c>
      <c r="B8589" s="8" t="s">
        <v>195</v>
      </c>
      <c r="C8589" s="8" t="s">
        <v>144</v>
      </c>
      <c r="D8589" s="8">
        <v>0</v>
      </c>
      <c r="E8589" s="9">
        <v>36083.343591017103</v>
      </c>
      <c r="F8589" s="17">
        <f>SUMIFS(Table2[time],Table2[config],Table2[[#This Row],[config]],Table2[repetition],Table2[[#This Row],[repetition]])</f>
        <v>4775772.3060349114</v>
      </c>
      <c r="G8589" s="17">
        <f>IF(Table2[[#This Row],[time]]&lt;7200000,1,0)</f>
        <v>1</v>
      </c>
      <c r="H8589" t="s">
        <v>244</v>
      </c>
      <c r="I8589">
        <v>5</v>
      </c>
      <c r="J8589" t="s">
        <v>238</v>
      </c>
      <c r="K8589" t="s">
        <v>230</v>
      </c>
      <c r="L8589" t="s">
        <v>249</v>
      </c>
      <c r="M8589" t="s">
        <v>241</v>
      </c>
      <c r="N8589" t="s">
        <v>242</v>
      </c>
      <c r="O8589">
        <v>80</v>
      </c>
      <c r="P8589">
        <v>150</v>
      </c>
      <c r="Q8589" t="s">
        <v>234</v>
      </c>
      <c r="R8589" t="s">
        <v>244</v>
      </c>
      <c r="S8589" t="s">
        <v>236</v>
      </c>
      <c r="T8589" t="b">
        <v>0</v>
      </c>
      <c r="U8589" t="b">
        <v>0</v>
      </c>
      <c r="V8589" t="b">
        <v>1</v>
      </c>
      <c r="W8589" t="b">
        <v>1</v>
      </c>
      <c r="X8589" t="b">
        <v>0</v>
      </c>
      <c r="Y8589" t="b">
        <v>1</v>
      </c>
      <c r="Z8589" t="b">
        <v>0</v>
      </c>
      <c r="AA8589" t="b">
        <v>1</v>
      </c>
      <c r="AB8589" t="b">
        <v>0</v>
      </c>
      <c r="AC8589" t="b">
        <v>0</v>
      </c>
    </row>
    <row r="8590" spans="1:29" x14ac:dyDescent="0.2">
      <c r="A8590" s="6">
        <v>2</v>
      </c>
      <c r="B8590" s="6" t="s">
        <v>180</v>
      </c>
      <c r="C8590" s="6" t="s">
        <v>144</v>
      </c>
      <c r="D8590" s="6">
        <v>0</v>
      </c>
      <c r="E8590" s="7">
        <v>24069.457445002601</v>
      </c>
      <c r="F8590" s="16">
        <f>SUMIFS(Table2[time],Table2[config],Table2[[#This Row],[config]],Table2[repetition],Table2[[#This Row],[repetition]])</f>
        <v>4775772.3060349114</v>
      </c>
      <c r="G8590" s="16">
        <f>IF(Table2[[#This Row],[time]]&lt;7200000,1,0)</f>
        <v>1</v>
      </c>
      <c r="H8590" t="s">
        <v>244</v>
      </c>
      <c r="I8590">
        <v>5</v>
      </c>
      <c r="J8590" t="s">
        <v>238</v>
      </c>
      <c r="K8590" t="s">
        <v>230</v>
      </c>
      <c r="L8590" t="s">
        <v>249</v>
      </c>
      <c r="M8590" t="s">
        <v>241</v>
      </c>
      <c r="N8590" t="s">
        <v>242</v>
      </c>
      <c r="O8590">
        <v>80</v>
      </c>
      <c r="P8590">
        <v>150</v>
      </c>
      <c r="Q8590" t="s">
        <v>234</v>
      </c>
      <c r="R8590" t="s">
        <v>244</v>
      </c>
      <c r="S8590" t="s">
        <v>236</v>
      </c>
      <c r="T8590" t="b">
        <v>0</v>
      </c>
      <c r="U8590" t="b">
        <v>0</v>
      </c>
      <c r="V8590" t="b">
        <v>1</v>
      </c>
      <c r="W8590" t="b">
        <v>1</v>
      </c>
      <c r="X8590" t="b">
        <v>0</v>
      </c>
      <c r="Y8590" t="b">
        <v>1</v>
      </c>
      <c r="Z8590" t="b">
        <v>0</v>
      </c>
      <c r="AA8590" t="b">
        <v>1</v>
      </c>
      <c r="AB8590" t="b">
        <v>0</v>
      </c>
      <c r="AC8590" t="b">
        <v>0</v>
      </c>
    </row>
    <row r="8591" spans="1:29" x14ac:dyDescent="0.2">
      <c r="A8591" s="8">
        <v>2</v>
      </c>
      <c r="B8591" s="8" t="s">
        <v>189</v>
      </c>
      <c r="C8591" s="8" t="s">
        <v>144</v>
      </c>
      <c r="D8591" s="8">
        <v>0</v>
      </c>
      <c r="E8591" s="9">
        <v>26712.664594990201</v>
      </c>
      <c r="F8591" s="17">
        <f>SUMIFS(Table2[time],Table2[config],Table2[[#This Row],[config]],Table2[repetition],Table2[[#This Row],[repetition]])</f>
        <v>4775772.3060349114</v>
      </c>
      <c r="G8591" s="17">
        <f>IF(Table2[[#This Row],[time]]&lt;7200000,1,0)</f>
        <v>1</v>
      </c>
      <c r="H8591" t="s">
        <v>244</v>
      </c>
      <c r="I8591">
        <v>5</v>
      </c>
      <c r="J8591" t="s">
        <v>238</v>
      </c>
      <c r="K8591" t="s">
        <v>230</v>
      </c>
      <c r="L8591" t="s">
        <v>249</v>
      </c>
      <c r="M8591" t="s">
        <v>241</v>
      </c>
      <c r="N8591" t="s">
        <v>242</v>
      </c>
      <c r="O8591">
        <v>80</v>
      </c>
      <c r="P8591">
        <v>150</v>
      </c>
      <c r="Q8591" t="s">
        <v>234</v>
      </c>
      <c r="R8591" t="s">
        <v>244</v>
      </c>
      <c r="S8591" t="s">
        <v>236</v>
      </c>
      <c r="T8591" t="b">
        <v>0</v>
      </c>
      <c r="U8591" t="b">
        <v>0</v>
      </c>
      <c r="V8591" t="b">
        <v>1</v>
      </c>
      <c r="W8591" t="b">
        <v>1</v>
      </c>
      <c r="X8591" t="b">
        <v>0</v>
      </c>
      <c r="Y8591" t="b">
        <v>1</v>
      </c>
      <c r="Z8591" t="b">
        <v>0</v>
      </c>
      <c r="AA8591" t="b">
        <v>1</v>
      </c>
      <c r="AB8591" t="b">
        <v>0</v>
      </c>
      <c r="AC8591" t="b">
        <v>0</v>
      </c>
    </row>
    <row r="8592" spans="1:29" x14ac:dyDescent="0.2">
      <c r="A8592" s="6">
        <v>2</v>
      </c>
      <c r="B8592" s="6" t="s">
        <v>198</v>
      </c>
      <c r="C8592" s="6" t="s">
        <v>144</v>
      </c>
      <c r="D8592" s="6">
        <v>0</v>
      </c>
      <c r="E8592" s="7">
        <v>51077.627162041601</v>
      </c>
      <c r="F8592" s="16">
        <f>SUMIFS(Table2[time],Table2[config],Table2[[#This Row],[config]],Table2[repetition],Table2[[#This Row],[repetition]])</f>
        <v>4775772.3060349114</v>
      </c>
      <c r="G8592" s="16">
        <f>IF(Table2[[#This Row],[time]]&lt;7200000,1,0)</f>
        <v>1</v>
      </c>
      <c r="H8592" t="s">
        <v>244</v>
      </c>
      <c r="I8592">
        <v>5</v>
      </c>
      <c r="J8592" t="s">
        <v>238</v>
      </c>
      <c r="K8592" t="s">
        <v>230</v>
      </c>
      <c r="L8592" t="s">
        <v>249</v>
      </c>
      <c r="M8592" t="s">
        <v>241</v>
      </c>
      <c r="N8592" t="s">
        <v>242</v>
      </c>
      <c r="O8592">
        <v>80</v>
      </c>
      <c r="P8592">
        <v>150</v>
      </c>
      <c r="Q8592" t="s">
        <v>234</v>
      </c>
      <c r="R8592" t="s">
        <v>244</v>
      </c>
      <c r="S8592" t="s">
        <v>236</v>
      </c>
      <c r="T8592" t="b">
        <v>0</v>
      </c>
      <c r="U8592" t="b">
        <v>0</v>
      </c>
      <c r="V8592" t="b">
        <v>1</v>
      </c>
      <c r="W8592" t="b">
        <v>1</v>
      </c>
      <c r="X8592" t="b">
        <v>0</v>
      </c>
      <c r="Y8592" t="b">
        <v>1</v>
      </c>
      <c r="Z8592" t="b">
        <v>0</v>
      </c>
      <c r="AA8592" t="b">
        <v>1</v>
      </c>
      <c r="AB8592" t="b">
        <v>0</v>
      </c>
      <c r="AC8592" t="b">
        <v>0</v>
      </c>
    </row>
    <row r="8593" spans="1:29" x14ac:dyDescent="0.2">
      <c r="A8593" s="8">
        <v>2</v>
      </c>
      <c r="B8593" s="8" t="s">
        <v>178</v>
      </c>
      <c r="C8593" s="8" t="s">
        <v>144</v>
      </c>
      <c r="D8593" s="8">
        <v>0</v>
      </c>
      <c r="E8593" s="9">
        <v>23849.4660459691</v>
      </c>
      <c r="F8593" s="17">
        <f>SUMIFS(Table2[time],Table2[config],Table2[[#This Row],[config]],Table2[repetition],Table2[[#This Row],[repetition]])</f>
        <v>4775772.3060349114</v>
      </c>
      <c r="G8593" s="17">
        <f>IF(Table2[[#This Row],[time]]&lt;7200000,1,0)</f>
        <v>1</v>
      </c>
      <c r="H8593" t="s">
        <v>244</v>
      </c>
      <c r="I8593">
        <v>5</v>
      </c>
      <c r="J8593" t="s">
        <v>238</v>
      </c>
      <c r="K8593" t="s">
        <v>230</v>
      </c>
      <c r="L8593" t="s">
        <v>249</v>
      </c>
      <c r="M8593" t="s">
        <v>241</v>
      </c>
      <c r="N8593" t="s">
        <v>242</v>
      </c>
      <c r="O8593">
        <v>80</v>
      </c>
      <c r="P8593">
        <v>150</v>
      </c>
      <c r="Q8593" t="s">
        <v>234</v>
      </c>
      <c r="R8593" t="s">
        <v>244</v>
      </c>
      <c r="S8593" t="s">
        <v>236</v>
      </c>
      <c r="T8593" t="b">
        <v>0</v>
      </c>
      <c r="U8593" t="b">
        <v>0</v>
      </c>
      <c r="V8593" t="b">
        <v>1</v>
      </c>
      <c r="W8593" t="b">
        <v>1</v>
      </c>
      <c r="X8593" t="b">
        <v>0</v>
      </c>
      <c r="Y8593" t="b">
        <v>1</v>
      </c>
      <c r="Z8593" t="b">
        <v>0</v>
      </c>
      <c r="AA8593" t="b">
        <v>1</v>
      </c>
      <c r="AB8593" t="b">
        <v>0</v>
      </c>
      <c r="AC8593" t="b">
        <v>0</v>
      </c>
    </row>
    <row r="8594" spans="1:29" x14ac:dyDescent="0.2">
      <c r="A8594" s="6">
        <v>2</v>
      </c>
      <c r="B8594" s="6" t="s">
        <v>184</v>
      </c>
      <c r="C8594" s="6" t="s">
        <v>144</v>
      </c>
      <c r="D8594" s="6">
        <v>0</v>
      </c>
      <c r="E8594" s="7">
        <v>58729.972873988998</v>
      </c>
      <c r="F8594" s="16">
        <f>SUMIFS(Table2[time],Table2[config],Table2[[#This Row],[config]],Table2[repetition],Table2[[#This Row],[repetition]])</f>
        <v>4775772.3060349114</v>
      </c>
      <c r="G8594" s="16">
        <f>IF(Table2[[#This Row],[time]]&lt;7200000,1,0)</f>
        <v>1</v>
      </c>
      <c r="H8594" t="s">
        <v>244</v>
      </c>
      <c r="I8594">
        <v>5</v>
      </c>
      <c r="J8594" t="s">
        <v>238</v>
      </c>
      <c r="K8594" t="s">
        <v>230</v>
      </c>
      <c r="L8594" t="s">
        <v>249</v>
      </c>
      <c r="M8594" t="s">
        <v>241</v>
      </c>
      <c r="N8594" t="s">
        <v>242</v>
      </c>
      <c r="O8594">
        <v>80</v>
      </c>
      <c r="P8594">
        <v>150</v>
      </c>
      <c r="Q8594" t="s">
        <v>234</v>
      </c>
      <c r="R8594" t="s">
        <v>244</v>
      </c>
      <c r="S8594" t="s">
        <v>236</v>
      </c>
      <c r="T8594" t="b">
        <v>0</v>
      </c>
      <c r="U8594" t="b">
        <v>0</v>
      </c>
      <c r="V8594" t="b">
        <v>1</v>
      </c>
      <c r="W8594" t="b">
        <v>1</v>
      </c>
      <c r="X8594" t="b">
        <v>0</v>
      </c>
      <c r="Y8594" t="b">
        <v>1</v>
      </c>
      <c r="Z8594" t="b">
        <v>0</v>
      </c>
      <c r="AA8594" t="b">
        <v>1</v>
      </c>
      <c r="AB8594" t="b">
        <v>0</v>
      </c>
      <c r="AC8594" t="b">
        <v>0</v>
      </c>
    </row>
    <row r="8595" spans="1:29" x14ac:dyDescent="0.2">
      <c r="A8595" s="8">
        <v>2</v>
      </c>
      <c r="B8595" s="8" t="s">
        <v>193</v>
      </c>
      <c r="C8595" s="8" t="s">
        <v>144</v>
      </c>
      <c r="D8595" s="8">
        <v>0</v>
      </c>
      <c r="E8595" s="9">
        <v>28709.5759459771</v>
      </c>
      <c r="F8595" s="17">
        <f>SUMIFS(Table2[time],Table2[config],Table2[[#This Row],[config]],Table2[repetition],Table2[[#This Row],[repetition]])</f>
        <v>4775772.3060349114</v>
      </c>
      <c r="G8595" s="17">
        <f>IF(Table2[[#This Row],[time]]&lt;7200000,1,0)</f>
        <v>1</v>
      </c>
      <c r="H8595" t="s">
        <v>244</v>
      </c>
      <c r="I8595">
        <v>5</v>
      </c>
      <c r="J8595" t="s">
        <v>238</v>
      </c>
      <c r="K8595" t="s">
        <v>230</v>
      </c>
      <c r="L8595" t="s">
        <v>249</v>
      </c>
      <c r="M8595" t="s">
        <v>241</v>
      </c>
      <c r="N8595" t="s">
        <v>242</v>
      </c>
      <c r="O8595">
        <v>80</v>
      </c>
      <c r="P8595">
        <v>150</v>
      </c>
      <c r="Q8595" t="s">
        <v>234</v>
      </c>
      <c r="R8595" t="s">
        <v>244</v>
      </c>
      <c r="S8595" t="s">
        <v>236</v>
      </c>
      <c r="T8595" t="b">
        <v>0</v>
      </c>
      <c r="U8595" t="b">
        <v>0</v>
      </c>
      <c r="V8595" t="b">
        <v>1</v>
      </c>
      <c r="W8595" t="b">
        <v>1</v>
      </c>
      <c r="X8595" t="b">
        <v>0</v>
      </c>
      <c r="Y8595" t="b">
        <v>1</v>
      </c>
      <c r="Z8595" t="b">
        <v>0</v>
      </c>
      <c r="AA8595" t="b">
        <v>1</v>
      </c>
      <c r="AB8595" t="b">
        <v>0</v>
      </c>
      <c r="AC8595" t="b">
        <v>0</v>
      </c>
    </row>
    <row r="8596" spans="1:29" x14ac:dyDescent="0.2">
      <c r="A8596" s="6">
        <v>2</v>
      </c>
      <c r="B8596" s="6" t="s">
        <v>199</v>
      </c>
      <c r="C8596" s="6" t="s">
        <v>144</v>
      </c>
      <c r="D8596" s="6">
        <v>0</v>
      </c>
      <c r="E8596" s="7">
        <v>24077.095499960698</v>
      </c>
      <c r="F8596" s="16">
        <f>SUMIFS(Table2[time],Table2[config],Table2[[#This Row],[config]],Table2[repetition],Table2[[#This Row],[repetition]])</f>
        <v>4775772.3060349114</v>
      </c>
      <c r="G8596" s="16">
        <f>IF(Table2[[#This Row],[time]]&lt;7200000,1,0)</f>
        <v>1</v>
      </c>
      <c r="H8596" t="s">
        <v>244</v>
      </c>
      <c r="I8596">
        <v>5</v>
      </c>
      <c r="J8596" t="s">
        <v>238</v>
      </c>
      <c r="K8596" t="s">
        <v>230</v>
      </c>
      <c r="L8596" t="s">
        <v>249</v>
      </c>
      <c r="M8596" t="s">
        <v>241</v>
      </c>
      <c r="N8596" t="s">
        <v>242</v>
      </c>
      <c r="O8596">
        <v>80</v>
      </c>
      <c r="P8596">
        <v>150</v>
      </c>
      <c r="Q8596" t="s">
        <v>234</v>
      </c>
      <c r="R8596" t="s">
        <v>244</v>
      </c>
      <c r="S8596" t="s">
        <v>236</v>
      </c>
      <c r="T8596" t="b">
        <v>0</v>
      </c>
      <c r="U8596" t="b">
        <v>0</v>
      </c>
      <c r="V8596" t="b">
        <v>1</v>
      </c>
      <c r="W8596" t="b">
        <v>1</v>
      </c>
      <c r="X8596" t="b">
        <v>0</v>
      </c>
      <c r="Y8596" t="b">
        <v>1</v>
      </c>
      <c r="Z8596" t="b">
        <v>0</v>
      </c>
      <c r="AA8596" t="b">
        <v>1</v>
      </c>
      <c r="AB8596" t="b">
        <v>0</v>
      </c>
      <c r="AC8596" t="b">
        <v>0</v>
      </c>
    </row>
    <row r="8597" spans="1:29" x14ac:dyDescent="0.2">
      <c r="A8597" s="8">
        <v>2</v>
      </c>
      <c r="B8597" s="8" t="s">
        <v>197</v>
      </c>
      <c r="C8597" s="8" t="s">
        <v>144</v>
      </c>
      <c r="D8597" s="8">
        <v>0</v>
      </c>
      <c r="E8597" s="9">
        <v>27127.208182006099</v>
      </c>
      <c r="F8597" s="17">
        <f>SUMIFS(Table2[time],Table2[config],Table2[[#This Row],[config]],Table2[repetition],Table2[[#This Row],[repetition]])</f>
        <v>4775772.3060349114</v>
      </c>
      <c r="G8597" s="17">
        <f>IF(Table2[[#This Row],[time]]&lt;7200000,1,0)</f>
        <v>1</v>
      </c>
      <c r="H8597" t="s">
        <v>244</v>
      </c>
      <c r="I8597">
        <v>5</v>
      </c>
      <c r="J8597" t="s">
        <v>238</v>
      </c>
      <c r="K8597" t="s">
        <v>230</v>
      </c>
      <c r="L8597" t="s">
        <v>249</v>
      </c>
      <c r="M8597" t="s">
        <v>241</v>
      </c>
      <c r="N8597" t="s">
        <v>242</v>
      </c>
      <c r="O8597">
        <v>80</v>
      </c>
      <c r="P8597">
        <v>150</v>
      </c>
      <c r="Q8597" t="s">
        <v>234</v>
      </c>
      <c r="R8597" t="s">
        <v>244</v>
      </c>
      <c r="S8597" t="s">
        <v>236</v>
      </c>
      <c r="T8597" t="b">
        <v>0</v>
      </c>
      <c r="U8597" t="b">
        <v>0</v>
      </c>
      <c r="V8597" t="b">
        <v>1</v>
      </c>
      <c r="W8597" t="b">
        <v>1</v>
      </c>
      <c r="X8597" t="b">
        <v>0</v>
      </c>
      <c r="Y8597" t="b">
        <v>1</v>
      </c>
      <c r="Z8597" t="b">
        <v>0</v>
      </c>
      <c r="AA8597" t="b">
        <v>1</v>
      </c>
      <c r="AB8597" t="b">
        <v>0</v>
      </c>
      <c r="AC8597" t="b">
        <v>0</v>
      </c>
    </row>
    <row r="8598" spans="1:29" x14ac:dyDescent="0.2">
      <c r="A8598" s="6">
        <v>2</v>
      </c>
      <c r="B8598" s="6" t="s">
        <v>179</v>
      </c>
      <c r="C8598" s="6" t="s">
        <v>144</v>
      </c>
      <c r="D8598" s="6">
        <v>0</v>
      </c>
      <c r="E8598" s="7">
        <v>41592.671233986002</v>
      </c>
      <c r="F8598" s="16">
        <f>SUMIFS(Table2[time],Table2[config],Table2[[#This Row],[config]],Table2[repetition],Table2[[#This Row],[repetition]])</f>
        <v>4775772.3060349114</v>
      </c>
      <c r="G8598" s="16">
        <f>IF(Table2[[#This Row],[time]]&lt;7200000,1,0)</f>
        <v>1</v>
      </c>
      <c r="H8598" t="s">
        <v>244</v>
      </c>
      <c r="I8598">
        <v>5</v>
      </c>
      <c r="J8598" t="s">
        <v>238</v>
      </c>
      <c r="K8598" t="s">
        <v>230</v>
      </c>
      <c r="L8598" t="s">
        <v>249</v>
      </c>
      <c r="M8598" t="s">
        <v>241</v>
      </c>
      <c r="N8598" t="s">
        <v>242</v>
      </c>
      <c r="O8598">
        <v>80</v>
      </c>
      <c r="P8598">
        <v>150</v>
      </c>
      <c r="Q8598" t="s">
        <v>234</v>
      </c>
      <c r="R8598" t="s">
        <v>244</v>
      </c>
      <c r="S8598" t="s">
        <v>236</v>
      </c>
      <c r="T8598" t="b">
        <v>0</v>
      </c>
      <c r="U8598" t="b">
        <v>0</v>
      </c>
      <c r="V8598" t="b">
        <v>1</v>
      </c>
      <c r="W8598" t="b">
        <v>1</v>
      </c>
      <c r="X8598" t="b">
        <v>0</v>
      </c>
      <c r="Y8598" t="b">
        <v>1</v>
      </c>
      <c r="Z8598" t="b">
        <v>0</v>
      </c>
      <c r="AA8598" t="b">
        <v>1</v>
      </c>
      <c r="AB8598" t="b">
        <v>0</v>
      </c>
      <c r="AC8598" t="b">
        <v>0</v>
      </c>
    </row>
    <row r="8599" spans="1:29" x14ac:dyDescent="0.2">
      <c r="A8599" s="8">
        <v>2</v>
      </c>
      <c r="B8599" s="8" t="s">
        <v>196</v>
      </c>
      <c r="C8599" s="8" t="s">
        <v>144</v>
      </c>
      <c r="D8599" s="8">
        <v>14</v>
      </c>
      <c r="E8599" s="9">
        <v>72757.556929020197</v>
      </c>
      <c r="F8599" s="17">
        <f>SUMIFS(Table2[time],Table2[config],Table2[[#This Row],[config]],Table2[repetition],Table2[[#This Row],[repetition]])</f>
        <v>4775772.3060349114</v>
      </c>
      <c r="G8599" s="17">
        <f>IF(Table2[[#This Row],[time]]&lt;7200000,1,0)</f>
        <v>1</v>
      </c>
      <c r="H8599" t="s">
        <v>244</v>
      </c>
      <c r="I8599">
        <v>5</v>
      </c>
      <c r="J8599" t="s">
        <v>238</v>
      </c>
      <c r="K8599" t="s">
        <v>230</v>
      </c>
      <c r="L8599" t="s">
        <v>249</v>
      </c>
      <c r="M8599" t="s">
        <v>241</v>
      </c>
      <c r="N8599" t="s">
        <v>242</v>
      </c>
      <c r="O8599">
        <v>80</v>
      </c>
      <c r="P8599">
        <v>150</v>
      </c>
      <c r="Q8599" t="s">
        <v>234</v>
      </c>
      <c r="R8599" t="s">
        <v>244</v>
      </c>
      <c r="S8599" t="s">
        <v>236</v>
      </c>
      <c r="T8599" t="b">
        <v>0</v>
      </c>
      <c r="U8599" t="b">
        <v>0</v>
      </c>
      <c r="V8599" t="b">
        <v>1</v>
      </c>
      <c r="W8599" t="b">
        <v>1</v>
      </c>
      <c r="X8599" t="b">
        <v>0</v>
      </c>
      <c r="Y8599" t="b">
        <v>1</v>
      </c>
      <c r="Z8599" t="b">
        <v>0</v>
      </c>
      <c r="AA8599" t="b">
        <v>1</v>
      </c>
      <c r="AB8599" t="b">
        <v>0</v>
      </c>
      <c r="AC8599" t="b">
        <v>0</v>
      </c>
    </row>
    <row r="8600" spans="1:29" x14ac:dyDescent="0.2">
      <c r="A8600" s="6">
        <v>2</v>
      </c>
      <c r="B8600" s="6" t="s">
        <v>200</v>
      </c>
      <c r="C8600" s="6" t="s">
        <v>144</v>
      </c>
      <c r="D8600" s="6">
        <v>24</v>
      </c>
      <c r="E8600" s="7">
        <v>113656.148185953</v>
      </c>
      <c r="F8600" s="16">
        <f>SUMIFS(Table2[time],Table2[config],Table2[[#This Row],[config]],Table2[repetition],Table2[[#This Row],[repetition]])</f>
        <v>4775772.3060349114</v>
      </c>
      <c r="G8600" s="16">
        <f>IF(Table2[[#This Row],[time]]&lt;7200000,1,0)</f>
        <v>1</v>
      </c>
      <c r="H8600" t="s">
        <v>244</v>
      </c>
      <c r="I8600">
        <v>5</v>
      </c>
      <c r="J8600" t="s">
        <v>238</v>
      </c>
      <c r="K8600" t="s">
        <v>230</v>
      </c>
      <c r="L8600" t="s">
        <v>249</v>
      </c>
      <c r="M8600" t="s">
        <v>241</v>
      </c>
      <c r="N8600" t="s">
        <v>242</v>
      </c>
      <c r="O8600">
        <v>80</v>
      </c>
      <c r="P8600">
        <v>150</v>
      </c>
      <c r="Q8600" t="s">
        <v>234</v>
      </c>
      <c r="R8600" t="s">
        <v>244</v>
      </c>
      <c r="S8600" t="s">
        <v>236</v>
      </c>
      <c r="T8600" t="b">
        <v>0</v>
      </c>
      <c r="U8600" t="b">
        <v>0</v>
      </c>
      <c r="V8600" t="b">
        <v>1</v>
      </c>
      <c r="W8600" t="b">
        <v>1</v>
      </c>
      <c r="X8600" t="b">
        <v>0</v>
      </c>
      <c r="Y8600" t="b">
        <v>1</v>
      </c>
      <c r="Z8600" t="b">
        <v>0</v>
      </c>
      <c r="AA8600" t="b">
        <v>1</v>
      </c>
      <c r="AB8600" t="b">
        <v>0</v>
      </c>
      <c r="AC8600" t="b">
        <v>0</v>
      </c>
    </row>
    <row r="8601" spans="1:29" x14ac:dyDescent="0.2">
      <c r="A8601" s="8">
        <v>2</v>
      </c>
      <c r="B8601" s="8" t="s">
        <v>186</v>
      </c>
      <c r="C8601" s="8" t="s">
        <v>144</v>
      </c>
      <c r="D8601" s="8">
        <v>0</v>
      </c>
      <c r="E8601" s="9">
        <v>33193.090663989999</v>
      </c>
      <c r="F8601" s="17">
        <f>SUMIFS(Table2[time],Table2[config],Table2[[#This Row],[config]],Table2[repetition],Table2[[#This Row],[repetition]])</f>
        <v>4775772.3060349114</v>
      </c>
      <c r="G8601" s="17">
        <f>IF(Table2[[#This Row],[time]]&lt;7200000,1,0)</f>
        <v>1</v>
      </c>
      <c r="H8601" t="s">
        <v>244</v>
      </c>
      <c r="I8601">
        <v>5</v>
      </c>
      <c r="J8601" t="s">
        <v>238</v>
      </c>
      <c r="K8601" t="s">
        <v>230</v>
      </c>
      <c r="L8601" t="s">
        <v>249</v>
      </c>
      <c r="M8601" t="s">
        <v>241</v>
      </c>
      <c r="N8601" t="s">
        <v>242</v>
      </c>
      <c r="O8601">
        <v>80</v>
      </c>
      <c r="P8601">
        <v>150</v>
      </c>
      <c r="Q8601" t="s">
        <v>234</v>
      </c>
      <c r="R8601" t="s">
        <v>244</v>
      </c>
      <c r="S8601" t="s">
        <v>236</v>
      </c>
      <c r="T8601" t="b">
        <v>0</v>
      </c>
      <c r="U8601" t="b">
        <v>0</v>
      </c>
      <c r="V8601" t="b">
        <v>1</v>
      </c>
      <c r="W8601" t="b">
        <v>1</v>
      </c>
      <c r="X8601" t="b">
        <v>0</v>
      </c>
      <c r="Y8601" t="b">
        <v>1</v>
      </c>
      <c r="Z8601" t="b">
        <v>0</v>
      </c>
      <c r="AA8601" t="b">
        <v>1</v>
      </c>
      <c r="AB8601" t="b">
        <v>0</v>
      </c>
      <c r="AC8601" t="b">
        <v>0</v>
      </c>
    </row>
    <row r="8602" spans="1:29" x14ac:dyDescent="0.2">
      <c r="A8602" s="6">
        <v>2</v>
      </c>
      <c r="B8602" s="6" t="s">
        <v>201</v>
      </c>
      <c r="C8602" s="6" t="s">
        <v>144</v>
      </c>
      <c r="D8602" s="6">
        <v>0</v>
      </c>
      <c r="E8602" s="7">
        <v>44719.959784997598</v>
      </c>
      <c r="F8602" s="16">
        <f>SUMIFS(Table2[time],Table2[config],Table2[[#This Row],[config]],Table2[repetition],Table2[[#This Row],[repetition]])</f>
        <v>4775772.3060349114</v>
      </c>
      <c r="G8602" s="16">
        <f>IF(Table2[[#This Row],[time]]&lt;7200000,1,0)</f>
        <v>1</v>
      </c>
      <c r="H8602" t="s">
        <v>244</v>
      </c>
      <c r="I8602">
        <v>5</v>
      </c>
      <c r="J8602" t="s">
        <v>238</v>
      </c>
      <c r="K8602" t="s">
        <v>230</v>
      </c>
      <c r="L8602" t="s">
        <v>249</v>
      </c>
      <c r="M8602" t="s">
        <v>241</v>
      </c>
      <c r="N8602" t="s">
        <v>242</v>
      </c>
      <c r="O8602">
        <v>80</v>
      </c>
      <c r="P8602">
        <v>150</v>
      </c>
      <c r="Q8602" t="s">
        <v>234</v>
      </c>
      <c r="R8602" t="s">
        <v>244</v>
      </c>
      <c r="S8602" t="s">
        <v>236</v>
      </c>
      <c r="T8602" t="b">
        <v>0</v>
      </c>
      <c r="U8602" t="b">
        <v>0</v>
      </c>
      <c r="V8602" t="b">
        <v>1</v>
      </c>
      <c r="W8602" t="b">
        <v>1</v>
      </c>
      <c r="X8602" t="b">
        <v>0</v>
      </c>
      <c r="Y8602" t="b">
        <v>1</v>
      </c>
      <c r="Z8602" t="b">
        <v>0</v>
      </c>
      <c r="AA8602" t="b">
        <v>1</v>
      </c>
      <c r="AB8602" t="b">
        <v>0</v>
      </c>
      <c r="AC8602" t="b">
        <v>0</v>
      </c>
    </row>
    <row r="8603" spans="1:29" x14ac:dyDescent="0.2">
      <c r="A8603" s="8">
        <v>2</v>
      </c>
      <c r="B8603" s="8" t="s">
        <v>190</v>
      </c>
      <c r="C8603" s="8" t="s">
        <v>144</v>
      </c>
      <c r="D8603" s="8">
        <v>0</v>
      </c>
      <c r="E8603" s="9">
        <v>201152.61749498299</v>
      </c>
      <c r="F8603" s="17">
        <f>SUMIFS(Table2[time],Table2[config],Table2[[#This Row],[config]],Table2[repetition],Table2[[#This Row],[repetition]])</f>
        <v>4775772.3060349114</v>
      </c>
      <c r="G8603" s="17">
        <f>IF(Table2[[#This Row],[time]]&lt;7200000,1,0)</f>
        <v>1</v>
      </c>
      <c r="H8603" t="s">
        <v>244</v>
      </c>
      <c r="I8603">
        <v>5</v>
      </c>
      <c r="J8603" t="s">
        <v>238</v>
      </c>
      <c r="K8603" t="s">
        <v>230</v>
      </c>
      <c r="L8603" t="s">
        <v>249</v>
      </c>
      <c r="M8603" t="s">
        <v>241</v>
      </c>
      <c r="N8603" t="s">
        <v>242</v>
      </c>
      <c r="O8603">
        <v>80</v>
      </c>
      <c r="P8603">
        <v>150</v>
      </c>
      <c r="Q8603" t="s">
        <v>234</v>
      </c>
      <c r="R8603" t="s">
        <v>244</v>
      </c>
      <c r="S8603" t="s">
        <v>236</v>
      </c>
      <c r="T8603" t="b">
        <v>0</v>
      </c>
      <c r="U8603" t="b">
        <v>0</v>
      </c>
      <c r="V8603" t="b">
        <v>1</v>
      </c>
      <c r="W8603" t="b">
        <v>1</v>
      </c>
      <c r="X8603" t="b">
        <v>0</v>
      </c>
      <c r="Y8603" t="b">
        <v>1</v>
      </c>
      <c r="Z8603" t="b">
        <v>0</v>
      </c>
      <c r="AA8603" t="b">
        <v>1</v>
      </c>
      <c r="AB8603" t="b">
        <v>0</v>
      </c>
      <c r="AC8603" t="b">
        <v>0</v>
      </c>
    </row>
    <row r="8604" spans="1:29" x14ac:dyDescent="0.2">
      <c r="A8604" s="6">
        <v>2</v>
      </c>
      <c r="B8604" s="6" t="s">
        <v>188</v>
      </c>
      <c r="C8604" s="6" t="s">
        <v>144</v>
      </c>
      <c r="D8604" s="6">
        <v>0</v>
      </c>
      <c r="E8604" s="7">
        <v>97165.906959038693</v>
      </c>
      <c r="F8604" s="16">
        <f>SUMIFS(Table2[time],Table2[config],Table2[[#This Row],[config]],Table2[repetition],Table2[[#This Row],[repetition]])</f>
        <v>4775772.3060349114</v>
      </c>
      <c r="G8604" s="16">
        <f>IF(Table2[[#This Row],[time]]&lt;7200000,1,0)</f>
        <v>1</v>
      </c>
      <c r="H8604" t="s">
        <v>244</v>
      </c>
      <c r="I8604">
        <v>5</v>
      </c>
      <c r="J8604" t="s">
        <v>238</v>
      </c>
      <c r="K8604" t="s">
        <v>230</v>
      </c>
      <c r="L8604" t="s">
        <v>249</v>
      </c>
      <c r="M8604" t="s">
        <v>241</v>
      </c>
      <c r="N8604" t="s">
        <v>242</v>
      </c>
      <c r="O8604">
        <v>80</v>
      </c>
      <c r="P8604">
        <v>150</v>
      </c>
      <c r="Q8604" t="s">
        <v>234</v>
      </c>
      <c r="R8604" t="s">
        <v>244</v>
      </c>
      <c r="S8604" t="s">
        <v>236</v>
      </c>
      <c r="T8604" t="b">
        <v>0</v>
      </c>
      <c r="U8604" t="b">
        <v>0</v>
      </c>
      <c r="V8604" t="b">
        <v>1</v>
      </c>
      <c r="W8604" t="b">
        <v>1</v>
      </c>
      <c r="X8604" t="b">
        <v>0</v>
      </c>
      <c r="Y8604" t="b">
        <v>1</v>
      </c>
      <c r="Z8604" t="b">
        <v>0</v>
      </c>
      <c r="AA8604" t="b">
        <v>1</v>
      </c>
      <c r="AB8604" t="b">
        <v>0</v>
      </c>
      <c r="AC8604" t="b">
        <v>0</v>
      </c>
    </row>
    <row r="8605" spans="1:29" x14ac:dyDescent="0.2">
      <c r="A8605" s="8">
        <v>2</v>
      </c>
      <c r="B8605" s="8" t="s">
        <v>177</v>
      </c>
      <c r="C8605" s="8" t="s">
        <v>144</v>
      </c>
      <c r="D8605" s="8">
        <v>0</v>
      </c>
      <c r="E8605" s="9">
        <v>166197.96010199899</v>
      </c>
      <c r="F8605" s="17">
        <f>SUMIFS(Table2[time],Table2[config],Table2[[#This Row],[config]],Table2[repetition],Table2[[#This Row],[repetition]])</f>
        <v>4775772.3060349114</v>
      </c>
      <c r="G8605" s="17">
        <f>IF(Table2[[#This Row],[time]]&lt;7200000,1,0)</f>
        <v>1</v>
      </c>
      <c r="H8605" t="s">
        <v>244</v>
      </c>
      <c r="I8605">
        <v>5</v>
      </c>
      <c r="J8605" t="s">
        <v>238</v>
      </c>
      <c r="K8605" t="s">
        <v>230</v>
      </c>
      <c r="L8605" t="s">
        <v>249</v>
      </c>
      <c r="M8605" t="s">
        <v>241</v>
      </c>
      <c r="N8605" t="s">
        <v>242</v>
      </c>
      <c r="O8605">
        <v>80</v>
      </c>
      <c r="P8605">
        <v>150</v>
      </c>
      <c r="Q8605" t="s">
        <v>234</v>
      </c>
      <c r="R8605" t="s">
        <v>244</v>
      </c>
      <c r="S8605" t="s">
        <v>236</v>
      </c>
      <c r="T8605" t="b">
        <v>0</v>
      </c>
      <c r="U8605" t="b">
        <v>0</v>
      </c>
      <c r="V8605" t="b">
        <v>1</v>
      </c>
      <c r="W8605" t="b">
        <v>1</v>
      </c>
      <c r="X8605" t="b">
        <v>0</v>
      </c>
      <c r="Y8605" t="b">
        <v>1</v>
      </c>
      <c r="Z8605" t="b">
        <v>0</v>
      </c>
      <c r="AA8605" t="b">
        <v>1</v>
      </c>
      <c r="AB8605" t="b">
        <v>0</v>
      </c>
      <c r="AC8605" t="b">
        <v>0</v>
      </c>
    </row>
    <row r="8606" spans="1:29" x14ac:dyDescent="0.2">
      <c r="A8606" s="6">
        <v>2</v>
      </c>
      <c r="B8606" s="6" t="s">
        <v>202</v>
      </c>
      <c r="C8606" s="6" t="s">
        <v>144</v>
      </c>
      <c r="D8606" s="6">
        <v>0</v>
      </c>
      <c r="E8606" s="7">
        <v>175517.60160998601</v>
      </c>
      <c r="F8606" s="16">
        <f>SUMIFS(Table2[time],Table2[config],Table2[[#This Row],[config]],Table2[repetition],Table2[[#This Row],[repetition]])</f>
        <v>4775772.3060349114</v>
      </c>
      <c r="G8606" s="16">
        <f>IF(Table2[[#This Row],[time]]&lt;7200000,1,0)</f>
        <v>1</v>
      </c>
      <c r="H8606" t="s">
        <v>244</v>
      </c>
      <c r="I8606">
        <v>5</v>
      </c>
      <c r="J8606" t="s">
        <v>238</v>
      </c>
      <c r="K8606" t="s">
        <v>230</v>
      </c>
      <c r="L8606" t="s">
        <v>249</v>
      </c>
      <c r="M8606" t="s">
        <v>241</v>
      </c>
      <c r="N8606" t="s">
        <v>242</v>
      </c>
      <c r="O8606">
        <v>80</v>
      </c>
      <c r="P8606">
        <v>150</v>
      </c>
      <c r="Q8606" t="s">
        <v>234</v>
      </c>
      <c r="R8606" t="s">
        <v>244</v>
      </c>
      <c r="S8606" t="s">
        <v>236</v>
      </c>
      <c r="T8606" t="b">
        <v>0</v>
      </c>
      <c r="U8606" t="b">
        <v>0</v>
      </c>
      <c r="V8606" t="b">
        <v>1</v>
      </c>
      <c r="W8606" t="b">
        <v>1</v>
      </c>
      <c r="X8606" t="b">
        <v>0</v>
      </c>
      <c r="Y8606" t="b">
        <v>1</v>
      </c>
      <c r="Z8606" t="b">
        <v>0</v>
      </c>
      <c r="AA8606" t="b">
        <v>1</v>
      </c>
      <c r="AB8606" t="b">
        <v>0</v>
      </c>
      <c r="AC8606" t="b">
        <v>0</v>
      </c>
    </row>
    <row r="8607" spans="1:29" x14ac:dyDescent="0.2">
      <c r="A8607" s="8">
        <v>2</v>
      </c>
      <c r="B8607" s="8" t="s">
        <v>203</v>
      </c>
      <c r="C8607" s="8" t="s">
        <v>144</v>
      </c>
      <c r="D8607" s="8">
        <v>8</v>
      </c>
      <c r="E8607" s="9">
        <v>212400.150070025</v>
      </c>
      <c r="F8607" s="17">
        <f>SUMIFS(Table2[time],Table2[config],Table2[[#This Row],[config]],Table2[repetition],Table2[[#This Row],[repetition]])</f>
        <v>4775772.3060349114</v>
      </c>
      <c r="G8607" s="17">
        <f>IF(Table2[[#This Row],[time]]&lt;7200000,1,0)</f>
        <v>1</v>
      </c>
      <c r="H8607" t="s">
        <v>244</v>
      </c>
      <c r="I8607">
        <v>5</v>
      </c>
      <c r="J8607" t="s">
        <v>238</v>
      </c>
      <c r="K8607" t="s">
        <v>230</v>
      </c>
      <c r="L8607" t="s">
        <v>249</v>
      </c>
      <c r="M8607" t="s">
        <v>241</v>
      </c>
      <c r="N8607" t="s">
        <v>242</v>
      </c>
      <c r="O8607">
        <v>80</v>
      </c>
      <c r="P8607">
        <v>150</v>
      </c>
      <c r="Q8607" t="s">
        <v>234</v>
      </c>
      <c r="R8607" t="s">
        <v>244</v>
      </c>
      <c r="S8607" t="s">
        <v>236</v>
      </c>
      <c r="T8607" t="b">
        <v>0</v>
      </c>
      <c r="U8607" t="b">
        <v>0</v>
      </c>
      <c r="V8607" t="b">
        <v>1</v>
      </c>
      <c r="W8607" t="b">
        <v>1</v>
      </c>
      <c r="X8607" t="b">
        <v>0</v>
      </c>
      <c r="Y8607" t="b">
        <v>1</v>
      </c>
      <c r="Z8607" t="b">
        <v>0</v>
      </c>
      <c r="AA8607" t="b">
        <v>1</v>
      </c>
      <c r="AB8607" t="b">
        <v>0</v>
      </c>
      <c r="AC8607" t="b">
        <v>0</v>
      </c>
    </row>
    <row r="8608" spans="1:29" x14ac:dyDescent="0.2">
      <c r="A8608" s="6">
        <v>2</v>
      </c>
      <c r="B8608" s="6" t="s">
        <v>191</v>
      </c>
      <c r="C8608" s="6" t="s">
        <v>144</v>
      </c>
      <c r="D8608" s="6">
        <v>0</v>
      </c>
      <c r="E8608" s="7">
        <v>196931.97166698499</v>
      </c>
      <c r="F8608" s="16">
        <f>SUMIFS(Table2[time],Table2[config],Table2[[#This Row],[config]],Table2[repetition],Table2[[#This Row],[repetition]])</f>
        <v>4775772.3060349114</v>
      </c>
      <c r="G8608" s="16">
        <f>IF(Table2[[#This Row],[time]]&lt;7200000,1,0)</f>
        <v>1</v>
      </c>
      <c r="H8608" t="s">
        <v>244</v>
      </c>
      <c r="I8608">
        <v>5</v>
      </c>
      <c r="J8608" t="s">
        <v>238</v>
      </c>
      <c r="K8608" t="s">
        <v>230</v>
      </c>
      <c r="L8608" t="s">
        <v>249</v>
      </c>
      <c r="M8608" t="s">
        <v>241</v>
      </c>
      <c r="N8608" t="s">
        <v>242</v>
      </c>
      <c r="O8608">
        <v>80</v>
      </c>
      <c r="P8608">
        <v>150</v>
      </c>
      <c r="Q8608" t="s">
        <v>234</v>
      </c>
      <c r="R8608" t="s">
        <v>244</v>
      </c>
      <c r="S8608" t="s">
        <v>236</v>
      </c>
      <c r="T8608" t="b">
        <v>0</v>
      </c>
      <c r="U8608" t="b">
        <v>0</v>
      </c>
      <c r="V8608" t="b">
        <v>1</v>
      </c>
      <c r="W8608" t="b">
        <v>1</v>
      </c>
      <c r="X8608" t="b">
        <v>0</v>
      </c>
      <c r="Y8608" t="b">
        <v>1</v>
      </c>
      <c r="Z8608" t="b">
        <v>0</v>
      </c>
      <c r="AA8608" t="b">
        <v>1</v>
      </c>
      <c r="AB8608" t="b">
        <v>0</v>
      </c>
      <c r="AC8608" t="b">
        <v>0</v>
      </c>
    </row>
    <row r="8609" spans="1:29" x14ac:dyDescent="0.2">
      <c r="A8609" s="8">
        <v>2</v>
      </c>
      <c r="B8609" s="8" t="s">
        <v>204</v>
      </c>
      <c r="C8609" s="8" t="s">
        <v>144</v>
      </c>
      <c r="D8609" s="8">
        <v>36</v>
      </c>
      <c r="E8609" s="9">
        <v>567864.29700802499</v>
      </c>
      <c r="F8609" s="17">
        <f>SUMIFS(Table2[time],Table2[config],Table2[[#This Row],[config]],Table2[repetition],Table2[[#This Row],[repetition]])</f>
        <v>4775772.3060349114</v>
      </c>
      <c r="G8609" s="17">
        <f>IF(Table2[[#This Row],[time]]&lt;7200000,1,0)</f>
        <v>1</v>
      </c>
      <c r="H8609" t="s">
        <v>244</v>
      </c>
      <c r="I8609">
        <v>5</v>
      </c>
      <c r="J8609" t="s">
        <v>238</v>
      </c>
      <c r="K8609" t="s">
        <v>230</v>
      </c>
      <c r="L8609" t="s">
        <v>249</v>
      </c>
      <c r="M8609" t="s">
        <v>241</v>
      </c>
      <c r="N8609" t="s">
        <v>242</v>
      </c>
      <c r="O8609">
        <v>80</v>
      </c>
      <c r="P8609">
        <v>150</v>
      </c>
      <c r="Q8609" t="s">
        <v>234</v>
      </c>
      <c r="R8609" t="s">
        <v>244</v>
      </c>
      <c r="S8609" t="s">
        <v>236</v>
      </c>
      <c r="T8609" t="b">
        <v>0</v>
      </c>
      <c r="U8609" t="b">
        <v>0</v>
      </c>
      <c r="V8609" t="b">
        <v>1</v>
      </c>
      <c r="W8609" t="b">
        <v>1</v>
      </c>
      <c r="X8609" t="b">
        <v>0</v>
      </c>
      <c r="Y8609" t="b">
        <v>1</v>
      </c>
      <c r="Z8609" t="b">
        <v>0</v>
      </c>
      <c r="AA8609" t="b">
        <v>1</v>
      </c>
      <c r="AB8609" t="b">
        <v>0</v>
      </c>
      <c r="AC8609" t="b">
        <v>0</v>
      </c>
    </row>
    <row r="8610" spans="1:29" x14ac:dyDescent="0.2">
      <c r="A8610" s="6">
        <v>2</v>
      </c>
      <c r="B8610" s="6" t="s">
        <v>187</v>
      </c>
      <c r="C8610" s="6" t="s">
        <v>144</v>
      </c>
      <c r="D8610" s="6">
        <v>0</v>
      </c>
      <c r="E8610" s="7">
        <v>526509.63234598702</v>
      </c>
      <c r="F8610" s="16">
        <f>SUMIFS(Table2[time],Table2[config],Table2[[#This Row],[config]],Table2[repetition],Table2[[#This Row],[repetition]])</f>
        <v>4775772.3060349114</v>
      </c>
      <c r="G8610" s="16">
        <f>IF(Table2[[#This Row],[time]]&lt;7200000,1,0)</f>
        <v>1</v>
      </c>
      <c r="H8610" t="s">
        <v>244</v>
      </c>
      <c r="I8610">
        <v>5</v>
      </c>
      <c r="J8610" t="s">
        <v>238</v>
      </c>
      <c r="K8610" t="s">
        <v>230</v>
      </c>
      <c r="L8610" t="s">
        <v>249</v>
      </c>
      <c r="M8610" t="s">
        <v>241</v>
      </c>
      <c r="N8610" t="s">
        <v>242</v>
      </c>
      <c r="O8610">
        <v>80</v>
      </c>
      <c r="P8610">
        <v>150</v>
      </c>
      <c r="Q8610" t="s">
        <v>234</v>
      </c>
      <c r="R8610" t="s">
        <v>244</v>
      </c>
      <c r="S8610" t="s">
        <v>236</v>
      </c>
      <c r="T8610" t="b">
        <v>0</v>
      </c>
      <c r="U8610" t="b">
        <v>0</v>
      </c>
      <c r="V8610" t="b">
        <v>1</v>
      </c>
      <c r="W8610" t="b">
        <v>1</v>
      </c>
      <c r="X8610" t="b">
        <v>0</v>
      </c>
      <c r="Y8610" t="b">
        <v>1</v>
      </c>
      <c r="Z8610" t="b">
        <v>0</v>
      </c>
      <c r="AA8610" t="b">
        <v>1</v>
      </c>
      <c r="AB8610" t="b">
        <v>0</v>
      </c>
      <c r="AC8610" t="b">
        <v>0</v>
      </c>
    </row>
    <row r="8611" spans="1:29" x14ac:dyDescent="0.2">
      <c r="A8611" s="8">
        <v>2</v>
      </c>
      <c r="B8611" s="8" t="s">
        <v>205</v>
      </c>
      <c r="C8611" s="8" t="s">
        <v>144</v>
      </c>
      <c r="D8611" s="8">
        <v>0</v>
      </c>
      <c r="E8611" s="9">
        <v>1705302.21482703</v>
      </c>
      <c r="F8611" s="17">
        <f>SUMIFS(Table2[time],Table2[config],Table2[[#This Row],[config]],Table2[repetition],Table2[[#This Row],[repetition]])</f>
        <v>4775772.3060349114</v>
      </c>
      <c r="G8611" s="17">
        <f>IF(Table2[[#This Row],[time]]&lt;7200000,1,0)</f>
        <v>1</v>
      </c>
      <c r="H8611" t="s">
        <v>244</v>
      </c>
      <c r="I8611">
        <v>5</v>
      </c>
      <c r="J8611" t="s">
        <v>238</v>
      </c>
      <c r="K8611" t="s">
        <v>230</v>
      </c>
      <c r="L8611" t="s">
        <v>249</v>
      </c>
      <c r="M8611" t="s">
        <v>241</v>
      </c>
      <c r="N8611" t="s">
        <v>242</v>
      </c>
      <c r="O8611">
        <v>80</v>
      </c>
      <c r="P8611">
        <v>150</v>
      </c>
      <c r="Q8611" t="s">
        <v>234</v>
      </c>
      <c r="R8611" t="s">
        <v>244</v>
      </c>
      <c r="S8611" t="s">
        <v>236</v>
      </c>
      <c r="T8611" t="b">
        <v>0</v>
      </c>
      <c r="U8611" t="b">
        <v>0</v>
      </c>
      <c r="V8611" t="b">
        <v>1</v>
      </c>
      <c r="W8611" t="b">
        <v>1</v>
      </c>
      <c r="X8611" t="b">
        <v>0</v>
      </c>
      <c r="Y8611" t="b">
        <v>1</v>
      </c>
      <c r="Z8611" t="b">
        <v>0</v>
      </c>
      <c r="AA8611" t="b">
        <v>1</v>
      </c>
      <c r="AB8611" t="b">
        <v>0</v>
      </c>
      <c r="AC8611" t="b">
        <v>0</v>
      </c>
    </row>
    <row r="8612" spans="1:29" x14ac:dyDescent="0.2">
      <c r="A8612" s="6">
        <v>3</v>
      </c>
      <c r="B8612" s="6" t="s">
        <v>192</v>
      </c>
      <c r="C8612" s="6" t="s">
        <v>144</v>
      </c>
      <c r="D8612" s="6">
        <v>3</v>
      </c>
      <c r="E8612" s="7">
        <v>83601.114268996695</v>
      </c>
      <c r="F8612" s="16">
        <f>SUMIFS(Table2[time],Table2[config],Table2[[#This Row],[config]],Table2[repetition],Table2[[#This Row],[repetition]])</f>
        <v>4053737.826929532</v>
      </c>
      <c r="G8612" s="16">
        <f>IF(Table2[[#This Row],[time]]&lt;7200000,1,0)</f>
        <v>1</v>
      </c>
      <c r="H8612" t="s">
        <v>244</v>
      </c>
      <c r="I8612">
        <v>5</v>
      </c>
      <c r="J8612" t="s">
        <v>238</v>
      </c>
      <c r="K8612" t="s">
        <v>230</v>
      </c>
      <c r="L8612" t="s">
        <v>249</v>
      </c>
      <c r="M8612" t="s">
        <v>241</v>
      </c>
      <c r="N8612" t="s">
        <v>242</v>
      </c>
      <c r="O8612">
        <v>80</v>
      </c>
      <c r="P8612">
        <v>150</v>
      </c>
      <c r="Q8612" t="s">
        <v>234</v>
      </c>
      <c r="R8612" t="s">
        <v>244</v>
      </c>
      <c r="S8612" t="s">
        <v>236</v>
      </c>
      <c r="T8612" t="b">
        <v>0</v>
      </c>
      <c r="U8612" t="b">
        <v>0</v>
      </c>
      <c r="V8612" t="b">
        <v>1</v>
      </c>
      <c r="W8612" t="b">
        <v>1</v>
      </c>
      <c r="X8612" t="b">
        <v>0</v>
      </c>
      <c r="Y8612" t="b">
        <v>1</v>
      </c>
      <c r="Z8612" t="b">
        <v>0</v>
      </c>
      <c r="AA8612" t="b">
        <v>1</v>
      </c>
      <c r="AB8612" t="b">
        <v>0</v>
      </c>
      <c r="AC8612" t="b">
        <v>0</v>
      </c>
    </row>
    <row r="8613" spans="1:29" x14ac:dyDescent="0.2">
      <c r="A8613" s="8">
        <v>3</v>
      </c>
      <c r="B8613" s="8" t="s">
        <v>181</v>
      </c>
      <c r="C8613" s="8" t="s">
        <v>144</v>
      </c>
      <c r="D8613" s="8">
        <v>0</v>
      </c>
      <c r="E8613" s="9">
        <v>19696.845365920999</v>
      </c>
      <c r="F8613" s="17">
        <f>SUMIFS(Table2[time],Table2[config],Table2[[#This Row],[config]],Table2[repetition],Table2[[#This Row],[repetition]])</f>
        <v>4053737.826929532</v>
      </c>
      <c r="G8613" s="17">
        <f>IF(Table2[[#This Row],[time]]&lt;7200000,1,0)</f>
        <v>1</v>
      </c>
      <c r="H8613" t="s">
        <v>244</v>
      </c>
      <c r="I8613">
        <v>5</v>
      </c>
      <c r="J8613" t="s">
        <v>238</v>
      </c>
      <c r="K8613" t="s">
        <v>230</v>
      </c>
      <c r="L8613" t="s">
        <v>249</v>
      </c>
      <c r="M8613" t="s">
        <v>241</v>
      </c>
      <c r="N8613" t="s">
        <v>242</v>
      </c>
      <c r="O8613">
        <v>80</v>
      </c>
      <c r="P8613">
        <v>150</v>
      </c>
      <c r="Q8613" t="s">
        <v>234</v>
      </c>
      <c r="R8613" t="s">
        <v>244</v>
      </c>
      <c r="S8613" t="s">
        <v>236</v>
      </c>
      <c r="T8613" t="b">
        <v>0</v>
      </c>
      <c r="U8613" t="b">
        <v>0</v>
      </c>
      <c r="V8613" t="b">
        <v>1</v>
      </c>
      <c r="W8613" t="b">
        <v>1</v>
      </c>
      <c r="X8613" t="b">
        <v>0</v>
      </c>
      <c r="Y8613" t="b">
        <v>1</v>
      </c>
      <c r="Z8613" t="b">
        <v>0</v>
      </c>
      <c r="AA8613" t="b">
        <v>1</v>
      </c>
      <c r="AB8613" t="b">
        <v>0</v>
      </c>
      <c r="AC8613" t="b">
        <v>0</v>
      </c>
    </row>
    <row r="8614" spans="1:29" x14ac:dyDescent="0.2">
      <c r="A8614" s="6">
        <v>3</v>
      </c>
      <c r="B8614" s="6" t="s">
        <v>182</v>
      </c>
      <c r="C8614" s="6" t="s">
        <v>144</v>
      </c>
      <c r="D8614" s="6">
        <v>0</v>
      </c>
      <c r="E8614" s="7">
        <v>23961.7343069985</v>
      </c>
      <c r="F8614" s="16">
        <f>SUMIFS(Table2[time],Table2[config],Table2[[#This Row],[config]],Table2[repetition],Table2[[#This Row],[repetition]])</f>
        <v>4053737.826929532</v>
      </c>
      <c r="G8614" s="16">
        <f>IF(Table2[[#This Row],[time]]&lt;7200000,1,0)</f>
        <v>1</v>
      </c>
      <c r="H8614" t="s">
        <v>244</v>
      </c>
      <c r="I8614">
        <v>5</v>
      </c>
      <c r="J8614" t="s">
        <v>238</v>
      </c>
      <c r="K8614" t="s">
        <v>230</v>
      </c>
      <c r="L8614" t="s">
        <v>249</v>
      </c>
      <c r="M8614" t="s">
        <v>241</v>
      </c>
      <c r="N8614" t="s">
        <v>242</v>
      </c>
      <c r="O8614">
        <v>80</v>
      </c>
      <c r="P8614">
        <v>150</v>
      </c>
      <c r="Q8614" t="s">
        <v>234</v>
      </c>
      <c r="R8614" t="s">
        <v>244</v>
      </c>
      <c r="S8614" t="s">
        <v>236</v>
      </c>
      <c r="T8614" t="b">
        <v>0</v>
      </c>
      <c r="U8614" t="b">
        <v>0</v>
      </c>
      <c r="V8614" t="b">
        <v>1</v>
      </c>
      <c r="W8614" t="b">
        <v>1</v>
      </c>
      <c r="X8614" t="b">
        <v>0</v>
      </c>
      <c r="Y8614" t="b">
        <v>1</v>
      </c>
      <c r="Z8614" t="b">
        <v>0</v>
      </c>
      <c r="AA8614" t="b">
        <v>1</v>
      </c>
      <c r="AB8614" t="b">
        <v>0</v>
      </c>
      <c r="AC8614" t="b">
        <v>0</v>
      </c>
    </row>
    <row r="8615" spans="1:29" x14ac:dyDescent="0.2">
      <c r="A8615" s="8">
        <v>3</v>
      </c>
      <c r="B8615" s="8" t="s">
        <v>194</v>
      </c>
      <c r="C8615" s="8" t="s">
        <v>144</v>
      </c>
      <c r="D8615" s="8">
        <v>4</v>
      </c>
      <c r="E8615" s="9">
        <v>83147.630217950704</v>
      </c>
      <c r="F8615" s="17">
        <f>SUMIFS(Table2[time],Table2[config],Table2[[#This Row],[config]],Table2[repetition],Table2[[#This Row],[repetition]])</f>
        <v>4053737.826929532</v>
      </c>
      <c r="G8615" s="17">
        <f>IF(Table2[[#This Row],[time]]&lt;7200000,1,0)</f>
        <v>1</v>
      </c>
      <c r="H8615" t="s">
        <v>244</v>
      </c>
      <c r="I8615">
        <v>5</v>
      </c>
      <c r="J8615" t="s">
        <v>238</v>
      </c>
      <c r="K8615" t="s">
        <v>230</v>
      </c>
      <c r="L8615" t="s">
        <v>249</v>
      </c>
      <c r="M8615" t="s">
        <v>241</v>
      </c>
      <c r="N8615" t="s">
        <v>242</v>
      </c>
      <c r="O8615">
        <v>80</v>
      </c>
      <c r="P8615">
        <v>150</v>
      </c>
      <c r="Q8615" t="s">
        <v>234</v>
      </c>
      <c r="R8615" t="s">
        <v>244</v>
      </c>
      <c r="S8615" t="s">
        <v>236</v>
      </c>
      <c r="T8615" t="b">
        <v>0</v>
      </c>
      <c r="U8615" t="b">
        <v>0</v>
      </c>
      <c r="V8615" t="b">
        <v>1</v>
      </c>
      <c r="W8615" t="b">
        <v>1</v>
      </c>
      <c r="X8615" t="b">
        <v>0</v>
      </c>
      <c r="Y8615" t="b">
        <v>1</v>
      </c>
      <c r="Z8615" t="b">
        <v>0</v>
      </c>
      <c r="AA8615" t="b">
        <v>1</v>
      </c>
      <c r="AB8615" t="b">
        <v>0</v>
      </c>
      <c r="AC8615" t="b">
        <v>0</v>
      </c>
    </row>
    <row r="8616" spans="1:29" x14ac:dyDescent="0.2">
      <c r="A8616" s="6">
        <v>3</v>
      </c>
      <c r="B8616" s="6" t="s">
        <v>176</v>
      </c>
      <c r="C8616" s="6" t="s">
        <v>144</v>
      </c>
      <c r="D8616" s="6">
        <v>0</v>
      </c>
      <c r="E8616" s="7">
        <v>21143.225812003901</v>
      </c>
      <c r="F8616" s="16">
        <f>SUMIFS(Table2[time],Table2[config],Table2[[#This Row],[config]],Table2[repetition],Table2[[#This Row],[repetition]])</f>
        <v>4053737.826929532</v>
      </c>
      <c r="G8616" s="16">
        <f>IF(Table2[[#This Row],[time]]&lt;7200000,1,0)</f>
        <v>1</v>
      </c>
      <c r="H8616" t="s">
        <v>244</v>
      </c>
      <c r="I8616">
        <v>5</v>
      </c>
      <c r="J8616" t="s">
        <v>238</v>
      </c>
      <c r="K8616" t="s">
        <v>230</v>
      </c>
      <c r="L8616" t="s">
        <v>249</v>
      </c>
      <c r="M8616" t="s">
        <v>241</v>
      </c>
      <c r="N8616" t="s">
        <v>242</v>
      </c>
      <c r="O8616">
        <v>80</v>
      </c>
      <c r="P8616">
        <v>150</v>
      </c>
      <c r="Q8616" t="s">
        <v>234</v>
      </c>
      <c r="R8616" t="s">
        <v>244</v>
      </c>
      <c r="S8616" t="s">
        <v>236</v>
      </c>
      <c r="T8616" t="b">
        <v>0</v>
      </c>
      <c r="U8616" t="b">
        <v>0</v>
      </c>
      <c r="V8616" t="b">
        <v>1</v>
      </c>
      <c r="W8616" t="b">
        <v>1</v>
      </c>
      <c r="X8616" t="b">
        <v>0</v>
      </c>
      <c r="Y8616" t="b">
        <v>1</v>
      </c>
      <c r="Z8616" t="b">
        <v>0</v>
      </c>
      <c r="AA8616" t="b">
        <v>1</v>
      </c>
      <c r="AB8616" t="b">
        <v>0</v>
      </c>
      <c r="AC8616" t="b">
        <v>0</v>
      </c>
    </row>
    <row r="8617" spans="1:29" x14ac:dyDescent="0.2">
      <c r="A8617" s="8">
        <v>3</v>
      </c>
      <c r="B8617" s="8" t="s">
        <v>185</v>
      </c>
      <c r="C8617" s="8" t="s">
        <v>144</v>
      </c>
      <c r="D8617" s="8">
        <v>0</v>
      </c>
      <c r="E8617" s="9">
        <v>37499.347392003903</v>
      </c>
      <c r="F8617" s="17">
        <f>SUMIFS(Table2[time],Table2[config],Table2[[#This Row],[config]],Table2[repetition],Table2[[#This Row],[repetition]])</f>
        <v>4053737.826929532</v>
      </c>
      <c r="G8617" s="17">
        <f>IF(Table2[[#This Row],[time]]&lt;7200000,1,0)</f>
        <v>1</v>
      </c>
      <c r="H8617" t="s">
        <v>244</v>
      </c>
      <c r="I8617">
        <v>5</v>
      </c>
      <c r="J8617" t="s">
        <v>238</v>
      </c>
      <c r="K8617" t="s">
        <v>230</v>
      </c>
      <c r="L8617" t="s">
        <v>249</v>
      </c>
      <c r="M8617" t="s">
        <v>241</v>
      </c>
      <c r="N8617" t="s">
        <v>242</v>
      </c>
      <c r="O8617">
        <v>80</v>
      </c>
      <c r="P8617">
        <v>150</v>
      </c>
      <c r="Q8617" t="s">
        <v>234</v>
      </c>
      <c r="R8617" t="s">
        <v>244</v>
      </c>
      <c r="S8617" t="s">
        <v>236</v>
      </c>
      <c r="T8617" t="b">
        <v>0</v>
      </c>
      <c r="U8617" t="b">
        <v>0</v>
      </c>
      <c r="V8617" t="b">
        <v>1</v>
      </c>
      <c r="W8617" t="b">
        <v>1</v>
      </c>
      <c r="X8617" t="b">
        <v>0</v>
      </c>
      <c r="Y8617" t="b">
        <v>1</v>
      </c>
      <c r="Z8617" t="b">
        <v>0</v>
      </c>
      <c r="AA8617" t="b">
        <v>1</v>
      </c>
      <c r="AB8617" t="b">
        <v>0</v>
      </c>
      <c r="AC8617" t="b">
        <v>0</v>
      </c>
    </row>
    <row r="8618" spans="1:29" x14ac:dyDescent="0.2">
      <c r="A8618" s="6">
        <v>3</v>
      </c>
      <c r="B8618" s="6" t="s">
        <v>183</v>
      </c>
      <c r="C8618" s="6" t="s">
        <v>144</v>
      </c>
      <c r="D8618" s="6">
        <v>0</v>
      </c>
      <c r="E8618" s="7">
        <v>50185.436227009603</v>
      </c>
      <c r="F8618" s="16">
        <f>SUMIFS(Table2[time],Table2[config],Table2[[#This Row],[config]],Table2[repetition],Table2[[#This Row],[repetition]])</f>
        <v>4053737.826929532</v>
      </c>
      <c r="G8618" s="16">
        <f>IF(Table2[[#This Row],[time]]&lt;7200000,1,0)</f>
        <v>1</v>
      </c>
      <c r="H8618" t="s">
        <v>244</v>
      </c>
      <c r="I8618">
        <v>5</v>
      </c>
      <c r="J8618" t="s">
        <v>238</v>
      </c>
      <c r="K8618" t="s">
        <v>230</v>
      </c>
      <c r="L8618" t="s">
        <v>249</v>
      </c>
      <c r="M8618" t="s">
        <v>241</v>
      </c>
      <c r="N8618" t="s">
        <v>242</v>
      </c>
      <c r="O8618">
        <v>80</v>
      </c>
      <c r="P8618">
        <v>150</v>
      </c>
      <c r="Q8618" t="s">
        <v>234</v>
      </c>
      <c r="R8618" t="s">
        <v>244</v>
      </c>
      <c r="S8618" t="s">
        <v>236</v>
      </c>
      <c r="T8618" t="b">
        <v>0</v>
      </c>
      <c r="U8618" t="b">
        <v>0</v>
      </c>
      <c r="V8618" t="b">
        <v>1</v>
      </c>
      <c r="W8618" t="b">
        <v>1</v>
      </c>
      <c r="X8618" t="b">
        <v>0</v>
      </c>
      <c r="Y8618" t="b">
        <v>1</v>
      </c>
      <c r="Z8618" t="b">
        <v>0</v>
      </c>
      <c r="AA8618" t="b">
        <v>1</v>
      </c>
      <c r="AB8618" t="b">
        <v>0</v>
      </c>
      <c r="AC8618" t="b">
        <v>0</v>
      </c>
    </row>
    <row r="8619" spans="1:29" x14ac:dyDescent="0.2">
      <c r="A8619" s="8">
        <v>3</v>
      </c>
      <c r="B8619" s="8" t="s">
        <v>195</v>
      </c>
      <c r="C8619" s="8" t="s">
        <v>144</v>
      </c>
      <c r="D8619" s="8">
        <v>0</v>
      </c>
      <c r="E8619" s="9">
        <v>31415.030694100999</v>
      </c>
      <c r="F8619" s="17">
        <f>SUMIFS(Table2[time],Table2[config],Table2[[#This Row],[config]],Table2[repetition],Table2[[#This Row],[repetition]])</f>
        <v>4053737.826929532</v>
      </c>
      <c r="G8619" s="17">
        <f>IF(Table2[[#This Row],[time]]&lt;7200000,1,0)</f>
        <v>1</v>
      </c>
      <c r="H8619" t="s">
        <v>244</v>
      </c>
      <c r="I8619">
        <v>5</v>
      </c>
      <c r="J8619" t="s">
        <v>238</v>
      </c>
      <c r="K8619" t="s">
        <v>230</v>
      </c>
      <c r="L8619" t="s">
        <v>249</v>
      </c>
      <c r="M8619" t="s">
        <v>241</v>
      </c>
      <c r="N8619" t="s">
        <v>242</v>
      </c>
      <c r="O8619">
        <v>80</v>
      </c>
      <c r="P8619">
        <v>150</v>
      </c>
      <c r="Q8619" t="s">
        <v>234</v>
      </c>
      <c r="R8619" t="s">
        <v>244</v>
      </c>
      <c r="S8619" t="s">
        <v>236</v>
      </c>
      <c r="T8619" t="b">
        <v>0</v>
      </c>
      <c r="U8619" t="b">
        <v>0</v>
      </c>
      <c r="V8619" t="b">
        <v>1</v>
      </c>
      <c r="W8619" t="b">
        <v>1</v>
      </c>
      <c r="X8619" t="b">
        <v>0</v>
      </c>
      <c r="Y8619" t="b">
        <v>1</v>
      </c>
      <c r="Z8619" t="b">
        <v>0</v>
      </c>
      <c r="AA8619" t="b">
        <v>1</v>
      </c>
      <c r="AB8619" t="b">
        <v>0</v>
      </c>
      <c r="AC8619" t="b">
        <v>0</v>
      </c>
    </row>
    <row r="8620" spans="1:29" x14ac:dyDescent="0.2">
      <c r="A8620" s="6">
        <v>3</v>
      </c>
      <c r="B8620" s="6" t="s">
        <v>180</v>
      </c>
      <c r="C8620" s="6" t="s">
        <v>144</v>
      </c>
      <c r="D8620" s="6">
        <v>0</v>
      </c>
      <c r="E8620" s="7">
        <v>16277.8783700196</v>
      </c>
      <c r="F8620" s="16">
        <f>SUMIFS(Table2[time],Table2[config],Table2[[#This Row],[config]],Table2[repetition],Table2[[#This Row],[repetition]])</f>
        <v>4053737.826929532</v>
      </c>
      <c r="G8620" s="16">
        <f>IF(Table2[[#This Row],[time]]&lt;7200000,1,0)</f>
        <v>1</v>
      </c>
      <c r="H8620" t="s">
        <v>244</v>
      </c>
      <c r="I8620">
        <v>5</v>
      </c>
      <c r="J8620" t="s">
        <v>238</v>
      </c>
      <c r="K8620" t="s">
        <v>230</v>
      </c>
      <c r="L8620" t="s">
        <v>249</v>
      </c>
      <c r="M8620" t="s">
        <v>241</v>
      </c>
      <c r="N8620" t="s">
        <v>242</v>
      </c>
      <c r="O8620">
        <v>80</v>
      </c>
      <c r="P8620">
        <v>150</v>
      </c>
      <c r="Q8620" t="s">
        <v>234</v>
      </c>
      <c r="R8620" t="s">
        <v>244</v>
      </c>
      <c r="S8620" t="s">
        <v>236</v>
      </c>
      <c r="T8620" t="b">
        <v>0</v>
      </c>
      <c r="U8620" t="b">
        <v>0</v>
      </c>
      <c r="V8620" t="b">
        <v>1</v>
      </c>
      <c r="W8620" t="b">
        <v>1</v>
      </c>
      <c r="X8620" t="b">
        <v>0</v>
      </c>
      <c r="Y8620" t="b">
        <v>1</v>
      </c>
      <c r="Z8620" t="b">
        <v>0</v>
      </c>
      <c r="AA8620" t="b">
        <v>1</v>
      </c>
      <c r="AB8620" t="b">
        <v>0</v>
      </c>
      <c r="AC8620" t="b">
        <v>0</v>
      </c>
    </row>
    <row r="8621" spans="1:29" x14ac:dyDescent="0.2">
      <c r="A8621" s="8">
        <v>3</v>
      </c>
      <c r="B8621" s="8" t="s">
        <v>184</v>
      </c>
      <c r="C8621" s="8" t="s">
        <v>144</v>
      </c>
      <c r="D8621" s="8">
        <v>0</v>
      </c>
      <c r="E8621" s="9">
        <v>43981.6585140069</v>
      </c>
      <c r="F8621" s="17">
        <f>SUMIFS(Table2[time],Table2[config],Table2[[#This Row],[config]],Table2[repetition],Table2[[#This Row],[repetition]])</f>
        <v>4053737.826929532</v>
      </c>
      <c r="G8621" s="17">
        <f>IF(Table2[[#This Row],[time]]&lt;7200000,1,0)</f>
        <v>1</v>
      </c>
      <c r="H8621" t="s">
        <v>244</v>
      </c>
      <c r="I8621">
        <v>5</v>
      </c>
      <c r="J8621" t="s">
        <v>238</v>
      </c>
      <c r="K8621" t="s">
        <v>230</v>
      </c>
      <c r="L8621" t="s">
        <v>249</v>
      </c>
      <c r="M8621" t="s">
        <v>241</v>
      </c>
      <c r="N8621" t="s">
        <v>242</v>
      </c>
      <c r="O8621">
        <v>80</v>
      </c>
      <c r="P8621">
        <v>150</v>
      </c>
      <c r="Q8621" t="s">
        <v>234</v>
      </c>
      <c r="R8621" t="s">
        <v>244</v>
      </c>
      <c r="S8621" t="s">
        <v>236</v>
      </c>
      <c r="T8621" t="b">
        <v>0</v>
      </c>
      <c r="U8621" t="b">
        <v>0</v>
      </c>
      <c r="V8621" t="b">
        <v>1</v>
      </c>
      <c r="W8621" t="b">
        <v>1</v>
      </c>
      <c r="X8621" t="b">
        <v>0</v>
      </c>
      <c r="Y8621" t="b">
        <v>1</v>
      </c>
      <c r="Z8621" t="b">
        <v>0</v>
      </c>
      <c r="AA8621" t="b">
        <v>1</v>
      </c>
      <c r="AB8621" t="b">
        <v>0</v>
      </c>
      <c r="AC8621" t="b">
        <v>0</v>
      </c>
    </row>
    <row r="8622" spans="1:29" x14ac:dyDescent="0.2">
      <c r="A8622" s="6">
        <v>3</v>
      </c>
      <c r="B8622" s="6" t="s">
        <v>189</v>
      </c>
      <c r="C8622" s="6" t="s">
        <v>144</v>
      </c>
      <c r="D8622" s="6">
        <v>0</v>
      </c>
      <c r="E8622" s="7">
        <v>17923.4619800699</v>
      </c>
      <c r="F8622" s="16">
        <f>SUMIFS(Table2[time],Table2[config],Table2[[#This Row],[config]],Table2[repetition],Table2[[#This Row],[repetition]])</f>
        <v>4053737.826929532</v>
      </c>
      <c r="G8622" s="16">
        <f>IF(Table2[[#This Row],[time]]&lt;7200000,1,0)</f>
        <v>1</v>
      </c>
      <c r="H8622" t="s">
        <v>244</v>
      </c>
      <c r="I8622">
        <v>5</v>
      </c>
      <c r="J8622" t="s">
        <v>238</v>
      </c>
      <c r="K8622" t="s">
        <v>230</v>
      </c>
      <c r="L8622" t="s">
        <v>249</v>
      </c>
      <c r="M8622" t="s">
        <v>241</v>
      </c>
      <c r="N8622" t="s">
        <v>242</v>
      </c>
      <c r="O8622">
        <v>80</v>
      </c>
      <c r="P8622">
        <v>150</v>
      </c>
      <c r="Q8622" t="s">
        <v>234</v>
      </c>
      <c r="R8622" t="s">
        <v>244</v>
      </c>
      <c r="S8622" t="s">
        <v>236</v>
      </c>
      <c r="T8622" t="b">
        <v>0</v>
      </c>
      <c r="U8622" t="b">
        <v>0</v>
      </c>
      <c r="V8622" t="b">
        <v>1</v>
      </c>
      <c r="W8622" t="b">
        <v>1</v>
      </c>
      <c r="X8622" t="b">
        <v>0</v>
      </c>
      <c r="Y8622" t="b">
        <v>1</v>
      </c>
      <c r="Z8622" t="b">
        <v>0</v>
      </c>
      <c r="AA8622" t="b">
        <v>1</v>
      </c>
      <c r="AB8622" t="b">
        <v>0</v>
      </c>
      <c r="AC8622" t="b">
        <v>0</v>
      </c>
    </row>
    <row r="8623" spans="1:29" x14ac:dyDescent="0.2">
      <c r="A8623" s="8">
        <v>3</v>
      </c>
      <c r="B8623" s="8" t="s">
        <v>178</v>
      </c>
      <c r="C8623" s="8" t="s">
        <v>144</v>
      </c>
      <c r="D8623" s="8">
        <v>0</v>
      </c>
      <c r="E8623" s="9">
        <v>17697.776671964599</v>
      </c>
      <c r="F8623" s="17">
        <f>SUMIFS(Table2[time],Table2[config],Table2[[#This Row],[config]],Table2[repetition],Table2[[#This Row],[repetition]])</f>
        <v>4053737.826929532</v>
      </c>
      <c r="G8623" s="17">
        <f>IF(Table2[[#This Row],[time]]&lt;7200000,1,0)</f>
        <v>1</v>
      </c>
      <c r="H8623" t="s">
        <v>244</v>
      </c>
      <c r="I8623">
        <v>5</v>
      </c>
      <c r="J8623" t="s">
        <v>238</v>
      </c>
      <c r="K8623" t="s">
        <v>230</v>
      </c>
      <c r="L8623" t="s">
        <v>249</v>
      </c>
      <c r="M8623" t="s">
        <v>241</v>
      </c>
      <c r="N8623" t="s">
        <v>242</v>
      </c>
      <c r="O8623">
        <v>80</v>
      </c>
      <c r="P8623">
        <v>150</v>
      </c>
      <c r="Q8623" t="s">
        <v>234</v>
      </c>
      <c r="R8623" t="s">
        <v>244</v>
      </c>
      <c r="S8623" t="s">
        <v>236</v>
      </c>
      <c r="T8623" t="b">
        <v>0</v>
      </c>
      <c r="U8623" t="b">
        <v>0</v>
      </c>
      <c r="V8623" t="b">
        <v>1</v>
      </c>
      <c r="W8623" t="b">
        <v>1</v>
      </c>
      <c r="X8623" t="b">
        <v>0</v>
      </c>
      <c r="Y8623" t="b">
        <v>1</v>
      </c>
      <c r="Z8623" t="b">
        <v>0</v>
      </c>
      <c r="AA8623" t="b">
        <v>1</v>
      </c>
      <c r="AB8623" t="b">
        <v>0</v>
      </c>
      <c r="AC8623" t="b">
        <v>0</v>
      </c>
    </row>
    <row r="8624" spans="1:29" x14ac:dyDescent="0.2">
      <c r="A8624" s="6">
        <v>3</v>
      </c>
      <c r="B8624" s="6" t="s">
        <v>198</v>
      </c>
      <c r="C8624" s="6" t="s">
        <v>144</v>
      </c>
      <c r="D8624" s="6">
        <v>0</v>
      </c>
      <c r="E8624" s="7">
        <v>42407.865784945898</v>
      </c>
      <c r="F8624" s="16">
        <f>SUMIFS(Table2[time],Table2[config],Table2[[#This Row],[config]],Table2[repetition],Table2[[#This Row],[repetition]])</f>
        <v>4053737.826929532</v>
      </c>
      <c r="G8624" s="16">
        <f>IF(Table2[[#This Row],[time]]&lt;7200000,1,0)</f>
        <v>1</v>
      </c>
      <c r="H8624" t="s">
        <v>244</v>
      </c>
      <c r="I8624">
        <v>5</v>
      </c>
      <c r="J8624" t="s">
        <v>238</v>
      </c>
      <c r="K8624" t="s">
        <v>230</v>
      </c>
      <c r="L8624" t="s">
        <v>249</v>
      </c>
      <c r="M8624" t="s">
        <v>241</v>
      </c>
      <c r="N8624" t="s">
        <v>242</v>
      </c>
      <c r="O8624">
        <v>80</v>
      </c>
      <c r="P8624">
        <v>150</v>
      </c>
      <c r="Q8624" t="s">
        <v>234</v>
      </c>
      <c r="R8624" t="s">
        <v>244</v>
      </c>
      <c r="S8624" t="s">
        <v>236</v>
      </c>
      <c r="T8624" t="b">
        <v>0</v>
      </c>
      <c r="U8624" t="b">
        <v>0</v>
      </c>
      <c r="V8624" t="b">
        <v>1</v>
      </c>
      <c r="W8624" t="b">
        <v>1</v>
      </c>
      <c r="X8624" t="b">
        <v>0</v>
      </c>
      <c r="Y8624" t="b">
        <v>1</v>
      </c>
      <c r="Z8624" t="b">
        <v>0</v>
      </c>
      <c r="AA8624" t="b">
        <v>1</v>
      </c>
      <c r="AB8624" t="b">
        <v>0</v>
      </c>
      <c r="AC8624" t="b">
        <v>0</v>
      </c>
    </row>
    <row r="8625" spans="1:29" x14ac:dyDescent="0.2">
      <c r="A8625" s="8">
        <v>3</v>
      </c>
      <c r="B8625" s="8" t="s">
        <v>193</v>
      </c>
      <c r="C8625" s="8" t="s">
        <v>144</v>
      </c>
      <c r="D8625" s="8">
        <v>0</v>
      </c>
      <c r="E8625" s="9">
        <v>23952.294365968501</v>
      </c>
      <c r="F8625" s="17">
        <f>SUMIFS(Table2[time],Table2[config],Table2[[#This Row],[config]],Table2[repetition],Table2[[#This Row],[repetition]])</f>
        <v>4053737.826929532</v>
      </c>
      <c r="G8625" s="17">
        <f>IF(Table2[[#This Row],[time]]&lt;7200000,1,0)</f>
        <v>1</v>
      </c>
      <c r="H8625" t="s">
        <v>244</v>
      </c>
      <c r="I8625">
        <v>5</v>
      </c>
      <c r="J8625" t="s">
        <v>238</v>
      </c>
      <c r="K8625" t="s">
        <v>230</v>
      </c>
      <c r="L8625" t="s">
        <v>249</v>
      </c>
      <c r="M8625" t="s">
        <v>241</v>
      </c>
      <c r="N8625" t="s">
        <v>242</v>
      </c>
      <c r="O8625">
        <v>80</v>
      </c>
      <c r="P8625">
        <v>150</v>
      </c>
      <c r="Q8625" t="s">
        <v>234</v>
      </c>
      <c r="R8625" t="s">
        <v>244</v>
      </c>
      <c r="S8625" t="s">
        <v>236</v>
      </c>
      <c r="T8625" t="b">
        <v>0</v>
      </c>
      <c r="U8625" t="b">
        <v>0</v>
      </c>
      <c r="V8625" t="b">
        <v>1</v>
      </c>
      <c r="W8625" t="b">
        <v>1</v>
      </c>
      <c r="X8625" t="b">
        <v>0</v>
      </c>
      <c r="Y8625" t="b">
        <v>1</v>
      </c>
      <c r="Z8625" t="b">
        <v>0</v>
      </c>
      <c r="AA8625" t="b">
        <v>1</v>
      </c>
      <c r="AB8625" t="b">
        <v>0</v>
      </c>
      <c r="AC8625" t="b">
        <v>0</v>
      </c>
    </row>
    <row r="8626" spans="1:29" x14ac:dyDescent="0.2">
      <c r="A8626" s="6">
        <v>3</v>
      </c>
      <c r="B8626" s="6" t="s">
        <v>199</v>
      </c>
      <c r="C8626" s="6" t="s">
        <v>144</v>
      </c>
      <c r="D8626" s="6">
        <v>0</v>
      </c>
      <c r="E8626" s="7">
        <v>19255.960796028299</v>
      </c>
      <c r="F8626" s="16">
        <f>SUMIFS(Table2[time],Table2[config],Table2[[#This Row],[config]],Table2[repetition],Table2[[#This Row],[repetition]])</f>
        <v>4053737.826929532</v>
      </c>
      <c r="G8626" s="16">
        <f>IF(Table2[[#This Row],[time]]&lt;7200000,1,0)</f>
        <v>1</v>
      </c>
      <c r="H8626" t="s">
        <v>244</v>
      </c>
      <c r="I8626">
        <v>5</v>
      </c>
      <c r="J8626" t="s">
        <v>238</v>
      </c>
      <c r="K8626" t="s">
        <v>230</v>
      </c>
      <c r="L8626" t="s">
        <v>249</v>
      </c>
      <c r="M8626" t="s">
        <v>241</v>
      </c>
      <c r="N8626" t="s">
        <v>242</v>
      </c>
      <c r="O8626">
        <v>80</v>
      </c>
      <c r="P8626">
        <v>150</v>
      </c>
      <c r="Q8626" t="s">
        <v>234</v>
      </c>
      <c r="R8626" t="s">
        <v>244</v>
      </c>
      <c r="S8626" t="s">
        <v>236</v>
      </c>
      <c r="T8626" t="b">
        <v>0</v>
      </c>
      <c r="U8626" t="b">
        <v>0</v>
      </c>
      <c r="V8626" t="b">
        <v>1</v>
      </c>
      <c r="W8626" t="b">
        <v>1</v>
      </c>
      <c r="X8626" t="b">
        <v>0</v>
      </c>
      <c r="Y8626" t="b">
        <v>1</v>
      </c>
      <c r="Z8626" t="b">
        <v>0</v>
      </c>
      <c r="AA8626" t="b">
        <v>1</v>
      </c>
      <c r="AB8626" t="b">
        <v>0</v>
      </c>
      <c r="AC8626" t="b">
        <v>0</v>
      </c>
    </row>
    <row r="8627" spans="1:29" x14ac:dyDescent="0.2">
      <c r="A8627" s="8">
        <v>3</v>
      </c>
      <c r="B8627" s="8" t="s">
        <v>190</v>
      </c>
      <c r="C8627" s="8" t="s">
        <v>144</v>
      </c>
      <c r="D8627" s="8">
        <v>0</v>
      </c>
      <c r="E8627" s="9">
        <v>124856.543201953</v>
      </c>
      <c r="F8627" s="17">
        <f>SUMIFS(Table2[time],Table2[config],Table2[[#This Row],[config]],Table2[repetition],Table2[[#This Row],[repetition]])</f>
        <v>4053737.826929532</v>
      </c>
      <c r="G8627" s="17">
        <f>IF(Table2[[#This Row],[time]]&lt;7200000,1,0)</f>
        <v>1</v>
      </c>
      <c r="H8627" t="s">
        <v>244</v>
      </c>
      <c r="I8627">
        <v>5</v>
      </c>
      <c r="J8627" t="s">
        <v>238</v>
      </c>
      <c r="K8627" t="s">
        <v>230</v>
      </c>
      <c r="L8627" t="s">
        <v>249</v>
      </c>
      <c r="M8627" t="s">
        <v>241</v>
      </c>
      <c r="N8627" t="s">
        <v>242</v>
      </c>
      <c r="O8627">
        <v>80</v>
      </c>
      <c r="P8627">
        <v>150</v>
      </c>
      <c r="Q8627" t="s">
        <v>234</v>
      </c>
      <c r="R8627" t="s">
        <v>244</v>
      </c>
      <c r="S8627" t="s">
        <v>236</v>
      </c>
      <c r="T8627" t="b">
        <v>0</v>
      </c>
      <c r="U8627" t="b">
        <v>0</v>
      </c>
      <c r="V8627" t="b">
        <v>1</v>
      </c>
      <c r="W8627" t="b">
        <v>1</v>
      </c>
      <c r="X8627" t="b">
        <v>0</v>
      </c>
      <c r="Y8627" t="b">
        <v>1</v>
      </c>
      <c r="Z8627" t="b">
        <v>0</v>
      </c>
      <c r="AA8627" t="b">
        <v>1</v>
      </c>
      <c r="AB8627" t="b">
        <v>0</v>
      </c>
      <c r="AC8627" t="b">
        <v>0</v>
      </c>
    </row>
    <row r="8628" spans="1:29" x14ac:dyDescent="0.2">
      <c r="A8628" s="6">
        <v>3</v>
      </c>
      <c r="B8628" s="6" t="s">
        <v>197</v>
      </c>
      <c r="C8628" s="6" t="s">
        <v>144</v>
      </c>
      <c r="D8628" s="6">
        <v>0</v>
      </c>
      <c r="E8628" s="7">
        <v>19110.485743032699</v>
      </c>
      <c r="F8628" s="16">
        <f>SUMIFS(Table2[time],Table2[config],Table2[[#This Row],[config]],Table2[repetition],Table2[[#This Row],[repetition]])</f>
        <v>4053737.826929532</v>
      </c>
      <c r="G8628" s="16">
        <f>IF(Table2[[#This Row],[time]]&lt;7200000,1,0)</f>
        <v>1</v>
      </c>
      <c r="H8628" t="s">
        <v>244</v>
      </c>
      <c r="I8628">
        <v>5</v>
      </c>
      <c r="J8628" t="s">
        <v>238</v>
      </c>
      <c r="K8628" t="s">
        <v>230</v>
      </c>
      <c r="L8628" t="s">
        <v>249</v>
      </c>
      <c r="M8628" t="s">
        <v>241</v>
      </c>
      <c r="N8628" t="s">
        <v>242</v>
      </c>
      <c r="O8628">
        <v>80</v>
      </c>
      <c r="P8628">
        <v>150</v>
      </c>
      <c r="Q8628" t="s">
        <v>234</v>
      </c>
      <c r="R8628" t="s">
        <v>244</v>
      </c>
      <c r="S8628" t="s">
        <v>236</v>
      </c>
      <c r="T8628" t="b">
        <v>0</v>
      </c>
      <c r="U8628" t="b">
        <v>0</v>
      </c>
      <c r="V8628" t="b">
        <v>1</v>
      </c>
      <c r="W8628" t="b">
        <v>1</v>
      </c>
      <c r="X8628" t="b">
        <v>0</v>
      </c>
      <c r="Y8628" t="b">
        <v>1</v>
      </c>
      <c r="Z8628" t="b">
        <v>0</v>
      </c>
      <c r="AA8628" t="b">
        <v>1</v>
      </c>
      <c r="AB8628" t="b">
        <v>0</v>
      </c>
      <c r="AC8628" t="b">
        <v>0</v>
      </c>
    </row>
    <row r="8629" spans="1:29" x14ac:dyDescent="0.2">
      <c r="A8629" s="8">
        <v>3</v>
      </c>
      <c r="B8629" s="8" t="s">
        <v>179</v>
      </c>
      <c r="C8629" s="8" t="s">
        <v>144</v>
      </c>
      <c r="D8629" s="8">
        <v>0</v>
      </c>
      <c r="E8629" s="9">
        <v>27080.8496909448</v>
      </c>
      <c r="F8629" s="17">
        <f>SUMIFS(Table2[time],Table2[config],Table2[[#This Row],[config]],Table2[repetition],Table2[[#This Row],[repetition]])</f>
        <v>4053737.826929532</v>
      </c>
      <c r="G8629" s="17">
        <f>IF(Table2[[#This Row],[time]]&lt;7200000,1,0)</f>
        <v>1</v>
      </c>
      <c r="H8629" t="s">
        <v>244</v>
      </c>
      <c r="I8629">
        <v>5</v>
      </c>
      <c r="J8629" t="s">
        <v>238</v>
      </c>
      <c r="K8629" t="s">
        <v>230</v>
      </c>
      <c r="L8629" t="s">
        <v>249</v>
      </c>
      <c r="M8629" t="s">
        <v>241</v>
      </c>
      <c r="N8629" t="s">
        <v>242</v>
      </c>
      <c r="O8629">
        <v>80</v>
      </c>
      <c r="P8629">
        <v>150</v>
      </c>
      <c r="Q8629" t="s">
        <v>234</v>
      </c>
      <c r="R8629" t="s">
        <v>244</v>
      </c>
      <c r="S8629" t="s">
        <v>236</v>
      </c>
      <c r="T8629" t="b">
        <v>0</v>
      </c>
      <c r="U8629" t="b">
        <v>0</v>
      </c>
      <c r="V8629" t="b">
        <v>1</v>
      </c>
      <c r="W8629" t="b">
        <v>1</v>
      </c>
      <c r="X8629" t="b">
        <v>0</v>
      </c>
      <c r="Y8629" t="b">
        <v>1</v>
      </c>
      <c r="Z8629" t="b">
        <v>0</v>
      </c>
      <c r="AA8629" t="b">
        <v>1</v>
      </c>
      <c r="AB8629" t="b">
        <v>0</v>
      </c>
      <c r="AC8629" t="b">
        <v>0</v>
      </c>
    </row>
    <row r="8630" spans="1:29" x14ac:dyDescent="0.2">
      <c r="A8630" s="6">
        <v>3</v>
      </c>
      <c r="B8630" s="6" t="s">
        <v>200</v>
      </c>
      <c r="C8630" s="6" t="s">
        <v>144</v>
      </c>
      <c r="D8630" s="6">
        <v>23</v>
      </c>
      <c r="E8630" s="7">
        <v>86178.389422944703</v>
      </c>
      <c r="F8630" s="16">
        <f>SUMIFS(Table2[time],Table2[config],Table2[[#This Row],[config]],Table2[repetition],Table2[[#This Row],[repetition]])</f>
        <v>4053737.826929532</v>
      </c>
      <c r="G8630" s="16">
        <f>IF(Table2[[#This Row],[time]]&lt;7200000,1,0)</f>
        <v>1</v>
      </c>
      <c r="H8630" t="s">
        <v>244</v>
      </c>
      <c r="I8630">
        <v>5</v>
      </c>
      <c r="J8630" t="s">
        <v>238</v>
      </c>
      <c r="K8630" t="s">
        <v>230</v>
      </c>
      <c r="L8630" t="s">
        <v>249</v>
      </c>
      <c r="M8630" t="s">
        <v>241</v>
      </c>
      <c r="N8630" t="s">
        <v>242</v>
      </c>
      <c r="O8630">
        <v>80</v>
      </c>
      <c r="P8630">
        <v>150</v>
      </c>
      <c r="Q8630" t="s">
        <v>234</v>
      </c>
      <c r="R8630" t="s">
        <v>244</v>
      </c>
      <c r="S8630" t="s">
        <v>236</v>
      </c>
      <c r="T8630" t="b">
        <v>0</v>
      </c>
      <c r="U8630" t="b">
        <v>0</v>
      </c>
      <c r="V8630" t="b">
        <v>1</v>
      </c>
      <c r="W8630" t="b">
        <v>1</v>
      </c>
      <c r="X8630" t="b">
        <v>0</v>
      </c>
      <c r="Y8630" t="b">
        <v>1</v>
      </c>
      <c r="Z8630" t="b">
        <v>0</v>
      </c>
      <c r="AA8630" t="b">
        <v>1</v>
      </c>
      <c r="AB8630" t="b">
        <v>0</v>
      </c>
      <c r="AC8630" t="b">
        <v>0</v>
      </c>
    </row>
    <row r="8631" spans="1:29" x14ac:dyDescent="0.2">
      <c r="A8631" s="8">
        <v>3</v>
      </c>
      <c r="B8631" s="8" t="s">
        <v>196</v>
      </c>
      <c r="C8631" s="8" t="s">
        <v>144</v>
      </c>
      <c r="D8631" s="8">
        <v>15</v>
      </c>
      <c r="E8631" s="9">
        <v>54036.0581829445</v>
      </c>
      <c r="F8631" s="17">
        <f>SUMIFS(Table2[time],Table2[config],Table2[[#This Row],[config]],Table2[repetition],Table2[[#This Row],[repetition]])</f>
        <v>4053737.826929532</v>
      </c>
      <c r="G8631" s="17">
        <f>IF(Table2[[#This Row],[time]]&lt;7200000,1,0)</f>
        <v>1</v>
      </c>
      <c r="H8631" t="s">
        <v>244</v>
      </c>
      <c r="I8631">
        <v>5</v>
      </c>
      <c r="J8631" t="s">
        <v>238</v>
      </c>
      <c r="K8631" t="s">
        <v>230</v>
      </c>
      <c r="L8631" t="s">
        <v>249</v>
      </c>
      <c r="M8631" t="s">
        <v>241</v>
      </c>
      <c r="N8631" t="s">
        <v>242</v>
      </c>
      <c r="O8631">
        <v>80</v>
      </c>
      <c r="P8631">
        <v>150</v>
      </c>
      <c r="Q8631" t="s">
        <v>234</v>
      </c>
      <c r="R8631" t="s">
        <v>244</v>
      </c>
      <c r="S8631" t="s">
        <v>236</v>
      </c>
      <c r="T8631" t="b">
        <v>0</v>
      </c>
      <c r="U8631" t="b">
        <v>0</v>
      </c>
      <c r="V8631" t="b">
        <v>1</v>
      </c>
      <c r="W8631" t="b">
        <v>1</v>
      </c>
      <c r="X8631" t="b">
        <v>0</v>
      </c>
      <c r="Y8631" t="b">
        <v>1</v>
      </c>
      <c r="Z8631" t="b">
        <v>0</v>
      </c>
      <c r="AA8631" t="b">
        <v>1</v>
      </c>
      <c r="AB8631" t="b">
        <v>0</v>
      </c>
      <c r="AC8631" t="b">
        <v>0</v>
      </c>
    </row>
    <row r="8632" spans="1:29" x14ac:dyDescent="0.2">
      <c r="A8632" s="6">
        <v>3</v>
      </c>
      <c r="B8632" s="6" t="s">
        <v>186</v>
      </c>
      <c r="C8632" s="6" t="s">
        <v>144</v>
      </c>
      <c r="D8632" s="6">
        <v>0</v>
      </c>
      <c r="E8632" s="7">
        <v>28847.239890019398</v>
      </c>
      <c r="F8632" s="16">
        <f>SUMIFS(Table2[time],Table2[config],Table2[[#This Row],[config]],Table2[repetition],Table2[[#This Row],[repetition]])</f>
        <v>4053737.826929532</v>
      </c>
      <c r="G8632" s="16">
        <f>IF(Table2[[#This Row],[time]]&lt;7200000,1,0)</f>
        <v>1</v>
      </c>
      <c r="H8632" t="s">
        <v>244</v>
      </c>
      <c r="I8632">
        <v>5</v>
      </c>
      <c r="J8632" t="s">
        <v>238</v>
      </c>
      <c r="K8632" t="s">
        <v>230</v>
      </c>
      <c r="L8632" t="s">
        <v>249</v>
      </c>
      <c r="M8632" t="s">
        <v>241</v>
      </c>
      <c r="N8632" t="s">
        <v>242</v>
      </c>
      <c r="O8632">
        <v>80</v>
      </c>
      <c r="P8632">
        <v>150</v>
      </c>
      <c r="Q8632" t="s">
        <v>234</v>
      </c>
      <c r="R8632" t="s">
        <v>244</v>
      </c>
      <c r="S8632" t="s">
        <v>236</v>
      </c>
      <c r="T8632" t="b">
        <v>0</v>
      </c>
      <c r="U8632" t="b">
        <v>0</v>
      </c>
      <c r="V8632" t="b">
        <v>1</v>
      </c>
      <c r="W8632" t="b">
        <v>1</v>
      </c>
      <c r="X8632" t="b">
        <v>0</v>
      </c>
      <c r="Y8632" t="b">
        <v>1</v>
      </c>
      <c r="Z8632" t="b">
        <v>0</v>
      </c>
      <c r="AA8632" t="b">
        <v>1</v>
      </c>
      <c r="AB8632" t="b">
        <v>0</v>
      </c>
      <c r="AC8632" t="b">
        <v>0</v>
      </c>
    </row>
    <row r="8633" spans="1:29" x14ac:dyDescent="0.2">
      <c r="A8633" s="8">
        <v>3</v>
      </c>
      <c r="B8633" s="8" t="s">
        <v>201</v>
      </c>
      <c r="C8633" s="8" t="s">
        <v>144</v>
      </c>
      <c r="D8633" s="8">
        <v>0</v>
      </c>
      <c r="E8633" s="9">
        <v>33294.288926990703</v>
      </c>
      <c r="F8633" s="17">
        <f>SUMIFS(Table2[time],Table2[config],Table2[[#This Row],[config]],Table2[repetition],Table2[[#This Row],[repetition]])</f>
        <v>4053737.826929532</v>
      </c>
      <c r="G8633" s="17">
        <f>IF(Table2[[#This Row],[time]]&lt;7200000,1,0)</f>
        <v>1</v>
      </c>
      <c r="H8633" t="s">
        <v>244</v>
      </c>
      <c r="I8633">
        <v>5</v>
      </c>
      <c r="J8633" t="s">
        <v>238</v>
      </c>
      <c r="K8633" t="s">
        <v>230</v>
      </c>
      <c r="L8633" t="s">
        <v>249</v>
      </c>
      <c r="M8633" t="s">
        <v>241</v>
      </c>
      <c r="N8633" t="s">
        <v>242</v>
      </c>
      <c r="O8633">
        <v>80</v>
      </c>
      <c r="P8633">
        <v>150</v>
      </c>
      <c r="Q8633" t="s">
        <v>234</v>
      </c>
      <c r="R8633" t="s">
        <v>244</v>
      </c>
      <c r="S8633" t="s">
        <v>236</v>
      </c>
      <c r="T8633" t="b">
        <v>0</v>
      </c>
      <c r="U8633" t="b">
        <v>0</v>
      </c>
      <c r="V8633" t="b">
        <v>1</v>
      </c>
      <c r="W8633" t="b">
        <v>1</v>
      </c>
      <c r="X8633" t="b">
        <v>0</v>
      </c>
      <c r="Y8633" t="b">
        <v>1</v>
      </c>
      <c r="Z8633" t="b">
        <v>0</v>
      </c>
      <c r="AA8633" t="b">
        <v>1</v>
      </c>
      <c r="AB8633" t="b">
        <v>0</v>
      </c>
      <c r="AC8633" t="b">
        <v>0</v>
      </c>
    </row>
    <row r="8634" spans="1:29" x14ac:dyDescent="0.2">
      <c r="A8634" s="6">
        <v>3</v>
      </c>
      <c r="B8634" s="6" t="s">
        <v>188</v>
      </c>
      <c r="C8634" s="6" t="s">
        <v>144</v>
      </c>
      <c r="D8634" s="6">
        <v>0</v>
      </c>
      <c r="E8634" s="7">
        <v>79176.100872922601</v>
      </c>
      <c r="F8634" s="16">
        <f>SUMIFS(Table2[time],Table2[config],Table2[[#This Row],[config]],Table2[repetition],Table2[[#This Row],[repetition]])</f>
        <v>4053737.826929532</v>
      </c>
      <c r="G8634" s="16">
        <f>IF(Table2[[#This Row],[time]]&lt;7200000,1,0)</f>
        <v>1</v>
      </c>
      <c r="H8634" t="s">
        <v>244</v>
      </c>
      <c r="I8634">
        <v>5</v>
      </c>
      <c r="J8634" t="s">
        <v>238</v>
      </c>
      <c r="K8634" t="s">
        <v>230</v>
      </c>
      <c r="L8634" t="s">
        <v>249</v>
      </c>
      <c r="M8634" t="s">
        <v>241</v>
      </c>
      <c r="N8634" t="s">
        <v>242</v>
      </c>
      <c r="O8634">
        <v>80</v>
      </c>
      <c r="P8634">
        <v>150</v>
      </c>
      <c r="Q8634" t="s">
        <v>234</v>
      </c>
      <c r="R8634" t="s">
        <v>244</v>
      </c>
      <c r="S8634" t="s">
        <v>236</v>
      </c>
      <c r="T8634" t="b">
        <v>0</v>
      </c>
      <c r="U8634" t="b">
        <v>0</v>
      </c>
      <c r="V8634" t="b">
        <v>1</v>
      </c>
      <c r="W8634" t="b">
        <v>1</v>
      </c>
      <c r="X8634" t="b">
        <v>0</v>
      </c>
      <c r="Y8634" t="b">
        <v>1</v>
      </c>
      <c r="Z8634" t="b">
        <v>0</v>
      </c>
      <c r="AA8634" t="b">
        <v>1</v>
      </c>
      <c r="AB8634" t="b">
        <v>0</v>
      </c>
      <c r="AC8634" t="b">
        <v>0</v>
      </c>
    </row>
    <row r="8635" spans="1:29" x14ac:dyDescent="0.2">
      <c r="A8635" s="8">
        <v>3</v>
      </c>
      <c r="B8635" s="8" t="s">
        <v>177</v>
      </c>
      <c r="C8635" s="8" t="s">
        <v>144</v>
      </c>
      <c r="D8635" s="8">
        <v>0</v>
      </c>
      <c r="E8635" s="9">
        <v>107677.351664984</v>
      </c>
      <c r="F8635" s="17">
        <f>SUMIFS(Table2[time],Table2[config],Table2[[#This Row],[config]],Table2[repetition],Table2[[#This Row],[repetition]])</f>
        <v>4053737.826929532</v>
      </c>
      <c r="G8635" s="17">
        <f>IF(Table2[[#This Row],[time]]&lt;7200000,1,0)</f>
        <v>1</v>
      </c>
      <c r="H8635" t="s">
        <v>244</v>
      </c>
      <c r="I8635">
        <v>5</v>
      </c>
      <c r="J8635" t="s">
        <v>238</v>
      </c>
      <c r="K8635" t="s">
        <v>230</v>
      </c>
      <c r="L8635" t="s">
        <v>249</v>
      </c>
      <c r="M8635" t="s">
        <v>241</v>
      </c>
      <c r="N8635" t="s">
        <v>242</v>
      </c>
      <c r="O8635">
        <v>80</v>
      </c>
      <c r="P8635">
        <v>150</v>
      </c>
      <c r="Q8635" t="s">
        <v>234</v>
      </c>
      <c r="R8635" t="s">
        <v>244</v>
      </c>
      <c r="S8635" t="s">
        <v>236</v>
      </c>
      <c r="T8635" t="b">
        <v>0</v>
      </c>
      <c r="U8635" t="b">
        <v>0</v>
      </c>
      <c r="V8635" t="b">
        <v>1</v>
      </c>
      <c r="W8635" t="b">
        <v>1</v>
      </c>
      <c r="X8635" t="b">
        <v>0</v>
      </c>
      <c r="Y8635" t="b">
        <v>1</v>
      </c>
      <c r="Z8635" t="b">
        <v>0</v>
      </c>
      <c r="AA8635" t="b">
        <v>1</v>
      </c>
      <c r="AB8635" t="b">
        <v>0</v>
      </c>
      <c r="AC8635" t="b">
        <v>0</v>
      </c>
    </row>
    <row r="8636" spans="1:29" x14ac:dyDescent="0.2">
      <c r="A8636" s="6">
        <v>3</v>
      </c>
      <c r="B8636" s="6" t="s">
        <v>202</v>
      </c>
      <c r="C8636" s="6" t="s">
        <v>144</v>
      </c>
      <c r="D8636" s="6">
        <v>0</v>
      </c>
      <c r="E8636" s="7">
        <v>135935.88492996001</v>
      </c>
      <c r="F8636" s="16">
        <f>SUMIFS(Table2[time],Table2[config],Table2[[#This Row],[config]],Table2[repetition],Table2[[#This Row],[repetition]])</f>
        <v>4053737.826929532</v>
      </c>
      <c r="G8636" s="16">
        <f>IF(Table2[[#This Row],[time]]&lt;7200000,1,0)</f>
        <v>1</v>
      </c>
      <c r="H8636" t="s">
        <v>244</v>
      </c>
      <c r="I8636">
        <v>5</v>
      </c>
      <c r="J8636" t="s">
        <v>238</v>
      </c>
      <c r="K8636" t="s">
        <v>230</v>
      </c>
      <c r="L8636" t="s">
        <v>249</v>
      </c>
      <c r="M8636" t="s">
        <v>241</v>
      </c>
      <c r="N8636" t="s">
        <v>242</v>
      </c>
      <c r="O8636">
        <v>80</v>
      </c>
      <c r="P8636">
        <v>150</v>
      </c>
      <c r="Q8636" t="s">
        <v>234</v>
      </c>
      <c r="R8636" t="s">
        <v>244</v>
      </c>
      <c r="S8636" t="s">
        <v>236</v>
      </c>
      <c r="T8636" t="b">
        <v>0</v>
      </c>
      <c r="U8636" t="b">
        <v>0</v>
      </c>
      <c r="V8636" t="b">
        <v>1</v>
      </c>
      <c r="W8636" t="b">
        <v>1</v>
      </c>
      <c r="X8636" t="b">
        <v>0</v>
      </c>
      <c r="Y8636" t="b">
        <v>1</v>
      </c>
      <c r="Z8636" t="b">
        <v>0</v>
      </c>
      <c r="AA8636" t="b">
        <v>1</v>
      </c>
      <c r="AB8636" t="b">
        <v>0</v>
      </c>
      <c r="AC8636" t="b">
        <v>0</v>
      </c>
    </row>
    <row r="8637" spans="1:29" x14ac:dyDescent="0.2">
      <c r="A8637" s="8">
        <v>3</v>
      </c>
      <c r="B8637" s="8" t="s">
        <v>191</v>
      </c>
      <c r="C8637" s="8" t="s">
        <v>144</v>
      </c>
      <c r="D8637" s="8">
        <v>0</v>
      </c>
      <c r="E8637" s="9">
        <v>148522.075734916</v>
      </c>
      <c r="F8637" s="17">
        <f>SUMIFS(Table2[time],Table2[config],Table2[[#This Row],[config]],Table2[repetition],Table2[[#This Row],[repetition]])</f>
        <v>4053737.826929532</v>
      </c>
      <c r="G8637" s="17">
        <f>IF(Table2[[#This Row],[time]]&lt;7200000,1,0)</f>
        <v>1</v>
      </c>
      <c r="H8637" t="s">
        <v>244</v>
      </c>
      <c r="I8637">
        <v>5</v>
      </c>
      <c r="J8637" t="s">
        <v>238</v>
      </c>
      <c r="K8637" t="s">
        <v>230</v>
      </c>
      <c r="L8637" t="s">
        <v>249</v>
      </c>
      <c r="M8637" t="s">
        <v>241</v>
      </c>
      <c r="N8637" t="s">
        <v>242</v>
      </c>
      <c r="O8637">
        <v>80</v>
      </c>
      <c r="P8637">
        <v>150</v>
      </c>
      <c r="Q8637" t="s">
        <v>234</v>
      </c>
      <c r="R8637" t="s">
        <v>244</v>
      </c>
      <c r="S8637" t="s">
        <v>236</v>
      </c>
      <c r="T8637" t="b">
        <v>0</v>
      </c>
      <c r="U8637" t="b">
        <v>0</v>
      </c>
      <c r="V8637" t="b">
        <v>1</v>
      </c>
      <c r="W8637" t="b">
        <v>1</v>
      </c>
      <c r="X8637" t="b">
        <v>0</v>
      </c>
      <c r="Y8637" t="b">
        <v>1</v>
      </c>
      <c r="Z8637" t="b">
        <v>0</v>
      </c>
      <c r="AA8637" t="b">
        <v>1</v>
      </c>
      <c r="AB8637" t="b">
        <v>0</v>
      </c>
      <c r="AC8637" t="b">
        <v>0</v>
      </c>
    </row>
    <row r="8638" spans="1:29" x14ac:dyDescent="0.2">
      <c r="A8638" s="6">
        <v>3</v>
      </c>
      <c r="B8638" s="6" t="s">
        <v>203</v>
      </c>
      <c r="C8638" s="6" t="s">
        <v>144</v>
      </c>
      <c r="D8638" s="6">
        <v>7</v>
      </c>
      <c r="E8638" s="7">
        <v>179286.39372298401</v>
      </c>
      <c r="F8638" s="16">
        <f>SUMIFS(Table2[time],Table2[config],Table2[[#This Row],[config]],Table2[repetition],Table2[[#This Row],[repetition]])</f>
        <v>4053737.826929532</v>
      </c>
      <c r="G8638" s="16">
        <f>IF(Table2[[#This Row],[time]]&lt;7200000,1,0)</f>
        <v>1</v>
      </c>
      <c r="H8638" t="s">
        <v>244</v>
      </c>
      <c r="I8638">
        <v>5</v>
      </c>
      <c r="J8638" t="s">
        <v>238</v>
      </c>
      <c r="K8638" t="s">
        <v>230</v>
      </c>
      <c r="L8638" t="s">
        <v>249</v>
      </c>
      <c r="M8638" t="s">
        <v>241</v>
      </c>
      <c r="N8638" t="s">
        <v>242</v>
      </c>
      <c r="O8638">
        <v>80</v>
      </c>
      <c r="P8638">
        <v>150</v>
      </c>
      <c r="Q8638" t="s">
        <v>234</v>
      </c>
      <c r="R8638" t="s">
        <v>244</v>
      </c>
      <c r="S8638" t="s">
        <v>236</v>
      </c>
      <c r="T8638" t="b">
        <v>0</v>
      </c>
      <c r="U8638" t="b">
        <v>0</v>
      </c>
      <c r="V8638" t="b">
        <v>1</v>
      </c>
      <c r="W8638" t="b">
        <v>1</v>
      </c>
      <c r="X8638" t="b">
        <v>0</v>
      </c>
      <c r="Y8638" t="b">
        <v>1</v>
      </c>
      <c r="Z8638" t="b">
        <v>0</v>
      </c>
      <c r="AA8638" t="b">
        <v>1</v>
      </c>
      <c r="AB8638" t="b">
        <v>0</v>
      </c>
      <c r="AC8638" t="b">
        <v>0</v>
      </c>
    </row>
    <row r="8639" spans="1:29" x14ac:dyDescent="0.2">
      <c r="A8639" s="8">
        <v>3</v>
      </c>
      <c r="B8639" s="8" t="s">
        <v>187</v>
      </c>
      <c r="C8639" s="8" t="s">
        <v>144</v>
      </c>
      <c r="D8639" s="8">
        <v>0</v>
      </c>
      <c r="E8639" s="9">
        <v>445937.226700945</v>
      </c>
      <c r="F8639" s="17">
        <f>SUMIFS(Table2[time],Table2[config],Table2[[#This Row],[config]],Table2[repetition],Table2[[#This Row],[repetition]])</f>
        <v>4053737.826929532</v>
      </c>
      <c r="G8639" s="17">
        <f>IF(Table2[[#This Row],[time]]&lt;7200000,1,0)</f>
        <v>1</v>
      </c>
      <c r="H8639" t="s">
        <v>244</v>
      </c>
      <c r="I8639">
        <v>5</v>
      </c>
      <c r="J8639" t="s">
        <v>238</v>
      </c>
      <c r="K8639" t="s">
        <v>230</v>
      </c>
      <c r="L8639" t="s">
        <v>249</v>
      </c>
      <c r="M8639" t="s">
        <v>241</v>
      </c>
      <c r="N8639" t="s">
        <v>242</v>
      </c>
      <c r="O8639">
        <v>80</v>
      </c>
      <c r="P8639">
        <v>150</v>
      </c>
      <c r="Q8639" t="s">
        <v>234</v>
      </c>
      <c r="R8639" t="s">
        <v>244</v>
      </c>
      <c r="S8639" t="s">
        <v>236</v>
      </c>
      <c r="T8639" t="b">
        <v>0</v>
      </c>
      <c r="U8639" t="b">
        <v>0</v>
      </c>
      <c r="V8639" t="b">
        <v>1</v>
      </c>
      <c r="W8639" t="b">
        <v>1</v>
      </c>
      <c r="X8639" t="b">
        <v>0</v>
      </c>
      <c r="Y8639" t="b">
        <v>1</v>
      </c>
      <c r="Z8639" t="b">
        <v>0</v>
      </c>
      <c r="AA8639" t="b">
        <v>1</v>
      </c>
      <c r="AB8639" t="b">
        <v>0</v>
      </c>
      <c r="AC8639" t="b">
        <v>0</v>
      </c>
    </row>
    <row r="8640" spans="1:29" x14ac:dyDescent="0.2">
      <c r="A8640" s="6">
        <v>3</v>
      </c>
      <c r="B8640" s="6" t="s">
        <v>204</v>
      </c>
      <c r="C8640" s="6" t="s">
        <v>144</v>
      </c>
      <c r="D8640" s="6">
        <v>42</v>
      </c>
      <c r="E8640" s="7">
        <v>465292.08889196097</v>
      </c>
      <c r="F8640" s="16">
        <f>SUMIFS(Table2[time],Table2[config],Table2[[#This Row],[config]],Table2[repetition],Table2[[#This Row],[repetition]])</f>
        <v>4053737.826929532</v>
      </c>
      <c r="G8640" s="16">
        <f>IF(Table2[[#This Row],[time]]&lt;7200000,1,0)</f>
        <v>1</v>
      </c>
      <c r="H8640" t="s">
        <v>244</v>
      </c>
      <c r="I8640">
        <v>5</v>
      </c>
      <c r="J8640" t="s">
        <v>238</v>
      </c>
      <c r="K8640" t="s">
        <v>230</v>
      </c>
      <c r="L8640" t="s">
        <v>249</v>
      </c>
      <c r="M8640" t="s">
        <v>241</v>
      </c>
      <c r="N8640" t="s">
        <v>242</v>
      </c>
      <c r="O8640">
        <v>80</v>
      </c>
      <c r="P8640">
        <v>150</v>
      </c>
      <c r="Q8640" t="s">
        <v>234</v>
      </c>
      <c r="R8640" t="s">
        <v>244</v>
      </c>
      <c r="S8640" t="s">
        <v>236</v>
      </c>
      <c r="T8640" t="b">
        <v>0</v>
      </c>
      <c r="U8640" t="b">
        <v>0</v>
      </c>
      <c r="V8640" t="b">
        <v>1</v>
      </c>
      <c r="W8640" t="b">
        <v>1</v>
      </c>
      <c r="X8640" t="b">
        <v>0</v>
      </c>
      <c r="Y8640" t="b">
        <v>1</v>
      </c>
      <c r="Z8640" t="b">
        <v>0</v>
      </c>
      <c r="AA8640" t="b">
        <v>1</v>
      </c>
      <c r="AB8640" t="b">
        <v>0</v>
      </c>
      <c r="AC8640" t="b">
        <v>0</v>
      </c>
    </row>
    <row r="8641" spans="1:29" x14ac:dyDescent="0.2">
      <c r="A8641" s="8">
        <v>3</v>
      </c>
      <c r="B8641" s="8" t="s">
        <v>205</v>
      </c>
      <c r="C8641" s="8" t="s">
        <v>144</v>
      </c>
      <c r="D8641" s="8">
        <v>0</v>
      </c>
      <c r="E8641" s="9">
        <v>1586359.5885840401</v>
      </c>
      <c r="F8641" s="17">
        <f>SUMIFS(Table2[time],Table2[config],Table2[[#This Row],[config]],Table2[repetition],Table2[[#This Row],[repetition]])</f>
        <v>4053737.826929532</v>
      </c>
      <c r="G8641" s="17">
        <f>IF(Table2[[#This Row],[time]]&lt;7200000,1,0)</f>
        <v>1</v>
      </c>
      <c r="H8641" t="s">
        <v>244</v>
      </c>
      <c r="I8641">
        <v>5</v>
      </c>
      <c r="J8641" t="s">
        <v>238</v>
      </c>
      <c r="K8641" t="s">
        <v>230</v>
      </c>
      <c r="L8641" t="s">
        <v>249</v>
      </c>
      <c r="M8641" t="s">
        <v>241</v>
      </c>
      <c r="N8641" t="s">
        <v>242</v>
      </c>
      <c r="O8641">
        <v>80</v>
      </c>
      <c r="P8641">
        <v>150</v>
      </c>
      <c r="Q8641" t="s">
        <v>234</v>
      </c>
      <c r="R8641" t="s">
        <v>244</v>
      </c>
      <c r="S8641" t="s">
        <v>236</v>
      </c>
      <c r="T8641" t="b">
        <v>0</v>
      </c>
      <c r="U8641" t="b">
        <v>0</v>
      </c>
      <c r="V8641" t="b">
        <v>1</v>
      </c>
      <c r="W8641" t="b">
        <v>1</v>
      </c>
      <c r="X8641" t="b">
        <v>0</v>
      </c>
      <c r="Y8641" t="b">
        <v>1</v>
      </c>
      <c r="Z8641" t="b">
        <v>0</v>
      </c>
      <c r="AA8641" t="b">
        <v>1</v>
      </c>
      <c r="AB8641" t="b">
        <v>0</v>
      </c>
      <c r="AC8641" t="b">
        <v>0</v>
      </c>
    </row>
    <row r="8642" spans="1:29" x14ac:dyDescent="0.2">
      <c r="A8642" s="6">
        <v>1</v>
      </c>
      <c r="B8642" s="6" t="s">
        <v>192</v>
      </c>
      <c r="C8642" s="6" t="s">
        <v>145</v>
      </c>
      <c r="D8642" s="6">
        <v>0</v>
      </c>
      <c r="E8642" s="7">
        <v>35291.722079040403</v>
      </c>
      <c r="F8642" s="16">
        <f>SUMIFS(Table2[time],Table2[config],Table2[[#This Row],[config]],Table2[repetition],Table2[[#This Row],[repetition]])</f>
        <v>1961426.3176612982</v>
      </c>
      <c r="G8642" s="16">
        <f>IF(Table2[[#This Row],[time]]&lt;7200000,1,0)</f>
        <v>1</v>
      </c>
      <c r="H8642" t="s">
        <v>228</v>
      </c>
      <c r="I8642">
        <v>7</v>
      </c>
      <c r="J8642" t="s">
        <v>238</v>
      </c>
      <c r="K8642" t="s">
        <v>230</v>
      </c>
      <c r="L8642" t="s">
        <v>250</v>
      </c>
      <c r="M8642" t="s">
        <v>232</v>
      </c>
      <c r="N8642" t="s">
        <v>244</v>
      </c>
      <c r="O8642">
        <v>90</v>
      </c>
      <c r="P8642">
        <v>150</v>
      </c>
      <c r="Q8642" t="s">
        <v>248</v>
      </c>
      <c r="R8642" t="s">
        <v>244</v>
      </c>
      <c r="S8642" t="s">
        <v>238</v>
      </c>
      <c r="T8642" t="b">
        <v>1</v>
      </c>
      <c r="U8642" t="b">
        <v>0</v>
      </c>
      <c r="V8642" t="b">
        <v>0</v>
      </c>
      <c r="W8642" t="b">
        <v>0</v>
      </c>
      <c r="X8642" t="b">
        <v>1</v>
      </c>
      <c r="Y8642" t="b">
        <v>0</v>
      </c>
      <c r="Z8642" t="b">
        <v>0</v>
      </c>
      <c r="AA8642" t="b">
        <v>0</v>
      </c>
      <c r="AB8642" t="b">
        <v>1</v>
      </c>
      <c r="AC8642" t="b">
        <v>1</v>
      </c>
    </row>
    <row r="8643" spans="1:29" x14ac:dyDescent="0.2">
      <c r="A8643" s="8">
        <v>1</v>
      </c>
      <c r="B8643" s="8" t="s">
        <v>181</v>
      </c>
      <c r="C8643" s="8" t="s">
        <v>145</v>
      </c>
      <c r="D8643" s="8">
        <v>0</v>
      </c>
      <c r="E8643" s="9">
        <v>23175.373299978601</v>
      </c>
      <c r="F8643" s="17">
        <f>SUMIFS(Table2[time],Table2[config],Table2[[#This Row],[config]],Table2[repetition],Table2[[#This Row],[repetition]])</f>
        <v>1961426.3176612982</v>
      </c>
      <c r="G8643" s="17">
        <f>IF(Table2[[#This Row],[time]]&lt;7200000,1,0)</f>
        <v>1</v>
      </c>
      <c r="H8643" t="s">
        <v>228</v>
      </c>
      <c r="I8643">
        <v>7</v>
      </c>
      <c r="J8643" t="s">
        <v>238</v>
      </c>
      <c r="K8643" t="s">
        <v>230</v>
      </c>
      <c r="L8643" t="s">
        <v>250</v>
      </c>
      <c r="M8643" t="s">
        <v>232</v>
      </c>
      <c r="N8643" t="s">
        <v>244</v>
      </c>
      <c r="O8643">
        <v>90</v>
      </c>
      <c r="P8643">
        <v>150</v>
      </c>
      <c r="Q8643" t="s">
        <v>248</v>
      </c>
      <c r="R8643" t="s">
        <v>244</v>
      </c>
      <c r="S8643" t="s">
        <v>238</v>
      </c>
      <c r="T8643" t="b">
        <v>1</v>
      </c>
      <c r="U8643" t="b">
        <v>0</v>
      </c>
      <c r="V8643" t="b">
        <v>0</v>
      </c>
      <c r="W8643" t="b">
        <v>0</v>
      </c>
      <c r="X8643" t="b">
        <v>1</v>
      </c>
      <c r="Y8643" t="b">
        <v>0</v>
      </c>
      <c r="Z8643" t="b">
        <v>0</v>
      </c>
      <c r="AA8643" t="b">
        <v>0</v>
      </c>
      <c r="AB8643" t="b">
        <v>1</v>
      </c>
      <c r="AC8643" t="b">
        <v>1</v>
      </c>
    </row>
    <row r="8644" spans="1:29" x14ac:dyDescent="0.2">
      <c r="A8644" s="6">
        <v>1</v>
      </c>
      <c r="B8644" s="6" t="s">
        <v>194</v>
      </c>
      <c r="C8644" s="6" t="s">
        <v>145</v>
      </c>
      <c r="D8644" s="6">
        <v>0</v>
      </c>
      <c r="E8644" s="7">
        <v>37771.454850910202</v>
      </c>
      <c r="F8644" s="16">
        <f>SUMIFS(Table2[time],Table2[config],Table2[[#This Row],[config]],Table2[repetition],Table2[[#This Row],[repetition]])</f>
        <v>1961426.3176612982</v>
      </c>
      <c r="G8644" s="16">
        <f>IF(Table2[[#This Row],[time]]&lt;7200000,1,0)</f>
        <v>1</v>
      </c>
      <c r="H8644" t="s">
        <v>228</v>
      </c>
      <c r="I8644">
        <v>7</v>
      </c>
      <c r="J8644" t="s">
        <v>238</v>
      </c>
      <c r="K8644" t="s">
        <v>230</v>
      </c>
      <c r="L8644" t="s">
        <v>250</v>
      </c>
      <c r="M8644" t="s">
        <v>232</v>
      </c>
      <c r="N8644" t="s">
        <v>244</v>
      </c>
      <c r="O8644">
        <v>90</v>
      </c>
      <c r="P8644">
        <v>150</v>
      </c>
      <c r="Q8644" t="s">
        <v>248</v>
      </c>
      <c r="R8644" t="s">
        <v>244</v>
      </c>
      <c r="S8644" t="s">
        <v>238</v>
      </c>
      <c r="T8644" t="b">
        <v>1</v>
      </c>
      <c r="U8644" t="b">
        <v>0</v>
      </c>
      <c r="V8644" t="b">
        <v>0</v>
      </c>
      <c r="W8644" t="b">
        <v>0</v>
      </c>
      <c r="X8644" t="b">
        <v>1</v>
      </c>
      <c r="Y8644" t="b">
        <v>0</v>
      </c>
      <c r="Z8644" t="b">
        <v>0</v>
      </c>
      <c r="AA8644" t="b">
        <v>0</v>
      </c>
      <c r="AB8644" t="b">
        <v>1</v>
      </c>
      <c r="AC8644" t="b">
        <v>1</v>
      </c>
    </row>
    <row r="8645" spans="1:29" x14ac:dyDescent="0.2">
      <c r="A8645" s="8">
        <v>1</v>
      </c>
      <c r="B8645" s="8" t="s">
        <v>176</v>
      </c>
      <c r="C8645" s="8" t="s">
        <v>145</v>
      </c>
      <c r="D8645" s="8">
        <v>0</v>
      </c>
      <c r="E8645" s="9">
        <v>26937.6289250794</v>
      </c>
      <c r="F8645" s="17">
        <f>SUMIFS(Table2[time],Table2[config],Table2[[#This Row],[config]],Table2[repetition],Table2[[#This Row],[repetition]])</f>
        <v>1961426.3176612982</v>
      </c>
      <c r="G8645" s="17">
        <f>IF(Table2[[#This Row],[time]]&lt;7200000,1,0)</f>
        <v>1</v>
      </c>
      <c r="H8645" t="s">
        <v>228</v>
      </c>
      <c r="I8645">
        <v>7</v>
      </c>
      <c r="J8645" t="s">
        <v>238</v>
      </c>
      <c r="K8645" t="s">
        <v>230</v>
      </c>
      <c r="L8645" t="s">
        <v>250</v>
      </c>
      <c r="M8645" t="s">
        <v>232</v>
      </c>
      <c r="N8645" t="s">
        <v>244</v>
      </c>
      <c r="O8645">
        <v>90</v>
      </c>
      <c r="P8645">
        <v>150</v>
      </c>
      <c r="Q8645" t="s">
        <v>248</v>
      </c>
      <c r="R8645" t="s">
        <v>244</v>
      </c>
      <c r="S8645" t="s">
        <v>238</v>
      </c>
      <c r="T8645" t="b">
        <v>1</v>
      </c>
      <c r="U8645" t="b">
        <v>0</v>
      </c>
      <c r="V8645" t="b">
        <v>0</v>
      </c>
      <c r="W8645" t="b">
        <v>0</v>
      </c>
      <c r="X8645" t="b">
        <v>1</v>
      </c>
      <c r="Y8645" t="b">
        <v>0</v>
      </c>
      <c r="Z8645" t="b">
        <v>0</v>
      </c>
      <c r="AA8645" t="b">
        <v>0</v>
      </c>
      <c r="AB8645" t="b">
        <v>1</v>
      </c>
      <c r="AC8645" t="b">
        <v>1</v>
      </c>
    </row>
    <row r="8646" spans="1:29" x14ac:dyDescent="0.2">
      <c r="A8646" s="6">
        <v>1</v>
      </c>
      <c r="B8646" s="6" t="s">
        <v>183</v>
      </c>
      <c r="C8646" s="6" t="s">
        <v>145</v>
      </c>
      <c r="D8646" s="6">
        <v>0</v>
      </c>
      <c r="E8646" s="7">
        <v>35977.835475932799</v>
      </c>
      <c r="F8646" s="16">
        <f>SUMIFS(Table2[time],Table2[config],Table2[[#This Row],[config]],Table2[repetition],Table2[[#This Row],[repetition]])</f>
        <v>1961426.3176612982</v>
      </c>
      <c r="G8646" s="16">
        <f>IF(Table2[[#This Row],[time]]&lt;7200000,1,0)</f>
        <v>1</v>
      </c>
      <c r="H8646" t="s">
        <v>228</v>
      </c>
      <c r="I8646">
        <v>7</v>
      </c>
      <c r="J8646" t="s">
        <v>238</v>
      </c>
      <c r="K8646" t="s">
        <v>230</v>
      </c>
      <c r="L8646" t="s">
        <v>250</v>
      </c>
      <c r="M8646" t="s">
        <v>232</v>
      </c>
      <c r="N8646" t="s">
        <v>244</v>
      </c>
      <c r="O8646">
        <v>90</v>
      </c>
      <c r="P8646">
        <v>150</v>
      </c>
      <c r="Q8646" t="s">
        <v>248</v>
      </c>
      <c r="R8646" t="s">
        <v>244</v>
      </c>
      <c r="S8646" t="s">
        <v>238</v>
      </c>
      <c r="T8646" t="b">
        <v>1</v>
      </c>
      <c r="U8646" t="b">
        <v>0</v>
      </c>
      <c r="V8646" t="b">
        <v>0</v>
      </c>
      <c r="W8646" t="b">
        <v>0</v>
      </c>
      <c r="X8646" t="b">
        <v>1</v>
      </c>
      <c r="Y8646" t="b">
        <v>0</v>
      </c>
      <c r="Z8646" t="b">
        <v>0</v>
      </c>
      <c r="AA8646" t="b">
        <v>0</v>
      </c>
      <c r="AB8646" t="b">
        <v>1</v>
      </c>
      <c r="AC8646" t="b">
        <v>1</v>
      </c>
    </row>
    <row r="8647" spans="1:29" x14ac:dyDescent="0.2">
      <c r="A8647" s="8">
        <v>1</v>
      </c>
      <c r="B8647" s="8" t="s">
        <v>182</v>
      </c>
      <c r="C8647" s="8" t="s">
        <v>145</v>
      </c>
      <c r="D8647" s="8">
        <v>45</v>
      </c>
      <c r="E8647" s="9">
        <v>51353.322552982703</v>
      </c>
      <c r="F8647" s="17">
        <f>SUMIFS(Table2[time],Table2[config],Table2[[#This Row],[config]],Table2[repetition],Table2[[#This Row],[repetition]])</f>
        <v>1961426.3176612982</v>
      </c>
      <c r="G8647" s="17">
        <f>IF(Table2[[#This Row],[time]]&lt;7200000,1,0)</f>
        <v>1</v>
      </c>
      <c r="H8647" t="s">
        <v>228</v>
      </c>
      <c r="I8647">
        <v>7</v>
      </c>
      <c r="J8647" t="s">
        <v>238</v>
      </c>
      <c r="K8647" t="s">
        <v>230</v>
      </c>
      <c r="L8647" t="s">
        <v>250</v>
      </c>
      <c r="M8647" t="s">
        <v>232</v>
      </c>
      <c r="N8647" t="s">
        <v>244</v>
      </c>
      <c r="O8647">
        <v>90</v>
      </c>
      <c r="P8647">
        <v>150</v>
      </c>
      <c r="Q8647" t="s">
        <v>248</v>
      </c>
      <c r="R8647" t="s">
        <v>244</v>
      </c>
      <c r="S8647" t="s">
        <v>238</v>
      </c>
      <c r="T8647" t="b">
        <v>1</v>
      </c>
      <c r="U8647" t="b">
        <v>0</v>
      </c>
      <c r="V8647" t="b">
        <v>0</v>
      </c>
      <c r="W8647" t="b">
        <v>0</v>
      </c>
      <c r="X8647" t="b">
        <v>1</v>
      </c>
      <c r="Y8647" t="b">
        <v>0</v>
      </c>
      <c r="Z8647" t="b">
        <v>0</v>
      </c>
      <c r="AA8647" t="b">
        <v>0</v>
      </c>
      <c r="AB8647" t="b">
        <v>1</v>
      </c>
      <c r="AC8647" t="b">
        <v>1</v>
      </c>
    </row>
    <row r="8648" spans="1:29" x14ac:dyDescent="0.2">
      <c r="A8648" s="6">
        <v>1</v>
      </c>
      <c r="B8648" s="6" t="s">
        <v>185</v>
      </c>
      <c r="C8648" s="6" t="s">
        <v>145</v>
      </c>
      <c r="D8648" s="6">
        <v>0</v>
      </c>
      <c r="E8648" s="7">
        <v>45201.200983952702</v>
      </c>
      <c r="F8648" s="16">
        <f>SUMIFS(Table2[time],Table2[config],Table2[[#This Row],[config]],Table2[repetition],Table2[[#This Row],[repetition]])</f>
        <v>1961426.3176612982</v>
      </c>
      <c r="G8648" s="16">
        <f>IF(Table2[[#This Row],[time]]&lt;7200000,1,0)</f>
        <v>1</v>
      </c>
      <c r="H8648" t="s">
        <v>228</v>
      </c>
      <c r="I8648">
        <v>7</v>
      </c>
      <c r="J8648" t="s">
        <v>238</v>
      </c>
      <c r="K8648" t="s">
        <v>230</v>
      </c>
      <c r="L8648" t="s">
        <v>250</v>
      </c>
      <c r="M8648" t="s">
        <v>232</v>
      </c>
      <c r="N8648" t="s">
        <v>244</v>
      </c>
      <c r="O8648">
        <v>90</v>
      </c>
      <c r="P8648">
        <v>150</v>
      </c>
      <c r="Q8648" t="s">
        <v>248</v>
      </c>
      <c r="R8648" t="s">
        <v>244</v>
      </c>
      <c r="S8648" t="s">
        <v>238</v>
      </c>
      <c r="T8648" t="b">
        <v>1</v>
      </c>
      <c r="U8648" t="b">
        <v>0</v>
      </c>
      <c r="V8648" t="b">
        <v>0</v>
      </c>
      <c r="W8648" t="b">
        <v>0</v>
      </c>
      <c r="X8648" t="b">
        <v>1</v>
      </c>
      <c r="Y8648" t="b">
        <v>0</v>
      </c>
      <c r="Z8648" t="b">
        <v>0</v>
      </c>
      <c r="AA8648" t="b">
        <v>0</v>
      </c>
      <c r="AB8648" t="b">
        <v>1</v>
      </c>
      <c r="AC8648" t="b">
        <v>1</v>
      </c>
    </row>
    <row r="8649" spans="1:29" x14ac:dyDescent="0.2">
      <c r="A8649" s="8">
        <v>1</v>
      </c>
      <c r="B8649" s="8" t="s">
        <v>184</v>
      </c>
      <c r="C8649" s="8" t="s">
        <v>145</v>
      </c>
      <c r="D8649" s="8">
        <v>0</v>
      </c>
      <c r="E8649" s="9">
        <v>31541.269619017799</v>
      </c>
      <c r="F8649" s="17">
        <f>SUMIFS(Table2[time],Table2[config],Table2[[#This Row],[config]],Table2[repetition],Table2[[#This Row],[repetition]])</f>
        <v>1961426.3176612982</v>
      </c>
      <c r="G8649" s="17">
        <f>IF(Table2[[#This Row],[time]]&lt;7200000,1,0)</f>
        <v>1</v>
      </c>
      <c r="H8649" t="s">
        <v>228</v>
      </c>
      <c r="I8649">
        <v>7</v>
      </c>
      <c r="J8649" t="s">
        <v>238</v>
      </c>
      <c r="K8649" t="s">
        <v>230</v>
      </c>
      <c r="L8649" t="s">
        <v>250</v>
      </c>
      <c r="M8649" t="s">
        <v>232</v>
      </c>
      <c r="N8649" t="s">
        <v>244</v>
      </c>
      <c r="O8649">
        <v>90</v>
      </c>
      <c r="P8649">
        <v>150</v>
      </c>
      <c r="Q8649" t="s">
        <v>248</v>
      </c>
      <c r="R8649" t="s">
        <v>244</v>
      </c>
      <c r="S8649" t="s">
        <v>238</v>
      </c>
      <c r="T8649" t="b">
        <v>1</v>
      </c>
      <c r="U8649" t="b">
        <v>0</v>
      </c>
      <c r="V8649" t="b">
        <v>0</v>
      </c>
      <c r="W8649" t="b">
        <v>0</v>
      </c>
      <c r="X8649" t="b">
        <v>1</v>
      </c>
      <c r="Y8649" t="b">
        <v>0</v>
      </c>
      <c r="Z8649" t="b">
        <v>0</v>
      </c>
      <c r="AA8649" t="b">
        <v>0</v>
      </c>
      <c r="AB8649" t="b">
        <v>1</v>
      </c>
      <c r="AC8649" t="b">
        <v>1</v>
      </c>
    </row>
    <row r="8650" spans="1:29" x14ac:dyDescent="0.2">
      <c r="A8650" s="6">
        <v>1</v>
      </c>
      <c r="B8650" s="6" t="s">
        <v>195</v>
      </c>
      <c r="C8650" s="6" t="s">
        <v>145</v>
      </c>
      <c r="D8650" s="6">
        <v>0</v>
      </c>
      <c r="E8650" s="7">
        <v>42621.982255950497</v>
      </c>
      <c r="F8650" s="16">
        <f>SUMIFS(Table2[time],Table2[config],Table2[[#This Row],[config]],Table2[repetition],Table2[[#This Row],[repetition]])</f>
        <v>1961426.3176612982</v>
      </c>
      <c r="G8650" s="16">
        <f>IF(Table2[[#This Row],[time]]&lt;7200000,1,0)</f>
        <v>1</v>
      </c>
      <c r="H8650" t="s">
        <v>228</v>
      </c>
      <c r="I8650">
        <v>7</v>
      </c>
      <c r="J8650" t="s">
        <v>238</v>
      </c>
      <c r="K8650" t="s">
        <v>230</v>
      </c>
      <c r="L8650" t="s">
        <v>250</v>
      </c>
      <c r="M8650" t="s">
        <v>232</v>
      </c>
      <c r="N8650" t="s">
        <v>244</v>
      </c>
      <c r="O8650">
        <v>90</v>
      </c>
      <c r="P8650">
        <v>150</v>
      </c>
      <c r="Q8650" t="s">
        <v>248</v>
      </c>
      <c r="R8650" t="s">
        <v>244</v>
      </c>
      <c r="S8650" t="s">
        <v>238</v>
      </c>
      <c r="T8650" t="b">
        <v>1</v>
      </c>
      <c r="U8650" t="b">
        <v>0</v>
      </c>
      <c r="V8650" t="b">
        <v>0</v>
      </c>
      <c r="W8650" t="b">
        <v>0</v>
      </c>
      <c r="X8650" t="b">
        <v>1</v>
      </c>
      <c r="Y8650" t="b">
        <v>0</v>
      </c>
      <c r="Z8650" t="b">
        <v>0</v>
      </c>
      <c r="AA8650" t="b">
        <v>0</v>
      </c>
      <c r="AB8650" t="b">
        <v>1</v>
      </c>
      <c r="AC8650" t="b">
        <v>1</v>
      </c>
    </row>
    <row r="8651" spans="1:29" x14ac:dyDescent="0.2">
      <c r="A8651" s="8">
        <v>1</v>
      </c>
      <c r="B8651" s="8" t="s">
        <v>180</v>
      </c>
      <c r="C8651" s="8" t="s">
        <v>145</v>
      </c>
      <c r="D8651" s="8">
        <v>0</v>
      </c>
      <c r="E8651" s="9">
        <v>22475.068562198401</v>
      </c>
      <c r="F8651" s="17">
        <f>SUMIFS(Table2[time],Table2[config],Table2[[#This Row],[config]],Table2[repetition],Table2[[#This Row],[repetition]])</f>
        <v>1961426.3176612982</v>
      </c>
      <c r="G8651" s="17">
        <f>IF(Table2[[#This Row],[time]]&lt;7200000,1,0)</f>
        <v>1</v>
      </c>
      <c r="H8651" t="s">
        <v>228</v>
      </c>
      <c r="I8651">
        <v>7</v>
      </c>
      <c r="J8651" t="s">
        <v>238</v>
      </c>
      <c r="K8651" t="s">
        <v>230</v>
      </c>
      <c r="L8651" t="s">
        <v>250</v>
      </c>
      <c r="M8651" t="s">
        <v>232</v>
      </c>
      <c r="N8651" t="s">
        <v>244</v>
      </c>
      <c r="O8651">
        <v>90</v>
      </c>
      <c r="P8651">
        <v>150</v>
      </c>
      <c r="Q8651" t="s">
        <v>248</v>
      </c>
      <c r="R8651" t="s">
        <v>244</v>
      </c>
      <c r="S8651" t="s">
        <v>238</v>
      </c>
      <c r="T8651" t="b">
        <v>1</v>
      </c>
      <c r="U8651" t="b">
        <v>0</v>
      </c>
      <c r="V8651" t="b">
        <v>0</v>
      </c>
      <c r="W8651" t="b">
        <v>0</v>
      </c>
      <c r="X8651" t="b">
        <v>1</v>
      </c>
      <c r="Y8651" t="b">
        <v>0</v>
      </c>
      <c r="Z8651" t="b">
        <v>0</v>
      </c>
      <c r="AA8651" t="b">
        <v>0</v>
      </c>
      <c r="AB8651" t="b">
        <v>1</v>
      </c>
      <c r="AC8651" t="b">
        <v>1</v>
      </c>
    </row>
    <row r="8652" spans="1:29" x14ac:dyDescent="0.2">
      <c r="A8652" s="6">
        <v>1</v>
      </c>
      <c r="B8652" s="6" t="s">
        <v>198</v>
      </c>
      <c r="C8652" s="6" t="s">
        <v>145</v>
      </c>
      <c r="D8652" s="6">
        <v>0</v>
      </c>
      <c r="E8652" s="7">
        <v>31332.414194941499</v>
      </c>
      <c r="F8652" s="16">
        <f>SUMIFS(Table2[time],Table2[config],Table2[[#This Row],[config]],Table2[repetition],Table2[[#This Row],[repetition]])</f>
        <v>1961426.3176612982</v>
      </c>
      <c r="G8652" s="16">
        <f>IF(Table2[[#This Row],[time]]&lt;7200000,1,0)</f>
        <v>1</v>
      </c>
      <c r="H8652" t="s">
        <v>228</v>
      </c>
      <c r="I8652">
        <v>7</v>
      </c>
      <c r="J8652" t="s">
        <v>238</v>
      </c>
      <c r="K8652" t="s">
        <v>230</v>
      </c>
      <c r="L8652" t="s">
        <v>250</v>
      </c>
      <c r="M8652" t="s">
        <v>232</v>
      </c>
      <c r="N8652" t="s">
        <v>244</v>
      </c>
      <c r="O8652">
        <v>90</v>
      </c>
      <c r="P8652">
        <v>150</v>
      </c>
      <c r="Q8652" t="s">
        <v>248</v>
      </c>
      <c r="R8652" t="s">
        <v>244</v>
      </c>
      <c r="S8652" t="s">
        <v>238</v>
      </c>
      <c r="T8652" t="b">
        <v>1</v>
      </c>
      <c r="U8652" t="b">
        <v>0</v>
      </c>
      <c r="V8652" t="b">
        <v>0</v>
      </c>
      <c r="W8652" t="b">
        <v>0</v>
      </c>
      <c r="X8652" t="b">
        <v>1</v>
      </c>
      <c r="Y8652" t="b">
        <v>0</v>
      </c>
      <c r="Z8652" t="b">
        <v>0</v>
      </c>
      <c r="AA8652" t="b">
        <v>0</v>
      </c>
      <c r="AB8652" t="b">
        <v>1</v>
      </c>
      <c r="AC8652" t="b">
        <v>1</v>
      </c>
    </row>
    <row r="8653" spans="1:29" x14ac:dyDescent="0.2">
      <c r="A8653" s="8">
        <v>1</v>
      </c>
      <c r="B8653" s="8" t="s">
        <v>189</v>
      </c>
      <c r="C8653" s="8" t="s">
        <v>145</v>
      </c>
      <c r="D8653" s="8">
        <v>0</v>
      </c>
      <c r="E8653" s="9">
        <v>28379.373307106998</v>
      </c>
      <c r="F8653" s="17">
        <f>SUMIFS(Table2[time],Table2[config],Table2[[#This Row],[config]],Table2[repetition],Table2[[#This Row],[repetition]])</f>
        <v>1961426.3176612982</v>
      </c>
      <c r="G8653" s="17">
        <f>IF(Table2[[#This Row],[time]]&lt;7200000,1,0)</f>
        <v>1</v>
      </c>
      <c r="H8653" t="s">
        <v>228</v>
      </c>
      <c r="I8653">
        <v>7</v>
      </c>
      <c r="J8653" t="s">
        <v>238</v>
      </c>
      <c r="K8653" t="s">
        <v>230</v>
      </c>
      <c r="L8653" t="s">
        <v>250</v>
      </c>
      <c r="M8653" t="s">
        <v>232</v>
      </c>
      <c r="N8653" t="s">
        <v>244</v>
      </c>
      <c r="O8653">
        <v>90</v>
      </c>
      <c r="P8653">
        <v>150</v>
      </c>
      <c r="Q8653" t="s">
        <v>248</v>
      </c>
      <c r="R8653" t="s">
        <v>244</v>
      </c>
      <c r="S8653" t="s">
        <v>238</v>
      </c>
      <c r="T8653" t="b">
        <v>1</v>
      </c>
      <c r="U8653" t="b">
        <v>0</v>
      </c>
      <c r="V8653" t="b">
        <v>0</v>
      </c>
      <c r="W8653" t="b">
        <v>0</v>
      </c>
      <c r="X8653" t="b">
        <v>1</v>
      </c>
      <c r="Y8653" t="b">
        <v>0</v>
      </c>
      <c r="Z8653" t="b">
        <v>0</v>
      </c>
      <c r="AA8653" t="b">
        <v>0</v>
      </c>
      <c r="AB8653" t="b">
        <v>1</v>
      </c>
      <c r="AC8653" t="b">
        <v>1</v>
      </c>
    </row>
    <row r="8654" spans="1:29" x14ac:dyDescent="0.2">
      <c r="A8654" s="6">
        <v>1</v>
      </c>
      <c r="B8654" s="6" t="s">
        <v>200</v>
      </c>
      <c r="C8654" s="6" t="s">
        <v>145</v>
      </c>
      <c r="D8654" s="6">
        <v>5</v>
      </c>
      <c r="E8654" s="7">
        <v>45616.897525032902</v>
      </c>
      <c r="F8654" s="16">
        <f>SUMIFS(Table2[time],Table2[config],Table2[[#This Row],[config]],Table2[repetition],Table2[[#This Row],[repetition]])</f>
        <v>1961426.3176612982</v>
      </c>
      <c r="G8654" s="16">
        <f>IF(Table2[[#This Row],[time]]&lt;7200000,1,0)</f>
        <v>1</v>
      </c>
      <c r="H8654" t="s">
        <v>228</v>
      </c>
      <c r="I8654">
        <v>7</v>
      </c>
      <c r="J8654" t="s">
        <v>238</v>
      </c>
      <c r="K8654" t="s">
        <v>230</v>
      </c>
      <c r="L8654" t="s">
        <v>250</v>
      </c>
      <c r="M8654" t="s">
        <v>232</v>
      </c>
      <c r="N8654" t="s">
        <v>244</v>
      </c>
      <c r="O8654">
        <v>90</v>
      </c>
      <c r="P8654">
        <v>150</v>
      </c>
      <c r="Q8654" t="s">
        <v>248</v>
      </c>
      <c r="R8654" t="s">
        <v>244</v>
      </c>
      <c r="S8654" t="s">
        <v>238</v>
      </c>
      <c r="T8654" t="b">
        <v>1</v>
      </c>
      <c r="U8654" t="b">
        <v>0</v>
      </c>
      <c r="V8654" t="b">
        <v>0</v>
      </c>
      <c r="W8654" t="b">
        <v>0</v>
      </c>
      <c r="X8654" t="b">
        <v>1</v>
      </c>
      <c r="Y8654" t="b">
        <v>0</v>
      </c>
      <c r="Z8654" t="b">
        <v>0</v>
      </c>
      <c r="AA8654" t="b">
        <v>0</v>
      </c>
      <c r="AB8654" t="b">
        <v>1</v>
      </c>
      <c r="AC8654" t="b">
        <v>1</v>
      </c>
    </row>
    <row r="8655" spans="1:29" x14ac:dyDescent="0.2">
      <c r="A8655" s="8">
        <v>1</v>
      </c>
      <c r="B8655" s="8" t="s">
        <v>178</v>
      </c>
      <c r="C8655" s="8" t="s">
        <v>145</v>
      </c>
      <c r="D8655" s="8">
        <v>0</v>
      </c>
      <c r="E8655" s="9">
        <v>30110.415010945799</v>
      </c>
      <c r="F8655" s="17">
        <f>SUMIFS(Table2[time],Table2[config],Table2[[#This Row],[config]],Table2[repetition],Table2[[#This Row],[repetition]])</f>
        <v>1961426.3176612982</v>
      </c>
      <c r="G8655" s="17">
        <f>IF(Table2[[#This Row],[time]]&lt;7200000,1,0)</f>
        <v>1</v>
      </c>
      <c r="H8655" t="s">
        <v>228</v>
      </c>
      <c r="I8655">
        <v>7</v>
      </c>
      <c r="J8655" t="s">
        <v>238</v>
      </c>
      <c r="K8655" t="s">
        <v>230</v>
      </c>
      <c r="L8655" t="s">
        <v>250</v>
      </c>
      <c r="M8655" t="s">
        <v>232</v>
      </c>
      <c r="N8655" t="s">
        <v>244</v>
      </c>
      <c r="O8655">
        <v>90</v>
      </c>
      <c r="P8655">
        <v>150</v>
      </c>
      <c r="Q8655" t="s">
        <v>248</v>
      </c>
      <c r="R8655" t="s">
        <v>244</v>
      </c>
      <c r="S8655" t="s">
        <v>238</v>
      </c>
      <c r="T8655" t="b">
        <v>1</v>
      </c>
      <c r="U8655" t="b">
        <v>0</v>
      </c>
      <c r="V8655" t="b">
        <v>0</v>
      </c>
      <c r="W8655" t="b">
        <v>0</v>
      </c>
      <c r="X8655" t="b">
        <v>1</v>
      </c>
      <c r="Y8655" t="b">
        <v>0</v>
      </c>
      <c r="Z8655" t="b">
        <v>0</v>
      </c>
      <c r="AA8655" t="b">
        <v>0</v>
      </c>
      <c r="AB8655" t="b">
        <v>1</v>
      </c>
      <c r="AC8655" t="b">
        <v>1</v>
      </c>
    </row>
    <row r="8656" spans="1:29" x14ac:dyDescent="0.2">
      <c r="A8656" s="6">
        <v>1</v>
      </c>
      <c r="B8656" s="6" t="s">
        <v>199</v>
      </c>
      <c r="C8656" s="6" t="s">
        <v>145</v>
      </c>
      <c r="D8656" s="6">
        <v>0</v>
      </c>
      <c r="E8656" s="7">
        <v>25639.9923029821</v>
      </c>
      <c r="F8656" s="16">
        <f>SUMIFS(Table2[time],Table2[config],Table2[[#This Row],[config]],Table2[repetition],Table2[[#This Row],[repetition]])</f>
        <v>1961426.3176612982</v>
      </c>
      <c r="G8656" s="16">
        <f>IF(Table2[[#This Row],[time]]&lt;7200000,1,0)</f>
        <v>1</v>
      </c>
      <c r="H8656" t="s">
        <v>228</v>
      </c>
      <c r="I8656">
        <v>7</v>
      </c>
      <c r="J8656" t="s">
        <v>238</v>
      </c>
      <c r="K8656" t="s">
        <v>230</v>
      </c>
      <c r="L8656" t="s">
        <v>250</v>
      </c>
      <c r="M8656" t="s">
        <v>232</v>
      </c>
      <c r="N8656" t="s">
        <v>244</v>
      </c>
      <c r="O8656">
        <v>90</v>
      </c>
      <c r="P8656">
        <v>150</v>
      </c>
      <c r="Q8656" t="s">
        <v>248</v>
      </c>
      <c r="R8656" t="s">
        <v>244</v>
      </c>
      <c r="S8656" t="s">
        <v>238</v>
      </c>
      <c r="T8656" t="b">
        <v>1</v>
      </c>
      <c r="U8656" t="b">
        <v>0</v>
      </c>
      <c r="V8656" t="b">
        <v>0</v>
      </c>
      <c r="W8656" t="b">
        <v>0</v>
      </c>
      <c r="X8656" t="b">
        <v>1</v>
      </c>
      <c r="Y8656" t="b">
        <v>0</v>
      </c>
      <c r="Z8656" t="b">
        <v>0</v>
      </c>
      <c r="AA8656" t="b">
        <v>0</v>
      </c>
      <c r="AB8656" t="b">
        <v>1</v>
      </c>
      <c r="AC8656" t="b">
        <v>1</v>
      </c>
    </row>
    <row r="8657" spans="1:29" x14ac:dyDescent="0.2">
      <c r="A8657" s="8">
        <v>1</v>
      </c>
      <c r="B8657" s="8" t="s">
        <v>193</v>
      </c>
      <c r="C8657" s="8" t="s">
        <v>145</v>
      </c>
      <c r="D8657" s="8">
        <v>0</v>
      </c>
      <c r="E8657" s="9">
        <v>33164.138420019299</v>
      </c>
      <c r="F8657" s="17">
        <f>SUMIFS(Table2[time],Table2[config],Table2[[#This Row],[config]],Table2[repetition],Table2[[#This Row],[repetition]])</f>
        <v>1961426.3176612982</v>
      </c>
      <c r="G8657" s="17">
        <f>IF(Table2[[#This Row],[time]]&lt;7200000,1,0)</f>
        <v>1</v>
      </c>
      <c r="H8657" t="s">
        <v>228</v>
      </c>
      <c r="I8657">
        <v>7</v>
      </c>
      <c r="J8657" t="s">
        <v>238</v>
      </c>
      <c r="K8657" t="s">
        <v>230</v>
      </c>
      <c r="L8657" t="s">
        <v>250</v>
      </c>
      <c r="M8657" t="s">
        <v>232</v>
      </c>
      <c r="N8657" t="s">
        <v>244</v>
      </c>
      <c r="O8657">
        <v>90</v>
      </c>
      <c r="P8657">
        <v>150</v>
      </c>
      <c r="Q8657" t="s">
        <v>248</v>
      </c>
      <c r="R8657" t="s">
        <v>244</v>
      </c>
      <c r="S8657" t="s">
        <v>238</v>
      </c>
      <c r="T8657" t="b">
        <v>1</v>
      </c>
      <c r="U8657" t="b">
        <v>0</v>
      </c>
      <c r="V8657" t="b">
        <v>0</v>
      </c>
      <c r="W8657" t="b">
        <v>0</v>
      </c>
      <c r="X8657" t="b">
        <v>1</v>
      </c>
      <c r="Y8657" t="b">
        <v>0</v>
      </c>
      <c r="Z8657" t="b">
        <v>0</v>
      </c>
      <c r="AA8657" t="b">
        <v>0</v>
      </c>
      <c r="AB8657" t="b">
        <v>1</v>
      </c>
      <c r="AC8657" t="b">
        <v>1</v>
      </c>
    </row>
    <row r="8658" spans="1:29" x14ac:dyDescent="0.2">
      <c r="A8658" s="6">
        <v>1</v>
      </c>
      <c r="B8658" s="6" t="s">
        <v>196</v>
      </c>
      <c r="C8658" s="6" t="s">
        <v>145</v>
      </c>
      <c r="D8658" s="6">
        <v>3</v>
      </c>
      <c r="E8658" s="7">
        <v>34025.393107905897</v>
      </c>
      <c r="F8658" s="16">
        <f>SUMIFS(Table2[time],Table2[config],Table2[[#This Row],[config]],Table2[repetition],Table2[[#This Row],[repetition]])</f>
        <v>1961426.3176612982</v>
      </c>
      <c r="G8658" s="16">
        <f>IF(Table2[[#This Row],[time]]&lt;7200000,1,0)</f>
        <v>1</v>
      </c>
      <c r="H8658" t="s">
        <v>228</v>
      </c>
      <c r="I8658">
        <v>7</v>
      </c>
      <c r="J8658" t="s">
        <v>238</v>
      </c>
      <c r="K8658" t="s">
        <v>230</v>
      </c>
      <c r="L8658" t="s">
        <v>250</v>
      </c>
      <c r="M8658" t="s">
        <v>232</v>
      </c>
      <c r="N8658" t="s">
        <v>244</v>
      </c>
      <c r="O8658">
        <v>90</v>
      </c>
      <c r="P8658">
        <v>150</v>
      </c>
      <c r="Q8658" t="s">
        <v>248</v>
      </c>
      <c r="R8658" t="s">
        <v>244</v>
      </c>
      <c r="S8658" t="s">
        <v>238</v>
      </c>
      <c r="T8658" t="b">
        <v>1</v>
      </c>
      <c r="U8658" t="b">
        <v>0</v>
      </c>
      <c r="V8658" t="b">
        <v>0</v>
      </c>
      <c r="W8658" t="b">
        <v>0</v>
      </c>
      <c r="X8658" t="b">
        <v>1</v>
      </c>
      <c r="Y8658" t="b">
        <v>0</v>
      </c>
      <c r="Z8658" t="b">
        <v>0</v>
      </c>
      <c r="AA8658" t="b">
        <v>0</v>
      </c>
      <c r="AB8658" t="b">
        <v>1</v>
      </c>
      <c r="AC8658" t="b">
        <v>1</v>
      </c>
    </row>
    <row r="8659" spans="1:29" x14ac:dyDescent="0.2">
      <c r="A8659" s="8">
        <v>1</v>
      </c>
      <c r="B8659" s="8" t="s">
        <v>197</v>
      </c>
      <c r="C8659" s="8" t="s">
        <v>145</v>
      </c>
      <c r="D8659" s="8">
        <v>0</v>
      </c>
      <c r="E8659" s="9">
        <v>26799.968203064</v>
      </c>
      <c r="F8659" s="17">
        <f>SUMIFS(Table2[time],Table2[config],Table2[[#This Row],[config]],Table2[repetition],Table2[[#This Row],[repetition]])</f>
        <v>1961426.3176612982</v>
      </c>
      <c r="G8659" s="17">
        <f>IF(Table2[[#This Row],[time]]&lt;7200000,1,0)</f>
        <v>1</v>
      </c>
      <c r="H8659" t="s">
        <v>228</v>
      </c>
      <c r="I8659">
        <v>7</v>
      </c>
      <c r="J8659" t="s">
        <v>238</v>
      </c>
      <c r="K8659" t="s">
        <v>230</v>
      </c>
      <c r="L8659" t="s">
        <v>250</v>
      </c>
      <c r="M8659" t="s">
        <v>232</v>
      </c>
      <c r="N8659" t="s">
        <v>244</v>
      </c>
      <c r="O8659">
        <v>90</v>
      </c>
      <c r="P8659">
        <v>150</v>
      </c>
      <c r="Q8659" t="s">
        <v>248</v>
      </c>
      <c r="R8659" t="s">
        <v>244</v>
      </c>
      <c r="S8659" t="s">
        <v>238</v>
      </c>
      <c r="T8659" t="b">
        <v>1</v>
      </c>
      <c r="U8659" t="b">
        <v>0</v>
      </c>
      <c r="V8659" t="b">
        <v>0</v>
      </c>
      <c r="W8659" t="b">
        <v>0</v>
      </c>
      <c r="X8659" t="b">
        <v>1</v>
      </c>
      <c r="Y8659" t="b">
        <v>0</v>
      </c>
      <c r="Z8659" t="b">
        <v>0</v>
      </c>
      <c r="AA8659" t="b">
        <v>0</v>
      </c>
      <c r="AB8659" t="b">
        <v>1</v>
      </c>
      <c r="AC8659" t="b">
        <v>1</v>
      </c>
    </row>
    <row r="8660" spans="1:29" x14ac:dyDescent="0.2">
      <c r="A8660" s="6">
        <v>1</v>
      </c>
      <c r="B8660" s="6" t="s">
        <v>179</v>
      </c>
      <c r="C8660" s="6" t="s">
        <v>145</v>
      </c>
      <c r="D8660" s="6">
        <v>0</v>
      </c>
      <c r="E8660" s="7">
        <v>37882.509554969103</v>
      </c>
      <c r="F8660" s="16">
        <f>SUMIFS(Table2[time],Table2[config],Table2[[#This Row],[config]],Table2[repetition],Table2[[#This Row],[repetition]])</f>
        <v>1961426.3176612982</v>
      </c>
      <c r="G8660" s="16">
        <f>IF(Table2[[#This Row],[time]]&lt;7200000,1,0)</f>
        <v>1</v>
      </c>
      <c r="H8660" t="s">
        <v>228</v>
      </c>
      <c r="I8660">
        <v>7</v>
      </c>
      <c r="J8660" t="s">
        <v>238</v>
      </c>
      <c r="K8660" t="s">
        <v>230</v>
      </c>
      <c r="L8660" t="s">
        <v>250</v>
      </c>
      <c r="M8660" t="s">
        <v>232</v>
      </c>
      <c r="N8660" t="s">
        <v>244</v>
      </c>
      <c r="O8660">
        <v>90</v>
      </c>
      <c r="P8660">
        <v>150</v>
      </c>
      <c r="Q8660" t="s">
        <v>248</v>
      </c>
      <c r="R8660" t="s">
        <v>244</v>
      </c>
      <c r="S8660" t="s">
        <v>238</v>
      </c>
      <c r="T8660" t="b">
        <v>1</v>
      </c>
      <c r="U8660" t="b">
        <v>0</v>
      </c>
      <c r="V8660" t="b">
        <v>0</v>
      </c>
      <c r="W8660" t="b">
        <v>0</v>
      </c>
      <c r="X8660" t="b">
        <v>1</v>
      </c>
      <c r="Y8660" t="b">
        <v>0</v>
      </c>
      <c r="Z8660" t="b">
        <v>0</v>
      </c>
      <c r="AA8660" t="b">
        <v>0</v>
      </c>
      <c r="AB8660" t="b">
        <v>1</v>
      </c>
      <c r="AC8660" t="b">
        <v>1</v>
      </c>
    </row>
    <row r="8661" spans="1:29" x14ac:dyDescent="0.2">
      <c r="A8661" s="8">
        <v>1</v>
      </c>
      <c r="B8661" s="8" t="s">
        <v>190</v>
      </c>
      <c r="C8661" s="8" t="s">
        <v>145</v>
      </c>
      <c r="D8661" s="8">
        <v>0</v>
      </c>
      <c r="E8661" s="9">
        <v>112292.374684009</v>
      </c>
      <c r="F8661" s="17">
        <f>SUMIFS(Table2[time],Table2[config],Table2[[#This Row],[config]],Table2[repetition],Table2[[#This Row],[repetition]])</f>
        <v>1961426.3176612982</v>
      </c>
      <c r="G8661" s="17">
        <f>IF(Table2[[#This Row],[time]]&lt;7200000,1,0)</f>
        <v>1</v>
      </c>
      <c r="H8661" t="s">
        <v>228</v>
      </c>
      <c r="I8661">
        <v>7</v>
      </c>
      <c r="J8661" t="s">
        <v>238</v>
      </c>
      <c r="K8661" t="s">
        <v>230</v>
      </c>
      <c r="L8661" t="s">
        <v>250</v>
      </c>
      <c r="M8661" t="s">
        <v>232</v>
      </c>
      <c r="N8661" t="s">
        <v>244</v>
      </c>
      <c r="O8661">
        <v>90</v>
      </c>
      <c r="P8661">
        <v>150</v>
      </c>
      <c r="Q8661" t="s">
        <v>248</v>
      </c>
      <c r="R8661" t="s">
        <v>244</v>
      </c>
      <c r="S8661" t="s">
        <v>238</v>
      </c>
      <c r="T8661" t="b">
        <v>1</v>
      </c>
      <c r="U8661" t="b">
        <v>0</v>
      </c>
      <c r="V8661" t="b">
        <v>0</v>
      </c>
      <c r="W8661" t="b">
        <v>0</v>
      </c>
      <c r="X8661" t="b">
        <v>1</v>
      </c>
      <c r="Y8661" t="b">
        <v>0</v>
      </c>
      <c r="Z8661" t="b">
        <v>0</v>
      </c>
      <c r="AA8661" t="b">
        <v>0</v>
      </c>
      <c r="AB8661" t="b">
        <v>1</v>
      </c>
      <c r="AC8661" t="b">
        <v>1</v>
      </c>
    </row>
    <row r="8662" spans="1:29" x14ac:dyDescent="0.2">
      <c r="A8662" s="6">
        <v>1</v>
      </c>
      <c r="B8662" s="6" t="s">
        <v>177</v>
      </c>
      <c r="C8662" s="6" t="s">
        <v>145</v>
      </c>
      <c r="D8662" s="6">
        <v>0</v>
      </c>
      <c r="E8662" s="7">
        <v>45972.505168057898</v>
      </c>
      <c r="F8662" s="16">
        <f>SUMIFS(Table2[time],Table2[config],Table2[[#This Row],[config]],Table2[repetition],Table2[[#This Row],[repetition]])</f>
        <v>1961426.3176612982</v>
      </c>
      <c r="G8662" s="16">
        <f>IF(Table2[[#This Row],[time]]&lt;7200000,1,0)</f>
        <v>1</v>
      </c>
      <c r="H8662" t="s">
        <v>228</v>
      </c>
      <c r="I8662">
        <v>7</v>
      </c>
      <c r="J8662" t="s">
        <v>238</v>
      </c>
      <c r="K8662" t="s">
        <v>230</v>
      </c>
      <c r="L8662" t="s">
        <v>250</v>
      </c>
      <c r="M8662" t="s">
        <v>232</v>
      </c>
      <c r="N8662" t="s">
        <v>244</v>
      </c>
      <c r="O8662">
        <v>90</v>
      </c>
      <c r="P8662">
        <v>150</v>
      </c>
      <c r="Q8662" t="s">
        <v>248</v>
      </c>
      <c r="R8662" t="s">
        <v>244</v>
      </c>
      <c r="S8662" t="s">
        <v>238</v>
      </c>
      <c r="T8662" t="b">
        <v>1</v>
      </c>
      <c r="U8662" t="b">
        <v>0</v>
      </c>
      <c r="V8662" t="b">
        <v>0</v>
      </c>
      <c r="W8662" t="b">
        <v>0</v>
      </c>
      <c r="X8662" t="b">
        <v>1</v>
      </c>
      <c r="Y8662" t="b">
        <v>0</v>
      </c>
      <c r="Z8662" t="b">
        <v>0</v>
      </c>
      <c r="AA8662" t="b">
        <v>0</v>
      </c>
      <c r="AB8662" t="b">
        <v>1</v>
      </c>
      <c r="AC8662" t="b">
        <v>1</v>
      </c>
    </row>
    <row r="8663" spans="1:29" x14ac:dyDescent="0.2">
      <c r="A8663" s="8">
        <v>1</v>
      </c>
      <c r="B8663" s="8" t="s">
        <v>202</v>
      </c>
      <c r="C8663" s="8" t="s">
        <v>145</v>
      </c>
      <c r="D8663" s="8">
        <v>0</v>
      </c>
      <c r="E8663" s="9">
        <v>39515.784509014302</v>
      </c>
      <c r="F8663" s="17">
        <f>SUMIFS(Table2[time],Table2[config],Table2[[#This Row],[config]],Table2[repetition],Table2[[#This Row],[repetition]])</f>
        <v>1961426.3176612982</v>
      </c>
      <c r="G8663" s="17">
        <f>IF(Table2[[#This Row],[time]]&lt;7200000,1,0)</f>
        <v>1</v>
      </c>
      <c r="H8663" t="s">
        <v>228</v>
      </c>
      <c r="I8663">
        <v>7</v>
      </c>
      <c r="J8663" t="s">
        <v>238</v>
      </c>
      <c r="K8663" t="s">
        <v>230</v>
      </c>
      <c r="L8663" t="s">
        <v>250</v>
      </c>
      <c r="M8663" t="s">
        <v>232</v>
      </c>
      <c r="N8663" t="s">
        <v>244</v>
      </c>
      <c r="O8663">
        <v>90</v>
      </c>
      <c r="P8663">
        <v>150</v>
      </c>
      <c r="Q8663" t="s">
        <v>248</v>
      </c>
      <c r="R8663" t="s">
        <v>244</v>
      </c>
      <c r="S8663" t="s">
        <v>238</v>
      </c>
      <c r="T8663" t="b">
        <v>1</v>
      </c>
      <c r="U8663" t="b">
        <v>0</v>
      </c>
      <c r="V8663" t="b">
        <v>0</v>
      </c>
      <c r="W8663" t="b">
        <v>0</v>
      </c>
      <c r="X8663" t="b">
        <v>1</v>
      </c>
      <c r="Y8663" t="b">
        <v>0</v>
      </c>
      <c r="Z8663" t="b">
        <v>0</v>
      </c>
      <c r="AA8663" t="b">
        <v>0</v>
      </c>
      <c r="AB8663" t="b">
        <v>1</v>
      </c>
      <c r="AC8663" t="b">
        <v>1</v>
      </c>
    </row>
    <row r="8664" spans="1:29" x14ac:dyDescent="0.2">
      <c r="A8664" s="6">
        <v>1</v>
      </c>
      <c r="B8664" s="6" t="s">
        <v>186</v>
      </c>
      <c r="C8664" s="6" t="s">
        <v>145</v>
      </c>
      <c r="D8664" s="6">
        <v>0</v>
      </c>
      <c r="E8664" s="7">
        <v>36348.674329929003</v>
      </c>
      <c r="F8664" s="16">
        <f>SUMIFS(Table2[time],Table2[config],Table2[[#This Row],[config]],Table2[repetition],Table2[[#This Row],[repetition]])</f>
        <v>1961426.3176612982</v>
      </c>
      <c r="G8664" s="16">
        <f>IF(Table2[[#This Row],[time]]&lt;7200000,1,0)</f>
        <v>1</v>
      </c>
      <c r="H8664" t="s">
        <v>228</v>
      </c>
      <c r="I8664">
        <v>7</v>
      </c>
      <c r="J8664" t="s">
        <v>238</v>
      </c>
      <c r="K8664" t="s">
        <v>230</v>
      </c>
      <c r="L8664" t="s">
        <v>250</v>
      </c>
      <c r="M8664" t="s">
        <v>232</v>
      </c>
      <c r="N8664" t="s">
        <v>244</v>
      </c>
      <c r="O8664">
        <v>90</v>
      </c>
      <c r="P8664">
        <v>150</v>
      </c>
      <c r="Q8664" t="s">
        <v>248</v>
      </c>
      <c r="R8664" t="s">
        <v>244</v>
      </c>
      <c r="S8664" t="s">
        <v>238</v>
      </c>
      <c r="T8664" t="b">
        <v>1</v>
      </c>
      <c r="U8664" t="b">
        <v>0</v>
      </c>
      <c r="V8664" t="b">
        <v>0</v>
      </c>
      <c r="W8664" t="b">
        <v>0</v>
      </c>
      <c r="X8664" t="b">
        <v>1</v>
      </c>
      <c r="Y8664" t="b">
        <v>0</v>
      </c>
      <c r="Z8664" t="b">
        <v>0</v>
      </c>
      <c r="AA8664" t="b">
        <v>0</v>
      </c>
      <c r="AB8664" t="b">
        <v>1</v>
      </c>
      <c r="AC8664" t="b">
        <v>1</v>
      </c>
    </row>
    <row r="8665" spans="1:29" x14ac:dyDescent="0.2">
      <c r="A8665" s="8">
        <v>1</v>
      </c>
      <c r="B8665" s="8" t="s">
        <v>201</v>
      </c>
      <c r="C8665" s="8" t="s">
        <v>145</v>
      </c>
      <c r="D8665" s="8">
        <v>0</v>
      </c>
      <c r="E8665" s="9">
        <v>53261.6365281865</v>
      </c>
      <c r="F8665" s="17">
        <f>SUMIFS(Table2[time],Table2[config],Table2[[#This Row],[config]],Table2[repetition],Table2[[#This Row],[repetition]])</f>
        <v>1961426.3176612982</v>
      </c>
      <c r="G8665" s="17">
        <f>IF(Table2[[#This Row],[time]]&lt;7200000,1,0)</f>
        <v>1</v>
      </c>
      <c r="H8665" t="s">
        <v>228</v>
      </c>
      <c r="I8665">
        <v>7</v>
      </c>
      <c r="J8665" t="s">
        <v>238</v>
      </c>
      <c r="K8665" t="s">
        <v>230</v>
      </c>
      <c r="L8665" t="s">
        <v>250</v>
      </c>
      <c r="M8665" t="s">
        <v>232</v>
      </c>
      <c r="N8665" t="s">
        <v>244</v>
      </c>
      <c r="O8665">
        <v>90</v>
      </c>
      <c r="P8665">
        <v>150</v>
      </c>
      <c r="Q8665" t="s">
        <v>248</v>
      </c>
      <c r="R8665" t="s">
        <v>244</v>
      </c>
      <c r="S8665" t="s">
        <v>238</v>
      </c>
      <c r="T8665" t="b">
        <v>1</v>
      </c>
      <c r="U8665" t="b">
        <v>0</v>
      </c>
      <c r="V8665" t="b">
        <v>0</v>
      </c>
      <c r="W8665" t="b">
        <v>0</v>
      </c>
      <c r="X8665" t="b">
        <v>1</v>
      </c>
      <c r="Y8665" t="b">
        <v>0</v>
      </c>
      <c r="Z8665" t="b">
        <v>0</v>
      </c>
      <c r="AA8665" t="b">
        <v>0</v>
      </c>
      <c r="AB8665" t="b">
        <v>1</v>
      </c>
      <c r="AC8665" t="b">
        <v>1</v>
      </c>
    </row>
    <row r="8666" spans="1:29" x14ac:dyDescent="0.2">
      <c r="A8666" s="6">
        <v>1</v>
      </c>
      <c r="B8666" s="6" t="s">
        <v>188</v>
      </c>
      <c r="C8666" s="6" t="s">
        <v>145</v>
      </c>
      <c r="D8666" s="6">
        <v>0</v>
      </c>
      <c r="E8666" s="7">
        <v>62374.550969106996</v>
      </c>
      <c r="F8666" s="16">
        <f>SUMIFS(Table2[time],Table2[config],Table2[[#This Row],[config]],Table2[repetition],Table2[[#This Row],[repetition]])</f>
        <v>1961426.3176612982</v>
      </c>
      <c r="G8666" s="16">
        <f>IF(Table2[[#This Row],[time]]&lt;7200000,1,0)</f>
        <v>1</v>
      </c>
      <c r="H8666" t="s">
        <v>228</v>
      </c>
      <c r="I8666">
        <v>7</v>
      </c>
      <c r="J8666" t="s">
        <v>238</v>
      </c>
      <c r="K8666" t="s">
        <v>230</v>
      </c>
      <c r="L8666" t="s">
        <v>250</v>
      </c>
      <c r="M8666" t="s">
        <v>232</v>
      </c>
      <c r="N8666" t="s">
        <v>244</v>
      </c>
      <c r="O8666">
        <v>90</v>
      </c>
      <c r="P8666">
        <v>150</v>
      </c>
      <c r="Q8666" t="s">
        <v>248</v>
      </c>
      <c r="R8666" t="s">
        <v>244</v>
      </c>
      <c r="S8666" t="s">
        <v>238</v>
      </c>
      <c r="T8666" t="b">
        <v>1</v>
      </c>
      <c r="U8666" t="b">
        <v>0</v>
      </c>
      <c r="V8666" t="b">
        <v>0</v>
      </c>
      <c r="W8666" t="b">
        <v>0</v>
      </c>
      <c r="X8666" t="b">
        <v>1</v>
      </c>
      <c r="Y8666" t="b">
        <v>0</v>
      </c>
      <c r="Z8666" t="b">
        <v>0</v>
      </c>
      <c r="AA8666" t="b">
        <v>0</v>
      </c>
      <c r="AB8666" t="b">
        <v>1</v>
      </c>
      <c r="AC8666" t="b">
        <v>1</v>
      </c>
    </row>
    <row r="8667" spans="1:29" x14ac:dyDescent="0.2">
      <c r="A8667" s="8">
        <v>1</v>
      </c>
      <c r="B8667" s="8" t="s">
        <v>203</v>
      </c>
      <c r="C8667" s="8" t="s">
        <v>145</v>
      </c>
      <c r="D8667" s="8">
        <v>2</v>
      </c>
      <c r="E8667" s="9">
        <v>87913.413559086606</v>
      </c>
      <c r="F8667" s="17">
        <f>SUMIFS(Table2[time],Table2[config],Table2[[#This Row],[config]],Table2[repetition],Table2[[#This Row],[repetition]])</f>
        <v>1961426.3176612982</v>
      </c>
      <c r="G8667" s="17">
        <f>IF(Table2[[#This Row],[time]]&lt;7200000,1,0)</f>
        <v>1</v>
      </c>
      <c r="H8667" t="s">
        <v>228</v>
      </c>
      <c r="I8667">
        <v>7</v>
      </c>
      <c r="J8667" t="s">
        <v>238</v>
      </c>
      <c r="K8667" t="s">
        <v>230</v>
      </c>
      <c r="L8667" t="s">
        <v>250</v>
      </c>
      <c r="M8667" t="s">
        <v>232</v>
      </c>
      <c r="N8667" t="s">
        <v>244</v>
      </c>
      <c r="O8667">
        <v>90</v>
      </c>
      <c r="P8667">
        <v>150</v>
      </c>
      <c r="Q8667" t="s">
        <v>248</v>
      </c>
      <c r="R8667" t="s">
        <v>244</v>
      </c>
      <c r="S8667" t="s">
        <v>238</v>
      </c>
      <c r="T8667" t="b">
        <v>1</v>
      </c>
      <c r="U8667" t="b">
        <v>0</v>
      </c>
      <c r="V8667" t="b">
        <v>0</v>
      </c>
      <c r="W8667" t="b">
        <v>0</v>
      </c>
      <c r="X8667" t="b">
        <v>1</v>
      </c>
      <c r="Y8667" t="b">
        <v>0</v>
      </c>
      <c r="Z8667" t="b">
        <v>0</v>
      </c>
      <c r="AA8667" t="b">
        <v>0</v>
      </c>
      <c r="AB8667" t="b">
        <v>1</v>
      </c>
      <c r="AC8667" t="b">
        <v>1</v>
      </c>
    </row>
    <row r="8668" spans="1:29" x14ac:dyDescent="0.2">
      <c r="A8668" s="6">
        <v>1</v>
      </c>
      <c r="B8668" s="6" t="s">
        <v>191</v>
      </c>
      <c r="C8668" s="6" t="s">
        <v>145</v>
      </c>
      <c r="D8668" s="6">
        <v>5</v>
      </c>
      <c r="E8668" s="7">
        <v>83849.958288017602</v>
      </c>
      <c r="F8668" s="16">
        <f>SUMIFS(Table2[time],Table2[config],Table2[[#This Row],[config]],Table2[repetition],Table2[[#This Row],[repetition]])</f>
        <v>1961426.3176612982</v>
      </c>
      <c r="G8668" s="16">
        <f>IF(Table2[[#This Row],[time]]&lt;7200000,1,0)</f>
        <v>1</v>
      </c>
      <c r="H8668" t="s">
        <v>228</v>
      </c>
      <c r="I8668">
        <v>7</v>
      </c>
      <c r="J8668" t="s">
        <v>238</v>
      </c>
      <c r="K8668" t="s">
        <v>230</v>
      </c>
      <c r="L8668" t="s">
        <v>250</v>
      </c>
      <c r="M8668" t="s">
        <v>232</v>
      </c>
      <c r="N8668" t="s">
        <v>244</v>
      </c>
      <c r="O8668">
        <v>90</v>
      </c>
      <c r="P8668">
        <v>150</v>
      </c>
      <c r="Q8668" t="s">
        <v>248</v>
      </c>
      <c r="R8668" t="s">
        <v>244</v>
      </c>
      <c r="S8668" t="s">
        <v>238</v>
      </c>
      <c r="T8668" t="b">
        <v>1</v>
      </c>
      <c r="U8668" t="b">
        <v>0</v>
      </c>
      <c r="V8668" t="b">
        <v>0</v>
      </c>
      <c r="W8668" t="b">
        <v>0</v>
      </c>
      <c r="X8668" t="b">
        <v>1</v>
      </c>
      <c r="Y8668" t="b">
        <v>0</v>
      </c>
      <c r="Z8668" t="b">
        <v>0</v>
      </c>
      <c r="AA8668" t="b">
        <v>0</v>
      </c>
      <c r="AB8668" t="b">
        <v>1</v>
      </c>
      <c r="AC8668" t="b">
        <v>1</v>
      </c>
    </row>
    <row r="8669" spans="1:29" x14ac:dyDescent="0.2">
      <c r="A8669" s="8">
        <v>1</v>
      </c>
      <c r="B8669" s="8" t="s">
        <v>204</v>
      </c>
      <c r="C8669" s="8" t="s">
        <v>145</v>
      </c>
      <c r="D8669" s="8">
        <v>0</v>
      </c>
      <c r="E8669" s="9">
        <v>158264.37927596201</v>
      </c>
      <c r="F8669" s="17">
        <f>SUMIFS(Table2[time],Table2[config],Table2[[#This Row],[config]],Table2[repetition],Table2[[#This Row],[repetition]])</f>
        <v>1961426.3176612982</v>
      </c>
      <c r="G8669" s="17">
        <f>IF(Table2[[#This Row],[time]]&lt;7200000,1,0)</f>
        <v>1</v>
      </c>
      <c r="H8669" t="s">
        <v>228</v>
      </c>
      <c r="I8669">
        <v>7</v>
      </c>
      <c r="J8669" t="s">
        <v>238</v>
      </c>
      <c r="K8669" t="s">
        <v>230</v>
      </c>
      <c r="L8669" t="s">
        <v>250</v>
      </c>
      <c r="M8669" t="s">
        <v>232</v>
      </c>
      <c r="N8669" t="s">
        <v>244</v>
      </c>
      <c r="O8669">
        <v>90</v>
      </c>
      <c r="P8669">
        <v>150</v>
      </c>
      <c r="Q8669" t="s">
        <v>248</v>
      </c>
      <c r="R8669" t="s">
        <v>244</v>
      </c>
      <c r="S8669" t="s">
        <v>238</v>
      </c>
      <c r="T8669" t="b">
        <v>1</v>
      </c>
      <c r="U8669" t="b">
        <v>0</v>
      </c>
      <c r="V8669" t="b">
        <v>0</v>
      </c>
      <c r="W8669" t="b">
        <v>0</v>
      </c>
      <c r="X8669" t="b">
        <v>1</v>
      </c>
      <c r="Y8669" t="b">
        <v>0</v>
      </c>
      <c r="Z8669" t="b">
        <v>0</v>
      </c>
      <c r="AA8669" t="b">
        <v>0</v>
      </c>
      <c r="AB8669" t="b">
        <v>1</v>
      </c>
      <c r="AC8669" t="b">
        <v>1</v>
      </c>
    </row>
    <row r="8670" spans="1:29" x14ac:dyDescent="0.2">
      <c r="A8670" s="6">
        <v>1</v>
      </c>
      <c r="B8670" s="6" t="s">
        <v>205</v>
      </c>
      <c r="C8670" s="6" t="s">
        <v>145</v>
      </c>
      <c r="D8670" s="6">
        <v>1</v>
      </c>
      <c r="E8670" s="7">
        <v>333510.65067993401</v>
      </c>
      <c r="F8670" s="16">
        <f>SUMIFS(Table2[time],Table2[config],Table2[[#This Row],[config]],Table2[repetition],Table2[[#This Row],[repetition]])</f>
        <v>1961426.3176612982</v>
      </c>
      <c r="G8670" s="16">
        <f>IF(Table2[[#This Row],[time]]&lt;7200000,1,0)</f>
        <v>1</v>
      </c>
      <c r="H8670" t="s">
        <v>228</v>
      </c>
      <c r="I8670">
        <v>7</v>
      </c>
      <c r="J8670" t="s">
        <v>238</v>
      </c>
      <c r="K8670" t="s">
        <v>230</v>
      </c>
      <c r="L8670" t="s">
        <v>250</v>
      </c>
      <c r="M8670" t="s">
        <v>232</v>
      </c>
      <c r="N8670" t="s">
        <v>244</v>
      </c>
      <c r="O8670">
        <v>90</v>
      </c>
      <c r="P8670">
        <v>150</v>
      </c>
      <c r="Q8670" t="s">
        <v>248</v>
      </c>
      <c r="R8670" t="s">
        <v>244</v>
      </c>
      <c r="S8670" t="s">
        <v>238</v>
      </c>
      <c r="T8670" t="b">
        <v>1</v>
      </c>
      <c r="U8670" t="b">
        <v>0</v>
      </c>
      <c r="V8670" t="b">
        <v>0</v>
      </c>
      <c r="W8670" t="b">
        <v>0</v>
      </c>
      <c r="X8670" t="b">
        <v>1</v>
      </c>
      <c r="Y8670" t="b">
        <v>0</v>
      </c>
      <c r="Z8670" t="b">
        <v>0</v>
      </c>
      <c r="AA8670" t="b">
        <v>0</v>
      </c>
      <c r="AB8670" t="b">
        <v>1</v>
      </c>
      <c r="AC8670" t="b">
        <v>1</v>
      </c>
    </row>
    <row r="8671" spans="1:29" x14ac:dyDescent="0.2">
      <c r="A8671" s="8">
        <v>1</v>
      </c>
      <c r="B8671" s="8" t="s">
        <v>187</v>
      </c>
      <c r="C8671" s="8" t="s">
        <v>145</v>
      </c>
      <c r="D8671" s="8">
        <v>0</v>
      </c>
      <c r="E8671" s="9">
        <v>302824.42943798302</v>
      </c>
      <c r="F8671" s="17">
        <f>SUMIFS(Table2[time],Table2[config],Table2[[#This Row],[config]],Table2[repetition],Table2[[#This Row],[repetition]])</f>
        <v>1961426.3176612982</v>
      </c>
      <c r="G8671" s="17">
        <f>IF(Table2[[#This Row],[time]]&lt;7200000,1,0)</f>
        <v>1</v>
      </c>
      <c r="H8671" t="s">
        <v>228</v>
      </c>
      <c r="I8671">
        <v>7</v>
      </c>
      <c r="J8671" t="s">
        <v>238</v>
      </c>
      <c r="K8671" t="s">
        <v>230</v>
      </c>
      <c r="L8671" t="s">
        <v>250</v>
      </c>
      <c r="M8671" t="s">
        <v>232</v>
      </c>
      <c r="N8671" t="s">
        <v>244</v>
      </c>
      <c r="O8671">
        <v>90</v>
      </c>
      <c r="P8671">
        <v>150</v>
      </c>
      <c r="Q8671" t="s">
        <v>248</v>
      </c>
      <c r="R8671" t="s">
        <v>244</v>
      </c>
      <c r="S8671" t="s">
        <v>238</v>
      </c>
      <c r="T8671" t="b">
        <v>1</v>
      </c>
      <c r="U8671" t="b">
        <v>0</v>
      </c>
      <c r="V8671" t="b">
        <v>0</v>
      </c>
      <c r="W8671" t="b">
        <v>0</v>
      </c>
      <c r="X8671" t="b">
        <v>1</v>
      </c>
      <c r="Y8671" t="b">
        <v>0</v>
      </c>
      <c r="Z8671" t="b">
        <v>0</v>
      </c>
      <c r="AA8671" t="b">
        <v>0</v>
      </c>
      <c r="AB8671" t="b">
        <v>1</v>
      </c>
      <c r="AC8671" t="b">
        <v>1</v>
      </c>
    </row>
    <row r="8672" spans="1:29" x14ac:dyDescent="0.2">
      <c r="A8672" s="6">
        <v>2</v>
      </c>
      <c r="B8672" s="6" t="s">
        <v>192</v>
      </c>
      <c r="C8672" s="6" t="s">
        <v>145</v>
      </c>
      <c r="D8672" s="6">
        <v>0</v>
      </c>
      <c r="E8672" s="7">
        <v>31227.242566004799</v>
      </c>
      <c r="F8672" s="16">
        <f>SUMIFS(Table2[time],Table2[config],Table2[[#This Row],[config]],Table2[repetition],Table2[[#This Row],[repetition]])</f>
        <v>2185549.8032170553</v>
      </c>
      <c r="G8672" s="16">
        <f>IF(Table2[[#This Row],[time]]&lt;7200000,1,0)</f>
        <v>1</v>
      </c>
      <c r="H8672" t="s">
        <v>228</v>
      </c>
      <c r="I8672">
        <v>7</v>
      </c>
      <c r="J8672" t="s">
        <v>238</v>
      </c>
      <c r="K8672" t="s">
        <v>230</v>
      </c>
      <c r="L8672" t="s">
        <v>250</v>
      </c>
      <c r="M8672" t="s">
        <v>232</v>
      </c>
      <c r="N8672" t="s">
        <v>244</v>
      </c>
      <c r="O8672">
        <v>90</v>
      </c>
      <c r="P8672">
        <v>150</v>
      </c>
      <c r="Q8672" t="s">
        <v>248</v>
      </c>
      <c r="R8672" t="s">
        <v>244</v>
      </c>
      <c r="S8672" t="s">
        <v>238</v>
      </c>
      <c r="T8672" t="b">
        <v>1</v>
      </c>
      <c r="U8672" t="b">
        <v>0</v>
      </c>
      <c r="V8672" t="b">
        <v>0</v>
      </c>
      <c r="W8672" t="b">
        <v>0</v>
      </c>
      <c r="X8672" t="b">
        <v>1</v>
      </c>
      <c r="Y8672" t="b">
        <v>0</v>
      </c>
      <c r="Z8672" t="b">
        <v>0</v>
      </c>
      <c r="AA8672" t="b">
        <v>0</v>
      </c>
      <c r="AB8672" t="b">
        <v>1</v>
      </c>
      <c r="AC8672" t="b">
        <v>1</v>
      </c>
    </row>
    <row r="8673" spans="1:29" x14ac:dyDescent="0.2">
      <c r="A8673" s="8">
        <v>2</v>
      </c>
      <c r="B8673" s="8" t="s">
        <v>194</v>
      </c>
      <c r="C8673" s="8" t="s">
        <v>145</v>
      </c>
      <c r="D8673" s="8">
        <v>0</v>
      </c>
      <c r="E8673" s="9">
        <v>39718.763780023401</v>
      </c>
      <c r="F8673" s="17">
        <f>SUMIFS(Table2[time],Table2[config],Table2[[#This Row],[config]],Table2[repetition],Table2[[#This Row],[repetition]])</f>
        <v>2185549.8032170553</v>
      </c>
      <c r="G8673" s="17">
        <f>IF(Table2[[#This Row],[time]]&lt;7200000,1,0)</f>
        <v>1</v>
      </c>
      <c r="H8673" t="s">
        <v>228</v>
      </c>
      <c r="I8673">
        <v>7</v>
      </c>
      <c r="J8673" t="s">
        <v>238</v>
      </c>
      <c r="K8673" t="s">
        <v>230</v>
      </c>
      <c r="L8673" t="s">
        <v>250</v>
      </c>
      <c r="M8673" t="s">
        <v>232</v>
      </c>
      <c r="N8673" t="s">
        <v>244</v>
      </c>
      <c r="O8673">
        <v>90</v>
      </c>
      <c r="P8673">
        <v>150</v>
      </c>
      <c r="Q8673" t="s">
        <v>248</v>
      </c>
      <c r="R8673" t="s">
        <v>244</v>
      </c>
      <c r="S8673" t="s">
        <v>238</v>
      </c>
      <c r="T8673" t="b">
        <v>1</v>
      </c>
      <c r="U8673" t="b">
        <v>0</v>
      </c>
      <c r="V8673" t="b">
        <v>0</v>
      </c>
      <c r="W8673" t="b">
        <v>0</v>
      </c>
      <c r="X8673" t="b">
        <v>1</v>
      </c>
      <c r="Y8673" t="b">
        <v>0</v>
      </c>
      <c r="Z8673" t="b">
        <v>0</v>
      </c>
      <c r="AA8673" t="b">
        <v>0</v>
      </c>
      <c r="AB8673" t="b">
        <v>1</v>
      </c>
      <c r="AC8673" t="b">
        <v>1</v>
      </c>
    </row>
    <row r="8674" spans="1:29" x14ac:dyDescent="0.2">
      <c r="A8674" s="6">
        <v>2</v>
      </c>
      <c r="B8674" s="6" t="s">
        <v>181</v>
      </c>
      <c r="C8674" s="6" t="s">
        <v>145</v>
      </c>
      <c r="D8674" s="6">
        <v>0</v>
      </c>
      <c r="E8674" s="7">
        <v>23418.194647994798</v>
      </c>
      <c r="F8674" s="16">
        <f>SUMIFS(Table2[time],Table2[config],Table2[[#This Row],[config]],Table2[repetition],Table2[[#This Row],[repetition]])</f>
        <v>2185549.8032170553</v>
      </c>
      <c r="G8674" s="16">
        <f>IF(Table2[[#This Row],[time]]&lt;7200000,1,0)</f>
        <v>1</v>
      </c>
      <c r="H8674" t="s">
        <v>228</v>
      </c>
      <c r="I8674">
        <v>7</v>
      </c>
      <c r="J8674" t="s">
        <v>238</v>
      </c>
      <c r="K8674" t="s">
        <v>230</v>
      </c>
      <c r="L8674" t="s">
        <v>250</v>
      </c>
      <c r="M8674" t="s">
        <v>232</v>
      </c>
      <c r="N8674" t="s">
        <v>244</v>
      </c>
      <c r="O8674">
        <v>90</v>
      </c>
      <c r="P8674">
        <v>150</v>
      </c>
      <c r="Q8674" t="s">
        <v>248</v>
      </c>
      <c r="R8674" t="s">
        <v>244</v>
      </c>
      <c r="S8674" t="s">
        <v>238</v>
      </c>
      <c r="T8674" t="b">
        <v>1</v>
      </c>
      <c r="U8674" t="b">
        <v>0</v>
      </c>
      <c r="V8674" t="b">
        <v>0</v>
      </c>
      <c r="W8674" t="b">
        <v>0</v>
      </c>
      <c r="X8674" t="b">
        <v>1</v>
      </c>
      <c r="Y8674" t="b">
        <v>0</v>
      </c>
      <c r="Z8674" t="b">
        <v>0</v>
      </c>
      <c r="AA8674" t="b">
        <v>0</v>
      </c>
      <c r="AB8674" t="b">
        <v>1</v>
      </c>
      <c r="AC8674" t="b">
        <v>1</v>
      </c>
    </row>
    <row r="8675" spans="1:29" x14ac:dyDescent="0.2">
      <c r="A8675" s="8">
        <v>2</v>
      </c>
      <c r="B8675" s="8" t="s">
        <v>176</v>
      </c>
      <c r="C8675" s="8" t="s">
        <v>145</v>
      </c>
      <c r="D8675" s="8">
        <v>0</v>
      </c>
      <c r="E8675" s="9">
        <v>29818.246792012302</v>
      </c>
      <c r="F8675" s="17">
        <f>SUMIFS(Table2[time],Table2[config],Table2[[#This Row],[config]],Table2[repetition],Table2[[#This Row],[repetition]])</f>
        <v>2185549.8032170553</v>
      </c>
      <c r="G8675" s="17">
        <f>IF(Table2[[#This Row],[time]]&lt;7200000,1,0)</f>
        <v>1</v>
      </c>
      <c r="H8675" t="s">
        <v>228</v>
      </c>
      <c r="I8675">
        <v>7</v>
      </c>
      <c r="J8675" t="s">
        <v>238</v>
      </c>
      <c r="K8675" t="s">
        <v>230</v>
      </c>
      <c r="L8675" t="s">
        <v>250</v>
      </c>
      <c r="M8675" t="s">
        <v>232</v>
      </c>
      <c r="N8675" t="s">
        <v>244</v>
      </c>
      <c r="O8675">
        <v>90</v>
      </c>
      <c r="P8675">
        <v>150</v>
      </c>
      <c r="Q8675" t="s">
        <v>248</v>
      </c>
      <c r="R8675" t="s">
        <v>244</v>
      </c>
      <c r="S8675" t="s">
        <v>238</v>
      </c>
      <c r="T8675" t="b">
        <v>1</v>
      </c>
      <c r="U8675" t="b">
        <v>0</v>
      </c>
      <c r="V8675" t="b">
        <v>0</v>
      </c>
      <c r="W8675" t="b">
        <v>0</v>
      </c>
      <c r="X8675" t="b">
        <v>1</v>
      </c>
      <c r="Y8675" t="b">
        <v>0</v>
      </c>
      <c r="Z8675" t="b">
        <v>0</v>
      </c>
      <c r="AA8675" t="b">
        <v>0</v>
      </c>
      <c r="AB8675" t="b">
        <v>1</v>
      </c>
      <c r="AC8675" t="b">
        <v>1</v>
      </c>
    </row>
    <row r="8676" spans="1:29" x14ac:dyDescent="0.2">
      <c r="A8676" s="6">
        <v>2</v>
      </c>
      <c r="B8676" s="6" t="s">
        <v>182</v>
      </c>
      <c r="C8676" s="6" t="s">
        <v>145</v>
      </c>
      <c r="D8676" s="6">
        <v>43</v>
      </c>
      <c r="E8676" s="7">
        <v>57652.380196028302</v>
      </c>
      <c r="F8676" s="16">
        <f>SUMIFS(Table2[time],Table2[config],Table2[[#This Row],[config]],Table2[repetition],Table2[[#This Row],[repetition]])</f>
        <v>2185549.8032170553</v>
      </c>
      <c r="G8676" s="16">
        <f>IF(Table2[[#This Row],[time]]&lt;7200000,1,0)</f>
        <v>1</v>
      </c>
      <c r="H8676" t="s">
        <v>228</v>
      </c>
      <c r="I8676">
        <v>7</v>
      </c>
      <c r="J8676" t="s">
        <v>238</v>
      </c>
      <c r="K8676" t="s">
        <v>230</v>
      </c>
      <c r="L8676" t="s">
        <v>250</v>
      </c>
      <c r="M8676" t="s">
        <v>232</v>
      </c>
      <c r="N8676" t="s">
        <v>244</v>
      </c>
      <c r="O8676">
        <v>90</v>
      </c>
      <c r="P8676">
        <v>150</v>
      </c>
      <c r="Q8676" t="s">
        <v>248</v>
      </c>
      <c r="R8676" t="s">
        <v>244</v>
      </c>
      <c r="S8676" t="s">
        <v>238</v>
      </c>
      <c r="T8676" t="b">
        <v>1</v>
      </c>
      <c r="U8676" t="b">
        <v>0</v>
      </c>
      <c r="V8676" t="b">
        <v>0</v>
      </c>
      <c r="W8676" t="b">
        <v>0</v>
      </c>
      <c r="X8676" t="b">
        <v>1</v>
      </c>
      <c r="Y8676" t="b">
        <v>0</v>
      </c>
      <c r="Z8676" t="b">
        <v>0</v>
      </c>
      <c r="AA8676" t="b">
        <v>0</v>
      </c>
      <c r="AB8676" t="b">
        <v>1</v>
      </c>
      <c r="AC8676" t="b">
        <v>1</v>
      </c>
    </row>
    <row r="8677" spans="1:29" x14ac:dyDescent="0.2">
      <c r="A8677" s="8">
        <v>2</v>
      </c>
      <c r="B8677" s="8" t="s">
        <v>183</v>
      </c>
      <c r="C8677" s="8" t="s">
        <v>145</v>
      </c>
      <c r="D8677" s="8">
        <v>0</v>
      </c>
      <c r="E8677" s="9">
        <v>35946.858301991597</v>
      </c>
      <c r="F8677" s="17">
        <f>SUMIFS(Table2[time],Table2[config],Table2[[#This Row],[config]],Table2[repetition],Table2[[#This Row],[repetition]])</f>
        <v>2185549.8032170553</v>
      </c>
      <c r="G8677" s="17">
        <f>IF(Table2[[#This Row],[time]]&lt;7200000,1,0)</f>
        <v>1</v>
      </c>
      <c r="H8677" t="s">
        <v>228</v>
      </c>
      <c r="I8677">
        <v>7</v>
      </c>
      <c r="J8677" t="s">
        <v>238</v>
      </c>
      <c r="K8677" t="s">
        <v>230</v>
      </c>
      <c r="L8677" t="s">
        <v>250</v>
      </c>
      <c r="M8677" t="s">
        <v>232</v>
      </c>
      <c r="N8677" t="s">
        <v>244</v>
      </c>
      <c r="O8677">
        <v>90</v>
      </c>
      <c r="P8677">
        <v>150</v>
      </c>
      <c r="Q8677" t="s">
        <v>248</v>
      </c>
      <c r="R8677" t="s">
        <v>244</v>
      </c>
      <c r="S8677" t="s">
        <v>238</v>
      </c>
      <c r="T8677" t="b">
        <v>1</v>
      </c>
      <c r="U8677" t="b">
        <v>0</v>
      </c>
      <c r="V8677" t="b">
        <v>0</v>
      </c>
      <c r="W8677" t="b">
        <v>0</v>
      </c>
      <c r="X8677" t="b">
        <v>1</v>
      </c>
      <c r="Y8677" t="b">
        <v>0</v>
      </c>
      <c r="Z8677" t="b">
        <v>0</v>
      </c>
      <c r="AA8677" t="b">
        <v>0</v>
      </c>
      <c r="AB8677" t="b">
        <v>1</v>
      </c>
      <c r="AC8677" t="b">
        <v>1</v>
      </c>
    </row>
    <row r="8678" spans="1:29" x14ac:dyDescent="0.2">
      <c r="A8678" s="6">
        <v>2</v>
      </c>
      <c r="B8678" s="6" t="s">
        <v>184</v>
      </c>
      <c r="C8678" s="6" t="s">
        <v>145</v>
      </c>
      <c r="D8678" s="6">
        <v>0</v>
      </c>
      <c r="E8678" s="7">
        <v>27193.517619976701</v>
      </c>
      <c r="F8678" s="16">
        <f>SUMIFS(Table2[time],Table2[config],Table2[[#This Row],[config]],Table2[repetition],Table2[[#This Row],[repetition]])</f>
        <v>2185549.8032170553</v>
      </c>
      <c r="G8678" s="16">
        <f>IF(Table2[[#This Row],[time]]&lt;7200000,1,0)</f>
        <v>1</v>
      </c>
      <c r="H8678" t="s">
        <v>228</v>
      </c>
      <c r="I8678">
        <v>7</v>
      </c>
      <c r="J8678" t="s">
        <v>238</v>
      </c>
      <c r="K8678" t="s">
        <v>230</v>
      </c>
      <c r="L8678" t="s">
        <v>250</v>
      </c>
      <c r="M8678" t="s">
        <v>232</v>
      </c>
      <c r="N8678" t="s">
        <v>244</v>
      </c>
      <c r="O8678">
        <v>90</v>
      </c>
      <c r="P8678">
        <v>150</v>
      </c>
      <c r="Q8678" t="s">
        <v>248</v>
      </c>
      <c r="R8678" t="s">
        <v>244</v>
      </c>
      <c r="S8678" t="s">
        <v>238</v>
      </c>
      <c r="T8678" t="b">
        <v>1</v>
      </c>
      <c r="U8678" t="b">
        <v>0</v>
      </c>
      <c r="V8678" t="b">
        <v>0</v>
      </c>
      <c r="W8678" t="b">
        <v>0</v>
      </c>
      <c r="X8678" t="b">
        <v>1</v>
      </c>
      <c r="Y8678" t="b">
        <v>0</v>
      </c>
      <c r="Z8678" t="b">
        <v>0</v>
      </c>
      <c r="AA8678" t="b">
        <v>0</v>
      </c>
      <c r="AB8678" t="b">
        <v>1</v>
      </c>
      <c r="AC8678" t="b">
        <v>1</v>
      </c>
    </row>
    <row r="8679" spans="1:29" x14ac:dyDescent="0.2">
      <c r="A8679" s="8">
        <v>2</v>
      </c>
      <c r="B8679" s="8" t="s">
        <v>185</v>
      </c>
      <c r="C8679" s="8" t="s">
        <v>145</v>
      </c>
      <c r="D8679" s="8">
        <v>0</v>
      </c>
      <c r="E8679" s="9">
        <v>43313.886803982299</v>
      </c>
      <c r="F8679" s="17">
        <f>SUMIFS(Table2[time],Table2[config],Table2[[#This Row],[config]],Table2[repetition],Table2[[#This Row],[repetition]])</f>
        <v>2185549.8032170553</v>
      </c>
      <c r="G8679" s="17">
        <f>IF(Table2[[#This Row],[time]]&lt;7200000,1,0)</f>
        <v>1</v>
      </c>
      <c r="H8679" t="s">
        <v>228</v>
      </c>
      <c r="I8679">
        <v>7</v>
      </c>
      <c r="J8679" t="s">
        <v>238</v>
      </c>
      <c r="K8679" t="s">
        <v>230</v>
      </c>
      <c r="L8679" t="s">
        <v>250</v>
      </c>
      <c r="M8679" t="s">
        <v>232</v>
      </c>
      <c r="N8679" t="s">
        <v>244</v>
      </c>
      <c r="O8679">
        <v>90</v>
      </c>
      <c r="P8679">
        <v>150</v>
      </c>
      <c r="Q8679" t="s">
        <v>248</v>
      </c>
      <c r="R8679" t="s">
        <v>244</v>
      </c>
      <c r="S8679" t="s">
        <v>238</v>
      </c>
      <c r="T8679" t="b">
        <v>1</v>
      </c>
      <c r="U8679" t="b">
        <v>0</v>
      </c>
      <c r="V8679" t="b">
        <v>0</v>
      </c>
      <c r="W8679" t="b">
        <v>0</v>
      </c>
      <c r="X8679" t="b">
        <v>1</v>
      </c>
      <c r="Y8679" t="b">
        <v>0</v>
      </c>
      <c r="Z8679" t="b">
        <v>0</v>
      </c>
      <c r="AA8679" t="b">
        <v>0</v>
      </c>
      <c r="AB8679" t="b">
        <v>1</v>
      </c>
      <c r="AC8679" t="b">
        <v>1</v>
      </c>
    </row>
    <row r="8680" spans="1:29" x14ac:dyDescent="0.2">
      <c r="A8680" s="6">
        <v>2</v>
      </c>
      <c r="B8680" s="6" t="s">
        <v>195</v>
      </c>
      <c r="C8680" s="6" t="s">
        <v>145</v>
      </c>
      <c r="D8680" s="6">
        <v>0</v>
      </c>
      <c r="E8680" s="7">
        <v>42090.644358017002</v>
      </c>
      <c r="F8680" s="16">
        <f>SUMIFS(Table2[time],Table2[config],Table2[[#This Row],[config]],Table2[repetition],Table2[[#This Row],[repetition]])</f>
        <v>2185549.8032170553</v>
      </c>
      <c r="G8680" s="16">
        <f>IF(Table2[[#This Row],[time]]&lt;7200000,1,0)</f>
        <v>1</v>
      </c>
      <c r="H8680" t="s">
        <v>228</v>
      </c>
      <c r="I8680">
        <v>7</v>
      </c>
      <c r="J8680" t="s">
        <v>238</v>
      </c>
      <c r="K8680" t="s">
        <v>230</v>
      </c>
      <c r="L8680" t="s">
        <v>250</v>
      </c>
      <c r="M8680" t="s">
        <v>232</v>
      </c>
      <c r="N8680" t="s">
        <v>244</v>
      </c>
      <c r="O8680">
        <v>90</v>
      </c>
      <c r="P8680">
        <v>150</v>
      </c>
      <c r="Q8680" t="s">
        <v>248</v>
      </c>
      <c r="R8680" t="s">
        <v>244</v>
      </c>
      <c r="S8680" t="s">
        <v>238</v>
      </c>
      <c r="T8680" t="b">
        <v>1</v>
      </c>
      <c r="U8680" t="b">
        <v>0</v>
      </c>
      <c r="V8680" t="b">
        <v>0</v>
      </c>
      <c r="W8680" t="b">
        <v>0</v>
      </c>
      <c r="X8680" t="b">
        <v>1</v>
      </c>
      <c r="Y8680" t="b">
        <v>0</v>
      </c>
      <c r="Z8680" t="b">
        <v>0</v>
      </c>
      <c r="AA8680" t="b">
        <v>0</v>
      </c>
      <c r="AB8680" t="b">
        <v>1</v>
      </c>
      <c r="AC8680" t="b">
        <v>1</v>
      </c>
    </row>
    <row r="8681" spans="1:29" x14ac:dyDescent="0.2">
      <c r="A8681" s="8">
        <v>2</v>
      </c>
      <c r="B8681" s="8" t="s">
        <v>180</v>
      </c>
      <c r="C8681" s="8" t="s">
        <v>145</v>
      </c>
      <c r="D8681" s="8">
        <v>0</v>
      </c>
      <c r="E8681" s="9">
        <v>25432.496828027</v>
      </c>
      <c r="F8681" s="17">
        <f>SUMIFS(Table2[time],Table2[config],Table2[[#This Row],[config]],Table2[repetition],Table2[[#This Row],[repetition]])</f>
        <v>2185549.8032170553</v>
      </c>
      <c r="G8681" s="17">
        <f>IF(Table2[[#This Row],[time]]&lt;7200000,1,0)</f>
        <v>1</v>
      </c>
      <c r="H8681" t="s">
        <v>228</v>
      </c>
      <c r="I8681">
        <v>7</v>
      </c>
      <c r="J8681" t="s">
        <v>238</v>
      </c>
      <c r="K8681" t="s">
        <v>230</v>
      </c>
      <c r="L8681" t="s">
        <v>250</v>
      </c>
      <c r="M8681" t="s">
        <v>232</v>
      </c>
      <c r="N8681" t="s">
        <v>244</v>
      </c>
      <c r="O8681">
        <v>90</v>
      </c>
      <c r="P8681">
        <v>150</v>
      </c>
      <c r="Q8681" t="s">
        <v>248</v>
      </c>
      <c r="R8681" t="s">
        <v>244</v>
      </c>
      <c r="S8681" t="s">
        <v>238</v>
      </c>
      <c r="T8681" t="b">
        <v>1</v>
      </c>
      <c r="U8681" t="b">
        <v>0</v>
      </c>
      <c r="V8681" t="b">
        <v>0</v>
      </c>
      <c r="W8681" t="b">
        <v>0</v>
      </c>
      <c r="X8681" t="b">
        <v>1</v>
      </c>
      <c r="Y8681" t="b">
        <v>0</v>
      </c>
      <c r="Z8681" t="b">
        <v>0</v>
      </c>
      <c r="AA8681" t="b">
        <v>0</v>
      </c>
      <c r="AB8681" t="b">
        <v>1</v>
      </c>
      <c r="AC8681" t="b">
        <v>1</v>
      </c>
    </row>
    <row r="8682" spans="1:29" x14ac:dyDescent="0.2">
      <c r="A8682" s="6">
        <v>2</v>
      </c>
      <c r="B8682" s="6" t="s">
        <v>200</v>
      </c>
      <c r="C8682" s="6" t="s">
        <v>145</v>
      </c>
      <c r="D8682" s="6">
        <v>5</v>
      </c>
      <c r="E8682" s="7">
        <v>42948.88356101</v>
      </c>
      <c r="F8682" s="16">
        <f>SUMIFS(Table2[time],Table2[config],Table2[[#This Row],[config]],Table2[repetition],Table2[[#This Row],[repetition]])</f>
        <v>2185549.8032170553</v>
      </c>
      <c r="G8682" s="16">
        <f>IF(Table2[[#This Row],[time]]&lt;7200000,1,0)</f>
        <v>1</v>
      </c>
      <c r="H8682" t="s">
        <v>228</v>
      </c>
      <c r="I8682">
        <v>7</v>
      </c>
      <c r="J8682" t="s">
        <v>238</v>
      </c>
      <c r="K8682" t="s">
        <v>230</v>
      </c>
      <c r="L8682" t="s">
        <v>250</v>
      </c>
      <c r="M8682" t="s">
        <v>232</v>
      </c>
      <c r="N8682" t="s">
        <v>244</v>
      </c>
      <c r="O8682">
        <v>90</v>
      </c>
      <c r="P8682">
        <v>150</v>
      </c>
      <c r="Q8682" t="s">
        <v>248</v>
      </c>
      <c r="R8682" t="s">
        <v>244</v>
      </c>
      <c r="S8682" t="s">
        <v>238</v>
      </c>
      <c r="T8682" t="b">
        <v>1</v>
      </c>
      <c r="U8682" t="b">
        <v>0</v>
      </c>
      <c r="V8682" t="b">
        <v>0</v>
      </c>
      <c r="W8682" t="b">
        <v>0</v>
      </c>
      <c r="X8682" t="b">
        <v>1</v>
      </c>
      <c r="Y8682" t="b">
        <v>0</v>
      </c>
      <c r="Z8682" t="b">
        <v>0</v>
      </c>
      <c r="AA8682" t="b">
        <v>0</v>
      </c>
      <c r="AB8682" t="b">
        <v>1</v>
      </c>
      <c r="AC8682" t="b">
        <v>1</v>
      </c>
    </row>
    <row r="8683" spans="1:29" x14ac:dyDescent="0.2">
      <c r="A8683" s="8">
        <v>2</v>
      </c>
      <c r="B8683" s="8" t="s">
        <v>198</v>
      </c>
      <c r="C8683" s="8" t="s">
        <v>145</v>
      </c>
      <c r="D8683" s="8">
        <v>0</v>
      </c>
      <c r="E8683" s="9">
        <v>35705.5509700439</v>
      </c>
      <c r="F8683" s="17">
        <f>SUMIFS(Table2[time],Table2[config],Table2[[#This Row],[config]],Table2[repetition],Table2[[#This Row],[repetition]])</f>
        <v>2185549.8032170553</v>
      </c>
      <c r="G8683" s="17">
        <f>IF(Table2[[#This Row],[time]]&lt;7200000,1,0)</f>
        <v>1</v>
      </c>
      <c r="H8683" t="s">
        <v>228</v>
      </c>
      <c r="I8683">
        <v>7</v>
      </c>
      <c r="J8683" t="s">
        <v>238</v>
      </c>
      <c r="K8683" t="s">
        <v>230</v>
      </c>
      <c r="L8683" t="s">
        <v>250</v>
      </c>
      <c r="M8683" t="s">
        <v>232</v>
      </c>
      <c r="N8683" t="s">
        <v>244</v>
      </c>
      <c r="O8683">
        <v>90</v>
      </c>
      <c r="P8683">
        <v>150</v>
      </c>
      <c r="Q8683" t="s">
        <v>248</v>
      </c>
      <c r="R8683" t="s">
        <v>244</v>
      </c>
      <c r="S8683" t="s">
        <v>238</v>
      </c>
      <c r="T8683" t="b">
        <v>1</v>
      </c>
      <c r="U8683" t="b">
        <v>0</v>
      </c>
      <c r="V8683" t="b">
        <v>0</v>
      </c>
      <c r="W8683" t="b">
        <v>0</v>
      </c>
      <c r="X8683" t="b">
        <v>1</v>
      </c>
      <c r="Y8683" t="b">
        <v>0</v>
      </c>
      <c r="Z8683" t="b">
        <v>0</v>
      </c>
      <c r="AA8683" t="b">
        <v>0</v>
      </c>
      <c r="AB8683" t="b">
        <v>1</v>
      </c>
      <c r="AC8683" t="b">
        <v>1</v>
      </c>
    </row>
    <row r="8684" spans="1:29" x14ac:dyDescent="0.2">
      <c r="A8684" s="6">
        <v>2</v>
      </c>
      <c r="B8684" s="6" t="s">
        <v>189</v>
      </c>
      <c r="C8684" s="6" t="s">
        <v>145</v>
      </c>
      <c r="D8684" s="6">
        <v>0</v>
      </c>
      <c r="E8684" s="7">
        <v>28377.550481993199</v>
      </c>
      <c r="F8684" s="16">
        <f>SUMIFS(Table2[time],Table2[config],Table2[[#This Row],[config]],Table2[repetition],Table2[[#This Row],[repetition]])</f>
        <v>2185549.8032170553</v>
      </c>
      <c r="G8684" s="16">
        <f>IF(Table2[[#This Row],[time]]&lt;7200000,1,0)</f>
        <v>1</v>
      </c>
      <c r="H8684" t="s">
        <v>228</v>
      </c>
      <c r="I8684">
        <v>7</v>
      </c>
      <c r="J8684" t="s">
        <v>238</v>
      </c>
      <c r="K8684" t="s">
        <v>230</v>
      </c>
      <c r="L8684" t="s">
        <v>250</v>
      </c>
      <c r="M8684" t="s">
        <v>232</v>
      </c>
      <c r="N8684" t="s">
        <v>244</v>
      </c>
      <c r="O8684">
        <v>90</v>
      </c>
      <c r="P8684">
        <v>150</v>
      </c>
      <c r="Q8684" t="s">
        <v>248</v>
      </c>
      <c r="R8684" t="s">
        <v>244</v>
      </c>
      <c r="S8684" t="s">
        <v>238</v>
      </c>
      <c r="T8684" t="b">
        <v>1</v>
      </c>
      <c r="U8684" t="b">
        <v>0</v>
      </c>
      <c r="V8684" t="b">
        <v>0</v>
      </c>
      <c r="W8684" t="b">
        <v>0</v>
      </c>
      <c r="X8684" t="b">
        <v>1</v>
      </c>
      <c r="Y8684" t="b">
        <v>0</v>
      </c>
      <c r="Z8684" t="b">
        <v>0</v>
      </c>
      <c r="AA8684" t="b">
        <v>0</v>
      </c>
      <c r="AB8684" t="b">
        <v>1</v>
      </c>
      <c r="AC8684" t="b">
        <v>1</v>
      </c>
    </row>
    <row r="8685" spans="1:29" x14ac:dyDescent="0.2">
      <c r="A8685" s="8">
        <v>2</v>
      </c>
      <c r="B8685" s="8" t="s">
        <v>178</v>
      </c>
      <c r="C8685" s="8" t="s">
        <v>145</v>
      </c>
      <c r="D8685" s="8">
        <v>0</v>
      </c>
      <c r="E8685" s="9">
        <v>29076.936644967602</v>
      </c>
      <c r="F8685" s="17">
        <f>SUMIFS(Table2[time],Table2[config],Table2[[#This Row],[config]],Table2[repetition],Table2[[#This Row],[repetition]])</f>
        <v>2185549.8032170553</v>
      </c>
      <c r="G8685" s="17">
        <f>IF(Table2[[#This Row],[time]]&lt;7200000,1,0)</f>
        <v>1</v>
      </c>
      <c r="H8685" t="s">
        <v>228</v>
      </c>
      <c r="I8685">
        <v>7</v>
      </c>
      <c r="J8685" t="s">
        <v>238</v>
      </c>
      <c r="K8685" t="s">
        <v>230</v>
      </c>
      <c r="L8685" t="s">
        <v>250</v>
      </c>
      <c r="M8685" t="s">
        <v>232</v>
      </c>
      <c r="N8685" t="s">
        <v>244</v>
      </c>
      <c r="O8685">
        <v>90</v>
      </c>
      <c r="P8685">
        <v>150</v>
      </c>
      <c r="Q8685" t="s">
        <v>248</v>
      </c>
      <c r="R8685" t="s">
        <v>244</v>
      </c>
      <c r="S8685" t="s">
        <v>238</v>
      </c>
      <c r="T8685" t="b">
        <v>1</v>
      </c>
      <c r="U8685" t="b">
        <v>0</v>
      </c>
      <c r="V8685" t="b">
        <v>0</v>
      </c>
      <c r="W8685" t="b">
        <v>0</v>
      </c>
      <c r="X8685" t="b">
        <v>1</v>
      </c>
      <c r="Y8685" t="b">
        <v>0</v>
      </c>
      <c r="Z8685" t="b">
        <v>0</v>
      </c>
      <c r="AA8685" t="b">
        <v>0</v>
      </c>
      <c r="AB8685" t="b">
        <v>1</v>
      </c>
      <c r="AC8685" t="b">
        <v>1</v>
      </c>
    </row>
    <row r="8686" spans="1:29" x14ac:dyDescent="0.2">
      <c r="A8686" s="6">
        <v>2</v>
      </c>
      <c r="B8686" s="6" t="s">
        <v>196</v>
      </c>
      <c r="C8686" s="6" t="s">
        <v>145</v>
      </c>
      <c r="D8686" s="6">
        <v>3</v>
      </c>
      <c r="E8686" s="7">
        <v>33219.497456972</v>
      </c>
      <c r="F8686" s="16">
        <f>SUMIFS(Table2[time],Table2[config],Table2[[#This Row],[config]],Table2[repetition],Table2[[#This Row],[repetition]])</f>
        <v>2185549.8032170553</v>
      </c>
      <c r="G8686" s="16">
        <f>IF(Table2[[#This Row],[time]]&lt;7200000,1,0)</f>
        <v>1</v>
      </c>
      <c r="H8686" t="s">
        <v>228</v>
      </c>
      <c r="I8686">
        <v>7</v>
      </c>
      <c r="J8686" t="s">
        <v>238</v>
      </c>
      <c r="K8686" t="s">
        <v>230</v>
      </c>
      <c r="L8686" t="s">
        <v>250</v>
      </c>
      <c r="M8686" t="s">
        <v>232</v>
      </c>
      <c r="N8686" t="s">
        <v>244</v>
      </c>
      <c r="O8686">
        <v>90</v>
      </c>
      <c r="P8686">
        <v>150</v>
      </c>
      <c r="Q8686" t="s">
        <v>248</v>
      </c>
      <c r="R8686" t="s">
        <v>244</v>
      </c>
      <c r="S8686" t="s">
        <v>238</v>
      </c>
      <c r="T8686" t="b">
        <v>1</v>
      </c>
      <c r="U8686" t="b">
        <v>0</v>
      </c>
      <c r="V8686" t="b">
        <v>0</v>
      </c>
      <c r="W8686" t="b">
        <v>0</v>
      </c>
      <c r="X8686" t="b">
        <v>1</v>
      </c>
      <c r="Y8686" t="b">
        <v>0</v>
      </c>
      <c r="Z8686" t="b">
        <v>0</v>
      </c>
      <c r="AA8686" t="b">
        <v>0</v>
      </c>
      <c r="AB8686" t="b">
        <v>1</v>
      </c>
      <c r="AC8686" t="b">
        <v>1</v>
      </c>
    </row>
    <row r="8687" spans="1:29" x14ac:dyDescent="0.2">
      <c r="A8687" s="8">
        <v>2</v>
      </c>
      <c r="B8687" s="8" t="s">
        <v>199</v>
      </c>
      <c r="C8687" s="8" t="s">
        <v>145</v>
      </c>
      <c r="D8687" s="8">
        <v>0</v>
      </c>
      <c r="E8687" s="9">
        <v>27610.304164991201</v>
      </c>
      <c r="F8687" s="17">
        <f>SUMIFS(Table2[time],Table2[config],Table2[[#This Row],[config]],Table2[repetition],Table2[[#This Row],[repetition]])</f>
        <v>2185549.8032170553</v>
      </c>
      <c r="G8687" s="17">
        <f>IF(Table2[[#This Row],[time]]&lt;7200000,1,0)</f>
        <v>1</v>
      </c>
      <c r="H8687" t="s">
        <v>228</v>
      </c>
      <c r="I8687">
        <v>7</v>
      </c>
      <c r="J8687" t="s">
        <v>238</v>
      </c>
      <c r="K8687" t="s">
        <v>230</v>
      </c>
      <c r="L8687" t="s">
        <v>250</v>
      </c>
      <c r="M8687" t="s">
        <v>232</v>
      </c>
      <c r="N8687" t="s">
        <v>244</v>
      </c>
      <c r="O8687">
        <v>90</v>
      </c>
      <c r="P8687">
        <v>150</v>
      </c>
      <c r="Q8687" t="s">
        <v>248</v>
      </c>
      <c r="R8687" t="s">
        <v>244</v>
      </c>
      <c r="S8687" t="s">
        <v>238</v>
      </c>
      <c r="T8687" t="b">
        <v>1</v>
      </c>
      <c r="U8687" t="b">
        <v>0</v>
      </c>
      <c r="V8687" t="b">
        <v>0</v>
      </c>
      <c r="W8687" t="b">
        <v>0</v>
      </c>
      <c r="X8687" t="b">
        <v>1</v>
      </c>
      <c r="Y8687" t="b">
        <v>0</v>
      </c>
      <c r="Z8687" t="b">
        <v>0</v>
      </c>
      <c r="AA8687" t="b">
        <v>0</v>
      </c>
      <c r="AB8687" t="b">
        <v>1</v>
      </c>
      <c r="AC8687" t="b">
        <v>1</v>
      </c>
    </row>
    <row r="8688" spans="1:29" x14ac:dyDescent="0.2">
      <c r="A8688" s="6">
        <v>2</v>
      </c>
      <c r="B8688" s="6" t="s">
        <v>193</v>
      </c>
      <c r="C8688" s="6" t="s">
        <v>145</v>
      </c>
      <c r="D8688" s="6">
        <v>0</v>
      </c>
      <c r="E8688" s="7">
        <v>34807.330280018497</v>
      </c>
      <c r="F8688" s="16">
        <f>SUMIFS(Table2[time],Table2[config],Table2[[#This Row],[config]],Table2[repetition],Table2[[#This Row],[repetition]])</f>
        <v>2185549.8032170553</v>
      </c>
      <c r="G8688" s="16">
        <f>IF(Table2[[#This Row],[time]]&lt;7200000,1,0)</f>
        <v>1</v>
      </c>
      <c r="H8688" t="s">
        <v>228</v>
      </c>
      <c r="I8688">
        <v>7</v>
      </c>
      <c r="J8688" t="s">
        <v>238</v>
      </c>
      <c r="K8688" t="s">
        <v>230</v>
      </c>
      <c r="L8688" t="s">
        <v>250</v>
      </c>
      <c r="M8688" t="s">
        <v>232</v>
      </c>
      <c r="N8688" t="s">
        <v>244</v>
      </c>
      <c r="O8688">
        <v>90</v>
      </c>
      <c r="P8688">
        <v>150</v>
      </c>
      <c r="Q8688" t="s">
        <v>248</v>
      </c>
      <c r="R8688" t="s">
        <v>244</v>
      </c>
      <c r="S8688" t="s">
        <v>238</v>
      </c>
      <c r="T8688" t="b">
        <v>1</v>
      </c>
      <c r="U8688" t="b">
        <v>0</v>
      </c>
      <c r="V8688" t="b">
        <v>0</v>
      </c>
      <c r="W8688" t="b">
        <v>0</v>
      </c>
      <c r="X8688" t="b">
        <v>1</v>
      </c>
      <c r="Y8688" t="b">
        <v>0</v>
      </c>
      <c r="Z8688" t="b">
        <v>0</v>
      </c>
      <c r="AA8688" t="b">
        <v>0</v>
      </c>
      <c r="AB8688" t="b">
        <v>1</v>
      </c>
      <c r="AC8688" t="b">
        <v>1</v>
      </c>
    </row>
    <row r="8689" spans="1:29" x14ac:dyDescent="0.2">
      <c r="A8689" s="8">
        <v>2</v>
      </c>
      <c r="B8689" s="8" t="s">
        <v>197</v>
      </c>
      <c r="C8689" s="8" t="s">
        <v>145</v>
      </c>
      <c r="D8689" s="8">
        <v>0</v>
      </c>
      <c r="E8689" s="9">
        <v>28825.186136003998</v>
      </c>
      <c r="F8689" s="17">
        <f>SUMIFS(Table2[time],Table2[config],Table2[[#This Row],[config]],Table2[repetition],Table2[[#This Row],[repetition]])</f>
        <v>2185549.8032170553</v>
      </c>
      <c r="G8689" s="17">
        <f>IF(Table2[[#This Row],[time]]&lt;7200000,1,0)</f>
        <v>1</v>
      </c>
      <c r="H8689" t="s">
        <v>228</v>
      </c>
      <c r="I8689">
        <v>7</v>
      </c>
      <c r="J8689" t="s">
        <v>238</v>
      </c>
      <c r="K8689" t="s">
        <v>230</v>
      </c>
      <c r="L8689" t="s">
        <v>250</v>
      </c>
      <c r="M8689" t="s">
        <v>232</v>
      </c>
      <c r="N8689" t="s">
        <v>244</v>
      </c>
      <c r="O8689">
        <v>90</v>
      </c>
      <c r="P8689">
        <v>150</v>
      </c>
      <c r="Q8689" t="s">
        <v>248</v>
      </c>
      <c r="R8689" t="s">
        <v>244</v>
      </c>
      <c r="S8689" t="s">
        <v>238</v>
      </c>
      <c r="T8689" t="b">
        <v>1</v>
      </c>
      <c r="U8689" t="b">
        <v>0</v>
      </c>
      <c r="V8689" t="b">
        <v>0</v>
      </c>
      <c r="W8689" t="b">
        <v>0</v>
      </c>
      <c r="X8689" t="b">
        <v>1</v>
      </c>
      <c r="Y8689" t="b">
        <v>0</v>
      </c>
      <c r="Z8689" t="b">
        <v>0</v>
      </c>
      <c r="AA8689" t="b">
        <v>0</v>
      </c>
      <c r="AB8689" t="b">
        <v>1</v>
      </c>
      <c r="AC8689" t="b">
        <v>1</v>
      </c>
    </row>
    <row r="8690" spans="1:29" x14ac:dyDescent="0.2">
      <c r="A8690" s="6">
        <v>2</v>
      </c>
      <c r="B8690" s="6" t="s">
        <v>177</v>
      </c>
      <c r="C8690" s="6" t="s">
        <v>145</v>
      </c>
      <c r="D8690" s="6">
        <v>0</v>
      </c>
      <c r="E8690" s="7">
        <v>42591.811127960602</v>
      </c>
      <c r="F8690" s="16">
        <f>SUMIFS(Table2[time],Table2[config],Table2[[#This Row],[config]],Table2[repetition],Table2[[#This Row],[repetition]])</f>
        <v>2185549.8032170553</v>
      </c>
      <c r="G8690" s="16">
        <f>IF(Table2[[#This Row],[time]]&lt;7200000,1,0)</f>
        <v>1</v>
      </c>
      <c r="H8690" t="s">
        <v>228</v>
      </c>
      <c r="I8690">
        <v>7</v>
      </c>
      <c r="J8690" t="s">
        <v>238</v>
      </c>
      <c r="K8690" t="s">
        <v>230</v>
      </c>
      <c r="L8690" t="s">
        <v>250</v>
      </c>
      <c r="M8690" t="s">
        <v>232</v>
      </c>
      <c r="N8690" t="s">
        <v>244</v>
      </c>
      <c r="O8690">
        <v>90</v>
      </c>
      <c r="P8690">
        <v>150</v>
      </c>
      <c r="Q8690" t="s">
        <v>248</v>
      </c>
      <c r="R8690" t="s">
        <v>244</v>
      </c>
      <c r="S8690" t="s">
        <v>238</v>
      </c>
      <c r="T8690" t="b">
        <v>1</v>
      </c>
      <c r="U8690" t="b">
        <v>0</v>
      </c>
      <c r="V8690" t="b">
        <v>0</v>
      </c>
      <c r="W8690" t="b">
        <v>0</v>
      </c>
      <c r="X8690" t="b">
        <v>1</v>
      </c>
      <c r="Y8690" t="b">
        <v>0</v>
      </c>
      <c r="Z8690" t="b">
        <v>0</v>
      </c>
      <c r="AA8690" t="b">
        <v>0</v>
      </c>
      <c r="AB8690" t="b">
        <v>1</v>
      </c>
      <c r="AC8690" t="b">
        <v>1</v>
      </c>
    </row>
    <row r="8691" spans="1:29" x14ac:dyDescent="0.2">
      <c r="A8691" s="8">
        <v>2</v>
      </c>
      <c r="B8691" s="8" t="s">
        <v>179</v>
      </c>
      <c r="C8691" s="8" t="s">
        <v>145</v>
      </c>
      <c r="D8691" s="8">
        <v>0</v>
      </c>
      <c r="E8691" s="9">
        <v>44836.4099999889</v>
      </c>
      <c r="F8691" s="17">
        <f>SUMIFS(Table2[time],Table2[config],Table2[[#This Row],[config]],Table2[repetition],Table2[[#This Row],[repetition]])</f>
        <v>2185549.8032170553</v>
      </c>
      <c r="G8691" s="17">
        <f>IF(Table2[[#This Row],[time]]&lt;7200000,1,0)</f>
        <v>1</v>
      </c>
      <c r="H8691" t="s">
        <v>228</v>
      </c>
      <c r="I8691">
        <v>7</v>
      </c>
      <c r="J8691" t="s">
        <v>238</v>
      </c>
      <c r="K8691" t="s">
        <v>230</v>
      </c>
      <c r="L8691" t="s">
        <v>250</v>
      </c>
      <c r="M8691" t="s">
        <v>232</v>
      </c>
      <c r="N8691" t="s">
        <v>244</v>
      </c>
      <c r="O8691">
        <v>90</v>
      </c>
      <c r="P8691">
        <v>150</v>
      </c>
      <c r="Q8691" t="s">
        <v>248</v>
      </c>
      <c r="R8691" t="s">
        <v>244</v>
      </c>
      <c r="S8691" t="s">
        <v>238</v>
      </c>
      <c r="T8691" t="b">
        <v>1</v>
      </c>
      <c r="U8691" t="b">
        <v>0</v>
      </c>
      <c r="V8691" t="b">
        <v>0</v>
      </c>
      <c r="W8691" t="b">
        <v>0</v>
      </c>
      <c r="X8691" t="b">
        <v>1</v>
      </c>
      <c r="Y8691" t="b">
        <v>0</v>
      </c>
      <c r="Z8691" t="b">
        <v>0</v>
      </c>
      <c r="AA8691" t="b">
        <v>0</v>
      </c>
      <c r="AB8691" t="b">
        <v>1</v>
      </c>
      <c r="AC8691" t="b">
        <v>1</v>
      </c>
    </row>
    <row r="8692" spans="1:29" x14ac:dyDescent="0.2">
      <c r="A8692" s="6">
        <v>2</v>
      </c>
      <c r="B8692" s="6" t="s">
        <v>186</v>
      </c>
      <c r="C8692" s="6" t="s">
        <v>145</v>
      </c>
      <c r="D8692" s="6">
        <v>0</v>
      </c>
      <c r="E8692" s="7">
        <v>33789.552261994599</v>
      </c>
      <c r="F8692" s="16">
        <f>SUMIFS(Table2[time],Table2[config],Table2[[#This Row],[config]],Table2[repetition],Table2[[#This Row],[repetition]])</f>
        <v>2185549.8032170553</v>
      </c>
      <c r="G8692" s="16">
        <f>IF(Table2[[#This Row],[time]]&lt;7200000,1,0)</f>
        <v>1</v>
      </c>
      <c r="H8692" t="s">
        <v>228</v>
      </c>
      <c r="I8692">
        <v>7</v>
      </c>
      <c r="J8692" t="s">
        <v>238</v>
      </c>
      <c r="K8692" t="s">
        <v>230</v>
      </c>
      <c r="L8692" t="s">
        <v>250</v>
      </c>
      <c r="M8692" t="s">
        <v>232</v>
      </c>
      <c r="N8692" t="s">
        <v>244</v>
      </c>
      <c r="O8692">
        <v>90</v>
      </c>
      <c r="P8692">
        <v>150</v>
      </c>
      <c r="Q8692" t="s">
        <v>248</v>
      </c>
      <c r="R8692" t="s">
        <v>244</v>
      </c>
      <c r="S8692" t="s">
        <v>238</v>
      </c>
      <c r="T8692" t="b">
        <v>1</v>
      </c>
      <c r="U8692" t="b">
        <v>0</v>
      </c>
      <c r="V8692" t="b">
        <v>0</v>
      </c>
      <c r="W8692" t="b">
        <v>0</v>
      </c>
      <c r="X8692" t="b">
        <v>1</v>
      </c>
      <c r="Y8692" t="b">
        <v>0</v>
      </c>
      <c r="Z8692" t="b">
        <v>0</v>
      </c>
      <c r="AA8692" t="b">
        <v>0</v>
      </c>
      <c r="AB8692" t="b">
        <v>1</v>
      </c>
      <c r="AC8692" t="b">
        <v>1</v>
      </c>
    </row>
    <row r="8693" spans="1:29" x14ac:dyDescent="0.2">
      <c r="A8693" s="8">
        <v>2</v>
      </c>
      <c r="B8693" s="8" t="s">
        <v>190</v>
      </c>
      <c r="C8693" s="8" t="s">
        <v>145</v>
      </c>
      <c r="D8693" s="8">
        <v>0</v>
      </c>
      <c r="E8693" s="9">
        <v>129169.156074</v>
      </c>
      <c r="F8693" s="17">
        <f>SUMIFS(Table2[time],Table2[config],Table2[[#This Row],[config]],Table2[repetition],Table2[[#This Row],[repetition]])</f>
        <v>2185549.8032170553</v>
      </c>
      <c r="G8693" s="17">
        <f>IF(Table2[[#This Row],[time]]&lt;7200000,1,0)</f>
        <v>1</v>
      </c>
      <c r="H8693" t="s">
        <v>228</v>
      </c>
      <c r="I8693">
        <v>7</v>
      </c>
      <c r="J8693" t="s">
        <v>238</v>
      </c>
      <c r="K8693" t="s">
        <v>230</v>
      </c>
      <c r="L8693" t="s">
        <v>250</v>
      </c>
      <c r="M8693" t="s">
        <v>232</v>
      </c>
      <c r="N8693" t="s">
        <v>244</v>
      </c>
      <c r="O8693">
        <v>90</v>
      </c>
      <c r="P8693">
        <v>150</v>
      </c>
      <c r="Q8693" t="s">
        <v>248</v>
      </c>
      <c r="R8693" t="s">
        <v>244</v>
      </c>
      <c r="S8693" t="s">
        <v>238</v>
      </c>
      <c r="T8693" t="b">
        <v>1</v>
      </c>
      <c r="U8693" t="b">
        <v>0</v>
      </c>
      <c r="V8693" t="b">
        <v>0</v>
      </c>
      <c r="W8693" t="b">
        <v>0</v>
      </c>
      <c r="X8693" t="b">
        <v>1</v>
      </c>
      <c r="Y8693" t="b">
        <v>0</v>
      </c>
      <c r="Z8693" t="b">
        <v>0</v>
      </c>
      <c r="AA8693" t="b">
        <v>0</v>
      </c>
      <c r="AB8693" t="b">
        <v>1</v>
      </c>
      <c r="AC8693" t="b">
        <v>1</v>
      </c>
    </row>
    <row r="8694" spans="1:29" x14ac:dyDescent="0.2">
      <c r="A8694" s="6">
        <v>2</v>
      </c>
      <c r="B8694" s="6" t="s">
        <v>202</v>
      </c>
      <c r="C8694" s="6" t="s">
        <v>145</v>
      </c>
      <c r="D8694" s="6">
        <v>0</v>
      </c>
      <c r="E8694" s="7">
        <v>45593.801184033502</v>
      </c>
      <c r="F8694" s="16">
        <f>SUMIFS(Table2[time],Table2[config],Table2[[#This Row],[config]],Table2[repetition],Table2[[#This Row],[repetition]])</f>
        <v>2185549.8032170553</v>
      </c>
      <c r="G8694" s="16">
        <f>IF(Table2[[#This Row],[time]]&lt;7200000,1,0)</f>
        <v>1</v>
      </c>
      <c r="H8694" t="s">
        <v>228</v>
      </c>
      <c r="I8694">
        <v>7</v>
      </c>
      <c r="J8694" t="s">
        <v>238</v>
      </c>
      <c r="K8694" t="s">
        <v>230</v>
      </c>
      <c r="L8694" t="s">
        <v>250</v>
      </c>
      <c r="M8694" t="s">
        <v>232</v>
      </c>
      <c r="N8694" t="s">
        <v>244</v>
      </c>
      <c r="O8694">
        <v>90</v>
      </c>
      <c r="P8694">
        <v>150</v>
      </c>
      <c r="Q8694" t="s">
        <v>248</v>
      </c>
      <c r="R8694" t="s">
        <v>244</v>
      </c>
      <c r="S8694" t="s">
        <v>238</v>
      </c>
      <c r="T8694" t="b">
        <v>1</v>
      </c>
      <c r="U8694" t="b">
        <v>0</v>
      </c>
      <c r="V8694" t="b">
        <v>0</v>
      </c>
      <c r="W8694" t="b">
        <v>0</v>
      </c>
      <c r="X8694" t="b">
        <v>1</v>
      </c>
      <c r="Y8694" t="b">
        <v>0</v>
      </c>
      <c r="Z8694" t="b">
        <v>0</v>
      </c>
      <c r="AA8694" t="b">
        <v>0</v>
      </c>
      <c r="AB8694" t="b">
        <v>1</v>
      </c>
      <c r="AC8694" t="b">
        <v>1</v>
      </c>
    </row>
    <row r="8695" spans="1:29" x14ac:dyDescent="0.2">
      <c r="A8695" s="8">
        <v>2</v>
      </c>
      <c r="B8695" s="8" t="s">
        <v>201</v>
      </c>
      <c r="C8695" s="8" t="s">
        <v>145</v>
      </c>
      <c r="D8695" s="8">
        <v>0</v>
      </c>
      <c r="E8695" s="9">
        <v>54012.422169034799</v>
      </c>
      <c r="F8695" s="17">
        <f>SUMIFS(Table2[time],Table2[config],Table2[[#This Row],[config]],Table2[repetition],Table2[[#This Row],[repetition]])</f>
        <v>2185549.8032170553</v>
      </c>
      <c r="G8695" s="17">
        <f>IF(Table2[[#This Row],[time]]&lt;7200000,1,0)</f>
        <v>1</v>
      </c>
      <c r="H8695" t="s">
        <v>228</v>
      </c>
      <c r="I8695">
        <v>7</v>
      </c>
      <c r="J8695" t="s">
        <v>238</v>
      </c>
      <c r="K8695" t="s">
        <v>230</v>
      </c>
      <c r="L8695" t="s">
        <v>250</v>
      </c>
      <c r="M8695" t="s">
        <v>232</v>
      </c>
      <c r="N8695" t="s">
        <v>244</v>
      </c>
      <c r="O8695">
        <v>90</v>
      </c>
      <c r="P8695">
        <v>150</v>
      </c>
      <c r="Q8695" t="s">
        <v>248</v>
      </c>
      <c r="R8695" t="s">
        <v>244</v>
      </c>
      <c r="S8695" t="s">
        <v>238</v>
      </c>
      <c r="T8695" t="b">
        <v>1</v>
      </c>
      <c r="U8695" t="b">
        <v>0</v>
      </c>
      <c r="V8695" t="b">
        <v>0</v>
      </c>
      <c r="W8695" t="b">
        <v>0</v>
      </c>
      <c r="X8695" t="b">
        <v>1</v>
      </c>
      <c r="Y8695" t="b">
        <v>0</v>
      </c>
      <c r="Z8695" t="b">
        <v>0</v>
      </c>
      <c r="AA8695" t="b">
        <v>0</v>
      </c>
      <c r="AB8695" t="b">
        <v>1</v>
      </c>
      <c r="AC8695" t="b">
        <v>1</v>
      </c>
    </row>
    <row r="8696" spans="1:29" x14ac:dyDescent="0.2">
      <c r="A8696" s="6">
        <v>2</v>
      </c>
      <c r="B8696" s="6" t="s">
        <v>188</v>
      </c>
      <c r="C8696" s="6" t="s">
        <v>145</v>
      </c>
      <c r="D8696" s="6">
        <v>0</v>
      </c>
      <c r="E8696" s="7">
        <v>66409.275187994295</v>
      </c>
      <c r="F8696" s="16">
        <f>SUMIFS(Table2[time],Table2[config],Table2[[#This Row],[config]],Table2[repetition],Table2[[#This Row],[repetition]])</f>
        <v>2185549.8032170553</v>
      </c>
      <c r="G8696" s="16">
        <f>IF(Table2[[#This Row],[time]]&lt;7200000,1,0)</f>
        <v>1</v>
      </c>
      <c r="H8696" t="s">
        <v>228</v>
      </c>
      <c r="I8696">
        <v>7</v>
      </c>
      <c r="J8696" t="s">
        <v>238</v>
      </c>
      <c r="K8696" t="s">
        <v>230</v>
      </c>
      <c r="L8696" t="s">
        <v>250</v>
      </c>
      <c r="M8696" t="s">
        <v>232</v>
      </c>
      <c r="N8696" t="s">
        <v>244</v>
      </c>
      <c r="O8696">
        <v>90</v>
      </c>
      <c r="P8696">
        <v>150</v>
      </c>
      <c r="Q8696" t="s">
        <v>248</v>
      </c>
      <c r="R8696" t="s">
        <v>244</v>
      </c>
      <c r="S8696" t="s">
        <v>238</v>
      </c>
      <c r="T8696" t="b">
        <v>1</v>
      </c>
      <c r="U8696" t="b">
        <v>0</v>
      </c>
      <c r="V8696" t="b">
        <v>0</v>
      </c>
      <c r="W8696" t="b">
        <v>0</v>
      </c>
      <c r="X8696" t="b">
        <v>1</v>
      </c>
      <c r="Y8696" t="b">
        <v>0</v>
      </c>
      <c r="Z8696" t="b">
        <v>0</v>
      </c>
      <c r="AA8696" t="b">
        <v>0</v>
      </c>
      <c r="AB8696" t="b">
        <v>1</v>
      </c>
      <c r="AC8696" t="b">
        <v>1</v>
      </c>
    </row>
    <row r="8697" spans="1:29" x14ac:dyDescent="0.2">
      <c r="A8697" s="8">
        <v>2</v>
      </c>
      <c r="B8697" s="8" t="s">
        <v>203</v>
      </c>
      <c r="C8697" s="8" t="s">
        <v>145</v>
      </c>
      <c r="D8697" s="8">
        <v>2</v>
      </c>
      <c r="E8697" s="9">
        <v>114768.552596971</v>
      </c>
      <c r="F8697" s="17">
        <f>SUMIFS(Table2[time],Table2[config],Table2[[#This Row],[config]],Table2[repetition],Table2[[#This Row],[repetition]])</f>
        <v>2185549.8032170553</v>
      </c>
      <c r="G8697" s="17">
        <f>IF(Table2[[#This Row],[time]]&lt;7200000,1,0)</f>
        <v>1</v>
      </c>
      <c r="H8697" t="s">
        <v>228</v>
      </c>
      <c r="I8697">
        <v>7</v>
      </c>
      <c r="J8697" t="s">
        <v>238</v>
      </c>
      <c r="K8697" t="s">
        <v>230</v>
      </c>
      <c r="L8697" t="s">
        <v>250</v>
      </c>
      <c r="M8697" t="s">
        <v>232</v>
      </c>
      <c r="N8697" t="s">
        <v>244</v>
      </c>
      <c r="O8697">
        <v>90</v>
      </c>
      <c r="P8697">
        <v>150</v>
      </c>
      <c r="Q8697" t="s">
        <v>248</v>
      </c>
      <c r="R8697" t="s">
        <v>244</v>
      </c>
      <c r="S8697" t="s">
        <v>238</v>
      </c>
      <c r="T8697" t="b">
        <v>1</v>
      </c>
      <c r="U8697" t="b">
        <v>0</v>
      </c>
      <c r="V8697" t="b">
        <v>0</v>
      </c>
      <c r="W8697" t="b">
        <v>0</v>
      </c>
      <c r="X8697" t="b">
        <v>1</v>
      </c>
      <c r="Y8697" t="b">
        <v>0</v>
      </c>
      <c r="Z8697" t="b">
        <v>0</v>
      </c>
      <c r="AA8697" t="b">
        <v>0</v>
      </c>
      <c r="AB8697" t="b">
        <v>1</v>
      </c>
      <c r="AC8697" t="b">
        <v>1</v>
      </c>
    </row>
    <row r="8698" spans="1:29" x14ac:dyDescent="0.2">
      <c r="A8698" s="6">
        <v>2</v>
      </c>
      <c r="B8698" s="6" t="s">
        <v>191</v>
      </c>
      <c r="C8698" s="6" t="s">
        <v>145</v>
      </c>
      <c r="D8698" s="6">
        <v>8</v>
      </c>
      <c r="E8698" s="7">
        <v>107135.890934034</v>
      </c>
      <c r="F8698" s="16">
        <f>SUMIFS(Table2[time],Table2[config],Table2[[#This Row],[config]],Table2[repetition],Table2[[#This Row],[repetition]])</f>
        <v>2185549.8032170553</v>
      </c>
      <c r="G8698" s="16">
        <f>IF(Table2[[#This Row],[time]]&lt;7200000,1,0)</f>
        <v>1</v>
      </c>
      <c r="H8698" t="s">
        <v>228</v>
      </c>
      <c r="I8698">
        <v>7</v>
      </c>
      <c r="J8698" t="s">
        <v>238</v>
      </c>
      <c r="K8698" t="s">
        <v>230</v>
      </c>
      <c r="L8698" t="s">
        <v>250</v>
      </c>
      <c r="M8698" t="s">
        <v>232</v>
      </c>
      <c r="N8698" t="s">
        <v>244</v>
      </c>
      <c r="O8698">
        <v>90</v>
      </c>
      <c r="P8698">
        <v>150</v>
      </c>
      <c r="Q8698" t="s">
        <v>248</v>
      </c>
      <c r="R8698" t="s">
        <v>244</v>
      </c>
      <c r="S8698" t="s">
        <v>238</v>
      </c>
      <c r="T8698" t="b">
        <v>1</v>
      </c>
      <c r="U8698" t="b">
        <v>0</v>
      </c>
      <c r="V8698" t="b">
        <v>0</v>
      </c>
      <c r="W8698" t="b">
        <v>0</v>
      </c>
      <c r="X8698" t="b">
        <v>1</v>
      </c>
      <c r="Y8698" t="b">
        <v>0</v>
      </c>
      <c r="Z8698" t="b">
        <v>0</v>
      </c>
      <c r="AA8698" t="b">
        <v>0</v>
      </c>
      <c r="AB8698" t="b">
        <v>1</v>
      </c>
      <c r="AC8698" t="b">
        <v>1</v>
      </c>
    </row>
    <row r="8699" spans="1:29" x14ac:dyDescent="0.2">
      <c r="A8699" s="8">
        <v>2</v>
      </c>
      <c r="B8699" s="8" t="s">
        <v>204</v>
      </c>
      <c r="C8699" s="8" t="s">
        <v>145</v>
      </c>
      <c r="D8699" s="8">
        <v>0</v>
      </c>
      <c r="E8699" s="9">
        <v>215458.76000297701</v>
      </c>
      <c r="F8699" s="17">
        <f>SUMIFS(Table2[time],Table2[config],Table2[[#This Row],[config]],Table2[repetition],Table2[[#This Row],[repetition]])</f>
        <v>2185549.8032170553</v>
      </c>
      <c r="G8699" s="17">
        <f>IF(Table2[[#This Row],[time]]&lt;7200000,1,0)</f>
        <v>1</v>
      </c>
      <c r="H8699" t="s">
        <v>228</v>
      </c>
      <c r="I8699">
        <v>7</v>
      </c>
      <c r="J8699" t="s">
        <v>238</v>
      </c>
      <c r="K8699" t="s">
        <v>230</v>
      </c>
      <c r="L8699" t="s">
        <v>250</v>
      </c>
      <c r="M8699" t="s">
        <v>232</v>
      </c>
      <c r="N8699" t="s">
        <v>244</v>
      </c>
      <c r="O8699">
        <v>90</v>
      </c>
      <c r="P8699">
        <v>150</v>
      </c>
      <c r="Q8699" t="s">
        <v>248</v>
      </c>
      <c r="R8699" t="s">
        <v>244</v>
      </c>
      <c r="S8699" t="s">
        <v>238</v>
      </c>
      <c r="T8699" t="b">
        <v>1</v>
      </c>
      <c r="U8699" t="b">
        <v>0</v>
      </c>
      <c r="V8699" t="b">
        <v>0</v>
      </c>
      <c r="W8699" t="b">
        <v>0</v>
      </c>
      <c r="X8699" t="b">
        <v>1</v>
      </c>
      <c r="Y8699" t="b">
        <v>0</v>
      </c>
      <c r="Z8699" t="b">
        <v>0</v>
      </c>
      <c r="AA8699" t="b">
        <v>0</v>
      </c>
      <c r="AB8699" t="b">
        <v>1</v>
      </c>
      <c r="AC8699" t="b">
        <v>1</v>
      </c>
    </row>
    <row r="8700" spans="1:29" x14ac:dyDescent="0.2">
      <c r="A8700" s="6">
        <v>2</v>
      </c>
      <c r="B8700" s="6" t="s">
        <v>205</v>
      </c>
      <c r="C8700" s="6" t="s">
        <v>145</v>
      </c>
      <c r="D8700" s="6">
        <v>1</v>
      </c>
      <c r="E8700" s="7">
        <v>354871.50106002798</v>
      </c>
      <c r="F8700" s="16">
        <f>SUMIFS(Table2[time],Table2[config],Table2[[#This Row],[config]],Table2[repetition],Table2[[#This Row],[repetition]])</f>
        <v>2185549.8032170553</v>
      </c>
      <c r="G8700" s="16">
        <f>IF(Table2[[#This Row],[time]]&lt;7200000,1,0)</f>
        <v>1</v>
      </c>
      <c r="H8700" t="s">
        <v>228</v>
      </c>
      <c r="I8700">
        <v>7</v>
      </c>
      <c r="J8700" t="s">
        <v>238</v>
      </c>
      <c r="K8700" t="s">
        <v>230</v>
      </c>
      <c r="L8700" t="s">
        <v>250</v>
      </c>
      <c r="M8700" t="s">
        <v>232</v>
      </c>
      <c r="N8700" t="s">
        <v>244</v>
      </c>
      <c r="O8700">
        <v>90</v>
      </c>
      <c r="P8700">
        <v>150</v>
      </c>
      <c r="Q8700" t="s">
        <v>248</v>
      </c>
      <c r="R8700" t="s">
        <v>244</v>
      </c>
      <c r="S8700" t="s">
        <v>238</v>
      </c>
      <c r="T8700" t="b">
        <v>1</v>
      </c>
      <c r="U8700" t="b">
        <v>0</v>
      </c>
      <c r="V8700" t="b">
        <v>0</v>
      </c>
      <c r="W8700" t="b">
        <v>0</v>
      </c>
      <c r="X8700" t="b">
        <v>1</v>
      </c>
      <c r="Y8700" t="b">
        <v>0</v>
      </c>
      <c r="Z8700" t="b">
        <v>0</v>
      </c>
      <c r="AA8700" t="b">
        <v>0</v>
      </c>
      <c r="AB8700" t="b">
        <v>1</v>
      </c>
      <c r="AC8700" t="b">
        <v>1</v>
      </c>
    </row>
    <row r="8701" spans="1:29" x14ac:dyDescent="0.2">
      <c r="A8701" s="8">
        <v>2</v>
      </c>
      <c r="B8701" s="8" t="s">
        <v>187</v>
      </c>
      <c r="C8701" s="8" t="s">
        <v>145</v>
      </c>
      <c r="D8701" s="8">
        <v>0</v>
      </c>
      <c r="E8701" s="9">
        <v>360529.19902797998</v>
      </c>
      <c r="F8701" s="17">
        <f>SUMIFS(Table2[time],Table2[config],Table2[[#This Row],[config]],Table2[repetition],Table2[[#This Row],[repetition]])</f>
        <v>2185549.8032170553</v>
      </c>
      <c r="G8701" s="17">
        <f>IF(Table2[[#This Row],[time]]&lt;7200000,1,0)</f>
        <v>1</v>
      </c>
      <c r="H8701" t="s">
        <v>228</v>
      </c>
      <c r="I8701">
        <v>7</v>
      </c>
      <c r="J8701" t="s">
        <v>238</v>
      </c>
      <c r="K8701" t="s">
        <v>230</v>
      </c>
      <c r="L8701" t="s">
        <v>250</v>
      </c>
      <c r="M8701" t="s">
        <v>232</v>
      </c>
      <c r="N8701" t="s">
        <v>244</v>
      </c>
      <c r="O8701">
        <v>90</v>
      </c>
      <c r="P8701">
        <v>150</v>
      </c>
      <c r="Q8701" t="s">
        <v>248</v>
      </c>
      <c r="R8701" t="s">
        <v>244</v>
      </c>
      <c r="S8701" t="s">
        <v>238</v>
      </c>
      <c r="T8701" t="b">
        <v>1</v>
      </c>
      <c r="U8701" t="b">
        <v>0</v>
      </c>
      <c r="V8701" t="b">
        <v>0</v>
      </c>
      <c r="W8701" t="b">
        <v>0</v>
      </c>
      <c r="X8701" t="b">
        <v>1</v>
      </c>
      <c r="Y8701" t="b">
        <v>0</v>
      </c>
      <c r="Z8701" t="b">
        <v>0</v>
      </c>
      <c r="AA8701" t="b">
        <v>0</v>
      </c>
      <c r="AB8701" t="b">
        <v>1</v>
      </c>
      <c r="AC8701" t="b">
        <v>1</v>
      </c>
    </row>
    <row r="8702" spans="1:29" x14ac:dyDescent="0.2">
      <c r="A8702" s="6">
        <v>3</v>
      </c>
      <c r="B8702" s="6" t="s">
        <v>192</v>
      </c>
      <c r="C8702" s="6" t="s">
        <v>145</v>
      </c>
      <c r="D8702" s="6">
        <v>0</v>
      </c>
      <c r="E8702" s="7">
        <v>30798.758771968998</v>
      </c>
      <c r="F8702" s="16">
        <f>SUMIFS(Table2[time],Table2[config],Table2[[#This Row],[config]],Table2[repetition],Table2[[#This Row],[repetition]])</f>
        <v>1622464.6281951545</v>
      </c>
      <c r="G8702" s="16">
        <f>IF(Table2[[#This Row],[time]]&lt;7200000,1,0)</f>
        <v>1</v>
      </c>
      <c r="H8702" t="s">
        <v>228</v>
      </c>
      <c r="I8702">
        <v>7</v>
      </c>
      <c r="J8702" t="s">
        <v>238</v>
      </c>
      <c r="K8702" t="s">
        <v>230</v>
      </c>
      <c r="L8702" t="s">
        <v>250</v>
      </c>
      <c r="M8702" t="s">
        <v>232</v>
      </c>
      <c r="N8702" t="s">
        <v>244</v>
      </c>
      <c r="O8702">
        <v>90</v>
      </c>
      <c r="P8702">
        <v>150</v>
      </c>
      <c r="Q8702" t="s">
        <v>248</v>
      </c>
      <c r="R8702" t="s">
        <v>244</v>
      </c>
      <c r="S8702" t="s">
        <v>238</v>
      </c>
      <c r="T8702" t="b">
        <v>1</v>
      </c>
      <c r="U8702" t="b">
        <v>0</v>
      </c>
      <c r="V8702" t="b">
        <v>0</v>
      </c>
      <c r="W8702" t="b">
        <v>0</v>
      </c>
      <c r="X8702" t="b">
        <v>1</v>
      </c>
      <c r="Y8702" t="b">
        <v>0</v>
      </c>
      <c r="Z8702" t="b">
        <v>0</v>
      </c>
      <c r="AA8702" t="b">
        <v>0</v>
      </c>
      <c r="AB8702" t="b">
        <v>1</v>
      </c>
      <c r="AC8702" t="b">
        <v>1</v>
      </c>
    </row>
    <row r="8703" spans="1:29" x14ac:dyDescent="0.2">
      <c r="A8703" s="8">
        <v>3</v>
      </c>
      <c r="B8703" s="8" t="s">
        <v>181</v>
      </c>
      <c r="C8703" s="8" t="s">
        <v>145</v>
      </c>
      <c r="D8703" s="8">
        <v>0</v>
      </c>
      <c r="E8703" s="9">
        <v>20615.797996986599</v>
      </c>
      <c r="F8703" s="17">
        <f>SUMIFS(Table2[time],Table2[config],Table2[[#This Row],[config]],Table2[repetition],Table2[[#This Row],[repetition]])</f>
        <v>1622464.6281951545</v>
      </c>
      <c r="G8703" s="17">
        <f>IF(Table2[[#This Row],[time]]&lt;7200000,1,0)</f>
        <v>1</v>
      </c>
      <c r="H8703" t="s">
        <v>228</v>
      </c>
      <c r="I8703">
        <v>7</v>
      </c>
      <c r="J8703" t="s">
        <v>238</v>
      </c>
      <c r="K8703" t="s">
        <v>230</v>
      </c>
      <c r="L8703" t="s">
        <v>250</v>
      </c>
      <c r="M8703" t="s">
        <v>232</v>
      </c>
      <c r="N8703" t="s">
        <v>244</v>
      </c>
      <c r="O8703">
        <v>90</v>
      </c>
      <c r="P8703">
        <v>150</v>
      </c>
      <c r="Q8703" t="s">
        <v>248</v>
      </c>
      <c r="R8703" t="s">
        <v>244</v>
      </c>
      <c r="S8703" t="s">
        <v>238</v>
      </c>
      <c r="T8703" t="b">
        <v>1</v>
      </c>
      <c r="U8703" t="b">
        <v>0</v>
      </c>
      <c r="V8703" t="b">
        <v>0</v>
      </c>
      <c r="W8703" t="b">
        <v>0</v>
      </c>
      <c r="X8703" t="b">
        <v>1</v>
      </c>
      <c r="Y8703" t="b">
        <v>0</v>
      </c>
      <c r="Z8703" t="b">
        <v>0</v>
      </c>
      <c r="AA8703" t="b">
        <v>0</v>
      </c>
      <c r="AB8703" t="b">
        <v>1</v>
      </c>
      <c r="AC8703" t="b">
        <v>1</v>
      </c>
    </row>
    <row r="8704" spans="1:29" x14ac:dyDescent="0.2">
      <c r="A8704" s="6">
        <v>3</v>
      </c>
      <c r="B8704" s="6" t="s">
        <v>194</v>
      </c>
      <c r="C8704" s="6" t="s">
        <v>145</v>
      </c>
      <c r="D8704" s="6">
        <v>0</v>
      </c>
      <c r="E8704" s="7">
        <v>34196.152416057797</v>
      </c>
      <c r="F8704" s="16">
        <f>SUMIFS(Table2[time],Table2[config],Table2[[#This Row],[config]],Table2[repetition],Table2[[#This Row],[repetition]])</f>
        <v>1622464.6281951545</v>
      </c>
      <c r="G8704" s="16">
        <f>IF(Table2[[#This Row],[time]]&lt;7200000,1,0)</f>
        <v>1</v>
      </c>
      <c r="H8704" t="s">
        <v>228</v>
      </c>
      <c r="I8704">
        <v>7</v>
      </c>
      <c r="J8704" t="s">
        <v>238</v>
      </c>
      <c r="K8704" t="s">
        <v>230</v>
      </c>
      <c r="L8704" t="s">
        <v>250</v>
      </c>
      <c r="M8704" t="s">
        <v>232</v>
      </c>
      <c r="N8704" t="s">
        <v>244</v>
      </c>
      <c r="O8704">
        <v>90</v>
      </c>
      <c r="P8704">
        <v>150</v>
      </c>
      <c r="Q8704" t="s">
        <v>248</v>
      </c>
      <c r="R8704" t="s">
        <v>244</v>
      </c>
      <c r="S8704" t="s">
        <v>238</v>
      </c>
      <c r="T8704" t="b">
        <v>1</v>
      </c>
      <c r="U8704" t="b">
        <v>0</v>
      </c>
      <c r="V8704" t="b">
        <v>0</v>
      </c>
      <c r="W8704" t="b">
        <v>0</v>
      </c>
      <c r="X8704" t="b">
        <v>1</v>
      </c>
      <c r="Y8704" t="b">
        <v>0</v>
      </c>
      <c r="Z8704" t="b">
        <v>0</v>
      </c>
      <c r="AA8704" t="b">
        <v>0</v>
      </c>
      <c r="AB8704" t="b">
        <v>1</v>
      </c>
      <c r="AC8704" t="b">
        <v>1</v>
      </c>
    </row>
    <row r="8705" spans="1:29" x14ac:dyDescent="0.2">
      <c r="A8705" s="8">
        <v>3</v>
      </c>
      <c r="B8705" s="8" t="s">
        <v>176</v>
      </c>
      <c r="C8705" s="8" t="s">
        <v>145</v>
      </c>
      <c r="D8705" s="8">
        <v>0</v>
      </c>
      <c r="E8705" s="9">
        <v>25446.9756829785</v>
      </c>
      <c r="F8705" s="17">
        <f>SUMIFS(Table2[time],Table2[config],Table2[[#This Row],[config]],Table2[repetition],Table2[[#This Row],[repetition]])</f>
        <v>1622464.6281951545</v>
      </c>
      <c r="G8705" s="17">
        <f>IF(Table2[[#This Row],[time]]&lt;7200000,1,0)</f>
        <v>1</v>
      </c>
      <c r="H8705" t="s">
        <v>228</v>
      </c>
      <c r="I8705">
        <v>7</v>
      </c>
      <c r="J8705" t="s">
        <v>238</v>
      </c>
      <c r="K8705" t="s">
        <v>230</v>
      </c>
      <c r="L8705" t="s">
        <v>250</v>
      </c>
      <c r="M8705" t="s">
        <v>232</v>
      </c>
      <c r="N8705" t="s">
        <v>244</v>
      </c>
      <c r="O8705">
        <v>90</v>
      </c>
      <c r="P8705">
        <v>150</v>
      </c>
      <c r="Q8705" t="s">
        <v>248</v>
      </c>
      <c r="R8705" t="s">
        <v>244</v>
      </c>
      <c r="S8705" t="s">
        <v>238</v>
      </c>
      <c r="T8705" t="b">
        <v>1</v>
      </c>
      <c r="U8705" t="b">
        <v>0</v>
      </c>
      <c r="V8705" t="b">
        <v>0</v>
      </c>
      <c r="W8705" t="b">
        <v>0</v>
      </c>
      <c r="X8705" t="b">
        <v>1</v>
      </c>
      <c r="Y8705" t="b">
        <v>0</v>
      </c>
      <c r="Z8705" t="b">
        <v>0</v>
      </c>
      <c r="AA8705" t="b">
        <v>0</v>
      </c>
      <c r="AB8705" t="b">
        <v>1</v>
      </c>
      <c r="AC8705" t="b">
        <v>1</v>
      </c>
    </row>
    <row r="8706" spans="1:29" x14ac:dyDescent="0.2">
      <c r="A8706" s="6">
        <v>3</v>
      </c>
      <c r="B8706" s="6" t="s">
        <v>183</v>
      </c>
      <c r="C8706" s="6" t="s">
        <v>145</v>
      </c>
      <c r="D8706" s="6">
        <v>0</v>
      </c>
      <c r="E8706" s="7">
        <v>31310.336056048902</v>
      </c>
      <c r="F8706" s="16">
        <f>SUMIFS(Table2[time],Table2[config],Table2[[#This Row],[config]],Table2[repetition],Table2[[#This Row],[repetition]])</f>
        <v>1622464.6281951545</v>
      </c>
      <c r="G8706" s="16">
        <f>IF(Table2[[#This Row],[time]]&lt;7200000,1,0)</f>
        <v>1</v>
      </c>
      <c r="H8706" t="s">
        <v>228</v>
      </c>
      <c r="I8706">
        <v>7</v>
      </c>
      <c r="J8706" t="s">
        <v>238</v>
      </c>
      <c r="K8706" t="s">
        <v>230</v>
      </c>
      <c r="L8706" t="s">
        <v>250</v>
      </c>
      <c r="M8706" t="s">
        <v>232</v>
      </c>
      <c r="N8706" t="s">
        <v>244</v>
      </c>
      <c r="O8706">
        <v>90</v>
      </c>
      <c r="P8706">
        <v>150</v>
      </c>
      <c r="Q8706" t="s">
        <v>248</v>
      </c>
      <c r="R8706" t="s">
        <v>244</v>
      </c>
      <c r="S8706" t="s">
        <v>238</v>
      </c>
      <c r="T8706" t="b">
        <v>1</v>
      </c>
      <c r="U8706" t="b">
        <v>0</v>
      </c>
      <c r="V8706" t="b">
        <v>0</v>
      </c>
      <c r="W8706" t="b">
        <v>0</v>
      </c>
      <c r="X8706" t="b">
        <v>1</v>
      </c>
      <c r="Y8706" t="b">
        <v>0</v>
      </c>
      <c r="Z8706" t="b">
        <v>0</v>
      </c>
      <c r="AA8706" t="b">
        <v>0</v>
      </c>
      <c r="AB8706" t="b">
        <v>1</v>
      </c>
      <c r="AC8706" t="b">
        <v>1</v>
      </c>
    </row>
    <row r="8707" spans="1:29" x14ac:dyDescent="0.2">
      <c r="A8707" s="8">
        <v>3</v>
      </c>
      <c r="B8707" s="8" t="s">
        <v>184</v>
      </c>
      <c r="C8707" s="8" t="s">
        <v>145</v>
      </c>
      <c r="D8707" s="8">
        <v>0</v>
      </c>
      <c r="E8707" s="9">
        <v>26403.310630936099</v>
      </c>
      <c r="F8707" s="17">
        <f>SUMIFS(Table2[time],Table2[config],Table2[[#This Row],[config]],Table2[repetition],Table2[[#This Row],[repetition]])</f>
        <v>1622464.6281951545</v>
      </c>
      <c r="G8707" s="17">
        <f>IF(Table2[[#This Row],[time]]&lt;7200000,1,0)</f>
        <v>1</v>
      </c>
      <c r="H8707" t="s">
        <v>228</v>
      </c>
      <c r="I8707">
        <v>7</v>
      </c>
      <c r="J8707" t="s">
        <v>238</v>
      </c>
      <c r="K8707" t="s">
        <v>230</v>
      </c>
      <c r="L8707" t="s">
        <v>250</v>
      </c>
      <c r="M8707" t="s">
        <v>232</v>
      </c>
      <c r="N8707" t="s">
        <v>244</v>
      </c>
      <c r="O8707">
        <v>90</v>
      </c>
      <c r="P8707">
        <v>150</v>
      </c>
      <c r="Q8707" t="s">
        <v>248</v>
      </c>
      <c r="R8707" t="s">
        <v>244</v>
      </c>
      <c r="S8707" t="s">
        <v>238</v>
      </c>
      <c r="T8707" t="b">
        <v>1</v>
      </c>
      <c r="U8707" t="b">
        <v>0</v>
      </c>
      <c r="V8707" t="b">
        <v>0</v>
      </c>
      <c r="W8707" t="b">
        <v>0</v>
      </c>
      <c r="X8707" t="b">
        <v>1</v>
      </c>
      <c r="Y8707" t="b">
        <v>0</v>
      </c>
      <c r="Z8707" t="b">
        <v>0</v>
      </c>
      <c r="AA8707" t="b">
        <v>0</v>
      </c>
      <c r="AB8707" t="b">
        <v>1</v>
      </c>
      <c r="AC8707" t="b">
        <v>1</v>
      </c>
    </row>
    <row r="8708" spans="1:29" x14ac:dyDescent="0.2">
      <c r="A8708" s="6">
        <v>3</v>
      </c>
      <c r="B8708" s="6" t="s">
        <v>185</v>
      </c>
      <c r="C8708" s="6" t="s">
        <v>145</v>
      </c>
      <c r="D8708" s="6">
        <v>0</v>
      </c>
      <c r="E8708" s="7">
        <v>41607.3481909697</v>
      </c>
      <c r="F8708" s="16">
        <f>SUMIFS(Table2[time],Table2[config],Table2[[#This Row],[config]],Table2[repetition],Table2[[#This Row],[repetition]])</f>
        <v>1622464.6281951545</v>
      </c>
      <c r="G8708" s="16">
        <f>IF(Table2[[#This Row],[time]]&lt;7200000,1,0)</f>
        <v>1</v>
      </c>
      <c r="H8708" t="s">
        <v>228</v>
      </c>
      <c r="I8708">
        <v>7</v>
      </c>
      <c r="J8708" t="s">
        <v>238</v>
      </c>
      <c r="K8708" t="s">
        <v>230</v>
      </c>
      <c r="L8708" t="s">
        <v>250</v>
      </c>
      <c r="M8708" t="s">
        <v>232</v>
      </c>
      <c r="N8708" t="s">
        <v>244</v>
      </c>
      <c r="O8708">
        <v>90</v>
      </c>
      <c r="P8708">
        <v>150</v>
      </c>
      <c r="Q8708" t="s">
        <v>248</v>
      </c>
      <c r="R8708" t="s">
        <v>244</v>
      </c>
      <c r="S8708" t="s">
        <v>238</v>
      </c>
      <c r="T8708" t="b">
        <v>1</v>
      </c>
      <c r="U8708" t="b">
        <v>0</v>
      </c>
      <c r="V8708" t="b">
        <v>0</v>
      </c>
      <c r="W8708" t="b">
        <v>0</v>
      </c>
      <c r="X8708" t="b">
        <v>1</v>
      </c>
      <c r="Y8708" t="b">
        <v>0</v>
      </c>
      <c r="Z8708" t="b">
        <v>0</v>
      </c>
      <c r="AA8708" t="b">
        <v>0</v>
      </c>
      <c r="AB8708" t="b">
        <v>1</v>
      </c>
      <c r="AC8708" t="b">
        <v>1</v>
      </c>
    </row>
    <row r="8709" spans="1:29" x14ac:dyDescent="0.2">
      <c r="A8709" s="8">
        <v>3</v>
      </c>
      <c r="B8709" s="8" t="s">
        <v>180</v>
      </c>
      <c r="C8709" s="8" t="s">
        <v>145</v>
      </c>
      <c r="D8709" s="8">
        <v>0</v>
      </c>
      <c r="E8709" s="9">
        <v>19424.077404080799</v>
      </c>
      <c r="F8709" s="17">
        <f>SUMIFS(Table2[time],Table2[config],Table2[[#This Row],[config]],Table2[repetition],Table2[[#This Row],[repetition]])</f>
        <v>1622464.6281951545</v>
      </c>
      <c r="G8709" s="17">
        <f>IF(Table2[[#This Row],[time]]&lt;7200000,1,0)</f>
        <v>1</v>
      </c>
      <c r="H8709" t="s">
        <v>228</v>
      </c>
      <c r="I8709">
        <v>7</v>
      </c>
      <c r="J8709" t="s">
        <v>238</v>
      </c>
      <c r="K8709" t="s">
        <v>230</v>
      </c>
      <c r="L8709" t="s">
        <v>250</v>
      </c>
      <c r="M8709" t="s">
        <v>232</v>
      </c>
      <c r="N8709" t="s">
        <v>244</v>
      </c>
      <c r="O8709">
        <v>90</v>
      </c>
      <c r="P8709">
        <v>150</v>
      </c>
      <c r="Q8709" t="s">
        <v>248</v>
      </c>
      <c r="R8709" t="s">
        <v>244</v>
      </c>
      <c r="S8709" t="s">
        <v>238</v>
      </c>
      <c r="T8709" t="b">
        <v>1</v>
      </c>
      <c r="U8709" t="b">
        <v>0</v>
      </c>
      <c r="V8709" t="b">
        <v>0</v>
      </c>
      <c r="W8709" t="b">
        <v>0</v>
      </c>
      <c r="X8709" t="b">
        <v>1</v>
      </c>
      <c r="Y8709" t="b">
        <v>0</v>
      </c>
      <c r="Z8709" t="b">
        <v>0</v>
      </c>
      <c r="AA8709" t="b">
        <v>0</v>
      </c>
      <c r="AB8709" t="b">
        <v>1</v>
      </c>
      <c r="AC8709" t="b">
        <v>1</v>
      </c>
    </row>
    <row r="8710" spans="1:29" x14ac:dyDescent="0.2">
      <c r="A8710" s="6">
        <v>3</v>
      </c>
      <c r="B8710" s="6" t="s">
        <v>189</v>
      </c>
      <c r="C8710" s="6" t="s">
        <v>145</v>
      </c>
      <c r="D8710" s="6">
        <v>0</v>
      </c>
      <c r="E8710" s="7">
        <v>20284.993579029098</v>
      </c>
      <c r="F8710" s="16">
        <f>SUMIFS(Table2[time],Table2[config],Table2[[#This Row],[config]],Table2[repetition],Table2[[#This Row],[repetition]])</f>
        <v>1622464.6281951545</v>
      </c>
      <c r="G8710" s="16">
        <f>IF(Table2[[#This Row],[time]]&lt;7200000,1,0)</f>
        <v>1</v>
      </c>
      <c r="H8710" t="s">
        <v>228</v>
      </c>
      <c r="I8710">
        <v>7</v>
      </c>
      <c r="J8710" t="s">
        <v>238</v>
      </c>
      <c r="K8710" t="s">
        <v>230</v>
      </c>
      <c r="L8710" t="s">
        <v>250</v>
      </c>
      <c r="M8710" t="s">
        <v>232</v>
      </c>
      <c r="N8710" t="s">
        <v>244</v>
      </c>
      <c r="O8710">
        <v>90</v>
      </c>
      <c r="P8710">
        <v>150</v>
      </c>
      <c r="Q8710" t="s">
        <v>248</v>
      </c>
      <c r="R8710" t="s">
        <v>244</v>
      </c>
      <c r="S8710" t="s">
        <v>238</v>
      </c>
      <c r="T8710" t="b">
        <v>1</v>
      </c>
      <c r="U8710" t="b">
        <v>0</v>
      </c>
      <c r="V8710" t="b">
        <v>0</v>
      </c>
      <c r="W8710" t="b">
        <v>0</v>
      </c>
      <c r="X8710" t="b">
        <v>1</v>
      </c>
      <c r="Y8710" t="b">
        <v>0</v>
      </c>
      <c r="Z8710" t="b">
        <v>0</v>
      </c>
      <c r="AA8710" t="b">
        <v>0</v>
      </c>
      <c r="AB8710" t="b">
        <v>1</v>
      </c>
      <c r="AC8710" t="b">
        <v>1</v>
      </c>
    </row>
    <row r="8711" spans="1:29" x14ac:dyDescent="0.2">
      <c r="A8711" s="8">
        <v>3</v>
      </c>
      <c r="B8711" s="8" t="s">
        <v>195</v>
      </c>
      <c r="C8711" s="8" t="s">
        <v>145</v>
      </c>
      <c r="D8711" s="8">
        <v>0</v>
      </c>
      <c r="E8711" s="9">
        <v>40667.615934042202</v>
      </c>
      <c r="F8711" s="17">
        <f>SUMIFS(Table2[time],Table2[config],Table2[[#This Row],[config]],Table2[repetition],Table2[[#This Row],[repetition]])</f>
        <v>1622464.6281951545</v>
      </c>
      <c r="G8711" s="17">
        <f>IF(Table2[[#This Row],[time]]&lt;7200000,1,0)</f>
        <v>1</v>
      </c>
      <c r="H8711" t="s">
        <v>228</v>
      </c>
      <c r="I8711">
        <v>7</v>
      </c>
      <c r="J8711" t="s">
        <v>238</v>
      </c>
      <c r="K8711" t="s">
        <v>230</v>
      </c>
      <c r="L8711" t="s">
        <v>250</v>
      </c>
      <c r="M8711" t="s">
        <v>232</v>
      </c>
      <c r="N8711" t="s">
        <v>244</v>
      </c>
      <c r="O8711">
        <v>90</v>
      </c>
      <c r="P8711">
        <v>150</v>
      </c>
      <c r="Q8711" t="s">
        <v>248</v>
      </c>
      <c r="R8711" t="s">
        <v>244</v>
      </c>
      <c r="S8711" t="s">
        <v>238</v>
      </c>
      <c r="T8711" t="b">
        <v>1</v>
      </c>
      <c r="U8711" t="b">
        <v>0</v>
      </c>
      <c r="V8711" t="b">
        <v>0</v>
      </c>
      <c r="W8711" t="b">
        <v>0</v>
      </c>
      <c r="X8711" t="b">
        <v>1</v>
      </c>
      <c r="Y8711" t="b">
        <v>0</v>
      </c>
      <c r="Z8711" t="b">
        <v>0</v>
      </c>
      <c r="AA8711" t="b">
        <v>0</v>
      </c>
      <c r="AB8711" t="b">
        <v>1</v>
      </c>
      <c r="AC8711" t="b">
        <v>1</v>
      </c>
    </row>
    <row r="8712" spans="1:29" x14ac:dyDescent="0.2">
      <c r="A8712" s="6">
        <v>3</v>
      </c>
      <c r="B8712" s="6" t="s">
        <v>198</v>
      </c>
      <c r="C8712" s="6" t="s">
        <v>145</v>
      </c>
      <c r="D8712" s="6">
        <v>0</v>
      </c>
      <c r="E8712" s="7">
        <v>25911.4753570174</v>
      </c>
      <c r="F8712" s="16">
        <f>SUMIFS(Table2[time],Table2[config],Table2[[#This Row],[config]],Table2[repetition],Table2[[#This Row],[repetition]])</f>
        <v>1622464.6281951545</v>
      </c>
      <c r="G8712" s="16">
        <f>IF(Table2[[#This Row],[time]]&lt;7200000,1,0)</f>
        <v>1</v>
      </c>
      <c r="H8712" t="s">
        <v>228</v>
      </c>
      <c r="I8712">
        <v>7</v>
      </c>
      <c r="J8712" t="s">
        <v>238</v>
      </c>
      <c r="K8712" t="s">
        <v>230</v>
      </c>
      <c r="L8712" t="s">
        <v>250</v>
      </c>
      <c r="M8712" t="s">
        <v>232</v>
      </c>
      <c r="N8712" t="s">
        <v>244</v>
      </c>
      <c r="O8712">
        <v>90</v>
      </c>
      <c r="P8712">
        <v>150</v>
      </c>
      <c r="Q8712" t="s">
        <v>248</v>
      </c>
      <c r="R8712" t="s">
        <v>244</v>
      </c>
      <c r="S8712" t="s">
        <v>238</v>
      </c>
      <c r="T8712" t="b">
        <v>1</v>
      </c>
      <c r="U8712" t="b">
        <v>0</v>
      </c>
      <c r="V8712" t="b">
        <v>0</v>
      </c>
      <c r="W8712" t="b">
        <v>0</v>
      </c>
      <c r="X8712" t="b">
        <v>1</v>
      </c>
      <c r="Y8712" t="b">
        <v>0</v>
      </c>
      <c r="Z8712" t="b">
        <v>0</v>
      </c>
      <c r="AA8712" t="b">
        <v>0</v>
      </c>
      <c r="AB8712" t="b">
        <v>1</v>
      </c>
      <c r="AC8712" t="b">
        <v>1</v>
      </c>
    </row>
    <row r="8713" spans="1:29" x14ac:dyDescent="0.2">
      <c r="A8713" s="8">
        <v>3</v>
      </c>
      <c r="B8713" s="8" t="s">
        <v>200</v>
      </c>
      <c r="C8713" s="8" t="s">
        <v>145</v>
      </c>
      <c r="D8713" s="8">
        <v>5</v>
      </c>
      <c r="E8713" s="9">
        <v>37336.220895987899</v>
      </c>
      <c r="F8713" s="17">
        <f>SUMIFS(Table2[time],Table2[config],Table2[[#This Row],[config]],Table2[repetition],Table2[[#This Row],[repetition]])</f>
        <v>1622464.6281951545</v>
      </c>
      <c r="G8713" s="17">
        <f>IF(Table2[[#This Row],[time]]&lt;7200000,1,0)</f>
        <v>1</v>
      </c>
      <c r="H8713" t="s">
        <v>228</v>
      </c>
      <c r="I8713">
        <v>7</v>
      </c>
      <c r="J8713" t="s">
        <v>238</v>
      </c>
      <c r="K8713" t="s">
        <v>230</v>
      </c>
      <c r="L8713" t="s">
        <v>250</v>
      </c>
      <c r="M8713" t="s">
        <v>232</v>
      </c>
      <c r="N8713" t="s">
        <v>244</v>
      </c>
      <c r="O8713">
        <v>90</v>
      </c>
      <c r="P8713">
        <v>150</v>
      </c>
      <c r="Q8713" t="s">
        <v>248</v>
      </c>
      <c r="R8713" t="s">
        <v>244</v>
      </c>
      <c r="S8713" t="s">
        <v>238</v>
      </c>
      <c r="T8713" t="b">
        <v>1</v>
      </c>
      <c r="U8713" t="b">
        <v>0</v>
      </c>
      <c r="V8713" t="b">
        <v>0</v>
      </c>
      <c r="W8713" t="b">
        <v>0</v>
      </c>
      <c r="X8713" t="b">
        <v>1</v>
      </c>
      <c r="Y8713" t="b">
        <v>0</v>
      </c>
      <c r="Z8713" t="b">
        <v>0</v>
      </c>
      <c r="AA8713" t="b">
        <v>0</v>
      </c>
      <c r="AB8713" t="b">
        <v>1</v>
      </c>
      <c r="AC8713" t="b">
        <v>1</v>
      </c>
    </row>
    <row r="8714" spans="1:29" x14ac:dyDescent="0.2">
      <c r="A8714" s="6">
        <v>3</v>
      </c>
      <c r="B8714" s="6" t="s">
        <v>182</v>
      </c>
      <c r="C8714" s="6" t="s">
        <v>145</v>
      </c>
      <c r="D8714" s="6">
        <v>46</v>
      </c>
      <c r="E8714" s="7">
        <v>43976.140582002699</v>
      </c>
      <c r="F8714" s="16">
        <f>SUMIFS(Table2[time],Table2[config],Table2[[#This Row],[config]],Table2[repetition],Table2[[#This Row],[repetition]])</f>
        <v>1622464.6281951545</v>
      </c>
      <c r="G8714" s="16">
        <f>IF(Table2[[#This Row],[time]]&lt;7200000,1,0)</f>
        <v>1</v>
      </c>
      <c r="H8714" t="s">
        <v>228</v>
      </c>
      <c r="I8714">
        <v>7</v>
      </c>
      <c r="J8714" t="s">
        <v>238</v>
      </c>
      <c r="K8714" t="s">
        <v>230</v>
      </c>
      <c r="L8714" t="s">
        <v>250</v>
      </c>
      <c r="M8714" t="s">
        <v>232</v>
      </c>
      <c r="N8714" t="s">
        <v>244</v>
      </c>
      <c r="O8714">
        <v>90</v>
      </c>
      <c r="P8714">
        <v>150</v>
      </c>
      <c r="Q8714" t="s">
        <v>248</v>
      </c>
      <c r="R8714" t="s">
        <v>244</v>
      </c>
      <c r="S8714" t="s">
        <v>238</v>
      </c>
      <c r="T8714" t="b">
        <v>1</v>
      </c>
      <c r="U8714" t="b">
        <v>0</v>
      </c>
      <c r="V8714" t="b">
        <v>0</v>
      </c>
      <c r="W8714" t="b">
        <v>0</v>
      </c>
      <c r="X8714" t="b">
        <v>1</v>
      </c>
      <c r="Y8714" t="b">
        <v>0</v>
      </c>
      <c r="Z8714" t="b">
        <v>0</v>
      </c>
      <c r="AA8714" t="b">
        <v>0</v>
      </c>
      <c r="AB8714" t="b">
        <v>1</v>
      </c>
      <c r="AC8714" t="b">
        <v>1</v>
      </c>
    </row>
    <row r="8715" spans="1:29" x14ac:dyDescent="0.2">
      <c r="A8715" s="8">
        <v>3</v>
      </c>
      <c r="B8715" s="8" t="s">
        <v>196</v>
      </c>
      <c r="C8715" s="8" t="s">
        <v>145</v>
      </c>
      <c r="D8715" s="8">
        <v>3</v>
      </c>
      <c r="E8715" s="9">
        <v>27150.210370076798</v>
      </c>
      <c r="F8715" s="17">
        <f>SUMIFS(Table2[time],Table2[config],Table2[[#This Row],[config]],Table2[repetition],Table2[[#This Row],[repetition]])</f>
        <v>1622464.6281951545</v>
      </c>
      <c r="G8715" s="17">
        <f>IF(Table2[[#This Row],[time]]&lt;7200000,1,0)</f>
        <v>1</v>
      </c>
      <c r="H8715" t="s">
        <v>228</v>
      </c>
      <c r="I8715">
        <v>7</v>
      </c>
      <c r="J8715" t="s">
        <v>238</v>
      </c>
      <c r="K8715" t="s">
        <v>230</v>
      </c>
      <c r="L8715" t="s">
        <v>250</v>
      </c>
      <c r="M8715" t="s">
        <v>232</v>
      </c>
      <c r="N8715" t="s">
        <v>244</v>
      </c>
      <c r="O8715">
        <v>90</v>
      </c>
      <c r="P8715">
        <v>150</v>
      </c>
      <c r="Q8715" t="s">
        <v>248</v>
      </c>
      <c r="R8715" t="s">
        <v>244</v>
      </c>
      <c r="S8715" t="s">
        <v>238</v>
      </c>
      <c r="T8715" t="b">
        <v>1</v>
      </c>
      <c r="U8715" t="b">
        <v>0</v>
      </c>
      <c r="V8715" t="b">
        <v>0</v>
      </c>
      <c r="W8715" t="b">
        <v>0</v>
      </c>
      <c r="X8715" t="b">
        <v>1</v>
      </c>
      <c r="Y8715" t="b">
        <v>0</v>
      </c>
      <c r="Z8715" t="b">
        <v>0</v>
      </c>
      <c r="AA8715" t="b">
        <v>0</v>
      </c>
      <c r="AB8715" t="b">
        <v>1</v>
      </c>
      <c r="AC8715" t="b">
        <v>1</v>
      </c>
    </row>
    <row r="8716" spans="1:29" x14ac:dyDescent="0.2">
      <c r="A8716" s="6">
        <v>3</v>
      </c>
      <c r="B8716" s="6" t="s">
        <v>201</v>
      </c>
      <c r="C8716" s="6" t="s">
        <v>145</v>
      </c>
      <c r="D8716" s="6">
        <v>0</v>
      </c>
      <c r="E8716" s="7">
        <v>38260.663014021702</v>
      </c>
      <c r="F8716" s="16">
        <f>SUMIFS(Table2[time],Table2[config],Table2[[#This Row],[config]],Table2[repetition],Table2[[#This Row],[repetition]])</f>
        <v>1622464.6281951545</v>
      </c>
      <c r="G8716" s="16">
        <f>IF(Table2[[#This Row],[time]]&lt;7200000,1,0)</f>
        <v>1</v>
      </c>
      <c r="H8716" t="s">
        <v>228</v>
      </c>
      <c r="I8716">
        <v>7</v>
      </c>
      <c r="J8716" t="s">
        <v>238</v>
      </c>
      <c r="K8716" t="s">
        <v>230</v>
      </c>
      <c r="L8716" t="s">
        <v>250</v>
      </c>
      <c r="M8716" t="s">
        <v>232</v>
      </c>
      <c r="N8716" t="s">
        <v>244</v>
      </c>
      <c r="O8716">
        <v>90</v>
      </c>
      <c r="P8716">
        <v>150</v>
      </c>
      <c r="Q8716" t="s">
        <v>248</v>
      </c>
      <c r="R8716" t="s">
        <v>244</v>
      </c>
      <c r="S8716" t="s">
        <v>238</v>
      </c>
      <c r="T8716" t="b">
        <v>1</v>
      </c>
      <c r="U8716" t="b">
        <v>0</v>
      </c>
      <c r="V8716" t="b">
        <v>0</v>
      </c>
      <c r="W8716" t="b">
        <v>0</v>
      </c>
      <c r="X8716" t="b">
        <v>1</v>
      </c>
      <c r="Y8716" t="b">
        <v>0</v>
      </c>
      <c r="Z8716" t="b">
        <v>0</v>
      </c>
      <c r="AA8716" t="b">
        <v>0</v>
      </c>
      <c r="AB8716" t="b">
        <v>1</v>
      </c>
      <c r="AC8716" t="b">
        <v>1</v>
      </c>
    </row>
    <row r="8717" spans="1:29" x14ac:dyDescent="0.2">
      <c r="A8717" s="8">
        <v>3</v>
      </c>
      <c r="B8717" s="8" t="s">
        <v>193</v>
      </c>
      <c r="C8717" s="8" t="s">
        <v>145</v>
      </c>
      <c r="D8717" s="8">
        <v>0</v>
      </c>
      <c r="E8717" s="9">
        <v>25096.910869935498</v>
      </c>
      <c r="F8717" s="17">
        <f>SUMIFS(Table2[time],Table2[config],Table2[[#This Row],[config]],Table2[repetition],Table2[[#This Row],[repetition]])</f>
        <v>1622464.6281951545</v>
      </c>
      <c r="G8717" s="17">
        <f>IF(Table2[[#This Row],[time]]&lt;7200000,1,0)</f>
        <v>1</v>
      </c>
      <c r="H8717" t="s">
        <v>228</v>
      </c>
      <c r="I8717">
        <v>7</v>
      </c>
      <c r="J8717" t="s">
        <v>238</v>
      </c>
      <c r="K8717" t="s">
        <v>230</v>
      </c>
      <c r="L8717" t="s">
        <v>250</v>
      </c>
      <c r="M8717" t="s">
        <v>232</v>
      </c>
      <c r="N8717" t="s">
        <v>244</v>
      </c>
      <c r="O8717">
        <v>90</v>
      </c>
      <c r="P8717">
        <v>150</v>
      </c>
      <c r="Q8717" t="s">
        <v>248</v>
      </c>
      <c r="R8717" t="s">
        <v>244</v>
      </c>
      <c r="S8717" t="s">
        <v>238</v>
      </c>
      <c r="T8717" t="b">
        <v>1</v>
      </c>
      <c r="U8717" t="b">
        <v>0</v>
      </c>
      <c r="V8717" t="b">
        <v>0</v>
      </c>
      <c r="W8717" t="b">
        <v>0</v>
      </c>
      <c r="X8717" t="b">
        <v>1</v>
      </c>
      <c r="Y8717" t="b">
        <v>0</v>
      </c>
      <c r="Z8717" t="b">
        <v>0</v>
      </c>
      <c r="AA8717" t="b">
        <v>0</v>
      </c>
      <c r="AB8717" t="b">
        <v>1</v>
      </c>
      <c r="AC8717" t="b">
        <v>1</v>
      </c>
    </row>
    <row r="8718" spans="1:29" x14ac:dyDescent="0.2">
      <c r="A8718" s="6">
        <v>3</v>
      </c>
      <c r="B8718" s="6" t="s">
        <v>197</v>
      </c>
      <c r="C8718" s="6" t="s">
        <v>145</v>
      </c>
      <c r="D8718" s="6">
        <v>0</v>
      </c>
      <c r="E8718" s="7">
        <v>16793.504326953502</v>
      </c>
      <c r="F8718" s="16">
        <f>SUMIFS(Table2[time],Table2[config],Table2[[#This Row],[config]],Table2[repetition],Table2[[#This Row],[repetition]])</f>
        <v>1622464.6281951545</v>
      </c>
      <c r="G8718" s="16">
        <f>IF(Table2[[#This Row],[time]]&lt;7200000,1,0)</f>
        <v>1</v>
      </c>
      <c r="H8718" t="s">
        <v>228</v>
      </c>
      <c r="I8718">
        <v>7</v>
      </c>
      <c r="J8718" t="s">
        <v>238</v>
      </c>
      <c r="K8718" t="s">
        <v>230</v>
      </c>
      <c r="L8718" t="s">
        <v>250</v>
      </c>
      <c r="M8718" t="s">
        <v>232</v>
      </c>
      <c r="N8718" t="s">
        <v>244</v>
      </c>
      <c r="O8718">
        <v>90</v>
      </c>
      <c r="P8718">
        <v>150</v>
      </c>
      <c r="Q8718" t="s">
        <v>248</v>
      </c>
      <c r="R8718" t="s">
        <v>244</v>
      </c>
      <c r="S8718" t="s">
        <v>238</v>
      </c>
      <c r="T8718" t="b">
        <v>1</v>
      </c>
      <c r="U8718" t="b">
        <v>0</v>
      </c>
      <c r="V8718" t="b">
        <v>0</v>
      </c>
      <c r="W8718" t="b">
        <v>0</v>
      </c>
      <c r="X8718" t="b">
        <v>1</v>
      </c>
      <c r="Y8718" t="b">
        <v>0</v>
      </c>
      <c r="Z8718" t="b">
        <v>0</v>
      </c>
      <c r="AA8718" t="b">
        <v>0</v>
      </c>
      <c r="AB8718" t="b">
        <v>1</v>
      </c>
      <c r="AC8718" t="b">
        <v>1</v>
      </c>
    </row>
    <row r="8719" spans="1:29" x14ac:dyDescent="0.2">
      <c r="A8719" s="8">
        <v>3</v>
      </c>
      <c r="B8719" s="8" t="s">
        <v>178</v>
      </c>
      <c r="C8719" s="8" t="s">
        <v>145</v>
      </c>
      <c r="D8719" s="8">
        <v>0</v>
      </c>
      <c r="E8719" s="9">
        <v>24255.114120896898</v>
      </c>
      <c r="F8719" s="17">
        <f>SUMIFS(Table2[time],Table2[config],Table2[[#This Row],[config]],Table2[repetition],Table2[[#This Row],[repetition]])</f>
        <v>1622464.6281951545</v>
      </c>
      <c r="G8719" s="17">
        <f>IF(Table2[[#This Row],[time]]&lt;7200000,1,0)</f>
        <v>1</v>
      </c>
      <c r="H8719" t="s">
        <v>228</v>
      </c>
      <c r="I8719">
        <v>7</v>
      </c>
      <c r="J8719" t="s">
        <v>238</v>
      </c>
      <c r="K8719" t="s">
        <v>230</v>
      </c>
      <c r="L8719" t="s">
        <v>250</v>
      </c>
      <c r="M8719" t="s">
        <v>232</v>
      </c>
      <c r="N8719" t="s">
        <v>244</v>
      </c>
      <c r="O8719">
        <v>90</v>
      </c>
      <c r="P8719">
        <v>150</v>
      </c>
      <c r="Q8719" t="s">
        <v>248</v>
      </c>
      <c r="R8719" t="s">
        <v>244</v>
      </c>
      <c r="S8719" t="s">
        <v>238</v>
      </c>
      <c r="T8719" t="b">
        <v>1</v>
      </c>
      <c r="U8719" t="b">
        <v>0</v>
      </c>
      <c r="V8719" t="b">
        <v>0</v>
      </c>
      <c r="W8719" t="b">
        <v>0</v>
      </c>
      <c r="X8719" t="b">
        <v>1</v>
      </c>
      <c r="Y8719" t="b">
        <v>0</v>
      </c>
      <c r="Z8719" t="b">
        <v>0</v>
      </c>
      <c r="AA8719" t="b">
        <v>0</v>
      </c>
      <c r="AB8719" t="b">
        <v>1</v>
      </c>
      <c r="AC8719" t="b">
        <v>1</v>
      </c>
    </row>
    <row r="8720" spans="1:29" x14ac:dyDescent="0.2">
      <c r="A8720" s="6">
        <v>3</v>
      </c>
      <c r="B8720" s="6" t="s">
        <v>199</v>
      </c>
      <c r="C8720" s="6" t="s">
        <v>145</v>
      </c>
      <c r="D8720" s="6">
        <v>0</v>
      </c>
      <c r="E8720" s="7">
        <v>20580.129347043101</v>
      </c>
      <c r="F8720" s="16">
        <f>SUMIFS(Table2[time],Table2[config],Table2[[#This Row],[config]],Table2[repetition],Table2[[#This Row],[repetition]])</f>
        <v>1622464.6281951545</v>
      </c>
      <c r="G8720" s="16">
        <f>IF(Table2[[#This Row],[time]]&lt;7200000,1,0)</f>
        <v>1</v>
      </c>
      <c r="H8720" t="s">
        <v>228</v>
      </c>
      <c r="I8720">
        <v>7</v>
      </c>
      <c r="J8720" t="s">
        <v>238</v>
      </c>
      <c r="K8720" t="s">
        <v>230</v>
      </c>
      <c r="L8720" t="s">
        <v>250</v>
      </c>
      <c r="M8720" t="s">
        <v>232</v>
      </c>
      <c r="N8720" t="s">
        <v>244</v>
      </c>
      <c r="O8720">
        <v>90</v>
      </c>
      <c r="P8720">
        <v>150</v>
      </c>
      <c r="Q8720" t="s">
        <v>248</v>
      </c>
      <c r="R8720" t="s">
        <v>244</v>
      </c>
      <c r="S8720" t="s">
        <v>238</v>
      </c>
      <c r="T8720" t="b">
        <v>1</v>
      </c>
      <c r="U8720" t="b">
        <v>0</v>
      </c>
      <c r="V8720" t="b">
        <v>0</v>
      </c>
      <c r="W8720" t="b">
        <v>0</v>
      </c>
      <c r="X8720" t="b">
        <v>1</v>
      </c>
      <c r="Y8720" t="b">
        <v>0</v>
      </c>
      <c r="Z8720" t="b">
        <v>0</v>
      </c>
      <c r="AA8720" t="b">
        <v>0</v>
      </c>
      <c r="AB8720" t="b">
        <v>1</v>
      </c>
      <c r="AC8720" t="b">
        <v>1</v>
      </c>
    </row>
    <row r="8721" spans="1:29" x14ac:dyDescent="0.2">
      <c r="A8721" s="8">
        <v>3</v>
      </c>
      <c r="B8721" s="8" t="s">
        <v>179</v>
      </c>
      <c r="C8721" s="8" t="s">
        <v>145</v>
      </c>
      <c r="D8721" s="8">
        <v>0</v>
      </c>
      <c r="E8721" s="9">
        <v>28859.180875006099</v>
      </c>
      <c r="F8721" s="17">
        <f>SUMIFS(Table2[time],Table2[config],Table2[[#This Row],[config]],Table2[repetition],Table2[[#This Row],[repetition]])</f>
        <v>1622464.6281951545</v>
      </c>
      <c r="G8721" s="17">
        <f>IF(Table2[[#This Row],[time]]&lt;7200000,1,0)</f>
        <v>1</v>
      </c>
      <c r="H8721" t="s">
        <v>228</v>
      </c>
      <c r="I8721">
        <v>7</v>
      </c>
      <c r="J8721" t="s">
        <v>238</v>
      </c>
      <c r="K8721" t="s">
        <v>230</v>
      </c>
      <c r="L8721" t="s">
        <v>250</v>
      </c>
      <c r="M8721" t="s">
        <v>232</v>
      </c>
      <c r="N8721" t="s">
        <v>244</v>
      </c>
      <c r="O8721">
        <v>90</v>
      </c>
      <c r="P8721">
        <v>150</v>
      </c>
      <c r="Q8721" t="s">
        <v>248</v>
      </c>
      <c r="R8721" t="s">
        <v>244</v>
      </c>
      <c r="S8721" t="s">
        <v>238</v>
      </c>
      <c r="T8721" t="b">
        <v>1</v>
      </c>
      <c r="U8721" t="b">
        <v>0</v>
      </c>
      <c r="V8721" t="b">
        <v>0</v>
      </c>
      <c r="W8721" t="b">
        <v>0</v>
      </c>
      <c r="X8721" t="b">
        <v>1</v>
      </c>
      <c r="Y8721" t="b">
        <v>0</v>
      </c>
      <c r="Z8721" t="b">
        <v>0</v>
      </c>
      <c r="AA8721" t="b">
        <v>0</v>
      </c>
      <c r="AB8721" t="b">
        <v>1</v>
      </c>
      <c r="AC8721" t="b">
        <v>1</v>
      </c>
    </row>
    <row r="8722" spans="1:29" x14ac:dyDescent="0.2">
      <c r="A8722" s="6">
        <v>3</v>
      </c>
      <c r="B8722" s="6" t="s">
        <v>177</v>
      </c>
      <c r="C8722" s="6" t="s">
        <v>145</v>
      </c>
      <c r="D8722" s="6">
        <v>0</v>
      </c>
      <c r="E8722" s="7">
        <v>28618.170313071401</v>
      </c>
      <c r="F8722" s="16">
        <f>SUMIFS(Table2[time],Table2[config],Table2[[#This Row],[config]],Table2[repetition],Table2[[#This Row],[repetition]])</f>
        <v>1622464.6281951545</v>
      </c>
      <c r="G8722" s="16">
        <f>IF(Table2[[#This Row],[time]]&lt;7200000,1,0)</f>
        <v>1</v>
      </c>
      <c r="H8722" t="s">
        <v>228</v>
      </c>
      <c r="I8722">
        <v>7</v>
      </c>
      <c r="J8722" t="s">
        <v>238</v>
      </c>
      <c r="K8722" t="s">
        <v>230</v>
      </c>
      <c r="L8722" t="s">
        <v>250</v>
      </c>
      <c r="M8722" t="s">
        <v>232</v>
      </c>
      <c r="N8722" t="s">
        <v>244</v>
      </c>
      <c r="O8722">
        <v>90</v>
      </c>
      <c r="P8722">
        <v>150</v>
      </c>
      <c r="Q8722" t="s">
        <v>248</v>
      </c>
      <c r="R8722" t="s">
        <v>244</v>
      </c>
      <c r="S8722" t="s">
        <v>238</v>
      </c>
      <c r="T8722" t="b">
        <v>1</v>
      </c>
      <c r="U8722" t="b">
        <v>0</v>
      </c>
      <c r="V8722" t="b">
        <v>0</v>
      </c>
      <c r="W8722" t="b">
        <v>0</v>
      </c>
      <c r="X8722" t="b">
        <v>1</v>
      </c>
      <c r="Y8722" t="b">
        <v>0</v>
      </c>
      <c r="Z8722" t="b">
        <v>0</v>
      </c>
      <c r="AA8722" t="b">
        <v>0</v>
      </c>
      <c r="AB8722" t="b">
        <v>1</v>
      </c>
      <c r="AC8722" t="b">
        <v>1</v>
      </c>
    </row>
    <row r="8723" spans="1:29" x14ac:dyDescent="0.2">
      <c r="A8723" s="8">
        <v>3</v>
      </c>
      <c r="B8723" s="8" t="s">
        <v>186</v>
      </c>
      <c r="C8723" s="8" t="s">
        <v>145</v>
      </c>
      <c r="D8723" s="8">
        <v>0</v>
      </c>
      <c r="E8723" s="9">
        <v>16801.936037023501</v>
      </c>
      <c r="F8723" s="17">
        <f>SUMIFS(Table2[time],Table2[config],Table2[[#This Row],[config]],Table2[repetition],Table2[[#This Row],[repetition]])</f>
        <v>1622464.6281951545</v>
      </c>
      <c r="G8723" s="17">
        <f>IF(Table2[[#This Row],[time]]&lt;7200000,1,0)</f>
        <v>1</v>
      </c>
      <c r="H8723" t="s">
        <v>228</v>
      </c>
      <c r="I8723">
        <v>7</v>
      </c>
      <c r="J8723" t="s">
        <v>238</v>
      </c>
      <c r="K8723" t="s">
        <v>230</v>
      </c>
      <c r="L8723" t="s">
        <v>250</v>
      </c>
      <c r="M8723" t="s">
        <v>232</v>
      </c>
      <c r="N8723" t="s">
        <v>244</v>
      </c>
      <c r="O8723">
        <v>90</v>
      </c>
      <c r="P8723">
        <v>150</v>
      </c>
      <c r="Q8723" t="s">
        <v>248</v>
      </c>
      <c r="R8723" t="s">
        <v>244</v>
      </c>
      <c r="S8723" t="s">
        <v>238</v>
      </c>
      <c r="T8723" t="b">
        <v>1</v>
      </c>
      <c r="U8723" t="b">
        <v>0</v>
      </c>
      <c r="V8723" t="b">
        <v>0</v>
      </c>
      <c r="W8723" t="b">
        <v>0</v>
      </c>
      <c r="X8723" t="b">
        <v>1</v>
      </c>
      <c r="Y8723" t="b">
        <v>0</v>
      </c>
      <c r="Z8723" t="b">
        <v>0</v>
      </c>
      <c r="AA8723" t="b">
        <v>0</v>
      </c>
      <c r="AB8723" t="b">
        <v>1</v>
      </c>
      <c r="AC8723" t="b">
        <v>1</v>
      </c>
    </row>
    <row r="8724" spans="1:29" x14ac:dyDescent="0.2">
      <c r="A8724" s="6">
        <v>3</v>
      </c>
      <c r="B8724" s="6" t="s">
        <v>202</v>
      </c>
      <c r="C8724" s="6" t="s">
        <v>145</v>
      </c>
      <c r="D8724" s="6">
        <v>0</v>
      </c>
      <c r="E8724" s="7">
        <v>31882.107562036199</v>
      </c>
      <c r="F8724" s="16">
        <f>SUMIFS(Table2[time],Table2[config],Table2[[#This Row],[config]],Table2[repetition],Table2[[#This Row],[repetition]])</f>
        <v>1622464.6281951545</v>
      </c>
      <c r="G8724" s="16">
        <f>IF(Table2[[#This Row],[time]]&lt;7200000,1,0)</f>
        <v>1</v>
      </c>
      <c r="H8724" t="s">
        <v>228</v>
      </c>
      <c r="I8724">
        <v>7</v>
      </c>
      <c r="J8724" t="s">
        <v>238</v>
      </c>
      <c r="K8724" t="s">
        <v>230</v>
      </c>
      <c r="L8724" t="s">
        <v>250</v>
      </c>
      <c r="M8724" t="s">
        <v>232</v>
      </c>
      <c r="N8724" t="s">
        <v>244</v>
      </c>
      <c r="O8724">
        <v>90</v>
      </c>
      <c r="P8724">
        <v>150</v>
      </c>
      <c r="Q8724" t="s">
        <v>248</v>
      </c>
      <c r="R8724" t="s">
        <v>244</v>
      </c>
      <c r="S8724" t="s">
        <v>238</v>
      </c>
      <c r="T8724" t="b">
        <v>1</v>
      </c>
      <c r="U8724" t="b">
        <v>0</v>
      </c>
      <c r="V8724" t="b">
        <v>0</v>
      </c>
      <c r="W8724" t="b">
        <v>0</v>
      </c>
      <c r="X8724" t="b">
        <v>1</v>
      </c>
      <c r="Y8724" t="b">
        <v>0</v>
      </c>
      <c r="Z8724" t="b">
        <v>0</v>
      </c>
      <c r="AA8724" t="b">
        <v>0</v>
      </c>
      <c r="AB8724" t="b">
        <v>1</v>
      </c>
      <c r="AC8724" t="b">
        <v>1</v>
      </c>
    </row>
    <row r="8725" spans="1:29" x14ac:dyDescent="0.2">
      <c r="A8725" s="8">
        <v>3</v>
      </c>
      <c r="B8725" s="8" t="s">
        <v>190</v>
      </c>
      <c r="C8725" s="8" t="s">
        <v>145</v>
      </c>
      <c r="D8725" s="8">
        <v>0</v>
      </c>
      <c r="E8725" s="9">
        <v>118778.359045041</v>
      </c>
      <c r="F8725" s="17">
        <f>SUMIFS(Table2[time],Table2[config],Table2[[#This Row],[config]],Table2[repetition],Table2[[#This Row],[repetition]])</f>
        <v>1622464.6281951545</v>
      </c>
      <c r="G8725" s="17">
        <f>IF(Table2[[#This Row],[time]]&lt;7200000,1,0)</f>
        <v>1</v>
      </c>
      <c r="H8725" t="s">
        <v>228</v>
      </c>
      <c r="I8725">
        <v>7</v>
      </c>
      <c r="J8725" t="s">
        <v>238</v>
      </c>
      <c r="K8725" t="s">
        <v>230</v>
      </c>
      <c r="L8725" t="s">
        <v>250</v>
      </c>
      <c r="M8725" t="s">
        <v>232</v>
      </c>
      <c r="N8725" t="s">
        <v>244</v>
      </c>
      <c r="O8725">
        <v>90</v>
      </c>
      <c r="P8725">
        <v>150</v>
      </c>
      <c r="Q8725" t="s">
        <v>248</v>
      </c>
      <c r="R8725" t="s">
        <v>244</v>
      </c>
      <c r="S8725" t="s">
        <v>238</v>
      </c>
      <c r="T8725" t="b">
        <v>1</v>
      </c>
      <c r="U8725" t="b">
        <v>0</v>
      </c>
      <c r="V8725" t="b">
        <v>0</v>
      </c>
      <c r="W8725" t="b">
        <v>0</v>
      </c>
      <c r="X8725" t="b">
        <v>1</v>
      </c>
      <c r="Y8725" t="b">
        <v>0</v>
      </c>
      <c r="Z8725" t="b">
        <v>0</v>
      </c>
      <c r="AA8725" t="b">
        <v>0</v>
      </c>
      <c r="AB8725" t="b">
        <v>1</v>
      </c>
      <c r="AC8725" t="b">
        <v>1</v>
      </c>
    </row>
    <row r="8726" spans="1:29" x14ac:dyDescent="0.2">
      <c r="A8726" s="6">
        <v>3</v>
      </c>
      <c r="B8726" s="6" t="s">
        <v>188</v>
      </c>
      <c r="C8726" s="6" t="s">
        <v>145</v>
      </c>
      <c r="D8726" s="6">
        <v>0</v>
      </c>
      <c r="E8726" s="7">
        <v>46942.626244039202</v>
      </c>
      <c r="F8726" s="16">
        <f>SUMIFS(Table2[time],Table2[config],Table2[[#This Row],[config]],Table2[repetition],Table2[[#This Row],[repetition]])</f>
        <v>1622464.6281951545</v>
      </c>
      <c r="G8726" s="16">
        <f>IF(Table2[[#This Row],[time]]&lt;7200000,1,0)</f>
        <v>1</v>
      </c>
      <c r="H8726" t="s">
        <v>228</v>
      </c>
      <c r="I8726">
        <v>7</v>
      </c>
      <c r="J8726" t="s">
        <v>238</v>
      </c>
      <c r="K8726" t="s">
        <v>230</v>
      </c>
      <c r="L8726" t="s">
        <v>250</v>
      </c>
      <c r="M8726" t="s">
        <v>232</v>
      </c>
      <c r="N8726" t="s">
        <v>244</v>
      </c>
      <c r="O8726">
        <v>90</v>
      </c>
      <c r="P8726">
        <v>150</v>
      </c>
      <c r="Q8726" t="s">
        <v>248</v>
      </c>
      <c r="R8726" t="s">
        <v>244</v>
      </c>
      <c r="S8726" t="s">
        <v>238</v>
      </c>
      <c r="T8726" t="b">
        <v>1</v>
      </c>
      <c r="U8726" t="b">
        <v>0</v>
      </c>
      <c r="V8726" t="b">
        <v>0</v>
      </c>
      <c r="W8726" t="b">
        <v>0</v>
      </c>
      <c r="X8726" t="b">
        <v>1</v>
      </c>
      <c r="Y8726" t="b">
        <v>0</v>
      </c>
      <c r="Z8726" t="b">
        <v>0</v>
      </c>
      <c r="AA8726" t="b">
        <v>0</v>
      </c>
      <c r="AB8726" t="b">
        <v>1</v>
      </c>
      <c r="AC8726" t="b">
        <v>1</v>
      </c>
    </row>
    <row r="8727" spans="1:29" x14ac:dyDescent="0.2">
      <c r="A8727" s="8">
        <v>3</v>
      </c>
      <c r="B8727" s="8" t="s">
        <v>203</v>
      </c>
      <c r="C8727" s="8" t="s">
        <v>145</v>
      </c>
      <c r="D8727" s="8">
        <v>2</v>
      </c>
      <c r="E8727" s="9">
        <v>71244.725264958106</v>
      </c>
      <c r="F8727" s="17">
        <f>SUMIFS(Table2[time],Table2[config],Table2[[#This Row],[config]],Table2[repetition],Table2[[#This Row],[repetition]])</f>
        <v>1622464.6281951545</v>
      </c>
      <c r="G8727" s="17">
        <f>IF(Table2[[#This Row],[time]]&lt;7200000,1,0)</f>
        <v>1</v>
      </c>
      <c r="H8727" t="s">
        <v>228</v>
      </c>
      <c r="I8727">
        <v>7</v>
      </c>
      <c r="J8727" t="s">
        <v>238</v>
      </c>
      <c r="K8727" t="s">
        <v>230</v>
      </c>
      <c r="L8727" t="s">
        <v>250</v>
      </c>
      <c r="M8727" t="s">
        <v>232</v>
      </c>
      <c r="N8727" t="s">
        <v>244</v>
      </c>
      <c r="O8727">
        <v>90</v>
      </c>
      <c r="P8727">
        <v>150</v>
      </c>
      <c r="Q8727" t="s">
        <v>248</v>
      </c>
      <c r="R8727" t="s">
        <v>244</v>
      </c>
      <c r="S8727" t="s">
        <v>238</v>
      </c>
      <c r="T8727" t="b">
        <v>1</v>
      </c>
      <c r="U8727" t="b">
        <v>0</v>
      </c>
      <c r="V8727" t="b">
        <v>0</v>
      </c>
      <c r="W8727" t="b">
        <v>0</v>
      </c>
      <c r="X8727" t="b">
        <v>1</v>
      </c>
      <c r="Y8727" t="b">
        <v>0</v>
      </c>
      <c r="Z8727" t="b">
        <v>0</v>
      </c>
      <c r="AA8727" t="b">
        <v>0</v>
      </c>
      <c r="AB8727" t="b">
        <v>1</v>
      </c>
      <c r="AC8727" t="b">
        <v>1</v>
      </c>
    </row>
    <row r="8728" spans="1:29" x14ac:dyDescent="0.2">
      <c r="A8728" s="6">
        <v>3</v>
      </c>
      <c r="B8728" s="6" t="s">
        <v>191</v>
      </c>
      <c r="C8728" s="6" t="s">
        <v>145</v>
      </c>
      <c r="D8728" s="6">
        <v>6</v>
      </c>
      <c r="E8728" s="7">
        <v>70521.456187008793</v>
      </c>
      <c r="F8728" s="16">
        <f>SUMIFS(Table2[time],Table2[config],Table2[[#This Row],[config]],Table2[repetition],Table2[[#This Row],[repetition]])</f>
        <v>1622464.6281951545</v>
      </c>
      <c r="G8728" s="16">
        <f>IF(Table2[[#This Row],[time]]&lt;7200000,1,0)</f>
        <v>1</v>
      </c>
      <c r="H8728" t="s">
        <v>228</v>
      </c>
      <c r="I8728">
        <v>7</v>
      </c>
      <c r="J8728" t="s">
        <v>238</v>
      </c>
      <c r="K8728" t="s">
        <v>230</v>
      </c>
      <c r="L8728" t="s">
        <v>250</v>
      </c>
      <c r="M8728" t="s">
        <v>232</v>
      </c>
      <c r="N8728" t="s">
        <v>244</v>
      </c>
      <c r="O8728">
        <v>90</v>
      </c>
      <c r="P8728">
        <v>150</v>
      </c>
      <c r="Q8728" t="s">
        <v>248</v>
      </c>
      <c r="R8728" t="s">
        <v>244</v>
      </c>
      <c r="S8728" t="s">
        <v>238</v>
      </c>
      <c r="T8728" t="b">
        <v>1</v>
      </c>
      <c r="U8728" t="b">
        <v>0</v>
      </c>
      <c r="V8728" t="b">
        <v>0</v>
      </c>
      <c r="W8728" t="b">
        <v>0</v>
      </c>
      <c r="X8728" t="b">
        <v>1</v>
      </c>
      <c r="Y8728" t="b">
        <v>0</v>
      </c>
      <c r="Z8728" t="b">
        <v>0</v>
      </c>
      <c r="AA8728" t="b">
        <v>0</v>
      </c>
      <c r="AB8728" t="b">
        <v>1</v>
      </c>
      <c r="AC8728" t="b">
        <v>1</v>
      </c>
    </row>
    <row r="8729" spans="1:29" x14ac:dyDescent="0.2">
      <c r="A8729" s="8">
        <v>3</v>
      </c>
      <c r="B8729" s="8" t="s">
        <v>204</v>
      </c>
      <c r="C8729" s="8" t="s">
        <v>145</v>
      </c>
      <c r="D8729" s="8">
        <v>0</v>
      </c>
      <c r="E8729" s="9">
        <v>130074.279084918</v>
      </c>
      <c r="F8729" s="17">
        <f>SUMIFS(Table2[time],Table2[config],Table2[[#This Row],[config]],Table2[repetition],Table2[[#This Row],[repetition]])</f>
        <v>1622464.6281951545</v>
      </c>
      <c r="G8729" s="17">
        <f>IF(Table2[[#This Row],[time]]&lt;7200000,1,0)</f>
        <v>1</v>
      </c>
      <c r="H8729" t="s">
        <v>228</v>
      </c>
      <c r="I8729">
        <v>7</v>
      </c>
      <c r="J8729" t="s">
        <v>238</v>
      </c>
      <c r="K8729" t="s">
        <v>230</v>
      </c>
      <c r="L8729" t="s">
        <v>250</v>
      </c>
      <c r="M8729" t="s">
        <v>232</v>
      </c>
      <c r="N8729" t="s">
        <v>244</v>
      </c>
      <c r="O8729">
        <v>90</v>
      </c>
      <c r="P8729">
        <v>150</v>
      </c>
      <c r="Q8729" t="s">
        <v>248</v>
      </c>
      <c r="R8729" t="s">
        <v>244</v>
      </c>
      <c r="S8729" t="s">
        <v>238</v>
      </c>
      <c r="T8729" t="b">
        <v>1</v>
      </c>
      <c r="U8729" t="b">
        <v>0</v>
      </c>
      <c r="V8729" t="b">
        <v>0</v>
      </c>
      <c r="W8729" t="b">
        <v>0</v>
      </c>
      <c r="X8729" t="b">
        <v>1</v>
      </c>
      <c r="Y8729" t="b">
        <v>0</v>
      </c>
      <c r="Z8729" t="b">
        <v>0</v>
      </c>
      <c r="AA8729" t="b">
        <v>0</v>
      </c>
      <c r="AB8729" t="b">
        <v>1</v>
      </c>
      <c r="AC8729" t="b">
        <v>1</v>
      </c>
    </row>
    <row r="8730" spans="1:29" x14ac:dyDescent="0.2">
      <c r="A8730" s="6">
        <v>3</v>
      </c>
      <c r="B8730" s="6" t="s">
        <v>187</v>
      </c>
      <c r="C8730" s="6" t="s">
        <v>145</v>
      </c>
      <c r="D8730" s="6">
        <v>0</v>
      </c>
      <c r="E8730" s="7">
        <v>261946.98058604199</v>
      </c>
      <c r="F8730" s="16">
        <f>SUMIFS(Table2[time],Table2[config],Table2[[#This Row],[config]],Table2[repetition],Table2[[#This Row],[repetition]])</f>
        <v>1622464.6281951545</v>
      </c>
      <c r="G8730" s="16">
        <f>IF(Table2[[#This Row],[time]]&lt;7200000,1,0)</f>
        <v>1</v>
      </c>
      <c r="H8730" t="s">
        <v>228</v>
      </c>
      <c r="I8730">
        <v>7</v>
      </c>
      <c r="J8730" t="s">
        <v>238</v>
      </c>
      <c r="K8730" t="s">
        <v>230</v>
      </c>
      <c r="L8730" t="s">
        <v>250</v>
      </c>
      <c r="M8730" t="s">
        <v>232</v>
      </c>
      <c r="N8730" t="s">
        <v>244</v>
      </c>
      <c r="O8730">
        <v>90</v>
      </c>
      <c r="P8730">
        <v>150</v>
      </c>
      <c r="Q8730" t="s">
        <v>248</v>
      </c>
      <c r="R8730" t="s">
        <v>244</v>
      </c>
      <c r="S8730" t="s">
        <v>238</v>
      </c>
      <c r="T8730" t="b">
        <v>1</v>
      </c>
      <c r="U8730" t="b">
        <v>0</v>
      </c>
      <c r="V8730" t="b">
        <v>0</v>
      </c>
      <c r="W8730" t="b">
        <v>0</v>
      </c>
      <c r="X8730" t="b">
        <v>1</v>
      </c>
      <c r="Y8730" t="b">
        <v>0</v>
      </c>
      <c r="Z8730" t="b">
        <v>0</v>
      </c>
      <c r="AA8730" t="b">
        <v>0</v>
      </c>
      <c r="AB8730" t="b">
        <v>1</v>
      </c>
      <c r="AC8730" t="b">
        <v>1</v>
      </c>
    </row>
    <row r="8731" spans="1:29" x14ac:dyDescent="0.2">
      <c r="A8731" s="8">
        <v>3</v>
      </c>
      <c r="B8731" s="8" t="s">
        <v>205</v>
      </c>
      <c r="C8731" s="8" t="s">
        <v>145</v>
      </c>
      <c r="D8731" s="8">
        <v>1</v>
      </c>
      <c r="E8731" s="9">
        <v>266679.071448976</v>
      </c>
      <c r="F8731" s="17">
        <f>SUMIFS(Table2[time],Table2[config],Table2[[#This Row],[config]],Table2[repetition],Table2[[#This Row],[repetition]])</f>
        <v>1622464.6281951545</v>
      </c>
      <c r="G8731" s="17">
        <f>IF(Table2[[#This Row],[time]]&lt;7200000,1,0)</f>
        <v>1</v>
      </c>
      <c r="H8731" t="s">
        <v>228</v>
      </c>
      <c r="I8731">
        <v>7</v>
      </c>
      <c r="J8731" t="s">
        <v>238</v>
      </c>
      <c r="K8731" t="s">
        <v>230</v>
      </c>
      <c r="L8731" t="s">
        <v>250</v>
      </c>
      <c r="M8731" t="s">
        <v>232</v>
      </c>
      <c r="N8731" t="s">
        <v>244</v>
      </c>
      <c r="O8731">
        <v>90</v>
      </c>
      <c r="P8731">
        <v>150</v>
      </c>
      <c r="Q8731" t="s">
        <v>248</v>
      </c>
      <c r="R8731" t="s">
        <v>244</v>
      </c>
      <c r="S8731" t="s">
        <v>238</v>
      </c>
      <c r="T8731" t="b">
        <v>1</v>
      </c>
      <c r="U8731" t="b">
        <v>0</v>
      </c>
      <c r="V8731" t="b">
        <v>0</v>
      </c>
      <c r="W8731" t="b">
        <v>0</v>
      </c>
      <c r="X8731" t="b">
        <v>1</v>
      </c>
      <c r="Y8731" t="b">
        <v>0</v>
      </c>
      <c r="Z8731" t="b">
        <v>0</v>
      </c>
      <c r="AA8731" t="b">
        <v>0</v>
      </c>
      <c r="AB8731" t="b">
        <v>1</v>
      </c>
      <c r="AC8731" t="b">
        <v>1</v>
      </c>
    </row>
    <row r="8732" spans="1:29" x14ac:dyDescent="0.2">
      <c r="A8732" s="6">
        <v>1</v>
      </c>
      <c r="B8732" s="6" t="s">
        <v>192</v>
      </c>
      <c r="C8732" s="6" t="s">
        <v>146</v>
      </c>
      <c r="D8732" s="6">
        <v>0</v>
      </c>
      <c r="E8732" s="7">
        <v>68373.620708007307</v>
      </c>
      <c r="F8732" s="16">
        <f>SUMIFS(Table2[time],Table2[config],Table2[[#This Row],[config]],Table2[repetition],Table2[[#This Row],[repetition]])</f>
        <v>31692966.629728429</v>
      </c>
      <c r="G8732" s="16">
        <f>IF(Table2[[#This Row],[time]]&lt;7200000,1,0)</f>
        <v>1</v>
      </c>
      <c r="H8732" t="s">
        <v>244</v>
      </c>
      <c r="I8732">
        <v>10</v>
      </c>
      <c r="J8732" t="s">
        <v>229</v>
      </c>
      <c r="K8732" t="s">
        <v>239</v>
      </c>
      <c r="L8732" t="s">
        <v>245</v>
      </c>
      <c r="M8732" t="s">
        <v>232</v>
      </c>
      <c r="N8732" t="s">
        <v>233</v>
      </c>
      <c r="O8732">
        <v>100</v>
      </c>
      <c r="P8732">
        <v>150</v>
      </c>
      <c r="Q8732" t="s">
        <v>248</v>
      </c>
      <c r="R8732" t="s">
        <v>241</v>
      </c>
      <c r="S8732" t="s">
        <v>244</v>
      </c>
      <c r="T8732" t="b">
        <v>1</v>
      </c>
      <c r="U8732" t="b">
        <v>0</v>
      </c>
      <c r="V8732" t="b">
        <v>0</v>
      </c>
      <c r="W8732" t="b">
        <v>0</v>
      </c>
      <c r="X8732" t="b">
        <v>1</v>
      </c>
      <c r="Y8732" t="b">
        <v>0</v>
      </c>
      <c r="Z8732" t="b">
        <v>1</v>
      </c>
      <c r="AA8732" t="b">
        <v>0</v>
      </c>
      <c r="AB8732" t="b">
        <v>1</v>
      </c>
      <c r="AC8732" t="b">
        <v>0</v>
      </c>
    </row>
    <row r="8733" spans="1:29" x14ac:dyDescent="0.2">
      <c r="A8733" s="8">
        <v>1</v>
      </c>
      <c r="B8733" s="8" t="s">
        <v>181</v>
      </c>
      <c r="C8733" s="8" t="s">
        <v>146</v>
      </c>
      <c r="D8733" s="8">
        <v>0</v>
      </c>
      <c r="E8733" s="9">
        <v>39151.946475962097</v>
      </c>
      <c r="F8733" s="17">
        <f>SUMIFS(Table2[time],Table2[config],Table2[[#This Row],[config]],Table2[repetition],Table2[[#This Row],[repetition]])</f>
        <v>31692966.629728429</v>
      </c>
      <c r="G8733" s="17">
        <f>IF(Table2[[#This Row],[time]]&lt;7200000,1,0)</f>
        <v>1</v>
      </c>
      <c r="H8733" t="s">
        <v>244</v>
      </c>
      <c r="I8733">
        <v>10</v>
      </c>
      <c r="J8733" t="s">
        <v>229</v>
      </c>
      <c r="K8733" t="s">
        <v>239</v>
      </c>
      <c r="L8733" t="s">
        <v>245</v>
      </c>
      <c r="M8733" t="s">
        <v>232</v>
      </c>
      <c r="N8733" t="s">
        <v>233</v>
      </c>
      <c r="O8733">
        <v>100</v>
      </c>
      <c r="P8733">
        <v>150</v>
      </c>
      <c r="Q8733" t="s">
        <v>248</v>
      </c>
      <c r="R8733" t="s">
        <v>241</v>
      </c>
      <c r="S8733" t="s">
        <v>244</v>
      </c>
      <c r="T8733" t="b">
        <v>1</v>
      </c>
      <c r="U8733" t="b">
        <v>0</v>
      </c>
      <c r="V8733" t="b">
        <v>0</v>
      </c>
      <c r="W8733" t="b">
        <v>0</v>
      </c>
      <c r="X8733" t="b">
        <v>1</v>
      </c>
      <c r="Y8733" t="b">
        <v>0</v>
      </c>
      <c r="Z8733" t="b">
        <v>1</v>
      </c>
      <c r="AA8733" t="b">
        <v>0</v>
      </c>
      <c r="AB8733" t="b">
        <v>1</v>
      </c>
      <c r="AC8733" t="b">
        <v>0</v>
      </c>
    </row>
    <row r="8734" spans="1:29" x14ac:dyDescent="0.2">
      <c r="A8734" s="6">
        <v>1</v>
      </c>
      <c r="B8734" s="6" t="s">
        <v>194</v>
      </c>
      <c r="C8734" s="6" t="s">
        <v>146</v>
      </c>
      <c r="D8734" s="6">
        <v>0</v>
      </c>
      <c r="E8734" s="7">
        <v>163486.855013063</v>
      </c>
      <c r="F8734" s="16">
        <f>SUMIFS(Table2[time],Table2[config],Table2[[#This Row],[config]],Table2[repetition],Table2[[#This Row],[repetition]])</f>
        <v>31692966.629728429</v>
      </c>
      <c r="G8734" s="16">
        <f>IF(Table2[[#This Row],[time]]&lt;7200000,1,0)</f>
        <v>1</v>
      </c>
      <c r="H8734" t="s">
        <v>244</v>
      </c>
      <c r="I8734">
        <v>10</v>
      </c>
      <c r="J8734" t="s">
        <v>229</v>
      </c>
      <c r="K8734" t="s">
        <v>239</v>
      </c>
      <c r="L8734" t="s">
        <v>245</v>
      </c>
      <c r="M8734" t="s">
        <v>232</v>
      </c>
      <c r="N8734" t="s">
        <v>233</v>
      </c>
      <c r="O8734">
        <v>100</v>
      </c>
      <c r="P8734">
        <v>150</v>
      </c>
      <c r="Q8734" t="s">
        <v>248</v>
      </c>
      <c r="R8734" t="s">
        <v>241</v>
      </c>
      <c r="S8734" t="s">
        <v>244</v>
      </c>
      <c r="T8734" t="b">
        <v>1</v>
      </c>
      <c r="U8734" t="b">
        <v>0</v>
      </c>
      <c r="V8734" t="b">
        <v>0</v>
      </c>
      <c r="W8734" t="b">
        <v>0</v>
      </c>
      <c r="X8734" t="b">
        <v>1</v>
      </c>
      <c r="Y8734" t="b">
        <v>0</v>
      </c>
      <c r="Z8734" t="b">
        <v>1</v>
      </c>
      <c r="AA8734" t="b">
        <v>0</v>
      </c>
      <c r="AB8734" t="b">
        <v>1</v>
      </c>
      <c r="AC8734" t="b">
        <v>0</v>
      </c>
    </row>
    <row r="8735" spans="1:29" x14ac:dyDescent="0.2">
      <c r="A8735" s="8">
        <v>1</v>
      </c>
      <c r="B8735" s="8" t="s">
        <v>176</v>
      </c>
      <c r="C8735" s="8" t="s">
        <v>146</v>
      </c>
      <c r="D8735" s="8">
        <v>0</v>
      </c>
      <c r="E8735" s="9">
        <v>80049.407255137296</v>
      </c>
      <c r="F8735" s="17">
        <f>SUMIFS(Table2[time],Table2[config],Table2[[#This Row],[config]],Table2[repetition],Table2[[#This Row],[repetition]])</f>
        <v>31692966.629728429</v>
      </c>
      <c r="G8735" s="17">
        <f>IF(Table2[[#This Row],[time]]&lt;7200000,1,0)</f>
        <v>1</v>
      </c>
      <c r="H8735" t="s">
        <v>244</v>
      </c>
      <c r="I8735">
        <v>10</v>
      </c>
      <c r="J8735" t="s">
        <v>229</v>
      </c>
      <c r="K8735" t="s">
        <v>239</v>
      </c>
      <c r="L8735" t="s">
        <v>245</v>
      </c>
      <c r="M8735" t="s">
        <v>232</v>
      </c>
      <c r="N8735" t="s">
        <v>233</v>
      </c>
      <c r="O8735">
        <v>100</v>
      </c>
      <c r="P8735">
        <v>150</v>
      </c>
      <c r="Q8735" t="s">
        <v>248</v>
      </c>
      <c r="R8735" t="s">
        <v>241</v>
      </c>
      <c r="S8735" t="s">
        <v>244</v>
      </c>
      <c r="T8735" t="b">
        <v>1</v>
      </c>
      <c r="U8735" t="b">
        <v>0</v>
      </c>
      <c r="V8735" t="b">
        <v>0</v>
      </c>
      <c r="W8735" t="b">
        <v>0</v>
      </c>
      <c r="X8735" t="b">
        <v>1</v>
      </c>
      <c r="Y8735" t="b">
        <v>0</v>
      </c>
      <c r="Z8735" t="b">
        <v>1</v>
      </c>
      <c r="AA8735" t="b">
        <v>0</v>
      </c>
      <c r="AB8735" t="b">
        <v>1</v>
      </c>
      <c r="AC8735" t="b">
        <v>0</v>
      </c>
    </row>
    <row r="8736" spans="1:29" x14ac:dyDescent="0.2">
      <c r="A8736" s="6">
        <v>1</v>
      </c>
      <c r="B8736" s="6" t="s">
        <v>182</v>
      </c>
      <c r="C8736" s="6" t="s">
        <v>146</v>
      </c>
      <c r="D8736" s="6">
        <v>32</v>
      </c>
      <c r="E8736" s="7">
        <v>130511.200230801</v>
      </c>
      <c r="F8736" s="16">
        <f>SUMIFS(Table2[time],Table2[config],Table2[[#This Row],[config]],Table2[repetition],Table2[[#This Row],[repetition]])</f>
        <v>31692966.629728429</v>
      </c>
      <c r="G8736" s="16">
        <f>IF(Table2[[#This Row],[time]]&lt;7200000,1,0)</f>
        <v>1</v>
      </c>
      <c r="H8736" t="s">
        <v>244</v>
      </c>
      <c r="I8736">
        <v>10</v>
      </c>
      <c r="J8736" t="s">
        <v>229</v>
      </c>
      <c r="K8736" t="s">
        <v>239</v>
      </c>
      <c r="L8736" t="s">
        <v>245</v>
      </c>
      <c r="M8736" t="s">
        <v>232</v>
      </c>
      <c r="N8736" t="s">
        <v>233</v>
      </c>
      <c r="O8736">
        <v>100</v>
      </c>
      <c r="P8736">
        <v>150</v>
      </c>
      <c r="Q8736" t="s">
        <v>248</v>
      </c>
      <c r="R8736" t="s">
        <v>241</v>
      </c>
      <c r="S8736" t="s">
        <v>244</v>
      </c>
      <c r="T8736" t="b">
        <v>1</v>
      </c>
      <c r="U8736" t="b">
        <v>0</v>
      </c>
      <c r="V8736" t="b">
        <v>0</v>
      </c>
      <c r="W8736" t="b">
        <v>0</v>
      </c>
      <c r="X8736" t="b">
        <v>1</v>
      </c>
      <c r="Y8736" t="b">
        <v>0</v>
      </c>
      <c r="Z8736" t="b">
        <v>1</v>
      </c>
      <c r="AA8736" t="b">
        <v>0</v>
      </c>
      <c r="AB8736" t="b">
        <v>1</v>
      </c>
      <c r="AC8736" t="b">
        <v>0</v>
      </c>
    </row>
    <row r="8737" spans="1:29" x14ac:dyDescent="0.2">
      <c r="A8737" s="8">
        <v>1</v>
      </c>
      <c r="B8737" s="8" t="s">
        <v>183</v>
      </c>
      <c r="C8737" s="8" t="s">
        <v>146</v>
      </c>
      <c r="D8737" s="8">
        <v>0</v>
      </c>
      <c r="E8737" s="9">
        <v>63334.634073078603</v>
      </c>
      <c r="F8737" s="17">
        <f>SUMIFS(Table2[time],Table2[config],Table2[[#This Row],[config]],Table2[repetition],Table2[[#This Row],[repetition]])</f>
        <v>31692966.629728429</v>
      </c>
      <c r="G8737" s="17">
        <f>IF(Table2[[#This Row],[time]]&lt;7200000,1,0)</f>
        <v>1</v>
      </c>
      <c r="H8737" t="s">
        <v>244</v>
      </c>
      <c r="I8737">
        <v>10</v>
      </c>
      <c r="J8737" t="s">
        <v>229</v>
      </c>
      <c r="K8737" t="s">
        <v>239</v>
      </c>
      <c r="L8737" t="s">
        <v>245</v>
      </c>
      <c r="M8737" t="s">
        <v>232</v>
      </c>
      <c r="N8737" t="s">
        <v>233</v>
      </c>
      <c r="O8737">
        <v>100</v>
      </c>
      <c r="P8737">
        <v>150</v>
      </c>
      <c r="Q8737" t="s">
        <v>248</v>
      </c>
      <c r="R8737" t="s">
        <v>241</v>
      </c>
      <c r="S8737" t="s">
        <v>244</v>
      </c>
      <c r="T8737" t="b">
        <v>1</v>
      </c>
      <c r="U8737" t="b">
        <v>0</v>
      </c>
      <c r="V8737" t="b">
        <v>0</v>
      </c>
      <c r="W8737" t="b">
        <v>0</v>
      </c>
      <c r="X8737" t="b">
        <v>1</v>
      </c>
      <c r="Y8737" t="b">
        <v>0</v>
      </c>
      <c r="Z8737" t="b">
        <v>1</v>
      </c>
      <c r="AA8737" t="b">
        <v>0</v>
      </c>
      <c r="AB8737" t="b">
        <v>1</v>
      </c>
      <c r="AC8737" t="b">
        <v>0</v>
      </c>
    </row>
    <row r="8738" spans="1:29" x14ac:dyDescent="0.2">
      <c r="A8738" s="6">
        <v>1</v>
      </c>
      <c r="B8738" s="6" t="s">
        <v>185</v>
      </c>
      <c r="C8738" s="6" t="s">
        <v>146</v>
      </c>
      <c r="D8738" s="6">
        <v>0</v>
      </c>
      <c r="E8738" s="7">
        <v>77744.597483891994</v>
      </c>
      <c r="F8738" s="16">
        <f>SUMIFS(Table2[time],Table2[config],Table2[[#This Row],[config]],Table2[repetition],Table2[[#This Row],[repetition]])</f>
        <v>31692966.629728429</v>
      </c>
      <c r="G8738" s="16">
        <f>IF(Table2[[#This Row],[time]]&lt;7200000,1,0)</f>
        <v>1</v>
      </c>
      <c r="H8738" t="s">
        <v>244</v>
      </c>
      <c r="I8738">
        <v>10</v>
      </c>
      <c r="J8738" t="s">
        <v>229</v>
      </c>
      <c r="K8738" t="s">
        <v>239</v>
      </c>
      <c r="L8738" t="s">
        <v>245</v>
      </c>
      <c r="M8738" t="s">
        <v>232</v>
      </c>
      <c r="N8738" t="s">
        <v>233</v>
      </c>
      <c r="O8738">
        <v>100</v>
      </c>
      <c r="P8738">
        <v>150</v>
      </c>
      <c r="Q8738" t="s">
        <v>248</v>
      </c>
      <c r="R8738" t="s">
        <v>241</v>
      </c>
      <c r="S8738" t="s">
        <v>244</v>
      </c>
      <c r="T8738" t="b">
        <v>1</v>
      </c>
      <c r="U8738" t="b">
        <v>0</v>
      </c>
      <c r="V8738" t="b">
        <v>0</v>
      </c>
      <c r="W8738" t="b">
        <v>0</v>
      </c>
      <c r="X8738" t="b">
        <v>1</v>
      </c>
      <c r="Y8738" t="b">
        <v>0</v>
      </c>
      <c r="Z8738" t="b">
        <v>1</v>
      </c>
      <c r="AA8738" t="b">
        <v>0</v>
      </c>
      <c r="AB8738" t="b">
        <v>1</v>
      </c>
      <c r="AC8738" t="b">
        <v>0</v>
      </c>
    </row>
    <row r="8739" spans="1:29" x14ac:dyDescent="0.2">
      <c r="A8739" s="8">
        <v>1</v>
      </c>
      <c r="B8739" s="8" t="s">
        <v>184</v>
      </c>
      <c r="C8739" s="8" t="s">
        <v>146</v>
      </c>
      <c r="D8739" s="8">
        <v>0</v>
      </c>
      <c r="E8739" s="9">
        <v>77190.891219070094</v>
      </c>
      <c r="F8739" s="17">
        <f>SUMIFS(Table2[time],Table2[config],Table2[[#This Row],[config]],Table2[repetition],Table2[[#This Row],[repetition]])</f>
        <v>31692966.629728429</v>
      </c>
      <c r="G8739" s="17">
        <f>IF(Table2[[#This Row],[time]]&lt;7200000,1,0)</f>
        <v>1</v>
      </c>
      <c r="H8739" t="s">
        <v>244</v>
      </c>
      <c r="I8739">
        <v>10</v>
      </c>
      <c r="J8739" t="s">
        <v>229</v>
      </c>
      <c r="K8739" t="s">
        <v>239</v>
      </c>
      <c r="L8739" t="s">
        <v>245</v>
      </c>
      <c r="M8739" t="s">
        <v>232</v>
      </c>
      <c r="N8739" t="s">
        <v>233</v>
      </c>
      <c r="O8739">
        <v>100</v>
      </c>
      <c r="P8739">
        <v>150</v>
      </c>
      <c r="Q8739" t="s">
        <v>248</v>
      </c>
      <c r="R8739" t="s">
        <v>241</v>
      </c>
      <c r="S8739" t="s">
        <v>244</v>
      </c>
      <c r="T8739" t="b">
        <v>1</v>
      </c>
      <c r="U8739" t="b">
        <v>0</v>
      </c>
      <c r="V8739" t="b">
        <v>0</v>
      </c>
      <c r="W8739" t="b">
        <v>0</v>
      </c>
      <c r="X8739" t="b">
        <v>1</v>
      </c>
      <c r="Y8739" t="b">
        <v>0</v>
      </c>
      <c r="Z8739" t="b">
        <v>1</v>
      </c>
      <c r="AA8739" t="b">
        <v>0</v>
      </c>
      <c r="AB8739" t="b">
        <v>1</v>
      </c>
      <c r="AC8739" t="b">
        <v>0</v>
      </c>
    </row>
    <row r="8740" spans="1:29" x14ac:dyDescent="0.2">
      <c r="A8740" s="6">
        <v>1</v>
      </c>
      <c r="B8740" s="6" t="s">
        <v>195</v>
      </c>
      <c r="C8740" s="6" t="s">
        <v>146</v>
      </c>
      <c r="D8740" s="6">
        <v>0</v>
      </c>
      <c r="E8740" s="7">
        <v>168220.109270885</v>
      </c>
      <c r="F8740" s="16">
        <f>SUMIFS(Table2[time],Table2[config],Table2[[#This Row],[config]],Table2[repetition],Table2[[#This Row],[repetition]])</f>
        <v>31692966.629728429</v>
      </c>
      <c r="G8740" s="16">
        <f>IF(Table2[[#This Row],[time]]&lt;7200000,1,0)</f>
        <v>1</v>
      </c>
      <c r="H8740" t="s">
        <v>244</v>
      </c>
      <c r="I8740">
        <v>10</v>
      </c>
      <c r="J8740" t="s">
        <v>229</v>
      </c>
      <c r="K8740" t="s">
        <v>239</v>
      </c>
      <c r="L8740" t="s">
        <v>245</v>
      </c>
      <c r="M8740" t="s">
        <v>232</v>
      </c>
      <c r="N8740" t="s">
        <v>233</v>
      </c>
      <c r="O8740">
        <v>100</v>
      </c>
      <c r="P8740">
        <v>150</v>
      </c>
      <c r="Q8740" t="s">
        <v>248</v>
      </c>
      <c r="R8740" t="s">
        <v>241</v>
      </c>
      <c r="S8740" t="s">
        <v>244</v>
      </c>
      <c r="T8740" t="b">
        <v>1</v>
      </c>
      <c r="U8740" t="b">
        <v>0</v>
      </c>
      <c r="V8740" t="b">
        <v>0</v>
      </c>
      <c r="W8740" t="b">
        <v>0</v>
      </c>
      <c r="X8740" t="b">
        <v>1</v>
      </c>
      <c r="Y8740" t="b">
        <v>0</v>
      </c>
      <c r="Z8740" t="b">
        <v>1</v>
      </c>
      <c r="AA8740" t="b">
        <v>0</v>
      </c>
      <c r="AB8740" t="b">
        <v>1</v>
      </c>
      <c r="AC8740" t="b">
        <v>0</v>
      </c>
    </row>
    <row r="8741" spans="1:29" x14ac:dyDescent="0.2">
      <c r="A8741" s="8">
        <v>1</v>
      </c>
      <c r="B8741" s="8" t="s">
        <v>180</v>
      </c>
      <c r="C8741" s="8" t="s">
        <v>146</v>
      </c>
      <c r="D8741" s="8">
        <v>0</v>
      </c>
      <c r="E8741" s="9">
        <v>43105.258011026301</v>
      </c>
      <c r="F8741" s="17">
        <f>SUMIFS(Table2[time],Table2[config],Table2[[#This Row],[config]],Table2[repetition],Table2[[#This Row],[repetition]])</f>
        <v>31692966.629728429</v>
      </c>
      <c r="G8741" s="17">
        <f>IF(Table2[[#This Row],[time]]&lt;7200000,1,0)</f>
        <v>1</v>
      </c>
      <c r="H8741" t="s">
        <v>244</v>
      </c>
      <c r="I8741">
        <v>10</v>
      </c>
      <c r="J8741" t="s">
        <v>229</v>
      </c>
      <c r="K8741" t="s">
        <v>239</v>
      </c>
      <c r="L8741" t="s">
        <v>245</v>
      </c>
      <c r="M8741" t="s">
        <v>232</v>
      </c>
      <c r="N8741" t="s">
        <v>233</v>
      </c>
      <c r="O8741">
        <v>100</v>
      </c>
      <c r="P8741">
        <v>150</v>
      </c>
      <c r="Q8741" t="s">
        <v>248</v>
      </c>
      <c r="R8741" t="s">
        <v>241</v>
      </c>
      <c r="S8741" t="s">
        <v>244</v>
      </c>
      <c r="T8741" t="b">
        <v>1</v>
      </c>
      <c r="U8741" t="b">
        <v>0</v>
      </c>
      <c r="V8741" t="b">
        <v>0</v>
      </c>
      <c r="W8741" t="b">
        <v>0</v>
      </c>
      <c r="X8741" t="b">
        <v>1</v>
      </c>
      <c r="Y8741" t="b">
        <v>0</v>
      </c>
      <c r="Z8741" t="b">
        <v>1</v>
      </c>
      <c r="AA8741" t="b">
        <v>0</v>
      </c>
      <c r="AB8741" t="b">
        <v>1</v>
      </c>
      <c r="AC8741" t="b">
        <v>0</v>
      </c>
    </row>
    <row r="8742" spans="1:29" x14ac:dyDescent="0.2">
      <c r="A8742" s="6">
        <v>1</v>
      </c>
      <c r="B8742" s="6" t="s">
        <v>200</v>
      </c>
      <c r="C8742" s="6" t="s">
        <v>146</v>
      </c>
      <c r="D8742" s="6">
        <v>5</v>
      </c>
      <c r="E8742" s="7">
        <v>130794.683429179</v>
      </c>
      <c r="F8742" s="16">
        <f>SUMIFS(Table2[time],Table2[config],Table2[[#This Row],[config]],Table2[repetition],Table2[[#This Row],[repetition]])</f>
        <v>31692966.629728429</v>
      </c>
      <c r="G8742" s="16">
        <f>IF(Table2[[#This Row],[time]]&lt;7200000,1,0)</f>
        <v>1</v>
      </c>
      <c r="H8742" t="s">
        <v>244</v>
      </c>
      <c r="I8742">
        <v>10</v>
      </c>
      <c r="J8742" t="s">
        <v>229</v>
      </c>
      <c r="K8742" t="s">
        <v>239</v>
      </c>
      <c r="L8742" t="s">
        <v>245</v>
      </c>
      <c r="M8742" t="s">
        <v>232</v>
      </c>
      <c r="N8742" t="s">
        <v>233</v>
      </c>
      <c r="O8742">
        <v>100</v>
      </c>
      <c r="P8742">
        <v>150</v>
      </c>
      <c r="Q8742" t="s">
        <v>248</v>
      </c>
      <c r="R8742" t="s">
        <v>241</v>
      </c>
      <c r="S8742" t="s">
        <v>244</v>
      </c>
      <c r="T8742" t="b">
        <v>1</v>
      </c>
      <c r="U8742" t="b">
        <v>0</v>
      </c>
      <c r="V8742" t="b">
        <v>0</v>
      </c>
      <c r="W8742" t="b">
        <v>0</v>
      </c>
      <c r="X8742" t="b">
        <v>1</v>
      </c>
      <c r="Y8742" t="b">
        <v>0</v>
      </c>
      <c r="Z8742" t="b">
        <v>1</v>
      </c>
      <c r="AA8742" t="b">
        <v>0</v>
      </c>
      <c r="AB8742" t="b">
        <v>1</v>
      </c>
      <c r="AC8742" t="b">
        <v>0</v>
      </c>
    </row>
    <row r="8743" spans="1:29" x14ac:dyDescent="0.2">
      <c r="A8743" s="8">
        <v>1</v>
      </c>
      <c r="B8743" s="8" t="s">
        <v>198</v>
      </c>
      <c r="C8743" s="8" t="s">
        <v>146</v>
      </c>
      <c r="D8743" s="8">
        <v>0</v>
      </c>
      <c r="E8743" s="9">
        <v>77469.444201095001</v>
      </c>
      <c r="F8743" s="17">
        <f>SUMIFS(Table2[time],Table2[config],Table2[[#This Row],[config]],Table2[repetition],Table2[[#This Row],[repetition]])</f>
        <v>31692966.629728429</v>
      </c>
      <c r="G8743" s="17">
        <f>IF(Table2[[#This Row],[time]]&lt;7200000,1,0)</f>
        <v>1</v>
      </c>
      <c r="H8743" t="s">
        <v>244</v>
      </c>
      <c r="I8743">
        <v>10</v>
      </c>
      <c r="J8743" t="s">
        <v>229</v>
      </c>
      <c r="K8743" t="s">
        <v>239</v>
      </c>
      <c r="L8743" t="s">
        <v>245</v>
      </c>
      <c r="M8743" t="s">
        <v>232</v>
      </c>
      <c r="N8743" t="s">
        <v>233</v>
      </c>
      <c r="O8743">
        <v>100</v>
      </c>
      <c r="P8743">
        <v>150</v>
      </c>
      <c r="Q8743" t="s">
        <v>248</v>
      </c>
      <c r="R8743" t="s">
        <v>241</v>
      </c>
      <c r="S8743" t="s">
        <v>244</v>
      </c>
      <c r="T8743" t="b">
        <v>1</v>
      </c>
      <c r="U8743" t="b">
        <v>0</v>
      </c>
      <c r="V8743" t="b">
        <v>0</v>
      </c>
      <c r="W8743" t="b">
        <v>0</v>
      </c>
      <c r="X8743" t="b">
        <v>1</v>
      </c>
      <c r="Y8743" t="b">
        <v>0</v>
      </c>
      <c r="Z8743" t="b">
        <v>1</v>
      </c>
      <c r="AA8743" t="b">
        <v>0</v>
      </c>
      <c r="AB8743" t="b">
        <v>1</v>
      </c>
      <c r="AC8743" t="b">
        <v>0</v>
      </c>
    </row>
    <row r="8744" spans="1:29" x14ac:dyDescent="0.2">
      <c r="A8744" s="6">
        <v>1</v>
      </c>
      <c r="B8744" s="6" t="s">
        <v>189</v>
      </c>
      <c r="C8744" s="6" t="s">
        <v>146</v>
      </c>
      <c r="D8744" s="6">
        <v>0</v>
      </c>
      <c r="E8744" s="7">
        <v>49851.874494925098</v>
      </c>
      <c r="F8744" s="16">
        <f>SUMIFS(Table2[time],Table2[config],Table2[[#This Row],[config]],Table2[repetition],Table2[[#This Row],[repetition]])</f>
        <v>31692966.629728429</v>
      </c>
      <c r="G8744" s="16">
        <f>IF(Table2[[#This Row],[time]]&lt;7200000,1,0)</f>
        <v>1</v>
      </c>
      <c r="H8744" t="s">
        <v>244</v>
      </c>
      <c r="I8744">
        <v>10</v>
      </c>
      <c r="J8744" t="s">
        <v>229</v>
      </c>
      <c r="K8744" t="s">
        <v>239</v>
      </c>
      <c r="L8744" t="s">
        <v>245</v>
      </c>
      <c r="M8744" t="s">
        <v>232</v>
      </c>
      <c r="N8744" t="s">
        <v>233</v>
      </c>
      <c r="O8744">
        <v>100</v>
      </c>
      <c r="P8744">
        <v>150</v>
      </c>
      <c r="Q8744" t="s">
        <v>248</v>
      </c>
      <c r="R8744" t="s">
        <v>241</v>
      </c>
      <c r="S8744" t="s">
        <v>244</v>
      </c>
      <c r="T8744" t="b">
        <v>1</v>
      </c>
      <c r="U8744" t="b">
        <v>0</v>
      </c>
      <c r="V8744" t="b">
        <v>0</v>
      </c>
      <c r="W8744" t="b">
        <v>0</v>
      </c>
      <c r="X8744" t="b">
        <v>1</v>
      </c>
      <c r="Y8744" t="b">
        <v>0</v>
      </c>
      <c r="Z8744" t="b">
        <v>1</v>
      </c>
      <c r="AA8744" t="b">
        <v>0</v>
      </c>
      <c r="AB8744" t="b">
        <v>1</v>
      </c>
      <c r="AC8744" t="b">
        <v>0</v>
      </c>
    </row>
    <row r="8745" spans="1:29" x14ac:dyDescent="0.2">
      <c r="A8745" s="8">
        <v>1</v>
      </c>
      <c r="B8745" s="8" t="s">
        <v>196</v>
      </c>
      <c r="C8745" s="8" t="s">
        <v>146</v>
      </c>
      <c r="D8745" s="8">
        <v>3</v>
      </c>
      <c r="E8745" s="9">
        <v>68631.039492087395</v>
      </c>
      <c r="F8745" s="17">
        <f>SUMIFS(Table2[time],Table2[config],Table2[[#This Row],[config]],Table2[repetition],Table2[[#This Row],[repetition]])</f>
        <v>31692966.629728429</v>
      </c>
      <c r="G8745" s="17">
        <f>IF(Table2[[#This Row],[time]]&lt;7200000,1,0)</f>
        <v>1</v>
      </c>
      <c r="H8745" t="s">
        <v>244</v>
      </c>
      <c r="I8745">
        <v>10</v>
      </c>
      <c r="J8745" t="s">
        <v>229</v>
      </c>
      <c r="K8745" t="s">
        <v>239</v>
      </c>
      <c r="L8745" t="s">
        <v>245</v>
      </c>
      <c r="M8745" t="s">
        <v>232</v>
      </c>
      <c r="N8745" t="s">
        <v>233</v>
      </c>
      <c r="O8745">
        <v>100</v>
      </c>
      <c r="P8745">
        <v>150</v>
      </c>
      <c r="Q8745" t="s">
        <v>248</v>
      </c>
      <c r="R8745" t="s">
        <v>241</v>
      </c>
      <c r="S8745" t="s">
        <v>244</v>
      </c>
      <c r="T8745" t="b">
        <v>1</v>
      </c>
      <c r="U8745" t="b">
        <v>0</v>
      </c>
      <c r="V8745" t="b">
        <v>0</v>
      </c>
      <c r="W8745" t="b">
        <v>0</v>
      </c>
      <c r="X8745" t="b">
        <v>1</v>
      </c>
      <c r="Y8745" t="b">
        <v>0</v>
      </c>
      <c r="Z8745" t="b">
        <v>1</v>
      </c>
      <c r="AA8745" t="b">
        <v>0</v>
      </c>
      <c r="AB8745" t="b">
        <v>1</v>
      </c>
      <c r="AC8745" t="b">
        <v>0</v>
      </c>
    </row>
    <row r="8746" spans="1:29" x14ac:dyDescent="0.2">
      <c r="A8746" s="6">
        <v>1</v>
      </c>
      <c r="B8746" s="6" t="s">
        <v>178</v>
      </c>
      <c r="C8746" s="6" t="s">
        <v>146</v>
      </c>
      <c r="D8746" s="6">
        <v>0</v>
      </c>
      <c r="E8746" s="7">
        <v>54237.6390299759</v>
      </c>
      <c r="F8746" s="16">
        <f>SUMIFS(Table2[time],Table2[config],Table2[[#This Row],[config]],Table2[repetition],Table2[[#This Row],[repetition]])</f>
        <v>31692966.629728429</v>
      </c>
      <c r="G8746" s="16">
        <f>IF(Table2[[#This Row],[time]]&lt;7200000,1,0)</f>
        <v>1</v>
      </c>
      <c r="H8746" t="s">
        <v>244</v>
      </c>
      <c r="I8746">
        <v>10</v>
      </c>
      <c r="J8746" t="s">
        <v>229</v>
      </c>
      <c r="K8746" t="s">
        <v>239</v>
      </c>
      <c r="L8746" t="s">
        <v>245</v>
      </c>
      <c r="M8746" t="s">
        <v>232</v>
      </c>
      <c r="N8746" t="s">
        <v>233</v>
      </c>
      <c r="O8746">
        <v>100</v>
      </c>
      <c r="P8746">
        <v>150</v>
      </c>
      <c r="Q8746" t="s">
        <v>248</v>
      </c>
      <c r="R8746" t="s">
        <v>241</v>
      </c>
      <c r="S8746" t="s">
        <v>244</v>
      </c>
      <c r="T8746" t="b">
        <v>1</v>
      </c>
      <c r="U8746" t="b">
        <v>0</v>
      </c>
      <c r="V8746" t="b">
        <v>0</v>
      </c>
      <c r="W8746" t="b">
        <v>0</v>
      </c>
      <c r="X8746" t="b">
        <v>1</v>
      </c>
      <c r="Y8746" t="b">
        <v>0</v>
      </c>
      <c r="Z8746" t="b">
        <v>1</v>
      </c>
      <c r="AA8746" t="b">
        <v>0</v>
      </c>
      <c r="AB8746" t="b">
        <v>1</v>
      </c>
      <c r="AC8746" t="b">
        <v>0</v>
      </c>
    </row>
    <row r="8747" spans="1:29" x14ac:dyDescent="0.2">
      <c r="A8747" s="8">
        <v>1</v>
      </c>
      <c r="B8747" s="8" t="s">
        <v>193</v>
      </c>
      <c r="C8747" s="8" t="s">
        <v>146</v>
      </c>
      <c r="D8747" s="8">
        <v>0</v>
      </c>
      <c r="E8747" s="9">
        <v>52713.638707063998</v>
      </c>
      <c r="F8747" s="17">
        <f>SUMIFS(Table2[time],Table2[config],Table2[[#This Row],[config]],Table2[repetition],Table2[[#This Row],[repetition]])</f>
        <v>31692966.629728429</v>
      </c>
      <c r="G8747" s="17">
        <f>IF(Table2[[#This Row],[time]]&lt;7200000,1,0)</f>
        <v>1</v>
      </c>
      <c r="H8747" t="s">
        <v>244</v>
      </c>
      <c r="I8747">
        <v>10</v>
      </c>
      <c r="J8747" t="s">
        <v>229</v>
      </c>
      <c r="K8747" t="s">
        <v>239</v>
      </c>
      <c r="L8747" t="s">
        <v>245</v>
      </c>
      <c r="M8747" t="s">
        <v>232</v>
      </c>
      <c r="N8747" t="s">
        <v>233</v>
      </c>
      <c r="O8747">
        <v>100</v>
      </c>
      <c r="P8747">
        <v>150</v>
      </c>
      <c r="Q8747" t="s">
        <v>248</v>
      </c>
      <c r="R8747" t="s">
        <v>241</v>
      </c>
      <c r="S8747" t="s">
        <v>244</v>
      </c>
      <c r="T8747" t="b">
        <v>1</v>
      </c>
      <c r="U8747" t="b">
        <v>0</v>
      </c>
      <c r="V8747" t="b">
        <v>0</v>
      </c>
      <c r="W8747" t="b">
        <v>0</v>
      </c>
      <c r="X8747" t="b">
        <v>1</v>
      </c>
      <c r="Y8747" t="b">
        <v>0</v>
      </c>
      <c r="Z8747" t="b">
        <v>1</v>
      </c>
      <c r="AA8747" t="b">
        <v>0</v>
      </c>
      <c r="AB8747" t="b">
        <v>1</v>
      </c>
      <c r="AC8747" t="b">
        <v>0</v>
      </c>
    </row>
    <row r="8748" spans="1:29" x14ac:dyDescent="0.2">
      <c r="A8748" s="6">
        <v>1</v>
      </c>
      <c r="B8748" s="6" t="s">
        <v>199</v>
      </c>
      <c r="C8748" s="6" t="s">
        <v>146</v>
      </c>
      <c r="D8748" s="6">
        <v>0</v>
      </c>
      <c r="E8748" s="7">
        <v>45151.745837880298</v>
      </c>
      <c r="F8748" s="16">
        <f>SUMIFS(Table2[time],Table2[config],Table2[[#This Row],[config]],Table2[repetition],Table2[[#This Row],[repetition]])</f>
        <v>31692966.629728429</v>
      </c>
      <c r="G8748" s="16">
        <f>IF(Table2[[#This Row],[time]]&lt;7200000,1,0)</f>
        <v>1</v>
      </c>
      <c r="H8748" t="s">
        <v>244</v>
      </c>
      <c r="I8748">
        <v>10</v>
      </c>
      <c r="J8748" t="s">
        <v>229</v>
      </c>
      <c r="K8748" t="s">
        <v>239</v>
      </c>
      <c r="L8748" t="s">
        <v>245</v>
      </c>
      <c r="M8748" t="s">
        <v>232</v>
      </c>
      <c r="N8748" t="s">
        <v>233</v>
      </c>
      <c r="O8748">
        <v>100</v>
      </c>
      <c r="P8748">
        <v>150</v>
      </c>
      <c r="Q8748" t="s">
        <v>248</v>
      </c>
      <c r="R8748" t="s">
        <v>241</v>
      </c>
      <c r="S8748" t="s">
        <v>244</v>
      </c>
      <c r="T8748" t="b">
        <v>1</v>
      </c>
      <c r="U8748" t="b">
        <v>0</v>
      </c>
      <c r="V8748" t="b">
        <v>0</v>
      </c>
      <c r="W8748" t="b">
        <v>0</v>
      </c>
      <c r="X8748" t="b">
        <v>1</v>
      </c>
      <c r="Y8748" t="b">
        <v>0</v>
      </c>
      <c r="Z8748" t="b">
        <v>1</v>
      </c>
      <c r="AA8748" t="b">
        <v>0</v>
      </c>
      <c r="AB8748" t="b">
        <v>1</v>
      </c>
      <c r="AC8748" t="b">
        <v>0</v>
      </c>
    </row>
    <row r="8749" spans="1:29" x14ac:dyDescent="0.2">
      <c r="A8749" s="8">
        <v>1</v>
      </c>
      <c r="B8749" s="8" t="s">
        <v>197</v>
      </c>
      <c r="C8749" s="8" t="s">
        <v>146</v>
      </c>
      <c r="D8749" s="8">
        <v>0</v>
      </c>
      <c r="E8749" s="9">
        <v>36815.326488809602</v>
      </c>
      <c r="F8749" s="17">
        <f>SUMIFS(Table2[time],Table2[config],Table2[[#This Row],[config]],Table2[repetition],Table2[[#This Row],[repetition]])</f>
        <v>31692966.629728429</v>
      </c>
      <c r="G8749" s="17">
        <f>IF(Table2[[#This Row],[time]]&lt;7200000,1,0)</f>
        <v>1</v>
      </c>
      <c r="H8749" t="s">
        <v>244</v>
      </c>
      <c r="I8749">
        <v>10</v>
      </c>
      <c r="J8749" t="s">
        <v>229</v>
      </c>
      <c r="K8749" t="s">
        <v>239</v>
      </c>
      <c r="L8749" t="s">
        <v>245</v>
      </c>
      <c r="M8749" t="s">
        <v>232</v>
      </c>
      <c r="N8749" t="s">
        <v>233</v>
      </c>
      <c r="O8749">
        <v>100</v>
      </c>
      <c r="P8749">
        <v>150</v>
      </c>
      <c r="Q8749" t="s">
        <v>248</v>
      </c>
      <c r="R8749" t="s">
        <v>241</v>
      </c>
      <c r="S8749" t="s">
        <v>244</v>
      </c>
      <c r="T8749" t="b">
        <v>1</v>
      </c>
      <c r="U8749" t="b">
        <v>0</v>
      </c>
      <c r="V8749" t="b">
        <v>0</v>
      </c>
      <c r="W8749" t="b">
        <v>0</v>
      </c>
      <c r="X8749" t="b">
        <v>1</v>
      </c>
      <c r="Y8749" t="b">
        <v>0</v>
      </c>
      <c r="Z8749" t="b">
        <v>1</v>
      </c>
      <c r="AA8749" t="b">
        <v>0</v>
      </c>
      <c r="AB8749" t="b">
        <v>1</v>
      </c>
      <c r="AC8749" t="b">
        <v>0</v>
      </c>
    </row>
    <row r="8750" spans="1:29" x14ac:dyDescent="0.2">
      <c r="A8750" s="6">
        <v>1</v>
      </c>
      <c r="B8750" s="6" t="s">
        <v>190</v>
      </c>
      <c r="C8750" s="6" t="s">
        <v>146</v>
      </c>
      <c r="D8750" s="6">
        <v>0</v>
      </c>
      <c r="E8750" s="7">
        <v>450424.42285385903</v>
      </c>
      <c r="F8750" s="16">
        <f>SUMIFS(Table2[time],Table2[config],Table2[[#This Row],[config]],Table2[repetition],Table2[[#This Row],[repetition]])</f>
        <v>31692966.629728429</v>
      </c>
      <c r="G8750" s="16">
        <f>IF(Table2[[#This Row],[time]]&lt;7200000,1,0)</f>
        <v>1</v>
      </c>
      <c r="H8750" t="s">
        <v>244</v>
      </c>
      <c r="I8750">
        <v>10</v>
      </c>
      <c r="J8750" t="s">
        <v>229</v>
      </c>
      <c r="K8750" t="s">
        <v>239</v>
      </c>
      <c r="L8750" t="s">
        <v>245</v>
      </c>
      <c r="M8750" t="s">
        <v>232</v>
      </c>
      <c r="N8750" t="s">
        <v>233</v>
      </c>
      <c r="O8750">
        <v>100</v>
      </c>
      <c r="P8750">
        <v>150</v>
      </c>
      <c r="Q8750" t="s">
        <v>248</v>
      </c>
      <c r="R8750" t="s">
        <v>241</v>
      </c>
      <c r="S8750" t="s">
        <v>244</v>
      </c>
      <c r="T8750" t="b">
        <v>1</v>
      </c>
      <c r="U8750" t="b">
        <v>0</v>
      </c>
      <c r="V8750" t="b">
        <v>0</v>
      </c>
      <c r="W8750" t="b">
        <v>0</v>
      </c>
      <c r="X8750" t="b">
        <v>1</v>
      </c>
      <c r="Y8750" t="b">
        <v>0</v>
      </c>
      <c r="Z8750" t="b">
        <v>1</v>
      </c>
      <c r="AA8750" t="b">
        <v>0</v>
      </c>
      <c r="AB8750" t="b">
        <v>1</v>
      </c>
      <c r="AC8750" t="b">
        <v>0</v>
      </c>
    </row>
    <row r="8751" spans="1:29" x14ac:dyDescent="0.2">
      <c r="A8751" s="8">
        <v>1</v>
      </c>
      <c r="B8751" s="8" t="s">
        <v>179</v>
      </c>
      <c r="C8751" s="8" t="s">
        <v>146</v>
      </c>
      <c r="D8751" s="8">
        <v>0</v>
      </c>
      <c r="E8751" s="9">
        <v>58340.402723988504</v>
      </c>
      <c r="F8751" s="17">
        <f>SUMIFS(Table2[time],Table2[config],Table2[[#This Row],[config]],Table2[repetition],Table2[[#This Row],[repetition]])</f>
        <v>31692966.629728429</v>
      </c>
      <c r="G8751" s="17">
        <f>IF(Table2[[#This Row],[time]]&lt;7200000,1,0)</f>
        <v>1</v>
      </c>
      <c r="H8751" t="s">
        <v>244</v>
      </c>
      <c r="I8751">
        <v>10</v>
      </c>
      <c r="J8751" t="s">
        <v>229</v>
      </c>
      <c r="K8751" t="s">
        <v>239</v>
      </c>
      <c r="L8751" t="s">
        <v>245</v>
      </c>
      <c r="M8751" t="s">
        <v>232</v>
      </c>
      <c r="N8751" t="s">
        <v>233</v>
      </c>
      <c r="O8751">
        <v>100</v>
      </c>
      <c r="P8751">
        <v>150</v>
      </c>
      <c r="Q8751" t="s">
        <v>248</v>
      </c>
      <c r="R8751" t="s">
        <v>241</v>
      </c>
      <c r="S8751" t="s">
        <v>244</v>
      </c>
      <c r="T8751" t="b">
        <v>1</v>
      </c>
      <c r="U8751" t="b">
        <v>0</v>
      </c>
      <c r="V8751" t="b">
        <v>0</v>
      </c>
      <c r="W8751" t="b">
        <v>0</v>
      </c>
      <c r="X8751" t="b">
        <v>1</v>
      </c>
      <c r="Y8751" t="b">
        <v>0</v>
      </c>
      <c r="Z8751" t="b">
        <v>1</v>
      </c>
      <c r="AA8751" t="b">
        <v>0</v>
      </c>
      <c r="AB8751" t="b">
        <v>1</v>
      </c>
      <c r="AC8751" t="b">
        <v>0</v>
      </c>
    </row>
    <row r="8752" spans="1:29" x14ac:dyDescent="0.2">
      <c r="A8752" s="6">
        <v>1</v>
      </c>
      <c r="B8752" s="6" t="s">
        <v>201</v>
      </c>
      <c r="C8752" s="6" t="s">
        <v>146</v>
      </c>
      <c r="D8752" s="6">
        <v>0</v>
      </c>
      <c r="E8752" s="7">
        <v>76343.794963089706</v>
      </c>
      <c r="F8752" s="16">
        <f>SUMIFS(Table2[time],Table2[config],Table2[[#This Row],[config]],Table2[repetition],Table2[[#This Row],[repetition]])</f>
        <v>31692966.629728429</v>
      </c>
      <c r="G8752" s="16">
        <f>IF(Table2[[#This Row],[time]]&lt;7200000,1,0)</f>
        <v>1</v>
      </c>
      <c r="H8752" t="s">
        <v>244</v>
      </c>
      <c r="I8752">
        <v>10</v>
      </c>
      <c r="J8752" t="s">
        <v>229</v>
      </c>
      <c r="K8752" t="s">
        <v>239</v>
      </c>
      <c r="L8752" t="s">
        <v>245</v>
      </c>
      <c r="M8752" t="s">
        <v>232</v>
      </c>
      <c r="N8752" t="s">
        <v>233</v>
      </c>
      <c r="O8752">
        <v>100</v>
      </c>
      <c r="P8752">
        <v>150</v>
      </c>
      <c r="Q8752" t="s">
        <v>248</v>
      </c>
      <c r="R8752" t="s">
        <v>241</v>
      </c>
      <c r="S8752" t="s">
        <v>244</v>
      </c>
      <c r="T8752" t="b">
        <v>1</v>
      </c>
      <c r="U8752" t="b">
        <v>0</v>
      </c>
      <c r="V8752" t="b">
        <v>0</v>
      </c>
      <c r="W8752" t="b">
        <v>0</v>
      </c>
      <c r="X8752" t="b">
        <v>1</v>
      </c>
      <c r="Y8752" t="b">
        <v>0</v>
      </c>
      <c r="Z8752" t="b">
        <v>1</v>
      </c>
      <c r="AA8752" t="b">
        <v>0</v>
      </c>
      <c r="AB8752" t="b">
        <v>1</v>
      </c>
      <c r="AC8752" t="b">
        <v>0</v>
      </c>
    </row>
    <row r="8753" spans="1:29" x14ac:dyDescent="0.2">
      <c r="A8753" s="8">
        <v>1</v>
      </c>
      <c r="B8753" s="8" t="s">
        <v>202</v>
      </c>
      <c r="C8753" s="8" t="s">
        <v>146</v>
      </c>
      <c r="D8753" s="8">
        <v>0</v>
      </c>
      <c r="E8753" s="9">
        <v>96931.973165133895</v>
      </c>
      <c r="F8753" s="17">
        <f>SUMIFS(Table2[time],Table2[config],Table2[[#This Row],[config]],Table2[repetition],Table2[[#This Row],[repetition]])</f>
        <v>31692966.629728429</v>
      </c>
      <c r="G8753" s="17">
        <f>IF(Table2[[#This Row],[time]]&lt;7200000,1,0)</f>
        <v>1</v>
      </c>
      <c r="H8753" t="s">
        <v>244</v>
      </c>
      <c r="I8753">
        <v>10</v>
      </c>
      <c r="J8753" t="s">
        <v>229</v>
      </c>
      <c r="K8753" t="s">
        <v>239</v>
      </c>
      <c r="L8753" t="s">
        <v>245</v>
      </c>
      <c r="M8753" t="s">
        <v>232</v>
      </c>
      <c r="N8753" t="s">
        <v>233</v>
      </c>
      <c r="O8753">
        <v>100</v>
      </c>
      <c r="P8753">
        <v>150</v>
      </c>
      <c r="Q8753" t="s">
        <v>248</v>
      </c>
      <c r="R8753" t="s">
        <v>241</v>
      </c>
      <c r="S8753" t="s">
        <v>244</v>
      </c>
      <c r="T8753" t="b">
        <v>1</v>
      </c>
      <c r="U8753" t="b">
        <v>0</v>
      </c>
      <c r="V8753" t="b">
        <v>0</v>
      </c>
      <c r="W8753" t="b">
        <v>0</v>
      </c>
      <c r="X8753" t="b">
        <v>1</v>
      </c>
      <c r="Y8753" t="b">
        <v>0</v>
      </c>
      <c r="Z8753" t="b">
        <v>1</v>
      </c>
      <c r="AA8753" t="b">
        <v>0</v>
      </c>
      <c r="AB8753" t="b">
        <v>1</v>
      </c>
      <c r="AC8753" t="b">
        <v>0</v>
      </c>
    </row>
    <row r="8754" spans="1:29" x14ac:dyDescent="0.2">
      <c r="A8754" s="6">
        <v>1</v>
      </c>
      <c r="B8754" s="6" t="s">
        <v>186</v>
      </c>
      <c r="C8754" s="6" t="s">
        <v>146</v>
      </c>
      <c r="D8754" s="6">
        <v>0</v>
      </c>
      <c r="E8754" s="7">
        <v>100521.836304804</v>
      </c>
      <c r="F8754" s="16">
        <f>SUMIFS(Table2[time],Table2[config],Table2[[#This Row],[config]],Table2[repetition],Table2[[#This Row],[repetition]])</f>
        <v>31692966.629728429</v>
      </c>
      <c r="G8754" s="16">
        <f>IF(Table2[[#This Row],[time]]&lt;7200000,1,0)</f>
        <v>1</v>
      </c>
      <c r="H8754" t="s">
        <v>244</v>
      </c>
      <c r="I8754">
        <v>10</v>
      </c>
      <c r="J8754" t="s">
        <v>229</v>
      </c>
      <c r="K8754" t="s">
        <v>239</v>
      </c>
      <c r="L8754" t="s">
        <v>245</v>
      </c>
      <c r="M8754" t="s">
        <v>232</v>
      </c>
      <c r="N8754" t="s">
        <v>233</v>
      </c>
      <c r="O8754">
        <v>100</v>
      </c>
      <c r="P8754">
        <v>150</v>
      </c>
      <c r="Q8754" t="s">
        <v>248</v>
      </c>
      <c r="R8754" t="s">
        <v>241</v>
      </c>
      <c r="S8754" t="s">
        <v>244</v>
      </c>
      <c r="T8754" t="b">
        <v>1</v>
      </c>
      <c r="U8754" t="b">
        <v>0</v>
      </c>
      <c r="V8754" t="b">
        <v>0</v>
      </c>
      <c r="W8754" t="b">
        <v>0</v>
      </c>
      <c r="X8754" t="b">
        <v>1</v>
      </c>
      <c r="Y8754" t="b">
        <v>0</v>
      </c>
      <c r="Z8754" t="b">
        <v>1</v>
      </c>
      <c r="AA8754" t="b">
        <v>0</v>
      </c>
      <c r="AB8754" t="b">
        <v>1</v>
      </c>
      <c r="AC8754" t="b">
        <v>0</v>
      </c>
    </row>
    <row r="8755" spans="1:29" x14ac:dyDescent="0.2">
      <c r="A8755" s="8">
        <v>1</v>
      </c>
      <c r="B8755" s="8" t="s">
        <v>177</v>
      </c>
      <c r="C8755" s="8" t="s">
        <v>146</v>
      </c>
      <c r="D8755" s="8">
        <v>0</v>
      </c>
      <c r="E8755" s="9">
        <v>141920.855767792</v>
      </c>
      <c r="F8755" s="17">
        <f>SUMIFS(Table2[time],Table2[config],Table2[[#This Row],[config]],Table2[repetition],Table2[[#This Row],[repetition]])</f>
        <v>31692966.629728429</v>
      </c>
      <c r="G8755" s="17">
        <f>IF(Table2[[#This Row],[time]]&lt;7200000,1,0)</f>
        <v>1</v>
      </c>
      <c r="H8755" t="s">
        <v>244</v>
      </c>
      <c r="I8755">
        <v>10</v>
      </c>
      <c r="J8755" t="s">
        <v>229</v>
      </c>
      <c r="K8755" t="s">
        <v>239</v>
      </c>
      <c r="L8755" t="s">
        <v>245</v>
      </c>
      <c r="M8755" t="s">
        <v>232</v>
      </c>
      <c r="N8755" t="s">
        <v>233</v>
      </c>
      <c r="O8755">
        <v>100</v>
      </c>
      <c r="P8755">
        <v>150</v>
      </c>
      <c r="Q8755" t="s">
        <v>248</v>
      </c>
      <c r="R8755" t="s">
        <v>241</v>
      </c>
      <c r="S8755" t="s">
        <v>244</v>
      </c>
      <c r="T8755" t="b">
        <v>1</v>
      </c>
      <c r="U8755" t="b">
        <v>0</v>
      </c>
      <c r="V8755" t="b">
        <v>0</v>
      </c>
      <c r="W8755" t="b">
        <v>0</v>
      </c>
      <c r="X8755" t="b">
        <v>1</v>
      </c>
      <c r="Y8755" t="b">
        <v>0</v>
      </c>
      <c r="Z8755" t="b">
        <v>1</v>
      </c>
      <c r="AA8755" t="b">
        <v>0</v>
      </c>
      <c r="AB8755" t="b">
        <v>1</v>
      </c>
      <c r="AC8755" t="b">
        <v>0</v>
      </c>
    </row>
    <row r="8756" spans="1:29" x14ac:dyDescent="0.2">
      <c r="A8756" s="6">
        <v>1</v>
      </c>
      <c r="B8756" s="6" t="s">
        <v>188</v>
      </c>
      <c r="C8756" s="6" t="s">
        <v>146</v>
      </c>
      <c r="D8756" s="6">
        <v>0</v>
      </c>
      <c r="E8756" s="7">
        <v>115045.394456945</v>
      </c>
      <c r="F8756" s="16">
        <f>SUMIFS(Table2[time],Table2[config],Table2[[#This Row],[config]],Table2[repetition],Table2[[#This Row],[repetition]])</f>
        <v>31692966.629728429</v>
      </c>
      <c r="G8756" s="16">
        <f>IF(Table2[[#This Row],[time]]&lt;7200000,1,0)</f>
        <v>1</v>
      </c>
      <c r="H8756" t="s">
        <v>244</v>
      </c>
      <c r="I8756">
        <v>10</v>
      </c>
      <c r="J8756" t="s">
        <v>229</v>
      </c>
      <c r="K8756" t="s">
        <v>239</v>
      </c>
      <c r="L8756" t="s">
        <v>245</v>
      </c>
      <c r="M8756" t="s">
        <v>232</v>
      </c>
      <c r="N8756" t="s">
        <v>233</v>
      </c>
      <c r="O8756">
        <v>100</v>
      </c>
      <c r="P8756">
        <v>150</v>
      </c>
      <c r="Q8756" t="s">
        <v>248</v>
      </c>
      <c r="R8756" t="s">
        <v>241</v>
      </c>
      <c r="S8756" t="s">
        <v>244</v>
      </c>
      <c r="T8756" t="b">
        <v>1</v>
      </c>
      <c r="U8756" t="b">
        <v>0</v>
      </c>
      <c r="V8756" t="b">
        <v>0</v>
      </c>
      <c r="W8756" t="b">
        <v>0</v>
      </c>
      <c r="X8756" t="b">
        <v>1</v>
      </c>
      <c r="Y8756" t="b">
        <v>0</v>
      </c>
      <c r="Z8756" t="b">
        <v>1</v>
      </c>
      <c r="AA8756" t="b">
        <v>0</v>
      </c>
      <c r="AB8756" t="b">
        <v>1</v>
      </c>
      <c r="AC8756" t="b">
        <v>0</v>
      </c>
    </row>
    <row r="8757" spans="1:29" x14ac:dyDescent="0.2">
      <c r="A8757" s="8">
        <v>1</v>
      </c>
      <c r="B8757" s="8" t="s">
        <v>191</v>
      </c>
      <c r="C8757" s="8" t="s">
        <v>146</v>
      </c>
      <c r="D8757" s="8">
        <v>0</v>
      </c>
      <c r="E8757" s="9">
        <v>359858.14013215702</v>
      </c>
      <c r="F8757" s="17">
        <f>SUMIFS(Table2[time],Table2[config],Table2[[#This Row],[config]],Table2[repetition],Table2[[#This Row],[repetition]])</f>
        <v>31692966.629728429</v>
      </c>
      <c r="G8757" s="17">
        <f>IF(Table2[[#This Row],[time]]&lt;7200000,1,0)</f>
        <v>1</v>
      </c>
      <c r="H8757" t="s">
        <v>244</v>
      </c>
      <c r="I8757">
        <v>10</v>
      </c>
      <c r="J8757" t="s">
        <v>229</v>
      </c>
      <c r="K8757" t="s">
        <v>239</v>
      </c>
      <c r="L8757" t="s">
        <v>245</v>
      </c>
      <c r="M8757" t="s">
        <v>232</v>
      </c>
      <c r="N8757" t="s">
        <v>233</v>
      </c>
      <c r="O8757">
        <v>100</v>
      </c>
      <c r="P8757">
        <v>150</v>
      </c>
      <c r="Q8757" t="s">
        <v>248</v>
      </c>
      <c r="R8757" t="s">
        <v>241</v>
      </c>
      <c r="S8757" t="s">
        <v>244</v>
      </c>
      <c r="T8757" t="b">
        <v>1</v>
      </c>
      <c r="U8757" t="b">
        <v>0</v>
      </c>
      <c r="V8757" t="b">
        <v>0</v>
      </c>
      <c r="W8757" t="b">
        <v>0</v>
      </c>
      <c r="X8757" t="b">
        <v>1</v>
      </c>
      <c r="Y8757" t="b">
        <v>0</v>
      </c>
      <c r="Z8757" t="b">
        <v>1</v>
      </c>
      <c r="AA8757" t="b">
        <v>0</v>
      </c>
      <c r="AB8757" t="b">
        <v>1</v>
      </c>
      <c r="AC8757" t="b">
        <v>0</v>
      </c>
    </row>
    <row r="8758" spans="1:29" x14ac:dyDescent="0.2">
      <c r="A8758" s="6">
        <v>1</v>
      </c>
      <c r="B8758" s="6" t="s">
        <v>204</v>
      </c>
      <c r="C8758" s="6" t="s">
        <v>146</v>
      </c>
      <c r="D8758" s="6">
        <v>0</v>
      </c>
      <c r="E8758" s="7">
        <v>7206431.0541758304</v>
      </c>
      <c r="F8758" s="16">
        <f>SUMIFS(Table2[time],Table2[config],Table2[[#This Row],[config]],Table2[repetition],Table2[[#This Row],[repetition]])</f>
        <v>31692966.629728429</v>
      </c>
      <c r="G8758" s="16">
        <f>IF(Table2[[#This Row],[time]]&lt;7200000,1,0)</f>
        <v>0</v>
      </c>
      <c r="H8758" t="s">
        <v>244</v>
      </c>
      <c r="I8758">
        <v>10</v>
      </c>
      <c r="J8758" t="s">
        <v>229</v>
      </c>
      <c r="K8758" t="s">
        <v>239</v>
      </c>
      <c r="L8758" t="s">
        <v>245</v>
      </c>
      <c r="M8758" t="s">
        <v>232</v>
      </c>
      <c r="N8758" t="s">
        <v>233</v>
      </c>
      <c r="O8758">
        <v>100</v>
      </c>
      <c r="P8758">
        <v>150</v>
      </c>
      <c r="Q8758" t="s">
        <v>248</v>
      </c>
      <c r="R8758" t="s">
        <v>241</v>
      </c>
      <c r="S8758" t="s">
        <v>244</v>
      </c>
      <c r="T8758" t="b">
        <v>1</v>
      </c>
      <c r="U8758" t="b">
        <v>0</v>
      </c>
      <c r="V8758" t="b">
        <v>0</v>
      </c>
      <c r="W8758" t="b">
        <v>0</v>
      </c>
      <c r="X8758" t="b">
        <v>1</v>
      </c>
      <c r="Y8758" t="b">
        <v>0</v>
      </c>
      <c r="Z8758" t="b">
        <v>1</v>
      </c>
      <c r="AA8758" t="b">
        <v>0</v>
      </c>
      <c r="AB8758" t="b">
        <v>1</v>
      </c>
      <c r="AC8758" t="b">
        <v>0</v>
      </c>
    </row>
    <row r="8759" spans="1:29" x14ac:dyDescent="0.2">
      <c r="A8759" s="8">
        <v>1</v>
      </c>
      <c r="B8759" s="8" t="s">
        <v>203</v>
      </c>
      <c r="C8759" s="8" t="s">
        <v>146</v>
      </c>
      <c r="D8759" s="8">
        <v>0</v>
      </c>
      <c r="E8759" s="9">
        <v>7207103.5958288703</v>
      </c>
      <c r="F8759" s="17">
        <f>SUMIFS(Table2[time],Table2[config],Table2[[#This Row],[config]],Table2[repetition],Table2[[#This Row],[repetition]])</f>
        <v>31692966.629728429</v>
      </c>
      <c r="G8759" s="17">
        <f>IF(Table2[[#This Row],[time]]&lt;7200000,1,0)</f>
        <v>0</v>
      </c>
      <c r="H8759" t="s">
        <v>244</v>
      </c>
      <c r="I8759">
        <v>10</v>
      </c>
      <c r="J8759" t="s">
        <v>229</v>
      </c>
      <c r="K8759" t="s">
        <v>239</v>
      </c>
      <c r="L8759" t="s">
        <v>245</v>
      </c>
      <c r="M8759" t="s">
        <v>232</v>
      </c>
      <c r="N8759" t="s">
        <v>233</v>
      </c>
      <c r="O8759">
        <v>100</v>
      </c>
      <c r="P8759">
        <v>150</v>
      </c>
      <c r="Q8759" t="s">
        <v>248</v>
      </c>
      <c r="R8759" t="s">
        <v>241</v>
      </c>
      <c r="S8759" t="s">
        <v>244</v>
      </c>
      <c r="T8759" t="b">
        <v>1</v>
      </c>
      <c r="U8759" t="b">
        <v>0</v>
      </c>
      <c r="V8759" t="b">
        <v>0</v>
      </c>
      <c r="W8759" t="b">
        <v>0</v>
      </c>
      <c r="X8759" t="b">
        <v>1</v>
      </c>
      <c r="Y8759" t="b">
        <v>0</v>
      </c>
      <c r="Z8759" t="b">
        <v>1</v>
      </c>
      <c r="AA8759" t="b">
        <v>0</v>
      </c>
      <c r="AB8759" t="b">
        <v>1</v>
      </c>
      <c r="AC8759" t="b">
        <v>0</v>
      </c>
    </row>
    <row r="8760" spans="1:29" x14ac:dyDescent="0.2">
      <c r="A8760" s="6">
        <v>1</v>
      </c>
      <c r="B8760" s="6" t="s">
        <v>205</v>
      </c>
      <c r="C8760" s="6" t="s">
        <v>146</v>
      </c>
      <c r="D8760" s="6">
        <v>0</v>
      </c>
      <c r="E8760" s="7">
        <v>7209555.3369789803</v>
      </c>
      <c r="F8760" s="16">
        <f>SUMIFS(Table2[time],Table2[config],Table2[[#This Row],[config]],Table2[repetition],Table2[[#This Row],[repetition]])</f>
        <v>31692966.629728429</v>
      </c>
      <c r="G8760" s="16">
        <f>IF(Table2[[#This Row],[time]]&lt;7200000,1,0)</f>
        <v>0</v>
      </c>
      <c r="H8760" t="s">
        <v>244</v>
      </c>
      <c r="I8760">
        <v>10</v>
      </c>
      <c r="J8760" t="s">
        <v>229</v>
      </c>
      <c r="K8760" t="s">
        <v>239</v>
      </c>
      <c r="L8760" t="s">
        <v>245</v>
      </c>
      <c r="M8760" t="s">
        <v>232</v>
      </c>
      <c r="N8760" t="s">
        <v>233</v>
      </c>
      <c r="O8760">
        <v>100</v>
      </c>
      <c r="P8760">
        <v>150</v>
      </c>
      <c r="Q8760" t="s">
        <v>248</v>
      </c>
      <c r="R8760" t="s">
        <v>241</v>
      </c>
      <c r="S8760" t="s">
        <v>244</v>
      </c>
      <c r="T8760" t="b">
        <v>1</v>
      </c>
      <c r="U8760" t="b">
        <v>0</v>
      </c>
      <c r="V8760" t="b">
        <v>0</v>
      </c>
      <c r="W8760" t="b">
        <v>0</v>
      </c>
      <c r="X8760" t="b">
        <v>1</v>
      </c>
      <c r="Y8760" t="b">
        <v>0</v>
      </c>
      <c r="Z8760" t="b">
        <v>1</v>
      </c>
      <c r="AA8760" t="b">
        <v>0</v>
      </c>
      <c r="AB8760" t="b">
        <v>1</v>
      </c>
      <c r="AC8760" t="b">
        <v>0</v>
      </c>
    </row>
    <row r="8761" spans="1:29" x14ac:dyDescent="0.2">
      <c r="A8761" s="8">
        <v>1</v>
      </c>
      <c r="B8761" s="8" t="s">
        <v>187</v>
      </c>
      <c r="C8761" s="8" t="s">
        <v>146</v>
      </c>
      <c r="D8761" s="8">
        <v>0</v>
      </c>
      <c r="E8761" s="9">
        <v>7243655.9109550398</v>
      </c>
      <c r="F8761" s="17">
        <f>SUMIFS(Table2[time],Table2[config],Table2[[#This Row],[config]],Table2[repetition],Table2[[#This Row],[repetition]])</f>
        <v>31692966.629728429</v>
      </c>
      <c r="G8761" s="17">
        <f>IF(Table2[[#This Row],[time]]&lt;7200000,1,0)</f>
        <v>0</v>
      </c>
      <c r="H8761" t="s">
        <v>244</v>
      </c>
      <c r="I8761">
        <v>10</v>
      </c>
      <c r="J8761" t="s">
        <v>229</v>
      </c>
      <c r="K8761" t="s">
        <v>239</v>
      </c>
      <c r="L8761" t="s">
        <v>245</v>
      </c>
      <c r="M8761" t="s">
        <v>232</v>
      </c>
      <c r="N8761" t="s">
        <v>233</v>
      </c>
      <c r="O8761">
        <v>100</v>
      </c>
      <c r="P8761">
        <v>150</v>
      </c>
      <c r="Q8761" t="s">
        <v>248</v>
      </c>
      <c r="R8761" t="s">
        <v>241</v>
      </c>
      <c r="S8761" t="s">
        <v>244</v>
      </c>
      <c r="T8761" t="b">
        <v>1</v>
      </c>
      <c r="U8761" t="b">
        <v>0</v>
      </c>
      <c r="V8761" t="b">
        <v>0</v>
      </c>
      <c r="W8761" t="b">
        <v>0</v>
      </c>
      <c r="X8761" t="b">
        <v>1</v>
      </c>
      <c r="Y8761" t="b">
        <v>0</v>
      </c>
      <c r="Z8761" t="b">
        <v>1</v>
      </c>
      <c r="AA8761" t="b">
        <v>0</v>
      </c>
      <c r="AB8761" t="b">
        <v>1</v>
      </c>
      <c r="AC8761" t="b">
        <v>0</v>
      </c>
    </row>
    <row r="8762" spans="1:29" x14ac:dyDescent="0.2">
      <c r="A8762" s="6">
        <v>2</v>
      </c>
      <c r="B8762" s="6" t="s">
        <v>181</v>
      </c>
      <c r="C8762" s="6" t="s">
        <v>146</v>
      </c>
      <c r="D8762" s="6">
        <v>0</v>
      </c>
      <c r="E8762" s="7">
        <v>33282.000333012496</v>
      </c>
      <c r="F8762" s="16">
        <f>SUMIFS(Table2[time],Table2[config],Table2[[#This Row],[config]],Table2[repetition],Table2[[#This Row],[repetition]])</f>
        <v>31652009.46526996</v>
      </c>
      <c r="G8762" s="16">
        <f>IF(Table2[[#This Row],[time]]&lt;7200000,1,0)</f>
        <v>1</v>
      </c>
      <c r="H8762" t="s">
        <v>244</v>
      </c>
      <c r="I8762">
        <v>10</v>
      </c>
      <c r="J8762" t="s">
        <v>229</v>
      </c>
      <c r="K8762" t="s">
        <v>239</v>
      </c>
      <c r="L8762" t="s">
        <v>245</v>
      </c>
      <c r="M8762" t="s">
        <v>232</v>
      </c>
      <c r="N8762" t="s">
        <v>233</v>
      </c>
      <c r="O8762">
        <v>100</v>
      </c>
      <c r="P8762">
        <v>150</v>
      </c>
      <c r="Q8762" t="s">
        <v>248</v>
      </c>
      <c r="R8762" t="s">
        <v>241</v>
      </c>
      <c r="S8762" t="s">
        <v>244</v>
      </c>
      <c r="T8762" t="b">
        <v>1</v>
      </c>
      <c r="U8762" t="b">
        <v>0</v>
      </c>
      <c r="V8762" t="b">
        <v>0</v>
      </c>
      <c r="W8762" t="b">
        <v>0</v>
      </c>
      <c r="X8762" t="b">
        <v>1</v>
      </c>
      <c r="Y8762" t="b">
        <v>0</v>
      </c>
      <c r="Z8762" t="b">
        <v>1</v>
      </c>
      <c r="AA8762" t="b">
        <v>0</v>
      </c>
      <c r="AB8762" t="b">
        <v>1</v>
      </c>
      <c r="AC8762" t="b">
        <v>0</v>
      </c>
    </row>
    <row r="8763" spans="1:29" x14ac:dyDescent="0.2">
      <c r="A8763" s="8">
        <v>2</v>
      </c>
      <c r="B8763" s="8" t="s">
        <v>192</v>
      </c>
      <c r="C8763" s="8" t="s">
        <v>146</v>
      </c>
      <c r="D8763" s="8">
        <v>0</v>
      </c>
      <c r="E8763" s="9">
        <v>69694.416929967701</v>
      </c>
      <c r="F8763" s="17">
        <f>SUMIFS(Table2[time],Table2[config],Table2[[#This Row],[config]],Table2[repetition],Table2[[#This Row],[repetition]])</f>
        <v>31652009.46526996</v>
      </c>
      <c r="G8763" s="17">
        <f>IF(Table2[[#This Row],[time]]&lt;7200000,1,0)</f>
        <v>1</v>
      </c>
      <c r="H8763" t="s">
        <v>244</v>
      </c>
      <c r="I8763">
        <v>10</v>
      </c>
      <c r="J8763" t="s">
        <v>229</v>
      </c>
      <c r="K8763" t="s">
        <v>239</v>
      </c>
      <c r="L8763" t="s">
        <v>245</v>
      </c>
      <c r="M8763" t="s">
        <v>232</v>
      </c>
      <c r="N8763" t="s">
        <v>233</v>
      </c>
      <c r="O8763">
        <v>100</v>
      </c>
      <c r="P8763">
        <v>150</v>
      </c>
      <c r="Q8763" t="s">
        <v>248</v>
      </c>
      <c r="R8763" t="s">
        <v>241</v>
      </c>
      <c r="S8763" t="s">
        <v>244</v>
      </c>
      <c r="T8763" t="b">
        <v>1</v>
      </c>
      <c r="U8763" t="b">
        <v>0</v>
      </c>
      <c r="V8763" t="b">
        <v>0</v>
      </c>
      <c r="W8763" t="b">
        <v>0</v>
      </c>
      <c r="X8763" t="b">
        <v>1</v>
      </c>
      <c r="Y8763" t="b">
        <v>0</v>
      </c>
      <c r="Z8763" t="b">
        <v>1</v>
      </c>
      <c r="AA8763" t="b">
        <v>0</v>
      </c>
      <c r="AB8763" t="b">
        <v>1</v>
      </c>
      <c r="AC8763" t="b">
        <v>0</v>
      </c>
    </row>
    <row r="8764" spans="1:29" x14ac:dyDescent="0.2">
      <c r="A8764" s="6">
        <v>2</v>
      </c>
      <c r="B8764" s="6" t="s">
        <v>176</v>
      </c>
      <c r="C8764" s="6" t="s">
        <v>146</v>
      </c>
      <c r="D8764" s="6">
        <v>0</v>
      </c>
      <c r="E8764" s="7">
        <v>85371.722413983603</v>
      </c>
      <c r="F8764" s="16">
        <f>SUMIFS(Table2[time],Table2[config],Table2[[#This Row],[config]],Table2[repetition],Table2[[#This Row],[repetition]])</f>
        <v>31652009.46526996</v>
      </c>
      <c r="G8764" s="16">
        <f>IF(Table2[[#This Row],[time]]&lt;7200000,1,0)</f>
        <v>1</v>
      </c>
      <c r="H8764" t="s">
        <v>244</v>
      </c>
      <c r="I8764">
        <v>10</v>
      </c>
      <c r="J8764" t="s">
        <v>229</v>
      </c>
      <c r="K8764" t="s">
        <v>239</v>
      </c>
      <c r="L8764" t="s">
        <v>245</v>
      </c>
      <c r="M8764" t="s">
        <v>232</v>
      </c>
      <c r="N8764" t="s">
        <v>233</v>
      </c>
      <c r="O8764">
        <v>100</v>
      </c>
      <c r="P8764">
        <v>150</v>
      </c>
      <c r="Q8764" t="s">
        <v>248</v>
      </c>
      <c r="R8764" t="s">
        <v>241</v>
      </c>
      <c r="S8764" t="s">
        <v>244</v>
      </c>
      <c r="T8764" t="b">
        <v>1</v>
      </c>
      <c r="U8764" t="b">
        <v>0</v>
      </c>
      <c r="V8764" t="b">
        <v>0</v>
      </c>
      <c r="W8764" t="b">
        <v>0</v>
      </c>
      <c r="X8764" t="b">
        <v>1</v>
      </c>
      <c r="Y8764" t="b">
        <v>0</v>
      </c>
      <c r="Z8764" t="b">
        <v>1</v>
      </c>
      <c r="AA8764" t="b">
        <v>0</v>
      </c>
      <c r="AB8764" t="b">
        <v>1</v>
      </c>
      <c r="AC8764" t="b">
        <v>0</v>
      </c>
    </row>
    <row r="8765" spans="1:29" x14ac:dyDescent="0.2">
      <c r="A8765" s="8">
        <v>2</v>
      </c>
      <c r="B8765" s="8" t="s">
        <v>194</v>
      </c>
      <c r="C8765" s="8" t="s">
        <v>146</v>
      </c>
      <c r="D8765" s="8">
        <v>0</v>
      </c>
      <c r="E8765" s="9">
        <v>157269.54556099299</v>
      </c>
      <c r="F8765" s="17">
        <f>SUMIFS(Table2[time],Table2[config],Table2[[#This Row],[config]],Table2[repetition],Table2[[#This Row],[repetition]])</f>
        <v>31652009.46526996</v>
      </c>
      <c r="G8765" s="17">
        <f>IF(Table2[[#This Row],[time]]&lt;7200000,1,0)</f>
        <v>1</v>
      </c>
      <c r="H8765" t="s">
        <v>244</v>
      </c>
      <c r="I8765">
        <v>10</v>
      </c>
      <c r="J8765" t="s">
        <v>229</v>
      </c>
      <c r="K8765" t="s">
        <v>239</v>
      </c>
      <c r="L8765" t="s">
        <v>245</v>
      </c>
      <c r="M8765" t="s">
        <v>232</v>
      </c>
      <c r="N8765" t="s">
        <v>233</v>
      </c>
      <c r="O8765">
        <v>100</v>
      </c>
      <c r="P8765">
        <v>150</v>
      </c>
      <c r="Q8765" t="s">
        <v>248</v>
      </c>
      <c r="R8765" t="s">
        <v>241</v>
      </c>
      <c r="S8765" t="s">
        <v>244</v>
      </c>
      <c r="T8765" t="b">
        <v>1</v>
      </c>
      <c r="U8765" t="b">
        <v>0</v>
      </c>
      <c r="V8765" t="b">
        <v>0</v>
      </c>
      <c r="W8765" t="b">
        <v>0</v>
      </c>
      <c r="X8765" t="b">
        <v>1</v>
      </c>
      <c r="Y8765" t="b">
        <v>0</v>
      </c>
      <c r="Z8765" t="b">
        <v>1</v>
      </c>
      <c r="AA8765" t="b">
        <v>0</v>
      </c>
      <c r="AB8765" t="b">
        <v>1</v>
      </c>
      <c r="AC8765" t="b">
        <v>0</v>
      </c>
    </row>
    <row r="8766" spans="1:29" x14ac:dyDescent="0.2">
      <c r="A8766" s="6">
        <v>2</v>
      </c>
      <c r="B8766" s="6" t="s">
        <v>182</v>
      </c>
      <c r="C8766" s="6" t="s">
        <v>146</v>
      </c>
      <c r="D8766" s="6">
        <v>32</v>
      </c>
      <c r="E8766" s="7">
        <v>128590.588206017</v>
      </c>
      <c r="F8766" s="16">
        <f>SUMIFS(Table2[time],Table2[config],Table2[[#This Row],[config]],Table2[repetition],Table2[[#This Row],[repetition]])</f>
        <v>31652009.46526996</v>
      </c>
      <c r="G8766" s="16">
        <f>IF(Table2[[#This Row],[time]]&lt;7200000,1,0)</f>
        <v>1</v>
      </c>
      <c r="H8766" t="s">
        <v>244</v>
      </c>
      <c r="I8766">
        <v>10</v>
      </c>
      <c r="J8766" t="s">
        <v>229</v>
      </c>
      <c r="K8766" t="s">
        <v>239</v>
      </c>
      <c r="L8766" t="s">
        <v>245</v>
      </c>
      <c r="M8766" t="s">
        <v>232</v>
      </c>
      <c r="N8766" t="s">
        <v>233</v>
      </c>
      <c r="O8766">
        <v>100</v>
      </c>
      <c r="P8766">
        <v>150</v>
      </c>
      <c r="Q8766" t="s">
        <v>248</v>
      </c>
      <c r="R8766" t="s">
        <v>241</v>
      </c>
      <c r="S8766" t="s">
        <v>244</v>
      </c>
      <c r="T8766" t="b">
        <v>1</v>
      </c>
      <c r="U8766" t="b">
        <v>0</v>
      </c>
      <c r="V8766" t="b">
        <v>0</v>
      </c>
      <c r="W8766" t="b">
        <v>0</v>
      </c>
      <c r="X8766" t="b">
        <v>1</v>
      </c>
      <c r="Y8766" t="b">
        <v>0</v>
      </c>
      <c r="Z8766" t="b">
        <v>1</v>
      </c>
      <c r="AA8766" t="b">
        <v>0</v>
      </c>
      <c r="AB8766" t="b">
        <v>1</v>
      </c>
      <c r="AC8766" t="b">
        <v>0</v>
      </c>
    </row>
    <row r="8767" spans="1:29" x14ac:dyDescent="0.2">
      <c r="A8767" s="8">
        <v>2</v>
      </c>
      <c r="B8767" s="8" t="s">
        <v>183</v>
      </c>
      <c r="C8767" s="8" t="s">
        <v>146</v>
      </c>
      <c r="D8767" s="8">
        <v>0</v>
      </c>
      <c r="E8767" s="9">
        <v>57828.011898032797</v>
      </c>
      <c r="F8767" s="17">
        <f>SUMIFS(Table2[time],Table2[config],Table2[[#This Row],[config]],Table2[repetition],Table2[[#This Row],[repetition]])</f>
        <v>31652009.46526996</v>
      </c>
      <c r="G8767" s="17">
        <f>IF(Table2[[#This Row],[time]]&lt;7200000,1,0)</f>
        <v>1</v>
      </c>
      <c r="H8767" t="s">
        <v>244</v>
      </c>
      <c r="I8767">
        <v>10</v>
      </c>
      <c r="J8767" t="s">
        <v>229</v>
      </c>
      <c r="K8767" t="s">
        <v>239</v>
      </c>
      <c r="L8767" t="s">
        <v>245</v>
      </c>
      <c r="M8767" t="s">
        <v>232</v>
      </c>
      <c r="N8767" t="s">
        <v>233</v>
      </c>
      <c r="O8767">
        <v>100</v>
      </c>
      <c r="P8767">
        <v>150</v>
      </c>
      <c r="Q8767" t="s">
        <v>248</v>
      </c>
      <c r="R8767" t="s">
        <v>241</v>
      </c>
      <c r="S8767" t="s">
        <v>244</v>
      </c>
      <c r="T8767" t="b">
        <v>1</v>
      </c>
      <c r="U8767" t="b">
        <v>0</v>
      </c>
      <c r="V8767" t="b">
        <v>0</v>
      </c>
      <c r="W8767" t="b">
        <v>0</v>
      </c>
      <c r="X8767" t="b">
        <v>1</v>
      </c>
      <c r="Y8767" t="b">
        <v>0</v>
      </c>
      <c r="Z8767" t="b">
        <v>1</v>
      </c>
      <c r="AA8767" t="b">
        <v>0</v>
      </c>
      <c r="AB8767" t="b">
        <v>1</v>
      </c>
      <c r="AC8767" t="b">
        <v>0</v>
      </c>
    </row>
    <row r="8768" spans="1:29" x14ac:dyDescent="0.2">
      <c r="A8768" s="6">
        <v>2</v>
      </c>
      <c r="B8768" s="6" t="s">
        <v>185</v>
      </c>
      <c r="C8768" s="6" t="s">
        <v>146</v>
      </c>
      <c r="D8768" s="6">
        <v>0</v>
      </c>
      <c r="E8768" s="7">
        <v>71965.847400016995</v>
      </c>
      <c r="F8768" s="16">
        <f>SUMIFS(Table2[time],Table2[config],Table2[[#This Row],[config]],Table2[repetition],Table2[[#This Row],[repetition]])</f>
        <v>31652009.46526996</v>
      </c>
      <c r="G8768" s="16">
        <f>IF(Table2[[#This Row],[time]]&lt;7200000,1,0)</f>
        <v>1</v>
      </c>
      <c r="H8768" t="s">
        <v>244</v>
      </c>
      <c r="I8768">
        <v>10</v>
      </c>
      <c r="J8768" t="s">
        <v>229</v>
      </c>
      <c r="K8768" t="s">
        <v>239</v>
      </c>
      <c r="L8768" t="s">
        <v>245</v>
      </c>
      <c r="M8768" t="s">
        <v>232</v>
      </c>
      <c r="N8768" t="s">
        <v>233</v>
      </c>
      <c r="O8768">
        <v>100</v>
      </c>
      <c r="P8768">
        <v>150</v>
      </c>
      <c r="Q8768" t="s">
        <v>248</v>
      </c>
      <c r="R8768" t="s">
        <v>241</v>
      </c>
      <c r="S8768" t="s">
        <v>244</v>
      </c>
      <c r="T8768" t="b">
        <v>1</v>
      </c>
      <c r="U8768" t="b">
        <v>0</v>
      </c>
      <c r="V8768" t="b">
        <v>0</v>
      </c>
      <c r="W8768" t="b">
        <v>0</v>
      </c>
      <c r="X8768" t="b">
        <v>1</v>
      </c>
      <c r="Y8768" t="b">
        <v>0</v>
      </c>
      <c r="Z8768" t="b">
        <v>1</v>
      </c>
      <c r="AA8768" t="b">
        <v>0</v>
      </c>
      <c r="AB8768" t="b">
        <v>1</v>
      </c>
      <c r="AC8768" t="b">
        <v>0</v>
      </c>
    </row>
    <row r="8769" spans="1:29" x14ac:dyDescent="0.2">
      <c r="A8769" s="8">
        <v>2</v>
      </c>
      <c r="B8769" s="8" t="s">
        <v>184</v>
      </c>
      <c r="C8769" s="8" t="s">
        <v>146</v>
      </c>
      <c r="D8769" s="8">
        <v>0</v>
      </c>
      <c r="E8769" s="9">
        <v>74721.510922012298</v>
      </c>
      <c r="F8769" s="17">
        <f>SUMIFS(Table2[time],Table2[config],Table2[[#This Row],[config]],Table2[repetition],Table2[[#This Row],[repetition]])</f>
        <v>31652009.46526996</v>
      </c>
      <c r="G8769" s="17">
        <f>IF(Table2[[#This Row],[time]]&lt;7200000,1,0)</f>
        <v>1</v>
      </c>
      <c r="H8769" t="s">
        <v>244</v>
      </c>
      <c r="I8769">
        <v>10</v>
      </c>
      <c r="J8769" t="s">
        <v>229</v>
      </c>
      <c r="K8769" t="s">
        <v>239</v>
      </c>
      <c r="L8769" t="s">
        <v>245</v>
      </c>
      <c r="M8769" t="s">
        <v>232</v>
      </c>
      <c r="N8769" t="s">
        <v>233</v>
      </c>
      <c r="O8769">
        <v>100</v>
      </c>
      <c r="P8769">
        <v>150</v>
      </c>
      <c r="Q8769" t="s">
        <v>248</v>
      </c>
      <c r="R8769" t="s">
        <v>241</v>
      </c>
      <c r="S8769" t="s">
        <v>244</v>
      </c>
      <c r="T8769" t="b">
        <v>1</v>
      </c>
      <c r="U8769" t="b">
        <v>0</v>
      </c>
      <c r="V8769" t="b">
        <v>0</v>
      </c>
      <c r="W8769" t="b">
        <v>0</v>
      </c>
      <c r="X8769" t="b">
        <v>1</v>
      </c>
      <c r="Y8769" t="b">
        <v>0</v>
      </c>
      <c r="Z8769" t="b">
        <v>1</v>
      </c>
      <c r="AA8769" t="b">
        <v>0</v>
      </c>
      <c r="AB8769" t="b">
        <v>1</v>
      </c>
      <c r="AC8769" t="b">
        <v>0</v>
      </c>
    </row>
    <row r="8770" spans="1:29" x14ac:dyDescent="0.2">
      <c r="A8770" s="6">
        <v>2</v>
      </c>
      <c r="B8770" s="6" t="s">
        <v>180</v>
      </c>
      <c r="C8770" s="6" t="s">
        <v>146</v>
      </c>
      <c r="D8770" s="6">
        <v>0</v>
      </c>
      <c r="E8770" s="7">
        <v>37398.154827009399</v>
      </c>
      <c r="F8770" s="16">
        <f>SUMIFS(Table2[time],Table2[config],Table2[[#This Row],[config]],Table2[repetition],Table2[[#This Row],[repetition]])</f>
        <v>31652009.46526996</v>
      </c>
      <c r="G8770" s="16">
        <f>IF(Table2[[#This Row],[time]]&lt;7200000,1,0)</f>
        <v>1</v>
      </c>
      <c r="H8770" t="s">
        <v>244</v>
      </c>
      <c r="I8770">
        <v>10</v>
      </c>
      <c r="J8770" t="s">
        <v>229</v>
      </c>
      <c r="K8770" t="s">
        <v>239</v>
      </c>
      <c r="L8770" t="s">
        <v>245</v>
      </c>
      <c r="M8770" t="s">
        <v>232</v>
      </c>
      <c r="N8770" t="s">
        <v>233</v>
      </c>
      <c r="O8770">
        <v>100</v>
      </c>
      <c r="P8770">
        <v>150</v>
      </c>
      <c r="Q8770" t="s">
        <v>248</v>
      </c>
      <c r="R8770" t="s">
        <v>241</v>
      </c>
      <c r="S8770" t="s">
        <v>244</v>
      </c>
      <c r="T8770" t="b">
        <v>1</v>
      </c>
      <c r="U8770" t="b">
        <v>0</v>
      </c>
      <c r="V8770" t="b">
        <v>0</v>
      </c>
      <c r="W8770" t="b">
        <v>0</v>
      </c>
      <c r="X8770" t="b">
        <v>1</v>
      </c>
      <c r="Y8770" t="b">
        <v>0</v>
      </c>
      <c r="Z8770" t="b">
        <v>1</v>
      </c>
      <c r="AA8770" t="b">
        <v>0</v>
      </c>
      <c r="AB8770" t="b">
        <v>1</v>
      </c>
      <c r="AC8770" t="b">
        <v>0</v>
      </c>
    </row>
    <row r="8771" spans="1:29" x14ac:dyDescent="0.2">
      <c r="A8771" s="8">
        <v>2</v>
      </c>
      <c r="B8771" s="8" t="s">
        <v>198</v>
      </c>
      <c r="C8771" s="8" t="s">
        <v>146</v>
      </c>
      <c r="D8771" s="8">
        <v>0</v>
      </c>
      <c r="E8771" s="9">
        <v>78611.453516990805</v>
      </c>
      <c r="F8771" s="17">
        <f>SUMIFS(Table2[time],Table2[config],Table2[[#This Row],[config]],Table2[repetition],Table2[[#This Row],[repetition]])</f>
        <v>31652009.46526996</v>
      </c>
      <c r="G8771" s="17">
        <f>IF(Table2[[#This Row],[time]]&lt;7200000,1,0)</f>
        <v>1</v>
      </c>
      <c r="H8771" t="s">
        <v>244</v>
      </c>
      <c r="I8771">
        <v>10</v>
      </c>
      <c r="J8771" t="s">
        <v>229</v>
      </c>
      <c r="K8771" t="s">
        <v>239</v>
      </c>
      <c r="L8771" t="s">
        <v>245</v>
      </c>
      <c r="M8771" t="s">
        <v>232</v>
      </c>
      <c r="N8771" t="s">
        <v>233</v>
      </c>
      <c r="O8771">
        <v>100</v>
      </c>
      <c r="P8771">
        <v>150</v>
      </c>
      <c r="Q8771" t="s">
        <v>248</v>
      </c>
      <c r="R8771" t="s">
        <v>241</v>
      </c>
      <c r="S8771" t="s">
        <v>244</v>
      </c>
      <c r="T8771" t="b">
        <v>1</v>
      </c>
      <c r="U8771" t="b">
        <v>0</v>
      </c>
      <c r="V8771" t="b">
        <v>0</v>
      </c>
      <c r="W8771" t="b">
        <v>0</v>
      </c>
      <c r="X8771" t="b">
        <v>1</v>
      </c>
      <c r="Y8771" t="b">
        <v>0</v>
      </c>
      <c r="Z8771" t="b">
        <v>1</v>
      </c>
      <c r="AA8771" t="b">
        <v>0</v>
      </c>
      <c r="AB8771" t="b">
        <v>1</v>
      </c>
      <c r="AC8771" t="b">
        <v>0</v>
      </c>
    </row>
    <row r="8772" spans="1:29" x14ac:dyDescent="0.2">
      <c r="A8772" s="6">
        <v>2</v>
      </c>
      <c r="B8772" s="6" t="s">
        <v>189</v>
      </c>
      <c r="C8772" s="6" t="s">
        <v>146</v>
      </c>
      <c r="D8772" s="6">
        <v>0</v>
      </c>
      <c r="E8772" s="7">
        <v>49456.837780016896</v>
      </c>
      <c r="F8772" s="16">
        <f>SUMIFS(Table2[time],Table2[config],Table2[[#This Row],[config]],Table2[repetition],Table2[[#This Row],[repetition]])</f>
        <v>31652009.46526996</v>
      </c>
      <c r="G8772" s="16">
        <f>IF(Table2[[#This Row],[time]]&lt;7200000,1,0)</f>
        <v>1</v>
      </c>
      <c r="H8772" t="s">
        <v>244</v>
      </c>
      <c r="I8772">
        <v>10</v>
      </c>
      <c r="J8772" t="s">
        <v>229</v>
      </c>
      <c r="K8772" t="s">
        <v>239</v>
      </c>
      <c r="L8772" t="s">
        <v>245</v>
      </c>
      <c r="M8772" t="s">
        <v>232</v>
      </c>
      <c r="N8772" t="s">
        <v>233</v>
      </c>
      <c r="O8772">
        <v>100</v>
      </c>
      <c r="P8772">
        <v>150</v>
      </c>
      <c r="Q8772" t="s">
        <v>248</v>
      </c>
      <c r="R8772" t="s">
        <v>241</v>
      </c>
      <c r="S8772" t="s">
        <v>244</v>
      </c>
      <c r="T8772" t="b">
        <v>1</v>
      </c>
      <c r="U8772" t="b">
        <v>0</v>
      </c>
      <c r="V8772" t="b">
        <v>0</v>
      </c>
      <c r="W8772" t="b">
        <v>0</v>
      </c>
      <c r="X8772" t="b">
        <v>1</v>
      </c>
      <c r="Y8772" t="b">
        <v>0</v>
      </c>
      <c r="Z8772" t="b">
        <v>1</v>
      </c>
      <c r="AA8772" t="b">
        <v>0</v>
      </c>
      <c r="AB8772" t="b">
        <v>1</v>
      </c>
      <c r="AC8772" t="b">
        <v>0</v>
      </c>
    </row>
    <row r="8773" spans="1:29" x14ac:dyDescent="0.2">
      <c r="A8773" s="8">
        <v>2</v>
      </c>
      <c r="B8773" s="8" t="s">
        <v>195</v>
      </c>
      <c r="C8773" s="8" t="s">
        <v>146</v>
      </c>
      <c r="D8773" s="8">
        <v>0</v>
      </c>
      <c r="E8773" s="9">
        <v>160400.44138400099</v>
      </c>
      <c r="F8773" s="17">
        <f>SUMIFS(Table2[time],Table2[config],Table2[[#This Row],[config]],Table2[repetition],Table2[[#This Row],[repetition]])</f>
        <v>31652009.46526996</v>
      </c>
      <c r="G8773" s="17">
        <f>IF(Table2[[#This Row],[time]]&lt;7200000,1,0)</f>
        <v>1</v>
      </c>
      <c r="H8773" t="s">
        <v>244</v>
      </c>
      <c r="I8773">
        <v>10</v>
      </c>
      <c r="J8773" t="s">
        <v>229</v>
      </c>
      <c r="K8773" t="s">
        <v>239</v>
      </c>
      <c r="L8773" t="s">
        <v>245</v>
      </c>
      <c r="M8773" t="s">
        <v>232</v>
      </c>
      <c r="N8773" t="s">
        <v>233</v>
      </c>
      <c r="O8773">
        <v>100</v>
      </c>
      <c r="P8773">
        <v>150</v>
      </c>
      <c r="Q8773" t="s">
        <v>248</v>
      </c>
      <c r="R8773" t="s">
        <v>241</v>
      </c>
      <c r="S8773" t="s">
        <v>244</v>
      </c>
      <c r="T8773" t="b">
        <v>1</v>
      </c>
      <c r="U8773" t="b">
        <v>0</v>
      </c>
      <c r="V8773" t="b">
        <v>0</v>
      </c>
      <c r="W8773" t="b">
        <v>0</v>
      </c>
      <c r="X8773" t="b">
        <v>1</v>
      </c>
      <c r="Y8773" t="b">
        <v>0</v>
      </c>
      <c r="Z8773" t="b">
        <v>1</v>
      </c>
      <c r="AA8773" t="b">
        <v>0</v>
      </c>
      <c r="AB8773" t="b">
        <v>1</v>
      </c>
      <c r="AC8773" t="b">
        <v>0</v>
      </c>
    </row>
    <row r="8774" spans="1:29" x14ac:dyDescent="0.2">
      <c r="A8774" s="6">
        <v>2</v>
      </c>
      <c r="B8774" s="6" t="s">
        <v>178</v>
      </c>
      <c r="C8774" s="6" t="s">
        <v>146</v>
      </c>
      <c r="D8774" s="6">
        <v>0</v>
      </c>
      <c r="E8774" s="7">
        <v>51132.1549879503</v>
      </c>
      <c r="F8774" s="16">
        <f>SUMIFS(Table2[time],Table2[config],Table2[[#This Row],[config]],Table2[repetition],Table2[[#This Row],[repetition]])</f>
        <v>31652009.46526996</v>
      </c>
      <c r="G8774" s="16">
        <f>IF(Table2[[#This Row],[time]]&lt;7200000,1,0)</f>
        <v>1</v>
      </c>
      <c r="H8774" t="s">
        <v>244</v>
      </c>
      <c r="I8774">
        <v>10</v>
      </c>
      <c r="J8774" t="s">
        <v>229</v>
      </c>
      <c r="K8774" t="s">
        <v>239</v>
      </c>
      <c r="L8774" t="s">
        <v>245</v>
      </c>
      <c r="M8774" t="s">
        <v>232</v>
      </c>
      <c r="N8774" t="s">
        <v>233</v>
      </c>
      <c r="O8774">
        <v>100</v>
      </c>
      <c r="P8774">
        <v>150</v>
      </c>
      <c r="Q8774" t="s">
        <v>248</v>
      </c>
      <c r="R8774" t="s">
        <v>241</v>
      </c>
      <c r="S8774" t="s">
        <v>244</v>
      </c>
      <c r="T8774" t="b">
        <v>1</v>
      </c>
      <c r="U8774" t="b">
        <v>0</v>
      </c>
      <c r="V8774" t="b">
        <v>0</v>
      </c>
      <c r="W8774" t="b">
        <v>0</v>
      </c>
      <c r="X8774" t="b">
        <v>1</v>
      </c>
      <c r="Y8774" t="b">
        <v>0</v>
      </c>
      <c r="Z8774" t="b">
        <v>1</v>
      </c>
      <c r="AA8774" t="b">
        <v>0</v>
      </c>
      <c r="AB8774" t="b">
        <v>1</v>
      </c>
      <c r="AC8774" t="b">
        <v>0</v>
      </c>
    </row>
    <row r="8775" spans="1:29" x14ac:dyDescent="0.2">
      <c r="A8775" s="8">
        <v>2</v>
      </c>
      <c r="B8775" s="8" t="s">
        <v>193</v>
      </c>
      <c r="C8775" s="8" t="s">
        <v>146</v>
      </c>
      <c r="D8775" s="8">
        <v>0</v>
      </c>
      <c r="E8775" s="9">
        <v>52521.600705978897</v>
      </c>
      <c r="F8775" s="17">
        <f>SUMIFS(Table2[time],Table2[config],Table2[[#This Row],[config]],Table2[repetition],Table2[[#This Row],[repetition]])</f>
        <v>31652009.46526996</v>
      </c>
      <c r="G8775" s="17">
        <f>IF(Table2[[#This Row],[time]]&lt;7200000,1,0)</f>
        <v>1</v>
      </c>
      <c r="H8775" t="s">
        <v>244</v>
      </c>
      <c r="I8775">
        <v>10</v>
      </c>
      <c r="J8775" t="s">
        <v>229</v>
      </c>
      <c r="K8775" t="s">
        <v>239</v>
      </c>
      <c r="L8775" t="s">
        <v>245</v>
      </c>
      <c r="M8775" t="s">
        <v>232</v>
      </c>
      <c r="N8775" t="s">
        <v>233</v>
      </c>
      <c r="O8775">
        <v>100</v>
      </c>
      <c r="P8775">
        <v>150</v>
      </c>
      <c r="Q8775" t="s">
        <v>248</v>
      </c>
      <c r="R8775" t="s">
        <v>241</v>
      </c>
      <c r="S8775" t="s">
        <v>244</v>
      </c>
      <c r="T8775" t="b">
        <v>1</v>
      </c>
      <c r="U8775" t="b">
        <v>0</v>
      </c>
      <c r="V8775" t="b">
        <v>0</v>
      </c>
      <c r="W8775" t="b">
        <v>0</v>
      </c>
      <c r="X8775" t="b">
        <v>1</v>
      </c>
      <c r="Y8775" t="b">
        <v>0</v>
      </c>
      <c r="Z8775" t="b">
        <v>1</v>
      </c>
      <c r="AA8775" t="b">
        <v>0</v>
      </c>
      <c r="AB8775" t="b">
        <v>1</v>
      </c>
      <c r="AC8775" t="b">
        <v>0</v>
      </c>
    </row>
    <row r="8776" spans="1:29" x14ac:dyDescent="0.2">
      <c r="A8776" s="6">
        <v>2</v>
      </c>
      <c r="B8776" s="6" t="s">
        <v>200</v>
      </c>
      <c r="C8776" s="6" t="s">
        <v>146</v>
      </c>
      <c r="D8776" s="6">
        <v>5</v>
      </c>
      <c r="E8776" s="7">
        <v>139950.024278019</v>
      </c>
      <c r="F8776" s="16">
        <f>SUMIFS(Table2[time],Table2[config],Table2[[#This Row],[config]],Table2[repetition],Table2[[#This Row],[repetition]])</f>
        <v>31652009.46526996</v>
      </c>
      <c r="G8776" s="16">
        <f>IF(Table2[[#This Row],[time]]&lt;7200000,1,0)</f>
        <v>1</v>
      </c>
      <c r="H8776" t="s">
        <v>244</v>
      </c>
      <c r="I8776">
        <v>10</v>
      </c>
      <c r="J8776" t="s">
        <v>229</v>
      </c>
      <c r="K8776" t="s">
        <v>239</v>
      </c>
      <c r="L8776" t="s">
        <v>245</v>
      </c>
      <c r="M8776" t="s">
        <v>232</v>
      </c>
      <c r="N8776" t="s">
        <v>233</v>
      </c>
      <c r="O8776">
        <v>100</v>
      </c>
      <c r="P8776">
        <v>150</v>
      </c>
      <c r="Q8776" t="s">
        <v>248</v>
      </c>
      <c r="R8776" t="s">
        <v>241</v>
      </c>
      <c r="S8776" t="s">
        <v>244</v>
      </c>
      <c r="T8776" t="b">
        <v>1</v>
      </c>
      <c r="U8776" t="b">
        <v>0</v>
      </c>
      <c r="V8776" t="b">
        <v>0</v>
      </c>
      <c r="W8776" t="b">
        <v>0</v>
      </c>
      <c r="X8776" t="b">
        <v>1</v>
      </c>
      <c r="Y8776" t="b">
        <v>0</v>
      </c>
      <c r="Z8776" t="b">
        <v>1</v>
      </c>
      <c r="AA8776" t="b">
        <v>0</v>
      </c>
      <c r="AB8776" t="b">
        <v>1</v>
      </c>
      <c r="AC8776" t="b">
        <v>0</v>
      </c>
    </row>
    <row r="8777" spans="1:29" x14ac:dyDescent="0.2">
      <c r="A8777" s="8">
        <v>2</v>
      </c>
      <c r="B8777" s="8" t="s">
        <v>199</v>
      </c>
      <c r="C8777" s="8" t="s">
        <v>146</v>
      </c>
      <c r="D8777" s="8">
        <v>0</v>
      </c>
      <c r="E8777" s="9">
        <v>40881.979957979602</v>
      </c>
      <c r="F8777" s="17">
        <f>SUMIFS(Table2[time],Table2[config],Table2[[#This Row],[config]],Table2[repetition],Table2[[#This Row],[repetition]])</f>
        <v>31652009.46526996</v>
      </c>
      <c r="G8777" s="17">
        <f>IF(Table2[[#This Row],[time]]&lt;7200000,1,0)</f>
        <v>1</v>
      </c>
      <c r="H8777" t="s">
        <v>244</v>
      </c>
      <c r="I8777">
        <v>10</v>
      </c>
      <c r="J8777" t="s">
        <v>229</v>
      </c>
      <c r="K8777" t="s">
        <v>239</v>
      </c>
      <c r="L8777" t="s">
        <v>245</v>
      </c>
      <c r="M8777" t="s">
        <v>232</v>
      </c>
      <c r="N8777" t="s">
        <v>233</v>
      </c>
      <c r="O8777">
        <v>100</v>
      </c>
      <c r="P8777">
        <v>150</v>
      </c>
      <c r="Q8777" t="s">
        <v>248</v>
      </c>
      <c r="R8777" t="s">
        <v>241</v>
      </c>
      <c r="S8777" t="s">
        <v>244</v>
      </c>
      <c r="T8777" t="b">
        <v>1</v>
      </c>
      <c r="U8777" t="b">
        <v>0</v>
      </c>
      <c r="V8777" t="b">
        <v>0</v>
      </c>
      <c r="W8777" t="b">
        <v>0</v>
      </c>
      <c r="X8777" t="b">
        <v>1</v>
      </c>
      <c r="Y8777" t="b">
        <v>0</v>
      </c>
      <c r="Z8777" t="b">
        <v>1</v>
      </c>
      <c r="AA8777" t="b">
        <v>0</v>
      </c>
      <c r="AB8777" t="b">
        <v>1</v>
      </c>
      <c r="AC8777" t="b">
        <v>0</v>
      </c>
    </row>
    <row r="8778" spans="1:29" x14ac:dyDescent="0.2">
      <c r="A8778" s="6">
        <v>2</v>
      </c>
      <c r="B8778" s="6" t="s">
        <v>197</v>
      </c>
      <c r="C8778" s="6" t="s">
        <v>146</v>
      </c>
      <c r="D8778" s="6">
        <v>0</v>
      </c>
      <c r="E8778" s="7">
        <v>38613.542423990999</v>
      </c>
      <c r="F8778" s="16">
        <f>SUMIFS(Table2[time],Table2[config],Table2[[#This Row],[config]],Table2[repetition],Table2[[#This Row],[repetition]])</f>
        <v>31652009.46526996</v>
      </c>
      <c r="G8778" s="16">
        <f>IF(Table2[[#This Row],[time]]&lt;7200000,1,0)</f>
        <v>1</v>
      </c>
      <c r="H8778" t="s">
        <v>244</v>
      </c>
      <c r="I8778">
        <v>10</v>
      </c>
      <c r="J8778" t="s">
        <v>229</v>
      </c>
      <c r="K8778" t="s">
        <v>239</v>
      </c>
      <c r="L8778" t="s">
        <v>245</v>
      </c>
      <c r="M8778" t="s">
        <v>232</v>
      </c>
      <c r="N8778" t="s">
        <v>233</v>
      </c>
      <c r="O8778">
        <v>100</v>
      </c>
      <c r="P8778">
        <v>150</v>
      </c>
      <c r="Q8778" t="s">
        <v>248</v>
      </c>
      <c r="R8778" t="s">
        <v>241</v>
      </c>
      <c r="S8778" t="s">
        <v>244</v>
      </c>
      <c r="T8778" t="b">
        <v>1</v>
      </c>
      <c r="U8778" t="b">
        <v>0</v>
      </c>
      <c r="V8778" t="b">
        <v>0</v>
      </c>
      <c r="W8778" t="b">
        <v>0</v>
      </c>
      <c r="X8778" t="b">
        <v>1</v>
      </c>
      <c r="Y8778" t="b">
        <v>0</v>
      </c>
      <c r="Z8778" t="b">
        <v>1</v>
      </c>
      <c r="AA8778" t="b">
        <v>0</v>
      </c>
      <c r="AB8778" t="b">
        <v>1</v>
      </c>
      <c r="AC8778" t="b">
        <v>0</v>
      </c>
    </row>
    <row r="8779" spans="1:29" x14ac:dyDescent="0.2">
      <c r="A8779" s="8">
        <v>2</v>
      </c>
      <c r="B8779" s="8" t="s">
        <v>179</v>
      </c>
      <c r="C8779" s="8" t="s">
        <v>146</v>
      </c>
      <c r="D8779" s="8">
        <v>0</v>
      </c>
      <c r="E8779" s="9">
        <v>61185.717542946797</v>
      </c>
      <c r="F8779" s="17">
        <f>SUMIFS(Table2[time],Table2[config],Table2[[#This Row],[config]],Table2[repetition],Table2[[#This Row],[repetition]])</f>
        <v>31652009.46526996</v>
      </c>
      <c r="G8779" s="17">
        <f>IF(Table2[[#This Row],[time]]&lt;7200000,1,0)</f>
        <v>1</v>
      </c>
      <c r="H8779" t="s">
        <v>244</v>
      </c>
      <c r="I8779">
        <v>10</v>
      </c>
      <c r="J8779" t="s">
        <v>229</v>
      </c>
      <c r="K8779" t="s">
        <v>239</v>
      </c>
      <c r="L8779" t="s">
        <v>245</v>
      </c>
      <c r="M8779" t="s">
        <v>232</v>
      </c>
      <c r="N8779" t="s">
        <v>233</v>
      </c>
      <c r="O8779">
        <v>100</v>
      </c>
      <c r="P8779">
        <v>150</v>
      </c>
      <c r="Q8779" t="s">
        <v>248</v>
      </c>
      <c r="R8779" t="s">
        <v>241</v>
      </c>
      <c r="S8779" t="s">
        <v>244</v>
      </c>
      <c r="T8779" t="b">
        <v>1</v>
      </c>
      <c r="U8779" t="b">
        <v>0</v>
      </c>
      <c r="V8779" t="b">
        <v>0</v>
      </c>
      <c r="W8779" t="b">
        <v>0</v>
      </c>
      <c r="X8779" t="b">
        <v>1</v>
      </c>
      <c r="Y8779" t="b">
        <v>0</v>
      </c>
      <c r="Z8779" t="b">
        <v>1</v>
      </c>
      <c r="AA8779" t="b">
        <v>0</v>
      </c>
      <c r="AB8779" t="b">
        <v>1</v>
      </c>
      <c r="AC8779" t="b">
        <v>0</v>
      </c>
    </row>
    <row r="8780" spans="1:29" x14ac:dyDescent="0.2">
      <c r="A8780" s="6">
        <v>2</v>
      </c>
      <c r="B8780" s="6" t="s">
        <v>202</v>
      </c>
      <c r="C8780" s="6" t="s">
        <v>146</v>
      </c>
      <c r="D8780" s="6">
        <v>0</v>
      </c>
      <c r="E8780" s="7">
        <v>89191.545151988903</v>
      </c>
      <c r="F8780" s="16">
        <f>SUMIFS(Table2[time],Table2[config],Table2[[#This Row],[config]],Table2[repetition],Table2[[#This Row],[repetition]])</f>
        <v>31652009.46526996</v>
      </c>
      <c r="G8780" s="16">
        <f>IF(Table2[[#This Row],[time]]&lt;7200000,1,0)</f>
        <v>1</v>
      </c>
      <c r="H8780" t="s">
        <v>244</v>
      </c>
      <c r="I8780">
        <v>10</v>
      </c>
      <c r="J8780" t="s">
        <v>229</v>
      </c>
      <c r="K8780" t="s">
        <v>239</v>
      </c>
      <c r="L8780" t="s">
        <v>245</v>
      </c>
      <c r="M8780" t="s">
        <v>232</v>
      </c>
      <c r="N8780" t="s">
        <v>233</v>
      </c>
      <c r="O8780">
        <v>100</v>
      </c>
      <c r="P8780">
        <v>150</v>
      </c>
      <c r="Q8780" t="s">
        <v>248</v>
      </c>
      <c r="R8780" t="s">
        <v>241</v>
      </c>
      <c r="S8780" t="s">
        <v>244</v>
      </c>
      <c r="T8780" t="b">
        <v>1</v>
      </c>
      <c r="U8780" t="b">
        <v>0</v>
      </c>
      <c r="V8780" t="b">
        <v>0</v>
      </c>
      <c r="W8780" t="b">
        <v>0</v>
      </c>
      <c r="X8780" t="b">
        <v>1</v>
      </c>
      <c r="Y8780" t="b">
        <v>0</v>
      </c>
      <c r="Z8780" t="b">
        <v>1</v>
      </c>
      <c r="AA8780" t="b">
        <v>0</v>
      </c>
      <c r="AB8780" t="b">
        <v>1</v>
      </c>
      <c r="AC8780" t="b">
        <v>0</v>
      </c>
    </row>
    <row r="8781" spans="1:29" x14ac:dyDescent="0.2">
      <c r="A8781" s="8">
        <v>2</v>
      </c>
      <c r="B8781" s="8" t="s">
        <v>186</v>
      </c>
      <c r="C8781" s="8" t="s">
        <v>146</v>
      </c>
      <c r="D8781" s="8">
        <v>0</v>
      </c>
      <c r="E8781" s="9">
        <v>94115.483000001404</v>
      </c>
      <c r="F8781" s="17">
        <f>SUMIFS(Table2[time],Table2[config],Table2[[#This Row],[config]],Table2[repetition],Table2[[#This Row],[repetition]])</f>
        <v>31652009.46526996</v>
      </c>
      <c r="G8781" s="17">
        <f>IF(Table2[[#This Row],[time]]&lt;7200000,1,0)</f>
        <v>1</v>
      </c>
      <c r="H8781" t="s">
        <v>244</v>
      </c>
      <c r="I8781">
        <v>10</v>
      </c>
      <c r="J8781" t="s">
        <v>229</v>
      </c>
      <c r="K8781" t="s">
        <v>239</v>
      </c>
      <c r="L8781" t="s">
        <v>245</v>
      </c>
      <c r="M8781" t="s">
        <v>232</v>
      </c>
      <c r="N8781" t="s">
        <v>233</v>
      </c>
      <c r="O8781">
        <v>100</v>
      </c>
      <c r="P8781">
        <v>150</v>
      </c>
      <c r="Q8781" t="s">
        <v>248</v>
      </c>
      <c r="R8781" t="s">
        <v>241</v>
      </c>
      <c r="S8781" t="s">
        <v>244</v>
      </c>
      <c r="T8781" t="b">
        <v>1</v>
      </c>
      <c r="U8781" t="b">
        <v>0</v>
      </c>
      <c r="V8781" t="b">
        <v>0</v>
      </c>
      <c r="W8781" t="b">
        <v>0</v>
      </c>
      <c r="X8781" t="b">
        <v>1</v>
      </c>
      <c r="Y8781" t="b">
        <v>0</v>
      </c>
      <c r="Z8781" t="b">
        <v>1</v>
      </c>
      <c r="AA8781" t="b">
        <v>0</v>
      </c>
      <c r="AB8781" t="b">
        <v>1</v>
      </c>
      <c r="AC8781" t="b">
        <v>0</v>
      </c>
    </row>
    <row r="8782" spans="1:29" x14ac:dyDescent="0.2">
      <c r="A8782" s="6">
        <v>2</v>
      </c>
      <c r="B8782" s="6" t="s">
        <v>196</v>
      </c>
      <c r="C8782" s="6" t="s">
        <v>146</v>
      </c>
      <c r="D8782" s="6">
        <v>3</v>
      </c>
      <c r="E8782" s="7">
        <v>70250.641398015403</v>
      </c>
      <c r="F8782" s="16">
        <f>SUMIFS(Table2[time],Table2[config],Table2[[#This Row],[config]],Table2[repetition],Table2[[#This Row],[repetition]])</f>
        <v>31652009.46526996</v>
      </c>
      <c r="G8782" s="16">
        <f>IF(Table2[[#This Row],[time]]&lt;7200000,1,0)</f>
        <v>1</v>
      </c>
      <c r="H8782" t="s">
        <v>244</v>
      </c>
      <c r="I8782">
        <v>10</v>
      </c>
      <c r="J8782" t="s">
        <v>229</v>
      </c>
      <c r="K8782" t="s">
        <v>239</v>
      </c>
      <c r="L8782" t="s">
        <v>245</v>
      </c>
      <c r="M8782" t="s">
        <v>232</v>
      </c>
      <c r="N8782" t="s">
        <v>233</v>
      </c>
      <c r="O8782">
        <v>100</v>
      </c>
      <c r="P8782">
        <v>150</v>
      </c>
      <c r="Q8782" t="s">
        <v>248</v>
      </c>
      <c r="R8782" t="s">
        <v>241</v>
      </c>
      <c r="S8782" t="s">
        <v>244</v>
      </c>
      <c r="T8782" t="b">
        <v>1</v>
      </c>
      <c r="U8782" t="b">
        <v>0</v>
      </c>
      <c r="V8782" t="b">
        <v>0</v>
      </c>
      <c r="W8782" t="b">
        <v>0</v>
      </c>
      <c r="X8782" t="b">
        <v>1</v>
      </c>
      <c r="Y8782" t="b">
        <v>0</v>
      </c>
      <c r="Z8782" t="b">
        <v>1</v>
      </c>
      <c r="AA8782" t="b">
        <v>0</v>
      </c>
      <c r="AB8782" t="b">
        <v>1</v>
      </c>
      <c r="AC8782" t="b">
        <v>0</v>
      </c>
    </row>
    <row r="8783" spans="1:29" x14ac:dyDescent="0.2">
      <c r="A8783" s="8">
        <v>2</v>
      </c>
      <c r="B8783" s="8" t="s">
        <v>201</v>
      </c>
      <c r="C8783" s="8" t="s">
        <v>146</v>
      </c>
      <c r="D8783" s="8">
        <v>0</v>
      </c>
      <c r="E8783" s="9">
        <v>82885.142571991295</v>
      </c>
      <c r="F8783" s="17">
        <f>SUMIFS(Table2[time],Table2[config],Table2[[#This Row],[config]],Table2[repetition],Table2[[#This Row],[repetition]])</f>
        <v>31652009.46526996</v>
      </c>
      <c r="G8783" s="17">
        <f>IF(Table2[[#This Row],[time]]&lt;7200000,1,0)</f>
        <v>1</v>
      </c>
      <c r="H8783" t="s">
        <v>244</v>
      </c>
      <c r="I8783">
        <v>10</v>
      </c>
      <c r="J8783" t="s">
        <v>229</v>
      </c>
      <c r="K8783" t="s">
        <v>239</v>
      </c>
      <c r="L8783" t="s">
        <v>245</v>
      </c>
      <c r="M8783" t="s">
        <v>232</v>
      </c>
      <c r="N8783" t="s">
        <v>233</v>
      </c>
      <c r="O8783">
        <v>100</v>
      </c>
      <c r="P8783">
        <v>150</v>
      </c>
      <c r="Q8783" t="s">
        <v>248</v>
      </c>
      <c r="R8783" t="s">
        <v>241</v>
      </c>
      <c r="S8783" t="s">
        <v>244</v>
      </c>
      <c r="T8783" t="b">
        <v>1</v>
      </c>
      <c r="U8783" t="b">
        <v>0</v>
      </c>
      <c r="V8783" t="b">
        <v>0</v>
      </c>
      <c r="W8783" t="b">
        <v>0</v>
      </c>
      <c r="X8783" t="b">
        <v>1</v>
      </c>
      <c r="Y8783" t="b">
        <v>0</v>
      </c>
      <c r="Z8783" t="b">
        <v>1</v>
      </c>
      <c r="AA8783" t="b">
        <v>0</v>
      </c>
      <c r="AB8783" t="b">
        <v>1</v>
      </c>
      <c r="AC8783" t="b">
        <v>0</v>
      </c>
    </row>
    <row r="8784" spans="1:29" x14ac:dyDescent="0.2">
      <c r="A8784" s="6">
        <v>2</v>
      </c>
      <c r="B8784" s="6" t="s">
        <v>177</v>
      </c>
      <c r="C8784" s="6" t="s">
        <v>146</v>
      </c>
      <c r="D8784" s="6">
        <v>0</v>
      </c>
      <c r="E8784" s="7">
        <v>137891.39777503401</v>
      </c>
      <c r="F8784" s="16">
        <f>SUMIFS(Table2[time],Table2[config],Table2[[#This Row],[config]],Table2[repetition],Table2[[#This Row],[repetition]])</f>
        <v>31652009.46526996</v>
      </c>
      <c r="G8784" s="16">
        <f>IF(Table2[[#This Row],[time]]&lt;7200000,1,0)</f>
        <v>1</v>
      </c>
      <c r="H8784" t="s">
        <v>244</v>
      </c>
      <c r="I8784">
        <v>10</v>
      </c>
      <c r="J8784" t="s">
        <v>229</v>
      </c>
      <c r="K8784" t="s">
        <v>239</v>
      </c>
      <c r="L8784" t="s">
        <v>245</v>
      </c>
      <c r="M8784" t="s">
        <v>232</v>
      </c>
      <c r="N8784" t="s">
        <v>233</v>
      </c>
      <c r="O8784">
        <v>100</v>
      </c>
      <c r="P8784">
        <v>150</v>
      </c>
      <c r="Q8784" t="s">
        <v>248</v>
      </c>
      <c r="R8784" t="s">
        <v>241</v>
      </c>
      <c r="S8784" t="s">
        <v>244</v>
      </c>
      <c r="T8784" t="b">
        <v>1</v>
      </c>
      <c r="U8784" t="b">
        <v>0</v>
      </c>
      <c r="V8784" t="b">
        <v>0</v>
      </c>
      <c r="W8784" t="b">
        <v>0</v>
      </c>
      <c r="X8784" t="b">
        <v>1</v>
      </c>
      <c r="Y8784" t="b">
        <v>0</v>
      </c>
      <c r="Z8784" t="b">
        <v>1</v>
      </c>
      <c r="AA8784" t="b">
        <v>0</v>
      </c>
      <c r="AB8784" t="b">
        <v>1</v>
      </c>
      <c r="AC8784" t="b">
        <v>0</v>
      </c>
    </row>
    <row r="8785" spans="1:29" x14ac:dyDescent="0.2">
      <c r="A8785" s="8">
        <v>2</v>
      </c>
      <c r="B8785" s="8" t="s">
        <v>188</v>
      </c>
      <c r="C8785" s="8" t="s">
        <v>146</v>
      </c>
      <c r="D8785" s="8">
        <v>0</v>
      </c>
      <c r="E8785" s="9">
        <v>115321.016881032</v>
      </c>
      <c r="F8785" s="17">
        <f>SUMIFS(Table2[time],Table2[config],Table2[[#This Row],[config]],Table2[repetition],Table2[[#This Row],[repetition]])</f>
        <v>31652009.46526996</v>
      </c>
      <c r="G8785" s="17">
        <f>IF(Table2[[#This Row],[time]]&lt;7200000,1,0)</f>
        <v>1</v>
      </c>
      <c r="H8785" t="s">
        <v>244</v>
      </c>
      <c r="I8785">
        <v>10</v>
      </c>
      <c r="J8785" t="s">
        <v>229</v>
      </c>
      <c r="K8785" t="s">
        <v>239</v>
      </c>
      <c r="L8785" t="s">
        <v>245</v>
      </c>
      <c r="M8785" t="s">
        <v>232</v>
      </c>
      <c r="N8785" t="s">
        <v>233</v>
      </c>
      <c r="O8785">
        <v>100</v>
      </c>
      <c r="P8785">
        <v>150</v>
      </c>
      <c r="Q8785" t="s">
        <v>248</v>
      </c>
      <c r="R8785" t="s">
        <v>241</v>
      </c>
      <c r="S8785" t="s">
        <v>244</v>
      </c>
      <c r="T8785" t="b">
        <v>1</v>
      </c>
      <c r="U8785" t="b">
        <v>0</v>
      </c>
      <c r="V8785" t="b">
        <v>0</v>
      </c>
      <c r="W8785" t="b">
        <v>0</v>
      </c>
      <c r="X8785" t="b">
        <v>1</v>
      </c>
      <c r="Y8785" t="b">
        <v>0</v>
      </c>
      <c r="Z8785" t="b">
        <v>1</v>
      </c>
      <c r="AA8785" t="b">
        <v>0</v>
      </c>
      <c r="AB8785" t="b">
        <v>1</v>
      </c>
      <c r="AC8785" t="b">
        <v>0</v>
      </c>
    </row>
    <row r="8786" spans="1:29" x14ac:dyDescent="0.2">
      <c r="A8786" s="6">
        <v>2</v>
      </c>
      <c r="B8786" s="6" t="s">
        <v>190</v>
      </c>
      <c r="C8786" s="6" t="s">
        <v>146</v>
      </c>
      <c r="D8786" s="6">
        <v>0</v>
      </c>
      <c r="E8786" s="7">
        <v>470778.00824300997</v>
      </c>
      <c r="F8786" s="16">
        <f>SUMIFS(Table2[time],Table2[config],Table2[[#This Row],[config]],Table2[repetition],Table2[[#This Row],[repetition]])</f>
        <v>31652009.46526996</v>
      </c>
      <c r="G8786" s="16">
        <f>IF(Table2[[#This Row],[time]]&lt;7200000,1,0)</f>
        <v>1</v>
      </c>
      <c r="H8786" t="s">
        <v>244</v>
      </c>
      <c r="I8786">
        <v>10</v>
      </c>
      <c r="J8786" t="s">
        <v>229</v>
      </c>
      <c r="K8786" t="s">
        <v>239</v>
      </c>
      <c r="L8786" t="s">
        <v>245</v>
      </c>
      <c r="M8786" t="s">
        <v>232</v>
      </c>
      <c r="N8786" t="s">
        <v>233</v>
      </c>
      <c r="O8786">
        <v>100</v>
      </c>
      <c r="P8786">
        <v>150</v>
      </c>
      <c r="Q8786" t="s">
        <v>248</v>
      </c>
      <c r="R8786" t="s">
        <v>241</v>
      </c>
      <c r="S8786" t="s">
        <v>244</v>
      </c>
      <c r="T8786" t="b">
        <v>1</v>
      </c>
      <c r="U8786" t="b">
        <v>0</v>
      </c>
      <c r="V8786" t="b">
        <v>0</v>
      </c>
      <c r="W8786" t="b">
        <v>0</v>
      </c>
      <c r="X8786" t="b">
        <v>1</v>
      </c>
      <c r="Y8786" t="b">
        <v>0</v>
      </c>
      <c r="Z8786" t="b">
        <v>1</v>
      </c>
      <c r="AA8786" t="b">
        <v>0</v>
      </c>
      <c r="AB8786" t="b">
        <v>1</v>
      </c>
      <c r="AC8786" t="b">
        <v>0</v>
      </c>
    </row>
    <row r="8787" spans="1:29" x14ac:dyDescent="0.2">
      <c r="A8787" s="8">
        <v>2</v>
      </c>
      <c r="B8787" s="8" t="s">
        <v>191</v>
      </c>
      <c r="C8787" s="8" t="s">
        <v>146</v>
      </c>
      <c r="D8787" s="8">
        <v>0</v>
      </c>
      <c r="E8787" s="9">
        <v>344199.03348700597</v>
      </c>
      <c r="F8787" s="17">
        <f>SUMIFS(Table2[time],Table2[config],Table2[[#This Row],[config]],Table2[repetition],Table2[[#This Row],[repetition]])</f>
        <v>31652009.46526996</v>
      </c>
      <c r="G8787" s="17">
        <f>IF(Table2[[#This Row],[time]]&lt;7200000,1,0)</f>
        <v>1</v>
      </c>
      <c r="H8787" t="s">
        <v>244</v>
      </c>
      <c r="I8787">
        <v>10</v>
      </c>
      <c r="J8787" t="s">
        <v>229</v>
      </c>
      <c r="K8787" t="s">
        <v>239</v>
      </c>
      <c r="L8787" t="s">
        <v>245</v>
      </c>
      <c r="M8787" t="s">
        <v>232</v>
      </c>
      <c r="N8787" t="s">
        <v>233</v>
      </c>
      <c r="O8787">
        <v>100</v>
      </c>
      <c r="P8787">
        <v>150</v>
      </c>
      <c r="Q8787" t="s">
        <v>248</v>
      </c>
      <c r="R8787" t="s">
        <v>241</v>
      </c>
      <c r="S8787" t="s">
        <v>244</v>
      </c>
      <c r="T8787" t="b">
        <v>1</v>
      </c>
      <c r="U8787" t="b">
        <v>0</v>
      </c>
      <c r="V8787" t="b">
        <v>0</v>
      </c>
      <c r="W8787" t="b">
        <v>0</v>
      </c>
      <c r="X8787" t="b">
        <v>1</v>
      </c>
      <c r="Y8787" t="b">
        <v>0</v>
      </c>
      <c r="Z8787" t="b">
        <v>1</v>
      </c>
      <c r="AA8787" t="b">
        <v>0</v>
      </c>
      <c r="AB8787" t="b">
        <v>1</v>
      </c>
      <c r="AC8787" t="b">
        <v>0</v>
      </c>
    </row>
    <row r="8788" spans="1:29" x14ac:dyDescent="0.2">
      <c r="A8788" s="6">
        <v>2</v>
      </c>
      <c r="B8788" s="6" t="s">
        <v>204</v>
      </c>
      <c r="C8788" s="6" t="s">
        <v>146</v>
      </c>
      <c r="D8788" s="6">
        <v>0</v>
      </c>
      <c r="E8788" s="7">
        <v>7206923.4546949696</v>
      </c>
      <c r="F8788" s="16">
        <f>SUMIFS(Table2[time],Table2[config],Table2[[#This Row],[config]],Table2[repetition],Table2[[#This Row],[repetition]])</f>
        <v>31652009.46526996</v>
      </c>
      <c r="G8788" s="16">
        <f>IF(Table2[[#This Row],[time]]&lt;7200000,1,0)</f>
        <v>0</v>
      </c>
      <c r="H8788" t="s">
        <v>244</v>
      </c>
      <c r="I8788">
        <v>10</v>
      </c>
      <c r="J8788" t="s">
        <v>229</v>
      </c>
      <c r="K8788" t="s">
        <v>239</v>
      </c>
      <c r="L8788" t="s">
        <v>245</v>
      </c>
      <c r="M8788" t="s">
        <v>232</v>
      </c>
      <c r="N8788" t="s">
        <v>233</v>
      </c>
      <c r="O8788">
        <v>100</v>
      </c>
      <c r="P8788">
        <v>150</v>
      </c>
      <c r="Q8788" t="s">
        <v>248</v>
      </c>
      <c r="R8788" t="s">
        <v>241</v>
      </c>
      <c r="S8788" t="s">
        <v>244</v>
      </c>
      <c r="T8788" t="b">
        <v>1</v>
      </c>
      <c r="U8788" t="b">
        <v>0</v>
      </c>
      <c r="V8788" t="b">
        <v>0</v>
      </c>
      <c r="W8788" t="b">
        <v>0</v>
      </c>
      <c r="X8788" t="b">
        <v>1</v>
      </c>
      <c r="Y8788" t="b">
        <v>0</v>
      </c>
      <c r="Z8788" t="b">
        <v>1</v>
      </c>
      <c r="AA8788" t="b">
        <v>0</v>
      </c>
      <c r="AB8788" t="b">
        <v>1</v>
      </c>
      <c r="AC8788" t="b">
        <v>0</v>
      </c>
    </row>
    <row r="8789" spans="1:29" x14ac:dyDescent="0.2">
      <c r="A8789" s="8">
        <v>2</v>
      </c>
      <c r="B8789" s="8" t="s">
        <v>203</v>
      </c>
      <c r="C8789" s="8" t="s">
        <v>146</v>
      </c>
      <c r="D8789" s="8">
        <v>0</v>
      </c>
      <c r="E8789" s="9">
        <v>7208629.6049220199</v>
      </c>
      <c r="F8789" s="17">
        <f>SUMIFS(Table2[time],Table2[config],Table2[[#This Row],[config]],Table2[repetition],Table2[[#This Row],[repetition]])</f>
        <v>31652009.46526996</v>
      </c>
      <c r="G8789" s="17">
        <f>IF(Table2[[#This Row],[time]]&lt;7200000,1,0)</f>
        <v>0</v>
      </c>
      <c r="H8789" t="s">
        <v>244</v>
      </c>
      <c r="I8789">
        <v>10</v>
      </c>
      <c r="J8789" t="s">
        <v>229</v>
      </c>
      <c r="K8789" t="s">
        <v>239</v>
      </c>
      <c r="L8789" t="s">
        <v>245</v>
      </c>
      <c r="M8789" t="s">
        <v>232</v>
      </c>
      <c r="N8789" t="s">
        <v>233</v>
      </c>
      <c r="O8789">
        <v>100</v>
      </c>
      <c r="P8789">
        <v>150</v>
      </c>
      <c r="Q8789" t="s">
        <v>248</v>
      </c>
      <c r="R8789" t="s">
        <v>241</v>
      </c>
      <c r="S8789" t="s">
        <v>244</v>
      </c>
      <c r="T8789" t="b">
        <v>1</v>
      </c>
      <c r="U8789" t="b">
        <v>0</v>
      </c>
      <c r="V8789" t="b">
        <v>0</v>
      </c>
      <c r="W8789" t="b">
        <v>0</v>
      </c>
      <c r="X8789" t="b">
        <v>1</v>
      </c>
      <c r="Y8789" t="b">
        <v>0</v>
      </c>
      <c r="Z8789" t="b">
        <v>1</v>
      </c>
      <c r="AA8789" t="b">
        <v>0</v>
      </c>
      <c r="AB8789" t="b">
        <v>1</v>
      </c>
      <c r="AC8789" t="b">
        <v>0</v>
      </c>
    </row>
    <row r="8790" spans="1:29" x14ac:dyDescent="0.2">
      <c r="A8790" s="6">
        <v>2</v>
      </c>
      <c r="B8790" s="6" t="s">
        <v>187</v>
      </c>
      <c r="C8790" s="6" t="s">
        <v>146</v>
      </c>
      <c r="D8790" s="6">
        <v>0</v>
      </c>
      <c r="E8790" s="7">
        <v>7236824.6409909902</v>
      </c>
      <c r="F8790" s="16">
        <f>SUMIFS(Table2[time],Table2[config],Table2[[#This Row],[config]],Table2[repetition],Table2[[#This Row],[repetition]])</f>
        <v>31652009.46526996</v>
      </c>
      <c r="G8790" s="16">
        <f>IF(Table2[[#This Row],[time]]&lt;7200000,1,0)</f>
        <v>0</v>
      </c>
      <c r="H8790" t="s">
        <v>244</v>
      </c>
      <c r="I8790">
        <v>10</v>
      </c>
      <c r="J8790" t="s">
        <v>229</v>
      </c>
      <c r="K8790" t="s">
        <v>239</v>
      </c>
      <c r="L8790" t="s">
        <v>245</v>
      </c>
      <c r="M8790" t="s">
        <v>232</v>
      </c>
      <c r="N8790" t="s">
        <v>233</v>
      </c>
      <c r="O8790">
        <v>100</v>
      </c>
      <c r="P8790">
        <v>150</v>
      </c>
      <c r="Q8790" t="s">
        <v>248</v>
      </c>
      <c r="R8790" t="s">
        <v>241</v>
      </c>
      <c r="S8790" t="s">
        <v>244</v>
      </c>
      <c r="T8790" t="b">
        <v>1</v>
      </c>
      <c r="U8790" t="b">
        <v>0</v>
      </c>
      <c r="V8790" t="b">
        <v>0</v>
      </c>
      <c r="W8790" t="b">
        <v>0</v>
      </c>
      <c r="X8790" t="b">
        <v>1</v>
      </c>
      <c r="Y8790" t="b">
        <v>0</v>
      </c>
      <c r="Z8790" t="b">
        <v>1</v>
      </c>
      <c r="AA8790" t="b">
        <v>0</v>
      </c>
      <c r="AB8790" t="b">
        <v>1</v>
      </c>
      <c r="AC8790" t="b">
        <v>0</v>
      </c>
    </row>
    <row r="8791" spans="1:29" x14ac:dyDescent="0.2">
      <c r="A8791" s="8">
        <v>2</v>
      </c>
      <c r="B8791" s="8" t="s">
        <v>205</v>
      </c>
      <c r="C8791" s="8" t="s">
        <v>146</v>
      </c>
      <c r="D8791" s="8">
        <v>0</v>
      </c>
      <c r="E8791" s="9">
        <v>7206123.9450849798</v>
      </c>
      <c r="F8791" s="17">
        <f>SUMIFS(Table2[time],Table2[config],Table2[[#This Row],[config]],Table2[repetition],Table2[[#This Row],[repetition]])</f>
        <v>31652009.46526996</v>
      </c>
      <c r="G8791" s="17">
        <f>IF(Table2[[#This Row],[time]]&lt;7200000,1,0)</f>
        <v>0</v>
      </c>
      <c r="H8791" t="s">
        <v>244</v>
      </c>
      <c r="I8791">
        <v>10</v>
      </c>
      <c r="J8791" t="s">
        <v>229</v>
      </c>
      <c r="K8791" t="s">
        <v>239</v>
      </c>
      <c r="L8791" t="s">
        <v>245</v>
      </c>
      <c r="M8791" t="s">
        <v>232</v>
      </c>
      <c r="N8791" t="s">
        <v>233</v>
      </c>
      <c r="O8791">
        <v>100</v>
      </c>
      <c r="P8791">
        <v>150</v>
      </c>
      <c r="Q8791" t="s">
        <v>248</v>
      </c>
      <c r="R8791" t="s">
        <v>241</v>
      </c>
      <c r="S8791" t="s">
        <v>244</v>
      </c>
      <c r="T8791" t="b">
        <v>1</v>
      </c>
      <c r="U8791" t="b">
        <v>0</v>
      </c>
      <c r="V8791" t="b">
        <v>0</v>
      </c>
      <c r="W8791" t="b">
        <v>0</v>
      </c>
      <c r="X8791" t="b">
        <v>1</v>
      </c>
      <c r="Y8791" t="b">
        <v>0</v>
      </c>
      <c r="Z8791" t="b">
        <v>1</v>
      </c>
      <c r="AA8791" t="b">
        <v>0</v>
      </c>
      <c r="AB8791" t="b">
        <v>1</v>
      </c>
      <c r="AC8791" t="b">
        <v>0</v>
      </c>
    </row>
    <row r="8792" spans="1:29" x14ac:dyDescent="0.2">
      <c r="A8792" s="6">
        <v>3</v>
      </c>
      <c r="B8792" s="6" t="s">
        <v>192</v>
      </c>
      <c r="C8792" s="6" t="s">
        <v>146</v>
      </c>
      <c r="D8792" s="6">
        <v>0</v>
      </c>
      <c r="E8792" s="7">
        <v>60007.299465942197</v>
      </c>
      <c r="F8792" s="16">
        <f>SUMIFS(Table2[time],Table2[config],Table2[[#This Row],[config]],Table2[repetition],Table2[[#This Row],[repetition]])</f>
        <v>31510407.584924225</v>
      </c>
      <c r="G8792" s="16">
        <f>IF(Table2[[#This Row],[time]]&lt;7200000,1,0)</f>
        <v>1</v>
      </c>
      <c r="H8792" t="s">
        <v>244</v>
      </c>
      <c r="I8792">
        <v>10</v>
      </c>
      <c r="J8792" t="s">
        <v>229</v>
      </c>
      <c r="K8792" t="s">
        <v>239</v>
      </c>
      <c r="L8792" t="s">
        <v>245</v>
      </c>
      <c r="M8792" t="s">
        <v>232</v>
      </c>
      <c r="N8792" t="s">
        <v>233</v>
      </c>
      <c r="O8792">
        <v>100</v>
      </c>
      <c r="P8792">
        <v>150</v>
      </c>
      <c r="Q8792" t="s">
        <v>248</v>
      </c>
      <c r="R8792" t="s">
        <v>241</v>
      </c>
      <c r="S8792" t="s">
        <v>244</v>
      </c>
      <c r="T8792" t="b">
        <v>1</v>
      </c>
      <c r="U8792" t="b">
        <v>0</v>
      </c>
      <c r="V8792" t="b">
        <v>0</v>
      </c>
      <c r="W8792" t="b">
        <v>0</v>
      </c>
      <c r="X8792" t="b">
        <v>1</v>
      </c>
      <c r="Y8792" t="b">
        <v>0</v>
      </c>
      <c r="Z8792" t="b">
        <v>1</v>
      </c>
      <c r="AA8792" t="b">
        <v>0</v>
      </c>
      <c r="AB8792" t="b">
        <v>1</v>
      </c>
      <c r="AC8792" t="b">
        <v>0</v>
      </c>
    </row>
    <row r="8793" spans="1:29" x14ac:dyDescent="0.2">
      <c r="A8793" s="8">
        <v>3</v>
      </c>
      <c r="B8793" s="8" t="s">
        <v>194</v>
      </c>
      <c r="C8793" s="8" t="s">
        <v>146</v>
      </c>
      <c r="D8793" s="8">
        <v>0</v>
      </c>
      <c r="E8793" s="9">
        <v>158749.54396800601</v>
      </c>
      <c r="F8793" s="17">
        <f>SUMIFS(Table2[time],Table2[config],Table2[[#This Row],[config]],Table2[repetition],Table2[[#This Row],[repetition]])</f>
        <v>31510407.584924225</v>
      </c>
      <c r="G8793" s="17">
        <f>IF(Table2[[#This Row],[time]]&lt;7200000,1,0)</f>
        <v>1</v>
      </c>
      <c r="H8793" t="s">
        <v>244</v>
      </c>
      <c r="I8793">
        <v>10</v>
      </c>
      <c r="J8793" t="s">
        <v>229</v>
      </c>
      <c r="K8793" t="s">
        <v>239</v>
      </c>
      <c r="L8793" t="s">
        <v>245</v>
      </c>
      <c r="M8793" t="s">
        <v>232</v>
      </c>
      <c r="N8793" t="s">
        <v>233</v>
      </c>
      <c r="O8793">
        <v>100</v>
      </c>
      <c r="P8793">
        <v>150</v>
      </c>
      <c r="Q8793" t="s">
        <v>248</v>
      </c>
      <c r="R8793" t="s">
        <v>241</v>
      </c>
      <c r="S8793" t="s">
        <v>244</v>
      </c>
      <c r="T8793" t="b">
        <v>1</v>
      </c>
      <c r="U8793" t="b">
        <v>0</v>
      </c>
      <c r="V8793" t="b">
        <v>0</v>
      </c>
      <c r="W8793" t="b">
        <v>0</v>
      </c>
      <c r="X8793" t="b">
        <v>1</v>
      </c>
      <c r="Y8793" t="b">
        <v>0</v>
      </c>
      <c r="Z8793" t="b">
        <v>1</v>
      </c>
      <c r="AA8793" t="b">
        <v>0</v>
      </c>
      <c r="AB8793" t="b">
        <v>1</v>
      </c>
      <c r="AC8793" t="b">
        <v>0</v>
      </c>
    </row>
    <row r="8794" spans="1:29" x14ac:dyDescent="0.2">
      <c r="A8794" s="6">
        <v>3</v>
      </c>
      <c r="B8794" s="6" t="s">
        <v>181</v>
      </c>
      <c r="C8794" s="6" t="s">
        <v>146</v>
      </c>
      <c r="D8794" s="6">
        <v>0</v>
      </c>
      <c r="E8794" s="7">
        <v>33599.257124005802</v>
      </c>
      <c r="F8794" s="16">
        <f>SUMIFS(Table2[time],Table2[config],Table2[[#This Row],[config]],Table2[repetition],Table2[[#This Row],[repetition]])</f>
        <v>31510407.584924225</v>
      </c>
      <c r="G8794" s="16">
        <f>IF(Table2[[#This Row],[time]]&lt;7200000,1,0)</f>
        <v>1</v>
      </c>
      <c r="H8794" t="s">
        <v>244</v>
      </c>
      <c r="I8794">
        <v>10</v>
      </c>
      <c r="J8794" t="s">
        <v>229</v>
      </c>
      <c r="K8794" t="s">
        <v>239</v>
      </c>
      <c r="L8794" t="s">
        <v>245</v>
      </c>
      <c r="M8794" t="s">
        <v>232</v>
      </c>
      <c r="N8794" t="s">
        <v>233</v>
      </c>
      <c r="O8794">
        <v>100</v>
      </c>
      <c r="P8794">
        <v>150</v>
      </c>
      <c r="Q8794" t="s">
        <v>248</v>
      </c>
      <c r="R8794" t="s">
        <v>241</v>
      </c>
      <c r="S8794" t="s">
        <v>244</v>
      </c>
      <c r="T8794" t="b">
        <v>1</v>
      </c>
      <c r="U8794" t="b">
        <v>0</v>
      </c>
      <c r="V8794" t="b">
        <v>0</v>
      </c>
      <c r="W8794" t="b">
        <v>0</v>
      </c>
      <c r="X8794" t="b">
        <v>1</v>
      </c>
      <c r="Y8794" t="b">
        <v>0</v>
      </c>
      <c r="Z8794" t="b">
        <v>1</v>
      </c>
      <c r="AA8794" t="b">
        <v>0</v>
      </c>
      <c r="AB8794" t="b">
        <v>1</v>
      </c>
      <c r="AC8794" t="b">
        <v>0</v>
      </c>
    </row>
    <row r="8795" spans="1:29" x14ac:dyDescent="0.2">
      <c r="A8795" s="8">
        <v>3</v>
      </c>
      <c r="B8795" s="8" t="s">
        <v>182</v>
      </c>
      <c r="C8795" s="8" t="s">
        <v>146</v>
      </c>
      <c r="D8795" s="8">
        <v>32</v>
      </c>
      <c r="E8795" s="9">
        <v>125987.837272929</v>
      </c>
      <c r="F8795" s="17">
        <f>SUMIFS(Table2[time],Table2[config],Table2[[#This Row],[config]],Table2[repetition],Table2[[#This Row],[repetition]])</f>
        <v>31510407.584924225</v>
      </c>
      <c r="G8795" s="17">
        <f>IF(Table2[[#This Row],[time]]&lt;7200000,1,0)</f>
        <v>1</v>
      </c>
      <c r="H8795" t="s">
        <v>244</v>
      </c>
      <c r="I8795">
        <v>10</v>
      </c>
      <c r="J8795" t="s">
        <v>229</v>
      </c>
      <c r="K8795" t="s">
        <v>239</v>
      </c>
      <c r="L8795" t="s">
        <v>245</v>
      </c>
      <c r="M8795" t="s">
        <v>232</v>
      </c>
      <c r="N8795" t="s">
        <v>233</v>
      </c>
      <c r="O8795">
        <v>100</v>
      </c>
      <c r="P8795">
        <v>150</v>
      </c>
      <c r="Q8795" t="s">
        <v>248</v>
      </c>
      <c r="R8795" t="s">
        <v>241</v>
      </c>
      <c r="S8795" t="s">
        <v>244</v>
      </c>
      <c r="T8795" t="b">
        <v>1</v>
      </c>
      <c r="U8795" t="b">
        <v>0</v>
      </c>
      <c r="V8795" t="b">
        <v>0</v>
      </c>
      <c r="W8795" t="b">
        <v>0</v>
      </c>
      <c r="X8795" t="b">
        <v>1</v>
      </c>
      <c r="Y8795" t="b">
        <v>0</v>
      </c>
      <c r="Z8795" t="b">
        <v>1</v>
      </c>
      <c r="AA8795" t="b">
        <v>0</v>
      </c>
      <c r="AB8795" t="b">
        <v>1</v>
      </c>
      <c r="AC8795" t="b">
        <v>0</v>
      </c>
    </row>
    <row r="8796" spans="1:29" x14ac:dyDescent="0.2">
      <c r="A8796" s="6">
        <v>3</v>
      </c>
      <c r="B8796" s="6" t="s">
        <v>176</v>
      </c>
      <c r="C8796" s="6" t="s">
        <v>146</v>
      </c>
      <c r="D8796" s="6">
        <v>0</v>
      </c>
      <c r="E8796" s="7">
        <v>85637.732303002806</v>
      </c>
      <c r="F8796" s="16">
        <f>SUMIFS(Table2[time],Table2[config],Table2[[#This Row],[config]],Table2[repetition],Table2[[#This Row],[repetition]])</f>
        <v>31510407.584924225</v>
      </c>
      <c r="G8796" s="16">
        <f>IF(Table2[[#This Row],[time]]&lt;7200000,1,0)</f>
        <v>1</v>
      </c>
      <c r="H8796" t="s">
        <v>244</v>
      </c>
      <c r="I8796">
        <v>10</v>
      </c>
      <c r="J8796" t="s">
        <v>229</v>
      </c>
      <c r="K8796" t="s">
        <v>239</v>
      </c>
      <c r="L8796" t="s">
        <v>245</v>
      </c>
      <c r="M8796" t="s">
        <v>232</v>
      </c>
      <c r="N8796" t="s">
        <v>233</v>
      </c>
      <c r="O8796">
        <v>100</v>
      </c>
      <c r="P8796">
        <v>150</v>
      </c>
      <c r="Q8796" t="s">
        <v>248</v>
      </c>
      <c r="R8796" t="s">
        <v>241</v>
      </c>
      <c r="S8796" t="s">
        <v>244</v>
      </c>
      <c r="T8796" t="b">
        <v>1</v>
      </c>
      <c r="U8796" t="b">
        <v>0</v>
      </c>
      <c r="V8796" t="b">
        <v>0</v>
      </c>
      <c r="W8796" t="b">
        <v>0</v>
      </c>
      <c r="X8796" t="b">
        <v>1</v>
      </c>
      <c r="Y8796" t="b">
        <v>0</v>
      </c>
      <c r="Z8796" t="b">
        <v>1</v>
      </c>
      <c r="AA8796" t="b">
        <v>0</v>
      </c>
      <c r="AB8796" t="b">
        <v>1</v>
      </c>
      <c r="AC8796" t="b">
        <v>0</v>
      </c>
    </row>
    <row r="8797" spans="1:29" x14ac:dyDescent="0.2">
      <c r="A8797" s="8">
        <v>3</v>
      </c>
      <c r="B8797" s="8" t="s">
        <v>183</v>
      </c>
      <c r="C8797" s="8" t="s">
        <v>146</v>
      </c>
      <c r="D8797" s="8">
        <v>0</v>
      </c>
      <c r="E8797" s="9">
        <v>58646.790869068303</v>
      </c>
      <c r="F8797" s="17">
        <f>SUMIFS(Table2[time],Table2[config],Table2[[#This Row],[config]],Table2[repetition],Table2[[#This Row],[repetition]])</f>
        <v>31510407.584924225</v>
      </c>
      <c r="G8797" s="17">
        <f>IF(Table2[[#This Row],[time]]&lt;7200000,1,0)</f>
        <v>1</v>
      </c>
      <c r="H8797" t="s">
        <v>244</v>
      </c>
      <c r="I8797">
        <v>10</v>
      </c>
      <c r="J8797" t="s">
        <v>229</v>
      </c>
      <c r="K8797" t="s">
        <v>239</v>
      </c>
      <c r="L8797" t="s">
        <v>245</v>
      </c>
      <c r="M8797" t="s">
        <v>232</v>
      </c>
      <c r="N8797" t="s">
        <v>233</v>
      </c>
      <c r="O8797">
        <v>100</v>
      </c>
      <c r="P8797">
        <v>150</v>
      </c>
      <c r="Q8797" t="s">
        <v>248</v>
      </c>
      <c r="R8797" t="s">
        <v>241</v>
      </c>
      <c r="S8797" t="s">
        <v>244</v>
      </c>
      <c r="T8797" t="b">
        <v>1</v>
      </c>
      <c r="U8797" t="b">
        <v>0</v>
      </c>
      <c r="V8797" t="b">
        <v>0</v>
      </c>
      <c r="W8797" t="b">
        <v>0</v>
      </c>
      <c r="X8797" t="b">
        <v>1</v>
      </c>
      <c r="Y8797" t="b">
        <v>0</v>
      </c>
      <c r="Z8797" t="b">
        <v>1</v>
      </c>
      <c r="AA8797" t="b">
        <v>0</v>
      </c>
      <c r="AB8797" t="b">
        <v>1</v>
      </c>
      <c r="AC8797" t="b">
        <v>0</v>
      </c>
    </row>
    <row r="8798" spans="1:29" x14ac:dyDescent="0.2">
      <c r="A8798" s="6">
        <v>3</v>
      </c>
      <c r="B8798" s="6" t="s">
        <v>185</v>
      </c>
      <c r="C8798" s="6" t="s">
        <v>146</v>
      </c>
      <c r="D8798" s="6">
        <v>0</v>
      </c>
      <c r="E8798" s="7">
        <v>70123.623173916698</v>
      </c>
      <c r="F8798" s="16">
        <f>SUMIFS(Table2[time],Table2[config],Table2[[#This Row],[config]],Table2[repetition],Table2[[#This Row],[repetition]])</f>
        <v>31510407.584924225</v>
      </c>
      <c r="G8798" s="16">
        <f>IF(Table2[[#This Row],[time]]&lt;7200000,1,0)</f>
        <v>1</v>
      </c>
      <c r="H8798" t="s">
        <v>244</v>
      </c>
      <c r="I8798">
        <v>10</v>
      </c>
      <c r="J8798" t="s">
        <v>229</v>
      </c>
      <c r="K8798" t="s">
        <v>239</v>
      </c>
      <c r="L8798" t="s">
        <v>245</v>
      </c>
      <c r="M8798" t="s">
        <v>232</v>
      </c>
      <c r="N8798" t="s">
        <v>233</v>
      </c>
      <c r="O8798">
        <v>100</v>
      </c>
      <c r="P8798">
        <v>150</v>
      </c>
      <c r="Q8798" t="s">
        <v>248</v>
      </c>
      <c r="R8798" t="s">
        <v>241</v>
      </c>
      <c r="S8798" t="s">
        <v>244</v>
      </c>
      <c r="T8798" t="b">
        <v>1</v>
      </c>
      <c r="U8798" t="b">
        <v>0</v>
      </c>
      <c r="V8798" t="b">
        <v>0</v>
      </c>
      <c r="W8798" t="b">
        <v>0</v>
      </c>
      <c r="X8798" t="b">
        <v>1</v>
      </c>
      <c r="Y8798" t="b">
        <v>0</v>
      </c>
      <c r="Z8798" t="b">
        <v>1</v>
      </c>
      <c r="AA8798" t="b">
        <v>0</v>
      </c>
      <c r="AB8798" t="b">
        <v>1</v>
      </c>
      <c r="AC8798" t="b">
        <v>0</v>
      </c>
    </row>
    <row r="8799" spans="1:29" x14ac:dyDescent="0.2">
      <c r="A8799" s="8">
        <v>3</v>
      </c>
      <c r="B8799" s="8" t="s">
        <v>184</v>
      </c>
      <c r="C8799" s="8" t="s">
        <v>146</v>
      </c>
      <c r="D8799" s="8">
        <v>0</v>
      </c>
      <c r="E8799" s="9">
        <v>69394.2678080638</v>
      </c>
      <c r="F8799" s="17">
        <f>SUMIFS(Table2[time],Table2[config],Table2[[#This Row],[config]],Table2[repetition],Table2[[#This Row],[repetition]])</f>
        <v>31510407.584924225</v>
      </c>
      <c r="G8799" s="17">
        <f>IF(Table2[[#This Row],[time]]&lt;7200000,1,0)</f>
        <v>1</v>
      </c>
      <c r="H8799" t="s">
        <v>244</v>
      </c>
      <c r="I8799">
        <v>10</v>
      </c>
      <c r="J8799" t="s">
        <v>229</v>
      </c>
      <c r="K8799" t="s">
        <v>239</v>
      </c>
      <c r="L8799" t="s">
        <v>245</v>
      </c>
      <c r="M8799" t="s">
        <v>232</v>
      </c>
      <c r="N8799" t="s">
        <v>233</v>
      </c>
      <c r="O8799">
        <v>100</v>
      </c>
      <c r="P8799">
        <v>150</v>
      </c>
      <c r="Q8799" t="s">
        <v>248</v>
      </c>
      <c r="R8799" t="s">
        <v>241</v>
      </c>
      <c r="S8799" t="s">
        <v>244</v>
      </c>
      <c r="T8799" t="b">
        <v>1</v>
      </c>
      <c r="U8799" t="b">
        <v>0</v>
      </c>
      <c r="V8799" t="b">
        <v>0</v>
      </c>
      <c r="W8799" t="b">
        <v>0</v>
      </c>
      <c r="X8799" t="b">
        <v>1</v>
      </c>
      <c r="Y8799" t="b">
        <v>0</v>
      </c>
      <c r="Z8799" t="b">
        <v>1</v>
      </c>
      <c r="AA8799" t="b">
        <v>0</v>
      </c>
      <c r="AB8799" t="b">
        <v>1</v>
      </c>
      <c r="AC8799" t="b">
        <v>0</v>
      </c>
    </row>
    <row r="8800" spans="1:29" x14ac:dyDescent="0.2">
      <c r="A8800" s="6">
        <v>3</v>
      </c>
      <c r="B8800" s="6" t="s">
        <v>195</v>
      </c>
      <c r="C8800" s="6" t="s">
        <v>146</v>
      </c>
      <c r="D8800" s="6">
        <v>0</v>
      </c>
      <c r="E8800" s="7">
        <v>151275.991391972</v>
      </c>
      <c r="F8800" s="16">
        <f>SUMIFS(Table2[time],Table2[config],Table2[[#This Row],[config]],Table2[repetition],Table2[[#This Row],[repetition]])</f>
        <v>31510407.584924225</v>
      </c>
      <c r="G8800" s="16">
        <f>IF(Table2[[#This Row],[time]]&lt;7200000,1,0)</f>
        <v>1</v>
      </c>
      <c r="H8800" t="s">
        <v>244</v>
      </c>
      <c r="I8800">
        <v>10</v>
      </c>
      <c r="J8800" t="s">
        <v>229</v>
      </c>
      <c r="K8800" t="s">
        <v>239</v>
      </c>
      <c r="L8800" t="s">
        <v>245</v>
      </c>
      <c r="M8800" t="s">
        <v>232</v>
      </c>
      <c r="N8800" t="s">
        <v>233</v>
      </c>
      <c r="O8800">
        <v>100</v>
      </c>
      <c r="P8800">
        <v>150</v>
      </c>
      <c r="Q8800" t="s">
        <v>248</v>
      </c>
      <c r="R8800" t="s">
        <v>241</v>
      </c>
      <c r="S8800" t="s">
        <v>244</v>
      </c>
      <c r="T8800" t="b">
        <v>1</v>
      </c>
      <c r="U8800" t="b">
        <v>0</v>
      </c>
      <c r="V8800" t="b">
        <v>0</v>
      </c>
      <c r="W8800" t="b">
        <v>0</v>
      </c>
      <c r="X8800" t="b">
        <v>1</v>
      </c>
      <c r="Y8800" t="b">
        <v>0</v>
      </c>
      <c r="Z8800" t="b">
        <v>1</v>
      </c>
      <c r="AA8800" t="b">
        <v>0</v>
      </c>
      <c r="AB8800" t="b">
        <v>1</v>
      </c>
      <c r="AC8800" t="b">
        <v>0</v>
      </c>
    </row>
    <row r="8801" spans="1:29" x14ac:dyDescent="0.2">
      <c r="A8801" s="8">
        <v>3</v>
      </c>
      <c r="B8801" s="8" t="s">
        <v>180</v>
      </c>
      <c r="C8801" s="8" t="s">
        <v>146</v>
      </c>
      <c r="D8801" s="8">
        <v>0</v>
      </c>
      <c r="E8801" s="9">
        <v>38961.728453985401</v>
      </c>
      <c r="F8801" s="17">
        <f>SUMIFS(Table2[time],Table2[config],Table2[[#This Row],[config]],Table2[repetition],Table2[[#This Row],[repetition]])</f>
        <v>31510407.584924225</v>
      </c>
      <c r="G8801" s="17">
        <f>IF(Table2[[#This Row],[time]]&lt;7200000,1,0)</f>
        <v>1</v>
      </c>
      <c r="H8801" t="s">
        <v>244</v>
      </c>
      <c r="I8801">
        <v>10</v>
      </c>
      <c r="J8801" t="s">
        <v>229</v>
      </c>
      <c r="K8801" t="s">
        <v>239</v>
      </c>
      <c r="L8801" t="s">
        <v>245</v>
      </c>
      <c r="M8801" t="s">
        <v>232</v>
      </c>
      <c r="N8801" t="s">
        <v>233</v>
      </c>
      <c r="O8801">
        <v>100</v>
      </c>
      <c r="P8801">
        <v>150</v>
      </c>
      <c r="Q8801" t="s">
        <v>248</v>
      </c>
      <c r="R8801" t="s">
        <v>241</v>
      </c>
      <c r="S8801" t="s">
        <v>244</v>
      </c>
      <c r="T8801" t="b">
        <v>1</v>
      </c>
      <c r="U8801" t="b">
        <v>0</v>
      </c>
      <c r="V8801" t="b">
        <v>0</v>
      </c>
      <c r="W8801" t="b">
        <v>0</v>
      </c>
      <c r="X8801" t="b">
        <v>1</v>
      </c>
      <c r="Y8801" t="b">
        <v>0</v>
      </c>
      <c r="Z8801" t="b">
        <v>1</v>
      </c>
      <c r="AA8801" t="b">
        <v>0</v>
      </c>
      <c r="AB8801" t="b">
        <v>1</v>
      </c>
      <c r="AC8801" t="b">
        <v>0</v>
      </c>
    </row>
    <row r="8802" spans="1:29" x14ac:dyDescent="0.2">
      <c r="A8802" s="6">
        <v>3</v>
      </c>
      <c r="B8802" s="6" t="s">
        <v>198</v>
      </c>
      <c r="C8802" s="6" t="s">
        <v>146</v>
      </c>
      <c r="D8802" s="6">
        <v>0</v>
      </c>
      <c r="E8802" s="7">
        <v>80691.266034962595</v>
      </c>
      <c r="F8802" s="16">
        <f>SUMIFS(Table2[time],Table2[config],Table2[[#This Row],[config]],Table2[repetition],Table2[[#This Row],[repetition]])</f>
        <v>31510407.584924225</v>
      </c>
      <c r="G8802" s="16">
        <f>IF(Table2[[#This Row],[time]]&lt;7200000,1,0)</f>
        <v>1</v>
      </c>
      <c r="H8802" t="s">
        <v>244</v>
      </c>
      <c r="I8802">
        <v>10</v>
      </c>
      <c r="J8802" t="s">
        <v>229</v>
      </c>
      <c r="K8802" t="s">
        <v>239</v>
      </c>
      <c r="L8802" t="s">
        <v>245</v>
      </c>
      <c r="M8802" t="s">
        <v>232</v>
      </c>
      <c r="N8802" t="s">
        <v>233</v>
      </c>
      <c r="O8802">
        <v>100</v>
      </c>
      <c r="P8802">
        <v>150</v>
      </c>
      <c r="Q8802" t="s">
        <v>248</v>
      </c>
      <c r="R8802" t="s">
        <v>241</v>
      </c>
      <c r="S8802" t="s">
        <v>244</v>
      </c>
      <c r="T8802" t="b">
        <v>1</v>
      </c>
      <c r="U8802" t="b">
        <v>0</v>
      </c>
      <c r="V8802" t="b">
        <v>0</v>
      </c>
      <c r="W8802" t="b">
        <v>0</v>
      </c>
      <c r="X8802" t="b">
        <v>1</v>
      </c>
      <c r="Y8802" t="b">
        <v>0</v>
      </c>
      <c r="Z8802" t="b">
        <v>1</v>
      </c>
      <c r="AA8802" t="b">
        <v>0</v>
      </c>
      <c r="AB8802" t="b">
        <v>1</v>
      </c>
      <c r="AC8802" t="b">
        <v>0</v>
      </c>
    </row>
    <row r="8803" spans="1:29" x14ac:dyDescent="0.2">
      <c r="A8803" s="8">
        <v>3</v>
      </c>
      <c r="B8803" s="8" t="s">
        <v>189</v>
      </c>
      <c r="C8803" s="8" t="s">
        <v>146</v>
      </c>
      <c r="D8803" s="8">
        <v>0</v>
      </c>
      <c r="E8803" s="9">
        <v>49999.576838104898</v>
      </c>
      <c r="F8803" s="17">
        <f>SUMIFS(Table2[time],Table2[config],Table2[[#This Row],[config]],Table2[repetition],Table2[[#This Row],[repetition]])</f>
        <v>31510407.584924225</v>
      </c>
      <c r="G8803" s="17">
        <f>IF(Table2[[#This Row],[time]]&lt;7200000,1,0)</f>
        <v>1</v>
      </c>
      <c r="H8803" t="s">
        <v>244</v>
      </c>
      <c r="I8803">
        <v>10</v>
      </c>
      <c r="J8803" t="s">
        <v>229</v>
      </c>
      <c r="K8803" t="s">
        <v>239</v>
      </c>
      <c r="L8803" t="s">
        <v>245</v>
      </c>
      <c r="M8803" t="s">
        <v>232</v>
      </c>
      <c r="N8803" t="s">
        <v>233</v>
      </c>
      <c r="O8803">
        <v>100</v>
      </c>
      <c r="P8803">
        <v>150</v>
      </c>
      <c r="Q8803" t="s">
        <v>248</v>
      </c>
      <c r="R8803" t="s">
        <v>241</v>
      </c>
      <c r="S8803" t="s">
        <v>244</v>
      </c>
      <c r="T8803" t="b">
        <v>1</v>
      </c>
      <c r="U8803" t="b">
        <v>0</v>
      </c>
      <c r="V8803" t="b">
        <v>0</v>
      </c>
      <c r="W8803" t="b">
        <v>0</v>
      </c>
      <c r="X8803" t="b">
        <v>1</v>
      </c>
      <c r="Y8803" t="b">
        <v>0</v>
      </c>
      <c r="Z8803" t="b">
        <v>1</v>
      </c>
      <c r="AA8803" t="b">
        <v>0</v>
      </c>
      <c r="AB8803" t="b">
        <v>1</v>
      </c>
      <c r="AC8803" t="b">
        <v>0</v>
      </c>
    </row>
    <row r="8804" spans="1:29" x14ac:dyDescent="0.2">
      <c r="A8804" s="6">
        <v>3</v>
      </c>
      <c r="B8804" s="6" t="s">
        <v>196</v>
      </c>
      <c r="C8804" s="6" t="s">
        <v>146</v>
      </c>
      <c r="D8804" s="6">
        <v>3</v>
      </c>
      <c r="E8804" s="7">
        <v>68574.333898955898</v>
      </c>
      <c r="F8804" s="16">
        <f>SUMIFS(Table2[time],Table2[config],Table2[[#This Row],[config]],Table2[repetition],Table2[[#This Row],[repetition]])</f>
        <v>31510407.584924225</v>
      </c>
      <c r="G8804" s="16">
        <f>IF(Table2[[#This Row],[time]]&lt;7200000,1,0)</f>
        <v>1</v>
      </c>
      <c r="H8804" t="s">
        <v>244</v>
      </c>
      <c r="I8804">
        <v>10</v>
      </c>
      <c r="J8804" t="s">
        <v>229</v>
      </c>
      <c r="K8804" t="s">
        <v>239</v>
      </c>
      <c r="L8804" t="s">
        <v>245</v>
      </c>
      <c r="M8804" t="s">
        <v>232</v>
      </c>
      <c r="N8804" t="s">
        <v>233</v>
      </c>
      <c r="O8804">
        <v>100</v>
      </c>
      <c r="P8804">
        <v>150</v>
      </c>
      <c r="Q8804" t="s">
        <v>248</v>
      </c>
      <c r="R8804" t="s">
        <v>241</v>
      </c>
      <c r="S8804" t="s">
        <v>244</v>
      </c>
      <c r="T8804" t="b">
        <v>1</v>
      </c>
      <c r="U8804" t="b">
        <v>0</v>
      </c>
      <c r="V8804" t="b">
        <v>0</v>
      </c>
      <c r="W8804" t="b">
        <v>0</v>
      </c>
      <c r="X8804" t="b">
        <v>1</v>
      </c>
      <c r="Y8804" t="b">
        <v>0</v>
      </c>
      <c r="Z8804" t="b">
        <v>1</v>
      </c>
      <c r="AA8804" t="b">
        <v>0</v>
      </c>
      <c r="AB8804" t="b">
        <v>1</v>
      </c>
      <c r="AC8804" t="b">
        <v>0</v>
      </c>
    </row>
    <row r="8805" spans="1:29" x14ac:dyDescent="0.2">
      <c r="A8805" s="8">
        <v>3</v>
      </c>
      <c r="B8805" s="8" t="s">
        <v>200</v>
      </c>
      <c r="C8805" s="8" t="s">
        <v>146</v>
      </c>
      <c r="D8805" s="8">
        <v>5</v>
      </c>
      <c r="E8805" s="9">
        <v>123921.269639045</v>
      </c>
      <c r="F8805" s="17">
        <f>SUMIFS(Table2[time],Table2[config],Table2[[#This Row],[config]],Table2[repetition],Table2[[#This Row],[repetition]])</f>
        <v>31510407.584924225</v>
      </c>
      <c r="G8805" s="17">
        <f>IF(Table2[[#This Row],[time]]&lt;7200000,1,0)</f>
        <v>1</v>
      </c>
      <c r="H8805" t="s">
        <v>244</v>
      </c>
      <c r="I8805">
        <v>10</v>
      </c>
      <c r="J8805" t="s">
        <v>229</v>
      </c>
      <c r="K8805" t="s">
        <v>239</v>
      </c>
      <c r="L8805" t="s">
        <v>245</v>
      </c>
      <c r="M8805" t="s">
        <v>232</v>
      </c>
      <c r="N8805" t="s">
        <v>233</v>
      </c>
      <c r="O8805">
        <v>100</v>
      </c>
      <c r="P8805">
        <v>150</v>
      </c>
      <c r="Q8805" t="s">
        <v>248</v>
      </c>
      <c r="R8805" t="s">
        <v>241</v>
      </c>
      <c r="S8805" t="s">
        <v>244</v>
      </c>
      <c r="T8805" t="b">
        <v>1</v>
      </c>
      <c r="U8805" t="b">
        <v>0</v>
      </c>
      <c r="V8805" t="b">
        <v>0</v>
      </c>
      <c r="W8805" t="b">
        <v>0</v>
      </c>
      <c r="X8805" t="b">
        <v>1</v>
      </c>
      <c r="Y8805" t="b">
        <v>0</v>
      </c>
      <c r="Z8805" t="b">
        <v>1</v>
      </c>
      <c r="AA8805" t="b">
        <v>0</v>
      </c>
      <c r="AB8805" t="b">
        <v>1</v>
      </c>
      <c r="AC8805" t="b">
        <v>0</v>
      </c>
    </row>
    <row r="8806" spans="1:29" x14ac:dyDescent="0.2">
      <c r="A8806" s="6">
        <v>3</v>
      </c>
      <c r="B8806" s="6" t="s">
        <v>178</v>
      </c>
      <c r="C8806" s="6" t="s">
        <v>146</v>
      </c>
      <c r="D8806" s="6">
        <v>0</v>
      </c>
      <c r="E8806" s="7">
        <v>53807.4567109579</v>
      </c>
      <c r="F8806" s="16">
        <f>SUMIFS(Table2[time],Table2[config],Table2[[#This Row],[config]],Table2[repetition],Table2[[#This Row],[repetition]])</f>
        <v>31510407.584924225</v>
      </c>
      <c r="G8806" s="16">
        <f>IF(Table2[[#This Row],[time]]&lt;7200000,1,0)</f>
        <v>1</v>
      </c>
      <c r="H8806" t="s">
        <v>244</v>
      </c>
      <c r="I8806">
        <v>10</v>
      </c>
      <c r="J8806" t="s">
        <v>229</v>
      </c>
      <c r="K8806" t="s">
        <v>239</v>
      </c>
      <c r="L8806" t="s">
        <v>245</v>
      </c>
      <c r="M8806" t="s">
        <v>232</v>
      </c>
      <c r="N8806" t="s">
        <v>233</v>
      </c>
      <c r="O8806">
        <v>100</v>
      </c>
      <c r="P8806">
        <v>150</v>
      </c>
      <c r="Q8806" t="s">
        <v>248</v>
      </c>
      <c r="R8806" t="s">
        <v>241</v>
      </c>
      <c r="S8806" t="s">
        <v>244</v>
      </c>
      <c r="T8806" t="b">
        <v>1</v>
      </c>
      <c r="U8806" t="b">
        <v>0</v>
      </c>
      <c r="V8806" t="b">
        <v>0</v>
      </c>
      <c r="W8806" t="b">
        <v>0</v>
      </c>
      <c r="X8806" t="b">
        <v>1</v>
      </c>
      <c r="Y8806" t="b">
        <v>0</v>
      </c>
      <c r="Z8806" t="b">
        <v>1</v>
      </c>
      <c r="AA8806" t="b">
        <v>0</v>
      </c>
      <c r="AB8806" t="b">
        <v>1</v>
      </c>
      <c r="AC8806" t="b">
        <v>0</v>
      </c>
    </row>
    <row r="8807" spans="1:29" x14ac:dyDescent="0.2">
      <c r="A8807" s="8">
        <v>3</v>
      </c>
      <c r="B8807" s="8" t="s">
        <v>199</v>
      </c>
      <c r="C8807" s="8" t="s">
        <v>146</v>
      </c>
      <c r="D8807" s="8">
        <v>0</v>
      </c>
      <c r="E8807" s="9">
        <v>39436.336704064102</v>
      </c>
      <c r="F8807" s="17">
        <f>SUMIFS(Table2[time],Table2[config],Table2[[#This Row],[config]],Table2[repetition],Table2[[#This Row],[repetition]])</f>
        <v>31510407.584924225</v>
      </c>
      <c r="G8807" s="17">
        <f>IF(Table2[[#This Row],[time]]&lt;7200000,1,0)</f>
        <v>1</v>
      </c>
      <c r="H8807" t="s">
        <v>244</v>
      </c>
      <c r="I8807">
        <v>10</v>
      </c>
      <c r="J8807" t="s">
        <v>229</v>
      </c>
      <c r="K8807" t="s">
        <v>239</v>
      </c>
      <c r="L8807" t="s">
        <v>245</v>
      </c>
      <c r="M8807" t="s">
        <v>232</v>
      </c>
      <c r="N8807" t="s">
        <v>233</v>
      </c>
      <c r="O8807">
        <v>100</v>
      </c>
      <c r="P8807">
        <v>150</v>
      </c>
      <c r="Q8807" t="s">
        <v>248</v>
      </c>
      <c r="R8807" t="s">
        <v>241</v>
      </c>
      <c r="S8807" t="s">
        <v>244</v>
      </c>
      <c r="T8807" t="b">
        <v>1</v>
      </c>
      <c r="U8807" t="b">
        <v>0</v>
      </c>
      <c r="V8807" t="b">
        <v>0</v>
      </c>
      <c r="W8807" t="b">
        <v>0</v>
      </c>
      <c r="X8807" t="b">
        <v>1</v>
      </c>
      <c r="Y8807" t="b">
        <v>0</v>
      </c>
      <c r="Z8807" t="b">
        <v>1</v>
      </c>
      <c r="AA8807" t="b">
        <v>0</v>
      </c>
      <c r="AB8807" t="b">
        <v>1</v>
      </c>
      <c r="AC8807" t="b">
        <v>0</v>
      </c>
    </row>
    <row r="8808" spans="1:29" x14ac:dyDescent="0.2">
      <c r="A8808" s="6">
        <v>3</v>
      </c>
      <c r="B8808" s="6" t="s">
        <v>193</v>
      </c>
      <c r="C8808" s="6" t="s">
        <v>146</v>
      </c>
      <c r="D8808" s="6">
        <v>0</v>
      </c>
      <c r="E8808" s="7">
        <v>49236.389377969303</v>
      </c>
      <c r="F8808" s="16">
        <f>SUMIFS(Table2[time],Table2[config],Table2[[#This Row],[config]],Table2[repetition],Table2[[#This Row],[repetition]])</f>
        <v>31510407.584924225</v>
      </c>
      <c r="G8808" s="16">
        <f>IF(Table2[[#This Row],[time]]&lt;7200000,1,0)</f>
        <v>1</v>
      </c>
      <c r="H8808" t="s">
        <v>244</v>
      </c>
      <c r="I8808">
        <v>10</v>
      </c>
      <c r="J8808" t="s">
        <v>229</v>
      </c>
      <c r="K8808" t="s">
        <v>239</v>
      </c>
      <c r="L8808" t="s">
        <v>245</v>
      </c>
      <c r="M8808" t="s">
        <v>232</v>
      </c>
      <c r="N8808" t="s">
        <v>233</v>
      </c>
      <c r="O8808">
        <v>100</v>
      </c>
      <c r="P8808">
        <v>150</v>
      </c>
      <c r="Q8808" t="s">
        <v>248</v>
      </c>
      <c r="R8808" t="s">
        <v>241</v>
      </c>
      <c r="S8808" t="s">
        <v>244</v>
      </c>
      <c r="T8808" t="b">
        <v>1</v>
      </c>
      <c r="U8808" t="b">
        <v>0</v>
      </c>
      <c r="V8808" t="b">
        <v>0</v>
      </c>
      <c r="W8808" t="b">
        <v>0</v>
      </c>
      <c r="X8808" t="b">
        <v>1</v>
      </c>
      <c r="Y8808" t="b">
        <v>0</v>
      </c>
      <c r="Z8808" t="b">
        <v>1</v>
      </c>
      <c r="AA8808" t="b">
        <v>0</v>
      </c>
      <c r="AB8808" t="b">
        <v>1</v>
      </c>
      <c r="AC8808" t="b">
        <v>0</v>
      </c>
    </row>
    <row r="8809" spans="1:29" x14ac:dyDescent="0.2">
      <c r="A8809" s="8">
        <v>3</v>
      </c>
      <c r="B8809" s="8" t="s">
        <v>197</v>
      </c>
      <c r="C8809" s="8" t="s">
        <v>146</v>
      </c>
      <c r="D8809" s="8">
        <v>0</v>
      </c>
      <c r="E8809" s="9">
        <v>39537.309027044103</v>
      </c>
      <c r="F8809" s="17">
        <f>SUMIFS(Table2[time],Table2[config],Table2[[#This Row],[config]],Table2[repetition],Table2[[#This Row],[repetition]])</f>
        <v>31510407.584924225</v>
      </c>
      <c r="G8809" s="17">
        <f>IF(Table2[[#This Row],[time]]&lt;7200000,1,0)</f>
        <v>1</v>
      </c>
      <c r="H8809" t="s">
        <v>244</v>
      </c>
      <c r="I8809">
        <v>10</v>
      </c>
      <c r="J8809" t="s">
        <v>229</v>
      </c>
      <c r="K8809" t="s">
        <v>239</v>
      </c>
      <c r="L8809" t="s">
        <v>245</v>
      </c>
      <c r="M8809" t="s">
        <v>232</v>
      </c>
      <c r="N8809" t="s">
        <v>233</v>
      </c>
      <c r="O8809">
        <v>100</v>
      </c>
      <c r="P8809">
        <v>150</v>
      </c>
      <c r="Q8809" t="s">
        <v>248</v>
      </c>
      <c r="R8809" t="s">
        <v>241</v>
      </c>
      <c r="S8809" t="s">
        <v>244</v>
      </c>
      <c r="T8809" t="b">
        <v>1</v>
      </c>
      <c r="U8809" t="b">
        <v>0</v>
      </c>
      <c r="V8809" t="b">
        <v>0</v>
      </c>
      <c r="W8809" t="b">
        <v>0</v>
      </c>
      <c r="X8809" t="b">
        <v>1</v>
      </c>
      <c r="Y8809" t="b">
        <v>0</v>
      </c>
      <c r="Z8809" t="b">
        <v>1</v>
      </c>
      <c r="AA8809" t="b">
        <v>0</v>
      </c>
      <c r="AB8809" t="b">
        <v>1</v>
      </c>
      <c r="AC8809" t="b">
        <v>0</v>
      </c>
    </row>
    <row r="8810" spans="1:29" x14ac:dyDescent="0.2">
      <c r="A8810" s="6">
        <v>3</v>
      </c>
      <c r="B8810" s="6" t="s">
        <v>179</v>
      </c>
      <c r="C8810" s="6" t="s">
        <v>146</v>
      </c>
      <c r="D8810" s="6">
        <v>0</v>
      </c>
      <c r="E8810" s="7">
        <v>61269.456756999702</v>
      </c>
      <c r="F8810" s="16">
        <f>SUMIFS(Table2[time],Table2[config],Table2[[#This Row],[config]],Table2[repetition],Table2[[#This Row],[repetition]])</f>
        <v>31510407.584924225</v>
      </c>
      <c r="G8810" s="16">
        <f>IF(Table2[[#This Row],[time]]&lt;7200000,1,0)</f>
        <v>1</v>
      </c>
      <c r="H8810" t="s">
        <v>244</v>
      </c>
      <c r="I8810">
        <v>10</v>
      </c>
      <c r="J8810" t="s">
        <v>229</v>
      </c>
      <c r="K8810" t="s">
        <v>239</v>
      </c>
      <c r="L8810" t="s">
        <v>245</v>
      </c>
      <c r="M8810" t="s">
        <v>232</v>
      </c>
      <c r="N8810" t="s">
        <v>233</v>
      </c>
      <c r="O8810">
        <v>100</v>
      </c>
      <c r="P8810">
        <v>150</v>
      </c>
      <c r="Q8810" t="s">
        <v>248</v>
      </c>
      <c r="R8810" t="s">
        <v>241</v>
      </c>
      <c r="S8810" t="s">
        <v>244</v>
      </c>
      <c r="T8810" t="b">
        <v>1</v>
      </c>
      <c r="U8810" t="b">
        <v>0</v>
      </c>
      <c r="V8810" t="b">
        <v>0</v>
      </c>
      <c r="W8810" t="b">
        <v>0</v>
      </c>
      <c r="X8810" t="b">
        <v>1</v>
      </c>
      <c r="Y8810" t="b">
        <v>0</v>
      </c>
      <c r="Z8810" t="b">
        <v>1</v>
      </c>
      <c r="AA8810" t="b">
        <v>0</v>
      </c>
      <c r="AB8810" t="b">
        <v>1</v>
      </c>
      <c r="AC8810" t="b">
        <v>0</v>
      </c>
    </row>
    <row r="8811" spans="1:29" x14ac:dyDescent="0.2">
      <c r="A8811" s="8">
        <v>3</v>
      </c>
      <c r="B8811" s="8" t="s">
        <v>201</v>
      </c>
      <c r="C8811" s="8" t="s">
        <v>146</v>
      </c>
      <c r="D8811" s="8">
        <v>0</v>
      </c>
      <c r="E8811" s="9">
        <v>76050.394683959894</v>
      </c>
      <c r="F8811" s="17">
        <f>SUMIFS(Table2[time],Table2[config],Table2[[#This Row],[config]],Table2[repetition],Table2[[#This Row],[repetition]])</f>
        <v>31510407.584924225</v>
      </c>
      <c r="G8811" s="17">
        <f>IF(Table2[[#This Row],[time]]&lt;7200000,1,0)</f>
        <v>1</v>
      </c>
      <c r="H8811" t="s">
        <v>244</v>
      </c>
      <c r="I8811">
        <v>10</v>
      </c>
      <c r="J8811" t="s">
        <v>229</v>
      </c>
      <c r="K8811" t="s">
        <v>239</v>
      </c>
      <c r="L8811" t="s">
        <v>245</v>
      </c>
      <c r="M8811" t="s">
        <v>232</v>
      </c>
      <c r="N8811" t="s">
        <v>233</v>
      </c>
      <c r="O8811">
        <v>100</v>
      </c>
      <c r="P8811">
        <v>150</v>
      </c>
      <c r="Q8811" t="s">
        <v>248</v>
      </c>
      <c r="R8811" t="s">
        <v>241</v>
      </c>
      <c r="S8811" t="s">
        <v>244</v>
      </c>
      <c r="T8811" t="b">
        <v>1</v>
      </c>
      <c r="U8811" t="b">
        <v>0</v>
      </c>
      <c r="V8811" t="b">
        <v>0</v>
      </c>
      <c r="W8811" t="b">
        <v>0</v>
      </c>
      <c r="X8811" t="b">
        <v>1</v>
      </c>
      <c r="Y8811" t="b">
        <v>0</v>
      </c>
      <c r="Z8811" t="b">
        <v>1</v>
      </c>
      <c r="AA8811" t="b">
        <v>0</v>
      </c>
      <c r="AB8811" t="b">
        <v>1</v>
      </c>
      <c r="AC8811" t="b">
        <v>0</v>
      </c>
    </row>
    <row r="8812" spans="1:29" x14ac:dyDescent="0.2">
      <c r="A8812" s="6">
        <v>3</v>
      </c>
      <c r="B8812" s="6" t="s">
        <v>186</v>
      </c>
      <c r="C8812" s="6" t="s">
        <v>146</v>
      </c>
      <c r="D8812" s="6">
        <v>0</v>
      </c>
      <c r="E8812" s="7">
        <v>96984.110355959201</v>
      </c>
      <c r="F8812" s="16">
        <f>SUMIFS(Table2[time],Table2[config],Table2[[#This Row],[config]],Table2[repetition],Table2[[#This Row],[repetition]])</f>
        <v>31510407.584924225</v>
      </c>
      <c r="G8812" s="16">
        <f>IF(Table2[[#This Row],[time]]&lt;7200000,1,0)</f>
        <v>1</v>
      </c>
      <c r="H8812" t="s">
        <v>244</v>
      </c>
      <c r="I8812">
        <v>10</v>
      </c>
      <c r="J8812" t="s">
        <v>229</v>
      </c>
      <c r="K8812" t="s">
        <v>239</v>
      </c>
      <c r="L8812" t="s">
        <v>245</v>
      </c>
      <c r="M8812" t="s">
        <v>232</v>
      </c>
      <c r="N8812" t="s">
        <v>233</v>
      </c>
      <c r="O8812">
        <v>100</v>
      </c>
      <c r="P8812">
        <v>150</v>
      </c>
      <c r="Q8812" t="s">
        <v>248</v>
      </c>
      <c r="R8812" t="s">
        <v>241</v>
      </c>
      <c r="S8812" t="s">
        <v>244</v>
      </c>
      <c r="T8812" t="b">
        <v>1</v>
      </c>
      <c r="U8812" t="b">
        <v>0</v>
      </c>
      <c r="V8812" t="b">
        <v>0</v>
      </c>
      <c r="W8812" t="b">
        <v>0</v>
      </c>
      <c r="X8812" t="b">
        <v>1</v>
      </c>
      <c r="Y8812" t="b">
        <v>0</v>
      </c>
      <c r="Z8812" t="b">
        <v>1</v>
      </c>
      <c r="AA8812" t="b">
        <v>0</v>
      </c>
      <c r="AB8812" t="b">
        <v>1</v>
      </c>
      <c r="AC8812" t="b">
        <v>0</v>
      </c>
    </row>
    <row r="8813" spans="1:29" x14ac:dyDescent="0.2">
      <c r="A8813" s="8">
        <v>3</v>
      </c>
      <c r="B8813" s="8" t="s">
        <v>177</v>
      </c>
      <c r="C8813" s="8" t="s">
        <v>146</v>
      </c>
      <c r="D8813" s="8">
        <v>0</v>
      </c>
      <c r="E8813" s="9">
        <v>127850.02279607501</v>
      </c>
      <c r="F8813" s="17">
        <f>SUMIFS(Table2[time],Table2[config],Table2[[#This Row],[config]],Table2[repetition],Table2[[#This Row],[repetition]])</f>
        <v>31510407.584924225</v>
      </c>
      <c r="G8813" s="17">
        <f>IF(Table2[[#This Row],[time]]&lt;7200000,1,0)</f>
        <v>1</v>
      </c>
      <c r="H8813" t="s">
        <v>244</v>
      </c>
      <c r="I8813">
        <v>10</v>
      </c>
      <c r="J8813" t="s">
        <v>229</v>
      </c>
      <c r="K8813" t="s">
        <v>239</v>
      </c>
      <c r="L8813" t="s">
        <v>245</v>
      </c>
      <c r="M8813" t="s">
        <v>232</v>
      </c>
      <c r="N8813" t="s">
        <v>233</v>
      </c>
      <c r="O8813">
        <v>100</v>
      </c>
      <c r="P8813">
        <v>150</v>
      </c>
      <c r="Q8813" t="s">
        <v>248</v>
      </c>
      <c r="R8813" t="s">
        <v>241</v>
      </c>
      <c r="S8813" t="s">
        <v>244</v>
      </c>
      <c r="T8813" t="b">
        <v>1</v>
      </c>
      <c r="U8813" t="b">
        <v>0</v>
      </c>
      <c r="V8813" t="b">
        <v>0</v>
      </c>
      <c r="W8813" t="b">
        <v>0</v>
      </c>
      <c r="X8813" t="b">
        <v>1</v>
      </c>
      <c r="Y8813" t="b">
        <v>0</v>
      </c>
      <c r="Z8813" t="b">
        <v>1</v>
      </c>
      <c r="AA8813" t="b">
        <v>0</v>
      </c>
      <c r="AB8813" t="b">
        <v>1</v>
      </c>
      <c r="AC8813" t="b">
        <v>0</v>
      </c>
    </row>
    <row r="8814" spans="1:29" x14ac:dyDescent="0.2">
      <c r="A8814" s="6">
        <v>3</v>
      </c>
      <c r="B8814" s="6" t="s">
        <v>190</v>
      </c>
      <c r="C8814" s="6" t="s">
        <v>146</v>
      </c>
      <c r="D8814" s="6">
        <v>0</v>
      </c>
      <c r="E8814" s="7">
        <v>444792.701523052</v>
      </c>
      <c r="F8814" s="16">
        <f>SUMIFS(Table2[time],Table2[config],Table2[[#This Row],[config]],Table2[repetition],Table2[[#This Row],[repetition]])</f>
        <v>31510407.584924225</v>
      </c>
      <c r="G8814" s="16">
        <f>IF(Table2[[#This Row],[time]]&lt;7200000,1,0)</f>
        <v>1</v>
      </c>
      <c r="H8814" t="s">
        <v>244</v>
      </c>
      <c r="I8814">
        <v>10</v>
      </c>
      <c r="J8814" t="s">
        <v>229</v>
      </c>
      <c r="K8814" t="s">
        <v>239</v>
      </c>
      <c r="L8814" t="s">
        <v>245</v>
      </c>
      <c r="M8814" t="s">
        <v>232</v>
      </c>
      <c r="N8814" t="s">
        <v>233</v>
      </c>
      <c r="O8814">
        <v>100</v>
      </c>
      <c r="P8814">
        <v>150</v>
      </c>
      <c r="Q8814" t="s">
        <v>248</v>
      </c>
      <c r="R8814" t="s">
        <v>241</v>
      </c>
      <c r="S8814" t="s">
        <v>244</v>
      </c>
      <c r="T8814" t="b">
        <v>1</v>
      </c>
      <c r="U8814" t="b">
        <v>0</v>
      </c>
      <c r="V8814" t="b">
        <v>0</v>
      </c>
      <c r="W8814" t="b">
        <v>0</v>
      </c>
      <c r="X8814" t="b">
        <v>1</v>
      </c>
      <c r="Y8814" t="b">
        <v>0</v>
      </c>
      <c r="Z8814" t="b">
        <v>1</v>
      </c>
      <c r="AA8814" t="b">
        <v>0</v>
      </c>
      <c r="AB8814" t="b">
        <v>1</v>
      </c>
      <c r="AC8814" t="b">
        <v>0</v>
      </c>
    </row>
    <row r="8815" spans="1:29" x14ac:dyDescent="0.2">
      <c r="A8815" s="8">
        <v>3</v>
      </c>
      <c r="B8815" s="8" t="s">
        <v>202</v>
      </c>
      <c r="C8815" s="8" t="s">
        <v>146</v>
      </c>
      <c r="D8815" s="8">
        <v>0</v>
      </c>
      <c r="E8815" s="9">
        <v>79277.779767056898</v>
      </c>
      <c r="F8815" s="17">
        <f>SUMIFS(Table2[time],Table2[config],Table2[[#This Row],[config]],Table2[repetition],Table2[[#This Row],[repetition]])</f>
        <v>31510407.584924225</v>
      </c>
      <c r="G8815" s="17">
        <f>IF(Table2[[#This Row],[time]]&lt;7200000,1,0)</f>
        <v>1</v>
      </c>
      <c r="H8815" t="s">
        <v>244</v>
      </c>
      <c r="I8815">
        <v>10</v>
      </c>
      <c r="J8815" t="s">
        <v>229</v>
      </c>
      <c r="K8815" t="s">
        <v>239</v>
      </c>
      <c r="L8815" t="s">
        <v>245</v>
      </c>
      <c r="M8815" t="s">
        <v>232</v>
      </c>
      <c r="N8815" t="s">
        <v>233</v>
      </c>
      <c r="O8815">
        <v>100</v>
      </c>
      <c r="P8815">
        <v>150</v>
      </c>
      <c r="Q8815" t="s">
        <v>248</v>
      </c>
      <c r="R8815" t="s">
        <v>241</v>
      </c>
      <c r="S8815" t="s">
        <v>244</v>
      </c>
      <c r="T8815" t="b">
        <v>1</v>
      </c>
      <c r="U8815" t="b">
        <v>0</v>
      </c>
      <c r="V8815" t="b">
        <v>0</v>
      </c>
      <c r="W8815" t="b">
        <v>0</v>
      </c>
      <c r="X8815" t="b">
        <v>1</v>
      </c>
      <c r="Y8815" t="b">
        <v>0</v>
      </c>
      <c r="Z8815" t="b">
        <v>1</v>
      </c>
      <c r="AA8815" t="b">
        <v>0</v>
      </c>
      <c r="AB8815" t="b">
        <v>1</v>
      </c>
      <c r="AC8815" t="b">
        <v>0</v>
      </c>
    </row>
    <row r="8816" spans="1:29" x14ac:dyDescent="0.2">
      <c r="A8816" s="6">
        <v>3</v>
      </c>
      <c r="B8816" s="6" t="s">
        <v>188</v>
      </c>
      <c r="C8816" s="6" t="s">
        <v>146</v>
      </c>
      <c r="D8816" s="6">
        <v>0</v>
      </c>
      <c r="E8816" s="7">
        <v>103487.272103084</v>
      </c>
      <c r="F8816" s="16">
        <f>SUMIFS(Table2[time],Table2[config],Table2[[#This Row],[config]],Table2[repetition],Table2[[#This Row],[repetition]])</f>
        <v>31510407.584924225</v>
      </c>
      <c r="G8816" s="16">
        <f>IF(Table2[[#This Row],[time]]&lt;7200000,1,0)</f>
        <v>1</v>
      </c>
      <c r="H8816" t="s">
        <v>244</v>
      </c>
      <c r="I8816">
        <v>10</v>
      </c>
      <c r="J8816" t="s">
        <v>229</v>
      </c>
      <c r="K8816" t="s">
        <v>239</v>
      </c>
      <c r="L8816" t="s">
        <v>245</v>
      </c>
      <c r="M8816" t="s">
        <v>232</v>
      </c>
      <c r="N8816" t="s">
        <v>233</v>
      </c>
      <c r="O8816">
        <v>100</v>
      </c>
      <c r="P8816">
        <v>150</v>
      </c>
      <c r="Q8816" t="s">
        <v>248</v>
      </c>
      <c r="R8816" t="s">
        <v>241</v>
      </c>
      <c r="S8816" t="s">
        <v>244</v>
      </c>
      <c r="T8816" t="b">
        <v>1</v>
      </c>
      <c r="U8816" t="b">
        <v>0</v>
      </c>
      <c r="V8816" t="b">
        <v>0</v>
      </c>
      <c r="W8816" t="b">
        <v>0</v>
      </c>
      <c r="X8816" t="b">
        <v>1</v>
      </c>
      <c r="Y8816" t="b">
        <v>0</v>
      </c>
      <c r="Z8816" t="b">
        <v>1</v>
      </c>
      <c r="AA8816" t="b">
        <v>0</v>
      </c>
      <c r="AB8816" t="b">
        <v>1</v>
      </c>
      <c r="AC8816" t="b">
        <v>0</v>
      </c>
    </row>
    <row r="8817" spans="1:29" x14ac:dyDescent="0.2">
      <c r="A8817" s="8">
        <v>3</v>
      </c>
      <c r="B8817" s="8" t="s">
        <v>191</v>
      </c>
      <c r="C8817" s="8" t="s">
        <v>146</v>
      </c>
      <c r="D8817" s="8">
        <v>0</v>
      </c>
      <c r="E8817" s="9">
        <v>303133.30002606299</v>
      </c>
      <c r="F8817" s="17">
        <f>SUMIFS(Table2[time],Table2[config],Table2[[#This Row],[config]],Table2[repetition],Table2[[#This Row],[repetition]])</f>
        <v>31510407.584924225</v>
      </c>
      <c r="G8817" s="17">
        <f>IF(Table2[[#This Row],[time]]&lt;7200000,1,0)</f>
        <v>1</v>
      </c>
      <c r="H8817" t="s">
        <v>244</v>
      </c>
      <c r="I8817">
        <v>10</v>
      </c>
      <c r="J8817" t="s">
        <v>229</v>
      </c>
      <c r="K8817" t="s">
        <v>239</v>
      </c>
      <c r="L8817" t="s">
        <v>245</v>
      </c>
      <c r="M8817" t="s">
        <v>232</v>
      </c>
      <c r="N8817" t="s">
        <v>233</v>
      </c>
      <c r="O8817">
        <v>100</v>
      </c>
      <c r="P8817">
        <v>150</v>
      </c>
      <c r="Q8817" t="s">
        <v>248</v>
      </c>
      <c r="R8817" t="s">
        <v>241</v>
      </c>
      <c r="S8817" t="s">
        <v>244</v>
      </c>
      <c r="T8817" t="b">
        <v>1</v>
      </c>
      <c r="U8817" t="b">
        <v>0</v>
      </c>
      <c r="V8817" t="b">
        <v>0</v>
      </c>
      <c r="W8817" t="b">
        <v>0</v>
      </c>
      <c r="X8817" t="b">
        <v>1</v>
      </c>
      <c r="Y8817" t="b">
        <v>0</v>
      </c>
      <c r="Z8817" t="b">
        <v>1</v>
      </c>
      <c r="AA8817" t="b">
        <v>0</v>
      </c>
      <c r="AB8817" t="b">
        <v>1</v>
      </c>
      <c r="AC8817" t="b">
        <v>0</v>
      </c>
    </row>
    <row r="8818" spans="1:29" x14ac:dyDescent="0.2">
      <c r="A8818" s="6">
        <v>3</v>
      </c>
      <c r="B8818" s="6" t="s">
        <v>204</v>
      </c>
      <c r="C8818" s="6" t="s">
        <v>146</v>
      </c>
      <c r="D8818" s="6">
        <v>0</v>
      </c>
      <c r="E8818" s="7">
        <v>7206125.0773760201</v>
      </c>
      <c r="F8818" s="16">
        <f>SUMIFS(Table2[time],Table2[config],Table2[[#This Row],[config]],Table2[repetition],Table2[[#This Row],[repetition]])</f>
        <v>31510407.584924225</v>
      </c>
      <c r="G8818" s="16">
        <f>IF(Table2[[#This Row],[time]]&lt;7200000,1,0)</f>
        <v>0</v>
      </c>
      <c r="H8818" t="s">
        <v>244</v>
      </c>
      <c r="I8818">
        <v>10</v>
      </c>
      <c r="J8818" t="s">
        <v>229</v>
      </c>
      <c r="K8818" t="s">
        <v>239</v>
      </c>
      <c r="L8818" t="s">
        <v>245</v>
      </c>
      <c r="M8818" t="s">
        <v>232</v>
      </c>
      <c r="N8818" t="s">
        <v>233</v>
      </c>
      <c r="O8818">
        <v>100</v>
      </c>
      <c r="P8818">
        <v>150</v>
      </c>
      <c r="Q8818" t="s">
        <v>248</v>
      </c>
      <c r="R8818" t="s">
        <v>241</v>
      </c>
      <c r="S8818" t="s">
        <v>244</v>
      </c>
      <c r="T8818" t="b">
        <v>1</v>
      </c>
      <c r="U8818" t="b">
        <v>0</v>
      </c>
      <c r="V8818" t="b">
        <v>0</v>
      </c>
      <c r="W8818" t="b">
        <v>0</v>
      </c>
      <c r="X8818" t="b">
        <v>1</v>
      </c>
      <c r="Y8818" t="b">
        <v>0</v>
      </c>
      <c r="Z8818" t="b">
        <v>1</v>
      </c>
      <c r="AA8818" t="b">
        <v>0</v>
      </c>
      <c r="AB8818" t="b">
        <v>1</v>
      </c>
      <c r="AC8818" t="b">
        <v>0</v>
      </c>
    </row>
    <row r="8819" spans="1:29" x14ac:dyDescent="0.2">
      <c r="A8819" s="8">
        <v>3</v>
      </c>
      <c r="B8819" s="8" t="s">
        <v>203</v>
      </c>
      <c r="C8819" s="8" t="s">
        <v>146</v>
      </c>
      <c r="D8819" s="8">
        <v>0</v>
      </c>
      <c r="E8819" s="9">
        <v>7207808.9657500302</v>
      </c>
      <c r="F8819" s="17">
        <f>SUMIFS(Table2[time],Table2[config],Table2[[#This Row],[config]],Table2[repetition],Table2[[#This Row],[repetition]])</f>
        <v>31510407.584924225</v>
      </c>
      <c r="G8819" s="17">
        <f>IF(Table2[[#This Row],[time]]&lt;7200000,1,0)</f>
        <v>0</v>
      </c>
      <c r="H8819" t="s">
        <v>244</v>
      </c>
      <c r="I8819">
        <v>10</v>
      </c>
      <c r="J8819" t="s">
        <v>229</v>
      </c>
      <c r="K8819" t="s">
        <v>239</v>
      </c>
      <c r="L8819" t="s">
        <v>245</v>
      </c>
      <c r="M8819" t="s">
        <v>232</v>
      </c>
      <c r="N8819" t="s">
        <v>233</v>
      </c>
      <c r="O8819">
        <v>100</v>
      </c>
      <c r="P8819">
        <v>150</v>
      </c>
      <c r="Q8819" t="s">
        <v>248</v>
      </c>
      <c r="R8819" t="s">
        <v>241</v>
      </c>
      <c r="S8819" t="s">
        <v>244</v>
      </c>
      <c r="T8819" t="b">
        <v>1</v>
      </c>
      <c r="U8819" t="b">
        <v>0</v>
      </c>
      <c r="V8819" t="b">
        <v>0</v>
      </c>
      <c r="W8819" t="b">
        <v>0</v>
      </c>
      <c r="X8819" t="b">
        <v>1</v>
      </c>
      <c r="Y8819" t="b">
        <v>0</v>
      </c>
      <c r="Z8819" t="b">
        <v>1</v>
      </c>
      <c r="AA8819" t="b">
        <v>0</v>
      </c>
      <c r="AB8819" t="b">
        <v>1</v>
      </c>
      <c r="AC8819" t="b">
        <v>0</v>
      </c>
    </row>
    <row r="8820" spans="1:29" x14ac:dyDescent="0.2">
      <c r="A8820" s="6">
        <v>3</v>
      </c>
      <c r="B8820" s="6" t="s">
        <v>205</v>
      </c>
      <c r="C8820" s="6" t="s">
        <v>146</v>
      </c>
      <c r="D8820" s="6">
        <v>0</v>
      </c>
      <c r="E8820" s="7">
        <v>7207645.8124939799</v>
      </c>
      <c r="F8820" s="16">
        <f>SUMIFS(Table2[time],Table2[config],Table2[[#This Row],[config]],Table2[repetition],Table2[[#This Row],[repetition]])</f>
        <v>31510407.584924225</v>
      </c>
      <c r="G8820" s="16">
        <f>IF(Table2[[#This Row],[time]]&lt;7200000,1,0)</f>
        <v>0</v>
      </c>
      <c r="H8820" t="s">
        <v>244</v>
      </c>
      <c r="I8820">
        <v>10</v>
      </c>
      <c r="J8820" t="s">
        <v>229</v>
      </c>
      <c r="K8820" t="s">
        <v>239</v>
      </c>
      <c r="L8820" t="s">
        <v>245</v>
      </c>
      <c r="M8820" t="s">
        <v>232</v>
      </c>
      <c r="N8820" t="s">
        <v>233</v>
      </c>
      <c r="O8820">
        <v>100</v>
      </c>
      <c r="P8820">
        <v>150</v>
      </c>
      <c r="Q8820" t="s">
        <v>248</v>
      </c>
      <c r="R8820" t="s">
        <v>241</v>
      </c>
      <c r="S8820" t="s">
        <v>244</v>
      </c>
      <c r="T8820" t="b">
        <v>1</v>
      </c>
      <c r="U8820" t="b">
        <v>0</v>
      </c>
      <c r="V8820" t="b">
        <v>0</v>
      </c>
      <c r="W8820" t="b">
        <v>0</v>
      </c>
      <c r="X8820" t="b">
        <v>1</v>
      </c>
      <c r="Y8820" t="b">
        <v>0</v>
      </c>
      <c r="Z8820" t="b">
        <v>1</v>
      </c>
      <c r="AA8820" t="b">
        <v>0</v>
      </c>
      <c r="AB8820" t="b">
        <v>1</v>
      </c>
      <c r="AC8820" t="b">
        <v>0</v>
      </c>
    </row>
    <row r="8821" spans="1:29" x14ac:dyDescent="0.2">
      <c r="A8821" s="8">
        <v>3</v>
      </c>
      <c r="B8821" s="8" t="s">
        <v>187</v>
      </c>
      <c r="C8821" s="8" t="s">
        <v>146</v>
      </c>
      <c r="D8821" s="8">
        <v>0</v>
      </c>
      <c r="E8821" s="9">
        <v>7238394.6812299499</v>
      </c>
      <c r="F8821" s="17">
        <f>SUMIFS(Table2[time],Table2[config],Table2[[#This Row],[config]],Table2[repetition],Table2[[#This Row],[repetition]])</f>
        <v>31510407.584924225</v>
      </c>
      <c r="G8821" s="17">
        <f>IF(Table2[[#This Row],[time]]&lt;7200000,1,0)</f>
        <v>0</v>
      </c>
      <c r="H8821" t="s">
        <v>244</v>
      </c>
      <c r="I8821">
        <v>10</v>
      </c>
      <c r="J8821" t="s">
        <v>229</v>
      </c>
      <c r="K8821" t="s">
        <v>239</v>
      </c>
      <c r="L8821" t="s">
        <v>245</v>
      </c>
      <c r="M8821" t="s">
        <v>232</v>
      </c>
      <c r="N8821" t="s">
        <v>233</v>
      </c>
      <c r="O8821">
        <v>100</v>
      </c>
      <c r="P8821">
        <v>150</v>
      </c>
      <c r="Q8821" t="s">
        <v>248</v>
      </c>
      <c r="R8821" t="s">
        <v>241</v>
      </c>
      <c r="S8821" t="s">
        <v>244</v>
      </c>
      <c r="T8821" t="b">
        <v>1</v>
      </c>
      <c r="U8821" t="b">
        <v>0</v>
      </c>
      <c r="V8821" t="b">
        <v>0</v>
      </c>
      <c r="W8821" t="b">
        <v>0</v>
      </c>
      <c r="X8821" t="b">
        <v>1</v>
      </c>
      <c r="Y8821" t="b">
        <v>0</v>
      </c>
      <c r="Z8821" t="b">
        <v>1</v>
      </c>
      <c r="AA8821" t="b">
        <v>0</v>
      </c>
      <c r="AB8821" t="b">
        <v>1</v>
      </c>
      <c r="AC8821" t="b">
        <v>0</v>
      </c>
    </row>
    <row r="8822" spans="1:29" x14ac:dyDescent="0.2">
      <c r="A8822" s="6">
        <v>1</v>
      </c>
      <c r="B8822" s="6" t="s">
        <v>192</v>
      </c>
      <c r="C8822" s="6" t="s">
        <v>147</v>
      </c>
      <c r="D8822" s="6">
        <v>0</v>
      </c>
      <c r="E8822" s="7">
        <v>21407.996536931001</v>
      </c>
      <c r="F8822" s="16">
        <f>SUMIFS(Table2[time],Table2[config],Table2[[#This Row],[config]],Table2[repetition],Table2[[#This Row],[repetition]])</f>
        <v>22487013.765887573</v>
      </c>
      <c r="G8822" s="16">
        <f>IF(Table2[[#This Row],[time]]&lt;7200000,1,0)</f>
        <v>1</v>
      </c>
      <c r="H8822" t="s">
        <v>237</v>
      </c>
      <c r="I8822">
        <v>20</v>
      </c>
      <c r="J8822" t="s">
        <v>229</v>
      </c>
      <c r="K8822" t="s">
        <v>239</v>
      </c>
      <c r="L8822" t="s">
        <v>251</v>
      </c>
      <c r="M8822" t="s">
        <v>232</v>
      </c>
      <c r="N8822" t="s">
        <v>233</v>
      </c>
      <c r="O8822">
        <v>110</v>
      </c>
      <c r="P8822">
        <v>150</v>
      </c>
      <c r="Q8822" t="s">
        <v>248</v>
      </c>
      <c r="R8822" t="s">
        <v>244</v>
      </c>
      <c r="S8822" t="s">
        <v>244</v>
      </c>
      <c r="T8822" t="b">
        <v>1</v>
      </c>
      <c r="U8822" t="b">
        <v>0</v>
      </c>
      <c r="V8822" t="b">
        <v>0</v>
      </c>
      <c r="W8822" t="b">
        <v>1</v>
      </c>
      <c r="X8822" t="b">
        <v>1</v>
      </c>
      <c r="Y8822" t="b">
        <v>0</v>
      </c>
      <c r="Z8822" t="b">
        <v>1</v>
      </c>
      <c r="AA8822" t="b">
        <v>1</v>
      </c>
      <c r="AB8822" t="b">
        <v>0</v>
      </c>
      <c r="AC8822" t="b">
        <v>1</v>
      </c>
    </row>
    <row r="8823" spans="1:29" x14ac:dyDescent="0.2">
      <c r="A8823" s="8">
        <v>1</v>
      </c>
      <c r="B8823" s="8" t="s">
        <v>181</v>
      </c>
      <c r="C8823" s="8" t="s">
        <v>147</v>
      </c>
      <c r="D8823" s="8">
        <v>0</v>
      </c>
      <c r="E8823" s="9">
        <v>13162.6189118251</v>
      </c>
      <c r="F8823" s="17">
        <f>SUMIFS(Table2[time],Table2[config],Table2[[#This Row],[config]],Table2[repetition],Table2[[#This Row],[repetition]])</f>
        <v>22487013.765887573</v>
      </c>
      <c r="G8823" s="17">
        <f>IF(Table2[[#This Row],[time]]&lt;7200000,1,0)</f>
        <v>1</v>
      </c>
      <c r="H8823" t="s">
        <v>237</v>
      </c>
      <c r="I8823">
        <v>20</v>
      </c>
      <c r="J8823" t="s">
        <v>229</v>
      </c>
      <c r="K8823" t="s">
        <v>239</v>
      </c>
      <c r="L8823" t="s">
        <v>251</v>
      </c>
      <c r="M8823" t="s">
        <v>232</v>
      </c>
      <c r="N8823" t="s">
        <v>233</v>
      </c>
      <c r="O8823">
        <v>110</v>
      </c>
      <c r="P8823">
        <v>150</v>
      </c>
      <c r="Q8823" t="s">
        <v>248</v>
      </c>
      <c r="R8823" t="s">
        <v>244</v>
      </c>
      <c r="S8823" t="s">
        <v>244</v>
      </c>
      <c r="T8823" t="b">
        <v>1</v>
      </c>
      <c r="U8823" t="b">
        <v>0</v>
      </c>
      <c r="V8823" t="b">
        <v>0</v>
      </c>
      <c r="W8823" t="b">
        <v>1</v>
      </c>
      <c r="X8823" t="b">
        <v>1</v>
      </c>
      <c r="Y8823" t="b">
        <v>0</v>
      </c>
      <c r="Z8823" t="b">
        <v>1</v>
      </c>
      <c r="AA8823" t="b">
        <v>1</v>
      </c>
      <c r="AB8823" t="b">
        <v>0</v>
      </c>
      <c r="AC8823" t="b">
        <v>1</v>
      </c>
    </row>
    <row r="8824" spans="1:29" x14ac:dyDescent="0.2">
      <c r="A8824" s="6">
        <v>1</v>
      </c>
      <c r="B8824" s="6" t="s">
        <v>194</v>
      </c>
      <c r="C8824" s="6" t="s">
        <v>147</v>
      </c>
      <c r="D8824" s="6">
        <v>0</v>
      </c>
      <c r="E8824" s="7">
        <v>33060.601410921598</v>
      </c>
      <c r="F8824" s="16">
        <f>SUMIFS(Table2[time],Table2[config],Table2[[#This Row],[config]],Table2[repetition],Table2[[#This Row],[repetition]])</f>
        <v>22487013.765887573</v>
      </c>
      <c r="G8824" s="16">
        <f>IF(Table2[[#This Row],[time]]&lt;7200000,1,0)</f>
        <v>1</v>
      </c>
      <c r="H8824" t="s">
        <v>237</v>
      </c>
      <c r="I8824">
        <v>20</v>
      </c>
      <c r="J8824" t="s">
        <v>229</v>
      </c>
      <c r="K8824" t="s">
        <v>239</v>
      </c>
      <c r="L8824" t="s">
        <v>251</v>
      </c>
      <c r="M8824" t="s">
        <v>232</v>
      </c>
      <c r="N8824" t="s">
        <v>233</v>
      </c>
      <c r="O8824">
        <v>110</v>
      </c>
      <c r="P8824">
        <v>150</v>
      </c>
      <c r="Q8824" t="s">
        <v>248</v>
      </c>
      <c r="R8824" t="s">
        <v>244</v>
      </c>
      <c r="S8824" t="s">
        <v>244</v>
      </c>
      <c r="T8824" t="b">
        <v>1</v>
      </c>
      <c r="U8824" t="b">
        <v>0</v>
      </c>
      <c r="V8824" t="b">
        <v>0</v>
      </c>
      <c r="W8824" t="b">
        <v>1</v>
      </c>
      <c r="X8824" t="b">
        <v>1</v>
      </c>
      <c r="Y8824" t="b">
        <v>0</v>
      </c>
      <c r="Z8824" t="b">
        <v>1</v>
      </c>
      <c r="AA8824" t="b">
        <v>1</v>
      </c>
      <c r="AB8824" t="b">
        <v>0</v>
      </c>
      <c r="AC8824" t="b">
        <v>1</v>
      </c>
    </row>
    <row r="8825" spans="1:29" x14ac:dyDescent="0.2">
      <c r="A8825" s="8">
        <v>1</v>
      </c>
      <c r="B8825" s="8" t="s">
        <v>182</v>
      </c>
      <c r="C8825" s="8" t="s">
        <v>147</v>
      </c>
      <c r="D8825" s="8">
        <v>0</v>
      </c>
      <c r="E8825" s="9">
        <v>26909.778764005699</v>
      </c>
      <c r="F8825" s="17">
        <f>SUMIFS(Table2[time],Table2[config],Table2[[#This Row],[config]],Table2[repetition],Table2[[#This Row],[repetition]])</f>
        <v>22487013.765887573</v>
      </c>
      <c r="G8825" s="17">
        <f>IF(Table2[[#This Row],[time]]&lt;7200000,1,0)</f>
        <v>1</v>
      </c>
      <c r="H8825" t="s">
        <v>237</v>
      </c>
      <c r="I8825">
        <v>20</v>
      </c>
      <c r="J8825" t="s">
        <v>229</v>
      </c>
      <c r="K8825" t="s">
        <v>239</v>
      </c>
      <c r="L8825" t="s">
        <v>251</v>
      </c>
      <c r="M8825" t="s">
        <v>232</v>
      </c>
      <c r="N8825" t="s">
        <v>233</v>
      </c>
      <c r="O8825">
        <v>110</v>
      </c>
      <c r="P8825">
        <v>150</v>
      </c>
      <c r="Q8825" t="s">
        <v>248</v>
      </c>
      <c r="R8825" t="s">
        <v>244</v>
      </c>
      <c r="S8825" t="s">
        <v>244</v>
      </c>
      <c r="T8825" t="b">
        <v>1</v>
      </c>
      <c r="U8825" t="b">
        <v>0</v>
      </c>
      <c r="V8825" t="b">
        <v>0</v>
      </c>
      <c r="W8825" t="b">
        <v>1</v>
      </c>
      <c r="X8825" t="b">
        <v>1</v>
      </c>
      <c r="Y8825" t="b">
        <v>0</v>
      </c>
      <c r="Z8825" t="b">
        <v>1</v>
      </c>
      <c r="AA8825" t="b">
        <v>1</v>
      </c>
      <c r="AB8825" t="b">
        <v>0</v>
      </c>
      <c r="AC8825" t="b">
        <v>1</v>
      </c>
    </row>
    <row r="8826" spans="1:29" x14ac:dyDescent="0.2">
      <c r="A8826" s="6">
        <v>1</v>
      </c>
      <c r="B8826" s="6" t="s">
        <v>176</v>
      </c>
      <c r="C8826" s="6" t="s">
        <v>147</v>
      </c>
      <c r="D8826" s="6">
        <v>0</v>
      </c>
      <c r="E8826" s="7">
        <v>17073.7035351339</v>
      </c>
      <c r="F8826" s="16">
        <f>SUMIFS(Table2[time],Table2[config],Table2[[#This Row],[config]],Table2[repetition],Table2[[#This Row],[repetition]])</f>
        <v>22487013.765887573</v>
      </c>
      <c r="G8826" s="16">
        <f>IF(Table2[[#This Row],[time]]&lt;7200000,1,0)</f>
        <v>1</v>
      </c>
      <c r="H8826" t="s">
        <v>237</v>
      </c>
      <c r="I8826">
        <v>20</v>
      </c>
      <c r="J8826" t="s">
        <v>229</v>
      </c>
      <c r="K8826" t="s">
        <v>239</v>
      </c>
      <c r="L8826" t="s">
        <v>251</v>
      </c>
      <c r="M8826" t="s">
        <v>232</v>
      </c>
      <c r="N8826" t="s">
        <v>233</v>
      </c>
      <c r="O8826">
        <v>110</v>
      </c>
      <c r="P8826">
        <v>150</v>
      </c>
      <c r="Q8826" t="s">
        <v>248</v>
      </c>
      <c r="R8826" t="s">
        <v>244</v>
      </c>
      <c r="S8826" t="s">
        <v>244</v>
      </c>
      <c r="T8826" t="b">
        <v>1</v>
      </c>
      <c r="U8826" t="b">
        <v>0</v>
      </c>
      <c r="V8826" t="b">
        <v>0</v>
      </c>
      <c r="W8826" t="b">
        <v>1</v>
      </c>
      <c r="X8826" t="b">
        <v>1</v>
      </c>
      <c r="Y8826" t="b">
        <v>0</v>
      </c>
      <c r="Z8826" t="b">
        <v>1</v>
      </c>
      <c r="AA8826" t="b">
        <v>1</v>
      </c>
      <c r="AB8826" t="b">
        <v>0</v>
      </c>
      <c r="AC8826" t="b">
        <v>1</v>
      </c>
    </row>
    <row r="8827" spans="1:29" x14ac:dyDescent="0.2">
      <c r="A8827" s="8">
        <v>1</v>
      </c>
      <c r="B8827" s="8" t="s">
        <v>183</v>
      </c>
      <c r="C8827" s="8" t="s">
        <v>147</v>
      </c>
      <c r="D8827" s="8">
        <v>0</v>
      </c>
      <c r="E8827" s="9">
        <v>19909.045186126601</v>
      </c>
      <c r="F8827" s="17">
        <f>SUMIFS(Table2[time],Table2[config],Table2[[#This Row],[config]],Table2[repetition],Table2[[#This Row],[repetition]])</f>
        <v>22487013.765887573</v>
      </c>
      <c r="G8827" s="17">
        <f>IF(Table2[[#This Row],[time]]&lt;7200000,1,0)</f>
        <v>1</v>
      </c>
      <c r="H8827" t="s">
        <v>237</v>
      </c>
      <c r="I8827">
        <v>20</v>
      </c>
      <c r="J8827" t="s">
        <v>229</v>
      </c>
      <c r="K8827" t="s">
        <v>239</v>
      </c>
      <c r="L8827" t="s">
        <v>251</v>
      </c>
      <c r="M8827" t="s">
        <v>232</v>
      </c>
      <c r="N8827" t="s">
        <v>233</v>
      </c>
      <c r="O8827">
        <v>110</v>
      </c>
      <c r="P8827">
        <v>150</v>
      </c>
      <c r="Q8827" t="s">
        <v>248</v>
      </c>
      <c r="R8827" t="s">
        <v>244</v>
      </c>
      <c r="S8827" t="s">
        <v>244</v>
      </c>
      <c r="T8827" t="b">
        <v>1</v>
      </c>
      <c r="U8827" t="b">
        <v>0</v>
      </c>
      <c r="V8827" t="b">
        <v>0</v>
      </c>
      <c r="W8827" t="b">
        <v>1</v>
      </c>
      <c r="X8827" t="b">
        <v>1</v>
      </c>
      <c r="Y8827" t="b">
        <v>0</v>
      </c>
      <c r="Z8827" t="b">
        <v>1</v>
      </c>
      <c r="AA8827" t="b">
        <v>1</v>
      </c>
      <c r="AB8827" t="b">
        <v>0</v>
      </c>
      <c r="AC8827" t="b">
        <v>1</v>
      </c>
    </row>
    <row r="8828" spans="1:29" x14ac:dyDescent="0.2">
      <c r="A8828" s="6">
        <v>1</v>
      </c>
      <c r="B8828" s="6" t="s">
        <v>185</v>
      </c>
      <c r="C8828" s="6" t="s">
        <v>147</v>
      </c>
      <c r="D8828" s="6">
        <v>0</v>
      </c>
      <c r="E8828" s="7">
        <v>23532.1923869196</v>
      </c>
      <c r="F8828" s="16">
        <f>SUMIFS(Table2[time],Table2[config],Table2[[#This Row],[config]],Table2[repetition],Table2[[#This Row],[repetition]])</f>
        <v>22487013.765887573</v>
      </c>
      <c r="G8828" s="16">
        <f>IF(Table2[[#This Row],[time]]&lt;7200000,1,0)</f>
        <v>1</v>
      </c>
      <c r="H8828" t="s">
        <v>237</v>
      </c>
      <c r="I8828">
        <v>20</v>
      </c>
      <c r="J8828" t="s">
        <v>229</v>
      </c>
      <c r="K8828" t="s">
        <v>239</v>
      </c>
      <c r="L8828" t="s">
        <v>251</v>
      </c>
      <c r="M8828" t="s">
        <v>232</v>
      </c>
      <c r="N8828" t="s">
        <v>233</v>
      </c>
      <c r="O8828">
        <v>110</v>
      </c>
      <c r="P8828">
        <v>150</v>
      </c>
      <c r="Q8828" t="s">
        <v>248</v>
      </c>
      <c r="R8828" t="s">
        <v>244</v>
      </c>
      <c r="S8828" t="s">
        <v>244</v>
      </c>
      <c r="T8828" t="b">
        <v>1</v>
      </c>
      <c r="U8828" t="b">
        <v>0</v>
      </c>
      <c r="V8828" t="b">
        <v>0</v>
      </c>
      <c r="W8828" t="b">
        <v>1</v>
      </c>
      <c r="X8828" t="b">
        <v>1</v>
      </c>
      <c r="Y8828" t="b">
        <v>0</v>
      </c>
      <c r="Z8828" t="b">
        <v>1</v>
      </c>
      <c r="AA8828" t="b">
        <v>1</v>
      </c>
      <c r="AB8828" t="b">
        <v>0</v>
      </c>
      <c r="AC8828" t="b">
        <v>1</v>
      </c>
    </row>
    <row r="8829" spans="1:29" x14ac:dyDescent="0.2">
      <c r="A8829" s="8">
        <v>1</v>
      </c>
      <c r="B8829" s="8" t="s">
        <v>184</v>
      </c>
      <c r="C8829" s="8" t="s">
        <v>147</v>
      </c>
      <c r="D8829" s="8">
        <v>0</v>
      </c>
      <c r="E8829" s="9">
        <v>24271.3995871599</v>
      </c>
      <c r="F8829" s="17">
        <f>SUMIFS(Table2[time],Table2[config],Table2[[#This Row],[config]],Table2[repetition],Table2[[#This Row],[repetition]])</f>
        <v>22487013.765887573</v>
      </c>
      <c r="G8829" s="17">
        <f>IF(Table2[[#This Row],[time]]&lt;7200000,1,0)</f>
        <v>1</v>
      </c>
      <c r="H8829" t="s">
        <v>237</v>
      </c>
      <c r="I8829">
        <v>20</v>
      </c>
      <c r="J8829" t="s">
        <v>229</v>
      </c>
      <c r="K8829" t="s">
        <v>239</v>
      </c>
      <c r="L8829" t="s">
        <v>251</v>
      </c>
      <c r="M8829" t="s">
        <v>232</v>
      </c>
      <c r="N8829" t="s">
        <v>233</v>
      </c>
      <c r="O8829">
        <v>110</v>
      </c>
      <c r="P8829">
        <v>150</v>
      </c>
      <c r="Q8829" t="s">
        <v>248</v>
      </c>
      <c r="R8829" t="s">
        <v>244</v>
      </c>
      <c r="S8829" t="s">
        <v>244</v>
      </c>
      <c r="T8829" t="b">
        <v>1</v>
      </c>
      <c r="U8829" t="b">
        <v>0</v>
      </c>
      <c r="V8829" t="b">
        <v>0</v>
      </c>
      <c r="W8829" t="b">
        <v>1</v>
      </c>
      <c r="X8829" t="b">
        <v>1</v>
      </c>
      <c r="Y8829" t="b">
        <v>0</v>
      </c>
      <c r="Z8829" t="b">
        <v>1</v>
      </c>
      <c r="AA8829" t="b">
        <v>1</v>
      </c>
      <c r="AB8829" t="b">
        <v>0</v>
      </c>
      <c r="AC8829" t="b">
        <v>1</v>
      </c>
    </row>
    <row r="8830" spans="1:29" x14ac:dyDescent="0.2">
      <c r="A8830" s="6">
        <v>1</v>
      </c>
      <c r="B8830" s="6" t="s">
        <v>200</v>
      </c>
      <c r="C8830" s="6" t="s">
        <v>147</v>
      </c>
      <c r="D8830" s="6">
        <v>3</v>
      </c>
      <c r="E8830" s="7">
        <v>28347.197153139801</v>
      </c>
      <c r="F8830" s="16">
        <f>SUMIFS(Table2[time],Table2[config],Table2[[#This Row],[config]],Table2[repetition],Table2[[#This Row],[repetition]])</f>
        <v>22487013.765887573</v>
      </c>
      <c r="G8830" s="16">
        <f>IF(Table2[[#This Row],[time]]&lt;7200000,1,0)</f>
        <v>1</v>
      </c>
      <c r="H8830" t="s">
        <v>237</v>
      </c>
      <c r="I8830">
        <v>20</v>
      </c>
      <c r="J8830" t="s">
        <v>229</v>
      </c>
      <c r="K8830" t="s">
        <v>239</v>
      </c>
      <c r="L8830" t="s">
        <v>251</v>
      </c>
      <c r="M8830" t="s">
        <v>232</v>
      </c>
      <c r="N8830" t="s">
        <v>233</v>
      </c>
      <c r="O8830">
        <v>110</v>
      </c>
      <c r="P8830">
        <v>150</v>
      </c>
      <c r="Q8830" t="s">
        <v>248</v>
      </c>
      <c r="R8830" t="s">
        <v>244</v>
      </c>
      <c r="S8830" t="s">
        <v>244</v>
      </c>
      <c r="T8830" t="b">
        <v>1</v>
      </c>
      <c r="U8830" t="b">
        <v>0</v>
      </c>
      <c r="V8830" t="b">
        <v>0</v>
      </c>
      <c r="W8830" t="b">
        <v>1</v>
      </c>
      <c r="X8830" t="b">
        <v>1</v>
      </c>
      <c r="Y8830" t="b">
        <v>0</v>
      </c>
      <c r="Z8830" t="b">
        <v>1</v>
      </c>
      <c r="AA8830" t="b">
        <v>1</v>
      </c>
      <c r="AB8830" t="b">
        <v>0</v>
      </c>
      <c r="AC8830" t="b">
        <v>1</v>
      </c>
    </row>
    <row r="8831" spans="1:29" x14ac:dyDescent="0.2">
      <c r="A8831" s="8">
        <v>1</v>
      </c>
      <c r="B8831" s="8" t="s">
        <v>195</v>
      </c>
      <c r="C8831" s="8" t="s">
        <v>147</v>
      </c>
      <c r="D8831" s="8">
        <v>0</v>
      </c>
      <c r="E8831" s="9">
        <v>29842.613179003802</v>
      </c>
      <c r="F8831" s="17">
        <f>SUMIFS(Table2[time],Table2[config],Table2[[#This Row],[config]],Table2[repetition],Table2[[#This Row],[repetition]])</f>
        <v>22487013.765887573</v>
      </c>
      <c r="G8831" s="17">
        <f>IF(Table2[[#This Row],[time]]&lt;7200000,1,0)</f>
        <v>1</v>
      </c>
      <c r="H8831" t="s">
        <v>237</v>
      </c>
      <c r="I8831">
        <v>20</v>
      </c>
      <c r="J8831" t="s">
        <v>229</v>
      </c>
      <c r="K8831" t="s">
        <v>239</v>
      </c>
      <c r="L8831" t="s">
        <v>251</v>
      </c>
      <c r="M8831" t="s">
        <v>232</v>
      </c>
      <c r="N8831" t="s">
        <v>233</v>
      </c>
      <c r="O8831">
        <v>110</v>
      </c>
      <c r="P8831">
        <v>150</v>
      </c>
      <c r="Q8831" t="s">
        <v>248</v>
      </c>
      <c r="R8831" t="s">
        <v>244</v>
      </c>
      <c r="S8831" t="s">
        <v>244</v>
      </c>
      <c r="T8831" t="b">
        <v>1</v>
      </c>
      <c r="U8831" t="b">
        <v>0</v>
      </c>
      <c r="V8831" t="b">
        <v>0</v>
      </c>
      <c r="W8831" t="b">
        <v>1</v>
      </c>
      <c r="X8831" t="b">
        <v>1</v>
      </c>
      <c r="Y8831" t="b">
        <v>0</v>
      </c>
      <c r="Z8831" t="b">
        <v>1</v>
      </c>
      <c r="AA8831" t="b">
        <v>1</v>
      </c>
      <c r="AB8831" t="b">
        <v>0</v>
      </c>
      <c r="AC8831" t="b">
        <v>1</v>
      </c>
    </row>
    <row r="8832" spans="1:29" x14ac:dyDescent="0.2">
      <c r="A8832" s="6">
        <v>1</v>
      </c>
      <c r="B8832" s="6" t="s">
        <v>180</v>
      </c>
      <c r="C8832" s="6" t="s">
        <v>147</v>
      </c>
      <c r="D8832" s="6">
        <v>0</v>
      </c>
      <c r="E8832" s="7">
        <v>15652.228787075701</v>
      </c>
      <c r="F8832" s="16">
        <f>SUMIFS(Table2[time],Table2[config],Table2[[#This Row],[config]],Table2[repetition],Table2[[#This Row],[repetition]])</f>
        <v>22487013.765887573</v>
      </c>
      <c r="G8832" s="16">
        <f>IF(Table2[[#This Row],[time]]&lt;7200000,1,0)</f>
        <v>1</v>
      </c>
      <c r="H8832" t="s">
        <v>237</v>
      </c>
      <c r="I8832">
        <v>20</v>
      </c>
      <c r="J8832" t="s">
        <v>229</v>
      </c>
      <c r="K8832" t="s">
        <v>239</v>
      </c>
      <c r="L8832" t="s">
        <v>251</v>
      </c>
      <c r="M8832" t="s">
        <v>232</v>
      </c>
      <c r="N8832" t="s">
        <v>233</v>
      </c>
      <c r="O8832">
        <v>110</v>
      </c>
      <c r="P8832">
        <v>150</v>
      </c>
      <c r="Q8832" t="s">
        <v>248</v>
      </c>
      <c r="R8832" t="s">
        <v>244</v>
      </c>
      <c r="S8832" t="s">
        <v>244</v>
      </c>
      <c r="T8832" t="b">
        <v>1</v>
      </c>
      <c r="U8832" t="b">
        <v>0</v>
      </c>
      <c r="V8832" t="b">
        <v>0</v>
      </c>
      <c r="W8832" t="b">
        <v>1</v>
      </c>
      <c r="X8832" t="b">
        <v>1</v>
      </c>
      <c r="Y8832" t="b">
        <v>0</v>
      </c>
      <c r="Z8832" t="b">
        <v>1</v>
      </c>
      <c r="AA8832" t="b">
        <v>1</v>
      </c>
      <c r="AB8832" t="b">
        <v>0</v>
      </c>
      <c r="AC8832" t="b">
        <v>1</v>
      </c>
    </row>
    <row r="8833" spans="1:29" x14ac:dyDescent="0.2">
      <c r="A8833" s="8">
        <v>1</v>
      </c>
      <c r="B8833" s="8" t="s">
        <v>198</v>
      </c>
      <c r="C8833" s="8" t="s">
        <v>147</v>
      </c>
      <c r="D8833" s="8">
        <v>0</v>
      </c>
      <c r="E8833" s="9">
        <v>23502.3935928475</v>
      </c>
      <c r="F8833" s="17">
        <f>SUMIFS(Table2[time],Table2[config],Table2[[#This Row],[config]],Table2[repetition],Table2[[#This Row],[repetition]])</f>
        <v>22487013.765887573</v>
      </c>
      <c r="G8833" s="17">
        <f>IF(Table2[[#This Row],[time]]&lt;7200000,1,0)</f>
        <v>1</v>
      </c>
      <c r="H8833" t="s">
        <v>237</v>
      </c>
      <c r="I8833">
        <v>20</v>
      </c>
      <c r="J8833" t="s">
        <v>229</v>
      </c>
      <c r="K8833" t="s">
        <v>239</v>
      </c>
      <c r="L8833" t="s">
        <v>251</v>
      </c>
      <c r="M8833" t="s">
        <v>232</v>
      </c>
      <c r="N8833" t="s">
        <v>233</v>
      </c>
      <c r="O8833">
        <v>110</v>
      </c>
      <c r="P8833">
        <v>150</v>
      </c>
      <c r="Q8833" t="s">
        <v>248</v>
      </c>
      <c r="R8833" t="s">
        <v>244</v>
      </c>
      <c r="S8833" t="s">
        <v>244</v>
      </c>
      <c r="T8833" t="b">
        <v>1</v>
      </c>
      <c r="U8833" t="b">
        <v>0</v>
      </c>
      <c r="V8833" t="b">
        <v>0</v>
      </c>
      <c r="W8833" t="b">
        <v>1</v>
      </c>
      <c r="X8833" t="b">
        <v>1</v>
      </c>
      <c r="Y8833" t="b">
        <v>0</v>
      </c>
      <c r="Z8833" t="b">
        <v>1</v>
      </c>
      <c r="AA8833" t="b">
        <v>1</v>
      </c>
      <c r="AB8833" t="b">
        <v>0</v>
      </c>
      <c r="AC8833" t="b">
        <v>1</v>
      </c>
    </row>
    <row r="8834" spans="1:29" x14ac:dyDescent="0.2">
      <c r="A8834" s="6">
        <v>1</v>
      </c>
      <c r="B8834" s="6" t="s">
        <v>189</v>
      </c>
      <c r="C8834" s="6" t="s">
        <v>147</v>
      </c>
      <c r="D8834" s="6">
        <v>0</v>
      </c>
      <c r="E8834" s="7">
        <v>17610.124011989599</v>
      </c>
      <c r="F8834" s="16">
        <f>SUMIFS(Table2[time],Table2[config],Table2[[#This Row],[config]],Table2[repetition],Table2[[#This Row],[repetition]])</f>
        <v>22487013.765887573</v>
      </c>
      <c r="G8834" s="16">
        <f>IF(Table2[[#This Row],[time]]&lt;7200000,1,0)</f>
        <v>1</v>
      </c>
      <c r="H8834" t="s">
        <v>237</v>
      </c>
      <c r="I8834">
        <v>20</v>
      </c>
      <c r="J8834" t="s">
        <v>229</v>
      </c>
      <c r="K8834" t="s">
        <v>239</v>
      </c>
      <c r="L8834" t="s">
        <v>251</v>
      </c>
      <c r="M8834" t="s">
        <v>232</v>
      </c>
      <c r="N8834" t="s">
        <v>233</v>
      </c>
      <c r="O8834">
        <v>110</v>
      </c>
      <c r="P8834">
        <v>150</v>
      </c>
      <c r="Q8834" t="s">
        <v>248</v>
      </c>
      <c r="R8834" t="s">
        <v>244</v>
      </c>
      <c r="S8834" t="s">
        <v>244</v>
      </c>
      <c r="T8834" t="b">
        <v>1</v>
      </c>
      <c r="U8834" t="b">
        <v>0</v>
      </c>
      <c r="V8834" t="b">
        <v>0</v>
      </c>
      <c r="W8834" t="b">
        <v>1</v>
      </c>
      <c r="X8834" t="b">
        <v>1</v>
      </c>
      <c r="Y8834" t="b">
        <v>0</v>
      </c>
      <c r="Z8834" t="b">
        <v>1</v>
      </c>
      <c r="AA8834" t="b">
        <v>1</v>
      </c>
      <c r="AB8834" t="b">
        <v>0</v>
      </c>
      <c r="AC8834" t="b">
        <v>1</v>
      </c>
    </row>
    <row r="8835" spans="1:29" x14ac:dyDescent="0.2">
      <c r="A8835" s="8">
        <v>1</v>
      </c>
      <c r="B8835" s="8" t="s">
        <v>199</v>
      </c>
      <c r="C8835" s="8" t="s">
        <v>147</v>
      </c>
      <c r="D8835" s="8">
        <v>0</v>
      </c>
      <c r="E8835" s="9">
        <v>14113.3113750256</v>
      </c>
      <c r="F8835" s="17">
        <f>SUMIFS(Table2[time],Table2[config],Table2[[#This Row],[config]],Table2[repetition],Table2[[#This Row],[repetition]])</f>
        <v>22487013.765887573</v>
      </c>
      <c r="G8835" s="17">
        <f>IF(Table2[[#This Row],[time]]&lt;7200000,1,0)</f>
        <v>1</v>
      </c>
      <c r="H8835" t="s">
        <v>237</v>
      </c>
      <c r="I8835">
        <v>20</v>
      </c>
      <c r="J8835" t="s">
        <v>229</v>
      </c>
      <c r="K8835" t="s">
        <v>239</v>
      </c>
      <c r="L8835" t="s">
        <v>251</v>
      </c>
      <c r="M8835" t="s">
        <v>232</v>
      </c>
      <c r="N8835" t="s">
        <v>233</v>
      </c>
      <c r="O8835">
        <v>110</v>
      </c>
      <c r="P8835">
        <v>150</v>
      </c>
      <c r="Q8835" t="s">
        <v>248</v>
      </c>
      <c r="R8835" t="s">
        <v>244</v>
      </c>
      <c r="S8835" t="s">
        <v>244</v>
      </c>
      <c r="T8835" t="b">
        <v>1</v>
      </c>
      <c r="U8835" t="b">
        <v>0</v>
      </c>
      <c r="V8835" t="b">
        <v>0</v>
      </c>
      <c r="W8835" t="b">
        <v>1</v>
      </c>
      <c r="X8835" t="b">
        <v>1</v>
      </c>
      <c r="Y8835" t="b">
        <v>0</v>
      </c>
      <c r="Z8835" t="b">
        <v>1</v>
      </c>
      <c r="AA8835" t="b">
        <v>1</v>
      </c>
      <c r="AB8835" t="b">
        <v>0</v>
      </c>
      <c r="AC8835" t="b">
        <v>1</v>
      </c>
    </row>
    <row r="8836" spans="1:29" x14ac:dyDescent="0.2">
      <c r="A8836" s="6">
        <v>1</v>
      </c>
      <c r="B8836" s="6" t="s">
        <v>178</v>
      </c>
      <c r="C8836" s="6" t="s">
        <v>147</v>
      </c>
      <c r="D8836" s="6">
        <v>0</v>
      </c>
      <c r="E8836" s="7">
        <v>17881.318189902198</v>
      </c>
      <c r="F8836" s="16">
        <f>SUMIFS(Table2[time],Table2[config],Table2[[#This Row],[config]],Table2[repetition],Table2[[#This Row],[repetition]])</f>
        <v>22487013.765887573</v>
      </c>
      <c r="G8836" s="16">
        <f>IF(Table2[[#This Row],[time]]&lt;7200000,1,0)</f>
        <v>1</v>
      </c>
      <c r="H8836" t="s">
        <v>237</v>
      </c>
      <c r="I8836">
        <v>20</v>
      </c>
      <c r="J8836" t="s">
        <v>229</v>
      </c>
      <c r="K8836" t="s">
        <v>239</v>
      </c>
      <c r="L8836" t="s">
        <v>251</v>
      </c>
      <c r="M8836" t="s">
        <v>232</v>
      </c>
      <c r="N8836" t="s">
        <v>233</v>
      </c>
      <c r="O8836">
        <v>110</v>
      </c>
      <c r="P8836">
        <v>150</v>
      </c>
      <c r="Q8836" t="s">
        <v>248</v>
      </c>
      <c r="R8836" t="s">
        <v>244</v>
      </c>
      <c r="S8836" t="s">
        <v>244</v>
      </c>
      <c r="T8836" t="b">
        <v>1</v>
      </c>
      <c r="U8836" t="b">
        <v>0</v>
      </c>
      <c r="V8836" t="b">
        <v>0</v>
      </c>
      <c r="W8836" t="b">
        <v>1</v>
      </c>
      <c r="X8836" t="b">
        <v>1</v>
      </c>
      <c r="Y8836" t="b">
        <v>0</v>
      </c>
      <c r="Z8836" t="b">
        <v>1</v>
      </c>
      <c r="AA8836" t="b">
        <v>1</v>
      </c>
      <c r="AB8836" t="b">
        <v>0</v>
      </c>
      <c r="AC8836" t="b">
        <v>1</v>
      </c>
    </row>
    <row r="8837" spans="1:29" x14ac:dyDescent="0.2">
      <c r="A8837" s="8">
        <v>1</v>
      </c>
      <c r="B8837" s="8" t="s">
        <v>193</v>
      </c>
      <c r="C8837" s="8" t="s">
        <v>147</v>
      </c>
      <c r="D8837" s="8">
        <v>0</v>
      </c>
      <c r="E8837" s="9">
        <v>17932.255715131701</v>
      </c>
      <c r="F8837" s="17">
        <f>SUMIFS(Table2[time],Table2[config],Table2[[#This Row],[config]],Table2[repetition],Table2[[#This Row],[repetition]])</f>
        <v>22487013.765887573</v>
      </c>
      <c r="G8837" s="17">
        <f>IF(Table2[[#This Row],[time]]&lt;7200000,1,0)</f>
        <v>1</v>
      </c>
      <c r="H8837" t="s">
        <v>237</v>
      </c>
      <c r="I8837">
        <v>20</v>
      </c>
      <c r="J8837" t="s">
        <v>229</v>
      </c>
      <c r="K8837" t="s">
        <v>239</v>
      </c>
      <c r="L8837" t="s">
        <v>251</v>
      </c>
      <c r="M8837" t="s">
        <v>232</v>
      </c>
      <c r="N8837" t="s">
        <v>233</v>
      </c>
      <c r="O8837">
        <v>110</v>
      </c>
      <c r="P8837">
        <v>150</v>
      </c>
      <c r="Q8837" t="s">
        <v>248</v>
      </c>
      <c r="R8837" t="s">
        <v>244</v>
      </c>
      <c r="S8837" t="s">
        <v>244</v>
      </c>
      <c r="T8837" t="b">
        <v>1</v>
      </c>
      <c r="U8837" t="b">
        <v>0</v>
      </c>
      <c r="V8837" t="b">
        <v>0</v>
      </c>
      <c r="W8837" t="b">
        <v>1</v>
      </c>
      <c r="X8837" t="b">
        <v>1</v>
      </c>
      <c r="Y8837" t="b">
        <v>0</v>
      </c>
      <c r="Z8837" t="b">
        <v>1</v>
      </c>
      <c r="AA8837" t="b">
        <v>1</v>
      </c>
      <c r="AB8837" t="b">
        <v>0</v>
      </c>
      <c r="AC8837" t="b">
        <v>1</v>
      </c>
    </row>
    <row r="8838" spans="1:29" x14ac:dyDescent="0.2">
      <c r="A8838" s="6">
        <v>1</v>
      </c>
      <c r="B8838" s="6" t="s">
        <v>196</v>
      </c>
      <c r="C8838" s="6" t="s">
        <v>147</v>
      </c>
      <c r="D8838" s="6">
        <v>3</v>
      </c>
      <c r="E8838" s="7">
        <v>21760.443951003199</v>
      </c>
      <c r="F8838" s="16">
        <f>SUMIFS(Table2[time],Table2[config],Table2[[#This Row],[config]],Table2[repetition],Table2[[#This Row],[repetition]])</f>
        <v>22487013.765887573</v>
      </c>
      <c r="G8838" s="16">
        <f>IF(Table2[[#This Row],[time]]&lt;7200000,1,0)</f>
        <v>1</v>
      </c>
      <c r="H8838" t="s">
        <v>237</v>
      </c>
      <c r="I8838">
        <v>20</v>
      </c>
      <c r="J8838" t="s">
        <v>229</v>
      </c>
      <c r="K8838" t="s">
        <v>239</v>
      </c>
      <c r="L8838" t="s">
        <v>251</v>
      </c>
      <c r="M8838" t="s">
        <v>232</v>
      </c>
      <c r="N8838" t="s">
        <v>233</v>
      </c>
      <c r="O8838">
        <v>110</v>
      </c>
      <c r="P8838">
        <v>150</v>
      </c>
      <c r="Q8838" t="s">
        <v>248</v>
      </c>
      <c r="R8838" t="s">
        <v>244</v>
      </c>
      <c r="S8838" t="s">
        <v>244</v>
      </c>
      <c r="T8838" t="b">
        <v>1</v>
      </c>
      <c r="U8838" t="b">
        <v>0</v>
      </c>
      <c r="V8838" t="b">
        <v>0</v>
      </c>
      <c r="W8838" t="b">
        <v>1</v>
      </c>
      <c r="X8838" t="b">
        <v>1</v>
      </c>
      <c r="Y8838" t="b">
        <v>0</v>
      </c>
      <c r="Z8838" t="b">
        <v>1</v>
      </c>
      <c r="AA8838" t="b">
        <v>1</v>
      </c>
      <c r="AB8838" t="b">
        <v>0</v>
      </c>
      <c r="AC8838" t="b">
        <v>1</v>
      </c>
    </row>
    <row r="8839" spans="1:29" x14ac:dyDescent="0.2">
      <c r="A8839" s="8">
        <v>1</v>
      </c>
      <c r="B8839" s="8" t="s">
        <v>197</v>
      </c>
      <c r="C8839" s="8" t="s">
        <v>147</v>
      </c>
      <c r="D8839" s="8">
        <v>0</v>
      </c>
      <c r="E8839" s="9">
        <v>12638.960608048301</v>
      </c>
      <c r="F8839" s="17">
        <f>SUMIFS(Table2[time],Table2[config],Table2[[#This Row],[config]],Table2[repetition],Table2[[#This Row],[repetition]])</f>
        <v>22487013.765887573</v>
      </c>
      <c r="G8839" s="17">
        <f>IF(Table2[[#This Row],[time]]&lt;7200000,1,0)</f>
        <v>1</v>
      </c>
      <c r="H8839" t="s">
        <v>237</v>
      </c>
      <c r="I8839">
        <v>20</v>
      </c>
      <c r="J8839" t="s">
        <v>229</v>
      </c>
      <c r="K8839" t="s">
        <v>239</v>
      </c>
      <c r="L8839" t="s">
        <v>251</v>
      </c>
      <c r="M8839" t="s">
        <v>232</v>
      </c>
      <c r="N8839" t="s">
        <v>233</v>
      </c>
      <c r="O8839">
        <v>110</v>
      </c>
      <c r="P8839">
        <v>150</v>
      </c>
      <c r="Q8839" t="s">
        <v>248</v>
      </c>
      <c r="R8839" t="s">
        <v>244</v>
      </c>
      <c r="S8839" t="s">
        <v>244</v>
      </c>
      <c r="T8839" t="b">
        <v>1</v>
      </c>
      <c r="U8839" t="b">
        <v>0</v>
      </c>
      <c r="V8839" t="b">
        <v>0</v>
      </c>
      <c r="W8839" t="b">
        <v>1</v>
      </c>
      <c r="X8839" t="b">
        <v>1</v>
      </c>
      <c r="Y8839" t="b">
        <v>0</v>
      </c>
      <c r="Z8839" t="b">
        <v>1</v>
      </c>
      <c r="AA8839" t="b">
        <v>1</v>
      </c>
      <c r="AB8839" t="b">
        <v>0</v>
      </c>
      <c r="AC8839" t="b">
        <v>1</v>
      </c>
    </row>
    <row r="8840" spans="1:29" x14ac:dyDescent="0.2">
      <c r="A8840" s="6">
        <v>1</v>
      </c>
      <c r="B8840" s="6" t="s">
        <v>190</v>
      </c>
      <c r="C8840" s="6" t="s">
        <v>147</v>
      </c>
      <c r="D8840" s="6">
        <v>0</v>
      </c>
      <c r="E8840" s="7">
        <v>111728.047123877</v>
      </c>
      <c r="F8840" s="16">
        <f>SUMIFS(Table2[time],Table2[config],Table2[[#This Row],[config]],Table2[repetition],Table2[[#This Row],[repetition]])</f>
        <v>22487013.765887573</v>
      </c>
      <c r="G8840" s="16">
        <f>IF(Table2[[#This Row],[time]]&lt;7200000,1,0)</f>
        <v>1</v>
      </c>
      <c r="H8840" t="s">
        <v>237</v>
      </c>
      <c r="I8840">
        <v>20</v>
      </c>
      <c r="J8840" t="s">
        <v>229</v>
      </c>
      <c r="K8840" t="s">
        <v>239</v>
      </c>
      <c r="L8840" t="s">
        <v>251</v>
      </c>
      <c r="M8840" t="s">
        <v>232</v>
      </c>
      <c r="N8840" t="s">
        <v>233</v>
      </c>
      <c r="O8840">
        <v>110</v>
      </c>
      <c r="P8840">
        <v>150</v>
      </c>
      <c r="Q8840" t="s">
        <v>248</v>
      </c>
      <c r="R8840" t="s">
        <v>244</v>
      </c>
      <c r="S8840" t="s">
        <v>244</v>
      </c>
      <c r="T8840" t="b">
        <v>1</v>
      </c>
      <c r="U8840" t="b">
        <v>0</v>
      </c>
      <c r="V8840" t="b">
        <v>0</v>
      </c>
      <c r="W8840" t="b">
        <v>1</v>
      </c>
      <c r="X8840" t="b">
        <v>1</v>
      </c>
      <c r="Y8840" t="b">
        <v>0</v>
      </c>
      <c r="Z8840" t="b">
        <v>1</v>
      </c>
      <c r="AA8840" t="b">
        <v>1</v>
      </c>
      <c r="AB8840" t="b">
        <v>0</v>
      </c>
      <c r="AC8840" t="b">
        <v>1</v>
      </c>
    </row>
    <row r="8841" spans="1:29" x14ac:dyDescent="0.2">
      <c r="A8841" s="8">
        <v>1</v>
      </c>
      <c r="B8841" s="8" t="s">
        <v>179</v>
      </c>
      <c r="C8841" s="8" t="s">
        <v>147</v>
      </c>
      <c r="D8841" s="8">
        <v>0</v>
      </c>
      <c r="E8841" s="9">
        <v>21327.361854957398</v>
      </c>
      <c r="F8841" s="17">
        <f>SUMIFS(Table2[time],Table2[config],Table2[[#This Row],[config]],Table2[repetition],Table2[[#This Row],[repetition]])</f>
        <v>22487013.765887573</v>
      </c>
      <c r="G8841" s="17">
        <f>IF(Table2[[#This Row],[time]]&lt;7200000,1,0)</f>
        <v>1</v>
      </c>
      <c r="H8841" t="s">
        <v>237</v>
      </c>
      <c r="I8841">
        <v>20</v>
      </c>
      <c r="J8841" t="s">
        <v>229</v>
      </c>
      <c r="K8841" t="s">
        <v>239</v>
      </c>
      <c r="L8841" t="s">
        <v>251</v>
      </c>
      <c r="M8841" t="s">
        <v>232</v>
      </c>
      <c r="N8841" t="s">
        <v>233</v>
      </c>
      <c r="O8841">
        <v>110</v>
      </c>
      <c r="P8841">
        <v>150</v>
      </c>
      <c r="Q8841" t="s">
        <v>248</v>
      </c>
      <c r="R8841" t="s">
        <v>244</v>
      </c>
      <c r="S8841" t="s">
        <v>244</v>
      </c>
      <c r="T8841" t="b">
        <v>1</v>
      </c>
      <c r="U8841" t="b">
        <v>0</v>
      </c>
      <c r="V8841" t="b">
        <v>0</v>
      </c>
      <c r="W8841" t="b">
        <v>1</v>
      </c>
      <c r="X8841" t="b">
        <v>1</v>
      </c>
      <c r="Y8841" t="b">
        <v>0</v>
      </c>
      <c r="Z8841" t="b">
        <v>1</v>
      </c>
      <c r="AA8841" t="b">
        <v>1</v>
      </c>
      <c r="AB8841" t="b">
        <v>0</v>
      </c>
      <c r="AC8841" t="b">
        <v>1</v>
      </c>
    </row>
    <row r="8842" spans="1:29" x14ac:dyDescent="0.2">
      <c r="A8842" s="6">
        <v>1</v>
      </c>
      <c r="B8842" s="6" t="s">
        <v>186</v>
      </c>
      <c r="C8842" s="6" t="s">
        <v>147</v>
      </c>
      <c r="D8842" s="6">
        <v>0</v>
      </c>
      <c r="E8842" s="7">
        <v>19222.296050982499</v>
      </c>
      <c r="F8842" s="16">
        <f>SUMIFS(Table2[time],Table2[config],Table2[[#This Row],[config]],Table2[repetition],Table2[[#This Row],[repetition]])</f>
        <v>22487013.765887573</v>
      </c>
      <c r="G8842" s="16">
        <f>IF(Table2[[#This Row],[time]]&lt;7200000,1,0)</f>
        <v>1</v>
      </c>
      <c r="H8842" t="s">
        <v>237</v>
      </c>
      <c r="I8842">
        <v>20</v>
      </c>
      <c r="J8842" t="s">
        <v>229</v>
      </c>
      <c r="K8842" t="s">
        <v>239</v>
      </c>
      <c r="L8842" t="s">
        <v>251</v>
      </c>
      <c r="M8842" t="s">
        <v>232</v>
      </c>
      <c r="N8842" t="s">
        <v>233</v>
      </c>
      <c r="O8842">
        <v>110</v>
      </c>
      <c r="P8842">
        <v>150</v>
      </c>
      <c r="Q8842" t="s">
        <v>248</v>
      </c>
      <c r="R8842" t="s">
        <v>244</v>
      </c>
      <c r="S8842" t="s">
        <v>244</v>
      </c>
      <c r="T8842" t="b">
        <v>1</v>
      </c>
      <c r="U8842" t="b">
        <v>0</v>
      </c>
      <c r="V8842" t="b">
        <v>0</v>
      </c>
      <c r="W8842" t="b">
        <v>1</v>
      </c>
      <c r="X8842" t="b">
        <v>1</v>
      </c>
      <c r="Y8842" t="b">
        <v>0</v>
      </c>
      <c r="Z8842" t="b">
        <v>1</v>
      </c>
      <c r="AA8842" t="b">
        <v>1</v>
      </c>
      <c r="AB8842" t="b">
        <v>0</v>
      </c>
      <c r="AC8842" t="b">
        <v>1</v>
      </c>
    </row>
    <row r="8843" spans="1:29" x14ac:dyDescent="0.2">
      <c r="A8843" s="8">
        <v>1</v>
      </c>
      <c r="B8843" s="8" t="s">
        <v>201</v>
      </c>
      <c r="C8843" s="8" t="s">
        <v>147</v>
      </c>
      <c r="D8843" s="8">
        <v>0</v>
      </c>
      <c r="E8843" s="9">
        <v>27196.1981342174</v>
      </c>
      <c r="F8843" s="17">
        <f>SUMIFS(Table2[time],Table2[config],Table2[[#This Row],[config]],Table2[repetition],Table2[[#This Row],[repetition]])</f>
        <v>22487013.765887573</v>
      </c>
      <c r="G8843" s="17">
        <f>IF(Table2[[#This Row],[time]]&lt;7200000,1,0)</f>
        <v>1</v>
      </c>
      <c r="H8843" t="s">
        <v>237</v>
      </c>
      <c r="I8843">
        <v>20</v>
      </c>
      <c r="J8843" t="s">
        <v>229</v>
      </c>
      <c r="K8843" t="s">
        <v>239</v>
      </c>
      <c r="L8843" t="s">
        <v>251</v>
      </c>
      <c r="M8843" t="s">
        <v>232</v>
      </c>
      <c r="N8843" t="s">
        <v>233</v>
      </c>
      <c r="O8843">
        <v>110</v>
      </c>
      <c r="P8843">
        <v>150</v>
      </c>
      <c r="Q8843" t="s">
        <v>248</v>
      </c>
      <c r="R8843" t="s">
        <v>244</v>
      </c>
      <c r="S8843" t="s">
        <v>244</v>
      </c>
      <c r="T8843" t="b">
        <v>1</v>
      </c>
      <c r="U8843" t="b">
        <v>0</v>
      </c>
      <c r="V8843" t="b">
        <v>0</v>
      </c>
      <c r="W8843" t="b">
        <v>1</v>
      </c>
      <c r="X8843" t="b">
        <v>1</v>
      </c>
      <c r="Y8843" t="b">
        <v>0</v>
      </c>
      <c r="Z8843" t="b">
        <v>1</v>
      </c>
      <c r="AA8843" t="b">
        <v>1</v>
      </c>
      <c r="AB8843" t="b">
        <v>0</v>
      </c>
      <c r="AC8843" t="b">
        <v>1</v>
      </c>
    </row>
    <row r="8844" spans="1:29" x14ac:dyDescent="0.2">
      <c r="A8844" s="6">
        <v>1</v>
      </c>
      <c r="B8844" s="6" t="s">
        <v>188</v>
      </c>
      <c r="C8844" s="6" t="s">
        <v>147</v>
      </c>
      <c r="D8844" s="6">
        <v>0</v>
      </c>
      <c r="E8844" s="7">
        <v>29256.501652998799</v>
      </c>
      <c r="F8844" s="16">
        <f>SUMIFS(Table2[time],Table2[config],Table2[[#This Row],[config]],Table2[repetition],Table2[[#This Row],[repetition]])</f>
        <v>22487013.765887573</v>
      </c>
      <c r="G8844" s="16">
        <f>IF(Table2[[#This Row],[time]]&lt;7200000,1,0)</f>
        <v>1</v>
      </c>
      <c r="H8844" t="s">
        <v>237</v>
      </c>
      <c r="I8844">
        <v>20</v>
      </c>
      <c r="J8844" t="s">
        <v>229</v>
      </c>
      <c r="K8844" t="s">
        <v>239</v>
      </c>
      <c r="L8844" t="s">
        <v>251</v>
      </c>
      <c r="M8844" t="s">
        <v>232</v>
      </c>
      <c r="N8844" t="s">
        <v>233</v>
      </c>
      <c r="O8844">
        <v>110</v>
      </c>
      <c r="P8844">
        <v>150</v>
      </c>
      <c r="Q8844" t="s">
        <v>248</v>
      </c>
      <c r="R8844" t="s">
        <v>244</v>
      </c>
      <c r="S8844" t="s">
        <v>244</v>
      </c>
      <c r="T8844" t="b">
        <v>1</v>
      </c>
      <c r="U8844" t="b">
        <v>0</v>
      </c>
      <c r="V8844" t="b">
        <v>0</v>
      </c>
      <c r="W8844" t="b">
        <v>1</v>
      </c>
      <c r="X8844" t="b">
        <v>1</v>
      </c>
      <c r="Y8844" t="b">
        <v>0</v>
      </c>
      <c r="Z8844" t="b">
        <v>1</v>
      </c>
      <c r="AA8844" t="b">
        <v>1</v>
      </c>
      <c r="AB8844" t="b">
        <v>0</v>
      </c>
      <c r="AC8844" t="b">
        <v>1</v>
      </c>
    </row>
    <row r="8845" spans="1:29" x14ac:dyDescent="0.2">
      <c r="A8845" s="8">
        <v>1</v>
      </c>
      <c r="B8845" s="8" t="s">
        <v>202</v>
      </c>
      <c r="C8845" s="8" t="s">
        <v>147</v>
      </c>
      <c r="D8845" s="8">
        <v>0</v>
      </c>
      <c r="E8845" s="9">
        <v>36697.385154198797</v>
      </c>
      <c r="F8845" s="17">
        <f>SUMIFS(Table2[time],Table2[config],Table2[[#This Row],[config]],Table2[repetition],Table2[[#This Row],[repetition]])</f>
        <v>22487013.765887573</v>
      </c>
      <c r="G8845" s="17">
        <f>IF(Table2[[#This Row],[time]]&lt;7200000,1,0)</f>
        <v>1</v>
      </c>
      <c r="H8845" t="s">
        <v>237</v>
      </c>
      <c r="I8845">
        <v>20</v>
      </c>
      <c r="J8845" t="s">
        <v>229</v>
      </c>
      <c r="K8845" t="s">
        <v>239</v>
      </c>
      <c r="L8845" t="s">
        <v>251</v>
      </c>
      <c r="M8845" t="s">
        <v>232</v>
      </c>
      <c r="N8845" t="s">
        <v>233</v>
      </c>
      <c r="O8845">
        <v>110</v>
      </c>
      <c r="P8845">
        <v>150</v>
      </c>
      <c r="Q8845" t="s">
        <v>248</v>
      </c>
      <c r="R8845" t="s">
        <v>244</v>
      </c>
      <c r="S8845" t="s">
        <v>244</v>
      </c>
      <c r="T8845" t="b">
        <v>1</v>
      </c>
      <c r="U8845" t="b">
        <v>0</v>
      </c>
      <c r="V8845" t="b">
        <v>0</v>
      </c>
      <c r="W8845" t="b">
        <v>1</v>
      </c>
      <c r="X8845" t="b">
        <v>1</v>
      </c>
      <c r="Y8845" t="b">
        <v>0</v>
      </c>
      <c r="Z8845" t="b">
        <v>1</v>
      </c>
      <c r="AA8845" t="b">
        <v>1</v>
      </c>
      <c r="AB8845" t="b">
        <v>0</v>
      </c>
      <c r="AC8845" t="b">
        <v>1</v>
      </c>
    </row>
    <row r="8846" spans="1:29" x14ac:dyDescent="0.2">
      <c r="A8846" s="6">
        <v>1</v>
      </c>
      <c r="B8846" s="6" t="s">
        <v>177</v>
      </c>
      <c r="C8846" s="6" t="s">
        <v>147</v>
      </c>
      <c r="D8846" s="6">
        <v>0</v>
      </c>
      <c r="E8846" s="7">
        <v>54319.246086990403</v>
      </c>
      <c r="F8846" s="16">
        <f>SUMIFS(Table2[time],Table2[config],Table2[[#This Row],[config]],Table2[repetition],Table2[[#This Row],[repetition]])</f>
        <v>22487013.765887573</v>
      </c>
      <c r="G8846" s="16">
        <f>IF(Table2[[#This Row],[time]]&lt;7200000,1,0)</f>
        <v>1</v>
      </c>
      <c r="H8846" t="s">
        <v>237</v>
      </c>
      <c r="I8846">
        <v>20</v>
      </c>
      <c r="J8846" t="s">
        <v>229</v>
      </c>
      <c r="K8846" t="s">
        <v>239</v>
      </c>
      <c r="L8846" t="s">
        <v>251</v>
      </c>
      <c r="M8846" t="s">
        <v>232</v>
      </c>
      <c r="N8846" t="s">
        <v>233</v>
      </c>
      <c r="O8846">
        <v>110</v>
      </c>
      <c r="P8846">
        <v>150</v>
      </c>
      <c r="Q8846" t="s">
        <v>248</v>
      </c>
      <c r="R8846" t="s">
        <v>244</v>
      </c>
      <c r="S8846" t="s">
        <v>244</v>
      </c>
      <c r="T8846" t="b">
        <v>1</v>
      </c>
      <c r="U8846" t="b">
        <v>0</v>
      </c>
      <c r="V8846" t="b">
        <v>0</v>
      </c>
      <c r="W8846" t="b">
        <v>1</v>
      </c>
      <c r="X8846" t="b">
        <v>1</v>
      </c>
      <c r="Y8846" t="b">
        <v>0</v>
      </c>
      <c r="Z8846" t="b">
        <v>1</v>
      </c>
      <c r="AA8846" t="b">
        <v>1</v>
      </c>
      <c r="AB8846" t="b">
        <v>0</v>
      </c>
      <c r="AC8846" t="b">
        <v>1</v>
      </c>
    </row>
    <row r="8847" spans="1:29" x14ac:dyDescent="0.2">
      <c r="A8847" s="8">
        <v>1</v>
      </c>
      <c r="B8847" s="8" t="s">
        <v>203</v>
      </c>
      <c r="C8847" s="8" t="s">
        <v>147</v>
      </c>
      <c r="D8847" s="8">
        <v>0</v>
      </c>
      <c r="E8847" s="9">
        <v>96994.194871047497</v>
      </c>
      <c r="F8847" s="17">
        <f>SUMIFS(Table2[time],Table2[config],Table2[[#This Row],[config]],Table2[repetition],Table2[[#This Row],[repetition]])</f>
        <v>22487013.765887573</v>
      </c>
      <c r="G8847" s="17">
        <f>IF(Table2[[#This Row],[time]]&lt;7200000,1,0)</f>
        <v>1</v>
      </c>
      <c r="H8847" t="s">
        <v>237</v>
      </c>
      <c r="I8847">
        <v>20</v>
      </c>
      <c r="J8847" t="s">
        <v>229</v>
      </c>
      <c r="K8847" t="s">
        <v>239</v>
      </c>
      <c r="L8847" t="s">
        <v>251</v>
      </c>
      <c r="M8847" t="s">
        <v>232</v>
      </c>
      <c r="N8847" t="s">
        <v>233</v>
      </c>
      <c r="O8847">
        <v>110</v>
      </c>
      <c r="P8847">
        <v>150</v>
      </c>
      <c r="Q8847" t="s">
        <v>248</v>
      </c>
      <c r="R8847" t="s">
        <v>244</v>
      </c>
      <c r="S8847" t="s">
        <v>244</v>
      </c>
      <c r="T8847" t="b">
        <v>1</v>
      </c>
      <c r="U8847" t="b">
        <v>0</v>
      </c>
      <c r="V8847" t="b">
        <v>0</v>
      </c>
      <c r="W8847" t="b">
        <v>1</v>
      </c>
      <c r="X8847" t="b">
        <v>1</v>
      </c>
      <c r="Y8847" t="b">
        <v>0</v>
      </c>
      <c r="Z8847" t="b">
        <v>1</v>
      </c>
      <c r="AA8847" t="b">
        <v>1</v>
      </c>
      <c r="AB8847" t="b">
        <v>0</v>
      </c>
      <c r="AC8847" t="b">
        <v>1</v>
      </c>
    </row>
    <row r="8848" spans="1:29" x14ac:dyDescent="0.2">
      <c r="A8848" s="6">
        <v>1</v>
      </c>
      <c r="B8848" s="6" t="s">
        <v>191</v>
      </c>
      <c r="C8848" s="6" t="s">
        <v>147</v>
      </c>
      <c r="D8848" s="6">
        <v>0</v>
      </c>
      <c r="E8848" s="7">
        <v>72019.845394184798</v>
      </c>
      <c r="F8848" s="16">
        <f>SUMIFS(Table2[time],Table2[config],Table2[[#This Row],[config]],Table2[repetition],Table2[[#This Row],[repetition]])</f>
        <v>22487013.765887573</v>
      </c>
      <c r="G8848" s="16">
        <f>IF(Table2[[#This Row],[time]]&lt;7200000,1,0)</f>
        <v>1</v>
      </c>
      <c r="H8848" t="s">
        <v>237</v>
      </c>
      <c r="I8848">
        <v>20</v>
      </c>
      <c r="J8848" t="s">
        <v>229</v>
      </c>
      <c r="K8848" t="s">
        <v>239</v>
      </c>
      <c r="L8848" t="s">
        <v>251</v>
      </c>
      <c r="M8848" t="s">
        <v>232</v>
      </c>
      <c r="N8848" t="s">
        <v>233</v>
      </c>
      <c r="O8848">
        <v>110</v>
      </c>
      <c r="P8848">
        <v>150</v>
      </c>
      <c r="Q8848" t="s">
        <v>248</v>
      </c>
      <c r="R8848" t="s">
        <v>244</v>
      </c>
      <c r="S8848" t="s">
        <v>244</v>
      </c>
      <c r="T8848" t="b">
        <v>1</v>
      </c>
      <c r="U8848" t="b">
        <v>0</v>
      </c>
      <c r="V8848" t="b">
        <v>0</v>
      </c>
      <c r="W8848" t="b">
        <v>1</v>
      </c>
      <c r="X8848" t="b">
        <v>1</v>
      </c>
      <c r="Y8848" t="b">
        <v>0</v>
      </c>
      <c r="Z8848" t="b">
        <v>1</v>
      </c>
      <c r="AA8848" t="b">
        <v>1</v>
      </c>
      <c r="AB8848" t="b">
        <v>0</v>
      </c>
      <c r="AC8848" t="b">
        <v>1</v>
      </c>
    </row>
    <row r="8849" spans="1:29" x14ac:dyDescent="0.2">
      <c r="A8849" s="8">
        <v>1</v>
      </c>
      <c r="B8849" s="8" t="s">
        <v>187</v>
      </c>
      <c r="C8849" s="8" t="s">
        <v>147</v>
      </c>
      <c r="D8849" s="8">
        <v>0</v>
      </c>
      <c r="E8849" s="9">
        <v>7223739.5674979696</v>
      </c>
      <c r="F8849" s="17">
        <f>SUMIFS(Table2[time],Table2[config],Table2[[#This Row],[config]],Table2[repetition],Table2[[#This Row],[repetition]])</f>
        <v>22487013.765887573</v>
      </c>
      <c r="G8849" s="17">
        <f>IF(Table2[[#This Row],[time]]&lt;7200000,1,0)</f>
        <v>0</v>
      </c>
      <c r="H8849" t="s">
        <v>237</v>
      </c>
      <c r="I8849">
        <v>20</v>
      </c>
      <c r="J8849" t="s">
        <v>229</v>
      </c>
      <c r="K8849" t="s">
        <v>239</v>
      </c>
      <c r="L8849" t="s">
        <v>251</v>
      </c>
      <c r="M8849" t="s">
        <v>232</v>
      </c>
      <c r="N8849" t="s">
        <v>233</v>
      </c>
      <c r="O8849">
        <v>110</v>
      </c>
      <c r="P8849">
        <v>150</v>
      </c>
      <c r="Q8849" t="s">
        <v>248</v>
      </c>
      <c r="R8849" t="s">
        <v>244</v>
      </c>
      <c r="S8849" t="s">
        <v>244</v>
      </c>
      <c r="T8849" t="b">
        <v>1</v>
      </c>
      <c r="U8849" t="b">
        <v>0</v>
      </c>
      <c r="V8849" t="b">
        <v>0</v>
      </c>
      <c r="W8849" t="b">
        <v>1</v>
      </c>
      <c r="X8849" t="b">
        <v>1</v>
      </c>
      <c r="Y8849" t="b">
        <v>0</v>
      </c>
      <c r="Z8849" t="b">
        <v>1</v>
      </c>
      <c r="AA8849" t="b">
        <v>1</v>
      </c>
      <c r="AB8849" t="b">
        <v>0</v>
      </c>
      <c r="AC8849" t="b">
        <v>1</v>
      </c>
    </row>
    <row r="8850" spans="1:29" x14ac:dyDescent="0.2">
      <c r="A8850" s="6">
        <v>1</v>
      </c>
      <c r="B8850" s="6" t="s">
        <v>204</v>
      </c>
      <c r="C8850" s="6" t="s">
        <v>147</v>
      </c>
      <c r="D8850" s="6">
        <v>0</v>
      </c>
      <c r="E8850" s="7">
        <v>7205970.1654920299</v>
      </c>
      <c r="F8850" s="16">
        <f>SUMIFS(Table2[time],Table2[config],Table2[[#This Row],[config]],Table2[repetition],Table2[[#This Row],[repetition]])</f>
        <v>22487013.765887573</v>
      </c>
      <c r="G8850" s="16">
        <f>IF(Table2[[#This Row],[time]]&lt;7200000,1,0)</f>
        <v>0</v>
      </c>
      <c r="H8850" t="s">
        <v>237</v>
      </c>
      <c r="I8850">
        <v>20</v>
      </c>
      <c r="J8850" t="s">
        <v>229</v>
      </c>
      <c r="K8850" t="s">
        <v>239</v>
      </c>
      <c r="L8850" t="s">
        <v>251</v>
      </c>
      <c r="M8850" t="s">
        <v>232</v>
      </c>
      <c r="N8850" t="s">
        <v>233</v>
      </c>
      <c r="O8850">
        <v>110</v>
      </c>
      <c r="P8850">
        <v>150</v>
      </c>
      <c r="Q8850" t="s">
        <v>248</v>
      </c>
      <c r="R8850" t="s">
        <v>244</v>
      </c>
      <c r="S8850" t="s">
        <v>244</v>
      </c>
      <c r="T8850" t="b">
        <v>1</v>
      </c>
      <c r="U8850" t="b">
        <v>0</v>
      </c>
      <c r="V8850" t="b">
        <v>0</v>
      </c>
      <c r="W8850" t="b">
        <v>1</v>
      </c>
      <c r="X8850" t="b">
        <v>1</v>
      </c>
      <c r="Y8850" t="b">
        <v>0</v>
      </c>
      <c r="Z8850" t="b">
        <v>1</v>
      </c>
      <c r="AA8850" t="b">
        <v>1</v>
      </c>
      <c r="AB8850" t="b">
        <v>0</v>
      </c>
      <c r="AC8850" t="b">
        <v>1</v>
      </c>
    </row>
    <row r="8851" spans="1:29" x14ac:dyDescent="0.2">
      <c r="A8851" s="8">
        <v>1</v>
      </c>
      <c r="B8851" s="8" t="s">
        <v>205</v>
      </c>
      <c r="C8851" s="8" t="s">
        <v>147</v>
      </c>
      <c r="D8851" s="8">
        <v>0</v>
      </c>
      <c r="E8851" s="9">
        <v>7209934.7736919299</v>
      </c>
      <c r="F8851" s="17">
        <f>SUMIFS(Table2[time],Table2[config],Table2[[#This Row],[config]],Table2[repetition],Table2[[#This Row],[repetition]])</f>
        <v>22487013.765887573</v>
      </c>
      <c r="G8851" s="17">
        <f>IF(Table2[[#This Row],[time]]&lt;7200000,1,0)</f>
        <v>0</v>
      </c>
      <c r="H8851" t="s">
        <v>237</v>
      </c>
      <c r="I8851">
        <v>20</v>
      </c>
      <c r="J8851" t="s">
        <v>229</v>
      </c>
      <c r="K8851" t="s">
        <v>239</v>
      </c>
      <c r="L8851" t="s">
        <v>251</v>
      </c>
      <c r="M8851" t="s">
        <v>232</v>
      </c>
      <c r="N8851" t="s">
        <v>233</v>
      </c>
      <c r="O8851">
        <v>110</v>
      </c>
      <c r="P8851">
        <v>150</v>
      </c>
      <c r="Q8851" t="s">
        <v>248</v>
      </c>
      <c r="R8851" t="s">
        <v>244</v>
      </c>
      <c r="S8851" t="s">
        <v>244</v>
      </c>
      <c r="T8851" t="b">
        <v>1</v>
      </c>
      <c r="U8851" t="b">
        <v>0</v>
      </c>
      <c r="V8851" t="b">
        <v>0</v>
      </c>
      <c r="W8851" t="b">
        <v>1</v>
      </c>
      <c r="X8851" t="b">
        <v>1</v>
      </c>
      <c r="Y8851" t="b">
        <v>0</v>
      </c>
      <c r="Z8851" t="b">
        <v>1</v>
      </c>
      <c r="AA8851" t="b">
        <v>1</v>
      </c>
      <c r="AB8851" t="b">
        <v>0</v>
      </c>
      <c r="AC8851" t="b">
        <v>1</v>
      </c>
    </row>
    <row r="8852" spans="1:29" x14ac:dyDescent="0.2">
      <c r="A8852" s="6">
        <v>2</v>
      </c>
      <c r="B8852" s="6" t="s">
        <v>192</v>
      </c>
      <c r="C8852" s="6" t="s">
        <v>147</v>
      </c>
      <c r="D8852" s="6">
        <v>0</v>
      </c>
      <c r="E8852" s="7">
        <v>20049.0987200173</v>
      </c>
      <c r="F8852" s="16">
        <f>SUMIFS(Table2[time],Table2[config],Table2[[#This Row],[config]],Table2[repetition],Table2[[#This Row],[repetition]])</f>
        <v>22496973.908445027</v>
      </c>
      <c r="G8852" s="16">
        <f>IF(Table2[[#This Row],[time]]&lt;7200000,1,0)</f>
        <v>1</v>
      </c>
      <c r="H8852" t="s">
        <v>237</v>
      </c>
      <c r="I8852">
        <v>20</v>
      </c>
      <c r="J8852" t="s">
        <v>229</v>
      </c>
      <c r="K8852" t="s">
        <v>239</v>
      </c>
      <c r="L8852" t="s">
        <v>251</v>
      </c>
      <c r="M8852" t="s">
        <v>232</v>
      </c>
      <c r="N8852" t="s">
        <v>233</v>
      </c>
      <c r="O8852">
        <v>110</v>
      </c>
      <c r="P8852">
        <v>150</v>
      </c>
      <c r="Q8852" t="s">
        <v>248</v>
      </c>
      <c r="R8852" t="s">
        <v>244</v>
      </c>
      <c r="S8852" t="s">
        <v>244</v>
      </c>
      <c r="T8852" t="b">
        <v>1</v>
      </c>
      <c r="U8852" t="b">
        <v>0</v>
      </c>
      <c r="V8852" t="b">
        <v>0</v>
      </c>
      <c r="W8852" t="b">
        <v>1</v>
      </c>
      <c r="X8852" t="b">
        <v>1</v>
      </c>
      <c r="Y8852" t="b">
        <v>0</v>
      </c>
      <c r="Z8852" t="b">
        <v>1</v>
      </c>
      <c r="AA8852" t="b">
        <v>1</v>
      </c>
      <c r="AB8852" t="b">
        <v>0</v>
      </c>
      <c r="AC8852" t="b">
        <v>1</v>
      </c>
    </row>
    <row r="8853" spans="1:29" x14ac:dyDescent="0.2">
      <c r="A8853" s="8">
        <v>2</v>
      </c>
      <c r="B8853" s="8" t="s">
        <v>181</v>
      </c>
      <c r="C8853" s="8" t="s">
        <v>147</v>
      </c>
      <c r="D8853" s="8">
        <v>0</v>
      </c>
      <c r="E8853" s="9">
        <v>13148.392208036899</v>
      </c>
      <c r="F8853" s="17">
        <f>SUMIFS(Table2[time],Table2[config],Table2[[#This Row],[config]],Table2[repetition],Table2[[#This Row],[repetition]])</f>
        <v>22496973.908445027</v>
      </c>
      <c r="G8853" s="17">
        <f>IF(Table2[[#This Row],[time]]&lt;7200000,1,0)</f>
        <v>1</v>
      </c>
      <c r="H8853" t="s">
        <v>237</v>
      </c>
      <c r="I8853">
        <v>20</v>
      </c>
      <c r="J8853" t="s">
        <v>229</v>
      </c>
      <c r="K8853" t="s">
        <v>239</v>
      </c>
      <c r="L8853" t="s">
        <v>251</v>
      </c>
      <c r="M8853" t="s">
        <v>232</v>
      </c>
      <c r="N8853" t="s">
        <v>233</v>
      </c>
      <c r="O8853">
        <v>110</v>
      </c>
      <c r="P8853">
        <v>150</v>
      </c>
      <c r="Q8853" t="s">
        <v>248</v>
      </c>
      <c r="R8853" t="s">
        <v>244</v>
      </c>
      <c r="S8853" t="s">
        <v>244</v>
      </c>
      <c r="T8853" t="b">
        <v>1</v>
      </c>
      <c r="U8853" t="b">
        <v>0</v>
      </c>
      <c r="V8853" t="b">
        <v>0</v>
      </c>
      <c r="W8853" t="b">
        <v>1</v>
      </c>
      <c r="X8853" t="b">
        <v>1</v>
      </c>
      <c r="Y8853" t="b">
        <v>0</v>
      </c>
      <c r="Z8853" t="b">
        <v>1</v>
      </c>
      <c r="AA8853" t="b">
        <v>1</v>
      </c>
      <c r="AB8853" t="b">
        <v>0</v>
      </c>
      <c r="AC8853" t="b">
        <v>1</v>
      </c>
    </row>
    <row r="8854" spans="1:29" x14ac:dyDescent="0.2">
      <c r="A8854" s="6">
        <v>2</v>
      </c>
      <c r="B8854" s="6" t="s">
        <v>194</v>
      </c>
      <c r="C8854" s="6" t="s">
        <v>147</v>
      </c>
      <c r="D8854" s="6">
        <v>0</v>
      </c>
      <c r="E8854" s="7">
        <v>28207.380248000802</v>
      </c>
      <c r="F8854" s="16">
        <f>SUMIFS(Table2[time],Table2[config],Table2[[#This Row],[config]],Table2[repetition],Table2[[#This Row],[repetition]])</f>
        <v>22496973.908445027</v>
      </c>
      <c r="G8854" s="16">
        <f>IF(Table2[[#This Row],[time]]&lt;7200000,1,0)</f>
        <v>1</v>
      </c>
      <c r="H8854" t="s">
        <v>237</v>
      </c>
      <c r="I8854">
        <v>20</v>
      </c>
      <c r="J8854" t="s">
        <v>229</v>
      </c>
      <c r="K8854" t="s">
        <v>239</v>
      </c>
      <c r="L8854" t="s">
        <v>251</v>
      </c>
      <c r="M8854" t="s">
        <v>232</v>
      </c>
      <c r="N8854" t="s">
        <v>233</v>
      </c>
      <c r="O8854">
        <v>110</v>
      </c>
      <c r="P8854">
        <v>150</v>
      </c>
      <c r="Q8854" t="s">
        <v>248</v>
      </c>
      <c r="R8854" t="s">
        <v>244</v>
      </c>
      <c r="S8854" t="s">
        <v>244</v>
      </c>
      <c r="T8854" t="b">
        <v>1</v>
      </c>
      <c r="U8854" t="b">
        <v>0</v>
      </c>
      <c r="V8854" t="b">
        <v>0</v>
      </c>
      <c r="W8854" t="b">
        <v>1</v>
      </c>
      <c r="X8854" t="b">
        <v>1</v>
      </c>
      <c r="Y8854" t="b">
        <v>0</v>
      </c>
      <c r="Z8854" t="b">
        <v>1</v>
      </c>
      <c r="AA8854" t="b">
        <v>1</v>
      </c>
      <c r="AB8854" t="b">
        <v>0</v>
      </c>
      <c r="AC8854" t="b">
        <v>1</v>
      </c>
    </row>
    <row r="8855" spans="1:29" x14ac:dyDescent="0.2">
      <c r="A8855" s="8">
        <v>2</v>
      </c>
      <c r="B8855" s="8" t="s">
        <v>176</v>
      </c>
      <c r="C8855" s="8" t="s">
        <v>147</v>
      </c>
      <c r="D8855" s="8">
        <v>0</v>
      </c>
      <c r="E8855" s="9">
        <v>13588.937705033401</v>
      </c>
      <c r="F8855" s="17">
        <f>SUMIFS(Table2[time],Table2[config],Table2[[#This Row],[config]],Table2[repetition],Table2[[#This Row],[repetition]])</f>
        <v>22496973.908445027</v>
      </c>
      <c r="G8855" s="17">
        <f>IF(Table2[[#This Row],[time]]&lt;7200000,1,0)</f>
        <v>1</v>
      </c>
      <c r="H8855" t="s">
        <v>237</v>
      </c>
      <c r="I8855">
        <v>20</v>
      </c>
      <c r="J8855" t="s">
        <v>229</v>
      </c>
      <c r="K8855" t="s">
        <v>239</v>
      </c>
      <c r="L8855" t="s">
        <v>251</v>
      </c>
      <c r="M8855" t="s">
        <v>232</v>
      </c>
      <c r="N8855" t="s">
        <v>233</v>
      </c>
      <c r="O8855">
        <v>110</v>
      </c>
      <c r="P8855">
        <v>150</v>
      </c>
      <c r="Q8855" t="s">
        <v>248</v>
      </c>
      <c r="R8855" t="s">
        <v>244</v>
      </c>
      <c r="S8855" t="s">
        <v>244</v>
      </c>
      <c r="T8855" t="b">
        <v>1</v>
      </c>
      <c r="U8855" t="b">
        <v>0</v>
      </c>
      <c r="V8855" t="b">
        <v>0</v>
      </c>
      <c r="W8855" t="b">
        <v>1</v>
      </c>
      <c r="X8855" t="b">
        <v>1</v>
      </c>
      <c r="Y8855" t="b">
        <v>0</v>
      </c>
      <c r="Z8855" t="b">
        <v>1</v>
      </c>
      <c r="AA8855" t="b">
        <v>1</v>
      </c>
      <c r="AB8855" t="b">
        <v>0</v>
      </c>
      <c r="AC8855" t="b">
        <v>1</v>
      </c>
    </row>
    <row r="8856" spans="1:29" x14ac:dyDescent="0.2">
      <c r="A8856" s="6">
        <v>2</v>
      </c>
      <c r="B8856" s="6" t="s">
        <v>182</v>
      </c>
      <c r="C8856" s="6" t="s">
        <v>147</v>
      </c>
      <c r="D8856" s="6">
        <v>0</v>
      </c>
      <c r="E8856" s="7">
        <v>25219.8138550156</v>
      </c>
      <c r="F8856" s="16">
        <f>SUMIFS(Table2[time],Table2[config],Table2[[#This Row],[config]],Table2[repetition],Table2[[#This Row],[repetition]])</f>
        <v>22496973.908445027</v>
      </c>
      <c r="G8856" s="16">
        <f>IF(Table2[[#This Row],[time]]&lt;7200000,1,0)</f>
        <v>1</v>
      </c>
      <c r="H8856" t="s">
        <v>237</v>
      </c>
      <c r="I8856">
        <v>20</v>
      </c>
      <c r="J8856" t="s">
        <v>229</v>
      </c>
      <c r="K8856" t="s">
        <v>239</v>
      </c>
      <c r="L8856" t="s">
        <v>251</v>
      </c>
      <c r="M8856" t="s">
        <v>232</v>
      </c>
      <c r="N8856" t="s">
        <v>233</v>
      </c>
      <c r="O8856">
        <v>110</v>
      </c>
      <c r="P8856">
        <v>150</v>
      </c>
      <c r="Q8856" t="s">
        <v>248</v>
      </c>
      <c r="R8856" t="s">
        <v>244</v>
      </c>
      <c r="S8856" t="s">
        <v>244</v>
      </c>
      <c r="T8856" t="b">
        <v>1</v>
      </c>
      <c r="U8856" t="b">
        <v>0</v>
      </c>
      <c r="V8856" t="b">
        <v>0</v>
      </c>
      <c r="W8856" t="b">
        <v>1</v>
      </c>
      <c r="X8856" t="b">
        <v>1</v>
      </c>
      <c r="Y8856" t="b">
        <v>0</v>
      </c>
      <c r="Z8856" t="b">
        <v>1</v>
      </c>
      <c r="AA8856" t="b">
        <v>1</v>
      </c>
      <c r="AB8856" t="b">
        <v>0</v>
      </c>
      <c r="AC8856" t="b">
        <v>1</v>
      </c>
    </row>
    <row r="8857" spans="1:29" x14ac:dyDescent="0.2">
      <c r="A8857" s="8">
        <v>2</v>
      </c>
      <c r="B8857" s="8" t="s">
        <v>183</v>
      </c>
      <c r="C8857" s="8" t="s">
        <v>147</v>
      </c>
      <c r="D8857" s="8">
        <v>0</v>
      </c>
      <c r="E8857" s="9">
        <v>21548.7955249845</v>
      </c>
      <c r="F8857" s="17">
        <f>SUMIFS(Table2[time],Table2[config],Table2[[#This Row],[config]],Table2[repetition],Table2[[#This Row],[repetition]])</f>
        <v>22496973.908445027</v>
      </c>
      <c r="G8857" s="17">
        <f>IF(Table2[[#This Row],[time]]&lt;7200000,1,0)</f>
        <v>1</v>
      </c>
      <c r="H8857" t="s">
        <v>237</v>
      </c>
      <c r="I8857">
        <v>20</v>
      </c>
      <c r="J8857" t="s">
        <v>229</v>
      </c>
      <c r="K8857" t="s">
        <v>239</v>
      </c>
      <c r="L8857" t="s">
        <v>251</v>
      </c>
      <c r="M8857" t="s">
        <v>232</v>
      </c>
      <c r="N8857" t="s">
        <v>233</v>
      </c>
      <c r="O8857">
        <v>110</v>
      </c>
      <c r="P8857">
        <v>150</v>
      </c>
      <c r="Q8857" t="s">
        <v>248</v>
      </c>
      <c r="R8857" t="s">
        <v>244</v>
      </c>
      <c r="S8857" t="s">
        <v>244</v>
      </c>
      <c r="T8857" t="b">
        <v>1</v>
      </c>
      <c r="U8857" t="b">
        <v>0</v>
      </c>
      <c r="V8857" t="b">
        <v>0</v>
      </c>
      <c r="W8857" t="b">
        <v>1</v>
      </c>
      <c r="X8857" t="b">
        <v>1</v>
      </c>
      <c r="Y8857" t="b">
        <v>0</v>
      </c>
      <c r="Z8857" t="b">
        <v>1</v>
      </c>
      <c r="AA8857" t="b">
        <v>1</v>
      </c>
      <c r="AB8857" t="b">
        <v>0</v>
      </c>
      <c r="AC8857" t="b">
        <v>1</v>
      </c>
    </row>
    <row r="8858" spans="1:29" x14ac:dyDescent="0.2">
      <c r="A8858" s="6">
        <v>2</v>
      </c>
      <c r="B8858" s="6" t="s">
        <v>185</v>
      </c>
      <c r="C8858" s="6" t="s">
        <v>147</v>
      </c>
      <c r="D8858" s="6">
        <v>0</v>
      </c>
      <c r="E8858" s="7">
        <v>23429.234237992201</v>
      </c>
      <c r="F8858" s="16">
        <f>SUMIFS(Table2[time],Table2[config],Table2[[#This Row],[config]],Table2[repetition],Table2[[#This Row],[repetition]])</f>
        <v>22496973.908445027</v>
      </c>
      <c r="G8858" s="16">
        <f>IF(Table2[[#This Row],[time]]&lt;7200000,1,0)</f>
        <v>1</v>
      </c>
      <c r="H8858" t="s">
        <v>237</v>
      </c>
      <c r="I8858">
        <v>20</v>
      </c>
      <c r="J8858" t="s">
        <v>229</v>
      </c>
      <c r="K8858" t="s">
        <v>239</v>
      </c>
      <c r="L8858" t="s">
        <v>251</v>
      </c>
      <c r="M8858" t="s">
        <v>232</v>
      </c>
      <c r="N8858" t="s">
        <v>233</v>
      </c>
      <c r="O8858">
        <v>110</v>
      </c>
      <c r="P8858">
        <v>150</v>
      </c>
      <c r="Q8858" t="s">
        <v>248</v>
      </c>
      <c r="R8858" t="s">
        <v>244</v>
      </c>
      <c r="S8858" t="s">
        <v>244</v>
      </c>
      <c r="T8858" t="b">
        <v>1</v>
      </c>
      <c r="U8858" t="b">
        <v>0</v>
      </c>
      <c r="V8858" t="b">
        <v>0</v>
      </c>
      <c r="W8858" t="b">
        <v>1</v>
      </c>
      <c r="X8858" t="b">
        <v>1</v>
      </c>
      <c r="Y8858" t="b">
        <v>0</v>
      </c>
      <c r="Z8858" t="b">
        <v>1</v>
      </c>
      <c r="AA8858" t="b">
        <v>1</v>
      </c>
      <c r="AB8858" t="b">
        <v>0</v>
      </c>
      <c r="AC8858" t="b">
        <v>1</v>
      </c>
    </row>
    <row r="8859" spans="1:29" x14ac:dyDescent="0.2">
      <c r="A8859" s="8">
        <v>2</v>
      </c>
      <c r="B8859" s="8" t="s">
        <v>195</v>
      </c>
      <c r="C8859" s="8" t="s">
        <v>147</v>
      </c>
      <c r="D8859" s="8">
        <v>0</v>
      </c>
      <c r="E8859" s="9">
        <v>26665.3486700379</v>
      </c>
      <c r="F8859" s="17">
        <f>SUMIFS(Table2[time],Table2[config],Table2[[#This Row],[config]],Table2[repetition],Table2[[#This Row],[repetition]])</f>
        <v>22496973.908445027</v>
      </c>
      <c r="G8859" s="17">
        <f>IF(Table2[[#This Row],[time]]&lt;7200000,1,0)</f>
        <v>1</v>
      </c>
      <c r="H8859" t="s">
        <v>237</v>
      </c>
      <c r="I8859">
        <v>20</v>
      </c>
      <c r="J8859" t="s">
        <v>229</v>
      </c>
      <c r="K8859" t="s">
        <v>239</v>
      </c>
      <c r="L8859" t="s">
        <v>251</v>
      </c>
      <c r="M8859" t="s">
        <v>232</v>
      </c>
      <c r="N8859" t="s">
        <v>233</v>
      </c>
      <c r="O8859">
        <v>110</v>
      </c>
      <c r="P8859">
        <v>150</v>
      </c>
      <c r="Q8859" t="s">
        <v>248</v>
      </c>
      <c r="R8859" t="s">
        <v>244</v>
      </c>
      <c r="S8859" t="s">
        <v>244</v>
      </c>
      <c r="T8859" t="b">
        <v>1</v>
      </c>
      <c r="U8859" t="b">
        <v>0</v>
      </c>
      <c r="V8859" t="b">
        <v>0</v>
      </c>
      <c r="W8859" t="b">
        <v>1</v>
      </c>
      <c r="X8859" t="b">
        <v>1</v>
      </c>
      <c r="Y8859" t="b">
        <v>0</v>
      </c>
      <c r="Z8859" t="b">
        <v>1</v>
      </c>
      <c r="AA8859" t="b">
        <v>1</v>
      </c>
      <c r="AB8859" t="b">
        <v>0</v>
      </c>
      <c r="AC8859" t="b">
        <v>1</v>
      </c>
    </row>
    <row r="8860" spans="1:29" x14ac:dyDescent="0.2">
      <c r="A8860" s="6">
        <v>2</v>
      </c>
      <c r="B8860" s="6" t="s">
        <v>184</v>
      </c>
      <c r="C8860" s="6" t="s">
        <v>147</v>
      </c>
      <c r="D8860" s="6">
        <v>0</v>
      </c>
      <c r="E8860" s="7">
        <v>25299.891795963002</v>
      </c>
      <c r="F8860" s="16">
        <f>SUMIFS(Table2[time],Table2[config],Table2[[#This Row],[config]],Table2[repetition],Table2[[#This Row],[repetition]])</f>
        <v>22496973.908445027</v>
      </c>
      <c r="G8860" s="16">
        <f>IF(Table2[[#This Row],[time]]&lt;7200000,1,0)</f>
        <v>1</v>
      </c>
      <c r="H8860" t="s">
        <v>237</v>
      </c>
      <c r="I8860">
        <v>20</v>
      </c>
      <c r="J8860" t="s">
        <v>229</v>
      </c>
      <c r="K8860" t="s">
        <v>239</v>
      </c>
      <c r="L8860" t="s">
        <v>251</v>
      </c>
      <c r="M8860" t="s">
        <v>232</v>
      </c>
      <c r="N8860" t="s">
        <v>233</v>
      </c>
      <c r="O8860">
        <v>110</v>
      </c>
      <c r="P8860">
        <v>150</v>
      </c>
      <c r="Q8860" t="s">
        <v>248</v>
      </c>
      <c r="R8860" t="s">
        <v>244</v>
      </c>
      <c r="S8860" t="s">
        <v>244</v>
      </c>
      <c r="T8860" t="b">
        <v>1</v>
      </c>
      <c r="U8860" t="b">
        <v>0</v>
      </c>
      <c r="V8860" t="b">
        <v>0</v>
      </c>
      <c r="W8860" t="b">
        <v>1</v>
      </c>
      <c r="X8860" t="b">
        <v>1</v>
      </c>
      <c r="Y8860" t="b">
        <v>0</v>
      </c>
      <c r="Z8860" t="b">
        <v>1</v>
      </c>
      <c r="AA8860" t="b">
        <v>1</v>
      </c>
      <c r="AB8860" t="b">
        <v>0</v>
      </c>
      <c r="AC8860" t="b">
        <v>1</v>
      </c>
    </row>
    <row r="8861" spans="1:29" x14ac:dyDescent="0.2">
      <c r="A8861" s="8">
        <v>2</v>
      </c>
      <c r="B8861" s="8" t="s">
        <v>180</v>
      </c>
      <c r="C8861" s="8" t="s">
        <v>147</v>
      </c>
      <c r="D8861" s="8">
        <v>0</v>
      </c>
      <c r="E8861" s="9">
        <v>11611.6883290233</v>
      </c>
      <c r="F8861" s="17">
        <f>SUMIFS(Table2[time],Table2[config],Table2[[#This Row],[config]],Table2[repetition],Table2[[#This Row],[repetition]])</f>
        <v>22496973.908445027</v>
      </c>
      <c r="G8861" s="17">
        <f>IF(Table2[[#This Row],[time]]&lt;7200000,1,0)</f>
        <v>1</v>
      </c>
      <c r="H8861" t="s">
        <v>237</v>
      </c>
      <c r="I8861">
        <v>20</v>
      </c>
      <c r="J8861" t="s">
        <v>229</v>
      </c>
      <c r="K8861" t="s">
        <v>239</v>
      </c>
      <c r="L8861" t="s">
        <v>251</v>
      </c>
      <c r="M8861" t="s">
        <v>232</v>
      </c>
      <c r="N8861" t="s">
        <v>233</v>
      </c>
      <c r="O8861">
        <v>110</v>
      </c>
      <c r="P8861">
        <v>150</v>
      </c>
      <c r="Q8861" t="s">
        <v>248</v>
      </c>
      <c r="R8861" t="s">
        <v>244</v>
      </c>
      <c r="S8861" t="s">
        <v>244</v>
      </c>
      <c r="T8861" t="b">
        <v>1</v>
      </c>
      <c r="U8861" t="b">
        <v>0</v>
      </c>
      <c r="V8861" t="b">
        <v>0</v>
      </c>
      <c r="W8861" t="b">
        <v>1</v>
      </c>
      <c r="X8861" t="b">
        <v>1</v>
      </c>
      <c r="Y8861" t="b">
        <v>0</v>
      </c>
      <c r="Z8861" t="b">
        <v>1</v>
      </c>
      <c r="AA8861" t="b">
        <v>1</v>
      </c>
      <c r="AB8861" t="b">
        <v>0</v>
      </c>
      <c r="AC8861" t="b">
        <v>1</v>
      </c>
    </row>
    <row r="8862" spans="1:29" x14ac:dyDescent="0.2">
      <c r="A8862" s="6">
        <v>2</v>
      </c>
      <c r="B8862" s="6" t="s">
        <v>198</v>
      </c>
      <c r="C8862" s="6" t="s">
        <v>147</v>
      </c>
      <c r="D8862" s="6">
        <v>0</v>
      </c>
      <c r="E8862" s="7">
        <v>17262.4786230153</v>
      </c>
      <c r="F8862" s="16">
        <f>SUMIFS(Table2[time],Table2[config],Table2[[#This Row],[config]],Table2[repetition],Table2[[#This Row],[repetition]])</f>
        <v>22496973.908445027</v>
      </c>
      <c r="G8862" s="16">
        <f>IF(Table2[[#This Row],[time]]&lt;7200000,1,0)</f>
        <v>1</v>
      </c>
      <c r="H8862" t="s">
        <v>237</v>
      </c>
      <c r="I8862">
        <v>20</v>
      </c>
      <c r="J8862" t="s">
        <v>229</v>
      </c>
      <c r="K8862" t="s">
        <v>239</v>
      </c>
      <c r="L8862" t="s">
        <v>251</v>
      </c>
      <c r="M8862" t="s">
        <v>232</v>
      </c>
      <c r="N8862" t="s">
        <v>233</v>
      </c>
      <c r="O8862">
        <v>110</v>
      </c>
      <c r="P8862">
        <v>150</v>
      </c>
      <c r="Q8862" t="s">
        <v>248</v>
      </c>
      <c r="R8862" t="s">
        <v>244</v>
      </c>
      <c r="S8862" t="s">
        <v>244</v>
      </c>
      <c r="T8862" t="b">
        <v>1</v>
      </c>
      <c r="U8862" t="b">
        <v>0</v>
      </c>
      <c r="V8862" t="b">
        <v>0</v>
      </c>
      <c r="W8862" t="b">
        <v>1</v>
      </c>
      <c r="X8862" t="b">
        <v>1</v>
      </c>
      <c r="Y8862" t="b">
        <v>0</v>
      </c>
      <c r="Z8862" t="b">
        <v>1</v>
      </c>
      <c r="AA8862" t="b">
        <v>1</v>
      </c>
      <c r="AB8862" t="b">
        <v>0</v>
      </c>
      <c r="AC8862" t="b">
        <v>1</v>
      </c>
    </row>
    <row r="8863" spans="1:29" x14ac:dyDescent="0.2">
      <c r="A8863" s="8">
        <v>2</v>
      </c>
      <c r="B8863" s="8" t="s">
        <v>200</v>
      </c>
      <c r="C8863" s="8" t="s">
        <v>147</v>
      </c>
      <c r="D8863" s="8">
        <v>3</v>
      </c>
      <c r="E8863" s="9">
        <v>28402.244719967701</v>
      </c>
      <c r="F8863" s="17">
        <f>SUMIFS(Table2[time],Table2[config],Table2[[#This Row],[config]],Table2[repetition],Table2[[#This Row],[repetition]])</f>
        <v>22496973.908445027</v>
      </c>
      <c r="G8863" s="17">
        <f>IF(Table2[[#This Row],[time]]&lt;7200000,1,0)</f>
        <v>1</v>
      </c>
      <c r="H8863" t="s">
        <v>237</v>
      </c>
      <c r="I8863">
        <v>20</v>
      </c>
      <c r="J8863" t="s">
        <v>229</v>
      </c>
      <c r="K8863" t="s">
        <v>239</v>
      </c>
      <c r="L8863" t="s">
        <v>251</v>
      </c>
      <c r="M8863" t="s">
        <v>232</v>
      </c>
      <c r="N8863" t="s">
        <v>233</v>
      </c>
      <c r="O8863">
        <v>110</v>
      </c>
      <c r="P8863">
        <v>150</v>
      </c>
      <c r="Q8863" t="s">
        <v>248</v>
      </c>
      <c r="R8863" t="s">
        <v>244</v>
      </c>
      <c r="S8863" t="s">
        <v>244</v>
      </c>
      <c r="T8863" t="b">
        <v>1</v>
      </c>
      <c r="U8863" t="b">
        <v>0</v>
      </c>
      <c r="V8863" t="b">
        <v>0</v>
      </c>
      <c r="W8863" t="b">
        <v>1</v>
      </c>
      <c r="X8863" t="b">
        <v>1</v>
      </c>
      <c r="Y8863" t="b">
        <v>0</v>
      </c>
      <c r="Z8863" t="b">
        <v>1</v>
      </c>
      <c r="AA8863" t="b">
        <v>1</v>
      </c>
      <c r="AB8863" t="b">
        <v>0</v>
      </c>
      <c r="AC8863" t="b">
        <v>1</v>
      </c>
    </row>
    <row r="8864" spans="1:29" x14ac:dyDescent="0.2">
      <c r="A8864" s="6">
        <v>2</v>
      </c>
      <c r="B8864" s="6" t="s">
        <v>189</v>
      </c>
      <c r="C8864" s="6" t="s">
        <v>147</v>
      </c>
      <c r="D8864" s="6">
        <v>0</v>
      </c>
      <c r="E8864" s="7">
        <v>17296.377206977901</v>
      </c>
      <c r="F8864" s="16">
        <f>SUMIFS(Table2[time],Table2[config],Table2[[#This Row],[config]],Table2[repetition],Table2[[#This Row],[repetition]])</f>
        <v>22496973.908445027</v>
      </c>
      <c r="G8864" s="16">
        <f>IF(Table2[[#This Row],[time]]&lt;7200000,1,0)</f>
        <v>1</v>
      </c>
      <c r="H8864" t="s">
        <v>237</v>
      </c>
      <c r="I8864">
        <v>20</v>
      </c>
      <c r="J8864" t="s">
        <v>229</v>
      </c>
      <c r="K8864" t="s">
        <v>239</v>
      </c>
      <c r="L8864" t="s">
        <v>251</v>
      </c>
      <c r="M8864" t="s">
        <v>232</v>
      </c>
      <c r="N8864" t="s">
        <v>233</v>
      </c>
      <c r="O8864">
        <v>110</v>
      </c>
      <c r="P8864">
        <v>150</v>
      </c>
      <c r="Q8864" t="s">
        <v>248</v>
      </c>
      <c r="R8864" t="s">
        <v>244</v>
      </c>
      <c r="S8864" t="s">
        <v>244</v>
      </c>
      <c r="T8864" t="b">
        <v>1</v>
      </c>
      <c r="U8864" t="b">
        <v>0</v>
      </c>
      <c r="V8864" t="b">
        <v>0</v>
      </c>
      <c r="W8864" t="b">
        <v>1</v>
      </c>
      <c r="X8864" t="b">
        <v>1</v>
      </c>
      <c r="Y8864" t="b">
        <v>0</v>
      </c>
      <c r="Z8864" t="b">
        <v>1</v>
      </c>
      <c r="AA8864" t="b">
        <v>1</v>
      </c>
      <c r="AB8864" t="b">
        <v>0</v>
      </c>
      <c r="AC8864" t="b">
        <v>1</v>
      </c>
    </row>
    <row r="8865" spans="1:29" x14ac:dyDescent="0.2">
      <c r="A8865" s="8">
        <v>2</v>
      </c>
      <c r="B8865" s="8" t="s">
        <v>196</v>
      </c>
      <c r="C8865" s="8" t="s">
        <v>147</v>
      </c>
      <c r="D8865" s="8">
        <v>3</v>
      </c>
      <c r="E8865" s="9">
        <v>21136.594635026901</v>
      </c>
      <c r="F8865" s="17">
        <f>SUMIFS(Table2[time],Table2[config],Table2[[#This Row],[config]],Table2[repetition],Table2[[#This Row],[repetition]])</f>
        <v>22496973.908445027</v>
      </c>
      <c r="G8865" s="17">
        <f>IF(Table2[[#This Row],[time]]&lt;7200000,1,0)</f>
        <v>1</v>
      </c>
      <c r="H8865" t="s">
        <v>237</v>
      </c>
      <c r="I8865">
        <v>20</v>
      </c>
      <c r="J8865" t="s">
        <v>229</v>
      </c>
      <c r="K8865" t="s">
        <v>239</v>
      </c>
      <c r="L8865" t="s">
        <v>251</v>
      </c>
      <c r="M8865" t="s">
        <v>232</v>
      </c>
      <c r="N8865" t="s">
        <v>233</v>
      </c>
      <c r="O8865">
        <v>110</v>
      </c>
      <c r="P8865">
        <v>150</v>
      </c>
      <c r="Q8865" t="s">
        <v>248</v>
      </c>
      <c r="R8865" t="s">
        <v>244</v>
      </c>
      <c r="S8865" t="s">
        <v>244</v>
      </c>
      <c r="T8865" t="b">
        <v>1</v>
      </c>
      <c r="U8865" t="b">
        <v>0</v>
      </c>
      <c r="V8865" t="b">
        <v>0</v>
      </c>
      <c r="W8865" t="b">
        <v>1</v>
      </c>
      <c r="X8865" t="b">
        <v>1</v>
      </c>
      <c r="Y8865" t="b">
        <v>0</v>
      </c>
      <c r="Z8865" t="b">
        <v>1</v>
      </c>
      <c r="AA8865" t="b">
        <v>1</v>
      </c>
      <c r="AB8865" t="b">
        <v>0</v>
      </c>
      <c r="AC8865" t="b">
        <v>1</v>
      </c>
    </row>
    <row r="8866" spans="1:29" x14ac:dyDescent="0.2">
      <c r="A8866" s="6">
        <v>2</v>
      </c>
      <c r="B8866" s="6" t="s">
        <v>178</v>
      </c>
      <c r="C8866" s="6" t="s">
        <v>147</v>
      </c>
      <c r="D8866" s="6">
        <v>0</v>
      </c>
      <c r="E8866" s="7">
        <v>21495.996140991301</v>
      </c>
      <c r="F8866" s="16">
        <f>SUMIFS(Table2[time],Table2[config],Table2[[#This Row],[config]],Table2[repetition],Table2[[#This Row],[repetition]])</f>
        <v>22496973.908445027</v>
      </c>
      <c r="G8866" s="16">
        <f>IF(Table2[[#This Row],[time]]&lt;7200000,1,0)</f>
        <v>1</v>
      </c>
      <c r="H8866" t="s">
        <v>237</v>
      </c>
      <c r="I8866">
        <v>20</v>
      </c>
      <c r="J8866" t="s">
        <v>229</v>
      </c>
      <c r="K8866" t="s">
        <v>239</v>
      </c>
      <c r="L8866" t="s">
        <v>251</v>
      </c>
      <c r="M8866" t="s">
        <v>232</v>
      </c>
      <c r="N8866" t="s">
        <v>233</v>
      </c>
      <c r="O8866">
        <v>110</v>
      </c>
      <c r="P8866">
        <v>150</v>
      </c>
      <c r="Q8866" t="s">
        <v>248</v>
      </c>
      <c r="R8866" t="s">
        <v>244</v>
      </c>
      <c r="S8866" t="s">
        <v>244</v>
      </c>
      <c r="T8866" t="b">
        <v>1</v>
      </c>
      <c r="U8866" t="b">
        <v>0</v>
      </c>
      <c r="V8866" t="b">
        <v>0</v>
      </c>
      <c r="W8866" t="b">
        <v>1</v>
      </c>
      <c r="X8866" t="b">
        <v>1</v>
      </c>
      <c r="Y8866" t="b">
        <v>0</v>
      </c>
      <c r="Z8866" t="b">
        <v>1</v>
      </c>
      <c r="AA8866" t="b">
        <v>1</v>
      </c>
      <c r="AB8866" t="b">
        <v>0</v>
      </c>
      <c r="AC8866" t="b">
        <v>1</v>
      </c>
    </row>
    <row r="8867" spans="1:29" x14ac:dyDescent="0.2">
      <c r="A8867" s="8">
        <v>2</v>
      </c>
      <c r="B8867" s="8" t="s">
        <v>193</v>
      </c>
      <c r="C8867" s="8" t="s">
        <v>147</v>
      </c>
      <c r="D8867" s="8">
        <v>0</v>
      </c>
      <c r="E8867" s="9">
        <v>21411.049133981502</v>
      </c>
      <c r="F8867" s="17">
        <f>SUMIFS(Table2[time],Table2[config],Table2[[#This Row],[config]],Table2[repetition],Table2[[#This Row],[repetition]])</f>
        <v>22496973.908445027</v>
      </c>
      <c r="G8867" s="17">
        <f>IF(Table2[[#This Row],[time]]&lt;7200000,1,0)</f>
        <v>1</v>
      </c>
      <c r="H8867" t="s">
        <v>237</v>
      </c>
      <c r="I8867">
        <v>20</v>
      </c>
      <c r="J8867" t="s">
        <v>229</v>
      </c>
      <c r="K8867" t="s">
        <v>239</v>
      </c>
      <c r="L8867" t="s">
        <v>251</v>
      </c>
      <c r="M8867" t="s">
        <v>232</v>
      </c>
      <c r="N8867" t="s">
        <v>233</v>
      </c>
      <c r="O8867">
        <v>110</v>
      </c>
      <c r="P8867">
        <v>150</v>
      </c>
      <c r="Q8867" t="s">
        <v>248</v>
      </c>
      <c r="R8867" t="s">
        <v>244</v>
      </c>
      <c r="S8867" t="s">
        <v>244</v>
      </c>
      <c r="T8867" t="b">
        <v>1</v>
      </c>
      <c r="U8867" t="b">
        <v>0</v>
      </c>
      <c r="V8867" t="b">
        <v>0</v>
      </c>
      <c r="W8867" t="b">
        <v>1</v>
      </c>
      <c r="X8867" t="b">
        <v>1</v>
      </c>
      <c r="Y8867" t="b">
        <v>0</v>
      </c>
      <c r="Z8867" t="b">
        <v>1</v>
      </c>
      <c r="AA8867" t="b">
        <v>1</v>
      </c>
      <c r="AB8867" t="b">
        <v>0</v>
      </c>
      <c r="AC8867" t="b">
        <v>1</v>
      </c>
    </row>
    <row r="8868" spans="1:29" x14ac:dyDescent="0.2">
      <c r="A8868" s="6">
        <v>2</v>
      </c>
      <c r="B8868" s="6" t="s">
        <v>199</v>
      </c>
      <c r="C8868" s="6" t="s">
        <v>147</v>
      </c>
      <c r="D8868" s="6">
        <v>0</v>
      </c>
      <c r="E8868" s="7">
        <v>18223.350740969101</v>
      </c>
      <c r="F8868" s="16">
        <f>SUMIFS(Table2[time],Table2[config],Table2[[#This Row],[config]],Table2[repetition],Table2[[#This Row],[repetition]])</f>
        <v>22496973.908445027</v>
      </c>
      <c r="G8868" s="16">
        <f>IF(Table2[[#This Row],[time]]&lt;7200000,1,0)</f>
        <v>1</v>
      </c>
      <c r="H8868" t="s">
        <v>237</v>
      </c>
      <c r="I8868">
        <v>20</v>
      </c>
      <c r="J8868" t="s">
        <v>229</v>
      </c>
      <c r="K8868" t="s">
        <v>239</v>
      </c>
      <c r="L8868" t="s">
        <v>251</v>
      </c>
      <c r="M8868" t="s">
        <v>232</v>
      </c>
      <c r="N8868" t="s">
        <v>233</v>
      </c>
      <c r="O8868">
        <v>110</v>
      </c>
      <c r="P8868">
        <v>150</v>
      </c>
      <c r="Q8868" t="s">
        <v>248</v>
      </c>
      <c r="R8868" t="s">
        <v>244</v>
      </c>
      <c r="S8868" t="s">
        <v>244</v>
      </c>
      <c r="T8868" t="b">
        <v>1</v>
      </c>
      <c r="U8868" t="b">
        <v>0</v>
      </c>
      <c r="V8868" t="b">
        <v>0</v>
      </c>
      <c r="W8868" t="b">
        <v>1</v>
      </c>
      <c r="X8868" t="b">
        <v>1</v>
      </c>
      <c r="Y8868" t="b">
        <v>0</v>
      </c>
      <c r="Z8868" t="b">
        <v>1</v>
      </c>
      <c r="AA8868" t="b">
        <v>1</v>
      </c>
      <c r="AB8868" t="b">
        <v>0</v>
      </c>
      <c r="AC8868" t="b">
        <v>1</v>
      </c>
    </row>
    <row r="8869" spans="1:29" x14ac:dyDescent="0.2">
      <c r="A8869" s="8">
        <v>2</v>
      </c>
      <c r="B8869" s="8" t="s">
        <v>197</v>
      </c>
      <c r="C8869" s="8" t="s">
        <v>147</v>
      </c>
      <c r="D8869" s="8">
        <v>0</v>
      </c>
      <c r="E8869" s="9">
        <v>17177.084015973302</v>
      </c>
      <c r="F8869" s="17">
        <f>SUMIFS(Table2[time],Table2[config],Table2[[#This Row],[config]],Table2[repetition],Table2[[#This Row],[repetition]])</f>
        <v>22496973.908445027</v>
      </c>
      <c r="G8869" s="17">
        <f>IF(Table2[[#This Row],[time]]&lt;7200000,1,0)</f>
        <v>1</v>
      </c>
      <c r="H8869" t="s">
        <v>237</v>
      </c>
      <c r="I8869">
        <v>20</v>
      </c>
      <c r="J8869" t="s">
        <v>229</v>
      </c>
      <c r="K8869" t="s">
        <v>239</v>
      </c>
      <c r="L8869" t="s">
        <v>251</v>
      </c>
      <c r="M8869" t="s">
        <v>232</v>
      </c>
      <c r="N8869" t="s">
        <v>233</v>
      </c>
      <c r="O8869">
        <v>110</v>
      </c>
      <c r="P8869">
        <v>150</v>
      </c>
      <c r="Q8869" t="s">
        <v>248</v>
      </c>
      <c r="R8869" t="s">
        <v>244</v>
      </c>
      <c r="S8869" t="s">
        <v>244</v>
      </c>
      <c r="T8869" t="b">
        <v>1</v>
      </c>
      <c r="U8869" t="b">
        <v>0</v>
      </c>
      <c r="V8869" t="b">
        <v>0</v>
      </c>
      <c r="W8869" t="b">
        <v>1</v>
      </c>
      <c r="X8869" t="b">
        <v>1</v>
      </c>
      <c r="Y8869" t="b">
        <v>0</v>
      </c>
      <c r="Z8869" t="b">
        <v>1</v>
      </c>
      <c r="AA8869" t="b">
        <v>1</v>
      </c>
      <c r="AB8869" t="b">
        <v>0</v>
      </c>
      <c r="AC8869" t="b">
        <v>1</v>
      </c>
    </row>
    <row r="8870" spans="1:29" x14ac:dyDescent="0.2">
      <c r="A8870" s="6">
        <v>2</v>
      </c>
      <c r="B8870" s="6" t="s">
        <v>179</v>
      </c>
      <c r="C8870" s="6" t="s">
        <v>147</v>
      </c>
      <c r="D8870" s="6">
        <v>0</v>
      </c>
      <c r="E8870" s="7">
        <v>23273.2167299836</v>
      </c>
      <c r="F8870" s="16">
        <f>SUMIFS(Table2[time],Table2[config],Table2[[#This Row],[config]],Table2[repetition],Table2[[#This Row],[repetition]])</f>
        <v>22496973.908445027</v>
      </c>
      <c r="G8870" s="16">
        <f>IF(Table2[[#This Row],[time]]&lt;7200000,1,0)</f>
        <v>1</v>
      </c>
      <c r="H8870" t="s">
        <v>237</v>
      </c>
      <c r="I8870">
        <v>20</v>
      </c>
      <c r="J8870" t="s">
        <v>229</v>
      </c>
      <c r="K8870" t="s">
        <v>239</v>
      </c>
      <c r="L8870" t="s">
        <v>251</v>
      </c>
      <c r="M8870" t="s">
        <v>232</v>
      </c>
      <c r="N8870" t="s">
        <v>233</v>
      </c>
      <c r="O8870">
        <v>110</v>
      </c>
      <c r="P8870">
        <v>150</v>
      </c>
      <c r="Q8870" t="s">
        <v>248</v>
      </c>
      <c r="R8870" t="s">
        <v>244</v>
      </c>
      <c r="S8870" t="s">
        <v>244</v>
      </c>
      <c r="T8870" t="b">
        <v>1</v>
      </c>
      <c r="U8870" t="b">
        <v>0</v>
      </c>
      <c r="V8870" t="b">
        <v>0</v>
      </c>
      <c r="W8870" t="b">
        <v>1</v>
      </c>
      <c r="X8870" t="b">
        <v>1</v>
      </c>
      <c r="Y8870" t="b">
        <v>0</v>
      </c>
      <c r="Z8870" t="b">
        <v>1</v>
      </c>
      <c r="AA8870" t="b">
        <v>1</v>
      </c>
      <c r="AB8870" t="b">
        <v>0</v>
      </c>
      <c r="AC8870" t="b">
        <v>1</v>
      </c>
    </row>
    <row r="8871" spans="1:29" x14ac:dyDescent="0.2">
      <c r="A8871" s="8">
        <v>2</v>
      </c>
      <c r="B8871" s="8" t="s">
        <v>186</v>
      </c>
      <c r="C8871" s="8" t="s">
        <v>147</v>
      </c>
      <c r="D8871" s="8">
        <v>0</v>
      </c>
      <c r="E8871" s="9">
        <v>20876.890484010801</v>
      </c>
      <c r="F8871" s="17">
        <f>SUMIFS(Table2[time],Table2[config],Table2[[#This Row],[config]],Table2[repetition],Table2[[#This Row],[repetition]])</f>
        <v>22496973.908445027</v>
      </c>
      <c r="G8871" s="17">
        <f>IF(Table2[[#This Row],[time]]&lt;7200000,1,0)</f>
        <v>1</v>
      </c>
      <c r="H8871" t="s">
        <v>237</v>
      </c>
      <c r="I8871">
        <v>20</v>
      </c>
      <c r="J8871" t="s">
        <v>229</v>
      </c>
      <c r="K8871" t="s">
        <v>239</v>
      </c>
      <c r="L8871" t="s">
        <v>251</v>
      </c>
      <c r="M8871" t="s">
        <v>232</v>
      </c>
      <c r="N8871" t="s">
        <v>233</v>
      </c>
      <c r="O8871">
        <v>110</v>
      </c>
      <c r="P8871">
        <v>150</v>
      </c>
      <c r="Q8871" t="s">
        <v>248</v>
      </c>
      <c r="R8871" t="s">
        <v>244</v>
      </c>
      <c r="S8871" t="s">
        <v>244</v>
      </c>
      <c r="T8871" t="b">
        <v>1</v>
      </c>
      <c r="U8871" t="b">
        <v>0</v>
      </c>
      <c r="V8871" t="b">
        <v>0</v>
      </c>
      <c r="W8871" t="b">
        <v>1</v>
      </c>
      <c r="X8871" t="b">
        <v>1</v>
      </c>
      <c r="Y8871" t="b">
        <v>0</v>
      </c>
      <c r="Z8871" t="b">
        <v>1</v>
      </c>
      <c r="AA8871" t="b">
        <v>1</v>
      </c>
      <c r="AB8871" t="b">
        <v>0</v>
      </c>
      <c r="AC8871" t="b">
        <v>1</v>
      </c>
    </row>
    <row r="8872" spans="1:29" x14ac:dyDescent="0.2">
      <c r="A8872" s="6">
        <v>2</v>
      </c>
      <c r="B8872" s="6" t="s">
        <v>190</v>
      </c>
      <c r="C8872" s="6" t="s">
        <v>147</v>
      </c>
      <c r="D8872" s="6">
        <v>0</v>
      </c>
      <c r="E8872" s="7">
        <v>106467.60169701801</v>
      </c>
      <c r="F8872" s="16">
        <f>SUMIFS(Table2[time],Table2[config],Table2[[#This Row],[config]],Table2[repetition],Table2[[#This Row],[repetition]])</f>
        <v>22496973.908445027</v>
      </c>
      <c r="G8872" s="16">
        <f>IF(Table2[[#This Row],[time]]&lt;7200000,1,0)</f>
        <v>1</v>
      </c>
      <c r="H8872" t="s">
        <v>237</v>
      </c>
      <c r="I8872">
        <v>20</v>
      </c>
      <c r="J8872" t="s">
        <v>229</v>
      </c>
      <c r="K8872" t="s">
        <v>239</v>
      </c>
      <c r="L8872" t="s">
        <v>251</v>
      </c>
      <c r="M8872" t="s">
        <v>232</v>
      </c>
      <c r="N8872" t="s">
        <v>233</v>
      </c>
      <c r="O8872">
        <v>110</v>
      </c>
      <c r="P8872">
        <v>150</v>
      </c>
      <c r="Q8872" t="s">
        <v>248</v>
      </c>
      <c r="R8872" t="s">
        <v>244</v>
      </c>
      <c r="S8872" t="s">
        <v>244</v>
      </c>
      <c r="T8872" t="b">
        <v>1</v>
      </c>
      <c r="U8872" t="b">
        <v>0</v>
      </c>
      <c r="V8872" t="b">
        <v>0</v>
      </c>
      <c r="W8872" t="b">
        <v>1</v>
      </c>
      <c r="X8872" t="b">
        <v>1</v>
      </c>
      <c r="Y8872" t="b">
        <v>0</v>
      </c>
      <c r="Z8872" t="b">
        <v>1</v>
      </c>
      <c r="AA8872" t="b">
        <v>1</v>
      </c>
      <c r="AB8872" t="b">
        <v>0</v>
      </c>
      <c r="AC8872" t="b">
        <v>1</v>
      </c>
    </row>
    <row r="8873" spans="1:29" x14ac:dyDescent="0.2">
      <c r="A8873" s="8">
        <v>2</v>
      </c>
      <c r="B8873" s="8" t="s">
        <v>201</v>
      </c>
      <c r="C8873" s="8" t="s">
        <v>147</v>
      </c>
      <c r="D8873" s="8">
        <v>0</v>
      </c>
      <c r="E8873" s="9">
        <v>31348.7940499908</v>
      </c>
      <c r="F8873" s="17">
        <f>SUMIFS(Table2[time],Table2[config],Table2[[#This Row],[config]],Table2[repetition],Table2[[#This Row],[repetition]])</f>
        <v>22496973.908445027</v>
      </c>
      <c r="G8873" s="17">
        <f>IF(Table2[[#This Row],[time]]&lt;7200000,1,0)</f>
        <v>1</v>
      </c>
      <c r="H8873" t="s">
        <v>237</v>
      </c>
      <c r="I8873">
        <v>20</v>
      </c>
      <c r="J8873" t="s">
        <v>229</v>
      </c>
      <c r="K8873" t="s">
        <v>239</v>
      </c>
      <c r="L8873" t="s">
        <v>251</v>
      </c>
      <c r="M8873" t="s">
        <v>232</v>
      </c>
      <c r="N8873" t="s">
        <v>233</v>
      </c>
      <c r="O8873">
        <v>110</v>
      </c>
      <c r="P8873">
        <v>150</v>
      </c>
      <c r="Q8873" t="s">
        <v>248</v>
      </c>
      <c r="R8873" t="s">
        <v>244</v>
      </c>
      <c r="S8873" t="s">
        <v>244</v>
      </c>
      <c r="T8873" t="b">
        <v>1</v>
      </c>
      <c r="U8873" t="b">
        <v>0</v>
      </c>
      <c r="V8873" t="b">
        <v>0</v>
      </c>
      <c r="W8873" t="b">
        <v>1</v>
      </c>
      <c r="X8873" t="b">
        <v>1</v>
      </c>
      <c r="Y8873" t="b">
        <v>0</v>
      </c>
      <c r="Z8873" t="b">
        <v>1</v>
      </c>
      <c r="AA8873" t="b">
        <v>1</v>
      </c>
      <c r="AB8873" t="b">
        <v>0</v>
      </c>
      <c r="AC8873" t="b">
        <v>1</v>
      </c>
    </row>
    <row r="8874" spans="1:29" x14ac:dyDescent="0.2">
      <c r="A8874" s="6">
        <v>2</v>
      </c>
      <c r="B8874" s="6" t="s">
        <v>188</v>
      </c>
      <c r="C8874" s="6" t="s">
        <v>147</v>
      </c>
      <c r="D8874" s="6">
        <v>0</v>
      </c>
      <c r="E8874" s="7">
        <v>35065.678415994596</v>
      </c>
      <c r="F8874" s="16">
        <f>SUMIFS(Table2[time],Table2[config],Table2[[#This Row],[config]],Table2[repetition],Table2[[#This Row],[repetition]])</f>
        <v>22496973.908445027</v>
      </c>
      <c r="G8874" s="16">
        <f>IF(Table2[[#This Row],[time]]&lt;7200000,1,0)</f>
        <v>1</v>
      </c>
      <c r="H8874" t="s">
        <v>237</v>
      </c>
      <c r="I8874">
        <v>20</v>
      </c>
      <c r="J8874" t="s">
        <v>229</v>
      </c>
      <c r="K8874" t="s">
        <v>239</v>
      </c>
      <c r="L8874" t="s">
        <v>251</v>
      </c>
      <c r="M8874" t="s">
        <v>232</v>
      </c>
      <c r="N8874" t="s">
        <v>233</v>
      </c>
      <c r="O8874">
        <v>110</v>
      </c>
      <c r="P8874">
        <v>150</v>
      </c>
      <c r="Q8874" t="s">
        <v>248</v>
      </c>
      <c r="R8874" t="s">
        <v>244</v>
      </c>
      <c r="S8874" t="s">
        <v>244</v>
      </c>
      <c r="T8874" t="b">
        <v>1</v>
      </c>
      <c r="U8874" t="b">
        <v>0</v>
      </c>
      <c r="V8874" t="b">
        <v>0</v>
      </c>
      <c r="W8874" t="b">
        <v>1</v>
      </c>
      <c r="X8874" t="b">
        <v>1</v>
      </c>
      <c r="Y8874" t="b">
        <v>0</v>
      </c>
      <c r="Z8874" t="b">
        <v>1</v>
      </c>
      <c r="AA8874" t="b">
        <v>1</v>
      </c>
      <c r="AB8874" t="b">
        <v>0</v>
      </c>
      <c r="AC8874" t="b">
        <v>1</v>
      </c>
    </row>
    <row r="8875" spans="1:29" x14ac:dyDescent="0.2">
      <c r="A8875" s="8">
        <v>2</v>
      </c>
      <c r="B8875" s="8" t="s">
        <v>202</v>
      </c>
      <c r="C8875" s="8" t="s">
        <v>147</v>
      </c>
      <c r="D8875" s="8">
        <v>0</v>
      </c>
      <c r="E8875" s="9">
        <v>40357.181811996197</v>
      </c>
      <c r="F8875" s="17">
        <f>SUMIFS(Table2[time],Table2[config],Table2[[#This Row],[config]],Table2[repetition],Table2[[#This Row],[repetition]])</f>
        <v>22496973.908445027</v>
      </c>
      <c r="G8875" s="17">
        <f>IF(Table2[[#This Row],[time]]&lt;7200000,1,0)</f>
        <v>1</v>
      </c>
      <c r="H8875" t="s">
        <v>237</v>
      </c>
      <c r="I8875">
        <v>20</v>
      </c>
      <c r="J8875" t="s">
        <v>229</v>
      </c>
      <c r="K8875" t="s">
        <v>239</v>
      </c>
      <c r="L8875" t="s">
        <v>251</v>
      </c>
      <c r="M8875" t="s">
        <v>232</v>
      </c>
      <c r="N8875" t="s">
        <v>233</v>
      </c>
      <c r="O8875">
        <v>110</v>
      </c>
      <c r="P8875">
        <v>150</v>
      </c>
      <c r="Q8875" t="s">
        <v>248</v>
      </c>
      <c r="R8875" t="s">
        <v>244</v>
      </c>
      <c r="S8875" t="s">
        <v>244</v>
      </c>
      <c r="T8875" t="b">
        <v>1</v>
      </c>
      <c r="U8875" t="b">
        <v>0</v>
      </c>
      <c r="V8875" t="b">
        <v>0</v>
      </c>
      <c r="W8875" t="b">
        <v>1</v>
      </c>
      <c r="X8875" t="b">
        <v>1</v>
      </c>
      <c r="Y8875" t="b">
        <v>0</v>
      </c>
      <c r="Z8875" t="b">
        <v>1</v>
      </c>
      <c r="AA8875" t="b">
        <v>1</v>
      </c>
      <c r="AB8875" t="b">
        <v>0</v>
      </c>
      <c r="AC8875" t="b">
        <v>1</v>
      </c>
    </row>
    <row r="8876" spans="1:29" x14ac:dyDescent="0.2">
      <c r="A8876" s="6">
        <v>2</v>
      </c>
      <c r="B8876" s="6" t="s">
        <v>177</v>
      </c>
      <c r="C8876" s="6" t="s">
        <v>147</v>
      </c>
      <c r="D8876" s="6">
        <v>0</v>
      </c>
      <c r="E8876" s="7">
        <v>55835.911050031398</v>
      </c>
      <c r="F8876" s="16">
        <f>SUMIFS(Table2[time],Table2[config],Table2[[#This Row],[config]],Table2[repetition],Table2[[#This Row],[repetition]])</f>
        <v>22496973.908445027</v>
      </c>
      <c r="G8876" s="16">
        <f>IF(Table2[[#This Row],[time]]&lt;7200000,1,0)</f>
        <v>1</v>
      </c>
      <c r="H8876" t="s">
        <v>237</v>
      </c>
      <c r="I8876">
        <v>20</v>
      </c>
      <c r="J8876" t="s">
        <v>229</v>
      </c>
      <c r="K8876" t="s">
        <v>239</v>
      </c>
      <c r="L8876" t="s">
        <v>251</v>
      </c>
      <c r="M8876" t="s">
        <v>232</v>
      </c>
      <c r="N8876" t="s">
        <v>233</v>
      </c>
      <c r="O8876">
        <v>110</v>
      </c>
      <c r="P8876">
        <v>150</v>
      </c>
      <c r="Q8876" t="s">
        <v>248</v>
      </c>
      <c r="R8876" t="s">
        <v>244</v>
      </c>
      <c r="S8876" t="s">
        <v>244</v>
      </c>
      <c r="T8876" t="b">
        <v>1</v>
      </c>
      <c r="U8876" t="b">
        <v>0</v>
      </c>
      <c r="V8876" t="b">
        <v>0</v>
      </c>
      <c r="W8876" t="b">
        <v>1</v>
      </c>
      <c r="X8876" t="b">
        <v>1</v>
      </c>
      <c r="Y8876" t="b">
        <v>0</v>
      </c>
      <c r="Z8876" t="b">
        <v>1</v>
      </c>
      <c r="AA8876" t="b">
        <v>1</v>
      </c>
      <c r="AB8876" t="b">
        <v>0</v>
      </c>
      <c r="AC8876" t="b">
        <v>1</v>
      </c>
    </row>
    <row r="8877" spans="1:29" x14ac:dyDescent="0.2">
      <c r="A8877" s="8">
        <v>2</v>
      </c>
      <c r="B8877" s="8" t="s">
        <v>191</v>
      </c>
      <c r="C8877" s="8" t="s">
        <v>147</v>
      </c>
      <c r="D8877" s="8">
        <v>0</v>
      </c>
      <c r="E8877" s="9">
        <v>69048.575319990006</v>
      </c>
      <c r="F8877" s="17">
        <f>SUMIFS(Table2[time],Table2[config],Table2[[#This Row],[config]],Table2[repetition],Table2[[#This Row],[repetition]])</f>
        <v>22496973.908445027</v>
      </c>
      <c r="G8877" s="17">
        <f>IF(Table2[[#This Row],[time]]&lt;7200000,1,0)</f>
        <v>1</v>
      </c>
      <c r="H8877" t="s">
        <v>237</v>
      </c>
      <c r="I8877">
        <v>20</v>
      </c>
      <c r="J8877" t="s">
        <v>229</v>
      </c>
      <c r="K8877" t="s">
        <v>239</v>
      </c>
      <c r="L8877" t="s">
        <v>251</v>
      </c>
      <c r="M8877" t="s">
        <v>232</v>
      </c>
      <c r="N8877" t="s">
        <v>233</v>
      </c>
      <c r="O8877">
        <v>110</v>
      </c>
      <c r="P8877">
        <v>150</v>
      </c>
      <c r="Q8877" t="s">
        <v>248</v>
      </c>
      <c r="R8877" t="s">
        <v>244</v>
      </c>
      <c r="S8877" t="s">
        <v>244</v>
      </c>
      <c r="T8877" t="b">
        <v>1</v>
      </c>
      <c r="U8877" t="b">
        <v>0</v>
      </c>
      <c r="V8877" t="b">
        <v>0</v>
      </c>
      <c r="W8877" t="b">
        <v>1</v>
      </c>
      <c r="X8877" t="b">
        <v>1</v>
      </c>
      <c r="Y8877" t="b">
        <v>0</v>
      </c>
      <c r="Z8877" t="b">
        <v>1</v>
      </c>
      <c r="AA8877" t="b">
        <v>1</v>
      </c>
      <c r="AB8877" t="b">
        <v>0</v>
      </c>
      <c r="AC8877" t="b">
        <v>1</v>
      </c>
    </row>
    <row r="8878" spans="1:29" x14ac:dyDescent="0.2">
      <c r="A8878" s="6">
        <v>2</v>
      </c>
      <c r="B8878" s="6" t="s">
        <v>203</v>
      </c>
      <c r="C8878" s="6" t="s">
        <v>147</v>
      </c>
      <c r="D8878" s="6">
        <v>0</v>
      </c>
      <c r="E8878" s="7">
        <v>102891.42861799301</v>
      </c>
      <c r="F8878" s="16">
        <f>SUMIFS(Table2[time],Table2[config],Table2[[#This Row],[config]],Table2[repetition],Table2[[#This Row],[repetition]])</f>
        <v>22496973.908445027</v>
      </c>
      <c r="G8878" s="16">
        <f>IF(Table2[[#This Row],[time]]&lt;7200000,1,0)</f>
        <v>1</v>
      </c>
      <c r="H8878" t="s">
        <v>237</v>
      </c>
      <c r="I8878">
        <v>20</v>
      </c>
      <c r="J8878" t="s">
        <v>229</v>
      </c>
      <c r="K8878" t="s">
        <v>239</v>
      </c>
      <c r="L8878" t="s">
        <v>251</v>
      </c>
      <c r="M8878" t="s">
        <v>232</v>
      </c>
      <c r="N8878" t="s">
        <v>233</v>
      </c>
      <c r="O8878">
        <v>110</v>
      </c>
      <c r="P8878">
        <v>150</v>
      </c>
      <c r="Q8878" t="s">
        <v>248</v>
      </c>
      <c r="R8878" t="s">
        <v>244</v>
      </c>
      <c r="S8878" t="s">
        <v>244</v>
      </c>
      <c r="T8878" t="b">
        <v>1</v>
      </c>
      <c r="U8878" t="b">
        <v>0</v>
      </c>
      <c r="V8878" t="b">
        <v>0</v>
      </c>
      <c r="W8878" t="b">
        <v>1</v>
      </c>
      <c r="X8878" t="b">
        <v>1</v>
      </c>
      <c r="Y8878" t="b">
        <v>0</v>
      </c>
      <c r="Z8878" t="b">
        <v>1</v>
      </c>
      <c r="AA8878" t="b">
        <v>1</v>
      </c>
      <c r="AB8878" t="b">
        <v>0</v>
      </c>
      <c r="AC8878" t="b">
        <v>1</v>
      </c>
    </row>
    <row r="8879" spans="1:29" x14ac:dyDescent="0.2">
      <c r="A8879" s="8">
        <v>2</v>
      </c>
      <c r="B8879" s="8" t="s">
        <v>204</v>
      </c>
      <c r="C8879" s="8" t="s">
        <v>147</v>
      </c>
      <c r="D8879" s="8">
        <v>0</v>
      </c>
      <c r="E8879" s="9">
        <v>7205318.3538140096</v>
      </c>
      <c r="F8879" s="17">
        <f>SUMIFS(Table2[time],Table2[config],Table2[[#This Row],[config]],Table2[repetition],Table2[[#This Row],[repetition]])</f>
        <v>22496973.908445027</v>
      </c>
      <c r="G8879" s="17">
        <f>IF(Table2[[#This Row],[time]]&lt;7200000,1,0)</f>
        <v>0</v>
      </c>
      <c r="H8879" t="s">
        <v>237</v>
      </c>
      <c r="I8879">
        <v>20</v>
      </c>
      <c r="J8879" t="s">
        <v>229</v>
      </c>
      <c r="K8879" t="s">
        <v>239</v>
      </c>
      <c r="L8879" t="s">
        <v>251</v>
      </c>
      <c r="M8879" t="s">
        <v>232</v>
      </c>
      <c r="N8879" t="s">
        <v>233</v>
      </c>
      <c r="O8879">
        <v>110</v>
      </c>
      <c r="P8879">
        <v>150</v>
      </c>
      <c r="Q8879" t="s">
        <v>248</v>
      </c>
      <c r="R8879" t="s">
        <v>244</v>
      </c>
      <c r="S8879" t="s">
        <v>244</v>
      </c>
      <c r="T8879" t="b">
        <v>1</v>
      </c>
      <c r="U8879" t="b">
        <v>0</v>
      </c>
      <c r="V8879" t="b">
        <v>0</v>
      </c>
      <c r="W8879" t="b">
        <v>1</v>
      </c>
      <c r="X8879" t="b">
        <v>1</v>
      </c>
      <c r="Y8879" t="b">
        <v>0</v>
      </c>
      <c r="Z8879" t="b">
        <v>1</v>
      </c>
      <c r="AA8879" t="b">
        <v>1</v>
      </c>
      <c r="AB8879" t="b">
        <v>0</v>
      </c>
      <c r="AC8879" t="b">
        <v>1</v>
      </c>
    </row>
    <row r="8880" spans="1:29" x14ac:dyDescent="0.2">
      <c r="A8880" s="6">
        <v>2</v>
      </c>
      <c r="B8880" s="6" t="s">
        <v>205</v>
      </c>
      <c r="C8880" s="6" t="s">
        <v>147</v>
      </c>
      <c r="D8880" s="6">
        <v>0</v>
      </c>
      <c r="E8880" s="7">
        <v>7207132.6770579899</v>
      </c>
      <c r="F8880" s="16">
        <f>SUMIFS(Table2[time],Table2[config],Table2[[#This Row],[config]],Table2[repetition],Table2[[#This Row],[repetition]])</f>
        <v>22496973.908445027</v>
      </c>
      <c r="G8880" s="16">
        <f>IF(Table2[[#This Row],[time]]&lt;7200000,1,0)</f>
        <v>0</v>
      </c>
      <c r="H8880" t="s">
        <v>237</v>
      </c>
      <c r="I8880">
        <v>20</v>
      </c>
      <c r="J8880" t="s">
        <v>229</v>
      </c>
      <c r="K8880" t="s">
        <v>239</v>
      </c>
      <c r="L8880" t="s">
        <v>251</v>
      </c>
      <c r="M8880" t="s">
        <v>232</v>
      </c>
      <c r="N8880" t="s">
        <v>233</v>
      </c>
      <c r="O8880">
        <v>110</v>
      </c>
      <c r="P8880">
        <v>150</v>
      </c>
      <c r="Q8880" t="s">
        <v>248</v>
      </c>
      <c r="R8880" t="s">
        <v>244</v>
      </c>
      <c r="S8880" t="s">
        <v>244</v>
      </c>
      <c r="T8880" t="b">
        <v>1</v>
      </c>
      <c r="U8880" t="b">
        <v>0</v>
      </c>
      <c r="V8880" t="b">
        <v>0</v>
      </c>
      <c r="W8880" t="b">
        <v>1</v>
      </c>
      <c r="X8880" t="b">
        <v>1</v>
      </c>
      <c r="Y8880" t="b">
        <v>0</v>
      </c>
      <c r="Z8880" t="b">
        <v>1</v>
      </c>
      <c r="AA8880" t="b">
        <v>1</v>
      </c>
      <c r="AB8880" t="b">
        <v>0</v>
      </c>
      <c r="AC8880" t="b">
        <v>1</v>
      </c>
    </row>
    <row r="8881" spans="1:29" x14ac:dyDescent="0.2">
      <c r="A8881" s="8">
        <v>2</v>
      </c>
      <c r="B8881" s="8" t="s">
        <v>187</v>
      </c>
      <c r="C8881" s="8" t="s">
        <v>147</v>
      </c>
      <c r="D8881" s="8">
        <v>0</v>
      </c>
      <c r="E8881" s="9">
        <v>7228183.8428850099</v>
      </c>
      <c r="F8881" s="17">
        <f>SUMIFS(Table2[time],Table2[config],Table2[[#This Row],[config]],Table2[repetition],Table2[[#This Row],[repetition]])</f>
        <v>22496973.908445027</v>
      </c>
      <c r="G8881" s="17">
        <f>IF(Table2[[#This Row],[time]]&lt;7200000,1,0)</f>
        <v>0</v>
      </c>
      <c r="H8881" t="s">
        <v>237</v>
      </c>
      <c r="I8881">
        <v>20</v>
      </c>
      <c r="J8881" t="s">
        <v>229</v>
      </c>
      <c r="K8881" t="s">
        <v>239</v>
      </c>
      <c r="L8881" t="s">
        <v>251</v>
      </c>
      <c r="M8881" t="s">
        <v>232</v>
      </c>
      <c r="N8881" t="s">
        <v>233</v>
      </c>
      <c r="O8881">
        <v>110</v>
      </c>
      <c r="P8881">
        <v>150</v>
      </c>
      <c r="Q8881" t="s">
        <v>248</v>
      </c>
      <c r="R8881" t="s">
        <v>244</v>
      </c>
      <c r="S8881" t="s">
        <v>244</v>
      </c>
      <c r="T8881" t="b">
        <v>1</v>
      </c>
      <c r="U8881" t="b">
        <v>0</v>
      </c>
      <c r="V8881" t="b">
        <v>0</v>
      </c>
      <c r="W8881" t="b">
        <v>1</v>
      </c>
      <c r="X8881" t="b">
        <v>1</v>
      </c>
      <c r="Y8881" t="b">
        <v>0</v>
      </c>
      <c r="Z8881" t="b">
        <v>1</v>
      </c>
      <c r="AA8881" t="b">
        <v>1</v>
      </c>
      <c r="AB8881" t="b">
        <v>0</v>
      </c>
      <c r="AC8881" t="b">
        <v>1</v>
      </c>
    </row>
    <row r="8882" spans="1:29" x14ac:dyDescent="0.2">
      <c r="A8882" s="6">
        <v>3</v>
      </c>
      <c r="B8882" s="6" t="s">
        <v>192</v>
      </c>
      <c r="C8882" s="6" t="s">
        <v>147</v>
      </c>
      <c r="D8882" s="6">
        <v>0</v>
      </c>
      <c r="E8882" s="7">
        <v>21590.685513918201</v>
      </c>
      <c r="F8882" s="16">
        <f>SUMIFS(Table2[time],Table2[config],Table2[[#This Row],[config]],Table2[repetition],Table2[[#This Row],[repetition]])</f>
        <v>22497609.707227089</v>
      </c>
      <c r="G8882" s="16">
        <f>IF(Table2[[#This Row],[time]]&lt;7200000,1,0)</f>
        <v>1</v>
      </c>
      <c r="H8882" t="s">
        <v>237</v>
      </c>
      <c r="I8882">
        <v>20</v>
      </c>
      <c r="J8882" t="s">
        <v>229</v>
      </c>
      <c r="K8882" t="s">
        <v>239</v>
      </c>
      <c r="L8882" t="s">
        <v>251</v>
      </c>
      <c r="M8882" t="s">
        <v>232</v>
      </c>
      <c r="N8882" t="s">
        <v>233</v>
      </c>
      <c r="O8882">
        <v>110</v>
      </c>
      <c r="P8882">
        <v>150</v>
      </c>
      <c r="Q8882" t="s">
        <v>248</v>
      </c>
      <c r="R8882" t="s">
        <v>244</v>
      </c>
      <c r="S8882" t="s">
        <v>244</v>
      </c>
      <c r="T8882" t="b">
        <v>1</v>
      </c>
      <c r="U8882" t="b">
        <v>0</v>
      </c>
      <c r="V8882" t="b">
        <v>0</v>
      </c>
      <c r="W8882" t="b">
        <v>1</v>
      </c>
      <c r="X8882" t="b">
        <v>1</v>
      </c>
      <c r="Y8882" t="b">
        <v>0</v>
      </c>
      <c r="Z8882" t="b">
        <v>1</v>
      </c>
      <c r="AA8882" t="b">
        <v>1</v>
      </c>
      <c r="AB8882" t="b">
        <v>0</v>
      </c>
      <c r="AC8882" t="b">
        <v>1</v>
      </c>
    </row>
    <row r="8883" spans="1:29" x14ac:dyDescent="0.2">
      <c r="A8883" s="8">
        <v>3</v>
      </c>
      <c r="B8883" s="8" t="s">
        <v>181</v>
      </c>
      <c r="C8883" s="8" t="s">
        <v>147</v>
      </c>
      <c r="D8883" s="8">
        <v>0</v>
      </c>
      <c r="E8883" s="9">
        <v>13502.828710945299</v>
      </c>
      <c r="F8883" s="17">
        <f>SUMIFS(Table2[time],Table2[config],Table2[[#This Row],[config]],Table2[repetition],Table2[[#This Row],[repetition]])</f>
        <v>22497609.707227089</v>
      </c>
      <c r="G8883" s="17">
        <f>IF(Table2[[#This Row],[time]]&lt;7200000,1,0)</f>
        <v>1</v>
      </c>
      <c r="H8883" t="s">
        <v>237</v>
      </c>
      <c r="I8883">
        <v>20</v>
      </c>
      <c r="J8883" t="s">
        <v>229</v>
      </c>
      <c r="K8883" t="s">
        <v>239</v>
      </c>
      <c r="L8883" t="s">
        <v>251</v>
      </c>
      <c r="M8883" t="s">
        <v>232</v>
      </c>
      <c r="N8883" t="s">
        <v>233</v>
      </c>
      <c r="O8883">
        <v>110</v>
      </c>
      <c r="P8883">
        <v>150</v>
      </c>
      <c r="Q8883" t="s">
        <v>248</v>
      </c>
      <c r="R8883" t="s">
        <v>244</v>
      </c>
      <c r="S8883" t="s">
        <v>244</v>
      </c>
      <c r="T8883" t="b">
        <v>1</v>
      </c>
      <c r="U8883" t="b">
        <v>0</v>
      </c>
      <c r="V8883" t="b">
        <v>0</v>
      </c>
      <c r="W8883" t="b">
        <v>1</v>
      </c>
      <c r="X8883" t="b">
        <v>1</v>
      </c>
      <c r="Y8883" t="b">
        <v>0</v>
      </c>
      <c r="Z8883" t="b">
        <v>1</v>
      </c>
      <c r="AA8883" t="b">
        <v>1</v>
      </c>
      <c r="AB8883" t="b">
        <v>0</v>
      </c>
      <c r="AC8883" t="b">
        <v>1</v>
      </c>
    </row>
    <row r="8884" spans="1:29" x14ac:dyDescent="0.2">
      <c r="A8884" s="6">
        <v>3</v>
      </c>
      <c r="B8884" s="6" t="s">
        <v>194</v>
      </c>
      <c r="C8884" s="6" t="s">
        <v>147</v>
      </c>
      <c r="D8884" s="6">
        <v>0</v>
      </c>
      <c r="E8884" s="7">
        <v>33324.085731990599</v>
      </c>
      <c r="F8884" s="16">
        <f>SUMIFS(Table2[time],Table2[config],Table2[[#This Row],[config]],Table2[repetition],Table2[[#This Row],[repetition]])</f>
        <v>22497609.707227089</v>
      </c>
      <c r="G8884" s="16">
        <f>IF(Table2[[#This Row],[time]]&lt;7200000,1,0)</f>
        <v>1</v>
      </c>
      <c r="H8884" t="s">
        <v>237</v>
      </c>
      <c r="I8884">
        <v>20</v>
      </c>
      <c r="J8884" t="s">
        <v>229</v>
      </c>
      <c r="K8884" t="s">
        <v>239</v>
      </c>
      <c r="L8884" t="s">
        <v>251</v>
      </c>
      <c r="M8884" t="s">
        <v>232</v>
      </c>
      <c r="N8884" t="s">
        <v>233</v>
      </c>
      <c r="O8884">
        <v>110</v>
      </c>
      <c r="P8884">
        <v>150</v>
      </c>
      <c r="Q8884" t="s">
        <v>248</v>
      </c>
      <c r="R8884" t="s">
        <v>244</v>
      </c>
      <c r="S8884" t="s">
        <v>244</v>
      </c>
      <c r="T8884" t="b">
        <v>1</v>
      </c>
      <c r="U8884" t="b">
        <v>0</v>
      </c>
      <c r="V8884" t="b">
        <v>0</v>
      </c>
      <c r="W8884" t="b">
        <v>1</v>
      </c>
      <c r="X8884" t="b">
        <v>1</v>
      </c>
      <c r="Y8884" t="b">
        <v>0</v>
      </c>
      <c r="Z8884" t="b">
        <v>1</v>
      </c>
      <c r="AA8884" t="b">
        <v>1</v>
      </c>
      <c r="AB8884" t="b">
        <v>0</v>
      </c>
      <c r="AC8884" t="b">
        <v>1</v>
      </c>
    </row>
    <row r="8885" spans="1:29" x14ac:dyDescent="0.2">
      <c r="A8885" s="8">
        <v>3</v>
      </c>
      <c r="B8885" s="8" t="s">
        <v>182</v>
      </c>
      <c r="C8885" s="8" t="s">
        <v>147</v>
      </c>
      <c r="D8885" s="8">
        <v>0</v>
      </c>
      <c r="E8885" s="9">
        <v>24787.196957971901</v>
      </c>
      <c r="F8885" s="17">
        <f>SUMIFS(Table2[time],Table2[config],Table2[[#This Row],[config]],Table2[repetition],Table2[[#This Row],[repetition]])</f>
        <v>22497609.707227089</v>
      </c>
      <c r="G8885" s="17">
        <f>IF(Table2[[#This Row],[time]]&lt;7200000,1,0)</f>
        <v>1</v>
      </c>
      <c r="H8885" t="s">
        <v>237</v>
      </c>
      <c r="I8885">
        <v>20</v>
      </c>
      <c r="J8885" t="s">
        <v>229</v>
      </c>
      <c r="K8885" t="s">
        <v>239</v>
      </c>
      <c r="L8885" t="s">
        <v>251</v>
      </c>
      <c r="M8885" t="s">
        <v>232</v>
      </c>
      <c r="N8885" t="s">
        <v>233</v>
      </c>
      <c r="O8885">
        <v>110</v>
      </c>
      <c r="P8885">
        <v>150</v>
      </c>
      <c r="Q8885" t="s">
        <v>248</v>
      </c>
      <c r="R8885" t="s">
        <v>244</v>
      </c>
      <c r="S8885" t="s">
        <v>244</v>
      </c>
      <c r="T8885" t="b">
        <v>1</v>
      </c>
      <c r="U8885" t="b">
        <v>0</v>
      </c>
      <c r="V8885" t="b">
        <v>0</v>
      </c>
      <c r="W8885" t="b">
        <v>1</v>
      </c>
      <c r="X8885" t="b">
        <v>1</v>
      </c>
      <c r="Y8885" t="b">
        <v>0</v>
      </c>
      <c r="Z8885" t="b">
        <v>1</v>
      </c>
      <c r="AA8885" t="b">
        <v>1</v>
      </c>
      <c r="AB8885" t="b">
        <v>0</v>
      </c>
      <c r="AC8885" t="b">
        <v>1</v>
      </c>
    </row>
    <row r="8886" spans="1:29" x14ac:dyDescent="0.2">
      <c r="A8886" s="6">
        <v>3</v>
      </c>
      <c r="B8886" s="6" t="s">
        <v>176</v>
      </c>
      <c r="C8886" s="6" t="s">
        <v>147</v>
      </c>
      <c r="D8886" s="6">
        <v>0</v>
      </c>
      <c r="E8886" s="7">
        <v>14201.5453630592</v>
      </c>
      <c r="F8886" s="16">
        <f>SUMIFS(Table2[time],Table2[config],Table2[[#This Row],[config]],Table2[repetition],Table2[[#This Row],[repetition]])</f>
        <v>22497609.707227089</v>
      </c>
      <c r="G8886" s="16">
        <f>IF(Table2[[#This Row],[time]]&lt;7200000,1,0)</f>
        <v>1</v>
      </c>
      <c r="H8886" t="s">
        <v>237</v>
      </c>
      <c r="I8886">
        <v>20</v>
      </c>
      <c r="J8886" t="s">
        <v>229</v>
      </c>
      <c r="K8886" t="s">
        <v>239</v>
      </c>
      <c r="L8886" t="s">
        <v>251</v>
      </c>
      <c r="M8886" t="s">
        <v>232</v>
      </c>
      <c r="N8886" t="s">
        <v>233</v>
      </c>
      <c r="O8886">
        <v>110</v>
      </c>
      <c r="P8886">
        <v>150</v>
      </c>
      <c r="Q8886" t="s">
        <v>248</v>
      </c>
      <c r="R8886" t="s">
        <v>244</v>
      </c>
      <c r="S8886" t="s">
        <v>244</v>
      </c>
      <c r="T8886" t="b">
        <v>1</v>
      </c>
      <c r="U8886" t="b">
        <v>0</v>
      </c>
      <c r="V8886" t="b">
        <v>0</v>
      </c>
      <c r="W8886" t="b">
        <v>1</v>
      </c>
      <c r="X8886" t="b">
        <v>1</v>
      </c>
      <c r="Y8886" t="b">
        <v>0</v>
      </c>
      <c r="Z8886" t="b">
        <v>1</v>
      </c>
      <c r="AA8886" t="b">
        <v>1</v>
      </c>
      <c r="AB8886" t="b">
        <v>0</v>
      </c>
      <c r="AC8886" t="b">
        <v>1</v>
      </c>
    </row>
    <row r="8887" spans="1:29" x14ac:dyDescent="0.2">
      <c r="A8887" s="8">
        <v>3</v>
      </c>
      <c r="B8887" s="8" t="s">
        <v>183</v>
      </c>
      <c r="C8887" s="8" t="s">
        <v>147</v>
      </c>
      <c r="D8887" s="8">
        <v>0</v>
      </c>
      <c r="E8887" s="9">
        <v>20352.9333350015</v>
      </c>
      <c r="F8887" s="17">
        <f>SUMIFS(Table2[time],Table2[config],Table2[[#This Row],[config]],Table2[repetition],Table2[[#This Row],[repetition]])</f>
        <v>22497609.707227089</v>
      </c>
      <c r="G8887" s="17">
        <f>IF(Table2[[#This Row],[time]]&lt;7200000,1,0)</f>
        <v>1</v>
      </c>
      <c r="H8887" t="s">
        <v>237</v>
      </c>
      <c r="I8887">
        <v>20</v>
      </c>
      <c r="J8887" t="s">
        <v>229</v>
      </c>
      <c r="K8887" t="s">
        <v>239</v>
      </c>
      <c r="L8887" t="s">
        <v>251</v>
      </c>
      <c r="M8887" t="s">
        <v>232</v>
      </c>
      <c r="N8887" t="s">
        <v>233</v>
      </c>
      <c r="O8887">
        <v>110</v>
      </c>
      <c r="P8887">
        <v>150</v>
      </c>
      <c r="Q8887" t="s">
        <v>248</v>
      </c>
      <c r="R8887" t="s">
        <v>244</v>
      </c>
      <c r="S8887" t="s">
        <v>244</v>
      </c>
      <c r="T8887" t="b">
        <v>1</v>
      </c>
      <c r="U8887" t="b">
        <v>0</v>
      </c>
      <c r="V8887" t="b">
        <v>0</v>
      </c>
      <c r="W8887" t="b">
        <v>1</v>
      </c>
      <c r="X8887" t="b">
        <v>1</v>
      </c>
      <c r="Y8887" t="b">
        <v>0</v>
      </c>
      <c r="Z8887" t="b">
        <v>1</v>
      </c>
      <c r="AA8887" t="b">
        <v>1</v>
      </c>
      <c r="AB8887" t="b">
        <v>0</v>
      </c>
      <c r="AC8887" t="b">
        <v>1</v>
      </c>
    </row>
    <row r="8888" spans="1:29" x14ac:dyDescent="0.2">
      <c r="A8888" s="6">
        <v>3</v>
      </c>
      <c r="B8888" s="6" t="s">
        <v>185</v>
      </c>
      <c r="C8888" s="6" t="s">
        <v>147</v>
      </c>
      <c r="D8888" s="6">
        <v>0</v>
      </c>
      <c r="E8888" s="7">
        <v>25831.258782069199</v>
      </c>
      <c r="F8888" s="16">
        <f>SUMIFS(Table2[time],Table2[config],Table2[[#This Row],[config]],Table2[repetition],Table2[[#This Row],[repetition]])</f>
        <v>22497609.707227089</v>
      </c>
      <c r="G8888" s="16">
        <f>IF(Table2[[#This Row],[time]]&lt;7200000,1,0)</f>
        <v>1</v>
      </c>
      <c r="H8888" t="s">
        <v>237</v>
      </c>
      <c r="I8888">
        <v>20</v>
      </c>
      <c r="J8888" t="s">
        <v>229</v>
      </c>
      <c r="K8888" t="s">
        <v>239</v>
      </c>
      <c r="L8888" t="s">
        <v>251</v>
      </c>
      <c r="M8888" t="s">
        <v>232</v>
      </c>
      <c r="N8888" t="s">
        <v>233</v>
      </c>
      <c r="O8888">
        <v>110</v>
      </c>
      <c r="P8888">
        <v>150</v>
      </c>
      <c r="Q8888" t="s">
        <v>248</v>
      </c>
      <c r="R8888" t="s">
        <v>244</v>
      </c>
      <c r="S8888" t="s">
        <v>244</v>
      </c>
      <c r="T8888" t="b">
        <v>1</v>
      </c>
      <c r="U8888" t="b">
        <v>0</v>
      </c>
      <c r="V8888" t="b">
        <v>0</v>
      </c>
      <c r="W8888" t="b">
        <v>1</v>
      </c>
      <c r="X8888" t="b">
        <v>1</v>
      </c>
      <c r="Y8888" t="b">
        <v>0</v>
      </c>
      <c r="Z8888" t="b">
        <v>1</v>
      </c>
      <c r="AA8888" t="b">
        <v>1</v>
      </c>
      <c r="AB8888" t="b">
        <v>0</v>
      </c>
      <c r="AC8888" t="b">
        <v>1</v>
      </c>
    </row>
    <row r="8889" spans="1:29" x14ac:dyDescent="0.2">
      <c r="A8889" s="8">
        <v>3</v>
      </c>
      <c r="B8889" s="8" t="s">
        <v>195</v>
      </c>
      <c r="C8889" s="8" t="s">
        <v>147</v>
      </c>
      <c r="D8889" s="8">
        <v>0</v>
      </c>
      <c r="E8889" s="9">
        <v>28562.468221061801</v>
      </c>
      <c r="F8889" s="17">
        <f>SUMIFS(Table2[time],Table2[config],Table2[[#This Row],[config]],Table2[repetition],Table2[[#This Row],[repetition]])</f>
        <v>22497609.707227089</v>
      </c>
      <c r="G8889" s="17">
        <f>IF(Table2[[#This Row],[time]]&lt;7200000,1,0)</f>
        <v>1</v>
      </c>
      <c r="H8889" t="s">
        <v>237</v>
      </c>
      <c r="I8889">
        <v>20</v>
      </c>
      <c r="J8889" t="s">
        <v>229</v>
      </c>
      <c r="K8889" t="s">
        <v>239</v>
      </c>
      <c r="L8889" t="s">
        <v>251</v>
      </c>
      <c r="M8889" t="s">
        <v>232</v>
      </c>
      <c r="N8889" t="s">
        <v>233</v>
      </c>
      <c r="O8889">
        <v>110</v>
      </c>
      <c r="P8889">
        <v>150</v>
      </c>
      <c r="Q8889" t="s">
        <v>248</v>
      </c>
      <c r="R8889" t="s">
        <v>244</v>
      </c>
      <c r="S8889" t="s">
        <v>244</v>
      </c>
      <c r="T8889" t="b">
        <v>1</v>
      </c>
      <c r="U8889" t="b">
        <v>0</v>
      </c>
      <c r="V8889" t="b">
        <v>0</v>
      </c>
      <c r="W8889" t="b">
        <v>1</v>
      </c>
      <c r="X8889" t="b">
        <v>1</v>
      </c>
      <c r="Y8889" t="b">
        <v>0</v>
      </c>
      <c r="Z8889" t="b">
        <v>1</v>
      </c>
      <c r="AA8889" t="b">
        <v>1</v>
      </c>
      <c r="AB8889" t="b">
        <v>0</v>
      </c>
      <c r="AC8889" t="b">
        <v>1</v>
      </c>
    </row>
    <row r="8890" spans="1:29" x14ac:dyDescent="0.2">
      <c r="A8890" s="6">
        <v>3</v>
      </c>
      <c r="B8890" s="6" t="s">
        <v>198</v>
      </c>
      <c r="C8890" s="6" t="s">
        <v>147</v>
      </c>
      <c r="D8890" s="6">
        <v>0</v>
      </c>
      <c r="E8890" s="7">
        <v>18926.563085988098</v>
      </c>
      <c r="F8890" s="16">
        <f>SUMIFS(Table2[time],Table2[config],Table2[[#This Row],[config]],Table2[repetition],Table2[[#This Row],[repetition]])</f>
        <v>22497609.707227089</v>
      </c>
      <c r="G8890" s="16">
        <f>IF(Table2[[#This Row],[time]]&lt;7200000,1,0)</f>
        <v>1</v>
      </c>
      <c r="H8890" t="s">
        <v>237</v>
      </c>
      <c r="I8890">
        <v>20</v>
      </c>
      <c r="J8890" t="s">
        <v>229</v>
      </c>
      <c r="K8890" t="s">
        <v>239</v>
      </c>
      <c r="L8890" t="s">
        <v>251</v>
      </c>
      <c r="M8890" t="s">
        <v>232</v>
      </c>
      <c r="N8890" t="s">
        <v>233</v>
      </c>
      <c r="O8890">
        <v>110</v>
      </c>
      <c r="P8890">
        <v>150</v>
      </c>
      <c r="Q8890" t="s">
        <v>248</v>
      </c>
      <c r="R8890" t="s">
        <v>244</v>
      </c>
      <c r="S8890" t="s">
        <v>244</v>
      </c>
      <c r="T8890" t="b">
        <v>1</v>
      </c>
      <c r="U8890" t="b">
        <v>0</v>
      </c>
      <c r="V8890" t="b">
        <v>0</v>
      </c>
      <c r="W8890" t="b">
        <v>1</v>
      </c>
      <c r="X8890" t="b">
        <v>1</v>
      </c>
      <c r="Y8890" t="b">
        <v>0</v>
      </c>
      <c r="Z8890" t="b">
        <v>1</v>
      </c>
      <c r="AA8890" t="b">
        <v>1</v>
      </c>
      <c r="AB8890" t="b">
        <v>0</v>
      </c>
      <c r="AC8890" t="b">
        <v>1</v>
      </c>
    </row>
    <row r="8891" spans="1:29" x14ac:dyDescent="0.2">
      <c r="A8891" s="8">
        <v>3</v>
      </c>
      <c r="B8891" s="8" t="s">
        <v>180</v>
      </c>
      <c r="C8891" s="8" t="s">
        <v>147</v>
      </c>
      <c r="D8891" s="8">
        <v>0</v>
      </c>
      <c r="E8891" s="9">
        <v>14712.5768440309</v>
      </c>
      <c r="F8891" s="17">
        <f>SUMIFS(Table2[time],Table2[config],Table2[[#This Row],[config]],Table2[repetition],Table2[[#This Row],[repetition]])</f>
        <v>22497609.707227089</v>
      </c>
      <c r="G8891" s="17">
        <f>IF(Table2[[#This Row],[time]]&lt;7200000,1,0)</f>
        <v>1</v>
      </c>
      <c r="H8891" t="s">
        <v>237</v>
      </c>
      <c r="I8891">
        <v>20</v>
      </c>
      <c r="J8891" t="s">
        <v>229</v>
      </c>
      <c r="K8891" t="s">
        <v>239</v>
      </c>
      <c r="L8891" t="s">
        <v>251</v>
      </c>
      <c r="M8891" t="s">
        <v>232</v>
      </c>
      <c r="N8891" t="s">
        <v>233</v>
      </c>
      <c r="O8891">
        <v>110</v>
      </c>
      <c r="P8891">
        <v>150</v>
      </c>
      <c r="Q8891" t="s">
        <v>248</v>
      </c>
      <c r="R8891" t="s">
        <v>244</v>
      </c>
      <c r="S8891" t="s">
        <v>244</v>
      </c>
      <c r="T8891" t="b">
        <v>1</v>
      </c>
      <c r="U8891" t="b">
        <v>0</v>
      </c>
      <c r="V8891" t="b">
        <v>0</v>
      </c>
      <c r="W8891" t="b">
        <v>1</v>
      </c>
      <c r="X8891" t="b">
        <v>1</v>
      </c>
      <c r="Y8891" t="b">
        <v>0</v>
      </c>
      <c r="Z8891" t="b">
        <v>1</v>
      </c>
      <c r="AA8891" t="b">
        <v>1</v>
      </c>
      <c r="AB8891" t="b">
        <v>0</v>
      </c>
      <c r="AC8891" t="b">
        <v>1</v>
      </c>
    </row>
    <row r="8892" spans="1:29" x14ac:dyDescent="0.2">
      <c r="A8892" s="6">
        <v>3</v>
      </c>
      <c r="B8892" s="6" t="s">
        <v>200</v>
      </c>
      <c r="C8892" s="6" t="s">
        <v>147</v>
      </c>
      <c r="D8892" s="6">
        <v>3</v>
      </c>
      <c r="E8892" s="7">
        <v>27882.169827003901</v>
      </c>
      <c r="F8892" s="16">
        <f>SUMIFS(Table2[time],Table2[config],Table2[[#This Row],[config]],Table2[repetition],Table2[[#This Row],[repetition]])</f>
        <v>22497609.707227089</v>
      </c>
      <c r="G8892" s="16">
        <f>IF(Table2[[#This Row],[time]]&lt;7200000,1,0)</f>
        <v>1</v>
      </c>
      <c r="H8892" t="s">
        <v>237</v>
      </c>
      <c r="I8892">
        <v>20</v>
      </c>
      <c r="J8892" t="s">
        <v>229</v>
      </c>
      <c r="K8892" t="s">
        <v>239</v>
      </c>
      <c r="L8892" t="s">
        <v>251</v>
      </c>
      <c r="M8892" t="s">
        <v>232</v>
      </c>
      <c r="N8892" t="s">
        <v>233</v>
      </c>
      <c r="O8892">
        <v>110</v>
      </c>
      <c r="P8892">
        <v>150</v>
      </c>
      <c r="Q8892" t="s">
        <v>248</v>
      </c>
      <c r="R8892" t="s">
        <v>244</v>
      </c>
      <c r="S8892" t="s">
        <v>244</v>
      </c>
      <c r="T8892" t="b">
        <v>1</v>
      </c>
      <c r="U8892" t="b">
        <v>0</v>
      </c>
      <c r="V8892" t="b">
        <v>0</v>
      </c>
      <c r="W8892" t="b">
        <v>1</v>
      </c>
      <c r="X8892" t="b">
        <v>1</v>
      </c>
      <c r="Y8892" t="b">
        <v>0</v>
      </c>
      <c r="Z8892" t="b">
        <v>1</v>
      </c>
      <c r="AA8892" t="b">
        <v>1</v>
      </c>
      <c r="AB8892" t="b">
        <v>0</v>
      </c>
      <c r="AC8892" t="b">
        <v>1</v>
      </c>
    </row>
    <row r="8893" spans="1:29" x14ac:dyDescent="0.2">
      <c r="A8893" s="8">
        <v>3</v>
      </c>
      <c r="B8893" s="8" t="s">
        <v>178</v>
      </c>
      <c r="C8893" s="8" t="s">
        <v>147</v>
      </c>
      <c r="D8893" s="8">
        <v>0</v>
      </c>
      <c r="E8893" s="9">
        <v>17441.4790041046</v>
      </c>
      <c r="F8893" s="17">
        <f>SUMIFS(Table2[time],Table2[config],Table2[[#This Row],[config]],Table2[repetition],Table2[[#This Row],[repetition]])</f>
        <v>22497609.707227089</v>
      </c>
      <c r="G8893" s="17">
        <f>IF(Table2[[#This Row],[time]]&lt;7200000,1,0)</f>
        <v>1</v>
      </c>
      <c r="H8893" t="s">
        <v>237</v>
      </c>
      <c r="I8893">
        <v>20</v>
      </c>
      <c r="J8893" t="s">
        <v>229</v>
      </c>
      <c r="K8893" t="s">
        <v>239</v>
      </c>
      <c r="L8893" t="s">
        <v>251</v>
      </c>
      <c r="M8893" t="s">
        <v>232</v>
      </c>
      <c r="N8893" t="s">
        <v>233</v>
      </c>
      <c r="O8893">
        <v>110</v>
      </c>
      <c r="P8893">
        <v>150</v>
      </c>
      <c r="Q8893" t="s">
        <v>248</v>
      </c>
      <c r="R8893" t="s">
        <v>244</v>
      </c>
      <c r="S8893" t="s">
        <v>244</v>
      </c>
      <c r="T8893" t="b">
        <v>1</v>
      </c>
      <c r="U8893" t="b">
        <v>0</v>
      </c>
      <c r="V8893" t="b">
        <v>0</v>
      </c>
      <c r="W8893" t="b">
        <v>1</v>
      </c>
      <c r="X8893" t="b">
        <v>1</v>
      </c>
      <c r="Y8893" t="b">
        <v>0</v>
      </c>
      <c r="Z8893" t="b">
        <v>1</v>
      </c>
      <c r="AA8893" t="b">
        <v>1</v>
      </c>
      <c r="AB8893" t="b">
        <v>0</v>
      </c>
      <c r="AC8893" t="b">
        <v>1</v>
      </c>
    </row>
    <row r="8894" spans="1:29" x14ac:dyDescent="0.2">
      <c r="A8894" s="6">
        <v>3</v>
      </c>
      <c r="B8894" s="6" t="s">
        <v>193</v>
      </c>
      <c r="C8894" s="6" t="s">
        <v>147</v>
      </c>
      <c r="D8894" s="6">
        <v>0</v>
      </c>
      <c r="E8894" s="7">
        <v>19254.773120046499</v>
      </c>
      <c r="F8894" s="16">
        <f>SUMIFS(Table2[time],Table2[config],Table2[[#This Row],[config]],Table2[repetition],Table2[[#This Row],[repetition]])</f>
        <v>22497609.707227089</v>
      </c>
      <c r="G8894" s="16">
        <f>IF(Table2[[#This Row],[time]]&lt;7200000,1,0)</f>
        <v>1</v>
      </c>
      <c r="H8894" t="s">
        <v>237</v>
      </c>
      <c r="I8894">
        <v>20</v>
      </c>
      <c r="J8894" t="s">
        <v>229</v>
      </c>
      <c r="K8894" t="s">
        <v>239</v>
      </c>
      <c r="L8894" t="s">
        <v>251</v>
      </c>
      <c r="M8894" t="s">
        <v>232</v>
      </c>
      <c r="N8894" t="s">
        <v>233</v>
      </c>
      <c r="O8894">
        <v>110</v>
      </c>
      <c r="P8894">
        <v>150</v>
      </c>
      <c r="Q8894" t="s">
        <v>248</v>
      </c>
      <c r="R8894" t="s">
        <v>244</v>
      </c>
      <c r="S8894" t="s">
        <v>244</v>
      </c>
      <c r="T8894" t="b">
        <v>1</v>
      </c>
      <c r="U8894" t="b">
        <v>0</v>
      </c>
      <c r="V8894" t="b">
        <v>0</v>
      </c>
      <c r="W8894" t="b">
        <v>1</v>
      </c>
      <c r="X8894" t="b">
        <v>1</v>
      </c>
      <c r="Y8894" t="b">
        <v>0</v>
      </c>
      <c r="Z8894" t="b">
        <v>1</v>
      </c>
      <c r="AA8894" t="b">
        <v>1</v>
      </c>
      <c r="AB8894" t="b">
        <v>0</v>
      </c>
      <c r="AC8894" t="b">
        <v>1</v>
      </c>
    </row>
    <row r="8895" spans="1:29" x14ac:dyDescent="0.2">
      <c r="A8895" s="8">
        <v>3</v>
      </c>
      <c r="B8895" s="8" t="s">
        <v>199</v>
      </c>
      <c r="C8895" s="8" t="s">
        <v>147</v>
      </c>
      <c r="D8895" s="8">
        <v>0</v>
      </c>
      <c r="E8895" s="9">
        <v>16022.243547951801</v>
      </c>
      <c r="F8895" s="17">
        <f>SUMIFS(Table2[time],Table2[config],Table2[[#This Row],[config]],Table2[repetition],Table2[[#This Row],[repetition]])</f>
        <v>22497609.707227089</v>
      </c>
      <c r="G8895" s="17">
        <f>IF(Table2[[#This Row],[time]]&lt;7200000,1,0)</f>
        <v>1</v>
      </c>
      <c r="H8895" t="s">
        <v>237</v>
      </c>
      <c r="I8895">
        <v>20</v>
      </c>
      <c r="J8895" t="s">
        <v>229</v>
      </c>
      <c r="K8895" t="s">
        <v>239</v>
      </c>
      <c r="L8895" t="s">
        <v>251</v>
      </c>
      <c r="M8895" t="s">
        <v>232</v>
      </c>
      <c r="N8895" t="s">
        <v>233</v>
      </c>
      <c r="O8895">
        <v>110</v>
      </c>
      <c r="P8895">
        <v>150</v>
      </c>
      <c r="Q8895" t="s">
        <v>248</v>
      </c>
      <c r="R8895" t="s">
        <v>244</v>
      </c>
      <c r="S8895" t="s">
        <v>244</v>
      </c>
      <c r="T8895" t="b">
        <v>1</v>
      </c>
      <c r="U8895" t="b">
        <v>0</v>
      </c>
      <c r="V8895" t="b">
        <v>0</v>
      </c>
      <c r="W8895" t="b">
        <v>1</v>
      </c>
      <c r="X8895" t="b">
        <v>1</v>
      </c>
      <c r="Y8895" t="b">
        <v>0</v>
      </c>
      <c r="Z8895" t="b">
        <v>1</v>
      </c>
      <c r="AA8895" t="b">
        <v>1</v>
      </c>
      <c r="AB8895" t="b">
        <v>0</v>
      </c>
      <c r="AC8895" t="b">
        <v>1</v>
      </c>
    </row>
    <row r="8896" spans="1:29" x14ac:dyDescent="0.2">
      <c r="A8896" s="6">
        <v>3</v>
      </c>
      <c r="B8896" s="6" t="s">
        <v>189</v>
      </c>
      <c r="C8896" s="6" t="s">
        <v>147</v>
      </c>
      <c r="D8896" s="6">
        <v>0</v>
      </c>
      <c r="E8896" s="7">
        <v>15261.534067918499</v>
      </c>
      <c r="F8896" s="16">
        <f>SUMIFS(Table2[time],Table2[config],Table2[[#This Row],[config]],Table2[repetition],Table2[[#This Row],[repetition]])</f>
        <v>22497609.707227089</v>
      </c>
      <c r="G8896" s="16">
        <f>IF(Table2[[#This Row],[time]]&lt;7200000,1,0)</f>
        <v>1</v>
      </c>
      <c r="H8896" t="s">
        <v>237</v>
      </c>
      <c r="I8896">
        <v>20</v>
      </c>
      <c r="J8896" t="s">
        <v>229</v>
      </c>
      <c r="K8896" t="s">
        <v>239</v>
      </c>
      <c r="L8896" t="s">
        <v>251</v>
      </c>
      <c r="M8896" t="s">
        <v>232</v>
      </c>
      <c r="N8896" t="s">
        <v>233</v>
      </c>
      <c r="O8896">
        <v>110</v>
      </c>
      <c r="P8896">
        <v>150</v>
      </c>
      <c r="Q8896" t="s">
        <v>248</v>
      </c>
      <c r="R8896" t="s">
        <v>244</v>
      </c>
      <c r="S8896" t="s">
        <v>244</v>
      </c>
      <c r="T8896" t="b">
        <v>1</v>
      </c>
      <c r="U8896" t="b">
        <v>0</v>
      </c>
      <c r="V8896" t="b">
        <v>0</v>
      </c>
      <c r="W8896" t="b">
        <v>1</v>
      </c>
      <c r="X8896" t="b">
        <v>1</v>
      </c>
      <c r="Y8896" t="b">
        <v>0</v>
      </c>
      <c r="Z8896" t="b">
        <v>1</v>
      </c>
      <c r="AA8896" t="b">
        <v>1</v>
      </c>
      <c r="AB8896" t="b">
        <v>0</v>
      </c>
      <c r="AC8896" t="b">
        <v>1</v>
      </c>
    </row>
    <row r="8897" spans="1:29" x14ac:dyDescent="0.2">
      <c r="A8897" s="8">
        <v>3</v>
      </c>
      <c r="B8897" s="8" t="s">
        <v>184</v>
      </c>
      <c r="C8897" s="8" t="s">
        <v>147</v>
      </c>
      <c r="D8897" s="8">
        <v>0</v>
      </c>
      <c r="E8897" s="9">
        <v>24640.215773950302</v>
      </c>
      <c r="F8897" s="17">
        <f>SUMIFS(Table2[time],Table2[config],Table2[[#This Row],[config]],Table2[repetition],Table2[[#This Row],[repetition]])</f>
        <v>22497609.707227089</v>
      </c>
      <c r="G8897" s="17">
        <f>IF(Table2[[#This Row],[time]]&lt;7200000,1,0)</f>
        <v>1</v>
      </c>
      <c r="H8897" t="s">
        <v>237</v>
      </c>
      <c r="I8897">
        <v>20</v>
      </c>
      <c r="J8897" t="s">
        <v>229</v>
      </c>
      <c r="K8897" t="s">
        <v>239</v>
      </c>
      <c r="L8897" t="s">
        <v>251</v>
      </c>
      <c r="M8897" t="s">
        <v>232</v>
      </c>
      <c r="N8897" t="s">
        <v>233</v>
      </c>
      <c r="O8897">
        <v>110</v>
      </c>
      <c r="P8897">
        <v>150</v>
      </c>
      <c r="Q8897" t="s">
        <v>248</v>
      </c>
      <c r="R8897" t="s">
        <v>244</v>
      </c>
      <c r="S8897" t="s">
        <v>244</v>
      </c>
      <c r="T8897" t="b">
        <v>1</v>
      </c>
      <c r="U8897" t="b">
        <v>0</v>
      </c>
      <c r="V8897" t="b">
        <v>0</v>
      </c>
      <c r="W8897" t="b">
        <v>1</v>
      </c>
      <c r="X8897" t="b">
        <v>1</v>
      </c>
      <c r="Y8897" t="b">
        <v>0</v>
      </c>
      <c r="Z8897" t="b">
        <v>1</v>
      </c>
      <c r="AA8897" t="b">
        <v>1</v>
      </c>
      <c r="AB8897" t="b">
        <v>0</v>
      </c>
      <c r="AC8897" t="b">
        <v>1</v>
      </c>
    </row>
    <row r="8898" spans="1:29" x14ac:dyDescent="0.2">
      <c r="A8898" s="6">
        <v>3</v>
      </c>
      <c r="B8898" s="6" t="s">
        <v>190</v>
      </c>
      <c r="C8898" s="6" t="s">
        <v>147</v>
      </c>
      <c r="D8898" s="6">
        <v>0</v>
      </c>
      <c r="E8898" s="7">
        <v>101933.11590398601</v>
      </c>
      <c r="F8898" s="16">
        <f>SUMIFS(Table2[time],Table2[config],Table2[[#This Row],[config]],Table2[repetition],Table2[[#This Row],[repetition]])</f>
        <v>22497609.707227089</v>
      </c>
      <c r="G8898" s="16">
        <f>IF(Table2[[#This Row],[time]]&lt;7200000,1,0)</f>
        <v>1</v>
      </c>
      <c r="H8898" t="s">
        <v>237</v>
      </c>
      <c r="I8898">
        <v>20</v>
      </c>
      <c r="J8898" t="s">
        <v>229</v>
      </c>
      <c r="K8898" t="s">
        <v>239</v>
      </c>
      <c r="L8898" t="s">
        <v>251</v>
      </c>
      <c r="M8898" t="s">
        <v>232</v>
      </c>
      <c r="N8898" t="s">
        <v>233</v>
      </c>
      <c r="O8898">
        <v>110</v>
      </c>
      <c r="P8898">
        <v>150</v>
      </c>
      <c r="Q8898" t="s">
        <v>248</v>
      </c>
      <c r="R8898" t="s">
        <v>244</v>
      </c>
      <c r="S8898" t="s">
        <v>244</v>
      </c>
      <c r="T8898" t="b">
        <v>1</v>
      </c>
      <c r="U8898" t="b">
        <v>0</v>
      </c>
      <c r="V8898" t="b">
        <v>0</v>
      </c>
      <c r="W8898" t="b">
        <v>1</v>
      </c>
      <c r="X8898" t="b">
        <v>1</v>
      </c>
      <c r="Y8898" t="b">
        <v>0</v>
      </c>
      <c r="Z8898" t="b">
        <v>1</v>
      </c>
      <c r="AA8898" t="b">
        <v>1</v>
      </c>
      <c r="AB8898" t="b">
        <v>0</v>
      </c>
      <c r="AC8898" t="b">
        <v>1</v>
      </c>
    </row>
    <row r="8899" spans="1:29" x14ac:dyDescent="0.2">
      <c r="A8899" s="8">
        <v>3</v>
      </c>
      <c r="B8899" s="8" t="s">
        <v>196</v>
      </c>
      <c r="C8899" s="8" t="s">
        <v>147</v>
      </c>
      <c r="D8899" s="8">
        <v>3</v>
      </c>
      <c r="E8899" s="9">
        <v>20541.4096910972</v>
      </c>
      <c r="F8899" s="17">
        <f>SUMIFS(Table2[time],Table2[config],Table2[[#This Row],[config]],Table2[repetition],Table2[[#This Row],[repetition]])</f>
        <v>22497609.707227089</v>
      </c>
      <c r="G8899" s="17">
        <f>IF(Table2[[#This Row],[time]]&lt;7200000,1,0)</f>
        <v>1</v>
      </c>
      <c r="H8899" t="s">
        <v>237</v>
      </c>
      <c r="I8899">
        <v>20</v>
      </c>
      <c r="J8899" t="s">
        <v>229</v>
      </c>
      <c r="K8899" t="s">
        <v>239</v>
      </c>
      <c r="L8899" t="s">
        <v>251</v>
      </c>
      <c r="M8899" t="s">
        <v>232</v>
      </c>
      <c r="N8899" t="s">
        <v>233</v>
      </c>
      <c r="O8899">
        <v>110</v>
      </c>
      <c r="P8899">
        <v>150</v>
      </c>
      <c r="Q8899" t="s">
        <v>248</v>
      </c>
      <c r="R8899" t="s">
        <v>244</v>
      </c>
      <c r="S8899" t="s">
        <v>244</v>
      </c>
      <c r="T8899" t="b">
        <v>1</v>
      </c>
      <c r="U8899" t="b">
        <v>0</v>
      </c>
      <c r="V8899" t="b">
        <v>0</v>
      </c>
      <c r="W8899" t="b">
        <v>1</v>
      </c>
      <c r="X8899" t="b">
        <v>1</v>
      </c>
      <c r="Y8899" t="b">
        <v>0</v>
      </c>
      <c r="Z8899" t="b">
        <v>1</v>
      </c>
      <c r="AA8899" t="b">
        <v>1</v>
      </c>
      <c r="AB8899" t="b">
        <v>0</v>
      </c>
      <c r="AC8899" t="b">
        <v>1</v>
      </c>
    </row>
    <row r="8900" spans="1:29" x14ac:dyDescent="0.2">
      <c r="A8900" s="6">
        <v>3</v>
      </c>
      <c r="B8900" s="6" t="s">
        <v>179</v>
      </c>
      <c r="C8900" s="6" t="s">
        <v>147</v>
      </c>
      <c r="D8900" s="6">
        <v>0</v>
      </c>
      <c r="E8900" s="7">
        <v>25642.465002951201</v>
      </c>
      <c r="F8900" s="16">
        <f>SUMIFS(Table2[time],Table2[config],Table2[[#This Row],[config]],Table2[repetition],Table2[[#This Row],[repetition]])</f>
        <v>22497609.707227089</v>
      </c>
      <c r="G8900" s="16">
        <f>IF(Table2[[#This Row],[time]]&lt;7200000,1,0)</f>
        <v>1</v>
      </c>
      <c r="H8900" t="s">
        <v>237</v>
      </c>
      <c r="I8900">
        <v>20</v>
      </c>
      <c r="J8900" t="s">
        <v>229</v>
      </c>
      <c r="K8900" t="s">
        <v>239</v>
      </c>
      <c r="L8900" t="s">
        <v>251</v>
      </c>
      <c r="M8900" t="s">
        <v>232</v>
      </c>
      <c r="N8900" t="s">
        <v>233</v>
      </c>
      <c r="O8900">
        <v>110</v>
      </c>
      <c r="P8900">
        <v>150</v>
      </c>
      <c r="Q8900" t="s">
        <v>248</v>
      </c>
      <c r="R8900" t="s">
        <v>244</v>
      </c>
      <c r="S8900" t="s">
        <v>244</v>
      </c>
      <c r="T8900" t="b">
        <v>1</v>
      </c>
      <c r="U8900" t="b">
        <v>0</v>
      </c>
      <c r="V8900" t="b">
        <v>0</v>
      </c>
      <c r="W8900" t="b">
        <v>1</v>
      </c>
      <c r="X8900" t="b">
        <v>1</v>
      </c>
      <c r="Y8900" t="b">
        <v>0</v>
      </c>
      <c r="Z8900" t="b">
        <v>1</v>
      </c>
      <c r="AA8900" t="b">
        <v>1</v>
      </c>
      <c r="AB8900" t="b">
        <v>0</v>
      </c>
      <c r="AC8900" t="b">
        <v>1</v>
      </c>
    </row>
    <row r="8901" spans="1:29" x14ac:dyDescent="0.2">
      <c r="A8901" s="8">
        <v>3</v>
      </c>
      <c r="B8901" s="8" t="s">
        <v>197</v>
      </c>
      <c r="C8901" s="8" t="s">
        <v>147</v>
      </c>
      <c r="D8901" s="8">
        <v>0</v>
      </c>
      <c r="E8901" s="9">
        <v>18248.604811029501</v>
      </c>
      <c r="F8901" s="17">
        <f>SUMIFS(Table2[time],Table2[config],Table2[[#This Row],[config]],Table2[repetition],Table2[[#This Row],[repetition]])</f>
        <v>22497609.707227089</v>
      </c>
      <c r="G8901" s="17">
        <f>IF(Table2[[#This Row],[time]]&lt;7200000,1,0)</f>
        <v>1</v>
      </c>
      <c r="H8901" t="s">
        <v>237</v>
      </c>
      <c r="I8901">
        <v>20</v>
      </c>
      <c r="J8901" t="s">
        <v>229</v>
      </c>
      <c r="K8901" t="s">
        <v>239</v>
      </c>
      <c r="L8901" t="s">
        <v>251</v>
      </c>
      <c r="M8901" t="s">
        <v>232</v>
      </c>
      <c r="N8901" t="s">
        <v>233</v>
      </c>
      <c r="O8901">
        <v>110</v>
      </c>
      <c r="P8901">
        <v>150</v>
      </c>
      <c r="Q8901" t="s">
        <v>248</v>
      </c>
      <c r="R8901" t="s">
        <v>244</v>
      </c>
      <c r="S8901" t="s">
        <v>244</v>
      </c>
      <c r="T8901" t="b">
        <v>1</v>
      </c>
      <c r="U8901" t="b">
        <v>0</v>
      </c>
      <c r="V8901" t="b">
        <v>0</v>
      </c>
      <c r="W8901" t="b">
        <v>1</v>
      </c>
      <c r="X8901" t="b">
        <v>1</v>
      </c>
      <c r="Y8901" t="b">
        <v>0</v>
      </c>
      <c r="Z8901" t="b">
        <v>1</v>
      </c>
      <c r="AA8901" t="b">
        <v>1</v>
      </c>
      <c r="AB8901" t="b">
        <v>0</v>
      </c>
      <c r="AC8901" t="b">
        <v>1</v>
      </c>
    </row>
    <row r="8902" spans="1:29" x14ac:dyDescent="0.2">
      <c r="A8902" s="6">
        <v>3</v>
      </c>
      <c r="B8902" s="6" t="s">
        <v>186</v>
      </c>
      <c r="C8902" s="6" t="s">
        <v>147</v>
      </c>
      <c r="D8902" s="6">
        <v>0</v>
      </c>
      <c r="E8902" s="7">
        <v>22521.106551983299</v>
      </c>
      <c r="F8902" s="16">
        <f>SUMIFS(Table2[time],Table2[config],Table2[[#This Row],[config]],Table2[repetition],Table2[[#This Row],[repetition]])</f>
        <v>22497609.707227089</v>
      </c>
      <c r="G8902" s="16">
        <f>IF(Table2[[#This Row],[time]]&lt;7200000,1,0)</f>
        <v>1</v>
      </c>
      <c r="H8902" t="s">
        <v>237</v>
      </c>
      <c r="I8902">
        <v>20</v>
      </c>
      <c r="J8902" t="s">
        <v>229</v>
      </c>
      <c r="K8902" t="s">
        <v>239</v>
      </c>
      <c r="L8902" t="s">
        <v>251</v>
      </c>
      <c r="M8902" t="s">
        <v>232</v>
      </c>
      <c r="N8902" t="s">
        <v>233</v>
      </c>
      <c r="O8902">
        <v>110</v>
      </c>
      <c r="P8902">
        <v>150</v>
      </c>
      <c r="Q8902" t="s">
        <v>248</v>
      </c>
      <c r="R8902" t="s">
        <v>244</v>
      </c>
      <c r="S8902" t="s">
        <v>244</v>
      </c>
      <c r="T8902" t="b">
        <v>1</v>
      </c>
      <c r="U8902" t="b">
        <v>0</v>
      </c>
      <c r="V8902" t="b">
        <v>0</v>
      </c>
      <c r="W8902" t="b">
        <v>1</v>
      </c>
      <c r="X8902" t="b">
        <v>1</v>
      </c>
      <c r="Y8902" t="b">
        <v>0</v>
      </c>
      <c r="Z8902" t="b">
        <v>1</v>
      </c>
      <c r="AA8902" t="b">
        <v>1</v>
      </c>
      <c r="AB8902" t="b">
        <v>0</v>
      </c>
      <c r="AC8902" t="b">
        <v>1</v>
      </c>
    </row>
    <row r="8903" spans="1:29" x14ac:dyDescent="0.2">
      <c r="A8903" s="8">
        <v>3</v>
      </c>
      <c r="B8903" s="8" t="s">
        <v>188</v>
      </c>
      <c r="C8903" s="8" t="s">
        <v>147</v>
      </c>
      <c r="D8903" s="8">
        <v>0</v>
      </c>
      <c r="E8903" s="9">
        <v>37236.189919989498</v>
      </c>
      <c r="F8903" s="17">
        <f>SUMIFS(Table2[time],Table2[config],Table2[[#This Row],[config]],Table2[repetition],Table2[[#This Row],[repetition]])</f>
        <v>22497609.707227089</v>
      </c>
      <c r="G8903" s="17">
        <f>IF(Table2[[#This Row],[time]]&lt;7200000,1,0)</f>
        <v>1</v>
      </c>
      <c r="H8903" t="s">
        <v>237</v>
      </c>
      <c r="I8903">
        <v>20</v>
      </c>
      <c r="J8903" t="s">
        <v>229</v>
      </c>
      <c r="K8903" t="s">
        <v>239</v>
      </c>
      <c r="L8903" t="s">
        <v>251</v>
      </c>
      <c r="M8903" t="s">
        <v>232</v>
      </c>
      <c r="N8903" t="s">
        <v>233</v>
      </c>
      <c r="O8903">
        <v>110</v>
      </c>
      <c r="P8903">
        <v>150</v>
      </c>
      <c r="Q8903" t="s">
        <v>248</v>
      </c>
      <c r="R8903" t="s">
        <v>244</v>
      </c>
      <c r="S8903" t="s">
        <v>244</v>
      </c>
      <c r="T8903" t="b">
        <v>1</v>
      </c>
      <c r="U8903" t="b">
        <v>0</v>
      </c>
      <c r="V8903" t="b">
        <v>0</v>
      </c>
      <c r="W8903" t="b">
        <v>1</v>
      </c>
      <c r="X8903" t="b">
        <v>1</v>
      </c>
      <c r="Y8903" t="b">
        <v>0</v>
      </c>
      <c r="Z8903" t="b">
        <v>1</v>
      </c>
      <c r="AA8903" t="b">
        <v>1</v>
      </c>
      <c r="AB8903" t="b">
        <v>0</v>
      </c>
      <c r="AC8903" t="b">
        <v>1</v>
      </c>
    </row>
    <row r="8904" spans="1:29" x14ac:dyDescent="0.2">
      <c r="A8904" s="6">
        <v>3</v>
      </c>
      <c r="B8904" s="6" t="s">
        <v>201</v>
      </c>
      <c r="C8904" s="6" t="s">
        <v>147</v>
      </c>
      <c r="D8904" s="6">
        <v>0</v>
      </c>
      <c r="E8904" s="7">
        <v>32898.386218002997</v>
      </c>
      <c r="F8904" s="16">
        <f>SUMIFS(Table2[time],Table2[config],Table2[[#This Row],[config]],Table2[repetition],Table2[[#This Row],[repetition]])</f>
        <v>22497609.707227089</v>
      </c>
      <c r="G8904" s="16">
        <f>IF(Table2[[#This Row],[time]]&lt;7200000,1,0)</f>
        <v>1</v>
      </c>
      <c r="H8904" t="s">
        <v>237</v>
      </c>
      <c r="I8904">
        <v>20</v>
      </c>
      <c r="J8904" t="s">
        <v>229</v>
      </c>
      <c r="K8904" t="s">
        <v>239</v>
      </c>
      <c r="L8904" t="s">
        <v>251</v>
      </c>
      <c r="M8904" t="s">
        <v>232</v>
      </c>
      <c r="N8904" t="s">
        <v>233</v>
      </c>
      <c r="O8904">
        <v>110</v>
      </c>
      <c r="P8904">
        <v>150</v>
      </c>
      <c r="Q8904" t="s">
        <v>248</v>
      </c>
      <c r="R8904" t="s">
        <v>244</v>
      </c>
      <c r="S8904" t="s">
        <v>244</v>
      </c>
      <c r="T8904" t="b">
        <v>1</v>
      </c>
      <c r="U8904" t="b">
        <v>0</v>
      </c>
      <c r="V8904" t="b">
        <v>0</v>
      </c>
      <c r="W8904" t="b">
        <v>1</v>
      </c>
      <c r="X8904" t="b">
        <v>1</v>
      </c>
      <c r="Y8904" t="b">
        <v>0</v>
      </c>
      <c r="Z8904" t="b">
        <v>1</v>
      </c>
      <c r="AA8904" t="b">
        <v>1</v>
      </c>
      <c r="AB8904" t="b">
        <v>0</v>
      </c>
      <c r="AC8904" t="b">
        <v>1</v>
      </c>
    </row>
    <row r="8905" spans="1:29" x14ac:dyDescent="0.2">
      <c r="A8905" s="8">
        <v>3</v>
      </c>
      <c r="B8905" s="8" t="s">
        <v>177</v>
      </c>
      <c r="C8905" s="8" t="s">
        <v>147</v>
      </c>
      <c r="D8905" s="8">
        <v>0</v>
      </c>
      <c r="E8905" s="9">
        <v>58519.345329958</v>
      </c>
      <c r="F8905" s="17">
        <f>SUMIFS(Table2[time],Table2[config],Table2[[#This Row],[config]],Table2[repetition],Table2[[#This Row],[repetition]])</f>
        <v>22497609.707227089</v>
      </c>
      <c r="G8905" s="17">
        <f>IF(Table2[[#This Row],[time]]&lt;7200000,1,0)</f>
        <v>1</v>
      </c>
      <c r="H8905" t="s">
        <v>237</v>
      </c>
      <c r="I8905">
        <v>20</v>
      </c>
      <c r="J8905" t="s">
        <v>229</v>
      </c>
      <c r="K8905" t="s">
        <v>239</v>
      </c>
      <c r="L8905" t="s">
        <v>251</v>
      </c>
      <c r="M8905" t="s">
        <v>232</v>
      </c>
      <c r="N8905" t="s">
        <v>233</v>
      </c>
      <c r="O8905">
        <v>110</v>
      </c>
      <c r="P8905">
        <v>150</v>
      </c>
      <c r="Q8905" t="s">
        <v>248</v>
      </c>
      <c r="R8905" t="s">
        <v>244</v>
      </c>
      <c r="S8905" t="s">
        <v>244</v>
      </c>
      <c r="T8905" t="b">
        <v>1</v>
      </c>
      <c r="U8905" t="b">
        <v>0</v>
      </c>
      <c r="V8905" t="b">
        <v>0</v>
      </c>
      <c r="W8905" t="b">
        <v>1</v>
      </c>
      <c r="X8905" t="b">
        <v>1</v>
      </c>
      <c r="Y8905" t="b">
        <v>0</v>
      </c>
      <c r="Z8905" t="b">
        <v>1</v>
      </c>
      <c r="AA8905" t="b">
        <v>1</v>
      </c>
      <c r="AB8905" t="b">
        <v>0</v>
      </c>
      <c r="AC8905" t="b">
        <v>1</v>
      </c>
    </row>
    <row r="8906" spans="1:29" x14ac:dyDescent="0.2">
      <c r="A8906" s="6">
        <v>3</v>
      </c>
      <c r="B8906" s="6" t="s">
        <v>202</v>
      </c>
      <c r="C8906" s="6" t="s">
        <v>147</v>
      </c>
      <c r="D8906" s="6">
        <v>0</v>
      </c>
      <c r="E8906" s="7">
        <v>40505.111765931302</v>
      </c>
      <c r="F8906" s="16">
        <f>SUMIFS(Table2[time],Table2[config],Table2[[#This Row],[config]],Table2[repetition],Table2[[#This Row],[repetition]])</f>
        <v>22497609.707227089</v>
      </c>
      <c r="G8906" s="16">
        <f>IF(Table2[[#This Row],[time]]&lt;7200000,1,0)</f>
        <v>1</v>
      </c>
      <c r="H8906" t="s">
        <v>237</v>
      </c>
      <c r="I8906">
        <v>20</v>
      </c>
      <c r="J8906" t="s">
        <v>229</v>
      </c>
      <c r="K8906" t="s">
        <v>239</v>
      </c>
      <c r="L8906" t="s">
        <v>251</v>
      </c>
      <c r="M8906" t="s">
        <v>232</v>
      </c>
      <c r="N8906" t="s">
        <v>233</v>
      </c>
      <c r="O8906">
        <v>110</v>
      </c>
      <c r="P8906">
        <v>150</v>
      </c>
      <c r="Q8906" t="s">
        <v>248</v>
      </c>
      <c r="R8906" t="s">
        <v>244</v>
      </c>
      <c r="S8906" t="s">
        <v>244</v>
      </c>
      <c r="T8906" t="b">
        <v>1</v>
      </c>
      <c r="U8906" t="b">
        <v>0</v>
      </c>
      <c r="V8906" t="b">
        <v>0</v>
      </c>
      <c r="W8906" t="b">
        <v>1</v>
      </c>
      <c r="X8906" t="b">
        <v>1</v>
      </c>
      <c r="Y8906" t="b">
        <v>0</v>
      </c>
      <c r="Z8906" t="b">
        <v>1</v>
      </c>
      <c r="AA8906" t="b">
        <v>1</v>
      </c>
      <c r="AB8906" t="b">
        <v>0</v>
      </c>
      <c r="AC8906" t="b">
        <v>1</v>
      </c>
    </row>
    <row r="8907" spans="1:29" x14ac:dyDescent="0.2">
      <c r="A8907" s="8">
        <v>3</v>
      </c>
      <c r="B8907" s="8" t="s">
        <v>203</v>
      </c>
      <c r="C8907" s="8" t="s">
        <v>147</v>
      </c>
      <c r="D8907" s="8">
        <v>0</v>
      </c>
      <c r="E8907" s="9">
        <v>92988.285218016201</v>
      </c>
      <c r="F8907" s="17">
        <f>SUMIFS(Table2[time],Table2[config],Table2[[#This Row],[config]],Table2[repetition],Table2[[#This Row],[repetition]])</f>
        <v>22497609.707227089</v>
      </c>
      <c r="G8907" s="17">
        <f>IF(Table2[[#This Row],[time]]&lt;7200000,1,0)</f>
        <v>1</v>
      </c>
      <c r="H8907" t="s">
        <v>237</v>
      </c>
      <c r="I8907">
        <v>20</v>
      </c>
      <c r="J8907" t="s">
        <v>229</v>
      </c>
      <c r="K8907" t="s">
        <v>239</v>
      </c>
      <c r="L8907" t="s">
        <v>251</v>
      </c>
      <c r="M8907" t="s">
        <v>232</v>
      </c>
      <c r="N8907" t="s">
        <v>233</v>
      </c>
      <c r="O8907">
        <v>110</v>
      </c>
      <c r="P8907">
        <v>150</v>
      </c>
      <c r="Q8907" t="s">
        <v>248</v>
      </c>
      <c r="R8907" t="s">
        <v>244</v>
      </c>
      <c r="S8907" t="s">
        <v>244</v>
      </c>
      <c r="T8907" t="b">
        <v>1</v>
      </c>
      <c r="U8907" t="b">
        <v>0</v>
      </c>
      <c r="V8907" t="b">
        <v>0</v>
      </c>
      <c r="W8907" t="b">
        <v>1</v>
      </c>
      <c r="X8907" t="b">
        <v>1</v>
      </c>
      <c r="Y8907" t="b">
        <v>0</v>
      </c>
      <c r="Z8907" t="b">
        <v>1</v>
      </c>
      <c r="AA8907" t="b">
        <v>1</v>
      </c>
      <c r="AB8907" t="b">
        <v>0</v>
      </c>
      <c r="AC8907" t="b">
        <v>1</v>
      </c>
    </row>
    <row r="8908" spans="1:29" x14ac:dyDescent="0.2">
      <c r="A8908" s="6">
        <v>3</v>
      </c>
      <c r="B8908" s="6" t="s">
        <v>191</v>
      </c>
      <c r="C8908" s="6" t="s">
        <v>147</v>
      </c>
      <c r="D8908" s="6">
        <v>0</v>
      </c>
      <c r="E8908" s="7">
        <v>76210.501695051702</v>
      </c>
      <c r="F8908" s="16">
        <f>SUMIFS(Table2[time],Table2[config],Table2[[#This Row],[config]],Table2[repetition],Table2[[#This Row],[repetition]])</f>
        <v>22497609.707227089</v>
      </c>
      <c r="G8908" s="16">
        <f>IF(Table2[[#This Row],[time]]&lt;7200000,1,0)</f>
        <v>1</v>
      </c>
      <c r="H8908" t="s">
        <v>237</v>
      </c>
      <c r="I8908">
        <v>20</v>
      </c>
      <c r="J8908" t="s">
        <v>229</v>
      </c>
      <c r="K8908" t="s">
        <v>239</v>
      </c>
      <c r="L8908" t="s">
        <v>251</v>
      </c>
      <c r="M8908" t="s">
        <v>232</v>
      </c>
      <c r="N8908" t="s">
        <v>233</v>
      </c>
      <c r="O8908">
        <v>110</v>
      </c>
      <c r="P8908">
        <v>150</v>
      </c>
      <c r="Q8908" t="s">
        <v>248</v>
      </c>
      <c r="R8908" t="s">
        <v>244</v>
      </c>
      <c r="S8908" t="s">
        <v>244</v>
      </c>
      <c r="T8908" t="b">
        <v>1</v>
      </c>
      <c r="U8908" t="b">
        <v>0</v>
      </c>
      <c r="V8908" t="b">
        <v>0</v>
      </c>
      <c r="W8908" t="b">
        <v>1</v>
      </c>
      <c r="X8908" t="b">
        <v>1</v>
      </c>
      <c r="Y8908" t="b">
        <v>0</v>
      </c>
      <c r="Z8908" t="b">
        <v>1</v>
      </c>
      <c r="AA8908" t="b">
        <v>1</v>
      </c>
      <c r="AB8908" t="b">
        <v>0</v>
      </c>
      <c r="AC8908" t="b">
        <v>1</v>
      </c>
    </row>
    <row r="8909" spans="1:29" x14ac:dyDescent="0.2">
      <c r="A8909" s="8">
        <v>3</v>
      </c>
      <c r="B8909" s="8" t="s">
        <v>204</v>
      </c>
      <c r="C8909" s="8" t="s">
        <v>147</v>
      </c>
      <c r="D8909" s="8">
        <v>0</v>
      </c>
      <c r="E8909" s="9">
        <v>7205371.20412907</v>
      </c>
      <c r="F8909" s="17">
        <f>SUMIFS(Table2[time],Table2[config],Table2[[#This Row],[config]],Table2[repetition],Table2[[#This Row],[repetition]])</f>
        <v>22497609.707227089</v>
      </c>
      <c r="G8909" s="17">
        <f>IF(Table2[[#This Row],[time]]&lt;7200000,1,0)</f>
        <v>0</v>
      </c>
      <c r="H8909" t="s">
        <v>237</v>
      </c>
      <c r="I8909">
        <v>20</v>
      </c>
      <c r="J8909" t="s">
        <v>229</v>
      </c>
      <c r="K8909" t="s">
        <v>239</v>
      </c>
      <c r="L8909" t="s">
        <v>251</v>
      </c>
      <c r="M8909" t="s">
        <v>232</v>
      </c>
      <c r="N8909" t="s">
        <v>233</v>
      </c>
      <c r="O8909">
        <v>110</v>
      </c>
      <c r="P8909">
        <v>150</v>
      </c>
      <c r="Q8909" t="s">
        <v>248</v>
      </c>
      <c r="R8909" t="s">
        <v>244</v>
      </c>
      <c r="S8909" t="s">
        <v>244</v>
      </c>
      <c r="T8909" t="b">
        <v>1</v>
      </c>
      <c r="U8909" t="b">
        <v>0</v>
      </c>
      <c r="V8909" t="b">
        <v>0</v>
      </c>
      <c r="W8909" t="b">
        <v>1</v>
      </c>
      <c r="X8909" t="b">
        <v>1</v>
      </c>
      <c r="Y8909" t="b">
        <v>0</v>
      </c>
      <c r="Z8909" t="b">
        <v>1</v>
      </c>
      <c r="AA8909" t="b">
        <v>1</v>
      </c>
      <c r="AB8909" t="b">
        <v>0</v>
      </c>
      <c r="AC8909" t="b">
        <v>1</v>
      </c>
    </row>
    <row r="8910" spans="1:29" x14ac:dyDescent="0.2">
      <c r="A8910" s="6">
        <v>3</v>
      </c>
      <c r="B8910" s="6" t="s">
        <v>205</v>
      </c>
      <c r="C8910" s="6" t="s">
        <v>147</v>
      </c>
      <c r="D8910" s="6">
        <v>0</v>
      </c>
      <c r="E8910" s="7">
        <v>7205941.831092</v>
      </c>
      <c r="F8910" s="16">
        <f>SUMIFS(Table2[time],Table2[config],Table2[[#This Row],[config]],Table2[repetition],Table2[[#This Row],[repetition]])</f>
        <v>22497609.707227089</v>
      </c>
      <c r="G8910" s="16">
        <f>IF(Table2[[#This Row],[time]]&lt;7200000,1,0)</f>
        <v>0</v>
      </c>
      <c r="H8910" t="s">
        <v>237</v>
      </c>
      <c r="I8910">
        <v>20</v>
      </c>
      <c r="J8910" t="s">
        <v>229</v>
      </c>
      <c r="K8910" t="s">
        <v>239</v>
      </c>
      <c r="L8910" t="s">
        <v>251</v>
      </c>
      <c r="M8910" t="s">
        <v>232</v>
      </c>
      <c r="N8910" t="s">
        <v>233</v>
      </c>
      <c r="O8910">
        <v>110</v>
      </c>
      <c r="P8910">
        <v>150</v>
      </c>
      <c r="Q8910" t="s">
        <v>248</v>
      </c>
      <c r="R8910" t="s">
        <v>244</v>
      </c>
      <c r="S8910" t="s">
        <v>244</v>
      </c>
      <c r="T8910" t="b">
        <v>1</v>
      </c>
      <c r="U8910" t="b">
        <v>0</v>
      </c>
      <c r="V8910" t="b">
        <v>0</v>
      </c>
      <c r="W8910" t="b">
        <v>1</v>
      </c>
      <c r="X8910" t="b">
        <v>1</v>
      </c>
      <c r="Y8910" t="b">
        <v>0</v>
      </c>
      <c r="Z8910" t="b">
        <v>1</v>
      </c>
      <c r="AA8910" t="b">
        <v>1</v>
      </c>
      <c r="AB8910" t="b">
        <v>0</v>
      </c>
      <c r="AC8910" t="b">
        <v>1</v>
      </c>
    </row>
    <row r="8911" spans="1:29" x14ac:dyDescent="0.2">
      <c r="A8911" s="8">
        <v>3</v>
      </c>
      <c r="B8911" s="8" t="s">
        <v>187</v>
      </c>
      <c r="C8911" s="8" t="s">
        <v>147</v>
      </c>
      <c r="D8911" s="8">
        <v>0</v>
      </c>
      <c r="E8911" s="9">
        <v>7222757.5920110103</v>
      </c>
      <c r="F8911" s="17">
        <f>SUMIFS(Table2[time],Table2[config],Table2[[#This Row],[config]],Table2[repetition],Table2[[#This Row],[repetition]])</f>
        <v>22497609.707227089</v>
      </c>
      <c r="G8911" s="17">
        <f>IF(Table2[[#This Row],[time]]&lt;7200000,1,0)</f>
        <v>0</v>
      </c>
      <c r="H8911" t="s">
        <v>237</v>
      </c>
      <c r="I8911">
        <v>20</v>
      </c>
      <c r="J8911" t="s">
        <v>229</v>
      </c>
      <c r="K8911" t="s">
        <v>239</v>
      </c>
      <c r="L8911" t="s">
        <v>251</v>
      </c>
      <c r="M8911" t="s">
        <v>232</v>
      </c>
      <c r="N8911" t="s">
        <v>233</v>
      </c>
      <c r="O8911">
        <v>110</v>
      </c>
      <c r="P8911">
        <v>150</v>
      </c>
      <c r="Q8911" t="s">
        <v>248</v>
      </c>
      <c r="R8911" t="s">
        <v>244</v>
      </c>
      <c r="S8911" t="s">
        <v>244</v>
      </c>
      <c r="T8911" t="b">
        <v>1</v>
      </c>
      <c r="U8911" t="b">
        <v>0</v>
      </c>
      <c r="V8911" t="b">
        <v>0</v>
      </c>
      <c r="W8911" t="b">
        <v>1</v>
      </c>
      <c r="X8911" t="b">
        <v>1</v>
      </c>
      <c r="Y8911" t="b">
        <v>0</v>
      </c>
      <c r="Z8911" t="b">
        <v>1</v>
      </c>
      <c r="AA8911" t="b">
        <v>1</v>
      </c>
      <c r="AB8911" t="b">
        <v>0</v>
      </c>
      <c r="AC8911" t="b">
        <v>1</v>
      </c>
    </row>
    <row r="8912" spans="1:29" x14ac:dyDescent="0.2">
      <c r="A8912" s="6">
        <v>1</v>
      </c>
      <c r="B8912" s="6" t="s">
        <v>192</v>
      </c>
      <c r="C8912" s="6" t="s">
        <v>148</v>
      </c>
      <c r="D8912" s="6">
        <v>6</v>
      </c>
      <c r="E8912" s="7">
        <v>16096.9402489718</v>
      </c>
      <c r="F8912" s="16">
        <f>SUMIFS(Table2[time],Table2[config],Table2[[#This Row],[config]],Table2[repetition],Table2[[#This Row],[repetition]])</f>
        <v>29366620.634095021</v>
      </c>
      <c r="G8912" s="16">
        <f>IF(Table2[[#This Row],[time]]&lt;7200000,1,0)</f>
        <v>1</v>
      </c>
      <c r="H8912" t="s">
        <v>237</v>
      </c>
      <c r="I8912">
        <v>1</v>
      </c>
      <c r="J8912" t="s">
        <v>229</v>
      </c>
      <c r="K8912" t="s">
        <v>239</v>
      </c>
      <c r="L8912" t="s">
        <v>231</v>
      </c>
      <c r="M8912" t="s">
        <v>232</v>
      </c>
      <c r="N8912" t="s">
        <v>233</v>
      </c>
      <c r="O8912">
        <v>120</v>
      </c>
      <c r="P8912">
        <v>150</v>
      </c>
      <c r="Q8912" t="s">
        <v>234</v>
      </c>
      <c r="R8912" t="s">
        <v>235</v>
      </c>
      <c r="S8912" t="s">
        <v>238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 t="b">
        <v>0</v>
      </c>
      <c r="Z8912" t="b">
        <v>1</v>
      </c>
      <c r="AA8912" t="b">
        <v>0</v>
      </c>
      <c r="AB8912" t="b">
        <v>1</v>
      </c>
      <c r="AC8912" t="b">
        <v>1</v>
      </c>
    </row>
    <row r="8913" spans="1:29" x14ac:dyDescent="0.2">
      <c r="A8913" s="8">
        <v>1</v>
      </c>
      <c r="B8913" s="8" t="s">
        <v>194</v>
      </c>
      <c r="C8913" s="8" t="s">
        <v>148</v>
      </c>
      <c r="D8913" s="8">
        <v>0</v>
      </c>
      <c r="E8913" s="9">
        <v>35805.785757023797</v>
      </c>
      <c r="F8913" s="17">
        <f>SUMIFS(Table2[time],Table2[config],Table2[[#This Row],[config]],Table2[repetition],Table2[[#This Row],[repetition]])</f>
        <v>29366620.634095021</v>
      </c>
      <c r="G8913" s="17">
        <f>IF(Table2[[#This Row],[time]]&lt;7200000,1,0)</f>
        <v>1</v>
      </c>
      <c r="H8913" t="s">
        <v>237</v>
      </c>
      <c r="I8913">
        <v>1</v>
      </c>
      <c r="J8913" t="s">
        <v>229</v>
      </c>
      <c r="K8913" t="s">
        <v>239</v>
      </c>
      <c r="L8913" t="s">
        <v>231</v>
      </c>
      <c r="M8913" t="s">
        <v>232</v>
      </c>
      <c r="N8913" t="s">
        <v>233</v>
      </c>
      <c r="O8913">
        <v>120</v>
      </c>
      <c r="P8913">
        <v>150</v>
      </c>
      <c r="Q8913" t="s">
        <v>234</v>
      </c>
      <c r="R8913" t="s">
        <v>235</v>
      </c>
      <c r="S8913" t="s">
        <v>238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 t="b">
        <v>0</v>
      </c>
      <c r="Z8913" t="b">
        <v>1</v>
      </c>
      <c r="AA8913" t="b">
        <v>0</v>
      </c>
      <c r="AB8913" t="b">
        <v>1</v>
      </c>
      <c r="AC8913" t="b">
        <v>1</v>
      </c>
    </row>
    <row r="8914" spans="1:29" x14ac:dyDescent="0.2">
      <c r="A8914" s="6">
        <v>1</v>
      </c>
      <c r="B8914" s="6" t="s">
        <v>181</v>
      </c>
      <c r="C8914" s="6" t="s">
        <v>148</v>
      </c>
      <c r="D8914" s="6">
        <v>0</v>
      </c>
      <c r="E8914" s="7">
        <v>6638.8956420123504</v>
      </c>
      <c r="F8914" s="16">
        <f>SUMIFS(Table2[time],Table2[config],Table2[[#This Row],[config]],Table2[repetition],Table2[[#This Row],[repetition]])</f>
        <v>29366620.634095021</v>
      </c>
      <c r="G8914" s="16">
        <f>IF(Table2[[#This Row],[time]]&lt;7200000,1,0)</f>
        <v>1</v>
      </c>
      <c r="H8914" t="s">
        <v>237</v>
      </c>
      <c r="I8914">
        <v>1</v>
      </c>
      <c r="J8914" t="s">
        <v>229</v>
      </c>
      <c r="K8914" t="s">
        <v>239</v>
      </c>
      <c r="L8914" t="s">
        <v>231</v>
      </c>
      <c r="M8914" t="s">
        <v>232</v>
      </c>
      <c r="N8914" t="s">
        <v>233</v>
      </c>
      <c r="O8914">
        <v>120</v>
      </c>
      <c r="P8914">
        <v>150</v>
      </c>
      <c r="Q8914" t="s">
        <v>234</v>
      </c>
      <c r="R8914" t="s">
        <v>235</v>
      </c>
      <c r="S8914" t="s">
        <v>238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 t="b">
        <v>0</v>
      </c>
      <c r="Z8914" t="b">
        <v>1</v>
      </c>
      <c r="AA8914" t="b">
        <v>0</v>
      </c>
      <c r="AB8914" t="b">
        <v>1</v>
      </c>
      <c r="AC8914" t="b">
        <v>1</v>
      </c>
    </row>
    <row r="8915" spans="1:29" x14ac:dyDescent="0.2">
      <c r="A8915" s="8">
        <v>1</v>
      </c>
      <c r="B8915" s="8" t="s">
        <v>182</v>
      </c>
      <c r="C8915" s="8" t="s">
        <v>148</v>
      </c>
      <c r="D8915" s="8">
        <v>0</v>
      </c>
      <c r="E8915" s="9">
        <v>13405.426281038601</v>
      </c>
      <c r="F8915" s="17">
        <f>SUMIFS(Table2[time],Table2[config],Table2[[#This Row],[config]],Table2[repetition],Table2[[#This Row],[repetition]])</f>
        <v>29366620.634095021</v>
      </c>
      <c r="G8915" s="17">
        <f>IF(Table2[[#This Row],[time]]&lt;7200000,1,0)</f>
        <v>1</v>
      </c>
      <c r="H8915" t="s">
        <v>237</v>
      </c>
      <c r="I8915">
        <v>1</v>
      </c>
      <c r="J8915" t="s">
        <v>229</v>
      </c>
      <c r="K8915" t="s">
        <v>239</v>
      </c>
      <c r="L8915" t="s">
        <v>231</v>
      </c>
      <c r="M8915" t="s">
        <v>232</v>
      </c>
      <c r="N8915" t="s">
        <v>233</v>
      </c>
      <c r="O8915">
        <v>120</v>
      </c>
      <c r="P8915">
        <v>150</v>
      </c>
      <c r="Q8915" t="s">
        <v>234</v>
      </c>
      <c r="R8915" t="s">
        <v>235</v>
      </c>
      <c r="S8915" t="s">
        <v>238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 t="b">
        <v>0</v>
      </c>
      <c r="Z8915" t="b">
        <v>1</v>
      </c>
      <c r="AA8915" t="b">
        <v>0</v>
      </c>
      <c r="AB8915" t="b">
        <v>1</v>
      </c>
      <c r="AC8915" t="b">
        <v>1</v>
      </c>
    </row>
    <row r="8916" spans="1:29" x14ac:dyDescent="0.2">
      <c r="A8916" s="6">
        <v>1</v>
      </c>
      <c r="B8916" s="6" t="s">
        <v>176</v>
      </c>
      <c r="C8916" s="6" t="s">
        <v>148</v>
      </c>
      <c r="D8916" s="6">
        <v>0</v>
      </c>
      <c r="E8916" s="7">
        <v>8214.4442950375305</v>
      </c>
      <c r="F8916" s="16">
        <f>SUMIFS(Table2[time],Table2[config],Table2[[#This Row],[config]],Table2[repetition],Table2[[#This Row],[repetition]])</f>
        <v>29366620.634095021</v>
      </c>
      <c r="G8916" s="16">
        <f>IF(Table2[[#This Row],[time]]&lt;7200000,1,0)</f>
        <v>1</v>
      </c>
      <c r="H8916" t="s">
        <v>237</v>
      </c>
      <c r="I8916">
        <v>1</v>
      </c>
      <c r="J8916" t="s">
        <v>229</v>
      </c>
      <c r="K8916" t="s">
        <v>239</v>
      </c>
      <c r="L8916" t="s">
        <v>231</v>
      </c>
      <c r="M8916" t="s">
        <v>232</v>
      </c>
      <c r="N8916" t="s">
        <v>233</v>
      </c>
      <c r="O8916">
        <v>120</v>
      </c>
      <c r="P8916">
        <v>150</v>
      </c>
      <c r="Q8916" t="s">
        <v>234</v>
      </c>
      <c r="R8916" t="s">
        <v>235</v>
      </c>
      <c r="S8916" t="s">
        <v>238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b">
        <v>1</v>
      </c>
      <c r="AA8916" t="b">
        <v>0</v>
      </c>
      <c r="AB8916" t="b">
        <v>1</v>
      </c>
      <c r="AC8916" t="b">
        <v>1</v>
      </c>
    </row>
    <row r="8917" spans="1:29" x14ac:dyDescent="0.2">
      <c r="A8917" s="8">
        <v>1</v>
      </c>
      <c r="B8917" s="8" t="s">
        <v>183</v>
      </c>
      <c r="C8917" s="8" t="s">
        <v>148</v>
      </c>
      <c r="D8917" s="8">
        <v>0</v>
      </c>
      <c r="E8917" s="9">
        <v>11789.312602952101</v>
      </c>
      <c r="F8917" s="17">
        <f>SUMIFS(Table2[time],Table2[config],Table2[[#This Row],[config]],Table2[repetition],Table2[[#This Row],[repetition]])</f>
        <v>29366620.634095021</v>
      </c>
      <c r="G8917" s="17">
        <f>IF(Table2[[#This Row],[time]]&lt;7200000,1,0)</f>
        <v>1</v>
      </c>
      <c r="H8917" t="s">
        <v>237</v>
      </c>
      <c r="I8917">
        <v>1</v>
      </c>
      <c r="J8917" t="s">
        <v>229</v>
      </c>
      <c r="K8917" t="s">
        <v>239</v>
      </c>
      <c r="L8917" t="s">
        <v>231</v>
      </c>
      <c r="M8917" t="s">
        <v>232</v>
      </c>
      <c r="N8917" t="s">
        <v>233</v>
      </c>
      <c r="O8917">
        <v>120</v>
      </c>
      <c r="P8917">
        <v>150</v>
      </c>
      <c r="Q8917" t="s">
        <v>234</v>
      </c>
      <c r="R8917" t="s">
        <v>235</v>
      </c>
      <c r="S8917" t="s">
        <v>238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 t="b">
        <v>0</v>
      </c>
      <c r="Z8917" t="b">
        <v>1</v>
      </c>
      <c r="AA8917" t="b">
        <v>0</v>
      </c>
      <c r="AB8917" t="b">
        <v>1</v>
      </c>
      <c r="AC8917" t="b">
        <v>1</v>
      </c>
    </row>
    <row r="8918" spans="1:29" x14ac:dyDescent="0.2">
      <c r="A8918" s="6">
        <v>1</v>
      </c>
      <c r="B8918" s="6" t="s">
        <v>190</v>
      </c>
      <c r="C8918" s="6" t="s">
        <v>148</v>
      </c>
      <c r="D8918" s="6">
        <v>0</v>
      </c>
      <c r="E8918" s="7">
        <v>117672.790044918</v>
      </c>
      <c r="F8918" s="16">
        <f>SUMIFS(Table2[time],Table2[config],Table2[[#This Row],[config]],Table2[repetition],Table2[[#This Row],[repetition]])</f>
        <v>29366620.634095021</v>
      </c>
      <c r="G8918" s="16">
        <f>IF(Table2[[#This Row],[time]]&lt;7200000,1,0)</f>
        <v>1</v>
      </c>
      <c r="H8918" t="s">
        <v>237</v>
      </c>
      <c r="I8918">
        <v>1</v>
      </c>
      <c r="J8918" t="s">
        <v>229</v>
      </c>
      <c r="K8918" t="s">
        <v>239</v>
      </c>
      <c r="L8918" t="s">
        <v>231</v>
      </c>
      <c r="M8918" t="s">
        <v>232</v>
      </c>
      <c r="N8918" t="s">
        <v>233</v>
      </c>
      <c r="O8918">
        <v>120</v>
      </c>
      <c r="P8918">
        <v>150</v>
      </c>
      <c r="Q8918" t="s">
        <v>234</v>
      </c>
      <c r="R8918" t="s">
        <v>235</v>
      </c>
      <c r="S8918" t="s">
        <v>238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1</v>
      </c>
      <c r="AA8918" t="b">
        <v>0</v>
      </c>
      <c r="AB8918" t="b">
        <v>1</v>
      </c>
      <c r="AC8918" t="b">
        <v>1</v>
      </c>
    </row>
    <row r="8919" spans="1:29" x14ac:dyDescent="0.2">
      <c r="A8919" s="8">
        <v>1</v>
      </c>
      <c r="B8919" s="8" t="s">
        <v>185</v>
      </c>
      <c r="C8919" s="8" t="s">
        <v>148</v>
      </c>
      <c r="D8919" s="8">
        <v>0</v>
      </c>
      <c r="E8919" s="9">
        <v>14085.267188027499</v>
      </c>
      <c r="F8919" s="17">
        <f>SUMIFS(Table2[time],Table2[config],Table2[[#This Row],[config]],Table2[repetition],Table2[[#This Row],[repetition]])</f>
        <v>29366620.634095021</v>
      </c>
      <c r="G8919" s="17">
        <f>IF(Table2[[#This Row],[time]]&lt;7200000,1,0)</f>
        <v>1</v>
      </c>
      <c r="H8919" t="s">
        <v>237</v>
      </c>
      <c r="I8919">
        <v>1</v>
      </c>
      <c r="J8919" t="s">
        <v>229</v>
      </c>
      <c r="K8919" t="s">
        <v>239</v>
      </c>
      <c r="L8919" t="s">
        <v>231</v>
      </c>
      <c r="M8919" t="s">
        <v>232</v>
      </c>
      <c r="N8919" t="s">
        <v>233</v>
      </c>
      <c r="O8919">
        <v>120</v>
      </c>
      <c r="P8919">
        <v>150</v>
      </c>
      <c r="Q8919" t="s">
        <v>234</v>
      </c>
      <c r="R8919" t="s">
        <v>235</v>
      </c>
      <c r="S8919" t="s">
        <v>238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 t="b">
        <v>0</v>
      </c>
      <c r="Z8919" t="b">
        <v>1</v>
      </c>
      <c r="AA8919" t="b">
        <v>0</v>
      </c>
      <c r="AB8919" t="b">
        <v>1</v>
      </c>
      <c r="AC8919" t="b">
        <v>1</v>
      </c>
    </row>
    <row r="8920" spans="1:29" x14ac:dyDescent="0.2">
      <c r="A8920" s="6">
        <v>1</v>
      </c>
      <c r="B8920" s="6" t="s">
        <v>195</v>
      </c>
      <c r="C8920" s="6" t="s">
        <v>148</v>
      </c>
      <c r="D8920" s="6">
        <v>0</v>
      </c>
      <c r="E8920" s="7">
        <v>17805.502956034601</v>
      </c>
      <c r="F8920" s="16">
        <f>SUMIFS(Table2[time],Table2[config],Table2[[#This Row],[config]],Table2[repetition],Table2[[#This Row],[repetition]])</f>
        <v>29366620.634095021</v>
      </c>
      <c r="G8920" s="16">
        <f>IF(Table2[[#This Row],[time]]&lt;7200000,1,0)</f>
        <v>1</v>
      </c>
      <c r="H8920" t="s">
        <v>237</v>
      </c>
      <c r="I8920">
        <v>1</v>
      </c>
      <c r="J8920" t="s">
        <v>229</v>
      </c>
      <c r="K8920" t="s">
        <v>239</v>
      </c>
      <c r="L8920" t="s">
        <v>231</v>
      </c>
      <c r="M8920" t="s">
        <v>232</v>
      </c>
      <c r="N8920" t="s">
        <v>233</v>
      </c>
      <c r="O8920">
        <v>120</v>
      </c>
      <c r="P8920">
        <v>150</v>
      </c>
      <c r="Q8920" t="s">
        <v>234</v>
      </c>
      <c r="R8920" t="s">
        <v>235</v>
      </c>
      <c r="S8920" t="s">
        <v>238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 t="b">
        <v>0</v>
      </c>
      <c r="Z8920" t="b">
        <v>1</v>
      </c>
      <c r="AA8920" t="b">
        <v>0</v>
      </c>
      <c r="AB8920" t="b">
        <v>1</v>
      </c>
      <c r="AC8920" t="b">
        <v>1</v>
      </c>
    </row>
    <row r="8921" spans="1:29" x14ac:dyDescent="0.2">
      <c r="A8921" s="8">
        <v>1</v>
      </c>
      <c r="B8921" s="8" t="s">
        <v>184</v>
      </c>
      <c r="C8921" s="8" t="s">
        <v>148</v>
      </c>
      <c r="D8921" s="8">
        <v>2</v>
      </c>
      <c r="E8921" s="9">
        <v>12618.7972759362</v>
      </c>
      <c r="F8921" s="17">
        <f>SUMIFS(Table2[time],Table2[config],Table2[[#This Row],[config]],Table2[repetition],Table2[[#This Row],[repetition]])</f>
        <v>29366620.634095021</v>
      </c>
      <c r="G8921" s="17">
        <f>IF(Table2[[#This Row],[time]]&lt;7200000,1,0)</f>
        <v>1</v>
      </c>
      <c r="H8921" t="s">
        <v>237</v>
      </c>
      <c r="I8921">
        <v>1</v>
      </c>
      <c r="J8921" t="s">
        <v>229</v>
      </c>
      <c r="K8921" t="s">
        <v>239</v>
      </c>
      <c r="L8921" t="s">
        <v>231</v>
      </c>
      <c r="M8921" t="s">
        <v>232</v>
      </c>
      <c r="N8921" t="s">
        <v>233</v>
      </c>
      <c r="O8921">
        <v>120</v>
      </c>
      <c r="P8921">
        <v>150</v>
      </c>
      <c r="Q8921" t="s">
        <v>234</v>
      </c>
      <c r="R8921" t="s">
        <v>235</v>
      </c>
      <c r="S8921" t="s">
        <v>238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 t="b">
        <v>0</v>
      </c>
      <c r="Z8921" t="b">
        <v>1</v>
      </c>
      <c r="AA8921" t="b">
        <v>0</v>
      </c>
      <c r="AB8921" t="b">
        <v>1</v>
      </c>
      <c r="AC8921" t="b">
        <v>1</v>
      </c>
    </row>
    <row r="8922" spans="1:29" x14ac:dyDescent="0.2">
      <c r="A8922" s="6">
        <v>1</v>
      </c>
      <c r="B8922" s="6" t="s">
        <v>200</v>
      </c>
      <c r="C8922" s="6" t="s">
        <v>148</v>
      </c>
      <c r="D8922" s="6">
        <v>0</v>
      </c>
      <c r="E8922" s="7">
        <v>12705.6118289474</v>
      </c>
      <c r="F8922" s="16">
        <f>SUMIFS(Table2[time],Table2[config],Table2[[#This Row],[config]],Table2[repetition],Table2[[#This Row],[repetition]])</f>
        <v>29366620.634095021</v>
      </c>
      <c r="G8922" s="16">
        <f>IF(Table2[[#This Row],[time]]&lt;7200000,1,0)</f>
        <v>1</v>
      </c>
      <c r="H8922" t="s">
        <v>237</v>
      </c>
      <c r="I8922">
        <v>1</v>
      </c>
      <c r="J8922" t="s">
        <v>229</v>
      </c>
      <c r="K8922" t="s">
        <v>239</v>
      </c>
      <c r="L8922" t="s">
        <v>231</v>
      </c>
      <c r="M8922" t="s">
        <v>232</v>
      </c>
      <c r="N8922" t="s">
        <v>233</v>
      </c>
      <c r="O8922">
        <v>120</v>
      </c>
      <c r="P8922">
        <v>150</v>
      </c>
      <c r="Q8922" t="s">
        <v>234</v>
      </c>
      <c r="R8922" t="s">
        <v>235</v>
      </c>
      <c r="S8922" t="s">
        <v>238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 t="b">
        <v>0</v>
      </c>
      <c r="Z8922" t="b">
        <v>1</v>
      </c>
      <c r="AA8922" t="b">
        <v>0</v>
      </c>
      <c r="AB8922" t="b">
        <v>1</v>
      </c>
      <c r="AC8922" t="b">
        <v>1</v>
      </c>
    </row>
    <row r="8923" spans="1:29" x14ac:dyDescent="0.2">
      <c r="A8923" s="8">
        <v>1</v>
      </c>
      <c r="B8923" s="8" t="s">
        <v>198</v>
      </c>
      <c r="C8923" s="8" t="s">
        <v>148</v>
      </c>
      <c r="D8923" s="8">
        <v>1</v>
      </c>
      <c r="E8923" s="9">
        <v>11760.305881034499</v>
      </c>
      <c r="F8923" s="17">
        <f>SUMIFS(Table2[time],Table2[config],Table2[[#This Row],[config]],Table2[repetition],Table2[[#This Row],[repetition]])</f>
        <v>29366620.634095021</v>
      </c>
      <c r="G8923" s="17">
        <f>IF(Table2[[#This Row],[time]]&lt;7200000,1,0)</f>
        <v>1</v>
      </c>
      <c r="H8923" t="s">
        <v>237</v>
      </c>
      <c r="I8923">
        <v>1</v>
      </c>
      <c r="J8923" t="s">
        <v>229</v>
      </c>
      <c r="K8923" t="s">
        <v>239</v>
      </c>
      <c r="L8923" t="s">
        <v>231</v>
      </c>
      <c r="M8923" t="s">
        <v>232</v>
      </c>
      <c r="N8923" t="s">
        <v>233</v>
      </c>
      <c r="O8923">
        <v>120</v>
      </c>
      <c r="P8923">
        <v>150</v>
      </c>
      <c r="Q8923" t="s">
        <v>234</v>
      </c>
      <c r="R8923" t="s">
        <v>235</v>
      </c>
      <c r="S8923" t="s">
        <v>238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 t="b">
        <v>0</v>
      </c>
      <c r="Z8923" t="b">
        <v>1</v>
      </c>
      <c r="AA8923" t="b">
        <v>0</v>
      </c>
      <c r="AB8923" t="b">
        <v>1</v>
      </c>
      <c r="AC8923" t="b">
        <v>1</v>
      </c>
    </row>
    <row r="8924" spans="1:29" x14ac:dyDescent="0.2">
      <c r="A8924" s="6">
        <v>1</v>
      </c>
      <c r="B8924" s="6" t="s">
        <v>180</v>
      </c>
      <c r="C8924" s="6" t="s">
        <v>148</v>
      </c>
      <c r="D8924" s="6">
        <v>0</v>
      </c>
      <c r="E8924" s="7">
        <v>6147.2628430928999</v>
      </c>
      <c r="F8924" s="16">
        <f>SUMIFS(Table2[time],Table2[config],Table2[[#This Row],[config]],Table2[repetition],Table2[[#This Row],[repetition]])</f>
        <v>29366620.634095021</v>
      </c>
      <c r="G8924" s="16">
        <f>IF(Table2[[#This Row],[time]]&lt;7200000,1,0)</f>
        <v>1</v>
      </c>
      <c r="H8924" t="s">
        <v>237</v>
      </c>
      <c r="I8924">
        <v>1</v>
      </c>
      <c r="J8924" t="s">
        <v>229</v>
      </c>
      <c r="K8924" t="s">
        <v>239</v>
      </c>
      <c r="L8924" t="s">
        <v>231</v>
      </c>
      <c r="M8924" t="s">
        <v>232</v>
      </c>
      <c r="N8924" t="s">
        <v>233</v>
      </c>
      <c r="O8924">
        <v>120</v>
      </c>
      <c r="P8924">
        <v>150</v>
      </c>
      <c r="Q8924" t="s">
        <v>234</v>
      </c>
      <c r="R8924" t="s">
        <v>235</v>
      </c>
      <c r="S8924" t="s">
        <v>238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 t="b">
        <v>0</v>
      </c>
      <c r="Z8924" t="b">
        <v>1</v>
      </c>
      <c r="AA8924" t="b">
        <v>0</v>
      </c>
      <c r="AB8924" t="b">
        <v>1</v>
      </c>
      <c r="AC8924" t="b">
        <v>1</v>
      </c>
    </row>
    <row r="8925" spans="1:29" x14ac:dyDescent="0.2">
      <c r="A8925" s="8">
        <v>1</v>
      </c>
      <c r="B8925" s="8" t="s">
        <v>189</v>
      </c>
      <c r="C8925" s="8" t="s">
        <v>148</v>
      </c>
      <c r="D8925" s="8">
        <v>0</v>
      </c>
      <c r="E8925" s="9">
        <v>7776.3704629614904</v>
      </c>
      <c r="F8925" s="17">
        <f>SUMIFS(Table2[time],Table2[config],Table2[[#This Row],[config]],Table2[repetition],Table2[[#This Row],[repetition]])</f>
        <v>29366620.634095021</v>
      </c>
      <c r="G8925" s="17">
        <f>IF(Table2[[#This Row],[time]]&lt;7200000,1,0)</f>
        <v>1</v>
      </c>
      <c r="H8925" t="s">
        <v>237</v>
      </c>
      <c r="I8925">
        <v>1</v>
      </c>
      <c r="J8925" t="s">
        <v>229</v>
      </c>
      <c r="K8925" t="s">
        <v>239</v>
      </c>
      <c r="L8925" t="s">
        <v>231</v>
      </c>
      <c r="M8925" t="s">
        <v>232</v>
      </c>
      <c r="N8925" t="s">
        <v>233</v>
      </c>
      <c r="O8925">
        <v>120</v>
      </c>
      <c r="P8925">
        <v>150</v>
      </c>
      <c r="Q8925" t="s">
        <v>234</v>
      </c>
      <c r="R8925" t="s">
        <v>235</v>
      </c>
      <c r="S8925" t="s">
        <v>238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 t="b">
        <v>0</v>
      </c>
      <c r="Z8925" t="b">
        <v>1</v>
      </c>
      <c r="AA8925" t="b">
        <v>0</v>
      </c>
      <c r="AB8925" t="b">
        <v>1</v>
      </c>
      <c r="AC8925" t="b">
        <v>1</v>
      </c>
    </row>
    <row r="8926" spans="1:29" x14ac:dyDescent="0.2">
      <c r="A8926" s="6">
        <v>1</v>
      </c>
      <c r="B8926" s="6" t="s">
        <v>196</v>
      </c>
      <c r="C8926" s="6" t="s">
        <v>148</v>
      </c>
      <c r="D8926" s="6">
        <v>0</v>
      </c>
      <c r="E8926" s="7">
        <v>9822.8203870821708</v>
      </c>
      <c r="F8926" s="16">
        <f>SUMIFS(Table2[time],Table2[config],Table2[[#This Row],[config]],Table2[repetition],Table2[[#This Row],[repetition]])</f>
        <v>29366620.634095021</v>
      </c>
      <c r="G8926" s="16">
        <f>IF(Table2[[#This Row],[time]]&lt;7200000,1,0)</f>
        <v>1</v>
      </c>
      <c r="H8926" t="s">
        <v>237</v>
      </c>
      <c r="I8926">
        <v>1</v>
      </c>
      <c r="J8926" t="s">
        <v>229</v>
      </c>
      <c r="K8926" t="s">
        <v>239</v>
      </c>
      <c r="L8926" t="s">
        <v>231</v>
      </c>
      <c r="M8926" t="s">
        <v>232</v>
      </c>
      <c r="N8926" t="s">
        <v>233</v>
      </c>
      <c r="O8926">
        <v>120</v>
      </c>
      <c r="P8926">
        <v>150</v>
      </c>
      <c r="Q8926" t="s">
        <v>234</v>
      </c>
      <c r="R8926" t="s">
        <v>235</v>
      </c>
      <c r="S8926" t="s">
        <v>238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 t="b">
        <v>0</v>
      </c>
      <c r="Z8926" t="b">
        <v>1</v>
      </c>
      <c r="AA8926" t="b">
        <v>0</v>
      </c>
      <c r="AB8926" t="b">
        <v>1</v>
      </c>
      <c r="AC8926" t="b">
        <v>1</v>
      </c>
    </row>
    <row r="8927" spans="1:29" x14ac:dyDescent="0.2">
      <c r="A8927" s="8">
        <v>1</v>
      </c>
      <c r="B8927" s="8" t="s">
        <v>178</v>
      </c>
      <c r="C8927" s="8" t="s">
        <v>148</v>
      </c>
      <c r="D8927" s="8">
        <v>0</v>
      </c>
      <c r="E8927" s="9">
        <v>7672.3755029961403</v>
      </c>
      <c r="F8927" s="17">
        <f>SUMIFS(Table2[time],Table2[config],Table2[[#This Row],[config]],Table2[repetition],Table2[[#This Row],[repetition]])</f>
        <v>29366620.634095021</v>
      </c>
      <c r="G8927" s="17">
        <f>IF(Table2[[#This Row],[time]]&lt;7200000,1,0)</f>
        <v>1</v>
      </c>
      <c r="H8927" t="s">
        <v>237</v>
      </c>
      <c r="I8927">
        <v>1</v>
      </c>
      <c r="J8927" t="s">
        <v>229</v>
      </c>
      <c r="K8927" t="s">
        <v>239</v>
      </c>
      <c r="L8927" t="s">
        <v>231</v>
      </c>
      <c r="M8927" t="s">
        <v>232</v>
      </c>
      <c r="N8927" t="s">
        <v>233</v>
      </c>
      <c r="O8927">
        <v>120</v>
      </c>
      <c r="P8927">
        <v>150</v>
      </c>
      <c r="Q8927" t="s">
        <v>234</v>
      </c>
      <c r="R8927" t="s">
        <v>235</v>
      </c>
      <c r="S8927" t="s">
        <v>238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1</v>
      </c>
      <c r="AA8927" t="b">
        <v>0</v>
      </c>
      <c r="AB8927" t="b">
        <v>1</v>
      </c>
      <c r="AC8927" t="b">
        <v>1</v>
      </c>
    </row>
    <row r="8928" spans="1:29" x14ac:dyDescent="0.2">
      <c r="A8928" s="6">
        <v>1</v>
      </c>
      <c r="B8928" s="6" t="s">
        <v>193</v>
      </c>
      <c r="C8928" s="6" t="s">
        <v>148</v>
      </c>
      <c r="D8928" s="6">
        <v>0</v>
      </c>
      <c r="E8928" s="7">
        <v>8714.6481839008593</v>
      </c>
      <c r="F8928" s="16">
        <f>SUMIFS(Table2[time],Table2[config],Table2[[#This Row],[config]],Table2[repetition],Table2[[#This Row],[repetition]])</f>
        <v>29366620.634095021</v>
      </c>
      <c r="G8928" s="16">
        <f>IF(Table2[[#This Row],[time]]&lt;7200000,1,0)</f>
        <v>1</v>
      </c>
      <c r="H8928" t="s">
        <v>237</v>
      </c>
      <c r="I8928">
        <v>1</v>
      </c>
      <c r="J8928" t="s">
        <v>229</v>
      </c>
      <c r="K8928" t="s">
        <v>239</v>
      </c>
      <c r="L8928" t="s">
        <v>231</v>
      </c>
      <c r="M8928" t="s">
        <v>232</v>
      </c>
      <c r="N8928" t="s">
        <v>233</v>
      </c>
      <c r="O8928">
        <v>120</v>
      </c>
      <c r="P8928">
        <v>150</v>
      </c>
      <c r="Q8928" t="s">
        <v>234</v>
      </c>
      <c r="R8928" t="s">
        <v>235</v>
      </c>
      <c r="S8928" t="s">
        <v>238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 t="b">
        <v>0</v>
      </c>
      <c r="Z8928" t="b">
        <v>1</v>
      </c>
      <c r="AA8928" t="b">
        <v>0</v>
      </c>
      <c r="AB8928" t="b">
        <v>1</v>
      </c>
      <c r="AC8928" t="b">
        <v>1</v>
      </c>
    </row>
    <row r="8929" spans="1:29" x14ac:dyDescent="0.2">
      <c r="A8929" s="8">
        <v>1</v>
      </c>
      <c r="B8929" s="8" t="s">
        <v>199</v>
      </c>
      <c r="C8929" s="8" t="s">
        <v>148</v>
      </c>
      <c r="D8929" s="8">
        <v>0</v>
      </c>
      <c r="E8929" s="9">
        <v>7289.7157268598603</v>
      </c>
      <c r="F8929" s="17">
        <f>SUMIFS(Table2[time],Table2[config],Table2[[#This Row],[config]],Table2[repetition],Table2[[#This Row],[repetition]])</f>
        <v>29366620.634095021</v>
      </c>
      <c r="G8929" s="17">
        <f>IF(Table2[[#This Row],[time]]&lt;7200000,1,0)</f>
        <v>1</v>
      </c>
      <c r="H8929" t="s">
        <v>237</v>
      </c>
      <c r="I8929">
        <v>1</v>
      </c>
      <c r="J8929" t="s">
        <v>229</v>
      </c>
      <c r="K8929" t="s">
        <v>239</v>
      </c>
      <c r="L8929" t="s">
        <v>231</v>
      </c>
      <c r="M8929" t="s">
        <v>232</v>
      </c>
      <c r="N8929" t="s">
        <v>233</v>
      </c>
      <c r="O8929">
        <v>120</v>
      </c>
      <c r="P8929">
        <v>150</v>
      </c>
      <c r="Q8929" t="s">
        <v>234</v>
      </c>
      <c r="R8929" t="s">
        <v>235</v>
      </c>
      <c r="S8929" t="s">
        <v>238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 t="b">
        <v>0</v>
      </c>
      <c r="Z8929" t="b">
        <v>1</v>
      </c>
      <c r="AA8929" t="b">
        <v>0</v>
      </c>
      <c r="AB8929" t="b">
        <v>1</v>
      </c>
      <c r="AC8929" t="b">
        <v>1</v>
      </c>
    </row>
    <row r="8930" spans="1:29" x14ac:dyDescent="0.2">
      <c r="A8930" s="6">
        <v>1</v>
      </c>
      <c r="B8930" s="6" t="s">
        <v>179</v>
      </c>
      <c r="C8930" s="6" t="s">
        <v>148</v>
      </c>
      <c r="D8930" s="6">
        <v>0</v>
      </c>
      <c r="E8930" s="7">
        <v>10721.3127778377</v>
      </c>
      <c r="F8930" s="16">
        <f>SUMIFS(Table2[time],Table2[config],Table2[[#This Row],[config]],Table2[repetition],Table2[[#This Row],[repetition]])</f>
        <v>29366620.634095021</v>
      </c>
      <c r="G8930" s="16">
        <f>IF(Table2[[#This Row],[time]]&lt;7200000,1,0)</f>
        <v>1</v>
      </c>
      <c r="H8930" t="s">
        <v>237</v>
      </c>
      <c r="I8930">
        <v>1</v>
      </c>
      <c r="J8930" t="s">
        <v>229</v>
      </c>
      <c r="K8930" t="s">
        <v>239</v>
      </c>
      <c r="L8930" t="s">
        <v>231</v>
      </c>
      <c r="M8930" t="s">
        <v>232</v>
      </c>
      <c r="N8930" t="s">
        <v>233</v>
      </c>
      <c r="O8930">
        <v>120</v>
      </c>
      <c r="P8930">
        <v>150</v>
      </c>
      <c r="Q8930" t="s">
        <v>234</v>
      </c>
      <c r="R8930" t="s">
        <v>235</v>
      </c>
      <c r="S8930" t="s">
        <v>238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 t="b">
        <v>0</v>
      </c>
      <c r="Z8930" t="b">
        <v>1</v>
      </c>
      <c r="AA8930" t="b">
        <v>0</v>
      </c>
      <c r="AB8930" t="b">
        <v>1</v>
      </c>
      <c r="AC8930" t="b">
        <v>1</v>
      </c>
    </row>
    <row r="8931" spans="1:29" x14ac:dyDescent="0.2">
      <c r="A8931" s="8">
        <v>1</v>
      </c>
      <c r="B8931" s="8" t="s">
        <v>197</v>
      </c>
      <c r="C8931" s="8" t="s">
        <v>148</v>
      </c>
      <c r="D8931" s="8">
        <v>0</v>
      </c>
      <c r="E8931" s="9">
        <v>6113.878862001</v>
      </c>
      <c r="F8931" s="17">
        <f>SUMIFS(Table2[time],Table2[config],Table2[[#This Row],[config]],Table2[repetition],Table2[[#This Row],[repetition]])</f>
        <v>29366620.634095021</v>
      </c>
      <c r="G8931" s="17">
        <f>IF(Table2[[#This Row],[time]]&lt;7200000,1,0)</f>
        <v>1</v>
      </c>
      <c r="H8931" t="s">
        <v>237</v>
      </c>
      <c r="I8931">
        <v>1</v>
      </c>
      <c r="J8931" t="s">
        <v>229</v>
      </c>
      <c r="K8931" t="s">
        <v>239</v>
      </c>
      <c r="L8931" t="s">
        <v>231</v>
      </c>
      <c r="M8931" t="s">
        <v>232</v>
      </c>
      <c r="N8931" t="s">
        <v>233</v>
      </c>
      <c r="O8931">
        <v>120</v>
      </c>
      <c r="P8931">
        <v>150</v>
      </c>
      <c r="Q8931" t="s">
        <v>234</v>
      </c>
      <c r="R8931" t="s">
        <v>235</v>
      </c>
      <c r="S8931" t="s">
        <v>238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 t="b">
        <v>0</v>
      </c>
      <c r="Z8931" t="b">
        <v>1</v>
      </c>
      <c r="AA8931" t="b">
        <v>0</v>
      </c>
      <c r="AB8931" t="b">
        <v>1</v>
      </c>
      <c r="AC8931" t="b">
        <v>1</v>
      </c>
    </row>
    <row r="8932" spans="1:29" x14ac:dyDescent="0.2">
      <c r="A8932" s="6">
        <v>1</v>
      </c>
      <c r="B8932" s="6" t="s">
        <v>177</v>
      </c>
      <c r="C8932" s="6" t="s">
        <v>148</v>
      </c>
      <c r="D8932" s="6">
        <v>0</v>
      </c>
      <c r="E8932" s="7">
        <v>38322.951822075898</v>
      </c>
      <c r="F8932" s="16">
        <f>SUMIFS(Table2[time],Table2[config],Table2[[#This Row],[config]],Table2[repetition],Table2[[#This Row],[repetition]])</f>
        <v>29366620.634095021</v>
      </c>
      <c r="G8932" s="16">
        <f>IF(Table2[[#This Row],[time]]&lt;7200000,1,0)</f>
        <v>1</v>
      </c>
      <c r="H8932" t="s">
        <v>237</v>
      </c>
      <c r="I8932">
        <v>1</v>
      </c>
      <c r="J8932" t="s">
        <v>229</v>
      </c>
      <c r="K8932" t="s">
        <v>239</v>
      </c>
      <c r="L8932" t="s">
        <v>231</v>
      </c>
      <c r="M8932" t="s">
        <v>232</v>
      </c>
      <c r="N8932" t="s">
        <v>233</v>
      </c>
      <c r="O8932">
        <v>120</v>
      </c>
      <c r="P8932">
        <v>150</v>
      </c>
      <c r="Q8932" t="s">
        <v>234</v>
      </c>
      <c r="R8932" t="s">
        <v>235</v>
      </c>
      <c r="S8932" t="s">
        <v>238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 t="b">
        <v>0</v>
      </c>
      <c r="Z8932" t="b">
        <v>1</v>
      </c>
      <c r="AA8932" t="b">
        <v>0</v>
      </c>
      <c r="AB8932" t="b">
        <v>1</v>
      </c>
      <c r="AC8932" t="b">
        <v>1</v>
      </c>
    </row>
    <row r="8933" spans="1:29" x14ac:dyDescent="0.2">
      <c r="A8933" s="8">
        <v>1</v>
      </c>
      <c r="B8933" s="8" t="s">
        <v>202</v>
      </c>
      <c r="C8933" s="8" t="s">
        <v>148</v>
      </c>
      <c r="D8933" s="8">
        <v>0</v>
      </c>
      <c r="E8933" s="9">
        <v>28638.981024967499</v>
      </c>
      <c r="F8933" s="17">
        <f>SUMIFS(Table2[time],Table2[config],Table2[[#This Row],[config]],Table2[repetition],Table2[[#This Row],[repetition]])</f>
        <v>29366620.634095021</v>
      </c>
      <c r="G8933" s="17">
        <f>IF(Table2[[#This Row],[time]]&lt;7200000,1,0)</f>
        <v>1</v>
      </c>
      <c r="H8933" t="s">
        <v>237</v>
      </c>
      <c r="I8933">
        <v>1</v>
      </c>
      <c r="J8933" t="s">
        <v>229</v>
      </c>
      <c r="K8933" t="s">
        <v>239</v>
      </c>
      <c r="L8933" t="s">
        <v>231</v>
      </c>
      <c r="M8933" t="s">
        <v>232</v>
      </c>
      <c r="N8933" t="s">
        <v>233</v>
      </c>
      <c r="O8933">
        <v>120</v>
      </c>
      <c r="P8933">
        <v>150</v>
      </c>
      <c r="Q8933" t="s">
        <v>234</v>
      </c>
      <c r="R8933" t="s">
        <v>235</v>
      </c>
      <c r="S8933" t="s">
        <v>238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 t="b">
        <v>0</v>
      </c>
      <c r="Z8933" t="b">
        <v>1</v>
      </c>
      <c r="AA8933" t="b">
        <v>0</v>
      </c>
      <c r="AB8933" t="b">
        <v>1</v>
      </c>
      <c r="AC8933" t="b">
        <v>1</v>
      </c>
    </row>
    <row r="8934" spans="1:29" x14ac:dyDescent="0.2">
      <c r="A8934" s="6">
        <v>1</v>
      </c>
      <c r="B8934" s="6" t="s">
        <v>186</v>
      </c>
      <c r="C8934" s="6" t="s">
        <v>148</v>
      </c>
      <c r="D8934" s="6">
        <v>0</v>
      </c>
      <c r="E8934" s="7">
        <v>9893.0210000835305</v>
      </c>
      <c r="F8934" s="16">
        <f>SUMIFS(Table2[time],Table2[config],Table2[[#This Row],[config]],Table2[repetition],Table2[[#This Row],[repetition]])</f>
        <v>29366620.634095021</v>
      </c>
      <c r="G8934" s="16">
        <f>IF(Table2[[#This Row],[time]]&lt;7200000,1,0)</f>
        <v>1</v>
      </c>
      <c r="H8934" t="s">
        <v>237</v>
      </c>
      <c r="I8934">
        <v>1</v>
      </c>
      <c r="J8934" t="s">
        <v>229</v>
      </c>
      <c r="K8934" t="s">
        <v>239</v>
      </c>
      <c r="L8934" t="s">
        <v>231</v>
      </c>
      <c r="M8934" t="s">
        <v>232</v>
      </c>
      <c r="N8934" t="s">
        <v>233</v>
      </c>
      <c r="O8934">
        <v>120</v>
      </c>
      <c r="P8934">
        <v>150</v>
      </c>
      <c r="Q8934" t="s">
        <v>234</v>
      </c>
      <c r="R8934" t="s">
        <v>235</v>
      </c>
      <c r="S8934" t="s">
        <v>238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 t="b">
        <v>0</v>
      </c>
      <c r="Z8934" t="b">
        <v>1</v>
      </c>
      <c r="AA8934" t="b">
        <v>0</v>
      </c>
      <c r="AB8934" t="b">
        <v>1</v>
      </c>
      <c r="AC8934" t="b">
        <v>1</v>
      </c>
    </row>
    <row r="8935" spans="1:29" x14ac:dyDescent="0.2">
      <c r="A8935" s="8">
        <v>1</v>
      </c>
      <c r="B8935" s="8" t="s">
        <v>201</v>
      </c>
      <c r="C8935" s="8" t="s">
        <v>148</v>
      </c>
      <c r="D8935" s="8">
        <v>0</v>
      </c>
      <c r="E8935" s="9">
        <v>14693.296139128501</v>
      </c>
      <c r="F8935" s="17">
        <f>SUMIFS(Table2[time],Table2[config],Table2[[#This Row],[config]],Table2[repetition],Table2[[#This Row],[repetition]])</f>
        <v>29366620.634095021</v>
      </c>
      <c r="G8935" s="17">
        <f>IF(Table2[[#This Row],[time]]&lt;7200000,1,0)</f>
        <v>1</v>
      </c>
      <c r="H8935" t="s">
        <v>237</v>
      </c>
      <c r="I8935">
        <v>1</v>
      </c>
      <c r="J8935" t="s">
        <v>229</v>
      </c>
      <c r="K8935" t="s">
        <v>239</v>
      </c>
      <c r="L8935" t="s">
        <v>231</v>
      </c>
      <c r="M8935" t="s">
        <v>232</v>
      </c>
      <c r="N8935" t="s">
        <v>233</v>
      </c>
      <c r="O8935">
        <v>120</v>
      </c>
      <c r="P8935">
        <v>150</v>
      </c>
      <c r="Q8935" t="s">
        <v>234</v>
      </c>
      <c r="R8935" t="s">
        <v>235</v>
      </c>
      <c r="S8935" t="s">
        <v>238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 t="b">
        <v>0</v>
      </c>
      <c r="Z8935" t="b">
        <v>1</v>
      </c>
      <c r="AA8935" t="b">
        <v>0</v>
      </c>
      <c r="AB8935" t="b">
        <v>1</v>
      </c>
      <c r="AC8935" t="b">
        <v>1</v>
      </c>
    </row>
    <row r="8936" spans="1:29" x14ac:dyDescent="0.2">
      <c r="A8936" s="6">
        <v>1</v>
      </c>
      <c r="B8936" s="6" t="s">
        <v>188</v>
      </c>
      <c r="C8936" s="6" t="s">
        <v>148</v>
      </c>
      <c r="D8936" s="6">
        <v>0</v>
      </c>
      <c r="E8936" s="7">
        <v>18196.970891905901</v>
      </c>
      <c r="F8936" s="16">
        <f>SUMIFS(Table2[time],Table2[config],Table2[[#This Row],[config]],Table2[repetition],Table2[[#This Row],[repetition]])</f>
        <v>29366620.634095021</v>
      </c>
      <c r="G8936" s="16">
        <f>IF(Table2[[#This Row],[time]]&lt;7200000,1,0)</f>
        <v>1</v>
      </c>
      <c r="H8936" t="s">
        <v>237</v>
      </c>
      <c r="I8936">
        <v>1</v>
      </c>
      <c r="J8936" t="s">
        <v>229</v>
      </c>
      <c r="K8936" t="s">
        <v>239</v>
      </c>
      <c r="L8936" t="s">
        <v>231</v>
      </c>
      <c r="M8936" t="s">
        <v>232</v>
      </c>
      <c r="N8936" t="s">
        <v>233</v>
      </c>
      <c r="O8936">
        <v>120</v>
      </c>
      <c r="P8936">
        <v>150</v>
      </c>
      <c r="Q8936" t="s">
        <v>234</v>
      </c>
      <c r="R8936" t="s">
        <v>235</v>
      </c>
      <c r="S8936" t="s">
        <v>238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1</v>
      </c>
      <c r="AA8936" t="b">
        <v>0</v>
      </c>
      <c r="AB8936" t="b">
        <v>1</v>
      </c>
      <c r="AC8936" t="b">
        <v>1</v>
      </c>
    </row>
    <row r="8937" spans="1:29" x14ac:dyDescent="0.2">
      <c r="A8937" s="8">
        <v>1</v>
      </c>
      <c r="B8937" s="8" t="s">
        <v>191</v>
      </c>
      <c r="C8937" s="8" t="s">
        <v>148</v>
      </c>
      <c r="D8937" s="8">
        <v>0</v>
      </c>
      <c r="E8937" s="9">
        <v>80589.274005033003</v>
      </c>
      <c r="F8937" s="17">
        <f>SUMIFS(Table2[time],Table2[config],Table2[[#This Row],[config]],Table2[repetition],Table2[[#This Row],[repetition]])</f>
        <v>29366620.634095021</v>
      </c>
      <c r="G8937" s="17">
        <f>IF(Table2[[#This Row],[time]]&lt;7200000,1,0)</f>
        <v>1</v>
      </c>
      <c r="H8937" t="s">
        <v>237</v>
      </c>
      <c r="I8937">
        <v>1</v>
      </c>
      <c r="J8937" t="s">
        <v>229</v>
      </c>
      <c r="K8937" t="s">
        <v>239</v>
      </c>
      <c r="L8937" t="s">
        <v>231</v>
      </c>
      <c r="M8937" t="s">
        <v>232</v>
      </c>
      <c r="N8937" t="s">
        <v>233</v>
      </c>
      <c r="O8937">
        <v>120</v>
      </c>
      <c r="P8937">
        <v>150</v>
      </c>
      <c r="Q8937" t="s">
        <v>234</v>
      </c>
      <c r="R8937" t="s">
        <v>235</v>
      </c>
      <c r="S8937" t="s">
        <v>238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1</v>
      </c>
      <c r="AA8937" t="b">
        <v>0</v>
      </c>
      <c r="AB8937" t="b">
        <v>1</v>
      </c>
      <c r="AC8937" t="b">
        <v>1</v>
      </c>
    </row>
    <row r="8938" spans="1:29" x14ac:dyDescent="0.2">
      <c r="A8938" s="6">
        <v>1</v>
      </c>
      <c r="B8938" s="6" t="s">
        <v>204</v>
      </c>
      <c r="C8938" s="6" t="s">
        <v>148</v>
      </c>
      <c r="D8938" s="6">
        <v>0</v>
      </c>
      <c r="E8938" s="7">
        <v>7204206.6198219499</v>
      </c>
      <c r="F8938" s="16">
        <f>SUMIFS(Table2[time],Table2[config],Table2[[#This Row],[config]],Table2[repetition],Table2[[#This Row],[repetition]])</f>
        <v>29366620.634095021</v>
      </c>
      <c r="G8938" s="16">
        <f>IF(Table2[[#This Row],[time]]&lt;7200000,1,0)</f>
        <v>0</v>
      </c>
      <c r="H8938" t="s">
        <v>237</v>
      </c>
      <c r="I8938">
        <v>1</v>
      </c>
      <c r="J8938" t="s">
        <v>229</v>
      </c>
      <c r="K8938" t="s">
        <v>239</v>
      </c>
      <c r="L8938" t="s">
        <v>231</v>
      </c>
      <c r="M8938" t="s">
        <v>232</v>
      </c>
      <c r="N8938" t="s">
        <v>233</v>
      </c>
      <c r="O8938">
        <v>120</v>
      </c>
      <c r="P8938">
        <v>150</v>
      </c>
      <c r="Q8938" t="s">
        <v>234</v>
      </c>
      <c r="R8938" t="s">
        <v>235</v>
      </c>
      <c r="S8938" t="s">
        <v>238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1</v>
      </c>
      <c r="AA8938" t="b">
        <v>0</v>
      </c>
      <c r="AB8938" t="b">
        <v>1</v>
      </c>
      <c r="AC8938" t="b">
        <v>1</v>
      </c>
    </row>
    <row r="8939" spans="1:29" x14ac:dyDescent="0.2">
      <c r="A8939" s="8">
        <v>1</v>
      </c>
      <c r="B8939" s="8" t="s">
        <v>203</v>
      </c>
      <c r="C8939" s="8" t="s">
        <v>148</v>
      </c>
      <c r="D8939" s="8">
        <v>0</v>
      </c>
      <c r="E8939" s="9">
        <v>7205674.4286911497</v>
      </c>
      <c r="F8939" s="17">
        <f>SUMIFS(Table2[time],Table2[config],Table2[[#This Row],[config]],Table2[repetition],Table2[[#This Row],[repetition]])</f>
        <v>29366620.634095021</v>
      </c>
      <c r="G8939" s="17">
        <f>IF(Table2[[#This Row],[time]]&lt;7200000,1,0)</f>
        <v>0</v>
      </c>
      <c r="H8939" t="s">
        <v>237</v>
      </c>
      <c r="I8939">
        <v>1</v>
      </c>
      <c r="J8939" t="s">
        <v>229</v>
      </c>
      <c r="K8939" t="s">
        <v>239</v>
      </c>
      <c r="L8939" t="s">
        <v>231</v>
      </c>
      <c r="M8939" t="s">
        <v>232</v>
      </c>
      <c r="N8939" t="s">
        <v>233</v>
      </c>
      <c r="O8939">
        <v>120</v>
      </c>
      <c r="P8939">
        <v>150</v>
      </c>
      <c r="Q8939" t="s">
        <v>234</v>
      </c>
      <c r="R8939" t="s">
        <v>235</v>
      </c>
      <c r="S8939" t="s">
        <v>238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 t="b">
        <v>0</v>
      </c>
      <c r="Z8939" t="b">
        <v>1</v>
      </c>
      <c r="AA8939" t="b">
        <v>0</v>
      </c>
      <c r="AB8939" t="b">
        <v>1</v>
      </c>
      <c r="AC8939" t="b">
        <v>1</v>
      </c>
    </row>
    <row r="8940" spans="1:29" x14ac:dyDescent="0.2">
      <c r="A8940" s="6">
        <v>1</v>
      </c>
      <c r="B8940" s="6" t="s">
        <v>205</v>
      </c>
      <c r="C8940" s="6" t="s">
        <v>148</v>
      </c>
      <c r="D8940" s="6">
        <v>0</v>
      </c>
      <c r="E8940" s="7">
        <v>7204674.2559149796</v>
      </c>
      <c r="F8940" s="16">
        <f>SUMIFS(Table2[time],Table2[config],Table2[[#This Row],[config]],Table2[repetition],Table2[[#This Row],[repetition]])</f>
        <v>29366620.634095021</v>
      </c>
      <c r="G8940" s="16">
        <f>IF(Table2[[#This Row],[time]]&lt;7200000,1,0)</f>
        <v>0</v>
      </c>
      <c r="H8940" t="s">
        <v>237</v>
      </c>
      <c r="I8940">
        <v>1</v>
      </c>
      <c r="J8940" t="s">
        <v>229</v>
      </c>
      <c r="K8940" t="s">
        <v>239</v>
      </c>
      <c r="L8940" t="s">
        <v>231</v>
      </c>
      <c r="M8940" t="s">
        <v>232</v>
      </c>
      <c r="N8940" t="s">
        <v>233</v>
      </c>
      <c r="O8940">
        <v>120</v>
      </c>
      <c r="P8940">
        <v>150</v>
      </c>
      <c r="Q8940" t="s">
        <v>234</v>
      </c>
      <c r="R8940" t="s">
        <v>235</v>
      </c>
      <c r="S8940" t="s">
        <v>238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 t="b">
        <v>0</v>
      </c>
      <c r="Z8940" t="b">
        <v>1</v>
      </c>
      <c r="AA8940" t="b">
        <v>0</v>
      </c>
      <c r="AB8940" t="b">
        <v>1</v>
      </c>
      <c r="AC8940" t="b">
        <v>1</v>
      </c>
    </row>
    <row r="8941" spans="1:29" x14ac:dyDescent="0.2">
      <c r="A8941" s="8">
        <v>1</v>
      </c>
      <c r="B8941" s="8" t="s">
        <v>187</v>
      </c>
      <c r="C8941" s="8" t="s">
        <v>148</v>
      </c>
      <c r="D8941" s="8">
        <v>0</v>
      </c>
      <c r="E8941" s="9">
        <v>7218873.3700350802</v>
      </c>
      <c r="F8941" s="17">
        <f>SUMIFS(Table2[time],Table2[config],Table2[[#This Row],[config]],Table2[repetition],Table2[[#This Row],[repetition]])</f>
        <v>29366620.634095021</v>
      </c>
      <c r="G8941" s="17">
        <f>IF(Table2[[#This Row],[time]]&lt;7200000,1,0)</f>
        <v>0</v>
      </c>
      <c r="H8941" t="s">
        <v>237</v>
      </c>
      <c r="I8941">
        <v>1</v>
      </c>
      <c r="J8941" t="s">
        <v>229</v>
      </c>
      <c r="K8941" t="s">
        <v>239</v>
      </c>
      <c r="L8941" t="s">
        <v>231</v>
      </c>
      <c r="M8941" t="s">
        <v>232</v>
      </c>
      <c r="N8941" t="s">
        <v>233</v>
      </c>
      <c r="O8941">
        <v>120</v>
      </c>
      <c r="P8941">
        <v>150</v>
      </c>
      <c r="Q8941" t="s">
        <v>234</v>
      </c>
      <c r="R8941" t="s">
        <v>235</v>
      </c>
      <c r="S8941" t="s">
        <v>238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 t="b">
        <v>0</v>
      </c>
      <c r="Z8941" t="b">
        <v>1</v>
      </c>
      <c r="AA8941" t="b">
        <v>0</v>
      </c>
      <c r="AB8941" t="b">
        <v>1</v>
      </c>
      <c r="AC8941" t="b">
        <v>1</v>
      </c>
    </row>
    <row r="8942" spans="1:29" x14ac:dyDescent="0.2">
      <c r="A8942" s="6">
        <v>2</v>
      </c>
      <c r="B8942" s="6" t="s">
        <v>192</v>
      </c>
      <c r="C8942" s="6" t="s">
        <v>148</v>
      </c>
      <c r="D8942" s="6">
        <v>6</v>
      </c>
      <c r="E8942" s="7">
        <v>17325.6385559798</v>
      </c>
      <c r="F8942" s="16">
        <f>SUMIFS(Table2[time],Table2[config],Table2[[#This Row],[config]],Table2[repetition],Table2[[#This Row],[repetition]])</f>
        <v>29481261.824359868</v>
      </c>
      <c r="G8942" s="16">
        <f>IF(Table2[[#This Row],[time]]&lt;7200000,1,0)</f>
        <v>1</v>
      </c>
      <c r="H8942" t="s">
        <v>237</v>
      </c>
      <c r="I8942">
        <v>1</v>
      </c>
      <c r="J8942" t="s">
        <v>229</v>
      </c>
      <c r="K8942" t="s">
        <v>239</v>
      </c>
      <c r="L8942" t="s">
        <v>231</v>
      </c>
      <c r="M8942" t="s">
        <v>232</v>
      </c>
      <c r="N8942" t="s">
        <v>233</v>
      </c>
      <c r="O8942">
        <v>120</v>
      </c>
      <c r="P8942">
        <v>150</v>
      </c>
      <c r="Q8942" t="s">
        <v>234</v>
      </c>
      <c r="R8942" t="s">
        <v>235</v>
      </c>
      <c r="S8942" t="s">
        <v>238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 t="b">
        <v>0</v>
      </c>
      <c r="Z8942" t="b">
        <v>1</v>
      </c>
      <c r="AA8942" t="b">
        <v>0</v>
      </c>
      <c r="AB8942" t="b">
        <v>1</v>
      </c>
      <c r="AC8942" t="b">
        <v>1</v>
      </c>
    </row>
    <row r="8943" spans="1:29" x14ac:dyDescent="0.2">
      <c r="A8943" s="8">
        <v>2</v>
      </c>
      <c r="B8943" s="8" t="s">
        <v>194</v>
      </c>
      <c r="C8943" s="8" t="s">
        <v>148</v>
      </c>
      <c r="D8943" s="8">
        <v>0</v>
      </c>
      <c r="E8943" s="9">
        <v>36431.081955961403</v>
      </c>
      <c r="F8943" s="17">
        <f>SUMIFS(Table2[time],Table2[config],Table2[[#This Row],[config]],Table2[repetition],Table2[[#This Row],[repetition]])</f>
        <v>29481261.824359868</v>
      </c>
      <c r="G8943" s="17">
        <f>IF(Table2[[#This Row],[time]]&lt;7200000,1,0)</f>
        <v>1</v>
      </c>
      <c r="H8943" t="s">
        <v>237</v>
      </c>
      <c r="I8943">
        <v>1</v>
      </c>
      <c r="J8943" t="s">
        <v>229</v>
      </c>
      <c r="K8943" t="s">
        <v>239</v>
      </c>
      <c r="L8943" t="s">
        <v>231</v>
      </c>
      <c r="M8943" t="s">
        <v>232</v>
      </c>
      <c r="N8943" t="s">
        <v>233</v>
      </c>
      <c r="O8943">
        <v>120</v>
      </c>
      <c r="P8943">
        <v>150</v>
      </c>
      <c r="Q8943" t="s">
        <v>234</v>
      </c>
      <c r="R8943" t="s">
        <v>235</v>
      </c>
      <c r="S8943" t="s">
        <v>238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1</v>
      </c>
      <c r="AA8943" t="b">
        <v>0</v>
      </c>
      <c r="AB8943" t="b">
        <v>1</v>
      </c>
      <c r="AC8943" t="b">
        <v>1</v>
      </c>
    </row>
    <row r="8944" spans="1:29" x14ac:dyDescent="0.2">
      <c r="A8944" s="6">
        <v>2</v>
      </c>
      <c r="B8944" s="6" t="s">
        <v>181</v>
      </c>
      <c r="C8944" s="6" t="s">
        <v>148</v>
      </c>
      <c r="D8944" s="6">
        <v>0</v>
      </c>
      <c r="E8944" s="7">
        <v>8217.0922340010293</v>
      </c>
      <c r="F8944" s="16">
        <f>SUMIFS(Table2[time],Table2[config],Table2[[#This Row],[config]],Table2[repetition],Table2[[#This Row],[repetition]])</f>
        <v>29481261.824359868</v>
      </c>
      <c r="G8944" s="16">
        <f>IF(Table2[[#This Row],[time]]&lt;7200000,1,0)</f>
        <v>1</v>
      </c>
      <c r="H8944" t="s">
        <v>237</v>
      </c>
      <c r="I8944">
        <v>1</v>
      </c>
      <c r="J8944" t="s">
        <v>229</v>
      </c>
      <c r="K8944" t="s">
        <v>239</v>
      </c>
      <c r="L8944" t="s">
        <v>231</v>
      </c>
      <c r="M8944" t="s">
        <v>232</v>
      </c>
      <c r="N8944" t="s">
        <v>233</v>
      </c>
      <c r="O8944">
        <v>120</v>
      </c>
      <c r="P8944">
        <v>150</v>
      </c>
      <c r="Q8944" t="s">
        <v>234</v>
      </c>
      <c r="R8944" t="s">
        <v>235</v>
      </c>
      <c r="S8944" t="s">
        <v>238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 t="b">
        <v>0</v>
      </c>
      <c r="Z8944" t="b">
        <v>1</v>
      </c>
      <c r="AA8944" t="b">
        <v>0</v>
      </c>
      <c r="AB8944" t="b">
        <v>1</v>
      </c>
      <c r="AC8944" t="b">
        <v>1</v>
      </c>
    </row>
    <row r="8945" spans="1:29" x14ac:dyDescent="0.2">
      <c r="A8945" s="8">
        <v>2</v>
      </c>
      <c r="B8945" s="8" t="s">
        <v>182</v>
      </c>
      <c r="C8945" s="8" t="s">
        <v>148</v>
      </c>
      <c r="D8945" s="8">
        <v>0</v>
      </c>
      <c r="E8945" s="9">
        <v>16467.823265003899</v>
      </c>
      <c r="F8945" s="17">
        <f>SUMIFS(Table2[time],Table2[config],Table2[[#This Row],[config]],Table2[repetition],Table2[[#This Row],[repetition]])</f>
        <v>29481261.824359868</v>
      </c>
      <c r="G8945" s="17">
        <f>IF(Table2[[#This Row],[time]]&lt;7200000,1,0)</f>
        <v>1</v>
      </c>
      <c r="H8945" t="s">
        <v>237</v>
      </c>
      <c r="I8945">
        <v>1</v>
      </c>
      <c r="J8945" t="s">
        <v>229</v>
      </c>
      <c r="K8945" t="s">
        <v>239</v>
      </c>
      <c r="L8945" t="s">
        <v>231</v>
      </c>
      <c r="M8945" t="s">
        <v>232</v>
      </c>
      <c r="N8945" t="s">
        <v>233</v>
      </c>
      <c r="O8945">
        <v>120</v>
      </c>
      <c r="P8945">
        <v>150</v>
      </c>
      <c r="Q8945" t="s">
        <v>234</v>
      </c>
      <c r="R8945" t="s">
        <v>235</v>
      </c>
      <c r="S8945" t="s">
        <v>238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 t="b">
        <v>0</v>
      </c>
      <c r="Z8945" t="b">
        <v>1</v>
      </c>
      <c r="AA8945" t="b">
        <v>0</v>
      </c>
      <c r="AB8945" t="b">
        <v>1</v>
      </c>
      <c r="AC8945" t="b">
        <v>1</v>
      </c>
    </row>
    <row r="8946" spans="1:29" x14ac:dyDescent="0.2">
      <c r="A8946" s="6">
        <v>2</v>
      </c>
      <c r="B8946" s="6" t="s">
        <v>176</v>
      </c>
      <c r="C8946" s="6" t="s">
        <v>148</v>
      </c>
      <c r="D8946" s="6">
        <v>0</v>
      </c>
      <c r="E8946" s="7">
        <v>10550.408645998599</v>
      </c>
      <c r="F8946" s="16">
        <f>SUMIFS(Table2[time],Table2[config],Table2[[#This Row],[config]],Table2[repetition],Table2[[#This Row],[repetition]])</f>
        <v>29481261.824359868</v>
      </c>
      <c r="G8946" s="16">
        <f>IF(Table2[[#This Row],[time]]&lt;7200000,1,0)</f>
        <v>1</v>
      </c>
      <c r="H8946" t="s">
        <v>237</v>
      </c>
      <c r="I8946">
        <v>1</v>
      </c>
      <c r="J8946" t="s">
        <v>229</v>
      </c>
      <c r="K8946" t="s">
        <v>239</v>
      </c>
      <c r="L8946" t="s">
        <v>231</v>
      </c>
      <c r="M8946" t="s">
        <v>232</v>
      </c>
      <c r="N8946" t="s">
        <v>233</v>
      </c>
      <c r="O8946">
        <v>120</v>
      </c>
      <c r="P8946">
        <v>150</v>
      </c>
      <c r="Q8946" t="s">
        <v>234</v>
      </c>
      <c r="R8946" t="s">
        <v>235</v>
      </c>
      <c r="S8946" t="s">
        <v>238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 t="b">
        <v>0</v>
      </c>
      <c r="Z8946" t="b">
        <v>1</v>
      </c>
      <c r="AA8946" t="b">
        <v>0</v>
      </c>
      <c r="AB8946" t="b">
        <v>1</v>
      </c>
      <c r="AC8946" t="b">
        <v>1</v>
      </c>
    </row>
    <row r="8947" spans="1:29" x14ac:dyDescent="0.2">
      <c r="A8947" s="8">
        <v>2</v>
      </c>
      <c r="B8947" s="8" t="s">
        <v>183</v>
      </c>
      <c r="C8947" s="8" t="s">
        <v>148</v>
      </c>
      <c r="D8947" s="8">
        <v>0</v>
      </c>
      <c r="E8947" s="9">
        <v>14468.4293189784</v>
      </c>
      <c r="F8947" s="17">
        <f>SUMIFS(Table2[time],Table2[config],Table2[[#This Row],[config]],Table2[repetition],Table2[[#This Row],[repetition]])</f>
        <v>29481261.824359868</v>
      </c>
      <c r="G8947" s="17">
        <f>IF(Table2[[#This Row],[time]]&lt;7200000,1,0)</f>
        <v>1</v>
      </c>
      <c r="H8947" t="s">
        <v>237</v>
      </c>
      <c r="I8947">
        <v>1</v>
      </c>
      <c r="J8947" t="s">
        <v>229</v>
      </c>
      <c r="K8947" t="s">
        <v>239</v>
      </c>
      <c r="L8947" t="s">
        <v>231</v>
      </c>
      <c r="M8947" t="s">
        <v>232</v>
      </c>
      <c r="N8947" t="s">
        <v>233</v>
      </c>
      <c r="O8947">
        <v>120</v>
      </c>
      <c r="P8947">
        <v>150</v>
      </c>
      <c r="Q8947" t="s">
        <v>234</v>
      </c>
      <c r="R8947" t="s">
        <v>235</v>
      </c>
      <c r="S8947" t="s">
        <v>238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 t="b">
        <v>0</v>
      </c>
      <c r="Z8947" t="b">
        <v>1</v>
      </c>
      <c r="AA8947" t="b">
        <v>0</v>
      </c>
      <c r="AB8947" t="b">
        <v>1</v>
      </c>
      <c r="AC8947" t="b">
        <v>1</v>
      </c>
    </row>
    <row r="8948" spans="1:29" x14ac:dyDescent="0.2">
      <c r="A8948" s="6">
        <v>2</v>
      </c>
      <c r="B8948" s="6" t="s">
        <v>185</v>
      </c>
      <c r="C8948" s="6" t="s">
        <v>148</v>
      </c>
      <c r="D8948" s="6">
        <v>0</v>
      </c>
      <c r="E8948" s="7">
        <v>16816.820607986301</v>
      </c>
      <c r="F8948" s="16">
        <f>SUMIFS(Table2[time],Table2[config],Table2[[#This Row],[config]],Table2[repetition],Table2[[#This Row],[repetition]])</f>
        <v>29481261.824359868</v>
      </c>
      <c r="G8948" s="16">
        <f>IF(Table2[[#This Row],[time]]&lt;7200000,1,0)</f>
        <v>1</v>
      </c>
      <c r="H8948" t="s">
        <v>237</v>
      </c>
      <c r="I8948">
        <v>1</v>
      </c>
      <c r="J8948" t="s">
        <v>229</v>
      </c>
      <c r="K8948" t="s">
        <v>239</v>
      </c>
      <c r="L8948" t="s">
        <v>231</v>
      </c>
      <c r="M8948" t="s">
        <v>232</v>
      </c>
      <c r="N8948" t="s">
        <v>233</v>
      </c>
      <c r="O8948">
        <v>120</v>
      </c>
      <c r="P8948">
        <v>150</v>
      </c>
      <c r="Q8948" t="s">
        <v>234</v>
      </c>
      <c r="R8948" t="s">
        <v>235</v>
      </c>
      <c r="S8948" t="s">
        <v>238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 t="b">
        <v>0</v>
      </c>
      <c r="Z8948" t="b">
        <v>1</v>
      </c>
      <c r="AA8948" t="b">
        <v>0</v>
      </c>
      <c r="AB8948" t="b">
        <v>1</v>
      </c>
      <c r="AC8948" t="b">
        <v>1</v>
      </c>
    </row>
    <row r="8949" spans="1:29" x14ac:dyDescent="0.2">
      <c r="A8949" s="8">
        <v>2</v>
      </c>
      <c r="B8949" s="8" t="s">
        <v>195</v>
      </c>
      <c r="C8949" s="8" t="s">
        <v>148</v>
      </c>
      <c r="D8949" s="8">
        <v>0</v>
      </c>
      <c r="E8949" s="9">
        <v>18690.559404960299</v>
      </c>
      <c r="F8949" s="17">
        <f>SUMIFS(Table2[time],Table2[config],Table2[[#This Row],[config]],Table2[repetition],Table2[[#This Row],[repetition]])</f>
        <v>29481261.824359868</v>
      </c>
      <c r="G8949" s="17">
        <f>IF(Table2[[#This Row],[time]]&lt;7200000,1,0)</f>
        <v>1</v>
      </c>
      <c r="H8949" t="s">
        <v>237</v>
      </c>
      <c r="I8949">
        <v>1</v>
      </c>
      <c r="J8949" t="s">
        <v>229</v>
      </c>
      <c r="K8949" t="s">
        <v>239</v>
      </c>
      <c r="L8949" t="s">
        <v>231</v>
      </c>
      <c r="M8949" t="s">
        <v>232</v>
      </c>
      <c r="N8949" t="s">
        <v>233</v>
      </c>
      <c r="O8949">
        <v>120</v>
      </c>
      <c r="P8949">
        <v>150</v>
      </c>
      <c r="Q8949" t="s">
        <v>234</v>
      </c>
      <c r="R8949" t="s">
        <v>235</v>
      </c>
      <c r="S8949" t="s">
        <v>238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 t="b">
        <v>0</v>
      </c>
      <c r="Z8949" t="b">
        <v>1</v>
      </c>
      <c r="AA8949" t="b">
        <v>0</v>
      </c>
      <c r="AB8949" t="b">
        <v>1</v>
      </c>
      <c r="AC8949" t="b">
        <v>1</v>
      </c>
    </row>
    <row r="8950" spans="1:29" x14ac:dyDescent="0.2">
      <c r="A8950" s="6">
        <v>2</v>
      </c>
      <c r="B8950" s="6" t="s">
        <v>184</v>
      </c>
      <c r="C8950" s="6" t="s">
        <v>148</v>
      </c>
      <c r="D8950" s="6">
        <v>2</v>
      </c>
      <c r="E8950" s="7">
        <v>15062.3772800317</v>
      </c>
      <c r="F8950" s="16">
        <f>SUMIFS(Table2[time],Table2[config],Table2[[#This Row],[config]],Table2[repetition],Table2[[#This Row],[repetition]])</f>
        <v>29481261.824359868</v>
      </c>
      <c r="G8950" s="16">
        <f>IF(Table2[[#This Row],[time]]&lt;7200000,1,0)</f>
        <v>1</v>
      </c>
      <c r="H8950" t="s">
        <v>237</v>
      </c>
      <c r="I8950">
        <v>1</v>
      </c>
      <c r="J8950" t="s">
        <v>229</v>
      </c>
      <c r="K8950" t="s">
        <v>239</v>
      </c>
      <c r="L8950" t="s">
        <v>231</v>
      </c>
      <c r="M8950" t="s">
        <v>232</v>
      </c>
      <c r="N8950" t="s">
        <v>233</v>
      </c>
      <c r="O8950">
        <v>120</v>
      </c>
      <c r="P8950">
        <v>150</v>
      </c>
      <c r="Q8950" t="s">
        <v>234</v>
      </c>
      <c r="R8950" t="s">
        <v>235</v>
      </c>
      <c r="S8950" t="s">
        <v>238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 t="b">
        <v>0</v>
      </c>
      <c r="Z8950" t="b">
        <v>1</v>
      </c>
      <c r="AA8950" t="b">
        <v>0</v>
      </c>
      <c r="AB8950" t="b">
        <v>1</v>
      </c>
      <c r="AC8950" t="b">
        <v>1</v>
      </c>
    </row>
    <row r="8951" spans="1:29" x14ac:dyDescent="0.2">
      <c r="A8951" s="8">
        <v>2</v>
      </c>
      <c r="B8951" s="8" t="s">
        <v>200</v>
      </c>
      <c r="C8951" s="8" t="s">
        <v>148</v>
      </c>
      <c r="D8951" s="8">
        <v>0</v>
      </c>
      <c r="E8951" s="9">
        <v>16029.12662999</v>
      </c>
      <c r="F8951" s="17">
        <f>SUMIFS(Table2[time],Table2[config],Table2[[#This Row],[config]],Table2[repetition],Table2[[#This Row],[repetition]])</f>
        <v>29481261.824359868</v>
      </c>
      <c r="G8951" s="17">
        <f>IF(Table2[[#This Row],[time]]&lt;7200000,1,0)</f>
        <v>1</v>
      </c>
      <c r="H8951" t="s">
        <v>237</v>
      </c>
      <c r="I8951">
        <v>1</v>
      </c>
      <c r="J8951" t="s">
        <v>229</v>
      </c>
      <c r="K8951" t="s">
        <v>239</v>
      </c>
      <c r="L8951" t="s">
        <v>231</v>
      </c>
      <c r="M8951" t="s">
        <v>232</v>
      </c>
      <c r="N8951" t="s">
        <v>233</v>
      </c>
      <c r="O8951">
        <v>120</v>
      </c>
      <c r="P8951">
        <v>150</v>
      </c>
      <c r="Q8951" t="s">
        <v>234</v>
      </c>
      <c r="R8951" t="s">
        <v>235</v>
      </c>
      <c r="S8951" t="s">
        <v>238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 t="b">
        <v>0</v>
      </c>
      <c r="Z8951" t="b">
        <v>1</v>
      </c>
      <c r="AA8951" t="b">
        <v>0</v>
      </c>
      <c r="AB8951" t="b">
        <v>1</v>
      </c>
      <c r="AC8951" t="b">
        <v>1</v>
      </c>
    </row>
    <row r="8952" spans="1:29" x14ac:dyDescent="0.2">
      <c r="A8952" s="6">
        <v>2</v>
      </c>
      <c r="B8952" s="6" t="s">
        <v>198</v>
      </c>
      <c r="C8952" s="6" t="s">
        <v>148</v>
      </c>
      <c r="D8952" s="6">
        <v>1</v>
      </c>
      <c r="E8952" s="7">
        <v>13589.016486017499</v>
      </c>
      <c r="F8952" s="16">
        <f>SUMIFS(Table2[time],Table2[config],Table2[[#This Row],[config]],Table2[repetition],Table2[[#This Row],[repetition]])</f>
        <v>29481261.824359868</v>
      </c>
      <c r="G8952" s="16">
        <f>IF(Table2[[#This Row],[time]]&lt;7200000,1,0)</f>
        <v>1</v>
      </c>
      <c r="H8952" t="s">
        <v>237</v>
      </c>
      <c r="I8952">
        <v>1</v>
      </c>
      <c r="J8952" t="s">
        <v>229</v>
      </c>
      <c r="K8952" t="s">
        <v>239</v>
      </c>
      <c r="L8952" t="s">
        <v>231</v>
      </c>
      <c r="M8952" t="s">
        <v>232</v>
      </c>
      <c r="N8952" t="s">
        <v>233</v>
      </c>
      <c r="O8952">
        <v>120</v>
      </c>
      <c r="P8952">
        <v>150</v>
      </c>
      <c r="Q8952" t="s">
        <v>234</v>
      </c>
      <c r="R8952" t="s">
        <v>235</v>
      </c>
      <c r="S8952" t="s">
        <v>238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1</v>
      </c>
      <c r="AA8952" t="b">
        <v>0</v>
      </c>
      <c r="AB8952" t="b">
        <v>1</v>
      </c>
      <c r="AC8952" t="b">
        <v>1</v>
      </c>
    </row>
    <row r="8953" spans="1:29" x14ac:dyDescent="0.2">
      <c r="A8953" s="8">
        <v>2</v>
      </c>
      <c r="B8953" s="8" t="s">
        <v>180</v>
      </c>
      <c r="C8953" s="8" t="s">
        <v>148</v>
      </c>
      <c r="D8953" s="8">
        <v>0</v>
      </c>
      <c r="E8953" s="9">
        <v>8334.4086720026098</v>
      </c>
      <c r="F8953" s="17">
        <f>SUMIFS(Table2[time],Table2[config],Table2[[#This Row],[config]],Table2[repetition],Table2[[#This Row],[repetition]])</f>
        <v>29481261.824359868</v>
      </c>
      <c r="G8953" s="17">
        <f>IF(Table2[[#This Row],[time]]&lt;7200000,1,0)</f>
        <v>1</v>
      </c>
      <c r="H8953" t="s">
        <v>237</v>
      </c>
      <c r="I8953">
        <v>1</v>
      </c>
      <c r="J8953" t="s">
        <v>229</v>
      </c>
      <c r="K8953" t="s">
        <v>239</v>
      </c>
      <c r="L8953" t="s">
        <v>231</v>
      </c>
      <c r="M8953" t="s">
        <v>232</v>
      </c>
      <c r="N8953" t="s">
        <v>233</v>
      </c>
      <c r="O8953">
        <v>120</v>
      </c>
      <c r="P8953">
        <v>150</v>
      </c>
      <c r="Q8953" t="s">
        <v>234</v>
      </c>
      <c r="R8953" t="s">
        <v>235</v>
      </c>
      <c r="S8953" t="s">
        <v>238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 t="b">
        <v>0</v>
      </c>
      <c r="Z8953" t="b">
        <v>1</v>
      </c>
      <c r="AA8953" t="b">
        <v>0</v>
      </c>
      <c r="AB8953" t="b">
        <v>1</v>
      </c>
      <c r="AC8953" t="b">
        <v>1</v>
      </c>
    </row>
    <row r="8954" spans="1:29" x14ac:dyDescent="0.2">
      <c r="A8954" s="6">
        <v>2</v>
      </c>
      <c r="B8954" s="6" t="s">
        <v>189</v>
      </c>
      <c r="C8954" s="6" t="s">
        <v>148</v>
      </c>
      <c r="D8954" s="6">
        <v>0</v>
      </c>
      <c r="E8954" s="7">
        <v>10677.5605640141</v>
      </c>
      <c r="F8954" s="16">
        <f>SUMIFS(Table2[time],Table2[config],Table2[[#This Row],[config]],Table2[repetition],Table2[[#This Row],[repetition]])</f>
        <v>29481261.824359868</v>
      </c>
      <c r="G8954" s="16">
        <f>IF(Table2[[#This Row],[time]]&lt;7200000,1,0)</f>
        <v>1</v>
      </c>
      <c r="H8954" t="s">
        <v>237</v>
      </c>
      <c r="I8954">
        <v>1</v>
      </c>
      <c r="J8954" t="s">
        <v>229</v>
      </c>
      <c r="K8954" t="s">
        <v>239</v>
      </c>
      <c r="L8954" t="s">
        <v>231</v>
      </c>
      <c r="M8954" t="s">
        <v>232</v>
      </c>
      <c r="N8954" t="s">
        <v>233</v>
      </c>
      <c r="O8954">
        <v>120</v>
      </c>
      <c r="P8954">
        <v>150</v>
      </c>
      <c r="Q8954" t="s">
        <v>234</v>
      </c>
      <c r="R8954" t="s">
        <v>235</v>
      </c>
      <c r="S8954" t="s">
        <v>238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1</v>
      </c>
      <c r="AA8954" t="b">
        <v>0</v>
      </c>
      <c r="AB8954" t="b">
        <v>1</v>
      </c>
      <c r="AC8954" t="b">
        <v>1</v>
      </c>
    </row>
    <row r="8955" spans="1:29" x14ac:dyDescent="0.2">
      <c r="A8955" s="8">
        <v>2</v>
      </c>
      <c r="B8955" s="8" t="s">
        <v>190</v>
      </c>
      <c r="C8955" s="8" t="s">
        <v>148</v>
      </c>
      <c r="D8955" s="8">
        <v>0</v>
      </c>
      <c r="E8955" s="9">
        <v>134398.866814037</v>
      </c>
      <c r="F8955" s="17">
        <f>SUMIFS(Table2[time],Table2[config],Table2[[#This Row],[config]],Table2[repetition],Table2[[#This Row],[repetition]])</f>
        <v>29481261.824359868</v>
      </c>
      <c r="G8955" s="17">
        <f>IF(Table2[[#This Row],[time]]&lt;7200000,1,0)</f>
        <v>1</v>
      </c>
      <c r="H8955" t="s">
        <v>237</v>
      </c>
      <c r="I8955">
        <v>1</v>
      </c>
      <c r="J8955" t="s">
        <v>229</v>
      </c>
      <c r="K8955" t="s">
        <v>239</v>
      </c>
      <c r="L8955" t="s">
        <v>231</v>
      </c>
      <c r="M8955" t="s">
        <v>232</v>
      </c>
      <c r="N8955" t="s">
        <v>233</v>
      </c>
      <c r="O8955">
        <v>120</v>
      </c>
      <c r="P8955">
        <v>150</v>
      </c>
      <c r="Q8955" t="s">
        <v>234</v>
      </c>
      <c r="R8955" t="s">
        <v>235</v>
      </c>
      <c r="S8955" t="s">
        <v>238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 t="b">
        <v>0</v>
      </c>
      <c r="Z8955" t="b">
        <v>1</v>
      </c>
      <c r="AA8955" t="b">
        <v>0</v>
      </c>
      <c r="AB8955" t="b">
        <v>1</v>
      </c>
      <c r="AC8955" t="b">
        <v>1</v>
      </c>
    </row>
    <row r="8956" spans="1:29" x14ac:dyDescent="0.2">
      <c r="A8956" s="6">
        <v>2</v>
      </c>
      <c r="B8956" s="6" t="s">
        <v>178</v>
      </c>
      <c r="C8956" s="6" t="s">
        <v>148</v>
      </c>
      <c r="D8956" s="6">
        <v>0</v>
      </c>
      <c r="E8956" s="7">
        <v>12322.1898779738</v>
      </c>
      <c r="F8956" s="16">
        <f>SUMIFS(Table2[time],Table2[config],Table2[[#This Row],[config]],Table2[repetition],Table2[[#This Row],[repetition]])</f>
        <v>29481261.824359868</v>
      </c>
      <c r="G8956" s="16">
        <f>IF(Table2[[#This Row],[time]]&lt;7200000,1,0)</f>
        <v>1</v>
      </c>
      <c r="H8956" t="s">
        <v>237</v>
      </c>
      <c r="I8956">
        <v>1</v>
      </c>
      <c r="J8956" t="s">
        <v>229</v>
      </c>
      <c r="K8956" t="s">
        <v>239</v>
      </c>
      <c r="L8956" t="s">
        <v>231</v>
      </c>
      <c r="M8956" t="s">
        <v>232</v>
      </c>
      <c r="N8956" t="s">
        <v>233</v>
      </c>
      <c r="O8956">
        <v>120</v>
      </c>
      <c r="P8956">
        <v>150</v>
      </c>
      <c r="Q8956" t="s">
        <v>234</v>
      </c>
      <c r="R8956" t="s">
        <v>235</v>
      </c>
      <c r="S8956" t="s">
        <v>238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1</v>
      </c>
      <c r="AA8956" t="b">
        <v>0</v>
      </c>
      <c r="AB8956" t="b">
        <v>1</v>
      </c>
      <c r="AC8956" t="b">
        <v>1</v>
      </c>
    </row>
    <row r="8957" spans="1:29" x14ac:dyDescent="0.2">
      <c r="A8957" s="8">
        <v>2</v>
      </c>
      <c r="B8957" s="8" t="s">
        <v>196</v>
      </c>
      <c r="C8957" s="8" t="s">
        <v>148</v>
      </c>
      <c r="D8957" s="8">
        <v>0</v>
      </c>
      <c r="E8957" s="9">
        <v>12304.56262402</v>
      </c>
      <c r="F8957" s="17">
        <f>SUMIFS(Table2[time],Table2[config],Table2[[#This Row],[config]],Table2[repetition],Table2[[#This Row],[repetition]])</f>
        <v>29481261.824359868</v>
      </c>
      <c r="G8957" s="17">
        <f>IF(Table2[[#This Row],[time]]&lt;7200000,1,0)</f>
        <v>1</v>
      </c>
      <c r="H8957" t="s">
        <v>237</v>
      </c>
      <c r="I8957">
        <v>1</v>
      </c>
      <c r="J8957" t="s">
        <v>229</v>
      </c>
      <c r="K8957" t="s">
        <v>239</v>
      </c>
      <c r="L8957" t="s">
        <v>231</v>
      </c>
      <c r="M8957" t="s">
        <v>232</v>
      </c>
      <c r="N8957" t="s">
        <v>233</v>
      </c>
      <c r="O8957">
        <v>120</v>
      </c>
      <c r="P8957">
        <v>150</v>
      </c>
      <c r="Q8957" t="s">
        <v>234</v>
      </c>
      <c r="R8957" t="s">
        <v>235</v>
      </c>
      <c r="S8957" t="s">
        <v>238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 t="b">
        <v>0</v>
      </c>
      <c r="Z8957" t="b">
        <v>1</v>
      </c>
      <c r="AA8957" t="b">
        <v>0</v>
      </c>
      <c r="AB8957" t="b">
        <v>1</v>
      </c>
      <c r="AC8957" t="b">
        <v>1</v>
      </c>
    </row>
    <row r="8958" spans="1:29" x14ac:dyDescent="0.2">
      <c r="A8958" s="6">
        <v>2</v>
      </c>
      <c r="B8958" s="6" t="s">
        <v>193</v>
      </c>
      <c r="C8958" s="6" t="s">
        <v>148</v>
      </c>
      <c r="D8958" s="6">
        <v>0</v>
      </c>
      <c r="E8958" s="7">
        <v>13680.3813640144</v>
      </c>
      <c r="F8958" s="16">
        <f>SUMIFS(Table2[time],Table2[config],Table2[[#This Row],[config]],Table2[repetition],Table2[[#This Row],[repetition]])</f>
        <v>29481261.824359868</v>
      </c>
      <c r="G8958" s="16">
        <f>IF(Table2[[#This Row],[time]]&lt;7200000,1,0)</f>
        <v>1</v>
      </c>
      <c r="H8958" t="s">
        <v>237</v>
      </c>
      <c r="I8958">
        <v>1</v>
      </c>
      <c r="J8958" t="s">
        <v>229</v>
      </c>
      <c r="K8958" t="s">
        <v>239</v>
      </c>
      <c r="L8958" t="s">
        <v>231</v>
      </c>
      <c r="M8958" t="s">
        <v>232</v>
      </c>
      <c r="N8958" t="s">
        <v>233</v>
      </c>
      <c r="O8958">
        <v>120</v>
      </c>
      <c r="P8958">
        <v>150</v>
      </c>
      <c r="Q8958" t="s">
        <v>234</v>
      </c>
      <c r="R8958" t="s">
        <v>235</v>
      </c>
      <c r="S8958" t="s">
        <v>238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 t="b">
        <v>0</v>
      </c>
      <c r="Z8958" t="b">
        <v>1</v>
      </c>
      <c r="AA8958" t="b">
        <v>0</v>
      </c>
      <c r="AB8958" t="b">
        <v>1</v>
      </c>
      <c r="AC8958" t="b">
        <v>1</v>
      </c>
    </row>
    <row r="8959" spans="1:29" x14ac:dyDescent="0.2">
      <c r="A8959" s="8">
        <v>2</v>
      </c>
      <c r="B8959" s="8" t="s">
        <v>199</v>
      </c>
      <c r="C8959" s="8" t="s">
        <v>148</v>
      </c>
      <c r="D8959" s="8">
        <v>0</v>
      </c>
      <c r="E8959" s="9">
        <v>10653.780006978101</v>
      </c>
      <c r="F8959" s="17">
        <f>SUMIFS(Table2[time],Table2[config],Table2[[#This Row],[config]],Table2[repetition],Table2[[#This Row],[repetition]])</f>
        <v>29481261.824359868</v>
      </c>
      <c r="G8959" s="17">
        <f>IF(Table2[[#This Row],[time]]&lt;7200000,1,0)</f>
        <v>1</v>
      </c>
      <c r="H8959" t="s">
        <v>237</v>
      </c>
      <c r="I8959">
        <v>1</v>
      </c>
      <c r="J8959" t="s">
        <v>229</v>
      </c>
      <c r="K8959" t="s">
        <v>239</v>
      </c>
      <c r="L8959" t="s">
        <v>231</v>
      </c>
      <c r="M8959" t="s">
        <v>232</v>
      </c>
      <c r="N8959" t="s">
        <v>233</v>
      </c>
      <c r="O8959">
        <v>120</v>
      </c>
      <c r="P8959">
        <v>150</v>
      </c>
      <c r="Q8959" t="s">
        <v>234</v>
      </c>
      <c r="R8959" t="s">
        <v>235</v>
      </c>
      <c r="S8959" t="s">
        <v>238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 t="b">
        <v>0</v>
      </c>
      <c r="Z8959" t="b">
        <v>1</v>
      </c>
      <c r="AA8959" t="b">
        <v>0</v>
      </c>
      <c r="AB8959" t="b">
        <v>1</v>
      </c>
      <c r="AC8959" t="b">
        <v>1</v>
      </c>
    </row>
    <row r="8960" spans="1:29" x14ac:dyDescent="0.2">
      <c r="A8960" s="6">
        <v>2</v>
      </c>
      <c r="B8960" s="6" t="s">
        <v>179</v>
      </c>
      <c r="C8960" s="6" t="s">
        <v>148</v>
      </c>
      <c r="D8960" s="6">
        <v>0</v>
      </c>
      <c r="E8960" s="7">
        <v>14612.058803031599</v>
      </c>
      <c r="F8960" s="16">
        <f>SUMIFS(Table2[time],Table2[config],Table2[[#This Row],[config]],Table2[repetition],Table2[[#This Row],[repetition]])</f>
        <v>29481261.824359868</v>
      </c>
      <c r="G8960" s="16">
        <f>IF(Table2[[#This Row],[time]]&lt;7200000,1,0)</f>
        <v>1</v>
      </c>
      <c r="H8960" t="s">
        <v>237</v>
      </c>
      <c r="I8960">
        <v>1</v>
      </c>
      <c r="J8960" t="s">
        <v>229</v>
      </c>
      <c r="K8960" t="s">
        <v>239</v>
      </c>
      <c r="L8960" t="s">
        <v>231</v>
      </c>
      <c r="M8960" t="s">
        <v>232</v>
      </c>
      <c r="N8960" t="s">
        <v>233</v>
      </c>
      <c r="O8960">
        <v>120</v>
      </c>
      <c r="P8960">
        <v>150</v>
      </c>
      <c r="Q8960" t="s">
        <v>234</v>
      </c>
      <c r="R8960" t="s">
        <v>235</v>
      </c>
      <c r="S8960" t="s">
        <v>238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 t="b">
        <v>0</v>
      </c>
      <c r="Z8960" t="b">
        <v>1</v>
      </c>
      <c r="AA8960" t="b">
        <v>0</v>
      </c>
      <c r="AB8960" t="b">
        <v>1</v>
      </c>
      <c r="AC8960" t="b">
        <v>1</v>
      </c>
    </row>
    <row r="8961" spans="1:29" x14ac:dyDescent="0.2">
      <c r="A8961" s="8">
        <v>2</v>
      </c>
      <c r="B8961" s="8" t="s">
        <v>197</v>
      </c>
      <c r="C8961" s="8" t="s">
        <v>148</v>
      </c>
      <c r="D8961" s="8">
        <v>0</v>
      </c>
      <c r="E8961" s="9">
        <v>10862.5967759871</v>
      </c>
      <c r="F8961" s="17">
        <f>SUMIFS(Table2[time],Table2[config],Table2[[#This Row],[config]],Table2[repetition],Table2[[#This Row],[repetition]])</f>
        <v>29481261.824359868</v>
      </c>
      <c r="G8961" s="17">
        <f>IF(Table2[[#This Row],[time]]&lt;7200000,1,0)</f>
        <v>1</v>
      </c>
      <c r="H8961" t="s">
        <v>237</v>
      </c>
      <c r="I8961">
        <v>1</v>
      </c>
      <c r="J8961" t="s">
        <v>229</v>
      </c>
      <c r="K8961" t="s">
        <v>239</v>
      </c>
      <c r="L8961" t="s">
        <v>231</v>
      </c>
      <c r="M8961" t="s">
        <v>232</v>
      </c>
      <c r="N8961" t="s">
        <v>233</v>
      </c>
      <c r="O8961">
        <v>120</v>
      </c>
      <c r="P8961">
        <v>150</v>
      </c>
      <c r="Q8961" t="s">
        <v>234</v>
      </c>
      <c r="R8961" t="s">
        <v>235</v>
      </c>
      <c r="S8961" t="s">
        <v>238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 t="b">
        <v>0</v>
      </c>
      <c r="Z8961" t="b">
        <v>1</v>
      </c>
      <c r="AA8961" t="b">
        <v>0</v>
      </c>
      <c r="AB8961" t="b">
        <v>1</v>
      </c>
      <c r="AC8961" t="b">
        <v>1</v>
      </c>
    </row>
    <row r="8962" spans="1:29" x14ac:dyDescent="0.2">
      <c r="A8962" s="6">
        <v>2</v>
      </c>
      <c r="B8962" s="6" t="s">
        <v>177</v>
      </c>
      <c r="C8962" s="6" t="s">
        <v>148</v>
      </c>
      <c r="D8962" s="6">
        <v>0</v>
      </c>
      <c r="E8962" s="7">
        <v>45994.298053032202</v>
      </c>
      <c r="F8962" s="16">
        <f>SUMIFS(Table2[time],Table2[config],Table2[[#This Row],[config]],Table2[repetition],Table2[[#This Row],[repetition]])</f>
        <v>29481261.824359868</v>
      </c>
      <c r="G8962" s="16">
        <f>IF(Table2[[#This Row],[time]]&lt;7200000,1,0)</f>
        <v>1</v>
      </c>
      <c r="H8962" t="s">
        <v>237</v>
      </c>
      <c r="I8962">
        <v>1</v>
      </c>
      <c r="J8962" t="s">
        <v>229</v>
      </c>
      <c r="K8962" t="s">
        <v>239</v>
      </c>
      <c r="L8962" t="s">
        <v>231</v>
      </c>
      <c r="M8962" t="s">
        <v>232</v>
      </c>
      <c r="N8962" t="s">
        <v>233</v>
      </c>
      <c r="O8962">
        <v>120</v>
      </c>
      <c r="P8962">
        <v>150</v>
      </c>
      <c r="Q8962" t="s">
        <v>234</v>
      </c>
      <c r="R8962" t="s">
        <v>235</v>
      </c>
      <c r="S8962" t="s">
        <v>238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1</v>
      </c>
      <c r="AA8962" t="b">
        <v>0</v>
      </c>
      <c r="AB8962" t="b">
        <v>1</v>
      </c>
      <c r="AC8962" t="b">
        <v>1</v>
      </c>
    </row>
    <row r="8963" spans="1:29" x14ac:dyDescent="0.2">
      <c r="A8963" s="8">
        <v>2</v>
      </c>
      <c r="B8963" s="8" t="s">
        <v>202</v>
      </c>
      <c r="C8963" s="8" t="s">
        <v>148</v>
      </c>
      <c r="D8963" s="8">
        <v>0</v>
      </c>
      <c r="E8963" s="9">
        <v>38682.0048279478</v>
      </c>
      <c r="F8963" s="17">
        <f>SUMIFS(Table2[time],Table2[config],Table2[[#This Row],[config]],Table2[repetition],Table2[[#This Row],[repetition]])</f>
        <v>29481261.824359868</v>
      </c>
      <c r="G8963" s="17">
        <f>IF(Table2[[#This Row],[time]]&lt;7200000,1,0)</f>
        <v>1</v>
      </c>
      <c r="H8963" t="s">
        <v>237</v>
      </c>
      <c r="I8963">
        <v>1</v>
      </c>
      <c r="J8963" t="s">
        <v>229</v>
      </c>
      <c r="K8963" t="s">
        <v>239</v>
      </c>
      <c r="L8963" t="s">
        <v>231</v>
      </c>
      <c r="M8963" t="s">
        <v>232</v>
      </c>
      <c r="N8963" t="s">
        <v>233</v>
      </c>
      <c r="O8963">
        <v>120</v>
      </c>
      <c r="P8963">
        <v>150</v>
      </c>
      <c r="Q8963" t="s">
        <v>234</v>
      </c>
      <c r="R8963" t="s">
        <v>235</v>
      </c>
      <c r="S8963" t="s">
        <v>238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 t="b">
        <v>0</v>
      </c>
      <c r="Z8963" t="b">
        <v>1</v>
      </c>
      <c r="AA8963" t="b">
        <v>0</v>
      </c>
      <c r="AB8963" t="b">
        <v>1</v>
      </c>
      <c r="AC8963" t="b">
        <v>1</v>
      </c>
    </row>
    <row r="8964" spans="1:29" x14ac:dyDescent="0.2">
      <c r="A8964" s="6">
        <v>2</v>
      </c>
      <c r="B8964" s="6" t="s">
        <v>186</v>
      </c>
      <c r="C8964" s="6" t="s">
        <v>148</v>
      </c>
      <c r="D8964" s="6">
        <v>0</v>
      </c>
      <c r="E8964" s="7">
        <v>14590.9126929473</v>
      </c>
      <c r="F8964" s="16">
        <f>SUMIFS(Table2[time],Table2[config],Table2[[#This Row],[config]],Table2[repetition],Table2[[#This Row],[repetition]])</f>
        <v>29481261.824359868</v>
      </c>
      <c r="G8964" s="16">
        <f>IF(Table2[[#This Row],[time]]&lt;7200000,1,0)</f>
        <v>1</v>
      </c>
      <c r="H8964" t="s">
        <v>237</v>
      </c>
      <c r="I8964">
        <v>1</v>
      </c>
      <c r="J8964" t="s">
        <v>229</v>
      </c>
      <c r="K8964" t="s">
        <v>239</v>
      </c>
      <c r="L8964" t="s">
        <v>231</v>
      </c>
      <c r="M8964" t="s">
        <v>232</v>
      </c>
      <c r="N8964" t="s">
        <v>233</v>
      </c>
      <c r="O8964">
        <v>120</v>
      </c>
      <c r="P8964">
        <v>150</v>
      </c>
      <c r="Q8964" t="s">
        <v>234</v>
      </c>
      <c r="R8964" t="s">
        <v>235</v>
      </c>
      <c r="S8964" t="s">
        <v>238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 t="b">
        <v>0</v>
      </c>
      <c r="Z8964" t="b">
        <v>1</v>
      </c>
      <c r="AA8964" t="b">
        <v>0</v>
      </c>
      <c r="AB8964" t="b">
        <v>1</v>
      </c>
      <c r="AC8964" t="b">
        <v>1</v>
      </c>
    </row>
    <row r="8965" spans="1:29" x14ac:dyDescent="0.2">
      <c r="A8965" s="8">
        <v>2</v>
      </c>
      <c r="B8965" s="8" t="s">
        <v>201</v>
      </c>
      <c r="C8965" s="8" t="s">
        <v>148</v>
      </c>
      <c r="D8965" s="8">
        <v>0</v>
      </c>
      <c r="E8965" s="9">
        <v>18012.240017997101</v>
      </c>
      <c r="F8965" s="17">
        <f>SUMIFS(Table2[time],Table2[config],Table2[[#This Row],[config]],Table2[repetition],Table2[[#This Row],[repetition]])</f>
        <v>29481261.824359868</v>
      </c>
      <c r="G8965" s="17">
        <f>IF(Table2[[#This Row],[time]]&lt;7200000,1,0)</f>
        <v>1</v>
      </c>
      <c r="H8965" t="s">
        <v>237</v>
      </c>
      <c r="I8965">
        <v>1</v>
      </c>
      <c r="J8965" t="s">
        <v>229</v>
      </c>
      <c r="K8965" t="s">
        <v>239</v>
      </c>
      <c r="L8965" t="s">
        <v>231</v>
      </c>
      <c r="M8965" t="s">
        <v>232</v>
      </c>
      <c r="N8965" t="s">
        <v>233</v>
      </c>
      <c r="O8965">
        <v>120</v>
      </c>
      <c r="P8965">
        <v>150</v>
      </c>
      <c r="Q8965" t="s">
        <v>234</v>
      </c>
      <c r="R8965" t="s">
        <v>235</v>
      </c>
      <c r="S8965" t="s">
        <v>238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 t="b">
        <v>0</v>
      </c>
      <c r="Z8965" t="b">
        <v>1</v>
      </c>
      <c r="AA8965" t="b">
        <v>0</v>
      </c>
      <c r="AB8965" t="b">
        <v>1</v>
      </c>
      <c r="AC8965" t="b">
        <v>1</v>
      </c>
    </row>
    <row r="8966" spans="1:29" x14ac:dyDescent="0.2">
      <c r="A8966" s="6">
        <v>2</v>
      </c>
      <c r="B8966" s="6" t="s">
        <v>188</v>
      </c>
      <c r="C8966" s="6" t="s">
        <v>148</v>
      </c>
      <c r="D8966" s="6">
        <v>0</v>
      </c>
      <c r="E8966" s="7">
        <v>24687.2174920281</v>
      </c>
      <c r="F8966" s="16">
        <f>SUMIFS(Table2[time],Table2[config],Table2[[#This Row],[config]],Table2[repetition],Table2[[#This Row],[repetition]])</f>
        <v>29481261.824359868</v>
      </c>
      <c r="G8966" s="16">
        <f>IF(Table2[[#This Row],[time]]&lt;7200000,1,0)</f>
        <v>1</v>
      </c>
      <c r="H8966" t="s">
        <v>237</v>
      </c>
      <c r="I8966">
        <v>1</v>
      </c>
      <c r="J8966" t="s">
        <v>229</v>
      </c>
      <c r="K8966" t="s">
        <v>239</v>
      </c>
      <c r="L8966" t="s">
        <v>231</v>
      </c>
      <c r="M8966" t="s">
        <v>232</v>
      </c>
      <c r="N8966" t="s">
        <v>233</v>
      </c>
      <c r="O8966">
        <v>120</v>
      </c>
      <c r="P8966">
        <v>150</v>
      </c>
      <c r="Q8966" t="s">
        <v>234</v>
      </c>
      <c r="R8966" t="s">
        <v>235</v>
      </c>
      <c r="S8966" t="s">
        <v>238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 t="b">
        <v>0</v>
      </c>
      <c r="Z8966" t="b">
        <v>1</v>
      </c>
      <c r="AA8966" t="b">
        <v>0</v>
      </c>
      <c r="AB8966" t="b">
        <v>1</v>
      </c>
      <c r="AC8966" t="b">
        <v>1</v>
      </c>
    </row>
    <row r="8967" spans="1:29" x14ac:dyDescent="0.2">
      <c r="A8967" s="8">
        <v>2</v>
      </c>
      <c r="B8967" s="8" t="s">
        <v>191</v>
      </c>
      <c r="C8967" s="8" t="s">
        <v>148</v>
      </c>
      <c r="D8967" s="8">
        <v>0</v>
      </c>
      <c r="E8967" s="9">
        <v>83685.751801996899</v>
      </c>
      <c r="F8967" s="17">
        <f>SUMIFS(Table2[time],Table2[config],Table2[[#This Row],[config]],Table2[repetition],Table2[[#This Row],[repetition]])</f>
        <v>29481261.824359868</v>
      </c>
      <c r="G8967" s="17">
        <f>IF(Table2[[#This Row],[time]]&lt;7200000,1,0)</f>
        <v>1</v>
      </c>
      <c r="H8967" t="s">
        <v>237</v>
      </c>
      <c r="I8967">
        <v>1</v>
      </c>
      <c r="J8967" t="s">
        <v>229</v>
      </c>
      <c r="K8967" t="s">
        <v>239</v>
      </c>
      <c r="L8967" t="s">
        <v>231</v>
      </c>
      <c r="M8967" t="s">
        <v>232</v>
      </c>
      <c r="N8967" t="s">
        <v>233</v>
      </c>
      <c r="O8967">
        <v>120</v>
      </c>
      <c r="P8967">
        <v>150</v>
      </c>
      <c r="Q8967" t="s">
        <v>234</v>
      </c>
      <c r="R8967" t="s">
        <v>235</v>
      </c>
      <c r="S8967" t="s">
        <v>238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 t="b">
        <v>0</v>
      </c>
      <c r="Z8967" t="b">
        <v>1</v>
      </c>
      <c r="AA8967" t="b">
        <v>0</v>
      </c>
      <c r="AB8967" t="b">
        <v>1</v>
      </c>
      <c r="AC8967" t="b">
        <v>1</v>
      </c>
    </row>
    <row r="8968" spans="1:29" x14ac:dyDescent="0.2">
      <c r="A8968" s="6">
        <v>2</v>
      </c>
      <c r="B8968" s="6" t="s">
        <v>204</v>
      </c>
      <c r="C8968" s="6" t="s">
        <v>148</v>
      </c>
      <c r="D8968" s="6">
        <v>0</v>
      </c>
      <c r="E8968" s="7">
        <v>7205191.9456369895</v>
      </c>
      <c r="F8968" s="16">
        <f>SUMIFS(Table2[time],Table2[config],Table2[[#This Row],[config]],Table2[repetition],Table2[[#This Row],[repetition]])</f>
        <v>29481261.824359868</v>
      </c>
      <c r="G8968" s="16">
        <f>IF(Table2[[#This Row],[time]]&lt;7200000,1,0)</f>
        <v>0</v>
      </c>
      <c r="H8968" t="s">
        <v>237</v>
      </c>
      <c r="I8968">
        <v>1</v>
      </c>
      <c r="J8968" t="s">
        <v>229</v>
      </c>
      <c r="K8968" t="s">
        <v>239</v>
      </c>
      <c r="L8968" t="s">
        <v>231</v>
      </c>
      <c r="M8968" t="s">
        <v>232</v>
      </c>
      <c r="N8968" t="s">
        <v>233</v>
      </c>
      <c r="O8968">
        <v>120</v>
      </c>
      <c r="P8968">
        <v>150</v>
      </c>
      <c r="Q8968" t="s">
        <v>234</v>
      </c>
      <c r="R8968" t="s">
        <v>235</v>
      </c>
      <c r="S8968" t="s">
        <v>238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 t="b">
        <v>0</v>
      </c>
      <c r="Z8968" t="b">
        <v>1</v>
      </c>
      <c r="AA8968" t="b">
        <v>0</v>
      </c>
      <c r="AB8968" t="b">
        <v>1</v>
      </c>
      <c r="AC8968" t="b">
        <v>1</v>
      </c>
    </row>
    <row r="8969" spans="1:29" x14ac:dyDescent="0.2">
      <c r="A8969" s="8">
        <v>2</v>
      </c>
      <c r="B8969" s="8" t="s">
        <v>205</v>
      </c>
      <c r="C8969" s="8" t="s">
        <v>148</v>
      </c>
      <c r="D8969" s="8">
        <v>0</v>
      </c>
      <c r="E8969" s="9">
        <v>7208901.9524470204</v>
      </c>
      <c r="F8969" s="17">
        <f>SUMIFS(Table2[time],Table2[config],Table2[[#This Row],[config]],Table2[repetition],Table2[[#This Row],[repetition]])</f>
        <v>29481261.824359868</v>
      </c>
      <c r="G8969" s="17">
        <f>IF(Table2[[#This Row],[time]]&lt;7200000,1,0)</f>
        <v>0</v>
      </c>
      <c r="H8969" t="s">
        <v>237</v>
      </c>
      <c r="I8969">
        <v>1</v>
      </c>
      <c r="J8969" t="s">
        <v>229</v>
      </c>
      <c r="K8969" t="s">
        <v>239</v>
      </c>
      <c r="L8969" t="s">
        <v>231</v>
      </c>
      <c r="M8969" t="s">
        <v>232</v>
      </c>
      <c r="N8969" t="s">
        <v>233</v>
      </c>
      <c r="O8969">
        <v>120</v>
      </c>
      <c r="P8969">
        <v>150</v>
      </c>
      <c r="Q8969" t="s">
        <v>234</v>
      </c>
      <c r="R8969" t="s">
        <v>235</v>
      </c>
      <c r="S8969" t="s">
        <v>238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1</v>
      </c>
      <c r="AA8969" t="b">
        <v>0</v>
      </c>
      <c r="AB8969" t="b">
        <v>1</v>
      </c>
      <c r="AC8969" t="b">
        <v>1</v>
      </c>
    </row>
    <row r="8970" spans="1:29" x14ac:dyDescent="0.2">
      <c r="A8970" s="6">
        <v>2</v>
      </c>
      <c r="B8970" s="6" t="s">
        <v>187</v>
      </c>
      <c r="C8970" s="6" t="s">
        <v>148</v>
      </c>
      <c r="D8970" s="6">
        <v>0</v>
      </c>
      <c r="E8970" s="7">
        <v>7224342.0461369604</v>
      </c>
      <c r="F8970" s="16">
        <f>SUMIFS(Table2[time],Table2[config],Table2[[#This Row],[config]],Table2[repetition],Table2[[#This Row],[repetition]])</f>
        <v>29481261.824359868</v>
      </c>
      <c r="G8970" s="16">
        <f>IF(Table2[[#This Row],[time]]&lt;7200000,1,0)</f>
        <v>0</v>
      </c>
      <c r="H8970" t="s">
        <v>237</v>
      </c>
      <c r="I8970">
        <v>1</v>
      </c>
      <c r="J8970" t="s">
        <v>229</v>
      </c>
      <c r="K8970" t="s">
        <v>239</v>
      </c>
      <c r="L8970" t="s">
        <v>231</v>
      </c>
      <c r="M8970" t="s">
        <v>232</v>
      </c>
      <c r="N8970" t="s">
        <v>233</v>
      </c>
      <c r="O8970">
        <v>120</v>
      </c>
      <c r="P8970">
        <v>150</v>
      </c>
      <c r="Q8970" t="s">
        <v>234</v>
      </c>
      <c r="R8970" t="s">
        <v>235</v>
      </c>
      <c r="S8970" t="s">
        <v>238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 t="b">
        <v>0</v>
      </c>
      <c r="Z8970" t="b">
        <v>1</v>
      </c>
      <c r="AA8970" t="b">
        <v>0</v>
      </c>
      <c r="AB8970" t="b">
        <v>1</v>
      </c>
      <c r="AC8970" t="b">
        <v>1</v>
      </c>
    </row>
    <row r="8971" spans="1:29" x14ac:dyDescent="0.2">
      <c r="A8971" s="8">
        <v>2</v>
      </c>
      <c r="B8971" s="8" t="s">
        <v>203</v>
      </c>
      <c r="C8971" s="8" t="s">
        <v>148</v>
      </c>
      <c r="D8971" s="8">
        <v>0</v>
      </c>
      <c r="E8971" s="9">
        <v>7205678.6753659798</v>
      </c>
      <c r="F8971" s="17">
        <f>SUMIFS(Table2[time],Table2[config],Table2[[#This Row],[config]],Table2[repetition],Table2[[#This Row],[repetition]])</f>
        <v>29481261.824359868</v>
      </c>
      <c r="G8971" s="17">
        <f>IF(Table2[[#This Row],[time]]&lt;7200000,1,0)</f>
        <v>0</v>
      </c>
      <c r="H8971" t="s">
        <v>237</v>
      </c>
      <c r="I8971">
        <v>1</v>
      </c>
      <c r="J8971" t="s">
        <v>229</v>
      </c>
      <c r="K8971" t="s">
        <v>239</v>
      </c>
      <c r="L8971" t="s">
        <v>231</v>
      </c>
      <c r="M8971" t="s">
        <v>232</v>
      </c>
      <c r="N8971" t="s">
        <v>233</v>
      </c>
      <c r="O8971">
        <v>120</v>
      </c>
      <c r="P8971">
        <v>150</v>
      </c>
      <c r="Q8971" t="s">
        <v>234</v>
      </c>
      <c r="R8971" t="s">
        <v>235</v>
      </c>
      <c r="S8971" t="s">
        <v>238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1</v>
      </c>
      <c r="AA8971" t="b">
        <v>0</v>
      </c>
      <c r="AB8971" t="b">
        <v>1</v>
      </c>
      <c r="AC8971" t="b">
        <v>1</v>
      </c>
    </row>
    <row r="8972" spans="1:29" x14ac:dyDescent="0.2">
      <c r="A8972" s="6">
        <v>3</v>
      </c>
      <c r="B8972" s="6" t="s">
        <v>192</v>
      </c>
      <c r="C8972" s="6" t="s">
        <v>148</v>
      </c>
      <c r="D8972" s="6">
        <v>6</v>
      </c>
      <c r="E8972" s="7">
        <v>17321.425316971701</v>
      </c>
      <c r="F8972" s="16">
        <f>SUMIFS(Table2[time],Table2[config],Table2[[#This Row],[config]],Table2[repetition],Table2[[#This Row],[repetition]])</f>
        <v>29419137.558174074</v>
      </c>
      <c r="G8972" s="16">
        <f>IF(Table2[[#This Row],[time]]&lt;7200000,1,0)</f>
        <v>1</v>
      </c>
      <c r="H8972" t="s">
        <v>237</v>
      </c>
      <c r="I8972">
        <v>1</v>
      </c>
      <c r="J8972" t="s">
        <v>229</v>
      </c>
      <c r="K8972" t="s">
        <v>239</v>
      </c>
      <c r="L8972" t="s">
        <v>231</v>
      </c>
      <c r="M8972" t="s">
        <v>232</v>
      </c>
      <c r="N8972" t="s">
        <v>233</v>
      </c>
      <c r="O8972">
        <v>120</v>
      </c>
      <c r="P8972">
        <v>150</v>
      </c>
      <c r="Q8972" t="s">
        <v>234</v>
      </c>
      <c r="R8972" t="s">
        <v>235</v>
      </c>
      <c r="S8972" t="s">
        <v>238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 t="b">
        <v>0</v>
      </c>
      <c r="Z8972" t="b">
        <v>1</v>
      </c>
      <c r="AA8972" t="b">
        <v>0</v>
      </c>
      <c r="AB8972" t="b">
        <v>1</v>
      </c>
      <c r="AC8972" t="b">
        <v>1</v>
      </c>
    </row>
    <row r="8973" spans="1:29" x14ac:dyDescent="0.2">
      <c r="A8973" s="8">
        <v>3</v>
      </c>
      <c r="B8973" s="8" t="s">
        <v>194</v>
      </c>
      <c r="C8973" s="8" t="s">
        <v>148</v>
      </c>
      <c r="D8973" s="8">
        <v>0</v>
      </c>
      <c r="E8973" s="9">
        <v>41037.229852983699</v>
      </c>
      <c r="F8973" s="17">
        <f>SUMIFS(Table2[time],Table2[config],Table2[[#This Row],[config]],Table2[repetition],Table2[[#This Row],[repetition]])</f>
        <v>29419137.558174074</v>
      </c>
      <c r="G8973" s="17">
        <f>IF(Table2[[#This Row],[time]]&lt;7200000,1,0)</f>
        <v>1</v>
      </c>
      <c r="H8973" t="s">
        <v>237</v>
      </c>
      <c r="I8973">
        <v>1</v>
      </c>
      <c r="J8973" t="s">
        <v>229</v>
      </c>
      <c r="K8973" t="s">
        <v>239</v>
      </c>
      <c r="L8973" t="s">
        <v>231</v>
      </c>
      <c r="M8973" t="s">
        <v>232</v>
      </c>
      <c r="N8973" t="s">
        <v>233</v>
      </c>
      <c r="O8973">
        <v>120</v>
      </c>
      <c r="P8973">
        <v>150</v>
      </c>
      <c r="Q8973" t="s">
        <v>234</v>
      </c>
      <c r="R8973" t="s">
        <v>235</v>
      </c>
      <c r="S8973" t="s">
        <v>238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 t="b">
        <v>0</v>
      </c>
      <c r="Z8973" t="b">
        <v>1</v>
      </c>
      <c r="AA8973" t="b">
        <v>0</v>
      </c>
      <c r="AB8973" t="b">
        <v>1</v>
      </c>
      <c r="AC8973" t="b">
        <v>1</v>
      </c>
    </row>
    <row r="8974" spans="1:29" x14ac:dyDescent="0.2">
      <c r="A8974" s="6">
        <v>3</v>
      </c>
      <c r="B8974" s="6" t="s">
        <v>181</v>
      </c>
      <c r="C8974" s="6" t="s">
        <v>148</v>
      </c>
      <c r="D8974" s="6">
        <v>0</v>
      </c>
      <c r="E8974" s="7">
        <v>6643.6134740942998</v>
      </c>
      <c r="F8974" s="16">
        <f>SUMIFS(Table2[time],Table2[config],Table2[[#This Row],[config]],Table2[repetition],Table2[[#This Row],[repetition]])</f>
        <v>29419137.558174074</v>
      </c>
      <c r="G8974" s="16">
        <f>IF(Table2[[#This Row],[time]]&lt;7200000,1,0)</f>
        <v>1</v>
      </c>
      <c r="H8974" t="s">
        <v>237</v>
      </c>
      <c r="I8974">
        <v>1</v>
      </c>
      <c r="J8974" t="s">
        <v>229</v>
      </c>
      <c r="K8974" t="s">
        <v>239</v>
      </c>
      <c r="L8974" t="s">
        <v>231</v>
      </c>
      <c r="M8974" t="s">
        <v>232</v>
      </c>
      <c r="N8974" t="s">
        <v>233</v>
      </c>
      <c r="O8974">
        <v>120</v>
      </c>
      <c r="P8974">
        <v>150</v>
      </c>
      <c r="Q8974" t="s">
        <v>234</v>
      </c>
      <c r="R8974" t="s">
        <v>235</v>
      </c>
      <c r="S8974" t="s">
        <v>238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 t="b">
        <v>0</v>
      </c>
      <c r="Z8974" t="b">
        <v>1</v>
      </c>
      <c r="AA8974" t="b">
        <v>0</v>
      </c>
      <c r="AB8974" t="b">
        <v>1</v>
      </c>
      <c r="AC8974" t="b">
        <v>1</v>
      </c>
    </row>
    <row r="8975" spans="1:29" x14ac:dyDescent="0.2">
      <c r="A8975" s="8">
        <v>3</v>
      </c>
      <c r="B8975" s="8" t="s">
        <v>182</v>
      </c>
      <c r="C8975" s="8" t="s">
        <v>148</v>
      </c>
      <c r="D8975" s="8">
        <v>0</v>
      </c>
      <c r="E8975" s="9">
        <v>15180.669307010199</v>
      </c>
      <c r="F8975" s="17">
        <f>SUMIFS(Table2[time],Table2[config],Table2[[#This Row],[config]],Table2[repetition],Table2[[#This Row],[repetition]])</f>
        <v>29419137.558174074</v>
      </c>
      <c r="G8975" s="17">
        <f>IF(Table2[[#This Row],[time]]&lt;7200000,1,0)</f>
        <v>1</v>
      </c>
      <c r="H8975" t="s">
        <v>237</v>
      </c>
      <c r="I8975">
        <v>1</v>
      </c>
      <c r="J8975" t="s">
        <v>229</v>
      </c>
      <c r="K8975" t="s">
        <v>239</v>
      </c>
      <c r="L8975" t="s">
        <v>231</v>
      </c>
      <c r="M8975" t="s">
        <v>232</v>
      </c>
      <c r="N8975" t="s">
        <v>233</v>
      </c>
      <c r="O8975">
        <v>120</v>
      </c>
      <c r="P8975">
        <v>150</v>
      </c>
      <c r="Q8975" t="s">
        <v>234</v>
      </c>
      <c r="R8975" t="s">
        <v>235</v>
      </c>
      <c r="S8975" t="s">
        <v>238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 t="b">
        <v>0</v>
      </c>
      <c r="Z8975" t="b">
        <v>1</v>
      </c>
      <c r="AA8975" t="b">
        <v>0</v>
      </c>
      <c r="AB8975" t="b">
        <v>1</v>
      </c>
      <c r="AC8975" t="b">
        <v>1</v>
      </c>
    </row>
    <row r="8976" spans="1:29" x14ac:dyDescent="0.2">
      <c r="A8976" s="6">
        <v>3</v>
      </c>
      <c r="B8976" s="6" t="s">
        <v>176</v>
      </c>
      <c r="C8976" s="6" t="s">
        <v>148</v>
      </c>
      <c r="D8976" s="6">
        <v>0</v>
      </c>
      <c r="E8976" s="7">
        <v>8310.5784129584208</v>
      </c>
      <c r="F8976" s="16">
        <f>SUMIFS(Table2[time],Table2[config],Table2[[#This Row],[config]],Table2[repetition],Table2[[#This Row],[repetition]])</f>
        <v>29419137.558174074</v>
      </c>
      <c r="G8976" s="16">
        <f>IF(Table2[[#This Row],[time]]&lt;7200000,1,0)</f>
        <v>1</v>
      </c>
      <c r="H8976" t="s">
        <v>237</v>
      </c>
      <c r="I8976">
        <v>1</v>
      </c>
      <c r="J8976" t="s">
        <v>229</v>
      </c>
      <c r="K8976" t="s">
        <v>239</v>
      </c>
      <c r="L8976" t="s">
        <v>231</v>
      </c>
      <c r="M8976" t="s">
        <v>232</v>
      </c>
      <c r="N8976" t="s">
        <v>233</v>
      </c>
      <c r="O8976">
        <v>120</v>
      </c>
      <c r="P8976">
        <v>150</v>
      </c>
      <c r="Q8976" t="s">
        <v>234</v>
      </c>
      <c r="R8976" t="s">
        <v>235</v>
      </c>
      <c r="S8976" t="s">
        <v>238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 t="b">
        <v>0</v>
      </c>
      <c r="Z8976" t="b">
        <v>1</v>
      </c>
      <c r="AA8976" t="b">
        <v>0</v>
      </c>
      <c r="AB8976" t="b">
        <v>1</v>
      </c>
      <c r="AC8976" t="b">
        <v>1</v>
      </c>
    </row>
    <row r="8977" spans="1:29" x14ac:dyDescent="0.2">
      <c r="A8977" s="8">
        <v>3</v>
      </c>
      <c r="B8977" s="8" t="s">
        <v>183</v>
      </c>
      <c r="C8977" s="8" t="s">
        <v>148</v>
      </c>
      <c r="D8977" s="8">
        <v>0</v>
      </c>
      <c r="E8977" s="9">
        <v>12412.7599300118</v>
      </c>
      <c r="F8977" s="17">
        <f>SUMIFS(Table2[time],Table2[config],Table2[[#This Row],[config]],Table2[repetition],Table2[[#This Row],[repetition]])</f>
        <v>29419137.558174074</v>
      </c>
      <c r="G8977" s="17">
        <f>IF(Table2[[#This Row],[time]]&lt;7200000,1,0)</f>
        <v>1</v>
      </c>
      <c r="H8977" t="s">
        <v>237</v>
      </c>
      <c r="I8977">
        <v>1</v>
      </c>
      <c r="J8977" t="s">
        <v>229</v>
      </c>
      <c r="K8977" t="s">
        <v>239</v>
      </c>
      <c r="L8977" t="s">
        <v>231</v>
      </c>
      <c r="M8977" t="s">
        <v>232</v>
      </c>
      <c r="N8977" t="s">
        <v>233</v>
      </c>
      <c r="O8977">
        <v>120</v>
      </c>
      <c r="P8977">
        <v>150</v>
      </c>
      <c r="Q8977" t="s">
        <v>234</v>
      </c>
      <c r="R8977" t="s">
        <v>235</v>
      </c>
      <c r="S8977" t="s">
        <v>238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 t="b">
        <v>0</v>
      </c>
      <c r="Z8977" t="b">
        <v>1</v>
      </c>
      <c r="AA8977" t="b">
        <v>0</v>
      </c>
      <c r="AB8977" t="b">
        <v>1</v>
      </c>
      <c r="AC8977" t="b">
        <v>1</v>
      </c>
    </row>
    <row r="8978" spans="1:29" x14ac:dyDescent="0.2">
      <c r="A8978" s="6">
        <v>3</v>
      </c>
      <c r="B8978" s="6" t="s">
        <v>190</v>
      </c>
      <c r="C8978" s="6" t="s">
        <v>148</v>
      </c>
      <c r="D8978" s="6">
        <v>0</v>
      </c>
      <c r="E8978" s="7">
        <v>117627.320431056</v>
      </c>
      <c r="F8978" s="16">
        <f>SUMIFS(Table2[time],Table2[config],Table2[[#This Row],[config]],Table2[repetition],Table2[[#This Row],[repetition]])</f>
        <v>29419137.558174074</v>
      </c>
      <c r="G8978" s="16">
        <f>IF(Table2[[#This Row],[time]]&lt;7200000,1,0)</f>
        <v>1</v>
      </c>
      <c r="H8978" t="s">
        <v>237</v>
      </c>
      <c r="I8978">
        <v>1</v>
      </c>
      <c r="J8978" t="s">
        <v>229</v>
      </c>
      <c r="K8978" t="s">
        <v>239</v>
      </c>
      <c r="L8978" t="s">
        <v>231</v>
      </c>
      <c r="M8978" t="s">
        <v>232</v>
      </c>
      <c r="N8978" t="s">
        <v>233</v>
      </c>
      <c r="O8978">
        <v>120</v>
      </c>
      <c r="P8978">
        <v>150</v>
      </c>
      <c r="Q8978" t="s">
        <v>234</v>
      </c>
      <c r="R8978" t="s">
        <v>235</v>
      </c>
      <c r="S8978" t="s">
        <v>238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 t="b">
        <v>0</v>
      </c>
      <c r="Z8978" t="b">
        <v>1</v>
      </c>
      <c r="AA8978" t="b">
        <v>0</v>
      </c>
      <c r="AB8978" t="b">
        <v>1</v>
      </c>
      <c r="AC8978" t="b">
        <v>1</v>
      </c>
    </row>
    <row r="8979" spans="1:29" x14ac:dyDescent="0.2">
      <c r="A8979" s="8">
        <v>3</v>
      </c>
      <c r="B8979" s="8" t="s">
        <v>185</v>
      </c>
      <c r="C8979" s="8" t="s">
        <v>148</v>
      </c>
      <c r="D8979" s="8">
        <v>0</v>
      </c>
      <c r="E8979" s="9">
        <v>14372.5636210292</v>
      </c>
      <c r="F8979" s="17">
        <f>SUMIFS(Table2[time],Table2[config],Table2[[#This Row],[config]],Table2[repetition],Table2[[#This Row],[repetition]])</f>
        <v>29419137.558174074</v>
      </c>
      <c r="G8979" s="17">
        <f>IF(Table2[[#This Row],[time]]&lt;7200000,1,0)</f>
        <v>1</v>
      </c>
      <c r="H8979" t="s">
        <v>237</v>
      </c>
      <c r="I8979">
        <v>1</v>
      </c>
      <c r="J8979" t="s">
        <v>229</v>
      </c>
      <c r="K8979" t="s">
        <v>239</v>
      </c>
      <c r="L8979" t="s">
        <v>231</v>
      </c>
      <c r="M8979" t="s">
        <v>232</v>
      </c>
      <c r="N8979" t="s">
        <v>233</v>
      </c>
      <c r="O8979">
        <v>120</v>
      </c>
      <c r="P8979">
        <v>150</v>
      </c>
      <c r="Q8979" t="s">
        <v>234</v>
      </c>
      <c r="R8979" t="s">
        <v>235</v>
      </c>
      <c r="S8979" t="s">
        <v>238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1</v>
      </c>
      <c r="AA8979" t="b">
        <v>0</v>
      </c>
      <c r="AB8979" t="b">
        <v>1</v>
      </c>
      <c r="AC8979" t="b">
        <v>1</v>
      </c>
    </row>
    <row r="8980" spans="1:29" x14ac:dyDescent="0.2">
      <c r="A8980" s="6">
        <v>3</v>
      </c>
      <c r="B8980" s="6" t="s">
        <v>195</v>
      </c>
      <c r="C8980" s="6" t="s">
        <v>148</v>
      </c>
      <c r="D8980" s="6">
        <v>0</v>
      </c>
      <c r="E8980" s="7">
        <v>16678.046616027099</v>
      </c>
      <c r="F8980" s="16">
        <f>SUMIFS(Table2[time],Table2[config],Table2[[#This Row],[config]],Table2[repetition],Table2[[#This Row],[repetition]])</f>
        <v>29419137.558174074</v>
      </c>
      <c r="G8980" s="16">
        <f>IF(Table2[[#This Row],[time]]&lt;7200000,1,0)</f>
        <v>1</v>
      </c>
      <c r="H8980" t="s">
        <v>237</v>
      </c>
      <c r="I8980">
        <v>1</v>
      </c>
      <c r="J8980" t="s">
        <v>229</v>
      </c>
      <c r="K8980" t="s">
        <v>239</v>
      </c>
      <c r="L8980" t="s">
        <v>231</v>
      </c>
      <c r="M8980" t="s">
        <v>232</v>
      </c>
      <c r="N8980" t="s">
        <v>233</v>
      </c>
      <c r="O8980">
        <v>120</v>
      </c>
      <c r="P8980">
        <v>150</v>
      </c>
      <c r="Q8980" t="s">
        <v>234</v>
      </c>
      <c r="R8980" t="s">
        <v>235</v>
      </c>
      <c r="S8980" t="s">
        <v>238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 t="b">
        <v>0</v>
      </c>
      <c r="Z8980" t="b">
        <v>1</v>
      </c>
      <c r="AA8980" t="b">
        <v>0</v>
      </c>
      <c r="AB8980" t="b">
        <v>1</v>
      </c>
      <c r="AC8980" t="b">
        <v>1</v>
      </c>
    </row>
    <row r="8981" spans="1:29" x14ac:dyDescent="0.2">
      <c r="A8981" s="8">
        <v>3</v>
      </c>
      <c r="B8981" s="8" t="s">
        <v>184</v>
      </c>
      <c r="C8981" s="8" t="s">
        <v>148</v>
      </c>
      <c r="D8981" s="8">
        <v>2</v>
      </c>
      <c r="E8981" s="9">
        <v>14126.885342993701</v>
      </c>
      <c r="F8981" s="17">
        <f>SUMIFS(Table2[time],Table2[config],Table2[[#This Row],[config]],Table2[repetition],Table2[[#This Row],[repetition]])</f>
        <v>29419137.558174074</v>
      </c>
      <c r="G8981" s="17">
        <f>IF(Table2[[#This Row],[time]]&lt;7200000,1,0)</f>
        <v>1</v>
      </c>
      <c r="H8981" t="s">
        <v>237</v>
      </c>
      <c r="I8981">
        <v>1</v>
      </c>
      <c r="J8981" t="s">
        <v>229</v>
      </c>
      <c r="K8981" t="s">
        <v>239</v>
      </c>
      <c r="L8981" t="s">
        <v>231</v>
      </c>
      <c r="M8981" t="s">
        <v>232</v>
      </c>
      <c r="N8981" t="s">
        <v>233</v>
      </c>
      <c r="O8981">
        <v>120</v>
      </c>
      <c r="P8981">
        <v>150</v>
      </c>
      <c r="Q8981" t="s">
        <v>234</v>
      </c>
      <c r="R8981" t="s">
        <v>235</v>
      </c>
      <c r="S8981" t="s">
        <v>238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 t="b">
        <v>0</v>
      </c>
      <c r="Z8981" t="b">
        <v>1</v>
      </c>
      <c r="AA8981" t="b">
        <v>0</v>
      </c>
      <c r="AB8981" t="b">
        <v>1</v>
      </c>
      <c r="AC8981" t="b">
        <v>1</v>
      </c>
    </row>
    <row r="8982" spans="1:29" x14ac:dyDescent="0.2">
      <c r="A8982" s="6">
        <v>3</v>
      </c>
      <c r="B8982" s="6" t="s">
        <v>198</v>
      </c>
      <c r="C8982" s="6" t="s">
        <v>148</v>
      </c>
      <c r="D8982" s="6">
        <v>1</v>
      </c>
      <c r="E8982" s="7">
        <v>12988.450604956501</v>
      </c>
      <c r="F8982" s="16">
        <f>SUMIFS(Table2[time],Table2[config],Table2[[#This Row],[config]],Table2[repetition],Table2[[#This Row],[repetition]])</f>
        <v>29419137.558174074</v>
      </c>
      <c r="G8982" s="16">
        <f>IF(Table2[[#This Row],[time]]&lt;7200000,1,0)</f>
        <v>1</v>
      </c>
      <c r="H8982" t="s">
        <v>237</v>
      </c>
      <c r="I8982">
        <v>1</v>
      </c>
      <c r="J8982" t="s">
        <v>229</v>
      </c>
      <c r="K8982" t="s">
        <v>239</v>
      </c>
      <c r="L8982" t="s">
        <v>231</v>
      </c>
      <c r="M8982" t="s">
        <v>232</v>
      </c>
      <c r="N8982" t="s">
        <v>233</v>
      </c>
      <c r="O8982">
        <v>120</v>
      </c>
      <c r="P8982">
        <v>150</v>
      </c>
      <c r="Q8982" t="s">
        <v>234</v>
      </c>
      <c r="R8982" t="s">
        <v>235</v>
      </c>
      <c r="S8982" t="s">
        <v>238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1</v>
      </c>
      <c r="AA8982" t="b">
        <v>0</v>
      </c>
      <c r="AB8982" t="b">
        <v>1</v>
      </c>
      <c r="AC8982" t="b">
        <v>1</v>
      </c>
    </row>
    <row r="8983" spans="1:29" x14ac:dyDescent="0.2">
      <c r="A8983" s="8">
        <v>3</v>
      </c>
      <c r="B8983" s="8" t="s">
        <v>200</v>
      </c>
      <c r="C8983" s="8" t="s">
        <v>148</v>
      </c>
      <c r="D8983" s="8">
        <v>0</v>
      </c>
      <c r="E8983" s="9">
        <v>15939.981300965799</v>
      </c>
      <c r="F8983" s="17">
        <f>SUMIFS(Table2[time],Table2[config],Table2[[#This Row],[config]],Table2[repetition],Table2[[#This Row],[repetition]])</f>
        <v>29419137.558174074</v>
      </c>
      <c r="G8983" s="17">
        <f>IF(Table2[[#This Row],[time]]&lt;7200000,1,0)</f>
        <v>1</v>
      </c>
      <c r="H8983" t="s">
        <v>237</v>
      </c>
      <c r="I8983">
        <v>1</v>
      </c>
      <c r="J8983" t="s">
        <v>229</v>
      </c>
      <c r="K8983" t="s">
        <v>239</v>
      </c>
      <c r="L8983" t="s">
        <v>231</v>
      </c>
      <c r="M8983" t="s">
        <v>232</v>
      </c>
      <c r="N8983" t="s">
        <v>233</v>
      </c>
      <c r="O8983">
        <v>120</v>
      </c>
      <c r="P8983">
        <v>150</v>
      </c>
      <c r="Q8983" t="s">
        <v>234</v>
      </c>
      <c r="R8983" t="s">
        <v>235</v>
      </c>
      <c r="S8983" t="s">
        <v>238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b">
        <v>1</v>
      </c>
      <c r="AA8983" t="b">
        <v>0</v>
      </c>
      <c r="AB8983" t="b">
        <v>1</v>
      </c>
      <c r="AC8983" t="b">
        <v>1</v>
      </c>
    </row>
    <row r="8984" spans="1:29" x14ac:dyDescent="0.2">
      <c r="A8984" s="6">
        <v>3</v>
      </c>
      <c r="B8984" s="6" t="s">
        <v>180</v>
      </c>
      <c r="C8984" s="6" t="s">
        <v>148</v>
      </c>
      <c r="D8984" s="6">
        <v>0</v>
      </c>
      <c r="E8984" s="7">
        <v>7251.0062319925</v>
      </c>
      <c r="F8984" s="16">
        <f>SUMIFS(Table2[time],Table2[config],Table2[[#This Row],[config]],Table2[repetition],Table2[[#This Row],[repetition]])</f>
        <v>29419137.558174074</v>
      </c>
      <c r="G8984" s="16">
        <f>IF(Table2[[#This Row],[time]]&lt;7200000,1,0)</f>
        <v>1</v>
      </c>
      <c r="H8984" t="s">
        <v>237</v>
      </c>
      <c r="I8984">
        <v>1</v>
      </c>
      <c r="J8984" t="s">
        <v>229</v>
      </c>
      <c r="K8984" t="s">
        <v>239</v>
      </c>
      <c r="L8984" t="s">
        <v>231</v>
      </c>
      <c r="M8984" t="s">
        <v>232</v>
      </c>
      <c r="N8984" t="s">
        <v>233</v>
      </c>
      <c r="O8984">
        <v>120</v>
      </c>
      <c r="P8984">
        <v>150</v>
      </c>
      <c r="Q8984" t="s">
        <v>234</v>
      </c>
      <c r="R8984" t="s">
        <v>235</v>
      </c>
      <c r="S8984" t="s">
        <v>238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 t="b">
        <v>0</v>
      </c>
      <c r="Z8984" t="b">
        <v>1</v>
      </c>
      <c r="AA8984" t="b">
        <v>0</v>
      </c>
      <c r="AB8984" t="b">
        <v>1</v>
      </c>
      <c r="AC8984" t="b">
        <v>1</v>
      </c>
    </row>
    <row r="8985" spans="1:29" x14ac:dyDescent="0.2">
      <c r="A8985" s="8">
        <v>3</v>
      </c>
      <c r="B8985" s="8" t="s">
        <v>189</v>
      </c>
      <c r="C8985" s="8" t="s">
        <v>148</v>
      </c>
      <c r="D8985" s="8">
        <v>0</v>
      </c>
      <c r="E8985" s="9">
        <v>9129.04687307309</v>
      </c>
      <c r="F8985" s="17">
        <f>SUMIFS(Table2[time],Table2[config],Table2[[#This Row],[config]],Table2[repetition],Table2[[#This Row],[repetition]])</f>
        <v>29419137.558174074</v>
      </c>
      <c r="G8985" s="17">
        <f>IF(Table2[[#This Row],[time]]&lt;7200000,1,0)</f>
        <v>1</v>
      </c>
      <c r="H8985" t="s">
        <v>237</v>
      </c>
      <c r="I8985">
        <v>1</v>
      </c>
      <c r="J8985" t="s">
        <v>229</v>
      </c>
      <c r="K8985" t="s">
        <v>239</v>
      </c>
      <c r="L8985" t="s">
        <v>231</v>
      </c>
      <c r="M8985" t="s">
        <v>232</v>
      </c>
      <c r="N8985" t="s">
        <v>233</v>
      </c>
      <c r="O8985">
        <v>120</v>
      </c>
      <c r="P8985">
        <v>150</v>
      </c>
      <c r="Q8985" t="s">
        <v>234</v>
      </c>
      <c r="R8985" t="s">
        <v>235</v>
      </c>
      <c r="S8985" t="s">
        <v>238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 t="b">
        <v>0</v>
      </c>
      <c r="Z8985" t="b">
        <v>1</v>
      </c>
      <c r="AA8985" t="b">
        <v>0</v>
      </c>
      <c r="AB8985" t="b">
        <v>1</v>
      </c>
      <c r="AC8985" t="b">
        <v>1</v>
      </c>
    </row>
    <row r="8986" spans="1:29" x14ac:dyDescent="0.2">
      <c r="A8986" s="6">
        <v>3</v>
      </c>
      <c r="B8986" s="6" t="s">
        <v>178</v>
      </c>
      <c r="C8986" s="6" t="s">
        <v>148</v>
      </c>
      <c r="D8986" s="6">
        <v>0</v>
      </c>
      <c r="E8986" s="7">
        <v>9573.0071960715504</v>
      </c>
      <c r="F8986" s="16">
        <f>SUMIFS(Table2[time],Table2[config],Table2[[#This Row],[config]],Table2[repetition],Table2[[#This Row],[repetition]])</f>
        <v>29419137.558174074</v>
      </c>
      <c r="G8986" s="16">
        <f>IF(Table2[[#This Row],[time]]&lt;7200000,1,0)</f>
        <v>1</v>
      </c>
      <c r="H8986" t="s">
        <v>237</v>
      </c>
      <c r="I8986">
        <v>1</v>
      </c>
      <c r="J8986" t="s">
        <v>229</v>
      </c>
      <c r="K8986" t="s">
        <v>239</v>
      </c>
      <c r="L8986" t="s">
        <v>231</v>
      </c>
      <c r="M8986" t="s">
        <v>232</v>
      </c>
      <c r="N8986" t="s">
        <v>233</v>
      </c>
      <c r="O8986">
        <v>120</v>
      </c>
      <c r="P8986">
        <v>150</v>
      </c>
      <c r="Q8986" t="s">
        <v>234</v>
      </c>
      <c r="R8986" t="s">
        <v>235</v>
      </c>
      <c r="S8986" t="s">
        <v>238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 t="b">
        <v>0</v>
      </c>
      <c r="Z8986" t="b">
        <v>1</v>
      </c>
      <c r="AA8986" t="b">
        <v>0</v>
      </c>
      <c r="AB8986" t="b">
        <v>1</v>
      </c>
      <c r="AC8986" t="b">
        <v>1</v>
      </c>
    </row>
    <row r="8987" spans="1:29" x14ac:dyDescent="0.2">
      <c r="A8987" s="8">
        <v>3</v>
      </c>
      <c r="B8987" s="8" t="s">
        <v>196</v>
      </c>
      <c r="C8987" s="8" t="s">
        <v>148</v>
      </c>
      <c r="D8987" s="8">
        <v>0</v>
      </c>
      <c r="E8987" s="9">
        <v>12837.626862921699</v>
      </c>
      <c r="F8987" s="17">
        <f>SUMIFS(Table2[time],Table2[config],Table2[[#This Row],[config]],Table2[repetition],Table2[[#This Row],[repetition]])</f>
        <v>29419137.558174074</v>
      </c>
      <c r="G8987" s="17">
        <f>IF(Table2[[#This Row],[time]]&lt;7200000,1,0)</f>
        <v>1</v>
      </c>
      <c r="H8987" t="s">
        <v>237</v>
      </c>
      <c r="I8987">
        <v>1</v>
      </c>
      <c r="J8987" t="s">
        <v>229</v>
      </c>
      <c r="K8987" t="s">
        <v>239</v>
      </c>
      <c r="L8987" t="s">
        <v>231</v>
      </c>
      <c r="M8987" t="s">
        <v>232</v>
      </c>
      <c r="N8987" t="s">
        <v>233</v>
      </c>
      <c r="O8987">
        <v>120</v>
      </c>
      <c r="P8987">
        <v>150</v>
      </c>
      <c r="Q8987" t="s">
        <v>234</v>
      </c>
      <c r="R8987" t="s">
        <v>235</v>
      </c>
      <c r="S8987" t="s">
        <v>238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 t="b">
        <v>0</v>
      </c>
      <c r="Z8987" t="b">
        <v>1</v>
      </c>
      <c r="AA8987" t="b">
        <v>0</v>
      </c>
      <c r="AB8987" t="b">
        <v>1</v>
      </c>
      <c r="AC8987" t="b">
        <v>1</v>
      </c>
    </row>
    <row r="8988" spans="1:29" x14ac:dyDescent="0.2">
      <c r="A8988" s="6">
        <v>3</v>
      </c>
      <c r="B8988" s="6" t="s">
        <v>193</v>
      </c>
      <c r="C8988" s="6" t="s">
        <v>148</v>
      </c>
      <c r="D8988" s="6">
        <v>0</v>
      </c>
      <c r="E8988" s="7">
        <v>11355.9255209984</v>
      </c>
      <c r="F8988" s="16">
        <f>SUMIFS(Table2[time],Table2[config],Table2[[#This Row],[config]],Table2[repetition],Table2[[#This Row],[repetition]])</f>
        <v>29419137.558174074</v>
      </c>
      <c r="G8988" s="16">
        <f>IF(Table2[[#This Row],[time]]&lt;7200000,1,0)</f>
        <v>1</v>
      </c>
      <c r="H8988" t="s">
        <v>237</v>
      </c>
      <c r="I8988">
        <v>1</v>
      </c>
      <c r="J8988" t="s">
        <v>229</v>
      </c>
      <c r="K8988" t="s">
        <v>239</v>
      </c>
      <c r="L8988" t="s">
        <v>231</v>
      </c>
      <c r="M8988" t="s">
        <v>232</v>
      </c>
      <c r="N8988" t="s">
        <v>233</v>
      </c>
      <c r="O8988">
        <v>120</v>
      </c>
      <c r="P8988">
        <v>150</v>
      </c>
      <c r="Q8988" t="s">
        <v>234</v>
      </c>
      <c r="R8988" t="s">
        <v>235</v>
      </c>
      <c r="S8988" t="s">
        <v>238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1</v>
      </c>
      <c r="AA8988" t="b">
        <v>0</v>
      </c>
      <c r="AB8988" t="b">
        <v>1</v>
      </c>
      <c r="AC8988" t="b">
        <v>1</v>
      </c>
    </row>
    <row r="8989" spans="1:29" x14ac:dyDescent="0.2">
      <c r="A8989" s="8">
        <v>3</v>
      </c>
      <c r="B8989" s="8" t="s">
        <v>199</v>
      </c>
      <c r="C8989" s="8" t="s">
        <v>148</v>
      </c>
      <c r="D8989" s="8">
        <v>0</v>
      </c>
      <c r="E8989" s="9">
        <v>9389.1633900348097</v>
      </c>
      <c r="F8989" s="17">
        <f>SUMIFS(Table2[time],Table2[config],Table2[[#This Row],[config]],Table2[repetition],Table2[[#This Row],[repetition]])</f>
        <v>29419137.558174074</v>
      </c>
      <c r="G8989" s="17">
        <f>IF(Table2[[#This Row],[time]]&lt;7200000,1,0)</f>
        <v>1</v>
      </c>
      <c r="H8989" t="s">
        <v>237</v>
      </c>
      <c r="I8989">
        <v>1</v>
      </c>
      <c r="J8989" t="s">
        <v>229</v>
      </c>
      <c r="K8989" t="s">
        <v>239</v>
      </c>
      <c r="L8989" t="s">
        <v>231</v>
      </c>
      <c r="M8989" t="s">
        <v>232</v>
      </c>
      <c r="N8989" t="s">
        <v>233</v>
      </c>
      <c r="O8989">
        <v>120</v>
      </c>
      <c r="P8989">
        <v>150</v>
      </c>
      <c r="Q8989" t="s">
        <v>234</v>
      </c>
      <c r="R8989" t="s">
        <v>235</v>
      </c>
      <c r="S8989" t="s">
        <v>238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 t="b">
        <v>0</v>
      </c>
      <c r="Z8989" t="b">
        <v>1</v>
      </c>
      <c r="AA8989" t="b">
        <v>0</v>
      </c>
      <c r="AB8989" t="b">
        <v>1</v>
      </c>
      <c r="AC8989" t="b">
        <v>1</v>
      </c>
    </row>
    <row r="8990" spans="1:29" x14ac:dyDescent="0.2">
      <c r="A8990" s="6">
        <v>3</v>
      </c>
      <c r="B8990" s="6" t="s">
        <v>197</v>
      </c>
      <c r="C8990" s="6" t="s">
        <v>148</v>
      </c>
      <c r="D8990" s="6">
        <v>0</v>
      </c>
      <c r="E8990" s="7">
        <v>6985.07638799492</v>
      </c>
      <c r="F8990" s="16">
        <f>SUMIFS(Table2[time],Table2[config],Table2[[#This Row],[config]],Table2[repetition],Table2[[#This Row],[repetition]])</f>
        <v>29419137.558174074</v>
      </c>
      <c r="G8990" s="16">
        <f>IF(Table2[[#This Row],[time]]&lt;7200000,1,0)</f>
        <v>1</v>
      </c>
      <c r="H8990" t="s">
        <v>237</v>
      </c>
      <c r="I8990">
        <v>1</v>
      </c>
      <c r="J8990" t="s">
        <v>229</v>
      </c>
      <c r="K8990" t="s">
        <v>239</v>
      </c>
      <c r="L8990" t="s">
        <v>231</v>
      </c>
      <c r="M8990" t="s">
        <v>232</v>
      </c>
      <c r="N8990" t="s">
        <v>233</v>
      </c>
      <c r="O8990">
        <v>120</v>
      </c>
      <c r="P8990">
        <v>150</v>
      </c>
      <c r="Q8990" t="s">
        <v>234</v>
      </c>
      <c r="R8990" t="s">
        <v>235</v>
      </c>
      <c r="S8990" t="s">
        <v>238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 t="b">
        <v>0</v>
      </c>
      <c r="Z8990" t="b">
        <v>1</v>
      </c>
      <c r="AA8990" t="b">
        <v>0</v>
      </c>
      <c r="AB8990" t="b">
        <v>1</v>
      </c>
      <c r="AC8990" t="b">
        <v>1</v>
      </c>
    </row>
    <row r="8991" spans="1:29" x14ac:dyDescent="0.2">
      <c r="A8991" s="8">
        <v>3</v>
      </c>
      <c r="B8991" s="8" t="s">
        <v>177</v>
      </c>
      <c r="C8991" s="8" t="s">
        <v>148</v>
      </c>
      <c r="D8991" s="8">
        <v>0</v>
      </c>
      <c r="E8991" s="9">
        <v>47027.139895944798</v>
      </c>
      <c r="F8991" s="17">
        <f>SUMIFS(Table2[time],Table2[config],Table2[[#This Row],[config]],Table2[repetition],Table2[[#This Row],[repetition]])</f>
        <v>29419137.558174074</v>
      </c>
      <c r="G8991" s="17">
        <f>IF(Table2[[#This Row],[time]]&lt;7200000,1,0)</f>
        <v>1</v>
      </c>
      <c r="H8991" t="s">
        <v>237</v>
      </c>
      <c r="I8991">
        <v>1</v>
      </c>
      <c r="J8991" t="s">
        <v>229</v>
      </c>
      <c r="K8991" t="s">
        <v>239</v>
      </c>
      <c r="L8991" t="s">
        <v>231</v>
      </c>
      <c r="M8991" t="s">
        <v>232</v>
      </c>
      <c r="N8991" t="s">
        <v>233</v>
      </c>
      <c r="O8991">
        <v>120</v>
      </c>
      <c r="P8991">
        <v>150</v>
      </c>
      <c r="Q8991" t="s">
        <v>234</v>
      </c>
      <c r="R8991" t="s">
        <v>235</v>
      </c>
      <c r="S8991" t="s">
        <v>238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1</v>
      </c>
      <c r="AA8991" t="b">
        <v>0</v>
      </c>
      <c r="AB8991" t="b">
        <v>1</v>
      </c>
      <c r="AC8991" t="b">
        <v>1</v>
      </c>
    </row>
    <row r="8992" spans="1:29" x14ac:dyDescent="0.2">
      <c r="A8992" s="6">
        <v>3</v>
      </c>
      <c r="B8992" s="6" t="s">
        <v>179</v>
      </c>
      <c r="C8992" s="6" t="s">
        <v>148</v>
      </c>
      <c r="D8992" s="6">
        <v>0</v>
      </c>
      <c r="E8992" s="7">
        <v>12967.642926960199</v>
      </c>
      <c r="F8992" s="16">
        <f>SUMIFS(Table2[time],Table2[config],Table2[[#This Row],[config]],Table2[repetition],Table2[[#This Row],[repetition]])</f>
        <v>29419137.558174074</v>
      </c>
      <c r="G8992" s="16">
        <f>IF(Table2[[#This Row],[time]]&lt;7200000,1,0)</f>
        <v>1</v>
      </c>
      <c r="H8992" t="s">
        <v>237</v>
      </c>
      <c r="I8992">
        <v>1</v>
      </c>
      <c r="J8992" t="s">
        <v>229</v>
      </c>
      <c r="K8992" t="s">
        <v>239</v>
      </c>
      <c r="L8992" t="s">
        <v>231</v>
      </c>
      <c r="M8992" t="s">
        <v>232</v>
      </c>
      <c r="N8992" t="s">
        <v>233</v>
      </c>
      <c r="O8992">
        <v>120</v>
      </c>
      <c r="P8992">
        <v>150</v>
      </c>
      <c r="Q8992" t="s">
        <v>234</v>
      </c>
      <c r="R8992" t="s">
        <v>235</v>
      </c>
      <c r="S8992" t="s">
        <v>238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b">
        <v>1</v>
      </c>
      <c r="AA8992" t="b">
        <v>0</v>
      </c>
      <c r="AB8992" t="b">
        <v>1</v>
      </c>
      <c r="AC8992" t="b">
        <v>1</v>
      </c>
    </row>
    <row r="8993" spans="1:29" x14ac:dyDescent="0.2">
      <c r="A8993" s="8">
        <v>3</v>
      </c>
      <c r="B8993" s="8" t="s">
        <v>186</v>
      </c>
      <c r="C8993" s="8" t="s">
        <v>148</v>
      </c>
      <c r="D8993" s="8">
        <v>0</v>
      </c>
      <c r="E8993" s="9">
        <v>14089.3515490461</v>
      </c>
      <c r="F8993" s="17">
        <f>SUMIFS(Table2[time],Table2[config],Table2[[#This Row],[config]],Table2[repetition],Table2[[#This Row],[repetition]])</f>
        <v>29419137.558174074</v>
      </c>
      <c r="G8993" s="17">
        <f>IF(Table2[[#This Row],[time]]&lt;7200000,1,0)</f>
        <v>1</v>
      </c>
      <c r="H8993" t="s">
        <v>237</v>
      </c>
      <c r="I8993">
        <v>1</v>
      </c>
      <c r="J8993" t="s">
        <v>229</v>
      </c>
      <c r="K8993" t="s">
        <v>239</v>
      </c>
      <c r="L8993" t="s">
        <v>231</v>
      </c>
      <c r="M8993" t="s">
        <v>232</v>
      </c>
      <c r="N8993" t="s">
        <v>233</v>
      </c>
      <c r="O8993">
        <v>120</v>
      </c>
      <c r="P8993">
        <v>150</v>
      </c>
      <c r="Q8993" t="s">
        <v>234</v>
      </c>
      <c r="R8993" t="s">
        <v>235</v>
      </c>
      <c r="S8993" t="s">
        <v>238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 t="b">
        <v>0</v>
      </c>
      <c r="Z8993" t="b">
        <v>1</v>
      </c>
      <c r="AA8993" t="b">
        <v>0</v>
      </c>
      <c r="AB8993" t="b">
        <v>1</v>
      </c>
      <c r="AC8993" t="b">
        <v>1</v>
      </c>
    </row>
    <row r="8994" spans="1:29" x14ac:dyDescent="0.2">
      <c r="A8994" s="6">
        <v>3</v>
      </c>
      <c r="B8994" s="6" t="s">
        <v>202</v>
      </c>
      <c r="C8994" s="6" t="s">
        <v>148</v>
      </c>
      <c r="D8994" s="6">
        <v>0</v>
      </c>
      <c r="E8994" s="7">
        <v>31827.5427459739</v>
      </c>
      <c r="F8994" s="16">
        <f>SUMIFS(Table2[time],Table2[config],Table2[[#This Row],[config]],Table2[repetition],Table2[[#This Row],[repetition]])</f>
        <v>29419137.558174074</v>
      </c>
      <c r="G8994" s="16">
        <f>IF(Table2[[#This Row],[time]]&lt;7200000,1,0)</f>
        <v>1</v>
      </c>
      <c r="H8994" t="s">
        <v>237</v>
      </c>
      <c r="I8994">
        <v>1</v>
      </c>
      <c r="J8994" t="s">
        <v>229</v>
      </c>
      <c r="K8994" t="s">
        <v>239</v>
      </c>
      <c r="L8994" t="s">
        <v>231</v>
      </c>
      <c r="M8994" t="s">
        <v>232</v>
      </c>
      <c r="N8994" t="s">
        <v>233</v>
      </c>
      <c r="O8994">
        <v>120</v>
      </c>
      <c r="P8994">
        <v>150</v>
      </c>
      <c r="Q8994" t="s">
        <v>234</v>
      </c>
      <c r="R8994" t="s">
        <v>235</v>
      </c>
      <c r="S8994" t="s">
        <v>238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 t="b">
        <v>0</v>
      </c>
      <c r="Z8994" t="b">
        <v>1</v>
      </c>
      <c r="AA8994" t="b">
        <v>0</v>
      </c>
      <c r="AB8994" t="b">
        <v>1</v>
      </c>
      <c r="AC8994" t="b">
        <v>1</v>
      </c>
    </row>
    <row r="8995" spans="1:29" x14ac:dyDescent="0.2">
      <c r="A8995" s="8">
        <v>3</v>
      </c>
      <c r="B8995" s="8" t="s">
        <v>201</v>
      </c>
      <c r="C8995" s="8" t="s">
        <v>148</v>
      </c>
      <c r="D8995" s="8">
        <v>0</v>
      </c>
      <c r="E8995" s="9">
        <v>17476.256538997401</v>
      </c>
      <c r="F8995" s="17">
        <f>SUMIFS(Table2[time],Table2[config],Table2[[#This Row],[config]],Table2[repetition],Table2[[#This Row],[repetition]])</f>
        <v>29419137.558174074</v>
      </c>
      <c r="G8995" s="17">
        <f>IF(Table2[[#This Row],[time]]&lt;7200000,1,0)</f>
        <v>1</v>
      </c>
      <c r="H8995" t="s">
        <v>237</v>
      </c>
      <c r="I8995">
        <v>1</v>
      </c>
      <c r="J8995" t="s">
        <v>229</v>
      </c>
      <c r="K8995" t="s">
        <v>239</v>
      </c>
      <c r="L8995" t="s">
        <v>231</v>
      </c>
      <c r="M8995" t="s">
        <v>232</v>
      </c>
      <c r="N8995" t="s">
        <v>233</v>
      </c>
      <c r="O8995">
        <v>120</v>
      </c>
      <c r="P8995">
        <v>150</v>
      </c>
      <c r="Q8995" t="s">
        <v>234</v>
      </c>
      <c r="R8995" t="s">
        <v>235</v>
      </c>
      <c r="S8995" t="s">
        <v>238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 t="b">
        <v>0</v>
      </c>
      <c r="Z8995" t="b">
        <v>1</v>
      </c>
      <c r="AA8995" t="b">
        <v>0</v>
      </c>
      <c r="AB8995" t="b">
        <v>1</v>
      </c>
      <c r="AC8995" t="b">
        <v>1</v>
      </c>
    </row>
    <row r="8996" spans="1:29" x14ac:dyDescent="0.2">
      <c r="A8996" s="6">
        <v>3</v>
      </c>
      <c r="B8996" s="6" t="s">
        <v>188</v>
      </c>
      <c r="C8996" s="6" t="s">
        <v>148</v>
      </c>
      <c r="D8996" s="6">
        <v>0</v>
      </c>
      <c r="E8996" s="7">
        <v>22813.891657045999</v>
      </c>
      <c r="F8996" s="16">
        <f>SUMIFS(Table2[time],Table2[config],Table2[[#This Row],[config]],Table2[repetition],Table2[[#This Row],[repetition]])</f>
        <v>29419137.558174074</v>
      </c>
      <c r="G8996" s="16">
        <f>IF(Table2[[#This Row],[time]]&lt;7200000,1,0)</f>
        <v>1</v>
      </c>
      <c r="H8996" t="s">
        <v>237</v>
      </c>
      <c r="I8996">
        <v>1</v>
      </c>
      <c r="J8996" t="s">
        <v>229</v>
      </c>
      <c r="K8996" t="s">
        <v>239</v>
      </c>
      <c r="L8996" t="s">
        <v>231</v>
      </c>
      <c r="M8996" t="s">
        <v>232</v>
      </c>
      <c r="N8996" t="s">
        <v>233</v>
      </c>
      <c r="O8996">
        <v>120</v>
      </c>
      <c r="P8996">
        <v>150</v>
      </c>
      <c r="Q8996" t="s">
        <v>234</v>
      </c>
      <c r="R8996" t="s">
        <v>235</v>
      </c>
      <c r="S8996" t="s">
        <v>238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 t="b">
        <v>0</v>
      </c>
      <c r="Z8996" t="b">
        <v>1</v>
      </c>
      <c r="AA8996" t="b">
        <v>0</v>
      </c>
      <c r="AB8996" t="b">
        <v>1</v>
      </c>
      <c r="AC8996" t="b">
        <v>1</v>
      </c>
    </row>
    <row r="8997" spans="1:29" x14ac:dyDescent="0.2">
      <c r="A8997" s="8">
        <v>3</v>
      </c>
      <c r="B8997" s="8" t="s">
        <v>191</v>
      </c>
      <c r="C8997" s="8" t="s">
        <v>148</v>
      </c>
      <c r="D8997" s="8">
        <v>0</v>
      </c>
      <c r="E8997" s="9">
        <v>75903.206404997007</v>
      </c>
      <c r="F8997" s="17">
        <f>SUMIFS(Table2[time],Table2[config],Table2[[#This Row],[config]],Table2[repetition],Table2[[#This Row],[repetition]])</f>
        <v>29419137.558174074</v>
      </c>
      <c r="G8997" s="17">
        <f>IF(Table2[[#This Row],[time]]&lt;7200000,1,0)</f>
        <v>1</v>
      </c>
      <c r="H8997" t="s">
        <v>237</v>
      </c>
      <c r="I8997">
        <v>1</v>
      </c>
      <c r="J8997" t="s">
        <v>229</v>
      </c>
      <c r="K8997" t="s">
        <v>239</v>
      </c>
      <c r="L8997" t="s">
        <v>231</v>
      </c>
      <c r="M8997" t="s">
        <v>232</v>
      </c>
      <c r="N8997" t="s">
        <v>233</v>
      </c>
      <c r="O8997">
        <v>120</v>
      </c>
      <c r="P8997">
        <v>150</v>
      </c>
      <c r="Q8997" t="s">
        <v>234</v>
      </c>
      <c r="R8997" t="s">
        <v>235</v>
      </c>
      <c r="S8997" t="s">
        <v>238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1</v>
      </c>
      <c r="AA8997" t="b">
        <v>0</v>
      </c>
      <c r="AB8997" t="b">
        <v>1</v>
      </c>
      <c r="AC8997" t="b">
        <v>1</v>
      </c>
    </row>
    <row r="8998" spans="1:29" x14ac:dyDescent="0.2">
      <c r="A8998" s="6">
        <v>3</v>
      </c>
      <c r="B8998" s="6" t="s">
        <v>204</v>
      </c>
      <c r="C8998" s="6" t="s">
        <v>148</v>
      </c>
      <c r="D8998" s="6">
        <v>0</v>
      </c>
      <c r="E8998" s="7">
        <v>7204513.6582780397</v>
      </c>
      <c r="F8998" s="16">
        <f>SUMIFS(Table2[time],Table2[config],Table2[[#This Row],[config]],Table2[repetition],Table2[[#This Row],[repetition]])</f>
        <v>29419137.558174074</v>
      </c>
      <c r="G8998" s="16">
        <f>IF(Table2[[#This Row],[time]]&lt;7200000,1,0)</f>
        <v>0</v>
      </c>
      <c r="H8998" t="s">
        <v>237</v>
      </c>
      <c r="I8998">
        <v>1</v>
      </c>
      <c r="J8998" t="s">
        <v>229</v>
      </c>
      <c r="K8998" t="s">
        <v>239</v>
      </c>
      <c r="L8998" t="s">
        <v>231</v>
      </c>
      <c r="M8998" t="s">
        <v>232</v>
      </c>
      <c r="N8998" t="s">
        <v>233</v>
      </c>
      <c r="O8998">
        <v>120</v>
      </c>
      <c r="P8998">
        <v>150</v>
      </c>
      <c r="Q8998" t="s">
        <v>234</v>
      </c>
      <c r="R8998" t="s">
        <v>235</v>
      </c>
      <c r="S8998" t="s">
        <v>238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1</v>
      </c>
      <c r="AA8998" t="b">
        <v>0</v>
      </c>
      <c r="AB8998" t="b">
        <v>1</v>
      </c>
      <c r="AC8998" t="b">
        <v>1</v>
      </c>
    </row>
    <row r="8999" spans="1:29" x14ac:dyDescent="0.2">
      <c r="A8999" s="8">
        <v>3</v>
      </c>
      <c r="B8999" s="8" t="s">
        <v>203</v>
      </c>
      <c r="C8999" s="8" t="s">
        <v>148</v>
      </c>
      <c r="D8999" s="8">
        <v>0</v>
      </c>
      <c r="E8999" s="9">
        <v>7206913.9736009501</v>
      </c>
      <c r="F8999" s="17">
        <f>SUMIFS(Table2[time],Table2[config],Table2[[#This Row],[config]],Table2[repetition],Table2[[#This Row],[repetition]])</f>
        <v>29419137.558174074</v>
      </c>
      <c r="G8999" s="17">
        <f>IF(Table2[[#This Row],[time]]&lt;7200000,1,0)</f>
        <v>0</v>
      </c>
      <c r="H8999" t="s">
        <v>237</v>
      </c>
      <c r="I8999">
        <v>1</v>
      </c>
      <c r="J8999" t="s">
        <v>229</v>
      </c>
      <c r="K8999" t="s">
        <v>239</v>
      </c>
      <c r="L8999" t="s">
        <v>231</v>
      </c>
      <c r="M8999" t="s">
        <v>232</v>
      </c>
      <c r="N8999" t="s">
        <v>233</v>
      </c>
      <c r="O8999">
        <v>120</v>
      </c>
      <c r="P8999">
        <v>150</v>
      </c>
      <c r="Q8999" t="s">
        <v>234</v>
      </c>
      <c r="R8999" t="s">
        <v>235</v>
      </c>
      <c r="S8999" t="s">
        <v>238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 t="b">
        <v>0</v>
      </c>
      <c r="Z8999" t="b">
        <v>1</v>
      </c>
      <c r="AA8999" t="b">
        <v>0</v>
      </c>
      <c r="AB8999" t="b">
        <v>1</v>
      </c>
      <c r="AC8999" t="b">
        <v>1</v>
      </c>
    </row>
    <row r="9000" spans="1:29" x14ac:dyDescent="0.2">
      <c r="A9000" s="6">
        <v>3</v>
      </c>
      <c r="B9000" s="6" t="s">
        <v>205</v>
      </c>
      <c r="C9000" s="6" t="s">
        <v>148</v>
      </c>
      <c r="D9000" s="6">
        <v>0</v>
      </c>
      <c r="E9000" s="7">
        <v>7206588.7119369498</v>
      </c>
      <c r="F9000" s="16">
        <f>SUMIFS(Table2[time],Table2[config],Table2[[#This Row],[config]],Table2[repetition],Table2[[#This Row],[repetition]])</f>
        <v>29419137.558174074</v>
      </c>
      <c r="G9000" s="16">
        <f>IF(Table2[[#This Row],[time]]&lt;7200000,1,0)</f>
        <v>0</v>
      </c>
      <c r="H9000" t="s">
        <v>237</v>
      </c>
      <c r="I9000">
        <v>1</v>
      </c>
      <c r="J9000" t="s">
        <v>229</v>
      </c>
      <c r="K9000" t="s">
        <v>239</v>
      </c>
      <c r="L9000" t="s">
        <v>231</v>
      </c>
      <c r="M9000" t="s">
        <v>232</v>
      </c>
      <c r="N9000" t="s">
        <v>233</v>
      </c>
      <c r="O9000">
        <v>120</v>
      </c>
      <c r="P9000">
        <v>150</v>
      </c>
      <c r="Q9000" t="s">
        <v>234</v>
      </c>
      <c r="R9000" t="s">
        <v>235</v>
      </c>
      <c r="S9000" t="s">
        <v>238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 t="b">
        <v>0</v>
      </c>
      <c r="Z9000" t="b">
        <v>1</v>
      </c>
      <c r="AA9000" t="b">
        <v>0</v>
      </c>
      <c r="AB9000" t="b">
        <v>1</v>
      </c>
      <c r="AC9000" t="b">
        <v>1</v>
      </c>
    </row>
    <row r="9001" spans="1:29" x14ac:dyDescent="0.2">
      <c r="A9001" s="8">
        <v>3</v>
      </c>
      <c r="B9001" s="8" t="s">
        <v>187</v>
      </c>
      <c r="C9001" s="8" t="s">
        <v>148</v>
      </c>
      <c r="D9001" s="8">
        <v>0</v>
      </c>
      <c r="E9001" s="9">
        <v>7219855.8059650203</v>
      </c>
      <c r="F9001" s="17">
        <f>SUMIFS(Table2[time],Table2[config],Table2[[#This Row],[config]],Table2[repetition],Table2[[#This Row],[repetition]])</f>
        <v>29419137.558174074</v>
      </c>
      <c r="G9001" s="17">
        <f>IF(Table2[[#This Row],[time]]&lt;7200000,1,0)</f>
        <v>0</v>
      </c>
      <c r="H9001" t="s">
        <v>237</v>
      </c>
      <c r="I9001">
        <v>1</v>
      </c>
      <c r="J9001" t="s">
        <v>229</v>
      </c>
      <c r="K9001" t="s">
        <v>239</v>
      </c>
      <c r="L9001" t="s">
        <v>231</v>
      </c>
      <c r="M9001" t="s">
        <v>232</v>
      </c>
      <c r="N9001" t="s">
        <v>233</v>
      </c>
      <c r="O9001">
        <v>120</v>
      </c>
      <c r="P9001">
        <v>150</v>
      </c>
      <c r="Q9001" t="s">
        <v>234</v>
      </c>
      <c r="R9001" t="s">
        <v>235</v>
      </c>
      <c r="S9001" t="s">
        <v>238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 t="b">
        <v>0</v>
      </c>
      <c r="Z9001" t="b">
        <v>1</v>
      </c>
      <c r="AA9001" t="b">
        <v>0</v>
      </c>
      <c r="AB9001" t="b">
        <v>1</v>
      </c>
      <c r="AC9001" t="b">
        <v>1</v>
      </c>
    </row>
    <row r="9002" spans="1:29" x14ac:dyDescent="0.2">
      <c r="A9002" s="6">
        <v>1</v>
      </c>
      <c r="B9002" s="6" t="s">
        <v>181</v>
      </c>
      <c r="C9002" s="6" t="s">
        <v>149</v>
      </c>
      <c r="D9002" s="6">
        <v>0</v>
      </c>
      <c r="E9002" s="7">
        <v>14357.4161049909</v>
      </c>
      <c r="F9002" s="16">
        <f>SUMIFS(Table2[time],Table2[config],Table2[[#This Row],[config]],Table2[repetition],Table2[[#This Row],[repetition]])</f>
        <v>1209295.9367590935</v>
      </c>
      <c r="G9002" s="16">
        <f>IF(Table2[[#This Row],[time]]&lt;7200000,1,0)</f>
        <v>1</v>
      </c>
      <c r="H9002" t="s">
        <v>237</v>
      </c>
      <c r="I9002">
        <v>2</v>
      </c>
      <c r="J9002" t="s">
        <v>229</v>
      </c>
      <c r="K9002" t="s">
        <v>230</v>
      </c>
      <c r="L9002" t="s">
        <v>240</v>
      </c>
      <c r="M9002" t="s">
        <v>232</v>
      </c>
      <c r="N9002" t="s">
        <v>233</v>
      </c>
      <c r="O9002">
        <v>150</v>
      </c>
      <c r="P9002">
        <v>150</v>
      </c>
      <c r="Q9002" t="s">
        <v>248</v>
      </c>
      <c r="R9002" t="s">
        <v>235</v>
      </c>
      <c r="S9002" t="s">
        <v>244</v>
      </c>
      <c r="T9002" t="b">
        <v>0</v>
      </c>
      <c r="U9002" t="b">
        <v>1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0</v>
      </c>
      <c r="AB9002" t="b">
        <v>1</v>
      </c>
      <c r="AC9002" t="b">
        <v>0</v>
      </c>
    </row>
    <row r="9003" spans="1:29" x14ac:dyDescent="0.2">
      <c r="A9003" s="8">
        <v>1</v>
      </c>
      <c r="B9003" s="8" t="s">
        <v>192</v>
      </c>
      <c r="C9003" s="8" t="s">
        <v>149</v>
      </c>
      <c r="D9003" s="8">
        <v>0</v>
      </c>
      <c r="E9003" s="9">
        <v>26445.579295977899</v>
      </c>
      <c r="F9003" s="17">
        <f>SUMIFS(Table2[time],Table2[config],Table2[[#This Row],[config]],Table2[repetition],Table2[[#This Row],[repetition]])</f>
        <v>1209295.9367590935</v>
      </c>
      <c r="G9003" s="17">
        <f>IF(Table2[[#This Row],[time]]&lt;7200000,1,0)</f>
        <v>1</v>
      </c>
      <c r="H9003" t="s">
        <v>237</v>
      </c>
      <c r="I9003">
        <v>2</v>
      </c>
      <c r="J9003" t="s">
        <v>229</v>
      </c>
      <c r="K9003" t="s">
        <v>230</v>
      </c>
      <c r="L9003" t="s">
        <v>240</v>
      </c>
      <c r="M9003" t="s">
        <v>232</v>
      </c>
      <c r="N9003" t="s">
        <v>233</v>
      </c>
      <c r="O9003">
        <v>150</v>
      </c>
      <c r="P9003">
        <v>150</v>
      </c>
      <c r="Q9003" t="s">
        <v>248</v>
      </c>
      <c r="R9003" t="s">
        <v>235</v>
      </c>
      <c r="S9003" t="s">
        <v>244</v>
      </c>
      <c r="T9003" t="b">
        <v>0</v>
      </c>
      <c r="U9003" t="b">
        <v>1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1</v>
      </c>
      <c r="AC9003" t="b">
        <v>0</v>
      </c>
    </row>
    <row r="9004" spans="1:29" x14ac:dyDescent="0.2">
      <c r="A9004" s="6">
        <v>1</v>
      </c>
      <c r="B9004" s="6" t="s">
        <v>194</v>
      </c>
      <c r="C9004" s="6" t="s">
        <v>149</v>
      </c>
      <c r="D9004" s="6">
        <v>0</v>
      </c>
      <c r="E9004" s="7">
        <v>27887.329899938701</v>
      </c>
      <c r="F9004" s="16">
        <f>SUMIFS(Table2[time],Table2[config],Table2[[#This Row],[config]],Table2[repetition],Table2[[#This Row],[repetition]])</f>
        <v>1209295.9367590935</v>
      </c>
      <c r="G9004" s="16">
        <f>IF(Table2[[#This Row],[time]]&lt;7200000,1,0)</f>
        <v>1</v>
      </c>
      <c r="H9004" t="s">
        <v>237</v>
      </c>
      <c r="I9004">
        <v>2</v>
      </c>
      <c r="J9004" t="s">
        <v>229</v>
      </c>
      <c r="K9004" t="s">
        <v>230</v>
      </c>
      <c r="L9004" t="s">
        <v>240</v>
      </c>
      <c r="M9004" t="s">
        <v>232</v>
      </c>
      <c r="N9004" t="s">
        <v>233</v>
      </c>
      <c r="O9004">
        <v>150</v>
      </c>
      <c r="P9004">
        <v>150</v>
      </c>
      <c r="Q9004" t="s">
        <v>248</v>
      </c>
      <c r="R9004" t="s">
        <v>235</v>
      </c>
      <c r="S9004" t="s">
        <v>244</v>
      </c>
      <c r="T9004" t="b">
        <v>0</v>
      </c>
      <c r="U9004" t="b">
        <v>1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1</v>
      </c>
      <c r="AC9004" t="b">
        <v>0</v>
      </c>
    </row>
    <row r="9005" spans="1:29" x14ac:dyDescent="0.2">
      <c r="A9005" s="8">
        <v>1</v>
      </c>
      <c r="B9005" s="8" t="s">
        <v>176</v>
      </c>
      <c r="C9005" s="8" t="s">
        <v>149</v>
      </c>
      <c r="D9005" s="8">
        <v>0</v>
      </c>
      <c r="E9005" s="9">
        <v>17991.629121825099</v>
      </c>
      <c r="F9005" s="17">
        <f>SUMIFS(Table2[time],Table2[config],Table2[[#This Row],[config]],Table2[repetition],Table2[[#This Row],[repetition]])</f>
        <v>1209295.9367590935</v>
      </c>
      <c r="G9005" s="17">
        <f>IF(Table2[[#This Row],[time]]&lt;7200000,1,0)</f>
        <v>1</v>
      </c>
      <c r="H9005" t="s">
        <v>237</v>
      </c>
      <c r="I9005">
        <v>2</v>
      </c>
      <c r="J9005" t="s">
        <v>229</v>
      </c>
      <c r="K9005" t="s">
        <v>230</v>
      </c>
      <c r="L9005" t="s">
        <v>240</v>
      </c>
      <c r="M9005" t="s">
        <v>232</v>
      </c>
      <c r="N9005" t="s">
        <v>233</v>
      </c>
      <c r="O9005">
        <v>150</v>
      </c>
      <c r="P9005">
        <v>150</v>
      </c>
      <c r="Q9005" t="s">
        <v>248</v>
      </c>
      <c r="R9005" t="s">
        <v>235</v>
      </c>
      <c r="S9005" t="s">
        <v>244</v>
      </c>
      <c r="T9005" t="b">
        <v>0</v>
      </c>
      <c r="U9005" t="b">
        <v>1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0</v>
      </c>
      <c r="AB9005" t="b">
        <v>1</v>
      </c>
      <c r="AC9005" t="b">
        <v>0</v>
      </c>
    </row>
    <row r="9006" spans="1:29" x14ac:dyDescent="0.2">
      <c r="A9006" s="6">
        <v>1</v>
      </c>
      <c r="B9006" s="6" t="s">
        <v>183</v>
      </c>
      <c r="C9006" s="6" t="s">
        <v>149</v>
      </c>
      <c r="D9006" s="6">
        <v>0</v>
      </c>
      <c r="E9006" s="7">
        <v>23411.267196992401</v>
      </c>
      <c r="F9006" s="16">
        <f>SUMIFS(Table2[time],Table2[config],Table2[[#This Row],[config]],Table2[repetition],Table2[[#This Row],[repetition]])</f>
        <v>1209295.9367590935</v>
      </c>
      <c r="G9006" s="16">
        <f>IF(Table2[[#This Row],[time]]&lt;7200000,1,0)</f>
        <v>1</v>
      </c>
      <c r="H9006" t="s">
        <v>237</v>
      </c>
      <c r="I9006">
        <v>2</v>
      </c>
      <c r="J9006" t="s">
        <v>229</v>
      </c>
      <c r="K9006" t="s">
        <v>230</v>
      </c>
      <c r="L9006" t="s">
        <v>240</v>
      </c>
      <c r="M9006" t="s">
        <v>232</v>
      </c>
      <c r="N9006" t="s">
        <v>233</v>
      </c>
      <c r="O9006">
        <v>150</v>
      </c>
      <c r="P9006">
        <v>150</v>
      </c>
      <c r="Q9006" t="s">
        <v>248</v>
      </c>
      <c r="R9006" t="s">
        <v>235</v>
      </c>
      <c r="S9006" t="s">
        <v>244</v>
      </c>
      <c r="T9006" t="b">
        <v>0</v>
      </c>
      <c r="U9006" t="b">
        <v>1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0</v>
      </c>
      <c r="AB9006" t="b">
        <v>1</v>
      </c>
      <c r="AC9006" t="b">
        <v>0</v>
      </c>
    </row>
    <row r="9007" spans="1:29" x14ac:dyDescent="0.2">
      <c r="A9007" s="8">
        <v>1</v>
      </c>
      <c r="B9007" s="8" t="s">
        <v>180</v>
      </c>
      <c r="C9007" s="8" t="s">
        <v>149</v>
      </c>
      <c r="D9007" s="8">
        <v>0</v>
      </c>
      <c r="E9007" s="9">
        <v>14084.961292100999</v>
      </c>
      <c r="F9007" s="17">
        <f>SUMIFS(Table2[time],Table2[config],Table2[[#This Row],[config]],Table2[repetition],Table2[[#This Row],[repetition]])</f>
        <v>1209295.9367590935</v>
      </c>
      <c r="G9007" s="17">
        <f>IF(Table2[[#This Row],[time]]&lt;7200000,1,0)</f>
        <v>1</v>
      </c>
      <c r="H9007" t="s">
        <v>237</v>
      </c>
      <c r="I9007">
        <v>2</v>
      </c>
      <c r="J9007" t="s">
        <v>229</v>
      </c>
      <c r="K9007" t="s">
        <v>230</v>
      </c>
      <c r="L9007" t="s">
        <v>240</v>
      </c>
      <c r="M9007" t="s">
        <v>232</v>
      </c>
      <c r="N9007" t="s">
        <v>233</v>
      </c>
      <c r="O9007">
        <v>150</v>
      </c>
      <c r="P9007">
        <v>150</v>
      </c>
      <c r="Q9007" t="s">
        <v>248</v>
      </c>
      <c r="R9007" t="s">
        <v>235</v>
      </c>
      <c r="S9007" t="s">
        <v>244</v>
      </c>
      <c r="T9007" t="b">
        <v>0</v>
      </c>
      <c r="U9007" t="b">
        <v>1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1</v>
      </c>
      <c r="AC9007" t="b">
        <v>0</v>
      </c>
    </row>
    <row r="9008" spans="1:29" x14ac:dyDescent="0.2">
      <c r="A9008" s="6">
        <v>1</v>
      </c>
      <c r="B9008" s="6" t="s">
        <v>195</v>
      </c>
      <c r="C9008" s="6" t="s">
        <v>149</v>
      </c>
      <c r="D9008" s="6">
        <v>0</v>
      </c>
      <c r="E9008" s="7">
        <v>27535.7526401057</v>
      </c>
      <c r="F9008" s="16">
        <f>SUMIFS(Table2[time],Table2[config],Table2[[#This Row],[config]],Table2[repetition],Table2[[#This Row],[repetition]])</f>
        <v>1209295.9367590935</v>
      </c>
      <c r="G9008" s="16">
        <f>IF(Table2[[#This Row],[time]]&lt;7200000,1,0)</f>
        <v>1</v>
      </c>
      <c r="H9008" t="s">
        <v>237</v>
      </c>
      <c r="I9008">
        <v>2</v>
      </c>
      <c r="J9008" t="s">
        <v>229</v>
      </c>
      <c r="K9008" t="s">
        <v>230</v>
      </c>
      <c r="L9008" t="s">
        <v>240</v>
      </c>
      <c r="M9008" t="s">
        <v>232</v>
      </c>
      <c r="N9008" t="s">
        <v>233</v>
      </c>
      <c r="O9008">
        <v>150</v>
      </c>
      <c r="P9008">
        <v>150</v>
      </c>
      <c r="Q9008" t="s">
        <v>248</v>
      </c>
      <c r="R9008" t="s">
        <v>235</v>
      </c>
      <c r="S9008" t="s">
        <v>244</v>
      </c>
      <c r="T9008" t="b">
        <v>0</v>
      </c>
      <c r="U9008" t="b">
        <v>1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1</v>
      </c>
      <c r="AC9008" t="b">
        <v>0</v>
      </c>
    </row>
    <row r="9009" spans="1:29" x14ac:dyDescent="0.2">
      <c r="A9009" s="8">
        <v>1</v>
      </c>
      <c r="B9009" s="8" t="s">
        <v>200</v>
      </c>
      <c r="C9009" s="8" t="s">
        <v>149</v>
      </c>
      <c r="D9009" s="8">
        <v>11</v>
      </c>
      <c r="E9009" s="9">
        <v>25721.6994140762</v>
      </c>
      <c r="F9009" s="17">
        <f>SUMIFS(Table2[time],Table2[config],Table2[[#This Row],[config]],Table2[repetition],Table2[[#This Row],[repetition]])</f>
        <v>1209295.9367590935</v>
      </c>
      <c r="G9009" s="17">
        <f>IF(Table2[[#This Row],[time]]&lt;7200000,1,0)</f>
        <v>1</v>
      </c>
      <c r="H9009" t="s">
        <v>237</v>
      </c>
      <c r="I9009">
        <v>2</v>
      </c>
      <c r="J9009" t="s">
        <v>229</v>
      </c>
      <c r="K9009" t="s">
        <v>230</v>
      </c>
      <c r="L9009" t="s">
        <v>240</v>
      </c>
      <c r="M9009" t="s">
        <v>232</v>
      </c>
      <c r="N9009" t="s">
        <v>233</v>
      </c>
      <c r="O9009">
        <v>150</v>
      </c>
      <c r="P9009">
        <v>150</v>
      </c>
      <c r="Q9009" t="s">
        <v>248</v>
      </c>
      <c r="R9009" t="s">
        <v>235</v>
      </c>
      <c r="S9009" t="s">
        <v>244</v>
      </c>
      <c r="T9009" t="b">
        <v>0</v>
      </c>
      <c r="U9009" t="b">
        <v>1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0</v>
      </c>
      <c r="AB9009" t="b">
        <v>1</v>
      </c>
      <c r="AC9009" t="b">
        <v>0</v>
      </c>
    </row>
    <row r="9010" spans="1:29" x14ac:dyDescent="0.2">
      <c r="A9010" s="6">
        <v>1</v>
      </c>
      <c r="B9010" s="6" t="s">
        <v>198</v>
      </c>
      <c r="C9010" s="6" t="s">
        <v>149</v>
      </c>
      <c r="D9010" s="6">
        <v>0</v>
      </c>
      <c r="E9010" s="7">
        <v>20295.2920920215</v>
      </c>
      <c r="F9010" s="16">
        <f>SUMIFS(Table2[time],Table2[config],Table2[[#This Row],[config]],Table2[repetition],Table2[[#This Row],[repetition]])</f>
        <v>1209295.9367590935</v>
      </c>
      <c r="G9010" s="16">
        <f>IF(Table2[[#This Row],[time]]&lt;7200000,1,0)</f>
        <v>1</v>
      </c>
      <c r="H9010" t="s">
        <v>237</v>
      </c>
      <c r="I9010">
        <v>2</v>
      </c>
      <c r="J9010" t="s">
        <v>229</v>
      </c>
      <c r="K9010" t="s">
        <v>230</v>
      </c>
      <c r="L9010" t="s">
        <v>240</v>
      </c>
      <c r="M9010" t="s">
        <v>232</v>
      </c>
      <c r="N9010" t="s">
        <v>233</v>
      </c>
      <c r="O9010">
        <v>150</v>
      </c>
      <c r="P9010">
        <v>150</v>
      </c>
      <c r="Q9010" t="s">
        <v>248</v>
      </c>
      <c r="R9010" t="s">
        <v>235</v>
      </c>
      <c r="S9010" t="s">
        <v>244</v>
      </c>
      <c r="T9010" t="b">
        <v>0</v>
      </c>
      <c r="U9010" t="b">
        <v>1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0</v>
      </c>
      <c r="AB9010" t="b">
        <v>1</v>
      </c>
      <c r="AC9010" t="b">
        <v>0</v>
      </c>
    </row>
    <row r="9011" spans="1:29" x14ac:dyDescent="0.2">
      <c r="A9011" s="8">
        <v>1</v>
      </c>
      <c r="B9011" s="8" t="s">
        <v>189</v>
      </c>
      <c r="C9011" s="8" t="s">
        <v>149</v>
      </c>
      <c r="D9011" s="8">
        <v>0</v>
      </c>
      <c r="E9011" s="9">
        <v>15511.8705448694</v>
      </c>
      <c r="F9011" s="17">
        <f>SUMIFS(Table2[time],Table2[config],Table2[[#This Row],[config]],Table2[repetition],Table2[[#This Row],[repetition]])</f>
        <v>1209295.9367590935</v>
      </c>
      <c r="G9011" s="17">
        <f>IF(Table2[[#This Row],[time]]&lt;7200000,1,0)</f>
        <v>1</v>
      </c>
      <c r="H9011" t="s">
        <v>237</v>
      </c>
      <c r="I9011">
        <v>2</v>
      </c>
      <c r="J9011" t="s">
        <v>229</v>
      </c>
      <c r="K9011" t="s">
        <v>230</v>
      </c>
      <c r="L9011" t="s">
        <v>240</v>
      </c>
      <c r="M9011" t="s">
        <v>232</v>
      </c>
      <c r="N9011" t="s">
        <v>233</v>
      </c>
      <c r="O9011">
        <v>150</v>
      </c>
      <c r="P9011">
        <v>150</v>
      </c>
      <c r="Q9011" t="s">
        <v>248</v>
      </c>
      <c r="R9011" t="s">
        <v>235</v>
      </c>
      <c r="S9011" t="s">
        <v>244</v>
      </c>
      <c r="T9011" t="b">
        <v>0</v>
      </c>
      <c r="U9011" t="b">
        <v>1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1</v>
      </c>
      <c r="AC9011" t="b">
        <v>0</v>
      </c>
    </row>
    <row r="9012" spans="1:29" x14ac:dyDescent="0.2">
      <c r="A9012" s="6">
        <v>1</v>
      </c>
      <c r="B9012" s="6" t="s">
        <v>178</v>
      </c>
      <c r="C9012" s="6" t="s">
        <v>149</v>
      </c>
      <c r="D9012" s="6">
        <v>0</v>
      </c>
      <c r="E9012" s="7">
        <v>16723.759573185798</v>
      </c>
      <c r="F9012" s="16">
        <f>SUMIFS(Table2[time],Table2[config],Table2[[#This Row],[config]],Table2[repetition],Table2[[#This Row],[repetition]])</f>
        <v>1209295.9367590935</v>
      </c>
      <c r="G9012" s="16">
        <f>IF(Table2[[#This Row],[time]]&lt;7200000,1,0)</f>
        <v>1</v>
      </c>
      <c r="H9012" t="s">
        <v>237</v>
      </c>
      <c r="I9012">
        <v>2</v>
      </c>
      <c r="J9012" t="s">
        <v>229</v>
      </c>
      <c r="K9012" t="s">
        <v>230</v>
      </c>
      <c r="L9012" t="s">
        <v>240</v>
      </c>
      <c r="M9012" t="s">
        <v>232</v>
      </c>
      <c r="N9012" t="s">
        <v>233</v>
      </c>
      <c r="O9012">
        <v>150</v>
      </c>
      <c r="P9012">
        <v>150</v>
      </c>
      <c r="Q9012" t="s">
        <v>248</v>
      </c>
      <c r="R9012" t="s">
        <v>235</v>
      </c>
      <c r="S9012" t="s">
        <v>244</v>
      </c>
      <c r="T9012" t="b">
        <v>0</v>
      </c>
      <c r="U9012" t="b">
        <v>1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0</v>
      </c>
      <c r="AB9012" t="b">
        <v>1</v>
      </c>
      <c r="AC9012" t="b">
        <v>0</v>
      </c>
    </row>
    <row r="9013" spans="1:29" x14ac:dyDescent="0.2">
      <c r="A9013" s="8">
        <v>1</v>
      </c>
      <c r="B9013" s="8" t="s">
        <v>196</v>
      </c>
      <c r="C9013" s="8" t="s">
        <v>149</v>
      </c>
      <c r="D9013" s="8">
        <v>3</v>
      </c>
      <c r="E9013" s="9">
        <v>19585.0327578373</v>
      </c>
      <c r="F9013" s="17">
        <f>SUMIFS(Table2[time],Table2[config],Table2[[#This Row],[config]],Table2[repetition],Table2[[#This Row],[repetition]])</f>
        <v>1209295.9367590935</v>
      </c>
      <c r="G9013" s="17">
        <f>IF(Table2[[#This Row],[time]]&lt;7200000,1,0)</f>
        <v>1</v>
      </c>
      <c r="H9013" t="s">
        <v>237</v>
      </c>
      <c r="I9013">
        <v>2</v>
      </c>
      <c r="J9013" t="s">
        <v>229</v>
      </c>
      <c r="K9013" t="s">
        <v>230</v>
      </c>
      <c r="L9013" t="s">
        <v>240</v>
      </c>
      <c r="M9013" t="s">
        <v>232</v>
      </c>
      <c r="N9013" t="s">
        <v>233</v>
      </c>
      <c r="O9013">
        <v>150</v>
      </c>
      <c r="P9013">
        <v>150</v>
      </c>
      <c r="Q9013" t="s">
        <v>248</v>
      </c>
      <c r="R9013" t="s">
        <v>235</v>
      </c>
      <c r="S9013" t="s">
        <v>244</v>
      </c>
      <c r="T9013" t="b">
        <v>0</v>
      </c>
      <c r="U9013" t="b">
        <v>1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0</v>
      </c>
      <c r="AB9013" t="b">
        <v>1</v>
      </c>
      <c r="AC9013" t="b">
        <v>0</v>
      </c>
    </row>
    <row r="9014" spans="1:29" x14ac:dyDescent="0.2">
      <c r="A9014" s="6">
        <v>1</v>
      </c>
      <c r="B9014" s="6" t="s">
        <v>185</v>
      </c>
      <c r="C9014" s="6" t="s">
        <v>149</v>
      </c>
      <c r="D9014" s="6">
        <v>0</v>
      </c>
      <c r="E9014" s="7">
        <v>30730.683750938599</v>
      </c>
      <c r="F9014" s="16">
        <f>SUMIFS(Table2[time],Table2[config],Table2[[#This Row],[config]],Table2[repetition],Table2[[#This Row],[repetition]])</f>
        <v>1209295.9367590935</v>
      </c>
      <c r="G9014" s="16">
        <f>IF(Table2[[#This Row],[time]]&lt;7200000,1,0)</f>
        <v>1</v>
      </c>
      <c r="H9014" t="s">
        <v>237</v>
      </c>
      <c r="I9014">
        <v>2</v>
      </c>
      <c r="J9014" t="s">
        <v>229</v>
      </c>
      <c r="K9014" t="s">
        <v>230</v>
      </c>
      <c r="L9014" t="s">
        <v>240</v>
      </c>
      <c r="M9014" t="s">
        <v>232</v>
      </c>
      <c r="N9014" t="s">
        <v>233</v>
      </c>
      <c r="O9014">
        <v>150</v>
      </c>
      <c r="P9014">
        <v>150</v>
      </c>
      <c r="Q9014" t="s">
        <v>248</v>
      </c>
      <c r="R9014" t="s">
        <v>235</v>
      </c>
      <c r="S9014" t="s">
        <v>244</v>
      </c>
      <c r="T9014" t="b">
        <v>0</v>
      </c>
      <c r="U9014" t="b">
        <v>1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0</v>
      </c>
      <c r="AB9014" t="b">
        <v>1</v>
      </c>
      <c r="AC9014" t="b">
        <v>0</v>
      </c>
    </row>
    <row r="9015" spans="1:29" x14ac:dyDescent="0.2">
      <c r="A9015" s="8">
        <v>1</v>
      </c>
      <c r="B9015" s="8" t="s">
        <v>193</v>
      </c>
      <c r="C9015" s="8" t="s">
        <v>149</v>
      </c>
      <c r="D9015" s="8">
        <v>0</v>
      </c>
      <c r="E9015" s="9">
        <v>21012.925432063599</v>
      </c>
      <c r="F9015" s="17">
        <f>SUMIFS(Table2[time],Table2[config],Table2[[#This Row],[config]],Table2[repetition],Table2[[#This Row],[repetition]])</f>
        <v>1209295.9367590935</v>
      </c>
      <c r="G9015" s="17">
        <f>IF(Table2[[#This Row],[time]]&lt;7200000,1,0)</f>
        <v>1</v>
      </c>
      <c r="H9015" t="s">
        <v>237</v>
      </c>
      <c r="I9015">
        <v>2</v>
      </c>
      <c r="J9015" t="s">
        <v>229</v>
      </c>
      <c r="K9015" t="s">
        <v>230</v>
      </c>
      <c r="L9015" t="s">
        <v>240</v>
      </c>
      <c r="M9015" t="s">
        <v>232</v>
      </c>
      <c r="N9015" t="s">
        <v>233</v>
      </c>
      <c r="O9015">
        <v>150</v>
      </c>
      <c r="P9015">
        <v>150</v>
      </c>
      <c r="Q9015" t="s">
        <v>248</v>
      </c>
      <c r="R9015" t="s">
        <v>235</v>
      </c>
      <c r="S9015" t="s">
        <v>244</v>
      </c>
      <c r="T9015" t="b">
        <v>0</v>
      </c>
      <c r="U9015" t="b">
        <v>1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1</v>
      </c>
      <c r="AC9015" t="b">
        <v>0</v>
      </c>
    </row>
    <row r="9016" spans="1:29" x14ac:dyDescent="0.2">
      <c r="A9016" s="6">
        <v>1</v>
      </c>
      <c r="B9016" s="6" t="s">
        <v>197</v>
      </c>
      <c r="C9016" s="6" t="s">
        <v>149</v>
      </c>
      <c r="D9016" s="6">
        <v>0</v>
      </c>
      <c r="E9016" s="7">
        <v>15723.6781700048</v>
      </c>
      <c r="F9016" s="16">
        <f>SUMIFS(Table2[time],Table2[config],Table2[[#This Row],[config]],Table2[repetition],Table2[[#This Row],[repetition]])</f>
        <v>1209295.9367590935</v>
      </c>
      <c r="G9016" s="16">
        <f>IF(Table2[[#This Row],[time]]&lt;7200000,1,0)</f>
        <v>1</v>
      </c>
      <c r="H9016" t="s">
        <v>237</v>
      </c>
      <c r="I9016">
        <v>2</v>
      </c>
      <c r="J9016" t="s">
        <v>229</v>
      </c>
      <c r="K9016" t="s">
        <v>230</v>
      </c>
      <c r="L9016" t="s">
        <v>240</v>
      </c>
      <c r="M9016" t="s">
        <v>232</v>
      </c>
      <c r="N9016" t="s">
        <v>233</v>
      </c>
      <c r="O9016">
        <v>150</v>
      </c>
      <c r="P9016">
        <v>150</v>
      </c>
      <c r="Q9016" t="s">
        <v>248</v>
      </c>
      <c r="R9016" t="s">
        <v>235</v>
      </c>
      <c r="S9016" t="s">
        <v>244</v>
      </c>
      <c r="T9016" t="b">
        <v>0</v>
      </c>
      <c r="U9016" t="b">
        <v>1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0</v>
      </c>
      <c r="AB9016" t="b">
        <v>1</v>
      </c>
      <c r="AC9016" t="b">
        <v>0</v>
      </c>
    </row>
    <row r="9017" spans="1:29" x14ac:dyDescent="0.2">
      <c r="A9017" s="8">
        <v>1</v>
      </c>
      <c r="B9017" s="8" t="s">
        <v>199</v>
      </c>
      <c r="C9017" s="8" t="s">
        <v>149</v>
      </c>
      <c r="D9017" s="8">
        <v>0</v>
      </c>
      <c r="E9017" s="9">
        <v>15971.975458785801</v>
      </c>
      <c r="F9017" s="17">
        <f>SUMIFS(Table2[time],Table2[config],Table2[[#This Row],[config]],Table2[repetition],Table2[[#This Row],[repetition]])</f>
        <v>1209295.9367590935</v>
      </c>
      <c r="G9017" s="17">
        <f>IF(Table2[[#This Row],[time]]&lt;7200000,1,0)</f>
        <v>1</v>
      </c>
      <c r="H9017" t="s">
        <v>237</v>
      </c>
      <c r="I9017">
        <v>2</v>
      </c>
      <c r="J9017" t="s">
        <v>229</v>
      </c>
      <c r="K9017" t="s">
        <v>230</v>
      </c>
      <c r="L9017" t="s">
        <v>240</v>
      </c>
      <c r="M9017" t="s">
        <v>232</v>
      </c>
      <c r="N9017" t="s">
        <v>233</v>
      </c>
      <c r="O9017">
        <v>150</v>
      </c>
      <c r="P9017">
        <v>150</v>
      </c>
      <c r="Q9017" t="s">
        <v>248</v>
      </c>
      <c r="R9017" t="s">
        <v>235</v>
      </c>
      <c r="S9017" t="s">
        <v>244</v>
      </c>
      <c r="T9017" t="b">
        <v>0</v>
      </c>
      <c r="U9017" t="b">
        <v>1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0</v>
      </c>
      <c r="AB9017" t="b">
        <v>1</v>
      </c>
      <c r="AC9017" t="b">
        <v>0</v>
      </c>
    </row>
    <row r="9018" spans="1:29" x14ac:dyDescent="0.2">
      <c r="A9018" s="6">
        <v>1</v>
      </c>
      <c r="B9018" s="6" t="s">
        <v>186</v>
      </c>
      <c r="C9018" s="6" t="s">
        <v>149</v>
      </c>
      <c r="D9018" s="6">
        <v>0</v>
      </c>
      <c r="E9018" s="7">
        <v>18798.826673068099</v>
      </c>
      <c r="F9018" s="16">
        <f>SUMIFS(Table2[time],Table2[config],Table2[[#This Row],[config]],Table2[repetition],Table2[[#This Row],[repetition]])</f>
        <v>1209295.9367590935</v>
      </c>
      <c r="G9018" s="16">
        <f>IF(Table2[[#This Row],[time]]&lt;7200000,1,0)</f>
        <v>1</v>
      </c>
      <c r="H9018" t="s">
        <v>237</v>
      </c>
      <c r="I9018">
        <v>2</v>
      </c>
      <c r="J9018" t="s">
        <v>229</v>
      </c>
      <c r="K9018" t="s">
        <v>230</v>
      </c>
      <c r="L9018" t="s">
        <v>240</v>
      </c>
      <c r="M9018" t="s">
        <v>232</v>
      </c>
      <c r="N9018" t="s">
        <v>233</v>
      </c>
      <c r="O9018">
        <v>150</v>
      </c>
      <c r="P9018">
        <v>150</v>
      </c>
      <c r="Q9018" t="s">
        <v>248</v>
      </c>
      <c r="R9018" t="s">
        <v>235</v>
      </c>
      <c r="S9018" t="s">
        <v>244</v>
      </c>
      <c r="T9018" t="b">
        <v>0</v>
      </c>
      <c r="U9018" t="b">
        <v>1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1</v>
      </c>
      <c r="AC9018" t="b">
        <v>0</v>
      </c>
    </row>
    <row r="9019" spans="1:29" x14ac:dyDescent="0.2">
      <c r="A9019" s="8">
        <v>1</v>
      </c>
      <c r="B9019" s="8" t="s">
        <v>182</v>
      </c>
      <c r="C9019" s="8" t="s">
        <v>149</v>
      </c>
      <c r="D9019" s="8">
        <v>32</v>
      </c>
      <c r="E9019" s="9">
        <v>30775.517706992101</v>
      </c>
      <c r="F9019" s="17">
        <f>SUMIFS(Table2[time],Table2[config],Table2[[#This Row],[config]],Table2[repetition],Table2[[#This Row],[repetition]])</f>
        <v>1209295.9367590935</v>
      </c>
      <c r="G9019" s="17">
        <f>IF(Table2[[#This Row],[time]]&lt;7200000,1,0)</f>
        <v>1</v>
      </c>
      <c r="H9019" t="s">
        <v>237</v>
      </c>
      <c r="I9019">
        <v>2</v>
      </c>
      <c r="J9019" t="s">
        <v>229</v>
      </c>
      <c r="K9019" t="s">
        <v>230</v>
      </c>
      <c r="L9019" t="s">
        <v>240</v>
      </c>
      <c r="M9019" t="s">
        <v>232</v>
      </c>
      <c r="N9019" t="s">
        <v>233</v>
      </c>
      <c r="O9019">
        <v>150</v>
      </c>
      <c r="P9019">
        <v>150</v>
      </c>
      <c r="Q9019" t="s">
        <v>248</v>
      </c>
      <c r="R9019" t="s">
        <v>235</v>
      </c>
      <c r="S9019" t="s">
        <v>244</v>
      </c>
      <c r="T9019" t="b">
        <v>0</v>
      </c>
      <c r="U9019" t="b">
        <v>1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0</v>
      </c>
      <c r="AB9019" t="b">
        <v>1</v>
      </c>
      <c r="AC9019" t="b">
        <v>0</v>
      </c>
    </row>
    <row r="9020" spans="1:29" x14ac:dyDescent="0.2">
      <c r="A9020" s="6">
        <v>1</v>
      </c>
      <c r="B9020" s="6" t="s">
        <v>179</v>
      </c>
      <c r="C9020" s="6" t="s">
        <v>149</v>
      </c>
      <c r="D9020" s="6">
        <v>0</v>
      </c>
      <c r="E9020" s="7">
        <v>23493.905812036199</v>
      </c>
      <c r="F9020" s="16">
        <f>SUMIFS(Table2[time],Table2[config],Table2[[#This Row],[config]],Table2[repetition],Table2[[#This Row],[repetition]])</f>
        <v>1209295.9367590935</v>
      </c>
      <c r="G9020" s="16">
        <f>IF(Table2[[#This Row],[time]]&lt;7200000,1,0)</f>
        <v>1</v>
      </c>
      <c r="H9020" t="s">
        <v>237</v>
      </c>
      <c r="I9020">
        <v>2</v>
      </c>
      <c r="J9020" t="s">
        <v>229</v>
      </c>
      <c r="K9020" t="s">
        <v>230</v>
      </c>
      <c r="L9020" t="s">
        <v>240</v>
      </c>
      <c r="M9020" t="s">
        <v>232</v>
      </c>
      <c r="N9020" t="s">
        <v>233</v>
      </c>
      <c r="O9020">
        <v>150</v>
      </c>
      <c r="P9020">
        <v>150</v>
      </c>
      <c r="Q9020" t="s">
        <v>248</v>
      </c>
      <c r="R9020" t="s">
        <v>235</v>
      </c>
      <c r="S9020" t="s">
        <v>244</v>
      </c>
      <c r="T9020" t="b">
        <v>0</v>
      </c>
      <c r="U9020" t="b">
        <v>1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0</v>
      </c>
      <c r="AB9020" t="b">
        <v>1</v>
      </c>
      <c r="AC9020" t="b">
        <v>0</v>
      </c>
    </row>
    <row r="9021" spans="1:29" x14ac:dyDescent="0.2">
      <c r="A9021" s="8">
        <v>1</v>
      </c>
      <c r="B9021" s="8" t="s">
        <v>184</v>
      </c>
      <c r="C9021" s="8" t="s">
        <v>149</v>
      </c>
      <c r="D9021" s="8">
        <v>0</v>
      </c>
      <c r="E9021" s="9">
        <v>21537.314824061399</v>
      </c>
      <c r="F9021" s="17">
        <f>SUMIFS(Table2[time],Table2[config],Table2[[#This Row],[config]],Table2[repetition],Table2[[#This Row],[repetition]])</f>
        <v>1209295.9367590935</v>
      </c>
      <c r="G9021" s="17">
        <f>IF(Table2[[#This Row],[time]]&lt;7200000,1,0)</f>
        <v>1</v>
      </c>
      <c r="H9021" t="s">
        <v>237</v>
      </c>
      <c r="I9021">
        <v>2</v>
      </c>
      <c r="J9021" t="s">
        <v>229</v>
      </c>
      <c r="K9021" t="s">
        <v>230</v>
      </c>
      <c r="L9021" t="s">
        <v>240</v>
      </c>
      <c r="M9021" t="s">
        <v>232</v>
      </c>
      <c r="N9021" t="s">
        <v>233</v>
      </c>
      <c r="O9021">
        <v>150</v>
      </c>
      <c r="P9021">
        <v>150</v>
      </c>
      <c r="Q9021" t="s">
        <v>248</v>
      </c>
      <c r="R9021" t="s">
        <v>235</v>
      </c>
      <c r="S9021" t="s">
        <v>244</v>
      </c>
      <c r="T9021" t="b">
        <v>0</v>
      </c>
      <c r="U9021" t="b">
        <v>1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0</v>
      </c>
      <c r="AB9021" t="b">
        <v>1</v>
      </c>
      <c r="AC9021" t="b">
        <v>0</v>
      </c>
    </row>
    <row r="9022" spans="1:29" x14ac:dyDescent="0.2">
      <c r="A9022" s="6">
        <v>1</v>
      </c>
      <c r="B9022" s="6" t="s">
        <v>201</v>
      </c>
      <c r="C9022" s="6" t="s">
        <v>149</v>
      </c>
      <c r="D9022" s="6">
        <v>0</v>
      </c>
      <c r="E9022" s="7">
        <v>30179.288238054101</v>
      </c>
      <c r="F9022" s="16">
        <f>SUMIFS(Table2[time],Table2[config],Table2[[#This Row],[config]],Table2[repetition],Table2[[#This Row],[repetition]])</f>
        <v>1209295.9367590935</v>
      </c>
      <c r="G9022" s="16">
        <f>IF(Table2[[#This Row],[time]]&lt;7200000,1,0)</f>
        <v>1</v>
      </c>
      <c r="H9022" t="s">
        <v>237</v>
      </c>
      <c r="I9022">
        <v>2</v>
      </c>
      <c r="J9022" t="s">
        <v>229</v>
      </c>
      <c r="K9022" t="s">
        <v>230</v>
      </c>
      <c r="L9022" t="s">
        <v>240</v>
      </c>
      <c r="M9022" t="s">
        <v>232</v>
      </c>
      <c r="N9022" t="s">
        <v>233</v>
      </c>
      <c r="O9022">
        <v>150</v>
      </c>
      <c r="P9022">
        <v>150</v>
      </c>
      <c r="Q9022" t="s">
        <v>248</v>
      </c>
      <c r="R9022" t="s">
        <v>235</v>
      </c>
      <c r="S9022" t="s">
        <v>244</v>
      </c>
      <c r="T9022" t="b">
        <v>0</v>
      </c>
      <c r="U9022" t="b">
        <v>1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0</v>
      </c>
      <c r="AB9022" t="b">
        <v>1</v>
      </c>
      <c r="AC9022" t="b">
        <v>0</v>
      </c>
    </row>
    <row r="9023" spans="1:29" x14ac:dyDescent="0.2">
      <c r="A9023" s="8">
        <v>1</v>
      </c>
      <c r="B9023" s="8" t="s">
        <v>188</v>
      </c>
      <c r="C9023" s="8" t="s">
        <v>149</v>
      </c>
      <c r="D9023" s="8">
        <v>0</v>
      </c>
      <c r="E9023" s="9">
        <v>31235.932465875499</v>
      </c>
      <c r="F9023" s="17">
        <f>SUMIFS(Table2[time],Table2[config],Table2[[#This Row],[config]],Table2[repetition],Table2[[#This Row],[repetition]])</f>
        <v>1209295.9367590935</v>
      </c>
      <c r="G9023" s="17">
        <f>IF(Table2[[#This Row],[time]]&lt;7200000,1,0)</f>
        <v>1</v>
      </c>
      <c r="H9023" t="s">
        <v>237</v>
      </c>
      <c r="I9023">
        <v>2</v>
      </c>
      <c r="J9023" t="s">
        <v>229</v>
      </c>
      <c r="K9023" t="s">
        <v>230</v>
      </c>
      <c r="L9023" t="s">
        <v>240</v>
      </c>
      <c r="M9023" t="s">
        <v>232</v>
      </c>
      <c r="N9023" t="s">
        <v>233</v>
      </c>
      <c r="O9023">
        <v>150</v>
      </c>
      <c r="P9023">
        <v>150</v>
      </c>
      <c r="Q9023" t="s">
        <v>248</v>
      </c>
      <c r="R9023" t="s">
        <v>235</v>
      </c>
      <c r="S9023" t="s">
        <v>244</v>
      </c>
      <c r="T9023" t="b">
        <v>0</v>
      </c>
      <c r="U9023" t="b">
        <v>1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1</v>
      </c>
      <c r="AC9023" t="b">
        <v>0</v>
      </c>
    </row>
    <row r="9024" spans="1:29" x14ac:dyDescent="0.2">
      <c r="A9024" s="6">
        <v>1</v>
      </c>
      <c r="B9024" s="6" t="s">
        <v>202</v>
      </c>
      <c r="C9024" s="6" t="s">
        <v>149</v>
      </c>
      <c r="D9024" s="6">
        <v>0</v>
      </c>
      <c r="E9024" s="7">
        <v>44708.779796026603</v>
      </c>
      <c r="F9024" s="16">
        <f>SUMIFS(Table2[time],Table2[config],Table2[[#This Row],[config]],Table2[repetition],Table2[[#This Row],[repetition]])</f>
        <v>1209295.9367590935</v>
      </c>
      <c r="G9024" s="16">
        <f>IF(Table2[[#This Row],[time]]&lt;7200000,1,0)</f>
        <v>1</v>
      </c>
      <c r="H9024" t="s">
        <v>237</v>
      </c>
      <c r="I9024">
        <v>2</v>
      </c>
      <c r="J9024" t="s">
        <v>229</v>
      </c>
      <c r="K9024" t="s">
        <v>230</v>
      </c>
      <c r="L9024" t="s">
        <v>240</v>
      </c>
      <c r="M9024" t="s">
        <v>232</v>
      </c>
      <c r="N9024" t="s">
        <v>233</v>
      </c>
      <c r="O9024">
        <v>150</v>
      </c>
      <c r="P9024">
        <v>150</v>
      </c>
      <c r="Q9024" t="s">
        <v>248</v>
      </c>
      <c r="R9024" t="s">
        <v>235</v>
      </c>
      <c r="S9024" t="s">
        <v>244</v>
      </c>
      <c r="T9024" t="b">
        <v>0</v>
      </c>
      <c r="U9024" t="b">
        <v>1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0</v>
      </c>
      <c r="AB9024" t="b">
        <v>1</v>
      </c>
      <c r="AC9024" t="b">
        <v>0</v>
      </c>
    </row>
    <row r="9025" spans="1:29" x14ac:dyDescent="0.2">
      <c r="A9025" s="8">
        <v>1</v>
      </c>
      <c r="B9025" s="8" t="s">
        <v>203</v>
      </c>
      <c r="C9025" s="8" t="s">
        <v>149</v>
      </c>
      <c r="D9025" s="8">
        <v>0</v>
      </c>
      <c r="E9025" s="9">
        <v>37654.967413051003</v>
      </c>
      <c r="F9025" s="17">
        <f>SUMIFS(Table2[time],Table2[config],Table2[[#This Row],[config]],Table2[repetition],Table2[[#This Row],[repetition]])</f>
        <v>1209295.9367590935</v>
      </c>
      <c r="G9025" s="17">
        <f>IF(Table2[[#This Row],[time]]&lt;7200000,1,0)</f>
        <v>1</v>
      </c>
      <c r="H9025" t="s">
        <v>237</v>
      </c>
      <c r="I9025">
        <v>2</v>
      </c>
      <c r="J9025" t="s">
        <v>229</v>
      </c>
      <c r="K9025" t="s">
        <v>230</v>
      </c>
      <c r="L9025" t="s">
        <v>240</v>
      </c>
      <c r="M9025" t="s">
        <v>232</v>
      </c>
      <c r="N9025" t="s">
        <v>233</v>
      </c>
      <c r="O9025">
        <v>150</v>
      </c>
      <c r="P9025">
        <v>150</v>
      </c>
      <c r="Q9025" t="s">
        <v>248</v>
      </c>
      <c r="R9025" t="s">
        <v>235</v>
      </c>
      <c r="S9025" t="s">
        <v>244</v>
      </c>
      <c r="T9025" t="b">
        <v>0</v>
      </c>
      <c r="U9025" t="b">
        <v>1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0</v>
      </c>
      <c r="AB9025" t="b">
        <v>1</v>
      </c>
      <c r="AC9025" t="b">
        <v>0</v>
      </c>
    </row>
    <row r="9026" spans="1:29" x14ac:dyDescent="0.2">
      <c r="A9026" s="6">
        <v>1</v>
      </c>
      <c r="B9026" s="6" t="s">
        <v>204</v>
      </c>
      <c r="C9026" s="6" t="s">
        <v>149</v>
      </c>
      <c r="D9026" s="6">
        <v>0</v>
      </c>
      <c r="E9026" s="7">
        <v>53267.467462923298</v>
      </c>
      <c r="F9026" s="16">
        <f>SUMIFS(Table2[time],Table2[config],Table2[[#This Row],[config]],Table2[repetition],Table2[[#This Row],[repetition]])</f>
        <v>1209295.9367590935</v>
      </c>
      <c r="G9026" s="16">
        <f>IF(Table2[[#This Row],[time]]&lt;7200000,1,0)</f>
        <v>1</v>
      </c>
      <c r="H9026" t="s">
        <v>237</v>
      </c>
      <c r="I9026">
        <v>2</v>
      </c>
      <c r="J9026" t="s">
        <v>229</v>
      </c>
      <c r="K9026" t="s">
        <v>230</v>
      </c>
      <c r="L9026" t="s">
        <v>240</v>
      </c>
      <c r="M9026" t="s">
        <v>232</v>
      </c>
      <c r="N9026" t="s">
        <v>233</v>
      </c>
      <c r="O9026">
        <v>150</v>
      </c>
      <c r="P9026">
        <v>150</v>
      </c>
      <c r="Q9026" t="s">
        <v>248</v>
      </c>
      <c r="R9026" t="s">
        <v>235</v>
      </c>
      <c r="S9026" t="s">
        <v>244</v>
      </c>
      <c r="T9026" t="b">
        <v>0</v>
      </c>
      <c r="U9026" t="b">
        <v>1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0</v>
      </c>
      <c r="AB9026" t="b">
        <v>1</v>
      </c>
      <c r="AC9026" t="b">
        <v>0</v>
      </c>
    </row>
    <row r="9027" spans="1:29" x14ac:dyDescent="0.2">
      <c r="A9027" s="8">
        <v>1</v>
      </c>
      <c r="B9027" s="8" t="s">
        <v>190</v>
      </c>
      <c r="C9027" s="8" t="s">
        <v>149</v>
      </c>
      <c r="D9027" s="8">
        <v>0</v>
      </c>
      <c r="E9027" s="9">
        <v>95240.109196165504</v>
      </c>
      <c r="F9027" s="17">
        <f>SUMIFS(Table2[time],Table2[config],Table2[[#This Row],[config]],Table2[repetition],Table2[[#This Row],[repetition]])</f>
        <v>1209295.9367590935</v>
      </c>
      <c r="G9027" s="17">
        <f>IF(Table2[[#This Row],[time]]&lt;7200000,1,0)</f>
        <v>1</v>
      </c>
      <c r="H9027" t="s">
        <v>237</v>
      </c>
      <c r="I9027">
        <v>2</v>
      </c>
      <c r="J9027" t="s">
        <v>229</v>
      </c>
      <c r="K9027" t="s">
        <v>230</v>
      </c>
      <c r="L9027" t="s">
        <v>240</v>
      </c>
      <c r="M9027" t="s">
        <v>232</v>
      </c>
      <c r="N9027" t="s">
        <v>233</v>
      </c>
      <c r="O9027">
        <v>150</v>
      </c>
      <c r="P9027">
        <v>150</v>
      </c>
      <c r="Q9027" t="s">
        <v>248</v>
      </c>
      <c r="R9027" t="s">
        <v>235</v>
      </c>
      <c r="S9027" t="s">
        <v>244</v>
      </c>
      <c r="T9027" t="b">
        <v>0</v>
      </c>
      <c r="U9027" t="b">
        <v>1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1</v>
      </c>
      <c r="AC9027" t="b">
        <v>0</v>
      </c>
    </row>
    <row r="9028" spans="1:29" x14ac:dyDescent="0.2">
      <c r="A9028" s="6">
        <v>1</v>
      </c>
      <c r="B9028" s="6" t="s">
        <v>177</v>
      </c>
      <c r="C9028" s="6" t="s">
        <v>149</v>
      </c>
      <c r="D9028" s="6">
        <v>0</v>
      </c>
      <c r="E9028" s="7">
        <v>58061.882934998699</v>
      </c>
      <c r="F9028" s="16">
        <f>SUMIFS(Table2[time],Table2[config],Table2[[#This Row],[config]],Table2[repetition],Table2[[#This Row],[repetition]])</f>
        <v>1209295.9367590935</v>
      </c>
      <c r="G9028" s="16">
        <f>IF(Table2[[#This Row],[time]]&lt;7200000,1,0)</f>
        <v>1</v>
      </c>
      <c r="H9028" t="s">
        <v>237</v>
      </c>
      <c r="I9028">
        <v>2</v>
      </c>
      <c r="J9028" t="s">
        <v>229</v>
      </c>
      <c r="K9028" t="s">
        <v>230</v>
      </c>
      <c r="L9028" t="s">
        <v>240</v>
      </c>
      <c r="M9028" t="s">
        <v>232</v>
      </c>
      <c r="N9028" t="s">
        <v>233</v>
      </c>
      <c r="O9028">
        <v>150</v>
      </c>
      <c r="P9028">
        <v>150</v>
      </c>
      <c r="Q9028" t="s">
        <v>248</v>
      </c>
      <c r="R9028" t="s">
        <v>235</v>
      </c>
      <c r="S9028" t="s">
        <v>244</v>
      </c>
      <c r="T9028" t="b">
        <v>0</v>
      </c>
      <c r="U9028" t="b">
        <v>1</v>
      </c>
      <c r="V9028" t="b">
        <v>0</v>
      </c>
      <c r="W9028" t="b">
        <v>0</v>
      </c>
      <c r="X9028" t="b">
        <v>0</v>
      </c>
      <c r="Y9028" t="b">
        <v>0</v>
      </c>
      <c r="Z9028" t="b">
        <v>0</v>
      </c>
      <c r="AA9028" t="b">
        <v>0</v>
      </c>
      <c r="AB9028" t="b">
        <v>1</v>
      </c>
      <c r="AC9028" t="b">
        <v>0</v>
      </c>
    </row>
    <row r="9029" spans="1:29" x14ac:dyDescent="0.2">
      <c r="A9029" s="8">
        <v>1</v>
      </c>
      <c r="B9029" s="8" t="s">
        <v>191</v>
      </c>
      <c r="C9029" s="8" t="s">
        <v>149</v>
      </c>
      <c r="D9029" s="8">
        <v>40</v>
      </c>
      <c r="E9029" s="9">
        <v>62809.113083174401</v>
      </c>
      <c r="F9029" s="17">
        <f>SUMIFS(Table2[time],Table2[config],Table2[[#This Row],[config]],Table2[repetition],Table2[[#This Row],[repetition]])</f>
        <v>1209295.9367590935</v>
      </c>
      <c r="G9029" s="17">
        <f>IF(Table2[[#This Row],[time]]&lt;7200000,1,0)</f>
        <v>1</v>
      </c>
      <c r="H9029" t="s">
        <v>237</v>
      </c>
      <c r="I9029">
        <v>2</v>
      </c>
      <c r="J9029" t="s">
        <v>229</v>
      </c>
      <c r="K9029" t="s">
        <v>230</v>
      </c>
      <c r="L9029" t="s">
        <v>240</v>
      </c>
      <c r="M9029" t="s">
        <v>232</v>
      </c>
      <c r="N9029" t="s">
        <v>233</v>
      </c>
      <c r="O9029">
        <v>150</v>
      </c>
      <c r="P9029">
        <v>150</v>
      </c>
      <c r="Q9029" t="s">
        <v>248</v>
      </c>
      <c r="R9029" t="s">
        <v>235</v>
      </c>
      <c r="S9029" t="s">
        <v>244</v>
      </c>
      <c r="T9029" t="b">
        <v>0</v>
      </c>
      <c r="U9029" t="b">
        <v>1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1</v>
      </c>
      <c r="AC9029" t="b">
        <v>0</v>
      </c>
    </row>
    <row r="9030" spans="1:29" x14ac:dyDescent="0.2">
      <c r="A9030" s="6">
        <v>1</v>
      </c>
      <c r="B9030" s="6" t="s">
        <v>187</v>
      </c>
      <c r="C9030" s="6" t="s">
        <v>149</v>
      </c>
      <c r="D9030" s="6">
        <v>0</v>
      </c>
      <c r="E9030" s="7">
        <v>161419.66811893499</v>
      </c>
      <c r="F9030" s="16">
        <f>SUMIFS(Table2[time],Table2[config],Table2[[#This Row],[config]],Table2[repetition],Table2[[#This Row],[repetition]])</f>
        <v>1209295.9367590935</v>
      </c>
      <c r="G9030" s="16">
        <f>IF(Table2[[#This Row],[time]]&lt;7200000,1,0)</f>
        <v>1</v>
      </c>
      <c r="H9030" t="s">
        <v>237</v>
      </c>
      <c r="I9030">
        <v>2</v>
      </c>
      <c r="J9030" t="s">
        <v>229</v>
      </c>
      <c r="K9030" t="s">
        <v>230</v>
      </c>
      <c r="L9030" t="s">
        <v>240</v>
      </c>
      <c r="M9030" t="s">
        <v>232</v>
      </c>
      <c r="N9030" t="s">
        <v>233</v>
      </c>
      <c r="O9030">
        <v>150</v>
      </c>
      <c r="P9030">
        <v>150</v>
      </c>
      <c r="Q9030" t="s">
        <v>248</v>
      </c>
      <c r="R9030" t="s">
        <v>235</v>
      </c>
      <c r="S9030" t="s">
        <v>244</v>
      </c>
      <c r="T9030" t="b">
        <v>0</v>
      </c>
      <c r="U9030" t="b">
        <v>1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0</v>
      </c>
      <c r="AB9030" t="b">
        <v>1</v>
      </c>
      <c r="AC9030" t="b">
        <v>0</v>
      </c>
    </row>
    <row r="9031" spans="1:29" x14ac:dyDescent="0.2">
      <c r="A9031" s="8">
        <v>1</v>
      </c>
      <c r="B9031" s="8" t="s">
        <v>205</v>
      </c>
      <c r="C9031" s="8" t="s">
        <v>149</v>
      </c>
      <c r="D9031" s="8">
        <v>0</v>
      </c>
      <c r="E9031" s="9">
        <v>207122.310288017</v>
      </c>
      <c r="F9031" s="17">
        <f>SUMIFS(Table2[time],Table2[config],Table2[[#This Row],[config]],Table2[repetition],Table2[[#This Row],[repetition]])</f>
        <v>1209295.9367590935</v>
      </c>
      <c r="G9031" s="17">
        <f>IF(Table2[[#This Row],[time]]&lt;7200000,1,0)</f>
        <v>1</v>
      </c>
      <c r="H9031" t="s">
        <v>237</v>
      </c>
      <c r="I9031">
        <v>2</v>
      </c>
      <c r="J9031" t="s">
        <v>229</v>
      </c>
      <c r="K9031" t="s">
        <v>230</v>
      </c>
      <c r="L9031" t="s">
        <v>240</v>
      </c>
      <c r="M9031" t="s">
        <v>232</v>
      </c>
      <c r="N9031" t="s">
        <v>233</v>
      </c>
      <c r="O9031">
        <v>150</v>
      </c>
      <c r="P9031">
        <v>150</v>
      </c>
      <c r="Q9031" t="s">
        <v>248</v>
      </c>
      <c r="R9031" t="s">
        <v>235</v>
      </c>
      <c r="S9031" t="s">
        <v>244</v>
      </c>
      <c r="T9031" t="b">
        <v>0</v>
      </c>
      <c r="U9031" t="b">
        <v>1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0</v>
      </c>
      <c r="AB9031" t="b">
        <v>1</v>
      </c>
      <c r="AC9031" t="b">
        <v>0</v>
      </c>
    </row>
    <row r="9032" spans="1:29" x14ac:dyDescent="0.2">
      <c r="A9032" s="6">
        <v>2</v>
      </c>
      <c r="B9032" s="6" t="s">
        <v>192</v>
      </c>
      <c r="C9032" s="6" t="s">
        <v>149</v>
      </c>
      <c r="D9032" s="6">
        <v>0</v>
      </c>
      <c r="E9032" s="7">
        <v>33315.5996320419</v>
      </c>
      <c r="F9032" s="16">
        <f>SUMIFS(Table2[time],Table2[config],Table2[[#This Row],[config]],Table2[repetition],Table2[[#This Row],[repetition]])</f>
        <v>1366790.18754017</v>
      </c>
      <c r="G9032" s="16">
        <f>IF(Table2[[#This Row],[time]]&lt;7200000,1,0)</f>
        <v>1</v>
      </c>
      <c r="H9032" t="s">
        <v>237</v>
      </c>
      <c r="I9032">
        <v>2</v>
      </c>
      <c r="J9032" t="s">
        <v>229</v>
      </c>
      <c r="K9032" t="s">
        <v>230</v>
      </c>
      <c r="L9032" t="s">
        <v>240</v>
      </c>
      <c r="M9032" t="s">
        <v>232</v>
      </c>
      <c r="N9032" t="s">
        <v>233</v>
      </c>
      <c r="O9032">
        <v>150</v>
      </c>
      <c r="P9032">
        <v>150</v>
      </c>
      <c r="Q9032" t="s">
        <v>248</v>
      </c>
      <c r="R9032" t="s">
        <v>235</v>
      </c>
      <c r="S9032" t="s">
        <v>244</v>
      </c>
      <c r="T9032" t="b">
        <v>0</v>
      </c>
      <c r="U9032" t="b">
        <v>1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0</v>
      </c>
      <c r="AB9032" t="b">
        <v>1</v>
      </c>
      <c r="AC9032" t="b">
        <v>0</v>
      </c>
    </row>
    <row r="9033" spans="1:29" x14ac:dyDescent="0.2">
      <c r="A9033" s="8">
        <v>2</v>
      </c>
      <c r="B9033" s="8" t="s">
        <v>181</v>
      </c>
      <c r="C9033" s="8" t="s">
        <v>149</v>
      </c>
      <c r="D9033" s="8">
        <v>0</v>
      </c>
      <c r="E9033" s="9">
        <v>17227.858407015399</v>
      </c>
      <c r="F9033" s="17">
        <f>SUMIFS(Table2[time],Table2[config],Table2[[#This Row],[config]],Table2[repetition],Table2[[#This Row],[repetition]])</f>
        <v>1366790.18754017</v>
      </c>
      <c r="G9033" s="17">
        <f>IF(Table2[[#This Row],[time]]&lt;7200000,1,0)</f>
        <v>1</v>
      </c>
      <c r="H9033" t="s">
        <v>237</v>
      </c>
      <c r="I9033">
        <v>2</v>
      </c>
      <c r="J9033" t="s">
        <v>229</v>
      </c>
      <c r="K9033" t="s">
        <v>230</v>
      </c>
      <c r="L9033" t="s">
        <v>240</v>
      </c>
      <c r="M9033" t="s">
        <v>232</v>
      </c>
      <c r="N9033" t="s">
        <v>233</v>
      </c>
      <c r="O9033">
        <v>150</v>
      </c>
      <c r="P9033">
        <v>150</v>
      </c>
      <c r="Q9033" t="s">
        <v>248</v>
      </c>
      <c r="R9033" t="s">
        <v>235</v>
      </c>
      <c r="S9033" t="s">
        <v>244</v>
      </c>
      <c r="T9033" t="b">
        <v>0</v>
      </c>
      <c r="U9033" t="b">
        <v>1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0</v>
      </c>
      <c r="AB9033" t="b">
        <v>1</v>
      </c>
      <c r="AC9033" t="b">
        <v>0</v>
      </c>
    </row>
    <row r="9034" spans="1:29" x14ac:dyDescent="0.2">
      <c r="A9034" s="6">
        <v>2</v>
      </c>
      <c r="B9034" s="6" t="s">
        <v>194</v>
      </c>
      <c r="C9034" s="6" t="s">
        <v>149</v>
      </c>
      <c r="D9034" s="6">
        <v>0</v>
      </c>
      <c r="E9034" s="7">
        <v>35201.168595987801</v>
      </c>
      <c r="F9034" s="16">
        <f>SUMIFS(Table2[time],Table2[config],Table2[[#This Row],[config]],Table2[repetition],Table2[[#This Row],[repetition]])</f>
        <v>1366790.18754017</v>
      </c>
      <c r="G9034" s="16">
        <f>IF(Table2[[#This Row],[time]]&lt;7200000,1,0)</f>
        <v>1</v>
      </c>
      <c r="H9034" t="s">
        <v>237</v>
      </c>
      <c r="I9034">
        <v>2</v>
      </c>
      <c r="J9034" t="s">
        <v>229</v>
      </c>
      <c r="K9034" t="s">
        <v>230</v>
      </c>
      <c r="L9034" t="s">
        <v>240</v>
      </c>
      <c r="M9034" t="s">
        <v>232</v>
      </c>
      <c r="N9034" t="s">
        <v>233</v>
      </c>
      <c r="O9034">
        <v>150</v>
      </c>
      <c r="P9034">
        <v>150</v>
      </c>
      <c r="Q9034" t="s">
        <v>248</v>
      </c>
      <c r="R9034" t="s">
        <v>235</v>
      </c>
      <c r="S9034" t="s">
        <v>244</v>
      </c>
      <c r="T9034" t="b">
        <v>0</v>
      </c>
      <c r="U9034" t="b">
        <v>1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1</v>
      </c>
      <c r="AC9034" t="b">
        <v>0</v>
      </c>
    </row>
    <row r="9035" spans="1:29" x14ac:dyDescent="0.2">
      <c r="A9035" s="8">
        <v>2</v>
      </c>
      <c r="B9035" s="8" t="s">
        <v>182</v>
      </c>
      <c r="C9035" s="8" t="s">
        <v>149</v>
      </c>
      <c r="D9035" s="8">
        <v>24</v>
      </c>
      <c r="E9035" s="9">
        <v>31757.282203005099</v>
      </c>
      <c r="F9035" s="17">
        <f>SUMIFS(Table2[time],Table2[config],Table2[[#This Row],[config]],Table2[repetition],Table2[[#This Row],[repetition]])</f>
        <v>1366790.18754017</v>
      </c>
      <c r="G9035" s="17">
        <f>IF(Table2[[#This Row],[time]]&lt;7200000,1,0)</f>
        <v>1</v>
      </c>
      <c r="H9035" t="s">
        <v>237</v>
      </c>
      <c r="I9035">
        <v>2</v>
      </c>
      <c r="J9035" t="s">
        <v>229</v>
      </c>
      <c r="K9035" t="s">
        <v>230</v>
      </c>
      <c r="L9035" t="s">
        <v>240</v>
      </c>
      <c r="M9035" t="s">
        <v>232</v>
      </c>
      <c r="N9035" t="s">
        <v>233</v>
      </c>
      <c r="O9035">
        <v>150</v>
      </c>
      <c r="P9035">
        <v>150</v>
      </c>
      <c r="Q9035" t="s">
        <v>248</v>
      </c>
      <c r="R9035" t="s">
        <v>235</v>
      </c>
      <c r="S9035" t="s">
        <v>244</v>
      </c>
      <c r="T9035" t="b">
        <v>0</v>
      </c>
      <c r="U9035" t="b">
        <v>1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0</v>
      </c>
      <c r="AB9035" t="b">
        <v>1</v>
      </c>
      <c r="AC9035" t="b">
        <v>0</v>
      </c>
    </row>
    <row r="9036" spans="1:29" x14ac:dyDescent="0.2">
      <c r="A9036" s="6">
        <v>2</v>
      </c>
      <c r="B9036" s="6" t="s">
        <v>176</v>
      </c>
      <c r="C9036" s="6" t="s">
        <v>149</v>
      </c>
      <c r="D9036" s="6">
        <v>0</v>
      </c>
      <c r="E9036" s="7">
        <v>26915.051800024201</v>
      </c>
      <c r="F9036" s="16">
        <f>SUMIFS(Table2[time],Table2[config],Table2[[#This Row],[config]],Table2[repetition],Table2[[#This Row],[repetition]])</f>
        <v>1366790.18754017</v>
      </c>
      <c r="G9036" s="16">
        <f>IF(Table2[[#This Row],[time]]&lt;7200000,1,0)</f>
        <v>1</v>
      </c>
      <c r="H9036" t="s">
        <v>237</v>
      </c>
      <c r="I9036">
        <v>2</v>
      </c>
      <c r="J9036" t="s">
        <v>229</v>
      </c>
      <c r="K9036" t="s">
        <v>230</v>
      </c>
      <c r="L9036" t="s">
        <v>240</v>
      </c>
      <c r="M9036" t="s">
        <v>232</v>
      </c>
      <c r="N9036" t="s">
        <v>233</v>
      </c>
      <c r="O9036">
        <v>150</v>
      </c>
      <c r="P9036">
        <v>150</v>
      </c>
      <c r="Q9036" t="s">
        <v>248</v>
      </c>
      <c r="R9036" t="s">
        <v>235</v>
      </c>
      <c r="S9036" t="s">
        <v>244</v>
      </c>
      <c r="T9036" t="b">
        <v>0</v>
      </c>
      <c r="U9036" t="b">
        <v>1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1</v>
      </c>
      <c r="AC9036" t="b">
        <v>0</v>
      </c>
    </row>
    <row r="9037" spans="1:29" x14ac:dyDescent="0.2">
      <c r="A9037" s="8">
        <v>2</v>
      </c>
      <c r="B9037" s="8" t="s">
        <v>183</v>
      </c>
      <c r="C9037" s="8" t="s">
        <v>149</v>
      </c>
      <c r="D9037" s="8">
        <v>0</v>
      </c>
      <c r="E9037" s="9">
        <v>29992.4334830138</v>
      </c>
      <c r="F9037" s="17">
        <f>SUMIFS(Table2[time],Table2[config],Table2[[#This Row],[config]],Table2[repetition],Table2[[#This Row],[repetition]])</f>
        <v>1366790.18754017</v>
      </c>
      <c r="G9037" s="17">
        <f>IF(Table2[[#This Row],[time]]&lt;7200000,1,0)</f>
        <v>1</v>
      </c>
      <c r="H9037" t="s">
        <v>237</v>
      </c>
      <c r="I9037">
        <v>2</v>
      </c>
      <c r="J9037" t="s">
        <v>229</v>
      </c>
      <c r="K9037" t="s">
        <v>230</v>
      </c>
      <c r="L9037" t="s">
        <v>240</v>
      </c>
      <c r="M9037" t="s">
        <v>232</v>
      </c>
      <c r="N9037" t="s">
        <v>233</v>
      </c>
      <c r="O9037">
        <v>150</v>
      </c>
      <c r="P9037">
        <v>150</v>
      </c>
      <c r="Q9037" t="s">
        <v>248</v>
      </c>
      <c r="R9037" t="s">
        <v>235</v>
      </c>
      <c r="S9037" t="s">
        <v>244</v>
      </c>
      <c r="T9037" t="b">
        <v>0</v>
      </c>
      <c r="U9037" t="b">
        <v>1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1</v>
      </c>
      <c r="AC9037" t="b">
        <v>0</v>
      </c>
    </row>
    <row r="9038" spans="1:29" x14ac:dyDescent="0.2">
      <c r="A9038" s="6">
        <v>2</v>
      </c>
      <c r="B9038" s="6" t="s">
        <v>180</v>
      </c>
      <c r="C9038" s="6" t="s">
        <v>149</v>
      </c>
      <c r="D9038" s="6">
        <v>0</v>
      </c>
      <c r="E9038" s="7">
        <v>18051.2198350043</v>
      </c>
      <c r="F9038" s="16">
        <f>SUMIFS(Table2[time],Table2[config],Table2[[#This Row],[config]],Table2[repetition],Table2[[#This Row],[repetition]])</f>
        <v>1366790.18754017</v>
      </c>
      <c r="G9038" s="16">
        <f>IF(Table2[[#This Row],[time]]&lt;7200000,1,0)</f>
        <v>1</v>
      </c>
      <c r="H9038" t="s">
        <v>237</v>
      </c>
      <c r="I9038">
        <v>2</v>
      </c>
      <c r="J9038" t="s">
        <v>229</v>
      </c>
      <c r="K9038" t="s">
        <v>230</v>
      </c>
      <c r="L9038" t="s">
        <v>240</v>
      </c>
      <c r="M9038" t="s">
        <v>232</v>
      </c>
      <c r="N9038" t="s">
        <v>233</v>
      </c>
      <c r="O9038">
        <v>150</v>
      </c>
      <c r="P9038">
        <v>150</v>
      </c>
      <c r="Q9038" t="s">
        <v>248</v>
      </c>
      <c r="R9038" t="s">
        <v>235</v>
      </c>
      <c r="S9038" t="s">
        <v>244</v>
      </c>
      <c r="T9038" t="b">
        <v>0</v>
      </c>
      <c r="U9038" t="b">
        <v>1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0</v>
      </c>
      <c r="AB9038" t="b">
        <v>1</v>
      </c>
      <c r="AC9038" t="b">
        <v>0</v>
      </c>
    </row>
    <row r="9039" spans="1:29" x14ac:dyDescent="0.2">
      <c r="A9039" s="8">
        <v>2</v>
      </c>
      <c r="B9039" s="8" t="s">
        <v>195</v>
      </c>
      <c r="C9039" s="8" t="s">
        <v>149</v>
      </c>
      <c r="D9039" s="8">
        <v>0</v>
      </c>
      <c r="E9039" s="9">
        <v>32653.393682034199</v>
      </c>
      <c r="F9039" s="17">
        <f>SUMIFS(Table2[time],Table2[config],Table2[[#This Row],[config]],Table2[repetition],Table2[[#This Row],[repetition]])</f>
        <v>1366790.18754017</v>
      </c>
      <c r="G9039" s="17">
        <f>IF(Table2[[#This Row],[time]]&lt;7200000,1,0)</f>
        <v>1</v>
      </c>
      <c r="H9039" t="s">
        <v>237</v>
      </c>
      <c r="I9039">
        <v>2</v>
      </c>
      <c r="J9039" t="s">
        <v>229</v>
      </c>
      <c r="K9039" t="s">
        <v>230</v>
      </c>
      <c r="L9039" t="s">
        <v>240</v>
      </c>
      <c r="M9039" t="s">
        <v>232</v>
      </c>
      <c r="N9039" t="s">
        <v>233</v>
      </c>
      <c r="O9039">
        <v>150</v>
      </c>
      <c r="P9039">
        <v>150</v>
      </c>
      <c r="Q9039" t="s">
        <v>248</v>
      </c>
      <c r="R9039" t="s">
        <v>235</v>
      </c>
      <c r="S9039" t="s">
        <v>244</v>
      </c>
      <c r="T9039" t="b">
        <v>0</v>
      </c>
      <c r="U9039" t="b">
        <v>1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0</v>
      </c>
      <c r="AB9039" t="b">
        <v>1</v>
      </c>
      <c r="AC9039" t="b">
        <v>0</v>
      </c>
    </row>
    <row r="9040" spans="1:29" x14ac:dyDescent="0.2">
      <c r="A9040" s="6">
        <v>2</v>
      </c>
      <c r="B9040" s="6" t="s">
        <v>198</v>
      </c>
      <c r="C9040" s="6" t="s">
        <v>149</v>
      </c>
      <c r="D9040" s="6">
        <v>0</v>
      </c>
      <c r="E9040" s="7">
        <v>23879.858209984301</v>
      </c>
      <c r="F9040" s="16">
        <f>SUMIFS(Table2[time],Table2[config],Table2[[#This Row],[config]],Table2[repetition],Table2[[#This Row],[repetition]])</f>
        <v>1366790.18754017</v>
      </c>
      <c r="G9040" s="16">
        <f>IF(Table2[[#This Row],[time]]&lt;7200000,1,0)</f>
        <v>1</v>
      </c>
      <c r="H9040" t="s">
        <v>237</v>
      </c>
      <c r="I9040">
        <v>2</v>
      </c>
      <c r="J9040" t="s">
        <v>229</v>
      </c>
      <c r="K9040" t="s">
        <v>230</v>
      </c>
      <c r="L9040" t="s">
        <v>240</v>
      </c>
      <c r="M9040" t="s">
        <v>232</v>
      </c>
      <c r="N9040" t="s">
        <v>233</v>
      </c>
      <c r="O9040">
        <v>150</v>
      </c>
      <c r="P9040">
        <v>150</v>
      </c>
      <c r="Q9040" t="s">
        <v>248</v>
      </c>
      <c r="R9040" t="s">
        <v>235</v>
      </c>
      <c r="S9040" t="s">
        <v>244</v>
      </c>
      <c r="T9040" t="b">
        <v>0</v>
      </c>
      <c r="U9040" t="b">
        <v>1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0</v>
      </c>
      <c r="AB9040" t="b">
        <v>1</v>
      </c>
      <c r="AC9040" t="b">
        <v>0</v>
      </c>
    </row>
    <row r="9041" spans="1:29" x14ac:dyDescent="0.2">
      <c r="A9041" s="8">
        <v>2</v>
      </c>
      <c r="B9041" s="8" t="s">
        <v>184</v>
      </c>
      <c r="C9041" s="8" t="s">
        <v>149</v>
      </c>
      <c r="D9041" s="8">
        <v>0</v>
      </c>
      <c r="E9041" s="9">
        <v>29612.748776038599</v>
      </c>
      <c r="F9041" s="17">
        <f>SUMIFS(Table2[time],Table2[config],Table2[[#This Row],[config]],Table2[repetition],Table2[[#This Row],[repetition]])</f>
        <v>1366790.18754017</v>
      </c>
      <c r="G9041" s="17">
        <f>IF(Table2[[#This Row],[time]]&lt;7200000,1,0)</f>
        <v>1</v>
      </c>
      <c r="H9041" t="s">
        <v>237</v>
      </c>
      <c r="I9041">
        <v>2</v>
      </c>
      <c r="J9041" t="s">
        <v>229</v>
      </c>
      <c r="K9041" t="s">
        <v>230</v>
      </c>
      <c r="L9041" t="s">
        <v>240</v>
      </c>
      <c r="M9041" t="s">
        <v>232</v>
      </c>
      <c r="N9041" t="s">
        <v>233</v>
      </c>
      <c r="O9041">
        <v>150</v>
      </c>
      <c r="P9041">
        <v>150</v>
      </c>
      <c r="Q9041" t="s">
        <v>248</v>
      </c>
      <c r="R9041" t="s">
        <v>235</v>
      </c>
      <c r="S9041" t="s">
        <v>244</v>
      </c>
      <c r="T9041" t="b">
        <v>0</v>
      </c>
      <c r="U9041" t="b">
        <v>1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0</v>
      </c>
      <c r="AB9041" t="b">
        <v>1</v>
      </c>
      <c r="AC9041" t="b">
        <v>0</v>
      </c>
    </row>
    <row r="9042" spans="1:29" x14ac:dyDescent="0.2">
      <c r="A9042" s="6">
        <v>2</v>
      </c>
      <c r="B9042" s="6" t="s">
        <v>185</v>
      </c>
      <c r="C9042" s="6" t="s">
        <v>149</v>
      </c>
      <c r="D9042" s="6">
        <v>0</v>
      </c>
      <c r="E9042" s="7">
        <v>36196.438654034799</v>
      </c>
      <c r="F9042" s="16">
        <f>SUMIFS(Table2[time],Table2[config],Table2[[#This Row],[config]],Table2[repetition],Table2[[#This Row],[repetition]])</f>
        <v>1366790.18754017</v>
      </c>
      <c r="G9042" s="16">
        <f>IF(Table2[[#This Row],[time]]&lt;7200000,1,0)</f>
        <v>1</v>
      </c>
      <c r="H9042" t="s">
        <v>237</v>
      </c>
      <c r="I9042">
        <v>2</v>
      </c>
      <c r="J9042" t="s">
        <v>229</v>
      </c>
      <c r="K9042" t="s">
        <v>230</v>
      </c>
      <c r="L9042" t="s">
        <v>240</v>
      </c>
      <c r="M9042" t="s">
        <v>232</v>
      </c>
      <c r="N9042" t="s">
        <v>233</v>
      </c>
      <c r="O9042">
        <v>150</v>
      </c>
      <c r="P9042">
        <v>150</v>
      </c>
      <c r="Q9042" t="s">
        <v>248</v>
      </c>
      <c r="R9042" t="s">
        <v>235</v>
      </c>
      <c r="S9042" t="s">
        <v>244</v>
      </c>
      <c r="T9042" t="b">
        <v>0</v>
      </c>
      <c r="U9042" t="b">
        <v>1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1</v>
      </c>
      <c r="AC9042" t="b">
        <v>0</v>
      </c>
    </row>
    <row r="9043" spans="1:29" x14ac:dyDescent="0.2">
      <c r="A9043" s="8">
        <v>2</v>
      </c>
      <c r="B9043" s="8" t="s">
        <v>189</v>
      </c>
      <c r="C9043" s="8" t="s">
        <v>149</v>
      </c>
      <c r="D9043" s="8">
        <v>0</v>
      </c>
      <c r="E9043" s="9">
        <v>22060.099721013099</v>
      </c>
      <c r="F9043" s="17">
        <f>SUMIFS(Table2[time],Table2[config],Table2[[#This Row],[config]],Table2[repetition],Table2[[#This Row],[repetition]])</f>
        <v>1366790.18754017</v>
      </c>
      <c r="G9043" s="17">
        <f>IF(Table2[[#This Row],[time]]&lt;7200000,1,0)</f>
        <v>1</v>
      </c>
      <c r="H9043" t="s">
        <v>237</v>
      </c>
      <c r="I9043">
        <v>2</v>
      </c>
      <c r="J9043" t="s">
        <v>229</v>
      </c>
      <c r="K9043" t="s">
        <v>230</v>
      </c>
      <c r="L9043" t="s">
        <v>240</v>
      </c>
      <c r="M9043" t="s">
        <v>232</v>
      </c>
      <c r="N9043" t="s">
        <v>233</v>
      </c>
      <c r="O9043">
        <v>150</v>
      </c>
      <c r="P9043">
        <v>150</v>
      </c>
      <c r="Q9043" t="s">
        <v>248</v>
      </c>
      <c r="R9043" t="s">
        <v>235</v>
      </c>
      <c r="S9043" t="s">
        <v>244</v>
      </c>
      <c r="T9043" t="b">
        <v>0</v>
      </c>
      <c r="U9043" t="b">
        <v>1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1</v>
      </c>
      <c r="AC9043" t="b">
        <v>0</v>
      </c>
    </row>
    <row r="9044" spans="1:29" x14ac:dyDescent="0.2">
      <c r="A9044" s="6">
        <v>2</v>
      </c>
      <c r="B9044" s="6" t="s">
        <v>200</v>
      </c>
      <c r="C9044" s="6" t="s">
        <v>149</v>
      </c>
      <c r="D9044" s="6">
        <v>11</v>
      </c>
      <c r="E9044" s="7">
        <v>30339.665448991502</v>
      </c>
      <c r="F9044" s="16">
        <f>SUMIFS(Table2[time],Table2[config],Table2[[#This Row],[config]],Table2[repetition],Table2[[#This Row],[repetition]])</f>
        <v>1366790.18754017</v>
      </c>
      <c r="G9044" s="16">
        <f>IF(Table2[[#This Row],[time]]&lt;7200000,1,0)</f>
        <v>1</v>
      </c>
      <c r="H9044" t="s">
        <v>237</v>
      </c>
      <c r="I9044">
        <v>2</v>
      </c>
      <c r="J9044" t="s">
        <v>229</v>
      </c>
      <c r="K9044" t="s">
        <v>230</v>
      </c>
      <c r="L9044" t="s">
        <v>240</v>
      </c>
      <c r="M9044" t="s">
        <v>232</v>
      </c>
      <c r="N9044" t="s">
        <v>233</v>
      </c>
      <c r="O9044">
        <v>150</v>
      </c>
      <c r="P9044">
        <v>150</v>
      </c>
      <c r="Q9044" t="s">
        <v>248</v>
      </c>
      <c r="R9044" t="s">
        <v>235</v>
      </c>
      <c r="S9044" t="s">
        <v>244</v>
      </c>
      <c r="T9044" t="b">
        <v>0</v>
      </c>
      <c r="U9044" t="b">
        <v>1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0</v>
      </c>
      <c r="AB9044" t="b">
        <v>1</v>
      </c>
      <c r="AC9044" t="b">
        <v>0</v>
      </c>
    </row>
    <row r="9045" spans="1:29" x14ac:dyDescent="0.2">
      <c r="A9045" s="8">
        <v>2</v>
      </c>
      <c r="B9045" s="8" t="s">
        <v>196</v>
      </c>
      <c r="C9045" s="8" t="s">
        <v>149</v>
      </c>
      <c r="D9045" s="8">
        <v>3</v>
      </c>
      <c r="E9045" s="9">
        <v>25686.224261007701</v>
      </c>
      <c r="F9045" s="17">
        <f>SUMIFS(Table2[time],Table2[config],Table2[[#This Row],[config]],Table2[repetition],Table2[[#This Row],[repetition]])</f>
        <v>1366790.18754017</v>
      </c>
      <c r="G9045" s="17">
        <f>IF(Table2[[#This Row],[time]]&lt;7200000,1,0)</f>
        <v>1</v>
      </c>
      <c r="H9045" t="s">
        <v>237</v>
      </c>
      <c r="I9045">
        <v>2</v>
      </c>
      <c r="J9045" t="s">
        <v>229</v>
      </c>
      <c r="K9045" t="s">
        <v>230</v>
      </c>
      <c r="L9045" t="s">
        <v>240</v>
      </c>
      <c r="M9045" t="s">
        <v>232</v>
      </c>
      <c r="N9045" t="s">
        <v>233</v>
      </c>
      <c r="O9045">
        <v>150</v>
      </c>
      <c r="P9045">
        <v>150</v>
      </c>
      <c r="Q9045" t="s">
        <v>248</v>
      </c>
      <c r="R9045" t="s">
        <v>235</v>
      </c>
      <c r="S9045" t="s">
        <v>244</v>
      </c>
      <c r="T9045" t="b">
        <v>0</v>
      </c>
      <c r="U9045" t="b">
        <v>1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1</v>
      </c>
      <c r="AC9045" t="b">
        <v>0</v>
      </c>
    </row>
    <row r="9046" spans="1:29" x14ac:dyDescent="0.2">
      <c r="A9046" s="6">
        <v>2</v>
      </c>
      <c r="B9046" s="6" t="s">
        <v>178</v>
      </c>
      <c r="C9046" s="6" t="s">
        <v>149</v>
      </c>
      <c r="D9046" s="6">
        <v>0</v>
      </c>
      <c r="E9046" s="7">
        <v>26450.1599190407</v>
      </c>
      <c r="F9046" s="16">
        <f>SUMIFS(Table2[time],Table2[config],Table2[[#This Row],[config]],Table2[repetition],Table2[[#This Row],[repetition]])</f>
        <v>1366790.18754017</v>
      </c>
      <c r="G9046" s="16">
        <f>IF(Table2[[#This Row],[time]]&lt;7200000,1,0)</f>
        <v>1</v>
      </c>
      <c r="H9046" t="s">
        <v>237</v>
      </c>
      <c r="I9046">
        <v>2</v>
      </c>
      <c r="J9046" t="s">
        <v>229</v>
      </c>
      <c r="K9046" t="s">
        <v>230</v>
      </c>
      <c r="L9046" t="s">
        <v>240</v>
      </c>
      <c r="M9046" t="s">
        <v>232</v>
      </c>
      <c r="N9046" t="s">
        <v>233</v>
      </c>
      <c r="O9046">
        <v>150</v>
      </c>
      <c r="P9046">
        <v>150</v>
      </c>
      <c r="Q9046" t="s">
        <v>248</v>
      </c>
      <c r="R9046" t="s">
        <v>235</v>
      </c>
      <c r="S9046" t="s">
        <v>244</v>
      </c>
      <c r="T9046" t="b">
        <v>0</v>
      </c>
      <c r="U9046" t="b">
        <v>1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0</v>
      </c>
      <c r="AB9046" t="b">
        <v>1</v>
      </c>
      <c r="AC9046" t="b">
        <v>0</v>
      </c>
    </row>
    <row r="9047" spans="1:29" x14ac:dyDescent="0.2">
      <c r="A9047" s="8">
        <v>2</v>
      </c>
      <c r="B9047" s="8" t="s">
        <v>197</v>
      </c>
      <c r="C9047" s="8" t="s">
        <v>149</v>
      </c>
      <c r="D9047" s="8">
        <v>0</v>
      </c>
      <c r="E9047" s="9">
        <v>17766.703688015601</v>
      </c>
      <c r="F9047" s="17">
        <f>SUMIFS(Table2[time],Table2[config],Table2[[#This Row],[config]],Table2[repetition],Table2[[#This Row],[repetition]])</f>
        <v>1366790.18754017</v>
      </c>
      <c r="G9047" s="17">
        <f>IF(Table2[[#This Row],[time]]&lt;7200000,1,0)</f>
        <v>1</v>
      </c>
      <c r="H9047" t="s">
        <v>237</v>
      </c>
      <c r="I9047">
        <v>2</v>
      </c>
      <c r="J9047" t="s">
        <v>229</v>
      </c>
      <c r="K9047" t="s">
        <v>230</v>
      </c>
      <c r="L9047" t="s">
        <v>240</v>
      </c>
      <c r="M9047" t="s">
        <v>232</v>
      </c>
      <c r="N9047" t="s">
        <v>233</v>
      </c>
      <c r="O9047">
        <v>150</v>
      </c>
      <c r="P9047">
        <v>150</v>
      </c>
      <c r="Q9047" t="s">
        <v>248</v>
      </c>
      <c r="R9047" t="s">
        <v>235</v>
      </c>
      <c r="S9047" t="s">
        <v>244</v>
      </c>
      <c r="T9047" t="b">
        <v>0</v>
      </c>
      <c r="U9047" t="b">
        <v>1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0</v>
      </c>
      <c r="AB9047" t="b">
        <v>1</v>
      </c>
      <c r="AC9047" t="b">
        <v>0</v>
      </c>
    </row>
    <row r="9048" spans="1:29" x14ac:dyDescent="0.2">
      <c r="A9048" s="6">
        <v>2</v>
      </c>
      <c r="B9048" s="6" t="s">
        <v>193</v>
      </c>
      <c r="C9048" s="6" t="s">
        <v>149</v>
      </c>
      <c r="D9048" s="6">
        <v>0</v>
      </c>
      <c r="E9048" s="7">
        <v>28328.735657967602</v>
      </c>
      <c r="F9048" s="16">
        <f>SUMIFS(Table2[time],Table2[config],Table2[[#This Row],[config]],Table2[repetition],Table2[[#This Row],[repetition]])</f>
        <v>1366790.18754017</v>
      </c>
      <c r="G9048" s="16">
        <f>IF(Table2[[#This Row],[time]]&lt;7200000,1,0)</f>
        <v>1</v>
      </c>
      <c r="H9048" t="s">
        <v>237</v>
      </c>
      <c r="I9048">
        <v>2</v>
      </c>
      <c r="J9048" t="s">
        <v>229</v>
      </c>
      <c r="K9048" t="s">
        <v>230</v>
      </c>
      <c r="L9048" t="s">
        <v>240</v>
      </c>
      <c r="M9048" t="s">
        <v>232</v>
      </c>
      <c r="N9048" t="s">
        <v>233</v>
      </c>
      <c r="O9048">
        <v>150</v>
      </c>
      <c r="P9048">
        <v>150</v>
      </c>
      <c r="Q9048" t="s">
        <v>248</v>
      </c>
      <c r="R9048" t="s">
        <v>235</v>
      </c>
      <c r="S9048" t="s">
        <v>244</v>
      </c>
      <c r="T9048" t="b">
        <v>0</v>
      </c>
      <c r="U9048" t="b">
        <v>1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1</v>
      </c>
      <c r="AC9048" t="b">
        <v>0</v>
      </c>
    </row>
    <row r="9049" spans="1:29" x14ac:dyDescent="0.2">
      <c r="A9049" s="8">
        <v>2</v>
      </c>
      <c r="B9049" s="8" t="s">
        <v>179</v>
      </c>
      <c r="C9049" s="8" t="s">
        <v>149</v>
      </c>
      <c r="D9049" s="8">
        <v>0</v>
      </c>
      <c r="E9049" s="9">
        <v>31287.728161027098</v>
      </c>
      <c r="F9049" s="17">
        <f>SUMIFS(Table2[time],Table2[config],Table2[[#This Row],[config]],Table2[repetition],Table2[[#This Row],[repetition]])</f>
        <v>1366790.18754017</v>
      </c>
      <c r="G9049" s="17">
        <f>IF(Table2[[#This Row],[time]]&lt;7200000,1,0)</f>
        <v>1</v>
      </c>
      <c r="H9049" t="s">
        <v>237</v>
      </c>
      <c r="I9049">
        <v>2</v>
      </c>
      <c r="J9049" t="s">
        <v>229</v>
      </c>
      <c r="K9049" t="s">
        <v>230</v>
      </c>
      <c r="L9049" t="s">
        <v>240</v>
      </c>
      <c r="M9049" t="s">
        <v>232</v>
      </c>
      <c r="N9049" t="s">
        <v>233</v>
      </c>
      <c r="O9049">
        <v>150</v>
      </c>
      <c r="P9049">
        <v>150</v>
      </c>
      <c r="Q9049" t="s">
        <v>248</v>
      </c>
      <c r="R9049" t="s">
        <v>235</v>
      </c>
      <c r="S9049" t="s">
        <v>244</v>
      </c>
      <c r="T9049" t="b">
        <v>0</v>
      </c>
      <c r="U9049" t="b">
        <v>1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0</v>
      </c>
      <c r="AB9049" t="b">
        <v>1</v>
      </c>
      <c r="AC9049" t="b">
        <v>0</v>
      </c>
    </row>
    <row r="9050" spans="1:29" x14ac:dyDescent="0.2">
      <c r="A9050" s="6">
        <v>2</v>
      </c>
      <c r="B9050" s="6" t="s">
        <v>186</v>
      </c>
      <c r="C9050" s="6" t="s">
        <v>149</v>
      </c>
      <c r="D9050" s="6">
        <v>0</v>
      </c>
      <c r="E9050" s="7">
        <v>29799.517003004399</v>
      </c>
      <c r="F9050" s="16">
        <f>SUMIFS(Table2[time],Table2[config],Table2[[#This Row],[config]],Table2[repetition],Table2[[#This Row],[repetition]])</f>
        <v>1366790.18754017</v>
      </c>
      <c r="G9050" s="16">
        <f>IF(Table2[[#This Row],[time]]&lt;7200000,1,0)</f>
        <v>1</v>
      </c>
      <c r="H9050" t="s">
        <v>237</v>
      </c>
      <c r="I9050">
        <v>2</v>
      </c>
      <c r="J9050" t="s">
        <v>229</v>
      </c>
      <c r="K9050" t="s">
        <v>230</v>
      </c>
      <c r="L9050" t="s">
        <v>240</v>
      </c>
      <c r="M9050" t="s">
        <v>232</v>
      </c>
      <c r="N9050" t="s">
        <v>233</v>
      </c>
      <c r="O9050">
        <v>150</v>
      </c>
      <c r="P9050">
        <v>150</v>
      </c>
      <c r="Q9050" t="s">
        <v>248</v>
      </c>
      <c r="R9050" t="s">
        <v>235</v>
      </c>
      <c r="S9050" t="s">
        <v>244</v>
      </c>
      <c r="T9050" t="b">
        <v>0</v>
      </c>
      <c r="U9050" t="b">
        <v>1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0</v>
      </c>
      <c r="AB9050" t="b">
        <v>1</v>
      </c>
      <c r="AC9050" t="b">
        <v>0</v>
      </c>
    </row>
    <row r="9051" spans="1:29" x14ac:dyDescent="0.2">
      <c r="A9051" s="8">
        <v>2</v>
      </c>
      <c r="B9051" s="8" t="s">
        <v>199</v>
      </c>
      <c r="C9051" s="8" t="s">
        <v>149</v>
      </c>
      <c r="D9051" s="8">
        <v>0</v>
      </c>
      <c r="E9051" s="9">
        <v>17878.583895973799</v>
      </c>
      <c r="F9051" s="17">
        <f>SUMIFS(Table2[time],Table2[config],Table2[[#This Row],[config]],Table2[repetition],Table2[[#This Row],[repetition]])</f>
        <v>1366790.18754017</v>
      </c>
      <c r="G9051" s="17">
        <f>IF(Table2[[#This Row],[time]]&lt;7200000,1,0)</f>
        <v>1</v>
      </c>
      <c r="H9051" t="s">
        <v>237</v>
      </c>
      <c r="I9051">
        <v>2</v>
      </c>
      <c r="J9051" t="s">
        <v>229</v>
      </c>
      <c r="K9051" t="s">
        <v>230</v>
      </c>
      <c r="L9051" t="s">
        <v>240</v>
      </c>
      <c r="M9051" t="s">
        <v>232</v>
      </c>
      <c r="N9051" t="s">
        <v>233</v>
      </c>
      <c r="O9051">
        <v>150</v>
      </c>
      <c r="P9051">
        <v>150</v>
      </c>
      <c r="Q9051" t="s">
        <v>248</v>
      </c>
      <c r="R9051" t="s">
        <v>235</v>
      </c>
      <c r="S9051" t="s">
        <v>244</v>
      </c>
      <c r="T9051" t="b">
        <v>0</v>
      </c>
      <c r="U9051" t="b">
        <v>1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0</v>
      </c>
      <c r="AB9051" t="b">
        <v>1</v>
      </c>
      <c r="AC9051" t="b">
        <v>0</v>
      </c>
    </row>
    <row r="9052" spans="1:29" x14ac:dyDescent="0.2">
      <c r="A9052" s="6">
        <v>2</v>
      </c>
      <c r="B9052" s="6" t="s">
        <v>201</v>
      </c>
      <c r="C9052" s="6" t="s">
        <v>149</v>
      </c>
      <c r="D9052" s="6">
        <v>0</v>
      </c>
      <c r="E9052" s="7">
        <v>33970.522649993603</v>
      </c>
      <c r="F9052" s="16">
        <f>SUMIFS(Table2[time],Table2[config],Table2[[#This Row],[config]],Table2[repetition],Table2[[#This Row],[repetition]])</f>
        <v>1366790.18754017</v>
      </c>
      <c r="G9052" s="16">
        <f>IF(Table2[[#This Row],[time]]&lt;7200000,1,0)</f>
        <v>1</v>
      </c>
      <c r="H9052" t="s">
        <v>237</v>
      </c>
      <c r="I9052">
        <v>2</v>
      </c>
      <c r="J9052" t="s">
        <v>229</v>
      </c>
      <c r="K9052" t="s">
        <v>230</v>
      </c>
      <c r="L9052" t="s">
        <v>240</v>
      </c>
      <c r="M9052" t="s">
        <v>232</v>
      </c>
      <c r="N9052" t="s">
        <v>233</v>
      </c>
      <c r="O9052">
        <v>150</v>
      </c>
      <c r="P9052">
        <v>150</v>
      </c>
      <c r="Q9052" t="s">
        <v>248</v>
      </c>
      <c r="R9052" t="s">
        <v>235</v>
      </c>
      <c r="S9052" t="s">
        <v>244</v>
      </c>
      <c r="T9052" t="b">
        <v>0</v>
      </c>
      <c r="U9052" t="b">
        <v>1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1</v>
      </c>
      <c r="AC9052" t="b">
        <v>0</v>
      </c>
    </row>
    <row r="9053" spans="1:29" x14ac:dyDescent="0.2">
      <c r="A9053" s="8">
        <v>2</v>
      </c>
      <c r="B9053" s="8" t="s">
        <v>202</v>
      </c>
      <c r="C9053" s="8" t="s">
        <v>149</v>
      </c>
      <c r="D9053" s="8">
        <v>0</v>
      </c>
      <c r="E9053" s="9">
        <v>49877.457911963502</v>
      </c>
      <c r="F9053" s="17">
        <f>SUMIFS(Table2[time],Table2[config],Table2[[#This Row],[config]],Table2[repetition],Table2[[#This Row],[repetition]])</f>
        <v>1366790.18754017</v>
      </c>
      <c r="G9053" s="17">
        <f>IF(Table2[[#This Row],[time]]&lt;7200000,1,0)</f>
        <v>1</v>
      </c>
      <c r="H9053" t="s">
        <v>237</v>
      </c>
      <c r="I9053">
        <v>2</v>
      </c>
      <c r="J9053" t="s">
        <v>229</v>
      </c>
      <c r="K9053" t="s">
        <v>230</v>
      </c>
      <c r="L9053" t="s">
        <v>240</v>
      </c>
      <c r="M9053" t="s">
        <v>232</v>
      </c>
      <c r="N9053" t="s">
        <v>233</v>
      </c>
      <c r="O9053">
        <v>150</v>
      </c>
      <c r="P9053">
        <v>150</v>
      </c>
      <c r="Q9053" t="s">
        <v>248</v>
      </c>
      <c r="R9053" t="s">
        <v>235</v>
      </c>
      <c r="S9053" t="s">
        <v>244</v>
      </c>
      <c r="T9053" t="b">
        <v>0</v>
      </c>
      <c r="U9053" t="b">
        <v>1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1</v>
      </c>
      <c r="AC9053" t="b">
        <v>0</v>
      </c>
    </row>
    <row r="9054" spans="1:29" x14ac:dyDescent="0.2">
      <c r="A9054" s="6">
        <v>2</v>
      </c>
      <c r="B9054" s="6" t="s">
        <v>188</v>
      </c>
      <c r="C9054" s="6" t="s">
        <v>149</v>
      </c>
      <c r="D9054" s="6">
        <v>0</v>
      </c>
      <c r="E9054" s="7">
        <v>42539.512969029602</v>
      </c>
      <c r="F9054" s="16">
        <f>SUMIFS(Table2[time],Table2[config],Table2[[#This Row],[config]],Table2[repetition],Table2[[#This Row],[repetition]])</f>
        <v>1366790.18754017</v>
      </c>
      <c r="G9054" s="16">
        <f>IF(Table2[[#This Row],[time]]&lt;7200000,1,0)</f>
        <v>1</v>
      </c>
      <c r="H9054" t="s">
        <v>237</v>
      </c>
      <c r="I9054">
        <v>2</v>
      </c>
      <c r="J9054" t="s">
        <v>229</v>
      </c>
      <c r="K9054" t="s">
        <v>230</v>
      </c>
      <c r="L9054" t="s">
        <v>240</v>
      </c>
      <c r="M9054" t="s">
        <v>232</v>
      </c>
      <c r="N9054" t="s">
        <v>233</v>
      </c>
      <c r="O9054">
        <v>150</v>
      </c>
      <c r="P9054">
        <v>150</v>
      </c>
      <c r="Q9054" t="s">
        <v>248</v>
      </c>
      <c r="R9054" t="s">
        <v>235</v>
      </c>
      <c r="S9054" t="s">
        <v>244</v>
      </c>
      <c r="T9054" t="b">
        <v>0</v>
      </c>
      <c r="U9054" t="b">
        <v>1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0</v>
      </c>
      <c r="AB9054" t="b">
        <v>1</v>
      </c>
      <c r="AC9054" t="b">
        <v>0</v>
      </c>
    </row>
    <row r="9055" spans="1:29" x14ac:dyDescent="0.2">
      <c r="A9055" s="8">
        <v>2</v>
      </c>
      <c r="B9055" s="8" t="s">
        <v>190</v>
      </c>
      <c r="C9055" s="8" t="s">
        <v>149</v>
      </c>
      <c r="D9055" s="8">
        <v>0</v>
      </c>
      <c r="E9055" s="9">
        <v>95282.809180964206</v>
      </c>
      <c r="F9055" s="17">
        <f>SUMIFS(Table2[time],Table2[config],Table2[[#This Row],[config]],Table2[repetition],Table2[[#This Row],[repetition]])</f>
        <v>1366790.18754017</v>
      </c>
      <c r="G9055" s="17">
        <f>IF(Table2[[#This Row],[time]]&lt;7200000,1,0)</f>
        <v>1</v>
      </c>
      <c r="H9055" t="s">
        <v>237</v>
      </c>
      <c r="I9055">
        <v>2</v>
      </c>
      <c r="J9055" t="s">
        <v>229</v>
      </c>
      <c r="K9055" t="s">
        <v>230</v>
      </c>
      <c r="L9055" t="s">
        <v>240</v>
      </c>
      <c r="M9055" t="s">
        <v>232</v>
      </c>
      <c r="N9055" t="s">
        <v>233</v>
      </c>
      <c r="O9055">
        <v>150</v>
      </c>
      <c r="P9055">
        <v>150</v>
      </c>
      <c r="Q9055" t="s">
        <v>248</v>
      </c>
      <c r="R9055" t="s">
        <v>235</v>
      </c>
      <c r="S9055" t="s">
        <v>244</v>
      </c>
      <c r="T9055" t="b">
        <v>0</v>
      </c>
      <c r="U9055" t="b">
        <v>1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0</v>
      </c>
      <c r="AB9055" t="b">
        <v>1</v>
      </c>
      <c r="AC9055" t="b">
        <v>0</v>
      </c>
    </row>
    <row r="9056" spans="1:29" x14ac:dyDescent="0.2">
      <c r="A9056" s="6">
        <v>2</v>
      </c>
      <c r="B9056" s="6" t="s">
        <v>204</v>
      </c>
      <c r="C9056" s="6" t="s">
        <v>149</v>
      </c>
      <c r="D9056" s="6">
        <v>0</v>
      </c>
      <c r="E9056" s="7">
        <v>59830.291691003302</v>
      </c>
      <c r="F9056" s="16">
        <f>SUMIFS(Table2[time],Table2[config],Table2[[#This Row],[config]],Table2[repetition],Table2[[#This Row],[repetition]])</f>
        <v>1366790.18754017</v>
      </c>
      <c r="G9056" s="16">
        <f>IF(Table2[[#This Row],[time]]&lt;7200000,1,0)</f>
        <v>1</v>
      </c>
      <c r="H9056" t="s">
        <v>237</v>
      </c>
      <c r="I9056">
        <v>2</v>
      </c>
      <c r="J9056" t="s">
        <v>229</v>
      </c>
      <c r="K9056" t="s">
        <v>230</v>
      </c>
      <c r="L9056" t="s">
        <v>240</v>
      </c>
      <c r="M9056" t="s">
        <v>232</v>
      </c>
      <c r="N9056" t="s">
        <v>233</v>
      </c>
      <c r="O9056">
        <v>150</v>
      </c>
      <c r="P9056">
        <v>150</v>
      </c>
      <c r="Q9056" t="s">
        <v>248</v>
      </c>
      <c r="R9056" t="s">
        <v>235</v>
      </c>
      <c r="S9056" t="s">
        <v>244</v>
      </c>
      <c r="T9056" t="b">
        <v>0</v>
      </c>
      <c r="U9056" t="b">
        <v>1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0</v>
      </c>
      <c r="AB9056" t="b">
        <v>1</v>
      </c>
      <c r="AC9056" t="b">
        <v>0</v>
      </c>
    </row>
    <row r="9057" spans="1:29" x14ac:dyDescent="0.2">
      <c r="A9057" s="8">
        <v>2</v>
      </c>
      <c r="B9057" s="8" t="s">
        <v>177</v>
      </c>
      <c r="C9057" s="8" t="s">
        <v>149</v>
      </c>
      <c r="D9057" s="8">
        <v>0</v>
      </c>
      <c r="E9057" s="9">
        <v>60174.967158993197</v>
      </c>
      <c r="F9057" s="17">
        <f>SUMIFS(Table2[time],Table2[config],Table2[[#This Row],[config]],Table2[repetition],Table2[[#This Row],[repetition]])</f>
        <v>1366790.18754017</v>
      </c>
      <c r="G9057" s="17">
        <f>IF(Table2[[#This Row],[time]]&lt;7200000,1,0)</f>
        <v>1</v>
      </c>
      <c r="H9057" t="s">
        <v>237</v>
      </c>
      <c r="I9057">
        <v>2</v>
      </c>
      <c r="J9057" t="s">
        <v>229</v>
      </c>
      <c r="K9057" t="s">
        <v>230</v>
      </c>
      <c r="L9057" t="s">
        <v>240</v>
      </c>
      <c r="M9057" t="s">
        <v>232</v>
      </c>
      <c r="N9057" t="s">
        <v>233</v>
      </c>
      <c r="O9057">
        <v>150</v>
      </c>
      <c r="P9057">
        <v>150</v>
      </c>
      <c r="Q9057" t="s">
        <v>248</v>
      </c>
      <c r="R9057" t="s">
        <v>235</v>
      </c>
      <c r="S9057" t="s">
        <v>244</v>
      </c>
      <c r="T9057" t="b">
        <v>0</v>
      </c>
      <c r="U9057" t="b">
        <v>1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0</v>
      </c>
      <c r="AB9057" t="b">
        <v>1</v>
      </c>
      <c r="AC9057" t="b">
        <v>0</v>
      </c>
    </row>
    <row r="9058" spans="1:29" x14ac:dyDescent="0.2">
      <c r="A9058" s="6">
        <v>2</v>
      </c>
      <c r="B9058" s="6" t="s">
        <v>203</v>
      </c>
      <c r="C9058" s="6" t="s">
        <v>149</v>
      </c>
      <c r="D9058" s="6">
        <v>0</v>
      </c>
      <c r="E9058" s="7">
        <v>55068.945706996601</v>
      </c>
      <c r="F9058" s="16">
        <f>SUMIFS(Table2[time],Table2[config],Table2[[#This Row],[config]],Table2[repetition],Table2[[#This Row],[repetition]])</f>
        <v>1366790.18754017</v>
      </c>
      <c r="G9058" s="16">
        <f>IF(Table2[[#This Row],[time]]&lt;7200000,1,0)</f>
        <v>1</v>
      </c>
      <c r="H9058" t="s">
        <v>237</v>
      </c>
      <c r="I9058">
        <v>2</v>
      </c>
      <c r="J9058" t="s">
        <v>229</v>
      </c>
      <c r="K9058" t="s">
        <v>230</v>
      </c>
      <c r="L9058" t="s">
        <v>240</v>
      </c>
      <c r="M9058" t="s">
        <v>232</v>
      </c>
      <c r="N9058" t="s">
        <v>233</v>
      </c>
      <c r="O9058">
        <v>150</v>
      </c>
      <c r="P9058">
        <v>150</v>
      </c>
      <c r="Q9058" t="s">
        <v>248</v>
      </c>
      <c r="R9058" t="s">
        <v>235</v>
      </c>
      <c r="S9058" t="s">
        <v>244</v>
      </c>
      <c r="T9058" t="b">
        <v>0</v>
      </c>
      <c r="U9058" t="b">
        <v>1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0</v>
      </c>
      <c r="AB9058" t="b">
        <v>1</v>
      </c>
      <c r="AC9058" t="b">
        <v>0</v>
      </c>
    </row>
    <row r="9059" spans="1:29" x14ac:dyDescent="0.2">
      <c r="A9059" s="8">
        <v>2</v>
      </c>
      <c r="B9059" s="8" t="s">
        <v>191</v>
      </c>
      <c r="C9059" s="8" t="s">
        <v>149</v>
      </c>
      <c r="D9059" s="8">
        <v>40</v>
      </c>
      <c r="E9059" s="9">
        <v>78108.032607997302</v>
      </c>
      <c r="F9059" s="17">
        <f>SUMIFS(Table2[time],Table2[config],Table2[[#This Row],[config]],Table2[repetition],Table2[[#This Row],[repetition]])</f>
        <v>1366790.18754017</v>
      </c>
      <c r="G9059" s="17">
        <f>IF(Table2[[#This Row],[time]]&lt;7200000,1,0)</f>
        <v>1</v>
      </c>
      <c r="H9059" t="s">
        <v>237</v>
      </c>
      <c r="I9059">
        <v>2</v>
      </c>
      <c r="J9059" t="s">
        <v>229</v>
      </c>
      <c r="K9059" t="s">
        <v>230</v>
      </c>
      <c r="L9059" t="s">
        <v>240</v>
      </c>
      <c r="M9059" t="s">
        <v>232</v>
      </c>
      <c r="N9059" t="s">
        <v>233</v>
      </c>
      <c r="O9059">
        <v>150</v>
      </c>
      <c r="P9059">
        <v>150</v>
      </c>
      <c r="Q9059" t="s">
        <v>248</v>
      </c>
      <c r="R9059" t="s">
        <v>235</v>
      </c>
      <c r="S9059" t="s">
        <v>244</v>
      </c>
      <c r="T9059" t="b">
        <v>0</v>
      </c>
      <c r="U9059" t="b">
        <v>1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0</v>
      </c>
      <c r="AB9059" t="b">
        <v>1</v>
      </c>
      <c r="AC9059" t="b">
        <v>0</v>
      </c>
    </row>
    <row r="9060" spans="1:29" x14ac:dyDescent="0.2">
      <c r="A9060" s="6">
        <v>2</v>
      </c>
      <c r="B9060" s="6" t="s">
        <v>205</v>
      </c>
      <c r="C9060" s="6" t="s">
        <v>149</v>
      </c>
      <c r="D9060" s="6">
        <v>0</v>
      </c>
      <c r="E9060" s="7">
        <v>160763.555990997</v>
      </c>
      <c r="F9060" s="16">
        <f>SUMIFS(Table2[time],Table2[config],Table2[[#This Row],[config]],Table2[repetition],Table2[[#This Row],[repetition]])</f>
        <v>1366790.18754017</v>
      </c>
      <c r="G9060" s="16">
        <f>IF(Table2[[#This Row],[time]]&lt;7200000,1,0)</f>
        <v>1</v>
      </c>
      <c r="H9060" t="s">
        <v>237</v>
      </c>
      <c r="I9060">
        <v>2</v>
      </c>
      <c r="J9060" t="s">
        <v>229</v>
      </c>
      <c r="K9060" t="s">
        <v>230</v>
      </c>
      <c r="L9060" t="s">
        <v>240</v>
      </c>
      <c r="M9060" t="s">
        <v>232</v>
      </c>
      <c r="N9060" t="s">
        <v>233</v>
      </c>
      <c r="O9060">
        <v>150</v>
      </c>
      <c r="P9060">
        <v>150</v>
      </c>
      <c r="Q9060" t="s">
        <v>248</v>
      </c>
      <c r="R9060" t="s">
        <v>235</v>
      </c>
      <c r="S9060" t="s">
        <v>244</v>
      </c>
      <c r="T9060" t="b">
        <v>0</v>
      </c>
      <c r="U9060" t="b">
        <v>1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0</v>
      </c>
      <c r="AB9060" t="b">
        <v>1</v>
      </c>
      <c r="AC9060" t="b">
        <v>0</v>
      </c>
    </row>
    <row r="9061" spans="1:29" x14ac:dyDescent="0.2">
      <c r="A9061" s="8">
        <v>2</v>
      </c>
      <c r="B9061" s="8" t="s">
        <v>187</v>
      </c>
      <c r="C9061" s="8" t="s">
        <v>149</v>
      </c>
      <c r="D9061" s="8">
        <v>0</v>
      </c>
      <c r="E9061" s="9">
        <v>186773.62063800599</v>
      </c>
      <c r="F9061" s="17">
        <f>SUMIFS(Table2[time],Table2[config],Table2[[#This Row],[config]],Table2[repetition],Table2[[#This Row],[repetition]])</f>
        <v>1366790.18754017</v>
      </c>
      <c r="G9061" s="17">
        <f>IF(Table2[[#This Row],[time]]&lt;7200000,1,0)</f>
        <v>1</v>
      </c>
      <c r="H9061" t="s">
        <v>237</v>
      </c>
      <c r="I9061">
        <v>2</v>
      </c>
      <c r="J9061" t="s">
        <v>229</v>
      </c>
      <c r="K9061" t="s">
        <v>230</v>
      </c>
      <c r="L9061" t="s">
        <v>240</v>
      </c>
      <c r="M9061" t="s">
        <v>232</v>
      </c>
      <c r="N9061" t="s">
        <v>233</v>
      </c>
      <c r="O9061">
        <v>150</v>
      </c>
      <c r="P9061">
        <v>150</v>
      </c>
      <c r="Q9061" t="s">
        <v>248</v>
      </c>
      <c r="R9061" t="s">
        <v>235</v>
      </c>
      <c r="S9061" t="s">
        <v>244</v>
      </c>
      <c r="T9061" t="b">
        <v>0</v>
      </c>
      <c r="U9061" t="b">
        <v>1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0</v>
      </c>
      <c r="AB9061" t="b">
        <v>1</v>
      </c>
      <c r="AC9061" t="b">
        <v>0</v>
      </c>
    </row>
    <row r="9062" spans="1:29" x14ac:dyDescent="0.2">
      <c r="A9062" s="6">
        <v>3</v>
      </c>
      <c r="B9062" s="6" t="s">
        <v>192</v>
      </c>
      <c r="C9062" s="6" t="s">
        <v>149</v>
      </c>
      <c r="D9062" s="6">
        <v>0</v>
      </c>
      <c r="E9062" s="7">
        <v>21816.715943044899</v>
      </c>
      <c r="F9062" s="16">
        <f>SUMIFS(Table2[time],Table2[config],Table2[[#This Row],[config]],Table2[repetition],Table2[[#This Row],[repetition]])</f>
        <v>1217294.0607060429</v>
      </c>
      <c r="G9062" s="16">
        <f>IF(Table2[[#This Row],[time]]&lt;7200000,1,0)</f>
        <v>1</v>
      </c>
      <c r="H9062" t="s">
        <v>237</v>
      </c>
      <c r="I9062">
        <v>2</v>
      </c>
      <c r="J9062" t="s">
        <v>229</v>
      </c>
      <c r="K9062" t="s">
        <v>230</v>
      </c>
      <c r="L9062" t="s">
        <v>240</v>
      </c>
      <c r="M9062" t="s">
        <v>232</v>
      </c>
      <c r="N9062" t="s">
        <v>233</v>
      </c>
      <c r="O9062">
        <v>150</v>
      </c>
      <c r="P9062">
        <v>150</v>
      </c>
      <c r="Q9062" t="s">
        <v>248</v>
      </c>
      <c r="R9062" t="s">
        <v>235</v>
      </c>
      <c r="S9062" t="s">
        <v>244</v>
      </c>
      <c r="T9062" t="b">
        <v>0</v>
      </c>
      <c r="U9062" t="b">
        <v>1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1</v>
      </c>
      <c r="AC9062" t="b">
        <v>0</v>
      </c>
    </row>
    <row r="9063" spans="1:29" x14ac:dyDescent="0.2">
      <c r="A9063" s="8">
        <v>3</v>
      </c>
      <c r="B9063" s="8" t="s">
        <v>194</v>
      </c>
      <c r="C9063" s="8" t="s">
        <v>149</v>
      </c>
      <c r="D9063" s="8">
        <v>0</v>
      </c>
      <c r="E9063" s="9">
        <v>26112.266769981899</v>
      </c>
      <c r="F9063" s="17">
        <f>SUMIFS(Table2[time],Table2[config],Table2[[#This Row],[config]],Table2[repetition],Table2[[#This Row],[repetition]])</f>
        <v>1217294.0607060429</v>
      </c>
      <c r="G9063" s="17">
        <f>IF(Table2[[#This Row],[time]]&lt;7200000,1,0)</f>
        <v>1</v>
      </c>
      <c r="H9063" t="s">
        <v>237</v>
      </c>
      <c r="I9063">
        <v>2</v>
      </c>
      <c r="J9063" t="s">
        <v>229</v>
      </c>
      <c r="K9063" t="s">
        <v>230</v>
      </c>
      <c r="L9063" t="s">
        <v>240</v>
      </c>
      <c r="M9063" t="s">
        <v>232</v>
      </c>
      <c r="N9063" t="s">
        <v>233</v>
      </c>
      <c r="O9063">
        <v>150</v>
      </c>
      <c r="P9063">
        <v>150</v>
      </c>
      <c r="Q9063" t="s">
        <v>248</v>
      </c>
      <c r="R9063" t="s">
        <v>235</v>
      </c>
      <c r="S9063" t="s">
        <v>244</v>
      </c>
      <c r="T9063" t="b">
        <v>0</v>
      </c>
      <c r="U9063" t="b">
        <v>1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0</v>
      </c>
      <c r="AB9063" t="b">
        <v>1</v>
      </c>
      <c r="AC9063" t="b">
        <v>0</v>
      </c>
    </row>
    <row r="9064" spans="1:29" x14ac:dyDescent="0.2">
      <c r="A9064" s="6">
        <v>3</v>
      </c>
      <c r="B9064" s="6" t="s">
        <v>181</v>
      </c>
      <c r="C9064" s="6" t="s">
        <v>149</v>
      </c>
      <c r="D9064" s="6">
        <v>0</v>
      </c>
      <c r="E9064" s="7">
        <v>13355.3374109324</v>
      </c>
      <c r="F9064" s="16">
        <f>SUMIFS(Table2[time],Table2[config],Table2[[#This Row],[config]],Table2[repetition],Table2[[#This Row],[repetition]])</f>
        <v>1217294.0607060429</v>
      </c>
      <c r="G9064" s="16">
        <f>IF(Table2[[#This Row],[time]]&lt;7200000,1,0)</f>
        <v>1</v>
      </c>
      <c r="H9064" t="s">
        <v>237</v>
      </c>
      <c r="I9064">
        <v>2</v>
      </c>
      <c r="J9064" t="s">
        <v>229</v>
      </c>
      <c r="K9064" t="s">
        <v>230</v>
      </c>
      <c r="L9064" t="s">
        <v>240</v>
      </c>
      <c r="M9064" t="s">
        <v>232</v>
      </c>
      <c r="N9064" t="s">
        <v>233</v>
      </c>
      <c r="O9064">
        <v>150</v>
      </c>
      <c r="P9064">
        <v>150</v>
      </c>
      <c r="Q9064" t="s">
        <v>248</v>
      </c>
      <c r="R9064" t="s">
        <v>235</v>
      </c>
      <c r="S9064" t="s">
        <v>244</v>
      </c>
      <c r="T9064" t="b">
        <v>0</v>
      </c>
      <c r="U9064" t="b">
        <v>1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0</v>
      </c>
      <c r="AB9064" t="b">
        <v>1</v>
      </c>
      <c r="AC9064" t="b">
        <v>0</v>
      </c>
    </row>
    <row r="9065" spans="1:29" x14ac:dyDescent="0.2">
      <c r="A9065" s="8">
        <v>3</v>
      </c>
      <c r="B9065" s="8" t="s">
        <v>182</v>
      </c>
      <c r="C9065" s="8" t="s">
        <v>149</v>
      </c>
      <c r="D9065" s="8">
        <v>23</v>
      </c>
      <c r="E9065" s="9">
        <v>25580.9931890107</v>
      </c>
      <c r="F9065" s="17">
        <f>SUMIFS(Table2[time],Table2[config],Table2[[#This Row],[config]],Table2[repetition],Table2[[#This Row],[repetition]])</f>
        <v>1217294.0607060429</v>
      </c>
      <c r="G9065" s="17">
        <f>IF(Table2[[#This Row],[time]]&lt;7200000,1,0)</f>
        <v>1</v>
      </c>
      <c r="H9065" t="s">
        <v>237</v>
      </c>
      <c r="I9065">
        <v>2</v>
      </c>
      <c r="J9065" t="s">
        <v>229</v>
      </c>
      <c r="K9065" t="s">
        <v>230</v>
      </c>
      <c r="L9065" t="s">
        <v>240</v>
      </c>
      <c r="M9065" t="s">
        <v>232</v>
      </c>
      <c r="N9065" t="s">
        <v>233</v>
      </c>
      <c r="O9065">
        <v>150</v>
      </c>
      <c r="P9065">
        <v>150</v>
      </c>
      <c r="Q9065" t="s">
        <v>248</v>
      </c>
      <c r="R9065" t="s">
        <v>235</v>
      </c>
      <c r="S9065" t="s">
        <v>244</v>
      </c>
      <c r="T9065" t="b">
        <v>0</v>
      </c>
      <c r="U9065" t="b">
        <v>1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1</v>
      </c>
      <c r="AC9065" t="b">
        <v>0</v>
      </c>
    </row>
    <row r="9066" spans="1:29" x14ac:dyDescent="0.2">
      <c r="A9066" s="6">
        <v>3</v>
      </c>
      <c r="B9066" s="6" t="s">
        <v>176</v>
      </c>
      <c r="C9066" s="6" t="s">
        <v>149</v>
      </c>
      <c r="D9066" s="6">
        <v>0</v>
      </c>
      <c r="E9066" s="7">
        <v>21071.128184907098</v>
      </c>
      <c r="F9066" s="16">
        <f>SUMIFS(Table2[time],Table2[config],Table2[[#This Row],[config]],Table2[repetition],Table2[[#This Row],[repetition]])</f>
        <v>1217294.0607060429</v>
      </c>
      <c r="G9066" s="16">
        <f>IF(Table2[[#This Row],[time]]&lt;7200000,1,0)</f>
        <v>1</v>
      </c>
      <c r="H9066" t="s">
        <v>237</v>
      </c>
      <c r="I9066">
        <v>2</v>
      </c>
      <c r="J9066" t="s">
        <v>229</v>
      </c>
      <c r="K9066" t="s">
        <v>230</v>
      </c>
      <c r="L9066" t="s">
        <v>240</v>
      </c>
      <c r="M9066" t="s">
        <v>232</v>
      </c>
      <c r="N9066" t="s">
        <v>233</v>
      </c>
      <c r="O9066">
        <v>150</v>
      </c>
      <c r="P9066">
        <v>150</v>
      </c>
      <c r="Q9066" t="s">
        <v>248</v>
      </c>
      <c r="R9066" t="s">
        <v>235</v>
      </c>
      <c r="S9066" t="s">
        <v>244</v>
      </c>
      <c r="T9066" t="b">
        <v>0</v>
      </c>
      <c r="U9066" t="b">
        <v>1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1</v>
      </c>
      <c r="AC9066" t="b">
        <v>0</v>
      </c>
    </row>
    <row r="9067" spans="1:29" x14ac:dyDescent="0.2">
      <c r="A9067" s="8">
        <v>3</v>
      </c>
      <c r="B9067" s="8" t="s">
        <v>183</v>
      </c>
      <c r="C9067" s="8" t="s">
        <v>149</v>
      </c>
      <c r="D9067" s="8">
        <v>0</v>
      </c>
      <c r="E9067" s="9">
        <v>22850.915619987001</v>
      </c>
      <c r="F9067" s="17">
        <f>SUMIFS(Table2[time],Table2[config],Table2[[#This Row],[config]],Table2[repetition],Table2[[#This Row],[repetition]])</f>
        <v>1217294.0607060429</v>
      </c>
      <c r="G9067" s="17">
        <f>IF(Table2[[#This Row],[time]]&lt;7200000,1,0)</f>
        <v>1</v>
      </c>
      <c r="H9067" t="s">
        <v>237</v>
      </c>
      <c r="I9067">
        <v>2</v>
      </c>
      <c r="J9067" t="s">
        <v>229</v>
      </c>
      <c r="K9067" t="s">
        <v>230</v>
      </c>
      <c r="L9067" t="s">
        <v>240</v>
      </c>
      <c r="M9067" t="s">
        <v>232</v>
      </c>
      <c r="N9067" t="s">
        <v>233</v>
      </c>
      <c r="O9067">
        <v>150</v>
      </c>
      <c r="P9067">
        <v>150</v>
      </c>
      <c r="Q9067" t="s">
        <v>248</v>
      </c>
      <c r="R9067" t="s">
        <v>235</v>
      </c>
      <c r="S9067" t="s">
        <v>244</v>
      </c>
      <c r="T9067" t="b">
        <v>0</v>
      </c>
      <c r="U9067" t="b">
        <v>1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1</v>
      </c>
      <c r="AC9067" t="b">
        <v>0</v>
      </c>
    </row>
    <row r="9068" spans="1:29" x14ac:dyDescent="0.2">
      <c r="A9068" s="6">
        <v>3</v>
      </c>
      <c r="B9068" s="6" t="s">
        <v>185</v>
      </c>
      <c r="C9068" s="6" t="s">
        <v>149</v>
      </c>
      <c r="D9068" s="6">
        <v>0</v>
      </c>
      <c r="E9068" s="7">
        <v>27635.757344891299</v>
      </c>
      <c r="F9068" s="16">
        <f>SUMIFS(Table2[time],Table2[config],Table2[[#This Row],[config]],Table2[repetition],Table2[[#This Row],[repetition]])</f>
        <v>1217294.0607060429</v>
      </c>
      <c r="G9068" s="16">
        <f>IF(Table2[[#This Row],[time]]&lt;7200000,1,0)</f>
        <v>1</v>
      </c>
      <c r="H9068" t="s">
        <v>237</v>
      </c>
      <c r="I9068">
        <v>2</v>
      </c>
      <c r="J9068" t="s">
        <v>229</v>
      </c>
      <c r="K9068" t="s">
        <v>230</v>
      </c>
      <c r="L9068" t="s">
        <v>240</v>
      </c>
      <c r="M9068" t="s">
        <v>232</v>
      </c>
      <c r="N9068" t="s">
        <v>233</v>
      </c>
      <c r="O9068">
        <v>150</v>
      </c>
      <c r="P9068">
        <v>150</v>
      </c>
      <c r="Q9068" t="s">
        <v>248</v>
      </c>
      <c r="R9068" t="s">
        <v>235</v>
      </c>
      <c r="S9068" t="s">
        <v>244</v>
      </c>
      <c r="T9068" t="b">
        <v>0</v>
      </c>
      <c r="U9068" t="b">
        <v>1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1</v>
      </c>
      <c r="AC9068" t="b">
        <v>0</v>
      </c>
    </row>
    <row r="9069" spans="1:29" x14ac:dyDescent="0.2">
      <c r="A9069" s="8">
        <v>3</v>
      </c>
      <c r="B9069" s="8" t="s">
        <v>195</v>
      </c>
      <c r="C9069" s="8" t="s">
        <v>149</v>
      </c>
      <c r="D9069" s="8">
        <v>0</v>
      </c>
      <c r="E9069" s="9">
        <v>24019.059540936702</v>
      </c>
      <c r="F9069" s="17">
        <f>SUMIFS(Table2[time],Table2[config],Table2[[#This Row],[config]],Table2[repetition],Table2[[#This Row],[repetition]])</f>
        <v>1217294.0607060429</v>
      </c>
      <c r="G9069" s="17">
        <f>IF(Table2[[#This Row],[time]]&lt;7200000,1,0)</f>
        <v>1</v>
      </c>
      <c r="H9069" t="s">
        <v>237</v>
      </c>
      <c r="I9069">
        <v>2</v>
      </c>
      <c r="J9069" t="s">
        <v>229</v>
      </c>
      <c r="K9069" t="s">
        <v>230</v>
      </c>
      <c r="L9069" t="s">
        <v>240</v>
      </c>
      <c r="M9069" t="s">
        <v>232</v>
      </c>
      <c r="N9069" t="s">
        <v>233</v>
      </c>
      <c r="O9069">
        <v>150</v>
      </c>
      <c r="P9069">
        <v>150</v>
      </c>
      <c r="Q9069" t="s">
        <v>248</v>
      </c>
      <c r="R9069" t="s">
        <v>235</v>
      </c>
      <c r="S9069" t="s">
        <v>244</v>
      </c>
      <c r="T9069" t="b">
        <v>0</v>
      </c>
      <c r="U9069" t="b">
        <v>1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0</v>
      </c>
      <c r="AB9069" t="b">
        <v>1</v>
      </c>
      <c r="AC9069" t="b">
        <v>0</v>
      </c>
    </row>
    <row r="9070" spans="1:29" x14ac:dyDescent="0.2">
      <c r="A9070" s="6">
        <v>3</v>
      </c>
      <c r="B9070" s="6" t="s">
        <v>180</v>
      </c>
      <c r="C9070" s="6" t="s">
        <v>149</v>
      </c>
      <c r="D9070" s="6">
        <v>0</v>
      </c>
      <c r="E9070" s="7">
        <v>15001.7165259923</v>
      </c>
      <c r="F9070" s="16">
        <f>SUMIFS(Table2[time],Table2[config],Table2[[#This Row],[config]],Table2[repetition],Table2[[#This Row],[repetition]])</f>
        <v>1217294.0607060429</v>
      </c>
      <c r="G9070" s="16">
        <f>IF(Table2[[#This Row],[time]]&lt;7200000,1,0)</f>
        <v>1</v>
      </c>
      <c r="H9070" t="s">
        <v>237</v>
      </c>
      <c r="I9070">
        <v>2</v>
      </c>
      <c r="J9070" t="s">
        <v>229</v>
      </c>
      <c r="K9070" t="s">
        <v>230</v>
      </c>
      <c r="L9070" t="s">
        <v>240</v>
      </c>
      <c r="M9070" t="s">
        <v>232</v>
      </c>
      <c r="N9070" t="s">
        <v>233</v>
      </c>
      <c r="O9070">
        <v>150</v>
      </c>
      <c r="P9070">
        <v>150</v>
      </c>
      <c r="Q9070" t="s">
        <v>248</v>
      </c>
      <c r="R9070" t="s">
        <v>235</v>
      </c>
      <c r="S9070" t="s">
        <v>244</v>
      </c>
      <c r="T9070" t="b">
        <v>0</v>
      </c>
      <c r="U9070" t="b">
        <v>1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0</v>
      </c>
      <c r="AB9070" t="b">
        <v>1</v>
      </c>
      <c r="AC9070" t="b">
        <v>0</v>
      </c>
    </row>
    <row r="9071" spans="1:29" x14ac:dyDescent="0.2">
      <c r="A9071" s="8">
        <v>3</v>
      </c>
      <c r="B9071" s="8" t="s">
        <v>184</v>
      </c>
      <c r="C9071" s="8" t="s">
        <v>149</v>
      </c>
      <c r="D9071" s="8">
        <v>0</v>
      </c>
      <c r="E9071" s="9">
        <v>22521.3173730298</v>
      </c>
      <c r="F9071" s="17">
        <f>SUMIFS(Table2[time],Table2[config],Table2[[#This Row],[config]],Table2[repetition],Table2[[#This Row],[repetition]])</f>
        <v>1217294.0607060429</v>
      </c>
      <c r="G9071" s="17">
        <f>IF(Table2[[#This Row],[time]]&lt;7200000,1,0)</f>
        <v>1</v>
      </c>
      <c r="H9071" t="s">
        <v>237</v>
      </c>
      <c r="I9071">
        <v>2</v>
      </c>
      <c r="J9071" t="s">
        <v>229</v>
      </c>
      <c r="K9071" t="s">
        <v>230</v>
      </c>
      <c r="L9071" t="s">
        <v>240</v>
      </c>
      <c r="M9071" t="s">
        <v>232</v>
      </c>
      <c r="N9071" t="s">
        <v>233</v>
      </c>
      <c r="O9071">
        <v>150</v>
      </c>
      <c r="P9071">
        <v>150</v>
      </c>
      <c r="Q9071" t="s">
        <v>248</v>
      </c>
      <c r="R9071" t="s">
        <v>235</v>
      </c>
      <c r="S9071" t="s">
        <v>244</v>
      </c>
      <c r="T9071" t="b">
        <v>0</v>
      </c>
      <c r="U9071" t="b">
        <v>1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1</v>
      </c>
      <c r="AC9071" t="b">
        <v>0</v>
      </c>
    </row>
    <row r="9072" spans="1:29" x14ac:dyDescent="0.2">
      <c r="A9072" s="6">
        <v>3</v>
      </c>
      <c r="B9072" s="6" t="s">
        <v>189</v>
      </c>
      <c r="C9072" s="6" t="s">
        <v>149</v>
      </c>
      <c r="D9072" s="6">
        <v>0</v>
      </c>
      <c r="E9072" s="7">
        <v>18906.683583976701</v>
      </c>
      <c r="F9072" s="16">
        <f>SUMIFS(Table2[time],Table2[config],Table2[[#This Row],[config]],Table2[repetition],Table2[[#This Row],[repetition]])</f>
        <v>1217294.0607060429</v>
      </c>
      <c r="G9072" s="16">
        <f>IF(Table2[[#This Row],[time]]&lt;7200000,1,0)</f>
        <v>1</v>
      </c>
      <c r="H9072" t="s">
        <v>237</v>
      </c>
      <c r="I9072">
        <v>2</v>
      </c>
      <c r="J9072" t="s">
        <v>229</v>
      </c>
      <c r="K9072" t="s">
        <v>230</v>
      </c>
      <c r="L9072" t="s">
        <v>240</v>
      </c>
      <c r="M9072" t="s">
        <v>232</v>
      </c>
      <c r="N9072" t="s">
        <v>233</v>
      </c>
      <c r="O9072">
        <v>150</v>
      </c>
      <c r="P9072">
        <v>150</v>
      </c>
      <c r="Q9072" t="s">
        <v>248</v>
      </c>
      <c r="R9072" t="s">
        <v>235</v>
      </c>
      <c r="S9072" t="s">
        <v>244</v>
      </c>
      <c r="T9072" t="b">
        <v>0</v>
      </c>
      <c r="U9072" t="b">
        <v>1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0</v>
      </c>
      <c r="AB9072" t="b">
        <v>1</v>
      </c>
      <c r="AC9072" t="b">
        <v>0</v>
      </c>
    </row>
    <row r="9073" spans="1:29" x14ac:dyDescent="0.2">
      <c r="A9073" s="8">
        <v>3</v>
      </c>
      <c r="B9073" s="8" t="s">
        <v>198</v>
      </c>
      <c r="C9073" s="8" t="s">
        <v>149</v>
      </c>
      <c r="D9073" s="8">
        <v>0</v>
      </c>
      <c r="E9073" s="9">
        <v>18470.182588091098</v>
      </c>
      <c r="F9073" s="17">
        <f>SUMIFS(Table2[time],Table2[config],Table2[[#This Row],[config]],Table2[repetition],Table2[[#This Row],[repetition]])</f>
        <v>1217294.0607060429</v>
      </c>
      <c r="G9073" s="17">
        <f>IF(Table2[[#This Row],[time]]&lt;7200000,1,0)</f>
        <v>1</v>
      </c>
      <c r="H9073" t="s">
        <v>237</v>
      </c>
      <c r="I9073">
        <v>2</v>
      </c>
      <c r="J9073" t="s">
        <v>229</v>
      </c>
      <c r="K9073" t="s">
        <v>230</v>
      </c>
      <c r="L9073" t="s">
        <v>240</v>
      </c>
      <c r="M9073" t="s">
        <v>232</v>
      </c>
      <c r="N9073" t="s">
        <v>233</v>
      </c>
      <c r="O9073">
        <v>150</v>
      </c>
      <c r="P9073">
        <v>150</v>
      </c>
      <c r="Q9073" t="s">
        <v>248</v>
      </c>
      <c r="R9073" t="s">
        <v>235</v>
      </c>
      <c r="S9073" t="s">
        <v>244</v>
      </c>
      <c r="T9073" t="b">
        <v>0</v>
      </c>
      <c r="U9073" t="b">
        <v>1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1</v>
      </c>
      <c r="AC9073" t="b">
        <v>0</v>
      </c>
    </row>
    <row r="9074" spans="1:29" x14ac:dyDescent="0.2">
      <c r="A9074" s="6">
        <v>3</v>
      </c>
      <c r="B9074" s="6" t="s">
        <v>200</v>
      </c>
      <c r="C9074" s="6" t="s">
        <v>149</v>
      </c>
      <c r="D9074" s="6">
        <v>11</v>
      </c>
      <c r="E9074" s="7">
        <v>27181.142503046402</v>
      </c>
      <c r="F9074" s="16">
        <f>SUMIFS(Table2[time],Table2[config],Table2[[#This Row],[config]],Table2[repetition],Table2[[#This Row],[repetition]])</f>
        <v>1217294.0607060429</v>
      </c>
      <c r="G9074" s="16">
        <f>IF(Table2[[#This Row],[time]]&lt;7200000,1,0)</f>
        <v>1</v>
      </c>
      <c r="H9074" t="s">
        <v>237</v>
      </c>
      <c r="I9074">
        <v>2</v>
      </c>
      <c r="J9074" t="s">
        <v>229</v>
      </c>
      <c r="K9074" t="s">
        <v>230</v>
      </c>
      <c r="L9074" t="s">
        <v>240</v>
      </c>
      <c r="M9074" t="s">
        <v>232</v>
      </c>
      <c r="N9074" t="s">
        <v>233</v>
      </c>
      <c r="O9074">
        <v>150</v>
      </c>
      <c r="P9074">
        <v>150</v>
      </c>
      <c r="Q9074" t="s">
        <v>248</v>
      </c>
      <c r="R9074" t="s">
        <v>235</v>
      </c>
      <c r="S9074" t="s">
        <v>244</v>
      </c>
      <c r="T9074" t="b">
        <v>0</v>
      </c>
      <c r="U9074" t="b">
        <v>1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0</v>
      </c>
      <c r="AB9074" t="b">
        <v>1</v>
      </c>
      <c r="AC9074" t="b">
        <v>0</v>
      </c>
    </row>
    <row r="9075" spans="1:29" x14ac:dyDescent="0.2">
      <c r="A9075" s="8">
        <v>3</v>
      </c>
      <c r="B9075" s="8" t="s">
        <v>196</v>
      </c>
      <c r="C9075" s="8" t="s">
        <v>149</v>
      </c>
      <c r="D9075" s="8">
        <v>3</v>
      </c>
      <c r="E9075" s="9">
        <v>20841.823537019001</v>
      </c>
      <c r="F9075" s="17">
        <f>SUMIFS(Table2[time],Table2[config],Table2[[#This Row],[config]],Table2[repetition],Table2[[#This Row],[repetition]])</f>
        <v>1217294.0607060429</v>
      </c>
      <c r="G9075" s="17">
        <f>IF(Table2[[#This Row],[time]]&lt;7200000,1,0)</f>
        <v>1</v>
      </c>
      <c r="H9075" t="s">
        <v>237</v>
      </c>
      <c r="I9075">
        <v>2</v>
      </c>
      <c r="J9075" t="s">
        <v>229</v>
      </c>
      <c r="K9075" t="s">
        <v>230</v>
      </c>
      <c r="L9075" t="s">
        <v>240</v>
      </c>
      <c r="M9075" t="s">
        <v>232</v>
      </c>
      <c r="N9075" t="s">
        <v>233</v>
      </c>
      <c r="O9075">
        <v>150</v>
      </c>
      <c r="P9075">
        <v>150</v>
      </c>
      <c r="Q9075" t="s">
        <v>248</v>
      </c>
      <c r="R9075" t="s">
        <v>235</v>
      </c>
      <c r="S9075" t="s">
        <v>244</v>
      </c>
      <c r="T9075" t="b">
        <v>0</v>
      </c>
      <c r="U9075" t="b">
        <v>1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1</v>
      </c>
      <c r="AC9075" t="b">
        <v>0</v>
      </c>
    </row>
    <row r="9076" spans="1:29" x14ac:dyDescent="0.2">
      <c r="A9076" s="6">
        <v>3</v>
      </c>
      <c r="B9076" s="6" t="s">
        <v>178</v>
      </c>
      <c r="C9076" s="6" t="s">
        <v>149</v>
      </c>
      <c r="D9076" s="6">
        <v>0</v>
      </c>
      <c r="E9076" s="7">
        <v>18449.418295989701</v>
      </c>
      <c r="F9076" s="16">
        <f>SUMIFS(Table2[time],Table2[config],Table2[[#This Row],[config]],Table2[repetition],Table2[[#This Row],[repetition]])</f>
        <v>1217294.0607060429</v>
      </c>
      <c r="G9076" s="16">
        <f>IF(Table2[[#This Row],[time]]&lt;7200000,1,0)</f>
        <v>1</v>
      </c>
      <c r="H9076" t="s">
        <v>237</v>
      </c>
      <c r="I9076">
        <v>2</v>
      </c>
      <c r="J9076" t="s">
        <v>229</v>
      </c>
      <c r="K9076" t="s">
        <v>230</v>
      </c>
      <c r="L9076" t="s">
        <v>240</v>
      </c>
      <c r="M9076" t="s">
        <v>232</v>
      </c>
      <c r="N9076" t="s">
        <v>233</v>
      </c>
      <c r="O9076">
        <v>150</v>
      </c>
      <c r="P9076">
        <v>150</v>
      </c>
      <c r="Q9076" t="s">
        <v>248</v>
      </c>
      <c r="R9076" t="s">
        <v>235</v>
      </c>
      <c r="S9076" t="s">
        <v>244</v>
      </c>
      <c r="T9076" t="b">
        <v>0</v>
      </c>
      <c r="U9076" t="b">
        <v>1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0</v>
      </c>
      <c r="AB9076" t="b">
        <v>1</v>
      </c>
      <c r="AC9076" t="b">
        <v>0</v>
      </c>
    </row>
    <row r="9077" spans="1:29" x14ac:dyDescent="0.2">
      <c r="A9077" s="8">
        <v>3</v>
      </c>
      <c r="B9077" s="8" t="s">
        <v>197</v>
      </c>
      <c r="C9077" s="8" t="s">
        <v>149</v>
      </c>
      <c r="D9077" s="8">
        <v>0</v>
      </c>
      <c r="E9077" s="9">
        <v>14745.3571379883</v>
      </c>
      <c r="F9077" s="17">
        <f>SUMIFS(Table2[time],Table2[config],Table2[[#This Row],[config]],Table2[repetition],Table2[[#This Row],[repetition]])</f>
        <v>1217294.0607060429</v>
      </c>
      <c r="G9077" s="17">
        <f>IF(Table2[[#This Row],[time]]&lt;7200000,1,0)</f>
        <v>1</v>
      </c>
      <c r="H9077" t="s">
        <v>237</v>
      </c>
      <c r="I9077">
        <v>2</v>
      </c>
      <c r="J9077" t="s">
        <v>229</v>
      </c>
      <c r="K9077" t="s">
        <v>230</v>
      </c>
      <c r="L9077" t="s">
        <v>240</v>
      </c>
      <c r="M9077" t="s">
        <v>232</v>
      </c>
      <c r="N9077" t="s">
        <v>233</v>
      </c>
      <c r="O9077">
        <v>150</v>
      </c>
      <c r="P9077">
        <v>150</v>
      </c>
      <c r="Q9077" t="s">
        <v>248</v>
      </c>
      <c r="R9077" t="s">
        <v>235</v>
      </c>
      <c r="S9077" t="s">
        <v>244</v>
      </c>
      <c r="T9077" t="b">
        <v>0</v>
      </c>
      <c r="U9077" t="b">
        <v>1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1</v>
      </c>
      <c r="AC9077" t="b">
        <v>0</v>
      </c>
    </row>
    <row r="9078" spans="1:29" x14ac:dyDescent="0.2">
      <c r="A9078" s="6">
        <v>3</v>
      </c>
      <c r="B9078" s="6" t="s">
        <v>199</v>
      </c>
      <c r="C9078" s="6" t="s">
        <v>149</v>
      </c>
      <c r="D9078" s="6">
        <v>0</v>
      </c>
      <c r="E9078" s="7">
        <v>18776.047068997199</v>
      </c>
      <c r="F9078" s="16">
        <f>SUMIFS(Table2[time],Table2[config],Table2[[#This Row],[config]],Table2[repetition],Table2[[#This Row],[repetition]])</f>
        <v>1217294.0607060429</v>
      </c>
      <c r="G9078" s="16">
        <f>IF(Table2[[#This Row],[time]]&lt;7200000,1,0)</f>
        <v>1</v>
      </c>
      <c r="H9078" t="s">
        <v>237</v>
      </c>
      <c r="I9078">
        <v>2</v>
      </c>
      <c r="J9078" t="s">
        <v>229</v>
      </c>
      <c r="K9078" t="s">
        <v>230</v>
      </c>
      <c r="L9078" t="s">
        <v>240</v>
      </c>
      <c r="M9078" t="s">
        <v>232</v>
      </c>
      <c r="N9078" t="s">
        <v>233</v>
      </c>
      <c r="O9078">
        <v>150</v>
      </c>
      <c r="P9078">
        <v>150</v>
      </c>
      <c r="Q9078" t="s">
        <v>248</v>
      </c>
      <c r="R9078" t="s">
        <v>235</v>
      </c>
      <c r="S9078" t="s">
        <v>244</v>
      </c>
      <c r="T9078" t="b">
        <v>0</v>
      </c>
      <c r="U9078" t="b">
        <v>1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1</v>
      </c>
      <c r="AC9078" t="b">
        <v>0</v>
      </c>
    </row>
    <row r="9079" spans="1:29" x14ac:dyDescent="0.2">
      <c r="A9079" s="8">
        <v>3</v>
      </c>
      <c r="B9079" s="8" t="s">
        <v>179</v>
      </c>
      <c r="C9079" s="8" t="s">
        <v>149</v>
      </c>
      <c r="D9079" s="8">
        <v>0</v>
      </c>
      <c r="E9079" s="9">
        <v>25154.487428022501</v>
      </c>
      <c r="F9079" s="17">
        <f>SUMIFS(Table2[time],Table2[config],Table2[[#This Row],[config]],Table2[repetition],Table2[[#This Row],[repetition]])</f>
        <v>1217294.0607060429</v>
      </c>
      <c r="G9079" s="17">
        <f>IF(Table2[[#This Row],[time]]&lt;7200000,1,0)</f>
        <v>1</v>
      </c>
      <c r="H9079" t="s">
        <v>237</v>
      </c>
      <c r="I9079">
        <v>2</v>
      </c>
      <c r="J9079" t="s">
        <v>229</v>
      </c>
      <c r="K9079" t="s">
        <v>230</v>
      </c>
      <c r="L9079" t="s">
        <v>240</v>
      </c>
      <c r="M9079" t="s">
        <v>232</v>
      </c>
      <c r="N9079" t="s">
        <v>233</v>
      </c>
      <c r="O9079">
        <v>150</v>
      </c>
      <c r="P9079">
        <v>150</v>
      </c>
      <c r="Q9079" t="s">
        <v>248</v>
      </c>
      <c r="R9079" t="s">
        <v>235</v>
      </c>
      <c r="S9079" t="s">
        <v>244</v>
      </c>
      <c r="T9079" t="b">
        <v>0</v>
      </c>
      <c r="U9079" t="b">
        <v>1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1</v>
      </c>
      <c r="AC9079" t="b">
        <v>0</v>
      </c>
    </row>
    <row r="9080" spans="1:29" x14ac:dyDescent="0.2">
      <c r="A9080" s="6">
        <v>3</v>
      </c>
      <c r="B9080" s="6" t="s">
        <v>186</v>
      </c>
      <c r="C9080" s="6" t="s">
        <v>149</v>
      </c>
      <c r="D9080" s="6">
        <v>0</v>
      </c>
      <c r="E9080" s="7">
        <v>28254.975978983501</v>
      </c>
      <c r="F9080" s="16">
        <f>SUMIFS(Table2[time],Table2[config],Table2[[#This Row],[config]],Table2[repetition],Table2[[#This Row],[repetition]])</f>
        <v>1217294.0607060429</v>
      </c>
      <c r="G9080" s="16">
        <f>IF(Table2[[#This Row],[time]]&lt;7200000,1,0)</f>
        <v>1</v>
      </c>
      <c r="H9080" t="s">
        <v>237</v>
      </c>
      <c r="I9080">
        <v>2</v>
      </c>
      <c r="J9080" t="s">
        <v>229</v>
      </c>
      <c r="K9080" t="s">
        <v>230</v>
      </c>
      <c r="L9080" t="s">
        <v>240</v>
      </c>
      <c r="M9080" t="s">
        <v>232</v>
      </c>
      <c r="N9080" t="s">
        <v>233</v>
      </c>
      <c r="O9080">
        <v>150</v>
      </c>
      <c r="P9080">
        <v>150</v>
      </c>
      <c r="Q9080" t="s">
        <v>248</v>
      </c>
      <c r="R9080" t="s">
        <v>235</v>
      </c>
      <c r="S9080" t="s">
        <v>244</v>
      </c>
      <c r="T9080" t="b">
        <v>0</v>
      </c>
      <c r="U9080" t="b">
        <v>1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1</v>
      </c>
      <c r="AC9080" t="b">
        <v>0</v>
      </c>
    </row>
    <row r="9081" spans="1:29" x14ac:dyDescent="0.2">
      <c r="A9081" s="8">
        <v>3</v>
      </c>
      <c r="B9081" s="8" t="s">
        <v>193</v>
      </c>
      <c r="C9081" s="8" t="s">
        <v>149</v>
      </c>
      <c r="D9081" s="8">
        <v>0</v>
      </c>
      <c r="E9081" s="9">
        <v>20416.377362911498</v>
      </c>
      <c r="F9081" s="17">
        <f>SUMIFS(Table2[time],Table2[config],Table2[[#This Row],[config]],Table2[repetition],Table2[[#This Row],[repetition]])</f>
        <v>1217294.0607060429</v>
      </c>
      <c r="G9081" s="17">
        <f>IF(Table2[[#This Row],[time]]&lt;7200000,1,0)</f>
        <v>1</v>
      </c>
      <c r="H9081" t="s">
        <v>237</v>
      </c>
      <c r="I9081">
        <v>2</v>
      </c>
      <c r="J9081" t="s">
        <v>229</v>
      </c>
      <c r="K9081" t="s">
        <v>230</v>
      </c>
      <c r="L9081" t="s">
        <v>240</v>
      </c>
      <c r="M9081" t="s">
        <v>232</v>
      </c>
      <c r="N9081" t="s">
        <v>233</v>
      </c>
      <c r="O9081">
        <v>150</v>
      </c>
      <c r="P9081">
        <v>150</v>
      </c>
      <c r="Q9081" t="s">
        <v>248</v>
      </c>
      <c r="R9081" t="s">
        <v>235</v>
      </c>
      <c r="S9081" t="s">
        <v>244</v>
      </c>
      <c r="T9081" t="b">
        <v>0</v>
      </c>
      <c r="U9081" t="b">
        <v>1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0</v>
      </c>
      <c r="AB9081" t="b">
        <v>1</v>
      </c>
      <c r="AC9081" t="b">
        <v>0</v>
      </c>
    </row>
    <row r="9082" spans="1:29" x14ac:dyDescent="0.2">
      <c r="A9082" s="6">
        <v>3</v>
      </c>
      <c r="B9082" s="6" t="s">
        <v>190</v>
      </c>
      <c r="C9082" s="6" t="s">
        <v>149</v>
      </c>
      <c r="D9082" s="6">
        <v>0</v>
      </c>
      <c r="E9082" s="7">
        <v>81298.135983990505</v>
      </c>
      <c r="F9082" s="16">
        <f>SUMIFS(Table2[time],Table2[config],Table2[[#This Row],[config]],Table2[repetition],Table2[[#This Row],[repetition]])</f>
        <v>1217294.0607060429</v>
      </c>
      <c r="G9082" s="16">
        <f>IF(Table2[[#This Row],[time]]&lt;7200000,1,0)</f>
        <v>1</v>
      </c>
      <c r="H9082" t="s">
        <v>237</v>
      </c>
      <c r="I9082">
        <v>2</v>
      </c>
      <c r="J9082" t="s">
        <v>229</v>
      </c>
      <c r="K9082" t="s">
        <v>230</v>
      </c>
      <c r="L9082" t="s">
        <v>240</v>
      </c>
      <c r="M9082" t="s">
        <v>232</v>
      </c>
      <c r="N9082" t="s">
        <v>233</v>
      </c>
      <c r="O9082">
        <v>150</v>
      </c>
      <c r="P9082">
        <v>150</v>
      </c>
      <c r="Q9082" t="s">
        <v>248</v>
      </c>
      <c r="R9082" t="s">
        <v>235</v>
      </c>
      <c r="S9082" t="s">
        <v>244</v>
      </c>
      <c r="T9082" t="b">
        <v>0</v>
      </c>
      <c r="U9082" t="b">
        <v>1</v>
      </c>
      <c r="V9082" t="b">
        <v>0</v>
      </c>
      <c r="W9082" t="b">
        <v>0</v>
      </c>
      <c r="X9082" t="b">
        <v>0</v>
      </c>
      <c r="Y9082" t="b">
        <v>0</v>
      </c>
      <c r="Z9082" t="b">
        <v>0</v>
      </c>
      <c r="AA9082" t="b">
        <v>0</v>
      </c>
      <c r="AB9082" t="b">
        <v>1</v>
      </c>
      <c r="AC9082" t="b">
        <v>0</v>
      </c>
    </row>
    <row r="9083" spans="1:29" x14ac:dyDescent="0.2">
      <c r="A9083" s="8">
        <v>3</v>
      </c>
      <c r="B9083" s="8" t="s">
        <v>177</v>
      </c>
      <c r="C9083" s="8" t="s">
        <v>149</v>
      </c>
      <c r="D9083" s="8">
        <v>0</v>
      </c>
      <c r="E9083" s="9">
        <v>53405.972840962902</v>
      </c>
      <c r="F9083" s="17">
        <f>SUMIFS(Table2[time],Table2[config],Table2[[#This Row],[config]],Table2[repetition],Table2[[#This Row],[repetition]])</f>
        <v>1217294.0607060429</v>
      </c>
      <c r="G9083" s="17">
        <f>IF(Table2[[#This Row],[time]]&lt;7200000,1,0)</f>
        <v>1</v>
      </c>
      <c r="H9083" t="s">
        <v>237</v>
      </c>
      <c r="I9083">
        <v>2</v>
      </c>
      <c r="J9083" t="s">
        <v>229</v>
      </c>
      <c r="K9083" t="s">
        <v>230</v>
      </c>
      <c r="L9083" t="s">
        <v>240</v>
      </c>
      <c r="M9083" t="s">
        <v>232</v>
      </c>
      <c r="N9083" t="s">
        <v>233</v>
      </c>
      <c r="O9083">
        <v>150</v>
      </c>
      <c r="P9083">
        <v>150</v>
      </c>
      <c r="Q9083" t="s">
        <v>248</v>
      </c>
      <c r="R9083" t="s">
        <v>235</v>
      </c>
      <c r="S9083" t="s">
        <v>244</v>
      </c>
      <c r="T9083" t="b">
        <v>0</v>
      </c>
      <c r="U9083" t="b">
        <v>1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1</v>
      </c>
      <c r="AC9083" t="b">
        <v>0</v>
      </c>
    </row>
    <row r="9084" spans="1:29" x14ac:dyDescent="0.2">
      <c r="A9084" s="6">
        <v>3</v>
      </c>
      <c r="B9084" s="6" t="s">
        <v>202</v>
      </c>
      <c r="C9084" s="6" t="s">
        <v>149</v>
      </c>
      <c r="D9084" s="6">
        <v>0</v>
      </c>
      <c r="E9084" s="7">
        <v>49659.804517053999</v>
      </c>
      <c r="F9084" s="16">
        <f>SUMIFS(Table2[time],Table2[config],Table2[[#This Row],[config]],Table2[repetition],Table2[[#This Row],[repetition]])</f>
        <v>1217294.0607060429</v>
      </c>
      <c r="G9084" s="16">
        <f>IF(Table2[[#This Row],[time]]&lt;7200000,1,0)</f>
        <v>1</v>
      </c>
      <c r="H9084" t="s">
        <v>237</v>
      </c>
      <c r="I9084">
        <v>2</v>
      </c>
      <c r="J9084" t="s">
        <v>229</v>
      </c>
      <c r="K9084" t="s">
        <v>230</v>
      </c>
      <c r="L9084" t="s">
        <v>240</v>
      </c>
      <c r="M9084" t="s">
        <v>232</v>
      </c>
      <c r="N9084" t="s">
        <v>233</v>
      </c>
      <c r="O9084">
        <v>150</v>
      </c>
      <c r="P9084">
        <v>150</v>
      </c>
      <c r="Q9084" t="s">
        <v>248</v>
      </c>
      <c r="R9084" t="s">
        <v>235</v>
      </c>
      <c r="S9084" t="s">
        <v>244</v>
      </c>
      <c r="T9084" t="b">
        <v>0</v>
      </c>
      <c r="U9084" t="b">
        <v>1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1</v>
      </c>
      <c r="AC9084" t="b">
        <v>0</v>
      </c>
    </row>
    <row r="9085" spans="1:29" x14ac:dyDescent="0.2">
      <c r="A9085" s="8">
        <v>3</v>
      </c>
      <c r="B9085" s="8" t="s">
        <v>188</v>
      </c>
      <c r="C9085" s="8" t="s">
        <v>149</v>
      </c>
      <c r="D9085" s="8">
        <v>0</v>
      </c>
      <c r="E9085" s="9">
        <v>41129.478011047402</v>
      </c>
      <c r="F9085" s="17">
        <f>SUMIFS(Table2[time],Table2[config],Table2[[#This Row],[config]],Table2[repetition],Table2[[#This Row],[repetition]])</f>
        <v>1217294.0607060429</v>
      </c>
      <c r="G9085" s="17">
        <f>IF(Table2[[#This Row],[time]]&lt;7200000,1,0)</f>
        <v>1</v>
      </c>
      <c r="H9085" t="s">
        <v>237</v>
      </c>
      <c r="I9085">
        <v>2</v>
      </c>
      <c r="J9085" t="s">
        <v>229</v>
      </c>
      <c r="K9085" t="s">
        <v>230</v>
      </c>
      <c r="L9085" t="s">
        <v>240</v>
      </c>
      <c r="M9085" t="s">
        <v>232</v>
      </c>
      <c r="N9085" t="s">
        <v>233</v>
      </c>
      <c r="O9085">
        <v>150</v>
      </c>
      <c r="P9085">
        <v>150</v>
      </c>
      <c r="Q9085" t="s">
        <v>248</v>
      </c>
      <c r="R9085" t="s">
        <v>235</v>
      </c>
      <c r="S9085" t="s">
        <v>244</v>
      </c>
      <c r="T9085" t="b">
        <v>0</v>
      </c>
      <c r="U9085" t="b">
        <v>1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1</v>
      </c>
      <c r="AC9085" t="b">
        <v>0</v>
      </c>
    </row>
    <row r="9086" spans="1:29" x14ac:dyDescent="0.2">
      <c r="A9086" s="6">
        <v>3</v>
      </c>
      <c r="B9086" s="6" t="s">
        <v>203</v>
      </c>
      <c r="C9086" s="6" t="s">
        <v>149</v>
      </c>
      <c r="D9086" s="6">
        <v>0</v>
      </c>
      <c r="E9086" s="7">
        <v>46665.690894005798</v>
      </c>
      <c r="F9086" s="16">
        <f>SUMIFS(Table2[time],Table2[config],Table2[[#This Row],[config]],Table2[repetition],Table2[[#This Row],[repetition]])</f>
        <v>1217294.0607060429</v>
      </c>
      <c r="G9086" s="16">
        <f>IF(Table2[[#This Row],[time]]&lt;7200000,1,0)</f>
        <v>1</v>
      </c>
      <c r="H9086" t="s">
        <v>237</v>
      </c>
      <c r="I9086">
        <v>2</v>
      </c>
      <c r="J9086" t="s">
        <v>229</v>
      </c>
      <c r="K9086" t="s">
        <v>230</v>
      </c>
      <c r="L9086" t="s">
        <v>240</v>
      </c>
      <c r="M9086" t="s">
        <v>232</v>
      </c>
      <c r="N9086" t="s">
        <v>233</v>
      </c>
      <c r="O9086">
        <v>150</v>
      </c>
      <c r="P9086">
        <v>150</v>
      </c>
      <c r="Q9086" t="s">
        <v>248</v>
      </c>
      <c r="R9086" t="s">
        <v>235</v>
      </c>
      <c r="S9086" t="s">
        <v>244</v>
      </c>
      <c r="T9086" t="b">
        <v>0</v>
      </c>
      <c r="U9086" t="b">
        <v>1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1</v>
      </c>
      <c r="AC9086" t="b">
        <v>0</v>
      </c>
    </row>
    <row r="9087" spans="1:29" x14ac:dyDescent="0.2">
      <c r="A9087" s="8">
        <v>3</v>
      </c>
      <c r="B9087" s="8" t="s">
        <v>204</v>
      </c>
      <c r="C9087" s="8" t="s">
        <v>149</v>
      </c>
      <c r="D9087" s="8">
        <v>0</v>
      </c>
      <c r="E9087" s="9">
        <v>62232.419665087902</v>
      </c>
      <c r="F9087" s="17">
        <f>SUMIFS(Table2[time],Table2[config],Table2[[#This Row],[config]],Table2[repetition],Table2[[#This Row],[repetition]])</f>
        <v>1217294.0607060429</v>
      </c>
      <c r="G9087" s="17">
        <f>IF(Table2[[#This Row],[time]]&lt;7200000,1,0)</f>
        <v>1</v>
      </c>
      <c r="H9087" t="s">
        <v>237</v>
      </c>
      <c r="I9087">
        <v>2</v>
      </c>
      <c r="J9087" t="s">
        <v>229</v>
      </c>
      <c r="K9087" t="s">
        <v>230</v>
      </c>
      <c r="L9087" t="s">
        <v>240</v>
      </c>
      <c r="M9087" t="s">
        <v>232</v>
      </c>
      <c r="N9087" t="s">
        <v>233</v>
      </c>
      <c r="O9087">
        <v>150</v>
      </c>
      <c r="P9087">
        <v>150</v>
      </c>
      <c r="Q9087" t="s">
        <v>248</v>
      </c>
      <c r="R9087" t="s">
        <v>235</v>
      </c>
      <c r="S9087" t="s">
        <v>244</v>
      </c>
      <c r="T9087" t="b">
        <v>0</v>
      </c>
      <c r="U9087" t="b">
        <v>1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0</v>
      </c>
      <c r="AB9087" t="b">
        <v>1</v>
      </c>
      <c r="AC9087" t="b">
        <v>0</v>
      </c>
    </row>
    <row r="9088" spans="1:29" x14ac:dyDescent="0.2">
      <c r="A9088" s="6">
        <v>3</v>
      </c>
      <c r="B9088" s="6" t="s">
        <v>201</v>
      </c>
      <c r="C9088" s="6" t="s">
        <v>149</v>
      </c>
      <c r="D9088" s="6">
        <v>0</v>
      </c>
      <c r="E9088" s="7">
        <v>47351.8496650503</v>
      </c>
      <c r="F9088" s="16">
        <f>SUMIFS(Table2[time],Table2[config],Table2[[#This Row],[config]],Table2[repetition],Table2[[#This Row],[repetition]])</f>
        <v>1217294.0607060429</v>
      </c>
      <c r="G9088" s="16">
        <f>IF(Table2[[#This Row],[time]]&lt;7200000,1,0)</f>
        <v>1</v>
      </c>
      <c r="H9088" t="s">
        <v>237</v>
      </c>
      <c r="I9088">
        <v>2</v>
      </c>
      <c r="J9088" t="s">
        <v>229</v>
      </c>
      <c r="K9088" t="s">
        <v>230</v>
      </c>
      <c r="L9088" t="s">
        <v>240</v>
      </c>
      <c r="M9088" t="s">
        <v>232</v>
      </c>
      <c r="N9088" t="s">
        <v>233</v>
      </c>
      <c r="O9088">
        <v>150</v>
      </c>
      <c r="P9088">
        <v>150</v>
      </c>
      <c r="Q9088" t="s">
        <v>248</v>
      </c>
      <c r="R9088" t="s">
        <v>235</v>
      </c>
      <c r="S9088" t="s">
        <v>244</v>
      </c>
      <c r="T9088" t="b">
        <v>0</v>
      </c>
      <c r="U9088" t="b">
        <v>1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0</v>
      </c>
      <c r="AB9088" t="b">
        <v>1</v>
      </c>
      <c r="AC9088" t="b">
        <v>0</v>
      </c>
    </row>
    <row r="9089" spans="1:29" x14ac:dyDescent="0.2">
      <c r="A9089" s="8">
        <v>3</v>
      </c>
      <c r="B9089" s="8" t="s">
        <v>191</v>
      </c>
      <c r="C9089" s="8" t="s">
        <v>149</v>
      </c>
      <c r="D9089" s="8">
        <v>40</v>
      </c>
      <c r="E9089" s="9">
        <v>78860.072204028198</v>
      </c>
      <c r="F9089" s="17">
        <f>SUMIFS(Table2[time],Table2[config],Table2[[#This Row],[config]],Table2[repetition],Table2[[#This Row],[repetition]])</f>
        <v>1217294.0607060429</v>
      </c>
      <c r="G9089" s="17">
        <f>IF(Table2[[#This Row],[time]]&lt;7200000,1,0)</f>
        <v>1</v>
      </c>
      <c r="H9089" t="s">
        <v>237</v>
      </c>
      <c r="I9089">
        <v>2</v>
      </c>
      <c r="J9089" t="s">
        <v>229</v>
      </c>
      <c r="K9089" t="s">
        <v>230</v>
      </c>
      <c r="L9089" t="s">
        <v>240</v>
      </c>
      <c r="M9089" t="s">
        <v>232</v>
      </c>
      <c r="N9089" t="s">
        <v>233</v>
      </c>
      <c r="O9089">
        <v>150</v>
      </c>
      <c r="P9089">
        <v>150</v>
      </c>
      <c r="Q9089" t="s">
        <v>248</v>
      </c>
      <c r="R9089" t="s">
        <v>235</v>
      </c>
      <c r="S9089" t="s">
        <v>244</v>
      </c>
      <c r="T9089" t="b">
        <v>0</v>
      </c>
      <c r="U9089" t="b">
        <v>1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0</v>
      </c>
      <c r="AB9089" t="b">
        <v>1</v>
      </c>
      <c r="AC9089" t="b">
        <v>0</v>
      </c>
    </row>
    <row r="9090" spans="1:29" x14ac:dyDescent="0.2">
      <c r="A9090" s="6">
        <v>3</v>
      </c>
      <c r="B9090" s="6" t="s">
        <v>187</v>
      </c>
      <c r="C9090" s="6" t="s">
        <v>149</v>
      </c>
      <c r="D9090" s="6">
        <v>0</v>
      </c>
      <c r="E9090" s="7">
        <v>174939.56038297599</v>
      </c>
      <c r="F9090" s="16">
        <f>SUMIFS(Table2[time],Table2[config],Table2[[#This Row],[config]],Table2[repetition],Table2[[#This Row],[repetition]])</f>
        <v>1217294.0607060429</v>
      </c>
      <c r="G9090" s="16">
        <f>IF(Table2[[#This Row],[time]]&lt;7200000,1,0)</f>
        <v>1</v>
      </c>
      <c r="H9090" t="s">
        <v>237</v>
      </c>
      <c r="I9090">
        <v>2</v>
      </c>
      <c r="J9090" t="s">
        <v>229</v>
      </c>
      <c r="K9090" t="s">
        <v>230</v>
      </c>
      <c r="L9090" t="s">
        <v>240</v>
      </c>
      <c r="M9090" t="s">
        <v>232</v>
      </c>
      <c r="N9090" t="s">
        <v>233</v>
      </c>
      <c r="O9090">
        <v>150</v>
      </c>
      <c r="P9090">
        <v>150</v>
      </c>
      <c r="Q9090" t="s">
        <v>248</v>
      </c>
      <c r="R9090" t="s">
        <v>235</v>
      </c>
      <c r="S9090" t="s">
        <v>244</v>
      </c>
      <c r="T9090" t="b">
        <v>0</v>
      </c>
      <c r="U9090" t="b">
        <v>1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1</v>
      </c>
      <c r="AC9090" t="b">
        <v>0</v>
      </c>
    </row>
    <row r="9091" spans="1:29" x14ac:dyDescent="0.2">
      <c r="A9091" s="8">
        <v>3</v>
      </c>
      <c r="B9091" s="8" t="s">
        <v>205</v>
      </c>
      <c r="C9091" s="8" t="s">
        <v>149</v>
      </c>
      <c r="D9091" s="8">
        <v>0</v>
      </c>
      <c r="E9091" s="9">
        <v>150589.3731541</v>
      </c>
      <c r="F9091" s="17">
        <f>SUMIFS(Table2[time],Table2[config],Table2[[#This Row],[config]],Table2[repetition],Table2[[#This Row],[repetition]])</f>
        <v>1217294.0607060429</v>
      </c>
      <c r="G9091" s="17">
        <f>IF(Table2[[#This Row],[time]]&lt;7200000,1,0)</f>
        <v>1</v>
      </c>
      <c r="H9091" t="s">
        <v>237</v>
      </c>
      <c r="I9091">
        <v>2</v>
      </c>
      <c r="J9091" t="s">
        <v>229</v>
      </c>
      <c r="K9091" t="s">
        <v>230</v>
      </c>
      <c r="L9091" t="s">
        <v>240</v>
      </c>
      <c r="M9091" t="s">
        <v>232</v>
      </c>
      <c r="N9091" t="s">
        <v>233</v>
      </c>
      <c r="O9091">
        <v>150</v>
      </c>
      <c r="P9091">
        <v>150</v>
      </c>
      <c r="Q9091" t="s">
        <v>248</v>
      </c>
      <c r="R9091" t="s">
        <v>235</v>
      </c>
      <c r="S9091" t="s">
        <v>244</v>
      </c>
      <c r="T9091" t="b">
        <v>0</v>
      </c>
      <c r="U9091" t="b">
        <v>1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1</v>
      </c>
      <c r="AC9091" t="b">
        <v>0</v>
      </c>
    </row>
    <row r="9092" spans="1:29" x14ac:dyDescent="0.2">
      <c r="A9092" s="6">
        <v>1</v>
      </c>
      <c r="B9092" s="6" t="s">
        <v>192</v>
      </c>
      <c r="C9092" s="6" t="s">
        <v>150</v>
      </c>
      <c r="D9092" s="6">
        <v>0</v>
      </c>
      <c r="E9092" s="7">
        <v>17194.161484017899</v>
      </c>
      <c r="F9092" s="16">
        <f>SUMIFS(Table2[time],Table2[config],Table2[[#This Row],[config]],Table2[repetition],Table2[[#This Row],[repetition]])</f>
        <v>22196767.378162112</v>
      </c>
      <c r="G9092" s="16">
        <f>IF(Table2[[#This Row],[time]]&lt;7200000,1,0)</f>
        <v>1</v>
      </c>
      <c r="H9092" t="s">
        <v>244</v>
      </c>
      <c r="I9092">
        <v>4</v>
      </c>
      <c r="J9092" t="s">
        <v>229</v>
      </c>
      <c r="K9092" t="s">
        <v>239</v>
      </c>
      <c r="L9092" t="s">
        <v>251</v>
      </c>
      <c r="M9092" t="s">
        <v>241</v>
      </c>
      <c r="N9092" t="s">
        <v>244</v>
      </c>
      <c r="O9092">
        <v>200</v>
      </c>
      <c r="P9092">
        <v>150</v>
      </c>
      <c r="Q9092" t="s">
        <v>243</v>
      </c>
      <c r="R9092" t="s">
        <v>244</v>
      </c>
      <c r="S9092" t="s">
        <v>238</v>
      </c>
      <c r="T9092" t="b">
        <v>1</v>
      </c>
      <c r="U9092" t="b">
        <v>1</v>
      </c>
      <c r="V9092" t="b">
        <v>1</v>
      </c>
      <c r="W9092" t="b">
        <v>1</v>
      </c>
      <c r="X9092" t="b">
        <v>0</v>
      </c>
      <c r="Y9092" t="b">
        <v>0</v>
      </c>
      <c r="Z9092" t="b">
        <v>1</v>
      </c>
      <c r="AA9092" t="b">
        <v>0</v>
      </c>
      <c r="AB9092" t="b">
        <v>0</v>
      </c>
      <c r="AC9092" t="b">
        <v>1</v>
      </c>
    </row>
    <row r="9093" spans="1:29" x14ac:dyDescent="0.2">
      <c r="A9093" s="8">
        <v>1</v>
      </c>
      <c r="B9093" s="8" t="s">
        <v>194</v>
      </c>
      <c r="C9093" s="8" t="s">
        <v>150</v>
      </c>
      <c r="D9093" s="8">
        <v>0</v>
      </c>
      <c r="E9093" s="9">
        <v>26463.818805990701</v>
      </c>
      <c r="F9093" s="17">
        <f>SUMIFS(Table2[time],Table2[config],Table2[[#This Row],[config]],Table2[repetition],Table2[[#This Row],[repetition]])</f>
        <v>22196767.378162112</v>
      </c>
      <c r="G9093" s="17">
        <f>IF(Table2[[#This Row],[time]]&lt;7200000,1,0)</f>
        <v>1</v>
      </c>
      <c r="H9093" t="s">
        <v>244</v>
      </c>
      <c r="I9093">
        <v>4</v>
      </c>
      <c r="J9093" t="s">
        <v>229</v>
      </c>
      <c r="K9093" t="s">
        <v>239</v>
      </c>
      <c r="L9093" t="s">
        <v>251</v>
      </c>
      <c r="M9093" t="s">
        <v>241</v>
      </c>
      <c r="N9093" t="s">
        <v>244</v>
      </c>
      <c r="O9093">
        <v>200</v>
      </c>
      <c r="P9093">
        <v>150</v>
      </c>
      <c r="Q9093" t="s">
        <v>243</v>
      </c>
      <c r="R9093" t="s">
        <v>244</v>
      </c>
      <c r="S9093" t="s">
        <v>238</v>
      </c>
      <c r="T9093" t="b">
        <v>1</v>
      </c>
      <c r="U9093" t="b">
        <v>1</v>
      </c>
      <c r="V9093" t="b">
        <v>1</v>
      </c>
      <c r="W9093" t="b">
        <v>1</v>
      </c>
      <c r="X9093" t="b">
        <v>0</v>
      </c>
      <c r="Y9093" t="b">
        <v>0</v>
      </c>
      <c r="Z9093" t="b">
        <v>1</v>
      </c>
      <c r="AA9093" t="b">
        <v>0</v>
      </c>
      <c r="AB9093" t="b">
        <v>0</v>
      </c>
      <c r="AC9093" t="b">
        <v>1</v>
      </c>
    </row>
    <row r="9094" spans="1:29" x14ac:dyDescent="0.2">
      <c r="A9094" s="6">
        <v>1</v>
      </c>
      <c r="B9094" s="6" t="s">
        <v>181</v>
      </c>
      <c r="C9094" s="6" t="s">
        <v>150</v>
      </c>
      <c r="D9094" s="6">
        <v>0</v>
      </c>
      <c r="E9094" s="7">
        <v>13484.561967896199</v>
      </c>
      <c r="F9094" s="16">
        <f>SUMIFS(Table2[time],Table2[config],Table2[[#This Row],[config]],Table2[repetition],Table2[[#This Row],[repetition]])</f>
        <v>22196767.378162112</v>
      </c>
      <c r="G9094" s="16">
        <f>IF(Table2[[#This Row],[time]]&lt;7200000,1,0)</f>
        <v>1</v>
      </c>
      <c r="H9094" t="s">
        <v>244</v>
      </c>
      <c r="I9094">
        <v>4</v>
      </c>
      <c r="J9094" t="s">
        <v>229</v>
      </c>
      <c r="K9094" t="s">
        <v>239</v>
      </c>
      <c r="L9094" t="s">
        <v>251</v>
      </c>
      <c r="M9094" t="s">
        <v>241</v>
      </c>
      <c r="N9094" t="s">
        <v>244</v>
      </c>
      <c r="O9094">
        <v>200</v>
      </c>
      <c r="P9094">
        <v>150</v>
      </c>
      <c r="Q9094" t="s">
        <v>243</v>
      </c>
      <c r="R9094" t="s">
        <v>244</v>
      </c>
      <c r="S9094" t="s">
        <v>238</v>
      </c>
      <c r="T9094" t="b">
        <v>1</v>
      </c>
      <c r="U9094" t="b">
        <v>1</v>
      </c>
      <c r="V9094" t="b">
        <v>1</v>
      </c>
      <c r="W9094" t="b">
        <v>1</v>
      </c>
      <c r="X9094" t="b">
        <v>0</v>
      </c>
      <c r="Y9094" t="b">
        <v>0</v>
      </c>
      <c r="Z9094" t="b">
        <v>1</v>
      </c>
      <c r="AA9094" t="b">
        <v>0</v>
      </c>
      <c r="AB9094" t="b">
        <v>0</v>
      </c>
      <c r="AC9094" t="b">
        <v>1</v>
      </c>
    </row>
    <row r="9095" spans="1:29" x14ac:dyDescent="0.2">
      <c r="A9095" s="8">
        <v>1</v>
      </c>
      <c r="B9095" s="8" t="s">
        <v>182</v>
      </c>
      <c r="C9095" s="8" t="s">
        <v>150</v>
      </c>
      <c r="D9095" s="8">
        <v>0</v>
      </c>
      <c r="E9095" s="9">
        <v>17149.746639188299</v>
      </c>
      <c r="F9095" s="17">
        <f>SUMIFS(Table2[time],Table2[config],Table2[[#This Row],[config]],Table2[repetition],Table2[[#This Row],[repetition]])</f>
        <v>22196767.378162112</v>
      </c>
      <c r="G9095" s="17">
        <f>IF(Table2[[#This Row],[time]]&lt;7200000,1,0)</f>
        <v>1</v>
      </c>
      <c r="H9095" t="s">
        <v>244</v>
      </c>
      <c r="I9095">
        <v>4</v>
      </c>
      <c r="J9095" t="s">
        <v>229</v>
      </c>
      <c r="K9095" t="s">
        <v>239</v>
      </c>
      <c r="L9095" t="s">
        <v>251</v>
      </c>
      <c r="M9095" t="s">
        <v>241</v>
      </c>
      <c r="N9095" t="s">
        <v>244</v>
      </c>
      <c r="O9095">
        <v>200</v>
      </c>
      <c r="P9095">
        <v>150</v>
      </c>
      <c r="Q9095" t="s">
        <v>243</v>
      </c>
      <c r="R9095" t="s">
        <v>244</v>
      </c>
      <c r="S9095" t="s">
        <v>238</v>
      </c>
      <c r="T9095" t="b">
        <v>1</v>
      </c>
      <c r="U9095" t="b">
        <v>1</v>
      </c>
      <c r="V9095" t="b">
        <v>1</v>
      </c>
      <c r="W9095" t="b">
        <v>1</v>
      </c>
      <c r="X9095" t="b">
        <v>0</v>
      </c>
      <c r="Y9095" t="b">
        <v>0</v>
      </c>
      <c r="Z9095" t="b">
        <v>1</v>
      </c>
      <c r="AA9095" t="b">
        <v>0</v>
      </c>
      <c r="AB9095" t="b">
        <v>0</v>
      </c>
      <c r="AC9095" t="b">
        <v>1</v>
      </c>
    </row>
    <row r="9096" spans="1:29" x14ac:dyDescent="0.2">
      <c r="A9096" s="6">
        <v>1</v>
      </c>
      <c r="B9096" s="6" t="s">
        <v>176</v>
      </c>
      <c r="C9096" s="6" t="s">
        <v>150</v>
      </c>
      <c r="D9096" s="6">
        <v>0</v>
      </c>
      <c r="E9096" s="7">
        <v>15589.4899088889</v>
      </c>
      <c r="F9096" s="16">
        <f>SUMIFS(Table2[time],Table2[config],Table2[[#This Row],[config]],Table2[repetition],Table2[[#This Row],[repetition]])</f>
        <v>22196767.378162112</v>
      </c>
      <c r="G9096" s="16">
        <f>IF(Table2[[#This Row],[time]]&lt;7200000,1,0)</f>
        <v>1</v>
      </c>
      <c r="H9096" t="s">
        <v>244</v>
      </c>
      <c r="I9096">
        <v>4</v>
      </c>
      <c r="J9096" t="s">
        <v>229</v>
      </c>
      <c r="K9096" t="s">
        <v>239</v>
      </c>
      <c r="L9096" t="s">
        <v>251</v>
      </c>
      <c r="M9096" t="s">
        <v>241</v>
      </c>
      <c r="N9096" t="s">
        <v>244</v>
      </c>
      <c r="O9096">
        <v>200</v>
      </c>
      <c r="P9096">
        <v>150</v>
      </c>
      <c r="Q9096" t="s">
        <v>243</v>
      </c>
      <c r="R9096" t="s">
        <v>244</v>
      </c>
      <c r="S9096" t="s">
        <v>238</v>
      </c>
      <c r="T9096" t="b">
        <v>1</v>
      </c>
      <c r="U9096" t="b">
        <v>1</v>
      </c>
      <c r="V9096" t="b">
        <v>1</v>
      </c>
      <c r="W9096" t="b">
        <v>1</v>
      </c>
      <c r="X9096" t="b">
        <v>0</v>
      </c>
      <c r="Y9096" t="b">
        <v>0</v>
      </c>
      <c r="Z9096" t="b">
        <v>1</v>
      </c>
      <c r="AA9096" t="b">
        <v>0</v>
      </c>
      <c r="AB9096" t="b">
        <v>0</v>
      </c>
      <c r="AC9096" t="b">
        <v>1</v>
      </c>
    </row>
    <row r="9097" spans="1:29" x14ac:dyDescent="0.2">
      <c r="A9097" s="8">
        <v>1</v>
      </c>
      <c r="B9097" s="8" t="s">
        <v>183</v>
      </c>
      <c r="C9097" s="8" t="s">
        <v>150</v>
      </c>
      <c r="D9097" s="8">
        <v>0</v>
      </c>
      <c r="E9097" s="9">
        <v>18366.668498143499</v>
      </c>
      <c r="F9097" s="17">
        <f>SUMIFS(Table2[time],Table2[config],Table2[[#This Row],[config]],Table2[repetition],Table2[[#This Row],[repetition]])</f>
        <v>22196767.378162112</v>
      </c>
      <c r="G9097" s="17">
        <f>IF(Table2[[#This Row],[time]]&lt;7200000,1,0)</f>
        <v>1</v>
      </c>
      <c r="H9097" t="s">
        <v>244</v>
      </c>
      <c r="I9097">
        <v>4</v>
      </c>
      <c r="J9097" t="s">
        <v>229</v>
      </c>
      <c r="K9097" t="s">
        <v>239</v>
      </c>
      <c r="L9097" t="s">
        <v>251</v>
      </c>
      <c r="M9097" t="s">
        <v>241</v>
      </c>
      <c r="N9097" t="s">
        <v>244</v>
      </c>
      <c r="O9097">
        <v>200</v>
      </c>
      <c r="P9097">
        <v>150</v>
      </c>
      <c r="Q9097" t="s">
        <v>243</v>
      </c>
      <c r="R9097" t="s">
        <v>244</v>
      </c>
      <c r="S9097" t="s">
        <v>238</v>
      </c>
      <c r="T9097" t="b">
        <v>1</v>
      </c>
      <c r="U9097" t="b">
        <v>1</v>
      </c>
      <c r="V9097" t="b">
        <v>1</v>
      </c>
      <c r="W9097" t="b">
        <v>1</v>
      </c>
      <c r="X9097" t="b">
        <v>0</v>
      </c>
      <c r="Y9097" t="b">
        <v>0</v>
      </c>
      <c r="Z9097" t="b">
        <v>1</v>
      </c>
      <c r="AA9097" t="b">
        <v>0</v>
      </c>
      <c r="AB9097" t="b">
        <v>0</v>
      </c>
      <c r="AC9097" t="b">
        <v>1</v>
      </c>
    </row>
    <row r="9098" spans="1:29" x14ac:dyDescent="0.2">
      <c r="A9098" s="6">
        <v>1</v>
      </c>
      <c r="B9098" s="6" t="s">
        <v>185</v>
      </c>
      <c r="C9098" s="6" t="s">
        <v>150</v>
      </c>
      <c r="D9098" s="6">
        <v>0</v>
      </c>
      <c r="E9098" s="7">
        <v>24181.772376876299</v>
      </c>
      <c r="F9098" s="16">
        <f>SUMIFS(Table2[time],Table2[config],Table2[[#This Row],[config]],Table2[repetition],Table2[[#This Row],[repetition]])</f>
        <v>22196767.378162112</v>
      </c>
      <c r="G9098" s="16">
        <f>IF(Table2[[#This Row],[time]]&lt;7200000,1,0)</f>
        <v>1</v>
      </c>
      <c r="H9098" t="s">
        <v>244</v>
      </c>
      <c r="I9098">
        <v>4</v>
      </c>
      <c r="J9098" t="s">
        <v>229</v>
      </c>
      <c r="K9098" t="s">
        <v>239</v>
      </c>
      <c r="L9098" t="s">
        <v>251</v>
      </c>
      <c r="M9098" t="s">
        <v>241</v>
      </c>
      <c r="N9098" t="s">
        <v>244</v>
      </c>
      <c r="O9098">
        <v>200</v>
      </c>
      <c r="P9098">
        <v>150</v>
      </c>
      <c r="Q9098" t="s">
        <v>243</v>
      </c>
      <c r="R9098" t="s">
        <v>244</v>
      </c>
      <c r="S9098" t="s">
        <v>238</v>
      </c>
      <c r="T9098" t="b">
        <v>1</v>
      </c>
      <c r="U9098" t="b">
        <v>1</v>
      </c>
      <c r="V9098" t="b">
        <v>1</v>
      </c>
      <c r="W9098" t="b">
        <v>1</v>
      </c>
      <c r="X9098" t="b">
        <v>0</v>
      </c>
      <c r="Y9098" t="b">
        <v>0</v>
      </c>
      <c r="Z9098" t="b">
        <v>1</v>
      </c>
      <c r="AA9098" t="b">
        <v>0</v>
      </c>
      <c r="AB9098" t="b">
        <v>0</v>
      </c>
      <c r="AC9098" t="b">
        <v>1</v>
      </c>
    </row>
    <row r="9099" spans="1:29" x14ac:dyDescent="0.2">
      <c r="A9099" s="8">
        <v>1</v>
      </c>
      <c r="B9099" s="8" t="s">
        <v>195</v>
      </c>
      <c r="C9099" s="8" t="s">
        <v>150</v>
      </c>
      <c r="D9099" s="8">
        <v>0</v>
      </c>
      <c r="E9099" s="9">
        <v>19309.4322409015</v>
      </c>
      <c r="F9099" s="17">
        <f>SUMIFS(Table2[time],Table2[config],Table2[[#This Row],[config]],Table2[repetition],Table2[[#This Row],[repetition]])</f>
        <v>22196767.378162112</v>
      </c>
      <c r="G9099" s="17">
        <f>IF(Table2[[#This Row],[time]]&lt;7200000,1,0)</f>
        <v>1</v>
      </c>
      <c r="H9099" t="s">
        <v>244</v>
      </c>
      <c r="I9099">
        <v>4</v>
      </c>
      <c r="J9099" t="s">
        <v>229</v>
      </c>
      <c r="K9099" t="s">
        <v>239</v>
      </c>
      <c r="L9099" t="s">
        <v>251</v>
      </c>
      <c r="M9099" t="s">
        <v>241</v>
      </c>
      <c r="N9099" t="s">
        <v>244</v>
      </c>
      <c r="O9099">
        <v>200</v>
      </c>
      <c r="P9099">
        <v>150</v>
      </c>
      <c r="Q9099" t="s">
        <v>243</v>
      </c>
      <c r="R9099" t="s">
        <v>244</v>
      </c>
      <c r="S9099" t="s">
        <v>238</v>
      </c>
      <c r="T9099" t="b">
        <v>1</v>
      </c>
      <c r="U9099" t="b">
        <v>1</v>
      </c>
      <c r="V9099" t="b">
        <v>1</v>
      </c>
      <c r="W9099" t="b">
        <v>1</v>
      </c>
      <c r="X9099" t="b">
        <v>0</v>
      </c>
      <c r="Y9099" t="b">
        <v>0</v>
      </c>
      <c r="Z9099" t="b">
        <v>1</v>
      </c>
      <c r="AA9099" t="b">
        <v>0</v>
      </c>
      <c r="AB9099" t="b">
        <v>0</v>
      </c>
      <c r="AC9099" t="b">
        <v>1</v>
      </c>
    </row>
    <row r="9100" spans="1:29" x14ac:dyDescent="0.2">
      <c r="A9100" s="6">
        <v>1</v>
      </c>
      <c r="B9100" s="6" t="s">
        <v>190</v>
      </c>
      <c r="C9100" s="6" t="s">
        <v>150</v>
      </c>
      <c r="D9100" s="6">
        <v>0</v>
      </c>
      <c r="E9100" s="7">
        <v>56823.800576850699</v>
      </c>
      <c r="F9100" s="16">
        <f>SUMIFS(Table2[time],Table2[config],Table2[[#This Row],[config]],Table2[repetition],Table2[[#This Row],[repetition]])</f>
        <v>22196767.378162112</v>
      </c>
      <c r="G9100" s="16">
        <f>IF(Table2[[#This Row],[time]]&lt;7200000,1,0)</f>
        <v>1</v>
      </c>
      <c r="H9100" t="s">
        <v>244</v>
      </c>
      <c r="I9100">
        <v>4</v>
      </c>
      <c r="J9100" t="s">
        <v>229</v>
      </c>
      <c r="K9100" t="s">
        <v>239</v>
      </c>
      <c r="L9100" t="s">
        <v>251</v>
      </c>
      <c r="M9100" t="s">
        <v>241</v>
      </c>
      <c r="N9100" t="s">
        <v>244</v>
      </c>
      <c r="O9100">
        <v>200</v>
      </c>
      <c r="P9100">
        <v>150</v>
      </c>
      <c r="Q9100" t="s">
        <v>243</v>
      </c>
      <c r="R9100" t="s">
        <v>244</v>
      </c>
      <c r="S9100" t="s">
        <v>238</v>
      </c>
      <c r="T9100" t="b">
        <v>1</v>
      </c>
      <c r="U9100" t="b">
        <v>1</v>
      </c>
      <c r="V9100" t="b">
        <v>1</v>
      </c>
      <c r="W9100" t="b">
        <v>1</v>
      </c>
      <c r="X9100" t="b">
        <v>0</v>
      </c>
      <c r="Y9100" t="b">
        <v>0</v>
      </c>
      <c r="Z9100" t="b">
        <v>1</v>
      </c>
      <c r="AA9100" t="b">
        <v>0</v>
      </c>
      <c r="AB9100" t="b">
        <v>0</v>
      </c>
      <c r="AC9100" t="b">
        <v>1</v>
      </c>
    </row>
    <row r="9101" spans="1:29" x14ac:dyDescent="0.2">
      <c r="A9101" s="8">
        <v>1</v>
      </c>
      <c r="B9101" s="8" t="s">
        <v>184</v>
      </c>
      <c r="C9101" s="8" t="s">
        <v>150</v>
      </c>
      <c r="D9101" s="8">
        <v>0</v>
      </c>
      <c r="E9101" s="9">
        <v>15479.9396761227</v>
      </c>
      <c r="F9101" s="17">
        <f>SUMIFS(Table2[time],Table2[config],Table2[[#This Row],[config]],Table2[repetition],Table2[[#This Row],[repetition]])</f>
        <v>22196767.378162112</v>
      </c>
      <c r="G9101" s="17">
        <f>IF(Table2[[#This Row],[time]]&lt;7200000,1,0)</f>
        <v>1</v>
      </c>
      <c r="H9101" t="s">
        <v>244</v>
      </c>
      <c r="I9101">
        <v>4</v>
      </c>
      <c r="J9101" t="s">
        <v>229</v>
      </c>
      <c r="K9101" t="s">
        <v>239</v>
      </c>
      <c r="L9101" t="s">
        <v>251</v>
      </c>
      <c r="M9101" t="s">
        <v>241</v>
      </c>
      <c r="N9101" t="s">
        <v>244</v>
      </c>
      <c r="O9101">
        <v>200</v>
      </c>
      <c r="P9101">
        <v>150</v>
      </c>
      <c r="Q9101" t="s">
        <v>243</v>
      </c>
      <c r="R9101" t="s">
        <v>244</v>
      </c>
      <c r="S9101" t="s">
        <v>238</v>
      </c>
      <c r="T9101" t="b">
        <v>1</v>
      </c>
      <c r="U9101" t="b">
        <v>1</v>
      </c>
      <c r="V9101" t="b">
        <v>1</v>
      </c>
      <c r="W9101" t="b">
        <v>1</v>
      </c>
      <c r="X9101" t="b">
        <v>0</v>
      </c>
      <c r="Y9101" t="b">
        <v>0</v>
      </c>
      <c r="Z9101" t="b">
        <v>1</v>
      </c>
      <c r="AA9101" t="b">
        <v>0</v>
      </c>
      <c r="AB9101" t="b">
        <v>0</v>
      </c>
      <c r="AC9101" t="b">
        <v>1</v>
      </c>
    </row>
    <row r="9102" spans="1:29" x14ac:dyDescent="0.2">
      <c r="A9102" s="6">
        <v>1</v>
      </c>
      <c r="B9102" s="6" t="s">
        <v>200</v>
      </c>
      <c r="C9102" s="6" t="s">
        <v>150</v>
      </c>
      <c r="D9102" s="6">
        <v>0</v>
      </c>
      <c r="E9102" s="7">
        <v>24854.058230062899</v>
      </c>
      <c r="F9102" s="16">
        <f>SUMIFS(Table2[time],Table2[config],Table2[[#This Row],[config]],Table2[repetition],Table2[[#This Row],[repetition]])</f>
        <v>22196767.378162112</v>
      </c>
      <c r="G9102" s="16">
        <f>IF(Table2[[#This Row],[time]]&lt;7200000,1,0)</f>
        <v>1</v>
      </c>
      <c r="H9102" t="s">
        <v>244</v>
      </c>
      <c r="I9102">
        <v>4</v>
      </c>
      <c r="J9102" t="s">
        <v>229</v>
      </c>
      <c r="K9102" t="s">
        <v>239</v>
      </c>
      <c r="L9102" t="s">
        <v>251</v>
      </c>
      <c r="M9102" t="s">
        <v>241</v>
      </c>
      <c r="N9102" t="s">
        <v>244</v>
      </c>
      <c r="O9102">
        <v>200</v>
      </c>
      <c r="P9102">
        <v>150</v>
      </c>
      <c r="Q9102" t="s">
        <v>243</v>
      </c>
      <c r="R9102" t="s">
        <v>244</v>
      </c>
      <c r="S9102" t="s">
        <v>238</v>
      </c>
      <c r="T9102" t="b">
        <v>1</v>
      </c>
      <c r="U9102" t="b">
        <v>1</v>
      </c>
      <c r="V9102" t="b">
        <v>1</v>
      </c>
      <c r="W9102" t="b">
        <v>1</v>
      </c>
      <c r="X9102" t="b">
        <v>0</v>
      </c>
      <c r="Y9102" t="b">
        <v>0</v>
      </c>
      <c r="Z9102" t="b">
        <v>1</v>
      </c>
      <c r="AA9102" t="b">
        <v>0</v>
      </c>
      <c r="AB9102" t="b">
        <v>0</v>
      </c>
      <c r="AC9102" t="b">
        <v>1</v>
      </c>
    </row>
    <row r="9103" spans="1:29" x14ac:dyDescent="0.2">
      <c r="A9103" s="8">
        <v>1</v>
      </c>
      <c r="B9103" s="8" t="s">
        <v>198</v>
      </c>
      <c r="C9103" s="8" t="s">
        <v>150</v>
      </c>
      <c r="D9103" s="8">
        <v>0</v>
      </c>
      <c r="E9103" s="9">
        <v>17080.939794890499</v>
      </c>
      <c r="F9103" s="17">
        <f>SUMIFS(Table2[time],Table2[config],Table2[[#This Row],[config]],Table2[repetition],Table2[[#This Row],[repetition]])</f>
        <v>22196767.378162112</v>
      </c>
      <c r="G9103" s="17">
        <f>IF(Table2[[#This Row],[time]]&lt;7200000,1,0)</f>
        <v>1</v>
      </c>
      <c r="H9103" t="s">
        <v>244</v>
      </c>
      <c r="I9103">
        <v>4</v>
      </c>
      <c r="J9103" t="s">
        <v>229</v>
      </c>
      <c r="K9103" t="s">
        <v>239</v>
      </c>
      <c r="L9103" t="s">
        <v>251</v>
      </c>
      <c r="M9103" t="s">
        <v>241</v>
      </c>
      <c r="N9103" t="s">
        <v>244</v>
      </c>
      <c r="O9103">
        <v>200</v>
      </c>
      <c r="P9103">
        <v>150</v>
      </c>
      <c r="Q9103" t="s">
        <v>243</v>
      </c>
      <c r="R9103" t="s">
        <v>244</v>
      </c>
      <c r="S9103" t="s">
        <v>238</v>
      </c>
      <c r="T9103" t="b">
        <v>1</v>
      </c>
      <c r="U9103" t="b">
        <v>1</v>
      </c>
      <c r="V9103" t="b">
        <v>1</v>
      </c>
      <c r="W9103" t="b">
        <v>1</v>
      </c>
      <c r="X9103" t="b">
        <v>0</v>
      </c>
      <c r="Y9103" t="b">
        <v>0</v>
      </c>
      <c r="Z9103" t="b">
        <v>1</v>
      </c>
      <c r="AA9103" t="b">
        <v>0</v>
      </c>
      <c r="AB9103" t="b">
        <v>0</v>
      </c>
      <c r="AC9103" t="b">
        <v>1</v>
      </c>
    </row>
    <row r="9104" spans="1:29" x14ac:dyDescent="0.2">
      <c r="A9104" s="6">
        <v>1</v>
      </c>
      <c r="B9104" s="6" t="s">
        <v>180</v>
      </c>
      <c r="C9104" s="6" t="s">
        <v>150</v>
      </c>
      <c r="D9104" s="6">
        <v>0</v>
      </c>
      <c r="E9104" s="7">
        <v>13306.3121400773</v>
      </c>
      <c r="F9104" s="16">
        <f>SUMIFS(Table2[time],Table2[config],Table2[[#This Row],[config]],Table2[repetition],Table2[[#This Row],[repetition]])</f>
        <v>22196767.378162112</v>
      </c>
      <c r="G9104" s="16">
        <f>IF(Table2[[#This Row],[time]]&lt;7200000,1,0)</f>
        <v>1</v>
      </c>
      <c r="H9104" t="s">
        <v>244</v>
      </c>
      <c r="I9104">
        <v>4</v>
      </c>
      <c r="J9104" t="s">
        <v>229</v>
      </c>
      <c r="K9104" t="s">
        <v>239</v>
      </c>
      <c r="L9104" t="s">
        <v>251</v>
      </c>
      <c r="M9104" t="s">
        <v>241</v>
      </c>
      <c r="N9104" t="s">
        <v>244</v>
      </c>
      <c r="O9104">
        <v>200</v>
      </c>
      <c r="P9104">
        <v>150</v>
      </c>
      <c r="Q9104" t="s">
        <v>243</v>
      </c>
      <c r="R9104" t="s">
        <v>244</v>
      </c>
      <c r="S9104" t="s">
        <v>238</v>
      </c>
      <c r="T9104" t="b">
        <v>1</v>
      </c>
      <c r="U9104" t="b">
        <v>1</v>
      </c>
      <c r="V9104" t="b">
        <v>1</v>
      </c>
      <c r="W9104" t="b">
        <v>1</v>
      </c>
      <c r="X9104" t="b">
        <v>0</v>
      </c>
      <c r="Y9104" t="b">
        <v>0</v>
      </c>
      <c r="Z9104" t="b">
        <v>1</v>
      </c>
      <c r="AA9104" t="b">
        <v>0</v>
      </c>
      <c r="AB9104" t="b">
        <v>0</v>
      </c>
      <c r="AC9104" t="b">
        <v>1</v>
      </c>
    </row>
    <row r="9105" spans="1:29" x14ac:dyDescent="0.2">
      <c r="A9105" s="8">
        <v>1</v>
      </c>
      <c r="B9105" s="8" t="s">
        <v>189</v>
      </c>
      <c r="C9105" s="8" t="s">
        <v>150</v>
      </c>
      <c r="D9105" s="8">
        <v>0</v>
      </c>
      <c r="E9105" s="9">
        <v>13976.9571609795</v>
      </c>
      <c r="F9105" s="17">
        <f>SUMIFS(Table2[time],Table2[config],Table2[[#This Row],[config]],Table2[repetition],Table2[[#This Row],[repetition]])</f>
        <v>22196767.378162112</v>
      </c>
      <c r="G9105" s="17">
        <f>IF(Table2[[#This Row],[time]]&lt;7200000,1,0)</f>
        <v>1</v>
      </c>
      <c r="H9105" t="s">
        <v>244</v>
      </c>
      <c r="I9105">
        <v>4</v>
      </c>
      <c r="J9105" t="s">
        <v>229</v>
      </c>
      <c r="K9105" t="s">
        <v>239</v>
      </c>
      <c r="L9105" t="s">
        <v>251</v>
      </c>
      <c r="M9105" t="s">
        <v>241</v>
      </c>
      <c r="N9105" t="s">
        <v>244</v>
      </c>
      <c r="O9105">
        <v>200</v>
      </c>
      <c r="P9105">
        <v>150</v>
      </c>
      <c r="Q9105" t="s">
        <v>243</v>
      </c>
      <c r="R9105" t="s">
        <v>244</v>
      </c>
      <c r="S9105" t="s">
        <v>238</v>
      </c>
      <c r="T9105" t="b">
        <v>1</v>
      </c>
      <c r="U9105" t="b">
        <v>1</v>
      </c>
      <c r="V9105" t="b">
        <v>1</v>
      </c>
      <c r="W9105" t="b">
        <v>1</v>
      </c>
      <c r="X9105" t="b">
        <v>0</v>
      </c>
      <c r="Y9105" t="b">
        <v>0</v>
      </c>
      <c r="Z9105" t="b">
        <v>1</v>
      </c>
      <c r="AA9105" t="b">
        <v>0</v>
      </c>
      <c r="AB9105" t="b">
        <v>0</v>
      </c>
      <c r="AC9105" t="b">
        <v>1</v>
      </c>
    </row>
    <row r="9106" spans="1:29" x14ac:dyDescent="0.2">
      <c r="A9106" s="6">
        <v>1</v>
      </c>
      <c r="B9106" s="6" t="s">
        <v>196</v>
      </c>
      <c r="C9106" s="6" t="s">
        <v>150</v>
      </c>
      <c r="D9106" s="6">
        <v>2</v>
      </c>
      <c r="E9106" s="7">
        <v>16015.1874250732</v>
      </c>
      <c r="F9106" s="16">
        <f>SUMIFS(Table2[time],Table2[config],Table2[[#This Row],[config]],Table2[repetition],Table2[[#This Row],[repetition]])</f>
        <v>22196767.378162112</v>
      </c>
      <c r="G9106" s="16">
        <f>IF(Table2[[#This Row],[time]]&lt;7200000,1,0)</f>
        <v>1</v>
      </c>
      <c r="H9106" t="s">
        <v>244</v>
      </c>
      <c r="I9106">
        <v>4</v>
      </c>
      <c r="J9106" t="s">
        <v>229</v>
      </c>
      <c r="K9106" t="s">
        <v>239</v>
      </c>
      <c r="L9106" t="s">
        <v>251</v>
      </c>
      <c r="M9106" t="s">
        <v>241</v>
      </c>
      <c r="N9106" t="s">
        <v>244</v>
      </c>
      <c r="O9106">
        <v>200</v>
      </c>
      <c r="P9106">
        <v>150</v>
      </c>
      <c r="Q9106" t="s">
        <v>243</v>
      </c>
      <c r="R9106" t="s">
        <v>244</v>
      </c>
      <c r="S9106" t="s">
        <v>238</v>
      </c>
      <c r="T9106" t="b">
        <v>1</v>
      </c>
      <c r="U9106" t="b">
        <v>1</v>
      </c>
      <c r="V9106" t="b">
        <v>1</v>
      </c>
      <c r="W9106" t="b">
        <v>1</v>
      </c>
      <c r="X9106" t="b">
        <v>0</v>
      </c>
      <c r="Y9106" t="b">
        <v>0</v>
      </c>
      <c r="Z9106" t="b">
        <v>1</v>
      </c>
      <c r="AA9106" t="b">
        <v>0</v>
      </c>
      <c r="AB9106" t="b">
        <v>0</v>
      </c>
      <c r="AC9106" t="b">
        <v>1</v>
      </c>
    </row>
    <row r="9107" spans="1:29" x14ac:dyDescent="0.2">
      <c r="A9107" s="8">
        <v>1</v>
      </c>
      <c r="B9107" s="8" t="s">
        <v>178</v>
      </c>
      <c r="C9107" s="8" t="s">
        <v>150</v>
      </c>
      <c r="D9107" s="8">
        <v>0</v>
      </c>
      <c r="E9107" s="9">
        <v>13029.782966012101</v>
      </c>
      <c r="F9107" s="17">
        <f>SUMIFS(Table2[time],Table2[config],Table2[[#This Row],[config]],Table2[repetition],Table2[[#This Row],[repetition]])</f>
        <v>22196767.378162112</v>
      </c>
      <c r="G9107" s="17">
        <f>IF(Table2[[#This Row],[time]]&lt;7200000,1,0)</f>
        <v>1</v>
      </c>
      <c r="H9107" t="s">
        <v>244</v>
      </c>
      <c r="I9107">
        <v>4</v>
      </c>
      <c r="J9107" t="s">
        <v>229</v>
      </c>
      <c r="K9107" t="s">
        <v>239</v>
      </c>
      <c r="L9107" t="s">
        <v>251</v>
      </c>
      <c r="M9107" t="s">
        <v>241</v>
      </c>
      <c r="N9107" t="s">
        <v>244</v>
      </c>
      <c r="O9107">
        <v>200</v>
      </c>
      <c r="P9107">
        <v>150</v>
      </c>
      <c r="Q9107" t="s">
        <v>243</v>
      </c>
      <c r="R9107" t="s">
        <v>244</v>
      </c>
      <c r="S9107" t="s">
        <v>238</v>
      </c>
      <c r="T9107" t="b">
        <v>1</v>
      </c>
      <c r="U9107" t="b">
        <v>1</v>
      </c>
      <c r="V9107" t="b">
        <v>1</v>
      </c>
      <c r="W9107" t="b">
        <v>1</v>
      </c>
      <c r="X9107" t="b">
        <v>0</v>
      </c>
      <c r="Y9107" t="b">
        <v>0</v>
      </c>
      <c r="Z9107" t="b">
        <v>1</v>
      </c>
      <c r="AA9107" t="b">
        <v>0</v>
      </c>
      <c r="AB9107" t="b">
        <v>0</v>
      </c>
      <c r="AC9107" t="b">
        <v>1</v>
      </c>
    </row>
    <row r="9108" spans="1:29" x14ac:dyDescent="0.2">
      <c r="A9108" s="6">
        <v>1</v>
      </c>
      <c r="B9108" s="6" t="s">
        <v>199</v>
      </c>
      <c r="C9108" s="6" t="s">
        <v>150</v>
      </c>
      <c r="D9108" s="6">
        <v>0</v>
      </c>
      <c r="E9108" s="7">
        <v>10881.043640198101</v>
      </c>
      <c r="F9108" s="16">
        <f>SUMIFS(Table2[time],Table2[config],Table2[[#This Row],[config]],Table2[repetition],Table2[[#This Row],[repetition]])</f>
        <v>22196767.378162112</v>
      </c>
      <c r="G9108" s="16">
        <f>IF(Table2[[#This Row],[time]]&lt;7200000,1,0)</f>
        <v>1</v>
      </c>
      <c r="H9108" t="s">
        <v>244</v>
      </c>
      <c r="I9108">
        <v>4</v>
      </c>
      <c r="J9108" t="s">
        <v>229</v>
      </c>
      <c r="K9108" t="s">
        <v>239</v>
      </c>
      <c r="L9108" t="s">
        <v>251</v>
      </c>
      <c r="M9108" t="s">
        <v>241</v>
      </c>
      <c r="N9108" t="s">
        <v>244</v>
      </c>
      <c r="O9108">
        <v>200</v>
      </c>
      <c r="P9108">
        <v>150</v>
      </c>
      <c r="Q9108" t="s">
        <v>243</v>
      </c>
      <c r="R9108" t="s">
        <v>244</v>
      </c>
      <c r="S9108" t="s">
        <v>238</v>
      </c>
      <c r="T9108" t="b">
        <v>1</v>
      </c>
      <c r="U9108" t="b">
        <v>1</v>
      </c>
      <c r="V9108" t="b">
        <v>1</v>
      </c>
      <c r="W9108" t="b">
        <v>1</v>
      </c>
      <c r="X9108" t="b">
        <v>0</v>
      </c>
      <c r="Y9108" t="b">
        <v>0</v>
      </c>
      <c r="Z9108" t="b">
        <v>1</v>
      </c>
      <c r="AA9108" t="b">
        <v>0</v>
      </c>
      <c r="AB9108" t="b">
        <v>0</v>
      </c>
      <c r="AC9108" t="b">
        <v>1</v>
      </c>
    </row>
    <row r="9109" spans="1:29" x14ac:dyDescent="0.2">
      <c r="A9109" s="8">
        <v>1</v>
      </c>
      <c r="B9109" s="8" t="s">
        <v>193</v>
      </c>
      <c r="C9109" s="8" t="s">
        <v>150</v>
      </c>
      <c r="D9109" s="8">
        <v>0</v>
      </c>
      <c r="E9109" s="9">
        <v>15252.084658015499</v>
      </c>
      <c r="F9109" s="17">
        <f>SUMIFS(Table2[time],Table2[config],Table2[[#This Row],[config]],Table2[repetition],Table2[[#This Row],[repetition]])</f>
        <v>22196767.378162112</v>
      </c>
      <c r="G9109" s="17">
        <f>IF(Table2[[#This Row],[time]]&lt;7200000,1,0)</f>
        <v>1</v>
      </c>
      <c r="H9109" t="s">
        <v>244</v>
      </c>
      <c r="I9109">
        <v>4</v>
      </c>
      <c r="J9109" t="s">
        <v>229</v>
      </c>
      <c r="K9109" t="s">
        <v>239</v>
      </c>
      <c r="L9109" t="s">
        <v>251</v>
      </c>
      <c r="M9109" t="s">
        <v>241</v>
      </c>
      <c r="N9109" t="s">
        <v>244</v>
      </c>
      <c r="O9109">
        <v>200</v>
      </c>
      <c r="P9109">
        <v>150</v>
      </c>
      <c r="Q9109" t="s">
        <v>243</v>
      </c>
      <c r="R9109" t="s">
        <v>244</v>
      </c>
      <c r="S9109" t="s">
        <v>238</v>
      </c>
      <c r="T9109" t="b">
        <v>1</v>
      </c>
      <c r="U9109" t="b">
        <v>1</v>
      </c>
      <c r="V9109" t="b">
        <v>1</v>
      </c>
      <c r="W9109" t="b">
        <v>1</v>
      </c>
      <c r="X9109" t="b">
        <v>0</v>
      </c>
      <c r="Y9109" t="b">
        <v>0</v>
      </c>
      <c r="Z9109" t="b">
        <v>1</v>
      </c>
      <c r="AA9109" t="b">
        <v>0</v>
      </c>
      <c r="AB9109" t="b">
        <v>0</v>
      </c>
      <c r="AC9109" t="b">
        <v>1</v>
      </c>
    </row>
    <row r="9110" spans="1:29" x14ac:dyDescent="0.2">
      <c r="A9110" s="6">
        <v>1</v>
      </c>
      <c r="B9110" s="6" t="s">
        <v>197</v>
      </c>
      <c r="C9110" s="6" t="s">
        <v>150</v>
      </c>
      <c r="D9110" s="6">
        <v>0</v>
      </c>
      <c r="E9110" s="7">
        <v>11419.021111913</v>
      </c>
      <c r="F9110" s="16">
        <f>SUMIFS(Table2[time],Table2[config],Table2[[#This Row],[config]],Table2[repetition],Table2[[#This Row],[repetition]])</f>
        <v>22196767.378162112</v>
      </c>
      <c r="G9110" s="16">
        <f>IF(Table2[[#This Row],[time]]&lt;7200000,1,0)</f>
        <v>1</v>
      </c>
      <c r="H9110" t="s">
        <v>244</v>
      </c>
      <c r="I9110">
        <v>4</v>
      </c>
      <c r="J9110" t="s">
        <v>229</v>
      </c>
      <c r="K9110" t="s">
        <v>239</v>
      </c>
      <c r="L9110" t="s">
        <v>251</v>
      </c>
      <c r="M9110" t="s">
        <v>241</v>
      </c>
      <c r="N9110" t="s">
        <v>244</v>
      </c>
      <c r="O9110">
        <v>200</v>
      </c>
      <c r="P9110">
        <v>150</v>
      </c>
      <c r="Q9110" t="s">
        <v>243</v>
      </c>
      <c r="R9110" t="s">
        <v>244</v>
      </c>
      <c r="S9110" t="s">
        <v>238</v>
      </c>
      <c r="T9110" t="b">
        <v>1</v>
      </c>
      <c r="U9110" t="b">
        <v>1</v>
      </c>
      <c r="V9110" t="b">
        <v>1</v>
      </c>
      <c r="W9110" t="b">
        <v>1</v>
      </c>
      <c r="X9110" t="b">
        <v>0</v>
      </c>
      <c r="Y9110" t="b">
        <v>0</v>
      </c>
      <c r="Z9110" t="b">
        <v>1</v>
      </c>
      <c r="AA9110" t="b">
        <v>0</v>
      </c>
      <c r="AB9110" t="b">
        <v>0</v>
      </c>
      <c r="AC9110" t="b">
        <v>1</v>
      </c>
    </row>
    <row r="9111" spans="1:29" x14ac:dyDescent="0.2">
      <c r="A9111" s="8">
        <v>1</v>
      </c>
      <c r="B9111" s="8" t="s">
        <v>186</v>
      </c>
      <c r="C9111" s="8" t="s">
        <v>150</v>
      </c>
      <c r="D9111" s="8">
        <v>0</v>
      </c>
      <c r="E9111" s="9">
        <v>15385.701454943</v>
      </c>
      <c r="F9111" s="17">
        <f>SUMIFS(Table2[time],Table2[config],Table2[[#This Row],[config]],Table2[repetition],Table2[[#This Row],[repetition]])</f>
        <v>22196767.378162112</v>
      </c>
      <c r="G9111" s="17">
        <f>IF(Table2[[#This Row],[time]]&lt;7200000,1,0)</f>
        <v>1</v>
      </c>
      <c r="H9111" t="s">
        <v>244</v>
      </c>
      <c r="I9111">
        <v>4</v>
      </c>
      <c r="J9111" t="s">
        <v>229</v>
      </c>
      <c r="K9111" t="s">
        <v>239</v>
      </c>
      <c r="L9111" t="s">
        <v>251</v>
      </c>
      <c r="M9111" t="s">
        <v>241</v>
      </c>
      <c r="N9111" t="s">
        <v>244</v>
      </c>
      <c r="O9111">
        <v>200</v>
      </c>
      <c r="P9111">
        <v>150</v>
      </c>
      <c r="Q9111" t="s">
        <v>243</v>
      </c>
      <c r="R9111" t="s">
        <v>244</v>
      </c>
      <c r="S9111" t="s">
        <v>238</v>
      </c>
      <c r="T9111" t="b">
        <v>1</v>
      </c>
      <c r="U9111" t="b">
        <v>1</v>
      </c>
      <c r="V9111" t="b">
        <v>1</v>
      </c>
      <c r="W9111" t="b">
        <v>1</v>
      </c>
      <c r="X9111" t="b">
        <v>0</v>
      </c>
      <c r="Y9111" t="b">
        <v>0</v>
      </c>
      <c r="Z9111" t="b">
        <v>1</v>
      </c>
      <c r="AA9111" t="b">
        <v>0</v>
      </c>
      <c r="AB9111" t="b">
        <v>0</v>
      </c>
      <c r="AC9111" t="b">
        <v>1</v>
      </c>
    </row>
    <row r="9112" spans="1:29" x14ac:dyDescent="0.2">
      <c r="A9112" s="6">
        <v>1</v>
      </c>
      <c r="B9112" s="6" t="s">
        <v>179</v>
      </c>
      <c r="C9112" s="6" t="s">
        <v>150</v>
      </c>
      <c r="D9112" s="6">
        <v>0</v>
      </c>
      <c r="E9112" s="7">
        <v>18096.614476991799</v>
      </c>
      <c r="F9112" s="16">
        <f>SUMIFS(Table2[time],Table2[config],Table2[[#This Row],[config]],Table2[repetition],Table2[[#This Row],[repetition]])</f>
        <v>22196767.378162112</v>
      </c>
      <c r="G9112" s="16">
        <f>IF(Table2[[#This Row],[time]]&lt;7200000,1,0)</f>
        <v>1</v>
      </c>
      <c r="H9112" t="s">
        <v>244</v>
      </c>
      <c r="I9112">
        <v>4</v>
      </c>
      <c r="J9112" t="s">
        <v>229</v>
      </c>
      <c r="K9112" t="s">
        <v>239</v>
      </c>
      <c r="L9112" t="s">
        <v>251</v>
      </c>
      <c r="M9112" t="s">
        <v>241</v>
      </c>
      <c r="N9112" t="s">
        <v>244</v>
      </c>
      <c r="O9112">
        <v>200</v>
      </c>
      <c r="P9112">
        <v>150</v>
      </c>
      <c r="Q9112" t="s">
        <v>243</v>
      </c>
      <c r="R9112" t="s">
        <v>244</v>
      </c>
      <c r="S9112" t="s">
        <v>238</v>
      </c>
      <c r="T9112" t="b">
        <v>1</v>
      </c>
      <c r="U9112" t="b">
        <v>1</v>
      </c>
      <c r="V9112" t="b">
        <v>1</v>
      </c>
      <c r="W9112" t="b">
        <v>1</v>
      </c>
      <c r="X9112" t="b">
        <v>0</v>
      </c>
      <c r="Y9112" t="b">
        <v>0</v>
      </c>
      <c r="Z9112" t="b">
        <v>1</v>
      </c>
      <c r="AA9112" t="b">
        <v>0</v>
      </c>
      <c r="AB9112" t="b">
        <v>0</v>
      </c>
      <c r="AC9112" t="b">
        <v>1</v>
      </c>
    </row>
    <row r="9113" spans="1:29" x14ac:dyDescent="0.2">
      <c r="A9113" s="8">
        <v>1</v>
      </c>
      <c r="B9113" s="8" t="s">
        <v>177</v>
      </c>
      <c r="C9113" s="8" t="s">
        <v>150</v>
      </c>
      <c r="D9113" s="8">
        <v>0</v>
      </c>
      <c r="E9113" s="9">
        <v>20213.035690132499</v>
      </c>
      <c r="F9113" s="17">
        <f>SUMIFS(Table2[time],Table2[config],Table2[[#This Row],[config]],Table2[repetition],Table2[[#This Row],[repetition]])</f>
        <v>22196767.378162112</v>
      </c>
      <c r="G9113" s="17">
        <f>IF(Table2[[#This Row],[time]]&lt;7200000,1,0)</f>
        <v>1</v>
      </c>
      <c r="H9113" t="s">
        <v>244</v>
      </c>
      <c r="I9113">
        <v>4</v>
      </c>
      <c r="J9113" t="s">
        <v>229</v>
      </c>
      <c r="K9113" t="s">
        <v>239</v>
      </c>
      <c r="L9113" t="s">
        <v>251</v>
      </c>
      <c r="M9113" t="s">
        <v>241</v>
      </c>
      <c r="N9113" t="s">
        <v>244</v>
      </c>
      <c r="O9113">
        <v>200</v>
      </c>
      <c r="P9113">
        <v>150</v>
      </c>
      <c r="Q9113" t="s">
        <v>243</v>
      </c>
      <c r="R9113" t="s">
        <v>244</v>
      </c>
      <c r="S9113" t="s">
        <v>238</v>
      </c>
      <c r="T9113" t="b">
        <v>1</v>
      </c>
      <c r="U9113" t="b">
        <v>1</v>
      </c>
      <c r="V9113" t="b">
        <v>1</v>
      </c>
      <c r="W9113" t="b">
        <v>1</v>
      </c>
      <c r="X9113" t="b">
        <v>0</v>
      </c>
      <c r="Y9113" t="b">
        <v>0</v>
      </c>
      <c r="Z9113" t="b">
        <v>1</v>
      </c>
      <c r="AA9113" t="b">
        <v>0</v>
      </c>
      <c r="AB9113" t="b">
        <v>0</v>
      </c>
      <c r="AC9113" t="b">
        <v>1</v>
      </c>
    </row>
    <row r="9114" spans="1:29" x14ac:dyDescent="0.2">
      <c r="A9114" s="6">
        <v>1</v>
      </c>
      <c r="B9114" s="6" t="s">
        <v>202</v>
      </c>
      <c r="C9114" s="6" t="s">
        <v>150</v>
      </c>
      <c r="D9114" s="6">
        <v>0</v>
      </c>
      <c r="E9114" s="7">
        <v>17681.8392700515</v>
      </c>
      <c r="F9114" s="16">
        <f>SUMIFS(Table2[time],Table2[config],Table2[[#This Row],[config]],Table2[repetition],Table2[[#This Row],[repetition]])</f>
        <v>22196767.378162112</v>
      </c>
      <c r="G9114" s="16">
        <f>IF(Table2[[#This Row],[time]]&lt;7200000,1,0)</f>
        <v>1</v>
      </c>
      <c r="H9114" t="s">
        <v>244</v>
      </c>
      <c r="I9114">
        <v>4</v>
      </c>
      <c r="J9114" t="s">
        <v>229</v>
      </c>
      <c r="K9114" t="s">
        <v>239</v>
      </c>
      <c r="L9114" t="s">
        <v>251</v>
      </c>
      <c r="M9114" t="s">
        <v>241</v>
      </c>
      <c r="N9114" t="s">
        <v>244</v>
      </c>
      <c r="O9114">
        <v>200</v>
      </c>
      <c r="P9114">
        <v>150</v>
      </c>
      <c r="Q9114" t="s">
        <v>243</v>
      </c>
      <c r="R9114" t="s">
        <v>244</v>
      </c>
      <c r="S9114" t="s">
        <v>238</v>
      </c>
      <c r="T9114" t="b">
        <v>1</v>
      </c>
      <c r="U9114" t="b">
        <v>1</v>
      </c>
      <c r="V9114" t="b">
        <v>1</v>
      </c>
      <c r="W9114" t="b">
        <v>1</v>
      </c>
      <c r="X9114" t="b">
        <v>0</v>
      </c>
      <c r="Y9114" t="b">
        <v>0</v>
      </c>
      <c r="Z9114" t="b">
        <v>1</v>
      </c>
      <c r="AA9114" t="b">
        <v>0</v>
      </c>
      <c r="AB9114" t="b">
        <v>0</v>
      </c>
      <c r="AC9114" t="b">
        <v>1</v>
      </c>
    </row>
    <row r="9115" spans="1:29" x14ac:dyDescent="0.2">
      <c r="A9115" s="8">
        <v>1</v>
      </c>
      <c r="B9115" s="8" t="s">
        <v>201</v>
      </c>
      <c r="C9115" s="8" t="s">
        <v>150</v>
      </c>
      <c r="D9115" s="8">
        <v>0</v>
      </c>
      <c r="E9115" s="9">
        <v>21315.834234002901</v>
      </c>
      <c r="F9115" s="17">
        <f>SUMIFS(Table2[time],Table2[config],Table2[[#This Row],[config]],Table2[repetition],Table2[[#This Row],[repetition]])</f>
        <v>22196767.378162112</v>
      </c>
      <c r="G9115" s="17">
        <f>IF(Table2[[#This Row],[time]]&lt;7200000,1,0)</f>
        <v>1</v>
      </c>
      <c r="H9115" t="s">
        <v>244</v>
      </c>
      <c r="I9115">
        <v>4</v>
      </c>
      <c r="J9115" t="s">
        <v>229</v>
      </c>
      <c r="K9115" t="s">
        <v>239</v>
      </c>
      <c r="L9115" t="s">
        <v>251</v>
      </c>
      <c r="M9115" t="s">
        <v>241</v>
      </c>
      <c r="N9115" t="s">
        <v>244</v>
      </c>
      <c r="O9115">
        <v>200</v>
      </c>
      <c r="P9115">
        <v>150</v>
      </c>
      <c r="Q9115" t="s">
        <v>243</v>
      </c>
      <c r="R9115" t="s">
        <v>244</v>
      </c>
      <c r="S9115" t="s">
        <v>238</v>
      </c>
      <c r="T9115" t="b">
        <v>1</v>
      </c>
      <c r="U9115" t="b">
        <v>1</v>
      </c>
      <c r="V9115" t="b">
        <v>1</v>
      </c>
      <c r="W9115" t="b">
        <v>1</v>
      </c>
      <c r="X9115" t="b">
        <v>0</v>
      </c>
      <c r="Y9115" t="b">
        <v>0</v>
      </c>
      <c r="Z9115" t="b">
        <v>1</v>
      </c>
      <c r="AA9115" t="b">
        <v>0</v>
      </c>
      <c r="AB9115" t="b">
        <v>0</v>
      </c>
      <c r="AC9115" t="b">
        <v>1</v>
      </c>
    </row>
    <row r="9116" spans="1:29" x14ac:dyDescent="0.2">
      <c r="A9116" s="6">
        <v>1</v>
      </c>
      <c r="B9116" s="6" t="s">
        <v>188</v>
      </c>
      <c r="C9116" s="6" t="s">
        <v>150</v>
      </c>
      <c r="D9116" s="6">
        <v>0</v>
      </c>
      <c r="E9116" s="7">
        <v>26647.926166886398</v>
      </c>
      <c r="F9116" s="16">
        <f>SUMIFS(Table2[time],Table2[config],Table2[[#This Row],[config]],Table2[repetition],Table2[[#This Row],[repetition]])</f>
        <v>22196767.378162112</v>
      </c>
      <c r="G9116" s="16">
        <f>IF(Table2[[#This Row],[time]]&lt;7200000,1,0)</f>
        <v>1</v>
      </c>
      <c r="H9116" t="s">
        <v>244</v>
      </c>
      <c r="I9116">
        <v>4</v>
      </c>
      <c r="J9116" t="s">
        <v>229</v>
      </c>
      <c r="K9116" t="s">
        <v>239</v>
      </c>
      <c r="L9116" t="s">
        <v>251</v>
      </c>
      <c r="M9116" t="s">
        <v>241</v>
      </c>
      <c r="N9116" t="s">
        <v>244</v>
      </c>
      <c r="O9116">
        <v>200</v>
      </c>
      <c r="P9116">
        <v>150</v>
      </c>
      <c r="Q9116" t="s">
        <v>243</v>
      </c>
      <c r="R9116" t="s">
        <v>244</v>
      </c>
      <c r="S9116" t="s">
        <v>238</v>
      </c>
      <c r="T9116" t="b">
        <v>1</v>
      </c>
      <c r="U9116" t="b">
        <v>1</v>
      </c>
      <c r="V9116" t="b">
        <v>1</v>
      </c>
      <c r="W9116" t="b">
        <v>1</v>
      </c>
      <c r="X9116" t="b">
        <v>0</v>
      </c>
      <c r="Y9116" t="b">
        <v>0</v>
      </c>
      <c r="Z9116" t="b">
        <v>1</v>
      </c>
      <c r="AA9116" t="b">
        <v>0</v>
      </c>
      <c r="AB9116" t="b">
        <v>0</v>
      </c>
      <c r="AC9116" t="b">
        <v>1</v>
      </c>
    </row>
    <row r="9117" spans="1:29" x14ac:dyDescent="0.2">
      <c r="A9117" s="8">
        <v>1</v>
      </c>
      <c r="B9117" s="8" t="s">
        <v>203</v>
      </c>
      <c r="C9117" s="8" t="s">
        <v>150</v>
      </c>
      <c r="D9117" s="8">
        <v>0</v>
      </c>
      <c r="E9117" s="9">
        <v>49514.617131091603</v>
      </c>
      <c r="F9117" s="17">
        <f>SUMIFS(Table2[time],Table2[config],Table2[[#This Row],[config]],Table2[repetition],Table2[[#This Row],[repetition]])</f>
        <v>22196767.378162112</v>
      </c>
      <c r="G9117" s="17">
        <f>IF(Table2[[#This Row],[time]]&lt;7200000,1,0)</f>
        <v>1</v>
      </c>
      <c r="H9117" t="s">
        <v>244</v>
      </c>
      <c r="I9117">
        <v>4</v>
      </c>
      <c r="J9117" t="s">
        <v>229</v>
      </c>
      <c r="K9117" t="s">
        <v>239</v>
      </c>
      <c r="L9117" t="s">
        <v>251</v>
      </c>
      <c r="M9117" t="s">
        <v>241</v>
      </c>
      <c r="N9117" t="s">
        <v>244</v>
      </c>
      <c r="O9117">
        <v>200</v>
      </c>
      <c r="P9117">
        <v>150</v>
      </c>
      <c r="Q9117" t="s">
        <v>243</v>
      </c>
      <c r="R9117" t="s">
        <v>244</v>
      </c>
      <c r="S9117" t="s">
        <v>238</v>
      </c>
      <c r="T9117" t="b">
        <v>1</v>
      </c>
      <c r="U9117" t="b">
        <v>1</v>
      </c>
      <c r="V9117" t="b">
        <v>1</v>
      </c>
      <c r="W9117" t="b">
        <v>1</v>
      </c>
      <c r="X9117" t="b">
        <v>0</v>
      </c>
      <c r="Y9117" t="b">
        <v>0</v>
      </c>
      <c r="Z9117" t="b">
        <v>1</v>
      </c>
      <c r="AA9117" t="b">
        <v>0</v>
      </c>
      <c r="AB9117" t="b">
        <v>0</v>
      </c>
      <c r="AC9117" t="b">
        <v>1</v>
      </c>
    </row>
    <row r="9118" spans="1:29" x14ac:dyDescent="0.2">
      <c r="A9118" s="6">
        <v>1</v>
      </c>
      <c r="B9118" s="6" t="s">
        <v>191</v>
      </c>
      <c r="C9118" s="6" t="s">
        <v>150</v>
      </c>
      <c r="D9118" s="6">
        <v>0</v>
      </c>
      <c r="E9118" s="7">
        <v>25190.5229329131</v>
      </c>
      <c r="F9118" s="16">
        <f>SUMIFS(Table2[time],Table2[config],Table2[[#This Row],[config]],Table2[repetition],Table2[[#This Row],[repetition]])</f>
        <v>22196767.378162112</v>
      </c>
      <c r="G9118" s="16">
        <f>IF(Table2[[#This Row],[time]]&lt;7200000,1,0)</f>
        <v>1</v>
      </c>
      <c r="H9118" t="s">
        <v>244</v>
      </c>
      <c r="I9118">
        <v>4</v>
      </c>
      <c r="J9118" t="s">
        <v>229</v>
      </c>
      <c r="K9118" t="s">
        <v>239</v>
      </c>
      <c r="L9118" t="s">
        <v>251</v>
      </c>
      <c r="M9118" t="s">
        <v>241</v>
      </c>
      <c r="N9118" t="s">
        <v>244</v>
      </c>
      <c r="O9118">
        <v>200</v>
      </c>
      <c r="P9118">
        <v>150</v>
      </c>
      <c r="Q9118" t="s">
        <v>243</v>
      </c>
      <c r="R9118" t="s">
        <v>244</v>
      </c>
      <c r="S9118" t="s">
        <v>238</v>
      </c>
      <c r="T9118" t="b">
        <v>1</v>
      </c>
      <c r="U9118" t="b">
        <v>1</v>
      </c>
      <c r="V9118" t="b">
        <v>1</v>
      </c>
      <c r="W9118" t="b">
        <v>1</v>
      </c>
      <c r="X9118" t="b">
        <v>0</v>
      </c>
      <c r="Y9118" t="b">
        <v>0</v>
      </c>
      <c r="Z9118" t="b">
        <v>1</v>
      </c>
      <c r="AA9118" t="b">
        <v>0</v>
      </c>
      <c r="AB9118" t="b">
        <v>0</v>
      </c>
      <c r="AC9118" t="b">
        <v>1</v>
      </c>
    </row>
    <row r="9119" spans="1:29" x14ac:dyDescent="0.2">
      <c r="A9119" s="8">
        <v>1</v>
      </c>
      <c r="B9119" s="8" t="s">
        <v>204</v>
      </c>
      <c r="C9119" s="8" t="s">
        <v>150</v>
      </c>
      <c r="D9119" s="8">
        <v>0</v>
      </c>
      <c r="E9119" s="9">
        <v>7205750.5371971</v>
      </c>
      <c r="F9119" s="17">
        <f>SUMIFS(Table2[time],Table2[config],Table2[[#This Row],[config]],Table2[repetition],Table2[[#This Row],[repetition]])</f>
        <v>22196767.378162112</v>
      </c>
      <c r="G9119" s="17">
        <f>IF(Table2[[#This Row],[time]]&lt;7200000,1,0)</f>
        <v>0</v>
      </c>
      <c r="H9119" t="s">
        <v>244</v>
      </c>
      <c r="I9119">
        <v>4</v>
      </c>
      <c r="J9119" t="s">
        <v>229</v>
      </c>
      <c r="K9119" t="s">
        <v>239</v>
      </c>
      <c r="L9119" t="s">
        <v>251</v>
      </c>
      <c r="M9119" t="s">
        <v>241</v>
      </c>
      <c r="N9119" t="s">
        <v>244</v>
      </c>
      <c r="O9119">
        <v>200</v>
      </c>
      <c r="P9119">
        <v>150</v>
      </c>
      <c r="Q9119" t="s">
        <v>243</v>
      </c>
      <c r="R9119" t="s">
        <v>244</v>
      </c>
      <c r="S9119" t="s">
        <v>238</v>
      </c>
      <c r="T9119" t="b">
        <v>1</v>
      </c>
      <c r="U9119" t="b">
        <v>1</v>
      </c>
      <c r="V9119" t="b">
        <v>1</v>
      </c>
      <c r="W9119" t="b">
        <v>1</v>
      </c>
      <c r="X9119" t="b">
        <v>0</v>
      </c>
      <c r="Y9119" t="b">
        <v>0</v>
      </c>
      <c r="Z9119" t="b">
        <v>1</v>
      </c>
      <c r="AA9119" t="b">
        <v>0</v>
      </c>
      <c r="AB9119" t="b">
        <v>0</v>
      </c>
      <c r="AC9119" t="b">
        <v>1</v>
      </c>
    </row>
    <row r="9120" spans="1:29" x14ac:dyDescent="0.2">
      <c r="A9120" s="6">
        <v>1</v>
      </c>
      <c r="B9120" s="6" t="s">
        <v>205</v>
      </c>
      <c r="C9120" s="6" t="s">
        <v>150</v>
      </c>
      <c r="D9120" s="6">
        <v>0</v>
      </c>
      <c r="E9120" s="7">
        <v>7208159.3644330204</v>
      </c>
      <c r="F9120" s="16">
        <f>SUMIFS(Table2[time],Table2[config],Table2[[#This Row],[config]],Table2[repetition],Table2[[#This Row],[repetition]])</f>
        <v>22196767.378162112</v>
      </c>
      <c r="G9120" s="16">
        <f>IF(Table2[[#This Row],[time]]&lt;7200000,1,0)</f>
        <v>0</v>
      </c>
      <c r="H9120" t="s">
        <v>244</v>
      </c>
      <c r="I9120">
        <v>4</v>
      </c>
      <c r="J9120" t="s">
        <v>229</v>
      </c>
      <c r="K9120" t="s">
        <v>239</v>
      </c>
      <c r="L9120" t="s">
        <v>251</v>
      </c>
      <c r="M9120" t="s">
        <v>241</v>
      </c>
      <c r="N9120" t="s">
        <v>244</v>
      </c>
      <c r="O9120">
        <v>200</v>
      </c>
      <c r="P9120">
        <v>150</v>
      </c>
      <c r="Q9120" t="s">
        <v>243</v>
      </c>
      <c r="R9120" t="s">
        <v>244</v>
      </c>
      <c r="S9120" t="s">
        <v>238</v>
      </c>
      <c r="T9120" t="b">
        <v>1</v>
      </c>
      <c r="U9120" t="b">
        <v>1</v>
      </c>
      <c r="V9120" t="b">
        <v>1</v>
      </c>
      <c r="W9120" t="b">
        <v>1</v>
      </c>
      <c r="X9120" t="b">
        <v>0</v>
      </c>
      <c r="Y9120" t="b">
        <v>0</v>
      </c>
      <c r="Z9120" t="b">
        <v>1</v>
      </c>
      <c r="AA9120" t="b">
        <v>0</v>
      </c>
      <c r="AB9120" t="b">
        <v>0</v>
      </c>
      <c r="AC9120" t="b">
        <v>1</v>
      </c>
    </row>
    <row r="9121" spans="1:29" x14ac:dyDescent="0.2">
      <c r="A9121" s="8">
        <v>1</v>
      </c>
      <c r="B9121" s="8" t="s">
        <v>187</v>
      </c>
      <c r="C9121" s="8" t="s">
        <v>150</v>
      </c>
      <c r="D9121" s="8">
        <v>0</v>
      </c>
      <c r="E9121" s="9">
        <v>7228952.6058728797</v>
      </c>
      <c r="F9121" s="17">
        <f>SUMIFS(Table2[time],Table2[config],Table2[[#This Row],[config]],Table2[repetition],Table2[[#This Row],[repetition]])</f>
        <v>22196767.378162112</v>
      </c>
      <c r="G9121" s="17">
        <f>IF(Table2[[#This Row],[time]]&lt;7200000,1,0)</f>
        <v>0</v>
      </c>
      <c r="H9121" t="s">
        <v>244</v>
      </c>
      <c r="I9121">
        <v>4</v>
      </c>
      <c r="J9121" t="s">
        <v>229</v>
      </c>
      <c r="K9121" t="s">
        <v>239</v>
      </c>
      <c r="L9121" t="s">
        <v>251</v>
      </c>
      <c r="M9121" t="s">
        <v>241</v>
      </c>
      <c r="N9121" t="s">
        <v>244</v>
      </c>
      <c r="O9121">
        <v>200</v>
      </c>
      <c r="P9121">
        <v>150</v>
      </c>
      <c r="Q9121" t="s">
        <v>243</v>
      </c>
      <c r="R9121" t="s">
        <v>244</v>
      </c>
      <c r="S9121" t="s">
        <v>238</v>
      </c>
      <c r="T9121" t="b">
        <v>1</v>
      </c>
      <c r="U9121" t="b">
        <v>1</v>
      </c>
      <c r="V9121" t="b">
        <v>1</v>
      </c>
      <c r="W9121" t="b">
        <v>1</v>
      </c>
      <c r="X9121" t="b">
        <v>0</v>
      </c>
      <c r="Y9121" t="b">
        <v>0</v>
      </c>
      <c r="Z9121" t="b">
        <v>1</v>
      </c>
      <c r="AA9121" t="b">
        <v>0</v>
      </c>
      <c r="AB9121" t="b">
        <v>0</v>
      </c>
      <c r="AC9121" t="b">
        <v>1</v>
      </c>
    </row>
    <row r="9122" spans="1:29" x14ac:dyDescent="0.2">
      <c r="A9122" s="6">
        <v>2</v>
      </c>
      <c r="B9122" s="6" t="s">
        <v>192</v>
      </c>
      <c r="C9122" s="6" t="s">
        <v>150</v>
      </c>
      <c r="D9122" s="6">
        <v>0</v>
      </c>
      <c r="E9122" s="7">
        <v>18834.487540996601</v>
      </c>
      <c r="F9122" s="16">
        <f>SUMIFS(Table2[time],Table2[config],Table2[[#This Row],[config]],Table2[repetition],Table2[[#This Row],[repetition]])</f>
        <v>22227146.43095503</v>
      </c>
      <c r="G9122" s="16">
        <f>IF(Table2[[#This Row],[time]]&lt;7200000,1,0)</f>
        <v>1</v>
      </c>
      <c r="H9122" t="s">
        <v>244</v>
      </c>
      <c r="I9122">
        <v>4</v>
      </c>
      <c r="J9122" t="s">
        <v>229</v>
      </c>
      <c r="K9122" t="s">
        <v>239</v>
      </c>
      <c r="L9122" t="s">
        <v>251</v>
      </c>
      <c r="M9122" t="s">
        <v>241</v>
      </c>
      <c r="N9122" t="s">
        <v>244</v>
      </c>
      <c r="O9122">
        <v>200</v>
      </c>
      <c r="P9122">
        <v>150</v>
      </c>
      <c r="Q9122" t="s">
        <v>243</v>
      </c>
      <c r="R9122" t="s">
        <v>244</v>
      </c>
      <c r="S9122" t="s">
        <v>238</v>
      </c>
      <c r="T9122" t="b">
        <v>1</v>
      </c>
      <c r="U9122" t="b">
        <v>1</v>
      </c>
      <c r="V9122" t="b">
        <v>1</v>
      </c>
      <c r="W9122" t="b">
        <v>1</v>
      </c>
      <c r="X9122" t="b">
        <v>0</v>
      </c>
      <c r="Y9122" t="b">
        <v>0</v>
      </c>
      <c r="Z9122" t="b">
        <v>1</v>
      </c>
      <c r="AA9122" t="b">
        <v>0</v>
      </c>
      <c r="AB9122" t="b">
        <v>0</v>
      </c>
      <c r="AC9122" t="b">
        <v>1</v>
      </c>
    </row>
    <row r="9123" spans="1:29" x14ac:dyDescent="0.2">
      <c r="A9123" s="8">
        <v>2</v>
      </c>
      <c r="B9123" s="8" t="s">
        <v>194</v>
      </c>
      <c r="C9123" s="8" t="s">
        <v>150</v>
      </c>
      <c r="D9123" s="8">
        <v>0</v>
      </c>
      <c r="E9123" s="9">
        <v>28478.0575380427</v>
      </c>
      <c r="F9123" s="17">
        <f>SUMIFS(Table2[time],Table2[config],Table2[[#This Row],[config]],Table2[repetition],Table2[[#This Row],[repetition]])</f>
        <v>22227146.43095503</v>
      </c>
      <c r="G9123" s="17">
        <f>IF(Table2[[#This Row],[time]]&lt;7200000,1,0)</f>
        <v>1</v>
      </c>
      <c r="H9123" t="s">
        <v>244</v>
      </c>
      <c r="I9123">
        <v>4</v>
      </c>
      <c r="J9123" t="s">
        <v>229</v>
      </c>
      <c r="K9123" t="s">
        <v>239</v>
      </c>
      <c r="L9123" t="s">
        <v>251</v>
      </c>
      <c r="M9123" t="s">
        <v>241</v>
      </c>
      <c r="N9123" t="s">
        <v>244</v>
      </c>
      <c r="O9123">
        <v>200</v>
      </c>
      <c r="P9123">
        <v>150</v>
      </c>
      <c r="Q9123" t="s">
        <v>243</v>
      </c>
      <c r="R9123" t="s">
        <v>244</v>
      </c>
      <c r="S9123" t="s">
        <v>238</v>
      </c>
      <c r="T9123" t="b">
        <v>1</v>
      </c>
      <c r="U9123" t="b">
        <v>1</v>
      </c>
      <c r="V9123" t="b">
        <v>1</v>
      </c>
      <c r="W9123" t="b">
        <v>1</v>
      </c>
      <c r="X9123" t="b">
        <v>0</v>
      </c>
      <c r="Y9123" t="b">
        <v>0</v>
      </c>
      <c r="Z9123" t="b">
        <v>1</v>
      </c>
      <c r="AA9123" t="b">
        <v>0</v>
      </c>
      <c r="AB9123" t="b">
        <v>0</v>
      </c>
      <c r="AC9123" t="b">
        <v>1</v>
      </c>
    </row>
    <row r="9124" spans="1:29" x14ac:dyDescent="0.2">
      <c r="A9124" s="6">
        <v>2</v>
      </c>
      <c r="B9124" s="6" t="s">
        <v>181</v>
      </c>
      <c r="C9124" s="6" t="s">
        <v>150</v>
      </c>
      <c r="D9124" s="6">
        <v>0</v>
      </c>
      <c r="E9124" s="7">
        <v>15558.844621002199</v>
      </c>
      <c r="F9124" s="16">
        <f>SUMIFS(Table2[time],Table2[config],Table2[[#This Row],[config]],Table2[repetition],Table2[[#This Row],[repetition]])</f>
        <v>22227146.43095503</v>
      </c>
      <c r="G9124" s="16">
        <f>IF(Table2[[#This Row],[time]]&lt;7200000,1,0)</f>
        <v>1</v>
      </c>
      <c r="H9124" t="s">
        <v>244</v>
      </c>
      <c r="I9124">
        <v>4</v>
      </c>
      <c r="J9124" t="s">
        <v>229</v>
      </c>
      <c r="K9124" t="s">
        <v>239</v>
      </c>
      <c r="L9124" t="s">
        <v>251</v>
      </c>
      <c r="M9124" t="s">
        <v>241</v>
      </c>
      <c r="N9124" t="s">
        <v>244</v>
      </c>
      <c r="O9124">
        <v>200</v>
      </c>
      <c r="P9124">
        <v>150</v>
      </c>
      <c r="Q9124" t="s">
        <v>243</v>
      </c>
      <c r="R9124" t="s">
        <v>244</v>
      </c>
      <c r="S9124" t="s">
        <v>238</v>
      </c>
      <c r="T9124" t="b">
        <v>1</v>
      </c>
      <c r="U9124" t="b">
        <v>1</v>
      </c>
      <c r="V9124" t="b">
        <v>1</v>
      </c>
      <c r="W9124" t="b">
        <v>1</v>
      </c>
      <c r="X9124" t="b">
        <v>0</v>
      </c>
      <c r="Y9124" t="b">
        <v>0</v>
      </c>
      <c r="Z9124" t="b">
        <v>1</v>
      </c>
      <c r="AA9124" t="b">
        <v>0</v>
      </c>
      <c r="AB9124" t="b">
        <v>0</v>
      </c>
      <c r="AC9124" t="b">
        <v>1</v>
      </c>
    </row>
    <row r="9125" spans="1:29" x14ac:dyDescent="0.2">
      <c r="A9125" s="8">
        <v>2</v>
      </c>
      <c r="B9125" s="8" t="s">
        <v>182</v>
      </c>
      <c r="C9125" s="8" t="s">
        <v>150</v>
      </c>
      <c r="D9125" s="8">
        <v>0</v>
      </c>
      <c r="E9125" s="9">
        <v>16213.289188046399</v>
      </c>
      <c r="F9125" s="17">
        <f>SUMIFS(Table2[time],Table2[config],Table2[[#This Row],[config]],Table2[repetition],Table2[[#This Row],[repetition]])</f>
        <v>22227146.43095503</v>
      </c>
      <c r="G9125" s="17">
        <f>IF(Table2[[#This Row],[time]]&lt;7200000,1,0)</f>
        <v>1</v>
      </c>
      <c r="H9125" t="s">
        <v>244</v>
      </c>
      <c r="I9125">
        <v>4</v>
      </c>
      <c r="J9125" t="s">
        <v>229</v>
      </c>
      <c r="K9125" t="s">
        <v>239</v>
      </c>
      <c r="L9125" t="s">
        <v>251</v>
      </c>
      <c r="M9125" t="s">
        <v>241</v>
      </c>
      <c r="N9125" t="s">
        <v>244</v>
      </c>
      <c r="O9125">
        <v>200</v>
      </c>
      <c r="P9125">
        <v>150</v>
      </c>
      <c r="Q9125" t="s">
        <v>243</v>
      </c>
      <c r="R9125" t="s">
        <v>244</v>
      </c>
      <c r="S9125" t="s">
        <v>238</v>
      </c>
      <c r="T9125" t="b">
        <v>1</v>
      </c>
      <c r="U9125" t="b">
        <v>1</v>
      </c>
      <c r="V9125" t="b">
        <v>1</v>
      </c>
      <c r="W9125" t="b">
        <v>1</v>
      </c>
      <c r="X9125" t="b">
        <v>0</v>
      </c>
      <c r="Y9125" t="b">
        <v>0</v>
      </c>
      <c r="Z9125" t="b">
        <v>1</v>
      </c>
      <c r="AA9125" t="b">
        <v>0</v>
      </c>
      <c r="AB9125" t="b">
        <v>0</v>
      </c>
      <c r="AC9125" t="b">
        <v>1</v>
      </c>
    </row>
    <row r="9126" spans="1:29" x14ac:dyDescent="0.2">
      <c r="A9126" s="6">
        <v>2</v>
      </c>
      <c r="B9126" s="6" t="s">
        <v>176</v>
      </c>
      <c r="C9126" s="6" t="s">
        <v>150</v>
      </c>
      <c r="D9126" s="6">
        <v>0</v>
      </c>
      <c r="E9126" s="7">
        <v>16370.805140992101</v>
      </c>
      <c r="F9126" s="16">
        <f>SUMIFS(Table2[time],Table2[config],Table2[[#This Row],[config]],Table2[repetition],Table2[[#This Row],[repetition]])</f>
        <v>22227146.43095503</v>
      </c>
      <c r="G9126" s="16">
        <f>IF(Table2[[#This Row],[time]]&lt;7200000,1,0)</f>
        <v>1</v>
      </c>
      <c r="H9126" t="s">
        <v>244</v>
      </c>
      <c r="I9126">
        <v>4</v>
      </c>
      <c r="J9126" t="s">
        <v>229</v>
      </c>
      <c r="K9126" t="s">
        <v>239</v>
      </c>
      <c r="L9126" t="s">
        <v>251</v>
      </c>
      <c r="M9126" t="s">
        <v>241</v>
      </c>
      <c r="N9126" t="s">
        <v>244</v>
      </c>
      <c r="O9126">
        <v>200</v>
      </c>
      <c r="P9126">
        <v>150</v>
      </c>
      <c r="Q9126" t="s">
        <v>243</v>
      </c>
      <c r="R9126" t="s">
        <v>244</v>
      </c>
      <c r="S9126" t="s">
        <v>238</v>
      </c>
      <c r="T9126" t="b">
        <v>1</v>
      </c>
      <c r="U9126" t="b">
        <v>1</v>
      </c>
      <c r="V9126" t="b">
        <v>1</v>
      </c>
      <c r="W9126" t="b">
        <v>1</v>
      </c>
      <c r="X9126" t="b">
        <v>0</v>
      </c>
      <c r="Y9126" t="b">
        <v>0</v>
      </c>
      <c r="Z9126" t="b">
        <v>1</v>
      </c>
      <c r="AA9126" t="b">
        <v>0</v>
      </c>
      <c r="AB9126" t="b">
        <v>0</v>
      </c>
      <c r="AC9126" t="b">
        <v>1</v>
      </c>
    </row>
    <row r="9127" spans="1:29" x14ac:dyDescent="0.2">
      <c r="A9127" s="8">
        <v>2</v>
      </c>
      <c r="B9127" s="8" t="s">
        <v>183</v>
      </c>
      <c r="C9127" s="8" t="s">
        <v>150</v>
      </c>
      <c r="D9127" s="8">
        <v>0</v>
      </c>
      <c r="E9127" s="9">
        <v>19691.579158010401</v>
      </c>
      <c r="F9127" s="17">
        <f>SUMIFS(Table2[time],Table2[config],Table2[[#This Row],[config]],Table2[repetition],Table2[[#This Row],[repetition]])</f>
        <v>22227146.43095503</v>
      </c>
      <c r="G9127" s="17">
        <f>IF(Table2[[#This Row],[time]]&lt;7200000,1,0)</f>
        <v>1</v>
      </c>
      <c r="H9127" t="s">
        <v>244</v>
      </c>
      <c r="I9127">
        <v>4</v>
      </c>
      <c r="J9127" t="s">
        <v>229</v>
      </c>
      <c r="K9127" t="s">
        <v>239</v>
      </c>
      <c r="L9127" t="s">
        <v>251</v>
      </c>
      <c r="M9127" t="s">
        <v>241</v>
      </c>
      <c r="N9127" t="s">
        <v>244</v>
      </c>
      <c r="O9127">
        <v>200</v>
      </c>
      <c r="P9127">
        <v>150</v>
      </c>
      <c r="Q9127" t="s">
        <v>243</v>
      </c>
      <c r="R9127" t="s">
        <v>244</v>
      </c>
      <c r="S9127" t="s">
        <v>238</v>
      </c>
      <c r="T9127" t="b">
        <v>1</v>
      </c>
      <c r="U9127" t="b">
        <v>1</v>
      </c>
      <c r="V9127" t="b">
        <v>1</v>
      </c>
      <c r="W9127" t="b">
        <v>1</v>
      </c>
      <c r="X9127" t="b">
        <v>0</v>
      </c>
      <c r="Y9127" t="b">
        <v>0</v>
      </c>
      <c r="Z9127" t="b">
        <v>1</v>
      </c>
      <c r="AA9127" t="b">
        <v>0</v>
      </c>
      <c r="AB9127" t="b">
        <v>0</v>
      </c>
      <c r="AC9127" t="b">
        <v>1</v>
      </c>
    </row>
    <row r="9128" spans="1:29" x14ac:dyDescent="0.2">
      <c r="A9128" s="6">
        <v>2</v>
      </c>
      <c r="B9128" s="6" t="s">
        <v>190</v>
      </c>
      <c r="C9128" s="6" t="s">
        <v>150</v>
      </c>
      <c r="D9128" s="6">
        <v>0</v>
      </c>
      <c r="E9128" s="7">
        <v>52899.376121000299</v>
      </c>
      <c r="F9128" s="16">
        <f>SUMIFS(Table2[time],Table2[config],Table2[[#This Row],[config]],Table2[repetition],Table2[[#This Row],[repetition]])</f>
        <v>22227146.43095503</v>
      </c>
      <c r="G9128" s="16">
        <f>IF(Table2[[#This Row],[time]]&lt;7200000,1,0)</f>
        <v>1</v>
      </c>
      <c r="H9128" t="s">
        <v>244</v>
      </c>
      <c r="I9128">
        <v>4</v>
      </c>
      <c r="J9128" t="s">
        <v>229</v>
      </c>
      <c r="K9128" t="s">
        <v>239</v>
      </c>
      <c r="L9128" t="s">
        <v>251</v>
      </c>
      <c r="M9128" t="s">
        <v>241</v>
      </c>
      <c r="N9128" t="s">
        <v>244</v>
      </c>
      <c r="O9128">
        <v>200</v>
      </c>
      <c r="P9128">
        <v>150</v>
      </c>
      <c r="Q9128" t="s">
        <v>243</v>
      </c>
      <c r="R9128" t="s">
        <v>244</v>
      </c>
      <c r="S9128" t="s">
        <v>238</v>
      </c>
      <c r="T9128" t="b">
        <v>1</v>
      </c>
      <c r="U9128" t="b">
        <v>1</v>
      </c>
      <c r="V9128" t="b">
        <v>1</v>
      </c>
      <c r="W9128" t="b">
        <v>1</v>
      </c>
      <c r="X9128" t="b">
        <v>0</v>
      </c>
      <c r="Y9128" t="b">
        <v>0</v>
      </c>
      <c r="Z9128" t="b">
        <v>1</v>
      </c>
      <c r="AA9128" t="b">
        <v>0</v>
      </c>
      <c r="AB9128" t="b">
        <v>0</v>
      </c>
      <c r="AC9128" t="b">
        <v>1</v>
      </c>
    </row>
    <row r="9129" spans="1:29" x14ac:dyDescent="0.2">
      <c r="A9129" s="8">
        <v>2</v>
      </c>
      <c r="B9129" s="8" t="s">
        <v>185</v>
      </c>
      <c r="C9129" s="8" t="s">
        <v>150</v>
      </c>
      <c r="D9129" s="8">
        <v>0</v>
      </c>
      <c r="E9129" s="9">
        <v>26329.812768031799</v>
      </c>
      <c r="F9129" s="17">
        <f>SUMIFS(Table2[time],Table2[config],Table2[[#This Row],[config]],Table2[repetition],Table2[[#This Row],[repetition]])</f>
        <v>22227146.43095503</v>
      </c>
      <c r="G9129" s="17">
        <f>IF(Table2[[#This Row],[time]]&lt;7200000,1,0)</f>
        <v>1</v>
      </c>
      <c r="H9129" t="s">
        <v>244</v>
      </c>
      <c r="I9129">
        <v>4</v>
      </c>
      <c r="J9129" t="s">
        <v>229</v>
      </c>
      <c r="K9129" t="s">
        <v>239</v>
      </c>
      <c r="L9129" t="s">
        <v>251</v>
      </c>
      <c r="M9129" t="s">
        <v>241</v>
      </c>
      <c r="N9129" t="s">
        <v>244</v>
      </c>
      <c r="O9129">
        <v>200</v>
      </c>
      <c r="P9129">
        <v>150</v>
      </c>
      <c r="Q9129" t="s">
        <v>243</v>
      </c>
      <c r="R9129" t="s">
        <v>244</v>
      </c>
      <c r="S9129" t="s">
        <v>238</v>
      </c>
      <c r="T9129" t="b">
        <v>1</v>
      </c>
      <c r="U9129" t="b">
        <v>1</v>
      </c>
      <c r="V9129" t="b">
        <v>1</v>
      </c>
      <c r="W9129" t="b">
        <v>1</v>
      </c>
      <c r="X9129" t="b">
        <v>0</v>
      </c>
      <c r="Y9129" t="b">
        <v>0</v>
      </c>
      <c r="Z9129" t="b">
        <v>1</v>
      </c>
      <c r="AA9129" t="b">
        <v>0</v>
      </c>
      <c r="AB9129" t="b">
        <v>0</v>
      </c>
      <c r="AC9129" t="b">
        <v>1</v>
      </c>
    </row>
    <row r="9130" spans="1:29" x14ac:dyDescent="0.2">
      <c r="A9130" s="6">
        <v>2</v>
      </c>
      <c r="B9130" s="6" t="s">
        <v>195</v>
      </c>
      <c r="C9130" s="6" t="s">
        <v>150</v>
      </c>
      <c r="D9130" s="6">
        <v>0</v>
      </c>
      <c r="E9130" s="7">
        <v>18837.2616780106</v>
      </c>
      <c r="F9130" s="16">
        <f>SUMIFS(Table2[time],Table2[config],Table2[[#This Row],[config]],Table2[repetition],Table2[[#This Row],[repetition]])</f>
        <v>22227146.43095503</v>
      </c>
      <c r="G9130" s="16">
        <f>IF(Table2[[#This Row],[time]]&lt;7200000,1,0)</f>
        <v>1</v>
      </c>
      <c r="H9130" t="s">
        <v>244</v>
      </c>
      <c r="I9130">
        <v>4</v>
      </c>
      <c r="J9130" t="s">
        <v>229</v>
      </c>
      <c r="K9130" t="s">
        <v>239</v>
      </c>
      <c r="L9130" t="s">
        <v>251</v>
      </c>
      <c r="M9130" t="s">
        <v>241</v>
      </c>
      <c r="N9130" t="s">
        <v>244</v>
      </c>
      <c r="O9130">
        <v>200</v>
      </c>
      <c r="P9130">
        <v>150</v>
      </c>
      <c r="Q9130" t="s">
        <v>243</v>
      </c>
      <c r="R9130" t="s">
        <v>244</v>
      </c>
      <c r="S9130" t="s">
        <v>238</v>
      </c>
      <c r="T9130" t="b">
        <v>1</v>
      </c>
      <c r="U9130" t="b">
        <v>1</v>
      </c>
      <c r="V9130" t="b">
        <v>1</v>
      </c>
      <c r="W9130" t="b">
        <v>1</v>
      </c>
      <c r="X9130" t="b">
        <v>0</v>
      </c>
      <c r="Y9130" t="b">
        <v>0</v>
      </c>
      <c r="Z9130" t="b">
        <v>1</v>
      </c>
      <c r="AA9130" t="b">
        <v>0</v>
      </c>
      <c r="AB9130" t="b">
        <v>0</v>
      </c>
      <c r="AC9130" t="b">
        <v>1</v>
      </c>
    </row>
    <row r="9131" spans="1:29" x14ac:dyDescent="0.2">
      <c r="A9131" s="8">
        <v>2</v>
      </c>
      <c r="B9131" s="8" t="s">
        <v>184</v>
      </c>
      <c r="C9131" s="8" t="s">
        <v>150</v>
      </c>
      <c r="D9131" s="8">
        <v>0</v>
      </c>
      <c r="E9131" s="9">
        <v>17159.8438809742</v>
      </c>
      <c r="F9131" s="17">
        <f>SUMIFS(Table2[time],Table2[config],Table2[[#This Row],[config]],Table2[repetition],Table2[[#This Row],[repetition]])</f>
        <v>22227146.43095503</v>
      </c>
      <c r="G9131" s="17">
        <f>IF(Table2[[#This Row],[time]]&lt;7200000,1,0)</f>
        <v>1</v>
      </c>
      <c r="H9131" t="s">
        <v>244</v>
      </c>
      <c r="I9131">
        <v>4</v>
      </c>
      <c r="J9131" t="s">
        <v>229</v>
      </c>
      <c r="K9131" t="s">
        <v>239</v>
      </c>
      <c r="L9131" t="s">
        <v>251</v>
      </c>
      <c r="M9131" t="s">
        <v>241</v>
      </c>
      <c r="N9131" t="s">
        <v>244</v>
      </c>
      <c r="O9131">
        <v>200</v>
      </c>
      <c r="P9131">
        <v>150</v>
      </c>
      <c r="Q9131" t="s">
        <v>243</v>
      </c>
      <c r="R9131" t="s">
        <v>244</v>
      </c>
      <c r="S9131" t="s">
        <v>238</v>
      </c>
      <c r="T9131" t="b">
        <v>1</v>
      </c>
      <c r="U9131" t="b">
        <v>1</v>
      </c>
      <c r="V9131" t="b">
        <v>1</v>
      </c>
      <c r="W9131" t="b">
        <v>1</v>
      </c>
      <c r="X9131" t="b">
        <v>0</v>
      </c>
      <c r="Y9131" t="b">
        <v>0</v>
      </c>
      <c r="Z9131" t="b">
        <v>1</v>
      </c>
      <c r="AA9131" t="b">
        <v>0</v>
      </c>
      <c r="AB9131" t="b">
        <v>0</v>
      </c>
      <c r="AC9131" t="b">
        <v>1</v>
      </c>
    </row>
    <row r="9132" spans="1:29" x14ac:dyDescent="0.2">
      <c r="A9132" s="6">
        <v>2</v>
      </c>
      <c r="B9132" s="6" t="s">
        <v>200</v>
      </c>
      <c r="C9132" s="6" t="s">
        <v>150</v>
      </c>
      <c r="D9132" s="6">
        <v>0</v>
      </c>
      <c r="E9132" s="7">
        <v>25045.874990988501</v>
      </c>
      <c r="F9132" s="16">
        <f>SUMIFS(Table2[time],Table2[config],Table2[[#This Row],[config]],Table2[repetition],Table2[[#This Row],[repetition]])</f>
        <v>22227146.43095503</v>
      </c>
      <c r="G9132" s="16">
        <f>IF(Table2[[#This Row],[time]]&lt;7200000,1,0)</f>
        <v>1</v>
      </c>
      <c r="H9132" t="s">
        <v>244</v>
      </c>
      <c r="I9132">
        <v>4</v>
      </c>
      <c r="J9132" t="s">
        <v>229</v>
      </c>
      <c r="K9132" t="s">
        <v>239</v>
      </c>
      <c r="L9132" t="s">
        <v>251</v>
      </c>
      <c r="M9132" t="s">
        <v>241</v>
      </c>
      <c r="N9132" t="s">
        <v>244</v>
      </c>
      <c r="O9132">
        <v>200</v>
      </c>
      <c r="P9132">
        <v>150</v>
      </c>
      <c r="Q9132" t="s">
        <v>243</v>
      </c>
      <c r="R9132" t="s">
        <v>244</v>
      </c>
      <c r="S9132" t="s">
        <v>238</v>
      </c>
      <c r="T9132" t="b">
        <v>1</v>
      </c>
      <c r="U9132" t="b">
        <v>1</v>
      </c>
      <c r="V9132" t="b">
        <v>1</v>
      </c>
      <c r="W9132" t="b">
        <v>1</v>
      </c>
      <c r="X9132" t="b">
        <v>0</v>
      </c>
      <c r="Y9132" t="b">
        <v>0</v>
      </c>
      <c r="Z9132" t="b">
        <v>1</v>
      </c>
      <c r="AA9132" t="b">
        <v>0</v>
      </c>
      <c r="AB9132" t="b">
        <v>0</v>
      </c>
      <c r="AC9132" t="b">
        <v>1</v>
      </c>
    </row>
    <row r="9133" spans="1:29" x14ac:dyDescent="0.2">
      <c r="A9133" s="8">
        <v>2</v>
      </c>
      <c r="B9133" s="8" t="s">
        <v>198</v>
      </c>
      <c r="C9133" s="8" t="s">
        <v>150</v>
      </c>
      <c r="D9133" s="8">
        <v>0</v>
      </c>
      <c r="E9133" s="9">
        <v>16738.3501330041</v>
      </c>
      <c r="F9133" s="17">
        <f>SUMIFS(Table2[time],Table2[config],Table2[[#This Row],[config]],Table2[repetition],Table2[[#This Row],[repetition]])</f>
        <v>22227146.43095503</v>
      </c>
      <c r="G9133" s="17">
        <f>IF(Table2[[#This Row],[time]]&lt;7200000,1,0)</f>
        <v>1</v>
      </c>
      <c r="H9133" t="s">
        <v>244</v>
      </c>
      <c r="I9133">
        <v>4</v>
      </c>
      <c r="J9133" t="s">
        <v>229</v>
      </c>
      <c r="K9133" t="s">
        <v>239</v>
      </c>
      <c r="L9133" t="s">
        <v>251</v>
      </c>
      <c r="M9133" t="s">
        <v>241</v>
      </c>
      <c r="N9133" t="s">
        <v>244</v>
      </c>
      <c r="O9133">
        <v>200</v>
      </c>
      <c r="P9133">
        <v>150</v>
      </c>
      <c r="Q9133" t="s">
        <v>243</v>
      </c>
      <c r="R9133" t="s">
        <v>244</v>
      </c>
      <c r="S9133" t="s">
        <v>238</v>
      </c>
      <c r="T9133" t="b">
        <v>1</v>
      </c>
      <c r="U9133" t="b">
        <v>1</v>
      </c>
      <c r="V9133" t="b">
        <v>1</v>
      </c>
      <c r="W9133" t="b">
        <v>1</v>
      </c>
      <c r="X9133" t="b">
        <v>0</v>
      </c>
      <c r="Y9133" t="b">
        <v>0</v>
      </c>
      <c r="Z9133" t="b">
        <v>1</v>
      </c>
      <c r="AA9133" t="b">
        <v>0</v>
      </c>
      <c r="AB9133" t="b">
        <v>0</v>
      </c>
      <c r="AC9133" t="b">
        <v>1</v>
      </c>
    </row>
    <row r="9134" spans="1:29" x14ac:dyDescent="0.2">
      <c r="A9134" s="6">
        <v>2</v>
      </c>
      <c r="B9134" s="6" t="s">
        <v>180</v>
      </c>
      <c r="C9134" s="6" t="s">
        <v>150</v>
      </c>
      <c r="D9134" s="6">
        <v>0</v>
      </c>
      <c r="E9134" s="7">
        <v>15934.969961992399</v>
      </c>
      <c r="F9134" s="16">
        <f>SUMIFS(Table2[time],Table2[config],Table2[[#This Row],[config]],Table2[repetition],Table2[[#This Row],[repetition]])</f>
        <v>22227146.43095503</v>
      </c>
      <c r="G9134" s="16">
        <f>IF(Table2[[#This Row],[time]]&lt;7200000,1,0)</f>
        <v>1</v>
      </c>
      <c r="H9134" t="s">
        <v>244</v>
      </c>
      <c r="I9134">
        <v>4</v>
      </c>
      <c r="J9134" t="s">
        <v>229</v>
      </c>
      <c r="K9134" t="s">
        <v>239</v>
      </c>
      <c r="L9134" t="s">
        <v>251</v>
      </c>
      <c r="M9134" t="s">
        <v>241</v>
      </c>
      <c r="N9134" t="s">
        <v>244</v>
      </c>
      <c r="O9134">
        <v>200</v>
      </c>
      <c r="P9134">
        <v>150</v>
      </c>
      <c r="Q9134" t="s">
        <v>243</v>
      </c>
      <c r="R9134" t="s">
        <v>244</v>
      </c>
      <c r="S9134" t="s">
        <v>238</v>
      </c>
      <c r="T9134" t="b">
        <v>1</v>
      </c>
      <c r="U9134" t="b">
        <v>1</v>
      </c>
      <c r="V9134" t="b">
        <v>1</v>
      </c>
      <c r="W9134" t="b">
        <v>1</v>
      </c>
      <c r="X9134" t="b">
        <v>0</v>
      </c>
      <c r="Y9134" t="b">
        <v>0</v>
      </c>
      <c r="Z9134" t="b">
        <v>1</v>
      </c>
      <c r="AA9134" t="b">
        <v>0</v>
      </c>
      <c r="AB9134" t="b">
        <v>0</v>
      </c>
      <c r="AC9134" t="b">
        <v>1</v>
      </c>
    </row>
    <row r="9135" spans="1:29" x14ac:dyDescent="0.2">
      <c r="A9135" s="8">
        <v>2</v>
      </c>
      <c r="B9135" s="8" t="s">
        <v>189</v>
      </c>
      <c r="C9135" s="8" t="s">
        <v>150</v>
      </c>
      <c r="D9135" s="8">
        <v>0</v>
      </c>
      <c r="E9135" s="9">
        <v>14437.599640979801</v>
      </c>
      <c r="F9135" s="17">
        <f>SUMIFS(Table2[time],Table2[config],Table2[[#This Row],[config]],Table2[repetition],Table2[[#This Row],[repetition]])</f>
        <v>22227146.43095503</v>
      </c>
      <c r="G9135" s="17">
        <f>IF(Table2[[#This Row],[time]]&lt;7200000,1,0)</f>
        <v>1</v>
      </c>
      <c r="H9135" t="s">
        <v>244</v>
      </c>
      <c r="I9135">
        <v>4</v>
      </c>
      <c r="J9135" t="s">
        <v>229</v>
      </c>
      <c r="K9135" t="s">
        <v>239</v>
      </c>
      <c r="L9135" t="s">
        <v>251</v>
      </c>
      <c r="M9135" t="s">
        <v>241</v>
      </c>
      <c r="N9135" t="s">
        <v>244</v>
      </c>
      <c r="O9135">
        <v>200</v>
      </c>
      <c r="P9135">
        <v>150</v>
      </c>
      <c r="Q9135" t="s">
        <v>243</v>
      </c>
      <c r="R9135" t="s">
        <v>244</v>
      </c>
      <c r="S9135" t="s">
        <v>238</v>
      </c>
      <c r="T9135" t="b">
        <v>1</v>
      </c>
      <c r="U9135" t="b">
        <v>1</v>
      </c>
      <c r="V9135" t="b">
        <v>1</v>
      </c>
      <c r="W9135" t="b">
        <v>1</v>
      </c>
      <c r="X9135" t="b">
        <v>0</v>
      </c>
      <c r="Y9135" t="b">
        <v>0</v>
      </c>
      <c r="Z9135" t="b">
        <v>1</v>
      </c>
      <c r="AA9135" t="b">
        <v>0</v>
      </c>
      <c r="AB9135" t="b">
        <v>0</v>
      </c>
      <c r="AC9135" t="b">
        <v>1</v>
      </c>
    </row>
    <row r="9136" spans="1:29" x14ac:dyDescent="0.2">
      <c r="A9136" s="6">
        <v>2</v>
      </c>
      <c r="B9136" s="6" t="s">
        <v>178</v>
      </c>
      <c r="C9136" s="6" t="s">
        <v>150</v>
      </c>
      <c r="D9136" s="6">
        <v>0</v>
      </c>
      <c r="E9136" s="7">
        <v>12549.764839990499</v>
      </c>
      <c r="F9136" s="16">
        <f>SUMIFS(Table2[time],Table2[config],Table2[[#This Row],[config]],Table2[repetition],Table2[[#This Row],[repetition]])</f>
        <v>22227146.43095503</v>
      </c>
      <c r="G9136" s="16">
        <f>IF(Table2[[#This Row],[time]]&lt;7200000,1,0)</f>
        <v>1</v>
      </c>
      <c r="H9136" t="s">
        <v>244</v>
      </c>
      <c r="I9136">
        <v>4</v>
      </c>
      <c r="J9136" t="s">
        <v>229</v>
      </c>
      <c r="K9136" t="s">
        <v>239</v>
      </c>
      <c r="L9136" t="s">
        <v>251</v>
      </c>
      <c r="M9136" t="s">
        <v>241</v>
      </c>
      <c r="N9136" t="s">
        <v>244</v>
      </c>
      <c r="O9136">
        <v>200</v>
      </c>
      <c r="P9136">
        <v>150</v>
      </c>
      <c r="Q9136" t="s">
        <v>243</v>
      </c>
      <c r="R9136" t="s">
        <v>244</v>
      </c>
      <c r="S9136" t="s">
        <v>238</v>
      </c>
      <c r="T9136" t="b">
        <v>1</v>
      </c>
      <c r="U9136" t="b">
        <v>1</v>
      </c>
      <c r="V9136" t="b">
        <v>1</v>
      </c>
      <c r="W9136" t="b">
        <v>1</v>
      </c>
      <c r="X9136" t="b">
        <v>0</v>
      </c>
      <c r="Y9136" t="b">
        <v>0</v>
      </c>
      <c r="Z9136" t="b">
        <v>1</v>
      </c>
      <c r="AA9136" t="b">
        <v>0</v>
      </c>
      <c r="AB9136" t="b">
        <v>0</v>
      </c>
      <c r="AC9136" t="b">
        <v>1</v>
      </c>
    </row>
    <row r="9137" spans="1:29" x14ac:dyDescent="0.2">
      <c r="A9137" s="8">
        <v>2</v>
      </c>
      <c r="B9137" s="8" t="s">
        <v>196</v>
      </c>
      <c r="C9137" s="8" t="s">
        <v>150</v>
      </c>
      <c r="D9137" s="8">
        <v>2</v>
      </c>
      <c r="E9137" s="9">
        <v>16946.536162984499</v>
      </c>
      <c r="F9137" s="17">
        <f>SUMIFS(Table2[time],Table2[config],Table2[[#This Row],[config]],Table2[repetition],Table2[[#This Row],[repetition]])</f>
        <v>22227146.43095503</v>
      </c>
      <c r="G9137" s="17">
        <f>IF(Table2[[#This Row],[time]]&lt;7200000,1,0)</f>
        <v>1</v>
      </c>
      <c r="H9137" t="s">
        <v>244</v>
      </c>
      <c r="I9137">
        <v>4</v>
      </c>
      <c r="J9137" t="s">
        <v>229</v>
      </c>
      <c r="K9137" t="s">
        <v>239</v>
      </c>
      <c r="L9137" t="s">
        <v>251</v>
      </c>
      <c r="M9137" t="s">
        <v>241</v>
      </c>
      <c r="N9137" t="s">
        <v>244</v>
      </c>
      <c r="O9137">
        <v>200</v>
      </c>
      <c r="P9137">
        <v>150</v>
      </c>
      <c r="Q9137" t="s">
        <v>243</v>
      </c>
      <c r="R9137" t="s">
        <v>244</v>
      </c>
      <c r="S9137" t="s">
        <v>238</v>
      </c>
      <c r="T9137" t="b">
        <v>1</v>
      </c>
      <c r="U9137" t="b">
        <v>1</v>
      </c>
      <c r="V9137" t="b">
        <v>1</v>
      </c>
      <c r="W9137" t="b">
        <v>1</v>
      </c>
      <c r="X9137" t="b">
        <v>0</v>
      </c>
      <c r="Y9137" t="b">
        <v>0</v>
      </c>
      <c r="Z9137" t="b">
        <v>1</v>
      </c>
      <c r="AA9137" t="b">
        <v>0</v>
      </c>
      <c r="AB9137" t="b">
        <v>0</v>
      </c>
      <c r="AC9137" t="b">
        <v>1</v>
      </c>
    </row>
    <row r="9138" spans="1:29" x14ac:dyDescent="0.2">
      <c r="A9138" s="6">
        <v>2</v>
      </c>
      <c r="B9138" s="6" t="s">
        <v>199</v>
      </c>
      <c r="C9138" s="6" t="s">
        <v>150</v>
      </c>
      <c r="D9138" s="6">
        <v>0</v>
      </c>
      <c r="E9138" s="7">
        <v>14188.691674964501</v>
      </c>
      <c r="F9138" s="16">
        <f>SUMIFS(Table2[time],Table2[config],Table2[[#This Row],[config]],Table2[repetition],Table2[[#This Row],[repetition]])</f>
        <v>22227146.43095503</v>
      </c>
      <c r="G9138" s="16">
        <f>IF(Table2[[#This Row],[time]]&lt;7200000,1,0)</f>
        <v>1</v>
      </c>
      <c r="H9138" t="s">
        <v>244</v>
      </c>
      <c r="I9138">
        <v>4</v>
      </c>
      <c r="J9138" t="s">
        <v>229</v>
      </c>
      <c r="K9138" t="s">
        <v>239</v>
      </c>
      <c r="L9138" t="s">
        <v>251</v>
      </c>
      <c r="M9138" t="s">
        <v>241</v>
      </c>
      <c r="N9138" t="s">
        <v>244</v>
      </c>
      <c r="O9138">
        <v>200</v>
      </c>
      <c r="P9138">
        <v>150</v>
      </c>
      <c r="Q9138" t="s">
        <v>243</v>
      </c>
      <c r="R9138" t="s">
        <v>244</v>
      </c>
      <c r="S9138" t="s">
        <v>238</v>
      </c>
      <c r="T9138" t="b">
        <v>1</v>
      </c>
      <c r="U9138" t="b">
        <v>1</v>
      </c>
      <c r="V9138" t="b">
        <v>1</v>
      </c>
      <c r="W9138" t="b">
        <v>1</v>
      </c>
      <c r="X9138" t="b">
        <v>0</v>
      </c>
      <c r="Y9138" t="b">
        <v>0</v>
      </c>
      <c r="Z9138" t="b">
        <v>1</v>
      </c>
      <c r="AA9138" t="b">
        <v>0</v>
      </c>
      <c r="AB9138" t="b">
        <v>0</v>
      </c>
      <c r="AC9138" t="b">
        <v>1</v>
      </c>
    </row>
    <row r="9139" spans="1:29" x14ac:dyDescent="0.2">
      <c r="A9139" s="8">
        <v>2</v>
      </c>
      <c r="B9139" s="8" t="s">
        <v>193</v>
      </c>
      <c r="C9139" s="8" t="s">
        <v>150</v>
      </c>
      <c r="D9139" s="8">
        <v>0</v>
      </c>
      <c r="E9139" s="9">
        <v>19481.026794004702</v>
      </c>
      <c r="F9139" s="17">
        <f>SUMIFS(Table2[time],Table2[config],Table2[[#This Row],[config]],Table2[repetition],Table2[[#This Row],[repetition]])</f>
        <v>22227146.43095503</v>
      </c>
      <c r="G9139" s="17">
        <f>IF(Table2[[#This Row],[time]]&lt;7200000,1,0)</f>
        <v>1</v>
      </c>
      <c r="H9139" t="s">
        <v>244</v>
      </c>
      <c r="I9139">
        <v>4</v>
      </c>
      <c r="J9139" t="s">
        <v>229</v>
      </c>
      <c r="K9139" t="s">
        <v>239</v>
      </c>
      <c r="L9139" t="s">
        <v>251</v>
      </c>
      <c r="M9139" t="s">
        <v>241</v>
      </c>
      <c r="N9139" t="s">
        <v>244</v>
      </c>
      <c r="O9139">
        <v>200</v>
      </c>
      <c r="P9139">
        <v>150</v>
      </c>
      <c r="Q9139" t="s">
        <v>243</v>
      </c>
      <c r="R9139" t="s">
        <v>244</v>
      </c>
      <c r="S9139" t="s">
        <v>238</v>
      </c>
      <c r="T9139" t="b">
        <v>1</v>
      </c>
      <c r="U9139" t="b">
        <v>1</v>
      </c>
      <c r="V9139" t="b">
        <v>1</v>
      </c>
      <c r="W9139" t="b">
        <v>1</v>
      </c>
      <c r="X9139" t="b">
        <v>0</v>
      </c>
      <c r="Y9139" t="b">
        <v>0</v>
      </c>
      <c r="Z9139" t="b">
        <v>1</v>
      </c>
      <c r="AA9139" t="b">
        <v>0</v>
      </c>
      <c r="AB9139" t="b">
        <v>0</v>
      </c>
      <c r="AC9139" t="b">
        <v>1</v>
      </c>
    </row>
    <row r="9140" spans="1:29" x14ac:dyDescent="0.2">
      <c r="A9140" s="6">
        <v>2</v>
      </c>
      <c r="B9140" s="6" t="s">
        <v>197</v>
      </c>
      <c r="C9140" s="6" t="s">
        <v>150</v>
      </c>
      <c r="D9140" s="6">
        <v>0</v>
      </c>
      <c r="E9140" s="7">
        <v>13448.194947035499</v>
      </c>
      <c r="F9140" s="16">
        <f>SUMIFS(Table2[time],Table2[config],Table2[[#This Row],[config]],Table2[repetition],Table2[[#This Row],[repetition]])</f>
        <v>22227146.43095503</v>
      </c>
      <c r="G9140" s="16">
        <f>IF(Table2[[#This Row],[time]]&lt;7200000,1,0)</f>
        <v>1</v>
      </c>
      <c r="H9140" t="s">
        <v>244</v>
      </c>
      <c r="I9140">
        <v>4</v>
      </c>
      <c r="J9140" t="s">
        <v>229</v>
      </c>
      <c r="K9140" t="s">
        <v>239</v>
      </c>
      <c r="L9140" t="s">
        <v>251</v>
      </c>
      <c r="M9140" t="s">
        <v>241</v>
      </c>
      <c r="N9140" t="s">
        <v>244</v>
      </c>
      <c r="O9140">
        <v>200</v>
      </c>
      <c r="P9140">
        <v>150</v>
      </c>
      <c r="Q9140" t="s">
        <v>243</v>
      </c>
      <c r="R9140" t="s">
        <v>244</v>
      </c>
      <c r="S9140" t="s">
        <v>238</v>
      </c>
      <c r="T9140" t="b">
        <v>1</v>
      </c>
      <c r="U9140" t="b">
        <v>1</v>
      </c>
      <c r="V9140" t="b">
        <v>1</v>
      </c>
      <c r="W9140" t="b">
        <v>1</v>
      </c>
      <c r="X9140" t="b">
        <v>0</v>
      </c>
      <c r="Y9140" t="b">
        <v>0</v>
      </c>
      <c r="Z9140" t="b">
        <v>1</v>
      </c>
      <c r="AA9140" t="b">
        <v>0</v>
      </c>
      <c r="AB9140" t="b">
        <v>0</v>
      </c>
      <c r="AC9140" t="b">
        <v>1</v>
      </c>
    </row>
    <row r="9141" spans="1:29" x14ac:dyDescent="0.2">
      <c r="A9141" s="8">
        <v>2</v>
      </c>
      <c r="B9141" s="8" t="s">
        <v>179</v>
      </c>
      <c r="C9141" s="8" t="s">
        <v>150</v>
      </c>
      <c r="D9141" s="8">
        <v>0</v>
      </c>
      <c r="E9141" s="9">
        <v>20634.485830029</v>
      </c>
      <c r="F9141" s="17">
        <f>SUMIFS(Table2[time],Table2[config],Table2[[#This Row],[config]],Table2[repetition],Table2[[#This Row],[repetition]])</f>
        <v>22227146.43095503</v>
      </c>
      <c r="G9141" s="17">
        <f>IF(Table2[[#This Row],[time]]&lt;7200000,1,0)</f>
        <v>1</v>
      </c>
      <c r="H9141" t="s">
        <v>244</v>
      </c>
      <c r="I9141">
        <v>4</v>
      </c>
      <c r="J9141" t="s">
        <v>229</v>
      </c>
      <c r="K9141" t="s">
        <v>239</v>
      </c>
      <c r="L9141" t="s">
        <v>251</v>
      </c>
      <c r="M9141" t="s">
        <v>241</v>
      </c>
      <c r="N9141" t="s">
        <v>244</v>
      </c>
      <c r="O9141">
        <v>200</v>
      </c>
      <c r="P9141">
        <v>150</v>
      </c>
      <c r="Q9141" t="s">
        <v>243</v>
      </c>
      <c r="R9141" t="s">
        <v>244</v>
      </c>
      <c r="S9141" t="s">
        <v>238</v>
      </c>
      <c r="T9141" t="b">
        <v>1</v>
      </c>
      <c r="U9141" t="b">
        <v>1</v>
      </c>
      <c r="V9141" t="b">
        <v>1</v>
      </c>
      <c r="W9141" t="b">
        <v>1</v>
      </c>
      <c r="X9141" t="b">
        <v>0</v>
      </c>
      <c r="Y9141" t="b">
        <v>0</v>
      </c>
      <c r="Z9141" t="b">
        <v>1</v>
      </c>
      <c r="AA9141" t="b">
        <v>0</v>
      </c>
      <c r="AB9141" t="b">
        <v>0</v>
      </c>
      <c r="AC9141" t="b">
        <v>1</v>
      </c>
    </row>
    <row r="9142" spans="1:29" x14ac:dyDescent="0.2">
      <c r="A9142" s="6">
        <v>2</v>
      </c>
      <c r="B9142" s="6" t="s">
        <v>177</v>
      </c>
      <c r="C9142" s="6" t="s">
        <v>150</v>
      </c>
      <c r="D9142" s="6">
        <v>0</v>
      </c>
      <c r="E9142" s="7">
        <v>22611.064124968801</v>
      </c>
      <c r="F9142" s="16">
        <f>SUMIFS(Table2[time],Table2[config],Table2[[#This Row],[config]],Table2[repetition],Table2[[#This Row],[repetition]])</f>
        <v>22227146.43095503</v>
      </c>
      <c r="G9142" s="16">
        <f>IF(Table2[[#This Row],[time]]&lt;7200000,1,0)</f>
        <v>1</v>
      </c>
      <c r="H9142" t="s">
        <v>244</v>
      </c>
      <c r="I9142">
        <v>4</v>
      </c>
      <c r="J9142" t="s">
        <v>229</v>
      </c>
      <c r="K9142" t="s">
        <v>239</v>
      </c>
      <c r="L9142" t="s">
        <v>251</v>
      </c>
      <c r="M9142" t="s">
        <v>241</v>
      </c>
      <c r="N9142" t="s">
        <v>244</v>
      </c>
      <c r="O9142">
        <v>200</v>
      </c>
      <c r="P9142">
        <v>150</v>
      </c>
      <c r="Q9142" t="s">
        <v>243</v>
      </c>
      <c r="R9142" t="s">
        <v>244</v>
      </c>
      <c r="S9142" t="s">
        <v>238</v>
      </c>
      <c r="T9142" t="b">
        <v>1</v>
      </c>
      <c r="U9142" t="b">
        <v>1</v>
      </c>
      <c r="V9142" t="b">
        <v>1</v>
      </c>
      <c r="W9142" t="b">
        <v>1</v>
      </c>
      <c r="X9142" t="b">
        <v>0</v>
      </c>
      <c r="Y9142" t="b">
        <v>0</v>
      </c>
      <c r="Z9142" t="b">
        <v>1</v>
      </c>
      <c r="AA9142" t="b">
        <v>0</v>
      </c>
      <c r="AB9142" t="b">
        <v>0</v>
      </c>
      <c r="AC9142" t="b">
        <v>1</v>
      </c>
    </row>
    <row r="9143" spans="1:29" x14ac:dyDescent="0.2">
      <c r="A9143" s="8">
        <v>2</v>
      </c>
      <c r="B9143" s="8" t="s">
        <v>186</v>
      </c>
      <c r="C9143" s="8" t="s">
        <v>150</v>
      </c>
      <c r="D9143" s="8">
        <v>0</v>
      </c>
      <c r="E9143" s="9">
        <v>14996.3096069986</v>
      </c>
      <c r="F9143" s="17">
        <f>SUMIFS(Table2[time],Table2[config],Table2[[#This Row],[config]],Table2[repetition],Table2[[#This Row],[repetition]])</f>
        <v>22227146.43095503</v>
      </c>
      <c r="G9143" s="17">
        <f>IF(Table2[[#This Row],[time]]&lt;7200000,1,0)</f>
        <v>1</v>
      </c>
      <c r="H9143" t="s">
        <v>244</v>
      </c>
      <c r="I9143">
        <v>4</v>
      </c>
      <c r="J9143" t="s">
        <v>229</v>
      </c>
      <c r="K9143" t="s">
        <v>239</v>
      </c>
      <c r="L9143" t="s">
        <v>251</v>
      </c>
      <c r="M9143" t="s">
        <v>241</v>
      </c>
      <c r="N9143" t="s">
        <v>244</v>
      </c>
      <c r="O9143">
        <v>200</v>
      </c>
      <c r="P9143">
        <v>150</v>
      </c>
      <c r="Q9143" t="s">
        <v>243</v>
      </c>
      <c r="R9143" t="s">
        <v>244</v>
      </c>
      <c r="S9143" t="s">
        <v>238</v>
      </c>
      <c r="T9143" t="b">
        <v>1</v>
      </c>
      <c r="U9143" t="b">
        <v>1</v>
      </c>
      <c r="V9143" t="b">
        <v>1</v>
      </c>
      <c r="W9143" t="b">
        <v>1</v>
      </c>
      <c r="X9143" t="b">
        <v>0</v>
      </c>
      <c r="Y9143" t="b">
        <v>0</v>
      </c>
      <c r="Z9143" t="b">
        <v>1</v>
      </c>
      <c r="AA9143" t="b">
        <v>0</v>
      </c>
      <c r="AB9143" t="b">
        <v>0</v>
      </c>
      <c r="AC9143" t="b">
        <v>1</v>
      </c>
    </row>
    <row r="9144" spans="1:29" x14ac:dyDescent="0.2">
      <c r="A9144" s="6">
        <v>2</v>
      </c>
      <c r="B9144" s="6" t="s">
        <v>202</v>
      </c>
      <c r="C9144" s="6" t="s">
        <v>150</v>
      </c>
      <c r="D9144" s="6">
        <v>0</v>
      </c>
      <c r="E9144" s="7">
        <v>19366.154421993899</v>
      </c>
      <c r="F9144" s="16">
        <f>SUMIFS(Table2[time],Table2[config],Table2[[#This Row],[config]],Table2[repetition],Table2[[#This Row],[repetition]])</f>
        <v>22227146.43095503</v>
      </c>
      <c r="G9144" s="16">
        <f>IF(Table2[[#This Row],[time]]&lt;7200000,1,0)</f>
        <v>1</v>
      </c>
      <c r="H9144" t="s">
        <v>244</v>
      </c>
      <c r="I9144">
        <v>4</v>
      </c>
      <c r="J9144" t="s">
        <v>229</v>
      </c>
      <c r="K9144" t="s">
        <v>239</v>
      </c>
      <c r="L9144" t="s">
        <v>251</v>
      </c>
      <c r="M9144" t="s">
        <v>241</v>
      </c>
      <c r="N9144" t="s">
        <v>244</v>
      </c>
      <c r="O9144">
        <v>200</v>
      </c>
      <c r="P9144">
        <v>150</v>
      </c>
      <c r="Q9144" t="s">
        <v>243</v>
      </c>
      <c r="R9144" t="s">
        <v>244</v>
      </c>
      <c r="S9144" t="s">
        <v>238</v>
      </c>
      <c r="T9144" t="b">
        <v>1</v>
      </c>
      <c r="U9144" t="b">
        <v>1</v>
      </c>
      <c r="V9144" t="b">
        <v>1</v>
      </c>
      <c r="W9144" t="b">
        <v>1</v>
      </c>
      <c r="X9144" t="b">
        <v>0</v>
      </c>
      <c r="Y9144" t="b">
        <v>0</v>
      </c>
      <c r="Z9144" t="b">
        <v>1</v>
      </c>
      <c r="AA9144" t="b">
        <v>0</v>
      </c>
      <c r="AB9144" t="b">
        <v>0</v>
      </c>
      <c r="AC9144" t="b">
        <v>1</v>
      </c>
    </row>
    <row r="9145" spans="1:29" x14ac:dyDescent="0.2">
      <c r="A9145" s="8">
        <v>2</v>
      </c>
      <c r="B9145" s="8" t="s">
        <v>201</v>
      </c>
      <c r="C9145" s="8" t="s">
        <v>150</v>
      </c>
      <c r="D9145" s="8">
        <v>0</v>
      </c>
      <c r="E9145" s="9">
        <v>23187.877814983902</v>
      </c>
      <c r="F9145" s="17">
        <f>SUMIFS(Table2[time],Table2[config],Table2[[#This Row],[config]],Table2[repetition],Table2[[#This Row],[repetition]])</f>
        <v>22227146.43095503</v>
      </c>
      <c r="G9145" s="17">
        <f>IF(Table2[[#This Row],[time]]&lt;7200000,1,0)</f>
        <v>1</v>
      </c>
      <c r="H9145" t="s">
        <v>244</v>
      </c>
      <c r="I9145">
        <v>4</v>
      </c>
      <c r="J9145" t="s">
        <v>229</v>
      </c>
      <c r="K9145" t="s">
        <v>239</v>
      </c>
      <c r="L9145" t="s">
        <v>251</v>
      </c>
      <c r="M9145" t="s">
        <v>241</v>
      </c>
      <c r="N9145" t="s">
        <v>244</v>
      </c>
      <c r="O9145">
        <v>200</v>
      </c>
      <c r="P9145">
        <v>150</v>
      </c>
      <c r="Q9145" t="s">
        <v>243</v>
      </c>
      <c r="R9145" t="s">
        <v>244</v>
      </c>
      <c r="S9145" t="s">
        <v>238</v>
      </c>
      <c r="T9145" t="b">
        <v>1</v>
      </c>
      <c r="U9145" t="b">
        <v>1</v>
      </c>
      <c r="V9145" t="b">
        <v>1</v>
      </c>
      <c r="W9145" t="b">
        <v>1</v>
      </c>
      <c r="X9145" t="b">
        <v>0</v>
      </c>
      <c r="Y9145" t="b">
        <v>0</v>
      </c>
      <c r="Z9145" t="b">
        <v>1</v>
      </c>
      <c r="AA9145" t="b">
        <v>0</v>
      </c>
      <c r="AB9145" t="b">
        <v>0</v>
      </c>
      <c r="AC9145" t="b">
        <v>1</v>
      </c>
    </row>
    <row r="9146" spans="1:29" x14ac:dyDescent="0.2">
      <c r="A9146" s="6">
        <v>2</v>
      </c>
      <c r="B9146" s="6" t="s">
        <v>188</v>
      </c>
      <c r="C9146" s="6" t="s">
        <v>150</v>
      </c>
      <c r="D9146" s="6">
        <v>0</v>
      </c>
      <c r="E9146" s="7">
        <v>30771.950169000698</v>
      </c>
      <c r="F9146" s="16">
        <f>SUMIFS(Table2[time],Table2[config],Table2[[#This Row],[config]],Table2[repetition],Table2[[#This Row],[repetition]])</f>
        <v>22227146.43095503</v>
      </c>
      <c r="G9146" s="16">
        <f>IF(Table2[[#This Row],[time]]&lt;7200000,1,0)</f>
        <v>1</v>
      </c>
      <c r="H9146" t="s">
        <v>244</v>
      </c>
      <c r="I9146">
        <v>4</v>
      </c>
      <c r="J9146" t="s">
        <v>229</v>
      </c>
      <c r="K9146" t="s">
        <v>239</v>
      </c>
      <c r="L9146" t="s">
        <v>251</v>
      </c>
      <c r="M9146" t="s">
        <v>241</v>
      </c>
      <c r="N9146" t="s">
        <v>244</v>
      </c>
      <c r="O9146">
        <v>200</v>
      </c>
      <c r="P9146">
        <v>150</v>
      </c>
      <c r="Q9146" t="s">
        <v>243</v>
      </c>
      <c r="R9146" t="s">
        <v>244</v>
      </c>
      <c r="S9146" t="s">
        <v>238</v>
      </c>
      <c r="T9146" t="b">
        <v>1</v>
      </c>
      <c r="U9146" t="b">
        <v>1</v>
      </c>
      <c r="V9146" t="b">
        <v>1</v>
      </c>
      <c r="W9146" t="b">
        <v>1</v>
      </c>
      <c r="X9146" t="b">
        <v>0</v>
      </c>
      <c r="Y9146" t="b">
        <v>0</v>
      </c>
      <c r="Z9146" t="b">
        <v>1</v>
      </c>
      <c r="AA9146" t="b">
        <v>0</v>
      </c>
      <c r="AB9146" t="b">
        <v>0</v>
      </c>
      <c r="AC9146" t="b">
        <v>1</v>
      </c>
    </row>
    <row r="9147" spans="1:29" x14ac:dyDescent="0.2">
      <c r="A9147" s="8">
        <v>2</v>
      </c>
      <c r="B9147" s="8" t="s">
        <v>203</v>
      </c>
      <c r="C9147" s="8" t="s">
        <v>150</v>
      </c>
      <c r="D9147" s="8">
        <v>0</v>
      </c>
      <c r="E9147" s="9">
        <v>49503.612764005004</v>
      </c>
      <c r="F9147" s="17">
        <f>SUMIFS(Table2[time],Table2[config],Table2[[#This Row],[config]],Table2[repetition],Table2[[#This Row],[repetition]])</f>
        <v>22227146.43095503</v>
      </c>
      <c r="G9147" s="17">
        <f>IF(Table2[[#This Row],[time]]&lt;7200000,1,0)</f>
        <v>1</v>
      </c>
      <c r="H9147" t="s">
        <v>244</v>
      </c>
      <c r="I9147">
        <v>4</v>
      </c>
      <c r="J9147" t="s">
        <v>229</v>
      </c>
      <c r="K9147" t="s">
        <v>239</v>
      </c>
      <c r="L9147" t="s">
        <v>251</v>
      </c>
      <c r="M9147" t="s">
        <v>241</v>
      </c>
      <c r="N9147" t="s">
        <v>244</v>
      </c>
      <c r="O9147">
        <v>200</v>
      </c>
      <c r="P9147">
        <v>150</v>
      </c>
      <c r="Q9147" t="s">
        <v>243</v>
      </c>
      <c r="R9147" t="s">
        <v>244</v>
      </c>
      <c r="S9147" t="s">
        <v>238</v>
      </c>
      <c r="T9147" t="b">
        <v>1</v>
      </c>
      <c r="U9147" t="b">
        <v>1</v>
      </c>
      <c r="V9147" t="b">
        <v>1</v>
      </c>
      <c r="W9147" t="b">
        <v>1</v>
      </c>
      <c r="X9147" t="b">
        <v>0</v>
      </c>
      <c r="Y9147" t="b">
        <v>0</v>
      </c>
      <c r="Z9147" t="b">
        <v>1</v>
      </c>
      <c r="AA9147" t="b">
        <v>0</v>
      </c>
      <c r="AB9147" t="b">
        <v>0</v>
      </c>
      <c r="AC9147" t="b">
        <v>1</v>
      </c>
    </row>
    <row r="9148" spans="1:29" x14ac:dyDescent="0.2">
      <c r="A9148" s="6">
        <v>2</v>
      </c>
      <c r="B9148" s="6" t="s">
        <v>191</v>
      </c>
      <c r="C9148" s="6" t="s">
        <v>150</v>
      </c>
      <c r="D9148" s="6">
        <v>0</v>
      </c>
      <c r="E9148" s="7">
        <v>27002.931288036001</v>
      </c>
      <c r="F9148" s="16">
        <f>SUMIFS(Table2[time],Table2[config],Table2[[#This Row],[config]],Table2[repetition],Table2[[#This Row],[repetition]])</f>
        <v>22227146.43095503</v>
      </c>
      <c r="G9148" s="16">
        <f>IF(Table2[[#This Row],[time]]&lt;7200000,1,0)</f>
        <v>1</v>
      </c>
      <c r="H9148" t="s">
        <v>244</v>
      </c>
      <c r="I9148">
        <v>4</v>
      </c>
      <c r="J9148" t="s">
        <v>229</v>
      </c>
      <c r="K9148" t="s">
        <v>239</v>
      </c>
      <c r="L9148" t="s">
        <v>251</v>
      </c>
      <c r="M9148" t="s">
        <v>241</v>
      </c>
      <c r="N9148" t="s">
        <v>244</v>
      </c>
      <c r="O9148">
        <v>200</v>
      </c>
      <c r="P9148">
        <v>150</v>
      </c>
      <c r="Q9148" t="s">
        <v>243</v>
      </c>
      <c r="R9148" t="s">
        <v>244</v>
      </c>
      <c r="S9148" t="s">
        <v>238</v>
      </c>
      <c r="T9148" t="b">
        <v>1</v>
      </c>
      <c r="U9148" t="b">
        <v>1</v>
      </c>
      <c r="V9148" t="b">
        <v>1</v>
      </c>
      <c r="W9148" t="b">
        <v>1</v>
      </c>
      <c r="X9148" t="b">
        <v>0</v>
      </c>
      <c r="Y9148" t="b">
        <v>0</v>
      </c>
      <c r="Z9148" t="b">
        <v>1</v>
      </c>
      <c r="AA9148" t="b">
        <v>0</v>
      </c>
      <c r="AB9148" t="b">
        <v>0</v>
      </c>
      <c r="AC9148" t="b">
        <v>1</v>
      </c>
    </row>
    <row r="9149" spans="1:29" x14ac:dyDescent="0.2">
      <c r="A9149" s="8">
        <v>2</v>
      </c>
      <c r="B9149" s="8" t="s">
        <v>204</v>
      </c>
      <c r="C9149" s="8" t="s">
        <v>150</v>
      </c>
      <c r="D9149" s="8">
        <v>0</v>
      </c>
      <c r="E9149" s="9">
        <v>7206102.9771769503</v>
      </c>
      <c r="F9149" s="17">
        <f>SUMIFS(Table2[time],Table2[config],Table2[[#This Row],[config]],Table2[repetition],Table2[[#This Row],[repetition]])</f>
        <v>22227146.43095503</v>
      </c>
      <c r="G9149" s="17">
        <f>IF(Table2[[#This Row],[time]]&lt;7200000,1,0)</f>
        <v>0</v>
      </c>
      <c r="H9149" t="s">
        <v>244</v>
      </c>
      <c r="I9149">
        <v>4</v>
      </c>
      <c r="J9149" t="s">
        <v>229</v>
      </c>
      <c r="K9149" t="s">
        <v>239</v>
      </c>
      <c r="L9149" t="s">
        <v>251</v>
      </c>
      <c r="M9149" t="s">
        <v>241</v>
      </c>
      <c r="N9149" t="s">
        <v>244</v>
      </c>
      <c r="O9149">
        <v>200</v>
      </c>
      <c r="P9149">
        <v>150</v>
      </c>
      <c r="Q9149" t="s">
        <v>243</v>
      </c>
      <c r="R9149" t="s">
        <v>244</v>
      </c>
      <c r="S9149" t="s">
        <v>238</v>
      </c>
      <c r="T9149" t="b">
        <v>1</v>
      </c>
      <c r="U9149" t="b">
        <v>1</v>
      </c>
      <c r="V9149" t="b">
        <v>1</v>
      </c>
      <c r="W9149" t="b">
        <v>1</v>
      </c>
      <c r="X9149" t="b">
        <v>0</v>
      </c>
      <c r="Y9149" t="b">
        <v>0</v>
      </c>
      <c r="Z9149" t="b">
        <v>1</v>
      </c>
      <c r="AA9149" t="b">
        <v>0</v>
      </c>
      <c r="AB9149" t="b">
        <v>0</v>
      </c>
      <c r="AC9149" t="b">
        <v>1</v>
      </c>
    </row>
    <row r="9150" spans="1:29" x14ac:dyDescent="0.2">
      <c r="A9150" s="6">
        <v>2</v>
      </c>
      <c r="B9150" s="6" t="s">
        <v>205</v>
      </c>
      <c r="C9150" s="6" t="s">
        <v>150</v>
      </c>
      <c r="D9150" s="6">
        <v>0</v>
      </c>
      <c r="E9150" s="7">
        <v>7210128.2991059702</v>
      </c>
      <c r="F9150" s="16">
        <f>SUMIFS(Table2[time],Table2[config],Table2[[#This Row],[config]],Table2[repetition],Table2[[#This Row],[repetition]])</f>
        <v>22227146.43095503</v>
      </c>
      <c r="G9150" s="16">
        <f>IF(Table2[[#This Row],[time]]&lt;7200000,1,0)</f>
        <v>0</v>
      </c>
      <c r="H9150" t="s">
        <v>244</v>
      </c>
      <c r="I9150">
        <v>4</v>
      </c>
      <c r="J9150" t="s">
        <v>229</v>
      </c>
      <c r="K9150" t="s">
        <v>239</v>
      </c>
      <c r="L9150" t="s">
        <v>251</v>
      </c>
      <c r="M9150" t="s">
        <v>241</v>
      </c>
      <c r="N9150" t="s">
        <v>244</v>
      </c>
      <c r="O9150">
        <v>200</v>
      </c>
      <c r="P9150">
        <v>150</v>
      </c>
      <c r="Q9150" t="s">
        <v>243</v>
      </c>
      <c r="R9150" t="s">
        <v>244</v>
      </c>
      <c r="S9150" t="s">
        <v>238</v>
      </c>
      <c r="T9150" t="b">
        <v>1</v>
      </c>
      <c r="U9150" t="b">
        <v>1</v>
      </c>
      <c r="V9150" t="b">
        <v>1</v>
      </c>
      <c r="W9150" t="b">
        <v>1</v>
      </c>
      <c r="X9150" t="b">
        <v>0</v>
      </c>
      <c r="Y9150" t="b">
        <v>0</v>
      </c>
      <c r="Z9150" t="b">
        <v>1</v>
      </c>
      <c r="AA9150" t="b">
        <v>0</v>
      </c>
      <c r="AB9150" t="b">
        <v>0</v>
      </c>
      <c r="AC9150" t="b">
        <v>1</v>
      </c>
    </row>
    <row r="9151" spans="1:29" x14ac:dyDescent="0.2">
      <c r="A9151" s="8">
        <v>2</v>
      </c>
      <c r="B9151" s="8" t="s">
        <v>187</v>
      </c>
      <c r="C9151" s="8" t="s">
        <v>150</v>
      </c>
      <c r="D9151" s="8">
        <v>0</v>
      </c>
      <c r="E9151" s="9">
        <v>7223696.4018710405</v>
      </c>
      <c r="F9151" s="17">
        <f>SUMIFS(Table2[time],Table2[config],Table2[[#This Row],[config]],Table2[repetition],Table2[[#This Row],[repetition]])</f>
        <v>22227146.43095503</v>
      </c>
      <c r="G9151" s="17">
        <f>IF(Table2[[#This Row],[time]]&lt;7200000,1,0)</f>
        <v>0</v>
      </c>
      <c r="H9151" t="s">
        <v>244</v>
      </c>
      <c r="I9151">
        <v>4</v>
      </c>
      <c r="J9151" t="s">
        <v>229</v>
      </c>
      <c r="K9151" t="s">
        <v>239</v>
      </c>
      <c r="L9151" t="s">
        <v>251</v>
      </c>
      <c r="M9151" t="s">
        <v>241</v>
      </c>
      <c r="N9151" t="s">
        <v>244</v>
      </c>
      <c r="O9151">
        <v>200</v>
      </c>
      <c r="P9151">
        <v>150</v>
      </c>
      <c r="Q9151" t="s">
        <v>243</v>
      </c>
      <c r="R9151" t="s">
        <v>244</v>
      </c>
      <c r="S9151" t="s">
        <v>238</v>
      </c>
      <c r="T9151" t="b">
        <v>1</v>
      </c>
      <c r="U9151" t="b">
        <v>1</v>
      </c>
      <c r="V9151" t="b">
        <v>1</v>
      </c>
      <c r="W9151" t="b">
        <v>1</v>
      </c>
      <c r="X9151" t="b">
        <v>0</v>
      </c>
      <c r="Y9151" t="b">
        <v>0</v>
      </c>
      <c r="Z9151" t="b">
        <v>1</v>
      </c>
      <c r="AA9151" t="b">
        <v>0</v>
      </c>
      <c r="AB9151" t="b">
        <v>0</v>
      </c>
      <c r="AC9151" t="b">
        <v>1</v>
      </c>
    </row>
    <row r="9152" spans="1:29" x14ac:dyDescent="0.2">
      <c r="A9152" s="6">
        <v>3</v>
      </c>
      <c r="B9152" s="6" t="s">
        <v>192</v>
      </c>
      <c r="C9152" s="6" t="s">
        <v>150</v>
      </c>
      <c r="D9152" s="6">
        <v>0</v>
      </c>
      <c r="E9152" s="7">
        <v>15465.0744209066</v>
      </c>
      <c r="F9152" s="16">
        <f>SUMIFS(Table2[time],Table2[config],Table2[[#This Row],[config]],Table2[repetition],Table2[[#This Row],[repetition]])</f>
        <v>22166069.169695817</v>
      </c>
      <c r="G9152" s="16">
        <f>IF(Table2[[#This Row],[time]]&lt;7200000,1,0)</f>
        <v>1</v>
      </c>
      <c r="H9152" t="s">
        <v>244</v>
      </c>
      <c r="I9152">
        <v>4</v>
      </c>
      <c r="J9152" t="s">
        <v>229</v>
      </c>
      <c r="K9152" t="s">
        <v>239</v>
      </c>
      <c r="L9152" t="s">
        <v>251</v>
      </c>
      <c r="M9152" t="s">
        <v>241</v>
      </c>
      <c r="N9152" t="s">
        <v>244</v>
      </c>
      <c r="O9152">
        <v>200</v>
      </c>
      <c r="P9152">
        <v>150</v>
      </c>
      <c r="Q9152" t="s">
        <v>243</v>
      </c>
      <c r="R9152" t="s">
        <v>244</v>
      </c>
      <c r="S9152" t="s">
        <v>238</v>
      </c>
      <c r="T9152" t="b">
        <v>1</v>
      </c>
      <c r="U9152" t="b">
        <v>1</v>
      </c>
      <c r="V9152" t="b">
        <v>1</v>
      </c>
      <c r="W9152" t="b">
        <v>1</v>
      </c>
      <c r="X9152" t="b">
        <v>0</v>
      </c>
      <c r="Y9152" t="b">
        <v>0</v>
      </c>
      <c r="Z9152" t="b">
        <v>1</v>
      </c>
      <c r="AA9152" t="b">
        <v>0</v>
      </c>
      <c r="AB9152" t="b">
        <v>0</v>
      </c>
      <c r="AC9152" t="b">
        <v>1</v>
      </c>
    </row>
    <row r="9153" spans="1:29" x14ac:dyDescent="0.2">
      <c r="A9153" s="8">
        <v>3</v>
      </c>
      <c r="B9153" s="8" t="s">
        <v>194</v>
      </c>
      <c r="C9153" s="8" t="s">
        <v>150</v>
      </c>
      <c r="D9153" s="8">
        <v>0</v>
      </c>
      <c r="E9153" s="9">
        <v>24669.231789070102</v>
      </c>
      <c r="F9153" s="17">
        <f>SUMIFS(Table2[time],Table2[config],Table2[[#This Row],[config]],Table2[repetition],Table2[[#This Row],[repetition]])</f>
        <v>22166069.169695817</v>
      </c>
      <c r="G9153" s="17">
        <f>IF(Table2[[#This Row],[time]]&lt;7200000,1,0)</f>
        <v>1</v>
      </c>
      <c r="H9153" t="s">
        <v>244</v>
      </c>
      <c r="I9153">
        <v>4</v>
      </c>
      <c r="J9153" t="s">
        <v>229</v>
      </c>
      <c r="K9153" t="s">
        <v>239</v>
      </c>
      <c r="L9153" t="s">
        <v>251</v>
      </c>
      <c r="M9153" t="s">
        <v>241</v>
      </c>
      <c r="N9153" t="s">
        <v>244</v>
      </c>
      <c r="O9153">
        <v>200</v>
      </c>
      <c r="P9153">
        <v>150</v>
      </c>
      <c r="Q9153" t="s">
        <v>243</v>
      </c>
      <c r="R9153" t="s">
        <v>244</v>
      </c>
      <c r="S9153" t="s">
        <v>238</v>
      </c>
      <c r="T9153" t="b">
        <v>1</v>
      </c>
      <c r="U9153" t="b">
        <v>1</v>
      </c>
      <c r="V9153" t="b">
        <v>1</v>
      </c>
      <c r="W9153" t="b">
        <v>1</v>
      </c>
      <c r="X9153" t="b">
        <v>0</v>
      </c>
      <c r="Y9153" t="b">
        <v>0</v>
      </c>
      <c r="Z9153" t="b">
        <v>1</v>
      </c>
      <c r="AA9153" t="b">
        <v>0</v>
      </c>
      <c r="AB9153" t="b">
        <v>0</v>
      </c>
      <c r="AC9153" t="b">
        <v>1</v>
      </c>
    </row>
    <row r="9154" spans="1:29" x14ac:dyDescent="0.2">
      <c r="A9154" s="6">
        <v>3</v>
      </c>
      <c r="B9154" s="6" t="s">
        <v>182</v>
      </c>
      <c r="C9154" s="6" t="s">
        <v>150</v>
      </c>
      <c r="D9154" s="6">
        <v>0</v>
      </c>
      <c r="E9154" s="7">
        <v>14427.201819024</v>
      </c>
      <c r="F9154" s="16">
        <f>SUMIFS(Table2[time],Table2[config],Table2[[#This Row],[config]],Table2[repetition],Table2[[#This Row],[repetition]])</f>
        <v>22166069.169695817</v>
      </c>
      <c r="G9154" s="16">
        <f>IF(Table2[[#This Row],[time]]&lt;7200000,1,0)</f>
        <v>1</v>
      </c>
      <c r="H9154" t="s">
        <v>244</v>
      </c>
      <c r="I9154">
        <v>4</v>
      </c>
      <c r="J9154" t="s">
        <v>229</v>
      </c>
      <c r="K9154" t="s">
        <v>239</v>
      </c>
      <c r="L9154" t="s">
        <v>251</v>
      </c>
      <c r="M9154" t="s">
        <v>241</v>
      </c>
      <c r="N9154" t="s">
        <v>244</v>
      </c>
      <c r="O9154">
        <v>200</v>
      </c>
      <c r="P9154">
        <v>150</v>
      </c>
      <c r="Q9154" t="s">
        <v>243</v>
      </c>
      <c r="R9154" t="s">
        <v>244</v>
      </c>
      <c r="S9154" t="s">
        <v>238</v>
      </c>
      <c r="T9154" t="b">
        <v>1</v>
      </c>
      <c r="U9154" t="b">
        <v>1</v>
      </c>
      <c r="V9154" t="b">
        <v>1</v>
      </c>
      <c r="W9154" t="b">
        <v>1</v>
      </c>
      <c r="X9154" t="b">
        <v>0</v>
      </c>
      <c r="Y9154" t="b">
        <v>0</v>
      </c>
      <c r="Z9154" t="b">
        <v>1</v>
      </c>
      <c r="AA9154" t="b">
        <v>0</v>
      </c>
      <c r="AB9154" t="b">
        <v>0</v>
      </c>
      <c r="AC9154" t="b">
        <v>1</v>
      </c>
    </row>
    <row r="9155" spans="1:29" x14ac:dyDescent="0.2">
      <c r="A9155" s="8">
        <v>3</v>
      </c>
      <c r="B9155" s="8" t="s">
        <v>183</v>
      </c>
      <c r="C9155" s="8" t="s">
        <v>150</v>
      </c>
      <c r="D9155" s="8">
        <v>0</v>
      </c>
      <c r="E9155" s="9">
        <v>16106.576425023301</v>
      </c>
      <c r="F9155" s="17">
        <f>SUMIFS(Table2[time],Table2[config],Table2[[#This Row],[config]],Table2[repetition],Table2[[#This Row],[repetition]])</f>
        <v>22166069.169695817</v>
      </c>
      <c r="G9155" s="17">
        <f>IF(Table2[[#This Row],[time]]&lt;7200000,1,0)</f>
        <v>1</v>
      </c>
      <c r="H9155" t="s">
        <v>244</v>
      </c>
      <c r="I9155">
        <v>4</v>
      </c>
      <c r="J9155" t="s">
        <v>229</v>
      </c>
      <c r="K9155" t="s">
        <v>239</v>
      </c>
      <c r="L9155" t="s">
        <v>251</v>
      </c>
      <c r="M9155" t="s">
        <v>241</v>
      </c>
      <c r="N9155" t="s">
        <v>244</v>
      </c>
      <c r="O9155">
        <v>200</v>
      </c>
      <c r="P9155">
        <v>150</v>
      </c>
      <c r="Q9155" t="s">
        <v>243</v>
      </c>
      <c r="R9155" t="s">
        <v>244</v>
      </c>
      <c r="S9155" t="s">
        <v>238</v>
      </c>
      <c r="T9155" t="b">
        <v>1</v>
      </c>
      <c r="U9155" t="b">
        <v>1</v>
      </c>
      <c r="V9155" t="b">
        <v>1</v>
      </c>
      <c r="W9155" t="b">
        <v>1</v>
      </c>
      <c r="X9155" t="b">
        <v>0</v>
      </c>
      <c r="Y9155" t="b">
        <v>0</v>
      </c>
      <c r="Z9155" t="b">
        <v>1</v>
      </c>
      <c r="AA9155" t="b">
        <v>0</v>
      </c>
      <c r="AB9155" t="b">
        <v>0</v>
      </c>
      <c r="AC9155" t="b">
        <v>1</v>
      </c>
    </row>
    <row r="9156" spans="1:29" x14ac:dyDescent="0.2">
      <c r="A9156" s="6">
        <v>3</v>
      </c>
      <c r="B9156" s="6" t="s">
        <v>190</v>
      </c>
      <c r="C9156" s="6" t="s">
        <v>150</v>
      </c>
      <c r="D9156" s="6">
        <v>0</v>
      </c>
      <c r="E9156" s="7">
        <v>54332.500776974397</v>
      </c>
      <c r="F9156" s="16">
        <f>SUMIFS(Table2[time],Table2[config],Table2[[#This Row],[config]],Table2[repetition],Table2[[#This Row],[repetition]])</f>
        <v>22166069.169695817</v>
      </c>
      <c r="G9156" s="16">
        <f>IF(Table2[[#This Row],[time]]&lt;7200000,1,0)</f>
        <v>1</v>
      </c>
      <c r="H9156" t="s">
        <v>244</v>
      </c>
      <c r="I9156">
        <v>4</v>
      </c>
      <c r="J9156" t="s">
        <v>229</v>
      </c>
      <c r="K9156" t="s">
        <v>239</v>
      </c>
      <c r="L9156" t="s">
        <v>251</v>
      </c>
      <c r="M9156" t="s">
        <v>241</v>
      </c>
      <c r="N9156" t="s">
        <v>244</v>
      </c>
      <c r="O9156">
        <v>200</v>
      </c>
      <c r="P9156">
        <v>150</v>
      </c>
      <c r="Q9156" t="s">
        <v>243</v>
      </c>
      <c r="R9156" t="s">
        <v>244</v>
      </c>
      <c r="S9156" t="s">
        <v>238</v>
      </c>
      <c r="T9156" t="b">
        <v>1</v>
      </c>
      <c r="U9156" t="b">
        <v>1</v>
      </c>
      <c r="V9156" t="b">
        <v>1</v>
      </c>
      <c r="W9156" t="b">
        <v>1</v>
      </c>
      <c r="X9156" t="b">
        <v>0</v>
      </c>
      <c r="Y9156" t="b">
        <v>0</v>
      </c>
      <c r="Z9156" t="b">
        <v>1</v>
      </c>
      <c r="AA9156" t="b">
        <v>0</v>
      </c>
      <c r="AB9156" t="b">
        <v>0</v>
      </c>
      <c r="AC9156" t="b">
        <v>1</v>
      </c>
    </row>
    <row r="9157" spans="1:29" x14ac:dyDescent="0.2">
      <c r="A9157" s="8">
        <v>3</v>
      </c>
      <c r="B9157" s="8" t="s">
        <v>185</v>
      </c>
      <c r="C9157" s="8" t="s">
        <v>150</v>
      </c>
      <c r="D9157" s="8">
        <v>0</v>
      </c>
      <c r="E9157" s="9">
        <v>23615.471248980601</v>
      </c>
      <c r="F9157" s="17">
        <f>SUMIFS(Table2[time],Table2[config],Table2[[#This Row],[config]],Table2[repetition],Table2[[#This Row],[repetition]])</f>
        <v>22166069.169695817</v>
      </c>
      <c r="G9157" s="17">
        <f>IF(Table2[[#This Row],[time]]&lt;7200000,1,0)</f>
        <v>1</v>
      </c>
      <c r="H9157" t="s">
        <v>244</v>
      </c>
      <c r="I9157">
        <v>4</v>
      </c>
      <c r="J9157" t="s">
        <v>229</v>
      </c>
      <c r="K9157" t="s">
        <v>239</v>
      </c>
      <c r="L9157" t="s">
        <v>251</v>
      </c>
      <c r="M9157" t="s">
        <v>241</v>
      </c>
      <c r="N9157" t="s">
        <v>244</v>
      </c>
      <c r="O9157">
        <v>200</v>
      </c>
      <c r="P9157">
        <v>150</v>
      </c>
      <c r="Q9157" t="s">
        <v>243</v>
      </c>
      <c r="R9157" t="s">
        <v>244</v>
      </c>
      <c r="S9157" t="s">
        <v>238</v>
      </c>
      <c r="T9157" t="b">
        <v>1</v>
      </c>
      <c r="U9157" t="b">
        <v>1</v>
      </c>
      <c r="V9157" t="b">
        <v>1</v>
      </c>
      <c r="W9157" t="b">
        <v>1</v>
      </c>
      <c r="X9157" t="b">
        <v>0</v>
      </c>
      <c r="Y9157" t="b">
        <v>0</v>
      </c>
      <c r="Z9157" t="b">
        <v>1</v>
      </c>
      <c r="AA9157" t="b">
        <v>0</v>
      </c>
      <c r="AB9157" t="b">
        <v>0</v>
      </c>
      <c r="AC9157" t="b">
        <v>1</v>
      </c>
    </row>
    <row r="9158" spans="1:29" x14ac:dyDescent="0.2">
      <c r="A9158" s="6">
        <v>3</v>
      </c>
      <c r="B9158" s="6" t="s">
        <v>195</v>
      </c>
      <c r="C9158" s="6" t="s">
        <v>150</v>
      </c>
      <c r="D9158" s="6">
        <v>0</v>
      </c>
      <c r="E9158" s="7">
        <v>16106.761559029101</v>
      </c>
      <c r="F9158" s="16">
        <f>SUMIFS(Table2[time],Table2[config],Table2[[#This Row],[config]],Table2[repetition],Table2[[#This Row],[repetition]])</f>
        <v>22166069.169695817</v>
      </c>
      <c r="G9158" s="16">
        <f>IF(Table2[[#This Row],[time]]&lt;7200000,1,0)</f>
        <v>1</v>
      </c>
      <c r="H9158" t="s">
        <v>244</v>
      </c>
      <c r="I9158">
        <v>4</v>
      </c>
      <c r="J9158" t="s">
        <v>229</v>
      </c>
      <c r="K9158" t="s">
        <v>239</v>
      </c>
      <c r="L9158" t="s">
        <v>251</v>
      </c>
      <c r="M9158" t="s">
        <v>241</v>
      </c>
      <c r="N9158" t="s">
        <v>244</v>
      </c>
      <c r="O9158">
        <v>200</v>
      </c>
      <c r="P9158">
        <v>150</v>
      </c>
      <c r="Q9158" t="s">
        <v>243</v>
      </c>
      <c r="R9158" t="s">
        <v>244</v>
      </c>
      <c r="S9158" t="s">
        <v>238</v>
      </c>
      <c r="T9158" t="b">
        <v>1</v>
      </c>
      <c r="U9158" t="b">
        <v>1</v>
      </c>
      <c r="V9158" t="b">
        <v>1</v>
      </c>
      <c r="W9158" t="b">
        <v>1</v>
      </c>
      <c r="X9158" t="b">
        <v>0</v>
      </c>
      <c r="Y9158" t="b">
        <v>0</v>
      </c>
      <c r="Z9158" t="b">
        <v>1</v>
      </c>
      <c r="AA9158" t="b">
        <v>0</v>
      </c>
      <c r="AB9158" t="b">
        <v>0</v>
      </c>
      <c r="AC9158" t="b">
        <v>1</v>
      </c>
    </row>
    <row r="9159" spans="1:29" x14ac:dyDescent="0.2">
      <c r="A9159" s="8">
        <v>3</v>
      </c>
      <c r="B9159" s="8" t="s">
        <v>200</v>
      </c>
      <c r="C9159" s="8" t="s">
        <v>150</v>
      </c>
      <c r="D9159" s="8">
        <v>0</v>
      </c>
      <c r="E9159" s="9">
        <v>24135.501008015101</v>
      </c>
      <c r="F9159" s="17">
        <f>SUMIFS(Table2[time],Table2[config],Table2[[#This Row],[config]],Table2[repetition],Table2[[#This Row],[repetition]])</f>
        <v>22166069.169695817</v>
      </c>
      <c r="G9159" s="17">
        <f>IF(Table2[[#This Row],[time]]&lt;7200000,1,0)</f>
        <v>1</v>
      </c>
      <c r="H9159" t="s">
        <v>244</v>
      </c>
      <c r="I9159">
        <v>4</v>
      </c>
      <c r="J9159" t="s">
        <v>229</v>
      </c>
      <c r="K9159" t="s">
        <v>239</v>
      </c>
      <c r="L9159" t="s">
        <v>251</v>
      </c>
      <c r="M9159" t="s">
        <v>241</v>
      </c>
      <c r="N9159" t="s">
        <v>244</v>
      </c>
      <c r="O9159">
        <v>200</v>
      </c>
      <c r="P9159">
        <v>150</v>
      </c>
      <c r="Q9159" t="s">
        <v>243</v>
      </c>
      <c r="R9159" t="s">
        <v>244</v>
      </c>
      <c r="S9159" t="s">
        <v>238</v>
      </c>
      <c r="T9159" t="b">
        <v>1</v>
      </c>
      <c r="U9159" t="b">
        <v>1</v>
      </c>
      <c r="V9159" t="b">
        <v>1</v>
      </c>
      <c r="W9159" t="b">
        <v>1</v>
      </c>
      <c r="X9159" t="b">
        <v>0</v>
      </c>
      <c r="Y9159" t="b">
        <v>0</v>
      </c>
      <c r="Z9159" t="b">
        <v>1</v>
      </c>
      <c r="AA9159" t="b">
        <v>0</v>
      </c>
      <c r="AB9159" t="b">
        <v>0</v>
      </c>
      <c r="AC9159" t="b">
        <v>1</v>
      </c>
    </row>
    <row r="9160" spans="1:29" x14ac:dyDescent="0.2">
      <c r="A9160" s="6">
        <v>3</v>
      </c>
      <c r="B9160" s="6" t="s">
        <v>176</v>
      </c>
      <c r="C9160" s="6" t="s">
        <v>150</v>
      </c>
      <c r="D9160" s="6">
        <v>0</v>
      </c>
      <c r="E9160" s="7">
        <v>15332.0004850393</v>
      </c>
      <c r="F9160" s="16">
        <f>SUMIFS(Table2[time],Table2[config],Table2[[#This Row],[config]],Table2[repetition],Table2[[#This Row],[repetition]])</f>
        <v>22166069.169695817</v>
      </c>
      <c r="G9160" s="16">
        <f>IF(Table2[[#This Row],[time]]&lt;7200000,1,0)</f>
        <v>1</v>
      </c>
      <c r="H9160" t="s">
        <v>244</v>
      </c>
      <c r="I9160">
        <v>4</v>
      </c>
      <c r="J9160" t="s">
        <v>229</v>
      </c>
      <c r="K9160" t="s">
        <v>239</v>
      </c>
      <c r="L9160" t="s">
        <v>251</v>
      </c>
      <c r="M9160" t="s">
        <v>241</v>
      </c>
      <c r="N9160" t="s">
        <v>244</v>
      </c>
      <c r="O9160">
        <v>200</v>
      </c>
      <c r="P9160">
        <v>150</v>
      </c>
      <c r="Q9160" t="s">
        <v>243</v>
      </c>
      <c r="R9160" t="s">
        <v>244</v>
      </c>
      <c r="S9160" t="s">
        <v>238</v>
      </c>
      <c r="T9160" t="b">
        <v>1</v>
      </c>
      <c r="U9160" t="b">
        <v>1</v>
      </c>
      <c r="V9160" t="b">
        <v>1</v>
      </c>
      <c r="W9160" t="b">
        <v>1</v>
      </c>
      <c r="X9160" t="b">
        <v>0</v>
      </c>
      <c r="Y9160" t="b">
        <v>0</v>
      </c>
      <c r="Z9160" t="b">
        <v>1</v>
      </c>
      <c r="AA9160" t="b">
        <v>0</v>
      </c>
      <c r="AB9160" t="b">
        <v>0</v>
      </c>
      <c r="AC9160" t="b">
        <v>1</v>
      </c>
    </row>
    <row r="9161" spans="1:29" x14ac:dyDescent="0.2">
      <c r="A9161" s="8">
        <v>3</v>
      </c>
      <c r="B9161" s="8" t="s">
        <v>179</v>
      </c>
      <c r="C9161" s="8" t="s">
        <v>150</v>
      </c>
      <c r="D9161" s="8">
        <v>0</v>
      </c>
      <c r="E9161" s="9">
        <v>17335.539577994401</v>
      </c>
      <c r="F9161" s="17">
        <f>SUMIFS(Table2[time],Table2[config],Table2[[#This Row],[config]],Table2[repetition],Table2[[#This Row],[repetition]])</f>
        <v>22166069.169695817</v>
      </c>
      <c r="G9161" s="17">
        <f>IF(Table2[[#This Row],[time]]&lt;7200000,1,0)</f>
        <v>1</v>
      </c>
      <c r="H9161" t="s">
        <v>244</v>
      </c>
      <c r="I9161">
        <v>4</v>
      </c>
      <c r="J9161" t="s">
        <v>229</v>
      </c>
      <c r="K9161" t="s">
        <v>239</v>
      </c>
      <c r="L9161" t="s">
        <v>251</v>
      </c>
      <c r="M9161" t="s">
        <v>241</v>
      </c>
      <c r="N9161" t="s">
        <v>244</v>
      </c>
      <c r="O9161">
        <v>200</v>
      </c>
      <c r="P9161">
        <v>150</v>
      </c>
      <c r="Q9161" t="s">
        <v>243</v>
      </c>
      <c r="R9161" t="s">
        <v>244</v>
      </c>
      <c r="S9161" t="s">
        <v>238</v>
      </c>
      <c r="T9161" t="b">
        <v>1</v>
      </c>
      <c r="U9161" t="b">
        <v>1</v>
      </c>
      <c r="V9161" t="b">
        <v>1</v>
      </c>
      <c r="W9161" t="b">
        <v>1</v>
      </c>
      <c r="X9161" t="b">
        <v>0</v>
      </c>
      <c r="Y9161" t="b">
        <v>0</v>
      </c>
      <c r="Z9161" t="b">
        <v>1</v>
      </c>
      <c r="AA9161" t="b">
        <v>0</v>
      </c>
      <c r="AB9161" t="b">
        <v>0</v>
      </c>
      <c r="AC9161" t="b">
        <v>1</v>
      </c>
    </row>
    <row r="9162" spans="1:29" x14ac:dyDescent="0.2">
      <c r="A9162" s="6">
        <v>3</v>
      </c>
      <c r="B9162" s="6" t="s">
        <v>178</v>
      </c>
      <c r="C9162" s="6" t="s">
        <v>150</v>
      </c>
      <c r="D9162" s="6">
        <v>0</v>
      </c>
      <c r="E9162" s="7">
        <v>12856.910180998901</v>
      </c>
      <c r="F9162" s="16">
        <f>SUMIFS(Table2[time],Table2[config],Table2[[#This Row],[config]],Table2[repetition],Table2[[#This Row],[repetition]])</f>
        <v>22166069.169695817</v>
      </c>
      <c r="G9162" s="16">
        <f>IF(Table2[[#This Row],[time]]&lt;7200000,1,0)</f>
        <v>1</v>
      </c>
      <c r="H9162" t="s">
        <v>244</v>
      </c>
      <c r="I9162">
        <v>4</v>
      </c>
      <c r="J9162" t="s">
        <v>229</v>
      </c>
      <c r="K9162" t="s">
        <v>239</v>
      </c>
      <c r="L9162" t="s">
        <v>251</v>
      </c>
      <c r="M9162" t="s">
        <v>241</v>
      </c>
      <c r="N9162" t="s">
        <v>244</v>
      </c>
      <c r="O9162">
        <v>200</v>
      </c>
      <c r="P9162">
        <v>150</v>
      </c>
      <c r="Q9162" t="s">
        <v>243</v>
      </c>
      <c r="R9162" t="s">
        <v>244</v>
      </c>
      <c r="S9162" t="s">
        <v>238</v>
      </c>
      <c r="T9162" t="b">
        <v>1</v>
      </c>
      <c r="U9162" t="b">
        <v>1</v>
      </c>
      <c r="V9162" t="b">
        <v>1</v>
      </c>
      <c r="W9162" t="b">
        <v>1</v>
      </c>
      <c r="X9162" t="b">
        <v>0</v>
      </c>
      <c r="Y9162" t="b">
        <v>0</v>
      </c>
      <c r="Z9162" t="b">
        <v>1</v>
      </c>
      <c r="AA9162" t="b">
        <v>0</v>
      </c>
      <c r="AB9162" t="b">
        <v>0</v>
      </c>
      <c r="AC9162" t="b">
        <v>1</v>
      </c>
    </row>
    <row r="9163" spans="1:29" x14ac:dyDescent="0.2">
      <c r="A9163" s="8">
        <v>3</v>
      </c>
      <c r="B9163" s="8" t="s">
        <v>184</v>
      </c>
      <c r="C9163" s="8" t="s">
        <v>150</v>
      </c>
      <c r="D9163" s="8">
        <v>0</v>
      </c>
      <c r="E9163" s="9">
        <v>15817.6545100286</v>
      </c>
      <c r="F9163" s="17">
        <f>SUMIFS(Table2[time],Table2[config],Table2[[#This Row],[config]],Table2[repetition],Table2[[#This Row],[repetition]])</f>
        <v>22166069.169695817</v>
      </c>
      <c r="G9163" s="17">
        <f>IF(Table2[[#This Row],[time]]&lt;7200000,1,0)</f>
        <v>1</v>
      </c>
      <c r="H9163" t="s">
        <v>244</v>
      </c>
      <c r="I9163">
        <v>4</v>
      </c>
      <c r="J9163" t="s">
        <v>229</v>
      </c>
      <c r="K9163" t="s">
        <v>239</v>
      </c>
      <c r="L9163" t="s">
        <v>251</v>
      </c>
      <c r="M9163" t="s">
        <v>241</v>
      </c>
      <c r="N9163" t="s">
        <v>244</v>
      </c>
      <c r="O9163">
        <v>200</v>
      </c>
      <c r="P9163">
        <v>150</v>
      </c>
      <c r="Q9163" t="s">
        <v>243</v>
      </c>
      <c r="R9163" t="s">
        <v>244</v>
      </c>
      <c r="S9163" t="s">
        <v>238</v>
      </c>
      <c r="T9163" t="b">
        <v>1</v>
      </c>
      <c r="U9163" t="b">
        <v>1</v>
      </c>
      <c r="V9163" t="b">
        <v>1</v>
      </c>
      <c r="W9163" t="b">
        <v>1</v>
      </c>
      <c r="X9163" t="b">
        <v>0</v>
      </c>
      <c r="Y9163" t="b">
        <v>0</v>
      </c>
      <c r="Z9163" t="b">
        <v>1</v>
      </c>
      <c r="AA9163" t="b">
        <v>0</v>
      </c>
      <c r="AB9163" t="b">
        <v>0</v>
      </c>
      <c r="AC9163" t="b">
        <v>1</v>
      </c>
    </row>
    <row r="9164" spans="1:29" x14ac:dyDescent="0.2">
      <c r="A9164" s="6">
        <v>3</v>
      </c>
      <c r="B9164" s="6" t="s">
        <v>181</v>
      </c>
      <c r="C9164" s="6" t="s">
        <v>150</v>
      </c>
      <c r="D9164" s="6">
        <v>0</v>
      </c>
      <c r="E9164" s="7">
        <v>11931.919267983099</v>
      </c>
      <c r="F9164" s="16">
        <f>SUMIFS(Table2[time],Table2[config],Table2[[#This Row],[config]],Table2[repetition],Table2[[#This Row],[repetition]])</f>
        <v>22166069.169695817</v>
      </c>
      <c r="G9164" s="16">
        <f>IF(Table2[[#This Row],[time]]&lt;7200000,1,0)</f>
        <v>1</v>
      </c>
      <c r="H9164" t="s">
        <v>244</v>
      </c>
      <c r="I9164">
        <v>4</v>
      </c>
      <c r="J9164" t="s">
        <v>229</v>
      </c>
      <c r="K9164" t="s">
        <v>239</v>
      </c>
      <c r="L9164" t="s">
        <v>251</v>
      </c>
      <c r="M9164" t="s">
        <v>241</v>
      </c>
      <c r="N9164" t="s">
        <v>244</v>
      </c>
      <c r="O9164">
        <v>200</v>
      </c>
      <c r="P9164">
        <v>150</v>
      </c>
      <c r="Q9164" t="s">
        <v>243</v>
      </c>
      <c r="R9164" t="s">
        <v>244</v>
      </c>
      <c r="S9164" t="s">
        <v>238</v>
      </c>
      <c r="T9164" t="b">
        <v>1</v>
      </c>
      <c r="U9164" t="b">
        <v>1</v>
      </c>
      <c r="V9164" t="b">
        <v>1</v>
      </c>
      <c r="W9164" t="b">
        <v>1</v>
      </c>
      <c r="X9164" t="b">
        <v>0</v>
      </c>
      <c r="Y9164" t="b">
        <v>0</v>
      </c>
      <c r="Z9164" t="b">
        <v>1</v>
      </c>
      <c r="AA9164" t="b">
        <v>0</v>
      </c>
      <c r="AB9164" t="b">
        <v>0</v>
      </c>
      <c r="AC9164" t="b">
        <v>1</v>
      </c>
    </row>
    <row r="9165" spans="1:29" x14ac:dyDescent="0.2">
      <c r="A9165" s="8">
        <v>3</v>
      </c>
      <c r="B9165" s="8" t="s">
        <v>180</v>
      </c>
      <c r="C9165" s="8" t="s">
        <v>150</v>
      </c>
      <c r="D9165" s="8">
        <v>0</v>
      </c>
      <c r="E9165" s="9">
        <v>11615.549989044601</v>
      </c>
      <c r="F9165" s="17">
        <f>SUMIFS(Table2[time],Table2[config],Table2[[#This Row],[config]],Table2[repetition],Table2[[#This Row],[repetition]])</f>
        <v>22166069.169695817</v>
      </c>
      <c r="G9165" s="17">
        <f>IF(Table2[[#This Row],[time]]&lt;7200000,1,0)</f>
        <v>1</v>
      </c>
      <c r="H9165" t="s">
        <v>244</v>
      </c>
      <c r="I9165">
        <v>4</v>
      </c>
      <c r="J9165" t="s">
        <v>229</v>
      </c>
      <c r="K9165" t="s">
        <v>239</v>
      </c>
      <c r="L9165" t="s">
        <v>251</v>
      </c>
      <c r="M9165" t="s">
        <v>241</v>
      </c>
      <c r="N9165" t="s">
        <v>244</v>
      </c>
      <c r="O9165">
        <v>200</v>
      </c>
      <c r="P9165">
        <v>150</v>
      </c>
      <c r="Q9165" t="s">
        <v>243</v>
      </c>
      <c r="R9165" t="s">
        <v>244</v>
      </c>
      <c r="S9165" t="s">
        <v>238</v>
      </c>
      <c r="T9165" t="b">
        <v>1</v>
      </c>
      <c r="U9165" t="b">
        <v>1</v>
      </c>
      <c r="V9165" t="b">
        <v>1</v>
      </c>
      <c r="W9165" t="b">
        <v>1</v>
      </c>
      <c r="X9165" t="b">
        <v>0</v>
      </c>
      <c r="Y9165" t="b">
        <v>0</v>
      </c>
      <c r="Z9165" t="b">
        <v>1</v>
      </c>
      <c r="AA9165" t="b">
        <v>0</v>
      </c>
      <c r="AB9165" t="b">
        <v>0</v>
      </c>
      <c r="AC9165" t="b">
        <v>1</v>
      </c>
    </row>
    <row r="9166" spans="1:29" x14ac:dyDescent="0.2">
      <c r="A9166" s="6">
        <v>3</v>
      </c>
      <c r="B9166" s="6" t="s">
        <v>189</v>
      </c>
      <c r="C9166" s="6" t="s">
        <v>150</v>
      </c>
      <c r="D9166" s="6">
        <v>0</v>
      </c>
      <c r="E9166" s="7">
        <v>13231.8457849323</v>
      </c>
      <c r="F9166" s="16">
        <f>SUMIFS(Table2[time],Table2[config],Table2[[#This Row],[config]],Table2[repetition],Table2[[#This Row],[repetition]])</f>
        <v>22166069.169695817</v>
      </c>
      <c r="G9166" s="16">
        <f>IF(Table2[[#This Row],[time]]&lt;7200000,1,0)</f>
        <v>1</v>
      </c>
      <c r="H9166" t="s">
        <v>244</v>
      </c>
      <c r="I9166">
        <v>4</v>
      </c>
      <c r="J9166" t="s">
        <v>229</v>
      </c>
      <c r="K9166" t="s">
        <v>239</v>
      </c>
      <c r="L9166" t="s">
        <v>251</v>
      </c>
      <c r="M9166" t="s">
        <v>241</v>
      </c>
      <c r="N9166" t="s">
        <v>244</v>
      </c>
      <c r="O9166">
        <v>200</v>
      </c>
      <c r="P9166">
        <v>150</v>
      </c>
      <c r="Q9166" t="s">
        <v>243</v>
      </c>
      <c r="R9166" t="s">
        <v>244</v>
      </c>
      <c r="S9166" t="s">
        <v>238</v>
      </c>
      <c r="T9166" t="b">
        <v>1</v>
      </c>
      <c r="U9166" t="b">
        <v>1</v>
      </c>
      <c r="V9166" t="b">
        <v>1</v>
      </c>
      <c r="W9166" t="b">
        <v>1</v>
      </c>
      <c r="X9166" t="b">
        <v>0</v>
      </c>
      <c r="Y9166" t="b">
        <v>0</v>
      </c>
      <c r="Z9166" t="b">
        <v>1</v>
      </c>
      <c r="AA9166" t="b">
        <v>0</v>
      </c>
      <c r="AB9166" t="b">
        <v>0</v>
      </c>
      <c r="AC9166" t="b">
        <v>1</v>
      </c>
    </row>
    <row r="9167" spans="1:29" x14ac:dyDescent="0.2">
      <c r="A9167" s="8">
        <v>3</v>
      </c>
      <c r="B9167" s="8" t="s">
        <v>196</v>
      </c>
      <c r="C9167" s="8" t="s">
        <v>150</v>
      </c>
      <c r="D9167" s="8">
        <v>2</v>
      </c>
      <c r="E9167" s="9">
        <v>15557.0110380649</v>
      </c>
      <c r="F9167" s="17">
        <f>SUMIFS(Table2[time],Table2[config],Table2[[#This Row],[config]],Table2[repetition],Table2[[#This Row],[repetition]])</f>
        <v>22166069.169695817</v>
      </c>
      <c r="G9167" s="17">
        <f>IF(Table2[[#This Row],[time]]&lt;7200000,1,0)</f>
        <v>1</v>
      </c>
      <c r="H9167" t="s">
        <v>244</v>
      </c>
      <c r="I9167">
        <v>4</v>
      </c>
      <c r="J9167" t="s">
        <v>229</v>
      </c>
      <c r="K9167" t="s">
        <v>239</v>
      </c>
      <c r="L9167" t="s">
        <v>251</v>
      </c>
      <c r="M9167" t="s">
        <v>241</v>
      </c>
      <c r="N9167" t="s">
        <v>244</v>
      </c>
      <c r="O9167">
        <v>200</v>
      </c>
      <c r="P9167">
        <v>150</v>
      </c>
      <c r="Q9167" t="s">
        <v>243</v>
      </c>
      <c r="R9167" t="s">
        <v>244</v>
      </c>
      <c r="S9167" t="s">
        <v>238</v>
      </c>
      <c r="T9167" t="b">
        <v>1</v>
      </c>
      <c r="U9167" t="b">
        <v>1</v>
      </c>
      <c r="V9167" t="b">
        <v>1</v>
      </c>
      <c r="W9167" t="b">
        <v>1</v>
      </c>
      <c r="X9167" t="b">
        <v>0</v>
      </c>
      <c r="Y9167" t="b">
        <v>0</v>
      </c>
      <c r="Z9167" t="b">
        <v>1</v>
      </c>
      <c r="AA9167" t="b">
        <v>0</v>
      </c>
      <c r="AB9167" t="b">
        <v>0</v>
      </c>
      <c r="AC9167" t="b">
        <v>1</v>
      </c>
    </row>
    <row r="9168" spans="1:29" x14ac:dyDescent="0.2">
      <c r="A9168" s="6">
        <v>3</v>
      </c>
      <c r="B9168" s="6" t="s">
        <v>199</v>
      </c>
      <c r="C9168" s="6" t="s">
        <v>150</v>
      </c>
      <c r="D9168" s="6">
        <v>0</v>
      </c>
      <c r="E9168" s="7">
        <v>11427.748968009801</v>
      </c>
      <c r="F9168" s="16">
        <f>SUMIFS(Table2[time],Table2[config],Table2[[#This Row],[config]],Table2[repetition],Table2[[#This Row],[repetition]])</f>
        <v>22166069.169695817</v>
      </c>
      <c r="G9168" s="16">
        <f>IF(Table2[[#This Row],[time]]&lt;7200000,1,0)</f>
        <v>1</v>
      </c>
      <c r="H9168" t="s">
        <v>244</v>
      </c>
      <c r="I9168">
        <v>4</v>
      </c>
      <c r="J9168" t="s">
        <v>229</v>
      </c>
      <c r="K9168" t="s">
        <v>239</v>
      </c>
      <c r="L9168" t="s">
        <v>251</v>
      </c>
      <c r="M9168" t="s">
        <v>241</v>
      </c>
      <c r="N9168" t="s">
        <v>244</v>
      </c>
      <c r="O9168">
        <v>200</v>
      </c>
      <c r="P9168">
        <v>150</v>
      </c>
      <c r="Q9168" t="s">
        <v>243</v>
      </c>
      <c r="R9168" t="s">
        <v>244</v>
      </c>
      <c r="S9168" t="s">
        <v>238</v>
      </c>
      <c r="T9168" t="b">
        <v>1</v>
      </c>
      <c r="U9168" t="b">
        <v>1</v>
      </c>
      <c r="V9168" t="b">
        <v>1</v>
      </c>
      <c r="W9168" t="b">
        <v>1</v>
      </c>
      <c r="X9168" t="b">
        <v>0</v>
      </c>
      <c r="Y9168" t="b">
        <v>0</v>
      </c>
      <c r="Z9168" t="b">
        <v>1</v>
      </c>
      <c r="AA9168" t="b">
        <v>0</v>
      </c>
      <c r="AB9168" t="b">
        <v>0</v>
      </c>
      <c r="AC9168" t="b">
        <v>1</v>
      </c>
    </row>
    <row r="9169" spans="1:29" x14ac:dyDescent="0.2">
      <c r="A9169" s="8">
        <v>3</v>
      </c>
      <c r="B9169" s="8" t="s">
        <v>198</v>
      </c>
      <c r="C9169" s="8" t="s">
        <v>150</v>
      </c>
      <c r="D9169" s="8">
        <v>0</v>
      </c>
      <c r="E9169" s="9">
        <v>16231.439432012799</v>
      </c>
      <c r="F9169" s="17">
        <f>SUMIFS(Table2[time],Table2[config],Table2[[#This Row],[config]],Table2[repetition],Table2[[#This Row],[repetition]])</f>
        <v>22166069.169695817</v>
      </c>
      <c r="G9169" s="17">
        <f>IF(Table2[[#This Row],[time]]&lt;7200000,1,0)</f>
        <v>1</v>
      </c>
      <c r="H9169" t="s">
        <v>244</v>
      </c>
      <c r="I9169">
        <v>4</v>
      </c>
      <c r="J9169" t="s">
        <v>229</v>
      </c>
      <c r="K9169" t="s">
        <v>239</v>
      </c>
      <c r="L9169" t="s">
        <v>251</v>
      </c>
      <c r="M9169" t="s">
        <v>241</v>
      </c>
      <c r="N9169" t="s">
        <v>244</v>
      </c>
      <c r="O9169">
        <v>200</v>
      </c>
      <c r="P9169">
        <v>150</v>
      </c>
      <c r="Q9169" t="s">
        <v>243</v>
      </c>
      <c r="R9169" t="s">
        <v>244</v>
      </c>
      <c r="S9169" t="s">
        <v>238</v>
      </c>
      <c r="T9169" t="b">
        <v>1</v>
      </c>
      <c r="U9169" t="b">
        <v>1</v>
      </c>
      <c r="V9169" t="b">
        <v>1</v>
      </c>
      <c r="W9169" t="b">
        <v>1</v>
      </c>
      <c r="X9169" t="b">
        <v>0</v>
      </c>
      <c r="Y9169" t="b">
        <v>0</v>
      </c>
      <c r="Z9169" t="b">
        <v>1</v>
      </c>
      <c r="AA9169" t="b">
        <v>0</v>
      </c>
      <c r="AB9169" t="b">
        <v>0</v>
      </c>
      <c r="AC9169" t="b">
        <v>1</v>
      </c>
    </row>
    <row r="9170" spans="1:29" x14ac:dyDescent="0.2">
      <c r="A9170" s="6">
        <v>3</v>
      </c>
      <c r="B9170" s="6" t="s">
        <v>193</v>
      </c>
      <c r="C9170" s="6" t="s">
        <v>150</v>
      </c>
      <c r="D9170" s="6">
        <v>0</v>
      </c>
      <c r="E9170" s="7">
        <v>14419.3021119572</v>
      </c>
      <c r="F9170" s="16">
        <f>SUMIFS(Table2[time],Table2[config],Table2[[#This Row],[config]],Table2[repetition],Table2[[#This Row],[repetition]])</f>
        <v>22166069.169695817</v>
      </c>
      <c r="G9170" s="16">
        <f>IF(Table2[[#This Row],[time]]&lt;7200000,1,0)</f>
        <v>1</v>
      </c>
      <c r="H9170" t="s">
        <v>244</v>
      </c>
      <c r="I9170">
        <v>4</v>
      </c>
      <c r="J9170" t="s">
        <v>229</v>
      </c>
      <c r="K9170" t="s">
        <v>239</v>
      </c>
      <c r="L9170" t="s">
        <v>251</v>
      </c>
      <c r="M9170" t="s">
        <v>241</v>
      </c>
      <c r="N9170" t="s">
        <v>244</v>
      </c>
      <c r="O9170">
        <v>200</v>
      </c>
      <c r="P9170">
        <v>150</v>
      </c>
      <c r="Q9170" t="s">
        <v>243</v>
      </c>
      <c r="R9170" t="s">
        <v>244</v>
      </c>
      <c r="S9170" t="s">
        <v>238</v>
      </c>
      <c r="T9170" t="b">
        <v>1</v>
      </c>
      <c r="U9170" t="b">
        <v>1</v>
      </c>
      <c r="V9170" t="b">
        <v>1</v>
      </c>
      <c r="W9170" t="b">
        <v>1</v>
      </c>
      <c r="X9170" t="b">
        <v>0</v>
      </c>
      <c r="Y9170" t="b">
        <v>0</v>
      </c>
      <c r="Z9170" t="b">
        <v>1</v>
      </c>
      <c r="AA9170" t="b">
        <v>0</v>
      </c>
      <c r="AB9170" t="b">
        <v>0</v>
      </c>
      <c r="AC9170" t="b">
        <v>1</v>
      </c>
    </row>
    <row r="9171" spans="1:29" x14ac:dyDescent="0.2">
      <c r="A9171" s="8">
        <v>3</v>
      </c>
      <c r="B9171" s="8" t="s">
        <v>197</v>
      </c>
      <c r="C9171" s="8" t="s">
        <v>150</v>
      </c>
      <c r="D9171" s="8">
        <v>0</v>
      </c>
      <c r="E9171" s="9">
        <v>11197.478134999899</v>
      </c>
      <c r="F9171" s="17">
        <f>SUMIFS(Table2[time],Table2[config],Table2[[#This Row],[config]],Table2[repetition],Table2[[#This Row],[repetition]])</f>
        <v>22166069.169695817</v>
      </c>
      <c r="G9171" s="17">
        <f>IF(Table2[[#This Row],[time]]&lt;7200000,1,0)</f>
        <v>1</v>
      </c>
      <c r="H9171" t="s">
        <v>244</v>
      </c>
      <c r="I9171">
        <v>4</v>
      </c>
      <c r="J9171" t="s">
        <v>229</v>
      </c>
      <c r="K9171" t="s">
        <v>239</v>
      </c>
      <c r="L9171" t="s">
        <v>251</v>
      </c>
      <c r="M9171" t="s">
        <v>241</v>
      </c>
      <c r="N9171" t="s">
        <v>244</v>
      </c>
      <c r="O9171">
        <v>200</v>
      </c>
      <c r="P9171">
        <v>150</v>
      </c>
      <c r="Q9171" t="s">
        <v>243</v>
      </c>
      <c r="R9171" t="s">
        <v>244</v>
      </c>
      <c r="S9171" t="s">
        <v>238</v>
      </c>
      <c r="T9171" t="b">
        <v>1</v>
      </c>
      <c r="U9171" t="b">
        <v>1</v>
      </c>
      <c r="V9171" t="b">
        <v>1</v>
      </c>
      <c r="W9171" t="b">
        <v>1</v>
      </c>
      <c r="X9171" t="b">
        <v>0</v>
      </c>
      <c r="Y9171" t="b">
        <v>0</v>
      </c>
      <c r="Z9171" t="b">
        <v>1</v>
      </c>
      <c r="AA9171" t="b">
        <v>0</v>
      </c>
      <c r="AB9171" t="b">
        <v>0</v>
      </c>
      <c r="AC9171" t="b">
        <v>1</v>
      </c>
    </row>
    <row r="9172" spans="1:29" x14ac:dyDescent="0.2">
      <c r="A9172" s="6">
        <v>3</v>
      </c>
      <c r="B9172" s="6" t="s">
        <v>202</v>
      </c>
      <c r="C9172" s="6" t="s">
        <v>150</v>
      </c>
      <c r="D9172" s="6">
        <v>0</v>
      </c>
      <c r="E9172" s="7">
        <v>17549.4737039553</v>
      </c>
      <c r="F9172" s="16">
        <f>SUMIFS(Table2[time],Table2[config],Table2[[#This Row],[config]],Table2[repetition],Table2[[#This Row],[repetition]])</f>
        <v>22166069.169695817</v>
      </c>
      <c r="G9172" s="16">
        <f>IF(Table2[[#This Row],[time]]&lt;7200000,1,0)</f>
        <v>1</v>
      </c>
      <c r="H9172" t="s">
        <v>244</v>
      </c>
      <c r="I9172">
        <v>4</v>
      </c>
      <c r="J9172" t="s">
        <v>229</v>
      </c>
      <c r="K9172" t="s">
        <v>239</v>
      </c>
      <c r="L9172" t="s">
        <v>251</v>
      </c>
      <c r="M9172" t="s">
        <v>241</v>
      </c>
      <c r="N9172" t="s">
        <v>244</v>
      </c>
      <c r="O9172">
        <v>200</v>
      </c>
      <c r="P9172">
        <v>150</v>
      </c>
      <c r="Q9172" t="s">
        <v>243</v>
      </c>
      <c r="R9172" t="s">
        <v>244</v>
      </c>
      <c r="S9172" t="s">
        <v>238</v>
      </c>
      <c r="T9172" t="b">
        <v>1</v>
      </c>
      <c r="U9172" t="b">
        <v>1</v>
      </c>
      <c r="V9172" t="b">
        <v>1</v>
      </c>
      <c r="W9172" t="b">
        <v>1</v>
      </c>
      <c r="X9172" t="b">
        <v>0</v>
      </c>
      <c r="Y9172" t="b">
        <v>0</v>
      </c>
      <c r="Z9172" t="b">
        <v>1</v>
      </c>
      <c r="AA9172" t="b">
        <v>0</v>
      </c>
      <c r="AB9172" t="b">
        <v>0</v>
      </c>
      <c r="AC9172" t="b">
        <v>1</v>
      </c>
    </row>
    <row r="9173" spans="1:29" x14ac:dyDescent="0.2">
      <c r="A9173" s="8">
        <v>3</v>
      </c>
      <c r="B9173" s="8" t="s">
        <v>186</v>
      </c>
      <c r="C9173" s="8" t="s">
        <v>150</v>
      </c>
      <c r="D9173" s="8">
        <v>0</v>
      </c>
      <c r="E9173" s="9">
        <v>13810.473283985601</v>
      </c>
      <c r="F9173" s="17">
        <f>SUMIFS(Table2[time],Table2[config],Table2[[#This Row],[config]],Table2[repetition],Table2[[#This Row],[repetition]])</f>
        <v>22166069.169695817</v>
      </c>
      <c r="G9173" s="17">
        <f>IF(Table2[[#This Row],[time]]&lt;7200000,1,0)</f>
        <v>1</v>
      </c>
      <c r="H9173" t="s">
        <v>244</v>
      </c>
      <c r="I9173">
        <v>4</v>
      </c>
      <c r="J9173" t="s">
        <v>229</v>
      </c>
      <c r="K9173" t="s">
        <v>239</v>
      </c>
      <c r="L9173" t="s">
        <v>251</v>
      </c>
      <c r="M9173" t="s">
        <v>241</v>
      </c>
      <c r="N9173" t="s">
        <v>244</v>
      </c>
      <c r="O9173">
        <v>200</v>
      </c>
      <c r="P9173">
        <v>150</v>
      </c>
      <c r="Q9173" t="s">
        <v>243</v>
      </c>
      <c r="R9173" t="s">
        <v>244</v>
      </c>
      <c r="S9173" t="s">
        <v>238</v>
      </c>
      <c r="T9173" t="b">
        <v>1</v>
      </c>
      <c r="U9173" t="b">
        <v>1</v>
      </c>
      <c r="V9173" t="b">
        <v>1</v>
      </c>
      <c r="W9173" t="b">
        <v>1</v>
      </c>
      <c r="X9173" t="b">
        <v>0</v>
      </c>
      <c r="Y9173" t="b">
        <v>0</v>
      </c>
      <c r="Z9173" t="b">
        <v>1</v>
      </c>
      <c r="AA9173" t="b">
        <v>0</v>
      </c>
      <c r="AB9173" t="b">
        <v>0</v>
      </c>
      <c r="AC9173" t="b">
        <v>1</v>
      </c>
    </row>
    <row r="9174" spans="1:29" x14ac:dyDescent="0.2">
      <c r="A9174" s="6">
        <v>3</v>
      </c>
      <c r="B9174" s="6" t="s">
        <v>201</v>
      </c>
      <c r="C9174" s="6" t="s">
        <v>150</v>
      </c>
      <c r="D9174" s="6">
        <v>0</v>
      </c>
      <c r="E9174" s="7">
        <v>21015.125167905298</v>
      </c>
      <c r="F9174" s="16">
        <f>SUMIFS(Table2[time],Table2[config],Table2[[#This Row],[config]],Table2[repetition],Table2[[#This Row],[repetition]])</f>
        <v>22166069.169695817</v>
      </c>
      <c r="G9174" s="16">
        <f>IF(Table2[[#This Row],[time]]&lt;7200000,1,0)</f>
        <v>1</v>
      </c>
      <c r="H9174" t="s">
        <v>244</v>
      </c>
      <c r="I9174">
        <v>4</v>
      </c>
      <c r="J9174" t="s">
        <v>229</v>
      </c>
      <c r="K9174" t="s">
        <v>239</v>
      </c>
      <c r="L9174" t="s">
        <v>251</v>
      </c>
      <c r="M9174" t="s">
        <v>241</v>
      </c>
      <c r="N9174" t="s">
        <v>244</v>
      </c>
      <c r="O9174">
        <v>200</v>
      </c>
      <c r="P9174">
        <v>150</v>
      </c>
      <c r="Q9174" t="s">
        <v>243</v>
      </c>
      <c r="R9174" t="s">
        <v>244</v>
      </c>
      <c r="S9174" t="s">
        <v>238</v>
      </c>
      <c r="T9174" t="b">
        <v>1</v>
      </c>
      <c r="U9174" t="b">
        <v>1</v>
      </c>
      <c r="V9174" t="b">
        <v>1</v>
      </c>
      <c r="W9174" t="b">
        <v>1</v>
      </c>
      <c r="X9174" t="b">
        <v>0</v>
      </c>
      <c r="Y9174" t="b">
        <v>0</v>
      </c>
      <c r="Z9174" t="b">
        <v>1</v>
      </c>
      <c r="AA9174" t="b">
        <v>0</v>
      </c>
      <c r="AB9174" t="b">
        <v>0</v>
      </c>
      <c r="AC9174" t="b">
        <v>1</v>
      </c>
    </row>
    <row r="9175" spans="1:29" x14ac:dyDescent="0.2">
      <c r="A9175" s="8">
        <v>3</v>
      </c>
      <c r="B9175" s="8" t="s">
        <v>188</v>
      </c>
      <c r="C9175" s="8" t="s">
        <v>150</v>
      </c>
      <c r="D9175" s="8">
        <v>0</v>
      </c>
      <c r="E9175" s="9">
        <v>25964.980200049398</v>
      </c>
      <c r="F9175" s="17">
        <f>SUMIFS(Table2[time],Table2[config],Table2[[#This Row],[config]],Table2[repetition],Table2[[#This Row],[repetition]])</f>
        <v>22166069.169695817</v>
      </c>
      <c r="G9175" s="17">
        <f>IF(Table2[[#This Row],[time]]&lt;7200000,1,0)</f>
        <v>1</v>
      </c>
      <c r="H9175" t="s">
        <v>244</v>
      </c>
      <c r="I9175">
        <v>4</v>
      </c>
      <c r="J9175" t="s">
        <v>229</v>
      </c>
      <c r="K9175" t="s">
        <v>239</v>
      </c>
      <c r="L9175" t="s">
        <v>251</v>
      </c>
      <c r="M9175" t="s">
        <v>241</v>
      </c>
      <c r="N9175" t="s">
        <v>244</v>
      </c>
      <c r="O9175">
        <v>200</v>
      </c>
      <c r="P9175">
        <v>150</v>
      </c>
      <c r="Q9175" t="s">
        <v>243</v>
      </c>
      <c r="R9175" t="s">
        <v>244</v>
      </c>
      <c r="S9175" t="s">
        <v>238</v>
      </c>
      <c r="T9175" t="b">
        <v>1</v>
      </c>
      <c r="U9175" t="b">
        <v>1</v>
      </c>
      <c r="V9175" t="b">
        <v>1</v>
      </c>
      <c r="W9175" t="b">
        <v>1</v>
      </c>
      <c r="X9175" t="b">
        <v>0</v>
      </c>
      <c r="Y9175" t="b">
        <v>0</v>
      </c>
      <c r="Z9175" t="b">
        <v>1</v>
      </c>
      <c r="AA9175" t="b">
        <v>0</v>
      </c>
      <c r="AB9175" t="b">
        <v>0</v>
      </c>
      <c r="AC9175" t="b">
        <v>1</v>
      </c>
    </row>
    <row r="9176" spans="1:29" x14ac:dyDescent="0.2">
      <c r="A9176" s="6">
        <v>3</v>
      </c>
      <c r="B9176" s="6" t="s">
        <v>203</v>
      </c>
      <c r="C9176" s="6" t="s">
        <v>150</v>
      </c>
      <c r="D9176" s="6">
        <v>0</v>
      </c>
      <c r="E9176" s="7">
        <v>48718.977325945103</v>
      </c>
      <c r="F9176" s="16">
        <f>SUMIFS(Table2[time],Table2[config],Table2[[#This Row],[config]],Table2[repetition],Table2[[#This Row],[repetition]])</f>
        <v>22166069.169695817</v>
      </c>
      <c r="G9176" s="16">
        <f>IF(Table2[[#This Row],[time]]&lt;7200000,1,0)</f>
        <v>1</v>
      </c>
      <c r="H9176" t="s">
        <v>244</v>
      </c>
      <c r="I9176">
        <v>4</v>
      </c>
      <c r="J9176" t="s">
        <v>229</v>
      </c>
      <c r="K9176" t="s">
        <v>239</v>
      </c>
      <c r="L9176" t="s">
        <v>251</v>
      </c>
      <c r="M9176" t="s">
        <v>241</v>
      </c>
      <c r="N9176" t="s">
        <v>244</v>
      </c>
      <c r="O9176">
        <v>200</v>
      </c>
      <c r="P9176">
        <v>150</v>
      </c>
      <c r="Q9176" t="s">
        <v>243</v>
      </c>
      <c r="R9176" t="s">
        <v>244</v>
      </c>
      <c r="S9176" t="s">
        <v>238</v>
      </c>
      <c r="T9176" t="b">
        <v>1</v>
      </c>
      <c r="U9176" t="b">
        <v>1</v>
      </c>
      <c r="V9176" t="b">
        <v>1</v>
      </c>
      <c r="W9176" t="b">
        <v>1</v>
      </c>
      <c r="X9176" t="b">
        <v>0</v>
      </c>
      <c r="Y9176" t="b">
        <v>0</v>
      </c>
      <c r="Z9176" t="b">
        <v>1</v>
      </c>
      <c r="AA9176" t="b">
        <v>0</v>
      </c>
      <c r="AB9176" t="b">
        <v>0</v>
      </c>
      <c r="AC9176" t="b">
        <v>1</v>
      </c>
    </row>
    <row r="9177" spans="1:29" x14ac:dyDescent="0.2">
      <c r="A9177" s="8">
        <v>3</v>
      </c>
      <c r="B9177" s="8" t="s">
        <v>177</v>
      </c>
      <c r="C9177" s="8" t="s">
        <v>150</v>
      </c>
      <c r="D9177" s="8">
        <v>0</v>
      </c>
      <c r="E9177" s="9">
        <v>18252.083554980301</v>
      </c>
      <c r="F9177" s="17">
        <f>SUMIFS(Table2[time],Table2[config],Table2[[#This Row],[config]],Table2[repetition],Table2[[#This Row],[repetition]])</f>
        <v>22166069.169695817</v>
      </c>
      <c r="G9177" s="17">
        <f>IF(Table2[[#This Row],[time]]&lt;7200000,1,0)</f>
        <v>1</v>
      </c>
      <c r="H9177" t="s">
        <v>244</v>
      </c>
      <c r="I9177">
        <v>4</v>
      </c>
      <c r="J9177" t="s">
        <v>229</v>
      </c>
      <c r="K9177" t="s">
        <v>239</v>
      </c>
      <c r="L9177" t="s">
        <v>251</v>
      </c>
      <c r="M9177" t="s">
        <v>241</v>
      </c>
      <c r="N9177" t="s">
        <v>244</v>
      </c>
      <c r="O9177">
        <v>200</v>
      </c>
      <c r="P9177">
        <v>150</v>
      </c>
      <c r="Q9177" t="s">
        <v>243</v>
      </c>
      <c r="R9177" t="s">
        <v>244</v>
      </c>
      <c r="S9177" t="s">
        <v>238</v>
      </c>
      <c r="T9177" t="b">
        <v>1</v>
      </c>
      <c r="U9177" t="b">
        <v>1</v>
      </c>
      <c r="V9177" t="b">
        <v>1</v>
      </c>
      <c r="W9177" t="b">
        <v>1</v>
      </c>
      <c r="X9177" t="b">
        <v>0</v>
      </c>
      <c r="Y9177" t="b">
        <v>0</v>
      </c>
      <c r="Z9177" t="b">
        <v>1</v>
      </c>
      <c r="AA9177" t="b">
        <v>0</v>
      </c>
      <c r="AB9177" t="b">
        <v>0</v>
      </c>
      <c r="AC9177" t="b">
        <v>1</v>
      </c>
    </row>
    <row r="9178" spans="1:29" x14ac:dyDescent="0.2">
      <c r="A9178" s="6">
        <v>3</v>
      </c>
      <c r="B9178" s="6" t="s">
        <v>191</v>
      </c>
      <c r="C9178" s="6" t="s">
        <v>150</v>
      </c>
      <c r="D9178" s="6">
        <v>0</v>
      </c>
      <c r="E9178" s="7">
        <v>24298.1151290005</v>
      </c>
      <c r="F9178" s="16">
        <f>SUMIFS(Table2[time],Table2[config],Table2[[#This Row],[config]],Table2[repetition],Table2[[#This Row],[repetition]])</f>
        <v>22166069.169695817</v>
      </c>
      <c r="G9178" s="16">
        <f>IF(Table2[[#This Row],[time]]&lt;7200000,1,0)</f>
        <v>1</v>
      </c>
      <c r="H9178" t="s">
        <v>244</v>
      </c>
      <c r="I9178">
        <v>4</v>
      </c>
      <c r="J9178" t="s">
        <v>229</v>
      </c>
      <c r="K9178" t="s">
        <v>239</v>
      </c>
      <c r="L9178" t="s">
        <v>251</v>
      </c>
      <c r="M9178" t="s">
        <v>241</v>
      </c>
      <c r="N9178" t="s">
        <v>244</v>
      </c>
      <c r="O9178">
        <v>200</v>
      </c>
      <c r="P9178">
        <v>150</v>
      </c>
      <c r="Q9178" t="s">
        <v>243</v>
      </c>
      <c r="R9178" t="s">
        <v>244</v>
      </c>
      <c r="S9178" t="s">
        <v>238</v>
      </c>
      <c r="T9178" t="b">
        <v>1</v>
      </c>
      <c r="U9178" t="b">
        <v>1</v>
      </c>
      <c r="V9178" t="b">
        <v>1</v>
      </c>
      <c r="W9178" t="b">
        <v>1</v>
      </c>
      <c r="X9178" t="b">
        <v>0</v>
      </c>
      <c r="Y9178" t="b">
        <v>0</v>
      </c>
      <c r="Z9178" t="b">
        <v>1</v>
      </c>
      <c r="AA9178" t="b">
        <v>0</v>
      </c>
      <c r="AB9178" t="b">
        <v>0</v>
      </c>
      <c r="AC9178" t="b">
        <v>1</v>
      </c>
    </row>
    <row r="9179" spans="1:29" x14ac:dyDescent="0.2">
      <c r="A9179" s="8">
        <v>3</v>
      </c>
      <c r="B9179" s="8" t="s">
        <v>204</v>
      </c>
      <c r="C9179" s="8" t="s">
        <v>150</v>
      </c>
      <c r="D9179" s="8">
        <v>0</v>
      </c>
      <c r="E9179" s="9">
        <v>7205435.3830999397</v>
      </c>
      <c r="F9179" s="17">
        <f>SUMIFS(Table2[time],Table2[config],Table2[[#This Row],[config]],Table2[repetition],Table2[[#This Row],[repetition]])</f>
        <v>22166069.169695817</v>
      </c>
      <c r="G9179" s="17">
        <f>IF(Table2[[#This Row],[time]]&lt;7200000,1,0)</f>
        <v>0</v>
      </c>
      <c r="H9179" t="s">
        <v>244</v>
      </c>
      <c r="I9179">
        <v>4</v>
      </c>
      <c r="J9179" t="s">
        <v>229</v>
      </c>
      <c r="K9179" t="s">
        <v>239</v>
      </c>
      <c r="L9179" t="s">
        <v>251</v>
      </c>
      <c r="M9179" t="s">
        <v>241</v>
      </c>
      <c r="N9179" t="s">
        <v>244</v>
      </c>
      <c r="O9179">
        <v>200</v>
      </c>
      <c r="P9179">
        <v>150</v>
      </c>
      <c r="Q9179" t="s">
        <v>243</v>
      </c>
      <c r="R9179" t="s">
        <v>244</v>
      </c>
      <c r="S9179" t="s">
        <v>238</v>
      </c>
      <c r="T9179" t="b">
        <v>1</v>
      </c>
      <c r="U9179" t="b">
        <v>1</v>
      </c>
      <c r="V9179" t="b">
        <v>1</v>
      </c>
      <c r="W9179" t="b">
        <v>1</v>
      </c>
      <c r="X9179" t="b">
        <v>0</v>
      </c>
      <c r="Y9179" t="b">
        <v>0</v>
      </c>
      <c r="Z9179" t="b">
        <v>1</v>
      </c>
      <c r="AA9179" t="b">
        <v>0</v>
      </c>
      <c r="AB9179" t="b">
        <v>0</v>
      </c>
      <c r="AC9179" t="b">
        <v>1</v>
      </c>
    </row>
    <row r="9180" spans="1:29" x14ac:dyDescent="0.2">
      <c r="A9180" s="6">
        <v>3</v>
      </c>
      <c r="B9180" s="6" t="s">
        <v>205</v>
      </c>
      <c r="C9180" s="6" t="s">
        <v>150</v>
      </c>
      <c r="D9180" s="6">
        <v>0</v>
      </c>
      <c r="E9180" s="7">
        <v>7207452.2022789996</v>
      </c>
      <c r="F9180" s="16">
        <f>SUMIFS(Table2[time],Table2[config],Table2[[#This Row],[config]],Table2[repetition],Table2[[#This Row],[repetition]])</f>
        <v>22166069.169695817</v>
      </c>
      <c r="G9180" s="16">
        <f>IF(Table2[[#This Row],[time]]&lt;7200000,1,0)</f>
        <v>0</v>
      </c>
      <c r="H9180" t="s">
        <v>244</v>
      </c>
      <c r="I9180">
        <v>4</v>
      </c>
      <c r="J9180" t="s">
        <v>229</v>
      </c>
      <c r="K9180" t="s">
        <v>239</v>
      </c>
      <c r="L9180" t="s">
        <v>251</v>
      </c>
      <c r="M9180" t="s">
        <v>241</v>
      </c>
      <c r="N9180" t="s">
        <v>244</v>
      </c>
      <c r="O9180">
        <v>200</v>
      </c>
      <c r="P9180">
        <v>150</v>
      </c>
      <c r="Q9180" t="s">
        <v>243</v>
      </c>
      <c r="R9180" t="s">
        <v>244</v>
      </c>
      <c r="S9180" t="s">
        <v>238</v>
      </c>
      <c r="T9180" t="b">
        <v>1</v>
      </c>
      <c r="U9180" t="b">
        <v>1</v>
      </c>
      <c r="V9180" t="b">
        <v>1</v>
      </c>
      <c r="W9180" t="b">
        <v>1</v>
      </c>
      <c r="X9180" t="b">
        <v>0</v>
      </c>
      <c r="Y9180" t="b">
        <v>0</v>
      </c>
      <c r="Z9180" t="b">
        <v>1</v>
      </c>
      <c r="AA9180" t="b">
        <v>0</v>
      </c>
      <c r="AB9180" t="b">
        <v>0</v>
      </c>
      <c r="AC9180" t="b">
        <v>1</v>
      </c>
    </row>
    <row r="9181" spans="1:29" x14ac:dyDescent="0.2">
      <c r="A9181" s="8">
        <v>3</v>
      </c>
      <c r="B9181" s="8" t="s">
        <v>187</v>
      </c>
      <c r="C9181" s="8" t="s">
        <v>150</v>
      </c>
      <c r="D9181" s="8">
        <v>0</v>
      </c>
      <c r="E9181" s="9">
        <v>7227759.6374229696</v>
      </c>
      <c r="F9181" s="17">
        <f>SUMIFS(Table2[time],Table2[config],Table2[[#This Row],[config]],Table2[repetition],Table2[[#This Row],[repetition]])</f>
        <v>22166069.169695817</v>
      </c>
      <c r="G9181" s="17">
        <f>IF(Table2[[#This Row],[time]]&lt;7200000,1,0)</f>
        <v>0</v>
      </c>
      <c r="H9181" t="s">
        <v>244</v>
      </c>
      <c r="I9181">
        <v>4</v>
      </c>
      <c r="J9181" t="s">
        <v>229</v>
      </c>
      <c r="K9181" t="s">
        <v>239</v>
      </c>
      <c r="L9181" t="s">
        <v>251</v>
      </c>
      <c r="M9181" t="s">
        <v>241</v>
      </c>
      <c r="N9181" t="s">
        <v>244</v>
      </c>
      <c r="O9181">
        <v>200</v>
      </c>
      <c r="P9181">
        <v>150</v>
      </c>
      <c r="Q9181" t="s">
        <v>243</v>
      </c>
      <c r="R9181" t="s">
        <v>244</v>
      </c>
      <c r="S9181" t="s">
        <v>238</v>
      </c>
      <c r="T9181" t="b">
        <v>1</v>
      </c>
      <c r="U9181" t="b">
        <v>1</v>
      </c>
      <c r="V9181" t="b">
        <v>1</v>
      </c>
      <c r="W9181" t="b">
        <v>1</v>
      </c>
      <c r="X9181" t="b">
        <v>0</v>
      </c>
      <c r="Y9181" t="b">
        <v>0</v>
      </c>
      <c r="Z9181" t="b">
        <v>1</v>
      </c>
      <c r="AA9181" t="b">
        <v>0</v>
      </c>
      <c r="AB9181" t="b">
        <v>0</v>
      </c>
      <c r="AC9181" t="b">
        <v>1</v>
      </c>
    </row>
    <row r="9182" spans="1:29" x14ac:dyDescent="0.2">
      <c r="A9182" s="6">
        <v>1</v>
      </c>
      <c r="B9182" s="6" t="s">
        <v>192</v>
      </c>
      <c r="C9182" s="6" t="s">
        <v>151</v>
      </c>
      <c r="D9182" s="6">
        <v>1</v>
      </c>
      <c r="E9182" s="7">
        <v>40023.4115871135</v>
      </c>
      <c r="F9182" s="16">
        <f>SUMIFS(Table2[time],Table2[config],Table2[[#This Row],[config]],Table2[repetition],Table2[[#This Row],[repetition]])</f>
        <v>2717320.5538564324</v>
      </c>
      <c r="G9182" s="16">
        <f>IF(Table2[[#This Row],[time]]&lt;7200000,1,0)</f>
        <v>1</v>
      </c>
      <c r="H9182" t="s">
        <v>244</v>
      </c>
      <c r="I9182">
        <v>10</v>
      </c>
      <c r="J9182" t="s">
        <v>229</v>
      </c>
      <c r="K9182" t="s">
        <v>230</v>
      </c>
      <c r="L9182" t="s">
        <v>231</v>
      </c>
      <c r="M9182" t="s">
        <v>241</v>
      </c>
      <c r="N9182" t="s">
        <v>244</v>
      </c>
      <c r="O9182">
        <v>600</v>
      </c>
      <c r="P9182">
        <v>150</v>
      </c>
      <c r="Q9182" t="s">
        <v>248</v>
      </c>
      <c r="R9182" t="s">
        <v>241</v>
      </c>
      <c r="S9182" t="s">
        <v>236</v>
      </c>
      <c r="T9182" t="b">
        <v>0</v>
      </c>
      <c r="U9182" t="b">
        <v>0</v>
      </c>
      <c r="V9182" t="b">
        <v>0</v>
      </c>
      <c r="W9182" t="b">
        <v>1</v>
      </c>
      <c r="X9182" t="b">
        <v>1</v>
      </c>
      <c r="Y9182" t="b">
        <v>0</v>
      </c>
      <c r="Z9182" t="b">
        <v>0</v>
      </c>
      <c r="AA9182" t="b">
        <v>1</v>
      </c>
      <c r="AB9182" t="b">
        <v>0</v>
      </c>
      <c r="AC9182" t="b">
        <v>0</v>
      </c>
    </row>
    <row r="9183" spans="1:29" x14ac:dyDescent="0.2">
      <c r="A9183" s="8">
        <v>1</v>
      </c>
      <c r="B9183" s="8" t="s">
        <v>194</v>
      </c>
      <c r="C9183" s="8" t="s">
        <v>151</v>
      </c>
      <c r="D9183" s="8">
        <v>0</v>
      </c>
      <c r="E9183" s="9">
        <v>48643.933252897099</v>
      </c>
      <c r="F9183" s="17">
        <f>SUMIFS(Table2[time],Table2[config],Table2[[#This Row],[config]],Table2[repetition],Table2[[#This Row],[repetition]])</f>
        <v>2717320.5538564324</v>
      </c>
      <c r="G9183" s="17">
        <f>IF(Table2[[#This Row],[time]]&lt;7200000,1,0)</f>
        <v>1</v>
      </c>
      <c r="H9183" t="s">
        <v>244</v>
      </c>
      <c r="I9183">
        <v>10</v>
      </c>
      <c r="J9183" t="s">
        <v>229</v>
      </c>
      <c r="K9183" t="s">
        <v>230</v>
      </c>
      <c r="L9183" t="s">
        <v>231</v>
      </c>
      <c r="M9183" t="s">
        <v>241</v>
      </c>
      <c r="N9183" t="s">
        <v>244</v>
      </c>
      <c r="O9183">
        <v>600</v>
      </c>
      <c r="P9183">
        <v>150</v>
      </c>
      <c r="Q9183" t="s">
        <v>248</v>
      </c>
      <c r="R9183" t="s">
        <v>241</v>
      </c>
      <c r="S9183" t="s">
        <v>236</v>
      </c>
      <c r="T9183" t="b">
        <v>0</v>
      </c>
      <c r="U9183" t="b">
        <v>0</v>
      </c>
      <c r="V9183" t="b">
        <v>0</v>
      </c>
      <c r="W9183" t="b">
        <v>1</v>
      </c>
      <c r="X9183" t="b">
        <v>1</v>
      </c>
      <c r="Y9183" t="b">
        <v>0</v>
      </c>
      <c r="Z9183" t="b">
        <v>0</v>
      </c>
      <c r="AA9183" t="b">
        <v>1</v>
      </c>
      <c r="AB9183" t="b">
        <v>0</v>
      </c>
      <c r="AC9183" t="b">
        <v>0</v>
      </c>
    </row>
    <row r="9184" spans="1:29" x14ac:dyDescent="0.2">
      <c r="A9184" s="6">
        <v>1</v>
      </c>
      <c r="B9184" s="6" t="s">
        <v>181</v>
      </c>
      <c r="C9184" s="6" t="s">
        <v>151</v>
      </c>
      <c r="D9184" s="6">
        <v>0</v>
      </c>
      <c r="E9184" s="7">
        <v>21935.085730859999</v>
      </c>
      <c r="F9184" s="16">
        <f>SUMIFS(Table2[time],Table2[config],Table2[[#This Row],[config]],Table2[repetition],Table2[[#This Row],[repetition]])</f>
        <v>2717320.5538564324</v>
      </c>
      <c r="G9184" s="16">
        <f>IF(Table2[[#This Row],[time]]&lt;7200000,1,0)</f>
        <v>1</v>
      </c>
      <c r="H9184" t="s">
        <v>244</v>
      </c>
      <c r="I9184">
        <v>10</v>
      </c>
      <c r="J9184" t="s">
        <v>229</v>
      </c>
      <c r="K9184" t="s">
        <v>230</v>
      </c>
      <c r="L9184" t="s">
        <v>231</v>
      </c>
      <c r="M9184" t="s">
        <v>241</v>
      </c>
      <c r="N9184" t="s">
        <v>244</v>
      </c>
      <c r="O9184">
        <v>600</v>
      </c>
      <c r="P9184">
        <v>150</v>
      </c>
      <c r="Q9184" t="s">
        <v>248</v>
      </c>
      <c r="R9184" t="s">
        <v>241</v>
      </c>
      <c r="S9184" t="s">
        <v>236</v>
      </c>
      <c r="T9184" t="b">
        <v>0</v>
      </c>
      <c r="U9184" t="b">
        <v>0</v>
      </c>
      <c r="V9184" t="b">
        <v>0</v>
      </c>
      <c r="W9184" t="b">
        <v>1</v>
      </c>
      <c r="X9184" t="b">
        <v>1</v>
      </c>
      <c r="Y9184" t="b">
        <v>0</v>
      </c>
      <c r="Z9184" t="b">
        <v>0</v>
      </c>
      <c r="AA9184" t="b">
        <v>1</v>
      </c>
      <c r="AB9184" t="b">
        <v>0</v>
      </c>
      <c r="AC9184" t="b">
        <v>0</v>
      </c>
    </row>
    <row r="9185" spans="1:29" x14ac:dyDescent="0.2">
      <c r="A9185" s="8">
        <v>1</v>
      </c>
      <c r="B9185" s="8" t="s">
        <v>176</v>
      </c>
      <c r="C9185" s="8" t="s">
        <v>151</v>
      </c>
      <c r="D9185" s="8">
        <v>0</v>
      </c>
      <c r="E9185" s="9">
        <v>21935.7434588018</v>
      </c>
      <c r="F9185" s="17">
        <f>SUMIFS(Table2[time],Table2[config],Table2[[#This Row],[config]],Table2[repetition],Table2[[#This Row],[repetition]])</f>
        <v>2717320.5538564324</v>
      </c>
      <c r="G9185" s="17">
        <f>IF(Table2[[#This Row],[time]]&lt;7200000,1,0)</f>
        <v>1</v>
      </c>
      <c r="H9185" t="s">
        <v>244</v>
      </c>
      <c r="I9185">
        <v>10</v>
      </c>
      <c r="J9185" t="s">
        <v>229</v>
      </c>
      <c r="K9185" t="s">
        <v>230</v>
      </c>
      <c r="L9185" t="s">
        <v>231</v>
      </c>
      <c r="M9185" t="s">
        <v>241</v>
      </c>
      <c r="N9185" t="s">
        <v>244</v>
      </c>
      <c r="O9185">
        <v>600</v>
      </c>
      <c r="P9185">
        <v>150</v>
      </c>
      <c r="Q9185" t="s">
        <v>248</v>
      </c>
      <c r="R9185" t="s">
        <v>241</v>
      </c>
      <c r="S9185" t="s">
        <v>236</v>
      </c>
      <c r="T9185" t="b">
        <v>0</v>
      </c>
      <c r="U9185" t="b">
        <v>0</v>
      </c>
      <c r="V9185" t="b">
        <v>0</v>
      </c>
      <c r="W9185" t="b">
        <v>1</v>
      </c>
      <c r="X9185" t="b">
        <v>1</v>
      </c>
      <c r="Y9185" t="b">
        <v>0</v>
      </c>
      <c r="Z9185" t="b">
        <v>0</v>
      </c>
      <c r="AA9185" t="b">
        <v>1</v>
      </c>
      <c r="AB9185" t="b">
        <v>0</v>
      </c>
      <c r="AC9185" t="b">
        <v>0</v>
      </c>
    </row>
    <row r="9186" spans="1:29" x14ac:dyDescent="0.2">
      <c r="A9186" s="6">
        <v>1</v>
      </c>
      <c r="B9186" s="6" t="s">
        <v>182</v>
      </c>
      <c r="C9186" s="6" t="s">
        <v>151</v>
      </c>
      <c r="D9186" s="6">
        <v>14</v>
      </c>
      <c r="E9186" s="7">
        <v>43103.820266900497</v>
      </c>
      <c r="F9186" s="16">
        <f>SUMIFS(Table2[time],Table2[config],Table2[[#This Row],[config]],Table2[repetition],Table2[[#This Row],[repetition]])</f>
        <v>2717320.5538564324</v>
      </c>
      <c r="G9186" s="16">
        <f>IF(Table2[[#This Row],[time]]&lt;7200000,1,0)</f>
        <v>1</v>
      </c>
      <c r="H9186" t="s">
        <v>244</v>
      </c>
      <c r="I9186">
        <v>10</v>
      </c>
      <c r="J9186" t="s">
        <v>229</v>
      </c>
      <c r="K9186" t="s">
        <v>230</v>
      </c>
      <c r="L9186" t="s">
        <v>231</v>
      </c>
      <c r="M9186" t="s">
        <v>241</v>
      </c>
      <c r="N9186" t="s">
        <v>244</v>
      </c>
      <c r="O9186">
        <v>600</v>
      </c>
      <c r="P9186">
        <v>150</v>
      </c>
      <c r="Q9186" t="s">
        <v>248</v>
      </c>
      <c r="R9186" t="s">
        <v>241</v>
      </c>
      <c r="S9186" t="s">
        <v>236</v>
      </c>
      <c r="T9186" t="b">
        <v>0</v>
      </c>
      <c r="U9186" t="b">
        <v>0</v>
      </c>
      <c r="V9186" t="b">
        <v>0</v>
      </c>
      <c r="W9186" t="b">
        <v>1</v>
      </c>
      <c r="X9186" t="b">
        <v>1</v>
      </c>
      <c r="Y9186" t="b">
        <v>0</v>
      </c>
      <c r="Z9186" t="b">
        <v>0</v>
      </c>
      <c r="AA9186" t="b">
        <v>1</v>
      </c>
      <c r="AB9186" t="b">
        <v>0</v>
      </c>
      <c r="AC9186" t="b">
        <v>0</v>
      </c>
    </row>
    <row r="9187" spans="1:29" x14ac:dyDescent="0.2">
      <c r="A9187" s="8">
        <v>1</v>
      </c>
      <c r="B9187" s="8" t="s">
        <v>183</v>
      </c>
      <c r="C9187" s="8" t="s">
        <v>151</v>
      </c>
      <c r="D9187" s="8">
        <v>0</v>
      </c>
      <c r="E9187" s="9">
        <v>34635.758150136098</v>
      </c>
      <c r="F9187" s="17">
        <f>SUMIFS(Table2[time],Table2[config],Table2[[#This Row],[config]],Table2[repetition],Table2[[#This Row],[repetition]])</f>
        <v>2717320.5538564324</v>
      </c>
      <c r="G9187" s="17">
        <f>IF(Table2[[#This Row],[time]]&lt;7200000,1,0)</f>
        <v>1</v>
      </c>
      <c r="H9187" t="s">
        <v>244</v>
      </c>
      <c r="I9187">
        <v>10</v>
      </c>
      <c r="J9187" t="s">
        <v>229</v>
      </c>
      <c r="K9187" t="s">
        <v>230</v>
      </c>
      <c r="L9187" t="s">
        <v>231</v>
      </c>
      <c r="M9187" t="s">
        <v>241</v>
      </c>
      <c r="N9187" t="s">
        <v>244</v>
      </c>
      <c r="O9187">
        <v>600</v>
      </c>
      <c r="P9187">
        <v>150</v>
      </c>
      <c r="Q9187" t="s">
        <v>248</v>
      </c>
      <c r="R9187" t="s">
        <v>241</v>
      </c>
      <c r="S9187" t="s">
        <v>236</v>
      </c>
      <c r="T9187" t="b">
        <v>0</v>
      </c>
      <c r="U9187" t="b">
        <v>0</v>
      </c>
      <c r="V9187" t="b">
        <v>0</v>
      </c>
      <c r="W9187" t="b">
        <v>1</v>
      </c>
      <c r="X9187" t="b">
        <v>1</v>
      </c>
      <c r="Y9187" t="b">
        <v>0</v>
      </c>
      <c r="Z9187" t="b">
        <v>0</v>
      </c>
      <c r="AA9187" t="b">
        <v>1</v>
      </c>
      <c r="AB9187" t="b">
        <v>0</v>
      </c>
      <c r="AC9187" t="b">
        <v>0</v>
      </c>
    </row>
    <row r="9188" spans="1:29" x14ac:dyDescent="0.2">
      <c r="A9188" s="6">
        <v>1</v>
      </c>
      <c r="B9188" s="6" t="s">
        <v>195</v>
      </c>
      <c r="C9188" s="6" t="s">
        <v>151</v>
      </c>
      <c r="D9188" s="6">
        <v>0</v>
      </c>
      <c r="E9188" s="7">
        <v>39188.283573137502</v>
      </c>
      <c r="F9188" s="16">
        <f>SUMIFS(Table2[time],Table2[config],Table2[[#This Row],[config]],Table2[repetition],Table2[[#This Row],[repetition]])</f>
        <v>2717320.5538564324</v>
      </c>
      <c r="G9188" s="16">
        <f>IF(Table2[[#This Row],[time]]&lt;7200000,1,0)</f>
        <v>1</v>
      </c>
      <c r="H9188" t="s">
        <v>244</v>
      </c>
      <c r="I9188">
        <v>10</v>
      </c>
      <c r="J9188" t="s">
        <v>229</v>
      </c>
      <c r="K9188" t="s">
        <v>230</v>
      </c>
      <c r="L9188" t="s">
        <v>231</v>
      </c>
      <c r="M9188" t="s">
        <v>241</v>
      </c>
      <c r="N9188" t="s">
        <v>244</v>
      </c>
      <c r="O9188">
        <v>600</v>
      </c>
      <c r="P9188">
        <v>150</v>
      </c>
      <c r="Q9188" t="s">
        <v>248</v>
      </c>
      <c r="R9188" t="s">
        <v>241</v>
      </c>
      <c r="S9188" t="s">
        <v>236</v>
      </c>
      <c r="T9188" t="b">
        <v>0</v>
      </c>
      <c r="U9188" t="b">
        <v>0</v>
      </c>
      <c r="V9188" t="b">
        <v>0</v>
      </c>
      <c r="W9188" t="b">
        <v>1</v>
      </c>
      <c r="X9188" t="b">
        <v>1</v>
      </c>
      <c r="Y9188" t="b">
        <v>0</v>
      </c>
      <c r="Z9188" t="b">
        <v>0</v>
      </c>
      <c r="AA9188" t="b">
        <v>1</v>
      </c>
      <c r="AB9188" t="b">
        <v>0</v>
      </c>
      <c r="AC9188" t="b">
        <v>0</v>
      </c>
    </row>
    <row r="9189" spans="1:29" x14ac:dyDescent="0.2">
      <c r="A9189" s="8">
        <v>1</v>
      </c>
      <c r="B9189" s="8" t="s">
        <v>185</v>
      </c>
      <c r="C9189" s="8" t="s">
        <v>151</v>
      </c>
      <c r="D9189" s="8">
        <v>0</v>
      </c>
      <c r="E9189" s="9">
        <v>42324.606789974401</v>
      </c>
      <c r="F9189" s="17">
        <f>SUMIFS(Table2[time],Table2[config],Table2[[#This Row],[config]],Table2[repetition],Table2[[#This Row],[repetition]])</f>
        <v>2717320.5538564324</v>
      </c>
      <c r="G9189" s="17">
        <f>IF(Table2[[#This Row],[time]]&lt;7200000,1,0)</f>
        <v>1</v>
      </c>
      <c r="H9189" t="s">
        <v>244</v>
      </c>
      <c r="I9189">
        <v>10</v>
      </c>
      <c r="J9189" t="s">
        <v>229</v>
      </c>
      <c r="K9189" t="s">
        <v>230</v>
      </c>
      <c r="L9189" t="s">
        <v>231</v>
      </c>
      <c r="M9189" t="s">
        <v>241</v>
      </c>
      <c r="N9189" t="s">
        <v>244</v>
      </c>
      <c r="O9189">
        <v>600</v>
      </c>
      <c r="P9189">
        <v>150</v>
      </c>
      <c r="Q9189" t="s">
        <v>248</v>
      </c>
      <c r="R9189" t="s">
        <v>241</v>
      </c>
      <c r="S9189" t="s">
        <v>236</v>
      </c>
      <c r="T9189" t="b">
        <v>0</v>
      </c>
      <c r="U9189" t="b">
        <v>0</v>
      </c>
      <c r="V9189" t="b">
        <v>0</v>
      </c>
      <c r="W9189" t="b">
        <v>1</v>
      </c>
      <c r="X9189" t="b">
        <v>1</v>
      </c>
      <c r="Y9189" t="b">
        <v>0</v>
      </c>
      <c r="Z9189" t="b">
        <v>0</v>
      </c>
      <c r="AA9189" t="b">
        <v>1</v>
      </c>
      <c r="AB9189" t="b">
        <v>0</v>
      </c>
      <c r="AC9189" t="b">
        <v>0</v>
      </c>
    </row>
    <row r="9190" spans="1:29" x14ac:dyDescent="0.2">
      <c r="A9190" s="6">
        <v>1</v>
      </c>
      <c r="B9190" s="6" t="s">
        <v>184</v>
      </c>
      <c r="C9190" s="6" t="s">
        <v>151</v>
      </c>
      <c r="D9190" s="6">
        <v>0</v>
      </c>
      <c r="E9190" s="7">
        <v>32003.316086949701</v>
      </c>
      <c r="F9190" s="16">
        <f>SUMIFS(Table2[time],Table2[config],Table2[[#This Row],[config]],Table2[repetition],Table2[[#This Row],[repetition]])</f>
        <v>2717320.5538564324</v>
      </c>
      <c r="G9190" s="16">
        <f>IF(Table2[[#This Row],[time]]&lt;7200000,1,0)</f>
        <v>1</v>
      </c>
      <c r="H9190" t="s">
        <v>244</v>
      </c>
      <c r="I9190">
        <v>10</v>
      </c>
      <c r="J9190" t="s">
        <v>229</v>
      </c>
      <c r="K9190" t="s">
        <v>230</v>
      </c>
      <c r="L9190" t="s">
        <v>231</v>
      </c>
      <c r="M9190" t="s">
        <v>241</v>
      </c>
      <c r="N9190" t="s">
        <v>244</v>
      </c>
      <c r="O9190">
        <v>600</v>
      </c>
      <c r="P9190">
        <v>150</v>
      </c>
      <c r="Q9190" t="s">
        <v>248</v>
      </c>
      <c r="R9190" t="s">
        <v>241</v>
      </c>
      <c r="S9190" t="s">
        <v>236</v>
      </c>
      <c r="T9190" t="b">
        <v>0</v>
      </c>
      <c r="U9190" t="b">
        <v>0</v>
      </c>
      <c r="V9190" t="b">
        <v>0</v>
      </c>
      <c r="W9190" t="b">
        <v>1</v>
      </c>
      <c r="X9190" t="b">
        <v>1</v>
      </c>
      <c r="Y9190" t="b">
        <v>0</v>
      </c>
      <c r="Z9190" t="b">
        <v>0</v>
      </c>
      <c r="AA9190" t="b">
        <v>1</v>
      </c>
      <c r="AB9190" t="b">
        <v>0</v>
      </c>
      <c r="AC9190" t="b">
        <v>0</v>
      </c>
    </row>
    <row r="9191" spans="1:29" x14ac:dyDescent="0.2">
      <c r="A9191" s="8">
        <v>1</v>
      </c>
      <c r="B9191" s="8" t="s">
        <v>180</v>
      </c>
      <c r="C9191" s="8" t="s">
        <v>151</v>
      </c>
      <c r="D9191" s="8">
        <v>0</v>
      </c>
      <c r="E9191" s="9">
        <v>19015.761672984801</v>
      </c>
      <c r="F9191" s="17">
        <f>SUMIFS(Table2[time],Table2[config],Table2[[#This Row],[config]],Table2[repetition],Table2[[#This Row],[repetition]])</f>
        <v>2717320.5538564324</v>
      </c>
      <c r="G9191" s="17">
        <f>IF(Table2[[#This Row],[time]]&lt;7200000,1,0)</f>
        <v>1</v>
      </c>
      <c r="H9191" t="s">
        <v>244</v>
      </c>
      <c r="I9191">
        <v>10</v>
      </c>
      <c r="J9191" t="s">
        <v>229</v>
      </c>
      <c r="K9191" t="s">
        <v>230</v>
      </c>
      <c r="L9191" t="s">
        <v>231</v>
      </c>
      <c r="M9191" t="s">
        <v>241</v>
      </c>
      <c r="N9191" t="s">
        <v>244</v>
      </c>
      <c r="O9191">
        <v>600</v>
      </c>
      <c r="P9191">
        <v>150</v>
      </c>
      <c r="Q9191" t="s">
        <v>248</v>
      </c>
      <c r="R9191" t="s">
        <v>241</v>
      </c>
      <c r="S9191" t="s">
        <v>236</v>
      </c>
      <c r="T9191" t="b">
        <v>0</v>
      </c>
      <c r="U9191" t="b">
        <v>0</v>
      </c>
      <c r="V9191" t="b">
        <v>0</v>
      </c>
      <c r="W9191" t="b">
        <v>1</v>
      </c>
      <c r="X9191" t="b">
        <v>1</v>
      </c>
      <c r="Y9191" t="b">
        <v>0</v>
      </c>
      <c r="Z9191" t="b">
        <v>0</v>
      </c>
      <c r="AA9191" t="b">
        <v>1</v>
      </c>
      <c r="AB9191" t="b">
        <v>0</v>
      </c>
      <c r="AC9191" t="b">
        <v>0</v>
      </c>
    </row>
    <row r="9192" spans="1:29" x14ac:dyDescent="0.2">
      <c r="A9192" s="6">
        <v>1</v>
      </c>
      <c r="B9192" s="6" t="s">
        <v>198</v>
      </c>
      <c r="C9192" s="6" t="s">
        <v>151</v>
      </c>
      <c r="D9192" s="6">
        <v>0</v>
      </c>
      <c r="E9192" s="7">
        <v>26717.874540947301</v>
      </c>
      <c r="F9192" s="16">
        <f>SUMIFS(Table2[time],Table2[config],Table2[[#This Row],[config]],Table2[repetition],Table2[[#This Row],[repetition]])</f>
        <v>2717320.5538564324</v>
      </c>
      <c r="G9192" s="16">
        <f>IF(Table2[[#This Row],[time]]&lt;7200000,1,0)</f>
        <v>1</v>
      </c>
      <c r="H9192" t="s">
        <v>244</v>
      </c>
      <c r="I9192">
        <v>10</v>
      </c>
      <c r="J9192" t="s">
        <v>229</v>
      </c>
      <c r="K9192" t="s">
        <v>230</v>
      </c>
      <c r="L9192" t="s">
        <v>231</v>
      </c>
      <c r="M9192" t="s">
        <v>241</v>
      </c>
      <c r="N9192" t="s">
        <v>244</v>
      </c>
      <c r="O9192">
        <v>600</v>
      </c>
      <c r="P9192">
        <v>150</v>
      </c>
      <c r="Q9192" t="s">
        <v>248</v>
      </c>
      <c r="R9192" t="s">
        <v>241</v>
      </c>
      <c r="S9192" t="s">
        <v>236</v>
      </c>
      <c r="T9192" t="b">
        <v>0</v>
      </c>
      <c r="U9192" t="b">
        <v>0</v>
      </c>
      <c r="V9192" t="b">
        <v>0</v>
      </c>
      <c r="W9192" t="b">
        <v>1</v>
      </c>
      <c r="X9192" t="b">
        <v>1</v>
      </c>
      <c r="Y9192" t="b">
        <v>0</v>
      </c>
      <c r="Z9192" t="b">
        <v>0</v>
      </c>
      <c r="AA9192" t="b">
        <v>1</v>
      </c>
      <c r="AB9192" t="b">
        <v>0</v>
      </c>
      <c r="AC9192" t="b">
        <v>0</v>
      </c>
    </row>
    <row r="9193" spans="1:29" x14ac:dyDescent="0.2">
      <c r="A9193" s="8">
        <v>1</v>
      </c>
      <c r="B9193" s="8" t="s">
        <v>200</v>
      </c>
      <c r="C9193" s="8" t="s">
        <v>151</v>
      </c>
      <c r="D9193" s="8">
        <v>7</v>
      </c>
      <c r="E9193" s="9">
        <v>42441.1338900681</v>
      </c>
      <c r="F9193" s="17">
        <f>SUMIFS(Table2[time],Table2[config],Table2[[#This Row],[config]],Table2[repetition],Table2[[#This Row],[repetition]])</f>
        <v>2717320.5538564324</v>
      </c>
      <c r="G9193" s="17">
        <f>IF(Table2[[#This Row],[time]]&lt;7200000,1,0)</f>
        <v>1</v>
      </c>
      <c r="H9193" t="s">
        <v>244</v>
      </c>
      <c r="I9193">
        <v>10</v>
      </c>
      <c r="J9193" t="s">
        <v>229</v>
      </c>
      <c r="K9193" t="s">
        <v>230</v>
      </c>
      <c r="L9193" t="s">
        <v>231</v>
      </c>
      <c r="M9193" t="s">
        <v>241</v>
      </c>
      <c r="N9193" t="s">
        <v>244</v>
      </c>
      <c r="O9193">
        <v>600</v>
      </c>
      <c r="P9193">
        <v>150</v>
      </c>
      <c r="Q9193" t="s">
        <v>248</v>
      </c>
      <c r="R9193" t="s">
        <v>241</v>
      </c>
      <c r="S9193" t="s">
        <v>236</v>
      </c>
      <c r="T9193" t="b">
        <v>0</v>
      </c>
      <c r="U9193" t="b">
        <v>0</v>
      </c>
      <c r="V9193" t="b">
        <v>0</v>
      </c>
      <c r="W9193" t="b">
        <v>1</v>
      </c>
      <c r="X9193" t="b">
        <v>1</v>
      </c>
      <c r="Y9193" t="b">
        <v>0</v>
      </c>
      <c r="Z9193" t="b">
        <v>0</v>
      </c>
      <c r="AA9193" t="b">
        <v>1</v>
      </c>
      <c r="AB9193" t="b">
        <v>0</v>
      </c>
      <c r="AC9193" t="b">
        <v>0</v>
      </c>
    </row>
    <row r="9194" spans="1:29" x14ac:dyDescent="0.2">
      <c r="A9194" s="6">
        <v>1</v>
      </c>
      <c r="B9194" s="6" t="s">
        <v>189</v>
      </c>
      <c r="C9194" s="6" t="s">
        <v>151</v>
      </c>
      <c r="D9194" s="6">
        <v>0</v>
      </c>
      <c r="E9194" s="7">
        <v>22953.6829260177</v>
      </c>
      <c r="F9194" s="16">
        <f>SUMIFS(Table2[time],Table2[config],Table2[[#This Row],[config]],Table2[repetition],Table2[[#This Row],[repetition]])</f>
        <v>2717320.5538564324</v>
      </c>
      <c r="G9194" s="16">
        <f>IF(Table2[[#This Row],[time]]&lt;7200000,1,0)</f>
        <v>1</v>
      </c>
      <c r="H9194" t="s">
        <v>244</v>
      </c>
      <c r="I9194">
        <v>10</v>
      </c>
      <c r="J9194" t="s">
        <v>229</v>
      </c>
      <c r="K9194" t="s">
        <v>230</v>
      </c>
      <c r="L9194" t="s">
        <v>231</v>
      </c>
      <c r="M9194" t="s">
        <v>241</v>
      </c>
      <c r="N9194" t="s">
        <v>244</v>
      </c>
      <c r="O9194">
        <v>600</v>
      </c>
      <c r="P9194">
        <v>150</v>
      </c>
      <c r="Q9194" t="s">
        <v>248</v>
      </c>
      <c r="R9194" t="s">
        <v>241</v>
      </c>
      <c r="S9194" t="s">
        <v>236</v>
      </c>
      <c r="T9194" t="b">
        <v>0</v>
      </c>
      <c r="U9194" t="b">
        <v>0</v>
      </c>
      <c r="V9194" t="b">
        <v>0</v>
      </c>
      <c r="W9194" t="b">
        <v>1</v>
      </c>
      <c r="X9194" t="b">
        <v>1</v>
      </c>
      <c r="Y9194" t="b">
        <v>0</v>
      </c>
      <c r="Z9194" t="b">
        <v>0</v>
      </c>
      <c r="AA9194" t="b">
        <v>1</v>
      </c>
      <c r="AB9194" t="b">
        <v>0</v>
      </c>
      <c r="AC9194" t="b">
        <v>0</v>
      </c>
    </row>
    <row r="9195" spans="1:29" x14ac:dyDescent="0.2">
      <c r="A9195" s="8">
        <v>1</v>
      </c>
      <c r="B9195" s="8" t="s">
        <v>178</v>
      </c>
      <c r="C9195" s="8" t="s">
        <v>151</v>
      </c>
      <c r="D9195" s="8">
        <v>0</v>
      </c>
      <c r="E9195" s="9">
        <v>21188.931687967801</v>
      </c>
      <c r="F9195" s="17">
        <f>SUMIFS(Table2[time],Table2[config],Table2[[#This Row],[config]],Table2[repetition],Table2[[#This Row],[repetition]])</f>
        <v>2717320.5538564324</v>
      </c>
      <c r="G9195" s="17">
        <f>IF(Table2[[#This Row],[time]]&lt;7200000,1,0)</f>
        <v>1</v>
      </c>
      <c r="H9195" t="s">
        <v>244</v>
      </c>
      <c r="I9195">
        <v>10</v>
      </c>
      <c r="J9195" t="s">
        <v>229</v>
      </c>
      <c r="K9195" t="s">
        <v>230</v>
      </c>
      <c r="L9195" t="s">
        <v>231</v>
      </c>
      <c r="M9195" t="s">
        <v>241</v>
      </c>
      <c r="N9195" t="s">
        <v>244</v>
      </c>
      <c r="O9195">
        <v>600</v>
      </c>
      <c r="P9195">
        <v>150</v>
      </c>
      <c r="Q9195" t="s">
        <v>248</v>
      </c>
      <c r="R9195" t="s">
        <v>241</v>
      </c>
      <c r="S9195" t="s">
        <v>236</v>
      </c>
      <c r="T9195" t="b">
        <v>0</v>
      </c>
      <c r="U9195" t="b">
        <v>0</v>
      </c>
      <c r="V9195" t="b">
        <v>0</v>
      </c>
      <c r="W9195" t="b">
        <v>1</v>
      </c>
      <c r="X9195" t="b">
        <v>1</v>
      </c>
      <c r="Y9195" t="b">
        <v>0</v>
      </c>
      <c r="Z9195" t="b">
        <v>0</v>
      </c>
      <c r="AA9195" t="b">
        <v>1</v>
      </c>
      <c r="AB9195" t="b">
        <v>0</v>
      </c>
      <c r="AC9195" t="b">
        <v>0</v>
      </c>
    </row>
    <row r="9196" spans="1:29" x14ac:dyDescent="0.2">
      <c r="A9196" s="6">
        <v>1</v>
      </c>
      <c r="B9196" s="6" t="s">
        <v>196</v>
      </c>
      <c r="C9196" s="6" t="s">
        <v>151</v>
      </c>
      <c r="D9196" s="6">
        <v>6</v>
      </c>
      <c r="E9196" s="7">
        <v>27935.6372000183</v>
      </c>
      <c r="F9196" s="16">
        <f>SUMIFS(Table2[time],Table2[config],Table2[[#This Row],[config]],Table2[repetition],Table2[[#This Row],[repetition]])</f>
        <v>2717320.5538564324</v>
      </c>
      <c r="G9196" s="16">
        <f>IF(Table2[[#This Row],[time]]&lt;7200000,1,0)</f>
        <v>1</v>
      </c>
      <c r="H9196" t="s">
        <v>244</v>
      </c>
      <c r="I9196">
        <v>10</v>
      </c>
      <c r="J9196" t="s">
        <v>229</v>
      </c>
      <c r="K9196" t="s">
        <v>230</v>
      </c>
      <c r="L9196" t="s">
        <v>231</v>
      </c>
      <c r="M9196" t="s">
        <v>241</v>
      </c>
      <c r="N9196" t="s">
        <v>244</v>
      </c>
      <c r="O9196">
        <v>600</v>
      </c>
      <c r="P9196">
        <v>150</v>
      </c>
      <c r="Q9196" t="s">
        <v>248</v>
      </c>
      <c r="R9196" t="s">
        <v>241</v>
      </c>
      <c r="S9196" t="s">
        <v>236</v>
      </c>
      <c r="T9196" t="b">
        <v>0</v>
      </c>
      <c r="U9196" t="b">
        <v>0</v>
      </c>
      <c r="V9196" t="b">
        <v>0</v>
      </c>
      <c r="W9196" t="b">
        <v>1</v>
      </c>
      <c r="X9196" t="b">
        <v>1</v>
      </c>
      <c r="Y9196" t="b">
        <v>0</v>
      </c>
      <c r="Z9196" t="b">
        <v>0</v>
      </c>
      <c r="AA9196" t="b">
        <v>1</v>
      </c>
      <c r="AB9196" t="b">
        <v>0</v>
      </c>
      <c r="AC9196" t="b">
        <v>0</v>
      </c>
    </row>
    <row r="9197" spans="1:29" x14ac:dyDescent="0.2">
      <c r="A9197" s="8">
        <v>1</v>
      </c>
      <c r="B9197" s="8" t="s">
        <v>193</v>
      </c>
      <c r="C9197" s="8" t="s">
        <v>151</v>
      </c>
      <c r="D9197" s="8">
        <v>0</v>
      </c>
      <c r="E9197" s="9">
        <v>28778.308353153901</v>
      </c>
      <c r="F9197" s="17">
        <f>SUMIFS(Table2[time],Table2[config],Table2[[#This Row],[config]],Table2[repetition],Table2[[#This Row],[repetition]])</f>
        <v>2717320.5538564324</v>
      </c>
      <c r="G9197" s="17">
        <f>IF(Table2[[#This Row],[time]]&lt;7200000,1,0)</f>
        <v>1</v>
      </c>
      <c r="H9197" t="s">
        <v>244</v>
      </c>
      <c r="I9197">
        <v>10</v>
      </c>
      <c r="J9197" t="s">
        <v>229</v>
      </c>
      <c r="K9197" t="s">
        <v>230</v>
      </c>
      <c r="L9197" t="s">
        <v>231</v>
      </c>
      <c r="M9197" t="s">
        <v>241</v>
      </c>
      <c r="N9197" t="s">
        <v>244</v>
      </c>
      <c r="O9197">
        <v>600</v>
      </c>
      <c r="P9197">
        <v>150</v>
      </c>
      <c r="Q9197" t="s">
        <v>248</v>
      </c>
      <c r="R9197" t="s">
        <v>241</v>
      </c>
      <c r="S9197" t="s">
        <v>236</v>
      </c>
      <c r="T9197" t="b">
        <v>0</v>
      </c>
      <c r="U9197" t="b">
        <v>0</v>
      </c>
      <c r="V9197" t="b">
        <v>0</v>
      </c>
      <c r="W9197" t="b">
        <v>1</v>
      </c>
      <c r="X9197" t="b">
        <v>1</v>
      </c>
      <c r="Y9197" t="b">
        <v>0</v>
      </c>
      <c r="Z9197" t="b">
        <v>0</v>
      </c>
      <c r="AA9197" t="b">
        <v>1</v>
      </c>
      <c r="AB9197" t="b">
        <v>0</v>
      </c>
      <c r="AC9197" t="b">
        <v>0</v>
      </c>
    </row>
    <row r="9198" spans="1:29" x14ac:dyDescent="0.2">
      <c r="A9198" s="6">
        <v>1</v>
      </c>
      <c r="B9198" s="6" t="s">
        <v>199</v>
      </c>
      <c r="C9198" s="6" t="s">
        <v>151</v>
      </c>
      <c r="D9198" s="6">
        <v>0</v>
      </c>
      <c r="E9198" s="7">
        <v>25686.9529809337</v>
      </c>
      <c r="F9198" s="16">
        <f>SUMIFS(Table2[time],Table2[config],Table2[[#This Row],[config]],Table2[repetition],Table2[[#This Row],[repetition]])</f>
        <v>2717320.5538564324</v>
      </c>
      <c r="G9198" s="16">
        <f>IF(Table2[[#This Row],[time]]&lt;7200000,1,0)</f>
        <v>1</v>
      </c>
      <c r="H9198" t="s">
        <v>244</v>
      </c>
      <c r="I9198">
        <v>10</v>
      </c>
      <c r="J9198" t="s">
        <v>229</v>
      </c>
      <c r="K9198" t="s">
        <v>230</v>
      </c>
      <c r="L9198" t="s">
        <v>231</v>
      </c>
      <c r="M9198" t="s">
        <v>241</v>
      </c>
      <c r="N9198" t="s">
        <v>244</v>
      </c>
      <c r="O9198">
        <v>600</v>
      </c>
      <c r="P9198">
        <v>150</v>
      </c>
      <c r="Q9198" t="s">
        <v>248</v>
      </c>
      <c r="R9198" t="s">
        <v>241</v>
      </c>
      <c r="S9198" t="s">
        <v>236</v>
      </c>
      <c r="T9198" t="b">
        <v>0</v>
      </c>
      <c r="U9198" t="b">
        <v>0</v>
      </c>
      <c r="V9198" t="b">
        <v>0</v>
      </c>
      <c r="W9198" t="b">
        <v>1</v>
      </c>
      <c r="X9198" t="b">
        <v>1</v>
      </c>
      <c r="Y9198" t="b">
        <v>0</v>
      </c>
      <c r="Z9198" t="b">
        <v>0</v>
      </c>
      <c r="AA9198" t="b">
        <v>1</v>
      </c>
      <c r="AB9198" t="b">
        <v>0</v>
      </c>
      <c r="AC9198" t="b">
        <v>0</v>
      </c>
    </row>
    <row r="9199" spans="1:29" x14ac:dyDescent="0.2">
      <c r="A9199" s="8">
        <v>1</v>
      </c>
      <c r="B9199" s="8" t="s">
        <v>197</v>
      </c>
      <c r="C9199" s="8" t="s">
        <v>151</v>
      </c>
      <c r="D9199" s="8">
        <v>0</v>
      </c>
      <c r="E9199" s="9">
        <v>19989.1242019366</v>
      </c>
      <c r="F9199" s="17">
        <f>SUMIFS(Table2[time],Table2[config],Table2[[#This Row],[config]],Table2[repetition],Table2[[#This Row],[repetition]])</f>
        <v>2717320.5538564324</v>
      </c>
      <c r="G9199" s="17">
        <f>IF(Table2[[#This Row],[time]]&lt;7200000,1,0)</f>
        <v>1</v>
      </c>
      <c r="H9199" t="s">
        <v>244</v>
      </c>
      <c r="I9199">
        <v>10</v>
      </c>
      <c r="J9199" t="s">
        <v>229</v>
      </c>
      <c r="K9199" t="s">
        <v>230</v>
      </c>
      <c r="L9199" t="s">
        <v>231</v>
      </c>
      <c r="M9199" t="s">
        <v>241</v>
      </c>
      <c r="N9199" t="s">
        <v>244</v>
      </c>
      <c r="O9199">
        <v>600</v>
      </c>
      <c r="P9199">
        <v>150</v>
      </c>
      <c r="Q9199" t="s">
        <v>248</v>
      </c>
      <c r="R9199" t="s">
        <v>241</v>
      </c>
      <c r="S9199" t="s">
        <v>236</v>
      </c>
      <c r="T9199" t="b">
        <v>0</v>
      </c>
      <c r="U9199" t="b">
        <v>0</v>
      </c>
      <c r="V9199" t="b">
        <v>0</v>
      </c>
      <c r="W9199" t="b">
        <v>1</v>
      </c>
      <c r="X9199" t="b">
        <v>1</v>
      </c>
      <c r="Y9199" t="b">
        <v>0</v>
      </c>
      <c r="Z9199" t="b">
        <v>0</v>
      </c>
      <c r="AA9199" t="b">
        <v>1</v>
      </c>
      <c r="AB9199" t="b">
        <v>0</v>
      </c>
      <c r="AC9199" t="b">
        <v>0</v>
      </c>
    </row>
    <row r="9200" spans="1:29" x14ac:dyDescent="0.2">
      <c r="A9200" s="6">
        <v>1</v>
      </c>
      <c r="B9200" s="6" t="s">
        <v>179</v>
      </c>
      <c r="C9200" s="6" t="s">
        <v>151</v>
      </c>
      <c r="D9200" s="6">
        <v>0</v>
      </c>
      <c r="E9200" s="7">
        <v>39297.536927973801</v>
      </c>
      <c r="F9200" s="16">
        <f>SUMIFS(Table2[time],Table2[config],Table2[[#This Row],[config]],Table2[repetition],Table2[[#This Row],[repetition]])</f>
        <v>2717320.5538564324</v>
      </c>
      <c r="G9200" s="16">
        <f>IF(Table2[[#This Row],[time]]&lt;7200000,1,0)</f>
        <v>1</v>
      </c>
      <c r="H9200" t="s">
        <v>244</v>
      </c>
      <c r="I9200">
        <v>10</v>
      </c>
      <c r="J9200" t="s">
        <v>229</v>
      </c>
      <c r="K9200" t="s">
        <v>230</v>
      </c>
      <c r="L9200" t="s">
        <v>231</v>
      </c>
      <c r="M9200" t="s">
        <v>241</v>
      </c>
      <c r="N9200" t="s">
        <v>244</v>
      </c>
      <c r="O9200">
        <v>600</v>
      </c>
      <c r="P9200">
        <v>150</v>
      </c>
      <c r="Q9200" t="s">
        <v>248</v>
      </c>
      <c r="R9200" t="s">
        <v>241</v>
      </c>
      <c r="S9200" t="s">
        <v>236</v>
      </c>
      <c r="T9200" t="b">
        <v>0</v>
      </c>
      <c r="U9200" t="b">
        <v>0</v>
      </c>
      <c r="V9200" t="b">
        <v>0</v>
      </c>
      <c r="W9200" t="b">
        <v>1</v>
      </c>
      <c r="X9200" t="b">
        <v>1</v>
      </c>
      <c r="Y9200" t="b">
        <v>0</v>
      </c>
      <c r="Z9200" t="b">
        <v>0</v>
      </c>
      <c r="AA9200" t="b">
        <v>1</v>
      </c>
      <c r="AB9200" t="b">
        <v>0</v>
      </c>
      <c r="AC9200" t="b">
        <v>0</v>
      </c>
    </row>
    <row r="9201" spans="1:29" x14ac:dyDescent="0.2">
      <c r="A9201" s="8">
        <v>1</v>
      </c>
      <c r="B9201" s="8" t="s">
        <v>186</v>
      </c>
      <c r="C9201" s="8" t="s">
        <v>151</v>
      </c>
      <c r="D9201" s="8">
        <v>0</v>
      </c>
      <c r="E9201" s="9">
        <v>33814.432956045399</v>
      </c>
      <c r="F9201" s="17">
        <f>SUMIFS(Table2[time],Table2[config],Table2[[#This Row],[config]],Table2[repetition],Table2[[#This Row],[repetition]])</f>
        <v>2717320.5538564324</v>
      </c>
      <c r="G9201" s="17">
        <f>IF(Table2[[#This Row],[time]]&lt;7200000,1,0)</f>
        <v>1</v>
      </c>
      <c r="H9201" t="s">
        <v>244</v>
      </c>
      <c r="I9201">
        <v>10</v>
      </c>
      <c r="J9201" t="s">
        <v>229</v>
      </c>
      <c r="K9201" t="s">
        <v>230</v>
      </c>
      <c r="L9201" t="s">
        <v>231</v>
      </c>
      <c r="M9201" t="s">
        <v>241</v>
      </c>
      <c r="N9201" t="s">
        <v>244</v>
      </c>
      <c r="O9201">
        <v>600</v>
      </c>
      <c r="P9201">
        <v>150</v>
      </c>
      <c r="Q9201" t="s">
        <v>248</v>
      </c>
      <c r="R9201" t="s">
        <v>241</v>
      </c>
      <c r="S9201" t="s">
        <v>236</v>
      </c>
      <c r="T9201" t="b">
        <v>0</v>
      </c>
      <c r="U9201" t="b">
        <v>0</v>
      </c>
      <c r="V9201" t="b">
        <v>0</v>
      </c>
      <c r="W9201" t="b">
        <v>1</v>
      </c>
      <c r="X9201" t="b">
        <v>1</v>
      </c>
      <c r="Y9201" t="b">
        <v>0</v>
      </c>
      <c r="Z9201" t="b">
        <v>0</v>
      </c>
      <c r="AA9201" t="b">
        <v>1</v>
      </c>
      <c r="AB9201" t="b">
        <v>0</v>
      </c>
      <c r="AC9201" t="b">
        <v>0</v>
      </c>
    </row>
    <row r="9202" spans="1:29" x14ac:dyDescent="0.2">
      <c r="A9202" s="6">
        <v>1</v>
      </c>
      <c r="B9202" s="6" t="s">
        <v>201</v>
      </c>
      <c r="C9202" s="6" t="s">
        <v>151</v>
      </c>
      <c r="D9202" s="6">
        <v>0</v>
      </c>
      <c r="E9202" s="7">
        <v>51859.963224967898</v>
      </c>
      <c r="F9202" s="16">
        <f>SUMIFS(Table2[time],Table2[config],Table2[[#This Row],[config]],Table2[repetition],Table2[[#This Row],[repetition]])</f>
        <v>2717320.5538564324</v>
      </c>
      <c r="G9202" s="16">
        <f>IF(Table2[[#This Row],[time]]&lt;7200000,1,0)</f>
        <v>1</v>
      </c>
      <c r="H9202" t="s">
        <v>244</v>
      </c>
      <c r="I9202">
        <v>10</v>
      </c>
      <c r="J9202" t="s">
        <v>229</v>
      </c>
      <c r="K9202" t="s">
        <v>230</v>
      </c>
      <c r="L9202" t="s">
        <v>231</v>
      </c>
      <c r="M9202" t="s">
        <v>241</v>
      </c>
      <c r="N9202" t="s">
        <v>244</v>
      </c>
      <c r="O9202">
        <v>600</v>
      </c>
      <c r="P9202">
        <v>150</v>
      </c>
      <c r="Q9202" t="s">
        <v>248</v>
      </c>
      <c r="R9202" t="s">
        <v>241</v>
      </c>
      <c r="S9202" t="s">
        <v>236</v>
      </c>
      <c r="T9202" t="b">
        <v>0</v>
      </c>
      <c r="U9202" t="b">
        <v>0</v>
      </c>
      <c r="V9202" t="b">
        <v>0</v>
      </c>
      <c r="W9202" t="b">
        <v>1</v>
      </c>
      <c r="X9202" t="b">
        <v>1</v>
      </c>
      <c r="Y9202" t="b">
        <v>0</v>
      </c>
      <c r="Z9202" t="b">
        <v>0</v>
      </c>
      <c r="AA9202" t="b">
        <v>1</v>
      </c>
      <c r="AB9202" t="b">
        <v>0</v>
      </c>
      <c r="AC9202" t="b">
        <v>0</v>
      </c>
    </row>
    <row r="9203" spans="1:29" x14ac:dyDescent="0.2">
      <c r="A9203" s="8">
        <v>1</v>
      </c>
      <c r="B9203" s="8" t="s">
        <v>190</v>
      </c>
      <c r="C9203" s="8" t="s">
        <v>151</v>
      </c>
      <c r="D9203" s="8">
        <v>0</v>
      </c>
      <c r="E9203" s="9">
        <v>181250.310454983</v>
      </c>
      <c r="F9203" s="17">
        <f>SUMIFS(Table2[time],Table2[config],Table2[[#This Row],[config]],Table2[repetition],Table2[[#This Row],[repetition]])</f>
        <v>2717320.5538564324</v>
      </c>
      <c r="G9203" s="17">
        <f>IF(Table2[[#This Row],[time]]&lt;7200000,1,0)</f>
        <v>1</v>
      </c>
      <c r="H9203" t="s">
        <v>244</v>
      </c>
      <c r="I9203">
        <v>10</v>
      </c>
      <c r="J9203" t="s">
        <v>229</v>
      </c>
      <c r="K9203" t="s">
        <v>230</v>
      </c>
      <c r="L9203" t="s">
        <v>231</v>
      </c>
      <c r="M9203" t="s">
        <v>241</v>
      </c>
      <c r="N9203" t="s">
        <v>244</v>
      </c>
      <c r="O9203">
        <v>600</v>
      </c>
      <c r="P9203">
        <v>150</v>
      </c>
      <c r="Q9203" t="s">
        <v>248</v>
      </c>
      <c r="R9203" t="s">
        <v>241</v>
      </c>
      <c r="S9203" t="s">
        <v>236</v>
      </c>
      <c r="T9203" t="b">
        <v>0</v>
      </c>
      <c r="U9203" t="b">
        <v>0</v>
      </c>
      <c r="V9203" t="b">
        <v>0</v>
      </c>
      <c r="W9203" t="b">
        <v>1</v>
      </c>
      <c r="X9203" t="b">
        <v>1</v>
      </c>
      <c r="Y9203" t="b">
        <v>0</v>
      </c>
      <c r="Z9203" t="b">
        <v>0</v>
      </c>
      <c r="AA9203" t="b">
        <v>1</v>
      </c>
      <c r="AB9203" t="b">
        <v>0</v>
      </c>
      <c r="AC9203" t="b">
        <v>0</v>
      </c>
    </row>
    <row r="9204" spans="1:29" x14ac:dyDescent="0.2">
      <c r="A9204" s="6">
        <v>1</v>
      </c>
      <c r="B9204" s="6" t="s">
        <v>202</v>
      </c>
      <c r="C9204" s="6" t="s">
        <v>151</v>
      </c>
      <c r="D9204" s="6">
        <v>0</v>
      </c>
      <c r="E9204" s="7">
        <v>90821.682766079903</v>
      </c>
      <c r="F9204" s="16">
        <f>SUMIFS(Table2[time],Table2[config],Table2[[#This Row],[config]],Table2[repetition],Table2[[#This Row],[repetition]])</f>
        <v>2717320.5538564324</v>
      </c>
      <c r="G9204" s="16">
        <f>IF(Table2[[#This Row],[time]]&lt;7200000,1,0)</f>
        <v>1</v>
      </c>
      <c r="H9204" t="s">
        <v>244</v>
      </c>
      <c r="I9204">
        <v>10</v>
      </c>
      <c r="J9204" t="s">
        <v>229</v>
      </c>
      <c r="K9204" t="s">
        <v>230</v>
      </c>
      <c r="L9204" t="s">
        <v>231</v>
      </c>
      <c r="M9204" t="s">
        <v>241</v>
      </c>
      <c r="N9204" t="s">
        <v>244</v>
      </c>
      <c r="O9204">
        <v>600</v>
      </c>
      <c r="P9204">
        <v>150</v>
      </c>
      <c r="Q9204" t="s">
        <v>248</v>
      </c>
      <c r="R9204" t="s">
        <v>241</v>
      </c>
      <c r="S9204" t="s">
        <v>236</v>
      </c>
      <c r="T9204" t="b">
        <v>0</v>
      </c>
      <c r="U9204" t="b">
        <v>0</v>
      </c>
      <c r="V9204" t="b">
        <v>0</v>
      </c>
      <c r="W9204" t="b">
        <v>1</v>
      </c>
      <c r="X9204" t="b">
        <v>1</v>
      </c>
      <c r="Y9204" t="b">
        <v>0</v>
      </c>
      <c r="Z9204" t="b">
        <v>0</v>
      </c>
      <c r="AA9204" t="b">
        <v>1</v>
      </c>
      <c r="AB9204" t="b">
        <v>0</v>
      </c>
      <c r="AC9204" t="b">
        <v>0</v>
      </c>
    </row>
    <row r="9205" spans="1:29" x14ac:dyDescent="0.2">
      <c r="A9205" s="8">
        <v>1</v>
      </c>
      <c r="B9205" s="8" t="s">
        <v>188</v>
      </c>
      <c r="C9205" s="8" t="s">
        <v>151</v>
      </c>
      <c r="D9205" s="8">
        <v>0</v>
      </c>
      <c r="E9205" s="9">
        <v>51697.687646839702</v>
      </c>
      <c r="F9205" s="17">
        <f>SUMIFS(Table2[time],Table2[config],Table2[[#This Row],[config]],Table2[repetition],Table2[[#This Row],[repetition]])</f>
        <v>2717320.5538564324</v>
      </c>
      <c r="G9205" s="17">
        <f>IF(Table2[[#This Row],[time]]&lt;7200000,1,0)</f>
        <v>1</v>
      </c>
      <c r="H9205" t="s">
        <v>244</v>
      </c>
      <c r="I9205">
        <v>10</v>
      </c>
      <c r="J9205" t="s">
        <v>229</v>
      </c>
      <c r="K9205" t="s">
        <v>230</v>
      </c>
      <c r="L9205" t="s">
        <v>231</v>
      </c>
      <c r="M9205" t="s">
        <v>241</v>
      </c>
      <c r="N9205" t="s">
        <v>244</v>
      </c>
      <c r="O9205">
        <v>600</v>
      </c>
      <c r="P9205">
        <v>150</v>
      </c>
      <c r="Q9205" t="s">
        <v>248</v>
      </c>
      <c r="R9205" t="s">
        <v>241</v>
      </c>
      <c r="S9205" t="s">
        <v>236</v>
      </c>
      <c r="T9205" t="b">
        <v>0</v>
      </c>
      <c r="U9205" t="b">
        <v>0</v>
      </c>
      <c r="V9205" t="b">
        <v>0</v>
      </c>
      <c r="W9205" t="b">
        <v>1</v>
      </c>
      <c r="X9205" t="b">
        <v>1</v>
      </c>
      <c r="Y9205" t="b">
        <v>0</v>
      </c>
      <c r="Z9205" t="b">
        <v>0</v>
      </c>
      <c r="AA9205" t="b">
        <v>1</v>
      </c>
      <c r="AB9205" t="b">
        <v>0</v>
      </c>
      <c r="AC9205" t="b">
        <v>0</v>
      </c>
    </row>
    <row r="9206" spans="1:29" x14ac:dyDescent="0.2">
      <c r="A9206" s="6">
        <v>1</v>
      </c>
      <c r="B9206" s="6" t="s">
        <v>177</v>
      </c>
      <c r="C9206" s="6" t="s">
        <v>151</v>
      </c>
      <c r="D9206" s="6">
        <v>0</v>
      </c>
      <c r="E9206" s="7">
        <v>130462.89888885801</v>
      </c>
      <c r="F9206" s="16">
        <f>SUMIFS(Table2[time],Table2[config],Table2[[#This Row],[config]],Table2[repetition],Table2[[#This Row],[repetition]])</f>
        <v>2717320.5538564324</v>
      </c>
      <c r="G9206" s="16">
        <f>IF(Table2[[#This Row],[time]]&lt;7200000,1,0)</f>
        <v>1</v>
      </c>
      <c r="H9206" t="s">
        <v>244</v>
      </c>
      <c r="I9206">
        <v>10</v>
      </c>
      <c r="J9206" t="s">
        <v>229</v>
      </c>
      <c r="K9206" t="s">
        <v>230</v>
      </c>
      <c r="L9206" t="s">
        <v>231</v>
      </c>
      <c r="M9206" t="s">
        <v>241</v>
      </c>
      <c r="N9206" t="s">
        <v>244</v>
      </c>
      <c r="O9206">
        <v>600</v>
      </c>
      <c r="P9206">
        <v>150</v>
      </c>
      <c r="Q9206" t="s">
        <v>248</v>
      </c>
      <c r="R9206" t="s">
        <v>241</v>
      </c>
      <c r="S9206" t="s">
        <v>236</v>
      </c>
      <c r="T9206" t="b">
        <v>0</v>
      </c>
      <c r="U9206" t="b">
        <v>0</v>
      </c>
      <c r="V9206" t="b">
        <v>0</v>
      </c>
      <c r="W9206" t="b">
        <v>1</v>
      </c>
      <c r="X9206" t="b">
        <v>1</v>
      </c>
      <c r="Y9206" t="b">
        <v>0</v>
      </c>
      <c r="Z9206" t="b">
        <v>0</v>
      </c>
      <c r="AA9206" t="b">
        <v>1</v>
      </c>
      <c r="AB9206" t="b">
        <v>0</v>
      </c>
      <c r="AC9206" t="b">
        <v>0</v>
      </c>
    </row>
    <row r="9207" spans="1:29" x14ac:dyDescent="0.2">
      <c r="A9207" s="8">
        <v>1</v>
      </c>
      <c r="B9207" s="8" t="s">
        <v>204</v>
      </c>
      <c r="C9207" s="8" t="s">
        <v>151</v>
      </c>
      <c r="D9207" s="8">
        <v>13</v>
      </c>
      <c r="E9207" s="9">
        <v>178871.93105090401</v>
      </c>
      <c r="F9207" s="17">
        <f>SUMIFS(Table2[time],Table2[config],Table2[[#This Row],[config]],Table2[repetition],Table2[[#This Row],[repetition]])</f>
        <v>2717320.5538564324</v>
      </c>
      <c r="G9207" s="17">
        <f>IF(Table2[[#This Row],[time]]&lt;7200000,1,0)</f>
        <v>1</v>
      </c>
      <c r="H9207" t="s">
        <v>244</v>
      </c>
      <c r="I9207">
        <v>10</v>
      </c>
      <c r="J9207" t="s">
        <v>229</v>
      </c>
      <c r="K9207" t="s">
        <v>230</v>
      </c>
      <c r="L9207" t="s">
        <v>231</v>
      </c>
      <c r="M9207" t="s">
        <v>241</v>
      </c>
      <c r="N9207" t="s">
        <v>244</v>
      </c>
      <c r="O9207">
        <v>600</v>
      </c>
      <c r="P9207">
        <v>150</v>
      </c>
      <c r="Q9207" t="s">
        <v>248</v>
      </c>
      <c r="R9207" t="s">
        <v>241</v>
      </c>
      <c r="S9207" t="s">
        <v>236</v>
      </c>
      <c r="T9207" t="b">
        <v>0</v>
      </c>
      <c r="U9207" t="b">
        <v>0</v>
      </c>
      <c r="V9207" t="b">
        <v>0</v>
      </c>
      <c r="W9207" t="b">
        <v>1</v>
      </c>
      <c r="X9207" t="b">
        <v>1</v>
      </c>
      <c r="Y9207" t="b">
        <v>0</v>
      </c>
      <c r="Z9207" t="b">
        <v>0</v>
      </c>
      <c r="AA9207" t="b">
        <v>1</v>
      </c>
      <c r="AB9207" t="b">
        <v>0</v>
      </c>
      <c r="AC9207" t="b">
        <v>0</v>
      </c>
    </row>
    <row r="9208" spans="1:29" x14ac:dyDescent="0.2">
      <c r="A9208" s="6">
        <v>1</v>
      </c>
      <c r="B9208" s="6" t="s">
        <v>203</v>
      </c>
      <c r="C9208" s="6" t="s">
        <v>151</v>
      </c>
      <c r="D9208" s="6">
        <v>0</v>
      </c>
      <c r="E9208" s="7">
        <v>109702.803760068</v>
      </c>
      <c r="F9208" s="16">
        <f>SUMIFS(Table2[time],Table2[config],Table2[[#This Row],[config]],Table2[repetition],Table2[[#This Row],[repetition]])</f>
        <v>2717320.5538564324</v>
      </c>
      <c r="G9208" s="16">
        <f>IF(Table2[[#This Row],[time]]&lt;7200000,1,0)</f>
        <v>1</v>
      </c>
      <c r="H9208" t="s">
        <v>244</v>
      </c>
      <c r="I9208">
        <v>10</v>
      </c>
      <c r="J9208" t="s">
        <v>229</v>
      </c>
      <c r="K9208" t="s">
        <v>230</v>
      </c>
      <c r="L9208" t="s">
        <v>231</v>
      </c>
      <c r="M9208" t="s">
        <v>241</v>
      </c>
      <c r="N9208" t="s">
        <v>244</v>
      </c>
      <c r="O9208">
        <v>600</v>
      </c>
      <c r="P9208">
        <v>150</v>
      </c>
      <c r="Q9208" t="s">
        <v>248</v>
      </c>
      <c r="R9208" t="s">
        <v>241</v>
      </c>
      <c r="S9208" t="s">
        <v>236</v>
      </c>
      <c r="T9208" t="b">
        <v>0</v>
      </c>
      <c r="U9208" t="b">
        <v>0</v>
      </c>
      <c r="V9208" t="b">
        <v>0</v>
      </c>
      <c r="W9208" t="b">
        <v>1</v>
      </c>
      <c r="X9208" t="b">
        <v>1</v>
      </c>
      <c r="Y9208" t="b">
        <v>0</v>
      </c>
      <c r="Z9208" t="b">
        <v>0</v>
      </c>
      <c r="AA9208" t="b">
        <v>1</v>
      </c>
      <c r="AB9208" t="b">
        <v>0</v>
      </c>
      <c r="AC9208" t="b">
        <v>0</v>
      </c>
    </row>
    <row r="9209" spans="1:29" x14ac:dyDescent="0.2">
      <c r="A9209" s="8">
        <v>1</v>
      </c>
      <c r="B9209" s="8" t="s">
        <v>191</v>
      </c>
      <c r="C9209" s="8" t="s">
        <v>151</v>
      </c>
      <c r="D9209" s="8">
        <v>0</v>
      </c>
      <c r="E9209" s="9">
        <v>121960.811370052</v>
      </c>
      <c r="F9209" s="17">
        <f>SUMIFS(Table2[time],Table2[config],Table2[[#This Row],[config]],Table2[repetition],Table2[[#This Row],[repetition]])</f>
        <v>2717320.5538564324</v>
      </c>
      <c r="G9209" s="17">
        <f>IF(Table2[[#This Row],[time]]&lt;7200000,1,0)</f>
        <v>1</v>
      </c>
      <c r="H9209" t="s">
        <v>244</v>
      </c>
      <c r="I9209">
        <v>10</v>
      </c>
      <c r="J9209" t="s">
        <v>229</v>
      </c>
      <c r="K9209" t="s">
        <v>230</v>
      </c>
      <c r="L9209" t="s">
        <v>231</v>
      </c>
      <c r="M9209" t="s">
        <v>241</v>
      </c>
      <c r="N9209" t="s">
        <v>244</v>
      </c>
      <c r="O9209">
        <v>600</v>
      </c>
      <c r="P9209">
        <v>150</v>
      </c>
      <c r="Q9209" t="s">
        <v>248</v>
      </c>
      <c r="R9209" t="s">
        <v>241</v>
      </c>
      <c r="S9209" t="s">
        <v>236</v>
      </c>
      <c r="T9209" t="b">
        <v>0</v>
      </c>
      <c r="U9209" t="b">
        <v>0</v>
      </c>
      <c r="V9209" t="b">
        <v>0</v>
      </c>
      <c r="W9209" t="b">
        <v>1</v>
      </c>
      <c r="X9209" t="b">
        <v>1</v>
      </c>
      <c r="Y9209" t="b">
        <v>0</v>
      </c>
      <c r="Z9209" t="b">
        <v>0</v>
      </c>
      <c r="AA9209" t="b">
        <v>1</v>
      </c>
      <c r="AB9209" t="b">
        <v>0</v>
      </c>
      <c r="AC9209" t="b">
        <v>0</v>
      </c>
    </row>
    <row r="9210" spans="1:29" x14ac:dyDescent="0.2">
      <c r="A9210" s="6">
        <v>1</v>
      </c>
      <c r="B9210" s="6" t="s">
        <v>187</v>
      </c>
      <c r="C9210" s="6" t="s">
        <v>151</v>
      </c>
      <c r="D9210" s="6">
        <v>0</v>
      </c>
      <c r="E9210" s="7">
        <v>328639.68853093602</v>
      </c>
      <c r="F9210" s="16">
        <f>SUMIFS(Table2[time],Table2[config],Table2[[#This Row],[config]],Table2[repetition],Table2[[#This Row],[repetition]])</f>
        <v>2717320.5538564324</v>
      </c>
      <c r="G9210" s="16">
        <f>IF(Table2[[#This Row],[time]]&lt;7200000,1,0)</f>
        <v>1</v>
      </c>
      <c r="H9210" t="s">
        <v>244</v>
      </c>
      <c r="I9210">
        <v>10</v>
      </c>
      <c r="J9210" t="s">
        <v>229</v>
      </c>
      <c r="K9210" t="s">
        <v>230</v>
      </c>
      <c r="L9210" t="s">
        <v>231</v>
      </c>
      <c r="M9210" t="s">
        <v>241</v>
      </c>
      <c r="N9210" t="s">
        <v>244</v>
      </c>
      <c r="O9210">
        <v>600</v>
      </c>
      <c r="P9210">
        <v>150</v>
      </c>
      <c r="Q9210" t="s">
        <v>248</v>
      </c>
      <c r="R9210" t="s">
        <v>241</v>
      </c>
      <c r="S9210" t="s">
        <v>236</v>
      </c>
      <c r="T9210" t="b">
        <v>0</v>
      </c>
      <c r="U9210" t="b">
        <v>0</v>
      </c>
      <c r="V9210" t="b">
        <v>0</v>
      </c>
      <c r="W9210" t="b">
        <v>1</v>
      </c>
      <c r="X9210" t="b">
        <v>1</v>
      </c>
      <c r="Y9210" t="b">
        <v>0</v>
      </c>
      <c r="Z9210" t="b">
        <v>0</v>
      </c>
      <c r="AA9210" t="b">
        <v>1</v>
      </c>
      <c r="AB9210" t="b">
        <v>0</v>
      </c>
      <c r="AC9210" t="b">
        <v>0</v>
      </c>
    </row>
    <row r="9211" spans="1:29" x14ac:dyDescent="0.2">
      <c r="A9211" s="8">
        <v>1</v>
      </c>
      <c r="B9211" s="8" t="s">
        <v>205</v>
      </c>
      <c r="C9211" s="8" t="s">
        <v>151</v>
      </c>
      <c r="D9211" s="8">
        <v>83</v>
      </c>
      <c r="E9211" s="9">
        <v>840439.43992792605</v>
      </c>
      <c r="F9211" s="17">
        <f>SUMIFS(Table2[time],Table2[config],Table2[[#This Row],[config]],Table2[repetition],Table2[[#This Row],[repetition]])</f>
        <v>2717320.5538564324</v>
      </c>
      <c r="G9211" s="17">
        <f>IF(Table2[[#This Row],[time]]&lt;7200000,1,0)</f>
        <v>1</v>
      </c>
      <c r="H9211" t="s">
        <v>244</v>
      </c>
      <c r="I9211">
        <v>10</v>
      </c>
      <c r="J9211" t="s">
        <v>229</v>
      </c>
      <c r="K9211" t="s">
        <v>230</v>
      </c>
      <c r="L9211" t="s">
        <v>231</v>
      </c>
      <c r="M9211" t="s">
        <v>241</v>
      </c>
      <c r="N9211" t="s">
        <v>244</v>
      </c>
      <c r="O9211">
        <v>600</v>
      </c>
      <c r="P9211">
        <v>150</v>
      </c>
      <c r="Q9211" t="s">
        <v>248</v>
      </c>
      <c r="R9211" t="s">
        <v>241</v>
      </c>
      <c r="S9211" t="s">
        <v>236</v>
      </c>
      <c r="T9211" t="b">
        <v>0</v>
      </c>
      <c r="U9211" t="b">
        <v>0</v>
      </c>
      <c r="V9211" t="b">
        <v>0</v>
      </c>
      <c r="W9211" t="b">
        <v>1</v>
      </c>
      <c r="X9211" t="b">
        <v>1</v>
      </c>
      <c r="Y9211" t="b">
        <v>0</v>
      </c>
      <c r="Z9211" t="b">
        <v>0</v>
      </c>
      <c r="AA9211" t="b">
        <v>1</v>
      </c>
      <c r="AB9211" t="b">
        <v>0</v>
      </c>
      <c r="AC9211" t="b">
        <v>0</v>
      </c>
    </row>
    <row r="9212" spans="1:29" x14ac:dyDescent="0.2">
      <c r="A9212" s="6">
        <v>2</v>
      </c>
      <c r="B9212" s="6" t="s">
        <v>192</v>
      </c>
      <c r="C9212" s="6" t="s">
        <v>151</v>
      </c>
      <c r="D9212" s="6">
        <v>1</v>
      </c>
      <c r="E9212" s="7">
        <v>41444.597421039303</v>
      </c>
      <c r="F9212" s="16">
        <f>SUMIFS(Table2[time],Table2[config],Table2[[#This Row],[config]],Table2[repetition],Table2[[#This Row],[repetition]])</f>
        <v>3061928.7211981108</v>
      </c>
      <c r="G9212" s="16">
        <f>IF(Table2[[#This Row],[time]]&lt;7200000,1,0)</f>
        <v>1</v>
      </c>
      <c r="H9212" t="s">
        <v>244</v>
      </c>
      <c r="I9212">
        <v>10</v>
      </c>
      <c r="J9212" t="s">
        <v>229</v>
      </c>
      <c r="K9212" t="s">
        <v>230</v>
      </c>
      <c r="L9212" t="s">
        <v>231</v>
      </c>
      <c r="M9212" t="s">
        <v>241</v>
      </c>
      <c r="N9212" t="s">
        <v>244</v>
      </c>
      <c r="O9212">
        <v>600</v>
      </c>
      <c r="P9212">
        <v>150</v>
      </c>
      <c r="Q9212" t="s">
        <v>248</v>
      </c>
      <c r="R9212" t="s">
        <v>241</v>
      </c>
      <c r="S9212" t="s">
        <v>236</v>
      </c>
      <c r="T9212" t="b">
        <v>0</v>
      </c>
      <c r="U9212" t="b">
        <v>0</v>
      </c>
      <c r="V9212" t="b">
        <v>0</v>
      </c>
      <c r="W9212" t="b">
        <v>1</v>
      </c>
      <c r="X9212" t="b">
        <v>1</v>
      </c>
      <c r="Y9212" t="b">
        <v>0</v>
      </c>
      <c r="Z9212" t="b">
        <v>0</v>
      </c>
      <c r="AA9212" t="b">
        <v>1</v>
      </c>
      <c r="AB9212" t="b">
        <v>0</v>
      </c>
      <c r="AC9212" t="b">
        <v>0</v>
      </c>
    </row>
    <row r="9213" spans="1:29" x14ac:dyDescent="0.2">
      <c r="A9213" s="8">
        <v>2</v>
      </c>
      <c r="B9213" s="8" t="s">
        <v>194</v>
      </c>
      <c r="C9213" s="8" t="s">
        <v>151</v>
      </c>
      <c r="D9213" s="8">
        <v>0</v>
      </c>
      <c r="E9213" s="9">
        <v>42237.275394028897</v>
      </c>
      <c r="F9213" s="17">
        <f>SUMIFS(Table2[time],Table2[config],Table2[[#This Row],[config]],Table2[repetition],Table2[[#This Row],[repetition]])</f>
        <v>3061928.7211981108</v>
      </c>
      <c r="G9213" s="17">
        <f>IF(Table2[[#This Row],[time]]&lt;7200000,1,0)</f>
        <v>1</v>
      </c>
      <c r="H9213" t="s">
        <v>244</v>
      </c>
      <c r="I9213">
        <v>10</v>
      </c>
      <c r="J9213" t="s">
        <v>229</v>
      </c>
      <c r="K9213" t="s">
        <v>230</v>
      </c>
      <c r="L9213" t="s">
        <v>231</v>
      </c>
      <c r="M9213" t="s">
        <v>241</v>
      </c>
      <c r="N9213" t="s">
        <v>244</v>
      </c>
      <c r="O9213">
        <v>600</v>
      </c>
      <c r="P9213">
        <v>150</v>
      </c>
      <c r="Q9213" t="s">
        <v>248</v>
      </c>
      <c r="R9213" t="s">
        <v>241</v>
      </c>
      <c r="S9213" t="s">
        <v>236</v>
      </c>
      <c r="T9213" t="b">
        <v>0</v>
      </c>
      <c r="U9213" t="b">
        <v>0</v>
      </c>
      <c r="V9213" t="b">
        <v>0</v>
      </c>
      <c r="W9213" t="b">
        <v>1</v>
      </c>
      <c r="X9213" t="b">
        <v>1</v>
      </c>
      <c r="Y9213" t="b">
        <v>0</v>
      </c>
      <c r="Z9213" t="b">
        <v>0</v>
      </c>
      <c r="AA9213" t="b">
        <v>1</v>
      </c>
      <c r="AB9213" t="b">
        <v>0</v>
      </c>
      <c r="AC9213" t="b">
        <v>0</v>
      </c>
    </row>
    <row r="9214" spans="1:29" x14ac:dyDescent="0.2">
      <c r="A9214" s="6">
        <v>2</v>
      </c>
      <c r="B9214" s="6" t="s">
        <v>181</v>
      </c>
      <c r="C9214" s="6" t="s">
        <v>151</v>
      </c>
      <c r="D9214" s="6">
        <v>0</v>
      </c>
      <c r="E9214" s="7">
        <v>22774.0546300192</v>
      </c>
      <c r="F9214" s="16">
        <f>SUMIFS(Table2[time],Table2[config],Table2[[#This Row],[config]],Table2[repetition],Table2[[#This Row],[repetition]])</f>
        <v>3061928.7211981108</v>
      </c>
      <c r="G9214" s="16">
        <f>IF(Table2[[#This Row],[time]]&lt;7200000,1,0)</f>
        <v>1</v>
      </c>
      <c r="H9214" t="s">
        <v>244</v>
      </c>
      <c r="I9214">
        <v>10</v>
      </c>
      <c r="J9214" t="s">
        <v>229</v>
      </c>
      <c r="K9214" t="s">
        <v>230</v>
      </c>
      <c r="L9214" t="s">
        <v>231</v>
      </c>
      <c r="M9214" t="s">
        <v>241</v>
      </c>
      <c r="N9214" t="s">
        <v>244</v>
      </c>
      <c r="O9214">
        <v>600</v>
      </c>
      <c r="P9214">
        <v>150</v>
      </c>
      <c r="Q9214" t="s">
        <v>248</v>
      </c>
      <c r="R9214" t="s">
        <v>241</v>
      </c>
      <c r="S9214" t="s">
        <v>236</v>
      </c>
      <c r="T9214" t="b">
        <v>0</v>
      </c>
      <c r="U9214" t="b">
        <v>0</v>
      </c>
      <c r="V9214" t="b">
        <v>0</v>
      </c>
      <c r="W9214" t="b">
        <v>1</v>
      </c>
      <c r="X9214" t="b">
        <v>1</v>
      </c>
      <c r="Y9214" t="b">
        <v>0</v>
      </c>
      <c r="Z9214" t="b">
        <v>0</v>
      </c>
      <c r="AA9214" t="b">
        <v>1</v>
      </c>
      <c r="AB9214" t="b">
        <v>0</v>
      </c>
      <c r="AC9214" t="b">
        <v>0</v>
      </c>
    </row>
    <row r="9215" spans="1:29" x14ac:dyDescent="0.2">
      <c r="A9215" s="8">
        <v>2</v>
      </c>
      <c r="B9215" s="8" t="s">
        <v>176</v>
      </c>
      <c r="C9215" s="8" t="s">
        <v>151</v>
      </c>
      <c r="D9215" s="8">
        <v>0</v>
      </c>
      <c r="E9215" s="9">
        <v>24039.108809025402</v>
      </c>
      <c r="F9215" s="17">
        <f>SUMIFS(Table2[time],Table2[config],Table2[[#This Row],[config]],Table2[repetition],Table2[[#This Row],[repetition]])</f>
        <v>3061928.7211981108</v>
      </c>
      <c r="G9215" s="17">
        <f>IF(Table2[[#This Row],[time]]&lt;7200000,1,0)</f>
        <v>1</v>
      </c>
      <c r="H9215" t="s">
        <v>244</v>
      </c>
      <c r="I9215">
        <v>10</v>
      </c>
      <c r="J9215" t="s">
        <v>229</v>
      </c>
      <c r="K9215" t="s">
        <v>230</v>
      </c>
      <c r="L9215" t="s">
        <v>231</v>
      </c>
      <c r="M9215" t="s">
        <v>241</v>
      </c>
      <c r="N9215" t="s">
        <v>244</v>
      </c>
      <c r="O9215">
        <v>600</v>
      </c>
      <c r="P9215">
        <v>150</v>
      </c>
      <c r="Q9215" t="s">
        <v>248</v>
      </c>
      <c r="R9215" t="s">
        <v>241</v>
      </c>
      <c r="S9215" t="s">
        <v>236</v>
      </c>
      <c r="T9215" t="b">
        <v>0</v>
      </c>
      <c r="U9215" t="b">
        <v>0</v>
      </c>
      <c r="V9215" t="b">
        <v>0</v>
      </c>
      <c r="W9215" t="b">
        <v>1</v>
      </c>
      <c r="X9215" t="b">
        <v>1</v>
      </c>
      <c r="Y9215" t="b">
        <v>0</v>
      </c>
      <c r="Z9215" t="b">
        <v>0</v>
      </c>
      <c r="AA9215" t="b">
        <v>1</v>
      </c>
      <c r="AB9215" t="b">
        <v>0</v>
      </c>
      <c r="AC9215" t="b">
        <v>0</v>
      </c>
    </row>
    <row r="9216" spans="1:29" x14ac:dyDescent="0.2">
      <c r="A9216" s="6">
        <v>2</v>
      </c>
      <c r="B9216" s="6" t="s">
        <v>182</v>
      </c>
      <c r="C9216" s="6" t="s">
        <v>151</v>
      </c>
      <c r="D9216" s="6">
        <v>12</v>
      </c>
      <c r="E9216" s="7">
        <v>41614.139407000002</v>
      </c>
      <c r="F9216" s="16">
        <f>SUMIFS(Table2[time],Table2[config],Table2[[#This Row],[config]],Table2[repetition],Table2[[#This Row],[repetition]])</f>
        <v>3061928.7211981108</v>
      </c>
      <c r="G9216" s="16">
        <f>IF(Table2[[#This Row],[time]]&lt;7200000,1,0)</f>
        <v>1</v>
      </c>
      <c r="H9216" t="s">
        <v>244</v>
      </c>
      <c r="I9216">
        <v>10</v>
      </c>
      <c r="J9216" t="s">
        <v>229</v>
      </c>
      <c r="K9216" t="s">
        <v>230</v>
      </c>
      <c r="L9216" t="s">
        <v>231</v>
      </c>
      <c r="M9216" t="s">
        <v>241</v>
      </c>
      <c r="N9216" t="s">
        <v>244</v>
      </c>
      <c r="O9216">
        <v>600</v>
      </c>
      <c r="P9216">
        <v>150</v>
      </c>
      <c r="Q9216" t="s">
        <v>248</v>
      </c>
      <c r="R9216" t="s">
        <v>241</v>
      </c>
      <c r="S9216" t="s">
        <v>236</v>
      </c>
      <c r="T9216" t="b">
        <v>0</v>
      </c>
      <c r="U9216" t="b">
        <v>0</v>
      </c>
      <c r="V9216" t="b">
        <v>0</v>
      </c>
      <c r="W9216" t="b">
        <v>1</v>
      </c>
      <c r="X9216" t="b">
        <v>1</v>
      </c>
      <c r="Y9216" t="b">
        <v>0</v>
      </c>
      <c r="Z9216" t="b">
        <v>0</v>
      </c>
      <c r="AA9216" t="b">
        <v>1</v>
      </c>
      <c r="AB9216" t="b">
        <v>0</v>
      </c>
      <c r="AC9216" t="b">
        <v>0</v>
      </c>
    </row>
    <row r="9217" spans="1:29" x14ac:dyDescent="0.2">
      <c r="A9217" s="8">
        <v>2</v>
      </c>
      <c r="B9217" s="8" t="s">
        <v>183</v>
      </c>
      <c r="C9217" s="8" t="s">
        <v>151</v>
      </c>
      <c r="D9217" s="8">
        <v>0</v>
      </c>
      <c r="E9217" s="9">
        <v>36923.209910048099</v>
      </c>
      <c r="F9217" s="17">
        <f>SUMIFS(Table2[time],Table2[config],Table2[[#This Row],[config]],Table2[repetition],Table2[[#This Row],[repetition]])</f>
        <v>3061928.7211981108</v>
      </c>
      <c r="G9217" s="17">
        <f>IF(Table2[[#This Row],[time]]&lt;7200000,1,0)</f>
        <v>1</v>
      </c>
      <c r="H9217" t="s">
        <v>244</v>
      </c>
      <c r="I9217">
        <v>10</v>
      </c>
      <c r="J9217" t="s">
        <v>229</v>
      </c>
      <c r="K9217" t="s">
        <v>230</v>
      </c>
      <c r="L9217" t="s">
        <v>231</v>
      </c>
      <c r="M9217" t="s">
        <v>241</v>
      </c>
      <c r="N9217" t="s">
        <v>244</v>
      </c>
      <c r="O9217">
        <v>600</v>
      </c>
      <c r="P9217">
        <v>150</v>
      </c>
      <c r="Q9217" t="s">
        <v>248</v>
      </c>
      <c r="R9217" t="s">
        <v>241</v>
      </c>
      <c r="S9217" t="s">
        <v>236</v>
      </c>
      <c r="T9217" t="b">
        <v>0</v>
      </c>
      <c r="U9217" t="b">
        <v>0</v>
      </c>
      <c r="V9217" t="b">
        <v>0</v>
      </c>
      <c r="W9217" t="b">
        <v>1</v>
      </c>
      <c r="X9217" t="b">
        <v>1</v>
      </c>
      <c r="Y9217" t="b">
        <v>0</v>
      </c>
      <c r="Z9217" t="b">
        <v>0</v>
      </c>
      <c r="AA9217" t="b">
        <v>1</v>
      </c>
      <c r="AB9217" t="b">
        <v>0</v>
      </c>
      <c r="AC9217" t="b">
        <v>0</v>
      </c>
    </row>
    <row r="9218" spans="1:29" x14ac:dyDescent="0.2">
      <c r="A9218" s="6">
        <v>2</v>
      </c>
      <c r="B9218" s="6" t="s">
        <v>185</v>
      </c>
      <c r="C9218" s="6" t="s">
        <v>151</v>
      </c>
      <c r="D9218" s="6">
        <v>0</v>
      </c>
      <c r="E9218" s="7">
        <v>46997.163161984601</v>
      </c>
      <c r="F9218" s="16">
        <f>SUMIFS(Table2[time],Table2[config],Table2[[#This Row],[config]],Table2[repetition],Table2[[#This Row],[repetition]])</f>
        <v>3061928.7211981108</v>
      </c>
      <c r="G9218" s="16">
        <f>IF(Table2[[#This Row],[time]]&lt;7200000,1,0)</f>
        <v>1</v>
      </c>
      <c r="H9218" t="s">
        <v>244</v>
      </c>
      <c r="I9218">
        <v>10</v>
      </c>
      <c r="J9218" t="s">
        <v>229</v>
      </c>
      <c r="K9218" t="s">
        <v>230</v>
      </c>
      <c r="L9218" t="s">
        <v>231</v>
      </c>
      <c r="M9218" t="s">
        <v>241</v>
      </c>
      <c r="N9218" t="s">
        <v>244</v>
      </c>
      <c r="O9218">
        <v>600</v>
      </c>
      <c r="P9218">
        <v>150</v>
      </c>
      <c r="Q9218" t="s">
        <v>248</v>
      </c>
      <c r="R9218" t="s">
        <v>241</v>
      </c>
      <c r="S9218" t="s">
        <v>236</v>
      </c>
      <c r="T9218" t="b">
        <v>0</v>
      </c>
      <c r="U9218" t="b">
        <v>0</v>
      </c>
      <c r="V9218" t="b">
        <v>0</v>
      </c>
      <c r="W9218" t="b">
        <v>1</v>
      </c>
      <c r="X9218" t="b">
        <v>1</v>
      </c>
      <c r="Y9218" t="b">
        <v>0</v>
      </c>
      <c r="Z9218" t="b">
        <v>0</v>
      </c>
      <c r="AA9218" t="b">
        <v>1</v>
      </c>
      <c r="AB9218" t="b">
        <v>0</v>
      </c>
      <c r="AC9218" t="b">
        <v>0</v>
      </c>
    </row>
    <row r="9219" spans="1:29" x14ac:dyDescent="0.2">
      <c r="A9219" s="8">
        <v>2</v>
      </c>
      <c r="B9219" s="8" t="s">
        <v>195</v>
      </c>
      <c r="C9219" s="8" t="s">
        <v>151</v>
      </c>
      <c r="D9219" s="8">
        <v>0</v>
      </c>
      <c r="E9219" s="9">
        <v>40524.382704985299</v>
      </c>
      <c r="F9219" s="17">
        <f>SUMIFS(Table2[time],Table2[config],Table2[[#This Row],[config]],Table2[repetition],Table2[[#This Row],[repetition]])</f>
        <v>3061928.7211981108</v>
      </c>
      <c r="G9219" s="17">
        <f>IF(Table2[[#This Row],[time]]&lt;7200000,1,0)</f>
        <v>1</v>
      </c>
      <c r="H9219" t="s">
        <v>244</v>
      </c>
      <c r="I9219">
        <v>10</v>
      </c>
      <c r="J9219" t="s">
        <v>229</v>
      </c>
      <c r="K9219" t="s">
        <v>230</v>
      </c>
      <c r="L9219" t="s">
        <v>231</v>
      </c>
      <c r="M9219" t="s">
        <v>241</v>
      </c>
      <c r="N9219" t="s">
        <v>244</v>
      </c>
      <c r="O9219">
        <v>600</v>
      </c>
      <c r="P9219">
        <v>150</v>
      </c>
      <c r="Q9219" t="s">
        <v>248</v>
      </c>
      <c r="R9219" t="s">
        <v>241</v>
      </c>
      <c r="S9219" t="s">
        <v>236</v>
      </c>
      <c r="T9219" t="b">
        <v>0</v>
      </c>
      <c r="U9219" t="b">
        <v>0</v>
      </c>
      <c r="V9219" t="b">
        <v>0</v>
      </c>
      <c r="W9219" t="b">
        <v>1</v>
      </c>
      <c r="X9219" t="b">
        <v>1</v>
      </c>
      <c r="Y9219" t="b">
        <v>0</v>
      </c>
      <c r="Z9219" t="b">
        <v>0</v>
      </c>
      <c r="AA9219" t="b">
        <v>1</v>
      </c>
      <c r="AB9219" t="b">
        <v>0</v>
      </c>
      <c r="AC9219" t="b">
        <v>0</v>
      </c>
    </row>
    <row r="9220" spans="1:29" x14ac:dyDescent="0.2">
      <c r="A9220" s="6">
        <v>2</v>
      </c>
      <c r="B9220" s="6" t="s">
        <v>184</v>
      </c>
      <c r="C9220" s="6" t="s">
        <v>151</v>
      </c>
      <c r="D9220" s="6">
        <v>0</v>
      </c>
      <c r="E9220" s="7">
        <v>39526.023067999602</v>
      </c>
      <c r="F9220" s="16">
        <f>SUMIFS(Table2[time],Table2[config],Table2[[#This Row],[config]],Table2[repetition],Table2[[#This Row],[repetition]])</f>
        <v>3061928.7211981108</v>
      </c>
      <c r="G9220" s="16">
        <f>IF(Table2[[#This Row],[time]]&lt;7200000,1,0)</f>
        <v>1</v>
      </c>
      <c r="H9220" t="s">
        <v>244</v>
      </c>
      <c r="I9220">
        <v>10</v>
      </c>
      <c r="J9220" t="s">
        <v>229</v>
      </c>
      <c r="K9220" t="s">
        <v>230</v>
      </c>
      <c r="L9220" t="s">
        <v>231</v>
      </c>
      <c r="M9220" t="s">
        <v>241</v>
      </c>
      <c r="N9220" t="s">
        <v>244</v>
      </c>
      <c r="O9220">
        <v>600</v>
      </c>
      <c r="P9220">
        <v>150</v>
      </c>
      <c r="Q9220" t="s">
        <v>248</v>
      </c>
      <c r="R9220" t="s">
        <v>241</v>
      </c>
      <c r="S9220" t="s">
        <v>236</v>
      </c>
      <c r="T9220" t="b">
        <v>0</v>
      </c>
      <c r="U9220" t="b">
        <v>0</v>
      </c>
      <c r="V9220" t="b">
        <v>0</v>
      </c>
      <c r="W9220" t="b">
        <v>1</v>
      </c>
      <c r="X9220" t="b">
        <v>1</v>
      </c>
      <c r="Y9220" t="b">
        <v>0</v>
      </c>
      <c r="Z9220" t="b">
        <v>0</v>
      </c>
      <c r="AA9220" t="b">
        <v>1</v>
      </c>
      <c r="AB9220" t="b">
        <v>0</v>
      </c>
      <c r="AC9220" t="b">
        <v>0</v>
      </c>
    </row>
    <row r="9221" spans="1:29" x14ac:dyDescent="0.2">
      <c r="A9221" s="8">
        <v>2</v>
      </c>
      <c r="B9221" s="8" t="s">
        <v>180</v>
      </c>
      <c r="C9221" s="8" t="s">
        <v>151</v>
      </c>
      <c r="D9221" s="8">
        <v>0</v>
      </c>
      <c r="E9221" s="9">
        <v>20837.9262179951</v>
      </c>
      <c r="F9221" s="17">
        <f>SUMIFS(Table2[time],Table2[config],Table2[[#This Row],[config]],Table2[repetition],Table2[[#This Row],[repetition]])</f>
        <v>3061928.7211981108</v>
      </c>
      <c r="G9221" s="17">
        <f>IF(Table2[[#This Row],[time]]&lt;7200000,1,0)</f>
        <v>1</v>
      </c>
      <c r="H9221" t="s">
        <v>244</v>
      </c>
      <c r="I9221">
        <v>10</v>
      </c>
      <c r="J9221" t="s">
        <v>229</v>
      </c>
      <c r="K9221" t="s">
        <v>230</v>
      </c>
      <c r="L9221" t="s">
        <v>231</v>
      </c>
      <c r="M9221" t="s">
        <v>241</v>
      </c>
      <c r="N9221" t="s">
        <v>244</v>
      </c>
      <c r="O9221">
        <v>600</v>
      </c>
      <c r="P9221">
        <v>150</v>
      </c>
      <c r="Q9221" t="s">
        <v>248</v>
      </c>
      <c r="R9221" t="s">
        <v>241</v>
      </c>
      <c r="S9221" t="s">
        <v>236</v>
      </c>
      <c r="T9221" t="b">
        <v>0</v>
      </c>
      <c r="U9221" t="b">
        <v>0</v>
      </c>
      <c r="V9221" t="b">
        <v>0</v>
      </c>
      <c r="W9221" t="b">
        <v>1</v>
      </c>
      <c r="X9221" t="b">
        <v>1</v>
      </c>
      <c r="Y9221" t="b">
        <v>0</v>
      </c>
      <c r="Z9221" t="b">
        <v>0</v>
      </c>
      <c r="AA9221" t="b">
        <v>1</v>
      </c>
      <c r="AB9221" t="b">
        <v>0</v>
      </c>
      <c r="AC9221" t="b">
        <v>0</v>
      </c>
    </row>
    <row r="9222" spans="1:29" x14ac:dyDescent="0.2">
      <c r="A9222" s="6">
        <v>2</v>
      </c>
      <c r="B9222" s="6" t="s">
        <v>198</v>
      </c>
      <c r="C9222" s="6" t="s">
        <v>151</v>
      </c>
      <c r="D9222" s="6">
        <v>0</v>
      </c>
      <c r="E9222" s="7">
        <v>32390.2017680229</v>
      </c>
      <c r="F9222" s="16">
        <f>SUMIFS(Table2[time],Table2[config],Table2[[#This Row],[config]],Table2[repetition],Table2[[#This Row],[repetition]])</f>
        <v>3061928.7211981108</v>
      </c>
      <c r="G9222" s="16">
        <f>IF(Table2[[#This Row],[time]]&lt;7200000,1,0)</f>
        <v>1</v>
      </c>
      <c r="H9222" t="s">
        <v>244</v>
      </c>
      <c r="I9222">
        <v>10</v>
      </c>
      <c r="J9222" t="s">
        <v>229</v>
      </c>
      <c r="K9222" t="s">
        <v>230</v>
      </c>
      <c r="L9222" t="s">
        <v>231</v>
      </c>
      <c r="M9222" t="s">
        <v>241</v>
      </c>
      <c r="N9222" t="s">
        <v>244</v>
      </c>
      <c r="O9222">
        <v>600</v>
      </c>
      <c r="P9222">
        <v>150</v>
      </c>
      <c r="Q9222" t="s">
        <v>248</v>
      </c>
      <c r="R9222" t="s">
        <v>241</v>
      </c>
      <c r="S9222" t="s">
        <v>236</v>
      </c>
      <c r="T9222" t="b">
        <v>0</v>
      </c>
      <c r="U9222" t="b">
        <v>0</v>
      </c>
      <c r="V9222" t="b">
        <v>0</v>
      </c>
      <c r="W9222" t="b">
        <v>1</v>
      </c>
      <c r="X9222" t="b">
        <v>1</v>
      </c>
      <c r="Y9222" t="b">
        <v>0</v>
      </c>
      <c r="Z9222" t="b">
        <v>0</v>
      </c>
      <c r="AA9222" t="b">
        <v>1</v>
      </c>
      <c r="AB9222" t="b">
        <v>0</v>
      </c>
      <c r="AC9222" t="b">
        <v>0</v>
      </c>
    </row>
    <row r="9223" spans="1:29" x14ac:dyDescent="0.2">
      <c r="A9223" s="8">
        <v>2</v>
      </c>
      <c r="B9223" s="8" t="s">
        <v>200</v>
      </c>
      <c r="C9223" s="8" t="s">
        <v>151</v>
      </c>
      <c r="D9223" s="8">
        <v>7</v>
      </c>
      <c r="E9223" s="9">
        <v>54139.438006968703</v>
      </c>
      <c r="F9223" s="17">
        <f>SUMIFS(Table2[time],Table2[config],Table2[[#This Row],[config]],Table2[repetition],Table2[[#This Row],[repetition]])</f>
        <v>3061928.7211981108</v>
      </c>
      <c r="G9223" s="17">
        <f>IF(Table2[[#This Row],[time]]&lt;7200000,1,0)</f>
        <v>1</v>
      </c>
      <c r="H9223" t="s">
        <v>244</v>
      </c>
      <c r="I9223">
        <v>10</v>
      </c>
      <c r="J9223" t="s">
        <v>229</v>
      </c>
      <c r="K9223" t="s">
        <v>230</v>
      </c>
      <c r="L9223" t="s">
        <v>231</v>
      </c>
      <c r="M9223" t="s">
        <v>241</v>
      </c>
      <c r="N9223" t="s">
        <v>244</v>
      </c>
      <c r="O9223">
        <v>600</v>
      </c>
      <c r="P9223">
        <v>150</v>
      </c>
      <c r="Q9223" t="s">
        <v>248</v>
      </c>
      <c r="R9223" t="s">
        <v>241</v>
      </c>
      <c r="S9223" t="s">
        <v>236</v>
      </c>
      <c r="T9223" t="b">
        <v>0</v>
      </c>
      <c r="U9223" t="b">
        <v>0</v>
      </c>
      <c r="V9223" t="b">
        <v>0</v>
      </c>
      <c r="W9223" t="b">
        <v>1</v>
      </c>
      <c r="X9223" t="b">
        <v>1</v>
      </c>
      <c r="Y9223" t="b">
        <v>0</v>
      </c>
      <c r="Z9223" t="b">
        <v>0</v>
      </c>
      <c r="AA9223" t="b">
        <v>1</v>
      </c>
      <c r="AB9223" t="b">
        <v>0</v>
      </c>
      <c r="AC9223" t="b">
        <v>0</v>
      </c>
    </row>
    <row r="9224" spans="1:29" x14ac:dyDescent="0.2">
      <c r="A9224" s="6">
        <v>2</v>
      </c>
      <c r="B9224" s="6" t="s">
        <v>189</v>
      </c>
      <c r="C9224" s="6" t="s">
        <v>151</v>
      </c>
      <c r="D9224" s="6">
        <v>0</v>
      </c>
      <c r="E9224" s="7">
        <v>30677.682923967899</v>
      </c>
      <c r="F9224" s="16">
        <f>SUMIFS(Table2[time],Table2[config],Table2[[#This Row],[config]],Table2[repetition],Table2[[#This Row],[repetition]])</f>
        <v>3061928.7211981108</v>
      </c>
      <c r="G9224" s="16">
        <f>IF(Table2[[#This Row],[time]]&lt;7200000,1,0)</f>
        <v>1</v>
      </c>
      <c r="H9224" t="s">
        <v>244</v>
      </c>
      <c r="I9224">
        <v>10</v>
      </c>
      <c r="J9224" t="s">
        <v>229</v>
      </c>
      <c r="K9224" t="s">
        <v>230</v>
      </c>
      <c r="L9224" t="s">
        <v>231</v>
      </c>
      <c r="M9224" t="s">
        <v>241</v>
      </c>
      <c r="N9224" t="s">
        <v>244</v>
      </c>
      <c r="O9224">
        <v>600</v>
      </c>
      <c r="P9224">
        <v>150</v>
      </c>
      <c r="Q9224" t="s">
        <v>248</v>
      </c>
      <c r="R9224" t="s">
        <v>241</v>
      </c>
      <c r="S9224" t="s">
        <v>236</v>
      </c>
      <c r="T9224" t="b">
        <v>0</v>
      </c>
      <c r="U9224" t="b">
        <v>0</v>
      </c>
      <c r="V9224" t="b">
        <v>0</v>
      </c>
      <c r="W9224" t="b">
        <v>1</v>
      </c>
      <c r="X9224" t="b">
        <v>1</v>
      </c>
      <c r="Y9224" t="b">
        <v>0</v>
      </c>
      <c r="Z9224" t="b">
        <v>0</v>
      </c>
      <c r="AA9224" t="b">
        <v>1</v>
      </c>
      <c r="AB9224" t="b">
        <v>0</v>
      </c>
      <c r="AC9224" t="b">
        <v>0</v>
      </c>
    </row>
    <row r="9225" spans="1:29" x14ac:dyDescent="0.2">
      <c r="A9225" s="8">
        <v>2</v>
      </c>
      <c r="B9225" s="8" t="s">
        <v>196</v>
      </c>
      <c r="C9225" s="8" t="s">
        <v>151</v>
      </c>
      <c r="D9225" s="8">
        <v>6</v>
      </c>
      <c r="E9225" s="9">
        <v>36698.813424038199</v>
      </c>
      <c r="F9225" s="17">
        <f>SUMIFS(Table2[time],Table2[config],Table2[[#This Row],[config]],Table2[repetition],Table2[[#This Row],[repetition]])</f>
        <v>3061928.7211981108</v>
      </c>
      <c r="G9225" s="17">
        <f>IF(Table2[[#This Row],[time]]&lt;7200000,1,0)</f>
        <v>1</v>
      </c>
      <c r="H9225" t="s">
        <v>244</v>
      </c>
      <c r="I9225">
        <v>10</v>
      </c>
      <c r="J9225" t="s">
        <v>229</v>
      </c>
      <c r="K9225" t="s">
        <v>230</v>
      </c>
      <c r="L9225" t="s">
        <v>231</v>
      </c>
      <c r="M9225" t="s">
        <v>241</v>
      </c>
      <c r="N9225" t="s">
        <v>244</v>
      </c>
      <c r="O9225">
        <v>600</v>
      </c>
      <c r="P9225">
        <v>150</v>
      </c>
      <c r="Q9225" t="s">
        <v>248</v>
      </c>
      <c r="R9225" t="s">
        <v>241</v>
      </c>
      <c r="S9225" t="s">
        <v>236</v>
      </c>
      <c r="T9225" t="b">
        <v>0</v>
      </c>
      <c r="U9225" t="b">
        <v>0</v>
      </c>
      <c r="V9225" t="b">
        <v>0</v>
      </c>
      <c r="W9225" t="b">
        <v>1</v>
      </c>
      <c r="X9225" t="b">
        <v>1</v>
      </c>
      <c r="Y9225" t="b">
        <v>0</v>
      </c>
      <c r="Z9225" t="b">
        <v>0</v>
      </c>
      <c r="AA9225" t="b">
        <v>1</v>
      </c>
      <c r="AB9225" t="b">
        <v>0</v>
      </c>
      <c r="AC9225" t="b">
        <v>0</v>
      </c>
    </row>
    <row r="9226" spans="1:29" x14ac:dyDescent="0.2">
      <c r="A9226" s="6">
        <v>2</v>
      </c>
      <c r="B9226" s="6" t="s">
        <v>178</v>
      </c>
      <c r="C9226" s="6" t="s">
        <v>151</v>
      </c>
      <c r="D9226" s="6">
        <v>0</v>
      </c>
      <c r="E9226" s="7">
        <v>30981.421031989099</v>
      </c>
      <c r="F9226" s="16">
        <f>SUMIFS(Table2[time],Table2[config],Table2[[#This Row],[config]],Table2[repetition],Table2[[#This Row],[repetition]])</f>
        <v>3061928.7211981108</v>
      </c>
      <c r="G9226" s="16">
        <f>IF(Table2[[#This Row],[time]]&lt;7200000,1,0)</f>
        <v>1</v>
      </c>
      <c r="H9226" t="s">
        <v>244</v>
      </c>
      <c r="I9226">
        <v>10</v>
      </c>
      <c r="J9226" t="s">
        <v>229</v>
      </c>
      <c r="K9226" t="s">
        <v>230</v>
      </c>
      <c r="L9226" t="s">
        <v>231</v>
      </c>
      <c r="M9226" t="s">
        <v>241</v>
      </c>
      <c r="N9226" t="s">
        <v>244</v>
      </c>
      <c r="O9226">
        <v>600</v>
      </c>
      <c r="P9226">
        <v>150</v>
      </c>
      <c r="Q9226" t="s">
        <v>248</v>
      </c>
      <c r="R9226" t="s">
        <v>241</v>
      </c>
      <c r="S9226" t="s">
        <v>236</v>
      </c>
      <c r="T9226" t="b">
        <v>0</v>
      </c>
      <c r="U9226" t="b">
        <v>0</v>
      </c>
      <c r="V9226" t="b">
        <v>0</v>
      </c>
      <c r="W9226" t="b">
        <v>1</v>
      </c>
      <c r="X9226" t="b">
        <v>1</v>
      </c>
      <c r="Y9226" t="b">
        <v>0</v>
      </c>
      <c r="Z9226" t="b">
        <v>0</v>
      </c>
      <c r="AA9226" t="b">
        <v>1</v>
      </c>
      <c r="AB9226" t="b">
        <v>0</v>
      </c>
      <c r="AC9226" t="b">
        <v>0</v>
      </c>
    </row>
    <row r="9227" spans="1:29" x14ac:dyDescent="0.2">
      <c r="A9227" s="8">
        <v>2</v>
      </c>
      <c r="B9227" s="8" t="s">
        <v>193</v>
      </c>
      <c r="C9227" s="8" t="s">
        <v>151</v>
      </c>
      <c r="D9227" s="8">
        <v>0</v>
      </c>
      <c r="E9227" s="9">
        <v>31756.680960010199</v>
      </c>
      <c r="F9227" s="17">
        <f>SUMIFS(Table2[time],Table2[config],Table2[[#This Row],[config]],Table2[repetition],Table2[[#This Row],[repetition]])</f>
        <v>3061928.7211981108</v>
      </c>
      <c r="G9227" s="17">
        <f>IF(Table2[[#This Row],[time]]&lt;7200000,1,0)</f>
        <v>1</v>
      </c>
      <c r="H9227" t="s">
        <v>244</v>
      </c>
      <c r="I9227">
        <v>10</v>
      </c>
      <c r="J9227" t="s">
        <v>229</v>
      </c>
      <c r="K9227" t="s">
        <v>230</v>
      </c>
      <c r="L9227" t="s">
        <v>231</v>
      </c>
      <c r="M9227" t="s">
        <v>241</v>
      </c>
      <c r="N9227" t="s">
        <v>244</v>
      </c>
      <c r="O9227">
        <v>600</v>
      </c>
      <c r="P9227">
        <v>150</v>
      </c>
      <c r="Q9227" t="s">
        <v>248</v>
      </c>
      <c r="R9227" t="s">
        <v>241</v>
      </c>
      <c r="S9227" t="s">
        <v>236</v>
      </c>
      <c r="T9227" t="b">
        <v>0</v>
      </c>
      <c r="U9227" t="b">
        <v>0</v>
      </c>
      <c r="V9227" t="b">
        <v>0</v>
      </c>
      <c r="W9227" t="b">
        <v>1</v>
      </c>
      <c r="X9227" t="b">
        <v>1</v>
      </c>
      <c r="Y9227" t="b">
        <v>0</v>
      </c>
      <c r="Z9227" t="b">
        <v>0</v>
      </c>
      <c r="AA9227" t="b">
        <v>1</v>
      </c>
      <c r="AB9227" t="b">
        <v>0</v>
      </c>
      <c r="AC9227" t="b">
        <v>0</v>
      </c>
    </row>
    <row r="9228" spans="1:29" x14ac:dyDescent="0.2">
      <c r="A9228" s="6">
        <v>2</v>
      </c>
      <c r="B9228" s="6" t="s">
        <v>199</v>
      </c>
      <c r="C9228" s="6" t="s">
        <v>151</v>
      </c>
      <c r="D9228" s="6">
        <v>0</v>
      </c>
      <c r="E9228" s="7">
        <v>29085.643790022001</v>
      </c>
      <c r="F9228" s="16">
        <f>SUMIFS(Table2[time],Table2[config],Table2[[#This Row],[config]],Table2[repetition],Table2[[#This Row],[repetition]])</f>
        <v>3061928.7211981108</v>
      </c>
      <c r="G9228" s="16">
        <f>IF(Table2[[#This Row],[time]]&lt;7200000,1,0)</f>
        <v>1</v>
      </c>
      <c r="H9228" t="s">
        <v>244</v>
      </c>
      <c r="I9228">
        <v>10</v>
      </c>
      <c r="J9228" t="s">
        <v>229</v>
      </c>
      <c r="K9228" t="s">
        <v>230</v>
      </c>
      <c r="L9228" t="s">
        <v>231</v>
      </c>
      <c r="M9228" t="s">
        <v>241</v>
      </c>
      <c r="N9228" t="s">
        <v>244</v>
      </c>
      <c r="O9228">
        <v>600</v>
      </c>
      <c r="P9228">
        <v>150</v>
      </c>
      <c r="Q9228" t="s">
        <v>248</v>
      </c>
      <c r="R9228" t="s">
        <v>241</v>
      </c>
      <c r="S9228" t="s">
        <v>236</v>
      </c>
      <c r="T9228" t="b">
        <v>0</v>
      </c>
      <c r="U9228" t="b">
        <v>0</v>
      </c>
      <c r="V9228" t="b">
        <v>0</v>
      </c>
      <c r="W9228" t="b">
        <v>1</v>
      </c>
      <c r="X9228" t="b">
        <v>1</v>
      </c>
      <c r="Y9228" t="b">
        <v>0</v>
      </c>
      <c r="Z9228" t="b">
        <v>0</v>
      </c>
      <c r="AA9228" t="b">
        <v>1</v>
      </c>
      <c r="AB9228" t="b">
        <v>0</v>
      </c>
      <c r="AC9228" t="b">
        <v>0</v>
      </c>
    </row>
    <row r="9229" spans="1:29" x14ac:dyDescent="0.2">
      <c r="A9229" s="8">
        <v>2</v>
      </c>
      <c r="B9229" s="8" t="s">
        <v>197</v>
      </c>
      <c r="C9229" s="8" t="s">
        <v>151</v>
      </c>
      <c r="D9229" s="8">
        <v>0</v>
      </c>
      <c r="E9229" s="9">
        <v>26248.419692972599</v>
      </c>
      <c r="F9229" s="17">
        <f>SUMIFS(Table2[time],Table2[config],Table2[[#This Row],[config]],Table2[repetition],Table2[[#This Row],[repetition]])</f>
        <v>3061928.7211981108</v>
      </c>
      <c r="G9229" s="17">
        <f>IF(Table2[[#This Row],[time]]&lt;7200000,1,0)</f>
        <v>1</v>
      </c>
      <c r="H9229" t="s">
        <v>244</v>
      </c>
      <c r="I9229">
        <v>10</v>
      </c>
      <c r="J9229" t="s">
        <v>229</v>
      </c>
      <c r="K9229" t="s">
        <v>230</v>
      </c>
      <c r="L9229" t="s">
        <v>231</v>
      </c>
      <c r="M9229" t="s">
        <v>241</v>
      </c>
      <c r="N9229" t="s">
        <v>244</v>
      </c>
      <c r="O9229">
        <v>600</v>
      </c>
      <c r="P9229">
        <v>150</v>
      </c>
      <c r="Q9229" t="s">
        <v>248</v>
      </c>
      <c r="R9229" t="s">
        <v>241</v>
      </c>
      <c r="S9229" t="s">
        <v>236</v>
      </c>
      <c r="T9229" t="b">
        <v>0</v>
      </c>
      <c r="U9229" t="b">
        <v>0</v>
      </c>
      <c r="V9229" t="b">
        <v>0</v>
      </c>
      <c r="W9229" t="b">
        <v>1</v>
      </c>
      <c r="X9229" t="b">
        <v>1</v>
      </c>
      <c r="Y9229" t="b">
        <v>0</v>
      </c>
      <c r="Z9229" t="b">
        <v>0</v>
      </c>
      <c r="AA9229" t="b">
        <v>1</v>
      </c>
      <c r="AB9229" t="b">
        <v>0</v>
      </c>
      <c r="AC9229" t="b">
        <v>0</v>
      </c>
    </row>
    <row r="9230" spans="1:29" x14ac:dyDescent="0.2">
      <c r="A9230" s="6">
        <v>2</v>
      </c>
      <c r="B9230" s="6" t="s">
        <v>179</v>
      </c>
      <c r="C9230" s="6" t="s">
        <v>151</v>
      </c>
      <c r="D9230" s="6">
        <v>0</v>
      </c>
      <c r="E9230" s="7">
        <v>47019.016397011001</v>
      </c>
      <c r="F9230" s="16">
        <f>SUMIFS(Table2[time],Table2[config],Table2[[#This Row],[config]],Table2[repetition],Table2[[#This Row],[repetition]])</f>
        <v>3061928.7211981108</v>
      </c>
      <c r="G9230" s="16">
        <f>IF(Table2[[#This Row],[time]]&lt;7200000,1,0)</f>
        <v>1</v>
      </c>
      <c r="H9230" t="s">
        <v>244</v>
      </c>
      <c r="I9230">
        <v>10</v>
      </c>
      <c r="J9230" t="s">
        <v>229</v>
      </c>
      <c r="K9230" t="s">
        <v>230</v>
      </c>
      <c r="L9230" t="s">
        <v>231</v>
      </c>
      <c r="M9230" t="s">
        <v>241</v>
      </c>
      <c r="N9230" t="s">
        <v>244</v>
      </c>
      <c r="O9230">
        <v>600</v>
      </c>
      <c r="P9230">
        <v>150</v>
      </c>
      <c r="Q9230" t="s">
        <v>248</v>
      </c>
      <c r="R9230" t="s">
        <v>241</v>
      </c>
      <c r="S9230" t="s">
        <v>236</v>
      </c>
      <c r="T9230" t="b">
        <v>0</v>
      </c>
      <c r="U9230" t="b">
        <v>0</v>
      </c>
      <c r="V9230" t="b">
        <v>0</v>
      </c>
      <c r="W9230" t="b">
        <v>1</v>
      </c>
      <c r="X9230" t="b">
        <v>1</v>
      </c>
      <c r="Y9230" t="b">
        <v>0</v>
      </c>
      <c r="Z9230" t="b">
        <v>0</v>
      </c>
      <c r="AA9230" t="b">
        <v>1</v>
      </c>
      <c r="AB9230" t="b">
        <v>0</v>
      </c>
      <c r="AC9230" t="b">
        <v>0</v>
      </c>
    </row>
    <row r="9231" spans="1:29" x14ac:dyDescent="0.2">
      <c r="A9231" s="8">
        <v>2</v>
      </c>
      <c r="B9231" s="8" t="s">
        <v>186</v>
      </c>
      <c r="C9231" s="8" t="s">
        <v>151</v>
      </c>
      <c r="D9231" s="8">
        <v>0</v>
      </c>
      <c r="E9231" s="9">
        <v>35649.177239974902</v>
      </c>
      <c r="F9231" s="17">
        <f>SUMIFS(Table2[time],Table2[config],Table2[[#This Row],[config]],Table2[repetition],Table2[[#This Row],[repetition]])</f>
        <v>3061928.7211981108</v>
      </c>
      <c r="G9231" s="17">
        <f>IF(Table2[[#This Row],[time]]&lt;7200000,1,0)</f>
        <v>1</v>
      </c>
      <c r="H9231" t="s">
        <v>244</v>
      </c>
      <c r="I9231">
        <v>10</v>
      </c>
      <c r="J9231" t="s">
        <v>229</v>
      </c>
      <c r="K9231" t="s">
        <v>230</v>
      </c>
      <c r="L9231" t="s">
        <v>231</v>
      </c>
      <c r="M9231" t="s">
        <v>241</v>
      </c>
      <c r="N9231" t="s">
        <v>244</v>
      </c>
      <c r="O9231">
        <v>600</v>
      </c>
      <c r="P9231">
        <v>150</v>
      </c>
      <c r="Q9231" t="s">
        <v>248</v>
      </c>
      <c r="R9231" t="s">
        <v>241</v>
      </c>
      <c r="S9231" t="s">
        <v>236</v>
      </c>
      <c r="T9231" t="b">
        <v>0</v>
      </c>
      <c r="U9231" t="b">
        <v>0</v>
      </c>
      <c r="V9231" t="b">
        <v>0</v>
      </c>
      <c r="W9231" t="b">
        <v>1</v>
      </c>
      <c r="X9231" t="b">
        <v>1</v>
      </c>
      <c r="Y9231" t="b">
        <v>0</v>
      </c>
      <c r="Z9231" t="b">
        <v>0</v>
      </c>
      <c r="AA9231" t="b">
        <v>1</v>
      </c>
      <c r="AB9231" t="b">
        <v>0</v>
      </c>
      <c r="AC9231" t="b">
        <v>0</v>
      </c>
    </row>
    <row r="9232" spans="1:29" x14ac:dyDescent="0.2">
      <c r="A9232" s="6">
        <v>2</v>
      </c>
      <c r="B9232" s="6" t="s">
        <v>201</v>
      </c>
      <c r="C9232" s="6" t="s">
        <v>151</v>
      </c>
      <c r="D9232" s="6">
        <v>0</v>
      </c>
      <c r="E9232" s="7">
        <v>54042.759289964997</v>
      </c>
      <c r="F9232" s="16">
        <f>SUMIFS(Table2[time],Table2[config],Table2[[#This Row],[config]],Table2[repetition],Table2[[#This Row],[repetition]])</f>
        <v>3061928.7211981108</v>
      </c>
      <c r="G9232" s="16">
        <f>IF(Table2[[#This Row],[time]]&lt;7200000,1,0)</f>
        <v>1</v>
      </c>
      <c r="H9232" t="s">
        <v>244</v>
      </c>
      <c r="I9232">
        <v>10</v>
      </c>
      <c r="J9232" t="s">
        <v>229</v>
      </c>
      <c r="K9232" t="s">
        <v>230</v>
      </c>
      <c r="L9232" t="s">
        <v>231</v>
      </c>
      <c r="M9232" t="s">
        <v>241</v>
      </c>
      <c r="N9232" t="s">
        <v>244</v>
      </c>
      <c r="O9232">
        <v>600</v>
      </c>
      <c r="P9232">
        <v>150</v>
      </c>
      <c r="Q9232" t="s">
        <v>248</v>
      </c>
      <c r="R9232" t="s">
        <v>241</v>
      </c>
      <c r="S9232" t="s">
        <v>236</v>
      </c>
      <c r="T9232" t="b">
        <v>0</v>
      </c>
      <c r="U9232" t="b">
        <v>0</v>
      </c>
      <c r="V9232" t="b">
        <v>0</v>
      </c>
      <c r="W9232" t="b">
        <v>1</v>
      </c>
      <c r="X9232" t="b">
        <v>1</v>
      </c>
      <c r="Y9232" t="b">
        <v>0</v>
      </c>
      <c r="Z9232" t="b">
        <v>0</v>
      </c>
      <c r="AA9232" t="b">
        <v>1</v>
      </c>
      <c r="AB9232" t="b">
        <v>0</v>
      </c>
      <c r="AC9232" t="b">
        <v>0</v>
      </c>
    </row>
    <row r="9233" spans="1:29" x14ac:dyDescent="0.2">
      <c r="A9233" s="8">
        <v>2</v>
      </c>
      <c r="B9233" s="8" t="s">
        <v>190</v>
      </c>
      <c r="C9233" s="8" t="s">
        <v>151</v>
      </c>
      <c r="D9233" s="8">
        <v>0</v>
      </c>
      <c r="E9233" s="9">
        <v>227474.772371992</v>
      </c>
      <c r="F9233" s="17">
        <f>SUMIFS(Table2[time],Table2[config],Table2[[#This Row],[config]],Table2[repetition],Table2[[#This Row],[repetition]])</f>
        <v>3061928.7211981108</v>
      </c>
      <c r="G9233" s="17">
        <f>IF(Table2[[#This Row],[time]]&lt;7200000,1,0)</f>
        <v>1</v>
      </c>
      <c r="H9233" t="s">
        <v>244</v>
      </c>
      <c r="I9233">
        <v>10</v>
      </c>
      <c r="J9233" t="s">
        <v>229</v>
      </c>
      <c r="K9233" t="s">
        <v>230</v>
      </c>
      <c r="L9233" t="s">
        <v>231</v>
      </c>
      <c r="M9233" t="s">
        <v>241</v>
      </c>
      <c r="N9233" t="s">
        <v>244</v>
      </c>
      <c r="O9233">
        <v>600</v>
      </c>
      <c r="P9233">
        <v>150</v>
      </c>
      <c r="Q9233" t="s">
        <v>248</v>
      </c>
      <c r="R9233" t="s">
        <v>241</v>
      </c>
      <c r="S9233" t="s">
        <v>236</v>
      </c>
      <c r="T9233" t="b">
        <v>0</v>
      </c>
      <c r="U9233" t="b">
        <v>0</v>
      </c>
      <c r="V9233" t="b">
        <v>0</v>
      </c>
      <c r="W9233" t="b">
        <v>1</v>
      </c>
      <c r="X9233" t="b">
        <v>1</v>
      </c>
      <c r="Y9233" t="b">
        <v>0</v>
      </c>
      <c r="Z9233" t="b">
        <v>0</v>
      </c>
      <c r="AA9233" t="b">
        <v>1</v>
      </c>
      <c r="AB9233" t="b">
        <v>0</v>
      </c>
      <c r="AC9233" t="b">
        <v>0</v>
      </c>
    </row>
    <row r="9234" spans="1:29" x14ac:dyDescent="0.2">
      <c r="A9234" s="6">
        <v>2</v>
      </c>
      <c r="B9234" s="6" t="s">
        <v>188</v>
      </c>
      <c r="C9234" s="6" t="s">
        <v>151</v>
      </c>
      <c r="D9234" s="6">
        <v>0</v>
      </c>
      <c r="E9234" s="7">
        <v>65690.636248036695</v>
      </c>
      <c r="F9234" s="16">
        <f>SUMIFS(Table2[time],Table2[config],Table2[[#This Row],[config]],Table2[repetition],Table2[[#This Row],[repetition]])</f>
        <v>3061928.7211981108</v>
      </c>
      <c r="G9234" s="16">
        <f>IF(Table2[[#This Row],[time]]&lt;7200000,1,0)</f>
        <v>1</v>
      </c>
      <c r="H9234" t="s">
        <v>244</v>
      </c>
      <c r="I9234">
        <v>10</v>
      </c>
      <c r="J9234" t="s">
        <v>229</v>
      </c>
      <c r="K9234" t="s">
        <v>230</v>
      </c>
      <c r="L9234" t="s">
        <v>231</v>
      </c>
      <c r="M9234" t="s">
        <v>241</v>
      </c>
      <c r="N9234" t="s">
        <v>244</v>
      </c>
      <c r="O9234">
        <v>600</v>
      </c>
      <c r="P9234">
        <v>150</v>
      </c>
      <c r="Q9234" t="s">
        <v>248</v>
      </c>
      <c r="R9234" t="s">
        <v>241</v>
      </c>
      <c r="S9234" t="s">
        <v>236</v>
      </c>
      <c r="T9234" t="b">
        <v>0</v>
      </c>
      <c r="U9234" t="b">
        <v>0</v>
      </c>
      <c r="V9234" t="b">
        <v>0</v>
      </c>
      <c r="W9234" t="b">
        <v>1</v>
      </c>
      <c r="X9234" t="b">
        <v>1</v>
      </c>
      <c r="Y9234" t="b">
        <v>0</v>
      </c>
      <c r="Z9234" t="b">
        <v>0</v>
      </c>
      <c r="AA9234" t="b">
        <v>1</v>
      </c>
      <c r="AB9234" t="b">
        <v>0</v>
      </c>
      <c r="AC9234" t="b">
        <v>0</v>
      </c>
    </row>
    <row r="9235" spans="1:29" x14ac:dyDescent="0.2">
      <c r="A9235" s="8">
        <v>2</v>
      </c>
      <c r="B9235" s="8" t="s">
        <v>202</v>
      </c>
      <c r="C9235" s="8" t="s">
        <v>151</v>
      </c>
      <c r="D9235" s="8">
        <v>0</v>
      </c>
      <c r="E9235" s="9">
        <v>103210.05919499999</v>
      </c>
      <c r="F9235" s="17">
        <f>SUMIFS(Table2[time],Table2[config],Table2[[#This Row],[config]],Table2[repetition],Table2[[#This Row],[repetition]])</f>
        <v>3061928.7211981108</v>
      </c>
      <c r="G9235" s="17">
        <f>IF(Table2[[#This Row],[time]]&lt;7200000,1,0)</f>
        <v>1</v>
      </c>
      <c r="H9235" t="s">
        <v>244</v>
      </c>
      <c r="I9235">
        <v>10</v>
      </c>
      <c r="J9235" t="s">
        <v>229</v>
      </c>
      <c r="K9235" t="s">
        <v>230</v>
      </c>
      <c r="L9235" t="s">
        <v>231</v>
      </c>
      <c r="M9235" t="s">
        <v>241</v>
      </c>
      <c r="N9235" t="s">
        <v>244</v>
      </c>
      <c r="O9235">
        <v>600</v>
      </c>
      <c r="P9235">
        <v>150</v>
      </c>
      <c r="Q9235" t="s">
        <v>248</v>
      </c>
      <c r="R9235" t="s">
        <v>241</v>
      </c>
      <c r="S9235" t="s">
        <v>236</v>
      </c>
      <c r="T9235" t="b">
        <v>0</v>
      </c>
      <c r="U9235" t="b">
        <v>0</v>
      </c>
      <c r="V9235" t="b">
        <v>0</v>
      </c>
      <c r="W9235" t="b">
        <v>1</v>
      </c>
      <c r="X9235" t="b">
        <v>1</v>
      </c>
      <c r="Y9235" t="b">
        <v>0</v>
      </c>
      <c r="Z9235" t="b">
        <v>0</v>
      </c>
      <c r="AA9235" t="b">
        <v>1</v>
      </c>
      <c r="AB9235" t="b">
        <v>0</v>
      </c>
      <c r="AC9235" t="b">
        <v>0</v>
      </c>
    </row>
    <row r="9236" spans="1:29" x14ac:dyDescent="0.2">
      <c r="A9236" s="6">
        <v>2</v>
      </c>
      <c r="B9236" s="6" t="s">
        <v>177</v>
      </c>
      <c r="C9236" s="6" t="s">
        <v>151</v>
      </c>
      <c r="D9236" s="6">
        <v>0</v>
      </c>
      <c r="E9236" s="7">
        <v>140827.00431998799</v>
      </c>
      <c r="F9236" s="16">
        <f>SUMIFS(Table2[time],Table2[config],Table2[[#This Row],[config]],Table2[repetition],Table2[[#This Row],[repetition]])</f>
        <v>3061928.7211981108</v>
      </c>
      <c r="G9236" s="16">
        <f>IF(Table2[[#This Row],[time]]&lt;7200000,1,0)</f>
        <v>1</v>
      </c>
      <c r="H9236" t="s">
        <v>244</v>
      </c>
      <c r="I9236">
        <v>10</v>
      </c>
      <c r="J9236" t="s">
        <v>229</v>
      </c>
      <c r="K9236" t="s">
        <v>230</v>
      </c>
      <c r="L9236" t="s">
        <v>231</v>
      </c>
      <c r="M9236" t="s">
        <v>241</v>
      </c>
      <c r="N9236" t="s">
        <v>244</v>
      </c>
      <c r="O9236">
        <v>600</v>
      </c>
      <c r="P9236">
        <v>150</v>
      </c>
      <c r="Q9236" t="s">
        <v>248</v>
      </c>
      <c r="R9236" t="s">
        <v>241</v>
      </c>
      <c r="S9236" t="s">
        <v>236</v>
      </c>
      <c r="T9236" t="b">
        <v>0</v>
      </c>
      <c r="U9236" t="b">
        <v>0</v>
      </c>
      <c r="V9236" t="b">
        <v>0</v>
      </c>
      <c r="W9236" t="b">
        <v>1</v>
      </c>
      <c r="X9236" t="b">
        <v>1</v>
      </c>
      <c r="Y9236" t="b">
        <v>0</v>
      </c>
      <c r="Z9236" t="b">
        <v>0</v>
      </c>
      <c r="AA9236" t="b">
        <v>1</v>
      </c>
      <c r="AB9236" t="b">
        <v>0</v>
      </c>
      <c r="AC9236" t="b">
        <v>0</v>
      </c>
    </row>
    <row r="9237" spans="1:29" x14ac:dyDescent="0.2">
      <c r="A9237" s="8">
        <v>2</v>
      </c>
      <c r="B9237" s="8" t="s">
        <v>203</v>
      </c>
      <c r="C9237" s="8" t="s">
        <v>151</v>
      </c>
      <c r="D9237" s="8">
        <v>0</v>
      </c>
      <c r="E9237" s="9">
        <v>109494.064781989</v>
      </c>
      <c r="F9237" s="17">
        <f>SUMIFS(Table2[time],Table2[config],Table2[[#This Row],[config]],Table2[repetition],Table2[[#This Row],[repetition]])</f>
        <v>3061928.7211981108</v>
      </c>
      <c r="G9237" s="17">
        <f>IF(Table2[[#This Row],[time]]&lt;7200000,1,0)</f>
        <v>1</v>
      </c>
      <c r="H9237" t="s">
        <v>244</v>
      </c>
      <c r="I9237">
        <v>10</v>
      </c>
      <c r="J9237" t="s">
        <v>229</v>
      </c>
      <c r="K9237" t="s">
        <v>230</v>
      </c>
      <c r="L9237" t="s">
        <v>231</v>
      </c>
      <c r="M9237" t="s">
        <v>241</v>
      </c>
      <c r="N9237" t="s">
        <v>244</v>
      </c>
      <c r="O9237">
        <v>600</v>
      </c>
      <c r="P9237">
        <v>150</v>
      </c>
      <c r="Q9237" t="s">
        <v>248</v>
      </c>
      <c r="R9237" t="s">
        <v>241</v>
      </c>
      <c r="S9237" t="s">
        <v>236</v>
      </c>
      <c r="T9237" t="b">
        <v>0</v>
      </c>
      <c r="U9237" t="b">
        <v>0</v>
      </c>
      <c r="V9237" t="b">
        <v>0</v>
      </c>
      <c r="W9237" t="b">
        <v>1</v>
      </c>
      <c r="X9237" t="b">
        <v>1</v>
      </c>
      <c r="Y9237" t="b">
        <v>0</v>
      </c>
      <c r="Z9237" t="b">
        <v>0</v>
      </c>
      <c r="AA9237" t="b">
        <v>1</v>
      </c>
      <c r="AB9237" t="b">
        <v>0</v>
      </c>
      <c r="AC9237" t="b">
        <v>0</v>
      </c>
    </row>
    <row r="9238" spans="1:29" x14ac:dyDescent="0.2">
      <c r="A9238" s="6">
        <v>2</v>
      </c>
      <c r="B9238" s="6" t="s">
        <v>204</v>
      </c>
      <c r="C9238" s="6" t="s">
        <v>151</v>
      </c>
      <c r="D9238" s="6">
        <v>5</v>
      </c>
      <c r="E9238" s="7">
        <v>186697.69130600599</v>
      </c>
      <c r="F9238" s="16">
        <f>SUMIFS(Table2[time],Table2[config],Table2[[#This Row],[config]],Table2[repetition],Table2[[#This Row],[repetition]])</f>
        <v>3061928.7211981108</v>
      </c>
      <c r="G9238" s="16">
        <f>IF(Table2[[#This Row],[time]]&lt;7200000,1,0)</f>
        <v>1</v>
      </c>
      <c r="H9238" t="s">
        <v>244</v>
      </c>
      <c r="I9238">
        <v>10</v>
      </c>
      <c r="J9238" t="s">
        <v>229</v>
      </c>
      <c r="K9238" t="s">
        <v>230</v>
      </c>
      <c r="L9238" t="s">
        <v>231</v>
      </c>
      <c r="M9238" t="s">
        <v>241</v>
      </c>
      <c r="N9238" t="s">
        <v>244</v>
      </c>
      <c r="O9238">
        <v>600</v>
      </c>
      <c r="P9238">
        <v>150</v>
      </c>
      <c r="Q9238" t="s">
        <v>248</v>
      </c>
      <c r="R9238" t="s">
        <v>241</v>
      </c>
      <c r="S9238" t="s">
        <v>236</v>
      </c>
      <c r="T9238" t="b">
        <v>0</v>
      </c>
      <c r="U9238" t="b">
        <v>0</v>
      </c>
      <c r="V9238" t="b">
        <v>0</v>
      </c>
      <c r="W9238" t="b">
        <v>1</v>
      </c>
      <c r="X9238" t="b">
        <v>1</v>
      </c>
      <c r="Y9238" t="b">
        <v>0</v>
      </c>
      <c r="Z9238" t="b">
        <v>0</v>
      </c>
      <c r="AA9238" t="b">
        <v>1</v>
      </c>
      <c r="AB9238" t="b">
        <v>0</v>
      </c>
      <c r="AC9238" t="b">
        <v>0</v>
      </c>
    </row>
    <row r="9239" spans="1:29" x14ac:dyDescent="0.2">
      <c r="A9239" s="8">
        <v>2</v>
      </c>
      <c r="B9239" s="8" t="s">
        <v>191</v>
      </c>
      <c r="C9239" s="8" t="s">
        <v>151</v>
      </c>
      <c r="D9239" s="8">
        <v>0</v>
      </c>
      <c r="E9239" s="9">
        <v>129932.192106032</v>
      </c>
      <c r="F9239" s="17">
        <f>SUMIFS(Table2[time],Table2[config],Table2[[#This Row],[config]],Table2[repetition],Table2[[#This Row],[repetition]])</f>
        <v>3061928.7211981108</v>
      </c>
      <c r="G9239" s="17">
        <f>IF(Table2[[#This Row],[time]]&lt;7200000,1,0)</f>
        <v>1</v>
      </c>
      <c r="H9239" t="s">
        <v>244</v>
      </c>
      <c r="I9239">
        <v>10</v>
      </c>
      <c r="J9239" t="s">
        <v>229</v>
      </c>
      <c r="K9239" t="s">
        <v>230</v>
      </c>
      <c r="L9239" t="s">
        <v>231</v>
      </c>
      <c r="M9239" t="s">
        <v>241</v>
      </c>
      <c r="N9239" t="s">
        <v>244</v>
      </c>
      <c r="O9239">
        <v>600</v>
      </c>
      <c r="P9239">
        <v>150</v>
      </c>
      <c r="Q9239" t="s">
        <v>248</v>
      </c>
      <c r="R9239" t="s">
        <v>241</v>
      </c>
      <c r="S9239" t="s">
        <v>236</v>
      </c>
      <c r="T9239" t="b">
        <v>0</v>
      </c>
      <c r="U9239" t="b">
        <v>0</v>
      </c>
      <c r="V9239" t="b">
        <v>0</v>
      </c>
      <c r="W9239" t="b">
        <v>1</v>
      </c>
      <c r="X9239" t="b">
        <v>1</v>
      </c>
      <c r="Y9239" t="b">
        <v>0</v>
      </c>
      <c r="Z9239" t="b">
        <v>0</v>
      </c>
      <c r="AA9239" t="b">
        <v>1</v>
      </c>
      <c r="AB9239" t="b">
        <v>0</v>
      </c>
      <c r="AC9239" t="b">
        <v>0</v>
      </c>
    </row>
    <row r="9240" spans="1:29" x14ac:dyDescent="0.2">
      <c r="A9240" s="6">
        <v>2</v>
      </c>
      <c r="B9240" s="6" t="s">
        <v>187</v>
      </c>
      <c r="C9240" s="6" t="s">
        <v>151</v>
      </c>
      <c r="D9240" s="6">
        <v>0</v>
      </c>
      <c r="E9240" s="7">
        <v>358205.368855968</v>
      </c>
      <c r="F9240" s="16">
        <f>SUMIFS(Table2[time],Table2[config],Table2[[#This Row],[config]],Table2[repetition],Table2[[#This Row],[repetition]])</f>
        <v>3061928.7211981108</v>
      </c>
      <c r="G9240" s="16">
        <f>IF(Table2[[#This Row],[time]]&lt;7200000,1,0)</f>
        <v>1</v>
      </c>
      <c r="H9240" t="s">
        <v>244</v>
      </c>
      <c r="I9240">
        <v>10</v>
      </c>
      <c r="J9240" t="s">
        <v>229</v>
      </c>
      <c r="K9240" t="s">
        <v>230</v>
      </c>
      <c r="L9240" t="s">
        <v>231</v>
      </c>
      <c r="M9240" t="s">
        <v>241</v>
      </c>
      <c r="N9240" t="s">
        <v>244</v>
      </c>
      <c r="O9240">
        <v>600</v>
      </c>
      <c r="P9240">
        <v>150</v>
      </c>
      <c r="Q9240" t="s">
        <v>248</v>
      </c>
      <c r="R9240" t="s">
        <v>241</v>
      </c>
      <c r="S9240" t="s">
        <v>236</v>
      </c>
      <c r="T9240" t="b">
        <v>0</v>
      </c>
      <c r="U9240" t="b">
        <v>0</v>
      </c>
      <c r="V9240" t="b">
        <v>0</v>
      </c>
      <c r="W9240" t="b">
        <v>1</v>
      </c>
      <c r="X9240" t="b">
        <v>1</v>
      </c>
      <c r="Y9240" t="b">
        <v>0</v>
      </c>
      <c r="Z9240" t="b">
        <v>0</v>
      </c>
      <c r="AA9240" t="b">
        <v>1</v>
      </c>
      <c r="AB9240" t="b">
        <v>0</v>
      </c>
      <c r="AC9240" t="b">
        <v>0</v>
      </c>
    </row>
    <row r="9241" spans="1:29" x14ac:dyDescent="0.2">
      <c r="A9241" s="8">
        <v>2</v>
      </c>
      <c r="B9241" s="8" t="s">
        <v>205</v>
      </c>
      <c r="C9241" s="8" t="s">
        <v>151</v>
      </c>
      <c r="D9241" s="8">
        <v>47</v>
      </c>
      <c r="E9241" s="9">
        <v>974789.79676403105</v>
      </c>
      <c r="F9241" s="17">
        <f>SUMIFS(Table2[time],Table2[config],Table2[[#This Row],[config]],Table2[repetition],Table2[[#This Row],[repetition]])</f>
        <v>3061928.7211981108</v>
      </c>
      <c r="G9241" s="17">
        <f>IF(Table2[[#This Row],[time]]&lt;7200000,1,0)</f>
        <v>1</v>
      </c>
      <c r="H9241" t="s">
        <v>244</v>
      </c>
      <c r="I9241">
        <v>10</v>
      </c>
      <c r="J9241" t="s">
        <v>229</v>
      </c>
      <c r="K9241" t="s">
        <v>230</v>
      </c>
      <c r="L9241" t="s">
        <v>231</v>
      </c>
      <c r="M9241" t="s">
        <v>241</v>
      </c>
      <c r="N9241" t="s">
        <v>244</v>
      </c>
      <c r="O9241">
        <v>600</v>
      </c>
      <c r="P9241">
        <v>150</v>
      </c>
      <c r="Q9241" t="s">
        <v>248</v>
      </c>
      <c r="R9241" t="s">
        <v>241</v>
      </c>
      <c r="S9241" t="s">
        <v>236</v>
      </c>
      <c r="T9241" t="b">
        <v>0</v>
      </c>
      <c r="U9241" t="b">
        <v>0</v>
      </c>
      <c r="V9241" t="b">
        <v>0</v>
      </c>
      <c r="W9241" t="b">
        <v>1</v>
      </c>
      <c r="X9241" t="b">
        <v>1</v>
      </c>
      <c r="Y9241" t="b">
        <v>0</v>
      </c>
      <c r="Z9241" t="b">
        <v>0</v>
      </c>
      <c r="AA9241" t="b">
        <v>1</v>
      </c>
      <c r="AB9241" t="b">
        <v>0</v>
      </c>
      <c r="AC9241" t="b">
        <v>0</v>
      </c>
    </row>
    <row r="9242" spans="1:29" x14ac:dyDescent="0.2">
      <c r="A9242" s="6">
        <v>3</v>
      </c>
      <c r="B9242" s="6" t="s">
        <v>192</v>
      </c>
      <c r="C9242" s="6" t="s">
        <v>151</v>
      </c>
      <c r="D9242" s="6">
        <v>1</v>
      </c>
      <c r="E9242" s="7">
        <v>36093.807701021396</v>
      </c>
      <c r="F9242" s="16">
        <f>SUMIFS(Table2[time],Table2[config],Table2[[#This Row],[config]],Table2[repetition],Table2[[#This Row],[repetition]])</f>
        <v>2769271.0383890625</v>
      </c>
      <c r="G9242" s="16">
        <f>IF(Table2[[#This Row],[time]]&lt;7200000,1,0)</f>
        <v>1</v>
      </c>
      <c r="H9242" t="s">
        <v>244</v>
      </c>
      <c r="I9242">
        <v>10</v>
      </c>
      <c r="J9242" t="s">
        <v>229</v>
      </c>
      <c r="K9242" t="s">
        <v>230</v>
      </c>
      <c r="L9242" t="s">
        <v>231</v>
      </c>
      <c r="M9242" t="s">
        <v>241</v>
      </c>
      <c r="N9242" t="s">
        <v>244</v>
      </c>
      <c r="O9242">
        <v>600</v>
      </c>
      <c r="P9242">
        <v>150</v>
      </c>
      <c r="Q9242" t="s">
        <v>248</v>
      </c>
      <c r="R9242" t="s">
        <v>241</v>
      </c>
      <c r="S9242" t="s">
        <v>236</v>
      </c>
      <c r="T9242" t="b">
        <v>0</v>
      </c>
      <c r="U9242" t="b">
        <v>0</v>
      </c>
      <c r="V9242" t="b">
        <v>0</v>
      </c>
      <c r="W9242" t="b">
        <v>1</v>
      </c>
      <c r="X9242" t="b">
        <v>1</v>
      </c>
      <c r="Y9242" t="b">
        <v>0</v>
      </c>
      <c r="Z9242" t="b">
        <v>0</v>
      </c>
      <c r="AA9242" t="b">
        <v>1</v>
      </c>
      <c r="AB9242" t="b">
        <v>0</v>
      </c>
      <c r="AC9242" t="b">
        <v>0</v>
      </c>
    </row>
    <row r="9243" spans="1:29" x14ac:dyDescent="0.2">
      <c r="A9243" s="8">
        <v>3</v>
      </c>
      <c r="B9243" s="8" t="s">
        <v>195</v>
      </c>
      <c r="C9243" s="8" t="s">
        <v>151</v>
      </c>
      <c r="D9243" s="8">
        <v>0</v>
      </c>
      <c r="E9243" s="9">
        <v>39103.555495967099</v>
      </c>
      <c r="F9243" s="17">
        <f>SUMIFS(Table2[time],Table2[config],Table2[[#This Row],[config]],Table2[repetition],Table2[[#This Row],[repetition]])</f>
        <v>2769271.0383890625</v>
      </c>
      <c r="G9243" s="17">
        <f>IF(Table2[[#This Row],[time]]&lt;7200000,1,0)</f>
        <v>1</v>
      </c>
      <c r="H9243" t="s">
        <v>244</v>
      </c>
      <c r="I9243">
        <v>10</v>
      </c>
      <c r="J9243" t="s">
        <v>229</v>
      </c>
      <c r="K9243" t="s">
        <v>230</v>
      </c>
      <c r="L9243" t="s">
        <v>231</v>
      </c>
      <c r="M9243" t="s">
        <v>241</v>
      </c>
      <c r="N9243" t="s">
        <v>244</v>
      </c>
      <c r="O9243">
        <v>600</v>
      </c>
      <c r="P9243">
        <v>150</v>
      </c>
      <c r="Q9243" t="s">
        <v>248</v>
      </c>
      <c r="R9243" t="s">
        <v>241</v>
      </c>
      <c r="S9243" t="s">
        <v>236</v>
      </c>
      <c r="T9243" t="b">
        <v>0</v>
      </c>
      <c r="U9243" t="b">
        <v>0</v>
      </c>
      <c r="V9243" t="b">
        <v>0</v>
      </c>
      <c r="W9243" t="b">
        <v>1</v>
      </c>
      <c r="X9243" t="b">
        <v>1</v>
      </c>
      <c r="Y9243" t="b">
        <v>0</v>
      </c>
      <c r="Z9243" t="b">
        <v>0</v>
      </c>
      <c r="AA9243" t="b">
        <v>1</v>
      </c>
      <c r="AB9243" t="b">
        <v>0</v>
      </c>
      <c r="AC9243" t="b">
        <v>0</v>
      </c>
    </row>
    <row r="9244" spans="1:29" x14ac:dyDescent="0.2">
      <c r="A9244" s="6">
        <v>3</v>
      </c>
      <c r="B9244" s="6" t="s">
        <v>185</v>
      </c>
      <c r="C9244" s="6" t="s">
        <v>151</v>
      </c>
      <c r="D9244" s="6">
        <v>0</v>
      </c>
      <c r="E9244" s="7">
        <v>44471.879719058001</v>
      </c>
      <c r="F9244" s="16">
        <f>SUMIFS(Table2[time],Table2[config],Table2[[#This Row],[config]],Table2[repetition],Table2[[#This Row],[repetition]])</f>
        <v>2769271.0383890625</v>
      </c>
      <c r="G9244" s="16">
        <f>IF(Table2[[#This Row],[time]]&lt;7200000,1,0)</f>
        <v>1</v>
      </c>
      <c r="H9244" t="s">
        <v>244</v>
      </c>
      <c r="I9244">
        <v>10</v>
      </c>
      <c r="J9244" t="s">
        <v>229</v>
      </c>
      <c r="K9244" t="s">
        <v>230</v>
      </c>
      <c r="L9244" t="s">
        <v>231</v>
      </c>
      <c r="M9244" t="s">
        <v>241</v>
      </c>
      <c r="N9244" t="s">
        <v>244</v>
      </c>
      <c r="O9244">
        <v>600</v>
      </c>
      <c r="P9244">
        <v>150</v>
      </c>
      <c r="Q9244" t="s">
        <v>248</v>
      </c>
      <c r="R9244" t="s">
        <v>241</v>
      </c>
      <c r="S9244" t="s">
        <v>236</v>
      </c>
      <c r="T9244" t="b">
        <v>0</v>
      </c>
      <c r="U9244" t="b">
        <v>0</v>
      </c>
      <c r="V9244" t="b">
        <v>0</v>
      </c>
      <c r="W9244" t="b">
        <v>1</v>
      </c>
      <c r="X9244" t="b">
        <v>1</v>
      </c>
      <c r="Y9244" t="b">
        <v>0</v>
      </c>
      <c r="Z9244" t="b">
        <v>0</v>
      </c>
      <c r="AA9244" t="b">
        <v>1</v>
      </c>
      <c r="AB9244" t="b">
        <v>0</v>
      </c>
      <c r="AC9244" t="b">
        <v>0</v>
      </c>
    </row>
    <row r="9245" spans="1:29" x14ac:dyDescent="0.2">
      <c r="A9245" s="8">
        <v>3</v>
      </c>
      <c r="B9245" s="8" t="s">
        <v>176</v>
      </c>
      <c r="C9245" s="8" t="s">
        <v>151</v>
      </c>
      <c r="D9245" s="8">
        <v>0</v>
      </c>
      <c r="E9245" s="9">
        <v>25181.505897897201</v>
      </c>
      <c r="F9245" s="17">
        <f>SUMIFS(Table2[time],Table2[config],Table2[[#This Row],[config]],Table2[repetition],Table2[[#This Row],[repetition]])</f>
        <v>2769271.0383890625</v>
      </c>
      <c r="G9245" s="17">
        <f>IF(Table2[[#This Row],[time]]&lt;7200000,1,0)</f>
        <v>1</v>
      </c>
      <c r="H9245" t="s">
        <v>244</v>
      </c>
      <c r="I9245">
        <v>10</v>
      </c>
      <c r="J9245" t="s">
        <v>229</v>
      </c>
      <c r="K9245" t="s">
        <v>230</v>
      </c>
      <c r="L9245" t="s">
        <v>231</v>
      </c>
      <c r="M9245" t="s">
        <v>241</v>
      </c>
      <c r="N9245" t="s">
        <v>244</v>
      </c>
      <c r="O9245">
        <v>600</v>
      </c>
      <c r="P9245">
        <v>150</v>
      </c>
      <c r="Q9245" t="s">
        <v>248</v>
      </c>
      <c r="R9245" t="s">
        <v>241</v>
      </c>
      <c r="S9245" t="s">
        <v>236</v>
      </c>
      <c r="T9245" t="b">
        <v>0</v>
      </c>
      <c r="U9245" t="b">
        <v>0</v>
      </c>
      <c r="V9245" t="b">
        <v>0</v>
      </c>
      <c r="W9245" t="b">
        <v>1</v>
      </c>
      <c r="X9245" t="b">
        <v>1</v>
      </c>
      <c r="Y9245" t="b">
        <v>0</v>
      </c>
      <c r="Z9245" t="b">
        <v>0</v>
      </c>
      <c r="AA9245" t="b">
        <v>1</v>
      </c>
      <c r="AB9245" t="b">
        <v>0</v>
      </c>
      <c r="AC9245" t="b">
        <v>0</v>
      </c>
    </row>
    <row r="9246" spans="1:29" x14ac:dyDescent="0.2">
      <c r="A9246" s="6">
        <v>3</v>
      </c>
      <c r="B9246" s="6" t="s">
        <v>194</v>
      </c>
      <c r="C9246" s="6" t="s">
        <v>151</v>
      </c>
      <c r="D9246" s="6">
        <v>0</v>
      </c>
      <c r="E9246" s="7">
        <v>37685.627703904102</v>
      </c>
      <c r="F9246" s="16">
        <f>SUMIFS(Table2[time],Table2[config],Table2[[#This Row],[config]],Table2[repetition],Table2[[#This Row],[repetition]])</f>
        <v>2769271.0383890625</v>
      </c>
      <c r="G9246" s="16">
        <f>IF(Table2[[#This Row],[time]]&lt;7200000,1,0)</f>
        <v>1</v>
      </c>
      <c r="H9246" t="s">
        <v>244</v>
      </c>
      <c r="I9246">
        <v>10</v>
      </c>
      <c r="J9246" t="s">
        <v>229</v>
      </c>
      <c r="K9246" t="s">
        <v>230</v>
      </c>
      <c r="L9246" t="s">
        <v>231</v>
      </c>
      <c r="M9246" t="s">
        <v>241</v>
      </c>
      <c r="N9246" t="s">
        <v>244</v>
      </c>
      <c r="O9246">
        <v>600</v>
      </c>
      <c r="P9246">
        <v>150</v>
      </c>
      <c r="Q9246" t="s">
        <v>248</v>
      </c>
      <c r="R9246" t="s">
        <v>241</v>
      </c>
      <c r="S9246" t="s">
        <v>236</v>
      </c>
      <c r="T9246" t="b">
        <v>0</v>
      </c>
      <c r="U9246" t="b">
        <v>0</v>
      </c>
      <c r="V9246" t="b">
        <v>0</v>
      </c>
      <c r="W9246" t="b">
        <v>1</v>
      </c>
      <c r="X9246" t="b">
        <v>1</v>
      </c>
      <c r="Y9246" t="b">
        <v>0</v>
      </c>
      <c r="Z9246" t="b">
        <v>0</v>
      </c>
      <c r="AA9246" t="b">
        <v>1</v>
      </c>
      <c r="AB9246" t="b">
        <v>0</v>
      </c>
      <c r="AC9246" t="b">
        <v>0</v>
      </c>
    </row>
    <row r="9247" spans="1:29" x14ac:dyDescent="0.2">
      <c r="A9247" s="8">
        <v>3</v>
      </c>
      <c r="B9247" s="8" t="s">
        <v>200</v>
      </c>
      <c r="C9247" s="8" t="s">
        <v>151</v>
      </c>
      <c r="D9247" s="8">
        <v>7</v>
      </c>
      <c r="E9247" s="9">
        <v>40234.789976035201</v>
      </c>
      <c r="F9247" s="17">
        <f>SUMIFS(Table2[time],Table2[config],Table2[[#This Row],[config]],Table2[repetition],Table2[[#This Row],[repetition]])</f>
        <v>2769271.0383890625</v>
      </c>
      <c r="G9247" s="17">
        <f>IF(Table2[[#This Row],[time]]&lt;7200000,1,0)</f>
        <v>1</v>
      </c>
      <c r="H9247" t="s">
        <v>244</v>
      </c>
      <c r="I9247">
        <v>10</v>
      </c>
      <c r="J9247" t="s">
        <v>229</v>
      </c>
      <c r="K9247" t="s">
        <v>230</v>
      </c>
      <c r="L9247" t="s">
        <v>231</v>
      </c>
      <c r="M9247" t="s">
        <v>241</v>
      </c>
      <c r="N9247" t="s">
        <v>244</v>
      </c>
      <c r="O9247">
        <v>600</v>
      </c>
      <c r="P9247">
        <v>150</v>
      </c>
      <c r="Q9247" t="s">
        <v>248</v>
      </c>
      <c r="R9247" t="s">
        <v>241</v>
      </c>
      <c r="S9247" t="s">
        <v>236</v>
      </c>
      <c r="T9247" t="b">
        <v>0</v>
      </c>
      <c r="U9247" t="b">
        <v>0</v>
      </c>
      <c r="V9247" t="b">
        <v>0</v>
      </c>
      <c r="W9247" t="b">
        <v>1</v>
      </c>
      <c r="X9247" t="b">
        <v>1</v>
      </c>
      <c r="Y9247" t="b">
        <v>0</v>
      </c>
      <c r="Z9247" t="b">
        <v>0</v>
      </c>
      <c r="AA9247" t="b">
        <v>1</v>
      </c>
      <c r="AB9247" t="b">
        <v>0</v>
      </c>
      <c r="AC9247" t="b">
        <v>0</v>
      </c>
    </row>
    <row r="9248" spans="1:29" x14ac:dyDescent="0.2">
      <c r="A9248" s="6">
        <v>3</v>
      </c>
      <c r="B9248" s="6" t="s">
        <v>182</v>
      </c>
      <c r="C9248" s="6" t="s">
        <v>151</v>
      </c>
      <c r="D9248" s="6">
        <v>14</v>
      </c>
      <c r="E9248" s="7">
        <v>42264.054698054599</v>
      </c>
      <c r="F9248" s="16">
        <f>SUMIFS(Table2[time],Table2[config],Table2[[#This Row],[config]],Table2[repetition],Table2[[#This Row],[repetition]])</f>
        <v>2769271.0383890625</v>
      </c>
      <c r="G9248" s="16">
        <f>IF(Table2[[#This Row],[time]]&lt;7200000,1,0)</f>
        <v>1</v>
      </c>
      <c r="H9248" t="s">
        <v>244</v>
      </c>
      <c r="I9248">
        <v>10</v>
      </c>
      <c r="J9248" t="s">
        <v>229</v>
      </c>
      <c r="K9248" t="s">
        <v>230</v>
      </c>
      <c r="L9248" t="s">
        <v>231</v>
      </c>
      <c r="M9248" t="s">
        <v>241</v>
      </c>
      <c r="N9248" t="s">
        <v>244</v>
      </c>
      <c r="O9248">
        <v>600</v>
      </c>
      <c r="P9248">
        <v>150</v>
      </c>
      <c r="Q9248" t="s">
        <v>248</v>
      </c>
      <c r="R9248" t="s">
        <v>241</v>
      </c>
      <c r="S9248" t="s">
        <v>236</v>
      </c>
      <c r="T9248" t="b">
        <v>0</v>
      </c>
      <c r="U9248" t="b">
        <v>0</v>
      </c>
      <c r="V9248" t="b">
        <v>0</v>
      </c>
      <c r="W9248" t="b">
        <v>1</v>
      </c>
      <c r="X9248" t="b">
        <v>1</v>
      </c>
      <c r="Y9248" t="b">
        <v>0</v>
      </c>
      <c r="Z9248" t="b">
        <v>0</v>
      </c>
      <c r="AA9248" t="b">
        <v>1</v>
      </c>
      <c r="AB9248" t="b">
        <v>0</v>
      </c>
      <c r="AC9248" t="b">
        <v>0</v>
      </c>
    </row>
    <row r="9249" spans="1:29" x14ac:dyDescent="0.2">
      <c r="A9249" s="8">
        <v>3</v>
      </c>
      <c r="B9249" s="8" t="s">
        <v>181</v>
      </c>
      <c r="C9249" s="8" t="s">
        <v>151</v>
      </c>
      <c r="D9249" s="8">
        <v>0</v>
      </c>
      <c r="E9249" s="9">
        <v>19075.067835976301</v>
      </c>
      <c r="F9249" s="17">
        <f>SUMIFS(Table2[time],Table2[config],Table2[[#This Row],[config]],Table2[repetition],Table2[[#This Row],[repetition]])</f>
        <v>2769271.0383890625</v>
      </c>
      <c r="G9249" s="17">
        <f>IF(Table2[[#This Row],[time]]&lt;7200000,1,0)</f>
        <v>1</v>
      </c>
      <c r="H9249" t="s">
        <v>244</v>
      </c>
      <c r="I9249">
        <v>10</v>
      </c>
      <c r="J9249" t="s">
        <v>229</v>
      </c>
      <c r="K9249" t="s">
        <v>230</v>
      </c>
      <c r="L9249" t="s">
        <v>231</v>
      </c>
      <c r="M9249" t="s">
        <v>241</v>
      </c>
      <c r="N9249" t="s">
        <v>244</v>
      </c>
      <c r="O9249">
        <v>600</v>
      </c>
      <c r="P9249">
        <v>150</v>
      </c>
      <c r="Q9249" t="s">
        <v>248</v>
      </c>
      <c r="R9249" t="s">
        <v>241</v>
      </c>
      <c r="S9249" t="s">
        <v>236</v>
      </c>
      <c r="T9249" t="b">
        <v>0</v>
      </c>
      <c r="U9249" t="b">
        <v>0</v>
      </c>
      <c r="V9249" t="b">
        <v>0</v>
      </c>
      <c r="W9249" t="b">
        <v>1</v>
      </c>
      <c r="X9249" t="b">
        <v>1</v>
      </c>
      <c r="Y9249" t="b">
        <v>0</v>
      </c>
      <c r="Z9249" t="b">
        <v>0</v>
      </c>
      <c r="AA9249" t="b">
        <v>1</v>
      </c>
      <c r="AB9249" t="b">
        <v>0</v>
      </c>
      <c r="AC9249" t="b">
        <v>0</v>
      </c>
    </row>
    <row r="9250" spans="1:29" x14ac:dyDescent="0.2">
      <c r="A9250" s="6">
        <v>3</v>
      </c>
      <c r="B9250" s="6" t="s">
        <v>184</v>
      </c>
      <c r="C9250" s="6" t="s">
        <v>151</v>
      </c>
      <c r="D9250" s="6">
        <v>0</v>
      </c>
      <c r="E9250" s="7">
        <v>28700.6276239408</v>
      </c>
      <c r="F9250" s="16">
        <f>SUMIFS(Table2[time],Table2[config],Table2[[#This Row],[config]],Table2[repetition],Table2[[#This Row],[repetition]])</f>
        <v>2769271.0383890625</v>
      </c>
      <c r="G9250" s="16">
        <f>IF(Table2[[#This Row],[time]]&lt;7200000,1,0)</f>
        <v>1</v>
      </c>
      <c r="H9250" t="s">
        <v>244</v>
      </c>
      <c r="I9250">
        <v>10</v>
      </c>
      <c r="J9250" t="s">
        <v>229</v>
      </c>
      <c r="K9250" t="s">
        <v>230</v>
      </c>
      <c r="L9250" t="s">
        <v>231</v>
      </c>
      <c r="M9250" t="s">
        <v>241</v>
      </c>
      <c r="N9250" t="s">
        <v>244</v>
      </c>
      <c r="O9250">
        <v>600</v>
      </c>
      <c r="P9250">
        <v>150</v>
      </c>
      <c r="Q9250" t="s">
        <v>248</v>
      </c>
      <c r="R9250" t="s">
        <v>241</v>
      </c>
      <c r="S9250" t="s">
        <v>236</v>
      </c>
      <c r="T9250" t="b">
        <v>0</v>
      </c>
      <c r="U9250" t="b">
        <v>0</v>
      </c>
      <c r="V9250" t="b">
        <v>0</v>
      </c>
      <c r="W9250" t="b">
        <v>1</v>
      </c>
      <c r="X9250" t="b">
        <v>1</v>
      </c>
      <c r="Y9250" t="b">
        <v>0</v>
      </c>
      <c r="Z9250" t="b">
        <v>0</v>
      </c>
      <c r="AA9250" t="b">
        <v>1</v>
      </c>
      <c r="AB9250" t="b">
        <v>0</v>
      </c>
      <c r="AC9250" t="b">
        <v>0</v>
      </c>
    </row>
    <row r="9251" spans="1:29" x14ac:dyDescent="0.2">
      <c r="A9251" s="8">
        <v>3</v>
      </c>
      <c r="B9251" s="8" t="s">
        <v>183</v>
      </c>
      <c r="C9251" s="8" t="s">
        <v>151</v>
      </c>
      <c r="D9251" s="8">
        <v>0</v>
      </c>
      <c r="E9251" s="9">
        <v>36714.793686987803</v>
      </c>
      <c r="F9251" s="17">
        <f>SUMIFS(Table2[time],Table2[config],Table2[[#This Row],[config]],Table2[repetition],Table2[[#This Row],[repetition]])</f>
        <v>2769271.0383890625</v>
      </c>
      <c r="G9251" s="17">
        <f>IF(Table2[[#This Row],[time]]&lt;7200000,1,0)</f>
        <v>1</v>
      </c>
      <c r="H9251" t="s">
        <v>244</v>
      </c>
      <c r="I9251">
        <v>10</v>
      </c>
      <c r="J9251" t="s">
        <v>229</v>
      </c>
      <c r="K9251" t="s">
        <v>230</v>
      </c>
      <c r="L9251" t="s">
        <v>231</v>
      </c>
      <c r="M9251" t="s">
        <v>241</v>
      </c>
      <c r="N9251" t="s">
        <v>244</v>
      </c>
      <c r="O9251">
        <v>600</v>
      </c>
      <c r="P9251">
        <v>150</v>
      </c>
      <c r="Q9251" t="s">
        <v>248</v>
      </c>
      <c r="R9251" t="s">
        <v>241</v>
      </c>
      <c r="S9251" t="s">
        <v>236</v>
      </c>
      <c r="T9251" t="b">
        <v>0</v>
      </c>
      <c r="U9251" t="b">
        <v>0</v>
      </c>
      <c r="V9251" t="b">
        <v>0</v>
      </c>
      <c r="W9251" t="b">
        <v>1</v>
      </c>
      <c r="X9251" t="b">
        <v>1</v>
      </c>
      <c r="Y9251" t="b">
        <v>0</v>
      </c>
      <c r="Z9251" t="b">
        <v>0</v>
      </c>
      <c r="AA9251" t="b">
        <v>1</v>
      </c>
      <c r="AB9251" t="b">
        <v>0</v>
      </c>
      <c r="AC9251" t="b">
        <v>0</v>
      </c>
    </row>
    <row r="9252" spans="1:29" x14ac:dyDescent="0.2">
      <c r="A9252" s="6">
        <v>3</v>
      </c>
      <c r="B9252" s="6" t="s">
        <v>198</v>
      </c>
      <c r="C9252" s="6" t="s">
        <v>151</v>
      </c>
      <c r="D9252" s="6">
        <v>0</v>
      </c>
      <c r="E9252" s="7">
        <v>29893.575196038</v>
      </c>
      <c r="F9252" s="16">
        <f>SUMIFS(Table2[time],Table2[config],Table2[[#This Row],[config]],Table2[repetition],Table2[[#This Row],[repetition]])</f>
        <v>2769271.0383890625</v>
      </c>
      <c r="G9252" s="16">
        <f>IF(Table2[[#This Row],[time]]&lt;7200000,1,0)</f>
        <v>1</v>
      </c>
      <c r="H9252" t="s">
        <v>244</v>
      </c>
      <c r="I9252">
        <v>10</v>
      </c>
      <c r="J9252" t="s">
        <v>229</v>
      </c>
      <c r="K9252" t="s">
        <v>230</v>
      </c>
      <c r="L9252" t="s">
        <v>231</v>
      </c>
      <c r="M9252" t="s">
        <v>241</v>
      </c>
      <c r="N9252" t="s">
        <v>244</v>
      </c>
      <c r="O9252">
        <v>600</v>
      </c>
      <c r="P9252">
        <v>150</v>
      </c>
      <c r="Q9252" t="s">
        <v>248</v>
      </c>
      <c r="R9252" t="s">
        <v>241</v>
      </c>
      <c r="S9252" t="s">
        <v>236</v>
      </c>
      <c r="T9252" t="b">
        <v>0</v>
      </c>
      <c r="U9252" t="b">
        <v>0</v>
      </c>
      <c r="V9252" t="b">
        <v>0</v>
      </c>
      <c r="W9252" t="b">
        <v>1</v>
      </c>
      <c r="X9252" t="b">
        <v>1</v>
      </c>
      <c r="Y9252" t="b">
        <v>0</v>
      </c>
      <c r="Z9252" t="b">
        <v>0</v>
      </c>
      <c r="AA9252" t="b">
        <v>1</v>
      </c>
      <c r="AB9252" t="b">
        <v>0</v>
      </c>
      <c r="AC9252" t="b">
        <v>0</v>
      </c>
    </row>
    <row r="9253" spans="1:29" x14ac:dyDescent="0.2">
      <c r="A9253" s="8">
        <v>3</v>
      </c>
      <c r="B9253" s="8" t="s">
        <v>189</v>
      </c>
      <c r="C9253" s="8" t="s">
        <v>151</v>
      </c>
      <c r="D9253" s="8">
        <v>0</v>
      </c>
      <c r="E9253" s="9">
        <v>23012.5107250642</v>
      </c>
      <c r="F9253" s="17">
        <f>SUMIFS(Table2[time],Table2[config],Table2[[#This Row],[config]],Table2[repetition],Table2[[#This Row],[repetition]])</f>
        <v>2769271.0383890625</v>
      </c>
      <c r="G9253" s="17">
        <f>IF(Table2[[#This Row],[time]]&lt;7200000,1,0)</f>
        <v>1</v>
      </c>
      <c r="H9253" t="s">
        <v>244</v>
      </c>
      <c r="I9253">
        <v>10</v>
      </c>
      <c r="J9253" t="s">
        <v>229</v>
      </c>
      <c r="K9253" t="s">
        <v>230</v>
      </c>
      <c r="L9253" t="s">
        <v>231</v>
      </c>
      <c r="M9253" t="s">
        <v>241</v>
      </c>
      <c r="N9253" t="s">
        <v>244</v>
      </c>
      <c r="O9253">
        <v>600</v>
      </c>
      <c r="P9253">
        <v>150</v>
      </c>
      <c r="Q9253" t="s">
        <v>248</v>
      </c>
      <c r="R9253" t="s">
        <v>241</v>
      </c>
      <c r="S9253" t="s">
        <v>236</v>
      </c>
      <c r="T9253" t="b">
        <v>0</v>
      </c>
      <c r="U9253" t="b">
        <v>0</v>
      </c>
      <c r="V9253" t="b">
        <v>0</v>
      </c>
      <c r="W9253" t="b">
        <v>1</v>
      </c>
      <c r="X9253" t="b">
        <v>1</v>
      </c>
      <c r="Y9253" t="b">
        <v>0</v>
      </c>
      <c r="Z9253" t="b">
        <v>0</v>
      </c>
      <c r="AA9253" t="b">
        <v>1</v>
      </c>
      <c r="AB9253" t="b">
        <v>0</v>
      </c>
      <c r="AC9253" t="b">
        <v>0</v>
      </c>
    </row>
    <row r="9254" spans="1:29" x14ac:dyDescent="0.2">
      <c r="A9254" s="6">
        <v>3</v>
      </c>
      <c r="B9254" s="6" t="s">
        <v>180</v>
      </c>
      <c r="C9254" s="6" t="s">
        <v>151</v>
      </c>
      <c r="D9254" s="6">
        <v>0</v>
      </c>
      <c r="E9254" s="7">
        <v>19814.115377026599</v>
      </c>
      <c r="F9254" s="16">
        <f>SUMIFS(Table2[time],Table2[config],Table2[[#This Row],[config]],Table2[repetition],Table2[[#This Row],[repetition]])</f>
        <v>2769271.0383890625</v>
      </c>
      <c r="G9254" s="16">
        <f>IF(Table2[[#This Row],[time]]&lt;7200000,1,0)</f>
        <v>1</v>
      </c>
      <c r="H9254" t="s">
        <v>244</v>
      </c>
      <c r="I9254">
        <v>10</v>
      </c>
      <c r="J9254" t="s">
        <v>229</v>
      </c>
      <c r="K9254" t="s">
        <v>230</v>
      </c>
      <c r="L9254" t="s">
        <v>231</v>
      </c>
      <c r="M9254" t="s">
        <v>241</v>
      </c>
      <c r="N9254" t="s">
        <v>244</v>
      </c>
      <c r="O9254">
        <v>600</v>
      </c>
      <c r="P9254">
        <v>150</v>
      </c>
      <c r="Q9254" t="s">
        <v>248</v>
      </c>
      <c r="R9254" t="s">
        <v>241</v>
      </c>
      <c r="S9254" t="s">
        <v>236</v>
      </c>
      <c r="T9254" t="b">
        <v>0</v>
      </c>
      <c r="U9254" t="b">
        <v>0</v>
      </c>
      <c r="V9254" t="b">
        <v>0</v>
      </c>
      <c r="W9254" t="b">
        <v>1</v>
      </c>
      <c r="X9254" t="b">
        <v>1</v>
      </c>
      <c r="Y9254" t="b">
        <v>0</v>
      </c>
      <c r="Z9254" t="b">
        <v>0</v>
      </c>
      <c r="AA9254" t="b">
        <v>1</v>
      </c>
      <c r="AB9254" t="b">
        <v>0</v>
      </c>
      <c r="AC9254" t="b">
        <v>0</v>
      </c>
    </row>
    <row r="9255" spans="1:29" x14ac:dyDescent="0.2">
      <c r="A9255" s="8">
        <v>3</v>
      </c>
      <c r="B9255" s="8" t="s">
        <v>196</v>
      </c>
      <c r="C9255" s="8" t="s">
        <v>151</v>
      </c>
      <c r="D9255" s="8">
        <v>6</v>
      </c>
      <c r="E9255" s="9">
        <v>31648.573065991499</v>
      </c>
      <c r="F9255" s="17">
        <f>SUMIFS(Table2[time],Table2[config],Table2[[#This Row],[config]],Table2[repetition],Table2[[#This Row],[repetition]])</f>
        <v>2769271.0383890625</v>
      </c>
      <c r="G9255" s="17">
        <f>IF(Table2[[#This Row],[time]]&lt;7200000,1,0)</f>
        <v>1</v>
      </c>
      <c r="H9255" t="s">
        <v>244</v>
      </c>
      <c r="I9255">
        <v>10</v>
      </c>
      <c r="J9255" t="s">
        <v>229</v>
      </c>
      <c r="K9255" t="s">
        <v>230</v>
      </c>
      <c r="L9255" t="s">
        <v>231</v>
      </c>
      <c r="M9255" t="s">
        <v>241</v>
      </c>
      <c r="N9255" t="s">
        <v>244</v>
      </c>
      <c r="O9255">
        <v>600</v>
      </c>
      <c r="P9255">
        <v>150</v>
      </c>
      <c r="Q9255" t="s">
        <v>248</v>
      </c>
      <c r="R9255" t="s">
        <v>241</v>
      </c>
      <c r="S9255" t="s">
        <v>236</v>
      </c>
      <c r="T9255" t="b">
        <v>0</v>
      </c>
      <c r="U9255" t="b">
        <v>0</v>
      </c>
      <c r="V9255" t="b">
        <v>0</v>
      </c>
      <c r="W9255" t="b">
        <v>1</v>
      </c>
      <c r="X9255" t="b">
        <v>1</v>
      </c>
      <c r="Y9255" t="b">
        <v>0</v>
      </c>
      <c r="Z9255" t="b">
        <v>0</v>
      </c>
      <c r="AA9255" t="b">
        <v>1</v>
      </c>
      <c r="AB9255" t="b">
        <v>0</v>
      </c>
      <c r="AC9255" t="b">
        <v>0</v>
      </c>
    </row>
    <row r="9256" spans="1:29" x14ac:dyDescent="0.2">
      <c r="A9256" s="6">
        <v>3</v>
      </c>
      <c r="B9256" s="6" t="s">
        <v>199</v>
      </c>
      <c r="C9256" s="6" t="s">
        <v>151</v>
      </c>
      <c r="D9256" s="6">
        <v>0</v>
      </c>
      <c r="E9256" s="7">
        <v>22518.610868952201</v>
      </c>
      <c r="F9256" s="16">
        <f>SUMIFS(Table2[time],Table2[config],Table2[[#This Row],[config]],Table2[repetition],Table2[[#This Row],[repetition]])</f>
        <v>2769271.0383890625</v>
      </c>
      <c r="G9256" s="16">
        <f>IF(Table2[[#This Row],[time]]&lt;7200000,1,0)</f>
        <v>1</v>
      </c>
      <c r="H9256" t="s">
        <v>244</v>
      </c>
      <c r="I9256">
        <v>10</v>
      </c>
      <c r="J9256" t="s">
        <v>229</v>
      </c>
      <c r="K9256" t="s">
        <v>230</v>
      </c>
      <c r="L9256" t="s">
        <v>231</v>
      </c>
      <c r="M9256" t="s">
        <v>241</v>
      </c>
      <c r="N9256" t="s">
        <v>244</v>
      </c>
      <c r="O9256">
        <v>600</v>
      </c>
      <c r="P9256">
        <v>150</v>
      </c>
      <c r="Q9256" t="s">
        <v>248</v>
      </c>
      <c r="R9256" t="s">
        <v>241</v>
      </c>
      <c r="S9256" t="s">
        <v>236</v>
      </c>
      <c r="T9256" t="b">
        <v>0</v>
      </c>
      <c r="U9256" t="b">
        <v>0</v>
      </c>
      <c r="V9256" t="b">
        <v>0</v>
      </c>
      <c r="W9256" t="b">
        <v>1</v>
      </c>
      <c r="X9256" t="b">
        <v>1</v>
      </c>
      <c r="Y9256" t="b">
        <v>0</v>
      </c>
      <c r="Z9256" t="b">
        <v>0</v>
      </c>
      <c r="AA9256" t="b">
        <v>1</v>
      </c>
      <c r="AB9256" t="b">
        <v>0</v>
      </c>
      <c r="AC9256" t="b">
        <v>0</v>
      </c>
    </row>
    <row r="9257" spans="1:29" x14ac:dyDescent="0.2">
      <c r="A9257" s="8">
        <v>3</v>
      </c>
      <c r="B9257" s="8" t="s">
        <v>178</v>
      </c>
      <c r="C9257" s="8" t="s">
        <v>151</v>
      </c>
      <c r="D9257" s="8">
        <v>0</v>
      </c>
      <c r="E9257" s="9">
        <v>29392.224980983799</v>
      </c>
      <c r="F9257" s="17">
        <f>SUMIFS(Table2[time],Table2[config],Table2[[#This Row],[config]],Table2[repetition],Table2[[#This Row],[repetition]])</f>
        <v>2769271.0383890625</v>
      </c>
      <c r="G9257" s="17">
        <f>IF(Table2[[#This Row],[time]]&lt;7200000,1,0)</f>
        <v>1</v>
      </c>
      <c r="H9257" t="s">
        <v>244</v>
      </c>
      <c r="I9257">
        <v>10</v>
      </c>
      <c r="J9257" t="s">
        <v>229</v>
      </c>
      <c r="K9257" t="s">
        <v>230</v>
      </c>
      <c r="L9257" t="s">
        <v>231</v>
      </c>
      <c r="M9257" t="s">
        <v>241</v>
      </c>
      <c r="N9257" t="s">
        <v>244</v>
      </c>
      <c r="O9257">
        <v>600</v>
      </c>
      <c r="P9257">
        <v>150</v>
      </c>
      <c r="Q9257" t="s">
        <v>248</v>
      </c>
      <c r="R9257" t="s">
        <v>241</v>
      </c>
      <c r="S9257" t="s">
        <v>236</v>
      </c>
      <c r="T9257" t="b">
        <v>0</v>
      </c>
      <c r="U9257" t="b">
        <v>0</v>
      </c>
      <c r="V9257" t="b">
        <v>0</v>
      </c>
      <c r="W9257" t="b">
        <v>1</v>
      </c>
      <c r="X9257" t="b">
        <v>1</v>
      </c>
      <c r="Y9257" t="b">
        <v>0</v>
      </c>
      <c r="Z9257" t="b">
        <v>0</v>
      </c>
      <c r="AA9257" t="b">
        <v>1</v>
      </c>
      <c r="AB9257" t="b">
        <v>0</v>
      </c>
      <c r="AC9257" t="b">
        <v>0</v>
      </c>
    </row>
    <row r="9258" spans="1:29" x14ac:dyDescent="0.2">
      <c r="A9258" s="6">
        <v>3</v>
      </c>
      <c r="B9258" s="6" t="s">
        <v>193</v>
      </c>
      <c r="C9258" s="6" t="s">
        <v>151</v>
      </c>
      <c r="D9258" s="6">
        <v>0</v>
      </c>
      <c r="E9258" s="7">
        <v>31416.807898087402</v>
      </c>
      <c r="F9258" s="16">
        <f>SUMIFS(Table2[time],Table2[config],Table2[[#This Row],[config]],Table2[repetition],Table2[[#This Row],[repetition]])</f>
        <v>2769271.0383890625</v>
      </c>
      <c r="G9258" s="16">
        <f>IF(Table2[[#This Row],[time]]&lt;7200000,1,0)</f>
        <v>1</v>
      </c>
      <c r="H9258" t="s">
        <v>244</v>
      </c>
      <c r="I9258">
        <v>10</v>
      </c>
      <c r="J9258" t="s">
        <v>229</v>
      </c>
      <c r="K9258" t="s">
        <v>230</v>
      </c>
      <c r="L9258" t="s">
        <v>231</v>
      </c>
      <c r="M9258" t="s">
        <v>241</v>
      </c>
      <c r="N9258" t="s">
        <v>244</v>
      </c>
      <c r="O9258">
        <v>600</v>
      </c>
      <c r="P9258">
        <v>150</v>
      </c>
      <c r="Q9258" t="s">
        <v>248</v>
      </c>
      <c r="R9258" t="s">
        <v>241</v>
      </c>
      <c r="S9258" t="s">
        <v>236</v>
      </c>
      <c r="T9258" t="b">
        <v>0</v>
      </c>
      <c r="U9258" t="b">
        <v>0</v>
      </c>
      <c r="V9258" t="b">
        <v>0</v>
      </c>
      <c r="W9258" t="b">
        <v>1</v>
      </c>
      <c r="X9258" t="b">
        <v>1</v>
      </c>
      <c r="Y9258" t="b">
        <v>0</v>
      </c>
      <c r="Z9258" t="b">
        <v>0</v>
      </c>
      <c r="AA9258" t="b">
        <v>1</v>
      </c>
      <c r="AB9258" t="b">
        <v>0</v>
      </c>
      <c r="AC9258" t="b">
        <v>0</v>
      </c>
    </row>
    <row r="9259" spans="1:29" x14ac:dyDescent="0.2">
      <c r="A9259" s="8">
        <v>3</v>
      </c>
      <c r="B9259" s="8" t="s">
        <v>179</v>
      </c>
      <c r="C9259" s="8" t="s">
        <v>151</v>
      </c>
      <c r="D9259" s="8">
        <v>0</v>
      </c>
      <c r="E9259" s="9">
        <v>39234.7593030426</v>
      </c>
      <c r="F9259" s="17">
        <f>SUMIFS(Table2[time],Table2[config],Table2[[#This Row],[config]],Table2[repetition],Table2[[#This Row],[repetition]])</f>
        <v>2769271.0383890625</v>
      </c>
      <c r="G9259" s="17">
        <f>IF(Table2[[#This Row],[time]]&lt;7200000,1,0)</f>
        <v>1</v>
      </c>
      <c r="H9259" t="s">
        <v>244</v>
      </c>
      <c r="I9259">
        <v>10</v>
      </c>
      <c r="J9259" t="s">
        <v>229</v>
      </c>
      <c r="K9259" t="s">
        <v>230</v>
      </c>
      <c r="L9259" t="s">
        <v>231</v>
      </c>
      <c r="M9259" t="s">
        <v>241</v>
      </c>
      <c r="N9259" t="s">
        <v>244</v>
      </c>
      <c r="O9259">
        <v>600</v>
      </c>
      <c r="P9259">
        <v>150</v>
      </c>
      <c r="Q9259" t="s">
        <v>248</v>
      </c>
      <c r="R9259" t="s">
        <v>241</v>
      </c>
      <c r="S9259" t="s">
        <v>236</v>
      </c>
      <c r="T9259" t="b">
        <v>0</v>
      </c>
      <c r="U9259" t="b">
        <v>0</v>
      </c>
      <c r="V9259" t="b">
        <v>0</v>
      </c>
      <c r="W9259" t="b">
        <v>1</v>
      </c>
      <c r="X9259" t="b">
        <v>1</v>
      </c>
      <c r="Y9259" t="b">
        <v>0</v>
      </c>
      <c r="Z9259" t="b">
        <v>0</v>
      </c>
      <c r="AA9259" t="b">
        <v>1</v>
      </c>
      <c r="AB9259" t="b">
        <v>0</v>
      </c>
      <c r="AC9259" t="b">
        <v>0</v>
      </c>
    </row>
    <row r="9260" spans="1:29" x14ac:dyDescent="0.2">
      <c r="A9260" s="6">
        <v>3</v>
      </c>
      <c r="B9260" s="6" t="s">
        <v>186</v>
      </c>
      <c r="C9260" s="6" t="s">
        <v>151</v>
      </c>
      <c r="D9260" s="6">
        <v>0</v>
      </c>
      <c r="E9260" s="7">
        <v>33206.803334993303</v>
      </c>
      <c r="F9260" s="16">
        <f>SUMIFS(Table2[time],Table2[config],Table2[[#This Row],[config]],Table2[repetition],Table2[[#This Row],[repetition]])</f>
        <v>2769271.0383890625</v>
      </c>
      <c r="G9260" s="16">
        <f>IF(Table2[[#This Row],[time]]&lt;7200000,1,0)</f>
        <v>1</v>
      </c>
      <c r="H9260" t="s">
        <v>244</v>
      </c>
      <c r="I9260">
        <v>10</v>
      </c>
      <c r="J9260" t="s">
        <v>229</v>
      </c>
      <c r="K9260" t="s">
        <v>230</v>
      </c>
      <c r="L9260" t="s">
        <v>231</v>
      </c>
      <c r="M9260" t="s">
        <v>241</v>
      </c>
      <c r="N9260" t="s">
        <v>244</v>
      </c>
      <c r="O9260">
        <v>600</v>
      </c>
      <c r="P9260">
        <v>150</v>
      </c>
      <c r="Q9260" t="s">
        <v>248</v>
      </c>
      <c r="R9260" t="s">
        <v>241</v>
      </c>
      <c r="S9260" t="s">
        <v>236</v>
      </c>
      <c r="T9260" t="b">
        <v>0</v>
      </c>
      <c r="U9260" t="b">
        <v>0</v>
      </c>
      <c r="V9260" t="b">
        <v>0</v>
      </c>
      <c r="W9260" t="b">
        <v>1</v>
      </c>
      <c r="X9260" t="b">
        <v>1</v>
      </c>
      <c r="Y9260" t="b">
        <v>0</v>
      </c>
      <c r="Z9260" t="b">
        <v>0</v>
      </c>
      <c r="AA9260" t="b">
        <v>1</v>
      </c>
      <c r="AB9260" t="b">
        <v>0</v>
      </c>
      <c r="AC9260" t="b">
        <v>0</v>
      </c>
    </row>
    <row r="9261" spans="1:29" x14ac:dyDescent="0.2">
      <c r="A9261" s="8">
        <v>3</v>
      </c>
      <c r="B9261" s="8" t="s">
        <v>197</v>
      </c>
      <c r="C9261" s="8" t="s">
        <v>151</v>
      </c>
      <c r="D9261" s="8">
        <v>0</v>
      </c>
      <c r="E9261" s="9">
        <v>27513.208462041799</v>
      </c>
      <c r="F9261" s="17">
        <f>SUMIFS(Table2[time],Table2[config],Table2[[#This Row],[config]],Table2[repetition],Table2[[#This Row],[repetition]])</f>
        <v>2769271.0383890625</v>
      </c>
      <c r="G9261" s="17">
        <f>IF(Table2[[#This Row],[time]]&lt;7200000,1,0)</f>
        <v>1</v>
      </c>
      <c r="H9261" t="s">
        <v>244</v>
      </c>
      <c r="I9261">
        <v>10</v>
      </c>
      <c r="J9261" t="s">
        <v>229</v>
      </c>
      <c r="K9261" t="s">
        <v>230</v>
      </c>
      <c r="L9261" t="s">
        <v>231</v>
      </c>
      <c r="M9261" t="s">
        <v>241</v>
      </c>
      <c r="N9261" t="s">
        <v>244</v>
      </c>
      <c r="O9261">
        <v>600</v>
      </c>
      <c r="P9261">
        <v>150</v>
      </c>
      <c r="Q9261" t="s">
        <v>248</v>
      </c>
      <c r="R9261" t="s">
        <v>241</v>
      </c>
      <c r="S9261" t="s">
        <v>236</v>
      </c>
      <c r="T9261" t="b">
        <v>0</v>
      </c>
      <c r="U9261" t="b">
        <v>0</v>
      </c>
      <c r="V9261" t="b">
        <v>0</v>
      </c>
      <c r="W9261" t="b">
        <v>1</v>
      </c>
      <c r="X9261" t="b">
        <v>1</v>
      </c>
      <c r="Y9261" t="b">
        <v>0</v>
      </c>
      <c r="Z9261" t="b">
        <v>0</v>
      </c>
      <c r="AA9261" t="b">
        <v>1</v>
      </c>
      <c r="AB9261" t="b">
        <v>0</v>
      </c>
      <c r="AC9261" t="b">
        <v>0</v>
      </c>
    </row>
    <row r="9262" spans="1:29" x14ac:dyDescent="0.2">
      <c r="A9262" s="6">
        <v>3</v>
      </c>
      <c r="B9262" s="6" t="s">
        <v>190</v>
      </c>
      <c r="C9262" s="6" t="s">
        <v>151</v>
      </c>
      <c r="D9262" s="6">
        <v>0</v>
      </c>
      <c r="E9262" s="7">
        <v>198052.04926291399</v>
      </c>
      <c r="F9262" s="16">
        <f>SUMIFS(Table2[time],Table2[config],Table2[[#This Row],[config]],Table2[repetition],Table2[[#This Row],[repetition]])</f>
        <v>2769271.0383890625</v>
      </c>
      <c r="G9262" s="16">
        <f>IF(Table2[[#This Row],[time]]&lt;7200000,1,0)</f>
        <v>1</v>
      </c>
      <c r="H9262" t="s">
        <v>244</v>
      </c>
      <c r="I9262">
        <v>10</v>
      </c>
      <c r="J9262" t="s">
        <v>229</v>
      </c>
      <c r="K9262" t="s">
        <v>230</v>
      </c>
      <c r="L9262" t="s">
        <v>231</v>
      </c>
      <c r="M9262" t="s">
        <v>241</v>
      </c>
      <c r="N9262" t="s">
        <v>244</v>
      </c>
      <c r="O9262">
        <v>600</v>
      </c>
      <c r="P9262">
        <v>150</v>
      </c>
      <c r="Q9262" t="s">
        <v>248</v>
      </c>
      <c r="R9262" t="s">
        <v>241</v>
      </c>
      <c r="S9262" t="s">
        <v>236</v>
      </c>
      <c r="T9262" t="b">
        <v>0</v>
      </c>
      <c r="U9262" t="b">
        <v>0</v>
      </c>
      <c r="V9262" t="b">
        <v>0</v>
      </c>
      <c r="W9262" t="b">
        <v>1</v>
      </c>
      <c r="X9262" t="b">
        <v>1</v>
      </c>
      <c r="Y9262" t="b">
        <v>0</v>
      </c>
      <c r="Z9262" t="b">
        <v>0</v>
      </c>
      <c r="AA9262" t="b">
        <v>1</v>
      </c>
      <c r="AB9262" t="b">
        <v>0</v>
      </c>
      <c r="AC9262" t="b">
        <v>0</v>
      </c>
    </row>
    <row r="9263" spans="1:29" x14ac:dyDescent="0.2">
      <c r="A9263" s="8">
        <v>3</v>
      </c>
      <c r="B9263" s="8" t="s">
        <v>202</v>
      </c>
      <c r="C9263" s="8" t="s">
        <v>151</v>
      </c>
      <c r="D9263" s="8">
        <v>0</v>
      </c>
      <c r="E9263" s="9">
        <v>98769.001194042998</v>
      </c>
      <c r="F9263" s="17">
        <f>SUMIFS(Table2[time],Table2[config],Table2[[#This Row],[config]],Table2[repetition],Table2[[#This Row],[repetition]])</f>
        <v>2769271.0383890625</v>
      </c>
      <c r="G9263" s="17">
        <f>IF(Table2[[#This Row],[time]]&lt;7200000,1,0)</f>
        <v>1</v>
      </c>
      <c r="H9263" t="s">
        <v>244</v>
      </c>
      <c r="I9263">
        <v>10</v>
      </c>
      <c r="J9263" t="s">
        <v>229</v>
      </c>
      <c r="K9263" t="s">
        <v>230</v>
      </c>
      <c r="L9263" t="s">
        <v>231</v>
      </c>
      <c r="M9263" t="s">
        <v>241</v>
      </c>
      <c r="N9263" t="s">
        <v>244</v>
      </c>
      <c r="O9263">
        <v>600</v>
      </c>
      <c r="P9263">
        <v>150</v>
      </c>
      <c r="Q9263" t="s">
        <v>248</v>
      </c>
      <c r="R9263" t="s">
        <v>241</v>
      </c>
      <c r="S9263" t="s">
        <v>236</v>
      </c>
      <c r="T9263" t="b">
        <v>0</v>
      </c>
      <c r="U9263" t="b">
        <v>0</v>
      </c>
      <c r="V9263" t="b">
        <v>0</v>
      </c>
      <c r="W9263" t="b">
        <v>1</v>
      </c>
      <c r="X9263" t="b">
        <v>1</v>
      </c>
      <c r="Y9263" t="b">
        <v>0</v>
      </c>
      <c r="Z9263" t="b">
        <v>0</v>
      </c>
      <c r="AA9263" t="b">
        <v>1</v>
      </c>
      <c r="AB9263" t="b">
        <v>0</v>
      </c>
      <c r="AC9263" t="b">
        <v>0</v>
      </c>
    </row>
    <row r="9264" spans="1:29" x14ac:dyDescent="0.2">
      <c r="A9264" s="6">
        <v>3</v>
      </c>
      <c r="B9264" s="6" t="s">
        <v>201</v>
      </c>
      <c r="C9264" s="6" t="s">
        <v>151</v>
      </c>
      <c r="D9264" s="6">
        <v>0</v>
      </c>
      <c r="E9264" s="7">
        <v>57155.8571540517</v>
      </c>
      <c r="F9264" s="16">
        <f>SUMIFS(Table2[time],Table2[config],Table2[[#This Row],[config]],Table2[repetition],Table2[[#This Row],[repetition]])</f>
        <v>2769271.0383890625</v>
      </c>
      <c r="G9264" s="16">
        <f>IF(Table2[[#This Row],[time]]&lt;7200000,1,0)</f>
        <v>1</v>
      </c>
      <c r="H9264" t="s">
        <v>244</v>
      </c>
      <c r="I9264">
        <v>10</v>
      </c>
      <c r="J9264" t="s">
        <v>229</v>
      </c>
      <c r="K9264" t="s">
        <v>230</v>
      </c>
      <c r="L9264" t="s">
        <v>231</v>
      </c>
      <c r="M9264" t="s">
        <v>241</v>
      </c>
      <c r="N9264" t="s">
        <v>244</v>
      </c>
      <c r="O9264">
        <v>600</v>
      </c>
      <c r="P9264">
        <v>150</v>
      </c>
      <c r="Q9264" t="s">
        <v>248</v>
      </c>
      <c r="R9264" t="s">
        <v>241</v>
      </c>
      <c r="S9264" t="s">
        <v>236</v>
      </c>
      <c r="T9264" t="b">
        <v>0</v>
      </c>
      <c r="U9264" t="b">
        <v>0</v>
      </c>
      <c r="V9264" t="b">
        <v>0</v>
      </c>
      <c r="W9264" t="b">
        <v>1</v>
      </c>
      <c r="X9264" t="b">
        <v>1</v>
      </c>
      <c r="Y9264" t="b">
        <v>0</v>
      </c>
      <c r="Z9264" t="b">
        <v>0</v>
      </c>
      <c r="AA9264" t="b">
        <v>1</v>
      </c>
      <c r="AB9264" t="b">
        <v>0</v>
      </c>
      <c r="AC9264" t="b">
        <v>0</v>
      </c>
    </row>
    <row r="9265" spans="1:29" x14ac:dyDescent="0.2">
      <c r="A9265" s="8">
        <v>3</v>
      </c>
      <c r="B9265" s="8" t="s">
        <v>177</v>
      </c>
      <c r="C9265" s="8" t="s">
        <v>151</v>
      </c>
      <c r="D9265" s="8">
        <v>0</v>
      </c>
      <c r="E9265" s="9">
        <v>147924.04937592801</v>
      </c>
      <c r="F9265" s="17">
        <f>SUMIFS(Table2[time],Table2[config],Table2[[#This Row],[config]],Table2[repetition],Table2[[#This Row],[repetition]])</f>
        <v>2769271.0383890625</v>
      </c>
      <c r="G9265" s="17">
        <f>IF(Table2[[#This Row],[time]]&lt;7200000,1,0)</f>
        <v>1</v>
      </c>
      <c r="H9265" t="s">
        <v>244</v>
      </c>
      <c r="I9265">
        <v>10</v>
      </c>
      <c r="J9265" t="s">
        <v>229</v>
      </c>
      <c r="K9265" t="s">
        <v>230</v>
      </c>
      <c r="L9265" t="s">
        <v>231</v>
      </c>
      <c r="M9265" t="s">
        <v>241</v>
      </c>
      <c r="N9265" t="s">
        <v>244</v>
      </c>
      <c r="O9265">
        <v>600</v>
      </c>
      <c r="P9265">
        <v>150</v>
      </c>
      <c r="Q9265" t="s">
        <v>248</v>
      </c>
      <c r="R9265" t="s">
        <v>241</v>
      </c>
      <c r="S9265" t="s">
        <v>236</v>
      </c>
      <c r="T9265" t="b">
        <v>0</v>
      </c>
      <c r="U9265" t="b">
        <v>0</v>
      </c>
      <c r="V9265" t="b">
        <v>0</v>
      </c>
      <c r="W9265" t="b">
        <v>1</v>
      </c>
      <c r="X9265" t="b">
        <v>1</v>
      </c>
      <c r="Y9265" t="b">
        <v>0</v>
      </c>
      <c r="Z9265" t="b">
        <v>0</v>
      </c>
      <c r="AA9265" t="b">
        <v>1</v>
      </c>
      <c r="AB9265" t="b">
        <v>0</v>
      </c>
      <c r="AC9265" t="b">
        <v>0</v>
      </c>
    </row>
    <row r="9266" spans="1:29" x14ac:dyDescent="0.2">
      <c r="A9266" s="6">
        <v>3</v>
      </c>
      <c r="B9266" s="6" t="s">
        <v>188</v>
      </c>
      <c r="C9266" s="6" t="s">
        <v>151</v>
      </c>
      <c r="D9266" s="6">
        <v>0</v>
      </c>
      <c r="E9266" s="7">
        <v>62059.997708885901</v>
      </c>
      <c r="F9266" s="16">
        <f>SUMIFS(Table2[time],Table2[config],Table2[[#This Row],[config]],Table2[repetition],Table2[[#This Row],[repetition]])</f>
        <v>2769271.0383890625</v>
      </c>
      <c r="G9266" s="16">
        <f>IF(Table2[[#This Row],[time]]&lt;7200000,1,0)</f>
        <v>1</v>
      </c>
      <c r="H9266" t="s">
        <v>244</v>
      </c>
      <c r="I9266">
        <v>10</v>
      </c>
      <c r="J9266" t="s">
        <v>229</v>
      </c>
      <c r="K9266" t="s">
        <v>230</v>
      </c>
      <c r="L9266" t="s">
        <v>231</v>
      </c>
      <c r="M9266" t="s">
        <v>241</v>
      </c>
      <c r="N9266" t="s">
        <v>244</v>
      </c>
      <c r="O9266">
        <v>600</v>
      </c>
      <c r="P9266">
        <v>150</v>
      </c>
      <c r="Q9266" t="s">
        <v>248</v>
      </c>
      <c r="R9266" t="s">
        <v>241</v>
      </c>
      <c r="S9266" t="s">
        <v>236</v>
      </c>
      <c r="T9266" t="b">
        <v>0</v>
      </c>
      <c r="U9266" t="b">
        <v>0</v>
      </c>
      <c r="V9266" t="b">
        <v>0</v>
      </c>
      <c r="W9266" t="b">
        <v>1</v>
      </c>
      <c r="X9266" t="b">
        <v>1</v>
      </c>
      <c r="Y9266" t="b">
        <v>0</v>
      </c>
      <c r="Z9266" t="b">
        <v>0</v>
      </c>
      <c r="AA9266" t="b">
        <v>1</v>
      </c>
      <c r="AB9266" t="b">
        <v>0</v>
      </c>
      <c r="AC9266" t="b">
        <v>0</v>
      </c>
    </row>
    <row r="9267" spans="1:29" x14ac:dyDescent="0.2">
      <c r="A9267" s="8">
        <v>3</v>
      </c>
      <c r="B9267" s="8" t="s">
        <v>203</v>
      </c>
      <c r="C9267" s="8" t="s">
        <v>151</v>
      </c>
      <c r="D9267" s="8">
        <v>0</v>
      </c>
      <c r="E9267" s="9">
        <v>113035.060048103</v>
      </c>
      <c r="F9267" s="17">
        <f>SUMIFS(Table2[time],Table2[config],Table2[[#This Row],[config]],Table2[repetition],Table2[[#This Row],[repetition]])</f>
        <v>2769271.0383890625</v>
      </c>
      <c r="G9267" s="17">
        <f>IF(Table2[[#This Row],[time]]&lt;7200000,1,0)</f>
        <v>1</v>
      </c>
      <c r="H9267" t="s">
        <v>244</v>
      </c>
      <c r="I9267">
        <v>10</v>
      </c>
      <c r="J9267" t="s">
        <v>229</v>
      </c>
      <c r="K9267" t="s">
        <v>230</v>
      </c>
      <c r="L9267" t="s">
        <v>231</v>
      </c>
      <c r="M9267" t="s">
        <v>241</v>
      </c>
      <c r="N9267" t="s">
        <v>244</v>
      </c>
      <c r="O9267">
        <v>600</v>
      </c>
      <c r="P9267">
        <v>150</v>
      </c>
      <c r="Q9267" t="s">
        <v>248</v>
      </c>
      <c r="R9267" t="s">
        <v>241</v>
      </c>
      <c r="S9267" t="s">
        <v>236</v>
      </c>
      <c r="T9267" t="b">
        <v>0</v>
      </c>
      <c r="U9267" t="b">
        <v>0</v>
      </c>
      <c r="V9267" t="b">
        <v>0</v>
      </c>
      <c r="W9267" t="b">
        <v>1</v>
      </c>
      <c r="X9267" t="b">
        <v>1</v>
      </c>
      <c r="Y9267" t="b">
        <v>0</v>
      </c>
      <c r="Z9267" t="b">
        <v>0</v>
      </c>
      <c r="AA9267" t="b">
        <v>1</v>
      </c>
      <c r="AB9267" t="b">
        <v>0</v>
      </c>
      <c r="AC9267" t="b">
        <v>0</v>
      </c>
    </row>
    <row r="9268" spans="1:29" x14ac:dyDescent="0.2">
      <c r="A9268" s="6">
        <v>3</v>
      </c>
      <c r="B9268" s="6" t="s">
        <v>204</v>
      </c>
      <c r="C9268" s="6" t="s">
        <v>151</v>
      </c>
      <c r="D9268" s="6">
        <v>5</v>
      </c>
      <c r="E9268" s="7">
        <v>215122.819943004</v>
      </c>
      <c r="F9268" s="16">
        <f>SUMIFS(Table2[time],Table2[config],Table2[[#This Row],[config]],Table2[repetition],Table2[[#This Row],[repetition]])</f>
        <v>2769271.0383890625</v>
      </c>
      <c r="G9268" s="16">
        <f>IF(Table2[[#This Row],[time]]&lt;7200000,1,0)</f>
        <v>1</v>
      </c>
      <c r="H9268" t="s">
        <v>244</v>
      </c>
      <c r="I9268">
        <v>10</v>
      </c>
      <c r="J9268" t="s">
        <v>229</v>
      </c>
      <c r="K9268" t="s">
        <v>230</v>
      </c>
      <c r="L9268" t="s">
        <v>231</v>
      </c>
      <c r="M9268" t="s">
        <v>241</v>
      </c>
      <c r="N9268" t="s">
        <v>244</v>
      </c>
      <c r="O9268">
        <v>600</v>
      </c>
      <c r="P9268">
        <v>150</v>
      </c>
      <c r="Q9268" t="s">
        <v>248</v>
      </c>
      <c r="R9268" t="s">
        <v>241</v>
      </c>
      <c r="S9268" t="s">
        <v>236</v>
      </c>
      <c r="T9268" t="b">
        <v>0</v>
      </c>
      <c r="U9268" t="b">
        <v>0</v>
      </c>
      <c r="V9268" t="b">
        <v>0</v>
      </c>
      <c r="W9268" t="b">
        <v>1</v>
      </c>
      <c r="X9268" t="b">
        <v>1</v>
      </c>
      <c r="Y9268" t="b">
        <v>0</v>
      </c>
      <c r="Z9268" t="b">
        <v>0</v>
      </c>
      <c r="AA9268" t="b">
        <v>1</v>
      </c>
      <c r="AB9268" t="b">
        <v>0</v>
      </c>
      <c r="AC9268" t="b">
        <v>0</v>
      </c>
    </row>
    <row r="9269" spans="1:29" x14ac:dyDescent="0.2">
      <c r="A9269" s="8">
        <v>3</v>
      </c>
      <c r="B9269" s="8" t="s">
        <v>191</v>
      </c>
      <c r="C9269" s="8" t="s">
        <v>151</v>
      </c>
      <c r="D9269" s="8">
        <v>0</v>
      </c>
      <c r="E9269" s="9">
        <v>113525.460973964</v>
      </c>
      <c r="F9269" s="17">
        <f>SUMIFS(Table2[time],Table2[config],Table2[[#This Row],[config]],Table2[repetition],Table2[[#This Row],[repetition]])</f>
        <v>2769271.0383890625</v>
      </c>
      <c r="G9269" s="17">
        <f>IF(Table2[[#This Row],[time]]&lt;7200000,1,0)</f>
        <v>1</v>
      </c>
      <c r="H9269" t="s">
        <v>244</v>
      </c>
      <c r="I9269">
        <v>10</v>
      </c>
      <c r="J9269" t="s">
        <v>229</v>
      </c>
      <c r="K9269" t="s">
        <v>230</v>
      </c>
      <c r="L9269" t="s">
        <v>231</v>
      </c>
      <c r="M9269" t="s">
        <v>241</v>
      </c>
      <c r="N9269" t="s">
        <v>244</v>
      </c>
      <c r="O9269">
        <v>600</v>
      </c>
      <c r="P9269">
        <v>150</v>
      </c>
      <c r="Q9269" t="s">
        <v>248</v>
      </c>
      <c r="R9269" t="s">
        <v>241</v>
      </c>
      <c r="S9269" t="s">
        <v>236</v>
      </c>
      <c r="T9269" t="b">
        <v>0</v>
      </c>
      <c r="U9269" t="b">
        <v>0</v>
      </c>
      <c r="V9269" t="b">
        <v>0</v>
      </c>
      <c r="W9269" t="b">
        <v>1</v>
      </c>
      <c r="X9269" t="b">
        <v>1</v>
      </c>
      <c r="Y9269" t="b">
        <v>0</v>
      </c>
      <c r="Z9269" t="b">
        <v>0</v>
      </c>
      <c r="AA9269" t="b">
        <v>1</v>
      </c>
      <c r="AB9269" t="b">
        <v>0</v>
      </c>
      <c r="AC9269" t="b">
        <v>0</v>
      </c>
    </row>
    <row r="9270" spans="1:29" x14ac:dyDescent="0.2">
      <c r="A9270" s="6">
        <v>3</v>
      </c>
      <c r="B9270" s="6" t="s">
        <v>187</v>
      </c>
      <c r="C9270" s="6" t="s">
        <v>151</v>
      </c>
      <c r="D9270" s="6">
        <v>0</v>
      </c>
      <c r="E9270" s="7">
        <v>307893.77217506903</v>
      </c>
      <c r="F9270" s="16">
        <f>SUMIFS(Table2[time],Table2[config],Table2[[#This Row],[config]],Table2[repetition],Table2[[#This Row],[repetition]])</f>
        <v>2769271.0383890625</v>
      </c>
      <c r="G9270" s="16">
        <f>IF(Table2[[#This Row],[time]]&lt;7200000,1,0)</f>
        <v>1</v>
      </c>
      <c r="H9270" t="s">
        <v>244</v>
      </c>
      <c r="I9270">
        <v>10</v>
      </c>
      <c r="J9270" t="s">
        <v>229</v>
      </c>
      <c r="K9270" t="s">
        <v>230</v>
      </c>
      <c r="L9270" t="s">
        <v>231</v>
      </c>
      <c r="M9270" t="s">
        <v>241</v>
      </c>
      <c r="N9270" t="s">
        <v>244</v>
      </c>
      <c r="O9270">
        <v>600</v>
      </c>
      <c r="P9270">
        <v>150</v>
      </c>
      <c r="Q9270" t="s">
        <v>248</v>
      </c>
      <c r="R9270" t="s">
        <v>241</v>
      </c>
      <c r="S9270" t="s">
        <v>236</v>
      </c>
      <c r="T9270" t="b">
        <v>0</v>
      </c>
      <c r="U9270" t="b">
        <v>0</v>
      </c>
      <c r="V9270" t="b">
        <v>0</v>
      </c>
      <c r="W9270" t="b">
        <v>1</v>
      </c>
      <c r="X9270" t="b">
        <v>1</v>
      </c>
      <c r="Y9270" t="b">
        <v>0</v>
      </c>
      <c r="Z9270" t="b">
        <v>0</v>
      </c>
      <c r="AA9270" t="b">
        <v>1</v>
      </c>
      <c r="AB9270" t="b">
        <v>0</v>
      </c>
      <c r="AC9270" t="b">
        <v>0</v>
      </c>
    </row>
    <row r="9271" spans="1:29" x14ac:dyDescent="0.2">
      <c r="A9271" s="8">
        <v>3</v>
      </c>
      <c r="B9271" s="8" t="s">
        <v>205</v>
      </c>
      <c r="C9271" s="8" t="s">
        <v>151</v>
      </c>
      <c r="D9271" s="8">
        <v>60</v>
      </c>
      <c r="E9271" s="9">
        <v>818556.07100203598</v>
      </c>
      <c r="F9271" s="17">
        <f>SUMIFS(Table2[time],Table2[config],Table2[[#This Row],[config]],Table2[repetition],Table2[[#This Row],[repetition]])</f>
        <v>2769271.0383890625</v>
      </c>
      <c r="G9271" s="17">
        <f>IF(Table2[[#This Row],[time]]&lt;7200000,1,0)</f>
        <v>1</v>
      </c>
      <c r="H9271" t="s">
        <v>244</v>
      </c>
      <c r="I9271">
        <v>10</v>
      </c>
      <c r="J9271" t="s">
        <v>229</v>
      </c>
      <c r="K9271" t="s">
        <v>230</v>
      </c>
      <c r="L9271" t="s">
        <v>231</v>
      </c>
      <c r="M9271" t="s">
        <v>241</v>
      </c>
      <c r="N9271" t="s">
        <v>244</v>
      </c>
      <c r="O9271">
        <v>600</v>
      </c>
      <c r="P9271">
        <v>150</v>
      </c>
      <c r="Q9271" t="s">
        <v>248</v>
      </c>
      <c r="R9271" t="s">
        <v>241</v>
      </c>
      <c r="S9271" t="s">
        <v>236</v>
      </c>
      <c r="T9271" t="b">
        <v>0</v>
      </c>
      <c r="U9271" t="b">
        <v>0</v>
      </c>
      <c r="V9271" t="b">
        <v>0</v>
      </c>
      <c r="W9271" t="b">
        <v>1</v>
      </c>
      <c r="X9271" t="b">
        <v>1</v>
      </c>
      <c r="Y9271" t="b">
        <v>0</v>
      </c>
      <c r="Z9271" t="b">
        <v>0</v>
      </c>
      <c r="AA9271" t="b">
        <v>1</v>
      </c>
      <c r="AB9271" t="b">
        <v>0</v>
      </c>
      <c r="AC9271" t="b">
        <v>0</v>
      </c>
    </row>
    <row r="9272" spans="1:29" x14ac:dyDescent="0.2">
      <c r="A9272" s="6">
        <v>1</v>
      </c>
      <c r="B9272" s="6" t="s">
        <v>181</v>
      </c>
      <c r="C9272" s="6" t="s">
        <v>71</v>
      </c>
      <c r="D9272" s="6">
        <v>0</v>
      </c>
      <c r="E9272" s="7">
        <v>17575.418445048799</v>
      </c>
      <c r="F9272" s="16">
        <f>SUMIFS(Table2[time],Table2[config],Table2[[#This Row],[config]],Table2[repetition],Table2[[#This Row],[repetition]])</f>
        <v>9293111.7124657519</v>
      </c>
      <c r="G9272" s="16">
        <f>IF(Table2[[#This Row],[time]]&lt;7200000,1,0)</f>
        <v>1</v>
      </c>
      <c r="H9272" t="s">
        <v>247</v>
      </c>
      <c r="I9272">
        <v>3</v>
      </c>
      <c r="J9272" t="s">
        <v>229</v>
      </c>
      <c r="K9272" t="s">
        <v>239</v>
      </c>
      <c r="L9272" t="s">
        <v>250</v>
      </c>
      <c r="M9272" t="s">
        <v>232</v>
      </c>
      <c r="N9272" t="s">
        <v>233</v>
      </c>
      <c r="O9272">
        <v>600</v>
      </c>
      <c r="P9272">
        <v>0</v>
      </c>
      <c r="Q9272" t="s">
        <v>234</v>
      </c>
      <c r="R9272" t="s">
        <v>241</v>
      </c>
      <c r="S9272" t="s">
        <v>236</v>
      </c>
      <c r="T9272" t="b">
        <v>0</v>
      </c>
      <c r="U9272" t="b">
        <v>1</v>
      </c>
      <c r="V9272" t="b">
        <v>0</v>
      </c>
      <c r="W9272" t="b">
        <v>1</v>
      </c>
      <c r="X9272" t="b">
        <v>0</v>
      </c>
      <c r="Y9272" t="b">
        <v>1</v>
      </c>
      <c r="Z9272" t="b">
        <v>0</v>
      </c>
      <c r="AA9272" t="b">
        <v>1</v>
      </c>
      <c r="AB9272" t="b">
        <v>0</v>
      </c>
      <c r="AC9272" t="b">
        <v>0</v>
      </c>
    </row>
    <row r="9273" spans="1:29" x14ac:dyDescent="0.2">
      <c r="A9273" s="8">
        <v>1</v>
      </c>
      <c r="B9273" s="8" t="s">
        <v>192</v>
      </c>
      <c r="C9273" s="8" t="s">
        <v>71</v>
      </c>
      <c r="D9273" s="8">
        <v>0</v>
      </c>
      <c r="E9273" s="9">
        <v>34118.8301411457</v>
      </c>
      <c r="F9273" s="17">
        <f>SUMIFS(Table2[time],Table2[config],Table2[[#This Row],[config]],Table2[repetition],Table2[[#This Row],[repetition]])</f>
        <v>9293111.7124657519</v>
      </c>
      <c r="G9273" s="17">
        <f>IF(Table2[[#This Row],[time]]&lt;7200000,1,0)</f>
        <v>1</v>
      </c>
      <c r="H9273" t="s">
        <v>247</v>
      </c>
      <c r="I9273">
        <v>3</v>
      </c>
      <c r="J9273" t="s">
        <v>229</v>
      </c>
      <c r="K9273" t="s">
        <v>239</v>
      </c>
      <c r="L9273" t="s">
        <v>250</v>
      </c>
      <c r="M9273" t="s">
        <v>232</v>
      </c>
      <c r="N9273" t="s">
        <v>233</v>
      </c>
      <c r="O9273">
        <v>600</v>
      </c>
      <c r="P9273">
        <v>0</v>
      </c>
      <c r="Q9273" t="s">
        <v>234</v>
      </c>
      <c r="R9273" t="s">
        <v>241</v>
      </c>
      <c r="S9273" t="s">
        <v>236</v>
      </c>
      <c r="T9273" t="b">
        <v>0</v>
      </c>
      <c r="U9273" t="b">
        <v>1</v>
      </c>
      <c r="V9273" t="b">
        <v>0</v>
      </c>
      <c r="W9273" t="b">
        <v>1</v>
      </c>
      <c r="X9273" t="b">
        <v>0</v>
      </c>
      <c r="Y9273" t="b">
        <v>1</v>
      </c>
      <c r="Z9273" t="b">
        <v>0</v>
      </c>
      <c r="AA9273" t="b">
        <v>1</v>
      </c>
      <c r="AB9273" t="b">
        <v>0</v>
      </c>
      <c r="AC9273" t="b">
        <v>0</v>
      </c>
    </row>
    <row r="9274" spans="1:29" x14ac:dyDescent="0.2">
      <c r="A9274" s="6">
        <v>1</v>
      </c>
      <c r="B9274" s="6" t="s">
        <v>194</v>
      </c>
      <c r="C9274" s="6" t="s">
        <v>71</v>
      </c>
      <c r="D9274" s="6">
        <v>0</v>
      </c>
      <c r="E9274" s="7">
        <v>39664.528458146298</v>
      </c>
      <c r="F9274" s="16">
        <f>SUMIFS(Table2[time],Table2[config],Table2[[#This Row],[config]],Table2[repetition],Table2[[#This Row],[repetition]])</f>
        <v>9293111.7124657519</v>
      </c>
      <c r="G9274" s="16">
        <f>IF(Table2[[#This Row],[time]]&lt;7200000,1,0)</f>
        <v>1</v>
      </c>
      <c r="H9274" t="s">
        <v>247</v>
      </c>
      <c r="I9274">
        <v>3</v>
      </c>
      <c r="J9274" t="s">
        <v>229</v>
      </c>
      <c r="K9274" t="s">
        <v>239</v>
      </c>
      <c r="L9274" t="s">
        <v>250</v>
      </c>
      <c r="M9274" t="s">
        <v>232</v>
      </c>
      <c r="N9274" t="s">
        <v>233</v>
      </c>
      <c r="O9274">
        <v>600</v>
      </c>
      <c r="P9274">
        <v>0</v>
      </c>
      <c r="Q9274" t="s">
        <v>234</v>
      </c>
      <c r="R9274" t="s">
        <v>241</v>
      </c>
      <c r="S9274" t="s">
        <v>236</v>
      </c>
      <c r="T9274" t="b">
        <v>0</v>
      </c>
      <c r="U9274" t="b">
        <v>1</v>
      </c>
      <c r="V9274" t="b">
        <v>0</v>
      </c>
      <c r="W9274" t="b">
        <v>1</v>
      </c>
      <c r="X9274" t="b">
        <v>0</v>
      </c>
      <c r="Y9274" t="b">
        <v>1</v>
      </c>
      <c r="Z9274" t="b">
        <v>0</v>
      </c>
      <c r="AA9274" t="b">
        <v>1</v>
      </c>
      <c r="AB9274" t="b">
        <v>0</v>
      </c>
      <c r="AC9274" t="b">
        <v>0</v>
      </c>
    </row>
    <row r="9275" spans="1:29" x14ac:dyDescent="0.2">
      <c r="A9275" s="8">
        <v>1</v>
      </c>
      <c r="B9275" s="8" t="s">
        <v>176</v>
      </c>
      <c r="C9275" s="8" t="s">
        <v>71</v>
      </c>
      <c r="D9275" s="8">
        <v>0</v>
      </c>
      <c r="E9275" s="9">
        <v>25526.285618077902</v>
      </c>
      <c r="F9275" s="17">
        <f>SUMIFS(Table2[time],Table2[config],Table2[[#This Row],[config]],Table2[repetition],Table2[[#This Row],[repetition]])</f>
        <v>9293111.7124657519</v>
      </c>
      <c r="G9275" s="17">
        <f>IF(Table2[[#This Row],[time]]&lt;7200000,1,0)</f>
        <v>1</v>
      </c>
      <c r="H9275" t="s">
        <v>247</v>
      </c>
      <c r="I9275">
        <v>3</v>
      </c>
      <c r="J9275" t="s">
        <v>229</v>
      </c>
      <c r="K9275" t="s">
        <v>239</v>
      </c>
      <c r="L9275" t="s">
        <v>250</v>
      </c>
      <c r="M9275" t="s">
        <v>232</v>
      </c>
      <c r="N9275" t="s">
        <v>233</v>
      </c>
      <c r="O9275">
        <v>600</v>
      </c>
      <c r="P9275">
        <v>0</v>
      </c>
      <c r="Q9275" t="s">
        <v>234</v>
      </c>
      <c r="R9275" t="s">
        <v>241</v>
      </c>
      <c r="S9275" t="s">
        <v>236</v>
      </c>
      <c r="T9275" t="b">
        <v>0</v>
      </c>
      <c r="U9275" t="b">
        <v>1</v>
      </c>
      <c r="V9275" t="b">
        <v>0</v>
      </c>
      <c r="W9275" t="b">
        <v>1</v>
      </c>
      <c r="X9275" t="b">
        <v>0</v>
      </c>
      <c r="Y9275" t="b">
        <v>1</v>
      </c>
      <c r="Z9275" t="b">
        <v>0</v>
      </c>
      <c r="AA9275" t="b">
        <v>1</v>
      </c>
      <c r="AB9275" t="b">
        <v>0</v>
      </c>
      <c r="AC9275" t="b">
        <v>0</v>
      </c>
    </row>
    <row r="9276" spans="1:29" x14ac:dyDescent="0.2">
      <c r="A9276" s="6">
        <v>1</v>
      </c>
      <c r="B9276" s="6" t="s">
        <v>182</v>
      </c>
      <c r="C9276" s="6" t="s">
        <v>71</v>
      </c>
      <c r="D9276" s="6">
        <v>0</v>
      </c>
      <c r="E9276" s="7">
        <v>37349.130213027798</v>
      </c>
      <c r="F9276" s="16">
        <f>SUMIFS(Table2[time],Table2[config],Table2[[#This Row],[config]],Table2[repetition],Table2[[#This Row],[repetition]])</f>
        <v>9293111.7124657519</v>
      </c>
      <c r="G9276" s="16">
        <f>IF(Table2[[#This Row],[time]]&lt;7200000,1,0)</f>
        <v>1</v>
      </c>
      <c r="H9276" t="s">
        <v>247</v>
      </c>
      <c r="I9276">
        <v>3</v>
      </c>
      <c r="J9276" t="s">
        <v>229</v>
      </c>
      <c r="K9276" t="s">
        <v>239</v>
      </c>
      <c r="L9276" t="s">
        <v>250</v>
      </c>
      <c r="M9276" t="s">
        <v>232</v>
      </c>
      <c r="N9276" t="s">
        <v>233</v>
      </c>
      <c r="O9276">
        <v>600</v>
      </c>
      <c r="P9276">
        <v>0</v>
      </c>
      <c r="Q9276" t="s">
        <v>234</v>
      </c>
      <c r="R9276" t="s">
        <v>241</v>
      </c>
      <c r="S9276" t="s">
        <v>236</v>
      </c>
      <c r="T9276" t="b">
        <v>0</v>
      </c>
      <c r="U9276" t="b">
        <v>1</v>
      </c>
      <c r="V9276" t="b">
        <v>0</v>
      </c>
      <c r="W9276" t="b">
        <v>1</v>
      </c>
      <c r="X9276" t="b">
        <v>0</v>
      </c>
      <c r="Y9276" t="b">
        <v>1</v>
      </c>
      <c r="Z9276" t="b">
        <v>0</v>
      </c>
      <c r="AA9276" t="b">
        <v>1</v>
      </c>
      <c r="AB9276" t="b">
        <v>0</v>
      </c>
      <c r="AC9276" t="b">
        <v>0</v>
      </c>
    </row>
    <row r="9277" spans="1:29" x14ac:dyDescent="0.2">
      <c r="A9277" s="8">
        <v>1</v>
      </c>
      <c r="B9277" s="8" t="s">
        <v>184</v>
      </c>
      <c r="C9277" s="8" t="s">
        <v>71</v>
      </c>
      <c r="D9277" s="8">
        <v>0</v>
      </c>
      <c r="E9277" s="9">
        <v>28233.7554399855</v>
      </c>
      <c r="F9277" s="17">
        <f>SUMIFS(Table2[time],Table2[config],Table2[[#This Row],[config]],Table2[repetition],Table2[[#This Row],[repetition]])</f>
        <v>9293111.7124657519</v>
      </c>
      <c r="G9277" s="17">
        <f>IF(Table2[[#This Row],[time]]&lt;7200000,1,0)</f>
        <v>1</v>
      </c>
      <c r="H9277" t="s">
        <v>247</v>
      </c>
      <c r="I9277">
        <v>3</v>
      </c>
      <c r="J9277" t="s">
        <v>229</v>
      </c>
      <c r="K9277" t="s">
        <v>239</v>
      </c>
      <c r="L9277" t="s">
        <v>250</v>
      </c>
      <c r="M9277" t="s">
        <v>232</v>
      </c>
      <c r="N9277" t="s">
        <v>233</v>
      </c>
      <c r="O9277">
        <v>600</v>
      </c>
      <c r="P9277">
        <v>0</v>
      </c>
      <c r="Q9277" t="s">
        <v>234</v>
      </c>
      <c r="R9277" t="s">
        <v>241</v>
      </c>
      <c r="S9277" t="s">
        <v>236</v>
      </c>
      <c r="T9277" t="b">
        <v>0</v>
      </c>
      <c r="U9277" t="b">
        <v>1</v>
      </c>
      <c r="V9277" t="b">
        <v>0</v>
      </c>
      <c r="W9277" t="b">
        <v>1</v>
      </c>
      <c r="X9277" t="b">
        <v>0</v>
      </c>
      <c r="Y9277" t="b">
        <v>1</v>
      </c>
      <c r="Z9277" t="b">
        <v>0</v>
      </c>
      <c r="AA9277" t="b">
        <v>1</v>
      </c>
      <c r="AB9277" t="b">
        <v>0</v>
      </c>
      <c r="AC9277" t="b">
        <v>0</v>
      </c>
    </row>
    <row r="9278" spans="1:29" x14ac:dyDescent="0.2">
      <c r="A9278" s="6">
        <v>1</v>
      </c>
      <c r="B9278" s="6" t="s">
        <v>185</v>
      </c>
      <c r="C9278" s="6" t="s">
        <v>71</v>
      </c>
      <c r="D9278" s="6">
        <v>0</v>
      </c>
      <c r="E9278" s="7">
        <v>39143.868000013703</v>
      </c>
      <c r="F9278" s="16">
        <f>SUMIFS(Table2[time],Table2[config],Table2[[#This Row],[config]],Table2[repetition],Table2[[#This Row],[repetition]])</f>
        <v>9293111.7124657519</v>
      </c>
      <c r="G9278" s="16">
        <f>IF(Table2[[#This Row],[time]]&lt;7200000,1,0)</f>
        <v>1</v>
      </c>
      <c r="H9278" t="s">
        <v>247</v>
      </c>
      <c r="I9278">
        <v>3</v>
      </c>
      <c r="J9278" t="s">
        <v>229</v>
      </c>
      <c r="K9278" t="s">
        <v>239</v>
      </c>
      <c r="L9278" t="s">
        <v>250</v>
      </c>
      <c r="M9278" t="s">
        <v>232</v>
      </c>
      <c r="N9278" t="s">
        <v>233</v>
      </c>
      <c r="O9278">
        <v>600</v>
      </c>
      <c r="P9278">
        <v>0</v>
      </c>
      <c r="Q9278" t="s">
        <v>234</v>
      </c>
      <c r="R9278" t="s">
        <v>241</v>
      </c>
      <c r="S9278" t="s">
        <v>236</v>
      </c>
      <c r="T9278" t="b">
        <v>0</v>
      </c>
      <c r="U9278" t="b">
        <v>1</v>
      </c>
      <c r="V9278" t="b">
        <v>0</v>
      </c>
      <c r="W9278" t="b">
        <v>1</v>
      </c>
      <c r="X9278" t="b">
        <v>0</v>
      </c>
      <c r="Y9278" t="b">
        <v>1</v>
      </c>
      <c r="Z9278" t="b">
        <v>0</v>
      </c>
      <c r="AA9278" t="b">
        <v>1</v>
      </c>
      <c r="AB9278" t="b">
        <v>0</v>
      </c>
      <c r="AC9278" t="b">
        <v>0</v>
      </c>
    </row>
    <row r="9279" spans="1:29" x14ac:dyDescent="0.2">
      <c r="A9279" s="8">
        <v>1</v>
      </c>
      <c r="B9279" s="8" t="s">
        <v>180</v>
      </c>
      <c r="C9279" s="8" t="s">
        <v>71</v>
      </c>
      <c r="D9279" s="8">
        <v>0</v>
      </c>
      <c r="E9279" s="9">
        <v>21661.702085053501</v>
      </c>
      <c r="F9279" s="17">
        <f>SUMIFS(Table2[time],Table2[config],Table2[[#This Row],[config]],Table2[repetition],Table2[[#This Row],[repetition]])</f>
        <v>9293111.7124657519</v>
      </c>
      <c r="G9279" s="17">
        <f>IF(Table2[[#This Row],[time]]&lt;7200000,1,0)</f>
        <v>1</v>
      </c>
      <c r="H9279" t="s">
        <v>247</v>
      </c>
      <c r="I9279">
        <v>3</v>
      </c>
      <c r="J9279" t="s">
        <v>229</v>
      </c>
      <c r="K9279" t="s">
        <v>239</v>
      </c>
      <c r="L9279" t="s">
        <v>250</v>
      </c>
      <c r="M9279" t="s">
        <v>232</v>
      </c>
      <c r="N9279" t="s">
        <v>233</v>
      </c>
      <c r="O9279">
        <v>600</v>
      </c>
      <c r="P9279">
        <v>0</v>
      </c>
      <c r="Q9279" t="s">
        <v>234</v>
      </c>
      <c r="R9279" t="s">
        <v>241</v>
      </c>
      <c r="S9279" t="s">
        <v>236</v>
      </c>
      <c r="T9279" t="b">
        <v>0</v>
      </c>
      <c r="U9279" t="b">
        <v>1</v>
      </c>
      <c r="V9279" t="b">
        <v>0</v>
      </c>
      <c r="W9279" t="b">
        <v>1</v>
      </c>
      <c r="X9279" t="b">
        <v>0</v>
      </c>
      <c r="Y9279" t="b">
        <v>1</v>
      </c>
      <c r="Z9279" t="b">
        <v>0</v>
      </c>
      <c r="AA9279" t="b">
        <v>1</v>
      </c>
      <c r="AB9279" t="b">
        <v>0</v>
      </c>
      <c r="AC9279" t="b">
        <v>0</v>
      </c>
    </row>
    <row r="9280" spans="1:29" x14ac:dyDescent="0.2">
      <c r="A9280" s="6">
        <v>1</v>
      </c>
      <c r="B9280" s="6" t="s">
        <v>189</v>
      </c>
      <c r="C9280" s="6" t="s">
        <v>71</v>
      </c>
      <c r="D9280" s="6">
        <v>0</v>
      </c>
      <c r="E9280" s="7">
        <v>24518.217521021099</v>
      </c>
      <c r="F9280" s="16">
        <f>SUMIFS(Table2[time],Table2[config],Table2[[#This Row],[config]],Table2[repetition],Table2[[#This Row],[repetition]])</f>
        <v>9293111.7124657519</v>
      </c>
      <c r="G9280" s="16">
        <f>IF(Table2[[#This Row],[time]]&lt;7200000,1,0)</f>
        <v>1</v>
      </c>
      <c r="H9280" t="s">
        <v>247</v>
      </c>
      <c r="I9280">
        <v>3</v>
      </c>
      <c r="J9280" t="s">
        <v>229</v>
      </c>
      <c r="K9280" t="s">
        <v>239</v>
      </c>
      <c r="L9280" t="s">
        <v>250</v>
      </c>
      <c r="M9280" t="s">
        <v>232</v>
      </c>
      <c r="N9280" t="s">
        <v>233</v>
      </c>
      <c r="O9280">
        <v>600</v>
      </c>
      <c r="P9280">
        <v>0</v>
      </c>
      <c r="Q9280" t="s">
        <v>234</v>
      </c>
      <c r="R9280" t="s">
        <v>241</v>
      </c>
      <c r="S9280" t="s">
        <v>236</v>
      </c>
      <c r="T9280" t="b">
        <v>0</v>
      </c>
      <c r="U9280" t="b">
        <v>1</v>
      </c>
      <c r="V9280" t="b">
        <v>0</v>
      </c>
      <c r="W9280" t="b">
        <v>1</v>
      </c>
      <c r="X9280" t="b">
        <v>0</v>
      </c>
      <c r="Y9280" t="b">
        <v>1</v>
      </c>
      <c r="Z9280" t="b">
        <v>0</v>
      </c>
      <c r="AA9280" t="b">
        <v>1</v>
      </c>
      <c r="AB9280" t="b">
        <v>0</v>
      </c>
      <c r="AC9280" t="b">
        <v>0</v>
      </c>
    </row>
    <row r="9281" spans="1:29" x14ac:dyDescent="0.2">
      <c r="A9281" s="8">
        <v>1</v>
      </c>
      <c r="B9281" s="8" t="s">
        <v>195</v>
      </c>
      <c r="C9281" s="8" t="s">
        <v>71</v>
      </c>
      <c r="D9281" s="8">
        <v>0</v>
      </c>
      <c r="E9281" s="9">
        <v>60114.3115060403</v>
      </c>
      <c r="F9281" s="17">
        <f>SUMIFS(Table2[time],Table2[config],Table2[[#This Row],[config]],Table2[repetition],Table2[[#This Row],[repetition]])</f>
        <v>9293111.7124657519</v>
      </c>
      <c r="G9281" s="17">
        <f>IF(Table2[[#This Row],[time]]&lt;7200000,1,0)</f>
        <v>1</v>
      </c>
      <c r="H9281" t="s">
        <v>247</v>
      </c>
      <c r="I9281">
        <v>3</v>
      </c>
      <c r="J9281" t="s">
        <v>229</v>
      </c>
      <c r="K9281" t="s">
        <v>239</v>
      </c>
      <c r="L9281" t="s">
        <v>250</v>
      </c>
      <c r="M9281" t="s">
        <v>232</v>
      </c>
      <c r="N9281" t="s">
        <v>233</v>
      </c>
      <c r="O9281">
        <v>600</v>
      </c>
      <c r="P9281">
        <v>0</v>
      </c>
      <c r="Q9281" t="s">
        <v>234</v>
      </c>
      <c r="R9281" t="s">
        <v>241</v>
      </c>
      <c r="S9281" t="s">
        <v>236</v>
      </c>
      <c r="T9281" t="b">
        <v>0</v>
      </c>
      <c r="U9281" t="b">
        <v>1</v>
      </c>
      <c r="V9281" t="b">
        <v>0</v>
      </c>
      <c r="W9281" t="b">
        <v>1</v>
      </c>
      <c r="X9281" t="b">
        <v>0</v>
      </c>
      <c r="Y9281" t="b">
        <v>1</v>
      </c>
      <c r="Z9281" t="b">
        <v>0</v>
      </c>
      <c r="AA9281" t="b">
        <v>1</v>
      </c>
      <c r="AB9281" t="b">
        <v>0</v>
      </c>
      <c r="AC9281" t="b">
        <v>0</v>
      </c>
    </row>
    <row r="9282" spans="1:29" x14ac:dyDescent="0.2">
      <c r="A9282" s="6">
        <v>1</v>
      </c>
      <c r="B9282" s="6" t="s">
        <v>178</v>
      </c>
      <c r="C9282" s="6" t="s">
        <v>71</v>
      </c>
      <c r="D9282" s="6">
        <v>0</v>
      </c>
      <c r="E9282" s="7">
        <v>25719.3185810465</v>
      </c>
      <c r="F9282" s="16">
        <f>SUMIFS(Table2[time],Table2[config],Table2[[#This Row],[config]],Table2[repetition],Table2[[#This Row],[repetition]])</f>
        <v>9293111.7124657519</v>
      </c>
      <c r="G9282" s="16">
        <f>IF(Table2[[#This Row],[time]]&lt;7200000,1,0)</f>
        <v>1</v>
      </c>
      <c r="H9282" t="s">
        <v>247</v>
      </c>
      <c r="I9282">
        <v>3</v>
      </c>
      <c r="J9282" t="s">
        <v>229</v>
      </c>
      <c r="K9282" t="s">
        <v>239</v>
      </c>
      <c r="L9282" t="s">
        <v>250</v>
      </c>
      <c r="M9282" t="s">
        <v>232</v>
      </c>
      <c r="N9282" t="s">
        <v>233</v>
      </c>
      <c r="O9282">
        <v>600</v>
      </c>
      <c r="P9282">
        <v>0</v>
      </c>
      <c r="Q9282" t="s">
        <v>234</v>
      </c>
      <c r="R9282" t="s">
        <v>241</v>
      </c>
      <c r="S9282" t="s">
        <v>236</v>
      </c>
      <c r="T9282" t="b">
        <v>0</v>
      </c>
      <c r="U9282" t="b">
        <v>1</v>
      </c>
      <c r="V9282" t="b">
        <v>0</v>
      </c>
      <c r="W9282" t="b">
        <v>1</v>
      </c>
      <c r="X9282" t="b">
        <v>0</v>
      </c>
      <c r="Y9282" t="b">
        <v>1</v>
      </c>
      <c r="Z9282" t="b">
        <v>0</v>
      </c>
      <c r="AA9282" t="b">
        <v>1</v>
      </c>
      <c r="AB9282" t="b">
        <v>0</v>
      </c>
      <c r="AC9282" t="b">
        <v>0</v>
      </c>
    </row>
    <row r="9283" spans="1:29" x14ac:dyDescent="0.2">
      <c r="A9283" s="8">
        <v>1</v>
      </c>
      <c r="B9283" s="8" t="s">
        <v>196</v>
      </c>
      <c r="C9283" s="8" t="s">
        <v>71</v>
      </c>
      <c r="D9283" s="8">
        <v>0</v>
      </c>
      <c r="E9283" s="9">
        <v>28557.285766117198</v>
      </c>
      <c r="F9283" s="17">
        <f>SUMIFS(Table2[time],Table2[config],Table2[[#This Row],[config]],Table2[repetition],Table2[[#This Row],[repetition]])</f>
        <v>9293111.7124657519</v>
      </c>
      <c r="G9283" s="17">
        <f>IF(Table2[[#This Row],[time]]&lt;7200000,1,0)</f>
        <v>1</v>
      </c>
      <c r="H9283" t="s">
        <v>247</v>
      </c>
      <c r="I9283">
        <v>3</v>
      </c>
      <c r="J9283" t="s">
        <v>229</v>
      </c>
      <c r="K9283" t="s">
        <v>239</v>
      </c>
      <c r="L9283" t="s">
        <v>250</v>
      </c>
      <c r="M9283" t="s">
        <v>232</v>
      </c>
      <c r="N9283" t="s">
        <v>233</v>
      </c>
      <c r="O9283">
        <v>600</v>
      </c>
      <c r="P9283">
        <v>0</v>
      </c>
      <c r="Q9283" t="s">
        <v>234</v>
      </c>
      <c r="R9283" t="s">
        <v>241</v>
      </c>
      <c r="S9283" t="s">
        <v>236</v>
      </c>
      <c r="T9283" t="b">
        <v>0</v>
      </c>
      <c r="U9283" t="b">
        <v>1</v>
      </c>
      <c r="V9283" t="b">
        <v>0</v>
      </c>
      <c r="W9283" t="b">
        <v>1</v>
      </c>
      <c r="X9283" t="b">
        <v>0</v>
      </c>
      <c r="Y9283" t="b">
        <v>1</v>
      </c>
      <c r="Z9283" t="b">
        <v>0</v>
      </c>
      <c r="AA9283" t="b">
        <v>1</v>
      </c>
      <c r="AB9283" t="b">
        <v>0</v>
      </c>
      <c r="AC9283" t="b">
        <v>0</v>
      </c>
    </row>
    <row r="9284" spans="1:29" x14ac:dyDescent="0.2">
      <c r="A9284" s="6">
        <v>1</v>
      </c>
      <c r="B9284" s="6" t="s">
        <v>199</v>
      </c>
      <c r="C9284" s="6" t="s">
        <v>71</v>
      </c>
      <c r="D9284" s="6">
        <v>0</v>
      </c>
      <c r="E9284" s="7">
        <v>26775.2544879913</v>
      </c>
      <c r="F9284" s="16">
        <f>SUMIFS(Table2[time],Table2[config],Table2[[#This Row],[config]],Table2[repetition],Table2[[#This Row],[repetition]])</f>
        <v>9293111.7124657519</v>
      </c>
      <c r="G9284" s="16">
        <f>IF(Table2[[#This Row],[time]]&lt;7200000,1,0)</f>
        <v>1</v>
      </c>
      <c r="H9284" t="s">
        <v>247</v>
      </c>
      <c r="I9284">
        <v>3</v>
      </c>
      <c r="J9284" t="s">
        <v>229</v>
      </c>
      <c r="K9284" t="s">
        <v>239</v>
      </c>
      <c r="L9284" t="s">
        <v>250</v>
      </c>
      <c r="M9284" t="s">
        <v>232</v>
      </c>
      <c r="N9284" t="s">
        <v>233</v>
      </c>
      <c r="O9284">
        <v>600</v>
      </c>
      <c r="P9284">
        <v>0</v>
      </c>
      <c r="Q9284" t="s">
        <v>234</v>
      </c>
      <c r="R9284" t="s">
        <v>241</v>
      </c>
      <c r="S9284" t="s">
        <v>236</v>
      </c>
      <c r="T9284" t="b">
        <v>0</v>
      </c>
      <c r="U9284" t="b">
        <v>1</v>
      </c>
      <c r="V9284" t="b">
        <v>0</v>
      </c>
      <c r="W9284" t="b">
        <v>1</v>
      </c>
      <c r="X9284" t="b">
        <v>0</v>
      </c>
      <c r="Y9284" t="b">
        <v>1</v>
      </c>
      <c r="Z9284" t="b">
        <v>0</v>
      </c>
      <c r="AA9284" t="b">
        <v>1</v>
      </c>
      <c r="AB9284" t="b">
        <v>0</v>
      </c>
      <c r="AC9284" t="b">
        <v>0</v>
      </c>
    </row>
    <row r="9285" spans="1:29" x14ac:dyDescent="0.2">
      <c r="A9285" s="8">
        <v>1</v>
      </c>
      <c r="B9285" s="8" t="s">
        <v>193</v>
      </c>
      <c r="C9285" s="8" t="s">
        <v>71</v>
      </c>
      <c r="D9285" s="8">
        <v>0</v>
      </c>
      <c r="E9285" s="9">
        <v>31586.207553045799</v>
      </c>
      <c r="F9285" s="17">
        <f>SUMIFS(Table2[time],Table2[config],Table2[[#This Row],[config]],Table2[repetition],Table2[[#This Row],[repetition]])</f>
        <v>9293111.7124657519</v>
      </c>
      <c r="G9285" s="17">
        <f>IF(Table2[[#This Row],[time]]&lt;7200000,1,0)</f>
        <v>1</v>
      </c>
      <c r="H9285" t="s">
        <v>247</v>
      </c>
      <c r="I9285">
        <v>3</v>
      </c>
      <c r="J9285" t="s">
        <v>229</v>
      </c>
      <c r="K9285" t="s">
        <v>239</v>
      </c>
      <c r="L9285" t="s">
        <v>250</v>
      </c>
      <c r="M9285" t="s">
        <v>232</v>
      </c>
      <c r="N9285" t="s">
        <v>233</v>
      </c>
      <c r="O9285">
        <v>600</v>
      </c>
      <c r="P9285">
        <v>0</v>
      </c>
      <c r="Q9285" t="s">
        <v>234</v>
      </c>
      <c r="R9285" t="s">
        <v>241</v>
      </c>
      <c r="S9285" t="s">
        <v>236</v>
      </c>
      <c r="T9285" t="b">
        <v>0</v>
      </c>
      <c r="U9285" t="b">
        <v>1</v>
      </c>
      <c r="V9285" t="b">
        <v>0</v>
      </c>
      <c r="W9285" t="b">
        <v>1</v>
      </c>
      <c r="X9285" t="b">
        <v>0</v>
      </c>
      <c r="Y9285" t="b">
        <v>1</v>
      </c>
      <c r="Z9285" t="b">
        <v>0</v>
      </c>
      <c r="AA9285" t="b">
        <v>1</v>
      </c>
      <c r="AB9285" t="b">
        <v>0</v>
      </c>
      <c r="AC9285" t="b">
        <v>0</v>
      </c>
    </row>
    <row r="9286" spans="1:29" x14ac:dyDescent="0.2">
      <c r="A9286" s="6">
        <v>1</v>
      </c>
      <c r="B9286" s="6" t="s">
        <v>197</v>
      </c>
      <c r="C9286" s="6" t="s">
        <v>71</v>
      </c>
      <c r="D9286" s="6">
        <v>0</v>
      </c>
      <c r="E9286" s="7">
        <v>26100.5115620791</v>
      </c>
      <c r="F9286" s="16">
        <f>SUMIFS(Table2[time],Table2[config],Table2[[#This Row],[config]],Table2[repetition],Table2[[#This Row],[repetition]])</f>
        <v>9293111.7124657519</v>
      </c>
      <c r="G9286" s="16">
        <f>IF(Table2[[#This Row],[time]]&lt;7200000,1,0)</f>
        <v>1</v>
      </c>
      <c r="H9286" t="s">
        <v>247</v>
      </c>
      <c r="I9286">
        <v>3</v>
      </c>
      <c r="J9286" t="s">
        <v>229</v>
      </c>
      <c r="K9286" t="s">
        <v>239</v>
      </c>
      <c r="L9286" t="s">
        <v>250</v>
      </c>
      <c r="M9286" t="s">
        <v>232</v>
      </c>
      <c r="N9286" t="s">
        <v>233</v>
      </c>
      <c r="O9286">
        <v>600</v>
      </c>
      <c r="P9286">
        <v>0</v>
      </c>
      <c r="Q9286" t="s">
        <v>234</v>
      </c>
      <c r="R9286" t="s">
        <v>241</v>
      </c>
      <c r="S9286" t="s">
        <v>236</v>
      </c>
      <c r="T9286" t="b">
        <v>0</v>
      </c>
      <c r="U9286" t="b">
        <v>1</v>
      </c>
      <c r="V9286" t="b">
        <v>0</v>
      </c>
      <c r="W9286" t="b">
        <v>1</v>
      </c>
      <c r="X9286" t="b">
        <v>0</v>
      </c>
      <c r="Y9286" t="b">
        <v>1</v>
      </c>
      <c r="Z9286" t="b">
        <v>0</v>
      </c>
      <c r="AA9286" t="b">
        <v>1</v>
      </c>
      <c r="AB9286" t="b">
        <v>0</v>
      </c>
      <c r="AC9286" t="b">
        <v>0</v>
      </c>
    </row>
    <row r="9287" spans="1:29" x14ac:dyDescent="0.2">
      <c r="A9287" s="8">
        <v>1</v>
      </c>
      <c r="B9287" s="8" t="s">
        <v>179</v>
      </c>
      <c r="C9287" s="8" t="s">
        <v>71</v>
      </c>
      <c r="D9287" s="8">
        <v>0</v>
      </c>
      <c r="E9287" s="9">
        <v>40977.212490048201</v>
      </c>
      <c r="F9287" s="17">
        <f>SUMIFS(Table2[time],Table2[config],Table2[[#This Row],[config]],Table2[repetition],Table2[[#This Row],[repetition]])</f>
        <v>9293111.7124657519</v>
      </c>
      <c r="G9287" s="17">
        <f>IF(Table2[[#This Row],[time]]&lt;7200000,1,0)</f>
        <v>1</v>
      </c>
      <c r="H9287" t="s">
        <v>247</v>
      </c>
      <c r="I9287">
        <v>3</v>
      </c>
      <c r="J9287" t="s">
        <v>229</v>
      </c>
      <c r="K9287" t="s">
        <v>239</v>
      </c>
      <c r="L9287" t="s">
        <v>250</v>
      </c>
      <c r="M9287" t="s">
        <v>232</v>
      </c>
      <c r="N9287" t="s">
        <v>233</v>
      </c>
      <c r="O9287">
        <v>600</v>
      </c>
      <c r="P9287">
        <v>0</v>
      </c>
      <c r="Q9287" t="s">
        <v>234</v>
      </c>
      <c r="R9287" t="s">
        <v>241</v>
      </c>
      <c r="S9287" t="s">
        <v>236</v>
      </c>
      <c r="T9287" t="b">
        <v>0</v>
      </c>
      <c r="U9287" t="b">
        <v>1</v>
      </c>
      <c r="V9287" t="b">
        <v>0</v>
      </c>
      <c r="W9287" t="b">
        <v>1</v>
      </c>
      <c r="X9287" t="b">
        <v>0</v>
      </c>
      <c r="Y9287" t="b">
        <v>1</v>
      </c>
      <c r="Z9287" t="b">
        <v>0</v>
      </c>
      <c r="AA9287" t="b">
        <v>1</v>
      </c>
      <c r="AB9287" t="b">
        <v>0</v>
      </c>
      <c r="AC9287" t="b">
        <v>0</v>
      </c>
    </row>
    <row r="9288" spans="1:29" x14ac:dyDescent="0.2">
      <c r="A9288" s="6">
        <v>1</v>
      </c>
      <c r="B9288" s="6" t="s">
        <v>186</v>
      </c>
      <c r="C9288" s="6" t="s">
        <v>71</v>
      </c>
      <c r="D9288" s="6">
        <v>0</v>
      </c>
      <c r="E9288" s="7">
        <v>36146.991953952202</v>
      </c>
      <c r="F9288" s="16">
        <f>SUMIFS(Table2[time],Table2[config],Table2[[#This Row],[config]],Table2[repetition],Table2[[#This Row],[repetition]])</f>
        <v>9293111.7124657519</v>
      </c>
      <c r="G9288" s="16">
        <f>IF(Table2[[#This Row],[time]]&lt;7200000,1,0)</f>
        <v>1</v>
      </c>
      <c r="H9288" t="s">
        <v>247</v>
      </c>
      <c r="I9288">
        <v>3</v>
      </c>
      <c r="J9288" t="s">
        <v>229</v>
      </c>
      <c r="K9288" t="s">
        <v>239</v>
      </c>
      <c r="L9288" t="s">
        <v>250</v>
      </c>
      <c r="M9288" t="s">
        <v>232</v>
      </c>
      <c r="N9288" t="s">
        <v>233</v>
      </c>
      <c r="O9288">
        <v>600</v>
      </c>
      <c r="P9288">
        <v>0</v>
      </c>
      <c r="Q9288" t="s">
        <v>234</v>
      </c>
      <c r="R9288" t="s">
        <v>241</v>
      </c>
      <c r="S9288" t="s">
        <v>236</v>
      </c>
      <c r="T9288" t="b">
        <v>0</v>
      </c>
      <c r="U9288" t="b">
        <v>1</v>
      </c>
      <c r="V9288" t="b">
        <v>0</v>
      </c>
      <c r="W9288" t="b">
        <v>1</v>
      </c>
      <c r="X9288" t="b">
        <v>0</v>
      </c>
      <c r="Y9288" t="b">
        <v>1</v>
      </c>
      <c r="Z9288" t="b">
        <v>0</v>
      </c>
      <c r="AA9288" t="b">
        <v>1</v>
      </c>
      <c r="AB9288" t="b">
        <v>0</v>
      </c>
      <c r="AC9288" t="b">
        <v>0</v>
      </c>
    </row>
    <row r="9289" spans="1:29" x14ac:dyDescent="0.2">
      <c r="A9289" s="8">
        <v>1</v>
      </c>
      <c r="B9289" s="8" t="s">
        <v>183</v>
      </c>
      <c r="C9289" s="8" t="s">
        <v>71</v>
      </c>
      <c r="D9289" s="8">
        <v>0</v>
      </c>
      <c r="E9289" s="9">
        <v>126091.746418038</v>
      </c>
      <c r="F9289" s="17">
        <f>SUMIFS(Table2[time],Table2[config],Table2[[#This Row],[config]],Table2[repetition],Table2[[#This Row],[repetition]])</f>
        <v>9293111.7124657519</v>
      </c>
      <c r="G9289" s="17">
        <f>IF(Table2[[#This Row],[time]]&lt;7200000,1,0)</f>
        <v>1</v>
      </c>
      <c r="H9289" t="s">
        <v>247</v>
      </c>
      <c r="I9289">
        <v>3</v>
      </c>
      <c r="J9289" t="s">
        <v>229</v>
      </c>
      <c r="K9289" t="s">
        <v>239</v>
      </c>
      <c r="L9289" t="s">
        <v>250</v>
      </c>
      <c r="M9289" t="s">
        <v>232</v>
      </c>
      <c r="N9289" t="s">
        <v>233</v>
      </c>
      <c r="O9289">
        <v>600</v>
      </c>
      <c r="P9289">
        <v>0</v>
      </c>
      <c r="Q9289" t="s">
        <v>234</v>
      </c>
      <c r="R9289" t="s">
        <v>241</v>
      </c>
      <c r="S9289" t="s">
        <v>236</v>
      </c>
      <c r="T9289" t="b">
        <v>0</v>
      </c>
      <c r="U9289" t="b">
        <v>1</v>
      </c>
      <c r="V9289" t="b">
        <v>0</v>
      </c>
      <c r="W9289" t="b">
        <v>1</v>
      </c>
      <c r="X9289" t="b">
        <v>0</v>
      </c>
      <c r="Y9289" t="b">
        <v>1</v>
      </c>
      <c r="Z9289" t="b">
        <v>0</v>
      </c>
      <c r="AA9289" t="b">
        <v>1</v>
      </c>
      <c r="AB9289" t="b">
        <v>0</v>
      </c>
      <c r="AC9289" t="b">
        <v>0</v>
      </c>
    </row>
    <row r="9290" spans="1:29" x14ac:dyDescent="0.2">
      <c r="A9290" s="6">
        <v>1</v>
      </c>
      <c r="B9290" s="6" t="s">
        <v>201</v>
      </c>
      <c r="C9290" s="6" t="s">
        <v>71</v>
      </c>
      <c r="D9290" s="6">
        <v>0</v>
      </c>
      <c r="E9290" s="7">
        <v>54364.622919121699</v>
      </c>
      <c r="F9290" s="16">
        <f>SUMIFS(Table2[time],Table2[config],Table2[[#This Row],[config]],Table2[repetition],Table2[[#This Row],[repetition]])</f>
        <v>9293111.7124657519</v>
      </c>
      <c r="G9290" s="16">
        <f>IF(Table2[[#This Row],[time]]&lt;7200000,1,0)</f>
        <v>1</v>
      </c>
      <c r="H9290" t="s">
        <v>247</v>
      </c>
      <c r="I9290">
        <v>3</v>
      </c>
      <c r="J9290" t="s">
        <v>229</v>
      </c>
      <c r="K9290" t="s">
        <v>239</v>
      </c>
      <c r="L9290" t="s">
        <v>250</v>
      </c>
      <c r="M9290" t="s">
        <v>232</v>
      </c>
      <c r="N9290" t="s">
        <v>233</v>
      </c>
      <c r="O9290">
        <v>600</v>
      </c>
      <c r="P9290">
        <v>0</v>
      </c>
      <c r="Q9290" t="s">
        <v>234</v>
      </c>
      <c r="R9290" t="s">
        <v>241</v>
      </c>
      <c r="S9290" t="s">
        <v>236</v>
      </c>
      <c r="T9290" t="b">
        <v>0</v>
      </c>
      <c r="U9290" t="b">
        <v>1</v>
      </c>
      <c r="V9290" t="b">
        <v>0</v>
      </c>
      <c r="W9290" t="b">
        <v>1</v>
      </c>
      <c r="X9290" t="b">
        <v>0</v>
      </c>
      <c r="Y9290" t="b">
        <v>1</v>
      </c>
      <c r="Z9290" t="b">
        <v>0</v>
      </c>
      <c r="AA9290" t="b">
        <v>1</v>
      </c>
      <c r="AB9290" t="b">
        <v>0</v>
      </c>
      <c r="AC9290" t="b">
        <v>0</v>
      </c>
    </row>
    <row r="9291" spans="1:29" x14ac:dyDescent="0.2">
      <c r="A9291" s="8">
        <v>1</v>
      </c>
      <c r="B9291" s="8" t="s">
        <v>188</v>
      </c>
      <c r="C9291" s="8" t="s">
        <v>71</v>
      </c>
      <c r="D9291" s="8">
        <v>0</v>
      </c>
      <c r="E9291" s="9">
        <v>59095.844092080297</v>
      </c>
      <c r="F9291" s="17">
        <f>SUMIFS(Table2[time],Table2[config],Table2[[#This Row],[config]],Table2[repetition],Table2[[#This Row],[repetition]])</f>
        <v>9293111.7124657519</v>
      </c>
      <c r="G9291" s="17">
        <f>IF(Table2[[#This Row],[time]]&lt;7200000,1,0)</f>
        <v>1</v>
      </c>
      <c r="H9291" t="s">
        <v>247</v>
      </c>
      <c r="I9291">
        <v>3</v>
      </c>
      <c r="J9291" t="s">
        <v>229</v>
      </c>
      <c r="K9291" t="s">
        <v>239</v>
      </c>
      <c r="L9291" t="s">
        <v>250</v>
      </c>
      <c r="M9291" t="s">
        <v>232</v>
      </c>
      <c r="N9291" t="s">
        <v>233</v>
      </c>
      <c r="O9291">
        <v>600</v>
      </c>
      <c r="P9291">
        <v>0</v>
      </c>
      <c r="Q9291" t="s">
        <v>234</v>
      </c>
      <c r="R9291" t="s">
        <v>241</v>
      </c>
      <c r="S9291" t="s">
        <v>236</v>
      </c>
      <c r="T9291" t="b">
        <v>0</v>
      </c>
      <c r="U9291" t="b">
        <v>1</v>
      </c>
      <c r="V9291" t="b">
        <v>0</v>
      </c>
      <c r="W9291" t="b">
        <v>1</v>
      </c>
      <c r="X9291" t="b">
        <v>0</v>
      </c>
      <c r="Y9291" t="b">
        <v>1</v>
      </c>
      <c r="Z9291" t="b">
        <v>0</v>
      </c>
      <c r="AA9291" t="b">
        <v>1</v>
      </c>
      <c r="AB9291" t="b">
        <v>0</v>
      </c>
      <c r="AC9291" t="b">
        <v>0</v>
      </c>
    </row>
    <row r="9292" spans="1:29" x14ac:dyDescent="0.2">
      <c r="A9292" s="6">
        <v>1</v>
      </c>
      <c r="B9292" s="6" t="s">
        <v>190</v>
      </c>
      <c r="C9292" s="6" t="s">
        <v>71</v>
      </c>
      <c r="D9292" s="6">
        <v>0</v>
      </c>
      <c r="E9292" s="7">
        <v>157975.039847893</v>
      </c>
      <c r="F9292" s="16">
        <f>SUMIFS(Table2[time],Table2[config],Table2[[#This Row],[config]],Table2[repetition],Table2[[#This Row],[repetition]])</f>
        <v>9293111.7124657519</v>
      </c>
      <c r="G9292" s="16">
        <f>IF(Table2[[#This Row],[time]]&lt;7200000,1,0)</f>
        <v>1</v>
      </c>
      <c r="H9292" t="s">
        <v>247</v>
      </c>
      <c r="I9292">
        <v>3</v>
      </c>
      <c r="J9292" t="s">
        <v>229</v>
      </c>
      <c r="K9292" t="s">
        <v>239</v>
      </c>
      <c r="L9292" t="s">
        <v>250</v>
      </c>
      <c r="M9292" t="s">
        <v>232</v>
      </c>
      <c r="N9292" t="s">
        <v>233</v>
      </c>
      <c r="O9292">
        <v>600</v>
      </c>
      <c r="P9292">
        <v>0</v>
      </c>
      <c r="Q9292" t="s">
        <v>234</v>
      </c>
      <c r="R9292" t="s">
        <v>241</v>
      </c>
      <c r="S9292" t="s">
        <v>236</v>
      </c>
      <c r="T9292" t="b">
        <v>0</v>
      </c>
      <c r="U9292" t="b">
        <v>1</v>
      </c>
      <c r="V9292" t="b">
        <v>0</v>
      </c>
      <c r="W9292" t="b">
        <v>1</v>
      </c>
      <c r="X9292" t="b">
        <v>0</v>
      </c>
      <c r="Y9292" t="b">
        <v>1</v>
      </c>
      <c r="Z9292" t="b">
        <v>0</v>
      </c>
      <c r="AA9292" t="b">
        <v>1</v>
      </c>
      <c r="AB9292" t="b">
        <v>0</v>
      </c>
      <c r="AC9292" t="b">
        <v>0</v>
      </c>
    </row>
    <row r="9293" spans="1:29" x14ac:dyDescent="0.2">
      <c r="A9293" s="8">
        <v>1</v>
      </c>
      <c r="B9293" s="8" t="s">
        <v>202</v>
      </c>
      <c r="C9293" s="8" t="s">
        <v>71</v>
      </c>
      <c r="D9293" s="8">
        <v>0</v>
      </c>
      <c r="E9293" s="9">
        <v>77908.050794154406</v>
      </c>
      <c r="F9293" s="17">
        <f>SUMIFS(Table2[time],Table2[config],Table2[[#This Row],[config]],Table2[repetition],Table2[[#This Row],[repetition]])</f>
        <v>9293111.7124657519</v>
      </c>
      <c r="G9293" s="17">
        <f>IF(Table2[[#This Row],[time]]&lt;7200000,1,0)</f>
        <v>1</v>
      </c>
      <c r="H9293" t="s">
        <v>247</v>
      </c>
      <c r="I9293">
        <v>3</v>
      </c>
      <c r="J9293" t="s">
        <v>229</v>
      </c>
      <c r="K9293" t="s">
        <v>239</v>
      </c>
      <c r="L9293" t="s">
        <v>250</v>
      </c>
      <c r="M9293" t="s">
        <v>232</v>
      </c>
      <c r="N9293" t="s">
        <v>233</v>
      </c>
      <c r="O9293">
        <v>600</v>
      </c>
      <c r="P9293">
        <v>0</v>
      </c>
      <c r="Q9293" t="s">
        <v>234</v>
      </c>
      <c r="R9293" t="s">
        <v>241</v>
      </c>
      <c r="S9293" t="s">
        <v>236</v>
      </c>
      <c r="T9293" t="b">
        <v>0</v>
      </c>
      <c r="U9293" t="b">
        <v>1</v>
      </c>
      <c r="V9293" t="b">
        <v>0</v>
      </c>
      <c r="W9293" t="b">
        <v>1</v>
      </c>
      <c r="X9293" t="b">
        <v>0</v>
      </c>
      <c r="Y9293" t="b">
        <v>1</v>
      </c>
      <c r="Z9293" t="b">
        <v>0</v>
      </c>
      <c r="AA9293" t="b">
        <v>1</v>
      </c>
      <c r="AB9293" t="b">
        <v>0</v>
      </c>
      <c r="AC9293" t="b">
        <v>0</v>
      </c>
    </row>
    <row r="9294" spans="1:29" x14ac:dyDescent="0.2">
      <c r="A9294" s="6">
        <v>1</v>
      </c>
      <c r="B9294" s="6" t="s">
        <v>203</v>
      </c>
      <c r="C9294" s="6" t="s">
        <v>71</v>
      </c>
      <c r="D9294" s="6">
        <v>0</v>
      </c>
      <c r="E9294" s="7">
        <v>93289.703523041593</v>
      </c>
      <c r="F9294" s="16">
        <f>SUMIFS(Table2[time],Table2[config],Table2[[#This Row],[config]],Table2[repetition],Table2[[#This Row],[repetition]])</f>
        <v>9293111.7124657519</v>
      </c>
      <c r="G9294" s="16">
        <f>IF(Table2[[#This Row],[time]]&lt;7200000,1,0)</f>
        <v>1</v>
      </c>
      <c r="H9294" t="s">
        <v>247</v>
      </c>
      <c r="I9294">
        <v>3</v>
      </c>
      <c r="J9294" t="s">
        <v>229</v>
      </c>
      <c r="K9294" t="s">
        <v>239</v>
      </c>
      <c r="L9294" t="s">
        <v>250</v>
      </c>
      <c r="M9294" t="s">
        <v>232</v>
      </c>
      <c r="N9294" t="s">
        <v>233</v>
      </c>
      <c r="O9294">
        <v>600</v>
      </c>
      <c r="P9294">
        <v>0</v>
      </c>
      <c r="Q9294" t="s">
        <v>234</v>
      </c>
      <c r="R9294" t="s">
        <v>241</v>
      </c>
      <c r="S9294" t="s">
        <v>236</v>
      </c>
      <c r="T9294" t="b">
        <v>0</v>
      </c>
      <c r="U9294" t="b">
        <v>1</v>
      </c>
      <c r="V9294" t="b">
        <v>0</v>
      </c>
      <c r="W9294" t="b">
        <v>1</v>
      </c>
      <c r="X9294" t="b">
        <v>0</v>
      </c>
      <c r="Y9294" t="b">
        <v>1</v>
      </c>
      <c r="Z9294" t="b">
        <v>0</v>
      </c>
      <c r="AA9294" t="b">
        <v>1</v>
      </c>
      <c r="AB9294" t="b">
        <v>0</v>
      </c>
      <c r="AC9294" t="b">
        <v>0</v>
      </c>
    </row>
    <row r="9295" spans="1:29" x14ac:dyDescent="0.2">
      <c r="A9295" s="8">
        <v>1</v>
      </c>
      <c r="B9295" s="8" t="s">
        <v>198</v>
      </c>
      <c r="C9295" s="8" t="s">
        <v>71</v>
      </c>
      <c r="D9295" s="8">
        <v>0</v>
      </c>
      <c r="E9295" s="9">
        <v>172902.62895403401</v>
      </c>
      <c r="F9295" s="17">
        <f>SUMIFS(Table2[time],Table2[config],Table2[[#This Row],[config]],Table2[repetition],Table2[[#This Row],[repetition]])</f>
        <v>9293111.7124657519</v>
      </c>
      <c r="G9295" s="17">
        <f>IF(Table2[[#This Row],[time]]&lt;7200000,1,0)</f>
        <v>1</v>
      </c>
      <c r="H9295" t="s">
        <v>247</v>
      </c>
      <c r="I9295">
        <v>3</v>
      </c>
      <c r="J9295" t="s">
        <v>229</v>
      </c>
      <c r="K9295" t="s">
        <v>239</v>
      </c>
      <c r="L9295" t="s">
        <v>250</v>
      </c>
      <c r="M9295" t="s">
        <v>232</v>
      </c>
      <c r="N9295" t="s">
        <v>233</v>
      </c>
      <c r="O9295">
        <v>600</v>
      </c>
      <c r="P9295">
        <v>0</v>
      </c>
      <c r="Q9295" t="s">
        <v>234</v>
      </c>
      <c r="R9295" t="s">
        <v>241</v>
      </c>
      <c r="S9295" t="s">
        <v>236</v>
      </c>
      <c r="T9295" t="b">
        <v>0</v>
      </c>
      <c r="U9295" t="b">
        <v>1</v>
      </c>
      <c r="V9295" t="b">
        <v>0</v>
      </c>
      <c r="W9295" t="b">
        <v>1</v>
      </c>
      <c r="X9295" t="b">
        <v>0</v>
      </c>
      <c r="Y9295" t="b">
        <v>1</v>
      </c>
      <c r="Z9295" t="b">
        <v>0</v>
      </c>
      <c r="AA9295" t="b">
        <v>1</v>
      </c>
      <c r="AB9295" t="b">
        <v>0</v>
      </c>
      <c r="AC9295" t="b">
        <v>0</v>
      </c>
    </row>
    <row r="9296" spans="1:29" x14ac:dyDescent="0.2">
      <c r="A9296" s="6">
        <v>1</v>
      </c>
      <c r="B9296" s="6" t="s">
        <v>177</v>
      </c>
      <c r="C9296" s="6" t="s">
        <v>71</v>
      </c>
      <c r="D9296" s="6">
        <v>0</v>
      </c>
      <c r="E9296" s="7">
        <v>128901.375317946</v>
      </c>
      <c r="F9296" s="16">
        <f>SUMIFS(Table2[time],Table2[config],Table2[[#This Row],[config]],Table2[repetition],Table2[[#This Row],[repetition]])</f>
        <v>9293111.7124657519</v>
      </c>
      <c r="G9296" s="16">
        <f>IF(Table2[[#This Row],[time]]&lt;7200000,1,0)</f>
        <v>1</v>
      </c>
      <c r="H9296" t="s">
        <v>247</v>
      </c>
      <c r="I9296">
        <v>3</v>
      </c>
      <c r="J9296" t="s">
        <v>229</v>
      </c>
      <c r="K9296" t="s">
        <v>239</v>
      </c>
      <c r="L9296" t="s">
        <v>250</v>
      </c>
      <c r="M9296" t="s">
        <v>232</v>
      </c>
      <c r="N9296" t="s">
        <v>233</v>
      </c>
      <c r="O9296">
        <v>600</v>
      </c>
      <c r="P9296">
        <v>0</v>
      </c>
      <c r="Q9296" t="s">
        <v>234</v>
      </c>
      <c r="R9296" t="s">
        <v>241</v>
      </c>
      <c r="S9296" t="s">
        <v>236</v>
      </c>
      <c r="T9296" t="b">
        <v>0</v>
      </c>
      <c r="U9296" t="b">
        <v>1</v>
      </c>
      <c r="V9296" t="b">
        <v>0</v>
      </c>
      <c r="W9296" t="b">
        <v>1</v>
      </c>
      <c r="X9296" t="b">
        <v>0</v>
      </c>
      <c r="Y9296" t="b">
        <v>1</v>
      </c>
      <c r="Z9296" t="b">
        <v>0</v>
      </c>
      <c r="AA9296" t="b">
        <v>1</v>
      </c>
      <c r="AB9296" t="b">
        <v>0</v>
      </c>
      <c r="AC9296" t="b">
        <v>0</v>
      </c>
    </row>
    <row r="9297" spans="1:29" x14ac:dyDescent="0.2">
      <c r="A9297" s="8">
        <v>1</v>
      </c>
      <c r="B9297" s="8" t="s">
        <v>191</v>
      </c>
      <c r="C9297" s="8" t="s">
        <v>71</v>
      </c>
      <c r="D9297" s="8">
        <v>0</v>
      </c>
      <c r="E9297" s="9">
        <v>101206.288806861</v>
      </c>
      <c r="F9297" s="17">
        <f>SUMIFS(Table2[time],Table2[config],Table2[[#This Row],[config]],Table2[repetition],Table2[[#This Row],[repetition]])</f>
        <v>9293111.7124657519</v>
      </c>
      <c r="G9297" s="17">
        <f>IF(Table2[[#This Row],[time]]&lt;7200000,1,0)</f>
        <v>1</v>
      </c>
      <c r="H9297" t="s">
        <v>247</v>
      </c>
      <c r="I9297">
        <v>3</v>
      </c>
      <c r="J9297" t="s">
        <v>229</v>
      </c>
      <c r="K9297" t="s">
        <v>239</v>
      </c>
      <c r="L9297" t="s">
        <v>250</v>
      </c>
      <c r="M9297" t="s">
        <v>232</v>
      </c>
      <c r="N9297" t="s">
        <v>233</v>
      </c>
      <c r="O9297">
        <v>600</v>
      </c>
      <c r="P9297">
        <v>0</v>
      </c>
      <c r="Q9297" t="s">
        <v>234</v>
      </c>
      <c r="R9297" t="s">
        <v>241</v>
      </c>
      <c r="S9297" t="s">
        <v>236</v>
      </c>
      <c r="T9297" t="b">
        <v>0</v>
      </c>
      <c r="U9297" t="b">
        <v>1</v>
      </c>
      <c r="V9297" t="b">
        <v>0</v>
      </c>
      <c r="W9297" t="b">
        <v>1</v>
      </c>
      <c r="X9297" t="b">
        <v>0</v>
      </c>
      <c r="Y9297" t="b">
        <v>1</v>
      </c>
      <c r="Z9297" t="b">
        <v>0</v>
      </c>
      <c r="AA9297" t="b">
        <v>1</v>
      </c>
      <c r="AB9297" t="b">
        <v>0</v>
      </c>
      <c r="AC9297" t="b">
        <v>0</v>
      </c>
    </row>
    <row r="9298" spans="1:29" x14ac:dyDescent="0.2">
      <c r="A9298" s="6">
        <v>1</v>
      </c>
      <c r="B9298" s="6" t="s">
        <v>204</v>
      </c>
      <c r="C9298" s="6" t="s">
        <v>71</v>
      </c>
      <c r="D9298" s="6">
        <v>0</v>
      </c>
      <c r="E9298" s="7">
        <v>172369.95487404001</v>
      </c>
      <c r="F9298" s="16">
        <f>SUMIFS(Table2[time],Table2[config],Table2[[#This Row],[config]],Table2[repetition],Table2[[#This Row],[repetition]])</f>
        <v>9293111.7124657519</v>
      </c>
      <c r="G9298" s="16">
        <f>IF(Table2[[#This Row],[time]]&lt;7200000,1,0)</f>
        <v>1</v>
      </c>
      <c r="H9298" t="s">
        <v>247</v>
      </c>
      <c r="I9298">
        <v>3</v>
      </c>
      <c r="J9298" t="s">
        <v>229</v>
      </c>
      <c r="K9298" t="s">
        <v>239</v>
      </c>
      <c r="L9298" t="s">
        <v>250</v>
      </c>
      <c r="M9298" t="s">
        <v>232</v>
      </c>
      <c r="N9298" t="s">
        <v>233</v>
      </c>
      <c r="O9298">
        <v>600</v>
      </c>
      <c r="P9298">
        <v>0</v>
      </c>
      <c r="Q9298" t="s">
        <v>234</v>
      </c>
      <c r="R9298" t="s">
        <v>241</v>
      </c>
      <c r="S9298" t="s">
        <v>236</v>
      </c>
      <c r="T9298" t="b">
        <v>0</v>
      </c>
      <c r="U9298" t="b">
        <v>1</v>
      </c>
      <c r="V9298" t="b">
        <v>0</v>
      </c>
      <c r="W9298" t="b">
        <v>1</v>
      </c>
      <c r="X9298" t="b">
        <v>0</v>
      </c>
      <c r="Y9298" t="b">
        <v>1</v>
      </c>
      <c r="Z9298" t="b">
        <v>0</v>
      </c>
      <c r="AA9298" t="b">
        <v>1</v>
      </c>
      <c r="AB9298" t="b">
        <v>0</v>
      </c>
      <c r="AC9298" t="b">
        <v>0</v>
      </c>
    </row>
    <row r="9299" spans="1:29" x14ac:dyDescent="0.2">
      <c r="A9299" s="8">
        <v>1</v>
      </c>
      <c r="B9299" s="8" t="s">
        <v>205</v>
      </c>
      <c r="C9299" s="8" t="s">
        <v>71</v>
      </c>
      <c r="D9299" s="8">
        <v>0</v>
      </c>
      <c r="E9299" s="9">
        <v>315779.27396492998</v>
      </c>
      <c r="F9299" s="17">
        <f>SUMIFS(Table2[time],Table2[config],Table2[[#This Row],[config]],Table2[repetition],Table2[[#This Row],[repetition]])</f>
        <v>9293111.7124657519</v>
      </c>
      <c r="G9299" s="17">
        <f>IF(Table2[[#This Row],[time]]&lt;7200000,1,0)</f>
        <v>1</v>
      </c>
      <c r="H9299" t="s">
        <v>247</v>
      </c>
      <c r="I9299">
        <v>3</v>
      </c>
      <c r="J9299" t="s">
        <v>229</v>
      </c>
      <c r="K9299" t="s">
        <v>239</v>
      </c>
      <c r="L9299" t="s">
        <v>250</v>
      </c>
      <c r="M9299" t="s">
        <v>232</v>
      </c>
      <c r="N9299" t="s">
        <v>233</v>
      </c>
      <c r="O9299">
        <v>600</v>
      </c>
      <c r="P9299">
        <v>0</v>
      </c>
      <c r="Q9299" t="s">
        <v>234</v>
      </c>
      <c r="R9299" t="s">
        <v>241</v>
      </c>
      <c r="S9299" t="s">
        <v>236</v>
      </c>
      <c r="T9299" t="b">
        <v>0</v>
      </c>
      <c r="U9299" t="b">
        <v>1</v>
      </c>
      <c r="V9299" t="b">
        <v>0</v>
      </c>
      <c r="W9299" t="b">
        <v>1</v>
      </c>
      <c r="X9299" t="b">
        <v>0</v>
      </c>
      <c r="Y9299" t="b">
        <v>1</v>
      </c>
      <c r="Z9299" t="b">
        <v>0</v>
      </c>
      <c r="AA9299" t="b">
        <v>1</v>
      </c>
      <c r="AB9299" t="b">
        <v>0</v>
      </c>
      <c r="AC9299" t="b">
        <v>0</v>
      </c>
    </row>
    <row r="9300" spans="1:29" x14ac:dyDescent="0.2">
      <c r="A9300" s="6">
        <v>1</v>
      </c>
      <c r="B9300" s="6" t="s">
        <v>187</v>
      </c>
      <c r="C9300" s="6" t="s">
        <v>71</v>
      </c>
      <c r="D9300" s="6">
        <v>0</v>
      </c>
      <c r="E9300" s="7">
        <v>1671535.70254682</v>
      </c>
      <c r="F9300" s="16">
        <f>SUMIFS(Table2[time],Table2[config],Table2[[#This Row],[config]],Table2[repetition],Table2[[#This Row],[repetition]])</f>
        <v>9293111.7124657519</v>
      </c>
      <c r="G9300" s="16">
        <f>IF(Table2[[#This Row],[time]]&lt;7200000,1,0)</f>
        <v>1</v>
      </c>
      <c r="H9300" t="s">
        <v>247</v>
      </c>
      <c r="I9300">
        <v>3</v>
      </c>
      <c r="J9300" t="s">
        <v>229</v>
      </c>
      <c r="K9300" t="s">
        <v>239</v>
      </c>
      <c r="L9300" t="s">
        <v>250</v>
      </c>
      <c r="M9300" t="s">
        <v>232</v>
      </c>
      <c r="N9300" t="s">
        <v>233</v>
      </c>
      <c r="O9300">
        <v>600</v>
      </c>
      <c r="P9300">
        <v>0</v>
      </c>
      <c r="Q9300" t="s">
        <v>234</v>
      </c>
      <c r="R9300" t="s">
        <v>241</v>
      </c>
      <c r="S9300" t="s">
        <v>236</v>
      </c>
      <c r="T9300" t="b">
        <v>0</v>
      </c>
      <c r="U9300" t="b">
        <v>1</v>
      </c>
      <c r="V9300" t="b">
        <v>0</v>
      </c>
      <c r="W9300" t="b">
        <v>1</v>
      </c>
      <c r="X9300" t="b">
        <v>0</v>
      </c>
      <c r="Y9300" t="b">
        <v>1</v>
      </c>
      <c r="Z9300" t="b">
        <v>0</v>
      </c>
      <c r="AA9300" t="b">
        <v>1</v>
      </c>
      <c r="AB9300" t="b">
        <v>0</v>
      </c>
      <c r="AC9300" t="b">
        <v>0</v>
      </c>
    </row>
    <row r="9301" spans="1:29" x14ac:dyDescent="0.2">
      <c r="A9301" s="8">
        <v>1</v>
      </c>
      <c r="B9301" s="8" t="s">
        <v>200</v>
      </c>
      <c r="C9301" s="8" t="s">
        <v>71</v>
      </c>
      <c r="D9301" s="8">
        <v>0</v>
      </c>
      <c r="E9301" s="9">
        <v>5617922.6505849501</v>
      </c>
      <c r="F9301" s="17">
        <f>SUMIFS(Table2[time],Table2[config],Table2[[#This Row],[config]],Table2[repetition],Table2[[#This Row],[repetition]])</f>
        <v>9293111.7124657519</v>
      </c>
      <c r="G9301" s="17">
        <f>IF(Table2[[#This Row],[time]]&lt;7200000,1,0)</f>
        <v>1</v>
      </c>
      <c r="H9301" t="s">
        <v>247</v>
      </c>
      <c r="I9301">
        <v>3</v>
      </c>
      <c r="J9301" t="s">
        <v>229</v>
      </c>
      <c r="K9301" t="s">
        <v>239</v>
      </c>
      <c r="L9301" t="s">
        <v>250</v>
      </c>
      <c r="M9301" t="s">
        <v>232</v>
      </c>
      <c r="N9301" t="s">
        <v>233</v>
      </c>
      <c r="O9301">
        <v>600</v>
      </c>
      <c r="P9301">
        <v>0</v>
      </c>
      <c r="Q9301" t="s">
        <v>234</v>
      </c>
      <c r="R9301" t="s">
        <v>241</v>
      </c>
      <c r="S9301" t="s">
        <v>236</v>
      </c>
      <c r="T9301" t="b">
        <v>0</v>
      </c>
      <c r="U9301" t="b">
        <v>1</v>
      </c>
      <c r="V9301" t="b">
        <v>0</v>
      </c>
      <c r="W9301" t="b">
        <v>1</v>
      </c>
      <c r="X9301" t="b">
        <v>0</v>
      </c>
      <c r="Y9301" t="b">
        <v>1</v>
      </c>
      <c r="Z9301" t="b">
        <v>0</v>
      </c>
      <c r="AA9301" t="b">
        <v>1</v>
      </c>
      <c r="AB9301" t="b">
        <v>0</v>
      </c>
      <c r="AC9301" t="b">
        <v>0</v>
      </c>
    </row>
    <row r="9302" spans="1:29" x14ac:dyDescent="0.2">
      <c r="A9302" s="6">
        <v>2</v>
      </c>
      <c r="B9302" s="6" t="s">
        <v>181</v>
      </c>
      <c r="C9302" s="6" t="s">
        <v>71</v>
      </c>
      <c r="D9302" s="6">
        <v>0</v>
      </c>
      <c r="E9302" s="7">
        <v>21090.771918999901</v>
      </c>
      <c r="F9302" s="16">
        <f>SUMIFS(Table2[time],Table2[config],Table2[[#This Row],[config]],Table2[repetition],Table2[[#This Row],[repetition]])</f>
        <v>10852839.203743897</v>
      </c>
      <c r="G9302" s="16">
        <f>IF(Table2[[#This Row],[time]]&lt;7200000,1,0)</f>
        <v>1</v>
      </c>
      <c r="H9302" t="s">
        <v>247</v>
      </c>
      <c r="I9302">
        <v>3</v>
      </c>
      <c r="J9302" t="s">
        <v>229</v>
      </c>
      <c r="K9302" t="s">
        <v>239</v>
      </c>
      <c r="L9302" t="s">
        <v>250</v>
      </c>
      <c r="M9302" t="s">
        <v>232</v>
      </c>
      <c r="N9302" t="s">
        <v>233</v>
      </c>
      <c r="O9302">
        <v>600</v>
      </c>
      <c r="P9302">
        <v>0</v>
      </c>
      <c r="Q9302" t="s">
        <v>234</v>
      </c>
      <c r="R9302" t="s">
        <v>241</v>
      </c>
      <c r="S9302" t="s">
        <v>236</v>
      </c>
      <c r="T9302" t="b">
        <v>0</v>
      </c>
      <c r="U9302" t="b">
        <v>1</v>
      </c>
      <c r="V9302" t="b">
        <v>0</v>
      </c>
      <c r="W9302" t="b">
        <v>1</v>
      </c>
      <c r="X9302" t="b">
        <v>0</v>
      </c>
      <c r="Y9302" t="b">
        <v>1</v>
      </c>
      <c r="Z9302" t="b">
        <v>0</v>
      </c>
      <c r="AA9302" t="b">
        <v>1</v>
      </c>
      <c r="AB9302" t="b">
        <v>0</v>
      </c>
      <c r="AC9302" t="b">
        <v>0</v>
      </c>
    </row>
    <row r="9303" spans="1:29" x14ac:dyDescent="0.2">
      <c r="A9303" s="8">
        <v>2</v>
      </c>
      <c r="B9303" s="8" t="s">
        <v>192</v>
      </c>
      <c r="C9303" s="8" t="s">
        <v>71</v>
      </c>
      <c r="D9303" s="8">
        <v>0</v>
      </c>
      <c r="E9303" s="9">
        <v>44255.704688956001</v>
      </c>
      <c r="F9303" s="17">
        <f>SUMIFS(Table2[time],Table2[config],Table2[[#This Row],[config]],Table2[repetition],Table2[[#This Row],[repetition]])</f>
        <v>10852839.203743897</v>
      </c>
      <c r="G9303" s="17">
        <f>IF(Table2[[#This Row],[time]]&lt;7200000,1,0)</f>
        <v>1</v>
      </c>
      <c r="H9303" t="s">
        <v>247</v>
      </c>
      <c r="I9303">
        <v>3</v>
      </c>
      <c r="J9303" t="s">
        <v>229</v>
      </c>
      <c r="K9303" t="s">
        <v>239</v>
      </c>
      <c r="L9303" t="s">
        <v>250</v>
      </c>
      <c r="M9303" t="s">
        <v>232</v>
      </c>
      <c r="N9303" t="s">
        <v>233</v>
      </c>
      <c r="O9303">
        <v>600</v>
      </c>
      <c r="P9303">
        <v>0</v>
      </c>
      <c r="Q9303" t="s">
        <v>234</v>
      </c>
      <c r="R9303" t="s">
        <v>241</v>
      </c>
      <c r="S9303" t="s">
        <v>236</v>
      </c>
      <c r="T9303" t="b">
        <v>0</v>
      </c>
      <c r="U9303" t="b">
        <v>1</v>
      </c>
      <c r="V9303" t="b">
        <v>0</v>
      </c>
      <c r="W9303" t="b">
        <v>1</v>
      </c>
      <c r="X9303" t="b">
        <v>0</v>
      </c>
      <c r="Y9303" t="b">
        <v>1</v>
      </c>
      <c r="Z9303" t="b">
        <v>0</v>
      </c>
      <c r="AA9303" t="b">
        <v>1</v>
      </c>
      <c r="AB9303" t="b">
        <v>0</v>
      </c>
      <c r="AC9303" t="b">
        <v>0</v>
      </c>
    </row>
    <row r="9304" spans="1:29" x14ac:dyDescent="0.2">
      <c r="A9304" s="6">
        <v>2</v>
      </c>
      <c r="B9304" s="6" t="s">
        <v>194</v>
      </c>
      <c r="C9304" s="6" t="s">
        <v>71</v>
      </c>
      <c r="D9304" s="6">
        <v>0</v>
      </c>
      <c r="E9304" s="7">
        <v>54024.130285018997</v>
      </c>
      <c r="F9304" s="16">
        <f>SUMIFS(Table2[time],Table2[config],Table2[[#This Row],[config]],Table2[repetition],Table2[[#This Row],[repetition]])</f>
        <v>10852839.203743897</v>
      </c>
      <c r="G9304" s="16">
        <f>IF(Table2[[#This Row],[time]]&lt;7200000,1,0)</f>
        <v>1</v>
      </c>
      <c r="H9304" t="s">
        <v>247</v>
      </c>
      <c r="I9304">
        <v>3</v>
      </c>
      <c r="J9304" t="s">
        <v>229</v>
      </c>
      <c r="K9304" t="s">
        <v>239</v>
      </c>
      <c r="L9304" t="s">
        <v>250</v>
      </c>
      <c r="M9304" t="s">
        <v>232</v>
      </c>
      <c r="N9304" t="s">
        <v>233</v>
      </c>
      <c r="O9304">
        <v>600</v>
      </c>
      <c r="P9304">
        <v>0</v>
      </c>
      <c r="Q9304" t="s">
        <v>234</v>
      </c>
      <c r="R9304" t="s">
        <v>241</v>
      </c>
      <c r="S9304" t="s">
        <v>236</v>
      </c>
      <c r="T9304" t="b">
        <v>0</v>
      </c>
      <c r="U9304" t="b">
        <v>1</v>
      </c>
      <c r="V9304" t="b">
        <v>0</v>
      </c>
      <c r="W9304" t="b">
        <v>1</v>
      </c>
      <c r="X9304" t="b">
        <v>0</v>
      </c>
      <c r="Y9304" t="b">
        <v>1</v>
      </c>
      <c r="Z9304" t="b">
        <v>0</v>
      </c>
      <c r="AA9304" t="b">
        <v>1</v>
      </c>
      <c r="AB9304" t="b">
        <v>0</v>
      </c>
      <c r="AC9304" t="b">
        <v>0</v>
      </c>
    </row>
    <row r="9305" spans="1:29" x14ac:dyDescent="0.2">
      <c r="A9305" s="8">
        <v>2</v>
      </c>
      <c r="B9305" s="8" t="s">
        <v>176</v>
      </c>
      <c r="C9305" s="8" t="s">
        <v>71</v>
      </c>
      <c r="D9305" s="8">
        <v>0</v>
      </c>
      <c r="E9305" s="9">
        <v>29023.995383991802</v>
      </c>
      <c r="F9305" s="17">
        <f>SUMIFS(Table2[time],Table2[config],Table2[[#This Row],[config]],Table2[repetition],Table2[[#This Row],[repetition]])</f>
        <v>10852839.203743897</v>
      </c>
      <c r="G9305" s="17">
        <f>IF(Table2[[#This Row],[time]]&lt;7200000,1,0)</f>
        <v>1</v>
      </c>
      <c r="H9305" t="s">
        <v>247</v>
      </c>
      <c r="I9305">
        <v>3</v>
      </c>
      <c r="J9305" t="s">
        <v>229</v>
      </c>
      <c r="K9305" t="s">
        <v>239</v>
      </c>
      <c r="L9305" t="s">
        <v>250</v>
      </c>
      <c r="M9305" t="s">
        <v>232</v>
      </c>
      <c r="N9305" t="s">
        <v>233</v>
      </c>
      <c r="O9305">
        <v>600</v>
      </c>
      <c r="P9305">
        <v>0</v>
      </c>
      <c r="Q9305" t="s">
        <v>234</v>
      </c>
      <c r="R9305" t="s">
        <v>241</v>
      </c>
      <c r="S9305" t="s">
        <v>236</v>
      </c>
      <c r="T9305" t="b">
        <v>0</v>
      </c>
      <c r="U9305" t="b">
        <v>1</v>
      </c>
      <c r="V9305" t="b">
        <v>0</v>
      </c>
      <c r="W9305" t="b">
        <v>1</v>
      </c>
      <c r="X9305" t="b">
        <v>0</v>
      </c>
      <c r="Y9305" t="b">
        <v>1</v>
      </c>
      <c r="Z9305" t="b">
        <v>0</v>
      </c>
      <c r="AA9305" t="b">
        <v>1</v>
      </c>
      <c r="AB9305" t="b">
        <v>0</v>
      </c>
      <c r="AC9305" t="b">
        <v>0</v>
      </c>
    </row>
    <row r="9306" spans="1:29" x14ac:dyDescent="0.2">
      <c r="A9306" s="6">
        <v>2</v>
      </c>
      <c r="B9306" s="6" t="s">
        <v>182</v>
      </c>
      <c r="C9306" s="6" t="s">
        <v>71</v>
      </c>
      <c r="D9306" s="6">
        <v>0</v>
      </c>
      <c r="E9306" s="7">
        <v>42807.861853973001</v>
      </c>
      <c r="F9306" s="16">
        <f>SUMIFS(Table2[time],Table2[config],Table2[[#This Row],[config]],Table2[repetition],Table2[[#This Row],[repetition]])</f>
        <v>10852839.203743897</v>
      </c>
      <c r="G9306" s="16">
        <f>IF(Table2[[#This Row],[time]]&lt;7200000,1,0)</f>
        <v>1</v>
      </c>
      <c r="H9306" t="s">
        <v>247</v>
      </c>
      <c r="I9306">
        <v>3</v>
      </c>
      <c r="J9306" t="s">
        <v>229</v>
      </c>
      <c r="K9306" t="s">
        <v>239</v>
      </c>
      <c r="L9306" t="s">
        <v>250</v>
      </c>
      <c r="M9306" t="s">
        <v>232</v>
      </c>
      <c r="N9306" t="s">
        <v>233</v>
      </c>
      <c r="O9306">
        <v>600</v>
      </c>
      <c r="P9306">
        <v>0</v>
      </c>
      <c r="Q9306" t="s">
        <v>234</v>
      </c>
      <c r="R9306" t="s">
        <v>241</v>
      </c>
      <c r="S9306" t="s">
        <v>236</v>
      </c>
      <c r="T9306" t="b">
        <v>0</v>
      </c>
      <c r="U9306" t="b">
        <v>1</v>
      </c>
      <c r="V9306" t="b">
        <v>0</v>
      </c>
      <c r="W9306" t="b">
        <v>1</v>
      </c>
      <c r="X9306" t="b">
        <v>0</v>
      </c>
      <c r="Y9306" t="b">
        <v>1</v>
      </c>
      <c r="Z9306" t="b">
        <v>0</v>
      </c>
      <c r="AA9306" t="b">
        <v>1</v>
      </c>
      <c r="AB9306" t="b">
        <v>0</v>
      </c>
      <c r="AC9306" t="b">
        <v>0</v>
      </c>
    </row>
    <row r="9307" spans="1:29" x14ac:dyDescent="0.2">
      <c r="A9307" s="8">
        <v>2</v>
      </c>
      <c r="B9307" s="8" t="s">
        <v>184</v>
      </c>
      <c r="C9307" s="8" t="s">
        <v>71</v>
      </c>
      <c r="D9307" s="8">
        <v>0</v>
      </c>
      <c r="E9307" s="9">
        <v>35008.430488989601</v>
      </c>
      <c r="F9307" s="17">
        <f>SUMIFS(Table2[time],Table2[config],Table2[[#This Row],[config]],Table2[repetition],Table2[[#This Row],[repetition]])</f>
        <v>10852839.203743897</v>
      </c>
      <c r="G9307" s="17">
        <f>IF(Table2[[#This Row],[time]]&lt;7200000,1,0)</f>
        <v>1</v>
      </c>
      <c r="H9307" t="s">
        <v>247</v>
      </c>
      <c r="I9307">
        <v>3</v>
      </c>
      <c r="J9307" t="s">
        <v>229</v>
      </c>
      <c r="K9307" t="s">
        <v>239</v>
      </c>
      <c r="L9307" t="s">
        <v>250</v>
      </c>
      <c r="M9307" t="s">
        <v>232</v>
      </c>
      <c r="N9307" t="s">
        <v>233</v>
      </c>
      <c r="O9307">
        <v>600</v>
      </c>
      <c r="P9307">
        <v>0</v>
      </c>
      <c r="Q9307" t="s">
        <v>234</v>
      </c>
      <c r="R9307" t="s">
        <v>241</v>
      </c>
      <c r="S9307" t="s">
        <v>236</v>
      </c>
      <c r="T9307" t="b">
        <v>0</v>
      </c>
      <c r="U9307" t="b">
        <v>1</v>
      </c>
      <c r="V9307" t="b">
        <v>0</v>
      </c>
      <c r="W9307" t="b">
        <v>1</v>
      </c>
      <c r="X9307" t="b">
        <v>0</v>
      </c>
      <c r="Y9307" t="b">
        <v>1</v>
      </c>
      <c r="Z9307" t="b">
        <v>0</v>
      </c>
      <c r="AA9307" t="b">
        <v>1</v>
      </c>
      <c r="AB9307" t="b">
        <v>0</v>
      </c>
      <c r="AC9307" t="b">
        <v>0</v>
      </c>
    </row>
    <row r="9308" spans="1:29" x14ac:dyDescent="0.2">
      <c r="A9308" s="6">
        <v>2</v>
      </c>
      <c r="B9308" s="6" t="s">
        <v>183</v>
      </c>
      <c r="C9308" s="6" t="s">
        <v>71</v>
      </c>
      <c r="D9308" s="6">
        <v>0</v>
      </c>
      <c r="E9308" s="7">
        <v>66545.913821028007</v>
      </c>
      <c r="F9308" s="16">
        <f>SUMIFS(Table2[time],Table2[config],Table2[[#This Row],[config]],Table2[repetition],Table2[[#This Row],[repetition]])</f>
        <v>10852839.203743897</v>
      </c>
      <c r="G9308" s="16">
        <f>IF(Table2[[#This Row],[time]]&lt;7200000,1,0)</f>
        <v>1</v>
      </c>
      <c r="H9308" t="s">
        <v>247</v>
      </c>
      <c r="I9308">
        <v>3</v>
      </c>
      <c r="J9308" t="s">
        <v>229</v>
      </c>
      <c r="K9308" t="s">
        <v>239</v>
      </c>
      <c r="L9308" t="s">
        <v>250</v>
      </c>
      <c r="M9308" t="s">
        <v>232</v>
      </c>
      <c r="N9308" t="s">
        <v>233</v>
      </c>
      <c r="O9308">
        <v>600</v>
      </c>
      <c r="P9308">
        <v>0</v>
      </c>
      <c r="Q9308" t="s">
        <v>234</v>
      </c>
      <c r="R9308" t="s">
        <v>241</v>
      </c>
      <c r="S9308" t="s">
        <v>236</v>
      </c>
      <c r="T9308" t="b">
        <v>0</v>
      </c>
      <c r="U9308" t="b">
        <v>1</v>
      </c>
      <c r="V9308" t="b">
        <v>0</v>
      </c>
      <c r="W9308" t="b">
        <v>1</v>
      </c>
      <c r="X9308" t="b">
        <v>0</v>
      </c>
      <c r="Y9308" t="b">
        <v>1</v>
      </c>
      <c r="Z9308" t="b">
        <v>0</v>
      </c>
      <c r="AA9308" t="b">
        <v>1</v>
      </c>
      <c r="AB9308" t="b">
        <v>0</v>
      </c>
      <c r="AC9308" t="b">
        <v>0</v>
      </c>
    </row>
    <row r="9309" spans="1:29" x14ac:dyDescent="0.2">
      <c r="A9309" s="8">
        <v>2</v>
      </c>
      <c r="B9309" s="8" t="s">
        <v>185</v>
      </c>
      <c r="C9309" s="8" t="s">
        <v>71</v>
      </c>
      <c r="D9309" s="8">
        <v>0</v>
      </c>
      <c r="E9309" s="9">
        <v>51343.453373992801</v>
      </c>
      <c r="F9309" s="17">
        <f>SUMIFS(Table2[time],Table2[config],Table2[[#This Row],[config]],Table2[repetition],Table2[[#This Row],[repetition]])</f>
        <v>10852839.203743897</v>
      </c>
      <c r="G9309" s="17">
        <f>IF(Table2[[#This Row],[time]]&lt;7200000,1,0)</f>
        <v>1</v>
      </c>
      <c r="H9309" t="s">
        <v>247</v>
      </c>
      <c r="I9309">
        <v>3</v>
      </c>
      <c r="J9309" t="s">
        <v>229</v>
      </c>
      <c r="K9309" t="s">
        <v>239</v>
      </c>
      <c r="L9309" t="s">
        <v>250</v>
      </c>
      <c r="M9309" t="s">
        <v>232</v>
      </c>
      <c r="N9309" t="s">
        <v>233</v>
      </c>
      <c r="O9309">
        <v>600</v>
      </c>
      <c r="P9309">
        <v>0</v>
      </c>
      <c r="Q9309" t="s">
        <v>234</v>
      </c>
      <c r="R9309" t="s">
        <v>241</v>
      </c>
      <c r="S9309" t="s">
        <v>236</v>
      </c>
      <c r="T9309" t="b">
        <v>0</v>
      </c>
      <c r="U9309" t="b">
        <v>1</v>
      </c>
      <c r="V9309" t="b">
        <v>0</v>
      </c>
      <c r="W9309" t="b">
        <v>1</v>
      </c>
      <c r="X9309" t="b">
        <v>0</v>
      </c>
      <c r="Y9309" t="b">
        <v>1</v>
      </c>
      <c r="Z9309" t="b">
        <v>0</v>
      </c>
      <c r="AA9309" t="b">
        <v>1</v>
      </c>
      <c r="AB9309" t="b">
        <v>0</v>
      </c>
      <c r="AC9309" t="b">
        <v>0</v>
      </c>
    </row>
    <row r="9310" spans="1:29" x14ac:dyDescent="0.2">
      <c r="A9310" s="6">
        <v>2</v>
      </c>
      <c r="B9310" s="6" t="s">
        <v>180</v>
      </c>
      <c r="C9310" s="6" t="s">
        <v>71</v>
      </c>
      <c r="D9310" s="6">
        <v>0</v>
      </c>
      <c r="E9310" s="7">
        <v>24024.505262030201</v>
      </c>
      <c r="F9310" s="16">
        <f>SUMIFS(Table2[time],Table2[config],Table2[[#This Row],[config]],Table2[repetition],Table2[[#This Row],[repetition]])</f>
        <v>10852839.203743897</v>
      </c>
      <c r="G9310" s="16">
        <f>IF(Table2[[#This Row],[time]]&lt;7200000,1,0)</f>
        <v>1</v>
      </c>
      <c r="H9310" t="s">
        <v>247</v>
      </c>
      <c r="I9310">
        <v>3</v>
      </c>
      <c r="J9310" t="s">
        <v>229</v>
      </c>
      <c r="K9310" t="s">
        <v>239</v>
      </c>
      <c r="L9310" t="s">
        <v>250</v>
      </c>
      <c r="M9310" t="s">
        <v>232</v>
      </c>
      <c r="N9310" t="s">
        <v>233</v>
      </c>
      <c r="O9310">
        <v>600</v>
      </c>
      <c r="P9310">
        <v>0</v>
      </c>
      <c r="Q9310" t="s">
        <v>234</v>
      </c>
      <c r="R9310" t="s">
        <v>241</v>
      </c>
      <c r="S9310" t="s">
        <v>236</v>
      </c>
      <c r="T9310" t="b">
        <v>0</v>
      </c>
      <c r="U9310" t="b">
        <v>1</v>
      </c>
      <c r="V9310" t="b">
        <v>0</v>
      </c>
      <c r="W9310" t="b">
        <v>1</v>
      </c>
      <c r="X9310" t="b">
        <v>0</v>
      </c>
      <c r="Y9310" t="b">
        <v>1</v>
      </c>
      <c r="Z9310" t="b">
        <v>0</v>
      </c>
      <c r="AA9310" t="b">
        <v>1</v>
      </c>
      <c r="AB9310" t="b">
        <v>0</v>
      </c>
      <c r="AC9310" t="b">
        <v>0</v>
      </c>
    </row>
    <row r="9311" spans="1:29" x14ac:dyDescent="0.2">
      <c r="A9311" s="8">
        <v>2</v>
      </c>
      <c r="B9311" s="8" t="s">
        <v>189</v>
      </c>
      <c r="C9311" s="8" t="s">
        <v>71</v>
      </c>
      <c r="D9311" s="8">
        <v>0</v>
      </c>
      <c r="E9311" s="9">
        <v>30321.640466980101</v>
      </c>
      <c r="F9311" s="17">
        <f>SUMIFS(Table2[time],Table2[config],Table2[[#This Row],[config]],Table2[repetition],Table2[[#This Row],[repetition]])</f>
        <v>10852839.203743897</v>
      </c>
      <c r="G9311" s="17">
        <f>IF(Table2[[#This Row],[time]]&lt;7200000,1,0)</f>
        <v>1</v>
      </c>
      <c r="H9311" t="s">
        <v>247</v>
      </c>
      <c r="I9311">
        <v>3</v>
      </c>
      <c r="J9311" t="s">
        <v>229</v>
      </c>
      <c r="K9311" t="s">
        <v>239</v>
      </c>
      <c r="L9311" t="s">
        <v>250</v>
      </c>
      <c r="M9311" t="s">
        <v>232</v>
      </c>
      <c r="N9311" t="s">
        <v>233</v>
      </c>
      <c r="O9311">
        <v>600</v>
      </c>
      <c r="P9311">
        <v>0</v>
      </c>
      <c r="Q9311" t="s">
        <v>234</v>
      </c>
      <c r="R9311" t="s">
        <v>241</v>
      </c>
      <c r="S9311" t="s">
        <v>236</v>
      </c>
      <c r="T9311" t="b">
        <v>0</v>
      </c>
      <c r="U9311" t="b">
        <v>1</v>
      </c>
      <c r="V9311" t="b">
        <v>0</v>
      </c>
      <c r="W9311" t="b">
        <v>1</v>
      </c>
      <c r="X9311" t="b">
        <v>0</v>
      </c>
      <c r="Y9311" t="b">
        <v>1</v>
      </c>
      <c r="Z9311" t="b">
        <v>0</v>
      </c>
      <c r="AA9311" t="b">
        <v>1</v>
      </c>
      <c r="AB9311" t="b">
        <v>0</v>
      </c>
      <c r="AC9311" t="b">
        <v>0</v>
      </c>
    </row>
    <row r="9312" spans="1:29" x14ac:dyDescent="0.2">
      <c r="A9312" s="6">
        <v>2</v>
      </c>
      <c r="B9312" s="6" t="s">
        <v>199</v>
      </c>
      <c r="C9312" s="6" t="s">
        <v>71</v>
      </c>
      <c r="D9312" s="6">
        <v>0</v>
      </c>
      <c r="E9312" s="7">
        <v>24777.453810034702</v>
      </c>
      <c r="F9312" s="16">
        <f>SUMIFS(Table2[time],Table2[config],Table2[[#This Row],[config]],Table2[repetition],Table2[[#This Row],[repetition]])</f>
        <v>10852839.203743897</v>
      </c>
      <c r="G9312" s="16">
        <f>IF(Table2[[#This Row],[time]]&lt;7200000,1,0)</f>
        <v>1</v>
      </c>
      <c r="H9312" t="s">
        <v>247</v>
      </c>
      <c r="I9312">
        <v>3</v>
      </c>
      <c r="J9312" t="s">
        <v>229</v>
      </c>
      <c r="K9312" t="s">
        <v>239</v>
      </c>
      <c r="L9312" t="s">
        <v>250</v>
      </c>
      <c r="M9312" t="s">
        <v>232</v>
      </c>
      <c r="N9312" t="s">
        <v>233</v>
      </c>
      <c r="O9312">
        <v>600</v>
      </c>
      <c r="P9312">
        <v>0</v>
      </c>
      <c r="Q9312" t="s">
        <v>234</v>
      </c>
      <c r="R9312" t="s">
        <v>241</v>
      </c>
      <c r="S9312" t="s">
        <v>236</v>
      </c>
      <c r="T9312" t="b">
        <v>0</v>
      </c>
      <c r="U9312" t="b">
        <v>1</v>
      </c>
      <c r="V9312" t="b">
        <v>0</v>
      </c>
      <c r="W9312" t="b">
        <v>1</v>
      </c>
      <c r="X9312" t="b">
        <v>0</v>
      </c>
      <c r="Y9312" t="b">
        <v>1</v>
      </c>
      <c r="Z9312" t="b">
        <v>0</v>
      </c>
      <c r="AA9312" t="b">
        <v>1</v>
      </c>
      <c r="AB9312" t="b">
        <v>0</v>
      </c>
      <c r="AC9312" t="b">
        <v>0</v>
      </c>
    </row>
    <row r="9313" spans="1:29" x14ac:dyDescent="0.2">
      <c r="A9313" s="8">
        <v>2</v>
      </c>
      <c r="B9313" s="8" t="s">
        <v>193</v>
      </c>
      <c r="C9313" s="8" t="s">
        <v>71</v>
      </c>
      <c r="D9313" s="8">
        <v>0</v>
      </c>
      <c r="E9313" s="9">
        <v>28330.045867012799</v>
      </c>
      <c r="F9313" s="17">
        <f>SUMIFS(Table2[time],Table2[config],Table2[[#This Row],[config]],Table2[repetition],Table2[[#This Row],[repetition]])</f>
        <v>10852839.203743897</v>
      </c>
      <c r="G9313" s="17">
        <f>IF(Table2[[#This Row],[time]]&lt;7200000,1,0)</f>
        <v>1</v>
      </c>
      <c r="H9313" t="s">
        <v>247</v>
      </c>
      <c r="I9313">
        <v>3</v>
      </c>
      <c r="J9313" t="s">
        <v>229</v>
      </c>
      <c r="K9313" t="s">
        <v>239</v>
      </c>
      <c r="L9313" t="s">
        <v>250</v>
      </c>
      <c r="M9313" t="s">
        <v>232</v>
      </c>
      <c r="N9313" t="s">
        <v>233</v>
      </c>
      <c r="O9313">
        <v>600</v>
      </c>
      <c r="P9313">
        <v>0</v>
      </c>
      <c r="Q9313" t="s">
        <v>234</v>
      </c>
      <c r="R9313" t="s">
        <v>241</v>
      </c>
      <c r="S9313" t="s">
        <v>236</v>
      </c>
      <c r="T9313" t="b">
        <v>0</v>
      </c>
      <c r="U9313" t="b">
        <v>1</v>
      </c>
      <c r="V9313" t="b">
        <v>0</v>
      </c>
      <c r="W9313" t="b">
        <v>1</v>
      </c>
      <c r="X9313" t="b">
        <v>0</v>
      </c>
      <c r="Y9313" t="b">
        <v>1</v>
      </c>
      <c r="Z9313" t="b">
        <v>0</v>
      </c>
      <c r="AA9313" t="b">
        <v>1</v>
      </c>
      <c r="AB9313" t="b">
        <v>0</v>
      </c>
      <c r="AC9313" t="b">
        <v>0</v>
      </c>
    </row>
    <row r="9314" spans="1:29" x14ac:dyDescent="0.2">
      <c r="A9314" s="6">
        <v>2</v>
      </c>
      <c r="B9314" s="6" t="s">
        <v>195</v>
      </c>
      <c r="C9314" s="6" t="s">
        <v>71</v>
      </c>
      <c r="D9314" s="6">
        <v>0</v>
      </c>
      <c r="E9314" s="7">
        <v>75708.925732993506</v>
      </c>
      <c r="F9314" s="16">
        <f>SUMIFS(Table2[time],Table2[config],Table2[[#This Row],[config]],Table2[repetition],Table2[[#This Row],[repetition]])</f>
        <v>10852839.203743897</v>
      </c>
      <c r="G9314" s="16">
        <f>IF(Table2[[#This Row],[time]]&lt;7200000,1,0)</f>
        <v>1</v>
      </c>
      <c r="H9314" t="s">
        <v>247</v>
      </c>
      <c r="I9314">
        <v>3</v>
      </c>
      <c r="J9314" t="s">
        <v>229</v>
      </c>
      <c r="K9314" t="s">
        <v>239</v>
      </c>
      <c r="L9314" t="s">
        <v>250</v>
      </c>
      <c r="M9314" t="s">
        <v>232</v>
      </c>
      <c r="N9314" t="s">
        <v>233</v>
      </c>
      <c r="O9314">
        <v>600</v>
      </c>
      <c r="P9314">
        <v>0</v>
      </c>
      <c r="Q9314" t="s">
        <v>234</v>
      </c>
      <c r="R9314" t="s">
        <v>241</v>
      </c>
      <c r="S9314" t="s">
        <v>236</v>
      </c>
      <c r="T9314" t="b">
        <v>0</v>
      </c>
      <c r="U9314" t="b">
        <v>1</v>
      </c>
      <c r="V9314" t="b">
        <v>0</v>
      </c>
      <c r="W9314" t="b">
        <v>1</v>
      </c>
      <c r="X9314" t="b">
        <v>0</v>
      </c>
      <c r="Y9314" t="b">
        <v>1</v>
      </c>
      <c r="Z9314" t="b">
        <v>0</v>
      </c>
      <c r="AA9314" t="b">
        <v>1</v>
      </c>
      <c r="AB9314" t="b">
        <v>0</v>
      </c>
      <c r="AC9314" t="b">
        <v>0</v>
      </c>
    </row>
    <row r="9315" spans="1:29" x14ac:dyDescent="0.2">
      <c r="A9315" s="8">
        <v>2</v>
      </c>
      <c r="B9315" s="8" t="s">
        <v>196</v>
      </c>
      <c r="C9315" s="8" t="s">
        <v>71</v>
      </c>
      <c r="D9315" s="8">
        <v>0</v>
      </c>
      <c r="E9315" s="9">
        <v>29757.042751996702</v>
      </c>
      <c r="F9315" s="17">
        <f>SUMIFS(Table2[time],Table2[config],Table2[[#This Row],[config]],Table2[repetition],Table2[[#This Row],[repetition]])</f>
        <v>10852839.203743897</v>
      </c>
      <c r="G9315" s="17">
        <f>IF(Table2[[#This Row],[time]]&lt;7200000,1,0)</f>
        <v>1</v>
      </c>
      <c r="H9315" t="s">
        <v>247</v>
      </c>
      <c r="I9315">
        <v>3</v>
      </c>
      <c r="J9315" t="s">
        <v>229</v>
      </c>
      <c r="K9315" t="s">
        <v>239</v>
      </c>
      <c r="L9315" t="s">
        <v>250</v>
      </c>
      <c r="M9315" t="s">
        <v>232</v>
      </c>
      <c r="N9315" t="s">
        <v>233</v>
      </c>
      <c r="O9315">
        <v>600</v>
      </c>
      <c r="P9315">
        <v>0</v>
      </c>
      <c r="Q9315" t="s">
        <v>234</v>
      </c>
      <c r="R9315" t="s">
        <v>241</v>
      </c>
      <c r="S9315" t="s">
        <v>236</v>
      </c>
      <c r="T9315" t="b">
        <v>0</v>
      </c>
      <c r="U9315" t="b">
        <v>1</v>
      </c>
      <c r="V9315" t="b">
        <v>0</v>
      </c>
      <c r="W9315" t="b">
        <v>1</v>
      </c>
      <c r="X9315" t="b">
        <v>0</v>
      </c>
      <c r="Y9315" t="b">
        <v>1</v>
      </c>
      <c r="Z9315" t="b">
        <v>0</v>
      </c>
      <c r="AA9315" t="b">
        <v>1</v>
      </c>
      <c r="AB9315" t="b">
        <v>0</v>
      </c>
      <c r="AC9315" t="b">
        <v>0</v>
      </c>
    </row>
    <row r="9316" spans="1:29" x14ac:dyDescent="0.2">
      <c r="A9316" s="6">
        <v>2</v>
      </c>
      <c r="B9316" s="6" t="s">
        <v>178</v>
      </c>
      <c r="C9316" s="6" t="s">
        <v>71</v>
      </c>
      <c r="D9316" s="6">
        <v>0</v>
      </c>
      <c r="E9316" s="7">
        <v>29972.4707690184</v>
      </c>
      <c r="F9316" s="16">
        <f>SUMIFS(Table2[time],Table2[config],Table2[[#This Row],[config]],Table2[repetition],Table2[[#This Row],[repetition]])</f>
        <v>10852839.203743897</v>
      </c>
      <c r="G9316" s="16">
        <f>IF(Table2[[#This Row],[time]]&lt;7200000,1,0)</f>
        <v>1</v>
      </c>
      <c r="H9316" t="s">
        <v>247</v>
      </c>
      <c r="I9316">
        <v>3</v>
      </c>
      <c r="J9316" t="s">
        <v>229</v>
      </c>
      <c r="K9316" t="s">
        <v>239</v>
      </c>
      <c r="L9316" t="s">
        <v>250</v>
      </c>
      <c r="M9316" t="s">
        <v>232</v>
      </c>
      <c r="N9316" t="s">
        <v>233</v>
      </c>
      <c r="O9316">
        <v>600</v>
      </c>
      <c r="P9316">
        <v>0</v>
      </c>
      <c r="Q9316" t="s">
        <v>234</v>
      </c>
      <c r="R9316" t="s">
        <v>241</v>
      </c>
      <c r="S9316" t="s">
        <v>236</v>
      </c>
      <c r="T9316" t="b">
        <v>0</v>
      </c>
      <c r="U9316" t="b">
        <v>1</v>
      </c>
      <c r="V9316" t="b">
        <v>0</v>
      </c>
      <c r="W9316" t="b">
        <v>1</v>
      </c>
      <c r="X9316" t="b">
        <v>0</v>
      </c>
      <c r="Y9316" t="b">
        <v>1</v>
      </c>
      <c r="Z9316" t="b">
        <v>0</v>
      </c>
      <c r="AA9316" t="b">
        <v>1</v>
      </c>
      <c r="AB9316" t="b">
        <v>0</v>
      </c>
      <c r="AC9316" t="b">
        <v>0</v>
      </c>
    </row>
    <row r="9317" spans="1:29" x14ac:dyDescent="0.2">
      <c r="A9317" s="8">
        <v>2</v>
      </c>
      <c r="B9317" s="8" t="s">
        <v>197</v>
      </c>
      <c r="C9317" s="8" t="s">
        <v>71</v>
      </c>
      <c r="D9317" s="8">
        <v>0</v>
      </c>
      <c r="E9317" s="9">
        <v>25355.320119997399</v>
      </c>
      <c r="F9317" s="17">
        <f>SUMIFS(Table2[time],Table2[config],Table2[[#This Row],[config]],Table2[repetition],Table2[[#This Row],[repetition]])</f>
        <v>10852839.203743897</v>
      </c>
      <c r="G9317" s="17">
        <f>IF(Table2[[#This Row],[time]]&lt;7200000,1,0)</f>
        <v>1</v>
      </c>
      <c r="H9317" t="s">
        <v>247</v>
      </c>
      <c r="I9317">
        <v>3</v>
      </c>
      <c r="J9317" t="s">
        <v>229</v>
      </c>
      <c r="K9317" t="s">
        <v>239</v>
      </c>
      <c r="L9317" t="s">
        <v>250</v>
      </c>
      <c r="M9317" t="s">
        <v>232</v>
      </c>
      <c r="N9317" t="s">
        <v>233</v>
      </c>
      <c r="O9317">
        <v>600</v>
      </c>
      <c r="P9317">
        <v>0</v>
      </c>
      <c r="Q9317" t="s">
        <v>234</v>
      </c>
      <c r="R9317" t="s">
        <v>241</v>
      </c>
      <c r="S9317" t="s">
        <v>236</v>
      </c>
      <c r="T9317" t="b">
        <v>0</v>
      </c>
      <c r="U9317" t="b">
        <v>1</v>
      </c>
      <c r="V9317" t="b">
        <v>0</v>
      </c>
      <c r="W9317" t="b">
        <v>1</v>
      </c>
      <c r="X9317" t="b">
        <v>0</v>
      </c>
      <c r="Y9317" t="b">
        <v>1</v>
      </c>
      <c r="Z9317" t="b">
        <v>0</v>
      </c>
      <c r="AA9317" t="b">
        <v>1</v>
      </c>
      <c r="AB9317" t="b">
        <v>0</v>
      </c>
      <c r="AC9317" t="b">
        <v>0</v>
      </c>
    </row>
    <row r="9318" spans="1:29" x14ac:dyDescent="0.2">
      <c r="A9318" s="6">
        <v>2</v>
      </c>
      <c r="B9318" s="6" t="s">
        <v>179</v>
      </c>
      <c r="C9318" s="6" t="s">
        <v>71</v>
      </c>
      <c r="D9318" s="6">
        <v>0</v>
      </c>
      <c r="E9318" s="7">
        <v>44038.5036499938</v>
      </c>
      <c r="F9318" s="16">
        <f>SUMIFS(Table2[time],Table2[config],Table2[[#This Row],[config]],Table2[repetition],Table2[[#This Row],[repetition]])</f>
        <v>10852839.203743897</v>
      </c>
      <c r="G9318" s="16">
        <f>IF(Table2[[#This Row],[time]]&lt;7200000,1,0)</f>
        <v>1</v>
      </c>
      <c r="H9318" t="s">
        <v>247</v>
      </c>
      <c r="I9318">
        <v>3</v>
      </c>
      <c r="J9318" t="s">
        <v>229</v>
      </c>
      <c r="K9318" t="s">
        <v>239</v>
      </c>
      <c r="L9318" t="s">
        <v>250</v>
      </c>
      <c r="M9318" t="s">
        <v>232</v>
      </c>
      <c r="N9318" t="s">
        <v>233</v>
      </c>
      <c r="O9318">
        <v>600</v>
      </c>
      <c r="P9318">
        <v>0</v>
      </c>
      <c r="Q9318" t="s">
        <v>234</v>
      </c>
      <c r="R9318" t="s">
        <v>241</v>
      </c>
      <c r="S9318" t="s">
        <v>236</v>
      </c>
      <c r="T9318" t="b">
        <v>0</v>
      </c>
      <c r="U9318" t="b">
        <v>1</v>
      </c>
      <c r="V9318" t="b">
        <v>0</v>
      </c>
      <c r="W9318" t="b">
        <v>1</v>
      </c>
      <c r="X9318" t="b">
        <v>0</v>
      </c>
      <c r="Y9318" t="b">
        <v>1</v>
      </c>
      <c r="Z9318" t="b">
        <v>0</v>
      </c>
      <c r="AA9318" t="b">
        <v>1</v>
      </c>
      <c r="AB9318" t="b">
        <v>0</v>
      </c>
      <c r="AC9318" t="b">
        <v>0</v>
      </c>
    </row>
    <row r="9319" spans="1:29" x14ac:dyDescent="0.2">
      <c r="A9319" s="8">
        <v>2</v>
      </c>
      <c r="B9319" s="8" t="s">
        <v>186</v>
      </c>
      <c r="C9319" s="8" t="s">
        <v>71</v>
      </c>
      <c r="D9319" s="8">
        <v>0</v>
      </c>
      <c r="E9319" s="9">
        <v>36912.369825993599</v>
      </c>
      <c r="F9319" s="17">
        <f>SUMIFS(Table2[time],Table2[config],Table2[[#This Row],[config]],Table2[repetition],Table2[[#This Row],[repetition]])</f>
        <v>10852839.203743897</v>
      </c>
      <c r="G9319" s="17">
        <f>IF(Table2[[#This Row],[time]]&lt;7200000,1,0)</f>
        <v>1</v>
      </c>
      <c r="H9319" t="s">
        <v>247</v>
      </c>
      <c r="I9319">
        <v>3</v>
      </c>
      <c r="J9319" t="s">
        <v>229</v>
      </c>
      <c r="K9319" t="s">
        <v>239</v>
      </c>
      <c r="L9319" t="s">
        <v>250</v>
      </c>
      <c r="M9319" t="s">
        <v>232</v>
      </c>
      <c r="N9319" t="s">
        <v>233</v>
      </c>
      <c r="O9319">
        <v>600</v>
      </c>
      <c r="P9319">
        <v>0</v>
      </c>
      <c r="Q9319" t="s">
        <v>234</v>
      </c>
      <c r="R9319" t="s">
        <v>241</v>
      </c>
      <c r="S9319" t="s">
        <v>236</v>
      </c>
      <c r="T9319" t="b">
        <v>0</v>
      </c>
      <c r="U9319" t="b">
        <v>1</v>
      </c>
      <c r="V9319" t="b">
        <v>0</v>
      </c>
      <c r="W9319" t="b">
        <v>1</v>
      </c>
      <c r="X9319" t="b">
        <v>0</v>
      </c>
      <c r="Y9319" t="b">
        <v>1</v>
      </c>
      <c r="Z9319" t="b">
        <v>0</v>
      </c>
      <c r="AA9319" t="b">
        <v>1</v>
      </c>
      <c r="AB9319" t="b">
        <v>0</v>
      </c>
      <c r="AC9319" t="b">
        <v>0</v>
      </c>
    </row>
    <row r="9320" spans="1:29" x14ac:dyDescent="0.2">
      <c r="A9320" s="6">
        <v>2</v>
      </c>
      <c r="B9320" s="6" t="s">
        <v>201</v>
      </c>
      <c r="C9320" s="6" t="s">
        <v>71</v>
      </c>
      <c r="D9320" s="6">
        <v>0</v>
      </c>
      <c r="E9320" s="7">
        <v>54958.226208982502</v>
      </c>
      <c r="F9320" s="16">
        <f>SUMIFS(Table2[time],Table2[config],Table2[[#This Row],[config]],Table2[repetition],Table2[[#This Row],[repetition]])</f>
        <v>10852839.203743897</v>
      </c>
      <c r="G9320" s="16">
        <f>IF(Table2[[#This Row],[time]]&lt;7200000,1,0)</f>
        <v>1</v>
      </c>
      <c r="H9320" t="s">
        <v>247</v>
      </c>
      <c r="I9320">
        <v>3</v>
      </c>
      <c r="J9320" t="s">
        <v>229</v>
      </c>
      <c r="K9320" t="s">
        <v>239</v>
      </c>
      <c r="L9320" t="s">
        <v>250</v>
      </c>
      <c r="M9320" t="s">
        <v>232</v>
      </c>
      <c r="N9320" t="s">
        <v>233</v>
      </c>
      <c r="O9320">
        <v>600</v>
      </c>
      <c r="P9320">
        <v>0</v>
      </c>
      <c r="Q9320" t="s">
        <v>234</v>
      </c>
      <c r="R9320" t="s">
        <v>241</v>
      </c>
      <c r="S9320" t="s">
        <v>236</v>
      </c>
      <c r="T9320" t="b">
        <v>0</v>
      </c>
      <c r="U9320" t="b">
        <v>1</v>
      </c>
      <c r="V9320" t="b">
        <v>0</v>
      </c>
      <c r="W9320" t="b">
        <v>1</v>
      </c>
      <c r="X9320" t="b">
        <v>0</v>
      </c>
      <c r="Y9320" t="b">
        <v>1</v>
      </c>
      <c r="Z9320" t="b">
        <v>0</v>
      </c>
      <c r="AA9320" t="b">
        <v>1</v>
      </c>
      <c r="AB9320" t="b">
        <v>0</v>
      </c>
      <c r="AC9320" t="b">
        <v>0</v>
      </c>
    </row>
    <row r="9321" spans="1:29" x14ac:dyDescent="0.2">
      <c r="A9321" s="8">
        <v>2</v>
      </c>
      <c r="B9321" s="8" t="s">
        <v>188</v>
      </c>
      <c r="C9321" s="8" t="s">
        <v>71</v>
      </c>
      <c r="D9321" s="8">
        <v>0</v>
      </c>
      <c r="E9321" s="9">
        <v>55014.027116994803</v>
      </c>
      <c r="F9321" s="17">
        <f>SUMIFS(Table2[time],Table2[config],Table2[[#This Row],[config]],Table2[repetition],Table2[[#This Row],[repetition]])</f>
        <v>10852839.203743897</v>
      </c>
      <c r="G9321" s="17">
        <f>IF(Table2[[#This Row],[time]]&lt;7200000,1,0)</f>
        <v>1</v>
      </c>
      <c r="H9321" t="s">
        <v>247</v>
      </c>
      <c r="I9321">
        <v>3</v>
      </c>
      <c r="J9321" t="s">
        <v>229</v>
      </c>
      <c r="K9321" t="s">
        <v>239</v>
      </c>
      <c r="L9321" t="s">
        <v>250</v>
      </c>
      <c r="M9321" t="s">
        <v>232</v>
      </c>
      <c r="N9321" t="s">
        <v>233</v>
      </c>
      <c r="O9321">
        <v>600</v>
      </c>
      <c r="P9321">
        <v>0</v>
      </c>
      <c r="Q9321" t="s">
        <v>234</v>
      </c>
      <c r="R9321" t="s">
        <v>241</v>
      </c>
      <c r="S9321" t="s">
        <v>236</v>
      </c>
      <c r="T9321" t="b">
        <v>0</v>
      </c>
      <c r="U9321" t="b">
        <v>1</v>
      </c>
      <c r="V9321" t="b">
        <v>0</v>
      </c>
      <c r="W9321" t="b">
        <v>1</v>
      </c>
      <c r="X9321" t="b">
        <v>0</v>
      </c>
      <c r="Y9321" t="b">
        <v>1</v>
      </c>
      <c r="Z9321" t="b">
        <v>0</v>
      </c>
      <c r="AA9321" t="b">
        <v>1</v>
      </c>
      <c r="AB9321" t="b">
        <v>0</v>
      </c>
      <c r="AC9321" t="b">
        <v>0</v>
      </c>
    </row>
    <row r="9322" spans="1:29" x14ac:dyDescent="0.2">
      <c r="A9322" s="6">
        <v>2</v>
      </c>
      <c r="B9322" s="6" t="s">
        <v>202</v>
      </c>
      <c r="C9322" s="6" t="s">
        <v>71</v>
      </c>
      <c r="D9322" s="6">
        <v>0</v>
      </c>
      <c r="E9322" s="7">
        <v>81146.310321986603</v>
      </c>
      <c r="F9322" s="16">
        <f>SUMIFS(Table2[time],Table2[config],Table2[[#This Row],[config]],Table2[repetition],Table2[[#This Row],[repetition]])</f>
        <v>10852839.203743897</v>
      </c>
      <c r="G9322" s="16">
        <f>IF(Table2[[#This Row],[time]]&lt;7200000,1,0)</f>
        <v>1</v>
      </c>
      <c r="H9322" t="s">
        <v>247</v>
      </c>
      <c r="I9322">
        <v>3</v>
      </c>
      <c r="J9322" t="s">
        <v>229</v>
      </c>
      <c r="K9322" t="s">
        <v>239</v>
      </c>
      <c r="L9322" t="s">
        <v>250</v>
      </c>
      <c r="M9322" t="s">
        <v>232</v>
      </c>
      <c r="N9322" t="s">
        <v>233</v>
      </c>
      <c r="O9322">
        <v>600</v>
      </c>
      <c r="P9322">
        <v>0</v>
      </c>
      <c r="Q9322" t="s">
        <v>234</v>
      </c>
      <c r="R9322" t="s">
        <v>241</v>
      </c>
      <c r="S9322" t="s">
        <v>236</v>
      </c>
      <c r="T9322" t="b">
        <v>0</v>
      </c>
      <c r="U9322" t="b">
        <v>1</v>
      </c>
      <c r="V9322" t="b">
        <v>0</v>
      </c>
      <c r="W9322" t="b">
        <v>1</v>
      </c>
      <c r="X9322" t="b">
        <v>0</v>
      </c>
      <c r="Y9322" t="b">
        <v>1</v>
      </c>
      <c r="Z9322" t="b">
        <v>0</v>
      </c>
      <c r="AA9322" t="b">
        <v>1</v>
      </c>
      <c r="AB9322" t="b">
        <v>0</v>
      </c>
      <c r="AC9322" t="b">
        <v>0</v>
      </c>
    </row>
    <row r="9323" spans="1:29" x14ac:dyDescent="0.2">
      <c r="A9323" s="8">
        <v>2</v>
      </c>
      <c r="B9323" s="8" t="s">
        <v>198</v>
      </c>
      <c r="C9323" s="8" t="s">
        <v>71</v>
      </c>
      <c r="D9323" s="8">
        <v>0</v>
      </c>
      <c r="E9323" s="9">
        <v>160446.091820951</v>
      </c>
      <c r="F9323" s="17">
        <f>SUMIFS(Table2[time],Table2[config],Table2[[#This Row],[config]],Table2[repetition],Table2[[#This Row],[repetition]])</f>
        <v>10852839.203743897</v>
      </c>
      <c r="G9323" s="17">
        <f>IF(Table2[[#This Row],[time]]&lt;7200000,1,0)</f>
        <v>1</v>
      </c>
      <c r="H9323" t="s">
        <v>247</v>
      </c>
      <c r="I9323">
        <v>3</v>
      </c>
      <c r="J9323" t="s">
        <v>229</v>
      </c>
      <c r="K9323" t="s">
        <v>239</v>
      </c>
      <c r="L9323" t="s">
        <v>250</v>
      </c>
      <c r="M9323" t="s">
        <v>232</v>
      </c>
      <c r="N9323" t="s">
        <v>233</v>
      </c>
      <c r="O9323">
        <v>600</v>
      </c>
      <c r="P9323">
        <v>0</v>
      </c>
      <c r="Q9323" t="s">
        <v>234</v>
      </c>
      <c r="R9323" t="s">
        <v>241</v>
      </c>
      <c r="S9323" t="s">
        <v>236</v>
      </c>
      <c r="T9323" t="b">
        <v>0</v>
      </c>
      <c r="U9323" t="b">
        <v>1</v>
      </c>
      <c r="V9323" t="b">
        <v>0</v>
      </c>
      <c r="W9323" t="b">
        <v>1</v>
      </c>
      <c r="X9323" t="b">
        <v>0</v>
      </c>
      <c r="Y9323" t="b">
        <v>1</v>
      </c>
      <c r="Z9323" t="b">
        <v>0</v>
      </c>
      <c r="AA9323" t="b">
        <v>1</v>
      </c>
      <c r="AB9323" t="b">
        <v>0</v>
      </c>
      <c r="AC9323" t="b">
        <v>0</v>
      </c>
    </row>
    <row r="9324" spans="1:29" x14ac:dyDescent="0.2">
      <c r="A9324" s="6">
        <v>2</v>
      </c>
      <c r="B9324" s="6" t="s">
        <v>203</v>
      </c>
      <c r="C9324" s="6" t="s">
        <v>71</v>
      </c>
      <c r="D9324" s="6">
        <v>0</v>
      </c>
      <c r="E9324" s="7">
        <v>104383.23625503101</v>
      </c>
      <c r="F9324" s="16">
        <f>SUMIFS(Table2[time],Table2[config],Table2[[#This Row],[config]],Table2[repetition],Table2[[#This Row],[repetition]])</f>
        <v>10852839.203743897</v>
      </c>
      <c r="G9324" s="16">
        <f>IF(Table2[[#This Row],[time]]&lt;7200000,1,0)</f>
        <v>1</v>
      </c>
      <c r="H9324" t="s">
        <v>247</v>
      </c>
      <c r="I9324">
        <v>3</v>
      </c>
      <c r="J9324" t="s">
        <v>229</v>
      </c>
      <c r="K9324" t="s">
        <v>239</v>
      </c>
      <c r="L9324" t="s">
        <v>250</v>
      </c>
      <c r="M9324" t="s">
        <v>232</v>
      </c>
      <c r="N9324" t="s">
        <v>233</v>
      </c>
      <c r="O9324">
        <v>600</v>
      </c>
      <c r="P9324">
        <v>0</v>
      </c>
      <c r="Q9324" t="s">
        <v>234</v>
      </c>
      <c r="R9324" t="s">
        <v>241</v>
      </c>
      <c r="S9324" t="s">
        <v>236</v>
      </c>
      <c r="T9324" t="b">
        <v>0</v>
      </c>
      <c r="U9324" t="b">
        <v>1</v>
      </c>
      <c r="V9324" t="b">
        <v>0</v>
      </c>
      <c r="W9324" t="b">
        <v>1</v>
      </c>
      <c r="X9324" t="b">
        <v>0</v>
      </c>
      <c r="Y9324" t="b">
        <v>1</v>
      </c>
      <c r="Z9324" t="b">
        <v>0</v>
      </c>
      <c r="AA9324" t="b">
        <v>1</v>
      </c>
      <c r="AB9324" t="b">
        <v>0</v>
      </c>
      <c r="AC9324" t="b">
        <v>0</v>
      </c>
    </row>
    <row r="9325" spans="1:29" x14ac:dyDescent="0.2">
      <c r="A9325" s="8">
        <v>2</v>
      </c>
      <c r="B9325" s="8" t="s">
        <v>190</v>
      </c>
      <c r="C9325" s="8" t="s">
        <v>71</v>
      </c>
      <c r="D9325" s="8">
        <v>0</v>
      </c>
      <c r="E9325" s="9">
        <v>190922.09604399899</v>
      </c>
      <c r="F9325" s="17">
        <f>SUMIFS(Table2[time],Table2[config],Table2[[#This Row],[config]],Table2[repetition],Table2[[#This Row],[repetition]])</f>
        <v>10852839.203743897</v>
      </c>
      <c r="G9325" s="17">
        <f>IF(Table2[[#This Row],[time]]&lt;7200000,1,0)</f>
        <v>1</v>
      </c>
      <c r="H9325" t="s">
        <v>247</v>
      </c>
      <c r="I9325">
        <v>3</v>
      </c>
      <c r="J9325" t="s">
        <v>229</v>
      </c>
      <c r="K9325" t="s">
        <v>239</v>
      </c>
      <c r="L9325" t="s">
        <v>250</v>
      </c>
      <c r="M9325" t="s">
        <v>232</v>
      </c>
      <c r="N9325" t="s">
        <v>233</v>
      </c>
      <c r="O9325">
        <v>600</v>
      </c>
      <c r="P9325">
        <v>0</v>
      </c>
      <c r="Q9325" t="s">
        <v>234</v>
      </c>
      <c r="R9325" t="s">
        <v>241</v>
      </c>
      <c r="S9325" t="s">
        <v>236</v>
      </c>
      <c r="T9325" t="b">
        <v>0</v>
      </c>
      <c r="U9325" t="b">
        <v>1</v>
      </c>
      <c r="V9325" t="b">
        <v>0</v>
      </c>
      <c r="W9325" t="b">
        <v>1</v>
      </c>
      <c r="X9325" t="b">
        <v>0</v>
      </c>
      <c r="Y9325" t="b">
        <v>1</v>
      </c>
      <c r="Z9325" t="b">
        <v>0</v>
      </c>
      <c r="AA9325" t="b">
        <v>1</v>
      </c>
      <c r="AB9325" t="b">
        <v>0</v>
      </c>
      <c r="AC9325" t="b">
        <v>0</v>
      </c>
    </row>
    <row r="9326" spans="1:29" x14ac:dyDescent="0.2">
      <c r="A9326" s="6">
        <v>2</v>
      </c>
      <c r="B9326" s="6" t="s">
        <v>191</v>
      </c>
      <c r="C9326" s="6" t="s">
        <v>71</v>
      </c>
      <c r="D9326" s="6">
        <v>0</v>
      </c>
      <c r="E9326" s="7">
        <v>101052.11765697401</v>
      </c>
      <c r="F9326" s="16">
        <f>SUMIFS(Table2[time],Table2[config],Table2[[#This Row],[config]],Table2[repetition],Table2[[#This Row],[repetition]])</f>
        <v>10852839.203743897</v>
      </c>
      <c r="G9326" s="16">
        <f>IF(Table2[[#This Row],[time]]&lt;7200000,1,0)</f>
        <v>1</v>
      </c>
      <c r="H9326" t="s">
        <v>247</v>
      </c>
      <c r="I9326">
        <v>3</v>
      </c>
      <c r="J9326" t="s">
        <v>229</v>
      </c>
      <c r="K9326" t="s">
        <v>239</v>
      </c>
      <c r="L9326" t="s">
        <v>250</v>
      </c>
      <c r="M9326" t="s">
        <v>232</v>
      </c>
      <c r="N9326" t="s">
        <v>233</v>
      </c>
      <c r="O9326">
        <v>600</v>
      </c>
      <c r="P9326">
        <v>0</v>
      </c>
      <c r="Q9326" t="s">
        <v>234</v>
      </c>
      <c r="R9326" t="s">
        <v>241</v>
      </c>
      <c r="S9326" t="s">
        <v>236</v>
      </c>
      <c r="T9326" t="b">
        <v>0</v>
      </c>
      <c r="U9326" t="b">
        <v>1</v>
      </c>
      <c r="V9326" t="b">
        <v>0</v>
      </c>
      <c r="W9326" t="b">
        <v>1</v>
      </c>
      <c r="X9326" t="b">
        <v>0</v>
      </c>
      <c r="Y9326" t="b">
        <v>1</v>
      </c>
      <c r="Z9326" t="b">
        <v>0</v>
      </c>
      <c r="AA9326" t="b">
        <v>1</v>
      </c>
      <c r="AB9326" t="b">
        <v>0</v>
      </c>
      <c r="AC9326" t="b">
        <v>0</v>
      </c>
    </row>
    <row r="9327" spans="1:29" x14ac:dyDescent="0.2">
      <c r="A9327" s="8">
        <v>2</v>
      </c>
      <c r="B9327" s="8" t="s">
        <v>177</v>
      </c>
      <c r="C9327" s="8" t="s">
        <v>71</v>
      </c>
      <c r="D9327" s="8">
        <v>0</v>
      </c>
      <c r="E9327" s="9">
        <v>127431.82329501701</v>
      </c>
      <c r="F9327" s="17">
        <f>SUMIFS(Table2[time],Table2[config],Table2[[#This Row],[config]],Table2[repetition],Table2[[#This Row],[repetition]])</f>
        <v>10852839.203743897</v>
      </c>
      <c r="G9327" s="17">
        <f>IF(Table2[[#This Row],[time]]&lt;7200000,1,0)</f>
        <v>1</v>
      </c>
      <c r="H9327" t="s">
        <v>247</v>
      </c>
      <c r="I9327">
        <v>3</v>
      </c>
      <c r="J9327" t="s">
        <v>229</v>
      </c>
      <c r="K9327" t="s">
        <v>239</v>
      </c>
      <c r="L9327" t="s">
        <v>250</v>
      </c>
      <c r="M9327" t="s">
        <v>232</v>
      </c>
      <c r="N9327" t="s">
        <v>233</v>
      </c>
      <c r="O9327">
        <v>600</v>
      </c>
      <c r="P9327">
        <v>0</v>
      </c>
      <c r="Q9327" t="s">
        <v>234</v>
      </c>
      <c r="R9327" t="s">
        <v>241</v>
      </c>
      <c r="S9327" t="s">
        <v>236</v>
      </c>
      <c r="T9327" t="b">
        <v>0</v>
      </c>
      <c r="U9327" t="b">
        <v>1</v>
      </c>
      <c r="V9327" t="b">
        <v>0</v>
      </c>
      <c r="W9327" t="b">
        <v>1</v>
      </c>
      <c r="X9327" t="b">
        <v>0</v>
      </c>
      <c r="Y9327" t="b">
        <v>1</v>
      </c>
      <c r="Z9327" t="b">
        <v>0</v>
      </c>
      <c r="AA9327" t="b">
        <v>1</v>
      </c>
      <c r="AB9327" t="b">
        <v>0</v>
      </c>
      <c r="AC9327" t="b">
        <v>0</v>
      </c>
    </row>
    <row r="9328" spans="1:29" x14ac:dyDescent="0.2">
      <c r="A9328" s="6">
        <v>2</v>
      </c>
      <c r="B9328" s="6" t="s">
        <v>204</v>
      </c>
      <c r="C9328" s="6" t="s">
        <v>71</v>
      </c>
      <c r="D9328" s="6">
        <v>0</v>
      </c>
      <c r="E9328" s="7">
        <v>169741.57448398101</v>
      </c>
      <c r="F9328" s="16">
        <f>SUMIFS(Table2[time],Table2[config],Table2[[#This Row],[config]],Table2[repetition],Table2[[#This Row],[repetition]])</f>
        <v>10852839.203743897</v>
      </c>
      <c r="G9328" s="16">
        <f>IF(Table2[[#This Row],[time]]&lt;7200000,1,0)</f>
        <v>1</v>
      </c>
      <c r="H9328" t="s">
        <v>247</v>
      </c>
      <c r="I9328">
        <v>3</v>
      </c>
      <c r="J9328" t="s">
        <v>229</v>
      </c>
      <c r="K9328" t="s">
        <v>239</v>
      </c>
      <c r="L9328" t="s">
        <v>250</v>
      </c>
      <c r="M9328" t="s">
        <v>232</v>
      </c>
      <c r="N9328" t="s">
        <v>233</v>
      </c>
      <c r="O9328">
        <v>600</v>
      </c>
      <c r="P9328">
        <v>0</v>
      </c>
      <c r="Q9328" t="s">
        <v>234</v>
      </c>
      <c r="R9328" t="s">
        <v>241</v>
      </c>
      <c r="S9328" t="s">
        <v>236</v>
      </c>
      <c r="T9328" t="b">
        <v>0</v>
      </c>
      <c r="U9328" t="b">
        <v>1</v>
      </c>
      <c r="V9328" t="b">
        <v>0</v>
      </c>
      <c r="W9328" t="b">
        <v>1</v>
      </c>
      <c r="X9328" t="b">
        <v>0</v>
      </c>
      <c r="Y9328" t="b">
        <v>1</v>
      </c>
      <c r="Z9328" t="b">
        <v>0</v>
      </c>
      <c r="AA9328" t="b">
        <v>1</v>
      </c>
      <c r="AB9328" t="b">
        <v>0</v>
      </c>
      <c r="AC9328" t="b">
        <v>0</v>
      </c>
    </row>
    <row r="9329" spans="1:29" x14ac:dyDescent="0.2">
      <c r="A9329" s="8">
        <v>2</v>
      </c>
      <c r="B9329" s="8" t="s">
        <v>205</v>
      </c>
      <c r="C9329" s="8" t="s">
        <v>71</v>
      </c>
      <c r="D9329" s="8">
        <v>0</v>
      </c>
      <c r="E9329" s="9">
        <v>335408.31208397797</v>
      </c>
      <c r="F9329" s="17">
        <f>SUMIFS(Table2[time],Table2[config],Table2[[#This Row],[config]],Table2[repetition],Table2[[#This Row],[repetition]])</f>
        <v>10852839.203743897</v>
      </c>
      <c r="G9329" s="17">
        <f>IF(Table2[[#This Row],[time]]&lt;7200000,1,0)</f>
        <v>1</v>
      </c>
      <c r="H9329" t="s">
        <v>247</v>
      </c>
      <c r="I9329">
        <v>3</v>
      </c>
      <c r="J9329" t="s">
        <v>229</v>
      </c>
      <c r="K9329" t="s">
        <v>239</v>
      </c>
      <c r="L9329" t="s">
        <v>250</v>
      </c>
      <c r="M9329" t="s">
        <v>232</v>
      </c>
      <c r="N9329" t="s">
        <v>233</v>
      </c>
      <c r="O9329">
        <v>600</v>
      </c>
      <c r="P9329">
        <v>0</v>
      </c>
      <c r="Q9329" t="s">
        <v>234</v>
      </c>
      <c r="R9329" t="s">
        <v>241</v>
      </c>
      <c r="S9329" t="s">
        <v>236</v>
      </c>
      <c r="T9329" t="b">
        <v>0</v>
      </c>
      <c r="U9329" t="b">
        <v>1</v>
      </c>
      <c r="V9329" t="b">
        <v>0</v>
      </c>
      <c r="W9329" t="b">
        <v>1</v>
      </c>
      <c r="X9329" t="b">
        <v>0</v>
      </c>
      <c r="Y9329" t="b">
        <v>1</v>
      </c>
      <c r="Z9329" t="b">
        <v>0</v>
      </c>
      <c r="AA9329" t="b">
        <v>1</v>
      </c>
      <c r="AB9329" t="b">
        <v>0</v>
      </c>
      <c r="AC9329" t="b">
        <v>0</v>
      </c>
    </row>
    <row r="9330" spans="1:29" x14ac:dyDescent="0.2">
      <c r="A9330" s="6">
        <v>2</v>
      </c>
      <c r="B9330" s="6" t="s">
        <v>187</v>
      </c>
      <c r="C9330" s="6" t="s">
        <v>71</v>
      </c>
      <c r="D9330" s="6">
        <v>0</v>
      </c>
      <c r="E9330" s="7">
        <v>1573806.214743</v>
      </c>
      <c r="F9330" s="16">
        <f>SUMIFS(Table2[time],Table2[config],Table2[[#This Row],[config]],Table2[repetition],Table2[[#This Row],[repetition]])</f>
        <v>10852839.203743897</v>
      </c>
      <c r="G9330" s="16">
        <f>IF(Table2[[#This Row],[time]]&lt;7200000,1,0)</f>
        <v>1</v>
      </c>
      <c r="H9330" t="s">
        <v>247</v>
      </c>
      <c r="I9330">
        <v>3</v>
      </c>
      <c r="J9330" t="s">
        <v>229</v>
      </c>
      <c r="K9330" t="s">
        <v>239</v>
      </c>
      <c r="L9330" t="s">
        <v>250</v>
      </c>
      <c r="M9330" t="s">
        <v>232</v>
      </c>
      <c r="N9330" t="s">
        <v>233</v>
      </c>
      <c r="O9330">
        <v>600</v>
      </c>
      <c r="P9330">
        <v>0</v>
      </c>
      <c r="Q9330" t="s">
        <v>234</v>
      </c>
      <c r="R9330" t="s">
        <v>241</v>
      </c>
      <c r="S9330" t="s">
        <v>236</v>
      </c>
      <c r="T9330" t="b">
        <v>0</v>
      </c>
      <c r="U9330" t="b">
        <v>1</v>
      </c>
      <c r="V9330" t="b">
        <v>0</v>
      </c>
      <c r="W9330" t="b">
        <v>1</v>
      </c>
      <c r="X9330" t="b">
        <v>0</v>
      </c>
      <c r="Y9330" t="b">
        <v>1</v>
      </c>
      <c r="Z9330" t="b">
        <v>0</v>
      </c>
      <c r="AA9330" t="b">
        <v>1</v>
      </c>
      <c r="AB9330" t="b">
        <v>0</v>
      </c>
      <c r="AC9330" t="b">
        <v>0</v>
      </c>
    </row>
    <row r="9331" spans="1:29" x14ac:dyDescent="0.2">
      <c r="A9331" s="8">
        <v>2</v>
      </c>
      <c r="B9331" s="8" t="s">
        <v>200</v>
      </c>
      <c r="C9331" s="8" t="s">
        <v>71</v>
      </c>
      <c r="D9331" s="8">
        <v>0</v>
      </c>
      <c r="E9331" s="9">
        <v>7205230.6336420001</v>
      </c>
      <c r="F9331" s="17">
        <f>SUMIFS(Table2[time],Table2[config],Table2[[#This Row],[config]],Table2[repetition],Table2[[#This Row],[repetition]])</f>
        <v>10852839.203743897</v>
      </c>
      <c r="G9331" s="17">
        <f>IF(Table2[[#This Row],[time]]&lt;7200000,1,0)</f>
        <v>0</v>
      </c>
      <c r="H9331" t="s">
        <v>247</v>
      </c>
      <c r="I9331">
        <v>3</v>
      </c>
      <c r="J9331" t="s">
        <v>229</v>
      </c>
      <c r="K9331" t="s">
        <v>239</v>
      </c>
      <c r="L9331" t="s">
        <v>250</v>
      </c>
      <c r="M9331" t="s">
        <v>232</v>
      </c>
      <c r="N9331" t="s">
        <v>233</v>
      </c>
      <c r="O9331">
        <v>600</v>
      </c>
      <c r="P9331">
        <v>0</v>
      </c>
      <c r="Q9331" t="s">
        <v>234</v>
      </c>
      <c r="R9331" t="s">
        <v>241</v>
      </c>
      <c r="S9331" t="s">
        <v>236</v>
      </c>
      <c r="T9331" t="b">
        <v>0</v>
      </c>
      <c r="U9331" t="b">
        <v>1</v>
      </c>
      <c r="V9331" t="b">
        <v>0</v>
      </c>
      <c r="W9331" t="b">
        <v>1</v>
      </c>
      <c r="X9331" t="b">
        <v>0</v>
      </c>
      <c r="Y9331" t="b">
        <v>1</v>
      </c>
      <c r="Z9331" t="b">
        <v>0</v>
      </c>
      <c r="AA9331" t="b">
        <v>1</v>
      </c>
      <c r="AB9331" t="b">
        <v>0</v>
      </c>
      <c r="AC9331" t="b">
        <v>0</v>
      </c>
    </row>
    <row r="9332" spans="1:29" x14ac:dyDescent="0.2">
      <c r="A9332" s="6">
        <v>3</v>
      </c>
      <c r="B9332" s="6" t="s">
        <v>192</v>
      </c>
      <c r="C9332" s="6" t="s">
        <v>71</v>
      </c>
      <c r="D9332" s="6">
        <v>0</v>
      </c>
      <c r="E9332" s="7">
        <v>43324.1243349621</v>
      </c>
      <c r="F9332" s="16">
        <f>SUMIFS(Table2[time],Table2[config],Table2[[#This Row],[config]],Table2[repetition],Table2[[#This Row],[repetition]])</f>
        <v>11674687.994056251</v>
      </c>
      <c r="G9332" s="16">
        <f>IF(Table2[[#This Row],[time]]&lt;7200000,1,0)</f>
        <v>1</v>
      </c>
      <c r="H9332" t="s">
        <v>247</v>
      </c>
      <c r="I9332">
        <v>3</v>
      </c>
      <c r="J9332" t="s">
        <v>229</v>
      </c>
      <c r="K9332" t="s">
        <v>239</v>
      </c>
      <c r="L9332" t="s">
        <v>250</v>
      </c>
      <c r="M9332" t="s">
        <v>232</v>
      </c>
      <c r="N9332" t="s">
        <v>233</v>
      </c>
      <c r="O9332">
        <v>600</v>
      </c>
      <c r="P9332">
        <v>0</v>
      </c>
      <c r="Q9332" t="s">
        <v>234</v>
      </c>
      <c r="R9332" t="s">
        <v>241</v>
      </c>
      <c r="S9332" t="s">
        <v>236</v>
      </c>
      <c r="T9332" t="b">
        <v>0</v>
      </c>
      <c r="U9332" t="b">
        <v>1</v>
      </c>
      <c r="V9332" t="b">
        <v>0</v>
      </c>
      <c r="W9332" t="b">
        <v>1</v>
      </c>
      <c r="X9332" t="b">
        <v>0</v>
      </c>
      <c r="Y9332" t="b">
        <v>1</v>
      </c>
      <c r="Z9332" t="b">
        <v>0</v>
      </c>
      <c r="AA9332" t="b">
        <v>1</v>
      </c>
      <c r="AB9332" t="b">
        <v>0</v>
      </c>
      <c r="AC9332" t="b">
        <v>0</v>
      </c>
    </row>
    <row r="9333" spans="1:29" x14ac:dyDescent="0.2">
      <c r="A9333" s="8">
        <v>3</v>
      </c>
      <c r="B9333" s="8" t="s">
        <v>181</v>
      </c>
      <c r="C9333" s="8" t="s">
        <v>71</v>
      </c>
      <c r="D9333" s="8">
        <v>0</v>
      </c>
      <c r="E9333" s="9">
        <v>25351.661526015901</v>
      </c>
      <c r="F9333" s="17">
        <f>SUMIFS(Table2[time],Table2[config],Table2[[#This Row],[config]],Table2[repetition],Table2[[#This Row],[repetition]])</f>
        <v>11674687.994056251</v>
      </c>
      <c r="G9333" s="17">
        <f>IF(Table2[[#This Row],[time]]&lt;7200000,1,0)</f>
        <v>1</v>
      </c>
      <c r="H9333" t="s">
        <v>247</v>
      </c>
      <c r="I9333">
        <v>3</v>
      </c>
      <c r="J9333" t="s">
        <v>229</v>
      </c>
      <c r="K9333" t="s">
        <v>239</v>
      </c>
      <c r="L9333" t="s">
        <v>250</v>
      </c>
      <c r="M9333" t="s">
        <v>232</v>
      </c>
      <c r="N9333" t="s">
        <v>233</v>
      </c>
      <c r="O9333">
        <v>600</v>
      </c>
      <c r="P9333">
        <v>0</v>
      </c>
      <c r="Q9333" t="s">
        <v>234</v>
      </c>
      <c r="R9333" t="s">
        <v>241</v>
      </c>
      <c r="S9333" t="s">
        <v>236</v>
      </c>
      <c r="T9333" t="b">
        <v>0</v>
      </c>
      <c r="U9333" t="b">
        <v>1</v>
      </c>
      <c r="V9333" t="b">
        <v>0</v>
      </c>
      <c r="W9333" t="b">
        <v>1</v>
      </c>
      <c r="X9333" t="b">
        <v>0</v>
      </c>
      <c r="Y9333" t="b">
        <v>1</v>
      </c>
      <c r="Z9333" t="b">
        <v>0</v>
      </c>
      <c r="AA9333" t="b">
        <v>1</v>
      </c>
      <c r="AB9333" t="b">
        <v>0</v>
      </c>
      <c r="AC9333" t="b">
        <v>0</v>
      </c>
    </row>
    <row r="9334" spans="1:29" x14ac:dyDescent="0.2">
      <c r="A9334" s="6">
        <v>3</v>
      </c>
      <c r="B9334" s="6" t="s">
        <v>176</v>
      </c>
      <c r="C9334" s="6" t="s">
        <v>71</v>
      </c>
      <c r="D9334" s="6">
        <v>0</v>
      </c>
      <c r="E9334" s="7">
        <v>33641.594522981897</v>
      </c>
      <c r="F9334" s="16">
        <f>SUMIFS(Table2[time],Table2[config],Table2[[#This Row],[config]],Table2[repetition],Table2[[#This Row],[repetition]])</f>
        <v>11674687.994056251</v>
      </c>
      <c r="G9334" s="16">
        <f>IF(Table2[[#This Row],[time]]&lt;7200000,1,0)</f>
        <v>1</v>
      </c>
      <c r="H9334" t="s">
        <v>247</v>
      </c>
      <c r="I9334">
        <v>3</v>
      </c>
      <c r="J9334" t="s">
        <v>229</v>
      </c>
      <c r="K9334" t="s">
        <v>239</v>
      </c>
      <c r="L9334" t="s">
        <v>250</v>
      </c>
      <c r="M9334" t="s">
        <v>232</v>
      </c>
      <c r="N9334" t="s">
        <v>233</v>
      </c>
      <c r="O9334">
        <v>600</v>
      </c>
      <c r="P9334">
        <v>0</v>
      </c>
      <c r="Q9334" t="s">
        <v>234</v>
      </c>
      <c r="R9334" t="s">
        <v>241</v>
      </c>
      <c r="S9334" t="s">
        <v>236</v>
      </c>
      <c r="T9334" t="b">
        <v>0</v>
      </c>
      <c r="U9334" t="b">
        <v>1</v>
      </c>
      <c r="V9334" t="b">
        <v>0</v>
      </c>
      <c r="W9334" t="b">
        <v>1</v>
      </c>
      <c r="X9334" t="b">
        <v>0</v>
      </c>
      <c r="Y9334" t="b">
        <v>1</v>
      </c>
      <c r="Z9334" t="b">
        <v>0</v>
      </c>
      <c r="AA9334" t="b">
        <v>1</v>
      </c>
      <c r="AB9334" t="b">
        <v>0</v>
      </c>
      <c r="AC9334" t="b">
        <v>0</v>
      </c>
    </row>
    <row r="9335" spans="1:29" x14ac:dyDescent="0.2">
      <c r="A9335" s="8">
        <v>3</v>
      </c>
      <c r="B9335" s="8" t="s">
        <v>180</v>
      </c>
      <c r="C9335" s="8" t="s">
        <v>71</v>
      </c>
      <c r="D9335" s="8">
        <v>0</v>
      </c>
      <c r="E9335" s="9">
        <v>21579.246975015802</v>
      </c>
      <c r="F9335" s="17">
        <f>SUMIFS(Table2[time],Table2[config],Table2[[#This Row],[config]],Table2[repetition],Table2[[#This Row],[repetition]])</f>
        <v>11674687.994056251</v>
      </c>
      <c r="G9335" s="17">
        <f>IF(Table2[[#This Row],[time]]&lt;7200000,1,0)</f>
        <v>1</v>
      </c>
      <c r="H9335" t="s">
        <v>247</v>
      </c>
      <c r="I9335">
        <v>3</v>
      </c>
      <c r="J9335" t="s">
        <v>229</v>
      </c>
      <c r="K9335" t="s">
        <v>239</v>
      </c>
      <c r="L9335" t="s">
        <v>250</v>
      </c>
      <c r="M9335" t="s">
        <v>232</v>
      </c>
      <c r="N9335" t="s">
        <v>233</v>
      </c>
      <c r="O9335">
        <v>600</v>
      </c>
      <c r="P9335">
        <v>0</v>
      </c>
      <c r="Q9335" t="s">
        <v>234</v>
      </c>
      <c r="R9335" t="s">
        <v>241</v>
      </c>
      <c r="S9335" t="s">
        <v>236</v>
      </c>
      <c r="T9335" t="b">
        <v>0</v>
      </c>
      <c r="U9335" t="b">
        <v>1</v>
      </c>
      <c r="V9335" t="b">
        <v>0</v>
      </c>
      <c r="W9335" t="b">
        <v>1</v>
      </c>
      <c r="X9335" t="b">
        <v>0</v>
      </c>
      <c r="Y9335" t="b">
        <v>1</v>
      </c>
      <c r="Z9335" t="b">
        <v>0</v>
      </c>
      <c r="AA9335" t="b">
        <v>1</v>
      </c>
      <c r="AB9335" t="b">
        <v>0</v>
      </c>
      <c r="AC9335" t="b">
        <v>0</v>
      </c>
    </row>
    <row r="9336" spans="1:29" x14ac:dyDescent="0.2">
      <c r="A9336" s="6">
        <v>3</v>
      </c>
      <c r="B9336" s="6" t="s">
        <v>184</v>
      </c>
      <c r="C9336" s="6" t="s">
        <v>71</v>
      </c>
      <c r="D9336" s="6">
        <v>0</v>
      </c>
      <c r="E9336" s="7">
        <v>34607.494684983903</v>
      </c>
      <c r="F9336" s="16">
        <f>SUMIFS(Table2[time],Table2[config],Table2[[#This Row],[config]],Table2[repetition],Table2[[#This Row],[repetition]])</f>
        <v>11674687.994056251</v>
      </c>
      <c r="G9336" s="16">
        <f>IF(Table2[[#This Row],[time]]&lt;7200000,1,0)</f>
        <v>1</v>
      </c>
      <c r="H9336" t="s">
        <v>247</v>
      </c>
      <c r="I9336">
        <v>3</v>
      </c>
      <c r="J9336" t="s">
        <v>229</v>
      </c>
      <c r="K9336" t="s">
        <v>239</v>
      </c>
      <c r="L9336" t="s">
        <v>250</v>
      </c>
      <c r="M9336" t="s">
        <v>232</v>
      </c>
      <c r="N9336" t="s">
        <v>233</v>
      </c>
      <c r="O9336">
        <v>600</v>
      </c>
      <c r="P9336">
        <v>0</v>
      </c>
      <c r="Q9336" t="s">
        <v>234</v>
      </c>
      <c r="R9336" t="s">
        <v>241</v>
      </c>
      <c r="S9336" t="s">
        <v>236</v>
      </c>
      <c r="T9336" t="b">
        <v>0</v>
      </c>
      <c r="U9336" t="b">
        <v>1</v>
      </c>
      <c r="V9336" t="b">
        <v>0</v>
      </c>
      <c r="W9336" t="b">
        <v>1</v>
      </c>
      <c r="X9336" t="b">
        <v>0</v>
      </c>
      <c r="Y9336" t="b">
        <v>1</v>
      </c>
      <c r="Z9336" t="b">
        <v>0</v>
      </c>
      <c r="AA9336" t="b">
        <v>1</v>
      </c>
      <c r="AB9336" t="b">
        <v>0</v>
      </c>
      <c r="AC9336" t="b">
        <v>0</v>
      </c>
    </row>
    <row r="9337" spans="1:29" x14ac:dyDescent="0.2">
      <c r="A9337" s="8">
        <v>3</v>
      </c>
      <c r="B9337" s="8" t="s">
        <v>194</v>
      </c>
      <c r="C9337" s="8" t="s">
        <v>71</v>
      </c>
      <c r="D9337" s="8">
        <v>0</v>
      </c>
      <c r="E9337" s="9">
        <v>57948.065296979599</v>
      </c>
      <c r="F9337" s="17">
        <f>SUMIFS(Table2[time],Table2[config],Table2[[#This Row],[config]],Table2[repetition],Table2[[#This Row],[repetition]])</f>
        <v>11674687.994056251</v>
      </c>
      <c r="G9337" s="17">
        <f>IF(Table2[[#This Row],[time]]&lt;7200000,1,0)</f>
        <v>1</v>
      </c>
      <c r="H9337" t="s">
        <v>247</v>
      </c>
      <c r="I9337">
        <v>3</v>
      </c>
      <c r="J9337" t="s">
        <v>229</v>
      </c>
      <c r="K9337" t="s">
        <v>239</v>
      </c>
      <c r="L9337" t="s">
        <v>250</v>
      </c>
      <c r="M9337" t="s">
        <v>232</v>
      </c>
      <c r="N9337" t="s">
        <v>233</v>
      </c>
      <c r="O9337">
        <v>600</v>
      </c>
      <c r="P9337">
        <v>0</v>
      </c>
      <c r="Q9337" t="s">
        <v>234</v>
      </c>
      <c r="R9337" t="s">
        <v>241</v>
      </c>
      <c r="S9337" t="s">
        <v>236</v>
      </c>
      <c r="T9337" t="b">
        <v>0</v>
      </c>
      <c r="U9337" t="b">
        <v>1</v>
      </c>
      <c r="V9337" t="b">
        <v>0</v>
      </c>
      <c r="W9337" t="b">
        <v>1</v>
      </c>
      <c r="X9337" t="b">
        <v>0</v>
      </c>
      <c r="Y9337" t="b">
        <v>1</v>
      </c>
      <c r="Z9337" t="b">
        <v>0</v>
      </c>
      <c r="AA9337" t="b">
        <v>1</v>
      </c>
      <c r="AB9337" t="b">
        <v>0</v>
      </c>
      <c r="AC9337" t="b">
        <v>0</v>
      </c>
    </row>
    <row r="9338" spans="1:29" x14ac:dyDescent="0.2">
      <c r="A9338" s="6">
        <v>3</v>
      </c>
      <c r="B9338" s="6" t="s">
        <v>189</v>
      </c>
      <c r="C9338" s="6" t="s">
        <v>71</v>
      </c>
      <c r="D9338" s="6">
        <v>0</v>
      </c>
      <c r="E9338" s="7">
        <v>31874.2099959636</v>
      </c>
      <c r="F9338" s="16">
        <f>SUMIFS(Table2[time],Table2[config],Table2[[#This Row],[config]],Table2[repetition],Table2[[#This Row],[repetition]])</f>
        <v>11674687.994056251</v>
      </c>
      <c r="G9338" s="16">
        <f>IF(Table2[[#This Row],[time]]&lt;7200000,1,0)</f>
        <v>1</v>
      </c>
      <c r="H9338" t="s">
        <v>247</v>
      </c>
      <c r="I9338">
        <v>3</v>
      </c>
      <c r="J9338" t="s">
        <v>229</v>
      </c>
      <c r="K9338" t="s">
        <v>239</v>
      </c>
      <c r="L9338" t="s">
        <v>250</v>
      </c>
      <c r="M9338" t="s">
        <v>232</v>
      </c>
      <c r="N9338" t="s">
        <v>233</v>
      </c>
      <c r="O9338">
        <v>600</v>
      </c>
      <c r="P9338">
        <v>0</v>
      </c>
      <c r="Q9338" t="s">
        <v>234</v>
      </c>
      <c r="R9338" t="s">
        <v>241</v>
      </c>
      <c r="S9338" t="s">
        <v>236</v>
      </c>
      <c r="T9338" t="b">
        <v>0</v>
      </c>
      <c r="U9338" t="b">
        <v>1</v>
      </c>
      <c r="V9338" t="b">
        <v>0</v>
      </c>
      <c r="W9338" t="b">
        <v>1</v>
      </c>
      <c r="X9338" t="b">
        <v>0</v>
      </c>
      <c r="Y9338" t="b">
        <v>1</v>
      </c>
      <c r="Z9338" t="b">
        <v>0</v>
      </c>
      <c r="AA9338" t="b">
        <v>1</v>
      </c>
      <c r="AB9338" t="b">
        <v>0</v>
      </c>
      <c r="AC9338" t="b">
        <v>0</v>
      </c>
    </row>
    <row r="9339" spans="1:29" x14ac:dyDescent="0.2">
      <c r="A9339" s="8">
        <v>3</v>
      </c>
      <c r="B9339" s="8" t="s">
        <v>182</v>
      </c>
      <c r="C9339" s="8" t="s">
        <v>71</v>
      </c>
      <c r="D9339" s="8">
        <v>0</v>
      </c>
      <c r="E9339" s="9">
        <v>47927.956597995901</v>
      </c>
      <c r="F9339" s="17">
        <f>SUMIFS(Table2[time],Table2[config],Table2[[#This Row],[config]],Table2[repetition],Table2[[#This Row],[repetition]])</f>
        <v>11674687.994056251</v>
      </c>
      <c r="G9339" s="17">
        <f>IF(Table2[[#This Row],[time]]&lt;7200000,1,0)</f>
        <v>1</v>
      </c>
      <c r="H9339" t="s">
        <v>247</v>
      </c>
      <c r="I9339">
        <v>3</v>
      </c>
      <c r="J9339" t="s">
        <v>229</v>
      </c>
      <c r="K9339" t="s">
        <v>239</v>
      </c>
      <c r="L9339" t="s">
        <v>250</v>
      </c>
      <c r="M9339" t="s">
        <v>232</v>
      </c>
      <c r="N9339" t="s">
        <v>233</v>
      </c>
      <c r="O9339">
        <v>600</v>
      </c>
      <c r="P9339">
        <v>0</v>
      </c>
      <c r="Q9339" t="s">
        <v>234</v>
      </c>
      <c r="R9339" t="s">
        <v>241</v>
      </c>
      <c r="S9339" t="s">
        <v>236</v>
      </c>
      <c r="T9339" t="b">
        <v>0</v>
      </c>
      <c r="U9339" t="b">
        <v>1</v>
      </c>
      <c r="V9339" t="b">
        <v>0</v>
      </c>
      <c r="W9339" t="b">
        <v>1</v>
      </c>
      <c r="X9339" t="b">
        <v>0</v>
      </c>
      <c r="Y9339" t="b">
        <v>1</v>
      </c>
      <c r="Z9339" t="b">
        <v>0</v>
      </c>
      <c r="AA9339" t="b">
        <v>1</v>
      </c>
      <c r="AB9339" t="b">
        <v>0</v>
      </c>
      <c r="AC9339" t="b">
        <v>0</v>
      </c>
    </row>
    <row r="9340" spans="1:29" x14ac:dyDescent="0.2">
      <c r="A9340" s="6">
        <v>3</v>
      </c>
      <c r="B9340" s="6" t="s">
        <v>178</v>
      </c>
      <c r="C9340" s="6" t="s">
        <v>71</v>
      </c>
      <c r="D9340" s="6">
        <v>0</v>
      </c>
      <c r="E9340" s="7">
        <v>35582.588679040702</v>
      </c>
      <c r="F9340" s="16">
        <f>SUMIFS(Table2[time],Table2[config],Table2[[#This Row],[config]],Table2[repetition],Table2[[#This Row],[repetition]])</f>
        <v>11674687.994056251</v>
      </c>
      <c r="G9340" s="16">
        <f>IF(Table2[[#This Row],[time]]&lt;7200000,1,0)</f>
        <v>1</v>
      </c>
      <c r="H9340" t="s">
        <v>247</v>
      </c>
      <c r="I9340">
        <v>3</v>
      </c>
      <c r="J9340" t="s">
        <v>229</v>
      </c>
      <c r="K9340" t="s">
        <v>239</v>
      </c>
      <c r="L9340" t="s">
        <v>250</v>
      </c>
      <c r="M9340" t="s">
        <v>232</v>
      </c>
      <c r="N9340" t="s">
        <v>233</v>
      </c>
      <c r="O9340">
        <v>600</v>
      </c>
      <c r="P9340">
        <v>0</v>
      </c>
      <c r="Q9340" t="s">
        <v>234</v>
      </c>
      <c r="R9340" t="s">
        <v>241</v>
      </c>
      <c r="S9340" t="s">
        <v>236</v>
      </c>
      <c r="T9340" t="b">
        <v>0</v>
      </c>
      <c r="U9340" t="b">
        <v>1</v>
      </c>
      <c r="V9340" t="b">
        <v>0</v>
      </c>
      <c r="W9340" t="b">
        <v>1</v>
      </c>
      <c r="X9340" t="b">
        <v>0</v>
      </c>
      <c r="Y9340" t="b">
        <v>1</v>
      </c>
      <c r="Z9340" t="b">
        <v>0</v>
      </c>
      <c r="AA9340" t="b">
        <v>1</v>
      </c>
      <c r="AB9340" t="b">
        <v>0</v>
      </c>
      <c r="AC9340" t="b">
        <v>0</v>
      </c>
    </row>
    <row r="9341" spans="1:29" x14ac:dyDescent="0.2">
      <c r="A9341" s="8">
        <v>3</v>
      </c>
      <c r="B9341" s="8" t="s">
        <v>199</v>
      </c>
      <c r="C9341" s="8" t="s">
        <v>71</v>
      </c>
      <c r="D9341" s="8">
        <v>0</v>
      </c>
      <c r="E9341" s="9">
        <v>28340.678282082001</v>
      </c>
      <c r="F9341" s="17">
        <f>SUMIFS(Table2[time],Table2[config],Table2[[#This Row],[config]],Table2[repetition],Table2[[#This Row],[repetition]])</f>
        <v>11674687.994056251</v>
      </c>
      <c r="G9341" s="17">
        <f>IF(Table2[[#This Row],[time]]&lt;7200000,1,0)</f>
        <v>1</v>
      </c>
      <c r="H9341" t="s">
        <v>247</v>
      </c>
      <c r="I9341">
        <v>3</v>
      </c>
      <c r="J9341" t="s">
        <v>229</v>
      </c>
      <c r="K9341" t="s">
        <v>239</v>
      </c>
      <c r="L9341" t="s">
        <v>250</v>
      </c>
      <c r="M9341" t="s">
        <v>232</v>
      </c>
      <c r="N9341" t="s">
        <v>233</v>
      </c>
      <c r="O9341">
        <v>600</v>
      </c>
      <c r="P9341">
        <v>0</v>
      </c>
      <c r="Q9341" t="s">
        <v>234</v>
      </c>
      <c r="R9341" t="s">
        <v>241</v>
      </c>
      <c r="S9341" t="s">
        <v>236</v>
      </c>
      <c r="T9341" t="b">
        <v>0</v>
      </c>
      <c r="U9341" t="b">
        <v>1</v>
      </c>
      <c r="V9341" t="b">
        <v>0</v>
      </c>
      <c r="W9341" t="b">
        <v>1</v>
      </c>
      <c r="X9341" t="b">
        <v>0</v>
      </c>
      <c r="Y9341" t="b">
        <v>1</v>
      </c>
      <c r="Z9341" t="b">
        <v>0</v>
      </c>
      <c r="AA9341" t="b">
        <v>1</v>
      </c>
      <c r="AB9341" t="b">
        <v>0</v>
      </c>
      <c r="AC9341" t="b">
        <v>0</v>
      </c>
    </row>
    <row r="9342" spans="1:29" x14ac:dyDescent="0.2">
      <c r="A9342" s="6">
        <v>3</v>
      </c>
      <c r="B9342" s="6" t="s">
        <v>185</v>
      </c>
      <c r="C9342" s="6" t="s">
        <v>71</v>
      </c>
      <c r="D9342" s="6">
        <v>0</v>
      </c>
      <c r="E9342" s="7">
        <v>58206.810345989601</v>
      </c>
      <c r="F9342" s="16">
        <f>SUMIFS(Table2[time],Table2[config],Table2[[#This Row],[config]],Table2[repetition],Table2[[#This Row],[repetition]])</f>
        <v>11674687.994056251</v>
      </c>
      <c r="G9342" s="16">
        <f>IF(Table2[[#This Row],[time]]&lt;7200000,1,0)</f>
        <v>1</v>
      </c>
      <c r="H9342" t="s">
        <v>247</v>
      </c>
      <c r="I9342">
        <v>3</v>
      </c>
      <c r="J9342" t="s">
        <v>229</v>
      </c>
      <c r="K9342" t="s">
        <v>239</v>
      </c>
      <c r="L9342" t="s">
        <v>250</v>
      </c>
      <c r="M9342" t="s">
        <v>232</v>
      </c>
      <c r="N9342" t="s">
        <v>233</v>
      </c>
      <c r="O9342">
        <v>600</v>
      </c>
      <c r="P9342">
        <v>0</v>
      </c>
      <c r="Q9342" t="s">
        <v>234</v>
      </c>
      <c r="R9342" t="s">
        <v>241</v>
      </c>
      <c r="S9342" t="s">
        <v>236</v>
      </c>
      <c r="T9342" t="b">
        <v>0</v>
      </c>
      <c r="U9342" t="b">
        <v>1</v>
      </c>
      <c r="V9342" t="b">
        <v>0</v>
      </c>
      <c r="W9342" t="b">
        <v>1</v>
      </c>
      <c r="X9342" t="b">
        <v>0</v>
      </c>
      <c r="Y9342" t="b">
        <v>1</v>
      </c>
      <c r="Z9342" t="b">
        <v>0</v>
      </c>
      <c r="AA9342" t="b">
        <v>1</v>
      </c>
      <c r="AB9342" t="b">
        <v>0</v>
      </c>
      <c r="AC9342" t="b">
        <v>0</v>
      </c>
    </row>
    <row r="9343" spans="1:29" x14ac:dyDescent="0.2">
      <c r="A9343" s="8">
        <v>3</v>
      </c>
      <c r="B9343" s="8" t="s">
        <v>196</v>
      </c>
      <c r="C9343" s="8" t="s">
        <v>71</v>
      </c>
      <c r="D9343" s="8">
        <v>0</v>
      </c>
      <c r="E9343" s="9">
        <v>34386.4302119473</v>
      </c>
      <c r="F9343" s="17">
        <f>SUMIFS(Table2[time],Table2[config],Table2[[#This Row],[config]],Table2[repetition],Table2[[#This Row],[repetition]])</f>
        <v>11674687.994056251</v>
      </c>
      <c r="G9343" s="17">
        <f>IF(Table2[[#This Row],[time]]&lt;7200000,1,0)</f>
        <v>1</v>
      </c>
      <c r="H9343" t="s">
        <v>247</v>
      </c>
      <c r="I9343">
        <v>3</v>
      </c>
      <c r="J9343" t="s">
        <v>229</v>
      </c>
      <c r="K9343" t="s">
        <v>239</v>
      </c>
      <c r="L9343" t="s">
        <v>250</v>
      </c>
      <c r="M9343" t="s">
        <v>232</v>
      </c>
      <c r="N9343" t="s">
        <v>233</v>
      </c>
      <c r="O9343">
        <v>600</v>
      </c>
      <c r="P9343">
        <v>0</v>
      </c>
      <c r="Q9343" t="s">
        <v>234</v>
      </c>
      <c r="R9343" t="s">
        <v>241</v>
      </c>
      <c r="S9343" t="s">
        <v>236</v>
      </c>
      <c r="T9343" t="b">
        <v>0</v>
      </c>
      <c r="U9343" t="b">
        <v>1</v>
      </c>
      <c r="V9343" t="b">
        <v>0</v>
      </c>
      <c r="W9343" t="b">
        <v>1</v>
      </c>
      <c r="X9343" t="b">
        <v>0</v>
      </c>
      <c r="Y9343" t="b">
        <v>1</v>
      </c>
      <c r="Z9343" t="b">
        <v>0</v>
      </c>
      <c r="AA9343" t="b">
        <v>1</v>
      </c>
      <c r="AB9343" t="b">
        <v>0</v>
      </c>
      <c r="AC9343" t="b">
        <v>0</v>
      </c>
    </row>
    <row r="9344" spans="1:29" x14ac:dyDescent="0.2">
      <c r="A9344" s="6">
        <v>3</v>
      </c>
      <c r="B9344" s="6" t="s">
        <v>195</v>
      </c>
      <c r="C9344" s="6" t="s">
        <v>71</v>
      </c>
      <c r="D9344" s="6">
        <v>0</v>
      </c>
      <c r="E9344" s="7">
        <v>81541.170150972903</v>
      </c>
      <c r="F9344" s="16">
        <f>SUMIFS(Table2[time],Table2[config],Table2[[#This Row],[config]],Table2[repetition],Table2[[#This Row],[repetition]])</f>
        <v>11674687.994056251</v>
      </c>
      <c r="G9344" s="16">
        <f>IF(Table2[[#This Row],[time]]&lt;7200000,1,0)</f>
        <v>1</v>
      </c>
      <c r="H9344" t="s">
        <v>247</v>
      </c>
      <c r="I9344">
        <v>3</v>
      </c>
      <c r="J9344" t="s">
        <v>229</v>
      </c>
      <c r="K9344" t="s">
        <v>239</v>
      </c>
      <c r="L9344" t="s">
        <v>250</v>
      </c>
      <c r="M9344" t="s">
        <v>232</v>
      </c>
      <c r="N9344" t="s">
        <v>233</v>
      </c>
      <c r="O9344">
        <v>600</v>
      </c>
      <c r="P9344">
        <v>0</v>
      </c>
      <c r="Q9344" t="s">
        <v>234</v>
      </c>
      <c r="R9344" t="s">
        <v>241</v>
      </c>
      <c r="S9344" t="s">
        <v>236</v>
      </c>
      <c r="T9344" t="b">
        <v>0</v>
      </c>
      <c r="U9344" t="b">
        <v>1</v>
      </c>
      <c r="V9344" t="b">
        <v>0</v>
      </c>
      <c r="W9344" t="b">
        <v>1</v>
      </c>
      <c r="X9344" t="b">
        <v>0</v>
      </c>
      <c r="Y9344" t="b">
        <v>1</v>
      </c>
      <c r="Z9344" t="b">
        <v>0</v>
      </c>
      <c r="AA9344" t="b">
        <v>1</v>
      </c>
      <c r="AB9344" t="b">
        <v>0</v>
      </c>
      <c r="AC9344" t="b">
        <v>0</v>
      </c>
    </row>
    <row r="9345" spans="1:29" x14ac:dyDescent="0.2">
      <c r="A9345" s="8">
        <v>3</v>
      </c>
      <c r="B9345" s="8" t="s">
        <v>193</v>
      </c>
      <c r="C9345" s="8" t="s">
        <v>71</v>
      </c>
      <c r="D9345" s="8">
        <v>0</v>
      </c>
      <c r="E9345" s="9">
        <v>34636.489261058101</v>
      </c>
      <c r="F9345" s="17">
        <f>SUMIFS(Table2[time],Table2[config],Table2[[#This Row],[config]],Table2[repetition],Table2[[#This Row],[repetition]])</f>
        <v>11674687.994056251</v>
      </c>
      <c r="G9345" s="17">
        <f>IF(Table2[[#This Row],[time]]&lt;7200000,1,0)</f>
        <v>1</v>
      </c>
      <c r="H9345" t="s">
        <v>247</v>
      </c>
      <c r="I9345">
        <v>3</v>
      </c>
      <c r="J9345" t="s">
        <v>229</v>
      </c>
      <c r="K9345" t="s">
        <v>239</v>
      </c>
      <c r="L9345" t="s">
        <v>250</v>
      </c>
      <c r="M9345" t="s">
        <v>232</v>
      </c>
      <c r="N9345" t="s">
        <v>233</v>
      </c>
      <c r="O9345">
        <v>600</v>
      </c>
      <c r="P9345">
        <v>0</v>
      </c>
      <c r="Q9345" t="s">
        <v>234</v>
      </c>
      <c r="R9345" t="s">
        <v>241</v>
      </c>
      <c r="S9345" t="s">
        <v>236</v>
      </c>
      <c r="T9345" t="b">
        <v>0</v>
      </c>
      <c r="U9345" t="b">
        <v>1</v>
      </c>
      <c r="V9345" t="b">
        <v>0</v>
      </c>
      <c r="W9345" t="b">
        <v>1</v>
      </c>
      <c r="X9345" t="b">
        <v>0</v>
      </c>
      <c r="Y9345" t="b">
        <v>1</v>
      </c>
      <c r="Z9345" t="b">
        <v>0</v>
      </c>
      <c r="AA9345" t="b">
        <v>1</v>
      </c>
      <c r="AB9345" t="b">
        <v>0</v>
      </c>
      <c r="AC9345" t="b">
        <v>0</v>
      </c>
    </row>
    <row r="9346" spans="1:29" x14ac:dyDescent="0.2">
      <c r="A9346" s="6">
        <v>3</v>
      </c>
      <c r="B9346" s="6" t="s">
        <v>197</v>
      </c>
      <c r="C9346" s="6" t="s">
        <v>71</v>
      </c>
      <c r="D9346" s="6">
        <v>0</v>
      </c>
      <c r="E9346" s="7">
        <v>25634.056780952898</v>
      </c>
      <c r="F9346" s="16">
        <f>SUMIFS(Table2[time],Table2[config],Table2[[#This Row],[config]],Table2[repetition],Table2[[#This Row],[repetition]])</f>
        <v>11674687.994056251</v>
      </c>
      <c r="G9346" s="16">
        <f>IF(Table2[[#This Row],[time]]&lt;7200000,1,0)</f>
        <v>1</v>
      </c>
      <c r="H9346" t="s">
        <v>247</v>
      </c>
      <c r="I9346">
        <v>3</v>
      </c>
      <c r="J9346" t="s">
        <v>229</v>
      </c>
      <c r="K9346" t="s">
        <v>239</v>
      </c>
      <c r="L9346" t="s">
        <v>250</v>
      </c>
      <c r="M9346" t="s">
        <v>232</v>
      </c>
      <c r="N9346" t="s">
        <v>233</v>
      </c>
      <c r="O9346">
        <v>600</v>
      </c>
      <c r="P9346">
        <v>0</v>
      </c>
      <c r="Q9346" t="s">
        <v>234</v>
      </c>
      <c r="R9346" t="s">
        <v>241</v>
      </c>
      <c r="S9346" t="s">
        <v>236</v>
      </c>
      <c r="T9346" t="b">
        <v>0</v>
      </c>
      <c r="U9346" t="b">
        <v>1</v>
      </c>
      <c r="V9346" t="b">
        <v>0</v>
      </c>
      <c r="W9346" t="b">
        <v>1</v>
      </c>
      <c r="X9346" t="b">
        <v>0</v>
      </c>
      <c r="Y9346" t="b">
        <v>1</v>
      </c>
      <c r="Z9346" t="b">
        <v>0</v>
      </c>
      <c r="AA9346" t="b">
        <v>1</v>
      </c>
      <c r="AB9346" t="b">
        <v>0</v>
      </c>
      <c r="AC9346" t="b">
        <v>0</v>
      </c>
    </row>
    <row r="9347" spans="1:29" x14ac:dyDescent="0.2">
      <c r="A9347" s="8">
        <v>3</v>
      </c>
      <c r="B9347" s="8" t="s">
        <v>179</v>
      </c>
      <c r="C9347" s="8" t="s">
        <v>71</v>
      </c>
      <c r="D9347" s="8">
        <v>0</v>
      </c>
      <c r="E9347" s="9">
        <v>51438.512515043803</v>
      </c>
      <c r="F9347" s="17">
        <f>SUMIFS(Table2[time],Table2[config],Table2[[#This Row],[config]],Table2[repetition],Table2[[#This Row],[repetition]])</f>
        <v>11674687.994056251</v>
      </c>
      <c r="G9347" s="17">
        <f>IF(Table2[[#This Row],[time]]&lt;7200000,1,0)</f>
        <v>1</v>
      </c>
      <c r="H9347" t="s">
        <v>247</v>
      </c>
      <c r="I9347">
        <v>3</v>
      </c>
      <c r="J9347" t="s">
        <v>229</v>
      </c>
      <c r="K9347" t="s">
        <v>239</v>
      </c>
      <c r="L9347" t="s">
        <v>250</v>
      </c>
      <c r="M9347" t="s">
        <v>232</v>
      </c>
      <c r="N9347" t="s">
        <v>233</v>
      </c>
      <c r="O9347">
        <v>600</v>
      </c>
      <c r="P9347">
        <v>0</v>
      </c>
      <c r="Q9347" t="s">
        <v>234</v>
      </c>
      <c r="R9347" t="s">
        <v>241</v>
      </c>
      <c r="S9347" t="s">
        <v>236</v>
      </c>
      <c r="T9347" t="b">
        <v>0</v>
      </c>
      <c r="U9347" t="b">
        <v>1</v>
      </c>
      <c r="V9347" t="b">
        <v>0</v>
      </c>
      <c r="W9347" t="b">
        <v>1</v>
      </c>
      <c r="X9347" t="b">
        <v>0</v>
      </c>
      <c r="Y9347" t="b">
        <v>1</v>
      </c>
      <c r="Z9347" t="b">
        <v>0</v>
      </c>
      <c r="AA9347" t="b">
        <v>1</v>
      </c>
      <c r="AB9347" t="b">
        <v>0</v>
      </c>
      <c r="AC9347" t="b">
        <v>0</v>
      </c>
    </row>
    <row r="9348" spans="1:29" x14ac:dyDescent="0.2">
      <c r="A9348" s="6">
        <v>3</v>
      </c>
      <c r="B9348" s="6" t="s">
        <v>186</v>
      </c>
      <c r="C9348" s="6" t="s">
        <v>71</v>
      </c>
      <c r="D9348" s="6">
        <v>0</v>
      </c>
      <c r="E9348" s="7">
        <v>45377.107035950699</v>
      </c>
      <c r="F9348" s="16">
        <f>SUMIFS(Table2[time],Table2[config],Table2[[#This Row],[config]],Table2[repetition],Table2[[#This Row],[repetition]])</f>
        <v>11674687.994056251</v>
      </c>
      <c r="G9348" s="16">
        <f>IF(Table2[[#This Row],[time]]&lt;7200000,1,0)</f>
        <v>1</v>
      </c>
      <c r="H9348" t="s">
        <v>247</v>
      </c>
      <c r="I9348">
        <v>3</v>
      </c>
      <c r="J9348" t="s">
        <v>229</v>
      </c>
      <c r="K9348" t="s">
        <v>239</v>
      </c>
      <c r="L9348" t="s">
        <v>250</v>
      </c>
      <c r="M9348" t="s">
        <v>232</v>
      </c>
      <c r="N9348" t="s">
        <v>233</v>
      </c>
      <c r="O9348">
        <v>600</v>
      </c>
      <c r="P9348">
        <v>0</v>
      </c>
      <c r="Q9348" t="s">
        <v>234</v>
      </c>
      <c r="R9348" t="s">
        <v>241</v>
      </c>
      <c r="S9348" t="s">
        <v>236</v>
      </c>
      <c r="T9348" t="b">
        <v>0</v>
      </c>
      <c r="U9348" t="b">
        <v>1</v>
      </c>
      <c r="V9348" t="b">
        <v>0</v>
      </c>
      <c r="W9348" t="b">
        <v>1</v>
      </c>
      <c r="X9348" t="b">
        <v>0</v>
      </c>
      <c r="Y9348" t="b">
        <v>1</v>
      </c>
      <c r="Z9348" t="b">
        <v>0</v>
      </c>
      <c r="AA9348" t="b">
        <v>1</v>
      </c>
      <c r="AB9348" t="b">
        <v>0</v>
      </c>
      <c r="AC9348" t="b">
        <v>0</v>
      </c>
    </row>
    <row r="9349" spans="1:29" x14ac:dyDescent="0.2">
      <c r="A9349" s="8">
        <v>3</v>
      </c>
      <c r="B9349" s="8" t="s">
        <v>183</v>
      </c>
      <c r="C9349" s="8" t="s">
        <v>71</v>
      </c>
      <c r="D9349" s="8">
        <v>0</v>
      </c>
      <c r="E9349" s="9">
        <v>154727.35079308</v>
      </c>
      <c r="F9349" s="17">
        <f>SUMIFS(Table2[time],Table2[config],Table2[[#This Row],[config]],Table2[repetition],Table2[[#This Row],[repetition]])</f>
        <v>11674687.994056251</v>
      </c>
      <c r="G9349" s="17">
        <f>IF(Table2[[#This Row],[time]]&lt;7200000,1,0)</f>
        <v>1</v>
      </c>
      <c r="H9349" t="s">
        <v>247</v>
      </c>
      <c r="I9349">
        <v>3</v>
      </c>
      <c r="J9349" t="s">
        <v>229</v>
      </c>
      <c r="K9349" t="s">
        <v>239</v>
      </c>
      <c r="L9349" t="s">
        <v>250</v>
      </c>
      <c r="M9349" t="s">
        <v>232</v>
      </c>
      <c r="N9349" t="s">
        <v>233</v>
      </c>
      <c r="O9349">
        <v>600</v>
      </c>
      <c r="P9349">
        <v>0</v>
      </c>
      <c r="Q9349" t="s">
        <v>234</v>
      </c>
      <c r="R9349" t="s">
        <v>241</v>
      </c>
      <c r="S9349" t="s">
        <v>236</v>
      </c>
      <c r="T9349" t="b">
        <v>0</v>
      </c>
      <c r="U9349" t="b">
        <v>1</v>
      </c>
      <c r="V9349" t="b">
        <v>0</v>
      </c>
      <c r="W9349" t="b">
        <v>1</v>
      </c>
      <c r="X9349" t="b">
        <v>0</v>
      </c>
      <c r="Y9349" t="b">
        <v>1</v>
      </c>
      <c r="Z9349" t="b">
        <v>0</v>
      </c>
      <c r="AA9349" t="b">
        <v>1</v>
      </c>
      <c r="AB9349" t="b">
        <v>0</v>
      </c>
      <c r="AC9349" t="b">
        <v>0</v>
      </c>
    </row>
    <row r="9350" spans="1:29" x14ac:dyDescent="0.2">
      <c r="A9350" s="6">
        <v>3</v>
      </c>
      <c r="B9350" s="6" t="s">
        <v>201</v>
      </c>
      <c r="C9350" s="6" t="s">
        <v>71</v>
      </c>
      <c r="D9350" s="6">
        <v>0</v>
      </c>
      <c r="E9350" s="7">
        <v>67678.904097061604</v>
      </c>
      <c r="F9350" s="16">
        <f>SUMIFS(Table2[time],Table2[config],Table2[[#This Row],[config]],Table2[repetition],Table2[[#This Row],[repetition]])</f>
        <v>11674687.994056251</v>
      </c>
      <c r="G9350" s="16">
        <f>IF(Table2[[#This Row],[time]]&lt;7200000,1,0)</f>
        <v>1</v>
      </c>
      <c r="H9350" t="s">
        <v>247</v>
      </c>
      <c r="I9350">
        <v>3</v>
      </c>
      <c r="J9350" t="s">
        <v>229</v>
      </c>
      <c r="K9350" t="s">
        <v>239</v>
      </c>
      <c r="L9350" t="s">
        <v>250</v>
      </c>
      <c r="M9350" t="s">
        <v>232</v>
      </c>
      <c r="N9350" t="s">
        <v>233</v>
      </c>
      <c r="O9350">
        <v>600</v>
      </c>
      <c r="P9350">
        <v>0</v>
      </c>
      <c r="Q9350" t="s">
        <v>234</v>
      </c>
      <c r="R9350" t="s">
        <v>241</v>
      </c>
      <c r="S9350" t="s">
        <v>236</v>
      </c>
      <c r="T9350" t="b">
        <v>0</v>
      </c>
      <c r="U9350" t="b">
        <v>1</v>
      </c>
      <c r="V9350" t="b">
        <v>0</v>
      </c>
      <c r="W9350" t="b">
        <v>1</v>
      </c>
      <c r="X9350" t="b">
        <v>0</v>
      </c>
      <c r="Y9350" t="b">
        <v>1</v>
      </c>
      <c r="Z9350" t="b">
        <v>0</v>
      </c>
      <c r="AA9350" t="b">
        <v>1</v>
      </c>
      <c r="AB9350" t="b">
        <v>0</v>
      </c>
      <c r="AC9350" t="b">
        <v>0</v>
      </c>
    </row>
    <row r="9351" spans="1:29" x14ac:dyDescent="0.2">
      <c r="A9351" s="8">
        <v>3</v>
      </c>
      <c r="B9351" s="8" t="s">
        <v>188</v>
      </c>
      <c r="C9351" s="8" t="s">
        <v>71</v>
      </c>
      <c r="D9351" s="8">
        <v>0</v>
      </c>
      <c r="E9351" s="9">
        <v>69107.110469019899</v>
      </c>
      <c r="F9351" s="17">
        <f>SUMIFS(Table2[time],Table2[config],Table2[[#This Row],[config]],Table2[repetition],Table2[[#This Row],[repetition]])</f>
        <v>11674687.994056251</v>
      </c>
      <c r="G9351" s="17">
        <f>IF(Table2[[#This Row],[time]]&lt;7200000,1,0)</f>
        <v>1</v>
      </c>
      <c r="H9351" t="s">
        <v>247</v>
      </c>
      <c r="I9351">
        <v>3</v>
      </c>
      <c r="J9351" t="s">
        <v>229</v>
      </c>
      <c r="K9351" t="s">
        <v>239</v>
      </c>
      <c r="L9351" t="s">
        <v>250</v>
      </c>
      <c r="M9351" t="s">
        <v>232</v>
      </c>
      <c r="N9351" t="s">
        <v>233</v>
      </c>
      <c r="O9351">
        <v>600</v>
      </c>
      <c r="P9351">
        <v>0</v>
      </c>
      <c r="Q9351" t="s">
        <v>234</v>
      </c>
      <c r="R9351" t="s">
        <v>241</v>
      </c>
      <c r="S9351" t="s">
        <v>236</v>
      </c>
      <c r="T9351" t="b">
        <v>0</v>
      </c>
      <c r="U9351" t="b">
        <v>1</v>
      </c>
      <c r="V9351" t="b">
        <v>0</v>
      </c>
      <c r="W9351" t="b">
        <v>1</v>
      </c>
      <c r="X9351" t="b">
        <v>0</v>
      </c>
      <c r="Y9351" t="b">
        <v>1</v>
      </c>
      <c r="Z9351" t="b">
        <v>0</v>
      </c>
      <c r="AA9351" t="b">
        <v>1</v>
      </c>
      <c r="AB9351" t="b">
        <v>0</v>
      </c>
      <c r="AC9351" t="b">
        <v>0</v>
      </c>
    </row>
    <row r="9352" spans="1:29" x14ac:dyDescent="0.2">
      <c r="A9352" s="6">
        <v>3</v>
      </c>
      <c r="B9352" s="6" t="s">
        <v>202</v>
      </c>
      <c r="C9352" s="6" t="s">
        <v>71</v>
      </c>
      <c r="D9352" s="6">
        <v>0</v>
      </c>
      <c r="E9352" s="7">
        <v>102260.48975100199</v>
      </c>
      <c r="F9352" s="16">
        <f>SUMIFS(Table2[time],Table2[config],Table2[[#This Row],[config]],Table2[repetition],Table2[[#This Row],[repetition]])</f>
        <v>11674687.994056251</v>
      </c>
      <c r="G9352" s="16">
        <f>IF(Table2[[#This Row],[time]]&lt;7200000,1,0)</f>
        <v>1</v>
      </c>
      <c r="H9352" t="s">
        <v>247</v>
      </c>
      <c r="I9352">
        <v>3</v>
      </c>
      <c r="J9352" t="s">
        <v>229</v>
      </c>
      <c r="K9352" t="s">
        <v>239</v>
      </c>
      <c r="L9352" t="s">
        <v>250</v>
      </c>
      <c r="M9352" t="s">
        <v>232</v>
      </c>
      <c r="N9352" t="s">
        <v>233</v>
      </c>
      <c r="O9352">
        <v>600</v>
      </c>
      <c r="P9352">
        <v>0</v>
      </c>
      <c r="Q9352" t="s">
        <v>234</v>
      </c>
      <c r="R9352" t="s">
        <v>241</v>
      </c>
      <c r="S9352" t="s">
        <v>236</v>
      </c>
      <c r="T9352" t="b">
        <v>0</v>
      </c>
      <c r="U9352" t="b">
        <v>1</v>
      </c>
      <c r="V9352" t="b">
        <v>0</v>
      </c>
      <c r="W9352" t="b">
        <v>1</v>
      </c>
      <c r="X9352" t="b">
        <v>0</v>
      </c>
      <c r="Y9352" t="b">
        <v>1</v>
      </c>
      <c r="Z9352" t="b">
        <v>0</v>
      </c>
      <c r="AA9352" t="b">
        <v>1</v>
      </c>
      <c r="AB9352" t="b">
        <v>0</v>
      </c>
      <c r="AC9352" t="b">
        <v>0</v>
      </c>
    </row>
    <row r="9353" spans="1:29" x14ac:dyDescent="0.2">
      <c r="A9353" s="8">
        <v>3</v>
      </c>
      <c r="B9353" s="8" t="s">
        <v>198</v>
      </c>
      <c r="C9353" s="8" t="s">
        <v>71</v>
      </c>
      <c r="D9353" s="8">
        <v>0</v>
      </c>
      <c r="E9353" s="9">
        <v>183820.53493498801</v>
      </c>
      <c r="F9353" s="17">
        <f>SUMIFS(Table2[time],Table2[config],Table2[[#This Row],[config]],Table2[repetition],Table2[[#This Row],[repetition]])</f>
        <v>11674687.994056251</v>
      </c>
      <c r="G9353" s="17">
        <f>IF(Table2[[#This Row],[time]]&lt;7200000,1,0)</f>
        <v>1</v>
      </c>
      <c r="H9353" t="s">
        <v>247</v>
      </c>
      <c r="I9353">
        <v>3</v>
      </c>
      <c r="J9353" t="s">
        <v>229</v>
      </c>
      <c r="K9353" t="s">
        <v>239</v>
      </c>
      <c r="L9353" t="s">
        <v>250</v>
      </c>
      <c r="M9353" t="s">
        <v>232</v>
      </c>
      <c r="N9353" t="s">
        <v>233</v>
      </c>
      <c r="O9353">
        <v>600</v>
      </c>
      <c r="P9353">
        <v>0</v>
      </c>
      <c r="Q9353" t="s">
        <v>234</v>
      </c>
      <c r="R9353" t="s">
        <v>241</v>
      </c>
      <c r="S9353" t="s">
        <v>236</v>
      </c>
      <c r="T9353" t="b">
        <v>0</v>
      </c>
      <c r="U9353" t="b">
        <v>1</v>
      </c>
      <c r="V9353" t="b">
        <v>0</v>
      </c>
      <c r="W9353" t="b">
        <v>1</v>
      </c>
      <c r="X9353" t="b">
        <v>0</v>
      </c>
      <c r="Y9353" t="b">
        <v>1</v>
      </c>
      <c r="Z9353" t="b">
        <v>0</v>
      </c>
      <c r="AA9353" t="b">
        <v>1</v>
      </c>
      <c r="AB9353" t="b">
        <v>0</v>
      </c>
      <c r="AC9353" t="b">
        <v>0</v>
      </c>
    </row>
    <row r="9354" spans="1:29" x14ac:dyDescent="0.2">
      <c r="A9354" s="6">
        <v>3</v>
      </c>
      <c r="B9354" s="6" t="s">
        <v>190</v>
      </c>
      <c r="C9354" s="6" t="s">
        <v>71</v>
      </c>
      <c r="D9354" s="6">
        <v>0</v>
      </c>
      <c r="E9354" s="7">
        <v>215270.056328037</v>
      </c>
      <c r="F9354" s="16">
        <f>SUMIFS(Table2[time],Table2[config],Table2[[#This Row],[config]],Table2[repetition],Table2[[#This Row],[repetition]])</f>
        <v>11674687.994056251</v>
      </c>
      <c r="G9354" s="16">
        <f>IF(Table2[[#This Row],[time]]&lt;7200000,1,0)</f>
        <v>1</v>
      </c>
      <c r="H9354" t="s">
        <v>247</v>
      </c>
      <c r="I9354">
        <v>3</v>
      </c>
      <c r="J9354" t="s">
        <v>229</v>
      </c>
      <c r="K9354" t="s">
        <v>239</v>
      </c>
      <c r="L9354" t="s">
        <v>250</v>
      </c>
      <c r="M9354" t="s">
        <v>232</v>
      </c>
      <c r="N9354" t="s">
        <v>233</v>
      </c>
      <c r="O9354">
        <v>600</v>
      </c>
      <c r="P9354">
        <v>0</v>
      </c>
      <c r="Q9354" t="s">
        <v>234</v>
      </c>
      <c r="R9354" t="s">
        <v>241</v>
      </c>
      <c r="S9354" t="s">
        <v>236</v>
      </c>
      <c r="T9354" t="b">
        <v>0</v>
      </c>
      <c r="U9354" t="b">
        <v>1</v>
      </c>
      <c r="V9354" t="b">
        <v>0</v>
      </c>
      <c r="W9354" t="b">
        <v>1</v>
      </c>
      <c r="X9354" t="b">
        <v>0</v>
      </c>
      <c r="Y9354" t="b">
        <v>1</v>
      </c>
      <c r="Z9354" t="b">
        <v>0</v>
      </c>
      <c r="AA9354" t="b">
        <v>1</v>
      </c>
      <c r="AB9354" t="b">
        <v>0</v>
      </c>
      <c r="AC9354" t="b">
        <v>0</v>
      </c>
    </row>
    <row r="9355" spans="1:29" x14ac:dyDescent="0.2">
      <c r="A9355" s="8">
        <v>3</v>
      </c>
      <c r="B9355" s="8" t="s">
        <v>177</v>
      </c>
      <c r="C9355" s="8" t="s">
        <v>71</v>
      </c>
      <c r="D9355" s="8">
        <v>0</v>
      </c>
      <c r="E9355" s="9">
        <v>153758.54479905599</v>
      </c>
      <c r="F9355" s="17">
        <f>SUMIFS(Table2[time],Table2[config],Table2[[#This Row],[config]],Table2[repetition],Table2[[#This Row],[repetition]])</f>
        <v>11674687.994056251</v>
      </c>
      <c r="G9355" s="17">
        <f>IF(Table2[[#This Row],[time]]&lt;7200000,1,0)</f>
        <v>1</v>
      </c>
      <c r="H9355" t="s">
        <v>247</v>
      </c>
      <c r="I9355">
        <v>3</v>
      </c>
      <c r="J9355" t="s">
        <v>229</v>
      </c>
      <c r="K9355" t="s">
        <v>239</v>
      </c>
      <c r="L9355" t="s">
        <v>250</v>
      </c>
      <c r="M9355" t="s">
        <v>232</v>
      </c>
      <c r="N9355" t="s">
        <v>233</v>
      </c>
      <c r="O9355">
        <v>600</v>
      </c>
      <c r="P9355">
        <v>0</v>
      </c>
      <c r="Q9355" t="s">
        <v>234</v>
      </c>
      <c r="R9355" t="s">
        <v>241</v>
      </c>
      <c r="S9355" t="s">
        <v>236</v>
      </c>
      <c r="T9355" t="b">
        <v>0</v>
      </c>
      <c r="U9355" t="b">
        <v>1</v>
      </c>
      <c r="V9355" t="b">
        <v>0</v>
      </c>
      <c r="W9355" t="b">
        <v>1</v>
      </c>
      <c r="X9355" t="b">
        <v>0</v>
      </c>
      <c r="Y9355" t="b">
        <v>1</v>
      </c>
      <c r="Z9355" t="b">
        <v>0</v>
      </c>
      <c r="AA9355" t="b">
        <v>1</v>
      </c>
      <c r="AB9355" t="b">
        <v>0</v>
      </c>
      <c r="AC9355" t="b">
        <v>0</v>
      </c>
    </row>
    <row r="9356" spans="1:29" x14ac:dyDescent="0.2">
      <c r="A9356" s="6">
        <v>3</v>
      </c>
      <c r="B9356" s="6" t="s">
        <v>203</v>
      </c>
      <c r="C9356" s="6" t="s">
        <v>71</v>
      </c>
      <c r="D9356" s="6">
        <v>0</v>
      </c>
      <c r="E9356" s="7">
        <v>120158.050736994</v>
      </c>
      <c r="F9356" s="16">
        <f>SUMIFS(Table2[time],Table2[config],Table2[[#This Row],[config]],Table2[repetition],Table2[[#This Row],[repetition]])</f>
        <v>11674687.994056251</v>
      </c>
      <c r="G9356" s="16">
        <f>IF(Table2[[#This Row],[time]]&lt;7200000,1,0)</f>
        <v>1</v>
      </c>
      <c r="H9356" t="s">
        <v>247</v>
      </c>
      <c r="I9356">
        <v>3</v>
      </c>
      <c r="J9356" t="s">
        <v>229</v>
      </c>
      <c r="K9356" t="s">
        <v>239</v>
      </c>
      <c r="L9356" t="s">
        <v>250</v>
      </c>
      <c r="M9356" t="s">
        <v>232</v>
      </c>
      <c r="N9356" t="s">
        <v>233</v>
      </c>
      <c r="O9356">
        <v>600</v>
      </c>
      <c r="P9356">
        <v>0</v>
      </c>
      <c r="Q9356" t="s">
        <v>234</v>
      </c>
      <c r="R9356" t="s">
        <v>241</v>
      </c>
      <c r="S9356" t="s">
        <v>236</v>
      </c>
      <c r="T9356" t="b">
        <v>0</v>
      </c>
      <c r="U9356" t="b">
        <v>1</v>
      </c>
      <c r="V9356" t="b">
        <v>0</v>
      </c>
      <c r="W9356" t="b">
        <v>1</v>
      </c>
      <c r="X9356" t="b">
        <v>0</v>
      </c>
      <c r="Y9356" t="b">
        <v>1</v>
      </c>
      <c r="Z9356" t="b">
        <v>0</v>
      </c>
      <c r="AA9356" t="b">
        <v>1</v>
      </c>
      <c r="AB9356" t="b">
        <v>0</v>
      </c>
      <c r="AC9356" t="b">
        <v>0</v>
      </c>
    </row>
    <row r="9357" spans="1:29" x14ac:dyDescent="0.2">
      <c r="A9357" s="8">
        <v>3</v>
      </c>
      <c r="B9357" s="8" t="s">
        <v>191</v>
      </c>
      <c r="C9357" s="8" t="s">
        <v>71</v>
      </c>
      <c r="D9357" s="8">
        <v>0</v>
      </c>
      <c r="E9357" s="9">
        <v>117321.84875302399</v>
      </c>
      <c r="F9357" s="17">
        <f>SUMIFS(Table2[time],Table2[config],Table2[[#This Row],[config]],Table2[repetition],Table2[[#This Row],[repetition]])</f>
        <v>11674687.994056251</v>
      </c>
      <c r="G9357" s="17">
        <f>IF(Table2[[#This Row],[time]]&lt;7200000,1,0)</f>
        <v>1</v>
      </c>
      <c r="H9357" t="s">
        <v>247</v>
      </c>
      <c r="I9357">
        <v>3</v>
      </c>
      <c r="J9357" t="s">
        <v>229</v>
      </c>
      <c r="K9357" t="s">
        <v>239</v>
      </c>
      <c r="L9357" t="s">
        <v>250</v>
      </c>
      <c r="M9357" t="s">
        <v>232</v>
      </c>
      <c r="N9357" t="s">
        <v>233</v>
      </c>
      <c r="O9357">
        <v>600</v>
      </c>
      <c r="P9357">
        <v>0</v>
      </c>
      <c r="Q9357" t="s">
        <v>234</v>
      </c>
      <c r="R9357" t="s">
        <v>241</v>
      </c>
      <c r="S9357" t="s">
        <v>236</v>
      </c>
      <c r="T9357" t="b">
        <v>0</v>
      </c>
      <c r="U9357" t="b">
        <v>1</v>
      </c>
      <c r="V9357" t="b">
        <v>0</v>
      </c>
      <c r="W9357" t="b">
        <v>1</v>
      </c>
      <c r="X9357" t="b">
        <v>0</v>
      </c>
      <c r="Y9357" t="b">
        <v>1</v>
      </c>
      <c r="Z9357" t="b">
        <v>0</v>
      </c>
      <c r="AA9357" t="b">
        <v>1</v>
      </c>
      <c r="AB9357" t="b">
        <v>0</v>
      </c>
      <c r="AC9357" t="b">
        <v>0</v>
      </c>
    </row>
    <row r="9358" spans="1:29" x14ac:dyDescent="0.2">
      <c r="A9358" s="6">
        <v>3</v>
      </c>
      <c r="B9358" s="6" t="s">
        <v>204</v>
      </c>
      <c r="C9358" s="6" t="s">
        <v>71</v>
      </c>
      <c r="D9358" s="6">
        <v>0</v>
      </c>
      <c r="E9358" s="7">
        <v>201624.54108905501</v>
      </c>
      <c r="F9358" s="16">
        <f>SUMIFS(Table2[time],Table2[config],Table2[[#This Row],[config]],Table2[repetition],Table2[[#This Row],[repetition]])</f>
        <v>11674687.994056251</v>
      </c>
      <c r="G9358" s="16">
        <f>IF(Table2[[#This Row],[time]]&lt;7200000,1,0)</f>
        <v>1</v>
      </c>
      <c r="H9358" t="s">
        <v>247</v>
      </c>
      <c r="I9358">
        <v>3</v>
      </c>
      <c r="J9358" t="s">
        <v>229</v>
      </c>
      <c r="K9358" t="s">
        <v>239</v>
      </c>
      <c r="L9358" t="s">
        <v>250</v>
      </c>
      <c r="M9358" t="s">
        <v>232</v>
      </c>
      <c r="N9358" t="s">
        <v>233</v>
      </c>
      <c r="O9358">
        <v>600</v>
      </c>
      <c r="P9358">
        <v>0</v>
      </c>
      <c r="Q9358" t="s">
        <v>234</v>
      </c>
      <c r="R9358" t="s">
        <v>241</v>
      </c>
      <c r="S9358" t="s">
        <v>236</v>
      </c>
      <c r="T9358" t="b">
        <v>0</v>
      </c>
      <c r="U9358" t="b">
        <v>1</v>
      </c>
      <c r="V9358" t="b">
        <v>0</v>
      </c>
      <c r="W9358" t="b">
        <v>1</v>
      </c>
      <c r="X9358" t="b">
        <v>0</v>
      </c>
      <c r="Y9358" t="b">
        <v>1</v>
      </c>
      <c r="Z9358" t="b">
        <v>0</v>
      </c>
      <c r="AA9358" t="b">
        <v>1</v>
      </c>
      <c r="AB9358" t="b">
        <v>0</v>
      </c>
      <c r="AC9358" t="b">
        <v>0</v>
      </c>
    </row>
    <row r="9359" spans="1:29" x14ac:dyDescent="0.2">
      <c r="A9359" s="8">
        <v>3</v>
      </c>
      <c r="B9359" s="8" t="s">
        <v>205</v>
      </c>
      <c r="C9359" s="8" t="s">
        <v>71</v>
      </c>
      <c r="D9359" s="8">
        <v>0</v>
      </c>
      <c r="E9359" s="9">
        <v>416624.864259967</v>
      </c>
      <c r="F9359" s="17">
        <f>SUMIFS(Table2[time],Table2[config],Table2[[#This Row],[config]],Table2[repetition],Table2[[#This Row],[repetition]])</f>
        <v>11674687.994056251</v>
      </c>
      <c r="G9359" s="17">
        <f>IF(Table2[[#This Row],[time]]&lt;7200000,1,0)</f>
        <v>1</v>
      </c>
      <c r="H9359" t="s">
        <v>247</v>
      </c>
      <c r="I9359">
        <v>3</v>
      </c>
      <c r="J9359" t="s">
        <v>229</v>
      </c>
      <c r="K9359" t="s">
        <v>239</v>
      </c>
      <c r="L9359" t="s">
        <v>250</v>
      </c>
      <c r="M9359" t="s">
        <v>232</v>
      </c>
      <c r="N9359" t="s">
        <v>233</v>
      </c>
      <c r="O9359">
        <v>600</v>
      </c>
      <c r="P9359">
        <v>0</v>
      </c>
      <c r="Q9359" t="s">
        <v>234</v>
      </c>
      <c r="R9359" t="s">
        <v>241</v>
      </c>
      <c r="S9359" t="s">
        <v>236</v>
      </c>
      <c r="T9359" t="b">
        <v>0</v>
      </c>
      <c r="U9359" t="b">
        <v>1</v>
      </c>
      <c r="V9359" t="b">
        <v>0</v>
      </c>
      <c r="W9359" t="b">
        <v>1</v>
      </c>
      <c r="X9359" t="b">
        <v>0</v>
      </c>
      <c r="Y9359" t="b">
        <v>1</v>
      </c>
      <c r="Z9359" t="b">
        <v>0</v>
      </c>
      <c r="AA9359" t="b">
        <v>1</v>
      </c>
      <c r="AB9359" t="b">
        <v>0</v>
      </c>
      <c r="AC9359" t="b">
        <v>0</v>
      </c>
    </row>
    <row r="9360" spans="1:29" x14ac:dyDescent="0.2">
      <c r="A9360" s="6">
        <v>3</v>
      </c>
      <c r="B9360" s="6" t="s">
        <v>187</v>
      </c>
      <c r="C9360" s="6" t="s">
        <v>71</v>
      </c>
      <c r="D9360" s="6">
        <v>0</v>
      </c>
      <c r="E9360" s="7">
        <v>1975054.6448029301</v>
      </c>
      <c r="F9360" s="16">
        <f>SUMIFS(Table2[time],Table2[config],Table2[[#This Row],[config]],Table2[repetition],Table2[[#This Row],[repetition]])</f>
        <v>11674687.994056251</v>
      </c>
      <c r="G9360" s="16">
        <f>IF(Table2[[#This Row],[time]]&lt;7200000,1,0)</f>
        <v>1</v>
      </c>
      <c r="H9360" t="s">
        <v>247</v>
      </c>
      <c r="I9360">
        <v>3</v>
      </c>
      <c r="J9360" t="s">
        <v>229</v>
      </c>
      <c r="K9360" t="s">
        <v>239</v>
      </c>
      <c r="L9360" t="s">
        <v>250</v>
      </c>
      <c r="M9360" t="s">
        <v>232</v>
      </c>
      <c r="N9360" t="s">
        <v>233</v>
      </c>
      <c r="O9360">
        <v>600</v>
      </c>
      <c r="P9360">
        <v>0</v>
      </c>
      <c r="Q9360" t="s">
        <v>234</v>
      </c>
      <c r="R9360" t="s">
        <v>241</v>
      </c>
      <c r="S9360" t="s">
        <v>236</v>
      </c>
      <c r="T9360" t="b">
        <v>0</v>
      </c>
      <c r="U9360" t="b">
        <v>1</v>
      </c>
      <c r="V9360" t="b">
        <v>0</v>
      </c>
      <c r="W9360" t="b">
        <v>1</v>
      </c>
      <c r="X9360" t="b">
        <v>0</v>
      </c>
      <c r="Y9360" t="b">
        <v>1</v>
      </c>
      <c r="Z9360" t="b">
        <v>0</v>
      </c>
      <c r="AA9360" t="b">
        <v>1</v>
      </c>
      <c r="AB9360" t="b">
        <v>0</v>
      </c>
      <c r="AC9360" t="b">
        <v>0</v>
      </c>
    </row>
    <row r="9361" spans="1:29" x14ac:dyDescent="0.2">
      <c r="A9361" s="8">
        <v>3</v>
      </c>
      <c r="B9361" s="8" t="s">
        <v>200</v>
      </c>
      <c r="C9361" s="8" t="s">
        <v>71</v>
      </c>
      <c r="D9361" s="8">
        <v>0</v>
      </c>
      <c r="E9361" s="9">
        <v>7205882.8560440997</v>
      </c>
      <c r="F9361" s="17">
        <f>SUMIFS(Table2[time],Table2[config],Table2[[#This Row],[config]],Table2[repetition],Table2[[#This Row],[repetition]])</f>
        <v>11674687.994056251</v>
      </c>
      <c r="G9361" s="17">
        <f>IF(Table2[[#This Row],[time]]&lt;7200000,1,0)</f>
        <v>0</v>
      </c>
      <c r="H9361" t="s">
        <v>247</v>
      </c>
      <c r="I9361">
        <v>3</v>
      </c>
      <c r="J9361" t="s">
        <v>229</v>
      </c>
      <c r="K9361" t="s">
        <v>239</v>
      </c>
      <c r="L9361" t="s">
        <v>250</v>
      </c>
      <c r="M9361" t="s">
        <v>232</v>
      </c>
      <c r="N9361" t="s">
        <v>233</v>
      </c>
      <c r="O9361">
        <v>600</v>
      </c>
      <c r="P9361">
        <v>0</v>
      </c>
      <c r="Q9361" t="s">
        <v>234</v>
      </c>
      <c r="R9361" t="s">
        <v>241</v>
      </c>
      <c r="S9361" t="s">
        <v>236</v>
      </c>
      <c r="T9361" t="b">
        <v>0</v>
      </c>
      <c r="U9361" t="b">
        <v>1</v>
      </c>
      <c r="V9361" t="b">
        <v>0</v>
      </c>
      <c r="W9361" t="b">
        <v>1</v>
      </c>
      <c r="X9361" t="b">
        <v>0</v>
      </c>
      <c r="Y9361" t="b">
        <v>1</v>
      </c>
      <c r="Z9361" t="b">
        <v>0</v>
      </c>
      <c r="AA9361" t="b">
        <v>1</v>
      </c>
      <c r="AB9361" t="b">
        <v>0</v>
      </c>
      <c r="AC9361" t="b">
        <v>0</v>
      </c>
    </row>
    <row r="9362" spans="1:29" x14ac:dyDescent="0.2">
      <c r="A9362" s="6">
        <v>1</v>
      </c>
      <c r="B9362" s="6" t="s">
        <v>181</v>
      </c>
      <c r="C9362" s="6" t="s">
        <v>152</v>
      </c>
      <c r="D9362" s="6">
        <v>0</v>
      </c>
      <c r="E9362" s="7">
        <v>18781.790595967301</v>
      </c>
      <c r="F9362" s="16">
        <f>SUMIFS(Table2[time],Table2[config],Table2[[#This Row],[config]],Table2[repetition],Table2[[#This Row],[repetition]])</f>
        <v>4271098.3557223612</v>
      </c>
      <c r="G9362" s="16">
        <f>IF(Table2[[#This Row],[time]]&lt;7200000,1,0)</f>
        <v>1</v>
      </c>
      <c r="H9362" t="s">
        <v>237</v>
      </c>
      <c r="I9362">
        <v>3</v>
      </c>
      <c r="J9362" t="s">
        <v>238</v>
      </c>
      <c r="K9362" t="s">
        <v>244</v>
      </c>
      <c r="L9362" t="s">
        <v>231</v>
      </c>
      <c r="M9362" t="s">
        <v>241</v>
      </c>
      <c r="N9362" t="s">
        <v>244</v>
      </c>
      <c r="O9362">
        <v>1</v>
      </c>
      <c r="P9362">
        <v>200</v>
      </c>
      <c r="Q9362" t="s">
        <v>243</v>
      </c>
      <c r="R9362" t="s">
        <v>241</v>
      </c>
      <c r="S9362" t="s">
        <v>246</v>
      </c>
      <c r="T9362" t="b">
        <v>1</v>
      </c>
      <c r="U9362" t="b">
        <v>0</v>
      </c>
      <c r="V9362" t="b">
        <v>0</v>
      </c>
      <c r="W9362" t="b">
        <v>1</v>
      </c>
      <c r="X9362" t="b">
        <v>0</v>
      </c>
      <c r="Y9362" t="b">
        <v>1</v>
      </c>
      <c r="Z9362" t="b">
        <v>1</v>
      </c>
      <c r="AA9362" t="b">
        <v>0</v>
      </c>
      <c r="AB9362" t="b">
        <v>0</v>
      </c>
      <c r="AC9362" t="b">
        <v>1</v>
      </c>
    </row>
    <row r="9363" spans="1:29" x14ac:dyDescent="0.2">
      <c r="A9363" s="8">
        <v>1</v>
      </c>
      <c r="B9363" s="8" t="s">
        <v>182</v>
      </c>
      <c r="C9363" s="8" t="s">
        <v>152</v>
      </c>
      <c r="D9363" s="8">
        <v>0</v>
      </c>
      <c r="E9363" s="9">
        <v>27559.104940155499</v>
      </c>
      <c r="F9363" s="17">
        <f>SUMIFS(Table2[time],Table2[config],Table2[[#This Row],[config]],Table2[repetition],Table2[[#This Row],[repetition]])</f>
        <v>4271098.3557223612</v>
      </c>
      <c r="G9363" s="17">
        <f>IF(Table2[[#This Row],[time]]&lt;7200000,1,0)</f>
        <v>1</v>
      </c>
      <c r="H9363" t="s">
        <v>237</v>
      </c>
      <c r="I9363">
        <v>3</v>
      </c>
      <c r="J9363" t="s">
        <v>238</v>
      </c>
      <c r="K9363" t="s">
        <v>244</v>
      </c>
      <c r="L9363" t="s">
        <v>231</v>
      </c>
      <c r="M9363" t="s">
        <v>241</v>
      </c>
      <c r="N9363" t="s">
        <v>244</v>
      </c>
      <c r="O9363">
        <v>1</v>
      </c>
      <c r="P9363">
        <v>200</v>
      </c>
      <c r="Q9363" t="s">
        <v>243</v>
      </c>
      <c r="R9363" t="s">
        <v>241</v>
      </c>
      <c r="S9363" t="s">
        <v>246</v>
      </c>
      <c r="T9363" t="b">
        <v>1</v>
      </c>
      <c r="U9363" t="b">
        <v>0</v>
      </c>
      <c r="V9363" t="b">
        <v>0</v>
      </c>
      <c r="W9363" t="b">
        <v>1</v>
      </c>
      <c r="X9363" t="b">
        <v>0</v>
      </c>
      <c r="Y9363" t="b">
        <v>1</v>
      </c>
      <c r="Z9363" t="b">
        <v>1</v>
      </c>
      <c r="AA9363" t="b">
        <v>0</v>
      </c>
      <c r="AB9363" t="b">
        <v>0</v>
      </c>
      <c r="AC9363" t="b">
        <v>1</v>
      </c>
    </row>
    <row r="9364" spans="1:29" x14ac:dyDescent="0.2">
      <c r="A9364" s="6">
        <v>1</v>
      </c>
      <c r="B9364" s="6" t="s">
        <v>176</v>
      </c>
      <c r="C9364" s="6" t="s">
        <v>152</v>
      </c>
      <c r="D9364" s="6">
        <v>0</v>
      </c>
      <c r="E9364" s="7">
        <v>20626.374381128699</v>
      </c>
      <c r="F9364" s="16">
        <f>SUMIFS(Table2[time],Table2[config],Table2[[#This Row],[config]],Table2[repetition],Table2[[#This Row],[repetition]])</f>
        <v>4271098.3557223612</v>
      </c>
      <c r="G9364" s="16">
        <f>IF(Table2[[#This Row],[time]]&lt;7200000,1,0)</f>
        <v>1</v>
      </c>
      <c r="H9364" t="s">
        <v>237</v>
      </c>
      <c r="I9364">
        <v>3</v>
      </c>
      <c r="J9364" t="s">
        <v>238</v>
      </c>
      <c r="K9364" t="s">
        <v>244</v>
      </c>
      <c r="L9364" t="s">
        <v>231</v>
      </c>
      <c r="M9364" t="s">
        <v>241</v>
      </c>
      <c r="N9364" t="s">
        <v>244</v>
      </c>
      <c r="O9364">
        <v>1</v>
      </c>
      <c r="P9364">
        <v>200</v>
      </c>
      <c r="Q9364" t="s">
        <v>243</v>
      </c>
      <c r="R9364" t="s">
        <v>241</v>
      </c>
      <c r="S9364" t="s">
        <v>246</v>
      </c>
      <c r="T9364" t="b">
        <v>1</v>
      </c>
      <c r="U9364" t="b">
        <v>0</v>
      </c>
      <c r="V9364" t="b">
        <v>0</v>
      </c>
      <c r="W9364" t="b">
        <v>1</v>
      </c>
      <c r="X9364" t="b">
        <v>0</v>
      </c>
      <c r="Y9364" t="b">
        <v>1</v>
      </c>
      <c r="Z9364" t="b">
        <v>1</v>
      </c>
      <c r="AA9364" t="b">
        <v>0</v>
      </c>
      <c r="AB9364" t="b">
        <v>0</v>
      </c>
      <c r="AC9364" t="b">
        <v>1</v>
      </c>
    </row>
    <row r="9365" spans="1:29" x14ac:dyDescent="0.2">
      <c r="A9365" s="8">
        <v>1</v>
      </c>
      <c r="B9365" s="8" t="s">
        <v>183</v>
      </c>
      <c r="C9365" s="8" t="s">
        <v>152</v>
      </c>
      <c r="D9365" s="8">
        <v>0</v>
      </c>
      <c r="E9365" s="9">
        <v>23817.7945388015</v>
      </c>
      <c r="F9365" s="17">
        <f>SUMIFS(Table2[time],Table2[config],Table2[[#This Row],[config]],Table2[repetition],Table2[[#This Row],[repetition]])</f>
        <v>4271098.3557223612</v>
      </c>
      <c r="G9365" s="17">
        <f>IF(Table2[[#This Row],[time]]&lt;7200000,1,0)</f>
        <v>1</v>
      </c>
      <c r="H9365" t="s">
        <v>237</v>
      </c>
      <c r="I9365">
        <v>3</v>
      </c>
      <c r="J9365" t="s">
        <v>238</v>
      </c>
      <c r="K9365" t="s">
        <v>244</v>
      </c>
      <c r="L9365" t="s">
        <v>231</v>
      </c>
      <c r="M9365" t="s">
        <v>241</v>
      </c>
      <c r="N9365" t="s">
        <v>244</v>
      </c>
      <c r="O9365">
        <v>1</v>
      </c>
      <c r="P9365">
        <v>200</v>
      </c>
      <c r="Q9365" t="s">
        <v>243</v>
      </c>
      <c r="R9365" t="s">
        <v>241</v>
      </c>
      <c r="S9365" t="s">
        <v>246</v>
      </c>
      <c r="T9365" t="b">
        <v>1</v>
      </c>
      <c r="U9365" t="b">
        <v>0</v>
      </c>
      <c r="V9365" t="b">
        <v>0</v>
      </c>
      <c r="W9365" t="b">
        <v>1</v>
      </c>
      <c r="X9365" t="b">
        <v>0</v>
      </c>
      <c r="Y9365" t="b">
        <v>1</v>
      </c>
      <c r="Z9365" t="b">
        <v>1</v>
      </c>
      <c r="AA9365" t="b">
        <v>0</v>
      </c>
      <c r="AB9365" t="b">
        <v>0</v>
      </c>
      <c r="AC9365" t="b">
        <v>1</v>
      </c>
    </row>
    <row r="9366" spans="1:29" x14ac:dyDescent="0.2">
      <c r="A9366" s="6">
        <v>1</v>
      </c>
      <c r="B9366" s="6" t="s">
        <v>194</v>
      </c>
      <c r="C9366" s="6" t="s">
        <v>152</v>
      </c>
      <c r="D9366" s="6">
        <v>0</v>
      </c>
      <c r="E9366" s="7">
        <v>47211.0299698542</v>
      </c>
      <c r="F9366" s="16">
        <f>SUMIFS(Table2[time],Table2[config],Table2[[#This Row],[config]],Table2[repetition],Table2[[#This Row],[repetition]])</f>
        <v>4271098.3557223612</v>
      </c>
      <c r="G9366" s="16">
        <f>IF(Table2[[#This Row],[time]]&lt;7200000,1,0)</f>
        <v>1</v>
      </c>
      <c r="H9366" t="s">
        <v>237</v>
      </c>
      <c r="I9366">
        <v>3</v>
      </c>
      <c r="J9366" t="s">
        <v>238</v>
      </c>
      <c r="K9366" t="s">
        <v>244</v>
      </c>
      <c r="L9366" t="s">
        <v>231</v>
      </c>
      <c r="M9366" t="s">
        <v>241</v>
      </c>
      <c r="N9366" t="s">
        <v>244</v>
      </c>
      <c r="O9366">
        <v>1</v>
      </c>
      <c r="P9366">
        <v>200</v>
      </c>
      <c r="Q9366" t="s">
        <v>243</v>
      </c>
      <c r="R9366" t="s">
        <v>241</v>
      </c>
      <c r="S9366" t="s">
        <v>246</v>
      </c>
      <c r="T9366" t="b">
        <v>1</v>
      </c>
      <c r="U9366" t="b">
        <v>0</v>
      </c>
      <c r="V9366" t="b">
        <v>0</v>
      </c>
      <c r="W9366" t="b">
        <v>1</v>
      </c>
      <c r="X9366" t="b">
        <v>0</v>
      </c>
      <c r="Y9366" t="b">
        <v>1</v>
      </c>
      <c r="Z9366" t="b">
        <v>1</v>
      </c>
      <c r="AA9366" t="b">
        <v>0</v>
      </c>
      <c r="AB9366" t="b">
        <v>0</v>
      </c>
      <c r="AC9366" t="b">
        <v>1</v>
      </c>
    </row>
    <row r="9367" spans="1:29" x14ac:dyDescent="0.2">
      <c r="A9367" s="8">
        <v>1</v>
      </c>
      <c r="B9367" s="8" t="s">
        <v>195</v>
      </c>
      <c r="C9367" s="8" t="s">
        <v>152</v>
      </c>
      <c r="D9367" s="8">
        <v>0</v>
      </c>
      <c r="E9367" s="9">
        <v>32104.765765136101</v>
      </c>
      <c r="F9367" s="17">
        <f>SUMIFS(Table2[time],Table2[config],Table2[[#This Row],[config]],Table2[repetition],Table2[[#This Row],[repetition]])</f>
        <v>4271098.3557223612</v>
      </c>
      <c r="G9367" s="17">
        <f>IF(Table2[[#This Row],[time]]&lt;7200000,1,0)</f>
        <v>1</v>
      </c>
      <c r="H9367" t="s">
        <v>237</v>
      </c>
      <c r="I9367">
        <v>3</v>
      </c>
      <c r="J9367" t="s">
        <v>238</v>
      </c>
      <c r="K9367" t="s">
        <v>244</v>
      </c>
      <c r="L9367" t="s">
        <v>231</v>
      </c>
      <c r="M9367" t="s">
        <v>241</v>
      </c>
      <c r="N9367" t="s">
        <v>244</v>
      </c>
      <c r="O9367">
        <v>1</v>
      </c>
      <c r="P9367">
        <v>200</v>
      </c>
      <c r="Q9367" t="s">
        <v>243</v>
      </c>
      <c r="R9367" t="s">
        <v>241</v>
      </c>
      <c r="S9367" t="s">
        <v>246</v>
      </c>
      <c r="T9367" t="b">
        <v>1</v>
      </c>
      <c r="U9367" t="b">
        <v>0</v>
      </c>
      <c r="V9367" t="b">
        <v>0</v>
      </c>
      <c r="W9367" t="b">
        <v>1</v>
      </c>
      <c r="X9367" t="b">
        <v>0</v>
      </c>
      <c r="Y9367" t="b">
        <v>1</v>
      </c>
      <c r="Z9367" t="b">
        <v>1</v>
      </c>
      <c r="AA9367" t="b">
        <v>0</v>
      </c>
      <c r="AB9367" t="b">
        <v>0</v>
      </c>
      <c r="AC9367" t="b">
        <v>1</v>
      </c>
    </row>
    <row r="9368" spans="1:29" x14ac:dyDescent="0.2">
      <c r="A9368" s="6">
        <v>1</v>
      </c>
      <c r="B9368" s="6" t="s">
        <v>185</v>
      </c>
      <c r="C9368" s="6" t="s">
        <v>152</v>
      </c>
      <c r="D9368" s="6">
        <v>0</v>
      </c>
      <c r="E9368" s="7">
        <v>36469.125590985597</v>
      </c>
      <c r="F9368" s="16">
        <f>SUMIFS(Table2[time],Table2[config],Table2[[#This Row],[config]],Table2[repetition],Table2[[#This Row],[repetition]])</f>
        <v>4271098.3557223612</v>
      </c>
      <c r="G9368" s="16">
        <f>IF(Table2[[#This Row],[time]]&lt;7200000,1,0)</f>
        <v>1</v>
      </c>
      <c r="H9368" t="s">
        <v>237</v>
      </c>
      <c r="I9368">
        <v>3</v>
      </c>
      <c r="J9368" t="s">
        <v>238</v>
      </c>
      <c r="K9368" t="s">
        <v>244</v>
      </c>
      <c r="L9368" t="s">
        <v>231</v>
      </c>
      <c r="M9368" t="s">
        <v>241</v>
      </c>
      <c r="N9368" t="s">
        <v>244</v>
      </c>
      <c r="O9368">
        <v>1</v>
      </c>
      <c r="P9368">
        <v>200</v>
      </c>
      <c r="Q9368" t="s">
        <v>243</v>
      </c>
      <c r="R9368" t="s">
        <v>241</v>
      </c>
      <c r="S9368" t="s">
        <v>246</v>
      </c>
      <c r="T9368" t="b">
        <v>1</v>
      </c>
      <c r="U9368" t="b">
        <v>0</v>
      </c>
      <c r="V9368" t="b">
        <v>0</v>
      </c>
      <c r="W9368" t="b">
        <v>1</v>
      </c>
      <c r="X9368" t="b">
        <v>0</v>
      </c>
      <c r="Y9368" t="b">
        <v>1</v>
      </c>
      <c r="Z9368" t="b">
        <v>1</v>
      </c>
      <c r="AA9368" t="b">
        <v>0</v>
      </c>
      <c r="AB9368" t="b">
        <v>0</v>
      </c>
      <c r="AC9368" t="b">
        <v>1</v>
      </c>
    </row>
    <row r="9369" spans="1:29" x14ac:dyDescent="0.2">
      <c r="A9369" s="8">
        <v>1</v>
      </c>
      <c r="B9369" s="8" t="s">
        <v>200</v>
      </c>
      <c r="C9369" s="8" t="s">
        <v>152</v>
      </c>
      <c r="D9369" s="8">
        <v>0</v>
      </c>
      <c r="E9369" s="9">
        <v>29192.975593963602</v>
      </c>
      <c r="F9369" s="17">
        <f>SUMIFS(Table2[time],Table2[config],Table2[[#This Row],[config]],Table2[repetition],Table2[[#This Row],[repetition]])</f>
        <v>4271098.3557223612</v>
      </c>
      <c r="G9369" s="17">
        <f>IF(Table2[[#This Row],[time]]&lt;7200000,1,0)</f>
        <v>1</v>
      </c>
      <c r="H9369" t="s">
        <v>237</v>
      </c>
      <c r="I9369">
        <v>3</v>
      </c>
      <c r="J9369" t="s">
        <v>238</v>
      </c>
      <c r="K9369" t="s">
        <v>244</v>
      </c>
      <c r="L9369" t="s">
        <v>231</v>
      </c>
      <c r="M9369" t="s">
        <v>241</v>
      </c>
      <c r="N9369" t="s">
        <v>244</v>
      </c>
      <c r="O9369">
        <v>1</v>
      </c>
      <c r="P9369">
        <v>200</v>
      </c>
      <c r="Q9369" t="s">
        <v>243</v>
      </c>
      <c r="R9369" t="s">
        <v>241</v>
      </c>
      <c r="S9369" t="s">
        <v>246</v>
      </c>
      <c r="T9369" t="b">
        <v>1</v>
      </c>
      <c r="U9369" t="b">
        <v>0</v>
      </c>
      <c r="V9369" t="b">
        <v>0</v>
      </c>
      <c r="W9369" t="b">
        <v>1</v>
      </c>
      <c r="X9369" t="b">
        <v>0</v>
      </c>
      <c r="Y9369" t="b">
        <v>1</v>
      </c>
      <c r="Z9369" t="b">
        <v>1</v>
      </c>
      <c r="AA9369" t="b">
        <v>0</v>
      </c>
      <c r="AB9369" t="b">
        <v>0</v>
      </c>
      <c r="AC9369" t="b">
        <v>1</v>
      </c>
    </row>
    <row r="9370" spans="1:29" x14ac:dyDescent="0.2">
      <c r="A9370" s="6">
        <v>1</v>
      </c>
      <c r="B9370" s="6" t="s">
        <v>180</v>
      </c>
      <c r="C9370" s="6" t="s">
        <v>152</v>
      </c>
      <c r="D9370" s="6">
        <v>0</v>
      </c>
      <c r="E9370" s="7">
        <v>19900.638673920101</v>
      </c>
      <c r="F9370" s="16">
        <f>SUMIFS(Table2[time],Table2[config],Table2[[#This Row],[config]],Table2[repetition],Table2[[#This Row],[repetition]])</f>
        <v>4271098.3557223612</v>
      </c>
      <c r="G9370" s="16">
        <f>IF(Table2[[#This Row],[time]]&lt;7200000,1,0)</f>
        <v>1</v>
      </c>
      <c r="H9370" t="s">
        <v>237</v>
      </c>
      <c r="I9370">
        <v>3</v>
      </c>
      <c r="J9370" t="s">
        <v>238</v>
      </c>
      <c r="K9370" t="s">
        <v>244</v>
      </c>
      <c r="L9370" t="s">
        <v>231</v>
      </c>
      <c r="M9370" t="s">
        <v>241</v>
      </c>
      <c r="N9370" t="s">
        <v>244</v>
      </c>
      <c r="O9370">
        <v>1</v>
      </c>
      <c r="P9370">
        <v>200</v>
      </c>
      <c r="Q9370" t="s">
        <v>243</v>
      </c>
      <c r="R9370" t="s">
        <v>241</v>
      </c>
      <c r="S9370" t="s">
        <v>246</v>
      </c>
      <c r="T9370" t="b">
        <v>1</v>
      </c>
      <c r="U9370" t="b">
        <v>0</v>
      </c>
      <c r="V9370" t="b">
        <v>0</v>
      </c>
      <c r="W9370" t="b">
        <v>1</v>
      </c>
      <c r="X9370" t="b">
        <v>0</v>
      </c>
      <c r="Y9370" t="b">
        <v>1</v>
      </c>
      <c r="Z9370" t="b">
        <v>1</v>
      </c>
      <c r="AA9370" t="b">
        <v>0</v>
      </c>
      <c r="AB9370" t="b">
        <v>0</v>
      </c>
      <c r="AC9370" t="b">
        <v>1</v>
      </c>
    </row>
    <row r="9371" spans="1:29" x14ac:dyDescent="0.2">
      <c r="A9371" s="8">
        <v>1</v>
      </c>
      <c r="B9371" s="8" t="s">
        <v>192</v>
      </c>
      <c r="C9371" s="8" t="s">
        <v>152</v>
      </c>
      <c r="D9371" s="8">
        <v>1</v>
      </c>
      <c r="E9371" s="9">
        <v>65799.658187199297</v>
      </c>
      <c r="F9371" s="17">
        <f>SUMIFS(Table2[time],Table2[config],Table2[[#This Row],[config]],Table2[repetition],Table2[[#This Row],[repetition]])</f>
        <v>4271098.3557223612</v>
      </c>
      <c r="G9371" s="17">
        <f>IF(Table2[[#This Row],[time]]&lt;7200000,1,0)</f>
        <v>1</v>
      </c>
      <c r="H9371" t="s">
        <v>237</v>
      </c>
      <c r="I9371">
        <v>3</v>
      </c>
      <c r="J9371" t="s">
        <v>238</v>
      </c>
      <c r="K9371" t="s">
        <v>244</v>
      </c>
      <c r="L9371" t="s">
        <v>231</v>
      </c>
      <c r="M9371" t="s">
        <v>241</v>
      </c>
      <c r="N9371" t="s">
        <v>244</v>
      </c>
      <c r="O9371">
        <v>1</v>
      </c>
      <c r="P9371">
        <v>200</v>
      </c>
      <c r="Q9371" t="s">
        <v>243</v>
      </c>
      <c r="R9371" t="s">
        <v>241</v>
      </c>
      <c r="S9371" t="s">
        <v>246</v>
      </c>
      <c r="T9371" t="b">
        <v>1</v>
      </c>
      <c r="U9371" t="b">
        <v>0</v>
      </c>
      <c r="V9371" t="b">
        <v>0</v>
      </c>
      <c r="W9371" t="b">
        <v>1</v>
      </c>
      <c r="X9371" t="b">
        <v>0</v>
      </c>
      <c r="Y9371" t="b">
        <v>1</v>
      </c>
      <c r="Z9371" t="b">
        <v>1</v>
      </c>
      <c r="AA9371" t="b">
        <v>0</v>
      </c>
      <c r="AB9371" t="b">
        <v>0</v>
      </c>
      <c r="AC9371" t="b">
        <v>1</v>
      </c>
    </row>
    <row r="9372" spans="1:29" x14ac:dyDescent="0.2">
      <c r="A9372" s="6">
        <v>1</v>
      </c>
      <c r="B9372" s="6" t="s">
        <v>198</v>
      </c>
      <c r="C9372" s="6" t="s">
        <v>152</v>
      </c>
      <c r="D9372" s="6">
        <v>0</v>
      </c>
      <c r="E9372" s="7">
        <v>24502.0319500472</v>
      </c>
      <c r="F9372" s="16">
        <f>SUMIFS(Table2[time],Table2[config],Table2[[#This Row],[config]],Table2[repetition],Table2[[#This Row],[repetition]])</f>
        <v>4271098.3557223612</v>
      </c>
      <c r="G9372" s="16">
        <f>IF(Table2[[#This Row],[time]]&lt;7200000,1,0)</f>
        <v>1</v>
      </c>
      <c r="H9372" t="s">
        <v>237</v>
      </c>
      <c r="I9372">
        <v>3</v>
      </c>
      <c r="J9372" t="s">
        <v>238</v>
      </c>
      <c r="K9372" t="s">
        <v>244</v>
      </c>
      <c r="L9372" t="s">
        <v>231</v>
      </c>
      <c r="M9372" t="s">
        <v>241</v>
      </c>
      <c r="N9372" t="s">
        <v>244</v>
      </c>
      <c r="O9372">
        <v>1</v>
      </c>
      <c r="P9372">
        <v>200</v>
      </c>
      <c r="Q9372" t="s">
        <v>243</v>
      </c>
      <c r="R9372" t="s">
        <v>241</v>
      </c>
      <c r="S9372" t="s">
        <v>246</v>
      </c>
      <c r="T9372" t="b">
        <v>1</v>
      </c>
      <c r="U9372" t="b">
        <v>0</v>
      </c>
      <c r="V9372" t="b">
        <v>0</v>
      </c>
      <c r="W9372" t="b">
        <v>1</v>
      </c>
      <c r="X9372" t="b">
        <v>0</v>
      </c>
      <c r="Y9372" t="b">
        <v>1</v>
      </c>
      <c r="Z9372" t="b">
        <v>1</v>
      </c>
      <c r="AA9372" t="b">
        <v>0</v>
      </c>
      <c r="AB9372" t="b">
        <v>0</v>
      </c>
      <c r="AC9372" t="b">
        <v>1</v>
      </c>
    </row>
    <row r="9373" spans="1:29" x14ac:dyDescent="0.2">
      <c r="A9373" s="8">
        <v>1</v>
      </c>
      <c r="B9373" s="8" t="s">
        <v>184</v>
      </c>
      <c r="C9373" s="8" t="s">
        <v>152</v>
      </c>
      <c r="D9373" s="8">
        <v>0</v>
      </c>
      <c r="E9373" s="9">
        <v>45750.731248874203</v>
      </c>
      <c r="F9373" s="17">
        <f>SUMIFS(Table2[time],Table2[config],Table2[[#This Row],[config]],Table2[repetition],Table2[[#This Row],[repetition]])</f>
        <v>4271098.3557223612</v>
      </c>
      <c r="G9373" s="17">
        <f>IF(Table2[[#This Row],[time]]&lt;7200000,1,0)</f>
        <v>1</v>
      </c>
      <c r="H9373" t="s">
        <v>237</v>
      </c>
      <c r="I9373">
        <v>3</v>
      </c>
      <c r="J9373" t="s">
        <v>238</v>
      </c>
      <c r="K9373" t="s">
        <v>244</v>
      </c>
      <c r="L9373" t="s">
        <v>231</v>
      </c>
      <c r="M9373" t="s">
        <v>241</v>
      </c>
      <c r="N9373" t="s">
        <v>244</v>
      </c>
      <c r="O9373">
        <v>1</v>
      </c>
      <c r="P9373">
        <v>200</v>
      </c>
      <c r="Q9373" t="s">
        <v>243</v>
      </c>
      <c r="R9373" t="s">
        <v>241</v>
      </c>
      <c r="S9373" t="s">
        <v>246</v>
      </c>
      <c r="T9373" t="b">
        <v>1</v>
      </c>
      <c r="U9373" t="b">
        <v>0</v>
      </c>
      <c r="V9373" t="b">
        <v>0</v>
      </c>
      <c r="W9373" t="b">
        <v>1</v>
      </c>
      <c r="X9373" t="b">
        <v>0</v>
      </c>
      <c r="Y9373" t="b">
        <v>1</v>
      </c>
      <c r="Z9373" t="b">
        <v>1</v>
      </c>
      <c r="AA9373" t="b">
        <v>0</v>
      </c>
      <c r="AB9373" t="b">
        <v>0</v>
      </c>
      <c r="AC9373" t="b">
        <v>1</v>
      </c>
    </row>
    <row r="9374" spans="1:29" x14ac:dyDescent="0.2">
      <c r="A9374" s="6">
        <v>1</v>
      </c>
      <c r="B9374" s="6" t="s">
        <v>189</v>
      </c>
      <c r="C9374" s="6" t="s">
        <v>152</v>
      </c>
      <c r="D9374" s="6">
        <v>0</v>
      </c>
      <c r="E9374" s="7">
        <v>24198.6268809996</v>
      </c>
      <c r="F9374" s="16">
        <f>SUMIFS(Table2[time],Table2[config],Table2[[#This Row],[config]],Table2[repetition],Table2[[#This Row],[repetition]])</f>
        <v>4271098.3557223612</v>
      </c>
      <c r="G9374" s="16">
        <f>IF(Table2[[#This Row],[time]]&lt;7200000,1,0)</f>
        <v>1</v>
      </c>
      <c r="H9374" t="s">
        <v>237</v>
      </c>
      <c r="I9374">
        <v>3</v>
      </c>
      <c r="J9374" t="s">
        <v>238</v>
      </c>
      <c r="K9374" t="s">
        <v>244</v>
      </c>
      <c r="L9374" t="s">
        <v>231</v>
      </c>
      <c r="M9374" t="s">
        <v>241</v>
      </c>
      <c r="N9374" t="s">
        <v>244</v>
      </c>
      <c r="O9374">
        <v>1</v>
      </c>
      <c r="P9374">
        <v>200</v>
      </c>
      <c r="Q9374" t="s">
        <v>243</v>
      </c>
      <c r="R9374" t="s">
        <v>241</v>
      </c>
      <c r="S9374" t="s">
        <v>246</v>
      </c>
      <c r="T9374" t="b">
        <v>1</v>
      </c>
      <c r="U9374" t="b">
        <v>0</v>
      </c>
      <c r="V9374" t="b">
        <v>0</v>
      </c>
      <c r="W9374" t="b">
        <v>1</v>
      </c>
      <c r="X9374" t="b">
        <v>0</v>
      </c>
      <c r="Y9374" t="b">
        <v>1</v>
      </c>
      <c r="Z9374" t="b">
        <v>1</v>
      </c>
      <c r="AA9374" t="b">
        <v>0</v>
      </c>
      <c r="AB9374" t="b">
        <v>0</v>
      </c>
      <c r="AC9374" t="b">
        <v>1</v>
      </c>
    </row>
    <row r="9375" spans="1:29" x14ac:dyDescent="0.2">
      <c r="A9375" s="8">
        <v>1</v>
      </c>
      <c r="B9375" s="8" t="s">
        <v>196</v>
      </c>
      <c r="C9375" s="8" t="s">
        <v>152</v>
      </c>
      <c r="D9375" s="8">
        <v>0</v>
      </c>
      <c r="E9375" s="9">
        <v>22919.878406915799</v>
      </c>
      <c r="F9375" s="17">
        <f>SUMIFS(Table2[time],Table2[config],Table2[[#This Row],[config]],Table2[repetition],Table2[[#This Row],[repetition]])</f>
        <v>4271098.3557223612</v>
      </c>
      <c r="G9375" s="17">
        <f>IF(Table2[[#This Row],[time]]&lt;7200000,1,0)</f>
        <v>1</v>
      </c>
      <c r="H9375" t="s">
        <v>237</v>
      </c>
      <c r="I9375">
        <v>3</v>
      </c>
      <c r="J9375" t="s">
        <v>238</v>
      </c>
      <c r="K9375" t="s">
        <v>244</v>
      </c>
      <c r="L9375" t="s">
        <v>231</v>
      </c>
      <c r="M9375" t="s">
        <v>241</v>
      </c>
      <c r="N9375" t="s">
        <v>244</v>
      </c>
      <c r="O9375">
        <v>1</v>
      </c>
      <c r="P9375">
        <v>200</v>
      </c>
      <c r="Q9375" t="s">
        <v>243</v>
      </c>
      <c r="R9375" t="s">
        <v>241</v>
      </c>
      <c r="S9375" t="s">
        <v>246</v>
      </c>
      <c r="T9375" t="b">
        <v>1</v>
      </c>
      <c r="U9375" t="b">
        <v>0</v>
      </c>
      <c r="V9375" t="b">
        <v>0</v>
      </c>
      <c r="W9375" t="b">
        <v>1</v>
      </c>
      <c r="X9375" t="b">
        <v>0</v>
      </c>
      <c r="Y9375" t="b">
        <v>1</v>
      </c>
      <c r="Z9375" t="b">
        <v>1</v>
      </c>
      <c r="AA9375" t="b">
        <v>0</v>
      </c>
      <c r="AB9375" t="b">
        <v>0</v>
      </c>
      <c r="AC9375" t="b">
        <v>1</v>
      </c>
    </row>
    <row r="9376" spans="1:29" x14ac:dyDescent="0.2">
      <c r="A9376" s="6">
        <v>1</v>
      </c>
      <c r="B9376" s="6" t="s">
        <v>199</v>
      </c>
      <c r="C9376" s="6" t="s">
        <v>152</v>
      </c>
      <c r="D9376" s="6">
        <v>0</v>
      </c>
      <c r="E9376" s="7">
        <v>20541.773334844002</v>
      </c>
      <c r="F9376" s="16">
        <f>SUMIFS(Table2[time],Table2[config],Table2[[#This Row],[config]],Table2[repetition],Table2[[#This Row],[repetition]])</f>
        <v>4271098.3557223612</v>
      </c>
      <c r="G9376" s="16">
        <f>IF(Table2[[#This Row],[time]]&lt;7200000,1,0)</f>
        <v>1</v>
      </c>
      <c r="H9376" t="s">
        <v>237</v>
      </c>
      <c r="I9376">
        <v>3</v>
      </c>
      <c r="J9376" t="s">
        <v>238</v>
      </c>
      <c r="K9376" t="s">
        <v>244</v>
      </c>
      <c r="L9376" t="s">
        <v>231</v>
      </c>
      <c r="M9376" t="s">
        <v>241</v>
      </c>
      <c r="N9376" t="s">
        <v>244</v>
      </c>
      <c r="O9376">
        <v>1</v>
      </c>
      <c r="P9376">
        <v>200</v>
      </c>
      <c r="Q9376" t="s">
        <v>243</v>
      </c>
      <c r="R9376" t="s">
        <v>241</v>
      </c>
      <c r="S9376" t="s">
        <v>246</v>
      </c>
      <c r="T9376" t="b">
        <v>1</v>
      </c>
      <c r="U9376" t="b">
        <v>0</v>
      </c>
      <c r="V9376" t="b">
        <v>0</v>
      </c>
      <c r="W9376" t="b">
        <v>1</v>
      </c>
      <c r="X9376" t="b">
        <v>0</v>
      </c>
      <c r="Y9376" t="b">
        <v>1</v>
      </c>
      <c r="Z9376" t="b">
        <v>1</v>
      </c>
      <c r="AA9376" t="b">
        <v>0</v>
      </c>
      <c r="AB9376" t="b">
        <v>0</v>
      </c>
      <c r="AC9376" t="b">
        <v>1</v>
      </c>
    </row>
    <row r="9377" spans="1:29" x14ac:dyDescent="0.2">
      <c r="A9377" s="8">
        <v>1</v>
      </c>
      <c r="B9377" s="8" t="s">
        <v>178</v>
      </c>
      <c r="C9377" s="8" t="s">
        <v>152</v>
      </c>
      <c r="D9377" s="8">
        <v>0</v>
      </c>
      <c r="E9377" s="9">
        <v>23529.568273806901</v>
      </c>
      <c r="F9377" s="17">
        <f>SUMIFS(Table2[time],Table2[config],Table2[[#This Row],[config]],Table2[repetition],Table2[[#This Row],[repetition]])</f>
        <v>4271098.3557223612</v>
      </c>
      <c r="G9377" s="17">
        <f>IF(Table2[[#This Row],[time]]&lt;7200000,1,0)</f>
        <v>1</v>
      </c>
      <c r="H9377" t="s">
        <v>237</v>
      </c>
      <c r="I9377">
        <v>3</v>
      </c>
      <c r="J9377" t="s">
        <v>238</v>
      </c>
      <c r="K9377" t="s">
        <v>244</v>
      </c>
      <c r="L9377" t="s">
        <v>231</v>
      </c>
      <c r="M9377" t="s">
        <v>241</v>
      </c>
      <c r="N9377" t="s">
        <v>244</v>
      </c>
      <c r="O9377">
        <v>1</v>
      </c>
      <c r="P9377">
        <v>200</v>
      </c>
      <c r="Q9377" t="s">
        <v>243</v>
      </c>
      <c r="R9377" t="s">
        <v>241</v>
      </c>
      <c r="S9377" t="s">
        <v>246</v>
      </c>
      <c r="T9377" t="b">
        <v>1</v>
      </c>
      <c r="U9377" t="b">
        <v>0</v>
      </c>
      <c r="V9377" t="b">
        <v>0</v>
      </c>
      <c r="W9377" t="b">
        <v>1</v>
      </c>
      <c r="X9377" t="b">
        <v>0</v>
      </c>
      <c r="Y9377" t="b">
        <v>1</v>
      </c>
      <c r="Z9377" t="b">
        <v>1</v>
      </c>
      <c r="AA9377" t="b">
        <v>0</v>
      </c>
      <c r="AB9377" t="b">
        <v>0</v>
      </c>
      <c r="AC9377" t="b">
        <v>1</v>
      </c>
    </row>
    <row r="9378" spans="1:29" x14ac:dyDescent="0.2">
      <c r="A9378" s="6">
        <v>1</v>
      </c>
      <c r="B9378" s="6" t="s">
        <v>197</v>
      </c>
      <c r="C9378" s="6" t="s">
        <v>152</v>
      </c>
      <c r="D9378" s="6">
        <v>0</v>
      </c>
      <c r="E9378" s="7">
        <v>18522.256126860098</v>
      </c>
      <c r="F9378" s="16">
        <f>SUMIFS(Table2[time],Table2[config],Table2[[#This Row],[config]],Table2[repetition],Table2[[#This Row],[repetition]])</f>
        <v>4271098.3557223612</v>
      </c>
      <c r="G9378" s="16">
        <f>IF(Table2[[#This Row],[time]]&lt;7200000,1,0)</f>
        <v>1</v>
      </c>
      <c r="H9378" t="s">
        <v>237</v>
      </c>
      <c r="I9378">
        <v>3</v>
      </c>
      <c r="J9378" t="s">
        <v>238</v>
      </c>
      <c r="K9378" t="s">
        <v>244</v>
      </c>
      <c r="L9378" t="s">
        <v>231</v>
      </c>
      <c r="M9378" t="s">
        <v>241</v>
      </c>
      <c r="N9378" t="s">
        <v>244</v>
      </c>
      <c r="O9378">
        <v>1</v>
      </c>
      <c r="P9378">
        <v>200</v>
      </c>
      <c r="Q9378" t="s">
        <v>243</v>
      </c>
      <c r="R9378" t="s">
        <v>241</v>
      </c>
      <c r="S9378" t="s">
        <v>246</v>
      </c>
      <c r="T9378" t="b">
        <v>1</v>
      </c>
      <c r="U9378" t="b">
        <v>0</v>
      </c>
      <c r="V9378" t="b">
        <v>0</v>
      </c>
      <c r="W9378" t="b">
        <v>1</v>
      </c>
      <c r="X9378" t="b">
        <v>0</v>
      </c>
      <c r="Y9378" t="b">
        <v>1</v>
      </c>
      <c r="Z9378" t="b">
        <v>1</v>
      </c>
      <c r="AA9378" t="b">
        <v>0</v>
      </c>
      <c r="AB9378" t="b">
        <v>0</v>
      </c>
      <c r="AC9378" t="b">
        <v>1</v>
      </c>
    </row>
    <row r="9379" spans="1:29" x14ac:dyDescent="0.2">
      <c r="A9379" s="8">
        <v>1</v>
      </c>
      <c r="B9379" s="8" t="s">
        <v>193</v>
      </c>
      <c r="C9379" s="8" t="s">
        <v>152</v>
      </c>
      <c r="D9379" s="8">
        <v>0</v>
      </c>
      <c r="E9379" s="9">
        <v>26079.816849902199</v>
      </c>
      <c r="F9379" s="17">
        <f>SUMIFS(Table2[time],Table2[config],Table2[[#This Row],[config]],Table2[repetition],Table2[[#This Row],[repetition]])</f>
        <v>4271098.3557223612</v>
      </c>
      <c r="G9379" s="17">
        <f>IF(Table2[[#This Row],[time]]&lt;7200000,1,0)</f>
        <v>1</v>
      </c>
      <c r="H9379" t="s">
        <v>237</v>
      </c>
      <c r="I9379">
        <v>3</v>
      </c>
      <c r="J9379" t="s">
        <v>238</v>
      </c>
      <c r="K9379" t="s">
        <v>244</v>
      </c>
      <c r="L9379" t="s">
        <v>231</v>
      </c>
      <c r="M9379" t="s">
        <v>241</v>
      </c>
      <c r="N9379" t="s">
        <v>244</v>
      </c>
      <c r="O9379">
        <v>1</v>
      </c>
      <c r="P9379">
        <v>200</v>
      </c>
      <c r="Q9379" t="s">
        <v>243</v>
      </c>
      <c r="R9379" t="s">
        <v>241</v>
      </c>
      <c r="S9379" t="s">
        <v>246</v>
      </c>
      <c r="T9379" t="b">
        <v>1</v>
      </c>
      <c r="U9379" t="b">
        <v>0</v>
      </c>
      <c r="V9379" t="b">
        <v>0</v>
      </c>
      <c r="W9379" t="b">
        <v>1</v>
      </c>
      <c r="X9379" t="b">
        <v>0</v>
      </c>
      <c r="Y9379" t="b">
        <v>1</v>
      </c>
      <c r="Z9379" t="b">
        <v>1</v>
      </c>
      <c r="AA9379" t="b">
        <v>0</v>
      </c>
      <c r="AB9379" t="b">
        <v>0</v>
      </c>
      <c r="AC9379" t="b">
        <v>1</v>
      </c>
    </row>
    <row r="9380" spans="1:29" x14ac:dyDescent="0.2">
      <c r="A9380" s="6">
        <v>1</v>
      </c>
      <c r="B9380" s="6" t="s">
        <v>179</v>
      </c>
      <c r="C9380" s="6" t="s">
        <v>152</v>
      </c>
      <c r="D9380" s="6">
        <v>0</v>
      </c>
      <c r="E9380" s="7">
        <v>28842.897071037401</v>
      </c>
      <c r="F9380" s="16">
        <f>SUMIFS(Table2[time],Table2[config],Table2[[#This Row],[config]],Table2[repetition],Table2[[#This Row],[repetition]])</f>
        <v>4271098.3557223612</v>
      </c>
      <c r="G9380" s="16">
        <f>IF(Table2[[#This Row],[time]]&lt;7200000,1,0)</f>
        <v>1</v>
      </c>
      <c r="H9380" t="s">
        <v>237</v>
      </c>
      <c r="I9380">
        <v>3</v>
      </c>
      <c r="J9380" t="s">
        <v>238</v>
      </c>
      <c r="K9380" t="s">
        <v>244</v>
      </c>
      <c r="L9380" t="s">
        <v>231</v>
      </c>
      <c r="M9380" t="s">
        <v>241</v>
      </c>
      <c r="N9380" t="s">
        <v>244</v>
      </c>
      <c r="O9380">
        <v>1</v>
      </c>
      <c r="P9380">
        <v>200</v>
      </c>
      <c r="Q9380" t="s">
        <v>243</v>
      </c>
      <c r="R9380" t="s">
        <v>241</v>
      </c>
      <c r="S9380" t="s">
        <v>246</v>
      </c>
      <c r="T9380" t="b">
        <v>1</v>
      </c>
      <c r="U9380" t="b">
        <v>0</v>
      </c>
      <c r="V9380" t="b">
        <v>0</v>
      </c>
      <c r="W9380" t="b">
        <v>1</v>
      </c>
      <c r="X9380" t="b">
        <v>0</v>
      </c>
      <c r="Y9380" t="b">
        <v>1</v>
      </c>
      <c r="Z9380" t="b">
        <v>1</v>
      </c>
      <c r="AA9380" t="b">
        <v>0</v>
      </c>
      <c r="AB9380" t="b">
        <v>0</v>
      </c>
      <c r="AC9380" t="b">
        <v>1</v>
      </c>
    </row>
    <row r="9381" spans="1:29" x14ac:dyDescent="0.2">
      <c r="A9381" s="8">
        <v>1</v>
      </c>
      <c r="B9381" s="8" t="s">
        <v>186</v>
      </c>
      <c r="C9381" s="8" t="s">
        <v>152</v>
      </c>
      <c r="D9381" s="8">
        <v>0</v>
      </c>
      <c r="E9381" s="9">
        <v>26876.946483040199</v>
      </c>
      <c r="F9381" s="17">
        <f>SUMIFS(Table2[time],Table2[config],Table2[[#This Row],[config]],Table2[repetition],Table2[[#This Row],[repetition]])</f>
        <v>4271098.3557223612</v>
      </c>
      <c r="G9381" s="17">
        <f>IF(Table2[[#This Row],[time]]&lt;7200000,1,0)</f>
        <v>1</v>
      </c>
      <c r="H9381" t="s">
        <v>237</v>
      </c>
      <c r="I9381">
        <v>3</v>
      </c>
      <c r="J9381" t="s">
        <v>238</v>
      </c>
      <c r="K9381" t="s">
        <v>244</v>
      </c>
      <c r="L9381" t="s">
        <v>231</v>
      </c>
      <c r="M9381" t="s">
        <v>241</v>
      </c>
      <c r="N9381" t="s">
        <v>244</v>
      </c>
      <c r="O9381">
        <v>1</v>
      </c>
      <c r="P9381">
        <v>200</v>
      </c>
      <c r="Q9381" t="s">
        <v>243</v>
      </c>
      <c r="R9381" t="s">
        <v>241</v>
      </c>
      <c r="S9381" t="s">
        <v>246</v>
      </c>
      <c r="T9381" t="b">
        <v>1</v>
      </c>
      <c r="U9381" t="b">
        <v>0</v>
      </c>
      <c r="V9381" t="b">
        <v>0</v>
      </c>
      <c r="W9381" t="b">
        <v>1</v>
      </c>
      <c r="X9381" t="b">
        <v>0</v>
      </c>
      <c r="Y9381" t="b">
        <v>1</v>
      </c>
      <c r="Z9381" t="b">
        <v>1</v>
      </c>
      <c r="AA9381" t="b">
        <v>0</v>
      </c>
      <c r="AB9381" t="b">
        <v>0</v>
      </c>
      <c r="AC9381" t="b">
        <v>1</v>
      </c>
    </row>
    <row r="9382" spans="1:29" x14ac:dyDescent="0.2">
      <c r="A9382" s="6">
        <v>1</v>
      </c>
      <c r="B9382" s="6" t="s">
        <v>201</v>
      </c>
      <c r="C9382" s="6" t="s">
        <v>152</v>
      </c>
      <c r="D9382" s="6">
        <v>0</v>
      </c>
      <c r="E9382" s="7">
        <v>39469.487430993402</v>
      </c>
      <c r="F9382" s="16">
        <f>SUMIFS(Table2[time],Table2[config],Table2[[#This Row],[config]],Table2[repetition],Table2[[#This Row],[repetition]])</f>
        <v>4271098.3557223612</v>
      </c>
      <c r="G9382" s="16">
        <f>IF(Table2[[#This Row],[time]]&lt;7200000,1,0)</f>
        <v>1</v>
      </c>
      <c r="H9382" t="s">
        <v>237</v>
      </c>
      <c r="I9382">
        <v>3</v>
      </c>
      <c r="J9382" t="s">
        <v>238</v>
      </c>
      <c r="K9382" t="s">
        <v>244</v>
      </c>
      <c r="L9382" t="s">
        <v>231</v>
      </c>
      <c r="M9382" t="s">
        <v>241</v>
      </c>
      <c r="N9382" t="s">
        <v>244</v>
      </c>
      <c r="O9382">
        <v>1</v>
      </c>
      <c r="P9382">
        <v>200</v>
      </c>
      <c r="Q9382" t="s">
        <v>243</v>
      </c>
      <c r="R9382" t="s">
        <v>241</v>
      </c>
      <c r="S9382" t="s">
        <v>246</v>
      </c>
      <c r="T9382" t="b">
        <v>1</v>
      </c>
      <c r="U9382" t="b">
        <v>0</v>
      </c>
      <c r="V9382" t="b">
        <v>0</v>
      </c>
      <c r="W9382" t="b">
        <v>1</v>
      </c>
      <c r="X9382" t="b">
        <v>0</v>
      </c>
      <c r="Y9382" t="b">
        <v>1</v>
      </c>
      <c r="Z9382" t="b">
        <v>1</v>
      </c>
      <c r="AA9382" t="b">
        <v>0</v>
      </c>
      <c r="AB9382" t="b">
        <v>0</v>
      </c>
      <c r="AC9382" t="b">
        <v>1</v>
      </c>
    </row>
    <row r="9383" spans="1:29" x14ac:dyDescent="0.2">
      <c r="A9383" s="8">
        <v>1</v>
      </c>
      <c r="B9383" s="8" t="s">
        <v>188</v>
      </c>
      <c r="C9383" s="8" t="s">
        <v>152</v>
      </c>
      <c r="D9383" s="8">
        <v>0</v>
      </c>
      <c r="E9383" s="9">
        <v>44598.9989899098</v>
      </c>
      <c r="F9383" s="17">
        <f>SUMIFS(Table2[time],Table2[config],Table2[[#This Row],[config]],Table2[repetition],Table2[[#This Row],[repetition]])</f>
        <v>4271098.3557223612</v>
      </c>
      <c r="G9383" s="17">
        <f>IF(Table2[[#This Row],[time]]&lt;7200000,1,0)</f>
        <v>1</v>
      </c>
      <c r="H9383" t="s">
        <v>237</v>
      </c>
      <c r="I9383">
        <v>3</v>
      </c>
      <c r="J9383" t="s">
        <v>238</v>
      </c>
      <c r="K9383" t="s">
        <v>244</v>
      </c>
      <c r="L9383" t="s">
        <v>231</v>
      </c>
      <c r="M9383" t="s">
        <v>241</v>
      </c>
      <c r="N9383" t="s">
        <v>244</v>
      </c>
      <c r="O9383">
        <v>1</v>
      </c>
      <c r="P9383">
        <v>200</v>
      </c>
      <c r="Q9383" t="s">
        <v>243</v>
      </c>
      <c r="R9383" t="s">
        <v>241</v>
      </c>
      <c r="S9383" t="s">
        <v>246</v>
      </c>
      <c r="T9383" t="b">
        <v>1</v>
      </c>
      <c r="U9383" t="b">
        <v>0</v>
      </c>
      <c r="V9383" t="b">
        <v>0</v>
      </c>
      <c r="W9383" t="b">
        <v>1</v>
      </c>
      <c r="X9383" t="b">
        <v>0</v>
      </c>
      <c r="Y9383" t="b">
        <v>1</v>
      </c>
      <c r="Z9383" t="b">
        <v>1</v>
      </c>
      <c r="AA9383" t="b">
        <v>0</v>
      </c>
      <c r="AB9383" t="b">
        <v>0</v>
      </c>
      <c r="AC9383" t="b">
        <v>1</v>
      </c>
    </row>
    <row r="9384" spans="1:29" x14ac:dyDescent="0.2">
      <c r="A9384" s="6">
        <v>1</v>
      </c>
      <c r="B9384" s="6" t="s">
        <v>202</v>
      </c>
      <c r="C9384" s="6" t="s">
        <v>152</v>
      </c>
      <c r="D9384" s="6">
        <v>0</v>
      </c>
      <c r="E9384" s="7">
        <v>62637.632498051898</v>
      </c>
      <c r="F9384" s="16">
        <f>SUMIFS(Table2[time],Table2[config],Table2[[#This Row],[config]],Table2[repetition],Table2[[#This Row],[repetition]])</f>
        <v>4271098.3557223612</v>
      </c>
      <c r="G9384" s="16">
        <f>IF(Table2[[#This Row],[time]]&lt;7200000,1,0)</f>
        <v>1</v>
      </c>
      <c r="H9384" t="s">
        <v>237</v>
      </c>
      <c r="I9384">
        <v>3</v>
      </c>
      <c r="J9384" t="s">
        <v>238</v>
      </c>
      <c r="K9384" t="s">
        <v>244</v>
      </c>
      <c r="L9384" t="s">
        <v>231</v>
      </c>
      <c r="M9384" t="s">
        <v>241</v>
      </c>
      <c r="N9384" t="s">
        <v>244</v>
      </c>
      <c r="O9384">
        <v>1</v>
      </c>
      <c r="P9384">
        <v>200</v>
      </c>
      <c r="Q9384" t="s">
        <v>243</v>
      </c>
      <c r="R9384" t="s">
        <v>241</v>
      </c>
      <c r="S9384" t="s">
        <v>246</v>
      </c>
      <c r="T9384" t="b">
        <v>1</v>
      </c>
      <c r="U9384" t="b">
        <v>0</v>
      </c>
      <c r="V9384" t="b">
        <v>0</v>
      </c>
      <c r="W9384" t="b">
        <v>1</v>
      </c>
      <c r="X9384" t="b">
        <v>0</v>
      </c>
      <c r="Y9384" t="b">
        <v>1</v>
      </c>
      <c r="Z9384" t="b">
        <v>1</v>
      </c>
      <c r="AA9384" t="b">
        <v>0</v>
      </c>
      <c r="AB9384" t="b">
        <v>0</v>
      </c>
      <c r="AC9384" t="b">
        <v>1</v>
      </c>
    </row>
    <row r="9385" spans="1:29" x14ac:dyDescent="0.2">
      <c r="A9385" s="8">
        <v>1</v>
      </c>
      <c r="B9385" s="8" t="s">
        <v>177</v>
      </c>
      <c r="C9385" s="8" t="s">
        <v>152</v>
      </c>
      <c r="D9385" s="8">
        <v>0</v>
      </c>
      <c r="E9385" s="9">
        <v>75667.637099046202</v>
      </c>
      <c r="F9385" s="17">
        <f>SUMIFS(Table2[time],Table2[config],Table2[[#This Row],[config]],Table2[repetition],Table2[[#This Row],[repetition]])</f>
        <v>4271098.3557223612</v>
      </c>
      <c r="G9385" s="17">
        <f>IF(Table2[[#This Row],[time]]&lt;7200000,1,0)</f>
        <v>1</v>
      </c>
      <c r="H9385" t="s">
        <v>237</v>
      </c>
      <c r="I9385">
        <v>3</v>
      </c>
      <c r="J9385" t="s">
        <v>238</v>
      </c>
      <c r="K9385" t="s">
        <v>244</v>
      </c>
      <c r="L9385" t="s">
        <v>231</v>
      </c>
      <c r="M9385" t="s">
        <v>241</v>
      </c>
      <c r="N9385" t="s">
        <v>244</v>
      </c>
      <c r="O9385">
        <v>1</v>
      </c>
      <c r="P9385">
        <v>200</v>
      </c>
      <c r="Q9385" t="s">
        <v>243</v>
      </c>
      <c r="R9385" t="s">
        <v>241</v>
      </c>
      <c r="S9385" t="s">
        <v>246</v>
      </c>
      <c r="T9385" t="b">
        <v>1</v>
      </c>
      <c r="U9385" t="b">
        <v>0</v>
      </c>
      <c r="V9385" t="b">
        <v>0</v>
      </c>
      <c r="W9385" t="b">
        <v>1</v>
      </c>
      <c r="X9385" t="b">
        <v>0</v>
      </c>
      <c r="Y9385" t="b">
        <v>1</v>
      </c>
      <c r="Z9385" t="b">
        <v>1</v>
      </c>
      <c r="AA9385" t="b">
        <v>0</v>
      </c>
      <c r="AB9385" t="b">
        <v>0</v>
      </c>
      <c r="AC9385" t="b">
        <v>1</v>
      </c>
    </row>
    <row r="9386" spans="1:29" x14ac:dyDescent="0.2">
      <c r="A9386" s="6">
        <v>1</v>
      </c>
      <c r="B9386" s="6" t="s">
        <v>203</v>
      </c>
      <c r="C9386" s="6" t="s">
        <v>152</v>
      </c>
      <c r="D9386" s="6">
        <v>0</v>
      </c>
      <c r="E9386" s="7">
        <v>83227.680525043907</v>
      </c>
      <c r="F9386" s="16">
        <f>SUMIFS(Table2[time],Table2[config],Table2[[#This Row],[config]],Table2[repetition],Table2[[#This Row],[repetition]])</f>
        <v>4271098.3557223612</v>
      </c>
      <c r="G9386" s="16">
        <f>IF(Table2[[#This Row],[time]]&lt;7200000,1,0)</f>
        <v>1</v>
      </c>
      <c r="H9386" t="s">
        <v>237</v>
      </c>
      <c r="I9386">
        <v>3</v>
      </c>
      <c r="J9386" t="s">
        <v>238</v>
      </c>
      <c r="K9386" t="s">
        <v>244</v>
      </c>
      <c r="L9386" t="s">
        <v>231</v>
      </c>
      <c r="M9386" t="s">
        <v>241</v>
      </c>
      <c r="N9386" t="s">
        <v>244</v>
      </c>
      <c r="O9386">
        <v>1</v>
      </c>
      <c r="P9386">
        <v>200</v>
      </c>
      <c r="Q9386" t="s">
        <v>243</v>
      </c>
      <c r="R9386" t="s">
        <v>241</v>
      </c>
      <c r="S9386" t="s">
        <v>246</v>
      </c>
      <c r="T9386" t="b">
        <v>1</v>
      </c>
      <c r="U9386" t="b">
        <v>0</v>
      </c>
      <c r="V9386" t="b">
        <v>0</v>
      </c>
      <c r="W9386" t="b">
        <v>1</v>
      </c>
      <c r="X9386" t="b">
        <v>0</v>
      </c>
      <c r="Y9386" t="b">
        <v>1</v>
      </c>
      <c r="Z9386" t="b">
        <v>1</v>
      </c>
      <c r="AA9386" t="b">
        <v>0</v>
      </c>
      <c r="AB9386" t="b">
        <v>0</v>
      </c>
      <c r="AC9386" t="b">
        <v>1</v>
      </c>
    </row>
    <row r="9387" spans="1:29" x14ac:dyDescent="0.2">
      <c r="A9387" s="8">
        <v>1</v>
      </c>
      <c r="B9387" s="8" t="s">
        <v>191</v>
      </c>
      <c r="C9387" s="8" t="s">
        <v>152</v>
      </c>
      <c r="D9387" s="8">
        <v>0</v>
      </c>
      <c r="E9387" s="9">
        <v>84585.546492831694</v>
      </c>
      <c r="F9387" s="17">
        <f>SUMIFS(Table2[time],Table2[config],Table2[[#This Row],[config]],Table2[repetition],Table2[[#This Row],[repetition]])</f>
        <v>4271098.3557223612</v>
      </c>
      <c r="G9387" s="17">
        <f>IF(Table2[[#This Row],[time]]&lt;7200000,1,0)</f>
        <v>1</v>
      </c>
      <c r="H9387" t="s">
        <v>237</v>
      </c>
      <c r="I9387">
        <v>3</v>
      </c>
      <c r="J9387" t="s">
        <v>238</v>
      </c>
      <c r="K9387" t="s">
        <v>244</v>
      </c>
      <c r="L9387" t="s">
        <v>231</v>
      </c>
      <c r="M9387" t="s">
        <v>241</v>
      </c>
      <c r="N9387" t="s">
        <v>244</v>
      </c>
      <c r="O9387">
        <v>1</v>
      </c>
      <c r="P9387">
        <v>200</v>
      </c>
      <c r="Q9387" t="s">
        <v>243</v>
      </c>
      <c r="R9387" t="s">
        <v>241</v>
      </c>
      <c r="S9387" t="s">
        <v>246</v>
      </c>
      <c r="T9387" t="b">
        <v>1</v>
      </c>
      <c r="U9387" t="b">
        <v>0</v>
      </c>
      <c r="V9387" t="b">
        <v>0</v>
      </c>
      <c r="W9387" t="b">
        <v>1</v>
      </c>
      <c r="X9387" t="b">
        <v>0</v>
      </c>
      <c r="Y9387" t="b">
        <v>1</v>
      </c>
      <c r="Z9387" t="b">
        <v>1</v>
      </c>
      <c r="AA9387" t="b">
        <v>0</v>
      </c>
      <c r="AB9387" t="b">
        <v>0</v>
      </c>
      <c r="AC9387" t="b">
        <v>1</v>
      </c>
    </row>
    <row r="9388" spans="1:29" x14ac:dyDescent="0.2">
      <c r="A9388" s="6">
        <v>1</v>
      </c>
      <c r="B9388" s="6" t="s">
        <v>190</v>
      </c>
      <c r="C9388" s="6" t="s">
        <v>152</v>
      </c>
      <c r="D9388" s="6">
        <v>0</v>
      </c>
      <c r="E9388" s="7">
        <v>163717.84449089301</v>
      </c>
      <c r="F9388" s="16">
        <f>SUMIFS(Table2[time],Table2[config],Table2[[#This Row],[config]],Table2[repetition],Table2[[#This Row],[repetition]])</f>
        <v>4271098.3557223612</v>
      </c>
      <c r="G9388" s="16">
        <f>IF(Table2[[#This Row],[time]]&lt;7200000,1,0)</f>
        <v>1</v>
      </c>
      <c r="H9388" t="s">
        <v>237</v>
      </c>
      <c r="I9388">
        <v>3</v>
      </c>
      <c r="J9388" t="s">
        <v>238</v>
      </c>
      <c r="K9388" t="s">
        <v>244</v>
      </c>
      <c r="L9388" t="s">
        <v>231</v>
      </c>
      <c r="M9388" t="s">
        <v>241</v>
      </c>
      <c r="N9388" t="s">
        <v>244</v>
      </c>
      <c r="O9388">
        <v>1</v>
      </c>
      <c r="P9388">
        <v>200</v>
      </c>
      <c r="Q9388" t="s">
        <v>243</v>
      </c>
      <c r="R9388" t="s">
        <v>241</v>
      </c>
      <c r="S9388" t="s">
        <v>246</v>
      </c>
      <c r="T9388" t="b">
        <v>1</v>
      </c>
      <c r="U9388" t="b">
        <v>0</v>
      </c>
      <c r="V9388" t="b">
        <v>0</v>
      </c>
      <c r="W9388" t="b">
        <v>1</v>
      </c>
      <c r="X9388" t="b">
        <v>0</v>
      </c>
      <c r="Y9388" t="b">
        <v>1</v>
      </c>
      <c r="Z9388" t="b">
        <v>1</v>
      </c>
      <c r="AA9388" t="b">
        <v>0</v>
      </c>
      <c r="AB9388" t="b">
        <v>0</v>
      </c>
      <c r="AC9388" t="b">
        <v>1</v>
      </c>
    </row>
    <row r="9389" spans="1:29" x14ac:dyDescent="0.2">
      <c r="A9389" s="8">
        <v>1</v>
      </c>
      <c r="B9389" s="8" t="s">
        <v>204</v>
      </c>
      <c r="C9389" s="8" t="s">
        <v>152</v>
      </c>
      <c r="D9389" s="8">
        <v>0</v>
      </c>
      <c r="E9389" s="9">
        <v>409223.29137800197</v>
      </c>
      <c r="F9389" s="17">
        <f>SUMIFS(Table2[time],Table2[config],Table2[[#This Row],[config]],Table2[repetition],Table2[[#This Row],[repetition]])</f>
        <v>4271098.3557223612</v>
      </c>
      <c r="G9389" s="17">
        <f>IF(Table2[[#This Row],[time]]&lt;7200000,1,0)</f>
        <v>1</v>
      </c>
      <c r="H9389" t="s">
        <v>237</v>
      </c>
      <c r="I9389">
        <v>3</v>
      </c>
      <c r="J9389" t="s">
        <v>238</v>
      </c>
      <c r="K9389" t="s">
        <v>244</v>
      </c>
      <c r="L9389" t="s">
        <v>231</v>
      </c>
      <c r="M9389" t="s">
        <v>241</v>
      </c>
      <c r="N9389" t="s">
        <v>244</v>
      </c>
      <c r="O9389">
        <v>1</v>
      </c>
      <c r="P9389">
        <v>200</v>
      </c>
      <c r="Q9389" t="s">
        <v>243</v>
      </c>
      <c r="R9389" t="s">
        <v>241</v>
      </c>
      <c r="S9389" t="s">
        <v>246</v>
      </c>
      <c r="T9389" t="b">
        <v>1</v>
      </c>
      <c r="U9389" t="b">
        <v>0</v>
      </c>
      <c r="V9389" t="b">
        <v>0</v>
      </c>
      <c r="W9389" t="b">
        <v>1</v>
      </c>
      <c r="X9389" t="b">
        <v>0</v>
      </c>
      <c r="Y9389" t="b">
        <v>1</v>
      </c>
      <c r="Z9389" t="b">
        <v>1</v>
      </c>
      <c r="AA9389" t="b">
        <v>0</v>
      </c>
      <c r="AB9389" t="b">
        <v>0</v>
      </c>
      <c r="AC9389" t="b">
        <v>1</v>
      </c>
    </row>
    <row r="9390" spans="1:29" x14ac:dyDescent="0.2">
      <c r="A9390" s="6">
        <v>1</v>
      </c>
      <c r="B9390" s="6" t="s">
        <v>205</v>
      </c>
      <c r="C9390" s="6" t="s">
        <v>152</v>
      </c>
      <c r="D9390" s="6">
        <v>0</v>
      </c>
      <c r="E9390" s="7">
        <v>1315315.2716180701</v>
      </c>
      <c r="F9390" s="16">
        <f>SUMIFS(Table2[time],Table2[config],Table2[[#This Row],[config]],Table2[repetition],Table2[[#This Row],[repetition]])</f>
        <v>4271098.3557223612</v>
      </c>
      <c r="G9390" s="16">
        <f>IF(Table2[[#This Row],[time]]&lt;7200000,1,0)</f>
        <v>1</v>
      </c>
      <c r="H9390" t="s">
        <v>237</v>
      </c>
      <c r="I9390">
        <v>3</v>
      </c>
      <c r="J9390" t="s">
        <v>238</v>
      </c>
      <c r="K9390" t="s">
        <v>244</v>
      </c>
      <c r="L9390" t="s">
        <v>231</v>
      </c>
      <c r="M9390" t="s">
        <v>241</v>
      </c>
      <c r="N9390" t="s">
        <v>244</v>
      </c>
      <c r="O9390">
        <v>1</v>
      </c>
      <c r="P9390">
        <v>200</v>
      </c>
      <c r="Q9390" t="s">
        <v>243</v>
      </c>
      <c r="R9390" t="s">
        <v>241</v>
      </c>
      <c r="S9390" t="s">
        <v>246</v>
      </c>
      <c r="T9390" t="b">
        <v>1</v>
      </c>
      <c r="U9390" t="b">
        <v>0</v>
      </c>
      <c r="V9390" t="b">
        <v>0</v>
      </c>
      <c r="W9390" t="b">
        <v>1</v>
      </c>
      <c r="X9390" t="b">
        <v>0</v>
      </c>
      <c r="Y9390" t="b">
        <v>1</v>
      </c>
      <c r="Z9390" t="b">
        <v>1</v>
      </c>
      <c r="AA9390" t="b">
        <v>0</v>
      </c>
      <c r="AB9390" t="b">
        <v>0</v>
      </c>
      <c r="AC9390" t="b">
        <v>1</v>
      </c>
    </row>
    <row r="9391" spans="1:29" x14ac:dyDescent="0.2">
      <c r="A9391" s="8">
        <v>1</v>
      </c>
      <c r="B9391" s="8" t="s">
        <v>187</v>
      </c>
      <c r="C9391" s="8" t="s">
        <v>152</v>
      </c>
      <c r="D9391" s="8">
        <v>0</v>
      </c>
      <c r="E9391" s="9">
        <v>1409427.18033608</v>
      </c>
      <c r="F9391" s="17">
        <f>SUMIFS(Table2[time],Table2[config],Table2[[#This Row],[config]],Table2[repetition],Table2[[#This Row],[repetition]])</f>
        <v>4271098.3557223612</v>
      </c>
      <c r="G9391" s="17">
        <f>IF(Table2[[#This Row],[time]]&lt;7200000,1,0)</f>
        <v>1</v>
      </c>
      <c r="H9391" t="s">
        <v>237</v>
      </c>
      <c r="I9391">
        <v>3</v>
      </c>
      <c r="J9391" t="s">
        <v>238</v>
      </c>
      <c r="K9391" t="s">
        <v>244</v>
      </c>
      <c r="L9391" t="s">
        <v>231</v>
      </c>
      <c r="M9391" t="s">
        <v>241</v>
      </c>
      <c r="N9391" t="s">
        <v>244</v>
      </c>
      <c r="O9391">
        <v>1</v>
      </c>
      <c r="P9391">
        <v>200</v>
      </c>
      <c r="Q9391" t="s">
        <v>243</v>
      </c>
      <c r="R9391" t="s">
        <v>241</v>
      </c>
      <c r="S9391" t="s">
        <v>246</v>
      </c>
      <c r="T9391" t="b">
        <v>1</v>
      </c>
      <c r="U9391" t="b">
        <v>0</v>
      </c>
      <c r="V9391" t="b">
        <v>0</v>
      </c>
      <c r="W9391" t="b">
        <v>1</v>
      </c>
      <c r="X9391" t="b">
        <v>0</v>
      </c>
      <c r="Y9391" t="b">
        <v>1</v>
      </c>
      <c r="Z9391" t="b">
        <v>1</v>
      </c>
      <c r="AA9391" t="b">
        <v>0</v>
      </c>
      <c r="AB9391" t="b">
        <v>0</v>
      </c>
      <c r="AC9391" t="b">
        <v>1</v>
      </c>
    </row>
    <row r="9392" spans="1:29" x14ac:dyDescent="0.2">
      <c r="A9392" s="6">
        <v>2</v>
      </c>
      <c r="B9392" s="6" t="s">
        <v>181</v>
      </c>
      <c r="C9392" s="6" t="s">
        <v>152</v>
      </c>
      <c r="D9392" s="6">
        <v>0</v>
      </c>
      <c r="E9392" s="7">
        <v>23285.104223992599</v>
      </c>
      <c r="F9392" s="16">
        <f>SUMIFS(Table2[time],Table2[config],Table2[[#This Row],[config]],Table2[repetition],Table2[[#This Row],[repetition]])</f>
        <v>4696592.3334062565</v>
      </c>
      <c r="G9392" s="16">
        <f>IF(Table2[[#This Row],[time]]&lt;7200000,1,0)</f>
        <v>1</v>
      </c>
      <c r="H9392" t="s">
        <v>237</v>
      </c>
      <c r="I9392">
        <v>3</v>
      </c>
      <c r="J9392" t="s">
        <v>238</v>
      </c>
      <c r="K9392" t="s">
        <v>244</v>
      </c>
      <c r="L9392" t="s">
        <v>231</v>
      </c>
      <c r="M9392" t="s">
        <v>241</v>
      </c>
      <c r="N9392" t="s">
        <v>244</v>
      </c>
      <c r="O9392">
        <v>1</v>
      </c>
      <c r="P9392">
        <v>200</v>
      </c>
      <c r="Q9392" t="s">
        <v>243</v>
      </c>
      <c r="R9392" t="s">
        <v>241</v>
      </c>
      <c r="S9392" t="s">
        <v>246</v>
      </c>
      <c r="T9392" t="b">
        <v>1</v>
      </c>
      <c r="U9392" t="b">
        <v>0</v>
      </c>
      <c r="V9392" t="b">
        <v>0</v>
      </c>
      <c r="W9392" t="b">
        <v>1</v>
      </c>
      <c r="X9392" t="b">
        <v>0</v>
      </c>
      <c r="Y9392" t="b">
        <v>1</v>
      </c>
      <c r="Z9392" t="b">
        <v>1</v>
      </c>
      <c r="AA9392" t="b">
        <v>0</v>
      </c>
      <c r="AB9392" t="b">
        <v>0</v>
      </c>
      <c r="AC9392" t="b">
        <v>1</v>
      </c>
    </row>
    <row r="9393" spans="1:29" x14ac:dyDescent="0.2">
      <c r="A9393" s="8">
        <v>2</v>
      </c>
      <c r="B9393" s="8" t="s">
        <v>176</v>
      </c>
      <c r="C9393" s="8" t="s">
        <v>152</v>
      </c>
      <c r="D9393" s="8">
        <v>0</v>
      </c>
      <c r="E9393" s="9">
        <v>23007.9259690246</v>
      </c>
      <c r="F9393" s="17">
        <f>SUMIFS(Table2[time],Table2[config],Table2[[#This Row],[config]],Table2[repetition],Table2[[#This Row],[repetition]])</f>
        <v>4696592.3334062565</v>
      </c>
      <c r="G9393" s="17">
        <f>IF(Table2[[#This Row],[time]]&lt;7200000,1,0)</f>
        <v>1</v>
      </c>
      <c r="H9393" t="s">
        <v>237</v>
      </c>
      <c r="I9393">
        <v>3</v>
      </c>
      <c r="J9393" t="s">
        <v>238</v>
      </c>
      <c r="K9393" t="s">
        <v>244</v>
      </c>
      <c r="L9393" t="s">
        <v>231</v>
      </c>
      <c r="M9393" t="s">
        <v>241</v>
      </c>
      <c r="N9393" t="s">
        <v>244</v>
      </c>
      <c r="O9393">
        <v>1</v>
      </c>
      <c r="P9393">
        <v>200</v>
      </c>
      <c r="Q9393" t="s">
        <v>243</v>
      </c>
      <c r="R9393" t="s">
        <v>241</v>
      </c>
      <c r="S9393" t="s">
        <v>246</v>
      </c>
      <c r="T9393" t="b">
        <v>1</v>
      </c>
      <c r="U9393" t="b">
        <v>0</v>
      </c>
      <c r="V9393" t="b">
        <v>0</v>
      </c>
      <c r="W9393" t="b">
        <v>1</v>
      </c>
      <c r="X9393" t="b">
        <v>0</v>
      </c>
      <c r="Y9393" t="b">
        <v>1</v>
      </c>
      <c r="Z9393" t="b">
        <v>1</v>
      </c>
      <c r="AA9393" t="b">
        <v>0</v>
      </c>
      <c r="AB9393" t="b">
        <v>0</v>
      </c>
      <c r="AC9393" t="b">
        <v>1</v>
      </c>
    </row>
    <row r="9394" spans="1:29" x14ac:dyDescent="0.2">
      <c r="A9394" s="6">
        <v>2</v>
      </c>
      <c r="B9394" s="6" t="s">
        <v>194</v>
      </c>
      <c r="C9394" s="6" t="s">
        <v>152</v>
      </c>
      <c r="D9394" s="6">
        <v>0</v>
      </c>
      <c r="E9394" s="7">
        <v>50081.858392048103</v>
      </c>
      <c r="F9394" s="16">
        <f>SUMIFS(Table2[time],Table2[config],Table2[[#This Row],[config]],Table2[repetition],Table2[[#This Row],[repetition]])</f>
        <v>4696592.3334062565</v>
      </c>
      <c r="G9394" s="16">
        <f>IF(Table2[[#This Row],[time]]&lt;7200000,1,0)</f>
        <v>1</v>
      </c>
      <c r="H9394" t="s">
        <v>237</v>
      </c>
      <c r="I9394">
        <v>3</v>
      </c>
      <c r="J9394" t="s">
        <v>238</v>
      </c>
      <c r="K9394" t="s">
        <v>244</v>
      </c>
      <c r="L9394" t="s">
        <v>231</v>
      </c>
      <c r="M9394" t="s">
        <v>241</v>
      </c>
      <c r="N9394" t="s">
        <v>244</v>
      </c>
      <c r="O9394">
        <v>1</v>
      </c>
      <c r="P9394">
        <v>200</v>
      </c>
      <c r="Q9394" t="s">
        <v>243</v>
      </c>
      <c r="R9394" t="s">
        <v>241</v>
      </c>
      <c r="S9394" t="s">
        <v>246</v>
      </c>
      <c r="T9394" t="b">
        <v>1</v>
      </c>
      <c r="U9394" t="b">
        <v>0</v>
      </c>
      <c r="V9394" t="b">
        <v>0</v>
      </c>
      <c r="W9394" t="b">
        <v>1</v>
      </c>
      <c r="X9394" t="b">
        <v>0</v>
      </c>
      <c r="Y9394" t="b">
        <v>1</v>
      </c>
      <c r="Z9394" t="b">
        <v>1</v>
      </c>
      <c r="AA9394" t="b">
        <v>0</v>
      </c>
      <c r="AB9394" t="b">
        <v>0</v>
      </c>
      <c r="AC9394" t="b">
        <v>1</v>
      </c>
    </row>
    <row r="9395" spans="1:29" x14ac:dyDescent="0.2">
      <c r="A9395" s="8">
        <v>2</v>
      </c>
      <c r="B9395" s="8" t="s">
        <v>183</v>
      </c>
      <c r="C9395" s="8" t="s">
        <v>152</v>
      </c>
      <c r="D9395" s="8">
        <v>0</v>
      </c>
      <c r="E9395" s="9">
        <v>26508.611869008699</v>
      </c>
      <c r="F9395" s="17">
        <f>SUMIFS(Table2[time],Table2[config],Table2[[#This Row],[config]],Table2[repetition],Table2[[#This Row],[repetition]])</f>
        <v>4696592.3334062565</v>
      </c>
      <c r="G9395" s="17">
        <f>IF(Table2[[#This Row],[time]]&lt;7200000,1,0)</f>
        <v>1</v>
      </c>
      <c r="H9395" t="s">
        <v>237</v>
      </c>
      <c r="I9395">
        <v>3</v>
      </c>
      <c r="J9395" t="s">
        <v>238</v>
      </c>
      <c r="K9395" t="s">
        <v>244</v>
      </c>
      <c r="L9395" t="s">
        <v>231</v>
      </c>
      <c r="M9395" t="s">
        <v>241</v>
      </c>
      <c r="N9395" t="s">
        <v>244</v>
      </c>
      <c r="O9395">
        <v>1</v>
      </c>
      <c r="P9395">
        <v>200</v>
      </c>
      <c r="Q9395" t="s">
        <v>243</v>
      </c>
      <c r="R9395" t="s">
        <v>241</v>
      </c>
      <c r="S9395" t="s">
        <v>246</v>
      </c>
      <c r="T9395" t="b">
        <v>1</v>
      </c>
      <c r="U9395" t="b">
        <v>0</v>
      </c>
      <c r="V9395" t="b">
        <v>0</v>
      </c>
      <c r="W9395" t="b">
        <v>1</v>
      </c>
      <c r="X9395" t="b">
        <v>0</v>
      </c>
      <c r="Y9395" t="b">
        <v>1</v>
      </c>
      <c r="Z9395" t="b">
        <v>1</v>
      </c>
      <c r="AA9395" t="b">
        <v>0</v>
      </c>
      <c r="AB9395" t="b">
        <v>0</v>
      </c>
      <c r="AC9395" t="b">
        <v>1</v>
      </c>
    </row>
    <row r="9396" spans="1:29" x14ac:dyDescent="0.2">
      <c r="A9396" s="6">
        <v>2</v>
      </c>
      <c r="B9396" s="6" t="s">
        <v>182</v>
      </c>
      <c r="C9396" s="6" t="s">
        <v>152</v>
      </c>
      <c r="D9396" s="6">
        <v>0</v>
      </c>
      <c r="E9396" s="7">
        <v>29127.647601009801</v>
      </c>
      <c r="F9396" s="16">
        <f>SUMIFS(Table2[time],Table2[config],Table2[[#This Row],[config]],Table2[repetition],Table2[[#This Row],[repetition]])</f>
        <v>4696592.3334062565</v>
      </c>
      <c r="G9396" s="16">
        <f>IF(Table2[[#This Row],[time]]&lt;7200000,1,0)</f>
        <v>1</v>
      </c>
      <c r="H9396" t="s">
        <v>237</v>
      </c>
      <c r="I9396">
        <v>3</v>
      </c>
      <c r="J9396" t="s">
        <v>238</v>
      </c>
      <c r="K9396" t="s">
        <v>244</v>
      </c>
      <c r="L9396" t="s">
        <v>231</v>
      </c>
      <c r="M9396" t="s">
        <v>241</v>
      </c>
      <c r="N9396" t="s">
        <v>244</v>
      </c>
      <c r="O9396">
        <v>1</v>
      </c>
      <c r="P9396">
        <v>200</v>
      </c>
      <c r="Q9396" t="s">
        <v>243</v>
      </c>
      <c r="R9396" t="s">
        <v>241</v>
      </c>
      <c r="S9396" t="s">
        <v>246</v>
      </c>
      <c r="T9396" t="b">
        <v>1</v>
      </c>
      <c r="U9396" t="b">
        <v>0</v>
      </c>
      <c r="V9396" t="b">
        <v>0</v>
      </c>
      <c r="W9396" t="b">
        <v>1</v>
      </c>
      <c r="X9396" t="b">
        <v>0</v>
      </c>
      <c r="Y9396" t="b">
        <v>1</v>
      </c>
      <c r="Z9396" t="b">
        <v>1</v>
      </c>
      <c r="AA9396" t="b">
        <v>0</v>
      </c>
      <c r="AB9396" t="b">
        <v>0</v>
      </c>
      <c r="AC9396" t="b">
        <v>1</v>
      </c>
    </row>
    <row r="9397" spans="1:29" x14ac:dyDescent="0.2">
      <c r="A9397" s="8">
        <v>2</v>
      </c>
      <c r="B9397" s="8" t="s">
        <v>195</v>
      </c>
      <c r="C9397" s="8" t="s">
        <v>152</v>
      </c>
      <c r="D9397" s="8">
        <v>0</v>
      </c>
      <c r="E9397" s="9">
        <v>33115.880223049302</v>
      </c>
      <c r="F9397" s="17">
        <f>SUMIFS(Table2[time],Table2[config],Table2[[#This Row],[config]],Table2[repetition],Table2[[#This Row],[repetition]])</f>
        <v>4696592.3334062565</v>
      </c>
      <c r="G9397" s="17">
        <f>IF(Table2[[#This Row],[time]]&lt;7200000,1,0)</f>
        <v>1</v>
      </c>
      <c r="H9397" t="s">
        <v>237</v>
      </c>
      <c r="I9397">
        <v>3</v>
      </c>
      <c r="J9397" t="s">
        <v>238</v>
      </c>
      <c r="K9397" t="s">
        <v>244</v>
      </c>
      <c r="L9397" t="s">
        <v>231</v>
      </c>
      <c r="M9397" t="s">
        <v>241</v>
      </c>
      <c r="N9397" t="s">
        <v>244</v>
      </c>
      <c r="O9397">
        <v>1</v>
      </c>
      <c r="P9397">
        <v>200</v>
      </c>
      <c r="Q9397" t="s">
        <v>243</v>
      </c>
      <c r="R9397" t="s">
        <v>241</v>
      </c>
      <c r="S9397" t="s">
        <v>246</v>
      </c>
      <c r="T9397" t="b">
        <v>1</v>
      </c>
      <c r="U9397" t="b">
        <v>0</v>
      </c>
      <c r="V9397" t="b">
        <v>0</v>
      </c>
      <c r="W9397" t="b">
        <v>1</v>
      </c>
      <c r="X9397" t="b">
        <v>0</v>
      </c>
      <c r="Y9397" t="b">
        <v>1</v>
      </c>
      <c r="Z9397" t="b">
        <v>1</v>
      </c>
      <c r="AA9397" t="b">
        <v>0</v>
      </c>
      <c r="AB9397" t="b">
        <v>0</v>
      </c>
      <c r="AC9397" t="b">
        <v>1</v>
      </c>
    </row>
    <row r="9398" spans="1:29" x14ac:dyDescent="0.2">
      <c r="A9398" s="6">
        <v>2</v>
      </c>
      <c r="B9398" s="6" t="s">
        <v>192</v>
      </c>
      <c r="C9398" s="6" t="s">
        <v>152</v>
      </c>
      <c r="D9398" s="6">
        <v>1</v>
      </c>
      <c r="E9398" s="7">
        <v>70063.882021000594</v>
      </c>
      <c r="F9398" s="16">
        <f>SUMIFS(Table2[time],Table2[config],Table2[[#This Row],[config]],Table2[repetition],Table2[[#This Row],[repetition]])</f>
        <v>4696592.3334062565</v>
      </c>
      <c r="G9398" s="16">
        <f>IF(Table2[[#This Row],[time]]&lt;7200000,1,0)</f>
        <v>1</v>
      </c>
      <c r="H9398" t="s">
        <v>237</v>
      </c>
      <c r="I9398">
        <v>3</v>
      </c>
      <c r="J9398" t="s">
        <v>238</v>
      </c>
      <c r="K9398" t="s">
        <v>244</v>
      </c>
      <c r="L9398" t="s">
        <v>231</v>
      </c>
      <c r="M9398" t="s">
        <v>241</v>
      </c>
      <c r="N9398" t="s">
        <v>244</v>
      </c>
      <c r="O9398">
        <v>1</v>
      </c>
      <c r="P9398">
        <v>200</v>
      </c>
      <c r="Q9398" t="s">
        <v>243</v>
      </c>
      <c r="R9398" t="s">
        <v>241</v>
      </c>
      <c r="S9398" t="s">
        <v>246</v>
      </c>
      <c r="T9398" t="b">
        <v>1</v>
      </c>
      <c r="U9398" t="b">
        <v>0</v>
      </c>
      <c r="V9398" t="b">
        <v>0</v>
      </c>
      <c r="W9398" t="b">
        <v>1</v>
      </c>
      <c r="X9398" t="b">
        <v>0</v>
      </c>
      <c r="Y9398" t="b">
        <v>1</v>
      </c>
      <c r="Z9398" t="b">
        <v>1</v>
      </c>
      <c r="AA9398" t="b">
        <v>0</v>
      </c>
      <c r="AB9398" t="b">
        <v>0</v>
      </c>
      <c r="AC9398" t="b">
        <v>1</v>
      </c>
    </row>
    <row r="9399" spans="1:29" x14ac:dyDescent="0.2">
      <c r="A9399" s="8">
        <v>2</v>
      </c>
      <c r="B9399" s="8" t="s">
        <v>185</v>
      </c>
      <c r="C9399" s="8" t="s">
        <v>152</v>
      </c>
      <c r="D9399" s="8">
        <v>0</v>
      </c>
      <c r="E9399" s="9">
        <v>40099.677153048098</v>
      </c>
      <c r="F9399" s="17">
        <f>SUMIFS(Table2[time],Table2[config],Table2[[#This Row],[config]],Table2[repetition],Table2[[#This Row],[repetition]])</f>
        <v>4696592.3334062565</v>
      </c>
      <c r="G9399" s="17">
        <f>IF(Table2[[#This Row],[time]]&lt;7200000,1,0)</f>
        <v>1</v>
      </c>
      <c r="H9399" t="s">
        <v>237</v>
      </c>
      <c r="I9399">
        <v>3</v>
      </c>
      <c r="J9399" t="s">
        <v>238</v>
      </c>
      <c r="K9399" t="s">
        <v>244</v>
      </c>
      <c r="L9399" t="s">
        <v>231</v>
      </c>
      <c r="M9399" t="s">
        <v>241</v>
      </c>
      <c r="N9399" t="s">
        <v>244</v>
      </c>
      <c r="O9399">
        <v>1</v>
      </c>
      <c r="P9399">
        <v>200</v>
      </c>
      <c r="Q9399" t="s">
        <v>243</v>
      </c>
      <c r="R9399" t="s">
        <v>241</v>
      </c>
      <c r="S9399" t="s">
        <v>246</v>
      </c>
      <c r="T9399" t="b">
        <v>1</v>
      </c>
      <c r="U9399" t="b">
        <v>0</v>
      </c>
      <c r="V9399" t="b">
        <v>0</v>
      </c>
      <c r="W9399" t="b">
        <v>1</v>
      </c>
      <c r="X9399" t="b">
        <v>0</v>
      </c>
      <c r="Y9399" t="b">
        <v>1</v>
      </c>
      <c r="Z9399" t="b">
        <v>1</v>
      </c>
      <c r="AA9399" t="b">
        <v>0</v>
      </c>
      <c r="AB9399" t="b">
        <v>0</v>
      </c>
      <c r="AC9399" t="b">
        <v>1</v>
      </c>
    </row>
    <row r="9400" spans="1:29" x14ac:dyDescent="0.2">
      <c r="A9400" s="6">
        <v>2</v>
      </c>
      <c r="B9400" s="6" t="s">
        <v>180</v>
      </c>
      <c r="C9400" s="6" t="s">
        <v>152</v>
      </c>
      <c r="D9400" s="6">
        <v>0</v>
      </c>
      <c r="E9400" s="7">
        <v>20668.610917986302</v>
      </c>
      <c r="F9400" s="16">
        <f>SUMIFS(Table2[time],Table2[config],Table2[[#This Row],[config]],Table2[repetition],Table2[[#This Row],[repetition]])</f>
        <v>4696592.3334062565</v>
      </c>
      <c r="G9400" s="16">
        <f>IF(Table2[[#This Row],[time]]&lt;7200000,1,0)</f>
        <v>1</v>
      </c>
      <c r="H9400" t="s">
        <v>237</v>
      </c>
      <c r="I9400">
        <v>3</v>
      </c>
      <c r="J9400" t="s">
        <v>238</v>
      </c>
      <c r="K9400" t="s">
        <v>244</v>
      </c>
      <c r="L9400" t="s">
        <v>231</v>
      </c>
      <c r="M9400" t="s">
        <v>241</v>
      </c>
      <c r="N9400" t="s">
        <v>244</v>
      </c>
      <c r="O9400">
        <v>1</v>
      </c>
      <c r="P9400">
        <v>200</v>
      </c>
      <c r="Q9400" t="s">
        <v>243</v>
      </c>
      <c r="R9400" t="s">
        <v>241</v>
      </c>
      <c r="S9400" t="s">
        <v>246</v>
      </c>
      <c r="T9400" t="b">
        <v>1</v>
      </c>
      <c r="U9400" t="b">
        <v>0</v>
      </c>
      <c r="V9400" t="b">
        <v>0</v>
      </c>
      <c r="W9400" t="b">
        <v>1</v>
      </c>
      <c r="X9400" t="b">
        <v>0</v>
      </c>
      <c r="Y9400" t="b">
        <v>1</v>
      </c>
      <c r="Z9400" t="b">
        <v>1</v>
      </c>
      <c r="AA9400" t="b">
        <v>0</v>
      </c>
      <c r="AB9400" t="b">
        <v>0</v>
      </c>
      <c r="AC9400" t="b">
        <v>1</v>
      </c>
    </row>
    <row r="9401" spans="1:29" x14ac:dyDescent="0.2">
      <c r="A9401" s="8">
        <v>2</v>
      </c>
      <c r="B9401" s="8" t="s">
        <v>189</v>
      </c>
      <c r="C9401" s="8" t="s">
        <v>152</v>
      </c>
      <c r="D9401" s="8">
        <v>0</v>
      </c>
      <c r="E9401" s="9">
        <v>24720.005429000499</v>
      </c>
      <c r="F9401" s="17">
        <f>SUMIFS(Table2[time],Table2[config],Table2[[#This Row],[config]],Table2[repetition],Table2[[#This Row],[repetition]])</f>
        <v>4696592.3334062565</v>
      </c>
      <c r="G9401" s="17">
        <f>IF(Table2[[#This Row],[time]]&lt;7200000,1,0)</f>
        <v>1</v>
      </c>
      <c r="H9401" t="s">
        <v>237</v>
      </c>
      <c r="I9401">
        <v>3</v>
      </c>
      <c r="J9401" t="s">
        <v>238</v>
      </c>
      <c r="K9401" t="s">
        <v>244</v>
      </c>
      <c r="L9401" t="s">
        <v>231</v>
      </c>
      <c r="M9401" t="s">
        <v>241</v>
      </c>
      <c r="N9401" t="s">
        <v>244</v>
      </c>
      <c r="O9401">
        <v>1</v>
      </c>
      <c r="P9401">
        <v>200</v>
      </c>
      <c r="Q9401" t="s">
        <v>243</v>
      </c>
      <c r="R9401" t="s">
        <v>241</v>
      </c>
      <c r="S9401" t="s">
        <v>246</v>
      </c>
      <c r="T9401" t="b">
        <v>1</v>
      </c>
      <c r="U9401" t="b">
        <v>0</v>
      </c>
      <c r="V9401" t="b">
        <v>0</v>
      </c>
      <c r="W9401" t="b">
        <v>1</v>
      </c>
      <c r="X9401" t="b">
        <v>0</v>
      </c>
      <c r="Y9401" t="b">
        <v>1</v>
      </c>
      <c r="Z9401" t="b">
        <v>1</v>
      </c>
      <c r="AA9401" t="b">
        <v>0</v>
      </c>
      <c r="AB9401" t="b">
        <v>0</v>
      </c>
      <c r="AC9401" t="b">
        <v>1</v>
      </c>
    </row>
    <row r="9402" spans="1:29" x14ac:dyDescent="0.2">
      <c r="A9402" s="6">
        <v>2</v>
      </c>
      <c r="B9402" s="6" t="s">
        <v>198</v>
      </c>
      <c r="C9402" s="6" t="s">
        <v>152</v>
      </c>
      <c r="D9402" s="6">
        <v>0</v>
      </c>
      <c r="E9402" s="7">
        <v>30901.7339060083</v>
      </c>
      <c r="F9402" s="16">
        <f>SUMIFS(Table2[time],Table2[config],Table2[[#This Row],[config]],Table2[repetition],Table2[[#This Row],[repetition]])</f>
        <v>4696592.3334062565</v>
      </c>
      <c r="G9402" s="16">
        <f>IF(Table2[[#This Row],[time]]&lt;7200000,1,0)</f>
        <v>1</v>
      </c>
      <c r="H9402" t="s">
        <v>237</v>
      </c>
      <c r="I9402">
        <v>3</v>
      </c>
      <c r="J9402" t="s">
        <v>238</v>
      </c>
      <c r="K9402" t="s">
        <v>244</v>
      </c>
      <c r="L9402" t="s">
        <v>231</v>
      </c>
      <c r="M9402" t="s">
        <v>241</v>
      </c>
      <c r="N9402" t="s">
        <v>244</v>
      </c>
      <c r="O9402">
        <v>1</v>
      </c>
      <c r="P9402">
        <v>200</v>
      </c>
      <c r="Q9402" t="s">
        <v>243</v>
      </c>
      <c r="R9402" t="s">
        <v>241</v>
      </c>
      <c r="S9402" t="s">
        <v>246</v>
      </c>
      <c r="T9402" t="b">
        <v>1</v>
      </c>
      <c r="U9402" t="b">
        <v>0</v>
      </c>
      <c r="V9402" t="b">
        <v>0</v>
      </c>
      <c r="W9402" t="b">
        <v>1</v>
      </c>
      <c r="X9402" t="b">
        <v>0</v>
      </c>
      <c r="Y9402" t="b">
        <v>1</v>
      </c>
      <c r="Z9402" t="b">
        <v>1</v>
      </c>
      <c r="AA9402" t="b">
        <v>0</v>
      </c>
      <c r="AB9402" t="b">
        <v>0</v>
      </c>
      <c r="AC9402" t="b">
        <v>1</v>
      </c>
    </row>
    <row r="9403" spans="1:29" x14ac:dyDescent="0.2">
      <c r="A9403" s="8">
        <v>2</v>
      </c>
      <c r="B9403" s="8" t="s">
        <v>196</v>
      </c>
      <c r="C9403" s="8" t="s">
        <v>152</v>
      </c>
      <c r="D9403" s="8">
        <v>0</v>
      </c>
      <c r="E9403" s="9">
        <v>29146.391269983698</v>
      </c>
      <c r="F9403" s="17">
        <f>SUMIFS(Table2[time],Table2[config],Table2[[#This Row],[config]],Table2[repetition],Table2[[#This Row],[repetition]])</f>
        <v>4696592.3334062565</v>
      </c>
      <c r="G9403" s="17">
        <f>IF(Table2[[#This Row],[time]]&lt;7200000,1,0)</f>
        <v>1</v>
      </c>
      <c r="H9403" t="s">
        <v>237</v>
      </c>
      <c r="I9403">
        <v>3</v>
      </c>
      <c r="J9403" t="s">
        <v>238</v>
      </c>
      <c r="K9403" t="s">
        <v>244</v>
      </c>
      <c r="L9403" t="s">
        <v>231</v>
      </c>
      <c r="M9403" t="s">
        <v>241</v>
      </c>
      <c r="N9403" t="s">
        <v>244</v>
      </c>
      <c r="O9403">
        <v>1</v>
      </c>
      <c r="P9403">
        <v>200</v>
      </c>
      <c r="Q9403" t="s">
        <v>243</v>
      </c>
      <c r="R9403" t="s">
        <v>241</v>
      </c>
      <c r="S9403" t="s">
        <v>246</v>
      </c>
      <c r="T9403" t="b">
        <v>1</v>
      </c>
      <c r="U9403" t="b">
        <v>0</v>
      </c>
      <c r="V9403" t="b">
        <v>0</v>
      </c>
      <c r="W9403" t="b">
        <v>1</v>
      </c>
      <c r="X9403" t="b">
        <v>0</v>
      </c>
      <c r="Y9403" t="b">
        <v>1</v>
      </c>
      <c r="Z9403" t="b">
        <v>1</v>
      </c>
      <c r="AA9403" t="b">
        <v>0</v>
      </c>
      <c r="AB9403" t="b">
        <v>0</v>
      </c>
      <c r="AC9403" t="b">
        <v>1</v>
      </c>
    </row>
    <row r="9404" spans="1:29" x14ac:dyDescent="0.2">
      <c r="A9404" s="6">
        <v>2</v>
      </c>
      <c r="B9404" s="6" t="s">
        <v>200</v>
      </c>
      <c r="C9404" s="6" t="s">
        <v>152</v>
      </c>
      <c r="D9404" s="6">
        <v>0</v>
      </c>
      <c r="E9404" s="7">
        <v>38118.626850948203</v>
      </c>
      <c r="F9404" s="16">
        <f>SUMIFS(Table2[time],Table2[config],Table2[[#This Row],[config]],Table2[repetition],Table2[[#This Row],[repetition]])</f>
        <v>4696592.3334062565</v>
      </c>
      <c r="G9404" s="16">
        <f>IF(Table2[[#This Row],[time]]&lt;7200000,1,0)</f>
        <v>1</v>
      </c>
      <c r="H9404" t="s">
        <v>237</v>
      </c>
      <c r="I9404">
        <v>3</v>
      </c>
      <c r="J9404" t="s">
        <v>238</v>
      </c>
      <c r="K9404" t="s">
        <v>244</v>
      </c>
      <c r="L9404" t="s">
        <v>231</v>
      </c>
      <c r="M9404" t="s">
        <v>241</v>
      </c>
      <c r="N9404" t="s">
        <v>244</v>
      </c>
      <c r="O9404">
        <v>1</v>
      </c>
      <c r="P9404">
        <v>200</v>
      </c>
      <c r="Q9404" t="s">
        <v>243</v>
      </c>
      <c r="R9404" t="s">
        <v>241</v>
      </c>
      <c r="S9404" t="s">
        <v>246</v>
      </c>
      <c r="T9404" t="b">
        <v>1</v>
      </c>
      <c r="U9404" t="b">
        <v>0</v>
      </c>
      <c r="V9404" t="b">
        <v>0</v>
      </c>
      <c r="W9404" t="b">
        <v>1</v>
      </c>
      <c r="X9404" t="b">
        <v>0</v>
      </c>
      <c r="Y9404" t="b">
        <v>1</v>
      </c>
      <c r="Z9404" t="b">
        <v>1</v>
      </c>
      <c r="AA9404" t="b">
        <v>0</v>
      </c>
      <c r="AB9404" t="b">
        <v>0</v>
      </c>
      <c r="AC9404" t="b">
        <v>1</v>
      </c>
    </row>
    <row r="9405" spans="1:29" x14ac:dyDescent="0.2">
      <c r="A9405" s="8">
        <v>2</v>
      </c>
      <c r="B9405" s="8" t="s">
        <v>184</v>
      </c>
      <c r="C9405" s="8" t="s">
        <v>152</v>
      </c>
      <c r="D9405" s="8">
        <v>0</v>
      </c>
      <c r="E9405" s="9">
        <v>50199.3532240157</v>
      </c>
      <c r="F9405" s="17">
        <f>SUMIFS(Table2[time],Table2[config],Table2[[#This Row],[config]],Table2[repetition],Table2[[#This Row],[repetition]])</f>
        <v>4696592.3334062565</v>
      </c>
      <c r="G9405" s="17">
        <f>IF(Table2[[#This Row],[time]]&lt;7200000,1,0)</f>
        <v>1</v>
      </c>
      <c r="H9405" t="s">
        <v>237</v>
      </c>
      <c r="I9405">
        <v>3</v>
      </c>
      <c r="J9405" t="s">
        <v>238</v>
      </c>
      <c r="K9405" t="s">
        <v>244</v>
      </c>
      <c r="L9405" t="s">
        <v>231</v>
      </c>
      <c r="M9405" t="s">
        <v>241</v>
      </c>
      <c r="N9405" t="s">
        <v>244</v>
      </c>
      <c r="O9405">
        <v>1</v>
      </c>
      <c r="P9405">
        <v>200</v>
      </c>
      <c r="Q9405" t="s">
        <v>243</v>
      </c>
      <c r="R9405" t="s">
        <v>241</v>
      </c>
      <c r="S9405" t="s">
        <v>246</v>
      </c>
      <c r="T9405" t="b">
        <v>1</v>
      </c>
      <c r="U9405" t="b">
        <v>0</v>
      </c>
      <c r="V9405" t="b">
        <v>0</v>
      </c>
      <c r="W9405" t="b">
        <v>1</v>
      </c>
      <c r="X9405" t="b">
        <v>0</v>
      </c>
      <c r="Y9405" t="b">
        <v>1</v>
      </c>
      <c r="Z9405" t="b">
        <v>1</v>
      </c>
      <c r="AA9405" t="b">
        <v>0</v>
      </c>
      <c r="AB9405" t="b">
        <v>0</v>
      </c>
      <c r="AC9405" t="b">
        <v>1</v>
      </c>
    </row>
    <row r="9406" spans="1:29" x14ac:dyDescent="0.2">
      <c r="A9406" s="6">
        <v>2</v>
      </c>
      <c r="B9406" s="6" t="s">
        <v>199</v>
      </c>
      <c r="C9406" s="6" t="s">
        <v>152</v>
      </c>
      <c r="D9406" s="6">
        <v>0</v>
      </c>
      <c r="E9406" s="7">
        <v>22738.366014032999</v>
      </c>
      <c r="F9406" s="16">
        <f>SUMIFS(Table2[time],Table2[config],Table2[[#This Row],[config]],Table2[repetition],Table2[[#This Row],[repetition]])</f>
        <v>4696592.3334062565</v>
      </c>
      <c r="G9406" s="16">
        <f>IF(Table2[[#This Row],[time]]&lt;7200000,1,0)</f>
        <v>1</v>
      </c>
      <c r="H9406" t="s">
        <v>237</v>
      </c>
      <c r="I9406">
        <v>3</v>
      </c>
      <c r="J9406" t="s">
        <v>238</v>
      </c>
      <c r="K9406" t="s">
        <v>244</v>
      </c>
      <c r="L9406" t="s">
        <v>231</v>
      </c>
      <c r="M9406" t="s">
        <v>241</v>
      </c>
      <c r="N9406" t="s">
        <v>244</v>
      </c>
      <c r="O9406">
        <v>1</v>
      </c>
      <c r="P9406">
        <v>200</v>
      </c>
      <c r="Q9406" t="s">
        <v>243</v>
      </c>
      <c r="R9406" t="s">
        <v>241</v>
      </c>
      <c r="S9406" t="s">
        <v>246</v>
      </c>
      <c r="T9406" t="b">
        <v>1</v>
      </c>
      <c r="U9406" t="b">
        <v>0</v>
      </c>
      <c r="V9406" t="b">
        <v>0</v>
      </c>
      <c r="W9406" t="b">
        <v>1</v>
      </c>
      <c r="X9406" t="b">
        <v>0</v>
      </c>
      <c r="Y9406" t="b">
        <v>1</v>
      </c>
      <c r="Z9406" t="b">
        <v>1</v>
      </c>
      <c r="AA9406" t="b">
        <v>0</v>
      </c>
      <c r="AB9406" t="b">
        <v>0</v>
      </c>
      <c r="AC9406" t="b">
        <v>1</v>
      </c>
    </row>
    <row r="9407" spans="1:29" x14ac:dyDescent="0.2">
      <c r="A9407" s="8">
        <v>2</v>
      </c>
      <c r="B9407" s="8" t="s">
        <v>178</v>
      </c>
      <c r="C9407" s="8" t="s">
        <v>152</v>
      </c>
      <c r="D9407" s="8">
        <v>0</v>
      </c>
      <c r="E9407" s="9">
        <v>34408.053164021097</v>
      </c>
      <c r="F9407" s="17">
        <f>SUMIFS(Table2[time],Table2[config],Table2[[#This Row],[config]],Table2[repetition],Table2[[#This Row],[repetition]])</f>
        <v>4696592.3334062565</v>
      </c>
      <c r="G9407" s="17">
        <f>IF(Table2[[#This Row],[time]]&lt;7200000,1,0)</f>
        <v>1</v>
      </c>
      <c r="H9407" t="s">
        <v>237</v>
      </c>
      <c r="I9407">
        <v>3</v>
      </c>
      <c r="J9407" t="s">
        <v>238</v>
      </c>
      <c r="K9407" t="s">
        <v>244</v>
      </c>
      <c r="L9407" t="s">
        <v>231</v>
      </c>
      <c r="M9407" t="s">
        <v>241</v>
      </c>
      <c r="N9407" t="s">
        <v>244</v>
      </c>
      <c r="O9407">
        <v>1</v>
      </c>
      <c r="P9407">
        <v>200</v>
      </c>
      <c r="Q9407" t="s">
        <v>243</v>
      </c>
      <c r="R9407" t="s">
        <v>241</v>
      </c>
      <c r="S9407" t="s">
        <v>246</v>
      </c>
      <c r="T9407" t="b">
        <v>1</v>
      </c>
      <c r="U9407" t="b">
        <v>0</v>
      </c>
      <c r="V9407" t="b">
        <v>0</v>
      </c>
      <c r="W9407" t="b">
        <v>1</v>
      </c>
      <c r="X9407" t="b">
        <v>0</v>
      </c>
      <c r="Y9407" t="b">
        <v>1</v>
      </c>
      <c r="Z9407" t="b">
        <v>1</v>
      </c>
      <c r="AA9407" t="b">
        <v>0</v>
      </c>
      <c r="AB9407" t="b">
        <v>0</v>
      </c>
      <c r="AC9407" t="b">
        <v>1</v>
      </c>
    </row>
    <row r="9408" spans="1:29" x14ac:dyDescent="0.2">
      <c r="A9408" s="6">
        <v>2</v>
      </c>
      <c r="B9408" s="6" t="s">
        <v>193</v>
      </c>
      <c r="C9408" s="6" t="s">
        <v>152</v>
      </c>
      <c r="D9408" s="6">
        <v>0</v>
      </c>
      <c r="E9408" s="7">
        <v>33973.044510988897</v>
      </c>
      <c r="F9408" s="16">
        <f>SUMIFS(Table2[time],Table2[config],Table2[[#This Row],[config]],Table2[repetition],Table2[[#This Row],[repetition]])</f>
        <v>4696592.3334062565</v>
      </c>
      <c r="G9408" s="16">
        <f>IF(Table2[[#This Row],[time]]&lt;7200000,1,0)</f>
        <v>1</v>
      </c>
      <c r="H9408" t="s">
        <v>237</v>
      </c>
      <c r="I9408">
        <v>3</v>
      </c>
      <c r="J9408" t="s">
        <v>238</v>
      </c>
      <c r="K9408" t="s">
        <v>244</v>
      </c>
      <c r="L9408" t="s">
        <v>231</v>
      </c>
      <c r="M9408" t="s">
        <v>241</v>
      </c>
      <c r="N9408" t="s">
        <v>244</v>
      </c>
      <c r="O9408">
        <v>1</v>
      </c>
      <c r="P9408">
        <v>200</v>
      </c>
      <c r="Q9408" t="s">
        <v>243</v>
      </c>
      <c r="R9408" t="s">
        <v>241</v>
      </c>
      <c r="S9408" t="s">
        <v>246</v>
      </c>
      <c r="T9408" t="b">
        <v>1</v>
      </c>
      <c r="U9408" t="b">
        <v>0</v>
      </c>
      <c r="V9408" t="b">
        <v>0</v>
      </c>
      <c r="W9408" t="b">
        <v>1</v>
      </c>
      <c r="X9408" t="b">
        <v>0</v>
      </c>
      <c r="Y9408" t="b">
        <v>1</v>
      </c>
      <c r="Z9408" t="b">
        <v>1</v>
      </c>
      <c r="AA9408" t="b">
        <v>0</v>
      </c>
      <c r="AB9408" t="b">
        <v>0</v>
      </c>
      <c r="AC9408" t="b">
        <v>1</v>
      </c>
    </row>
    <row r="9409" spans="1:29" x14ac:dyDescent="0.2">
      <c r="A9409" s="8">
        <v>2</v>
      </c>
      <c r="B9409" s="8" t="s">
        <v>197</v>
      </c>
      <c r="C9409" s="8" t="s">
        <v>152</v>
      </c>
      <c r="D9409" s="8">
        <v>0</v>
      </c>
      <c r="E9409" s="9">
        <v>25214.950198947899</v>
      </c>
      <c r="F9409" s="17">
        <f>SUMIFS(Table2[time],Table2[config],Table2[[#This Row],[config]],Table2[repetition],Table2[[#This Row],[repetition]])</f>
        <v>4696592.3334062565</v>
      </c>
      <c r="G9409" s="17">
        <f>IF(Table2[[#This Row],[time]]&lt;7200000,1,0)</f>
        <v>1</v>
      </c>
      <c r="H9409" t="s">
        <v>237</v>
      </c>
      <c r="I9409">
        <v>3</v>
      </c>
      <c r="J9409" t="s">
        <v>238</v>
      </c>
      <c r="K9409" t="s">
        <v>244</v>
      </c>
      <c r="L9409" t="s">
        <v>231</v>
      </c>
      <c r="M9409" t="s">
        <v>241</v>
      </c>
      <c r="N9409" t="s">
        <v>244</v>
      </c>
      <c r="O9409">
        <v>1</v>
      </c>
      <c r="P9409">
        <v>200</v>
      </c>
      <c r="Q9409" t="s">
        <v>243</v>
      </c>
      <c r="R9409" t="s">
        <v>241</v>
      </c>
      <c r="S9409" t="s">
        <v>246</v>
      </c>
      <c r="T9409" t="b">
        <v>1</v>
      </c>
      <c r="U9409" t="b">
        <v>0</v>
      </c>
      <c r="V9409" t="b">
        <v>0</v>
      </c>
      <c r="W9409" t="b">
        <v>1</v>
      </c>
      <c r="X9409" t="b">
        <v>0</v>
      </c>
      <c r="Y9409" t="b">
        <v>1</v>
      </c>
      <c r="Z9409" t="b">
        <v>1</v>
      </c>
      <c r="AA9409" t="b">
        <v>0</v>
      </c>
      <c r="AB9409" t="b">
        <v>0</v>
      </c>
      <c r="AC9409" t="b">
        <v>1</v>
      </c>
    </row>
    <row r="9410" spans="1:29" x14ac:dyDescent="0.2">
      <c r="A9410" s="6">
        <v>2</v>
      </c>
      <c r="B9410" s="6" t="s">
        <v>179</v>
      </c>
      <c r="C9410" s="6" t="s">
        <v>152</v>
      </c>
      <c r="D9410" s="6">
        <v>0</v>
      </c>
      <c r="E9410" s="7">
        <v>40524.781631014703</v>
      </c>
      <c r="F9410" s="16">
        <f>SUMIFS(Table2[time],Table2[config],Table2[[#This Row],[config]],Table2[repetition],Table2[[#This Row],[repetition]])</f>
        <v>4696592.3334062565</v>
      </c>
      <c r="G9410" s="16">
        <f>IF(Table2[[#This Row],[time]]&lt;7200000,1,0)</f>
        <v>1</v>
      </c>
      <c r="H9410" t="s">
        <v>237</v>
      </c>
      <c r="I9410">
        <v>3</v>
      </c>
      <c r="J9410" t="s">
        <v>238</v>
      </c>
      <c r="K9410" t="s">
        <v>244</v>
      </c>
      <c r="L9410" t="s">
        <v>231</v>
      </c>
      <c r="M9410" t="s">
        <v>241</v>
      </c>
      <c r="N9410" t="s">
        <v>244</v>
      </c>
      <c r="O9410">
        <v>1</v>
      </c>
      <c r="P9410">
        <v>200</v>
      </c>
      <c r="Q9410" t="s">
        <v>243</v>
      </c>
      <c r="R9410" t="s">
        <v>241</v>
      </c>
      <c r="S9410" t="s">
        <v>246</v>
      </c>
      <c r="T9410" t="b">
        <v>1</v>
      </c>
      <c r="U9410" t="b">
        <v>0</v>
      </c>
      <c r="V9410" t="b">
        <v>0</v>
      </c>
      <c r="W9410" t="b">
        <v>1</v>
      </c>
      <c r="X9410" t="b">
        <v>0</v>
      </c>
      <c r="Y9410" t="b">
        <v>1</v>
      </c>
      <c r="Z9410" t="b">
        <v>1</v>
      </c>
      <c r="AA9410" t="b">
        <v>0</v>
      </c>
      <c r="AB9410" t="b">
        <v>0</v>
      </c>
      <c r="AC9410" t="b">
        <v>1</v>
      </c>
    </row>
    <row r="9411" spans="1:29" x14ac:dyDescent="0.2">
      <c r="A9411" s="8">
        <v>2</v>
      </c>
      <c r="B9411" s="8" t="s">
        <v>186</v>
      </c>
      <c r="C9411" s="8" t="s">
        <v>152</v>
      </c>
      <c r="D9411" s="8">
        <v>0</v>
      </c>
      <c r="E9411" s="9">
        <v>34694.967332004999</v>
      </c>
      <c r="F9411" s="17">
        <f>SUMIFS(Table2[time],Table2[config],Table2[[#This Row],[config]],Table2[repetition],Table2[[#This Row],[repetition]])</f>
        <v>4696592.3334062565</v>
      </c>
      <c r="G9411" s="17">
        <f>IF(Table2[[#This Row],[time]]&lt;7200000,1,0)</f>
        <v>1</v>
      </c>
      <c r="H9411" t="s">
        <v>237</v>
      </c>
      <c r="I9411">
        <v>3</v>
      </c>
      <c r="J9411" t="s">
        <v>238</v>
      </c>
      <c r="K9411" t="s">
        <v>244</v>
      </c>
      <c r="L9411" t="s">
        <v>231</v>
      </c>
      <c r="M9411" t="s">
        <v>241</v>
      </c>
      <c r="N9411" t="s">
        <v>244</v>
      </c>
      <c r="O9411">
        <v>1</v>
      </c>
      <c r="P9411">
        <v>200</v>
      </c>
      <c r="Q9411" t="s">
        <v>243</v>
      </c>
      <c r="R9411" t="s">
        <v>241</v>
      </c>
      <c r="S9411" t="s">
        <v>246</v>
      </c>
      <c r="T9411" t="b">
        <v>1</v>
      </c>
      <c r="U9411" t="b">
        <v>0</v>
      </c>
      <c r="V9411" t="b">
        <v>0</v>
      </c>
      <c r="W9411" t="b">
        <v>1</v>
      </c>
      <c r="X9411" t="b">
        <v>0</v>
      </c>
      <c r="Y9411" t="b">
        <v>1</v>
      </c>
      <c r="Z9411" t="b">
        <v>1</v>
      </c>
      <c r="AA9411" t="b">
        <v>0</v>
      </c>
      <c r="AB9411" t="b">
        <v>0</v>
      </c>
      <c r="AC9411" t="b">
        <v>1</v>
      </c>
    </row>
    <row r="9412" spans="1:29" x14ac:dyDescent="0.2">
      <c r="A9412" s="6">
        <v>2</v>
      </c>
      <c r="B9412" s="6" t="s">
        <v>201</v>
      </c>
      <c r="C9412" s="6" t="s">
        <v>152</v>
      </c>
      <c r="D9412" s="6">
        <v>0</v>
      </c>
      <c r="E9412" s="7">
        <v>43336.118228034997</v>
      </c>
      <c r="F9412" s="16">
        <f>SUMIFS(Table2[time],Table2[config],Table2[[#This Row],[config]],Table2[repetition],Table2[[#This Row],[repetition]])</f>
        <v>4696592.3334062565</v>
      </c>
      <c r="G9412" s="16">
        <f>IF(Table2[[#This Row],[time]]&lt;7200000,1,0)</f>
        <v>1</v>
      </c>
      <c r="H9412" t="s">
        <v>237</v>
      </c>
      <c r="I9412">
        <v>3</v>
      </c>
      <c r="J9412" t="s">
        <v>238</v>
      </c>
      <c r="K9412" t="s">
        <v>244</v>
      </c>
      <c r="L9412" t="s">
        <v>231</v>
      </c>
      <c r="M9412" t="s">
        <v>241</v>
      </c>
      <c r="N9412" t="s">
        <v>244</v>
      </c>
      <c r="O9412">
        <v>1</v>
      </c>
      <c r="P9412">
        <v>200</v>
      </c>
      <c r="Q9412" t="s">
        <v>243</v>
      </c>
      <c r="R9412" t="s">
        <v>241</v>
      </c>
      <c r="S9412" t="s">
        <v>246</v>
      </c>
      <c r="T9412" t="b">
        <v>1</v>
      </c>
      <c r="U9412" t="b">
        <v>0</v>
      </c>
      <c r="V9412" t="b">
        <v>0</v>
      </c>
      <c r="W9412" t="b">
        <v>1</v>
      </c>
      <c r="X9412" t="b">
        <v>0</v>
      </c>
      <c r="Y9412" t="b">
        <v>1</v>
      </c>
      <c r="Z9412" t="b">
        <v>1</v>
      </c>
      <c r="AA9412" t="b">
        <v>0</v>
      </c>
      <c r="AB9412" t="b">
        <v>0</v>
      </c>
      <c r="AC9412" t="b">
        <v>1</v>
      </c>
    </row>
    <row r="9413" spans="1:29" x14ac:dyDescent="0.2">
      <c r="A9413" s="8">
        <v>2</v>
      </c>
      <c r="B9413" s="8" t="s">
        <v>202</v>
      </c>
      <c r="C9413" s="8" t="s">
        <v>152</v>
      </c>
      <c r="D9413" s="8">
        <v>0</v>
      </c>
      <c r="E9413" s="9">
        <v>68757.734066050005</v>
      </c>
      <c r="F9413" s="17">
        <f>SUMIFS(Table2[time],Table2[config],Table2[[#This Row],[config]],Table2[repetition],Table2[[#This Row],[repetition]])</f>
        <v>4696592.3334062565</v>
      </c>
      <c r="G9413" s="17">
        <f>IF(Table2[[#This Row],[time]]&lt;7200000,1,0)</f>
        <v>1</v>
      </c>
      <c r="H9413" t="s">
        <v>237</v>
      </c>
      <c r="I9413">
        <v>3</v>
      </c>
      <c r="J9413" t="s">
        <v>238</v>
      </c>
      <c r="K9413" t="s">
        <v>244</v>
      </c>
      <c r="L9413" t="s">
        <v>231</v>
      </c>
      <c r="M9413" t="s">
        <v>241</v>
      </c>
      <c r="N9413" t="s">
        <v>244</v>
      </c>
      <c r="O9413">
        <v>1</v>
      </c>
      <c r="P9413">
        <v>200</v>
      </c>
      <c r="Q9413" t="s">
        <v>243</v>
      </c>
      <c r="R9413" t="s">
        <v>241</v>
      </c>
      <c r="S9413" t="s">
        <v>246</v>
      </c>
      <c r="T9413" t="b">
        <v>1</v>
      </c>
      <c r="U9413" t="b">
        <v>0</v>
      </c>
      <c r="V9413" t="b">
        <v>0</v>
      </c>
      <c r="W9413" t="b">
        <v>1</v>
      </c>
      <c r="X9413" t="b">
        <v>0</v>
      </c>
      <c r="Y9413" t="b">
        <v>1</v>
      </c>
      <c r="Z9413" t="b">
        <v>1</v>
      </c>
      <c r="AA9413" t="b">
        <v>0</v>
      </c>
      <c r="AB9413" t="b">
        <v>0</v>
      </c>
      <c r="AC9413" t="b">
        <v>1</v>
      </c>
    </row>
    <row r="9414" spans="1:29" x14ac:dyDescent="0.2">
      <c r="A9414" s="6">
        <v>2</v>
      </c>
      <c r="B9414" s="6" t="s">
        <v>177</v>
      </c>
      <c r="C9414" s="6" t="s">
        <v>152</v>
      </c>
      <c r="D9414" s="6">
        <v>0</v>
      </c>
      <c r="E9414" s="7">
        <v>97522.017436975104</v>
      </c>
      <c r="F9414" s="16">
        <f>SUMIFS(Table2[time],Table2[config],Table2[[#This Row],[config]],Table2[repetition],Table2[[#This Row],[repetition]])</f>
        <v>4696592.3334062565</v>
      </c>
      <c r="G9414" s="16">
        <f>IF(Table2[[#This Row],[time]]&lt;7200000,1,0)</f>
        <v>1</v>
      </c>
      <c r="H9414" t="s">
        <v>237</v>
      </c>
      <c r="I9414">
        <v>3</v>
      </c>
      <c r="J9414" t="s">
        <v>238</v>
      </c>
      <c r="K9414" t="s">
        <v>244</v>
      </c>
      <c r="L9414" t="s">
        <v>231</v>
      </c>
      <c r="M9414" t="s">
        <v>241</v>
      </c>
      <c r="N9414" t="s">
        <v>244</v>
      </c>
      <c r="O9414">
        <v>1</v>
      </c>
      <c r="P9414">
        <v>200</v>
      </c>
      <c r="Q9414" t="s">
        <v>243</v>
      </c>
      <c r="R9414" t="s">
        <v>241</v>
      </c>
      <c r="S9414" t="s">
        <v>246</v>
      </c>
      <c r="T9414" t="b">
        <v>1</v>
      </c>
      <c r="U9414" t="b">
        <v>0</v>
      </c>
      <c r="V9414" t="b">
        <v>0</v>
      </c>
      <c r="W9414" t="b">
        <v>1</v>
      </c>
      <c r="X9414" t="b">
        <v>0</v>
      </c>
      <c r="Y9414" t="b">
        <v>1</v>
      </c>
      <c r="Z9414" t="b">
        <v>1</v>
      </c>
      <c r="AA9414" t="b">
        <v>0</v>
      </c>
      <c r="AB9414" t="b">
        <v>0</v>
      </c>
      <c r="AC9414" t="b">
        <v>1</v>
      </c>
    </row>
    <row r="9415" spans="1:29" x14ac:dyDescent="0.2">
      <c r="A9415" s="8">
        <v>2</v>
      </c>
      <c r="B9415" s="8" t="s">
        <v>203</v>
      </c>
      <c r="C9415" s="8" t="s">
        <v>152</v>
      </c>
      <c r="D9415" s="8">
        <v>0</v>
      </c>
      <c r="E9415" s="9">
        <v>90136.203898990003</v>
      </c>
      <c r="F9415" s="17">
        <f>SUMIFS(Table2[time],Table2[config],Table2[[#This Row],[config]],Table2[repetition],Table2[[#This Row],[repetition]])</f>
        <v>4696592.3334062565</v>
      </c>
      <c r="G9415" s="17">
        <f>IF(Table2[[#This Row],[time]]&lt;7200000,1,0)</f>
        <v>1</v>
      </c>
      <c r="H9415" t="s">
        <v>237</v>
      </c>
      <c r="I9415">
        <v>3</v>
      </c>
      <c r="J9415" t="s">
        <v>238</v>
      </c>
      <c r="K9415" t="s">
        <v>244</v>
      </c>
      <c r="L9415" t="s">
        <v>231</v>
      </c>
      <c r="M9415" t="s">
        <v>241</v>
      </c>
      <c r="N9415" t="s">
        <v>244</v>
      </c>
      <c r="O9415">
        <v>1</v>
      </c>
      <c r="P9415">
        <v>200</v>
      </c>
      <c r="Q9415" t="s">
        <v>243</v>
      </c>
      <c r="R9415" t="s">
        <v>241</v>
      </c>
      <c r="S9415" t="s">
        <v>246</v>
      </c>
      <c r="T9415" t="b">
        <v>1</v>
      </c>
      <c r="U9415" t="b">
        <v>0</v>
      </c>
      <c r="V9415" t="b">
        <v>0</v>
      </c>
      <c r="W9415" t="b">
        <v>1</v>
      </c>
      <c r="X9415" t="b">
        <v>0</v>
      </c>
      <c r="Y9415" t="b">
        <v>1</v>
      </c>
      <c r="Z9415" t="b">
        <v>1</v>
      </c>
      <c r="AA9415" t="b">
        <v>0</v>
      </c>
      <c r="AB9415" t="b">
        <v>0</v>
      </c>
      <c r="AC9415" t="b">
        <v>1</v>
      </c>
    </row>
    <row r="9416" spans="1:29" x14ac:dyDescent="0.2">
      <c r="A9416" s="6">
        <v>2</v>
      </c>
      <c r="B9416" s="6" t="s">
        <v>190</v>
      </c>
      <c r="C9416" s="6" t="s">
        <v>152</v>
      </c>
      <c r="D9416" s="6">
        <v>0</v>
      </c>
      <c r="E9416" s="7">
        <v>174585.25585802199</v>
      </c>
      <c r="F9416" s="16">
        <f>SUMIFS(Table2[time],Table2[config],Table2[[#This Row],[config]],Table2[repetition],Table2[[#This Row],[repetition]])</f>
        <v>4696592.3334062565</v>
      </c>
      <c r="G9416" s="16">
        <f>IF(Table2[[#This Row],[time]]&lt;7200000,1,0)</f>
        <v>1</v>
      </c>
      <c r="H9416" t="s">
        <v>237</v>
      </c>
      <c r="I9416">
        <v>3</v>
      </c>
      <c r="J9416" t="s">
        <v>238</v>
      </c>
      <c r="K9416" t="s">
        <v>244</v>
      </c>
      <c r="L9416" t="s">
        <v>231</v>
      </c>
      <c r="M9416" t="s">
        <v>241</v>
      </c>
      <c r="N9416" t="s">
        <v>244</v>
      </c>
      <c r="O9416">
        <v>1</v>
      </c>
      <c r="P9416">
        <v>200</v>
      </c>
      <c r="Q9416" t="s">
        <v>243</v>
      </c>
      <c r="R9416" t="s">
        <v>241</v>
      </c>
      <c r="S9416" t="s">
        <v>246</v>
      </c>
      <c r="T9416" t="b">
        <v>1</v>
      </c>
      <c r="U9416" t="b">
        <v>0</v>
      </c>
      <c r="V9416" t="b">
        <v>0</v>
      </c>
      <c r="W9416" t="b">
        <v>1</v>
      </c>
      <c r="X9416" t="b">
        <v>0</v>
      </c>
      <c r="Y9416" t="b">
        <v>1</v>
      </c>
      <c r="Z9416" t="b">
        <v>1</v>
      </c>
      <c r="AA9416" t="b">
        <v>0</v>
      </c>
      <c r="AB9416" t="b">
        <v>0</v>
      </c>
      <c r="AC9416" t="b">
        <v>1</v>
      </c>
    </row>
    <row r="9417" spans="1:29" x14ac:dyDescent="0.2">
      <c r="A9417" s="8">
        <v>2</v>
      </c>
      <c r="B9417" s="8" t="s">
        <v>191</v>
      </c>
      <c r="C9417" s="8" t="s">
        <v>152</v>
      </c>
      <c r="D9417" s="8">
        <v>0</v>
      </c>
      <c r="E9417" s="9">
        <v>98058.786356996206</v>
      </c>
      <c r="F9417" s="17">
        <f>SUMIFS(Table2[time],Table2[config],Table2[[#This Row],[config]],Table2[repetition],Table2[[#This Row],[repetition]])</f>
        <v>4696592.3334062565</v>
      </c>
      <c r="G9417" s="17">
        <f>IF(Table2[[#This Row],[time]]&lt;7200000,1,0)</f>
        <v>1</v>
      </c>
      <c r="H9417" t="s">
        <v>237</v>
      </c>
      <c r="I9417">
        <v>3</v>
      </c>
      <c r="J9417" t="s">
        <v>238</v>
      </c>
      <c r="K9417" t="s">
        <v>244</v>
      </c>
      <c r="L9417" t="s">
        <v>231</v>
      </c>
      <c r="M9417" t="s">
        <v>241</v>
      </c>
      <c r="N9417" t="s">
        <v>244</v>
      </c>
      <c r="O9417">
        <v>1</v>
      </c>
      <c r="P9417">
        <v>200</v>
      </c>
      <c r="Q9417" t="s">
        <v>243</v>
      </c>
      <c r="R9417" t="s">
        <v>241</v>
      </c>
      <c r="S9417" t="s">
        <v>246</v>
      </c>
      <c r="T9417" t="b">
        <v>1</v>
      </c>
      <c r="U9417" t="b">
        <v>0</v>
      </c>
      <c r="V9417" t="b">
        <v>0</v>
      </c>
      <c r="W9417" t="b">
        <v>1</v>
      </c>
      <c r="X9417" t="b">
        <v>0</v>
      </c>
      <c r="Y9417" t="b">
        <v>1</v>
      </c>
      <c r="Z9417" t="b">
        <v>1</v>
      </c>
      <c r="AA9417" t="b">
        <v>0</v>
      </c>
      <c r="AB9417" t="b">
        <v>0</v>
      </c>
      <c r="AC9417" t="b">
        <v>1</v>
      </c>
    </row>
    <row r="9418" spans="1:29" x14ac:dyDescent="0.2">
      <c r="A9418" s="6">
        <v>2</v>
      </c>
      <c r="B9418" s="6" t="s">
        <v>204</v>
      </c>
      <c r="C9418" s="6" t="s">
        <v>152</v>
      </c>
      <c r="D9418" s="6">
        <v>0</v>
      </c>
      <c r="E9418" s="7">
        <v>464767.09649100603</v>
      </c>
      <c r="F9418" s="16">
        <f>SUMIFS(Table2[time],Table2[config],Table2[[#This Row],[config]],Table2[repetition],Table2[[#This Row],[repetition]])</f>
        <v>4696592.3334062565</v>
      </c>
      <c r="G9418" s="16">
        <f>IF(Table2[[#This Row],[time]]&lt;7200000,1,0)</f>
        <v>1</v>
      </c>
      <c r="H9418" t="s">
        <v>237</v>
      </c>
      <c r="I9418">
        <v>3</v>
      </c>
      <c r="J9418" t="s">
        <v>238</v>
      </c>
      <c r="K9418" t="s">
        <v>244</v>
      </c>
      <c r="L9418" t="s">
        <v>231</v>
      </c>
      <c r="M9418" t="s">
        <v>241</v>
      </c>
      <c r="N9418" t="s">
        <v>244</v>
      </c>
      <c r="O9418">
        <v>1</v>
      </c>
      <c r="P9418">
        <v>200</v>
      </c>
      <c r="Q9418" t="s">
        <v>243</v>
      </c>
      <c r="R9418" t="s">
        <v>241</v>
      </c>
      <c r="S9418" t="s">
        <v>246</v>
      </c>
      <c r="T9418" t="b">
        <v>1</v>
      </c>
      <c r="U9418" t="b">
        <v>0</v>
      </c>
      <c r="V9418" t="b">
        <v>0</v>
      </c>
      <c r="W9418" t="b">
        <v>1</v>
      </c>
      <c r="X9418" t="b">
        <v>0</v>
      </c>
      <c r="Y9418" t="b">
        <v>1</v>
      </c>
      <c r="Z9418" t="b">
        <v>1</v>
      </c>
      <c r="AA9418" t="b">
        <v>0</v>
      </c>
      <c r="AB9418" t="b">
        <v>0</v>
      </c>
      <c r="AC9418" t="b">
        <v>1</v>
      </c>
    </row>
    <row r="9419" spans="1:29" x14ac:dyDescent="0.2">
      <c r="A9419" s="8">
        <v>2</v>
      </c>
      <c r="B9419" s="8" t="s">
        <v>188</v>
      </c>
      <c r="C9419" s="8" t="s">
        <v>152</v>
      </c>
      <c r="D9419" s="8">
        <v>0</v>
      </c>
      <c r="E9419" s="9">
        <v>47412.579478986998</v>
      </c>
      <c r="F9419" s="17">
        <f>SUMIFS(Table2[time],Table2[config],Table2[[#This Row],[config]],Table2[repetition],Table2[[#This Row],[repetition]])</f>
        <v>4696592.3334062565</v>
      </c>
      <c r="G9419" s="17">
        <f>IF(Table2[[#This Row],[time]]&lt;7200000,1,0)</f>
        <v>1</v>
      </c>
      <c r="H9419" t="s">
        <v>237</v>
      </c>
      <c r="I9419">
        <v>3</v>
      </c>
      <c r="J9419" t="s">
        <v>238</v>
      </c>
      <c r="K9419" t="s">
        <v>244</v>
      </c>
      <c r="L9419" t="s">
        <v>231</v>
      </c>
      <c r="M9419" t="s">
        <v>241</v>
      </c>
      <c r="N9419" t="s">
        <v>244</v>
      </c>
      <c r="O9419">
        <v>1</v>
      </c>
      <c r="P9419">
        <v>200</v>
      </c>
      <c r="Q9419" t="s">
        <v>243</v>
      </c>
      <c r="R9419" t="s">
        <v>241</v>
      </c>
      <c r="S9419" t="s">
        <v>246</v>
      </c>
      <c r="T9419" t="b">
        <v>1</v>
      </c>
      <c r="U9419" t="b">
        <v>0</v>
      </c>
      <c r="V9419" t="b">
        <v>0</v>
      </c>
      <c r="W9419" t="b">
        <v>1</v>
      </c>
      <c r="X9419" t="b">
        <v>0</v>
      </c>
      <c r="Y9419" t="b">
        <v>1</v>
      </c>
      <c r="Z9419" t="b">
        <v>1</v>
      </c>
      <c r="AA9419" t="b">
        <v>0</v>
      </c>
      <c r="AB9419" t="b">
        <v>0</v>
      </c>
      <c r="AC9419" t="b">
        <v>1</v>
      </c>
    </row>
    <row r="9420" spans="1:29" x14ac:dyDescent="0.2">
      <c r="A9420" s="6">
        <v>2</v>
      </c>
      <c r="B9420" s="6" t="s">
        <v>205</v>
      </c>
      <c r="C9420" s="6" t="s">
        <v>152</v>
      </c>
      <c r="D9420" s="6">
        <v>0</v>
      </c>
      <c r="E9420" s="7">
        <v>1412118.9407880299</v>
      </c>
      <c r="F9420" s="16">
        <f>SUMIFS(Table2[time],Table2[config],Table2[[#This Row],[config]],Table2[repetition],Table2[[#This Row],[repetition]])</f>
        <v>4696592.3334062565</v>
      </c>
      <c r="G9420" s="16">
        <f>IF(Table2[[#This Row],[time]]&lt;7200000,1,0)</f>
        <v>1</v>
      </c>
      <c r="H9420" t="s">
        <v>237</v>
      </c>
      <c r="I9420">
        <v>3</v>
      </c>
      <c r="J9420" t="s">
        <v>238</v>
      </c>
      <c r="K9420" t="s">
        <v>244</v>
      </c>
      <c r="L9420" t="s">
        <v>231</v>
      </c>
      <c r="M9420" t="s">
        <v>241</v>
      </c>
      <c r="N9420" t="s">
        <v>244</v>
      </c>
      <c r="O9420">
        <v>1</v>
      </c>
      <c r="P9420">
        <v>200</v>
      </c>
      <c r="Q9420" t="s">
        <v>243</v>
      </c>
      <c r="R9420" t="s">
        <v>241</v>
      </c>
      <c r="S9420" t="s">
        <v>246</v>
      </c>
      <c r="T9420" t="b">
        <v>1</v>
      </c>
      <c r="U9420" t="b">
        <v>0</v>
      </c>
      <c r="V9420" t="b">
        <v>0</v>
      </c>
      <c r="W9420" t="b">
        <v>1</v>
      </c>
      <c r="X9420" t="b">
        <v>0</v>
      </c>
      <c r="Y9420" t="b">
        <v>1</v>
      </c>
      <c r="Z9420" t="b">
        <v>1</v>
      </c>
      <c r="AA9420" t="b">
        <v>0</v>
      </c>
      <c r="AB9420" t="b">
        <v>0</v>
      </c>
      <c r="AC9420" t="b">
        <v>1</v>
      </c>
    </row>
    <row r="9421" spans="1:29" x14ac:dyDescent="0.2">
      <c r="A9421" s="8">
        <v>2</v>
      </c>
      <c r="B9421" s="8" t="s">
        <v>187</v>
      </c>
      <c r="C9421" s="8" t="s">
        <v>152</v>
      </c>
      <c r="D9421" s="8">
        <v>0</v>
      </c>
      <c r="E9421" s="9">
        <v>1519298.1289020299</v>
      </c>
      <c r="F9421" s="17">
        <f>SUMIFS(Table2[time],Table2[config],Table2[[#This Row],[config]],Table2[repetition],Table2[[#This Row],[repetition]])</f>
        <v>4696592.3334062565</v>
      </c>
      <c r="G9421" s="17">
        <f>IF(Table2[[#This Row],[time]]&lt;7200000,1,0)</f>
        <v>1</v>
      </c>
      <c r="H9421" t="s">
        <v>237</v>
      </c>
      <c r="I9421">
        <v>3</v>
      </c>
      <c r="J9421" t="s">
        <v>238</v>
      </c>
      <c r="K9421" t="s">
        <v>244</v>
      </c>
      <c r="L9421" t="s">
        <v>231</v>
      </c>
      <c r="M9421" t="s">
        <v>241</v>
      </c>
      <c r="N9421" t="s">
        <v>244</v>
      </c>
      <c r="O9421">
        <v>1</v>
      </c>
      <c r="P9421">
        <v>200</v>
      </c>
      <c r="Q9421" t="s">
        <v>243</v>
      </c>
      <c r="R9421" t="s">
        <v>241</v>
      </c>
      <c r="S9421" t="s">
        <v>246</v>
      </c>
      <c r="T9421" t="b">
        <v>1</v>
      </c>
      <c r="U9421" t="b">
        <v>0</v>
      </c>
      <c r="V9421" t="b">
        <v>0</v>
      </c>
      <c r="W9421" t="b">
        <v>1</v>
      </c>
      <c r="X9421" t="b">
        <v>0</v>
      </c>
      <c r="Y9421" t="b">
        <v>1</v>
      </c>
      <c r="Z9421" t="b">
        <v>1</v>
      </c>
      <c r="AA9421" t="b">
        <v>0</v>
      </c>
      <c r="AB9421" t="b">
        <v>0</v>
      </c>
      <c r="AC9421" t="b">
        <v>1</v>
      </c>
    </row>
    <row r="9422" spans="1:29" x14ac:dyDescent="0.2">
      <c r="A9422" s="6">
        <v>3</v>
      </c>
      <c r="B9422" s="6" t="s">
        <v>192</v>
      </c>
      <c r="C9422" s="6" t="s">
        <v>152</v>
      </c>
      <c r="D9422" s="6">
        <v>1</v>
      </c>
      <c r="E9422" s="7">
        <v>53440.437788027302</v>
      </c>
      <c r="F9422" s="16">
        <f>SUMIFS(Table2[time],Table2[config],Table2[[#This Row],[config]],Table2[repetition],Table2[[#This Row],[repetition]])</f>
        <v>3760679.9993567262</v>
      </c>
      <c r="G9422" s="16">
        <f>IF(Table2[[#This Row],[time]]&lt;7200000,1,0)</f>
        <v>1</v>
      </c>
      <c r="H9422" t="s">
        <v>237</v>
      </c>
      <c r="I9422">
        <v>3</v>
      </c>
      <c r="J9422" t="s">
        <v>238</v>
      </c>
      <c r="K9422" t="s">
        <v>244</v>
      </c>
      <c r="L9422" t="s">
        <v>231</v>
      </c>
      <c r="M9422" t="s">
        <v>241</v>
      </c>
      <c r="N9422" t="s">
        <v>244</v>
      </c>
      <c r="O9422">
        <v>1</v>
      </c>
      <c r="P9422">
        <v>200</v>
      </c>
      <c r="Q9422" t="s">
        <v>243</v>
      </c>
      <c r="R9422" t="s">
        <v>241</v>
      </c>
      <c r="S9422" t="s">
        <v>246</v>
      </c>
      <c r="T9422" t="b">
        <v>1</v>
      </c>
      <c r="U9422" t="b">
        <v>0</v>
      </c>
      <c r="V9422" t="b">
        <v>0</v>
      </c>
      <c r="W9422" t="b">
        <v>1</v>
      </c>
      <c r="X9422" t="b">
        <v>0</v>
      </c>
      <c r="Y9422" t="b">
        <v>1</v>
      </c>
      <c r="Z9422" t="b">
        <v>1</v>
      </c>
      <c r="AA9422" t="b">
        <v>0</v>
      </c>
      <c r="AB9422" t="b">
        <v>0</v>
      </c>
      <c r="AC9422" t="b">
        <v>1</v>
      </c>
    </row>
    <row r="9423" spans="1:29" x14ac:dyDescent="0.2">
      <c r="A9423" s="8">
        <v>3</v>
      </c>
      <c r="B9423" s="8" t="s">
        <v>194</v>
      </c>
      <c r="C9423" s="8" t="s">
        <v>152</v>
      </c>
      <c r="D9423" s="8">
        <v>0</v>
      </c>
      <c r="E9423" s="9">
        <v>37885.1540379691</v>
      </c>
      <c r="F9423" s="17">
        <f>SUMIFS(Table2[time],Table2[config],Table2[[#This Row],[config]],Table2[repetition],Table2[[#This Row],[repetition]])</f>
        <v>3760679.9993567262</v>
      </c>
      <c r="G9423" s="17">
        <f>IF(Table2[[#This Row],[time]]&lt;7200000,1,0)</f>
        <v>1</v>
      </c>
      <c r="H9423" t="s">
        <v>237</v>
      </c>
      <c r="I9423">
        <v>3</v>
      </c>
      <c r="J9423" t="s">
        <v>238</v>
      </c>
      <c r="K9423" t="s">
        <v>244</v>
      </c>
      <c r="L9423" t="s">
        <v>231</v>
      </c>
      <c r="M9423" t="s">
        <v>241</v>
      </c>
      <c r="N9423" t="s">
        <v>244</v>
      </c>
      <c r="O9423">
        <v>1</v>
      </c>
      <c r="P9423">
        <v>200</v>
      </c>
      <c r="Q9423" t="s">
        <v>243</v>
      </c>
      <c r="R9423" t="s">
        <v>241</v>
      </c>
      <c r="S9423" t="s">
        <v>246</v>
      </c>
      <c r="T9423" t="b">
        <v>1</v>
      </c>
      <c r="U9423" t="b">
        <v>0</v>
      </c>
      <c r="V9423" t="b">
        <v>0</v>
      </c>
      <c r="W9423" t="b">
        <v>1</v>
      </c>
      <c r="X9423" t="b">
        <v>0</v>
      </c>
      <c r="Y9423" t="b">
        <v>1</v>
      </c>
      <c r="Z9423" t="b">
        <v>1</v>
      </c>
      <c r="AA9423" t="b">
        <v>0</v>
      </c>
      <c r="AB9423" t="b">
        <v>0</v>
      </c>
      <c r="AC9423" t="b">
        <v>1</v>
      </c>
    </row>
    <row r="9424" spans="1:29" x14ac:dyDescent="0.2">
      <c r="A9424" s="6">
        <v>3</v>
      </c>
      <c r="B9424" s="6" t="s">
        <v>181</v>
      </c>
      <c r="C9424" s="6" t="s">
        <v>152</v>
      </c>
      <c r="D9424" s="6">
        <v>0</v>
      </c>
      <c r="E9424" s="7">
        <v>14929.8943449975</v>
      </c>
      <c r="F9424" s="16">
        <f>SUMIFS(Table2[time],Table2[config],Table2[[#This Row],[config]],Table2[repetition],Table2[[#This Row],[repetition]])</f>
        <v>3760679.9993567262</v>
      </c>
      <c r="G9424" s="16">
        <f>IF(Table2[[#This Row],[time]]&lt;7200000,1,0)</f>
        <v>1</v>
      </c>
      <c r="H9424" t="s">
        <v>237</v>
      </c>
      <c r="I9424">
        <v>3</v>
      </c>
      <c r="J9424" t="s">
        <v>238</v>
      </c>
      <c r="K9424" t="s">
        <v>244</v>
      </c>
      <c r="L9424" t="s">
        <v>231</v>
      </c>
      <c r="M9424" t="s">
        <v>241</v>
      </c>
      <c r="N9424" t="s">
        <v>244</v>
      </c>
      <c r="O9424">
        <v>1</v>
      </c>
      <c r="P9424">
        <v>200</v>
      </c>
      <c r="Q9424" t="s">
        <v>243</v>
      </c>
      <c r="R9424" t="s">
        <v>241</v>
      </c>
      <c r="S9424" t="s">
        <v>246</v>
      </c>
      <c r="T9424" t="b">
        <v>1</v>
      </c>
      <c r="U9424" t="b">
        <v>0</v>
      </c>
      <c r="V9424" t="b">
        <v>0</v>
      </c>
      <c r="W9424" t="b">
        <v>1</v>
      </c>
      <c r="X9424" t="b">
        <v>0</v>
      </c>
      <c r="Y9424" t="b">
        <v>1</v>
      </c>
      <c r="Z9424" t="b">
        <v>1</v>
      </c>
      <c r="AA9424" t="b">
        <v>0</v>
      </c>
      <c r="AB9424" t="b">
        <v>0</v>
      </c>
      <c r="AC9424" t="b">
        <v>1</v>
      </c>
    </row>
    <row r="9425" spans="1:29" x14ac:dyDescent="0.2">
      <c r="A9425" s="8">
        <v>3</v>
      </c>
      <c r="B9425" s="8" t="s">
        <v>182</v>
      </c>
      <c r="C9425" s="8" t="s">
        <v>152</v>
      </c>
      <c r="D9425" s="8">
        <v>0</v>
      </c>
      <c r="E9425" s="9">
        <v>19935.5918290093</v>
      </c>
      <c r="F9425" s="17">
        <f>SUMIFS(Table2[time],Table2[config],Table2[[#This Row],[config]],Table2[repetition],Table2[[#This Row],[repetition]])</f>
        <v>3760679.9993567262</v>
      </c>
      <c r="G9425" s="17">
        <f>IF(Table2[[#This Row],[time]]&lt;7200000,1,0)</f>
        <v>1</v>
      </c>
      <c r="H9425" t="s">
        <v>237</v>
      </c>
      <c r="I9425">
        <v>3</v>
      </c>
      <c r="J9425" t="s">
        <v>238</v>
      </c>
      <c r="K9425" t="s">
        <v>244</v>
      </c>
      <c r="L9425" t="s">
        <v>231</v>
      </c>
      <c r="M9425" t="s">
        <v>241</v>
      </c>
      <c r="N9425" t="s">
        <v>244</v>
      </c>
      <c r="O9425">
        <v>1</v>
      </c>
      <c r="P9425">
        <v>200</v>
      </c>
      <c r="Q9425" t="s">
        <v>243</v>
      </c>
      <c r="R9425" t="s">
        <v>241</v>
      </c>
      <c r="S9425" t="s">
        <v>246</v>
      </c>
      <c r="T9425" t="b">
        <v>1</v>
      </c>
      <c r="U9425" t="b">
        <v>0</v>
      </c>
      <c r="V9425" t="b">
        <v>0</v>
      </c>
      <c r="W9425" t="b">
        <v>1</v>
      </c>
      <c r="X9425" t="b">
        <v>0</v>
      </c>
      <c r="Y9425" t="b">
        <v>1</v>
      </c>
      <c r="Z9425" t="b">
        <v>1</v>
      </c>
      <c r="AA9425" t="b">
        <v>0</v>
      </c>
      <c r="AB9425" t="b">
        <v>0</v>
      </c>
      <c r="AC9425" t="b">
        <v>1</v>
      </c>
    </row>
    <row r="9426" spans="1:29" x14ac:dyDescent="0.2">
      <c r="A9426" s="6">
        <v>3</v>
      </c>
      <c r="B9426" s="6" t="s">
        <v>176</v>
      </c>
      <c r="C9426" s="6" t="s">
        <v>152</v>
      </c>
      <c r="D9426" s="6">
        <v>0</v>
      </c>
      <c r="E9426" s="7">
        <v>17896.263043978201</v>
      </c>
      <c r="F9426" s="16">
        <f>SUMIFS(Table2[time],Table2[config],Table2[[#This Row],[config]],Table2[repetition],Table2[[#This Row],[repetition]])</f>
        <v>3760679.9993567262</v>
      </c>
      <c r="G9426" s="16">
        <f>IF(Table2[[#This Row],[time]]&lt;7200000,1,0)</f>
        <v>1</v>
      </c>
      <c r="H9426" t="s">
        <v>237</v>
      </c>
      <c r="I9426">
        <v>3</v>
      </c>
      <c r="J9426" t="s">
        <v>238</v>
      </c>
      <c r="K9426" t="s">
        <v>244</v>
      </c>
      <c r="L9426" t="s">
        <v>231</v>
      </c>
      <c r="M9426" t="s">
        <v>241</v>
      </c>
      <c r="N9426" t="s">
        <v>244</v>
      </c>
      <c r="O9426">
        <v>1</v>
      </c>
      <c r="P9426">
        <v>200</v>
      </c>
      <c r="Q9426" t="s">
        <v>243</v>
      </c>
      <c r="R9426" t="s">
        <v>241</v>
      </c>
      <c r="S9426" t="s">
        <v>246</v>
      </c>
      <c r="T9426" t="b">
        <v>1</v>
      </c>
      <c r="U9426" t="b">
        <v>0</v>
      </c>
      <c r="V9426" t="b">
        <v>0</v>
      </c>
      <c r="W9426" t="b">
        <v>1</v>
      </c>
      <c r="X9426" t="b">
        <v>0</v>
      </c>
      <c r="Y9426" t="b">
        <v>1</v>
      </c>
      <c r="Z9426" t="b">
        <v>1</v>
      </c>
      <c r="AA9426" t="b">
        <v>0</v>
      </c>
      <c r="AB9426" t="b">
        <v>0</v>
      </c>
      <c r="AC9426" t="b">
        <v>1</v>
      </c>
    </row>
    <row r="9427" spans="1:29" x14ac:dyDescent="0.2">
      <c r="A9427" s="8">
        <v>3</v>
      </c>
      <c r="B9427" s="8" t="s">
        <v>183</v>
      </c>
      <c r="C9427" s="8" t="s">
        <v>152</v>
      </c>
      <c r="D9427" s="8">
        <v>0</v>
      </c>
      <c r="E9427" s="9">
        <v>19602.244530920801</v>
      </c>
      <c r="F9427" s="17">
        <f>SUMIFS(Table2[time],Table2[config],Table2[[#This Row],[config]],Table2[repetition],Table2[[#This Row],[repetition]])</f>
        <v>3760679.9993567262</v>
      </c>
      <c r="G9427" s="17">
        <f>IF(Table2[[#This Row],[time]]&lt;7200000,1,0)</f>
        <v>1</v>
      </c>
      <c r="H9427" t="s">
        <v>237</v>
      </c>
      <c r="I9427">
        <v>3</v>
      </c>
      <c r="J9427" t="s">
        <v>238</v>
      </c>
      <c r="K9427" t="s">
        <v>244</v>
      </c>
      <c r="L9427" t="s">
        <v>231</v>
      </c>
      <c r="M9427" t="s">
        <v>241</v>
      </c>
      <c r="N9427" t="s">
        <v>244</v>
      </c>
      <c r="O9427">
        <v>1</v>
      </c>
      <c r="P9427">
        <v>200</v>
      </c>
      <c r="Q9427" t="s">
        <v>243</v>
      </c>
      <c r="R9427" t="s">
        <v>241</v>
      </c>
      <c r="S9427" t="s">
        <v>246</v>
      </c>
      <c r="T9427" t="b">
        <v>1</v>
      </c>
      <c r="U9427" t="b">
        <v>0</v>
      </c>
      <c r="V9427" t="b">
        <v>0</v>
      </c>
      <c r="W9427" t="b">
        <v>1</v>
      </c>
      <c r="X9427" t="b">
        <v>0</v>
      </c>
      <c r="Y9427" t="b">
        <v>1</v>
      </c>
      <c r="Z9427" t="b">
        <v>1</v>
      </c>
      <c r="AA9427" t="b">
        <v>0</v>
      </c>
      <c r="AB9427" t="b">
        <v>0</v>
      </c>
      <c r="AC9427" t="b">
        <v>1</v>
      </c>
    </row>
    <row r="9428" spans="1:29" x14ac:dyDescent="0.2">
      <c r="A9428" s="6">
        <v>3</v>
      </c>
      <c r="B9428" s="6" t="s">
        <v>185</v>
      </c>
      <c r="C9428" s="6" t="s">
        <v>152</v>
      </c>
      <c r="D9428" s="6">
        <v>0</v>
      </c>
      <c r="E9428" s="7">
        <v>30763.1248319521</v>
      </c>
      <c r="F9428" s="16">
        <f>SUMIFS(Table2[time],Table2[config],Table2[[#This Row],[config]],Table2[repetition],Table2[[#This Row],[repetition]])</f>
        <v>3760679.9993567262</v>
      </c>
      <c r="G9428" s="16">
        <f>IF(Table2[[#This Row],[time]]&lt;7200000,1,0)</f>
        <v>1</v>
      </c>
      <c r="H9428" t="s">
        <v>237</v>
      </c>
      <c r="I9428">
        <v>3</v>
      </c>
      <c r="J9428" t="s">
        <v>238</v>
      </c>
      <c r="K9428" t="s">
        <v>244</v>
      </c>
      <c r="L9428" t="s">
        <v>231</v>
      </c>
      <c r="M9428" t="s">
        <v>241</v>
      </c>
      <c r="N9428" t="s">
        <v>244</v>
      </c>
      <c r="O9428">
        <v>1</v>
      </c>
      <c r="P9428">
        <v>200</v>
      </c>
      <c r="Q9428" t="s">
        <v>243</v>
      </c>
      <c r="R9428" t="s">
        <v>241</v>
      </c>
      <c r="S9428" t="s">
        <v>246</v>
      </c>
      <c r="T9428" t="b">
        <v>1</v>
      </c>
      <c r="U9428" t="b">
        <v>0</v>
      </c>
      <c r="V9428" t="b">
        <v>0</v>
      </c>
      <c r="W9428" t="b">
        <v>1</v>
      </c>
      <c r="X9428" t="b">
        <v>0</v>
      </c>
      <c r="Y9428" t="b">
        <v>1</v>
      </c>
      <c r="Z9428" t="b">
        <v>1</v>
      </c>
      <c r="AA9428" t="b">
        <v>0</v>
      </c>
      <c r="AB9428" t="b">
        <v>0</v>
      </c>
      <c r="AC9428" t="b">
        <v>1</v>
      </c>
    </row>
    <row r="9429" spans="1:29" x14ac:dyDescent="0.2">
      <c r="A9429" s="8">
        <v>3</v>
      </c>
      <c r="B9429" s="8" t="s">
        <v>195</v>
      </c>
      <c r="C9429" s="8" t="s">
        <v>152</v>
      </c>
      <c r="D9429" s="8">
        <v>0</v>
      </c>
      <c r="E9429" s="9">
        <v>31928.302718093601</v>
      </c>
      <c r="F9429" s="17">
        <f>SUMIFS(Table2[time],Table2[config],Table2[[#This Row],[config]],Table2[repetition],Table2[[#This Row],[repetition]])</f>
        <v>3760679.9993567262</v>
      </c>
      <c r="G9429" s="17">
        <f>IF(Table2[[#This Row],[time]]&lt;7200000,1,0)</f>
        <v>1</v>
      </c>
      <c r="H9429" t="s">
        <v>237</v>
      </c>
      <c r="I9429">
        <v>3</v>
      </c>
      <c r="J9429" t="s">
        <v>238</v>
      </c>
      <c r="K9429" t="s">
        <v>244</v>
      </c>
      <c r="L9429" t="s">
        <v>231</v>
      </c>
      <c r="M9429" t="s">
        <v>241</v>
      </c>
      <c r="N9429" t="s">
        <v>244</v>
      </c>
      <c r="O9429">
        <v>1</v>
      </c>
      <c r="P9429">
        <v>200</v>
      </c>
      <c r="Q9429" t="s">
        <v>243</v>
      </c>
      <c r="R9429" t="s">
        <v>241</v>
      </c>
      <c r="S9429" t="s">
        <v>246</v>
      </c>
      <c r="T9429" t="b">
        <v>1</v>
      </c>
      <c r="U9429" t="b">
        <v>0</v>
      </c>
      <c r="V9429" t="b">
        <v>0</v>
      </c>
      <c r="W9429" t="b">
        <v>1</v>
      </c>
      <c r="X9429" t="b">
        <v>0</v>
      </c>
      <c r="Y9429" t="b">
        <v>1</v>
      </c>
      <c r="Z9429" t="b">
        <v>1</v>
      </c>
      <c r="AA9429" t="b">
        <v>0</v>
      </c>
      <c r="AB9429" t="b">
        <v>0</v>
      </c>
      <c r="AC9429" t="b">
        <v>1</v>
      </c>
    </row>
    <row r="9430" spans="1:29" x14ac:dyDescent="0.2">
      <c r="A9430" s="6">
        <v>3</v>
      </c>
      <c r="B9430" s="6" t="s">
        <v>180</v>
      </c>
      <c r="C9430" s="6" t="s">
        <v>152</v>
      </c>
      <c r="D9430" s="6">
        <v>0</v>
      </c>
      <c r="E9430" s="7">
        <v>20934.081290964899</v>
      </c>
      <c r="F9430" s="16">
        <f>SUMIFS(Table2[time],Table2[config],Table2[[#This Row],[config]],Table2[repetition],Table2[[#This Row],[repetition]])</f>
        <v>3760679.9993567262</v>
      </c>
      <c r="G9430" s="16">
        <f>IF(Table2[[#This Row],[time]]&lt;7200000,1,0)</f>
        <v>1</v>
      </c>
      <c r="H9430" t="s">
        <v>237</v>
      </c>
      <c r="I9430">
        <v>3</v>
      </c>
      <c r="J9430" t="s">
        <v>238</v>
      </c>
      <c r="K9430" t="s">
        <v>244</v>
      </c>
      <c r="L9430" t="s">
        <v>231</v>
      </c>
      <c r="M9430" t="s">
        <v>241</v>
      </c>
      <c r="N9430" t="s">
        <v>244</v>
      </c>
      <c r="O9430">
        <v>1</v>
      </c>
      <c r="P9430">
        <v>200</v>
      </c>
      <c r="Q9430" t="s">
        <v>243</v>
      </c>
      <c r="R9430" t="s">
        <v>241</v>
      </c>
      <c r="S9430" t="s">
        <v>246</v>
      </c>
      <c r="T9430" t="b">
        <v>1</v>
      </c>
      <c r="U9430" t="b">
        <v>0</v>
      </c>
      <c r="V9430" t="b">
        <v>0</v>
      </c>
      <c r="W9430" t="b">
        <v>1</v>
      </c>
      <c r="X9430" t="b">
        <v>0</v>
      </c>
      <c r="Y9430" t="b">
        <v>1</v>
      </c>
      <c r="Z9430" t="b">
        <v>1</v>
      </c>
      <c r="AA9430" t="b">
        <v>0</v>
      </c>
      <c r="AB9430" t="b">
        <v>0</v>
      </c>
      <c r="AC9430" t="b">
        <v>1</v>
      </c>
    </row>
    <row r="9431" spans="1:29" x14ac:dyDescent="0.2">
      <c r="A9431" s="8">
        <v>3</v>
      </c>
      <c r="B9431" s="8" t="s">
        <v>200</v>
      </c>
      <c r="C9431" s="8" t="s">
        <v>152</v>
      </c>
      <c r="D9431" s="8">
        <v>0</v>
      </c>
      <c r="E9431" s="9">
        <v>30227.676133974401</v>
      </c>
      <c r="F9431" s="17">
        <f>SUMIFS(Table2[time],Table2[config],Table2[[#This Row],[config]],Table2[repetition],Table2[[#This Row],[repetition]])</f>
        <v>3760679.9993567262</v>
      </c>
      <c r="G9431" s="17">
        <f>IF(Table2[[#This Row],[time]]&lt;7200000,1,0)</f>
        <v>1</v>
      </c>
      <c r="H9431" t="s">
        <v>237</v>
      </c>
      <c r="I9431">
        <v>3</v>
      </c>
      <c r="J9431" t="s">
        <v>238</v>
      </c>
      <c r="K9431" t="s">
        <v>244</v>
      </c>
      <c r="L9431" t="s">
        <v>231</v>
      </c>
      <c r="M9431" t="s">
        <v>241</v>
      </c>
      <c r="N9431" t="s">
        <v>244</v>
      </c>
      <c r="O9431">
        <v>1</v>
      </c>
      <c r="P9431">
        <v>200</v>
      </c>
      <c r="Q9431" t="s">
        <v>243</v>
      </c>
      <c r="R9431" t="s">
        <v>241</v>
      </c>
      <c r="S9431" t="s">
        <v>246</v>
      </c>
      <c r="T9431" t="b">
        <v>1</v>
      </c>
      <c r="U9431" t="b">
        <v>0</v>
      </c>
      <c r="V9431" t="b">
        <v>0</v>
      </c>
      <c r="W9431" t="b">
        <v>1</v>
      </c>
      <c r="X9431" t="b">
        <v>0</v>
      </c>
      <c r="Y9431" t="b">
        <v>1</v>
      </c>
      <c r="Z9431" t="b">
        <v>1</v>
      </c>
      <c r="AA9431" t="b">
        <v>0</v>
      </c>
      <c r="AB9431" t="b">
        <v>0</v>
      </c>
      <c r="AC9431" t="b">
        <v>1</v>
      </c>
    </row>
    <row r="9432" spans="1:29" x14ac:dyDescent="0.2">
      <c r="A9432" s="6">
        <v>3</v>
      </c>
      <c r="B9432" s="6" t="s">
        <v>198</v>
      </c>
      <c r="C9432" s="6" t="s">
        <v>152</v>
      </c>
      <c r="D9432" s="6">
        <v>0</v>
      </c>
      <c r="E9432" s="7">
        <v>25805.6833400623</v>
      </c>
      <c r="F9432" s="16">
        <f>SUMIFS(Table2[time],Table2[config],Table2[[#This Row],[config]],Table2[repetition],Table2[[#This Row],[repetition]])</f>
        <v>3760679.9993567262</v>
      </c>
      <c r="G9432" s="16">
        <f>IF(Table2[[#This Row],[time]]&lt;7200000,1,0)</f>
        <v>1</v>
      </c>
      <c r="H9432" t="s">
        <v>237</v>
      </c>
      <c r="I9432">
        <v>3</v>
      </c>
      <c r="J9432" t="s">
        <v>238</v>
      </c>
      <c r="K9432" t="s">
        <v>244</v>
      </c>
      <c r="L9432" t="s">
        <v>231</v>
      </c>
      <c r="M9432" t="s">
        <v>241</v>
      </c>
      <c r="N9432" t="s">
        <v>244</v>
      </c>
      <c r="O9432">
        <v>1</v>
      </c>
      <c r="P9432">
        <v>200</v>
      </c>
      <c r="Q9432" t="s">
        <v>243</v>
      </c>
      <c r="R9432" t="s">
        <v>241</v>
      </c>
      <c r="S9432" t="s">
        <v>246</v>
      </c>
      <c r="T9432" t="b">
        <v>1</v>
      </c>
      <c r="U9432" t="b">
        <v>0</v>
      </c>
      <c r="V9432" t="b">
        <v>0</v>
      </c>
      <c r="W9432" t="b">
        <v>1</v>
      </c>
      <c r="X9432" t="b">
        <v>0</v>
      </c>
      <c r="Y9432" t="b">
        <v>1</v>
      </c>
      <c r="Z9432" t="b">
        <v>1</v>
      </c>
      <c r="AA9432" t="b">
        <v>0</v>
      </c>
      <c r="AB9432" t="b">
        <v>0</v>
      </c>
      <c r="AC9432" t="b">
        <v>1</v>
      </c>
    </row>
    <row r="9433" spans="1:29" x14ac:dyDescent="0.2">
      <c r="A9433" s="8">
        <v>3</v>
      </c>
      <c r="B9433" s="8" t="s">
        <v>184</v>
      </c>
      <c r="C9433" s="8" t="s">
        <v>152</v>
      </c>
      <c r="D9433" s="8">
        <v>0</v>
      </c>
      <c r="E9433" s="9">
        <v>42453.215452958801</v>
      </c>
      <c r="F9433" s="17">
        <f>SUMIFS(Table2[time],Table2[config],Table2[[#This Row],[config]],Table2[repetition],Table2[[#This Row],[repetition]])</f>
        <v>3760679.9993567262</v>
      </c>
      <c r="G9433" s="17">
        <f>IF(Table2[[#This Row],[time]]&lt;7200000,1,0)</f>
        <v>1</v>
      </c>
      <c r="H9433" t="s">
        <v>237</v>
      </c>
      <c r="I9433">
        <v>3</v>
      </c>
      <c r="J9433" t="s">
        <v>238</v>
      </c>
      <c r="K9433" t="s">
        <v>244</v>
      </c>
      <c r="L9433" t="s">
        <v>231</v>
      </c>
      <c r="M9433" t="s">
        <v>241</v>
      </c>
      <c r="N9433" t="s">
        <v>244</v>
      </c>
      <c r="O9433">
        <v>1</v>
      </c>
      <c r="P9433">
        <v>200</v>
      </c>
      <c r="Q9433" t="s">
        <v>243</v>
      </c>
      <c r="R9433" t="s">
        <v>241</v>
      </c>
      <c r="S9433" t="s">
        <v>246</v>
      </c>
      <c r="T9433" t="b">
        <v>1</v>
      </c>
      <c r="U9433" t="b">
        <v>0</v>
      </c>
      <c r="V9433" t="b">
        <v>0</v>
      </c>
      <c r="W9433" t="b">
        <v>1</v>
      </c>
      <c r="X9433" t="b">
        <v>0</v>
      </c>
      <c r="Y9433" t="b">
        <v>1</v>
      </c>
      <c r="Z9433" t="b">
        <v>1</v>
      </c>
      <c r="AA9433" t="b">
        <v>0</v>
      </c>
      <c r="AB9433" t="b">
        <v>0</v>
      </c>
      <c r="AC9433" t="b">
        <v>1</v>
      </c>
    </row>
    <row r="9434" spans="1:29" x14ac:dyDescent="0.2">
      <c r="A9434" s="6">
        <v>3</v>
      </c>
      <c r="B9434" s="6" t="s">
        <v>196</v>
      </c>
      <c r="C9434" s="6" t="s">
        <v>152</v>
      </c>
      <c r="D9434" s="6">
        <v>0</v>
      </c>
      <c r="E9434" s="7">
        <v>24268.165974994099</v>
      </c>
      <c r="F9434" s="16">
        <f>SUMIFS(Table2[time],Table2[config],Table2[[#This Row],[config]],Table2[repetition],Table2[[#This Row],[repetition]])</f>
        <v>3760679.9993567262</v>
      </c>
      <c r="G9434" s="16">
        <f>IF(Table2[[#This Row],[time]]&lt;7200000,1,0)</f>
        <v>1</v>
      </c>
      <c r="H9434" t="s">
        <v>237</v>
      </c>
      <c r="I9434">
        <v>3</v>
      </c>
      <c r="J9434" t="s">
        <v>238</v>
      </c>
      <c r="K9434" t="s">
        <v>244</v>
      </c>
      <c r="L9434" t="s">
        <v>231</v>
      </c>
      <c r="M9434" t="s">
        <v>241</v>
      </c>
      <c r="N9434" t="s">
        <v>244</v>
      </c>
      <c r="O9434">
        <v>1</v>
      </c>
      <c r="P9434">
        <v>200</v>
      </c>
      <c r="Q9434" t="s">
        <v>243</v>
      </c>
      <c r="R9434" t="s">
        <v>241</v>
      </c>
      <c r="S9434" t="s">
        <v>246</v>
      </c>
      <c r="T9434" t="b">
        <v>1</v>
      </c>
      <c r="U9434" t="b">
        <v>0</v>
      </c>
      <c r="V9434" t="b">
        <v>0</v>
      </c>
      <c r="W9434" t="b">
        <v>1</v>
      </c>
      <c r="X9434" t="b">
        <v>0</v>
      </c>
      <c r="Y9434" t="b">
        <v>1</v>
      </c>
      <c r="Z9434" t="b">
        <v>1</v>
      </c>
      <c r="AA9434" t="b">
        <v>0</v>
      </c>
      <c r="AB9434" t="b">
        <v>0</v>
      </c>
      <c r="AC9434" t="b">
        <v>1</v>
      </c>
    </row>
    <row r="9435" spans="1:29" x14ac:dyDescent="0.2">
      <c r="A9435" s="8">
        <v>3</v>
      </c>
      <c r="B9435" s="8" t="s">
        <v>178</v>
      </c>
      <c r="C9435" s="8" t="s">
        <v>152</v>
      </c>
      <c r="D9435" s="8">
        <v>0</v>
      </c>
      <c r="E9435" s="9">
        <v>23925.269974977698</v>
      </c>
      <c r="F9435" s="17">
        <f>SUMIFS(Table2[time],Table2[config],Table2[[#This Row],[config]],Table2[repetition],Table2[[#This Row],[repetition]])</f>
        <v>3760679.9993567262</v>
      </c>
      <c r="G9435" s="17">
        <f>IF(Table2[[#This Row],[time]]&lt;7200000,1,0)</f>
        <v>1</v>
      </c>
      <c r="H9435" t="s">
        <v>237</v>
      </c>
      <c r="I9435">
        <v>3</v>
      </c>
      <c r="J9435" t="s">
        <v>238</v>
      </c>
      <c r="K9435" t="s">
        <v>244</v>
      </c>
      <c r="L9435" t="s">
        <v>231</v>
      </c>
      <c r="M9435" t="s">
        <v>241</v>
      </c>
      <c r="N9435" t="s">
        <v>244</v>
      </c>
      <c r="O9435">
        <v>1</v>
      </c>
      <c r="P9435">
        <v>200</v>
      </c>
      <c r="Q9435" t="s">
        <v>243</v>
      </c>
      <c r="R9435" t="s">
        <v>241</v>
      </c>
      <c r="S9435" t="s">
        <v>246</v>
      </c>
      <c r="T9435" t="b">
        <v>1</v>
      </c>
      <c r="U9435" t="b">
        <v>0</v>
      </c>
      <c r="V9435" t="b">
        <v>0</v>
      </c>
      <c r="W9435" t="b">
        <v>1</v>
      </c>
      <c r="X9435" t="b">
        <v>0</v>
      </c>
      <c r="Y9435" t="b">
        <v>1</v>
      </c>
      <c r="Z9435" t="b">
        <v>1</v>
      </c>
      <c r="AA9435" t="b">
        <v>0</v>
      </c>
      <c r="AB9435" t="b">
        <v>0</v>
      </c>
      <c r="AC9435" t="b">
        <v>1</v>
      </c>
    </row>
    <row r="9436" spans="1:29" x14ac:dyDescent="0.2">
      <c r="A9436" s="6">
        <v>3</v>
      </c>
      <c r="B9436" s="6" t="s">
        <v>199</v>
      </c>
      <c r="C9436" s="6" t="s">
        <v>152</v>
      </c>
      <c r="D9436" s="6">
        <v>0</v>
      </c>
      <c r="E9436" s="7">
        <v>19245.891351019902</v>
      </c>
      <c r="F9436" s="16">
        <f>SUMIFS(Table2[time],Table2[config],Table2[[#This Row],[config]],Table2[repetition],Table2[[#This Row],[repetition]])</f>
        <v>3760679.9993567262</v>
      </c>
      <c r="G9436" s="16">
        <f>IF(Table2[[#This Row],[time]]&lt;7200000,1,0)</f>
        <v>1</v>
      </c>
      <c r="H9436" t="s">
        <v>237</v>
      </c>
      <c r="I9436">
        <v>3</v>
      </c>
      <c r="J9436" t="s">
        <v>238</v>
      </c>
      <c r="K9436" t="s">
        <v>244</v>
      </c>
      <c r="L9436" t="s">
        <v>231</v>
      </c>
      <c r="M9436" t="s">
        <v>241</v>
      </c>
      <c r="N9436" t="s">
        <v>244</v>
      </c>
      <c r="O9436">
        <v>1</v>
      </c>
      <c r="P9436">
        <v>200</v>
      </c>
      <c r="Q9436" t="s">
        <v>243</v>
      </c>
      <c r="R9436" t="s">
        <v>241</v>
      </c>
      <c r="S9436" t="s">
        <v>246</v>
      </c>
      <c r="T9436" t="b">
        <v>1</v>
      </c>
      <c r="U9436" t="b">
        <v>0</v>
      </c>
      <c r="V9436" t="b">
        <v>0</v>
      </c>
      <c r="W9436" t="b">
        <v>1</v>
      </c>
      <c r="X9436" t="b">
        <v>0</v>
      </c>
      <c r="Y9436" t="b">
        <v>1</v>
      </c>
      <c r="Z9436" t="b">
        <v>1</v>
      </c>
      <c r="AA9436" t="b">
        <v>0</v>
      </c>
      <c r="AB9436" t="b">
        <v>0</v>
      </c>
      <c r="AC9436" t="b">
        <v>1</v>
      </c>
    </row>
    <row r="9437" spans="1:29" x14ac:dyDescent="0.2">
      <c r="A9437" s="8">
        <v>3</v>
      </c>
      <c r="B9437" s="8" t="s">
        <v>189</v>
      </c>
      <c r="C9437" s="8" t="s">
        <v>152</v>
      </c>
      <c r="D9437" s="8">
        <v>0</v>
      </c>
      <c r="E9437" s="9">
        <v>24366.581551963402</v>
      </c>
      <c r="F9437" s="17">
        <f>SUMIFS(Table2[time],Table2[config],Table2[[#This Row],[config]],Table2[repetition],Table2[[#This Row],[repetition]])</f>
        <v>3760679.9993567262</v>
      </c>
      <c r="G9437" s="17">
        <f>IF(Table2[[#This Row],[time]]&lt;7200000,1,0)</f>
        <v>1</v>
      </c>
      <c r="H9437" t="s">
        <v>237</v>
      </c>
      <c r="I9437">
        <v>3</v>
      </c>
      <c r="J9437" t="s">
        <v>238</v>
      </c>
      <c r="K9437" t="s">
        <v>244</v>
      </c>
      <c r="L9437" t="s">
        <v>231</v>
      </c>
      <c r="M9437" t="s">
        <v>241</v>
      </c>
      <c r="N9437" t="s">
        <v>244</v>
      </c>
      <c r="O9437">
        <v>1</v>
      </c>
      <c r="P9437">
        <v>200</v>
      </c>
      <c r="Q9437" t="s">
        <v>243</v>
      </c>
      <c r="R9437" t="s">
        <v>241</v>
      </c>
      <c r="S9437" t="s">
        <v>246</v>
      </c>
      <c r="T9437" t="b">
        <v>1</v>
      </c>
      <c r="U9437" t="b">
        <v>0</v>
      </c>
      <c r="V9437" t="b">
        <v>0</v>
      </c>
      <c r="W9437" t="b">
        <v>1</v>
      </c>
      <c r="X9437" t="b">
        <v>0</v>
      </c>
      <c r="Y9437" t="b">
        <v>1</v>
      </c>
      <c r="Z9437" t="b">
        <v>1</v>
      </c>
      <c r="AA9437" t="b">
        <v>0</v>
      </c>
      <c r="AB9437" t="b">
        <v>0</v>
      </c>
      <c r="AC9437" t="b">
        <v>1</v>
      </c>
    </row>
    <row r="9438" spans="1:29" x14ac:dyDescent="0.2">
      <c r="A9438" s="6">
        <v>3</v>
      </c>
      <c r="B9438" s="6" t="s">
        <v>197</v>
      </c>
      <c r="C9438" s="6" t="s">
        <v>152</v>
      </c>
      <c r="D9438" s="6">
        <v>0</v>
      </c>
      <c r="E9438" s="7">
        <v>20532.498651999002</v>
      </c>
      <c r="F9438" s="16">
        <f>SUMIFS(Table2[time],Table2[config],Table2[[#This Row],[config]],Table2[repetition],Table2[[#This Row],[repetition]])</f>
        <v>3760679.9993567262</v>
      </c>
      <c r="G9438" s="16">
        <f>IF(Table2[[#This Row],[time]]&lt;7200000,1,0)</f>
        <v>1</v>
      </c>
      <c r="H9438" t="s">
        <v>237</v>
      </c>
      <c r="I9438">
        <v>3</v>
      </c>
      <c r="J9438" t="s">
        <v>238</v>
      </c>
      <c r="K9438" t="s">
        <v>244</v>
      </c>
      <c r="L9438" t="s">
        <v>231</v>
      </c>
      <c r="M9438" t="s">
        <v>241</v>
      </c>
      <c r="N9438" t="s">
        <v>244</v>
      </c>
      <c r="O9438">
        <v>1</v>
      </c>
      <c r="P9438">
        <v>200</v>
      </c>
      <c r="Q9438" t="s">
        <v>243</v>
      </c>
      <c r="R9438" t="s">
        <v>241</v>
      </c>
      <c r="S9438" t="s">
        <v>246</v>
      </c>
      <c r="T9438" t="b">
        <v>1</v>
      </c>
      <c r="U9438" t="b">
        <v>0</v>
      </c>
      <c r="V9438" t="b">
        <v>0</v>
      </c>
      <c r="W9438" t="b">
        <v>1</v>
      </c>
      <c r="X9438" t="b">
        <v>0</v>
      </c>
      <c r="Y9438" t="b">
        <v>1</v>
      </c>
      <c r="Z9438" t="b">
        <v>1</v>
      </c>
      <c r="AA9438" t="b">
        <v>0</v>
      </c>
      <c r="AB9438" t="b">
        <v>0</v>
      </c>
      <c r="AC9438" t="b">
        <v>1</v>
      </c>
    </row>
    <row r="9439" spans="1:29" x14ac:dyDescent="0.2">
      <c r="A9439" s="8">
        <v>3</v>
      </c>
      <c r="B9439" s="8" t="s">
        <v>193</v>
      </c>
      <c r="C9439" s="8" t="s">
        <v>152</v>
      </c>
      <c r="D9439" s="8">
        <v>0</v>
      </c>
      <c r="E9439" s="9">
        <v>26645.337490015601</v>
      </c>
      <c r="F9439" s="17">
        <f>SUMIFS(Table2[time],Table2[config],Table2[[#This Row],[config]],Table2[repetition],Table2[[#This Row],[repetition]])</f>
        <v>3760679.9993567262</v>
      </c>
      <c r="G9439" s="17">
        <f>IF(Table2[[#This Row],[time]]&lt;7200000,1,0)</f>
        <v>1</v>
      </c>
      <c r="H9439" t="s">
        <v>237</v>
      </c>
      <c r="I9439">
        <v>3</v>
      </c>
      <c r="J9439" t="s">
        <v>238</v>
      </c>
      <c r="K9439" t="s">
        <v>244</v>
      </c>
      <c r="L9439" t="s">
        <v>231</v>
      </c>
      <c r="M9439" t="s">
        <v>241</v>
      </c>
      <c r="N9439" t="s">
        <v>244</v>
      </c>
      <c r="O9439">
        <v>1</v>
      </c>
      <c r="P9439">
        <v>200</v>
      </c>
      <c r="Q9439" t="s">
        <v>243</v>
      </c>
      <c r="R9439" t="s">
        <v>241</v>
      </c>
      <c r="S9439" t="s">
        <v>246</v>
      </c>
      <c r="T9439" t="b">
        <v>1</v>
      </c>
      <c r="U9439" t="b">
        <v>0</v>
      </c>
      <c r="V9439" t="b">
        <v>0</v>
      </c>
      <c r="W9439" t="b">
        <v>1</v>
      </c>
      <c r="X9439" t="b">
        <v>0</v>
      </c>
      <c r="Y9439" t="b">
        <v>1</v>
      </c>
      <c r="Z9439" t="b">
        <v>1</v>
      </c>
      <c r="AA9439" t="b">
        <v>0</v>
      </c>
      <c r="AB9439" t="b">
        <v>0</v>
      </c>
      <c r="AC9439" t="b">
        <v>1</v>
      </c>
    </row>
    <row r="9440" spans="1:29" x14ac:dyDescent="0.2">
      <c r="A9440" s="6">
        <v>3</v>
      </c>
      <c r="B9440" s="6" t="s">
        <v>179</v>
      </c>
      <c r="C9440" s="6" t="s">
        <v>152</v>
      </c>
      <c r="D9440" s="6">
        <v>0</v>
      </c>
      <c r="E9440" s="7">
        <v>26702.806742978199</v>
      </c>
      <c r="F9440" s="16">
        <f>SUMIFS(Table2[time],Table2[config],Table2[[#This Row],[config]],Table2[repetition],Table2[[#This Row],[repetition]])</f>
        <v>3760679.9993567262</v>
      </c>
      <c r="G9440" s="16">
        <f>IF(Table2[[#This Row],[time]]&lt;7200000,1,0)</f>
        <v>1</v>
      </c>
      <c r="H9440" t="s">
        <v>237</v>
      </c>
      <c r="I9440">
        <v>3</v>
      </c>
      <c r="J9440" t="s">
        <v>238</v>
      </c>
      <c r="K9440" t="s">
        <v>244</v>
      </c>
      <c r="L9440" t="s">
        <v>231</v>
      </c>
      <c r="M9440" t="s">
        <v>241</v>
      </c>
      <c r="N9440" t="s">
        <v>244</v>
      </c>
      <c r="O9440">
        <v>1</v>
      </c>
      <c r="P9440">
        <v>200</v>
      </c>
      <c r="Q9440" t="s">
        <v>243</v>
      </c>
      <c r="R9440" t="s">
        <v>241</v>
      </c>
      <c r="S9440" t="s">
        <v>246</v>
      </c>
      <c r="T9440" t="b">
        <v>1</v>
      </c>
      <c r="U9440" t="b">
        <v>0</v>
      </c>
      <c r="V9440" t="b">
        <v>0</v>
      </c>
      <c r="W9440" t="b">
        <v>1</v>
      </c>
      <c r="X9440" t="b">
        <v>0</v>
      </c>
      <c r="Y9440" t="b">
        <v>1</v>
      </c>
      <c r="Z9440" t="b">
        <v>1</v>
      </c>
      <c r="AA9440" t="b">
        <v>0</v>
      </c>
      <c r="AB9440" t="b">
        <v>0</v>
      </c>
      <c r="AC9440" t="b">
        <v>1</v>
      </c>
    </row>
    <row r="9441" spans="1:29" x14ac:dyDescent="0.2">
      <c r="A9441" s="8">
        <v>3</v>
      </c>
      <c r="B9441" s="8" t="s">
        <v>186</v>
      </c>
      <c r="C9441" s="8" t="s">
        <v>152</v>
      </c>
      <c r="D9441" s="8">
        <v>0</v>
      </c>
      <c r="E9441" s="9">
        <v>31281.1640650033</v>
      </c>
      <c r="F9441" s="17">
        <f>SUMIFS(Table2[time],Table2[config],Table2[[#This Row],[config]],Table2[repetition],Table2[[#This Row],[repetition]])</f>
        <v>3760679.9993567262</v>
      </c>
      <c r="G9441" s="17">
        <f>IF(Table2[[#This Row],[time]]&lt;7200000,1,0)</f>
        <v>1</v>
      </c>
      <c r="H9441" t="s">
        <v>237</v>
      </c>
      <c r="I9441">
        <v>3</v>
      </c>
      <c r="J9441" t="s">
        <v>238</v>
      </c>
      <c r="K9441" t="s">
        <v>244</v>
      </c>
      <c r="L9441" t="s">
        <v>231</v>
      </c>
      <c r="M9441" t="s">
        <v>241</v>
      </c>
      <c r="N9441" t="s">
        <v>244</v>
      </c>
      <c r="O9441">
        <v>1</v>
      </c>
      <c r="P9441">
        <v>200</v>
      </c>
      <c r="Q9441" t="s">
        <v>243</v>
      </c>
      <c r="R9441" t="s">
        <v>241</v>
      </c>
      <c r="S9441" t="s">
        <v>246</v>
      </c>
      <c r="T9441" t="b">
        <v>1</v>
      </c>
      <c r="U9441" t="b">
        <v>0</v>
      </c>
      <c r="V9441" t="b">
        <v>0</v>
      </c>
      <c r="W9441" t="b">
        <v>1</v>
      </c>
      <c r="X9441" t="b">
        <v>0</v>
      </c>
      <c r="Y9441" t="b">
        <v>1</v>
      </c>
      <c r="Z9441" t="b">
        <v>1</v>
      </c>
      <c r="AA9441" t="b">
        <v>0</v>
      </c>
      <c r="AB9441" t="b">
        <v>0</v>
      </c>
      <c r="AC9441" t="b">
        <v>1</v>
      </c>
    </row>
    <row r="9442" spans="1:29" x14ac:dyDescent="0.2">
      <c r="A9442" s="6">
        <v>3</v>
      </c>
      <c r="B9442" s="6" t="s">
        <v>201</v>
      </c>
      <c r="C9442" s="6" t="s">
        <v>152</v>
      </c>
      <c r="D9442" s="6">
        <v>0</v>
      </c>
      <c r="E9442" s="7">
        <v>40810.010837973001</v>
      </c>
      <c r="F9442" s="16">
        <f>SUMIFS(Table2[time],Table2[config],Table2[[#This Row],[config]],Table2[repetition],Table2[[#This Row],[repetition]])</f>
        <v>3760679.9993567262</v>
      </c>
      <c r="G9442" s="16">
        <f>IF(Table2[[#This Row],[time]]&lt;7200000,1,0)</f>
        <v>1</v>
      </c>
      <c r="H9442" t="s">
        <v>237</v>
      </c>
      <c r="I9442">
        <v>3</v>
      </c>
      <c r="J9442" t="s">
        <v>238</v>
      </c>
      <c r="K9442" t="s">
        <v>244</v>
      </c>
      <c r="L9442" t="s">
        <v>231</v>
      </c>
      <c r="M9442" t="s">
        <v>241</v>
      </c>
      <c r="N9442" t="s">
        <v>244</v>
      </c>
      <c r="O9442">
        <v>1</v>
      </c>
      <c r="P9442">
        <v>200</v>
      </c>
      <c r="Q9442" t="s">
        <v>243</v>
      </c>
      <c r="R9442" t="s">
        <v>241</v>
      </c>
      <c r="S9442" t="s">
        <v>246</v>
      </c>
      <c r="T9442" t="b">
        <v>1</v>
      </c>
      <c r="U9442" t="b">
        <v>0</v>
      </c>
      <c r="V9442" t="b">
        <v>0</v>
      </c>
      <c r="W9442" t="b">
        <v>1</v>
      </c>
      <c r="X9442" t="b">
        <v>0</v>
      </c>
      <c r="Y9442" t="b">
        <v>1</v>
      </c>
      <c r="Z9442" t="b">
        <v>1</v>
      </c>
      <c r="AA9442" t="b">
        <v>0</v>
      </c>
      <c r="AB9442" t="b">
        <v>0</v>
      </c>
      <c r="AC9442" t="b">
        <v>1</v>
      </c>
    </row>
    <row r="9443" spans="1:29" x14ac:dyDescent="0.2">
      <c r="A9443" s="8">
        <v>3</v>
      </c>
      <c r="B9443" s="8" t="s">
        <v>188</v>
      </c>
      <c r="C9443" s="8" t="s">
        <v>152</v>
      </c>
      <c r="D9443" s="8">
        <v>0</v>
      </c>
      <c r="E9443" s="9">
        <v>40683.250013971701</v>
      </c>
      <c r="F9443" s="17">
        <f>SUMIFS(Table2[time],Table2[config],Table2[[#This Row],[config]],Table2[repetition],Table2[[#This Row],[repetition]])</f>
        <v>3760679.9993567262</v>
      </c>
      <c r="G9443" s="17">
        <f>IF(Table2[[#This Row],[time]]&lt;7200000,1,0)</f>
        <v>1</v>
      </c>
      <c r="H9443" t="s">
        <v>237</v>
      </c>
      <c r="I9443">
        <v>3</v>
      </c>
      <c r="J9443" t="s">
        <v>238</v>
      </c>
      <c r="K9443" t="s">
        <v>244</v>
      </c>
      <c r="L9443" t="s">
        <v>231</v>
      </c>
      <c r="M9443" t="s">
        <v>241</v>
      </c>
      <c r="N9443" t="s">
        <v>244</v>
      </c>
      <c r="O9443">
        <v>1</v>
      </c>
      <c r="P9443">
        <v>200</v>
      </c>
      <c r="Q9443" t="s">
        <v>243</v>
      </c>
      <c r="R9443" t="s">
        <v>241</v>
      </c>
      <c r="S9443" t="s">
        <v>246</v>
      </c>
      <c r="T9443" t="b">
        <v>1</v>
      </c>
      <c r="U9443" t="b">
        <v>0</v>
      </c>
      <c r="V9443" t="b">
        <v>0</v>
      </c>
      <c r="W9443" t="b">
        <v>1</v>
      </c>
      <c r="X9443" t="b">
        <v>0</v>
      </c>
      <c r="Y9443" t="b">
        <v>1</v>
      </c>
      <c r="Z9443" t="b">
        <v>1</v>
      </c>
      <c r="AA9443" t="b">
        <v>0</v>
      </c>
      <c r="AB9443" t="b">
        <v>0</v>
      </c>
      <c r="AC9443" t="b">
        <v>1</v>
      </c>
    </row>
    <row r="9444" spans="1:29" x14ac:dyDescent="0.2">
      <c r="A9444" s="6">
        <v>3</v>
      </c>
      <c r="B9444" s="6" t="s">
        <v>190</v>
      </c>
      <c r="C9444" s="6" t="s">
        <v>152</v>
      </c>
      <c r="D9444" s="6">
        <v>0</v>
      </c>
      <c r="E9444" s="7">
        <v>128268.84693594099</v>
      </c>
      <c r="F9444" s="16">
        <f>SUMIFS(Table2[time],Table2[config],Table2[[#This Row],[config]],Table2[repetition],Table2[[#This Row],[repetition]])</f>
        <v>3760679.9993567262</v>
      </c>
      <c r="G9444" s="16">
        <f>IF(Table2[[#This Row],[time]]&lt;7200000,1,0)</f>
        <v>1</v>
      </c>
      <c r="H9444" t="s">
        <v>237</v>
      </c>
      <c r="I9444">
        <v>3</v>
      </c>
      <c r="J9444" t="s">
        <v>238</v>
      </c>
      <c r="K9444" t="s">
        <v>244</v>
      </c>
      <c r="L9444" t="s">
        <v>231</v>
      </c>
      <c r="M9444" t="s">
        <v>241</v>
      </c>
      <c r="N9444" t="s">
        <v>244</v>
      </c>
      <c r="O9444">
        <v>1</v>
      </c>
      <c r="P9444">
        <v>200</v>
      </c>
      <c r="Q9444" t="s">
        <v>243</v>
      </c>
      <c r="R9444" t="s">
        <v>241</v>
      </c>
      <c r="S9444" t="s">
        <v>246</v>
      </c>
      <c r="T9444" t="b">
        <v>1</v>
      </c>
      <c r="U9444" t="b">
        <v>0</v>
      </c>
      <c r="V9444" t="b">
        <v>0</v>
      </c>
      <c r="W9444" t="b">
        <v>1</v>
      </c>
      <c r="X9444" t="b">
        <v>0</v>
      </c>
      <c r="Y9444" t="b">
        <v>1</v>
      </c>
      <c r="Z9444" t="b">
        <v>1</v>
      </c>
      <c r="AA9444" t="b">
        <v>0</v>
      </c>
      <c r="AB9444" t="b">
        <v>0</v>
      </c>
      <c r="AC9444" t="b">
        <v>1</v>
      </c>
    </row>
    <row r="9445" spans="1:29" x14ac:dyDescent="0.2">
      <c r="A9445" s="8">
        <v>3</v>
      </c>
      <c r="B9445" s="8" t="s">
        <v>202</v>
      </c>
      <c r="C9445" s="8" t="s">
        <v>152</v>
      </c>
      <c r="D9445" s="8">
        <v>0</v>
      </c>
      <c r="E9445" s="9">
        <v>59769.008614937702</v>
      </c>
      <c r="F9445" s="17">
        <f>SUMIFS(Table2[time],Table2[config],Table2[[#This Row],[config]],Table2[repetition],Table2[[#This Row],[repetition]])</f>
        <v>3760679.9993567262</v>
      </c>
      <c r="G9445" s="17">
        <f>IF(Table2[[#This Row],[time]]&lt;7200000,1,0)</f>
        <v>1</v>
      </c>
      <c r="H9445" t="s">
        <v>237</v>
      </c>
      <c r="I9445">
        <v>3</v>
      </c>
      <c r="J9445" t="s">
        <v>238</v>
      </c>
      <c r="K9445" t="s">
        <v>244</v>
      </c>
      <c r="L9445" t="s">
        <v>231</v>
      </c>
      <c r="M9445" t="s">
        <v>241</v>
      </c>
      <c r="N9445" t="s">
        <v>244</v>
      </c>
      <c r="O9445">
        <v>1</v>
      </c>
      <c r="P9445">
        <v>200</v>
      </c>
      <c r="Q9445" t="s">
        <v>243</v>
      </c>
      <c r="R9445" t="s">
        <v>241</v>
      </c>
      <c r="S9445" t="s">
        <v>246</v>
      </c>
      <c r="T9445" t="b">
        <v>1</v>
      </c>
      <c r="U9445" t="b">
        <v>0</v>
      </c>
      <c r="V9445" t="b">
        <v>0</v>
      </c>
      <c r="W9445" t="b">
        <v>1</v>
      </c>
      <c r="X9445" t="b">
        <v>0</v>
      </c>
      <c r="Y9445" t="b">
        <v>1</v>
      </c>
      <c r="Z9445" t="b">
        <v>1</v>
      </c>
      <c r="AA9445" t="b">
        <v>0</v>
      </c>
      <c r="AB9445" t="b">
        <v>0</v>
      </c>
      <c r="AC9445" t="b">
        <v>1</v>
      </c>
    </row>
    <row r="9446" spans="1:29" x14ac:dyDescent="0.2">
      <c r="A9446" s="6">
        <v>3</v>
      </c>
      <c r="B9446" s="6" t="s">
        <v>177</v>
      </c>
      <c r="C9446" s="6" t="s">
        <v>152</v>
      </c>
      <c r="D9446" s="6">
        <v>0</v>
      </c>
      <c r="E9446" s="7">
        <v>73727.642260026099</v>
      </c>
      <c r="F9446" s="16">
        <f>SUMIFS(Table2[time],Table2[config],Table2[[#This Row],[config]],Table2[repetition],Table2[[#This Row],[repetition]])</f>
        <v>3760679.9993567262</v>
      </c>
      <c r="G9446" s="16">
        <f>IF(Table2[[#This Row],[time]]&lt;7200000,1,0)</f>
        <v>1</v>
      </c>
      <c r="H9446" t="s">
        <v>237</v>
      </c>
      <c r="I9446">
        <v>3</v>
      </c>
      <c r="J9446" t="s">
        <v>238</v>
      </c>
      <c r="K9446" t="s">
        <v>244</v>
      </c>
      <c r="L9446" t="s">
        <v>231</v>
      </c>
      <c r="M9446" t="s">
        <v>241</v>
      </c>
      <c r="N9446" t="s">
        <v>244</v>
      </c>
      <c r="O9446">
        <v>1</v>
      </c>
      <c r="P9446">
        <v>200</v>
      </c>
      <c r="Q9446" t="s">
        <v>243</v>
      </c>
      <c r="R9446" t="s">
        <v>241</v>
      </c>
      <c r="S9446" t="s">
        <v>246</v>
      </c>
      <c r="T9446" t="b">
        <v>1</v>
      </c>
      <c r="U9446" t="b">
        <v>0</v>
      </c>
      <c r="V9446" t="b">
        <v>0</v>
      </c>
      <c r="W9446" t="b">
        <v>1</v>
      </c>
      <c r="X9446" t="b">
        <v>0</v>
      </c>
      <c r="Y9446" t="b">
        <v>1</v>
      </c>
      <c r="Z9446" t="b">
        <v>1</v>
      </c>
      <c r="AA9446" t="b">
        <v>0</v>
      </c>
      <c r="AB9446" t="b">
        <v>0</v>
      </c>
      <c r="AC9446" t="b">
        <v>1</v>
      </c>
    </row>
    <row r="9447" spans="1:29" x14ac:dyDescent="0.2">
      <c r="A9447" s="8">
        <v>3</v>
      </c>
      <c r="B9447" s="8" t="s">
        <v>191</v>
      </c>
      <c r="C9447" s="8" t="s">
        <v>152</v>
      </c>
      <c r="D9447" s="8">
        <v>0</v>
      </c>
      <c r="E9447" s="9">
        <v>78997.970875934698</v>
      </c>
      <c r="F9447" s="17">
        <f>SUMIFS(Table2[time],Table2[config],Table2[[#This Row],[config]],Table2[repetition],Table2[[#This Row],[repetition]])</f>
        <v>3760679.9993567262</v>
      </c>
      <c r="G9447" s="17">
        <f>IF(Table2[[#This Row],[time]]&lt;7200000,1,0)</f>
        <v>1</v>
      </c>
      <c r="H9447" t="s">
        <v>237</v>
      </c>
      <c r="I9447">
        <v>3</v>
      </c>
      <c r="J9447" t="s">
        <v>238</v>
      </c>
      <c r="K9447" t="s">
        <v>244</v>
      </c>
      <c r="L9447" t="s">
        <v>231</v>
      </c>
      <c r="M9447" t="s">
        <v>241</v>
      </c>
      <c r="N9447" t="s">
        <v>244</v>
      </c>
      <c r="O9447">
        <v>1</v>
      </c>
      <c r="P9447">
        <v>200</v>
      </c>
      <c r="Q9447" t="s">
        <v>243</v>
      </c>
      <c r="R9447" t="s">
        <v>241</v>
      </c>
      <c r="S9447" t="s">
        <v>246</v>
      </c>
      <c r="T9447" t="b">
        <v>1</v>
      </c>
      <c r="U9447" t="b">
        <v>0</v>
      </c>
      <c r="V9447" t="b">
        <v>0</v>
      </c>
      <c r="W9447" t="b">
        <v>1</v>
      </c>
      <c r="X9447" t="b">
        <v>0</v>
      </c>
      <c r="Y9447" t="b">
        <v>1</v>
      </c>
      <c r="Z9447" t="b">
        <v>1</v>
      </c>
      <c r="AA9447" t="b">
        <v>0</v>
      </c>
      <c r="AB9447" t="b">
        <v>0</v>
      </c>
      <c r="AC9447" t="b">
        <v>1</v>
      </c>
    </row>
    <row r="9448" spans="1:29" x14ac:dyDescent="0.2">
      <c r="A9448" s="6">
        <v>3</v>
      </c>
      <c r="B9448" s="6" t="s">
        <v>203</v>
      </c>
      <c r="C9448" s="6" t="s">
        <v>152</v>
      </c>
      <c r="D9448" s="6">
        <v>0</v>
      </c>
      <c r="E9448" s="7">
        <v>73538.725040969395</v>
      </c>
      <c r="F9448" s="16">
        <f>SUMIFS(Table2[time],Table2[config],Table2[[#This Row],[config]],Table2[repetition],Table2[[#This Row],[repetition]])</f>
        <v>3760679.9993567262</v>
      </c>
      <c r="G9448" s="16">
        <f>IF(Table2[[#This Row],[time]]&lt;7200000,1,0)</f>
        <v>1</v>
      </c>
      <c r="H9448" t="s">
        <v>237</v>
      </c>
      <c r="I9448">
        <v>3</v>
      </c>
      <c r="J9448" t="s">
        <v>238</v>
      </c>
      <c r="K9448" t="s">
        <v>244</v>
      </c>
      <c r="L9448" t="s">
        <v>231</v>
      </c>
      <c r="M9448" t="s">
        <v>241</v>
      </c>
      <c r="N9448" t="s">
        <v>244</v>
      </c>
      <c r="O9448">
        <v>1</v>
      </c>
      <c r="P9448">
        <v>200</v>
      </c>
      <c r="Q9448" t="s">
        <v>243</v>
      </c>
      <c r="R9448" t="s">
        <v>241</v>
      </c>
      <c r="S9448" t="s">
        <v>246</v>
      </c>
      <c r="T9448" t="b">
        <v>1</v>
      </c>
      <c r="U9448" t="b">
        <v>0</v>
      </c>
      <c r="V9448" t="b">
        <v>0</v>
      </c>
      <c r="W9448" t="b">
        <v>1</v>
      </c>
      <c r="X9448" t="b">
        <v>0</v>
      </c>
      <c r="Y9448" t="b">
        <v>1</v>
      </c>
      <c r="Z9448" t="b">
        <v>1</v>
      </c>
      <c r="AA9448" t="b">
        <v>0</v>
      </c>
      <c r="AB9448" t="b">
        <v>0</v>
      </c>
      <c r="AC9448" t="b">
        <v>1</v>
      </c>
    </row>
    <row r="9449" spans="1:29" x14ac:dyDescent="0.2">
      <c r="A9449" s="8">
        <v>3</v>
      </c>
      <c r="B9449" s="8" t="s">
        <v>204</v>
      </c>
      <c r="C9449" s="8" t="s">
        <v>152</v>
      </c>
      <c r="D9449" s="8">
        <v>0</v>
      </c>
      <c r="E9449" s="9">
        <v>384296.98754707299</v>
      </c>
      <c r="F9449" s="17">
        <f>SUMIFS(Table2[time],Table2[config],Table2[[#This Row],[config]],Table2[repetition],Table2[[#This Row],[repetition]])</f>
        <v>3760679.9993567262</v>
      </c>
      <c r="G9449" s="17">
        <f>IF(Table2[[#This Row],[time]]&lt;7200000,1,0)</f>
        <v>1</v>
      </c>
      <c r="H9449" t="s">
        <v>237</v>
      </c>
      <c r="I9449">
        <v>3</v>
      </c>
      <c r="J9449" t="s">
        <v>238</v>
      </c>
      <c r="K9449" t="s">
        <v>244</v>
      </c>
      <c r="L9449" t="s">
        <v>231</v>
      </c>
      <c r="M9449" t="s">
        <v>241</v>
      </c>
      <c r="N9449" t="s">
        <v>244</v>
      </c>
      <c r="O9449">
        <v>1</v>
      </c>
      <c r="P9449">
        <v>200</v>
      </c>
      <c r="Q9449" t="s">
        <v>243</v>
      </c>
      <c r="R9449" t="s">
        <v>241</v>
      </c>
      <c r="S9449" t="s">
        <v>246</v>
      </c>
      <c r="T9449" t="b">
        <v>1</v>
      </c>
      <c r="U9449" t="b">
        <v>0</v>
      </c>
      <c r="V9449" t="b">
        <v>0</v>
      </c>
      <c r="W9449" t="b">
        <v>1</v>
      </c>
      <c r="X9449" t="b">
        <v>0</v>
      </c>
      <c r="Y9449" t="b">
        <v>1</v>
      </c>
      <c r="Z9449" t="b">
        <v>1</v>
      </c>
      <c r="AA9449" t="b">
        <v>0</v>
      </c>
      <c r="AB9449" t="b">
        <v>0</v>
      </c>
      <c r="AC9449" t="b">
        <v>1</v>
      </c>
    </row>
    <row r="9450" spans="1:29" x14ac:dyDescent="0.2">
      <c r="A9450" s="6">
        <v>3</v>
      </c>
      <c r="B9450" s="6" t="s">
        <v>205</v>
      </c>
      <c r="C9450" s="6" t="s">
        <v>152</v>
      </c>
      <c r="D9450" s="6">
        <v>0</v>
      </c>
      <c r="E9450" s="7">
        <v>1107160.46085406</v>
      </c>
      <c r="F9450" s="16">
        <f>SUMIFS(Table2[time],Table2[config],Table2[[#This Row],[config]],Table2[repetition],Table2[[#This Row],[repetition]])</f>
        <v>3760679.9993567262</v>
      </c>
      <c r="G9450" s="16">
        <f>IF(Table2[[#This Row],[time]]&lt;7200000,1,0)</f>
        <v>1</v>
      </c>
      <c r="H9450" t="s">
        <v>237</v>
      </c>
      <c r="I9450">
        <v>3</v>
      </c>
      <c r="J9450" t="s">
        <v>238</v>
      </c>
      <c r="K9450" t="s">
        <v>244</v>
      </c>
      <c r="L9450" t="s">
        <v>231</v>
      </c>
      <c r="M9450" t="s">
        <v>241</v>
      </c>
      <c r="N9450" t="s">
        <v>244</v>
      </c>
      <c r="O9450">
        <v>1</v>
      </c>
      <c r="P9450">
        <v>200</v>
      </c>
      <c r="Q9450" t="s">
        <v>243</v>
      </c>
      <c r="R9450" t="s">
        <v>241</v>
      </c>
      <c r="S9450" t="s">
        <v>246</v>
      </c>
      <c r="T9450" t="b">
        <v>1</v>
      </c>
      <c r="U9450" t="b">
        <v>0</v>
      </c>
      <c r="V9450" t="b">
        <v>0</v>
      </c>
      <c r="W9450" t="b">
        <v>1</v>
      </c>
      <c r="X9450" t="b">
        <v>0</v>
      </c>
      <c r="Y9450" t="b">
        <v>1</v>
      </c>
      <c r="Z9450" t="b">
        <v>1</v>
      </c>
      <c r="AA9450" t="b">
        <v>0</v>
      </c>
      <c r="AB9450" t="b">
        <v>0</v>
      </c>
      <c r="AC9450" t="b">
        <v>1</v>
      </c>
    </row>
    <row r="9451" spans="1:29" x14ac:dyDescent="0.2">
      <c r="A9451" s="8">
        <v>3</v>
      </c>
      <c r="B9451" s="8" t="s">
        <v>187</v>
      </c>
      <c r="C9451" s="8" t="s">
        <v>152</v>
      </c>
      <c r="D9451" s="8">
        <v>0</v>
      </c>
      <c r="E9451" s="9">
        <v>1230657.71122998</v>
      </c>
      <c r="F9451" s="17">
        <f>SUMIFS(Table2[time],Table2[config],Table2[[#This Row],[config]],Table2[repetition],Table2[[#This Row],[repetition]])</f>
        <v>3760679.9993567262</v>
      </c>
      <c r="G9451" s="17">
        <f>IF(Table2[[#This Row],[time]]&lt;7200000,1,0)</f>
        <v>1</v>
      </c>
      <c r="H9451" t="s">
        <v>237</v>
      </c>
      <c r="I9451">
        <v>3</v>
      </c>
      <c r="J9451" t="s">
        <v>238</v>
      </c>
      <c r="K9451" t="s">
        <v>244</v>
      </c>
      <c r="L9451" t="s">
        <v>231</v>
      </c>
      <c r="M9451" t="s">
        <v>241</v>
      </c>
      <c r="N9451" t="s">
        <v>244</v>
      </c>
      <c r="O9451">
        <v>1</v>
      </c>
      <c r="P9451">
        <v>200</v>
      </c>
      <c r="Q9451" t="s">
        <v>243</v>
      </c>
      <c r="R9451" t="s">
        <v>241</v>
      </c>
      <c r="S9451" t="s">
        <v>246</v>
      </c>
      <c r="T9451" t="b">
        <v>1</v>
      </c>
      <c r="U9451" t="b">
        <v>0</v>
      </c>
      <c r="V9451" t="b">
        <v>0</v>
      </c>
      <c r="W9451" t="b">
        <v>1</v>
      </c>
      <c r="X9451" t="b">
        <v>0</v>
      </c>
      <c r="Y9451" t="b">
        <v>1</v>
      </c>
      <c r="Z9451" t="b">
        <v>1</v>
      </c>
      <c r="AA9451" t="b">
        <v>0</v>
      </c>
      <c r="AB9451" t="b">
        <v>0</v>
      </c>
      <c r="AC9451" t="b">
        <v>1</v>
      </c>
    </row>
    <row r="9452" spans="1:29" x14ac:dyDescent="0.2">
      <c r="A9452" s="6">
        <v>1</v>
      </c>
      <c r="B9452" s="6" t="s">
        <v>192</v>
      </c>
      <c r="C9452" s="6" t="s">
        <v>153</v>
      </c>
      <c r="D9452" s="6">
        <v>0</v>
      </c>
      <c r="E9452" s="7">
        <v>25756.7748888395</v>
      </c>
      <c r="F9452" s="16">
        <f>SUMIFS(Table2[time],Table2[config],Table2[[#This Row],[config]],Table2[repetition],Table2[[#This Row],[repetition]])</f>
        <v>1997448.5943517615</v>
      </c>
      <c r="G9452" s="16">
        <f>IF(Table2[[#This Row],[time]]&lt;7200000,1,0)</f>
        <v>1</v>
      </c>
      <c r="H9452" t="s">
        <v>247</v>
      </c>
      <c r="I9452">
        <v>4</v>
      </c>
      <c r="J9452" t="s">
        <v>229</v>
      </c>
      <c r="K9452" t="s">
        <v>239</v>
      </c>
      <c r="L9452" t="s">
        <v>240</v>
      </c>
      <c r="M9452" t="s">
        <v>232</v>
      </c>
      <c r="N9452" t="s">
        <v>233</v>
      </c>
      <c r="O9452">
        <v>50</v>
      </c>
      <c r="P9452">
        <v>200</v>
      </c>
      <c r="Q9452" t="s">
        <v>248</v>
      </c>
      <c r="R9452" t="s">
        <v>235</v>
      </c>
      <c r="S9452" t="s">
        <v>244</v>
      </c>
      <c r="T9452" t="b">
        <v>0</v>
      </c>
      <c r="U9452" t="b">
        <v>1</v>
      </c>
      <c r="V9452" t="b">
        <v>1</v>
      </c>
      <c r="W9452" t="b">
        <v>0</v>
      </c>
      <c r="X9452" t="b">
        <v>1</v>
      </c>
      <c r="Y9452" t="b">
        <v>0</v>
      </c>
      <c r="Z9452" t="b">
        <v>0</v>
      </c>
      <c r="AA9452" t="b">
        <v>1</v>
      </c>
      <c r="AB9452" t="b">
        <v>1</v>
      </c>
      <c r="AC9452" t="b">
        <v>0</v>
      </c>
    </row>
    <row r="9453" spans="1:29" x14ac:dyDescent="0.2">
      <c r="A9453" s="8">
        <v>1</v>
      </c>
      <c r="B9453" s="8" t="s">
        <v>181</v>
      </c>
      <c r="C9453" s="8" t="s">
        <v>153</v>
      </c>
      <c r="D9453" s="8">
        <v>0</v>
      </c>
      <c r="E9453" s="9">
        <v>15732.7488788869</v>
      </c>
      <c r="F9453" s="17">
        <f>SUMIFS(Table2[time],Table2[config],Table2[[#This Row],[config]],Table2[repetition],Table2[[#This Row],[repetition]])</f>
        <v>1997448.5943517615</v>
      </c>
      <c r="G9453" s="17">
        <f>IF(Table2[[#This Row],[time]]&lt;7200000,1,0)</f>
        <v>1</v>
      </c>
      <c r="H9453" t="s">
        <v>247</v>
      </c>
      <c r="I9453">
        <v>4</v>
      </c>
      <c r="J9453" t="s">
        <v>229</v>
      </c>
      <c r="K9453" t="s">
        <v>239</v>
      </c>
      <c r="L9453" t="s">
        <v>240</v>
      </c>
      <c r="M9453" t="s">
        <v>232</v>
      </c>
      <c r="N9453" t="s">
        <v>233</v>
      </c>
      <c r="O9453">
        <v>50</v>
      </c>
      <c r="P9453">
        <v>200</v>
      </c>
      <c r="Q9453" t="s">
        <v>248</v>
      </c>
      <c r="R9453" t="s">
        <v>235</v>
      </c>
      <c r="S9453" t="s">
        <v>244</v>
      </c>
      <c r="T9453" t="b">
        <v>0</v>
      </c>
      <c r="U9453" t="b">
        <v>1</v>
      </c>
      <c r="V9453" t="b">
        <v>1</v>
      </c>
      <c r="W9453" t="b">
        <v>0</v>
      </c>
      <c r="X9453" t="b">
        <v>1</v>
      </c>
      <c r="Y9453" t="b">
        <v>0</v>
      </c>
      <c r="Z9453" t="b">
        <v>0</v>
      </c>
      <c r="AA9453" t="b">
        <v>1</v>
      </c>
      <c r="AB9453" t="b">
        <v>1</v>
      </c>
      <c r="AC9453" t="b">
        <v>0</v>
      </c>
    </row>
    <row r="9454" spans="1:29" x14ac:dyDescent="0.2">
      <c r="A9454" s="6">
        <v>1</v>
      </c>
      <c r="B9454" s="6" t="s">
        <v>194</v>
      </c>
      <c r="C9454" s="6" t="s">
        <v>153</v>
      </c>
      <c r="D9454" s="6">
        <v>0</v>
      </c>
      <c r="E9454" s="7">
        <v>36377.383248880498</v>
      </c>
      <c r="F9454" s="16">
        <f>SUMIFS(Table2[time],Table2[config],Table2[[#This Row],[config]],Table2[repetition],Table2[[#This Row],[repetition]])</f>
        <v>1997448.5943517615</v>
      </c>
      <c r="G9454" s="16">
        <f>IF(Table2[[#This Row],[time]]&lt;7200000,1,0)</f>
        <v>1</v>
      </c>
      <c r="H9454" t="s">
        <v>247</v>
      </c>
      <c r="I9454">
        <v>4</v>
      </c>
      <c r="J9454" t="s">
        <v>229</v>
      </c>
      <c r="K9454" t="s">
        <v>239</v>
      </c>
      <c r="L9454" t="s">
        <v>240</v>
      </c>
      <c r="M9454" t="s">
        <v>232</v>
      </c>
      <c r="N9454" t="s">
        <v>233</v>
      </c>
      <c r="O9454">
        <v>50</v>
      </c>
      <c r="P9454">
        <v>200</v>
      </c>
      <c r="Q9454" t="s">
        <v>248</v>
      </c>
      <c r="R9454" t="s">
        <v>235</v>
      </c>
      <c r="S9454" t="s">
        <v>244</v>
      </c>
      <c r="T9454" t="b">
        <v>0</v>
      </c>
      <c r="U9454" t="b">
        <v>1</v>
      </c>
      <c r="V9454" t="b">
        <v>1</v>
      </c>
      <c r="W9454" t="b">
        <v>0</v>
      </c>
      <c r="X9454" t="b">
        <v>1</v>
      </c>
      <c r="Y9454" t="b">
        <v>0</v>
      </c>
      <c r="Z9454" t="b">
        <v>0</v>
      </c>
      <c r="AA9454" t="b">
        <v>1</v>
      </c>
      <c r="AB9454" t="b">
        <v>1</v>
      </c>
      <c r="AC9454" t="b">
        <v>0</v>
      </c>
    </row>
    <row r="9455" spans="1:29" x14ac:dyDescent="0.2">
      <c r="A9455" s="8">
        <v>1</v>
      </c>
      <c r="B9455" s="8" t="s">
        <v>182</v>
      </c>
      <c r="C9455" s="8" t="s">
        <v>153</v>
      </c>
      <c r="D9455" s="8">
        <v>0</v>
      </c>
      <c r="E9455" s="9">
        <v>20994.3730230443</v>
      </c>
      <c r="F9455" s="17">
        <f>SUMIFS(Table2[time],Table2[config],Table2[[#This Row],[config]],Table2[repetition],Table2[[#This Row],[repetition]])</f>
        <v>1997448.5943517615</v>
      </c>
      <c r="G9455" s="17">
        <f>IF(Table2[[#This Row],[time]]&lt;7200000,1,0)</f>
        <v>1</v>
      </c>
      <c r="H9455" t="s">
        <v>247</v>
      </c>
      <c r="I9455">
        <v>4</v>
      </c>
      <c r="J9455" t="s">
        <v>229</v>
      </c>
      <c r="K9455" t="s">
        <v>239</v>
      </c>
      <c r="L9455" t="s">
        <v>240</v>
      </c>
      <c r="M9455" t="s">
        <v>232</v>
      </c>
      <c r="N9455" t="s">
        <v>233</v>
      </c>
      <c r="O9455">
        <v>50</v>
      </c>
      <c r="P9455">
        <v>200</v>
      </c>
      <c r="Q9455" t="s">
        <v>248</v>
      </c>
      <c r="R9455" t="s">
        <v>235</v>
      </c>
      <c r="S9455" t="s">
        <v>244</v>
      </c>
      <c r="T9455" t="b">
        <v>0</v>
      </c>
      <c r="U9455" t="b">
        <v>1</v>
      </c>
      <c r="V9455" t="b">
        <v>1</v>
      </c>
      <c r="W9455" t="b">
        <v>0</v>
      </c>
      <c r="X9455" t="b">
        <v>1</v>
      </c>
      <c r="Y9455" t="b">
        <v>0</v>
      </c>
      <c r="Z9455" t="b">
        <v>0</v>
      </c>
      <c r="AA9455" t="b">
        <v>1</v>
      </c>
      <c r="AB9455" t="b">
        <v>1</v>
      </c>
      <c r="AC9455" t="b">
        <v>0</v>
      </c>
    </row>
    <row r="9456" spans="1:29" x14ac:dyDescent="0.2">
      <c r="A9456" s="6">
        <v>1</v>
      </c>
      <c r="B9456" s="6" t="s">
        <v>176</v>
      </c>
      <c r="C9456" s="6" t="s">
        <v>153</v>
      </c>
      <c r="D9456" s="6">
        <v>0</v>
      </c>
      <c r="E9456" s="7">
        <v>22674.070453038399</v>
      </c>
      <c r="F9456" s="16">
        <f>SUMIFS(Table2[time],Table2[config],Table2[[#This Row],[config]],Table2[repetition],Table2[[#This Row],[repetition]])</f>
        <v>1997448.5943517615</v>
      </c>
      <c r="G9456" s="16">
        <f>IF(Table2[[#This Row],[time]]&lt;7200000,1,0)</f>
        <v>1</v>
      </c>
      <c r="H9456" t="s">
        <v>247</v>
      </c>
      <c r="I9456">
        <v>4</v>
      </c>
      <c r="J9456" t="s">
        <v>229</v>
      </c>
      <c r="K9456" t="s">
        <v>239</v>
      </c>
      <c r="L9456" t="s">
        <v>240</v>
      </c>
      <c r="M9456" t="s">
        <v>232</v>
      </c>
      <c r="N9456" t="s">
        <v>233</v>
      </c>
      <c r="O9456">
        <v>50</v>
      </c>
      <c r="P9456">
        <v>200</v>
      </c>
      <c r="Q9456" t="s">
        <v>248</v>
      </c>
      <c r="R9456" t="s">
        <v>235</v>
      </c>
      <c r="S9456" t="s">
        <v>244</v>
      </c>
      <c r="T9456" t="b">
        <v>0</v>
      </c>
      <c r="U9456" t="b">
        <v>1</v>
      </c>
      <c r="V9456" t="b">
        <v>1</v>
      </c>
      <c r="W9456" t="b">
        <v>0</v>
      </c>
      <c r="X9456" t="b">
        <v>1</v>
      </c>
      <c r="Y9456" t="b">
        <v>0</v>
      </c>
      <c r="Z9456" t="b">
        <v>0</v>
      </c>
      <c r="AA9456" t="b">
        <v>1</v>
      </c>
      <c r="AB9456" t="b">
        <v>1</v>
      </c>
      <c r="AC9456" t="b">
        <v>0</v>
      </c>
    </row>
    <row r="9457" spans="1:29" x14ac:dyDescent="0.2">
      <c r="A9457" s="8">
        <v>1</v>
      </c>
      <c r="B9457" s="8" t="s">
        <v>183</v>
      </c>
      <c r="C9457" s="8" t="s">
        <v>153</v>
      </c>
      <c r="D9457" s="8">
        <v>0</v>
      </c>
      <c r="E9457" s="9">
        <v>26133.870564168301</v>
      </c>
      <c r="F9457" s="17">
        <f>SUMIFS(Table2[time],Table2[config],Table2[[#This Row],[config]],Table2[repetition],Table2[[#This Row],[repetition]])</f>
        <v>1997448.5943517615</v>
      </c>
      <c r="G9457" s="17">
        <f>IF(Table2[[#This Row],[time]]&lt;7200000,1,0)</f>
        <v>1</v>
      </c>
      <c r="H9457" t="s">
        <v>247</v>
      </c>
      <c r="I9457">
        <v>4</v>
      </c>
      <c r="J9457" t="s">
        <v>229</v>
      </c>
      <c r="K9457" t="s">
        <v>239</v>
      </c>
      <c r="L9457" t="s">
        <v>240</v>
      </c>
      <c r="M9457" t="s">
        <v>232</v>
      </c>
      <c r="N9457" t="s">
        <v>233</v>
      </c>
      <c r="O9457">
        <v>50</v>
      </c>
      <c r="P9457">
        <v>200</v>
      </c>
      <c r="Q9457" t="s">
        <v>248</v>
      </c>
      <c r="R9457" t="s">
        <v>235</v>
      </c>
      <c r="S9457" t="s">
        <v>244</v>
      </c>
      <c r="T9457" t="b">
        <v>0</v>
      </c>
      <c r="U9457" t="b">
        <v>1</v>
      </c>
      <c r="V9457" t="b">
        <v>1</v>
      </c>
      <c r="W9457" t="b">
        <v>0</v>
      </c>
      <c r="X9457" t="b">
        <v>1</v>
      </c>
      <c r="Y9457" t="b">
        <v>0</v>
      </c>
      <c r="Z9457" t="b">
        <v>0</v>
      </c>
      <c r="AA9457" t="b">
        <v>1</v>
      </c>
      <c r="AB9457" t="b">
        <v>1</v>
      </c>
      <c r="AC9457" t="b">
        <v>0</v>
      </c>
    </row>
    <row r="9458" spans="1:29" x14ac:dyDescent="0.2">
      <c r="A9458" s="6">
        <v>1</v>
      </c>
      <c r="B9458" s="6" t="s">
        <v>180</v>
      </c>
      <c r="C9458" s="6" t="s">
        <v>153</v>
      </c>
      <c r="D9458" s="6">
        <v>0</v>
      </c>
      <c r="E9458" s="7">
        <v>15991.9380629435</v>
      </c>
      <c r="F9458" s="16">
        <f>SUMIFS(Table2[time],Table2[config],Table2[[#This Row],[config]],Table2[repetition],Table2[[#This Row],[repetition]])</f>
        <v>1997448.5943517615</v>
      </c>
      <c r="G9458" s="16">
        <f>IF(Table2[[#This Row],[time]]&lt;7200000,1,0)</f>
        <v>1</v>
      </c>
      <c r="H9458" t="s">
        <v>247</v>
      </c>
      <c r="I9458">
        <v>4</v>
      </c>
      <c r="J9458" t="s">
        <v>229</v>
      </c>
      <c r="K9458" t="s">
        <v>239</v>
      </c>
      <c r="L9458" t="s">
        <v>240</v>
      </c>
      <c r="M9458" t="s">
        <v>232</v>
      </c>
      <c r="N9458" t="s">
        <v>233</v>
      </c>
      <c r="O9458">
        <v>50</v>
      </c>
      <c r="P9458">
        <v>200</v>
      </c>
      <c r="Q9458" t="s">
        <v>248</v>
      </c>
      <c r="R9458" t="s">
        <v>235</v>
      </c>
      <c r="S9458" t="s">
        <v>244</v>
      </c>
      <c r="T9458" t="b">
        <v>0</v>
      </c>
      <c r="U9458" t="b">
        <v>1</v>
      </c>
      <c r="V9458" t="b">
        <v>1</v>
      </c>
      <c r="W9458" t="b">
        <v>0</v>
      </c>
      <c r="X9458" t="b">
        <v>1</v>
      </c>
      <c r="Y9458" t="b">
        <v>0</v>
      </c>
      <c r="Z9458" t="b">
        <v>0</v>
      </c>
      <c r="AA9458" t="b">
        <v>1</v>
      </c>
      <c r="AB9458" t="b">
        <v>1</v>
      </c>
      <c r="AC9458" t="b">
        <v>0</v>
      </c>
    </row>
    <row r="9459" spans="1:29" x14ac:dyDescent="0.2">
      <c r="A9459" s="8">
        <v>1</v>
      </c>
      <c r="B9459" s="8" t="s">
        <v>184</v>
      </c>
      <c r="C9459" s="8" t="s">
        <v>153</v>
      </c>
      <c r="D9459" s="8">
        <v>0</v>
      </c>
      <c r="E9459" s="9">
        <v>21629.8768220003</v>
      </c>
      <c r="F9459" s="17">
        <f>SUMIFS(Table2[time],Table2[config],Table2[[#This Row],[config]],Table2[repetition],Table2[[#This Row],[repetition]])</f>
        <v>1997448.5943517615</v>
      </c>
      <c r="G9459" s="17">
        <f>IF(Table2[[#This Row],[time]]&lt;7200000,1,0)</f>
        <v>1</v>
      </c>
      <c r="H9459" t="s">
        <v>247</v>
      </c>
      <c r="I9459">
        <v>4</v>
      </c>
      <c r="J9459" t="s">
        <v>229</v>
      </c>
      <c r="K9459" t="s">
        <v>239</v>
      </c>
      <c r="L9459" t="s">
        <v>240</v>
      </c>
      <c r="M9459" t="s">
        <v>232</v>
      </c>
      <c r="N9459" t="s">
        <v>233</v>
      </c>
      <c r="O9459">
        <v>50</v>
      </c>
      <c r="P9459">
        <v>200</v>
      </c>
      <c r="Q9459" t="s">
        <v>248</v>
      </c>
      <c r="R9459" t="s">
        <v>235</v>
      </c>
      <c r="S9459" t="s">
        <v>244</v>
      </c>
      <c r="T9459" t="b">
        <v>0</v>
      </c>
      <c r="U9459" t="b">
        <v>1</v>
      </c>
      <c r="V9459" t="b">
        <v>1</v>
      </c>
      <c r="W9459" t="b">
        <v>0</v>
      </c>
      <c r="X9459" t="b">
        <v>1</v>
      </c>
      <c r="Y9459" t="b">
        <v>0</v>
      </c>
      <c r="Z9459" t="b">
        <v>0</v>
      </c>
      <c r="AA9459" t="b">
        <v>1</v>
      </c>
      <c r="AB9459" t="b">
        <v>1</v>
      </c>
      <c r="AC9459" t="b">
        <v>0</v>
      </c>
    </row>
    <row r="9460" spans="1:29" x14ac:dyDescent="0.2">
      <c r="A9460" s="6">
        <v>1</v>
      </c>
      <c r="B9460" s="6" t="s">
        <v>195</v>
      </c>
      <c r="C9460" s="6" t="s">
        <v>153</v>
      </c>
      <c r="D9460" s="6">
        <v>0</v>
      </c>
      <c r="E9460" s="7">
        <v>30452.0810169633</v>
      </c>
      <c r="F9460" s="16">
        <f>SUMIFS(Table2[time],Table2[config],Table2[[#This Row],[config]],Table2[repetition],Table2[[#This Row],[repetition]])</f>
        <v>1997448.5943517615</v>
      </c>
      <c r="G9460" s="16">
        <f>IF(Table2[[#This Row],[time]]&lt;7200000,1,0)</f>
        <v>1</v>
      </c>
      <c r="H9460" t="s">
        <v>247</v>
      </c>
      <c r="I9460">
        <v>4</v>
      </c>
      <c r="J9460" t="s">
        <v>229</v>
      </c>
      <c r="K9460" t="s">
        <v>239</v>
      </c>
      <c r="L9460" t="s">
        <v>240</v>
      </c>
      <c r="M9460" t="s">
        <v>232</v>
      </c>
      <c r="N9460" t="s">
        <v>233</v>
      </c>
      <c r="O9460">
        <v>50</v>
      </c>
      <c r="P9460">
        <v>200</v>
      </c>
      <c r="Q9460" t="s">
        <v>248</v>
      </c>
      <c r="R9460" t="s">
        <v>235</v>
      </c>
      <c r="S9460" t="s">
        <v>244</v>
      </c>
      <c r="T9460" t="b">
        <v>0</v>
      </c>
      <c r="U9460" t="b">
        <v>1</v>
      </c>
      <c r="V9460" t="b">
        <v>1</v>
      </c>
      <c r="W9460" t="b">
        <v>0</v>
      </c>
      <c r="X9460" t="b">
        <v>1</v>
      </c>
      <c r="Y9460" t="b">
        <v>0</v>
      </c>
      <c r="Z9460" t="b">
        <v>0</v>
      </c>
      <c r="AA9460" t="b">
        <v>1</v>
      </c>
      <c r="AB9460" t="b">
        <v>1</v>
      </c>
      <c r="AC9460" t="b">
        <v>0</v>
      </c>
    </row>
    <row r="9461" spans="1:29" x14ac:dyDescent="0.2">
      <c r="A9461" s="8">
        <v>1</v>
      </c>
      <c r="B9461" s="8" t="s">
        <v>198</v>
      </c>
      <c r="C9461" s="8" t="s">
        <v>153</v>
      </c>
      <c r="D9461" s="8">
        <v>0</v>
      </c>
      <c r="E9461" s="9">
        <v>22124.6765831019</v>
      </c>
      <c r="F9461" s="17">
        <f>SUMIFS(Table2[time],Table2[config],Table2[[#This Row],[config]],Table2[repetition],Table2[[#This Row],[repetition]])</f>
        <v>1997448.5943517615</v>
      </c>
      <c r="G9461" s="17">
        <f>IF(Table2[[#This Row],[time]]&lt;7200000,1,0)</f>
        <v>1</v>
      </c>
      <c r="H9461" t="s">
        <v>247</v>
      </c>
      <c r="I9461">
        <v>4</v>
      </c>
      <c r="J9461" t="s">
        <v>229</v>
      </c>
      <c r="K9461" t="s">
        <v>239</v>
      </c>
      <c r="L9461" t="s">
        <v>240</v>
      </c>
      <c r="M9461" t="s">
        <v>232</v>
      </c>
      <c r="N9461" t="s">
        <v>233</v>
      </c>
      <c r="O9461">
        <v>50</v>
      </c>
      <c r="P9461">
        <v>200</v>
      </c>
      <c r="Q9461" t="s">
        <v>248</v>
      </c>
      <c r="R9461" t="s">
        <v>235</v>
      </c>
      <c r="S9461" t="s">
        <v>244</v>
      </c>
      <c r="T9461" t="b">
        <v>0</v>
      </c>
      <c r="U9461" t="b">
        <v>1</v>
      </c>
      <c r="V9461" t="b">
        <v>1</v>
      </c>
      <c r="W9461" t="b">
        <v>0</v>
      </c>
      <c r="X9461" t="b">
        <v>1</v>
      </c>
      <c r="Y9461" t="b">
        <v>0</v>
      </c>
      <c r="Z9461" t="b">
        <v>0</v>
      </c>
      <c r="AA9461" t="b">
        <v>1</v>
      </c>
      <c r="AB9461" t="b">
        <v>1</v>
      </c>
      <c r="AC9461" t="b">
        <v>0</v>
      </c>
    </row>
    <row r="9462" spans="1:29" x14ac:dyDescent="0.2">
      <c r="A9462" s="6">
        <v>1</v>
      </c>
      <c r="B9462" s="6" t="s">
        <v>189</v>
      </c>
      <c r="C9462" s="6" t="s">
        <v>153</v>
      </c>
      <c r="D9462" s="6">
        <v>0</v>
      </c>
      <c r="E9462" s="7">
        <v>19668.4204500634</v>
      </c>
      <c r="F9462" s="16">
        <f>SUMIFS(Table2[time],Table2[config],Table2[[#This Row],[config]],Table2[repetition],Table2[[#This Row],[repetition]])</f>
        <v>1997448.5943517615</v>
      </c>
      <c r="G9462" s="16">
        <f>IF(Table2[[#This Row],[time]]&lt;7200000,1,0)</f>
        <v>1</v>
      </c>
      <c r="H9462" t="s">
        <v>247</v>
      </c>
      <c r="I9462">
        <v>4</v>
      </c>
      <c r="J9462" t="s">
        <v>229</v>
      </c>
      <c r="K9462" t="s">
        <v>239</v>
      </c>
      <c r="L9462" t="s">
        <v>240</v>
      </c>
      <c r="M9462" t="s">
        <v>232</v>
      </c>
      <c r="N9462" t="s">
        <v>233</v>
      </c>
      <c r="O9462">
        <v>50</v>
      </c>
      <c r="P9462">
        <v>200</v>
      </c>
      <c r="Q9462" t="s">
        <v>248</v>
      </c>
      <c r="R9462" t="s">
        <v>235</v>
      </c>
      <c r="S9462" t="s">
        <v>244</v>
      </c>
      <c r="T9462" t="b">
        <v>0</v>
      </c>
      <c r="U9462" t="b">
        <v>1</v>
      </c>
      <c r="V9462" t="b">
        <v>1</v>
      </c>
      <c r="W9462" t="b">
        <v>0</v>
      </c>
      <c r="X9462" t="b">
        <v>1</v>
      </c>
      <c r="Y9462" t="b">
        <v>0</v>
      </c>
      <c r="Z9462" t="b">
        <v>0</v>
      </c>
      <c r="AA9462" t="b">
        <v>1</v>
      </c>
      <c r="AB9462" t="b">
        <v>1</v>
      </c>
      <c r="AC9462" t="b">
        <v>0</v>
      </c>
    </row>
    <row r="9463" spans="1:29" x14ac:dyDescent="0.2">
      <c r="A9463" s="8">
        <v>1</v>
      </c>
      <c r="B9463" s="8" t="s">
        <v>185</v>
      </c>
      <c r="C9463" s="8" t="s">
        <v>153</v>
      </c>
      <c r="D9463" s="8">
        <v>0</v>
      </c>
      <c r="E9463" s="9">
        <v>36465.5107758007</v>
      </c>
      <c r="F9463" s="17">
        <f>SUMIFS(Table2[time],Table2[config],Table2[[#This Row],[config]],Table2[repetition],Table2[[#This Row],[repetition]])</f>
        <v>1997448.5943517615</v>
      </c>
      <c r="G9463" s="17">
        <f>IF(Table2[[#This Row],[time]]&lt;7200000,1,0)</f>
        <v>1</v>
      </c>
      <c r="H9463" t="s">
        <v>247</v>
      </c>
      <c r="I9463">
        <v>4</v>
      </c>
      <c r="J9463" t="s">
        <v>229</v>
      </c>
      <c r="K9463" t="s">
        <v>239</v>
      </c>
      <c r="L9463" t="s">
        <v>240</v>
      </c>
      <c r="M9463" t="s">
        <v>232</v>
      </c>
      <c r="N9463" t="s">
        <v>233</v>
      </c>
      <c r="O9463">
        <v>50</v>
      </c>
      <c r="P9463">
        <v>200</v>
      </c>
      <c r="Q9463" t="s">
        <v>248</v>
      </c>
      <c r="R9463" t="s">
        <v>235</v>
      </c>
      <c r="S9463" t="s">
        <v>244</v>
      </c>
      <c r="T9463" t="b">
        <v>0</v>
      </c>
      <c r="U9463" t="b">
        <v>1</v>
      </c>
      <c r="V9463" t="b">
        <v>1</v>
      </c>
      <c r="W9463" t="b">
        <v>0</v>
      </c>
      <c r="X9463" t="b">
        <v>1</v>
      </c>
      <c r="Y9463" t="b">
        <v>0</v>
      </c>
      <c r="Z9463" t="b">
        <v>0</v>
      </c>
      <c r="AA9463" t="b">
        <v>1</v>
      </c>
      <c r="AB9463" t="b">
        <v>1</v>
      </c>
      <c r="AC9463" t="b">
        <v>0</v>
      </c>
    </row>
    <row r="9464" spans="1:29" x14ac:dyDescent="0.2">
      <c r="A9464" s="6">
        <v>1</v>
      </c>
      <c r="B9464" s="6" t="s">
        <v>196</v>
      </c>
      <c r="C9464" s="6" t="s">
        <v>153</v>
      </c>
      <c r="D9464" s="6">
        <v>4</v>
      </c>
      <c r="E9464" s="7">
        <v>25438.9407150447</v>
      </c>
      <c r="F9464" s="16">
        <f>SUMIFS(Table2[time],Table2[config],Table2[[#This Row],[config]],Table2[repetition],Table2[[#This Row],[repetition]])</f>
        <v>1997448.5943517615</v>
      </c>
      <c r="G9464" s="16">
        <f>IF(Table2[[#This Row],[time]]&lt;7200000,1,0)</f>
        <v>1</v>
      </c>
      <c r="H9464" t="s">
        <v>247</v>
      </c>
      <c r="I9464">
        <v>4</v>
      </c>
      <c r="J9464" t="s">
        <v>229</v>
      </c>
      <c r="K9464" t="s">
        <v>239</v>
      </c>
      <c r="L9464" t="s">
        <v>240</v>
      </c>
      <c r="M9464" t="s">
        <v>232</v>
      </c>
      <c r="N9464" t="s">
        <v>233</v>
      </c>
      <c r="O9464">
        <v>50</v>
      </c>
      <c r="P9464">
        <v>200</v>
      </c>
      <c r="Q9464" t="s">
        <v>248</v>
      </c>
      <c r="R9464" t="s">
        <v>235</v>
      </c>
      <c r="S9464" t="s">
        <v>244</v>
      </c>
      <c r="T9464" t="b">
        <v>0</v>
      </c>
      <c r="U9464" t="b">
        <v>1</v>
      </c>
      <c r="V9464" t="b">
        <v>1</v>
      </c>
      <c r="W9464" t="b">
        <v>0</v>
      </c>
      <c r="X9464" t="b">
        <v>1</v>
      </c>
      <c r="Y9464" t="b">
        <v>0</v>
      </c>
      <c r="Z9464" t="b">
        <v>0</v>
      </c>
      <c r="AA9464" t="b">
        <v>1</v>
      </c>
      <c r="AB9464" t="b">
        <v>1</v>
      </c>
      <c r="AC9464" t="b">
        <v>0</v>
      </c>
    </row>
    <row r="9465" spans="1:29" x14ac:dyDescent="0.2">
      <c r="A9465" s="8">
        <v>1</v>
      </c>
      <c r="B9465" s="8" t="s">
        <v>178</v>
      </c>
      <c r="C9465" s="8" t="s">
        <v>153</v>
      </c>
      <c r="D9465" s="8">
        <v>0</v>
      </c>
      <c r="E9465" s="9">
        <v>26415.597988059701</v>
      </c>
      <c r="F9465" s="17">
        <f>SUMIFS(Table2[time],Table2[config],Table2[[#This Row],[config]],Table2[repetition],Table2[[#This Row],[repetition]])</f>
        <v>1997448.5943517615</v>
      </c>
      <c r="G9465" s="17">
        <f>IF(Table2[[#This Row],[time]]&lt;7200000,1,0)</f>
        <v>1</v>
      </c>
      <c r="H9465" t="s">
        <v>247</v>
      </c>
      <c r="I9465">
        <v>4</v>
      </c>
      <c r="J9465" t="s">
        <v>229</v>
      </c>
      <c r="K9465" t="s">
        <v>239</v>
      </c>
      <c r="L9465" t="s">
        <v>240</v>
      </c>
      <c r="M9465" t="s">
        <v>232</v>
      </c>
      <c r="N9465" t="s">
        <v>233</v>
      </c>
      <c r="O9465">
        <v>50</v>
      </c>
      <c r="P9465">
        <v>200</v>
      </c>
      <c r="Q9465" t="s">
        <v>248</v>
      </c>
      <c r="R9465" t="s">
        <v>235</v>
      </c>
      <c r="S9465" t="s">
        <v>244</v>
      </c>
      <c r="T9465" t="b">
        <v>0</v>
      </c>
      <c r="U9465" t="b">
        <v>1</v>
      </c>
      <c r="V9465" t="b">
        <v>1</v>
      </c>
      <c r="W9465" t="b">
        <v>0</v>
      </c>
      <c r="X9465" t="b">
        <v>1</v>
      </c>
      <c r="Y9465" t="b">
        <v>0</v>
      </c>
      <c r="Z9465" t="b">
        <v>0</v>
      </c>
      <c r="AA9465" t="b">
        <v>1</v>
      </c>
      <c r="AB9465" t="b">
        <v>1</v>
      </c>
      <c r="AC9465" t="b">
        <v>0</v>
      </c>
    </row>
    <row r="9466" spans="1:29" x14ac:dyDescent="0.2">
      <c r="A9466" s="6">
        <v>1</v>
      </c>
      <c r="B9466" s="6" t="s">
        <v>199</v>
      </c>
      <c r="C9466" s="6" t="s">
        <v>153</v>
      </c>
      <c r="D9466" s="6">
        <v>0</v>
      </c>
      <c r="E9466" s="7">
        <v>24349.386972840799</v>
      </c>
      <c r="F9466" s="16">
        <f>SUMIFS(Table2[time],Table2[config],Table2[[#This Row],[config]],Table2[repetition],Table2[[#This Row],[repetition]])</f>
        <v>1997448.5943517615</v>
      </c>
      <c r="G9466" s="16">
        <f>IF(Table2[[#This Row],[time]]&lt;7200000,1,0)</f>
        <v>1</v>
      </c>
      <c r="H9466" t="s">
        <v>247</v>
      </c>
      <c r="I9466">
        <v>4</v>
      </c>
      <c r="J9466" t="s">
        <v>229</v>
      </c>
      <c r="K9466" t="s">
        <v>239</v>
      </c>
      <c r="L9466" t="s">
        <v>240</v>
      </c>
      <c r="M9466" t="s">
        <v>232</v>
      </c>
      <c r="N9466" t="s">
        <v>233</v>
      </c>
      <c r="O9466">
        <v>50</v>
      </c>
      <c r="P9466">
        <v>200</v>
      </c>
      <c r="Q9466" t="s">
        <v>248</v>
      </c>
      <c r="R9466" t="s">
        <v>235</v>
      </c>
      <c r="S9466" t="s">
        <v>244</v>
      </c>
      <c r="T9466" t="b">
        <v>0</v>
      </c>
      <c r="U9466" t="b">
        <v>1</v>
      </c>
      <c r="V9466" t="b">
        <v>1</v>
      </c>
      <c r="W9466" t="b">
        <v>0</v>
      </c>
      <c r="X9466" t="b">
        <v>1</v>
      </c>
      <c r="Y9466" t="b">
        <v>0</v>
      </c>
      <c r="Z9466" t="b">
        <v>0</v>
      </c>
      <c r="AA9466" t="b">
        <v>1</v>
      </c>
      <c r="AB9466" t="b">
        <v>1</v>
      </c>
      <c r="AC9466" t="b">
        <v>0</v>
      </c>
    </row>
    <row r="9467" spans="1:29" x14ac:dyDescent="0.2">
      <c r="A9467" s="8">
        <v>1</v>
      </c>
      <c r="B9467" s="8" t="s">
        <v>193</v>
      </c>
      <c r="C9467" s="8" t="s">
        <v>153</v>
      </c>
      <c r="D9467" s="8">
        <v>0</v>
      </c>
      <c r="E9467" s="9">
        <v>31553.6902409512</v>
      </c>
      <c r="F9467" s="17">
        <f>SUMIFS(Table2[time],Table2[config],Table2[[#This Row],[config]],Table2[repetition],Table2[[#This Row],[repetition]])</f>
        <v>1997448.5943517615</v>
      </c>
      <c r="G9467" s="17">
        <f>IF(Table2[[#This Row],[time]]&lt;7200000,1,0)</f>
        <v>1</v>
      </c>
      <c r="H9467" t="s">
        <v>247</v>
      </c>
      <c r="I9467">
        <v>4</v>
      </c>
      <c r="J9467" t="s">
        <v>229</v>
      </c>
      <c r="K9467" t="s">
        <v>239</v>
      </c>
      <c r="L9467" t="s">
        <v>240</v>
      </c>
      <c r="M9467" t="s">
        <v>232</v>
      </c>
      <c r="N9467" t="s">
        <v>233</v>
      </c>
      <c r="O9467">
        <v>50</v>
      </c>
      <c r="P9467">
        <v>200</v>
      </c>
      <c r="Q9467" t="s">
        <v>248</v>
      </c>
      <c r="R9467" t="s">
        <v>235</v>
      </c>
      <c r="S9467" t="s">
        <v>244</v>
      </c>
      <c r="T9467" t="b">
        <v>0</v>
      </c>
      <c r="U9467" t="b">
        <v>1</v>
      </c>
      <c r="V9467" t="b">
        <v>1</v>
      </c>
      <c r="W9467" t="b">
        <v>0</v>
      </c>
      <c r="X9467" t="b">
        <v>1</v>
      </c>
      <c r="Y9467" t="b">
        <v>0</v>
      </c>
      <c r="Z9467" t="b">
        <v>0</v>
      </c>
      <c r="AA9467" t="b">
        <v>1</v>
      </c>
      <c r="AB9467" t="b">
        <v>1</v>
      </c>
      <c r="AC9467" t="b">
        <v>0</v>
      </c>
    </row>
    <row r="9468" spans="1:29" x14ac:dyDescent="0.2">
      <c r="A9468" s="6">
        <v>1</v>
      </c>
      <c r="B9468" s="6" t="s">
        <v>197</v>
      </c>
      <c r="C9468" s="6" t="s">
        <v>153</v>
      </c>
      <c r="D9468" s="6">
        <v>0</v>
      </c>
      <c r="E9468" s="7">
        <v>24537.852302892101</v>
      </c>
      <c r="F9468" s="16">
        <f>SUMIFS(Table2[time],Table2[config],Table2[[#This Row],[config]],Table2[repetition],Table2[[#This Row],[repetition]])</f>
        <v>1997448.5943517615</v>
      </c>
      <c r="G9468" s="16">
        <f>IF(Table2[[#This Row],[time]]&lt;7200000,1,0)</f>
        <v>1</v>
      </c>
      <c r="H9468" t="s">
        <v>247</v>
      </c>
      <c r="I9468">
        <v>4</v>
      </c>
      <c r="J9468" t="s">
        <v>229</v>
      </c>
      <c r="K9468" t="s">
        <v>239</v>
      </c>
      <c r="L9468" t="s">
        <v>240</v>
      </c>
      <c r="M9468" t="s">
        <v>232</v>
      </c>
      <c r="N9468" t="s">
        <v>233</v>
      </c>
      <c r="O9468">
        <v>50</v>
      </c>
      <c r="P9468">
        <v>200</v>
      </c>
      <c r="Q9468" t="s">
        <v>248</v>
      </c>
      <c r="R9468" t="s">
        <v>235</v>
      </c>
      <c r="S9468" t="s">
        <v>244</v>
      </c>
      <c r="T9468" t="b">
        <v>0</v>
      </c>
      <c r="U9468" t="b">
        <v>1</v>
      </c>
      <c r="V9468" t="b">
        <v>1</v>
      </c>
      <c r="W9468" t="b">
        <v>0</v>
      </c>
      <c r="X9468" t="b">
        <v>1</v>
      </c>
      <c r="Y9468" t="b">
        <v>0</v>
      </c>
      <c r="Z9468" t="b">
        <v>0</v>
      </c>
      <c r="AA9468" t="b">
        <v>1</v>
      </c>
      <c r="AB9468" t="b">
        <v>1</v>
      </c>
      <c r="AC9468" t="b">
        <v>0</v>
      </c>
    </row>
    <row r="9469" spans="1:29" x14ac:dyDescent="0.2">
      <c r="A9469" s="8">
        <v>1</v>
      </c>
      <c r="B9469" s="8" t="s">
        <v>179</v>
      </c>
      <c r="C9469" s="8" t="s">
        <v>153</v>
      </c>
      <c r="D9469" s="8">
        <v>0</v>
      </c>
      <c r="E9469" s="9">
        <v>37503.526292042799</v>
      </c>
      <c r="F9469" s="17">
        <f>SUMIFS(Table2[time],Table2[config],Table2[[#This Row],[config]],Table2[repetition],Table2[[#This Row],[repetition]])</f>
        <v>1997448.5943517615</v>
      </c>
      <c r="G9469" s="17">
        <f>IF(Table2[[#This Row],[time]]&lt;7200000,1,0)</f>
        <v>1</v>
      </c>
      <c r="H9469" t="s">
        <v>247</v>
      </c>
      <c r="I9469">
        <v>4</v>
      </c>
      <c r="J9469" t="s">
        <v>229</v>
      </c>
      <c r="K9469" t="s">
        <v>239</v>
      </c>
      <c r="L9469" t="s">
        <v>240</v>
      </c>
      <c r="M9469" t="s">
        <v>232</v>
      </c>
      <c r="N9469" t="s">
        <v>233</v>
      </c>
      <c r="O9469">
        <v>50</v>
      </c>
      <c r="P9469">
        <v>200</v>
      </c>
      <c r="Q9469" t="s">
        <v>248</v>
      </c>
      <c r="R9469" t="s">
        <v>235</v>
      </c>
      <c r="S9469" t="s">
        <v>244</v>
      </c>
      <c r="T9469" t="b">
        <v>0</v>
      </c>
      <c r="U9469" t="b">
        <v>1</v>
      </c>
      <c r="V9469" t="b">
        <v>1</v>
      </c>
      <c r="W9469" t="b">
        <v>0</v>
      </c>
      <c r="X9469" t="b">
        <v>1</v>
      </c>
      <c r="Y9469" t="b">
        <v>0</v>
      </c>
      <c r="Z9469" t="b">
        <v>0</v>
      </c>
      <c r="AA9469" t="b">
        <v>1</v>
      </c>
      <c r="AB9469" t="b">
        <v>1</v>
      </c>
      <c r="AC9469" t="b">
        <v>0</v>
      </c>
    </row>
    <row r="9470" spans="1:29" x14ac:dyDescent="0.2">
      <c r="A9470" s="6">
        <v>1</v>
      </c>
      <c r="B9470" s="6" t="s">
        <v>186</v>
      </c>
      <c r="C9470" s="6" t="s">
        <v>153</v>
      </c>
      <c r="D9470" s="6">
        <v>0</v>
      </c>
      <c r="E9470" s="7">
        <v>34654.354433994697</v>
      </c>
      <c r="F9470" s="16">
        <f>SUMIFS(Table2[time],Table2[config],Table2[[#This Row],[config]],Table2[repetition],Table2[[#This Row],[repetition]])</f>
        <v>1997448.5943517615</v>
      </c>
      <c r="G9470" s="16">
        <f>IF(Table2[[#This Row],[time]]&lt;7200000,1,0)</f>
        <v>1</v>
      </c>
      <c r="H9470" t="s">
        <v>247</v>
      </c>
      <c r="I9470">
        <v>4</v>
      </c>
      <c r="J9470" t="s">
        <v>229</v>
      </c>
      <c r="K9470" t="s">
        <v>239</v>
      </c>
      <c r="L9470" t="s">
        <v>240</v>
      </c>
      <c r="M9470" t="s">
        <v>232</v>
      </c>
      <c r="N9470" t="s">
        <v>233</v>
      </c>
      <c r="O9470">
        <v>50</v>
      </c>
      <c r="P9470">
        <v>200</v>
      </c>
      <c r="Q9470" t="s">
        <v>248</v>
      </c>
      <c r="R9470" t="s">
        <v>235</v>
      </c>
      <c r="S9470" t="s">
        <v>244</v>
      </c>
      <c r="T9470" t="b">
        <v>0</v>
      </c>
      <c r="U9470" t="b">
        <v>1</v>
      </c>
      <c r="V9470" t="b">
        <v>1</v>
      </c>
      <c r="W9470" t="b">
        <v>0</v>
      </c>
      <c r="X9470" t="b">
        <v>1</v>
      </c>
      <c r="Y9470" t="b">
        <v>0</v>
      </c>
      <c r="Z9470" t="b">
        <v>0</v>
      </c>
      <c r="AA9470" t="b">
        <v>1</v>
      </c>
      <c r="AB9470" t="b">
        <v>1</v>
      </c>
      <c r="AC9470" t="b">
        <v>0</v>
      </c>
    </row>
    <row r="9471" spans="1:29" x14ac:dyDescent="0.2">
      <c r="A9471" s="8">
        <v>1</v>
      </c>
      <c r="B9471" s="8" t="s">
        <v>190</v>
      </c>
      <c r="C9471" s="8" t="s">
        <v>153</v>
      </c>
      <c r="D9471" s="8">
        <v>0</v>
      </c>
      <c r="E9471" s="9">
        <v>96351.368014002204</v>
      </c>
      <c r="F9471" s="17">
        <f>SUMIFS(Table2[time],Table2[config],Table2[[#This Row],[config]],Table2[repetition],Table2[[#This Row],[repetition]])</f>
        <v>1997448.5943517615</v>
      </c>
      <c r="G9471" s="17">
        <f>IF(Table2[[#This Row],[time]]&lt;7200000,1,0)</f>
        <v>1</v>
      </c>
      <c r="H9471" t="s">
        <v>247</v>
      </c>
      <c r="I9471">
        <v>4</v>
      </c>
      <c r="J9471" t="s">
        <v>229</v>
      </c>
      <c r="K9471" t="s">
        <v>239</v>
      </c>
      <c r="L9471" t="s">
        <v>240</v>
      </c>
      <c r="M9471" t="s">
        <v>232</v>
      </c>
      <c r="N9471" t="s">
        <v>233</v>
      </c>
      <c r="O9471">
        <v>50</v>
      </c>
      <c r="P9471">
        <v>200</v>
      </c>
      <c r="Q9471" t="s">
        <v>248</v>
      </c>
      <c r="R9471" t="s">
        <v>235</v>
      </c>
      <c r="S9471" t="s">
        <v>244</v>
      </c>
      <c r="T9471" t="b">
        <v>0</v>
      </c>
      <c r="U9471" t="b">
        <v>1</v>
      </c>
      <c r="V9471" t="b">
        <v>1</v>
      </c>
      <c r="W9471" t="b">
        <v>0</v>
      </c>
      <c r="X9471" t="b">
        <v>1</v>
      </c>
      <c r="Y9471" t="b">
        <v>0</v>
      </c>
      <c r="Z9471" t="b">
        <v>0</v>
      </c>
      <c r="AA9471" t="b">
        <v>1</v>
      </c>
      <c r="AB9471" t="b">
        <v>1</v>
      </c>
      <c r="AC9471" t="b">
        <v>0</v>
      </c>
    </row>
    <row r="9472" spans="1:29" x14ac:dyDescent="0.2">
      <c r="A9472" s="6">
        <v>1</v>
      </c>
      <c r="B9472" s="6" t="s">
        <v>201</v>
      </c>
      <c r="C9472" s="6" t="s">
        <v>153</v>
      </c>
      <c r="D9472" s="6">
        <v>0</v>
      </c>
      <c r="E9472" s="7">
        <v>53465.236004907601</v>
      </c>
      <c r="F9472" s="16">
        <f>SUMIFS(Table2[time],Table2[config],Table2[[#This Row],[config]],Table2[repetition],Table2[[#This Row],[repetition]])</f>
        <v>1997448.5943517615</v>
      </c>
      <c r="G9472" s="16">
        <f>IF(Table2[[#This Row],[time]]&lt;7200000,1,0)</f>
        <v>1</v>
      </c>
      <c r="H9472" t="s">
        <v>247</v>
      </c>
      <c r="I9472">
        <v>4</v>
      </c>
      <c r="J9472" t="s">
        <v>229</v>
      </c>
      <c r="K9472" t="s">
        <v>239</v>
      </c>
      <c r="L9472" t="s">
        <v>240</v>
      </c>
      <c r="M9472" t="s">
        <v>232</v>
      </c>
      <c r="N9472" t="s">
        <v>233</v>
      </c>
      <c r="O9472">
        <v>50</v>
      </c>
      <c r="P9472">
        <v>200</v>
      </c>
      <c r="Q9472" t="s">
        <v>248</v>
      </c>
      <c r="R9472" t="s">
        <v>235</v>
      </c>
      <c r="S9472" t="s">
        <v>244</v>
      </c>
      <c r="T9472" t="b">
        <v>0</v>
      </c>
      <c r="U9472" t="b">
        <v>1</v>
      </c>
      <c r="V9472" t="b">
        <v>1</v>
      </c>
      <c r="W9472" t="b">
        <v>0</v>
      </c>
      <c r="X9472" t="b">
        <v>1</v>
      </c>
      <c r="Y9472" t="b">
        <v>0</v>
      </c>
      <c r="Z9472" t="b">
        <v>0</v>
      </c>
      <c r="AA9472" t="b">
        <v>1</v>
      </c>
      <c r="AB9472" t="b">
        <v>1</v>
      </c>
      <c r="AC9472" t="b">
        <v>0</v>
      </c>
    </row>
    <row r="9473" spans="1:29" x14ac:dyDescent="0.2">
      <c r="A9473" s="8">
        <v>1</v>
      </c>
      <c r="B9473" s="8" t="s">
        <v>202</v>
      </c>
      <c r="C9473" s="8" t="s">
        <v>153</v>
      </c>
      <c r="D9473" s="8">
        <v>0</v>
      </c>
      <c r="E9473" s="9">
        <v>71065.716884098903</v>
      </c>
      <c r="F9473" s="17">
        <f>SUMIFS(Table2[time],Table2[config],Table2[[#This Row],[config]],Table2[repetition],Table2[[#This Row],[repetition]])</f>
        <v>1997448.5943517615</v>
      </c>
      <c r="G9473" s="17">
        <f>IF(Table2[[#This Row],[time]]&lt;7200000,1,0)</f>
        <v>1</v>
      </c>
      <c r="H9473" t="s">
        <v>247</v>
      </c>
      <c r="I9473">
        <v>4</v>
      </c>
      <c r="J9473" t="s">
        <v>229</v>
      </c>
      <c r="K9473" t="s">
        <v>239</v>
      </c>
      <c r="L9473" t="s">
        <v>240</v>
      </c>
      <c r="M9473" t="s">
        <v>232</v>
      </c>
      <c r="N9473" t="s">
        <v>233</v>
      </c>
      <c r="O9473">
        <v>50</v>
      </c>
      <c r="P9473">
        <v>200</v>
      </c>
      <c r="Q9473" t="s">
        <v>248</v>
      </c>
      <c r="R9473" t="s">
        <v>235</v>
      </c>
      <c r="S9473" t="s">
        <v>244</v>
      </c>
      <c r="T9473" t="b">
        <v>0</v>
      </c>
      <c r="U9473" t="b">
        <v>1</v>
      </c>
      <c r="V9473" t="b">
        <v>1</v>
      </c>
      <c r="W9473" t="b">
        <v>0</v>
      </c>
      <c r="X9473" t="b">
        <v>1</v>
      </c>
      <c r="Y9473" t="b">
        <v>0</v>
      </c>
      <c r="Z9473" t="b">
        <v>0</v>
      </c>
      <c r="AA9473" t="b">
        <v>1</v>
      </c>
      <c r="AB9473" t="b">
        <v>1</v>
      </c>
      <c r="AC9473" t="b">
        <v>0</v>
      </c>
    </row>
    <row r="9474" spans="1:29" x14ac:dyDescent="0.2">
      <c r="A9474" s="6">
        <v>1</v>
      </c>
      <c r="B9474" s="6" t="s">
        <v>177</v>
      </c>
      <c r="C9474" s="6" t="s">
        <v>153</v>
      </c>
      <c r="D9474" s="6">
        <v>0</v>
      </c>
      <c r="E9474" s="7">
        <v>78345.576500985699</v>
      </c>
      <c r="F9474" s="16">
        <f>SUMIFS(Table2[time],Table2[config],Table2[[#This Row],[config]],Table2[repetition],Table2[[#This Row],[repetition]])</f>
        <v>1997448.5943517615</v>
      </c>
      <c r="G9474" s="16">
        <f>IF(Table2[[#This Row],[time]]&lt;7200000,1,0)</f>
        <v>1</v>
      </c>
      <c r="H9474" t="s">
        <v>247</v>
      </c>
      <c r="I9474">
        <v>4</v>
      </c>
      <c r="J9474" t="s">
        <v>229</v>
      </c>
      <c r="K9474" t="s">
        <v>239</v>
      </c>
      <c r="L9474" t="s">
        <v>240</v>
      </c>
      <c r="M9474" t="s">
        <v>232</v>
      </c>
      <c r="N9474" t="s">
        <v>233</v>
      </c>
      <c r="O9474">
        <v>50</v>
      </c>
      <c r="P9474">
        <v>200</v>
      </c>
      <c r="Q9474" t="s">
        <v>248</v>
      </c>
      <c r="R9474" t="s">
        <v>235</v>
      </c>
      <c r="S9474" t="s">
        <v>244</v>
      </c>
      <c r="T9474" t="b">
        <v>0</v>
      </c>
      <c r="U9474" t="b">
        <v>1</v>
      </c>
      <c r="V9474" t="b">
        <v>1</v>
      </c>
      <c r="W9474" t="b">
        <v>0</v>
      </c>
      <c r="X9474" t="b">
        <v>1</v>
      </c>
      <c r="Y9474" t="b">
        <v>0</v>
      </c>
      <c r="Z9474" t="b">
        <v>0</v>
      </c>
      <c r="AA9474" t="b">
        <v>1</v>
      </c>
      <c r="AB9474" t="b">
        <v>1</v>
      </c>
      <c r="AC9474" t="b">
        <v>0</v>
      </c>
    </row>
    <row r="9475" spans="1:29" x14ac:dyDescent="0.2">
      <c r="A9475" s="8">
        <v>1</v>
      </c>
      <c r="B9475" s="8" t="s">
        <v>203</v>
      </c>
      <c r="C9475" s="8" t="s">
        <v>153</v>
      </c>
      <c r="D9475" s="8">
        <v>0</v>
      </c>
      <c r="E9475" s="9">
        <v>71091.828922042594</v>
      </c>
      <c r="F9475" s="17">
        <f>SUMIFS(Table2[time],Table2[config],Table2[[#This Row],[config]],Table2[repetition],Table2[[#This Row],[repetition]])</f>
        <v>1997448.5943517615</v>
      </c>
      <c r="G9475" s="17">
        <f>IF(Table2[[#This Row],[time]]&lt;7200000,1,0)</f>
        <v>1</v>
      </c>
      <c r="H9475" t="s">
        <v>247</v>
      </c>
      <c r="I9475">
        <v>4</v>
      </c>
      <c r="J9475" t="s">
        <v>229</v>
      </c>
      <c r="K9475" t="s">
        <v>239</v>
      </c>
      <c r="L9475" t="s">
        <v>240</v>
      </c>
      <c r="M9475" t="s">
        <v>232</v>
      </c>
      <c r="N9475" t="s">
        <v>233</v>
      </c>
      <c r="O9475">
        <v>50</v>
      </c>
      <c r="P9475">
        <v>200</v>
      </c>
      <c r="Q9475" t="s">
        <v>248</v>
      </c>
      <c r="R9475" t="s">
        <v>235</v>
      </c>
      <c r="S9475" t="s">
        <v>244</v>
      </c>
      <c r="T9475" t="b">
        <v>0</v>
      </c>
      <c r="U9475" t="b">
        <v>1</v>
      </c>
      <c r="V9475" t="b">
        <v>1</v>
      </c>
      <c r="W9475" t="b">
        <v>0</v>
      </c>
      <c r="X9475" t="b">
        <v>1</v>
      </c>
      <c r="Y9475" t="b">
        <v>0</v>
      </c>
      <c r="Z9475" t="b">
        <v>0</v>
      </c>
      <c r="AA9475" t="b">
        <v>1</v>
      </c>
      <c r="AB9475" t="b">
        <v>1</v>
      </c>
      <c r="AC9475" t="b">
        <v>0</v>
      </c>
    </row>
    <row r="9476" spans="1:29" x14ac:dyDescent="0.2">
      <c r="A9476" s="6">
        <v>1</v>
      </c>
      <c r="B9476" s="6" t="s">
        <v>204</v>
      </c>
      <c r="C9476" s="6" t="s">
        <v>153</v>
      </c>
      <c r="D9476" s="6">
        <v>0</v>
      </c>
      <c r="E9476" s="7">
        <v>97858.7493870873</v>
      </c>
      <c r="F9476" s="16">
        <f>SUMIFS(Table2[time],Table2[config],Table2[[#This Row],[config]],Table2[repetition],Table2[[#This Row],[repetition]])</f>
        <v>1997448.5943517615</v>
      </c>
      <c r="G9476" s="16">
        <f>IF(Table2[[#This Row],[time]]&lt;7200000,1,0)</f>
        <v>1</v>
      </c>
      <c r="H9476" t="s">
        <v>247</v>
      </c>
      <c r="I9476">
        <v>4</v>
      </c>
      <c r="J9476" t="s">
        <v>229</v>
      </c>
      <c r="K9476" t="s">
        <v>239</v>
      </c>
      <c r="L9476" t="s">
        <v>240</v>
      </c>
      <c r="M9476" t="s">
        <v>232</v>
      </c>
      <c r="N9476" t="s">
        <v>233</v>
      </c>
      <c r="O9476">
        <v>50</v>
      </c>
      <c r="P9476">
        <v>200</v>
      </c>
      <c r="Q9476" t="s">
        <v>248</v>
      </c>
      <c r="R9476" t="s">
        <v>235</v>
      </c>
      <c r="S9476" t="s">
        <v>244</v>
      </c>
      <c r="T9476" t="b">
        <v>0</v>
      </c>
      <c r="U9476" t="b">
        <v>1</v>
      </c>
      <c r="V9476" t="b">
        <v>1</v>
      </c>
      <c r="W9476" t="b">
        <v>0</v>
      </c>
      <c r="X9476" t="b">
        <v>1</v>
      </c>
      <c r="Y9476" t="b">
        <v>0</v>
      </c>
      <c r="Z9476" t="b">
        <v>0</v>
      </c>
      <c r="AA9476" t="b">
        <v>1</v>
      </c>
      <c r="AB9476" t="b">
        <v>1</v>
      </c>
      <c r="AC9476" t="b">
        <v>0</v>
      </c>
    </row>
    <row r="9477" spans="1:29" x14ac:dyDescent="0.2">
      <c r="A9477" s="8">
        <v>1</v>
      </c>
      <c r="B9477" s="8" t="s">
        <v>191</v>
      </c>
      <c r="C9477" s="8" t="s">
        <v>153</v>
      </c>
      <c r="D9477" s="8">
        <v>0</v>
      </c>
      <c r="E9477" s="9">
        <v>99728.258664021196</v>
      </c>
      <c r="F9477" s="17">
        <f>SUMIFS(Table2[time],Table2[config],Table2[[#This Row],[config]],Table2[repetition],Table2[[#This Row],[repetition]])</f>
        <v>1997448.5943517615</v>
      </c>
      <c r="G9477" s="17">
        <f>IF(Table2[[#This Row],[time]]&lt;7200000,1,0)</f>
        <v>1</v>
      </c>
      <c r="H9477" t="s">
        <v>247</v>
      </c>
      <c r="I9477">
        <v>4</v>
      </c>
      <c r="J9477" t="s">
        <v>229</v>
      </c>
      <c r="K9477" t="s">
        <v>239</v>
      </c>
      <c r="L9477" t="s">
        <v>240</v>
      </c>
      <c r="M9477" t="s">
        <v>232</v>
      </c>
      <c r="N9477" t="s">
        <v>233</v>
      </c>
      <c r="O9477">
        <v>50</v>
      </c>
      <c r="P9477">
        <v>200</v>
      </c>
      <c r="Q9477" t="s">
        <v>248</v>
      </c>
      <c r="R9477" t="s">
        <v>235</v>
      </c>
      <c r="S9477" t="s">
        <v>244</v>
      </c>
      <c r="T9477" t="b">
        <v>0</v>
      </c>
      <c r="U9477" t="b">
        <v>1</v>
      </c>
      <c r="V9477" t="b">
        <v>1</v>
      </c>
      <c r="W9477" t="b">
        <v>0</v>
      </c>
      <c r="X9477" t="b">
        <v>1</v>
      </c>
      <c r="Y9477" t="b">
        <v>0</v>
      </c>
      <c r="Z9477" t="b">
        <v>0</v>
      </c>
      <c r="AA9477" t="b">
        <v>1</v>
      </c>
      <c r="AB9477" t="b">
        <v>1</v>
      </c>
      <c r="AC9477" t="b">
        <v>0</v>
      </c>
    </row>
    <row r="9478" spans="1:29" x14ac:dyDescent="0.2">
      <c r="A9478" s="6">
        <v>1</v>
      </c>
      <c r="B9478" s="6" t="s">
        <v>200</v>
      </c>
      <c r="C9478" s="6" t="s">
        <v>153</v>
      </c>
      <c r="D9478" s="6">
        <v>9</v>
      </c>
      <c r="E9478" s="7">
        <v>253242.59247304799</v>
      </c>
      <c r="F9478" s="16">
        <f>SUMIFS(Table2[time],Table2[config],Table2[[#This Row],[config]],Table2[repetition],Table2[[#This Row],[repetition]])</f>
        <v>1997448.5943517615</v>
      </c>
      <c r="G9478" s="16">
        <f>IF(Table2[[#This Row],[time]]&lt;7200000,1,0)</f>
        <v>1</v>
      </c>
      <c r="H9478" t="s">
        <v>247</v>
      </c>
      <c r="I9478">
        <v>4</v>
      </c>
      <c r="J9478" t="s">
        <v>229</v>
      </c>
      <c r="K9478" t="s">
        <v>239</v>
      </c>
      <c r="L9478" t="s">
        <v>240</v>
      </c>
      <c r="M9478" t="s">
        <v>232</v>
      </c>
      <c r="N9478" t="s">
        <v>233</v>
      </c>
      <c r="O9478">
        <v>50</v>
      </c>
      <c r="P9478">
        <v>200</v>
      </c>
      <c r="Q9478" t="s">
        <v>248</v>
      </c>
      <c r="R9478" t="s">
        <v>235</v>
      </c>
      <c r="S9478" t="s">
        <v>244</v>
      </c>
      <c r="T9478" t="b">
        <v>0</v>
      </c>
      <c r="U9478" t="b">
        <v>1</v>
      </c>
      <c r="V9478" t="b">
        <v>1</v>
      </c>
      <c r="W9478" t="b">
        <v>0</v>
      </c>
      <c r="X9478" t="b">
        <v>1</v>
      </c>
      <c r="Y9478" t="b">
        <v>0</v>
      </c>
      <c r="Z9478" t="b">
        <v>0</v>
      </c>
      <c r="AA9478" t="b">
        <v>1</v>
      </c>
      <c r="AB9478" t="b">
        <v>1</v>
      </c>
      <c r="AC9478" t="b">
        <v>0</v>
      </c>
    </row>
    <row r="9479" spans="1:29" x14ac:dyDescent="0.2">
      <c r="A9479" s="8">
        <v>1</v>
      </c>
      <c r="B9479" s="8" t="s">
        <v>205</v>
      </c>
      <c r="C9479" s="8" t="s">
        <v>153</v>
      </c>
      <c r="D9479" s="8">
        <v>0</v>
      </c>
      <c r="E9479" s="9">
        <v>212603.75767899599</v>
      </c>
      <c r="F9479" s="17">
        <f>SUMIFS(Table2[time],Table2[config],Table2[[#This Row],[config]],Table2[repetition],Table2[[#This Row],[repetition]])</f>
        <v>1997448.5943517615</v>
      </c>
      <c r="G9479" s="17">
        <f>IF(Table2[[#This Row],[time]]&lt;7200000,1,0)</f>
        <v>1</v>
      </c>
      <c r="H9479" t="s">
        <v>247</v>
      </c>
      <c r="I9479">
        <v>4</v>
      </c>
      <c r="J9479" t="s">
        <v>229</v>
      </c>
      <c r="K9479" t="s">
        <v>239</v>
      </c>
      <c r="L9479" t="s">
        <v>240</v>
      </c>
      <c r="M9479" t="s">
        <v>232</v>
      </c>
      <c r="N9479" t="s">
        <v>233</v>
      </c>
      <c r="O9479">
        <v>50</v>
      </c>
      <c r="P9479">
        <v>200</v>
      </c>
      <c r="Q9479" t="s">
        <v>248</v>
      </c>
      <c r="R9479" t="s">
        <v>235</v>
      </c>
      <c r="S9479" t="s">
        <v>244</v>
      </c>
      <c r="T9479" t="b">
        <v>0</v>
      </c>
      <c r="U9479" t="b">
        <v>1</v>
      </c>
      <c r="V9479" t="b">
        <v>1</v>
      </c>
      <c r="W9479" t="b">
        <v>0</v>
      </c>
      <c r="X9479" t="b">
        <v>1</v>
      </c>
      <c r="Y9479" t="b">
        <v>0</v>
      </c>
      <c r="Z9479" t="b">
        <v>0</v>
      </c>
      <c r="AA9479" t="b">
        <v>1</v>
      </c>
      <c r="AB9479" t="b">
        <v>1</v>
      </c>
      <c r="AC9479" t="b">
        <v>0</v>
      </c>
    </row>
    <row r="9480" spans="1:29" x14ac:dyDescent="0.2">
      <c r="A9480" s="6">
        <v>1</v>
      </c>
      <c r="B9480" s="6" t="s">
        <v>188</v>
      </c>
      <c r="C9480" s="6" t="s">
        <v>153</v>
      </c>
      <c r="D9480" s="6">
        <v>0</v>
      </c>
      <c r="E9480" s="7">
        <v>223562.07853299499</v>
      </c>
      <c r="F9480" s="16">
        <f>SUMIFS(Table2[time],Table2[config],Table2[[#This Row],[config]],Table2[repetition],Table2[[#This Row],[repetition]])</f>
        <v>1997448.5943517615</v>
      </c>
      <c r="G9480" s="16">
        <f>IF(Table2[[#This Row],[time]]&lt;7200000,1,0)</f>
        <v>1</v>
      </c>
      <c r="H9480" t="s">
        <v>247</v>
      </c>
      <c r="I9480">
        <v>4</v>
      </c>
      <c r="J9480" t="s">
        <v>229</v>
      </c>
      <c r="K9480" t="s">
        <v>239</v>
      </c>
      <c r="L9480" t="s">
        <v>240</v>
      </c>
      <c r="M9480" t="s">
        <v>232</v>
      </c>
      <c r="N9480" t="s">
        <v>233</v>
      </c>
      <c r="O9480">
        <v>50</v>
      </c>
      <c r="P9480">
        <v>200</v>
      </c>
      <c r="Q9480" t="s">
        <v>248</v>
      </c>
      <c r="R9480" t="s">
        <v>235</v>
      </c>
      <c r="S9480" t="s">
        <v>244</v>
      </c>
      <c r="T9480" t="b">
        <v>0</v>
      </c>
      <c r="U9480" t="b">
        <v>1</v>
      </c>
      <c r="V9480" t="b">
        <v>1</v>
      </c>
      <c r="W9480" t="b">
        <v>0</v>
      </c>
      <c r="X9480" t="b">
        <v>1</v>
      </c>
      <c r="Y9480" t="b">
        <v>0</v>
      </c>
      <c r="Z9480" t="b">
        <v>0</v>
      </c>
      <c r="AA9480" t="b">
        <v>1</v>
      </c>
      <c r="AB9480" t="b">
        <v>1</v>
      </c>
      <c r="AC9480" t="b">
        <v>0</v>
      </c>
    </row>
    <row r="9481" spans="1:29" x14ac:dyDescent="0.2">
      <c r="A9481" s="8">
        <v>1</v>
      </c>
      <c r="B9481" s="8" t="s">
        <v>187</v>
      </c>
      <c r="C9481" s="8" t="s">
        <v>153</v>
      </c>
      <c r="D9481" s="8">
        <v>0</v>
      </c>
      <c r="E9481" s="9">
        <v>241678.35757602</v>
      </c>
      <c r="F9481" s="17">
        <f>SUMIFS(Table2[time],Table2[config],Table2[[#This Row],[config]],Table2[repetition],Table2[[#This Row],[repetition]])</f>
        <v>1997448.5943517615</v>
      </c>
      <c r="G9481" s="17">
        <f>IF(Table2[[#This Row],[time]]&lt;7200000,1,0)</f>
        <v>1</v>
      </c>
      <c r="H9481" t="s">
        <v>247</v>
      </c>
      <c r="I9481">
        <v>4</v>
      </c>
      <c r="J9481" t="s">
        <v>229</v>
      </c>
      <c r="K9481" t="s">
        <v>239</v>
      </c>
      <c r="L9481" t="s">
        <v>240</v>
      </c>
      <c r="M9481" t="s">
        <v>232</v>
      </c>
      <c r="N9481" t="s">
        <v>233</v>
      </c>
      <c r="O9481">
        <v>50</v>
      </c>
      <c r="P9481">
        <v>200</v>
      </c>
      <c r="Q9481" t="s">
        <v>248</v>
      </c>
      <c r="R9481" t="s">
        <v>235</v>
      </c>
      <c r="S9481" t="s">
        <v>244</v>
      </c>
      <c r="T9481" t="b">
        <v>0</v>
      </c>
      <c r="U9481" t="b">
        <v>1</v>
      </c>
      <c r="V9481" t="b">
        <v>1</v>
      </c>
      <c r="W9481" t="b">
        <v>0</v>
      </c>
      <c r="X9481" t="b">
        <v>1</v>
      </c>
      <c r="Y9481" t="b">
        <v>0</v>
      </c>
      <c r="Z9481" t="b">
        <v>0</v>
      </c>
      <c r="AA9481" t="b">
        <v>1</v>
      </c>
      <c r="AB9481" t="b">
        <v>1</v>
      </c>
      <c r="AC9481" t="b">
        <v>0</v>
      </c>
    </row>
    <row r="9482" spans="1:29" x14ac:dyDescent="0.2">
      <c r="A9482" s="6">
        <v>2</v>
      </c>
      <c r="B9482" s="6" t="s">
        <v>192</v>
      </c>
      <c r="C9482" s="6" t="s">
        <v>153</v>
      </c>
      <c r="D9482" s="6">
        <v>0</v>
      </c>
      <c r="E9482" s="7">
        <v>31263.012784009301</v>
      </c>
      <c r="F9482" s="16">
        <f>SUMIFS(Table2[time],Table2[config],Table2[[#This Row],[config]],Table2[repetition],Table2[[#This Row],[repetition]])</f>
        <v>2145959.7447600071</v>
      </c>
      <c r="G9482" s="16">
        <f>IF(Table2[[#This Row],[time]]&lt;7200000,1,0)</f>
        <v>1</v>
      </c>
      <c r="H9482" t="s">
        <v>247</v>
      </c>
      <c r="I9482">
        <v>4</v>
      </c>
      <c r="J9482" t="s">
        <v>229</v>
      </c>
      <c r="K9482" t="s">
        <v>239</v>
      </c>
      <c r="L9482" t="s">
        <v>240</v>
      </c>
      <c r="M9482" t="s">
        <v>232</v>
      </c>
      <c r="N9482" t="s">
        <v>233</v>
      </c>
      <c r="O9482">
        <v>50</v>
      </c>
      <c r="P9482">
        <v>200</v>
      </c>
      <c r="Q9482" t="s">
        <v>248</v>
      </c>
      <c r="R9482" t="s">
        <v>235</v>
      </c>
      <c r="S9482" t="s">
        <v>244</v>
      </c>
      <c r="T9482" t="b">
        <v>0</v>
      </c>
      <c r="U9482" t="b">
        <v>1</v>
      </c>
      <c r="V9482" t="b">
        <v>1</v>
      </c>
      <c r="W9482" t="b">
        <v>0</v>
      </c>
      <c r="X9482" t="b">
        <v>1</v>
      </c>
      <c r="Y9482" t="b">
        <v>0</v>
      </c>
      <c r="Z9482" t="b">
        <v>0</v>
      </c>
      <c r="AA9482" t="b">
        <v>1</v>
      </c>
      <c r="AB9482" t="b">
        <v>1</v>
      </c>
      <c r="AC9482" t="b">
        <v>0</v>
      </c>
    </row>
    <row r="9483" spans="1:29" x14ac:dyDescent="0.2">
      <c r="A9483" s="8">
        <v>2</v>
      </c>
      <c r="B9483" s="8" t="s">
        <v>181</v>
      </c>
      <c r="C9483" s="8" t="s">
        <v>153</v>
      </c>
      <c r="D9483" s="8">
        <v>0</v>
      </c>
      <c r="E9483" s="9">
        <v>21300.745299027702</v>
      </c>
      <c r="F9483" s="17">
        <f>SUMIFS(Table2[time],Table2[config],Table2[[#This Row],[config]],Table2[repetition],Table2[[#This Row],[repetition]])</f>
        <v>2145959.7447600071</v>
      </c>
      <c r="G9483" s="17">
        <f>IF(Table2[[#This Row],[time]]&lt;7200000,1,0)</f>
        <v>1</v>
      </c>
      <c r="H9483" t="s">
        <v>247</v>
      </c>
      <c r="I9483">
        <v>4</v>
      </c>
      <c r="J9483" t="s">
        <v>229</v>
      </c>
      <c r="K9483" t="s">
        <v>239</v>
      </c>
      <c r="L9483" t="s">
        <v>240</v>
      </c>
      <c r="M9483" t="s">
        <v>232</v>
      </c>
      <c r="N9483" t="s">
        <v>233</v>
      </c>
      <c r="O9483">
        <v>50</v>
      </c>
      <c r="P9483">
        <v>200</v>
      </c>
      <c r="Q9483" t="s">
        <v>248</v>
      </c>
      <c r="R9483" t="s">
        <v>235</v>
      </c>
      <c r="S9483" t="s">
        <v>244</v>
      </c>
      <c r="T9483" t="b">
        <v>0</v>
      </c>
      <c r="U9483" t="b">
        <v>1</v>
      </c>
      <c r="V9483" t="b">
        <v>1</v>
      </c>
      <c r="W9483" t="b">
        <v>0</v>
      </c>
      <c r="X9483" t="b">
        <v>1</v>
      </c>
      <c r="Y9483" t="b">
        <v>0</v>
      </c>
      <c r="Z9483" t="b">
        <v>0</v>
      </c>
      <c r="AA9483" t="b">
        <v>1</v>
      </c>
      <c r="AB9483" t="b">
        <v>1</v>
      </c>
      <c r="AC9483" t="b">
        <v>0</v>
      </c>
    </row>
    <row r="9484" spans="1:29" x14ac:dyDescent="0.2">
      <c r="A9484" s="6">
        <v>2</v>
      </c>
      <c r="B9484" s="6" t="s">
        <v>182</v>
      </c>
      <c r="C9484" s="6" t="s">
        <v>153</v>
      </c>
      <c r="D9484" s="6">
        <v>0</v>
      </c>
      <c r="E9484" s="7">
        <v>26237.127415020899</v>
      </c>
      <c r="F9484" s="16">
        <f>SUMIFS(Table2[time],Table2[config],Table2[[#This Row],[config]],Table2[repetition],Table2[[#This Row],[repetition]])</f>
        <v>2145959.7447600071</v>
      </c>
      <c r="G9484" s="16">
        <f>IF(Table2[[#This Row],[time]]&lt;7200000,1,0)</f>
        <v>1</v>
      </c>
      <c r="H9484" t="s">
        <v>247</v>
      </c>
      <c r="I9484">
        <v>4</v>
      </c>
      <c r="J9484" t="s">
        <v>229</v>
      </c>
      <c r="K9484" t="s">
        <v>239</v>
      </c>
      <c r="L9484" t="s">
        <v>240</v>
      </c>
      <c r="M9484" t="s">
        <v>232</v>
      </c>
      <c r="N9484" t="s">
        <v>233</v>
      </c>
      <c r="O9484">
        <v>50</v>
      </c>
      <c r="P9484">
        <v>200</v>
      </c>
      <c r="Q9484" t="s">
        <v>248</v>
      </c>
      <c r="R9484" t="s">
        <v>235</v>
      </c>
      <c r="S9484" t="s">
        <v>244</v>
      </c>
      <c r="T9484" t="b">
        <v>0</v>
      </c>
      <c r="U9484" t="b">
        <v>1</v>
      </c>
      <c r="V9484" t="b">
        <v>1</v>
      </c>
      <c r="W9484" t="b">
        <v>0</v>
      </c>
      <c r="X9484" t="b">
        <v>1</v>
      </c>
      <c r="Y9484" t="b">
        <v>0</v>
      </c>
      <c r="Z9484" t="b">
        <v>0</v>
      </c>
      <c r="AA9484" t="b">
        <v>1</v>
      </c>
      <c r="AB9484" t="b">
        <v>1</v>
      </c>
      <c r="AC9484" t="b">
        <v>0</v>
      </c>
    </row>
    <row r="9485" spans="1:29" x14ac:dyDescent="0.2">
      <c r="A9485" s="8">
        <v>2</v>
      </c>
      <c r="B9485" s="8" t="s">
        <v>194</v>
      </c>
      <c r="C9485" s="8" t="s">
        <v>153</v>
      </c>
      <c r="D9485" s="8">
        <v>0</v>
      </c>
      <c r="E9485" s="9">
        <v>38395.468557020598</v>
      </c>
      <c r="F9485" s="17">
        <f>SUMIFS(Table2[time],Table2[config],Table2[[#This Row],[config]],Table2[repetition],Table2[[#This Row],[repetition]])</f>
        <v>2145959.7447600071</v>
      </c>
      <c r="G9485" s="17">
        <f>IF(Table2[[#This Row],[time]]&lt;7200000,1,0)</f>
        <v>1</v>
      </c>
      <c r="H9485" t="s">
        <v>247</v>
      </c>
      <c r="I9485">
        <v>4</v>
      </c>
      <c r="J9485" t="s">
        <v>229</v>
      </c>
      <c r="K9485" t="s">
        <v>239</v>
      </c>
      <c r="L9485" t="s">
        <v>240</v>
      </c>
      <c r="M9485" t="s">
        <v>232</v>
      </c>
      <c r="N9485" t="s">
        <v>233</v>
      </c>
      <c r="O9485">
        <v>50</v>
      </c>
      <c r="P9485">
        <v>200</v>
      </c>
      <c r="Q9485" t="s">
        <v>248</v>
      </c>
      <c r="R9485" t="s">
        <v>235</v>
      </c>
      <c r="S9485" t="s">
        <v>244</v>
      </c>
      <c r="T9485" t="b">
        <v>0</v>
      </c>
      <c r="U9485" t="b">
        <v>1</v>
      </c>
      <c r="V9485" t="b">
        <v>1</v>
      </c>
      <c r="W9485" t="b">
        <v>0</v>
      </c>
      <c r="X9485" t="b">
        <v>1</v>
      </c>
      <c r="Y9485" t="b">
        <v>0</v>
      </c>
      <c r="Z9485" t="b">
        <v>0</v>
      </c>
      <c r="AA9485" t="b">
        <v>1</v>
      </c>
      <c r="AB9485" t="b">
        <v>1</v>
      </c>
      <c r="AC9485" t="b">
        <v>0</v>
      </c>
    </row>
    <row r="9486" spans="1:29" x14ac:dyDescent="0.2">
      <c r="A9486" s="6">
        <v>2</v>
      </c>
      <c r="B9486" s="6" t="s">
        <v>176</v>
      </c>
      <c r="C9486" s="6" t="s">
        <v>153</v>
      </c>
      <c r="D9486" s="6">
        <v>0</v>
      </c>
      <c r="E9486" s="7">
        <v>22096.1179219884</v>
      </c>
      <c r="F9486" s="16">
        <f>SUMIFS(Table2[time],Table2[config],Table2[[#This Row],[config]],Table2[repetition],Table2[[#This Row],[repetition]])</f>
        <v>2145959.7447600071</v>
      </c>
      <c r="G9486" s="16">
        <f>IF(Table2[[#This Row],[time]]&lt;7200000,1,0)</f>
        <v>1</v>
      </c>
      <c r="H9486" t="s">
        <v>247</v>
      </c>
      <c r="I9486">
        <v>4</v>
      </c>
      <c r="J9486" t="s">
        <v>229</v>
      </c>
      <c r="K9486" t="s">
        <v>239</v>
      </c>
      <c r="L9486" t="s">
        <v>240</v>
      </c>
      <c r="M9486" t="s">
        <v>232</v>
      </c>
      <c r="N9486" t="s">
        <v>233</v>
      </c>
      <c r="O9486">
        <v>50</v>
      </c>
      <c r="P9486">
        <v>200</v>
      </c>
      <c r="Q9486" t="s">
        <v>248</v>
      </c>
      <c r="R9486" t="s">
        <v>235</v>
      </c>
      <c r="S9486" t="s">
        <v>244</v>
      </c>
      <c r="T9486" t="b">
        <v>0</v>
      </c>
      <c r="U9486" t="b">
        <v>1</v>
      </c>
      <c r="V9486" t="b">
        <v>1</v>
      </c>
      <c r="W9486" t="b">
        <v>0</v>
      </c>
      <c r="X9486" t="b">
        <v>1</v>
      </c>
      <c r="Y9486" t="b">
        <v>0</v>
      </c>
      <c r="Z9486" t="b">
        <v>0</v>
      </c>
      <c r="AA9486" t="b">
        <v>1</v>
      </c>
      <c r="AB9486" t="b">
        <v>1</v>
      </c>
      <c r="AC9486" t="b">
        <v>0</v>
      </c>
    </row>
    <row r="9487" spans="1:29" x14ac:dyDescent="0.2">
      <c r="A9487" s="8">
        <v>2</v>
      </c>
      <c r="B9487" s="8" t="s">
        <v>183</v>
      </c>
      <c r="C9487" s="8" t="s">
        <v>153</v>
      </c>
      <c r="D9487" s="8">
        <v>0</v>
      </c>
      <c r="E9487" s="9">
        <v>28985.348084999699</v>
      </c>
      <c r="F9487" s="17">
        <f>SUMIFS(Table2[time],Table2[config],Table2[[#This Row],[config]],Table2[repetition],Table2[[#This Row],[repetition]])</f>
        <v>2145959.7447600071</v>
      </c>
      <c r="G9487" s="17">
        <f>IF(Table2[[#This Row],[time]]&lt;7200000,1,0)</f>
        <v>1</v>
      </c>
      <c r="H9487" t="s">
        <v>247</v>
      </c>
      <c r="I9487">
        <v>4</v>
      </c>
      <c r="J9487" t="s">
        <v>229</v>
      </c>
      <c r="K9487" t="s">
        <v>239</v>
      </c>
      <c r="L9487" t="s">
        <v>240</v>
      </c>
      <c r="M9487" t="s">
        <v>232</v>
      </c>
      <c r="N9487" t="s">
        <v>233</v>
      </c>
      <c r="O9487">
        <v>50</v>
      </c>
      <c r="P9487">
        <v>200</v>
      </c>
      <c r="Q9487" t="s">
        <v>248</v>
      </c>
      <c r="R9487" t="s">
        <v>235</v>
      </c>
      <c r="S9487" t="s">
        <v>244</v>
      </c>
      <c r="T9487" t="b">
        <v>0</v>
      </c>
      <c r="U9487" t="b">
        <v>1</v>
      </c>
      <c r="V9487" t="b">
        <v>1</v>
      </c>
      <c r="W9487" t="b">
        <v>0</v>
      </c>
      <c r="X9487" t="b">
        <v>1</v>
      </c>
      <c r="Y9487" t="b">
        <v>0</v>
      </c>
      <c r="Z9487" t="b">
        <v>0</v>
      </c>
      <c r="AA9487" t="b">
        <v>1</v>
      </c>
      <c r="AB9487" t="b">
        <v>1</v>
      </c>
      <c r="AC9487" t="b">
        <v>0</v>
      </c>
    </row>
    <row r="9488" spans="1:29" x14ac:dyDescent="0.2">
      <c r="A9488" s="6">
        <v>2</v>
      </c>
      <c r="B9488" s="6" t="s">
        <v>184</v>
      </c>
      <c r="C9488" s="6" t="s">
        <v>153</v>
      </c>
      <c r="D9488" s="6">
        <v>0</v>
      </c>
      <c r="E9488" s="7">
        <v>26739.295808947601</v>
      </c>
      <c r="F9488" s="16">
        <f>SUMIFS(Table2[time],Table2[config],Table2[[#This Row],[config]],Table2[repetition],Table2[[#This Row],[repetition]])</f>
        <v>2145959.7447600071</v>
      </c>
      <c r="G9488" s="16">
        <f>IF(Table2[[#This Row],[time]]&lt;7200000,1,0)</f>
        <v>1</v>
      </c>
      <c r="H9488" t="s">
        <v>247</v>
      </c>
      <c r="I9488">
        <v>4</v>
      </c>
      <c r="J9488" t="s">
        <v>229</v>
      </c>
      <c r="K9488" t="s">
        <v>239</v>
      </c>
      <c r="L9488" t="s">
        <v>240</v>
      </c>
      <c r="M9488" t="s">
        <v>232</v>
      </c>
      <c r="N9488" t="s">
        <v>233</v>
      </c>
      <c r="O9488">
        <v>50</v>
      </c>
      <c r="P9488">
        <v>200</v>
      </c>
      <c r="Q9488" t="s">
        <v>248</v>
      </c>
      <c r="R9488" t="s">
        <v>235</v>
      </c>
      <c r="S9488" t="s">
        <v>244</v>
      </c>
      <c r="T9488" t="b">
        <v>0</v>
      </c>
      <c r="U9488" t="b">
        <v>1</v>
      </c>
      <c r="V9488" t="b">
        <v>1</v>
      </c>
      <c r="W9488" t="b">
        <v>0</v>
      </c>
      <c r="X9488" t="b">
        <v>1</v>
      </c>
      <c r="Y9488" t="b">
        <v>0</v>
      </c>
      <c r="Z9488" t="b">
        <v>0</v>
      </c>
      <c r="AA9488" t="b">
        <v>1</v>
      </c>
      <c r="AB9488" t="b">
        <v>1</v>
      </c>
      <c r="AC9488" t="b">
        <v>0</v>
      </c>
    </row>
    <row r="9489" spans="1:29" x14ac:dyDescent="0.2">
      <c r="A9489" s="8">
        <v>2</v>
      </c>
      <c r="B9489" s="8" t="s">
        <v>180</v>
      </c>
      <c r="C9489" s="8" t="s">
        <v>153</v>
      </c>
      <c r="D9489" s="8">
        <v>0</v>
      </c>
      <c r="E9489" s="9">
        <v>17150.985435000599</v>
      </c>
      <c r="F9489" s="17">
        <f>SUMIFS(Table2[time],Table2[config],Table2[[#This Row],[config]],Table2[repetition],Table2[[#This Row],[repetition]])</f>
        <v>2145959.7447600071</v>
      </c>
      <c r="G9489" s="17">
        <f>IF(Table2[[#This Row],[time]]&lt;7200000,1,0)</f>
        <v>1</v>
      </c>
      <c r="H9489" t="s">
        <v>247</v>
      </c>
      <c r="I9489">
        <v>4</v>
      </c>
      <c r="J9489" t="s">
        <v>229</v>
      </c>
      <c r="K9489" t="s">
        <v>239</v>
      </c>
      <c r="L9489" t="s">
        <v>240</v>
      </c>
      <c r="M9489" t="s">
        <v>232</v>
      </c>
      <c r="N9489" t="s">
        <v>233</v>
      </c>
      <c r="O9489">
        <v>50</v>
      </c>
      <c r="P9489">
        <v>200</v>
      </c>
      <c r="Q9489" t="s">
        <v>248</v>
      </c>
      <c r="R9489" t="s">
        <v>235</v>
      </c>
      <c r="S9489" t="s">
        <v>244</v>
      </c>
      <c r="T9489" t="b">
        <v>0</v>
      </c>
      <c r="U9489" t="b">
        <v>1</v>
      </c>
      <c r="V9489" t="b">
        <v>1</v>
      </c>
      <c r="W9489" t="b">
        <v>0</v>
      </c>
      <c r="X9489" t="b">
        <v>1</v>
      </c>
      <c r="Y9489" t="b">
        <v>0</v>
      </c>
      <c r="Z9489" t="b">
        <v>0</v>
      </c>
      <c r="AA9489" t="b">
        <v>1</v>
      </c>
      <c r="AB9489" t="b">
        <v>1</v>
      </c>
      <c r="AC9489" t="b">
        <v>0</v>
      </c>
    </row>
    <row r="9490" spans="1:29" x14ac:dyDescent="0.2">
      <c r="A9490" s="6">
        <v>2</v>
      </c>
      <c r="B9490" s="6" t="s">
        <v>195</v>
      </c>
      <c r="C9490" s="6" t="s">
        <v>153</v>
      </c>
      <c r="D9490" s="6">
        <v>0</v>
      </c>
      <c r="E9490" s="7">
        <v>32262.2261960059</v>
      </c>
      <c r="F9490" s="16">
        <f>SUMIFS(Table2[time],Table2[config],Table2[[#This Row],[config]],Table2[repetition],Table2[[#This Row],[repetition]])</f>
        <v>2145959.7447600071</v>
      </c>
      <c r="G9490" s="16">
        <f>IF(Table2[[#This Row],[time]]&lt;7200000,1,0)</f>
        <v>1</v>
      </c>
      <c r="H9490" t="s">
        <v>247</v>
      </c>
      <c r="I9490">
        <v>4</v>
      </c>
      <c r="J9490" t="s">
        <v>229</v>
      </c>
      <c r="K9490" t="s">
        <v>239</v>
      </c>
      <c r="L9490" t="s">
        <v>240</v>
      </c>
      <c r="M9490" t="s">
        <v>232</v>
      </c>
      <c r="N9490" t="s">
        <v>233</v>
      </c>
      <c r="O9490">
        <v>50</v>
      </c>
      <c r="P9490">
        <v>200</v>
      </c>
      <c r="Q9490" t="s">
        <v>248</v>
      </c>
      <c r="R9490" t="s">
        <v>235</v>
      </c>
      <c r="S9490" t="s">
        <v>244</v>
      </c>
      <c r="T9490" t="b">
        <v>0</v>
      </c>
      <c r="U9490" t="b">
        <v>1</v>
      </c>
      <c r="V9490" t="b">
        <v>1</v>
      </c>
      <c r="W9490" t="b">
        <v>0</v>
      </c>
      <c r="X9490" t="b">
        <v>1</v>
      </c>
      <c r="Y9490" t="b">
        <v>0</v>
      </c>
      <c r="Z9490" t="b">
        <v>0</v>
      </c>
      <c r="AA9490" t="b">
        <v>1</v>
      </c>
      <c r="AB9490" t="b">
        <v>1</v>
      </c>
      <c r="AC9490" t="b">
        <v>0</v>
      </c>
    </row>
    <row r="9491" spans="1:29" x14ac:dyDescent="0.2">
      <c r="A9491" s="8">
        <v>2</v>
      </c>
      <c r="B9491" s="8" t="s">
        <v>198</v>
      </c>
      <c r="C9491" s="8" t="s">
        <v>153</v>
      </c>
      <c r="D9491" s="8">
        <v>0</v>
      </c>
      <c r="E9491" s="9">
        <v>23556.669183017199</v>
      </c>
      <c r="F9491" s="17">
        <f>SUMIFS(Table2[time],Table2[config],Table2[[#This Row],[config]],Table2[repetition],Table2[[#This Row],[repetition]])</f>
        <v>2145959.7447600071</v>
      </c>
      <c r="G9491" s="17">
        <f>IF(Table2[[#This Row],[time]]&lt;7200000,1,0)</f>
        <v>1</v>
      </c>
      <c r="H9491" t="s">
        <v>247</v>
      </c>
      <c r="I9491">
        <v>4</v>
      </c>
      <c r="J9491" t="s">
        <v>229</v>
      </c>
      <c r="K9491" t="s">
        <v>239</v>
      </c>
      <c r="L9491" t="s">
        <v>240</v>
      </c>
      <c r="M9491" t="s">
        <v>232</v>
      </c>
      <c r="N9491" t="s">
        <v>233</v>
      </c>
      <c r="O9491">
        <v>50</v>
      </c>
      <c r="P9491">
        <v>200</v>
      </c>
      <c r="Q9491" t="s">
        <v>248</v>
      </c>
      <c r="R9491" t="s">
        <v>235</v>
      </c>
      <c r="S9491" t="s">
        <v>244</v>
      </c>
      <c r="T9491" t="b">
        <v>0</v>
      </c>
      <c r="U9491" t="b">
        <v>1</v>
      </c>
      <c r="V9491" t="b">
        <v>1</v>
      </c>
      <c r="W9491" t="b">
        <v>0</v>
      </c>
      <c r="X9491" t="b">
        <v>1</v>
      </c>
      <c r="Y9491" t="b">
        <v>0</v>
      </c>
      <c r="Z9491" t="b">
        <v>0</v>
      </c>
      <c r="AA9491" t="b">
        <v>1</v>
      </c>
      <c r="AB9491" t="b">
        <v>1</v>
      </c>
      <c r="AC9491" t="b">
        <v>0</v>
      </c>
    </row>
    <row r="9492" spans="1:29" x14ac:dyDescent="0.2">
      <c r="A9492" s="6">
        <v>2</v>
      </c>
      <c r="B9492" s="6" t="s">
        <v>189</v>
      </c>
      <c r="C9492" s="6" t="s">
        <v>153</v>
      </c>
      <c r="D9492" s="6">
        <v>0</v>
      </c>
      <c r="E9492" s="7">
        <v>22321.7039940063</v>
      </c>
      <c r="F9492" s="16">
        <f>SUMIFS(Table2[time],Table2[config],Table2[[#This Row],[config]],Table2[repetition],Table2[[#This Row],[repetition]])</f>
        <v>2145959.7447600071</v>
      </c>
      <c r="G9492" s="16">
        <f>IF(Table2[[#This Row],[time]]&lt;7200000,1,0)</f>
        <v>1</v>
      </c>
      <c r="H9492" t="s">
        <v>247</v>
      </c>
      <c r="I9492">
        <v>4</v>
      </c>
      <c r="J9492" t="s">
        <v>229</v>
      </c>
      <c r="K9492" t="s">
        <v>239</v>
      </c>
      <c r="L9492" t="s">
        <v>240</v>
      </c>
      <c r="M9492" t="s">
        <v>232</v>
      </c>
      <c r="N9492" t="s">
        <v>233</v>
      </c>
      <c r="O9492">
        <v>50</v>
      </c>
      <c r="P9492">
        <v>200</v>
      </c>
      <c r="Q9492" t="s">
        <v>248</v>
      </c>
      <c r="R9492" t="s">
        <v>235</v>
      </c>
      <c r="S9492" t="s">
        <v>244</v>
      </c>
      <c r="T9492" t="b">
        <v>0</v>
      </c>
      <c r="U9492" t="b">
        <v>1</v>
      </c>
      <c r="V9492" t="b">
        <v>1</v>
      </c>
      <c r="W9492" t="b">
        <v>0</v>
      </c>
      <c r="X9492" t="b">
        <v>1</v>
      </c>
      <c r="Y9492" t="b">
        <v>0</v>
      </c>
      <c r="Z9492" t="b">
        <v>0</v>
      </c>
      <c r="AA9492" t="b">
        <v>1</v>
      </c>
      <c r="AB9492" t="b">
        <v>1</v>
      </c>
      <c r="AC9492" t="b">
        <v>0</v>
      </c>
    </row>
    <row r="9493" spans="1:29" x14ac:dyDescent="0.2">
      <c r="A9493" s="8">
        <v>2</v>
      </c>
      <c r="B9493" s="8" t="s">
        <v>199</v>
      </c>
      <c r="C9493" s="8" t="s">
        <v>153</v>
      </c>
      <c r="D9493" s="8">
        <v>0</v>
      </c>
      <c r="E9493" s="9">
        <v>20679.2841039714</v>
      </c>
      <c r="F9493" s="17">
        <f>SUMIFS(Table2[time],Table2[config],Table2[[#This Row],[config]],Table2[repetition],Table2[[#This Row],[repetition]])</f>
        <v>2145959.7447600071</v>
      </c>
      <c r="G9493" s="17">
        <f>IF(Table2[[#This Row],[time]]&lt;7200000,1,0)</f>
        <v>1</v>
      </c>
      <c r="H9493" t="s">
        <v>247</v>
      </c>
      <c r="I9493">
        <v>4</v>
      </c>
      <c r="J9493" t="s">
        <v>229</v>
      </c>
      <c r="K9493" t="s">
        <v>239</v>
      </c>
      <c r="L9493" t="s">
        <v>240</v>
      </c>
      <c r="M9493" t="s">
        <v>232</v>
      </c>
      <c r="N9493" t="s">
        <v>233</v>
      </c>
      <c r="O9493">
        <v>50</v>
      </c>
      <c r="P9493">
        <v>200</v>
      </c>
      <c r="Q9493" t="s">
        <v>248</v>
      </c>
      <c r="R9493" t="s">
        <v>235</v>
      </c>
      <c r="S9493" t="s">
        <v>244</v>
      </c>
      <c r="T9493" t="b">
        <v>0</v>
      </c>
      <c r="U9493" t="b">
        <v>1</v>
      </c>
      <c r="V9493" t="b">
        <v>1</v>
      </c>
      <c r="W9493" t="b">
        <v>0</v>
      </c>
      <c r="X9493" t="b">
        <v>1</v>
      </c>
      <c r="Y9493" t="b">
        <v>0</v>
      </c>
      <c r="Z9493" t="b">
        <v>0</v>
      </c>
      <c r="AA9493" t="b">
        <v>1</v>
      </c>
      <c r="AB9493" t="b">
        <v>1</v>
      </c>
      <c r="AC9493" t="b">
        <v>0</v>
      </c>
    </row>
    <row r="9494" spans="1:29" x14ac:dyDescent="0.2">
      <c r="A9494" s="6">
        <v>2</v>
      </c>
      <c r="B9494" s="6" t="s">
        <v>196</v>
      </c>
      <c r="C9494" s="6" t="s">
        <v>153</v>
      </c>
      <c r="D9494" s="6">
        <v>4</v>
      </c>
      <c r="E9494" s="7">
        <v>28407.468424004001</v>
      </c>
      <c r="F9494" s="16">
        <f>SUMIFS(Table2[time],Table2[config],Table2[[#This Row],[config]],Table2[repetition],Table2[[#This Row],[repetition]])</f>
        <v>2145959.7447600071</v>
      </c>
      <c r="G9494" s="16">
        <f>IF(Table2[[#This Row],[time]]&lt;7200000,1,0)</f>
        <v>1</v>
      </c>
      <c r="H9494" t="s">
        <v>247</v>
      </c>
      <c r="I9494">
        <v>4</v>
      </c>
      <c r="J9494" t="s">
        <v>229</v>
      </c>
      <c r="K9494" t="s">
        <v>239</v>
      </c>
      <c r="L9494" t="s">
        <v>240</v>
      </c>
      <c r="M9494" t="s">
        <v>232</v>
      </c>
      <c r="N9494" t="s">
        <v>233</v>
      </c>
      <c r="O9494">
        <v>50</v>
      </c>
      <c r="P9494">
        <v>200</v>
      </c>
      <c r="Q9494" t="s">
        <v>248</v>
      </c>
      <c r="R9494" t="s">
        <v>235</v>
      </c>
      <c r="S9494" t="s">
        <v>244</v>
      </c>
      <c r="T9494" t="b">
        <v>0</v>
      </c>
      <c r="U9494" t="b">
        <v>1</v>
      </c>
      <c r="V9494" t="b">
        <v>1</v>
      </c>
      <c r="W9494" t="b">
        <v>0</v>
      </c>
      <c r="X9494" t="b">
        <v>1</v>
      </c>
      <c r="Y9494" t="b">
        <v>0</v>
      </c>
      <c r="Z9494" t="b">
        <v>0</v>
      </c>
      <c r="AA9494" t="b">
        <v>1</v>
      </c>
      <c r="AB9494" t="b">
        <v>1</v>
      </c>
      <c r="AC9494" t="b">
        <v>0</v>
      </c>
    </row>
    <row r="9495" spans="1:29" x14ac:dyDescent="0.2">
      <c r="A9495" s="8">
        <v>2</v>
      </c>
      <c r="B9495" s="8" t="s">
        <v>193</v>
      </c>
      <c r="C9495" s="8" t="s">
        <v>153</v>
      </c>
      <c r="D9495" s="8">
        <v>0</v>
      </c>
      <c r="E9495" s="9">
        <v>28532.910589012299</v>
      </c>
      <c r="F9495" s="17">
        <f>SUMIFS(Table2[time],Table2[config],Table2[[#This Row],[config]],Table2[repetition],Table2[[#This Row],[repetition]])</f>
        <v>2145959.7447600071</v>
      </c>
      <c r="G9495" s="17">
        <f>IF(Table2[[#This Row],[time]]&lt;7200000,1,0)</f>
        <v>1</v>
      </c>
      <c r="H9495" t="s">
        <v>247</v>
      </c>
      <c r="I9495">
        <v>4</v>
      </c>
      <c r="J9495" t="s">
        <v>229</v>
      </c>
      <c r="K9495" t="s">
        <v>239</v>
      </c>
      <c r="L9495" t="s">
        <v>240</v>
      </c>
      <c r="M9495" t="s">
        <v>232</v>
      </c>
      <c r="N9495" t="s">
        <v>233</v>
      </c>
      <c r="O9495">
        <v>50</v>
      </c>
      <c r="P9495">
        <v>200</v>
      </c>
      <c r="Q9495" t="s">
        <v>248</v>
      </c>
      <c r="R9495" t="s">
        <v>235</v>
      </c>
      <c r="S9495" t="s">
        <v>244</v>
      </c>
      <c r="T9495" t="b">
        <v>0</v>
      </c>
      <c r="U9495" t="b">
        <v>1</v>
      </c>
      <c r="V9495" t="b">
        <v>1</v>
      </c>
      <c r="W9495" t="b">
        <v>0</v>
      </c>
      <c r="X9495" t="b">
        <v>1</v>
      </c>
      <c r="Y9495" t="b">
        <v>0</v>
      </c>
      <c r="Z9495" t="b">
        <v>0</v>
      </c>
      <c r="AA9495" t="b">
        <v>1</v>
      </c>
      <c r="AB9495" t="b">
        <v>1</v>
      </c>
      <c r="AC9495" t="b">
        <v>0</v>
      </c>
    </row>
    <row r="9496" spans="1:29" x14ac:dyDescent="0.2">
      <c r="A9496" s="6">
        <v>2</v>
      </c>
      <c r="B9496" s="6" t="s">
        <v>179</v>
      </c>
      <c r="C9496" s="6" t="s">
        <v>153</v>
      </c>
      <c r="D9496" s="6">
        <v>0</v>
      </c>
      <c r="E9496" s="7">
        <v>34674.029252957502</v>
      </c>
      <c r="F9496" s="16">
        <f>SUMIFS(Table2[time],Table2[config],Table2[[#This Row],[config]],Table2[repetition],Table2[[#This Row],[repetition]])</f>
        <v>2145959.7447600071</v>
      </c>
      <c r="G9496" s="16">
        <f>IF(Table2[[#This Row],[time]]&lt;7200000,1,0)</f>
        <v>1</v>
      </c>
      <c r="H9496" t="s">
        <v>247</v>
      </c>
      <c r="I9496">
        <v>4</v>
      </c>
      <c r="J9496" t="s">
        <v>229</v>
      </c>
      <c r="K9496" t="s">
        <v>239</v>
      </c>
      <c r="L9496" t="s">
        <v>240</v>
      </c>
      <c r="M9496" t="s">
        <v>232</v>
      </c>
      <c r="N9496" t="s">
        <v>233</v>
      </c>
      <c r="O9496">
        <v>50</v>
      </c>
      <c r="P9496">
        <v>200</v>
      </c>
      <c r="Q9496" t="s">
        <v>248</v>
      </c>
      <c r="R9496" t="s">
        <v>235</v>
      </c>
      <c r="S9496" t="s">
        <v>244</v>
      </c>
      <c r="T9496" t="b">
        <v>0</v>
      </c>
      <c r="U9496" t="b">
        <v>1</v>
      </c>
      <c r="V9496" t="b">
        <v>1</v>
      </c>
      <c r="W9496" t="b">
        <v>0</v>
      </c>
      <c r="X9496" t="b">
        <v>1</v>
      </c>
      <c r="Y9496" t="b">
        <v>0</v>
      </c>
      <c r="Z9496" t="b">
        <v>0</v>
      </c>
      <c r="AA9496" t="b">
        <v>1</v>
      </c>
      <c r="AB9496" t="b">
        <v>1</v>
      </c>
      <c r="AC9496" t="b">
        <v>0</v>
      </c>
    </row>
    <row r="9497" spans="1:29" x14ac:dyDescent="0.2">
      <c r="A9497" s="8">
        <v>2</v>
      </c>
      <c r="B9497" s="8" t="s">
        <v>178</v>
      </c>
      <c r="C9497" s="8" t="s">
        <v>153</v>
      </c>
      <c r="D9497" s="8">
        <v>0</v>
      </c>
      <c r="E9497" s="9">
        <v>24865.557770011899</v>
      </c>
      <c r="F9497" s="17">
        <f>SUMIFS(Table2[time],Table2[config],Table2[[#This Row],[config]],Table2[repetition],Table2[[#This Row],[repetition]])</f>
        <v>2145959.7447600071</v>
      </c>
      <c r="G9497" s="17">
        <f>IF(Table2[[#This Row],[time]]&lt;7200000,1,0)</f>
        <v>1</v>
      </c>
      <c r="H9497" t="s">
        <v>247</v>
      </c>
      <c r="I9497">
        <v>4</v>
      </c>
      <c r="J9497" t="s">
        <v>229</v>
      </c>
      <c r="K9497" t="s">
        <v>239</v>
      </c>
      <c r="L9497" t="s">
        <v>240</v>
      </c>
      <c r="M9497" t="s">
        <v>232</v>
      </c>
      <c r="N9497" t="s">
        <v>233</v>
      </c>
      <c r="O9497">
        <v>50</v>
      </c>
      <c r="P9497">
        <v>200</v>
      </c>
      <c r="Q9497" t="s">
        <v>248</v>
      </c>
      <c r="R9497" t="s">
        <v>235</v>
      </c>
      <c r="S9497" t="s">
        <v>244</v>
      </c>
      <c r="T9497" t="b">
        <v>0</v>
      </c>
      <c r="U9497" t="b">
        <v>1</v>
      </c>
      <c r="V9497" t="b">
        <v>1</v>
      </c>
      <c r="W9497" t="b">
        <v>0</v>
      </c>
      <c r="X9497" t="b">
        <v>1</v>
      </c>
      <c r="Y9497" t="b">
        <v>0</v>
      </c>
      <c r="Z9497" t="b">
        <v>0</v>
      </c>
      <c r="AA9497" t="b">
        <v>1</v>
      </c>
      <c r="AB9497" t="b">
        <v>1</v>
      </c>
      <c r="AC9497" t="b">
        <v>0</v>
      </c>
    </row>
    <row r="9498" spans="1:29" x14ac:dyDescent="0.2">
      <c r="A9498" s="6">
        <v>2</v>
      </c>
      <c r="B9498" s="6" t="s">
        <v>185</v>
      </c>
      <c r="C9498" s="6" t="s">
        <v>153</v>
      </c>
      <c r="D9498" s="6">
        <v>0</v>
      </c>
      <c r="E9498" s="7">
        <v>40548.793186026101</v>
      </c>
      <c r="F9498" s="16">
        <f>SUMIFS(Table2[time],Table2[config],Table2[[#This Row],[config]],Table2[repetition],Table2[[#This Row],[repetition]])</f>
        <v>2145959.7447600071</v>
      </c>
      <c r="G9498" s="16">
        <f>IF(Table2[[#This Row],[time]]&lt;7200000,1,0)</f>
        <v>1</v>
      </c>
      <c r="H9498" t="s">
        <v>247</v>
      </c>
      <c r="I9498">
        <v>4</v>
      </c>
      <c r="J9498" t="s">
        <v>229</v>
      </c>
      <c r="K9498" t="s">
        <v>239</v>
      </c>
      <c r="L9498" t="s">
        <v>240</v>
      </c>
      <c r="M9498" t="s">
        <v>232</v>
      </c>
      <c r="N9498" t="s">
        <v>233</v>
      </c>
      <c r="O9498">
        <v>50</v>
      </c>
      <c r="P9498">
        <v>200</v>
      </c>
      <c r="Q9498" t="s">
        <v>248</v>
      </c>
      <c r="R9498" t="s">
        <v>235</v>
      </c>
      <c r="S9498" t="s">
        <v>244</v>
      </c>
      <c r="T9498" t="b">
        <v>0</v>
      </c>
      <c r="U9498" t="b">
        <v>1</v>
      </c>
      <c r="V9498" t="b">
        <v>1</v>
      </c>
      <c r="W9498" t="b">
        <v>0</v>
      </c>
      <c r="X9498" t="b">
        <v>1</v>
      </c>
      <c r="Y9498" t="b">
        <v>0</v>
      </c>
      <c r="Z9498" t="b">
        <v>0</v>
      </c>
      <c r="AA9498" t="b">
        <v>1</v>
      </c>
      <c r="AB9498" t="b">
        <v>1</v>
      </c>
      <c r="AC9498" t="b">
        <v>0</v>
      </c>
    </row>
    <row r="9499" spans="1:29" x14ac:dyDescent="0.2">
      <c r="A9499" s="8">
        <v>2</v>
      </c>
      <c r="B9499" s="8" t="s">
        <v>186</v>
      </c>
      <c r="C9499" s="8" t="s">
        <v>153</v>
      </c>
      <c r="D9499" s="8">
        <v>0</v>
      </c>
      <c r="E9499" s="9">
        <v>28368.467135005601</v>
      </c>
      <c r="F9499" s="17">
        <f>SUMIFS(Table2[time],Table2[config],Table2[[#This Row],[config]],Table2[repetition],Table2[[#This Row],[repetition]])</f>
        <v>2145959.7447600071</v>
      </c>
      <c r="G9499" s="17">
        <f>IF(Table2[[#This Row],[time]]&lt;7200000,1,0)</f>
        <v>1</v>
      </c>
      <c r="H9499" t="s">
        <v>247</v>
      </c>
      <c r="I9499">
        <v>4</v>
      </c>
      <c r="J9499" t="s">
        <v>229</v>
      </c>
      <c r="K9499" t="s">
        <v>239</v>
      </c>
      <c r="L9499" t="s">
        <v>240</v>
      </c>
      <c r="M9499" t="s">
        <v>232</v>
      </c>
      <c r="N9499" t="s">
        <v>233</v>
      </c>
      <c r="O9499">
        <v>50</v>
      </c>
      <c r="P9499">
        <v>200</v>
      </c>
      <c r="Q9499" t="s">
        <v>248</v>
      </c>
      <c r="R9499" t="s">
        <v>235</v>
      </c>
      <c r="S9499" t="s">
        <v>244</v>
      </c>
      <c r="T9499" t="b">
        <v>0</v>
      </c>
      <c r="U9499" t="b">
        <v>1</v>
      </c>
      <c r="V9499" t="b">
        <v>1</v>
      </c>
      <c r="W9499" t="b">
        <v>0</v>
      </c>
      <c r="X9499" t="b">
        <v>1</v>
      </c>
      <c r="Y9499" t="b">
        <v>0</v>
      </c>
      <c r="Z9499" t="b">
        <v>0</v>
      </c>
      <c r="AA9499" t="b">
        <v>1</v>
      </c>
      <c r="AB9499" t="b">
        <v>1</v>
      </c>
      <c r="AC9499" t="b">
        <v>0</v>
      </c>
    </row>
    <row r="9500" spans="1:29" x14ac:dyDescent="0.2">
      <c r="A9500" s="6">
        <v>2</v>
      </c>
      <c r="B9500" s="6" t="s">
        <v>197</v>
      </c>
      <c r="C9500" s="6" t="s">
        <v>153</v>
      </c>
      <c r="D9500" s="6">
        <v>0</v>
      </c>
      <c r="E9500" s="7">
        <v>20115.5345140141</v>
      </c>
      <c r="F9500" s="16">
        <f>SUMIFS(Table2[time],Table2[config],Table2[[#This Row],[config]],Table2[repetition],Table2[[#This Row],[repetition]])</f>
        <v>2145959.7447600071</v>
      </c>
      <c r="G9500" s="16">
        <f>IF(Table2[[#This Row],[time]]&lt;7200000,1,0)</f>
        <v>1</v>
      </c>
      <c r="H9500" t="s">
        <v>247</v>
      </c>
      <c r="I9500">
        <v>4</v>
      </c>
      <c r="J9500" t="s">
        <v>229</v>
      </c>
      <c r="K9500" t="s">
        <v>239</v>
      </c>
      <c r="L9500" t="s">
        <v>240</v>
      </c>
      <c r="M9500" t="s">
        <v>232</v>
      </c>
      <c r="N9500" t="s">
        <v>233</v>
      </c>
      <c r="O9500">
        <v>50</v>
      </c>
      <c r="P9500">
        <v>200</v>
      </c>
      <c r="Q9500" t="s">
        <v>248</v>
      </c>
      <c r="R9500" t="s">
        <v>235</v>
      </c>
      <c r="S9500" t="s">
        <v>244</v>
      </c>
      <c r="T9500" t="b">
        <v>0</v>
      </c>
      <c r="U9500" t="b">
        <v>1</v>
      </c>
      <c r="V9500" t="b">
        <v>1</v>
      </c>
      <c r="W9500" t="b">
        <v>0</v>
      </c>
      <c r="X9500" t="b">
        <v>1</v>
      </c>
      <c r="Y9500" t="b">
        <v>0</v>
      </c>
      <c r="Z9500" t="b">
        <v>0</v>
      </c>
      <c r="AA9500" t="b">
        <v>1</v>
      </c>
      <c r="AB9500" t="b">
        <v>1</v>
      </c>
      <c r="AC9500" t="b">
        <v>0</v>
      </c>
    </row>
    <row r="9501" spans="1:29" x14ac:dyDescent="0.2">
      <c r="A9501" s="8">
        <v>2</v>
      </c>
      <c r="B9501" s="8" t="s">
        <v>201</v>
      </c>
      <c r="C9501" s="8" t="s">
        <v>153</v>
      </c>
      <c r="D9501" s="8">
        <v>0</v>
      </c>
      <c r="E9501" s="9">
        <v>44684.099058969798</v>
      </c>
      <c r="F9501" s="17">
        <f>SUMIFS(Table2[time],Table2[config],Table2[[#This Row],[config]],Table2[repetition],Table2[[#This Row],[repetition]])</f>
        <v>2145959.7447600071</v>
      </c>
      <c r="G9501" s="17">
        <f>IF(Table2[[#This Row],[time]]&lt;7200000,1,0)</f>
        <v>1</v>
      </c>
      <c r="H9501" t="s">
        <v>247</v>
      </c>
      <c r="I9501">
        <v>4</v>
      </c>
      <c r="J9501" t="s">
        <v>229</v>
      </c>
      <c r="K9501" t="s">
        <v>239</v>
      </c>
      <c r="L9501" t="s">
        <v>240</v>
      </c>
      <c r="M9501" t="s">
        <v>232</v>
      </c>
      <c r="N9501" t="s">
        <v>233</v>
      </c>
      <c r="O9501">
        <v>50</v>
      </c>
      <c r="P9501">
        <v>200</v>
      </c>
      <c r="Q9501" t="s">
        <v>248</v>
      </c>
      <c r="R9501" t="s">
        <v>235</v>
      </c>
      <c r="S9501" t="s">
        <v>244</v>
      </c>
      <c r="T9501" t="b">
        <v>0</v>
      </c>
      <c r="U9501" t="b">
        <v>1</v>
      </c>
      <c r="V9501" t="b">
        <v>1</v>
      </c>
      <c r="W9501" t="b">
        <v>0</v>
      </c>
      <c r="X9501" t="b">
        <v>1</v>
      </c>
      <c r="Y9501" t="b">
        <v>0</v>
      </c>
      <c r="Z9501" t="b">
        <v>0</v>
      </c>
      <c r="AA9501" t="b">
        <v>1</v>
      </c>
      <c r="AB9501" t="b">
        <v>1</v>
      </c>
      <c r="AC9501" t="b">
        <v>0</v>
      </c>
    </row>
    <row r="9502" spans="1:29" x14ac:dyDescent="0.2">
      <c r="A9502" s="6">
        <v>2</v>
      </c>
      <c r="B9502" s="6" t="s">
        <v>190</v>
      </c>
      <c r="C9502" s="6" t="s">
        <v>153</v>
      </c>
      <c r="D9502" s="6">
        <v>0</v>
      </c>
      <c r="E9502" s="7">
        <v>106144.881293992</v>
      </c>
      <c r="F9502" s="16">
        <f>SUMIFS(Table2[time],Table2[config],Table2[[#This Row],[config]],Table2[repetition],Table2[[#This Row],[repetition]])</f>
        <v>2145959.7447600071</v>
      </c>
      <c r="G9502" s="16">
        <f>IF(Table2[[#This Row],[time]]&lt;7200000,1,0)</f>
        <v>1</v>
      </c>
      <c r="H9502" t="s">
        <v>247</v>
      </c>
      <c r="I9502">
        <v>4</v>
      </c>
      <c r="J9502" t="s">
        <v>229</v>
      </c>
      <c r="K9502" t="s">
        <v>239</v>
      </c>
      <c r="L9502" t="s">
        <v>240</v>
      </c>
      <c r="M9502" t="s">
        <v>232</v>
      </c>
      <c r="N9502" t="s">
        <v>233</v>
      </c>
      <c r="O9502">
        <v>50</v>
      </c>
      <c r="P9502">
        <v>200</v>
      </c>
      <c r="Q9502" t="s">
        <v>248</v>
      </c>
      <c r="R9502" t="s">
        <v>235</v>
      </c>
      <c r="S9502" t="s">
        <v>244</v>
      </c>
      <c r="T9502" t="b">
        <v>0</v>
      </c>
      <c r="U9502" t="b">
        <v>1</v>
      </c>
      <c r="V9502" t="b">
        <v>1</v>
      </c>
      <c r="W9502" t="b">
        <v>0</v>
      </c>
      <c r="X9502" t="b">
        <v>1</v>
      </c>
      <c r="Y9502" t="b">
        <v>0</v>
      </c>
      <c r="Z9502" t="b">
        <v>0</v>
      </c>
      <c r="AA9502" t="b">
        <v>1</v>
      </c>
      <c r="AB9502" t="b">
        <v>1</v>
      </c>
      <c r="AC9502" t="b">
        <v>0</v>
      </c>
    </row>
    <row r="9503" spans="1:29" x14ac:dyDescent="0.2">
      <c r="A9503" s="8">
        <v>2</v>
      </c>
      <c r="B9503" s="8" t="s">
        <v>203</v>
      </c>
      <c r="C9503" s="8" t="s">
        <v>153</v>
      </c>
      <c r="D9503" s="8">
        <v>0</v>
      </c>
      <c r="E9503" s="9">
        <v>69700.359939946793</v>
      </c>
      <c r="F9503" s="17">
        <f>SUMIFS(Table2[time],Table2[config],Table2[[#This Row],[config]],Table2[repetition],Table2[[#This Row],[repetition]])</f>
        <v>2145959.7447600071</v>
      </c>
      <c r="G9503" s="17">
        <f>IF(Table2[[#This Row],[time]]&lt;7200000,1,0)</f>
        <v>1</v>
      </c>
      <c r="H9503" t="s">
        <v>247</v>
      </c>
      <c r="I9503">
        <v>4</v>
      </c>
      <c r="J9503" t="s">
        <v>229</v>
      </c>
      <c r="K9503" t="s">
        <v>239</v>
      </c>
      <c r="L9503" t="s">
        <v>240</v>
      </c>
      <c r="M9503" t="s">
        <v>232</v>
      </c>
      <c r="N9503" t="s">
        <v>233</v>
      </c>
      <c r="O9503">
        <v>50</v>
      </c>
      <c r="P9503">
        <v>200</v>
      </c>
      <c r="Q9503" t="s">
        <v>248</v>
      </c>
      <c r="R9503" t="s">
        <v>235</v>
      </c>
      <c r="S9503" t="s">
        <v>244</v>
      </c>
      <c r="T9503" t="b">
        <v>0</v>
      </c>
      <c r="U9503" t="b">
        <v>1</v>
      </c>
      <c r="V9503" t="b">
        <v>1</v>
      </c>
      <c r="W9503" t="b">
        <v>0</v>
      </c>
      <c r="X9503" t="b">
        <v>1</v>
      </c>
      <c r="Y9503" t="b">
        <v>0</v>
      </c>
      <c r="Z9503" t="b">
        <v>0</v>
      </c>
      <c r="AA9503" t="b">
        <v>1</v>
      </c>
      <c r="AB9503" t="b">
        <v>1</v>
      </c>
      <c r="AC9503" t="b">
        <v>0</v>
      </c>
    </row>
    <row r="9504" spans="1:29" x14ac:dyDescent="0.2">
      <c r="A9504" s="6">
        <v>2</v>
      </c>
      <c r="B9504" s="6" t="s">
        <v>177</v>
      </c>
      <c r="C9504" s="6" t="s">
        <v>153</v>
      </c>
      <c r="D9504" s="6">
        <v>0</v>
      </c>
      <c r="E9504" s="7">
        <v>93064.575860975296</v>
      </c>
      <c r="F9504" s="16">
        <f>SUMIFS(Table2[time],Table2[config],Table2[[#This Row],[config]],Table2[repetition],Table2[[#This Row],[repetition]])</f>
        <v>2145959.7447600071</v>
      </c>
      <c r="G9504" s="16">
        <f>IF(Table2[[#This Row],[time]]&lt;7200000,1,0)</f>
        <v>1</v>
      </c>
      <c r="H9504" t="s">
        <v>247</v>
      </c>
      <c r="I9504">
        <v>4</v>
      </c>
      <c r="J9504" t="s">
        <v>229</v>
      </c>
      <c r="K9504" t="s">
        <v>239</v>
      </c>
      <c r="L9504" t="s">
        <v>240</v>
      </c>
      <c r="M9504" t="s">
        <v>232</v>
      </c>
      <c r="N9504" t="s">
        <v>233</v>
      </c>
      <c r="O9504">
        <v>50</v>
      </c>
      <c r="P9504">
        <v>200</v>
      </c>
      <c r="Q9504" t="s">
        <v>248</v>
      </c>
      <c r="R9504" t="s">
        <v>235</v>
      </c>
      <c r="S9504" t="s">
        <v>244</v>
      </c>
      <c r="T9504" t="b">
        <v>0</v>
      </c>
      <c r="U9504" t="b">
        <v>1</v>
      </c>
      <c r="V9504" t="b">
        <v>1</v>
      </c>
      <c r="W9504" t="b">
        <v>0</v>
      </c>
      <c r="X9504" t="b">
        <v>1</v>
      </c>
      <c r="Y9504" t="b">
        <v>0</v>
      </c>
      <c r="Z9504" t="b">
        <v>0</v>
      </c>
      <c r="AA9504" t="b">
        <v>1</v>
      </c>
      <c r="AB9504" t="b">
        <v>1</v>
      </c>
      <c r="AC9504" t="b">
        <v>0</v>
      </c>
    </row>
    <row r="9505" spans="1:29" x14ac:dyDescent="0.2">
      <c r="A9505" s="8">
        <v>2</v>
      </c>
      <c r="B9505" s="8" t="s">
        <v>202</v>
      </c>
      <c r="C9505" s="8" t="s">
        <v>153</v>
      </c>
      <c r="D9505" s="8">
        <v>0</v>
      </c>
      <c r="E9505" s="9">
        <v>77446.927801996906</v>
      </c>
      <c r="F9505" s="17">
        <f>SUMIFS(Table2[time],Table2[config],Table2[[#This Row],[config]],Table2[repetition],Table2[[#This Row],[repetition]])</f>
        <v>2145959.7447600071</v>
      </c>
      <c r="G9505" s="17">
        <f>IF(Table2[[#This Row],[time]]&lt;7200000,1,0)</f>
        <v>1</v>
      </c>
      <c r="H9505" t="s">
        <v>247</v>
      </c>
      <c r="I9505">
        <v>4</v>
      </c>
      <c r="J9505" t="s">
        <v>229</v>
      </c>
      <c r="K9505" t="s">
        <v>239</v>
      </c>
      <c r="L9505" t="s">
        <v>240</v>
      </c>
      <c r="M9505" t="s">
        <v>232</v>
      </c>
      <c r="N9505" t="s">
        <v>233</v>
      </c>
      <c r="O9505">
        <v>50</v>
      </c>
      <c r="P9505">
        <v>200</v>
      </c>
      <c r="Q9505" t="s">
        <v>248</v>
      </c>
      <c r="R9505" t="s">
        <v>235</v>
      </c>
      <c r="S9505" t="s">
        <v>244</v>
      </c>
      <c r="T9505" t="b">
        <v>0</v>
      </c>
      <c r="U9505" t="b">
        <v>1</v>
      </c>
      <c r="V9505" t="b">
        <v>1</v>
      </c>
      <c r="W9505" t="b">
        <v>0</v>
      </c>
      <c r="X9505" t="b">
        <v>1</v>
      </c>
      <c r="Y9505" t="b">
        <v>0</v>
      </c>
      <c r="Z9505" t="b">
        <v>0</v>
      </c>
      <c r="AA9505" t="b">
        <v>1</v>
      </c>
      <c r="AB9505" t="b">
        <v>1</v>
      </c>
      <c r="AC9505" t="b">
        <v>0</v>
      </c>
    </row>
    <row r="9506" spans="1:29" x14ac:dyDescent="0.2">
      <c r="A9506" s="6">
        <v>2</v>
      </c>
      <c r="B9506" s="6" t="s">
        <v>204</v>
      </c>
      <c r="C9506" s="6" t="s">
        <v>153</v>
      </c>
      <c r="D9506" s="6">
        <v>0</v>
      </c>
      <c r="E9506" s="7">
        <v>110228.13078301201</v>
      </c>
      <c r="F9506" s="16">
        <f>SUMIFS(Table2[time],Table2[config],Table2[[#This Row],[config]],Table2[repetition],Table2[[#This Row],[repetition]])</f>
        <v>2145959.7447600071</v>
      </c>
      <c r="G9506" s="16">
        <f>IF(Table2[[#This Row],[time]]&lt;7200000,1,0)</f>
        <v>1</v>
      </c>
      <c r="H9506" t="s">
        <v>247</v>
      </c>
      <c r="I9506">
        <v>4</v>
      </c>
      <c r="J9506" t="s">
        <v>229</v>
      </c>
      <c r="K9506" t="s">
        <v>239</v>
      </c>
      <c r="L9506" t="s">
        <v>240</v>
      </c>
      <c r="M9506" t="s">
        <v>232</v>
      </c>
      <c r="N9506" t="s">
        <v>233</v>
      </c>
      <c r="O9506">
        <v>50</v>
      </c>
      <c r="P9506">
        <v>200</v>
      </c>
      <c r="Q9506" t="s">
        <v>248</v>
      </c>
      <c r="R9506" t="s">
        <v>235</v>
      </c>
      <c r="S9506" t="s">
        <v>244</v>
      </c>
      <c r="T9506" t="b">
        <v>0</v>
      </c>
      <c r="U9506" t="b">
        <v>1</v>
      </c>
      <c r="V9506" t="b">
        <v>1</v>
      </c>
      <c r="W9506" t="b">
        <v>0</v>
      </c>
      <c r="X9506" t="b">
        <v>1</v>
      </c>
      <c r="Y9506" t="b">
        <v>0</v>
      </c>
      <c r="Z9506" t="b">
        <v>0</v>
      </c>
      <c r="AA9506" t="b">
        <v>1</v>
      </c>
      <c r="AB9506" t="b">
        <v>1</v>
      </c>
      <c r="AC9506" t="b">
        <v>0</v>
      </c>
    </row>
    <row r="9507" spans="1:29" x14ac:dyDescent="0.2">
      <c r="A9507" s="8">
        <v>2</v>
      </c>
      <c r="B9507" s="8" t="s">
        <v>191</v>
      </c>
      <c r="C9507" s="8" t="s">
        <v>153</v>
      </c>
      <c r="D9507" s="8">
        <v>0</v>
      </c>
      <c r="E9507" s="9">
        <v>113613.789903989</v>
      </c>
      <c r="F9507" s="17">
        <f>SUMIFS(Table2[time],Table2[config],Table2[[#This Row],[config]],Table2[repetition],Table2[[#This Row],[repetition]])</f>
        <v>2145959.7447600071</v>
      </c>
      <c r="G9507" s="17">
        <f>IF(Table2[[#This Row],[time]]&lt;7200000,1,0)</f>
        <v>1</v>
      </c>
      <c r="H9507" t="s">
        <v>247</v>
      </c>
      <c r="I9507">
        <v>4</v>
      </c>
      <c r="J9507" t="s">
        <v>229</v>
      </c>
      <c r="K9507" t="s">
        <v>239</v>
      </c>
      <c r="L9507" t="s">
        <v>240</v>
      </c>
      <c r="M9507" t="s">
        <v>232</v>
      </c>
      <c r="N9507" t="s">
        <v>233</v>
      </c>
      <c r="O9507">
        <v>50</v>
      </c>
      <c r="P9507">
        <v>200</v>
      </c>
      <c r="Q9507" t="s">
        <v>248</v>
      </c>
      <c r="R9507" t="s">
        <v>235</v>
      </c>
      <c r="S9507" t="s">
        <v>244</v>
      </c>
      <c r="T9507" t="b">
        <v>0</v>
      </c>
      <c r="U9507" t="b">
        <v>1</v>
      </c>
      <c r="V9507" t="b">
        <v>1</v>
      </c>
      <c r="W9507" t="b">
        <v>0</v>
      </c>
      <c r="X9507" t="b">
        <v>1</v>
      </c>
      <c r="Y9507" t="b">
        <v>0</v>
      </c>
      <c r="Z9507" t="b">
        <v>0</v>
      </c>
      <c r="AA9507" t="b">
        <v>1</v>
      </c>
      <c r="AB9507" t="b">
        <v>1</v>
      </c>
      <c r="AC9507" t="b">
        <v>0</v>
      </c>
    </row>
    <row r="9508" spans="1:29" x14ac:dyDescent="0.2">
      <c r="A9508" s="6">
        <v>2</v>
      </c>
      <c r="B9508" s="6" t="s">
        <v>200</v>
      </c>
      <c r="C9508" s="6" t="s">
        <v>153</v>
      </c>
      <c r="D9508" s="6">
        <v>7</v>
      </c>
      <c r="E9508" s="7">
        <v>289061.13957200397</v>
      </c>
      <c r="F9508" s="16">
        <f>SUMIFS(Table2[time],Table2[config],Table2[[#This Row],[config]],Table2[repetition],Table2[[#This Row],[repetition]])</f>
        <v>2145959.7447600071</v>
      </c>
      <c r="G9508" s="16">
        <f>IF(Table2[[#This Row],[time]]&lt;7200000,1,0)</f>
        <v>1</v>
      </c>
      <c r="H9508" t="s">
        <v>247</v>
      </c>
      <c r="I9508">
        <v>4</v>
      </c>
      <c r="J9508" t="s">
        <v>229</v>
      </c>
      <c r="K9508" t="s">
        <v>239</v>
      </c>
      <c r="L9508" t="s">
        <v>240</v>
      </c>
      <c r="M9508" t="s">
        <v>232</v>
      </c>
      <c r="N9508" t="s">
        <v>233</v>
      </c>
      <c r="O9508">
        <v>50</v>
      </c>
      <c r="P9508">
        <v>200</v>
      </c>
      <c r="Q9508" t="s">
        <v>248</v>
      </c>
      <c r="R9508" t="s">
        <v>235</v>
      </c>
      <c r="S9508" t="s">
        <v>244</v>
      </c>
      <c r="T9508" t="b">
        <v>0</v>
      </c>
      <c r="U9508" t="b">
        <v>1</v>
      </c>
      <c r="V9508" t="b">
        <v>1</v>
      </c>
      <c r="W9508" t="b">
        <v>0</v>
      </c>
      <c r="X9508" t="b">
        <v>1</v>
      </c>
      <c r="Y9508" t="b">
        <v>0</v>
      </c>
      <c r="Z9508" t="b">
        <v>0</v>
      </c>
      <c r="AA9508" t="b">
        <v>1</v>
      </c>
      <c r="AB9508" t="b">
        <v>1</v>
      </c>
      <c r="AC9508" t="b">
        <v>0</v>
      </c>
    </row>
    <row r="9509" spans="1:29" x14ac:dyDescent="0.2">
      <c r="A9509" s="8">
        <v>2</v>
      </c>
      <c r="B9509" s="8" t="s">
        <v>188</v>
      </c>
      <c r="C9509" s="8" t="s">
        <v>153</v>
      </c>
      <c r="D9509" s="8">
        <v>0</v>
      </c>
      <c r="E9509" s="9">
        <v>234436.71774503301</v>
      </c>
      <c r="F9509" s="17">
        <f>SUMIFS(Table2[time],Table2[config],Table2[[#This Row],[config]],Table2[repetition],Table2[[#This Row],[repetition]])</f>
        <v>2145959.7447600071</v>
      </c>
      <c r="G9509" s="17">
        <f>IF(Table2[[#This Row],[time]]&lt;7200000,1,0)</f>
        <v>1</v>
      </c>
      <c r="H9509" t="s">
        <v>247</v>
      </c>
      <c r="I9509">
        <v>4</v>
      </c>
      <c r="J9509" t="s">
        <v>229</v>
      </c>
      <c r="K9509" t="s">
        <v>239</v>
      </c>
      <c r="L9509" t="s">
        <v>240</v>
      </c>
      <c r="M9509" t="s">
        <v>232</v>
      </c>
      <c r="N9509" t="s">
        <v>233</v>
      </c>
      <c r="O9509">
        <v>50</v>
      </c>
      <c r="P9509">
        <v>200</v>
      </c>
      <c r="Q9509" t="s">
        <v>248</v>
      </c>
      <c r="R9509" t="s">
        <v>235</v>
      </c>
      <c r="S9509" t="s">
        <v>244</v>
      </c>
      <c r="T9509" t="b">
        <v>0</v>
      </c>
      <c r="U9509" t="b">
        <v>1</v>
      </c>
      <c r="V9509" t="b">
        <v>1</v>
      </c>
      <c r="W9509" t="b">
        <v>0</v>
      </c>
      <c r="X9509" t="b">
        <v>1</v>
      </c>
      <c r="Y9509" t="b">
        <v>0</v>
      </c>
      <c r="Z9509" t="b">
        <v>0</v>
      </c>
      <c r="AA9509" t="b">
        <v>1</v>
      </c>
      <c r="AB9509" t="b">
        <v>1</v>
      </c>
      <c r="AC9509" t="b">
        <v>0</v>
      </c>
    </row>
    <row r="9510" spans="1:29" x14ac:dyDescent="0.2">
      <c r="A9510" s="6">
        <v>2</v>
      </c>
      <c r="B9510" s="6" t="s">
        <v>205</v>
      </c>
      <c r="C9510" s="6" t="s">
        <v>153</v>
      </c>
      <c r="D9510" s="6">
        <v>0</v>
      </c>
      <c r="E9510" s="7">
        <v>232166.433631035</v>
      </c>
      <c r="F9510" s="16">
        <f>SUMIFS(Table2[time],Table2[config],Table2[[#This Row],[config]],Table2[repetition],Table2[[#This Row],[repetition]])</f>
        <v>2145959.7447600071</v>
      </c>
      <c r="G9510" s="16">
        <f>IF(Table2[[#This Row],[time]]&lt;7200000,1,0)</f>
        <v>1</v>
      </c>
      <c r="H9510" t="s">
        <v>247</v>
      </c>
      <c r="I9510">
        <v>4</v>
      </c>
      <c r="J9510" t="s">
        <v>229</v>
      </c>
      <c r="K9510" t="s">
        <v>239</v>
      </c>
      <c r="L9510" t="s">
        <v>240</v>
      </c>
      <c r="M9510" t="s">
        <v>232</v>
      </c>
      <c r="N9510" t="s">
        <v>233</v>
      </c>
      <c r="O9510">
        <v>50</v>
      </c>
      <c r="P9510">
        <v>200</v>
      </c>
      <c r="Q9510" t="s">
        <v>248</v>
      </c>
      <c r="R9510" t="s">
        <v>235</v>
      </c>
      <c r="S9510" t="s">
        <v>244</v>
      </c>
      <c r="T9510" t="b">
        <v>0</v>
      </c>
      <c r="U9510" t="b">
        <v>1</v>
      </c>
      <c r="V9510" t="b">
        <v>1</v>
      </c>
      <c r="W9510" t="b">
        <v>0</v>
      </c>
      <c r="X9510" t="b">
        <v>1</v>
      </c>
      <c r="Y9510" t="b">
        <v>0</v>
      </c>
      <c r="Z9510" t="b">
        <v>0</v>
      </c>
      <c r="AA9510" t="b">
        <v>1</v>
      </c>
      <c r="AB9510" t="b">
        <v>1</v>
      </c>
      <c r="AC9510" t="b">
        <v>0</v>
      </c>
    </row>
    <row r="9511" spans="1:29" x14ac:dyDescent="0.2">
      <c r="A9511" s="8">
        <v>2</v>
      </c>
      <c r="B9511" s="8" t="s">
        <v>187</v>
      </c>
      <c r="C9511" s="8" t="s">
        <v>153</v>
      </c>
      <c r="D9511" s="8">
        <v>0</v>
      </c>
      <c r="E9511" s="9">
        <v>258911.94351500599</v>
      </c>
      <c r="F9511" s="17">
        <f>SUMIFS(Table2[time],Table2[config],Table2[[#This Row],[config]],Table2[repetition],Table2[[#This Row],[repetition]])</f>
        <v>2145959.7447600071</v>
      </c>
      <c r="G9511" s="17">
        <f>IF(Table2[[#This Row],[time]]&lt;7200000,1,0)</f>
        <v>1</v>
      </c>
      <c r="H9511" t="s">
        <v>247</v>
      </c>
      <c r="I9511">
        <v>4</v>
      </c>
      <c r="J9511" t="s">
        <v>229</v>
      </c>
      <c r="K9511" t="s">
        <v>239</v>
      </c>
      <c r="L9511" t="s">
        <v>240</v>
      </c>
      <c r="M9511" t="s">
        <v>232</v>
      </c>
      <c r="N9511" t="s">
        <v>233</v>
      </c>
      <c r="O9511">
        <v>50</v>
      </c>
      <c r="P9511">
        <v>200</v>
      </c>
      <c r="Q9511" t="s">
        <v>248</v>
      </c>
      <c r="R9511" t="s">
        <v>235</v>
      </c>
      <c r="S9511" t="s">
        <v>244</v>
      </c>
      <c r="T9511" t="b">
        <v>0</v>
      </c>
      <c r="U9511" t="b">
        <v>1</v>
      </c>
      <c r="V9511" t="b">
        <v>1</v>
      </c>
      <c r="W9511" t="b">
        <v>0</v>
      </c>
      <c r="X9511" t="b">
        <v>1</v>
      </c>
      <c r="Y9511" t="b">
        <v>0</v>
      </c>
      <c r="Z9511" t="b">
        <v>0</v>
      </c>
      <c r="AA9511" t="b">
        <v>1</v>
      </c>
      <c r="AB9511" t="b">
        <v>1</v>
      </c>
      <c r="AC9511" t="b">
        <v>0</v>
      </c>
    </row>
    <row r="9512" spans="1:29" x14ac:dyDescent="0.2">
      <c r="A9512" s="6">
        <v>3</v>
      </c>
      <c r="B9512" s="6" t="s">
        <v>181</v>
      </c>
      <c r="C9512" s="6" t="s">
        <v>153</v>
      </c>
      <c r="D9512" s="6">
        <v>0</v>
      </c>
      <c r="E9512" s="7">
        <v>19917.515925015301</v>
      </c>
      <c r="F9512" s="16">
        <f>SUMIFS(Table2[time],Table2[config],Table2[[#This Row],[config]],Table2[repetition],Table2[[#This Row],[repetition]])</f>
        <v>2168363.3291892423</v>
      </c>
      <c r="G9512" s="16">
        <f>IF(Table2[[#This Row],[time]]&lt;7200000,1,0)</f>
        <v>1</v>
      </c>
      <c r="H9512" t="s">
        <v>247</v>
      </c>
      <c r="I9512">
        <v>4</v>
      </c>
      <c r="J9512" t="s">
        <v>229</v>
      </c>
      <c r="K9512" t="s">
        <v>239</v>
      </c>
      <c r="L9512" t="s">
        <v>240</v>
      </c>
      <c r="M9512" t="s">
        <v>232</v>
      </c>
      <c r="N9512" t="s">
        <v>233</v>
      </c>
      <c r="O9512">
        <v>50</v>
      </c>
      <c r="P9512">
        <v>200</v>
      </c>
      <c r="Q9512" t="s">
        <v>248</v>
      </c>
      <c r="R9512" t="s">
        <v>235</v>
      </c>
      <c r="S9512" t="s">
        <v>244</v>
      </c>
      <c r="T9512" t="b">
        <v>0</v>
      </c>
      <c r="U9512" t="b">
        <v>1</v>
      </c>
      <c r="V9512" t="b">
        <v>1</v>
      </c>
      <c r="W9512" t="b">
        <v>0</v>
      </c>
      <c r="X9512" t="b">
        <v>1</v>
      </c>
      <c r="Y9512" t="b">
        <v>0</v>
      </c>
      <c r="Z9512" t="b">
        <v>0</v>
      </c>
      <c r="AA9512" t="b">
        <v>1</v>
      </c>
      <c r="AB9512" t="b">
        <v>1</v>
      </c>
      <c r="AC9512" t="b">
        <v>0</v>
      </c>
    </row>
    <row r="9513" spans="1:29" x14ac:dyDescent="0.2">
      <c r="A9513" s="8">
        <v>3</v>
      </c>
      <c r="B9513" s="8" t="s">
        <v>192</v>
      </c>
      <c r="C9513" s="8" t="s">
        <v>153</v>
      </c>
      <c r="D9513" s="8">
        <v>0</v>
      </c>
      <c r="E9513" s="9">
        <v>35631.6317890305</v>
      </c>
      <c r="F9513" s="17">
        <f>SUMIFS(Table2[time],Table2[config],Table2[[#This Row],[config]],Table2[repetition],Table2[[#This Row],[repetition]])</f>
        <v>2168363.3291892423</v>
      </c>
      <c r="G9513" s="17">
        <f>IF(Table2[[#This Row],[time]]&lt;7200000,1,0)</f>
        <v>1</v>
      </c>
      <c r="H9513" t="s">
        <v>247</v>
      </c>
      <c r="I9513">
        <v>4</v>
      </c>
      <c r="J9513" t="s">
        <v>229</v>
      </c>
      <c r="K9513" t="s">
        <v>239</v>
      </c>
      <c r="L9513" t="s">
        <v>240</v>
      </c>
      <c r="M9513" t="s">
        <v>232</v>
      </c>
      <c r="N9513" t="s">
        <v>233</v>
      </c>
      <c r="O9513">
        <v>50</v>
      </c>
      <c r="P9513">
        <v>200</v>
      </c>
      <c r="Q9513" t="s">
        <v>248</v>
      </c>
      <c r="R9513" t="s">
        <v>235</v>
      </c>
      <c r="S9513" t="s">
        <v>244</v>
      </c>
      <c r="T9513" t="b">
        <v>0</v>
      </c>
      <c r="U9513" t="b">
        <v>1</v>
      </c>
      <c r="V9513" t="b">
        <v>1</v>
      </c>
      <c r="W9513" t="b">
        <v>0</v>
      </c>
      <c r="X9513" t="b">
        <v>1</v>
      </c>
      <c r="Y9513" t="b">
        <v>0</v>
      </c>
      <c r="Z9513" t="b">
        <v>0</v>
      </c>
      <c r="AA9513" t="b">
        <v>1</v>
      </c>
      <c r="AB9513" t="b">
        <v>1</v>
      </c>
      <c r="AC9513" t="b">
        <v>0</v>
      </c>
    </row>
    <row r="9514" spans="1:29" x14ac:dyDescent="0.2">
      <c r="A9514" s="6">
        <v>3</v>
      </c>
      <c r="B9514" s="6" t="s">
        <v>182</v>
      </c>
      <c r="C9514" s="6" t="s">
        <v>153</v>
      </c>
      <c r="D9514" s="6">
        <v>0</v>
      </c>
      <c r="E9514" s="7">
        <v>21439.760808018</v>
      </c>
      <c r="F9514" s="16">
        <f>SUMIFS(Table2[time],Table2[config],Table2[[#This Row],[config]],Table2[repetition],Table2[[#This Row],[repetition]])</f>
        <v>2168363.3291892423</v>
      </c>
      <c r="G9514" s="16">
        <f>IF(Table2[[#This Row],[time]]&lt;7200000,1,0)</f>
        <v>1</v>
      </c>
      <c r="H9514" t="s">
        <v>247</v>
      </c>
      <c r="I9514">
        <v>4</v>
      </c>
      <c r="J9514" t="s">
        <v>229</v>
      </c>
      <c r="K9514" t="s">
        <v>239</v>
      </c>
      <c r="L9514" t="s">
        <v>240</v>
      </c>
      <c r="M9514" t="s">
        <v>232</v>
      </c>
      <c r="N9514" t="s">
        <v>233</v>
      </c>
      <c r="O9514">
        <v>50</v>
      </c>
      <c r="P9514">
        <v>200</v>
      </c>
      <c r="Q9514" t="s">
        <v>248</v>
      </c>
      <c r="R9514" t="s">
        <v>235</v>
      </c>
      <c r="S9514" t="s">
        <v>244</v>
      </c>
      <c r="T9514" t="b">
        <v>0</v>
      </c>
      <c r="U9514" t="b">
        <v>1</v>
      </c>
      <c r="V9514" t="b">
        <v>1</v>
      </c>
      <c r="W9514" t="b">
        <v>0</v>
      </c>
      <c r="X9514" t="b">
        <v>1</v>
      </c>
      <c r="Y9514" t="b">
        <v>0</v>
      </c>
      <c r="Z9514" t="b">
        <v>0</v>
      </c>
      <c r="AA9514" t="b">
        <v>1</v>
      </c>
      <c r="AB9514" t="b">
        <v>1</v>
      </c>
      <c r="AC9514" t="b">
        <v>0</v>
      </c>
    </row>
    <row r="9515" spans="1:29" x14ac:dyDescent="0.2">
      <c r="A9515" s="8">
        <v>3</v>
      </c>
      <c r="B9515" s="8" t="s">
        <v>194</v>
      </c>
      <c r="C9515" s="8" t="s">
        <v>153</v>
      </c>
      <c r="D9515" s="8">
        <v>0</v>
      </c>
      <c r="E9515" s="9">
        <v>43752.313066972398</v>
      </c>
      <c r="F9515" s="17">
        <f>SUMIFS(Table2[time],Table2[config],Table2[[#This Row],[config]],Table2[repetition],Table2[[#This Row],[repetition]])</f>
        <v>2168363.3291892423</v>
      </c>
      <c r="G9515" s="17">
        <f>IF(Table2[[#This Row],[time]]&lt;7200000,1,0)</f>
        <v>1</v>
      </c>
      <c r="H9515" t="s">
        <v>247</v>
      </c>
      <c r="I9515">
        <v>4</v>
      </c>
      <c r="J9515" t="s">
        <v>229</v>
      </c>
      <c r="K9515" t="s">
        <v>239</v>
      </c>
      <c r="L9515" t="s">
        <v>240</v>
      </c>
      <c r="M9515" t="s">
        <v>232</v>
      </c>
      <c r="N9515" t="s">
        <v>233</v>
      </c>
      <c r="O9515">
        <v>50</v>
      </c>
      <c r="P9515">
        <v>200</v>
      </c>
      <c r="Q9515" t="s">
        <v>248</v>
      </c>
      <c r="R9515" t="s">
        <v>235</v>
      </c>
      <c r="S9515" t="s">
        <v>244</v>
      </c>
      <c r="T9515" t="b">
        <v>0</v>
      </c>
      <c r="U9515" t="b">
        <v>1</v>
      </c>
      <c r="V9515" t="b">
        <v>1</v>
      </c>
      <c r="W9515" t="b">
        <v>0</v>
      </c>
      <c r="X9515" t="b">
        <v>1</v>
      </c>
      <c r="Y9515" t="b">
        <v>0</v>
      </c>
      <c r="Z9515" t="b">
        <v>0</v>
      </c>
      <c r="AA9515" t="b">
        <v>1</v>
      </c>
      <c r="AB9515" t="b">
        <v>1</v>
      </c>
      <c r="AC9515" t="b">
        <v>0</v>
      </c>
    </row>
    <row r="9516" spans="1:29" x14ac:dyDescent="0.2">
      <c r="A9516" s="6">
        <v>3</v>
      </c>
      <c r="B9516" s="6" t="s">
        <v>183</v>
      </c>
      <c r="C9516" s="6" t="s">
        <v>153</v>
      </c>
      <c r="D9516" s="6">
        <v>0</v>
      </c>
      <c r="E9516" s="7">
        <v>34311.920230044001</v>
      </c>
      <c r="F9516" s="16">
        <f>SUMIFS(Table2[time],Table2[config],Table2[[#This Row],[config]],Table2[repetition],Table2[[#This Row],[repetition]])</f>
        <v>2168363.3291892423</v>
      </c>
      <c r="G9516" s="16">
        <f>IF(Table2[[#This Row],[time]]&lt;7200000,1,0)</f>
        <v>1</v>
      </c>
      <c r="H9516" t="s">
        <v>247</v>
      </c>
      <c r="I9516">
        <v>4</v>
      </c>
      <c r="J9516" t="s">
        <v>229</v>
      </c>
      <c r="K9516" t="s">
        <v>239</v>
      </c>
      <c r="L9516" t="s">
        <v>240</v>
      </c>
      <c r="M9516" t="s">
        <v>232</v>
      </c>
      <c r="N9516" t="s">
        <v>233</v>
      </c>
      <c r="O9516">
        <v>50</v>
      </c>
      <c r="P9516">
        <v>200</v>
      </c>
      <c r="Q9516" t="s">
        <v>248</v>
      </c>
      <c r="R9516" t="s">
        <v>235</v>
      </c>
      <c r="S9516" t="s">
        <v>244</v>
      </c>
      <c r="T9516" t="b">
        <v>0</v>
      </c>
      <c r="U9516" t="b">
        <v>1</v>
      </c>
      <c r="V9516" t="b">
        <v>1</v>
      </c>
      <c r="W9516" t="b">
        <v>0</v>
      </c>
      <c r="X9516" t="b">
        <v>1</v>
      </c>
      <c r="Y9516" t="b">
        <v>0</v>
      </c>
      <c r="Z9516" t="b">
        <v>0</v>
      </c>
      <c r="AA9516" t="b">
        <v>1</v>
      </c>
      <c r="AB9516" t="b">
        <v>1</v>
      </c>
      <c r="AC9516" t="b">
        <v>0</v>
      </c>
    </row>
    <row r="9517" spans="1:29" x14ac:dyDescent="0.2">
      <c r="A9517" s="8">
        <v>3</v>
      </c>
      <c r="B9517" s="8" t="s">
        <v>176</v>
      </c>
      <c r="C9517" s="8" t="s">
        <v>153</v>
      </c>
      <c r="D9517" s="8">
        <v>0</v>
      </c>
      <c r="E9517" s="9">
        <v>31098.9471781067</v>
      </c>
      <c r="F9517" s="17">
        <f>SUMIFS(Table2[time],Table2[config],Table2[[#This Row],[config]],Table2[repetition],Table2[[#This Row],[repetition]])</f>
        <v>2168363.3291892423</v>
      </c>
      <c r="G9517" s="17">
        <f>IF(Table2[[#This Row],[time]]&lt;7200000,1,0)</f>
        <v>1</v>
      </c>
      <c r="H9517" t="s">
        <v>247</v>
      </c>
      <c r="I9517">
        <v>4</v>
      </c>
      <c r="J9517" t="s">
        <v>229</v>
      </c>
      <c r="K9517" t="s">
        <v>239</v>
      </c>
      <c r="L9517" t="s">
        <v>240</v>
      </c>
      <c r="M9517" t="s">
        <v>232</v>
      </c>
      <c r="N9517" t="s">
        <v>233</v>
      </c>
      <c r="O9517">
        <v>50</v>
      </c>
      <c r="P9517">
        <v>200</v>
      </c>
      <c r="Q9517" t="s">
        <v>248</v>
      </c>
      <c r="R9517" t="s">
        <v>235</v>
      </c>
      <c r="S9517" t="s">
        <v>244</v>
      </c>
      <c r="T9517" t="b">
        <v>0</v>
      </c>
      <c r="U9517" t="b">
        <v>1</v>
      </c>
      <c r="V9517" t="b">
        <v>1</v>
      </c>
      <c r="W9517" t="b">
        <v>0</v>
      </c>
      <c r="X9517" t="b">
        <v>1</v>
      </c>
      <c r="Y9517" t="b">
        <v>0</v>
      </c>
      <c r="Z9517" t="b">
        <v>0</v>
      </c>
      <c r="AA9517" t="b">
        <v>1</v>
      </c>
      <c r="AB9517" t="b">
        <v>1</v>
      </c>
      <c r="AC9517" t="b">
        <v>0</v>
      </c>
    </row>
    <row r="9518" spans="1:29" x14ac:dyDescent="0.2">
      <c r="A9518" s="6">
        <v>3</v>
      </c>
      <c r="B9518" s="6" t="s">
        <v>184</v>
      </c>
      <c r="C9518" s="6" t="s">
        <v>153</v>
      </c>
      <c r="D9518" s="6">
        <v>0</v>
      </c>
      <c r="E9518" s="7">
        <v>30212.4574710614</v>
      </c>
      <c r="F9518" s="16">
        <f>SUMIFS(Table2[time],Table2[config],Table2[[#This Row],[config]],Table2[repetition],Table2[[#This Row],[repetition]])</f>
        <v>2168363.3291892423</v>
      </c>
      <c r="G9518" s="16">
        <f>IF(Table2[[#This Row],[time]]&lt;7200000,1,0)</f>
        <v>1</v>
      </c>
      <c r="H9518" t="s">
        <v>247</v>
      </c>
      <c r="I9518">
        <v>4</v>
      </c>
      <c r="J9518" t="s">
        <v>229</v>
      </c>
      <c r="K9518" t="s">
        <v>239</v>
      </c>
      <c r="L9518" t="s">
        <v>240</v>
      </c>
      <c r="M9518" t="s">
        <v>232</v>
      </c>
      <c r="N9518" t="s">
        <v>233</v>
      </c>
      <c r="O9518">
        <v>50</v>
      </c>
      <c r="P9518">
        <v>200</v>
      </c>
      <c r="Q9518" t="s">
        <v>248</v>
      </c>
      <c r="R9518" t="s">
        <v>235</v>
      </c>
      <c r="S9518" t="s">
        <v>244</v>
      </c>
      <c r="T9518" t="b">
        <v>0</v>
      </c>
      <c r="U9518" t="b">
        <v>1</v>
      </c>
      <c r="V9518" t="b">
        <v>1</v>
      </c>
      <c r="W9518" t="b">
        <v>0</v>
      </c>
      <c r="X9518" t="b">
        <v>1</v>
      </c>
      <c r="Y9518" t="b">
        <v>0</v>
      </c>
      <c r="Z9518" t="b">
        <v>0</v>
      </c>
      <c r="AA9518" t="b">
        <v>1</v>
      </c>
      <c r="AB9518" t="b">
        <v>1</v>
      </c>
      <c r="AC9518" t="b">
        <v>0</v>
      </c>
    </row>
    <row r="9519" spans="1:29" x14ac:dyDescent="0.2">
      <c r="A9519" s="8">
        <v>3</v>
      </c>
      <c r="B9519" s="8" t="s">
        <v>180</v>
      </c>
      <c r="C9519" s="8" t="s">
        <v>153</v>
      </c>
      <c r="D9519" s="8">
        <v>0</v>
      </c>
      <c r="E9519" s="9">
        <v>22082.053393009101</v>
      </c>
      <c r="F9519" s="17">
        <f>SUMIFS(Table2[time],Table2[config],Table2[[#This Row],[config]],Table2[repetition],Table2[[#This Row],[repetition]])</f>
        <v>2168363.3291892423</v>
      </c>
      <c r="G9519" s="17">
        <f>IF(Table2[[#This Row],[time]]&lt;7200000,1,0)</f>
        <v>1</v>
      </c>
      <c r="H9519" t="s">
        <v>247</v>
      </c>
      <c r="I9519">
        <v>4</v>
      </c>
      <c r="J9519" t="s">
        <v>229</v>
      </c>
      <c r="K9519" t="s">
        <v>239</v>
      </c>
      <c r="L9519" t="s">
        <v>240</v>
      </c>
      <c r="M9519" t="s">
        <v>232</v>
      </c>
      <c r="N9519" t="s">
        <v>233</v>
      </c>
      <c r="O9519">
        <v>50</v>
      </c>
      <c r="P9519">
        <v>200</v>
      </c>
      <c r="Q9519" t="s">
        <v>248</v>
      </c>
      <c r="R9519" t="s">
        <v>235</v>
      </c>
      <c r="S9519" t="s">
        <v>244</v>
      </c>
      <c r="T9519" t="b">
        <v>0</v>
      </c>
      <c r="U9519" t="b">
        <v>1</v>
      </c>
      <c r="V9519" t="b">
        <v>1</v>
      </c>
      <c r="W9519" t="b">
        <v>0</v>
      </c>
      <c r="X9519" t="b">
        <v>1</v>
      </c>
      <c r="Y9519" t="b">
        <v>0</v>
      </c>
      <c r="Z9519" t="b">
        <v>0</v>
      </c>
      <c r="AA9519" t="b">
        <v>1</v>
      </c>
      <c r="AB9519" t="b">
        <v>1</v>
      </c>
      <c r="AC9519" t="b">
        <v>0</v>
      </c>
    </row>
    <row r="9520" spans="1:29" x14ac:dyDescent="0.2">
      <c r="A9520" s="6">
        <v>3</v>
      </c>
      <c r="B9520" s="6" t="s">
        <v>198</v>
      </c>
      <c r="C9520" s="6" t="s">
        <v>153</v>
      </c>
      <c r="D9520" s="6">
        <v>0</v>
      </c>
      <c r="E9520" s="7">
        <v>30070.748250000099</v>
      </c>
      <c r="F9520" s="16">
        <f>SUMIFS(Table2[time],Table2[config],Table2[[#This Row],[config]],Table2[repetition],Table2[[#This Row],[repetition]])</f>
        <v>2168363.3291892423</v>
      </c>
      <c r="G9520" s="16">
        <f>IF(Table2[[#This Row],[time]]&lt;7200000,1,0)</f>
        <v>1</v>
      </c>
      <c r="H9520" t="s">
        <v>247</v>
      </c>
      <c r="I9520">
        <v>4</v>
      </c>
      <c r="J9520" t="s">
        <v>229</v>
      </c>
      <c r="K9520" t="s">
        <v>239</v>
      </c>
      <c r="L9520" t="s">
        <v>240</v>
      </c>
      <c r="M9520" t="s">
        <v>232</v>
      </c>
      <c r="N9520" t="s">
        <v>233</v>
      </c>
      <c r="O9520">
        <v>50</v>
      </c>
      <c r="P9520">
        <v>200</v>
      </c>
      <c r="Q9520" t="s">
        <v>248</v>
      </c>
      <c r="R9520" t="s">
        <v>235</v>
      </c>
      <c r="S9520" t="s">
        <v>244</v>
      </c>
      <c r="T9520" t="b">
        <v>0</v>
      </c>
      <c r="U9520" t="b">
        <v>1</v>
      </c>
      <c r="V9520" t="b">
        <v>1</v>
      </c>
      <c r="W9520" t="b">
        <v>0</v>
      </c>
      <c r="X9520" t="b">
        <v>1</v>
      </c>
      <c r="Y9520" t="b">
        <v>0</v>
      </c>
      <c r="Z9520" t="b">
        <v>0</v>
      </c>
      <c r="AA9520" t="b">
        <v>1</v>
      </c>
      <c r="AB9520" t="b">
        <v>1</v>
      </c>
      <c r="AC9520" t="b">
        <v>0</v>
      </c>
    </row>
    <row r="9521" spans="1:29" x14ac:dyDescent="0.2">
      <c r="A9521" s="8">
        <v>3</v>
      </c>
      <c r="B9521" s="8" t="s">
        <v>189</v>
      </c>
      <c r="C9521" s="8" t="s">
        <v>153</v>
      </c>
      <c r="D9521" s="8">
        <v>0</v>
      </c>
      <c r="E9521" s="9">
        <v>23209.239965071902</v>
      </c>
      <c r="F9521" s="17">
        <f>SUMIFS(Table2[time],Table2[config],Table2[[#This Row],[config]],Table2[repetition],Table2[[#This Row],[repetition]])</f>
        <v>2168363.3291892423</v>
      </c>
      <c r="G9521" s="17">
        <f>IF(Table2[[#This Row],[time]]&lt;7200000,1,0)</f>
        <v>1</v>
      </c>
      <c r="H9521" t="s">
        <v>247</v>
      </c>
      <c r="I9521">
        <v>4</v>
      </c>
      <c r="J9521" t="s">
        <v>229</v>
      </c>
      <c r="K9521" t="s">
        <v>239</v>
      </c>
      <c r="L9521" t="s">
        <v>240</v>
      </c>
      <c r="M9521" t="s">
        <v>232</v>
      </c>
      <c r="N9521" t="s">
        <v>233</v>
      </c>
      <c r="O9521">
        <v>50</v>
      </c>
      <c r="P9521">
        <v>200</v>
      </c>
      <c r="Q9521" t="s">
        <v>248</v>
      </c>
      <c r="R9521" t="s">
        <v>235</v>
      </c>
      <c r="S9521" t="s">
        <v>244</v>
      </c>
      <c r="T9521" t="b">
        <v>0</v>
      </c>
      <c r="U9521" t="b">
        <v>1</v>
      </c>
      <c r="V9521" t="b">
        <v>1</v>
      </c>
      <c r="W9521" t="b">
        <v>0</v>
      </c>
      <c r="X9521" t="b">
        <v>1</v>
      </c>
      <c r="Y9521" t="b">
        <v>0</v>
      </c>
      <c r="Z9521" t="b">
        <v>0</v>
      </c>
      <c r="AA9521" t="b">
        <v>1</v>
      </c>
      <c r="AB9521" t="b">
        <v>1</v>
      </c>
      <c r="AC9521" t="b">
        <v>0</v>
      </c>
    </row>
    <row r="9522" spans="1:29" x14ac:dyDescent="0.2">
      <c r="A9522" s="6">
        <v>3</v>
      </c>
      <c r="B9522" s="6" t="s">
        <v>195</v>
      </c>
      <c r="C9522" s="6" t="s">
        <v>153</v>
      </c>
      <c r="D9522" s="6">
        <v>0</v>
      </c>
      <c r="E9522" s="7">
        <v>39613.588410895303</v>
      </c>
      <c r="F9522" s="16">
        <f>SUMIFS(Table2[time],Table2[config],Table2[[#This Row],[config]],Table2[repetition],Table2[[#This Row],[repetition]])</f>
        <v>2168363.3291892423</v>
      </c>
      <c r="G9522" s="16">
        <f>IF(Table2[[#This Row],[time]]&lt;7200000,1,0)</f>
        <v>1</v>
      </c>
      <c r="H9522" t="s">
        <v>247</v>
      </c>
      <c r="I9522">
        <v>4</v>
      </c>
      <c r="J9522" t="s">
        <v>229</v>
      </c>
      <c r="K9522" t="s">
        <v>239</v>
      </c>
      <c r="L9522" t="s">
        <v>240</v>
      </c>
      <c r="M9522" t="s">
        <v>232</v>
      </c>
      <c r="N9522" t="s">
        <v>233</v>
      </c>
      <c r="O9522">
        <v>50</v>
      </c>
      <c r="P9522">
        <v>200</v>
      </c>
      <c r="Q9522" t="s">
        <v>248</v>
      </c>
      <c r="R9522" t="s">
        <v>235</v>
      </c>
      <c r="S9522" t="s">
        <v>244</v>
      </c>
      <c r="T9522" t="b">
        <v>0</v>
      </c>
      <c r="U9522" t="b">
        <v>1</v>
      </c>
      <c r="V9522" t="b">
        <v>1</v>
      </c>
      <c r="W9522" t="b">
        <v>0</v>
      </c>
      <c r="X9522" t="b">
        <v>1</v>
      </c>
      <c r="Y9522" t="b">
        <v>0</v>
      </c>
      <c r="Z9522" t="b">
        <v>0</v>
      </c>
      <c r="AA9522" t="b">
        <v>1</v>
      </c>
      <c r="AB9522" t="b">
        <v>1</v>
      </c>
      <c r="AC9522" t="b">
        <v>0</v>
      </c>
    </row>
    <row r="9523" spans="1:29" x14ac:dyDescent="0.2">
      <c r="A9523" s="8">
        <v>3</v>
      </c>
      <c r="B9523" s="8" t="s">
        <v>185</v>
      </c>
      <c r="C9523" s="8" t="s">
        <v>153</v>
      </c>
      <c r="D9523" s="8">
        <v>0</v>
      </c>
      <c r="E9523" s="9">
        <v>45534.537200932296</v>
      </c>
      <c r="F9523" s="17">
        <f>SUMIFS(Table2[time],Table2[config],Table2[[#This Row],[config]],Table2[repetition],Table2[[#This Row],[repetition]])</f>
        <v>2168363.3291892423</v>
      </c>
      <c r="G9523" s="17">
        <f>IF(Table2[[#This Row],[time]]&lt;7200000,1,0)</f>
        <v>1</v>
      </c>
      <c r="H9523" t="s">
        <v>247</v>
      </c>
      <c r="I9523">
        <v>4</v>
      </c>
      <c r="J9523" t="s">
        <v>229</v>
      </c>
      <c r="K9523" t="s">
        <v>239</v>
      </c>
      <c r="L9523" t="s">
        <v>240</v>
      </c>
      <c r="M9523" t="s">
        <v>232</v>
      </c>
      <c r="N9523" t="s">
        <v>233</v>
      </c>
      <c r="O9523">
        <v>50</v>
      </c>
      <c r="P9523">
        <v>200</v>
      </c>
      <c r="Q9523" t="s">
        <v>248</v>
      </c>
      <c r="R9523" t="s">
        <v>235</v>
      </c>
      <c r="S9523" t="s">
        <v>244</v>
      </c>
      <c r="T9523" t="b">
        <v>0</v>
      </c>
      <c r="U9523" t="b">
        <v>1</v>
      </c>
      <c r="V9523" t="b">
        <v>1</v>
      </c>
      <c r="W9523" t="b">
        <v>0</v>
      </c>
      <c r="X9523" t="b">
        <v>1</v>
      </c>
      <c r="Y9523" t="b">
        <v>0</v>
      </c>
      <c r="Z9523" t="b">
        <v>0</v>
      </c>
      <c r="AA9523" t="b">
        <v>1</v>
      </c>
      <c r="AB9523" t="b">
        <v>1</v>
      </c>
      <c r="AC9523" t="b">
        <v>0</v>
      </c>
    </row>
    <row r="9524" spans="1:29" x14ac:dyDescent="0.2">
      <c r="A9524" s="6">
        <v>3</v>
      </c>
      <c r="B9524" s="6" t="s">
        <v>199</v>
      </c>
      <c r="C9524" s="6" t="s">
        <v>153</v>
      </c>
      <c r="D9524" s="6">
        <v>0</v>
      </c>
      <c r="E9524" s="7">
        <v>24994.315756950498</v>
      </c>
      <c r="F9524" s="16">
        <f>SUMIFS(Table2[time],Table2[config],Table2[[#This Row],[config]],Table2[repetition],Table2[[#This Row],[repetition]])</f>
        <v>2168363.3291892423</v>
      </c>
      <c r="G9524" s="16">
        <f>IF(Table2[[#This Row],[time]]&lt;7200000,1,0)</f>
        <v>1</v>
      </c>
      <c r="H9524" t="s">
        <v>247</v>
      </c>
      <c r="I9524">
        <v>4</v>
      </c>
      <c r="J9524" t="s">
        <v>229</v>
      </c>
      <c r="K9524" t="s">
        <v>239</v>
      </c>
      <c r="L9524" t="s">
        <v>240</v>
      </c>
      <c r="M9524" t="s">
        <v>232</v>
      </c>
      <c r="N9524" t="s">
        <v>233</v>
      </c>
      <c r="O9524">
        <v>50</v>
      </c>
      <c r="P9524">
        <v>200</v>
      </c>
      <c r="Q9524" t="s">
        <v>248</v>
      </c>
      <c r="R9524" t="s">
        <v>235</v>
      </c>
      <c r="S9524" t="s">
        <v>244</v>
      </c>
      <c r="T9524" t="b">
        <v>0</v>
      </c>
      <c r="U9524" t="b">
        <v>1</v>
      </c>
      <c r="V9524" t="b">
        <v>1</v>
      </c>
      <c r="W9524" t="b">
        <v>0</v>
      </c>
      <c r="X9524" t="b">
        <v>1</v>
      </c>
      <c r="Y9524" t="b">
        <v>0</v>
      </c>
      <c r="Z9524" t="b">
        <v>0</v>
      </c>
      <c r="AA9524" t="b">
        <v>1</v>
      </c>
      <c r="AB9524" t="b">
        <v>1</v>
      </c>
      <c r="AC9524" t="b">
        <v>0</v>
      </c>
    </row>
    <row r="9525" spans="1:29" x14ac:dyDescent="0.2">
      <c r="A9525" s="8">
        <v>3</v>
      </c>
      <c r="B9525" s="8" t="s">
        <v>178</v>
      </c>
      <c r="C9525" s="8" t="s">
        <v>153</v>
      </c>
      <c r="D9525" s="8">
        <v>0</v>
      </c>
      <c r="E9525" s="9">
        <v>30820.197461987798</v>
      </c>
      <c r="F9525" s="17">
        <f>SUMIFS(Table2[time],Table2[config],Table2[[#This Row],[config]],Table2[repetition],Table2[[#This Row],[repetition]])</f>
        <v>2168363.3291892423</v>
      </c>
      <c r="G9525" s="17">
        <f>IF(Table2[[#This Row],[time]]&lt;7200000,1,0)</f>
        <v>1</v>
      </c>
      <c r="H9525" t="s">
        <v>247</v>
      </c>
      <c r="I9525">
        <v>4</v>
      </c>
      <c r="J9525" t="s">
        <v>229</v>
      </c>
      <c r="K9525" t="s">
        <v>239</v>
      </c>
      <c r="L9525" t="s">
        <v>240</v>
      </c>
      <c r="M9525" t="s">
        <v>232</v>
      </c>
      <c r="N9525" t="s">
        <v>233</v>
      </c>
      <c r="O9525">
        <v>50</v>
      </c>
      <c r="P9525">
        <v>200</v>
      </c>
      <c r="Q9525" t="s">
        <v>248</v>
      </c>
      <c r="R9525" t="s">
        <v>235</v>
      </c>
      <c r="S9525" t="s">
        <v>244</v>
      </c>
      <c r="T9525" t="b">
        <v>0</v>
      </c>
      <c r="U9525" t="b">
        <v>1</v>
      </c>
      <c r="V9525" t="b">
        <v>1</v>
      </c>
      <c r="W9525" t="b">
        <v>0</v>
      </c>
      <c r="X9525" t="b">
        <v>1</v>
      </c>
      <c r="Y9525" t="b">
        <v>0</v>
      </c>
      <c r="Z9525" t="b">
        <v>0</v>
      </c>
      <c r="AA9525" t="b">
        <v>1</v>
      </c>
      <c r="AB9525" t="b">
        <v>1</v>
      </c>
      <c r="AC9525" t="b">
        <v>0</v>
      </c>
    </row>
    <row r="9526" spans="1:29" x14ac:dyDescent="0.2">
      <c r="A9526" s="6">
        <v>3</v>
      </c>
      <c r="B9526" s="6" t="s">
        <v>196</v>
      </c>
      <c r="C9526" s="6" t="s">
        <v>153</v>
      </c>
      <c r="D9526" s="6">
        <v>4</v>
      </c>
      <c r="E9526" s="7">
        <v>37397.827350068801</v>
      </c>
      <c r="F9526" s="16">
        <f>SUMIFS(Table2[time],Table2[config],Table2[[#This Row],[config]],Table2[repetition],Table2[[#This Row],[repetition]])</f>
        <v>2168363.3291892423</v>
      </c>
      <c r="G9526" s="16">
        <f>IF(Table2[[#This Row],[time]]&lt;7200000,1,0)</f>
        <v>1</v>
      </c>
      <c r="H9526" t="s">
        <v>247</v>
      </c>
      <c r="I9526">
        <v>4</v>
      </c>
      <c r="J9526" t="s">
        <v>229</v>
      </c>
      <c r="K9526" t="s">
        <v>239</v>
      </c>
      <c r="L9526" t="s">
        <v>240</v>
      </c>
      <c r="M9526" t="s">
        <v>232</v>
      </c>
      <c r="N9526" t="s">
        <v>233</v>
      </c>
      <c r="O9526">
        <v>50</v>
      </c>
      <c r="P9526">
        <v>200</v>
      </c>
      <c r="Q9526" t="s">
        <v>248</v>
      </c>
      <c r="R9526" t="s">
        <v>235</v>
      </c>
      <c r="S9526" t="s">
        <v>244</v>
      </c>
      <c r="T9526" t="b">
        <v>0</v>
      </c>
      <c r="U9526" t="b">
        <v>1</v>
      </c>
      <c r="V9526" t="b">
        <v>1</v>
      </c>
      <c r="W9526" t="b">
        <v>0</v>
      </c>
      <c r="X9526" t="b">
        <v>1</v>
      </c>
      <c r="Y9526" t="b">
        <v>0</v>
      </c>
      <c r="Z9526" t="b">
        <v>0</v>
      </c>
      <c r="AA9526" t="b">
        <v>1</v>
      </c>
      <c r="AB9526" t="b">
        <v>1</v>
      </c>
      <c r="AC9526" t="b">
        <v>0</v>
      </c>
    </row>
    <row r="9527" spans="1:29" x14ac:dyDescent="0.2">
      <c r="A9527" s="8">
        <v>3</v>
      </c>
      <c r="B9527" s="8" t="s">
        <v>193</v>
      </c>
      <c r="C9527" s="8" t="s">
        <v>153</v>
      </c>
      <c r="D9527" s="8">
        <v>0</v>
      </c>
      <c r="E9527" s="9">
        <v>33333.933182991997</v>
      </c>
      <c r="F9527" s="17">
        <f>SUMIFS(Table2[time],Table2[config],Table2[[#This Row],[config]],Table2[repetition],Table2[[#This Row],[repetition]])</f>
        <v>2168363.3291892423</v>
      </c>
      <c r="G9527" s="17">
        <f>IF(Table2[[#This Row],[time]]&lt;7200000,1,0)</f>
        <v>1</v>
      </c>
      <c r="H9527" t="s">
        <v>247</v>
      </c>
      <c r="I9527">
        <v>4</v>
      </c>
      <c r="J9527" t="s">
        <v>229</v>
      </c>
      <c r="K9527" t="s">
        <v>239</v>
      </c>
      <c r="L9527" t="s">
        <v>240</v>
      </c>
      <c r="M9527" t="s">
        <v>232</v>
      </c>
      <c r="N9527" t="s">
        <v>233</v>
      </c>
      <c r="O9527">
        <v>50</v>
      </c>
      <c r="P9527">
        <v>200</v>
      </c>
      <c r="Q9527" t="s">
        <v>248</v>
      </c>
      <c r="R9527" t="s">
        <v>235</v>
      </c>
      <c r="S9527" t="s">
        <v>244</v>
      </c>
      <c r="T9527" t="b">
        <v>0</v>
      </c>
      <c r="U9527" t="b">
        <v>1</v>
      </c>
      <c r="V9527" t="b">
        <v>1</v>
      </c>
      <c r="W9527" t="b">
        <v>0</v>
      </c>
      <c r="X9527" t="b">
        <v>1</v>
      </c>
      <c r="Y9527" t="b">
        <v>0</v>
      </c>
      <c r="Z9527" t="b">
        <v>0</v>
      </c>
      <c r="AA9527" t="b">
        <v>1</v>
      </c>
      <c r="AB9527" t="b">
        <v>1</v>
      </c>
      <c r="AC9527" t="b">
        <v>0</v>
      </c>
    </row>
    <row r="9528" spans="1:29" x14ac:dyDescent="0.2">
      <c r="A9528" s="6">
        <v>3</v>
      </c>
      <c r="B9528" s="6" t="s">
        <v>197</v>
      </c>
      <c r="C9528" s="6" t="s">
        <v>153</v>
      </c>
      <c r="D9528" s="6">
        <v>0</v>
      </c>
      <c r="E9528" s="7">
        <v>22460.407861973999</v>
      </c>
      <c r="F9528" s="16">
        <f>SUMIFS(Table2[time],Table2[config],Table2[[#This Row],[config]],Table2[repetition],Table2[[#This Row],[repetition]])</f>
        <v>2168363.3291892423</v>
      </c>
      <c r="G9528" s="16">
        <f>IF(Table2[[#This Row],[time]]&lt;7200000,1,0)</f>
        <v>1</v>
      </c>
      <c r="H9528" t="s">
        <v>247</v>
      </c>
      <c r="I9528">
        <v>4</v>
      </c>
      <c r="J9528" t="s">
        <v>229</v>
      </c>
      <c r="K9528" t="s">
        <v>239</v>
      </c>
      <c r="L9528" t="s">
        <v>240</v>
      </c>
      <c r="M9528" t="s">
        <v>232</v>
      </c>
      <c r="N9528" t="s">
        <v>233</v>
      </c>
      <c r="O9528">
        <v>50</v>
      </c>
      <c r="P9528">
        <v>200</v>
      </c>
      <c r="Q9528" t="s">
        <v>248</v>
      </c>
      <c r="R9528" t="s">
        <v>235</v>
      </c>
      <c r="S9528" t="s">
        <v>244</v>
      </c>
      <c r="T9528" t="b">
        <v>0</v>
      </c>
      <c r="U9528" t="b">
        <v>1</v>
      </c>
      <c r="V9528" t="b">
        <v>1</v>
      </c>
      <c r="W9528" t="b">
        <v>0</v>
      </c>
      <c r="X9528" t="b">
        <v>1</v>
      </c>
      <c r="Y9528" t="b">
        <v>0</v>
      </c>
      <c r="Z9528" t="b">
        <v>0</v>
      </c>
      <c r="AA9528" t="b">
        <v>1</v>
      </c>
      <c r="AB9528" t="b">
        <v>1</v>
      </c>
      <c r="AC9528" t="b">
        <v>0</v>
      </c>
    </row>
    <row r="9529" spans="1:29" x14ac:dyDescent="0.2">
      <c r="A9529" s="8">
        <v>3</v>
      </c>
      <c r="B9529" s="8" t="s">
        <v>186</v>
      </c>
      <c r="C9529" s="8" t="s">
        <v>153</v>
      </c>
      <c r="D9529" s="8">
        <v>0</v>
      </c>
      <c r="E9529" s="9">
        <v>27461.504076025401</v>
      </c>
      <c r="F9529" s="17">
        <f>SUMIFS(Table2[time],Table2[config],Table2[[#This Row],[config]],Table2[repetition],Table2[[#This Row],[repetition]])</f>
        <v>2168363.3291892423</v>
      </c>
      <c r="G9529" s="17">
        <f>IF(Table2[[#This Row],[time]]&lt;7200000,1,0)</f>
        <v>1</v>
      </c>
      <c r="H9529" t="s">
        <v>247</v>
      </c>
      <c r="I9529">
        <v>4</v>
      </c>
      <c r="J9529" t="s">
        <v>229</v>
      </c>
      <c r="K9529" t="s">
        <v>239</v>
      </c>
      <c r="L9529" t="s">
        <v>240</v>
      </c>
      <c r="M9529" t="s">
        <v>232</v>
      </c>
      <c r="N9529" t="s">
        <v>233</v>
      </c>
      <c r="O9529">
        <v>50</v>
      </c>
      <c r="P9529">
        <v>200</v>
      </c>
      <c r="Q9529" t="s">
        <v>248</v>
      </c>
      <c r="R9529" t="s">
        <v>235</v>
      </c>
      <c r="S9529" t="s">
        <v>244</v>
      </c>
      <c r="T9529" t="b">
        <v>0</v>
      </c>
      <c r="U9529" t="b">
        <v>1</v>
      </c>
      <c r="V9529" t="b">
        <v>1</v>
      </c>
      <c r="W9529" t="b">
        <v>0</v>
      </c>
      <c r="X9529" t="b">
        <v>1</v>
      </c>
      <c r="Y9529" t="b">
        <v>0</v>
      </c>
      <c r="Z9529" t="b">
        <v>0</v>
      </c>
      <c r="AA9529" t="b">
        <v>1</v>
      </c>
      <c r="AB9529" t="b">
        <v>1</v>
      </c>
      <c r="AC9529" t="b">
        <v>0</v>
      </c>
    </row>
    <row r="9530" spans="1:29" x14ac:dyDescent="0.2">
      <c r="A9530" s="6">
        <v>3</v>
      </c>
      <c r="B9530" s="6" t="s">
        <v>179</v>
      </c>
      <c r="C9530" s="6" t="s">
        <v>153</v>
      </c>
      <c r="D9530" s="6">
        <v>0</v>
      </c>
      <c r="E9530" s="7">
        <v>40781.329366029197</v>
      </c>
      <c r="F9530" s="16">
        <f>SUMIFS(Table2[time],Table2[config],Table2[[#This Row],[config]],Table2[repetition],Table2[[#This Row],[repetition]])</f>
        <v>2168363.3291892423</v>
      </c>
      <c r="G9530" s="16">
        <f>IF(Table2[[#This Row],[time]]&lt;7200000,1,0)</f>
        <v>1</v>
      </c>
      <c r="H9530" t="s">
        <v>247</v>
      </c>
      <c r="I9530">
        <v>4</v>
      </c>
      <c r="J9530" t="s">
        <v>229</v>
      </c>
      <c r="K9530" t="s">
        <v>239</v>
      </c>
      <c r="L9530" t="s">
        <v>240</v>
      </c>
      <c r="M9530" t="s">
        <v>232</v>
      </c>
      <c r="N9530" t="s">
        <v>233</v>
      </c>
      <c r="O9530">
        <v>50</v>
      </c>
      <c r="P9530">
        <v>200</v>
      </c>
      <c r="Q9530" t="s">
        <v>248</v>
      </c>
      <c r="R9530" t="s">
        <v>235</v>
      </c>
      <c r="S9530" t="s">
        <v>244</v>
      </c>
      <c r="T9530" t="b">
        <v>0</v>
      </c>
      <c r="U9530" t="b">
        <v>1</v>
      </c>
      <c r="V9530" t="b">
        <v>1</v>
      </c>
      <c r="W9530" t="b">
        <v>0</v>
      </c>
      <c r="X9530" t="b">
        <v>1</v>
      </c>
      <c r="Y9530" t="b">
        <v>0</v>
      </c>
      <c r="Z9530" t="b">
        <v>0</v>
      </c>
      <c r="AA9530" t="b">
        <v>1</v>
      </c>
      <c r="AB9530" t="b">
        <v>1</v>
      </c>
      <c r="AC9530" t="b">
        <v>0</v>
      </c>
    </row>
    <row r="9531" spans="1:29" x14ac:dyDescent="0.2">
      <c r="A9531" s="8">
        <v>3</v>
      </c>
      <c r="B9531" s="8" t="s">
        <v>190</v>
      </c>
      <c r="C9531" s="8" t="s">
        <v>153</v>
      </c>
      <c r="D9531" s="8">
        <v>0</v>
      </c>
      <c r="E9531" s="9">
        <v>96064.515567966693</v>
      </c>
      <c r="F9531" s="17">
        <f>SUMIFS(Table2[time],Table2[config],Table2[[#This Row],[config]],Table2[repetition],Table2[[#This Row],[repetition]])</f>
        <v>2168363.3291892423</v>
      </c>
      <c r="G9531" s="17">
        <f>IF(Table2[[#This Row],[time]]&lt;7200000,1,0)</f>
        <v>1</v>
      </c>
      <c r="H9531" t="s">
        <v>247</v>
      </c>
      <c r="I9531">
        <v>4</v>
      </c>
      <c r="J9531" t="s">
        <v>229</v>
      </c>
      <c r="K9531" t="s">
        <v>239</v>
      </c>
      <c r="L9531" t="s">
        <v>240</v>
      </c>
      <c r="M9531" t="s">
        <v>232</v>
      </c>
      <c r="N9531" t="s">
        <v>233</v>
      </c>
      <c r="O9531">
        <v>50</v>
      </c>
      <c r="P9531">
        <v>200</v>
      </c>
      <c r="Q9531" t="s">
        <v>248</v>
      </c>
      <c r="R9531" t="s">
        <v>235</v>
      </c>
      <c r="S9531" t="s">
        <v>244</v>
      </c>
      <c r="T9531" t="b">
        <v>0</v>
      </c>
      <c r="U9531" t="b">
        <v>1</v>
      </c>
      <c r="V9531" t="b">
        <v>1</v>
      </c>
      <c r="W9531" t="b">
        <v>0</v>
      </c>
      <c r="X9531" t="b">
        <v>1</v>
      </c>
      <c r="Y9531" t="b">
        <v>0</v>
      </c>
      <c r="Z9531" t="b">
        <v>0</v>
      </c>
      <c r="AA9531" t="b">
        <v>1</v>
      </c>
      <c r="AB9531" t="b">
        <v>1</v>
      </c>
      <c r="AC9531" t="b">
        <v>0</v>
      </c>
    </row>
    <row r="9532" spans="1:29" x14ac:dyDescent="0.2">
      <c r="A9532" s="6">
        <v>3</v>
      </c>
      <c r="B9532" s="6" t="s">
        <v>201</v>
      </c>
      <c r="C9532" s="6" t="s">
        <v>153</v>
      </c>
      <c r="D9532" s="6">
        <v>0</v>
      </c>
      <c r="E9532" s="7">
        <v>54714.120376971499</v>
      </c>
      <c r="F9532" s="16">
        <f>SUMIFS(Table2[time],Table2[config],Table2[[#This Row],[config]],Table2[repetition],Table2[[#This Row],[repetition]])</f>
        <v>2168363.3291892423</v>
      </c>
      <c r="G9532" s="16">
        <f>IF(Table2[[#This Row],[time]]&lt;7200000,1,0)</f>
        <v>1</v>
      </c>
      <c r="H9532" t="s">
        <v>247</v>
      </c>
      <c r="I9532">
        <v>4</v>
      </c>
      <c r="J9532" t="s">
        <v>229</v>
      </c>
      <c r="K9532" t="s">
        <v>239</v>
      </c>
      <c r="L9532" t="s">
        <v>240</v>
      </c>
      <c r="M9532" t="s">
        <v>232</v>
      </c>
      <c r="N9532" t="s">
        <v>233</v>
      </c>
      <c r="O9532">
        <v>50</v>
      </c>
      <c r="P9532">
        <v>200</v>
      </c>
      <c r="Q9532" t="s">
        <v>248</v>
      </c>
      <c r="R9532" t="s">
        <v>235</v>
      </c>
      <c r="S9532" t="s">
        <v>244</v>
      </c>
      <c r="T9532" t="b">
        <v>0</v>
      </c>
      <c r="U9532" t="b">
        <v>1</v>
      </c>
      <c r="V9532" t="b">
        <v>1</v>
      </c>
      <c r="W9532" t="b">
        <v>0</v>
      </c>
      <c r="X9532" t="b">
        <v>1</v>
      </c>
      <c r="Y9532" t="b">
        <v>0</v>
      </c>
      <c r="Z9532" t="b">
        <v>0</v>
      </c>
      <c r="AA9532" t="b">
        <v>1</v>
      </c>
      <c r="AB9532" t="b">
        <v>1</v>
      </c>
      <c r="AC9532" t="b">
        <v>0</v>
      </c>
    </row>
    <row r="9533" spans="1:29" x14ac:dyDescent="0.2">
      <c r="A9533" s="8">
        <v>3</v>
      </c>
      <c r="B9533" s="8" t="s">
        <v>202</v>
      </c>
      <c r="C9533" s="8" t="s">
        <v>153</v>
      </c>
      <c r="D9533" s="8">
        <v>0</v>
      </c>
      <c r="E9533" s="9">
        <v>69991.624759044498</v>
      </c>
      <c r="F9533" s="17">
        <f>SUMIFS(Table2[time],Table2[config],Table2[[#This Row],[config]],Table2[repetition],Table2[[#This Row],[repetition]])</f>
        <v>2168363.3291892423</v>
      </c>
      <c r="G9533" s="17">
        <f>IF(Table2[[#This Row],[time]]&lt;7200000,1,0)</f>
        <v>1</v>
      </c>
      <c r="H9533" t="s">
        <v>247</v>
      </c>
      <c r="I9533">
        <v>4</v>
      </c>
      <c r="J9533" t="s">
        <v>229</v>
      </c>
      <c r="K9533" t="s">
        <v>239</v>
      </c>
      <c r="L9533" t="s">
        <v>240</v>
      </c>
      <c r="M9533" t="s">
        <v>232</v>
      </c>
      <c r="N9533" t="s">
        <v>233</v>
      </c>
      <c r="O9533">
        <v>50</v>
      </c>
      <c r="P9533">
        <v>200</v>
      </c>
      <c r="Q9533" t="s">
        <v>248</v>
      </c>
      <c r="R9533" t="s">
        <v>235</v>
      </c>
      <c r="S9533" t="s">
        <v>244</v>
      </c>
      <c r="T9533" t="b">
        <v>0</v>
      </c>
      <c r="U9533" t="b">
        <v>1</v>
      </c>
      <c r="V9533" t="b">
        <v>1</v>
      </c>
      <c r="W9533" t="b">
        <v>0</v>
      </c>
      <c r="X9533" t="b">
        <v>1</v>
      </c>
      <c r="Y9533" t="b">
        <v>0</v>
      </c>
      <c r="Z9533" t="b">
        <v>0</v>
      </c>
      <c r="AA9533" t="b">
        <v>1</v>
      </c>
      <c r="AB9533" t="b">
        <v>1</v>
      </c>
      <c r="AC9533" t="b">
        <v>0</v>
      </c>
    </row>
    <row r="9534" spans="1:29" x14ac:dyDescent="0.2">
      <c r="A9534" s="6">
        <v>3</v>
      </c>
      <c r="B9534" s="6" t="s">
        <v>177</v>
      </c>
      <c r="C9534" s="6" t="s">
        <v>153</v>
      </c>
      <c r="D9534" s="6">
        <v>0</v>
      </c>
      <c r="E9534" s="7">
        <v>80027.582816081107</v>
      </c>
      <c r="F9534" s="16">
        <f>SUMIFS(Table2[time],Table2[config],Table2[[#This Row],[config]],Table2[repetition],Table2[[#This Row],[repetition]])</f>
        <v>2168363.3291892423</v>
      </c>
      <c r="G9534" s="16">
        <f>IF(Table2[[#This Row],[time]]&lt;7200000,1,0)</f>
        <v>1</v>
      </c>
      <c r="H9534" t="s">
        <v>247</v>
      </c>
      <c r="I9534">
        <v>4</v>
      </c>
      <c r="J9534" t="s">
        <v>229</v>
      </c>
      <c r="K9534" t="s">
        <v>239</v>
      </c>
      <c r="L9534" t="s">
        <v>240</v>
      </c>
      <c r="M9534" t="s">
        <v>232</v>
      </c>
      <c r="N9534" t="s">
        <v>233</v>
      </c>
      <c r="O9534">
        <v>50</v>
      </c>
      <c r="P9534">
        <v>200</v>
      </c>
      <c r="Q9534" t="s">
        <v>248</v>
      </c>
      <c r="R9534" t="s">
        <v>235</v>
      </c>
      <c r="S9534" t="s">
        <v>244</v>
      </c>
      <c r="T9534" t="b">
        <v>0</v>
      </c>
      <c r="U9534" t="b">
        <v>1</v>
      </c>
      <c r="V9534" t="b">
        <v>1</v>
      </c>
      <c r="W9534" t="b">
        <v>0</v>
      </c>
      <c r="X9534" t="b">
        <v>1</v>
      </c>
      <c r="Y9534" t="b">
        <v>0</v>
      </c>
      <c r="Z9534" t="b">
        <v>0</v>
      </c>
      <c r="AA9534" t="b">
        <v>1</v>
      </c>
      <c r="AB9534" t="b">
        <v>1</v>
      </c>
      <c r="AC9534" t="b">
        <v>0</v>
      </c>
    </row>
    <row r="9535" spans="1:29" x14ac:dyDescent="0.2">
      <c r="A9535" s="8">
        <v>3</v>
      </c>
      <c r="B9535" s="8" t="s">
        <v>203</v>
      </c>
      <c r="C9535" s="8" t="s">
        <v>153</v>
      </c>
      <c r="D9535" s="8">
        <v>0</v>
      </c>
      <c r="E9535" s="9">
        <v>75733.846480026798</v>
      </c>
      <c r="F9535" s="17">
        <f>SUMIFS(Table2[time],Table2[config],Table2[[#This Row],[config]],Table2[repetition],Table2[[#This Row],[repetition]])</f>
        <v>2168363.3291892423</v>
      </c>
      <c r="G9535" s="17">
        <f>IF(Table2[[#This Row],[time]]&lt;7200000,1,0)</f>
        <v>1</v>
      </c>
      <c r="H9535" t="s">
        <v>247</v>
      </c>
      <c r="I9535">
        <v>4</v>
      </c>
      <c r="J9535" t="s">
        <v>229</v>
      </c>
      <c r="K9535" t="s">
        <v>239</v>
      </c>
      <c r="L9535" t="s">
        <v>240</v>
      </c>
      <c r="M9535" t="s">
        <v>232</v>
      </c>
      <c r="N9535" t="s">
        <v>233</v>
      </c>
      <c r="O9535">
        <v>50</v>
      </c>
      <c r="P9535">
        <v>200</v>
      </c>
      <c r="Q9535" t="s">
        <v>248</v>
      </c>
      <c r="R9535" t="s">
        <v>235</v>
      </c>
      <c r="S9535" t="s">
        <v>244</v>
      </c>
      <c r="T9535" t="b">
        <v>0</v>
      </c>
      <c r="U9535" t="b">
        <v>1</v>
      </c>
      <c r="V9535" t="b">
        <v>1</v>
      </c>
      <c r="W9535" t="b">
        <v>0</v>
      </c>
      <c r="X9535" t="b">
        <v>1</v>
      </c>
      <c r="Y9535" t="b">
        <v>0</v>
      </c>
      <c r="Z9535" t="b">
        <v>0</v>
      </c>
      <c r="AA9535" t="b">
        <v>1</v>
      </c>
      <c r="AB9535" t="b">
        <v>1</v>
      </c>
      <c r="AC9535" t="b">
        <v>0</v>
      </c>
    </row>
    <row r="9536" spans="1:29" x14ac:dyDescent="0.2">
      <c r="A9536" s="6">
        <v>3</v>
      </c>
      <c r="B9536" s="6" t="s">
        <v>204</v>
      </c>
      <c r="C9536" s="6" t="s">
        <v>153</v>
      </c>
      <c r="D9536" s="6">
        <v>0</v>
      </c>
      <c r="E9536" s="7">
        <v>99025.222806027101</v>
      </c>
      <c r="F9536" s="16">
        <f>SUMIFS(Table2[time],Table2[config],Table2[[#This Row],[config]],Table2[repetition],Table2[[#This Row],[repetition]])</f>
        <v>2168363.3291892423</v>
      </c>
      <c r="G9536" s="16">
        <f>IF(Table2[[#This Row],[time]]&lt;7200000,1,0)</f>
        <v>1</v>
      </c>
      <c r="H9536" t="s">
        <v>247</v>
      </c>
      <c r="I9536">
        <v>4</v>
      </c>
      <c r="J9536" t="s">
        <v>229</v>
      </c>
      <c r="K9536" t="s">
        <v>239</v>
      </c>
      <c r="L9536" t="s">
        <v>240</v>
      </c>
      <c r="M9536" t="s">
        <v>232</v>
      </c>
      <c r="N9536" t="s">
        <v>233</v>
      </c>
      <c r="O9536">
        <v>50</v>
      </c>
      <c r="P9536">
        <v>200</v>
      </c>
      <c r="Q9536" t="s">
        <v>248</v>
      </c>
      <c r="R9536" t="s">
        <v>235</v>
      </c>
      <c r="S9536" t="s">
        <v>244</v>
      </c>
      <c r="T9536" t="b">
        <v>0</v>
      </c>
      <c r="U9536" t="b">
        <v>1</v>
      </c>
      <c r="V9536" t="b">
        <v>1</v>
      </c>
      <c r="W9536" t="b">
        <v>0</v>
      </c>
      <c r="X9536" t="b">
        <v>1</v>
      </c>
      <c r="Y9536" t="b">
        <v>0</v>
      </c>
      <c r="Z9536" t="b">
        <v>0</v>
      </c>
      <c r="AA9536" t="b">
        <v>1</v>
      </c>
      <c r="AB9536" t="b">
        <v>1</v>
      </c>
      <c r="AC9536" t="b">
        <v>0</v>
      </c>
    </row>
    <row r="9537" spans="1:29" x14ac:dyDescent="0.2">
      <c r="A9537" s="8">
        <v>3</v>
      </c>
      <c r="B9537" s="8" t="s">
        <v>191</v>
      </c>
      <c r="C9537" s="8" t="s">
        <v>153</v>
      </c>
      <c r="D9537" s="8">
        <v>0</v>
      </c>
      <c r="E9537" s="9">
        <v>106421.84852401201</v>
      </c>
      <c r="F9537" s="17">
        <f>SUMIFS(Table2[time],Table2[config],Table2[[#This Row],[config]],Table2[repetition],Table2[[#This Row],[repetition]])</f>
        <v>2168363.3291892423</v>
      </c>
      <c r="G9537" s="17">
        <f>IF(Table2[[#This Row],[time]]&lt;7200000,1,0)</f>
        <v>1</v>
      </c>
      <c r="H9537" t="s">
        <v>247</v>
      </c>
      <c r="I9537">
        <v>4</v>
      </c>
      <c r="J9537" t="s">
        <v>229</v>
      </c>
      <c r="K9537" t="s">
        <v>239</v>
      </c>
      <c r="L9537" t="s">
        <v>240</v>
      </c>
      <c r="M9537" t="s">
        <v>232</v>
      </c>
      <c r="N9537" t="s">
        <v>233</v>
      </c>
      <c r="O9537">
        <v>50</v>
      </c>
      <c r="P9537">
        <v>200</v>
      </c>
      <c r="Q9537" t="s">
        <v>248</v>
      </c>
      <c r="R9537" t="s">
        <v>235</v>
      </c>
      <c r="S9537" t="s">
        <v>244</v>
      </c>
      <c r="T9537" t="b">
        <v>0</v>
      </c>
      <c r="U9537" t="b">
        <v>1</v>
      </c>
      <c r="V9537" t="b">
        <v>1</v>
      </c>
      <c r="W9537" t="b">
        <v>0</v>
      </c>
      <c r="X9537" t="b">
        <v>1</v>
      </c>
      <c r="Y9537" t="b">
        <v>0</v>
      </c>
      <c r="Z9537" t="b">
        <v>0</v>
      </c>
      <c r="AA9537" t="b">
        <v>1</v>
      </c>
      <c r="AB9537" t="b">
        <v>1</v>
      </c>
      <c r="AC9537" t="b">
        <v>0</v>
      </c>
    </row>
    <row r="9538" spans="1:29" x14ac:dyDescent="0.2">
      <c r="A9538" s="6">
        <v>3</v>
      </c>
      <c r="B9538" s="6" t="s">
        <v>205</v>
      </c>
      <c r="C9538" s="6" t="s">
        <v>153</v>
      </c>
      <c r="D9538" s="6">
        <v>0</v>
      </c>
      <c r="E9538" s="7">
        <v>221322.634447016</v>
      </c>
      <c r="F9538" s="16">
        <f>SUMIFS(Table2[time],Table2[config],Table2[[#This Row],[config]],Table2[repetition],Table2[[#This Row],[repetition]])</f>
        <v>2168363.3291892423</v>
      </c>
      <c r="G9538" s="16">
        <f>IF(Table2[[#This Row],[time]]&lt;7200000,1,0)</f>
        <v>1</v>
      </c>
      <c r="H9538" t="s">
        <v>247</v>
      </c>
      <c r="I9538">
        <v>4</v>
      </c>
      <c r="J9538" t="s">
        <v>229</v>
      </c>
      <c r="K9538" t="s">
        <v>239</v>
      </c>
      <c r="L9538" t="s">
        <v>240</v>
      </c>
      <c r="M9538" t="s">
        <v>232</v>
      </c>
      <c r="N9538" t="s">
        <v>233</v>
      </c>
      <c r="O9538">
        <v>50</v>
      </c>
      <c r="P9538">
        <v>200</v>
      </c>
      <c r="Q9538" t="s">
        <v>248</v>
      </c>
      <c r="R9538" t="s">
        <v>235</v>
      </c>
      <c r="S9538" t="s">
        <v>244</v>
      </c>
      <c r="T9538" t="b">
        <v>0</v>
      </c>
      <c r="U9538" t="b">
        <v>1</v>
      </c>
      <c r="V9538" t="b">
        <v>1</v>
      </c>
      <c r="W9538" t="b">
        <v>0</v>
      </c>
      <c r="X9538" t="b">
        <v>1</v>
      </c>
      <c r="Y9538" t="b">
        <v>0</v>
      </c>
      <c r="Z9538" t="b">
        <v>0</v>
      </c>
      <c r="AA9538" t="b">
        <v>1</v>
      </c>
      <c r="AB9538" t="b">
        <v>1</v>
      </c>
      <c r="AC9538" t="b">
        <v>0</v>
      </c>
    </row>
    <row r="9539" spans="1:29" x14ac:dyDescent="0.2">
      <c r="A9539" s="8">
        <v>3</v>
      </c>
      <c r="B9539" s="8" t="s">
        <v>200</v>
      </c>
      <c r="C9539" s="8" t="s">
        <v>153</v>
      </c>
      <c r="D9539" s="8">
        <v>7</v>
      </c>
      <c r="E9539" s="9">
        <v>282141.495228977</v>
      </c>
      <c r="F9539" s="17">
        <f>SUMIFS(Table2[time],Table2[config],Table2[[#This Row],[config]],Table2[repetition],Table2[[#This Row],[repetition]])</f>
        <v>2168363.3291892423</v>
      </c>
      <c r="G9539" s="17">
        <f>IF(Table2[[#This Row],[time]]&lt;7200000,1,0)</f>
        <v>1</v>
      </c>
      <c r="H9539" t="s">
        <v>247</v>
      </c>
      <c r="I9539">
        <v>4</v>
      </c>
      <c r="J9539" t="s">
        <v>229</v>
      </c>
      <c r="K9539" t="s">
        <v>239</v>
      </c>
      <c r="L9539" t="s">
        <v>240</v>
      </c>
      <c r="M9539" t="s">
        <v>232</v>
      </c>
      <c r="N9539" t="s">
        <v>233</v>
      </c>
      <c r="O9539">
        <v>50</v>
      </c>
      <c r="P9539">
        <v>200</v>
      </c>
      <c r="Q9539" t="s">
        <v>248</v>
      </c>
      <c r="R9539" t="s">
        <v>235</v>
      </c>
      <c r="S9539" t="s">
        <v>244</v>
      </c>
      <c r="T9539" t="b">
        <v>0</v>
      </c>
      <c r="U9539" t="b">
        <v>1</v>
      </c>
      <c r="V9539" t="b">
        <v>1</v>
      </c>
      <c r="W9539" t="b">
        <v>0</v>
      </c>
      <c r="X9539" t="b">
        <v>1</v>
      </c>
      <c r="Y9539" t="b">
        <v>0</v>
      </c>
      <c r="Z9539" t="b">
        <v>0</v>
      </c>
      <c r="AA9539" t="b">
        <v>1</v>
      </c>
      <c r="AB9539" t="b">
        <v>1</v>
      </c>
      <c r="AC9539" t="b">
        <v>0</v>
      </c>
    </row>
    <row r="9540" spans="1:29" x14ac:dyDescent="0.2">
      <c r="A9540" s="6">
        <v>3</v>
      </c>
      <c r="B9540" s="6" t="s">
        <v>188</v>
      </c>
      <c r="C9540" s="6" t="s">
        <v>153</v>
      </c>
      <c r="D9540" s="6">
        <v>0</v>
      </c>
      <c r="E9540" s="7">
        <v>240628.755536046</v>
      </c>
      <c r="F9540" s="16">
        <f>SUMIFS(Table2[time],Table2[config],Table2[[#This Row],[config]],Table2[repetition],Table2[[#This Row],[repetition]])</f>
        <v>2168363.3291892423</v>
      </c>
      <c r="G9540" s="16">
        <f>IF(Table2[[#This Row],[time]]&lt;7200000,1,0)</f>
        <v>1</v>
      </c>
      <c r="H9540" t="s">
        <v>247</v>
      </c>
      <c r="I9540">
        <v>4</v>
      </c>
      <c r="J9540" t="s">
        <v>229</v>
      </c>
      <c r="K9540" t="s">
        <v>239</v>
      </c>
      <c r="L9540" t="s">
        <v>240</v>
      </c>
      <c r="M9540" t="s">
        <v>232</v>
      </c>
      <c r="N9540" t="s">
        <v>233</v>
      </c>
      <c r="O9540">
        <v>50</v>
      </c>
      <c r="P9540">
        <v>200</v>
      </c>
      <c r="Q9540" t="s">
        <v>248</v>
      </c>
      <c r="R9540" t="s">
        <v>235</v>
      </c>
      <c r="S9540" t="s">
        <v>244</v>
      </c>
      <c r="T9540" t="b">
        <v>0</v>
      </c>
      <c r="U9540" t="b">
        <v>1</v>
      </c>
      <c r="V9540" t="b">
        <v>1</v>
      </c>
      <c r="W9540" t="b">
        <v>0</v>
      </c>
      <c r="X9540" t="b">
        <v>1</v>
      </c>
      <c r="Y9540" t="b">
        <v>0</v>
      </c>
      <c r="Z9540" t="b">
        <v>0</v>
      </c>
      <c r="AA9540" t="b">
        <v>1</v>
      </c>
      <c r="AB9540" t="b">
        <v>1</v>
      </c>
      <c r="AC9540" t="b">
        <v>0</v>
      </c>
    </row>
    <row r="9541" spans="1:29" x14ac:dyDescent="0.2">
      <c r="A9541" s="8">
        <v>3</v>
      </c>
      <c r="B9541" s="8" t="s">
        <v>187</v>
      </c>
      <c r="C9541" s="8" t="s">
        <v>153</v>
      </c>
      <c r="D9541" s="8">
        <v>0</v>
      </c>
      <c r="E9541" s="9">
        <v>248167.45390288901</v>
      </c>
      <c r="F9541" s="17">
        <f>SUMIFS(Table2[time],Table2[config],Table2[[#This Row],[config]],Table2[repetition],Table2[[#This Row],[repetition]])</f>
        <v>2168363.3291892423</v>
      </c>
      <c r="G9541" s="17">
        <f>IF(Table2[[#This Row],[time]]&lt;7200000,1,0)</f>
        <v>1</v>
      </c>
      <c r="H9541" t="s">
        <v>247</v>
      </c>
      <c r="I9541">
        <v>4</v>
      </c>
      <c r="J9541" t="s">
        <v>229</v>
      </c>
      <c r="K9541" t="s">
        <v>239</v>
      </c>
      <c r="L9541" t="s">
        <v>240</v>
      </c>
      <c r="M9541" t="s">
        <v>232</v>
      </c>
      <c r="N9541" t="s">
        <v>233</v>
      </c>
      <c r="O9541">
        <v>50</v>
      </c>
      <c r="P9541">
        <v>200</v>
      </c>
      <c r="Q9541" t="s">
        <v>248</v>
      </c>
      <c r="R9541" t="s">
        <v>235</v>
      </c>
      <c r="S9541" t="s">
        <v>244</v>
      </c>
      <c r="T9541" t="b">
        <v>0</v>
      </c>
      <c r="U9541" t="b">
        <v>1</v>
      </c>
      <c r="V9541" t="b">
        <v>1</v>
      </c>
      <c r="W9541" t="b">
        <v>0</v>
      </c>
      <c r="X9541" t="b">
        <v>1</v>
      </c>
      <c r="Y9541" t="b">
        <v>0</v>
      </c>
      <c r="Z9541" t="b">
        <v>0</v>
      </c>
      <c r="AA9541" t="b">
        <v>1</v>
      </c>
      <c r="AB9541" t="b">
        <v>1</v>
      </c>
      <c r="AC9541" t="b">
        <v>0</v>
      </c>
    </row>
    <row r="9542" spans="1:29" x14ac:dyDescent="0.2">
      <c r="A9542" s="6">
        <v>1</v>
      </c>
      <c r="B9542" s="6" t="s">
        <v>192</v>
      </c>
      <c r="C9542" s="6" t="s">
        <v>154</v>
      </c>
      <c r="D9542" s="6">
        <v>5</v>
      </c>
      <c r="E9542" s="7">
        <v>40520.650270860599</v>
      </c>
      <c r="F9542" s="16">
        <f>SUMIFS(Table2[time],Table2[config],Table2[[#This Row],[config]],Table2[repetition],Table2[[#This Row],[repetition]])</f>
        <v>4323309.2356247287</v>
      </c>
      <c r="G9542" s="16">
        <f>IF(Table2[[#This Row],[time]]&lt;7200000,1,0)</f>
        <v>1</v>
      </c>
      <c r="H9542" t="s">
        <v>244</v>
      </c>
      <c r="I9542">
        <v>5</v>
      </c>
      <c r="J9542" t="s">
        <v>238</v>
      </c>
      <c r="K9542" t="s">
        <v>230</v>
      </c>
      <c r="L9542" t="s">
        <v>249</v>
      </c>
      <c r="M9542" t="s">
        <v>241</v>
      </c>
      <c r="N9542" t="s">
        <v>242</v>
      </c>
      <c r="O9542">
        <v>80</v>
      </c>
      <c r="P9542">
        <v>200</v>
      </c>
      <c r="Q9542" t="s">
        <v>234</v>
      </c>
      <c r="R9542" t="s">
        <v>244</v>
      </c>
      <c r="S9542" t="s">
        <v>236</v>
      </c>
      <c r="T9542" t="b">
        <v>1</v>
      </c>
      <c r="U9542" t="b">
        <v>1</v>
      </c>
      <c r="V9542" t="b">
        <v>0</v>
      </c>
      <c r="W9542" t="b">
        <v>0</v>
      </c>
      <c r="X9542" t="b">
        <v>1</v>
      </c>
      <c r="Y9542" t="b">
        <v>0</v>
      </c>
      <c r="Z9542" t="b">
        <v>0</v>
      </c>
      <c r="AA9542" t="b">
        <v>0</v>
      </c>
      <c r="AB9542" t="b">
        <v>1</v>
      </c>
      <c r="AC9542" t="b">
        <v>1</v>
      </c>
    </row>
    <row r="9543" spans="1:29" x14ac:dyDescent="0.2">
      <c r="A9543" s="8">
        <v>1</v>
      </c>
      <c r="B9543" s="8" t="s">
        <v>181</v>
      </c>
      <c r="C9543" s="8" t="s">
        <v>154</v>
      </c>
      <c r="D9543" s="8">
        <v>0</v>
      </c>
      <c r="E9543" s="9">
        <v>17702.1418858785</v>
      </c>
      <c r="F9543" s="17">
        <f>SUMIFS(Table2[time],Table2[config],Table2[[#This Row],[config]],Table2[repetition],Table2[[#This Row],[repetition]])</f>
        <v>4323309.2356247287</v>
      </c>
      <c r="G9543" s="17">
        <f>IF(Table2[[#This Row],[time]]&lt;7200000,1,0)</f>
        <v>1</v>
      </c>
      <c r="H9543" t="s">
        <v>244</v>
      </c>
      <c r="I9543">
        <v>5</v>
      </c>
      <c r="J9543" t="s">
        <v>238</v>
      </c>
      <c r="K9543" t="s">
        <v>230</v>
      </c>
      <c r="L9543" t="s">
        <v>249</v>
      </c>
      <c r="M9543" t="s">
        <v>241</v>
      </c>
      <c r="N9543" t="s">
        <v>242</v>
      </c>
      <c r="O9543">
        <v>80</v>
      </c>
      <c r="P9543">
        <v>200</v>
      </c>
      <c r="Q9543" t="s">
        <v>234</v>
      </c>
      <c r="R9543" t="s">
        <v>244</v>
      </c>
      <c r="S9543" t="s">
        <v>236</v>
      </c>
      <c r="T9543" t="b">
        <v>1</v>
      </c>
      <c r="U9543" t="b">
        <v>1</v>
      </c>
      <c r="V9543" t="b">
        <v>0</v>
      </c>
      <c r="W9543" t="b">
        <v>0</v>
      </c>
      <c r="X9543" t="b">
        <v>1</v>
      </c>
      <c r="Y9543" t="b">
        <v>0</v>
      </c>
      <c r="Z9543" t="b">
        <v>0</v>
      </c>
      <c r="AA9543" t="b">
        <v>0</v>
      </c>
      <c r="AB9543" t="b">
        <v>1</v>
      </c>
      <c r="AC9543" t="b">
        <v>1</v>
      </c>
    </row>
    <row r="9544" spans="1:29" x14ac:dyDescent="0.2">
      <c r="A9544" s="6">
        <v>1</v>
      </c>
      <c r="B9544" s="6" t="s">
        <v>176</v>
      </c>
      <c r="C9544" s="6" t="s">
        <v>154</v>
      </c>
      <c r="D9544" s="6">
        <v>0</v>
      </c>
      <c r="E9544" s="7">
        <v>19866.364218061699</v>
      </c>
      <c r="F9544" s="16">
        <f>SUMIFS(Table2[time],Table2[config],Table2[[#This Row],[config]],Table2[repetition],Table2[[#This Row],[repetition]])</f>
        <v>4323309.2356247287</v>
      </c>
      <c r="G9544" s="16">
        <f>IF(Table2[[#This Row],[time]]&lt;7200000,1,0)</f>
        <v>1</v>
      </c>
      <c r="H9544" t="s">
        <v>244</v>
      </c>
      <c r="I9544">
        <v>5</v>
      </c>
      <c r="J9544" t="s">
        <v>238</v>
      </c>
      <c r="K9544" t="s">
        <v>230</v>
      </c>
      <c r="L9544" t="s">
        <v>249</v>
      </c>
      <c r="M9544" t="s">
        <v>241</v>
      </c>
      <c r="N9544" t="s">
        <v>242</v>
      </c>
      <c r="O9544">
        <v>80</v>
      </c>
      <c r="P9544">
        <v>200</v>
      </c>
      <c r="Q9544" t="s">
        <v>234</v>
      </c>
      <c r="R9544" t="s">
        <v>244</v>
      </c>
      <c r="S9544" t="s">
        <v>236</v>
      </c>
      <c r="T9544" t="b">
        <v>1</v>
      </c>
      <c r="U9544" t="b">
        <v>1</v>
      </c>
      <c r="V9544" t="b">
        <v>0</v>
      </c>
      <c r="W9544" t="b">
        <v>0</v>
      </c>
      <c r="X9544" t="b">
        <v>1</v>
      </c>
      <c r="Y9544" t="b">
        <v>0</v>
      </c>
      <c r="Z9544" t="b">
        <v>0</v>
      </c>
      <c r="AA9544" t="b">
        <v>0</v>
      </c>
      <c r="AB9544" t="b">
        <v>1</v>
      </c>
      <c r="AC9544" t="b">
        <v>1</v>
      </c>
    </row>
    <row r="9545" spans="1:29" x14ac:dyDescent="0.2">
      <c r="A9545" s="8">
        <v>1</v>
      </c>
      <c r="B9545" s="8" t="s">
        <v>194</v>
      </c>
      <c r="C9545" s="8" t="s">
        <v>154</v>
      </c>
      <c r="D9545" s="8">
        <v>0</v>
      </c>
      <c r="E9545" s="9">
        <v>49329.202787019298</v>
      </c>
      <c r="F9545" s="17">
        <f>SUMIFS(Table2[time],Table2[config],Table2[[#This Row],[config]],Table2[repetition],Table2[[#This Row],[repetition]])</f>
        <v>4323309.2356247287</v>
      </c>
      <c r="G9545" s="17">
        <f>IF(Table2[[#This Row],[time]]&lt;7200000,1,0)</f>
        <v>1</v>
      </c>
      <c r="H9545" t="s">
        <v>244</v>
      </c>
      <c r="I9545">
        <v>5</v>
      </c>
      <c r="J9545" t="s">
        <v>238</v>
      </c>
      <c r="K9545" t="s">
        <v>230</v>
      </c>
      <c r="L9545" t="s">
        <v>249</v>
      </c>
      <c r="M9545" t="s">
        <v>241</v>
      </c>
      <c r="N9545" t="s">
        <v>242</v>
      </c>
      <c r="O9545">
        <v>80</v>
      </c>
      <c r="P9545">
        <v>200</v>
      </c>
      <c r="Q9545" t="s">
        <v>234</v>
      </c>
      <c r="R9545" t="s">
        <v>244</v>
      </c>
      <c r="S9545" t="s">
        <v>236</v>
      </c>
      <c r="T9545" t="b">
        <v>1</v>
      </c>
      <c r="U9545" t="b">
        <v>1</v>
      </c>
      <c r="V9545" t="b">
        <v>0</v>
      </c>
      <c r="W9545" t="b">
        <v>0</v>
      </c>
      <c r="X9545" t="b">
        <v>1</v>
      </c>
      <c r="Y9545" t="b">
        <v>0</v>
      </c>
      <c r="Z9545" t="b">
        <v>0</v>
      </c>
      <c r="AA9545" t="b">
        <v>0</v>
      </c>
      <c r="AB9545" t="b">
        <v>1</v>
      </c>
      <c r="AC9545" t="b">
        <v>1</v>
      </c>
    </row>
    <row r="9546" spans="1:29" x14ac:dyDescent="0.2">
      <c r="A9546" s="6">
        <v>1</v>
      </c>
      <c r="B9546" s="6" t="s">
        <v>183</v>
      </c>
      <c r="C9546" s="6" t="s">
        <v>154</v>
      </c>
      <c r="D9546" s="6">
        <v>0</v>
      </c>
      <c r="E9546" s="7">
        <v>27732.9384339973</v>
      </c>
      <c r="F9546" s="16">
        <f>SUMIFS(Table2[time],Table2[config],Table2[[#This Row],[config]],Table2[repetition],Table2[[#This Row],[repetition]])</f>
        <v>4323309.2356247287</v>
      </c>
      <c r="G9546" s="16">
        <f>IF(Table2[[#This Row],[time]]&lt;7200000,1,0)</f>
        <v>1</v>
      </c>
      <c r="H9546" t="s">
        <v>244</v>
      </c>
      <c r="I9546">
        <v>5</v>
      </c>
      <c r="J9546" t="s">
        <v>238</v>
      </c>
      <c r="K9546" t="s">
        <v>230</v>
      </c>
      <c r="L9546" t="s">
        <v>249</v>
      </c>
      <c r="M9546" t="s">
        <v>241</v>
      </c>
      <c r="N9546" t="s">
        <v>242</v>
      </c>
      <c r="O9546">
        <v>80</v>
      </c>
      <c r="P9546">
        <v>200</v>
      </c>
      <c r="Q9546" t="s">
        <v>234</v>
      </c>
      <c r="R9546" t="s">
        <v>244</v>
      </c>
      <c r="S9546" t="s">
        <v>236</v>
      </c>
      <c r="T9546" t="b">
        <v>1</v>
      </c>
      <c r="U9546" t="b">
        <v>1</v>
      </c>
      <c r="V9546" t="b">
        <v>0</v>
      </c>
      <c r="W9546" t="b">
        <v>0</v>
      </c>
      <c r="X9546" t="b">
        <v>1</v>
      </c>
      <c r="Y9546" t="b">
        <v>0</v>
      </c>
      <c r="Z9546" t="b">
        <v>0</v>
      </c>
      <c r="AA9546" t="b">
        <v>0</v>
      </c>
      <c r="AB9546" t="b">
        <v>1</v>
      </c>
      <c r="AC9546" t="b">
        <v>1</v>
      </c>
    </row>
    <row r="9547" spans="1:29" x14ac:dyDescent="0.2">
      <c r="A9547" s="8">
        <v>1</v>
      </c>
      <c r="B9547" s="8" t="s">
        <v>182</v>
      </c>
      <c r="C9547" s="8" t="s">
        <v>154</v>
      </c>
      <c r="D9547" s="8">
        <v>12</v>
      </c>
      <c r="E9547" s="9">
        <v>38886.076772119799</v>
      </c>
      <c r="F9547" s="17">
        <f>SUMIFS(Table2[time],Table2[config],Table2[[#This Row],[config]],Table2[repetition],Table2[[#This Row],[repetition]])</f>
        <v>4323309.2356247287</v>
      </c>
      <c r="G9547" s="17">
        <f>IF(Table2[[#This Row],[time]]&lt;7200000,1,0)</f>
        <v>1</v>
      </c>
      <c r="H9547" t="s">
        <v>244</v>
      </c>
      <c r="I9547">
        <v>5</v>
      </c>
      <c r="J9547" t="s">
        <v>238</v>
      </c>
      <c r="K9547" t="s">
        <v>230</v>
      </c>
      <c r="L9547" t="s">
        <v>249</v>
      </c>
      <c r="M9547" t="s">
        <v>241</v>
      </c>
      <c r="N9547" t="s">
        <v>242</v>
      </c>
      <c r="O9547">
        <v>80</v>
      </c>
      <c r="P9547">
        <v>200</v>
      </c>
      <c r="Q9547" t="s">
        <v>234</v>
      </c>
      <c r="R9547" t="s">
        <v>244</v>
      </c>
      <c r="S9547" t="s">
        <v>236</v>
      </c>
      <c r="T9547" t="b">
        <v>1</v>
      </c>
      <c r="U9547" t="b">
        <v>1</v>
      </c>
      <c r="V9547" t="b">
        <v>0</v>
      </c>
      <c r="W9547" t="b">
        <v>0</v>
      </c>
      <c r="X9547" t="b">
        <v>1</v>
      </c>
      <c r="Y9547" t="b">
        <v>0</v>
      </c>
      <c r="Z9547" t="b">
        <v>0</v>
      </c>
      <c r="AA9547" t="b">
        <v>0</v>
      </c>
      <c r="AB9547" t="b">
        <v>1</v>
      </c>
      <c r="AC9547" t="b">
        <v>1</v>
      </c>
    </row>
    <row r="9548" spans="1:29" x14ac:dyDescent="0.2">
      <c r="A9548" s="6">
        <v>1</v>
      </c>
      <c r="B9548" s="6" t="s">
        <v>185</v>
      </c>
      <c r="C9548" s="6" t="s">
        <v>154</v>
      </c>
      <c r="D9548" s="6">
        <v>0</v>
      </c>
      <c r="E9548" s="7">
        <v>38282.643161015498</v>
      </c>
      <c r="F9548" s="16">
        <f>SUMIFS(Table2[time],Table2[config],Table2[[#This Row],[config]],Table2[repetition],Table2[[#This Row],[repetition]])</f>
        <v>4323309.2356247287</v>
      </c>
      <c r="G9548" s="16">
        <f>IF(Table2[[#This Row],[time]]&lt;7200000,1,0)</f>
        <v>1</v>
      </c>
      <c r="H9548" t="s">
        <v>244</v>
      </c>
      <c r="I9548">
        <v>5</v>
      </c>
      <c r="J9548" t="s">
        <v>238</v>
      </c>
      <c r="K9548" t="s">
        <v>230</v>
      </c>
      <c r="L9548" t="s">
        <v>249</v>
      </c>
      <c r="M9548" t="s">
        <v>241</v>
      </c>
      <c r="N9548" t="s">
        <v>242</v>
      </c>
      <c r="O9548">
        <v>80</v>
      </c>
      <c r="P9548">
        <v>200</v>
      </c>
      <c r="Q9548" t="s">
        <v>234</v>
      </c>
      <c r="R9548" t="s">
        <v>244</v>
      </c>
      <c r="S9548" t="s">
        <v>236</v>
      </c>
      <c r="T9548" t="b">
        <v>1</v>
      </c>
      <c r="U9548" t="b">
        <v>1</v>
      </c>
      <c r="V9548" t="b">
        <v>0</v>
      </c>
      <c r="W9548" t="b">
        <v>0</v>
      </c>
      <c r="X9548" t="b">
        <v>1</v>
      </c>
      <c r="Y9548" t="b">
        <v>0</v>
      </c>
      <c r="Z9548" t="b">
        <v>0</v>
      </c>
      <c r="AA9548" t="b">
        <v>0</v>
      </c>
      <c r="AB9548" t="b">
        <v>1</v>
      </c>
      <c r="AC9548" t="b">
        <v>1</v>
      </c>
    </row>
    <row r="9549" spans="1:29" x14ac:dyDescent="0.2">
      <c r="A9549" s="8">
        <v>1</v>
      </c>
      <c r="B9549" s="8" t="s">
        <v>180</v>
      </c>
      <c r="C9549" s="8" t="s">
        <v>154</v>
      </c>
      <c r="D9549" s="8">
        <v>0</v>
      </c>
      <c r="E9549" s="9">
        <v>19560.162774054301</v>
      </c>
      <c r="F9549" s="17">
        <f>SUMIFS(Table2[time],Table2[config],Table2[[#This Row],[config]],Table2[repetition],Table2[[#This Row],[repetition]])</f>
        <v>4323309.2356247287</v>
      </c>
      <c r="G9549" s="17">
        <f>IF(Table2[[#This Row],[time]]&lt;7200000,1,0)</f>
        <v>1</v>
      </c>
      <c r="H9549" t="s">
        <v>244</v>
      </c>
      <c r="I9549">
        <v>5</v>
      </c>
      <c r="J9549" t="s">
        <v>238</v>
      </c>
      <c r="K9549" t="s">
        <v>230</v>
      </c>
      <c r="L9549" t="s">
        <v>249</v>
      </c>
      <c r="M9549" t="s">
        <v>241</v>
      </c>
      <c r="N9549" t="s">
        <v>242</v>
      </c>
      <c r="O9549">
        <v>80</v>
      </c>
      <c r="P9549">
        <v>200</v>
      </c>
      <c r="Q9549" t="s">
        <v>234</v>
      </c>
      <c r="R9549" t="s">
        <v>244</v>
      </c>
      <c r="S9549" t="s">
        <v>236</v>
      </c>
      <c r="T9549" t="b">
        <v>1</v>
      </c>
      <c r="U9549" t="b">
        <v>1</v>
      </c>
      <c r="V9549" t="b">
        <v>0</v>
      </c>
      <c r="W9549" t="b">
        <v>0</v>
      </c>
      <c r="X9549" t="b">
        <v>1</v>
      </c>
      <c r="Y9549" t="b">
        <v>0</v>
      </c>
      <c r="Z9549" t="b">
        <v>0</v>
      </c>
      <c r="AA9549" t="b">
        <v>0</v>
      </c>
      <c r="AB9549" t="b">
        <v>1</v>
      </c>
      <c r="AC9549" t="b">
        <v>1</v>
      </c>
    </row>
    <row r="9550" spans="1:29" x14ac:dyDescent="0.2">
      <c r="A9550" s="6">
        <v>1</v>
      </c>
      <c r="B9550" s="6" t="s">
        <v>184</v>
      </c>
      <c r="C9550" s="6" t="s">
        <v>154</v>
      </c>
      <c r="D9550" s="6">
        <v>0</v>
      </c>
      <c r="E9550" s="7">
        <v>25525.813526939601</v>
      </c>
      <c r="F9550" s="16">
        <f>SUMIFS(Table2[time],Table2[config],Table2[[#This Row],[config]],Table2[repetition],Table2[[#This Row],[repetition]])</f>
        <v>4323309.2356247287</v>
      </c>
      <c r="G9550" s="16">
        <f>IF(Table2[[#This Row],[time]]&lt;7200000,1,0)</f>
        <v>1</v>
      </c>
      <c r="H9550" t="s">
        <v>244</v>
      </c>
      <c r="I9550">
        <v>5</v>
      </c>
      <c r="J9550" t="s">
        <v>238</v>
      </c>
      <c r="K9550" t="s">
        <v>230</v>
      </c>
      <c r="L9550" t="s">
        <v>249</v>
      </c>
      <c r="M9550" t="s">
        <v>241</v>
      </c>
      <c r="N9550" t="s">
        <v>242</v>
      </c>
      <c r="O9550">
        <v>80</v>
      </c>
      <c r="P9550">
        <v>200</v>
      </c>
      <c r="Q9550" t="s">
        <v>234</v>
      </c>
      <c r="R9550" t="s">
        <v>244</v>
      </c>
      <c r="S9550" t="s">
        <v>236</v>
      </c>
      <c r="T9550" t="b">
        <v>1</v>
      </c>
      <c r="U9550" t="b">
        <v>1</v>
      </c>
      <c r="V9550" t="b">
        <v>0</v>
      </c>
      <c r="W9550" t="b">
        <v>0</v>
      </c>
      <c r="X9550" t="b">
        <v>1</v>
      </c>
      <c r="Y9550" t="b">
        <v>0</v>
      </c>
      <c r="Z9550" t="b">
        <v>0</v>
      </c>
      <c r="AA9550" t="b">
        <v>0</v>
      </c>
      <c r="AB9550" t="b">
        <v>1</v>
      </c>
      <c r="AC9550" t="b">
        <v>1</v>
      </c>
    </row>
    <row r="9551" spans="1:29" x14ac:dyDescent="0.2">
      <c r="A9551" s="8">
        <v>1</v>
      </c>
      <c r="B9551" s="8" t="s">
        <v>189</v>
      </c>
      <c r="C9551" s="8" t="s">
        <v>154</v>
      </c>
      <c r="D9551" s="8">
        <v>0</v>
      </c>
      <c r="E9551" s="9">
        <v>20779.818017035701</v>
      </c>
      <c r="F9551" s="17">
        <f>SUMIFS(Table2[time],Table2[config],Table2[[#This Row],[config]],Table2[repetition],Table2[[#This Row],[repetition]])</f>
        <v>4323309.2356247287</v>
      </c>
      <c r="G9551" s="17">
        <f>IF(Table2[[#This Row],[time]]&lt;7200000,1,0)</f>
        <v>1</v>
      </c>
      <c r="H9551" t="s">
        <v>244</v>
      </c>
      <c r="I9551">
        <v>5</v>
      </c>
      <c r="J9551" t="s">
        <v>238</v>
      </c>
      <c r="K9551" t="s">
        <v>230</v>
      </c>
      <c r="L9551" t="s">
        <v>249</v>
      </c>
      <c r="M9551" t="s">
        <v>241</v>
      </c>
      <c r="N9551" t="s">
        <v>242</v>
      </c>
      <c r="O9551">
        <v>80</v>
      </c>
      <c r="P9551">
        <v>200</v>
      </c>
      <c r="Q9551" t="s">
        <v>234</v>
      </c>
      <c r="R9551" t="s">
        <v>244</v>
      </c>
      <c r="S9551" t="s">
        <v>236</v>
      </c>
      <c r="T9551" t="b">
        <v>1</v>
      </c>
      <c r="U9551" t="b">
        <v>1</v>
      </c>
      <c r="V9551" t="b">
        <v>0</v>
      </c>
      <c r="W9551" t="b">
        <v>0</v>
      </c>
      <c r="X9551" t="b">
        <v>1</v>
      </c>
      <c r="Y9551" t="b">
        <v>0</v>
      </c>
      <c r="Z9551" t="b">
        <v>0</v>
      </c>
      <c r="AA9551" t="b">
        <v>0</v>
      </c>
      <c r="AB9551" t="b">
        <v>1</v>
      </c>
      <c r="AC9551" t="b">
        <v>1</v>
      </c>
    </row>
    <row r="9552" spans="1:29" x14ac:dyDescent="0.2">
      <c r="A9552" s="6">
        <v>1</v>
      </c>
      <c r="B9552" s="6" t="s">
        <v>196</v>
      </c>
      <c r="C9552" s="6" t="s">
        <v>154</v>
      </c>
      <c r="D9552" s="6">
        <v>0</v>
      </c>
      <c r="E9552" s="7">
        <v>18952.621251810298</v>
      </c>
      <c r="F9552" s="16">
        <f>SUMIFS(Table2[time],Table2[config],Table2[[#This Row],[config]],Table2[repetition],Table2[[#This Row],[repetition]])</f>
        <v>4323309.2356247287</v>
      </c>
      <c r="G9552" s="16">
        <f>IF(Table2[[#This Row],[time]]&lt;7200000,1,0)</f>
        <v>1</v>
      </c>
      <c r="H9552" t="s">
        <v>244</v>
      </c>
      <c r="I9552">
        <v>5</v>
      </c>
      <c r="J9552" t="s">
        <v>238</v>
      </c>
      <c r="K9552" t="s">
        <v>230</v>
      </c>
      <c r="L9552" t="s">
        <v>249</v>
      </c>
      <c r="M9552" t="s">
        <v>241</v>
      </c>
      <c r="N9552" t="s">
        <v>242</v>
      </c>
      <c r="O9552">
        <v>80</v>
      </c>
      <c r="P9552">
        <v>200</v>
      </c>
      <c r="Q9552" t="s">
        <v>234</v>
      </c>
      <c r="R9552" t="s">
        <v>244</v>
      </c>
      <c r="S9552" t="s">
        <v>236</v>
      </c>
      <c r="T9552" t="b">
        <v>1</v>
      </c>
      <c r="U9552" t="b">
        <v>1</v>
      </c>
      <c r="V9552" t="b">
        <v>0</v>
      </c>
      <c r="W9552" t="b">
        <v>0</v>
      </c>
      <c r="X9552" t="b">
        <v>1</v>
      </c>
      <c r="Y9552" t="b">
        <v>0</v>
      </c>
      <c r="Z9552" t="b">
        <v>0</v>
      </c>
      <c r="AA9552" t="b">
        <v>0</v>
      </c>
      <c r="AB9552" t="b">
        <v>1</v>
      </c>
      <c r="AC9552" t="b">
        <v>1</v>
      </c>
    </row>
    <row r="9553" spans="1:29" x14ac:dyDescent="0.2">
      <c r="A9553" s="8">
        <v>1</v>
      </c>
      <c r="B9553" s="8" t="s">
        <v>198</v>
      </c>
      <c r="C9553" s="8" t="s">
        <v>154</v>
      </c>
      <c r="D9553" s="8">
        <v>0</v>
      </c>
      <c r="E9553" s="9">
        <v>28145.128173986399</v>
      </c>
      <c r="F9553" s="17">
        <f>SUMIFS(Table2[time],Table2[config],Table2[[#This Row],[config]],Table2[repetition],Table2[[#This Row],[repetition]])</f>
        <v>4323309.2356247287</v>
      </c>
      <c r="G9553" s="17">
        <f>IF(Table2[[#This Row],[time]]&lt;7200000,1,0)</f>
        <v>1</v>
      </c>
      <c r="H9553" t="s">
        <v>244</v>
      </c>
      <c r="I9553">
        <v>5</v>
      </c>
      <c r="J9553" t="s">
        <v>238</v>
      </c>
      <c r="K9553" t="s">
        <v>230</v>
      </c>
      <c r="L9553" t="s">
        <v>249</v>
      </c>
      <c r="M9553" t="s">
        <v>241</v>
      </c>
      <c r="N9553" t="s">
        <v>242</v>
      </c>
      <c r="O9553">
        <v>80</v>
      </c>
      <c r="P9553">
        <v>200</v>
      </c>
      <c r="Q9553" t="s">
        <v>234</v>
      </c>
      <c r="R9553" t="s">
        <v>244</v>
      </c>
      <c r="S9553" t="s">
        <v>236</v>
      </c>
      <c r="T9553" t="b">
        <v>1</v>
      </c>
      <c r="U9553" t="b">
        <v>1</v>
      </c>
      <c r="V9553" t="b">
        <v>0</v>
      </c>
      <c r="W9553" t="b">
        <v>0</v>
      </c>
      <c r="X9553" t="b">
        <v>1</v>
      </c>
      <c r="Y9553" t="b">
        <v>0</v>
      </c>
      <c r="Z9553" t="b">
        <v>0</v>
      </c>
      <c r="AA9553" t="b">
        <v>0</v>
      </c>
      <c r="AB9553" t="b">
        <v>1</v>
      </c>
      <c r="AC9553" t="b">
        <v>1</v>
      </c>
    </row>
    <row r="9554" spans="1:29" x14ac:dyDescent="0.2">
      <c r="A9554" s="6">
        <v>1</v>
      </c>
      <c r="B9554" s="6" t="s">
        <v>178</v>
      </c>
      <c r="C9554" s="6" t="s">
        <v>154</v>
      </c>
      <c r="D9554" s="6">
        <v>0</v>
      </c>
      <c r="E9554" s="7">
        <v>20871.371568180599</v>
      </c>
      <c r="F9554" s="16">
        <f>SUMIFS(Table2[time],Table2[config],Table2[[#This Row],[config]],Table2[repetition],Table2[[#This Row],[repetition]])</f>
        <v>4323309.2356247287</v>
      </c>
      <c r="G9554" s="16">
        <f>IF(Table2[[#This Row],[time]]&lt;7200000,1,0)</f>
        <v>1</v>
      </c>
      <c r="H9554" t="s">
        <v>244</v>
      </c>
      <c r="I9554">
        <v>5</v>
      </c>
      <c r="J9554" t="s">
        <v>238</v>
      </c>
      <c r="K9554" t="s">
        <v>230</v>
      </c>
      <c r="L9554" t="s">
        <v>249</v>
      </c>
      <c r="M9554" t="s">
        <v>241</v>
      </c>
      <c r="N9554" t="s">
        <v>242</v>
      </c>
      <c r="O9554">
        <v>80</v>
      </c>
      <c r="P9554">
        <v>200</v>
      </c>
      <c r="Q9554" t="s">
        <v>234</v>
      </c>
      <c r="R9554" t="s">
        <v>244</v>
      </c>
      <c r="S9554" t="s">
        <v>236</v>
      </c>
      <c r="T9554" t="b">
        <v>1</v>
      </c>
      <c r="U9554" t="b">
        <v>1</v>
      </c>
      <c r="V9554" t="b">
        <v>0</v>
      </c>
      <c r="W9554" t="b">
        <v>0</v>
      </c>
      <c r="X9554" t="b">
        <v>1</v>
      </c>
      <c r="Y9554" t="b">
        <v>0</v>
      </c>
      <c r="Z9554" t="b">
        <v>0</v>
      </c>
      <c r="AA9554" t="b">
        <v>0</v>
      </c>
      <c r="AB9554" t="b">
        <v>1</v>
      </c>
      <c r="AC9554" t="b">
        <v>1</v>
      </c>
    </row>
    <row r="9555" spans="1:29" x14ac:dyDescent="0.2">
      <c r="A9555" s="8">
        <v>1</v>
      </c>
      <c r="B9555" s="8" t="s">
        <v>200</v>
      </c>
      <c r="C9555" s="8" t="s">
        <v>154</v>
      </c>
      <c r="D9555" s="8">
        <v>1</v>
      </c>
      <c r="E9555" s="9">
        <v>35684.204600984202</v>
      </c>
      <c r="F9555" s="17">
        <f>SUMIFS(Table2[time],Table2[config],Table2[[#This Row],[config]],Table2[repetition],Table2[[#This Row],[repetition]])</f>
        <v>4323309.2356247287</v>
      </c>
      <c r="G9555" s="17">
        <f>IF(Table2[[#This Row],[time]]&lt;7200000,1,0)</f>
        <v>1</v>
      </c>
      <c r="H9555" t="s">
        <v>244</v>
      </c>
      <c r="I9555">
        <v>5</v>
      </c>
      <c r="J9555" t="s">
        <v>238</v>
      </c>
      <c r="K9555" t="s">
        <v>230</v>
      </c>
      <c r="L9555" t="s">
        <v>249</v>
      </c>
      <c r="M9555" t="s">
        <v>241</v>
      </c>
      <c r="N9555" t="s">
        <v>242</v>
      </c>
      <c r="O9555">
        <v>80</v>
      </c>
      <c r="P9555">
        <v>200</v>
      </c>
      <c r="Q9555" t="s">
        <v>234</v>
      </c>
      <c r="R9555" t="s">
        <v>244</v>
      </c>
      <c r="S9555" t="s">
        <v>236</v>
      </c>
      <c r="T9555" t="b">
        <v>1</v>
      </c>
      <c r="U9555" t="b">
        <v>1</v>
      </c>
      <c r="V9555" t="b">
        <v>0</v>
      </c>
      <c r="W9555" t="b">
        <v>0</v>
      </c>
      <c r="X9555" t="b">
        <v>1</v>
      </c>
      <c r="Y9555" t="b">
        <v>0</v>
      </c>
      <c r="Z9555" t="b">
        <v>0</v>
      </c>
      <c r="AA9555" t="b">
        <v>0</v>
      </c>
      <c r="AB9555" t="b">
        <v>1</v>
      </c>
      <c r="AC9555" t="b">
        <v>1</v>
      </c>
    </row>
    <row r="9556" spans="1:29" x14ac:dyDescent="0.2">
      <c r="A9556" s="6">
        <v>1</v>
      </c>
      <c r="B9556" s="6" t="s">
        <v>195</v>
      </c>
      <c r="C9556" s="6" t="s">
        <v>154</v>
      </c>
      <c r="D9556" s="6">
        <v>0</v>
      </c>
      <c r="E9556" s="7">
        <v>43732.026348123298</v>
      </c>
      <c r="F9556" s="16">
        <f>SUMIFS(Table2[time],Table2[config],Table2[[#This Row],[config]],Table2[repetition],Table2[[#This Row],[repetition]])</f>
        <v>4323309.2356247287</v>
      </c>
      <c r="G9556" s="16">
        <f>IF(Table2[[#This Row],[time]]&lt;7200000,1,0)</f>
        <v>1</v>
      </c>
      <c r="H9556" t="s">
        <v>244</v>
      </c>
      <c r="I9556">
        <v>5</v>
      </c>
      <c r="J9556" t="s">
        <v>238</v>
      </c>
      <c r="K9556" t="s">
        <v>230</v>
      </c>
      <c r="L9556" t="s">
        <v>249</v>
      </c>
      <c r="M9556" t="s">
        <v>241</v>
      </c>
      <c r="N9556" t="s">
        <v>242</v>
      </c>
      <c r="O9556">
        <v>80</v>
      </c>
      <c r="P9556">
        <v>200</v>
      </c>
      <c r="Q9556" t="s">
        <v>234</v>
      </c>
      <c r="R9556" t="s">
        <v>244</v>
      </c>
      <c r="S9556" t="s">
        <v>236</v>
      </c>
      <c r="T9556" t="b">
        <v>1</v>
      </c>
      <c r="U9556" t="b">
        <v>1</v>
      </c>
      <c r="V9556" t="b">
        <v>0</v>
      </c>
      <c r="W9556" t="b">
        <v>0</v>
      </c>
      <c r="X9556" t="b">
        <v>1</v>
      </c>
      <c r="Y9556" t="b">
        <v>0</v>
      </c>
      <c r="Z9556" t="b">
        <v>0</v>
      </c>
      <c r="AA9556" t="b">
        <v>0</v>
      </c>
      <c r="AB9556" t="b">
        <v>1</v>
      </c>
      <c r="AC9556" t="b">
        <v>1</v>
      </c>
    </row>
    <row r="9557" spans="1:29" x14ac:dyDescent="0.2">
      <c r="A9557" s="8">
        <v>1</v>
      </c>
      <c r="B9557" s="8" t="s">
        <v>199</v>
      </c>
      <c r="C9557" s="8" t="s">
        <v>154</v>
      </c>
      <c r="D9557" s="8">
        <v>0</v>
      </c>
      <c r="E9557" s="9">
        <v>19304.869191953901</v>
      </c>
      <c r="F9557" s="17">
        <f>SUMIFS(Table2[time],Table2[config],Table2[[#This Row],[config]],Table2[repetition],Table2[[#This Row],[repetition]])</f>
        <v>4323309.2356247287</v>
      </c>
      <c r="G9557" s="17">
        <f>IF(Table2[[#This Row],[time]]&lt;7200000,1,0)</f>
        <v>1</v>
      </c>
      <c r="H9557" t="s">
        <v>244</v>
      </c>
      <c r="I9557">
        <v>5</v>
      </c>
      <c r="J9557" t="s">
        <v>238</v>
      </c>
      <c r="K9557" t="s">
        <v>230</v>
      </c>
      <c r="L9557" t="s">
        <v>249</v>
      </c>
      <c r="M9557" t="s">
        <v>241</v>
      </c>
      <c r="N9557" t="s">
        <v>242</v>
      </c>
      <c r="O9557">
        <v>80</v>
      </c>
      <c r="P9557">
        <v>200</v>
      </c>
      <c r="Q9557" t="s">
        <v>234</v>
      </c>
      <c r="R9557" t="s">
        <v>244</v>
      </c>
      <c r="S9557" t="s">
        <v>236</v>
      </c>
      <c r="T9557" t="b">
        <v>1</v>
      </c>
      <c r="U9557" t="b">
        <v>1</v>
      </c>
      <c r="V9557" t="b">
        <v>0</v>
      </c>
      <c r="W9557" t="b">
        <v>0</v>
      </c>
      <c r="X9557" t="b">
        <v>1</v>
      </c>
      <c r="Y9557" t="b">
        <v>0</v>
      </c>
      <c r="Z9557" t="b">
        <v>0</v>
      </c>
      <c r="AA9557" t="b">
        <v>0</v>
      </c>
      <c r="AB9557" t="b">
        <v>1</v>
      </c>
      <c r="AC9557" t="b">
        <v>1</v>
      </c>
    </row>
    <row r="9558" spans="1:29" x14ac:dyDescent="0.2">
      <c r="A9558" s="6">
        <v>1</v>
      </c>
      <c r="B9558" s="6" t="s">
        <v>179</v>
      </c>
      <c r="C9558" s="6" t="s">
        <v>154</v>
      </c>
      <c r="D9558" s="6">
        <v>0</v>
      </c>
      <c r="E9558" s="7">
        <v>23844.478183891599</v>
      </c>
      <c r="F9558" s="16">
        <f>SUMIFS(Table2[time],Table2[config],Table2[[#This Row],[config]],Table2[repetition],Table2[[#This Row],[repetition]])</f>
        <v>4323309.2356247287</v>
      </c>
      <c r="G9558" s="16">
        <f>IF(Table2[[#This Row],[time]]&lt;7200000,1,0)</f>
        <v>1</v>
      </c>
      <c r="H9558" t="s">
        <v>244</v>
      </c>
      <c r="I9558">
        <v>5</v>
      </c>
      <c r="J9558" t="s">
        <v>238</v>
      </c>
      <c r="K9558" t="s">
        <v>230</v>
      </c>
      <c r="L9558" t="s">
        <v>249</v>
      </c>
      <c r="M9558" t="s">
        <v>241</v>
      </c>
      <c r="N9558" t="s">
        <v>242</v>
      </c>
      <c r="O9558">
        <v>80</v>
      </c>
      <c r="P9558">
        <v>200</v>
      </c>
      <c r="Q9558" t="s">
        <v>234</v>
      </c>
      <c r="R9558" t="s">
        <v>244</v>
      </c>
      <c r="S9558" t="s">
        <v>236</v>
      </c>
      <c r="T9558" t="b">
        <v>1</v>
      </c>
      <c r="U9558" t="b">
        <v>1</v>
      </c>
      <c r="V9558" t="b">
        <v>0</v>
      </c>
      <c r="W9558" t="b">
        <v>0</v>
      </c>
      <c r="X9558" t="b">
        <v>1</v>
      </c>
      <c r="Y9558" t="b">
        <v>0</v>
      </c>
      <c r="Z9558" t="b">
        <v>0</v>
      </c>
      <c r="AA9558" t="b">
        <v>0</v>
      </c>
      <c r="AB9558" t="b">
        <v>1</v>
      </c>
      <c r="AC9558" t="b">
        <v>1</v>
      </c>
    </row>
    <row r="9559" spans="1:29" x14ac:dyDescent="0.2">
      <c r="A9559" s="8">
        <v>1</v>
      </c>
      <c r="B9559" s="8" t="s">
        <v>197</v>
      </c>
      <c r="C9559" s="8" t="s">
        <v>154</v>
      </c>
      <c r="D9559" s="8">
        <v>0</v>
      </c>
      <c r="E9559" s="9">
        <v>18146.620204905001</v>
      </c>
      <c r="F9559" s="17">
        <f>SUMIFS(Table2[time],Table2[config],Table2[[#This Row],[config]],Table2[repetition],Table2[[#This Row],[repetition]])</f>
        <v>4323309.2356247287</v>
      </c>
      <c r="G9559" s="17">
        <f>IF(Table2[[#This Row],[time]]&lt;7200000,1,0)</f>
        <v>1</v>
      </c>
      <c r="H9559" t="s">
        <v>244</v>
      </c>
      <c r="I9559">
        <v>5</v>
      </c>
      <c r="J9559" t="s">
        <v>238</v>
      </c>
      <c r="K9559" t="s">
        <v>230</v>
      </c>
      <c r="L9559" t="s">
        <v>249</v>
      </c>
      <c r="M9559" t="s">
        <v>241</v>
      </c>
      <c r="N9559" t="s">
        <v>242</v>
      </c>
      <c r="O9559">
        <v>80</v>
      </c>
      <c r="P9559">
        <v>200</v>
      </c>
      <c r="Q9559" t="s">
        <v>234</v>
      </c>
      <c r="R9559" t="s">
        <v>244</v>
      </c>
      <c r="S9559" t="s">
        <v>236</v>
      </c>
      <c r="T9559" t="b">
        <v>1</v>
      </c>
      <c r="U9559" t="b">
        <v>1</v>
      </c>
      <c r="V9559" t="b">
        <v>0</v>
      </c>
      <c r="W9559" t="b">
        <v>0</v>
      </c>
      <c r="X9559" t="b">
        <v>1</v>
      </c>
      <c r="Y9559" t="b">
        <v>0</v>
      </c>
      <c r="Z9559" t="b">
        <v>0</v>
      </c>
      <c r="AA9559" t="b">
        <v>0</v>
      </c>
      <c r="AB9559" t="b">
        <v>1</v>
      </c>
      <c r="AC9559" t="b">
        <v>1</v>
      </c>
    </row>
    <row r="9560" spans="1:29" x14ac:dyDescent="0.2">
      <c r="A9560" s="6">
        <v>1</v>
      </c>
      <c r="B9560" s="6" t="s">
        <v>193</v>
      </c>
      <c r="C9560" s="6" t="s">
        <v>154</v>
      </c>
      <c r="D9560" s="6">
        <v>0</v>
      </c>
      <c r="E9560" s="7">
        <v>27350.8789390325</v>
      </c>
      <c r="F9560" s="16">
        <f>SUMIFS(Table2[time],Table2[config],Table2[[#This Row],[config]],Table2[repetition],Table2[[#This Row],[repetition]])</f>
        <v>4323309.2356247287</v>
      </c>
      <c r="G9560" s="16">
        <f>IF(Table2[[#This Row],[time]]&lt;7200000,1,0)</f>
        <v>1</v>
      </c>
      <c r="H9560" t="s">
        <v>244</v>
      </c>
      <c r="I9560">
        <v>5</v>
      </c>
      <c r="J9560" t="s">
        <v>238</v>
      </c>
      <c r="K9560" t="s">
        <v>230</v>
      </c>
      <c r="L9560" t="s">
        <v>249</v>
      </c>
      <c r="M9560" t="s">
        <v>241</v>
      </c>
      <c r="N9560" t="s">
        <v>242</v>
      </c>
      <c r="O9560">
        <v>80</v>
      </c>
      <c r="P9560">
        <v>200</v>
      </c>
      <c r="Q9560" t="s">
        <v>234</v>
      </c>
      <c r="R9560" t="s">
        <v>244</v>
      </c>
      <c r="S9560" t="s">
        <v>236</v>
      </c>
      <c r="T9560" t="b">
        <v>1</v>
      </c>
      <c r="U9560" t="b">
        <v>1</v>
      </c>
      <c r="V9560" t="b">
        <v>0</v>
      </c>
      <c r="W9560" t="b">
        <v>0</v>
      </c>
      <c r="X9560" t="b">
        <v>1</v>
      </c>
      <c r="Y9560" t="b">
        <v>0</v>
      </c>
      <c r="Z9560" t="b">
        <v>0</v>
      </c>
      <c r="AA9560" t="b">
        <v>0</v>
      </c>
      <c r="AB9560" t="b">
        <v>1</v>
      </c>
      <c r="AC9560" t="b">
        <v>1</v>
      </c>
    </row>
    <row r="9561" spans="1:29" x14ac:dyDescent="0.2">
      <c r="A9561" s="8">
        <v>1</v>
      </c>
      <c r="B9561" s="8" t="s">
        <v>186</v>
      </c>
      <c r="C9561" s="8" t="s">
        <v>154</v>
      </c>
      <c r="D9561" s="8">
        <v>0</v>
      </c>
      <c r="E9561" s="9">
        <v>25869.7627079673</v>
      </c>
      <c r="F9561" s="17">
        <f>SUMIFS(Table2[time],Table2[config],Table2[[#This Row],[config]],Table2[repetition],Table2[[#This Row],[repetition]])</f>
        <v>4323309.2356247287</v>
      </c>
      <c r="G9561" s="17">
        <f>IF(Table2[[#This Row],[time]]&lt;7200000,1,0)</f>
        <v>1</v>
      </c>
      <c r="H9561" t="s">
        <v>244</v>
      </c>
      <c r="I9561">
        <v>5</v>
      </c>
      <c r="J9561" t="s">
        <v>238</v>
      </c>
      <c r="K9561" t="s">
        <v>230</v>
      </c>
      <c r="L9561" t="s">
        <v>249</v>
      </c>
      <c r="M9561" t="s">
        <v>241</v>
      </c>
      <c r="N9561" t="s">
        <v>242</v>
      </c>
      <c r="O9561">
        <v>80</v>
      </c>
      <c r="P9561">
        <v>200</v>
      </c>
      <c r="Q9561" t="s">
        <v>234</v>
      </c>
      <c r="R9561" t="s">
        <v>244</v>
      </c>
      <c r="S9561" t="s">
        <v>236</v>
      </c>
      <c r="T9561" t="b">
        <v>1</v>
      </c>
      <c r="U9561" t="b">
        <v>1</v>
      </c>
      <c r="V9561" t="b">
        <v>0</v>
      </c>
      <c r="W9561" t="b">
        <v>0</v>
      </c>
      <c r="X9561" t="b">
        <v>1</v>
      </c>
      <c r="Y9561" t="b">
        <v>0</v>
      </c>
      <c r="Z9561" t="b">
        <v>0</v>
      </c>
      <c r="AA9561" t="b">
        <v>0</v>
      </c>
      <c r="AB9561" t="b">
        <v>1</v>
      </c>
      <c r="AC9561" t="b">
        <v>1</v>
      </c>
    </row>
    <row r="9562" spans="1:29" x14ac:dyDescent="0.2">
      <c r="A9562" s="6">
        <v>1</v>
      </c>
      <c r="B9562" s="6" t="s">
        <v>201</v>
      </c>
      <c r="C9562" s="6" t="s">
        <v>154</v>
      </c>
      <c r="D9562" s="6">
        <v>4</v>
      </c>
      <c r="E9562" s="7">
        <v>41552.8610560577</v>
      </c>
      <c r="F9562" s="16">
        <f>SUMIFS(Table2[time],Table2[config],Table2[[#This Row],[config]],Table2[repetition],Table2[[#This Row],[repetition]])</f>
        <v>4323309.2356247287</v>
      </c>
      <c r="G9562" s="16">
        <f>IF(Table2[[#This Row],[time]]&lt;7200000,1,0)</f>
        <v>1</v>
      </c>
      <c r="H9562" t="s">
        <v>244</v>
      </c>
      <c r="I9562">
        <v>5</v>
      </c>
      <c r="J9562" t="s">
        <v>238</v>
      </c>
      <c r="K9562" t="s">
        <v>230</v>
      </c>
      <c r="L9562" t="s">
        <v>249</v>
      </c>
      <c r="M9562" t="s">
        <v>241</v>
      </c>
      <c r="N9562" t="s">
        <v>242</v>
      </c>
      <c r="O9562">
        <v>80</v>
      </c>
      <c r="P9562">
        <v>200</v>
      </c>
      <c r="Q9562" t="s">
        <v>234</v>
      </c>
      <c r="R9562" t="s">
        <v>244</v>
      </c>
      <c r="S9562" t="s">
        <v>236</v>
      </c>
      <c r="T9562" t="b">
        <v>1</v>
      </c>
      <c r="U9562" t="b">
        <v>1</v>
      </c>
      <c r="V9562" t="b">
        <v>0</v>
      </c>
      <c r="W9562" t="b">
        <v>0</v>
      </c>
      <c r="X9562" t="b">
        <v>1</v>
      </c>
      <c r="Y9562" t="b">
        <v>0</v>
      </c>
      <c r="Z9562" t="b">
        <v>0</v>
      </c>
      <c r="AA9562" t="b">
        <v>0</v>
      </c>
      <c r="AB9562" t="b">
        <v>1</v>
      </c>
      <c r="AC9562" t="b">
        <v>1</v>
      </c>
    </row>
    <row r="9563" spans="1:29" x14ac:dyDescent="0.2">
      <c r="A9563" s="8">
        <v>1</v>
      </c>
      <c r="B9563" s="8" t="s">
        <v>202</v>
      </c>
      <c r="C9563" s="8" t="s">
        <v>154</v>
      </c>
      <c r="D9563" s="8">
        <v>0</v>
      </c>
      <c r="E9563" s="9">
        <v>53492.431279039003</v>
      </c>
      <c r="F9563" s="17">
        <f>SUMIFS(Table2[time],Table2[config],Table2[[#This Row],[config]],Table2[repetition],Table2[[#This Row],[repetition]])</f>
        <v>4323309.2356247287</v>
      </c>
      <c r="G9563" s="17">
        <f>IF(Table2[[#This Row],[time]]&lt;7200000,1,0)</f>
        <v>1</v>
      </c>
      <c r="H9563" t="s">
        <v>244</v>
      </c>
      <c r="I9563">
        <v>5</v>
      </c>
      <c r="J9563" t="s">
        <v>238</v>
      </c>
      <c r="K9563" t="s">
        <v>230</v>
      </c>
      <c r="L9563" t="s">
        <v>249</v>
      </c>
      <c r="M9563" t="s">
        <v>241</v>
      </c>
      <c r="N9563" t="s">
        <v>242</v>
      </c>
      <c r="O9563">
        <v>80</v>
      </c>
      <c r="P9563">
        <v>200</v>
      </c>
      <c r="Q9563" t="s">
        <v>234</v>
      </c>
      <c r="R9563" t="s">
        <v>244</v>
      </c>
      <c r="S9563" t="s">
        <v>236</v>
      </c>
      <c r="T9563" t="b">
        <v>1</v>
      </c>
      <c r="U9563" t="b">
        <v>1</v>
      </c>
      <c r="V9563" t="b">
        <v>0</v>
      </c>
      <c r="W9563" t="b">
        <v>0</v>
      </c>
      <c r="X9563" t="b">
        <v>1</v>
      </c>
      <c r="Y9563" t="b">
        <v>0</v>
      </c>
      <c r="Z9563" t="b">
        <v>0</v>
      </c>
      <c r="AA9563" t="b">
        <v>0</v>
      </c>
      <c r="AB9563" t="b">
        <v>1</v>
      </c>
      <c r="AC9563" t="b">
        <v>1</v>
      </c>
    </row>
    <row r="9564" spans="1:29" x14ac:dyDescent="0.2">
      <c r="A9564" s="6">
        <v>1</v>
      </c>
      <c r="B9564" s="6" t="s">
        <v>177</v>
      </c>
      <c r="C9564" s="6" t="s">
        <v>154</v>
      </c>
      <c r="D9564" s="6">
        <v>0</v>
      </c>
      <c r="E9564" s="7">
        <v>63713.159398874202</v>
      </c>
      <c r="F9564" s="16">
        <f>SUMIFS(Table2[time],Table2[config],Table2[[#This Row],[config]],Table2[repetition],Table2[[#This Row],[repetition]])</f>
        <v>4323309.2356247287</v>
      </c>
      <c r="G9564" s="16">
        <f>IF(Table2[[#This Row],[time]]&lt;7200000,1,0)</f>
        <v>1</v>
      </c>
      <c r="H9564" t="s">
        <v>244</v>
      </c>
      <c r="I9564">
        <v>5</v>
      </c>
      <c r="J9564" t="s">
        <v>238</v>
      </c>
      <c r="K9564" t="s">
        <v>230</v>
      </c>
      <c r="L9564" t="s">
        <v>249</v>
      </c>
      <c r="M9564" t="s">
        <v>241</v>
      </c>
      <c r="N9564" t="s">
        <v>242</v>
      </c>
      <c r="O9564">
        <v>80</v>
      </c>
      <c r="P9564">
        <v>200</v>
      </c>
      <c r="Q9564" t="s">
        <v>234</v>
      </c>
      <c r="R9564" t="s">
        <v>244</v>
      </c>
      <c r="S9564" t="s">
        <v>236</v>
      </c>
      <c r="T9564" t="b">
        <v>1</v>
      </c>
      <c r="U9564" t="b">
        <v>1</v>
      </c>
      <c r="V9564" t="b">
        <v>0</v>
      </c>
      <c r="W9564" t="b">
        <v>0</v>
      </c>
      <c r="X9564" t="b">
        <v>1</v>
      </c>
      <c r="Y9564" t="b">
        <v>0</v>
      </c>
      <c r="Z9564" t="b">
        <v>0</v>
      </c>
      <c r="AA9564" t="b">
        <v>0</v>
      </c>
      <c r="AB9564" t="b">
        <v>1</v>
      </c>
      <c r="AC9564" t="b">
        <v>1</v>
      </c>
    </row>
    <row r="9565" spans="1:29" x14ac:dyDescent="0.2">
      <c r="A9565" s="8">
        <v>1</v>
      </c>
      <c r="B9565" s="8" t="s">
        <v>188</v>
      </c>
      <c r="C9565" s="8" t="s">
        <v>154</v>
      </c>
      <c r="D9565" s="8">
        <v>0</v>
      </c>
      <c r="E9565" s="9">
        <v>54689.048924948998</v>
      </c>
      <c r="F9565" s="17">
        <f>SUMIFS(Table2[time],Table2[config],Table2[[#This Row],[config]],Table2[repetition],Table2[[#This Row],[repetition]])</f>
        <v>4323309.2356247287</v>
      </c>
      <c r="G9565" s="17">
        <f>IF(Table2[[#This Row],[time]]&lt;7200000,1,0)</f>
        <v>1</v>
      </c>
      <c r="H9565" t="s">
        <v>244</v>
      </c>
      <c r="I9565">
        <v>5</v>
      </c>
      <c r="J9565" t="s">
        <v>238</v>
      </c>
      <c r="K9565" t="s">
        <v>230</v>
      </c>
      <c r="L9565" t="s">
        <v>249</v>
      </c>
      <c r="M9565" t="s">
        <v>241</v>
      </c>
      <c r="N9565" t="s">
        <v>242</v>
      </c>
      <c r="O9565">
        <v>80</v>
      </c>
      <c r="P9565">
        <v>200</v>
      </c>
      <c r="Q9565" t="s">
        <v>234</v>
      </c>
      <c r="R9565" t="s">
        <v>244</v>
      </c>
      <c r="S9565" t="s">
        <v>236</v>
      </c>
      <c r="T9565" t="b">
        <v>1</v>
      </c>
      <c r="U9565" t="b">
        <v>1</v>
      </c>
      <c r="V9565" t="b">
        <v>0</v>
      </c>
      <c r="W9565" t="b">
        <v>0</v>
      </c>
      <c r="X9565" t="b">
        <v>1</v>
      </c>
      <c r="Y9565" t="b">
        <v>0</v>
      </c>
      <c r="Z9565" t="b">
        <v>0</v>
      </c>
      <c r="AA9565" t="b">
        <v>0</v>
      </c>
      <c r="AB9565" t="b">
        <v>1</v>
      </c>
      <c r="AC9565" t="b">
        <v>1</v>
      </c>
    </row>
    <row r="9566" spans="1:29" x14ac:dyDescent="0.2">
      <c r="A9566" s="6">
        <v>1</v>
      </c>
      <c r="B9566" s="6" t="s">
        <v>203</v>
      </c>
      <c r="C9566" s="6" t="s">
        <v>154</v>
      </c>
      <c r="D9566" s="6">
        <v>0</v>
      </c>
      <c r="E9566" s="7">
        <v>59241.164754843303</v>
      </c>
      <c r="F9566" s="16">
        <f>SUMIFS(Table2[time],Table2[config],Table2[[#This Row],[config]],Table2[repetition],Table2[[#This Row],[repetition]])</f>
        <v>4323309.2356247287</v>
      </c>
      <c r="G9566" s="16">
        <f>IF(Table2[[#This Row],[time]]&lt;7200000,1,0)</f>
        <v>1</v>
      </c>
      <c r="H9566" t="s">
        <v>244</v>
      </c>
      <c r="I9566">
        <v>5</v>
      </c>
      <c r="J9566" t="s">
        <v>238</v>
      </c>
      <c r="K9566" t="s">
        <v>230</v>
      </c>
      <c r="L9566" t="s">
        <v>249</v>
      </c>
      <c r="M9566" t="s">
        <v>241</v>
      </c>
      <c r="N9566" t="s">
        <v>242</v>
      </c>
      <c r="O9566">
        <v>80</v>
      </c>
      <c r="P9566">
        <v>200</v>
      </c>
      <c r="Q9566" t="s">
        <v>234</v>
      </c>
      <c r="R9566" t="s">
        <v>244</v>
      </c>
      <c r="S9566" t="s">
        <v>236</v>
      </c>
      <c r="T9566" t="b">
        <v>1</v>
      </c>
      <c r="U9566" t="b">
        <v>1</v>
      </c>
      <c r="V9566" t="b">
        <v>0</v>
      </c>
      <c r="W9566" t="b">
        <v>0</v>
      </c>
      <c r="X9566" t="b">
        <v>1</v>
      </c>
      <c r="Y9566" t="b">
        <v>0</v>
      </c>
      <c r="Z9566" t="b">
        <v>0</v>
      </c>
      <c r="AA9566" t="b">
        <v>0</v>
      </c>
      <c r="AB9566" t="b">
        <v>1</v>
      </c>
      <c r="AC9566" t="b">
        <v>1</v>
      </c>
    </row>
    <row r="9567" spans="1:29" x14ac:dyDescent="0.2">
      <c r="A9567" s="8">
        <v>1</v>
      </c>
      <c r="B9567" s="8" t="s">
        <v>204</v>
      </c>
      <c r="C9567" s="8" t="s">
        <v>154</v>
      </c>
      <c r="D9567" s="8">
        <v>0</v>
      </c>
      <c r="E9567" s="9">
        <v>79653.581995051296</v>
      </c>
      <c r="F9567" s="17">
        <f>SUMIFS(Table2[time],Table2[config],Table2[[#This Row],[config]],Table2[repetition],Table2[[#This Row],[repetition]])</f>
        <v>4323309.2356247287</v>
      </c>
      <c r="G9567" s="17">
        <f>IF(Table2[[#This Row],[time]]&lt;7200000,1,0)</f>
        <v>1</v>
      </c>
      <c r="H9567" t="s">
        <v>244</v>
      </c>
      <c r="I9567">
        <v>5</v>
      </c>
      <c r="J9567" t="s">
        <v>238</v>
      </c>
      <c r="K9567" t="s">
        <v>230</v>
      </c>
      <c r="L9567" t="s">
        <v>249</v>
      </c>
      <c r="M9567" t="s">
        <v>241</v>
      </c>
      <c r="N9567" t="s">
        <v>242</v>
      </c>
      <c r="O9567">
        <v>80</v>
      </c>
      <c r="P9567">
        <v>200</v>
      </c>
      <c r="Q9567" t="s">
        <v>234</v>
      </c>
      <c r="R9567" t="s">
        <v>244</v>
      </c>
      <c r="S9567" t="s">
        <v>236</v>
      </c>
      <c r="T9567" t="b">
        <v>1</v>
      </c>
      <c r="U9567" t="b">
        <v>1</v>
      </c>
      <c r="V9567" t="b">
        <v>0</v>
      </c>
      <c r="W9567" t="b">
        <v>0</v>
      </c>
      <c r="X9567" t="b">
        <v>1</v>
      </c>
      <c r="Y9567" t="b">
        <v>0</v>
      </c>
      <c r="Z9567" t="b">
        <v>0</v>
      </c>
      <c r="AA9567" t="b">
        <v>0</v>
      </c>
      <c r="AB9567" t="b">
        <v>1</v>
      </c>
      <c r="AC9567" t="b">
        <v>1</v>
      </c>
    </row>
    <row r="9568" spans="1:29" x14ac:dyDescent="0.2">
      <c r="A9568" s="6">
        <v>1</v>
      </c>
      <c r="B9568" s="6" t="s">
        <v>190</v>
      </c>
      <c r="C9568" s="6" t="s">
        <v>154</v>
      </c>
      <c r="D9568" s="6">
        <v>1</v>
      </c>
      <c r="E9568" s="7">
        <v>254592.59351599001</v>
      </c>
      <c r="F9568" s="16">
        <f>SUMIFS(Table2[time],Table2[config],Table2[[#This Row],[config]],Table2[repetition],Table2[[#This Row],[repetition]])</f>
        <v>4323309.2356247287</v>
      </c>
      <c r="G9568" s="16">
        <f>IF(Table2[[#This Row],[time]]&lt;7200000,1,0)</f>
        <v>1</v>
      </c>
      <c r="H9568" t="s">
        <v>244</v>
      </c>
      <c r="I9568">
        <v>5</v>
      </c>
      <c r="J9568" t="s">
        <v>238</v>
      </c>
      <c r="K9568" t="s">
        <v>230</v>
      </c>
      <c r="L9568" t="s">
        <v>249</v>
      </c>
      <c r="M9568" t="s">
        <v>241</v>
      </c>
      <c r="N9568" t="s">
        <v>242</v>
      </c>
      <c r="O9568">
        <v>80</v>
      </c>
      <c r="P9568">
        <v>200</v>
      </c>
      <c r="Q9568" t="s">
        <v>234</v>
      </c>
      <c r="R9568" t="s">
        <v>244</v>
      </c>
      <c r="S9568" t="s">
        <v>236</v>
      </c>
      <c r="T9568" t="b">
        <v>1</v>
      </c>
      <c r="U9568" t="b">
        <v>1</v>
      </c>
      <c r="V9568" t="b">
        <v>0</v>
      </c>
      <c r="W9568" t="b">
        <v>0</v>
      </c>
      <c r="X9568" t="b">
        <v>1</v>
      </c>
      <c r="Y9568" t="b">
        <v>0</v>
      </c>
      <c r="Z9568" t="b">
        <v>0</v>
      </c>
      <c r="AA9568" t="b">
        <v>0</v>
      </c>
      <c r="AB9568" t="b">
        <v>1</v>
      </c>
      <c r="AC9568" t="b">
        <v>1</v>
      </c>
    </row>
    <row r="9569" spans="1:29" x14ac:dyDescent="0.2">
      <c r="A9569" s="8">
        <v>1</v>
      </c>
      <c r="B9569" s="8" t="s">
        <v>191</v>
      </c>
      <c r="C9569" s="8" t="s">
        <v>154</v>
      </c>
      <c r="D9569" s="8">
        <v>0</v>
      </c>
      <c r="E9569" s="9">
        <v>468967.06050098798</v>
      </c>
      <c r="F9569" s="17">
        <f>SUMIFS(Table2[time],Table2[config],Table2[[#This Row],[config]],Table2[repetition],Table2[[#This Row],[repetition]])</f>
        <v>4323309.2356247287</v>
      </c>
      <c r="G9569" s="17">
        <f>IF(Table2[[#This Row],[time]]&lt;7200000,1,0)</f>
        <v>1</v>
      </c>
      <c r="H9569" t="s">
        <v>244</v>
      </c>
      <c r="I9569">
        <v>5</v>
      </c>
      <c r="J9569" t="s">
        <v>238</v>
      </c>
      <c r="K9569" t="s">
        <v>230</v>
      </c>
      <c r="L9569" t="s">
        <v>249</v>
      </c>
      <c r="M9569" t="s">
        <v>241</v>
      </c>
      <c r="N9569" t="s">
        <v>242</v>
      </c>
      <c r="O9569">
        <v>80</v>
      </c>
      <c r="P9569">
        <v>200</v>
      </c>
      <c r="Q9569" t="s">
        <v>234</v>
      </c>
      <c r="R9569" t="s">
        <v>244</v>
      </c>
      <c r="S9569" t="s">
        <v>236</v>
      </c>
      <c r="T9569" t="b">
        <v>1</v>
      </c>
      <c r="U9569" t="b">
        <v>1</v>
      </c>
      <c r="V9569" t="b">
        <v>0</v>
      </c>
      <c r="W9569" t="b">
        <v>0</v>
      </c>
      <c r="X9569" t="b">
        <v>1</v>
      </c>
      <c r="Y9569" t="b">
        <v>0</v>
      </c>
      <c r="Z9569" t="b">
        <v>0</v>
      </c>
      <c r="AA9569" t="b">
        <v>0</v>
      </c>
      <c r="AB9569" t="b">
        <v>1</v>
      </c>
      <c r="AC9569" t="b">
        <v>1</v>
      </c>
    </row>
    <row r="9570" spans="1:29" x14ac:dyDescent="0.2">
      <c r="A9570" s="6">
        <v>1</v>
      </c>
      <c r="B9570" s="6" t="s">
        <v>187</v>
      </c>
      <c r="C9570" s="6" t="s">
        <v>154</v>
      </c>
      <c r="D9570" s="6">
        <v>4</v>
      </c>
      <c r="E9570" s="7">
        <v>675608.30940608797</v>
      </c>
      <c r="F9570" s="16">
        <f>SUMIFS(Table2[time],Table2[config],Table2[[#This Row],[config]],Table2[repetition],Table2[[#This Row],[repetition]])</f>
        <v>4323309.2356247287</v>
      </c>
      <c r="G9570" s="16">
        <f>IF(Table2[[#This Row],[time]]&lt;7200000,1,0)</f>
        <v>1</v>
      </c>
      <c r="H9570" t="s">
        <v>244</v>
      </c>
      <c r="I9570">
        <v>5</v>
      </c>
      <c r="J9570" t="s">
        <v>238</v>
      </c>
      <c r="K9570" t="s">
        <v>230</v>
      </c>
      <c r="L9570" t="s">
        <v>249</v>
      </c>
      <c r="M9570" t="s">
        <v>241</v>
      </c>
      <c r="N9570" t="s">
        <v>242</v>
      </c>
      <c r="O9570">
        <v>80</v>
      </c>
      <c r="P9570">
        <v>200</v>
      </c>
      <c r="Q9570" t="s">
        <v>234</v>
      </c>
      <c r="R9570" t="s">
        <v>244</v>
      </c>
      <c r="S9570" t="s">
        <v>236</v>
      </c>
      <c r="T9570" t="b">
        <v>1</v>
      </c>
      <c r="U9570" t="b">
        <v>1</v>
      </c>
      <c r="V9570" t="b">
        <v>0</v>
      </c>
      <c r="W9570" t="b">
        <v>0</v>
      </c>
      <c r="X9570" t="b">
        <v>1</v>
      </c>
      <c r="Y9570" t="b">
        <v>0</v>
      </c>
      <c r="Z9570" t="b">
        <v>0</v>
      </c>
      <c r="AA9570" t="b">
        <v>0</v>
      </c>
      <c r="AB9570" t="b">
        <v>1</v>
      </c>
      <c r="AC9570" t="b">
        <v>1</v>
      </c>
    </row>
    <row r="9571" spans="1:29" x14ac:dyDescent="0.2">
      <c r="A9571" s="8">
        <v>1</v>
      </c>
      <c r="B9571" s="8" t="s">
        <v>205</v>
      </c>
      <c r="C9571" s="8" t="s">
        <v>154</v>
      </c>
      <c r="D9571" s="8">
        <v>0</v>
      </c>
      <c r="E9571" s="9">
        <v>2011711.25177503</v>
      </c>
      <c r="F9571" s="17">
        <f>SUMIFS(Table2[time],Table2[config],Table2[[#This Row],[config]],Table2[repetition],Table2[[#This Row],[repetition]])</f>
        <v>4323309.2356247287</v>
      </c>
      <c r="G9571" s="17">
        <f>IF(Table2[[#This Row],[time]]&lt;7200000,1,0)</f>
        <v>1</v>
      </c>
      <c r="H9571" t="s">
        <v>244</v>
      </c>
      <c r="I9571">
        <v>5</v>
      </c>
      <c r="J9571" t="s">
        <v>238</v>
      </c>
      <c r="K9571" t="s">
        <v>230</v>
      </c>
      <c r="L9571" t="s">
        <v>249</v>
      </c>
      <c r="M9571" t="s">
        <v>241</v>
      </c>
      <c r="N9571" t="s">
        <v>242</v>
      </c>
      <c r="O9571">
        <v>80</v>
      </c>
      <c r="P9571">
        <v>200</v>
      </c>
      <c r="Q9571" t="s">
        <v>234</v>
      </c>
      <c r="R9571" t="s">
        <v>244</v>
      </c>
      <c r="S9571" t="s">
        <v>236</v>
      </c>
      <c r="T9571" t="b">
        <v>1</v>
      </c>
      <c r="U9571" t="b">
        <v>1</v>
      </c>
      <c r="V9571" t="b">
        <v>0</v>
      </c>
      <c r="W9571" t="b">
        <v>0</v>
      </c>
      <c r="X9571" t="b">
        <v>1</v>
      </c>
      <c r="Y9571" t="b">
        <v>0</v>
      </c>
      <c r="Z9571" t="b">
        <v>0</v>
      </c>
      <c r="AA9571" t="b">
        <v>0</v>
      </c>
      <c r="AB9571" t="b">
        <v>1</v>
      </c>
      <c r="AC9571" t="b">
        <v>1</v>
      </c>
    </row>
    <row r="9572" spans="1:29" x14ac:dyDescent="0.2">
      <c r="A9572" s="6">
        <v>2</v>
      </c>
      <c r="B9572" s="6" t="s">
        <v>181</v>
      </c>
      <c r="C9572" s="6" t="s">
        <v>154</v>
      </c>
      <c r="D9572" s="6">
        <v>0</v>
      </c>
      <c r="E9572" s="7">
        <v>21135.546696023001</v>
      </c>
      <c r="F9572" s="16">
        <f>SUMIFS(Table2[time],Table2[config],Table2[[#This Row],[config]],Table2[repetition],Table2[[#This Row],[repetition]])</f>
        <v>3980128.7351931008</v>
      </c>
      <c r="G9572" s="16">
        <f>IF(Table2[[#This Row],[time]]&lt;7200000,1,0)</f>
        <v>1</v>
      </c>
      <c r="H9572" t="s">
        <v>244</v>
      </c>
      <c r="I9572">
        <v>5</v>
      </c>
      <c r="J9572" t="s">
        <v>238</v>
      </c>
      <c r="K9572" t="s">
        <v>230</v>
      </c>
      <c r="L9572" t="s">
        <v>249</v>
      </c>
      <c r="M9572" t="s">
        <v>241</v>
      </c>
      <c r="N9572" t="s">
        <v>242</v>
      </c>
      <c r="O9572">
        <v>80</v>
      </c>
      <c r="P9572">
        <v>200</v>
      </c>
      <c r="Q9572" t="s">
        <v>234</v>
      </c>
      <c r="R9572" t="s">
        <v>244</v>
      </c>
      <c r="S9572" t="s">
        <v>236</v>
      </c>
      <c r="T9572" t="b">
        <v>1</v>
      </c>
      <c r="U9572" t="b">
        <v>1</v>
      </c>
      <c r="V9572" t="b">
        <v>0</v>
      </c>
      <c r="W9572" t="b">
        <v>0</v>
      </c>
      <c r="X9572" t="b">
        <v>1</v>
      </c>
      <c r="Y9572" t="b">
        <v>0</v>
      </c>
      <c r="Z9572" t="b">
        <v>0</v>
      </c>
      <c r="AA9572" t="b">
        <v>0</v>
      </c>
      <c r="AB9572" t="b">
        <v>1</v>
      </c>
      <c r="AC9572" t="b">
        <v>1</v>
      </c>
    </row>
    <row r="9573" spans="1:29" x14ac:dyDescent="0.2">
      <c r="A9573" s="8">
        <v>2</v>
      </c>
      <c r="B9573" s="8" t="s">
        <v>192</v>
      </c>
      <c r="C9573" s="8" t="s">
        <v>154</v>
      </c>
      <c r="D9573" s="8">
        <v>5</v>
      </c>
      <c r="E9573" s="9">
        <v>40973.532345029504</v>
      </c>
      <c r="F9573" s="17">
        <f>SUMIFS(Table2[time],Table2[config],Table2[[#This Row],[config]],Table2[repetition],Table2[[#This Row],[repetition]])</f>
        <v>3980128.7351931008</v>
      </c>
      <c r="G9573" s="17">
        <f>IF(Table2[[#This Row],[time]]&lt;7200000,1,0)</f>
        <v>1</v>
      </c>
      <c r="H9573" t="s">
        <v>244</v>
      </c>
      <c r="I9573">
        <v>5</v>
      </c>
      <c r="J9573" t="s">
        <v>238</v>
      </c>
      <c r="K9573" t="s">
        <v>230</v>
      </c>
      <c r="L9573" t="s">
        <v>249</v>
      </c>
      <c r="M9573" t="s">
        <v>241</v>
      </c>
      <c r="N9573" t="s">
        <v>242</v>
      </c>
      <c r="O9573">
        <v>80</v>
      </c>
      <c r="P9573">
        <v>200</v>
      </c>
      <c r="Q9573" t="s">
        <v>234</v>
      </c>
      <c r="R9573" t="s">
        <v>244</v>
      </c>
      <c r="S9573" t="s">
        <v>236</v>
      </c>
      <c r="T9573" t="b">
        <v>1</v>
      </c>
      <c r="U9573" t="b">
        <v>1</v>
      </c>
      <c r="V9573" t="b">
        <v>0</v>
      </c>
      <c r="W9573" t="b">
        <v>0</v>
      </c>
      <c r="X9573" t="b">
        <v>1</v>
      </c>
      <c r="Y9573" t="b">
        <v>0</v>
      </c>
      <c r="Z9573" t="b">
        <v>0</v>
      </c>
      <c r="AA9573" t="b">
        <v>0</v>
      </c>
      <c r="AB9573" t="b">
        <v>1</v>
      </c>
      <c r="AC9573" t="b">
        <v>1</v>
      </c>
    </row>
    <row r="9574" spans="1:29" x14ac:dyDescent="0.2">
      <c r="A9574" s="6">
        <v>2</v>
      </c>
      <c r="B9574" s="6" t="s">
        <v>176</v>
      </c>
      <c r="C9574" s="6" t="s">
        <v>154</v>
      </c>
      <c r="D9574" s="6">
        <v>0</v>
      </c>
      <c r="E9574" s="7">
        <v>27442.998298967701</v>
      </c>
      <c r="F9574" s="16">
        <f>SUMIFS(Table2[time],Table2[config],Table2[[#This Row],[config]],Table2[repetition],Table2[[#This Row],[repetition]])</f>
        <v>3980128.7351931008</v>
      </c>
      <c r="G9574" s="16">
        <f>IF(Table2[[#This Row],[time]]&lt;7200000,1,0)</f>
        <v>1</v>
      </c>
      <c r="H9574" t="s">
        <v>244</v>
      </c>
      <c r="I9574">
        <v>5</v>
      </c>
      <c r="J9574" t="s">
        <v>238</v>
      </c>
      <c r="K9574" t="s">
        <v>230</v>
      </c>
      <c r="L9574" t="s">
        <v>249</v>
      </c>
      <c r="M9574" t="s">
        <v>241</v>
      </c>
      <c r="N9574" t="s">
        <v>242</v>
      </c>
      <c r="O9574">
        <v>80</v>
      </c>
      <c r="P9574">
        <v>200</v>
      </c>
      <c r="Q9574" t="s">
        <v>234</v>
      </c>
      <c r="R9574" t="s">
        <v>244</v>
      </c>
      <c r="S9574" t="s">
        <v>236</v>
      </c>
      <c r="T9574" t="b">
        <v>1</v>
      </c>
      <c r="U9574" t="b">
        <v>1</v>
      </c>
      <c r="V9574" t="b">
        <v>0</v>
      </c>
      <c r="W9574" t="b">
        <v>0</v>
      </c>
      <c r="X9574" t="b">
        <v>1</v>
      </c>
      <c r="Y9574" t="b">
        <v>0</v>
      </c>
      <c r="Z9574" t="b">
        <v>0</v>
      </c>
      <c r="AA9574" t="b">
        <v>0</v>
      </c>
      <c r="AB9574" t="b">
        <v>1</v>
      </c>
      <c r="AC9574" t="b">
        <v>1</v>
      </c>
    </row>
    <row r="9575" spans="1:29" x14ac:dyDescent="0.2">
      <c r="A9575" s="8">
        <v>2</v>
      </c>
      <c r="B9575" s="8" t="s">
        <v>194</v>
      </c>
      <c r="C9575" s="8" t="s">
        <v>154</v>
      </c>
      <c r="D9575" s="8">
        <v>0</v>
      </c>
      <c r="E9575" s="9">
        <v>55606.869570037801</v>
      </c>
      <c r="F9575" s="17">
        <f>SUMIFS(Table2[time],Table2[config],Table2[[#This Row],[config]],Table2[repetition],Table2[[#This Row],[repetition]])</f>
        <v>3980128.7351931008</v>
      </c>
      <c r="G9575" s="17">
        <f>IF(Table2[[#This Row],[time]]&lt;7200000,1,0)</f>
        <v>1</v>
      </c>
      <c r="H9575" t="s">
        <v>244</v>
      </c>
      <c r="I9575">
        <v>5</v>
      </c>
      <c r="J9575" t="s">
        <v>238</v>
      </c>
      <c r="K9575" t="s">
        <v>230</v>
      </c>
      <c r="L9575" t="s">
        <v>249</v>
      </c>
      <c r="M9575" t="s">
        <v>241</v>
      </c>
      <c r="N9575" t="s">
        <v>242</v>
      </c>
      <c r="O9575">
        <v>80</v>
      </c>
      <c r="P9575">
        <v>200</v>
      </c>
      <c r="Q9575" t="s">
        <v>234</v>
      </c>
      <c r="R9575" t="s">
        <v>244</v>
      </c>
      <c r="S9575" t="s">
        <v>236</v>
      </c>
      <c r="T9575" t="b">
        <v>1</v>
      </c>
      <c r="U9575" t="b">
        <v>1</v>
      </c>
      <c r="V9575" t="b">
        <v>0</v>
      </c>
      <c r="W9575" t="b">
        <v>0</v>
      </c>
      <c r="X9575" t="b">
        <v>1</v>
      </c>
      <c r="Y9575" t="b">
        <v>0</v>
      </c>
      <c r="Z9575" t="b">
        <v>0</v>
      </c>
      <c r="AA9575" t="b">
        <v>0</v>
      </c>
      <c r="AB9575" t="b">
        <v>1</v>
      </c>
      <c r="AC9575" t="b">
        <v>1</v>
      </c>
    </row>
    <row r="9576" spans="1:29" x14ac:dyDescent="0.2">
      <c r="A9576" s="6">
        <v>2</v>
      </c>
      <c r="B9576" s="6" t="s">
        <v>182</v>
      </c>
      <c r="C9576" s="6" t="s">
        <v>154</v>
      </c>
      <c r="D9576" s="6">
        <v>12</v>
      </c>
      <c r="E9576" s="7">
        <v>47934.727879997801</v>
      </c>
      <c r="F9576" s="16">
        <f>SUMIFS(Table2[time],Table2[config],Table2[[#This Row],[config]],Table2[repetition],Table2[[#This Row],[repetition]])</f>
        <v>3980128.7351931008</v>
      </c>
      <c r="G9576" s="16">
        <f>IF(Table2[[#This Row],[time]]&lt;7200000,1,0)</f>
        <v>1</v>
      </c>
      <c r="H9576" t="s">
        <v>244</v>
      </c>
      <c r="I9576">
        <v>5</v>
      </c>
      <c r="J9576" t="s">
        <v>238</v>
      </c>
      <c r="K9576" t="s">
        <v>230</v>
      </c>
      <c r="L9576" t="s">
        <v>249</v>
      </c>
      <c r="M9576" t="s">
        <v>241</v>
      </c>
      <c r="N9576" t="s">
        <v>242</v>
      </c>
      <c r="O9576">
        <v>80</v>
      </c>
      <c r="P9576">
        <v>200</v>
      </c>
      <c r="Q9576" t="s">
        <v>234</v>
      </c>
      <c r="R9576" t="s">
        <v>244</v>
      </c>
      <c r="S9576" t="s">
        <v>236</v>
      </c>
      <c r="T9576" t="b">
        <v>1</v>
      </c>
      <c r="U9576" t="b">
        <v>1</v>
      </c>
      <c r="V9576" t="b">
        <v>0</v>
      </c>
      <c r="W9576" t="b">
        <v>0</v>
      </c>
      <c r="X9576" t="b">
        <v>1</v>
      </c>
      <c r="Y9576" t="b">
        <v>0</v>
      </c>
      <c r="Z9576" t="b">
        <v>0</v>
      </c>
      <c r="AA9576" t="b">
        <v>0</v>
      </c>
      <c r="AB9576" t="b">
        <v>1</v>
      </c>
      <c r="AC9576" t="b">
        <v>1</v>
      </c>
    </row>
    <row r="9577" spans="1:29" x14ac:dyDescent="0.2">
      <c r="A9577" s="8">
        <v>2</v>
      </c>
      <c r="B9577" s="8" t="s">
        <v>183</v>
      </c>
      <c r="C9577" s="8" t="s">
        <v>154</v>
      </c>
      <c r="D9577" s="8">
        <v>0</v>
      </c>
      <c r="E9577" s="9">
        <v>33238.475101999902</v>
      </c>
      <c r="F9577" s="17">
        <f>SUMIFS(Table2[time],Table2[config],Table2[[#This Row],[config]],Table2[repetition],Table2[[#This Row],[repetition]])</f>
        <v>3980128.7351931008</v>
      </c>
      <c r="G9577" s="17">
        <f>IF(Table2[[#This Row],[time]]&lt;7200000,1,0)</f>
        <v>1</v>
      </c>
      <c r="H9577" t="s">
        <v>244</v>
      </c>
      <c r="I9577">
        <v>5</v>
      </c>
      <c r="J9577" t="s">
        <v>238</v>
      </c>
      <c r="K9577" t="s">
        <v>230</v>
      </c>
      <c r="L9577" t="s">
        <v>249</v>
      </c>
      <c r="M9577" t="s">
        <v>241</v>
      </c>
      <c r="N9577" t="s">
        <v>242</v>
      </c>
      <c r="O9577">
        <v>80</v>
      </c>
      <c r="P9577">
        <v>200</v>
      </c>
      <c r="Q9577" t="s">
        <v>234</v>
      </c>
      <c r="R9577" t="s">
        <v>244</v>
      </c>
      <c r="S9577" t="s">
        <v>236</v>
      </c>
      <c r="T9577" t="b">
        <v>1</v>
      </c>
      <c r="U9577" t="b">
        <v>1</v>
      </c>
      <c r="V9577" t="b">
        <v>0</v>
      </c>
      <c r="W9577" t="b">
        <v>0</v>
      </c>
      <c r="X9577" t="b">
        <v>1</v>
      </c>
      <c r="Y9577" t="b">
        <v>0</v>
      </c>
      <c r="Z9577" t="b">
        <v>0</v>
      </c>
      <c r="AA9577" t="b">
        <v>0</v>
      </c>
      <c r="AB9577" t="b">
        <v>1</v>
      </c>
      <c r="AC9577" t="b">
        <v>1</v>
      </c>
    </row>
    <row r="9578" spans="1:29" x14ac:dyDescent="0.2">
      <c r="A9578" s="6">
        <v>2</v>
      </c>
      <c r="B9578" s="6" t="s">
        <v>184</v>
      </c>
      <c r="C9578" s="6" t="s">
        <v>154</v>
      </c>
      <c r="D9578" s="6">
        <v>0</v>
      </c>
      <c r="E9578" s="7">
        <v>24244.049944973001</v>
      </c>
      <c r="F9578" s="16">
        <f>SUMIFS(Table2[time],Table2[config],Table2[[#This Row],[config]],Table2[repetition],Table2[[#This Row],[repetition]])</f>
        <v>3980128.7351931008</v>
      </c>
      <c r="G9578" s="16">
        <f>IF(Table2[[#This Row],[time]]&lt;7200000,1,0)</f>
        <v>1</v>
      </c>
      <c r="H9578" t="s">
        <v>244</v>
      </c>
      <c r="I9578">
        <v>5</v>
      </c>
      <c r="J9578" t="s">
        <v>238</v>
      </c>
      <c r="K9578" t="s">
        <v>230</v>
      </c>
      <c r="L9578" t="s">
        <v>249</v>
      </c>
      <c r="M9578" t="s">
        <v>241</v>
      </c>
      <c r="N9578" t="s">
        <v>242</v>
      </c>
      <c r="O9578">
        <v>80</v>
      </c>
      <c r="P9578">
        <v>200</v>
      </c>
      <c r="Q9578" t="s">
        <v>234</v>
      </c>
      <c r="R9578" t="s">
        <v>244</v>
      </c>
      <c r="S9578" t="s">
        <v>236</v>
      </c>
      <c r="T9578" t="b">
        <v>1</v>
      </c>
      <c r="U9578" t="b">
        <v>1</v>
      </c>
      <c r="V9578" t="b">
        <v>0</v>
      </c>
      <c r="W9578" t="b">
        <v>0</v>
      </c>
      <c r="X9578" t="b">
        <v>1</v>
      </c>
      <c r="Y9578" t="b">
        <v>0</v>
      </c>
      <c r="Z9578" t="b">
        <v>0</v>
      </c>
      <c r="AA9578" t="b">
        <v>0</v>
      </c>
      <c r="AB9578" t="b">
        <v>1</v>
      </c>
      <c r="AC9578" t="b">
        <v>1</v>
      </c>
    </row>
    <row r="9579" spans="1:29" x14ac:dyDescent="0.2">
      <c r="A9579" s="8">
        <v>2</v>
      </c>
      <c r="B9579" s="8" t="s">
        <v>180</v>
      </c>
      <c r="C9579" s="8" t="s">
        <v>154</v>
      </c>
      <c r="D9579" s="8">
        <v>0</v>
      </c>
      <c r="E9579" s="9">
        <v>18383.7422900251</v>
      </c>
      <c r="F9579" s="17">
        <f>SUMIFS(Table2[time],Table2[config],Table2[[#This Row],[config]],Table2[repetition],Table2[[#This Row],[repetition]])</f>
        <v>3980128.7351931008</v>
      </c>
      <c r="G9579" s="17">
        <f>IF(Table2[[#This Row],[time]]&lt;7200000,1,0)</f>
        <v>1</v>
      </c>
      <c r="H9579" t="s">
        <v>244</v>
      </c>
      <c r="I9579">
        <v>5</v>
      </c>
      <c r="J9579" t="s">
        <v>238</v>
      </c>
      <c r="K9579" t="s">
        <v>230</v>
      </c>
      <c r="L9579" t="s">
        <v>249</v>
      </c>
      <c r="M9579" t="s">
        <v>241</v>
      </c>
      <c r="N9579" t="s">
        <v>242</v>
      </c>
      <c r="O9579">
        <v>80</v>
      </c>
      <c r="P9579">
        <v>200</v>
      </c>
      <c r="Q9579" t="s">
        <v>234</v>
      </c>
      <c r="R9579" t="s">
        <v>244</v>
      </c>
      <c r="S9579" t="s">
        <v>236</v>
      </c>
      <c r="T9579" t="b">
        <v>1</v>
      </c>
      <c r="U9579" t="b">
        <v>1</v>
      </c>
      <c r="V9579" t="b">
        <v>0</v>
      </c>
      <c r="W9579" t="b">
        <v>0</v>
      </c>
      <c r="X9579" t="b">
        <v>1</v>
      </c>
      <c r="Y9579" t="b">
        <v>0</v>
      </c>
      <c r="Z9579" t="b">
        <v>0</v>
      </c>
      <c r="AA9579" t="b">
        <v>0</v>
      </c>
      <c r="AB9579" t="b">
        <v>1</v>
      </c>
      <c r="AC9579" t="b">
        <v>1</v>
      </c>
    </row>
    <row r="9580" spans="1:29" x14ac:dyDescent="0.2">
      <c r="A9580" s="6">
        <v>2</v>
      </c>
      <c r="B9580" s="6" t="s">
        <v>185</v>
      </c>
      <c r="C9580" s="6" t="s">
        <v>154</v>
      </c>
      <c r="D9580" s="6">
        <v>0</v>
      </c>
      <c r="E9580" s="7">
        <v>39803.352223010697</v>
      </c>
      <c r="F9580" s="16">
        <f>SUMIFS(Table2[time],Table2[config],Table2[[#This Row],[config]],Table2[repetition],Table2[[#This Row],[repetition]])</f>
        <v>3980128.7351931008</v>
      </c>
      <c r="G9580" s="16">
        <f>IF(Table2[[#This Row],[time]]&lt;7200000,1,0)</f>
        <v>1</v>
      </c>
      <c r="H9580" t="s">
        <v>244</v>
      </c>
      <c r="I9580">
        <v>5</v>
      </c>
      <c r="J9580" t="s">
        <v>238</v>
      </c>
      <c r="K9580" t="s">
        <v>230</v>
      </c>
      <c r="L9580" t="s">
        <v>249</v>
      </c>
      <c r="M9580" t="s">
        <v>241</v>
      </c>
      <c r="N9580" t="s">
        <v>242</v>
      </c>
      <c r="O9580">
        <v>80</v>
      </c>
      <c r="P9580">
        <v>200</v>
      </c>
      <c r="Q9580" t="s">
        <v>234</v>
      </c>
      <c r="R9580" t="s">
        <v>244</v>
      </c>
      <c r="S9580" t="s">
        <v>236</v>
      </c>
      <c r="T9580" t="b">
        <v>1</v>
      </c>
      <c r="U9580" t="b">
        <v>1</v>
      </c>
      <c r="V9580" t="b">
        <v>0</v>
      </c>
      <c r="W9580" t="b">
        <v>0</v>
      </c>
      <c r="X9580" t="b">
        <v>1</v>
      </c>
      <c r="Y9580" t="b">
        <v>0</v>
      </c>
      <c r="Z9580" t="b">
        <v>0</v>
      </c>
      <c r="AA9580" t="b">
        <v>0</v>
      </c>
      <c r="AB9580" t="b">
        <v>1</v>
      </c>
      <c r="AC9580" t="b">
        <v>1</v>
      </c>
    </row>
    <row r="9581" spans="1:29" x14ac:dyDescent="0.2">
      <c r="A9581" s="8">
        <v>2</v>
      </c>
      <c r="B9581" s="8" t="s">
        <v>198</v>
      </c>
      <c r="C9581" s="8" t="s">
        <v>154</v>
      </c>
      <c r="D9581" s="8">
        <v>0</v>
      </c>
      <c r="E9581" s="9">
        <v>28446.822428028099</v>
      </c>
      <c r="F9581" s="17">
        <f>SUMIFS(Table2[time],Table2[config],Table2[[#This Row],[config]],Table2[repetition],Table2[[#This Row],[repetition]])</f>
        <v>3980128.7351931008</v>
      </c>
      <c r="G9581" s="17">
        <f>IF(Table2[[#This Row],[time]]&lt;7200000,1,0)</f>
        <v>1</v>
      </c>
      <c r="H9581" t="s">
        <v>244</v>
      </c>
      <c r="I9581">
        <v>5</v>
      </c>
      <c r="J9581" t="s">
        <v>238</v>
      </c>
      <c r="K9581" t="s">
        <v>230</v>
      </c>
      <c r="L9581" t="s">
        <v>249</v>
      </c>
      <c r="M9581" t="s">
        <v>241</v>
      </c>
      <c r="N9581" t="s">
        <v>242</v>
      </c>
      <c r="O9581">
        <v>80</v>
      </c>
      <c r="P9581">
        <v>200</v>
      </c>
      <c r="Q9581" t="s">
        <v>234</v>
      </c>
      <c r="R9581" t="s">
        <v>244</v>
      </c>
      <c r="S9581" t="s">
        <v>236</v>
      </c>
      <c r="T9581" t="b">
        <v>1</v>
      </c>
      <c r="U9581" t="b">
        <v>1</v>
      </c>
      <c r="V9581" t="b">
        <v>0</v>
      </c>
      <c r="W9581" t="b">
        <v>0</v>
      </c>
      <c r="X9581" t="b">
        <v>1</v>
      </c>
      <c r="Y9581" t="b">
        <v>0</v>
      </c>
      <c r="Z9581" t="b">
        <v>0</v>
      </c>
      <c r="AA9581" t="b">
        <v>0</v>
      </c>
      <c r="AB9581" t="b">
        <v>1</v>
      </c>
      <c r="AC9581" t="b">
        <v>1</v>
      </c>
    </row>
    <row r="9582" spans="1:29" x14ac:dyDescent="0.2">
      <c r="A9582" s="6">
        <v>2</v>
      </c>
      <c r="B9582" s="6" t="s">
        <v>200</v>
      </c>
      <c r="C9582" s="6" t="s">
        <v>154</v>
      </c>
      <c r="D9582" s="6">
        <v>4</v>
      </c>
      <c r="E9582" s="7">
        <v>35351.741379999999</v>
      </c>
      <c r="F9582" s="16">
        <f>SUMIFS(Table2[time],Table2[config],Table2[[#This Row],[config]],Table2[repetition],Table2[[#This Row],[repetition]])</f>
        <v>3980128.7351931008</v>
      </c>
      <c r="G9582" s="16">
        <f>IF(Table2[[#This Row],[time]]&lt;7200000,1,0)</f>
        <v>1</v>
      </c>
      <c r="H9582" t="s">
        <v>244</v>
      </c>
      <c r="I9582">
        <v>5</v>
      </c>
      <c r="J9582" t="s">
        <v>238</v>
      </c>
      <c r="K9582" t="s">
        <v>230</v>
      </c>
      <c r="L9582" t="s">
        <v>249</v>
      </c>
      <c r="M9582" t="s">
        <v>241</v>
      </c>
      <c r="N9582" t="s">
        <v>242</v>
      </c>
      <c r="O9582">
        <v>80</v>
      </c>
      <c r="P9582">
        <v>200</v>
      </c>
      <c r="Q9582" t="s">
        <v>234</v>
      </c>
      <c r="R9582" t="s">
        <v>244</v>
      </c>
      <c r="S9582" t="s">
        <v>236</v>
      </c>
      <c r="T9582" t="b">
        <v>1</v>
      </c>
      <c r="U9582" t="b">
        <v>1</v>
      </c>
      <c r="V9582" t="b">
        <v>0</v>
      </c>
      <c r="W9582" t="b">
        <v>0</v>
      </c>
      <c r="X9582" t="b">
        <v>1</v>
      </c>
      <c r="Y9582" t="b">
        <v>0</v>
      </c>
      <c r="Z9582" t="b">
        <v>0</v>
      </c>
      <c r="AA9582" t="b">
        <v>0</v>
      </c>
      <c r="AB9582" t="b">
        <v>1</v>
      </c>
      <c r="AC9582" t="b">
        <v>1</v>
      </c>
    </row>
    <row r="9583" spans="1:29" x14ac:dyDescent="0.2">
      <c r="A9583" s="8">
        <v>2</v>
      </c>
      <c r="B9583" s="8" t="s">
        <v>189</v>
      </c>
      <c r="C9583" s="8" t="s">
        <v>154</v>
      </c>
      <c r="D9583" s="8">
        <v>0</v>
      </c>
      <c r="E9583" s="9">
        <v>22930.169292958399</v>
      </c>
      <c r="F9583" s="17">
        <f>SUMIFS(Table2[time],Table2[config],Table2[[#This Row],[config]],Table2[repetition],Table2[[#This Row],[repetition]])</f>
        <v>3980128.7351931008</v>
      </c>
      <c r="G9583" s="17">
        <f>IF(Table2[[#This Row],[time]]&lt;7200000,1,0)</f>
        <v>1</v>
      </c>
      <c r="H9583" t="s">
        <v>244</v>
      </c>
      <c r="I9583">
        <v>5</v>
      </c>
      <c r="J9583" t="s">
        <v>238</v>
      </c>
      <c r="K9583" t="s">
        <v>230</v>
      </c>
      <c r="L9583" t="s">
        <v>249</v>
      </c>
      <c r="M9583" t="s">
        <v>241</v>
      </c>
      <c r="N9583" t="s">
        <v>242</v>
      </c>
      <c r="O9583">
        <v>80</v>
      </c>
      <c r="P9583">
        <v>200</v>
      </c>
      <c r="Q9583" t="s">
        <v>234</v>
      </c>
      <c r="R9583" t="s">
        <v>244</v>
      </c>
      <c r="S9583" t="s">
        <v>236</v>
      </c>
      <c r="T9583" t="b">
        <v>1</v>
      </c>
      <c r="U9583" t="b">
        <v>1</v>
      </c>
      <c r="V9583" t="b">
        <v>0</v>
      </c>
      <c r="W9583" t="b">
        <v>0</v>
      </c>
      <c r="X9583" t="b">
        <v>1</v>
      </c>
      <c r="Y9583" t="b">
        <v>0</v>
      </c>
      <c r="Z9583" t="b">
        <v>0</v>
      </c>
      <c r="AA9583" t="b">
        <v>0</v>
      </c>
      <c r="AB9583" t="b">
        <v>1</v>
      </c>
      <c r="AC9583" t="b">
        <v>1</v>
      </c>
    </row>
    <row r="9584" spans="1:29" x14ac:dyDescent="0.2">
      <c r="A9584" s="6">
        <v>2</v>
      </c>
      <c r="B9584" s="6" t="s">
        <v>195</v>
      </c>
      <c r="C9584" s="6" t="s">
        <v>154</v>
      </c>
      <c r="D9584" s="6">
        <v>0</v>
      </c>
      <c r="E9584" s="7">
        <v>48490.477884013599</v>
      </c>
      <c r="F9584" s="16">
        <f>SUMIFS(Table2[time],Table2[config],Table2[[#This Row],[config]],Table2[repetition],Table2[[#This Row],[repetition]])</f>
        <v>3980128.7351931008</v>
      </c>
      <c r="G9584" s="16">
        <f>IF(Table2[[#This Row],[time]]&lt;7200000,1,0)</f>
        <v>1</v>
      </c>
      <c r="H9584" t="s">
        <v>244</v>
      </c>
      <c r="I9584">
        <v>5</v>
      </c>
      <c r="J9584" t="s">
        <v>238</v>
      </c>
      <c r="K9584" t="s">
        <v>230</v>
      </c>
      <c r="L9584" t="s">
        <v>249</v>
      </c>
      <c r="M9584" t="s">
        <v>241</v>
      </c>
      <c r="N9584" t="s">
        <v>242</v>
      </c>
      <c r="O9584">
        <v>80</v>
      </c>
      <c r="P9584">
        <v>200</v>
      </c>
      <c r="Q9584" t="s">
        <v>234</v>
      </c>
      <c r="R9584" t="s">
        <v>244</v>
      </c>
      <c r="S9584" t="s">
        <v>236</v>
      </c>
      <c r="T9584" t="b">
        <v>1</v>
      </c>
      <c r="U9584" t="b">
        <v>1</v>
      </c>
      <c r="V9584" t="b">
        <v>0</v>
      </c>
      <c r="W9584" t="b">
        <v>0</v>
      </c>
      <c r="X9584" t="b">
        <v>1</v>
      </c>
      <c r="Y9584" t="b">
        <v>0</v>
      </c>
      <c r="Z9584" t="b">
        <v>0</v>
      </c>
      <c r="AA9584" t="b">
        <v>0</v>
      </c>
      <c r="AB9584" t="b">
        <v>1</v>
      </c>
      <c r="AC9584" t="b">
        <v>1</v>
      </c>
    </row>
    <row r="9585" spans="1:29" x14ac:dyDescent="0.2">
      <c r="A9585" s="8">
        <v>2</v>
      </c>
      <c r="B9585" s="8" t="s">
        <v>196</v>
      </c>
      <c r="C9585" s="8" t="s">
        <v>154</v>
      </c>
      <c r="D9585" s="8">
        <v>0</v>
      </c>
      <c r="E9585" s="9">
        <v>22397.376195993202</v>
      </c>
      <c r="F9585" s="17">
        <f>SUMIFS(Table2[time],Table2[config],Table2[[#This Row],[config]],Table2[repetition],Table2[[#This Row],[repetition]])</f>
        <v>3980128.7351931008</v>
      </c>
      <c r="G9585" s="17">
        <f>IF(Table2[[#This Row],[time]]&lt;7200000,1,0)</f>
        <v>1</v>
      </c>
      <c r="H9585" t="s">
        <v>244</v>
      </c>
      <c r="I9585">
        <v>5</v>
      </c>
      <c r="J9585" t="s">
        <v>238</v>
      </c>
      <c r="K9585" t="s">
        <v>230</v>
      </c>
      <c r="L9585" t="s">
        <v>249</v>
      </c>
      <c r="M9585" t="s">
        <v>241</v>
      </c>
      <c r="N9585" t="s">
        <v>242</v>
      </c>
      <c r="O9585">
        <v>80</v>
      </c>
      <c r="P9585">
        <v>200</v>
      </c>
      <c r="Q9585" t="s">
        <v>234</v>
      </c>
      <c r="R9585" t="s">
        <v>244</v>
      </c>
      <c r="S9585" t="s">
        <v>236</v>
      </c>
      <c r="T9585" t="b">
        <v>1</v>
      </c>
      <c r="U9585" t="b">
        <v>1</v>
      </c>
      <c r="V9585" t="b">
        <v>0</v>
      </c>
      <c r="W9585" t="b">
        <v>0</v>
      </c>
      <c r="X9585" t="b">
        <v>1</v>
      </c>
      <c r="Y9585" t="b">
        <v>0</v>
      </c>
      <c r="Z9585" t="b">
        <v>0</v>
      </c>
      <c r="AA9585" t="b">
        <v>0</v>
      </c>
      <c r="AB9585" t="b">
        <v>1</v>
      </c>
      <c r="AC9585" t="b">
        <v>1</v>
      </c>
    </row>
    <row r="9586" spans="1:29" x14ac:dyDescent="0.2">
      <c r="A9586" s="6">
        <v>2</v>
      </c>
      <c r="B9586" s="6" t="s">
        <v>199</v>
      </c>
      <c r="C9586" s="6" t="s">
        <v>154</v>
      </c>
      <c r="D9586" s="6">
        <v>0</v>
      </c>
      <c r="E9586" s="7">
        <v>20339.030242990699</v>
      </c>
      <c r="F9586" s="16">
        <f>SUMIFS(Table2[time],Table2[config],Table2[[#This Row],[config]],Table2[repetition],Table2[[#This Row],[repetition]])</f>
        <v>3980128.7351931008</v>
      </c>
      <c r="G9586" s="16">
        <f>IF(Table2[[#This Row],[time]]&lt;7200000,1,0)</f>
        <v>1</v>
      </c>
      <c r="H9586" t="s">
        <v>244</v>
      </c>
      <c r="I9586">
        <v>5</v>
      </c>
      <c r="J9586" t="s">
        <v>238</v>
      </c>
      <c r="K9586" t="s">
        <v>230</v>
      </c>
      <c r="L9586" t="s">
        <v>249</v>
      </c>
      <c r="M9586" t="s">
        <v>241</v>
      </c>
      <c r="N9586" t="s">
        <v>242</v>
      </c>
      <c r="O9586">
        <v>80</v>
      </c>
      <c r="P9586">
        <v>200</v>
      </c>
      <c r="Q9586" t="s">
        <v>234</v>
      </c>
      <c r="R9586" t="s">
        <v>244</v>
      </c>
      <c r="S9586" t="s">
        <v>236</v>
      </c>
      <c r="T9586" t="b">
        <v>1</v>
      </c>
      <c r="U9586" t="b">
        <v>1</v>
      </c>
      <c r="V9586" t="b">
        <v>0</v>
      </c>
      <c r="W9586" t="b">
        <v>0</v>
      </c>
      <c r="X9586" t="b">
        <v>1</v>
      </c>
      <c r="Y9586" t="b">
        <v>0</v>
      </c>
      <c r="Z9586" t="b">
        <v>0</v>
      </c>
      <c r="AA9586" t="b">
        <v>0</v>
      </c>
      <c r="AB9586" t="b">
        <v>1</v>
      </c>
      <c r="AC9586" t="b">
        <v>1</v>
      </c>
    </row>
    <row r="9587" spans="1:29" x14ac:dyDescent="0.2">
      <c r="A9587" s="8">
        <v>2</v>
      </c>
      <c r="B9587" s="8" t="s">
        <v>178</v>
      </c>
      <c r="C9587" s="8" t="s">
        <v>154</v>
      </c>
      <c r="D9587" s="8">
        <v>0</v>
      </c>
      <c r="E9587" s="9">
        <v>27742.616884002899</v>
      </c>
      <c r="F9587" s="17">
        <f>SUMIFS(Table2[time],Table2[config],Table2[[#This Row],[config]],Table2[repetition],Table2[[#This Row],[repetition]])</f>
        <v>3980128.7351931008</v>
      </c>
      <c r="G9587" s="17">
        <f>IF(Table2[[#This Row],[time]]&lt;7200000,1,0)</f>
        <v>1</v>
      </c>
      <c r="H9587" t="s">
        <v>244</v>
      </c>
      <c r="I9587">
        <v>5</v>
      </c>
      <c r="J9587" t="s">
        <v>238</v>
      </c>
      <c r="K9587" t="s">
        <v>230</v>
      </c>
      <c r="L9587" t="s">
        <v>249</v>
      </c>
      <c r="M9587" t="s">
        <v>241</v>
      </c>
      <c r="N9587" t="s">
        <v>242</v>
      </c>
      <c r="O9587">
        <v>80</v>
      </c>
      <c r="P9587">
        <v>200</v>
      </c>
      <c r="Q9587" t="s">
        <v>234</v>
      </c>
      <c r="R9587" t="s">
        <v>244</v>
      </c>
      <c r="S9587" t="s">
        <v>236</v>
      </c>
      <c r="T9587" t="b">
        <v>1</v>
      </c>
      <c r="U9587" t="b">
        <v>1</v>
      </c>
      <c r="V9587" t="b">
        <v>0</v>
      </c>
      <c r="W9587" t="b">
        <v>0</v>
      </c>
      <c r="X9587" t="b">
        <v>1</v>
      </c>
      <c r="Y9587" t="b">
        <v>0</v>
      </c>
      <c r="Z9587" t="b">
        <v>0</v>
      </c>
      <c r="AA9587" t="b">
        <v>0</v>
      </c>
      <c r="AB9587" t="b">
        <v>1</v>
      </c>
      <c r="AC9587" t="b">
        <v>1</v>
      </c>
    </row>
    <row r="9588" spans="1:29" x14ac:dyDescent="0.2">
      <c r="A9588" s="6">
        <v>2</v>
      </c>
      <c r="B9588" s="6" t="s">
        <v>197</v>
      </c>
      <c r="C9588" s="6" t="s">
        <v>154</v>
      </c>
      <c r="D9588" s="6">
        <v>0</v>
      </c>
      <c r="E9588" s="7">
        <v>22530.976278008799</v>
      </c>
      <c r="F9588" s="16">
        <f>SUMIFS(Table2[time],Table2[config],Table2[[#This Row],[config]],Table2[repetition],Table2[[#This Row],[repetition]])</f>
        <v>3980128.7351931008</v>
      </c>
      <c r="G9588" s="16">
        <f>IF(Table2[[#This Row],[time]]&lt;7200000,1,0)</f>
        <v>1</v>
      </c>
      <c r="H9588" t="s">
        <v>244</v>
      </c>
      <c r="I9588">
        <v>5</v>
      </c>
      <c r="J9588" t="s">
        <v>238</v>
      </c>
      <c r="K9588" t="s">
        <v>230</v>
      </c>
      <c r="L9588" t="s">
        <v>249</v>
      </c>
      <c r="M9588" t="s">
        <v>241</v>
      </c>
      <c r="N9588" t="s">
        <v>242</v>
      </c>
      <c r="O9588">
        <v>80</v>
      </c>
      <c r="P9588">
        <v>200</v>
      </c>
      <c r="Q9588" t="s">
        <v>234</v>
      </c>
      <c r="R9588" t="s">
        <v>244</v>
      </c>
      <c r="S9588" t="s">
        <v>236</v>
      </c>
      <c r="T9588" t="b">
        <v>1</v>
      </c>
      <c r="U9588" t="b">
        <v>1</v>
      </c>
      <c r="V9588" t="b">
        <v>0</v>
      </c>
      <c r="W9588" t="b">
        <v>0</v>
      </c>
      <c r="X9588" t="b">
        <v>1</v>
      </c>
      <c r="Y9588" t="b">
        <v>0</v>
      </c>
      <c r="Z9588" t="b">
        <v>0</v>
      </c>
      <c r="AA9588" t="b">
        <v>0</v>
      </c>
      <c r="AB9588" t="b">
        <v>1</v>
      </c>
      <c r="AC9588" t="b">
        <v>1</v>
      </c>
    </row>
    <row r="9589" spans="1:29" x14ac:dyDescent="0.2">
      <c r="A9589" s="8">
        <v>2</v>
      </c>
      <c r="B9589" s="8" t="s">
        <v>193</v>
      </c>
      <c r="C9589" s="8" t="s">
        <v>154</v>
      </c>
      <c r="D9589" s="8">
        <v>0</v>
      </c>
      <c r="E9589" s="9">
        <v>30331.659960036599</v>
      </c>
      <c r="F9589" s="17">
        <f>SUMIFS(Table2[time],Table2[config],Table2[[#This Row],[config]],Table2[repetition],Table2[[#This Row],[repetition]])</f>
        <v>3980128.7351931008</v>
      </c>
      <c r="G9589" s="17">
        <f>IF(Table2[[#This Row],[time]]&lt;7200000,1,0)</f>
        <v>1</v>
      </c>
      <c r="H9589" t="s">
        <v>244</v>
      </c>
      <c r="I9589">
        <v>5</v>
      </c>
      <c r="J9589" t="s">
        <v>238</v>
      </c>
      <c r="K9589" t="s">
        <v>230</v>
      </c>
      <c r="L9589" t="s">
        <v>249</v>
      </c>
      <c r="M9589" t="s">
        <v>241</v>
      </c>
      <c r="N9589" t="s">
        <v>242</v>
      </c>
      <c r="O9589">
        <v>80</v>
      </c>
      <c r="P9589">
        <v>200</v>
      </c>
      <c r="Q9589" t="s">
        <v>234</v>
      </c>
      <c r="R9589" t="s">
        <v>244</v>
      </c>
      <c r="S9589" t="s">
        <v>236</v>
      </c>
      <c r="T9589" t="b">
        <v>1</v>
      </c>
      <c r="U9589" t="b">
        <v>1</v>
      </c>
      <c r="V9589" t="b">
        <v>0</v>
      </c>
      <c r="W9589" t="b">
        <v>0</v>
      </c>
      <c r="X9589" t="b">
        <v>1</v>
      </c>
      <c r="Y9589" t="b">
        <v>0</v>
      </c>
      <c r="Z9589" t="b">
        <v>0</v>
      </c>
      <c r="AA9589" t="b">
        <v>0</v>
      </c>
      <c r="AB9589" t="b">
        <v>1</v>
      </c>
      <c r="AC9589" t="b">
        <v>1</v>
      </c>
    </row>
    <row r="9590" spans="1:29" x14ac:dyDescent="0.2">
      <c r="A9590" s="6">
        <v>2</v>
      </c>
      <c r="B9590" s="6" t="s">
        <v>179</v>
      </c>
      <c r="C9590" s="6" t="s">
        <v>154</v>
      </c>
      <c r="D9590" s="6">
        <v>0</v>
      </c>
      <c r="E9590" s="7">
        <v>31117.063810990599</v>
      </c>
      <c r="F9590" s="16">
        <f>SUMIFS(Table2[time],Table2[config],Table2[[#This Row],[config]],Table2[repetition],Table2[[#This Row],[repetition]])</f>
        <v>3980128.7351931008</v>
      </c>
      <c r="G9590" s="16">
        <f>IF(Table2[[#This Row],[time]]&lt;7200000,1,0)</f>
        <v>1</v>
      </c>
      <c r="H9590" t="s">
        <v>244</v>
      </c>
      <c r="I9590">
        <v>5</v>
      </c>
      <c r="J9590" t="s">
        <v>238</v>
      </c>
      <c r="K9590" t="s">
        <v>230</v>
      </c>
      <c r="L9590" t="s">
        <v>249</v>
      </c>
      <c r="M9590" t="s">
        <v>241</v>
      </c>
      <c r="N9590" t="s">
        <v>242</v>
      </c>
      <c r="O9590">
        <v>80</v>
      </c>
      <c r="P9590">
        <v>200</v>
      </c>
      <c r="Q9590" t="s">
        <v>234</v>
      </c>
      <c r="R9590" t="s">
        <v>244</v>
      </c>
      <c r="S9590" t="s">
        <v>236</v>
      </c>
      <c r="T9590" t="b">
        <v>1</v>
      </c>
      <c r="U9590" t="b">
        <v>1</v>
      </c>
      <c r="V9590" t="b">
        <v>0</v>
      </c>
      <c r="W9590" t="b">
        <v>0</v>
      </c>
      <c r="X9590" t="b">
        <v>1</v>
      </c>
      <c r="Y9590" t="b">
        <v>0</v>
      </c>
      <c r="Z9590" t="b">
        <v>0</v>
      </c>
      <c r="AA9590" t="b">
        <v>0</v>
      </c>
      <c r="AB9590" t="b">
        <v>1</v>
      </c>
      <c r="AC9590" t="b">
        <v>1</v>
      </c>
    </row>
    <row r="9591" spans="1:29" x14ac:dyDescent="0.2">
      <c r="A9591" s="8">
        <v>2</v>
      </c>
      <c r="B9591" s="8" t="s">
        <v>186</v>
      </c>
      <c r="C9591" s="8" t="s">
        <v>154</v>
      </c>
      <c r="D9591" s="8">
        <v>0</v>
      </c>
      <c r="E9591" s="9">
        <v>28292.641426029099</v>
      </c>
      <c r="F9591" s="17">
        <f>SUMIFS(Table2[time],Table2[config],Table2[[#This Row],[config]],Table2[repetition],Table2[[#This Row],[repetition]])</f>
        <v>3980128.7351931008</v>
      </c>
      <c r="G9591" s="17">
        <f>IF(Table2[[#This Row],[time]]&lt;7200000,1,0)</f>
        <v>1</v>
      </c>
      <c r="H9591" t="s">
        <v>244</v>
      </c>
      <c r="I9591">
        <v>5</v>
      </c>
      <c r="J9591" t="s">
        <v>238</v>
      </c>
      <c r="K9591" t="s">
        <v>230</v>
      </c>
      <c r="L9591" t="s">
        <v>249</v>
      </c>
      <c r="M9591" t="s">
        <v>241</v>
      </c>
      <c r="N9591" t="s">
        <v>242</v>
      </c>
      <c r="O9591">
        <v>80</v>
      </c>
      <c r="P9591">
        <v>200</v>
      </c>
      <c r="Q9591" t="s">
        <v>234</v>
      </c>
      <c r="R9591" t="s">
        <v>244</v>
      </c>
      <c r="S9591" t="s">
        <v>236</v>
      </c>
      <c r="T9591" t="b">
        <v>1</v>
      </c>
      <c r="U9591" t="b">
        <v>1</v>
      </c>
      <c r="V9591" t="b">
        <v>0</v>
      </c>
      <c r="W9591" t="b">
        <v>0</v>
      </c>
      <c r="X9591" t="b">
        <v>1</v>
      </c>
      <c r="Y9591" t="b">
        <v>0</v>
      </c>
      <c r="Z9591" t="b">
        <v>0</v>
      </c>
      <c r="AA9591" t="b">
        <v>0</v>
      </c>
      <c r="AB9591" t="b">
        <v>1</v>
      </c>
      <c r="AC9591" t="b">
        <v>1</v>
      </c>
    </row>
    <row r="9592" spans="1:29" x14ac:dyDescent="0.2">
      <c r="A9592" s="6">
        <v>2</v>
      </c>
      <c r="B9592" s="6" t="s">
        <v>201</v>
      </c>
      <c r="C9592" s="6" t="s">
        <v>154</v>
      </c>
      <c r="D9592" s="6">
        <v>3</v>
      </c>
      <c r="E9592" s="7">
        <v>50104.395938047601</v>
      </c>
      <c r="F9592" s="16">
        <f>SUMIFS(Table2[time],Table2[config],Table2[[#This Row],[config]],Table2[repetition],Table2[[#This Row],[repetition]])</f>
        <v>3980128.7351931008</v>
      </c>
      <c r="G9592" s="16">
        <f>IF(Table2[[#This Row],[time]]&lt;7200000,1,0)</f>
        <v>1</v>
      </c>
      <c r="H9592" t="s">
        <v>244</v>
      </c>
      <c r="I9592">
        <v>5</v>
      </c>
      <c r="J9592" t="s">
        <v>238</v>
      </c>
      <c r="K9592" t="s">
        <v>230</v>
      </c>
      <c r="L9592" t="s">
        <v>249</v>
      </c>
      <c r="M9592" t="s">
        <v>241</v>
      </c>
      <c r="N9592" t="s">
        <v>242</v>
      </c>
      <c r="O9592">
        <v>80</v>
      </c>
      <c r="P9592">
        <v>200</v>
      </c>
      <c r="Q9592" t="s">
        <v>234</v>
      </c>
      <c r="R9592" t="s">
        <v>244</v>
      </c>
      <c r="S9592" t="s">
        <v>236</v>
      </c>
      <c r="T9592" t="b">
        <v>1</v>
      </c>
      <c r="U9592" t="b">
        <v>1</v>
      </c>
      <c r="V9592" t="b">
        <v>0</v>
      </c>
      <c r="W9592" t="b">
        <v>0</v>
      </c>
      <c r="X9592" t="b">
        <v>1</v>
      </c>
      <c r="Y9592" t="b">
        <v>0</v>
      </c>
      <c r="Z9592" t="b">
        <v>0</v>
      </c>
      <c r="AA9592" t="b">
        <v>0</v>
      </c>
      <c r="AB9592" t="b">
        <v>1</v>
      </c>
      <c r="AC9592" t="b">
        <v>1</v>
      </c>
    </row>
    <row r="9593" spans="1:29" x14ac:dyDescent="0.2">
      <c r="A9593" s="8">
        <v>2</v>
      </c>
      <c r="B9593" s="8" t="s">
        <v>177</v>
      </c>
      <c r="C9593" s="8" t="s">
        <v>154</v>
      </c>
      <c r="D9593" s="8">
        <v>0</v>
      </c>
      <c r="E9593" s="9">
        <v>66437.083776982006</v>
      </c>
      <c r="F9593" s="17">
        <f>SUMIFS(Table2[time],Table2[config],Table2[[#This Row],[config]],Table2[repetition],Table2[[#This Row],[repetition]])</f>
        <v>3980128.7351931008</v>
      </c>
      <c r="G9593" s="17">
        <f>IF(Table2[[#This Row],[time]]&lt;7200000,1,0)</f>
        <v>1</v>
      </c>
      <c r="H9593" t="s">
        <v>244</v>
      </c>
      <c r="I9593">
        <v>5</v>
      </c>
      <c r="J9593" t="s">
        <v>238</v>
      </c>
      <c r="K9593" t="s">
        <v>230</v>
      </c>
      <c r="L9593" t="s">
        <v>249</v>
      </c>
      <c r="M9593" t="s">
        <v>241</v>
      </c>
      <c r="N9593" t="s">
        <v>242</v>
      </c>
      <c r="O9593">
        <v>80</v>
      </c>
      <c r="P9593">
        <v>200</v>
      </c>
      <c r="Q9593" t="s">
        <v>234</v>
      </c>
      <c r="R9593" t="s">
        <v>244</v>
      </c>
      <c r="S9593" t="s">
        <v>236</v>
      </c>
      <c r="T9593" t="b">
        <v>1</v>
      </c>
      <c r="U9593" t="b">
        <v>1</v>
      </c>
      <c r="V9593" t="b">
        <v>0</v>
      </c>
      <c r="W9593" t="b">
        <v>0</v>
      </c>
      <c r="X9593" t="b">
        <v>1</v>
      </c>
      <c r="Y9593" t="b">
        <v>0</v>
      </c>
      <c r="Z9593" t="b">
        <v>0</v>
      </c>
      <c r="AA9593" t="b">
        <v>0</v>
      </c>
      <c r="AB9593" t="b">
        <v>1</v>
      </c>
      <c r="AC9593" t="b">
        <v>1</v>
      </c>
    </row>
    <row r="9594" spans="1:29" x14ac:dyDescent="0.2">
      <c r="A9594" s="6">
        <v>2</v>
      </c>
      <c r="B9594" s="6" t="s">
        <v>188</v>
      </c>
      <c r="C9594" s="6" t="s">
        <v>154</v>
      </c>
      <c r="D9594" s="6">
        <v>0</v>
      </c>
      <c r="E9594" s="7">
        <v>60247.238110983701</v>
      </c>
      <c r="F9594" s="16">
        <f>SUMIFS(Table2[time],Table2[config],Table2[[#This Row],[config]],Table2[repetition],Table2[[#This Row],[repetition]])</f>
        <v>3980128.7351931008</v>
      </c>
      <c r="G9594" s="16">
        <f>IF(Table2[[#This Row],[time]]&lt;7200000,1,0)</f>
        <v>1</v>
      </c>
      <c r="H9594" t="s">
        <v>244</v>
      </c>
      <c r="I9594">
        <v>5</v>
      </c>
      <c r="J9594" t="s">
        <v>238</v>
      </c>
      <c r="K9594" t="s">
        <v>230</v>
      </c>
      <c r="L9594" t="s">
        <v>249</v>
      </c>
      <c r="M9594" t="s">
        <v>241</v>
      </c>
      <c r="N9594" t="s">
        <v>242</v>
      </c>
      <c r="O9594">
        <v>80</v>
      </c>
      <c r="P9594">
        <v>200</v>
      </c>
      <c r="Q9594" t="s">
        <v>234</v>
      </c>
      <c r="R9594" t="s">
        <v>244</v>
      </c>
      <c r="S9594" t="s">
        <v>236</v>
      </c>
      <c r="T9594" t="b">
        <v>1</v>
      </c>
      <c r="U9594" t="b">
        <v>1</v>
      </c>
      <c r="V9594" t="b">
        <v>0</v>
      </c>
      <c r="W9594" t="b">
        <v>0</v>
      </c>
      <c r="X9594" t="b">
        <v>1</v>
      </c>
      <c r="Y9594" t="b">
        <v>0</v>
      </c>
      <c r="Z9594" t="b">
        <v>0</v>
      </c>
      <c r="AA9594" t="b">
        <v>0</v>
      </c>
      <c r="AB9594" t="b">
        <v>1</v>
      </c>
      <c r="AC9594" t="b">
        <v>1</v>
      </c>
    </row>
    <row r="9595" spans="1:29" x14ac:dyDescent="0.2">
      <c r="A9595" s="8">
        <v>2</v>
      </c>
      <c r="B9595" s="8" t="s">
        <v>204</v>
      </c>
      <c r="C9595" s="8" t="s">
        <v>154</v>
      </c>
      <c r="D9595" s="8">
        <v>0</v>
      </c>
      <c r="E9595" s="9">
        <v>93946.878617978597</v>
      </c>
      <c r="F9595" s="17">
        <f>SUMIFS(Table2[time],Table2[config],Table2[[#This Row],[config]],Table2[repetition],Table2[[#This Row],[repetition]])</f>
        <v>3980128.7351931008</v>
      </c>
      <c r="G9595" s="17">
        <f>IF(Table2[[#This Row],[time]]&lt;7200000,1,0)</f>
        <v>1</v>
      </c>
      <c r="H9595" t="s">
        <v>244</v>
      </c>
      <c r="I9595">
        <v>5</v>
      </c>
      <c r="J9595" t="s">
        <v>238</v>
      </c>
      <c r="K9595" t="s">
        <v>230</v>
      </c>
      <c r="L9595" t="s">
        <v>249</v>
      </c>
      <c r="M9595" t="s">
        <v>241</v>
      </c>
      <c r="N9595" t="s">
        <v>242</v>
      </c>
      <c r="O9595">
        <v>80</v>
      </c>
      <c r="P9595">
        <v>200</v>
      </c>
      <c r="Q9595" t="s">
        <v>234</v>
      </c>
      <c r="R9595" t="s">
        <v>244</v>
      </c>
      <c r="S9595" t="s">
        <v>236</v>
      </c>
      <c r="T9595" t="b">
        <v>1</v>
      </c>
      <c r="U9595" t="b">
        <v>1</v>
      </c>
      <c r="V9595" t="b">
        <v>0</v>
      </c>
      <c r="W9595" t="b">
        <v>0</v>
      </c>
      <c r="X9595" t="b">
        <v>1</v>
      </c>
      <c r="Y9595" t="b">
        <v>0</v>
      </c>
      <c r="Z9595" t="b">
        <v>0</v>
      </c>
      <c r="AA9595" t="b">
        <v>0</v>
      </c>
      <c r="AB9595" t="b">
        <v>1</v>
      </c>
      <c r="AC9595" t="b">
        <v>1</v>
      </c>
    </row>
    <row r="9596" spans="1:29" x14ac:dyDescent="0.2">
      <c r="A9596" s="6">
        <v>2</v>
      </c>
      <c r="B9596" s="6" t="s">
        <v>203</v>
      </c>
      <c r="C9596" s="6" t="s">
        <v>154</v>
      </c>
      <c r="D9596" s="6">
        <v>0</v>
      </c>
      <c r="E9596" s="7">
        <v>70042.658746999194</v>
      </c>
      <c r="F9596" s="16">
        <f>SUMIFS(Table2[time],Table2[config],Table2[[#This Row],[config]],Table2[repetition],Table2[[#This Row],[repetition]])</f>
        <v>3980128.7351931008</v>
      </c>
      <c r="G9596" s="16">
        <f>IF(Table2[[#This Row],[time]]&lt;7200000,1,0)</f>
        <v>1</v>
      </c>
      <c r="H9596" t="s">
        <v>244</v>
      </c>
      <c r="I9596">
        <v>5</v>
      </c>
      <c r="J9596" t="s">
        <v>238</v>
      </c>
      <c r="K9596" t="s">
        <v>230</v>
      </c>
      <c r="L9596" t="s">
        <v>249</v>
      </c>
      <c r="M9596" t="s">
        <v>241</v>
      </c>
      <c r="N9596" t="s">
        <v>242</v>
      </c>
      <c r="O9596">
        <v>80</v>
      </c>
      <c r="P9596">
        <v>200</v>
      </c>
      <c r="Q9596" t="s">
        <v>234</v>
      </c>
      <c r="R9596" t="s">
        <v>244</v>
      </c>
      <c r="S9596" t="s">
        <v>236</v>
      </c>
      <c r="T9596" t="b">
        <v>1</v>
      </c>
      <c r="U9596" t="b">
        <v>1</v>
      </c>
      <c r="V9596" t="b">
        <v>0</v>
      </c>
      <c r="W9596" t="b">
        <v>0</v>
      </c>
      <c r="X9596" t="b">
        <v>1</v>
      </c>
      <c r="Y9596" t="b">
        <v>0</v>
      </c>
      <c r="Z9596" t="b">
        <v>0</v>
      </c>
      <c r="AA9596" t="b">
        <v>0</v>
      </c>
      <c r="AB9596" t="b">
        <v>1</v>
      </c>
      <c r="AC9596" t="b">
        <v>1</v>
      </c>
    </row>
    <row r="9597" spans="1:29" x14ac:dyDescent="0.2">
      <c r="A9597" s="8">
        <v>2</v>
      </c>
      <c r="B9597" s="8" t="s">
        <v>190</v>
      </c>
      <c r="C9597" s="8" t="s">
        <v>154</v>
      </c>
      <c r="D9597" s="8">
        <v>1</v>
      </c>
      <c r="E9597" s="9">
        <v>247164.24757300399</v>
      </c>
      <c r="F9597" s="17">
        <f>SUMIFS(Table2[time],Table2[config],Table2[[#This Row],[config]],Table2[repetition],Table2[[#This Row],[repetition]])</f>
        <v>3980128.7351931008</v>
      </c>
      <c r="G9597" s="17">
        <f>IF(Table2[[#This Row],[time]]&lt;7200000,1,0)</f>
        <v>1</v>
      </c>
      <c r="H9597" t="s">
        <v>244</v>
      </c>
      <c r="I9597">
        <v>5</v>
      </c>
      <c r="J9597" t="s">
        <v>238</v>
      </c>
      <c r="K9597" t="s">
        <v>230</v>
      </c>
      <c r="L9597" t="s">
        <v>249</v>
      </c>
      <c r="M9597" t="s">
        <v>241</v>
      </c>
      <c r="N9597" t="s">
        <v>242</v>
      </c>
      <c r="O9597">
        <v>80</v>
      </c>
      <c r="P9597">
        <v>200</v>
      </c>
      <c r="Q9597" t="s">
        <v>234</v>
      </c>
      <c r="R9597" t="s">
        <v>244</v>
      </c>
      <c r="S9597" t="s">
        <v>236</v>
      </c>
      <c r="T9597" t="b">
        <v>1</v>
      </c>
      <c r="U9597" t="b">
        <v>1</v>
      </c>
      <c r="V9597" t="b">
        <v>0</v>
      </c>
      <c r="W9597" t="b">
        <v>0</v>
      </c>
      <c r="X9597" t="b">
        <v>1</v>
      </c>
      <c r="Y9597" t="b">
        <v>0</v>
      </c>
      <c r="Z9597" t="b">
        <v>0</v>
      </c>
      <c r="AA9597" t="b">
        <v>0</v>
      </c>
      <c r="AB9597" t="b">
        <v>1</v>
      </c>
      <c r="AC9597" t="b">
        <v>1</v>
      </c>
    </row>
    <row r="9598" spans="1:29" x14ac:dyDescent="0.2">
      <c r="A9598" s="6">
        <v>2</v>
      </c>
      <c r="B9598" s="6" t="s">
        <v>191</v>
      </c>
      <c r="C9598" s="6" t="s">
        <v>154</v>
      </c>
      <c r="D9598" s="6">
        <v>0</v>
      </c>
      <c r="E9598" s="7">
        <v>249981.37701395899</v>
      </c>
      <c r="F9598" s="16">
        <f>SUMIFS(Table2[time],Table2[config],Table2[[#This Row],[config]],Table2[repetition],Table2[[#This Row],[repetition]])</f>
        <v>3980128.7351931008</v>
      </c>
      <c r="G9598" s="16">
        <f>IF(Table2[[#This Row],[time]]&lt;7200000,1,0)</f>
        <v>1</v>
      </c>
      <c r="H9598" t="s">
        <v>244</v>
      </c>
      <c r="I9598">
        <v>5</v>
      </c>
      <c r="J9598" t="s">
        <v>238</v>
      </c>
      <c r="K9598" t="s">
        <v>230</v>
      </c>
      <c r="L9598" t="s">
        <v>249</v>
      </c>
      <c r="M9598" t="s">
        <v>241</v>
      </c>
      <c r="N9598" t="s">
        <v>242</v>
      </c>
      <c r="O9598">
        <v>80</v>
      </c>
      <c r="P9598">
        <v>200</v>
      </c>
      <c r="Q9598" t="s">
        <v>234</v>
      </c>
      <c r="R9598" t="s">
        <v>244</v>
      </c>
      <c r="S9598" t="s">
        <v>236</v>
      </c>
      <c r="T9598" t="b">
        <v>1</v>
      </c>
      <c r="U9598" t="b">
        <v>1</v>
      </c>
      <c r="V9598" t="b">
        <v>0</v>
      </c>
      <c r="W9598" t="b">
        <v>0</v>
      </c>
      <c r="X9598" t="b">
        <v>1</v>
      </c>
      <c r="Y9598" t="b">
        <v>0</v>
      </c>
      <c r="Z9598" t="b">
        <v>0</v>
      </c>
      <c r="AA9598" t="b">
        <v>0</v>
      </c>
      <c r="AB9598" t="b">
        <v>1</v>
      </c>
      <c r="AC9598" t="b">
        <v>1</v>
      </c>
    </row>
    <row r="9599" spans="1:29" x14ac:dyDescent="0.2">
      <c r="A9599" s="8">
        <v>2</v>
      </c>
      <c r="B9599" s="8" t="s">
        <v>202</v>
      </c>
      <c r="C9599" s="8" t="s">
        <v>154</v>
      </c>
      <c r="D9599" s="8">
        <v>0</v>
      </c>
      <c r="E9599" s="9">
        <v>59805.965287028797</v>
      </c>
      <c r="F9599" s="17">
        <f>SUMIFS(Table2[time],Table2[config],Table2[[#This Row],[config]],Table2[repetition],Table2[[#This Row],[repetition]])</f>
        <v>3980128.7351931008</v>
      </c>
      <c r="G9599" s="17">
        <f>IF(Table2[[#This Row],[time]]&lt;7200000,1,0)</f>
        <v>1</v>
      </c>
      <c r="H9599" t="s">
        <v>244</v>
      </c>
      <c r="I9599">
        <v>5</v>
      </c>
      <c r="J9599" t="s">
        <v>238</v>
      </c>
      <c r="K9599" t="s">
        <v>230</v>
      </c>
      <c r="L9599" t="s">
        <v>249</v>
      </c>
      <c r="M9599" t="s">
        <v>241</v>
      </c>
      <c r="N9599" t="s">
        <v>242</v>
      </c>
      <c r="O9599">
        <v>80</v>
      </c>
      <c r="P9599">
        <v>200</v>
      </c>
      <c r="Q9599" t="s">
        <v>234</v>
      </c>
      <c r="R9599" t="s">
        <v>244</v>
      </c>
      <c r="S9599" t="s">
        <v>236</v>
      </c>
      <c r="T9599" t="b">
        <v>1</v>
      </c>
      <c r="U9599" t="b">
        <v>1</v>
      </c>
      <c r="V9599" t="b">
        <v>0</v>
      </c>
      <c r="W9599" t="b">
        <v>0</v>
      </c>
      <c r="X9599" t="b">
        <v>1</v>
      </c>
      <c r="Y9599" t="b">
        <v>0</v>
      </c>
      <c r="Z9599" t="b">
        <v>0</v>
      </c>
      <c r="AA9599" t="b">
        <v>0</v>
      </c>
      <c r="AB9599" t="b">
        <v>1</v>
      </c>
      <c r="AC9599" t="b">
        <v>1</v>
      </c>
    </row>
    <row r="9600" spans="1:29" x14ac:dyDescent="0.2">
      <c r="A9600" s="6">
        <v>2</v>
      </c>
      <c r="B9600" s="6" t="s">
        <v>187</v>
      </c>
      <c r="C9600" s="6" t="s">
        <v>154</v>
      </c>
      <c r="D9600" s="6">
        <v>2</v>
      </c>
      <c r="E9600" s="7">
        <v>785084.64117901097</v>
      </c>
      <c r="F9600" s="16">
        <f>SUMIFS(Table2[time],Table2[config],Table2[[#This Row],[config]],Table2[repetition],Table2[[#This Row],[repetition]])</f>
        <v>3980128.7351931008</v>
      </c>
      <c r="G9600" s="16">
        <f>IF(Table2[[#This Row],[time]]&lt;7200000,1,0)</f>
        <v>1</v>
      </c>
      <c r="H9600" t="s">
        <v>244</v>
      </c>
      <c r="I9600">
        <v>5</v>
      </c>
      <c r="J9600" t="s">
        <v>238</v>
      </c>
      <c r="K9600" t="s">
        <v>230</v>
      </c>
      <c r="L9600" t="s">
        <v>249</v>
      </c>
      <c r="M9600" t="s">
        <v>241</v>
      </c>
      <c r="N9600" t="s">
        <v>242</v>
      </c>
      <c r="O9600">
        <v>80</v>
      </c>
      <c r="P9600">
        <v>200</v>
      </c>
      <c r="Q9600" t="s">
        <v>234</v>
      </c>
      <c r="R9600" t="s">
        <v>244</v>
      </c>
      <c r="S9600" t="s">
        <v>236</v>
      </c>
      <c r="T9600" t="b">
        <v>1</v>
      </c>
      <c r="U9600" t="b">
        <v>1</v>
      </c>
      <c r="V9600" t="b">
        <v>0</v>
      </c>
      <c r="W9600" t="b">
        <v>0</v>
      </c>
      <c r="X9600" t="b">
        <v>1</v>
      </c>
      <c r="Y9600" t="b">
        <v>0</v>
      </c>
      <c r="Z9600" t="b">
        <v>0</v>
      </c>
      <c r="AA9600" t="b">
        <v>0</v>
      </c>
      <c r="AB9600" t="b">
        <v>1</v>
      </c>
      <c r="AC9600" t="b">
        <v>1</v>
      </c>
    </row>
    <row r="9601" spans="1:29" x14ac:dyDescent="0.2">
      <c r="A9601" s="8">
        <v>2</v>
      </c>
      <c r="B9601" s="8" t="s">
        <v>205</v>
      </c>
      <c r="C9601" s="8" t="s">
        <v>154</v>
      </c>
      <c r="D9601" s="8">
        <v>0</v>
      </c>
      <c r="E9601" s="9">
        <v>1670580.3788159899</v>
      </c>
      <c r="F9601" s="17">
        <f>SUMIFS(Table2[time],Table2[config],Table2[[#This Row],[config]],Table2[repetition],Table2[[#This Row],[repetition]])</f>
        <v>3980128.7351931008</v>
      </c>
      <c r="G9601" s="17">
        <f>IF(Table2[[#This Row],[time]]&lt;7200000,1,0)</f>
        <v>1</v>
      </c>
      <c r="H9601" t="s">
        <v>244</v>
      </c>
      <c r="I9601">
        <v>5</v>
      </c>
      <c r="J9601" t="s">
        <v>238</v>
      </c>
      <c r="K9601" t="s">
        <v>230</v>
      </c>
      <c r="L9601" t="s">
        <v>249</v>
      </c>
      <c r="M9601" t="s">
        <v>241</v>
      </c>
      <c r="N9601" t="s">
        <v>242</v>
      </c>
      <c r="O9601">
        <v>80</v>
      </c>
      <c r="P9601">
        <v>200</v>
      </c>
      <c r="Q9601" t="s">
        <v>234</v>
      </c>
      <c r="R9601" t="s">
        <v>244</v>
      </c>
      <c r="S9601" t="s">
        <v>236</v>
      </c>
      <c r="T9601" t="b">
        <v>1</v>
      </c>
      <c r="U9601" t="b">
        <v>1</v>
      </c>
      <c r="V9601" t="b">
        <v>0</v>
      </c>
      <c r="W9601" t="b">
        <v>0</v>
      </c>
      <c r="X9601" t="b">
        <v>1</v>
      </c>
      <c r="Y9601" t="b">
        <v>0</v>
      </c>
      <c r="Z9601" t="b">
        <v>0</v>
      </c>
      <c r="AA9601" t="b">
        <v>0</v>
      </c>
      <c r="AB9601" t="b">
        <v>1</v>
      </c>
      <c r="AC9601" t="b">
        <v>1</v>
      </c>
    </row>
    <row r="9602" spans="1:29" x14ac:dyDescent="0.2">
      <c r="A9602" s="6">
        <v>3</v>
      </c>
      <c r="B9602" s="6" t="s">
        <v>181</v>
      </c>
      <c r="C9602" s="6" t="s">
        <v>154</v>
      </c>
      <c r="D9602" s="6">
        <v>0</v>
      </c>
      <c r="E9602" s="7">
        <v>18880.793174961502</v>
      </c>
      <c r="F9602" s="16">
        <f>SUMIFS(Table2[time],Table2[config],Table2[[#This Row],[config]],Table2[repetition],Table2[[#This Row],[repetition]])</f>
        <v>4032089.9674266055</v>
      </c>
      <c r="G9602" s="16">
        <f>IF(Table2[[#This Row],[time]]&lt;7200000,1,0)</f>
        <v>1</v>
      </c>
      <c r="H9602" t="s">
        <v>244</v>
      </c>
      <c r="I9602">
        <v>5</v>
      </c>
      <c r="J9602" t="s">
        <v>238</v>
      </c>
      <c r="K9602" t="s">
        <v>230</v>
      </c>
      <c r="L9602" t="s">
        <v>249</v>
      </c>
      <c r="M9602" t="s">
        <v>241</v>
      </c>
      <c r="N9602" t="s">
        <v>242</v>
      </c>
      <c r="O9602">
        <v>80</v>
      </c>
      <c r="P9602">
        <v>200</v>
      </c>
      <c r="Q9602" t="s">
        <v>234</v>
      </c>
      <c r="R9602" t="s">
        <v>244</v>
      </c>
      <c r="S9602" t="s">
        <v>236</v>
      </c>
      <c r="T9602" t="b">
        <v>1</v>
      </c>
      <c r="U9602" t="b">
        <v>1</v>
      </c>
      <c r="V9602" t="b">
        <v>0</v>
      </c>
      <c r="W9602" t="b">
        <v>0</v>
      </c>
      <c r="X9602" t="b">
        <v>1</v>
      </c>
      <c r="Y9602" t="b">
        <v>0</v>
      </c>
      <c r="Z9602" t="b">
        <v>0</v>
      </c>
      <c r="AA9602" t="b">
        <v>0</v>
      </c>
      <c r="AB9602" t="b">
        <v>1</v>
      </c>
      <c r="AC9602" t="b">
        <v>1</v>
      </c>
    </row>
    <row r="9603" spans="1:29" x14ac:dyDescent="0.2">
      <c r="A9603" s="8">
        <v>3</v>
      </c>
      <c r="B9603" s="8" t="s">
        <v>176</v>
      </c>
      <c r="C9603" s="8" t="s">
        <v>154</v>
      </c>
      <c r="D9603" s="8">
        <v>0</v>
      </c>
      <c r="E9603" s="9">
        <v>20621.109541039899</v>
      </c>
      <c r="F9603" s="17">
        <f>SUMIFS(Table2[time],Table2[config],Table2[[#This Row],[config]],Table2[repetition],Table2[[#This Row],[repetition]])</f>
        <v>4032089.9674266055</v>
      </c>
      <c r="G9603" s="17">
        <f>IF(Table2[[#This Row],[time]]&lt;7200000,1,0)</f>
        <v>1</v>
      </c>
      <c r="H9603" t="s">
        <v>244</v>
      </c>
      <c r="I9603">
        <v>5</v>
      </c>
      <c r="J9603" t="s">
        <v>238</v>
      </c>
      <c r="K9603" t="s">
        <v>230</v>
      </c>
      <c r="L9603" t="s">
        <v>249</v>
      </c>
      <c r="M9603" t="s">
        <v>241</v>
      </c>
      <c r="N9603" t="s">
        <v>242</v>
      </c>
      <c r="O9603">
        <v>80</v>
      </c>
      <c r="P9603">
        <v>200</v>
      </c>
      <c r="Q9603" t="s">
        <v>234</v>
      </c>
      <c r="R9603" t="s">
        <v>244</v>
      </c>
      <c r="S9603" t="s">
        <v>236</v>
      </c>
      <c r="T9603" t="b">
        <v>1</v>
      </c>
      <c r="U9603" t="b">
        <v>1</v>
      </c>
      <c r="V9603" t="b">
        <v>0</v>
      </c>
      <c r="W9603" t="b">
        <v>0</v>
      </c>
      <c r="X9603" t="b">
        <v>1</v>
      </c>
      <c r="Y9603" t="b">
        <v>0</v>
      </c>
      <c r="Z9603" t="b">
        <v>0</v>
      </c>
      <c r="AA9603" t="b">
        <v>0</v>
      </c>
      <c r="AB9603" t="b">
        <v>1</v>
      </c>
      <c r="AC9603" t="b">
        <v>1</v>
      </c>
    </row>
    <row r="9604" spans="1:29" x14ac:dyDescent="0.2">
      <c r="A9604" s="6">
        <v>3</v>
      </c>
      <c r="B9604" s="6" t="s">
        <v>192</v>
      </c>
      <c r="C9604" s="6" t="s">
        <v>154</v>
      </c>
      <c r="D9604" s="6">
        <v>5</v>
      </c>
      <c r="E9604" s="7">
        <v>43097.629198920898</v>
      </c>
      <c r="F9604" s="16">
        <f>SUMIFS(Table2[time],Table2[config],Table2[[#This Row],[config]],Table2[repetition],Table2[[#This Row],[repetition]])</f>
        <v>4032089.9674266055</v>
      </c>
      <c r="G9604" s="16">
        <f>IF(Table2[[#This Row],[time]]&lt;7200000,1,0)</f>
        <v>1</v>
      </c>
      <c r="H9604" t="s">
        <v>244</v>
      </c>
      <c r="I9604">
        <v>5</v>
      </c>
      <c r="J9604" t="s">
        <v>238</v>
      </c>
      <c r="K9604" t="s">
        <v>230</v>
      </c>
      <c r="L9604" t="s">
        <v>249</v>
      </c>
      <c r="M9604" t="s">
        <v>241</v>
      </c>
      <c r="N9604" t="s">
        <v>242</v>
      </c>
      <c r="O9604">
        <v>80</v>
      </c>
      <c r="P9604">
        <v>200</v>
      </c>
      <c r="Q9604" t="s">
        <v>234</v>
      </c>
      <c r="R9604" t="s">
        <v>244</v>
      </c>
      <c r="S9604" t="s">
        <v>236</v>
      </c>
      <c r="T9604" t="b">
        <v>1</v>
      </c>
      <c r="U9604" t="b">
        <v>1</v>
      </c>
      <c r="V9604" t="b">
        <v>0</v>
      </c>
      <c r="W9604" t="b">
        <v>0</v>
      </c>
      <c r="X9604" t="b">
        <v>1</v>
      </c>
      <c r="Y9604" t="b">
        <v>0</v>
      </c>
      <c r="Z9604" t="b">
        <v>0</v>
      </c>
      <c r="AA9604" t="b">
        <v>0</v>
      </c>
      <c r="AB9604" t="b">
        <v>1</v>
      </c>
      <c r="AC9604" t="b">
        <v>1</v>
      </c>
    </row>
    <row r="9605" spans="1:29" x14ac:dyDescent="0.2">
      <c r="A9605" s="8">
        <v>3</v>
      </c>
      <c r="B9605" s="8" t="s">
        <v>183</v>
      </c>
      <c r="C9605" s="8" t="s">
        <v>154</v>
      </c>
      <c r="D9605" s="8">
        <v>0</v>
      </c>
      <c r="E9605" s="9">
        <v>30293.1375619955</v>
      </c>
      <c r="F9605" s="17">
        <f>SUMIFS(Table2[time],Table2[config],Table2[[#This Row],[config]],Table2[repetition],Table2[[#This Row],[repetition]])</f>
        <v>4032089.9674266055</v>
      </c>
      <c r="G9605" s="17">
        <f>IF(Table2[[#This Row],[time]]&lt;7200000,1,0)</f>
        <v>1</v>
      </c>
      <c r="H9605" t="s">
        <v>244</v>
      </c>
      <c r="I9605">
        <v>5</v>
      </c>
      <c r="J9605" t="s">
        <v>238</v>
      </c>
      <c r="K9605" t="s">
        <v>230</v>
      </c>
      <c r="L9605" t="s">
        <v>249</v>
      </c>
      <c r="M9605" t="s">
        <v>241</v>
      </c>
      <c r="N9605" t="s">
        <v>242</v>
      </c>
      <c r="O9605">
        <v>80</v>
      </c>
      <c r="P9605">
        <v>200</v>
      </c>
      <c r="Q9605" t="s">
        <v>234</v>
      </c>
      <c r="R9605" t="s">
        <v>244</v>
      </c>
      <c r="S9605" t="s">
        <v>236</v>
      </c>
      <c r="T9605" t="b">
        <v>1</v>
      </c>
      <c r="U9605" t="b">
        <v>1</v>
      </c>
      <c r="V9605" t="b">
        <v>0</v>
      </c>
      <c r="W9605" t="b">
        <v>0</v>
      </c>
      <c r="X9605" t="b">
        <v>1</v>
      </c>
      <c r="Y9605" t="b">
        <v>0</v>
      </c>
      <c r="Z9605" t="b">
        <v>0</v>
      </c>
      <c r="AA9605" t="b">
        <v>0</v>
      </c>
      <c r="AB9605" t="b">
        <v>1</v>
      </c>
      <c r="AC9605" t="b">
        <v>1</v>
      </c>
    </row>
    <row r="9606" spans="1:29" x14ac:dyDescent="0.2">
      <c r="A9606" s="6">
        <v>3</v>
      </c>
      <c r="B9606" s="6" t="s">
        <v>194</v>
      </c>
      <c r="C9606" s="6" t="s">
        <v>154</v>
      </c>
      <c r="D9606" s="6">
        <v>0</v>
      </c>
      <c r="E9606" s="7">
        <v>52700.9015229996</v>
      </c>
      <c r="F9606" s="16">
        <f>SUMIFS(Table2[time],Table2[config],Table2[[#This Row],[config]],Table2[repetition],Table2[[#This Row],[repetition]])</f>
        <v>4032089.9674266055</v>
      </c>
      <c r="G9606" s="16">
        <f>IF(Table2[[#This Row],[time]]&lt;7200000,1,0)</f>
        <v>1</v>
      </c>
      <c r="H9606" t="s">
        <v>244</v>
      </c>
      <c r="I9606">
        <v>5</v>
      </c>
      <c r="J9606" t="s">
        <v>238</v>
      </c>
      <c r="K9606" t="s">
        <v>230</v>
      </c>
      <c r="L9606" t="s">
        <v>249</v>
      </c>
      <c r="M9606" t="s">
        <v>241</v>
      </c>
      <c r="N9606" t="s">
        <v>242</v>
      </c>
      <c r="O9606">
        <v>80</v>
      </c>
      <c r="P9606">
        <v>200</v>
      </c>
      <c r="Q9606" t="s">
        <v>234</v>
      </c>
      <c r="R9606" t="s">
        <v>244</v>
      </c>
      <c r="S9606" t="s">
        <v>236</v>
      </c>
      <c r="T9606" t="b">
        <v>1</v>
      </c>
      <c r="U9606" t="b">
        <v>1</v>
      </c>
      <c r="V9606" t="b">
        <v>0</v>
      </c>
      <c r="W9606" t="b">
        <v>0</v>
      </c>
      <c r="X9606" t="b">
        <v>1</v>
      </c>
      <c r="Y9606" t="b">
        <v>0</v>
      </c>
      <c r="Z9606" t="b">
        <v>0</v>
      </c>
      <c r="AA9606" t="b">
        <v>0</v>
      </c>
      <c r="AB9606" t="b">
        <v>1</v>
      </c>
      <c r="AC9606" t="b">
        <v>1</v>
      </c>
    </row>
    <row r="9607" spans="1:29" x14ac:dyDescent="0.2">
      <c r="A9607" s="8">
        <v>3</v>
      </c>
      <c r="B9607" s="8" t="s">
        <v>182</v>
      </c>
      <c r="C9607" s="8" t="s">
        <v>154</v>
      </c>
      <c r="D9607" s="8">
        <v>10</v>
      </c>
      <c r="E9607" s="9">
        <v>44616.992813069301</v>
      </c>
      <c r="F9607" s="17">
        <f>SUMIFS(Table2[time],Table2[config],Table2[[#This Row],[config]],Table2[repetition],Table2[[#This Row],[repetition]])</f>
        <v>4032089.9674266055</v>
      </c>
      <c r="G9607" s="17">
        <f>IF(Table2[[#This Row],[time]]&lt;7200000,1,0)</f>
        <v>1</v>
      </c>
      <c r="H9607" t="s">
        <v>244</v>
      </c>
      <c r="I9607">
        <v>5</v>
      </c>
      <c r="J9607" t="s">
        <v>238</v>
      </c>
      <c r="K9607" t="s">
        <v>230</v>
      </c>
      <c r="L9607" t="s">
        <v>249</v>
      </c>
      <c r="M9607" t="s">
        <v>241</v>
      </c>
      <c r="N9607" t="s">
        <v>242</v>
      </c>
      <c r="O9607">
        <v>80</v>
      </c>
      <c r="P9607">
        <v>200</v>
      </c>
      <c r="Q9607" t="s">
        <v>234</v>
      </c>
      <c r="R9607" t="s">
        <v>244</v>
      </c>
      <c r="S9607" t="s">
        <v>236</v>
      </c>
      <c r="T9607" t="b">
        <v>1</v>
      </c>
      <c r="U9607" t="b">
        <v>1</v>
      </c>
      <c r="V9607" t="b">
        <v>0</v>
      </c>
      <c r="W9607" t="b">
        <v>0</v>
      </c>
      <c r="X9607" t="b">
        <v>1</v>
      </c>
      <c r="Y9607" t="b">
        <v>0</v>
      </c>
      <c r="Z9607" t="b">
        <v>0</v>
      </c>
      <c r="AA9607" t="b">
        <v>0</v>
      </c>
      <c r="AB9607" t="b">
        <v>1</v>
      </c>
      <c r="AC9607" t="b">
        <v>1</v>
      </c>
    </row>
    <row r="9608" spans="1:29" x14ac:dyDescent="0.2">
      <c r="A9608" s="6">
        <v>3</v>
      </c>
      <c r="B9608" s="6" t="s">
        <v>180</v>
      </c>
      <c r="C9608" s="6" t="s">
        <v>154</v>
      </c>
      <c r="D9608" s="6">
        <v>0</v>
      </c>
      <c r="E9608" s="7">
        <v>16379.6904420014</v>
      </c>
      <c r="F9608" s="16">
        <f>SUMIFS(Table2[time],Table2[config],Table2[[#This Row],[config]],Table2[repetition],Table2[[#This Row],[repetition]])</f>
        <v>4032089.9674266055</v>
      </c>
      <c r="G9608" s="16">
        <f>IF(Table2[[#This Row],[time]]&lt;7200000,1,0)</f>
        <v>1</v>
      </c>
      <c r="H9608" t="s">
        <v>244</v>
      </c>
      <c r="I9608">
        <v>5</v>
      </c>
      <c r="J9608" t="s">
        <v>238</v>
      </c>
      <c r="K9608" t="s">
        <v>230</v>
      </c>
      <c r="L9608" t="s">
        <v>249</v>
      </c>
      <c r="M9608" t="s">
        <v>241</v>
      </c>
      <c r="N9608" t="s">
        <v>242</v>
      </c>
      <c r="O9608">
        <v>80</v>
      </c>
      <c r="P9608">
        <v>200</v>
      </c>
      <c r="Q9608" t="s">
        <v>234</v>
      </c>
      <c r="R9608" t="s">
        <v>244</v>
      </c>
      <c r="S9608" t="s">
        <v>236</v>
      </c>
      <c r="T9608" t="b">
        <v>1</v>
      </c>
      <c r="U9608" t="b">
        <v>1</v>
      </c>
      <c r="V9608" t="b">
        <v>0</v>
      </c>
      <c r="W9608" t="b">
        <v>0</v>
      </c>
      <c r="X9608" t="b">
        <v>1</v>
      </c>
      <c r="Y9608" t="b">
        <v>0</v>
      </c>
      <c r="Z9608" t="b">
        <v>0</v>
      </c>
      <c r="AA9608" t="b">
        <v>0</v>
      </c>
      <c r="AB9608" t="b">
        <v>1</v>
      </c>
      <c r="AC9608" t="b">
        <v>1</v>
      </c>
    </row>
    <row r="9609" spans="1:29" x14ac:dyDescent="0.2">
      <c r="A9609" s="8">
        <v>3</v>
      </c>
      <c r="B9609" s="8" t="s">
        <v>184</v>
      </c>
      <c r="C9609" s="8" t="s">
        <v>154</v>
      </c>
      <c r="D9609" s="8">
        <v>0</v>
      </c>
      <c r="E9609" s="9">
        <v>23401.407287921698</v>
      </c>
      <c r="F9609" s="17">
        <f>SUMIFS(Table2[time],Table2[config],Table2[[#This Row],[config]],Table2[repetition],Table2[[#This Row],[repetition]])</f>
        <v>4032089.9674266055</v>
      </c>
      <c r="G9609" s="17">
        <f>IF(Table2[[#This Row],[time]]&lt;7200000,1,0)</f>
        <v>1</v>
      </c>
      <c r="H9609" t="s">
        <v>244</v>
      </c>
      <c r="I9609">
        <v>5</v>
      </c>
      <c r="J9609" t="s">
        <v>238</v>
      </c>
      <c r="K9609" t="s">
        <v>230</v>
      </c>
      <c r="L9609" t="s">
        <v>249</v>
      </c>
      <c r="M9609" t="s">
        <v>241</v>
      </c>
      <c r="N9609" t="s">
        <v>242</v>
      </c>
      <c r="O9609">
        <v>80</v>
      </c>
      <c r="P9609">
        <v>200</v>
      </c>
      <c r="Q9609" t="s">
        <v>234</v>
      </c>
      <c r="R9609" t="s">
        <v>244</v>
      </c>
      <c r="S9609" t="s">
        <v>236</v>
      </c>
      <c r="T9609" t="b">
        <v>1</v>
      </c>
      <c r="U9609" t="b">
        <v>1</v>
      </c>
      <c r="V9609" t="b">
        <v>0</v>
      </c>
      <c r="W9609" t="b">
        <v>0</v>
      </c>
      <c r="X9609" t="b">
        <v>1</v>
      </c>
      <c r="Y9609" t="b">
        <v>0</v>
      </c>
      <c r="Z9609" t="b">
        <v>0</v>
      </c>
      <c r="AA9609" t="b">
        <v>0</v>
      </c>
      <c r="AB9609" t="b">
        <v>1</v>
      </c>
      <c r="AC9609" t="b">
        <v>1</v>
      </c>
    </row>
    <row r="9610" spans="1:29" x14ac:dyDescent="0.2">
      <c r="A9610" s="6">
        <v>3</v>
      </c>
      <c r="B9610" s="6" t="s">
        <v>185</v>
      </c>
      <c r="C9610" s="6" t="s">
        <v>154</v>
      </c>
      <c r="D9610" s="6">
        <v>0</v>
      </c>
      <c r="E9610" s="7">
        <v>37144.729952909896</v>
      </c>
      <c r="F9610" s="16">
        <f>SUMIFS(Table2[time],Table2[config],Table2[[#This Row],[config]],Table2[repetition],Table2[[#This Row],[repetition]])</f>
        <v>4032089.9674266055</v>
      </c>
      <c r="G9610" s="16">
        <f>IF(Table2[[#This Row],[time]]&lt;7200000,1,0)</f>
        <v>1</v>
      </c>
      <c r="H9610" t="s">
        <v>244</v>
      </c>
      <c r="I9610">
        <v>5</v>
      </c>
      <c r="J9610" t="s">
        <v>238</v>
      </c>
      <c r="K9610" t="s">
        <v>230</v>
      </c>
      <c r="L9610" t="s">
        <v>249</v>
      </c>
      <c r="M9610" t="s">
        <v>241</v>
      </c>
      <c r="N9610" t="s">
        <v>242</v>
      </c>
      <c r="O9610">
        <v>80</v>
      </c>
      <c r="P9610">
        <v>200</v>
      </c>
      <c r="Q9610" t="s">
        <v>234</v>
      </c>
      <c r="R9610" t="s">
        <v>244</v>
      </c>
      <c r="S9610" t="s">
        <v>236</v>
      </c>
      <c r="T9610" t="b">
        <v>1</v>
      </c>
      <c r="U9610" t="b">
        <v>1</v>
      </c>
      <c r="V9610" t="b">
        <v>0</v>
      </c>
      <c r="W9610" t="b">
        <v>0</v>
      </c>
      <c r="X9610" t="b">
        <v>1</v>
      </c>
      <c r="Y9610" t="b">
        <v>0</v>
      </c>
      <c r="Z9610" t="b">
        <v>0</v>
      </c>
      <c r="AA9610" t="b">
        <v>0</v>
      </c>
      <c r="AB9610" t="b">
        <v>1</v>
      </c>
      <c r="AC9610" t="b">
        <v>1</v>
      </c>
    </row>
    <row r="9611" spans="1:29" x14ac:dyDescent="0.2">
      <c r="A9611" s="8">
        <v>3</v>
      </c>
      <c r="B9611" s="8" t="s">
        <v>198</v>
      </c>
      <c r="C9611" s="8" t="s">
        <v>154</v>
      </c>
      <c r="D9611" s="8">
        <v>0</v>
      </c>
      <c r="E9611" s="9">
        <v>24614.433504990298</v>
      </c>
      <c r="F9611" s="17">
        <f>SUMIFS(Table2[time],Table2[config],Table2[[#This Row],[config]],Table2[repetition],Table2[[#This Row],[repetition]])</f>
        <v>4032089.9674266055</v>
      </c>
      <c r="G9611" s="17">
        <f>IF(Table2[[#This Row],[time]]&lt;7200000,1,0)</f>
        <v>1</v>
      </c>
      <c r="H9611" t="s">
        <v>244</v>
      </c>
      <c r="I9611">
        <v>5</v>
      </c>
      <c r="J9611" t="s">
        <v>238</v>
      </c>
      <c r="K9611" t="s">
        <v>230</v>
      </c>
      <c r="L9611" t="s">
        <v>249</v>
      </c>
      <c r="M9611" t="s">
        <v>241</v>
      </c>
      <c r="N9611" t="s">
        <v>242</v>
      </c>
      <c r="O9611">
        <v>80</v>
      </c>
      <c r="P9611">
        <v>200</v>
      </c>
      <c r="Q9611" t="s">
        <v>234</v>
      </c>
      <c r="R9611" t="s">
        <v>244</v>
      </c>
      <c r="S9611" t="s">
        <v>236</v>
      </c>
      <c r="T9611" t="b">
        <v>1</v>
      </c>
      <c r="U9611" t="b">
        <v>1</v>
      </c>
      <c r="V9611" t="b">
        <v>0</v>
      </c>
      <c r="W9611" t="b">
        <v>0</v>
      </c>
      <c r="X9611" t="b">
        <v>1</v>
      </c>
      <c r="Y9611" t="b">
        <v>0</v>
      </c>
      <c r="Z9611" t="b">
        <v>0</v>
      </c>
      <c r="AA9611" t="b">
        <v>0</v>
      </c>
      <c r="AB9611" t="b">
        <v>1</v>
      </c>
      <c r="AC9611" t="b">
        <v>1</v>
      </c>
    </row>
    <row r="9612" spans="1:29" x14ac:dyDescent="0.2">
      <c r="A9612" s="6">
        <v>3</v>
      </c>
      <c r="B9612" s="6" t="s">
        <v>200</v>
      </c>
      <c r="C9612" s="6" t="s">
        <v>154</v>
      </c>
      <c r="D9612" s="6">
        <v>3</v>
      </c>
      <c r="E9612" s="7">
        <v>35328.5477060126</v>
      </c>
      <c r="F9612" s="16">
        <f>SUMIFS(Table2[time],Table2[config],Table2[[#This Row],[config]],Table2[repetition],Table2[[#This Row],[repetition]])</f>
        <v>4032089.9674266055</v>
      </c>
      <c r="G9612" s="16">
        <f>IF(Table2[[#This Row],[time]]&lt;7200000,1,0)</f>
        <v>1</v>
      </c>
      <c r="H9612" t="s">
        <v>244</v>
      </c>
      <c r="I9612">
        <v>5</v>
      </c>
      <c r="J9612" t="s">
        <v>238</v>
      </c>
      <c r="K9612" t="s">
        <v>230</v>
      </c>
      <c r="L9612" t="s">
        <v>249</v>
      </c>
      <c r="M9612" t="s">
        <v>241</v>
      </c>
      <c r="N9612" t="s">
        <v>242</v>
      </c>
      <c r="O9612">
        <v>80</v>
      </c>
      <c r="P9612">
        <v>200</v>
      </c>
      <c r="Q9612" t="s">
        <v>234</v>
      </c>
      <c r="R9612" t="s">
        <v>244</v>
      </c>
      <c r="S9612" t="s">
        <v>236</v>
      </c>
      <c r="T9612" t="b">
        <v>1</v>
      </c>
      <c r="U9612" t="b">
        <v>1</v>
      </c>
      <c r="V9612" t="b">
        <v>0</v>
      </c>
      <c r="W9612" t="b">
        <v>0</v>
      </c>
      <c r="X9612" t="b">
        <v>1</v>
      </c>
      <c r="Y9612" t="b">
        <v>0</v>
      </c>
      <c r="Z9612" t="b">
        <v>0</v>
      </c>
      <c r="AA9612" t="b">
        <v>0</v>
      </c>
      <c r="AB9612" t="b">
        <v>1</v>
      </c>
      <c r="AC9612" t="b">
        <v>1</v>
      </c>
    </row>
    <row r="9613" spans="1:29" x14ac:dyDescent="0.2">
      <c r="A9613" s="8">
        <v>3</v>
      </c>
      <c r="B9613" s="8" t="s">
        <v>195</v>
      </c>
      <c r="C9613" s="8" t="s">
        <v>154</v>
      </c>
      <c r="D9613" s="8">
        <v>0</v>
      </c>
      <c r="E9613" s="9">
        <v>43557.131962967098</v>
      </c>
      <c r="F9613" s="17">
        <f>SUMIFS(Table2[time],Table2[config],Table2[[#This Row],[config]],Table2[repetition],Table2[[#This Row],[repetition]])</f>
        <v>4032089.9674266055</v>
      </c>
      <c r="G9613" s="17">
        <f>IF(Table2[[#This Row],[time]]&lt;7200000,1,0)</f>
        <v>1</v>
      </c>
      <c r="H9613" t="s">
        <v>244</v>
      </c>
      <c r="I9613">
        <v>5</v>
      </c>
      <c r="J9613" t="s">
        <v>238</v>
      </c>
      <c r="K9613" t="s">
        <v>230</v>
      </c>
      <c r="L9613" t="s">
        <v>249</v>
      </c>
      <c r="M9613" t="s">
        <v>241</v>
      </c>
      <c r="N9613" t="s">
        <v>242</v>
      </c>
      <c r="O9613">
        <v>80</v>
      </c>
      <c r="P9613">
        <v>200</v>
      </c>
      <c r="Q9613" t="s">
        <v>234</v>
      </c>
      <c r="R9613" t="s">
        <v>244</v>
      </c>
      <c r="S9613" t="s">
        <v>236</v>
      </c>
      <c r="T9613" t="b">
        <v>1</v>
      </c>
      <c r="U9613" t="b">
        <v>1</v>
      </c>
      <c r="V9613" t="b">
        <v>0</v>
      </c>
      <c r="W9613" t="b">
        <v>0</v>
      </c>
      <c r="X9613" t="b">
        <v>1</v>
      </c>
      <c r="Y9613" t="b">
        <v>0</v>
      </c>
      <c r="Z9613" t="b">
        <v>0</v>
      </c>
      <c r="AA9613" t="b">
        <v>0</v>
      </c>
      <c r="AB9613" t="b">
        <v>1</v>
      </c>
      <c r="AC9613" t="b">
        <v>1</v>
      </c>
    </row>
    <row r="9614" spans="1:29" x14ac:dyDescent="0.2">
      <c r="A9614" s="6">
        <v>3</v>
      </c>
      <c r="B9614" s="6" t="s">
        <v>196</v>
      </c>
      <c r="C9614" s="6" t="s">
        <v>154</v>
      </c>
      <c r="D9614" s="6">
        <v>0</v>
      </c>
      <c r="E9614" s="7">
        <v>20301.9820029148</v>
      </c>
      <c r="F9614" s="16">
        <f>SUMIFS(Table2[time],Table2[config],Table2[[#This Row],[config]],Table2[repetition],Table2[[#This Row],[repetition]])</f>
        <v>4032089.9674266055</v>
      </c>
      <c r="G9614" s="16">
        <f>IF(Table2[[#This Row],[time]]&lt;7200000,1,0)</f>
        <v>1</v>
      </c>
      <c r="H9614" t="s">
        <v>244</v>
      </c>
      <c r="I9614">
        <v>5</v>
      </c>
      <c r="J9614" t="s">
        <v>238</v>
      </c>
      <c r="K9614" t="s">
        <v>230</v>
      </c>
      <c r="L9614" t="s">
        <v>249</v>
      </c>
      <c r="M9614" t="s">
        <v>241</v>
      </c>
      <c r="N9614" t="s">
        <v>242</v>
      </c>
      <c r="O9614">
        <v>80</v>
      </c>
      <c r="P9614">
        <v>200</v>
      </c>
      <c r="Q9614" t="s">
        <v>234</v>
      </c>
      <c r="R9614" t="s">
        <v>244</v>
      </c>
      <c r="S9614" t="s">
        <v>236</v>
      </c>
      <c r="T9614" t="b">
        <v>1</v>
      </c>
      <c r="U9614" t="b">
        <v>1</v>
      </c>
      <c r="V9614" t="b">
        <v>0</v>
      </c>
      <c r="W9614" t="b">
        <v>0</v>
      </c>
      <c r="X9614" t="b">
        <v>1</v>
      </c>
      <c r="Y9614" t="b">
        <v>0</v>
      </c>
      <c r="Z9614" t="b">
        <v>0</v>
      </c>
      <c r="AA9614" t="b">
        <v>0</v>
      </c>
      <c r="AB9614" t="b">
        <v>1</v>
      </c>
      <c r="AC9614" t="b">
        <v>1</v>
      </c>
    </row>
    <row r="9615" spans="1:29" x14ac:dyDescent="0.2">
      <c r="A9615" s="8">
        <v>3</v>
      </c>
      <c r="B9615" s="8" t="s">
        <v>189</v>
      </c>
      <c r="C9615" s="8" t="s">
        <v>154</v>
      </c>
      <c r="D9615" s="8">
        <v>0</v>
      </c>
      <c r="E9615" s="9">
        <v>24344.954027910699</v>
      </c>
      <c r="F9615" s="17">
        <f>SUMIFS(Table2[time],Table2[config],Table2[[#This Row],[config]],Table2[repetition],Table2[[#This Row],[repetition]])</f>
        <v>4032089.9674266055</v>
      </c>
      <c r="G9615" s="17">
        <f>IF(Table2[[#This Row],[time]]&lt;7200000,1,0)</f>
        <v>1</v>
      </c>
      <c r="H9615" t="s">
        <v>244</v>
      </c>
      <c r="I9615">
        <v>5</v>
      </c>
      <c r="J9615" t="s">
        <v>238</v>
      </c>
      <c r="K9615" t="s">
        <v>230</v>
      </c>
      <c r="L9615" t="s">
        <v>249</v>
      </c>
      <c r="M9615" t="s">
        <v>241</v>
      </c>
      <c r="N9615" t="s">
        <v>242</v>
      </c>
      <c r="O9615">
        <v>80</v>
      </c>
      <c r="P9615">
        <v>200</v>
      </c>
      <c r="Q9615" t="s">
        <v>234</v>
      </c>
      <c r="R9615" t="s">
        <v>244</v>
      </c>
      <c r="S9615" t="s">
        <v>236</v>
      </c>
      <c r="T9615" t="b">
        <v>1</v>
      </c>
      <c r="U9615" t="b">
        <v>1</v>
      </c>
      <c r="V9615" t="b">
        <v>0</v>
      </c>
      <c r="W9615" t="b">
        <v>0</v>
      </c>
      <c r="X9615" t="b">
        <v>1</v>
      </c>
      <c r="Y9615" t="b">
        <v>0</v>
      </c>
      <c r="Z9615" t="b">
        <v>0</v>
      </c>
      <c r="AA9615" t="b">
        <v>0</v>
      </c>
      <c r="AB9615" t="b">
        <v>1</v>
      </c>
      <c r="AC9615" t="b">
        <v>1</v>
      </c>
    </row>
    <row r="9616" spans="1:29" x14ac:dyDescent="0.2">
      <c r="A9616" s="6">
        <v>3</v>
      </c>
      <c r="B9616" s="6" t="s">
        <v>178</v>
      </c>
      <c r="C9616" s="6" t="s">
        <v>154</v>
      </c>
      <c r="D9616" s="6">
        <v>0</v>
      </c>
      <c r="E9616" s="7">
        <v>26976.663304958402</v>
      </c>
      <c r="F9616" s="16">
        <f>SUMIFS(Table2[time],Table2[config],Table2[[#This Row],[config]],Table2[repetition],Table2[[#This Row],[repetition]])</f>
        <v>4032089.9674266055</v>
      </c>
      <c r="G9616" s="16">
        <f>IF(Table2[[#This Row],[time]]&lt;7200000,1,0)</f>
        <v>1</v>
      </c>
      <c r="H9616" t="s">
        <v>244</v>
      </c>
      <c r="I9616">
        <v>5</v>
      </c>
      <c r="J9616" t="s">
        <v>238</v>
      </c>
      <c r="K9616" t="s">
        <v>230</v>
      </c>
      <c r="L9616" t="s">
        <v>249</v>
      </c>
      <c r="M9616" t="s">
        <v>241</v>
      </c>
      <c r="N9616" t="s">
        <v>242</v>
      </c>
      <c r="O9616">
        <v>80</v>
      </c>
      <c r="P9616">
        <v>200</v>
      </c>
      <c r="Q9616" t="s">
        <v>234</v>
      </c>
      <c r="R9616" t="s">
        <v>244</v>
      </c>
      <c r="S9616" t="s">
        <v>236</v>
      </c>
      <c r="T9616" t="b">
        <v>1</v>
      </c>
      <c r="U9616" t="b">
        <v>1</v>
      </c>
      <c r="V9616" t="b">
        <v>0</v>
      </c>
      <c r="W9616" t="b">
        <v>0</v>
      </c>
      <c r="X9616" t="b">
        <v>1</v>
      </c>
      <c r="Y9616" t="b">
        <v>0</v>
      </c>
      <c r="Z9616" t="b">
        <v>0</v>
      </c>
      <c r="AA9616" t="b">
        <v>0</v>
      </c>
      <c r="AB9616" t="b">
        <v>1</v>
      </c>
      <c r="AC9616" t="b">
        <v>1</v>
      </c>
    </row>
    <row r="9617" spans="1:29" x14ac:dyDescent="0.2">
      <c r="A9617" s="8">
        <v>3</v>
      </c>
      <c r="B9617" s="8" t="s">
        <v>199</v>
      </c>
      <c r="C9617" s="8" t="s">
        <v>154</v>
      </c>
      <c r="D9617" s="8">
        <v>0</v>
      </c>
      <c r="E9617" s="9">
        <v>25804.3152170721</v>
      </c>
      <c r="F9617" s="17">
        <f>SUMIFS(Table2[time],Table2[config],Table2[[#This Row],[config]],Table2[repetition],Table2[[#This Row],[repetition]])</f>
        <v>4032089.9674266055</v>
      </c>
      <c r="G9617" s="17">
        <f>IF(Table2[[#This Row],[time]]&lt;7200000,1,0)</f>
        <v>1</v>
      </c>
      <c r="H9617" t="s">
        <v>244</v>
      </c>
      <c r="I9617">
        <v>5</v>
      </c>
      <c r="J9617" t="s">
        <v>238</v>
      </c>
      <c r="K9617" t="s">
        <v>230</v>
      </c>
      <c r="L9617" t="s">
        <v>249</v>
      </c>
      <c r="M9617" t="s">
        <v>241</v>
      </c>
      <c r="N9617" t="s">
        <v>242</v>
      </c>
      <c r="O9617">
        <v>80</v>
      </c>
      <c r="P9617">
        <v>200</v>
      </c>
      <c r="Q9617" t="s">
        <v>234</v>
      </c>
      <c r="R9617" t="s">
        <v>244</v>
      </c>
      <c r="S9617" t="s">
        <v>236</v>
      </c>
      <c r="T9617" t="b">
        <v>1</v>
      </c>
      <c r="U9617" t="b">
        <v>1</v>
      </c>
      <c r="V9617" t="b">
        <v>0</v>
      </c>
      <c r="W9617" t="b">
        <v>0</v>
      </c>
      <c r="X9617" t="b">
        <v>1</v>
      </c>
      <c r="Y9617" t="b">
        <v>0</v>
      </c>
      <c r="Z9617" t="b">
        <v>0</v>
      </c>
      <c r="AA9617" t="b">
        <v>0</v>
      </c>
      <c r="AB9617" t="b">
        <v>1</v>
      </c>
      <c r="AC9617" t="b">
        <v>1</v>
      </c>
    </row>
    <row r="9618" spans="1:29" x14ac:dyDescent="0.2">
      <c r="A9618" s="6">
        <v>3</v>
      </c>
      <c r="B9618" s="6" t="s">
        <v>193</v>
      </c>
      <c r="C9618" s="6" t="s">
        <v>154</v>
      </c>
      <c r="D9618" s="6">
        <v>0</v>
      </c>
      <c r="E9618" s="7">
        <v>32021.9326460501</v>
      </c>
      <c r="F9618" s="16">
        <f>SUMIFS(Table2[time],Table2[config],Table2[[#This Row],[config]],Table2[repetition],Table2[[#This Row],[repetition]])</f>
        <v>4032089.9674266055</v>
      </c>
      <c r="G9618" s="16">
        <f>IF(Table2[[#This Row],[time]]&lt;7200000,1,0)</f>
        <v>1</v>
      </c>
      <c r="H9618" t="s">
        <v>244</v>
      </c>
      <c r="I9618">
        <v>5</v>
      </c>
      <c r="J9618" t="s">
        <v>238</v>
      </c>
      <c r="K9618" t="s">
        <v>230</v>
      </c>
      <c r="L9618" t="s">
        <v>249</v>
      </c>
      <c r="M9618" t="s">
        <v>241</v>
      </c>
      <c r="N9618" t="s">
        <v>242</v>
      </c>
      <c r="O9618">
        <v>80</v>
      </c>
      <c r="P9618">
        <v>200</v>
      </c>
      <c r="Q9618" t="s">
        <v>234</v>
      </c>
      <c r="R9618" t="s">
        <v>244</v>
      </c>
      <c r="S9618" t="s">
        <v>236</v>
      </c>
      <c r="T9618" t="b">
        <v>1</v>
      </c>
      <c r="U9618" t="b">
        <v>1</v>
      </c>
      <c r="V9618" t="b">
        <v>0</v>
      </c>
      <c r="W9618" t="b">
        <v>0</v>
      </c>
      <c r="X9618" t="b">
        <v>1</v>
      </c>
      <c r="Y9618" t="b">
        <v>0</v>
      </c>
      <c r="Z9618" t="b">
        <v>0</v>
      </c>
      <c r="AA9618" t="b">
        <v>0</v>
      </c>
      <c r="AB9618" t="b">
        <v>1</v>
      </c>
      <c r="AC9618" t="b">
        <v>1</v>
      </c>
    </row>
    <row r="9619" spans="1:29" x14ac:dyDescent="0.2">
      <c r="A9619" s="8">
        <v>3</v>
      </c>
      <c r="B9619" s="8" t="s">
        <v>197</v>
      </c>
      <c r="C9619" s="8" t="s">
        <v>154</v>
      </c>
      <c r="D9619" s="8">
        <v>0</v>
      </c>
      <c r="E9619" s="9">
        <v>26517.2381140291</v>
      </c>
      <c r="F9619" s="17">
        <f>SUMIFS(Table2[time],Table2[config],Table2[[#This Row],[config]],Table2[repetition],Table2[[#This Row],[repetition]])</f>
        <v>4032089.9674266055</v>
      </c>
      <c r="G9619" s="17">
        <f>IF(Table2[[#This Row],[time]]&lt;7200000,1,0)</f>
        <v>1</v>
      </c>
      <c r="H9619" t="s">
        <v>244</v>
      </c>
      <c r="I9619">
        <v>5</v>
      </c>
      <c r="J9619" t="s">
        <v>238</v>
      </c>
      <c r="K9619" t="s">
        <v>230</v>
      </c>
      <c r="L9619" t="s">
        <v>249</v>
      </c>
      <c r="M9619" t="s">
        <v>241</v>
      </c>
      <c r="N9619" t="s">
        <v>242</v>
      </c>
      <c r="O9619">
        <v>80</v>
      </c>
      <c r="P9619">
        <v>200</v>
      </c>
      <c r="Q9619" t="s">
        <v>234</v>
      </c>
      <c r="R9619" t="s">
        <v>244</v>
      </c>
      <c r="S9619" t="s">
        <v>236</v>
      </c>
      <c r="T9619" t="b">
        <v>1</v>
      </c>
      <c r="U9619" t="b">
        <v>1</v>
      </c>
      <c r="V9619" t="b">
        <v>0</v>
      </c>
      <c r="W9619" t="b">
        <v>0</v>
      </c>
      <c r="X9619" t="b">
        <v>1</v>
      </c>
      <c r="Y9619" t="b">
        <v>0</v>
      </c>
      <c r="Z9619" t="b">
        <v>0</v>
      </c>
      <c r="AA9619" t="b">
        <v>0</v>
      </c>
      <c r="AB9619" t="b">
        <v>1</v>
      </c>
      <c r="AC9619" t="b">
        <v>1</v>
      </c>
    </row>
    <row r="9620" spans="1:29" x14ac:dyDescent="0.2">
      <c r="A9620" s="6">
        <v>3</v>
      </c>
      <c r="B9620" s="6" t="s">
        <v>179</v>
      </c>
      <c r="C9620" s="6" t="s">
        <v>154</v>
      </c>
      <c r="D9620" s="6">
        <v>0</v>
      </c>
      <c r="E9620" s="7">
        <v>34835.6077009812</v>
      </c>
      <c r="F9620" s="16">
        <f>SUMIFS(Table2[time],Table2[config],Table2[[#This Row],[config]],Table2[repetition],Table2[[#This Row],[repetition]])</f>
        <v>4032089.9674266055</v>
      </c>
      <c r="G9620" s="16">
        <f>IF(Table2[[#This Row],[time]]&lt;7200000,1,0)</f>
        <v>1</v>
      </c>
      <c r="H9620" t="s">
        <v>244</v>
      </c>
      <c r="I9620">
        <v>5</v>
      </c>
      <c r="J9620" t="s">
        <v>238</v>
      </c>
      <c r="K9620" t="s">
        <v>230</v>
      </c>
      <c r="L9620" t="s">
        <v>249</v>
      </c>
      <c r="M9620" t="s">
        <v>241</v>
      </c>
      <c r="N9620" t="s">
        <v>242</v>
      </c>
      <c r="O9620">
        <v>80</v>
      </c>
      <c r="P9620">
        <v>200</v>
      </c>
      <c r="Q9620" t="s">
        <v>234</v>
      </c>
      <c r="R9620" t="s">
        <v>244</v>
      </c>
      <c r="S9620" t="s">
        <v>236</v>
      </c>
      <c r="T9620" t="b">
        <v>1</v>
      </c>
      <c r="U9620" t="b">
        <v>1</v>
      </c>
      <c r="V9620" t="b">
        <v>0</v>
      </c>
      <c r="W9620" t="b">
        <v>0</v>
      </c>
      <c r="X9620" t="b">
        <v>1</v>
      </c>
      <c r="Y9620" t="b">
        <v>0</v>
      </c>
      <c r="Z9620" t="b">
        <v>0</v>
      </c>
      <c r="AA9620" t="b">
        <v>0</v>
      </c>
      <c r="AB9620" t="b">
        <v>1</v>
      </c>
      <c r="AC9620" t="b">
        <v>1</v>
      </c>
    </row>
    <row r="9621" spans="1:29" x14ac:dyDescent="0.2">
      <c r="A9621" s="8">
        <v>3</v>
      </c>
      <c r="B9621" s="8" t="s">
        <v>186</v>
      </c>
      <c r="C9621" s="8" t="s">
        <v>154</v>
      </c>
      <c r="D9621" s="8">
        <v>0</v>
      </c>
      <c r="E9621" s="9">
        <v>34165.507100988099</v>
      </c>
      <c r="F9621" s="17">
        <f>SUMIFS(Table2[time],Table2[config],Table2[[#This Row],[config]],Table2[repetition],Table2[[#This Row],[repetition]])</f>
        <v>4032089.9674266055</v>
      </c>
      <c r="G9621" s="17">
        <f>IF(Table2[[#This Row],[time]]&lt;7200000,1,0)</f>
        <v>1</v>
      </c>
      <c r="H9621" t="s">
        <v>244</v>
      </c>
      <c r="I9621">
        <v>5</v>
      </c>
      <c r="J9621" t="s">
        <v>238</v>
      </c>
      <c r="K9621" t="s">
        <v>230</v>
      </c>
      <c r="L9621" t="s">
        <v>249</v>
      </c>
      <c r="M9621" t="s">
        <v>241</v>
      </c>
      <c r="N9621" t="s">
        <v>242</v>
      </c>
      <c r="O9621">
        <v>80</v>
      </c>
      <c r="P9621">
        <v>200</v>
      </c>
      <c r="Q9621" t="s">
        <v>234</v>
      </c>
      <c r="R9621" t="s">
        <v>244</v>
      </c>
      <c r="S9621" t="s">
        <v>236</v>
      </c>
      <c r="T9621" t="b">
        <v>1</v>
      </c>
      <c r="U9621" t="b">
        <v>1</v>
      </c>
      <c r="V9621" t="b">
        <v>0</v>
      </c>
      <c r="W9621" t="b">
        <v>0</v>
      </c>
      <c r="X9621" t="b">
        <v>1</v>
      </c>
      <c r="Y9621" t="b">
        <v>0</v>
      </c>
      <c r="Z9621" t="b">
        <v>0</v>
      </c>
      <c r="AA9621" t="b">
        <v>0</v>
      </c>
      <c r="AB9621" t="b">
        <v>1</v>
      </c>
      <c r="AC9621" t="b">
        <v>1</v>
      </c>
    </row>
    <row r="9622" spans="1:29" x14ac:dyDescent="0.2">
      <c r="A9622" s="6">
        <v>3</v>
      </c>
      <c r="B9622" s="6" t="s">
        <v>201</v>
      </c>
      <c r="C9622" s="6" t="s">
        <v>154</v>
      </c>
      <c r="D9622" s="6">
        <v>6</v>
      </c>
      <c r="E9622" s="7">
        <v>53673.741579055699</v>
      </c>
      <c r="F9622" s="16">
        <f>SUMIFS(Table2[time],Table2[config],Table2[[#This Row],[config]],Table2[repetition],Table2[[#This Row],[repetition]])</f>
        <v>4032089.9674266055</v>
      </c>
      <c r="G9622" s="16">
        <f>IF(Table2[[#This Row],[time]]&lt;7200000,1,0)</f>
        <v>1</v>
      </c>
      <c r="H9622" t="s">
        <v>244</v>
      </c>
      <c r="I9622">
        <v>5</v>
      </c>
      <c r="J9622" t="s">
        <v>238</v>
      </c>
      <c r="K9622" t="s">
        <v>230</v>
      </c>
      <c r="L9622" t="s">
        <v>249</v>
      </c>
      <c r="M9622" t="s">
        <v>241</v>
      </c>
      <c r="N9622" t="s">
        <v>242</v>
      </c>
      <c r="O9622">
        <v>80</v>
      </c>
      <c r="P9622">
        <v>200</v>
      </c>
      <c r="Q9622" t="s">
        <v>234</v>
      </c>
      <c r="R9622" t="s">
        <v>244</v>
      </c>
      <c r="S9622" t="s">
        <v>236</v>
      </c>
      <c r="T9622" t="b">
        <v>1</v>
      </c>
      <c r="U9622" t="b">
        <v>1</v>
      </c>
      <c r="V9622" t="b">
        <v>0</v>
      </c>
      <c r="W9622" t="b">
        <v>0</v>
      </c>
      <c r="X9622" t="b">
        <v>1</v>
      </c>
      <c r="Y9622" t="b">
        <v>0</v>
      </c>
      <c r="Z9622" t="b">
        <v>0</v>
      </c>
      <c r="AA9622" t="b">
        <v>0</v>
      </c>
      <c r="AB9622" t="b">
        <v>1</v>
      </c>
      <c r="AC9622" t="b">
        <v>1</v>
      </c>
    </row>
    <row r="9623" spans="1:29" x14ac:dyDescent="0.2">
      <c r="A9623" s="8">
        <v>3</v>
      </c>
      <c r="B9623" s="8" t="s">
        <v>177</v>
      </c>
      <c r="C9623" s="8" t="s">
        <v>154</v>
      </c>
      <c r="D9623" s="8">
        <v>0</v>
      </c>
      <c r="E9623" s="9">
        <v>65635.487788938903</v>
      </c>
      <c r="F9623" s="17">
        <f>SUMIFS(Table2[time],Table2[config],Table2[[#This Row],[config]],Table2[repetition],Table2[[#This Row],[repetition]])</f>
        <v>4032089.9674266055</v>
      </c>
      <c r="G9623" s="17">
        <f>IF(Table2[[#This Row],[time]]&lt;7200000,1,0)</f>
        <v>1</v>
      </c>
      <c r="H9623" t="s">
        <v>244</v>
      </c>
      <c r="I9623">
        <v>5</v>
      </c>
      <c r="J9623" t="s">
        <v>238</v>
      </c>
      <c r="K9623" t="s">
        <v>230</v>
      </c>
      <c r="L9623" t="s">
        <v>249</v>
      </c>
      <c r="M9623" t="s">
        <v>241</v>
      </c>
      <c r="N9623" t="s">
        <v>242</v>
      </c>
      <c r="O9623">
        <v>80</v>
      </c>
      <c r="P9623">
        <v>200</v>
      </c>
      <c r="Q9623" t="s">
        <v>234</v>
      </c>
      <c r="R9623" t="s">
        <v>244</v>
      </c>
      <c r="S9623" t="s">
        <v>236</v>
      </c>
      <c r="T9623" t="b">
        <v>1</v>
      </c>
      <c r="U9623" t="b">
        <v>1</v>
      </c>
      <c r="V9623" t="b">
        <v>0</v>
      </c>
      <c r="W9623" t="b">
        <v>0</v>
      </c>
      <c r="X9623" t="b">
        <v>1</v>
      </c>
      <c r="Y9623" t="b">
        <v>0</v>
      </c>
      <c r="Z9623" t="b">
        <v>0</v>
      </c>
      <c r="AA9623" t="b">
        <v>0</v>
      </c>
      <c r="AB9623" t="b">
        <v>1</v>
      </c>
      <c r="AC9623" t="b">
        <v>1</v>
      </c>
    </row>
    <row r="9624" spans="1:29" x14ac:dyDescent="0.2">
      <c r="A9624" s="6">
        <v>3</v>
      </c>
      <c r="B9624" s="6" t="s">
        <v>202</v>
      </c>
      <c r="C9624" s="6" t="s">
        <v>154</v>
      </c>
      <c r="D9624" s="6">
        <v>0</v>
      </c>
      <c r="E9624" s="7">
        <v>61439.362913020799</v>
      </c>
      <c r="F9624" s="16">
        <f>SUMIFS(Table2[time],Table2[config],Table2[[#This Row],[config]],Table2[repetition],Table2[[#This Row],[repetition]])</f>
        <v>4032089.9674266055</v>
      </c>
      <c r="G9624" s="16">
        <f>IF(Table2[[#This Row],[time]]&lt;7200000,1,0)</f>
        <v>1</v>
      </c>
      <c r="H9624" t="s">
        <v>244</v>
      </c>
      <c r="I9624">
        <v>5</v>
      </c>
      <c r="J9624" t="s">
        <v>238</v>
      </c>
      <c r="K9624" t="s">
        <v>230</v>
      </c>
      <c r="L9624" t="s">
        <v>249</v>
      </c>
      <c r="M9624" t="s">
        <v>241</v>
      </c>
      <c r="N9624" t="s">
        <v>242</v>
      </c>
      <c r="O9624">
        <v>80</v>
      </c>
      <c r="P9624">
        <v>200</v>
      </c>
      <c r="Q9624" t="s">
        <v>234</v>
      </c>
      <c r="R9624" t="s">
        <v>244</v>
      </c>
      <c r="S9624" t="s">
        <v>236</v>
      </c>
      <c r="T9624" t="b">
        <v>1</v>
      </c>
      <c r="U9624" t="b">
        <v>1</v>
      </c>
      <c r="V9624" t="b">
        <v>0</v>
      </c>
      <c r="W9624" t="b">
        <v>0</v>
      </c>
      <c r="X9624" t="b">
        <v>1</v>
      </c>
      <c r="Y9624" t="b">
        <v>0</v>
      </c>
      <c r="Z9624" t="b">
        <v>0</v>
      </c>
      <c r="AA9624" t="b">
        <v>0</v>
      </c>
      <c r="AB9624" t="b">
        <v>1</v>
      </c>
      <c r="AC9624" t="b">
        <v>1</v>
      </c>
    </row>
    <row r="9625" spans="1:29" x14ac:dyDescent="0.2">
      <c r="A9625" s="8">
        <v>3</v>
      </c>
      <c r="B9625" s="8" t="s">
        <v>188</v>
      </c>
      <c r="C9625" s="8" t="s">
        <v>154</v>
      </c>
      <c r="D9625" s="8">
        <v>0</v>
      </c>
      <c r="E9625" s="9">
        <v>62451.771958963902</v>
      </c>
      <c r="F9625" s="17">
        <f>SUMIFS(Table2[time],Table2[config],Table2[[#This Row],[config]],Table2[repetition],Table2[[#This Row],[repetition]])</f>
        <v>4032089.9674266055</v>
      </c>
      <c r="G9625" s="17">
        <f>IF(Table2[[#This Row],[time]]&lt;7200000,1,0)</f>
        <v>1</v>
      </c>
      <c r="H9625" t="s">
        <v>244</v>
      </c>
      <c r="I9625">
        <v>5</v>
      </c>
      <c r="J9625" t="s">
        <v>238</v>
      </c>
      <c r="K9625" t="s">
        <v>230</v>
      </c>
      <c r="L9625" t="s">
        <v>249</v>
      </c>
      <c r="M9625" t="s">
        <v>241</v>
      </c>
      <c r="N9625" t="s">
        <v>242</v>
      </c>
      <c r="O9625">
        <v>80</v>
      </c>
      <c r="P9625">
        <v>200</v>
      </c>
      <c r="Q9625" t="s">
        <v>234</v>
      </c>
      <c r="R9625" t="s">
        <v>244</v>
      </c>
      <c r="S9625" t="s">
        <v>236</v>
      </c>
      <c r="T9625" t="b">
        <v>1</v>
      </c>
      <c r="U9625" t="b">
        <v>1</v>
      </c>
      <c r="V9625" t="b">
        <v>0</v>
      </c>
      <c r="W9625" t="b">
        <v>0</v>
      </c>
      <c r="X9625" t="b">
        <v>1</v>
      </c>
      <c r="Y9625" t="b">
        <v>0</v>
      </c>
      <c r="Z9625" t="b">
        <v>0</v>
      </c>
      <c r="AA9625" t="b">
        <v>0</v>
      </c>
      <c r="AB9625" t="b">
        <v>1</v>
      </c>
      <c r="AC9625" t="b">
        <v>1</v>
      </c>
    </row>
    <row r="9626" spans="1:29" x14ac:dyDescent="0.2">
      <c r="A9626" s="6">
        <v>3</v>
      </c>
      <c r="B9626" s="6" t="s">
        <v>204</v>
      </c>
      <c r="C9626" s="6" t="s">
        <v>154</v>
      </c>
      <c r="D9626" s="6">
        <v>0</v>
      </c>
      <c r="E9626" s="7">
        <v>95580.509201972702</v>
      </c>
      <c r="F9626" s="16">
        <f>SUMIFS(Table2[time],Table2[config],Table2[[#This Row],[config]],Table2[repetition],Table2[[#This Row],[repetition]])</f>
        <v>4032089.9674266055</v>
      </c>
      <c r="G9626" s="16">
        <f>IF(Table2[[#This Row],[time]]&lt;7200000,1,0)</f>
        <v>1</v>
      </c>
      <c r="H9626" t="s">
        <v>244</v>
      </c>
      <c r="I9626">
        <v>5</v>
      </c>
      <c r="J9626" t="s">
        <v>238</v>
      </c>
      <c r="K9626" t="s">
        <v>230</v>
      </c>
      <c r="L9626" t="s">
        <v>249</v>
      </c>
      <c r="M9626" t="s">
        <v>241</v>
      </c>
      <c r="N9626" t="s">
        <v>242</v>
      </c>
      <c r="O9626">
        <v>80</v>
      </c>
      <c r="P9626">
        <v>200</v>
      </c>
      <c r="Q9626" t="s">
        <v>234</v>
      </c>
      <c r="R9626" t="s">
        <v>244</v>
      </c>
      <c r="S9626" t="s">
        <v>236</v>
      </c>
      <c r="T9626" t="b">
        <v>1</v>
      </c>
      <c r="U9626" t="b">
        <v>1</v>
      </c>
      <c r="V9626" t="b">
        <v>0</v>
      </c>
      <c r="W9626" t="b">
        <v>0</v>
      </c>
      <c r="X9626" t="b">
        <v>1</v>
      </c>
      <c r="Y9626" t="b">
        <v>0</v>
      </c>
      <c r="Z9626" t="b">
        <v>0</v>
      </c>
      <c r="AA9626" t="b">
        <v>0</v>
      </c>
      <c r="AB9626" t="b">
        <v>1</v>
      </c>
      <c r="AC9626" t="b">
        <v>1</v>
      </c>
    </row>
    <row r="9627" spans="1:29" x14ac:dyDescent="0.2">
      <c r="A9627" s="8">
        <v>3</v>
      </c>
      <c r="B9627" s="8" t="s">
        <v>203</v>
      </c>
      <c r="C9627" s="8" t="s">
        <v>154</v>
      </c>
      <c r="D9627" s="8">
        <v>0</v>
      </c>
      <c r="E9627" s="9">
        <v>69746.389845036902</v>
      </c>
      <c r="F9627" s="17">
        <f>SUMIFS(Table2[time],Table2[config],Table2[[#This Row],[config]],Table2[repetition],Table2[[#This Row],[repetition]])</f>
        <v>4032089.9674266055</v>
      </c>
      <c r="G9627" s="17">
        <f>IF(Table2[[#This Row],[time]]&lt;7200000,1,0)</f>
        <v>1</v>
      </c>
      <c r="H9627" t="s">
        <v>244</v>
      </c>
      <c r="I9627">
        <v>5</v>
      </c>
      <c r="J9627" t="s">
        <v>238</v>
      </c>
      <c r="K9627" t="s">
        <v>230</v>
      </c>
      <c r="L9627" t="s">
        <v>249</v>
      </c>
      <c r="M9627" t="s">
        <v>241</v>
      </c>
      <c r="N9627" t="s">
        <v>242</v>
      </c>
      <c r="O9627">
        <v>80</v>
      </c>
      <c r="P9627">
        <v>200</v>
      </c>
      <c r="Q9627" t="s">
        <v>234</v>
      </c>
      <c r="R9627" t="s">
        <v>244</v>
      </c>
      <c r="S9627" t="s">
        <v>236</v>
      </c>
      <c r="T9627" t="b">
        <v>1</v>
      </c>
      <c r="U9627" t="b">
        <v>1</v>
      </c>
      <c r="V9627" t="b">
        <v>0</v>
      </c>
      <c r="W9627" t="b">
        <v>0</v>
      </c>
      <c r="X9627" t="b">
        <v>1</v>
      </c>
      <c r="Y9627" t="b">
        <v>0</v>
      </c>
      <c r="Z9627" t="b">
        <v>0</v>
      </c>
      <c r="AA9627" t="b">
        <v>0</v>
      </c>
      <c r="AB9627" t="b">
        <v>1</v>
      </c>
      <c r="AC9627" t="b">
        <v>1</v>
      </c>
    </row>
    <row r="9628" spans="1:29" x14ac:dyDescent="0.2">
      <c r="A9628" s="6">
        <v>3</v>
      </c>
      <c r="B9628" s="6" t="s">
        <v>190</v>
      </c>
      <c r="C9628" s="6" t="s">
        <v>154</v>
      </c>
      <c r="D9628" s="6">
        <v>1</v>
      </c>
      <c r="E9628" s="7">
        <v>206238.85762703099</v>
      </c>
      <c r="F9628" s="16">
        <f>SUMIFS(Table2[time],Table2[config],Table2[[#This Row],[config]],Table2[repetition],Table2[[#This Row],[repetition]])</f>
        <v>4032089.9674266055</v>
      </c>
      <c r="G9628" s="16">
        <f>IF(Table2[[#This Row],[time]]&lt;7200000,1,0)</f>
        <v>1</v>
      </c>
      <c r="H9628" t="s">
        <v>244</v>
      </c>
      <c r="I9628">
        <v>5</v>
      </c>
      <c r="J9628" t="s">
        <v>238</v>
      </c>
      <c r="K9628" t="s">
        <v>230</v>
      </c>
      <c r="L9628" t="s">
        <v>249</v>
      </c>
      <c r="M9628" t="s">
        <v>241</v>
      </c>
      <c r="N9628" t="s">
        <v>242</v>
      </c>
      <c r="O9628">
        <v>80</v>
      </c>
      <c r="P9628">
        <v>200</v>
      </c>
      <c r="Q9628" t="s">
        <v>234</v>
      </c>
      <c r="R9628" t="s">
        <v>244</v>
      </c>
      <c r="S9628" t="s">
        <v>236</v>
      </c>
      <c r="T9628" t="b">
        <v>1</v>
      </c>
      <c r="U9628" t="b">
        <v>1</v>
      </c>
      <c r="V9628" t="b">
        <v>0</v>
      </c>
      <c r="W9628" t="b">
        <v>0</v>
      </c>
      <c r="X9628" t="b">
        <v>1</v>
      </c>
      <c r="Y9628" t="b">
        <v>0</v>
      </c>
      <c r="Z9628" t="b">
        <v>0</v>
      </c>
      <c r="AA9628" t="b">
        <v>0</v>
      </c>
      <c r="AB9628" t="b">
        <v>1</v>
      </c>
      <c r="AC9628" t="b">
        <v>1</v>
      </c>
    </row>
    <row r="9629" spans="1:29" x14ac:dyDescent="0.2">
      <c r="A9629" s="8">
        <v>3</v>
      </c>
      <c r="B9629" s="8" t="s">
        <v>191</v>
      </c>
      <c r="C9629" s="8" t="s">
        <v>154</v>
      </c>
      <c r="D9629" s="8">
        <v>0</v>
      </c>
      <c r="E9629" s="9">
        <v>385073.24887998402</v>
      </c>
      <c r="F9629" s="17">
        <f>SUMIFS(Table2[time],Table2[config],Table2[[#This Row],[config]],Table2[repetition],Table2[[#This Row],[repetition]])</f>
        <v>4032089.9674266055</v>
      </c>
      <c r="G9629" s="17">
        <f>IF(Table2[[#This Row],[time]]&lt;7200000,1,0)</f>
        <v>1</v>
      </c>
      <c r="H9629" t="s">
        <v>244</v>
      </c>
      <c r="I9629">
        <v>5</v>
      </c>
      <c r="J9629" t="s">
        <v>238</v>
      </c>
      <c r="K9629" t="s">
        <v>230</v>
      </c>
      <c r="L9629" t="s">
        <v>249</v>
      </c>
      <c r="M9629" t="s">
        <v>241</v>
      </c>
      <c r="N9629" t="s">
        <v>242</v>
      </c>
      <c r="O9629">
        <v>80</v>
      </c>
      <c r="P9629">
        <v>200</v>
      </c>
      <c r="Q9629" t="s">
        <v>234</v>
      </c>
      <c r="R9629" t="s">
        <v>244</v>
      </c>
      <c r="S9629" t="s">
        <v>236</v>
      </c>
      <c r="T9629" t="b">
        <v>1</v>
      </c>
      <c r="U9629" t="b">
        <v>1</v>
      </c>
      <c r="V9629" t="b">
        <v>0</v>
      </c>
      <c r="W9629" t="b">
        <v>0</v>
      </c>
      <c r="X9629" t="b">
        <v>1</v>
      </c>
      <c r="Y9629" t="b">
        <v>0</v>
      </c>
      <c r="Z9629" t="b">
        <v>0</v>
      </c>
      <c r="AA9629" t="b">
        <v>0</v>
      </c>
      <c r="AB9629" t="b">
        <v>1</v>
      </c>
      <c r="AC9629" t="b">
        <v>1</v>
      </c>
    </row>
    <row r="9630" spans="1:29" x14ac:dyDescent="0.2">
      <c r="A9630" s="6">
        <v>3</v>
      </c>
      <c r="B9630" s="6" t="s">
        <v>187</v>
      </c>
      <c r="C9630" s="6" t="s">
        <v>154</v>
      </c>
      <c r="D9630" s="6">
        <v>5</v>
      </c>
      <c r="E9630" s="7">
        <v>739117.83124692703</v>
      </c>
      <c r="F9630" s="16">
        <f>SUMIFS(Table2[time],Table2[config],Table2[[#This Row],[config]],Table2[repetition],Table2[[#This Row],[repetition]])</f>
        <v>4032089.9674266055</v>
      </c>
      <c r="G9630" s="16">
        <f>IF(Table2[[#This Row],[time]]&lt;7200000,1,0)</f>
        <v>1</v>
      </c>
      <c r="H9630" t="s">
        <v>244</v>
      </c>
      <c r="I9630">
        <v>5</v>
      </c>
      <c r="J9630" t="s">
        <v>238</v>
      </c>
      <c r="K9630" t="s">
        <v>230</v>
      </c>
      <c r="L9630" t="s">
        <v>249</v>
      </c>
      <c r="M9630" t="s">
        <v>241</v>
      </c>
      <c r="N9630" t="s">
        <v>242</v>
      </c>
      <c r="O9630">
        <v>80</v>
      </c>
      <c r="P9630">
        <v>200</v>
      </c>
      <c r="Q9630" t="s">
        <v>234</v>
      </c>
      <c r="R9630" t="s">
        <v>244</v>
      </c>
      <c r="S9630" t="s">
        <v>236</v>
      </c>
      <c r="T9630" t="b">
        <v>1</v>
      </c>
      <c r="U9630" t="b">
        <v>1</v>
      </c>
      <c r="V9630" t="b">
        <v>0</v>
      </c>
      <c r="W9630" t="b">
        <v>0</v>
      </c>
      <c r="X9630" t="b">
        <v>1</v>
      </c>
      <c r="Y9630" t="b">
        <v>0</v>
      </c>
      <c r="Z9630" t="b">
        <v>0</v>
      </c>
      <c r="AA9630" t="b">
        <v>0</v>
      </c>
      <c r="AB9630" t="b">
        <v>1</v>
      </c>
      <c r="AC9630" t="b">
        <v>1</v>
      </c>
    </row>
    <row r="9631" spans="1:29" x14ac:dyDescent="0.2">
      <c r="A9631" s="8">
        <v>3</v>
      </c>
      <c r="B9631" s="8" t="s">
        <v>205</v>
      </c>
      <c r="C9631" s="8" t="s">
        <v>154</v>
      </c>
      <c r="D9631" s="8">
        <v>0</v>
      </c>
      <c r="E9631" s="9">
        <v>1677528.0616009801</v>
      </c>
      <c r="F9631" s="17">
        <f>SUMIFS(Table2[time],Table2[config],Table2[[#This Row],[config]],Table2[repetition],Table2[[#This Row],[repetition]])</f>
        <v>4032089.9674266055</v>
      </c>
      <c r="G9631" s="17">
        <f>IF(Table2[[#This Row],[time]]&lt;7200000,1,0)</f>
        <v>1</v>
      </c>
      <c r="H9631" t="s">
        <v>244</v>
      </c>
      <c r="I9631">
        <v>5</v>
      </c>
      <c r="J9631" t="s">
        <v>238</v>
      </c>
      <c r="K9631" t="s">
        <v>230</v>
      </c>
      <c r="L9631" t="s">
        <v>249</v>
      </c>
      <c r="M9631" t="s">
        <v>241</v>
      </c>
      <c r="N9631" t="s">
        <v>242</v>
      </c>
      <c r="O9631">
        <v>80</v>
      </c>
      <c r="P9631">
        <v>200</v>
      </c>
      <c r="Q9631" t="s">
        <v>234</v>
      </c>
      <c r="R9631" t="s">
        <v>244</v>
      </c>
      <c r="S9631" t="s">
        <v>236</v>
      </c>
      <c r="T9631" t="b">
        <v>1</v>
      </c>
      <c r="U9631" t="b">
        <v>1</v>
      </c>
      <c r="V9631" t="b">
        <v>0</v>
      </c>
      <c r="W9631" t="b">
        <v>0</v>
      </c>
      <c r="X9631" t="b">
        <v>1</v>
      </c>
      <c r="Y9631" t="b">
        <v>0</v>
      </c>
      <c r="Z9631" t="b">
        <v>0</v>
      </c>
      <c r="AA9631" t="b">
        <v>0</v>
      </c>
      <c r="AB9631" t="b">
        <v>1</v>
      </c>
      <c r="AC9631" t="b">
        <v>1</v>
      </c>
    </row>
    <row r="9632" spans="1:29" x14ac:dyDescent="0.2">
      <c r="A9632" s="6">
        <v>1</v>
      </c>
      <c r="B9632" s="6" t="s">
        <v>192</v>
      </c>
      <c r="C9632" s="6" t="s">
        <v>155</v>
      </c>
      <c r="D9632" s="6">
        <v>0</v>
      </c>
      <c r="E9632" s="7">
        <v>36767.240453045801</v>
      </c>
      <c r="F9632" s="16">
        <f>SUMIFS(Table2[time],Table2[config],Table2[[#This Row],[config]],Table2[repetition],Table2[[#This Row],[repetition]])</f>
        <v>16543290.152681284</v>
      </c>
      <c r="G9632" s="16">
        <f>IF(Table2[[#This Row],[time]]&lt;7200000,1,0)</f>
        <v>1</v>
      </c>
      <c r="H9632" t="s">
        <v>228</v>
      </c>
      <c r="I9632">
        <v>7</v>
      </c>
      <c r="J9632" t="s">
        <v>238</v>
      </c>
      <c r="K9632" t="s">
        <v>239</v>
      </c>
      <c r="L9632" t="s">
        <v>250</v>
      </c>
      <c r="M9632" t="s">
        <v>241</v>
      </c>
      <c r="N9632" t="s">
        <v>242</v>
      </c>
      <c r="O9632">
        <v>90</v>
      </c>
      <c r="P9632">
        <v>200</v>
      </c>
      <c r="Q9632" t="s">
        <v>234</v>
      </c>
      <c r="R9632" t="s">
        <v>235</v>
      </c>
      <c r="S9632" t="s">
        <v>238</v>
      </c>
      <c r="T9632" t="b">
        <v>0</v>
      </c>
      <c r="U9632" t="b">
        <v>1</v>
      </c>
      <c r="V9632" t="b">
        <v>1</v>
      </c>
      <c r="W9632" t="b">
        <v>0</v>
      </c>
      <c r="X9632" t="b">
        <v>1</v>
      </c>
      <c r="Y9632" t="b">
        <v>1</v>
      </c>
      <c r="Z9632" t="b">
        <v>0</v>
      </c>
      <c r="AA9632" t="b">
        <v>1</v>
      </c>
      <c r="AB9632" t="b">
        <v>1</v>
      </c>
      <c r="AC9632" t="b">
        <v>0</v>
      </c>
    </row>
    <row r="9633" spans="1:29" x14ac:dyDescent="0.2">
      <c r="A9633" s="8">
        <v>1</v>
      </c>
      <c r="B9633" s="8" t="s">
        <v>181</v>
      </c>
      <c r="C9633" s="8" t="s">
        <v>155</v>
      </c>
      <c r="D9633" s="8">
        <v>0</v>
      </c>
      <c r="E9633" s="9">
        <v>23670.435437001201</v>
      </c>
      <c r="F9633" s="17">
        <f>SUMIFS(Table2[time],Table2[config],Table2[[#This Row],[config]],Table2[repetition],Table2[[#This Row],[repetition]])</f>
        <v>16543290.152681284</v>
      </c>
      <c r="G9633" s="17">
        <f>IF(Table2[[#This Row],[time]]&lt;7200000,1,0)</f>
        <v>1</v>
      </c>
      <c r="H9633" t="s">
        <v>228</v>
      </c>
      <c r="I9633">
        <v>7</v>
      </c>
      <c r="J9633" t="s">
        <v>238</v>
      </c>
      <c r="K9633" t="s">
        <v>239</v>
      </c>
      <c r="L9633" t="s">
        <v>250</v>
      </c>
      <c r="M9633" t="s">
        <v>241</v>
      </c>
      <c r="N9633" t="s">
        <v>242</v>
      </c>
      <c r="O9633">
        <v>90</v>
      </c>
      <c r="P9633">
        <v>200</v>
      </c>
      <c r="Q9633" t="s">
        <v>234</v>
      </c>
      <c r="R9633" t="s">
        <v>235</v>
      </c>
      <c r="S9633" t="s">
        <v>238</v>
      </c>
      <c r="T9633" t="b">
        <v>0</v>
      </c>
      <c r="U9633" t="b">
        <v>1</v>
      </c>
      <c r="V9633" t="b">
        <v>1</v>
      </c>
      <c r="W9633" t="b">
        <v>0</v>
      </c>
      <c r="X9633" t="b">
        <v>1</v>
      </c>
      <c r="Y9633" t="b">
        <v>1</v>
      </c>
      <c r="Z9633" t="b">
        <v>0</v>
      </c>
      <c r="AA9633" t="b">
        <v>1</v>
      </c>
      <c r="AB9633" t="b">
        <v>1</v>
      </c>
      <c r="AC9633" t="b">
        <v>0</v>
      </c>
    </row>
    <row r="9634" spans="1:29" x14ac:dyDescent="0.2">
      <c r="A9634" s="6">
        <v>1</v>
      </c>
      <c r="B9634" s="6" t="s">
        <v>182</v>
      </c>
      <c r="C9634" s="6" t="s">
        <v>155</v>
      </c>
      <c r="D9634" s="6">
        <v>0</v>
      </c>
      <c r="E9634" s="7">
        <v>34372.692532837304</v>
      </c>
      <c r="F9634" s="16">
        <f>SUMIFS(Table2[time],Table2[config],Table2[[#This Row],[config]],Table2[repetition],Table2[[#This Row],[repetition]])</f>
        <v>16543290.152681284</v>
      </c>
      <c r="G9634" s="16">
        <f>IF(Table2[[#This Row],[time]]&lt;7200000,1,0)</f>
        <v>1</v>
      </c>
      <c r="H9634" t="s">
        <v>228</v>
      </c>
      <c r="I9634">
        <v>7</v>
      </c>
      <c r="J9634" t="s">
        <v>238</v>
      </c>
      <c r="K9634" t="s">
        <v>239</v>
      </c>
      <c r="L9634" t="s">
        <v>250</v>
      </c>
      <c r="M9634" t="s">
        <v>241</v>
      </c>
      <c r="N9634" t="s">
        <v>242</v>
      </c>
      <c r="O9634">
        <v>90</v>
      </c>
      <c r="P9634">
        <v>200</v>
      </c>
      <c r="Q9634" t="s">
        <v>234</v>
      </c>
      <c r="R9634" t="s">
        <v>235</v>
      </c>
      <c r="S9634" t="s">
        <v>238</v>
      </c>
      <c r="T9634" t="b">
        <v>0</v>
      </c>
      <c r="U9634" t="b">
        <v>1</v>
      </c>
      <c r="V9634" t="b">
        <v>1</v>
      </c>
      <c r="W9634" t="b">
        <v>0</v>
      </c>
      <c r="X9634" t="b">
        <v>1</v>
      </c>
      <c r="Y9634" t="b">
        <v>1</v>
      </c>
      <c r="Z9634" t="b">
        <v>0</v>
      </c>
      <c r="AA9634" t="b">
        <v>1</v>
      </c>
      <c r="AB9634" t="b">
        <v>1</v>
      </c>
      <c r="AC9634" t="b">
        <v>0</v>
      </c>
    </row>
    <row r="9635" spans="1:29" x14ac:dyDescent="0.2">
      <c r="A9635" s="8">
        <v>1</v>
      </c>
      <c r="B9635" s="8" t="s">
        <v>176</v>
      </c>
      <c r="C9635" s="8" t="s">
        <v>155</v>
      </c>
      <c r="D9635" s="8">
        <v>0</v>
      </c>
      <c r="E9635" s="9">
        <v>28246.232704026599</v>
      </c>
      <c r="F9635" s="17">
        <f>SUMIFS(Table2[time],Table2[config],Table2[[#This Row],[config]],Table2[repetition],Table2[[#This Row],[repetition]])</f>
        <v>16543290.152681284</v>
      </c>
      <c r="G9635" s="17">
        <f>IF(Table2[[#This Row],[time]]&lt;7200000,1,0)</f>
        <v>1</v>
      </c>
      <c r="H9635" t="s">
        <v>228</v>
      </c>
      <c r="I9635">
        <v>7</v>
      </c>
      <c r="J9635" t="s">
        <v>238</v>
      </c>
      <c r="K9635" t="s">
        <v>239</v>
      </c>
      <c r="L9635" t="s">
        <v>250</v>
      </c>
      <c r="M9635" t="s">
        <v>241</v>
      </c>
      <c r="N9635" t="s">
        <v>242</v>
      </c>
      <c r="O9635">
        <v>90</v>
      </c>
      <c r="P9635">
        <v>200</v>
      </c>
      <c r="Q9635" t="s">
        <v>234</v>
      </c>
      <c r="R9635" t="s">
        <v>235</v>
      </c>
      <c r="S9635" t="s">
        <v>238</v>
      </c>
      <c r="T9635" t="b">
        <v>0</v>
      </c>
      <c r="U9635" t="b">
        <v>1</v>
      </c>
      <c r="V9635" t="b">
        <v>1</v>
      </c>
      <c r="W9635" t="b">
        <v>0</v>
      </c>
      <c r="X9635" t="b">
        <v>1</v>
      </c>
      <c r="Y9635" t="b">
        <v>1</v>
      </c>
      <c r="Z9635" t="b">
        <v>0</v>
      </c>
      <c r="AA9635" t="b">
        <v>1</v>
      </c>
      <c r="AB9635" t="b">
        <v>1</v>
      </c>
      <c r="AC9635" t="b">
        <v>0</v>
      </c>
    </row>
    <row r="9636" spans="1:29" x14ac:dyDescent="0.2">
      <c r="A9636" s="6">
        <v>1</v>
      </c>
      <c r="B9636" s="6" t="s">
        <v>194</v>
      </c>
      <c r="C9636" s="6" t="s">
        <v>155</v>
      </c>
      <c r="D9636" s="6">
        <v>0</v>
      </c>
      <c r="E9636" s="7">
        <v>75196.667721960694</v>
      </c>
      <c r="F9636" s="16">
        <f>SUMIFS(Table2[time],Table2[config],Table2[[#This Row],[config]],Table2[repetition],Table2[[#This Row],[repetition]])</f>
        <v>16543290.152681284</v>
      </c>
      <c r="G9636" s="16">
        <f>IF(Table2[[#This Row],[time]]&lt;7200000,1,0)</f>
        <v>1</v>
      </c>
      <c r="H9636" t="s">
        <v>228</v>
      </c>
      <c r="I9636">
        <v>7</v>
      </c>
      <c r="J9636" t="s">
        <v>238</v>
      </c>
      <c r="K9636" t="s">
        <v>239</v>
      </c>
      <c r="L9636" t="s">
        <v>250</v>
      </c>
      <c r="M9636" t="s">
        <v>241</v>
      </c>
      <c r="N9636" t="s">
        <v>242</v>
      </c>
      <c r="O9636">
        <v>90</v>
      </c>
      <c r="P9636">
        <v>200</v>
      </c>
      <c r="Q9636" t="s">
        <v>234</v>
      </c>
      <c r="R9636" t="s">
        <v>235</v>
      </c>
      <c r="S9636" t="s">
        <v>238</v>
      </c>
      <c r="T9636" t="b">
        <v>0</v>
      </c>
      <c r="U9636" t="b">
        <v>1</v>
      </c>
      <c r="V9636" t="b">
        <v>1</v>
      </c>
      <c r="W9636" t="b">
        <v>0</v>
      </c>
      <c r="X9636" t="b">
        <v>1</v>
      </c>
      <c r="Y9636" t="b">
        <v>1</v>
      </c>
      <c r="Z9636" t="b">
        <v>0</v>
      </c>
      <c r="AA9636" t="b">
        <v>1</v>
      </c>
      <c r="AB9636" t="b">
        <v>1</v>
      </c>
      <c r="AC9636" t="b">
        <v>0</v>
      </c>
    </row>
    <row r="9637" spans="1:29" x14ac:dyDescent="0.2">
      <c r="A9637" s="8">
        <v>1</v>
      </c>
      <c r="B9637" s="8" t="s">
        <v>195</v>
      </c>
      <c r="C9637" s="8" t="s">
        <v>155</v>
      </c>
      <c r="D9637" s="8">
        <v>0</v>
      </c>
      <c r="E9637" s="9">
        <v>30911.169181810601</v>
      </c>
      <c r="F9637" s="17">
        <f>SUMIFS(Table2[time],Table2[config],Table2[[#This Row],[config]],Table2[repetition],Table2[[#This Row],[repetition]])</f>
        <v>16543290.152681284</v>
      </c>
      <c r="G9637" s="17">
        <f>IF(Table2[[#This Row],[time]]&lt;7200000,1,0)</f>
        <v>1</v>
      </c>
      <c r="H9637" t="s">
        <v>228</v>
      </c>
      <c r="I9637">
        <v>7</v>
      </c>
      <c r="J9637" t="s">
        <v>238</v>
      </c>
      <c r="K9637" t="s">
        <v>239</v>
      </c>
      <c r="L9637" t="s">
        <v>250</v>
      </c>
      <c r="M9637" t="s">
        <v>241</v>
      </c>
      <c r="N9637" t="s">
        <v>242</v>
      </c>
      <c r="O9637">
        <v>90</v>
      </c>
      <c r="P9637">
        <v>200</v>
      </c>
      <c r="Q9637" t="s">
        <v>234</v>
      </c>
      <c r="R9637" t="s">
        <v>235</v>
      </c>
      <c r="S9637" t="s">
        <v>238</v>
      </c>
      <c r="T9637" t="b">
        <v>0</v>
      </c>
      <c r="U9637" t="b">
        <v>1</v>
      </c>
      <c r="V9637" t="b">
        <v>1</v>
      </c>
      <c r="W9637" t="b">
        <v>0</v>
      </c>
      <c r="X9637" t="b">
        <v>1</v>
      </c>
      <c r="Y9637" t="b">
        <v>1</v>
      </c>
      <c r="Z9637" t="b">
        <v>0</v>
      </c>
      <c r="AA9637" t="b">
        <v>1</v>
      </c>
      <c r="AB9637" t="b">
        <v>1</v>
      </c>
      <c r="AC9637" t="b">
        <v>0</v>
      </c>
    </row>
    <row r="9638" spans="1:29" x14ac:dyDescent="0.2">
      <c r="A9638" s="6">
        <v>1</v>
      </c>
      <c r="B9638" s="6" t="s">
        <v>185</v>
      </c>
      <c r="C9638" s="6" t="s">
        <v>155</v>
      </c>
      <c r="D9638" s="6">
        <v>0</v>
      </c>
      <c r="E9638" s="7">
        <v>46026.072244858296</v>
      </c>
      <c r="F9638" s="16">
        <f>SUMIFS(Table2[time],Table2[config],Table2[[#This Row],[config]],Table2[repetition],Table2[[#This Row],[repetition]])</f>
        <v>16543290.152681284</v>
      </c>
      <c r="G9638" s="16">
        <f>IF(Table2[[#This Row],[time]]&lt;7200000,1,0)</f>
        <v>1</v>
      </c>
      <c r="H9638" t="s">
        <v>228</v>
      </c>
      <c r="I9638">
        <v>7</v>
      </c>
      <c r="J9638" t="s">
        <v>238</v>
      </c>
      <c r="K9638" t="s">
        <v>239</v>
      </c>
      <c r="L9638" t="s">
        <v>250</v>
      </c>
      <c r="M9638" t="s">
        <v>241</v>
      </c>
      <c r="N9638" t="s">
        <v>242</v>
      </c>
      <c r="O9638">
        <v>90</v>
      </c>
      <c r="P9638">
        <v>200</v>
      </c>
      <c r="Q9638" t="s">
        <v>234</v>
      </c>
      <c r="R9638" t="s">
        <v>235</v>
      </c>
      <c r="S9638" t="s">
        <v>238</v>
      </c>
      <c r="T9638" t="b">
        <v>0</v>
      </c>
      <c r="U9638" t="b">
        <v>1</v>
      </c>
      <c r="V9638" t="b">
        <v>1</v>
      </c>
      <c r="W9638" t="b">
        <v>0</v>
      </c>
      <c r="X9638" t="b">
        <v>1</v>
      </c>
      <c r="Y9638" t="b">
        <v>1</v>
      </c>
      <c r="Z9638" t="b">
        <v>0</v>
      </c>
      <c r="AA9638" t="b">
        <v>1</v>
      </c>
      <c r="AB9638" t="b">
        <v>1</v>
      </c>
      <c r="AC9638" t="b">
        <v>0</v>
      </c>
    </row>
    <row r="9639" spans="1:29" x14ac:dyDescent="0.2">
      <c r="A9639" s="8">
        <v>1</v>
      </c>
      <c r="B9639" s="8" t="s">
        <v>183</v>
      </c>
      <c r="C9639" s="8" t="s">
        <v>155</v>
      </c>
      <c r="D9639" s="8">
        <v>0</v>
      </c>
      <c r="E9639" s="9">
        <v>66432.792924111694</v>
      </c>
      <c r="F9639" s="17">
        <f>SUMIFS(Table2[time],Table2[config],Table2[[#This Row],[config]],Table2[repetition],Table2[[#This Row],[repetition]])</f>
        <v>16543290.152681284</v>
      </c>
      <c r="G9639" s="17">
        <f>IF(Table2[[#This Row],[time]]&lt;7200000,1,0)</f>
        <v>1</v>
      </c>
      <c r="H9639" t="s">
        <v>228</v>
      </c>
      <c r="I9639">
        <v>7</v>
      </c>
      <c r="J9639" t="s">
        <v>238</v>
      </c>
      <c r="K9639" t="s">
        <v>239</v>
      </c>
      <c r="L9639" t="s">
        <v>250</v>
      </c>
      <c r="M9639" t="s">
        <v>241</v>
      </c>
      <c r="N9639" t="s">
        <v>242</v>
      </c>
      <c r="O9639">
        <v>90</v>
      </c>
      <c r="P9639">
        <v>200</v>
      </c>
      <c r="Q9639" t="s">
        <v>234</v>
      </c>
      <c r="R9639" t="s">
        <v>235</v>
      </c>
      <c r="S9639" t="s">
        <v>238</v>
      </c>
      <c r="T9639" t="b">
        <v>0</v>
      </c>
      <c r="U9639" t="b">
        <v>1</v>
      </c>
      <c r="V9639" t="b">
        <v>1</v>
      </c>
      <c r="W9639" t="b">
        <v>0</v>
      </c>
      <c r="X9639" t="b">
        <v>1</v>
      </c>
      <c r="Y9639" t="b">
        <v>1</v>
      </c>
      <c r="Z9639" t="b">
        <v>0</v>
      </c>
      <c r="AA9639" t="b">
        <v>1</v>
      </c>
      <c r="AB9639" t="b">
        <v>1</v>
      </c>
      <c r="AC9639" t="b">
        <v>0</v>
      </c>
    </row>
    <row r="9640" spans="1:29" x14ac:dyDescent="0.2">
      <c r="A9640" s="6">
        <v>1</v>
      </c>
      <c r="B9640" s="6" t="s">
        <v>198</v>
      </c>
      <c r="C9640" s="6" t="s">
        <v>155</v>
      </c>
      <c r="D9640" s="6">
        <v>0</v>
      </c>
      <c r="E9640" s="7">
        <v>48055.921521969103</v>
      </c>
      <c r="F9640" s="16">
        <f>SUMIFS(Table2[time],Table2[config],Table2[[#This Row],[config]],Table2[repetition],Table2[[#This Row],[repetition]])</f>
        <v>16543290.152681284</v>
      </c>
      <c r="G9640" s="16">
        <f>IF(Table2[[#This Row],[time]]&lt;7200000,1,0)</f>
        <v>1</v>
      </c>
      <c r="H9640" t="s">
        <v>228</v>
      </c>
      <c r="I9640">
        <v>7</v>
      </c>
      <c r="J9640" t="s">
        <v>238</v>
      </c>
      <c r="K9640" t="s">
        <v>239</v>
      </c>
      <c r="L9640" t="s">
        <v>250</v>
      </c>
      <c r="M9640" t="s">
        <v>241</v>
      </c>
      <c r="N9640" t="s">
        <v>242</v>
      </c>
      <c r="O9640">
        <v>90</v>
      </c>
      <c r="P9640">
        <v>200</v>
      </c>
      <c r="Q9640" t="s">
        <v>234</v>
      </c>
      <c r="R9640" t="s">
        <v>235</v>
      </c>
      <c r="S9640" t="s">
        <v>238</v>
      </c>
      <c r="T9640" t="b">
        <v>0</v>
      </c>
      <c r="U9640" t="b">
        <v>1</v>
      </c>
      <c r="V9640" t="b">
        <v>1</v>
      </c>
      <c r="W9640" t="b">
        <v>0</v>
      </c>
      <c r="X9640" t="b">
        <v>1</v>
      </c>
      <c r="Y9640" t="b">
        <v>1</v>
      </c>
      <c r="Z9640" t="b">
        <v>0</v>
      </c>
      <c r="AA9640" t="b">
        <v>1</v>
      </c>
      <c r="AB9640" t="b">
        <v>1</v>
      </c>
      <c r="AC9640" t="b">
        <v>0</v>
      </c>
    </row>
    <row r="9641" spans="1:29" x14ac:dyDescent="0.2">
      <c r="A9641" s="8">
        <v>1</v>
      </c>
      <c r="B9641" s="8" t="s">
        <v>180</v>
      </c>
      <c r="C9641" s="8" t="s">
        <v>155</v>
      </c>
      <c r="D9641" s="8">
        <v>0</v>
      </c>
      <c r="E9641" s="9">
        <v>25917.694937903401</v>
      </c>
      <c r="F9641" s="17">
        <f>SUMIFS(Table2[time],Table2[config],Table2[[#This Row],[config]],Table2[repetition],Table2[[#This Row],[repetition]])</f>
        <v>16543290.152681284</v>
      </c>
      <c r="G9641" s="17">
        <f>IF(Table2[[#This Row],[time]]&lt;7200000,1,0)</f>
        <v>1</v>
      </c>
      <c r="H9641" t="s">
        <v>228</v>
      </c>
      <c r="I9641">
        <v>7</v>
      </c>
      <c r="J9641" t="s">
        <v>238</v>
      </c>
      <c r="K9641" t="s">
        <v>239</v>
      </c>
      <c r="L9641" t="s">
        <v>250</v>
      </c>
      <c r="M9641" t="s">
        <v>241</v>
      </c>
      <c r="N9641" t="s">
        <v>242</v>
      </c>
      <c r="O9641">
        <v>90</v>
      </c>
      <c r="P9641">
        <v>200</v>
      </c>
      <c r="Q9641" t="s">
        <v>234</v>
      </c>
      <c r="R9641" t="s">
        <v>235</v>
      </c>
      <c r="S9641" t="s">
        <v>238</v>
      </c>
      <c r="T9641" t="b">
        <v>0</v>
      </c>
      <c r="U9641" t="b">
        <v>1</v>
      </c>
      <c r="V9641" t="b">
        <v>1</v>
      </c>
      <c r="W9641" t="b">
        <v>0</v>
      </c>
      <c r="X9641" t="b">
        <v>1</v>
      </c>
      <c r="Y9641" t="b">
        <v>1</v>
      </c>
      <c r="Z9641" t="b">
        <v>0</v>
      </c>
      <c r="AA9641" t="b">
        <v>1</v>
      </c>
      <c r="AB9641" t="b">
        <v>1</v>
      </c>
      <c r="AC9641" t="b">
        <v>0</v>
      </c>
    </row>
    <row r="9642" spans="1:29" x14ac:dyDescent="0.2">
      <c r="A9642" s="6">
        <v>1</v>
      </c>
      <c r="B9642" s="6" t="s">
        <v>189</v>
      </c>
      <c r="C9642" s="6" t="s">
        <v>155</v>
      </c>
      <c r="D9642" s="6">
        <v>0</v>
      </c>
      <c r="E9642" s="7">
        <v>26446.802496910001</v>
      </c>
      <c r="F9642" s="16">
        <f>SUMIFS(Table2[time],Table2[config],Table2[[#This Row],[config]],Table2[repetition],Table2[[#This Row],[repetition]])</f>
        <v>16543290.152681284</v>
      </c>
      <c r="G9642" s="16">
        <f>IF(Table2[[#This Row],[time]]&lt;7200000,1,0)</f>
        <v>1</v>
      </c>
      <c r="H9642" t="s">
        <v>228</v>
      </c>
      <c r="I9642">
        <v>7</v>
      </c>
      <c r="J9642" t="s">
        <v>238</v>
      </c>
      <c r="K9642" t="s">
        <v>239</v>
      </c>
      <c r="L9642" t="s">
        <v>250</v>
      </c>
      <c r="M9642" t="s">
        <v>241</v>
      </c>
      <c r="N9642" t="s">
        <v>242</v>
      </c>
      <c r="O9642">
        <v>90</v>
      </c>
      <c r="P9642">
        <v>200</v>
      </c>
      <c r="Q9642" t="s">
        <v>234</v>
      </c>
      <c r="R9642" t="s">
        <v>235</v>
      </c>
      <c r="S9642" t="s">
        <v>238</v>
      </c>
      <c r="T9642" t="b">
        <v>0</v>
      </c>
      <c r="U9642" t="b">
        <v>1</v>
      </c>
      <c r="V9642" t="b">
        <v>1</v>
      </c>
      <c r="W9642" t="b">
        <v>0</v>
      </c>
      <c r="X9642" t="b">
        <v>1</v>
      </c>
      <c r="Y9642" t="b">
        <v>1</v>
      </c>
      <c r="Z9642" t="b">
        <v>0</v>
      </c>
      <c r="AA9642" t="b">
        <v>1</v>
      </c>
      <c r="AB9642" t="b">
        <v>1</v>
      </c>
      <c r="AC9642" t="b">
        <v>0</v>
      </c>
    </row>
    <row r="9643" spans="1:29" x14ac:dyDescent="0.2">
      <c r="A9643" s="8">
        <v>1</v>
      </c>
      <c r="B9643" s="8" t="s">
        <v>178</v>
      </c>
      <c r="C9643" s="8" t="s">
        <v>155</v>
      </c>
      <c r="D9643" s="8">
        <v>0</v>
      </c>
      <c r="E9643" s="9">
        <v>24581.103635020499</v>
      </c>
      <c r="F9643" s="17">
        <f>SUMIFS(Table2[time],Table2[config],Table2[[#This Row],[config]],Table2[repetition],Table2[[#This Row],[repetition]])</f>
        <v>16543290.152681284</v>
      </c>
      <c r="G9643" s="17">
        <f>IF(Table2[[#This Row],[time]]&lt;7200000,1,0)</f>
        <v>1</v>
      </c>
      <c r="H9643" t="s">
        <v>228</v>
      </c>
      <c r="I9643">
        <v>7</v>
      </c>
      <c r="J9643" t="s">
        <v>238</v>
      </c>
      <c r="K9643" t="s">
        <v>239</v>
      </c>
      <c r="L9643" t="s">
        <v>250</v>
      </c>
      <c r="M9643" t="s">
        <v>241</v>
      </c>
      <c r="N9643" t="s">
        <v>242</v>
      </c>
      <c r="O9643">
        <v>90</v>
      </c>
      <c r="P9643">
        <v>200</v>
      </c>
      <c r="Q9643" t="s">
        <v>234</v>
      </c>
      <c r="R9643" t="s">
        <v>235</v>
      </c>
      <c r="S9643" t="s">
        <v>238</v>
      </c>
      <c r="T9643" t="b">
        <v>0</v>
      </c>
      <c r="U9643" t="b">
        <v>1</v>
      </c>
      <c r="V9643" t="b">
        <v>1</v>
      </c>
      <c r="W9643" t="b">
        <v>0</v>
      </c>
      <c r="X9643" t="b">
        <v>1</v>
      </c>
      <c r="Y9643" t="b">
        <v>1</v>
      </c>
      <c r="Z9643" t="b">
        <v>0</v>
      </c>
      <c r="AA9643" t="b">
        <v>1</v>
      </c>
      <c r="AB9643" t="b">
        <v>1</v>
      </c>
      <c r="AC9643" t="b">
        <v>0</v>
      </c>
    </row>
    <row r="9644" spans="1:29" x14ac:dyDescent="0.2">
      <c r="A9644" s="6">
        <v>1</v>
      </c>
      <c r="B9644" s="6" t="s">
        <v>184</v>
      </c>
      <c r="C9644" s="6" t="s">
        <v>155</v>
      </c>
      <c r="D9644" s="6">
        <v>0</v>
      </c>
      <c r="E9644" s="7">
        <v>58954.380564857202</v>
      </c>
      <c r="F9644" s="16">
        <f>SUMIFS(Table2[time],Table2[config],Table2[[#This Row],[config]],Table2[repetition],Table2[[#This Row],[repetition]])</f>
        <v>16543290.152681284</v>
      </c>
      <c r="G9644" s="16">
        <f>IF(Table2[[#This Row],[time]]&lt;7200000,1,0)</f>
        <v>1</v>
      </c>
      <c r="H9644" t="s">
        <v>228</v>
      </c>
      <c r="I9644">
        <v>7</v>
      </c>
      <c r="J9644" t="s">
        <v>238</v>
      </c>
      <c r="K9644" t="s">
        <v>239</v>
      </c>
      <c r="L9644" t="s">
        <v>250</v>
      </c>
      <c r="M9644" t="s">
        <v>241</v>
      </c>
      <c r="N9644" t="s">
        <v>242</v>
      </c>
      <c r="O9644">
        <v>90</v>
      </c>
      <c r="P9644">
        <v>200</v>
      </c>
      <c r="Q9644" t="s">
        <v>234</v>
      </c>
      <c r="R9644" t="s">
        <v>235</v>
      </c>
      <c r="S9644" t="s">
        <v>238</v>
      </c>
      <c r="T9644" t="b">
        <v>0</v>
      </c>
      <c r="U9644" t="b">
        <v>1</v>
      </c>
      <c r="V9644" t="b">
        <v>1</v>
      </c>
      <c r="W9644" t="b">
        <v>0</v>
      </c>
      <c r="X9644" t="b">
        <v>1</v>
      </c>
      <c r="Y9644" t="b">
        <v>1</v>
      </c>
      <c r="Z9644" t="b">
        <v>0</v>
      </c>
      <c r="AA9644" t="b">
        <v>1</v>
      </c>
      <c r="AB9644" t="b">
        <v>1</v>
      </c>
      <c r="AC9644" t="b">
        <v>0</v>
      </c>
    </row>
    <row r="9645" spans="1:29" x14ac:dyDescent="0.2">
      <c r="A9645" s="8">
        <v>1</v>
      </c>
      <c r="B9645" s="8" t="s">
        <v>193</v>
      </c>
      <c r="C9645" s="8" t="s">
        <v>155</v>
      </c>
      <c r="D9645" s="8">
        <v>0</v>
      </c>
      <c r="E9645" s="9">
        <v>40142.558924155303</v>
      </c>
      <c r="F9645" s="17">
        <f>SUMIFS(Table2[time],Table2[config],Table2[[#This Row],[config]],Table2[repetition],Table2[[#This Row],[repetition]])</f>
        <v>16543290.152681284</v>
      </c>
      <c r="G9645" s="17">
        <f>IF(Table2[[#This Row],[time]]&lt;7200000,1,0)</f>
        <v>1</v>
      </c>
      <c r="H9645" t="s">
        <v>228</v>
      </c>
      <c r="I9645">
        <v>7</v>
      </c>
      <c r="J9645" t="s">
        <v>238</v>
      </c>
      <c r="K9645" t="s">
        <v>239</v>
      </c>
      <c r="L9645" t="s">
        <v>250</v>
      </c>
      <c r="M9645" t="s">
        <v>241</v>
      </c>
      <c r="N9645" t="s">
        <v>242</v>
      </c>
      <c r="O9645">
        <v>90</v>
      </c>
      <c r="P9645">
        <v>200</v>
      </c>
      <c r="Q9645" t="s">
        <v>234</v>
      </c>
      <c r="R9645" t="s">
        <v>235</v>
      </c>
      <c r="S9645" t="s">
        <v>238</v>
      </c>
      <c r="T9645" t="b">
        <v>0</v>
      </c>
      <c r="U9645" t="b">
        <v>1</v>
      </c>
      <c r="V9645" t="b">
        <v>1</v>
      </c>
      <c r="W9645" t="b">
        <v>0</v>
      </c>
      <c r="X9645" t="b">
        <v>1</v>
      </c>
      <c r="Y9645" t="b">
        <v>1</v>
      </c>
      <c r="Z9645" t="b">
        <v>0</v>
      </c>
      <c r="AA9645" t="b">
        <v>1</v>
      </c>
      <c r="AB9645" t="b">
        <v>1</v>
      </c>
      <c r="AC9645" t="b">
        <v>0</v>
      </c>
    </row>
    <row r="9646" spans="1:29" x14ac:dyDescent="0.2">
      <c r="A9646" s="6">
        <v>1</v>
      </c>
      <c r="B9646" s="6" t="s">
        <v>199</v>
      </c>
      <c r="C9646" s="6" t="s">
        <v>155</v>
      </c>
      <c r="D9646" s="6">
        <v>0</v>
      </c>
      <c r="E9646" s="7">
        <v>31109.5422650687</v>
      </c>
      <c r="F9646" s="16">
        <f>SUMIFS(Table2[time],Table2[config],Table2[[#This Row],[config]],Table2[repetition],Table2[[#This Row],[repetition]])</f>
        <v>16543290.152681284</v>
      </c>
      <c r="G9646" s="16">
        <f>IF(Table2[[#This Row],[time]]&lt;7200000,1,0)</f>
        <v>1</v>
      </c>
      <c r="H9646" t="s">
        <v>228</v>
      </c>
      <c r="I9646">
        <v>7</v>
      </c>
      <c r="J9646" t="s">
        <v>238</v>
      </c>
      <c r="K9646" t="s">
        <v>239</v>
      </c>
      <c r="L9646" t="s">
        <v>250</v>
      </c>
      <c r="M9646" t="s">
        <v>241</v>
      </c>
      <c r="N9646" t="s">
        <v>242</v>
      </c>
      <c r="O9646">
        <v>90</v>
      </c>
      <c r="P9646">
        <v>200</v>
      </c>
      <c r="Q9646" t="s">
        <v>234</v>
      </c>
      <c r="R9646" t="s">
        <v>235</v>
      </c>
      <c r="S9646" t="s">
        <v>238</v>
      </c>
      <c r="T9646" t="b">
        <v>0</v>
      </c>
      <c r="U9646" t="b">
        <v>1</v>
      </c>
      <c r="V9646" t="b">
        <v>1</v>
      </c>
      <c r="W9646" t="b">
        <v>0</v>
      </c>
      <c r="X9646" t="b">
        <v>1</v>
      </c>
      <c r="Y9646" t="b">
        <v>1</v>
      </c>
      <c r="Z9646" t="b">
        <v>0</v>
      </c>
      <c r="AA9646" t="b">
        <v>1</v>
      </c>
      <c r="AB9646" t="b">
        <v>1</v>
      </c>
      <c r="AC9646" t="b">
        <v>0</v>
      </c>
    </row>
    <row r="9647" spans="1:29" x14ac:dyDescent="0.2">
      <c r="A9647" s="8">
        <v>1</v>
      </c>
      <c r="B9647" s="8" t="s">
        <v>190</v>
      </c>
      <c r="C9647" s="8" t="s">
        <v>155</v>
      </c>
      <c r="D9647" s="8">
        <v>0</v>
      </c>
      <c r="E9647" s="9">
        <v>105365.81231094799</v>
      </c>
      <c r="F9647" s="17">
        <f>SUMIFS(Table2[time],Table2[config],Table2[[#This Row],[config]],Table2[repetition],Table2[[#This Row],[repetition]])</f>
        <v>16543290.152681284</v>
      </c>
      <c r="G9647" s="17">
        <f>IF(Table2[[#This Row],[time]]&lt;7200000,1,0)</f>
        <v>1</v>
      </c>
      <c r="H9647" t="s">
        <v>228</v>
      </c>
      <c r="I9647">
        <v>7</v>
      </c>
      <c r="J9647" t="s">
        <v>238</v>
      </c>
      <c r="K9647" t="s">
        <v>239</v>
      </c>
      <c r="L9647" t="s">
        <v>250</v>
      </c>
      <c r="M9647" t="s">
        <v>241</v>
      </c>
      <c r="N9647" t="s">
        <v>242</v>
      </c>
      <c r="O9647">
        <v>90</v>
      </c>
      <c r="P9647">
        <v>200</v>
      </c>
      <c r="Q9647" t="s">
        <v>234</v>
      </c>
      <c r="R9647" t="s">
        <v>235</v>
      </c>
      <c r="S9647" t="s">
        <v>238</v>
      </c>
      <c r="T9647" t="b">
        <v>0</v>
      </c>
      <c r="U9647" t="b">
        <v>1</v>
      </c>
      <c r="V9647" t="b">
        <v>1</v>
      </c>
      <c r="W9647" t="b">
        <v>0</v>
      </c>
      <c r="X9647" t="b">
        <v>1</v>
      </c>
      <c r="Y9647" t="b">
        <v>1</v>
      </c>
      <c r="Z9647" t="b">
        <v>0</v>
      </c>
      <c r="AA9647" t="b">
        <v>1</v>
      </c>
      <c r="AB9647" t="b">
        <v>1</v>
      </c>
      <c r="AC9647" t="b">
        <v>0</v>
      </c>
    </row>
    <row r="9648" spans="1:29" x14ac:dyDescent="0.2">
      <c r="A9648" s="6">
        <v>1</v>
      </c>
      <c r="B9648" s="6" t="s">
        <v>197</v>
      </c>
      <c r="C9648" s="6" t="s">
        <v>155</v>
      </c>
      <c r="D9648" s="6">
        <v>0</v>
      </c>
      <c r="E9648" s="7">
        <v>29665.805697906701</v>
      </c>
      <c r="F9648" s="16">
        <f>SUMIFS(Table2[time],Table2[config],Table2[[#This Row],[config]],Table2[repetition],Table2[[#This Row],[repetition]])</f>
        <v>16543290.152681284</v>
      </c>
      <c r="G9648" s="16">
        <f>IF(Table2[[#This Row],[time]]&lt;7200000,1,0)</f>
        <v>1</v>
      </c>
      <c r="H9648" t="s">
        <v>228</v>
      </c>
      <c r="I9648">
        <v>7</v>
      </c>
      <c r="J9648" t="s">
        <v>238</v>
      </c>
      <c r="K9648" t="s">
        <v>239</v>
      </c>
      <c r="L9648" t="s">
        <v>250</v>
      </c>
      <c r="M9648" t="s">
        <v>241</v>
      </c>
      <c r="N9648" t="s">
        <v>242</v>
      </c>
      <c r="O9648">
        <v>90</v>
      </c>
      <c r="P9648">
        <v>200</v>
      </c>
      <c r="Q9648" t="s">
        <v>234</v>
      </c>
      <c r="R9648" t="s">
        <v>235</v>
      </c>
      <c r="S9648" t="s">
        <v>238</v>
      </c>
      <c r="T9648" t="b">
        <v>0</v>
      </c>
      <c r="U9648" t="b">
        <v>1</v>
      </c>
      <c r="V9648" t="b">
        <v>1</v>
      </c>
      <c r="W9648" t="b">
        <v>0</v>
      </c>
      <c r="X9648" t="b">
        <v>1</v>
      </c>
      <c r="Y9648" t="b">
        <v>1</v>
      </c>
      <c r="Z9648" t="b">
        <v>0</v>
      </c>
      <c r="AA9648" t="b">
        <v>1</v>
      </c>
      <c r="AB9648" t="b">
        <v>1</v>
      </c>
      <c r="AC9648" t="b">
        <v>0</v>
      </c>
    </row>
    <row r="9649" spans="1:29" x14ac:dyDescent="0.2">
      <c r="A9649" s="8">
        <v>1</v>
      </c>
      <c r="B9649" s="8" t="s">
        <v>196</v>
      </c>
      <c r="C9649" s="8" t="s">
        <v>155</v>
      </c>
      <c r="D9649" s="8">
        <v>3</v>
      </c>
      <c r="E9649" s="9">
        <v>63882.7120810747</v>
      </c>
      <c r="F9649" s="17">
        <f>SUMIFS(Table2[time],Table2[config],Table2[[#This Row],[config]],Table2[repetition],Table2[[#This Row],[repetition]])</f>
        <v>16543290.152681284</v>
      </c>
      <c r="G9649" s="17">
        <f>IF(Table2[[#This Row],[time]]&lt;7200000,1,0)</f>
        <v>1</v>
      </c>
      <c r="H9649" t="s">
        <v>228</v>
      </c>
      <c r="I9649">
        <v>7</v>
      </c>
      <c r="J9649" t="s">
        <v>238</v>
      </c>
      <c r="K9649" t="s">
        <v>239</v>
      </c>
      <c r="L9649" t="s">
        <v>250</v>
      </c>
      <c r="M9649" t="s">
        <v>241</v>
      </c>
      <c r="N9649" t="s">
        <v>242</v>
      </c>
      <c r="O9649">
        <v>90</v>
      </c>
      <c r="P9649">
        <v>200</v>
      </c>
      <c r="Q9649" t="s">
        <v>234</v>
      </c>
      <c r="R9649" t="s">
        <v>235</v>
      </c>
      <c r="S9649" t="s">
        <v>238</v>
      </c>
      <c r="T9649" t="b">
        <v>0</v>
      </c>
      <c r="U9649" t="b">
        <v>1</v>
      </c>
      <c r="V9649" t="b">
        <v>1</v>
      </c>
      <c r="W9649" t="b">
        <v>0</v>
      </c>
      <c r="X9649" t="b">
        <v>1</v>
      </c>
      <c r="Y9649" t="b">
        <v>1</v>
      </c>
      <c r="Z9649" t="b">
        <v>0</v>
      </c>
      <c r="AA9649" t="b">
        <v>1</v>
      </c>
      <c r="AB9649" t="b">
        <v>1</v>
      </c>
      <c r="AC9649" t="b">
        <v>0</v>
      </c>
    </row>
    <row r="9650" spans="1:29" x14ac:dyDescent="0.2">
      <c r="A9650" s="6">
        <v>1</v>
      </c>
      <c r="B9650" s="6" t="s">
        <v>186</v>
      </c>
      <c r="C9650" s="6" t="s">
        <v>155</v>
      </c>
      <c r="D9650" s="6">
        <v>0</v>
      </c>
      <c r="E9650" s="7">
        <v>34293.271619826497</v>
      </c>
      <c r="F9650" s="16">
        <f>SUMIFS(Table2[time],Table2[config],Table2[[#This Row],[config]],Table2[repetition],Table2[[#This Row],[repetition]])</f>
        <v>16543290.152681284</v>
      </c>
      <c r="G9650" s="16">
        <f>IF(Table2[[#This Row],[time]]&lt;7200000,1,0)</f>
        <v>1</v>
      </c>
      <c r="H9650" t="s">
        <v>228</v>
      </c>
      <c r="I9650">
        <v>7</v>
      </c>
      <c r="J9650" t="s">
        <v>238</v>
      </c>
      <c r="K9650" t="s">
        <v>239</v>
      </c>
      <c r="L9650" t="s">
        <v>250</v>
      </c>
      <c r="M9650" t="s">
        <v>241</v>
      </c>
      <c r="N9650" t="s">
        <v>242</v>
      </c>
      <c r="O9650">
        <v>90</v>
      </c>
      <c r="P9650">
        <v>200</v>
      </c>
      <c r="Q9650" t="s">
        <v>234</v>
      </c>
      <c r="R9650" t="s">
        <v>235</v>
      </c>
      <c r="S9650" t="s">
        <v>238</v>
      </c>
      <c r="T9650" t="b">
        <v>0</v>
      </c>
      <c r="U9650" t="b">
        <v>1</v>
      </c>
      <c r="V9650" t="b">
        <v>1</v>
      </c>
      <c r="W9650" t="b">
        <v>0</v>
      </c>
      <c r="X9650" t="b">
        <v>1</v>
      </c>
      <c r="Y9650" t="b">
        <v>1</v>
      </c>
      <c r="Z9650" t="b">
        <v>0</v>
      </c>
      <c r="AA9650" t="b">
        <v>1</v>
      </c>
      <c r="AB9650" t="b">
        <v>1</v>
      </c>
      <c r="AC9650" t="b">
        <v>0</v>
      </c>
    </row>
    <row r="9651" spans="1:29" x14ac:dyDescent="0.2">
      <c r="A9651" s="8">
        <v>1</v>
      </c>
      <c r="B9651" s="8" t="s">
        <v>179</v>
      </c>
      <c r="C9651" s="8" t="s">
        <v>155</v>
      </c>
      <c r="D9651" s="8">
        <v>0</v>
      </c>
      <c r="E9651" s="9">
        <v>46424.102576915102</v>
      </c>
      <c r="F9651" s="17">
        <f>SUMIFS(Table2[time],Table2[config],Table2[[#This Row],[config]],Table2[repetition],Table2[[#This Row],[repetition]])</f>
        <v>16543290.152681284</v>
      </c>
      <c r="G9651" s="17">
        <f>IF(Table2[[#This Row],[time]]&lt;7200000,1,0)</f>
        <v>1</v>
      </c>
      <c r="H9651" t="s">
        <v>228</v>
      </c>
      <c r="I9651">
        <v>7</v>
      </c>
      <c r="J9651" t="s">
        <v>238</v>
      </c>
      <c r="K9651" t="s">
        <v>239</v>
      </c>
      <c r="L9651" t="s">
        <v>250</v>
      </c>
      <c r="M9651" t="s">
        <v>241</v>
      </c>
      <c r="N9651" t="s">
        <v>242</v>
      </c>
      <c r="O9651">
        <v>90</v>
      </c>
      <c r="P9651">
        <v>200</v>
      </c>
      <c r="Q9651" t="s">
        <v>234</v>
      </c>
      <c r="R9651" t="s">
        <v>235</v>
      </c>
      <c r="S9651" t="s">
        <v>238</v>
      </c>
      <c r="T9651" t="b">
        <v>0</v>
      </c>
      <c r="U9651" t="b">
        <v>1</v>
      </c>
      <c r="V9651" t="b">
        <v>1</v>
      </c>
      <c r="W9651" t="b">
        <v>0</v>
      </c>
      <c r="X9651" t="b">
        <v>1</v>
      </c>
      <c r="Y9651" t="b">
        <v>1</v>
      </c>
      <c r="Z9651" t="b">
        <v>0</v>
      </c>
      <c r="AA9651" t="b">
        <v>1</v>
      </c>
      <c r="AB9651" t="b">
        <v>1</v>
      </c>
      <c r="AC9651" t="b">
        <v>0</v>
      </c>
    </row>
    <row r="9652" spans="1:29" x14ac:dyDescent="0.2">
      <c r="A9652" s="6">
        <v>1</v>
      </c>
      <c r="B9652" s="6" t="s">
        <v>177</v>
      </c>
      <c r="C9652" s="6" t="s">
        <v>155</v>
      </c>
      <c r="D9652" s="6">
        <v>0</v>
      </c>
      <c r="E9652" s="7">
        <v>47094.533059047499</v>
      </c>
      <c r="F9652" s="16">
        <f>SUMIFS(Table2[time],Table2[config],Table2[[#This Row],[config]],Table2[repetition],Table2[[#This Row],[repetition]])</f>
        <v>16543290.152681284</v>
      </c>
      <c r="G9652" s="16">
        <f>IF(Table2[[#This Row],[time]]&lt;7200000,1,0)</f>
        <v>1</v>
      </c>
      <c r="H9652" t="s">
        <v>228</v>
      </c>
      <c r="I9652">
        <v>7</v>
      </c>
      <c r="J9652" t="s">
        <v>238</v>
      </c>
      <c r="K9652" t="s">
        <v>239</v>
      </c>
      <c r="L9652" t="s">
        <v>250</v>
      </c>
      <c r="M9652" t="s">
        <v>241</v>
      </c>
      <c r="N9652" t="s">
        <v>242</v>
      </c>
      <c r="O9652">
        <v>90</v>
      </c>
      <c r="P9652">
        <v>200</v>
      </c>
      <c r="Q9652" t="s">
        <v>234</v>
      </c>
      <c r="R9652" t="s">
        <v>235</v>
      </c>
      <c r="S9652" t="s">
        <v>238</v>
      </c>
      <c r="T9652" t="b">
        <v>0</v>
      </c>
      <c r="U9652" t="b">
        <v>1</v>
      </c>
      <c r="V9652" t="b">
        <v>1</v>
      </c>
      <c r="W9652" t="b">
        <v>0</v>
      </c>
      <c r="X9652" t="b">
        <v>1</v>
      </c>
      <c r="Y9652" t="b">
        <v>1</v>
      </c>
      <c r="Z9652" t="b">
        <v>0</v>
      </c>
      <c r="AA9652" t="b">
        <v>1</v>
      </c>
      <c r="AB9652" t="b">
        <v>1</v>
      </c>
      <c r="AC9652" t="b">
        <v>0</v>
      </c>
    </row>
    <row r="9653" spans="1:29" x14ac:dyDescent="0.2">
      <c r="A9653" s="8">
        <v>1</v>
      </c>
      <c r="B9653" s="8" t="s">
        <v>202</v>
      </c>
      <c r="C9653" s="8" t="s">
        <v>155</v>
      </c>
      <c r="D9653" s="8">
        <v>0</v>
      </c>
      <c r="E9653" s="9">
        <v>47110.852248035299</v>
      </c>
      <c r="F9653" s="17">
        <f>SUMIFS(Table2[time],Table2[config],Table2[[#This Row],[config]],Table2[repetition],Table2[[#This Row],[repetition]])</f>
        <v>16543290.152681284</v>
      </c>
      <c r="G9653" s="17">
        <f>IF(Table2[[#This Row],[time]]&lt;7200000,1,0)</f>
        <v>1</v>
      </c>
      <c r="H9653" t="s">
        <v>228</v>
      </c>
      <c r="I9653">
        <v>7</v>
      </c>
      <c r="J9653" t="s">
        <v>238</v>
      </c>
      <c r="K9653" t="s">
        <v>239</v>
      </c>
      <c r="L9653" t="s">
        <v>250</v>
      </c>
      <c r="M9653" t="s">
        <v>241</v>
      </c>
      <c r="N9653" t="s">
        <v>242</v>
      </c>
      <c r="O9653">
        <v>90</v>
      </c>
      <c r="P9653">
        <v>200</v>
      </c>
      <c r="Q9653" t="s">
        <v>234</v>
      </c>
      <c r="R9653" t="s">
        <v>235</v>
      </c>
      <c r="S9653" t="s">
        <v>238</v>
      </c>
      <c r="T9653" t="b">
        <v>0</v>
      </c>
      <c r="U9653" t="b">
        <v>1</v>
      </c>
      <c r="V9653" t="b">
        <v>1</v>
      </c>
      <c r="W9653" t="b">
        <v>0</v>
      </c>
      <c r="X9653" t="b">
        <v>1</v>
      </c>
      <c r="Y9653" t="b">
        <v>1</v>
      </c>
      <c r="Z9653" t="b">
        <v>0</v>
      </c>
      <c r="AA9653" t="b">
        <v>1</v>
      </c>
      <c r="AB9653" t="b">
        <v>1</v>
      </c>
      <c r="AC9653" t="b">
        <v>0</v>
      </c>
    </row>
    <row r="9654" spans="1:29" x14ac:dyDescent="0.2">
      <c r="A9654" s="6">
        <v>1</v>
      </c>
      <c r="B9654" s="6" t="s">
        <v>203</v>
      </c>
      <c r="C9654" s="6" t="s">
        <v>155</v>
      </c>
      <c r="D9654" s="6">
        <v>0</v>
      </c>
      <c r="E9654" s="7">
        <v>68273.486255900905</v>
      </c>
      <c r="F9654" s="16">
        <f>SUMIFS(Table2[time],Table2[config],Table2[[#This Row],[config]],Table2[repetition],Table2[[#This Row],[repetition]])</f>
        <v>16543290.152681284</v>
      </c>
      <c r="G9654" s="16">
        <f>IF(Table2[[#This Row],[time]]&lt;7200000,1,0)</f>
        <v>1</v>
      </c>
      <c r="H9654" t="s">
        <v>228</v>
      </c>
      <c r="I9654">
        <v>7</v>
      </c>
      <c r="J9654" t="s">
        <v>238</v>
      </c>
      <c r="K9654" t="s">
        <v>239</v>
      </c>
      <c r="L9654" t="s">
        <v>250</v>
      </c>
      <c r="M9654" t="s">
        <v>241</v>
      </c>
      <c r="N9654" t="s">
        <v>242</v>
      </c>
      <c r="O9654">
        <v>90</v>
      </c>
      <c r="P9654">
        <v>200</v>
      </c>
      <c r="Q9654" t="s">
        <v>234</v>
      </c>
      <c r="R9654" t="s">
        <v>235</v>
      </c>
      <c r="S9654" t="s">
        <v>238</v>
      </c>
      <c r="T9654" t="b">
        <v>0</v>
      </c>
      <c r="U9654" t="b">
        <v>1</v>
      </c>
      <c r="V9654" t="b">
        <v>1</v>
      </c>
      <c r="W9654" t="b">
        <v>0</v>
      </c>
      <c r="X9654" t="b">
        <v>1</v>
      </c>
      <c r="Y9654" t="b">
        <v>1</v>
      </c>
      <c r="Z9654" t="b">
        <v>0</v>
      </c>
      <c r="AA9654" t="b">
        <v>1</v>
      </c>
      <c r="AB9654" t="b">
        <v>1</v>
      </c>
      <c r="AC9654" t="b">
        <v>0</v>
      </c>
    </row>
    <row r="9655" spans="1:29" x14ac:dyDescent="0.2">
      <c r="A9655" s="8">
        <v>1</v>
      </c>
      <c r="B9655" s="8" t="s">
        <v>188</v>
      </c>
      <c r="C9655" s="8" t="s">
        <v>155</v>
      </c>
      <c r="D9655" s="8">
        <v>0</v>
      </c>
      <c r="E9655" s="9">
        <v>98645.381262060197</v>
      </c>
      <c r="F9655" s="17">
        <f>SUMIFS(Table2[time],Table2[config],Table2[[#This Row],[config]],Table2[repetition],Table2[[#This Row],[repetition]])</f>
        <v>16543290.152681284</v>
      </c>
      <c r="G9655" s="17">
        <f>IF(Table2[[#This Row],[time]]&lt;7200000,1,0)</f>
        <v>1</v>
      </c>
      <c r="H9655" t="s">
        <v>228</v>
      </c>
      <c r="I9655">
        <v>7</v>
      </c>
      <c r="J9655" t="s">
        <v>238</v>
      </c>
      <c r="K9655" t="s">
        <v>239</v>
      </c>
      <c r="L9655" t="s">
        <v>250</v>
      </c>
      <c r="M9655" t="s">
        <v>241</v>
      </c>
      <c r="N9655" t="s">
        <v>242</v>
      </c>
      <c r="O9655">
        <v>90</v>
      </c>
      <c r="P9655">
        <v>200</v>
      </c>
      <c r="Q9655" t="s">
        <v>234</v>
      </c>
      <c r="R9655" t="s">
        <v>235</v>
      </c>
      <c r="S9655" t="s">
        <v>238</v>
      </c>
      <c r="T9655" t="b">
        <v>0</v>
      </c>
      <c r="U9655" t="b">
        <v>1</v>
      </c>
      <c r="V9655" t="b">
        <v>1</v>
      </c>
      <c r="W9655" t="b">
        <v>0</v>
      </c>
      <c r="X9655" t="b">
        <v>1</v>
      </c>
      <c r="Y9655" t="b">
        <v>1</v>
      </c>
      <c r="Z9655" t="b">
        <v>0</v>
      </c>
      <c r="AA9655" t="b">
        <v>1</v>
      </c>
      <c r="AB9655" t="b">
        <v>1</v>
      </c>
      <c r="AC9655" t="b">
        <v>0</v>
      </c>
    </row>
    <row r="9656" spans="1:29" x14ac:dyDescent="0.2">
      <c r="A9656" s="6">
        <v>1</v>
      </c>
      <c r="B9656" s="6" t="s">
        <v>191</v>
      </c>
      <c r="C9656" s="6" t="s">
        <v>155</v>
      </c>
      <c r="D9656" s="6">
        <v>0</v>
      </c>
      <c r="E9656" s="7">
        <v>89294.520058901893</v>
      </c>
      <c r="F9656" s="16">
        <f>SUMIFS(Table2[time],Table2[config],Table2[[#This Row],[config]],Table2[repetition],Table2[[#This Row],[repetition]])</f>
        <v>16543290.152681284</v>
      </c>
      <c r="G9656" s="16">
        <f>IF(Table2[[#This Row],[time]]&lt;7200000,1,0)</f>
        <v>1</v>
      </c>
      <c r="H9656" t="s">
        <v>228</v>
      </c>
      <c r="I9656">
        <v>7</v>
      </c>
      <c r="J9656" t="s">
        <v>238</v>
      </c>
      <c r="K9656" t="s">
        <v>239</v>
      </c>
      <c r="L9656" t="s">
        <v>250</v>
      </c>
      <c r="M9656" t="s">
        <v>241</v>
      </c>
      <c r="N9656" t="s">
        <v>242</v>
      </c>
      <c r="O9656">
        <v>90</v>
      </c>
      <c r="P9656">
        <v>200</v>
      </c>
      <c r="Q9656" t="s">
        <v>234</v>
      </c>
      <c r="R9656" t="s">
        <v>235</v>
      </c>
      <c r="S9656" t="s">
        <v>238</v>
      </c>
      <c r="T9656" t="b">
        <v>0</v>
      </c>
      <c r="U9656" t="b">
        <v>1</v>
      </c>
      <c r="V9656" t="b">
        <v>1</v>
      </c>
      <c r="W9656" t="b">
        <v>0</v>
      </c>
      <c r="X9656" t="b">
        <v>1</v>
      </c>
      <c r="Y9656" t="b">
        <v>1</v>
      </c>
      <c r="Z9656" t="b">
        <v>0</v>
      </c>
      <c r="AA9656" t="b">
        <v>1</v>
      </c>
      <c r="AB9656" t="b">
        <v>1</v>
      </c>
      <c r="AC9656" t="b">
        <v>0</v>
      </c>
    </row>
    <row r="9657" spans="1:29" x14ac:dyDescent="0.2">
      <c r="A9657" s="8">
        <v>1</v>
      </c>
      <c r="B9657" s="8" t="s">
        <v>201</v>
      </c>
      <c r="C9657" s="8" t="s">
        <v>155</v>
      </c>
      <c r="D9657" s="8">
        <v>6</v>
      </c>
      <c r="E9657" s="9">
        <v>224178.010286996</v>
      </c>
      <c r="F9657" s="17">
        <f>SUMIFS(Table2[time],Table2[config],Table2[[#This Row],[config]],Table2[repetition],Table2[[#This Row],[repetition]])</f>
        <v>16543290.152681284</v>
      </c>
      <c r="G9657" s="17">
        <f>IF(Table2[[#This Row],[time]]&lt;7200000,1,0)</f>
        <v>1</v>
      </c>
      <c r="H9657" t="s">
        <v>228</v>
      </c>
      <c r="I9657">
        <v>7</v>
      </c>
      <c r="J9657" t="s">
        <v>238</v>
      </c>
      <c r="K9657" t="s">
        <v>239</v>
      </c>
      <c r="L9657" t="s">
        <v>250</v>
      </c>
      <c r="M9657" t="s">
        <v>241</v>
      </c>
      <c r="N9657" t="s">
        <v>242</v>
      </c>
      <c r="O9657">
        <v>90</v>
      </c>
      <c r="P9657">
        <v>200</v>
      </c>
      <c r="Q9657" t="s">
        <v>234</v>
      </c>
      <c r="R9657" t="s">
        <v>235</v>
      </c>
      <c r="S9657" t="s">
        <v>238</v>
      </c>
      <c r="T9657" t="b">
        <v>0</v>
      </c>
      <c r="U9657" t="b">
        <v>1</v>
      </c>
      <c r="V9657" t="b">
        <v>1</v>
      </c>
      <c r="W9657" t="b">
        <v>0</v>
      </c>
      <c r="X9657" t="b">
        <v>1</v>
      </c>
      <c r="Y9657" t="b">
        <v>1</v>
      </c>
      <c r="Z9657" t="b">
        <v>0</v>
      </c>
      <c r="AA9657" t="b">
        <v>1</v>
      </c>
      <c r="AB9657" t="b">
        <v>1</v>
      </c>
      <c r="AC9657" t="b">
        <v>0</v>
      </c>
    </row>
    <row r="9658" spans="1:29" x14ac:dyDescent="0.2">
      <c r="A9658" s="6">
        <v>1</v>
      </c>
      <c r="B9658" s="6" t="s">
        <v>200</v>
      </c>
      <c r="C9658" s="6" t="s">
        <v>155</v>
      </c>
      <c r="D9658" s="6">
        <v>5</v>
      </c>
      <c r="E9658" s="7">
        <v>324572.89034011698</v>
      </c>
      <c r="F9658" s="16">
        <f>SUMIFS(Table2[time],Table2[config],Table2[[#This Row],[config]],Table2[repetition],Table2[[#This Row],[repetition]])</f>
        <v>16543290.152681284</v>
      </c>
      <c r="G9658" s="16">
        <f>IF(Table2[[#This Row],[time]]&lt;7200000,1,0)</f>
        <v>1</v>
      </c>
      <c r="H9658" t="s">
        <v>228</v>
      </c>
      <c r="I9658">
        <v>7</v>
      </c>
      <c r="J9658" t="s">
        <v>238</v>
      </c>
      <c r="K9658" t="s">
        <v>239</v>
      </c>
      <c r="L9658" t="s">
        <v>250</v>
      </c>
      <c r="M9658" t="s">
        <v>241</v>
      </c>
      <c r="N9658" t="s">
        <v>242</v>
      </c>
      <c r="O9658">
        <v>90</v>
      </c>
      <c r="P9658">
        <v>200</v>
      </c>
      <c r="Q9658" t="s">
        <v>234</v>
      </c>
      <c r="R9658" t="s">
        <v>235</v>
      </c>
      <c r="S9658" t="s">
        <v>238</v>
      </c>
      <c r="T9658" t="b">
        <v>0</v>
      </c>
      <c r="U9658" t="b">
        <v>1</v>
      </c>
      <c r="V9658" t="b">
        <v>1</v>
      </c>
      <c r="W9658" t="b">
        <v>0</v>
      </c>
      <c r="X9658" t="b">
        <v>1</v>
      </c>
      <c r="Y9658" t="b">
        <v>1</v>
      </c>
      <c r="Z9658" t="b">
        <v>0</v>
      </c>
      <c r="AA9658" t="b">
        <v>1</v>
      </c>
      <c r="AB9658" t="b">
        <v>1</v>
      </c>
      <c r="AC9658" t="b">
        <v>0</v>
      </c>
    </row>
    <row r="9659" spans="1:29" x14ac:dyDescent="0.2">
      <c r="A9659" s="8">
        <v>1</v>
      </c>
      <c r="B9659" s="8" t="s">
        <v>187</v>
      </c>
      <c r="C9659" s="8" t="s">
        <v>155</v>
      </c>
      <c r="D9659" s="8">
        <v>0</v>
      </c>
      <c r="E9659" s="9">
        <v>349133.61415988702</v>
      </c>
      <c r="F9659" s="17">
        <f>SUMIFS(Table2[time],Table2[config],Table2[[#This Row],[config]],Table2[repetition],Table2[[#This Row],[repetition]])</f>
        <v>16543290.152681284</v>
      </c>
      <c r="G9659" s="17">
        <f>IF(Table2[[#This Row],[time]]&lt;7200000,1,0)</f>
        <v>1</v>
      </c>
      <c r="H9659" t="s">
        <v>228</v>
      </c>
      <c r="I9659">
        <v>7</v>
      </c>
      <c r="J9659" t="s">
        <v>238</v>
      </c>
      <c r="K9659" t="s">
        <v>239</v>
      </c>
      <c r="L9659" t="s">
        <v>250</v>
      </c>
      <c r="M9659" t="s">
        <v>241</v>
      </c>
      <c r="N9659" t="s">
        <v>242</v>
      </c>
      <c r="O9659">
        <v>90</v>
      </c>
      <c r="P9659">
        <v>200</v>
      </c>
      <c r="Q9659" t="s">
        <v>234</v>
      </c>
      <c r="R9659" t="s">
        <v>235</v>
      </c>
      <c r="S9659" t="s">
        <v>238</v>
      </c>
      <c r="T9659" t="b">
        <v>0</v>
      </c>
      <c r="U9659" t="b">
        <v>1</v>
      </c>
      <c r="V9659" t="b">
        <v>1</v>
      </c>
      <c r="W9659" t="b">
        <v>0</v>
      </c>
      <c r="X9659" t="b">
        <v>1</v>
      </c>
      <c r="Y9659" t="b">
        <v>1</v>
      </c>
      <c r="Z9659" t="b">
        <v>0</v>
      </c>
      <c r="AA9659" t="b">
        <v>1</v>
      </c>
      <c r="AB9659" t="b">
        <v>1</v>
      </c>
      <c r="AC9659" t="b">
        <v>0</v>
      </c>
    </row>
    <row r="9660" spans="1:29" x14ac:dyDescent="0.2">
      <c r="A9660" s="6">
        <v>1</v>
      </c>
      <c r="B9660" s="6" t="s">
        <v>205</v>
      </c>
      <c r="C9660" s="6" t="s">
        <v>155</v>
      </c>
      <c r="D9660" s="6">
        <v>0</v>
      </c>
      <c r="E9660" s="7">
        <v>7211753.4278239999</v>
      </c>
      <c r="F9660" s="16">
        <f>SUMIFS(Table2[time],Table2[config],Table2[[#This Row],[config]],Table2[repetition],Table2[[#This Row],[repetition]])</f>
        <v>16543290.152681284</v>
      </c>
      <c r="G9660" s="16">
        <f>IF(Table2[[#This Row],[time]]&lt;7200000,1,0)</f>
        <v>0</v>
      </c>
      <c r="H9660" t="s">
        <v>228</v>
      </c>
      <c r="I9660">
        <v>7</v>
      </c>
      <c r="J9660" t="s">
        <v>238</v>
      </c>
      <c r="K9660" t="s">
        <v>239</v>
      </c>
      <c r="L9660" t="s">
        <v>250</v>
      </c>
      <c r="M9660" t="s">
        <v>241</v>
      </c>
      <c r="N9660" t="s">
        <v>242</v>
      </c>
      <c r="O9660">
        <v>90</v>
      </c>
      <c r="P9660">
        <v>200</v>
      </c>
      <c r="Q9660" t="s">
        <v>234</v>
      </c>
      <c r="R9660" t="s">
        <v>235</v>
      </c>
      <c r="S9660" t="s">
        <v>238</v>
      </c>
      <c r="T9660" t="b">
        <v>0</v>
      </c>
      <c r="U9660" t="b">
        <v>1</v>
      </c>
      <c r="V9660" t="b">
        <v>1</v>
      </c>
      <c r="W9660" t="b">
        <v>0</v>
      </c>
      <c r="X9660" t="b">
        <v>1</v>
      </c>
      <c r="Y9660" t="b">
        <v>1</v>
      </c>
      <c r="Z9660" t="b">
        <v>0</v>
      </c>
      <c r="AA9660" t="b">
        <v>1</v>
      </c>
      <c r="AB9660" t="b">
        <v>1</v>
      </c>
      <c r="AC9660" t="b">
        <v>0</v>
      </c>
    </row>
    <row r="9661" spans="1:29" x14ac:dyDescent="0.2">
      <c r="A9661" s="8">
        <v>1</v>
      </c>
      <c r="B9661" s="8" t="s">
        <v>204</v>
      </c>
      <c r="C9661" s="8" t="s">
        <v>155</v>
      </c>
      <c r="D9661" s="8">
        <v>0</v>
      </c>
      <c r="E9661" s="9">
        <v>7206770.4253541296</v>
      </c>
      <c r="F9661" s="17">
        <f>SUMIFS(Table2[time],Table2[config],Table2[[#This Row],[config]],Table2[repetition],Table2[[#This Row],[repetition]])</f>
        <v>16543290.152681284</v>
      </c>
      <c r="G9661" s="17">
        <f>IF(Table2[[#This Row],[time]]&lt;7200000,1,0)</f>
        <v>0</v>
      </c>
      <c r="H9661" t="s">
        <v>228</v>
      </c>
      <c r="I9661">
        <v>7</v>
      </c>
      <c r="J9661" t="s">
        <v>238</v>
      </c>
      <c r="K9661" t="s">
        <v>239</v>
      </c>
      <c r="L9661" t="s">
        <v>250</v>
      </c>
      <c r="M9661" t="s">
        <v>241</v>
      </c>
      <c r="N9661" t="s">
        <v>242</v>
      </c>
      <c r="O9661">
        <v>90</v>
      </c>
      <c r="P9661">
        <v>200</v>
      </c>
      <c r="Q9661" t="s">
        <v>234</v>
      </c>
      <c r="R9661" t="s">
        <v>235</v>
      </c>
      <c r="S9661" t="s">
        <v>238</v>
      </c>
      <c r="T9661" t="b">
        <v>0</v>
      </c>
      <c r="U9661" t="b">
        <v>1</v>
      </c>
      <c r="V9661" t="b">
        <v>1</v>
      </c>
      <c r="W9661" t="b">
        <v>0</v>
      </c>
      <c r="X9661" t="b">
        <v>1</v>
      </c>
      <c r="Y9661" t="b">
        <v>1</v>
      </c>
      <c r="Z9661" t="b">
        <v>0</v>
      </c>
      <c r="AA9661" t="b">
        <v>1</v>
      </c>
      <c r="AB9661" t="b">
        <v>1</v>
      </c>
      <c r="AC9661" t="b">
        <v>0</v>
      </c>
    </row>
    <row r="9662" spans="1:29" x14ac:dyDescent="0.2">
      <c r="A9662" s="6">
        <v>2</v>
      </c>
      <c r="B9662" s="6" t="s">
        <v>192</v>
      </c>
      <c r="C9662" s="6" t="s">
        <v>155</v>
      </c>
      <c r="D9662" s="6">
        <v>0</v>
      </c>
      <c r="E9662" s="7">
        <v>40762.239683011998</v>
      </c>
      <c r="F9662" s="16">
        <f>SUMIFS(Table2[time],Table2[config],Table2[[#This Row],[config]],Table2[repetition],Table2[[#This Row],[repetition]])</f>
        <v>16445579.906600051</v>
      </c>
      <c r="G9662" s="16">
        <f>IF(Table2[[#This Row],[time]]&lt;7200000,1,0)</f>
        <v>1</v>
      </c>
      <c r="H9662" t="s">
        <v>228</v>
      </c>
      <c r="I9662">
        <v>7</v>
      </c>
      <c r="J9662" t="s">
        <v>238</v>
      </c>
      <c r="K9662" t="s">
        <v>239</v>
      </c>
      <c r="L9662" t="s">
        <v>250</v>
      </c>
      <c r="M9662" t="s">
        <v>241</v>
      </c>
      <c r="N9662" t="s">
        <v>242</v>
      </c>
      <c r="O9662">
        <v>90</v>
      </c>
      <c r="P9662">
        <v>200</v>
      </c>
      <c r="Q9662" t="s">
        <v>234</v>
      </c>
      <c r="R9662" t="s">
        <v>235</v>
      </c>
      <c r="S9662" t="s">
        <v>238</v>
      </c>
      <c r="T9662" t="b">
        <v>0</v>
      </c>
      <c r="U9662" t="b">
        <v>1</v>
      </c>
      <c r="V9662" t="b">
        <v>1</v>
      </c>
      <c r="W9662" t="b">
        <v>0</v>
      </c>
      <c r="X9662" t="b">
        <v>1</v>
      </c>
      <c r="Y9662" t="b">
        <v>1</v>
      </c>
      <c r="Z9662" t="b">
        <v>0</v>
      </c>
      <c r="AA9662" t="b">
        <v>1</v>
      </c>
      <c r="AB9662" t="b">
        <v>1</v>
      </c>
      <c r="AC9662" t="b">
        <v>0</v>
      </c>
    </row>
    <row r="9663" spans="1:29" x14ac:dyDescent="0.2">
      <c r="A9663" s="8">
        <v>2</v>
      </c>
      <c r="B9663" s="8" t="s">
        <v>181</v>
      </c>
      <c r="C9663" s="8" t="s">
        <v>155</v>
      </c>
      <c r="D9663" s="8">
        <v>0</v>
      </c>
      <c r="E9663" s="9">
        <v>31467.9726680042</v>
      </c>
      <c r="F9663" s="17">
        <f>SUMIFS(Table2[time],Table2[config],Table2[[#This Row],[config]],Table2[repetition],Table2[[#This Row],[repetition]])</f>
        <v>16445579.906600051</v>
      </c>
      <c r="G9663" s="17">
        <f>IF(Table2[[#This Row],[time]]&lt;7200000,1,0)</f>
        <v>1</v>
      </c>
      <c r="H9663" t="s">
        <v>228</v>
      </c>
      <c r="I9663">
        <v>7</v>
      </c>
      <c r="J9663" t="s">
        <v>238</v>
      </c>
      <c r="K9663" t="s">
        <v>239</v>
      </c>
      <c r="L9663" t="s">
        <v>250</v>
      </c>
      <c r="M9663" t="s">
        <v>241</v>
      </c>
      <c r="N9663" t="s">
        <v>242</v>
      </c>
      <c r="O9663">
        <v>90</v>
      </c>
      <c r="P9663">
        <v>200</v>
      </c>
      <c r="Q9663" t="s">
        <v>234</v>
      </c>
      <c r="R9663" t="s">
        <v>235</v>
      </c>
      <c r="S9663" t="s">
        <v>238</v>
      </c>
      <c r="T9663" t="b">
        <v>0</v>
      </c>
      <c r="U9663" t="b">
        <v>1</v>
      </c>
      <c r="V9663" t="b">
        <v>1</v>
      </c>
      <c r="W9663" t="b">
        <v>0</v>
      </c>
      <c r="X9663" t="b">
        <v>1</v>
      </c>
      <c r="Y9663" t="b">
        <v>1</v>
      </c>
      <c r="Z9663" t="b">
        <v>0</v>
      </c>
      <c r="AA9663" t="b">
        <v>1</v>
      </c>
      <c r="AB9663" t="b">
        <v>1</v>
      </c>
      <c r="AC9663" t="b">
        <v>0</v>
      </c>
    </row>
    <row r="9664" spans="1:29" x14ac:dyDescent="0.2">
      <c r="A9664" s="6">
        <v>2</v>
      </c>
      <c r="B9664" s="6" t="s">
        <v>182</v>
      </c>
      <c r="C9664" s="6" t="s">
        <v>155</v>
      </c>
      <c r="D9664" s="6">
        <v>0</v>
      </c>
      <c r="E9664" s="7">
        <v>30634.503614972298</v>
      </c>
      <c r="F9664" s="16">
        <f>SUMIFS(Table2[time],Table2[config],Table2[[#This Row],[config]],Table2[repetition],Table2[[#This Row],[repetition]])</f>
        <v>16445579.906600051</v>
      </c>
      <c r="G9664" s="16">
        <f>IF(Table2[[#This Row],[time]]&lt;7200000,1,0)</f>
        <v>1</v>
      </c>
      <c r="H9664" t="s">
        <v>228</v>
      </c>
      <c r="I9664">
        <v>7</v>
      </c>
      <c r="J9664" t="s">
        <v>238</v>
      </c>
      <c r="K9664" t="s">
        <v>239</v>
      </c>
      <c r="L9664" t="s">
        <v>250</v>
      </c>
      <c r="M9664" t="s">
        <v>241</v>
      </c>
      <c r="N9664" t="s">
        <v>242</v>
      </c>
      <c r="O9664">
        <v>90</v>
      </c>
      <c r="P9664">
        <v>200</v>
      </c>
      <c r="Q9664" t="s">
        <v>234</v>
      </c>
      <c r="R9664" t="s">
        <v>235</v>
      </c>
      <c r="S9664" t="s">
        <v>238</v>
      </c>
      <c r="T9664" t="b">
        <v>0</v>
      </c>
      <c r="U9664" t="b">
        <v>1</v>
      </c>
      <c r="V9664" t="b">
        <v>1</v>
      </c>
      <c r="W9664" t="b">
        <v>0</v>
      </c>
      <c r="X9664" t="b">
        <v>1</v>
      </c>
      <c r="Y9664" t="b">
        <v>1</v>
      </c>
      <c r="Z9664" t="b">
        <v>0</v>
      </c>
      <c r="AA9664" t="b">
        <v>1</v>
      </c>
      <c r="AB9664" t="b">
        <v>1</v>
      </c>
      <c r="AC9664" t="b">
        <v>0</v>
      </c>
    </row>
    <row r="9665" spans="1:29" x14ac:dyDescent="0.2">
      <c r="A9665" s="8">
        <v>2</v>
      </c>
      <c r="B9665" s="8" t="s">
        <v>176</v>
      </c>
      <c r="C9665" s="8" t="s">
        <v>155</v>
      </c>
      <c r="D9665" s="8">
        <v>0</v>
      </c>
      <c r="E9665" s="9">
        <v>28955.393195035798</v>
      </c>
      <c r="F9665" s="17">
        <f>SUMIFS(Table2[time],Table2[config],Table2[[#This Row],[config]],Table2[repetition],Table2[[#This Row],[repetition]])</f>
        <v>16445579.906600051</v>
      </c>
      <c r="G9665" s="17">
        <f>IF(Table2[[#This Row],[time]]&lt;7200000,1,0)</f>
        <v>1</v>
      </c>
      <c r="H9665" t="s">
        <v>228</v>
      </c>
      <c r="I9665">
        <v>7</v>
      </c>
      <c r="J9665" t="s">
        <v>238</v>
      </c>
      <c r="K9665" t="s">
        <v>239</v>
      </c>
      <c r="L9665" t="s">
        <v>250</v>
      </c>
      <c r="M9665" t="s">
        <v>241</v>
      </c>
      <c r="N9665" t="s">
        <v>242</v>
      </c>
      <c r="O9665">
        <v>90</v>
      </c>
      <c r="P9665">
        <v>200</v>
      </c>
      <c r="Q9665" t="s">
        <v>234</v>
      </c>
      <c r="R9665" t="s">
        <v>235</v>
      </c>
      <c r="S9665" t="s">
        <v>238</v>
      </c>
      <c r="T9665" t="b">
        <v>0</v>
      </c>
      <c r="U9665" t="b">
        <v>1</v>
      </c>
      <c r="V9665" t="b">
        <v>1</v>
      </c>
      <c r="W9665" t="b">
        <v>0</v>
      </c>
      <c r="X9665" t="b">
        <v>1</v>
      </c>
      <c r="Y9665" t="b">
        <v>1</v>
      </c>
      <c r="Z9665" t="b">
        <v>0</v>
      </c>
      <c r="AA9665" t="b">
        <v>1</v>
      </c>
      <c r="AB9665" t="b">
        <v>1</v>
      </c>
      <c r="AC9665" t="b">
        <v>0</v>
      </c>
    </row>
    <row r="9666" spans="1:29" x14ac:dyDescent="0.2">
      <c r="A9666" s="6">
        <v>2</v>
      </c>
      <c r="B9666" s="6" t="s">
        <v>194</v>
      </c>
      <c r="C9666" s="6" t="s">
        <v>155</v>
      </c>
      <c r="D9666" s="6">
        <v>0</v>
      </c>
      <c r="E9666" s="7">
        <v>75224.038022977693</v>
      </c>
      <c r="F9666" s="16">
        <f>SUMIFS(Table2[time],Table2[config],Table2[[#This Row],[config]],Table2[repetition],Table2[[#This Row],[repetition]])</f>
        <v>16445579.906600051</v>
      </c>
      <c r="G9666" s="16">
        <f>IF(Table2[[#This Row],[time]]&lt;7200000,1,0)</f>
        <v>1</v>
      </c>
      <c r="H9666" t="s">
        <v>228</v>
      </c>
      <c r="I9666">
        <v>7</v>
      </c>
      <c r="J9666" t="s">
        <v>238</v>
      </c>
      <c r="K9666" t="s">
        <v>239</v>
      </c>
      <c r="L9666" t="s">
        <v>250</v>
      </c>
      <c r="M9666" t="s">
        <v>241</v>
      </c>
      <c r="N9666" t="s">
        <v>242</v>
      </c>
      <c r="O9666">
        <v>90</v>
      </c>
      <c r="P9666">
        <v>200</v>
      </c>
      <c r="Q9666" t="s">
        <v>234</v>
      </c>
      <c r="R9666" t="s">
        <v>235</v>
      </c>
      <c r="S9666" t="s">
        <v>238</v>
      </c>
      <c r="T9666" t="b">
        <v>0</v>
      </c>
      <c r="U9666" t="b">
        <v>1</v>
      </c>
      <c r="V9666" t="b">
        <v>1</v>
      </c>
      <c r="W9666" t="b">
        <v>0</v>
      </c>
      <c r="X9666" t="b">
        <v>1</v>
      </c>
      <c r="Y9666" t="b">
        <v>1</v>
      </c>
      <c r="Z9666" t="b">
        <v>0</v>
      </c>
      <c r="AA9666" t="b">
        <v>1</v>
      </c>
      <c r="AB9666" t="b">
        <v>1</v>
      </c>
      <c r="AC9666" t="b">
        <v>0</v>
      </c>
    </row>
    <row r="9667" spans="1:29" x14ac:dyDescent="0.2">
      <c r="A9667" s="8">
        <v>2</v>
      </c>
      <c r="B9667" s="8" t="s">
        <v>195</v>
      </c>
      <c r="C9667" s="8" t="s">
        <v>155</v>
      </c>
      <c r="D9667" s="8">
        <v>0</v>
      </c>
      <c r="E9667" s="9">
        <v>34705.5672009591</v>
      </c>
      <c r="F9667" s="17">
        <f>SUMIFS(Table2[time],Table2[config],Table2[[#This Row],[config]],Table2[repetition],Table2[[#This Row],[repetition]])</f>
        <v>16445579.906600051</v>
      </c>
      <c r="G9667" s="17">
        <f>IF(Table2[[#This Row],[time]]&lt;7200000,1,0)</f>
        <v>1</v>
      </c>
      <c r="H9667" t="s">
        <v>228</v>
      </c>
      <c r="I9667">
        <v>7</v>
      </c>
      <c r="J9667" t="s">
        <v>238</v>
      </c>
      <c r="K9667" t="s">
        <v>239</v>
      </c>
      <c r="L9667" t="s">
        <v>250</v>
      </c>
      <c r="M9667" t="s">
        <v>241</v>
      </c>
      <c r="N9667" t="s">
        <v>242</v>
      </c>
      <c r="O9667">
        <v>90</v>
      </c>
      <c r="P9667">
        <v>200</v>
      </c>
      <c r="Q9667" t="s">
        <v>234</v>
      </c>
      <c r="R9667" t="s">
        <v>235</v>
      </c>
      <c r="S9667" t="s">
        <v>238</v>
      </c>
      <c r="T9667" t="b">
        <v>0</v>
      </c>
      <c r="U9667" t="b">
        <v>1</v>
      </c>
      <c r="V9667" t="b">
        <v>1</v>
      </c>
      <c r="W9667" t="b">
        <v>0</v>
      </c>
      <c r="X9667" t="b">
        <v>1</v>
      </c>
      <c r="Y9667" t="b">
        <v>1</v>
      </c>
      <c r="Z9667" t="b">
        <v>0</v>
      </c>
      <c r="AA9667" t="b">
        <v>1</v>
      </c>
      <c r="AB9667" t="b">
        <v>1</v>
      </c>
      <c r="AC9667" t="b">
        <v>0</v>
      </c>
    </row>
    <row r="9668" spans="1:29" x14ac:dyDescent="0.2">
      <c r="A9668" s="6">
        <v>2</v>
      </c>
      <c r="B9668" s="6" t="s">
        <v>185</v>
      </c>
      <c r="C9668" s="6" t="s">
        <v>155</v>
      </c>
      <c r="D9668" s="6">
        <v>0</v>
      </c>
      <c r="E9668" s="7">
        <v>45688.062469998797</v>
      </c>
      <c r="F9668" s="16">
        <f>SUMIFS(Table2[time],Table2[config],Table2[[#This Row],[config]],Table2[repetition],Table2[[#This Row],[repetition]])</f>
        <v>16445579.906600051</v>
      </c>
      <c r="G9668" s="16">
        <f>IF(Table2[[#This Row],[time]]&lt;7200000,1,0)</f>
        <v>1</v>
      </c>
      <c r="H9668" t="s">
        <v>228</v>
      </c>
      <c r="I9668">
        <v>7</v>
      </c>
      <c r="J9668" t="s">
        <v>238</v>
      </c>
      <c r="K9668" t="s">
        <v>239</v>
      </c>
      <c r="L9668" t="s">
        <v>250</v>
      </c>
      <c r="M9668" t="s">
        <v>241</v>
      </c>
      <c r="N9668" t="s">
        <v>242</v>
      </c>
      <c r="O9668">
        <v>90</v>
      </c>
      <c r="P9668">
        <v>200</v>
      </c>
      <c r="Q9668" t="s">
        <v>234</v>
      </c>
      <c r="R9668" t="s">
        <v>235</v>
      </c>
      <c r="S9668" t="s">
        <v>238</v>
      </c>
      <c r="T9668" t="b">
        <v>0</v>
      </c>
      <c r="U9668" t="b">
        <v>1</v>
      </c>
      <c r="V9668" t="b">
        <v>1</v>
      </c>
      <c r="W9668" t="b">
        <v>0</v>
      </c>
      <c r="X9668" t="b">
        <v>1</v>
      </c>
      <c r="Y9668" t="b">
        <v>1</v>
      </c>
      <c r="Z9668" t="b">
        <v>0</v>
      </c>
      <c r="AA9668" t="b">
        <v>1</v>
      </c>
      <c r="AB9668" t="b">
        <v>1</v>
      </c>
      <c r="AC9668" t="b">
        <v>0</v>
      </c>
    </row>
    <row r="9669" spans="1:29" x14ac:dyDescent="0.2">
      <c r="A9669" s="8">
        <v>2</v>
      </c>
      <c r="B9669" s="8" t="s">
        <v>183</v>
      </c>
      <c r="C9669" s="8" t="s">
        <v>155</v>
      </c>
      <c r="D9669" s="8">
        <v>0</v>
      </c>
      <c r="E9669" s="9">
        <v>63395.468933973403</v>
      </c>
      <c r="F9669" s="17">
        <f>SUMIFS(Table2[time],Table2[config],Table2[[#This Row],[config]],Table2[repetition],Table2[[#This Row],[repetition]])</f>
        <v>16445579.906600051</v>
      </c>
      <c r="G9669" s="17">
        <f>IF(Table2[[#This Row],[time]]&lt;7200000,1,0)</f>
        <v>1</v>
      </c>
      <c r="H9669" t="s">
        <v>228</v>
      </c>
      <c r="I9669">
        <v>7</v>
      </c>
      <c r="J9669" t="s">
        <v>238</v>
      </c>
      <c r="K9669" t="s">
        <v>239</v>
      </c>
      <c r="L9669" t="s">
        <v>250</v>
      </c>
      <c r="M9669" t="s">
        <v>241</v>
      </c>
      <c r="N9669" t="s">
        <v>242</v>
      </c>
      <c r="O9669">
        <v>90</v>
      </c>
      <c r="P9669">
        <v>200</v>
      </c>
      <c r="Q9669" t="s">
        <v>234</v>
      </c>
      <c r="R9669" t="s">
        <v>235</v>
      </c>
      <c r="S9669" t="s">
        <v>238</v>
      </c>
      <c r="T9669" t="b">
        <v>0</v>
      </c>
      <c r="U9669" t="b">
        <v>1</v>
      </c>
      <c r="V9669" t="b">
        <v>1</v>
      </c>
      <c r="W9669" t="b">
        <v>0</v>
      </c>
      <c r="X9669" t="b">
        <v>1</v>
      </c>
      <c r="Y9669" t="b">
        <v>1</v>
      </c>
      <c r="Z9669" t="b">
        <v>0</v>
      </c>
      <c r="AA9669" t="b">
        <v>1</v>
      </c>
      <c r="AB9669" t="b">
        <v>1</v>
      </c>
      <c r="AC9669" t="b">
        <v>0</v>
      </c>
    </row>
    <row r="9670" spans="1:29" x14ac:dyDescent="0.2">
      <c r="A9670" s="6">
        <v>2</v>
      </c>
      <c r="B9670" s="6" t="s">
        <v>189</v>
      </c>
      <c r="C9670" s="6" t="s">
        <v>155</v>
      </c>
      <c r="D9670" s="6">
        <v>0</v>
      </c>
      <c r="E9670" s="7">
        <v>24620.305332995398</v>
      </c>
      <c r="F9670" s="16">
        <f>SUMIFS(Table2[time],Table2[config],Table2[[#This Row],[config]],Table2[repetition],Table2[[#This Row],[repetition]])</f>
        <v>16445579.906600051</v>
      </c>
      <c r="G9670" s="16">
        <f>IF(Table2[[#This Row],[time]]&lt;7200000,1,0)</f>
        <v>1</v>
      </c>
      <c r="H9670" t="s">
        <v>228</v>
      </c>
      <c r="I9670">
        <v>7</v>
      </c>
      <c r="J9670" t="s">
        <v>238</v>
      </c>
      <c r="K9670" t="s">
        <v>239</v>
      </c>
      <c r="L9670" t="s">
        <v>250</v>
      </c>
      <c r="M9670" t="s">
        <v>241</v>
      </c>
      <c r="N9670" t="s">
        <v>242</v>
      </c>
      <c r="O9670">
        <v>90</v>
      </c>
      <c r="P9670">
        <v>200</v>
      </c>
      <c r="Q9670" t="s">
        <v>234</v>
      </c>
      <c r="R9670" t="s">
        <v>235</v>
      </c>
      <c r="S9670" t="s">
        <v>238</v>
      </c>
      <c r="T9670" t="b">
        <v>0</v>
      </c>
      <c r="U9670" t="b">
        <v>1</v>
      </c>
      <c r="V9670" t="b">
        <v>1</v>
      </c>
      <c r="W9670" t="b">
        <v>0</v>
      </c>
      <c r="X9670" t="b">
        <v>1</v>
      </c>
      <c r="Y9670" t="b">
        <v>1</v>
      </c>
      <c r="Z9670" t="b">
        <v>0</v>
      </c>
      <c r="AA9670" t="b">
        <v>1</v>
      </c>
      <c r="AB9670" t="b">
        <v>1</v>
      </c>
      <c r="AC9670" t="b">
        <v>0</v>
      </c>
    </row>
    <row r="9671" spans="1:29" x14ac:dyDescent="0.2">
      <c r="A9671" s="8">
        <v>2</v>
      </c>
      <c r="B9671" s="8" t="s">
        <v>184</v>
      </c>
      <c r="C9671" s="8" t="s">
        <v>155</v>
      </c>
      <c r="D9671" s="8">
        <v>0</v>
      </c>
      <c r="E9671" s="9">
        <v>59439.584388979703</v>
      </c>
      <c r="F9671" s="17">
        <f>SUMIFS(Table2[time],Table2[config],Table2[[#This Row],[config]],Table2[repetition],Table2[[#This Row],[repetition]])</f>
        <v>16445579.906600051</v>
      </c>
      <c r="G9671" s="17">
        <f>IF(Table2[[#This Row],[time]]&lt;7200000,1,0)</f>
        <v>1</v>
      </c>
      <c r="H9671" t="s">
        <v>228</v>
      </c>
      <c r="I9671">
        <v>7</v>
      </c>
      <c r="J9671" t="s">
        <v>238</v>
      </c>
      <c r="K9671" t="s">
        <v>239</v>
      </c>
      <c r="L9671" t="s">
        <v>250</v>
      </c>
      <c r="M9671" t="s">
        <v>241</v>
      </c>
      <c r="N9671" t="s">
        <v>242</v>
      </c>
      <c r="O9671">
        <v>90</v>
      </c>
      <c r="P9671">
        <v>200</v>
      </c>
      <c r="Q9671" t="s">
        <v>234</v>
      </c>
      <c r="R9671" t="s">
        <v>235</v>
      </c>
      <c r="S9671" t="s">
        <v>238</v>
      </c>
      <c r="T9671" t="b">
        <v>0</v>
      </c>
      <c r="U9671" t="b">
        <v>1</v>
      </c>
      <c r="V9671" t="b">
        <v>1</v>
      </c>
      <c r="W9671" t="b">
        <v>0</v>
      </c>
      <c r="X9671" t="b">
        <v>1</v>
      </c>
      <c r="Y9671" t="b">
        <v>1</v>
      </c>
      <c r="Z9671" t="b">
        <v>0</v>
      </c>
      <c r="AA9671" t="b">
        <v>1</v>
      </c>
      <c r="AB9671" t="b">
        <v>1</v>
      </c>
      <c r="AC9671" t="b">
        <v>0</v>
      </c>
    </row>
    <row r="9672" spans="1:29" x14ac:dyDescent="0.2">
      <c r="A9672" s="6">
        <v>2</v>
      </c>
      <c r="B9672" s="6" t="s">
        <v>198</v>
      </c>
      <c r="C9672" s="6" t="s">
        <v>155</v>
      </c>
      <c r="D9672" s="6">
        <v>0</v>
      </c>
      <c r="E9672" s="7">
        <v>57897.038137016301</v>
      </c>
      <c r="F9672" s="16">
        <f>SUMIFS(Table2[time],Table2[config],Table2[[#This Row],[config]],Table2[repetition],Table2[[#This Row],[repetition]])</f>
        <v>16445579.906600051</v>
      </c>
      <c r="G9672" s="16">
        <f>IF(Table2[[#This Row],[time]]&lt;7200000,1,0)</f>
        <v>1</v>
      </c>
      <c r="H9672" t="s">
        <v>228</v>
      </c>
      <c r="I9672">
        <v>7</v>
      </c>
      <c r="J9672" t="s">
        <v>238</v>
      </c>
      <c r="K9672" t="s">
        <v>239</v>
      </c>
      <c r="L9672" t="s">
        <v>250</v>
      </c>
      <c r="M9672" t="s">
        <v>241</v>
      </c>
      <c r="N9672" t="s">
        <v>242</v>
      </c>
      <c r="O9672">
        <v>90</v>
      </c>
      <c r="P9672">
        <v>200</v>
      </c>
      <c r="Q9672" t="s">
        <v>234</v>
      </c>
      <c r="R9672" t="s">
        <v>235</v>
      </c>
      <c r="S9672" t="s">
        <v>238</v>
      </c>
      <c r="T9672" t="b">
        <v>0</v>
      </c>
      <c r="U9672" t="b">
        <v>1</v>
      </c>
      <c r="V9672" t="b">
        <v>1</v>
      </c>
      <c r="W9672" t="b">
        <v>0</v>
      </c>
      <c r="X9672" t="b">
        <v>1</v>
      </c>
      <c r="Y9672" t="b">
        <v>1</v>
      </c>
      <c r="Z9672" t="b">
        <v>0</v>
      </c>
      <c r="AA9672" t="b">
        <v>1</v>
      </c>
      <c r="AB9672" t="b">
        <v>1</v>
      </c>
      <c r="AC9672" t="b">
        <v>0</v>
      </c>
    </row>
    <row r="9673" spans="1:29" x14ac:dyDescent="0.2">
      <c r="A9673" s="8">
        <v>2</v>
      </c>
      <c r="B9673" s="8" t="s">
        <v>178</v>
      </c>
      <c r="C9673" s="8" t="s">
        <v>155</v>
      </c>
      <c r="D9673" s="8">
        <v>0</v>
      </c>
      <c r="E9673" s="9">
        <v>29424.249879026302</v>
      </c>
      <c r="F9673" s="17">
        <f>SUMIFS(Table2[time],Table2[config],Table2[[#This Row],[config]],Table2[repetition],Table2[[#This Row],[repetition]])</f>
        <v>16445579.906600051</v>
      </c>
      <c r="G9673" s="17">
        <f>IF(Table2[[#This Row],[time]]&lt;7200000,1,0)</f>
        <v>1</v>
      </c>
      <c r="H9673" t="s">
        <v>228</v>
      </c>
      <c r="I9673">
        <v>7</v>
      </c>
      <c r="J9673" t="s">
        <v>238</v>
      </c>
      <c r="K9673" t="s">
        <v>239</v>
      </c>
      <c r="L9673" t="s">
        <v>250</v>
      </c>
      <c r="M9673" t="s">
        <v>241</v>
      </c>
      <c r="N9673" t="s">
        <v>242</v>
      </c>
      <c r="O9673">
        <v>90</v>
      </c>
      <c r="P9673">
        <v>200</v>
      </c>
      <c r="Q9673" t="s">
        <v>234</v>
      </c>
      <c r="R9673" t="s">
        <v>235</v>
      </c>
      <c r="S9673" t="s">
        <v>238</v>
      </c>
      <c r="T9673" t="b">
        <v>0</v>
      </c>
      <c r="U9673" t="b">
        <v>1</v>
      </c>
      <c r="V9673" t="b">
        <v>1</v>
      </c>
      <c r="W9673" t="b">
        <v>0</v>
      </c>
      <c r="X9673" t="b">
        <v>1</v>
      </c>
      <c r="Y9673" t="b">
        <v>1</v>
      </c>
      <c r="Z9673" t="b">
        <v>0</v>
      </c>
      <c r="AA9673" t="b">
        <v>1</v>
      </c>
      <c r="AB9673" t="b">
        <v>1</v>
      </c>
      <c r="AC9673" t="b">
        <v>0</v>
      </c>
    </row>
    <row r="9674" spans="1:29" x14ac:dyDescent="0.2">
      <c r="A9674" s="6">
        <v>2</v>
      </c>
      <c r="B9674" s="6" t="s">
        <v>190</v>
      </c>
      <c r="C9674" s="6" t="s">
        <v>155</v>
      </c>
      <c r="D9674" s="6">
        <v>0</v>
      </c>
      <c r="E9674" s="7">
        <v>92188.449951994698</v>
      </c>
      <c r="F9674" s="16">
        <f>SUMIFS(Table2[time],Table2[config],Table2[[#This Row],[config]],Table2[repetition],Table2[[#This Row],[repetition]])</f>
        <v>16445579.906600051</v>
      </c>
      <c r="G9674" s="16">
        <f>IF(Table2[[#This Row],[time]]&lt;7200000,1,0)</f>
        <v>1</v>
      </c>
      <c r="H9674" t="s">
        <v>228</v>
      </c>
      <c r="I9674">
        <v>7</v>
      </c>
      <c r="J9674" t="s">
        <v>238</v>
      </c>
      <c r="K9674" t="s">
        <v>239</v>
      </c>
      <c r="L9674" t="s">
        <v>250</v>
      </c>
      <c r="M9674" t="s">
        <v>241</v>
      </c>
      <c r="N9674" t="s">
        <v>242</v>
      </c>
      <c r="O9674">
        <v>90</v>
      </c>
      <c r="P9674">
        <v>200</v>
      </c>
      <c r="Q9674" t="s">
        <v>234</v>
      </c>
      <c r="R9674" t="s">
        <v>235</v>
      </c>
      <c r="S9674" t="s">
        <v>238</v>
      </c>
      <c r="T9674" t="b">
        <v>0</v>
      </c>
      <c r="U9674" t="b">
        <v>1</v>
      </c>
      <c r="V9674" t="b">
        <v>1</v>
      </c>
      <c r="W9674" t="b">
        <v>0</v>
      </c>
      <c r="X9674" t="b">
        <v>1</v>
      </c>
      <c r="Y9674" t="b">
        <v>1</v>
      </c>
      <c r="Z9674" t="b">
        <v>0</v>
      </c>
      <c r="AA9674" t="b">
        <v>1</v>
      </c>
      <c r="AB9674" t="b">
        <v>1</v>
      </c>
      <c r="AC9674" t="b">
        <v>0</v>
      </c>
    </row>
    <row r="9675" spans="1:29" x14ac:dyDescent="0.2">
      <c r="A9675" s="8">
        <v>2</v>
      </c>
      <c r="B9675" s="8" t="s">
        <v>199</v>
      </c>
      <c r="C9675" s="8" t="s">
        <v>155</v>
      </c>
      <c r="D9675" s="8">
        <v>0</v>
      </c>
      <c r="E9675" s="9">
        <v>25251.2245050165</v>
      </c>
      <c r="F9675" s="17">
        <f>SUMIFS(Table2[time],Table2[config],Table2[[#This Row],[config]],Table2[repetition],Table2[[#This Row],[repetition]])</f>
        <v>16445579.906600051</v>
      </c>
      <c r="G9675" s="17">
        <f>IF(Table2[[#This Row],[time]]&lt;7200000,1,0)</f>
        <v>1</v>
      </c>
      <c r="H9675" t="s">
        <v>228</v>
      </c>
      <c r="I9675">
        <v>7</v>
      </c>
      <c r="J9675" t="s">
        <v>238</v>
      </c>
      <c r="K9675" t="s">
        <v>239</v>
      </c>
      <c r="L9675" t="s">
        <v>250</v>
      </c>
      <c r="M9675" t="s">
        <v>241</v>
      </c>
      <c r="N9675" t="s">
        <v>242</v>
      </c>
      <c r="O9675">
        <v>90</v>
      </c>
      <c r="P9675">
        <v>200</v>
      </c>
      <c r="Q9675" t="s">
        <v>234</v>
      </c>
      <c r="R9675" t="s">
        <v>235</v>
      </c>
      <c r="S9675" t="s">
        <v>238</v>
      </c>
      <c r="T9675" t="b">
        <v>0</v>
      </c>
      <c r="U9675" t="b">
        <v>1</v>
      </c>
      <c r="V9675" t="b">
        <v>1</v>
      </c>
      <c r="W9675" t="b">
        <v>0</v>
      </c>
      <c r="X9675" t="b">
        <v>1</v>
      </c>
      <c r="Y9675" t="b">
        <v>1</v>
      </c>
      <c r="Z9675" t="b">
        <v>0</v>
      </c>
      <c r="AA9675" t="b">
        <v>1</v>
      </c>
      <c r="AB9675" t="b">
        <v>1</v>
      </c>
      <c r="AC9675" t="b">
        <v>0</v>
      </c>
    </row>
    <row r="9676" spans="1:29" x14ac:dyDescent="0.2">
      <c r="A9676" s="6">
        <v>2</v>
      </c>
      <c r="B9676" s="6" t="s">
        <v>197</v>
      </c>
      <c r="C9676" s="6" t="s">
        <v>155</v>
      </c>
      <c r="D9676" s="6">
        <v>0</v>
      </c>
      <c r="E9676" s="7">
        <v>21599.2983800242</v>
      </c>
      <c r="F9676" s="16">
        <f>SUMIFS(Table2[time],Table2[config],Table2[[#This Row],[config]],Table2[repetition],Table2[[#This Row],[repetition]])</f>
        <v>16445579.906600051</v>
      </c>
      <c r="G9676" s="16">
        <f>IF(Table2[[#This Row],[time]]&lt;7200000,1,0)</f>
        <v>1</v>
      </c>
      <c r="H9676" t="s">
        <v>228</v>
      </c>
      <c r="I9676">
        <v>7</v>
      </c>
      <c r="J9676" t="s">
        <v>238</v>
      </c>
      <c r="K9676" t="s">
        <v>239</v>
      </c>
      <c r="L9676" t="s">
        <v>250</v>
      </c>
      <c r="M9676" t="s">
        <v>241</v>
      </c>
      <c r="N9676" t="s">
        <v>242</v>
      </c>
      <c r="O9676">
        <v>90</v>
      </c>
      <c r="P9676">
        <v>200</v>
      </c>
      <c r="Q9676" t="s">
        <v>234</v>
      </c>
      <c r="R9676" t="s">
        <v>235</v>
      </c>
      <c r="S9676" t="s">
        <v>238</v>
      </c>
      <c r="T9676" t="b">
        <v>0</v>
      </c>
      <c r="U9676" t="b">
        <v>1</v>
      </c>
      <c r="V9676" t="b">
        <v>1</v>
      </c>
      <c r="W9676" t="b">
        <v>0</v>
      </c>
      <c r="X9676" t="b">
        <v>1</v>
      </c>
      <c r="Y9676" t="b">
        <v>1</v>
      </c>
      <c r="Z9676" t="b">
        <v>0</v>
      </c>
      <c r="AA9676" t="b">
        <v>1</v>
      </c>
      <c r="AB9676" t="b">
        <v>1</v>
      </c>
      <c r="AC9676" t="b">
        <v>0</v>
      </c>
    </row>
    <row r="9677" spans="1:29" x14ac:dyDescent="0.2">
      <c r="A9677" s="8">
        <v>2</v>
      </c>
      <c r="B9677" s="8" t="s">
        <v>193</v>
      </c>
      <c r="C9677" s="8" t="s">
        <v>155</v>
      </c>
      <c r="D9677" s="8">
        <v>0</v>
      </c>
      <c r="E9677" s="9">
        <v>32947.071697038999</v>
      </c>
      <c r="F9677" s="17">
        <f>SUMIFS(Table2[time],Table2[config],Table2[[#This Row],[config]],Table2[repetition],Table2[[#This Row],[repetition]])</f>
        <v>16445579.906600051</v>
      </c>
      <c r="G9677" s="17">
        <f>IF(Table2[[#This Row],[time]]&lt;7200000,1,0)</f>
        <v>1</v>
      </c>
      <c r="H9677" t="s">
        <v>228</v>
      </c>
      <c r="I9677">
        <v>7</v>
      </c>
      <c r="J9677" t="s">
        <v>238</v>
      </c>
      <c r="K9677" t="s">
        <v>239</v>
      </c>
      <c r="L9677" t="s">
        <v>250</v>
      </c>
      <c r="M9677" t="s">
        <v>241</v>
      </c>
      <c r="N9677" t="s">
        <v>242</v>
      </c>
      <c r="O9677">
        <v>90</v>
      </c>
      <c r="P9677">
        <v>200</v>
      </c>
      <c r="Q9677" t="s">
        <v>234</v>
      </c>
      <c r="R9677" t="s">
        <v>235</v>
      </c>
      <c r="S9677" t="s">
        <v>238</v>
      </c>
      <c r="T9677" t="b">
        <v>0</v>
      </c>
      <c r="U9677" t="b">
        <v>1</v>
      </c>
      <c r="V9677" t="b">
        <v>1</v>
      </c>
      <c r="W9677" t="b">
        <v>0</v>
      </c>
      <c r="X9677" t="b">
        <v>1</v>
      </c>
      <c r="Y9677" t="b">
        <v>1</v>
      </c>
      <c r="Z9677" t="b">
        <v>0</v>
      </c>
      <c r="AA9677" t="b">
        <v>1</v>
      </c>
      <c r="AB9677" t="b">
        <v>1</v>
      </c>
      <c r="AC9677" t="b">
        <v>0</v>
      </c>
    </row>
    <row r="9678" spans="1:29" x14ac:dyDescent="0.2">
      <c r="A9678" s="6">
        <v>2</v>
      </c>
      <c r="B9678" s="6" t="s">
        <v>196</v>
      </c>
      <c r="C9678" s="6" t="s">
        <v>155</v>
      </c>
      <c r="D9678" s="6">
        <v>3</v>
      </c>
      <c r="E9678" s="7">
        <v>56253.916066023499</v>
      </c>
      <c r="F9678" s="16">
        <f>SUMIFS(Table2[time],Table2[config],Table2[[#This Row],[config]],Table2[repetition],Table2[[#This Row],[repetition]])</f>
        <v>16445579.906600051</v>
      </c>
      <c r="G9678" s="16">
        <f>IF(Table2[[#This Row],[time]]&lt;7200000,1,0)</f>
        <v>1</v>
      </c>
      <c r="H9678" t="s">
        <v>228</v>
      </c>
      <c r="I9678">
        <v>7</v>
      </c>
      <c r="J9678" t="s">
        <v>238</v>
      </c>
      <c r="K9678" t="s">
        <v>239</v>
      </c>
      <c r="L9678" t="s">
        <v>250</v>
      </c>
      <c r="M9678" t="s">
        <v>241</v>
      </c>
      <c r="N9678" t="s">
        <v>242</v>
      </c>
      <c r="O9678">
        <v>90</v>
      </c>
      <c r="P9678">
        <v>200</v>
      </c>
      <c r="Q9678" t="s">
        <v>234</v>
      </c>
      <c r="R9678" t="s">
        <v>235</v>
      </c>
      <c r="S9678" t="s">
        <v>238</v>
      </c>
      <c r="T9678" t="b">
        <v>0</v>
      </c>
      <c r="U9678" t="b">
        <v>1</v>
      </c>
      <c r="V9678" t="b">
        <v>1</v>
      </c>
      <c r="W9678" t="b">
        <v>0</v>
      </c>
      <c r="X9678" t="b">
        <v>1</v>
      </c>
      <c r="Y9678" t="b">
        <v>1</v>
      </c>
      <c r="Z9678" t="b">
        <v>0</v>
      </c>
      <c r="AA9678" t="b">
        <v>1</v>
      </c>
      <c r="AB9678" t="b">
        <v>1</v>
      </c>
      <c r="AC9678" t="b">
        <v>0</v>
      </c>
    </row>
    <row r="9679" spans="1:29" x14ac:dyDescent="0.2">
      <c r="A9679" s="8">
        <v>2</v>
      </c>
      <c r="B9679" s="8" t="s">
        <v>179</v>
      </c>
      <c r="C9679" s="8" t="s">
        <v>155</v>
      </c>
      <c r="D9679" s="8">
        <v>0</v>
      </c>
      <c r="E9679" s="9">
        <v>39343.869828968302</v>
      </c>
      <c r="F9679" s="17">
        <f>SUMIFS(Table2[time],Table2[config],Table2[[#This Row],[config]],Table2[repetition],Table2[[#This Row],[repetition]])</f>
        <v>16445579.906600051</v>
      </c>
      <c r="G9679" s="17">
        <f>IF(Table2[[#This Row],[time]]&lt;7200000,1,0)</f>
        <v>1</v>
      </c>
      <c r="H9679" t="s">
        <v>228</v>
      </c>
      <c r="I9679">
        <v>7</v>
      </c>
      <c r="J9679" t="s">
        <v>238</v>
      </c>
      <c r="K9679" t="s">
        <v>239</v>
      </c>
      <c r="L9679" t="s">
        <v>250</v>
      </c>
      <c r="M9679" t="s">
        <v>241</v>
      </c>
      <c r="N9679" t="s">
        <v>242</v>
      </c>
      <c r="O9679">
        <v>90</v>
      </c>
      <c r="P9679">
        <v>200</v>
      </c>
      <c r="Q9679" t="s">
        <v>234</v>
      </c>
      <c r="R9679" t="s">
        <v>235</v>
      </c>
      <c r="S9679" t="s">
        <v>238</v>
      </c>
      <c r="T9679" t="b">
        <v>0</v>
      </c>
      <c r="U9679" t="b">
        <v>1</v>
      </c>
      <c r="V9679" t="b">
        <v>1</v>
      </c>
      <c r="W9679" t="b">
        <v>0</v>
      </c>
      <c r="X9679" t="b">
        <v>1</v>
      </c>
      <c r="Y9679" t="b">
        <v>1</v>
      </c>
      <c r="Z9679" t="b">
        <v>0</v>
      </c>
      <c r="AA9679" t="b">
        <v>1</v>
      </c>
      <c r="AB9679" t="b">
        <v>1</v>
      </c>
      <c r="AC9679" t="b">
        <v>0</v>
      </c>
    </row>
    <row r="9680" spans="1:29" x14ac:dyDescent="0.2">
      <c r="A9680" s="6">
        <v>2</v>
      </c>
      <c r="B9680" s="6" t="s">
        <v>180</v>
      </c>
      <c r="C9680" s="6" t="s">
        <v>155</v>
      </c>
      <c r="D9680" s="6">
        <v>0</v>
      </c>
      <c r="E9680" s="7">
        <v>24616.803214012099</v>
      </c>
      <c r="F9680" s="16">
        <f>SUMIFS(Table2[time],Table2[config],Table2[[#This Row],[config]],Table2[repetition],Table2[[#This Row],[repetition]])</f>
        <v>16445579.906600051</v>
      </c>
      <c r="G9680" s="16">
        <f>IF(Table2[[#This Row],[time]]&lt;7200000,1,0)</f>
        <v>1</v>
      </c>
      <c r="H9680" t="s">
        <v>228</v>
      </c>
      <c r="I9680">
        <v>7</v>
      </c>
      <c r="J9680" t="s">
        <v>238</v>
      </c>
      <c r="K9680" t="s">
        <v>239</v>
      </c>
      <c r="L9680" t="s">
        <v>250</v>
      </c>
      <c r="M9680" t="s">
        <v>241</v>
      </c>
      <c r="N9680" t="s">
        <v>242</v>
      </c>
      <c r="O9680">
        <v>90</v>
      </c>
      <c r="P9680">
        <v>200</v>
      </c>
      <c r="Q9680" t="s">
        <v>234</v>
      </c>
      <c r="R9680" t="s">
        <v>235</v>
      </c>
      <c r="S9680" t="s">
        <v>238</v>
      </c>
      <c r="T9680" t="b">
        <v>0</v>
      </c>
      <c r="U9680" t="b">
        <v>1</v>
      </c>
      <c r="V9680" t="b">
        <v>1</v>
      </c>
      <c r="W9680" t="b">
        <v>0</v>
      </c>
      <c r="X9680" t="b">
        <v>1</v>
      </c>
      <c r="Y9680" t="b">
        <v>1</v>
      </c>
      <c r="Z9680" t="b">
        <v>0</v>
      </c>
      <c r="AA9680" t="b">
        <v>1</v>
      </c>
      <c r="AB9680" t="b">
        <v>1</v>
      </c>
      <c r="AC9680" t="b">
        <v>0</v>
      </c>
    </row>
    <row r="9681" spans="1:29" x14ac:dyDescent="0.2">
      <c r="A9681" s="8">
        <v>2</v>
      </c>
      <c r="B9681" s="8" t="s">
        <v>177</v>
      </c>
      <c r="C9681" s="8" t="s">
        <v>155</v>
      </c>
      <c r="D9681" s="8">
        <v>0</v>
      </c>
      <c r="E9681" s="9">
        <v>42444.951391022099</v>
      </c>
      <c r="F9681" s="17">
        <f>SUMIFS(Table2[time],Table2[config],Table2[[#This Row],[config]],Table2[repetition],Table2[[#This Row],[repetition]])</f>
        <v>16445579.906600051</v>
      </c>
      <c r="G9681" s="17">
        <f>IF(Table2[[#This Row],[time]]&lt;7200000,1,0)</f>
        <v>1</v>
      </c>
      <c r="H9681" t="s">
        <v>228</v>
      </c>
      <c r="I9681">
        <v>7</v>
      </c>
      <c r="J9681" t="s">
        <v>238</v>
      </c>
      <c r="K9681" t="s">
        <v>239</v>
      </c>
      <c r="L9681" t="s">
        <v>250</v>
      </c>
      <c r="M9681" t="s">
        <v>241</v>
      </c>
      <c r="N9681" t="s">
        <v>242</v>
      </c>
      <c r="O9681">
        <v>90</v>
      </c>
      <c r="P9681">
        <v>200</v>
      </c>
      <c r="Q9681" t="s">
        <v>234</v>
      </c>
      <c r="R9681" t="s">
        <v>235</v>
      </c>
      <c r="S9681" t="s">
        <v>238</v>
      </c>
      <c r="T9681" t="b">
        <v>0</v>
      </c>
      <c r="U9681" t="b">
        <v>1</v>
      </c>
      <c r="V9681" t="b">
        <v>1</v>
      </c>
      <c r="W9681" t="b">
        <v>0</v>
      </c>
      <c r="X9681" t="b">
        <v>1</v>
      </c>
      <c r="Y9681" t="b">
        <v>1</v>
      </c>
      <c r="Z9681" t="b">
        <v>0</v>
      </c>
      <c r="AA9681" t="b">
        <v>1</v>
      </c>
      <c r="AB9681" t="b">
        <v>1</v>
      </c>
      <c r="AC9681" t="b">
        <v>0</v>
      </c>
    </row>
    <row r="9682" spans="1:29" x14ac:dyDescent="0.2">
      <c r="A9682" s="6">
        <v>2</v>
      </c>
      <c r="B9682" s="6" t="s">
        <v>186</v>
      </c>
      <c r="C9682" s="6" t="s">
        <v>155</v>
      </c>
      <c r="D9682" s="6">
        <v>0</v>
      </c>
      <c r="E9682" s="7">
        <v>32886.608925007698</v>
      </c>
      <c r="F9682" s="16">
        <f>SUMIFS(Table2[time],Table2[config],Table2[[#This Row],[config]],Table2[repetition],Table2[[#This Row],[repetition]])</f>
        <v>16445579.906600051</v>
      </c>
      <c r="G9682" s="16">
        <f>IF(Table2[[#This Row],[time]]&lt;7200000,1,0)</f>
        <v>1</v>
      </c>
      <c r="H9682" t="s">
        <v>228</v>
      </c>
      <c r="I9682">
        <v>7</v>
      </c>
      <c r="J9682" t="s">
        <v>238</v>
      </c>
      <c r="K9682" t="s">
        <v>239</v>
      </c>
      <c r="L9682" t="s">
        <v>250</v>
      </c>
      <c r="M9682" t="s">
        <v>241</v>
      </c>
      <c r="N9682" t="s">
        <v>242</v>
      </c>
      <c r="O9682">
        <v>90</v>
      </c>
      <c r="P9682">
        <v>200</v>
      </c>
      <c r="Q9682" t="s">
        <v>234</v>
      </c>
      <c r="R9682" t="s">
        <v>235</v>
      </c>
      <c r="S9682" t="s">
        <v>238</v>
      </c>
      <c r="T9682" t="b">
        <v>0</v>
      </c>
      <c r="U9682" t="b">
        <v>1</v>
      </c>
      <c r="V9682" t="b">
        <v>1</v>
      </c>
      <c r="W9682" t="b">
        <v>0</v>
      </c>
      <c r="X9682" t="b">
        <v>1</v>
      </c>
      <c r="Y9682" t="b">
        <v>1</v>
      </c>
      <c r="Z9682" t="b">
        <v>0</v>
      </c>
      <c r="AA9682" t="b">
        <v>1</v>
      </c>
      <c r="AB9682" t="b">
        <v>1</v>
      </c>
      <c r="AC9682" t="b">
        <v>0</v>
      </c>
    </row>
    <row r="9683" spans="1:29" x14ac:dyDescent="0.2">
      <c r="A9683" s="8">
        <v>2</v>
      </c>
      <c r="B9683" s="8" t="s">
        <v>202</v>
      </c>
      <c r="C9683" s="8" t="s">
        <v>155</v>
      </c>
      <c r="D9683" s="8">
        <v>0</v>
      </c>
      <c r="E9683" s="9">
        <v>46556.501654966203</v>
      </c>
      <c r="F9683" s="17">
        <f>SUMIFS(Table2[time],Table2[config],Table2[[#This Row],[config]],Table2[repetition],Table2[[#This Row],[repetition]])</f>
        <v>16445579.906600051</v>
      </c>
      <c r="G9683" s="17">
        <f>IF(Table2[[#This Row],[time]]&lt;7200000,1,0)</f>
        <v>1</v>
      </c>
      <c r="H9683" t="s">
        <v>228</v>
      </c>
      <c r="I9683">
        <v>7</v>
      </c>
      <c r="J9683" t="s">
        <v>238</v>
      </c>
      <c r="K9683" t="s">
        <v>239</v>
      </c>
      <c r="L9683" t="s">
        <v>250</v>
      </c>
      <c r="M9683" t="s">
        <v>241</v>
      </c>
      <c r="N9683" t="s">
        <v>242</v>
      </c>
      <c r="O9683">
        <v>90</v>
      </c>
      <c r="P9683">
        <v>200</v>
      </c>
      <c r="Q9683" t="s">
        <v>234</v>
      </c>
      <c r="R9683" t="s">
        <v>235</v>
      </c>
      <c r="S9683" t="s">
        <v>238</v>
      </c>
      <c r="T9683" t="b">
        <v>0</v>
      </c>
      <c r="U9683" t="b">
        <v>1</v>
      </c>
      <c r="V9683" t="b">
        <v>1</v>
      </c>
      <c r="W9683" t="b">
        <v>0</v>
      </c>
      <c r="X9683" t="b">
        <v>1</v>
      </c>
      <c r="Y9683" t="b">
        <v>1</v>
      </c>
      <c r="Z9683" t="b">
        <v>0</v>
      </c>
      <c r="AA9683" t="b">
        <v>1</v>
      </c>
      <c r="AB9683" t="b">
        <v>1</v>
      </c>
      <c r="AC9683" t="b">
        <v>0</v>
      </c>
    </row>
    <row r="9684" spans="1:29" x14ac:dyDescent="0.2">
      <c r="A9684" s="6">
        <v>2</v>
      </c>
      <c r="B9684" s="6" t="s">
        <v>203</v>
      </c>
      <c r="C9684" s="6" t="s">
        <v>155</v>
      </c>
      <c r="D9684" s="6">
        <v>0</v>
      </c>
      <c r="E9684" s="7">
        <v>64114.045284979497</v>
      </c>
      <c r="F9684" s="16">
        <f>SUMIFS(Table2[time],Table2[config],Table2[[#This Row],[config]],Table2[repetition],Table2[[#This Row],[repetition]])</f>
        <v>16445579.906600051</v>
      </c>
      <c r="G9684" s="16">
        <f>IF(Table2[[#This Row],[time]]&lt;7200000,1,0)</f>
        <v>1</v>
      </c>
      <c r="H9684" t="s">
        <v>228</v>
      </c>
      <c r="I9684">
        <v>7</v>
      </c>
      <c r="J9684" t="s">
        <v>238</v>
      </c>
      <c r="K9684" t="s">
        <v>239</v>
      </c>
      <c r="L9684" t="s">
        <v>250</v>
      </c>
      <c r="M9684" t="s">
        <v>241</v>
      </c>
      <c r="N9684" t="s">
        <v>242</v>
      </c>
      <c r="O9684">
        <v>90</v>
      </c>
      <c r="P9684">
        <v>200</v>
      </c>
      <c r="Q9684" t="s">
        <v>234</v>
      </c>
      <c r="R9684" t="s">
        <v>235</v>
      </c>
      <c r="S9684" t="s">
        <v>238</v>
      </c>
      <c r="T9684" t="b">
        <v>0</v>
      </c>
      <c r="U9684" t="b">
        <v>1</v>
      </c>
      <c r="V9684" t="b">
        <v>1</v>
      </c>
      <c r="W9684" t="b">
        <v>0</v>
      </c>
      <c r="X9684" t="b">
        <v>1</v>
      </c>
      <c r="Y9684" t="b">
        <v>1</v>
      </c>
      <c r="Z9684" t="b">
        <v>0</v>
      </c>
      <c r="AA9684" t="b">
        <v>1</v>
      </c>
      <c r="AB9684" t="b">
        <v>1</v>
      </c>
      <c r="AC9684" t="b">
        <v>0</v>
      </c>
    </row>
    <row r="9685" spans="1:29" x14ac:dyDescent="0.2">
      <c r="A9685" s="8">
        <v>2</v>
      </c>
      <c r="B9685" s="8" t="s">
        <v>188</v>
      </c>
      <c r="C9685" s="8" t="s">
        <v>155</v>
      </c>
      <c r="D9685" s="8">
        <v>0</v>
      </c>
      <c r="E9685" s="9">
        <v>102101.940565975</v>
      </c>
      <c r="F9685" s="17">
        <f>SUMIFS(Table2[time],Table2[config],Table2[[#This Row],[config]],Table2[repetition],Table2[[#This Row],[repetition]])</f>
        <v>16445579.906600051</v>
      </c>
      <c r="G9685" s="17">
        <f>IF(Table2[[#This Row],[time]]&lt;7200000,1,0)</f>
        <v>1</v>
      </c>
      <c r="H9685" t="s">
        <v>228</v>
      </c>
      <c r="I9685">
        <v>7</v>
      </c>
      <c r="J9685" t="s">
        <v>238</v>
      </c>
      <c r="K9685" t="s">
        <v>239</v>
      </c>
      <c r="L9685" t="s">
        <v>250</v>
      </c>
      <c r="M9685" t="s">
        <v>241</v>
      </c>
      <c r="N9685" t="s">
        <v>242</v>
      </c>
      <c r="O9685">
        <v>90</v>
      </c>
      <c r="P9685">
        <v>200</v>
      </c>
      <c r="Q9685" t="s">
        <v>234</v>
      </c>
      <c r="R9685" t="s">
        <v>235</v>
      </c>
      <c r="S9685" t="s">
        <v>238</v>
      </c>
      <c r="T9685" t="b">
        <v>0</v>
      </c>
      <c r="U9685" t="b">
        <v>1</v>
      </c>
      <c r="V9685" t="b">
        <v>1</v>
      </c>
      <c r="W9685" t="b">
        <v>0</v>
      </c>
      <c r="X9685" t="b">
        <v>1</v>
      </c>
      <c r="Y9685" t="b">
        <v>1</v>
      </c>
      <c r="Z9685" t="b">
        <v>0</v>
      </c>
      <c r="AA9685" t="b">
        <v>1</v>
      </c>
      <c r="AB9685" t="b">
        <v>1</v>
      </c>
      <c r="AC9685" t="b">
        <v>0</v>
      </c>
    </row>
    <row r="9686" spans="1:29" x14ac:dyDescent="0.2">
      <c r="A9686" s="6">
        <v>2</v>
      </c>
      <c r="B9686" s="6" t="s">
        <v>191</v>
      </c>
      <c r="C9686" s="6" t="s">
        <v>155</v>
      </c>
      <c r="D9686" s="6">
        <v>0</v>
      </c>
      <c r="E9686" s="7">
        <v>89891.021482006094</v>
      </c>
      <c r="F9686" s="16">
        <f>SUMIFS(Table2[time],Table2[config],Table2[[#This Row],[config]],Table2[repetition],Table2[[#This Row],[repetition]])</f>
        <v>16445579.906600051</v>
      </c>
      <c r="G9686" s="16">
        <f>IF(Table2[[#This Row],[time]]&lt;7200000,1,0)</f>
        <v>1</v>
      </c>
      <c r="H9686" t="s">
        <v>228</v>
      </c>
      <c r="I9686">
        <v>7</v>
      </c>
      <c r="J9686" t="s">
        <v>238</v>
      </c>
      <c r="K9686" t="s">
        <v>239</v>
      </c>
      <c r="L9686" t="s">
        <v>250</v>
      </c>
      <c r="M9686" t="s">
        <v>241</v>
      </c>
      <c r="N9686" t="s">
        <v>242</v>
      </c>
      <c r="O9686">
        <v>90</v>
      </c>
      <c r="P9686">
        <v>200</v>
      </c>
      <c r="Q9686" t="s">
        <v>234</v>
      </c>
      <c r="R9686" t="s">
        <v>235</v>
      </c>
      <c r="S9686" t="s">
        <v>238</v>
      </c>
      <c r="T9686" t="b">
        <v>0</v>
      </c>
      <c r="U9686" t="b">
        <v>1</v>
      </c>
      <c r="V9686" t="b">
        <v>1</v>
      </c>
      <c r="W9686" t="b">
        <v>0</v>
      </c>
      <c r="X9686" t="b">
        <v>1</v>
      </c>
      <c r="Y9686" t="b">
        <v>1</v>
      </c>
      <c r="Z9686" t="b">
        <v>0</v>
      </c>
      <c r="AA9686" t="b">
        <v>1</v>
      </c>
      <c r="AB9686" t="b">
        <v>1</v>
      </c>
      <c r="AC9686" t="b">
        <v>0</v>
      </c>
    </row>
    <row r="9687" spans="1:29" x14ac:dyDescent="0.2">
      <c r="A9687" s="8">
        <v>2</v>
      </c>
      <c r="B9687" s="8" t="s">
        <v>201</v>
      </c>
      <c r="C9687" s="8" t="s">
        <v>155</v>
      </c>
      <c r="D9687" s="8">
        <v>6</v>
      </c>
      <c r="E9687" s="9">
        <v>213416.524046042</v>
      </c>
      <c r="F9687" s="17">
        <f>SUMIFS(Table2[time],Table2[config],Table2[[#This Row],[config]],Table2[repetition],Table2[[#This Row],[repetition]])</f>
        <v>16445579.906600051</v>
      </c>
      <c r="G9687" s="17">
        <f>IF(Table2[[#This Row],[time]]&lt;7200000,1,0)</f>
        <v>1</v>
      </c>
      <c r="H9687" t="s">
        <v>228</v>
      </c>
      <c r="I9687">
        <v>7</v>
      </c>
      <c r="J9687" t="s">
        <v>238</v>
      </c>
      <c r="K9687" t="s">
        <v>239</v>
      </c>
      <c r="L9687" t="s">
        <v>250</v>
      </c>
      <c r="M9687" t="s">
        <v>241</v>
      </c>
      <c r="N9687" t="s">
        <v>242</v>
      </c>
      <c r="O9687">
        <v>90</v>
      </c>
      <c r="P9687">
        <v>200</v>
      </c>
      <c r="Q9687" t="s">
        <v>234</v>
      </c>
      <c r="R9687" t="s">
        <v>235</v>
      </c>
      <c r="S9687" t="s">
        <v>238</v>
      </c>
      <c r="T9687" t="b">
        <v>0</v>
      </c>
      <c r="U9687" t="b">
        <v>1</v>
      </c>
      <c r="V9687" t="b">
        <v>1</v>
      </c>
      <c r="W9687" t="b">
        <v>0</v>
      </c>
      <c r="X9687" t="b">
        <v>1</v>
      </c>
      <c r="Y9687" t="b">
        <v>1</v>
      </c>
      <c r="Z9687" t="b">
        <v>0</v>
      </c>
      <c r="AA9687" t="b">
        <v>1</v>
      </c>
      <c r="AB9687" t="b">
        <v>1</v>
      </c>
      <c r="AC9687" t="b">
        <v>0</v>
      </c>
    </row>
    <row r="9688" spans="1:29" x14ac:dyDescent="0.2">
      <c r="A9688" s="6">
        <v>2</v>
      </c>
      <c r="B9688" s="6" t="s">
        <v>200</v>
      </c>
      <c r="C9688" s="6" t="s">
        <v>155</v>
      </c>
      <c r="D9688" s="6">
        <v>5</v>
      </c>
      <c r="E9688" s="7">
        <v>304353.67069602897</v>
      </c>
      <c r="F9688" s="16">
        <f>SUMIFS(Table2[time],Table2[config],Table2[[#This Row],[config]],Table2[repetition],Table2[[#This Row],[repetition]])</f>
        <v>16445579.906600051</v>
      </c>
      <c r="G9688" s="16">
        <f>IF(Table2[[#This Row],[time]]&lt;7200000,1,0)</f>
        <v>1</v>
      </c>
      <c r="H9688" t="s">
        <v>228</v>
      </c>
      <c r="I9688">
        <v>7</v>
      </c>
      <c r="J9688" t="s">
        <v>238</v>
      </c>
      <c r="K9688" t="s">
        <v>239</v>
      </c>
      <c r="L9688" t="s">
        <v>250</v>
      </c>
      <c r="M9688" t="s">
        <v>241</v>
      </c>
      <c r="N9688" t="s">
        <v>242</v>
      </c>
      <c r="O9688">
        <v>90</v>
      </c>
      <c r="P9688">
        <v>200</v>
      </c>
      <c r="Q9688" t="s">
        <v>234</v>
      </c>
      <c r="R9688" t="s">
        <v>235</v>
      </c>
      <c r="S9688" t="s">
        <v>238</v>
      </c>
      <c r="T9688" t="b">
        <v>0</v>
      </c>
      <c r="U9688" t="b">
        <v>1</v>
      </c>
      <c r="V9688" t="b">
        <v>1</v>
      </c>
      <c r="W9688" t="b">
        <v>0</v>
      </c>
      <c r="X9688" t="b">
        <v>1</v>
      </c>
      <c r="Y9688" t="b">
        <v>1</v>
      </c>
      <c r="Z9688" t="b">
        <v>0</v>
      </c>
      <c r="AA9688" t="b">
        <v>1</v>
      </c>
      <c r="AB9688" t="b">
        <v>1</v>
      </c>
      <c r="AC9688" t="b">
        <v>0</v>
      </c>
    </row>
    <row r="9689" spans="1:29" x14ac:dyDescent="0.2">
      <c r="A9689" s="8">
        <v>2</v>
      </c>
      <c r="B9689" s="8" t="s">
        <v>187</v>
      </c>
      <c r="C9689" s="8" t="s">
        <v>155</v>
      </c>
      <c r="D9689" s="8">
        <v>0</v>
      </c>
      <c r="E9689" s="9">
        <v>321992.27450904401</v>
      </c>
      <c r="F9689" s="17">
        <f>SUMIFS(Table2[time],Table2[config],Table2[[#This Row],[config]],Table2[repetition],Table2[[#This Row],[repetition]])</f>
        <v>16445579.906600051</v>
      </c>
      <c r="G9689" s="17">
        <f>IF(Table2[[#This Row],[time]]&lt;7200000,1,0)</f>
        <v>1</v>
      </c>
      <c r="H9689" t="s">
        <v>228</v>
      </c>
      <c r="I9689">
        <v>7</v>
      </c>
      <c r="J9689" t="s">
        <v>238</v>
      </c>
      <c r="K9689" t="s">
        <v>239</v>
      </c>
      <c r="L9689" t="s">
        <v>250</v>
      </c>
      <c r="M9689" t="s">
        <v>241</v>
      </c>
      <c r="N9689" t="s">
        <v>242</v>
      </c>
      <c r="O9689">
        <v>90</v>
      </c>
      <c r="P9689">
        <v>200</v>
      </c>
      <c r="Q9689" t="s">
        <v>234</v>
      </c>
      <c r="R9689" t="s">
        <v>235</v>
      </c>
      <c r="S9689" t="s">
        <v>238</v>
      </c>
      <c r="T9689" t="b">
        <v>0</v>
      </c>
      <c r="U9689" t="b">
        <v>1</v>
      </c>
      <c r="V9689" t="b">
        <v>1</v>
      </c>
      <c r="W9689" t="b">
        <v>0</v>
      </c>
      <c r="X9689" t="b">
        <v>1</v>
      </c>
      <c r="Y9689" t="b">
        <v>1</v>
      </c>
      <c r="Z9689" t="b">
        <v>0</v>
      </c>
      <c r="AA9689" t="b">
        <v>1</v>
      </c>
      <c r="AB9689" t="b">
        <v>1</v>
      </c>
      <c r="AC9689" t="b">
        <v>0</v>
      </c>
    </row>
    <row r="9690" spans="1:29" x14ac:dyDescent="0.2">
      <c r="A9690" s="6">
        <v>2</v>
      </c>
      <c r="B9690" s="6" t="s">
        <v>205</v>
      </c>
      <c r="C9690" s="6" t="s">
        <v>155</v>
      </c>
      <c r="D9690" s="6">
        <v>0</v>
      </c>
      <c r="E9690" s="7">
        <v>7210856.2140180096</v>
      </c>
      <c r="F9690" s="16">
        <f>SUMIFS(Table2[time],Table2[config],Table2[[#This Row],[config]],Table2[repetition],Table2[[#This Row],[repetition]])</f>
        <v>16445579.906600051</v>
      </c>
      <c r="G9690" s="16">
        <f>IF(Table2[[#This Row],[time]]&lt;7200000,1,0)</f>
        <v>0</v>
      </c>
      <c r="H9690" t="s">
        <v>228</v>
      </c>
      <c r="I9690">
        <v>7</v>
      </c>
      <c r="J9690" t="s">
        <v>238</v>
      </c>
      <c r="K9690" t="s">
        <v>239</v>
      </c>
      <c r="L9690" t="s">
        <v>250</v>
      </c>
      <c r="M9690" t="s">
        <v>241</v>
      </c>
      <c r="N9690" t="s">
        <v>242</v>
      </c>
      <c r="O9690">
        <v>90</v>
      </c>
      <c r="P9690">
        <v>200</v>
      </c>
      <c r="Q9690" t="s">
        <v>234</v>
      </c>
      <c r="R9690" t="s">
        <v>235</v>
      </c>
      <c r="S9690" t="s">
        <v>238</v>
      </c>
      <c r="T9690" t="b">
        <v>0</v>
      </c>
      <c r="U9690" t="b">
        <v>1</v>
      </c>
      <c r="V9690" t="b">
        <v>1</v>
      </c>
      <c r="W9690" t="b">
        <v>0</v>
      </c>
      <c r="X9690" t="b">
        <v>1</v>
      </c>
      <c r="Y9690" t="b">
        <v>1</v>
      </c>
      <c r="Z9690" t="b">
        <v>0</v>
      </c>
      <c r="AA9690" t="b">
        <v>1</v>
      </c>
      <c r="AB9690" t="b">
        <v>1</v>
      </c>
      <c r="AC9690" t="b">
        <v>0</v>
      </c>
    </row>
    <row r="9691" spans="1:29" x14ac:dyDescent="0.2">
      <c r="A9691" s="8">
        <v>2</v>
      </c>
      <c r="B9691" s="8" t="s">
        <v>204</v>
      </c>
      <c r="C9691" s="8" t="s">
        <v>155</v>
      </c>
      <c r="D9691" s="8">
        <v>0</v>
      </c>
      <c r="E9691" s="9">
        <v>7202551.0968569396</v>
      </c>
      <c r="F9691" s="17">
        <f>SUMIFS(Table2[time],Table2[config],Table2[[#This Row],[config]],Table2[repetition],Table2[[#This Row],[repetition]])</f>
        <v>16445579.906600051</v>
      </c>
      <c r="G9691" s="17">
        <f>IF(Table2[[#This Row],[time]]&lt;7200000,1,0)</f>
        <v>0</v>
      </c>
      <c r="H9691" t="s">
        <v>228</v>
      </c>
      <c r="I9691">
        <v>7</v>
      </c>
      <c r="J9691" t="s">
        <v>238</v>
      </c>
      <c r="K9691" t="s">
        <v>239</v>
      </c>
      <c r="L9691" t="s">
        <v>250</v>
      </c>
      <c r="M9691" t="s">
        <v>241</v>
      </c>
      <c r="N9691" t="s">
        <v>242</v>
      </c>
      <c r="O9691">
        <v>90</v>
      </c>
      <c r="P9691">
        <v>200</v>
      </c>
      <c r="Q9691" t="s">
        <v>234</v>
      </c>
      <c r="R9691" t="s">
        <v>235</v>
      </c>
      <c r="S9691" t="s">
        <v>238</v>
      </c>
      <c r="T9691" t="b">
        <v>0</v>
      </c>
      <c r="U9691" t="b">
        <v>1</v>
      </c>
      <c r="V9691" t="b">
        <v>1</v>
      </c>
      <c r="W9691" t="b">
        <v>0</v>
      </c>
      <c r="X9691" t="b">
        <v>1</v>
      </c>
      <c r="Y9691" t="b">
        <v>1</v>
      </c>
      <c r="Z9691" t="b">
        <v>0</v>
      </c>
      <c r="AA9691" t="b">
        <v>1</v>
      </c>
      <c r="AB9691" t="b">
        <v>1</v>
      </c>
      <c r="AC9691" t="b">
        <v>0</v>
      </c>
    </row>
    <row r="9692" spans="1:29" x14ac:dyDescent="0.2">
      <c r="A9692" s="6">
        <v>3</v>
      </c>
      <c r="B9692" s="6" t="s">
        <v>192</v>
      </c>
      <c r="C9692" s="6" t="s">
        <v>155</v>
      </c>
      <c r="D9692" s="6">
        <v>0</v>
      </c>
      <c r="E9692" s="7">
        <v>27932.5654050335</v>
      </c>
      <c r="F9692" s="16">
        <f>SUMIFS(Table2[time],Table2[config],Table2[[#This Row],[config]],Table2[repetition],Table2[[#This Row],[repetition]])</f>
        <v>16425541.443099022</v>
      </c>
      <c r="G9692" s="16">
        <f>IF(Table2[[#This Row],[time]]&lt;7200000,1,0)</f>
        <v>1</v>
      </c>
      <c r="H9692" t="s">
        <v>228</v>
      </c>
      <c r="I9692">
        <v>7</v>
      </c>
      <c r="J9692" t="s">
        <v>238</v>
      </c>
      <c r="K9692" t="s">
        <v>239</v>
      </c>
      <c r="L9692" t="s">
        <v>250</v>
      </c>
      <c r="M9692" t="s">
        <v>241</v>
      </c>
      <c r="N9692" t="s">
        <v>242</v>
      </c>
      <c r="O9692">
        <v>90</v>
      </c>
      <c r="P9692">
        <v>200</v>
      </c>
      <c r="Q9692" t="s">
        <v>234</v>
      </c>
      <c r="R9692" t="s">
        <v>235</v>
      </c>
      <c r="S9692" t="s">
        <v>238</v>
      </c>
      <c r="T9692" t="b">
        <v>0</v>
      </c>
      <c r="U9692" t="b">
        <v>1</v>
      </c>
      <c r="V9692" t="b">
        <v>1</v>
      </c>
      <c r="W9692" t="b">
        <v>0</v>
      </c>
      <c r="X9692" t="b">
        <v>1</v>
      </c>
      <c r="Y9692" t="b">
        <v>1</v>
      </c>
      <c r="Z9692" t="b">
        <v>0</v>
      </c>
      <c r="AA9692" t="b">
        <v>1</v>
      </c>
      <c r="AB9692" t="b">
        <v>1</v>
      </c>
      <c r="AC9692" t="b">
        <v>0</v>
      </c>
    </row>
    <row r="9693" spans="1:29" x14ac:dyDescent="0.2">
      <c r="A9693" s="8">
        <v>3</v>
      </c>
      <c r="B9693" s="8" t="s">
        <v>181</v>
      </c>
      <c r="C9693" s="8" t="s">
        <v>155</v>
      </c>
      <c r="D9693" s="8">
        <v>0</v>
      </c>
      <c r="E9693" s="9">
        <v>24905.409011989799</v>
      </c>
      <c r="F9693" s="17">
        <f>SUMIFS(Table2[time],Table2[config],Table2[[#This Row],[config]],Table2[repetition],Table2[[#This Row],[repetition]])</f>
        <v>16425541.443099022</v>
      </c>
      <c r="G9693" s="17">
        <f>IF(Table2[[#This Row],[time]]&lt;7200000,1,0)</f>
        <v>1</v>
      </c>
      <c r="H9693" t="s">
        <v>228</v>
      </c>
      <c r="I9693">
        <v>7</v>
      </c>
      <c r="J9693" t="s">
        <v>238</v>
      </c>
      <c r="K9693" t="s">
        <v>239</v>
      </c>
      <c r="L9693" t="s">
        <v>250</v>
      </c>
      <c r="M9693" t="s">
        <v>241</v>
      </c>
      <c r="N9693" t="s">
        <v>242</v>
      </c>
      <c r="O9693">
        <v>90</v>
      </c>
      <c r="P9693">
        <v>200</v>
      </c>
      <c r="Q9693" t="s">
        <v>234</v>
      </c>
      <c r="R9693" t="s">
        <v>235</v>
      </c>
      <c r="S9693" t="s">
        <v>238</v>
      </c>
      <c r="T9693" t="b">
        <v>0</v>
      </c>
      <c r="U9693" t="b">
        <v>1</v>
      </c>
      <c r="V9693" t="b">
        <v>1</v>
      </c>
      <c r="W9693" t="b">
        <v>0</v>
      </c>
      <c r="X9693" t="b">
        <v>1</v>
      </c>
      <c r="Y9693" t="b">
        <v>1</v>
      </c>
      <c r="Z9693" t="b">
        <v>0</v>
      </c>
      <c r="AA9693" t="b">
        <v>1</v>
      </c>
      <c r="AB9693" t="b">
        <v>1</v>
      </c>
      <c r="AC9693" t="b">
        <v>0</v>
      </c>
    </row>
    <row r="9694" spans="1:29" x14ac:dyDescent="0.2">
      <c r="A9694" s="6">
        <v>3</v>
      </c>
      <c r="B9694" s="6" t="s">
        <v>194</v>
      </c>
      <c r="C9694" s="6" t="s">
        <v>155</v>
      </c>
      <c r="D9694" s="6">
        <v>0</v>
      </c>
      <c r="E9694" s="7">
        <v>67105.524113052496</v>
      </c>
      <c r="F9694" s="16">
        <f>SUMIFS(Table2[time],Table2[config],Table2[[#This Row],[config]],Table2[repetition],Table2[[#This Row],[repetition]])</f>
        <v>16425541.443099022</v>
      </c>
      <c r="G9694" s="16">
        <f>IF(Table2[[#This Row],[time]]&lt;7200000,1,0)</f>
        <v>1</v>
      </c>
      <c r="H9694" t="s">
        <v>228</v>
      </c>
      <c r="I9694">
        <v>7</v>
      </c>
      <c r="J9694" t="s">
        <v>238</v>
      </c>
      <c r="K9694" t="s">
        <v>239</v>
      </c>
      <c r="L9694" t="s">
        <v>250</v>
      </c>
      <c r="M9694" t="s">
        <v>241</v>
      </c>
      <c r="N9694" t="s">
        <v>242</v>
      </c>
      <c r="O9694">
        <v>90</v>
      </c>
      <c r="P9694">
        <v>200</v>
      </c>
      <c r="Q9694" t="s">
        <v>234</v>
      </c>
      <c r="R9694" t="s">
        <v>235</v>
      </c>
      <c r="S9694" t="s">
        <v>238</v>
      </c>
      <c r="T9694" t="b">
        <v>0</v>
      </c>
      <c r="U9694" t="b">
        <v>1</v>
      </c>
      <c r="V9694" t="b">
        <v>1</v>
      </c>
      <c r="W9694" t="b">
        <v>0</v>
      </c>
      <c r="X9694" t="b">
        <v>1</v>
      </c>
      <c r="Y9694" t="b">
        <v>1</v>
      </c>
      <c r="Z9694" t="b">
        <v>0</v>
      </c>
      <c r="AA9694" t="b">
        <v>1</v>
      </c>
      <c r="AB9694" t="b">
        <v>1</v>
      </c>
      <c r="AC9694" t="b">
        <v>0</v>
      </c>
    </row>
    <row r="9695" spans="1:29" x14ac:dyDescent="0.2">
      <c r="A9695" s="8">
        <v>3</v>
      </c>
      <c r="B9695" s="8" t="s">
        <v>176</v>
      </c>
      <c r="C9695" s="8" t="s">
        <v>155</v>
      </c>
      <c r="D9695" s="8">
        <v>0</v>
      </c>
      <c r="E9695" s="9">
        <v>24310.095983906602</v>
      </c>
      <c r="F9695" s="17">
        <f>SUMIFS(Table2[time],Table2[config],Table2[[#This Row],[config]],Table2[repetition],Table2[[#This Row],[repetition]])</f>
        <v>16425541.443099022</v>
      </c>
      <c r="G9695" s="17">
        <f>IF(Table2[[#This Row],[time]]&lt;7200000,1,0)</f>
        <v>1</v>
      </c>
      <c r="H9695" t="s">
        <v>228</v>
      </c>
      <c r="I9695">
        <v>7</v>
      </c>
      <c r="J9695" t="s">
        <v>238</v>
      </c>
      <c r="K9695" t="s">
        <v>239</v>
      </c>
      <c r="L9695" t="s">
        <v>250</v>
      </c>
      <c r="M9695" t="s">
        <v>241</v>
      </c>
      <c r="N9695" t="s">
        <v>242</v>
      </c>
      <c r="O9695">
        <v>90</v>
      </c>
      <c r="P9695">
        <v>200</v>
      </c>
      <c r="Q9695" t="s">
        <v>234</v>
      </c>
      <c r="R9695" t="s">
        <v>235</v>
      </c>
      <c r="S9695" t="s">
        <v>238</v>
      </c>
      <c r="T9695" t="b">
        <v>0</v>
      </c>
      <c r="U9695" t="b">
        <v>1</v>
      </c>
      <c r="V9695" t="b">
        <v>1</v>
      </c>
      <c r="W9695" t="b">
        <v>0</v>
      </c>
      <c r="X9695" t="b">
        <v>1</v>
      </c>
      <c r="Y9695" t="b">
        <v>1</v>
      </c>
      <c r="Z9695" t="b">
        <v>0</v>
      </c>
      <c r="AA9695" t="b">
        <v>1</v>
      </c>
      <c r="AB9695" t="b">
        <v>1</v>
      </c>
      <c r="AC9695" t="b">
        <v>0</v>
      </c>
    </row>
    <row r="9696" spans="1:29" x14ac:dyDescent="0.2">
      <c r="A9696" s="6">
        <v>3</v>
      </c>
      <c r="B9696" s="6" t="s">
        <v>182</v>
      </c>
      <c r="C9696" s="6" t="s">
        <v>155</v>
      </c>
      <c r="D9696" s="6">
        <v>0</v>
      </c>
      <c r="E9696" s="7">
        <v>27908.0140220467</v>
      </c>
      <c r="F9696" s="16">
        <f>SUMIFS(Table2[time],Table2[config],Table2[[#This Row],[config]],Table2[repetition],Table2[[#This Row],[repetition]])</f>
        <v>16425541.443099022</v>
      </c>
      <c r="G9696" s="16">
        <f>IF(Table2[[#This Row],[time]]&lt;7200000,1,0)</f>
        <v>1</v>
      </c>
      <c r="H9696" t="s">
        <v>228</v>
      </c>
      <c r="I9696">
        <v>7</v>
      </c>
      <c r="J9696" t="s">
        <v>238</v>
      </c>
      <c r="K9696" t="s">
        <v>239</v>
      </c>
      <c r="L9696" t="s">
        <v>250</v>
      </c>
      <c r="M9696" t="s">
        <v>241</v>
      </c>
      <c r="N9696" t="s">
        <v>242</v>
      </c>
      <c r="O9696">
        <v>90</v>
      </c>
      <c r="P9696">
        <v>200</v>
      </c>
      <c r="Q9696" t="s">
        <v>234</v>
      </c>
      <c r="R9696" t="s">
        <v>235</v>
      </c>
      <c r="S9696" t="s">
        <v>238</v>
      </c>
      <c r="T9696" t="b">
        <v>0</v>
      </c>
      <c r="U9696" t="b">
        <v>1</v>
      </c>
      <c r="V9696" t="b">
        <v>1</v>
      </c>
      <c r="W9696" t="b">
        <v>0</v>
      </c>
      <c r="X9696" t="b">
        <v>1</v>
      </c>
      <c r="Y9696" t="b">
        <v>1</v>
      </c>
      <c r="Z9696" t="b">
        <v>0</v>
      </c>
      <c r="AA9696" t="b">
        <v>1</v>
      </c>
      <c r="AB9696" t="b">
        <v>1</v>
      </c>
      <c r="AC9696" t="b">
        <v>0</v>
      </c>
    </row>
    <row r="9697" spans="1:29" x14ac:dyDescent="0.2">
      <c r="A9697" s="8">
        <v>3</v>
      </c>
      <c r="B9697" s="8" t="s">
        <v>195</v>
      </c>
      <c r="C9697" s="8" t="s">
        <v>155</v>
      </c>
      <c r="D9697" s="8">
        <v>0</v>
      </c>
      <c r="E9697" s="9">
        <v>30480.139133985998</v>
      </c>
      <c r="F9697" s="17">
        <f>SUMIFS(Table2[time],Table2[config],Table2[[#This Row],[config]],Table2[repetition],Table2[[#This Row],[repetition]])</f>
        <v>16425541.443099022</v>
      </c>
      <c r="G9697" s="17">
        <f>IF(Table2[[#This Row],[time]]&lt;7200000,1,0)</f>
        <v>1</v>
      </c>
      <c r="H9697" t="s">
        <v>228</v>
      </c>
      <c r="I9697">
        <v>7</v>
      </c>
      <c r="J9697" t="s">
        <v>238</v>
      </c>
      <c r="K9697" t="s">
        <v>239</v>
      </c>
      <c r="L9697" t="s">
        <v>250</v>
      </c>
      <c r="M9697" t="s">
        <v>241</v>
      </c>
      <c r="N9697" t="s">
        <v>242</v>
      </c>
      <c r="O9697">
        <v>90</v>
      </c>
      <c r="P9697">
        <v>200</v>
      </c>
      <c r="Q9697" t="s">
        <v>234</v>
      </c>
      <c r="R9697" t="s">
        <v>235</v>
      </c>
      <c r="S9697" t="s">
        <v>238</v>
      </c>
      <c r="T9697" t="b">
        <v>0</v>
      </c>
      <c r="U9697" t="b">
        <v>1</v>
      </c>
      <c r="V9697" t="b">
        <v>1</v>
      </c>
      <c r="W9697" t="b">
        <v>0</v>
      </c>
      <c r="X9697" t="b">
        <v>1</v>
      </c>
      <c r="Y9697" t="b">
        <v>1</v>
      </c>
      <c r="Z9697" t="b">
        <v>0</v>
      </c>
      <c r="AA9697" t="b">
        <v>1</v>
      </c>
      <c r="AB9697" t="b">
        <v>1</v>
      </c>
      <c r="AC9697" t="b">
        <v>0</v>
      </c>
    </row>
    <row r="9698" spans="1:29" x14ac:dyDescent="0.2">
      <c r="A9698" s="6">
        <v>3</v>
      </c>
      <c r="B9698" s="6" t="s">
        <v>185</v>
      </c>
      <c r="C9698" s="6" t="s">
        <v>155</v>
      </c>
      <c r="D9698" s="6">
        <v>0</v>
      </c>
      <c r="E9698" s="7">
        <v>47156.732478993901</v>
      </c>
      <c r="F9698" s="16">
        <f>SUMIFS(Table2[time],Table2[config],Table2[[#This Row],[config]],Table2[repetition],Table2[[#This Row],[repetition]])</f>
        <v>16425541.443099022</v>
      </c>
      <c r="G9698" s="16">
        <f>IF(Table2[[#This Row],[time]]&lt;7200000,1,0)</f>
        <v>1</v>
      </c>
      <c r="H9698" t="s">
        <v>228</v>
      </c>
      <c r="I9698">
        <v>7</v>
      </c>
      <c r="J9698" t="s">
        <v>238</v>
      </c>
      <c r="K9698" t="s">
        <v>239</v>
      </c>
      <c r="L9698" t="s">
        <v>250</v>
      </c>
      <c r="M9698" t="s">
        <v>241</v>
      </c>
      <c r="N9698" t="s">
        <v>242</v>
      </c>
      <c r="O9698">
        <v>90</v>
      </c>
      <c r="P9698">
        <v>200</v>
      </c>
      <c r="Q9698" t="s">
        <v>234</v>
      </c>
      <c r="R9698" t="s">
        <v>235</v>
      </c>
      <c r="S9698" t="s">
        <v>238</v>
      </c>
      <c r="T9698" t="b">
        <v>0</v>
      </c>
      <c r="U9698" t="b">
        <v>1</v>
      </c>
      <c r="V9698" t="b">
        <v>1</v>
      </c>
      <c r="W9698" t="b">
        <v>0</v>
      </c>
      <c r="X9698" t="b">
        <v>1</v>
      </c>
      <c r="Y9698" t="b">
        <v>1</v>
      </c>
      <c r="Z9698" t="b">
        <v>0</v>
      </c>
      <c r="AA9698" t="b">
        <v>1</v>
      </c>
      <c r="AB9698" t="b">
        <v>1</v>
      </c>
      <c r="AC9698" t="b">
        <v>0</v>
      </c>
    </row>
    <row r="9699" spans="1:29" x14ac:dyDescent="0.2">
      <c r="A9699" s="8">
        <v>3</v>
      </c>
      <c r="B9699" s="8" t="s">
        <v>183</v>
      </c>
      <c r="C9699" s="8" t="s">
        <v>155</v>
      </c>
      <c r="D9699" s="8">
        <v>0</v>
      </c>
      <c r="E9699" s="9">
        <v>60552.588113001497</v>
      </c>
      <c r="F9699" s="17">
        <f>SUMIFS(Table2[time],Table2[config],Table2[[#This Row],[config]],Table2[repetition],Table2[[#This Row],[repetition]])</f>
        <v>16425541.443099022</v>
      </c>
      <c r="G9699" s="17">
        <f>IF(Table2[[#This Row],[time]]&lt;7200000,1,0)</f>
        <v>1</v>
      </c>
      <c r="H9699" t="s">
        <v>228</v>
      </c>
      <c r="I9699">
        <v>7</v>
      </c>
      <c r="J9699" t="s">
        <v>238</v>
      </c>
      <c r="K9699" t="s">
        <v>239</v>
      </c>
      <c r="L9699" t="s">
        <v>250</v>
      </c>
      <c r="M9699" t="s">
        <v>241</v>
      </c>
      <c r="N9699" t="s">
        <v>242</v>
      </c>
      <c r="O9699">
        <v>90</v>
      </c>
      <c r="P9699">
        <v>200</v>
      </c>
      <c r="Q9699" t="s">
        <v>234</v>
      </c>
      <c r="R9699" t="s">
        <v>235</v>
      </c>
      <c r="S9699" t="s">
        <v>238</v>
      </c>
      <c r="T9699" t="b">
        <v>0</v>
      </c>
      <c r="U9699" t="b">
        <v>1</v>
      </c>
      <c r="V9699" t="b">
        <v>1</v>
      </c>
      <c r="W9699" t="b">
        <v>0</v>
      </c>
      <c r="X9699" t="b">
        <v>1</v>
      </c>
      <c r="Y9699" t="b">
        <v>1</v>
      </c>
      <c r="Z9699" t="b">
        <v>0</v>
      </c>
      <c r="AA9699" t="b">
        <v>1</v>
      </c>
      <c r="AB9699" t="b">
        <v>1</v>
      </c>
      <c r="AC9699" t="b">
        <v>0</v>
      </c>
    </row>
    <row r="9700" spans="1:29" x14ac:dyDescent="0.2">
      <c r="A9700" s="6">
        <v>3</v>
      </c>
      <c r="B9700" s="6" t="s">
        <v>184</v>
      </c>
      <c r="C9700" s="6" t="s">
        <v>155</v>
      </c>
      <c r="D9700" s="6">
        <v>0</v>
      </c>
      <c r="E9700" s="7">
        <v>52709.782041027203</v>
      </c>
      <c r="F9700" s="16">
        <f>SUMIFS(Table2[time],Table2[config],Table2[[#This Row],[config]],Table2[repetition],Table2[[#This Row],[repetition]])</f>
        <v>16425541.443099022</v>
      </c>
      <c r="G9700" s="16">
        <f>IF(Table2[[#This Row],[time]]&lt;7200000,1,0)</f>
        <v>1</v>
      </c>
      <c r="H9700" t="s">
        <v>228</v>
      </c>
      <c r="I9700">
        <v>7</v>
      </c>
      <c r="J9700" t="s">
        <v>238</v>
      </c>
      <c r="K9700" t="s">
        <v>239</v>
      </c>
      <c r="L9700" t="s">
        <v>250</v>
      </c>
      <c r="M9700" t="s">
        <v>241</v>
      </c>
      <c r="N9700" t="s">
        <v>242</v>
      </c>
      <c r="O9700">
        <v>90</v>
      </c>
      <c r="P9700">
        <v>200</v>
      </c>
      <c r="Q9700" t="s">
        <v>234</v>
      </c>
      <c r="R9700" t="s">
        <v>235</v>
      </c>
      <c r="S9700" t="s">
        <v>238</v>
      </c>
      <c r="T9700" t="b">
        <v>0</v>
      </c>
      <c r="U9700" t="b">
        <v>1</v>
      </c>
      <c r="V9700" t="b">
        <v>1</v>
      </c>
      <c r="W9700" t="b">
        <v>0</v>
      </c>
      <c r="X9700" t="b">
        <v>1</v>
      </c>
      <c r="Y9700" t="b">
        <v>1</v>
      </c>
      <c r="Z9700" t="b">
        <v>0</v>
      </c>
      <c r="AA9700" t="b">
        <v>1</v>
      </c>
      <c r="AB9700" t="b">
        <v>1</v>
      </c>
      <c r="AC9700" t="b">
        <v>0</v>
      </c>
    </row>
    <row r="9701" spans="1:29" x14ac:dyDescent="0.2">
      <c r="A9701" s="8">
        <v>3</v>
      </c>
      <c r="B9701" s="8" t="s">
        <v>180</v>
      </c>
      <c r="C9701" s="8" t="s">
        <v>155</v>
      </c>
      <c r="D9701" s="8">
        <v>0</v>
      </c>
      <c r="E9701" s="9">
        <v>20563.891581958102</v>
      </c>
      <c r="F9701" s="17">
        <f>SUMIFS(Table2[time],Table2[config],Table2[[#This Row],[config]],Table2[repetition],Table2[[#This Row],[repetition]])</f>
        <v>16425541.443099022</v>
      </c>
      <c r="G9701" s="17">
        <f>IF(Table2[[#This Row],[time]]&lt;7200000,1,0)</f>
        <v>1</v>
      </c>
      <c r="H9701" t="s">
        <v>228</v>
      </c>
      <c r="I9701">
        <v>7</v>
      </c>
      <c r="J9701" t="s">
        <v>238</v>
      </c>
      <c r="K9701" t="s">
        <v>239</v>
      </c>
      <c r="L9701" t="s">
        <v>250</v>
      </c>
      <c r="M9701" t="s">
        <v>241</v>
      </c>
      <c r="N9701" t="s">
        <v>242</v>
      </c>
      <c r="O9701">
        <v>90</v>
      </c>
      <c r="P9701">
        <v>200</v>
      </c>
      <c r="Q9701" t="s">
        <v>234</v>
      </c>
      <c r="R9701" t="s">
        <v>235</v>
      </c>
      <c r="S9701" t="s">
        <v>238</v>
      </c>
      <c r="T9701" t="b">
        <v>0</v>
      </c>
      <c r="U9701" t="b">
        <v>1</v>
      </c>
      <c r="V9701" t="b">
        <v>1</v>
      </c>
      <c r="W9701" t="b">
        <v>0</v>
      </c>
      <c r="X9701" t="b">
        <v>1</v>
      </c>
      <c r="Y9701" t="b">
        <v>1</v>
      </c>
      <c r="Z9701" t="b">
        <v>0</v>
      </c>
      <c r="AA9701" t="b">
        <v>1</v>
      </c>
      <c r="AB9701" t="b">
        <v>1</v>
      </c>
      <c r="AC9701" t="b">
        <v>0</v>
      </c>
    </row>
    <row r="9702" spans="1:29" x14ac:dyDescent="0.2">
      <c r="A9702" s="6">
        <v>3</v>
      </c>
      <c r="B9702" s="6" t="s">
        <v>198</v>
      </c>
      <c r="C9702" s="6" t="s">
        <v>155</v>
      </c>
      <c r="D9702" s="6">
        <v>0</v>
      </c>
      <c r="E9702" s="7">
        <v>45399.7025910066</v>
      </c>
      <c r="F9702" s="16">
        <f>SUMIFS(Table2[time],Table2[config],Table2[[#This Row],[config]],Table2[repetition],Table2[[#This Row],[repetition]])</f>
        <v>16425541.443099022</v>
      </c>
      <c r="G9702" s="16">
        <f>IF(Table2[[#This Row],[time]]&lt;7200000,1,0)</f>
        <v>1</v>
      </c>
      <c r="H9702" t="s">
        <v>228</v>
      </c>
      <c r="I9702">
        <v>7</v>
      </c>
      <c r="J9702" t="s">
        <v>238</v>
      </c>
      <c r="K9702" t="s">
        <v>239</v>
      </c>
      <c r="L9702" t="s">
        <v>250</v>
      </c>
      <c r="M9702" t="s">
        <v>241</v>
      </c>
      <c r="N9702" t="s">
        <v>242</v>
      </c>
      <c r="O9702">
        <v>90</v>
      </c>
      <c r="P9702">
        <v>200</v>
      </c>
      <c r="Q9702" t="s">
        <v>234</v>
      </c>
      <c r="R9702" t="s">
        <v>235</v>
      </c>
      <c r="S9702" t="s">
        <v>238</v>
      </c>
      <c r="T9702" t="b">
        <v>0</v>
      </c>
      <c r="U9702" t="b">
        <v>1</v>
      </c>
      <c r="V9702" t="b">
        <v>1</v>
      </c>
      <c r="W9702" t="b">
        <v>0</v>
      </c>
      <c r="X9702" t="b">
        <v>1</v>
      </c>
      <c r="Y9702" t="b">
        <v>1</v>
      </c>
      <c r="Z9702" t="b">
        <v>0</v>
      </c>
      <c r="AA9702" t="b">
        <v>1</v>
      </c>
      <c r="AB9702" t="b">
        <v>1</v>
      </c>
      <c r="AC9702" t="b">
        <v>0</v>
      </c>
    </row>
    <row r="9703" spans="1:29" x14ac:dyDescent="0.2">
      <c r="A9703" s="8">
        <v>3</v>
      </c>
      <c r="B9703" s="8" t="s">
        <v>190</v>
      </c>
      <c r="C9703" s="8" t="s">
        <v>155</v>
      </c>
      <c r="D9703" s="8">
        <v>0</v>
      </c>
      <c r="E9703" s="9">
        <v>72664.944707998002</v>
      </c>
      <c r="F9703" s="17">
        <f>SUMIFS(Table2[time],Table2[config],Table2[[#This Row],[config]],Table2[repetition],Table2[[#This Row],[repetition]])</f>
        <v>16425541.443099022</v>
      </c>
      <c r="G9703" s="17">
        <f>IF(Table2[[#This Row],[time]]&lt;7200000,1,0)</f>
        <v>1</v>
      </c>
      <c r="H9703" t="s">
        <v>228</v>
      </c>
      <c r="I9703">
        <v>7</v>
      </c>
      <c r="J9703" t="s">
        <v>238</v>
      </c>
      <c r="K9703" t="s">
        <v>239</v>
      </c>
      <c r="L9703" t="s">
        <v>250</v>
      </c>
      <c r="M9703" t="s">
        <v>241</v>
      </c>
      <c r="N9703" t="s">
        <v>242</v>
      </c>
      <c r="O9703">
        <v>90</v>
      </c>
      <c r="P9703">
        <v>200</v>
      </c>
      <c r="Q9703" t="s">
        <v>234</v>
      </c>
      <c r="R9703" t="s">
        <v>235</v>
      </c>
      <c r="S9703" t="s">
        <v>238</v>
      </c>
      <c r="T9703" t="b">
        <v>0</v>
      </c>
      <c r="U9703" t="b">
        <v>1</v>
      </c>
      <c r="V9703" t="b">
        <v>1</v>
      </c>
      <c r="W9703" t="b">
        <v>0</v>
      </c>
      <c r="X9703" t="b">
        <v>1</v>
      </c>
      <c r="Y9703" t="b">
        <v>1</v>
      </c>
      <c r="Z9703" t="b">
        <v>0</v>
      </c>
      <c r="AA9703" t="b">
        <v>1</v>
      </c>
      <c r="AB9703" t="b">
        <v>1</v>
      </c>
      <c r="AC9703" t="b">
        <v>0</v>
      </c>
    </row>
    <row r="9704" spans="1:29" x14ac:dyDescent="0.2">
      <c r="A9704" s="6">
        <v>3</v>
      </c>
      <c r="B9704" s="6" t="s">
        <v>189</v>
      </c>
      <c r="C9704" s="6" t="s">
        <v>155</v>
      </c>
      <c r="D9704" s="6">
        <v>0</v>
      </c>
      <c r="E9704" s="7">
        <v>24055.468837032</v>
      </c>
      <c r="F9704" s="16">
        <f>SUMIFS(Table2[time],Table2[config],Table2[[#This Row],[config]],Table2[repetition],Table2[[#This Row],[repetition]])</f>
        <v>16425541.443099022</v>
      </c>
      <c r="G9704" s="16">
        <f>IF(Table2[[#This Row],[time]]&lt;7200000,1,0)</f>
        <v>1</v>
      </c>
      <c r="H9704" t="s">
        <v>228</v>
      </c>
      <c r="I9704">
        <v>7</v>
      </c>
      <c r="J9704" t="s">
        <v>238</v>
      </c>
      <c r="K9704" t="s">
        <v>239</v>
      </c>
      <c r="L9704" t="s">
        <v>250</v>
      </c>
      <c r="M9704" t="s">
        <v>241</v>
      </c>
      <c r="N9704" t="s">
        <v>242</v>
      </c>
      <c r="O9704">
        <v>90</v>
      </c>
      <c r="P9704">
        <v>200</v>
      </c>
      <c r="Q9704" t="s">
        <v>234</v>
      </c>
      <c r="R9704" t="s">
        <v>235</v>
      </c>
      <c r="S9704" t="s">
        <v>238</v>
      </c>
      <c r="T9704" t="b">
        <v>0</v>
      </c>
      <c r="U9704" t="b">
        <v>1</v>
      </c>
      <c r="V9704" t="b">
        <v>1</v>
      </c>
      <c r="W9704" t="b">
        <v>0</v>
      </c>
      <c r="X9704" t="b">
        <v>1</v>
      </c>
      <c r="Y9704" t="b">
        <v>1</v>
      </c>
      <c r="Z9704" t="b">
        <v>0</v>
      </c>
      <c r="AA9704" t="b">
        <v>1</v>
      </c>
      <c r="AB9704" t="b">
        <v>1</v>
      </c>
      <c r="AC9704" t="b">
        <v>0</v>
      </c>
    </row>
    <row r="9705" spans="1:29" x14ac:dyDescent="0.2">
      <c r="A9705" s="8">
        <v>3</v>
      </c>
      <c r="B9705" s="8" t="s">
        <v>178</v>
      </c>
      <c r="C9705" s="8" t="s">
        <v>155</v>
      </c>
      <c r="D9705" s="8">
        <v>0</v>
      </c>
      <c r="E9705" s="9">
        <v>20921.7971380567</v>
      </c>
      <c r="F9705" s="17">
        <f>SUMIFS(Table2[time],Table2[config],Table2[[#This Row],[config]],Table2[repetition],Table2[[#This Row],[repetition]])</f>
        <v>16425541.443099022</v>
      </c>
      <c r="G9705" s="17">
        <f>IF(Table2[[#This Row],[time]]&lt;7200000,1,0)</f>
        <v>1</v>
      </c>
      <c r="H9705" t="s">
        <v>228</v>
      </c>
      <c r="I9705">
        <v>7</v>
      </c>
      <c r="J9705" t="s">
        <v>238</v>
      </c>
      <c r="K9705" t="s">
        <v>239</v>
      </c>
      <c r="L9705" t="s">
        <v>250</v>
      </c>
      <c r="M9705" t="s">
        <v>241</v>
      </c>
      <c r="N9705" t="s">
        <v>242</v>
      </c>
      <c r="O9705">
        <v>90</v>
      </c>
      <c r="P9705">
        <v>200</v>
      </c>
      <c r="Q9705" t="s">
        <v>234</v>
      </c>
      <c r="R9705" t="s">
        <v>235</v>
      </c>
      <c r="S9705" t="s">
        <v>238</v>
      </c>
      <c r="T9705" t="b">
        <v>0</v>
      </c>
      <c r="U9705" t="b">
        <v>1</v>
      </c>
      <c r="V9705" t="b">
        <v>1</v>
      </c>
      <c r="W9705" t="b">
        <v>0</v>
      </c>
      <c r="X9705" t="b">
        <v>1</v>
      </c>
      <c r="Y9705" t="b">
        <v>1</v>
      </c>
      <c r="Z9705" t="b">
        <v>0</v>
      </c>
      <c r="AA9705" t="b">
        <v>1</v>
      </c>
      <c r="AB9705" t="b">
        <v>1</v>
      </c>
      <c r="AC9705" t="b">
        <v>0</v>
      </c>
    </row>
    <row r="9706" spans="1:29" x14ac:dyDescent="0.2">
      <c r="A9706" s="6">
        <v>3</v>
      </c>
      <c r="B9706" s="6" t="s">
        <v>193</v>
      </c>
      <c r="C9706" s="6" t="s">
        <v>155</v>
      </c>
      <c r="D9706" s="6">
        <v>0</v>
      </c>
      <c r="E9706" s="7">
        <v>28138.7817059876</v>
      </c>
      <c r="F9706" s="16">
        <f>SUMIFS(Table2[time],Table2[config],Table2[[#This Row],[config]],Table2[repetition],Table2[[#This Row],[repetition]])</f>
        <v>16425541.443099022</v>
      </c>
      <c r="G9706" s="16">
        <f>IF(Table2[[#This Row],[time]]&lt;7200000,1,0)</f>
        <v>1</v>
      </c>
      <c r="H9706" t="s">
        <v>228</v>
      </c>
      <c r="I9706">
        <v>7</v>
      </c>
      <c r="J9706" t="s">
        <v>238</v>
      </c>
      <c r="K9706" t="s">
        <v>239</v>
      </c>
      <c r="L9706" t="s">
        <v>250</v>
      </c>
      <c r="M9706" t="s">
        <v>241</v>
      </c>
      <c r="N9706" t="s">
        <v>242</v>
      </c>
      <c r="O9706">
        <v>90</v>
      </c>
      <c r="P9706">
        <v>200</v>
      </c>
      <c r="Q9706" t="s">
        <v>234</v>
      </c>
      <c r="R9706" t="s">
        <v>235</v>
      </c>
      <c r="S9706" t="s">
        <v>238</v>
      </c>
      <c r="T9706" t="b">
        <v>0</v>
      </c>
      <c r="U9706" t="b">
        <v>1</v>
      </c>
      <c r="V9706" t="b">
        <v>1</v>
      </c>
      <c r="W9706" t="b">
        <v>0</v>
      </c>
      <c r="X9706" t="b">
        <v>1</v>
      </c>
      <c r="Y9706" t="b">
        <v>1</v>
      </c>
      <c r="Z9706" t="b">
        <v>0</v>
      </c>
      <c r="AA9706" t="b">
        <v>1</v>
      </c>
      <c r="AB9706" t="b">
        <v>1</v>
      </c>
      <c r="AC9706" t="b">
        <v>0</v>
      </c>
    </row>
    <row r="9707" spans="1:29" x14ac:dyDescent="0.2">
      <c r="A9707" s="8">
        <v>3</v>
      </c>
      <c r="B9707" s="8" t="s">
        <v>199</v>
      </c>
      <c r="C9707" s="8" t="s">
        <v>155</v>
      </c>
      <c r="D9707" s="8">
        <v>0</v>
      </c>
      <c r="E9707" s="9">
        <v>23346.763818990399</v>
      </c>
      <c r="F9707" s="17">
        <f>SUMIFS(Table2[time],Table2[config],Table2[[#This Row],[config]],Table2[repetition],Table2[[#This Row],[repetition]])</f>
        <v>16425541.443099022</v>
      </c>
      <c r="G9707" s="17">
        <f>IF(Table2[[#This Row],[time]]&lt;7200000,1,0)</f>
        <v>1</v>
      </c>
      <c r="H9707" t="s">
        <v>228</v>
      </c>
      <c r="I9707">
        <v>7</v>
      </c>
      <c r="J9707" t="s">
        <v>238</v>
      </c>
      <c r="K9707" t="s">
        <v>239</v>
      </c>
      <c r="L9707" t="s">
        <v>250</v>
      </c>
      <c r="M9707" t="s">
        <v>241</v>
      </c>
      <c r="N9707" t="s">
        <v>242</v>
      </c>
      <c r="O9707">
        <v>90</v>
      </c>
      <c r="P9707">
        <v>200</v>
      </c>
      <c r="Q9707" t="s">
        <v>234</v>
      </c>
      <c r="R9707" t="s">
        <v>235</v>
      </c>
      <c r="S9707" t="s">
        <v>238</v>
      </c>
      <c r="T9707" t="b">
        <v>0</v>
      </c>
      <c r="U9707" t="b">
        <v>1</v>
      </c>
      <c r="V9707" t="b">
        <v>1</v>
      </c>
      <c r="W9707" t="b">
        <v>0</v>
      </c>
      <c r="X9707" t="b">
        <v>1</v>
      </c>
      <c r="Y9707" t="b">
        <v>1</v>
      </c>
      <c r="Z9707" t="b">
        <v>0</v>
      </c>
      <c r="AA9707" t="b">
        <v>1</v>
      </c>
      <c r="AB9707" t="b">
        <v>1</v>
      </c>
      <c r="AC9707" t="b">
        <v>0</v>
      </c>
    </row>
    <row r="9708" spans="1:29" x14ac:dyDescent="0.2">
      <c r="A9708" s="6">
        <v>3</v>
      </c>
      <c r="B9708" s="6" t="s">
        <v>197</v>
      </c>
      <c r="C9708" s="6" t="s">
        <v>155</v>
      </c>
      <c r="D9708" s="6">
        <v>0</v>
      </c>
      <c r="E9708" s="7">
        <v>21729.881140985501</v>
      </c>
      <c r="F9708" s="16">
        <f>SUMIFS(Table2[time],Table2[config],Table2[[#This Row],[config]],Table2[repetition],Table2[[#This Row],[repetition]])</f>
        <v>16425541.443099022</v>
      </c>
      <c r="G9708" s="16">
        <f>IF(Table2[[#This Row],[time]]&lt;7200000,1,0)</f>
        <v>1</v>
      </c>
      <c r="H9708" t="s">
        <v>228</v>
      </c>
      <c r="I9708">
        <v>7</v>
      </c>
      <c r="J9708" t="s">
        <v>238</v>
      </c>
      <c r="K9708" t="s">
        <v>239</v>
      </c>
      <c r="L9708" t="s">
        <v>250</v>
      </c>
      <c r="M9708" t="s">
        <v>241</v>
      </c>
      <c r="N9708" t="s">
        <v>242</v>
      </c>
      <c r="O9708">
        <v>90</v>
      </c>
      <c r="P9708">
        <v>200</v>
      </c>
      <c r="Q9708" t="s">
        <v>234</v>
      </c>
      <c r="R9708" t="s">
        <v>235</v>
      </c>
      <c r="S9708" t="s">
        <v>238</v>
      </c>
      <c r="T9708" t="b">
        <v>0</v>
      </c>
      <c r="U9708" t="b">
        <v>1</v>
      </c>
      <c r="V9708" t="b">
        <v>1</v>
      </c>
      <c r="W9708" t="b">
        <v>0</v>
      </c>
      <c r="X9708" t="b">
        <v>1</v>
      </c>
      <c r="Y9708" t="b">
        <v>1</v>
      </c>
      <c r="Z9708" t="b">
        <v>0</v>
      </c>
      <c r="AA9708" t="b">
        <v>1</v>
      </c>
      <c r="AB9708" t="b">
        <v>1</v>
      </c>
      <c r="AC9708" t="b">
        <v>0</v>
      </c>
    </row>
    <row r="9709" spans="1:29" x14ac:dyDescent="0.2">
      <c r="A9709" s="8">
        <v>3</v>
      </c>
      <c r="B9709" s="8" t="s">
        <v>179</v>
      </c>
      <c r="C9709" s="8" t="s">
        <v>155</v>
      </c>
      <c r="D9709" s="8">
        <v>0</v>
      </c>
      <c r="E9709" s="9">
        <v>33201.585085946099</v>
      </c>
      <c r="F9709" s="17">
        <f>SUMIFS(Table2[time],Table2[config],Table2[[#This Row],[config]],Table2[repetition],Table2[[#This Row],[repetition]])</f>
        <v>16425541.443099022</v>
      </c>
      <c r="G9709" s="17">
        <f>IF(Table2[[#This Row],[time]]&lt;7200000,1,0)</f>
        <v>1</v>
      </c>
      <c r="H9709" t="s">
        <v>228</v>
      </c>
      <c r="I9709">
        <v>7</v>
      </c>
      <c r="J9709" t="s">
        <v>238</v>
      </c>
      <c r="K9709" t="s">
        <v>239</v>
      </c>
      <c r="L9709" t="s">
        <v>250</v>
      </c>
      <c r="M9709" t="s">
        <v>241</v>
      </c>
      <c r="N9709" t="s">
        <v>242</v>
      </c>
      <c r="O9709">
        <v>90</v>
      </c>
      <c r="P9709">
        <v>200</v>
      </c>
      <c r="Q9709" t="s">
        <v>234</v>
      </c>
      <c r="R9709" t="s">
        <v>235</v>
      </c>
      <c r="S9709" t="s">
        <v>238</v>
      </c>
      <c r="T9709" t="b">
        <v>0</v>
      </c>
      <c r="U9709" t="b">
        <v>1</v>
      </c>
      <c r="V9709" t="b">
        <v>1</v>
      </c>
      <c r="W9709" t="b">
        <v>0</v>
      </c>
      <c r="X9709" t="b">
        <v>1</v>
      </c>
      <c r="Y9709" t="b">
        <v>1</v>
      </c>
      <c r="Z9709" t="b">
        <v>0</v>
      </c>
      <c r="AA9709" t="b">
        <v>1</v>
      </c>
      <c r="AB9709" t="b">
        <v>1</v>
      </c>
      <c r="AC9709" t="b">
        <v>0</v>
      </c>
    </row>
    <row r="9710" spans="1:29" x14ac:dyDescent="0.2">
      <c r="A9710" s="6">
        <v>3</v>
      </c>
      <c r="B9710" s="6" t="s">
        <v>196</v>
      </c>
      <c r="C9710" s="6" t="s">
        <v>155</v>
      </c>
      <c r="D9710" s="6">
        <v>3</v>
      </c>
      <c r="E9710" s="7">
        <v>55038.981062942097</v>
      </c>
      <c r="F9710" s="16">
        <f>SUMIFS(Table2[time],Table2[config],Table2[[#This Row],[config]],Table2[repetition],Table2[[#This Row],[repetition]])</f>
        <v>16425541.443099022</v>
      </c>
      <c r="G9710" s="16">
        <f>IF(Table2[[#This Row],[time]]&lt;7200000,1,0)</f>
        <v>1</v>
      </c>
      <c r="H9710" t="s">
        <v>228</v>
      </c>
      <c r="I9710">
        <v>7</v>
      </c>
      <c r="J9710" t="s">
        <v>238</v>
      </c>
      <c r="K9710" t="s">
        <v>239</v>
      </c>
      <c r="L9710" t="s">
        <v>250</v>
      </c>
      <c r="M9710" t="s">
        <v>241</v>
      </c>
      <c r="N9710" t="s">
        <v>242</v>
      </c>
      <c r="O9710">
        <v>90</v>
      </c>
      <c r="P9710">
        <v>200</v>
      </c>
      <c r="Q9710" t="s">
        <v>234</v>
      </c>
      <c r="R9710" t="s">
        <v>235</v>
      </c>
      <c r="S9710" t="s">
        <v>238</v>
      </c>
      <c r="T9710" t="b">
        <v>0</v>
      </c>
      <c r="U9710" t="b">
        <v>1</v>
      </c>
      <c r="V9710" t="b">
        <v>1</v>
      </c>
      <c r="W9710" t="b">
        <v>0</v>
      </c>
      <c r="X9710" t="b">
        <v>1</v>
      </c>
      <c r="Y9710" t="b">
        <v>1</v>
      </c>
      <c r="Z9710" t="b">
        <v>0</v>
      </c>
      <c r="AA9710" t="b">
        <v>1</v>
      </c>
      <c r="AB9710" t="b">
        <v>1</v>
      </c>
      <c r="AC9710" t="b">
        <v>0</v>
      </c>
    </row>
    <row r="9711" spans="1:29" x14ac:dyDescent="0.2">
      <c r="A9711" s="8">
        <v>3</v>
      </c>
      <c r="B9711" s="8" t="s">
        <v>177</v>
      </c>
      <c r="C9711" s="8" t="s">
        <v>155</v>
      </c>
      <c r="D9711" s="8">
        <v>0</v>
      </c>
      <c r="E9711" s="9">
        <v>42289.0746300108</v>
      </c>
      <c r="F9711" s="17">
        <f>SUMIFS(Table2[time],Table2[config],Table2[[#This Row],[config]],Table2[repetition],Table2[[#This Row],[repetition]])</f>
        <v>16425541.443099022</v>
      </c>
      <c r="G9711" s="17">
        <f>IF(Table2[[#This Row],[time]]&lt;7200000,1,0)</f>
        <v>1</v>
      </c>
      <c r="H9711" t="s">
        <v>228</v>
      </c>
      <c r="I9711">
        <v>7</v>
      </c>
      <c r="J9711" t="s">
        <v>238</v>
      </c>
      <c r="K9711" t="s">
        <v>239</v>
      </c>
      <c r="L9711" t="s">
        <v>250</v>
      </c>
      <c r="M9711" t="s">
        <v>241</v>
      </c>
      <c r="N9711" t="s">
        <v>242</v>
      </c>
      <c r="O9711">
        <v>90</v>
      </c>
      <c r="P9711">
        <v>200</v>
      </c>
      <c r="Q9711" t="s">
        <v>234</v>
      </c>
      <c r="R9711" t="s">
        <v>235</v>
      </c>
      <c r="S9711" t="s">
        <v>238</v>
      </c>
      <c r="T9711" t="b">
        <v>0</v>
      </c>
      <c r="U9711" t="b">
        <v>1</v>
      </c>
      <c r="V9711" t="b">
        <v>1</v>
      </c>
      <c r="W9711" t="b">
        <v>0</v>
      </c>
      <c r="X9711" t="b">
        <v>1</v>
      </c>
      <c r="Y9711" t="b">
        <v>1</v>
      </c>
      <c r="Z9711" t="b">
        <v>0</v>
      </c>
      <c r="AA9711" t="b">
        <v>1</v>
      </c>
      <c r="AB9711" t="b">
        <v>1</v>
      </c>
      <c r="AC9711" t="b">
        <v>0</v>
      </c>
    </row>
    <row r="9712" spans="1:29" x14ac:dyDescent="0.2">
      <c r="A9712" s="6">
        <v>3</v>
      </c>
      <c r="B9712" s="6" t="s">
        <v>186</v>
      </c>
      <c r="C9712" s="6" t="s">
        <v>155</v>
      </c>
      <c r="D9712" s="6">
        <v>0</v>
      </c>
      <c r="E9712" s="7">
        <v>28022.159253014201</v>
      </c>
      <c r="F9712" s="16">
        <f>SUMIFS(Table2[time],Table2[config],Table2[[#This Row],[config]],Table2[repetition],Table2[[#This Row],[repetition]])</f>
        <v>16425541.443099022</v>
      </c>
      <c r="G9712" s="16">
        <f>IF(Table2[[#This Row],[time]]&lt;7200000,1,0)</f>
        <v>1</v>
      </c>
      <c r="H9712" t="s">
        <v>228</v>
      </c>
      <c r="I9712">
        <v>7</v>
      </c>
      <c r="J9712" t="s">
        <v>238</v>
      </c>
      <c r="K9712" t="s">
        <v>239</v>
      </c>
      <c r="L9712" t="s">
        <v>250</v>
      </c>
      <c r="M9712" t="s">
        <v>241</v>
      </c>
      <c r="N9712" t="s">
        <v>242</v>
      </c>
      <c r="O9712">
        <v>90</v>
      </c>
      <c r="P9712">
        <v>200</v>
      </c>
      <c r="Q9712" t="s">
        <v>234</v>
      </c>
      <c r="R9712" t="s">
        <v>235</v>
      </c>
      <c r="S9712" t="s">
        <v>238</v>
      </c>
      <c r="T9712" t="b">
        <v>0</v>
      </c>
      <c r="U9712" t="b">
        <v>1</v>
      </c>
      <c r="V9712" t="b">
        <v>1</v>
      </c>
      <c r="W9712" t="b">
        <v>0</v>
      </c>
      <c r="X9712" t="b">
        <v>1</v>
      </c>
      <c r="Y9712" t="b">
        <v>1</v>
      </c>
      <c r="Z9712" t="b">
        <v>0</v>
      </c>
      <c r="AA9712" t="b">
        <v>1</v>
      </c>
      <c r="AB9712" t="b">
        <v>1</v>
      </c>
      <c r="AC9712" t="b">
        <v>0</v>
      </c>
    </row>
    <row r="9713" spans="1:29" x14ac:dyDescent="0.2">
      <c r="A9713" s="8">
        <v>3</v>
      </c>
      <c r="B9713" s="8" t="s">
        <v>202</v>
      </c>
      <c r="C9713" s="8" t="s">
        <v>155</v>
      </c>
      <c r="D9713" s="8">
        <v>0</v>
      </c>
      <c r="E9713" s="9">
        <v>36423.481789999598</v>
      </c>
      <c r="F9713" s="17">
        <f>SUMIFS(Table2[time],Table2[config],Table2[[#This Row],[config]],Table2[repetition],Table2[[#This Row],[repetition]])</f>
        <v>16425541.443099022</v>
      </c>
      <c r="G9713" s="17">
        <f>IF(Table2[[#This Row],[time]]&lt;7200000,1,0)</f>
        <v>1</v>
      </c>
      <c r="H9713" t="s">
        <v>228</v>
      </c>
      <c r="I9713">
        <v>7</v>
      </c>
      <c r="J9713" t="s">
        <v>238</v>
      </c>
      <c r="K9713" t="s">
        <v>239</v>
      </c>
      <c r="L9713" t="s">
        <v>250</v>
      </c>
      <c r="M9713" t="s">
        <v>241</v>
      </c>
      <c r="N9713" t="s">
        <v>242</v>
      </c>
      <c r="O9713">
        <v>90</v>
      </c>
      <c r="P9713">
        <v>200</v>
      </c>
      <c r="Q9713" t="s">
        <v>234</v>
      </c>
      <c r="R9713" t="s">
        <v>235</v>
      </c>
      <c r="S9713" t="s">
        <v>238</v>
      </c>
      <c r="T9713" t="b">
        <v>0</v>
      </c>
      <c r="U9713" t="b">
        <v>1</v>
      </c>
      <c r="V9713" t="b">
        <v>1</v>
      </c>
      <c r="W9713" t="b">
        <v>0</v>
      </c>
      <c r="X9713" t="b">
        <v>1</v>
      </c>
      <c r="Y9713" t="b">
        <v>1</v>
      </c>
      <c r="Z9713" t="b">
        <v>0</v>
      </c>
      <c r="AA9713" t="b">
        <v>1</v>
      </c>
      <c r="AB9713" t="b">
        <v>1</v>
      </c>
      <c r="AC9713" t="b">
        <v>0</v>
      </c>
    </row>
    <row r="9714" spans="1:29" x14ac:dyDescent="0.2">
      <c r="A9714" s="6">
        <v>3</v>
      </c>
      <c r="B9714" s="6" t="s">
        <v>203</v>
      </c>
      <c r="C9714" s="6" t="s">
        <v>155</v>
      </c>
      <c r="D9714" s="6">
        <v>0</v>
      </c>
      <c r="E9714" s="7">
        <v>60796.0903679486</v>
      </c>
      <c r="F9714" s="16">
        <f>SUMIFS(Table2[time],Table2[config],Table2[[#This Row],[config]],Table2[repetition],Table2[[#This Row],[repetition]])</f>
        <v>16425541.443099022</v>
      </c>
      <c r="G9714" s="16">
        <f>IF(Table2[[#This Row],[time]]&lt;7200000,1,0)</f>
        <v>1</v>
      </c>
      <c r="H9714" t="s">
        <v>228</v>
      </c>
      <c r="I9714">
        <v>7</v>
      </c>
      <c r="J9714" t="s">
        <v>238</v>
      </c>
      <c r="K9714" t="s">
        <v>239</v>
      </c>
      <c r="L9714" t="s">
        <v>250</v>
      </c>
      <c r="M9714" t="s">
        <v>241</v>
      </c>
      <c r="N9714" t="s">
        <v>242</v>
      </c>
      <c r="O9714">
        <v>90</v>
      </c>
      <c r="P9714">
        <v>200</v>
      </c>
      <c r="Q9714" t="s">
        <v>234</v>
      </c>
      <c r="R9714" t="s">
        <v>235</v>
      </c>
      <c r="S9714" t="s">
        <v>238</v>
      </c>
      <c r="T9714" t="b">
        <v>0</v>
      </c>
      <c r="U9714" t="b">
        <v>1</v>
      </c>
      <c r="V9714" t="b">
        <v>1</v>
      </c>
      <c r="W9714" t="b">
        <v>0</v>
      </c>
      <c r="X9714" t="b">
        <v>1</v>
      </c>
      <c r="Y9714" t="b">
        <v>1</v>
      </c>
      <c r="Z9714" t="b">
        <v>0</v>
      </c>
      <c r="AA9714" t="b">
        <v>1</v>
      </c>
      <c r="AB9714" t="b">
        <v>1</v>
      </c>
      <c r="AC9714" t="b">
        <v>0</v>
      </c>
    </row>
    <row r="9715" spans="1:29" x14ac:dyDescent="0.2">
      <c r="A9715" s="8">
        <v>3</v>
      </c>
      <c r="B9715" s="8" t="s">
        <v>188</v>
      </c>
      <c r="C9715" s="8" t="s">
        <v>155</v>
      </c>
      <c r="D9715" s="8">
        <v>0</v>
      </c>
      <c r="E9715" s="9">
        <v>108971.94980305999</v>
      </c>
      <c r="F9715" s="17">
        <f>SUMIFS(Table2[time],Table2[config],Table2[[#This Row],[config]],Table2[repetition],Table2[[#This Row],[repetition]])</f>
        <v>16425541.443099022</v>
      </c>
      <c r="G9715" s="17">
        <f>IF(Table2[[#This Row],[time]]&lt;7200000,1,0)</f>
        <v>1</v>
      </c>
      <c r="H9715" t="s">
        <v>228</v>
      </c>
      <c r="I9715">
        <v>7</v>
      </c>
      <c r="J9715" t="s">
        <v>238</v>
      </c>
      <c r="K9715" t="s">
        <v>239</v>
      </c>
      <c r="L9715" t="s">
        <v>250</v>
      </c>
      <c r="M9715" t="s">
        <v>241</v>
      </c>
      <c r="N9715" t="s">
        <v>242</v>
      </c>
      <c r="O9715">
        <v>90</v>
      </c>
      <c r="P9715">
        <v>200</v>
      </c>
      <c r="Q9715" t="s">
        <v>234</v>
      </c>
      <c r="R9715" t="s">
        <v>235</v>
      </c>
      <c r="S9715" t="s">
        <v>238</v>
      </c>
      <c r="T9715" t="b">
        <v>0</v>
      </c>
      <c r="U9715" t="b">
        <v>1</v>
      </c>
      <c r="V9715" t="b">
        <v>1</v>
      </c>
      <c r="W9715" t="b">
        <v>0</v>
      </c>
      <c r="X9715" t="b">
        <v>1</v>
      </c>
      <c r="Y9715" t="b">
        <v>1</v>
      </c>
      <c r="Z9715" t="b">
        <v>0</v>
      </c>
      <c r="AA9715" t="b">
        <v>1</v>
      </c>
      <c r="AB9715" t="b">
        <v>1</v>
      </c>
      <c r="AC9715" t="b">
        <v>0</v>
      </c>
    </row>
    <row r="9716" spans="1:29" x14ac:dyDescent="0.2">
      <c r="A9716" s="6">
        <v>3</v>
      </c>
      <c r="B9716" s="6" t="s">
        <v>191</v>
      </c>
      <c r="C9716" s="6" t="s">
        <v>155</v>
      </c>
      <c r="D9716" s="6">
        <v>0</v>
      </c>
      <c r="E9716" s="7">
        <v>103081.69997402</v>
      </c>
      <c r="F9716" s="16">
        <f>SUMIFS(Table2[time],Table2[config],Table2[[#This Row],[config]],Table2[repetition],Table2[[#This Row],[repetition]])</f>
        <v>16425541.443099022</v>
      </c>
      <c r="G9716" s="16">
        <f>IF(Table2[[#This Row],[time]]&lt;7200000,1,0)</f>
        <v>1</v>
      </c>
      <c r="H9716" t="s">
        <v>228</v>
      </c>
      <c r="I9716">
        <v>7</v>
      </c>
      <c r="J9716" t="s">
        <v>238</v>
      </c>
      <c r="K9716" t="s">
        <v>239</v>
      </c>
      <c r="L9716" t="s">
        <v>250</v>
      </c>
      <c r="M9716" t="s">
        <v>241</v>
      </c>
      <c r="N9716" t="s">
        <v>242</v>
      </c>
      <c r="O9716">
        <v>90</v>
      </c>
      <c r="P9716">
        <v>200</v>
      </c>
      <c r="Q9716" t="s">
        <v>234</v>
      </c>
      <c r="R9716" t="s">
        <v>235</v>
      </c>
      <c r="S9716" t="s">
        <v>238</v>
      </c>
      <c r="T9716" t="b">
        <v>0</v>
      </c>
      <c r="U9716" t="b">
        <v>1</v>
      </c>
      <c r="V9716" t="b">
        <v>1</v>
      </c>
      <c r="W9716" t="b">
        <v>0</v>
      </c>
      <c r="X9716" t="b">
        <v>1</v>
      </c>
      <c r="Y9716" t="b">
        <v>1</v>
      </c>
      <c r="Z9716" t="b">
        <v>0</v>
      </c>
      <c r="AA9716" t="b">
        <v>1</v>
      </c>
      <c r="AB9716" t="b">
        <v>1</v>
      </c>
      <c r="AC9716" t="b">
        <v>0</v>
      </c>
    </row>
    <row r="9717" spans="1:29" x14ac:dyDescent="0.2">
      <c r="A9717" s="8">
        <v>3</v>
      </c>
      <c r="B9717" s="8" t="s">
        <v>200</v>
      </c>
      <c r="C9717" s="8" t="s">
        <v>155</v>
      </c>
      <c r="D9717" s="8">
        <v>4</v>
      </c>
      <c r="E9717" s="9">
        <v>310442.92605295702</v>
      </c>
      <c r="F9717" s="17">
        <f>SUMIFS(Table2[time],Table2[config],Table2[[#This Row],[config]],Table2[repetition],Table2[[#This Row],[repetition]])</f>
        <v>16425541.443099022</v>
      </c>
      <c r="G9717" s="17">
        <f>IF(Table2[[#This Row],[time]]&lt;7200000,1,0)</f>
        <v>1</v>
      </c>
      <c r="H9717" t="s">
        <v>228</v>
      </c>
      <c r="I9717">
        <v>7</v>
      </c>
      <c r="J9717" t="s">
        <v>238</v>
      </c>
      <c r="K9717" t="s">
        <v>239</v>
      </c>
      <c r="L9717" t="s">
        <v>250</v>
      </c>
      <c r="M9717" t="s">
        <v>241</v>
      </c>
      <c r="N9717" t="s">
        <v>242</v>
      </c>
      <c r="O9717">
        <v>90</v>
      </c>
      <c r="P9717">
        <v>200</v>
      </c>
      <c r="Q9717" t="s">
        <v>234</v>
      </c>
      <c r="R9717" t="s">
        <v>235</v>
      </c>
      <c r="S9717" t="s">
        <v>238</v>
      </c>
      <c r="T9717" t="b">
        <v>0</v>
      </c>
      <c r="U9717" t="b">
        <v>1</v>
      </c>
      <c r="V9717" t="b">
        <v>1</v>
      </c>
      <c r="W9717" t="b">
        <v>0</v>
      </c>
      <c r="X9717" t="b">
        <v>1</v>
      </c>
      <c r="Y9717" t="b">
        <v>1</v>
      </c>
      <c r="Z9717" t="b">
        <v>0</v>
      </c>
      <c r="AA9717" t="b">
        <v>1</v>
      </c>
      <c r="AB9717" t="b">
        <v>1</v>
      </c>
      <c r="AC9717" t="b">
        <v>0</v>
      </c>
    </row>
    <row r="9718" spans="1:29" x14ac:dyDescent="0.2">
      <c r="A9718" s="6">
        <v>3</v>
      </c>
      <c r="B9718" s="6" t="s">
        <v>201</v>
      </c>
      <c r="C9718" s="6" t="s">
        <v>155</v>
      </c>
      <c r="D9718" s="6">
        <v>6</v>
      </c>
      <c r="E9718" s="7">
        <v>226487.640145001</v>
      </c>
      <c r="F9718" s="16">
        <f>SUMIFS(Table2[time],Table2[config],Table2[[#This Row],[config]],Table2[repetition],Table2[[#This Row],[repetition]])</f>
        <v>16425541.443099022</v>
      </c>
      <c r="G9718" s="16">
        <f>IF(Table2[[#This Row],[time]]&lt;7200000,1,0)</f>
        <v>1</v>
      </c>
      <c r="H9718" t="s">
        <v>228</v>
      </c>
      <c r="I9718">
        <v>7</v>
      </c>
      <c r="J9718" t="s">
        <v>238</v>
      </c>
      <c r="K9718" t="s">
        <v>239</v>
      </c>
      <c r="L9718" t="s">
        <v>250</v>
      </c>
      <c r="M9718" t="s">
        <v>241</v>
      </c>
      <c r="N9718" t="s">
        <v>242</v>
      </c>
      <c r="O9718">
        <v>90</v>
      </c>
      <c r="P9718">
        <v>200</v>
      </c>
      <c r="Q9718" t="s">
        <v>234</v>
      </c>
      <c r="R9718" t="s">
        <v>235</v>
      </c>
      <c r="S9718" t="s">
        <v>238</v>
      </c>
      <c r="T9718" t="b">
        <v>0</v>
      </c>
      <c r="U9718" t="b">
        <v>1</v>
      </c>
      <c r="V9718" t="b">
        <v>1</v>
      </c>
      <c r="W9718" t="b">
        <v>0</v>
      </c>
      <c r="X9718" t="b">
        <v>1</v>
      </c>
      <c r="Y9718" t="b">
        <v>1</v>
      </c>
      <c r="Z9718" t="b">
        <v>0</v>
      </c>
      <c r="AA9718" t="b">
        <v>1</v>
      </c>
      <c r="AB9718" t="b">
        <v>1</v>
      </c>
      <c r="AC9718" t="b">
        <v>0</v>
      </c>
    </row>
    <row r="9719" spans="1:29" x14ac:dyDescent="0.2">
      <c r="A9719" s="8">
        <v>3</v>
      </c>
      <c r="B9719" s="8" t="s">
        <v>187</v>
      </c>
      <c r="C9719" s="8" t="s">
        <v>155</v>
      </c>
      <c r="D9719" s="8">
        <v>0</v>
      </c>
      <c r="E9719" s="9">
        <v>382428.83352003898</v>
      </c>
      <c r="F9719" s="17">
        <f>SUMIFS(Table2[time],Table2[config],Table2[[#This Row],[config]],Table2[repetition],Table2[[#This Row],[repetition]])</f>
        <v>16425541.443099022</v>
      </c>
      <c r="G9719" s="17">
        <f>IF(Table2[[#This Row],[time]]&lt;7200000,1,0)</f>
        <v>1</v>
      </c>
      <c r="H9719" t="s">
        <v>228</v>
      </c>
      <c r="I9719">
        <v>7</v>
      </c>
      <c r="J9719" t="s">
        <v>238</v>
      </c>
      <c r="K9719" t="s">
        <v>239</v>
      </c>
      <c r="L9719" t="s">
        <v>250</v>
      </c>
      <c r="M9719" t="s">
        <v>241</v>
      </c>
      <c r="N9719" t="s">
        <v>242</v>
      </c>
      <c r="O9719">
        <v>90</v>
      </c>
      <c r="P9719">
        <v>200</v>
      </c>
      <c r="Q9719" t="s">
        <v>234</v>
      </c>
      <c r="R9719" t="s">
        <v>235</v>
      </c>
      <c r="S9719" t="s">
        <v>238</v>
      </c>
      <c r="T9719" t="b">
        <v>0</v>
      </c>
      <c r="U9719" t="b">
        <v>1</v>
      </c>
      <c r="V9719" t="b">
        <v>1</v>
      </c>
      <c r="W9719" t="b">
        <v>0</v>
      </c>
      <c r="X9719" t="b">
        <v>1</v>
      </c>
      <c r="Y9719" t="b">
        <v>1</v>
      </c>
      <c r="Z9719" t="b">
        <v>0</v>
      </c>
      <c r="AA9719" t="b">
        <v>1</v>
      </c>
      <c r="AB9719" t="b">
        <v>1</v>
      </c>
      <c r="AC9719" t="b">
        <v>0</v>
      </c>
    </row>
    <row r="9720" spans="1:29" x14ac:dyDescent="0.2">
      <c r="A9720" s="6">
        <v>3</v>
      </c>
      <c r="B9720" s="6" t="s">
        <v>204</v>
      </c>
      <c r="C9720" s="6" t="s">
        <v>155</v>
      </c>
      <c r="D9720" s="6">
        <v>0</v>
      </c>
      <c r="E9720" s="7">
        <v>7208271.7801049501</v>
      </c>
      <c r="F9720" s="16">
        <f>SUMIFS(Table2[time],Table2[config],Table2[[#This Row],[config]],Table2[repetition],Table2[[#This Row],[repetition]])</f>
        <v>16425541.443099022</v>
      </c>
      <c r="G9720" s="16">
        <f>IF(Table2[[#This Row],[time]]&lt;7200000,1,0)</f>
        <v>0</v>
      </c>
      <c r="H9720" t="s">
        <v>228</v>
      </c>
      <c r="I9720">
        <v>7</v>
      </c>
      <c r="J9720" t="s">
        <v>238</v>
      </c>
      <c r="K9720" t="s">
        <v>239</v>
      </c>
      <c r="L9720" t="s">
        <v>250</v>
      </c>
      <c r="M9720" t="s">
        <v>241</v>
      </c>
      <c r="N9720" t="s">
        <v>242</v>
      </c>
      <c r="O9720">
        <v>90</v>
      </c>
      <c r="P9720">
        <v>200</v>
      </c>
      <c r="Q9720" t="s">
        <v>234</v>
      </c>
      <c r="R9720" t="s">
        <v>235</v>
      </c>
      <c r="S9720" t="s">
        <v>238</v>
      </c>
      <c r="T9720" t="b">
        <v>0</v>
      </c>
      <c r="U9720" t="b">
        <v>1</v>
      </c>
      <c r="V9720" t="b">
        <v>1</v>
      </c>
      <c r="W9720" t="b">
        <v>0</v>
      </c>
      <c r="X9720" t="b">
        <v>1</v>
      </c>
      <c r="Y9720" t="b">
        <v>1</v>
      </c>
      <c r="Z9720" t="b">
        <v>0</v>
      </c>
      <c r="AA9720" t="b">
        <v>1</v>
      </c>
      <c r="AB9720" t="b">
        <v>1</v>
      </c>
      <c r="AC9720" t="b">
        <v>0</v>
      </c>
    </row>
    <row r="9721" spans="1:29" x14ac:dyDescent="0.2">
      <c r="A9721" s="8">
        <v>3</v>
      </c>
      <c r="B9721" s="8" t="s">
        <v>205</v>
      </c>
      <c r="C9721" s="8" t="s">
        <v>155</v>
      </c>
      <c r="D9721" s="8">
        <v>0</v>
      </c>
      <c r="E9721" s="9">
        <v>7210203.15948408</v>
      </c>
      <c r="F9721" s="17">
        <f>SUMIFS(Table2[time],Table2[config],Table2[[#This Row],[config]],Table2[repetition],Table2[[#This Row],[repetition]])</f>
        <v>16425541.443099022</v>
      </c>
      <c r="G9721" s="17">
        <f>IF(Table2[[#This Row],[time]]&lt;7200000,1,0)</f>
        <v>0</v>
      </c>
      <c r="H9721" t="s">
        <v>228</v>
      </c>
      <c r="I9721">
        <v>7</v>
      </c>
      <c r="J9721" t="s">
        <v>238</v>
      </c>
      <c r="K9721" t="s">
        <v>239</v>
      </c>
      <c r="L9721" t="s">
        <v>250</v>
      </c>
      <c r="M9721" t="s">
        <v>241</v>
      </c>
      <c r="N9721" t="s">
        <v>242</v>
      </c>
      <c r="O9721">
        <v>90</v>
      </c>
      <c r="P9721">
        <v>200</v>
      </c>
      <c r="Q9721" t="s">
        <v>234</v>
      </c>
      <c r="R9721" t="s">
        <v>235</v>
      </c>
      <c r="S9721" t="s">
        <v>238</v>
      </c>
      <c r="T9721" t="b">
        <v>0</v>
      </c>
      <c r="U9721" t="b">
        <v>1</v>
      </c>
      <c r="V9721" t="b">
        <v>1</v>
      </c>
      <c r="W9721" t="b">
        <v>0</v>
      </c>
      <c r="X9721" t="b">
        <v>1</v>
      </c>
      <c r="Y9721" t="b">
        <v>1</v>
      </c>
      <c r="Z9721" t="b">
        <v>0</v>
      </c>
      <c r="AA9721" t="b">
        <v>1</v>
      </c>
      <c r="AB9721" t="b">
        <v>1</v>
      </c>
      <c r="AC9721" t="b">
        <v>0</v>
      </c>
    </row>
    <row r="9722" spans="1:29" x14ac:dyDescent="0.2">
      <c r="A9722" s="6">
        <v>1</v>
      </c>
      <c r="B9722" s="6" t="s">
        <v>192</v>
      </c>
      <c r="C9722" s="6" t="s">
        <v>156</v>
      </c>
      <c r="D9722" s="6">
        <v>0</v>
      </c>
      <c r="E9722" s="7">
        <v>95036.220300011293</v>
      </c>
      <c r="F9722" s="16">
        <f>SUMIFS(Table2[time],Table2[config],Table2[[#This Row],[config]],Table2[repetition],Table2[[#This Row],[repetition]])</f>
        <v>27820457.868618865</v>
      </c>
      <c r="G9722" s="16">
        <f>IF(Table2[[#This Row],[time]]&lt;7200000,1,0)</f>
        <v>1</v>
      </c>
      <c r="H9722" t="s">
        <v>228</v>
      </c>
      <c r="I9722">
        <v>10</v>
      </c>
      <c r="J9722" t="s">
        <v>238</v>
      </c>
      <c r="K9722" t="s">
        <v>244</v>
      </c>
      <c r="L9722" t="s">
        <v>245</v>
      </c>
      <c r="M9722" t="s">
        <v>241</v>
      </c>
      <c r="N9722" t="s">
        <v>233</v>
      </c>
      <c r="O9722">
        <v>100</v>
      </c>
      <c r="P9722">
        <v>200</v>
      </c>
      <c r="Q9722" t="s">
        <v>248</v>
      </c>
      <c r="R9722" t="s">
        <v>244</v>
      </c>
      <c r="S9722" t="s">
        <v>236</v>
      </c>
      <c r="T9722" t="b">
        <v>0</v>
      </c>
      <c r="U9722" t="b">
        <v>1</v>
      </c>
      <c r="V9722" t="b">
        <v>0</v>
      </c>
      <c r="W9722" t="b">
        <v>1</v>
      </c>
      <c r="X9722" t="b">
        <v>0</v>
      </c>
      <c r="Y9722" t="b">
        <v>1</v>
      </c>
      <c r="Z9722" t="b">
        <v>1</v>
      </c>
      <c r="AA9722" t="b">
        <v>0</v>
      </c>
      <c r="AB9722" t="b">
        <v>1</v>
      </c>
      <c r="AC9722" t="b">
        <v>1</v>
      </c>
    </row>
    <row r="9723" spans="1:29" x14ac:dyDescent="0.2">
      <c r="A9723" s="8">
        <v>1</v>
      </c>
      <c r="B9723" s="8" t="s">
        <v>181</v>
      </c>
      <c r="C9723" s="8" t="s">
        <v>156</v>
      </c>
      <c r="D9723" s="8">
        <v>0</v>
      </c>
      <c r="E9723" s="9">
        <v>57278.997920919202</v>
      </c>
      <c r="F9723" s="17">
        <f>SUMIFS(Table2[time],Table2[config],Table2[[#This Row],[config]],Table2[repetition],Table2[[#This Row],[repetition]])</f>
        <v>27820457.868618865</v>
      </c>
      <c r="G9723" s="17">
        <f>IF(Table2[[#This Row],[time]]&lt;7200000,1,0)</f>
        <v>1</v>
      </c>
      <c r="H9723" t="s">
        <v>228</v>
      </c>
      <c r="I9723">
        <v>10</v>
      </c>
      <c r="J9723" t="s">
        <v>238</v>
      </c>
      <c r="K9723" t="s">
        <v>244</v>
      </c>
      <c r="L9723" t="s">
        <v>245</v>
      </c>
      <c r="M9723" t="s">
        <v>241</v>
      </c>
      <c r="N9723" t="s">
        <v>233</v>
      </c>
      <c r="O9723">
        <v>100</v>
      </c>
      <c r="P9723">
        <v>200</v>
      </c>
      <c r="Q9723" t="s">
        <v>248</v>
      </c>
      <c r="R9723" t="s">
        <v>244</v>
      </c>
      <c r="S9723" t="s">
        <v>236</v>
      </c>
      <c r="T9723" t="b">
        <v>0</v>
      </c>
      <c r="U9723" t="b">
        <v>1</v>
      </c>
      <c r="V9723" t="b">
        <v>0</v>
      </c>
      <c r="W9723" t="b">
        <v>1</v>
      </c>
      <c r="X9723" t="b">
        <v>0</v>
      </c>
      <c r="Y9723" t="b">
        <v>1</v>
      </c>
      <c r="Z9723" t="b">
        <v>1</v>
      </c>
      <c r="AA9723" t="b">
        <v>0</v>
      </c>
      <c r="AB9723" t="b">
        <v>1</v>
      </c>
      <c r="AC9723" t="b">
        <v>1</v>
      </c>
    </row>
    <row r="9724" spans="1:29" x14ac:dyDescent="0.2">
      <c r="A9724" s="6">
        <v>1</v>
      </c>
      <c r="B9724" s="6" t="s">
        <v>194</v>
      </c>
      <c r="C9724" s="6" t="s">
        <v>156</v>
      </c>
      <c r="D9724" s="6">
        <v>0</v>
      </c>
      <c r="E9724" s="7">
        <v>255199.04859294099</v>
      </c>
      <c r="F9724" s="16">
        <f>SUMIFS(Table2[time],Table2[config],Table2[[#This Row],[config]],Table2[repetition],Table2[[#This Row],[repetition]])</f>
        <v>27820457.868618865</v>
      </c>
      <c r="G9724" s="16">
        <f>IF(Table2[[#This Row],[time]]&lt;7200000,1,0)</f>
        <v>1</v>
      </c>
      <c r="H9724" t="s">
        <v>228</v>
      </c>
      <c r="I9724">
        <v>10</v>
      </c>
      <c r="J9724" t="s">
        <v>238</v>
      </c>
      <c r="K9724" t="s">
        <v>244</v>
      </c>
      <c r="L9724" t="s">
        <v>245</v>
      </c>
      <c r="M9724" t="s">
        <v>241</v>
      </c>
      <c r="N9724" t="s">
        <v>233</v>
      </c>
      <c r="O9724">
        <v>100</v>
      </c>
      <c r="P9724">
        <v>200</v>
      </c>
      <c r="Q9724" t="s">
        <v>248</v>
      </c>
      <c r="R9724" t="s">
        <v>244</v>
      </c>
      <c r="S9724" t="s">
        <v>236</v>
      </c>
      <c r="T9724" t="b">
        <v>0</v>
      </c>
      <c r="U9724" t="b">
        <v>1</v>
      </c>
      <c r="V9724" t="b">
        <v>0</v>
      </c>
      <c r="W9724" t="b">
        <v>1</v>
      </c>
      <c r="X9724" t="b">
        <v>0</v>
      </c>
      <c r="Y9724" t="b">
        <v>1</v>
      </c>
      <c r="Z9724" t="b">
        <v>1</v>
      </c>
      <c r="AA9724" t="b">
        <v>0</v>
      </c>
      <c r="AB9724" t="b">
        <v>1</v>
      </c>
      <c r="AC9724" t="b">
        <v>1</v>
      </c>
    </row>
    <row r="9725" spans="1:29" x14ac:dyDescent="0.2">
      <c r="A9725" s="8">
        <v>1</v>
      </c>
      <c r="B9725" s="8" t="s">
        <v>176</v>
      </c>
      <c r="C9725" s="8" t="s">
        <v>156</v>
      </c>
      <c r="D9725" s="8">
        <v>0</v>
      </c>
      <c r="E9725" s="9">
        <v>116070.94694906801</v>
      </c>
      <c r="F9725" s="17">
        <f>SUMIFS(Table2[time],Table2[config],Table2[[#This Row],[config]],Table2[repetition],Table2[[#This Row],[repetition]])</f>
        <v>27820457.868618865</v>
      </c>
      <c r="G9725" s="17">
        <f>IF(Table2[[#This Row],[time]]&lt;7200000,1,0)</f>
        <v>1</v>
      </c>
      <c r="H9725" t="s">
        <v>228</v>
      </c>
      <c r="I9725">
        <v>10</v>
      </c>
      <c r="J9725" t="s">
        <v>238</v>
      </c>
      <c r="K9725" t="s">
        <v>244</v>
      </c>
      <c r="L9725" t="s">
        <v>245</v>
      </c>
      <c r="M9725" t="s">
        <v>241</v>
      </c>
      <c r="N9725" t="s">
        <v>233</v>
      </c>
      <c r="O9725">
        <v>100</v>
      </c>
      <c r="P9725">
        <v>200</v>
      </c>
      <c r="Q9725" t="s">
        <v>248</v>
      </c>
      <c r="R9725" t="s">
        <v>244</v>
      </c>
      <c r="S9725" t="s">
        <v>236</v>
      </c>
      <c r="T9725" t="b">
        <v>0</v>
      </c>
      <c r="U9725" t="b">
        <v>1</v>
      </c>
      <c r="V9725" t="b">
        <v>0</v>
      </c>
      <c r="W9725" t="b">
        <v>1</v>
      </c>
      <c r="X9725" t="b">
        <v>0</v>
      </c>
      <c r="Y9725" t="b">
        <v>1</v>
      </c>
      <c r="Z9725" t="b">
        <v>1</v>
      </c>
      <c r="AA9725" t="b">
        <v>0</v>
      </c>
      <c r="AB9725" t="b">
        <v>1</v>
      </c>
      <c r="AC9725" t="b">
        <v>1</v>
      </c>
    </row>
    <row r="9726" spans="1:29" x14ac:dyDescent="0.2">
      <c r="A9726" s="6">
        <v>1</v>
      </c>
      <c r="B9726" s="6" t="s">
        <v>182</v>
      </c>
      <c r="C9726" s="6" t="s">
        <v>156</v>
      </c>
      <c r="D9726" s="6">
        <v>4</v>
      </c>
      <c r="E9726" s="7">
        <v>251460.030159913</v>
      </c>
      <c r="F9726" s="16">
        <f>SUMIFS(Table2[time],Table2[config],Table2[[#This Row],[config]],Table2[repetition],Table2[[#This Row],[repetition]])</f>
        <v>27820457.868618865</v>
      </c>
      <c r="G9726" s="16">
        <f>IF(Table2[[#This Row],[time]]&lt;7200000,1,0)</f>
        <v>1</v>
      </c>
      <c r="H9726" t="s">
        <v>228</v>
      </c>
      <c r="I9726">
        <v>10</v>
      </c>
      <c r="J9726" t="s">
        <v>238</v>
      </c>
      <c r="K9726" t="s">
        <v>244</v>
      </c>
      <c r="L9726" t="s">
        <v>245</v>
      </c>
      <c r="M9726" t="s">
        <v>241</v>
      </c>
      <c r="N9726" t="s">
        <v>233</v>
      </c>
      <c r="O9726">
        <v>100</v>
      </c>
      <c r="P9726">
        <v>200</v>
      </c>
      <c r="Q9726" t="s">
        <v>248</v>
      </c>
      <c r="R9726" t="s">
        <v>244</v>
      </c>
      <c r="S9726" t="s">
        <v>236</v>
      </c>
      <c r="T9726" t="b">
        <v>0</v>
      </c>
      <c r="U9726" t="b">
        <v>1</v>
      </c>
      <c r="V9726" t="b">
        <v>0</v>
      </c>
      <c r="W9726" t="b">
        <v>1</v>
      </c>
      <c r="X9726" t="b">
        <v>0</v>
      </c>
      <c r="Y9726" t="b">
        <v>1</v>
      </c>
      <c r="Z9726" t="b">
        <v>1</v>
      </c>
      <c r="AA9726" t="b">
        <v>0</v>
      </c>
      <c r="AB9726" t="b">
        <v>1</v>
      </c>
      <c r="AC9726" t="b">
        <v>1</v>
      </c>
    </row>
    <row r="9727" spans="1:29" x14ac:dyDescent="0.2">
      <c r="A9727" s="8">
        <v>1</v>
      </c>
      <c r="B9727" s="8" t="s">
        <v>183</v>
      </c>
      <c r="C9727" s="8" t="s">
        <v>156</v>
      </c>
      <c r="D9727" s="8">
        <v>0</v>
      </c>
      <c r="E9727" s="9">
        <v>138186.12112593799</v>
      </c>
      <c r="F9727" s="17">
        <f>SUMIFS(Table2[time],Table2[config],Table2[[#This Row],[config]],Table2[repetition],Table2[[#This Row],[repetition]])</f>
        <v>27820457.868618865</v>
      </c>
      <c r="G9727" s="17">
        <f>IF(Table2[[#This Row],[time]]&lt;7200000,1,0)</f>
        <v>1</v>
      </c>
      <c r="H9727" t="s">
        <v>228</v>
      </c>
      <c r="I9727">
        <v>10</v>
      </c>
      <c r="J9727" t="s">
        <v>238</v>
      </c>
      <c r="K9727" t="s">
        <v>244</v>
      </c>
      <c r="L9727" t="s">
        <v>245</v>
      </c>
      <c r="M9727" t="s">
        <v>241</v>
      </c>
      <c r="N9727" t="s">
        <v>233</v>
      </c>
      <c r="O9727">
        <v>100</v>
      </c>
      <c r="P9727">
        <v>200</v>
      </c>
      <c r="Q9727" t="s">
        <v>248</v>
      </c>
      <c r="R9727" t="s">
        <v>244</v>
      </c>
      <c r="S9727" t="s">
        <v>236</v>
      </c>
      <c r="T9727" t="b">
        <v>0</v>
      </c>
      <c r="U9727" t="b">
        <v>1</v>
      </c>
      <c r="V9727" t="b">
        <v>0</v>
      </c>
      <c r="W9727" t="b">
        <v>1</v>
      </c>
      <c r="X9727" t="b">
        <v>0</v>
      </c>
      <c r="Y9727" t="b">
        <v>1</v>
      </c>
      <c r="Z9727" t="b">
        <v>1</v>
      </c>
      <c r="AA9727" t="b">
        <v>0</v>
      </c>
      <c r="AB9727" t="b">
        <v>1</v>
      </c>
      <c r="AC9727" t="b">
        <v>1</v>
      </c>
    </row>
    <row r="9728" spans="1:29" x14ac:dyDescent="0.2">
      <c r="A9728" s="6">
        <v>1</v>
      </c>
      <c r="B9728" s="6" t="s">
        <v>185</v>
      </c>
      <c r="C9728" s="6" t="s">
        <v>156</v>
      </c>
      <c r="D9728" s="6">
        <v>0</v>
      </c>
      <c r="E9728" s="7">
        <v>123572.539465036</v>
      </c>
      <c r="F9728" s="16">
        <f>SUMIFS(Table2[time],Table2[config],Table2[[#This Row],[config]],Table2[repetition],Table2[[#This Row],[repetition]])</f>
        <v>27820457.868618865</v>
      </c>
      <c r="G9728" s="16">
        <f>IF(Table2[[#This Row],[time]]&lt;7200000,1,0)</f>
        <v>1</v>
      </c>
      <c r="H9728" t="s">
        <v>228</v>
      </c>
      <c r="I9728">
        <v>10</v>
      </c>
      <c r="J9728" t="s">
        <v>238</v>
      </c>
      <c r="K9728" t="s">
        <v>244</v>
      </c>
      <c r="L9728" t="s">
        <v>245</v>
      </c>
      <c r="M9728" t="s">
        <v>241</v>
      </c>
      <c r="N9728" t="s">
        <v>233</v>
      </c>
      <c r="O9728">
        <v>100</v>
      </c>
      <c r="P9728">
        <v>200</v>
      </c>
      <c r="Q9728" t="s">
        <v>248</v>
      </c>
      <c r="R9728" t="s">
        <v>244</v>
      </c>
      <c r="S9728" t="s">
        <v>236</v>
      </c>
      <c r="T9728" t="b">
        <v>0</v>
      </c>
      <c r="U9728" t="b">
        <v>1</v>
      </c>
      <c r="V9728" t="b">
        <v>0</v>
      </c>
      <c r="W9728" t="b">
        <v>1</v>
      </c>
      <c r="X9728" t="b">
        <v>0</v>
      </c>
      <c r="Y9728" t="b">
        <v>1</v>
      </c>
      <c r="Z9728" t="b">
        <v>1</v>
      </c>
      <c r="AA9728" t="b">
        <v>0</v>
      </c>
      <c r="AB9728" t="b">
        <v>1</v>
      </c>
      <c r="AC9728" t="b">
        <v>1</v>
      </c>
    </row>
    <row r="9729" spans="1:29" x14ac:dyDescent="0.2">
      <c r="A9729" s="8">
        <v>1</v>
      </c>
      <c r="B9729" s="8" t="s">
        <v>180</v>
      </c>
      <c r="C9729" s="8" t="s">
        <v>156</v>
      </c>
      <c r="D9729" s="8">
        <v>0</v>
      </c>
      <c r="E9729" s="9">
        <v>66546.313259052098</v>
      </c>
      <c r="F9729" s="17">
        <f>SUMIFS(Table2[time],Table2[config],Table2[[#This Row],[config]],Table2[repetition],Table2[[#This Row],[repetition]])</f>
        <v>27820457.868618865</v>
      </c>
      <c r="G9729" s="17">
        <f>IF(Table2[[#This Row],[time]]&lt;7200000,1,0)</f>
        <v>1</v>
      </c>
      <c r="H9729" t="s">
        <v>228</v>
      </c>
      <c r="I9729">
        <v>10</v>
      </c>
      <c r="J9729" t="s">
        <v>238</v>
      </c>
      <c r="K9729" t="s">
        <v>244</v>
      </c>
      <c r="L9729" t="s">
        <v>245</v>
      </c>
      <c r="M9729" t="s">
        <v>241</v>
      </c>
      <c r="N9729" t="s">
        <v>233</v>
      </c>
      <c r="O9729">
        <v>100</v>
      </c>
      <c r="P9729">
        <v>200</v>
      </c>
      <c r="Q9729" t="s">
        <v>248</v>
      </c>
      <c r="R9729" t="s">
        <v>244</v>
      </c>
      <c r="S9729" t="s">
        <v>236</v>
      </c>
      <c r="T9729" t="b">
        <v>0</v>
      </c>
      <c r="U9729" t="b">
        <v>1</v>
      </c>
      <c r="V9729" t="b">
        <v>0</v>
      </c>
      <c r="W9729" t="b">
        <v>1</v>
      </c>
      <c r="X9729" t="b">
        <v>0</v>
      </c>
      <c r="Y9729" t="b">
        <v>1</v>
      </c>
      <c r="Z9729" t="b">
        <v>1</v>
      </c>
      <c r="AA9729" t="b">
        <v>0</v>
      </c>
      <c r="AB9729" t="b">
        <v>1</v>
      </c>
      <c r="AC9729" t="b">
        <v>1</v>
      </c>
    </row>
    <row r="9730" spans="1:29" x14ac:dyDescent="0.2">
      <c r="A9730" s="6">
        <v>1</v>
      </c>
      <c r="B9730" s="6" t="s">
        <v>189</v>
      </c>
      <c r="C9730" s="6" t="s">
        <v>156</v>
      </c>
      <c r="D9730" s="6">
        <v>0</v>
      </c>
      <c r="E9730" s="7">
        <v>74549.466230906502</v>
      </c>
      <c r="F9730" s="16">
        <f>SUMIFS(Table2[time],Table2[config],Table2[[#This Row],[config]],Table2[repetition],Table2[[#This Row],[repetition]])</f>
        <v>27820457.868618865</v>
      </c>
      <c r="G9730" s="16">
        <f>IF(Table2[[#This Row],[time]]&lt;7200000,1,0)</f>
        <v>1</v>
      </c>
      <c r="H9730" t="s">
        <v>228</v>
      </c>
      <c r="I9730">
        <v>10</v>
      </c>
      <c r="J9730" t="s">
        <v>238</v>
      </c>
      <c r="K9730" t="s">
        <v>244</v>
      </c>
      <c r="L9730" t="s">
        <v>245</v>
      </c>
      <c r="M9730" t="s">
        <v>241</v>
      </c>
      <c r="N9730" t="s">
        <v>233</v>
      </c>
      <c r="O9730">
        <v>100</v>
      </c>
      <c r="P9730">
        <v>200</v>
      </c>
      <c r="Q9730" t="s">
        <v>248</v>
      </c>
      <c r="R9730" t="s">
        <v>244</v>
      </c>
      <c r="S9730" t="s">
        <v>236</v>
      </c>
      <c r="T9730" t="b">
        <v>0</v>
      </c>
      <c r="U9730" t="b">
        <v>1</v>
      </c>
      <c r="V9730" t="b">
        <v>0</v>
      </c>
      <c r="W9730" t="b">
        <v>1</v>
      </c>
      <c r="X9730" t="b">
        <v>0</v>
      </c>
      <c r="Y9730" t="b">
        <v>1</v>
      </c>
      <c r="Z9730" t="b">
        <v>1</v>
      </c>
      <c r="AA9730" t="b">
        <v>0</v>
      </c>
      <c r="AB9730" t="b">
        <v>1</v>
      </c>
      <c r="AC9730" t="b">
        <v>1</v>
      </c>
    </row>
    <row r="9731" spans="1:29" x14ac:dyDescent="0.2">
      <c r="A9731" s="8">
        <v>1</v>
      </c>
      <c r="B9731" s="8" t="s">
        <v>184</v>
      </c>
      <c r="C9731" s="8" t="s">
        <v>156</v>
      </c>
      <c r="D9731" s="8">
        <v>0</v>
      </c>
      <c r="E9731" s="9">
        <v>202716.56064502799</v>
      </c>
      <c r="F9731" s="17">
        <f>SUMIFS(Table2[time],Table2[config],Table2[[#This Row],[config]],Table2[repetition],Table2[[#This Row],[repetition]])</f>
        <v>27820457.868618865</v>
      </c>
      <c r="G9731" s="17">
        <f>IF(Table2[[#This Row],[time]]&lt;7200000,1,0)</f>
        <v>1</v>
      </c>
      <c r="H9731" t="s">
        <v>228</v>
      </c>
      <c r="I9731">
        <v>10</v>
      </c>
      <c r="J9731" t="s">
        <v>238</v>
      </c>
      <c r="K9731" t="s">
        <v>244</v>
      </c>
      <c r="L9731" t="s">
        <v>245</v>
      </c>
      <c r="M9731" t="s">
        <v>241</v>
      </c>
      <c r="N9731" t="s">
        <v>233</v>
      </c>
      <c r="O9731">
        <v>100</v>
      </c>
      <c r="P9731">
        <v>200</v>
      </c>
      <c r="Q9731" t="s">
        <v>248</v>
      </c>
      <c r="R9731" t="s">
        <v>244</v>
      </c>
      <c r="S9731" t="s">
        <v>236</v>
      </c>
      <c r="T9731" t="b">
        <v>0</v>
      </c>
      <c r="U9731" t="b">
        <v>1</v>
      </c>
      <c r="V9731" t="b">
        <v>0</v>
      </c>
      <c r="W9731" t="b">
        <v>1</v>
      </c>
      <c r="X9731" t="b">
        <v>0</v>
      </c>
      <c r="Y9731" t="b">
        <v>1</v>
      </c>
      <c r="Z9731" t="b">
        <v>1</v>
      </c>
      <c r="AA9731" t="b">
        <v>0</v>
      </c>
      <c r="AB9731" t="b">
        <v>1</v>
      </c>
      <c r="AC9731" t="b">
        <v>1</v>
      </c>
    </row>
    <row r="9732" spans="1:29" x14ac:dyDescent="0.2">
      <c r="A9732" s="6">
        <v>1</v>
      </c>
      <c r="B9732" s="6" t="s">
        <v>195</v>
      </c>
      <c r="C9732" s="6" t="s">
        <v>156</v>
      </c>
      <c r="D9732" s="6">
        <v>0</v>
      </c>
      <c r="E9732" s="7">
        <v>237505.32264495199</v>
      </c>
      <c r="F9732" s="16">
        <f>SUMIFS(Table2[time],Table2[config],Table2[[#This Row],[config]],Table2[repetition],Table2[[#This Row],[repetition]])</f>
        <v>27820457.868618865</v>
      </c>
      <c r="G9732" s="16">
        <f>IF(Table2[[#This Row],[time]]&lt;7200000,1,0)</f>
        <v>1</v>
      </c>
      <c r="H9732" t="s">
        <v>228</v>
      </c>
      <c r="I9732">
        <v>10</v>
      </c>
      <c r="J9732" t="s">
        <v>238</v>
      </c>
      <c r="K9732" t="s">
        <v>244</v>
      </c>
      <c r="L9732" t="s">
        <v>245</v>
      </c>
      <c r="M9732" t="s">
        <v>241</v>
      </c>
      <c r="N9732" t="s">
        <v>233</v>
      </c>
      <c r="O9732">
        <v>100</v>
      </c>
      <c r="P9732">
        <v>200</v>
      </c>
      <c r="Q9732" t="s">
        <v>248</v>
      </c>
      <c r="R9732" t="s">
        <v>244</v>
      </c>
      <c r="S9732" t="s">
        <v>236</v>
      </c>
      <c r="T9732" t="b">
        <v>0</v>
      </c>
      <c r="U9732" t="b">
        <v>1</v>
      </c>
      <c r="V9732" t="b">
        <v>0</v>
      </c>
      <c r="W9732" t="b">
        <v>1</v>
      </c>
      <c r="X9732" t="b">
        <v>0</v>
      </c>
      <c r="Y9732" t="b">
        <v>1</v>
      </c>
      <c r="Z9732" t="b">
        <v>1</v>
      </c>
      <c r="AA9732" t="b">
        <v>0</v>
      </c>
      <c r="AB9732" t="b">
        <v>1</v>
      </c>
      <c r="AC9732" t="b">
        <v>1</v>
      </c>
    </row>
    <row r="9733" spans="1:29" x14ac:dyDescent="0.2">
      <c r="A9733" s="8">
        <v>1</v>
      </c>
      <c r="B9733" s="8" t="s">
        <v>178</v>
      </c>
      <c r="C9733" s="8" t="s">
        <v>156</v>
      </c>
      <c r="D9733" s="8">
        <v>0</v>
      </c>
      <c r="E9733" s="9">
        <v>80394.301813095793</v>
      </c>
      <c r="F9733" s="17">
        <f>SUMIFS(Table2[time],Table2[config],Table2[[#This Row],[config]],Table2[repetition],Table2[[#This Row],[repetition]])</f>
        <v>27820457.868618865</v>
      </c>
      <c r="G9733" s="17">
        <f>IF(Table2[[#This Row],[time]]&lt;7200000,1,0)</f>
        <v>1</v>
      </c>
      <c r="H9733" t="s">
        <v>228</v>
      </c>
      <c r="I9733">
        <v>10</v>
      </c>
      <c r="J9733" t="s">
        <v>238</v>
      </c>
      <c r="K9733" t="s">
        <v>244</v>
      </c>
      <c r="L9733" t="s">
        <v>245</v>
      </c>
      <c r="M9733" t="s">
        <v>241</v>
      </c>
      <c r="N9733" t="s">
        <v>233</v>
      </c>
      <c r="O9733">
        <v>100</v>
      </c>
      <c r="P9733">
        <v>200</v>
      </c>
      <c r="Q9733" t="s">
        <v>248</v>
      </c>
      <c r="R9733" t="s">
        <v>244</v>
      </c>
      <c r="S9733" t="s">
        <v>236</v>
      </c>
      <c r="T9733" t="b">
        <v>0</v>
      </c>
      <c r="U9733" t="b">
        <v>1</v>
      </c>
      <c r="V9733" t="b">
        <v>0</v>
      </c>
      <c r="W9733" t="b">
        <v>1</v>
      </c>
      <c r="X9733" t="b">
        <v>0</v>
      </c>
      <c r="Y9733" t="b">
        <v>1</v>
      </c>
      <c r="Z9733" t="b">
        <v>1</v>
      </c>
      <c r="AA9733" t="b">
        <v>0</v>
      </c>
      <c r="AB9733" t="b">
        <v>1</v>
      </c>
      <c r="AC9733" t="b">
        <v>1</v>
      </c>
    </row>
    <row r="9734" spans="1:29" x14ac:dyDescent="0.2">
      <c r="A9734" s="6">
        <v>1</v>
      </c>
      <c r="B9734" s="6" t="s">
        <v>198</v>
      </c>
      <c r="C9734" s="6" t="s">
        <v>156</v>
      </c>
      <c r="D9734" s="6">
        <v>0</v>
      </c>
      <c r="E9734" s="7">
        <v>240547.43358888599</v>
      </c>
      <c r="F9734" s="16">
        <f>SUMIFS(Table2[time],Table2[config],Table2[[#This Row],[config]],Table2[repetition],Table2[[#This Row],[repetition]])</f>
        <v>27820457.868618865</v>
      </c>
      <c r="G9734" s="16">
        <f>IF(Table2[[#This Row],[time]]&lt;7200000,1,0)</f>
        <v>1</v>
      </c>
      <c r="H9734" t="s">
        <v>228</v>
      </c>
      <c r="I9734">
        <v>10</v>
      </c>
      <c r="J9734" t="s">
        <v>238</v>
      </c>
      <c r="K9734" t="s">
        <v>244</v>
      </c>
      <c r="L9734" t="s">
        <v>245</v>
      </c>
      <c r="M9734" t="s">
        <v>241</v>
      </c>
      <c r="N9734" t="s">
        <v>233</v>
      </c>
      <c r="O9734">
        <v>100</v>
      </c>
      <c r="P9734">
        <v>200</v>
      </c>
      <c r="Q9734" t="s">
        <v>248</v>
      </c>
      <c r="R9734" t="s">
        <v>244</v>
      </c>
      <c r="S9734" t="s">
        <v>236</v>
      </c>
      <c r="T9734" t="b">
        <v>0</v>
      </c>
      <c r="U9734" t="b">
        <v>1</v>
      </c>
      <c r="V9734" t="b">
        <v>0</v>
      </c>
      <c r="W9734" t="b">
        <v>1</v>
      </c>
      <c r="X9734" t="b">
        <v>0</v>
      </c>
      <c r="Y9734" t="b">
        <v>1</v>
      </c>
      <c r="Z9734" t="b">
        <v>1</v>
      </c>
      <c r="AA9734" t="b">
        <v>0</v>
      </c>
      <c r="AB9734" t="b">
        <v>1</v>
      </c>
      <c r="AC9734" t="b">
        <v>1</v>
      </c>
    </row>
    <row r="9735" spans="1:29" x14ac:dyDescent="0.2">
      <c r="A9735" s="8">
        <v>1</v>
      </c>
      <c r="B9735" s="8" t="s">
        <v>193</v>
      </c>
      <c r="C9735" s="8" t="s">
        <v>156</v>
      </c>
      <c r="D9735" s="8">
        <v>0</v>
      </c>
      <c r="E9735" s="9">
        <v>80860.646127955901</v>
      </c>
      <c r="F9735" s="17">
        <f>SUMIFS(Table2[time],Table2[config],Table2[[#This Row],[config]],Table2[repetition],Table2[[#This Row],[repetition]])</f>
        <v>27820457.868618865</v>
      </c>
      <c r="G9735" s="17">
        <f>IF(Table2[[#This Row],[time]]&lt;7200000,1,0)</f>
        <v>1</v>
      </c>
      <c r="H9735" t="s">
        <v>228</v>
      </c>
      <c r="I9735">
        <v>10</v>
      </c>
      <c r="J9735" t="s">
        <v>238</v>
      </c>
      <c r="K9735" t="s">
        <v>244</v>
      </c>
      <c r="L9735" t="s">
        <v>245</v>
      </c>
      <c r="M9735" t="s">
        <v>241</v>
      </c>
      <c r="N9735" t="s">
        <v>233</v>
      </c>
      <c r="O9735">
        <v>100</v>
      </c>
      <c r="P9735">
        <v>200</v>
      </c>
      <c r="Q9735" t="s">
        <v>248</v>
      </c>
      <c r="R9735" t="s">
        <v>244</v>
      </c>
      <c r="S9735" t="s">
        <v>236</v>
      </c>
      <c r="T9735" t="b">
        <v>0</v>
      </c>
      <c r="U9735" t="b">
        <v>1</v>
      </c>
      <c r="V9735" t="b">
        <v>0</v>
      </c>
      <c r="W9735" t="b">
        <v>1</v>
      </c>
      <c r="X9735" t="b">
        <v>0</v>
      </c>
      <c r="Y9735" t="b">
        <v>1</v>
      </c>
      <c r="Z9735" t="b">
        <v>1</v>
      </c>
      <c r="AA9735" t="b">
        <v>0</v>
      </c>
      <c r="AB9735" t="b">
        <v>1</v>
      </c>
      <c r="AC9735" t="b">
        <v>1</v>
      </c>
    </row>
    <row r="9736" spans="1:29" x14ac:dyDescent="0.2">
      <c r="A9736" s="6">
        <v>1</v>
      </c>
      <c r="B9736" s="6" t="s">
        <v>199</v>
      </c>
      <c r="C9736" s="6" t="s">
        <v>156</v>
      </c>
      <c r="D9736" s="6">
        <v>0</v>
      </c>
      <c r="E9736" s="7">
        <v>52016.558620845899</v>
      </c>
      <c r="F9736" s="16">
        <f>SUMIFS(Table2[time],Table2[config],Table2[[#This Row],[config]],Table2[repetition],Table2[[#This Row],[repetition]])</f>
        <v>27820457.868618865</v>
      </c>
      <c r="G9736" s="16">
        <f>IF(Table2[[#This Row],[time]]&lt;7200000,1,0)</f>
        <v>1</v>
      </c>
      <c r="H9736" t="s">
        <v>228</v>
      </c>
      <c r="I9736">
        <v>10</v>
      </c>
      <c r="J9736" t="s">
        <v>238</v>
      </c>
      <c r="K9736" t="s">
        <v>244</v>
      </c>
      <c r="L9736" t="s">
        <v>245</v>
      </c>
      <c r="M9736" t="s">
        <v>241</v>
      </c>
      <c r="N9736" t="s">
        <v>233</v>
      </c>
      <c r="O9736">
        <v>100</v>
      </c>
      <c r="P9736">
        <v>200</v>
      </c>
      <c r="Q9736" t="s">
        <v>248</v>
      </c>
      <c r="R9736" t="s">
        <v>244</v>
      </c>
      <c r="S9736" t="s">
        <v>236</v>
      </c>
      <c r="T9736" t="b">
        <v>0</v>
      </c>
      <c r="U9736" t="b">
        <v>1</v>
      </c>
      <c r="V9736" t="b">
        <v>0</v>
      </c>
      <c r="W9736" t="b">
        <v>1</v>
      </c>
      <c r="X9736" t="b">
        <v>0</v>
      </c>
      <c r="Y9736" t="b">
        <v>1</v>
      </c>
      <c r="Z9736" t="b">
        <v>1</v>
      </c>
      <c r="AA9736" t="b">
        <v>0</v>
      </c>
      <c r="AB9736" t="b">
        <v>1</v>
      </c>
      <c r="AC9736" t="b">
        <v>1</v>
      </c>
    </row>
    <row r="9737" spans="1:29" x14ac:dyDescent="0.2">
      <c r="A9737" s="8">
        <v>1</v>
      </c>
      <c r="B9737" s="8" t="s">
        <v>196</v>
      </c>
      <c r="C9737" s="8" t="s">
        <v>156</v>
      </c>
      <c r="D9737" s="8">
        <v>2</v>
      </c>
      <c r="E9737" s="9">
        <v>175226.74726694799</v>
      </c>
      <c r="F9737" s="17">
        <f>SUMIFS(Table2[time],Table2[config],Table2[[#This Row],[config]],Table2[repetition],Table2[[#This Row],[repetition]])</f>
        <v>27820457.868618865</v>
      </c>
      <c r="G9737" s="17">
        <f>IF(Table2[[#This Row],[time]]&lt;7200000,1,0)</f>
        <v>1</v>
      </c>
      <c r="H9737" t="s">
        <v>228</v>
      </c>
      <c r="I9737">
        <v>10</v>
      </c>
      <c r="J9737" t="s">
        <v>238</v>
      </c>
      <c r="K9737" t="s">
        <v>244</v>
      </c>
      <c r="L9737" t="s">
        <v>245</v>
      </c>
      <c r="M9737" t="s">
        <v>241</v>
      </c>
      <c r="N9737" t="s">
        <v>233</v>
      </c>
      <c r="O9737">
        <v>100</v>
      </c>
      <c r="P9737">
        <v>200</v>
      </c>
      <c r="Q9737" t="s">
        <v>248</v>
      </c>
      <c r="R9737" t="s">
        <v>244</v>
      </c>
      <c r="S9737" t="s">
        <v>236</v>
      </c>
      <c r="T9737" t="b">
        <v>0</v>
      </c>
      <c r="U9737" t="b">
        <v>1</v>
      </c>
      <c r="V9737" t="b">
        <v>0</v>
      </c>
      <c r="W9737" t="b">
        <v>1</v>
      </c>
      <c r="X9737" t="b">
        <v>0</v>
      </c>
      <c r="Y9737" t="b">
        <v>1</v>
      </c>
      <c r="Z9737" t="b">
        <v>1</v>
      </c>
      <c r="AA9737" t="b">
        <v>0</v>
      </c>
      <c r="AB9737" t="b">
        <v>1</v>
      </c>
      <c r="AC9737" t="b">
        <v>1</v>
      </c>
    </row>
    <row r="9738" spans="1:29" x14ac:dyDescent="0.2">
      <c r="A9738" s="6">
        <v>1</v>
      </c>
      <c r="B9738" s="6" t="s">
        <v>197</v>
      </c>
      <c r="C9738" s="6" t="s">
        <v>156</v>
      </c>
      <c r="D9738" s="6">
        <v>0</v>
      </c>
      <c r="E9738" s="7">
        <v>53377.847321098598</v>
      </c>
      <c r="F9738" s="16">
        <f>SUMIFS(Table2[time],Table2[config],Table2[[#This Row],[config]],Table2[repetition],Table2[[#This Row],[repetition]])</f>
        <v>27820457.868618865</v>
      </c>
      <c r="G9738" s="16">
        <f>IF(Table2[[#This Row],[time]]&lt;7200000,1,0)</f>
        <v>1</v>
      </c>
      <c r="H9738" t="s">
        <v>228</v>
      </c>
      <c r="I9738">
        <v>10</v>
      </c>
      <c r="J9738" t="s">
        <v>238</v>
      </c>
      <c r="K9738" t="s">
        <v>244</v>
      </c>
      <c r="L9738" t="s">
        <v>245</v>
      </c>
      <c r="M9738" t="s">
        <v>241</v>
      </c>
      <c r="N9738" t="s">
        <v>233</v>
      </c>
      <c r="O9738">
        <v>100</v>
      </c>
      <c r="P9738">
        <v>200</v>
      </c>
      <c r="Q9738" t="s">
        <v>248</v>
      </c>
      <c r="R9738" t="s">
        <v>244</v>
      </c>
      <c r="S9738" t="s">
        <v>236</v>
      </c>
      <c r="T9738" t="b">
        <v>0</v>
      </c>
      <c r="U9738" t="b">
        <v>1</v>
      </c>
      <c r="V9738" t="b">
        <v>0</v>
      </c>
      <c r="W9738" t="b">
        <v>1</v>
      </c>
      <c r="X9738" t="b">
        <v>0</v>
      </c>
      <c r="Y9738" t="b">
        <v>1</v>
      </c>
      <c r="Z9738" t="b">
        <v>1</v>
      </c>
      <c r="AA9738" t="b">
        <v>0</v>
      </c>
      <c r="AB9738" t="b">
        <v>1</v>
      </c>
      <c r="AC9738" t="b">
        <v>1</v>
      </c>
    </row>
    <row r="9739" spans="1:29" x14ac:dyDescent="0.2">
      <c r="A9739" s="8">
        <v>1</v>
      </c>
      <c r="B9739" s="8" t="s">
        <v>179</v>
      </c>
      <c r="C9739" s="8" t="s">
        <v>156</v>
      </c>
      <c r="D9739" s="8">
        <v>0</v>
      </c>
      <c r="E9739" s="9">
        <v>86857.909205136806</v>
      </c>
      <c r="F9739" s="17">
        <f>SUMIFS(Table2[time],Table2[config],Table2[[#This Row],[config]],Table2[repetition],Table2[[#This Row],[repetition]])</f>
        <v>27820457.868618865</v>
      </c>
      <c r="G9739" s="17">
        <f>IF(Table2[[#This Row],[time]]&lt;7200000,1,0)</f>
        <v>1</v>
      </c>
      <c r="H9739" t="s">
        <v>228</v>
      </c>
      <c r="I9739">
        <v>10</v>
      </c>
      <c r="J9739" t="s">
        <v>238</v>
      </c>
      <c r="K9739" t="s">
        <v>244</v>
      </c>
      <c r="L9739" t="s">
        <v>245</v>
      </c>
      <c r="M9739" t="s">
        <v>241</v>
      </c>
      <c r="N9739" t="s">
        <v>233</v>
      </c>
      <c r="O9739">
        <v>100</v>
      </c>
      <c r="P9739">
        <v>200</v>
      </c>
      <c r="Q9739" t="s">
        <v>248</v>
      </c>
      <c r="R9739" t="s">
        <v>244</v>
      </c>
      <c r="S9739" t="s">
        <v>236</v>
      </c>
      <c r="T9739" t="b">
        <v>0</v>
      </c>
      <c r="U9739" t="b">
        <v>1</v>
      </c>
      <c r="V9739" t="b">
        <v>0</v>
      </c>
      <c r="W9739" t="b">
        <v>1</v>
      </c>
      <c r="X9739" t="b">
        <v>0</v>
      </c>
      <c r="Y9739" t="b">
        <v>1</v>
      </c>
      <c r="Z9739" t="b">
        <v>1</v>
      </c>
      <c r="AA9739" t="b">
        <v>0</v>
      </c>
      <c r="AB9739" t="b">
        <v>1</v>
      </c>
      <c r="AC9739" t="b">
        <v>1</v>
      </c>
    </row>
    <row r="9740" spans="1:29" x14ac:dyDescent="0.2">
      <c r="A9740" s="6">
        <v>1</v>
      </c>
      <c r="B9740" s="6" t="s">
        <v>177</v>
      </c>
      <c r="C9740" s="6" t="s">
        <v>156</v>
      </c>
      <c r="D9740" s="6">
        <v>0</v>
      </c>
      <c r="E9740" s="7">
        <v>88148.572434903996</v>
      </c>
      <c r="F9740" s="16">
        <f>SUMIFS(Table2[time],Table2[config],Table2[[#This Row],[config]],Table2[repetition],Table2[[#This Row],[repetition]])</f>
        <v>27820457.868618865</v>
      </c>
      <c r="G9740" s="16">
        <f>IF(Table2[[#This Row],[time]]&lt;7200000,1,0)</f>
        <v>1</v>
      </c>
      <c r="H9740" t="s">
        <v>228</v>
      </c>
      <c r="I9740">
        <v>10</v>
      </c>
      <c r="J9740" t="s">
        <v>238</v>
      </c>
      <c r="K9740" t="s">
        <v>244</v>
      </c>
      <c r="L9740" t="s">
        <v>245</v>
      </c>
      <c r="M9740" t="s">
        <v>241</v>
      </c>
      <c r="N9740" t="s">
        <v>233</v>
      </c>
      <c r="O9740">
        <v>100</v>
      </c>
      <c r="P9740">
        <v>200</v>
      </c>
      <c r="Q9740" t="s">
        <v>248</v>
      </c>
      <c r="R9740" t="s">
        <v>244</v>
      </c>
      <c r="S9740" t="s">
        <v>236</v>
      </c>
      <c r="T9740" t="b">
        <v>0</v>
      </c>
      <c r="U9740" t="b">
        <v>1</v>
      </c>
      <c r="V9740" t="b">
        <v>0</v>
      </c>
      <c r="W9740" t="b">
        <v>1</v>
      </c>
      <c r="X9740" t="b">
        <v>0</v>
      </c>
      <c r="Y9740" t="b">
        <v>1</v>
      </c>
      <c r="Z9740" t="b">
        <v>1</v>
      </c>
      <c r="AA9740" t="b">
        <v>0</v>
      </c>
      <c r="AB9740" t="b">
        <v>1</v>
      </c>
      <c r="AC9740" t="b">
        <v>1</v>
      </c>
    </row>
    <row r="9741" spans="1:29" x14ac:dyDescent="0.2">
      <c r="A9741" s="8">
        <v>1</v>
      </c>
      <c r="B9741" s="8" t="s">
        <v>202</v>
      </c>
      <c r="C9741" s="8" t="s">
        <v>156</v>
      </c>
      <c r="D9741" s="8">
        <v>0</v>
      </c>
      <c r="E9741" s="9">
        <v>78730.574287008494</v>
      </c>
      <c r="F9741" s="17">
        <f>SUMIFS(Table2[time],Table2[config],Table2[[#This Row],[config]],Table2[repetition],Table2[[#This Row],[repetition]])</f>
        <v>27820457.868618865</v>
      </c>
      <c r="G9741" s="17">
        <f>IF(Table2[[#This Row],[time]]&lt;7200000,1,0)</f>
        <v>1</v>
      </c>
      <c r="H9741" t="s">
        <v>228</v>
      </c>
      <c r="I9741">
        <v>10</v>
      </c>
      <c r="J9741" t="s">
        <v>238</v>
      </c>
      <c r="K9741" t="s">
        <v>244</v>
      </c>
      <c r="L9741" t="s">
        <v>245</v>
      </c>
      <c r="M9741" t="s">
        <v>241</v>
      </c>
      <c r="N9741" t="s">
        <v>233</v>
      </c>
      <c r="O9741">
        <v>100</v>
      </c>
      <c r="P9741">
        <v>200</v>
      </c>
      <c r="Q9741" t="s">
        <v>248</v>
      </c>
      <c r="R9741" t="s">
        <v>244</v>
      </c>
      <c r="S9741" t="s">
        <v>236</v>
      </c>
      <c r="T9741" t="b">
        <v>0</v>
      </c>
      <c r="U9741" t="b">
        <v>1</v>
      </c>
      <c r="V9741" t="b">
        <v>0</v>
      </c>
      <c r="W9741" t="b">
        <v>1</v>
      </c>
      <c r="X9741" t="b">
        <v>0</v>
      </c>
      <c r="Y9741" t="b">
        <v>1</v>
      </c>
      <c r="Z9741" t="b">
        <v>1</v>
      </c>
      <c r="AA9741" t="b">
        <v>0</v>
      </c>
      <c r="AB9741" t="b">
        <v>1</v>
      </c>
      <c r="AC9741" t="b">
        <v>1</v>
      </c>
    </row>
    <row r="9742" spans="1:29" x14ac:dyDescent="0.2">
      <c r="A9742" s="6">
        <v>1</v>
      </c>
      <c r="B9742" s="6" t="s">
        <v>186</v>
      </c>
      <c r="C9742" s="6" t="s">
        <v>156</v>
      </c>
      <c r="D9742" s="6">
        <v>0</v>
      </c>
      <c r="E9742" s="7">
        <v>129629.999378928</v>
      </c>
      <c r="F9742" s="16">
        <f>SUMIFS(Table2[time],Table2[config],Table2[[#This Row],[config]],Table2[repetition],Table2[[#This Row],[repetition]])</f>
        <v>27820457.868618865</v>
      </c>
      <c r="G9742" s="16">
        <f>IF(Table2[[#This Row],[time]]&lt;7200000,1,0)</f>
        <v>1</v>
      </c>
      <c r="H9742" t="s">
        <v>228</v>
      </c>
      <c r="I9742">
        <v>10</v>
      </c>
      <c r="J9742" t="s">
        <v>238</v>
      </c>
      <c r="K9742" t="s">
        <v>244</v>
      </c>
      <c r="L9742" t="s">
        <v>245</v>
      </c>
      <c r="M9742" t="s">
        <v>241</v>
      </c>
      <c r="N9742" t="s">
        <v>233</v>
      </c>
      <c r="O9742">
        <v>100</v>
      </c>
      <c r="P9742">
        <v>200</v>
      </c>
      <c r="Q9742" t="s">
        <v>248</v>
      </c>
      <c r="R9742" t="s">
        <v>244</v>
      </c>
      <c r="S9742" t="s">
        <v>236</v>
      </c>
      <c r="T9742" t="b">
        <v>0</v>
      </c>
      <c r="U9742" t="b">
        <v>1</v>
      </c>
      <c r="V9742" t="b">
        <v>0</v>
      </c>
      <c r="W9742" t="b">
        <v>1</v>
      </c>
      <c r="X9742" t="b">
        <v>0</v>
      </c>
      <c r="Y9742" t="b">
        <v>1</v>
      </c>
      <c r="Z9742" t="b">
        <v>1</v>
      </c>
      <c r="AA9742" t="b">
        <v>0</v>
      </c>
      <c r="AB9742" t="b">
        <v>1</v>
      </c>
      <c r="AC9742" t="b">
        <v>1</v>
      </c>
    </row>
    <row r="9743" spans="1:29" x14ac:dyDescent="0.2">
      <c r="A9743" s="8">
        <v>1</v>
      </c>
      <c r="B9743" s="8" t="s">
        <v>200</v>
      </c>
      <c r="C9743" s="8" t="s">
        <v>156</v>
      </c>
      <c r="D9743" s="8">
        <v>0</v>
      </c>
      <c r="E9743" s="9">
        <v>489402.52387197601</v>
      </c>
      <c r="F9743" s="17">
        <f>SUMIFS(Table2[time],Table2[config],Table2[[#This Row],[config]],Table2[repetition],Table2[[#This Row],[repetition]])</f>
        <v>27820457.868618865</v>
      </c>
      <c r="G9743" s="17">
        <f>IF(Table2[[#This Row],[time]]&lt;7200000,1,0)</f>
        <v>1</v>
      </c>
      <c r="H9743" t="s">
        <v>228</v>
      </c>
      <c r="I9743">
        <v>10</v>
      </c>
      <c r="J9743" t="s">
        <v>238</v>
      </c>
      <c r="K9743" t="s">
        <v>244</v>
      </c>
      <c r="L9743" t="s">
        <v>245</v>
      </c>
      <c r="M9743" t="s">
        <v>241</v>
      </c>
      <c r="N9743" t="s">
        <v>233</v>
      </c>
      <c r="O9743">
        <v>100</v>
      </c>
      <c r="P9743">
        <v>200</v>
      </c>
      <c r="Q9743" t="s">
        <v>248</v>
      </c>
      <c r="R9743" t="s">
        <v>244</v>
      </c>
      <c r="S9743" t="s">
        <v>236</v>
      </c>
      <c r="T9743" t="b">
        <v>0</v>
      </c>
      <c r="U9743" t="b">
        <v>1</v>
      </c>
      <c r="V9743" t="b">
        <v>0</v>
      </c>
      <c r="W9743" t="b">
        <v>1</v>
      </c>
      <c r="X9743" t="b">
        <v>0</v>
      </c>
      <c r="Y9743" t="b">
        <v>1</v>
      </c>
      <c r="Z9743" t="b">
        <v>1</v>
      </c>
      <c r="AA9743" t="b">
        <v>0</v>
      </c>
      <c r="AB9743" t="b">
        <v>1</v>
      </c>
      <c r="AC9743" t="b">
        <v>1</v>
      </c>
    </row>
    <row r="9744" spans="1:29" x14ac:dyDescent="0.2">
      <c r="A9744" s="6">
        <v>1</v>
      </c>
      <c r="B9744" s="6" t="s">
        <v>201</v>
      </c>
      <c r="C9744" s="6" t="s">
        <v>156</v>
      </c>
      <c r="D9744" s="6">
        <v>0</v>
      </c>
      <c r="E9744" s="7">
        <v>195233.31510811101</v>
      </c>
      <c r="F9744" s="16">
        <f>SUMIFS(Table2[time],Table2[config],Table2[[#This Row],[config]],Table2[repetition],Table2[[#This Row],[repetition]])</f>
        <v>27820457.868618865</v>
      </c>
      <c r="G9744" s="16">
        <f>IF(Table2[[#This Row],[time]]&lt;7200000,1,0)</f>
        <v>1</v>
      </c>
      <c r="H9744" t="s">
        <v>228</v>
      </c>
      <c r="I9744">
        <v>10</v>
      </c>
      <c r="J9744" t="s">
        <v>238</v>
      </c>
      <c r="K9744" t="s">
        <v>244</v>
      </c>
      <c r="L9744" t="s">
        <v>245</v>
      </c>
      <c r="M9744" t="s">
        <v>241</v>
      </c>
      <c r="N9744" t="s">
        <v>233</v>
      </c>
      <c r="O9744">
        <v>100</v>
      </c>
      <c r="P9744">
        <v>200</v>
      </c>
      <c r="Q9744" t="s">
        <v>248</v>
      </c>
      <c r="R9744" t="s">
        <v>244</v>
      </c>
      <c r="S9744" t="s">
        <v>236</v>
      </c>
      <c r="T9744" t="b">
        <v>0</v>
      </c>
      <c r="U9744" t="b">
        <v>1</v>
      </c>
      <c r="V9744" t="b">
        <v>0</v>
      </c>
      <c r="W9744" t="b">
        <v>1</v>
      </c>
      <c r="X9744" t="b">
        <v>0</v>
      </c>
      <c r="Y9744" t="b">
        <v>1</v>
      </c>
      <c r="Z9744" t="b">
        <v>1</v>
      </c>
      <c r="AA9744" t="b">
        <v>0</v>
      </c>
      <c r="AB9744" t="b">
        <v>1</v>
      </c>
      <c r="AC9744" t="b">
        <v>1</v>
      </c>
    </row>
    <row r="9745" spans="1:29" x14ac:dyDescent="0.2">
      <c r="A9745" s="8">
        <v>1</v>
      </c>
      <c r="B9745" s="8" t="s">
        <v>190</v>
      </c>
      <c r="C9745" s="8" t="s">
        <v>156</v>
      </c>
      <c r="D9745" s="8">
        <v>0</v>
      </c>
      <c r="E9745" s="9">
        <v>657212.05503516796</v>
      </c>
      <c r="F9745" s="17">
        <f>SUMIFS(Table2[time],Table2[config],Table2[[#This Row],[config]],Table2[repetition],Table2[[#This Row],[repetition]])</f>
        <v>27820457.868618865</v>
      </c>
      <c r="G9745" s="17">
        <f>IF(Table2[[#This Row],[time]]&lt;7200000,1,0)</f>
        <v>1</v>
      </c>
      <c r="H9745" t="s">
        <v>228</v>
      </c>
      <c r="I9745">
        <v>10</v>
      </c>
      <c r="J9745" t="s">
        <v>238</v>
      </c>
      <c r="K9745" t="s">
        <v>244</v>
      </c>
      <c r="L9745" t="s">
        <v>245</v>
      </c>
      <c r="M9745" t="s">
        <v>241</v>
      </c>
      <c r="N9745" t="s">
        <v>233</v>
      </c>
      <c r="O9745">
        <v>100</v>
      </c>
      <c r="P9745">
        <v>200</v>
      </c>
      <c r="Q9745" t="s">
        <v>248</v>
      </c>
      <c r="R9745" t="s">
        <v>244</v>
      </c>
      <c r="S9745" t="s">
        <v>236</v>
      </c>
      <c r="T9745" t="b">
        <v>0</v>
      </c>
      <c r="U9745" t="b">
        <v>1</v>
      </c>
      <c r="V9745" t="b">
        <v>0</v>
      </c>
      <c r="W9745" t="b">
        <v>1</v>
      </c>
      <c r="X9745" t="b">
        <v>0</v>
      </c>
      <c r="Y9745" t="b">
        <v>1</v>
      </c>
      <c r="Z9745" t="b">
        <v>1</v>
      </c>
      <c r="AA9745" t="b">
        <v>0</v>
      </c>
      <c r="AB9745" t="b">
        <v>1</v>
      </c>
      <c r="AC9745" t="b">
        <v>1</v>
      </c>
    </row>
    <row r="9746" spans="1:29" x14ac:dyDescent="0.2">
      <c r="A9746" s="6">
        <v>1</v>
      </c>
      <c r="B9746" s="6" t="s">
        <v>188</v>
      </c>
      <c r="C9746" s="6" t="s">
        <v>156</v>
      </c>
      <c r="D9746" s="6">
        <v>0</v>
      </c>
      <c r="E9746" s="7">
        <v>295259.94975003402</v>
      </c>
      <c r="F9746" s="16">
        <f>SUMIFS(Table2[time],Table2[config],Table2[[#This Row],[config]],Table2[repetition],Table2[[#This Row],[repetition]])</f>
        <v>27820457.868618865</v>
      </c>
      <c r="G9746" s="16">
        <f>IF(Table2[[#This Row],[time]]&lt;7200000,1,0)</f>
        <v>1</v>
      </c>
      <c r="H9746" t="s">
        <v>228</v>
      </c>
      <c r="I9746">
        <v>10</v>
      </c>
      <c r="J9746" t="s">
        <v>238</v>
      </c>
      <c r="K9746" t="s">
        <v>244</v>
      </c>
      <c r="L9746" t="s">
        <v>245</v>
      </c>
      <c r="M9746" t="s">
        <v>241</v>
      </c>
      <c r="N9746" t="s">
        <v>233</v>
      </c>
      <c r="O9746">
        <v>100</v>
      </c>
      <c r="P9746">
        <v>200</v>
      </c>
      <c r="Q9746" t="s">
        <v>248</v>
      </c>
      <c r="R9746" t="s">
        <v>244</v>
      </c>
      <c r="S9746" t="s">
        <v>236</v>
      </c>
      <c r="T9746" t="b">
        <v>0</v>
      </c>
      <c r="U9746" t="b">
        <v>1</v>
      </c>
      <c r="V9746" t="b">
        <v>0</v>
      </c>
      <c r="W9746" t="b">
        <v>1</v>
      </c>
      <c r="X9746" t="b">
        <v>0</v>
      </c>
      <c r="Y9746" t="b">
        <v>1</v>
      </c>
      <c r="Z9746" t="b">
        <v>1</v>
      </c>
      <c r="AA9746" t="b">
        <v>0</v>
      </c>
      <c r="AB9746" t="b">
        <v>1</v>
      </c>
      <c r="AC9746" t="b">
        <v>1</v>
      </c>
    </row>
    <row r="9747" spans="1:29" x14ac:dyDescent="0.2">
      <c r="A9747" s="8">
        <v>1</v>
      </c>
      <c r="B9747" s="8" t="s">
        <v>191</v>
      </c>
      <c r="C9747" s="8" t="s">
        <v>156</v>
      </c>
      <c r="D9747" s="8">
        <v>0</v>
      </c>
      <c r="E9747" s="9">
        <v>688606.460388051</v>
      </c>
      <c r="F9747" s="17">
        <f>SUMIFS(Table2[time],Table2[config],Table2[[#This Row],[config]],Table2[repetition],Table2[[#This Row],[repetition]])</f>
        <v>27820457.868618865</v>
      </c>
      <c r="G9747" s="17">
        <f>IF(Table2[[#This Row],[time]]&lt;7200000,1,0)</f>
        <v>1</v>
      </c>
      <c r="H9747" t="s">
        <v>228</v>
      </c>
      <c r="I9747">
        <v>10</v>
      </c>
      <c r="J9747" t="s">
        <v>238</v>
      </c>
      <c r="K9747" t="s">
        <v>244</v>
      </c>
      <c r="L9747" t="s">
        <v>245</v>
      </c>
      <c r="M9747" t="s">
        <v>241</v>
      </c>
      <c r="N9747" t="s">
        <v>233</v>
      </c>
      <c r="O9747">
        <v>100</v>
      </c>
      <c r="P9747">
        <v>200</v>
      </c>
      <c r="Q9747" t="s">
        <v>248</v>
      </c>
      <c r="R9747" t="s">
        <v>244</v>
      </c>
      <c r="S9747" t="s">
        <v>236</v>
      </c>
      <c r="T9747" t="b">
        <v>0</v>
      </c>
      <c r="U9747" t="b">
        <v>1</v>
      </c>
      <c r="V9747" t="b">
        <v>0</v>
      </c>
      <c r="W9747" t="b">
        <v>1</v>
      </c>
      <c r="X9747" t="b">
        <v>0</v>
      </c>
      <c r="Y9747" t="b">
        <v>1</v>
      </c>
      <c r="Z9747" t="b">
        <v>1</v>
      </c>
      <c r="AA9747" t="b">
        <v>0</v>
      </c>
      <c r="AB9747" t="b">
        <v>1</v>
      </c>
      <c r="AC9747" t="b">
        <v>1</v>
      </c>
    </row>
    <row r="9748" spans="1:29" x14ac:dyDescent="0.2">
      <c r="A9748" s="6">
        <v>1</v>
      </c>
      <c r="B9748" s="6" t="s">
        <v>205</v>
      </c>
      <c r="C9748" s="6" t="s">
        <v>156</v>
      </c>
      <c r="D9748" s="6">
        <v>0</v>
      </c>
      <c r="E9748" s="7">
        <v>2733336.9308619201</v>
      </c>
      <c r="F9748" s="16">
        <f>SUMIFS(Table2[time],Table2[config],Table2[[#This Row],[config]],Table2[repetition],Table2[[#This Row],[repetition]])</f>
        <v>27820457.868618865</v>
      </c>
      <c r="G9748" s="16">
        <f>IF(Table2[[#This Row],[time]]&lt;7200000,1,0)</f>
        <v>1</v>
      </c>
      <c r="H9748" t="s">
        <v>228</v>
      </c>
      <c r="I9748">
        <v>10</v>
      </c>
      <c r="J9748" t="s">
        <v>238</v>
      </c>
      <c r="K9748" t="s">
        <v>244</v>
      </c>
      <c r="L9748" t="s">
        <v>245</v>
      </c>
      <c r="M9748" t="s">
        <v>241</v>
      </c>
      <c r="N9748" t="s">
        <v>233</v>
      </c>
      <c r="O9748">
        <v>100</v>
      </c>
      <c r="P9748">
        <v>200</v>
      </c>
      <c r="Q9748" t="s">
        <v>248</v>
      </c>
      <c r="R9748" t="s">
        <v>244</v>
      </c>
      <c r="S9748" t="s">
        <v>236</v>
      </c>
      <c r="T9748" t="b">
        <v>0</v>
      </c>
      <c r="U9748" t="b">
        <v>1</v>
      </c>
      <c r="V9748" t="b">
        <v>0</v>
      </c>
      <c r="W9748" t="b">
        <v>1</v>
      </c>
      <c r="X9748" t="b">
        <v>0</v>
      </c>
      <c r="Y9748" t="b">
        <v>1</v>
      </c>
      <c r="Z9748" t="b">
        <v>1</v>
      </c>
      <c r="AA9748" t="b">
        <v>0</v>
      </c>
      <c r="AB9748" t="b">
        <v>1</v>
      </c>
      <c r="AC9748" t="b">
        <v>1</v>
      </c>
    </row>
    <row r="9749" spans="1:29" x14ac:dyDescent="0.2">
      <c r="A9749" s="8">
        <v>1</v>
      </c>
      <c r="B9749" s="8" t="s">
        <v>187</v>
      </c>
      <c r="C9749" s="8" t="s">
        <v>156</v>
      </c>
      <c r="D9749" s="8">
        <v>0</v>
      </c>
      <c r="E9749" s="9">
        <v>5655939.2489800202</v>
      </c>
      <c r="F9749" s="17">
        <f>SUMIFS(Table2[time],Table2[config],Table2[[#This Row],[config]],Table2[repetition],Table2[[#This Row],[repetition]])</f>
        <v>27820457.868618865</v>
      </c>
      <c r="G9749" s="17">
        <f>IF(Table2[[#This Row],[time]]&lt;7200000,1,0)</f>
        <v>1</v>
      </c>
      <c r="H9749" t="s">
        <v>228</v>
      </c>
      <c r="I9749">
        <v>10</v>
      </c>
      <c r="J9749" t="s">
        <v>238</v>
      </c>
      <c r="K9749" t="s">
        <v>244</v>
      </c>
      <c r="L9749" t="s">
        <v>245</v>
      </c>
      <c r="M9749" t="s">
        <v>241</v>
      </c>
      <c r="N9749" t="s">
        <v>233</v>
      </c>
      <c r="O9749">
        <v>100</v>
      </c>
      <c r="P9749">
        <v>200</v>
      </c>
      <c r="Q9749" t="s">
        <v>248</v>
      </c>
      <c r="R9749" t="s">
        <v>244</v>
      </c>
      <c r="S9749" t="s">
        <v>236</v>
      </c>
      <c r="T9749" t="b">
        <v>0</v>
      </c>
      <c r="U9749" t="b">
        <v>1</v>
      </c>
      <c r="V9749" t="b">
        <v>0</v>
      </c>
      <c r="W9749" t="b">
        <v>1</v>
      </c>
      <c r="X9749" t="b">
        <v>0</v>
      </c>
      <c r="Y9749" t="b">
        <v>1</v>
      </c>
      <c r="Z9749" t="b">
        <v>1</v>
      </c>
      <c r="AA9749" t="b">
        <v>0</v>
      </c>
      <c r="AB9749" t="b">
        <v>1</v>
      </c>
      <c r="AC9749" t="b">
        <v>1</v>
      </c>
    </row>
    <row r="9750" spans="1:29" x14ac:dyDescent="0.2">
      <c r="A9750" s="6">
        <v>1</v>
      </c>
      <c r="B9750" s="6" t="s">
        <v>204</v>
      </c>
      <c r="C9750" s="6" t="s">
        <v>156</v>
      </c>
      <c r="D9750" s="6">
        <v>0</v>
      </c>
      <c r="E9750" s="7">
        <v>7208435.1569649298</v>
      </c>
      <c r="F9750" s="16">
        <f>SUMIFS(Table2[time],Table2[config],Table2[[#This Row],[config]],Table2[repetition],Table2[[#This Row],[repetition]])</f>
        <v>27820457.868618865</v>
      </c>
      <c r="G9750" s="16">
        <f>IF(Table2[[#This Row],[time]]&lt;7200000,1,0)</f>
        <v>0</v>
      </c>
      <c r="H9750" t="s">
        <v>228</v>
      </c>
      <c r="I9750">
        <v>10</v>
      </c>
      <c r="J9750" t="s">
        <v>238</v>
      </c>
      <c r="K9750" t="s">
        <v>244</v>
      </c>
      <c r="L9750" t="s">
        <v>245</v>
      </c>
      <c r="M9750" t="s">
        <v>241</v>
      </c>
      <c r="N9750" t="s">
        <v>233</v>
      </c>
      <c r="O9750">
        <v>100</v>
      </c>
      <c r="P9750">
        <v>200</v>
      </c>
      <c r="Q9750" t="s">
        <v>248</v>
      </c>
      <c r="R9750" t="s">
        <v>244</v>
      </c>
      <c r="S9750" t="s">
        <v>236</v>
      </c>
      <c r="T9750" t="b">
        <v>0</v>
      </c>
      <c r="U9750" t="b">
        <v>1</v>
      </c>
      <c r="V9750" t="b">
        <v>0</v>
      </c>
      <c r="W9750" t="b">
        <v>1</v>
      </c>
      <c r="X9750" t="b">
        <v>0</v>
      </c>
      <c r="Y9750" t="b">
        <v>1</v>
      </c>
      <c r="Z9750" t="b">
        <v>1</v>
      </c>
      <c r="AA9750" t="b">
        <v>0</v>
      </c>
      <c r="AB9750" t="b">
        <v>1</v>
      </c>
      <c r="AC9750" t="b">
        <v>1</v>
      </c>
    </row>
    <row r="9751" spans="1:29" x14ac:dyDescent="0.2">
      <c r="A9751" s="8">
        <v>1</v>
      </c>
      <c r="B9751" s="8" t="s">
        <v>203</v>
      </c>
      <c r="C9751" s="8" t="s">
        <v>156</v>
      </c>
      <c r="D9751" s="8">
        <v>0</v>
      </c>
      <c r="E9751" s="9">
        <v>7213120.07032008</v>
      </c>
      <c r="F9751" s="17">
        <f>SUMIFS(Table2[time],Table2[config],Table2[[#This Row],[config]],Table2[repetition],Table2[[#This Row],[repetition]])</f>
        <v>27820457.868618865</v>
      </c>
      <c r="G9751" s="17">
        <f>IF(Table2[[#This Row],[time]]&lt;7200000,1,0)</f>
        <v>0</v>
      </c>
      <c r="H9751" t="s">
        <v>228</v>
      </c>
      <c r="I9751">
        <v>10</v>
      </c>
      <c r="J9751" t="s">
        <v>238</v>
      </c>
      <c r="K9751" t="s">
        <v>244</v>
      </c>
      <c r="L9751" t="s">
        <v>245</v>
      </c>
      <c r="M9751" t="s">
        <v>241</v>
      </c>
      <c r="N9751" t="s">
        <v>233</v>
      </c>
      <c r="O9751">
        <v>100</v>
      </c>
      <c r="P9751">
        <v>200</v>
      </c>
      <c r="Q9751" t="s">
        <v>248</v>
      </c>
      <c r="R9751" t="s">
        <v>244</v>
      </c>
      <c r="S9751" t="s">
        <v>236</v>
      </c>
      <c r="T9751" t="b">
        <v>0</v>
      </c>
      <c r="U9751" t="b">
        <v>1</v>
      </c>
      <c r="V9751" t="b">
        <v>0</v>
      </c>
      <c r="W9751" t="b">
        <v>1</v>
      </c>
      <c r="X9751" t="b">
        <v>0</v>
      </c>
      <c r="Y9751" t="b">
        <v>1</v>
      </c>
      <c r="Z9751" t="b">
        <v>1</v>
      </c>
      <c r="AA9751" t="b">
        <v>0</v>
      </c>
      <c r="AB9751" t="b">
        <v>1</v>
      </c>
      <c r="AC9751" t="b">
        <v>1</v>
      </c>
    </row>
    <row r="9752" spans="1:29" x14ac:dyDescent="0.2">
      <c r="A9752" s="6">
        <v>2</v>
      </c>
      <c r="B9752" s="6" t="s">
        <v>192</v>
      </c>
      <c r="C9752" s="6" t="s">
        <v>156</v>
      </c>
      <c r="D9752" s="6">
        <v>0</v>
      </c>
      <c r="E9752" s="7">
        <v>95138.591503957199</v>
      </c>
      <c r="F9752" s="16">
        <f>SUMIFS(Table2[time],Table2[config],Table2[[#This Row],[config]],Table2[repetition],Table2[[#This Row],[repetition]])</f>
        <v>28015037.157596946</v>
      </c>
      <c r="G9752" s="16">
        <f>IF(Table2[[#This Row],[time]]&lt;7200000,1,0)</f>
        <v>1</v>
      </c>
      <c r="H9752" t="s">
        <v>228</v>
      </c>
      <c r="I9752">
        <v>10</v>
      </c>
      <c r="J9752" t="s">
        <v>238</v>
      </c>
      <c r="K9752" t="s">
        <v>244</v>
      </c>
      <c r="L9752" t="s">
        <v>245</v>
      </c>
      <c r="M9752" t="s">
        <v>241</v>
      </c>
      <c r="N9752" t="s">
        <v>233</v>
      </c>
      <c r="O9752">
        <v>100</v>
      </c>
      <c r="P9752">
        <v>200</v>
      </c>
      <c r="Q9752" t="s">
        <v>248</v>
      </c>
      <c r="R9752" t="s">
        <v>244</v>
      </c>
      <c r="S9752" t="s">
        <v>236</v>
      </c>
      <c r="T9752" t="b">
        <v>0</v>
      </c>
      <c r="U9752" t="b">
        <v>1</v>
      </c>
      <c r="V9752" t="b">
        <v>0</v>
      </c>
      <c r="W9752" t="b">
        <v>1</v>
      </c>
      <c r="X9752" t="b">
        <v>0</v>
      </c>
      <c r="Y9752" t="b">
        <v>1</v>
      </c>
      <c r="Z9752" t="b">
        <v>1</v>
      </c>
      <c r="AA9752" t="b">
        <v>0</v>
      </c>
      <c r="AB9752" t="b">
        <v>1</v>
      </c>
      <c r="AC9752" t="b">
        <v>1</v>
      </c>
    </row>
    <row r="9753" spans="1:29" x14ac:dyDescent="0.2">
      <c r="A9753" s="8">
        <v>2</v>
      </c>
      <c r="B9753" s="8" t="s">
        <v>181</v>
      </c>
      <c r="C9753" s="8" t="s">
        <v>156</v>
      </c>
      <c r="D9753" s="8">
        <v>0</v>
      </c>
      <c r="E9753" s="9">
        <v>55782.036258955399</v>
      </c>
      <c r="F9753" s="17">
        <f>SUMIFS(Table2[time],Table2[config],Table2[[#This Row],[config]],Table2[repetition],Table2[[#This Row],[repetition]])</f>
        <v>28015037.157596946</v>
      </c>
      <c r="G9753" s="17">
        <f>IF(Table2[[#This Row],[time]]&lt;7200000,1,0)</f>
        <v>1</v>
      </c>
      <c r="H9753" t="s">
        <v>228</v>
      </c>
      <c r="I9753">
        <v>10</v>
      </c>
      <c r="J9753" t="s">
        <v>238</v>
      </c>
      <c r="K9753" t="s">
        <v>244</v>
      </c>
      <c r="L9753" t="s">
        <v>245</v>
      </c>
      <c r="M9753" t="s">
        <v>241</v>
      </c>
      <c r="N9753" t="s">
        <v>233</v>
      </c>
      <c r="O9753">
        <v>100</v>
      </c>
      <c r="P9753">
        <v>200</v>
      </c>
      <c r="Q9753" t="s">
        <v>248</v>
      </c>
      <c r="R9753" t="s">
        <v>244</v>
      </c>
      <c r="S9753" t="s">
        <v>236</v>
      </c>
      <c r="T9753" t="b">
        <v>0</v>
      </c>
      <c r="U9753" t="b">
        <v>1</v>
      </c>
      <c r="V9753" t="b">
        <v>0</v>
      </c>
      <c r="W9753" t="b">
        <v>1</v>
      </c>
      <c r="X9753" t="b">
        <v>0</v>
      </c>
      <c r="Y9753" t="b">
        <v>1</v>
      </c>
      <c r="Z9753" t="b">
        <v>1</v>
      </c>
      <c r="AA9753" t="b">
        <v>0</v>
      </c>
      <c r="AB9753" t="b">
        <v>1</v>
      </c>
      <c r="AC9753" t="b">
        <v>1</v>
      </c>
    </row>
    <row r="9754" spans="1:29" x14ac:dyDescent="0.2">
      <c r="A9754" s="6">
        <v>2</v>
      </c>
      <c r="B9754" s="6" t="s">
        <v>176</v>
      </c>
      <c r="C9754" s="6" t="s">
        <v>156</v>
      </c>
      <c r="D9754" s="6">
        <v>0</v>
      </c>
      <c r="E9754" s="7">
        <v>118061.71495601301</v>
      </c>
      <c r="F9754" s="16">
        <f>SUMIFS(Table2[time],Table2[config],Table2[[#This Row],[config]],Table2[repetition],Table2[[#This Row],[repetition]])</f>
        <v>28015037.157596946</v>
      </c>
      <c r="G9754" s="16">
        <f>IF(Table2[[#This Row],[time]]&lt;7200000,1,0)</f>
        <v>1</v>
      </c>
      <c r="H9754" t="s">
        <v>228</v>
      </c>
      <c r="I9754">
        <v>10</v>
      </c>
      <c r="J9754" t="s">
        <v>238</v>
      </c>
      <c r="K9754" t="s">
        <v>244</v>
      </c>
      <c r="L9754" t="s">
        <v>245</v>
      </c>
      <c r="M9754" t="s">
        <v>241</v>
      </c>
      <c r="N9754" t="s">
        <v>233</v>
      </c>
      <c r="O9754">
        <v>100</v>
      </c>
      <c r="P9754">
        <v>200</v>
      </c>
      <c r="Q9754" t="s">
        <v>248</v>
      </c>
      <c r="R9754" t="s">
        <v>244</v>
      </c>
      <c r="S9754" t="s">
        <v>236</v>
      </c>
      <c r="T9754" t="b">
        <v>0</v>
      </c>
      <c r="U9754" t="b">
        <v>1</v>
      </c>
      <c r="V9754" t="b">
        <v>0</v>
      </c>
      <c r="W9754" t="b">
        <v>1</v>
      </c>
      <c r="X9754" t="b">
        <v>0</v>
      </c>
      <c r="Y9754" t="b">
        <v>1</v>
      </c>
      <c r="Z9754" t="b">
        <v>1</v>
      </c>
      <c r="AA9754" t="b">
        <v>0</v>
      </c>
      <c r="AB9754" t="b">
        <v>1</v>
      </c>
      <c r="AC9754" t="b">
        <v>1</v>
      </c>
    </row>
    <row r="9755" spans="1:29" x14ac:dyDescent="0.2">
      <c r="A9755" s="8">
        <v>2</v>
      </c>
      <c r="B9755" s="8" t="s">
        <v>194</v>
      </c>
      <c r="C9755" s="8" t="s">
        <v>156</v>
      </c>
      <c r="D9755" s="8">
        <v>0</v>
      </c>
      <c r="E9755" s="9">
        <v>271810.720848036</v>
      </c>
      <c r="F9755" s="17">
        <f>SUMIFS(Table2[time],Table2[config],Table2[[#This Row],[config]],Table2[repetition],Table2[[#This Row],[repetition]])</f>
        <v>28015037.157596946</v>
      </c>
      <c r="G9755" s="17">
        <f>IF(Table2[[#This Row],[time]]&lt;7200000,1,0)</f>
        <v>1</v>
      </c>
      <c r="H9755" t="s">
        <v>228</v>
      </c>
      <c r="I9755">
        <v>10</v>
      </c>
      <c r="J9755" t="s">
        <v>238</v>
      </c>
      <c r="K9755" t="s">
        <v>244</v>
      </c>
      <c r="L9755" t="s">
        <v>245</v>
      </c>
      <c r="M9755" t="s">
        <v>241</v>
      </c>
      <c r="N9755" t="s">
        <v>233</v>
      </c>
      <c r="O9755">
        <v>100</v>
      </c>
      <c r="P9755">
        <v>200</v>
      </c>
      <c r="Q9755" t="s">
        <v>248</v>
      </c>
      <c r="R9755" t="s">
        <v>244</v>
      </c>
      <c r="S9755" t="s">
        <v>236</v>
      </c>
      <c r="T9755" t="b">
        <v>0</v>
      </c>
      <c r="U9755" t="b">
        <v>1</v>
      </c>
      <c r="V9755" t="b">
        <v>0</v>
      </c>
      <c r="W9755" t="b">
        <v>1</v>
      </c>
      <c r="X9755" t="b">
        <v>0</v>
      </c>
      <c r="Y9755" t="b">
        <v>1</v>
      </c>
      <c r="Z9755" t="b">
        <v>1</v>
      </c>
      <c r="AA9755" t="b">
        <v>0</v>
      </c>
      <c r="AB9755" t="b">
        <v>1</v>
      </c>
      <c r="AC9755" t="b">
        <v>1</v>
      </c>
    </row>
    <row r="9756" spans="1:29" x14ac:dyDescent="0.2">
      <c r="A9756" s="6">
        <v>2</v>
      </c>
      <c r="B9756" s="6" t="s">
        <v>183</v>
      </c>
      <c r="C9756" s="6" t="s">
        <v>156</v>
      </c>
      <c r="D9756" s="6">
        <v>0</v>
      </c>
      <c r="E9756" s="7">
        <v>132820.219706976</v>
      </c>
      <c r="F9756" s="16">
        <f>SUMIFS(Table2[time],Table2[config],Table2[[#This Row],[config]],Table2[repetition],Table2[[#This Row],[repetition]])</f>
        <v>28015037.157596946</v>
      </c>
      <c r="G9756" s="16">
        <f>IF(Table2[[#This Row],[time]]&lt;7200000,1,0)</f>
        <v>1</v>
      </c>
      <c r="H9756" t="s">
        <v>228</v>
      </c>
      <c r="I9756">
        <v>10</v>
      </c>
      <c r="J9756" t="s">
        <v>238</v>
      </c>
      <c r="K9756" t="s">
        <v>244</v>
      </c>
      <c r="L9756" t="s">
        <v>245</v>
      </c>
      <c r="M9756" t="s">
        <v>241</v>
      </c>
      <c r="N9756" t="s">
        <v>233</v>
      </c>
      <c r="O9756">
        <v>100</v>
      </c>
      <c r="P9756">
        <v>200</v>
      </c>
      <c r="Q9756" t="s">
        <v>248</v>
      </c>
      <c r="R9756" t="s">
        <v>244</v>
      </c>
      <c r="S9756" t="s">
        <v>236</v>
      </c>
      <c r="T9756" t="b">
        <v>0</v>
      </c>
      <c r="U9756" t="b">
        <v>1</v>
      </c>
      <c r="V9756" t="b">
        <v>0</v>
      </c>
      <c r="W9756" t="b">
        <v>1</v>
      </c>
      <c r="X9756" t="b">
        <v>0</v>
      </c>
      <c r="Y9756" t="b">
        <v>1</v>
      </c>
      <c r="Z9756" t="b">
        <v>1</v>
      </c>
      <c r="AA9756" t="b">
        <v>0</v>
      </c>
      <c r="AB9756" t="b">
        <v>1</v>
      </c>
      <c r="AC9756" t="b">
        <v>1</v>
      </c>
    </row>
    <row r="9757" spans="1:29" x14ac:dyDescent="0.2">
      <c r="A9757" s="8">
        <v>2</v>
      </c>
      <c r="B9757" s="8" t="s">
        <v>182</v>
      </c>
      <c r="C9757" s="8" t="s">
        <v>156</v>
      </c>
      <c r="D9757" s="8">
        <v>4</v>
      </c>
      <c r="E9757" s="9">
        <v>247690.02587802199</v>
      </c>
      <c r="F9757" s="17">
        <f>SUMIFS(Table2[time],Table2[config],Table2[[#This Row],[config]],Table2[repetition],Table2[[#This Row],[repetition]])</f>
        <v>28015037.157596946</v>
      </c>
      <c r="G9757" s="17">
        <f>IF(Table2[[#This Row],[time]]&lt;7200000,1,0)</f>
        <v>1</v>
      </c>
      <c r="H9757" t="s">
        <v>228</v>
      </c>
      <c r="I9757">
        <v>10</v>
      </c>
      <c r="J9757" t="s">
        <v>238</v>
      </c>
      <c r="K9757" t="s">
        <v>244</v>
      </c>
      <c r="L9757" t="s">
        <v>245</v>
      </c>
      <c r="M9757" t="s">
        <v>241</v>
      </c>
      <c r="N9757" t="s">
        <v>233</v>
      </c>
      <c r="O9757">
        <v>100</v>
      </c>
      <c r="P9757">
        <v>200</v>
      </c>
      <c r="Q9757" t="s">
        <v>248</v>
      </c>
      <c r="R9757" t="s">
        <v>244</v>
      </c>
      <c r="S9757" t="s">
        <v>236</v>
      </c>
      <c r="T9757" t="b">
        <v>0</v>
      </c>
      <c r="U9757" t="b">
        <v>1</v>
      </c>
      <c r="V9757" t="b">
        <v>0</v>
      </c>
      <c r="W9757" t="b">
        <v>1</v>
      </c>
      <c r="X9757" t="b">
        <v>0</v>
      </c>
      <c r="Y9757" t="b">
        <v>1</v>
      </c>
      <c r="Z9757" t="b">
        <v>1</v>
      </c>
      <c r="AA9757" t="b">
        <v>0</v>
      </c>
      <c r="AB9757" t="b">
        <v>1</v>
      </c>
      <c r="AC9757" t="b">
        <v>1</v>
      </c>
    </row>
    <row r="9758" spans="1:29" x14ac:dyDescent="0.2">
      <c r="A9758" s="6">
        <v>2</v>
      </c>
      <c r="B9758" s="6" t="s">
        <v>185</v>
      </c>
      <c r="C9758" s="6" t="s">
        <v>156</v>
      </c>
      <c r="D9758" s="6">
        <v>0</v>
      </c>
      <c r="E9758" s="7">
        <v>121273.28030898899</v>
      </c>
      <c r="F9758" s="16">
        <f>SUMIFS(Table2[time],Table2[config],Table2[[#This Row],[config]],Table2[repetition],Table2[[#This Row],[repetition]])</f>
        <v>28015037.157596946</v>
      </c>
      <c r="G9758" s="16">
        <f>IF(Table2[[#This Row],[time]]&lt;7200000,1,0)</f>
        <v>1</v>
      </c>
      <c r="H9758" t="s">
        <v>228</v>
      </c>
      <c r="I9758">
        <v>10</v>
      </c>
      <c r="J9758" t="s">
        <v>238</v>
      </c>
      <c r="K9758" t="s">
        <v>244</v>
      </c>
      <c r="L9758" t="s">
        <v>245</v>
      </c>
      <c r="M9758" t="s">
        <v>241</v>
      </c>
      <c r="N9758" t="s">
        <v>233</v>
      </c>
      <c r="O9758">
        <v>100</v>
      </c>
      <c r="P9758">
        <v>200</v>
      </c>
      <c r="Q9758" t="s">
        <v>248</v>
      </c>
      <c r="R9758" t="s">
        <v>244</v>
      </c>
      <c r="S9758" t="s">
        <v>236</v>
      </c>
      <c r="T9758" t="b">
        <v>0</v>
      </c>
      <c r="U9758" t="b">
        <v>1</v>
      </c>
      <c r="V9758" t="b">
        <v>0</v>
      </c>
      <c r="W9758" t="b">
        <v>1</v>
      </c>
      <c r="X9758" t="b">
        <v>0</v>
      </c>
      <c r="Y9758" t="b">
        <v>1</v>
      </c>
      <c r="Z9758" t="b">
        <v>1</v>
      </c>
      <c r="AA9758" t="b">
        <v>0</v>
      </c>
      <c r="AB9758" t="b">
        <v>1</v>
      </c>
      <c r="AC9758" t="b">
        <v>1</v>
      </c>
    </row>
    <row r="9759" spans="1:29" x14ac:dyDescent="0.2">
      <c r="A9759" s="8">
        <v>2</v>
      </c>
      <c r="B9759" s="8" t="s">
        <v>180</v>
      </c>
      <c r="C9759" s="8" t="s">
        <v>156</v>
      </c>
      <c r="D9759" s="8">
        <v>0</v>
      </c>
      <c r="E9759" s="9">
        <v>59179.243096033999</v>
      </c>
      <c r="F9759" s="17">
        <f>SUMIFS(Table2[time],Table2[config],Table2[[#This Row],[config]],Table2[repetition],Table2[[#This Row],[repetition]])</f>
        <v>28015037.157596946</v>
      </c>
      <c r="G9759" s="17">
        <f>IF(Table2[[#This Row],[time]]&lt;7200000,1,0)</f>
        <v>1</v>
      </c>
      <c r="H9759" t="s">
        <v>228</v>
      </c>
      <c r="I9759">
        <v>10</v>
      </c>
      <c r="J9759" t="s">
        <v>238</v>
      </c>
      <c r="K9759" t="s">
        <v>244</v>
      </c>
      <c r="L9759" t="s">
        <v>245</v>
      </c>
      <c r="M9759" t="s">
        <v>241</v>
      </c>
      <c r="N9759" t="s">
        <v>233</v>
      </c>
      <c r="O9759">
        <v>100</v>
      </c>
      <c r="P9759">
        <v>200</v>
      </c>
      <c r="Q9759" t="s">
        <v>248</v>
      </c>
      <c r="R9759" t="s">
        <v>244</v>
      </c>
      <c r="S9759" t="s">
        <v>236</v>
      </c>
      <c r="T9759" t="b">
        <v>0</v>
      </c>
      <c r="U9759" t="b">
        <v>1</v>
      </c>
      <c r="V9759" t="b">
        <v>0</v>
      </c>
      <c r="W9759" t="b">
        <v>1</v>
      </c>
      <c r="X9759" t="b">
        <v>0</v>
      </c>
      <c r="Y9759" t="b">
        <v>1</v>
      </c>
      <c r="Z9759" t="b">
        <v>1</v>
      </c>
      <c r="AA9759" t="b">
        <v>0</v>
      </c>
      <c r="AB9759" t="b">
        <v>1</v>
      </c>
      <c r="AC9759" t="b">
        <v>1</v>
      </c>
    </row>
    <row r="9760" spans="1:29" x14ac:dyDescent="0.2">
      <c r="A9760" s="6">
        <v>2</v>
      </c>
      <c r="B9760" s="6" t="s">
        <v>189</v>
      </c>
      <c r="C9760" s="6" t="s">
        <v>156</v>
      </c>
      <c r="D9760" s="6">
        <v>0</v>
      </c>
      <c r="E9760" s="7">
        <v>75192.199514014603</v>
      </c>
      <c r="F9760" s="16">
        <f>SUMIFS(Table2[time],Table2[config],Table2[[#This Row],[config]],Table2[repetition],Table2[[#This Row],[repetition]])</f>
        <v>28015037.157596946</v>
      </c>
      <c r="G9760" s="16">
        <f>IF(Table2[[#This Row],[time]]&lt;7200000,1,0)</f>
        <v>1</v>
      </c>
      <c r="H9760" t="s">
        <v>228</v>
      </c>
      <c r="I9760">
        <v>10</v>
      </c>
      <c r="J9760" t="s">
        <v>238</v>
      </c>
      <c r="K9760" t="s">
        <v>244</v>
      </c>
      <c r="L9760" t="s">
        <v>245</v>
      </c>
      <c r="M9760" t="s">
        <v>241</v>
      </c>
      <c r="N9760" t="s">
        <v>233</v>
      </c>
      <c r="O9760">
        <v>100</v>
      </c>
      <c r="P9760">
        <v>200</v>
      </c>
      <c r="Q9760" t="s">
        <v>248</v>
      </c>
      <c r="R9760" t="s">
        <v>244</v>
      </c>
      <c r="S9760" t="s">
        <v>236</v>
      </c>
      <c r="T9760" t="b">
        <v>0</v>
      </c>
      <c r="U9760" t="b">
        <v>1</v>
      </c>
      <c r="V9760" t="b">
        <v>0</v>
      </c>
      <c r="W9760" t="b">
        <v>1</v>
      </c>
      <c r="X9760" t="b">
        <v>0</v>
      </c>
      <c r="Y9760" t="b">
        <v>1</v>
      </c>
      <c r="Z9760" t="b">
        <v>1</v>
      </c>
      <c r="AA9760" t="b">
        <v>0</v>
      </c>
      <c r="AB9760" t="b">
        <v>1</v>
      </c>
      <c r="AC9760" t="b">
        <v>1</v>
      </c>
    </row>
    <row r="9761" spans="1:29" x14ac:dyDescent="0.2">
      <c r="A9761" s="8">
        <v>2</v>
      </c>
      <c r="B9761" s="8" t="s">
        <v>184</v>
      </c>
      <c r="C9761" s="8" t="s">
        <v>156</v>
      </c>
      <c r="D9761" s="8">
        <v>0</v>
      </c>
      <c r="E9761" s="9">
        <v>192301.92445404801</v>
      </c>
      <c r="F9761" s="17">
        <f>SUMIFS(Table2[time],Table2[config],Table2[[#This Row],[config]],Table2[repetition],Table2[[#This Row],[repetition]])</f>
        <v>28015037.157596946</v>
      </c>
      <c r="G9761" s="17">
        <f>IF(Table2[[#This Row],[time]]&lt;7200000,1,0)</f>
        <v>1</v>
      </c>
      <c r="H9761" t="s">
        <v>228</v>
      </c>
      <c r="I9761">
        <v>10</v>
      </c>
      <c r="J9761" t="s">
        <v>238</v>
      </c>
      <c r="K9761" t="s">
        <v>244</v>
      </c>
      <c r="L9761" t="s">
        <v>245</v>
      </c>
      <c r="M9761" t="s">
        <v>241</v>
      </c>
      <c r="N9761" t="s">
        <v>233</v>
      </c>
      <c r="O9761">
        <v>100</v>
      </c>
      <c r="P9761">
        <v>200</v>
      </c>
      <c r="Q9761" t="s">
        <v>248</v>
      </c>
      <c r="R9761" t="s">
        <v>244</v>
      </c>
      <c r="S9761" t="s">
        <v>236</v>
      </c>
      <c r="T9761" t="b">
        <v>0</v>
      </c>
      <c r="U9761" t="b">
        <v>1</v>
      </c>
      <c r="V9761" t="b">
        <v>0</v>
      </c>
      <c r="W9761" t="b">
        <v>1</v>
      </c>
      <c r="X9761" t="b">
        <v>0</v>
      </c>
      <c r="Y9761" t="b">
        <v>1</v>
      </c>
      <c r="Z9761" t="b">
        <v>1</v>
      </c>
      <c r="AA9761" t="b">
        <v>0</v>
      </c>
      <c r="AB9761" t="b">
        <v>1</v>
      </c>
      <c r="AC9761" t="b">
        <v>1</v>
      </c>
    </row>
    <row r="9762" spans="1:29" x14ac:dyDescent="0.2">
      <c r="A9762" s="6">
        <v>2</v>
      </c>
      <c r="B9762" s="6" t="s">
        <v>195</v>
      </c>
      <c r="C9762" s="6" t="s">
        <v>156</v>
      </c>
      <c r="D9762" s="6">
        <v>0</v>
      </c>
      <c r="E9762" s="7">
        <v>218944.14631998999</v>
      </c>
      <c r="F9762" s="16">
        <f>SUMIFS(Table2[time],Table2[config],Table2[[#This Row],[config]],Table2[repetition],Table2[[#This Row],[repetition]])</f>
        <v>28015037.157596946</v>
      </c>
      <c r="G9762" s="16">
        <f>IF(Table2[[#This Row],[time]]&lt;7200000,1,0)</f>
        <v>1</v>
      </c>
      <c r="H9762" t="s">
        <v>228</v>
      </c>
      <c r="I9762">
        <v>10</v>
      </c>
      <c r="J9762" t="s">
        <v>238</v>
      </c>
      <c r="K9762" t="s">
        <v>244</v>
      </c>
      <c r="L9762" t="s">
        <v>245</v>
      </c>
      <c r="M9762" t="s">
        <v>241</v>
      </c>
      <c r="N9762" t="s">
        <v>233</v>
      </c>
      <c r="O9762">
        <v>100</v>
      </c>
      <c r="P9762">
        <v>200</v>
      </c>
      <c r="Q9762" t="s">
        <v>248</v>
      </c>
      <c r="R9762" t="s">
        <v>244</v>
      </c>
      <c r="S9762" t="s">
        <v>236</v>
      </c>
      <c r="T9762" t="b">
        <v>0</v>
      </c>
      <c r="U9762" t="b">
        <v>1</v>
      </c>
      <c r="V9762" t="b">
        <v>0</v>
      </c>
      <c r="W9762" t="b">
        <v>1</v>
      </c>
      <c r="X9762" t="b">
        <v>0</v>
      </c>
      <c r="Y9762" t="b">
        <v>1</v>
      </c>
      <c r="Z9762" t="b">
        <v>1</v>
      </c>
      <c r="AA9762" t="b">
        <v>0</v>
      </c>
      <c r="AB9762" t="b">
        <v>1</v>
      </c>
      <c r="AC9762" t="b">
        <v>1</v>
      </c>
    </row>
    <row r="9763" spans="1:29" x14ac:dyDescent="0.2">
      <c r="A9763" s="8">
        <v>2</v>
      </c>
      <c r="B9763" s="8" t="s">
        <v>178</v>
      </c>
      <c r="C9763" s="8" t="s">
        <v>156</v>
      </c>
      <c r="D9763" s="8">
        <v>0</v>
      </c>
      <c r="E9763" s="9">
        <v>89232.903319003497</v>
      </c>
      <c r="F9763" s="17">
        <f>SUMIFS(Table2[time],Table2[config],Table2[[#This Row],[config]],Table2[repetition],Table2[[#This Row],[repetition]])</f>
        <v>28015037.157596946</v>
      </c>
      <c r="G9763" s="17">
        <f>IF(Table2[[#This Row],[time]]&lt;7200000,1,0)</f>
        <v>1</v>
      </c>
      <c r="H9763" t="s">
        <v>228</v>
      </c>
      <c r="I9763">
        <v>10</v>
      </c>
      <c r="J9763" t="s">
        <v>238</v>
      </c>
      <c r="K9763" t="s">
        <v>244</v>
      </c>
      <c r="L9763" t="s">
        <v>245</v>
      </c>
      <c r="M9763" t="s">
        <v>241</v>
      </c>
      <c r="N9763" t="s">
        <v>233</v>
      </c>
      <c r="O9763">
        <v>100</v>
      </c>
      <c r="P9763">
        <v>200</v>
      </c>
      <c r="Q9763" t="s">
        <v>248</v>
      </c>
      <c r="R9763" t="s">
        <v>244</v>
      </c>
      <c r="S9763" t="s">
        <v>236</v>
      </c>
      <c r="T9763" t="b">
        <v>0</v>
      </c>
      <c r="U9763" t="b">
        <v>1</v>
      </c>
      <c r="V9763" t="b">
        <v>0</v>
      </c>
      <c r="W9763" t="b">
        <v>1</v>
      </c>
      <c r="X9763" t="b">
        <v>0</v>
      </c>
      <c r="Y9763" t="b">
        <v>1</v>
      </c>
      <c r="Z9763" t="b">
        <v>1</v>
      </c>
      <c r="AA9763" t="b">
        <v>0</v>
      </c>
      <c r="AB9763" t="b">
        <v>1</v>
      </c>
      <c r="AC9763" t="b">
        <v>1</v>
      </c>
    </row>
    <row r="9764" spans="1:29" x14ac:dyDescent="0.2">
      <c r="A9764" s="6">
        <v>2</v>
      </c>
      <c r="B9764" s="6" t="s">
        <v>198</v>
      </c>
      <c r="C9764" s="6" t="s">
        <v>156</v>
      </c>
      <c r="D9764" s="6">
        <v>0</v>
      </c>
      <c r="E9764" s="7">
        <v>240061.40402995501</v>
      </c>
      <c r="F9764" s="16">
        <f>SUMIFS(Table2[time],Table2[config],Table2[[#This Row],[config]],Table2[repetition],Table2[[#This Row],[repetition]])</f>
        <v>28015037.157596946</v>
      </c>
      <c r="G9764" s="16">
        <f>IF(Table2[[#This Row],[time]]&lt;7200000,1,0)</f>
        <v>1</v>
      </c>
      <c r="H9764" t="s">
        <v>228</v>
      </c>
      <c r="I9764">
        <v>10</v>
      </c>
      <c r="J9764" t="s">
        <v>238</v>
      </c>
      <c r="K9764" t="s">
        <v>244</v>
      </c>
      <c r="L9764" t="s">
        <v>245</v>
      </c>
      <c r="M9764" t="s">
        <v>241</v>
      </c>
      <c r="N9764" t="s">
        <v>233</v>
      </c>
      <c r="O9764">
        <v>100</v>
      </c>
      <c r="P9764">
        <v>200</v>
      </c>
      <c r="Q9764" t="s">
        <v>248</v>
      </c>
      <c r="R9764" t="s">
        <v>244</v>
      </c>
      <c r="S9764" t="s">
        <v>236</v>
      </c>
      <c r="T9764" t="b">
        <v>0</v>
      </c>
      <c r="U9764" t="b">
        <v>1</v>
      </c>
      <c r="V9764" t="b">
        <v>0</v>
      </c>
      <c r="W9764" t="b">
        <v>1</v>
      </c>
      <c r="X9764" t="b">
        <v>0</v>
      </c>
      <c r="Y9764" t="b">
        <v>1</v>
      </c>
      <c r="Z9764" t="b">
        <v>1</v>
      </c>
      <c r="AA9764" t="b">
        <v>0</v>
      </c>
      <c r="AB9764" t="b">
        <v>1</v>
      </c>
      <c r="AC9764" t="b">
        <v>1</v>
      </c>
    </row>
    <row r="9765" spans="1:29" x14ac:dyDescent="0.2">
      <c r="A9765" s="8">
        <v>2</v>
      </c>
      <c r="B9765" s="8" t="s">
        <v>199</v>
      </c>
      <c r="C9765" s="8" t="s">
        <v>156</v>
      </c>
      <c r="D9765" s="8">
        <v>0</v>
      </c>
      <c r="E9765" s="9">
        <v>63841.999522002799</v>
      </c>
      <c r="F9765" s="17">
        <f>SUMIFS(Table2[time],Table2[config],Table2[[#This Row],[config]],Table2[repetition],Table2[[#This Row],[repetition]])</f>
        <v>28015037.157596946</v>
      </c>
      <c r="G9765" s="17">
        <f>IF(Table2[[#This Row],[time]]&lt;7200000,1,0)</f>
        <v>1</v>
      </c>
      <c r="H9765" t="s">
        <v>228</v>
      </c>
      <c r="I9765">
        <v>10</v>
      </c>
      <c r="J9765" t="s">
        <v>238</v>
      </c>
      <c r="K9765" t="s">
        <v>244</v>
      </c>
      <c r="L9765" t="s">
        <v>245</v>
      </c>
      <c r="M9765" t="s">
        <v>241</v>
      </c>
      <c r="N9765" t="s">
        <v>233</v>
      </c>
      <c r="O9765">
        <v>100</v>
      </c>
      <c r="P9765">
        <v>200</v>
      </c>
      <c r="Q9765" t="s">
        <v>248</v>
      </c>
      <c r="R9765" t="s">
        <v>244</v>
      </c>
      <c r="S9765" t="s">
        <v>236</v>
      </c>
      <c r="T9765" t="b">
        <v>0</v>
      </c>
      <c r="U9765" t="b">
        <v>1</v>
      </c>
      <c r="V9765" t="b">
        <v>0</v>
      </c>
      <c r="W9765" t="b">
        <v>1</v>
      </c>
      <c r="X9765" t="b">
        <v>0</v>
      </c>
      <c r="Y9765" t="b">
        <v>1</v>
      </c>
      <c r="Z9765" t="b">
        <v>1</v>
      </c>
      <c r="AA9765" t="b">
        <v>0</v>
      </c>
      <c r="AB9765" t="b">
        <v>1</v>
      </c>
      <c r="AC9765" t="b">
        <v>1</v>
      </c>
    </row>
    <row r="9766" spans="1:29" x14ac:dyDescent="0.2">
      <c r="A9766" s="6">
        <v>2</v>
      </c>
      <c r="B9766" s="6" t="s">
        <v>193</v>
      </c>
      <c r="C9766" s="6" t="s">
        <v>156</v>
      </c>
      <c r="D9766" s="6">
        <v>0</v>
      </c>
      <c r="E9766" s="7">
        <v>87328.319786989596</v>
      </c>
      <c r="F9766" s="16">
        <f>SUMIFS(Table2[time],Table2[config],Table2[[#This Row],[config]],Table2[repetition],Table2[[#This Row],[repetition]])</f>
        <v>28015037.157596946</v>
      </c>
      <c r="G9766" s="16">
        <f>IF(Table2[[#This Row],[time]]&lt;7200000,1,0)</f>
        <v>1</v>
      </c>
      <c r="H9766" t="s">
        <v>228</v>
      </c>
      <c r="I9766">
        <v>10</v>
      </c>
      <c r="J9766" t="s">
        <v>238</v>
      </c>
      <c r="K9766" t="s">
        <v>244</v>
      </c>
      <c r="L9766" t="s">
        <v>245</v>
      </c>
      <c r="M9766" t="s">
        <v>241</v>
      </c>
      <c r="N9766" t="s">
        <v>233</v>
      </c>
      <c r="O9766">
        <v>100</v>
      </c>
      <c r="P9766">
        <v>200</v>
      </c>
      <c r="Q9766" t="s">
        <v>248</v>
      </c>
      <c r="R9766" t="s">
        <v>244</v>
      </c>
      <c r="S9766" t="s">
        <v>236</v>
      </c>
      <c r="T9766" t="b">
        <v>0</v>
      </c>
      <c r="U9766" t="b">
        <v>1</v>
      </c>
      <c r="V9766" t="b">
        <v>0</v>
      </c>
      <c r="W9766" t="b">
        <v>1</v>
      </c>
      <c r="X9766" t="b">
        <v>0</v>
      </c>
      <c r="Y9766" t="b">
        <v>1</v>
      </c>
      <c r="Z9766" t="b">
        <v>1</v>
      </c>
      <c r="AA9766" t="b">
        <v>0</v>
      </c>
      <c r="AB9766" t="b">
        <v>1</v>
      </c>
      <c r="AC9766" t="b">
        <v>1</v>
      </c>
    </row>
    <row r="9767" spans="1:29" x14ac:dyDescent="0.2">
      <c r="A9767" s="8">
        <v>2</v>
      </c>
      <c r="B9767" s="8" t="s">
        <v>197</v>
      </c>
      <c r="C9767" s="8" t="s">
        <v>156</v>
      </c>
      <c r="D9767" s="8">
        <v>0</v>
      </c>
      <c r="E9767" s="9">
        <v>54243.838014954199</v>
      </c>
      <c r="F9767" s="17">
        <f>SUMIFS(Table2[time],Table2[config],Table2[[#This Row],[config]],Table2[repetition],Table2[[#This Row],[repetition]])</f>
        <v>28015037.157596946</v>
      </c>
      <c r="G9767" s="17">
        <f>IF(Table2[[#This Row],[time]]&lt;7200000,1,0)</f>
        <v>1</v>
      </c>
      <c r="H9767" t="s">
        <v>228</v>
      </c>
      <c r="I9767">
        <v>10</v>
      </c>
      <c r="J9767" t="s">
        <v>238</v>
      </c>
      <c r="K9767" t="s">
        <v>244</v>
      </c>
      <c r="L9767" t="s">
        <v>245</v>
      </c>
      <c r="M9767" t="s">
        <v>241</v>
      </c>
      <c r="N9767" t="s">
        <v>233</v>
      </c>
      <c r="O9767">
        <v>100</v>
      </c>
      <c r="P9767">
        <v>200</v>
      </c>
      <c r="Q9767" t="s">
        <v>248</v>
      </c>
      <c r="R9767" t="s">
        <v>244</v>
      </c>
      <c r="S9767" t="s">
        <v>236</v>
      </c>
      <c r="T9767" t="b">
        <v>0</v>
      </c>
      <c r="U9767" t="b">
        <v>1</v>
      </c>
      <c r="V9767" t="b">
        <v>0</v>
      </c>
      <c r="W9767" t="b">
        <v>1</v>
      </c>
      <c r="X9767" t="b">
        <v>0</v>
      </c>
      <c r="Y9767" t="b">
        <v>1</v>
      </c>
      <c r="Z9767" t="b">
        <v>1</v>
      </c>
      <c r="AA9767" t="b">
        <v>0</v>
      </c>
      <c r="AB9767" t="b">
        <v>1</v>
      </c>
      <c r="AC9767" t="b">
        <v>1</v>
      </c>
    </row>
    <row r="9768" spans="1:29" x14ac:dyDescent="0.2">
      <c r="A9768" s="6">
        <v>2</v>
      </c>
      <c r="B9768" s="6" t="s">
        <v>196</v>
      </c>
      <c r="C9768" s="6" t="s">
        <v>156</v>
      </c>
      <c r="D9768" s="6">
        <v>2</v>
      </c>
      <c r="E9768" s="7">
        <v>180237.29255102799</v>
      </c>
      <c r="F9768" s="16">
        <f>SUMIFS(Table2[time],Table2[config],Table2[[#This Row],[config]],Table2[repetition],Table2[[#This Row],[repetition]])</f>
        <v>28015037.157596946</v>
      </c>
      <c r="G9768" s="16">
        <f>IF(Table2[[#This Row],[time]]&lt;7200000,1,0)</f>
        <v>1</v>
      </c>
      <c r="H9768" t="s">
        <v>228</v>
      </c>
      <c r="I9768">
        <v>10</v>
      </c>
      <c r="J9768" t="s">
        <v>238</v>
      </c>
      <c r="K9768" t="s">
        <v>244</v>
      </c>
      <c r="L9768" t="s">
        <v>245</v>
      </c>
      <c r="M9768" t="s">
        <v>241</v>
      </c>
      <c r="N9768" t="s">
        <v>233</v>
      </c>
      <c r="O9768">
        <v>100</v>
      </c>
      <c r="P9768">
        <v>200</v>
      </c>
      <c r="Q9768" t="s">
        <v>248</v>
      </c>
      <c r="R9768" t="s">
        <v>244</v>
      </c>
      <c r="S9768" t="s">
        <v>236</v>
      </c>
      <c r="T9768" t="b">
        <v>0</v>
      </c>
      <c r="U9768" t="b">
        <v>1</v>
      </c>
      <c r="V9768" t="b">
        <v>0</v>
      </c>
      <c r="W9768" t="b">
        <v>1</v>
      </c>
      <c r="X9768" t="b">
        <v>0</v>
      </c>
      <c r="Y9768" t="b">
        <v>1</v>
      </c>
      <c r="Z9768" t="b">
        <v>1</v>
      </c>
      <c r="AA9768" t="b">
        <v>0</v>
      </c>
      <c r="AB9768" t="b">
        <v>1</v>
      </c>
      <c r="AC9768" t="b">
        <v>1</v>
      </c>
    </row>
    <row r="9769" spans="1:29" x14ac:dyDescent="0.2">
      <c r="A9769" s="8">
        <v>2</v>
      </c>
      <c r="B9769" s="8" t="s">
        <v>179</v>
      </c>
      <c r="C9769" s="8" t="s">
        <v>156</v>
      </c>
      <c r="D9769" s="8">
        <v>0</v>
      </c>
      <c r="E9769" s="9">
        <v>80503.547116008107</v>
      </c>
      <c r="F9769" s="17">
        <f>SUMIFS(Table2[time],Table2[config],Table2[[#This Row],[config]],Table2[repetition],Table2[[#This Row],[repetition]])</f>
        <v>28015037.157596946</v>
      </c>
      <c r="G9769" s="17">
        <f>IF(Table2[[#This Row],[time]]&lt;7200000,1,0)</f>
        <v>1</v>
      </c>
      <c r="H9769" t="s">
        <v>228</v>
      </c>
      <c r="I9769">
        <v>10</v>
      </c>
      <c r="J9769" t="s">
        <v>238</v>
      </c>
      <c r="K9769" t="s">
        <v>244</v>
      </c>
      <c r="L9769" t="s">
        <v>245</v>
      </c>
      <c r="M9769" t="s">
        <v>241</v>
      </c>
      <c r="N9769" t="s">
        <v>233</v>
      </c>
      <c r="O9769">
        <v>100</v>
      </c>
      <c r="P9769">
        <v>200</v>
      </c>
      <c r="Q9769" t="s">
        <v>248</v>
      </c>
      <c r="R9769" t="s">
        <v>244</v>
      </c>
      <c r="S9769" t="s">
        <v>236</v>
      </c>
      <c r="T9769" t="b">
        <v>0</v>
      </c>
      <c r="U9769" t="b">
        <v>1</v>
      </c>
      <c r="V9769" t="b">
        <v>0</v>
      </c>
      <c r="W9769" t="b">
        <v>1</v>
      </c>
      <c r="X9769" t="b">
        <v>0</v>
      </c>
      <c r="Y9769" t="b">
        <v>1</v>
      </c>
      <c r="Z9769" t="b">
        <v>1</v>
      </c>
      <c r="AA9769" t="b">
        <v>0</v>
      </c>
      <c r="AB9769" t="b">
        <v>1</v>
      </c>
      <c r="AC9769" t="b">
        <v>1</v>
      </c>
    </row>
    <row r="9770" spans="1:29" x14ac:dyDescent="0.2">
      <c r="A9770" s="6">
        <v>2</v>
      </c>
      <c r="B9770" s="6" t="s">
        <v>177</v>
      </c>
      <c r="C9770" s="6" t="s">
        <v>156</v>
      </c>
      <c r="D9770" s="6">
        <v>0</v>
      </c>
      <c r="E9770" s="7">
        <v>89872.385418973805</v>
      </c>
      <c r="F9770" s="16">
        <f>SUMIFS(Table2[time],Table2[config],Table2[[#This Row],[config]],Table2[repetition],Table2[[#This Row],[repetition]])</f>
        <v>28015037.157596946</v>
      </c>
      <c r="G9770" s="16">
        <f>IF(Table2[[#This Row],[time]]&lt;7200000,1,0)</f>
        <v>1</v>
      </c>
      <c r="H9770" t="s">
        <v>228</v>
      </c>
      <c r="I9770">
        <v>10</v>
      </c>
      <c r="J9770" t="s">
        <v>238</v>
      </c>
      <c r="K9770" t="s">
        <v>244</v>
      </c>
      <c r="L9770" t="s">
        <v>245</v>
      </c>
      <c r="M9770" t="s">
        <v>241</v>
      </c>
      <c r="N9770" t="s">
        <v>233</v>
      </c>
      <c r="O9770">
        <v>100</v>
      </c>
      <c r="P9770">
        <v>200</v>
      </c>
      <c r="Q9770" t="s">
        <v>248</v>
      </c>
      <c r="R9770" t="s">
        <v>244</v>
      </c>
      <c r="S9770" t="s">
        <v>236</v>
      </c>
      <c r="T9770" t="b">
        <v>0</v>
      </c>
      <c r="U9770" t="b">
        <v>1</v>
      </c>
      <c r="V9770" t="b">
        <v>0</v>
      </c>
      <c r="W9770" t="b">
        <v>1</v>
      </c>
      <c r="X9770" t="b">
        <v>0</v>
      </c>
      <c r="Y9770" t="b">
        <v>1</v>
      </c>
      <c r="Z9770" t="b">
        <v>1</v>
      </c>
      <c r="AA9770" t="b">
        <v>0</v>
      </c>
      <c r="AB9770" t="b">
        <v>1</v>
      </c>
      <c r="AC9770" t="b">
        <v>1</v>
      </c>
    </row>
    <row r="9771" spans="1:29" x14ac:dyDescent="0.2">
      <c r="A9771" s="8">
        <v>2</v>
      </c>
      <c r="B9771" s="8" t="s">
        <v>202</v>
      </c>
      <c r="C9771" s="8" t="s">
        <v>156</v>
      </c>
      <c r="D9771" s="8">
        <v>0</v>
      </c>
      <c r="E9771" s="9">
        <v>67788.1118119694</v>
      </c>
      <c r="F9771" s="17">
        <f>SUMIFS(Table2[time],Table2[config],Table2[[#This Row],[config]],Table2[repetition],Table2[[#This Row],[repetition]])</f>
        <v>28015037.157596946</v>
      </c>
      <c r="G9771" s="17">
        <f>IF(Table2[[#This Row],[time]]&lt;7200000,1,0)</f>
        <v>1</v>
      </c>
      <c r="H9771" t="s">
        <v>228</v>
      </c>
      <c r="I9771">
        <v>10</v>
      </c>
      <c r="J9771" t="s">
        <v>238</v>
      </c>
      <c r="K9771" t="s">
        <v>244</v>
      </c>
      <c r="L9771" t="s">
        <v>245</v>
      </c>
      <c r="M9771" t="s">
        <v>241</v>
      </c>
      <c r="N9771" t="s">
        <v>233</v>
      </c>
      <c r="O9771">
        <v>100</v>
      </c>
      <c r="P9771">
        <v>200</v>
      </c>
      <c r="Q9771" t="s">
        <v>248</v>
      </c>
      <c r="R9771" t="s">
        <v>244</v>
      </c>
      <c r="S9771" t="s">
        <v>236</v>
      </c>
      <c r="T9771" t="b">
        <v>0</v>
      </c>
      <c r="U9771" t="b">
        <v>1</v>
      </c>
      <c r="V9771" t="b">
        <v>0</v>
      </c>
      <c r="W9771" t="b">
        <v>1</v>
      </c>
      <c r="X9771" t="b">
        <v>0</v>
      </c>
      <c r="Y9771" t="b">
        <v>1</v>
      </c>
      <c r="Z9771" t="b">
        <v>1</v>
      </c>
      <c r="AA9771" t="b">
        <v>0</v>
      </c>
      <c r="AB9771" t="b">
        <v>1</v>
      </c>
      <c r="AC9771" t="b">
        <v>1</v>
      </c>
    </row>
    <row r="9772" spans="1:29" x14ac:dyDescent="0.2">
      <c r="A9772" s="6">
        <v>2</v>
      </c>
      <c r="B9772" s="6" t="s">
        <v>186</v>
      </c>
      <c r="C9772" s="6" t="s">
        <v>156</v>
      </c>
      <c r="D9772" s="6">
        <v>0</v>
      </c>
      <c r="E9772" s="7">
        <v>122883.35130998099</v>
      </c>
      <c r="F9772" s="16">
        <f>SUMIFS(Table2[time],Table2[config],Table2[[#This Row],[config]],Table2[repetition],Table2[[#This Row],[repetition]])</f>
        <v>28015037.157596946</v>
      </c>
      <c r="G9772" s="16">
        <f>IF(Table2[[#This Row],[time]]&lt;7200000,1,0)</f>
        <v>1</v>
      </c>
      <c r="H9772" t="s">
        <v>228</v>
      </c>
      <c r="I9772">
        <v>10</v>
      </c>
      <c r="J9772" t="s">
        <v>238</v>
      </c>
      <c r="K9772" t="s">
        <v>244</v>
      </c>
      <c r="L9772" t="s">
        <v>245</v>
      </c>
      <c r="M9772" t="s">
        <v>241</v>
      </c>
      <c r="N9772" t="s">
        <v>233</v>
      </c>
      <c r="O9772">
        <v>100</v>
      </c>
      <c r="P9772">
        <v>200</v>
      </c>
      <c r="Q9772" t="s">
        <v>248</v>
      </c>
      <c r="R9772" t="s">
        <v>244</v>
      </c>
      <c r="S9772" t="s">
        <v>236</v>
      </c>
      <c r="T9772" t="b">
        <v>0</v>
      </c>
      <c r="U9772" t="b">
        <v>1</v>
      </c>
      <c r="V9772" t="b">
        <v>0</v>
      </c>
      <c r="W9772" t="b">
        <v>1</v>
      </c>
      <c r="X9772" t="b">
        <v>0</v>
      </c>
      <c r="Y9772" t="b">
        <v>1</v>
      </c>
      <c r="Z9772" t="b">
        <v>1</v>
      </c>
      <c r="AA9772" t="b">
        <v>0</v>
      </c>
      <c r="AB9772" t="b">
        <v>1</v>
      </c>
      <c r="AC9772" t="b">
        <v>1</v>
      </c>
    </row>
    <row r="9773" spans="1:29" x14ac:dyDescent="0.2">
      <c r="A9773" s="8">
        <v>2</v>
      </c>
      <c r="B9773" s="8" t="s">
        <v>200</v>
      </c>
      <c r="C9773" s="8" t="s">
        <v>156</v>
      </c>
      <c r="D9773" s="8">
        <v>0</v>
      </c>
      <c r="E9773" s="9">
        <v>472590.07884201099</v>
      </c>
      <c r="F9773" s="17">
        <f>SUMIFS(Table2[time],Table2[config],Table2[[#This Row],[config]],Table2[repetition],Table2[[#This Row],[repetition]])</f>
        <v>28015037.157596946</v>
      </c>
      <c r="G9773" s="17">
        <f>IF(Table2[[#This Row],[time]]&lt;7200000,1,0)</f>
        <v>1</v>
      </c>
      <c r="H9773" t="s">
        <v>228</v>
      </c>
      <c r="I9773">
        <v>10</v>
      </c>
      <c r="J9773" t="s">
        <v>238</v>
      </c>
      <c r="K9773" t="s">
        <v>244</v>
      </c>
      <c r="L9773" t="s">
        <v>245</v>
      </c>
      <c r="M9773" t="s">
        <v>241</v>
      </c>
      <c r="N9773" t="s">
        <v>233</v>
      </c>
      <c r="O9773">
        <v>100</v>
      </c>
      <c r="P9773">
        <v>200</v>
      </c>
      <c r="Q9773" t="s">
        <v>248</v>
      </c>
      <c r="R9773" t="s">
        <v>244</v>
      </c>
      <c r="S9773" t="s">
        <v>236</v>
      </c>
      <c r="T9773" t="b">
        <v>0</v>
      </c>
      <c r="U9773" t="b">
        <v>1</v>
      </c>
      <c r="V9773" t="b">
        <v>0</v>
      </c>
      <c r="W9773" t="b">
        <v>1</v>
      </c>
      <c r="X9773" t="b">
        <v>0</v>
      </c>
      <c r="Y9773" t="b">
        <v>1</v>
      </c>
      <c r="Z9773" t="b">
        <v>1</v>
      </c>
      <c r="AA9773" t="b">
        <v>0</v>
      </c>
      <c r="AB9773" t="b">
        <v>1</v>
      </c>
      <c r="AC9773" t="b">
        <v>1</v>
      </c>
    </row>
    <row r="9774" spans="1:29" x14ac:dyDescent="0.2">
      <c r="A9774" s="6">
        <v>2</v>
      </c>
      <c r="B9774" s="6" t="s">
        <v>190</v>
      </c>
      <c r="C9774" s="6" t="s">
        <v>156</v>
      </c>
      <c r="D9774" s="6">
        <v>0</v>
      </c>
      <c r="E9774" s="7">
        <v>647258.94344097399</v>
      </c>
      <c r="F9774" s="16">
        <f>SUMIFS(Table2[time],Table2[config],Table2[[#This Row],[config]],Table2[repetition],Table2[[#This Row],[repetition]])</f>
        <v>28015037.157596946</v>
      </c>
      <c r="G9774" s="16">
        <f>IF(Table2[[#This Row],[time]]&lt;7200000,1,0)</f>
        <v>1</v>
      </c>
      <c r="H9774" t="s">
        <v>228</v>
      </c>
      <c r="I9774">
        <v>10</v>
      </c>
      <c r="J9774" t="s">
        <v>238</v>
      </c>
      <c r="K9774" t="s">
        <v>244</v>
      </c>
      <c r="L9774" t="s">
        <v>245</v>
      </c>
      <c r="M9774" t="s">
        <v>241</v>
      </c>
      <c r="N9774" t="s">
        <v>233</v>
      </c>
      <c r="O9774">
        <v>100</v>
      </c>
      <c r="P9774">
        <v>200</v>
      </c>
      <c r="Q9774" t="s">
        <v>248</v>
      </c>
      <c r="R9774" t="s">
        <v>244</v>
      </c>
      <c r="S9774" t="s">
        <v>236</v>
      </c>
      <c r="T9774" t="b">
        <v>0</v>
      </c>
      <c r="U9774" t="b">
        <v>1</v>
      </c>
      <c r="V9774" t="b">
        <v>0</v>
      </c>
      <c r="W9774" t="b">
        <v>1</v>
      </c>
      <c r="X9774" t="b">
        <v>0</v>
      </c>
      <c r="Y9774" t="b">
        <v>1</v>
      </c>
      <c r="Z9774" t="b">
        <v>1</v>
      </c>
      <c r="AA9774" t="b">
        <v>0</v>
      </c>
      <c r="AB9774" t="b">
        <v>1</v>
      </c>
      <c r="AC9774" t="b">
        <v>1</v>
      </c>
    </row>
    <row r="9775" spans="1:29" x14ac:dyDescent="0.2">
      <c r="A9775" s="8">
        <v>2</v>
      </c>
      <c r="B9775" s="8" t="s">
        <v>201</v>
      </c>
      <c r="C9775" s="8" t="s">
        <v>156</v>
      </c>
      <c r="D9775" s="8">
        <v>0</v>
      </c>
      <c r="E9775" s="9">
        <v>205273.179215029</v>
      </c>
      <c r="F9775" s="17">
        <f>SUMIFS(Table2[time],Table2[config],Table2[[#This Row],[config]],Table2[repetition],Table2[[#This Row],[repetition]])</f>
        <v>28015037.157596946</v>
      </c>
      <c r="G9775" s="17">
        <f>IF(Table2[[#This Row],[time]]&lt;7200000,1,0)</f>
        <v>1</v>
      </c>
      <c r="H9775" t="s">
        <v>228</v>
      </c>
      <c r="I9775">
        <v>10</v>
      </c>
      <c r="J9775" t="s">
        <v>238</v>
      </c>
      <c r="K9775" t="s">
        <v>244</v>
      </c>
      <c r="L9775" t="s">
        <v>245</v>
      </c>
      <c r="M9775" t="s">
        <v>241</v>
      </c>
      <c r="N9775" t="s">
        <v>233</v>
      </c>
      <c r="O9775">
        <v>100</v>
      </c>
      <c r="P9775">
        <v>200</v>
      </c>
      <c r="Q9775" t="s">
        <v>248</v>
      </c>
      <c r="R9775" t="s">
        <v>244</v>
      </c>
      <c r="S9775" t="s">
        <v>236</v>
      </c>
      <c r="T9775" t="b">
        <v>0</v>
      </c>
      <c r="U9775" t="b">
        <v>1</v>
      </c>
      <c r="V9775" t="b">
        <v>0</v>
      </c>
      <c r="W9775" t="b">
        <v>1</v>
      </c>
      <c r="X9775" t="b">
        <v>0</v>
      </c>
      <c r="Y9775" t="b">
        <v>1</v>
      </c>
      <c r="Z9775" t="b">
        <v>1</v>
      </c>
      <c r="AA9775" t="b">
        <v>0</v>
      </c>
      <c r="AB9775" t="b">
        <v>1</v>
      </c>
      <c r="AC9775" t="b">
        <v>1</v>
      </c>
    </row>
    <row r="9776" spans="1:29" x14ac:dyDescent="0.2">
      <c r="A9776" s="6">
        <v>2</v>
      </c>
      <c r="B9776" s="6" t="s">
        <v>188</v>
      </c>
      <c r="C9776" s="6" t="s">
        <v>156</v>
      </c>
      <c r="D9776" s="6">
        <v>0</v>
      </c>
      <c r="E9776" s="7">
        <v>302326.16855402</v>
      </c>
      <c r="F9776" s="16">
        <f>SUMIFS(Table2[time],Table2[config],Table2[[#This Row],[config]],Table2[repetition],Table2[[#This Row],[repetition]])</f>
        <v>28015037.157596946</v>
      </c>
      <c r="G9776" s="16">
        <f>IF(Table2[[#This Row],[time]]&lt;7200000,1,0)</f>
        <v>1</v>
      </c>
      <c r="H9776" t="s">
        <v>228</v>
      </c>
      <c r="I9776">
        <v>10</v>
      </c>
      <c r="J9776" t="s">
        <v>238</v>
      </c>
      <c r="K9776" t="s">
        <v>244</v>
      </c>
      <c r="L9776" t="s">
        <v>245</v>
      </c>
      <c r="M9776" t="s">
        <v>241</v>
      </c>
      <c r="N9776" t="s">
        <v>233</v>
      </c>
      <c r="O9776">
        <v>100</v>
      </c>
      <c r="P9776">
        <v>200</v>
      </c>
      <c r="Q9776" t="s">
        <v>248</v>
      </c>
      <c r="R9776" t="s">
        <v>244</v>
      </c>
      <c r="S9776" t="s">
        <v>236</v>
      </c>
      <c r="T9776" t="b">
        <v>0</v>
      </c>
      <c r="U9776" t="b">
        <v>1</v>
      </c>
      <c r="V9776" t="b">
        <v>0</v>
      </c>
      <c r="W9776" t="b">
        <v>1</v>
      </c>
      <c r="X9776" t="b">
        <v>0</v>
      </c>
      <c r="Y9776" t="b">
        <v>1</v>
      </c>
      <c r="Z9776" t="b">
        <v>1</v>
      </c>
      <c r="AA9776" t="b">
        <v>0</v>
      </c>
      <c r="AB9776" t="b">
        <v>1</v>
      </c>
      <c r="AC9776" t="b">
        <v>1</v>
      </c>
    </row>
    <row r="9777" spans="1:29" x14ac:dyDescent="0.2">
      <c r="A9777" s="8">
        <v>2</v>
      </c>
      <c r="B9777" s="8" t="s">
        <v>191</v>
      </c>
      <c r="C9777" s="8" t="s">
        <v>156</v>
      </c>
      <c r="D9777" s="8">
        <v>0</v>
      </c>
      <c r="E9777" s="9">
        <v>688768.29614402901</v>
      </c>
      <c r="F9777" s="17">
        <f>SUMIFS(Table2[time],Table2[config],Table2[[#This Row],[config]],Table2[repetition],Table2[[#This Row],[repetition]])</f>
        <v>28015037.157596946</v>
      </c>
      <c r="G9777" s="17">
        <f>IF(Table2[[#This Row],[time]]&lt;7200000,1,0)</f>
        <v>1</v>
      </c>
      <c r="H9777" t="s">
        <v>228</v>
      </c>
      <c r="I9777">
        <v>10</v>
      </c>
      <c r="J9777" t="s">
        <v>238</v>
      </c>
      <c r="K9777" t="s">
        <v>244</v>
      </c>
      <c r="L9777" t="s">
        <v>245</v>
      </c>
      <c r="M9777" t="s">
        <v>241</v>
      </c>
      <c r="N9777" t="s">
        <v>233</v>
      </c>
      <c r="O9777">
        <v>100</v>
      </c>
      <c r="P9777">
        <v>200</v>
      </c>
      <c r="Q9777" t="s">
        <v>248</v>
      </c>
      <c r="R9777" t="s">
        <v>244</v>
      </c>
      <c r="S9777" t="s">
        <v>236</v>
      </c>
      <c r="T9777" t="b">
        <v>0</v>
      </c>
      <c r="U9777" t="b">
        <v>1</v>
      </c>
      <c r="V9777" t="b">
        <v>0</v>
      </c>
      <c r="W9777" t="b">
        <v>1</v>
      </c>
      <c r="X9777" t="b">
        <v>0</v>
      </c>
      <c r="Y9777" t="b">
        <v>1</v>
      </c>
      <c r="Z9777" t="b">
        <v>1</v>
      </c>
      <c r="AA9777" t="b">
        <v>0</v>
      </c>
      <c r="AB9777" t="b">
        <v>1</v>
      </c>
      <c r="AC9777" t="b">
        <v>1</v>
      </c>
    </row>
    <row r="9778" spans="1:29" x14ac:dyDescent="0.2">
      <c r="A9778" s="6">
        <v>2</v>
      </c>
      <c r="B9778" s="6" t="s">
        <v>205</v>
      </c>
      <c r="C9778" s="6" t="s">
        <v>156</v>
      </c>
      <c r="D9778" s="6">
        <v>0</v>
      </c>
      <c r="E9778" s="7">
        <v>2785853.9246730502</v>
      </c>
      <c r="F9778" s="16">
        <f>SUMIFS(Table2[time],Table2[config],Table2[[#This Row],[config]],Table2[repetition],Table2[[#This Row],[repetition]])</f>
        <v>28015037.157596946</v>
      </c>
      <c r="G9778" s="16">
        <f>IF(Table2[[#This Row],[time]]&lt;7200000,1,0)</f>
        <v>1</v>
      </c>
      <c r="H9778" t="s">
        <v>228</v>
      </c>
      <c r="I9778">
        <v>10</v>
      </c>
      <c r="J9778" t="s">
        <v>238</v>
      </c>
      <c r="K9778" t="s">
        <v>244</v>
      </c>
      <c r="L9778" t="s">
        <v>245</v>
      </c>
      <c r="M9778" t="s">
        <v>241</v>
      </c>
      <c r="N9778" t="s">
        <v>233</v>
      </c>
      <c r="O9778">
        <v>100</v>
      </c>
      <c r="P9778">
        <v>200</v>
      </c>
      <c r="Q9778" t="s">
        <v>248</v>
      </c>
      <c r="R9778" t="s">
        <v>244</v>
      </c>
      <c r="S9778" t="s">
        <v>236</v>
      </c>
      <c r="T9778" t="b">
        <v>0</v>
      </c>
      <c r="U9778" t="b">
        <v>1</v>
      </c>
      <c r="V9778" t="b">
        <v>0</v>
      </c>
      <c r="W9778" t="b">
        <v>1</v>
      </c>
      <c r="X9778" t="b">
        <v>0</v>
      </c>
      <c r="Y9778" t="b">
        <v>1</v>
      </c>
      <c r="Z9778" t="b">
        <v>1</v>
      </c>
      <c r="AA9778" t="b">
        <v>0</v>
      </c>
      <c r="AB9778" t="b">
        <v>1</v>
      </c>
      <c r="AC9778" t="b">
        <v>1</v>
      </c>
    </row>
    <row r="9779" spans="1:29" x14ac:dyDescent="0.2">
      <c r="A9779" s="8">
        <v>2</v>
      </c>
      <c r="B9779" s="8" t="s">
        <v>187</v>
      </c>
      <c r="C9779" s="8" t="s">
        <v>156</v>
      </c>
      <c r="D9779" s="8">
        <v>0</v>
      </c>
      <c r="E9779" s="9">
        <v>5824757.2446539998</v>
      </c>
      <c r="F9779" s="17">
        <f>SUMIFS(Table2[time],Table2[config],Table2[[#This Row],[config]],Table2[repetition],Table2[[#This Row],[repetition]])</f>
        <v>28015037.157596946</v>
      </c>
      <c r="G9779" s="17">
        <f>IF(Table2[[#This Row],[time]]&lt;7200000,1,0)</f>
        <v>1</v>
      </c>
      <c r="H9779" t="s">
        <v>228</v>
      </c>
      <c r="I9779">
        <v>10</v>
      </c>
      <c r="J9779" t="s">
        <v>238</v>
      </c>
      <c r="K9779" t="s">
        <v>244</v>
      </c>
      <c r="L9779" t="s">
        <v>245</v>
      </c>
      <c r="M9779" t="s">
        <v>241</v>
      </c>
      <c r="N9779" t="s">
        <v>233</v>
      </c>
      <c r="O9779">
        <v>100</v>
      </c>
      <c r="P9779">
        <v>200</v>
      </c>
      <c r="Q9779" t="s">
        <v>248</v>
      </c>
      <c r="R9779" t="s">
        <v>244</v>
      </c>
      <c r="S9779" t="s">
        <v>236</v>
      </c>
      <c r="T9779" t="b">
        <v>0</v>
      </c>
      <c r="U9779" t="b">
        <v>1</v>
      </c>
      <c r="V9779" t="b">
        <v>0</v>
      </c>
      <c r="W9779" t="b">
        <v>1</v>
      </c>
      <c r="X9779" t="b">
        <v>0</v>
      </c>
      <c r="Y9779" t="b">
        <v>1</v>
      </c>
      <c r="Z9779" t="b">
        <v>1</v>
      </c>
      <c r="AA9779" t="b">
        <v>0</v>
      </c>
      <c r="AB9779" t="b">
        <v>1</v>
      </c>
      <c r="AC9779" t="b">
        <v>1</v>
      </c>
    </row>
    <row r="9780" spans="1:29" x14ac:dyDescent="0.2">
      <c r="A9780" s="6">
        <v>2</v>
      </c>
      <c r="B9780" s="6" t="s">
        <v>204</v>
      </c>
      <c r="C9780" s="6" t="s">
        <v>156</v>
      </c>
      <c r="D9780" s="6">
        <v>0</v>
      </c>
      <c r="E9780" s="7">
        <v>7211546.6304449895</v>
      </c>
      <c r="F9780" s="16">
        <f>SUMIFS(Table2[time],Table2[config],Table2[[#This Row],[config]],Table2[repetition],Table2[[#This Row],[repetition]])</f>
        <v>28015037.157596946</v>
      </c>
      <c r="G9780" s="16">
        <f>IF(Table2[[#This Row],[time]]&lt;7200000,1,0)</f>
        <v>0</v>
      </c>
      <c r="H9780" t="s">
        <v>228</v>
      </c>
      <c r="I9780">
        <v>10</v>
      </c>
      <c r="J9780" t="s">
        <v>238</v>
      </c>
      <c r="K9780" t="s">
        <v>244</v>
      </c>
      <c r="L9780" t="s">
        <v>245</v>
      </c>
      <c r="M9780" t="s">
        <v>241</v>
      </c>
      <c r="N9780" t="s">
        <v>233</v>
      </c>
      <c r="O9780">
        <v>100</v>
      </c>
      <c r="P9780">
        <v>200</v>
      </c>
      <c r="Q9780" t="s">
        <v>248</v>
      </c>
      <c r="R9780" t="s">
        <v>244</v>
      </c>
      <c r="S9780" t="s">
        <v>236</v>
      </c>
      <c r="T9780" t="b">
        <v>0</v>
      </c>
      <c r="U9780" t="b">
        <v>1</v>
      </c>
      <c r="V9780" t="b">
        <v>0</v>
      </c>
      <c r="W9780" t="b">
        <v>1</v>
      </c>
      <c r="X9780" t="b">
        <v>0</v>
      </c>
      <c r="Y9780" t="b">
        <v>1</v>
      </c>
      <c r="Z9780" t="b">
        <v>1</v>
      </c>
      <c r="AA9780" t="b">
        <v>0</v>
      </c>
      <c r="AB9780" t="b">
        <v>1</v>
      </c>
      <c r="AC9780" t="b">
        <v>1</v>
      </c>
    </row>
    <row r="9781" spans="1:29" x14ac:dyDescent="0.2">
      <c r="A9781" s="8">
        <v>2</v>
      </c>
      <c r="B9781" s="8" t="s">
        <v>203</v>
      </c>
      <c r="C9781" s="8" t="s">
        <v>156</v>
      </c>
      <c r="D9781" s="8">
        <v>0</v>
      </c>
      <c r="E9781" s="9">
        <v>7212475.4359029401</v>
      </c>
      <c r="F9781" s="17">
        <f>SUMIFS(Table2[time],Table2[config],Table2[[#This Row],[config]],Table2[repetition],Table2[[#This Row],[repetition]])</f>
        <v>28015037.157596946</v>
      </c>
      <c r="G9781" s="17">
        <f>IF(Table2[[#This Row],[time]]&lt;7200000,1,0)</f>
        <v>0</v>
      </c>
      <c r="H9781" t="s">
        <v>228</v>
      </c>
      <c r="I9781">
        <v>10</v>
      </c>
      <c r="J9781" t="s">
        <v>238</v>
      </c>
      <c r="K9781" t="s">
        <v>244</v>
      </c>
      <c r="L9781" t="s">
        <v>245</v>
      </c>
      <c r="M9781" t="s">
        <v>241</v>
      </c>
      <c r="N9781" t="s">
        <v>233</v>
      </c>
      <c r="O9781">
        <v>100</v>
      </c>
      <c r="P9781">
        <v>200</v>
      </c>
      <c r="Q9781" t="s">
        <v>248</v>
      </c>
      <c r="R9781" t="s">
        <v>244</v>
      </c>
      <c r="S9781" t="s">
        <v>236</v>
      </c>
      <c r="T9781" t="b">
        <v>0</v>
      </c>
      <c r="U9781" t="b">
        <v>1</v>
      </c>
      <c r="V9781" t="b">
        <v>0</v>
      </c>
      <c r="W9781" t="b">
        <v>1</v>
      </c>
      <c r="X9781" t="b">
        <v>0</v>
      </c>
      <c r="Y9781" t="b">
        <v>1</v>
      </c>
      <c r="Z9781" t="b">
        <v>1</v>
      </c>
      <c r="AA9781" t="b">
        <v>0</v>
      </c>
      <c r="AB9781" t="b">
        <v>1</v>
      </c>
      <c r="AC9781" t="b">
        <v>1</v>
      </c>
    </row>
    <row r="9782" spans="1:29" x14ac:dyDescent="0.2">
      <c r="A9782" s="6">
        <v>3</v>
      </c>
      <c r="B9782" s="6" t="s">
        <v>192</v>
      </c>
      <c r="C9782" s="6" t="s">
        <v>156</v>
      </c>
      <c r="D9782" s="6">
        <v>0</v>
      </c>
      <c r="E9782" s="7">
        <v>95495.607689954297</v>
      </c>
      <c r="F9782" s="16">
        <f>SUMIFS(Table2[time],Table2[config],Table2[[#This Row],[config]],Table2[repetition],Table2[[#This Row],[repetition]])</f>
        <v>28154378.089104407</v>
      </c>
      <c r="G9782" s="16">
        <f>IF(Table2[[#This Row],[time]]&lt;7200000,1,0)</f>
        <v>1</v>
      </c>
      <c r="H9782" t="s">
        <v>228</v>
      </c>
      <c r="I9782">
        <v>10</v>
      </c>
      <c r="J9782" t="s">
        <v>238</v>
      </c>
      <c r="K9782" t="s">
        <v>244</v>
      </c>
      <c r="L9782" t="s">
        <v>245</v>
      </c>
      <c r="M9782" t="s">
        <v>241</v>
      </c>
      <c r="N9782" t="s">
        <v>233</v>
      </c>
      <c r="O9782">
        <v>100</v>
      </c>
      <c r="P9782">
        <v>200</v>
      </c>
      <c r="Q9782" t="s">
        <v>248</v>
      </c>
      <c r="R9782" t="s">
        <v>244</v>
      </c>
      <c r="S9782" t="s">
        <v>236</v>
      </c>
      <c r="T9782" t="b">
        <v>0</v>
      </c>
      <c r="U9782" t="b">
        <v>1</v>
      </c>
      <c r="V9782" t="b">
        <v>0</v>
      </c>
      <c r="W9782" t="b">
        <v>1</v>
      </c>
      <c r="X9782" t="b">
        <v>0</v>
      </c>
      <c r="Y9782" t="b">
        <v>1</v>
      </c>
      <c r="Z9782" t="b">
        <v>1</v>
      </c>
      <c r="AA9782" t="b">
        <v>0</v>
      </c>
      <c r="AB9782" t="b">
        <v>1</v>
      </c>
      <c r="AC9782" t="b">
        <v>1</v>
      </c>
    </row>
    <row r="9783" spans="1:29" x14ac:dyDescent="0.2">
      <c r="A9783" s="8">
        <v>3</v>
      </c>
      <c r="B9783" s="8" t="s">
        <v>181</v>
      </c>
      <c r="C9783" s="8" t="s">
        <v>156</v>
      </c>
      <c r="D9783" s="8">
        <v>0</v>
      </c>
      <c r="E9783" s="9">
        <v>52284.732843981998</v>
      </c>
      <c r="F9783" s="17">
        <f>SUMIFS(Table2[time],Table2[config],Table2[[#This Row],[config]],Table2[repetition],Table2[[#This Row],[repetition]])</f>
        <v>28154378.089104407</v>
      </c>
      <c r="G9783" s="17">
        <f>IF(Table2[[#This Row],[time]]&lt;7200000,1,0)</f>
        <v>1</v>
      </c>
      <c r="H9783" t="s">
        <v>228</v>
      </c>
      <c r="I9783">
        <v>10</v>
      </c>
      <c r="J9783" t="s">
        <v>238</v>
      </c>
      <c r="K9783" t="s">
        <v>244</v>
      </c>
      <c r="L9783" t="s">
        <v>245</v>
      </c>
      <c r="M9783" t="s">
        <v>241</v>
      </c>
      <c r="N9783" t="s">
        <v>233</v>
      </c>
      <c r="O9783">
        <v>100</v>
      </c>
      <c r="P9783">
        <v>200</v>
      </c>
      <c r="Q9783" t="s">
        <v>248</v>
      </c>
      <c r="R9783" t="s">
        <v>244</v>
      </c>
      <c r="S9783" t="s">
        <v>236</v>
      </c>
      <c r="T9783" t="b">
        <v>0</v>
      </c>
      <c r="U9783" t="b">
        <v>1</v>
      </c>
      <c r="V9783" t="b">
        <v>0</v>
      </c>
      <c r="W9783" t="b">
        <v>1</v>
      </c>
      <c r="X9783" t="b">
        <v>0</v>
      </c>
      <c r="Y9783" t="b">
        <v>1</v>
      </c>
      <c r="Z9783" t="b">
        <v>1</v>
      </c>
      <c r="AA9783" t="b">
        <v>0</v>
      </c>
      <c r="AB9783" t="b">
        <v>1</v>
      </c>
      <c r="AC9783" t="b">
        <v>1</v>
      </c>
    </row>
    <row r="9784" spans="1:29" x14ac:dyDescent="0.2">
      <c r="A9784" s="6">
        <v>3</v>
      </c>
      <c r="B9784" s="6" t="s">
        <v>176</v>
      </c>
      <c r="C9784" s="6" t="s">
        <v>156</v>
      </c>
      <c r="D9784" s="6">
        <v>0</v>
      </c>
      <c r="E9784" s="7">
        <v>123161.20194096499</v>
      </c>
      <c r="F9784" s="16">
        <f>SUMIFS(Table2[time],Table2[config],Table2[[#This Row],[config]],Table2[repetition],Table2[[#This Row],[repetition]])</f>
        <v>28154378.089104407</v>
      </c>
      <c r="G9784" s="16">
        <f>IF(Table2[[#This Row],[time]]&lt;7200000,1,0)</f>
        <v>1</v>
      </c>
      <c r="H9784" t="s">
        <v>228</v>
      </c>
      <c r="I9784">
        <v>10</v>
      </c>
      <c r="J9784" t="s">
        <v>238</v>
      </c>
      <c r="K9784" t="s">
        <v>244</v>
      </c>
      <c r="L9784" t="s">
        <v>245</v>
      </c>
      <c r="M9784" t="s">
        <v>241</v>
      </c>
      <c r="N9784" t="s">
        <v>233</v>
      </c>
      <c r="O9784">
        <v>100</v>
      </c>
      <c r="P9784">
        <v>200</v>
      </c>
      <c r="Q9784" t="s">
        <v>248</v>
      </c>
      <c r="R9784" t="s">
        <v>244</v>
      </c>
      <c r="S9784" t="s">
        <v>236</v>
      </c>
      <c r="T9784" t="b">
        <v>0</v>
      </c>
      <c r="U9784" t="b">
        <v>1</v>
      </c>
      <c r="V9784" t="b">
        <v>0</v>
      </c>
      <c r="W9784" t="b">
        <v>1</v>
      </c>
      <c r="X9784" t="b">
        <v>0</v>
      </c>
      <c r="Y9784" t="b">
        <v>1</v>
      </c>
      <c r="Z9784" t="b">
        <v>1</v>
      </c>
      <c r="AA9784" t="b">
        <v>0</v>
      </c>
      <c r="AB9784" t="b">
        <v>1</v>
      </c>
      <c r="AC9784" t="b">
        <v>1</v>
      </c>
    </row>
    <row r="9785" spans="1:29" x14ac:dyDescent="0.2">
      <c r="A9785" s="8">
        <v>3</v>
      </c>
      <c r="B9785" s="8" t="s">
        <v>194</v>
      </c>
      <c r="C9785" s="8" t="s">
        <v>156</v>
      </c>
      <c r="D9785" s="8">
        <v>0</v>
      </c>
      <c r="E9785" s="9">
        <v>258385.94738102899</v>
      </c>
      <c r="F9785" s="17">
        <f>SUMIFS(Table2[time],Table2[config],Table2[[#This Row],[config]],Table2[repetition],Table2[[#This Row],[repetition]])</f>
        <v>28154378.089104407</v>
      </c>
      <c r="G9785" s="17">
        <f>IF(Table2[[#This Row],[time]]&lt;7200000,1,0)</f>
        <v>1</v>
      </c>
      <c r="H9785" t="s">
        <v>228</v>
      </c>
      <c r="I9785">
        <v>10</v>
      </c>
      <c r="J9785" t="s">
        <v>238</v>
      </c>
      <c r="K9785" t="s">
        <v>244</v>
      </c>
      <c r="L9785" t="s">
        <v>245</v>
      </c>
      <c r="M9785" t="s">
        <v>241</v>
      </c>
      <c r="N9785" t="s">
        <v>233</v>
      </c>
      <c r="O9785">
        <v>100</v>
      </c>
      <c r="P9785">
        <v>200</v>
      </c>
      <c r="Q9785" t="s">
        <v>248</v>
      </c>
      <c r="R9785" t="s">
        <v>244</v>
      </c>
      <c r="S9785" t="s">
        <v>236</v>
      </c>
      <c r="T9785" t="b">
        <v>0</v>
      </c>
      <c r="U9785" t="b">
        <v>1</v>
      </c>
      <c r="V9785" t="b">
        <v>0</v>
      </c>
      <c r="W9785" t="b">
        <v>1</v>
      </c>
      <c r="X9785" t="b">
        <v>0</v>
      </c>
      <c r="Y9785" t="b">
        <v>1</v>
      </c>
      <c r="Z9785" t="b">
        <v>1</v>
      </c>
      <c r="AA9785" t="b">
        <v>0</v>
      </c>
      <c r="AB9785" t="b">
        <v>1</v>
      </c>
      <c r="AC9785" t="b">
        <v>1</v>
      </c>
    </row>
    <row r="9786" spans="1:29" x14ac:dyDescent="0.2">
      <c r="A9786" s="6">
        <v>3</v>
      </c>
      <c r="B9786" s="6" t="s">
        <v>183</v>
      </c>
      <c r="C9786" s="6" t="s">
        <v>156</v>
      </c>
      <c r="D9786" s="6">
        <v>0</v>
      </c>
      <c r="E9786" s="7">
        <v>147098.953302949</v>
      </c>
      <c r="F9786" s="16">
        <f>SUMIFS(Table2[time],Table2[config],Table2[[#This Row],[config]],Table2[repetition],Table2[[#This Row],[repetition]])</f>
        <v>28154378.089104407</v>
      </c>
      <c r="G9786" s="16">
        <f>IF(Table2[[#This Row],[time]]&lt;7200000,1,0)</f>
        <v>1</v>
      </c>
      <c r="H9786" t="s">
        <v>228</v>
      </c>
      <c r="I9786">
        <v>10</v>
      </c>
      <c r="J9786" t="s">
        <v>238</v>
      </c>
      <c r="K9786" t="s">
        <v>244</v>
      </c>
      <c r="L9786" t="s">
        <v>245</v>
      </c>
      <c r="M9786" t="s">
        <v>241</v>
      </c>
      <c r="N9786" t="s">
        <v>233</v>
      </c>
      <c r="O9786">
        <v>100</v>
      </c>
      <c r="P9786">
        <v>200</v>
      </c>
      <c r="Q9786" t="s">
        <v>248</v>
      </c>
      <c r="R9786" t="s">
        <v>244</v>
      </c>
      <c r="S9786" t="s">
        <v>236</v>
      </c>
      <c r="T9786" t="b">
        <v>0</v>
      </c>
      <c r="U9786" t="b">
        <v>1</v>
      </c>
      <c r="V9786" t="b">
        <v>0</v>
      </c>
      <c r="W9786" t="b">
        <v>1</v>
      </c>
      <c r="X9786" t="b">
        <v>0</v>
      </c>
      <c r="Y9786" t="b">
        <v>1</v>
      </c>
      <c r="Z9786" t="b">
        <v>1</v>
      </c>
      <c r="AA9786" t="b">
        <v>0</v>
      </c>
      <c r="AB9786" t="b">
        <v>1</v>
      </c>
      <c r="AC9786" t="b">
        <v>1</v>
      </c>
    </row>
    <row r="9787" spans="1:29" x14ac:dyDescent="0.2">
      <c r="A9787" s="8">
        <v>3</v>
      </c>
      <c r="B9787" s="8" t="s">
        <v>182</v>
      </c>
      <c r="C9787" s="8" t="s">
        <v>156</v>
      </c>
      <c r="D9787" s="8">
        <v>4</v>
      </c>
      <c r="E9787" s="9">
        <v>244034.79164000601</v>
      </c>
      <c r="F9787" s="17">
        <f>SUMIFS(Table2[time],Table2[config],Table2[[#This Row],[config]],Table2[repetition],Table2[[#This Row],[repetition]])</f>
        <v>28154378.089104407</v>
      </c>
      <c r="G9787" s="17">
        <f>IF(Table2[[#This Row],[time]]&lt;7200000,1,0)</f>
        <v>1</v>
      </c>
      <c r="H9787" t="s">
        <v>228</v>
      </c>
      <c r="I9787">
        <v>10</v>
      </c>
      <c r="J9787" t="s">
        <v>238</v>
      </c>
      <c r="K9787" t="s">
        <v>244</v>
      </c>
      <c r="L9787" t="s">
        <v>245</v>
      </c>
      <c r="M9787" t="s">
        <v>241</v>
      </c>
      <c r="N9787" t="s">
        <v>233</v>
      </c>
      <c r="O9787">
        <v>100</v>
      </c>
      <c r="P9787">
        <v>200</v>
      </c>
      <c r="Q9787" t="s">
        <v>248</v>
      </c>
      <c r="R9787" t="s">
        <v>244</v>
      </c>
      <c r="S9787" t="s">
        <v>236</v>
      </c>
      <c r="T9787" t="b">
        <v>0</v>
      </c>
      <c r="U9787" t="b">
        <v>1</v>
      </c>
      <c r="V9787" t="b">
        <v>0</v>
      </c>
      <c r="W9787" t="b">
        <v>1</v>
      </c>
      <c r="X9787" t="b">
        <v>0</v>
      </c>
      <c r="Y9787" t="b">
        <v>1</v>
      </c>
      <c r="Z9787" t="b">
        <v>1</v>
      </c>
      <c r="AA9787" t="b">
        <v>0</v>
      </c>
      <c r="AB9787" t="b">
        <v>1</v>
      </c>
      <c r="AC9787" t="b">
        <v>1</v>
      </c>
    </row>
    <row r="9788" spans="1:29" x14ac:dyDescent="0.2">
      <c r="A9788" s="6">
        <v>3</v>
      </c>
      <c r="B9788" s="6" t="s">
        <v>185</v>
      </c>
      <c r="C9788" s="6" t="s">
        <v>156</v>
      </c>
      <c r="D9788" s="6">
        <v>0</v>
      </c>
      <c r="E9788" s="7">
        <v>120824.627302004</v>
      </c>
      <c r="F9788" s="16">
        <f>SUMIFS(Table2[time],Table2[config],Table2[[#This Row],[config]],Table2[repetition],Table2[[#This Row],[repetition]])</f>
        <v>28154378.089104407</v>
      </c>
      <c r="G9788" s="16">
        <f>IF(Table2[[#This Row],[time]]&lt;7200000,1,0)</f>
        <v>1</v>
      </c>
      <c r="H9788" t="s">
        <v>228</v>
      </c>
      <c r="I9788">
        <v>10</v>
      </c>
      <c r="J9788" t="s">
        <v>238</v>
      </c>
      <c r="K9788" t="s">
        <v>244</v>
      </c>
      <c r="L9788" t="s">
        <v>245</v>
      </c>
      <c r="M9788" t="s">
        <v>241</v>
      </c>
      <c r="N9788" t="s">
        <v>233</v>
      </c>
      <c r="O9788">
        <v>100</v>
      </c>
      <c r="P9788">
        <v>200</v>
      </c>
      <c r="Q9788" t="s">
        <v>248</v>
      </c>
      <c r="R9788" t="s">
        <v>244</v>
      </c>
      <c r="S9788" t="s">
        <v>236</v>
      </c>
      <c r="T9788" t="b">
        <v>0</v>
      </c>
      <c r="U9788" t="b">
        <v>1</v>
      </c>
      <c r="V9788" t="b">
        <v>0</v>
      </c>
      <c r="W9788" t="b">
        <v>1</v>
      </c>
      <c r="X9788" t="b">
        <v>0</v>
      </c>
      <c r="Y9788" t="b">
        <v>1</v>
      </c>
      <c r="Z9788" t="b">
        <v>1</v>
      </c>
      <c r="AA9788" t="b">
        <v>0</v>
      </c>
      <c r="AB9788" t="b">
        <v>1</v>
      </c>
      <c r="AC9788" t="b">
        <v>1</v>
      </c>
    </row>
    <row r="9789" spans="1:29" x14ac:dyDescent="0.2">
      <c r="A9789" s="8">
        <v>3</v>
      </c>
      <c r="B9789" s="8" t="s">
        <v>180</v>
      </c>
      <c r="C9789" s="8" t="s">
        <v>156</v>
      </c>
      <c r="D9789" s="8">
        <v>0</v>
      </c>
      <c r="E9789" s="9">
        <v>64275.017749983803</v>
      </c>
      <c r="F9789" s="17">
        <f>SUMIFS(Table2[time],Table2[config],Table2[[#This Row],[config]],Table2[repetition],Table2[[#This Row],[repetition]])</f>
        <v>28154378.089104407</v>
      </c>
      <c r="G9789" s="17">
        <f>IF(Table2[[#This Row],[time]]&lt;7200000,1,0)</f>
        <v>1</v>
      </c>
      <c r="H9789" t="s">
        <v>228</v>
      </c>
      <c r="I9789">
        <v>10</v>
      </c>
      <c r="J9789" t="s">
        <v>238</v>
      </c>
      <c r="K9789" t="s">
        <v>244</v>
      </c>
      <c r="L9789" t="s">
        <v>245</v>
      </c>
      <c r="M9789" t="s">
        <v>241</v>
      </c>
      <c r="N9789" t="s">
        <v>233</v>
      </c>
      <c r="O9789">
        <v>100</v>
      </c>
      <c r="P9789">
        <v>200</v>
      </c>
      <c r="Q9789" t="s">
        <v>248</v>
      </c>
      <c r="R9789" t="s">
        <v>244</v>
      </c>
      <c r="S9789" t="s">
        <v>236</v>
      </c>
      <c r="T9789" t="b">
        <v>0</v>
      </c>
      <c r="U9789" t="b">
        <v>1</v>
      </c>
      <c r="V9789" t="b">
        <v>0</v>
      </c>
      <c r="W9789" t="b">
        <v>1</v>
      </c>
      <c r="X9789" t="b">
        <v>0</v>
      </c>
      <c r="Y9789" t="b">
        <v>1</v>
      </c>
      <c r="Z9789" t="b">
        <v>1</v>
      </c>
      <c r="AA9789" t="b">
        <v>0</v>
      </c>
      <c r="AB9789" t="b">
        <v>1</v>
      </c>
      <c r="AC9789" t="b">
        <v>1</v>
      </c>
    </row>
    <row r="9790" spans="1:29" x14ac:dyDescent="0.2">
      <c r="A9790" s="6">
        <v>3</v>
      </c>
      <c r="B9790" s="6" t="s">
        <v>195</v>
      </c>
      <c r="C9790" s="6" t="s">
        <v>156</v>
      </c>
      <c r="D9790" s="6">
        <v>0</v>
      </c>
      <c r="E9790" s="7">
        <v>214558.709608973</v>
      </c>
      <c r="F9790" s="16">
        <f>SUMIFS(Table2[time],Table2[config],Table2[[#This Row],[config]],Table2[repetition],Table2[[#This Row],[repetition]])</f>
        <v>28154378.089104407</v>
      </c>
      <c r="G9790" s="16">
        <f>IF(Table2[[#This Row],[time]]&lt;7200000,1,0)</f>
        <v>1</v>
      </c>
      <c r="H9790" t="s">
        <v>228</v>
      </c>
      <c r="I9790">
        <v>10</v>
      </c>
      <c r="J9790" t="s">
        <v>238</v>
      </c>
      <c r="K9790" t="s">
        <v>244</v>
      </c>
      <c r="L9790" t="s">
        <v>245</v>
      </c>
      <c r="M9790" t="s">
        <v>241</v>
      </c>
      <c r="N9790" t="s">
        <v>233</v>
      </c>
      <c r="O9790">
        <v>100</v>
      </c>
      <c r="P9790">
        <v>200</v>
      </c>
      <c r="Q9790" t="s">
        <v>248</v>
      </c>
      <c r="R9790" t="s">
        <v>244</v>
      </c>
      <c r="S9790" t="s">
        <v>236</v>
      </c>
      <c r="T9790" t="b">
        <v>0</v>
      </c>
      <c r="U9790" t="b">
        <v>1</v>
      </c>
      <c r="V9790" t="b">
        <v>0</v>
      </c>
      <c r="W9790" t="b">
        <v>1</v>
      </c>
      <c r="X9790" t="b">
        <v>0</v>
      </c>
      <c r="Y9790" t="b">
        <v>1</v>
      </c>
      <c r="Z9790" t="b">
        <v>1</v>
      </c>
      <c r="AA9790" t="b">
        <v>0</v>
      </c>
      <c r="AB9790" t="b">
        <v>1</v>
      </c>
      <c r="AC9790" t="b">
        <v>1</v>
      </c>
    </row>
    <row r="9791" spans="1:29" x14ac:dyDescent="0.2">
      <c r="A9791" s="8">
        <v>3</v>
      </c>
      <c r="B9791" s="8" t="s">
        <v>189</v>
      </c>
      <c r="C9791" s="8" t="s">
        <v>156</v>
      </c>
      <c r="D9791" s="8">
        <v>0</v>
      </c>
      <c r="E9791" s="9">
        <v>71674.525671056399</v>
      </c>
      <c r="F9791" s="17">
        <f>SUMIFS(Table2[time],Table2[config],Table2[[#This Row],[config]],Table2[repetition],Table2[[#This Row],[repetition]])</f>
        <v>28154378.089104407</v>
      </c>
      <c r="G9791" s="17">
        <f>IF(Table2[[#This Row],[time]]&lt;7200000,1,0)</f>
        <v>1</v>
      </c>
      <c r="H9791" t="s">
        <v>228</v>
      </c>
      <c r="I9791">
        <v>10</v>
      </c>
      <c r="J9791" t="s">
        <v>238</v>
      </c>
      <c r="K9791" t="s">
        <v>244</v>
      </c>
      <c r="L9791" t="s">
        <v>245</v>
      </c>
      <c r="M9791" t="s">
        <v>241</v>
      </c>
      <c r="N9791" t="s">
        <v>233</v>
      </c>
      <c r="O9791">
        <v>100</v>
      </c>
      <c r="P9791">
        <v>200</v>
      </c>
      <c r="Q9791" t="s">
        <v>248</v>
      </c>
      <c r="R9791" t="s">
        <v>244</v>
      </c>
      <c r="S9791" t="s">
        <v>236</v>
      </c>
      <c r="T9791" t="b">
        <v>0</v>
      </c>
      <c r="U9791" t="b">
        <v>1</v>
      </c>
      <c r="V9791" t="b">
        <v>0</v>
      </c>
      <c r="W9791" t="b">
        <v>1</v>
      </c>
      <c r="X9791" t="b">
        <v>0</v>
      </c>
      <c r="Y9791" t="b">
        <v>1</v>
      </c>
      <c r="Z9791" t="b">
        <v>1</v>
      </c>
      <c r="AA9791" t="b">
        <v>0</v>
      </c>
      <c r="AB9791" t="b">
        <v>1</v>
      </c>
      <c r="AC9791" t="b">
        <v>1</v>
      </c>
    </row>
    <row r="9792" spans="1:29" x14ac:dyDescent="0.2">
      <c r="A9792" s="6">
        <v>3</v>
      </c>
      <c r="B9792" s="6" t="s">
        <v>184</v>
      </c>
      <c r="C9792" s="6" t="s">
        <v>156</v>
      </c>
      <c r="D9792" s="6">
        <v>0</v>
      </c>
      <c r="E9792" s="7">
        <v>197435.721924994</v>
      </c>
      <c r="F9792" s="16">
        <f>SUMIFS(Table2[time],Table2[config],Table2[[#This Row],[config]],Table2[repetition],Table2[[#This Row],[repetition]])</f>
        <v>28154378.089104407</v>
      </c>
      <c r="G9792" s="16">
        <f>IF(Table2[[#This Row],[time]]&lt;7200000,1,0)</f>
        <v>1</v>
      </c>
      <c r="H9792" t="s">
        <v>228</v>
      </c>
      <c r="I9792">
        <v>10</v>
      </c>
      <c r="J9792" t="s">
        <v>238</v>
      </c>
      <c r="K9792" t="s">
        <v>244</v>
      </c>
      <c r="L9792" t="s">
        <v>245</v>
      </c>
      <c r="M9792" t="s">
        <v>241</v>
      </c>
      <c r="N9792" t="s">
        <v>233</v>
      </c>
      <c r="O9792">
        <v>100</v>
      </c>
      <c r="P9792">
        <v>200</v>
      </c>
      <c r="Q9792" t="s">
        <v>248</v>
      </c>
      <c r="R9792" t="s">
        <v>244</v>
      </c>
      <c r="S9792" t="s">
        <v>236</v>
      </c>
      <c r="T9792" t="b">
        <v>0</v>
      </c>
      <c r="U9792" t="b">
        <v>1</v>
      </c>
      <c r="V9792" t="b">
        <v>0</v>
      </c>
      <c r="W9792" t="b">
        <v>1</v>
      </c>
      <c r="X9792" t="b">
        <v>0</v>
      </c>
      <c r="Y9792" t="b">
        <v>1</v>
      </c>
      <c r="Z9792" t="b">
        <v>1</v>
      </c>
      <c r="AA9792" t="b">
        <v>0</v>
      </c>
      <c r="AB9792" t="b">
        <v>1</v>
      </c>
      <c r="AC9792" t="b">
        <v>1</v>
      </c>
    </row>
    <row r="9793" spans="1:29" x14ac:dyDescent="0.2">
      <c r="A9793" s="8">
        <v>3</v>
      </c>
      <c r="B9793" s="8" t="s">
        <v>178</v>
      </c>
      <c r="C9793" s="8" t="s">
        <v>156</v>
      </c>
      <c r="D9793" s="8">
        <v>0</v>
      </c>
      <c r="E9793" s="9">
        <v>83369.277462013997</v>
      </c>
      <c r="F9793" s="17">
        <f>SUMIFS(Table2[time],Table2[config],Table2[[#This Row],[config]],Table2[repetition],Table2[[#This Row],[repetition]])</f>
        <v>28154378.089104407</v>
      </c>
      <c r="G9793" s="17">
        <f>IF(Table2[[#This Row],[time]]&lt;7200000,1,0)</f>
        <v>1</v>
      </c>
      <c r="H9793" t="s">
        <v>228</v>
      </c>
      <c r="I9793">
        <v>10</v>
      </c>
      <c r="J9793" t="s">
        <v>238</v>
      </c>
      <c r="K9793" t="s">
        <v>244</v>
      </c>
      <c r="L9793" t="s">
        <v>245</v>
      </c>
      <c r="M9793" t="s">
        <v>241</v>
      </c>
      <c r="N9793" t="s">
        <v>233</v>
      </c>
      <c r="O9793">
        <v>100</v>
      </c>
      <c r="P9793">
        <v>200</v>
      </c>
      <c r="Q9793" t="s">
        <v>248</v>
      </c>
      <c r="R9793" t="s">
        <v>244</v>
      </c>
      <c r="S9793" t="s">
        <v>236</v>
      </c>
      <c r="T9793" t="b">
        <v>0</v>
      </c>
      <c r="U9793" t="b">
        <v>1</v>
      </c>
      <c r="V9793" t="b">
        <v>0</v>
      </c>
      <c r="W9793" t="b">
        <v>1</v>
      </c>
      <c r="X9793" t="b">
        <v>0</v>
      </c>
      <c r="Y9793" t="b">
        <v>1</v>
      </c>
      <c r="Z9793" t="b">
        <v>1</v>
      </c>
      <c r="AA9793" t="b">
        <v>0</v>
      </c>
      <c r="AB9793" t="b">
        <v>1</v>
      </c>
      <c r="AC9793" t="b">
        <v>1</v>
      </c>
    </row>
    <row r="9794" spans="1:29" x14ac:dyDescent="0.2">
      <c r="A9794" s="6">
        <v>3</v>
      </c>
      <c r="B9794" s="6" t="s">
        <v>199</v>
      </c>
      <c r="C9794" s="6" t="s">
        <v>156</v>
      </c>
      <c r="D9794" s="6">
        <v>0</v>
      </c>
      <c r="E9794" s="7">
        <v>59948.425456066601</v>
      </c>
      <c r="F9794" s="16">
        <f>SUMIFS(Table2[time],Table2[config],Table2[[#This Row],[config]],Table2[repetition],Table2[[#This Row],[repetition]])</f>
        <v>28154378.089104407</v>
      </c>
      <c r="G9794" s="16">
        <f>IF(Table2[[#This Row],[time]]&lt;7200000,1,0)</f>
        <v>1</v>
      </c>
      <c r="H9794" t="s">
        <v>228</v>
      </c>
      <c r="I9794">
        <v>10</v>
      </c>
      <c r="J9794" t="s">
        <v>238</v>
      </c>
      <c r="K9794" t="s">
        <v>244</v>
      </c>
      <c r="L9794" t="s">
        <v>245</v>
      </c>
      <c r="M9794" t="s">
        <v>241</v>
      </c>
      <c r="N9794" t="s">
        <v>233</v>
      </c>
      <c r="O9794">
        <v>100</v>
      </c>
      <c r="P9794">
        <v>200</v>
      </c>
      <c r="Q9794" t="s">
        <v>248</v>
      </c>
      <c r="R9794" t="s">
        <v>244</v>
      </c>
      <c r="S9794" t="s">
        <v>236</v>
      </c>
      <c r="T9794" t="b">
        <v>0</v>
      </c>
      <c r="U9794" t="b">
        <v>1</v>
      </c>
      <c r="V9794" t="b">
        <v>0</v>
      </c>
      <c r="W9794" t="b">
        <v>1</v>
      </c>
      <c r="X9794" t="b">
        <v>0</v>
      </c>
      <c r="Y9794" t="b">
        <v>1</v>
      </c>
      <c r="Z9794" t="b">
        <v>1</v>
      </c>
      <c r="AA9794" t="b">
        <v>0</v>
      </c>
      <c r="AB9794" t="b">
        <v>1</v>
      </c>
      <c r="AC9794" t="b">
        <v>1</v>
      </c>
    </row>
    <row r="9795" spans="1:29" x14ac:dyDescent="0.2">
      <c r="A9795" s="8">
        <v>3</v>
      </c>
      <c r="B9795" s="8" t="s">
        <v>196</v>
      </c>
      <c r="C9795" s="8" t="s">
        <v>156</v>
      </c>
      <c r="D9795" s="8">
        <v>2</v>
      </c>
      <c r="E9795" s="9">
        <v>190116.717643104</v>
      </c>
      <c r="F9795" s="17">
        <f>SUMIFS(Table2[time],Table2[config],Table2[[#This Row],[config]],Table2[repetition],Table2[[#This Row],[repetition]])</f>
        <v>28154378.089104407</v>
      </c>
      <c r="G9795" s="17">
        <f>IF(Table2[[#This Row],[time]]&lt;7200000,1,0)</f>
        <v>1</v>
      </c>
      <c r="H9795" t="s">
        <v>228</v>
      </c>
      <c r="I9795">
        <v>10</v>
      </c>
      <c r="J9795" t="s">
        <v>238</v>
      </c>
      <c r="K9795" t="s">
        <v>244</v>
      </c>
      <c r="L9795" t="s">
        <v>245</v>
      </c>
      <c r="M9795" t="s">
        <v>241</v>
      </c>
      <c r="N9795" t="s">
        <v>233</v>
      </c>
      <c r="O9795">
        <v>100</v>
      </c>
      <c r="P9795">
        <v>200</v>
      </c>
      <c r="Q9795" t="s">
        <v>248</v>
      </c>
      <c r="R9795" t="s">
        <v>244</v>
      </c>
      <c r="S9795" t="s">
        <v>236</v>
      </c>
      <c r="T9795" t="b">
        <v>0</v>
      </c>
      <c r="U9795" t="b">
        <v>1</v>
      </c>
      <c r="V9795" t="b">
        <v>0</v>
      </c>
      <c r="W9795" t="b">
        <v>1</v>
      </c>
      <c r="X9795" t="b">
        <v>0</v>
      </c>
      <c r="Y9795" t="b">
        <v>1</v>
      </c>
      <c r="Z9795" t="b">
        <v>1</v>
      </c>
      <c r="AA9795" t="b">
        <v>0</v>
      </c>
      <c r="AB9795" t="b">
        <v>1</v>
      </c>
      <c r="AC9795" t="b">
        <v>1</v>
      </c>
    </row>
    <row r="9796" spans="1:29" x14ac:dyDescent="0.2">
      <c r="A9796" s="6">
        <v>3</v>
      </c>
      <c r="B9796" s="6" t="s">
        <v>193</v>
      </c>
      <c r="C9796" s="6" t="s">
        <v>156</v>
      </c>
      <c r="D9796" s="6">
        <v>0</v>
      </c>
      <c r="E9796" s="7">
        <v>86353.515495080501</v>
      </c>
      <c r="F9796" s="16">
        <f>SUMIFS(Table2[time],Table2[config],Table2[[#This Row],[config]],Table2[repetition],Table2[[#This Row],[repetition]])</f>
        <v>28154378.089104407</v>
      </c>
      <c r="G9796" s="16">
        <f>IF(Table2[[#This Row],[time]]&lt;7200000,1,0)</f>
        <v>1</v>
      </c>
      <c r="H9796" t="s">
        <v>228</v>
      </c>
      <c r="I9796">
        <v>10</v>
      </c>
      <c r="J9796" t="s">
        <v>238</v>
      </c>
      <c r="K9796" t="s">
        <v>244</v>
      </c>
      <c r="L9796" t="s">
        <v>245</v>
      </c>
      <c r="M9796" t="s">
        <v>241</v>
      </c>
      <c r="N9796" t="s">
        <v>233</v>
      </c>
      <c r="O9796">
        <v>100</v>
      </c>
      <c r="P9796">
        <v>200</v>
      </c>
      <c r="Q9796" t="s">
        <v>248</v>
      </c>
      <c r="R9796" t="s">
        <v>244</v>
      </c>
      <c r="S9796" t="s">
        <v>236</v>
      </c>
      <c r="T9796" t="b">
        <v>0</v>
      </c>
      <c r="U9796" t="b">
        <v>1</v>
      </c>
      <c r="V9796" t="b">
        <v>0</v>
      </c>
      <c r="W9796" t="b">
        <v>1</v>
      </c>
      <c r="X9796" t="b">
        <v>0</v>
      </c>
      <c r="Y9796" t="b">
        <v>1</v>
      </c>
      <c r="Z9796" t="b">
        <v>1</v>
      </c>
      <c r="AA9796" t="b">
        <v>0</v>
      </c>
      <c r="AB9796" t="b">
        <v>1</v>
      </c>
      <c r="AC9796" t="b">
        <v>1</v>
      </c>
    </row>
    <row r="9797" spans="1:29" x14ac:dyDescent="0.2">
      <c r="A9797" s="8">
        <v>3</v>
      </c>
      <c r="B9797" s="8" t="s">
        <v>198</v>
      </c>
      <c r="C9797" s="8" t="s">
        <v>156</v>
      </c>
      <c r="D9797" s="8">
        <v>0</v>
      </c>
      <c r="E9797" s="9">
        <v>243806.81324901499</v>
      </c>
      <c r="F9797" s="17">
        <f>SUMIFS(Table2[time],Table2[config],Table2[[#This Row],[config]],Table2[repetition],Table2[[#This Row],[repetition]])</f>
        <v>28154378.089104407</v>
      </c>
      <c r="G9797" s="17">
        <f>IF(Table2[[#This Row],[time]]&lt;7200000,1,0)</f>
        <v>1</v>
      </c>
      <c r="H9797" t="s">
        <v>228</v>
      </c>
      <c r="I9797">
        <v>10</v>
      </c>
      <c r="J9797" t="s">
        <v>238</v>
      </c>
      <c r="K9797" t="s">
        <v>244</v>
      </c>
      <c r="L9797" t="s">
        <v>245</v>
      </c>
      <c r="M9797" t="s">
        <v>241</v>
      </c>
      <c r="N9797" t="s">
        <v>233</v>
      </c>
      <c r="O9797">
        <v>100</v>
      </c>
      <c r="P9797">
        <v>200</v>
      </c>
      <c r="Q9797" t="s">
        <v>248</v>
      </c>
      <c r="R9797" t="s">
        <v>244</v>
      </c>
      <c r="S9797" t="s">
        <v>236</v>
      </c>
      <c r="T9797" t="b">
        <v>0</v>
      </c>
      <c r="U9797" t="b">
        <v>1</v>
      </c>
      <c r="V9797" t="b">
        <v>0</v>
      </c>
      <c r="W9797" t="b">
        <v>1</v>
      </c>
      <c r="X9797" t="b">
        <v>0</v>
      </c>
      <c r="Y9797" t="b">
        <v>1</v>
      </c>
      <c r="Z9797" t="b">
        <v>1</v>
      </c>
      <c r="AA9797" t="b">
        <v>0</v>
      </c>
      <c r="AB9797" t="b">
        <v>1</v>
      </c>
      <c r="AC9797" t="b">
        <v>1</v>
      </c>
    </row>
    <row r="9798" spans="1:29" x14ac:dyDescent="0.2">
      <c r="A9798" s="6">
        <v>3</v>
      </c>
      <c r="B9798" s="6" t="s">
        <v>197</v>
      </c>
      <c r="C9798" s="6" t="s">
        <v>156</v>
      </c>
      <c r="D9798" s="6">
        <v>0</v>
      </c>
      <c r="E9798" s="7">
        <v>65135.8663260471</v>
      </c>
      <c r="F9798" s="16">
        <f>SUMIFS(Table2[time],Table2[config],Table2[[#This Row],[config]],Table2[repetition],Table2[[#This Row],[repetition]])</f>
        <v>28154378.089104407</v>
      </c>
      <c r="G9798" s="16">
        <f>IF(Table2[[#This Row],[time]]&lt;7200000,1,0)</f>
        <v>1</v>
      </c>
      <c r="H9798" t="s">
        <v>228</v>
      </c>
      <c r="I9798">
        <v>10</v>
      </c>
      <c r="J9798" t="s">
        <v>238</v>
      </c>
      <c r="K9798" t="s">
        <v>244</v>
      </c>
      <c r="L9798" t="s">
        <v>245</v>
      </c>
      <c r="M9798" t="s">
        <v>241</v>
      </c>
      <c r="N9798" t="s">
        <v>233</v>
      </c>
      <c r="O9798">
        <v>100</v>
      </c>
      <c r="P9798">
        <v>200</v>
      </c>
      <c r="Q9798" t="s">
        <v>248</v>
      </c>
      <c r="R9798" t="s">
        <v>244</v>
      </c>
      <c r="S9798" t="s">
        <v>236</v>
      </c>
      <c r="T9798" t="b">
        <v>0</v>
      </c>
      <c r="U9798" t="b">
        <v>1</v>
      </c>
      <c r="V9798" t="b">
        <v>0</v>
      </c>
      <c r="W9798" t="b">
        <v>1</v>
      </c>
      <c r="X9798" t="b">
        <v>0</v>
      </c>
      <c r="Y9798" t="b">
        <v>1</v>
      </c>
      <c r="Z9798" t="b">
        <v>1</v>
      </c>
      <c r="AA9798" t="b">
        <v>0</v>
      </c>
      <c r="AB9798" t="b">
        <v>1</v>
      </c>
      <c r="AC9798" t="b">
        <v>1</v>
      </c>
    </row>
    <row r="9799" spans="1:29" x14ac:dyDescent="0.2">
      <c r="A9799" s="8">
        <v>3</v>
      </c>
      <c r="B9799" s="8" t="s">
        <v>179</v>
      </c>
      <c r="C9799" s="8" t="s">
        <v>156</v>
      </c>
      <c r="D9799" s="8">
        <v>0</v>
      </c>
      <c r="E9799" s="9">
        <v>83185.941289993905</v>
      </c>
      <c r="F9799" s="17">
        <f>SUMIFS(Table2[time],Table2[config],Table2[[#This Row],[config]],Table2[repetition],Table2[[#This Row],[repetition]])</f>
        <v>28154378.089104407</v>
      </c>
      <c r="G9799" s="17">
        <f>IF(Table2[[#This Row],[time]]&lt;7200000,1,0)</f>
        <v>1</v>
      </c>
      <c r="H9799" t="s">
        <v>228</v>
      </c>
      <c r="I9799">
        <v>10</v>
      </c>
      <c r="J9799" t="s">
        <v>238</v>
      </c>
      <c r="K9799" t="s">
        <v>244</v>
      </c>
      <c r="L9799" t="s">
        <v>245</v>
      </c>
      <c r="M9799" t="s">
        <v>241</v>
      </c>
      <c r="N9799" t="s">
        <v>233</v>
      </c>
      <c r="O9799">
        <v>100</v>
      </c>
      <c r="P9799">
        <v>200</v>
      </c>
      <c r="Q9799" t="s">
        <v>248</v>
      </c>
      <c r="R9799" t="s">
        <v>244</v>
      </c>
      <c r="S9799" t="s">
        <v>236</v>
      </c>
      <c r="T9799" t="b">
        <v>0</v>
      </c>
      <c r="U9799" t="b">
        <v>1</v>
      </c>
      <c r="V9799" t="b">
        <v>0</v>
      </c>
      <c r="W9799" t="b">
        <v>1</v>
      </c>
      <c r="X9799" t="b">
        <v>0</v>
      </c>
      <c r="Y9799" t="b">
        <v>1</v>
      </c>
      <c r="Z9799" t="b">
        <v>1</v>
      </c>
      <c r="AA9799" t="b">
        <v>0</v>
      </c>
      <c r="AB9799" t="b">
        <v>1</v>
      </c>
      <c r="AC9799" t="b">
        <v>1</v>
      </c>
    </row>
    <row r="9800" spans="1:29" x14ac:dyDescent="0.2">
      <c r="A9800" s="6">
        <v>3</v>
      </c>
      <c r="B9800" s="6" t="s">
        <v>177</v>
      </c>
      <c r="C9800" s="6" t="s">
        <v>156</v>
      </c>
      <c r="D9800" s="6">
        <v>0</v>
      </c>
      <c r="E9800" s="7">
        <v>86153.054066002296</v>
      </c>
      <c r="F9800" s="16">
        <f>SUMIFS(Table2[time],Table2[config],Table2[[#This Row],[config]],Table2[repetition],Table2[[#This Row],[repetition]])</f>
        <v>28154378.089104407</v>
      </c>
      <c r="G9800" s="16">
        <f>IF(Table2[[#This Row],[time]]&lt;7200000,1,0)</f>
        <v>1</v>
      </c>
      <c r="H9800" t="s">
        <v>228</v>
      </c>
      <c r="I9800">
        <v>10</v>
      </c>
      <c r="J9800" t="s">
        <v>238</v>
      </c>
      <c r="K9800" t="s">
        <v>244</v>
      </c>
      <c r="L9800" t="s">
        <v>245</v>
      </c>
      <c r="M9800" t="s">
        <v>241</v>
      </c>
      <c r="N9800" t="s">
        <v>233</v>
      </c>
      <c r="O9800">
        <v>100</v>
      </c>
      <c r="P9800">
        <v>200</v>
      </c>
      <c r="Q9800" t="s">
        <v>248</v>
      </c>
      <c r="R9800" t="s">
        <v>244</v>
      </c>
      <c r="S9800" t="s">
        <v>236</v>
      </c>
      <c r="T9800" t="b">
        <v>0</v>
      </c>
      <c r="U9800" t="b">
        <v>1</v>
      </c>
      <c r="V9800" t="b">
        <v>0</v>
      </c>
      <c r="W9800" t="b">
        <v>1</v>
      </c>
      <c r="X9800" t="b">
        <v>0</v>
      </c>
      <c r="Y9800" t="b">
        <v>1</v>
      </c>
      <c r="Z9800" t="b">
        <v>1</v>
      </c>
      <c r="AA9800" t="b">
        <v>0</v>
      </c>
      <c r="AB9800" t="b">
        <v>1</v>
      </c>
      <c r="AC9800" t="b">
        <v>1</v>
      </c>
    </row>
    <row r="9801" spans="1:29" x14ac:dyDescent="0.2">
      <c r="A9801" s="8">
        <v>3</v>
      </c>
      <c r="B9801" s="8" t="s">
        <v>202</v>
      </c>
      <c r="C9801" s="8" t="s">
        <v>156</v>
      </c>
      <c r="D9801" s="8">
        <v>0</v>
      </c>
      <c r="E9801" s="9">
        <v>80774.5874370448</v>
      </c>
      <c r="F9801" s="17">
        <f>SUMIFS(Table2[time],Table2[config],Table2[[#This Row],[config]],Table2[repetition],Table2[[#This Row],[repetition]])</f>
        <v>28154378.089104407</v>
      </c>
      <c r="G9801" s="17">
        <f>IF(Table2[[#This Row],[time]]&lt;7200000,1,0)</f>
        <v>1</v>
      </c>
      <c r="H9801" t="s">
        <v>228</v>
      </c>
      <c r="I9801">
        <v>10</v>
      </c>
      <c r="J9801" t="s">
        <v>238</v>
      </c>
      <c r="K9801" t="s">
        <v>244</v>
      </c>
      <c r="L9801" t="s">
        <v>245</v>
      </c>
      <c r="M9801" t="s">
        <v>241</v>
      </c>
      <c r="N9801" t="s">
        <v>233</v>
      </c>
      <c r="O9801">
        <v>100</v>
      </c>
      <c r="P9801">
        <v>200</v>
      </c>
      <c r="Q9801" t="s">
        <v>248</v>
      </c>
      <c r="R9801" t="s">
        <v>244</v>
      </c>
      <c r="S9801" t="s">
        <v>236</v>
      </c>
      <c r="T9801" t="b">
        <v>0</v>
      </c>
      <c r="U9801" t="b">
        <v>1</v>
      </c>
      <c r="V9801" t="b">
        <v>0</v>
      </c>
      <c r="W9801" t="b">
        <v>1</v>
      </c>
      <c r="X9801" t="b">
        <v>0</v>
      </c>
      <c r="Y9801" t="b">
        <v>1</v>
      </c>
      <c r="Z9801" t="b">
        <v>1</v>
      </c>
      <c r="AA9801" t="b">
        <v>0</v>
      </c>
      <c r="AB9801" t="b">
        <v>1</v>
      </c>
      <c r="AC9801" t="b">
        <v>1</v>
      </c>
    </row>
    <row r="9802" spans="1:29" x14ac:dyDescent="0.2">
      <c r="A9802" s="6">
        <v>3</v>
      </c>
      <c r="B9802" s="6" t="s">
        <v>186</v>
      </c>
      <c r="C9802" s="6" t="s">
        <v>156</v>
      </c>
      <c r="D9802" s="6">
        <v>0</v>
      </c>
      <c r="E9802" s="7">
        <v>123966.54857706701</v>
      </c>
      <c r="F9802" s="16">
        <f>SUMIFS(Table2[time],Table2[config],Table2[[#This Row],[config]],Table2[repetition],Table2[[#This Row],[repetition]])</f>
        <v>28154378.089104407</v>
      </c>
      <c r="G9802" s="16">
        <f>IF(Table2[[#This Row],[time]]&lt;7200000,1,0)</f>
        <v>1</v>
      </c>
      <c r="H9802" t="s">
        <v>228</v>
      </c>
      <c r="I9802">
        <v>10</v>
      </c>
      <c r="J9802" t="s">
        <v>238</v>
      </c>
      <c r="K9802" t="s">
        <v>244</v>
      </c>
      <c r="L9802" t="s">
        <v>245</v>
      </c>
      <c r="M9802" t="s">
        <v>241</v>
      </c>
      <c r="N9802" t="s">
        <v>233</v>
      </c>
      <c r="O9802">
        <v>100</v>
      </c>
      <c r="P9802">
        <v>200</v>
      </c>
      <c r="Q9802" t="s">
        <v>248</v>
      </c>
      <c r="R9802" t="s">
        <v>244</v>
      </c>
      <c r="S9802" t="s">
        <v>236</v>
      </c>
      <c r="T9802" t="b">
        <v>0</v>
      </c>
      <c r="U9802" t="b">
        <v>1</v>
      </c>
      <c r="V9802" t="b">
        <v>0</v>
      </c>
      <c r="W9802" t="b">
        <v>1</v>
      </c>
      <c r="X9802" t="b">
        <v>0</v>
      </c>
      <c r="Y9802" t="b">
        <v>1</v>
      </c>
      <c r="Z9802" t="b">
        <v>1</v>
      </c>
      <c r="AA9802" t="b">
        <v>0</v>
      </c>
      <c r="AB9802" t="b">
        <v>1</v>
      </c>
      <c r="AC9802" t="b">
        <v>1</v>
      </c>
    </row>
    <row r="9803" spans="1:29" x14ac:dyDescent="0.2">
      <c r="A9803" s="8">
        <v>3</v>
      </c>
      <c r="B9803" s="8" t="s">
        <v>200</v>
      </c>
      <c r="C9803" s="8" t="s">
        <v>156</v>
      </c>
      <c r="D9803" s="8">
        <v>0</v>
      </c>
      <c r="E9803" s="9">
        <v>481337.260395055</v>
      </c>
      <c r="F9803" s="17">
        <f>SUMIFS(Table2[time],Table2[config],Table2[[#This Row],[config]],Table2[repetition],Table2[[#This Row],[repetition]])</f>
        <v>28154378.089104407</v>
      </c>
      <c r="G9803" s="17">
        <f>IF(Table2[[#This Row],[time]]&lt;7200000,1,0)</f>
        <v>1</v>
      </c>
      <c r="H9803" t="s">
        <v>228</v>
      </c>
      <c r="I9803">
        <v>10</v>
      </c>
      <c r="J9803" t="s">
        <v>238</v>
      </c>
      <c r="K9803" t="s">
        <v>244</v>
      </c>
      <c r="L9803" t="s">
        <v>245</v>
      </c>
      <c r="M9803" t="s">
        <v>241</v>
      </c>
      <c r="N9803" t="s">
        <v>233</v>
      </c>
      <c r="O9803">
        <v>100</v>
      </c>
      <c r="P9803">
        <v>200</v>
      </c>
      <c r="Q9803" t="s">
        <v>248</v>
      </c>
      <c r="R9803" t="s">
        <v>244</v>
      </c>
      <c r="S9803" t="s">
        <v>236</v>
      </c>
      <c r="T9803" t="b">
        <v>0</v>
      </c>
      <c r="U9803" t="b">
        <v>1</v>
      </c>
      <c r="V9803" t="b">
        <v>0</v>
      </c>
      <c r="W9803" t="b">
        <v>1</v>
      </c>
      <c r="X9803" t="b">
        <v>0</v>
      </c>
      <c r="Y9803" t="b">
        <v>1</v>
      </c>
      <c r="Z9803" t="b">
        <v>1</v>
      </c>
      <c r="AA9803" t="b">
        <v>0</v>
      </c>
      <c r="AB9803" t="b">
        <v>1</v>
      </c>
      <c r="AC9803" t="b">
        <v>1</v>
      </c>
    </row>
    <row r="9804" spans="1:29" x14ac:dyDescent="0.2">
      <c r="A9804" s="6">
        <v>3</v>
      </c>
      <c r="B9804" s="6" t="s">
        <v>201</v>
      </c>
      <c r="C9804" s="6" t="s">
        <v>156</v>
      </c>
      <c r="D9804" s="6">
        <v>0</v>
      </c>
      <c r="E9804" s="7">
        <v>192890.06870298099</v>
      </c>
      <c r="F9804" s="16">
        <f>SUMIFS(Table2[time],Table2[config],Table2[[#This Row],[config]],Table2[repetition],Table2[[#This Row],[repetition]])</f>
        <v>28154378.089104407</v>
      </c>
      <c r="G9804" s="16">
        <f>IF(Table2[[#This Row],[time]]&lt;7200000,1,0)</f>
        <v>1</v>
      </c>
      <c r="H9804" t="s">
        <v>228</v>
      </c>
      <c r="I9804">
        <v>10</v>
      </c>
      <c r="J9804" t="s">
        <v>238</v>
      </c>
      <c r="K9804" t="s">
        <v>244</v>
      </c>
      <c r="L9804" t="s">
        <v>245</v>
      </c>
      <c r="M9804" t="s">
        <v>241</v>
      </c>
      <c r="N9804" t="s">
        <v>233</v>
      </c>
      <c r="O9804">
        <v>100</v>
      </c>
      <c r="P9804">
        <v>200</v>
      </c>
      <c r="Q9804" t="s">
        <v>248</v>
      </c>
      <c r="R9804" t="s">
        <v>244</v>
      </c>
      <c r="S9804" t="s">
        <v>236</v>
      </c>
      <c r="T9804" t="b">
        <v>0</v>
      </c>
      <c r="U9804" t="b">
        <v>1</v>
      </c>
      <c r="V9804" t="b">
        <v>0</v>
      </c>
      <c r="W9804" t="b">
        <v>1</v>
      </c>
      <c r="X9804" t="b">
        <v>0</v>
      </c>
      <c r="Y9804" t="b">
        <v>1</v>
      </c>
      <c r="Z9804" t="b">
        <v>1</v>
      </c>
      <c r="AA9804" t="b">
        <v>0</v>
      </c>
      <c r="AB9804" t="b">
        <v>1</v>
      </c>
      <c r="AC9804" t="b">
        <v>1</v>
      </c>
    </row>
    <row r="9805" spans="1:29" x14ac:dyDescent="0.2">
      <c r="A9805" s="8">
        <v>3</v>
      </c>
      <c r="B9805" s="8" t="s">
        <v>190</v>
      </c>
      <c r="C9805" s="8" t="s">
        <v>156</v>
      </c>
      <c r="D9805" s="8">
        <v>0</v>
      </c>
      <c r="E9805" s="9">
        <v>646164.64412805997</v>
      </c>
      <c r="F9805" s="17">
        <f>SUMIFS(Table2[time],Table2[config],Table2[[#This Row],[config]],Table2[repetition],Table2[[#This Row],[repetition]])</f>
        <v>28154378.089104407</v>
      </c>
      <c r="G9805" s="17">
        <f>IF(Table2[[#This Row],[time]]&lt;7200000,1,0)</f>
        <v>1</v>
      </c>
      <c r="H9805" t="s">
        <v>228</v>
      </c>
      <c r="I9805">
        <v>10</v>
      </c>
      <c r="J9805" t="s">
        <v>238</v>
      </c>
      <c r="K9805" t="s">
        <v>244</v>
      </c>
      <c r="L9805" t="s">
        <v>245</v>
      </c>
      <c r="M9805" t="s">
        <v>241</v>
      </c>
      <c r="N9805" t="s">
        <v>233</v>
      </c>
      <c r="O9805">
        <v>100</v>
      </c>
      <c r="P9805">
        <v>200</v>
      </c>
      <c r="Q9805" t="s">
        <v>248</v>
      </c>
      <c r="R9805" t="s">
        <v>244</v>
      </c>
      <c r="S9805" t="s">
        <v>236</v>
      </c>
      <c r="T9805" t="b">
        <v>0</v>
      </c>
      <c r="U9805" t="b">
        <v>1</v>
      </c>
      <c r="V9805" t="b">
        <v>0</v>
      </c>
      <c r="W9805" t="b">
        <v>1</v>
      </c>
      <c r="X9805" t="b">
        <v>0</v>
      </c>
      <c r="Y9805" t="b">
        <v>1</v>
      </c>
      <c r="Z9805" t="b">
        <v>1</v>
      </c>
      <c r="AA9805" t="b">
        <v>0</v>
      </c>
      <c r="AB9805" t="b">
        <v>1</v>
      </c>
      <c r="AC9805" t="b">
        <v>1</v>
      </c>
    </row>
    <row r="9806" spans="1:29" x14ac:dyDescent="0.2">
      <c r="A9806" s="6">
        <v>3</v>
      </c>
      <c r="B9806" s="6" t="s">
        <v>188</v>
      </c>
      <c r="C9806" s="6" t="s">
        <v>156</v>
      </c>
      <c r="D9806" s="6">
        <v>0</v>
      </c>
      <c r="E9806" s="7">
        <v>292842.39537094202</v>
      </c>
      <c r="F9806" s="16">
        <f>SUMIFS(Table2[time],Table2[config],Table2[[#This Row],[config]],Table2[repetition],Table2[[#This Row],[repetition]])</f>
        <v>28154378.089104407</v>
      </c>
      <c r="G9806" s="16">
        <f>IF(Table2[[#This Row],[time]]&lt;7200000,1,0)</f>
        <v>1</v>
      </c>
      <c r="H9806" t="s">
        <v>228</v>
      </c>
      <c r="I9806">
        <v>10</v>
      </c>
      <c r="J9806" t="s">
        <v>238</v>
      </c>
      <c r="K9806" t="s">
        <v>244</v>
      </c>
      <c r="L9806" t="s">
        <v>245</v>
      </c>
      <c r="M9806" t="s">
        <v>241</v>
      </c>
      <c r="N9806" t="s">
        <v>233</v>
      </c>
      <c r="O9806">
        <v>100</v>
      </c>
      <c r="P9806">
        <v>200</v>
      </c>
      <c r="Q9806" t="s">
        <v>248</v>
      </c>
      <c r="R9806" t="s">
        <v>244</v>
      </c>
      <c r="S9806" t="s">
        <v>236</v>
      </c>
      <c r="T9806" t="b">
        <v>0</v>
      </c>
      <c r="U9806" t="b">
        <v>1</v>
      </c>
      <c r="V9806" t="b">
        <v>0</v>
      </c>
      <c r="W9806" t="b">
        <v>1</v>
      </c>
      <c r="X9806" t="b">
        <v>0</v>
      </c>
      <c r="Y9806" t="b">
        <v>1</v>
      </c>
      <c r="Z9806" t="b">
        <v>1</v>
      </c>
      <c r="AA9806" t="b">
        <v>0</v>
      </c>
      <c r="AB9806" t="b">
        <v>1</v>
      </c>
      <c r="AC9806" t="b">
        <v>1</v>
      </c>
    </row>
    <row r="9807" spans="1:29" x14ac:dyDescent="0.2">
      <c r="A9807" s="8">
        <v>3</v>
      </c>
      <c r="B9807" s="8" t="s">
        <v>191</v>
      </c>
      <c r="C9807" s="8" t="s">
        <v>156</v>
      </c>
      <c r="D9807" s="8">
        <v>0</v>
      </c>
      <c r="E9807" s="9">
        <v>723345.35852505302</v>
      </c>
      <c r="F9807" s="17">
        <f>SUMIFS(Table2[time],Table2[config],Table2[[#This Row],[config]],Table2[repetition],Table2[[#This Row],[repetition]])</f>
        <v>28154378.089104407</v>
      </c>
      <c r="G9807" s="17">
        <f>IF(Table2[[#This Row],[time]]&lt;7200000,1,0)</f>
        <v>1</v>
      </c>
      <c r="H9807" t="s">
        <v>228</v>
      </c>
      <c r="I9807">
        <v>10</v>
      </c>
      <c r="J9807" t="s">
        <v>238</v>
      </c>
      <c r="K9807" t="s">
        <v>244</v>
      </c>
      <c r="L9807" t="s">
        <v>245</v>
      </c>
      <c r="M9807" t="s">
        <v>241</v>
      </c>
      <c r="N9807" t="s">
        <v>233</v>
      </c>
      <c r="O9807">
        <v>100</v>
      </c>
      <c r="P9807">
        <v>200</v>
      </c>
      <c r="Q9807" t="s">
        <v>248</v>
      </c>
      <c r="R9807" t="s">
        <v>244</v>
      </c>
      <c r="S9807" t="s">
        <v>236</v>
      </c>
      <c r="T9807" t="b">
        <v>0</v>
      </c>
      <c r="U9807" t="b">
        <v>1</v>
      </c>
      <c r="V9807" t="b">
        <v>0</v>
      </c>
      <c r="W9807" t="b">
        <v>1</v>
      </c>
      <c r="X9807" t="b">
        <v>0</v>
      </c>
      <c r="Y9807" t="b">
        <v>1</v>
      </c>
      <c r="Z9807" t="b">
        <v>1</v>
      </c>
      <c r="AA9807" t="b">
        <v>0</v>
      </c>
      <c r="AB9807" t="b">
        <v>1</v>
      </c>
      <c r="AC9807" t="b">
        <v>1</v>
      </c>
    </row>
    <row r="9808" spans="1:29" x14ac:dyDescent="0.2">
      <c r="A9808" s="6">
        <v>3</v>
      </c>
      <c r="B9808" s="6" t="s">
        <v>205</v>
      </c>
      <c r="C9808" s="6" t="s">
        <v>156</v>
      </c>
      <c r="D9808" s="6">
        <v>0</v>
      </c>
      <c r="E9808" s="7">
        <v>2856705.2309350101</v>
      </c>
      <c r="F9808" s="16">
        <f>SUMIFS(Table2[time],Table2[config],Table2[[#This Row],[config]],Table2[repetition],Table2[[#This Row],[repetition]])</f>
        <v>28154378.089104407</v>
      </c>
      <c r="G9808" s="16">
        <f>IF(Table2[[#This Row],[time]]&lt;7200000,1,0)</f>
        <v>1</v>
      </c>
      <c r="H9808" t="s">
        <v>228</v>
      </c>
      <c r="I9808">
        <v>10</v>
      </c>
      <c r="J9808" t="s">
        <v>238</v>
      </c>
      <c r="K9808" t="s">
        <v>244</v>
      </c>
      <c r="L9808" t="s">
        <v>245</v>
      </c>
      <c r="M9808" t="s">
        <v>241</v>
      </c>
      <c r="N9808" t="s">
        <v>233</v>
      </c>
      <c r="O9808">
        <v>100</v>
      </c>
      <c r="P9808">
        <v>200</v>
      </c>
      <c r="Q9808" t="s">
        <v>248</v>
      </c>
      <c r="R9808" t="s">
        <v>244</v>
      </c>
      <c r="S9808" t="s">
        <v>236</v>
      </c>
      <c r="T9808" t="b">
        <v>0</v>
      </c>
      <c r="U9808" t="b">
        <v>1</v>
      </c>
      <c r="V9808" t="b">
        <v>0</v>
      </c>
      <c r="W9808" t="b">
        <v>1</v>
      </c>
      <c r="X9808" t="b">
        <v>0</v>
      </c>
      <c r="Y9808" t="b">
        <v>1</v>
      </c>
      <c r="Z9808" t="b">
        <v>1</v>
      </c>
      <c r="AA9808" t="b">
        <v>0</v>
      </c>
      <c r="AB9808" t="b">
        <v>1</v>
      </c>
      <c r="AC9808" t="b">
        <v>1</v>
      </c>
    </row>
    <row r="9809" spans="1:29" x14ac:dyDescent="0.2">
      <c r="A9809" s="8">
        <v>3</v>
      </c>
      <c r="B9809" s="8" t="s">
        <v>187</v>
      </c>
      <c r="C9809" s="8" t="s">
        <v>156</v>
      </c>
      <c r="D9809" s="8">
        <v>0</v>
      </c>
      <c r="E9809" s="9">
        <v>5848055.8961220002</v>
      </c>
      <c r="F9809" s="17">
        <f>SUMIFS(Table2[time],Table2[config],Table2[[#This Row],[config]],Table2[repetition],Table2[[#This Row],[repetition]])</f>
        <v>28154378.089104407</v>
      </c>
      <c r="G9809" s="17">
        <f>IF(Table2[[#This Row],[time]]&lt;7200000,1,0)</f>
        <v>1</v>
      </c>
      <c r="H9809" t="s">
        <v>228</v>
      </c>
      <c r="I9809">
        <v>10</v>
      </c>
      <c r="J9809" t="s">
        <v>238</v>
      </c>
      <c r="K9809" t="s">
        <v>244</v>
      </c>
      <c r="L9809" t="s">
        <v>245</v>
      </c>
      <c r="M9809" t="s">
        <v>241</v>
      </c>
      <c r="N9809" t="s">
        <v>233</v>
      </c>
      <c r="O9809">
        <v>100</v>
      </c>
      <c r="P9809">
        <v>200</v>
      </c>
      <c r="Q9809" t="s">
        <v>248</v>
      </c>
      <c r="R9809" t="s">
        <v>244</v>
      </c>
      <c r="S9809" t="s">
        <v>236</v>
      </c>
      <c r="T9809" t="b">
        <v>0</v>
      </c>
      <c r="U9809" t="b">
        <v>1</v>
      </c>
      <c r="V9809" t="b">
        <v>0</v>
      </c>
      <c r="W9809" t="b">
        <v>1</v>
      </c>
      <c r="X9809" t="b">
        <v>0</v>
      </c>
      <c r="Y9809" t="b">
        <v>1</v>
      </c>
      <c r="Z9809" t="b">
        <v>1</v>
      </c>
      <c r="AA9809" t="b">
        <v>0</v>
      </c>
      <c r="AB9809" t="b">
        <v>1</v>
      </c>
      <c r="AC9809" t="b">
        <v>1</v>
      </c>
    </row>
    <row r="9810" spans="1:29" x14ac:dyDescent="0.2">
      <c r="A9810" s="6">
        <v>3</v>
      </c>
      <c r="B9810" s="6" t="s">
        <v>204</v>
      </c>
      <c r="C9810" s="6" t="s">
        <v>156</v>
      </c>
      <c r="D9810" s="6">
        <v>0</v>
      </c>
      <c r="E9810" s="7">
        <v>7210404.8478369303</v>
      </c>
      <c r="F9810" s="16">
        <f>SUMIFS(Table2[time],Table2[config],Table2[[#This Row],[config]],Table2[repetition],Table2[[#This Row],[repetition]])</f>
        <v>28154378.089104407</v>
      </c>
      <c r="G9810" s="16">
        <f>IF(Table2[[#This Row],[time]]&lt;7200000,1,0)</f>
        <v>0</v>
      </c>
      <c r="H9810" t="s">
        <v>228</v>
      </c>
      <c r="I9810">
        <v>10</v>
      </c>
      <c r="J9810" t="s">
        <v>238</v>
      </c>
      <c r="K9810" t="s">
        <v>244</v>
      </c>
      <c r="L9810" t="s">
        <v>245</v>
      </c>
      <c r="M9810" t="s">
        <v>241</v>
      </c>
      <c r="N9810" t="s">
        <v>233</v>
      </c>
      <c r="O9810">
        <v>100</v>
      </c>
      <c r="P9810">
        <v>200</v>
      </c>
      <c r="Q9810" t="s">
        <v>248</v>
      </c>
      <c r="R9810" t="s">
        <v>244</v>
      </c>
      <c r="S9810" t="s">
        <v>236</v>
      </c>
      <c r="T9810" t="b">
        <v>0</v>
      </c>
      <c r="U9810" t="b">
        <v>1</v>
      </c>
      <c r="V9810" t="b">
        <v>0</v>
      </c>
      <c r="W9810" t="b">
        <v>1</v>
      </c>
      <c r="X9810" t="b">
        <v>0</v>
      </c>
      <c r="Y9810" t="b">
        <v>1</v>
      </c>
      <c r="Z9810" t="b">
        <v>1</v>
      </c>
      <c r="AA9810" t="b">
        <v>0</v>
      </c>
      <c r="AB9810" t="b">
        <v>1</v>
      </c>
      <c r="AC9810" t="b">
        <v>1</v>
      </c>
    </row>
    <row r="9811" spans="1:29" x14ac:dyDescent="0.2">
      <c r="A9811" s="8">
        <v>3</v>
      </c>
      <c r="B9811" s="8" t="s">
        <v>203</v>
      </c>
      <c r="C9811" s="8" t="s">
        <v>156</v>
      </c>
      <c r="D9811" s="8">
        <v>0</v>
      </c>
      <c r="E9811" s="9">
        <v>7210591.8030310404</v>
      </c>
      <c r="F9811" s="17">
        <f>SUMIFS(Table2[time],Table2[config],Table2[[#This Row],[config]],Table2[repetition],Table2[[#This Row],[repetition]])</f>
        <v>28154378.089104407</v>
      </c>
      <c r="G9811" s="17">
        <f>IF(Table2[[#This Row],[time]]&lt;7200000,1,0)</f>
        <v>0</v>
      </c>
      <c r="H9811" t="s">
        <v>228</v>
      </c>
      <c r="I9811">
        <v>10</v>
      </c>
      <c r="J9811" t="s">
        <v>238</v>
      </c>
      <c r="K9811" t="s">
        <v>244</v>
      </c>
      <c r="L9811" t="s">
        <v>245</v>
      </c>
      <c r="M9811" t="s">
        <v>241</v>
      </c>
      <c r="N9811" t="s">
        <v>233</v>
      </c>
      <c r="O9811">
        <v>100</v>
      </c>
      <c r="P9811">
        <v>200</v>
      </c>
      <c r="Q9811" t="s">
        <v>248</v>
      </c>
      <c r="R9811" t="s">
        <v>244</v>
      </c>
      <c r="S9811" t="s">
        <v>236</v>
      </c>
      <c r="T9811" t="b">
        <v>0</v>
      </c>
      <c r="U9811" t="b">
        <v>1</v>
      </c>
      <c r="V9811" t="b">
        <v>0</v>
      </c>
      <c r="W9811" t="b">
        <v>1</v>
      </c>
      <c r="X9811" t="b">
        <v>0</v>
      </c>
      <c r="Y9811" t="b">
        <v>1</v>
      </c>
      <c r="Z9811" t="b">
        <v>1</v>
      </c>
      <c r="AA9811" t="b">
        <v>0</v>
      </c>
      <c r="AB9811" t="b">
        <v>1</v>
      </c>
      <c r="AC9811" t="b">
        <v>1</v>
      </c>
    </row>
    <row r="9812" spans="1:29" x14ac:dyDescent="0.2">
      <c r="A9812" s="6">
        <v>1</v>
      </c>
      <c r="B9812" s="6" t="s">
        <v>192</v>
      </c>
      <c r="C9812" s="6" t="s">
        <v>157</v>
      </c>
      <c r="D9812" s="6">
        <v>0</v>
      </c>
      <c r="E9812" s="7">
        <v>42136.087961029203</v>
      </c>
      <c r="F9812" s="16">
        <f>SUMIFS(Table2[time],Table2[config],Table2[[#This Row],[config]],Table2[repetition],Table2[[#This Row],[repetition]])</f>
        <v>2183591.177110557</v>
      </c>
      <c r="G9812" s="16">
        <f>IF(Table2[[#This Row],[time]]&lt;7200000,1,0)</f>
        <v>1</v>
      </c>
      <c r="H9812" t="s">
        <v>244</v>
      </c>
      <c r="I9812">
        <v>20</v>
      </c>
      <c r="J9812" t="s">
        <v>229</v>
      </c>
      <c r="K9812" t="s">
        <v>239</v>
      </c>
      <c r="L9812" t="s">
        <v>251</v>
      </c>
      <c r="M9812" t="s">
        <v>232</v>
      </c>
      <c r="N9812" t="s">
        <v>242</v>
      </c>
      <c r="O9812">
        <v>110</v>
      </c>
      <c r="P9812">
        <v>200</v>
      </c>
      <c r="Q9812" t="s">
        <v>243</v>
      </c>
      <c r="R9812" t="s">
        <v>235</v>
      </c>
      <c r="S9812" t="s">
        <v>246</v>
      </c>
      <c r="T9812" t="b">
        <v>1</v>
      </c>
      <c r="U9812" t="b">
        <v>1</v>
      </c>
      <c r="V9812" t="b">
        <v>1</v>
      </c>
      <c r="W9812" t="b">
        <v>1</v>
      </c>
      <c r="X9812" t="b">
        <v>0</v>
      </c>
      <c r="Y9812" t="b">
        <v>1</v>
      </c>
      <c r="Z9812" t="b">
        <v>0</v>
      </c>
      <c r="AA9812" t="b">
        <v>0</v>
      </c>
      <c r="AB9812" t="b">
        <v>0</v>
      </c>
      <c r="AC9812" t="b">
        <v>1</v>
      </c>
    </row>
    <row r="9813" spans="1:29" x14ac:dyDescent="0.2">
      <c r="A9813" s="8">
        <v>1</v>
      </c>
      <c r="B9813" s="8" t="s">
        <v>181</v>
      </c>
      <c r="C9813" s="8" t="s">
        <v>157</v>
      </c>
      <c r="D9813" s="8">
        <v>0</v>
      </c>
      <c r="E9813" s="9">
        <v>36959.833046886997</v>
      </c>
      <c r="F9813" s="17">
        <f>SUMIFS(Table2[time],Table2[config],Table2[[#This Row],[config]],Table2[repetition],Table2[[#This Row],[repetition]])</f>
        <v>2183591.177110557</v>
      </c>
      <c r="G9813" s="17">
        <f>IF(Table2[[#This Row],[time]]&lt;7200000,1,0)</f>
        <v>1</v>
      </c>
      <c r="H9813" t="s">
        <v>244</v>
      </c>
      <c r="I9813">
        <v>20</v>
      </c>
      <c r="J9813" t="s">
        <v>229</v>
      </c>
      <c r="K9813" t="s">
        <v>239</v>
      </c>
      <c r="L9813" t="s">
        <v>251</v>
      </c>
      <c r="M9813" t="s">
        <v>232</v>
      </c>
      <c r="N9813" t="s">
        <v>242</v>
      </c>
      <c r="O9813">
        <v>110</v>
      </c>
      <c r="P9813">
        <v>200</v>
      </c>
      <c r="Q9813" t="s">
        <v>243</v>
      </c>
      <c r="R9813" t="s">
        <v>235</v>
      </c>
      <c r="S9813" t="s">
        <v>246</v>
      </c>
      <c r="T9813" t="b">
        <v>1</v>
      </c>
      <c r="U9813" t="b">
        <v>1</v>
      </c>
      <c r="V9813" t="b">
        <v>1</v>
      </c>
      <c r="W9813" t="b">
        <v>1</v>
      </c>
      <c r="X9813" t="b">
        <v>0</v>
      </c>
      <c r="Y9813" t="b">
        <v>1</v>
      </c>
      <c r="Z9813" t="b">
        <v>0</v>
      </c>
      <c r="AA9813" t="b">
        <v>0</v>
      </c>
      <c r="AB9813" t="b">
        <v>0</v>
      </c>
      <c r="AC9813" t="b">
        <v>1</v>
      </c>
    </row>
    <row r="9814" spans="1:29" x14ac:dyDescent="0.2">
      <c r="A9814" s="6">
        <v>1</v>
      </c>
      <c r="B9814" s="6" t="s">
        <v>182</v>
      </c>
      <c r="C9814" s="6" t="s">
        <v>157</v>
      </c>
      <c r="D9814" s="6">
        <v>0</v>
      </c>
      <c r="E9814" s="7">
        <v>39491.156107978801</v>
      </c>
      <c r="F9814" s="16">
        <f>SUMIFS(Table2[time],Table2[config],Table2[[#This Row],[config]],Table2[repetition],Table2[[#This Row],[repetition]])</f>
        <v>2183591.177110557</v>
      </c>
      <c r="G9814" s="16">
        <f>IF(Table2[[#This Row],[time]]&lt;7200000,1,0)</f>
        <v>1</v>
      </c>
      <c r="H9814" t="s">
        <v>244</v>
      </c>
      <c r="I9814">
        <v>20</v>
      </c>
      <c r="J9814" t="s">
        <v>229</v>
      </c>
      <c r="K9814" t="s">
        <v>239</v>
      </c>
      <c r="L9814" t="s">
        <v>251</v>
      </c>
      <c r="M9814" t="s">
        <v>232</v>
      </c>
      <c r="N9814" t="s">
        <v>242</v>
      </c>
      <c r="O9814">
        <v>110</v>
      </c>
      <c r="P9814">
        <v>200</v>
      </c>
      <c r="Q9814" t="s">
        <v>243</v>
      </c>
      <c r="R9814" t="s">
        <v>235</v>
      </c>
      <c r="S9814" t="s">
        <v>246</v>
      </c>
      <c r="T9814" t="b">
        <v>1</v>
      </c>
      <c r="U9814" t="b">
        <v>1</v>
      </c>
      <c r="V9814" t="b">
        <v>1</v>
      </c>
      <c r="W9814" t="b">
        <v>1</v>
      </c>
      <c r="X9814" t="b">
        <v>0</v>
      </c>
      <c r="Y9814" t="b">
        <v>1</v>
      </c>
      <c r="Z9814" t="b">
        <v>0</v>
      </c>
      <c r="AA9814" t="b">
        <v>0</v>
      </c>
      <c r="AB9814" t="b">
        <v>0</v>
      </c>
      <c r="AC9814" t="b">
        <v>1</v>
      </c>
    </row>
    <row r="9815" spans="1:29" x14ac:dyDescent="0.2">
      <c r="A9815" s="8">
        <v>1</v>
      </c>
      <c r="B9815" s="8" t="s">
        <v>194</v>
      </c>
      <c r="C9815" s="8" t="s">
        <v>157</v>
      </c>
      <c r="D9815" s="8">
        <v>0</v>
      </c>
      <c r="E9815" s="9">
        <v>84523.000716930197</v>
      </c>
      <c r="F9815" s="17">
        <f>SUMIFS(Table2[time],Table2[config],Table2[[#This Row],[config]],Table2[repetition],Table2[[#This Row],[repetition]])</f>
        <v>2183591.177110557</v>
      </c>
      <c r="G9815" s="17">
        <f>IF(Table2[[#This Row],[time]]&lt;7200000,1,0)</f>
        <v>1</v>
      </c>
      <c r="H9815" t="s">
        <v>244</v>
      </c>
      <c r="I9815">
        <v>20</v>
      </c>
      <c r="J9815" t="s">
        <v>229</v>
      </c>
      <c r="K9815" t="s">
        <v>239</v>
      </c>
      <c r="L9815" t="s">
        <v>251</v>
      </c>
      <c r="M9815" t="s">
        <v>232</v>
      </c>
      <c r="N9815" t="s">
        <v>242</v>
      </c>
      <c r="O9815">
        <v>110</v>
      </c>
      <c r="P9815">
        <v>200</v>
      </c>
      <c r="Q9815" t="s">
        <v>243</v>
      </c>
      <c r="R9815" t="s">
        <v>235</v>
      </c>
      <c r="S9815" t="s">
        <v>246</v>
      </c>
      <c r="T9815" t="b">
        <v>1</v>
      </c>
      <c r="U9815" t="b">
        <v>1</v>
      </c>
      <c r="V9815" t="b">
        <v>1</v>
      </c>
      <c r="W9815" t="b">
        <v>1</v>
      </c>
      <c r="X9815" t="b">
        <v>0</v>
      </c>
      <c r="Y9815" t="b">
        <v>1</v>
      </c>
      <c r="Z9815" t="b">
        <v>0</v>
      </c>
      <c r="AA9815" t="b">
        <v>0</v>
      </c>
      <c r="AB9815" t="b">
        <v>0</v>
      </c>
      <c r="AC9815" t="b">
        <v>1</v>
      </c>
    </row>
    <row r="9816" spans="1:29" x14ac:dyDescent="0.2">
      <c r="A9816" s="6">
        <v>1</v>
      </c>
      <c r="B9816" s="6" t="s">
        <v>176</v>
      </c>
      <c r="C9816" s="6" t="s">
        <v>157</v>
      </c>
      <c r="D9816" s="6">
        <v>0</v>
      </c>
      <c r="E9816" s="7">
        <v>39762.454511131997</v>
      </c>
      <c r="F9816" s="16">
        <f>SUMIFS(Table2[time],Table2[config],Table2[[#This Row],[config]],Table2[repetition],Table2[[#This Row],[repetition]])</f>
        <v>2183591.177110557</v>
      </c>
      <c r="G9816" s="16">
        <f>IF(Table2[[#This Row],[time]]&lt;7200000,1,0)</f>
        <v>1</v>
      </c>
      <c r="H9816" t="s">
        <v>244</v>
      </c>
      <c r="I9816">
        <v>20</v>
      </c>
      <c r="J9816" t="s">
        <v>229</v>
      </c>
      <c r="K9816" t="s">
        <v>239</v>
      </c>
      <c r="L9816" t="s">
        <v>251</v>
      </c>
      <c r="M9816" t="s">
        <v>232</v>
      </c>
      <c r="N9816" t="s">
        <v>242</v>
      </c>
      <c r="O9816">
        <v>110</v>
      </c>
      <c r="P9816">
        <v>200</v>
      </c>
      <c r="Q9816" t="s">
        <v>243</v>
      </c>
      <c r="R9816" t="s">
        <v>235</v>
      </c>
      <c r="S9816" t="s">
        <v>246</v>
      </c>
      <c r="T9816" t="b">
        <v>1</v>
      </c>
      <c r="U9816" t="b">
        <v>1</v>
      </c>
      <c r="V9816" t="b">
        <v>1</v>
      </c>
      <c r="W9816" t="b">
        <v>1</v>
      </c>
      <c r="X9816" t="b">
        <v>0</v>
      </c>
      <c r="Y9816" t="b">
        <v>1</v>
      </c>
      <c r="Z9816" t="b">
        <v>0</v>
      </c>
      <c r="AA9816" t="b">
        <v>0</v>
      </c>
      <c r="AB9816" t="b">
        <v>0</v>
      </c>
      <c r="AC9816" t="b">
        <v>1</v>
      </c>
    </row>
    <row r="9817" spans="1:29" x14ac:dyDescent="0.2">
      <c r="A9817" s="8">
        <v>1</v>
      </c>
      <c r="B9817" s="8" t="s">
        <v>183</v>
      </c>
      <c r="C9817" s="8" t="s">
        <v>157</v>
      </c>
      <c r="D9817" s="8">
        <v>0</v>
      </c>
      <c r="E9817" s="9">
        <v>41390.016907127501</v>
      </c>
      <c r="F9817" s="17">
        <f>SUMIFS(Table2[time],Table2[config],Table2[[#This Row],[config]],Table2[repetition],Table2[[#This Row],[repetition]])</f>
        <v>2183591.177110557</v>
      </c>
      <c r="G9817" s="17">
        <f>IF(Table2[[#This Row],[time]]&lt;7200000,1,0)</f>
        <v>1</v>
      </c>
      <c r="H9817" t="s">
        <v>244</v>
      </c>
      <c r="I9817">
        <v>20</v>
      </c>
      <c r="J9817" t="s">
        <v>229</v>
      </c>
      <c r="K9817" t="s">
        <v>239</v>
      </c>
      <c r="L9817" t="s">
        <v>251</v>
      </c>
      <c r="M9817" t="s">
        <v>232</v>
      </c>
      <c r="N9817" t="s">
        <v>242</v>
      </c>
      <c r="O9817">
        <v>110</v>
      </c>
      <c r="P9817">
        <v>200</v>
      </c>
      <c r="Q9817" t="s">
        <v>243</v>
      </c>
      <c r="R9817" t="s">
        <v>235</v>
      </c>
      <c r="S9817" t="s">
        <v>246</v>
      </c>
      <c r="T9817" t="b">
        <v>1</v>
      </c>
      <c r="U9817" t="b">
        <v>1</v>
      </c>
      <c r="V9817" t="b">
        <v>1</v>
      </c>
      <c r="W9817" t="b">
        <v>1</v>
      </c>
      <c r="X9817" t="b">
        <v>0</v>
      </c>
      <c r="Y9817" t="b">
        <v>1</v>
      </c>
      <c r="Z9817" t="b">
        <v>0</v>
      </c>
      <c r="AA9817" t="b">
        <v>0</v>
      </c>
      <c r="AB9817" t="b">
        <v>0</v>
      </c>
      <c r="AC9817" t="b">
        <v>1</v>
      </c>
    </row>
    <row r="9818" spans="1:29" x14ac:dyDescent="0.2">
      <c r="A9818" s="6">
        <v>1</v>
      </c>
      <c r="B9818" s="6" t="s">
        <v>195</v>
      </c>
      <c r="C9818" s="6" t="s">
        <v>157</v>
      </c>
      <c r="D9818" s="6">
        <v>0</v>
      </c>
      <c r="E9818" s="7">
        <v>44774.315723916501</v>
      </c>
      <c r="F9818" s="16">
        <f>SUMIFS(Table2[time],Table2[config],Table2[[#This Row],[config]],Table2[repetition],Table2[[#This Row],[repetition]])</f>
        <v>2183591.177110557</v>
      </c>
      <c r="G9818" s="16">
        <f>IF(Table2[[#This Row],[time]]&lt;7200000,1,0)</f>
        <v>1</v>
      </c>
      <c r="H9818" t="s">
        <v>244</v>
      </c>
      <c r="I9818">
        <v>20</v>
      </c>
      <c r="J9818" t="s">
        <v>229</v>
      </c>
      <c r="K9818" t="s">
        <v>239</v>
      </c>
      <c r="L9818" t="s">
        <v>251</v>
      </c>
      <c r="M9818" t="s">
        <v>232</v>
      </c>
      <c r="N9818" t="s">
        <v>242</v>
      </c>
      <c r="O9818">
        <v>110</v>
      </c>
      <c r="P9818">
        <v>200</v>
      </c>
      <c r="Q9818" t="s">
        <v>243</v>
      </c>
      <c r="R9818" t="s">
        <v>235</v>
      </c>
      <c r="S9818" t="s">
        <v>246</v>
      </c>
      <c r="T9818" t="b">
        <v>1</v>
      </c>
      <c r="U9818" t="b">
        <v>1</v>
      </c>
      <c r="V9818" t="b">
        <v>1</v>
      </c>
      <c r="W9818" t="b">
        <v>1</v>
      </c>
      <c r="X9818" t="b">
        <v>0</v>
      </c>
      <c r="Y9818" t="b">
        <v>1</v>
      </c>
      <c r="Z9818" t="b">
        <v>0</v>
      </c>
      <c r="AA9818" t="b">
        <v>0</v>
      </c>
      <c r="AB9818" t="b">
        <v>0</v>
      </c>
      <c r="AC9818" t="b">
        <v>1</v>
      </c>
    </row>
    <row r="9819" spans="1:29" x14ac:dyDescent="0.2">
      <c r="A9819" s="8">
        <v>1</v>
      </c>
      <c r="B9819" s="8" t="s">
        <v>184</v>
      </c>
      <c r="C9819" s="8" t="s">
        <v>157</v>
      </c>
      <c r="D9819" s="8">
        <v>0</v>
      </c>
      <c r="E9819" s="9">
        <v>38829.657115042202</v>
      </c>
      <c r="F9819" s="17">
        <f>SUMIFS(Table2[time],Table2[config],Table2[[#This Row],[config]],Table2[repetition],Table2[[#This Row],[repetition]])</f>
        <v>2183591.177110557</v>
      </c>
      <c r="G9819" s="17">
        <f>IF(Table2[[#This Row],[time]]&lt;7200000,1,0)</f>
        <v>1</v>
      </c>
      <c r="H9819" t="s">
        <v>244</v>
      </c>
      <c r="I9819">
        <v>20</v>
      </c>
      <c r="J9819" t="s">
        <v>229</v>
      </c>
      <c r="K9819" t="s">
        <v>239</v>
      </c>
      <c r="L9819" t="s">
        <v>251</v>
      </c>
      <c r="M9819" t="s">
        <v>232</v>
      </c>
      <c r="N9819" t="s">
        <v>242</v>
      </c>
      <c r="O9819">
        <v>110</v>
      </c>
      <c r="P9819">
        <v>200</v>
      </c>
      <c r="Q9819" t="s">
        <v>243</v>
      </c>
      <c r="R9819" t="s">
        <v>235</v>
      </c>
      <c r="S9819" t="s">
        <v>246</v>
      </c>
      <c r="T9819" t="b">
        <v>1</v>
      </c>
      <c r="U9819" t="b">
        <v>1</v>
      </c>
      <c r="V9819" t="b">
        <v>1</v>
      </c>
      <c r="W9819" t="b">
        <v>1</v>
      </c>
      <c r="X9819" t="b">
        <v>0</v>
      </c>
      <c r="Y9819" t="b">
        <v>1</v>
      </c>
      <c r="Z9819" t="b">
        <v>0</v>
      </c>
      <c r="AA9819" t="b">
        <v>0</v>
      </c>
      <c r="AB9819" t="b">
        <v>0</v>
      </c>
      <c r="AC9819" t="b">
        <v>1</v>
      </c>
    </row>
    <row r="9820" spans="1:29" x14ac:dyDescent="0.2">
      <c r="A9820" s="6">
        <v>1</v>
      </c>
      <c r="B9820" s="6" t="s">
        <v>185</v>
      </c>
      <c r="C9820" s="6" t="s">
        <v>157</v>
      </c>
      <c r="D9820" s="6">
        <v>0</v>
      </c>
      <c r="E9820" s="7">
        <v>73398.359026992694</v>
      </c>
      <c r="F9820" s="16">
        <f>SUMIFS(Table2[time],Table2[config],Table2[[#This Row],[config]],Table2[repetition],Table2[[#This Row],[repetition]])</f>
        <v>2183591.177110557</v>
      </c>
      <c r="G9820" s="16">
        <f>IF(Table2[[#This Row],[time]]&lt;7200000,1,0)</f>
        <v>1</v>
      </c>
      <c r="H9820" t="s">
        <v>244</v>
      </c>
      <c r="I9820">
        <v>20</v>
      </c>
      <c r="J9820" t="s">
        <v>229</v>
      </c>
      <c r="K9820" t="s">
        <v>239</v>
      </c>
      <c r="L9820" t="s">
        <v>251</v>
      </c>
      <c r="M9820" t="s">
        <v>232</v>
      </c>
      <c r="N9820" t="s">
        <v>242</v>
      </c>
      <c r="O9820">
        <v>110</v>
      </c>
      <c r="P9820">
        <v>200</v>
      </c>
      <c r="Q9820" t="s">
        <v>243</v>
      </c>
      <c r="R9820" t="s">
        <v>235</v>
      </c>
      <c r="S9820" t="s">
        <v>246</v>
      </c>
      <c r="T9820" t="b">
        <v>1</v>
      </c>
      <c r="U9820" t="b">
        <v>1</v>
      </c>
      <c r="V9820" t="b">
        <v>1</v>
      </c>
      <c r="W9820" t="b">
        <v>1</v>
      </c>
      <c r="X9820" t="b">
        <v>0</v>
      </c>
      <c r="Y9820" t="b">
        <v>1</v>
      </c>
      <c r="Z9820" t="b">
        <v>0</v>
      </c>
      <c r="AA9820" t="b">
        <v>0</v>
      </c>
      <c r="AB9820" t="b">
        <v>0</v>
      </c>
      <c r="AC9820" t="b">
        <v>1</v>
      </c>
    </row>
    <row r="9821" spans="1:29" x14ac:dyDescent="0.2">
      <c r="A9821" s="8">
        <v>1</v>
      </c>
      <c r="B9821" s="8" t="s">
        <v>180</v>
      </c>
      <c r="C9821" s="8" t="s">
        <v>157</v>
      </c>
      <c r="D9821" s="8">
        <v>0</v>
      </c>
      <c r="E9821" s="9">
        <v>31978.943962836602</v>
      </c>
      <c r="F9821" s="17">
        <f>SUMIFS(Table2[time],Table2[config],Table2[[#This Row],[config]],Table2[repetition],Table2[[#This Row],[repetition]])</f>
        <v>2183591.177110557</v>
      </c>
      <c r="G9821" s="17">
        <f>IF(Table2[[#This Row],[time]]&lt;7200000,1,0)</f>
        <v>1</v>
      </c>
      <c r="H9821" t="s">
        <v>244</v>
      </c>
      <c r="I9821">
        <v>20</v>
      </c>
      <c r="J9821" t="s">
        <v>229</v>
      </c>
      <c r="K9821" t="s">
        <v>239</v>
      </c>
      <c r="L9821" t="s">
        <v>251</v>
      </c>
      <c r="M9821" t="s">
        <v>232</v>
      </c>
      <c r="N9821" t="s">
        <v>242</v>
      </c>
      <c r="O9821">
        <v>110</v>
      </c>
      <c r="P9821">
        <v>200</v>
      </c>
      <c r="Q9821" t="s">
        <v>243</v>
      </c>
      <c r="R9821" t="s">
        <v>235</v>
      </c>
      <c r="S9821" t="s">
        <v>246</v>
      </c>
      <c r="T9821" t="b">
        <v>1</v>
      </c>
      <c r="U9821" t="b">
        <v>1</v>
      </c>
      <c r="V9821" t="b">
        <v>1</v>
      </c>
      <c r="W9821" t="b">
        <v>1</v>
      </c>
      <c r="X9821" t="b">
        <v>0</v>
      </c>
      <c r="Y9821" t="b">
        <v>1</v>
      </c>
      <c r="Z9821" t="b">
        <v>0</v>
      </c>
      <c r="AA9821" t="b">
        <v>0</v>
      </c>
      <c r="AB9821" t="b">
        <v>0</v>
      </c>
      <c r="AC9821" t="b">
        <v>1</v>
      </c>
    </row>
    <row r="9822" spans="1:29" x14ac:dyDescent="0.2">
      <c r="A9822" s="6">
        <v>1</v>
      </c>
      <c r="B9822" s="6" t="s">
        <v>200</v>
      </c>
      <c r="C9822" s="6" t="s">
        <v>157</v>
      </c>
      <c r="D9822" s="6">
        <v>0</v>
      </c>
      <c r="E9822" s="7">
        <v>54014.486154075697</v>
      </c>
      <c r="F9822" s="16">
        <f>SUMIFS(Table2[time],Table2[config],Table2[[#This Row],[config]],Table2[repetition],Table2[[#This Row],[repetition]])</f>
        <v>2183591.177110557</v>
      </c>
      <c r="G9822" s="16">
        <f>IF(Table2[[#This Row],[time]]&lt;7200000,1,0)</f>
        <v>1</v>
      </c>
      <c r="H9822" t="s">
        <v>244</v>
      </c>
      <c r="I9822">
        <v>20</v>
      </c>
      <c r="J9822" t="s">
        <v>229</v>
      </c>
      <c r="K9822" t="s">
        <v>239</v>
      </c>
      <c r="L9822" t="s">
        <v>251</v>
      </c>
      <c r="M9822" t="s">
        <v>232</v>
      </c>
      <c r="N9822" t="s">
        <v>242</v>
      </c>
      <c r="O9822">
        <v>110</v>
      </c>
      <c r="P9822">
        <v>200</v>
      </c>
      <c r="Q9822" t="s">
        <v>243</v>
      </c>
      <c r="R9822" t="s">
        <v>235</v>
      </c>
      <c r="S9822" t="s">
        <v>246</v>
      </c>
      <c r="T9822" t="b">
        <v>1</v>
      </c>
      <c r="U9822" t="b">
        <v>1</v>
      </c>
      <c r="V9822" t="b">
        <v>1</v>
      </c>
      <c r="W9822" t="b">
        <v>1</v>
      </c>
      <c r="X9822" t="b">
        <v>0</v>
      </c>
      <c r="Y9822" t="b">
        <v>1</v>
      </c>
      <c r="Z9822" t="b">
        <v>0</v>
      </c>
      <c r="AA9822" t="b">
        <v>0</v>
      </c>
      <c r="AB9822" t="b">
        <v>0</v>
      </c>
      <c r="AC9822" t="b">
        <v>1</v>
      </c>
    </row>
    <row r="9823" spans="1:29" x14ac:dyDescent="0.2">
      <c r="A9823" s="8">
        <v>1</v>
      </c>
      <c r="B9823" s="8" t="s">
        <v>189</v>
      </c>
      <c r="C9823" s="8" t="s">
        <v>157</v>
      </c>
      <c r="D9823" s="8">
        <v>0</v>
      </c>
      <c r="E9823" s="9">
        <v>39283.205121988402</v>
      </c>
      <c r="F9823" s="17">
        <f>SUMIFS(Table2[time],Table2[config],Table2[[#This Row],[config]],Table2[repetition],Table2[[#This Row],[repetition]])</f>
        <v>2183591.177110557</v>
      </c>
      <c r="G9823" s="17">
        <f>IF(Table2[[#This Row],[time]]&lt;7200000,1,0)</f>
        <v>1</v>
      </c>
      <c r="H9823" t="s">
        <v>244</v>
      </c>
      <c r="I9823">
        <v>20</v>
      </c>
      <c r="J9823" t="s">
        <v>229</v>
      </c>
      <c r="K9823" t="s">
        <v>239</v>
      </c>
      <c r="L9823" t="s">
        <v>251</v>
      </c>
      <c r="M9823" t="s">
        <v>232</v>
      </c>
      <c r="N9823" t="s">
        <v>242</v>
      </c>
      <c r="O9823">
        <v>110</v>
      </c>
      <c r="P9823">
        <v>200</v>
      </c>
      <c r="Q9823" t="s">
        <v>243</v>
      </c>
      <c r="R9823" t="s">
        <v>235</v>
      </c>
      <c r="S9823" t="s">
        <v>246</v>
      </c>
      <c r="T9823" t="b">
        <v>1</v>
      </c>
      <c r="U9823" t="b">
        <v>1</v>
      </c>
      <c r="V9823" t="b">
        <v>1</v>
      </c>
      <c r="W9823" t="b">
        <v>1</v>
      </c>
      <c r="X9823" t="b">
        <v>0</v>
      </c>
      <c r="Y9823" t="b">
        <v>1</v>
      </c>
      <c r="Z9823" t="b">
        <v>0</v>
      </c>
      <c r="AA9823" t="b">
        <v>0</v>
      </c>
      <c r="AB9823" t="b">
        <v>0</v>
      </c>
      <c r="AC9823" t="b">
        <v>1</v>
      </c>
    </row>
    <row r="9824" spans="1:29" x14ac:dyDescent="0.2">
      <c r="A9824" s="6">
        <v>1</v>
      </c>
      <c r="B9824" s="6" t="s">
        <v>196</v>
      </c>
      <c r="C9824" s="6" t="s">
        <v>157</v>
      </c>
      <c r="D9824" s="6">
        <v>0</v>
      </c>
      <c r="E9824" s="7">
        <v>37606.263222871297</v>
      </c>
      <c r="F9824" s="16">
        <f>SUMIFS(Table2[time],Table2[config],Table2[[#This Row],[config]],Table2[repetition],Table2[[#This Row],[repetition]])</f>
        <v>2183591.177110557</v>
      </c>
      <c r="G9824" s="16">
        <f>IF(Table2[[#This Row],[time]]&lt;7200000,1,0)</f>
        <v>1</v>
      </c>
      <c r="H9824" t="s">
        <v>244</v>
      </c>
      <c r="I9824">
        <v>20</v>
      </c>
      <c r="J9824" t="s">
        <v>229</v>
      </c>
      <c r="K9824" t="s">
        <v>239</v>
      </c>
      <c r="L9824" t="s">
        <v>251</v>
      </c>
      <c r="M9824" t="s">
        <v>232</v>
      </c>
      <c r="N9824" t="s">
        <v>242</v>
      </c>
      <c r="O9824">
        <v>110</v>
      </c>
      <c r="P9824">
        <v>200</v>
      </c>
      <c r="Q9824" t="s">
        <v>243</v>
      </c>
      <c r="R9824" t="s">
        <v>235</v>
      </c>
      <c r="S9824" t="s">
        <v>246</v>
      </c>
      <c r="T9824" t="b">
        <v>1</v>
      </c>
      <c r="U9824" t="b">
        <v>1</v>
      </c>
      <c r="V9824" t="b">
        <v>1</v>
      </c>
      <c r="W9824" t="b">
        <v>1</v>
      </c>
      <c r="X9824" t="b">
        <v>0</v>
      </c>
      <c r="Y9824" t="b">
        <v>1</v>
      </c>
      <c r="Z9824" t="b">
        <v>0</v>
      </c>
      <c r="AA9824" t="b">
        <v>0</v>
      </c>
      <c r="AB9824" t="b">
        <v>0</v>
      </c>
      <c r="AC9824" t="b">
        <v>1</v>
      </c>
    </row>
    <row r="9825" spans="1:29" x14ac:dyDescent="0.2">
      <c r="A9825" s="8">
        <v>1</v>
      </c>
      <c r="B9825" s="8" t="s">
        <v>198</v>
      </c>
      <c r="C9825" s="8" t="s">
        <v>157</v>
      </c>
      <c r="D9825" s="8">
        <v>0</v>
      </c>
      <c r="E9825" s="9">
        <v>68238.015456125097</v>
      </c>
      <c r="F9825" s="17">
        <f>SUMIFS(Table2[time],Table2[config],Table2[[#This Row],[config]],Table2[repetition],Table2[[#This Row],[repetition]])</f>
        <v>2183591.177110557</v>
      </c>
      <c r="G9825" s="17">
        <f>IF(Table2[[#This Row],[time]]&lt;7200000,1,0)</f>
        <v>1</v>
      </c>
      <c r="H9825" t="s">
        <v>244</v>
      </c>
      <c r="I9825">
        <v>20</v>
      </c>
      <c r="J9825" t="s">
        <v>229</v>
      </c>
      <c r="K9825" t="s">
        <v>239</v>
      </c>
      <c r="L9825" t="s">
        <v>251</v>
      </c>
      <c r="M9825" t="s">
        <v>232</v>
      </c>
      <c r="N9825" t="s">
        <v>242</v>
      </c>
      <c r="O9825">
        <v>110</v>
      </c>
      <c r="P9825">
        <v>200</v>
      </c>
      <c r="Q9825" t="s">
        <v>243</v>
      </c>
      <c r="R9825" t="s">
        <v>235</v>
      </c>
      <c r="S9825" t="s">
        <v>246</v>
      </c>
      <c r="T9825" t="b">
        <v>1</v>
      </c>
      <c r="U9825" t="b">
        <v>1</v>
      </c>
      <c r="V9825" t="b">
        <v>1</v>
      </c>
      <c r="W9825" t="b">
        <v>1</v>
      </c>
      <c r="X9825" t="b">
        <v>0</v>
      </c>
      <c r="Y9825" t="b">
        <v>1</v>
      </c>
      <c r="Z9825" t="b">
        <v>0</v>
      </c>
      <c r="AA9825" t="b">
        <v>0</v>
      </c>
      <c r="AB9825" t="b">
        <v>0</v>
      </c>
      <c r="AC9825" t="b">
        <v>1</v>
      </c>
    </row>
    <row r="9826" spans="1:29" x14ac:dyDescent="0.2">
      <c r="A9826" s="6">
        <v>1</v>
      </c>
      <c r="B9826" s="6" t="s">
        <v>178</v>
      </c>
      <c r="C9826" s="6" t="s">
        <v>157</v>
      </c>
      <c r="D9826" s="6">
        <v>0</v>
      </c>
      <c r="E9826" s="7">
        <v>37974.377427017302</v>
      </c>
      <c r="F9826" s="16">
        <f>SUMIFS(Table2[time],Table2[config],Table2[[#This Row],[config]],Table2[repetition],Table2[[#This Row],[repetition]])</f>
        <v>2183591.177110557</v>
      </c>
      <c r="G9826" s="16">
        <f>IF(Table2[[#This Row],[time]]&lt;7200000,1,0)</f>
        <v>1</v>
      </c>
      <c r="H9826" t="s">
        <v>244</v>
      </c>
      <c r="I9826">
        <v>20</v>
      </c>
      <c r="J9826" t="s">
        <v>229</v>
      </c>
      <c r="K9826" t="s">
        <v>239</v>
      </c>
      <c r="L9826" t="s">
        <v>251</v>
      </c>
      <c r="M9826" t="s">
        <v>232</v>
      </c>
      <c r="N9826" t="s">
        <v>242</v>
      </c>
      <c r="O9826">
        <v>110</v>
      </c>
      <c r="P9826">
        <v>200</v>
      </c>
      <c r="Q9826" t="s">
        <v>243</v>
      </c>
      <c r="R9826" t="s">
        <v>235</v>
      </c>
      <c r="S9826" t="s">
        <v>246</v>
      </c>
      <c r="T9826" t="b">
        <v>1</v>
      </c>
      <c r="U9826" t="b">
        <v>1</v>
      </c>
      <c r="V9826" t="b">
        <v>1</v>
      </c>
      <c r="W9826" t="b">
        <v>1</v>
      </c>
      <c r="X9826" t="b">
        <v>0</v>
      </c>
      <c r="Y9826" t="b">
        <v>1</v>
      </c>
      <c r="Z9826" t="b">
        <v>0</v>
      </c>
      <c r="AA9826" t="b">
        <v>0</v>
      </c>
      <c r="AB9826" t="b">
        <v>0</v>
      </c>
      <c r="AC9826" t="b">
        <v>1</v>
      </c>
    </row>
    <row r="9827" spans="1:29" x14ac:dyDescent="0.2">
      <c r="A9827" s="8">
        <v>1</v>
      </c>
      <c r="B9827" s="8" t="s">
        <v>199</v>
      </c>
      <c r="C9827" s="8" t="s">
        <v>157</v>
      </c>
      <c r="D9827" s="8">
        <v>0</v>
      </c>
      <c r="E9827" s="9">
        <v>27577.4325651582</v>
      </c>
      <c r="F9827" s="17">
        <f>SUMIFS(Table2[time],Table2[config],Table2[[#This Row],[config]],Table2[repetition],Table2[[#This Row],[repetition]])</f>
        <v>2183591.177110557</v>
      </c>
      <c r="G9827" s="17">
        <f>IF(Table2[[#This Row],[time]]&lt;7200000,1,0)</f>
        <v>1</v>
      </c>
      <c r="H9827" t="s">
        <v>244</v>
      </c>
      <c r="I9827">
        <v>20</v>
      </c>
      <c r="J9827" t="s">
        <v>229</v>
      </c>
      <c r="K9827" t="s">
        <v>239</v>
      </c>
      <c r="L9827" t="s">
        <v>251</v>
      </c>
      <c r="M9827" t="s">
        <v>232</v>
      </c>
      <c r="N9827" t="s">
        <v>242</v>
      </c>
      <c r="O9827">
        <v>110</v>
      </c>
      <c r="P9827">
        <v>200</v>
      </c>
      <c r="Q9827" t="s">
        <v>243</v>
      </c>
      <c r="R9827" t="s">
        <v>235</v>
      </c>
      <c r="S9827" t="s">
        <v>246</v>
      </c>
      <c r="T9827" t="b">
        <v>1</v>
      </c>
      <c r="U9827" t="b">
        <v>1</v>
      </c>
      <c r="V9827" t="b">
        <v>1</v>
      </c>
      <c r="W9827" t="b">
        <v>1</v>
      </c>
      <c r="X9827" t="b">
        <v>0</v>
      </c>
      <c r="Y9827" t="b">
        <v>1</v>
      </c>
      <c r="Z9827" t="b">
        <v>0</v>
      </c>
      <c r="AA9827" t="b">
        <v>0</v>
      </c>
      <c r="AB9827" t="b">
        <v>0</v>
      </c>
      <c r="AC9827" t="b">
        <v>1</v>
      </c>
    </row>
    <row r="9828" spans="1:29" x14ac:dyDescent="0.2">
      <c r="A9828" s="6">
        <v>1</v>
      </c>
      <c r="B9828" s="6" t="s">
        <v>193</v>
      </c>
      <c r="C9828" s="6" t="s">
        <v>157</v>
      </c>
      <c r="D9828" s="6">
        <v>0</v>
      </c>
      <c r="E9828" s="7">
        <v>41077.883818186798</v>
      </c>
      <c r="F9828" s="16">
        <f>SUMIFS(Table2[time],Table2[config],Table2[[#This Row],[config]],Table2[repetition],Table2[[#This Row],[repetition]])</f>
        <v>2183591.177110557</v>
      </c>
      <c r="G9828" s="16">
        <f>IF(Table2[[#This Row],[time]]&lt;7200000,1,0)</f>
        <v>1</v>
      </c>
      <c r="H9828" t="s">
        <v>244</v>
      </c>
      <c r="I9828">
        <v>20</v>
      </c>
      <c r="J9828" t="s">
        <v>229</v>
      </c>
      <c r="K9828" t="s">
        <v>239</v>
      </c>
      <c r="L9828" t="s">
        <v>251</v>
      </c>
      <c r="M9828" t="s">
        <v>232</v>
      </c>
      <c r="N9828" t="s">
        <v>242</v>
      </c>
      <c r="O9828">
        <v>110</v>
      </c>
      <c r="P9828">
        <v>200</v>
      </c>
      <c r="Q9828" t="s">
        <v>243</v>
      </c>
      <c r="R9828" t="s">
        <v>235</v>
      </c>
      <c r="S9828" t="s">
        <v>246</v>
      </c>
      <c r="T9828" t="b">
        <v>1</v>
      </c>
      <c r="U9828" t="b">
        <v>1</v>
      </c>
      <c r="V9828" t="b">
        <v>1</v>
      </c>
      <c r="W9828" t="b">
        <v>1</v>
      </c>
      <c r="X9828" t="b">
        <v>0</v>
      </c>
      <c r="Y9828" t="b">
        <v>1</v>
      </c>
      <c r="Z9828" t="b">
        <v>0</v>
      </c>
      <c r="AA9828" t="b">
        <v>0</v>
      </c>
      <c r="AB9828" t="b">
        <v>0</v>
      </c>
      <c r="AC9828" t="b">
        <v>1</v>
      </c>
    </row>
    <row r="9829" spans="1:29" x14ac:dyDescent="0.2">
      <c r="A9829" s="8">
        <v>1</v>
      </c>
      <c r="B9829" s="8" t="s">
        <v>190</v>
      </c>
      <c r="C9829" s="8" t="s">
        <v>157</v>
      </c>
      <c r="D9829" s="8">
        <v>0</v>
      </c>
      <c r="E9829" s="9">
        <v>130673.910284182</v>
      </c>
      <c r="F9829" s="17">
        <f>SUMIFS(Table2[time],Table2[config],Table2[[#This Row],[config]],Table2[repetition],Table2[[#This Row],[repetition]])</f>
        <v>2183591.177110557</v>
      </c>
      <c r="G9829" s="17">
        <f>IF(Table2[[#This Row],[time]]&lt;7200000,1,0)</f>
        <v>1</v>
      </c>
      <c r="H9829" t="s">
        <v>244</v>
      </c>
      <c r="I9829">
        <v>20</v>
      </c>
      <c r="J9829" t="s">
        <v>229</v>
      </c>
      <c r="K9829" t="s">
        <v>239</v>
      </c>
      <c r="L9829" t="s">
        <v>251</v>
      </c>
      <c r="M9829" t="s">
        <v>232</v>
      </c>
      <c r="N9829" t="s">
        <v>242</v>
      </c>
      <c r="O9829">
        <v>110</v>
      </c>
      <c r="P9829">
        <v>200</v>
      </c>
      <c r="Q9829" t="s">
        <v>243</v>
      </c>
      <c r="R9829" t="s">
        <v>235</v>
      </c>
      <c r="S9829" t="s">
        <v>246</v>
      </c>
      <c r="T9829" t="b">
        <v>1</v>
      </c>
      <c r="U9829" t="b">
        <v>1</v>
      </c>
      <c r="V9829" t="b">
        <v>1</v>
      </c>
      <c r="W9829" t="b">
        <v>1</v>
      </c>
      <c r="X9829" t="b">
        <v>0</v>
      </c>
      <c r="Y9829" t="b">
        <v>1</v>
      </c>
      <c r="Z9829" t="b">
        <v>0</v>
      </c>
      <c r="AA9829" t="b">
        <v>0</v>
      </c>
      <c r="AB9829" t="b">
        <v>0</v>
      </c>
      <c r="AC9829" t="b">
        <v>1</v>
      </c>
    </row>
    <row r="9830" spans="1:29" x14ac:dyDescent="0.2">
      <c r="A9830" s="6">
        <v>1</v>
      </c>
      <c r="B9830" s="6" t="s">
        <v>197</v>
      </c>
      <c r="C9830" s="6" t="s">
        <v>157</v>
      </c>
      <c r="D9830" s="6">
        <v>0</v>
      </c>
      <c r="E9830" s="7">
        <v>25674.272990087</v>
      </c>
      <c r="F9830" s="16">
        <f>SUMIFS(Table2[time],Table2[config],Table2[[#This Row],[config]],Table2[repetition],Table2[[#This Row],[repetition]])</f>
        <v>2183591.177110557</v>
      </c>
      <c r="G9830" s="16">
        <f>IF(Table2[[#This Row],[time]]&lt;7200000,1,0)</f>
        <v>1</v>
      </c>
      <c r="H9830" t="s">
        <v>244</v>
      </c>
      <c r="I9830">
        <v>20</v>
      </c>
      <c r="J9830" t="s">
        <v>229</v>
      </c>
      <c r="K9830" t="s">
        <v>239</v>
      </c>
      <c r="L9830" t="s">
        <v>251</v>
      </c>
      <c r="M9830" t="s">
        <v>232</v>
      </c>
      <c r="N9830" t="s">
        <v>242</v>
      </c>
      <c r="O9830">
        <v>110</v>
      </c>
      <c r="P9830">
        <v>200</v>
      </c>
      <c r="Q9830" t="s">
        <v>243</v>
      </c>
      <c r="R9830" t="s">
        <v>235</v>
      </c>
      <c r="S9830" t="s">
        <v>246</v>
      </c>
      <c r="T9830" t="b">
        <v>1</v>
      </c>
      <c r="U9830" t="b">
        <v>1</v>
      </c>
      <c r="V9830" t="b">
        <v>1</v>
      </c>
      <c r="W9830" t="b">
        <v>1</v>
      </c>
      <c r="X9830" t="b">
        <v>0</v>
      </c>
      <c r="Y9830" t="b">
        <v>1</v>
      </c>
      <c r="Z9830" t="b">
        <v>0</v>
      </c>
      <c r="AA9830" t="b">
        <v>0</v>
      </c>
      <c r="AB9830" t="b">
        <v>0</v>
      </c>
      <c r="AC9830" t="b">
        <v>1</v>
      </c>
    </row>
    <row r="9831" spans="1:29" x14ac:dyDescent="0.2">
      <c r="A9831" s="8">
        <v>1</v>
      </c>
      <c r="B9831" s="8" t="s">
        <v>179</v>
      </c>
      <c r="C9831" s="8" t="s">
        <v>157</v>
      </c>
      <c r="D9831" s="8">
        <v>0</v>
      </c>
      <c r="E9831" s="9">
        <v>45955.655046040098</v>
      </c>
      <c r="F9831" s="17">
        <f>SUMIFS(Table2[time],Table2[config],Table2[[#This Row],[config]],Table2[repetition],Table2[[#This Row],[repetition]])</f>
        <v>2183591.177110557</v>
      </c>
      <c r="G9831" s="17">
        <f>IF(Table2[[#This Row],[time]]&lt;7200000,1,0)</f>
        <v>1</v>
      </c>
      <c r="H9831" t="s">
        <v>244</v>
      </c>
      <c r="I9831">
        <v>20</v>
      </c>
      <c r="J9831" t="s">
        <v>229</v>
      </c>
      <c r="K9831" t="s">
        <v>239</v>
      </c>
      <c r="L9831" t="s">
        <v>251</v>
      </c>
      <c r="M9831" t="s">
        <v>232</v>
      </c>
      <c r="N9831" t="s">
        <v>242</v>
      </c>
      <c r="O9831">
        <v>110</v>
      </c>
      <c r="P9831">
        <v>200</v>
      </c>
      <c r="Q9831" t="s">
        <v>243</v>
      </c>
      <c r="R9831" t="s">
        <v>235</v>
      </c>
      <c r="S9831" t="s">
        <v>246</v>
      </c>
      <c r="T9831" t="b">
        <v>1</v>
      </c>
      <c r="U9831" t="b">
        <v>1</v>
      </c>
      <c r="V9831" t="b">
        <v>1</v>
      </c>
      <c r="W9831" t="b">
        <v>1</v>
      </c>
      <c r="X9831" t="b">
        <v>0</v>
      </c>
      <c r="Y9831" t="b">
        <v>1</v>
      </c>
      <c r="Z9831" t="b">
        <v>0</v>
      </c>
      <c r="AA9831" t="b">
        <v>0</v>
      </c>
      <c r="AB9831" t="b">
        <v>0</v>
      </c>
      <c r="AC9831" t="b">
        <v>1</v>
      </c>
    </row>
    <row r="9832" spans="1:29" x14ac:dyDescent="0.2">
      <c r="A9832" s="6">
        <v>1</v>
      </c>
      <c r="B9832" s="6" t="s">
        <v>186</v>
      </c>
      <c r="C9832" s="6" t="s">
        <v>157</v>
      </c>
      <c r="D9832" s="6">
        <v>0</v>
      </c>
      <c r="E9832" s="7">
        <v>34330.989240901501</v>
      </c>
      <c r="F9832" s="16">
        <f>SUMIFS(Table2[time],Table2[config],Table2[[#This Row],[config]],Table2[repetition],Table2[[#This Row],[repetition]])</f>
        <v>2183591.177110557</v>
      </c>
      <c r="G9832" s="16">
        <f>IF(Table2[[#This Row],[time]]&lt;7200000,1,0)</f>
        <v>1</v>
      </c>
      <c r="H9832" t="s">
        <v>244</v>
      </c>
      <c r="I9832">
        <v>20</v>
      </c>
      <c r="J9832" t="s">
        <v>229</v>
      </c>
      <c r="K9832" t="s">
        <v>239</v>
      </c>
      <c r="L9832" t="s">
        <v>251</v>
      </c>
      <c r="M9832" t="s">
        <v>232</v>
      </c>
      <c r="N9832" t="s">
        <v>242</v>
      </c>
      <c r="O9832">
        <v>110</v>
      </c>
      <c r="P9832">
        <v>200</v>
      </c>
      <c r="Q9832" t="s">
        <v>243</v>
      </c>
      <c r="R9832" t="s">
        <v>235</v>
      </c>
      <c r="S9832" t="s">
        <v>246</v>
      </c>
      <c r="T9832" t="b">
        <v>1</v>
      </c>
      <c r="U9832" t="b">
        <v>1</v>
      </c>
      <c r="V9832" t="b">
        <v>1</v>
      </c>
      <c r="W9832" t="b">
        <v>1</v>
      </c>
      <c r="X9832" t="b">
        <v>0</v>
      </c>
      <c r="Y9832" t="b">
        <v>1</v>
      </c>
      <c r="Z9832" t="b">
        <v>0</v>
      </c>
      <c r="AA9832" t="b">
        <v>0</v>
      </c>
      <c r="AB9832" t="b">
        <v>0</v>
      </c>
      <c r="AC9832" t="b">
        <v>1</v>
      </c>
    </row>
    <row r="9833" spans="1:29" x14ac:dyDescent="0.2">
      <c r="A9833" s="8">
        <v>1</v>
      </c>
      <c r="B9833" s="8" t="s">
        <v>177</v>
      </c>
      <c r="C9833" s="8" t="s">
        <v>157</v>
      </c>
      <c r="D9833" s="8">
        <v>0</v>
      </c>
      <c r="E9833" s="9">
        <v>59416.218606987903</v>
      </c>
      <c r="F9833" s="17">
        <f>SUMIFS(Table2[time],Table2[config],Table2[[#This Row],[config]],Table2[repetition],Table2[[#This Row],[repetition]])</f>
        <v>2183591.177110557</v>
      </c>
      <c r="G9833" s="17">
        <f>IF(Table2[[#This Row],[time]]&lt;7200000,1,0)</f>
        <v>1</v>
      </c>
      <c r="H9833" t="s">
        <v>244</v>
      </c>
      <c r="I9833">
        <v>20</v>
      </c>
      <c r="J9833" t="s">
        <v>229</v>
      </c>
      <c r="K9833" t="s">
        <v>239</v>
      </c>
      <c r="L9833" t="s">
        <v>251</v>
      </c>
      <c r="M9833" t="s">
        <v>232</v>
      </c>
      <c r="N9833" t="s">
        <v>242</v>
      </c>
      <c r="O9833">
        <v>110</v>
      </c>
      <c r="P9833">
        <v>200</v>
      </c>
      <c r="Q9833" t="s">
        <v>243</v>
      </c>
      <c r="R9833" t="s">
        <v>235</v>
      </c>
      <c r="S9833" t="s">
        <v>246</v>
      </c>
      <c r="T9833" t="b">
        <v>1</v>
      </c>
      <c r="U9833" t="b">
        <v>1</v>
      </c>
      <c r="V9833" t="b">
        <v>1</v>
      </c>
      <c r="W9833" t="b">
        <v>1</v>
      </c>
      <c r="X9833" t="b">
        <v>0</v>
      </c>
      <c r="Y9833" t="b">
        <v>1</v>
      </c>
      <c r="Z9833" t="b">
        <v>0</v>
      </c>
      <c r="AA9833" t="b">
        <v>0</v>
      </c>
      <c r="AB9833" t="b">
        <v>0</v>
      </c>
      <c r="AC9833" t="b">
        <v>1</v>
      </c>
    </row>
    <row r="9834" spans="1:29" x14ac:dyDescent="0.2">
      <c r="A9834" s="6">
        <v>1</v>
      </c>
      <c r="B9834" s="6" t="s">
        <v>202</v>
      </c>
      <c r="C9834" s="6" t="s">
        <v>157</v>
      </c>
      <c r="D9834" s="6">
        <v>0</v>
      </c>
      <c r="E9834" s="7">
        <v>54206.978535978102</v>
      </c>
      <c r="F9834" s="16">
        <f>SUMIFS(Table2[time],Table2[config],Table2[[#This Row],[config]],Table2[repetition],Table2[[#This Row],[repetition]])</f>
        <v>2183591.177110557</v>
      </c>
      <c r="G9834" s="16">
        <f>IF(Table2[[#This Row],[time]]&lt;7200000,1,0)</f>
        <v>1</v>
      </c>
      <c r="H9834" t="s">
        <v>244</v>
      </c>
      <c r="I9834">
        <v>20</v>
      </c>
      <c r="J9834" t="s">
        <v>229</v>
      </c>
      <c r="K9834" t="s">
        <v>239</v>
      </c>
      <c r="L9834" t="s">
        <v>251</v>
      </c>
      <c r="M9834" t="s">
        <v>232</v>
      </c>
      <c r="N9834" t="s">
        <v>242</v>
      </c>
      <c r="O9834">
        <v>110</v>
      </c>
      <c r="P9834">
        <v>200</v>
      </c>
      <c r="Q9834" t="s">
        <v>243</v>
      </c>
      <c r="R9834" t="s">
        <v>235</v>
      </c>
      <c r="S9834" t="s">
        <v>246</v>
      </c>
      <c r="T9834" t="b">
        <v>1</v>
      </c>
      <c r="U9834" t="b">
        <v>1</v>
      </c>
      <c r="V9834" t="b">
        <v>1</v>
      </c>
      <c r="W9834" t="b">
        <v>1</v>
      </c>
      <c r="X9834" t="b">
        <v>0</v>
      </c>
      <c r="Y9834" t="b">
        <v>1</v>
      </c>
      <c r="Z9834" t="b">
        <v>0</v>
      </c>
      <c r="AA9834" t="b">
        <v>0</v>
      </c>
      <c r="AB9834" t="b">
        <v>0</v>
      </c>
      <c r="AC9834" t="b">
        <v>1</v>
      </c>
    </row>
    <row r="9835" spans="1:29" x14ac:dyDescent="0.2">
      <c r="A9835" s="8">
        <v>1</v>
      </c>
      <c r="B9835" s="8" t="s">
        <v>201</v>
      </c>
      <c r="C9835" s="8" t="s">
        <v>157</v>
      </c>
      <c r="D9835" s="8">
        <v>0</v>
      </c>
      <c r="E9835" s="9">
        <v>61071.6959880664</v>
      </c>
      <c r="F9835" s="17">
        <f>SUMIFS(Table2[time],Table2[config],Table2[[#This Row],[config]],Table2[repetition],Table2[[#This Row],[repetition]])</f>
        <v>2183591.177110557</v>
      </c>
      <c r="G9835" s="17">
        <f>IF(Table2[[#This Row],[time]]&lt;7200000,1,0)</f>
        <v>1</v>
      </c>
      <c r="H9835" t="s">
        <v>244</v>
      </c>
      <c r="I9835">
        <v>20</v>
      </c>
      <c r="J9835" t="s">
        <v>229</v>
      </c>
      <c r="K9835" t="s">
        <v>239</v>
      </c>
      <c r="L9835" t="s">
        <v>251</v>
      </c>
      <c r="M9835" t="s">
        <v>232</v>
      </c>
      <c r="N9835" t="s">
        <v>242</v>
      </c>
      <c r="O9835">
        <v>110</v>
      </c>
      <c r="P9835">
        <v>200</v>
      </c>
      <c r="Q9835" t="s">
        <v>243</v>
      </c>
      <c r="R9835" t="s">
        <v>235</v>
      </c>
      <c r="S9835" t="s">
        <v>246</v>
      </c>
      <c r="T9835" t="b">
        <v>1</v>
      </c>
      <c r="U9835" t="b">
        <v>1</v>
      </c>
      <c r="V9835" t="b">
        <v>1</v>
      </c>
      <c r="W9835" t="b">
        <v>1</v>
      </c>
      <c r="X9835" t="b">
        <v>0</v>
      </c>
      <c r="Y9835" t="b">
        <v>1</v>
      </c>
      <c r="Z9835" t="b">
        <v>0</v>
      </c>
      <c r="AA9835" t="b">
        <v>0</v>
      </c>
      <c r="AB9835" t="b">
        <v>0</v>
      </c>
      <c r="AC9835" t="b">
        <v>1</v>
      </c>
    </row>
    <row r="9836" spans="1:29" x14ac:dyDescent="0.2">
      <c r="A9836" s="6">
        <v>1</v>
      </c>
      <c r="B9836" s="6" t="s">
        <v>203</v>
      </c>
      <c r="C9836" s="6" t="s">
        <v>157</v>
      </c>
      <c r="D9836" s="6">
        <v>0</v>
      </c>
      <c r="E9836" s="7">
        <v>86193.672127090394</v>
      </c>
      <c r="F9836" s="16">
        <f>SUMIFS(Table2[time],Table2[config],Table2[[#This Row],[config]],Table2[repetition],Table2[[#This Row],[repetition]])</f>
        <v>2183591.177110557</v>
      </c>
      <c r="G9836" s="16">
        <f>IF(Table2[[#This Row],[time]]&lt;7200000,1,0)</f>
        <v>1</v>
      </c>
      <c r="H9836" t="s">
        <v>244</v>
      </c>
      <c r="I9836">
        <v>20</v>
      </c>
      <c r="J9836" t="s">
        <v>229</v>
      </c>
      <c r="K9836" t="s">
        <v>239</v>
      </c>
      <c r="L9836" t="s">
        <v>251</v>
      </c>
      <c r="M9836" t="s">
        <v>232</v>
      </c>
      <c r="N9836" t="s">
        <v>242</v>
      </c>
      <c r="O9836">
        <v>110</v>
      </c>
      <c r="P9836">
        <v>200</v>
      </c>
      <c r="Q9836" t="s">
        <v>243</v>
      </c>
      <c r="R9836" t="s">
        <v>235</v>
      </c>
      <c r="S9836" t="s">
        <v>246</v>
      </c>
      <c r="T9836" t="b">
        <v>1</v>
      </c>
      <c r="U9836" t="b">
        <v>1</v>
      </c>
      <c r="V9836" t="b">
        <v>1</v>
      </c>
      <c r="W9836" t="b">
        <v>1</v>
      </c>
      <c r="X9836" t="b">
        <v>0</v>
      </c>
      <c r="Y9836" t="b">
        <v>1</v>
      </c>
      <c r="Z9836" t="b">
        <v>0</v>
      </c>
      <c r="AA9836" t="b">
        <v>0</v>
      </c>
      <c r="AB9836" t="b">
        <v>0</v>
      </c>
      <c r="AC9836" t="b">
        <v>1</v>
      </c>
    </row>
    <row r="9837" spans="1:29" x14ac:dyDescent="0.2">
      <c r="A9837" s="8">
        <v>1</v>
      </c>
      <c r="B9837" s="8" t="s">
        <v>188</v>
      </c>
      <c r="C9837" s="8" t="s">
        <v>157</v>
      </c>
      <c r="D9837" s="8">
        <v>0</v>
      </c>
      <c r="E9837" s="9">
        <v>104972.69341093401</v>
      </c>
      <c r="F9837" s="17">
        <f>SUMIFS(Table2[time],Table2[config],Table2[[#This Row],[config]],Table2[repetition],Table2[[#This Row],[repetition]])</f>
        <v>2183591.177110557</v>
      </c>
      <c r="G9837" s="17">
        <f>IF(Table2[[#This Row],[time]]&lt;7200000,1,0)</f>
        <v>1</v>
      </c>
      <c r="H9837" t="s">
        <v>244</v>
      </c>
      <c r="I9837">
        <v>20</v>
      </c>
      <c r="J9837" t="s">
        <v>229</v>
      </c>
      <c r="K9837" t="s">
        <v>239</v>
      </c>
      <c r="L9837" t="s">
        <v>251</v>
      </c>
      <c r="M9837" t="s">
        <v>232</v>
      </c>
      <c r="N9837" t="s">
        <v>242</v>
      </c>
      <c r="O9837">
        <v>110</v>
      </c>
      <c r="P9837">
        <v>200</v>
      </c>
      <c r="Q9837" t="s">
        <v>243</v>
      </c>
      <c r="R9837" t="s">
        <v>235</v>
      </c>
      <c r="S9837" t="s">
        <v>246</v>
      </c>
      <c r="T9837" t="b">
        <v>1</v>
      </c>
      <c r="U9837" t="b">
        <v>1</v>
      </c>
      <c r="V9837" t="b">
        <v>1</v>
      </c>
      <c r="W9837" t="b">
        <v>1</v>
      </c>
      <c r="X9837" t="b">
        <v>0</v>
      </c>
      <c r="Y9837" t="b">
        <v>1</v>
      </c>
      <c r="Z9837" t="b">
        <v>0</v>
      </c>
      <c r="AA9837" t="b">
        <v>0</v>
      </c>
      <c r="AB9837" t="b">
        <v>0</v>
      </c>
      <c r="AC9837" t="b">
        <v>1</v>
      </c>
    </row>
    <row r="9838" spans="1:29" x14ac:dyDescent="0.2">
      <c r="A9838" s="6">
        <v>1</v>
      </c>
      <c r="B9838" s="6" t="s">
        <v>191</v>
      </c>
      <c r="C9838" s="6" t="s">
        <v>157</v>
      </c>
      <c r="D9838" s="6">
        <v>0</v>
      </c>
      <c r="E9838" s="7">
        <v>66637.573058949696</v>
      </c>
      <c r="F9838" s="16">
        <f>SUMIFS(Table2[time],Table2[config],Table2[[#This Row],[config]],Table2[repetition],Table2[[#This Row],[repetition]])</f>
        <v>2183591.177110557</v>
      </c>
      <c r="G9838" s="16">
        <f>IF(Table2[[#This Row],[time]]&lt;7200000,1,0)</f>
        <v>1</v>
      </c>
      <c r="H9838" t="s">
        <v>244</v>
      </c>
      <c r="I9838">
        <v>20</v>
      </c>
      <c r="J9838" t="s">
        <v>229</v>
      </c>
      <c r="K9838" t="s">
        <v>239</v>
      </c>
      <c r="L9838" t="s">
        <v>251</v>
      </c>
      <c r="M9838" t="s">
        <v>232</v>
      </c>
      <c r="N9838" t="s">
        <v>242</v>
      </c>
      <c r="O9838">
        <v>110</v>
      </c>
      <c r="P9838">
        <v>200</v>
      </c>
      <c r="Q9838" t="s">
        <v>243</v>
      </c>
      <c r="R9838" t="s">
        <v>235</v>
      </c>
      <c r="S9838" t="s">
        <v>246</v>
      </c>
      <c r="T9838" t="b">
        <v>1</v>
      </c>
      <c r="U9838" t="b">
        <v>1</v>
      </c>
      <c r="V9838" t="b">
        <v>1</v>
      </c>
      <c r="W9838" t="b">
        <v>1</v>
      </c>
      <c r="X9838" t="b">
        <v>0</v>
      </c>
      <c r="Y9838" t="b">
        <v>1</v>
      </c>
      <c r="Z9838" t="b">
        <v>0</v>
      </c>
      <c r="AA9838" t="b">
        <v>0</v>
      </c>
      <c r="AB9838" t="b">
        <v>0</v>
      </c>
      <c r="AC9838" t="b">
        <v>1</v>
      </c>
    </row>
    <row r="9839" spans="1:29" x14ac:dyDescent="0.2">
      <c r="A9839" s="8">
        <v>1</v>
      </c>
      <c r="B9839" s="8" t="s">
        <v>204</v>
      </c>
      <c r="C9839" s="8" t="s">
        <v>157</v>
      </c>
      <c r="D9839" s="8">
        <v>0</v>
      </c>
      <c r="E9839" s="9">
        <v>147251.341885887</v>
      </c>
      <c r="F9839" s="17">
        <f>SUMIFS(Table2[time],Table2[config],Table2[[#This Row],[config]],Table2[repetition],Table2[[#This Row],[repetition]])</f>
        <v>2183591.177110557</v>
      </c>
      <c r="G9839" s="17">
        <f>IF(Table2[[#This Row],[time]]&lt;7200000,1,0)</f>
        <v>1</v>
      </c>
      <c r="H9839" t="s">
        <v>244</v>
      </c>
      <c r="I9839">
        <v>20</v>
      </c>
      <c r="J9839" t="s">
        <v>229</v>
      </c>
      <c r="K9839" t="s">
        <v>239</v>
      </c>
      <c r="L9839" t="s">
        <v>251</v>
      </c>
      <c r="M9839" t="s">
        <v>232</v>
      </c>
      <c r="N9839" t="s">
        <v>242</v>
      </c>
      <c r="O9839">
        <v>110</v>
      </c>
      <c r="P9839">
        <v>200</v>
      </c>
      <c r="Q9839" t="s">
        <v>243</v>
      </c>
      <c r="R9839" t="s">
        <v>235</v>
      </c>
      <c r="S9839" t="s">
        <v>246</v>
      </c>
      <c r="T9839" t="b">
        <v>1</v>
      </c>
      <c r="U9839" t="b">
        <v>1</v>
      </c>
      <c r="V9839" t="b">
        <v>1</v>
      </c>
      <c r="W9839" t="b">
        <v>1</v>
      </c>
      <c r="X9839" t="b">
        <v>0</v>
      </c>
      <c r="Y9839" t="b">
        <v>1</v>
      </c>
      <c r="Z9839" t="b">
        <v>0</v>
      </c>
      <c r="AA9839" t="b">
        <v>0</v>
      </c>
      <c r="AB9839" t="b">
        <v>0</v>
      </c>
      <c r="AC9839" t="b">
        <v>1</v>
      </c>
    </row>
    <row r="9840" spans="1:29" x14ac:dyDescent="0.2">
      <c r="A9840" s="6">
        <v>1</v>
      </c>
      <c r="B9840" s="6" t="s">
        <v>205</v>
      </c>
      <c r="C9840" s="6" t="s">
        <v>157</v>
      </c>
      <c r="D9840" s="6">
        <v>0</v>
      </c>
      <c r="E9840" s="7">
        <v>188874.290182953</v>
      </c>
      <c r="F9840" s="16">
        <f>SUMIFS(Table2[time],Table2[config],Table2[[#This Row],[config]],Table2[repetition],Table2[[#This Row],[repetition]])</f>
        <v>2183591.177110557</v>
      </c>
      <c r="G9840" s="16">
        <f>IF(Table2[[#This Row],[time]]&lt;7200000,1,0)</f>
        <v>1</v>
      </c>
      <c r="H9840" t="s">
        <v>244</v>
      </c>
      <c r="I9840">
        <v>20</v>
      </c>
      <c r="J9840" t="s">
        <v>229</v>
      </c>
      <c r="K9840" t="s">
        <v>239</v>
      </c>
      <c r="L9840" t="s">
        <v>251</v>
      </c>
      <c r="M9840" t="s">
        <v>232</v>
      </c>
      <c r="N9840" t="s">
        <v>242</v>
      </c>
      <c r="O9840">
        <v>110</v>
      </c>
      <c r="P9840">
        <v>200</v>
      </c>
      <c r="Q9840" t="s">
        <v>243</v>
      </c>
      <c r="R9840" t="s">
        <v>235</v>
      </c>
      <c r="S9840" t="s">
        <v>246</v>
      </c>
      <c r="T9840" t="b">
        <v>1</v>
      </c>
      <c r="U9840" t="b">
        <v>1</v>
      </c>
      <c r="V9840" t="b">
        <v>1</v>
      </c>
      <c r="W9840" t="b">
        <v>1</v>
      </c>
      <c r="X9840" t="b">
        <v>0</v>
      </c>
      <c r="Y9840" t="b">
        <v>1</v>
      </c>
      <c r="Z9840" t="b">
        <v>0</v>
      </c>
      <c r="AA9840" t="b">
        <v>0</v>
      </c>
      <c r="AB9840" t="b">
        <v>0</v>
      </c>
      <c r="AC9840" t="b">
        <v>1</v>
      </c>
    </row>
    <row r="9841" spans="1:29" x14ac:dyDescent="0.2">
      <c r="A9841" s="8">
        <v>1</v>
      </c>
      <c r="B9841" s="8" t="s">
        <v>187</v>
      </c>
      <c r="C9841" s="8" t="s">
        <v>157</v>
      </c>
      <c r="D9841" s="8">
        <v>0</v>
      </c>
      <c r="E9841" s="9">
        <v>399316.39690720401</v>
      </c>
      <c r="F9841" s="17">
        <f>SUMIFS(Table2[time],Table2[config],Table2[[#This Row],[config]],Table2[repetition],Table2[[#This Row],[repetition]])</f>
        <v>2183591.177110557</v>
      </c>
      <c r="G9841" s="17">
        <f>IF(Table2[[#This Row],[time]]&lt;7200000,1,0)</f>
        <v>1</v>
      </c>
      <c r="H9841" t="s">
        <v>244</v>
      </c>
      <c r="I9841">
        <v>20</v>
      </c>
      <c r="J9841" t="s">
        <v>229</v>
      </c>
      <c r="K9841" t="s">
        <v>239</v>
      </c>
      <c r="L9841" t="s">
        <v>251</v>
      </c>
      <c r="M9841" t="s">
        <v>232</v>
      </c>
      <c r="N9841" t="s">
        <v>242</v>
      </c>
      <c r="O9841">
        <v>110</v>
      </c>
      <c r="P9841">
        <v>200</v>
      </c>
      <c r="Q9841" t="s">
        <v>243</v>
      </c>
      <c r="R9841" t="s">
        <v>235</v>
      </c>
      <c r="S9841" t="s">
        <v>246</v>
      </c>
      <c r="T9841" t="b">
        <v>1</v>
      </c>
      <c r="U9841" t="b">
        <v>1</v>
      </c>
      <c r="V9841" t="b">
        <v>1</v>
      </c>
      <c r="W9841" t="b">
        <v>1</v>
      </c>
      <c r="X9841" t="b">
        <v>0</v>
      </c>
      <c r="Y9841" t="b">
        <v>1</v>
      </c>
      <c r="Z9841" t="b">
        <v>0</v>
      </c>
      <c r="AA9841" t="b">
        <v>0</v>
      </c>
      <c r="AB9841" t="b">
        <v>0</v>
      </c>
      <c r="AC9841" t="b">
        <v>1</v>
      </c>
    </row>
    <row r="9842" spans="1:29" x14ac:dyDescent="0.2">
      <c r="A9842" s="6">
        <v>2</v>
      </c>
      <c r="B9842" s="6" t="s">
        <v>192</v>
      </c>
      <c r="C9842" s="6" t="s">
        <v>157</v>
      </c>
      <c r="D9842" s="6">
        <v>0</v>
      </c>
      <c r="E9842" s="7">
        <v>48865.559881029098</v>
      </c>
      <c r="F9842" s="16">
        <f>SUMIFS(Table2[time],Table2[config],Table2[[#This Row],[config]],Table2[repetition],Table2[[#This Row],[repetition]])</f>
        <v>2190641.5058548991</v>
      </c>
      <c r="G9842" s="16">
        <f>IF(Table2[[#This Row],[time]]&lt;7200000,1,0)</f>
        <v>1</v>
      </c>
      <c r="H9842" t="s">
        <v>244</v>
      </c>
      <c r="I9842">
        <v>20</v>
      </c>
      <c r="J9842" t="s">
        <v>229</v>
      </c>
      <c r="K9842" t="s">
        <v>239</v>
      </c>
      <c r="L9842" t="s">
        <v>251</v>
      </c>
      <c r="M9842" t="s">
        <v>232</v>
      </c>
      <c r="N9842" t="s">
        <v>242</v>
      </c>
      <c r="O9842">
        <v>110</v>
      </c>
      <c r="P9842">
        <v>200</v>
      </c>
      <c r="Q9842" t="s">
        <v>243</v>
      </c>
      <c r="R9842" t="s">
        <v>235</v>
      </c>
      <c r="S9842" t="s">
        <v>246</v>
      </c>
      <c r="T9842" t="b">
        <v>1</v>
      </c>
      <c r="U9842" t="b">
        <v>1</v>
      </c>
      <c r="V9842" t="b">
        <v>1</v>
      </c>
      <c r="W9842" t="b">
        <v>1</v>
      </c>
      <c r="X9842" t="b">
        <v>0</v>
      </c>
      <c r="Y9842" t="b">
        <v>1</v>
      </c>
      <c r="Z9842" t="b">
        <v>0</v>
      </c>
      <c r="AA9842" t="b">
        <v>0</v>
      </c>
      <c r="AB9842" t="b">
        <v>0</v>
      </c>
      <c r="AC9842" t="b">
        <v>1</v>
      </c>
    </row>
    <row r="9843" spans="1:29" x14ac:dyDescent="0.2">
      <c r="A9843" s="8">
        <v>2</v>
      </c>
      <c r="B9843" s="8" t="s">
        <v>181</v>
      </c>
      <c r="C9843" s="8" t="s">
        <v>157</v>
      </c>
      <c r="D9843" s="8">
        <v>0</v>
      </c>
      <c r="E9843" s="9">
        <v>34721.953235973997</v>
      </c>
      <c r="F9843" s="17">
        <f>SUMIFS(Table2[time],Table2[config],Table2[[#This Row],[config]],Table2[repetition],Table2[[#This Row],[repetition]])</f>
        <v>2190641.5058548991</v>
      </c>
      <c r="G9843" s="17">
        <f>IF(Table2[[#This Row],[time]]&lt;7200000,1,0)</f>
        <v>1</v>
      </c>
      <c r="H9843" t="s">
        <v>244</v>
      </c>
      <c r="I9843">
        <v>20</v>
      </c>
      <c r="J9843" t="s">
        <v>229</v>
      </c>
      <c r="K9843" t="s">
        <v>239</v>
      </c>
      <c r="L9843" t="s">
        <v>251</v>
      </c>
      <c r="M9843" t="s">
        <v>232</v>
      </c>
      <c r="N9843" t="s">
        <v>242</v>
      </c>
      <c r="O9843">
        <v>110</v>
      </c>
      <c r="P9843">
        <v>200</v>
      </c>
      <c r="Q9843" t="s">
        <v>243</v>
      </c>
      <c r="R9843" t="s">
        <v>235</v>
      </c>
      <c r="S9843" t="s">
        <v>246</v>
      </c>
      <c r="T9843" t="b">
        <v>1</v>
      </c>
      <c r="U9843" t="b">
        <v>1</v>
      </c>
      <c r="V9843" t="b">
        <v>1</v>
      </c>
      <c r="W9843" t="b">
        <v>1</v>
      </c>
      <c r="X9843" t="b">
        <v>0</v>
      </c>
      <c r="Y9843" t="b">
        <v>1</v>
      </c>
      <c r="Z9843" t="b">
        <v>0</v>
      </c>
      <c r="AA9843" t="b">
        <v>0</v>
      </c>
      <c r="AB9843" t="b">
        <v>0</v>
      </c>
      <c r="AC9843" t="b">
        <v>1</v>
      </c>
    </row>
    <row r="9844" spans="1:29" x14ac:dyDescent="0.2">
      <c r="A9844" s="6">
        <v>2</v>
      </c>
      <c r="B9844" s="6" t="s">
        <v>182</v>
      </c>
      <c r="C9844" s="6" t="s">
        <v>157</v>
      </c>
      <c r="D9844" s="6">
        <v>0</v>
      </c>
      <c r="E9844" s="7">
        <v>40881.445406004699</v>
      </c>
      <c r="F9844" s="16">
        <f>SUMIFS(Table2[time],Table2[config],Table2[[#This Row],[config]],Table2[repetition],Table2[[#This Row],[repetition]])</f>
        <v>2190641.5058548991</v>
      </c>
      <c r="G9844" s="16">
        <f>IF(Table2[[#This Row],[time]]&lt;7200000,1,0)</f>
        <v>1</v>
      </c>
      <c r="H9844" t="s">
        <v>244</v>
      </c>
      <c r="I9844">
        <v>20</v>
      </c>
      <c r="J9844" t="s">
        <v>229</v>
      </c>
      <c r="K9844" t="s">
        <v>239</v>
      </c>
      <c r="L9844" t="s">
        <v>251</v>
      </c>
      <c r="M9844" t="s">
        <v>232</v>
      </c>
      <c r="N9844" t="s">
        <v>242</v>
      </c>
      <c r="O9844">
        <v>110</v>
      </c>
      <c r="P9844">
        <v>200</v>
      </c>
      <c r="Q9844" t="s">
        <v>243</v>
      </c>
      <c r="R9844" t="s">
        <v>235</v>
      </c>
      <c r="S9844" t="s">
        <v>246</v>
      </c>
      <c r="T9844" t="b">
        <v>1</v>
      </c>
      <c r="U9844" t="b">
        <v>1</v>
      </c>
      <c r="V9844" t="b">
        <v>1</v>
      </c>
      <c r="W9844" t="b">
        <v>1</v>
      </c>
      <c r="X9844" t="b">
        <v>0</v>
      </c>
      <c r="Y9844" t="b">
        <v>1</v>
      </c>
      <c r="Z9844" t="b">
        <v>0</v>
      </c>
      <c r="AA9844" t="b">
        <v>0</v>
      </c>
      <c r="AB9844" t="b">
        <v>0</v>
      </c>
      <c r="AC9844" t="b">
        <v>1</v>
      </c>
    </row>
    <row r="9845" spans="1:29" x14ac:dyDescent="0.2">
      <c r="A9845" s="8">
        <v>2</v>
      </c>
      <c r="B9845" s="8" t="s">
        <v>176</v>
      </c>
      <c r="C9845" s="8" t="s">
        <v>157</v>
      </c>
      <c r="D9845" s="8">
        <v>0</v>
      </c>
      <c r="E9845" s="9">
        <v>36862.385079031803</v>
      </c>
      <c r="F9845" s="17">
        <f>SUMIFS(Table2[time],Table2[config],Table2[[#This Row],[config]],Table2[repetition],Table2[[#This Row],[repetition]])</f>
        <v>2190641.5058548991</v>
      </c>
      <c r="G9845" s="17">
        <f>IF(Table2[[#This Row],[time]]&lt;7200000,1,0)</f>
        <v>1</v>
      </c>
      <c r="H9845" t="s">
        <v>244</v>
      </c>
      <c r="I9845">
        <v>20</v>
      </c>
      <c r="J9845" t="s">
        <v>229</v>
      </c>
      <c r="K9845" t="s">
        <v>239</v>
      </c>
      <c r="L9845" t="s">
        <v>251</v>
      </c>
      <c r="M9845" t="s">
        <v>232</v>
      </c>
      <c r="N9845" t="s">
        <v>242</v>
      </c>
      <c r="O9845">
        <v>110</v>
      </c>
      <c r="P9845">
        <v>200</v>
      </c>
      <c r="Q9845" t="s">
        <v>243</v>
      </c>
      <c r="R9845" t="s">
        <v>235</v>
      </c>
      <c r="S9845" t="s">
        <v>246</v>
      </c>
      <c r="T9845" t="b">
        <v>1</v>
      </c>
      <c r="U9845" t="b">
        <v>1</v>
      </c>
      <c r="V9845" t="b">
        <v>1</v>
      </c>
      <c r="W9845" t="b">
        <v>1</v>
      </c>
      <c r="X9845" t="b">
        <v>0</v>
      </c>
      <c r="Y9845" t="b">
        <v>1</v>
      </c>
      <c r="Z9845" t="b">
        <v>0</v>
      </c>
      <c r="AA9845" t="b">
        <v>0</v>
      </c>
      <c r="AB9845" t="b">
        <v>0</v>
      </c>
      <c r="AC9845" t="b">
        <v>1</v>
      </c>
    </row>
    <row r="9846" spans="1:29" x14ac:dyDescent="0.2">
      <c r="A9846" s="6">
        <v>2</v>
      </c>
      <c r="B9846" s="6" t="s">
        <v>183</v>
      </c>
      <c r="C9846" s="6" t="s">
        <v>157</v>
      </c>
      <c r="D9846" s="6">
        <v>0</v>
      </c>
      <c r="E9846" s="7">
        <v>38330.792158958502</v>
      </c>
      <c r="F9846" s="16">
        <f>SUMIFS(Table2[time],Table2[config],Table2[[#This Row],[config]],Table2[repetition],Table2[[#This Row],[repetition]])</f>
        <v>2190641.5058548991</v>
      </c>
      <c r="G9846" s="16">
        <f>IF(Table2[[#This Row],[time]]&lt;7200000,1,0)</f>
        <v>1</v>
      </c>
      <c r="H9846" t="s">
        <v>244</v>
      </c>
      <c r="I9846">
        <v>20</v>
      </c>
      <c r="J9846" t="s">
        <v>229</v>
      </c>
      <c r="K9846" t="s">
        <v>239</v>
      </c>
      <c r="L9846" t="s">
        <v>251</v>
      </c>
      <c r="M9846" t="s">
        <v>232</v>
      </c>
      <c r="N9846" t="s">
        <v>242</v>
      </c>
      <c r="O9846">
        <v>110</v>
      </c>
      <c r="P9846">
        <v>200</v>
      </c>
      <c r="Q9846" t="s">
        <v>243</v>
      </c>
      <c r="R9846" t="s">
        <v>235</v>
      </c>
      <c r="S9846" t="s">
        <v>246</v>
      </c>
      <c r="T9846" t="b">
        <v>1</v>
      </c>
      <c r="U9846" t="b">
        <v>1</v>
      </c>
      <c r="V9846" t="b">
        <v>1</v>
      </c>
      <c r="W9846" t="b">
        <v>1</v>
      </c>
      <c r="X9846" t="b">
        <v>0</v>
      </c>
      <c r="Y9846" t="b">
        <v>1</v>
      </c>
      <c r="Z9846" t="b">
        <v>0</v>
      </c>
      <c r="AA9846" t="b">
        <v>0</v>
      </c>
      <c r="AB9846" t="b">
        <v>0</v>
      </c>
      <c r="AC9846" t="b">
        <v>1</v>
      </c>
    </row>
    <row r="9847" spans="1:29" x14ac:dyDescent="0.2">
      <c r="A9847" s="8">
        <v>2</v>
      </c>
      <c r="B9847" s="8" t="s">
        <v>194</v>
      </c>
      <c r="C9847" s="8" t="s">
        <v>157</v>
      </c>
      <c r="D9847" s="8">
        <v>0</v>
      </c>
      <c r="E9847" s="9">
        <v>81119.290394009993</v>
      </c>
      <c r="F9847" s="17">
        <f>SUMIFS(Table2[time],Table2[config],Table2[[#This Row],[config]],Table2[repetition],Table2[[#This Row],[repetition]])</f>
        <v>2190641.5058548991</v>
      </c>
      <c r="G9847" s="17">
        <f>IF(Table2[[#This Row],[time]]&lt;7200000,1,0)</f>
        <v>1</v>
      </c>
      <c r="H9847" t="s">
        <v>244</v>
      </c>
      <c r="I9847">
        <v>20</v>
      </c>
      <c r="J9847" t="s">
        <v>229</v>
      </c>
      <c r="K9847" t="s">
        <v>239</v>
      </c>
      <c r="L9847" t="s">
        <v>251</v>
      </c>
      <c r="M9847" t="s">
        <v>232</v>
      </c>
      <c r="N9847" t="s">
        <v>242</v>
      </c>
      <c r="O9847">
        <v>110</v>
      </c>
      <c r="P9847">
        <v>200</v>
      </c>
      <c r="Q9847" t="s">
        <v>243</v>
      </c>
      <c r="R9847" t="s">
        <v>235</v>
      </c>
      <c r="S9847" t="s">
        <v>246</v>
      </c>
      <c r="T9847" t="b">
        <v>1</v>
      </c>
      <c r="U9847" t="b">
        <v>1</v>
      </c>
      <c r="V9847" t="b">
        <v>1</v>
      </c>
      <c r="W9847" t="b">
        <v>1</v>
      </c>
      <c r="X9847" t="b">
        <v>0</v>
      </c>
      <c r="Y9847" t="b">
        <v>1</v>
      </c>
      <c r="Z9847" t="b">
        <v>0</v>
      </c>
      <c r="AA9847" t="b">
        <v>0</v>
      </c>
      <c r="AB9847" t="b">
        <v>0</v>
      </c>
      <c r="AC9847" t="b">
        <v>1</v>
      </c>
    </row>
    <row r="9848" spans="1:29" x14ac:dyDescent="0.2">
      <c r="A9848" s="6">
        <v>2</v>
      </c>
      <c r="B9848" s="6" t="s">
        <v>195</v>
      </c>
      <c r="C9848" s="6" t="s">
        <v>157</v>
      </c>
      <c r="D9848" s="6">
        <v>0</v>
      </c>
      <c r="E9848" s="7">
        <v>43268.750595045203</v>
      </c>
      <c r="F9848" s="16">
        <f>SUMIFS(Table2[time],Table2[config],Table2[[#This Row],[config]],Table2[repetition],Table2[[#This Row],[repetition]])</f>
        <v>2190641.5058548991</v>
      </c>
      <c r="G9848" s="16">
        <f>IF(Table2[[#This Row],[time]]&lt;7200000,1,0)</f>
        <v>1</v>
      </c>
      <c r="H9848" t="s">
        <v>244</v>
      </c>
      <c r="I9848">
        <v>20</v>
      </c>
      <c r="J9848" t="s">
        <v>229</v>
      </c>
      <c r="K9848" t="s">
        <v>239</v>
      </c>
      <c r="L9848" t="s">
        <v>251</v>
      </c>
      <c r="M9848" t="s">
        <v>232</v>
      </c>
      <c r="N9848" t="s">
        <v>242</v>
      </c>
      <c r="O9848">
        <v>110</v>
      </c>
      <c r="P9848">
        <v>200</v>
      </c>
      <c r="Q9848" t="s">
        <v>243</v>
      </c>
      <c r="R9848" t="s">
        <v>235</v>
      </c>
      <c r="S9848" t="s">
        <v>246</v>
      </c>
      <c r="T9848" t="b">
        <v>1</v>
      </c>
      <c r="U9848" t="b">
        <v>1</v>
      </c>
      <c r="V9848" t="b">
        <v>1</v>
      </c>
      <c r="W9848" t="b">
        <v>1</v>
      </c>
      <c r="X9848" t="b">
        <v>0</v>
      </c>
      <c r="Y9848" t="b">
        <v>1</v>
      </c>
      <c r="Z9848" t="b">
        <v>0</v>
      </c>
      <c r="AA9848" t="b">
        <v>0</v>
      </c>
      <c r="AB9848" t="b">
        <v>0</v>
      </c>
      <c r="AC9848" t="b">
        <v>1</v>
      </c>
    </row>
    <row r="9849" spans="1:29" x14ac:dyDescent="0.2">
      <c r="A9849" s="8">
        <v>2</v>
      </c>
      <c r="B9849" s="8" t="s">
        <v>184</v>
      </c>
      <c r="C9849" s="8" t="s">
        <v>157</v>
      </c>
      <c r="D9849" s="8">
        <v>0</v>
      </c>
      <c r="E9849" s="9">
        <v>36303.067024971802</v>
      </c>
      <c r="F9849" s="17">
        <f>SUMIFS(Table2[time],Table2[config],Table2[[#This Row],[config]],Table2[repetition],Table2[[#This Row],[repetition]])</f>
        <v>2190641.5058548991</v>
      </c>
      <c r="G9849" s="17">
        <f>IF(Table2[[#This Row],[time]]&lt;7200000,1,0)</f>
        <v>1</v>
      </c>
      <c r="H9849" t="s">
        <v>244</v>
      </c>
      <c r="I9849">
        <v>20</v>
      </c>
      <c r="J9849" t="s">
        <v>229</v>
      </c>
      <c r="K9849" t="s">
        <v>239</v>
      </c>
      <c r="L9849" t="s">
        <v>251</v>
      </c>
      <c r="M9849" t="s">
        <v>232</v>
      </c>
      <c r="N9849" t="s">
        <v>242</v>
      </c>
      <c r="O9849">
        <v>110</v>
      </c>
      <c r="P9849">
        <v>200</v>
      </c>
      <c r="Q9849" t="s">
        <v>243</v>
      </c>
      <c r="R9849" t="s">
        <v>235</v>
      </c>
      <c r="S9849" t="s">
        <v>246</v>
      </c>
      <c r="T9849" t="b">
        <v>1</v>
      </c>
      <c r="U9849" t="b">
        <v>1</v>
      </c>
      <c r="V9849" t="b">
        <v>1</v>
      </c>
      <c r="W9849" t="b">
        <v>1</v>
      </c>
      <c r="X9849" t="b">
        <v>0</v>
      </c>
      <c r="Y9849" t="b">
        <v>1</v>
      </c>
      <c r="Z9849" t="b">
        <v>0</v>
      </c>
      <c r="AA9849" t="b">
        <v>0</v>
      </c>
      <c r="AB9849" t="b">
        <v>0</v>
      </c>
      <c r="AC9849" t="b">
        <v>1</v>
      </c>
    </row>
    <row r="9850" spans="1:29" x14ac:dyDescent="0.2">
      <c r="A9850" s="6">
        <v>2</v>
      </c>
      <c r="B9850" s="6" t="s">
        <v>185</v>
      </c>
      <c r="C9850" s="6" t="s">
        <v>157</v>
      </c>
      <c r="D9850" s="6">
        <v>0</v>
      </c>
      <c r="E9850" s="7">
        <v>81155.006832967003</v>
      </c>
      <c r="F9850" s="16">
        <f>SUMIFS(Table2[time],Table2[config],Table2[[#This Row],[config]],Table2[repetition],Table2[[#This Row],[repetition]])</f>
        <v>2190641.5058548991</v>
      </c>
      <c r="G9850" s="16">
        <f>IF(Table2[[#This Row],[time]]&lt;7200000,1,0)</f>
        <v>1</v>
      </c>
      <c r="H9850" t="s">
        <v>244</v>
      </c>
      <c r="I9850">
        <v>20</v>
      </c>
      <c r="J9850" t="s">
        <v>229</v>
      </c>
      <c r="K9850" t="s">
        <v>239</v>
      </c>
      <c r="L9850" t="s">
        <v>251</v>
      </c>
      <c r="M9850" t="s">
        <v>232</v>
      </c>
      <c r="N9850" t="s">
        <v>242</v>
      </c>
      <c r="O9850">
        <v>110</v>
      </c>
      <c r="P9850">
        <v>200</v>
      </c>
      <c r="Q9850" t="s">
        <v>243</v>
      </c>
      <c r="R9850" t="s">
        <v>235</v>
      </c>
      <c r="S9850" t="s">
        <v>246</v>
      </c>
      <c r="T9850" t="b">
        <v>1</v>
      </c>
      <c r="U9850" t="b">
        <v>1</v>
      </c>
      <c r="V9850" t="b">
        <v>1</v>
      </c>
      <c r="W9850" t="b">
        <v>1</v>
      </c>
      <c r="X9850" t="b">
        <v>0</v>
      </c>
      <c r="Y9850" t="b">
        <v>1</v>
      </c>
      <c r="Z9850" t="b">
        <v>0</v>
      </c>
      <c r="AA9850" t="b">
        <v>0</v>
      </c>
      <c r="AB9850" t="b">
        <v>0</v>
      </c>
      <c r="AC9850" t="b">
        <v>1</v>
      </c>
    </row>
    <row r="9851" spans="1:29" x14ac:dyDescent="0.2">
      <c r="A9851" s="8">
        <v>2</v>
      </c>
      <c r="B9851" s="8" t="s">
        <v>200</v>
      </c>
      <c r="C9851" s="8" t="s">
        <v>157</v>
      </c>
      <c r="D9851" s="8">
        <v>0</v>
      </c>
      <c r="E9851" s="9">
        <v>49804.657472995998</v>
      </c>
      <c r="F9851" s="17">
        <f>SUMIFS(Table2[time],Table2[config],Table2[[#This Row],[config]],Table2[repetition],Table2[[#This Row],[repetition]])</f>
        <v>2190641.5058548991</v>
      </c>
      <c r="G9851" s="17">
        <f>IF(Table2[[#This Row],[time]]&lt;7200000,1,0)</f>
        <v>1</v>
      </c>
      <c r="H9851" t="s">
        <v>244</v>
      </c>
      <c r="I9851">
        <v>20</v>
      </c>
      <c r="J9851" t="s">
        <v>229</v>
      </c>
      <c r="K9851" t="s">
        <v>239</v>
      </c>
      <c r="L9851" t="s">
        <v>251</v>
      </c>
      <c r="M9851" t="s">
        <v>232</v>
      </c>
      <c r="N9851" t="s">
        <v>242</v>
      </c>
      <c r="O9851">
        <v>110</v>
      </c>
      <c r="P9851">
        <v>200</v>
      </c>
      <c r="Q9851" t="s">
        <v>243</v>
      </c>
      <c r="R9851" t="s">
        <v>235</v>
      </c>
      <c r="S9851" t="s">
        <v>246</v>
      </c>
      <c r="T9851" t="b">
        <v>1</v>
      </c>
      <c r="U9851" t="b">
        <v>1</v>
      </c>
      <c r="V9851" t="b">
        <v>1</v>
      </c>
      <c r="W9851" t="b">
        <v>1</v>
      </c>
      <c r="X9851" t="b">
        <v>0</v>
      </c>
      <c r="Y9851" t="b">
        <v>1</v>
      </c>
      <c r="Z9851" t="b">
        <v>0</v>
      </c>
      <c r="AA9851" t="b">
        <v>0</v>
      </c>
      <c r="AB9851" t="b">
        <v>0</v>
      </c>
      <c r="AC9851" t="b">
        <v>1</v>
      </c>
    </row>
    <row r="9852" spans="1:29" x14ac:dyDescent="0.2">
      <c r="A9852" s="6">
        <v>2</v>
      </c>
      <c r="B9852" s="6" t="s">
        <v>196</v>
      </c>
      <c r="C9852" s="6" t="s">
        <v>157</v>
      </c>
      <c r="D9852" s="6">
        <v>0</v>
      </c>
      <c r="E9852" s="7">
        <v>29449.532595986901</v>
      </c>
      <c r="F9852" s="16">
        <f>SUMIFS(Table2[time],Table2[config],Table2[[#This Row],[config]],Table2[repetition],Table2[[#This Row],[repetition]])</f>
        <v>2190641.5058548991</v>
      </c>
      <c r="G9852" s="16">
        <f>IF(Table2[[#This Row],[time]]&lt;7200000,1,0)</f>
        <v>1</v>
      </c>
      <c r="H9852" t="s">
        <v>244</v>
      </c>
      <c r="I9852">
        <v>20</v>
      </c>
      <c r="J9852" t="s">
        <v>229</v>
      </c>
      <c r="K9852" t="s">
        <v>239</v>
      </c>
      <c r="L9852" t="s">
        <v>251</v>
      </c>
      <c r="M9852" t="s">
        <v>232</v>
      </c>
      <c r="N9852" t="s">
        <v>242</v>
      </c>
      <c r="O9852">
        <v>110</v>
      </c>
      <c r="P9852">
        <v>200</v>
      </c>
      <c r="Q9852" t="s">
        <v>243</v>
      </c>
      <c r="R9852" t="s">
        <v>235</v>
      </c>
      <c r="S9852" t="s">
        <v>246</v>
      </c>
      <c r="T9852" t="b">
        <v>1</v>
      </c>
      <c r="U9852" t="b">
        <v>1</v>
      </c>
      <c r="V9852" t="b">
        <v>1</v>
      </c>
      <c r="W9852" t="b">
        <v>1</v>
      </c>
      <c r="X9852" t="b">
        <v>0</v>
      </c>
      <c r="Y9852" t="b">
        <v>1</v>
      </c>
      <c r="Z9852" t="b">
        <v>0</v>
      </c>
      <c r="AA9852" t="b">
        <v>0</v>
      </c>
      <c r="AB9852" t="b">
        <v>0</v>
      </c>
      <c r="AC9852" t="b">
        <v>1</v>
      </c>
    </row>
    <row r="9853" spans="1:29" x14ac:dyDescent="0.2">
      <c r="A9853" s="8">
        <v>2</v>
      </c>
      <c r="B9853" s="8" t="s">
        <v>189</v>
      </c>
      <c r="C9853" s="8" t="s">
        <v>157</v>
      </c>
      <c r="D9853" s="8">
        <v>0</v>
      </c>
      <c r="E9853" s="9">
        <v>31952.058797003701</v>
      </c>
      <c r="F9853" s="17">
        <f>SUMIFS(Table2[time],Table2[config],Table2[[#This Row],[config]],Table2[repetition],Table2[[#This Row],[repetition]])</f>
        <v>2190641.5058548991</v>
      </c>
      <c r="G9853" s="17">
        <f>IF(Table2[[#This Row],[time]]&lt;7200000,1,0)</f>
        <v>1</v>
      </c>
      <c r="H9853" t="s">
        <v>244</v>
      </c>
      <c r="I9853">
        <v>20</v>
      </c>
      <c r="J9853" t="s">
        <v>229</v>
      </c>
      <c r="K9853" t="s">
        <v>239</v>
      </c>
      <c r="L9853" t="s">
        <v>251</v>
      </c>
      <c r="M9853" t="s">
        <v>232</v>
      </c>
      <c r="N9853" t="s">
        <v>242</v>
      </c>
      <c r="O9853">
        <v>110</v>
      </c>
      <c r="P9853">
        <v>200</v>
      </c>
      <c r="Q9853" t="s">
        <v>243</v>
      </c>
      <c r="R9853" t="s">
        <v>235</v>
      </c>
      <c r="S9853" t="s">
        <v>246</v>
      </c>
      <c r="T9853" t="b">
        <v>1</v>
      </c>
      <c r="U9853" t="b">
        <v>1</v>
      </c>
      <c r="V9853" t="b">
        <v>1</v>
      </c>
      <c r="W9853" t="b">
        <v>1</v>
      </c>
      <c r="X9853" t="b">
        <v>0</v>
      </c>
      <c r="Y9853" t="b">
        <v>1</v>
      </c>
      <c r="Z9853" t="b">
        <v>0</v>
      </c>
      <c r="AA9853" t="b">
        <v>0</v>
      </c>
      <c r="AB9853" t="b">
        <v>0</v>
      </c>
      <c r="AC9853" t="b">
        <v>1</v>
      </c>
    </row>
    <row r="9854" spans="1:29" x14ac:dyDescent="0.2">
      <c r="A9854" s="6">
        <v>2</v>
      </c>
      <c r="B9854" s="6" t="s">
        <v>198</v>
      </c>
      <c r="C9854" s="6" t="s">
        <v>157</v>
      </c>
      <c r="D9854" s="6">
        <v>0</v>
      </c>
      <c r="E9854" s="7">
        <v>63175.0223640119</v>
      </c>
      <c r="F9854" s="16">
        <f>SUMIFS(Table2[time],Table2[config],Table2[[#This Row],[config]],Table2[repetition],Table2[[#This Row],[repetition]])</f>
        <v>2190641.5058548991</v>
      </c>
      <c r="G9854" s="16">
        <f>IF(Table2[[#This Row],[time]]&lt;7200000,1,0)</f>
        <v>1</v>
      </c>
      <c r="H9854" t="s">
        <v>244</v>
      </c>
      <c r="I9854">
        <v>20</v>
      </c>
      <c r="J9854" t="s">
        <v>229</v>
      </c>
      <c r="K9854" t="s">
        <v>239</v>
      </c>
      <c r="L9854" t="s">
        <v>251</v>
      </c>
      <c r="M9854" t="s">
        <v>232</v>
      </c>
      <c r="N9854" t="s">
        <v>242</v>
      </c>
      <c r="O9854">
        <v>110</v>
      </c>
      <c r="P9854">
        <v>200</v>
      </c>
      <c r="Q9854" t="s">
        <v>243</v>
      </c>
      <c r="R9854" t="s">
        <v>235</v>
      </c>
      <c r="S9854" t="s">
        <v>246</v>
      </c>
      <c r="T9854" t="b">
        <v>1</v>
      </c>
      <c r="U9854" t="b">
        <v>1</v>
      </c>
      <c r="V9854" t="b">
        <v>1</v>
      </c>
      <c r="W9854" t="b">
        <v>1</v>
      </c>
      <c r="X9854" t="b">
        <v>0</v>
      </c>
      <c r="Y9854" t="b">
        <v>1</v>
      </c>
      <c r="Z9854" t="b">
        <v>0</v>
      </c>
      <c r="AA9854" t="b">
        <v>0</v>
      </c>
      <c r="AB9854" t="b">
        <v>0</v>
      </c>
      <c r="AC9854" t="b">
        <v>1</v>
      </c>
    </row>
    <row r="9855" spans="1:29" x14ac:dyDescent="0.2">
      <c r="A9855" s="8">
        <v>2</v>
      </c>
      <c r="B9855" s="8" t="s">
        <v>178</v>
      </c>
      <c r="C9855" s="8" t="s">
        <v>157</v>
      </c>
      <c r="D9855" s="8">
        <v>0</v>
      </c>
      <c r="E9855" s="9">
        <v>32664.4363370141</v>
      </c>
      <c r="F9855" s="17">
        <f>SUMIFS(Table2[time],Table2[config],Table2[[#This Row],[config]],Table2[repetition],Table2[[#This Row],[repetition]])</f>
        <v>2190641.5058548991</v>
      </c>
      <c r="G9855" s="17">
        <f>IF(Table2[[#This Row],[time]]&lt;7200000,1,0)</f>
        <v>1</v>
      </c>
      <c r="H9855" t="s">
        <v>244</v>
      </c>
      <c r="I9855">
        <v>20</v>
      </c>
      <c r="J9855" t="s">
        <v>229</v>
      </c>
      <c r="K9855" t="s">
        <v>239</v>
      </c>
      <c r="L9855" t="s">
        <v>251</v>
      </c>
      <c r="M9855" t="s">
        <v>232</v>
      </c>
      <c r="N9855" t="s">
        <v>242</v>
      </c>
      <c r="O9855">
        <v>110</v>
      </c>
      <c r="P9855">
        <v>200</v>
      </c>
      <c r="Q9855" t="s">
        <v>243</v>
      </c>
      <c r="R9855" t="s">
        <v>235</v>
      </c>
      <c r="S9855" t="s">
        <v>246</v>
      </c>
      <c r="T9855" t="b">
        <v>1</v>
      </c>
      <c r="U9855" t="b">
        <v>1</v>
      </c>
      <c r="V9855" t="b">
        <v>1</v>
      </c>
      <c r="W9855" t="b">
        <v>1</v>
      </c>
      <c r="X9855" t="b">
        <v>0</v>
      </c>
      <c r="Y9855" t="b">
        <v>1</v>
      </c>
      <c r="Z9855" t="b">
        <v>0</v>
      </c>
      <c r="AA9855" t="b">
        <v>0</v>
      </c>
      <c r="AB9855" t="b">
        <v>0</v>
      </c>
      <c r="AC9855" t="b">
        <v>1</v>
      </c>
    </row>
    <row r="9856" spans="1:29" x14ac:dyDescent="0.2">
      <c r="A9856" s="6">
        <v>2</v>
      </c>
      <c r="B9856" s="6" t="s">
        <v>180</v>
      </c>
      <c r="C9856" s="6" t="s">
        <v>157</v>
      </c>
      <c r="D9856" s="6">
        <v>0</v>
      </c>
      <c r="E9856" s="7">
        <v>28613.470394979198</v>
      </c>
      <c r="F9856" s="16">
        <f>SUMIFS(Table2[time],Table2[config],Table2[[#This Row],[config]],Table2[repetition],Table2[[#This Row],[repetition]])</f>
        <v>2190641.5058548991</v>
      </c>
      <c r="G9856" s="16">
        <f>IF(Table2[[#This Row],[time]]&lt;7200000,1,0)</f>
        <v>1</v>
      </c>
      <c r="H9856" t="s">
        <v>244</v>
      </c>
      <c r="I9856">
        <v>20</v>
      </c>
      <c r="J9856" t="s">
        <v>229</v>
      </c>
      <c r="K9856" t="s">
        <v>239</v>
      </c>
      <c r="L9856" t="s">
        <v>251</v>
      </c>
      <c r="M9856" t="s">
        <v>232</v>
      </c>
      <c r="N9856" t="s">
        <v>242</v>
      </c>
      <c r="O9856">
        <v>110</v>
      </c>
      <c r="P9856">
        <v>200</v>
      </c>
      <c r="Q9856" t="s">
        <v>243</v>
      </c>
      <c r="R9856" t="s">
        <v>235</v>
      </c>
      <c r="S9856" t="s">
        <v>246</v>
      </c>
      <c r="T9856" t="b">
        <v>1</v>
      </c>
      <c r="U9856" t="b">
        <v>1</v>
      </c>
      <c r="V9856" t="b">
        <v>1</v>
      </c>
      <c r="W9856" t="b">
        <v>1</v>
      </c>
      <c r="X9856" t="b">
        <v>0</v>
      </c>
      <c r="Y9856" t="b">
        <v>1</v>
      </c>
      <c r="Z9856" t="b">
        <v>0</v>
      </c>
      <c r="AA9856" t="b">
        <v>0</v>
      </c>
      <c r="AB9856" t="b">
        <v>0</v>
      </c>
      <c r="AC9856" t="b">
        <v>1</v>
      </c>
    </row>
    <row r="9857" spans="1:29" x14ac:dyDescent="0.2">
      <c r="A9857" s="8">
        <v>2</v>
      </c>
      <c r="B9857" s="8" t="s">
        <v>190</v>
      </c>
      <c r="C9857" s="8" t="s">
        <v>157</v>
      </c>
      <c r="D9857" s="8">
        <v>0</v>
      </c>
      <c r="E9857" s="9">
        <v>125878.21323197499</v>
      </c>
      <c r="F9857" s="17">
        <f>SUMIFS(Table2[time],Table2[config],Table2[[#This Row],[config]],Table2[repetition],Table2[[#This Row],[repetition]])</f>
        <v>2190641.5058548991</v>
      </c>
      <c r="G9857" s="17">
        <f>IF(Table2[[#This Row],[time]]&lt;7200000,1,0)</f>
        <v>1</v>
      </c>
      <c r="H9857" t="s">
        <v>244</v>
      </c>
      <c r="I9857">
        <v>20</v>
      </c>
      <c r="J9857" t="s">
        <v>229</v>
      </c>
      <c r="K9857" t="s">
        <v>239</v>
      </c>
      <c r="L9857" t="s">
        <v>251</v>
      </c>
      <c r="M9857" t="s">
        <v>232</v>
      </c>
      <c r="N9857" t="s">
        <v>242</v>
      </c>
      <c r="O9857">
        <v>110</v>
      </c>
      <c r="P9857">
        <v>200</v>
      </c>
      <c r="Q9857" t="s">
        <v>243</v>
      </c>
      <c r="R9857" t="s">
        <v>235</v>
      </c>
      <c r="S9857" t="s">
        <v>246</v>
      </c>
      <c r="T9857" t="b">
        <v>1</v>
      </c>
      <c r="U9857" t="b">
        <v>1</v>
      </c>
      <c r="V9857" t="b">
        <v>1</v>
      </c>
      <c r="W9857" t="b">
        <v>1</v>
      </c>
      <c r="X9857" t="b">
        <v>0</v>
      </c>
      <c r="Y9857" t="b">
        <v>1</v>
      </c>
      <c r="Z9857" t="b">
        <v>0</v>
      </c>
      <c r="AA9857" t="b">
        <v>0</v>
      </c>
      <c r="AB9857" t="b">
        <v>0</v>
      </c>
      <c r="AC9857" t="b">
        <v>1</v>
      </c>
    </row>
    <row r="9858" spans="1:29" x14ac:dyDescent="0.2">
      <c r="A9858" s="6">
        <v>2</v>
      </c>
      <c r="B9858" s="6" t="s">
        <v>193</v>
      </c>
      <c r="C9858" s="6" t="s">
        <v>157</v>
      </c>
      <c r="D9858" s="6">
        <v>0</v>
      </c>
      <c r="E9858" s="7">
        <v>39197.310702991599</v>
      </c>
      <c r="F9858" s="16">
        <f>SUMIFS(Table2[time],Table2[config],Table2[[#This Row],[config]],Table2[repetition],Table2[[#This Row],[repetition]])</f>
        <v>2190641.5058548991</v>
      </c>
      <c r="G9858" s="16">
        <f>IF(Table2[[#This Row],[time]]&lt;7200000,1,0)</f>
        <v>1</v>
      </c>
      <c r="H9858" t="s">
        <v>244</v>
      </c>
      <c r="I9858">
        <v>20</v>
      </c>
      <c r="J9858" t="s">
        <v>229</v>
      </c>
      <c r="K9858" t="s">
        <v>239</v>
      </c>
      <c r="L9858" t="s">
        <v>251</v>
      </c>
      <c r="M9858" t="s">
        <v>232</v>
      </c>
      <c r="N9858" t="s">
        <v>242</v>
      </c>
      <c r="O9858">
        <v>110</v>
      </c>
      <c r="P9858">
        <v>200</v>
      </c>
      <c r="Q9858" t="s">
        <v>243</v>
      </c>
      <c r="R9858" t="s">
        <v>235</v>
      </c>
      <c r="S9858" t="s">
        <v>246</v>
      </c>
      <c r="T9858" t="b">
        <v>1</v>
      </c>
      <c r="U9858" t="b">
        <v>1</v>
      </c>
      <c r="V9858" t="b">
        <v>1</v>
      </c>
      <c r="W9858" t="b">
        <v>1</v>
      </c>
      <c r="X9858" t="b">
        <v>0</v>
      </c>
      <c r="Y9858" t="b">
        <v>1</v>
      </c>
      <c r="Z9858" t="b">
        <v>0</v>
      </c>
      <c r="AA9858" t="b">
        <v>0</v>
      </c>
      <c r="AB9858" t="b">
        <v>0</v>
      </c>
      <c r="AC9858" t="b">
        <v>1</v>
      </c>
    </row>
    <row r="9859" spans="1:29" x14ac:dyDescent="0.2">
      <c r="A9859" s="8">
        <v>2</v>
      </c>
      <c r="B9859" s="8" t="s">
        <v>199</v>
      </c>
      <c r="C9859" s="8" t="s">
        <v>157</v>
      </c>
      <c r="D9859" s="8">
        <v>0</v>
      </c>
      <c r="E9859" s="9">
        <v>29838.324890995798</v>
      </c>
      <c r="F9859" s="17">
        <f>SUMIFS(Table2[time],Table2[config],Table2[[#This Row],[config]],Table2[repetition],Table2[[#This Row],[repetition]])</f>
        <v>2190641.5058548991</v>
      </c>
      <c r="G9859" s="17">
        <f>IF(Table2[[#This Row],[time]]&lt;7200000,1,0)</f>
        <v>1</v>
      </c>
      <c r="H9859" t="s">
        <v>244</v>
      </c>
      <c r="I9859">
        <v>20</v>
      </c>
      <c r="J9859" t="s">
        <v>229</v>
      </c>
      <c r="K9859" t="s">
        <v>239</v>
      </c>
      <c r="L9859" t="s">
        <v>251</v>
      </c>
      <c r="M9859" t="s">
        <v>232</v>
      </c>
      <c r="N9859" t="s">
        <v>242</v>
      </c>
      <c r="O9859">
        <v>110</v>
      </c>
      <c r="P9859">
        <v>200</v>
      </c>
      <c r="Q9859" t="s">
        <v>243</v>
      </c>
      <c r="R9859" t="s">
        <v>235</v>
      </c>
      <c r="S9859" t="s">
        <v>246</v>
      </c>
      <c r="T9859" t="b">
        <v>1</v>
      </c>
      <c r="U9859" t="b">
        <v>1</v>
      </c>
      <c r="V9859" t="b">
        <v>1</v>
      </c>
      <c r="W9859" t="b">
        <v>1</v>
      </c>
      <c r="X9859" t="b">
        <v>0</v>
      </c>
      <c r="Y9859" t="b">
        <v>1</v>
      </c>
      <c r="Z9859" t="b">
        <v>0</v>
      </c>
      <c r="AA9859" t="b">
        <v>0</v>
      </c>
      <c r="AB9859" t="b">
        <v>0</v>
      </c>
      <c r="AC9859" t="b">
        <v>1</v>
      </c>
    </row>
    <row r="9860" spans="1:29" x14ac:dyDescent="0.2">
      <c r="A9860" s="6">
        <v>2</v>
      </c>
      <c r="B9860" s="6" t="s">
        <v>197</v>
      </c>
      <c r="C9860" s="6" t="s">
        <v>157</v>
      </c>
      <c r="D9860" s="6">
        <v>0</v>
      </c>
      <c r="E9860" s="7">
        <v>33784.185971016901</v>
      </c>
      <c r="F9860" s="16">
        <f>SUMIFS(Table2[time],Table2[config],Table2[[#This Row],[config]],Table2[repetition],Table2[[#This Row],[repetition]])</f>
        <v>2190641.5058548991</v>
      </c>
      <c r="G9860" s="16">
        <f>IF(Table2[[#This Row],[time]]&lt;7200000,1,0)</f>
        <v>1</v>
      </c>
      <c r="H9860" t="s">
        <v>244</v>
      </c>
      <c r="I9860">
        <v>20</v>
      </c>
      <c r="J9860" t="s">
        <v>229</v>
      </c>
      <c r="K9860" t="s">
        <v>239</v>
      </c>
      <c r="L9860" t="s">
        <v>251</v>
      </c>
      <c r="M9860" t="s">
        <v>232</v>
      </c>
      <c r="N9860" t="s">
        <v>242</v>
      </c>
      <c r="O9860">
        <v>110</v>
      </c>
      <c r="P9860">
        <v>200</v>
      </c>
      <c r="Q9860" t="s">
        <v>243</v>
      </c>
      <c r="R9860" t="s">
        <v>235</v>
      </c>
      <c r="S9860" t="s">
        <v>246</v>
      </c>
      <c r="T9860" t="b">
        <v>1</v>
      </c>
      <c r="U9860" t="b">
        <v>1</v>
      </c>
      <c r="V9860" t="b">
        <v>1</v>
      </c>
      <c r="W9860" t="b">
        <v>1</v>
      </c>
      <c r="X9860" t="b">
        <v>0</v>
      </c>
      <c r="Y9860" t="b">
        <v>1</v>
      </c>
      <c r="Z9860" t="b">
        <v>0</v>
      </c>
      <c r="AA9860" t="b">
        <v>0</v>
      </c>
      <c r="AB9860" t="b">
        <v>0</v>
      </c>
      <c r="AC9860" t="b">
        <v>1</v>
      </c>
    </row>
    <row r="9861" spans="1:29" x14ac:dyDescent="0.2">
      <c r="A9861" s="8">
        <v>2</v>
      </c>
      <c r="B9861" s="8" t="s">
        <v>179</v>
      </c>
      <c r="C9861" s="8" t="s">
        <v>157</v>
      </c>
      <c r="D9861" s="8">
        <v>0</v>
      </c>
      <c r="E9861" s="9">
        <v>48338.0328990169</v>
      </c>
      <c r="F9861" s="17">
        <f>SUMIFS(Table2[time],Table2[config],Table2[[#This Row],[config]],Table2[repetition],Table2[[#This Row],[repetition]])</f>
        <v>2190641.5058548991</v>
      </c>
      <c r="G9861" s="17">
        <f>IF(Table2[[#This Row],[time]]&lt;7200000,1,0)</f>
        <v>1</v>
      </c>
      <c r="H9861" t="s">
        <v>244</v>
      </c>
      <c r="I9861">
        <v>20</v>
      </c>
      <c r="J9861" t="s">
        <v>229</v>
      </c>
      <c r="K9861" t="s">
        <v>239</v>
      </c>
      <c r="L9861" t="s">
        <v>251</v>
      </c>
      <c r="M9861" t="s">
        <v>232</v>
      </c>
      <c r="N9861" t="s">
        <v>242</v>
      </c>
      <c r="O9861">
        <v>110</v>
      </c>
      <c r="P9861">
        <v>200</v>
      </c>
      <c r="Q9861" t="s">
        <v>243</v>
      </c>
      <c r="R9861" t="s">
        <v>235</v>
      </c>
      <c r="S9861" t="s">
        <v>246</v>
      </c>
      <c r="T9861" t="b">
        <v>1</v>
      </c>
      <c r="U9861" t="b">
        <v>1</v>
      </c>
      <c r="V9861" t="b">
        <v>1</v>
      </c>
      <c r="W9861" t="b">
        <v>1</v>
      </c>
      <c r="X9861" t="b">
        <v>0</v>
      </c>
      <c r="Y9861" t="b">
        <v>1</v>
      </c>
      <c r="Z9861" t="b">
        <v>0</v>
      </c>
      <c r="AA9861" t="b">
        <v>0</v>
      </c>
      <c r="AB9861" t="b">
        <v>0</v>
      </c>
      <c r="AC9861" t="b">
        <v>1</v>
      </c>
    </row>
    <row r="9862" spans="1:29" x14ac:dyDescent="0.2">
      <c r="A9862" s="6">
        <v>2</v>
      </c>
      <c r="B9862" s="6" t="s">
        <v>202</v>
      </c>
      <c r="C9862" s="6" t="s">
        <v>157</v>
      </c>
      <c r="D9862" s="6">
        <v>0</v>
      </c>
      <c r="E9862" s="7">
        <v>56394.880615000096</v>
      </c>
      <c r="F9862" s="16">
        <f>SUMIFS(Table2[time],Table2[config],Table2[[#This Row],[config]],Table2[repetition],Table2[[#This Row],[repetition]])</f>
        <v>2190641.5058548991</v>
      </c>
      <c r="G9862" s="16">
        <f>IF(Table2[[#This Row],[time]]&lt;7200000,1,0)</f>
        <v>1</v>
      </c>
      <c r="H9862" t="s">
        <v>244</v>
      </c>
      <c r="I9862">
        <v>20</v>
      </c>
      <c r="J9862" t="s">
        <v>229</v>
      </c>
      <c r="K9862" t="s">
        <v>239</v>
      </c>
      <c r="L9862" t="s">
        <v>251</v>
      </c>
      <c r="M9862" t="s">
        <v>232</v>
      </c>
      <c r="N9862" t="s">
        <v>242</v>
      </c>
      <c r="O9862">
        <v>110</v>
      </c>
      <c r="P9862">
        <v>200</v>
      </c>
      <c r="Q9862" t="s">
        <v>243</v>
      </c>
      <c r="R9862" t="s">
        <v>235</v>
      </c>
      <c r="S9862" t="s">
        <v>246</v>
      </c>
      <c r="T9862" t="b">
        <v>1</v>
      </c>
      <c r="U9862" t="b">
        <v>1</v>
      </c>
      <c r="V9862" t="b">
        <v>1</v>
      </c>
      <c r="W9862" t="b">
        <v>1</v>
      </c>
      <c r="X9862" t="b">
        <v>0</v>
      </c>
      <c r="Y9862" t="b">
        <v>1</v>
      </c>
      <c r="Z9862" t="b">
        <v>0</v>
      </c>
      <c r="AA9862" t="b">
        <v>0</v>
      </c>
      <c r="AB9862" t="b">
        <v>0</v>
      </c>
      <c r="AC9862" t="b">
        <v>1</v>
      </c>
    </row>
    <row r="9863" spans="1:29" x14ac:dyDescent="0.2">
      <c r="A9863" s="8">
        <v>2</v>
      </c>
      <c r="B9863" s="8" t="s">
        <v>177</v>
      </c>
      <c r="C9863" s="8" t="s">
        <v>157</v>
      </c>
      <c r="D9863" s="8">
        <v>0</v>
      </c>
      <c r="E9863" s="9">
        <v>64012.915953004202</v>
      </c>
      <c r="F9863" s="17">
        <f>SUMIFS(Table2[time],Table2[config],Table2[[#This Row],[config]],Table2[repetition],Table2[[#This Row],[repetition]])</f>
        <v>2190641.5058548991</v>
      </c>
      <c r="G9863" s="17">
        <f>IF(Table2[[#This Row],[time]]&lt;7200000,1,0)</f>
        <v>1</v>
      </c>
      <c r="H9863" t="s">
        <v>244</v>
      </c>
      <c r="I9863">
        <v>20</v>
      </c>
      <c r="J9863" t="s">
        <v>229</v>
      </c>
      <c r="K9863" t="s">
        <v>239</v>
      </c>
      <c r="L9863" t="s">
        <v>251</v>
      </c>
      <c r="M9863" t="s">
        <v>232</v>
      </c>
      <c r="N9863" t="s">
        <v>242</v>
      </c>
      <c r="O9863">
        <v>110</v>
      </c>
      <c r="P9863">
        <v>200</v>
      </c>
      <c r="Q9863" t="s">
        <v>243</v>
      </c>
      <c r="R9863" t="s">
        <v>235</v>
      </c>
      <c r="S9863" t="s">
        <v>246</v>
      </c>
      <c r="T9863" t="b">
        <v>1</v>
      </c>
      <c r="U9863" t="b">
        <v>1</v>
      </c>
      <c r="V9863" t="b">
        <v>1</v>
      </c>
      <c r="W9863" t="b">
        <v>1</v>
      </c>
      <c r="X9863" t="b">
        <v>0</v>
      </c>
      <c r="Y9863" t="b">
        <v>1</v>
      </c>
      <c r="Z9863" t="b">
        <v>0</v>
      </c>
      <c r="AA9863" t="b">
        <v>0</v>
      </c>
      <c r="AB9863" t="b">
        <v>0</v>
      </c>
      <c r="AC9863" t="b">
        <v>1</v>
      </c>
    </row>
    <row r="9864" spans="1:29" x14ac:dyDescent="0.2">
      <c r="A9864" s="6">
        <v>2</v>
      </c>
      <c r="B9864" s="6" t="s">
        <v>201</v>
      </c>
      <c r="C9864" s="6" t="s">
        <v>157</v>
      </c>
      <c r="D9864" s="6">
        <v>0</v>
      </c>
      <c r="E9864" s="7">
        <v>58293.7857669894</v>
      </c>
      <c r="F9864" s="16">
        <f>SUMIFS(Table2[time],Table2[config],Table2[[#This Row],[config]],Table2[repetition],Table2[[#This Row],[repetition]])</f>
        <v>2190641.5058548991</v>
      </c>
      <c r="G9864" s="16">
        <f>IF(Table2[[#This Row],[time]]&lt;7200000,1,0)</f>
        <v>1</v>
      </c>
      <c r="H9864" t="s">
        <v>244</v>
      </c>
      <c r="I9864">
        <v>20</v>
      </c>
      <c r="J9864" t="s">
        <v>229</v>
      </c>
      <c r="K9864" t="s">
        <v>239</v>
      </c>
      <c r="L9864" t="s">
        <v>251</v>
      </c>
      <c r="M9864" t="s">
        <v>232</v>
      </c>
      <c r="N9864" t="s">
        <v>242</v>
      </c>
      <c r="O9864">
        <v>110</v>
      </c>
      <c r="P9864">
        <v>200</v>
      </c>
      <c r="Q9864" t="s">
        <v>243</v>
      </c>
      <c r="R9864" t="s">
        <v>235</v>
      </c>
      <c r="S9864" t="s">
        <v>246</v>
      </c>
      <c r="T9864" t="b">
        <v>1</v>
      </c>
      <c r="U9864" t="b">
        <v>1</v>
      </c>
      <c r="V9864" t="b">
        <v>1</v>
      </c>
      <c r="W9864" t="b">
        <v>1</v>
      </c>
      <c r="X9864" t="b">
        <v>0</v>
      </c>
      <c r="Y9864" t="b">
        <v>1</v>
      </c>
      <c r="Z9864" t="b">
        <v>0</v>
      </c>
      <c r="AA9864" t="b">
        <v>0</v>
      </c>
      <c r="AB9864" t="b">
        <v>0</v>
      </c>
      <c r="AC9864" t="b">
        <v>1</v>
      </c>
    </row>
    <row r="9865" spans="1:29" x14ac:dyDescent="0.2">
      <c r="A9865" s="8">
        <v>2</v>
      </c>
      <c r="B9865" s="8" t="s">
        <v>203</v>
      </c>
      <c r="C9865" s="8" t="s">
        <v>157</v>
      </c>
      <c r="D9865" s="8">
        <v>0</v>
      </c>
      <c r="E9865" s="9">
        <v>76732.677862979399</v>
      </c>
      <c r="F9865" s="17">
        <f>SUMIFS(Table2[time],Table2[config],Table2[[#This Row],[config]],Table2[repetition],Table2[[#This Row],[repetition]])</f>
        <v>2190641.5058548991</v>
      </c>
      <c r="G9865" s="17">
        <f>IF(Table2[[#This Row],[time]]&lt;7200000,1,0)</f>
        <v>1</v>
      </c>
      <c r="H9865" t="s">
        <v>244</v>
      </c>
      <c r="I9865">
        <v>20</v>
      </c>
      <c r="J9865" t="s">
        <v>229</v>
      </c>
      <c r="K9865" t="s">
        <v>239</v>
      </c>
      <c r="L9865" t="s">
        <v>251</v>
      </c>
      <c r="M9865" t="s">
        <v>232</v>
      </c>
      <c r="N9865" t="s">
        <v>242</v>
      </c>
      <c r="O9865">
        <v>110</v>
      </c>
      <c r="P9865">
        <v>200</v>
      </c>
      <c r="Q9865" t="s">
        <v>243</v>
      </c>
      <c r="R9865" t="s">
        <v>235</v>
      </c>
      <c r="S9865" t="s">
        <v>246</v>
      </c>
      <c r="T9865" t="b">
        <v>1</v>
      </c>
      <c r="U9865" t="b">
        <v>1</v>
      </c>
      <c r="V9865" t="b">
        <v>1</v>
      </c>
      <c r="W9865" t="b">
        <v>1</v>
      </c>
      <c r="X9865" t="b">
        <v>0</v>
      </c>
      <c r="Y9865" t="b">
        <v>1</v>
      </c>
      <c r="Z9865" t="b">
        <v>0</v>
      </c>
      <c r="AA9865" t="b">
        <v>0</v>
      </c>
      <c r="AB9865" t="b">
        <v>0</v>
      </c>
      <c r="AC9865" t="b">
        <v>1</v>
      </c>
    </row>
    <row r="9866" spans="1:29" x14ac:dyDescent="0.2">
      <c r="A9866" s="6">
        <v>2</v>
      </c>
      <c r="B9866" s="6" t="s">
        <v>191</v>
      </c>
      <c r="C9866" s="6" t="s">
        <v>157</v>
      </c>
      <c r="D9866" s="6">
        <v>0</v>
      </c>
      <c r="E9866" s="7">
        <v>59257.261582009902</v>
      </c>
      <c r="F9866" s="16">
        <f>SUMIFS(Table2[time],Table2[config],Table2[[#This Row],[config]],Table2[repetition],Table2[[#This Row],[repetition]])</f>
        <v>2190641.5058548991</v>
      </c>
      <c r="G9866" s="16">
        <f>IF(Table2[[#This Row],[time]]&lt;7200000,1,0)</f>
        <v>1</v>
      </c>
      <c r="H9866" t="s">
        <v>244</v>
      </c>
      <c r="I9866">
        <v>20</v>
      </c>
      <c r="J9866" t="s">
        <v>229</v>
      </c>
      <c r="K9866" t="s">
        <v>239</v>
      </c>
      <c r="L9866" t="s">
        <v>251</v>
      </c>
      <c r="M9866" t="s">
        <v>232</v>
      </c>
      <c r="N9866" t="s">
        <v>242</v>
      </c>
      <c r="O9866">
        <v>110</v>
      </c>
      <c r="P9866">
        <v>200</v>
      </c>
      <c r="Q9866" t="s">
        <v>243</v>
      </c>
      <c r="R9866" t="s">
        <v>235</v>
      </c>
      <c r="S9866" t="s">
        <v>246</v>
      </c>
      <c r="T9866" t="b">
        <v>1</v>
      </c>
      <c r="U9866" t="b">
        <v>1</v>
      </c>
      <c r="V9866" t="b">
        <v>1</v>
      </c>
      <c r="W9866" t="b">
        <v>1</v>
      </c>
      <c r="X9866" t="b">
        <v>0</v>
      </c>
      <c r="Y9866" t="b">
        <v>1</v>
      </c>
      <c r="Z9866" t="b">
        <v>0</v>
      </c>
      <c r="AA9866" t="b">
        <v>0</v>
      </c>
      <c r="AB9866" t="b">
        <v>0</v>
      </c>
      <c r="AC9866" t="b">
        <v>1</v>
      </c>
    </row>
    <row r="9867" spans="1:29" x14ac:dyDescent="0.2">
      <c r="A9867" s="8">
        <v>2</v>
      </c>
      <c r="B9867" s="8" t="s">
        <v>188</v>
      </c>
      <c r="C9867" s="8" t="s">
        <v>157</v>
      </c>
      <c r="D9867" s="8">
        <v>0</v>
      </c>
      <c r="E9867" s="9">
        <v>113108.26196899801</v>
      </c>
      <c r="F9867" s="17">
        <f>SUMIFS(Table2[time],Table2[config],Table2[[#This Row],[config]],Table2[repetition],Table2[[#This Row],[repetition]])</f>
        <v>2190641.5058548991</v>
      </c>
      <c r="G9867" s="17">
        <f>IF(Table2[[#This Row],[time]]&lt;7200000,1,0)</f>
        <v>1</v>
      </c>
      <c r="H9867" t="s">
        <v>244</v>
      </c>
      <c r="I9867">
        <v>20</v>
      </c>
      <c r="J9867" t="s">
        <v>229</v>
      </c>
      <c r="K9867" t="s">
        <v>239</v>
      </c>
      <c r="L9867" t="s">
        <v>251</v>
      </c>
      <c r="M9867" t="s">
        <v>232</v>
      </c>
      <c r="N9867" t="s">
        <v>242</v>
      </c>
      <c r="O9867">
        <v>110</v>
      </c>
      <c r="P9867">
        <v>200</v>
      </c>
      <c r="Q9867" t="s">
        <v>243</v>
      </c>
      <c r="R9867" t="s">
        <v>235</v>
      </c>
      <c r="S9867" t="s">
        <v>246</v>
      </c>
      <c r="T9867" t="b">
        <v>1</v>
      </c>
      <c r="U9867" t="b">
        <v>1</v>
      </c>
      <c r="V9867" t="b">
        <v>1</v>
      </c>
      <c r="W9867" t="b">
        <v>1</v>
      </c>
      <c r="X9867" t="b">
        <v>0</v>
      </c>
      <c r="Y9867" t="b">
        <v>1</v>
      </c>
      <c r="Z9867" t="b">
        <v>0</v>
      </c>
      <c r="AA9867" t="b">
        <v>0</v>
      </c>
      <c r="AB9867" t="b">
        <v>0</v>
      </c>
      <c r="AC9867" t="b">
        <v>1</v>
      </c>
    </row>
    <row r="9868" spans="1:29" x14ac:dyDescent="0.2">
      <c r="A9868" s="6">
        <v>2</v>
      </c>
      <c r="B9868" s="6" t="s">
        <v>204</v>
      </c>
      <c r="C9868" s="6" t="s">
        <v>157</v>
      </c>
      <c r="D9868" s="6">
        <v>0</v>
      </c>
      <c r="E9868" s="7">
        <v>158306.31644296201</v>
      </c>
      <c r="F9868" s="16">
        <f>SUMIFS(Table2[time],Table2[config],Table2[[#This Row],[config]],Table2[repetition],Table2[[#This Row],[repetition]])</f>
        <v>2190641.5058548991</v>
      </c>
      <c r="G9868" s="16">
        <f>IF(Table2[[#This Row],[time]]&lt;7200000,1,0)</f>
        <v>1</v>
      </c>
      <c r="H9868" t="s">
        <v>244</v>
      </c>
      <c r="I9868">
        <v>20</v>
      </c>
      <c r="J9868" t="s">
        <v>229</v>
      </c>
      <c r="K9868" t="s">
        <v>239</v>
      </c>
      <c r="L9868" t="s">
        <v>251</v>
      </c>
      <c r="M9868" t="s">
        <v>232</v>
      </c>
      <c r="N9868" t="s">
        <v>242</v>
      </c>
      <c r="O9868">
        <v>110</v>
      </c>
      <c r="P9868">
        <v>200</v>
      </c>
      <c r="Q9868" t="s">
        <v>243</v>
      </c>
      <c r="R9868" t="s">
        <v>235</v>
      </c>
      <c r="S9868" t="s">
        <v>246</v>
      </c>
      <c r="T9868" t="b">
        <v>1</v>
      </c>
      <c r="U9868" t="b">
        <v>1</v>
      </c>
      <c r="V9868" t="b">
        <v>1</v>
      </c>
      <c r="W9868" t="b">
        <v>1</v>
      </c>
      <c r="X9868" t="b">
        <v>0</v>
      </c>
      <c r="Y9868" t="b">
        <v>1</v>
      </c>
      <c r="Z9868" t="b">
        <v>0</v>
      </c>
      <c r="AA9868" t="b">
        <v>0</v>
      </c>
      <c r="AB9868" t="b">
        <v>0</v>
      </c>
      <c r="AC9868" t="b">
        <v>1</v>
      </c>
    </row>
    <row r="9869" spans="1:29" x14ac:dyDescent="0.2">
      <c r="A9869" s="8">
        <v>2</v>
      </c>
      <c r="B9869" s="8" t="s">
        <v>205</v>
      </c>
      <c r="C9869" s="8" t="s">
        <v>157</v>
      </c>
      <c r="D9869" s="8">
        <v>0</v>
      </c>
      <c r="E9869" s="9">
        <v>200541.961645998</v>
      </c>
      <c r="F9869" s="17">
        <f>SUMIFS(Table2[time],Table2[config],Table2[[#This Row],[config]],Table2[repetition],Table2[[#This Row],[repetition]])</f>
        <v>2190641.5058548991</v>
      </c>
      <c r="G9869" s="17">
        <f>IF(Table2[[#This Row],[time]]&lt;7200000,1,0)</f>
        <v>1</v>
      </c>
      <c r="H9869" t="s">
        <v>244</v>
      </c>
      <c r="I9869">
        <v>20</v>
      </c>
      <c r="J9869" t="s">
        <v>229</v>
      </c>
      <c r="K9869" t="s">
        <v>239</v>
      </c>
      <c r="L9869" t="s">
        <v>251</v>
      </c>
      <c r="M9869" t="s">
        <v>232</v>
      </c>
      <c r="N9869" t="s">
        <v>242</v>
      </c>
      <c r="O9869">
        <v>110</v>
      </c>
      <c r="P9869">
        <v>200</v>
      </c>
      <c r="Q9869" t="s">
        <v>243</v>
      </c>
      <c r="R9869" t="s">
        <v>235</v>
      </c>
      <c r="S9869" t="s">
        <v>246</v>
      </c>
      <c r="T9869" t="b">
        <v>1</v>
      </c>
      <c r="U9869" t="b">
        <v>1</v>
      </c>
      <c r="V9869" t="b">
        <v>1</v>
      </c>
      <c r="W9869" t="b">
        <v>1</v>
      </c>
      <c r="X9869" t="b">
        <v>0</v>
      </c>
      <c r="Y9869" t="b">
        <v>1</v>
      </c>
      <c r="Z9869" t="b">
        <v>0</v>
      </c>
      <c r="AA9869" t="b">
        <v>0</v>
      </c>
      <c r="AB9869" t="b">
        <v>0</v>
      </c>
      <c r="AC9869" t="b">
        <v>1</v>
      </c>
    </row>
    <row r="9870" spans="1:29" x14ac:dyDescent="0.2">
      <c r="A9870" s="6">
        <v>2</v>
      </c>
      <c r="B9870" s="6" t="s">
        <v>187</v>
      </c>
      <c r="C9870" s="6" t="s">
        <v>157</v>
      </c>
      <c r="D9870" s="6">
        <v>0</v>
      </c>
      <c r="E9870" s="7">
        <v>411338.690573</v>
      </c>
      <c r="F9870" s="16">
        <f>SUMIFS(Table2[time],Table2[config],Table2[[#This Row],[config]],Table2[repetition],Table2[[#This Row],[repetition]])</f>
        <v>2190641.5058548991</v>
      </c>
      <c r="G9870" s="16">
        <f>IF(Table2[[#This Row],[time]]&lt;7200000,1,0)</f>
        <v>1</v>
      </c>
      <c r="H9870" t="s">
        <v>244</v>
      </c>
      <c r="I9870">
        <v>20</v>
      </c>
      <c r="J9870" t="s">
        <v>229</v>
      </c>
      <c r="K9870" t="s">
        <v>239</v>
      </c>
      <c r="L9870" t="s">
        <v>251</v>
      </c>
      <c r="M9870" t="s">
        <v>232</v>
      </c>
      <c r="N9870" t="s">
        <v>242</v>
      </c>
      <c r="O9870">
        <v>110</v>
      </c>
      <c r="P9870">
        <v>200</v>
      </c>
      <c r="Q9870" t="s">
        <v>243</v>
      </c>
      <c r="R9870" t="s">
        <v>235</v>
      </c>
      <c r="S9870" t="s">
        <v>246</v>
      </c>
      <c r="T9870" t="b">
        <v>1</v>
      </c>
      <c r="U9870" t="b">
        <v>1</v>
      </c>
      <c r="V9870" t="b">
        <v>1</v>
      </c>
      <c r="W9870" t="b">
        <v>1</v>
      </c>
      <c r="X9870" t="b">
        <v>0</v>
      </c>
      <c r="Y9870" t="b">
        <v>1</v>
      </c>
      <c r="Z9870" t="b">
        <v>0</v>
      </c>
      <c r="AA9870" t="b">
        <v>0</v>
      </c>
      <c r="AB9870" t="b">
        <v>0</v>
      </c>
      <c r="AC9870" t="b">
        <v>1</v>
      </c>
    </row>
    <row r="9871" spans="1:29" x14ac:dyDescent="0.2">
      <c r="A9871" s="8">
        <v>2</v>
      </c>
      <c r="B9871" s="8" t="s">
        <v>186</v>
      </c>
      <c r="C9871" s="8" t="s">
        <v>157</v>
      </c>
      <c r="D9871" s="8">
        <v>0</v>
      </c>
      <c r="E9871" s="9">
        <v>38451.257177977801</v>
      </c>
      <c r="F9871" s="17">
        <f>SUMIFS(Table2[time],Table2[config],Table2[[#This Row],[config]],Table2[repetition],Table2[[#This Row],[repetition]])</f>
        <v>2190641.5058548991</v>
      </c>
      <c r="G9871" s="17">
        <f>IF(Table2[[#This Row],[time]]&lt;7200000,1,0)</f>
        <v>1</v>
      </c>
      <c r="H9871" t="s">
        <v>244</v>
      </c>
      <c r="I9871">
        <v>20</v>
      </c>
      <c r="J9871" t="s">
        <v>229</v>
      </c>
      <c r="K9871" t="s">
        <v>239</v>
      </c>
      <c r="L9871" t="s">
        <v>251</v>
      </c>
      <c r="M9871" t="s">
        <v>232</v>
      </c>
      <c r="N9871" t="s">
        <v>242</v>
      </c>
      <c r="O9871">
        <v>110</v>
      </c>
      <c r="P9871">
        <v>200</v>
      </c>
      <c r="Q9871" t="s">
        <v>243</v>
      </c>
      <c r="R9871" t="s">
        <v>235</v>
      </c>
      <c r="S9871" t="s">
        <v>246</v>
      </c>
      <c r="T9871" t="b">
        <v>1</v>
      </c>
      <c r="U9871" t="b">
        <v>1</v>
      </c>
      <c r="V9871" t="b">
        <v>1</v>
      </c>
      <c r="W9871" t="b">
        <v>1</v>
      </c>
      <c r="X9871" t="b">
        <v>0</v>
      </c>
      <c r="Y9871" t="b">
        <v>1</v>
      </c>
      <c r="Z9871" t="b">
        <v>0</v>
      </c>
      <c r="AA9871" t="b">
        <v>0</v>
      </c>
      <c r="AB9871" t="b">
        <v>0</v>
      </c>
      <c r="AC9871" t="b">
        <v>1</v>
      </c>
    </row>
    <row r="9872" spans="1:29" x14ac:dyDescent="0.2">
      <c r="A9872" s="6">
        <v>3</v>
      </c>
      <c r="B9872" s="6" t="s">
        <v>192</v>
      </c>
      <c r="C9872" s="6" t="s">
        <v>157</v>
      </c>
      <c r="D9872" s="6">
        <v>0</v>
      </c>
      <c r="E9872" s="7">
        <v>38476.397564983898</v>
      </c>
      <c r="F9872" s="16">
        <f>SUMIFS(Table2[time],Table2[config],Table2[[#This Row],[config]],Table2[repetition],Table2[[#This Row],[repetition]])</f>
        <v>2059806.4683072688</v>
      </c>
      <c r="G9872" s="16">
        <f>IF(Table2[[#This Row],[time]]&lt;7200000,1,0)</f>
        <v>1</v>
      </c>
      <c r="H9872" t="s">
        <v>244</v>
      </c>
      <c r="I9872">
        <v>20</v>
      </c>
      <c r="J9872" t="s">
        <v>229</v>
      </c>
      <c r="K9872" t="s">
        <v>239</v>
      </c>
      <c r="L9872" t="s">
        <v>251</v>
      </c>
      <c r="M9872" t="s">
        <v>232</v>
      </c>
      <c r="N9872" t="s">
        <v>242</v>
      </c>
      <c r="O9872">
        <v>110</v>
      </c>
      <c r="P9872">
        <v>200</v>
      </c>
      <c r="Q9872" t="s">
        <v>243</v>
      </c>
      <c r="R9872" t="s">
        <v>235</v>
      </c>
      <c r="S9872" t="s">
        <v>246</v>
      </c>
      <c r="T9872" t="b">
        <v>1</v>
      </c>
      <c r="U9872" t="b">
        <v>1</v>
      </c>
      <c r="V9872" t="b">
        <v>1</v>
      </c>
      <c r="W9872" t="b">
        <v>1</v>
      </c>
      <c r="X9872" t="b">
        <v>0</v>
      </c>
      <c r="Y9872" t="b">
        <v>1</v>
      </c>
      <c r="Z9872" t="b">
        <v>0</v>
      </c>
      <c r="AA9872" t="b">
        <v>0</v>
      </c>
      <c r="AB9872" t="b">
        <v>0</v>
      </c>
      <c r="AC9872" t="b">
        <v>1</v>
      </c>
    </row>
    <row r="9873" spans="1:29" x14ac:dyDescent="0.2">
      <c r="A9873" s="8">
        <v>3</v>
      </c>
      <c r="B9873" s="8" t="s">
        <v>181</v>
      </c>
      <c r="C9873" s="8" t="s">
        <v>157</v>
      </c>
      <c r="D9873" s="8">
        <v>0</v>
      </c>
      <c r="E9873" s="9">
        <v>26134.305267012602</v>
      </c>
      <c r="F9873" s="17">
        <f>SUMIFS(Table2[time],Table2[config],Table2[[#This Row],[config]],Table2[repetition],Table2[[#This Row],[repetition]])</f>
        <v>2059806.4683072688</v>
      </c>
      <c r="G9873" s="17">
        <f>IF(Table2[[#This Row],[time]]&lt;7200000,1,0)</f>
        <v>1</v>
      </c>
      <c r="H9873" t="s">
        <v>244</v>
      </c>
      <c r="I9873">
        <v>20</v>
      </c>
      <c r="J9873" t="s">
        <v>229</v>
      </c>
      <c r="K9873" t="s">
        <v>239</v>
      </c>
      <c r="L9873" t="s">
        <v>251</v>
      </c>
      <c r="M9873" t="s">
        <v>232</v>
      </c>
      <c r="N9873" t="s">
        <v>242</v>
      </c>
      <c r="O9873">
        <v>110</v>
      </c>
      <c r="P9873">
        <v>200</v>
      </c>
      <c r="Q9873" t="s">
        <v>243</v>
      </c>
      <c r="R9873" t="s">
        <v>235</v>
      </c>
      <c r="S9873" t="s">
        <v>246</v>
      </c>
      <c r="T9873" t="b">
        <v>1</v>
      </c>
      <c r="U9873" t="b">
        <v>1</v>
      </c>
      <c r="V9873" t="b">
        <v>1</v>
      </c>
      <c r="W9873" t="b">
        <v>1</v>
      </c>
      <c r="X9873" t="b">
        <v>0</v>
      </c>
      <c r="Y9873" t="b">
        <v>1</v>
      </c>
      <c r="Z9873" t="b">
        <v>0</v>
      </c>
      <c r="AA9873" t="b">
        <v>0</v>
      </c>
      <c r="AB9873" t="b">
        <v>0</v>
      </c>
      <c r="AC9873" t="b">
        <v>1</v>
      </c>
    </row>
    <row r="9874" spans="1:29" x14ac:dyDescent="0.2">
      <c r="A9874" s="6">
        <v>3</v>
      </c>
      <c r="B9874" s="6" t="s">
        <v>176</v>
      </c>
      <c r="C9874" s="6" t="s">
        <v>157</v>
      </c>
      <c r="D9874" s="6">
        <v>0</v>
      </c>
      <c r="E9874" s="7">
        <v>34439.769661054001</v>
      </c>
      <c r="F9874" s="16">
        <f>SUMIFS(Table2[time],Table2[config],Table2[[#This Row],[config]],Table2[repetition],Table2[[#This Row],[repetition]])</f>
        <v>2059806.4683072688</v>
      </c>
      <c r="G9874" s="16">
        <f>IF(Table2[[#This Row],[time]]&lt;7200000,1,0)</f>
        <v>1</v>
      </c>
      <c r="H9874" t="s">
        <v>244</v>
      </c>
      <c r="I9874">
        <v>20</v>
      </c>
      <c r="J9874" t="s">
        <v>229</v>
      </c>
      <c r="K9874" t="s">
        <v>239</v>
      </c>
      <c r="L9874" t="s">
        <v>251</v>
      </c>
      <c r="M9874" t="s">
        <v>232</v>
      </c>
      <c r="N9874" t="s">
        <v>242</v>
      </c>
      <c r="O9874">
        <v>110</v>
      </c>
      <c r="P9874">
        <v>200</v>
      </c>
      <c r="Q9874" t="s">
        <v>243</v>
      </c>
      <c r="R9874" t="s">
        <v>235</v>
      </c>
      <c r="S9874" t="s">
        <v>246</v>
      </c>
      <c r="T9874" t="b">
        <v>1</v>
      </c>
      <c r="U9874" t="b">
        <v>1</v>
      </c>
      <c r="V9874" t="b">
        <v>1</v>
      </c>
      <c r="W9874" t="b">
        <v>1</v>
      </c>
      <c r="X9874" t="b">
        <v>0</v>
      </c>
      <c r="Y9874" t="b">
        <v>1</v>
      </c>
      <c r="Z9874" t="b">
        <v>0</v>
      </c>
      <c r="AA9874" t="b">
        <v>0</v>
      </c>
      <c r="AB9874" t="b">
        <v>0</v>
      </c>
      <c r="AC9874" t="b">
        <v>1</v>
      </c>
    </row>
    <row r="9875" spans="1:29" x14ac:dyDescent="0.2">
      <c r="A9875" s="8">
        <v>3</v>
      </c>
      <c r="B9875" s="8" t="s">
        <v>182</v>
      </c>
      <c r="C9875" s="8" t="s">
        <v>157</v>
      </c>
      <c r="D9875" s="8">
        <v>0</v>
      </c>
      <c r="E9875" s="9">
        <v>35345.695202005998</v>
      </c>
      <c r="F9875" s="17">
        <f>SUMIFS(Table2[time],Table2[config],Table2[[#This Row],[config]],Table2[repetition],Table2[[#This Row],[repetition]])</f>
        <v>2059806.4683072688</v>
      </c>
      <c r="G9875" s="17">
        <f>IF(Table2[[#This Row],[time]]&lt;7200000,1,0)</f>
        <v>1</v>
      </c>
      <c r="H9875" t="s">
        <v>244</v>
      </c>
      <c r="I9875">
        <v>20</v>
      </c>
      <c r="J9875" t="s">
        <v>229</v>
      </c>
      <c r="K9875" t="s">
        <v>239</v>
      </c>
      <c r="L9875" t="s">
        <v>251</v>
      </c>
      <c r="M9875" t="s">
        <v>232</v>
      </c>
      <c r="N9875" t="s">
        <v>242</v>
      </c>
      <c r="O9875">
        <v>110</v>
      </c>
      <c r="P9875">
        <v>200</v>
      </c>
      <c r="Q9875" t="s">
        <v>243</v>
      </c>
      <c r="R9875" t="s">
        <v>235</v>
      </c>
      <c r="S9875" t="s">
        <v>246</v>
      </c>
      <c r="T9875" t="b">
        <v>1</v>
      </c>
      <c r="U9875" t="b">
        <v>1</v>
      </c>
      <c r="V9875" t="b">
        <v>1</v>
      </c>
      <c r="W9875" t="b">
        <v>1</v>
      </c>
      <c r="X9875" t="b">
        <v>0</v>
      </c>
      <c r="Y9875" t="b">
        <v>1</v>
      </c>
      <c r="Z9875" t="b">
        <v>0</v>
      </c>
      <c r="AA9875" t="b">
        <v>0</v>
      </c>
      <c r="AB9875" t="b">
        <v>0</v>
      </c>
      <c r="AC9875" t="b">
        <v>1</v>
      </c>
    </row>
    <row r="9876" spans="1:29" x14ac:dyDescent="0.2">
      <c r="A9876" s="6">
        <v>3</v>
      </c>
      <c r="B9876" s="6" t="s">
        <v>194</v>
      </c>
      <c r="C9876" s="6" t="s">
        <v>157</v>
      </c>
      <c r="D9876" s="6">
        <v>0</v>
      </c>
      <c r="E9876" s="7">
        <v>71724.078395985998</v>
      </c>
      <c r="F9876" s="16">
        <f>SUMIFS(Table2[time],Table2[config],Table2[[#This Row],[config]],Table2[repetition],Table2[[#This Row],[repetition]])</f>
        <v>2059806.4683072688</v>
      </c>
      <c r="G9876" s="16">
        <f>IF(Table2[[#This Row],[time]]&lt;7200000,1,0)</f>
        <v>1</v>
      </c>
      <c r="H9876" t="s">
        <v>244</v>
      </c>
      <c r="I9876">
        <v>20</v>
      </c>
      <c r="J9876" t="s">
        <v>229</v>
      </c>
      <c r="K9876" t="s">
        <v>239</v>
      </c>
      <c r="L9876" t="s">
        <v>251</v>
      </c>
      <c r="M9876" t="s">
        <v>232</v>
      </c>
      <c r="N9876" t="s">
        <v>242</v>
      </c>
      <c r="O9876">
        <v>110</v>
      </c>
      <c r="P9876">
        <v>200</v>
      </c>
      <c r="Q9876" t="s">
        <v>243</v>
      </c>
      <c r="R9876" t="s">
        <v>235</v>
      </c>
      <c r="S9876" t="s">
        <v>246</v>
      </c>
      <c r="T9876" t="b">
        <v>1</v>
      </c>
      <c r="U9876" t="b">
        <v>1</v>
      </c>
      <c r="V9876" t="b">
        <v>1</v>
      </c>
      <c r="W9876" t="b">
        <v>1</v>
      </c>
      <c r="X9876" t="b">
        <v>0</v>
      </c>
      <c r="Y9876" t="b">
        <v>1</v>
      </c>
      <c r="Z9876" t="b">
        <v>0</v>
      </c>
      <c r="AA9876" t="b">
        <v>0</v>
      </c>
      <c r="AB9876" t="b">
        <v>0</v>
      </c>
      <c r="AC9876" t="b">
        <v>1</v>
      </c>
    </row>
    <row r="9877" spans="1:29" x14ac:dyDescent="0.2">
      <c r="A9877" s="8">
        <v>3</v>
      </c>
      <c r="B9877" s="8" t="s">
        <v>183</v>
      </c>
      <c r="C9877" s="8" t="s">
        <v>157</v>
      </c>
      <c r="D9877" s="8">
        <v>0</v>
      </c>
      <c r="E9877" s="9">
        <v>35585.546711925403</v>
      </c>
      <c r="F9877" s="17">
        <f>SUMIFS(Table2[time],Table2[config],Table2[[#This Row],[config]],Table2[repetition],Table2[[#This Row],[repetition]])</f>
        <v>2059806.4683072688</v>
      </c>
      <c r="G9877" s="17">
        <f>IF(Table2[[#This Row],[time]]&lt;7200000,1,0)</f>
        <v>1</v>
      </c>
      <c r="H9877" t="s">
        <v>244</v>
      </c>
      <c r="I9877">
        <v>20</v>
      </c>
      <c r="J9877" t="s">
        <v>229</v>
      </c>
      <c r="K9877" t="s">
        <v>239</v>
      </c>
      <c r="L9877" t="s">
        <v>251</v>
      </c>
      <c r="M9877" t="s">
        <v>232</v>
      </c>
      <c r="N9877" t="s">
        <v>242</v>
      </c>
      <c r="O9877">
        <v>110</v>
      </c>
      <c r="P9877">
        <v>200</v>
      </c>
      <c r="Q9877" t="s">
        <v>243</v>
      </c>
      <c r="R9877" t="s">
        <v>235</v>
      </c>
      <c r="S9877" t="s">
        <v>246</v>
      </c>
      <c r="T9877" t="b">
        <v>1</v>
      </c>
      <c r="U9877" t="b">
        <v>1</v>
      </c>
      <c r="V9877" t="b">
        <v>1</v>
      </c>
      <c r="W9877" t="b">
        <v>1</v>
      </c>
      <c r="X9877" t="b">
        <v>0</v>
      </c>
      <c r="Y9877" t="b">
        <v>1</v>
      </c>
      <c r="Z9877" t="b">
        <v>0</v>
      </c>
      <c r="AA9877" t="b">
        <v>0</v>
      </c>
      <c r="AB9877" t="b">
        <v>0</v>
      </c>
      <c r="AC9877" t="b">
        <v>1</v>
      </c>
    </row>
    <row r="9878" spans="1:29" x14ac:dyDescent="0.2">
      <c r="A9878" s="6">
        <v>3</v>
      </c>
      <c r="B9878" s="6" t="s">
        <v>184</v>
      </c>
      <c r="C9878" s="6" t="s">
        <v>157</v>
      </c>
      <c r="D9878" s="6">
        <v>0</v>
      </c>
      <c r="E9878" s="7">
        <v>35073.696775943899</v>
      </c>
      <c r="F9878" s="16">
        <f>SUMIFS(Table2[time],Table2[config],Table2[[#This Row],[config]],Table2[repetition],Table2[[#This Row],[repetition]])</f>
        <v>2059806.4683072688</v>
      </c>
      <c r="G9878" s="16">
        <f>IF(Table2[[#This Row],[time]]&lt;7200000,1,0)</f>
        <v>1</v>
      </c>
      <c r="H9878" t="s">
        <v>244</v>
      </c>
      <c r="I9878">
        <v>20</v>
      </c>
      <c r="J9878" t="s">
        <v>229</v>
      </c>
      <c r="K9878" t="s">
        <v>239</v>
      </c>
      <c r="L9878" t="s">
        <v>251</v>
      </c>
      <c r="M9878" t="s">
        <v>232</v>
      </c>
      <c r="N9878" t="s">
        <v>242</v>
      </c>
      <c r="O9878">
        <v>110</v>
      </c>
      <c r="P9878">
        <v>200</v>
      </c>
      <c r="Q9878" t="s">
        <v>243</v>
      </c>
      <c r="R9878" t="s">
        <v>235</v>
      </c>
      <c r="S9878" t="s">
        <v>246</v>
      </c>
      <c r="T9878" t="b">
        <v>1</v>
      </c>
      <c r="U9878" t="b">
        <v>1</v>
      </c>
      <c r="V9878" t="b">
        <v>1</v>
      </c>
      <c r="W9878" t="b">
        <v>1</v>
      </c>
      <c r="X9878" t="b">
        <v>0</v>
      </c>
      <c r="Y9878" t="b">
        <v>1</v>
      </c>
      <c r="Z9878" t="b">
        <v>0</v>
      </c>
      <c r="AA9878" t="b">
        <v>0</v>
      </c>
      <c r="AB9878" t="b">
        <v>0</v>
      </c>
      <c r="AC9878" t="b">
        <v>1</v>
      </c>
    </row>
    <row r="9879" spans="1:29" x14ac:dyDescent="0.2">
      <c r="A9879" s="8">
        <v>3</v>
      </c>
      <c r="B9879" s="8" t="s">
        <v>195</v>
      </c>
      <c r="C9879" s="8" t="s">
        <v>157</v>
      </c>
      <c r="D9879" s="8">
        <v>0</v>
      </c>
      <c r="E9879" s="9">
        <v>44315.243648015799</v>
      </c>
      <c r="F9879" s="17">
        <f>SUMIFS(Table2[time],Table2[config],Table2[[#This Row],[config]],Table2[repetition],Table2[[#This Row],[repetition]])</f>
        <v>2059806.4683072688</v>
      </c>
      <c r="G9879" s="17">
        <f>IF(Table2[[#This Row],[time]]&lt;7200000,1,0)</f>
        <v>1</v>
      </c>
      <c r="H9879" t="s">
        <v>244</v>
      </c>
      <c r="I9879">
        <v>20</v>
      </c>
      <c r="J9879" t="s">
        <v>229</v>
      </c>
      <c r="K9879" t="s">
        <v>239</v>
      </c>
      <c r="L9879" t="s">
        <v>251</v>
      </c>
      <c r="M9879" t="s">
        <v>232</v>
      </c>
      <c r="N9879" t="s">
        <v>242</v>
      </c>
      <c r="O9879">
        <v>110</v>
      </c>
      <c r="P9879">
        <v>200</v>
      </c>
      <c r="Q9879" t="s">
        <v>243</v>
      </c>
      <c r="R9879" t="s">
        <v>235</v>
      </c>
      <c r="S9879" t="s">
        <v>246</v>
      </c>
      <c r="T9879" t="b">
        <v>1</v>
      </c>
      <c r="U9879" t="b">
        <v>1</v>
      </c>
      <c r="V9879" t="b">
        <v>1</v>
      </c>
      <c r="W9879" t="b">
        <v>1</v>
      </c>
      <c r="X9879" t="b">
        <v>0</v>
      </c>
      <c r="Y9879" t="b">
        <v>1</v>
      </c>
      <c r="Z9879" t="b">
        <v>0</v>
      </c>
      <c r="AA9879" t="b">
        <v>0</v>
      </c>
      <c r="AB9879" t="b">
        <v>0</v>
      </c>
      <c r="AC9879" t="b">
        <v>1</v>
      </c>
    </row>
    <row r="9880" spans="1:29" x14ac:dyDescent="0.2">
      <c r="A9880" s="6">
        <v>3</v>
      </c>
      <c r="B9880" s="6" t="s">
        <v>200</v>
      </c>
      <c r="C9880" s="6" t="s">
        <v>157</v>
      </c>
      <c r="D9880" s="6">
        <v>0</v>
      </c>
      <c r="E9880" s="7">
        <v>48639.494682080098</v>
      </c>
      <c r="F9880" s="16">
        <f>SUMIFS(Table2[time],Table2[config],Table2[[#This Row],[config]],Table2[repetition],Table2[[#This Row],[repetition]])</f>
        <v>2059806.4683072688</v>
      </c>
      <c r="G9880" s="16">
        <f>IF(Table2[[#This Row],[time]]&lt;7200000,1,0)</f>
        <v>1</v>
      </c>
      <c r="H9880" t="s">
        <v>244</v>
      </c>
      <c r="I9880">
        <v>20</v>
      </c>
      <c r="J9880" t="s">
        <v>229</v>
      </c>
      <c r="K9880" t="s">
        <v>239</v>
      </c>
      <c r="L9880" t="s">
        <v>251</v>
      </c>
      <c r="M9880" t="s">
        <v>232</v>
      </c>
      <c r="N9880" t="s">
        <v>242</v>
      </c>
      <c r="O9880">
        <v>110</v>
      </c>
      <c r="P9880">
        <v>200</v>
      </c>
      <c r="Q9880" t="s">
        <v>243</v>
      </c>
      <c r="R9880" t="s">
        <v>235</v>
      </c>
      <c r="S9880" t="s">
        <v>246</v>
      </c>
      <c r="T9880" t="b">
        <v>1</v>
      </c>
      <c r="U9880" t="b">
        <v>1</v>
      </c>
      <c r="V9880" t="b">
        <v>1</v>
      </c>
      <c r="W9880" t="b">
        <v>1</v>
      </c>
      <c r="X9880" t="b">
        <v>0</v>
      </c>
      <c r="Y9880" t="b">
        <v>1</v>
      </c>
      <c r="Z9880" t="b">
        <v>0</v>
      </c>
      <c r="AA9880" t="b">
        <v>0</v>
      </c>
      <c r="AB9880" t="b">
        <v>0</v>
      </c>
      <c r="AC9880" t="b">
        <v>1</v>
      </c>
    </row>
    <row r="9881" spans="1:29" x14ac:dyDescent="0.2">
      <c r="A9881" s="8">
        <v>3</v>
      </c>
      <c r="B9881" s="8" t="s">
        <v>185</v>
      </c>
      <c r="C9881" s="8" t="s">
        <v>157</v>
      </c>
      <c r="D9881" s="8">
        <v>0</v>
      </c>
      <c r="E9881" s="9">
        <v>71436.460256110804</v>
      </c>
      <c r="F9881" s="17">
        <f>SUMIFS(Table2[time],Table2[config],Table2[[#This Row],[config]],Table2[repetition],Table2[[#This Row],[repetition]])</f>
        <v>2059806.4683072688</v>
      </c>
      <c r="G9881" s="17">
        <f>IF(Table2[[#This Row],[time]]&lt;7200000,1,0)</f>
        <v>1</v>
      </c>
      <c r="H9881" t="s">
        <v>244</v>
      </c>
      <c r="I9881">
        <v>20</v>
      </c>
      <c r="J9881" t="s">
        <v>229</v>
      </c>
      <c r="K9881" t="s">
        <v>239</v>
      </c>
      <c r="L9881" t="s">
        <v>251</v>
      </c>
      <c r="M9881" t="s">
        <v>232</v>
      </c>
      <c r="N9881" t="s">
        <v>242</v>
      </c>
      <c r="O9881">
        <v>110</v>
      </c>
      <c r="P9881">
        <v>200</v>
      </c>
      <c r="Q9881" t="s">
        <v>243</v>
      </c>
      <c r="R9881" t="s">
        <v>235</v>
      </c>
      <c r="S9881" t="s">
        <v>246</v>
      </c>
      <c r="T9881" t="b">
        <v>1</v>
      </c>
      <c r="U9881" t="b">
        <v>1</v>
      </c>
      <c r="V9881" t="b">
        <v>1</v>
      </c>
      <c r="W9881" t="b">
        <v>1</v>
      </c>
      <c r="X9881" t="b">
        <v>0</v>
      </c>
      <c r="Y9881" t="b">
        <v>1</v>
      </c>
      <c r="Z9881" t="b">
        <v>0</v>
      </c>
      <c r="AA9881" t="b">
        <v>0</v>
      </c>
      <c r="AB9881" t="b">
        <v>0</v>
      </c>
      <c r="AC9881" t="b">
        <v>1</v>
      </c>
    </row>
    <row r="9882" spans="1:29" x14ac:dyDescent="0.2">
      <c r="A9882" s="6">
        <v>3</v>
      </c>
      <c r="B9882" s="6" t="s">
        <v>180</v>
      </c>
      <c r="C9882" s="6" t="s">
        <v>157</v>
      </c>
      <c r="D9882" s="6">
        <v>0</v>
      </c>
      <c r="E9882" s="7">
        <v>24709.393609897201</v>
      </c>
      <c r="F9882" s="16">
        <f>SUMIFS(Table2[time],Table2[config],Table2[[#This Row],[config]],Table2[repetition],Table2[[#This Row],[repetition]])</f>
        <v>2059806.4683072688</v>
      </c>
      <c r="G9882" s="16">
        <f>IF(Table2[[#This Row],[time]]&lt;7200000,1,0)</f>
        <v>1</v>
      </c>
      <c r="H9882" t="s">
        <v>244</v>
      </c>
      <c r="I9882">
        <v>20</v>
      </c>
      <c r="J9882" t="s">
        <v>229</v>
      </c>
      <c r="K9882" t="s">
        <v>239</v>
      </c>
      <c r="L9882" t="s">
        <v>251</v>
      </c>
      <c r="M9882" t="s">
        <v>232</v>
      </c>
      <c r="N9882" t="s">
        <v>242</v>
      </c>
      <c r="O9882">
        <v>110</v>
      </c>
      <c r="P9882">
        <v>200</v>
      </c>
      <c r="Q9882" t="s">
        <v>243</v>
      </c>
      <c r="R9882" t="s">
        <v>235</v>
      </c>
      <c r="S9882" t="s">
        <v>246</v>
      </c>
      <c r="T9882" t="b">
        <v>1</v>
      </c>
      <c r="U9882" t="b">
        <v>1</v>
      </c>
      <c r="V9882" t="b">
        <v>1</v>
      </c>
      <c r="W9882" t="b">
        <v>1</v>
      </c>
      <c r="X9882" t="b">
        <v>0</v>
      </c>
      <c r="Y9882" t="b">
        <v>1</v>
      </c>
      <c r="Z9882" t="b">
        <v>0</v>
      </c>
      <c r="AA9882" t="b">
        <v>0</v>
      </c>
      <c r="AB9882" t="b">
        <v>0</v>
      </c>
      <c r="AC9882" t="b">
        <v>1</v>
      </c>
    </row>
    <row r="9883" spans="1:29" x14ac:dyDescent="0.2">
      <c r="A9883" s="8">
        <v>3</v>
      </c>
      <c r="B9883" s="8" t="s">
        <v>189</v>
      </c>
      <c r="C9883" s="8" t="s">
        <v>157</v>
      </c>
      <c r="D9883" s="8">
        <v>0</v>
      </c>
      <c r="E9883" s="9">
        <v>33480.802773963602</v>
      </c>
      <c r="F9883" s="17">
        <f>SUMIFS(Table2[time],Table2[config],Table2[[#This Row],[config]],Table2[repetition],Table2[[#This Row],[repetition]])</f>
        <v>2059806.4683072688</v>
      </c>
      <c r="G9883" s="17">
        <f>IF(Table2[[#This Row],[time]]&lt;7200000,1,0)</f>
        <v>1</v>
      </c>
      <c r="H9883" t="s">
        <v>244</v>
      </c>
      <c r="I9883">
        <v>20</v>
      </c>
      <c r="J9883" t="s">
        <v>229</v>
      </c>
      <c r="K9883" t="s">
        <v>239</v>
      </c>
      <c r="L9883" t="s">
        <v>251</v>
      </c>
      <c r="M9883" t="s">
        <v>232</v>
      </c>
      <c r="N9883" t="s">
        <v>242</v>
      </c>
      <c r="O9883">
        <v>110</v>
      </c>
      <c r="P9883">
        <v>200</v>
      </c>
      <c r="Q9883" t="s">
        <v>243</v>
      </c>
      <c r="R9883" t="s">
        <v>235</v>
      </c>
      <c r="S9883" t="s">
        <v>246</v>
      </c>
      <c r="T9883" t="b">
        <v>1</v>
      </c>
      <c r="U9883" t="b">
        <v>1</v>
      </c>
      <c r="V9883" t="b">
        <v>1</v>
      </c>
      <c r="W9883" t="b">
        <v>1</v>
      </c>
      <c r="X9883" t="b">
        <v>0</v>
      </c>
      <c r="Y9883" t="b">
        <v>1</v>
      </c>
      <c r="Z9883" t="b">
        <v>0</v>
      </c>
      <c r="AA9883" t="b">
        <v>0</v>
      </c>
      <c r="AB9883" t="b">
        <v>0</v>
      </c>
      <c r="AC9883" t="b">
        <v>1</v>
      </c>
    </row>
    <row r="9884" spans="1:29" x14ac:dyDescent="0.2">
      <c r="A9884" s="6">
        <v>3</v>
      </c>
      <c r="B9884" s="6" t="s">
        <v>198</v>
      </c>
      <c r="C9884" s="6" t="s">
        <v>157</v>
      </c>
      <c r="D9884" s="6">
        <v>0</v>
      </c>
      <c r="E9884" s="7">
        <v>59873.959518969001</v>
      </c>
      <c r="F9884" s="16">
        <f>SUMIFS(Table2[time],Table2[config],Table2[[#This Row],[config]],Table2[repetition],Table2[[#This Row],[repetition]])</f>
        <v>2059806.4683072688</v>
      </c>
      <c r="G9884" s="16">
        <f>IF(Table2[[#This Row],[time]]&lt;7200000,1,0)</f>
        <v>1</v>
      </c>
      <c r="H9884" t="s">
        <v>244</v>
      </c>
      <c r="I9884">
        <v>20</v>
      </c>
      <c r="J9884" t="s">
        <v>229</v>
      </c>
      <c r="K9884" t="s">
        <v>239</v>
      </c>
      <c r="L9884" t="s">
        <v>251</v>
      </c>
      <c r="M9884" t="s">
        <v>232</v>
      </c>
      <c r="N9884" t="s">
        <v>242</v>
      </c>
      <c r="O9884">
        <v>110</v>
      </c>
      <c r="P9884">
        <v>200</v>
      </c>
      <c r="Q9884" t="s">
        <v>243</v>
      </c>
      <c r="R9884" t="s">
        <v>235</v>
      </c>
      <c r="S9884" t="s">
        <v>246</v>
      </c>
      <c r="T9884" t="b">
        <v>1</v>
      </c>
      <c r="U9884" t="b">
        <v>1</v>
      </c>
      <c r="V9884" t="b">
        <v>1</v>
      </c>
      <c r="W9884" t="b">
        <v>1</v>
      </c>
      <c r="X9884" t="b">
        <v>0</v>
      </c>
      <c r="Y9884" t="b">
        <v>1</v>
      </c>
      <c r="Z9884" t="b">
        <v>0</v>
      </c>
      <c r="AA9884" t="b">
        <v>0</v>
      </c>
      <c r="AB9884" t="b">
        <v>0</v>
      </c>
      <c r="AC9884" t="b">
        <v>1</v>
      </c>
    </row>
    <row r="9885" spans="1:29" x14ac:dyDescent="0.2">
      <c r="A9885" s="8">
        <v>3</v>
      </c>
      <c r="B9885" s="8" t="s">
        <v>196</v>
      </c>
      <c r="C9885" s="8" t="s">
        <v>157</v>
      </c>
      <c r="D9885" s="8">
        <v>0</v>
      </c>
      <c r="E9885" s="9">
        <v>27662.6057520043</v>
      </c>
      <c r="F9885" s="17">
        <f>SUMIFS(Table2[time],Table2[config],Table2[[#This Row],[config]],Table2[repetition],Table2[[#This Row],[repetition]])</f>
        <v>2059806.4683072688</v>
      </c>
      <c r="G9885" s="17">
        <f>IF(Table2[[#This Row],[time]]&lt;7200000,1,0)</f>
        <v>1</v>
      </c>
      <c r="H9885" t="s">
        <v>244</v>
      </c>
      <c r="I9885">
        <v>20</v>
      </c>
      <c r="J9885" t="s">
        <v>229</v>
      </c>
      <c r="K9885" t="s">
        <v>239</v>
      </c>
      <c r="L9885" t="s">
        <v>251</v>
      </c>
      <c r="M9885" t="s">
        <v>232</v>
      </c>
      <c r="N9885" t="s">
        <v>242</v>
      </c>
      <c r="O9885">
        <v>110</v>
      </c>
      <c r="P9885">
        <v>200</v>
      </c>
      <c r="Q9885" t="s">
        <v>243</v>
      </c>
      <c r="R9885" t="s">
        <v>235</v>
      </c>
      <c r="S9885" t="s">
        <v>246</v>
      </c>
      <c r="T9885" t="b">
        <v>1</v>
      </c>
      <c r="U9885" t="b">
        <v>1</v>
      </c>
      <c r="V9885" t="b">
        <v>1</v>
      </c>
      <c r="W9885" t="b">
        <v>1</v>
      </c>
      <c r="X9885" t="b">
        <v>0</v>
      </c>
      <c r="Y9885" t="b">
        <v>1</v>
      </c>
      <c r="Z9885" t="b">
        <v>0</v>
      </c>
      <c r="AA9885" t="b">
        <v>0</v>
      </c>
      <c r="AB9885" t="b">
        <v>0</v>
      </c>
      <c r="AC9885" t="b">
        <v>1</v>
      </c>
    </row>
    <row r="9886" spans="1:29" x14ac:dyDescent="0.2">
      <c r="A9886" s="6">
        <v>3</v>
      </c>
      <c r="B9886" s="6" t="s">
        <v>178</v>
      </c>
      <c r="C9886" s="6" t="s">
        <v>157</v>
      </c>
      <c r="D9886" s="6">
        <v>0</v>
      </c>
      <c r="E9886" s="7">
        <v>31980.808002990601</v>
      </c>
      <c r="F9886" s="16">
        <f>SUMIFS(Table2[time],Table2[config],Table2[[#This Row],[config]],Table2[repetition],Table2[[#This Row],[repetition]])</f>
        <v>2059806.4683072688</v>
      </c>
      <c r="G9886" s="16">
        <f>IF(Table2[[#This Row],[time]]&lt;7200000,1,0)</f>
        <v>1</v>
      </c>
      <c r="H9886" t="s">
        <v>244</v>
      </c>
      <c r="I9886">
        <v>20</v>
      </c>
      <c r="J9886" t="s">
        <v>229</v>
      </c>
      <c r="K9886" t="s">
        <v>239</v>
      </c>
      <c r="L9886" t="s">
        <v>251</v>
      </c>
      <c r="M9886" t="s">
        <v>232</v>
      </c>
      <c r="N9886" t="s">
        <v>242</v>
      </c>
      <c r="O9886">
        <v>110</v>
      </c>
      <c r="P9886">
        <v>200</v>
      </c>
      <c r="Q9886" t="s">
        <v>243</v>
      </c>
      <c r="R9886" t="s">
        <v>235</v>
      </c>
      <c r="S9886" t="s">
        <v>246</v>
      </c>
      <c r="T9886" t="b">
        <v>1</v>
      </c>
      <c r="U9886" t="b">
        <v>1</v>
      </c>
      <c r="V9886" t="b">
        <v>1</v>
      </c>
      <c r="W9886" t="b">
        <v>1</v>
      </c>
      <c r="X9886" t="b">
        <v>0</v>
      </c>
      <c r="Y9886" t="b">
        <v>1</v>
      </c>
      <c r="Z9886" t="b">
        <v>0</v>
      </c>
      <c r="AA9886" t="b">
        <v>0</v>
      </c>
      <c r="AB9886" t="b">
        <v>0</v>
      </c>
      <c r="AC9886" t="b">
        <v>1</v>
      </c>
    </row>
    <row r="9887" spans="1:29" x14ac:dyDescent="0.2">
      <c r="A9887" s="8">
        <v>3</v>
      </c>
      <c r="B9887" s="8" t="s">
        <v>190</v>
      </c>
      <c r="C9887" s="8" t="s">
        <v>157</v>
      </c>
      <c r="D9887" s="8">
        <v>0</v>
      </c>
      <c r="E9887" s="9">
        <v>118596.181591972</v>
      </c>
      <c r="F9887" s="17">
        <f>SUMIFS(Table2[time],Table2[config],Table2[[#This Row],[config]],Table2[repetition],Table2[[#This Row],[repetition]])</f>
        <v>2059806.4683072688</v>
      </c>
      <c r="G9887" s="17">
        <f>IF(Table2[[#This Row],[time]]&lt;7200000,1,0)</f>
        <v>1</v>
      </c>
      <c r="H9887" t="s">
        <v>244</v>
      </c>
      <c r="I9887">
        <v>20</v>
      </c>
      <c r="J9887" t="s">
        <v>229</v>
      </c>
      <c r="K9887" t="s">
        <v>239</v>
      </c>
      <c r="L9887" t="s">
        <v>251</v>
      </c>
      <c r="M9887" t="s">
        <v>232</v>
      </c>
      <c r="N9887" t="s">
        <v>242</v>
      </c>
      <c r="O9887">
        <v>110</v>
      </c>
      <c r="P9887">
        <v>200</v>
      </c>
      <c r="Q9887" t="s">
        <v>243</v>
      </c>
      <c r="R9887" t="s">
        <v>235</v>
      </c>
      <c r="S9887" t="s">
        <v>246</v>
      </c>
      <c r="T9887" t="b">
        <v>1</v>
      </c>
      <c r="U9887" t="b">
        <v>1</v>
      </c>
      <c r="V9887" t="b">
        <v>1</v>
      </c>
      <c r="W9887" t="b">
        <v>1</v>
      </c>
      <c r="X9887" t="b">
        <v>0</v>
      </c>
      <c r="Y9887" t="b">
        <v>1</v>
      </c>
      <c r="Z9887" t="b">
        <v>0</v>
      </c>
      <c r="AA9887" t="b">
        <v>0</v>
      </c>
      <c r="AB9887" t="b">
        <v>0</v>
      </c>
      <c r="AC9887" t="b">
        <v>1</v>
      </c>
    </row>
    <row r="9888" spans="1:29" x14ac:dyDescent="0.2">
      <c r="A9888" s="6">
        <v>3</v>
      </c>
      <c r="B9888" s="6" t="s">
        <v>193</v>
      </c>
      <c r="C9888" s="6" t="s">
        <v>157</v>
      </c>
      <c r="D9888" s="6">
        <v>0</v>
      </c>
      <c r="E9888" s="7">
        <v>42107.257988070996</v>
      </c>
      <c r="F9888" s="16">
        <f>SUMIFS(Table2[time],Table2[config],Table2[[#This Row],[config]],Table2[repetition],Table2[[#This Row],[repetition]])</f>
        <v>2059806.4683072688</v>
      </c>
      <c r="G9888" s="16">
        <f>IF(Table2[[#This Row],[time]]&lt;7200000,1,0)</f>
        <v>1</v>
      </c>
      <c r="H9888" t="s">
        <v>244</v>
      </c>
      <c r="I9888">
        <v>20</v>
      </c>
      <c r="J9888" t="s">
        <v>229</v>
      </c>
      <c r="K9888" t="s">
        <v>239</v>
      </c>
      <c r="L9888" t="s">
        <v>251</v>
      </c>
      <c r="M9888" t="s">
        <v>232</v>
      </c>
      <c r="N9888" t="s">
        <v>242</v>
      </c>
      <c r="O9888">
        <v>110</v>
      </c>
      <c r="P9888">
        <v>200</v>
      </c>
      <c r="Q9888" t="s">
        <v>243</v>
      </c>
      <c r="R9888" t="s">
        <v>235</v>
      </c>
      <c r="S9888" t="s">
        <v>246</v>
      </c>
      <c r="T9888" t="b">
        <v>1</v>
      </c>
      <c r="U9888" t="b">
        <v>1</v>
      </c>
      <c r="V9888" t="b">
        <v>1</v>
      </c>
      <c r="W9888" t="b">
        <v>1</v>
      </c>
      <c r="X9888" t="b">
        <v>0</v>
      </c>
      <c r="Y9888" t="b">
        <v>1</v>
      </c>
      <c r="Z9888" t="b">
        <v>0</v>
      </c>
      <c r="AA9888" t="b">
        <v>0</v>
      </c>
      <c r="AB9888" t="b">
        <v>0</v>
      </c>
      <c r="AC9888" t="b">
        <v>1</v>
      </c>
    </row>
    <row r="9889" spans="1:29" x14ac:dyDescent="0.2">
      <c r="A9889" s="8">
        <v>3</v>
      </c>
      <c r="B9889" s="8" t="s">
        <v>199</v>
      </c>
      <c r="C9889" s="8" t="s">
        <v>157</v>
      </c>
      <c r="D9889" s="8">
        <v>0</v>
      </c>
      <c r="E9889" s="9">
        <v>33936.0343610169</v>
      </c>
      <c r="F9889" s="17">
        <f>SUMIFS(Table2[time],Table2[config],Table2[[#This Row],[config]],Table2[repetition],Table2[[#This Row],[repetition]])</f>
        <v>2059806.4683072688</v>
      </c>
      <c r="G9889" s="17">
        <f>IF(Table2[[#This Row],[time]]&lt;7200000,1,0)</f>
        <v>1</v>
      </c>
      <c r="H9889" t="s">
        <v>244</v>
      </c>
      <c r="I9889">
        <v>20</v>
      </c>
      <c r="J9889" t="s">
        <v>229</v>
      </c>
      <c r="K9889" t="s">
        <v>239</v>
      </c>
      <c r="L9889" t="s">
        <v>251</v>
      </c>
      <c r="M9889" t="s">
        <v>232</v>
      </c>
      <c r="N9889" t="s">
        <v>242</v>
      </c>
      <c r="O9889">
        <v>110</v>
      </c>
      <c r="P9889">
        <v>200</v>
      </c>
      <c r="Q9889" t="s">
        <v>243</v>
      </c>
      <c r="R9889" t="s">
        <v>235</v>
      </c>
      <c r="S9889" t="s">
        <v>246</v>
      </c>
      <c r="T9889" t="b">
        <v>1</v>
      </c>
      <c r="U9889" t="b">
        <v>1</v>
      </c>
      <c r="V9889" t="b">
        <v>1</v>
      </c>
      <c r="W9889" t="b">
        <v>1</v>
      </c>
      <c r="X9889" t="b">
        <v>0</v>
      </c>
      <c r="Y9889" t="b">
        <v>1</v>
      </c>
      <c r="Z9889" t="b">
        <v>0</v>
      </c>
      <c r="AA9889" t="b">
        <v>0</v>
      </c>
      <c r="AB9889" t="b">
        <v>0</v>
      </c>
      <c r="AC9889" t="b">
        <v>1</v>
      </c>
    </row>
    <row r="9890" spans="1:29" x14ac:dyDescent="0.2">
      <c r="A9890" s="6">
        <v>3</v>
      </c>
      <c r="B9890" s="6" t="s">
        <v>197</v>
      </c>
      <c r="C9890" s="6" t="s">
        <v>157</v>
      </c>
      <c r="D9890" s="6">
        <v>0</v>
      </c>
      <c r="E9890" s="7">
        <v>26502.9637929983</v>
      </c>
      <c r="F9890" s="16">
        <f>SUMIFS(Table2[time],Table2[config],Table2[[#This Row],[config]],Table2[repetition],Table2[[#This Row],[repetition]])</f>
        <v>2059806.4683072688</v>
      </c>
      <c r="G9890" s="16">
        <f>IF(Table2[[#This Row],[time]]&lt;7200000,1,0)</f>
        <v>1</v>
      </c>
      <c r="H9890" t="s">
        <v>244</v>
      </c>
      <c r="I9890">
        <v>20</v>
      </c>
      <c r="J9890" t="s">
        <v>229</v>
      </c>
      <c r="K9890" t="s">
        <v>239</v>
      </c>
      <c r="L9890" t="s">
        <v>251</v>
      </c>
      <c r="M9890" t="s">
        <v>232</v>
      </c>
      <c r="N9890" t="s">
        <v>242</v>
      </c>
      <c r="O9890">
        <v>110</v>
      </c>
      <c r="P9890">
        <v>200</v>
      </c>
      <c r="Q9890" t="s">
        <v>243</v>
      </c>
      <c r="R9890" t="s">
        <v>235</v>
      </c>
      <c r="S9890" t="s">
        <v>246</v>
      </c>
      <c r="T9890" t="b">
        <v>1</v>
      </c>
      <c r="U9890" t="b">
        <v>1</v>
      </c>
      <c r="V9890" t="b">
        <v>1</v>
      </c>
      <c r="W9890" t="b">
        <v>1</v>
      </c>
      <c r="X9890" t="b">
        <v>0</v>
      </c>
      <c r="Y9890" t="b">
        <v>1</v>
      </c>
      <c r="Z9890" t="b">
        <v>0</v>
      </c>
      <c r="AA9890" t="b">
        <v>0</v>
      </c>
      <c r="AB9890" t="b">
        <v>0</v>
      </c>
      <c r="AC9890" t="b">
        <v>1</v>
      </c>
    </row>
    <row r="9891" spans="1:29" x14ac:dyDescent="0.2">
      <c r="A9891" s="8">
        <v>3</v>
      </c>
      <c r="B9891" s="8" t="s">
        <v>179</v>
      </c>
      <c r="C9891" s="8" t="s">
        <v>157</v>
      </c>
      <c r="D9891" s="8">
        <v>0</v>
      </c>
      <c r="E9891" s="9">
        <v>48690.926860086598</v>
      </c>
      <c r="F9891" s="17">
        <f>SUMIFS(Table2[time],Table2[config],Table2[[#This Row],[config]],Table2[repetition],Table2[[#This Row],[repetition]])</f>
        <v>2059806.4683072688</v>
      </c>
      <c r="G9891" s="17">
        <f>IF(Table2[[#This Row],[time]]&lt;7200000,1,0)</f>
        <v>1</v>
      </c>
      <c r="H9891" t="s">
        <v>244</v>
      </c>
      <c r="I9891">
        <v>20</v>
      </c>
      <c r="J9891" t="s">
        <v>229</v>
      </c>
      <c r="K9891" t="s">
        <v>239</v>
      </c>
      <c r="L9891" t="s">
        <v>251</v>
      </c>
      <c r="M9891" t="s">
        <v>232</v>
      </c>
      <c r="N9891" t="s">
        <v>242</v>
      </c>
      <c r="O9891">
        <v>110</v>
      </c>
      <c r="P9891">
        <v>200</v>
      </c>
      <c r="Q9891" t="s">
        <v>243</v>
      </c>
      <c r="R9891" t="s">
        <v>235</v>
      </c>
      <c r="S9891" t="s">
        <v>246</v>
      </c>
      <c r="T9891" t="b">
        <v>1</v>
      </c>
      <c r="U9891" t="b">
        <v>1</v>
      </c>
      <c r="V9891" t="b">
        <v>1</v>
      </c>
      <c r="W9891" t="b">
        <v>1</v>
      </c>
      <c r="X9891" t="b">
        <v>0</v>
      </c>
      <c r="Y9891" t="b">
        <v>1</v>
      </c>
      <c r="Z9891" t="b">
        <v>0</v>
      </c>
      <c r="AA9891" t="b">
        <v>0</v>
      </c>
      <c r="AB9891" t="b">
        <v>0</v>
      </c>
      <c r="AC9891" t="b">
        <v>1</v>
      </c>
    </row>
    <row r="9892" spans="1:29" x14ac:dyDescent="0.2">
      <c r="A9892" s="6">
        <v>3</v>
      </c>
      <c r="B9892" s="6" t="s">
        <v>177</v>
      </c>
      <c r="C9892" s="6" t="s">
        <v>157</v>
      </c>
      <c r="D9892" s="6">
        <v>0</v>
      </c>
      <c r="E9892" s="7">
        <v>54897.7088300744</v>
      </c>
      <c r="F9892" s="16">
        <f>SUMIFS(Table2[time],Table2[config],Table2[[#This Row],[config]],Table2[repetition],Table2[[#This Row],[repetition]])</f>
        <v>2059806.4683072688</v>
      </c>
      <c r="G9892" s="16">
        <f>IF(Table2[[#This Row],[time]]&lt;7200000,1,0)</f>
        <v>1</v>
      </c>
      <c r="H9892" t="s">
        <v>244</v>
      </c>
      <c r="I9892">
        <v>20</v>
      </c>
      <c r="J9892" t="s">
        <v>229</v>
      </c>
      <c r="K9892" t="s">
        <v>239</v>
      </c>
      <c r="L9892" t="s">
        <v>251</v>
      </c>
      <c r="M9892" t="s">
        <v>232</v>
      </c>
      <c r="N9892" t="s">
        <v>242</v>
      </c>
      <c r="O9892">
        <v>110</v>
      </c>
      <c r="P9892">
        <v>200</v>
      </c>
      <c r="Q9892" t="s">
        <v>243</v>
      </c>
      <c r="R9892" t="s">
        <v>235</v>
      </c>
      <c r="S9892" t="s">
        <v>246</v>
      </c>
      <c r="T9892" t="b">
        <v>1</v>
      </c>
      <c r="U9892" t="b">
        <v>1</v>
      </c>
      <c r="V9892" t="b">
        <v>1</v>
      </c>
      <c r="W9892" t="b">
        <v>1</v>
      </c>
      <c r="X9892" t="b">
        <v>0</v>
      </c>
      <c r="Y9892" t="b">
        <v>1</v>
      </c>
      <c r="Z9892" t="b">
        <v>0</v>
      </c>
      <c r="AA9892" t="b">
        <v>0</v>
      </c>
      <c r="AB9892" t="b">
        <v>0</v>
      </c>
      <c r="AC9892" t="b">
        <v>1</v>
      </c>
    </row>
    <row r="9893" spans="1:29" x14ac:dyDescent="0.2">
      <c r="A9893" s="8">
        <v>3</v>
      </c>
      <c r="B9893" s="8" t="s">
        <v>186</v>
      </c>
      <c r="C9893" s="8" t="s">
        <v>157</v>
      </c>
      <c r="D9893" s="8">
        <v>0</v>
      </c>
      <c r="E9893" s="9">
        <v>39027.908634045103</v>
      </c>
      <c r="F9893" s="17">
        <f>SUMIFS(Table2[time],Table2[config],Table2[[#This Row],[config]],Table2[repetition],Table2[[#This Row],[repetition]])</f>
        <v>2059806.4683072688</v>
      </c>
      <c r="G9893" s="17">
        <f>IF(Table2[[#This Row],[time]]&lt;7200000,1,0)</f>
        <v>1</v>
      </c>
      <c r="H9893" t="s">
        <v>244</v>
      </c>
      <c r="I9893">
        <v>20</v>
      </c>
      <c r="J9893" t="s">
        <v>229</v>
      </c>
      <c r="K9893" t="s">
        <v>239</v>
      </c>
      <c r="L9893" t="s">
        <v>251</v>
      </c>
      <c r="M9893" t="s">
        <v>232</v>
      </c>
      <c r="N9893" t="s">
        <v>242</v>
      </c>
      <c r="O9893">
        <v>110</v>
      </c>
      <c r="P9893">
        <v>200</v>
      </c>
      <c r="Q9893" t="s">
        <v>243</v>
      </c>
      <c r="R9893" t="s">
        <v>235</v>
      </c>
      <c r="S9893" t="s">
        <v>246</v>
      </c>
      <c r="T9893" t="b">
        <v>1</v>
      </c>
      <c r="U9893" t="b">
        <v>1</v>
      </c>
      <c r="V9893" t="b">
        <v>1</v>
      </c>
      <c r="W9893" t="b">
        <v>1</v>
      </c>
      <c r="X9893" t="b">
        <v>0</v>
      </c>
      <c r="Y9893" t="b">
        <v>1</v>
      </c>
      <c r="Z9893" t="b">
        <v>0</v>
      </c>
      <c r="AA9893" t="b">
        <v>0</v>
      </c>
      <c r="AB9893" t="b">
        <v>0</v>
      </c>
      <c r="AC9893" t="b">
        <v>1</v>
      </c>
    </row>
    <row r="9894" spans="1:29" x14ac:dyDescent="0.2">
      <c r="A9894" s="6">
        <v>3</v>
      </c>
      <c r="B9894" s="6" t="s">
        <v>202</v>
      </c>
      <c r="C9894" s="6" t="s">
        <v>157</v>
      </c>
      <c r="D9894" s="6">
        <v>0</v>
      </c>
      <c r="E9894" s="7">
        <v>57134.5946220681</v>
      </c>
      <c r="F9894" s="16">
        <f>SUMIFS(Table2[time],Table2[config],Table2[[#This Row],[config]],Table2[repetition],Table2[[#This Row],[repetition]])</f>
        <v>2059806.4683072688</v>
      </c>
      <c r="G9894" s="16">
        <f>IF(Table2[[#This Row],[time]]&lt;7200000,1,0)</f>
        <v>1</v>
      </c>
      <c r="H9894" t="s">
        <v>244</v>
      </c>
      <c r="I9894">
        <v>20</v>
      </c>
      <c r="J9894" t="s">
        <v>229</v>
      </c>
      <c r="K9894" t="s">
        <v>239</v>
      </c>
      <c r="L9894" t="s">
        <v>251</v>
      </c>
      <c r="M9894" t="s">
        <v>232</v>
      </c>
      <c r="N9894" t="s">
        <v>242</v>
      </c>
      <c r="O9894">
        <v>110</v>
      </c>
      <c r="P9894">
        <v>200</v>
      </c>
      <c r="Q9894" t="s">
        <v>243</v>
      </c>
      <c r="R9894" t="s">
        <v>235</v>
      </c>
      <c r="S9894" t="s">
        <v>246</v>
      </c>
      <c r="T9894" t="b">
        <v>1</v>
      </c>
      <c r="U9894" t="b">
        <v>1</v>
      </c>
      <c r="V9894" t="b">
        <v>1</v>
      </c>
      <c r="W9894" t="b">
        <v>1</v>
      </c>
      <c r="X9894" t="b">
        <v>0</v>
      </c>
      <c r="Y9894" t="b">
        <v>1</v>
      </c>
      <c r="Z9894" t="b">
        <v>0</v>
      </c>
      <c r="AA9894" t="b">
        <v>0</v>
      </c>
      <c r="AB9894" t="b">
        <v>0</v>
      </c>
      <c r="AC9894" t="b">
        <v>1</v>
      </c>
    </row>
    <row r="9895" spans="1:29" x14ac:dyDescent="0.2">
      <c r="A9895" s="8">
        <v>3</v>
      </c>
      <c r="B9895" s="8" t="s">
        <v>191</v>
      </c>
      <c r="C9895" s="8" t="s">
        <v>157</v>
      </c>
      <c r="D9895" s="8">
        <v>0</v>
      </c>
      <c r="E9895" s="9">
        <v>60240.554863004902</v>
      </c>
      <c r="F9895" s="17">
        <f>SUMIFS(Table2[time],Table2[config],Table2[[#This Row],[config]],Table2[repetition],Table2[[#This Row],[repetition]])</f>
        <v>2059806.4683072688</v>
      </c>
      <c r="G9895" s="17">
        <f>IF(Table2[[#This Row],[time]]&lt;7200000,1,0)</f>
        <v>1</v>
      </c>
      <c r="H9895" t="s">
        <v>244</v>
      </c>
      <c r="I9895">
        <v>20</v>
      </c>
      <c r="J9895" t="s">
        <v>229</v>
      </c>
      <c r="K9895" t="s">
        <v>239</v>
      </c>
      <c r="L9895" t="s">
        <v>251</v>
      </c>
      <c r="M9895" t="s">
        <v>232</v>
      </c>
      <c r="N9895" t="s">
        <v>242</v>
      </c>
      <c r="O9895">
        <v>110</v>
      </c>
      <c r="P9895">
        <v>200</v>
      </c>
      <c r="Q9895" t="s">
        <v>243</v>
      </c>
      <c r="R9895" t="s">
        <v>235</v>
      </c>
      <c r="S9895" t="s">
        <v>246</v>
      </c>
      <c r="T9895" t="b">
        <v>1</v>
      </c>
      <c r="U9895" t="b">
        <v>1</v>
      </c>
      <c r="V9895" t="b">
        <v>1</v>
      </c>
      <c r="W9895" t="b">
        <v>1</v>
      </c>
      <c r="X9895" t="b">
        <v>0</v>
      </c>
      <c r="Y9895" t="b">
        <v>1</v>
      </c>
      <c r="Z9895" t="b">
        <v>0</v>
      </c>
      <c r="AA9895" t="b">
        <v>0</v>
      </c>
      <c r="AB9895" t="b">
        <v>0</v>
      </c>
      <c r="AC9895" t="b">
        <v>1</v>
      </c>
    </row>
    <row r="9896" spans="1:29" x14ac:dyDescent="0.2">
      <c r="A9896" s="6">
        <v>3</v>
      </c>
      <c r="B9896" s="6" t="s">
        <v>201</v>
      </c>
      <c r="C9896" s="6" t="s">
        <v>157</v>
      </c>
      <c r="D9896" s="6">
        <v>0</v>
      </c>
      <c r="E9896" s="7">
        <v>65230.363951064603</v>
      </c>
      <c r="F9896" s="16">
        <f>SUMIFS(Table2[time],Table2[config],Table2[[#This Row],[config]],Table2[repetition],Table2[[#This Row],[repetition]])</f>
        <v>2059806.4683072688</v>
      </c>
      <c r="G9896" s="16">
        <f>IF(Table2[[#This Row],[time]]&lt;7200000,1,0)</f>
        <v>1</v>
      </c>
      <c r="H9896" t="s">
        <v>244</v>
      </c>
      <c r="I9896">
        <v>20</v>
      </c>
      <c r="J9896" t="s">
        <v>229</v>
      </c>
      <c r="K9896" t="s">
        <v>239</v>
      </c>
      <c r="L9896" t="s">
        <v>251</v>
      </c>
      <c r="M9896" t="s">
        <v>232</v>
      </c>
      <c r="N9896" t="s">
        <v>242</v>
      </c>
      <c r="O9896">
        <v>110</v>
      </c>
      <c r="P9896">
        <v>200</v>
      </c>
      <c r="Q9896" t="s">
        <v>243</v>
      </c>
      <c r="R9896" t="s">
        <v>235</v>
      </c>
      <c r="S9896" t="s">
        <v>246</v>
      </c>
      <c r="T9896" t="b">
        <v>1</v>
      </c>
      <c r="U9896" t="b">
        <v>1</v>
      </c>
      <c r="V9896" t="b">
        <v>1</v>
      </c>
      <c r="W9896" t="b">
        <v>1</v>
      </c>
      <c r="X9896" t="b">
        <v>0</v>
      </c>
      <c r="Y9896" t="b">
        <v>1</v>
      </c>
      <c r="Z9896" t="b">
        <v>0</v>
      </c>
      <c r="AA9896" t="b">
        <v>0</v>
      </c>
      <c r="AB9896" t="b">
        <v>0</v>
      </c>
      <c r="AC9896" t="b">
        <v>1</v>
      </c>
    </row>
    <row r="9897" spans="1:29" x14ac:dyDescent="0.2">
      <c r="A9897" s="8">
        <v>3</v>
      </c>
      <c r="B9897" s="8" t="s">
        <v>203</v>
      </c>
      <c r="C9897" s="8" t="s">
        <v>157</v>
      </c>
      <c r="D9897" s="8">
        <v>0</v>
      </c>
      <c r="E9897" s="9">
        <v>87172.093912027703</v>
      </c>
      <c r="F9897" s="17">
        <f>SUMIFS(Table2[time],Table2[config],Table2[[#This Row],[config]],Table2[repetition],Table2[[#This Row],[repetition]])</f>
        <v>2059806.4683072688</v>
      </c>
      <c r="G9897" s="17">
        <f>IF(Table2[[#This Row],[time]]&lt;7200000,1,0)</f>
        <v>1</v>
      </c>
      <c r="H9897" t="s">
        <v>244</v>
      </c>
      <c r="I9897">
        <v>20</v>
      </c>
      <c r="J9897" t="s">
        <v>229</v>
      </c>
      <c r="K9897" t="s">
        <v>239</v>
      </c>
      <c r="L9897" t="s">
        <v>251</v>
      </c>
      <c r="M9897" t="s">
        <v>232</v>
      </c>
      <c r="N9897" t="s">
        <v>242</v>
      </c>
      <c r="O9897">
        <v>110</v>
      </c>
      <c r="P9897">
        <v>200</v>
      </c>
      <c r="Q9897" t="s">
        <v>243</v>
      </c>
      <c r="R9897" t="s">
        <v>235</v>
      </c>
      <c r="S9897" t="s">
        <v>246</v>
      </c>
      <c r="T9897" t="b">
        <v>1</v>
      </c>
      <c r="U9897" t="b">
        <v>1</v>
      </c>
      <c r="V9897" t="b">
        <v>1</v>
      </c>
      <c r="W9897" t="b">
        <v>1</v>
      </c>
      <c r="X9897" t="b">
        <v>0</v>
      </c>
      <c r="Y9897" t="b">
        <v>1</v>
      </c>
      <c r="Z9897" t="b">
        <v>0</v>
      </c>
      <c r="AA9897" t="b">
        <v>0</v>
      </c>
      <c r="AB9897" t="b">
        <v>0</v>
      </c>
      <c r="AC9897" t="b">
        <v>1</v>
      </c>
    </row>
    <row r="9898" spans="1:29" x14ac:dyDescent="0.2">
      <c r="A9898" s="6">
        <v>3</v>
      </c>
      <c r="B9898" s="6" t="s">
        <v>188</v>
      </c>
      <c r="C9898" s="6" t="s">
        <v>157</v>
      </c>
      <c r="D9898" s="6">
        <v>0</v>
      </c>
      <c r="E9898" s="7">
        <v>116891.81902795</v>
      </c>
      <c r="F9898" s="16">
        <f>SUMIFS(Table2[time],Table2[config],Table2[[#This Row],[config]],Table2[repetition],Table2[[#This Row],[repetition]])</f>
        <v>2059806.4683072688</v>
      </c>
      <c r="G9898" s="16">
        <f>IF(Table2[[#This Row],[time]]&lt;7200000,1,0)</f>
        <v>1</v>
      </c>
      <c r="H9898" t="s">
        <v>244</v>
      </c>
      <c r="I9898">
        <v>20</v>
      </c>
      <c r="J9898" t="s">
        <v>229</v>
      </c>
      <c r="K9898" t="s">
        <v>239</v>
      </c>
      <c r="L9898" t="s">
        <v>251</v>
      </c>
      <c r="M9898" t="s">
        <v>232</v>
      </c>
      <c r="N9898" t="s">
        <v>242</v>
      </c>
      <c r="O9898">
        <v>110</v>
      </c>
      <c r="P9898">
        <v>200</v>
      </c>
      <c r="Q9898" t="s">
        <v>243</v>
      </c>
      <c r="R9898" t="s">
        <v>235</v>
      </c>
      <c r="S9898" t="s">
        <v>246</v>
      </c>
      <c r="T9898" t="b">
        <v>1</v>
      </c>
      <c r="U9898" t="b">
        <v>1</v>
      </c>
      <c r="V9898" t="b">
        <v>1</v>
      </c>
      <c r="W9898" t="b">
        <v>1</v>
      </c>
      <c r="X9898" t="b">
        <v>0</v>
      </c>
      <c r="Y9898" t="b">
        <v>1</v>
      </c>
      <c r="Z9898" t="b">
        <v>0</v>
      </c>
      <c r="AA9898" t="b">
        <v>0</v>
      </c>
      <c r="AB9898" t="b">
        <v>0</v>
      </c>
      <c r="AC9898" t="b">
        <v>1</v>
      </c>
    </row>
    <row r="9899" spans="1:29" x14ac:dyDescent="0.2">
      <c r="A9899" s="8">
        <v>3</v>
      </c>
      <c r="B9899" s="8" t="s">
        <v>204</v>
      </c>
      <c r="C9899" s="8" t="s">
        <v>157</v>
      </c>
      <c r="D9899" s="8">
        <v>0</v>
      </c>
      <c r="E9899" s="9">
        <v>136491.16725800501</v>
      </c>
      <c r="F9899" s="17">
        <f>SUMIFS(Table2[time],Table2[config],Table2[[#This Row],[config]],Table2[repetition],Table2[[#This Row],[repetition]])</f>
        <v>2059806.4683072688</v>
      </c>
      <c r="G9899" s="17">
        <f>IF(Table2[[#This Row],[time]]&lt;7200000,1,0)</f>
        <v>1</v>
      </c>
      <c r="H9899" t="s">
        <v>244</v>
      </c>
      <c r="I9899">
        <v>20</v>
      </c>
      <c r="J9899" t="s">
        <v>229</v>
      </c>
      <c r="K9899" t="s">
        <v>239</v>
      </c>
      <c r="L9899" t="s">
        <v>251</v>
      </c>
      <c r="M9899" t="s">
        <v>232</v>
      </c>
      <c r="N9899" t="s">
        <v>242</v>
      </c>
      <c r="O9899">
        <v>110</v>
      </c>
      <c r="P9899">
        <v>200</v>
      </c>
      <c r="Q9899" t="s">
        <v>243</v>
      </c>
      <c r="R9899" t="s">
        <v>235</v>
      </c>
      <c r="S9899" t="s">
        <v>246</v>
      </c>
      <c r="T9899" t="b">
        <v>1</v>
      </c>
      <c r="U9899" t="b">
        <v>1</v>
      </c>
      <c r="V9899" t="b">
        <v>1</v>
      </c>
      <c r="W9899" t="b">
        <v>1</v>
      </c>
      <c r="X9899" t="b">
        <v>0</v>
      </c>
      <c r="Y9899" t="b">
        <v>1</v>
      </c>
      <c r="Z9899" t="b">
        <v>0</v>
      </c>
      <c r="AA9899" t="b">
        <v>0</v>
      </c>
      <c r="AB9899" t="b">
        <v>0</v>
      </c>
      <c r="AC9899" t="b">
        <v>1</v>
      </c>
    </row>
    <row r="9900" spans="1:29" x14ac:dyDescent="0.2">
      <c r="A9900" s="6">
        <v>3</v>
      </c>
      <c r="B9900" s="6" t="s">
        <v>205</v>
      </c>
      <c r="C9900" s="6" t="s">
        <v>157</v>
      </c>
      <c r="D9900" s="6">
        <v>0</v>
      </c>
      <c r="E9900" s="7">
        <v>180066.464493982</v>
      </c>
      <c r="F9900" s="16">
        <f>SUMIFS(Table2[time],Table2[config],Table2[[#This Row],[config]],Table2[repetition],Table2[[#This Row],[repetition]])</f>
        <v>2059806.4683072688</v>
      </c>
      <c r="G9900" s="16">
        <f>IF(Table2[[#This Row],[time]]&lt;7200000,1,0)</f>
        <v>1</v>
      </c>
      <c r="H9900" t="s">
        <v>244</v>
      </c>
      <c r="I9900">
        <v>20</v>
      </c>
      <c r="J9900" t="s">
        <v>229</v>
      </c>
      <c r="K9900" t="s">
        <v>239</v>
      </c>
      <c r="L9900" t="s">
        <v>251</v>
      </c>
      <c r="M9900" t="s">
        <v>232</v>
      </c>
      <c r="N9900" t="s">
        <v>242</v>
      </c>
      <c r="O9900">
        <v>110</v>
      </c>
      <c r="P9900">
        <v>200</v>
      </c>
      <c r="Q9900" t="s">
        <v>243</v>
      </c>
      <c r="R9900" t="s">
        <v>235</v>
      </c>
      <c r="S9900" t="s">
        <v>246</v>
      </c>
      <c r="T9900" t="b">
        <v>1</v>
      </c>
      <c r="U9900" t="b">
        <v>1</v>
      </c>
      <c r="V9900" t="b">
        <v>1</v>
      </c>
      <c r="W9900" t="b">
        <v>1</v>
      </c>
      <c r="X9900" t="b">
        <v>0</v>
      </c>
      <c r="Y9900" t="b">
        <v>1</v>
      </c>
      <c r="Z9900" t="b">
        <v>0</v>
      </c>
      <c r="AA9900" t="b">
        <v>0</v>
      </c>
      <c r="AB9900" t="b">
        <v>0</v>
      </c>
      <c r="AC9900" t="b">
        <v>1</v>
      </c>
    </row>
    <row r="9901" spans="1:29" x14ac:dyDescent="0.2">
      <c r="A9901" s="8">
        <v>3</v>
      </c>
      <c r="B9901" s="8" t="s">
        <v>187</v>
      </c>
      <c r="C9901" s="8" t="s">
        <v>157</v>
      </c>
      <c r="D9901" s="8">
        <v>0</v>
      </c>
      <c r="E9901" s="9">
        <v>373942.170297959</v>
      </c>
      <c r="F9901" s="17">
        <f>SUMIFS(Table2[time],Table2[config],Table2[[#This Row],[config]],Table2[repetition],Table2[[#This Row],[repetition]])</f>
        <v>2059806.4683072688</v>
      </c>
      <c r="G9901" s="17">
        <f>IF(Table2[[#This Row],[time]]&lt;7200000,1,0)</f>
        <v>1</v>
      </c>
      <c r="H9901" t="s">
        <v>244</v>
      </c>
      <c r="I9901">
        <v>20</v>
      </c>
      <c r="J9901" t="s">
        <v>229</v>
      </c>
      <c r="K9901" t="s">
        <v>239</v>
      </c>
      <c r="L9901" t="s">
        <v>251</v>
      </c>
      <c r="M9901" t="s">
        <v>232</v>
      </c>
      <c r="N9901" t="s">
        <v>242</v>
      </c>
      <c r="O9901">
        <v>110</v>
      </c>
      <c r="P9901">
        <v>200</v>
      </c>
      <c r="Q9901" t="s">
        <v>243</v>
      </c>
      <c r="R9901" t="s">
        <v>235</v>
      </c>
      <c r="S9901" t="s">
        <v>246</v>
      </c>
      <c r="T9901" t="b">
        <v>1</v>
      </c>
      <c r="U9901" t="b">
        <v>1</v>
      </c>
      <c r="V9901" t="b">
        <v>1</v>
      </c>
      <c r="W9901" t="b">
        <v>1</v>
      </c>
      <c r="X9901" t="b">
        <v>0</v>
      </c>
      <c r="Y9901" t="b">
        <v>1</v>
      </c>
      <c r="Z9901" t="b">
        <v>0</v>
      </c>
      <c r="AA9901" t="b">
        <v>0</v>
      </c>
      <c r="AB9901" t="b">
        <v>0</v>
      </c>
      <c r="AC9901" t="b">
        <v>1</v>
      </c>
    </row>
    <row r="9902" spans="1:29" x14ac:dyDescent="0.2">
      <c r="A9902" s="6">
        <v>1</v>
      </c>
      <c r="B9902" s="6" t="s">
        <v>192</v>
      </c>
      <c r="C9902" s="6" t="s">
        <v>158</v>
      </c>
      <c r="D9902" s="6">
        <v>0</v>
      </c>
      <c r="E9902" s="7">
        <v>21931.177516002201</v>
      </c>
      <c r="F9902" s="16">
        <f>SUMIFS(Table2[time],Table2[config],Table2[[#This Row],[config]],Table2[repetition],Table2[[#This Row],[repetition]])</f>
        <v>4331202.839800843</v>
      </c>
      <c r="G9902" s="16">
        <f>IF(Table2[[#This Row],[time]]&lt;7200000,1,0)</f>
        <v>1</v>
      </c>
      <c r="H9902" t="s">
        <v>237</v>
      </c>
      <c r="I9902">
        <v>1</v>
      </c>
      <c r="J9902" t="s">
        <v>229</v>
      </c>
      <c r="K9902" t="s">
        <v>239</v>
      </c>
      <c r="L9902" t="s">
        <v>251</v>
      </c>
      <c r="M9902" t="s">
        <v>241</v>
      </c>
      <c r="N9902" t="s">
        <v>242</v>
      </c>
      <c r="O9902">
        <v>120</v>
      </c>
      <c r="P9902">
        <v>200</v>
      </c>
      <c r="Q9902" t="s">
        <v>248</v>
      </c>
      <c r="R9902" t="s">
        <v>235</v>
      </c>
      <c r="S9902" t="s">
        <v>236</v>
      </c>
      <c r="T9902" t="b">
        <v>0</v>
      </c>
      <c r="U9902" t="b">
        <v>1</v>
      </c>
      <c r="V9902" t="b">
        <v>0</v>
      </c>
      <c r="W9902" t="b">
        <v>1</v>
      </c>
      <c r="X9902" t="b">
        <v>1</v>
      </c>
      <c r="Y9902" t="b">
        <v>0</v>
      </c>
      <c r="Z9902" t="b">
        <v>1</v>
      </c>
      <c r="AA9902" t="b">
        <v>1</v>
      </c>
      <c r="AB9902" t="b">
        <v>0</v>
      </c>
      <c r="AC9902" t="b">
        <v>1</v>
      </c>
    </row>
    <row r="9903" spans="1:29" x14ac:dyDescent="0.2">
      <c r="A9903" s="8">
        <v>1</v>
      </c>
      <c r="B9903" s="8" t="s">
        <v>181</v>
      </c>
      <c r="C9903" s="8" t="s">
        <v>158</v>
      </c>
      <c r="D9903" s="8">
        <v>0</v>
      </c>
      <c r="E9903" s="9">
        <v>12235.9814350493</v>
      </c>
      <c r="F9903" s="17">
        <f>SUMIFS(Table2[time],Table2[config],Table2[[#This Row],[config]],Table2[repetition],Table2[[#This Row],[repetition]])</f>
        <v>4331202.839800843</v>
      </c>
      <c r="G9903" s="17">
        <f>IF(Table2[[#This Row],[time]]&lt;7200000,1,0)</f>
        <v>1</v>
      </c>
      <c r="H9903" t="s">
        <v>237</v>
      </c>
      <c r="I9903">
        <v>1</v>
      </c>
      <c r="J9903" t="s">
        <v>229</v>
      </c>
      <c r="K9903" t="s">
        <v>239</v>
      </c>
      <c r="L9903" t="s">
        <v>251</v>
      </c>
      <c r="M9903" t="s">
        <v>241</v>
      </c>
      <c r="N9903" t="s">
        <v>242</v>
      </c>
      <c r="O9903">
        <v>120</v>
      </c>
      <c r="P9903">
        <v>200</v>
      </c>
      <c r="Q9903" t="s">
        <v>248</v>
      </c>
      <c r="R9903" t="s">
        <v>235</v>
      </c>
      <c r="S9903" t="s">
        <v>236</v>
      </c>
      <c r="T9903" t="b">
        <v>0</v>
      </c>
      <c r="U9903" t="b">
        <v>1</v>
      </c>
      <c r="V9903" t="b">
        <v>0</v>
      </c>
      <c r="W9903" t="b">
        <v>1</v>
      </c>
      <c r="X9903" t="b">
        <v>1</v>
      </c>
      <c r="Y9903" t="b">
        <v>0</v>
      </c>
      <c r="Z9903" t="b">
        <v>1</v>
      </c>
      <c r="AA9903" t="b">
        <v>1</v>
      </c>
      <c r="AB9903" t="b">
        <v>0</v>
      </c>
      <c r="AC9903" t="b">
        <v>1</v>
      </c>
    </row>
    <row r="9904" spans="1:29" x14ac:dyDescent="0.2">
      <c r="A9904" s="6">
        <v>1</v>
      </c>
      <c r="B9904" s="6" t="s">
        <v>194</v>
      </c>
      <c r="C9904" s="6" t="s">
        <v>158</v>
      </c>
      <c r="D9904" s="6">
        <v>0</v>
      </c>
      <c r="E9904" s="7">
        <v>34222.035583108598</v>
      </c>
      <c r="F9904" s="16">
        <f>SUMIFS(Table2[time],Table2[config],Table2[[#This Row],[config]],Table2[repetition],Table2[[#This Row],[repetition]])</f>
        <v>4331202.839800843</v>
      </c>
      <c r="G9904" s="16">
        <f>IF(Table2[[#This Row],[time]]&lt;7200000,1,0)</f>
        <v>1</v>
      </c>
      <c r="H9904" t="s">
        <v>237</v>
      </c>
      <c r="I9904">
        <v>1</v>
      </c>
      <c r="J9904" t="s">
        <v>229</v>
      </c>
      <c r="K9904" t="s">
        <v>239</v>
      </c>
      <c r="L9904" t="s">
        <v>251</v>
      </c>
      <c r="M9904" t="s">
        <v>241</v>
      </c>
      <c r="N9904" t="s">
        <v>242</v>
      </c>
      <c r="O9904">
        <v>120</v>
      </c>
      <c r="P9904">
        <v>200</v>
      </c>
      <c r="Q9904" t="s">
        <v>248</v>
      </c>
      <c r="R9904" t="s">
        <v>235</v>
      </c>
      <c r="S9904" t="s">
        <v>236</v>
      </c>
      <c r="T9904" t="b">
        <v>0</v>
      </c>
      <c r="U9904" t="b">
        <v>1</v>
      </c>
      <c r="V9904" t="b">
        <v>0</v>
      </c>
      <c r="W9904" t="b">
        <v>1</v>
      </c>
      <c r="X9904" t="b">
        <v>1</v>
      </c>
      <c r="Y9904" t="b">
        <v>0</v>
      </c>
      <c r="Z9904" t="b">
        <v>1</v>
      </c>
      <c r="AA9904" t="b">
        <v>1</v>
      </c>
      <c r="AB9904" t="b">
        <v>0</v>
      </c>
      <c r="AC9904" t="b">
        <v>1</v>
      </c>
    </row>
    <row r="9905" spans="1:29" x14ac:dyDescent="0.2">
      <c r="A9905" s="8">
        <v>1</v>
      </c>
      <c r="B9905" s="8" t="s">
        <v>176</v>
      </c>
      <c r="C9905" s="8" t="s">
        <v>158</v>
      </c>
      <c r="D9905" s="8">
        <v>0</v>
      </c>
      <c r="E9905" s="9">
        <v>17786.085197934801</v>
      </c>
      <c r="F9905" s="17">
        <f>SUMIFS(Table2[time],Table2[config],Table2[[#This Row],[config]],Table2[repetition],Table2[[#This Row],[repetition]])</f>
        <v>4331202.839800843</v>
      </c>
      <c r="G9905" s="17">
        <f>IF(Table2[[#This Row],[time]]&lt;7200000,1,0)</f>
        <v>1</v>
      </c>
      <c r="H9905" t="s">
        <v>237</v>
      </c>
      <c r="I9905">
        <v>1</v>
      </c>
      <c r="J9905" t="s">
        <v>229</v>
      </c>
      <c r="K9905" t="s">
        <v>239</v>
      </c>
      <c r="L9905" t="s">
        <v>251</v>
      </c>
      <c r="M9905" t="s">
        <v>241</v>
      </c>
      <c r="N9905" t="s">
        <v>242</v>
      </c>
      <c r="O9905">
        <v>120</v>
      </c>
      <c r="P9905">
        <v>200</v>
      </c>
      <c r="Q9905" t="s">
        <v>248</v>
      </c>
      <c r="R9905" t="s">
        <v>235</v>
      </c>
      <c r="S9905" t="s">
        <v>236</v>
      </c>
      <c r="T9905" t="b">
        <v>0</v>
      </c>
      <c r="U9905" t="b">
        <v>1</v>
      </c>
      <c r="V9905" t="b">
        <v>0</v>
      </c>
      <c r="W9905" t="b">
        <v>1</v>
      </c>
      <c r="X9905" t="b">
        <v>1</v>
      </c>
      <c r="Y9905" t="b">
        <v>0</v>
      </c>
      <c r="Z9905" t="b">
        <v>1</v>
      </c>
      <c r="AA9905" t="b">
        <v>1</v>
      </c>
      <c r="AB9905" t="b">
        <v>0</v>
      </c>
      <c r="AC9905" t="b">
        <v>1</v>
      </c>
    </row>
    <row r="9906" spans="1:29" x14ac:dyDescent="0.2">
      <c r="A9906" s="6">
        <v>1</v>
      </c>
      <c r="B9906" s="6" t="s">
        <v>182</v>
      </c>
      <c r="C9906" s="6" t="s">
        <v>158</v>
      </c>
      <c r="D9906" s="6">
        <v>18</v>
      </c>
      <c r="E9906" s="7">
        <v>33626.602247124501</v>
      </c>
      <c r="F9906" s="16">
        <f>SUMIFS(Table2[time],Table2[config],Table2[[#This Row],[config]],Table2[repetition],Table2[[#This Row],[repetition]])</f>
        <v>4331202.839800843</v>
      </c>
      <c r="G9906" s="16">
        <f>IF(Table2[[#This Row],[time]]&lt;7200000,1,0)</f>
        <v>1</v>
      </c>
      <c r="H9906" t="s">
        <v>237</v>
      </c>
      <c r="I9906">
        <v>1</v>
      </c>
      <c r="J9906" t="s">
        <v>229</v>
      </c>
      <c r="K9906" t="s">
        <v>239</v>
      </c>
      <c r="L9906" t="s">
        <v>251</v>
      </c>
      <c r="M9906" t="s">
        <v>241</v>
      </c>
      <c r="N9906" t="s">
        <v>242</v>
      </c>
      <c r="O9906">
        <v>120</v>
      </c>
      <c r="P9906">
        <v>200</v>
      </c>
      <c r="Q9906" t="s">
        <v>248</v>
      </c>
      <c r="R9906" t="s">
        <v>235</v>
      </c>
      <c r="S9906" t="s">
        <v>236</v>
      </c>
      <c r="T9906" t="b">
        <v>0</v>
      </c>
      <c r="U9906" t="b">
        <v>1</v>
      </c>
      <c r="V9906" t="b">
        <v>0</v>
      </c>
      <c r="W9906" t="b">
        <v>1</v>
      </c>
      <c r="X9906" t="b">
        <v>1</v>
      </c>
      <c r="Y9906" t="b">
        <v>0</v>
      </c>
      <c r="Z9906" t="b">
        <v>1</v>
      </c>
      <c r="AA9906" t="b">
        <v>1</v>
      </c>
      <c r="AB9906" t="b">
        <v>0</v>
      </c>
      <c r="AC9906" t="b">
        <v>1</v>
      </c>
    </row>
    <row r="9907" spans="1:29" x14ac:dyDescent="0.2">
      <c r="A9907" s="8">
        <v>1</v>
      </c>
      <c r="B9907" s="8" t="s">
        <v>183</v>
      </c>
      <c r="C9907" s="8" t="s">
        <v>158</v>
      </c>
      <c r="D9907" s="8">
        <v>0</v>
      </c>
      <c r="E9907" s="9">
        <v>22224.586703116001</v>
      </c>
      <c r="F9907" s="17">
        <f>SUMIFS(Table2[time],Table2[config],Table2[[#This Row],[config]],Table2[repetition],Table2[[#This Row],[repetition]])</f>
        <v>4331202.839800843</v>
      </c>
      <c r="G9907" s="17">
        <f>IF(Table2[[#This Row],[time]]&lt;7200000,1,0)</f>
        <v>1</v>
      </c>
      <c r="H9907" t="s">
        <v>237</v>
      </c>
      <c r="I9907">
        <v>1</v>
      </c>
      <c r="J9907" t="s">
        <v>229</v>
      </c>
      <c r="K9907" t="s">
        <v>239</v>
      </c>
      <c r="L9907" t="s">
        <v>251</v>
      </c>
      <c r="M9907" t="s">
        <v>241</v>
      </c>
      <c r="N9907" t="s">
        <v>242</v>
      </c>
      <c r="O9907">
        <v>120</v>
      </c>
      <c r="P9907">
        <v>200</v>
      </c>
      <c r="Q9907" t="s">
        <v>248</v>
      </c>
      <c r="R9907" t="s">
        <v>235</v>
      </c>
      <c r="S9907" t="s">
        <v>236</v>
      </c>
      <c r="T9907" t="b">
        <v>0</v>
      </c>
      <c r="U9907" t="b">
        <v>1</v>
      </c>
      <c r="V9907" t="b">
        <v>0</v>
      </c>
      <c r="W9907" t="b">
        <v>1</v>
      </c>
      <c r="X9907" t="b">
        <v>1</v>
      </c>
      <c r="Y9907" t="b">
        <v>0</v>
      </c>
      <c r="Z9907" t="b">
        <v>1</v>
      </c>
      <c r="AA9907" t="b">
        <v>1</v>
      </c>
      <c r="AB9907" t="b">
        <v>0</v>
      </c>
      <c r="AC9907" t="b">
        <v>1</v>
      </c>
    </row>
    <row r="9908" spans="1:29" x14ac:dyDescent="0.2">
      <c r="A9908" s="6">
        <v>1</v>
      </c>
      <c r="B9908" s="6" t="s">
        <v>185</v>
      </c>
      <c r="C9908" s="6" t="s">
        <v>158</v>
      </c>
      <c r="D9908" s="6">
        <v>0</v>
      </c>
      <c r="E9908" s="7">
        <v>25767.6768470555</v>
      </c>
      <c r="F9908" s="16">
        <f>SUMIFS(Table2[time],Table2[config],Table2[[#This Row],[config]],Table2[repetition],Table2[[#This Row],[repetition]])</f>
        <v>4331202.839800843</v>
      </c>
      <c r="G9908" s="16">
        <f>IF(Table2[[#This Row],[time]]&lt;7200000,1,0)</f>
        <v>1</v>
      </c>
      <c r="H9908" t="s">
        <v>237</v>
      </c>
      <c r="I9908">
        <v>1</v>
      </c>
      <c r="J9908" t="s">
        <v>229</v>
      </c>
      <c r="K9908" t="s">
        <v>239</v>
      </c>
      <c r="L9908" t="s">
        <v>251</v>
      </c>
      <c r="M9908" t="s">
        <v>241</v>
      </c>
      <c r="N9908" t="s">
        <v>242</v>
      </c>
      <c r="O9908">
        <v>120</v>
      </c>
      <c r="P9908">
        <v>200</v>
      </c>
      <c r="Q9908" t="s">
        <v>248</v>
      </c>
      <c r="R9908" t="s">
        <v>235</v>
      </c>
      <c r="S9908" t="s">
        <v>236</v>
      </c>
      <c r="T9908" t="b">
        <v>0</v>
      </c>
      <c r="U9908" t="b">
        <v>1</v>
      </c>
      <c r="V9908" t="b">
        <v>0</v>
      </c>
      <c r="W9908" t="b">
        <v>1</v>
      </c>
      <c r="X9908" t="b">
        <v>1</v>
      </c>
      <c r="Y9908" t="b">
        <v>0</v>
      </c>
      <c r="Z9908" t="b">
        <v>1</v>
      </c>
      <c r="AA9908" t="b">
        <v>1</v>
      </c>
      <c r="AB9908" t="b">
        <v>0</v>
      </c>
      <c r="AC9908" t="b">
        <v>1</v>
      </c>
    </row>
    <row r="9909" spans="1:29" x14ac:dyDescent="0.2">
      <c r="A9909" s="8">
        <v>1</v>
      </c>
      <c r="B9909" s="8" t="s">
        <v>184</v>
      </c>
      <c r="C9909" s="8" t="s">
        <v>158</v>
      </c>
      <c r="D9909" s="8">
        <v>0</v>
      </c>
      <c r="E9909" s="9">
        <v>23852.659997995899</v>
      </c>
      <c r="F9909" s="17">
        <f>SUMIFS(Table2[time],Table2[config],Table2[[#This Row],[config]],Table2[repetition],Table2[[#This Row],[repetition]])</f>
        <v>4331202.839800843</v>
      </c>
      <c r="G9909" s="17">
        <f>IF(Table2[[#This Row],[time]]&lt;7200000,1,0)</f>
        <v>1</v>
      </c>
      <c r="H9909" t="s">
        <v>237</v>
      </c>
      <c r="I9909">
        <v>1</v>
      </c>
      <c r="J9909" t="s">
        <v>229</v>
      </c>
      <c r="K9909" t="s">
        <v>239</v>
      </c>
      <c r="L9909" t="s">
        <v>251</v>
      </c>
      <c r="M9909" t="s">
        <v>241</v>
      </c>
      <c r="N9909" t="s">
        <v>242</v>
      </c>
      <c r="O9909">
        <v>120</v>
      </c>
      <c r="P9909">
        <v>200</v>
      </c>
      <c r="Q9909" t="s">
        <v>248</v>
      </c>
      <c r="R9909" t="s">
        <v>235</v>
      </c>
      <c r="S9909" t="s">
        <v>236</v>
      </c>
      <c r="T9909" t="b">
        <v>0</v>
      </c>
      <c r="U9909" t="b">
        <v>1</v>
      </c>
      <c r="V9909" t="b">
        <v>0</v>
      </c>
      <c r="W9909" t="b">
        <v>1</v>
      </c>
      <c r="X9909" t="b">
        <v>1</v>
      </c>
      <c r="Y9909" t="b">
        <v>0</v>
      </c>
      <c r="Z9909" t="b">
        <v>1</v>
      </c>
      <c r="AA9909" t="b">
        <v>1</v>
      </c>
      <c r="AB9909" t="b">
        <v>0</v>
      </c>
      <c r="AC9909" t="b">
        <v>1</v>
      </c>
    </row>
    <row r="9910" spans="1:29" x14ac:dyDescent="0.2">
      <c r="A9910" s="6">
        <v>1</v>
      </c>
      <c r="B9910" s="6" t="s">
        <v>195</v>
      </c>
      <c r="C9910" s="6" t="s">
        <v>158</v>
      </c>
      <c r="D9910" s="6">
        <v>0</v>
      </c>
      <c r="E9910" s="7">
        <v>29374.779025791198</v>
      </c>
      <c r="F9910" s="16">
        <f>SUMIFS(Table2[time],Table2[config],Table2[[#This Row],[config]],Table2[repetition],Table2[[#This Row],[repetition]])</f>
        <v>4331202.839800843</v>
      </c>
      <c r="G9910" s="16">
        <f>IF(Table2[[#This Row],[time]]&lt;7200000,1,0)</f>
        <v>1</v>
      </c>
      <c r="H9910" t="s">
        <v>237</v>
      </c>
      <c r="I9910">
        <v>1</v>
      </c>
      <c r="J9910" t="s">
        <v>229</v>
      </c>
      <c r="K9910" t="s">
        <v>239</v>
      </c>
      <c r="L9910" t="s">
        <v>251</v>
      </c>
      <c r="M9910" t="s">
        <v>241</v>
      </c>
      <c r="N9910" t="s">
        <v>242</v>
      </c>
      <c r="O9910">
        <v>120</v>
      </c>
      <c r="P9910">
        <v>200</v>
      </c>
      <c r="Q9910" t="s">
        <v>248</v>
      </c>
      <c r="R9910" t="s">
        <v>235</v>
      </c>
      <c r="S9910" t="s">
        <v>236</v>
      </c>
      <c r="T9910" t="b">
        <v>0</v>
      </c>
      <c r="U9910" t="b">
        <v>1</v>
      </c>
      <c r="V9910" t="b">
        <v>0</v>
      </c>
      <c r="W9910" t="b">
        <v>1</v>
      </c>
      <c r="X9910" t="b">
        <v>1</v>
      </c>
      <c r="Y9910" t="b">
        <v>0</v>
      </c>
      <c r="Z9910" t="b">
        <v>1</v>
      </c>
      <c r="AA9910" t="b">
        <v>1</v>
      </c>
      <c r="AB9910" t="b">
        <v>0</v>
      </c>
      <c r="AC9910" t="b">
        <v>1</v>
      </c>
    </row>
    <row r="9911" spans="1:29" x14ac:dyDescent="0.2">
      <c r="A9911" s="8">
        <v>1</v>
      </c>
      <c r="B9911" s="8" t="s">
        <v>200</v>
      </c>
      <c r="C9911" s="8" t="s">
        <v>158</v>
      </c>
      <c r="D9911" s="8">
        <v>15</v>
      </c>
      <c r="E9911" s="9">
        <v>33821.9796440098</v>
      </c>
      <c r="F9911" s="17">
        <f>SUMIFS(Table2[time],Table2[config],Table2[[#This Row],[config]],Table2[repetition],Table2[[#This Row],[repetition]])</f>
        <v>4331202.839800843</v>
      </c>
      <c r="G9911" s="17">
        <f>IF(Table2[[#This Row],[time]]&lt;7200000,1,0)</f>
        <v>1</v>
      </c>
      <c r="H9911" t="s">
        <v>237</v>
      </c>
      <c r="I9911">
        <v>1</v>
      </c>
      <c r="J9911" t="s">
        <v>229</v>
      </c>
      <c r="K9911" t="s">
        <v>239</v>
      </c>
      <c r="L9911" t="s">
        <v>251</v>
      </c>
      <c r="M9911" t="s">
        <v>241</v>
      </c>
      <c r="N9911" t="s">
        <v>242</v>
      </c>
      <c r="O9911">
        <v>120</v>
      </c>
      <c r="P9911">
        <v>200</v>
      </c>
      <c r="Q9911" t="s">
        <v>248</v>
      </c>
      <c r="R9911" t="s">
        <v>235</v>
      </c>
      <c r="S9911" t="s">
        <v>236</v>
      </c>
      <c r="T9911" t="b">
        <v>0</v>
      </c>
      <c r="U9911" t="b">
        <v>1</v>
      </c>
      <c r="V9911" t="b">
        <v>0</v>
      </c>
      <c r="W9911" t="b">
        <v>1</v>
      </c>
      <c r="X9911" t="b">
        <v>1</v>
      </c>
      <c r="Y9911" t="b">
        <v>0</v>
      </c>
      <c r="Z9911" t="b">
        <v>1</v>
      </c>
      <c r="AA9911" t="b">
        <v>1</v>
      </c>
      <c r="AB9911" t="b">
        <v>0</v>
      </c>
      <c r="AC9911" t="b">
        <v>1</v>
      </c>
    </row>
    <row r="9912" spans="1:29" x14ac:dyDescent="0.2">
      <c r="A9912" s="6">
        <v>1</v>
      </c>
      <c r="B9912" s="6" t="s">
        <v>180</v>
      </c>
      <c r="C9912" s="6" t="s">
        <v>158</v>
      </c>
      <c r="D9912" s="6">
        <v>0</v>
      </c>
      <c r="E9912" s="7">
        <v>14140.637523029</v>
      </c>
      <c r="F9912" s="16">
        <f>SUMIFS(Table2[time],Table2[config],Table2[[#This Row],[config]],Table2[repetition],Table2[[#This Row],[repetition]])</f>
        <v>4331202.839800843</v>
      </c>
      <c r="G9912" s="16">
        <f>IF(Table2[[#This Row],[time]]&lt;7200000,1,0)</f>
        <v>1</v>
      </c>
      <c r="H9912" t="s">
        <v>237</v>
      </c>
      <c r="I9912">
        <v>1</v>
      </c>
      <c r="J9912" t="s">
        <v>229</v>
      </c>
      <c r="K9912" t="s">
        <v>239</v>
      </c>
      <c r="L9912" t="s">
        <v>251</v>
      </c>
      <c r="M9912" t="s">
        <v>241</v>
      </c>
      <c r="N9912" t="s">
        <v>242</v>
      </c>
      <c r="O9912">
        <v>120</v>
      </c>
      <c r="P9912">
        <v>200</v>
      </c>
      <c r="Q9912" t="s">
        <v>248</v>
      </c>
      <c r="R9912" t="s">
        <v>235</v>
      </c>
      <c r="S9912" t="s">
        <v>236</v>
      </c>
      <c r="T9912" t="b">
        <v>0</v>
      </c>
      <c r="U9912" t="b">
        <v>1</v>
      </c>
      <c r="V9912" t="b">
        <v>0</v>
      </c>
      <c r="W9912" t="b">
        <v>1</v>
      </c>
      <c r="X9912" t="b">
        <v>1</v>
      </c>
      <c r="Y9912" t="b">
        <v>0</v>
      </c>
      <c r="Z9912" t="b">
        <v>1</v>
      </c>
      <c r="AA9912" t="b">
        <v>1</v>
      </c>
      <c r="AB9912" t="b">
        <v>0</v>
      </c>
      <c r="AC9912" t="b">
        <v>1</v>
      </c>
    </row>
    <row r="9913" spans="1:29" x14ac:dyDescent="0.2">
      <c r="A9913" s="8">
        <v>1</v>
      </c>
      <c r="B9913" s="8" t="s">
        <v>198</v>
      </c>
      <c r="C9913" s="8" t="s">
        <v>158</v>
      </c>
      <c r="D9913" s="8">
        <v>0</v>
      </c>
      <c r="E9913" s="9">
        <v>22081.847107969199</v>
      </c>
      <c r="F9913" s="17">
        <f>SUMIFS(Table2[time],Table2[config],Table2[[#This Row],[config]],Table2[repetition],Table2[[#This Row],[repetition]])</f>
        <v>4331202.839800843</v>
      </c>
      <c r="G9913" s="17">
        <f>IF(Table2[[#This Row],[time]]&lt;7200000,1,0)</f>
        <v>1</v>
      </c>
      <c r="H9913" t="s">
        <v>237</v>
      </c>
      <c r="I9913">
        <v>1</v>
      </c>
      <c r="J9913" t="s">
        <v>229</v>
      </c>
      <c r="K9913" t="s">
        <v>239</v>
      </c>
      <c r="L9913" t="s">
        <v>251</v>
      </c>
      <c r="M9913" t="s">
        <v>241</v>
      </c>
      <c r="N9913" t="s">
        <v>242</v>
      </c>
      <c r="O9913">
        <v>120</v>
      </c>
      <c r="P9913">
        <v>200</v>
      </c>
      <c r="Q9913" t="s">
        <v>248</v>
      </c>
      <c r="R9913" t="s">
        <v>235</v>
      </c>
      <c r="S9913" t="s">
        <v>236</v>
      </c>
      <c r="T9913" t="b">
        <v>0</v>
      </c>
      <c r="U9913" t="b">
        <v>1</v>
      </c>
      <c r="V9913" t="b">
        <v>0</v>
      </c>
      <c r="W9913" t="b">
        <v>1</v>
      </c>
      <c r="X9913" t="b">
        <v>1</v>
      </c>
      <c r="Y9913" t="b">
        <v>0</v>
      </c>
      <c r="Z9913" t="b">
        <v>1</v>
      </c>
      <c r="AA9913" t="b">
        <v>1</v>
      </c>
      <c r="AB9913" t="b">
        <v>0</v>
      </c>
      <c r="AC9913" t="b">
        <v>1</v>
      </c>
    </row>
    <row r="9914" spans="1:29" x14ac:dyDescent="0.2">
      <c r="A9914" s="6">
        <v>1</v>
      </c>
      <c r="B9914" s="6" t="s">
        <v>189</v>
      </c>
      <c r="C9914" s="6" t="s">
        <v>158</v>
      </c>
      <c r="D9914" s="6">
        <v>0</v>
      </c>
      <c r="E9914" s="7">
        <v>16973.470470868</v>
      </c>
      <c r="F9914" s="16">
        <f>SUMIFS(Table2[time],Table2[config],Table2[[#This Row],[config]],Table2[repetition],Table2[[#This Row],[repetition]])</f>
        <v>4331202.839800843</v>
      </c>
      <c r="G9914" s="16">
        <f>IF(Table2[[#This Row],[time]]&lt;7200000,1,0)</f>
        <v>1</v>
      </c>
      <c r="H9914" t="s">
        <v>237</v>
      </c>
      <c r="I9914">
        <v>1</v>
      </c>
      <c r="J9914" t="s">
        <v>229</v>
      </c>
      <c r="K9914" t="s">
        <v>239</v>
      </c>
      <c r="L9914" t="s">
        <v>251</v>
      </c>
      <c r="M9914" t="s">
        <v>241</v>
      </c>
      <c r="N9914" t="s">
        <v>242</v>
      </c>
      <c r="O9914">
        <v>120</v>
      </c>
      <c r="P9914">
        <v>200</v>
      </c>
      <c r="Q9914" t="s">
        <v>248</v>
      </c>
      <c r="R9914" t="s">
        <v>235</v>
      </c>
      <c r="S9914" t="s">
        <v>236</v>
      </c>
      <c r="T9914" t="b">
        <v>0</v>
      </c>
      <c r="U9914" t="b">
        <v>1</v>
      </c>
      <c r="V9914" t="b">
        <v>0</v>
      </c>
      <c r="W9914" t="b">
        <v>1</v>
      </c>
      <c r="X9914" t="b">
        <v>1</v>
      </c>
      <c r="Y9914" t="b">
        <v>0</v>
      </c>
      <c r="Z9914" t="b">
        <v>1</v>
      </c>
      <c r="AA9914" t="b">
        <v>1</v>
      </c>
      <c r="AB9914" t="b">
        <v>0</v>
      </c>
      <c r="AC9914" t="b">
        <v>1</v>
      </c>
    </row>
    <row r="9915" spans="1:29" x14ac:dyDescent="0.2">
      <c r="A9915" s="8">
        <v>1</v>
      </c>
      <c r="B9915" s="8" t="s">
        <v>178</v>
      </c>
      <c r="C9915" s="8" t="s">
        <v>158</v>
      </c>
      <c r="D9915" s="8">
        <v>0</v>
      </c>
      <c r="E9915" s="9">
        <v>15717.207377078001</v>
      </c>
      <c r="F9915" s="17">
        <f>SUMIFS(Table2[time],Table2[config],Table2[[#This Row],[config]],Table2[repetition],Table2[[#This Row],[repetition]])</f>
        <v>4331202.839800843</v>
      </c>
      <c r="G9915" s="17">
        <f>IF(Table2[[#This Row],[time]]&lt;7200000,1,0)</f>
        <v>1</v>
      </c>
      <c r="H9915" t="s">
        <v>237</v>
      </c>
      <c r="I9915">
        <v>1</v>
      </c>
      <c r="J9915" t="s">
        <v>229</v>
      </c>
      <c r="K9915" t="s">
        <v>239</v>
      </c>
      <c r="L9915" t="s">
        <v>251</v>
      </c>
      <c r="M9915" t="s">
        <v>241</v>
      </c>
      <c r="N9915" t="s">
        <v>242</v>
      </c>
      <c r="O9915">
        <v>120</v>
      </c>
      <c r="P9915">
        <v>200</v>
      </c>
      <c r="Q9915" t="s">
        <v>248</v>
      </c>
      <c r="R9915" t="s">
        <v>235</v>
      </c>
      <c r="S9915" t="s">
        <v>236</v>
      </c>
      <c r="T9915" t="b">
        <v>0</v>
      </c>
      <c r="U9915" t="b">
        <v>1</v>
      </c>
      <c r="V9915" t="b">
        <v>0</v>
      </c>
      <c r="W9915" t="b">
        <v>1</v>
      </c>
      <c r="X9915" t="b">
        <v>1</v>
      </c>
      <c r="Y9915" t="b">
        <v>0</v>
      </c>
      <c r="Z9915" t="b">
        <v>1</v>
      </c>
      <c r="AA9915" t="b">
        <v>1</v>
      </c>
      <c r="AB9915" t="b">
        <v>0</v>
      </c>
      <c r="AC9915" t="b">
        <v>1</v>
      </c>
    </row>
    <row r="9916" spans="1:29" x14ac:dyDescent="0.2">
      <c r="A9916" s="6">
        <v>1</v>
      </c>
      <c r="B9916" s="6" t="s">
        <v>196</v>
      </c>
      <c r="C9916" s="6" t="s">
        <v>158</v>
      </c>
      <c r="D9916" s="6">
        <v>3</v>
      </c>
      <c r="E9916" s="7">
        <v>19784.572185017099</v>
      </c>
      <c r="F9916" s="16">
        <f>SUMIFS(Table2[time],Table2[config],Table2[[#This Row],[config]],Table2[repetition],Table2[[#This Row],[repetition]])</f>
        <v>4331202.839800843</v>
      </c>
      <c r="G9916" s="16">
        <f>IF(Table2[[#This Row],[time]]&lt;7200000,1,0)</f>
        <v>1</v>
      </c>
      <c r="H9916" t="s">
        <v>237</v>
      </c>
      <c r="I9916">
        <v>1</v>
      </c>
      <c r="J9916" t="s">
        <v>229</v>
      </c>
      <c r="K9916" t="s">
        <v>239</v>
      </c>
      <c r="L9916" t="s">
        <v>251</v>
      </c>
      <c r="M9916" t="s">
        <v>241</v>
      </c>
      <c r="N9916" t="s">
        <v>242</v>
      </c>
      <c r="O9916">
        <v>120</v>
      </c>
      <c r="P9916">
        <v>200</v>
      </c>
      <c r="Q9916" t="s">
        <v>248</v>
      </c>
      <c r="R9916" t="s">
        <v>235</v>
      </c>
      <c r="S9916" t="s">
        <v>236</v>
      </c>
      <c r="T9916" t="b">
        <v>0</v>
      </c>
      <c r="U9916" t="b">
        <v>1</v>
      </c>
      <c r="V9916" t="b">
        <v>0</v>
      </c>
      <c r="W9916" t="b">
        <v>1</v>
      </c>
      <c r="X9916" t="b">
        <v>1</v>
      </c>
      <c r="Y9916" t="b">
        <v>0</v>
      </c>
      <c r="Z9916" t="b">
        <v>1</v>
      </c>
      <c r="AA9916" t="b">
        <v>1</v>
      </c>
      <c r="AB9916" t="b">
        <v>0</v>
      </c>
      <c r="AC9916" t="b">
        <v>1</v>
      </c>
    </row>
    <row r="9917" spans="1:29" x14ac:dyDescent="0.2">
      <c r="A9917" s="8">
        <v>1</v>
      </c>
      <c r="B9917" s="8" t="s">
        <v>193</v>
      </c>
      <c r="C9917" s="8" t="s">
        <v>158</v>
      </c>
      <c r="D9917" s="8">
        <v>0</v>
      </c>
      <c r="E9917" s="9">
        <v>19608.356473036099</v>
      </c>
      <c r="F9917" s="17">
        <f>SUMIFS(Table2[time],Table2[config],Table2[[#This Row],[config]],Table2[repetition],Table2[[#This Row],[repetition]])</f>
        <v>4331202.839800843</v>
      </c>
      <c r="G9917" s="17">
        <f>IF(Table2[[#This Row],[time]]&lt;7200000,1,0)</f>
        <v>1</v>
      </c>
      <c r="H9917" t="s">
        <v>237</v>
      </c>
      <c r="I9917">
        <v>1</v>
      </c>
      <c r="J9917" t="s">
        <v>229</v>
      </c>
      <c r="K9917" t="s">
        <v>239</v>
      </c>
      <c r="L9917" t="s">
        <v>251</v>
      </c>
      <c r="M9917" t="s">
        <v>241</v>
      </c>
      <c r="N9917" t="s">
        <v>242</v>
      </c>
      <c r="O9917">
        <v>120</v>
      </c>
      <c r="P9917">
        <v>200</v>
      </c>
      <c r="Q9917" t="s">
        <v>248</v>
      </c>
      <c r="R9917" t="s">
        <v>235</v>
      </c>
      <c r="S9917" t="s">
        <v>236</v>
      </c>
      <c r="T9917" t="b">
        <v>0</v>
      </c>
      <c r="U9917" t="b">
        <v>1</v>
      </c>
      <c r="V9917" t="b">
        <v>0</v>
      </c>
      <c r="W9917" t="b">
        <v>1</v>
      </c>
      <c r="X9917" t="b">
        <v>1</v>
      </c>
      <c r="Y9917" t="b">
        <v>0</v>
      </c>
      <c r="Z9917" t="b">
        <v>1</v>
      </c>
      <c r="AA9917" t="b">
        <v>1</v>
      </c>
      <c r="AB9917" t="b">
        <v>0</v>
      </c>
      <c r="AC9917" t="b">
        <v>1</v>
      </c>
    </row>
    <row r="9918" spans="1:29" x14ac:dyDescent="0.2">
      <c r="A9918" s="6">
        <v>1</v>
      </c>
      <c r="B9918" s="6" t="s">
        <v>199</v>
      </c>
      <c r="C9918" s="6" t="s">
        <v>158</v>
      </c>
      <c r="D9918" s="6">
        <v>0</v>
      </c>
      <c r="E9918" s="7">
        <v>18314.668715000102</v>
      </c>
      <c r="F9918" s="16">
        <f>SUMIFS(Table2[time],Table2[config],Table2[[#This Row],[config]],Table2[repetition],Table2[[#This Row],[repetition]])</f>
        <v>4331202.839800843</v>
      </c>
      <c r="G9918" s="16">
        <f>IF(Table2[[#This Row],[time]]&lt;7200000,1,0)</f>
        <v>1</v>
      </c>
      <c r="H9918" t="s">
        <v>237</v>
      </c>
      <c r="I9918">
        <v>1</v>
      </c>
      <c r="J9918" t="s">
        <v>229</v>
      </c>
      <c r="K9918" t="s">
        <v>239</v>
      </c>
      <c r="L9918" t="s">
        <v>251</v>
      </c>
      <c r="M9918" t="s">
        <v>241</v>
      </c>
      <c r="N9918" t="s">
        <v>242</v>
      </c>
      <c r="O9918">
        <v>120</v>
      </c>
      <c r="P9918">
        <v>200</v>
      </c>
      <c r="Q9918" t="s">
        <v>248</v>
      </c>
      <c r="R9918" t="s">
        <v>235</v>
      </c>
      <c r="S9918" t="s">
        <v>236</v>
      </c>
      <c r="T9918" t="b">
        <v>0</v>
      </c>
      <c r="U9918" t="b">
        <v>1</v>
      </c>
      <c r="V9918" t="b">
        <v>0</v>
      </c>
      <c r="W9918" t="b">
        <v>1</v>
      </c>
      <c r="X9918" t="b">
        <v>1</v>
      </c>
      <c r="Y9918" t="b">
        <v>0</v>
      </c>
      <c r="Z9918" t="b">
        <v>1</v>
      </c>
      <c r="AA9918" t="b">
        <v>1</v>
      </c>
      <c r="AB9918" t="b">
        <v>0</v>
      </c>
      <c r="AC9918" t="b">
        <v>1</v>
      </c>
    </row>
    <row r="9919" spans="1:29" x14ac:dyDescent="0.2">
      <c r="A9919" s="8">
        <v>1</v>
      </c>
      <c r="B9919" s="8" t="s">
        <v>197</v>
      </c>
      <c r="C9919" s="8" t="s">
        <v>158</v>
      </c>
      <c r="D9919" s="8">
        <v>0</v>
      </c>
      <c r="E9919" s="9">
        <v>14957.6917418744</v>
      </c>
      <c r="F9919" s="17">
        <f>SUMIFS(Table2[time],Table2[config],Table2[[#This Row],[config]],Table2[repetition],Table2[[#This Row],[repetition]])</f>
        <v>4331202.839800843</v>
      </c>
      <c r="G9919" s="17">
        <f>IF(Table2[[#This Row],[time]]&lt;7200000,1,0)</f>
        <v>1</v>
      </c>
      <c r="H9919" t="s">
        <v>237</v>
      </c>
      <c r="I9919">
        <v>1</v>
      </c>
      <c r="J9919" t="s">
        <v>229</v>
      </c>
      <c r="K9919" t="s">
        <v>239</v>
      </c>
      <c r="L9919" t="s">
        <v>251</v>
      </c>
      <c r="M9919" t="s">
        <v>241</v>
      </c>
      <c r="N9919" t="s">
        <v>242</v>
      </c>
      <c r="O9919">
        <v>120</v>
      </c>
      <c r="P9919">
        <v>200</v>
      </c>
      <c r="Q9919" t="s">
        <v>248</v>
      </c>
      <c r="R9919" t="s">
        <v>235</v>
      </c>
      <c r="S9919" t="s">
        <v>236</v>
      </c>
      <c r="T9919" t="b">
        <v>0</v>
      </c>
      <c r="U9919" t="b">
        <v>1</v>
      </c>
      <c r="V9919" t="b">
        <v>0</v>
      </c>
      <c r="W9919" t="b">
        <v>1</v>
      </c>
      <c r="X9919" t="b">
        <v>1</v>
      </c>
      <c r="Y9919" t="b">
        <v>0</v>
      </c>
      <c r="Z9919" t="b">
        <v>1</v>
      </c>
      <c r="AA9919" t="b">
        <v>1</v>
      </c>
      <c r="AB9919" t="b">
        <v>0</v>
      </c>
      <c r="AC9919" t="b">
        <v>1</v>
      </c>
    </row>
    <row r="9920" spans="1:29" x14ac:dyDescent="0.2">
      <c r="A9920" s="6">
        <v>1</v>
      </c>
      <c r="B9920" s="6" t="s">
        <v>179</v>
      </c>
      <c r="C9920" s="6" t="s">
        <v>158</v>
      </c>
      <c r="D9920" s="6">
        <v>0</v>
      </c>
      <c r="E9920" s="7">
        <v>23844.2307140212</v>
      </c>
      <c r="F9920" s="16">
        <f>SUMIFS(Table2[time],Table2[config],Table2[[#This Row],[config]],Table2[repetition],Table2[[#This Row],[repetition]])</f>
        <v>4331202.839800843</v>
      </c>
      <c r="G9920" s="16">
        <f>IF(Table2[[#This Row],[time]]&lt;7200000,1,0)</f>
        <v>1</v>
      </c>
      <c r="H9920" t="s">
        <v>237</v>
      </c>
      <c r="I9920">
        <v>1</v>
      </c>
      <c r="J9920" t="s">
        <v>229</v>
      </c>
      <c r="K9920" t="s">
        <v>239</v>
      </c>
      <c r="L9920" t="s">
        <v>251</v>
      </c>
      <c r="M9920" t="s">
        <v>241</v>
      </c>
      <c r="N9920" t="s">
        <v>242</v>
      </c>
      <c r="O9920">
        <v>120</v>
      </c>
      <c r="P9920">
        <v>200</v>
      </c>
      <c r="Q9920" t="s">
        <v>248</v>
      </c>
      <c r="R9920" t="s">
        <v>235</v>
      </c>
      <c r="S9920" t="s">
        <v>236</v>
      </c>
      <c r="T9920" t="b">
        <v>0</v>
      </c>
      <c r="U9920" t="b">
        <v>1</v>
      </c>
      <c r="V9920" t="b">
        <v>0</v>
      </c>
      <c r="W9920" t="b">
        <v>1</v>
      </c>
      <c r="X9920" t="b">
        <v>1</v>
      </c>
      <c r="Y9920" t="b">
        <v>0</v>
      </c>
      <c r="Z9920" t="b">
        <v>1</v>
      </c>
      <c r="AA9920" t="b">
        <v>1</v>
      </c>
      <c r="AB9920" t="b">
        <v>0</v>
      </c>
      <c r="AC9920" t="b">
        <v>1</v>
      </c>
    </row>
    <row r="9921" spans="1:29" x14ac:dyDescent="0.2">
      <c r="A9921" s="8">
        <v>1</v>
      </c>
      <c r="B9921" s="8" t="s">
        <v>186</v>
      </c>
      <c r="C9921" s="8" t="s">
        <v>158</v>
      </c>
      <c r="D9921" s="8">
        <v>0</v>
      </c>
      <c r="E9921" s="9">
        <v>21679.696684004699</v>
      </c>
      <c r="F9921" s="17">
        <f>SUMIFS(Table2[time],Table2[config],Table2[[#This Row],[config]],Table2[repetition],Table2[[#This Row],[repetition]])</f>
        <v>4331202.839800843</v>
      </c>
      <c r="G9921" s="17">
        <f>IF(Table2[[#This Row],[time]]&lt;7200000,1,0)</f>
        <v>1</v>
      </c>
      <c r="H9921" t="s">
        <v>237</v>
      </c>
      <c r="I9921">
        <v>1</v>
      </c>
      <c r="J9921" t="s">
        <v>229</v>
      </c>
      <c r="K9921" t="s">
        <v>239</v>
      </c>
      <c r="L9921" t="s">
        <v>251</v>
      </c>
      <c r="M9921" t="s">
        <v>241</v>
      </c>
      <c r="N9921" t="s">
        <v>242</v>
      </c>
      <c r="O9921">
        <v>120</v>
      </c>
      <c r="P9921">
        <v>200</v>
      </c>
      <c r="Q9921" t="s">
        <v>248</v>
      </c>
      <c r="R9921" t="s">
        <v>235</v>
      </c>
      <c r="S9921" t="s">
        <v>236</v>
      </c>
      <c r="T9921" t="b">
        <v>0</v>
      </c>
      <c r="U9921" t="b">
        <v>1</v>
      </c>
      <c r="V9921" t="b">
        <v>0</v>
      </c>
      <c r="W9921" t="b">
        <v>1</v>
      </c>
      <c r="X9921" t="b">
        <v>1</v>
      </c>
      <c r="Y9921" t="b">
        <v>0</v>
      </c>
      <c r="Z9921" t="b">
        <v>1</v>
      </c>
      <c r="AA9921" t="b">
        <v>1</v>
      </c>
      <c r="AB9921" t="b">
        <v>0</v>
      </c>
      <c r="AC9921" t="b">
        <v>1</v>
      </c>
    </row>
    <row r="9922" spans="1:29" x14ac:dyDescent="0.2">
      <c r="A9922" s="6">
        <v>1</v>
      </c>
      <c r="B9922" s="6" t="s">
        <v>202</v>
      </c>
      <c r="C9922" s="6" t="s">
        <v>158</v>
      </c>
      <c r="D9922" s="6">
        <v>0</v>
      </c>
      <c r="E9922" s="7">
        <v>47384.670083876699</v>
      </c>
      <c r="F9922" s="16">
        <f>SUMIFS(Table2[time],Table2[config],Table2[[#This Row],[config]],Table2[repetition],Table2[[#This Row],[repetition]])</f>
        <v>4331202.839800843</v>
      </c>
      <c r="G9922" s="16">
        <f>IF(Table2[[#This Row],[time]]&lt;7200000,1,0)</f>
        <v>1</v>
      </c>
      <c r="H9922" t="s">
        <v>237</v>
      </c>
      <c r="I9922">
        <v>1</v>
      </c>
      <c r="J9922" t="s">
        <v>229</v>
      </c>
      <c r="K9922" t="s">
        <v>239</v>
      </c>
      <c r="L9922" t="s">
        <v>251</v>
      </c>
      <c r="M9922" t="s">
        <v>241</v>
      </c>
      <c r="N9922" t="s">
        <v>242</v>
      </c>
      <c r="O9922">
        <v>120</v>
      </c>
      <c r="P9922">
        <v>200</v>
      </c>
      <c r="Q9922" t="s">
        <v>248</v>
      </c>
      <c r="R9922" t="s">
        <v>235</v>
      </c>
      <c r="S9922" t="s">
        <v>236</v>
      </c>
      <c r="T9922" t="b">
        <v>0</v>
      </c>
      <c r="U9922" t="b">
        <v>1</v>
      </c>
      <c r="V9922" t="b">
        <v>0</v>
      </c>
      <c r="W9922" t="b">
        <v>1</v>
      </c>
      <c r="X9922" t="b">
        <v>1</v>
      </c>
      <c r="Y9922" t="b">
        <v>0</v>
      </c>
      <c r="Z9922" t="b">
        <v>1</v>
      </c>
      <c r="AA9922" t="b">
        <v>1</v>
      </c>
      <c r="AB9922" t="b">
        <v>0</v>
      </c>
      <c r="AC9922" t="b">
        <v>1</v>
      </c>
    </row>
    <row r="9923" spans="1:29" x14ac:dyDescent="0.2">
      <c r="A9923" s="8">
        <v>1</v>
      </c>
      <c r="B9923" s="8" t="s">
        <v>188</v>
      </c>
      <c r="C9923" s="8" t="s">
        <v>158</v>
      </c>
      <c r="D9923" s="8">
        <v>0</v>
      </c>
      <c r="E9923" s="9">
        <v>35885.444927029297</v>
      </c>
      <c r="F9923" s="17">
        <f>SUMIFS(Table2[time],Table2[config],Table2[[#This Row],[config]],Table2[repetition],Table2[[#This Row],[repetition]])</f>
        <v>4331202.839800843</v>
      </c>
      <c r="G9923" s="17">
        <f>IF(Table2[[#This Row],[time]]&lt;7200000,1,0)</f>
        <v>1</v>
      </c>
      <c r="H9923" t="s">
        <v>237</v>
      </c>
      <c r="I9923">
        <v>1</v>
      </c>
      <c r="J9923" t="s">
        <v>229</v>
      </c>
      <c r="K9923" t="s">
        <v>239</v>
      </c>
      <c r="L9923" t="s">
        <v>251</v>
      </c>
      <c r="M9923" t="s">
        <v>241</v>
      </c>
      <c r="N9923" t="s">
        <v>242</v>
      </c>
      <c r="O9923">
        <v>120</v>
      </c>
      <c r="P9923">
        <v>200</v>
      </c>
      <c r="Q9923" t="s">
        <v>248</v>
      </c>
      <c r="R9923" t="s">
        <v>235</v>
      </c>
      <c r="S9923" t="s">
        <v>236</v>
      </c>
      <c r="T9923" t="b">
        <v>0</v>
      </c>
      <c r="U9923" t="b">
        <v>1</v>
      </c>
      <c r="V9923" t="b">
        <v>0</v>
      </c>
      <c r="W9923" t="b">
        <v>1</v>
      </c>
      <c r="X9923" t="b">
        <v>1</v>
      </c>
      <c r="Y9923" t="b">
        <v>0</v>
      </c>
      <c r="Z9923" t="b">
        <v>1</v>
      </c>
      <c r="AA9923" t="b">
        <v>1</v>
      </c>
      <c r="AB9923" t="b">
        <v>0</v>
      </c>
      <c r="AC9923" t="b">
        <v>1</v>
      </c>
    </row>
    <row r="9924" spans="1:29" x14ac:dyDescent="0.2">
      <c r="A9924" s="6">
        <v>1</v>
      </c>
      <c r="B9924" s="6" t="s">
        <v>201</v>
      </c>
      <c r="C9924" s="6" t="s">
        <v>158</v>
      </c>
      <c r="D9924" s="6">
        <v>9</v>
      </c>
      <c r="E9924" s="7">
        <v>45098.219173029</v>
      </c>
      <c r="F9924" s="16">
        <f>SUMIFS(Table2[time],Table2[config],Table2[[#This Row],[config]],Table2[repetition],Table2[[#This Row],[repetition]])</f>
        <v>4331202.839800843</v>
      </c>
      <c r="G9924" s="16">
        <f>IF(Table2[[#This Row],[time]]&lt;7200000,1,0)</f>
        <v>1</v>
      </c>
      <c r="H9924" t="s">
        <v>237</v>
      </c>
      <c r="I9924">
        <v>1</v>
      </c>
      <c r="J9924" t="s">
        <v>229</v>
      </c>
      <c r="K9924" t="s">
        <v>239</v>
      </c>
      <c r="L9924" t="s">
        <v>251</v>
      </c>
      <c r="M9924" t="s">
        <v>241</v>
      </c>
      <c r="N9924" t="s">
        <v>242</v>
      </c>
      <c r="O9924">
        <v>120</v>
      </c>
      <c r="P9924">
        <v>200</v>
      </c>
      <c r="Q9924" t="s">
        <v>248</v>
      </c>
      <c r="R9924" t="s">
        <v>235</v>
      </c>
      <c r="S9924" t="s">
        <v>236</v>
      </c>
      <c r="T9924" t="b">
        <v>0</v>
      </c>
      <c r="U9924" t="b">
        <v>1</v>
      </c>
      <c r="V9924" t="b">
        <v>0</v>
      </c>
      <c r="W9924" t="b">
        <v>1</v>
      </c>
      <c r="X9924" t="b">
        <v>1</v>
      </c>
      <c r="Y9924" t="b">
        <v>0</v>
      </c>
      <c r="Z9924" t="b">
        <v>1</v>
      </c>
      <c r="AA9924" t="b">
        <v>1</v>
      </c>
      <c r="AB9924" t="b">
        <v>0</v>
      </c>
      <c r="AC9924" t="b">
        <v>1</v>
      </c>
    </row>
    <row r="9925" spans="1:29" x14ac:dyDescent="0.2">
      <c r="A9925" s="8">
        <v>1</v>
      </c>
      <c r="B9925" s="8" t="s">
        <v>177</v>
      </c>
      <c r="C9925" s="8" t="s">
        <v>158</v>
      </c>
      <c r="D9925" s="8">
        <v>0</v>
      </c>
      <c r="E9925" s="9">
        <v>60503.360064001703</v>
      </c>
      <c r="F9925" s="17">
        <f>SUMIFS(Table2[time],Table2[config],Table2[[#This Row],[config]],Table2[repetition],Table2[[#This Row],[repetition]])</f>
        <v>4331202.839800843</v>
      </c>
      <c r="G9925" s="17">
        <f>IF(Table2[[#This Row],[time]]&lt;7200000,1,0)</f>
        <v>1</v>
      </c>
      <c r="H9925" t="s">
        <v>237</v>
      </c>
      <c r="I9925">
        <v>1</v>
      </c>
      <c r="J9925" t="s">
        <v>229</v>
      </c>
      <c r="K9925" t="s">
        <v>239</v>
      </c>
      <c r="L9925" t="s">
        <v>251</v>
      </c>
      <c r="M9925" t="s">
        <v>241</v>
      </c>
      <c r="N9925" t="s">
        <v>242</v>
      </c>
      <c r="O9925">
        <v>120</v>
      </c>
      <c r="P9925">
        <v>200</v>
      </c>
      <c r="Q9925" t="s">
        <v>248</v>
      </c>
      <c r="R9925" t="s">
        <v>235</v>
      </c>
      <c r="S9925" t="s">
        <v>236</v>
      </c>
      <c r="T9925" t="b">
        <v>0</v>
      </c>
      <c r="U9925" t="b">
        <v>1</v>
      </c>
      <c r="V9925" t="b">
        <v>0</v>
      </c>
      <c r="W9925" t="b">
        <v>1</v>
      </c>
      <c r="X9925" t="b">
        <v>1</v>
      </c>
      <c r="Y9925" t="b">
        <v>0</v>
      </c>
      <c r="Z9925" t="b">
        <v>1</v>
      </c>
      <c r="AA9925" t="b">
        <v>1</v>
      </c>
      <c r="AB9925" t="b">
        <v>0</v>
      </c>
      <c r="AC9925" t="b">
        <v>1</v>
      </c>
    </row>
    <row r="9926" spans="1:29" x14ac:dyDescent="0.2">
      <c r="A9926" s="6">
        <v>1</v>
      </c>
      <c r="B9926" s="6" t="s">
        <v>190</v>
      </c>
      <c r="C9926" s="6" t="s">
        <v>158</v>
      </c>
      <c r="D9926" s="6">
        <v>1</v>
      </c>
      <c r="E9926" s="7">
        <v>143784.097810974</v>
      </c>
      <c r="F9926" s="16">
        <f>SUMIFS(Table2[time],Table2[config],Table2[[#This Row],[config]],Table2[repetition],Table2[[#This Row],[repetition]])</f>
        <v>4331202.839800843</v>
      </c>
      <c r="G9926" s="16">
        <f>IF(Table2[[#This Row],[time]]&lt;7200000,1,0)</f>
        <v>1</v>
      </c>
      <c r="H9926" t="s">
        <v>237</v>
      </c>
      <c r="I9926">
        <v>1</v>
      </c>
      <c r="J9926" t="s">
        <v>229</v>
      </c>
      <c r="K9926" t="s">
        <v>239</v>
      </c>
      <c r="L9926" t="s">
        <v>251</v>
      </c>
      <c r="M9926" t="s">
        <v>241</v>
      </c>
      <c r="N9926" t="s">
        <v>242</v>
      </c>
      <c r="O9926">
        <v>120</v>
      </c>
      <c r="P9926">
        <v>200</v>
      </c>
      <c r="Q9926" t="s">
        <v>248</v>
      </c>
      <c r="R9926" t="s">
        <v>235</v>
      </c>
      <c r="S9926" t="s">
        <v>236</v>
      </c>
      <c r="T9926" t="b">
        <v>0</v>
      </c>
      <c r="U9926" t="b">
        <v>1</v>
      </c>
      <c r="V9926" t="b">
        <v>0</v>
      </c>
      <c r="W9926" t="b">
        <v>1</v>
      </c>
      <c r="X9926" t="b">
        <v>1</v>
      </c>
      <c r="Y9926" t="b">
        <v>0</v>
      </c>
      <c r="Z9926" t="b">
        <v>1</v>
      </c>
      <c r="AA9926" t="b">
        <v>1</v>
      </c>
      <c r="AB9926" t="b">
        <v>0</v>
      </c>
      <c r="AC9926" t="b">
        <v>1</v>
      </c>
    </row>
    <row r="9927" spans="1:29" x14ac:dyDescent="0.2">
      <c r="A9927" s="8">
        <v>1</v>
      </c>
      <c r="B9927" s="8" t="s">
        <v>191</v>
      </c>
      <c r="C9927" s="8" t="s">
        <v>158</v>
      </c>
      <c r="D9927" s="8">
        <v>21</v>
      </c>
      <c r="E9927" s="9">
        <v>95045.934151858004</v>
      </c>
      <c r="F9927" s="17">
        <f>SUMIFS(Table2[time],Table2[config],Table2[[#This Row],[config]],Table2[repetition],Table2[[#This Row],[repetition]])</f>
        <v>4331202.839800843</v>
      </c>
      <c r="G9927" s="17">
        <f>IF(Table2[[#This Row],[time]]&lt;7200000,1,0)</f>
        <v>1</v>
      </c>
      <c r="H9927" t="s">
        <v>237</v>
      </c>
      <c r="I9927">
        <v>1</v>
      </c>
      <c r="J9927" t="s">
        <v>229</v>
      </c>
      <c r="K9927" t="s">
        <v>239</v>
      </c>
      <c r="L9927" t="s">
        <v>251</v>
      </c>
      <c r="M9927" t="s">
        <v>241</v>
      </c>
      <c r="N9927" t="s">
        <v>242</v>
      </c>
      <c r="O9927">
        <v>120</v>
      </c>
      <c r="P9927">
        <v>200</v>
      </c>
      <c r="Q9927" t="s">
        <v>248</v>
      </c>
      <c r="R9927" t="s">
        <v>235</v>
      </c>
      <c r="S9927" t="s">
        <v>236</v>
      </c>
      <c r="T9927" t="b">
        <v>0</v>
      </c>
      <c r="U9927" t="b">
        <v>1</v>
      </c>
      <c r="V9927" t="b">
        <v>0</v>
      </c>
      <c r="W9927" t="b">
        <v>1</v>
      </c>
      <c r="X9927" t="b">
        <v>1</v>
      </c>
      <c r="Y9927" t="b">
        <v>0</v>
      </c>
      <c r="Z9927" t="b">
        <v>1</v>
      </c>
      <c r="AA9927" t="b">
        <v>1</v>
      </c>
      <c r="AB9927" t="b">
        <v>0</v>
      </c>
      <c r="AC9927" t="b">
        <v>1</v>
      </c>
    </row>
    <row r="9928" spans="1:29" x14ac:dyDescent="0.2">
      <c r="A9928" s="6">
        <v>1</v>
      </c>
      <c r="B9928" s="6" t="s">
        <v>203</v>
      </c>
      <c r="C9928" s="6" t="s">
        <v>158</v>
      </c>
      <c r="D9928" s="6">
        <v>0</v>
      </c>
      <c r="E9928" s="7">
        <v>254889.880386879</v>
      </c>
      <c r="F9928" s="16">
        <f>SUMIFS(Table2[time],Table2[config],Table2[[#This Row],[config]],Table2[repetition],Table2[[#This Row],[repetition]])</f>
        <v>4331202.839800843</v>
      </c>
      <c r="G9928" s="16">
        <f>IF(Table2[[#This Row],[time]]&lt;7200000,1,0)</f>
        <v>1</v>
      </c>
      <c r="H9928" t="s">
        <v>237</v>
      </c>
      <c r="I9928">
        <v>1</v>
      </c>
      <c r="J9928" t="s">
        <v>229</v>
      </c>
      <c r="K9928" t="s">
        <v>239</v>
      </c>
      <c r="L9928" t="s">
        <v>251</v>
      </c>
      <c r="M9928" t="s">
        <v>241</v>
      </c>
      <c r="N9928" t="s">
        <v>242</v>
      </c>
      <c r="O9928">
        <v>120</v>
      </c>
      <c r="P9928">
        <v>200</v>
      </c>
      <c r="Q9928" t="s">
        <v>248</v>
      </c>
      <c r="R9928" t="s">
        <v>235</v>
      </c>
      <c r="S9928" t="s">
        <v>236</v>
      </c>
      <c r="T9928" t="b">
        <v>0</v>
      </c>
      <c r="U9928" t="b">
        <v>1</v>
      </c>
      <c r="V9928" t="b">
        <v>0</v>
      </c>
      <c r="W9928" t="b">
        <v>1</v>
      </c>
      <c r="X9928" t="b">
        <v>1</v>
      </c>
      <c r="Y9928" t="b">
        <v>0</v>
      </c>
      <c r="Z9928" t="b">
        <v>1</v>
      </c>
      <c r="AA9928" t="b">
        <v>1</v>
      </c>
      <c r="AB9928" t="b">
        <v>0</v>
      </c>
      <c r="AC9928" t="b">
        <v>1</v>
      </c>
    </row>
    <row r="9929" spans="1:29" x14ac:dyDescent="0.2">
      <c r="A9929" s="8">
        <v>1</v>
      </c>
      <c r="B9929" s="8" t="s">
        <v>204</v>
      </c>
      <c r="C9929" s="8" t="s">
        <v>158</v>
      </c>
      <c r="D9929" s="8">
        <v>0</v>
      </c>
      <c r="E9929" s="9">
        <v>552909.36309005995</v>
      </c>
      <c r="F9929" s="17">
        <f>SUMIFS(Table2[time],Table2[config],Table2[[#This Row],[config]],Table2[repetition],Table2[[#This Row],[repetition]])</f>
        <v>4331202.839800843</v>
      </c>
      <c r="G9929" s="17">
        <f>IF(Table2[[#This Row],[time]]&lt;7200000,1,0)</f>
        <v>1</v>
      </c>
      <c r="H9929" t="s">
        <v>237</v>
      </c>
      <c r="I9929">
        <v>1</v>
      </c>
      <c r="J9929" t="s">
        <v>229</v>
      </c>
      <c r="K9929" t="s">
        <v>239</v>
      </c>
      <c r="L9929" t="s">
        <v>251</v>
      </c>
      <c r="M9929" t="s">
        <v>241</v>
      </c>
      <c r="N9929" t="s">
        <v>242</v>
      </c>
      <c r="O9929">
        <v>120</v>
      </c>
      <c r="P9929">
        <v>200</v>
      </c>
      <c r="Q9929" t="s">
        <v>248</v>
      </c>
      <c r="R9929" t="s">
        <v>235</v>
      </c>
      <c r="S9929" t="s">
        <v>236</v>
      </c>
      <c r="T9929" t="b">
        <v>0</v>
      </c>
      <c r="U9929" t="b">
        <v>1</v>
      </c>
      <c r="V9929" t="b">
        <v>0</v>
      </c>
      <c r="W9929" t="b">
        <v>1</v>
      </c>
      <c r="X9929" t="b">
        <v>1</v>
      </c>
      <c r="Y9929" t="b">
        <v>0</v>
      </c>
      <c r="Z9929" t="b">
        <v>1</v>
      </c>
      <c r="AA9929" t="b">
        <v>1</v>
      </c>
      <c r="AB9929" t="b">
        <v>0</v>
      </c>
      <c r="AC9929" t="b">
        <v>1</v>
      </c>
    </row>
    <row r="9930" spans="1:29" x14ac:dyDescent="0.2">
      <c r="A9930" s="6">
        <v>1</v>
      </c>
      <c r="B9930" s="6" t="s">
        <v>205</v>
      </c>
      <c r="C9930" s="6" t="s">
        <v>158</v>
      </c>
      <c r="D9930" s="6">
        <v>12</v>
      </c>
      <c r="E9930" s="7">
        <v>682449.01089603</v>
      </c>
      <c r="F9930" s="16">
        <f>SUMIFS(Table2[time],Table2[config],Table2[[#This Row],[config]],Table2[repetition],Table2[[#This Row],[repetition]])</f>
        <v>4331202.839800843</v>
      </c>
      <c r="G9930" s="16">
        <f>IF(Table2[[#This Row],[time]]&lt;7200000,1,0)</f>
        <v>1</v>
      </c>
      <c r="H9930" t="s">
        <v>237</v>
      </c>
      <c r="I9930">
        <v>1</v>
      </c>
      <c r="J9930" t="s">
        <v>229</v>
      </c>
      <c r="K9930" t="s">
        <v>239</v>
      </c>
      <c r="L9930" t="s">
        <v>251</v>
      </c>
      <c r="M9930" t="s">
        <v>241</v>
      </c>
      <c r="N9930" t="s">
        <v>242</v>
      </c>
      <c r="O9930">
        <v>120</v>
      </c>
      <c r="P9930">
        <v>200</v>
      </c>
      <c r="Q9930" t="s">
        <v>248</v>
      </c>
      <c r="R9930" t="s">
        <v>235</v>
      </c>
      <c r="S9930" t="s">
        <v>236</v>
      </c>
      <c r="T9930" t="b">
        <v>0</v>
      </c>
      <c r="U9930" t="b">
        <v>1</v>
      </c>
      <c r="V9930" t="b">
        <v>0</v>
      </c>
      <c r="W9930" t="b">
        <v>1</v>
      </c>
      <c r="X9930" t="b">
        <v>1</v>
      </c>
      <c r="Y9930" t="b">
        <v>0</v>
      </c>
      <c r="Z9930" t="b">
        <v>1</v>
      </c>
      <c r="AA9930" t="b">
        <v>1</v>
      </c>
      <c r="AB9930" t="b">
        <v>0</v>
      </c>
      <c r="AC9930" t="b">
        <v>1</v>
      </c>
    </row>
    <row r="9931" spans="1:29" x14ac:dyDescent="0.2">
      <c r="A9931" s="8">
        <v>1</v>
      </c>
      <c r="B9931" s="8" t="s">
        <v>187</v>
      </c>
      <c r="C9931" s="8" t="s">
        <v>158</v>
      </c>
      <c r="D9931" s="8">
        <v>0</v>
      </c>
      <c r="E9931" s="9">
        <v>1971306.91602802</v>
      </c>
      <c r="F9931" s="17">
        <f>SUMIFS(Table2[time],Table2[config],Table2[[#This Row],[config]],Table2[repetition],Table2[[#This Row],[repetition]])</f>
        <v>4331202.839800843</v>
      </c>
      <c r="G9931" s="17">
        <f>IF(Table2[[#This Row],[time]]&lt;7200000,1,0)</f>
        <v>1</v>
      </c>
      <c r="H9931" t="s">
        <v>237</v>
      </c>
      <c r="I9931">
        <v>1</v>
      </c>
      <c r="J9931" t="s">
        <v>229</v>
      </c>
      <c r="K9931" t="s">
        <v>239</v>
      </c>
      <c r="L9931" t="s">
        <v>251</v>
      </c>
      <c r="M9931" t="s">
        <v>241</v>
      </c>
      <c r="N9931" t="s">
        <v>242</v>
      </c>
      <c r="O9931">
        <v>120</v>
      </c>
      <c r="P9931">
        <v>200</v>
      </c>
      <c r="Q9931" t="s">
        <v>248</v>
      </c>
      <c r="R9931" t="s">
        <v>235</v>
      </c>
      <c r="S9931" t="s">
        <v>236</v>
      </c>
      <c r="T9931" t="b">
        <v>0</v>
      </c>
      <c r="U9931" t="b">
        <v>1</v>
      </c>
      <c r="V9931" t="b">
        <v>0</v>
      </c>
      <c r="W9931" t="b">
        <v>1</v>
      </c>
      <c r="X9931" t="b">
        <v>1</v>
      </c>
      <c r="Y9931" t="b">
        <v>0</v>
      </c>
      <c r="Z9931" t="b">
        <v>1</v>
      </c>
      <c r="AA9931" t="b">
        <v>1</v>
      </c>
      <c r="AB9931" t="b">
        <v>0</v>
      </c>
      <c r="AC9931" t="b">
        <v>1</v>
      </c>
    </row>
    <row r="9932" spans="1:29" x14ac:dyDescent="0.2">
      <c r="A9932" s="6">
        <v>2</v>
      </c>
      <c r="B9932" s="6" t="s">
        <v>192</v>
      </c>
      <c r="C9932" s="6" t="s">
        <v>158</v>
      </c>
      <c r="D9932" s="6">
        <v>0</v>
      </c>
      <c r="E9932" s="7">
        <v>22254.941179009598</v>
      </c>
      <c r="F9932" s="16">
        <f>SUMIFS(Table2[time],Table2[config],Table2[[#This Row],[config]],Table2[repetition],Table2[[#This Row],[repetition]])</f>
        <v>3808763.2535070265</v>
      </c>
      <c r="G9932" s="16">
        <f>IF(Table2[[#This Row],[time]]&lt;7200000,1,0)</f>
        <v>1</v>
      </c>
      <c r="H9932" t="s">
        <v>237</v>
      </c>
      <c r="I9932">
        <v>1</v>
      </c>
      <c r="J9932" t="s">
        <v>229</v>
      </c>
      <c r="K9932" t="s">
        <v>239</v>
      </c>
      <c r="L9932" t="s">
        <v>251</v>
      </c>
      <c r="M9932" t="s">
        <v>241</v>
      </c>
      <c r="N9932" t="s">
        <v>242</v>
      </c>
      <c r="O9932">
        <v>120</v>
      </c>
      <c r="P9932">
        <v>200</v>
      </c>
      <c r="Q9932" t="s">
        <v>248</v>
      </c>
      <c r="R9932" t="s">
        <v>235</v>
      </c>
      <c r="S9932" t="s">
        <v>236</v>
      </c>
      <c r="T9932" t="b">
        <v>0</v>
      </c>
      <c r="U9932" t="b">
        <v>1</v>
      </c>
      <c r="V9932" t="b">
        <v>0</v>
      </c>
      <c r="W9932" t="b">
        <v>1</v>
      </c>
      <c r="X9932" t="b">
        <v>1</v>
      </c>
      <c r="Y9932" t="b">
        <v>0</v>
      </c>
      <c r="Z9932" t="b">
        <v>1</v>
      </c>
      <c r="AA9932" t="b">
        <v>1</v>
      </c>
      <c r="AB9932" t="b">
        <v>0</v>
      </c>
      <c r="AC9932" t="b">
        <v>1</v>
      </c>
    </row>
    <row r="9933" spans="1:29" x14ac:dyDescent="0.2">
      <c r="A9933" s="8">
        <v>2</v>
      </c>
      <c r="B9933" s="8" t="s">
        <v>194</v>
      </c>
      <c r="C9933" s="8" t="s">
        <v>158</v>
      </c>
      <c r="D9933" s="8">
        <v>0</v>
      </c>
      <c r="E9933" s="9">
        <v>30724.6384400059</v>
      </c>
      <c r="F9933" s="17">
        <f>SUMIFS(Table2[time],Table2[config],Table2[[#This Row],[config]],Table2[repetition],Table2[[#This Row],[repetition]])</f>
        <v>3808763.2535070265</v>
      </c>
      <c r="G9933" s="17">
        <f>IF(Table2[[#This Row],[time]]&lt;7200000,1,0)</f>
        <v>1</v>
      </c>
      <c r="H9933" t="s">
        <v>237</v>
      </c>
      <c r="I9933">
        <v>1</v>
      </c>
      <c r="J9933" t="s">
        <v>229</v>
      </c>
      <c r="K9933" t="s">
        <v>239</v>
      </c>
      <c r="L9933" t="s">
        <v>251</v>
      </c>
      <c r="M9933" t="s">
        <v>241</v>
      </c>
      <c r="N9933" t="s">
        <v>242</v>
      </c>
      <c r="O9933">
        <v>120</v>
      </c>
      <c r="P9933">
        <v>200</v>
      </c>
      <c r="Q9933" t="s">
        <v>248</v>
      </c>
      <c r="R9933" t="s">
        <v>235</v>
      </c>
      <c r="S9933" t="s">
        <v>236</v>
      </c>
      <c r="T9933" t="b">
        <v>0</v>
      </c>
      <c r="U9933" t="b">
        <v>1</v>
      </c>
      <c r="V9933" t="b">
        <v>0</v>
      </c>
      <c r="W9933" t="b">
        <v>1</v>
      </c>
      <c r="X9933" t="b">
        <v>1</v>
      </c>
      <c r="Y9933" t="b">
        <v>0</v>
      </c>
      <c r="Z9933" t="b">
        <v>1</v>
      </c>
      <c r="AA9933" t="b">
        <v>1</v>
      </c>
      <c r="AB9933" t="b">
        <v>0</v>
      </c>
      <c r="AC9933" t="b">
        <v>1</v>
      </c>
    </row>
    <row r="9934" spans="1:29" x14ac:dyDescent="0.2">
      <c r="A9934" s="6">
        <v>2</v>
      </c>
      <c r="B9934" s="6" t="s">
        <v>181</v>
      </c>
      <c r="C9934" s="6" t="s">
        <v>158</v>
      </c>
      <c r="D9934" s="6">
        <v>0</v>
      </c>
      <c r="E9934" s="7">
        <v>14549.235421989501</v>
      </c>
      <c r="F9934" s="16">
        <f>SUMIFS(Table2[time],Table2[config],Table2[[#This Row],[config]],Table2[repetition],Table2[[#This Row],[repetition]])</f>
        <v>3808763.2535070265</v>
      </c>
      <c r="G9934" s="16">
        <f>IF(Table2[[#This Row],[time]]&lt;7200000,1,0)</f>
        <v>1</v>
      </c>
      <c r="H9934" t="s">
        <v>237</v>
      </c>
      <c r="I9934">
        <v>1</v>
      </c>
      <c r="J9934" t="s">
        <v>229</v>
      </c>
      <c r="K9934" t="s">
        <v>239</v>
      </c>
      <c r="L9934" t="s">
        <v>251</v>
      </c>
      <c r="M9934" t="s">
        <v>241</v>
      </c>
      <c r="N9934" t="s">
        <v>242</v>
      </c>
      <c r="O9934">
        <v>120</v>
      </c>
      <c r="P9934">
        <v>200</v>
      </c>
      <c r="Q9934" t="s">
        <v>248</v>
      </c>
      <c r="R9934" t="s">
        <v>235</v>
      </c>
      <c r="S9934" t="s">
        <v>236</v>
      </c>
      <c r="T9934" t="b">
        <v>0</v>
      </c>
      <c r="U9934" t="b">
        <v>1</v>
      </c>
      <c r="V9934" t="b">
        <v>0</v>
      </c>
      <c r="W9934" t="b">
        <v>1</v>
      </c>
      <c r="X9934" t="b">
        <v>1</v>
      </c>
      <c r="Y9934" t="b">
        <v>0</v>
      </c>
      <c r="Z9934" t="b">
        <v>1</v>
      </c>
      <c r="AA9934" t="b">
        <v>1</v>
      </c>
      <c r="AB9934" t="b">
        <v>0</v>
      </c>
      <c r="AC9934" t="b">
        <v>1</v>
      </c>
    </row>
    <row r="9935" spans="1:29" x14ac:dyDescent="0.2">
      <c r="A9935" s="8">
        <v>2</v>
      </c>
      <c r="B9935" s="8" t="s">
        <v>176</v>
      </c>
      <c r="C9935" s="8" t="s">
        <v>158</v>
      </c>
      <c r="D9935" s="8">
        <v>0</v>
      </c>
      <c r="E9935" s="9">
        <v>16657.548986025999</v>
      </c>
      <c r="F9935" s="17">
        <f>SUMIFS(Table2[time],Table2[config],Table2[[#This Row],[config]],Table2[repetition],Table2[[#This Row],[repetition]])</f>
        <v>3808763.2535070265</v>
      </c>
      <c r="G9935" s="17">
        <f>IF(Table2[[#This Row],[time]]&lt;7200000,1,0)</f>
        <v>1</v>
      </c>
      <c r="H9935" t="s">
        <v>237</v>
      </c>
      <c r="I9935">
        <v>1</v>
      </c>
      <c r="J9935" t="s">
        <v>229</v>
      </c>
      <c r="K9935" t="s">
        <v>239</v>
      </c>
      <c r="L9935" t="s">
        <v>251</v>
      </c>
      <c r="M9935" t="s">
        <v>241</v>
      </c>
      <c r="N9935" t="s">
        <v>242</v>
      </c>
      <c r="O9935">
        <v>120</v>
      </c>
      <c r="P9935">
        <v>200</v>
      </c>
      <c r="Q9935" t="s">
        <v>248</v>
      </c>
      <c r="R9935" t="s">
        <v>235</v>
      </c>
      <c r="S9935" t="s">
        <v>236</v>
      </c>
      <c r="T9935" t="b">
        <v>0</v>
      </c>
      <c r="U9935" t="b">
        <v>1</v>
      </c>
      <c r="V9935" t="b">
        <v>0</v>
      </c>
      <c r="W9935" t="b">
        <v>1</v>
      </c>
      <c r="X9935" t="b">
        <v>1</v>
      </c>
      <c r="Y9935" t="b">
        <v>0</v>
      </c>
      <c r="Z9935" t="b">
        <v>1</v>
      </c>
      <c r="AA9935" t="b">
        <v>1</v>
      </c>
      <c r="AB9935" t="b">
        <v>0</v>
      </c>
      <c r="AC9935" t="b">
        <v>1</v>
      </c>
    </row>
    <row r="9936" spans="1:29" x14ac:dyDescent="0.2">
      <c r="A9936" s="6">
        <v>2</v>
      </c>
      <c r="B9936" s="6" t="s">
        <v>182</v>
      </c>
      <c r="C9936" s="6" t="s">
        <v>158</v>
      </c>
      <c r="D9936" s="6">
        <v>18</v>
      </c>
      <c r="E9936" s="7">
        <v>31149.872631009199</v>
      </c>
      <c r="F9936" s="16">
        <f>SUMIFS(Table2[time],Table2[config],Table2[[#This Row],[config]],Table2[repetition],Table2[[#This Row],[repetition]])</f>
        <v>3808763.2535070265</v>
      </c>
      <c r="G9936" s="16">
        <f>IF(Table2[[#This Row],[time]]&lt;7200000,1,0)</f>
        <v>1</v>
      </c>
      <c r="H9936" t="s">
        <v>237</v>
      </c>
      <c r="I9936">
        <v>1</v>
      </c>
      <c r="J9936" t="s">
        <v>229</v>
      </c>
      <c r="K9936" t="s">
        <v>239</v>
      </c>
      <c r="L9936" t="s">
        <v>251</v>
      </c>
      <c r="M9936" t="s">
        <v>241</v>
      </c>
      <c r="N9936" t="s">
        <v>242</v>
      </c>
      <c r="O9936">
        <v>120</v>
      </c>
      <c r="P9936">
        <v>200</v>
      </c>
      <c r="Q9936" t="s">
        <v>248</v>
      </c>
      <c r="R9936" t="s">
        <v>235</v>
      </c>
      <c r="S9936" t="s">
        <v>236</v>
      </c>
      <c r="T9936" t="b">
        <v>0</v>
      </c>
      <c r="U9936" t="b">
        <v>1</v>
      </c>
      <c r="V9936" t="b">
        <v>0</v>
      </c>
      <c r="W9936" t="b">
        <v>1</v>
      </c>
      <c r="X9936" t="b">
        <v>1</v>
      </c>
      <c r="Y9936" t="b">
        <v>0</v>
      </c>
      <c r="Z9936" t="b">
        <v>1</v>
      </c>
      <c r="AA9936" t="b">
        <v>1</v>
      </c>
      <c r="AB9936" t="b">
        <v>0</v>
      </c>
      <c r="AC9936" t="b">
        <v>1</v>
      </c>
    </row>
    <row r="9937" spans="1:29" x14ac:dyDescent="0.2">
      <c r="A9937" s="8">
        <v>2</v>
      </c>
      <c r="B9937" s="8" t="s">
        <v>185</v>
      </c>
      <c r="C9937" s="8" t="s">
        <v>158</v>
      </c>
      <c r="D9937" s="8">
        <v>0</v>
      </c>
      <c r="E9937" s="9">
        <v>23977.113565022501</v>
      </c>
      <c r="F9937" s="17">
        <f>SUMIFS(Table2[time],Table2[config],Table2[[#This Row],[config]],Table2[repetition],Table2[[#This Row],[repetition]])</f>
        <v>3808763.2535070265</v>
      </c>
      <c r="G9937" s="17">
        <f>IF(Table2[[#This Row],[time]]&lt;7200000,1,0)</f>
        <v>1</v>
      </c>
      <c r="H9937" t="s">
        <v>237</v>
      </c>
      <c r="I9937">
        <v>1</v>
      </c>
      <c r="J9937" t="s">
        <v>229</v>
      </c>
      <c r="K9937" t="s">
        <v>239</v>
      </c>
      <c r="L9937" t="s">
        <v>251</v>
      </c>
      <c r="M9937" t="s">
        <v>241</v>
      </c>
      <c r="N9937" t="s">
        <v>242</v>
      </c>
      <c r="O9937">
        <v>120</v>
      </c>
      <c r="P9937">
        <v>200</v>
      </c>
      <c r="Q9937" t="s">
        <v>248</v>
      </c>
      <c r="R9937" t="s">
        <v>235</v>
      </c>
      <c r="S9937" t="s">
        <v>236</v>
      </c>
      <c r="T9937" t="b">
        <v>0</v>
      </c>
      <c r="U9937" t="b">
        <v>1</v>
      </c>
      <c r="V9937" t="b">
        <v>0</v>
      </c>
      <c r="W9937" t="b">
        <v>1</v>
      </c>
      <c r="X9937" t="b">
        <v>1</v>
      </c>
      <c r="Y9937" t="b">
        <v>0</v>
      </c>
      <c r="Z9937" t="b">
        <v>1</v>
      </c>
      <c r="AA9937" t="b">
        <v>1</v>
      </c>
      <c r="AB9937" t="b">
        <v>0</v>
      </c>
      <c r="AC9937" t="b">
        <v>1</v>
      </c>
    </row>
    <row r="9938" spans="1:29" x14ac:dyDescent="0.2">
      <c r="A9938" s="6">
        <v>2</v>
      </c>
      <c r="B9938" s="6" t="s">
        <v>195</v>
      </c>
      <c r="C9938" s="6" t="s">
        <v>158</v>
      </c>
      <c r="D9938" s="6">
        <v>0</v>
      </c>
      <c r="E9938" s="7">
        <v>28655.946944025301</v>
      </c>
      <c r="F9938" s="16">
        <f>SUMIFS(Table2[time],Table2[config],Table2[[#This Row],[config]],Table2[repetition],Table2[[#This Row],[repetition]])</f>
        <v>3808763.2535070265</v>
      </c>
      <c r="G9938" s="16">
        <f>IF(Table2[[#This Row],[time]]&lt;7200000,1,0)</f>
        <v>1</v>
      </c>
      <c r="H9938" t="s">
        <v>237</v>
      </c>
      <c r="I9938">
        <v>1</v>
      </c>
      <c r="J9938" t="s">
        <v>229</v>
      </c>
      <c r="K9938" t="s">
        <v>239</v>
      </c>
      <c r="L9938" t="s">
        <v>251</v>
      </c>
      <c r="M9938" t="s">
        <v>241</v>
      </c>
      <c r="N9938" t="s">
        <v>242</v>
      </c>
      <c r="O9938">
        <v>120</v>
      </c>
      <c r="P9938">
        <v>200</v>
      </c>
      <c r="Q9938" t="s">
        <v>248</v>
      </c>
      <c r="R9938" t="s">
        <v>235</v>
      </c>
      <c r="S9938" t="s">
        <v>236</v>
      </c>
      <c r="T9938" t="b">
        <v>0</v>
      </c>
      <c r="U9938" t="b">
        <v>1</v>
      </c>
      <c r="V9938" t="b">
        <v>0</v>
      </c>
      <c r="W9938" t="b">
        <v>1</v>
      </c>
      <c r="X9938" t="b">
        <v>1</v>
      </c>
      <c r="Y9938" t="b">
        <v>0</v>
      </c>
      <c r="Z9938" t="b">
        <v>1</v>
      </c>
      <c r="AA9938" t="b">
        <v>1</v>
      </c>
      <c r="AB9938" t="b">
        <v>0</v>
      </c>
      <c r="AC9938" t="b">
        <v>1</v>
      </c>
    </row>
    <row r="9939" spans="1:29" x14ac:dyDescent="0.2">
      <c r="A9939" s="8">
        <v>2</v>
      </c>
      <c r="B9939" s="8" t="s">
        <v>184</v>
      </c>
      <c r="C9939" s="8" t="s">
        <v>158</v>
      </c>
      <c r="D9939" s="8">
        <v>0</v>
      </c>
      <c r="E9939" s="9">
        <v>24898.819766007298</v>
      </c>
      <c r="F9939" s="17">
        <f>SUMIFS(Table2[time],Table2[config],Table2[[#This Row],[config]],Table2[repetition],Table2[[#This Row],[repetition]])</f>
        <v>3808763.2535070265</v>
      </c>
      <c r="G9939" s="17">
        <f>IF(Table2[[#This Row],[time]]&lt;7200000,1,0)</f>
        <v>1</v>
      </c>
      <c r="H9939" t="s">
        <v>237</v>
      </c>
      <c r="I9939">
        <v>1</v>
      </c>
      <c r="J9939" t="s">
        <v>229</v>
      </c>
      <c r="K9939" t="s">
        <v>239</v>
      </c>
      <c r="L9939" t="s">
        <v>251</v>
      </c>
      <c r="M9939" t="s">
        <v>241</v>
      </c>
      <c r="N9939" t="s">
        <v>242</v>
      </c>
      <c r="O9939">
        <v>120</v>
      </c>
      <c r="P9939">
        <v>200</v>
      </c>
      <c r="Q9939" t="s">
        <v>248</v>
      </c>
      <c r="R9939" t="s">
        <v>235</v>
      </c>
      <c r="S9939" t="s">
        <v>236</v>
      </c>
      <c r="T9939" t="b">
        <v>0</v>
      </c>
      <c r="U9939" t="b">
        <v>1</v>
      </c>
      <c r="V9939" t="b">
        <v>0</v>
      </c>
      <c r="W9939" t="b">
        <v>1</v>
      </c>
      <c r="X9939" t="b">
        <v>1</v>
      </c>
      <c r="Y9939" t="b">
        <v>0</v>
      </c>
      <c r="Z9939" t="b">
        <v>1</v>
      </c>
      <c r="AA9939" t="b">
        <v>1</v>
      </c>
      <c r="AB9939" t="b">
        <v>0</v>
      </c>
      <c r="AC9939" t="b">
        <v>1</v>
      </c>
    </row>
    <row r="9940" spans="1:29" x14ac:dyDescent="0.2">
      <c r="A9940" s="6">
        <v>2</v>
      </c>
      <c r="B9940" s="6" t="s">
        <v>183</v>
      </c>
      <c r="C9940" s="6" t="s">
        <v>158</v>
      </c>
      <c r="D9940" s="6">
        <v>0</v>
      </c>
      <c r="E9940" s="7">
        <v>23927.903281990399</v>
      </c>
      <c r="F9940" s="16">
        <f>SUMIFS(Table2[time],Table2[config],Table2[[#This Row],[config]],Table2[repetition],Table2[[#This Row],[repetition]])</f>
        <v>3808763.2535070265</v>
      </c>
      <c r="G9940" s="16">
        <f>IF(Table2[[#This Row],[time]]&lt;7200000,1,0)</f>
        <v>1</v>
      </c>
      <c r="H9940" t="s">
        <v>237</v>
      </c>
      <c r="I9940">
        <v>1</v>
      </c>
      <c r="J9940" t="s">
        <v>229</v>
      </c>
      <c r="K9940" t="s">
        <v>239</v>
      </c>
      <c r="L9940" t="s">
        <v>251</v>
      </c>
      <c r="M9940" t="s">
        <v>241</v>
      </c>
      <c r="N9940" t="s">
        <v>242</v>
      </c>
      <c r="O9940">
        <v>120</v>
      </c>
      <c r="P9940">
        <v>200</v>
      </c>
      <c r="Q9940" t="s">
        <v>248</v>
      </c>
      <c r="R9940" t="s">
        <v>235</v>
      </c>
      <c r="S9940" t="s">
        <v>236</v>
      </c>
      <c r="T9940" t="b">
        <v>0</v>
      </c>
      <c r="U9940" t="b">
        <v>1</v>
      </c>
      <c r="V9940" t="b">
        <v>0</v>
      </c>
      <c r="W9940" t="b">
        <v>1</v>
      </c>
      <c r="X9940" t="b">
        <v>1</v>
      </c>
      <c r="Y9940" t="b">
        <v>0</v>
      </c>
      <c r="Z9940" t="b">
        <v>1</v>
      </c>
      <c r="AA9940" t="b">
        <v>1</v>
      </c>
      <c r="AB9940" t="b">
        <v>0</v>
      </c>
      <c r="AC9940" t="b">
        <v>1</v>
      </c>
    </row>
    <row r="9941" spans="1:29" x14ac:dyDescent="0.2">
      <c r="A9941" s="8">
        <v>2</v>
      </c>
      <c r="B9941" s="8" t="s">
        <v>180</v>
      </c>
      <c r="C9941" s="8" t="s">
        <v>158</v>
      </c>
      <c r="D9941" s="8">
        <v>0</v>
      </c>
      <c r="E9941" s="9">
        <v>15988.846866006401</v>
      </c>
      <c r="F9941" s="17">
        <f>SUMIFS(Table2[time],Table2[config],Table2[[#This Row],[config]],Table2[repetition],Table2[[#This Row],[repetition]])</f>
        <v>3808763.2535070265</v>
      </c>
      <c r="G9941" s="17">
        <f>IF(Table2[[#This Row],[time]]&lt;7200000,1,0)</f>
        <v>1</v>
      </c>
      <c r="H9941" t="s">
        <v>237</v>
      </c>
      <c r="I9941">
        <v>1</v>
      </c>
      <c r="J9941" t="s">
        <v>229</v>
      </c>
      <c r="K9941" t="s">
        <v>239</v>
      </c>
      <c r="L9941" t="s">
        <v>251</v>
      </c>
      <c r="M9941" t="s">
        <v>241</v>
      </c>
      <c r="N9941" t="s">
        <v>242</v>
      </c>
      <c r="O9941">
        <v>120</v>
      </c>
      <c r="P9941">
        <v>200</v>
      </c>
      <c r="Q9941" t="s">
        <v>248</v>
      </c>
      <c r="R9941" t="s">
        <v>235</v>
      </c>
      <c r="S9941" t="s">
        <v>236</v>
      </c>
      <c r="T9941" t="b">
        <v>0</v>
      </c>
      <c r="U9941" t="b">
        <v>1</v>
      </c>
      <c r="V9941" t="b">
        <v>0</v>
      </c>
      <c r="W9941" t="b">
        <v>1</v>
      </c>
      <c r="X9941" t="b">
        <v>1</v>
      </c>
      <c r="Y9941" t="b">
        <v>0</v>
      </c>
      <c r="Z9941" t="b">
        <v>1</v>
      </c>
      <c r="AA9941" t="b">
        <v>1</v>
      </c>
      <c r="AB9941" t="b">
        <v>0</v>
      </c>
      <c r="AC9941" t="b">
        <v>1</v>
      </c>
    </row>
    <row r="9942" spans="1:29" x14ac:dyDescent="0.2">
      <c r="A9942" s="6">
        <v>2</v>
      </c>
      <c r="B9942" s="6" t="s">
        <v>198</v>
      </c>
      <c r="C9942" s="6" t="s">
        <v>158</v>
      </c>
      <c r="D9942" s="6">
        <v>0</v>
      </c>
      <c r="E9942" s="7">
        <v>21147.4502129713</v>
      </c>
      <c r="F9942" s="16">
        <f>SUMIFS(Table2[time],Table2[config],Table2[[#This Row],[config]],Table2[repetition],Table2[[#This Row],[repetition]])</f>
        <v>3808763.2535070265</v>
      </c>
      <c r="G9942" s="16">
        <f>IF(Table2[[#This Row],[time]]&lt;7200000,1,0)</f>
        <v>1</v>
      </c>
      <c r="H9942" t="s">
        <v>237</v>
      </c>
      <c r="I9942">
        <v>1</v>
      </c>
      <c r="J9942" t="s">
        <v>229</v>
      </c>
      <c r="K9942" t="s">
        <v>239</v>
      </c>
      <c r="L9942" t="s">
        <v>251</v>
      </c>
      <c r="M9942" t="s">
        <v>241</v>
      </c>
      <c r="N9942" t="s">
        <v>242</v>
      </c>
      <c r="O9942">
        <v>120</v>
      </c>
      <c r="P9942">
        <v>200</v>
      </c>
      <c r="Q9942" t="s">
        <v>248</v>
      </c>
      <c r="R9942" t="s">
        <v>235</v>
      </c>
      <c r="S9942" t="s">
        <v>236</v>
      </c>
      <c r="T9942" t="b">
        <v>0</v>
      </c>
      <c r="U9942" t="b">
        <v>1</v>
      </c>
      <c r="V9942" t="b">
        <v>0</v>
      </c>
      <c r="W9942" t="b">
        <v>1</v>
      </c>
      <c r="X9942" t="b">
        <v>1</v>
      </c>
      <c r="Y9942" t="b">
        <v>0</v>
      </c>
      <c r="Z9942" t="b">
        <v>1</v>
      </c>
      <c r="AA9942" t="b">
        <v>1</v>
      </c>
      <c r="AB9942" t="b">
        <v>0</v>
      </c>
      <c r="AC9942" t="b">
        <v>1</v>
      </c>
    </row>
    <row r="9943" spans="1:29" x14ac:dyDescent="0.2">
      <c r="A9943" s="8">
        <v>2</v>
      </c>
      <c r="B9943" s="8" t="s">
        <v>189</v>
      </c>
      <c r="C9943" s="8" t="s">
        <v>158</v>
      </c>
      <c r="D9943" s="8">
        <v>0</v>
      </c>
      <c r="E9943" s="9">
        <v>17827.495055971602</v>
      </c>
      <c r="F9943" s="17">
        <f>SUMIFS(Table2[time],Table2[config],Table2[[#This Row],[config]],Table2[repetition],Table2[[#This Row],[repetition]])</f>
        <v>3808763.2535070265</v>
      </c>
      <c r="G9943" s="17">
        <f>IF(Table2[[#This Row],[time]]&lt;7200000,1,0)</f>
        <v>1</v>
      </c>
      <c r="H9943" t="s">
        <v>237</v>
      </c>
      <c r="I9943">
        <v>1</v>
      </c>
      <c r="J9943" t="s">
        <v>229</v>
      </c>
      <c r="K9943" t="s">
        <v>239</v>
      </c>
      <c r="L9943" t="s">
        <v>251</v>
      </c>
      <c r="M9943" t="s">
        <v>241</v>
      </c>
      <c r="N9943" t="s">
        <v>242</v>
      </c>
      <c r="O9943">
        <v>120</v>
      </c>
      <c r="P9943">
        <v>200</v>
      </c>
      <c r="Q9943" t="s">
        <v>248</v>
      </c>
      <c r="R9943" t="s">
        <v>235</v>
      </c>
      <c r="S9943" t="s">
        <v>236</v>
      </c>
      <c r="T9943" t="b">
        <v>0</v>
      </c>
      <c r="U9943" t="b">
        <v>1</v>
      </c>
      <c r="V9943" t="b">
        <v>0</v>
      </c>
      <c r="W9943" t="b">
        <v>1</v>
      </c>
      <c r="X9943" t="b">
        <v>1</v>
      </c>
      <c r="Y9943" t="b">
        <v>0</v>
      </c>
      <c r="Z9943" t="b">
        <v>1</v>
      </c>
      <c r="AA9943" t="b">
        <v>1</v>
      </c>
      <c r="AB9943" t="b">
        <v>0</v>
      </c>
      <c r="AC9943" t="b">
        <v>1</v>
      </c>
    </row>
    <row r="9944" spans="1:29" x14ac:dyDescent="0.2">
      <c r="A9944" s="6">
        <v>2</v>
      </c>
      <c r="B9944" s="6" t="s">
        <v>196</v>
      </c>
      <c r="C9944" s="6" t="s">
        <v>158</v>
      </c>
      <c r="D9944" s="6">
        <v>3</v>
      </c>
      <c r="E9944" s="7">
        <v>23329.480830987399</v>
      </c>
      <c r="F9944" s="16">
        <f>SUMIFS(Table2[time],Table2[config],Table2[[#This Row],[config]],Table2[repetition],Table2[[#This Row],[repetition]])</f>
        <v>3808763.2535070265</v>
      </c>
      <c r="G9944" s="16">
        <f>IF(Table2[[#This Row],[time]]&lt;7200000,1,0)</f>
        <v>1</v>
      </c>
      <c r="H9944" t="s">
        <v>237</v>
      </c>
      <c r="I9944">
        <v>1</v>
      </c>
      <c r="J9944" t="s">
        <v>229</v>
      </c>
      <c r="K9944" t="s">
        <v>239</v>
      </c>
      <c r="L9944" t="s">
        <v>251</v>
      </c>
      <c r="M9944" t="s">
        <v>241</v>
      </c>
      <c r="N9944" t="s">
        <v>242</v>
      </c>
      <c r="O9944">
        <v>120</v>
      </c>
      <c r="P9944">
        <v>200</v>
      </c>
      <c r="Q9944" t="s">
        <v>248</v>
      </c>
      <c r="R9944" t="s">
        <v>235</v>
      </c>
      <c r="S9944" t="s">
        <v>236</v>
      </c>
      <c r="T9944" t="b">
        <v>0</v>
      </c>
      <c r="U9944" t="b">
        <v>1</v>
      </c>
      <c r="V9944" t="b">
        <v>0</v>
      </c>
      <c r="W9944" t="b">
        <v>1</v>
      </c>
      <c r="X9944" t="b">
        <v>1</v>
      </c>
      <c r="Y9944" t="b">
        <v>0</v>
      </c>
      <c r="Z9944" t="b">
        <v>1</v>
      </c>
      <c r="AA9944" t="b">
        <v>1</v>
      </c>
      <c r="AB9944" t="b">
        <v>0</v>
      </c>
      <c r="AC9944" t="b">
        <v>1</v>
      </c>
    </row>
    <row r="9945" spans="1:29" x14ac:dyDescent="0.2">
      <c r="A9945" s="8">
        <v>2</v>
      </c>
      <c r="B9945" s="8" t="s">
        <v>178</v>
      </c>
      <c r="C9945" s="8" t="s">
        <v>158</v>
      </c>
      <c r="D9945" s="8">
        <v>0</v>
      </c>
      <c r="E9945" s="9">
        <v>18821.653414983299</v>
      </c>
      <c r="F9945" s="17">
        <f>SUMIFS(Table2[time],Table2[config],Table2[[#This Row],[config]],Table2[repetition],Table2[[#This Row],[repetition]])</f>
        <v>3808763.2535070265</v>
      </c>
      <c r="G9945" s="17">
        <f>IF(Table2[[#This Row],[time]]&lt;7200000,1,0)</f>
        <v>1</v>
      </c>
      <c r="H9945" t="s">
        <v>237</v>
      </c>
      <c r="I9945">
        <v>1</v>
      </c>
      <c r="J9945" t="s">
        <v>229</v>
      </c>
      <c r="K9945" t="s">
        <v>239</v>
      </c>
      <c r="L9945" t="s">
        <v>251</v>
      </c>
      <c r="M9945" t="s">
        <v>241</v>
      </c>
      <c r="N9945" t="s">
        <v>242</v>
      </c>
      <c r="O9945">
        <v>120</v>
      </c>
      <c r="P9945">
        <v>200</v>
      </c>
      <c r="Q9945" t="s">
        <v>248</v>
      </c>
      <c r="R9945" t="s">
        <v>235</v>
      </c>
      <c r="S9945" t="s">
        <v>236</v>
      </c>
      <c r="T9945" t="b">
        <v>0</v>
      </c>
      <c r="U9945" t="b">
        <v>1</v>
      </c>
      <c r="V9945" t="b">
        <v>0</v>
      </c>
      <c r="W9945" t="b">
        <v>1</v>
      </c>
      <c r="X9945" t="b">
        <v>1</v>
      </c>
      <c r="Y9945" t="b">
        <v>0</v>
      </c>
      <c r="Z9945" t="b">
        <v>1</v>
      </c>
      <c r="AA9945" t="b">
        <v>1</v>
      </c>
      <c r="AB9945" t="b">
        <v>0</v>
      </c>
      <c r="AC9945" t="b">
        <v>1</v>
      </c>
    </row>
    <row r="9946" spans="1:29" x14ac:dyDescent="0.2">
      <c r="A9946" s="6">
        <v>2</v>
      </c>
      <c r="B9946" s="6" t="s">
        <v>200</v>
      </c>
      <c r="C9946" s="6" t="s">
        <v>158</v>
      </c>
      <c r="D9946" s="6">
        <v>14</v>
      </c>
      <c r="E9946" s="7">
        <v>38531.318455003202</v>
      </c>
      <c r="F9946" s="16">
        <f>SUMIFS(Table2[time],Table2[config],Table2[[#This Row],[config]],Table2[repetition],Table2[[#This Row],[repetition]])</f>
        <v>3808763.2535070265</v>
      </c>
      <c r="G9946" s="16">
        <f>IF(Table2[[#This Row],[time]]&lt;7200000,1,0)</f>
        <v>1</v>
      </c>
      <c r="H9946" t="s">
        <v>237</v>
      </c>
      <c r="I9946">
        <v>1</v>
      </c>
      <c r="J9946" t="s">
        <v>229</v>
      </c>
      <c r="K9946" t="s">
        <v>239</v>
      </c>
      <c r="L9946" t="s">
        <v>251</v>
      </c>
      <c r="M9946" t="s">
        <v>241</v>
      </c>
      <c r="N9946" t="s">
        <v>242</v>
      </c>
      <c r="O9946">
        <v>120</v>
      </c>
      <c r="P9946">
        <v>200</v>
      </c>
      <c r="Q9946" t="s">
        <v>248</v>
      </c>
      <c r="R9946" t="s">
        <v>235</v>
      </c>
      <c r="S9946" t="s">
        <v>236</v>
      </c>
      <c r="T9946" t="b">
        <v>0</v>
      </c>
      <c r="U9946" t="b">
        <v>1</v>
      </c>
      <c r="V9946" t="b">
        <v>0</v>
      </c>
      <c r="W9946" t="b">
        <v>1</v>
      </c>
      <c r="X9946" t="b">
        <v>1</v>
      </c>
      <c r="Y9946" t="b">
        <v>0</v>
      </c>
      <c r="Z9946" t="b">
        <v>1</v>
      </c>
      <c r="AA9946" t="b">
        <v>1</v>
      </c>
      <c r="AB9946" t="b">
        <v>0</v>
      </c>
      <c r="AC9946" t="b">
        <v>1</v>
      </c>
    </row>
    <row r="9947" spans="1:29" x14ac:dyDescent="0.2">
      <c r="A9947" s="8">
        <v>2</v>
      </c>
      <c r="B9947" s="8" t="s">
        <v>193</v>
      </c>
      <c r="C9947" s="8" t="s">
        <v>158</v>
      </c>
      <c r="D9947" s="8">
        <v>0</v>
      </c>
      <c r="E9947" s="9">
        <v>21770.854105008701</v>
      </c>
      <c r="F9947" s="17">
        <f>SUMIFS(Table2[time],Table2[config],Table2[[#This Row],[config]],Table2[repetition],Table2[[#This Row],[repetition]])</f>
        <v>3808763.2535070265</v>
      </c>
      <c r="G9947" s="17">
        <f>IF(Table2[[#This Row],[time]]&lt;7200000,1,0)</f>
        <v>1</v>
      </c>
      <c r="H9947" t="s">
        <v>237</v>
      </c>
      <c r="I9947">
        <v>1</v>
      </c>
      <c r="J9947" t="s">
        <v>229</v>
      </c>
      <c r="K9947" t="s">
        <v>239</v>
      </c>
      <c r="L9947" t="s">
        <v>251</v>
      </c>
      <c r="M9947" t="s">
        <v>241</v>
      </c>
      <c r="N9947" t="s">
        <v>242</v>
      </c>
      <c r="O9947">
        <v>120</v>
      </c>
      <c r="P9947">
        <v>200</v>
      </c>
      <c r="Q9947" t="s">
        <v>248</v>
      </c>
      <c r="R9947" t="s">
        <v>235</v>
      </c>
      <c r="S9947" t="s">
        <v>236</v>
      </c>
      <c r="T9947" t="b">
        <v>0</v>
      </c>
      <c r="U9947" t="b">
        <v>1</v>
      </c>
      <c r="V9947" t="b">
        <v>0</v>
      </c>
      <c r="W9947" t="b">
        <v>1</v>
      </c>
      <c r="X9947" t="b">
        <v>1</v>
      </c>
      <c r="Y9947" t="b">
        <v>0</v>
      </c>
      <c r="Z9947" t="b">
        <v>1</v>
      </c>
      <c r="AA9947" t="b">
        <v>1</v>
      </c>
      <c r="AB9947" t="b">
        <v>0</v>
      </c>
      <c r="AC9947" t="b">
        <v>1</v>
      </c>
    </row>
    <row r="9948" spans="1:29" x14ac:dyDescent="0.2">
      <c r="A9948" s="6">
        <v>2</v>
      </c>
      <c r="B9948" s="6" t="s">
        <v>199</v>
      </c>
      <c r="C9948" s="6" t="s">
        <v>158</v>
      </c>
      <c r="D9948" s="6">
        <v>0</v>
      </c>
      <c r="E9948" s="7">
        <v>17585.474658000701</v>
      </c>
      <c r="F9948" s="16">
        <f>SUMIFS(Table2[time],Table2[config],Table2[[#This Row],[config]],Table2[repetition],Table2[[#This Row],[repetition]])</f>
        <v>3808763.2535070265</v>
      </c>
      <c r="G9948" s="16">
        <f>IF(Table2[[#This Row],[time]]&lt;7200000,1,0)</f>
        <v>1</v>
      </c>
      <c r="H9948" t="s">
        <v>237</v>
      </c>
      <c r="I9948">
        <v>1</v>
      </c>
      <c r="J9948" t="s">
        <v>229</v>
      </c>
      <c r="K9948" t="s">
        <v>239</v>
      </c>
      <c r="L9948" t="s">
        <v>251</v>
      </c>
      <c r="M9948" t="s">
        <v>241</v>
      </c>
      <c r="N9948" t="s">
        <v>242</v>
      </c>
      <c r="O9948">
        <v>120</v>
      </c>
      <c r="P9948">
        <v>200</v>
      </c>
      <c r="Q9948" t="s">
        <v>248</v>
      </c>
      <c r="R9948" t="s">
        <v>235</v>
      </c>
      <c r="S9948" t="s">
        <v>236</v>
      </c>
      <c r="T9948" t="b">
        <v>0</v>
      </c>
      <c r="U9948" t="b">
        <v>1</v>
      </c>
      <c r="V9948" t="b">
        <v>0</v>
      </c>
      <c r="W9948" t="b">
        <v>1</v>
      </c>
      <c r="X9948" t="b">
        <v>1</v>
      </c>
      <c r="Y9948" t="b">
        <v>0</v>
      </c>
      <c r="Z9948" t="b">
        <v>1</v>
      </c>
      <c r="AA9948" t="b">
        <v>1</v>
      </c>
      <c r="AB9948" t="b">
        <v>0</v>
      </c>
      <c r="AC9948" t="b">
        <v>1</v>
      </c>
    </row>
    <row r="9949" spans="1:29" x14ac:dyDescent="0.2">
      <c r="A9949" s="8">
        <v>2</v>
      </c>
      <c r="B9949" s="8" t="s">
        <v>179</v>
      </c>
      <c r="C9949" s="8" t="s">
        <v>158</v>
      </c>
      <c r="D9949" s="8">
        <v>0</v>
      </c>
      <c r="E9949" s="9">
        <v>26028.140897978999</v>
      </c>
      <c r="F9949" s="17">
        <f>SUMIFS(Table2[time],Table2[config],Table2[[#This Row],[config]],Table2[repetition],Table2[[#This Row],[repetition]])</f>
        <v>3808763.2535070265</v>
      </c>
      <c r="G9949" s="17">
        <f>IF(Table2[[#This Row],[time]]&lt;7200000,1,0)</f>
        <v>1</v>
      </c>
      <c r="H9949" t="s">
        <v>237</v>
      </c>
      <c r="I9949">
        <v>1</v>
      </c>
      <c r="J9949" t="s">
        <v>229</v>
      </c>
      <c r="K9949" t="s">
        <v>239</v>
      </c>
      <c r="L9949" t="s">
        <v>251</v>
      </c>
      <c r="M9949" t="s">
        <v>241</v>
      </c>
      <c r="N9949" t="s">
        <v>242</v>
      </c>
      <c r="O9949">
        <v>120</v>
      </c>
      <c r="P9949">
        <v>200</v>
      </c>
      <c r="Q9949" t="s">
        <v>248</v>
      </c>
      <c r="R9949" t="s">
        <v>235</v>
      </c>
      <c r="S9949" t="s">
        <v>236</v>
      </c>
      <c r="T9949" t="b">
        <v>0</v>
      </c>
      <c r="U9949" t="b">
        <v>1</v>
      </c>
      <c r="V9949" t="b">
        <v>0</v>
      </c>
      <c r="W9949" t="b">
        <v>1</v>
      </c>
      <c r="X9949" t="b">
        <v>1</v>
      </c>
      <c r="Y9949" t="b">
        <v>0</v>
      </c>
      <c r="Z9949" t="b">
        <v>1</v>
      </c>
      <c r="AA9949" t="b">
        <v>1</v>
      </c>
      <c r="AB9949" t="b">
        <v>0</v>
      </c>
      <c r="AC9949" t="b">
        <v>1</v>
      </c>
    </row>
    <row r="9950" spans="1:29" x14ac:dyDescent="0.2">
      <c r="A9950" s="6">
        <v>2</v>
      </c>
      <c r="B9950" s="6" t="s">
        <v>197</v>
      </c>
      <c r="C9950" s="6" t="s">
        <v>158</v>
      </c>
      <c r="D9950" s="6">
        <v>0</v>
      </c>
      <c r="E9950" s="7">
        <v>17062.947178026599</v>
      </c>
      <c r="F9950" s="16">
        <f>SUMIFS(Table2[time],Table2[config],Table2[[#This Row],[config]],Table2[repetition],Table2[[#This Row],[repetition]])</f>
        <v>3808763.2535070265</v>
      </c>
      <c r="G9950" s="16">
        <f>IF(Table2[[#This Row],[time]]&lt;7200000,1,0)</f>
        <v>1</v>
      </c>
      <c r="H9950" t="s">
        <v>237</v>
      </c>
      <c r="I9950">
        <v>1</v>
      </c>
      <c r="J9950" t="s">
        <v>229</v>
      </c>
      <c r="K9950" t="s">
        <v>239</v>
      </c>
      <c r="L9950" t="s">
        <v>251</v>
      </c>
      <c r="M9950" t="s">
        <v>241</v>
      </c>
      <c r="N9950" t="s">
        <v>242</v>
      </c>
      <c r="O9950">
        <v>120</v>
      </c>
      <c r="P9950">
        <v>200</v>
      </c>
      <c r="Q9950" t="s">
        <v>248</v>
      </c>
      <c r="R9950" t="s">
        <v>235</v>
      </c>
      <c r="S9950" t="s">
        <v>236</v>
      </c>
      <c r="T9950" t="b">
        <v>0</v>
      </c>
      <c r="U9950" t="b">
        <v>1</v>
      </c>
      <c r="V9950" t="b">
        <v>0</v>
      </c>
      <c r="W9950" t="b">
        <v>1</v>
      </c>
      <c r="X9950" t="b">
        <v>1</v>
      </c>
      <c r="Y9950" t="b">
        <v>0</v>
      </c>
      <c r="Z9950" t="b">
        <v>1</v>
      </c>
      <c r="AA9950" t="b">
        <v>1</v>
      </c>
      <c r="AB9950" t="b">
        <v>0</v>
      </c>
      <c r="AC9950" t="b">
        <v>1</v>
      </c>
    </row>
    <row r="9951" spans="1:29" x14ac:dyDescent="0.2">
      <c r="A9951" s="8">
        <v>2</v>
      </c>
      <c r="B9951" s="8" t="s">
        <v>186</v>
      </c>
      <c r="C9951" s="8" t="s">
        <v>158</v>
      </c>
      <c r="D9951" s="8">
        <v>0</v>
      </c>
      <c r="E9951" s="9">
        <v>22993.803231976901</v>
      </c>
      <c r="F9951" s="17">
        <f>SUMIFS(Table2[time],Table2[config],Table2[[#This Row],[config]],Table2[repetition],Table2[[#This Row],[repetition]])</f>
        <v>3808763.2535070265</v>
      </c>
      <c r="G9951" s="17">
        <f>IF(Table2[[#This Row],[time]]&lt;7200000,1,0)</f>
        <v>1</v>
      </c>
      <c r="H9951" t="s">
        <v>237</v>
      </c>
      <c r="I9951">
        <v>1</v>
      </c>
      <c r="J9951" t="s">
        <v>229</v>
      </c>
      <c r="K9951" t="s">
        <v>239</v>
      </c>
      <c r="L9951" t="s">
        <v>251</v>
      </c>
      <c r="M9951" t="s">
        <v>241</v>
      </c>
      <c r="N9951" t="s">
        <v>242</v>
      </c>
      <c r="O9951">
        <v>120</v>
      </c>
      <c r="P9951">
        <v>200</v>
      </c>
      <c r="Q9951" t="s">
        <v>248</v>
      </c>
      <c r="R9951" t="s">
        <v>235</v>
      </c>
      <c r="S9951" t="s">
        <v>236</v>
      </c>
      <c r="T9951" t="b">
        <v>0</v>
      </c>
      <c r="U9951" t="b">
        <v>1</v>
      </c>
      <c r="V9951" t="b">
        <v>0</v>
      </c>
      <c r="W9951" t="b">
        <v>1</v>
      </c>
      <c r="X9951" t="b">
        <v>1</v>
      </c>
      <c r="Y9951" t="b">
        <v>0</v>
      </c>
      <c r="Z9951" t="b">
        <v>1</v>
      </c>
      <c r="AA9951" t="b">
        <v>1</v>
      </c>
      <c r="AB9951" t="b">
        <v>0</v>
      </c>
      <c r="AC9951" t="b">
        <v>1</v>
      </c>
    </row>
    <row r="9952" spans="1:29" x14ac:dyDescent="0.2">
      <c r="A9952" s="6">
        <v>2</v>
      </c>
      <c r="B9952" s="6" t="s">
        <v>188</v>
      </c>
      <c r="C9952" s="6" t="s">
        <v>158</v>
      </c>
      <c r="D9952" s="6">
        <v>0</v>
      </c>
      <c r="E9952" s="7">
        <v>36409.659754019202</v>
      </c>
      <c r="F9952" s="16">
        <f>SUMIFS(Table2[time],Table2[config],Table2[[#This Row],[config]],Table2[repetition],Table2[[#This Row],[repetition]])</f>
        <v>3808763.2535070265</v>
      </c>
      <c r="G9952" s="16">
        <f>IF(Table2[[#This Row],[time]]&lt;7200000,1,0)</f>
        <v>1</v>
      </c>
      <c r="H9952" t="s">
        <v>237</v>
      </c>
      <c r="I9952">
        <v>1</v>
      </c>
      <c r="J9952" t="s">
        <v>229</v>
      </c>
      <c r="K9952" t="s">
        <v>239</v>
      </c>
      <c r="L9952" t="s">
        <v>251</v>
      </c>
      <c r="M9952" t="s">
        <v>241</v>
      </c>
      <c r="N9952" t="s">
        <v>242</v>
      </c>
      <c r="O9952">
        <v>120</v>
      </c>
      <c r="P9952">
        <v>200</v>
      </c>
      <c r="Q9952" t="s">
        <v>248</v>
      </c>
      <c r="R9952" t="s">
        <v>235</v>
      </c>
      <c r="S9952" t="s">
        <v>236</v>
      </c>
      <c r="T9952" t="b">
        <v>0</v>
      </c>
      <c r="U9952" t="b">
        <v>1</v>
      </c>
      <c r="V9952" t="b">
        <v>0</v>
      </c>
      <c r="W9952" t="b">
        <v>1</v>
      </c>
      <c r="X9952" t="b">
        <v>1</v>
      </c>
      <c r="Y9952" t="b">
        <v>0</v>
      </c>
      <c r="Z9952" t="b">
        <v>1</v>
      </c>
      <c r="AA9952" t="b">
        <v>1</v>
      </c>
      <c r="AB9952" t="b">
        <v>0</v>
      </c>
      <c r="AC9952" t="b">
        <v>1</v>
      </c>
    </row>
    <row r="9953" spans="1:29" x14ac:dyDescent="0.2">
      <c r="A9953" s="8">
        <v>2</v>
      </c>
      <c r="B9953" s="8" t="s">
        <v>202</v>
      </c>
      <c r="C9953" s="8" t="s">
        <v>158</v>
      </c>
      <c r="D9953" s="8">
        <v>0</v>
      </c>
      <c r="E9953" s="9">
        <v>44633.429876994298</v>
      </c>
      <c r="F9953" s="17">
        <f>SUMIFS(Table2[time],Table2[config],Table2[[#This Row],[config]],Table2[repetition],Table2[[#This Row],[repetition]])</f>
        <v>3808763.2535070265</v>
      </c>
      <c r="G9953" s="17">
        <f>IF(Table2[[#This Row],[time]]&lt;7200000,1,0)</f>
        <v>1</v>
      </c>
      <c r="H9953" t="s">
        <v>237</v>
      </c>
      <c r="I9953">
        <v>1</v>
      </c>
      <c r="J9953" t="s">
        <v>229</v>
      </c>
      <c r="K9953" t="s">
        <v>239</v>
      </c>
      <c r="L9953" t="s">
        <v>251</v>
      </c>
      <c r="M9953" t="s">
        <v>241</v>
      </c>
      <c r="N9953" t="s">
        <v>242</v>
      </c>
      <c r="O9953">
        <v>120</v>
      </c>
      <c r="P9953">
        <v>200</v>
      </c>
      <c r="Q9953" t="s">
        <v>248</v>
      </c>
      <c r="R9953" t="s">
        <v>235</v>
      </c>
      <c r="S9953" t="s">
        <v>236</v>
      </c>
      <c r="T9953" t="b">
        <v>0</v>
      </c>
      <c r="U9953" t="b">
        <v>1</v>
      </c>
      <c r="V9953" t="b">
        <v>0</v>
      </c>
      <c r="W9953" t="b">
        <v>1</v>
      </c>
      <c r="X9953" t="b">
        <v>1</v>
      </c>
      <c r="Y9953" t="b">
        <v>0</v>
      </c>
      <c r="Z9953" t="b">
        <v>1</v>
      </c>
      <c r="AA9953" t="b">
        <v>1</v>
      </c>
      <c r="AB9953" t="b">
        <v>0</v>
      </c>
      <c r="AC9953" t="b">
        <v>1</v>
      </c>
    </row>
    <row r="9954" spans="1:29" x14ac:dyDescent="0.2">
      <c r="A9954" s="6">
        <v>2</v>
      </c>
      <c r="B9954" s="6" t="s">
        <v>201</v>
      </c>
      <c r="C9954" s="6" t="s">
        <v>158</v>
      </c>
      <c r="D9954" s="6">
        <v>18</v>
      </c>
      <c r="E9954" s="7">
        <v>48324.111532012401</v>
      </c>
      <c r="F9954" s="16">
        <f>SUMIFS(Table2[time],Table2[config],Table2[[#This Row],[config]],Table2[repetition],Table2[[#This Row],[repetition]])</f>
        <v>3808763.2535070265</v>
      </c>
      <c r="G9954" s="16">
        <f>IF(Table2[[#This Row],[time]]&lt;7200000,1,0)</f>
        <v>1</v>
      </c>
      <c r="H9954" t="s">
        <v>237</v>
      </c>
      <c r="I9954">
        <v>1</v>
      </c>
      <c r="J9954" t="s">
        <v>229</v>
      </c>
      <c r="K9954" t="s">
        <v>239</v>
      </c>
      <c r="L9954" t="s">
        <v>251</v>
      </c>
      <c r="M9954" t="s">
        <v>241</v>
      </c>
      <c r="N9954" t="s">
        <v>242</v>
      </c>
      <c r="O9954">
        <v>120</v>
      </c>
      <c r="P9954">
        <v>200</v>
      </c>
      <c r="Q9954" t="s">
        <v>248</v>
      </c>
      <c r="R9954" t="s">
        <v>235</v>
      </c>
      <c r="S9954" t="s">
        <v>236</v>
      </c>
      <c r="T9954" t="b">
        <v>0</v>
      </c>
      <c r="U9954" t="b">
        <v>1</v>
      </c>
      <c r="V9954" t="b">
        <v>0</v>
      </c>
      <c r="W9954" t="b">
        <v>1</v>
      </c>
      <c r="X9954" t="b">
        <v>1</v>
      </c>
      <c r="Y9954" t="b">
        <v>0</v>
      </c>
      <c r="Z9954" t="b">
        <v>1</v>
      </c>
      <c r="AA9954" t="b">
        <v>1</v>
      </c>
      <c r="AB9954" t="b">
        <v>0</v>
      </c>
      <c r="AC9954" t="b">
        <v>1</v>
      </c>
    </row>
    <row r="9955" spans="1:29" x14ac:dyDescent="0.2">
      <c r="A9955" s="8">
        <v>2</v>
      </c>
      <c r="B9955" s="8" t="s">
        <v>177</v>
      </c>
      <c r="C9955" s="8" t="s">
        <v>158</v>
      </c>
      <c r="D9955" s="8">
        <v>0</v>
      </c>
      <c r="E9955" s="9">
        <v>63717.0980100054</v>
      </c>
      <c r="F9955" s="17">
        <f>SUMIFS(Table2[time],Table2[config],Table2[[#This Row],[config]],Table2[repetition],Table2[[#This Row],[repetition]])</f>
        <v>3808763.2535070265</v>
      </c>
      <c r="G9955" s="17">
        <f>IF(Table2[[#This Row],[time]]&lt;7200000,1,0)</f>
        <v>1</v>
      </c>
      <c r="H9955" t="s">
        <v>237</v>
      </c>
      <c r="I9955">
        <v>1</v>
      </c>
      <c r="J9955" t="s">
        <v>229</v>
      </c>
      <c r="K9955" t="s">
        <v>239</v>
      </c>
      <c r="L9955" t="s">
        <v>251</v>
      </c>
      <c r="M9955" t="s">
        <v>241</v>
      </c>
      <c r="N9955" t="s">
        <v>242</v>
      </c>
      <c r="O9955">
        <v>120</v>
      </c>
      <c r="P9955">
        <v>200</v>
      </c>
      <c r="Q9955" t="s">
        <v>248</v>
      </c>
      <c r="R9955" t="s">
        <v>235</v>
      </c>
      <c r="S9955" t="s">
        <v>236</v>
      </c>
      <c r="T9955" t="b">
        <v>0</v>
      </c>
      <c r="U9955" t="b">
        <v>1</v>
      </c>
      <c r="V9955" t="b">
        <v>0</v>
      </c>
      <c r="W9955" t="b">
        <v>1</v>
      </c>
      <c r="X9955" t="b">
        <v>1</v>
      </c>
      <c r="Y9955" t="b">
        <v>0</v>
      </c>
      <c r="Z9955" t="b">
        <v>1</v>
      </c>
      <c r="AA9955" t="b">
        <v>1</v>
      </c>
      <c r="AB9955" t="b">
        <v>0</v>
      </c>
      <c r="AC9955" t="b">
        <v>1</v>
      </c>
    </row>
    <row r="9956" spans="1:29" x14ac:dyDescent="0.2">
      <c r="A9956" s="6">
        <v>2</v>
      </c>
      <c r="B9956" s="6" t="s">
        <v>190</v>
      </c>
      <c r="C9956" s="6" t="s">
        <v>158</v>
      </c>
      <c r="D9956" s="6">
        <v>1</v>
      </c>
      <c r="E9956" s="7">
        <v>149526.295427</v>
      </c>
      <c r="F9956" s="16">
        <f>SUMIFS(Table2[time],Table2[config],Table2[[#This Row],[config]],Table2[repetition],Table2[[#This Row],[repetition]])</f>
        <v>3808763.2535070265</v>
      </c>
      <c r="G9956" s="16">
        <f>IF(Table2[[#This Row],[time]]&lt;7200000,1,0)</f>
        <v>1</v>
      </c>
      <c r="H9956" t="s">
        <v>237</v>
      </c>
      <c r="I9956">
        <v>1</v>
      </c>
      <c r="J9956" t="s">
        <v>229</v>
      </c>
      <c r="K9956" t="s">
        <v>239</v>
      </c>
      <c r="L9956" t="s">
        <v>251</v>
      </c>
      <c r="M9956" t="s">
        <v>241</v>
      </c>
      <c r="N9956" t="s">
        <v>242</v>
      </c>
      <c r="O9956">
        <v>120</v>
      </c>
      <c r="P9956">
        <v>200</v>
      </c>
      <c r="Q9956" t="s">
        <v>248</v>
      </c>
      <c r="R9956" t="s">
        <v>235</v>
      </c>
      <c r="S9956" t="s">
        <v>236</v>
      </c>
      <c r="T9956" t="b">
        <v>0</v>
      </c>
      <c r="U9956" t="b">
        <v>1</v>
      </c>
      <c r="V9956" t="b">
        <v>0</v>
      </c>
      <c r="W9956" t="b">
        <v>1</v>
      </c>
      <c r="X9956" t="b">
        <v>1</v>
      </c>
      <c r="Y9956" t="b">
        <v>0</v>
      </c>
      <c r="Z9956" t="b">
        <v>1</v>
      </c>
      <c r="AA9956" t="b">
        <v>1</v>
      </c>
      <c r="AB9956" t="b">
        <v>0</v>
      </c>
      <c r="AC9956" t="b">
        <v>1</v>
      </c>
    </row>
    <row r="9957" spans="1:29" x14ac:dyDescent="0.2">
      <c r="A9957" s="8">
        <v>2</v>
      </c>
      <c r="B9957" s="8" t="s">
        <v>203</v>
      </c>
      <c r="C9957" s="8" t="s">
        <v>158</v>
      </c>
      <c r="D9957" s="8">
        <v>0</v>
      </c>
      <c r="E9957" s="9">
        <v>81469.806356006302</v>
      </c>
      <c r="F9957" s="17">
        <f>SUMIFS(Table2[time],Table2[config],Table2[[#This Row],[config]],Table2[repetition],Table2[[#This Row],[repetition]])</f>
        <v>3808763.2535070265</v>
      </c>
      <c r="G9957" s="17">
        <f>IF(Table2[[#This Row],[time]]&lt;7200000,1,0)</f>
        <v>1</v>
      </c>
      <c r="H9957" t="s">
        <v>237</v>
      </c>
      <c r="I9957">
        <v>1</v>
      </c>
      <c r="J9957" t="s">
        <v>229</v>
      </c>
      <c r="K9957" t="s">
        <v>239</v>
      </c>
      <c r="L9957" t="s">
        <v>251</v>
      </c>
      <c r="M9957" t="s">
        <v>241</v>
      </c>
      <c r="N9957" t="s">
        <v>242</v>
      </c>
      <c r="O9957">
        <v>120</v>
      </c>
      <c r="P9957">
        <v>200</v>
      </c>
      <c r="Q9957" t="s">
        <v>248</v>
      </c>
      <c r="R9957" t="s">
        <v>235</v>
      </c>
      <c r="S9957" t="s">
        <v>236</v>
      </c>
      <c r="T9957" t="b">
        <v>0</v>
      </c>
      <c r="U9957" t="b">
        <v>1</v>
      </c>
      <c r="V9957" t="b">
        <v>0</v>
      </c>
      <c r="W9957" t="b">
        <v>1</v>
      </c>
      <c r="X9957" t="b">
        <v>1</v>
      </c>
      <c r="Y9957" t="b">
        <v>0</v>
      </c>
      <c r="Z9957" t="b">
        <v>1</v>
      </c>
      <c r="AA9957" t="b">
        <v>1</v>
      </c>
      <c r="AB9957" t="b">
        <v>0</v>
      </c>
      <c r="AC9957" t="b">
        <v>1</v>
      </c>
    </row>
    <row r="9958" spans="1:29" x14ac:dyDescent="0.2">
      <c r="A9958" s="6">
        <v>2</v>
      </c>
      <c r="B9958" s="6" t="s">
        <v>191</v>
      </c>
      <c r="C9958" s="6" t="s">
        <v>158</v>
      </c>
      <c r="D9958" s="6">
        <v>21</v>
      </c>
      <c r="E9958" s="7">
        <v>93837.552407989206</v>
      </c>
      <c r="F9958" s="16">
        <f>SUMIFS(Table2[time],Table2[config],Table2[[#This Row],[config]],Table2[repetition],Table2[[#This Row],[repetition]])</f>
        <v>3808763.2535070265</v>
      </c>
      <c r="G9958" s="16">
        <f>IF(Table2[[#This Row],[time]]&lt;7200000,1,0)</f>
        <v>1</v>
      </c>
      <c r="H9958" t="s">
        <v>237</v>
      </c>
      <c r="I9958">
        <v>1</v>
      </c>
      <c r="J9958" t="s">
        <v>229</v>
      </c>
      <c r="K9958" t="s">
        <v>239</v>
      </c>
      <c r="L9958" t="s">
        <v>251</v>
      </c>
      <c r="M9958" t="s">
        <v>241</v>
      </c>
      <c r="N9958" t="s">
        <v>242</v>
      </c>
      <c r="O9958">
        <v>120</v>
      </c>
      <c r="P9958">
        <v>200</v>
      </c>
      <c r="Q9958" t="s">
        <v>248</v>
      </c>
      <c r="R9958" t="s">
        <v>235</v>
      </c>
      <c r="S9958" t="s">
        <v>236</v>
      </c>
      <c r="T9958" t="b">
        <v>0</v>
      </c>
      <c r="U9958" t="b">
        <v>1</v>
      </c>
      <c r="V9958" t="b">
        <v>0</v>
      </c>
      <c r="W9958" t="b">
        <v>1</v>
      </c>
      <c r="X9958" t="b">
        <v>1</v>
      </c>
      <c r="Y9958" t="b">
        <v>0</v>
      </c>
      <c r="Z9958" t="b">
        <v>1</v>
      </c>
      <c r="AA9958" t="b">
        <v>1</v>
      </c>
      <c r="AB9958" t="b">
        <v>0</v>
      </c>
      <c r="AC9958" t="b">
        <v>1</v>
      </c>
    </row>
    <row r="9959" spans="1:29" x14ac:dyDescent="0.2">
      <c r="A9959" s="8">
        <v>2</v>
      </c>
      <c r="B9959" s="8" t="s">
        <v>204</v>
      </c>
      <c r="C9959" s="8" t="s">
        <v>158</v>
      </c>
      <c r="D9959" s="8">
        <v>0</v>
      </c>
      <c r="E9959" s="9">
        <v>466909.438978997</v>
      </c>
      <c r="F9959" s="17">
        <f>SUMIFS(Table2[time],Table2[config],Table2[[#This Row],[config]],Table2[repetition],Table2[[#This Row],[repetition]])</f>
        <v>3808763.2535070265</v>
      </c>
      <c r="G9959" s="17">
        <f>IF(Table2[[#This Row],[time]]&lt;7200000,1,0)</f>
        <v>1</v>
      </c>
      <c r="H9959" t="s">
        <v>237</v>
      </c>
      <c r="I9959">
        <v>1</v>
      </c>
      <c r="J9959" t="s">
        <v>229</v>
      </c>
      <c r="K9959" t="s">
        <v>239</v>
      </c>
      <c r="L9959" t="s">
        <v>251</v>
      </c>
      <c r="M9959" t="s">
        <v>241</v>
      </c>
      <c r="N9959" t="s">
        <v>242</v>
      </c>
      <c r="O9959">
        <v>120</v>
      </c>
      <c r="P9959">
        <v>200</v>
      </c>
      <c r="Q9959" t="s">
        <v>248</v>
      </c>
      <c r="R9959" t="s">
        <v>235</v>
      </c>
      <c r="S9959" t="s">
        <v>236</v>
      </c>
      <c r="T9959" t="b">
        <v>0</v>
      </c>
      <c r="U9959" t="b">
        <v>1</v>
      </c>
      <c r="V9959" t="b">
        <v>0</v>
      </c>
      <c r="W9959" t="b">
        <v>1</v>
      </c>
      <c r="X9959" t="b">
        <v>1</v>
      </c>
      <c r="Y9959" t="b">
        <v>0</v>
      </c>
      <c r="Z9959" t="b">
        <v>1</v>
      </c>
      <c r="AA9959" t="b">
        <v>1</v>
      </c>
      <c r="AB9959" t="b">
        <v>0</v>
      </c>
      <c r="AC9959" t="b">
        <v>1</v>
      </c>
    </row>
    <row r="9960" spans="1:29" x14ac:dyDescent="0.2">
      <c r="A9960" s="6">
        <v>2</v>
      </c>
      <c r="B9960" s="6" t="s">
        <v>205</v>
      </c>
      <c r="C9960" s="6" t="s">
        <v>158</v>
      </c>
      <c r="D9960" s="6">
        <v>5</v>
      </c>
      <c r="E9960" s="7">
        <v>659361.56127101195</v>
      </c>
      <c r="F9960" s="16">
        <f>SUMIFS(Table2[time],Table2[config],Table2[[#This Row],[config]],Table2[repetition],Table2[[#This Row],[repetition]])</f>
        <v>3808763.2535070265</v>
      </c>
      <c r="G9960" s="16">
        <f>IF(Table2[[#This Row],[time]]&lt;7200000,1,0)</f>
        <v>1</v>
      </c>
      <c r="H9960" t="s">
        <v>237</v>
      </c>
      <c r="I9960">
        <v>1</v>
      </c>
      <c r="J9960" t="s">
        <v>229</v>
      </c>
      <c r="K9960" t="s">
        <v>239</v>
      </c>
      <c r="L9960" t="s">
        <v>251</v>
      </c>
      <c r="M9960" t="s">
        <v>241</v>
      </c>
      <c r="N9960" t="s">
        <v>242</v>
      </c>
      <c r="O9960">
        <v>120</v>
      </c>
      <c r="P9960">
        <v>200</v>
      </c>
      <c r="Q9960" t="s">
        <v>248</v>
      </c>
      <c r="R9960" t="s">
        <v>235</v>
      </c>
      <c r="S9960" t="s">
        <v>236</v>
      </c>
      <c r="T9960" t="b">
        <v>0</v>
      </c>
      <c r="U9960" t="b">
        <v>1</v>
      </c>
      <c r="V9960" t="b">
        <v>0</v>
      </c>
      <c r="W9960" t="b">
        <v>1</v>
      </c>
      <c r="X9960" t="b">
        <v>1</v>
      </c>
      <c r="Y9960" t="b">
        <v>0</v>
      </c>
      <c r="Z9960" t="b">
        <v>1</v>
      </c>
      <c r="AA9960" t="b">
        <v>1</v>
      </c>
      <c r="AB9960" t="b">
        <v>0</v>
      </c>
      <c r="AC9960" t="b">
        <v>1</v>
      </c>
    </row>
    <row r="9961" spans="1:29" x14ac:dyDescent="0.2">
      <c r="A9961" s="8">
        <v>2</v>
      </c>
      <c r="B9961" s="8" t="s">
        <v>187</v>
      </c>
      <c r="C9961" s="8" t="s">
        <v>158</v>
      </c>
      <c r="D9961" s="8">
        <v>0</v>
      </c>
      <c r="E9961" s="9">
        <v>1706690.8147709901</v>
      </c>
      <c r="F9961" s="17">
        <f>SUMIFS(Table2[time],Table2[config],Table2[[#This Row],[config]],Table2[repetition],Table2[[#This Row],[repetition]])</f>
        <v>3808763.2535070265</v>
      </c>
      <c r="G9961" s="17">
        <f>IF(Table2[[#This Row],[time]]&lt;7200000,1,0)</f>
        <v>1</v>
      </c>
      <c r="H9961" t="s">
        <v>237</v>
      </c>
      <c r="I9961">
        <v>1</v>
      </c>
      <c r="J9961" t="s">
        <v>229</v>
      </c>
      <c r="K9961" t="s">
        <v>239</v>
      </c>
      <c r="L9961" t="s">
        <v>251</v>
      </c>
      <c r="M9961" t="s">
        <v>241</v>
      </c>
      <c r="N9961" t="s">
        <v>242</v>
      </c>
      <c r="O9961">
        <v>120</v>
      </c>
      <c r="P9961">
        <v>200</v>
      </c>
      <c r="Q9961" t="s">
        <v>248</v>
      </c>
      <c r="R9961" t="s">
        <v>235</v>
      </c>
      <c r="S9961" t="s">
        <v>236</v>
      </c>
      <c r="T9961" t="b">
        <v>0</v>
      </c>
      <c r="U9961" t="b">
        <v>1</v>
      </c>
      <c r="V9961" t="b">
        <v>0</v>
      </c>
      <c r="W9961" t="b">
        <v>1</v>
      </c>
      <c r="X9961" t="b">
        <v>1</v>
      </c>
      <c r="Y9961" t="b">
        <v>0</v>
      </c>
      <c r="Z9961" t="b">
        <v>1</v>
      </c>
      <c r="AA9961" t="b">
        <v>1</v>
      </c>
      <c r="AB9961" t="b">
        <v>0</v>
      </c>
      <c r="AC9961" t="b">
        <v>1</v>
      </c>
    </row>
    <row r="9962" spans="1:29" x14ac:dyDescent="0.2">
      <c r="A9962" s="6">
        <v>3</v>
      </c>
      <c r="B9962" s="6" t="s">
        <v>192</v>
      </c>
      <c r="C9962" s="6" t="s">
        <v>158</v>
      </c>
      <c r="D9962" s="6">
        <v>0</v>
      </c>
      <c r="E9962" s="7">
        <v>22160.568541963501</v>
      </c>
      <c r="F9962" s="16">
        <f>SUMIFS(Table2[time],Table2[config],Table2[[#This Row],[config]],Table2[repetition],Table2[[#This Row],[repetition]])</f>
        <v>4318672.6312062107</v>
      </c>
      <c r="G9962" s="16">
        <f>IF(Table2[[#This Row],[time]]&lt;7200000,1,0)</f>
        <v>1</v>
      </c>
      <c r="H9962" t="s">
        <v>237</v>
      </c>
      <c r="I9962">
        <v>1</v>
      </c>
      <c r="J9962" t="s">
        <v>229</v>
      </c>
      <c r="K9962" t="s">
        <v>239</v>
      </c>
      <c r="L9962" t="s">
        <v>251</v>
      </c>
      <c r="M9962" t="s">
        <v>241</v>
      </c>
      <c r="N9962" t="s">
        <v>242</v>
      </c>
      <c r="O9962">
        <v>120</v>
      </c>
      <c r="P9962">
        <v>200</v>
      </c>
      <c r="Q9962" t="s">
        <v>248</v>
      </c>
      <c r="R9962" t="s">
        <v>235</v>
      </c>
      <c r="S9962" t="s">
        <v>236</v>
      </c>
      <c r="T9962" t="b">
        <v>0</v>
      </c>
      <c r="U9962" t="b">
        <v>1</v>
      </c>
      <c r="V9962" t="b">
        <v>0</v>
      </c>
      <c r="W9962" t="b">
        <v>1</v>
      </c>
      <c r="X9962" t="b">
        <v>1</v>
      </c>
      <c r="Y9962" t="b">
        <v>0</v>
      </c>
      <c r="Z9962" t="b">
        <v>1</v>
      </c>
      <c r="AA9962" t="b">
        <v>1</v>
      </c>
      <c r="AB9962" t="b">
        <v>0</v>
      </c>
      <c r="AC9962" t="b">
        <v>1</v>
      </c>
    </row>
    <row r="9963" spans="1:29" x14ac:dyDescent="0.2">
      <c r="A9963" s="8">
        <v>3</v>
      </c>
      <c r="B9963" s="8" t="s">
        <v>181</v>
      </c>
      <c r="C9963" s="8" t="s">
        <v>158</v>
      </c>
      <c r="D9963" s="8">
        <v>0</v>
      </c>
      <c r="E9963" s="9">
        <v>13098.0721509549</v>
      </c>
      <c r="F9963" s="17">
        <f>SUMIFS(Table2[time],Table2[config],Table2[[#This Row],[config]],Table2[repetition],Table2[[#This Row],[repetition]])</f>
        <v>4318672.6312062107</v>
      </c>
      <c r="G9963" s="17">
        <f>IF(Table2[[#This Row],[time]]&lt;7200000,1,0)</f>
        <v>1</v>
      </c>
      <c r="H9963" t="s">
        <v>237</v>
      </c>
      <c r="I9963">
        <v>1</v>
      </c>
      <c r="J9963" t="s">
        <v>229</v>
      </c>
      <c r="K9963" t="s">
        <v>239</v>
      </c>
      <c r="L9963" t="s">
        <v>251</v>
      </c>
      <c r="M9963" t="s">
        <v>241</v>
      </c>
      <c r="N9963" t="s">
        <v>242</v>
      </c>
      <c r="O9963">
        <v>120</v>
      </c>
      <c r="P9963">
        <v>200</v>
      </c>
      <c r="Q9963" t="s">
        <v>248</v>
      </c>
      <c r="R9963" t="s">
        <v>235</v>
      </c>
      <c r="S9963" t="s">
        <v>236</v>
      </c>
      <c r="T9963" t="b">
        <v>0</v>
      </c>
      <c r="U9963" t="b">
        <v>1</v>
      </c>
      <c r="V9963" t="b">
        <v>0</v>
      </c>
      <c r="W9963" t="b">
        <v>1</v>
      </c>
      <c r="X9963" t="b">
        <v>1</v>
      </c>
      <c r="Y9963" t="b">
        <v>0</v>
      </c>
      <c r="Z9963" t="b">
        <v>1</v>
      </c>
      <c r="AA9963" t="b">
        <v>1</v>
      </c>
      <c r="AB9963" t="b">
        <v>0</v>
      </c>
      <c r="AC9963" t="b">
        <v>1</v>
      </c>
    </row>
    <row r="9964" spans="1:29" x14ac:dyDescent="0.2">
      <c r="A9964" s="6">
        <v>3</v>
      </c>
      <c r="B9964" s="6" t="s">
        <v>194</v>
      </c>
      <c r="C9964" s="6" t="s">
        <v>158</v>
      </c>
      <c r="D9964" s="6">
        <v>0</v>
      </c>
      <c r="E9964" s="7">
        <v>31703.611718956301</v>
      </c>
      <c r="F9964" s="16">
        <f>SUMIFS(Table2[time],Table2[config],Table2[[#This Row],[config]],Table2[repetition],Table2[[#This Row],[repetition]])</f>
        <v>4318672.6312062107</v>
      </c>
      <c r="G9964" s="16">
        <f>IF(Table2[[#This Row],[time]]&lt;7200000,1,0)</f>
        <v>1</v>
      </c>
      <c r="H9964" t="s">
        <v>237</v>
      </c>
      <c r="I9964">
        <v>1</v>
      </c>
      <c r="J9964" t="s">
        <v>229</v>
      </c>
      <c r="K9964" t="s">
        <v>239</v>
      </c>
      <c r="L9964" t="s">
        <v>251</v>
      </c>
      <c r="M9964" t="s">
        <v>241</v>
      </c>
      <c r="N9964" t="s">
        <v>242</v>
      </c>
      <c r="O9964">
        <v>120</v>
      </c>
      <c r="P9964">
        <v>200</v>
      </c>
      <c r="Q9964" t="s">
        <v>248</v>
      </c>
      <c r="R9964" t="s">
        <v>235</v>
      </c>
      <c r="S9964" t="s">
        <v>236</v>
      </c>
      <c r="T9964" t="b">
        <v>0</v>
      </c>
      <c r="U9964" t="b">
        <v>1</v>
      </c>
      <c r="V9964" t="b">
        <v>0</v>
      </c>
      <c r="W9964" t="b">
        <v>1</v>
      </c>
      <c r="X9964" t="b">
        <v>1</v>
      </c>
      <c r="Y9964" t="b">
        <v>0</v>
      </c>
      <c r="Z9964" t="b">
        <v>1</v>
      </c>
      <c r="AA9964" t="b">
        <v>1</v>
      </c>
      <c r="AB9964" t="b">
        <v>0</v>
      </c>
      <c r="AC9964" t="b">
        <v>1</v>
      </c>
    </row>
    <row r="9965" spans="1:29" x14ac:dyDescent="0.2">
      <c r="A9965" s="8">
        <v>3</v>
      </c>
      <c r="B9965" s="8" t="s">
        <v>183</v>
      </c>
      <c r="C9965" s="8" t="s">
        <v>158</v>
      </c>
      <c r="D9965" s="8">
        <v>0</v>
      </c>
      <c r="E9965" s="9">
        <v>26760.665980051199</v>
      </c>
      <c r="F9965" s="17">
        <f>SUMIFS(Table2[time],Table2[config],Table2[[#This Row],[config]],Table2[repetition],Table2[[#This Row],[repetition]])</f>
        <v>4318672.6312062107</v>
      </c>
      <c r="G9965" s="17">
        <f>IF(Table2[[#This Row],[time]]&lt;7200000,1,0)</f>
        <v>1</v>
      </c>
      <c r="H9965" t="s">
        <v>237</v>
      </c>
      <c r="I9965">
        <v>1</v>
      </c>
      <c r="J9965" t="s">
        <v>229</v>
      </c>
      <c r="K9965" t="s">
        <v>239</v>
      </c>
      <c r="L9965" t="s">
        <v>251</v>
      </c>
      <c r="M9965" t="s">
        <v>241</v>
      </c>
      <c r="N9965" t="s">
        <v>242</v>
      </c>
      <c r="O9965">
        <v>120</v>
      </c>
      <c r="P9965">
        <v>200</v>
      </c>
      <c r="Q9965" t="s">
        <v>248</v>
      </c>
      <c r="R9965" t="s">
        <v>235</v>
      </c>
      <c r="S9965" t="s">
        <v>236</v>
      </c>
      <c r="T9965" t="b">
        <v>0</v>
      </c>
      <c r="U9965" t="b">
        <v>1</v>
      </c>
      <c r="V9965" t="b">
        <v>0</v>
      </c>
      <c r="W9965" t="b">
        <v>1</v>
      </c>
      <c r="X9965" t="b">
        <v>1</v>
      </c>
      <c r="Y9965" t="b">
        <v>0</v>
      </c>
      <c r="Z9965" t="b">
        <v>1</v>
      </c>
      <c r="AA9965" t="b">
        <v>1</v>
      </c>
      <c r="AB9965" t="b">
        <v>0</v>
      </c>
      <c r="AC9965" t="b">
        <v>1</v>
      </c>
    </row>
    <row r="9966" spans="1:29" x14ac:dyDescent="0.2">
      <c r="A9966" s="6">
        <v>3</v>
      </c>
      <c r="B9966" s="6" t="s">
        <v>182</v>
      </c>
      <c r="C9966" s="6" t="s">
        <v>158</v>
      </c>
      <c r="D9966" s="6">
        <v>18</v>
      </c>
      <c r="E9966" s="7">
        <v>37260.9867430292</v>
      </c>
      <c r="F9966" s="16">
        <f>SUMIFS(Table2[time],Table2[config],Table2[[#This Row],[config]],Table2[repetition],Table2[[#This Row],[repetition]])</f>
        <v>4318672.6312062107</v>
      </c>
      <c r="G9966" s="16">
        <f>IF(Table2[[#This Row],[time]]&lt;7200000,1,0)</f>
        <v>1</v>
      </c>
      <c r="H9966" t="s">
        <v>237</v>
      </c>
      <c r="I9966">
        <v>1</v>
      </c>
      <c r="J9966" t="s">
        <v>229</v>
      </c>
      <c r="K9966" t="s">
        <v>239</v>
      </c>
      <c r="L9966" t="s">
        <v>251</v>
      </c>
      <c r="M9966" t="s">
        <v>241</v>
      </c>
      <c r="N9966" t="s">
        <v>242</v>
      </c>
      <c r="O9966">
        <v>120</v>
      </c>
      <c r="P9966">
        <v>200</v>
      </c>
      <c r="Q9966" t="s">
        <v>248</v>
      </c>
      <c r="R9966" t="s">
        <v>235</v>
      </c>
      <c r="S9966" t="s">
        <v>236</v>
      </c>
      <c r="T9966" t="b">
        <v>0</v>
      </c>
      <c r="U9966" t="b">
        <v>1</v>
      </c>
      <c r="V9966" t="b">
        <v>0</v>
      </c>
      <c r="W9966" t="b">
        <v>1</v>
      </c>
      <c r="X9966" t="b">
        <v>1</v>
      </c>
      <c r="Y9966" t="b">
        <v>0</v>
      </c>
      <c r="Z9966" t="b">
        <v>1</v>
      </c>
      <c r="AA9966" t="b">
        <v>1</v>
      </c>
      <c r="AB9966" t="b">
        <v>0</v>
      </c>
      <c r="AC9966" t="b">
        <v>1</v>
      </c>
    </row>
    <row r="9967" spans="1:29" x14ac:dyDescent="0.2">
      <c r="A9967" s="8">
        <v>3</v>
      </c>
      <c r="B9967" s="8" t="s">
        <v>185</v>
      </c>
      <c r="C9967" s="8" t="s">
        <v>158</v>
      </c>
      <c r="D9967" s="8">
        <v>0</v>
      </c>
      <c r="E9967" s="9">
        <v>30542.420431040198</v>
      </c>
      <c r="F9967" s="17">
        <f>SUMIFS(Table2[time],Table2[config],Table2[[#This Row],[config]],Table2[repetition],Table2[[#This Row],[repetition]])</f>
        <v>4318672.6312062107</v>
      </c>
      <c r="G9967" s="17">
        <f>IF(Table2[[#This Row],[time]]&lt;7200000,1,0)</f>
        <v>1</v>
      </c>
      <c r="H9967" t="s">
        <v>237</v>
      </c>
      <c r="I9967">
        <v>1</v>
      </c>
      <c r="J9967" t="s">
        <v>229</v>
      </c>
      <c r="K9967" t="s">
        <v>239</v>
      </c>
      <c r="L9967" t="s">
        <v>251</v>
      </c>
      <c r="M9967" t="s">
        <v>241</v>
      </c>
      <c r="N9967" t="s">
        <v>242</v>
      </c>
      <c r="O9967">
        <v>120</v>
      </c>
      <c r="P9967">
        <v>200</v>
      </c>
      <c r="Q9967" t="s">
        <v>248</v>
      </c>
      <c r="R9967" t="s">
        <v>235</v>
      </c>
      <c r="S9967" t="s">
        <v>236</v>
      </c>
      <c r="T9967" t="b">
        <v>0</v>
      </c>
      <c r="U9967" t="b">
        <v>1</v>
      </c>
      <c r="V9967" t="b">
        <v>0</v>
      </c>
      <c r="W9967" t="b">
        <v>1</v>
      </c>
      <c r="X9967" t="b">
        <v>1</v>
      </c>
      <c r="Y9967" t="b">
        <v>0</v>
      </c>
      <c r="Z9967" t="b">
        <v>1</v>
      </c>
      <c r="AA9967" t="b">
        <v>1</v>
      </c>
      <c r="AB9967" t="b">
        <v>0</v>
      </c>
      <c r="AC9967" t="b">
        <v>1</v>
      </c>
    </row>
    <row r="9968" spans="1:29" x14ac:dyDescent="0.2">
      <c r="A9968" s="6">
        <v>3</v>
      </c>
      <c r="B9968" s="6" t="s">
        <v>176</v>
      </c>
      <c r="C9968" s="6" t="s">
        <v>158</v>
      </c>
      <c r="D9968" s="6">
        <v>0</v>
      </c>
      <c r="E9968" s="7">
        <v>18113.0904229357</v>
      </c>
      <c r="F9968" s="16">
        <f>SUMIFS(Table2[time],Table2[config],Table2[[#This Row],[config]],Table2[repetition],Table2[[#This Row],[repetition]])</f>
        <v>4318672.6312062107</v>
      </c>
      <c r="G9968" s="16">
        <f>IF(Table2[[#This Row],[time]]&lt;7200000,1,0)</f>
        <v>1</v>
      </c>
      <c r="H9968" t="s">
        <v>237</v>
      </c>
      <c r="I9968">
        <v>1</v>
      </c>
      <c r="J9968" t="s">
        <v>229</v>
      </c>
      <c r="K9968" t="s">
        <v>239</v>
      </c>
      <c r="L9968" t="s">
        <v>251</v>
      </c>
      <c r="M9968" t="s">
        <v>241</v>
      </c>
      <c r="N9968" t="s">
        <v>242</v>
      </c>
      <c r="O9968">
        <v>120</v>
      </c>
      <c r="P9968">
        <v>200</v>
      </c>
      <c r="Q9968" t="s">
        <v>248</v>
      </c>
      <c r="R9968" t="s">
        <v>235</v>
      </c>
      <c r="S9968" t="s">
        <v>236</v>
      </c>
      <c r="T9968" t="b">
        <v>0</v>
      </c>
      <c r="U9968" t="b">
        <v>1</v>
      </c>
      <c r="V9968" t="b">
        <v>0</v>
      </c>
      <c r="W9968" t="b">
        <v>1</v>
      </c>
      <c r="X9968" t="b">
        <v>1</v>
      </c>
      <c r="Y9968" t="b">
        <v>0</v>
      </c>
      <c r="Z9968" t="b">
        <v>1</v>
      </c>
      <c r="AA9968" t="b">
        <v>1</v>
      </c>
      <c r="AB9968" t="b">
        <v>0</v>
      </c>
      <c r="AC9968" t="b">
        <v>1</v>
      </c>
    </row>
    <row r="9969" spans="1:29" x14ac:dyDescent="0.2">
      <c r="A9969" s="8">
        <v>3</v>
      </c>
      <c r="B9969" s="8" t="s">
        <v>195</v>
      </c>
      <c r="C9969" s="8" t="s">
        <v>158</v>
      </c>
      <c r="D9969" s="8">
        <v>0</v>
      </c>
      <c r="E9969" s="9">
        <v>29932.063958956802</v>
      </c>
      <c r="F9969" s="17">
        <f>SUMIFS(Table2[time],Table2[config],Table2[[#This Row],[config]],Table2[repetition],Table2[[#This Row],[repetition]])</f>
        <v>4318672.6312062107</v>
      </c>
      <c r="G9969" s="17">
        <f>IF(Table2[[#This Row],[time]]&lt;7200000,1,0)</f>
        <v>1</v>
      </c>
      <c r="H9969" t="s">
        <v>237</v>
      </c>
      <c r="I9969">
        <v>1</v>
      </c>
      <c r="J9969" t="s">
        <v>229</v>
      </c>
      <c r="K9969" t="s">
        <v>239</v>
      </c>
      <c r="L9969" t="s">
        <v>251</v>
      </c>
      <c r="M9969" t="s">
        <v>241</v>
      </c>
      <c r="N9969" t="s">
        <v>242</v>
      </c>
      <c r="O9969">
        <v>120</v>
      </c>
      <c r="P9969">
        <v>200</v>
      </c>
      <c r="Q9969" t="s">
        <v>248</v>
      </c>
      <c r="R9969" t="s">
        <v>235</v>
      </c>
      <c r="S9969" t="s">
        <v>236</v>
      </c>
      <c r="T9969" t="b">
        <v>0</v>
      </c>
      <c r="U9969" t="b">
        <v>1</v>
      </c>
      <c r="V9969" t="b">
        <v>0</v>
      </c>
      <c r="W9969" t="b">
        <v>1</v>
      </c>
      <c r="X9969" t="b">
        <v>1</v>
      </c>
      <c r="Y9969" t="b">
        <v>0</v>
      </c>
      <c r="Z9969" t="b">
        <v>1</v>
      </c>
      <c r="AA9969" t="b">
        <v>1</v>
      </c>
      <c r="AB9969" t="b">
        <v>0</v>
      </c>
      <c r="AC9969" t="b">
        <v>1</v>
      </c>
    </row>
    <row r="9970" spans="1:29" x14ac:dyDescent="0.2">
      <c r="A9970" s="6">
        <v>3</v>
      </c>
      <c r="B9970" s="6" t="s">
        <v>184</v>
      </c>
      <c r="C9970" s="6" t="s">
        <v>158</v>
      </c>
      <c r="D9970" s="6">
        <v>0</v>
      </c>
      <c r="E9970" s="7">
        <v>25154.605626012199</v>
      </c>
      <c r="F9970" s="16">
        <f>SUMIFS(Table2[time],Table2[config],Table2[[#This Row],[config]],Table2[repetition],Table2[[#This Row],[repetition]])</f>
        <v>4318672.6312062107</v>
      </c>
      <c r="G9970" s="16">
        <f>IF(Table2[[#This Row],[time]]&lt;7200000,1,0)</f>
        <v>1</v>
      </c>
      <c r="H9970" t="s">
        <v>237</v>
      </c>
      <c r="I9970">
        <v>1</v>
      </c>
      <c r="J9970" t="s">
        <v>229</v>
      </c>
      <c r="K9970" t="s">
        <v>239</v>
      </c>
      <c r="L9970" t="s">
        <v>251</v>
      </c>
      <c r="M9970" t="s">
        <v>241</v>
      </c>
      <c r="N9970" t="s">
        <v>242</v>
      </c>
      <c r="O9970">
        <v>120</v>
      </c>
      <c r="P9970">
        <v>200</v>
      </c>
      <c r="Q9970" t="s">
        <v>248</v>
      </c>
      <c r="R9970" t="s">
        <v>235</v>
      </c>
      <c r="S9970" t="s">
        <v>236</v>
      </c>
      <c r="T9970" t="b">
        <v>0</v>
      </c>
      <c r="U9970" t="b">
        <v>1</v>
      </c>
      <c r="V9970" t="b">
        <v>0</v>
      </c>
      <c r="W9970" t="b">
        <v>1</v>
      </c>
      <c r="X9970" t="b">
        <v>1</v>
      </c>
      <c r="Y9970" t="b">
        <v>0</v>
      </c>
      <c r="Z9970" t="b">
        <v>1</v>
      </c>
      <c r="AA9970" t="b">
        <v>1</v>
      </c>
      <c r="AB9970" t="b">
        <v>0</v>
      </c>
      <c r="AC9970" t="b">
        <v>1</v>
      </c>
    </row>
    <row r="9971" spans="1:29" x14ac:dyDescent="0.2">
      <c r="A9971" s="8">
        <v>3</v>
      </c>
      <c r="B9971" s="8" t="s">
        <v>180</v>
      </c>
      <c r="C9971" s="8" t="s">
        <v>158</v>
      </c>
      <c r="D9971" s="8">
        <v>0</v>
      </c>
      <c r="E9971" s="9">
        <v>13889.264754951</v>
      </c>
      <c r="F9971" s="17">
        <f>SUMIFS(Table2[time],Table2[config],Table2[[#This Row],[config]],Table2[repetition],Table2[[#This Row],[repetition]])</f>
        <v>4318672.6312062107</v>
      </c>
      <c r="G9971" s="17">
        <f>IF(Table2[[#This Row],[time]]&lt;7200000,1,0)</f>
        <v>1</v>
      </c>
      <c r="H9971" t="s">
        <v>237</v>
      </c>
      <c r="I9971">
        <v>1</v>
      </c>
      <c r="J9971" t="s">
        <v>229</v>
      </c>
      <c r="K9971" t="s">
        <v>239</v>
      </c>
      <c r="L9971" t="s">
        <v>251</v>
      </c>
      <c r="M9971" t="s">
        <v>241</v>
      </c>
      <c r="N9971" t="s">
        <v>242</v>
      </c>
      <c r="O9971">
        <v>120</v>
      </c>
      <c r="P9971">
        <v>200</v>
      </c>
      <c r="Q9971" t="s">
        <v>248</v>
      </c>
      <c r="R9971" t="s">
        <v>235</v>
      </c>
      <c r="S9971" t="s">
        <v>236</v>
      </c>
      <c r="T9971" t="b">
        <v>0</v>
      </c>
      <c r="U9971" t="b">
        <v>1</v>
      </c>
      <c r="V9971" t="b">
        <v>0</v>
      </c>
      <c r="W9971" t="b">
        <v>1</v>
      </c>
      <c r="X9971" t="b">
        <v>1</v>
      </c>
      <c r="Y9971" t="b">
        <v>0</v>
      </c>
      <c r="Z9971" t="b">
        <v>1</v>
      </c>
      <c r="AA9971" t="b">
        <v>1</v>
      </c>
      <c r="AB9971" t="b">
        <v>0</v>
      </c>
      <c r="AC9971" t="b">
        <v>1</v>
      </c>
    </row>
    <row r="9972" spans="1:29" x14ac:dyDescent="0.2">
      <c r="A9972" s="6">
        <v>3</v>
      </c>
      <c r="B9972" s="6" t="s">
        <v>198</v>
      </c>
      <c r="C9972" s="6" t="s">
        <v>158</v>
      </c>
      <c r="D9972" s="6">
        <v>0</v>
      </c>
      <c r="E9972" s="7">
        <v>20879.375324002402</v>
      </c>
      <c r="F9972" s="16">
        <f>SUMIFS(Table2[time],Table2[config],Table2[[#This Row],[config]],Table2[repetition],Table2[[#This Row],[repetition]])</f>
        <v>4318672.6312062107</v>
      </c>
      <c r="G9972" s="16">
        <f>IF(Table2[[#This Row],[time]]&lt;7200000,1,0)</f>
        <v>1</v>
      </c>
      <c r="H9972" t="s">
        <v>237</v>
      </c>
      <c r="I9972">
        <v>1</v>
      </c>
      <c r="J9972" t="s">
        <v>229</v>
      </c>
      <c r="K9972" t="s">
        <v>239</v>
      </c>
      <c r="L9972" t="s">
        <v>251</v>
      </c>
      <c r="M9972" t="s">
        <v>241</v>
      </c>
      <c r="N9972" t="s">
        <v>242</v>
      </c>
      <c r="O9972">
        <v>120</v>
      </c>
      <c r="P9972">
        <v>200</v>
      </c>
      <c r="Q9972" t="s">
        <v>248</v>
      </c>
      <c r="R9972" t="s">
        <v>235</v>
      </c>
      <c r="S9972" t="s">
        <v>236</v>
      </c>
      <c r="T9972" t="b">
        <v>0</v>
      </c>
      <c r="U9972" t="b">
        <v>1</v>
      </c>
      <c r="V9972" t="b">
        <v>0</v>
      </c>
      <c r="W9972" t="b">
        <v>1</v>
      </c>
      <c r="X9972" t="b">
        <v>1</v>
      </c>
      <c r="Y9972" t="b">
        <v>0</v>
      </c>
      <c r="Z9972" t="b">
        <v>1</v>
      </c>
      <c r="AA9972" t="b">
        <v>1</v>
      </c>
      <c r="AB9972" t="b">
        <v>0</v>
      </c>
      <c r="AC9972" t="b">
        <v>1</v>
      </c>
    </row>
    <row r="9973" spans="1:29" x14ac:dyDescent="0.2">
      <c r="A9973" s="8">
        <v>3</v>
      </c>
      <c r="B9973" s="8" t="s">
        <v>189</v>
      </c>
      <c r="C9973" s="8" t="s">
        <v>158</v>
      </c>
      <c r="D9973" s="8">
        <v>0</v>
      </c>
      <c r="E9973" s="9">
        <v>16325.6216649897</v>
      </c>
      <c r="F9973" s="17">
        <f>SUMIFS(Table2[time],Table2[config],Table2[[#This Row],[config]],Table2[repetition],Table2[[#This Row],[repetition]])</f>
        <v>4318672.6312062107</v>
      </c>
      <c r="G9973" s="17">
        <f>IF(Table2[[#This Row],[time]]&lt;7200000,1,0)</f>
        <v>1</v>
      </c>
      <c r="H9973" t="s">
        <v>237</v>
      </c>
      <c r="I9973">
        <v>1</v>
      </c>
      <c r="J9973" t="s">
        <v>229</v>
      </c>
      <c r="K9973" t="s">
        <v>239</v>
      </c>
      <c r="L9973" t="s">
        <v>251</v>
      </c>
      <c r="M9973" t="s">
        <v>241</v>
      </c>
      <c r="N9973" t="s">
        <v>242</v>
      </c>
      <c r="O9973">
        <v>120</v>
      </c>
      <c r="P9973">
        <v>200</v>
      </c>
      <c r="Q9973" t="s">
        <v>248</v>
      </c>
      <c r="R9973" t="s">
        <v>235</v>
      </c>
      <c r="S9973" t="s">
        <v>236</v>
      </c>
      <c r="T9973" t="b">
        <v>0</v>
      </c>
      <c r="U9973" t="b">
        <v>1</v>
      </c>
      <c r="V9973" t="b">
        <v>0</v>
      </c>
      <c r="W9973" t="b">
        <v>1</v>
      </c>
      <c r="X9973" t="b">
        <v>1</v>
      </c>
      <c r="Y9973" t="b">
        <v>0</v>
      </c>
      <c r="Z9973" t="b">
        <v>1</v>
      </c>
      <c r="AA9973" t="b">
        <v>1</v>
      </c>
      <c r="AB9973" t="b">
        <v>0</v>
      </c>
      <c r="AC9973" t="b">
        <v>1</v>
      </c>
    </row>
    <row r="9974" spans="1:29" x14ac:dyDescent="0.2">
      <c r="A9974" s="6">
        <v>3</v>
      </c>
      <c r="B9974" s="6" t="s">
        <v>196</v>
      </c>
      <c r="C9974" s="6" t="s">
        <v>158</v>
      </c>
      <c r="D9974" s="6">
        <v>3</v>
      </c>
      <c r="E9974" s="7">
        <v>18857.847801060401</v>
      </c>
      <c r="F9974" s="16">
        <f>SUMIFS(Table2[time],Table2[config],Table2[[#This Row],[config]],Table2[repetition],Table2[[#This Row],[repetition]])</f>
        <v>4318672.6312062107</v>
      </c>
      <c r="G9974" s="16">
        <f>IF(Table2[[#This Row],[time]]&lt;7200000,1,0)</f>
        <v>1</v>
      </c>
      <c r="H9974" t="s">
        <v>237</v>
      </c>
      <c r="I9974">
        <v>1</v>
      </c>
      <c r="J9974" t="s">
        <v>229</v>
      </c>
      <c r="K9974" t="s">
        <v>239</v>
      </c>
      <c r="L9974" t="s">
        <v>251</v>
      </c>
      <c r="M9974" t="s">
        <v>241</v>
      </c>
      <c r="N9974" t="s">
        <v>242</v>
      </c>
      <c r="O9974">
        <v>120</v>
      </c>
      <c r="P9974">
        <v>200</v>
      </c>
      <c r="Q9974" t="s">
        <v>248</v>
      </c>
      <c r="R9974" t="s">
        <v>235</v>
      </c>
      <c r="S9974" t="s">
        <v>236</v>
      </c>
      <c r="T9974" t="b">
        <v>0</v>
      </c>
      <c r="U9974" t="b">
        <v>1</v>
      </c>
      <c r="V9974" t="b">
        <v>0</v>
      </c>
      <c r="W9974" t="b">
        <v>1</v>
      </c>
      <c r="X9974" t="b">
        <v>1</v>
      </c>
      <c r="Y9974" t="b">
        <v>0</v>
      </c>
      <c r="Z9974" t="b">
        <v>1</v>
      </c>
      <c r="AA9974" t="b">
        <v>1</v>
      </c>
      <c r="AB9974" t="b">
        <v>0</v>
      </c>
      <c r="AC9974" t="b">
        <v>1</v>
      </c>
    </row>
    <row r="9975" spans="1:29" x14ac:dyDescent="0.2">
      <c r="A9975" s="8">
        <v>3</v>
      </c>
      <c r="B9975" s="8" t="s">
        <v>200</v>
      </c>
      <c r="C9975" s="8" t="s">
        <v>158</v>
      </c>
      <c r="D9975" s="8">
        <v>15</v>
      </c>
      <c r="E9975" s="9">
        <v>36236.220473074303</v>
      </c>
      <c r="F9975" s="17">
        <f>SUMIFS(Table2[time],Table2[config],Table2[[#This Row],[config]],Table2[repetition],Table2[[#This Row],[repetition]])</f>
        <v>4318672.6312062107</v>
      </c>
      <c r="G9975" s="17">
        <f>IF(Table2[[#This Row],[time]]&lt;7200000,1,0)</f>
        <v>1</v>
      </c>
      <c r="H9975" t="s">
        <v>237</v>
      </c>
      <c r="I9975">
        <v>1</v>
      </c>
      <c r="J9975" t="s">
        <v>229</v>
      </c>
      <c r="K9975" t="s">
        <v>239</v>
      </c>
      <c r="L9975" t="s">
        <v>251</v>
      </c>
      <c r="M9975" t="s">
        <v>241</v>
      </c>
      <c r="N9975" t="s">
        <v>242</v>
      </c>
      <c r="O9975">
        <v>120</v>
      </c>
      <c r="P9975">
        <v>200</v>
      </c>
      <c r="Q9975" t="s">
        <v>248</v>
      </c>
      <c r="R9975" t="s">
        <v>235</v>
      </c>
      <c r="S9975" t="s">
        <v>236</v>
      </c>
      <c r="T9975" t="b">
        <v>0</v>
      </c>
      <c r="U9975" t="b">
        <v>1</v>
      </c>
      <c r="V9975" t="b">
        <v>0</v>
      </c>
      <c r="W9975" t="b">
        <v>1</v>
      </c>
      <c r="X9975" t="b">
        <v>1</v>
      </c>
      <c r="Y9975" t="b">
        <v>0</v>
      </c>
      <c r="Z9975" t="b">
        <v>1</v>
      </c>
      <c r="AA9975" t="b">
        <v>1</v>
      </c>
      <c r="AB9975" t="b">
        <v>0</v>
      </c>
      <c r="AC9975" t="b">
        <v>1</v>
      </c>
    </row>
    <row r="9976" spans="1:29" x14ac:dyDescent="0.2">
      <c r="A9976" s="6">
        <v>3</v>
      </c>
      <c r="B9976" s="6" t="s">
        <v>178</v>
      </c>
      <c r="C9976" s="6" t="s">
        <v>158</v>
      </c>
      <c r="D9976" s="6">
        <v>0</v>
      </c>
      <c r="E9976" s="7">
        <v>15810.8520520618</v>
      </c>
      <c r="F9976" s="16">
        <f>SUMIFS(Table2[time],Table2[config],Table2[[#This Row],[config]],Table2[repetition],Table2[[#This Row],[repetition]])</f>
        <v>4318672.6312062107</v>
      </c>
      <c r="G9976" s="16">
        <f>IF(Table2[[#This Row],[time]]&lt;7200000,1,0)</f>
        <v>1</v>
      </c>
      <c r="H9976" t="s">
        <v>237</v>
      </c>
      <c r="I9976">
        <v>1</v>
      </c>
      <c r="J9976" t="s">
        <v>229</v>
      </c>
      <c r="K9976" t="s">
        <v>239</v>
      </c>
      <c r="L9976" t="s">
        <v>251</v>
      </c>
      <c r="M9976" t="s">
        <v>241</v>
      </c>
      <c r="N9976" t="s">
        <v>242</v>
      </c>
      <c r="O9976">
        <v>120</v>
      </c>
      <c r="P9976">
        <v>200</v>
      </c>
      <c r="Q9976" t="s">
        <v>248</v>
      </c>
      <c r="R9976" t="s">
        <v>235</v>
      </c>
      <c r="S9976" t="s">
        <v>236</v>
      </c>
      <c r="T9976" t="b">
        <v>0</v>
      </c>
      <c r="U9976" t="b">
        <v>1</v>
      </c>
      <c r="V9976" t="b">
        <v>0</v>
      </c>
      <c r="W9976" t="b">
        <v>1</v>
      </c>
      <c r="X9976" t="b">
        <v>1</v>
      </c>
      <c r="Y9976" t="b">
        <v>0</v>
      </c>
      <c r="Z9976" t="b">
        <v>1</v>
      </c>
      <c r="AA9976" t="b">
        <v>1</v>
      </c>
      <c r="AB9976" t="b">
        <v>0</v>
      </c>
      <c r="AC9976" t="b">
        <v>1</v>
      </c>
    </row>
    <row r="9977" spans="1:29" x14ac:dyDescent="0.2">
      <c r="A9977" s="8">
        <v>3</v>
      </c>
      <c r="B9977" s="8" t="s">
        <v>193</v>
      </c>
      <c r="C9977" s="8" t="s">
        <v>158</v>
      </c>
      <c r="D9977" s="8">
        <v>0</v>
      </c>
      <c r="E9977" s="9">
        <v>18773.8274759612</v>
      </c>
      <c r="F9977" s="17">
        <f>SUMIFS(Table2[time],Table2[config],Table2[[#This Row],[config]],Table2[repetition],Table2[[#This Row],[repetition]])</f>
        <v>4318672.6312062107</v>
      </c>
      <c r="G9977" s="17">
        <f>IF(Table2[[#This Row],[time]]&lt;7200000,1,0)</f>
        <v>1</v>
      </c>
      <c r="H9977" t="s">
        <v>237</v>
      </c>
      <c r="I9977">
        <v>1</v>
      </c>
      <c r="J9977" t="s">
        <v>229</v>
      </c>
      <c r="K9977" t="s">
        <v>239</v>
      </c>
      <c r="L9977" t="s">
        <v>251</v>
      </c>
      <c r="M9977" t="s">
        <v>241</v>
      </c>
      <c r="N9977" t="s">
        <v>242</v>
      </c>
      <c r="O9977">
        <v>120</v>
      </c>
      <c r="P9977">
        <v>200</v>
      </c>
      <c r="Q9977" t="s">
        <v>248</v>
      </c>
      <c r="R9977" t="s">
        <v>235</v>
      </c>
      <c r="S9977" t="s">
        <v>236</v>
      </c>
      <c r="T9977" t="b">
        <v>0</v>
      </c>
      <c r="U9977" t="b">
        <v>1</v>
      </c>
      <c r="V9977" t="b">
        <v>0</v>
      </c>
      <c r="W9977" t="b">
        <v>1</v>
      </c>
      <c r="X9977" t="b">
        <v>1</v>
      </c>
      <c r="Y9977" t="b">
        <v>0</v>
      </c>
      <c r="Z9977" t="b">
        <v>1</v>
      </c>
      <c r="AA9977" t="b">
        <v>1</v>
      </c>
      <c r="AB9977" t="b">
        <v>0</v>
      </c>
      <c r="AC9977" t="b">
        <v>1</v>
      </c>
    </row>
    <row r="9978" spans="1:29" x14ac:dyDescent="0.2">
      <c r="A9978" s="6">
        <v>3</v>
      </c>
      <c r="B9978" s="6" t="s">
        <v>199</v>
      </c>
      <c r="C9978" s="6" t="s">
        <v>158</v>
      </c>
      <c r="D9978" s="6">
        <v>0</v>
      </c>
      <c r="E9978" s="7">
        <v>19065.369377029099</v>
      </c>
      <c r="F9978" s="16">
        <f>SUMIFS(Table2[time],Table2[config],Table2[[#This Row],[config]],Table2[repetition],Table2[[#This Row],[repetition]])</f>
        <v>4318672.6312062107</v>
      </c>
      <c r="G9978" s="16">
        <f>IF(Table2[[#This Row],[time]]&lt;7200000,1,0)</f>
        <v>1</v>
      </c>
      <c r="H9978" t="s">
        <v>237</v>
      </c>
      <c r="I9978">
        <v>1</v>
      </c>
      <c r="J9978" t="s">
        <v>229</v>
      </c>
      <c r="K9978" t="s">
        <v>239</v>
      </c>
      <c r="L9978" t="s">
        <v>251</v>
      </c>
      <c r="M9978" t="s">
        <v>241</v>
      </c>
      <c r="N9978" t="s">
        <v>242</v>
      </c>
      <c r="O9978">
        <v>120</v>
      </c>
      <c r="P9978">
        <v>200</v>
      </c>
      <c r="Q9978" t="s">
        <v>248</v>
      </c>
      <c r="R9978" t="s">
        <v>235</v>
      </c>
      <c r="S9978" t="s">
        <v>236</v>
      </c>
      <c r="T9978" t="b">
        <v>0</v>
      </c>
      <c r="U9978" t="b">
        <v>1</v>
      </c>
      <c r="V9978" t="b">
        <v>0</v>
      </c>
      <c r="W9978" t="b">
        <v>1</v>
      </c>
      <c r="X9978" t="b">
        <v>1</v>
      </c>
      <c r="Y9978" t="b">
        <v>0</v>
      </c>
      <c r="Z9978" t="b">
        <v>1</v>
      </c>
      <c r="AA9978" t="b">
        <v>1</v>
      </c>
      <c r="AB9978" t="b">
        <v>0</v>
      </c>
      <c r="AC9978" t="b">
        <v>1</v>
      </c>
    </row>
    <row r="9979" spans="1:29" x14ac:dyDescent="0.2">
      <c r="A9979" s="8">
        <v>3</v>
      </c>
      <c r="B9979" s="8" t="s">
        <v>197</v>
      </c>
      <c r="C9979" s="8" t="s">
        <v>158</v>
      </c>
      <c r="D9979" s="8">
        <v>0</v>
      </c>
      <c r="E9979" s="9">
        <v>17578.8350780494</v>
      </c>
      <c r="F9979" s="17">
        <f>SUMIFS(Table2[time],Table2[config],Table2[[#This Row],[config]],Table2[repetition],Table2[[#This Row],[repetition]])</f>
        <v>4318672.6312062107</v>
      </c>
      <c r="G9979" s="17">
        <f>IF(Table2[[#This Row],[time]]&lt;7200000,1,0)</f>
        <v>1</v>
      </c>
      <c r="H9979" t="s">
        <v>237</v>
      </c>
      <c r="I9979">
        <v>1</v>
      </c>
      <c r="J9979" t="s">
        <v>229</v>
      </c>
      <c r="K9979" t="s">
        <v>239</v>
      </c>
      <c r="L9979" t="s">
        <v>251</v>
      </c>
      <c r="M9979" t="s">
        <v>241</v>
      </c>
      <c r="N9979" t="s">
        <v>242</v>
      </c>
      <c r="O9979">
        <v>120</v>
      </c>
      <c r="P9979">
        <v>200</v>
      </c>
      <c r="Q9979" t="s">
        <v>248</v>
      </c>
      <c r="R9979" t="s">
        <v>235</v>
      </c>
      <c r="S9979" t="s">
        <v>236</v>
      </c>
      <c r="T9979" t="b">
        <v>0</v>
      </c>
      <c r="U9979" t="b">
        <v>1</v>
      </c>
      <c r="V9979" t="b">
        <v>0</v>
      </c>
      <c r="W9979" t="b">
        <v>1</v>
      </c>
      <c r="X9979" t="b">
        <v>1</v>
      </c>
      <c r="Y9979" t="b">
        <v>0</v>
      </c>
      <c r="Z9979" t="b">
        <v>1</v>
      </c>
      <c r="AA9979" t="b">
        <v>1</v>
      </c>
      <c r="AB9979" t="b">
        <v>0</v>
      </c>
      <c r="AC9979" t="b">
        <v>1</v>
      </c>
    </row>
    <row r="9980" spans="1:29" x14ac:dyDescent="0.2">
      <c r="A9980" s="6">
        <v>3</v>
      </c>
      <c r="B9980" s="6" t="s">
        <v>179</v>
      </c>
      <c r="C9980" s="6" t="s">
        <v>158</v>
      </c>
      <c r="D9980" s="6">
        <v>0</v>
      </c>
      <c r="E9980" s="7">
        <v>27257.792141055601</v>
      </c>
      <c r="F9980" s="16">
        <f>SUMIFS(Table2[time],Table2[config],Table2[[#This Row],[config]],Table2[repetition],Table2[[#This Row],[repetition]])</f>
        <v>4318672.6312062107</v>
      </c>
      <c r="G9980" s="16">
        <f>IF(Table2[[#This Row],[time]]&lt;7200000,1,0)</f>
        <v>1</v>
      </c>
      <c r="H9980" t="s">
        <v>237</v>
      </c>
      <c r="I9980">
        <v>1</v>
      </c>
      <c r="J9980" t="s">
        <v>229</v>
      </c>
      <c r="K9980" t="s">
        <v>239</v>
      </c>
      <c r="L9980" t="s">
        <v>251</v>
      </c>
      <c r="M9980" t="s">
        <v>241</v>
      </c>
      <c r="N9980" t="s">
        <v>242</v>
      </c>
      <c r="O9980">
        <v>120</v>
      </c>
      <c r="P9980">
        <v>200</v>
      </c>
      <c r="Q9980" t="s">
        <v>248</v>
      </c>
      <c r="R9980" t="s">
        <v>235</v>
      </c>
      <c r="S9980" t="s">
        <v>236</v>
      </c>
      <c r="T9980" t="b">
        <v>0</v>
      </c>
      <c r="U9980" t="b">
        <v>1</v>
      </c>
      <c r="V9980" t="b">
        <v>0</v>
      </c>
      <c r="W9980" t="b">
        <v>1</v>
      </c>
      <c r="X9980" t="b">
        <v>1</v>
      </c>
      <c r="Y9980" t="b">
        <v>0</v>
      </c>
      <c r="Z9980" t="b">
        <v>1</v>
      </c>
      <c r="AA9980" t="b">
        <v>1</v>
      </c>
      <c r="AB9980" t="b">
        <v>0</v>
      </c>
      <c r="AC9980" t="b">
        <v>1</v>
      </c>
    </row>
    <row r="9981" spans="1:29" x14ac:dyDescent="0.2">
      <c r="A9981" s="8">
        <v>3</v>
      </c>
      <c r="B9981" s="8" t="s">
        <v>186</v>
      </c>
      <c r="C9981" s="8" t="s">
        <v>158</v>
      </c>
      <c r="D9981" s="8">
        <v>0</v>
      </c>
      <c r="E9981" s="9">
        <v>19989.745920989601</v>
      </c>
      <c r="F9981" s="17">
        <f>SUMIFS(Table2[time],Table2[config],Table2[[#This Row],[config]],Table2[repetition],Table2[[#This Row],[repetition]])</f>
        <v>4318672.6312062107</v>
      </c>
      <c r="G9981" s="17">
        <f>IF(Table2[[#This Row],[time]]&lt;7200000,1,0)</f>
        <v>1</v>
      </c>
      <c r="H9981" t="s">
        <v>237</v>
      </c>
      <c r="I9981">
        <v>1</v>
      </c>
      <c r="J9981" t="s">
        <v>229</v>
      </c>
      <c r="K9981" t="s">
        <v>239</v>
      </c>
      <c r="L9981" t="s">
        <v>251</v>
      </c>
      <c r="M9981" t="s">
        <v>241</v>
      </c>
      <c r="N9981" t="s">
        <v>242</v>
      </c>
      <c r="O9981">
        <v>120</v>
      </c>
      <c r="P9981">
        <v>200</v>
      </c>
      <c r="Q9981" t="s">
        <v>248</v>
      </c>
      <c r="R9981" t="s">
        <v>235</v>
      </c>
      <c r="S9981" t="s">
        <v>236</v>
      </c>
      <c r="T9981" t="b">
        <v>0</v>
      </c>
      <c r="U9981" t="b">
        <v>1</v>
      </c>
      <c r="V9981" t="b">
        <v>0</v>
      </c>
      <c r="W9981" t="b">
        <v>1</v>
      </c>
      <c r="X9981" t="b">
        <v>1</v>
      </c>
      <c r="Y9981" t="b">
        <v>0</v>
      </c>
      <c r="Z9981" t="b">
        <v>1</v>
      </c>
      <c r="AA9981" t="b">
        <v>1</v>
      </c>
      <c r="AB9981" t="b">
        <v>0</v>
      </c>
      <c r="AC9981" t="b">
        <v>1</v>
      </c>
    </row>
    <row r="9982" spans="1:29" x14ac:dyDescent="0.2">
      <c r="A9982" s="6">
        <v>3</v>
      </c>
      <c r="B9982" s="6" t="s">
        <v>202</v>
      </c>
      <c r="C9982" s="6" t="s">
        <v>158</v>
      </c>
      <c r="D9982" s="6">
        <v>0</v>
      </c>
      <c r="E9982" s="7">
        <v>41107.880534022101</v>
      </c>
      <c r="F9982" s="16">
        <f>SUMIFS(Table2[time],Table2[config],Table2[[#This Row],[config]],Table2[repetition],Table2[[#This Row],[repetition]])</f>
        <v>4318672.6312062107</v>
      </c>
      <c r="G9982" s="16">
        <f>IF(Table2[[#This Row],[time]]&lt;7200000,1,0)</f>
        <v>1</v>
      </c>
      <c r="H9982" t="s">
        <v>237</v>
      </c>
      <c r="I9982">
        <v>1</v>
      </c>
      <c r="J9982" t="s">
        <v>229</v>
      </c>
      <c r="K9982" t="s">
        <v>239</v>
      </c>
      <c r="L9982" t="s">
        <v>251</v>
      </c>
      <c r="M9982" t="s">
        <v>241</v>
      </c>
      <c r="N9982" t="s">
        <v>242</v>
      </c>
      <c r="O9982">
        <v>120</v>
      </c>
      <c r="P9982">
        <v>200</v>
      </c>
      <c r="Q9982" t="s">
        <v>248</v>
      </c>
      <c r="R9982" t="s">
        <v>235</v>
      </c>
      <c r="S9982" t="s">
        <v>236</v>
      </c>
      <c r="T9982" t="b">
        <v>0</v>
      </c>
      <c r="U9982" t="b">
        <v>1</v>
      </c>
      <c r="V9982" t="b">
        <v>0</v>
      </c>
      <c r="W9982" t="b">
        <v>1</v>
      </c>
      <c r="X9982" t="b">
        <v>1</v>
      </c>
      <c r="Y9982" t="b">
        <v>0</v>
      </c>
      <c r="Z9982" t="b">
        <v>1</v>
      </c>
      <c r="AA9982" t="b">
        <v>1</v>
      </c>
      <c r="AB9982" t="b">
        <v>0</v>
      </c>
      <c r="AC9982" t="b">
        <v>1</v>
      </c>
    </row>
    <row r="9983" spans="1:29" x14ac:dyDescent="0.2">
      <c r="A9983" s="8">
        <v>3</v>
      </c>
      <c r="B9983" s="8" t="s">
        <v>188</v>
      </c>
      <c r="C9983" s="8" t="s">
        <v>158</v>
      </c>
      <c r="D9983" s="8">
        <v>0</v>
      </c>
      <c r="E9983" s="9">
        <v>32402.543690986899</v>
      </c>
      <c r="F9983" s="17">
        <f>SUMIFS(Table2[time],Table2[config],Table2[[#This Row],[config]],Table2[repetition],Table2[[#This Row],[repetition]])</f>
        <v>4318672.6312062107</v>
      </c>
      <c r="G9983" s="17">
        <f>IF(Table2[[#This Row],[time]]&lt;7200000,1,0)</f>
        <v>1</v>
      </c>
      <c r="H9983" t="s">
        <v>237</v>
      </c>
      <c r="I9983">
        <v>1</v>
      </c>
      <c r="J9983" t="s">
        <v>229</v>
      </c>
      <c r="K9983" t="s">
        <v>239</v>
      </c>
      <c r="L9983" t="s">
        <v>251</v>
      </c>
      <c r="M9983" t="s">
        <v>241</v>
      </c>
      <c r="N9983" t="s">
        <v>242</v>
      </c>
      <c r="O9983">
        <v>120</v>
      </c>
      <c r="P9983">
        <v>200</v>
      </c>
      <c r="Q9983" t="s">
        <v>248</v>
      </c>
      <c r="R9983" t="s">
        <v>235</v>
      </c>
      <c r="S9983" t="s">
        <v>236</v>
      </c>
      <c r="T9983" t="b">
        <v>0</v>
      </c>
      <c r="U9983" t="b">
        <v>1</v>
      </c>
      <c r="V9983" t="b">
        <v>0</v>
      </c>
      <c r="W9983" t="b">
        <v>1</v>
      </c>
      <c r="X9983" t="b">
        <v>1</v>
      </c>
      <c r="Y9983" t="b">
        <v>0</v>
      </c>
      <c r="Z9983" t="b">
        <v>1</v>
      </c>
      <c r="AA9983" t="b">
        <v>1</v>
      </c>
      <c r="AB9983" t="b">
        <v>0</v>
      </c>
      <c r="AC9983" t="b">
        <v>1</v>
      </c>
    </row>
    <row r="9984" spans="1:29" x14ac:dyDescent="0.2">
      <c r="A9984" s="6">
        <v>3</v>
      </c>
      <c r="B9984" s="6" t="s">
        <v>177</v>
      </c>
      <c r="C9984" s="6" t="s">
        <v>158</v>
      </c>
      <c r="D9984" s="6">
        <v>0</v>
      </c>
      <c r="E9984" s="7">
        <v>55325.7746510207</v>
      </c>
      <c r="F9984" s="16">
        <f>SUMIFS(Table2[time],Table2[config],Table2[[#This Row],[config]],Table2[repetition],Table2[[#This Row],[repetition]])</f>
        <v>4318672.6312062107</v>
      </c>
      <c r="G9984" s="16">
        <f>IF(Table2[[#This Row],[time]]&lt;7200000,1,0)</f>
        <v>1</v>
      </c>
      <c r="H9984" t="s">
        <v>237</v>
      </c>
      <c r="I9984">
        <v>1</v>
      </c>
      <c r="J9984" t="s">
        <v>229</v>
      </c>
      <c r="K9984" t="s">
        <v>239</v>
      </c>
      <c r="L9984" t="s">
        <v>251</v>
      </c>
      <c r="M9984" t="s">
        <v>241</v>
      </c>
      <c r="N9984" t="s">
        <v>242</v>
      </c>
      <c r="O9984">
        <v>120</v>
      </c>
      <c r="P9984">
        <v>200</v>
      </c>
      <c r="Q9984" t="s">
        <v>248</v>
      </c>
      <c r="R9984" t="s">
        <v>235</v>
      </c>
      <c r="S9984" t="s">
        <v>236</v>
      </c>
      <c r="T9984" t="b">
        <v>0</v>
      </c>
      <c r="U9984" t="b">
        <v>1</v>
      </c>
      <c r="V9984" t="b">
        <v>0</v>
      </c>
      <c r="W9984" t="b">
        <v>1</v>
      </c>
      <c r="X9984" t="b">
        <v>1</v>
      </c>
      <c r="Y9984" t="b">
        <v>0</v>
      </c>
      <c r="Z9984" t="b">
        <v>1</v>
      </c>
      <c r="AA9984" t="b">
        <v>1</v>
      </c>
      <c r="AB9984" t="b">
        <v>0</v>
      </c>
      <c r="AC9984" t="b">
        <v>1</v>
      </c>
    </row>
    <row r="9985" spans="1:29" x14ac:dyDescent="0.2">
      <c r="A9985" s="8">
        <v>3</v>
      </c>
      <c r="B9985" s="8" t="s">
        <v>201</v>
      </c>
      <c r="C9985" s="8" t="s">
        <v>158</v>
      </c>
      <c r="D9985" s="8">
        <v>28</v>
      </c>
      <c r="E9985" s="9">
        <v>44815.528788953001</v>
      </c>
      <c r="F9985" s="17">
        <f>SUMIFS(Table2[time],Table2[config],Table2[[#This Row],[config]],Table2[repetition],Table2[[#This Row],[repetition]])</f>
        <v>4318672.6312062107</v>
      </c>
      <c r="G9985" s="17">
        <f>IF(Table2[[#This Row],[time]]&lt;7200000,1,0)</f>
        <v>1</v>
      </c>
      <c r="H9985" t="s">
        <v>237</v>
      </c>
      <c r="I9985">
        <v>1</v>
      </c>
      <c r="J9985" t="s">
        <v>229</v>
      </c>
      <c r="K9985" t="s">
        <v>239</v>
      </c>
      <c r="L9985" t="s">
        <v>251</v>
      </c>
      <c r="M9985" t="s">
        <v>241</v>
      </c>
      <c r="N9985" t="s">
        <v>242</v>
      </c>
      <c r="O9985">
        <v>120</v>
      </c>
      <c r="P9985">
        <v>200</v>
      </c>
      <c r="Q9985" t="s">
        <v>248</v>
      </c>
      <c r="R9985" t="s">
        <v>235</v>
      </c>
      <c r="S9985" t="s">
        <v>236</v>
      </c>
      <c r="T9985" t="b">
        <v>0</v>
      </c>
      <c r="U9985" t="b">
        <v>1</v>
      </c>
      <c r="V9985" t="b">
        <v>0</v>
      </c>
      <c r="W9985" t="b">
        <v>1</v>
      </c>
      <c r="X9985" t="b">
        <v>1</v>
      </c>
      <c r="Y9985" t="b">
        <v>0</v>
      </c>
      <c r="Z9985" t="b">
        <v>1</v>
      </c>
      <c r="AA9985" t="b">
        <v>1</v>
      </c>
      <c r="AB9985" t="b">
        <v>0</v>
      </c>
      <c r="AC9985" t="b">
        <v>1</v>
      </c>
    </row>
    <row r="9986" spans="1:29" x14ac:dyDescent="0.2">
      <c r="A9986" s="6">
        <v>3</v>
      </c>
      <c r="B9986" s="6" t="s">
        <v>190</v>
      </c>
      <c r="C9986" s="6" t="s">
        <v>158</v>
      </c>
      <c r="D9986" s="6">
        <v>1</v>
      </c>
      <c r="E9986" s="7">
        <v>160954.76114400601</v>
      </c>
      <c r="F9986" s="16">
        <f>SUMIFS(Table2[time],Table2[config],Table2[[#This Row],[config]],Table2[repetition],Table2[[#This Row],[repetition]])</f>
        <v>4318672.6312062107</v>
      </c>
      <c r="G9986" s="16">
        <f>IF(Table2[[#This Row],[time]]&lt;7200000,1,0)</f>
        <v>1</v>
      </c>
      <c r="H9986" t="s">
        <v>237</v>
      </c>
      <c r="I9986">
        <v>1</v>
      </c>
      <c r="J9986" t="s">
        <v>229</v>
      </c>
      <c r="K9986" t="s">
        <v>239</v>
      </c>
      <c r="L9986" t="s">
        <v>251</v>
      </c>
      <c r="M9986" t="s">
        <v>241</v>
      </c>
      <c r="N9986" t="s">
        <v>242</v>
      </c>
      <c r="O9986">
        <v>120</v>
      </c>
      <c r="P9986">
        <v>200</v>
      </c>
      <c r="Q9986" t="s">
        <v>248</v>
      </c>
      <c r="R9986" t="s">
        <v>235</v>
      </c>
      <c r="S9986" t="s">
        <v>236</v>
      </c>
      <c r="T9986" t="b">
        <v>0</v>
      </c>
      <c r="U9986" t="b">
        <v>1</v>
      </c>
      <c r="V9986" t="b">
        <v>0</v>
      </c>
      <c r="W9986" t="b">
        <v>1</v>
      </c>
      <c r="X9986" t="b">
        <v>1</v>
      </c>
      <c r="Y9986" t="b">
        <v>0</v>
      </c>
      <c r="Z9986" t="b">
        <v>1</v>
      </c>
      <c r="AA9986" t="b">
        <v>1</v>
      </c>
      <c r="AB9986" t="b">
        <v>0</v>
      </c>
      <c r="AC9986" t="b">
        <v>1</v>
      </c>
    </row>
    <row r="9987" spans="1:29" x14ac:dyDescent="0.2">
      <c r="A9987" s="8">
        <v>3</v>
      </c>
      <c r="B9987" s="8" t="s">
        <v>191</v>
      </c>
      <c r="C9987" s="8" t="s">
        <v>158</v>
      </c>
      <c r="D9987" s="8">
        <v>28</v>
      </c>
      <c r="E9987" s="9">
        <v>94380.424951086694</v>
      </c>
      <c r="F9987" s="17">
        <f>SUMIFS(Table2[time],Table2[config],Table2[[#This Row],[config]],Table2[repetition],Table2[[#This Row],[repetition]])</f>
        <v>4318672.6312062107</v>
      </c>
      <c r="G9987" s="17">
        <f>IF(Table2[[#This Row],[time]]&lt;7200000,1,0)</f>
        <v>1</v>
      </c>
      <c r="H9987" t="s">
        <v>237</v>
      </c>
      <c r="I9987">
        <v>1</v>
      </c>
      <c r="J9987" t="s">
        <v>229</v>
      </c>
      <c r="K9987" t="s">
        <v>239</v>
      </c>
      <c r="L9987" t="s">
        <v>251</v>
      </c>
      <c r="M9987" t="s">
        <v>241</v>
      </c>
      <c r="N9987" t="s">
        <v>242</v>
      </c>
      <c r="O9987">
        <v>120</v>
      </c>
      <c r="P9987">
        <v>200</v>
      </c>
      <c r="Q9987" t="s">
        <v>248</v>
      </c>
      <c r="R9987" t="s">
        <v>235</v>
      </c>
      <c r="S9987" t="s">
        <v>236</v>
      </c>
      <c r="T9987" t="b">
        <v>0</v>
      </c>
      <c r="U9987" t="b">
        <v>1</v>
      </c>
      <c r="V9987" t="b">
        <v>0</v>
      </c>
      <c r="W9987" t="b">
        <v>1</v>
      </c>
      <c r="X9987" t="b">
        <v>1</v>
      </c>
      <c r="Y9987" t="b">
        <v>0</v>
      </c>
      <c r="Z9987" t="b">
        <v>1</v>
      </c>
      <c r="AA9987" t="b">
        <v>1</v>
      </c>
      <c r="AB9987" t="b">
        <v>0</v>
      </c>
      <c r="AC9987" t="b">
        <v>1</v>
      </c>
    </row>
    <row r="9988" spans="1:29" x14ac:dyDescent="0.2">
      <c r="A9988" s="6">
        <v>3</v>
      </c>
      <c r="B9988" s="6" t="s">
        <v>203</v>
      </c>
      <c r="C9988" s="6" t="s">
        <v>158</v>
      </c>
      <c r="D9988" s="6">
        <v>0</v>
      </c>
      <c r="E9988" s="7">
        <v>198130.866519059</v>
      </c>
      <c r="F9988" s="16">
        <f>SUMIFS(Table2[time],Table2[config],Table2[[#This Row],[config]],Table2[repetition],Table2[[#This Row],[repetition]])</f>
        <v>4318672.6312062107</v>
      </c>
      <c r="G9988" s="16">
        <f>IF(Table2[[#This Row],[time]]&lt;7200000,1,0)</f>
        <v>1</v>
      </c>
      <c r="H9988" t="s">
        <v>237</v>
      </c>
      <c r="I9988">
        <v>1</v>
      </c>
      <c r="J9988" t="s">
        <v>229</v>
      </c>
      <c r="K9988" t="s">
        <v>239</v>
      </c>
      <c r="L9988" t="s">
        <v>251</v>
      </c>
      <c r="M9988" t="s">
        <v>241</v>
      </c>
      <c r="N9988" t="s">
        <v>242</v>
      </c>
      <c r="O9988">
        <v>120</v>
      </c>
      <c r="P9988">
        <v>200</v>
      </c>
      <c r="Q9988" t="s">
        <v>248</v>
      </c>
      <c r="R9988" t="s">
        <v>235</v>
      </c>
      <c r="S9988" t="s">
        <v>236</v>
      </c>
      <c r="T9988" t="b">
        <v>0</v>
      </c>
      <c r="U9988" t="b">
        <v>1</v>
      </c>
      <c r="V9988" t="b">
        <v>0</v>
      </c>
      <c r="W9988" t="b">
        <v>1</v>
      </c>
      <c r="X9988" t="b">
        <v>1</v>
      </c>
      <c r="Y9988" t="b">
        <v>0</v>
      </c>
      <c r="Z9988" t="b">
        <v>1</v>
      </c>
      <c r="AA9988" t="b">
        <v>1</v>
      </c>
      <c r="AB9988" t="b">
        <v>0</v>
      </c>
      <c r="AC9988" t="b">
        <v>1</v>
      </c>
    </row>
    <row r="9989" spans="1:29" x14ac:dyDescent="0.2">
      <c r="A9989" s="8">
        <v>3</v>
      </c>
      <c r="B9989" s="8" t="s">
        <v>204</v>
      </c>
      <c r="C9989" s="8" t="s">
        <v>158</v>
      </c>
      <c r="D9989" s="8">
        <v>0</v>
      </c>
      <c r="E9989" s="9">
        <v>620460.38819895999</v>
      </c>
      <c r="F9989" s="17">
        <f>SUMIFS(Table2[time],Table2[config],Table2[[#This Row],[config]],Table2[repetition],Table2[[#This Row],[repetition]])</f>
        <v>4318672.6312062107</v>
      </c>
      <c r="G9989" s="17">
        <f>IF(Table2[[#This Row],[time]]&lt;7200000,1,0)</f>
        <v>1</v>
      </c>
      <c r="H9989" t="s">
        <v>237</v>
      </c>
      <c r="I9989">
        <v>1</v>
      </c>
      <c r="J9989" t="s">
        <v>229</v>
      </c>
      <c r="K9989" t="s">
        <v>239</v>
      </c>
      <c r="L9989" t="s">
        <v>251</v>
      </c>
      <c r="M9989" t="s">
        <v>241</v>
      </c>
      <c r="N9989" t="s">
        <v>242</v>
      </c>
      <c r="O9989">
        <v>120</v>
      </c>
      <c r="P9989">
        <v>200</v>
      </c>
      <c r="Q9989" t="s">
        <v>248</v>
      </c>
      <c r="R9989" t="s">
        <v>235</v>
      </c>
      <c r="S9989" t="s">
        <v>236</v>
      </c>
      <c r="T9989" t="b">
        <v>0</v>
      </c>
      <c r="U9989" t="b">
        <v>1</v>
      </c>
      <c r="V9989" t="b">
        <v>0</v>
      </c>
      <c r="W9989" t="b">
        <v>1</v>
      </c>
      <c r="X9989" t="b">
        <v>1</v>
      </c>
      <c r="Y9989" t="b">
        <v>0</v>
      </c>
      <c r="Z9989" t="b">
        <v>1</v>
      </c>
      <c r="AA9989" t="b">
        <v>1</v>
      </c>
      <c r="AB9989" t="b">
        <v>0</v>
      </c>
      <c r="AC9989" t="b">
        <v>1</v>
      </c>
    </row>
    <row r="9990" spans="1:29" x14ac:dyDescent="0.2">
      <c r="A9990" s="6">
        <v>3</v>
      </c>
      <c r="B9990" s="6" t="s">
        <v>205</v>
      </c>
      <c r="C9990" s="6" t="s">
        <v>158</v>
      </c>
      <c r="D9990" s="6">
        <v>13</v>
      </c>
      <c r="E9990" s="7">
        <v>692874.895784072</v>
      </c>
      <c r="F9990" s="16">
        <f>SUMIFS(Table2[time],Table2[config],Table2[[#This Row],[config]],Table2[repetition],Table2[[#This Row],[repetition]])</f>
        <v>4318672.6312062107</v>
      </c>
      <c r="G9990" s="16">
        <f>IF(Table2[[#This Row],[time]]&lt;7200000,1,0)</f>
        <v>1</v>
      </c>
      <c r="H9990" t="s">
        <v>237</v>
      </c>
      <c r="I9990">
        <v>1</v>
      </c>
      <c r="J9990" t="s">
        <v>229</v>
      </c>
      <c r="K9990" t="s">
        <v>239</v>
      </c>
      <c r="L9990" t="s">
        <v>251</v>
      </c>
      <c r="M9990" t="s">
        <v>241</v>
      </c>
      <c r="N9990" t="s">
        <v>242</v>
      </c>
      <c r="O9990">
        <v>120</v>
      </c>
      <c r="P9990">
        <v>200</v>
      </c>
      <c r="Q9990" t="s">
        <v>248</v>
      </c>
      <c r="R9990" t="s">
        <v>235</v>
      </c>
      <c r="S9990" t="s">
        <v>236</v>
      </c>
      <c r="T9990" t="b">
        <v>0</v>
      </c>
      <c r="U9990" t="b">
        <v>1</v>
      </c>
      <c r="V9990" t="b">
        <v>0</v>
      </c>
      <c r="W9990" t="b">
        <v>1</v>
      </c>
      <c r="X9990" t="b">
        <v>1</v>
      </c>
      <c r="Y9990" t="b">
        <v>0</v>
      </c>
      <c r="Z9990" t="b">
        <v>1</v>
      </c>
      <c r="AA9990" t="b">
        <v>1</v>
      </c>
      <c r="AB9990" t="b">
        <v>0</v>
      </c>
      <c r="AC9990" t="b">
        <v>1</v>
      </c>
    </row>
    <row r="9991" spans="1:29" x14ac:dyDescent="0.2">
      <c r="A9991" s="8">
        <v>3</v>
      </c>
      <c r="B9991" s="8" t="s">
        <v>187</v>
      </c>
      <c r="C9991" s="8" t="s">
        <v>158</v>
      </c>
      <c r="D9991" s="8">
        <v>0</v>
      </c>
      <c r="E9991" s="9">
        <v>1918828.72930692</v>
      </c>
      <c r="F9991" s="17">
        <f>SUMIFS(Table2[time],Table2[config],Table2[[#This Row],[config]],Table2[repetition],Table2[[#This Row],[repetition]])</f>
        <v>4318672.6312062107</v>
      </c>
      <c r="G9991" s="17">
        <f>IF(Table2[[#This Row],[time]]&lt;7200000,1,0)</f>
        <v>1</v>
      </c>
      <c r="H9991" t="s">
        <v>237</v>
      </c>
      <c r="I9991">
        <v>1</v>
      </c>
      <c r="J9991" t="s">
        <v>229</v>
      </c>
      <c r="K9991" t="s">
        <v>239</v>
      </c>
      <c r="L9991" t="s">
        <v>251</v>
      </c>
      <c r="M9991" t="s">
        <v>241</v>
      </c>
      <c r="N9991" t="s">
        <v>242</v>
      </c>
      <c r="O9991">
        <v>120</v>
      </c>
      <c r="P9991">
        <v>200</v>
      </c>
      <c r="Q9991" t="s">
        <v>248</v>
      </c>
      <c r="R9991" t="s">
        <v>235</v>
      </c>
      <c r="S9991" t="s">
        <v>236</v>
      </c>
      <c r="T9991" t="b">
        <v>0</v>
      </c>
      <c r="U9991" t="b">
        <v>1</v>
      </c>
      <c r="V9991" t="b">
        <v>0</v>
      </c>
      <c r="W9991" t="b">
        <v>1</v>
      </c>
      <c r="X9991" t="b">
        <v>1</v>
      </c>
      <c r="Y9991" t="b">
        <v>0</v>
      </c>
      <c r="Z9991" t="b">
        <v>1</v>
      </c>
      <c r="AA9991" t="b">
        <v>1</v>
      </c>
      <c r="AB9991" t="b">
        <v>0</v>
      </c>
      <c r="AC9991" t="b">
        <v>1</v>
      </c>
    </row>
    <row r="9992" spans="1:29" x14ac:dyDescent="0.2">
      <c r="A9992" s="6">
        <v>1</v>
      </c>
      <c r="B9992" s="6" t="s">
        <v>181</v>
      </c>
      <c r="C9992" s="6" t="s">
        <v>159</v>
      </c>
      <c r="D9992" s="6">
        <v>0</v>
      </c>
      <c r="E9992" s="7">
        <v>15521.6239499859</v>
      </c>
      <c r="F9992" s="16">
        <f>SUMIFS(Table2[time],Table2[config],Table2[[#This Row],[config]],Table2[repetition],Table2[[#This Row],[repetition]])</f>
        <v>1958014.7628195095</v>
      </c>
      <c r="G9992" s="16">
        <f>IF(Table2[[#This Row],[time]]&lt;7200000,1,0)</f>
        <v>1</v>
      </c>
      <c r="H9992" t="s">
        <v>237</v>
      </c>
      <c r="I9992">
        <v>2</v>
      </c>
      <c r="J9992" t="s">
        <v>229</v>
      </c>
      <c r="K9992" t="s">
        <v>239</v>
      </c>
      <c r="L9992" t="s">
        <v>249</v>
      </c>
      <c r="M9992" t="s">
        <v>241</v>
      </c>
      <c r="N9992" t="s">
        <v>242</v>
      </c>
      <c r="O9992">
        <v>150</v>
      </c>
      <c r="P9992">
        <v>200</v>
      </c>
      <c r="Q9992" t="s">
        <v>234</v>
      </c>
      <c r="R9992" t="s">
        <v>241</v>
      </c>
      <c r="S9992" t="s">
        <v>236</v>
      </c>
      <c r="T9992" t="b">
        <v>1</v>
      </c>
      <c r="U9992" t="b">
        <v>1</v>
      </c>
      <c r="V9992" t="b">
        <v>1</v>
      </c>
      <c r="W9992" t="b">
        <v>1</v>
      </c>
      <c r="X9992" t="b">
        <v>1</v>
      </c>
      <c r="Y9992" t="b">
        <v>0</v>
      </c>
      <c r="Z9992" t="b">
        <v>0</v>
      </c>
      <c r="AA9992" t="b">
        <v>0</v>
      </c>
      <c r="AB9992" t="b">
        <v>1</v>
      </c>
      <c r="AC9992" t="b">
        <v>1</v>
      </c>
    </row>
    <row r="9993" spans="1:29" x14ac:dyDescent="0.2">
      <c r="A9993" s="8">
        <v>1</v>
      </c>
      <c r="B9993" s="8" t="s">
        <v>192</v>
      </c>
      <c r="C9993" s="8" t="s">
        <v>159</v>
      </c>
      <c r="D9993" s="8">
        <v>0</v>
      </c>
      <c r="E9993" s="9">
        <v>28225.950666004701</v>
      </c>
      <c r="F9993" s="17">
        <f>SUMIFS(Table2[time],Table2[config],Table2[[#This Row],[config]],Table2[repetition],Table2[[#This Row],[repetition]])</f>
        <v>1958014.7628195095</v>
      </c>
      <c r="G9993" s="17">
        <f>IF(Table2[[#This Row],[time]]&lt;7200000,1,0)</f>
        <v>1</v>
      </c>
      <c r="H9993" t="s">
        <v>237</v>
      </c>
      <c r="I9993">
        <v>2</v>
      </c>
      <c r="J9993" t="s">
        <v>229</v>
      </c>
      <c r="K9993" t="s">
        <v>239</v>
      </c>
      <c r="L9993" t="s">
        <v>249</v>
      </c>
      <c r="M9993" t="s">
        <v>241</v>
      </c>
      <c r="N9993" t="s">
        <v>242</v>
      </c>
      <c r="O9993">
        <v>150</v>
      </c>
      <c r="P9993">
        <v>200</v>
      </c>
      <c r="Q9993" t="s">
        <v>234</v>
      </c>
      <c r="R9993" t="s">
        <v>241</v>
      </c>
      <c r="S9993" t="s">
        <v>236</v>
      </c>
      <c r="T9993" t="b">
        <v>1</v>
      </c>
      <c r="U9993" t="b">
        <v>1</v>
      </c>
      <c r="V9993" t="b">
        <v>1</v>
      </c>
      <c r="W9993" t="b">
        <v>1</v>
      </c>
      <c r="X9993" t="b">
        <v>1</v>
      </c>
      <c r="Y9993" t="b">
        <v>0</v>
      </c>
      <c r="Z9993" t="b">
        <v>0</v>
      </c>
      <c r="AA9993" t="b">
        <v>0</v>
      </c>
      <c r="AB9993" t="b">
        <v>1</v>
      </c>
      <c r="AC9993" t="b">
        <v>1</v>
      </c>
    </row>
    <row r="9994" spans="1:29" x14ac:dyDescent="0.2">
      <c r="A9994" s="6">
        <v>1</v>
      </c>
      <c r="B9994" s="6" t="s">
        <v>182</v>
      </c>
      <c r="C9994" s="6" t="s">
        <v>159</v>
      </c>
      <c r="D9994" s="6">
        <v>0</v>
      </c>
      <c r="E9994" s="7">
        <v>19103.683947818299</v>
      </c>
      <c r="F9994" s="16">
        <f>SUMIFS(Table2[time],Table2[config],Table2[[#This Row],[config]],Table2[repetition],Table2[[#This Row],[repetition]])</f>
        <v>1958014.7628195095</v>
      </c>
      <c r="G9994" s="16">
        <f>IF(Table2[[#This Row],[time]]&lt;7200000,1,0)</f>
        <v>1</v>
      </c>
      <c r="H9994" t="s">
        <v>237</v>
      </c>
      <c r="I9994">
        <v>2</v>
      </c>
      <c r="J9994" t="s">
        <v>229</v>
      </c>
      <c r="K9994" t="s">
        <v>239</v>
      </c>
      <c r="L9994" t="s">
        <v>249</v>
      </c>
      <c r="M9994" t="s">
        <v>241</v>
      </c>
      <c r="N9994" t="s">
        <v>242</v>
      </c>
      <c r="O9994">
        <v>150</v>
      </c>
      <c r="P9994">
        <v>200</v>
      </c>
      <c r="Q9994" t="s">
        <v>234</v>
      </c>
      <c r="R9994" t="s">
        <v>241</v>
      </c>
      <c r="S9994" t="s">
        <v>236</v>
      </c>
      <c r="T9994" t="b">
        <v>1</v>
      </c>
      <c r="U9994" t="b">
        <v>1</v>
      </c>
      <c r="V9994" t="b">
        <v>1</v>
      </c>
      <c r="W9994" t="b">
        <v>1</v>
      </c>
      <c r="X9994" t="b">
        <v>1</v>
      </c>
      <c r="Y9994" t="b">
        <v>0</v>
      </c>
      <c r="Z9994" t="b">
        <v>0</v>
      </c>
      <c r="AA9994" t="b">
        <v>0</v>
      </c>
      <c r="AB9994" t="b">
        <v>1</v>
      </c>
      <c r="AC9994" t="b">
        <v>1</v>
      </c>
    </row>
    <row r="9995" spans="1:29" x14ac:dyDescent="0.2">
      <c r="A9995" s="8">
        <v>1</v>
      </c>
      <c r="B9995" s="8" t="s">
        <v>176</v>
      </c>
      <c r="C9995" s="8" t="s">
        <v>159</v>
      </c>
      <c r="D9995" s="8">
        <v>0</v>
      </c>
      <c r="E9995" s="9">
        <v>17558.055653935298</v>
      </c>
      <c r="F9995" s="17">
        <f>SUMIFS(Table2[time],Table2[config],Table2[[#This Row],[config]],Table2[repetition],Table2[[#This Row],[repetition]])</f>
        <v>1958014.7628195095</v>
      </c>
      <c r="G9995" s="17">
        <f>IF(Table2[[#This Row],[time]]&lt;7200000,1,0)</f>
        <v>1</v>
      </c>
      <c r="H9995" t="s">
        <v>237</v>
      </c>
      <c r="I9995">
        <v>2</v>
      </c>
      <c r="J9995" t="s">
        <v>229</v>
      </c>
      <c r="K9995" t="s">
        <v>239</v>
      </c>
      <c r="L9995" t="s">
        <v>249</v>
      </c>
      <c r="M9995" t="s">
        <v>241</v>
      </c>
      <c r="N9995" t="s">
        <v>242</v>
      </c>
      <c r="O9995">
        <v>150</v>
      </c>
      <c r="P9995">
        <v>200</v>
      </c>
      <c r="Q9995" t="s">
        <v>234</v>
      </c>
      <c r="R9995" t="s">
        <v>241</v>
      </c>
      <c r="S9995" t="s">
        <v>236</v>
      </c>
      <c r="T9995" t="b">
        <v>1</v>
      </c>
      <c r="U9995" t="b">
        <v>1</v>
      </c>
      <c r="V9995" t="b">
        <v>1</v>
      </c>
      <c r="W9995" t="b">
        <v>1</v>
      </c>
      <c r="X9995" t="b">
        <v>1</v>
      </c>
      <c r="Y9995" t="b">
        <v>0</v>
      </c>
      <c r="Z9995" t="b">
        <v>0</v>
      </c>
      <c r="AA9995" t="b">
        <v>0</v>
      </c>
      <c r="AB9995" t="b">
        <v>1</v>
      </c>
      <c r="AC9995" t="b">
        <v>1</v>
      </c>
    </row>
    <row r="9996" spans="1:29" x14ac:dyDescent="0.2">
      <c r="A9996" s="6">
        <v>1</v>
      </c>
      <c r="B9996" s="6" t="s">
        <v>194</v>
      </c>
      <c r="C9996" s="6" t="s">
        <v>159</v>
      </c>
      <c r="D9996" s="6">
        <v>0</v>
      </c>
      <c r="E9996" s="7">
        <v>38895.996632985698</v>
      </c>
      <c r="F9996" s="16">
        <f>SUMIFS(Table2[time],Table2[config],Table2[[#This Row],[config]],Table2[repetition],Table2[[#This Row],[repetition]])</f>
        <v>1958014.7628195095</v>
      </c>
      <c r="G9996" s="16">
        <f>IF(Table2[[#This Row],[time]]&lt;7200000,1,0)</f>
        <v>1</v>
      </c>
      <c r="H9996" t="s">
        <v>237</v>
      </c>
      <c r="I9996">
        <v>2</v>
      </c>
      <c r="J9996" t="s">
        <v>229</v>
      </c>
      <c r="K9996" t="s">
        <v>239</v>
      </c>
      <c r="L9996" t="s">
        <v>249</v>
      </c>
      <c r="M9996" t="s">
        <v>241</v>
      </c>
      <c r="N9996" t="s">
        <v>242</v>
      </c>
      <c r="O9996">
        <v>150</v>
      </c>
      <c r="P9996">
        <v>200</v>
      </c>
      <c r="Q9996" t="s">
        <v>234</v>
      </c>
      <c r="R9996" t="s">
        <v>241</v>
      </c>
      <c r="S9996" t="s">
        <v>236</v>
      </c>
      <c r="T9996" t="b">
        <v>1</v>
      </c>
      <c r="U9996" t="b">
        <v>1</v>
      </c>
      <c r="V9996" t="b">
        <v>1</v>
      </c>
      <c r="W9996" t="b">
        <v>1</v>
      </c>
      <c r="X9996" t="b">
        <v>1</v>
      </c>
      <c r="Y9996" t="b">
        <v>0</v>
      </c>
      <c r="Z9996" t="b">
        <v>0</v>
      </c>
      <c r="AA9996" t="b">
        <v>0</v>
      </c>
      <c r="AB9996" t="b">
        <v>1</v>
      </c>
      <c r="AC9996" t="b">
        <v>1</v>
      </c>
    </row>
    <row r="9997" spans="1:29" x14ac:dyDescent="0.2">
      <c r="A9997" s="8">
        <v>1</v>
      </c>
      <c r="B9997" s="8" t="s">
        <v>183</v>
      </c>
      <c r="C9997" s="8" t="s">
        <v>159</v>
      </c>
      <c r="D9997" s="8">
        <v>0</v>
      </c>
      <c r="E9997" s="9">
        <v>22510.5946140829</v>
      </c>
      <c r="F9997" s="17">
        <f>SUMIFS(Table2[time],Table2[config],Table2[[#This Row],[config]],Table2[repetition],Table2[[#This Row],[repetition]])</f>
        <v>1958014.7628195095</v>
      </c>
      <c r="G9997" s="17">
        <f>IF(Table2[[#This Row],[time]]&lt;7200000,1,0)</f>
        <v>1</v>
      </c>
      <c r="H9997" t="s">
        <v>237</v>
      </c>
      <c r="I9997">
        <v>2</v>
      </c>
      <c r="J9997" t="s">
        <v>229</v>
      </c>
      <c r="K9997" t="s">
        <v>239</v>
      </c>
      <c r="L9997" t="s">
        <v>249</v>
      </c>
      <c r="M9997" t="s">
        <v>241</v>
      </c>
      <c r="N9997" t="s">
        <v>242</v>
      </c>
      <c r="O9997">
        <v>150</v>
      </c>
      <c r="P9997">
        <v>200</v>
      </c>
      <c r="Q9997" t="s">
        <v>234</v>
      </c>
      <c r="R9997" t="s">
        <v>241</v>
      </c>
      <c r="S9997" t="s">
        <v>236</v>
      </c>
      <c r="T9997" t="b">
        <v>1</v>
      </c>
      <c r="U9997" t="b">
        <v>1</v>
      </c>
      <c r="V9997" t="b">
        <v>1</v>
      </c>
      <c r="W9997" t="b">
        <v>1</v>
      </c>
      <c r="X9997" t="b">
        <v>1</v>
      </c>
      <c r="Y9997" t="b">
        <v>0</v>
      </c>
      <c r="Z9997" t="b">
        <v>0</v>
      </c>
      <c r="AA9997" t="b">
        <v>0</v>
      </c>
      <c r="AB9997" t="b">
        <v>1</v>
      </c>
      <c r="AC9997" t="b">
        <v>1</v>
      </c>
    </row>
    <row r="9998" spans="1:29" x14ac:dyDescent="0.2">
      <c r="A9998" s="6">
        <v>1</v>
      </c>
      <c r="B9998" s="6" t="s">
        <v>184</v>
      </c>
      <c r="C9998" s="6" t="s">
        <v>159</v>
      </c>
      <c r="D9998" s="6">
        <v>0</v>
      </c>
      <c r="E9998" s="7">
        <v>18278.136650100299</v>
      </c>
      <c r="F9998" s="16">
        <f>SUMIFS(Table2[time],Table2[config],Table2[[#This Row],[config]],Table2[repetition],Table2[[#This Row],[repetition]])</f>
        <v>1958014.7628195095</v>
      </c>
      <c r="G9998" s="16">
        <f>IF(Table2[[#This Row],[time]]&lt;7200000,1,0)</f>
        <v>1</v>
      </c>
      <c r="H9998" t="s">
        <v>237</v>
      </c>
      <c r="I9998">
        <v>2</v>
      </c>
      <c r="J9998" t="s">
        <v>229</v>
      </c>
      <c r="K9998" t="s">
        <v>239</v>
      </c>
      <c r="L9998" t="s">
        <v>249</v>
      </c>
      <c r="M9998" t="s">
        <v>241</v>
      </c>
      <c r="N9998" t="s">
        <v>242</v>
      </c>
      <c r="O9998">
        <v>150</v>
      </c>
      <c r="P9998">
        <v>200</v>
      </c>
      <c r="Q9998" t="s">
        <v>234</v>
      </c>
      <c r="R9998" t="s">
        <v>241</v>
      </c>
      <c r="S9998" t="s">
        <v>236</v>
      </c>
      <c r="T9998" t="b">
        <v>1</v>
      </c>
      <c r="U9998" t="b">
        <v>1</v>
      </c>
      <c r="V9998" t="b">
        <v>1</v>
      </c>
      <c r="W9998" t="b">
        <v>1</v>
      </c>
      <c r="X9998" t="b">
        <v>1</v>
      </c>
      <c r="Y9998" t="b">
        <v>0</v>
      </c>
      <c r="Z9998" t="b">
        <v>0</v>
      </c>
      <c r="AA9998" t="b">
        <v>0</v>
      </c>
      <c r="AB9998" t="b">
        <v>1</v>
      </c>
      <c r="AC9998" t="b">
        <v>1</v>
      </c>
    </row>
    <row r="9999" spans="1:29" x14ac:dyDescent="0.2">
      <c r="A9999" s="8">
        <v>1</v>
      </c>
      <c r="B9999" s="8" t="s">
        <v>185</v>
      </c>
      <c r="C9999" s="8" t="s">
        <v>159</v>
      </c>
      <c r="D9999" s="8">
        <v>0</v>
      </c>
      <c r="E9999" s="9">
        <v>26867.316344985698</v>
      </c>
      <c r="F9999" s="17">
        <f>SUMIFS(Table2[time],Table2[config],Table2[[#This Row],[config]],Table2[repetition],Table2[[#This Row],[repetition]])</f>
        <v>1958014.7628195095</v>
      </c>
      <c r="G9999" s="17">
        <f>IF(Table2[[#This Row],[time]]&lt;7200000,1,0)</f>
        <v>1</v>
      </c>
      <c r="H9999" t="s">
        <v>237</v>
      </c>
      <c r="I9999">
        <v>2</v>
      </c>
      <c r="J9999" t="s">
        <v>229</v>
      </c>
      <c r="K9999" t="s">
        <v>239</v>
      </c>
      <c r="L9999" t="s">
        <v>249</v>
      </c>
      <c r="M9999" t="s">
        <v>241</v>
      </c>
      <c r="N9999" t="s">
        <v>242</v>
      </c>
      <c r="O9999">
        <v>150</v>
      </c>
      <c r="P9999">
        <v>200</v>
      </c>
      <c r="Q9999" t="s">
        <v>234</v>
      </c>
      <c r="R9999" t="s">
        <v>241</v>
      </c>
      <c r="S9999" t="s">
        <v>236</v>
      </c>
      <c r="T9999" t="b">
        <v>1</v>
      </c>
      <c r="U9999" t="b">
        <v>1</v>
      </c>
      <c r="V9999" t="b">
        <v>1</v>
      </c>
      <c r="W9999" t="b">
        <v>1</v>
      </c>
      <c r="X9999" t="b">
        <v>1</v>
      </c>
      <c r="Y9999" t="b">
        <v>0</v>
      </c>
      <c r="Z9999" t="b">
        <v>0</v>
      </c>
      <c r="AA9999" t="b">
        <v>0</v>
      </c>
      <c r="AB9999" t="b">
        <v>1</v>
      </c>
      <c r="AC9999" t="b">
        <v>1</v>
      </c>
    </row>
    <row r="10000" spans="1:29" x14ac:dyDescent="0.2">
      <c r="A10000" s="6">
        <v>1</v>
      </c>
      <c r="B10000" s="6" t="s">
        <v>200</v>
      </c>
      <c r="C10000" s="6" t="s">
        <v>159</v>
      </c>
      <c r="D10000" s="6">
        <v>0</v>
      </c>
      <c r="E10000" s="7">
        <v>22182.942404178899</v>
      </c>
      <c r="F10000" s="16">
        <f>SUMIFS(Table2[time],Table2[config],Table2[[#This Row],[config]],Table2[repetition],Table2[[#This Row],[repetition]])</f>
        <v>1958014.7628195095</v>
      </c>
      <c r="G10000" s="16">
        <f>IF(Table2[[#This Row],[time]]&lt;7200000,1,0)</f>
        <v>1</v>
      </c>
      <c r="H10000" t="s">
        <v>237</v>
      </c>
      <c r="I10000">
        <v>2</v>
      </c>
      <c r="J10000" t="s">
        <v>229</v>
      </c>
      <c r="K10000" t="s">
        <v>239</v>
      </c>
      <c r="L10000" t="s">
        <v>249</v>
      </c>
      <c r="M10000" t="s">
        <v>241</v>
      </c>
      <c r="N10000" t="s">
        <v>242</v>
      </c>
      <c r="O10000">
        <v>150</v>
      </c>
      <c r="P10000">
        <v>200</v>
      </c>
      <c r="Q10000" t="s">
        <v>234</v>
      </c>
      <c r="R10000" t="s">
        <v>241</v>
      </c>
      <c r="S10000" t="s">
        <v>236</v>
      </c>
      <c r="T10000" t="b">
        <v>1</v>
      </c>
      <c r="U10000" t="b">
        <v>1</v>
      </c>
      <c r="V10000" t="b">
        <v>1</v>
      </c>
      <c r="W10000" t="b">
        <v>1</v>
      </c>
      <c r="X10000" t="b">
        <v>1</v>
      </c>
      <c r="Y10000" t="b">
        <v>0</v>
      </c>
      <c r="Z10000" t="b">
        <v>0</v>
      </c>
      <c r="AA10000" t="b">
        <v>0</v>
      </c>
      <c r="AB10000" t="b">
        <v>1</v>
      </c>
      <c r="AC10000" t="b">
        <v>1</v>
      </c>
    </row>
    <row r="10001" spans="1:29" x14ac:dyDescent="0.2">
      <c r="A10001" s="8">
        <v>1</v>
      </c>
      <c r="B10001" s="8" t="s">
        <v>195</v>
      </c>
      <c r="C10001" s="8" t="s">
        <v>159</v>
      </c>
      <c r="D10001" s="8">
        <v>0</v>
      </c>
      <c r="E10001" s="9">
        <v>26305.435707094101</v>
      </c>
      <c r="F10001" s="17">
        <f>SUMIFS(Table2[time],Table2[config],Table2[[#This Row],[config]],Table2[repetition],Table2[[#This Row],[repetition]])</f>
        <v>1958014.7628195095</v>
      </c>
      <c r="G10001" s="17">
        <f>IF(Table2[[#This Row],[time]]&lt;7200000,1,0)</f>
        <v>1</v>
      </c>
      <c r="H10001" t="s">
        <v>237</v>
      </c>
      <c r="I10001">
        <v>2</v>
      </c>
      <c r="J10001" t="s">
        <v>229</v>
      </c>
      <c r="K10001" t="s">
        <v>239</v>
      </c>
      <c r="L10001" t="s">
        <v>249</v>
      </c>
      <c r="M10001" t="s">
        <v>241</v>
      </c>
      <c r="N10001" t="s">
        <v>242</v>
      </c>
      <c r="O10001">
        <v>150</v>
      </c>
      <c r="P10001">
        <v>200</v>
      </c>
      <c r="Q10001" t="s">
        <v>234</v>
      </c>
      <c r="R10001" t="s">
        <v>241</v>
      </c>
      <c r="S10001" t="s">
        <v>236</v>
      </c>
      <c r="T10001" t="b">
        <v>1</v>
      </c>
      <c r="U10001" t="b">
        <v>1</v>
      </c>
      <c r="V10001" t="b">
        <v>1</v>
      </c>
      <c r="W10001" t="b">
        <v>1</v>
      </c>
      <c r="X10001" t="b">
        <v>1</v>
      </c>
      <c r="Y10001" t="b">
        <v>0</v>
      </c>
      <c r="Z10001" t="b">
        <v>0</v>
      </c>
      <c r="AA10001" t="b">
        <v>0</v>
      </c>
      <c r="AB10001" t="b">
        <v>1</v>
      </c>
      <c r="AC10001" t="b">
        <v>1</v>
      </c>
    </row>
    <row r="10002" spans="1:29" x14ac:dyDescent="0.2">
      <c r="A10002" s="6">
        <v>1</v>
      </c>
      <c r="B10002" s="6" t="s">
        <v>198</v>
      </c>
      <c r="C10002" s="6" t="s">
        <v>159</v>
      </c>
      <c r="D10002" s="6">
        <v>0</v>
      </c>
      <c r="E10002" s="7">
        <v>18916.238914010999</v>
      </c>
      <c r="F10002" s="16">
        <f>SUMIFS(Table2[time],Table2[config],Table2[[#This Row],[config]],Table2[repetition],Table2[[#This Row],[repetition]])</f>
        <v>1958014.7628195095</v>
      </c>
      <c r="G10002" s="16">
        <f>IF(Table2[[#This Row],[time]]&lt;7200000,1,0)</f>
        <v>1</v>
      </c>
      <c r="H10002" t="s">
        <v>237</v>
      </c>
      <c r="I10002">
        <v>2</v>
      </c>
      <c r="J10002" t="s">
        <v>229</v>
      </c>
      <c r="K10002" t="s">
        <v>239</v>
      </c>
      <c r="L10002" t="s">
        <v>249</v>
      </c>
      <c r="M10002" t="s">
        <v>241</v>
      </c>
      <c r="N10002" t="s">
        <v>242</v>
      </c>
      <c r="O10002">
        <v>150</v>
      </c>
      <c r="P10002">
        <v>200</v>
      </c>
      <c r="Q10002" t="s">
        <v>234</v>
      </c>
      <c r="R10002" t="s">
        <v>241</v>
      </c>
      <c r="S10002" t="s">
        <v>236</v>
      </c>
      <c r="T10002" t="b">
        <v>1</v>
      </c>
      <c r="U10002" t="b">
        <v>1</v>
      </c>
      <c r="V10002" t="b">
        <v>1</v>
      </c>
      <c r="W10002" t="b">
        <v>1</v>
      </c>
      <c r="X10002" t="b">
        <v>1</v>
      </c>
      <c r="Y10002" t="b">
        <v>0</v>
      </c>
      <c r="Z10002" t="b">
        <v>0</v>
      </c>
      <c r="AA10002" t="b">
        <v>0</v>
      </c>
      <c r="AB10002" t="b">
        <v>1</v>
      </c>
      <c r="AC10002" t="b">
        <v>1</v>
      </c>
    </row>
    <row r="10003" spans="1:29" x14ac:dyDescent="0.2">
      <c r="A10003" s="8">
        <v>1</v>
      </c>
      <c r="B10003" s="8" t="s">
        <v>180</v>
      </c>
      <c r="C10003" s="8" t="s">
        <v>159</v>
      </c>
      <c r="D10003" s="8">
        <v>0</v>
      </c>
      <c r="E10003" s="9">
        <v>15476.8771510571</v>
      </c>
      <c r="F10003" s="17">
        <f>SUMIFS(Table2[time],Table2[config],Table2[[#This Row],[config]],Table2[repetition],Table2[[#This Row],[repetition]])</f>
        <v>1958014.7628195095</v>
      </c>
      <c r="G10003" s="17">
        <f>IF(Table2[[#This Row],[time]]&lt;7200000,1,0)</f>
        <v>1</v>
      </c>
      <c r="H10003" t="s">
        <v>237</v>
      </c>
      <c r="I10003">
        <v>2</v>
      </c>
      <c r="J10003" t="s">
        <v>229</v>
      </c>
      <c r="K10003" t="s">
        <v>239</v>
      </c>
      <c r="L10003" t="s">
        <v>249</v>
      </c>
      <c r="M10003" t="s">
        <v>241</v>
      </c>
      <c r="N10003" t="s">
        <v>242</v>
      </c>
      <c r="O10003">
        <v>150</v>
      </c>
      <c r="P10003">
        <v>200</v>
      </c>
      <c r="Q10003" t="s">
        <v>234</v>
      </c>
      <c r="R10003" t="s">
        <v>241</v>
      </c>
      <c r="S10003" t="s">
        <v>236</v>
      </c>
      <c r="T10003" t="b">
        <v>1</v>
      </c>
      <c r="U10003" t="b">
        <v>1</v>
      </c>
      <c r="V10003" t="b">
        <v>1</v>
      </c>
      <c r="W10003" t="b">
        <v>1</v>
      </c>
      <c r="X10003" t="b">
        <v>1</v>
      </c>
      <c r="Y10003" t="b">
        <v>0</v>
      </c>
      <c r="Z10003" t="b">
        <v>0</v>
      </c>
      <c r="AA10003" t="b">
        <v>0</v>
      </c>
      <c r="AB10003" t="b">
        <v>1</v>
      </c>
      <c r="AC10003" t="b">
        <v>1</v>
      </c>
    </row>
    <row r="10004" spans="1:29" x14ac:dyDescent="0.2">
      <c r="A10004" s="6">
        <v>1</v>
      </c>
      <c r="B10004" s="6" t="s">
        <v>189</v>
      </c>
      <c r="C10004" s="6" t="s">
        <v>159</v>
      </c>
      <c r="D10004" s="6">
        <v>0</v>
      </c>
      <c r="E10004" s="7">
        <v>16279.034336795999</v>
      </c>
      <c r="F10004" s="16">
        <f>SUMIFS(Table2[time],Table2[config],Table2[[#This Row],[config]],Table2[repetition],Table2[[#This Row],[repetition]])</f>
        <v>1958014.7628195095</v>
      </c>
      <c r="G10004" s="16">
        <f>IF(Table2[[#This Row],[time]]&lt;7200000,1,0)</f>
        <v>1</v>
      </c>
      <c r="H10004" t="s">
        <v>237</v>
      </c>
      <c r="I10004">
        <v>2</v>
      </c>
      <c r="J10004" t="s">
        <v>229</v>
      </c>
      <c r="K10004" t="s">
        <v>239</v>
      </c>
      <c r="L10004" t="s">
        <v>249</v>
      </c>
      <c r="M10004" t="s">
        <v>241</v>
      </c>
      <c r="N10004" t="s">
        <v>242</v>
      </c>
      <c r="O10004">
        <v>150</v>
      </c>
      <c r="P10004">
        <v>200</v>
      </c>
      <c r="Q10004" t="s">
        <v>234</v>
      </c>
      <c r="R10004" t="s">
        <v>241</v>
      </c>
      <c r="S10004" t="s">
        <v>236</v>
      </c>
      <c r="T10004" t="b">
        <v>1</v>
      </c>
      <c r="U10004" t="b">
        <v>1</v>
      </c>
      <c r="V10004" t="b">
        <v>1</v>
      </c>
      <c r="W10004" t="b">
        <v>1</v>
      </c>
      <c r="X10004" t="b">
        <v>1</v>
      </c>
      <c r="Y10004" t="b">
        <v>0</v>
      </c>
      <c r="Z10004" t="b">
        <v>0</v>
      </c>
      <c r="AA10004" t="b">
        <v>0</v>
      </c>
      <c r="AB10004" t="b">
        <v>1</v>
      </c>
      <c r="AC10004" t="b">
        <v>1</v>
      </c>
    </row>
    <row r="10005" spans="1:29" x14ac:dyDescent="0.2">
      <c r="A10005" s="8">
        <v>1</v>
      </c>
      <c r="B10005" s="8" t="s">
        <v>196</v>
      </c>
      <c r="C10005" s="8" t="s">
        <v>159</v>
      </c>
      <c r="D10005" s="8">
        <v>0</v>
      </c>
      <c r="E10005" s="9">
        <v>15806.430641794501</v>
      </c>
      <c r="F10005" s="17">
        <f>SUMIFS(Table2[time],Table2[config],Table2[[#This Row],[config]],Table2[repetition],Table2[[#This Row],[repetition]])</f>
        <v>1958014.7628195095</v>
      </c>
      <c r="G10005" s="17">
        <f>IF(Table2[[#This Row],[time]]&lt;7200000,1,0)</f>
        <v>1</v>
      </c>
      <c r="H10005" t="s">
        <v>237</v>
      </c>
      <c r="I10005">
        <v>2</v>
      </c>
      <c r="J10005" t="s">
        <v>229</v>
      </c>
      <c r="K10005" t="s">
        <v>239</v>
      </c>
      <c r="L10005" t="s">
        <v>249</v>
      </c>
      <c r="M10005" t="s">
        <v>241</v>
      </c>
      <c r="N10005" t="s">
        <v>242</v>
      </c>
      <c r="O10005">
        <v>150</v>
      </c>
      <c r="P10005">
        <v>200</v>
      </c>
      <c r="Q10005" t="s">
        <v>234</v>
      </c>
      <c r="R10005" t="s">
        <v>241</v>
      </c>
      <c r="S10005" t="s">
        <v>236</v>
      </c>
      <c r="T10005" t="b">
        <v>1</v>
      </c>
      <c r="U10005" t="b">
        <v>1</v>
      </c>
      <c r="V10005" t="b">
        <v>1</v>
      </c>
      <c r="W10005" t="b">
        <v>1</v>
      </c>
      <c r="X10005" t="b">
        <v>1</v>
      </c>
      <c r="Y10005" t="b">
        <v>0</v>
      </c>
      <c r="Z10005" t="b">
        <v>0</v>
      </c>
      <c r="AA10005" t="b">
        <v>0</v>
      </c>
      <c r="AB10005" t="b">
        <v>1</v>
      </c>
      <c r="AC10005" t="b">
        <v>1</v>
      </c>
    </row>
    <row r="10006" spans="1:29" x14ac:dyDescent="0.2">
      <c r="A10006" s="6">
        <v>1</v>
      </c>
      <c r="B10006" s="6" t="s">
        <v>199</v>
      </c>
      <c r="C10006" s="6" t="s">
        <v>159</v>
      </c>
      <c r="D10006" s="6">
        <v>0</v>
      </c>
      <c r="E10006" s="7">
        <v>12490.6842829659</v>
      </c>
      <c r="F10006" s="16">
        <f>SUMIFS(Table2[time],Table2[config],Table2[[#This Row],[config]],Table2[repetition],Table2[[#This Row],[repetition]])</f>
        <v>1958014.7628195095</v>
      </c>
      <c r="G10006" s="16">
        <f>IF(Table2[[#This Row],[time]]&lt;7200000,1,0)</f>
        <v>1</v>
      </c>
      <c r="H10006" t="s">
        <v>237</v>
      </c>
      <c r="I10006">
        <v>2</v>
      </c>
      <c r="J10006" t="s">
        <v>229</v>
      </c>
      <c r="K10006" t="s">
        <v>239</v>
      </c>
      <c r="L10006" t="s">
        <v>249</v>
      </c>
      <c r="M10006" t="s">
        <v>241</v>
      </c>
      <c r="N10006" t="s">
        <v>242</v>
      </c>
      <c r="O10006">
        <v>150</v>
      </c>
      <c r="P10006">
        <v>200</v>
      </c>
      <c r="Q10006" t="s">
        <v>234</v>
      </c>
      <c r="R10006" t="s">
        <v>241</v>
      </c>
      <c r="S10006" t="s">
        <v>236</v>
      </c>
      <c r="T10006" t="b">
        <v>1</v>
      </c>
      <c r="U10006" t="b">
        <v>1</v>
      </c>
      <c r="V10006" t="b">
        <v>1</v>
      </c>
      <c r="W10006" t="b">
        <v>1</v>
      </c>
      <c r="X10006" t="b">
        <v>1</v>
      </c>
      <c r="Y10006" t="b">
        <v>0</v>
      </c>
      <c r="Z10006" t="b">
        <v>0</v>
      </c>
      <c r="AA10006" t="b">
        <v>0</v>
      </c>
      <c r="AB10006" t="b">
        <v>1</v>
      </c>
      <c r="AC10006" t="b">
        <v>1</v>
      </c>
    </row>
    <row r="10007" spans="1:29" x14ac:dyDescent="0.2">
      <c r="A10007" s="8">
        <v>1</v>
      </c>
      <c r="B10007" s="8" t="s">
        <v>178</v>
      </c>
      <c r="C10007" s="8" t="s">
        <v>159</v>
      </c>
      <c r="D10007" s="8">
        <v>0</v>
      </c>
      <c r="E10007" s="9">
        <v>16257.603601086799</v>
      </c>
      <c r="F10007" s="17">
        <f>SUMIFS(Table2[time],Table2[config],Table2[[#This Row],[config]],Table2[repetition],Table2[[#This Row],[repetition]])</f>
        <v>1958014.7628195095</v>
      </c>
      <c r="G10007" s="17">
        <f>IF(Table2[[#This Row],[time]]&lt;7200000,1,0)</f>
        <v>1</v>
      </c>
      <c r="H10007" t="s">
        <v>237</v>
      </c>
      <c r="I10007">
        <v>2</v>
      </c>
      <c r="J10007" t="s">
        <v>229</v>
      </c>
      <c r="K10007" t="s">
        <v>239</v>
      </c>
      <c r="L10007" t="s">
        <v>249</v>
      </c>
      <c r="M10007" t="s">
        <v>241</v>
      </c>
      <c r="N10007" t="s">
        <v>242</v>
      </c>
      <c r="O10007">
        <v>150</v>
      </c>
      <c r="P10007">
        <v>200</v>
      </c>
      <c r="Q10007" t="s">
        <v>234</v>
      </c>
      <c r="R10007" t="s">
        <v>241</v>
      </c>
      <c r="S10007" t="s">
        <v>236</v>
      </c>
      <c r="T10007" t="b">
        <v>1</v>
      </c>
      <c r="U10007" t="b">
        <v>1</v>
      </c>
      <c r="V10007" t="b">
        <v>1</v>
      </c>
      <c r="W10007" t="b">
        <v>1</v>
      </c>
      <c r="X10007" t="b">
        <v>1</v>
      </c>
      <c r="Y10007" t="b">
        <v>0</v>
      </c>
      <c r="Z10007" t="b">
        <v>0</v>
      </c>
      <c r="AA10007" t="b">
        <v>0</v>
      </c>
      <c r="AB10007" t="b">
        <v>1</v>
      </c>
      <c r="AC10007" t="b">
        <v>1</v>
      </c>
    </row>
    <row r="10008" spans="1:29" x14ac:dyDescent="0.2">
      <c r="A10008" s="6">
        <v>1</v>
      </c>
      <c r="B10008" s="6" t="s">
        <v>193</v>
      </c>
      <c r="C10008" s="6" t="s">
        <v>159</v>
      </c>
      <c r="D10008" s="6">
        <v>0</v>
      </c>
      <c r="E10008" s="7">
        <v>17924.3614810984</v>
      </c>
      <c r="F10008" s="16">
        <f>SUMIFS(Table2[time],Table2[config],Table2[[#This Row],[config]],Table2[repetition],Table2[[#This Row],[repetition]])</f>
        <v>1958014.7628195095</v>
      </c>
      <c r="G10008" s="16">
        <f>IF(Table2[[#This Row],[time]]&lt;7200000,1,0)</f>
        <v>1</v>
      </c>
      <c r="H10008" t="s">
        <v>237</v>
      </c>
      <c r="I10008">
        <v>2</v>
      </c>
      <c r="J10008" t="s">
        <v>229</v>
      </c>
      <c r="K10008" t="s">
        <v>239</v>
      </c>
      <c r="L10008" t="s">
        <v>249</v>
      </c>
      <c r="M10008" t="s">
        <v>241</v>
      </c>
      <c r="N10008" t="s">
        <v>242</v>
      </c>
      <c r="O10008">
        <v>150</v>
      </c>
      <c r="P10008">
        <v>200</v>
      </c>
      <c r="Q10008" t="s">
        <v>234</v>
      </c>
      <c r="R10008" t="s">
        <v>241</v>
      </c>
      <c r="S10008" t="s">
        <v>236</v>
      </c>
      <c r="T10008" t="b">
        <v>1</v>
      </c>
      <c r="U10008" t="b">
        <v>1</v>
      </c>
      <c r="V10008" t="b">
        <v>1</v>
      </c>
      <c r="W10008" t="b">
        <v>1</v>
      </c>
      <c r="X10008" t="b">
        <v>1</v>
      </c>
      <c r="Y10008" t="b">
        <v>0</v>
      </c>
      <c r="Z10008" t="b">
        <v>0</v>
      </c>
      <c r="AA10008" t="b">
        <v>0</v>
      </c>
      <c r="AB10008" t="b">
        <v>1</v>
      </c>
      <c r="AC10008" t="b">
        <v>1</v>
      </c>
    </row>
    <row r="10009" spans="1:29" x14ac:dyDescent="0.2">
      <c r="A10009" s="8">
        <v>1</v>
      </c>
      <c r="B10009" s="8" t="s">
        <v>197</v>
      </c>
      <c r="C10009" s="8" t="s">
        <v>159</v>
      </c>
      <c r="D10009" s="8">
        <v>0</v>
      </c>
      <c r="E10009" s="9">
        <v>13929.8275539185</v>
      </c>
      <c r="F10009" s="17">
        <f>SUMIFS(Table2[time],Table2[config],Table2[[#This Row],[config]],Table2[repetition],Table2[[#This Row],[repetition]])</f>
        <v>1958014.7628195095</v>
      </c>
      <c r="G10009" s="17">
        <f>IF(Table2[[#This Row],[time]]&lt;7200000,1,0)</f>
        <v>1</v>
      </c>
      <c r="H10009" t="s">
        <v>237</v>
      </c>
      <c r="I10009">
        <v>2</v>
      </c>
      <c r="J10009" t="s">
        <v>229</v>
      </c>
      <c r="K10009" t="s">
        <v>239</v>
      </c>
      <c r="L10009" t="s">
        <v>249</v>
      </c>
      <c r="M10009" t="s">
        <v>241</v>
      </c>
      <c r="N10009" t="s">
        <v>242</v>
      </c>
      <c r="O10009">
        <v>150</v>
      </c>
      <c r="P10009">
        <v>200</v>
      </c>
      <c r="Q10009" t="s">
        <v>234</v>
      </c>
      <c r="R10009" t="s">
        <v>241</v>
      </c>
      <c r="S10009" t="s">
        <v>236</v>
      </c>
      <c r="T10009" t="b">
        <v>1</v>
      </c>
      <c r="U10009" t="b">
        <v>1</v>
      </c>
      <c r="V10009" t="b">
        <v>1</v>
      </c>
      <c r="W10009" t="b">
        <v>1</v>
      </c>
      <c r="X10009" t="b">
        <v>1</v>
      </c>
      <c r="Y10009" t="b">
        <v>0</v>
      </c>
      <c r="Z10009" t="b">
        <v>0</v>
      </c>
      <c r="AA10009" t="b">
        <v>0</v>
      </c>
      <c r="AB10009" t="b">
        <v>1</v>
      </c>
      <c r="AC10009" t="b">
        <v>1</v>
      </c>
    </row>
    <row r="10010" spans="1:29" x14ac:dyDescent="0.2">
      <c r="A10010" s="6">
        <v>1</v>
      </c>
      <c r="B10010" s="6" t="s">
        <v>179</v>
      </c>
      <c r="C10010" s="6" t="s">
        <v>159</v>
      </c>
      <c r="D10010" s="6">
        <v>0</v>
      </c>
      <c r="E10010" s="7">
        <v>21525.6315900478</v>
      </c>
      <c r="F10010" s="16">
        <f>SUMIFS(Table2[time],Table2[config],Table2[[#This Row],[config]],Table2[repetition],Table2[[#This Row],[repetition]])</f>
        <v>1958014.7628195095</v>
      </c>
      <c r="G10010" s="16">
        <f>IF(Table2[[#This Row],[time]]&lt;7200000,1,0)</f>
        <v>1</v>
      </c>
      <c r="H10010" t="s">
        <v>237</v>
      </c>
      <c r="I10010">
        <v>2</v>
      </c>
      <c r="J10010" t="s">
        <v>229</v>
      </c>
      <c r="K10010" t="s">
        <v>239</v>
      </c>
      <c r="L10010" t="s">
        <v>249</v>
      </c>
      <c r="M10010" t="s">
        <v>241</v>
      </c>
      <c r="N10010" t="s">
        <v>242</v>
      </c>
      <c r="O10010">
        <v>150</v>
      </c>
      <c r="P10010">
        <v>200</v>
      </c>
      <c r="Q10010" t="s">
        <v>234</v>
      </c>
      <c r="R10010" t="s">
        <v>241</v>
      </c>
      <c r="S10010" t="s">
        <v>236</v>
      </c>
      <c r="T10010" t="b">
        <v>1</v>
      </c>
      <c r="U10010" t="b">
        <v>1</v>
      </c>
      <c r="V10010" t="b">
        <v>1</v>
      </c>
      <c r="W10010" t="b">
        <v>1</v>
      </c>
      <c r="X10010" t="b">
        <v>1</v>
      </c>
      <c r="Y10010" t="b">
        <v>0</v>
      </c>
      <c r="Z10010" t="b">
        <v>0</v>
      </c>
      <c r="AA10010" t="b">
        <v>0</v>
      </c>
      <c r="AB10010" t="b">
        <v>1</v>
      </c>
      <c r="AC10010" t="b">
        <v>1</v>
      </c>
    </row>
    <row r="10011" spans="1:29" x14ac:dyDescent="0.2">
      <c r="A10011" s="8">
        <v>1</v>
      </c>
      <c r="B10011" s="8" t="s">
        <v>186</v>
      </c>
      <c r="C10011" s="8" t="s">
        <v>159</v>
      </c>
      <c r="D10011" s="8">
        <v>0</v>
      </c>
      <c r="E10011" s="9">
        <v>18960.656956071001</v>
      </c>
      <c r="F10011" s="17">
        <f>SUMIFS(Table2[time],Table2[config],Table2[[#This Row],[config]],Table2[repetition],Table2[[#This Row],[repetition]])</f>
        <v>1958014.7628195095</v>
      </c>
      <c r="G10011" s="17">
        <f>IF(Table2[[#This Row],[time]]&lt;7200000,1,0)</f>
        <v>1</v>
      </c>
      <c r="H10011" t="s">
        <v>237</v>
      </c>
      <c r="I10011">
        <v>2</v>
      </c>
      <c r="J10011" t="s">
        <v>229</v>
      </c>
      <c r="K10011" t="s">
        <v>239</v>
      </c>
      <c r="L10011" t="s">
        <v>249</v>
      </c>
      <c r="M10011" t="s">
        <v>241</v>
      </c>
      <c r="N10011" t="s">
        <v>242</v>
      </c>
      <c r="O10011">
        <v>150</v>
      </c>
      <c r="P10011">
        <v>200</v>
      </c>
      <c r="Q10011" t="s">
        <v>234</v>
      </c>
      <c r="R10011" t="s">
        <v>241</v>
      </c>
      <c r="S10011" t="s">
        <v>236</v>
      </c>
      <c r="T10011" t="b">
        <v>1</v>
      </c>
      <c r="U10011" t="b">
        <v>1</v>
      </c>
      <c r="V10011" t="b">
        <v>1</v>
      </c>
      <c r="W10011" t="b">
        <v>1</v>
      </c>
      <c r="X10011" t="b">
        <v>1</v>
      </c>
      <c r="Y10011" t="b">
        <v>0</v>
      </c>
      <c r="Z10011" t="b">
        <v>0</v>
      </c>
      <c r="AA10011" t="b">
        <v>0</v>
      </c>
      <c r="AB10011" t="b">
        <v>1</v>
      </c>
      <c r="AC10011" t="b">
        <v>1</v>
      </c>
    </row>
    <row r="10012" spans="1:29" x14ac:dyDescent="0.2">
      <c r="A10012" s="6">
        <v>1</v>
      </c>
      <c r="B10012" s="6" t="s">
        <v>188</v>
      </c>
      <c r="C10012" s="6" t="s">
        <v>159</v>
      </c>
      <c r="D10012" s="6">
        <v>0</v>
      </c>
      <c r="E10012" s="7">
        <v>30060.3375770151</v>
      </c>
      <c r="F10012" s="16">
        <f>SUMIFS(Table2[time],Table2[config],Table2[[#This Row],[config]],Table2[repetition],Table2[[#This Row],[repetition]])</f>
        <v>1958014.7628195095</v>
      </c>
      <c r="G10012" s="16">
        <f>IF(Table2[[#This Row],[time]]&lt;7200000,1,0)</f>
        <v>1</v>
      </c>
      <c r="H10012" t="s">
        <v>237</v>
      </c>
      <c r="I10012">
        <v>2</v>
      </c>
      <c r="J10012" t="s">
        <v>229</v>
      </c>
      <c r="K10012" t="s">
        <v>239</v>
      </c>
      <c r="L10012" t="s">
        <v>249</v>
      </c>
      <c r="M10012" t="s">
        <v>241</v>
      </c>
      <c r="N10012" t="s">
        <v>242</v>
      </c>
      <c r="O10012">
        <v>150</v>
      </c>
      <c r="P10012">
        <v>200</v>
      </c>
      <c r="Q10012" t="s">
        <v>234</v>
      </c>
      <c r="R10012" t="s">
        <v>241</v>
      </c>
      <c r="S10012" t="s">
        <v>236</v>
      </c>
      <c r="T10012" t="b">
        <v>1</v>
      </c>
      <c r="U10012" t="b">
        <v>1</v>
      </c>
      <c r="V10012" t="b">
        <v>1</v>
      </c>
      <c r="W10012" t="b">
        <v>1</v>
      </c>
      <c r="X10012" t="b">
        <v>1</v>
      </c>
      <c r="Y10012" t="b">
        <v>0</v>
      </c>
      <c r="Z10012" t="b">
        <v>0</v>
      </c>
      <c r="AA10012" t="b">
        <v>0</v>
      </c>
      <c r="AB10012" t="b">
        <v>1</v>
      </c>
      <c r="AC10012" t="b">
        <v>1</v>
      </c>
    </row>
    <row r="10013" spans="1:29" x14ac:dyDescent="0.2">
      <c r="A10013" s="8">
        <v>1</v>
      </c>
      <c r="B10013" s="8" t="s">
        <v>201</v>
      </c>
      <c r="C10013" s="8" t="s">
        <v>159</v>
      </c>
      <c r="D10013" s="8">
        <v>0</v>
      </c>
      <c r="E10013" s="9">
        <v>22567.091674078201</v>
      </c>
      <c r="F10013" s="17">
        <f>SUMIFS(Table2[time],Table2[config],Table2[[#This Row],[config]],Table2[repetition],Table2[[#This Row],[repetition]])</f>
        <v>1958014.7628195095</v>
      </c>
      <c r="G10013" s="17">
        <f>IF(Table2[[#This Row],[time]]&lt;7200000,1,0)</f>
        <v>1</v>
      </c>
      <c r="H10013" t="s">
        <v>237</v>
      </c>
      <c r="I10013">
        <v>2</v>
      </c>
      <c r="J10013" t="s">
        <v>229</v>
      </c>
      <c r="K10013" t="s">
        <v>239</v>
      </c>
      <c r="L10013" t="s">
        <v>249</v>
      </c>
      <c r="M10013" t="s">
        <v>241</v>
      </c>
      <c r="N10013" t="s">
        <v>242</v>
      </c>
      <c r="O10013">
        <v>150</v>
      </c>
      <c r="P10013">
        <v>200</v>
      </c>
      <c r="Q10013" t="s">
        <v>234</v>
      </c>
      <c r="R10013" t="s">
        <v>241</v>
      </c>
      <c r="S10013" t="s">
        <v>236</v>
      </c>
      <c r="T10013" t="b">
        <v>1</v>
      </c>
      <c r="U10013" t="b">
        <v>1</v>
      </c>
      <c r="V10013" t="b">
        <v>1</v>
      </c>
      <c r="W10013" t="b">
        <v>1</v>
      </c>
      <c r="X10013" t="b">
        <v>1</v>
      </c>
      <c r="Y10013" t="b">
        <v>0</v>
      </c>
      <c r="Z10013" t="b">
        <v>0</v>
      </c>
      <c r="AA10013" t="b">
        <v>0</v>
      </c>
      <c r="AB10013" t="b">
        <v>1</v>
      </c>
      <c r="AC10013" t="b">
        <v>1</v>
      </c>
    </row>
    <row r="10014" spans="1:29" x14ac:dyDescent="0.2">
      <c r="A10014" s="6">
        <v>1</v>
      </c>
      <c r="B10014" s="6" t="s">
        <v>202</v>
      </c>
      <c r="C10014" s="6" t="s">
        <v>159</v>
      </c>
      <c r="D10014" s="6">
        <v>0</v>
      </c>
      <c r="E10014" s="7">
        <v>40853.546474128903</v>
      </c>
      <c r="F10014" s="16">
        <f>SUMIFS(Table2[time],Table2[config],Table2[[#This Row],[config]],Table2[repetition],Table2[[#This Row],[repetition]])</f>
        <v>1958014.7628195095</v>
      </c>
      <c r="G10014" s="16">
        <f>IF(Table2[[#This Row],[time]]&lt;7200000,1,0)</f>
        <v>1</v>
      </c>
      <c r="H10014" t="s">
        <v>237</v>
      </c>
      <c r="I10014">
        <v>2</v>
      </c>
      <c r="J10014" t="s">
        <v>229</v>
      </c>
      <c r="K10014" t="s">
        <v>239</v>
      </c>
      <c r="L10014" t="s">
        <v>249</v>
      </c>
      <c r="M10014" t="s">
        <v>241</v>
      </c>
      <c r="N10014" t="s">
        <v>242</v>
      </c>
      <c r="O10014">
        <v>150</v>
      </c>
      <c r="P10014">
        <v>200</v>
      </c>
      <c r="Q10014" t="s">
        <v>234</v>
      </c>
      <c r="R10014" t="s">
        <v>241</v>
      </c>
      <c r="S10014" t="s">
        <v>236</v>
      </c>
      <c r="T10014" t="b">
        <v>1</v>
      </c>
      <c r="U10014" t="b">
        <v>1</v>
      </c>
      <c r="V10014" t="b">
        <v>1</v>
      </c>
      <c r="W10014" t="b">
        <v>1</v>
      </c>
      <c r="X10014" t="b">
        <v>1</v>
      </c>
      <c r="Y10014" t="b">
        <v>0</v>
      </c>
      <c r="Z10014" t="b">
        <v>0</v>
      </c>
      <c r="AA10014" t="b">
        <v>0</v>
      </c>
      <c r="AB10014" t="b">
        <v>1</v>
      </c>
      <c r="AC10014" t="b">
        <v>1</v>
      </c>
    </row>
    <row r="10015" spans="1:29" x14ac:dyDescent="0.2">
      <c r="A10015" s="8">
        <v>1</v>
      </c>
      <c r="B10015" s="8" t="s">
        <v>177</v>
      </c>
      <c r="C10015" s="8" t="s">
        <v>159</v>
      </c>
      <c r="D10015" s="8">
        <v>0</v>
      </c>
      <c r="E10015" s="9">
        <v>46627.221253001997</v>
      </c>
      <c r="F10015" s="17">
        <f>SUMIFS(Table2[time],Table2[config],Table2[[#This Row],[config]],Table2[repetition],Table2[[#This Row],[repetition]])</f>
        <v>1958014.7628195095</v>
      </c>
      <c r="G10015" s="17">
        <f>IF(Table2[[#This Row],[time]]&lt;7200000,1,0)</f>
        <v>1</v>
      </c>
      <c r="H10015" t="s">
        <v>237</v>
      </c>
      <c r="I10015">
        <v>2</v>
      </c>
      <c r="J10015" t="s">
        <v>229</v>
      </c>
      <c r="K10015" t="s">
        <v>239</v>
      </c>
      <c r="L10015" t="s">
        <v>249</v>
      </c>
      <c r="M10015" t="s">
        <v>241</v>
      </c>
      <c r="N10015" t="s">
        <v>242</v>
      </c>
      <c r="O10015">
        <v>150</v>
      </c>
      <c r="P10015">
        <v>200</v>
      </c>
      <c r="Q10015" t="s">
        <v>234</v>
      </c>
      <c r="R10015" t="s">
        <v>241</v>
      </c>
      <c r="S10015" t="s">
        <v>236</v>
      </c>
      <c r="T10015" t="b">
        <v>1</v>
      </c>
      <c r="U10015" t="b">
        <v>1</v>
      </c>
      <c r="V10015" t="b">
        <v>1</v>
      </c>
      <c r="W10015" t="b">
        <v>1</v>
      </c>
      <c r="X10015" t="b">
        <v>1</v>
      </c>
      <c r="Y10015" t="b">
        <v>0</v>
      </c>
      <c r="Z10015" t="b">
        <v>0</v>
      </c>
      <c r="AA10015" t="b">
        <v>0</v>
      </c>
      <c r="AB10015" t="b">
        <v>1</v>
      </c>
      <c r="AC10015" t="b">
        <v>1</v>
      </c>
    </row>
    <row r="10016" spans="1:29" x14ac:dyDescent="0.2">
      <c r="A10016" s="6">
        <v>1</v>
      </c>
      <c r="B10016" s="6" t="s">
        <v>203</v>
      </c>
      <c r="C10016" s="6" t="s">
        <v>159</v>
      </c>
      <c r="D10016" s="6">
        <v>0</v>
      </c>
      <c r="E10016" s="7">
        <v>39156.670518219398</v>
      </c>
      <c r="F10016" s="16">
        <f>SUMIFS(Table2[time],Table2[config],Table2[[#This Row],[config]],Table2[repetition],Table2[[#This Row],[repetition]])</f>
        <v>1958014.7628195095</v>
      </c>
      <c r="G10016" s="16">
        <f>IF(Table2[[#This Row],[time]]&lt;7200000,1,0)</f>
        <v>1</v>
      </c>
      <c r="H10016" t="s">
        <v>237</v>
      </c>
      <c r="I10016">
        <v>2</v>
      </c>
      <c r="J10016" t="s">
        <v>229</v>
      </c>
      <c r="K10016" t="s">
        <v>239</v>
      </c>
      <c r="L10016" t="s">
        <v>249</v>
      </c>
      <c r="M10016" t="s">
        <v>241</v>
      </c>
      <c r="N10016" t="s">
        <v>242</v>
      </c>
      <c r="O10016">
        <v>150</v>
      </c>
      <c r="P10016">
        <v>200</v>
      </c>
      <c r="Q10016" t="s">
        <v>234</v>
      </c>
      <c r="R10016" t="s">
        <v>241</v>
      </c>
      <c r="S10016" t="s">
        <v>236</v>
      </c>
      <c r="T10016" t="b">
        <v>1</v>
      </c>
      <c r="U10016" t="b">
        <v>1</v>
      </c>
      <c r="V10016" t="b">
        <v>1</v>
      </c>
      <c r="W10016" t="b">
        <v>1</v>
      </c>
      <c r="X10016" t="b">
        <v>1</v>
      </c>
      <c r="Y10016" t="b">
        <v>0</v>
      </c>
      <c r="Z10016" t="b">
        <v>0</v>
      </c>
      <c r="AA10016" t="b">
        <v>0</v>
      </c>
      <c r="AB10016" t="b">
        <v>1</v>
      </c>
      <c r="AC10016" t="b">
        <v>1</v>
      </c>
    </row>
    <row r="10017" spans="1:29" x14ac:dyDescent="0.2">
      <c r="A10017" s="8">
        <v>1</v>
      </c>
      <c r="B10017" s="8" t="s">
        <v>190</v>
      </c>
      <c r="C10017" s="8" t="s">
        <v>159</v>
      </c>
      <c r="D10017" s="8">
        <v>0</v>
      </c>
      <c r="E10017" s="9">
        <v>98197.702058823706</v>
      </c>
      <c r="F10017" s="17">
        <f>SUMIFS(Table2[time],Table2[config],Table2[[#This Row],[config]],Table2[repetition],Table2[[#This Row],[repetition]])</f>
        <v>1958014.7628195095</v>
      </c>
      <c r="G10017" s="17">
        <f>IF(Table2[[#This Row],[time]]&lt;7200000,1,0)</f>
        <v>1</v>
      </c>
      <c r="H10017" t="s">
        <v>237</v>
      </c>
      <c r="I10017">
        <v>2</v>
      </c>
      <c r="J10017" t="s">
        <v>229</v>
      </c>
      <c r="K10017" t="s">
        <v>239</v>
      </c>
      <c r="L10017" t="s">
        <v>249</v>
      </c>
      <c r="M10017" t="s">
        <v>241</v>
      </c>
      <c r="N10017" t="s">
        <v>242</v>
      </c>
      <c r="O10017">
        <v>150</v>
      </c>
      <c r="P10017">
        <v>200</v>
      </c>
      <c r="Q10017" t="s">
        <v>234</v>
      </c>
      <c r="R10017" t="s">
        <v>241</v>
      </c>
      <c r="S10017" t="s">
        <v>236</v>
      </c>
      <c r="T10017" t="b">
        <v>1</v>
      </c>
      <c r="U10017" t="b">
        <v>1</v>
      </c>
      <c r="V10017" t="b">
        <v>1</v>
      </c>
      <c r="W10017" t="b">
        <v>1</v>
      </c>
      <c r="X10017" t="b">
        <v>1</v>
      </c>
      <c r="Y10017" t="b">
        <v>0</v>
      </c>
      <c r="Z10017" t="b">
        <v>0</v>
      </c>
      <c r="AA10017" t="b">
        <v>0</v>
      </c>
      <c r="AB10017" t="b">
        <v>1</v>
      </c>
      <c r="AC10017" t="b">
        <v>1</v>
      </c>
    </row>
    <row r="10018" spans="1:29" x14ac:dyDescent="0.2">
      <c r="A10018" s="6">
        <v>1</v>
      </c>
      <c r="B10018" s="6" t="s">
        <v>187</v>
      </c>
      <c r="C10018" s="6" t="s">
        <v>159</v>
      </c>
      <c r="D10018" s="6">
        <v>0</v>
      </c>
      <c r="E10018" s="7">
        <v>274751.31642515701</v>
      </c>
      <c r="F10018" s="16">
        <f>SUMIFS(Table2[time],Table2[config],Table2[[#This Row],[config]],Table2[repetition],Table2[[#This Row],[repetition]])</f>
        <v>1958014.7628195095</v>
      </c>
      <c r="G10018" s="16">
        <f>IF(Table2[[#This Row],[time]]&lt;7200000,1,0)</f>
        <v>1</v>
      </c>
      <c r="H10018" t="s">
        <v>237</v>
      </c>
      <c r="I10018">
        <v>2</v>
      </c>
      <c r="J10018" t="s">
        <v>229</v>
      </c>
      <c r="K10018" t="s">
        <v>239</v>
      </c>
      <c r="L10018" t="s">
        <v>249</v>
      </c>
      <c r="M10018" t="s">
        <v>241</v>
      </c>
      <c r="N10018" t="s">
        <v>242</v>
      </c>
      <c r="O10018">
        <v>150</v>
      </c>
      <c r="P10018">
        <v>200</v>
      </c>
      <c r="Q10018" t="s">
        <v>234</v>
      </c>
      <c r="R10018" t="s">
        <v>241</v>
      </c>
      <c r="S10018" t="s">
        <v>236</v>
      </c>
      <c r="T10018" t="b">
        <v>1</v>
      </c>
      <c r="U10018" t="b">
        <v>1</v>
      </c>
      <c r="V10018" t="b">
        <v>1</v>
      </c>
      <c r="W10018" t="b">
        <v>1</v>
      </c>
      <c r="X10018" t="b">
        <v>1</v>
      </c>
      <c r="Y10018" t="b">
        <v>0</v>
      </c>
      <c r="Z10018" t="b">
        <v>0</v>
      </c>
      <c r="AA10018" t="b">
        <v>0</v>
      </c>
      <c r="AB10018" t="b">
        <v>1</v>
      </c>
      <c r="AC10018" t="b">
        <v>1</v>
      </c>
    </row>
    <row r="10019" spans="1:29" x14ac:dyDescent="0.2">
      <c r="A10019" s="8">
        <v>1</v>
      </c>
      <c r="B10019" s="8" t="s">
        <v>204</v>
      </c>
      <c r="C10019" s="8" t="s">
        <v>159</v>
      </c>
      <c r="D10019" s="8">
        <v>0</v>
      </c>
      <c r="E10019" s="9">
        <v>64754.417048068703</v>
      </c>
      <c r="F10019" s="17">
        <f>SUMIFS(Table2[time],Table2[config],Table2[[#This Row],[config]],Table2[repetition],Table2[[#This Row],[repetition]])</f>
        <v>1958014.7628195095</v>
      </c>
      <c r="G10019" s="17">
        <f>IF(Table2[[#This Row],[time]]&lt;7200000,1,0)</f>
        <v>1</v>
      </c>
      <c r="H10019" t="s">
        <v>237</v>
      </c>
      <c r="I10019">
        <v>2</v>
      </c>
      <c r="J10019" t="s">
        <v>229</v>
      </c>
      <c r="K10019" t="s">
        <v>239</v>
      </c>
      <c r="L10019" t="s">
        <v>249</v>
      </c>
      <c r="M10019" t="s">
        <v>241</v>
      </c>
      <c r="N10019" t="s">
        <v>242</v>
      </c>
      <c r="O10019">
        <v>150</v>
      </c>
      <c r="P10019">
        <v>200</v>
      </c>
      <c r="Q10019" t="s">
        <v>234</v>
      </c>
      <c r="R10019" t="s">
        <v>241</v>
      </c>
      <c r="S10019" t="s">
        <v>236</v>
      </c>
      <c r="T10019" t="b">
        <v>1</v>
      </c>
      <c r="U10019" t="b">
        <v>1</v>
      </c>
      <c r="V10019" t="b">
        <v>1</v>
      </c>
      <c r="W10019" t="b">
        <v>1</v>
      </c>
      <c r="X10019" t="b">
        <v>1</v>
      </c>
      <c r="Y10019" t="b">
        <v>0</v>
      </c>
      <c r="Z10019" t="b">
        <v>0</v>
      </c>
      <c r="AA10019" t="b">
        <v>0</v>
      </c>
      <c r="AB10019" t="b">
        <v>1</v>
      </c>
      <c r="AC10019" t="b">
        <v>1</v>
      </c>
    </row>
    <row r="10020" spans="1:29" x14ac:dyDescent="0.2">
      <c r="A10020" s="6">
        <v>1</v>
      </c>
      <c r="B10020" s="6" t="s">
        <v>191</v>
      </c>
      <c r="C10020" s="6" t="s">
        <v>159</v>
      </c>
      <c r="D10020" s="6">
        <v>0</v>
      </c>
      <c r="E10020" s="7">
        <v>88882.605798076795</v>
      </c>
      <c r="F10020" s="16">
        <f>SUMIFS(Table2[time],Table2[config],Table2[[#This Row],[config]],Table2[repetition],Table2[[#This Row],[repetition]])</f>
        <v>1958014.7628195095</v>
      </c>
      <c r="G10020" s="16">
        <f>IF(Table2[[#This Row],[time]]&lt;7200000,1,0)</f>
        <v>1</v>
      </c>
      <c r="H10020" t="s">
        <v>237</v>
      </c>
      <c r="I10020">
        <v>2</v>
      </c>
      <c r="J10020" t="s">
        <v>229</v>
      </c>
      <c r="K10020" t="s">
        <v>239</v>
      </c>
      <c r="L10020" t="s">
        <v>249</v>
      </c>
      <c r="M10020" t="s">
        <v>241</v>
      </c>
      <c r="N10020" t="s">
        <v>242</v>
      </c>
      <c r="O10020">
        <v>150</v>
      </c>
      <c r="P10020">
        <v>200</v>
      </c>
      <c r="Q10020" t="s">
        <v>234</v>
      </c>
      <c r="R10020" t="s">
        <v>241</v>
      </c>
      <c r="S10020" t="s">
        <v>236</v>
      </c>
      <c r="T10020" t="b">
        <v>1</v>
      </c>
      <c r="U10020" t="b">
        <v>1</v>
      </c>
      <c r="V10020" t="b">
        <v>1</v>
      </c>
      <c r="W10020" t="b">
        <v>1</v>
      </c>
      <c r="X10020" t="b">
        <v>1</v>
      </c>
      <c r="Y10020" t="b">
        <v>0</v>
      </c>
      <c r="Z10020" t="b">
        <v>0</v>
      </c>
      <c r="AA10020" t="b">
        <v>0</v>
      </c>
      <c r="AB10020" t="b">
        <v>1</v>
      </c>
      <c r="AC10020" t="b">
        <v>1</v>
      </c>
    </row>
    <row r="10021" spans="1:29" x14ac:dyDescent="0.2">
      <c r="A10021" s="8">
        <v>1</v>
      </c>
      <c r="B10021" s="8" t="s">
        <v>205</v>
      </c>
      <c r="C10021" s="8" t="s">
        <v>159</v>
      </c>
      <c r="D10021" s="8">
        <v>0</v>
      </c>
      <c r="E10021" s="9">
        <v>849146.77091292106</v>
      </c>
      <c r="F10021" s="17">
        <f>SUMIFS(Table2[time],Table2[config],Table2[[#This Row],[config]],Table2[repetition],Table2[[#This Row],[repetition]])</f>
        <v>1958014.7628195095</v>
      </c>
      <c r="G10021" s="17">
        <f>IF(Table2[[#This Row],[time]]&lt;7200000,1,0)</f>
        <v>1</v>
      </c>
      <c r="H10021" t="s">
        <v>237</v>
      </c>
      <c r="I10021">
        <v>2</v>
      </c>
      <c r="J10021" t="s">
        <v>229</v>
      </c>
      <c r="K10021" t="s">
        <v>239</v>
      </c>
      <c r="L10021" t="s">
        <v>249</v>
      </c>
      <c r="M10021" t="s">
        <v>241</v>
      </c>
      <c r="N10021" t="s">
        <v>242</v>
      </c>
      <c r="O10021">
        <v>150</v>
      </c>
      <c r="P10021">
        <v>200</v>
      </c>
      <c r="Q10021" t="s">
        <v>234</v>
      </c>
      <c r="R10021" t="s">
        <v>241</v>
      </c>
      <c r="S10021" t="s">
        <v>236</v>
      </c>
      <c r="T10021" t="b">
        <v>1</v>
      </c>
      <c r="U10021" t="b">
        <v>1</v>
      </c>
      <c r="V10021" t="b">
        <v>1</v>
      </c>
      <c r="W10021" t="b">
        <v>1</v>
      </c>
      <c r="X10021" t="b">
        <v>1</v>
      </c>
      <c r="Y10021" t="b">
        <v>0</v>
      </c>
      <c r="Z10021" t="b">
        <v>0</v>
      </c>
      <c r="AA10021" t="b">
        <v>0</v>
      </c>
      <c r="AB10021" t="b">
        <v>1</v>
      </c>
      <c r="AC10021" t="b">
        <v>1</v>
      </c>
    </row>
    <row r="10022" spans="1:29" x14ac:dyDescent="0.2">
      <c r="A10022" s="6">
        <v>2</v>
      </c>
      <c r="B10022" s="6" t="s">
        <v>192</v>
      </c>
      <c r="C10022" s="6" t="s">
        <v>159</v>
      </c>
      <c r="D10022" s="6">
        <v>0</v>
      </c>
      <c r="E10022" s="7">
        <v>27033.785905979999</v>
      </c>
      <c r="F10022" s="16">
        <f>SUMIFS(Table2[time],Table2[config],Table2[[#This Row],[config]],Table2[repetition],Table2[[#This Row],[repetition]])</f>
        <v>3074571.1874448932</v>
      </c>
      <c r="G10022" s="16">
        <f>IF(Table2[[#This Row],[time]]&lt;7200000,1,0)</f>
        <v>1</v>
      </c>
      <c r="H10022" t="s">
        <v>237</v>
      </c>
      <c r="I10022">
        <v>2</v>
      </c>
      <c r="J10022" t="s">
        <v>229</v>
      </c>
      <c r="K10022" t="s">
        <v>239</v>
      </c>
      <c r="L10022" t="s">
        <v>249</v>
      </c>
      <c r="M10022" t="s">
        <v>241</v>
      </c>
      <c r="N10022" t="s">
        <v>242</v>
      </c>
      <c r="O10022">
        <v>150</v>
      </c>
      <c r="P10022">
        <v>200</v>
      </c>
      <c r="Q10022" t="s">
        <v>234</v>
      </c>
      <c r="R10022" t="s">
        <v>241</v>
      </c>
      <c r="S10022" t="s">
        <v>236</v>
      </c>
      <c r="T10022" t="b">
        <v>1</v>
      </c>
      <c r="U10022" t="b">
        <v>1</v>
      </c>
      <c r="V10022" t="b">
        <v>1</v>
      </c>
      <c r="W10022" t="b">
        <v>1</v>
      </c>
      <c r="X10022" t="b">
        <v>1</v>
      </c>
      <c r="Y10022" t="b">
        <v>0</v>
      </c>
      <c r="Z10022" t="b">
        <v>0</v>
      </c>
      <c r="AA10022" t="b">
        <v>0</v>
      </c>
      <c r="AB10022" t="b">
        <v>1</v>
      </c>
      <c r="AC10022" t="b">
        <v>1</v>
      </c>
    </row>
    <row r="10023" spans="1:29" x14ac:dyDescent="0.2">
      <c r="A10023" s="8">
        <v>2</v>
      </c>
      <c r="B10023" s="8" t="s">
        <v>181</v>
      </c>
      <c r="C10023" s="8" t="s">
        <v>159</v>
      </c>
      <c r="D10023" s="8">
        <v>0</v>
      </c>
      <c r="E10023" s="9">
        <v>15656.512628018299</v>
      </c>
      <c r="F10023" s="17">
        <f>SUMIFS(Table2[time],Table2[config],Table2[[#This Row],[config]],Table2[repetition],Table2[[#This Row],[repetition]])</f>
        <v>3074571.1874448932</v>
      </c>
      <c r="G10023" s="17">
        <f>IF(Table2[[#This Row],[time]]&lt;7200000,1,0)</f>
        <v>1</v>
      </c>
      <c r="H10023" t="s">
        <v>237</v>
      </c>
      <c r="I10023">
        <v>2</v>
      </c>
      <c r="J10023" t="s">
        <v>229</v>
      </c>
      <c r="K10023" t="s">
        <v>239</v>
      </c>
      <c r="L10023" t="s">
        <v>249</v>
      </c>
      <c r="M10023" t="s">
        <v>241</v>
      </c>
      <c r="N10023" t="s">
        <v>242</v>
      </c>
      <c r="O10023">
        <v>150</v>
      </c>
      <c r="P10023">
        <v>200</v>
      </c>
      <c r="Q10023" t="s">
        <v>234</v>
      </c>
      <c r="R10023" t="s">
        <v>241</v>
      </c>
      <c r="S10023" t="s">
        <v>236</v>
      </c>
      <c r="T10023" t="b">
        <v>1</v>
      </c>
      <c r="U10023" t="b">
        <v>1</v>
      </c>
      <c r="V10023" t="b">
        <v>1</v>
      </c>
      <c r="W10023" t="b">
        <v>1</v>
      </c>
      <c r="X10023" t="b">
        <v>1</v>
      </c>
      <c r="Y10023" t="b">
        <v>0</v>
      </c>
      <c r="Z10023" t="b">
        <v>0</v>
      </c>
      <c r="AA10023" t="b">
        <v>0</v>
      </c>
      <c r="AB10023" t="b">
        <v>1</v>
      </c>
      <c r="AC10023" t="b">
        <v>1</v>
      </c>
    </row>
    <row r="10024" spans="1:29" x14ac:dyDescent="0.2">
      <c r="A10024" s="6">
        <v>2</v>
      </c>
      <c r="B10024" s="6" t="s">
        <v>194</v>
      </c>
      <c r="C10024" s="6" t="s">
        <v>159</v>
      </c>
      <c r="D10024" s="6">
        <v>0</v>
      </c>
      <c r="E10024" s="7">
        <v>34651.787556998897</v>
      </c>
      <c r="F10024" s="16">
        <f>SUMIFS(Table2[time],Table2[config],Table2[[#This Row],[config]],Table2[repetition],Table2[[#This Row],[repetition]])</f>
        <v>3074571.1874448932</v>
      </c>
      <c r="G10024" s="16">
        <f>IF(Table2[[#This Row],[time]]&lt;7200000,1,0)</f>
        <v>1</v>
      </c>
      <c r="H10024" t="s">
        <v>237</v>
      </c>
      <c r="I10024">
        <v>2</v>
      </c>
      <c r="J10024" t="s">
        <v>229</v>
      </c>
      <c r="K10024" t="s">
        <v>239</v>
      </c>
      <c r="L10024" t="s">
        <v>249</v>
      </c>
      <c r="M10024" t="s">
        <v>241</v>
      </c>
      <c r="N10024" t="s">
        <v>242</v>
      </c>
      <c r="O10024">
        <v>150</v>
      </c>
      <c r="P10024">
        <v>200</v>
      </c>
      <c r="Q10024" t="s">
        <v>234</v>
      </c>
      <c r="R10024" t="s">
        <v>241</v>
      </c>
      <c r="S10024" t="s">
        <v>236</v>
      </c>
      <c r="T10024" t="b">
        <v>1</v>
      </c>
      <c r="U10024" t="b">
        <v>1</v>
      </c>
      <c r="V10024" t="b">
        <v>1</v>
      </c>
      <c r="W10024" t="b">
        <v>1</v>
      </c>
      <c r="X10024" t="b">
        <v>1</v>
      </c>
      <c r="Y10024" t="b">
        <v>0</v>
      </c>
      <c r="Z10024" t="b">
        <v>0</v>
      </c>
      <c r="AA10024" t="b">
        <v>0</v>
      </c>
      <c r="AB10024" t="b">
        <v>1</v>
      </c>
      <c r="AC10024" t="b">
        <v>1</v>
      </c>
    </row>
    <row r="10025" spans="1:29" x14ac:dyDescent="0.2">
      <c r="A10025" s="8">
        <v>2</v>
      </c>
      <c r="B10025" s="8" t="s">
        <v>182</v>
      </c>
      <c r="C10025" s="8" t="s">
        <v>159</v>
      </c>
      <c r="D10025" s="8">
        <v>0</v>
      </c>
      <c r="E10025" s="9">
        <v>18739.9292250047</v>
      </c>
      <c r="F10025" s="17">
        <f>SUMIFS(Table2[time],Table2[config],Table2[[#This Row],[config]],Table2[repetition],Table2[[#This Row],[repetition]])</f>
        <v>3074571.1874448932</v>
      </c>
      <c r="G10025" s="17">
        <f>IF(Table2[[#This Row],[time]]&lt;7200000,1,0)</f>
        <v>1</v>
      </c>
      <c r="H10025" t="s">
        <v>237</v>
      </c>
      <c r="I10025">
        <v>2</v>
      </c>
      <c r="J10025" t="s">
        <v>229</v>
      </c>
      <c r="K10025" t="s">
        <v>239</v>
      </c>
      <c r="L10025" t="s">
        <v>249</v>
      </c>
      <c r="M10025" t="s">
        <v>241</v>
      </c>
      <c r="N10025" t="s">
        <v>242</v>
      </c>
      <c r="O10025">
        <v>150</v>
      </c>
      <c r="P10025">
        <v>200</v>
      </c>
      <c r="Q10025" t="s">
        <v>234</v>
      </c>
      <c r="R10025" t="s">
        <v>241</v>
      </c>
      <c r="S10025" t="s">
        <v>236</v>
      </c>
      <c r="T10025" t="b">
        <v>1</v>
      </c>
      <c r="U10025" t="b">
        <v>1</v>
      </c>
      <c r="V10025" t="b">
        <v>1</v>
      </c>
      <c r="W10025" t="b">
        <v>1</v>
      </c>
      <c r="X10025" t="b">
        <v>1</v>
      </c>
      <c r="Y10025" t="b">
        <v>0</v>
      </c>
      <c r="Z10025" t="b">
        <v>0</v>
      </c>
      <c r="AA10025" t="b">
        <v>0</v>
      </c>
      <c r="AB10025" t="b">
        <v>1</v>
      </c>
      <c r="AC10025" t="b">
        <v>1</v>
      </c>
    </row>
    <row r="10026" spans="1:29" x14ac:dyDescent="0.2">
      <c r="A10026" s="6">
        <v>2</v>
      </c>
      <c r="B10026" s="6" t="s">
        <v>176</v>
      </c>
      <c r="C10026" s="6" t="s">
        <v>159</v>
      </c>
      <c r="D10026" s="6">
        <v>0</v>
      </c>
      <c r="E10026" s="7">
        <v>18646.6652919771</v>
      </c>
      <c r="F10026" s="16">
        <f>SUMIFS(Table2[time],Table2[config],Table2[[#This Row],[config]],Table2[repetition],Table2[[#This Row],[repetition]])</f>
        <v>3074571.1874448932</v>
      </c>
      <c r="G10026" s="16">
        <f>IF(Table2[[#This Row],[time]]&lt;7200000,1,0)</f>
        <v>1</v>
      </c>
      <c r="H10026" t="s">
        <v>237</v>
      </c>
      <c r="I10026">
        <v>2</v>
      </c>
      <c r="J10026" t="s">
        <v>229</v>
      </c>
      <c r="K10026" t="s">
        <v>239</v>
      </c>
      <c r="L10026" t="s">
        <v>249</v>
      </c>
      <c r="M10026" t="s">
        <v>241</v>
      </c>
      <c r="N10026" t="s">
        <v>242</v>
      </c>
      <c r="O10026">
        <v>150</v>
      </c>
      <c r="P10026">
        <v>200</v>
      </c>
      <c r="Q10026" t="s">
        <v>234</v>
      </c>
      <c r="R10026" t="s">
        <v>241</v>
      </c>
      <c r="S10026" t="s">
        <v>236</v>
      </c>
      <c r="T10026" t="b">
        <v>1</v>
      </c>
      <c r="U10026" t="b">
        <v>1</v>
      </c>
      <c r="V10026" t="b">
        <v>1</v>
      </c>
      <c r="W10026" t="b">
        <v>1</v>
      </c>
      <c r="X10026" t="b">
        <v>1</v>
      </c>
      <c r="Y10026" t="b">
        <v>0</v>
      </c>
      <c r="Z10026" t="b">
        <v>0</v>
      </c>
      <c r="AA10026" t="b">
        <v>0</v>
      </c>
      <c r="AB10026" t="b">
        <v>1</v>
      </c>
      <c r="AC10026" t="b">
        <v>1</v>
      </c>
    </row>
    <row r="10027" spans="1:29" x14ac:dyDescent="0.2">
      <c r="A10027" s="8">
        <v>2</v>
      </c>
      <c r="B10027" s="8" t="s">
        <v>183</v>
      </c>
      <c r="C10027" s="8" t="s">
        <v>159</v>
      </c>
      <c r="D10027" s="8">
        <v>0</v>
      </c>
      <c r="E10027" s="9">
        <v>22161.555333004799</v>
      </c>
      <c r="F10027" s="17">
        <f>SUMIFS(Table2[time],Table2[config],Table2[[#This Row],[config]],Table2[repetition],Table2[[#This Row],[repetition]])</f>
        <v>3074571.1874448932</v>
      </c>
      <c r="G10027" s="17">
        <f>IF(Table2[[#This Row],[time]]&lt;7200000,1,0)</f>
        <v>1</v>
      </c>
      <c r="H10027" t="s">
        <v>237</v>
      </c>
      <c r="I10027">
        <v>2</v>
      </c>
      <c r="J10027" t="s">
        <v>229</v>
      </c>
      <c r="K10027" t="s">
        <v>239</v>
      </c>
      <c r="L10027" t="s">
        <v>249</v>
      </c>
      <c r="M10027" t="s">
        <v>241</v>
      </c>
      <c r="N10027" t="s">
        <v>242</v>
      </c>
      <c r="O10027">
        <v>150</v>
      </c>
      <c r="P10027">
        <v>200</v>
      </c>
      <c r="Q10027" t="s">
        <v>234</v>
      </c>
      <c r="R10027" t="s">
        <v>241</v>
      </c>
      <c r="S10027" t="s">
        <v>236</v>
      </c>
      <c r="T10027" t="b">
        <v>1</v>
      </c>
      <c r="U10027" t="b">
        <v>1</v>
      </c>
      <c r="V10027" t="b">
        <v>1</v>
      </c>
      <c r="W10027" t="b">
        <v>1</v>
      </c>
      <c r="X10027" t="b">
        <v>1</v>
      </c>
      <c r="Y10027" t="b">
        <v>0</v>
      </c>
      <c r="Z10027" t="b">
        <v>0</v>
      </c>
      <c r="AA10027" t="b">
        <v>0</v>
      </c>
      <c r="AB10027" t="b">
        <v>1</v>
      </c>
      <c r="AC10027" t="b">
        <v>1</v>
      </c>
    </row>
    <row r="10028" spans="1:29" x14ac:dyDescent="0.2">
      <c r="A10028" s="6">
        <v>2</v>
      </c>
      <c r="B10028" s="6" t="s">
        <v>184</v>
      </c>
      <c r="C10028" s="6" t="s">
        <v>159</v>
      </c>
      <c r="D10028" s="6">
        <v>0</v>
      </c>
      <c r="E10028" s="7">
        <v>19452.928732964199</v>
      </c>
      <c r="F10028" s="16">
        <f>SUMIFS(Table2[time],Table2[config],Table2[[#This Row],[config]],Table2[repetition],Table2[[#This Row],[repetition]])</f>
        <v>3074571.1874448932</v>
      </c>
      <c r="G10028" s="16">
        <f>IF(Table2[[#This Row],[time]]&lt;7200000,1,0)</f>
        <v>1</v>
      </c>
      <c r="H10028" t="s">
        <v>237</v>
      </c>
      <c r="I10028">
        <v>2</v>
      </c>
      <c r="J10028" t="s">
        <v>229</v>
      </c>
      <c r="K10028" t="s">
        <v>239</v>
      </c>
      <c r="L10028" t="s">
        <v>249</v>
      </c>
      <c r="M10028" t="s">
        <v>241</v>
      </c>
      <c r="N10028" t="s">
        <v>242</v>
      </c>
      <c r="O10028">
        <v>150</v>
      </c>
      <c r="P10028">
        <v>200</v>
      </c>
      <c r="Q10028" t="s">
        <v>234</v>
      </c>
      <c r="R10028" t="s">
        <v>241</v>
      </c>
      <c r="S10028" t="s">
        <v>236</v>
      </c>
      <c r="T10028" t="b">
        <v>1</v>
      </c>
      <c r="U10028" t="b">
        <v>1</v>
      </c>
      <c r="V10028" t="b">
        <v>1</v>
      </c>
      <c r="W10028" t="b">
        <v>1</v>
      </c>
      <c r="X10028" t="b">
        <v>1</v>
      </c>
      <c r="Y10028" t="b">
        <v>0</v>
      </c>
      <c r="Z10028" t="b">
        <v>0</v>
      </c>
      <c r="AA10028" t="b">
        <v>0</v>
      </c>
      <c r="AB10028" t="b">
        <v>1</v>
      </c>
      <c r="AC10028" t="b">
        <v>1</v>
      </c>
    </row>
    <row r="10029" spans="1:29" x14ac:dyDescent="0.2">
      <c r="A10029" s="8">
        <v>2</v>
      </c>
      <c r="B10029" s="8" t="s">
        <v>185</v>
      </c>
      <c r="C10029" s="8" t="s">
        <v>159</v>
      </c>
      <c r="D10029" s="8">
        <v>0</v>
      </c>
      <c r="E10029" s="9">
        <v>27607.6130180154</v>
      </c>
      <c r="F10029" s="17">
        <f>SUMIFS(Table2[time],Table2[config],Table2[[#This Row],[config]],Table2[repetition],Table2[[#This Row],[repetition]])</f>
        <v>3074571.1874448932</v>
      </c>
      <c r="G10029" s="17">
        <f>IF(Table2[[#This Row],[time]]&lt;7200000,1,0)</f>
        <v>1</v>
      </c>
      <c r="H10029" t="s">
        <v>237</v>
      </c>
      <c r="I10029">
        <v>2</v>
      </c>
      <c r="J10029" t="s">
        <v>229</v>
      </c>
      <c r="K10029" t="s">
        <v>239</v>
      </c>
      <c r="L10029" t="s">
        <v>249</v>
      </c>
      <c r="M10029" t="s">
        <v>241</v>
      </c>
      <c r="N10029" t="s">
        <v>242</v>
      </c>
      <c r="O10029">
        <v>150</v>
      </c>
      <c r="P10029">
        <v>200</v>
      </c>
      <c r="Q10029" t="s">
        <v>234</v>
      </c>
      <c r="R10029" t="s">
        <v>241</v>
      </c>
      <c r="S10029" t="s">
        <v>236</v>
      </c>
      <c r="T10029" t="b">
        <v>1</v>
      </c>
      <c r="U10029" t="b">
        <v>1</v>
      </c>
      <c r="V10029" t="b">
        <v>1</v>
      </c>
      <c r="W10029" t="b">
        <v>1</v>
      </c>
      <c r="X10029" t="b">
        <v>1</v>
      </c>
      <c r="Y10029" t="b">
        <v>0</v>
      </c>
      <c r="Z10029" t="b">
        <v>0</v>
      </c>
      <c r="AA10029" t="b">
        <v>0</v>
      </c>
      <c r="AB10029" t="b">
        <v>1</v>
      </c>
      <c r="AC10029" t="b">
        <v>1</v>
      </c>
    </row>
    <row r="10030" spans="1:29" x14ac:dyDescent="0.2">
      <c r="A10030" s="6">
        <v>2</v>
      </c>
      <c r="B10030" s="6" t="s">
        <v>198</v>
      </c>
      <c r="C10030" s="6" t="s">
        <v>159</v>
      </c>
      <c r="D10030" s="6">
        <v>0</v>
      </c>
      <c r="E10030" s="7">
        <v>18000.107538013199</v>
      </c>
      <c r="F10030" s="16">
        <f>SUMIFS(Table2[time],Table2[config],Table2[[#This Row],[config]],Table2[repetition],Table2[[#This Row],[repetition]])</f>
        <v>3074571.1874448932</v>
      </c>
      <c r="G10030" s="16">
        <f>IF(Table2[[#This Row],[time]]&lt;7200000,1,0)</f>
        <v>1</v>
      </c>
      <c r="H10030" t="s">
        <v>237</v>
      </c>
      <c r="I10030">
        <v>2</v>
      </c>
      <c r="J10030" t="s">
        <v>229</v>
      </c>
      <c r="K10030" t="s">
        <v>239</v>
      </c>
      <c r="L10030" t="s">
        <v>249</v>
      </c>
      <c r="M10030" t="s">
        <v>241</v>
      </c>
      <c r="N10030" t="s">
        <v>242</v>
      </c>
      <c r="O10030">
        <v>150</v>
      </c>
      <c r="P10030">
        <v>200</v>
      </c>
      <c r="Q10030" t="s">
        <v>234</v>
      </c>
      <c r="R10030" t="s">
        <v>241</v>
      </c>
      <c r="S10030" t="s">
        <v>236</v>
      </c>
      <c r="T10030" t="b">
        <v>1</v>
      </c>
      <c r="U10030" t="b">
        <v>1</v>
      </c>
      <c r="V10030" t="b">
        <v>1</v>
      </c>
      <c r="W10030" t="b">
        <v>1</v>
      </c>
      <c r="X10030" t="b">
        <v>1</v>
      </c>
      <c r="Y10030" t="b">
        <v>0</v>
      </c>
      <c r="Z10030" t="b">
        <v>0</v>
      </c>
      <c r="AA10030" t="b">
        <v>0</v>
      </c>
      <c r="AB10030" t="b">
        <v>1</v>
      </c>
      <c r="AC10030" t="b">
        <v>1</v>
      </c>
    </row>
    <row r="10031" spans="1:29" x14ac:dyDescent="0.2">
      <c r="A10031" s="8">
        <v>2</v>
      </c>
      <c r="B10031" s="8" t="s">
        <v>195</v>
      </c>
      <c r="C10031" s="8" t="s">
        <v>159</v>
      </c>
      <c r="D10031" s="8">
        <v>0</v>
      </c>
      <c r="E10031" s="9">
        <v>24676.066473999501</v>
      </c>
      <c r="F10031" s="17">
        <f>SUMIFS(Table2[time],Table2[config],Table2[[#This Row],[config]],Table2[repetition],Table2[[#This Row],[repetition]])</f>
        <v>3074571.1874448932</v>
      </c>
      <c r="G10031" s="17">
        <f>IF(Table2[[#This Row],[time]]&lt;7200000,1,0)</f>
        <v>1</v>
      </c>
      <c r="H10031" t="s">
        <v>237</v>
      </c>
      <c r="I10031">
        <v>2</v>
      </c>
      <c r="J10031" t="s">
        <v>229</v>
      </c>
      <c r="K10031" t="s">
        <v>239</v>
      </c>
      <c r="L10031" t="s">
        <v>249</v>
      </c>
      <c r="M10031" t="s">
        <v>241</v>
      </c>
      <c r="N10031" t="s">
        <v>242</v>
      </c>
      <c r="O10031">
        <v>150</v>
      </c>
      <c r="P10031">
        <v>200</v>
      </c>
      <c r="Q10031" t="s">
        <v>234</v>
      </c>
      <c r="R10031" t="s">
        <v>241</v>
      </c>
      <c r="S10031" t="s">
        <v>236</v>
      </c>
      <c r="T10031" t="b">
        <v>1</v>
      </c>
      <c r="U10031" t="b">
        <v>1</v>
      </c>
      <c r="V10031" t="b">
        <v>1</v>
      </c>
      <c r="W10031" t="b">
        <v>1</v>
      </c>
      <c r="X10031" t="b">
        <v>1</v>
      </c>
      <c r="Y10031" t="b">
        <v>0</v>
      </c>
      <c r="Z10031" t="b">
        <v>0</v>
      </c>
      <c r="AA10031" t="b">
        <v>0</v>
      </c>
      <c r="AB10031" t="b">
        <v>1</v>
      </c>
      <c r="AC10031" t="b">
        <v>1</v>
      </c>
    </row>
    <row r="10032" spans="1:29" x14ac:dyDescent="0.2">
      <c r="A10032" s="6">
        <v>2</v>
      </c>
      <c r="B10032" s="6" t="s">
        <v>180</v>
      </c>
      <c r="C10032" s="6" t="s">
        <v>159</v>
      </c>
      <c r="D10032" s="6">
        <v>0</v>
      </c>
      <c r="E10032" s="7">
        <v>16112.6861939555</v>
      </c>
      <c r="F10032" s="16">
        <f>SUMIFS(Table2[time],Table2[config],Table2[[#This Row],[config]],Table2[repetition],Table2[[#This Row],[repetition]])</f>
        <v>3074571.1874448932</v>
      </c>
      <c r="G10032" s="16">
        <f>IF(Table2[[#This Row],[time]]&lt;7200000,1,0)</f>
        <v>1</v>
      </c>
      <c r="H10032" t="s">
        <v>237</v>
      </c>
      <c r="I10032">
        <v>2</v>
      </c>
      <c r="J10032" t="s">
        <v>229</v>
      </c>
      <c r="K10032" t="s">
        <v>239</v>
      </c>
      <c r="L10032" t="s">
        <v>249</v>
      </c>
      <c r="M10032" t="s">
        <v>241</v>
      </c>
      <c r="N10032" t="s">
        <v>242</v>
      </c>
      <c r="O10032">
        <v>150</v>
      </c>
      <c r="P10032">
        <v>200</v>
      </c>
      <c r="Q10032" t="s">
        <v>234</v>
      </c>
      <c r="R10032" t="s">
        <v>241</v>
      </c>
      <c r="S10032" t="s">
        <v>236</v>
      </c>
      <c r="T10032" t="b">
        <v>1</v>
      </c>
      <c r="U10032" t="b">
        <v>1</v>
      </c>
      <c r="V10032" t="b">
        <v>1</v>
      </c>
      <c r="W10032" t="b">
        <v>1</v>
      </c>
      <c r="X10032" t="b">
        <v>1</v>
      </c>
      <c r="Y10032" t="b">
        <v>0</v>
      </c>
      <c r="Z10032" t="b">
        <v>0</v>
      </c>
      <c r="AA10032" t="b">
        <v>0</v>
      </c>
      <c r="AB10032" t="b">
        <v>1</v>
      </c>
      <c r="AC10032" t="b">
        <v>1</v>
      </c>
    </row>
    <row r="10033" spans="1:29" x14ac:dyDescent="0.2">
      <c r="A10033" s="8">
        <v>2</v>
      </c>
      <c r="B10033" s="8" t="s">
        <v>189</v>
      </c>
      <c r="C10033" s="8" t="s">
        <v>159</v>
      </c>
      <c r="D10033" s="8">
        <v>0</v>
      </c>
      <c r="E10033" s="9">
        <v>15996.168653015</v>
      </c>
      <c r="F10033" s="17">
        <f>SUMIFS(Table2[time],Table2[config],Table2[[#This Row],[config]],Table2[repetition],Table2[[#This Row],[repetition]])</f>
        <v>3074571.1874448932</v>
      </c>
      <c r="G10033" s="17">
        <f>IF(Table2[[#This Row],[time]]&lt;7200000,1,0)</f>
        <v>1</v>
      </c>
      <c r="H10033" t="s">
        <v>237</v>
      </c>
      <c r="I10033">
        <v>2</v>
      </c>
      <c r="J10033" t="s">
        <v>229</v>
      </c>
      <c r="K10033" t="s">
        <v>239</v>
      </c>
      <c r="L10033" t="s">
        <v>249</v>
      </c>
      <c r="M10033" t="s">
        <v>241</v>
      </c>
      <c r="N10033" t="s">
        <v>242</v>
      </c>
      <c r="O10033">
        <v>150</v>
      </c>
      <c r="P10033">
        <v>200</v>
      </c>
      <c r="Q10033" t="s">
        <v>234</v>
      </c>
      <c r="R10033" t="s">
        <v>241</v>
      </c>
      <c r="S10033" t="s">
        <v>236</v>
      </c>
      <c r="T10033" t="b">
        <v>1</v>
      </c>
      <c r="U10033" t="b">
        <v>1</v>
      </c>
      <c r="V10033" t="b">
        <v>1</v>
      </c>
      <c r="W10033" t="b">
        <v>1</v>
      </c>
      <c r="X10033" t="b">
        <v>1</v>
      </c>
      <c r="Y10033" t="b">
        <v>0</v>
      </c>
      <c r="Z10033" t="b">
        <v>0</v>
      </c>
      <c r="AA10033" t="b">
        <v>0</v>
      </c>
      <c r="AB10033" t="b">
        <v>1</v>
      </c>
      <c r="AC10033" t="b">
        <v>1</v>
      </c>
    </row>
    <row r="10034" spans="1:29" x14ac:dyDescent="0.2">
      <c r="A10034" s="6">
        <v>2</v>
      </c>
      <c r="B10034" s="6" t="s">
        <v>199</v>
      </c>
      <c r="C10034" s="6" t="s">
        <v>159</v>
      </c>
      <c r="D10034" s="6">
        <v>0</v>
      </c>
      <c r="E10034" s="7">
        <v>12066.5807930054</v>
      </c>
      <c r="F10034" s="16">
        <f>SUMIFS(Table2[time],Table2[config],Table2[[#This Row],[config]],Table2[repetition],Table2[[#This Row],[repetition]])</f>
        <v>3074571.1874448932</v>
      </c>
      <c r="G10034" s="16">
        <f>IF(Table2[[#This Row],[time]]&lt;7200000,1,0)</f>
        <v>1</v>
      </c>
      <c r="H10034" t="s">
        <v>237</v>
      </c>
      <c r="I10034">
        <v>2</v>
      </c>
      <c r="J10034" t="s">
        <v>229</v>
      </c>
      <c r="K10034" t="s">
        <v>239</v>
      </c>
      <c r="L10034" t="s">
        <v>249</v>
      </c>
      <c r="M10034" t="s">
        <v>241</v>
      </c>
      <c r="N10034" t="s">
        <v>242</v>
      </c>
      <c r="O10034">
        <v>150</v>
      </c>
      <c r="P10034">
        <v>200</v>
      </c>
      <c r="Q10034" t="s">
        <v>234</v>
      </c>
      <c r="R10034" t="s">
        <v>241</v>
      </c>
      <c r="S10034" t="s">
        <v>236</v>
      </c>
      <c r="T10034" t="b">
        <v>1</v>
      </c>
      <c r="U10034" t="b">
        <v>1</v>
      </c>
      <c r="V10034" t="b">
        <v>1</v>
      </c>
      <c r="W10034" t="b">
        <v>1</v>
      </c>
      <c r="X10034" t="b">
        <v>1</v>
      </c>
      <c r="Y10034" t="b">
        <v>0</v>
      </c>
      <c r="Z10034" t="b">
        <v>0</v>
      </c>
      <c r="AA10034" t="b">
        <v>0</v>
      </c>
      <c r="AB10034" t="b">
        <v>1</v>
      </c>
      <c r="AC10034" t="b">
        <v>1</v>
      </c>
    </row>
    <row r="10035" spans="1:29" x14ac:dyDescent="0.2">
      <c r="A10035" s="8">
        <v>2</v>
      </c>
      <c r="B10035" s="8" t="s">
        <v>178</v>
      </c>
      <c r="C10035" s="8" t="s">
        <v>159</v>
      </c>
      <c r="D10035" s="8">
        <v>0</v>
      </c>
      <c r="E10035" s="9">
        <v>15475.215655984301</v>
      </c>
      <c r="F10035" s="17">
        <f>SUMIFS(Table2[time],Table2[config],Table2[[#This Row],[config]],Table2[repetition],Table2[[#This Row],[repetition]])</f>
        <v>3074571.1874448932</v>
      </c>
      <c r="G10035" s="17">
        <f>IF(Table2[[#This Row],[time]]&lt;7200000,1,0)</f>
        <v>1</v>
      </c>
      <c r="H10035" t="s">
        <v>237</v>
      </c>
      <c r="I10035">
        <v>2</v>
      </c>
      <c r="J10035" t="s">
        <v>229</v>
      </c>
      <c r="K10035" t="s">
        <v>239</v>
      </c>
      <c r="L10035" t="s">
        <v>249</v>
      </c>
      <c r="M10035" t="s">
        <v>241</v>
      </c>
      <c r="N10035" t="s">
        <v>242</v>
      </c>
      <c r="O10035">
        <v>150</v>
      </c>
      <c r="P10035">
        <v>200</v>
      </c>
      <c r="Q10035" t="s">
        <v>234</v>
      </c>
      <c r="R10035" t="s">
        <v>241</v>
      </c>
      <c r="S10035" t="s">
        <v>236</v>
      </c>
      <c r="T10035" t="b">
        <v>1</v>
      </c>
      <c r="U10035" t="b">
        <v>1</v>
      </c>
      <c r="V10035" t="b">
        <v>1</v>
      </c>
      <c r="W10035" t="b">
        <v>1</v>
      </c>
      <c r="X10035" t="b">
        <v>1</v>
      </c>
      <c r="Y10035" t="b">
        <v>0</v>
      </c>
      <c r="Z10035" t="b">
        <v>0</v>
      </c>
      <c r="AA10035" t="b">
        <v>0</v>
      </c>
      <c r="AB10035" t="b">
        <v>1</v>
      </c>
      <c r="AC10035" t="b">
        <v>1</v>
      </c>
    </row>
    <row r="10036" spans="1:29" x14ac:dyDescent="0.2">
      <c r="A10036" s="6">
        <v>2</v>
      </c>
      <c r="B10036" s="6" t="s">
        <v>193</v>
      </c>
      <c r="C10036" s="6" t="s">
        <v>159</v>
      </c>
      <c r="D10036" s="6">
        <v>0</v>
      </c>
      <c r="E10036" s="7">
        <v>16493.1748650269</v>
      </c>
      <c r="F10036" s="16">
        <f>SUMIFS(Table2[time],Table2[config],Table2[[#This Row],[config]],Table2[repetition],Table2[[#This Row],[repetition]])</f>
        <v>3074571.1874448932</v>
      </c>
      <c r="G10036" s="16">
        <f>IF(Table2[[#This Row],[time]]&lt;7200000,1,0)</f>
        <v>1</v>
      </c>
      <c r="H10036" t="s">
        <v>237</v>
      </c>
      <c r="I10036">
        <v>2</v>
      </c>
      <c r="J10036" t="s">
        <v>229</v>
      </c>
      <c r="K10036" t="s">
        <v>239</v>
      </c>
      <c r="L10036" t="s">
        <v>249</v>
      </c>
      <c r="M10036" t="s">
        <v>241</v>
      </c>
      <c r="N10036" t="s">
        <v>242</v>
      </c>
      <c r="O10036">
        <v>150</v>
      </c>
      <c r="P10036">
        <v>200</v>
      </c>
      <c r="Q10036" t="s">
        <v>234</v>
      </c>
      <c r="R10036" t="s">
        <v>241</v>
      </c>
      <c r="S10036" t="s">
        <v>236</v>
      </c>
      <c r="T10036" t="b">
        <v>1</v>
      </c>
      <c r="U10036" t="b">
        <v>1</v>
      </c>
      <c r="V10036" t="b">
        <v>1</v>
      </c>
      <c r="W10036" t="b">
        <v>1</v>
      </c>
      <c r="X10036" t="b">
        <v>1</v>
      </c>
      <c r="Y10036" t="b">
        <v>0</v>
      </c>
      <c r="Z10036" t="b">
        <v>0</v>
      </c>
      <c r="AA10036" t="b">
        <v>0</v>
      </c>
      <c r="AB10036" t="b">
        <v>1</v>
      </c>
      <c r="AC10036" t="b">
        <v>1</v>
      </c>
    </row>
    <row r="10037" spans="1:29" x14ac:dyDescent="0.2">
      <c r="A10037" s="8">
        <v>2</v>
      </c>
      <c r="B10037" s="8" t="s">
        <v>179</v>
      </c>
      <c r="C10037" s="8" t="s">
        <v>159</v>
      </c>
      <c r="D10037" s="8">
        <v>0</v>
      </c>
      <c r="E10037" s="9">
        <v>18609.472589974699</v>
      </c>
      <c r="F10037" s="17">
        <f>SUMIFS(Table2[time],Table2[config],Table2[[#This Row],[config]],Table2[repetition],Table2[[#This Row],[repetition]])</f>
        <v>3074571.1874448932</v>
      </c>
      <c r="G10037" s="17">
        <f>IF(Table2[[#This Row],[time]]&lt;7200000,1,0)</f>
        <v>1</v>
      </c>
      <c r="H10037" t="s">
        <v>237</v>
      </c>
      <c r="I10037">
        <v>2</v>
      </c>
      <c r="J10037" t="s">
        <v>229</v>
      </c>
      <c r="K10037" t="s">
        <v>239</v>
      </c>
      <c r="L10037" t="s">
        <v>249</v>
      </c>
      <c r="M10037" t="s">
        <v>241</v>
      </c>
      <c r="N10037" t="s">
        <v>242</v>
      </c>
      <c r="O10037">
        <v>150</v>
      </c>
      <c r="P10037">
        <v>200</v>
      </c>
      <c r="Q10037" t="s">
        <v>234</v>
      </c>
      <c r="R10037" t="s">
        <v>241</v>
      </c>
      <c r="S10037" t="s">
        <v>236</v>
      </c>
      <c r="T10037" t="b">
        <v>1</v>
      </c>
      <c r="U10037" t="b">
        <v>1</v>
      </c>
      <c r="V10037" t="b">
        <v>1</v>
      </c>
      <c r="W10037" t="b">
        <v>1</v>
      </c>
      <c r="X10037" t="b">
        <v>1</v>
      </c>
      <c r="Y10037" t="b">
        <v>0</v>
      </c>
      <c r="Z10037" t="b">
        <v>0</v>
      </c>
      <c r="AA10037" t="b">
        <v>0</v>
      </c>
      <c r="AB10037" t="b">
        <v>1</v>
      </c>
      <c r="AC10037" t="b">
        <v>1</v>
      </c>
    </row>
    <row r="10038" spans="1:29" x14ac:dyDescent="0.2">
      <c r="A10038" s="6">
        <v>2</v>
      </c>
      <c r="B10038" s="6" t="s">
        <v>197</v>
      </c>
      <c r="C10038" s="6" t="s">
        <v>159</v>
      </c>
      <c r="D10038" s="6">
        <v>0</v>
      </c>
      <c r="E10038" s="7">
        <v>14691.993711981901</v>
      </c>
      <c r="F10038" s="16">
        <f>SUMIFS(Table2[time],Table2[config],Table2[[#This Row],[config]],Table2[repetition],Table2[[#This Row],[repetition]])</f>
        <v>3074571.1874448932</v>
      </c>
      <c r="G10038" s="16">
        <f>IF(Table2[[#This Row],[time]]&lt;7200000,1,0)</f>
        <v>1</v>
      </c>
      <c r="H10038" t="s">
        <v>237</v>
      </c>
      <c r="I10038">
        <v>2</v>
      </c>
      <c r="J10038" t="s">
        <v>229</v>
      </c>
      <c r="K10038" t="s">
        <v>239</v>
      </c>
      <c r="L10038" t="s">
        <v>249</v>
      </c>
      <c r="M10038" t="s">
        <v>241</v>
      </c>
      <c r="N10038" t="s">
        <v>242</v>
      </c>
      <c r="O10038">
        <v>150</v>
      </c>
      <c r="P10038">
        <v>200</v>
      </c>
      <c r="Q10038" t="s">
        <v>234</v>
      </c>
      <c r="R10038" t="s">
        <v>241</v>
      </c>
      <c r="S10038" t="s">
        <v>236</v>
      </c>
      <c r="T10038" t="b">
        <v>1</v>
      </c>
      <c r="U10038" t="b">
        <v>1</v>
      </c>
      <c r="V10038" t="b">
        <v>1</v>
      </c>
      <c r="W10038" t="b">
        <v>1</v>
      </c>
      <c r="X10038" t="b">
        <v>1</v>
      </c>
      <c r="Y10038" t="b">
        <v>0</v>
      </c>
      <c r="Z10038" t="b">
        <v>0</v>
      </c>
      <c r="AA10038" t="b">
        <v>0</v>
      </c>
      <c r="AB10038" t="b">
        <v>1</v>
      </c>
      <c r="AC10038" t="b">
        <v>1</v>
      </c>
    </row>
    <row r="10039" spans="1:29" x14ac:dyDescent="0.2">
      <c r="A10039" s="8">
        <v>2</v>
      </c>
      <c r="B10039" s="8" t="s">
        <v>196</v>
      </c>
      <c r="C10039" s="8" t="s">
        <v>159</v>
      </c>
      <c r="D10039" s="8">
        <v>0</v>
      </c>
      <c r="E10039" s="9">
        <v>14778.361113974801</v>
      </c>
      <c r="F10039" s="17">
        <f>SUMIFS(Table2[time],Table2[config],Table2[[#This Row],[config]],Table2[repetition],Table2[[#This Row],[repetition]])</f>
        <v>3074571.1874448932</v>
      </c>
      <c r="G10039" s="17">
        <f>IF(Table2[[#This Row],[time]]&lt;7200000,1,0)</f>
        <v>1</v>
      </c>
      <c r="H10039" t="s">
        <v>237</v>
      </c>
      <c r="I10039">
        <v>2</v>
      </c>
      <c r="J10039" t="s">
        <v>229</v>
      </c>
      <c r="K10039" t="s">
        <v>239</v>
      </c>
      <c r="L10039" t="s">
        <v>249</v>
      </c>
      <c r="M10039" t="s">
        <v>241</v>
      </c>
      <c r="N10039" t="s">
        <v>242</v>
      </c>
      <c r="O10039">
        <v>150</v>
      </c>
      <c r="P10039">
        <v>200</v>
      </c>
      <c r="Q10039" t="s">
        <v>234</v>
      </c>
      <c r="R10039" t="s">
        <v>241</v>
      </c>
      <c r="S10039" t="s">
        <v>236</v>
      </c>
      <c r="T10039" t="b">
        <v>1</v>
      </c>
      <c r="U10039" t="b">
        <v>1</v>
      </c>
      <c r="V10039" t="b">
        <v>1</v>
      </c>
      <c r="W10039" t="b">
        <v>1</v>
      </c>
      <c r="X10039" t="b">
        <v>1</v>
      </c>
      <c r="Y10039" t="b">
        <v>0</v>
      </c>
      <c r="Z10039" t="b">
        <v>0</v>
      </c>
      <c r="AA10039" t="b">
        <v>0</v>
      </c>
      <c r="AB10039" t="b">
        <v>1</v>
      </c>
      <c r="AC10039" t="b">
        <v>1</v>
      </c>
    </row>
    <row r="10040" spans="1:29" x14ac:dyDescent="0.2">
      <c r="A10040" s="6">
        <v>2</v>
      </c>
      <c r="B10040" s="6" t="s">
        <v>186</v>
      </c>
      <c r="C10040" s="6" t="s">
        <v>159</v>
      </c>
      <c r="D10040" s="6">
        <v>0</v>
      </c>
      <c r="E10040" s="7">
        <v>20204.060884017901</v>
      </c>
      <c r="F10040" s="16">
        <f>SUMIFS(Table2[time],Table2[config],Table2[[#This Row],[config]],Table2[repetition],Table2[[#This Row],[repetition]])</f>
        <v>3074571.1874448932</v>
      </c>
      <c r="G10040" s="16">
        <f>IF(Table2[[#This Row],[time]]&lt;7200000,1,0)</f>
        <v>1</v>
      </c>
      <c r="H10040" t="s">
        <v>237</v>
      </c>
      <c r="I10040">
        <v>2</v>
      </c>
      <c r="J10040" t="s">
        <v>229</v>
      </c>
      <c r="K10040" t="s">
        <v>239</v>
      </c>
      <c r="L10040" t="s">
        <v>249</v>
      </c>
      <c r="M10040" t="s">
        <v>241</v>
      </c>
      <c r="N10040" t="s">
        <v>242</v>
      </c>
      <c r="O10040">
        <v>150</v>
      </c>
      <c r="P10040">
        <v>200</v>
      </c>
      <c r="Q10040" t="s">
        <v>234</v>
      </c>
      <c r="R10040" t="s">
        <v>241</v>
      </c>
      <c r="S10040" t="s">
        <v>236</v>
      </c>
      <c r="T10040" t="b">
        <v>1</v>
      </c>
      <c r="U10040" t="b">
        <v>1</v>
      </c>
      <c r="V10040" t="b">
        <v>1</v>
      </c>
      <c r="W10040" t="b">
        <v>1</v>
      </c>
      <c r="X10040" t="b">
        <v>1</v>
      </c>
      <c r="Y10040" t="b">
        <v>0</v>
      </c>
      <c r="Z10040" t="b">
        <v>0</v>
      </c>
      <c r="AA10040" t="b">
        <v>0</v>
      </c>
      <c r="AB10040" t="b">
        <v>1</v>
      </c>
      <c r="AC10040" t="b">
        <v>1</v>
      </c>
    </row>
    <row r="10041" spans="1:29" x14ac:dyDescent="0.2">
      <c r="A10041" s="8">
        <v>2</v>
      </c>
      <c r="B10041" s="8" t="s">
        <v>201</v>
      </c>
      <c r="C10041" s="8" t="s">
        <v>159</v>
      </c>
      <c r="D10041" s="8">
        <v>0</v>
      </c>
      <c r="E10041" s="9">
        <v>26155.753248021902</v>
      </c>
      <c r="F10041" s="17">
        <f>SUMIFS(Table2[time],Table2[config],Table2[[#This Row],[config]],Table2[repetition],Table2[[#This Row],[repetition]])</f>
        <v>3074571.1874448932</v>
      </c>
      <c r="G10041" s="17">
        <f>IF(Table2[[#This Row],[time]]&lt;7200000,1,0)</f>
        <v>1</v>
      </c>
      <c r="H10041" t="s">
        <v>237</v>
      </c>
      <c r="I10041">
        <v>2</v>
      </c>
      <c r="J10041" t="s">
        <v>229</v>
      </c>
      <c r="K10041" t="s">
        <v>239</v>
      </c>
      <c r="L10041" t="s">
        <v>249</v>
      </c>
      <c r="M10041" t="s">
        <v>241</v>
      </c>
      <c r="N10041" t="s">
        <v>242</v>
      </c>
      <c r="O10041">
        <v>150</v>
      </c>
      <c r="P10041">
        <v>200</v>
      </c>
      <c r="Q10041" t="s">
        <v>234</v>
      </c>
      <c r="R10041" t="s">
        <v>241</v>
      </c>
      <c r="S10041" t="s">
        <v>236</v>
      </c>
      <c r="T10041" t="b">
        <v>1</v>
      </c>
      <c r="U10041" t="b">
        <v>1</v>
      </c>
      <c r="V10041" t="b">
        <v>1</v>
      </c>
      <c r="W10041" t="b">
        <v>1</v>
      </c>
      <c r="X10041" t="b">
        <v>1</v>
      </c>
      <c r="Y10041" t="b">
        <v>0</v>
      </c>
      <c r="Z10041" t="b">
        <v>0</v>
      </c>
      <c r="AA10041" t="b">
        <v>0</v>
      </c>
      <c r="AB10041" t="b">
        <v>1</v>
      </c>
      <c r="AC10041" t="b">
        <v>1</v>
      </c>
    </row>
    <row r="10042" spans="1:29" x14ac:dyDescent="0.2">
      <c r="A10042" s="6">
        <v>2</v>
      </c>
      <c r="B10042" s="6" t="s">
        <v>202</v>
      </c>
      <c r="C10042" s="6" t="s">
        <v>159</v>
      </c>
      <c r="D10042" s="6">
        <v>0</v>
      </c>
      <c r="E10042" s="7">
        <v>40871.396867965799</v>
      </c>
      <c r="F10042" s="16">
        <f>SUMIFS(Table2[time],Table2[config],Table2[[#This Row],[config]],Table2[repetition],Table2[[#This Row],[repetition]])</f>
        <v>3074571.1874448932</v>
      </c>
      <c r="G10042" s="16">
        <f>IF(Table2[[#This Row],[time]]&lt;7200000,1,0)</f>
        <v>1</v>
      </c>
      <c r="H10042" t="s">
        <v>237</v>
      </c>
      <c r="I10042">
        <v>2</v>
      </c>
      <c r="J10042" t="s">
        <v>229</v>
      </c>
      <c r="K10042" t="s">
        <v>239</v>
      </c>
      <c r="L10042" t="s">
        <v>249</v>
      </c>
      <c r="M10042" t="s">
        <v>241</v>
      </c>
      <c r="N10042" t="s">
        <v>242</v>
      </c>
      <c r="O10042">
        <v>150</v>
      </c>
      <c r="P10042">
        <v>200</v>
      </c>
      <c r="Q10042" t="s">
        <v>234</v>
      </c>
      <c r="R10042" t="s">
        <v>241</v>
      </c>
      <c r="S10042" t="s">
        <v>236</v>
      </c>
      <c r="T10042" t="b">
        <v>1</v>
      </c>
      <c r="U10042" t="b">
        <v>1</v>
      </c>
      <c r="V10042" t="b">
        <v>1</v>
      </c>
      <c r="W10042" t="b">
        <v>1</v>
      </c>
      <c r="X10042" t="b">
        <v>1</v>
      </c>
      <c r="Y10042" t="b">
        <v>0</v>
      </c>
      <c r="Z10042" t="b">
        <v>0</v>
      </c>
      <c r="AA10042" t="b">
        <v>0</v>
      </c>
      <c r="AB10042" t="b">
        <v>1</v>
      </c>
      <c r="AC10042" t="b">
        <v>1</v>
      </c>
    </row>
    <row r="10043" spans="1:29" x14ac:dyDescent="0.2">
      <c r="A10043" s="8">
        <v>2</v>
      </c>
      <c r="B10043" s="8" t="s">
        <v>190</v>
      </c>
      <c r="C10043" s="8" t="s">
        <v>159</v>
      </c>
      <c r="D10043" s="8">
        <v>0</v>
      </c>
      <c r="E10043" s="9">
        <v>95295.556564000406</v>
      </c>
      <c r="F10043" s="17">
        <f>SUMIFS(Table2[time],Table2[config],Table2[[#This Row],[config]],Table2[repetition],Table2[[#This Row],[repetition]])</f>
        <v>3074571.1874448932</v>
      </c>
      <c r="G10043" s="17">
        <f>IF(Table2[[#This Row],[time]]&lt;7200000,1,0)</f>
        <v>1</v>
      </c>
      <c r="H10043" t="s">
        <v>237</v>
      </c>
      <c r="I10043">
        <v>2</v>
      </c>
      <c r="J10043" t="s">
        <v>229</v>
      </c>
      <c r="K10043" t="s">
        <v>239</v>
      </c>
      <c r="L10043" t="s">
        <v>249</v>
      </c>
      <c r="M10043" t="s">
        <v>241</v>
      </c>
      <c r="N10043" t="s">
        <v>242</v>
      </c>
      <c r="O10043">
        <v>150</v>
      </c>
      <c r="P10043">
        <v>200</v>
      </c>
      <c r="Q10043" t="s">
        <v>234</v>
      </c>
      <c r="R10043" t="s">
        <v>241</v>
      </c>
      <c r="S10043" t="s">
        <v>236</v>
      </c>
      <c r="T10043" t="b">
        <v>1</v>
      </c>
      <c r="U10043" t="b">
        <v>1</v>
      </c>
      <c r="V10043" t="b">
        <v>1</v>
      </c>
      <c r="W10043" t="b">
        <v>1</v>
      </c>
      <c r="X10043" t="b">
        <v>1</v>
      </c>
      <c r="Y10043" t="b">
        <v>0</v>
      </c>
      <c r="Z10043" t="b">
        <v>0</v>
      </c>
      <c r="AA10043" t="b">
        <v>0</v>
      </c>
      <c r="AB10043" t="b">
        <v>1</v>
      </c>
      <c r="AC10043" t="b">
        <v>1</v>
      </c>
    </row>
    <row r="10044" spans="1:29" x14ac:dyDescent="0.2">
      <c r="A10044" s="6">
        <v>2</v>
      </c>
      <c r="B10044" s="6" t="s">
        <v>188</v>
      </c>
      <c r="C10044" s="6" t="s">
        <v>159</v>
      </c>
      <c r="D10044" s="6">
        <v>0</v>
      </c>
      <c r="E10044" s="7">
        <v>36594.779707957001</v>
      </c>
      <c r="F10044" s="16">
        <f>SUMIFS(Table2[time],Table2[config],Table2[[#This Row],[config]],Table2[repetition],Table2[[#This Row],[repetition]])</f>
        <v>3074571.1874448932</v>
      </c>
      <c r="G10044" s="16">
        <f>IF(Table2[[#This Row],[time]]&lt;7200000,1,0)</f>
        <v>1</v>
      </c>
      <c r="H10044" t="s">
        <v>237</v>
      </c>
      <c r="I10044">
        <v>2</v>
      </c>
      <c r="J10044" t="s">
        <v>229</v>
      </c>
      <c r="K10044" t="s">
        <v>239</v>
      </c>
      <c r="L10044" t="s">
        <v>249</v>
      </c>
      <c r="M10044" t="s">
        <v>241</v>
      </c>
      <c r="N10044" t="s">
        <v>242</v>
      </c>
      <c r="O10044">
        <v>150</v>
      </c>
      <c r="P10044">
        <v>200</v>
      </c>
      <c r="Q10044" t="s">
        <v>234</v>
      </c>
      <c r="R10044" t="s">
        <v>241</v>
      </c>
      <c r="S10044" t="s">
        <v>236</v>
      </c>
      <c r="T10044" t="b">
        <v>1</v>
      </c>
      <c r="U10044" t="b">
        <v>1</v>
      </c>
      <c r="V10044" t="b">
        <v>1</v>
      </c>
      <c r="W10044" t="b">
        <v>1</v>
      </c>
      <c r="X10044" t="b">
        <v>1</v>
      </c>
      <c r="Y10044" t="b">
        <v>0</v>
      </c>
      <c r="Z10044" t="b">
        <v>0</v>
      </c>
      <c r="AA10044" t="b">
        <v>0</v>
      </c>
      <c r="AB10044" t="b">
        <v>1</v>
      </c>
      <c r="AC10044" t="b">
        <v>1</v>
      </c>
    </row>
    <row r="10045" spans="1:29" x14ac:dyDescent="0.2">
      <c r="A10045" s="8">
        <v>2</v>
      </c>
      <c r="B10045" s="8" t="s">
        <v>177</v>
      </c>
      <c r="C10045" s="8" t="s">
        <v>159</v>
      </c>
      <c r="D10045" s="8">
        <v>0</v>
      </c>
      <c r="E10045" s="9">
        <v>46711.744860047402</v>
      </c>
      <c r="F10045" s="17">
        <f>SUMIFS(Table2[time],Table2[config],Table2[[#This Row],[config]],Table2[repetition],Table2[[#This Row],[repetition]])</f>
        <v>3074571.1874448932</v>
      </c>
      <c r="G10045" s="17">
        <f>IF(Table2[[#This Row],[time]]&lt;7200000,1,0)</f>
        <v>1</v>
      </c>
      <c r="H10045" t="s">
        <v>237</v>
      </c>
      <c r="I10045">
        <v>2</v>
      </c>
      <c r="J10045" t="s">
        <v>229</v>
      </c>
      <c r="K10045" t="s">
        <v>239</v>
      </c>
      <c r="L10045" t="s">
        <v>249</v>
      </c>
      <c r="M10045" t="s">
        <v>241</v>
      </c>
      <c r="N10045" t="s">
        <v>242</v>
      </c>
      <c r="O10045">
        <v>150</v>
      </c>
      <c r="P10045">
        <v>200</v>
      </c>
      <c r="Q10045" t="s">
        <v>234</v>
      </c>
      <c r="R10045" t="s">
        <v>241</v>
      </c>
      <c r="S10045" t="s">
        <v>236</v>
      </c>
      <c r="T10045" t="b">
        <v>1</v>
      </c>
      <c r="U10045" t="b">
        <v>1</v>
      </c>
      <c r="V10045" t="b">
        <v>1</v>
      </c>
      <c r="W10045" t="b">
        <v>1</v>
      </c>
      <c r="X10045" t="b">
        <v>1</v>
      </c>
      <c r="Y10045" t="b">
        <v>0</v>
      </c>
      <c r="Z10045" t="b">
        <v>0</v>
      </c>
      <c r="AA10045" t="b">
        <v>0</v>
      </c>
      <c r="AB10045" t="b">
        <v>1</v>
      </c>
      <c r="AC10045" t="b">
        <v>1</v>
      </c>
    </row>
    <row r="10046" spans="1:29" x14ac:dyDescent="0.2">
      <c r="A10046" s="6">
        <v>2</v>
      </c>
      <c r="B10046" s="6" t="s">
        <v>204</v>
      </c>
      <c r="C10046" s="6" t="s">
        <v>159</v>
      </c>
      <c r="D10046" s="6">
        <v>0</v>
      </c>
      <c r="E10046" s="7">
        <v>59478.1567400204</v>
      </c>
      <c r="F10046" s="16">
        <f>SUMIFS(Table2[time],Table2[config],Table2[[#This Row],[config]],Table2[repetition],Table2[[#This Row],[repetition]])</f>
        <v>3074571.1874448932</v>
      </c>
      <c r="G10046" s="16">
        <f>IF(Table2[[#This Row],[time]]&lt;7200000,1,0)</f>
        <v>1</v>
      </c>
      <c r="H10046" t="s">
        <v>237</v>
      </c>
      <c r="I10046">
        <v>2</v>
      </c>
      <c r="J10046" t="s">
        <v>229</v>
      </c>
      <c r="K10046" t="s">
        <v>239</v>
      </c>
      <c r="L10046" t="s">
        <v>249</v>
      </c>
      <c r="M10046" t="s">
        <v>241</v>
      </c>
      <c r="N10046" t="s">
        <v>242</v>
      </c>
      <c r="O10046">
        <v>150</v>
      </c>
      <c r="P10046">
        <v>200</v>
      </c>
      <c r="Q10046" t="s">
        <v>234</v>
      </c>
      <c r="R10046" t="s">
        <v>241</v>
      </c>
      <c r="S10046" t="s">
        <v>236</v>
      </c>
      <c r="T10046" t="b">
        <v>1</v>
      </c>
      <c r="U10046" t="b">
        <v>1</v>
      </c>
      <c r="V10046" t="b">
        <v>1</v>
      </c>
      <c r="W10046" t="b">
        <v>1</v>
      </c>
      <c r="X10046" t="b">
        <v>1</v>
      </c>
      <c r="Y10046" t="b">
        <v>0</v>
      </c>
      <c r="Z10046" t="b">
        <v>0</v>
      </c>
      <c r="AA10046" t="b">
        <v>0</v>
      </c>
      <c r="AB10046" t="b">
        <v>1</v>
      </c>
      <c r="AC10046" t="b">
        <v>1</v>
      </c>
    </row>
    <row r="10047" spans="1:29" x14ac:dyDescent="0.2">
      <c r="A10047" s="8">
        <v>2</v>
      </c>
      <c r="B10047" s="8" t="s">
        <v>203</v>
      </c>
      <c r="C10047" s="8" t="s">
        <v>159</v>
      </c>
      <c r="D10047" s="8">
        <v>0</v>
      </c>
      <c r="E10047" s="9">
        <v>50310.718667984402</v>
      </c>
      <c r="F10047" s="17">
        <f>SUMIFS(Table2[time],Table2[config],Table2[[#This Row],[config]],Table2[repetition],Table2[[#This Row],[repetition]])</f>
        <v>3074571.1874448932</v>
      </c>
      <c r="G10047" s="17">
        <f>IF(Table2[[#This Row],[time]]&lt;7200000,1,0)</f>
        <v>1</v>
      </c>
      <c r="H10047" t="s">
        <v>237</v>
      </c>
      <c r="I10047">
        <v>2</v>
      </c>
      <c r="J10047" t="s">
        <v>229</v>
      </c>
      <c r="K10047" t="s">
        <v>239</v>
      </c>
      <c r="L10047" t="s">
        <v>249</v>
      </c>
      <c r="M10047" t="s">
        <v>241</v>
      </c>
      <c r="N10047" t="s">
        <v>242</v>
      </c>
      <c r="O10047">
        <v>150</v>
      </c>
      <c r="P10047">
        <v>200</v>
      </c>
      <c r="Q10047" t="s">
        <v>234</v>
      </c>
      <c r="R10047" t="s">
        <v>241</v>
      </c>
      <c r="S10047" t="s">
        <v>236</v>
      </c>
      <c r="T10047" t="b">
        <v>1</v>
      </c>
      <c r="U10047" t="b">
        <v>1</v>
      </c>
      <c r="V10047" t="b">
        <v>1</v>
      </c>
      <c r="W10047" t="b">
        <v>1</v>
      </c>
      <c r="X10047" t="b">
        <v>1</v>
      </c>
      <c r="Y10047" t="b">
        <v>0</v>
      </c>
      <c r="Z10047" t="b">
        <v>0</v>
      </c>
      <c r="AA10047" t="b">
        <v>0</v>
      </c>
      <c r="AB10047" t="b">
        <v>1</v>
      </c>
      <c r="AC10047" t="b">
        <v>1</v>
      </c>
    </row>
    <row r="10048" spans="1:29" x14ac:dyDescent="0.2">
      <c r="A10048" s="6">
        <v>2</v>
      </c>
      <c r="B10048" s="6" t="s">
        <v>191</v>
      </c>
      <c r="C10048" s="6" t="s">
        <v>159</v>
      </c>
      <c r="D10048" s="6">
        <v>0</v>
      </c>
      <c r="E10048" s="7">
        <v>102336.40979300201</v>
      </c>
      <c r="F10048" s="16">
        <f>SUMIFS(Table2[time],Table2[config],Table2[[#This Row],[config]],Table2[repetition],Table2[[#This Row],[repetition]])</f>
        <v>3074571.1874448932</v>
      </c>
      <c r="G10048" s="16">
        <f>IF(Table2[[#This Row],[time]]&lt;7200000,1,0)</f>
        <v>1</v>
      </c>
      <c r="H10048" t="s">
        <v>237</v>
      </c>
      <c r="I10048">
        <v>2</v>
      </c>
      <c r="J10048" t="s">
        <v>229</v>
      </c>
      <c r="K10048" t="s">
        <v>239</v>
      </c>
      <c r="L10048" t="s">
        <v>249</v>
      </c>
      <c r="M10048" t="s">
        <v>241</v>
      </c>
      <c r="N10048" t="s">
        <v>242</v>
      </c>
      <c r="O10048">
        <v>150</v>
      </c>
      <c r="P10048">
        <v>200</v>
      </c>
      <c r="Q10048" t="s">
        <v>234</v>
      </c>
      <c r="R10048" t="s">
        <v>241</v>
      </c>
      <c r="S10048" t="s">
        <v>236</v>
      </c>
      <c r="T10048" t="b">
        <v>1</v>
      </c>
      <c r="U10048" t="b">
        <v>1</v>
      </c>
      <c r="V10048" t="b">
        <v>1</v>
      </c>
      <c r="W10048" t="b">
        <v>1</v>
      </c>
      <c r="X10048" t="b">
        <v>1</v>
      </c>
      <c r="Y10048" t="b">
        <v>0</v>
      </c>
      <c r="Z10048" t="b">
        <v>0</v>
      </c>
      <c r="AA10048" t="b">
        <v>0</v>
      </c>
      <c r="AB10048" t="b">
        <v>1</v>
      </c>
      <c r="AC10048" t="b">
        <v>1</v>
      </c>
    </row>
    <row r="10049" spans="1:29" x14ac:dyDescent="0.2">
      <c r="A10049" s="8">
        <v>2</v>
      </c>
      <c r="B10049" s="8" t="s">
        <v>200</v>
      </c>
      <c r="C10049" s="8" t="s">
        <v>159</v>
      </c>
      <c r="D10049" s="8">
        <v>0</v>
      </c>
      <c r="E10049" s="9">
        <v>24359.454887977299</v>
      </c>
      <c r="F10049" s="17">
        <f>SUMIFS(Table2[time],Table2[config],Table2[[#This Row],[config]],Table2[repetition],Table2[[#This Row],[repetition]])</f>
        <v>3074571.1874448932</v>
      </c>
      <c r="G10049" s="17">
        <f>IF(Table2[[#This Row],[time]]&lt;7200000,1,0)</f>
        <v>1</v>
      </c>
      <c r="H10049" t="s">
        <v>237</v>
      </c>
      <c r="I10049">
        <v>2</v>
      </c>
      <c r="J10049" t="s">
        <v>229</v>
      </c>
      <c r="K10049" t="s">
        <v>239</v>
      </c>
      <c r="L10049" t="s">
        <v>249</v>
      </c>
      <c r="M10049" t="s">
        <v>241</v>
      </c>
      <c r="N10049" t="s">
        <v>242</v>
      </c>
      <c r="O10049">
        <v>150</v>
      </c>
      <c r="P10049">
        <v>200</v>
      </c>
      <c r="Q10049" t="s">
        <v>234</v>
      </c>
      <c r="R10049" t="s">
        <v>241</v>
      </c>
      <c r="S10049" t="s">
        <v>236</v>
      </c>
      <c r="T10049" t="b">
        <v>1</v>
      </c>
      <c r="U10049" t="b">
        <v>1</v>
      </c>
      <c r="V10049" t="b">
        <v>1</v>
      </c>
      <c r="W10049" t="b">
        <v>1</v>
      </c>
      <c r="X10049" t="b">
        <v>1</v>
      </c>
      <c r="Y10049" t="b">
        <v>0</v>
      </c>
      <c r="Z10049" t="b">
        <v>0</v>
      </c>
      <c r="AA10049" t="b">
        <v>0</v>
      </c>
      <c r="AB10049" t="b">
        <v>1</v>
      </c>
      <c r="AC10049" t="b">
        <v>1</v>
      </c>
    </row>
    <row r="10050" spans="1:29" x14ac:dyDescent="0.2">
      <c r="A10050" s="6">
        <v>2</v>
      </c>
      <c r="B10050" s="6" t="s">
        <v>187</v>
      </c>
      <c r="C10050" s="6" t="s">
        <v>159</v>
      </c>
      <c r="D10050" s="6">
        <v>0</v>
      </c>
      <c r="E10050" s="7">
        <v>281270.40221402398</v>
      </c>
      <c r="F10050" s="16">
        <f>SUMIFS(Table2[time],Table2[config],Table2[[#This Row],[config]],Table2[repetition],Table2[[#This Row],[repetition]])</f>
        <v>3074571.1874448932</v>
      </c>
      <c r="G10050" s="16">
        <f>IF(Table2[[#This Row],[time]]&lt;7200000,1,0)</f>
        <v>1</v>
      </c>
      <c r="H10050" t="s">
        <v>237</v>
      </c>
      <c r="I10050">
        <v>2</v>
      </c>
      <c r="J10050" t="s">
        <v>229</v>
      </c>
      <c r="K10050" t="s">
        <v>239</v>
      </c>
      <c r="L10050" t="s">
        <v>249</v>
      </c>
      <c r="M10050" t="s">
        <v>241</v>
      </c>
      <c r="N10050" t="s">
        <v>242</v>
      </c>
      <c r="O10050">
        <v>150</v>
      </c>
      <c r="P10050">
        <v>200</v>
      </c>
      <c r="Q10050" t="s">
        <v>234</v>
      </c>
      <c r="R10050" t="s">
        <v>241</v>
      </c>
      <c r="S10050" t="s">
        <v>236</v>
      </c>
      <c r="T10050" t="b">
        <v>1</v>
      </c>
      <c r="U10050" t="b">
        <v>1</v>
      </c>
      <c r="V10050" t="b">
        <v>1</v>
      </c>
      <c r="W10050" t="b">
        <v>1</v>
      </c>
      <c r="X10050" t="b">
        <v>1</v>
      </c>
      <c r="Y10050" t="b">
        <v>0</v>
      </c>
      <c r="Z10050" t="b">
        <v>0</v>
      </c>
      <c r="AA10050" t="b">
        <v>0</v>
      </c>
      <c r="AB10050" t="b">
        <v>1</v>
      </c>
      <c r="AC10050" t="b">
        <v>1</v>
      </c>
    </row>
    <row r="10051" spans="1:29" x14ac:dyDescent="0.2">
      <c r="A10051" s="8">
        <v>2</v>
      </c>
      <c r="B10051" s="8" t="s">
        <v>205</v>
      </c>
      <c r="C10051" s="8" t="s">
        <v>159</v>
      </c>
      <c r="D10051" s="8">
        <v>0</v>
      </c>
      <c r="E10051" s="9">
        <v>1940132.1477289801</v>
      </c>
      <c r="F10051" s="17">
        <f>SUMIFS(Table2[time],Table2[config],Table2[[#This Row],[config]],Table2[repetition],Table2[[#This Row],[repetition]])</f>
        <v>3074571.1874448932</v>
      </c>
      <c r="G10051" s="17">
        <f>IF(Table2[[#This Row],[time]]&lt;7200000,1,0)</f>
        <v>1</v>
      </c>
      <c r="H10051" t="s">
        <v>237</v>
      </c>
      <c r="I10051">
        <v>2</v>
      </c>
      <c r="J10051" t="s">
        <v>229</v>
      </c>
      <c r="K10051" t="s">
        <v>239</v>
      </c>
      <c r="L10051" t="s">
        <v>249</v>
      </c>
      <c r="M10051" t="s">
        <v>241</v>
      </c>
      <c r="N10051" t="s">
        <v>242</v>
      </c>
      <c r="O10051">
        <v>150</v>
      </c>
      <c r="P10051">
        <v>200</v>
      </c>
      <c r="Q10051" t="s">
        <v>234</v>
      </c>
      <c r="R10051" t="s">
        <v>241</v>
      </c>
      <c r="S10051" t="s">
        <v>236</v>
      </c>
      <c r="T10051" t="b">
        <v>1</v>
      </c>
      <c r="U10051" t="b">
        <v>1</v>
      </c>
      <c r="V10051" t="b">
        <v>1</v>
      </c>
      <c r="W10051" t="b">
        <v>1</v>
      </c>
      <c r="X10051" t="b">
        <v>1</v>
      </c>
      <c r="Y10051" t="b">
        <v>0</v>
      </c>
      <c r="Z10051" t="b">
        <v>0</v>
      </c>
      <c r="AA10051" t="b">
        <v>0</v>
      </c>
      <c r="AB10051" t="b">
        <v>1</v>
      </c>
      <c r="AC10051" t="b">
        <v>1</v>
      </c>
    </row>
    <row r="10052" spans="1:29" x14ac:dyDescent="0.2">
      <c r="A10052" s="6">
        <v>3</v>
      </c>
      <c r="B10052" s="6" t="s">
        <v>192</v>
      </c>
      <c r="C10052" s="6" t="s">
        <v>159</v>
      </c>
      <c r="D10052" s="6">
        <v>0</v>
      </c>
      <c r="E10052" s="7">
        <v>25791.874292073699</v>
      </c>
      <c r="F10052" s="16">
        <f>SUMIFS(Table2[time],Table2[config],Table2[[#This Row],[config]],Table2[repetition],Table2[[#This Row],[repetition]])</f>
        <v>1873826.9568334783</v>
      </c>
      <c r="G10052" s="16">
        <f>IF(Table2[[#This Row],[time]]&lt;7200000,1,0)</f>
        <v>1</v>
      </c>
      <c r="H10052" t="s">
        <v>237</v>
      </c>
      <c r="I10052">
        <v>2</v>
      </c>
      <c r="J10052" t="s">
        <v>229</v>
      </c>
      <c r="K10052" t="s">
        <v>239</v>
      </c>
      <c r="L10052" t="s">
        <v>249</v>
      </c>
      <c r="M10052" t="s">
        <v>241</v>
      </c>
      <c r="N10052" t="s">
        <v>242</v>
      </c>
      <c r="O10052">
        <v>150</v>
      </c>
      <c r="P10052">
        <v>200</v>
      </c>
      <c r="Q10052" t="s">
        <v>234</v>
      </c>
      <c r="R10052" t="s">
        <v>241</v>
      </c>
      <c r="S10052" t="s">
        <v>236</v>
      </c>
      <c r="T10052" t="b">
        <v>1</v>
      </c>
      <c r="U10052" t="b">
        <v>1</v>
      </c>
      <c r="V10052" t="b">
        <v>1</v>
      </c>
      <c r="W10052" t="b">
        <v>1</v>
      </c>
      <c r="X10052" t="b">
        <v>1</v>
      </c>
      <c r="Y10052" t="b">
        <v>0</v>
      </c>
      <c r="Z10052" t="b">
        <v>0</v>
      </c>
      <c r="AA10052" t="b">
        <v>0</v>
      </c>
      <c r="AB10052" t="b">
        <v>1</v>
      </c>
      <c r="AC10052" t="b">
        <v>1</v>
      </c>
    </row>
    <row r="10053" spans="1:29" x14ac:dyDescent="0.2">
      <c r="A10053" s="8">
        <v>3</v>
      </c>
      <c r="B10053" s="8" t="s">
        <v>194</v>
      </c>
      <c r="C10053" s="8" t="s">
        <v>159</v>
      </c>
      <c r="D10053" s="8">
        <v>0</v>
      </c>
      <c r="E10053" s="9">
        <v>34820.350502966903</v>
      </c>
      <c r="F10053" s="17">
        <f>SUMIFS(Table2[time],Table2[config],Table2[[#This Row],[config]],Table2[repetition],Table2[[#This Row],[repetition]])</f>
        <v>1873826.9568334783</v>
      </c>
      <c r="G10053" s="17">
        <f>IF(Table2[[#This Row],[time]]&lt;7200000,1,0)</f>
        <v>1</v>
      </c>
      <c r="H10053" t="s">
        <v>237</v>
      </c>
      <c r="I10053">
        <v>2</v>
      </c>
      <c r="J10053" t="s">
        <v>229</v>
      </c>
      <c r="K10053" t="s">
        <v>239</v>
      </c>
      <c r="L10053" t="s">
        <v>249</v>
      </c>
      <c r="M10053" t="s">
        <v>241</v>
      </c>
      <c r="N10053" t="s">
        <v>242</v>
      </c>
      <c r="O10053">
        <v>150</v>
      </c>
      <c r="P10053">
        <v>200</v>
      </c>
      <c r="Q10053" t="s">
        <v>234</v>
      </c>
      <c r="R10053" t="s">
        <v>241</v>
      </c>
      <c r="S10053" t="s">
        <v>236</v>
      </c>
      <c r="T10053" t="b">
        <v>1</v>
      </c>
      <c r="U10053" t="b">
        <v>1</v>
      </c>
      <c r="V10053" t="b">
        <v>1</v>
      </c>
      <c r="W10053" t="b">
        <v>1</v>
      </c>
      <c r="X10053" t="b">
        <v>1</v>
      </c>
      <c r="Y10053" t="b">
        <v>0</v>
      </c>
      <c r="Z10053" t="b">
        <v>0</v>
      </c>
      <c r="AA10053" t="b">
        <v>0</v>
      </c>
      <c r="AB10053" t="b">
        <v>1</v>
      </c>
      <c r="AC10053" t="b">
        <v>1</v>
      </c>
    </row>
    <row r="10054" spans="1:29" x14ac:dyDescent="0.2">
      <c r="A10054" s="6">
        <v>3</v>
      </c>
      <c r="B10054" s="6" t="s">
        <v>181</v>
      </c>
      <c r="C10054" s="6" t="s">
        <v>159</v>
      </c>
      <c r="D10054" s="6">
        <v>0</v>
      </c>
      <c r="E10054" s="7">
        <v>17327.135179075402</v>
      </c>
      <c r="F10054" s="16">
        <f>SUMIFS(Table2[time],Table2[config],Table2[[#This Row],[config]],Table2[repetition],Table2[[#This Row],[repetition]])</f>
        <v>1873826.9568334783</v>
      </c>
      <c r="G10054" s="16">
        <f>IF(Table2[[#This Row],[time]]&lt;7200000,1,0)</f>
        <v>1</v>
      </c>
      <c r="H10054" t="s">
        <v>237</v>
      </c>
      <c r="I10054">
        <v>2</v>
      </c>
      <c r="J10054" t="s">
        <v>229</v>
      </c>
      <c r="K10054" t="s">
        <v>239</v>
      </c>
      <c r="L10054" t="s">
        <v>249</v>
      </c>
      <c r="M10054" t="s">
        <v>241</v>
      </c>
      <c r="N10054" t="s">
        <v>242</v>
      </c>
      <c r="O10054">
        <v>150</v>
      </c>
      <c r="P10054">
        <v>200</v>
      </c>
      <c r="Q10054" t="s">
        <v>234</v>
      </c>
      <c r="R10054" t="s">
        <v>241</v>
      </c>
      <c r="S10054" t="s">
        <v>236</v>
      </c>
      <c r="T10054" t="b">
        <v>1</v>
      </c>
      <c r="U10054" t="b">
        <v>1</v>
      </c>
      <c r="V10054" t="b">
        <v>1</v>
      </c>
      <c r="W10054" t="b">
        <v>1</v>
      </c>
      <c r="X10054" t="b">
        <v>1</v>
      </c>
      <c r="Y10054" t="b">
        <v>0</v>
      </c>
      <c r="Z10054" t="b">
        <v>0</v>
      </c>
      <c r="AA10054" t="b">
        <v>0</v>
      </c>
      <c r="AB10054" t="b">
        <v>1</v>
      </c>
      <c r="AC10054" t="b">
        <v>1</v>
      </c>
    </row>
    <row r="10055" spans="1:29" x14ac:dyDescent="0.2">
      <c r="A10055" s="8">
        <v>3</v>
      </c>
      <c r="B10055" s="8" t="s">
        <v>176</v>
      </c>
      <c r="C10055" s="8" t="s">
        <v>159</v>
      </c>
      <c r="D10055" s="8">
        <v>0</v>
      </c>
      <c r="E10055" s="9">
        <v>16090.1968429097</v>
      </c>
      <c r="F10055" s="17">
        <f>SUMIFS(Table2[time],Table2[config],Table2[[#This Row],[config]],Table2[repetition],Table2[[#This Row],[repetition]])</f>
        <v>1873826.9568334783</v>
      </c>
      <c r="G10055" s="17">
        <f>IF(Table2[[#This Row],[time]]&lt;7200000,1,0)</f>
        <v>1</v>
      </c>
      <c r="H10055" t="s">
        <v>237</v>
      </c>
      <c r="I10055">
        <v>2</v>
      </c>
      <c r="J10055" t="s">
        <v>229</v>
      </c>
      <c r="K10055" t="s">
        <v>239</v>
      </c>
      <c r="L10055" t="s">
        <v>249</v>
      </c>
      <c r="M10055" t="s">
        <v>241</v>
      </c>
      <c r="N10055" t="s">
        <v>242</v>
      </c>
      <c r="O10055">
        <v>150</v>
      </c>
      <c r="P10055">
        <v>200</v>
      </c>
      <c r="Q10055" t="s">
        <v>234</v>
      </c>
      <c r="R10055" t="s">
        <v>241</v>
      </c>
      <c r="S10055" t="s">
        <v>236</v>
      </c>
      <c r="T10055" t="b">
        <v>1</v>
      </c>
      <c r="U10055" t="b">
        <v>1</v>
      </c>
      <c r="V10055" t="b">
        <v>1</v>
      </c>
      <c r="W10055" t="b">
        <v>1</v>
      </c>
      <c r="X10055" t="b">
        <v>1</v>
      </c>
      <c r="Y10055" t="b">
        <v>0</v>
      </c>
      <c r="Z10055" t="b">
        <v>0</v>
      </c>
      <c r="AA10055" t="b">
        <v>0</v>
      </c>
      <c r="AB10055" t="b">
        <v>1</v>
      </c>
      <c r="AC10055" t="b">
        <v>1</v>
      </c>
    </row>
    <row r="10056" spans="1:29" x14ac:dyDescent="0.2">
      <c r="A10056" s="6">
        <v>3</v>
      </c>
      <c r="B10056" s="6" t="s">
        <v>182</v>
      </c>
      <c r="C10056" s="6" t="s">
        <v>159</v>
      </c>
      <c r="D10056" s="6">
        <v>0</v>
      </c>
      <c r="E10056" s="7">
        <v>16018.373742932399</v>
      </c>
      <c r="F10056" s="16">
        <f>SUMIFS(Table2[time],Table2[config],Table2[[#This Row],[config]],Table2[repetition],Table2[[#This Row],[repetition]])</f>
        <v>1873826.9568334783</v>
      </c>
      <c r="G10056" s="16">
        <f>IF(Table2[[#This Row],[time]]&lt;7200000,1,0)</f>
        <v>1</v>
      </c>
      <c r="H10056" t="s">
        <v>237</v>
      </c>
      <c r="I10056">
        <v>2</v>
      </c>
      <c r="J10056" t="s">
        <v>229</v>
      </c>
      <c r="K10056" t="s">
        <v>239</v>
      </c>
      <c r="L10056" t="s">
        <v>249</v>
      </c>
      <c r="M10056" t="s">
        <v>241</v>
      </c>
      <c r="N10056" t="s">
        <v>242</v>
      </c>
      <c r="O10056">
        <v>150</v>
      </c>
      <c r="P10056">
        <v>200</v>
      </c>
      <c r="Q10056" t="s">
        <v>234</v>
      </c>
      <c r="R10056" t="s">
        <v>241</v>
      </c>
      <c r="S10056" t="s">
        <v>236</v>
      </c>
      <c r="T10056" t="b">
        <v>1</v>
      </c>
      <c r="U10056" t="b">
        <v>1</v>
      </c>
      <c r="V10056" t="b">
        <v>1</v>
      </c>
      <c r="W10056" t="b">
        <v>1</v>
      </c>
      <c r="X10056" t="b">
        <v>1</v>
      </c>
      <c r="Y10056" t="b">
        <v>0</v>
      </c>
      <c r="Z10056" t="b">
        <v>0</v>
      </c>
      <c r="AA10056" t="b">
        <v>0</v>
      </c>
      <c r="AB10056" t="b">
        <v>1</v>
      </c>
      <c r="AC10056" t="b">
        <v>1</v>
      </c>
    </row>
    <row r="10057" spans="1:29" x14ac:dyDescent="0.2">
      <c r="A10057" s="8">
        <v>3</v>
      </c>
      <c r="B10057" s="8" t="s">
        <v>183</v>
      </c>
      <c r="C10057" s="8" t="s">
        <v>159</v>
      </c>
      <c r="D10057" s="8">
        <v>0</v>
      </c>
      <c r="E10057" s="9">
        <v>22264.166385983099</v>
      </c>
      <c r="F10057" s="17">
        <f>SUMIFS(Table2[time],Table2[config],Table2[[#This Row],[config]],Table2[repetition],Table2[[#This Row],[repetition]])</f>
        <v>1873826.9568334783</v>
      </c>
      <c r="G10057" s="17">
        <f>IF(Table2[[#This Row],[time]]&lt;7200000,1,0)</f>
        <v>1</v>
      </c>
      <c r="H10057" t="s">
        <v>237</v>
      </c>
      <c r="I10057">
        <v>2</v>
      </c>
      <c r="J10057" t="s">
        <v>229</v>
      </c>
      <c r="K10057" t="s">
        <v>239</v>
      </c>
      <c r="L10057" t="s">
        <v>249</v>
      </c>
      <c r="M10057" t="s">
        <v>241</v>
      </c>
      <c r="N10057" t="s">
        <v>242</v>
      </c>
      <c r="O10057">
        <v>150</v>
      </c>
      <c r="P10057">
        <v>200</v>
      </c>
      <c r="Q10057" t="s">
        <v>234</v>
      </c>
      <c r="R10057" t="s">
        <v>241</v>
      </c>
      <c r="S10057" t="s">
        <v>236</v>
      </c>
      <c r="T10057" t="b">
        <v>1</v>
      </c>
      <c r="U10057" t="b">
        <v>1</v>
      </c>
      <c r="V10057" t="b">
        <v>1</v>
      </c>
      <c r="W10057" t="b">
        <v>1</v>
      </c>
      <c r="X10057" t="b">
        <v>1</v>
      </c>
      <c r="Y10057" t="b">
        <v>0</v>
      </c>
      <c r="Z10057" t="b">
        <v>0</v>
      </c>
      <c r="AA10057" t="b">
        <v>0</v>
      </c>
      <c r="AB10057" t="b">
        <v>1</v>
      </c>
      <c r="AC10057" t="b">
        <v>1</v>
      </c>
    </row>
    <row r="10058" spans="1:29" x14ac:dyDescent="0.2">
      <c r="A10058" s="6">
        <v>3</v>
      </c>
      <c r="B10058" s="6" t="s">
        <v>184</v>
      </c>
      <c r="C10058" s="6" t="s">
        <v>159</v>
      </c>
      <c r="D10058" s="6">
        <v>0</v>
      </c>
      <c r="E10058" s="7">
        <v>16916.650734026902</v>
      </c>
      <c r="F10058" s="16">
        <f>SUMIFS(Table2[time],Table2[config],Table2[[#This Row],[config]],Table2[repetition],Table2[[#This Row],[repetition]])</f>
        <v>1873826.9568334783</v>
      </c>
      <c r="G10058" s="16">
        <f>IF(Table2[[#This Row],[time]]&lt;7200000,1,0)</f>
        <v>1</v>
      </c>
      <c r="H10058" t="s">
        <v>237</v>
      </c>
      <c r="I10058">
        <v>2</v>
      </c>
      <c r="J10058" t="s">
        <v>229</v>
      </c>
      <c r="K10058" t="s">
        <v>239</v>
      </c>
      <c r="L10058" t="s">
        <v>249</v>
      </c>
      <c r="M10058" t="s">
        <v>241</v>
      </c>
      <c r="N10058" t="s">
        <v>242</v>
      </c>
      <c r="O10058">
        <v>150</v>
      </c>
      <c r="P10058">
        <v>200</v>
      </c>
      <c r="Q10058" t="s">
        <v>234</v>
      </c>
      <c r="R10058" t="s">
        <v>241</v>
      </c>
      <c r="S10058" t="s">
        <v>236</v>
      </c>
      <c r="T10058" t="b">
        <v>1</v>
      </c>
      <c r="U10058" t="b">
        <v>1</v>
      </c>
      <c r="V10058" t="b">
        <v>1</v>
      </c>
      <c r="W10058" t="b">
        <v>1</v>
      </c>
      <c r="X10058" t="b">
        <v>1</v>
      </c>
      <c r="Y10058" t="b">
        <v>0</v>
      </c>
      <c r="Z10058" t="b">
        <v>0</v>
      </c>
      <c r="AA10058" t="b">
        <v>0</v>
      </c>
      <c r="AB10058" t="b">
        <v>1</v>
      </c>
      <c r="AC10058" t="b">
        <v>1</v>
      </c>
    </row>
    <row r="10059" spans="1:29" x14ac:dyDescent="0.2">
      <c r="A10059" s="8">
        <v>3</v>
      </c>
      <c r="B10059" s="8" t="s">
        <v>180</v>
      </c>
      <c r="C10059" s="8" t="s">
        <v>159</v>
      </c>
      <c r="D10059" s="8">
        <v>0</v>
      </c>
      <c r="E10059" s="9">
        <v>15352.767806034501</v>
      </c>
      <c r="F10059" s="17">
        <f>SUMIFS(Table2[time],Table2[config],Table2[[#This Row],[config]],Table2[repetition],Table2[[#This Row],[repetition]])</f>
        <v>1873826.9568334783</v>
      </c>
      <c r="G10059" s="17">
        <f>IF(Table2[[#This Row],[time]]&lt;7200000,1,0)</f>
        <v>1</v>
      </c>
      <c r="H10059" t="s">
        <v>237</v>
      </c>
      <c r="I10059">
        <v>2</v>
      </c>
      <c r="J10059" t="s">
        <v>229</v>
      </c>
      <c r="K10059" t="s">
        <v>239</v>
      </c>
      <c r="L10059" t="s">
        <v>249</v>
      </c>
      <c r="M10059" t="s">
        <v>241</v>
      </c>
      <c r="N10059" t="s">
        <v>242</v>
      </c>
      <c r="O10059">
        <v>150</v>
      </c>
      <c r="P10059">
        <v>200</v>
      </c>
      <c r="Q10059" t="s">
        <v>234</v>
      </c>
      <c r="R10059" t="s">
        <v>241</v>
      </c>
      <c r="S10059" t="s">
        <v>236</v>
      </c>
      <c r="T10059" t="b">
        <v>1</v>
      </c>
      <c r="U10059" t="b">
        <v>1</v>
      </c>
      <c r="V10059" t="b">
        <v>1</v>
      </c>
      <c r="W10059" t="b">
        <v>1</v>
      </c>
      <c r="X10059" t="b">
        <v>1</v>
      </c>
      <c r="Y10059" t="b">
        <v>0</v>
      </c>
      <c r="Z10059" t="b">
        <v>0</v>
      </c>
      <c r="AA10059" t="b">
        <v>0</v>
      </c>
      <c r="AB10059" t="b">
        <v>1</v>
      </c>
      <c r="AC10059" t="b">
        <v>1</v>
      </c>
    </row>
    <row r="10060" spans="1:29" x14ac:dyDescent="0.2">
      <c r="A10060" s="6">
        <v>3</v>
      </c>
      <c r="B10060" s="6" t="s">
        <v>198</v>
      </c>
      <c r="C10060" s="6" t="s">
        <v>159</v>
      </c>
      <c r="D10060" s="6">
        <v>0</v>
      </c>
      <c r="E10060" s="7">
        <v>16100.454263039799</v>
      </c>
      <c r="F10060" s="16">
        <f>SUMIFS(Table2[time],Table2[config],Table2[[#This Row],[config]],Table2[repetition],Table2[[#This Row],[repetition]])</f>
        <v>1873826.9568334783</v>
      </c>
      <c r="G10060" s="16">
        <f>IF(Table2[[#This Row],[time]]&lt;7200000,1,0)</f>
        <v>1</v>
      </c>
      <c r="H10060" t="s">
        <v>237</v>
      </c>
      <c r="I10060">
        <v>2</v>
      </c>
      <c r="J10060" t="s">
        <v>229</v>
      </c>
      <c r="K10060" t="s">
        <v>239</v>
      </c>
      <c r="L10060" t="s">
        <v>249</v>
      </c>
      <c r="M10060" t="s">
        <v>241</v>
      </c>
      <c r="N10060" t="s">
        <v>242</v>
      </c>
      <c r="O10060">
        <v>150</v>
      </c>
      <c r="P10060">
        <v>200</v>
      </c>
      <c r="Q10060" t="s">
        <v>234</v>
      </c>
      <c r="R10060" t="s">
        <v>241</v>
      </c>
      <c r="S10060" t="s">
        <v>236</v>
      </c>
      <c r="T10060" t="b">
        <v>1</v>
      </c>
      <c r="U10060" t="b">
        <v>1</v>
      </c>
      <c r="V10060" t="b">
        <v>1</v>
      </c>
      <c r="W10060" t="b">
        <v>1</v>
      </c>
      <c r="X10060" t="b">
        <v>1</v>
      </c>
      <c r="Y10060" t="b">
        <v>0</v>
      </c>
      <c r="Z10060" t="b">
        <v>0</v>
      </c>
      <c r="AA10060" t="b">
        <v>0</v>
      </c>
      <c r="AB10060" t="b">
        <v>1</v>
      </c>
      <c r="AC10060" t="b">
        <v>1</v>
      </c>
    </row>
    <row r="10061" spans="1:29" x14ac:dyDescent="0.2">
      <c r="A10061" s="8">
        <v>3</v>
      </c>
      <c r="B10061" s="8" t="s">
        <v>195</v>
      </c>
      <c r="C10061" s="8" t="s">
        <v>159</v>
      </c>
      <c r="D10061" s="8">
        <v>0</v>
      </c>
      <c r="E10061" s="9">
        <v>24713.2608019746</v>
      </c>
      <c r="F10061" s="17">
        <f>SUMIFS(Table2[time],Table2[config],Table2[[#This Row],[config]],Table2[repetition],Table2[[#This Row],[repetition]])</f>
        <v>1873826.9568334783</v>
      </c>
      <c r="G10061" s="17">
        <f>IF(Table2[[#This Row],[time]]&lt;7200000,1,0)</f>
        <v>1</v>
      </c>
      <c r="H10061" t="s">
        <v>237</v>
      </c>
      <c r="I10061">
        <v>2</v>
      </c>
      <c r="J10061" t="s">
        <v>229</v>
      </c>
      <c r="K10061" t="s">
        <v>239</v>
      </c>
      <c r="L10061" t="s">
        <v>249</v>
      </c>
      <c r="M10061" t="s">
        <v>241</v>
      </c>
      <c r="N10061" t="s">
        <v>242</v>
      </c>
      <c r="O10061">
        <v>150</v>
      </c>
      <c r="P10061">
        <v>200</v>
      </c>
      <c r="Q10061" t="s">
        <v>234</v>
      </c>
      <c r="R10061" t="s">
        <v>241</v>
      </c>
      <c r="S10061" t="s">
        <v>236</v>
      </c>
      <c r="T10061" t="b">
        <v>1</v>
      </c>
      <c r="U10061" t="b">
        <v>1</v>
      </c>
      <c r="V10061" t="b">
        <v>1</v>
      </c>
      <c r="W10061" t="b">
        <v>1</v>
      </c>
      <c r="X10061" t="b">
        <v>1</v>
      </c>
      <c r="Y10061" t="b">
        <v>0</v>
      </c>
      <c r="Z10061" t="b">
        <v>0</v>
      </c>
      <c r="AA10061" t="b">
        <v>0</v>
      </c>
      <c r="AB10061" t="b">
        <v>1</v>
      </c>
      <c r="AC10061" t="b">
        <v>1</v>
      </c>
    </row>
    <row r="10062" spans="1:29" x14ac:dyDescent="0.2">
      <c r="A10062" s="6">
        <v>3</v>
      </c>
      <c r="B10062" s="6" t="s">
        <v>185</v>
      </c>
      <c r="C10062" s="6" t="s">
        <v>159</v>
      </c>
      <c r="D10062" s="6">
        <v>0</v>
      </c>
      <c r="E10062" s="7">
        <v>27237.745938007702</v>
      </c>
      <c r="F10062" s="16">
        <f>SUMIFS(Table2[time],Table2[config],Table2[[#This Row],[config]],Table2[repetition],Table2[[#This Row],[repetition]])</f>
        <v>1873826.9568334783</v>
      </c>
      <c r="G10062" s="16">
        <f>IF(Table2[[#This Row],[time]]&lt;7200000,1,0)</f>
        <v>1</v>
      </c>
      <c r="H10062" t="s">
        <v>237</v>
      </c>
      <c r="I10062">
        <v>2</v>
      </c>
      <c r="J10062" t="s">
        <v>229</v>
      </c>
      <c r="K10062" t="s">
        <v>239</v>
      </c>
      <c r="L10062" t="s">
        <v>249</v>
      </c>
      <c r="M10062" t="s">
        <v>241</v>
      </c>
      <c r="N10062" t="s">
        <v>242</v>
      </c>
      <c r="O10062">
        <v>150</v>
      </c>
      <c r="P10062">
        <v>200</v>
      </c>
      <c r="Q10062" t="s">
        <v>234</v>
      </c>
      <c r="R10062" t="s">
        <v>241</v>
      </c>
      <c r="S10062" t="s">
        <v>236</v>
      </c>
      <c r="T10062" t="b">
        <v>1</v>
      </c>
      <c r="U10062" t="b">
        <v>1</v>
      </c>
      <c r="V10062" t="b">
        <v>1</v>
      </c>
      <c r="W10062" t="b">
        <v>1</v>
      </c>
      <c r="X10062" t="b">
        <v>1</v>
      </c>
      <c r="Y10062" t="b">
        <v>0</v>
      </c>
      <c r="Z10062" t="b">
        <v>0</v>
      </c>
      <c r="AA10062" t="b">
        <v>0</v>
      </c>
      <c r="AB10062" t="b">
        <v>1</v>
      </c>
      <c r="AC10062" t="b">
        <v>1</v>
      </c>
    </row>
    <row r="10063" spans="1:29" x14ac:dyDescent="0.2">
      <c r="A10063" s="8">
        <v>3</v>
      </c>
      <c r="B10063" s="8" t="s">
        <v>200</v>
      </c>
      <c r="C10063" s="8" t="s">
        <v>159</v>
      </c>
      <c r="D10063" s="8">
        <v>0</v>
      </c>
      <c r="E10063" s="9">
        <v>20102.081978926399</v>
      </c>
      <c r="F10063" s="17">
        <f>SUMIFS(Table2[time],Table2[config],Table2[[#This Row],[config]],Table2[repetition],Table2[[#This Row],[repetition]])</f>
        <v>1873826.9568334783</v>
      </c>
      <c r="G10063" s="17">
        <f>IF(Table2[[#This Row],[time]]&lt;7200000,1,0)</f>
        <v>1</v>
      </c>
      <c r="H10063" t="s">
        <v>237</v>
      </c>
      <c r="I10063">
        <v>2</v>
      </c>
      <c r="J10063" t="s">
        <v>229</v>
      </c>
      <c r="K10063" t="s">
        <v>239</v>
      </c>
      <c r="L10063" t="s">
        <v>249</v>
      </c>
      <c r="M10063" t="s">
        <v>241</v>
      </c>
      <c r="N10063" t="s">
        <v>242</v>
      </c>
      <c r="O10063">
        <v>150</v>
      </c>
      <c r="P10063">
        <v>200</v>
      </c>
      <c r="Q10063" t="s">
        <v>234</v>
      </c>
      <c r="R10063" t="s">
        <v>241</v>
      </c>
      <c r="S10063" t="s">
        <v>236</v>
      </c>
      <c r="T10063" t="b">
        <v>1</v>
      </c>
      <c r="U10063" t="b">
        <v>1</v>
      </c>
      <c r="V10063" t="b">
        <v>1</v>
      </c>
      <c r="W10063" t="b">
        <v>1</v>
      </c>
      <c r="X10063" t="b">
        <v>1</v>
      </c>
      <c r="Y10063" t="b">
        <v>0</v>
      </c>
      <c r="Z10063" t="b">
        <v>0</v>
      </c>
      <c r="AA10063" t="b">
        <v>0</v>
      </c>
      <c r="AB10063" t="b">
        <v>1</v>
      </c>
      <c r="AC10063" t="b">
        <v>1</v>
      </c>
    </row>
    <row r="10064" spans="1:29" x14ac:dyDescent="0.2">
      <c r="A10064" s="6">
        <v>3</v>
      </c>
      <c r="B10064" s="6" t="s">
        <v>189</v>
      </c>
      <c r="C10064" s="6" t="s">
        <v>159</v>
      </c>
      <c r="D10064" s="6">
        <v>0</v>
      </c>
      <c r="E10064" s="7">
        <v>17232.3423980269</v>
      </c>
      <c r="F10064" s="16">
        <f>SUMIFS(Table2[time],Table2[config],Table2[[#This Row],[config]],Table2[repetition],Table2[[#This Row],[repetition]])</f>
        <v>1873826.9568334783</v>
      </c>
      <c r="G10064" s="16">
        <f>IF(Table2[[#This Row],[time]]&lt;7200000,1,0)</f>
        <v>1</v>
      </c>
      <c r="H10064" t="s">
        <v>237</v>
      </c>
      <c r="I10064">
        <v>2</v>
      </c>
      <c r="J10064" t="s">
        <v>229</v>
      </c>
      <c r="K10064" t="s">
        <v>239</v>
      </c>
      <c r="L10064" t="s">
        <v>249</v>
      </c>
      <c r="M10064" t="s">
        <v>241</v>
      </c>
      <c r="N10064" t="s">
        <v>242</v>
      </c>
      <c r="O10064">
        <v>150</v>
      </c>
      <c r="P10064">
        <v>200</v>
      </c>
      <c r="Q10064" t="s">
        <v>234</v>
      </c>
      <c r="R10064" t="s">
        <v>241</v>
      </c>
      <c r="S10064" t="s">
        <v>236</v>
      </c>
      <c r="T10064" t="b">
        <v>1</v>
      </c>
      <c r="U10064" t="b">
        <v>1</v>
      </c>
      <c r="V10064" t="b">
        <v>1</v>
      </c>
      <c r="W10064" t="b">
        <v>1</v>
      </c>
      <c r="X10064" t="b">
        <v>1</v>
      </c>
      <c r="Y10064" t="b">
        <v>0</v>
      </c>
      <c r="Z10064" t="b">
        <v>0</v>
      </c>
      <c r="AA10064" t="b">
        <v>0</v>
      </c>
      <c r="AB10064" t="b">
        <v>1</v>
      </c>
      <c r="AC10064" t="b">
        <v>1</v>
      </c>
    </row>
    <row r="10065" spans="1:29" x14ac:dyDescent="0.2">
      <c r="A10065" s="8">
        <v>3</v>
      </c>
      <c r="B10065" s="8" t="s">
        <v>196</v>
      </c>
      <c r="C10065" s="8" t="s">
        <v>159</v>
      </c>
      <c r="D10065" s="8">
        <v>0</v>
      </c>
      <c r="E10065" s="9">
        <v>16228.8903240114</v>
      </c>
      <c r="F10065" s="17">
        <f>SUMIFS(Table2[time],Table2[config],Table2[[#This Row],[config]],Table2[repetition],Table2[[#This Row],[repetition]])</f>
        <v>1873826.9568334783</v>
      </c>
      <c r="G10065" s="17">
        <f>IF(Table2[[#This Row],[time]]&lt;7200000,1,0)</f>
        <v>1</v>
      </c>
      <c r="H10065" t="s">
        <v>237</v>
      </c>
      <c r="I10065">
        <v>2</v>
      </c>
      <c r="J10065" t="s">
        <v>229</v>
      </c>
      <c r="K10065" t="s">
        <v>239</v>
      </c>
      <c r="L10065" t="s">
        <v>249</v>
      </c>
      <c r="M10065" t="s">
        <v>241</v>
      </c>
      <c r="N10065" t="s">
        <v>242</v>
      </c>
      <c r="O10065">
        <v>150</v>
      </c>
      <c r="P10065">
        <v>200</v>
      </c>
      <c r="Q10065" t="s">
        <v>234</v>
      </c>
      <c r="R10065" t="s">
        <v>241</v>
      </c>
      <c r="S10065" t="s">
        <v>236</v>
      </c>
      <c r="T10065" t="b">
        <v>1</v>
      </c>
      <c r="U10065" t="b">
        <v>1</v>
      </c>
      <c r="V10065" t="b">
        <v>1</v>
      </c>
      <c r="W10065" t="b">
        <v>1</v>
      </c>
      <c r="X10065" t="b">
        <v>1</v>
      </c>
      <c r="Y10065" t="b">
        <v>0</v>
      </c>
      <c r="Z10065" t="b">
        <v>0</v>
      </c>
      <c r="AA10065" t="b">
        <v>0</v>
      </c>
      <c r="AB10065" t="b">
        <v>1</v>
      </c>
      <c r="AC10065" t="b">
        <v>1</v>
      </c>
    </row>
    <row r="10066" spans="1:29" x14ac:dyDescent="0.2">
      <c r="A10066" s="6">
        <v>3</v>
      </c>
      <c r="B10066" s="6" t="s">
        <v>199</v>
      </c>
      <c r="C10066" s="6" t="s">
        <v>159</v>
      </c>
      <c r="D10066" s="6">
        <v>0</v>
      </c>
      <c r="E10066" s="7">
        <v>14731.2733540311</v>
      </c>
      <c r="F10066" s="16">
        <f>SUMIFS(Table2[time],Table2[config],Table2[[#This Row],[config]],Table2[repetition],Table2[[#This Row],[repetition]])</f>
        <v>1873826.9568334783</v>
      </c>
      <c r="G10066" s="16">
        <f>IF(Table2[[#This Row],[time]]&lt;7200000,1,0)</f>
        <v>1</v>
      </c>
      <c r="H10066" t="s">
        <v>237</v>
      </c>
      <c r="I10066">
        <v>2</v>
      </c>
      <c r="J10066" t="s">
        <v>229</v>
      </c>
      <c r="K10066" t="s">
        <v>239</v>
      </c>
      <c r="L10066" t="s">
        <v>249</v>
      </c>
      <c r="M10066" t="s">
        <v>241</v>
      </c>
      <c r="N10066" t="s">
        <v>242</v>
      </c>
      <c r="O10066">
        <v>150</v>
      </c>
      <c r="P10066">
        <v>200</v>
      </c>
      <c r="Q10066" t="s">
        <v>234</v>
      </c>
      <c r="R10066" t="s">
        <v>241</v>
      </c>
      <c r="S10066" t="s">
        <v>236</v>
      </c>
      <c r="T10066" t="b">
        <v>1</v>
      </c>
      <c r="U10066" t="b">
        <v>1</v>
      </c>
      <c r="V10066" t="b">
        <v>1</v>
      </c>
      <c r="W10066" t="b">
        <v>1</v>
      </c>
      <c r="X10066" t="b">
        <v>1</v>
      </c>
      <c r="Y10066" t="b">
        <v>0</v>
      </c>
      <c r="Z10066" t="b">
        <v>0</v>
      </c>
      <c r="AA10066" t="b">
        <v>0</v>
      </c>
      <c r="AB10066" t="b">
        <v>1</v>
      </c>
      <c r="AC10066" t="b">
        <v>1</v>
      </c>
    </row>
    <row r="10067" spans="1:29" x14ac:dyDescent="0.2">
      <c r="A10067" s="8">
        <v>3</v>
      </c>
      <c r="B10067" s="8" t="s">
        <v>197</v>
      </c>
      <c r="C10067" s="8" t="s">
        <v>159</v>
      </c>
      <c r="D10067" s="8">
        <v>0</v>
      </c>
      <c r="E10067" s="9">
        <v>13180.214392952599</v>
      </c>
      <c r="F10067" s="17">
        <f>SUMIFS(Table2[time],Table2[config],Table2[[#This Row],[config]],Table2[repetition],Table2[[#This Row],[repetition]])</f>
        <v>1873826.9568334783</v>
      </c>
      <c r="G10067" s="17">
        <f>IF(Table2[[#This Row],[time]]&lt;7200000,1,0)</f>
        <v>1</v>
      </c>
      <c r="H10067" t="s">
        <v>237</v>
      </c>
      <c r="I10067">
        <v>2</v>
      </c>
      <c r="J10067" t="s">
        <v>229</v>
      </c>
      <c r="K10067" t="s">
        <v>239</v>
      </c>
      <c r="L10067" t="s">
        <v>249</v>
      </c>
      <c r="M10067" t="s">
        <v>241</v>
      </c>
      <c r="N10067" t="s">
        <v>242</v>
      </c>
      <c r="O10067">
        <v>150</v>
      </c>
      <c r="P10067">
        <v>200</v>
      </c>
      <c r="Q10067" t="s">
        <v>234</v>
      </c>
      <c r="R10067" t="s">
        <v>241</v>
      </c>
      <c r="S10067" t="s">
        <v>236</v>
      </c>
      <c r="T10067" t="b">
        <v>1</v>
      </c>
      <c r="U10067" t="b">
        <v>1</v>
      </c>
      <c r="V10067" t="b">
        <v>1</v>
      </c>
      <c r="W10067" t="b">
        <v>1</v>
      </c>
      <c r="X10067" t="b">
        <v>1</v>
      </c>
      <c r="Y10067" t="b">
        <v>0</v>
      </c>
      <c r="Z10067" t="b">
        <v>0</v>
      </c>
      <c r="AA10067" t="b">
        <v>0</v>
      </c>
      <c r="AB10067" t="b">
        <v>1</v>
      </c>
      <c r="AC10067" t="b">
        <v>1</v>
      </c>
    </row>
    <row r="10068" spans="1:29" x14ac:dyDescent="0.2">
      <c r="A10068" s="6">
        <v>3</v>
      </c>
      <c r="B10068" s="6" t="s">
        <v>178</v>
      </c>
      <c r="C10068" s="6" t="s">
        <v>159</v>
      </c>
      <c r="D10068" s="6">
        <v>0</v>
      </c>
      <c r="E10068" s="7">
        <v>16112.970529939001</v>
      </c>
      <c r="F10068" s="16">
        <f>SUMIFS(Table2[time],Table2[config],Table2[[#This Row],[config]],Table2[repetition],Table2[[#This Row],[repetition]])</f>
        <v>1873826.9568334783</v>
      </c>
      <c r="G10068" s="16">
        <f>IF(Table2[[#This Row],[time]]&lt;7200000,1,0)</f>
        <v>1</v>
      </c>
      <c r="H10068" t="s">
        <v>237</v>
      </c>
      <c r="I10068">
        <v>2</v>
      </c>
      <c r="J10068" t="s">
        <v>229</v>
      </c>
      <c r="K10068" t="s">
        <v>239</v>
      </c>
      <c r="L10068" t="s">
        <v>249</v>
      </c>
      <c r="M10068" t="s">
        <v>241</v>
      </c>
      <c r="N10068" t="s">
        <v>242</v>
      </c>
      <c r="O10068">
        <v>150</v>
      </c>
      <c r="P10068">
        <v>200</v>
      </c>
      <c r="Q10068" t="s">
        <v>234</v>
      </c>
      <c r="R10068" t="s">
        <v>241</v>
      </c>
      <c r="S10068" t="s">
        <v>236</v>
      </c>
      <c r="T10068" t="b">
        <v>1</v>
      </c>
      <c r="U10068" t="b">
        <v>1</v>
      </c>
      <c r="V10068" t="b">
        <v>1</v>
      </c>
      <c r="W10068" t="b">
        <v>1</v>
      </c>
      <c r="X10068" t="b">
        <v>1</v>
      </c>
      <c r="Y10068" t="b">
        <v>0</v>
      </c>
      <c r="Z10068" t="b">
        <v>0</v>
      </c>
      <c r="AA10068" t="b">
        <v>0</v>
      </c>
      <c r="AB10068" t="b">
        <v>1</v>
      </c>
      <c r="AC10068" t="b">
        <v>1</v>
      </c>
    </row>
    <row r="10069" spans="1:29" x14ac:dyDescent="0.2">
      <c r="A10069" s="8">
        <v>3</v>
      </c>
      <c r="B10069" s="8" t="s">
        <v>193</v>
      </c>
      <c r="C10069" s="8" t="s">
        <v>159</v>
      </c>
      <c r="D10069" s="8">
        <v>0</v>
      </c>
      <c r="E10069" s="9">
        <v>19896.676425007099</v>
      </c>
      <c r="F10069" s="17">
        <f>SUMIFS(Table2[time],Table2[config],Table2[[#This Row],[config]],Table2[repetition],Table2[[#This Row],[repetition]])</f>
        <v>1873826.9568334783</v>
      </c>
      <c r="G10069" s="17">
        <f>IF(Table2[[#This Row],[time]]&lt;7200000,1,0)</f>
        <v>1</v>
      </c>
      <c r="H10069" t="s">
        <v>237</v>
      </c>
      <c r="I10069">
        <v>2</v>
      </c>
      <c r="J10069" t="s">
        <v>229</v>
      </c>
      <c r="K10069" t="s">
        <v>239</v>
      </c>
      <c r="L10069" t="s">
        <v>249</v>
      </c>
      <c r="M10069" t="s">
        <v>241</v>
      </c>
      <c r="N10069" t="s">
        <v>242</v>
      </c>
      <c r="O10069">
        <v>150</v>
      </c>
      <c r="P10069">
        <v>200</v>
      </c>
      <c r="Q10069" t="s">
        <v>234</v>
      </c>
      <c r="R10069" t="s">
        <v>241</v>
      </c>
      <c r="S10069" t="s">
        <v>236</v>
      </c>
      <c r="T10069" t="b">
        <v>1</v>
      </c>
      <c r="U10069" t="b">
        <v>1</v>
      </c>
      <c r="V10069" t="b">
        <v>1</v>
      </c>
      <c r="W10069" t="b">
        <v>1</v>
      </c>
      <c r="X10069" t="b">
        <v>1</v>
      </c>
      <c r="Y10069" t="b">
        <v>0</v>
      </c>
      <c r="Z10069" t="b">
        <v>0</v>
      </c>
      <c r="AA10069" t="b">
        <v>0</v>
      </c>
      <c r="AB10069" t="b">
        <v>1</v>
      </c>
      <c r="AC10069" t="b">
        <v>1</v>
      </c>
    </row>
    <row r="10070" spans="1:29" x14ac:dyDescent="0.2">
      <c r="A10070" s="6">
        <v>3</v>
      </c>
      <c r="B10070" s="6" t="s">
        <v>179</v>
      </c>
      <c r="C10070" s="6" t="s">
        <v>159</v>
      </c>
      <c r="D10070" s="6">
        <v>0</v>
      </c>
      <c r="E10070" s="7">
        <v>21191.2941539194</v>
      </c>
      <c r="F10070" s="16">
        <f>SUMIFS(Table2[time],Table2[config],Table2[[#This Row],[config]],Table2[repetition],Table2[[#This Row],[repetition]])</f>
        <v>1873826.9568334783</v>
      </c>
      <c r="G10070" s="16">
        <f>IF(Table2[[#This Row],[time]]&lt;7200000,1,0)</f>
        <v>1</v>
      </c>
      <c r="H10070" t="s">
        <v>237</v>
      </c>
      <c r="I10070">
        <v>2</v>
      </c>
      <c r="J10070" t="s">
        <v>229</v>
      </c>
      <c r="K10070" t="s">
        <v>239</v>
      </c>
      <c r="L10070" t="s">
        <v>249</v>
      </c>
      <c r="M10070" t="s">
        <v>241</v>
      </c>
      <c r="N10070" t="s">
        <v>242</v>
      </c>
      <c r="O10070">
        <v>150</v>
      </c>
      <c r="P10070">
        <v>200</v>
      </c>
      <c r="Q10070" t="s">
        <v>234</v>
      </c>
      <c r="R10070" t="s">
        <v>241</v>
      </c>
      <c r="S10070" t="s">
        <v>236</v>
      </c>
      <c r="T10070" t="b">
        <v>1</v>
      </c>
      <c r="U10070" t="b">
        <v>1</v>
      </c>
      <c r="V10070" t="b">
        <v>1</v>
      </c>
      <c r="W10070" t="b">
        <v>1</v>
      </c>
      <c r="X10070" t="b">
        <v>1</v>
      </c>
      <c r="Y10070" t="b">
        <v>0</v>
      </c>
      <c r="Z10070" t="b">
        <v>0</v>
      </c>
      <c r="AA10070" t="b">
        <v>0</v>
      </c>
      <c r="AB10070" t="b">
        <v>1</v>
      </c>
      <c r="AC10070" t="b">
        <v>1</v>
      </c>
    </row>
    <row r="10071" spans="1:29" x14ac:dyDescent="0.2">
      <c r="A10071" s="8">
        <v>3</v>
      </c>
      <c r="B10071" s="8" t="s">
        <v>186</v>
      </c>
      <c r="C10071" s="8" t="s">
        <v>159</v>
      </c>
      <c r="D10071" s="8">
        <v>0</v>
      </c>
      <c r="E10071" s="9">
        <v>15476.719744969099</v>
      </c>
      <c r="F10071" s="17">
        <f>SUMIFS(Table2[time],Table2[config],Table2[[#This Row],[config]],Table2[repetition],Table2[[#This Row],[repetition]])</f>
        <v>1873826.9568334783</v>
      </c>
      <c r="G10071" s="17">
        <f>IF(Table2[[#This Row],[time]]&lt;7200000,1,0)</f>
        <v>1</v>
      </c>
      <c r="H10071" t="s">
        <v>237</v>
      </c>
      <c r="I10071">
        <v>2</v>
      </c>
      <c r="J10071" t="s">
        <v>229</v>
      </c>
      <c r="K10071" t="s">
        <v>239</v>
      </c>
      <c r="L10071" t="s">
        <v>249</v>
      </c>
      <c r="M10071" t="s">
        <v>241</v>
      </c>
      <c r="N10071" t="s">
        <v>242</v>
      </c>
      <c r="O10071">
        <v>150</v>
      </c>
      <c r="P10071">
        <v>200</v>
      </c>
      <c r="Q10071" t="s">
        <v>234</v>
      </c>
      <c r="R10071" t="s">
        <v>241</v>
      </c>
      <c r="S10071" t="s">
        <v>236</v>
      </c>
      <c r="T10071" t="b">
        <v>1</v>
      </c>
      <c r="U10071" t="b">
        <v>1</v>
      </c>
      <c r="V10071" t="b">
        <v>1</v>
      </c>
      <c r="W10071" t="b">
        <v>1</v>
      </c>
      <c r="X10071" t="b">
        <v>1</v>
      </c>
      <c r="Y10071" t="b">
        <v>0</v>
      </c>
      <c r="Z10071" t="b">
        <v>0</v>
      </c>
      <c r="AA10071" t="b">
        <v>0</v>
      </c>
      <c r="AB10071" t="b">
        <v>1</v>
      </c>
      <c r="AC10071" t="b">
        <v>1</v>
      </c>
    </row>
    <row r="10072" spans="1:29" x14ac:dyDescent="0.2">
      <c r="A10072" s="6">
        <v>3</v>
      </c>
      <c r="B10072" s="6" t="s">
        <v>201</v>
      </c>
      <c r="C10072" s="6" t="s">
        <v>159</v>
      </c>
      <c r="D10072" s="6">
        <v>0</v>
      </c>
      <c r="E10072" s="7">
        <v>21043.6236109817</v>
      </c>
      <c r="F10072" s="16">
        <f>SUMIFS(Table2[time],Table2[config],Table2[[#This Row],[config]],Table2[repetition],Table2[[#This Row],[repetition]])</f>
        <v>1873826.9568334783</v>
      </c>
      <c r="G10072" s="16">
        <f>IF(Table2[[#This Row],[time]]&lt;7200000,1,0)</f>
        <v>1</v>
      </c>
      <c r="H10072" t="s">
        <v>237</v>
      </c>
      <c r="I10072">
        <v>2</v>
      </c>
      <c r="J10072" t="s">
        <v>229</v>
      </c>
      <c r="K10072" t="s">
        <v>239</v>
      </c>
      <c r="L10072" t="s">
        <v>249</v>
      </c>
      <c r="M10072" t="s">
        <v>241</v>
      </c>
      <c r="N10072" t="s">
        <v>242</v>
      </c>
      <c r="O10072">
        <v>150</v>
      </c>
      <c r="P10072">
        <v>200</v>
      </c>
      <c r="Q10072" t="s">
        <v>234</v>
      </c>
      <c r="R10072" t="s">
        <v>241</v>
      </c>
      <c r="S10072" t="s">
        <v>236</v>
      </c>
      <c r="T10072" t="b">
        <v>1</v>
      </c>
      <c r="U10072" t="b">
        <v>1</v>
      </c>
      <c r="V10072" t="b">
        <v>1</v>
      </c>
      <c r="W10072" t="b">
        <v>1</v>
      </c>
      <c r="X10072" t="b">
        <v>1</v>
      </c>
      <c r="Y10072" t="b">
        <v>0</v>
      </c>
      <c r="Z10072" t="b">
        <v>0</v>
      </c>
      <c r="AA10072" t="b">
        <v>0</v>
      </c>
      <c r="AB10072" t="b">
        <v>1</v>
      </c>
      <c r="AC10072" t="b">
        <v>1</v>
      </c>
    </row>
    <row r="10073" spans="1:29" x14ac:dyDescent="0.2">
      <c r="A10073" s="8">
        <v>3</v>
      </c>
      <c r="B10073" s="8" t="s">
        <v>188</v>
      </c>
      <c r="C10073" s="8" t="s">
        <v>159</v>
      </c>
      <c r="D10073" s="8">
        <v>0</v>
      </c>
      <c r="E10073" s="9">
        <v>28179.289918974901</v>
      </c>
      <c r="F10073" s="17">
        <f>SUMIFS(Table2[time],Table2[config],Table2[[#This Row],[config]],Table2[repetition],Table2[[#This Row],[repetition]])</f>
        <v>1873826.9568334783</v>
      </c>
      <c r="G10073" s="17">
        <f>IF(Table2[[#This Row],[time]]&lt;7200000,1,0)</f>
        <v>1</v>
      </c>
      <c r="H10073" t="s">
        <v>237</v>
      </c>
      <c r="I10073">
        <v>2</v>
      </c>
      <c r="J10073" t="s">
        <v>229</v>
      </c>
      <c r="K10073" t="s">
        <v>239</v>
      </c>
      <c r="L10073" t="s">
        <v>249</v>
      </c>
      <c r="M10073" t="s">
        <v>241</v>
      </c>
      <c r="N10073" t="s">
        <v>242</v>
      </c>
      <c r="O10073">
        <v>150</v>
      </c>
      <c r="P10073">
        <v>200</v>
      </c>
      <c r="Q10073" t="s">
        <v>234</v>
      </c>
      <c r="R10073" t="s">
        <v>241</v>
      </c>
      <c r="S10073" t="s">
        <v>236</v>
      </c>
      <c r="T10073" t="b">
        <v>1</v>
      </c>
      <c r="U10073" t="b">
        <v>1</v>
      </c>
      <c r="V10073" t="b">
        <v>1</v>
      </c>
      <c r="W10073" t="b">
        <v>1</v>
      </c>
      <c r="X10073" t="b">
        <v>1</v>
      </c>
      <c r="Y10073" t="b">
        <v>0</v>
      </c>
      <c r="Z10073" t="b">
        <v>0</v>
      </c>
      <c r="AA10073" t="b">
        <v>0</v>
      </c>
      <c r="AB10073" t="b">
        <v>1</v>
      </c>
      <c r="AC10073" t="b">
        <v>1</v>
      </c>
    </row>
    <row r="10074" spans="1:29" x14ac:dyDescent="0.2">
      <c r="A10074" s="6">
        <v>3</v>
      </c>
      <c r="B10074" s="6" t="s">
        <v>202</v>
      </c>
      <c r="C10074" s="6" t="s">
        <v>159</v>
      </c>
      <c r="D10074" s="6">
        <v>0</v>
      </c>
      <c r="E10074" s="7">
        <v>35213.2066129706</v>
      </c>
      <c r="F10074" s="16">
        <f>SUMIFS(Table2[time],Table2[config],Table2[[#This Row],[config]],Table2[repetition],Table2[[#This Row],[repetition]])</f>
        <v>1873826.9568334783</v>
      </c>
      <c r="G10074" s="16">
        <f>IF(Table2[[#This Row],[time]]&lt;7200000,1,0)</f>
        <v>1</v>
      </c>
      <c r="H10074" t="s">
        <v>237</v>
      </c>
      <c r="I10074">
        <v>2</v>
      </c>
      <c r="J10074" t="s">
        <v>229</v>
      </c>
      <c r="K10074" t="s">
        <v>239</v>
      </c>
      <c r="L10074" t="s">
        <v>249</v>
      </c>
      <c r="M10074" t="s">
        <v>241</v>
      </c>
      <c r="N10074" t="s">
        <v>242</v>
      </c>
      <c r="O10074">
        <v>150</v>
      </c>
      <c r="P10074">
        <v>200</v>
      </c>
      <c r="Q10074" t="s">
        <v>234</v>
      </c>
      <c r="R10074" t="s">
        <v>241</v>
      </c>
      <c r="S10074" t="s">
        <v>236</v>
      </c>
      <c r="T10074" t="b">
        <v>1</v>
      </c>
      <c r="U10074" t="b">
        <v>1</v>
      </c>
      <c r="V10074" t="b">
        <v>1</v>
      </c>
      <c r="W10074" t="b">
        <v>1</v>
      </c>
      <c r="X10074" t="b">
        <v>1</v>
      </c>
      <c r="Y10074" t="b">
        <v>0</v>
      </c>
      <c r="Z10074" t="b">
        <v>0</v>
      </c>
      <c r="AA10074" t="b">
        <v>0</v>
      </c>
      <c r="AB10074" t="b">
        <v>1</v>
      </c>
      <c r="AC10074" t="b">
        <v>1</v>
      </c>
    </row>
    <row r="10075" spans="1:29" x14ac:dyDescent="0.2">
      <c r="A10075" s="8">
        <v>3</v>
      </c>
      <c r="B10075" s="8" t="s">
        <v>177</v>
      </c>
      <c r="C10075" s="8" t="s">
        <v>159</v>
      </c>
      <c r="D10075" s="8">
        <v>0</v>
      </c>
      <c r="E10075" s="9">
        <v>41500.445820973197</v>
      </c>
      <c r="F10075" s="17">
        <f>SUMIFS(Table2[time],Table2[config],Table2[[#This Row],[config]],Table2[repetition],Table2[[#This Row],[repetition]])</f>
        <v>1873826.9568334783</v>
      </c>
      <c r="G10075" s="17">
        <f>IF(Table2[[#This Row],[time]]&lt;7200000,1,0)</f>
        <v>1</v>
      </c>
      <c r="H10075" t="s">
        <v>237</v>
      </c>
      <c r="I10075">
        <v>2</v>
      </c>
      <c r="J10075" t="s">
        <v>229</v>
      </c>
      <c r="K10075" t="s">
        <v>239</v>
      </c>
      <c r="L10075" t="s">
        <v>249</v>
      </c>
      <c r="M10075" t="s">
        <v>241</v>
      </c>
      <c r="N10075" t="s">
        <v>242</v>
      </c>
      <c r="O10075">
        <v>150</v>
      </c>
      <c r="P10075">
        <v>200</v>
      </c>
      <c r="Q10075" t="s">
        <v>234</v>
      </c>
      <c r="R10075" t="s">
        <v>241</v>
      </c>
      <c r="S10075" t="s">
        <v>236</v>
      </c>
      <c r="T10075" t="b">
        <v>1</v>
      </c>
      <c r="U10075" t="b">
        <v>1</v>
      </c>
      <c r="V10075" t="b">
        <v>1</v>
      </c>
      <c r="W10075" t="b">
        <v>1</v>
      </c>
      <c r="X10075" t="b">
        <v>1</v>
      </c>
      <c r="Y10075" t="b">
        <v>0</v>
      </c>
      <c r="Z10075" t="b">
        <v>0</v>
      </c>
      <c r="AA10075" t="b">
        <v>0</v>
      </c>
      <c r="AB10075" t="b">
        <v>1</v>
      </c>
      <c r="AC10075" t="b">
        <v>1</v>
      </c>
    </row>
    <row r="10076" spans="1:29" x14ac:dyDescent="0.2">
      <c r="A10076" s="6">
        <v>3</v>
      </c>
      <c r="B10076" s="6" t="s">
        <v>203</v>
      </c>
      <c r="C10076" s="6" t="s">
        <v>159</v>
      </c>
      <c r="D10076" s="6">
        <v>0</v>
      </c>
      <c r="E10076" s="7">
        <v>40013.486044947</v>
      </c>
      <c r="F10076" s="16">
        <f>SUMIFS(Table2[time],Table2[config],Table2[[#This Row],[config]],Table2[repetition],Table2[[#This Row],[repetition]])</f>
        <v>1873826.9568334783</v>
      </c>
      <c r="G10076" s="16">
        <f>IF(Table2[[#This Row],[time]]&lt;7200000,1,0)</f>
        <v>1</v>
      </c>
      <c r="H10076" t="s">
        <v>237</v>
      </c>
      <c r="I10076">
        <v>2</v>
      </c>
      <c r="J10076" t="s">
        <v>229</v>
      </c>
      <c r="K10076" t="s">
        <v>239</v>
      </c>
      <c r="L10076" t="s">
        <v>249</v>
      </c>
      <c r="M10076" t="s">
        <v>241</v>
      </c>
      <c r="N10076" t="s">
        <v>242</v>
      </c>
      <c r="O10076">
        <v>150</v>
      </c>
      <c r="P10076">
        <v>200</v>
      </c>
      <c r="Q10076" t="s">
        <v>234</v>
      </c>
      <c r="R10076" t="s">
        <v>241</v>
      </c>
      <c r="S10076" t="s">
        <v>236</v>
      </c>
      <c r="T10076" t="b">
        <v>1</v>
      </c>
      <c r="U10076" t="b">
        <v>1</v>
      </c>
      <c r="V10076" t="b">
        <v>1</v>
      </c>
      <c r="W10076" t="b">
        <v>1</v>
      </c>
      <c r="X10076" t="b">
        <v>1</v>
      </c>
      <c r="Y10076" t="b">
        <v>0</v>
      </c>
      <c r="Z10076" t="b">
        <v>0</v>
      </c>
      <c r="AA10076" t="b">
        <v>0</v>
      </c>
      <c r="AB10076" t="b">
        <v>1</v>
      </c>
      <c r="AC10076" t="b">
        <v>1</v>
      </c>
    </row>
    <row r="10077" spans="1:29" x14ac:dyDescent="0.2">
      <c r="A10077" s="8">
        <v>3</v>
      </c>
      <c r="B10077" s="8" t="s">
        <v>190</v>
      </c>
      <c r="C10077" s="8" t="s">
        <v>159</v>
      </c>
      <c r="D10077" s="8">
        <v>0</v>
      </c>
      <c r="E10077" s="9">
        <v>97598.824733984598</v>
      </c>
      <c r="F10077" s="17">
        <f>SUMIFS(Table2[time],Table2[config],Table2[[#This Row],[config]],Table2[repetition],Table2[[#This Row],[repetition]])</f>
        <v>1873826.9568334783</v>
      </c>
      <c r="G10077" s="17">
        <f>IF(Table2[[#This Row],[time]]&lt;7200000,1,0)</f>
        <v>1</v>
      </c>
      <c r="H10077" t="s">
        <v>237</v>
      </c>
      <c r="I10077">
        <v>2</v>
      </c>
      <c r="J10077" t="s">
        <v>229</v>
      </c>
      <c r="K10077" t="s">
        <v>239</v>
      </c>
      <c r="L10077" t="s">
        <v>249</v>
      </c>
      <c r="M10077" t="s">
        <v>241</v>
      </c>
      <c r="N10077" t="s">
        <v>242</v>
      </c>
      <c r="O10077">
        <v>150</v>
      </c>
      <c r="P10077">
        <v>200</v>
      </c>
      <c r="Q10077" t="s">
        <v>234</v>
      </c>
      <c r="R10077" t="s">
        <v>241</v>
      </c>
      <c r="S10077" t="s">
        <v>236</v>
      </c>
      <c r="T10077" t="b">
        <v>1</v>
      </c>
      <c r="U10077" t="b">
        <v>1</v>
      </c>
      <c r="V10077" t="b">
        <v>1</v>
      </c>
      <c r="W10077" t="b">
        <v>1</v>
      </c>
      <c r="X10077" t="b">
        <v>1</v>
      </c>
      <c r="Y10077" t="b">
        <v>0</v>
      </c>
      <c r="Z10077" t="b">
        <v>0</v>
      </c>
      <c r="AA10077" t="b">
        <v>0</v>
      </c>
      <c r="AB10077" t="b">
        <v>1</v>
      </c>
      <c r="AC10077" t="b">
        <v>1</v>
      </c>
    </row>
    <row r="10078" spans="1:29" x14ac:dyDescent="0.2">
      <c r="A10078" s="6">
        <v>3</v>
      </c>
      <c r="B10078" s="6" t="s">
        <v>204</v>
      </c>
      <c r="C10078" s="6" t="s">
        <v>159</v>
      </c>
      <c r="D10078" s="6">
        <v>0</v>
      </c>
      <c r="E10078" s="7">
        <v>60692.118556937203</v>
      </c>
      <c r="F10078" s="16">
        <f>SUMIFS(Table2[time],Table2[config],Table2[[#This Row],[config]],Table2[repetition],Table2[[#This Row],[repetition]])</f>
        <v>1873826.9568334783</v>
      </c>
      <c r="G10078" s="16">
        <f>IF(Table2[[#This Row],[time]]&lt;7200000,1,0)</f>
        <v>1</v>
      </c>
      <c r="H10078" t="s">
        <v>237</v>
      </c>
      <c r="I10078">
        <v>2</v>
      </c>
      <c r="J10078" t="s">
        <v>229</v>
      </c>
      <c r="K10078" t="s">
        <v>239</v>
      </c>
      <c r="L10078" t="s">
        <v>249</v>
      </c>
      <c r="M10078" t="s">
        <v>241</v>
      </c>
      <c r="N10078" t="s">
        <v>242</v>
      </c>
      <c r="O10078">
        <v>150</v>
      </c>
      <c r="P10078">
        <v>200</v>
      </c>
      <c r="Q10078" t="s">
        <v>234</v>
      </c>
      <c r="R10078" t="s">
        <v>241</v>
      </c>
      <c r="S10078" t="s">
        <v>236</v>
      </c>
      <c r="T10078" t="b">
        <v>1</v>
      </c>
      <c r="U10078" t="b">
        <v>1</v>
      </c>
      <c r="V10078" t="b">
        <v>1</v>
      </c>
      <c r="W10078" t="b">
        <v>1</v>
      </c>
      <c r="X10078" t="b">
        <v>1</v>
      </c>
      <c r="Y10078" t="b">
        <v>0</v>
      </c>
      <c r="Z10078" t="b">
        <v>0</v>
      </c>
      <c r="AA10078" t="b">
        <v>0</v>
      </c>
      <c r="AB10078" t="b">
        <v>1</v>
      </c>
      <c r="AC10078" t="b">
        <v>1</v>
      </c>
    </row>
    <row r="10079" spans="1:29" x14ac:dyDescent="0.2">
      <c r="A10079" s="8">
        <v>3</v>
      </c>
      <c r="B10079" s="8" t="s">
        <v>191</v>
      </c>
      <c r="C10079" s="8" t="s">
        <v>159</v>
      </c>
      <c r="D10079" s="8">
        <v>0</v>
      </c>
      <c r="E10079" s="9">
        <v>89685.873514041305</v>
      </c>
      <c r="F10079" s="17">
        <f>SUMIFS(Table2[time],Table2[config],Table2[[#This Row],[config]],Table2[repetition],Table2[[#This Row],[repetition]])</f>
        <v>1873826.9568334783</v>
      </c>
      <c r="G10079" s="17">
        <f>IF(Table2[[#This Row],[time]]&lt;7200000,1,0)</f>
        <v>1</v>
      </c>
      <c r="H10079" t="s">
        <v>237</v>
      </c>
      <c r="I10079">
        <v>2</v>
      </c>
      <c r="J10079" t="s">
        <v>229</v>
      </c>
      <c r="K10079" t="s">
        <v>239</v>
      </c>
      <c r="L10079" t="s">
        <v>249</v>
      </c>
      <c r="M10079" t="s">
        <v>241</v>
      </c>
      <c r="N10079" t="s">
        <v>242</v>
      </c>
      <c r="O10079">
        <v>150</v>
      </c>
      <c r="P10079">
        <v>200</v>
      </c>
      <c r="Q10079" t="s">
        <v>234</v>
      </c>
      <c r="R10079" t="s">
        <v>241</v>
      </c>
      <c r="S10079" t="s">
        <v>236</v>
      </c>
      <c r="T10079" t="b">
        <v>1</v>
      </c>
      <c r="U10079" t="b">
        <v>1</v>
      </c>
      <c r="V10079" t="b">
        <v>1</v>
      </c>
      <c r="W10079" t="b">
        <v>1</v>
      </c>
      <c r="X10079" t="b">
        <v>1</v>
      </c>
      <c r="Y10079" t="b">
        <v>0</v>
      </c>
      <c r="Z10079" t="b">
        <v>0</v>
      </c>
      <c r="AA10079" t="b">
        <v>0</v>
      </c>
      <c r="AB10079" t="b">
        <v>1</v>
      </c>
      <c r="AC10079" t="b">
        <v>1</v>
      </c>
    </row>
    <row r="10080" spans="1:29" x14ac:dyDescent="0.2">
      <c r="A10080" s="6">
        <v>3</v>
      </c>
      <c r="B10080" s="6" t="s">
        <v>187</v>
      </c>
      <c r="C10080" s="6" t="s">
        <v>159</v>
      </c>
      <c r="D10080" s="6">
        <v>0</v>
      </c>
      <c r="E10080" s="7">
        <v>272669.71718496602</v>
      </c>
      <c r="F10080" s="16">
        <f>SUMIFS(Table2[time],Table2[config],Table2[[#This Row],[config]],Table2[repetition],Table2[[#This Row],[repetition]])</f>
        <v>1873826.9568334783</v>
      </c>
      <c r="G10080" s="16">
        <f>IF(Table2[[#This Row],[time]]&lt;7200000,1,0)</f>
        <v>1</v>
      </c>
      <c r="H10080" t="s">
        <v>237</v>
      </c>
      <c r="I10080">
        <v>2</v>
      </c>
      <c r="J10080" t="s">
        <v>229</v>
      </c>
      <c r="K10080" t="s">
        <v>239</v>
      </c>
      <c r="L10080" t="s">
        <v>249</v>
      </c>
      <c r="M10080" t="s">
        <v>241</v>
      </c>
      <c r="N10080" t="s">
        <v>242</v>
      </c>
      <c r="O10080">
        <v>150</v>
      </c>
      <c r="P10080">
        <v>200</v>
      </c>
      <c r="Q10080" t="s">
        <v>234</v>
      </c>
      <c r="R10080" t="s">
        <v>241</v>
      </c>
      <c r="S10080" t="s">
        <v>236</v>
      </c>
      <c r="T10080" t="b">
        <v>1</v>
      </c>
      <c r="U10080" t="b">
        <v>1</v>
      </c>
      <c r="V10080" t="b">
        <v>1</v>
      </c>
      <c r="W10080" t="b">
        <v>1</v>
      </c>
      <c r="X10080" t="b">
        <v>1</v>
      </c>
      <c r="Y10080" t="b">
        <v>0</v>
      </c>
      <c r="Z10080" t="b">
        <v>0</v>
      </c>
      <c r="AA10080" t="b">
        <v>0</v>
      </c>
      <c r="AB10080" t="b">
        <v>1</v>
      </c>
      <c r="AC10080" t="b">
        <v>1</v>
      </c>
    </row>
    <row r="10081" spans="1:29" x14ac:dyDescent="0.2">
      <c r="A10081" s="8">
        <v>3</v>
      </c>
      <c r="B10081" s="8" t="s">
        <v>205</v>
      </c>
      <c r="C10081" s="8" t="s">
        <v>159</v>
      </c>
      <c r="D10081" s="8">
        <v>0</v>
      </c>
      <c r="E10081" s="9">
        <v>800444.93104389403</v>
      </c>
      <c r="F10081" s="17">
        <f>SUMIFS(Table2[time],Table2[config],Table2[[#This Row],[config]],Table2[repetition],Table2[[#This Row],[repetition]])</f>
        <v>1873826.9568334783</v>
      </c>
      <c r="G10081" s="17">
        <f>IF(Table2[[#This Row],[time]]&lt;7200000,1,0)</f>
        <v>1</v>
      </c>
      <c r="H10081" t="s">
        <v>237</v>
      </c>
      <c r="I10081">
        <v>2</v>
      </c>
      <c r="J10081" t="s">
        <v>229</v>
      </c>
      <c r="K10081" t="s">
        <v>239</v>
      </c>
      <c r="L10081" t="s">
        <v>249</v>
      </c>
      <c r="M10081" t="s">
        <v>241</v>
      </c>
      <c r="N10081" t="s">
        <v>242</v>
      </c>
      <c r="O10081">
        <v>150</v>
      </c>
      <c r="P10081">
        <v>200</v>
      </c>
      <c r="Q10081" t="s">
        <v>234</v>
      </c>
      <c r="R10081" t="s">
        <v>241</v>
      </c>
      <c r="S10081" t="s">
        <v>236</v>
      </c>
      <c r="T10081" t="b">
        <v>1</v>
      </c>
      <c r="U10081" t="b">
        <v>1</v>
      </c>
      <c r="V10081" t="b">
        <v>1</v>
      </c>
      <c r="W10081" t="b">
        <v>1</v>
      </c>
      <c r="X10081" t="b">
        <v>1</v>
      </c>
      <c r="Y10081" t="b">
        <v>0</v>
      </c>
      <c r="Z10081" t="b">
        <v>0</v>
      </c>
      <c r="AA10081" t="b">
        <v>0</v>
      </c>
      <c r="AB10081" t="b">
        <v>1</v>
      </c>
      <c r="AC10081" t="b">
        <v>1</v>
      </c>
    </row>
    <row r="10082" spans="1:29" x14ac:dyDescent="0.2">
      <c r="A10082" s="6">
        <v>1</v>
      </c>
      <c r="B10082" s="6" t="s">
        <v>192</v>
      </c>
      <c r="C10082" s="6" t="s">
        <v>160</v>
      </c>
      <c r="D10082" s="6">
        <v>0</v>
      </c>
      <c r="E10082" s="7">
        <v>27523.0387290939</v>
      </c>
      <c r="F10082" s="16">
        <f>SUMIFS(Table2[time],Table2[config],Table2[[#This Row],[config]],Table2[repetition],Table2[[#This Row],[repetition]])</f>
        <v>2109198.9088032818</v>
      </c>
      <c r="G10082" s="16">
        <f>IF(Table2[[#This Row],[time]]&lt;7200000,1,0)</f>
        <v>1</v>
      </c>
      <c r="H10082" t="s">
        <v>237</v>
      </c>
      <c r="I10082">
        <v>1</v>
      </c>
      <c r="J10082" t="s">
        <v>229</v>
      </c>
      <c r="K10082" t="s">
        <v>230</v>
      </c>
      <c r="L10082" t="s">
        <v>250</v>
      </c>
      <c r="M10082" t="s">
        <v>232</v>
      </c>
      <c r="N10082" t="s">
        <v>233</v>
      </c>
      <c r="O10082">
        <v>200</v>
      </c>
      <c r="P10082">
        <v>200</v>
      </c>
      <c r="Q10082" t="s">
        <v>234</v>
      </c>
      <c r="R10082" t="s">
        <v>235</v>
      </c>
      <c r="S10082" t="s">
        <v>236</v>
      </c>
      <c r="T10082" t="b">
        <v>0</v>
      </c>
      <c r="U10082" t="b">
        <v>0</v>
      </c>
      <c r="V10082" t="b">
        <v>0</v>
      </c>
      <c r="W10082" t="b">
        <v>1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  <c r="AC10082" t="b">
        <v>0</v>
      </c>
    </row>
    <row r="10083" spans="1:29" x14ac:dyDescent="0.2">
      <c r="A10083" s="8">
        <v>1</v>
      </c>
      <c r="B10083" s="8" t="s">
        <v>181</v>
      </c>
      <c r="C10083" s="8" t="s">
        <v>160</v>
      </c>
      <c r="D10083" s="8">
        <v>0</v>
      </c>
      <c r="E10083" s="9">
        <v>16335.322193801399</v>
      </c>
      <c r="F10083" s="17">
        <f>SUMIFS(Table2[time],Table2[config],Table2[[#This Row],[config]],Table2[repetition],Table2[[#This Row],[repetition]])</f>
        <v>2109198.9088032818</v>
      </c>
      <c r="G10083" s="17">
        <f>IF(Table2[[#This Row],[time]]&lt;7200000,1,0)</f>
        <v>1</v>
      </c>
      <c r="H10083" t="s">
        <v>237</v>
      </c>
      <c r="I10083">
        <v>1</v>
      </c>
      <c r="J10083" t="s">
        <v>229</v>
      </c>
      <c r="K10083" t="s">
        <v>230</v>
      </c>
      <c r="L10083" t="s">
        <v>250</v>
      </c>
      <c r="M10083" t="s">
        <v>232</v>
      </c>
      <c r="N10083" t="s">
        <v>233</v>
      </c>
      <c r="O10083">
        <v>200</v>
      </c>
      <c r="P10083">
        <v>200</v>
      </c>
      <c r="Q10083" t="s">
        <v>234</v>
      </c>
      <c r="R10083" t="s">
        <v>235</v>
      </c>
      <c r="S10083" t="s">
        <v>236</v>
      </c>
      <c r="T10083" t="b">
        <v>0</v>
      </c>
      <c r="U10083" t="b">
        <v>0</v>
      </c>
      <c r="V10083" t="b">
        <v>0</v>
      </c>
      <c r="W10083" t="b">
        <v>1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  <c r="AC10083" t="b">
        <v>0</v>
      </c>
    </row>
    <row r="10084" spans="1:29" x14ac:dyDescent="0.2">
      <c r="A10084" s="6">
        <v>1</v>
      </c>
      <c r="B10084" s="6" t="s">
        <v>194</v>
      </c>
      <c r="C10084" s="6" t="s">
        <v>160</v>
      </c>
      <c r="D10084" s="6">
        <v>0</v>
      </c>
      <c r="E10084" s="7">
        <v>34388.605569954903</v>
      </c>
      <c r="F10084" s="16">
        <f>SUMIFS(Table2[time],Table2[config],Table2[[#This Row],[config]],Table2[repetition],Table2[[#This Row],[repetition]])</f>
        <v>2109198.9088032818</v>
      </c>
      <c r="G10084" s="16">
        <f>IF(Table2[[#This Row],[time]]&lt;7200000,1,0)</f>
        <v>1</v>
      </c>
      <c r="H10084" t="s">
        <v>237</v>
      </c>
      <c r="I10084">
        <v>1</v>
      </c>
      <c r="J10084" t="s">
        <v>229</v>
      </c>
      <c r="K10084" t="s">
        <v>230</v>
      </c>
      <c r="L10084" t="s">
        <v>250</v>
      </c>
      <c r="M10084" t="s">
        <v>232</v>
      </c>
      <c r="N10084" t="s">
        <v>233</v>
      </c>
      <c r="O10084">
        <v>200</v>
      </c>
      <c r="P10084">
        <v>200</v>
      </c>
      <c r="Q10084" t="s">
        <v>234</v>
      </c>
      <c r="R10084" t="s">
        <v>235</v>
      </c>
      <c r="S10084" t="s">
        <v>236</v>
      </c>
      <c r="T10084" t="b">
        <v>0</v>
      </c>
      <c r="U10084" t="b">
        <v>0</v>
      </c>
      <c r="V10084" t="b">
        <v>0</v>
      </c>
      <c r="W10084" t="b">
        <v>1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 t="b">
        <v>0</v>
      </c>
    </row>
    <row r="10085" spans="1:29" x14ac:dyDescent="0.2">
      <c r="A10085" s="8">
        <v>1</v>
      </c>
      <c r="B10085" s="8" t="s">
        <v>176</v>
      </c>
      <c r="C10085" s="8" t="s">
        <v>160</v>
      </c>
      <c r="D10085" s="8">
        <v>0</v>
      </c>
      <c r="E10085" s="9">
        <v>20019.578954204899</v>
      </c>
      <c r="F10085" s="17">
        <f>SUMIFS(Table2[time],Table2[config],Table2[[#This Row],[config]],Table2[repetition],Table2[[#This Row],[repetition]])</f>
        <v>2109198.9088032818</v>
      </c>
      <c r="G10085" s="17">
        <f>IF(Table2[[#This Row],[time]]&lt;7200000,1,0)</f>
        <v>1</v>
      </c>
      <c r="H10085" t="s">
        <v>237</v>
      </c>
      <c r="I10085">
        <v>1</v>
      </c>
      <c r="J10085" t="s">
        <v>229</v>
      </c>
      <c r="K10085" t="s">
        <v>230</v>
      </c>
      <c r="L10085" t="s">
        <v>250</v>
      </c>
      <c r="M10085" t="s">
        <v>232</v>
      </c>
      <c r="N10085" t="s">
        <v>233</v>
      </c>
      <c r="O10085">
        <v>200</v>
      </c>
      <c r="P10085">
        <v>200</v>
      </c>
      <c r="Q10085" t="s">
        <v>234</v>
      </c>
      <c r="R10085" t="s">
        <v>235</v>
      </c>
      <c r="S10085" t="s">
        <v>236</v>
      </c>
      <c r="T10085" t="b">
        <v>0</v>
      </c>
      <c r="U10085" t="b">
        <v>0</v>
      </c>
      <c r="V10085" t="b">
        <v>0</v>
      </c>
      <c r="W10085" t="b">
        <v>1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  <c r="AC10085" t="b">
        <v>0</v>
      </c>
    </row>
    <row r="10086" spans="1:29" x14ac:dyDescent="0.2">
      <c r="A10086" s="6">
        <v>1</v>
      </c>
      <c r="B10086" s="6" t="s">
        <v>183</v>
      </c>
      <c r="C10086" s="6" t="s">
        <v>160</v>
      </c>
      <c r="D10086" s="6">
        <v>0</v>
      </c>
      <c r="E10086" s="7">
        <v>23459.669718053101</v>
      </c>
      <c r="F10086" s="16">
        <f>SUMIFS(Table2[time],Table2[config],Table2[[#This Row],[config]],Table2[repetition],Table2[[#This Row],[repetition]])</f>
        <v>2109198.9088032818</v>
      </c>
      <c r="G10086" s="16">
        <f>IF(Table2[[#This Row],[time]]&lt;7200000,1,0)</f>
        <v>1</v>
      </c>
      <c r="H10086" t="s">
        <v>237</v>
      </c>
      <c r="I10086">
        <v>1</v>
      </c>
      <c r="J10086" t="s">
        <v>229</v>
      </c>
      <c r="K10086" t="s">
        <v>230</v>
      </c>
      <c r="L10086" t="s">
        <v>250</v>
      </c>
      <c r="M10086" t="s">
        <v>232</v>
      </c>
      <c r="N10086" t="s">
        <v>233</v>
      </c>
      <c r="O10086">
        <v>200</v>
      </c>
      <c r="P10086">
        <v>200</v>
      </c>
      <c r="Q10086" t="s">
        <v>234</v>
      </c>
      <c r="R10086" t="s">
        <v>235</v>
      </c>
      <c r="S10086" t="s">
        <v>236</v>
      </c>
      <c r="T10086" t="b">
        <v>0</v>
      </c>
      <c r="U10086" t="b">
        <v>0</v>
      </c>
      <c r="V10086" t="b">
        <v>0</v>
      </c>
      <c r="W10086" t="b">
        <v>1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  <c r="AC10086" t="b">
        <v>0</v>
      </c>
    </row>
    <row r="10087" spans="1:29" x14ac:dyDescent="0.2">
      <c r="A10087" s="8">
        <v>1</v>
      </c>
      <c r="B10087" s="8" t="s">
        <v>182</v>
      </c>
      <c r="C10087" s="8" t="s">
        <v>160</v>
      </c>
      <c r="D10087" s="8">
        <v>50</v>
      </c>
      <c r="E10087" s="9">
        <v>34737.448883941397</v>
      </c>
      <c r="F10087" s="17">
        <f>SUMIFS(Table2[time],Table2[config],Table2[[#This Row],[config]],Table2[repetition],Table2[[#This Row],[repetition]])</f>
        <v>2109198.9088032818</v>
      </c>
      <c r="G10087" s="17">
        <f>IF(Table2[[#This Row],[time]]&lt;7200000,1,0)</f>
        <v>1</v>
      </c>
      <c r="H10087" t="s">
        <v>237</v>
      </c>
      <c r="I10087">
        <v>1</v>
      </c>
      <c r="J10087" t="s">
        <v>229</v>
      </c>
      <c r="K10087" t="s">
        <v>230</v>
      </c>
      <c r="L10087" t="s">
        <v>250</v>
      </c>
      <c r="M10087" t="s">
        <v>232</v>
      </c>
      <c r="N10087" t="s">
        <v>233</v>
      </c>
      <c r="O10087">
        <v>200</v>
      </c>
      <c r="P10087">
        <v>200</v>
      </c>
      <c r="Q10087" t="s">
        <v>234</v>
      </c>
      <c r="R10087" t="s">
        <v>235</v>
      </c>
      <c r="S10087" t="s">
        <v>236</v>
      </c>
      <c r="T10087" t="b">
        <v>0</v>
      </c>
      <c r="U10087" t="b">
        <v>0</v>
      </c>
      <c r="V10087" t="b">
        <v>0</v>
      </c>
      <c r="W10087" t="b">
        <v>1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  <c r="AC10087" t="b">
        <v>0</v>
      </c>
    </row>
    <row r="10088" spans="1:29" x14ac:dyDescent="0.2">
      <c r="A10088" s="6">
        <v>1</v>
      </c>
      <c r="B10088" s="6" t="s">
        <v>185</v>
      </c>
      <c r="C10088" s="6" t="s">
        <v>160</v>
      </c>
      <c r="D10088" s="6">
        <v>0</v>
      </c>
      <c r="E10088" s="7">
        <v>32065.1824749074</v>
      </c>
      <c r="F10088" s="16">
        <f>SUMIFS(Table2[time],Table2[config],Table2[[#This Row],[config]],Table2[repetition],Table2[[#This Row],[repetition]])</f>
        <v>2109198.9088032818</v>
      </c>
      <c r="G10088" s="16">
        <f>IF(Table2[[#This Row],[time]]&lt;7200000,1,0)</f>
        <v>1</v>
      </c>
      <c r="H10088" t="s">
        <v>237</v>
      </c>
      <c r="I10088">
        <v>1</v>
      </c>
      <c r="J10088" t="s">
        <v>229</v>
      </c>
      <c r="K10088" t="s">
        <v>230</v>
      </c>
      <c r="L10088" t="s">
        <v>250</v>
      </c>
      <c r="M10088" t="s">
        <v>232</v>
      </c>
      <c r="N10088" t="s">
        <v>233</v>
      </c>
      <c r="O10088">
        <v>200</v>
      </c>
      <c r="P10088">
        <v>200</v>
      </c>
      <c r="Q10088" t="s">
        <v>234</v>
      </c>
      <c r="R10088" t="s">
        <v>235</v>
      </c>
      <c r="S10088" t="s">
        <v>236</v>
      </c>
      <c r="T10088" t="b">
        <v>0</v>
      </c>
      <c r="U10088" t="b">
        <v>0</v>
      </c>
      <c r="V10088" t="b">
        <v>0</v>
      </c>
      <c r="W10088" t="b">
        <v>1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  <c r="AC10088" t="b">
        <v>0</v>
      </c>
    </row>
    <row r="10089" spans="1:29" x14ac:dyDescent="0.2">
      <c r="A10089" s="8">
        <v>1</v>
      </c>
      <c r="B10089" s="8" t="s">
        <v>184</v>
      </c>
      <c r="C10089" s="8" t="s">
        <v>160</v>
      </c>
      <c r="D10089" s="8">
        <v>2</v>
      </c>
      <c r="E10089" s="9">
        <v>24046.545439166901</v>
      </c>
      <c r="F10089" s="17">
        <f>SUMIFS(Table2[time],Table2[config],Table2[[#This Row],[config]],Table2[repetition],Table2[[#This Row],[repetition]])</f>
        <v>2109198.9088032818</v>
      </c>
      <c r="G10089" s="17">
        <f>IF(Table2[[#This Row],[time]]&lt;7200000,1,0)</f>
        <v>1</v>
      </c>
      <c r="H10089" t="s">
        <v>237</v>
      </c>
      <c r="I10089">
        <v>1</v>
      </c>
      <c r="J10089" t="s">
        <v>229</v>
      </c>
      <c r="K10089" t="s">
        <v>230</v>
      </c>
      <c r="L10089" t="s">
        <v>250</v>
      </c>
      <c r="M10089" t="s">
        <v>232</v>
      </c>
      <c r="N10089" t="s">
        <v>233</v>
      </c>
      <c r="O10089">
        <v>200</v>
      </c>
      <c r="P10089">
        <v>200</v>
      </c>
      <c r="Q10089" t="s">
        <v>234</v>
      </c>
      <c r="R10089" t="s">
        <v>235</v>
      </c>
      <c r="S10089" t="s">
        <v>236</v>
      </c>
      <c r="T10089" t="b">
        <v>0</v>
      </c>
      <c r="U10089" t="b">
        <v>0</v>
      </c>
      <c r="V10089" t="b">
        <v>0</v>
      </c>
      <c r="W10089" t="b">
        <v>1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  <c r="AC10089" t="b">
        <v>0</v>
      </c>
    </row>
    <row r="10090" spans="1:29" x14ac:dyDescent="0.2">
      <c r="A10090" s="6">
        <v>1</v>
      </c>
      <c r="B10090" s="6" t="s">
        <v>198</v>
      </c>
      <c r="C10090" s="6" t="s">
        <v>160</v>
      </c>
      <c r="D10090" s="6">
        <v>0</v>
      </c>
      <c r="E10090" s="7">
        <v>19565.102156018798</v>
      </c>
      <c r="F10090" s="16">
        <f>SUMIFS(Table2[time],Table2[config],Table2[[#This Row],[config]],Table2[repetition],Table2[[#This Row],[repetition]])</f>
        <v>2109198.9088032818</v>
      </c>
      <c r="G10090" s="16">
        <f>IF(Table2[[#This Row],[time]]&lt;7200000,1,0)</f>
        <v>1</v>
      </c>
      <c r="H10090" t="s">
        <v>237</v>
      </c>
      <c r="I10090">
        <v>1</v>
      </c>
      <c r="J10090" t="s">
        <v>229</v>
      </c>
      <c r="K10090" t="s">
        <v>230</v>
      </c>
      <c r="L10090" t="s">
        <v>250</v>
      </c>
      <c r="M10090" t="s">
        <v>232</v>
      </c>
      <c r="N10090" t="s">
        <v>233</v>
      </c>
      <c r="O10090">
        <v>200</v>
      </c>
      <c r="P10090">
        <v>200</v>
      </c>
      <c r="Q10090" t="s">
        <v>234</v>
      </c>
      <c r="R10090" t="s">
        <v>235</v>
      </c>
      <c r="S10090" t="s">
        <v>236</v>
      </c>
      <c r="T10090" t="b">
        <v>0</v>
      </c>
      <c r="U10090" t="b">
        <v>0</v>
      </c>
      <c r="V10090" t="b">
        <v>0</v>
      </c>
      <c r="W10090" t="b">
        <v>1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  <c r="AC10090" t="b">
        <v>0</v>
      </c>
    </row>
    <row r="10091" spans="1:29" x14ac:dyDescent="0.2">
      <c r="A10091" s="8">
        <v>1</v>
      </c>
      <c r="B10091" s="8" t="s">
        <v>180</v>
      </c>
      <c r="C10091" s="8" t="s">
        <v>160</v>
      </c>
      <c r="D10091" s="8">
        <v>0</v>
      </c>
      <c r="E10091" s="9">
        <v>17185.606301063599</v>
      </c>
      <c r="F10091" s="17">
        <f>SUMIFS(Table2[time],Table2[config],Table2[[#This Row],[config]],Table2[repetition],Table2[[#This Row],[repetition]])</f>
        <v>2109198.9088032818</v>
      </c>
      <c r="G10091" s="17">
        <f>IF(Table2[[#This Row],[time]]&lt;7200000,1,0)</f>
        <v>1</v>
      </c>
      <c r="H10091" t="s">
        <v>237</v>
      </c>
      <c r="I10091">
        <v>1</v>
      </c>
      <c r="J10091" t="s">
        <v>229</v>
      </c>
      <c r="K10091" t="s">
        <v>230</v>
      </c>
      <c r="L10091" t="s">
        <v>250</v>
      </c>
      <c r="M10091" t="s">
        <v>232</v>
      </c>
      <c r="N10091" t="s">
        <v>233</v>
      </c>
      <c r="O10091">
        <v>200</v>
      </c>
      <c r="P10091">
        <v>200</v>
      </c>
      <c r="Q10091" t="s">
        <v>234</v>
      </c>
      <c r="R10091" t="s">
        <v>235</v>
      </c>
      <c r="S10091" t="s">
        <v>236</v>
      </c>
      <c r="T10091" t="b">
        <v>0</v>
      </c>
      <c r="U10091" t="b">
        <v>0</v>
      </c>
      <c r="V10091" t="b">
        <v>0</v>
      </c>
      <c r="W10091" t="b">
        <v>1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 t="b">
        <v>0</v>
      </c>
    </row>
    <row r="10092" spans="1:29" x14ac:dyDescent="0.2">
      <c r="A10092" s="6">
        <v>1</v>
      </c>
      <c r="B10092" s="6" t="s">
        <v>195</v>
      </c>
      <c r="C10092" s="6" t="s">
        <v>160</v>
      </c>
      <c r="D10092" s="6">
        <v>0</v>
      </c>
      <c r="E10092" s="7">
        <v>30687.710318015801</v>
      </c>
      <c r="F10092" s="16">
        <f>SUMIFS(Table2[time],Table2[config],Table2[[#This Row],[config]],Table2[repetition],Table2[[#This Row],[repetition]])</f>
        <v>2109198.9088032818</v>
      </c>
      <c r="G10092" s="16">
        <f>IF(Table2[[#This Row],[time]]&lt;7200000,1,0)</f>
        <v>1</v>
      </c>
      <c r="H10092" t="s">
        <v>237</v>
      </c>
      <c r="I10092">
        <v>1</v>
      </c>
      <c r="J10092" t="s">
        <v>229</v>
      </c>
      <c r="K10092" t="s">
        <v>230</v>
      </c>
      <c r="L10092" t="s">
        <v>250</v>
      </c>
      <c r="M10092" t="s">
        <v>232</v>
      </c>
      <c r="N10092" t="s">
        <v>233</v>
      </c>
      <c r="O10092">
        <v>200</v>
      </c>
      <c r="P10092">
        <v>200</v>
      </c>
      <c r="Q10092" t="s">
        <v>234</v>
      </c>
      <c r="R10092" t="s">
        <v>235</v>
      </c>
      <c r="S10092" t="s">
        <v>236</v>
      </c>
      <c r="T10092" t="b">
        <v>0</v>
      </c>
      <c r="U10092" t="b">
        <v>0</v>
      </c>
      <c r="V10092" t="b">
        <v>0</v>
      </c>
      <c r="W10092" t="b">
        <v>1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0</v>
      </c>
    </row>
    <row r="10093" spans="1:29" x14ac:dyDescent="0.2">
      <c r="A10093" s="8">
        <v>1</v>
      </c>
      <c r="B10093" s="8" t="s">
        <v>200</v>
      </c>
      <c r="C10093" s="8" t="s">
        <v>160</v>
      </c>
      <c r="D10093" s="8">
        <v>11</v>
      </c>
      <c r="E10093" s="9">
        <v>33118.028383934798</v>
      </c>
      <c r="F10093" s="17">
        <f>SUMIFS(Table2[time],Table2[config],Table2[[#This Row],[config]],Table2[repetition],Table2[[#This Row],[repetition]])</f>
        <v>2109198.9088032818</v>
      </c>
      <c r="G10093" s="17">
        <f>IF(Table2[[#This Row],[time]]&lt;7200000,1,0)</f>
        <v>1</v>
      </c>
      <c r="H10093" t="s">
        <v>237</v>
      </c>
      <c r="I10093">
        <v>1</v>
      </c>
      <c r="J10093" t="s">
        <v>229</v>
      </c>
      <c r="K10093" t="s">
        <v>230</v>
      </c>
      <c r="L10093" t="s">
        <v>250</v>
      </c>
      <c r="M10093" t="s">
        <v>232</v>
      </c>
      <c r="N10093" t="s">
        <v>233</v>
      </c>
      <c r="O10093">
        <v>200</v>
      </c>
      <c r="P10093">
        <v>200</v>
      </c>
      <c r="Q10093" t="s">
        <v>234</v>
      </c>
      <c r="R10093" t="s">
        <v>235</v>
      </c>
      <c r="S10093" t="s">
        <v>236</v>
      </c>
      <c r="T10093" t="b">
        <v>0</v>
      </c>
      <c r="U10093" t="b">
        <v>0</v>
      </c>
      <c r="V10093" t="b">
        <v>0</v>
      </c>
      <c r="W10093" t="b">
        <v>1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  <c r="AC10093" t="b">
        <v>0</v>
      </c>
    </row>
    <row r="10094" spans="1:29" x14ac:dyDescent="0.2">
      <c r="A10094" s="6">
        <v>1</v>
      </c>
      <c r="B10094" s="6" t="s">
        <v>189</v>
      </c>
      <c r="C10094" s="6" t="s">
        <v>160</v>
      </c>
      <c r="D10094" s="6">
        <v>0</v>
      </c>
      <c r="E10094" s="7">
        <v>20630.4379219654</v>
      </c>
      <c r="F10094" s="16">
        <f>SUMIFS(Table2[time],Table2[config],Table2[[#This Row],[config]],Table2[repetition],Table2[[#This Row],[repetition]])</f>
        <v>2109198.9088032818</v>
      </c>
      <c r="G10094" s="16">
        <f>IF(Table2[[#This Row],[time]]&lt;7200000,1,0)</f>
        <v>1</v>
      </c>
      <c r="H10094" t="s">
        <v>237</v>
      </c>
      <c r="I10094">
        <v>1</v>
      </c>
      <c r="J10094" t="s">
        <v>229</v>
      </c>
      <c r="K10094" t="s">
        <v>230</v>
      </c>
      <c r="L10094" t="s">
        <v>250</v>
      </c>
      <c r="M10094" t="s">
        <v>232</v>
      </c>
      <c r="N10094" t="s">
        <v>233</v>
      </c>
      <c r="O10094">
        <v>200</v>
      </c>
      <c r="P10094">
        <v>200</v>
      </c>
      <c r="Q10094" t="s">
        <v>234</v>
      </c>
      <c r="R10094" t="s">
        <v>235</v>
      </c>
      <c r="S10094" t="s">
        <v>236</v>
      </c>
      <c r="T10094" t="b">
        <v>0</v>
      </c>
      <c r="U10094" t="b">
        <v>0</v>
      </c>
      <c r="V10094" t="b">
        <v>0</v>
      </c>
      <c r="W10094" t="b">
        <v>1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  <c r="AC10094" t="b">
        <v>0</v>
      </c>
    </row>
    <row r="10095" spans="1:29" x14ac:dyDescent="0.2">
      <c r="A10095" s="8">
        <v>1</v>
      </c>
      <c r="B10095" s="8" t="s">
        <v>178</v>
      </c>
      <c r="C10095" s="8" t="s">
        <v>160</v>
      </c>
      <c r="D10095" s="8">
        <v>0</v>
      </c>
      <c r="E10095" s="9">
        <v>20268.526042113001</v>
      </c>
      <c r="F10095" s="17">
        <f>SUMIFS(Table2[time],Table2[config],Table2[[#This Row],[config]],Table2[repetition],Table2[[#This Row],[repetition]])</f>
        <v>2109198.9088032818</v>
      </c>
      <c r="G10095" s="17">
        <f>IF(Table2[[#This Row],[time]]&lt;7200000,1,0)</f>
        <v>1</v>
      </c>
      <c r="H10095" t="s">
        <v>237</v>
      </c>
      <c r="I10095">
        <v>1</v>
      </c>
      <c r="J10095" t="s">
        <v>229</v>
      </c>
      <c r="K10095" t="s">
        <v>230</v>
      </c>
      <c r="L10095" t="s">
        <v>250</v>
      </c>
      <c r="M10095" t="s">
        <v>232</v>
      </c>
      <c r="N10095" t="s">
        <v>233</v>
      </c>
      <c r="O10095">
        <v>200</v>
      </c>
      <c r="P10095">
        <v>200</v>
      </c>
      <c r="Q10095" t="s">
        <v>234</v>
      </c>
      <c r="R10095" t="s">
        <v>235</v>
      </c>
      <c r="S10095" t="s">
        <v>236</v>
      </c>
      <c r="T10095" t="b">
        <v>0</v>
      </c>
      <c r="U10095" t="b">
        <v>0</v>
      </c>
      <c r="V10095" t="b">
        <v>0</v>
      </c>
      <c r="W10095" t="b">
        <v>1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  <c r="AC10095" t="b">
        <v>0</v>
      </c>
    </row>
    <row r="10096" spans="1:29" x14ac:dyDescent="0.2">
      <c r="A10096" s="6">
        <v>1</v>
      </c>
      <c r="B10096" s="6" t="s">
        <v>196</v>
      </c>
      <c r="C10096" s="6" t="s">
        <v>160</v>
      </c>
      <c r="D10096" s="6">
        <v>13</v>
      </c>
      <c r="E10096" s="7">
        <v>24623.742875875902</v>
      </c>
      <c r="F10096" s="16">
        <f>SUMIFS(Table2[time],Table2[config],Table2[[#This Row],[config]],Table2[repetition],Table2[[#This Row],[repetition]])</f>
        <v>2109198.9088032818</v>
      </c>
      <c r="G10096" s="16">
        <f>IF(Table2[[#This Row],[time]]&lt;7200000,1,0)</f>
        <v>1</v>
      </c>
      <c r="H10096" t="s">
        <v>237</v>
      </c>
      <c r="I10096">
        <v>1</v>
      </c>
      <c r="J10096" t="s">
        <v>229</v>
      </c>
      <c r="K10096" t="s">
        <v>230</v>
      </c>
      <c r="L10096" t="s">
        <v>250</v>
      </c>
      <c r="M10096" t="s">
        <v>232</v>
      </c>
      <c r="N10096" t="s">
        <v>233</v>
      </c>
      <c r="O10096">
        <v>200</v>
      </c>
      <c r="P10096">
        <v>200</v>
      </c>
      <c r="Q10096" t="s">
        <v>234</v>
      </c>
      <c r="R10096" t="s">
        <v>235</v>
      </c>
      <c r="S10096" t="s">
        <v>236</v>
      </c>
      <c r="T10096" t="b">
        <v>0</v>
      </c>
      <c r="U10096" t="b">
        <v>0</v>
      </c>
      <c r="V10096" t="b">
        <v>0</v>
      </c>
      <c r="W10096" t="b">
        <v>1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0</v>
      </c>
    </row>
    <row r="10097" spans="1:29" x14ac:dyDescent="0.2">
      <c r="A10097" s="8">
        <v>1</v>
      </c>
      <c r="B10097" s="8" t="s">
        <v>199</v>
      </c>
      <c r="C10097" s="8" t="s">
        <v>160</v>
      </c>
      <c r="D10097" s="8">
        <v>0</v>
      </c>
      <c r="E10097" s="9">
        <v>20327.843928942399</v>
      </c>
      <c r="F10097" s="17">
        <f>SUMIFS(Table2[time],Table2[config],Table2[[#This Row],[config]],Table2[repetition],Table2[[#This Row],[repetition]])</f>
        <v>2109198.9088032818</v>
      </c>
      <c r="G10097" s="17">
        <f>IF(Table2[[#This Row],[time]]&lt;7200000,1,0)</f>
        <v>1</v>
      </c>
      <c r="H10097" t="s">
        <v>237</v>
      </c>
      <c r="I10097">
        <v>1</v>
      </c>
      <c r="J10097" t="s">
        <v>229</v>
      </c>
      <c r="K10097" t="s">
        <v>230</v>
      </c>
      <c r="L10097" t="s">
        <v>250</v>
      </c>
      <c r="M10097" t="s">
        <v>232</v>
      </c>
      <c r="N10097" t="s">
        <v>233</v>
      </c>
      <c r="O10097">
        <v>200</v>
      </c>
      <c r="P10097">
        <v>200</v>
      </c>
      <c r="Q10097" t="s">
        <v>234</v>
      </c>
      <c r="R10097" t="s">
        <v>235</v>
      </c>
      <c r="S10097" t="s">
        <v>236</v>
      </c>
      <c r="T10097" t="b">
        <v>0</v>
      </c>
      <c r="U10097" t="b">
        <v>0</v>
      </c>
      <c r="V10097" t="b">
        <v>0</v>
      </c>
      <c r="W10097" t="b">
        <v>1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0</v>
      </c>
    </row>
    <row r="10098" spans="1:29" x14ac:dyDescent="0.2">
      <c r="A10098" s="6">
        <v>1</v>
      </c>
      <c r="B10098" s="6" t="s">
        <v>197</v>
      </c>
      <c r="C10098" s="6" t="s">
        <v>160</v>
      </c>
      <c r="D10098" s="6">
        <v>0</v>
      </c>
      <c r="E10098" s="7">
        <v>14971.180389867999</v>
      </c>
      <c r="F10098" s="16">
        <f>SUMIFS(Table2[time],Table2[config],Table2[[#This Row],[config]],Table2[repetition],Table2[[#This Row],[repetition]])</f>
        <v>2109198.9088032818</v>
      </c>
      <c r="G10098" s="16">
        <f>IF(Table2[[#This Row],[time]]&lt;7200000,1,0)</f>
        <v>1</v>
      </c>
      <c r="H10098" t="s">
        <v>237</v>
      </c>
      <c r="I10098">
        <v>1</v>
      </c>
      <c r="J10098" t="s">
        <v>229</v>
      </c>
      <c r="K10098" t="s">
        <v>230</v>
      </c>
      <c r="L10098" t="s">
        <v>250</v>
      </c>
      <c r="M10098" t="s">
        <v>232</v>
      </c>
      <c r="N10098" t="s">
        <v>233</v>
      </c>
      <c r="O10098">
        <v>200</v>
      </c>
      <c r="P10098">
        <v>200</v>
      </c>
      <c r="Q10098" t="s">
        <v>234</v>
      </c>
      <c r="R10098" t="s">
        <v>235</v>
      </c>
      <c r="S10098" t="s">
        <v>236</v>
      </c>
      <c r="T10098" t="b">
        <v>0</v>
      </c>
      <c r="U10098" t="b">
        <v>0</v>
      </c>
      <c r="V10098" t="b">
        <v>0</v>
      </c>
      <c r="W10098" t="b">
        <v>1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</row>
    <row r="10099" spans="1:29" x14ac:dyDescent="0.2">
      <c r="A10099" s="8">
        <v>1</v>
      </c>
      <c r="B10099" s="8" t="s">
        <v>193</v>
      </c>
      <c r="C10099" s="8" t="s">
        <v>160</v>
      </c>
      <c r="D10099" s="8">
        <v>0</v>
      </c>
      <c r="E10099" s="9">
        <v>23389.511761022699</v>
      </c>
      <c r="F10099" s="17">
        <f>SUMIFS(Table2[time],Table2[config],Table2[[#This Row],[config]],Table2[repetition],Table2[[#This Row],[repetition]])</f>
        <v>2109198.9088032818</v>
      </c>
      <c r="G10099" s="17">
        <f>IF(Table2[[#This Row],[time]]&lt;7200000,1,0)</f>
        <v>1</v>
      </c>
      <c r="H10099" t="s">
        <v>237</v>
      </c>
      <c r="I10099">
        <v>1</v>
      </c>
      <c r="J10099" t="s">
        <v>229</v>
      </c>
      <c r="K10099" t="s">
        <v>230</v>
      </c>
      <c r="L10099" t="s">
        <v>250</v>
      </c>
      <c r="M10099" t="s">
        <v>232</v>
      </c>
      <c r="N10099" t="s">
        <v>233</v>
      </c>
      <c r="O10099">
        <v>200</v>
      </c>
      <c r="P10099">
        <v>200</v>
      </c>
      <c r="Q10099" t="s">
        <v>234</v>
      </c>
      <c r="R10099" t="s">
        <v>235</v>
      </c>
      <c r="S10099" t="s">
        <v>236</v>
      </c>
      <c r="T10099" t="b">
        <v>0</v>
      </c>
      <c r="U10099" t="b">
        <v>0</v>
      </c>
      <c r="V10099" t="b">
        <v>0</v>
      </c>
      <c r="W10099" t="b">
        <v>1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  <c r="AC10099" t="b">
        <v>0</v>
      </c>
    </row>
    <row r="10100" spans="1:29" x14ac:dyDescent="0.2">
      <c r="A10100" s="6">
        <v>1</v>
      </c>
      <c r="B10100" s="6" t="s">
        <v>179</v>
      </c>
      <c r="C10100" s="6" t="s">
        <v>160</v>
      </c>
      <c r="D10100" s="6">
        <v>0</v>
      </c>
      <c r="E10100" s="7">
        <v>27366.6927309241</v>
      </c>
      <c r="F10100" s="16">
        <f>SUMIFS(Table2[time],Table2[config],Table2[[#This Row],[config]],Table2[repetition],Table2[[#This Row],[repetition]])</f>
        <v>2109198.9088032818</v>
      </c>
      <c r="G10100" s="16">
        <f>IF(Table2[[#This Row],[time]]&lt;7200000,1,0)</f>
        <v>1</v>
      </c>
      <c r="H10100" t="s">
        <v>237</v>
      </c>
      <c r="I10100">
        <v>1</v>
      </c>
      <c r="J10100" t="s">
        <v>229</v>
      </c>
      <c r="K10100" t="s">
        <v>230</v>
      </c>
      <c r="L10100" t="s">
        <v>250</v>
      </c>
      <c r="M10100" t="s">
        <v>232</v>
      </c>
      <c r="N10100" t="s">
        <v>233</v>
      </c>
      <c r="O10100">
        <v>200</v>
      </c>
      <c r="P10100">
        <v>200</v>
      </c>
      <c r="Q10100" t="s">
        <v>234</v>
      </c>
      <c r="R10100" t="s">
        <v>235</v>
      </c>
      <c r="S10100" t="s">
        <v>236</v>
      </c>
      <c r="T10100" t="b">
        <v>0</v>
      </c>
      <c r="U10100" t="b">
        <v>0</v>
      </c>
      <c r="V10100" t="b">
        <v>0</v>
      </c>
      <c r="W10100" t="b">
        <v>1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  <c r="AC10100" t="b">
        <v>0</v>
      </c>
    </row>
    <row r="10101" spans="1:29" x14ac:dyDescent="0.2">
      <c r="A10101" s="8">
        <v>1</v>
      </c>
      <c r="B10101" s="8" t="s">
        <v>186</v>
      </c>
      <c r="C10101" s="8" t="s">
        <v>160</v>
      </c>
      <c r="D10101" s="8">
        <v>0</v>
      </c>
      <c r="E10101" s="9">
        <v>23237.294759834102</v>
      </c>
      <c r="F10101" s="17">
        <f>SUMIFS(Table2[time],Table2[config],Table2[[#This Row],[config]],Table2[repetition],Table2[[#This Row],[repetition]])</f>
        <v>2109198.9088032818</v>
      </c>
      <c r="G10101" s="17">
        <f>IF(Table2[[#This Row],[time]]&lt;7200000,1,0)</f>
        <v>1</v>
      </c>
      <c r="H10101" t="s">
        <v>237</v>
      </c>
      <c r="I10101">
        <v>1</v>
      </c>
      <c r="J10101" t="s">
        <v>229</v>
      </c>
      <c r="K10101" t="s">
        <v>230</v>
      </c>
      <c r="L10101" t="s">
        <v>250</v>
      </c>
      <c r="M10101" t="s">
        <v>232</v>
      </c>
      <c r="N10101" t="s">
        <v>233</v>
      </c>
      <c r="O10101">
        <v>200</v>
      </c>
      <c r="P10101">
        <v>200</v>
      </c>
      <c r="Q10101" t="s">
        <v>234</v>
      </c>
      <c r="R10101" t="s">
        <v>235</v>
      </c>
      <c r="S10101" t="s">
        <v>236</v>
      </c>
      <c r="T10101" t="b">
        <v>0</v>
      </c>
      <c r="U10101" t="b">
        <v>0</v>
      </c>
      <c r="V10101" t="b">
        <v>0</v>
      </c>
      <c r="W10101" t="b">
        <v>1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  <c r="AC10101" t="b">
        <v>0</v>
      </c>
    </row>
    <row r="10102" spans="1:29" x14ac:dyDescent="0.2">
      <c r="A10102" s="6">
        <v>1</v>
      </c>
      <c r="B10102" s="6" t="s">
        <v>201</v>
      </c>
      <c r="C10102" s="6" t="s">
        <v>160</v>
      </c>
      <c r="D10102" s="6">
        <v>0</v>
      </c>
      <c r="E10102" s="7">
        <v>39961.887691169897</v>
      </c>
      <c r="F10102" s="16">
        <f>SUMIFS(Table2[time],Table2[config],Table2[[#This Row],[config]],Table2[repetition],Table2[[#This Row],[repetition]])</f>
        <v>2109198.9088032818</v>
      </c>
      <c r="G10102" s="16">
        <f>IF(Table2[[#This Row],[time]]&lt;7200000,1,0)</f>
        <v>1</v>
      </c>
      <c r="H10102" t="s">
        <v>237</v>
      </c>
      <c r="I10102">
        <v>1</v>
      </c>
      <c r="J10102" t="s">
        <v>229</v>
      </c>
      <c r="K10102" t="s">
        <v>230</v>
      </c>
      <c r="L10102" t="s">
        <v>250</v>
      </c>
      <c r="M10102" t="s">
        <v>232</v>
      </c>
      <c r="N10102" t="s">
        <v>233</v>
      </c>
      <c r="O10102">
        <v>200</v>
      </c>
      <c r="P10102">
        <v>200</v>
      </c>
      <c r="Q10102" t="s">
        <v>234</v>
      </c>
      <c r="R10102" t="s">
        <v>235</v>
      </c>
      <c r="S10102" t="s">
        <v>236</v>
      </c>
      <c r="T10102" t="b">
        <v>0</v>
      </c>
      <c r="U10102" t="b">
        <v>0</v>
      </c>
      <c r="V10102" t="b">
        <v>0</v>
      </c>
      <c r="W10102" t="b">
        <v>1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  <c r="AC10102" t="b">
        <v>0</v>
      </c>
    </row>
    <row r="10103" spans="1:29" x14ac:dyDescent="0.2">
      <c r="A10103" s="8">
        <v>1</v>
      </c>
      <c r="B10103" s="8" t="s">
        <v>202</v>
      </c>
      <c r="C10103" s="8" t="s">
        <v>160</v>
      </c>
      <c r="D10103" s="8">
        <v>0</v>
      </c>
      <c r="E10103" s="9">
        <v>49372.904010117003</v>
      </c>
      <c r="F10103" s="17">
        <f>SUMIFS(Table2[time],Table2[config],Table2[[#This Row],[config]],Table2[repetition],Table2[[#This Row],[repetition]])</f>
        <v>2109198.9088032818</v>
      </c>
      <c r="G10103" s="17">
        <f>IF(Table2[[#This Row],[time]]&lt;7200000,1,0)</f>
        <v>1</v>
      </c>
      <c r="H10103" t="s">
        <v>237</v>
      </c>
      <c r="I10103">
        <v>1</v>
      </c>
      <c r="J10103" t="s">
        <v>229</v>
      </c>
      <c r="K10103" t="s">
        <v>230</v>
      </c>
      <c r="L10103" t="s">
        <v>250</v>
      </c>
      <c r="M10103" t="s">
        <v>232</v>
      </c>
      <c r="N10103" t="s">
        <v>233</v>
      </c>
      <c r="O10103">
        <v>200</v>
      </c>
      <c r="P10103">
        <v>200</v>
      </c>
      <c r="Q10103" t="s">
        <v>234</v>
      </c>
      <c r="R10103" t="s">
        <v>235</v>
      </c>
      <c r="S10103" t="s">
        <v>236</v>
      </c>
      <c r="T10103" t="b">
        <v>0</v>
      </c>
      <c r="U10103" t="b">
        <v>0</v>
      </c>
      <c r="V10103" t="b">
        <v>0</v>
      </c>
      <c r="W10103" t="b">
        <v>1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  <c r="AC10103" t="b">
        <v>0</v>
      </c>
    </row>
    <row r="10104" spans="1:29" x14ac:dyDescent="0.2">
      <c r="A10104" s="6">
        <v>1</v>
      </c>
      <c r="B10104" s="6" t="s">
        <v>190</v>
      </c>
      <c r="C10104" s="6" t="s">
        <v>160</v>
      </c>
      <c r="D10104" s="6">
        <v>0</v>
      </c>
      <c r="E10104" s="7">
        <v>111354.84706494</v>
      </c>
      <c r="F10104" s="16">
        <f>SUMIFS(Table2[time],Table2[config],Table2[[#This Row],[config]],Table2[repetition],Table2[[#This Row],[repetition]])</f>
        <v>2109198.9088032818</v>
      </c>
      <c r="G10104" s="16">
        <f>IF(Table2[[#This Row],[time]]&lt;7200000,1,0)</f>
        <v>1</v>
      </c>
      <c r="H10104" t="s">
        <v>237</v>
      </c>
      <c r="I10104">
        <v>1</v>
      </c>
      <c r="J10104" t="s">
        <v>229</v>
      </c>
      <c r="K10104" t="s">
        <v>230</v>
      </c>
      <c r="L10104" t="s">
        <v>250</v>
      </c>
      <c r="M10104" t="s">
        <v>232</v>
      </c>
      <c r="N10104" t="s">
        <v>233</v>
      </c>
      <c r="O10104">
        <v>200</v>
      </c>
      <c r="P10104">
        <v>200</v>
      </c>
      <c r="Q10104" t="s">
        <v>234</v>
      </c>
      <c r="R10104" t="s">
        <v>235</v>
      </c>
      <c r="S10104" t="s">
        <v>236</v>
      </c>
      <c r="T10104" t="b">
        <v>0</v>
      </c>
      <c r="U10104" t="b">
        <v>0</v>
      </c>
      <c r="V10104" t="b">
        <v>0</v>
      </c>
      <c r="W10104" t="b">
        <v>1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  <c r="AC10104" t="b">
        <v>0</v>
      </c>
    </row>
    <row r="10105" spans="1:29" x14ac:dyDescent="0.2">
      <c r="A10105" s="8">
        <v>1</v>
      </c>
      <c r="B10105" s="8" t="s">
        <v>177</v>
      </c>
      <c r="C10105" s="8" t="s">
        <v>160</v>
      </c>
      <c r="D10105" s="8">
        <v>0</v>
      </c>
      <c r="E10105" s="9">
        <v>68495.5660761334</v>
      </c>
      <c r="F10105" s="17">
        <f>SUMIFS(Table2[time],Table2[config],Table2[[#This Row],[config]],Table2[repetition],Table2[[#This Row],[repetition]])</f>
        <v>2109198.9088032818</v>
      </c>
      <c r="G10105" s="17">
        <f>IF(Table2[[#This Row],[time]]&lt;7200000,1,0)</f>
        <v>1</v>
      </c>
      <c r="H10105" t="s">
        <v>237</v>
      </c>
      <c r="I10105">
        <v>1</v>
      </c>
      <c r="J10105" t="s">
        <v>229</v>
      </c>
      <c r="K10105" t="s">
        <v>230</v>
      </c>
      <c r="L10105" t="s">
        <v>250</v>
      </c>
      <c r="M10105" t="s">
        <v>232</v>
      </c>
      <c r="N10105" t="s">
        <v>233</v>
      </c>
      <c r="O10105">
        <v>200</v>
      </c>
      <c r="P10105">
        <v>200</v>
      </c>
      <c r="Q10105" t="s">
        <v>234</v>
      </c>
      <c r="R10105" t="s">
        <v>235</v>
      </c>
      <c r="S10105" t="s">
        <v>236</v>
      </c>
      <c r="T10105" t="b">
        <v>0</v>
      </c>
      <c r="U10105" t="b">
        <v>0</v>
      </c>
      <c r="V10105" t="b">
        <v>0</v>
      </c>
      <c r="W10105" t="b">
        <v>1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  <c r="AC10105" t="b">
        <v>0</v>
      </c>
    </row>
    <row r="10106" spans="1:29" x14ac:dyDescent="0.2">
      <c r="A10106" s="6">
        <v>1</v>
      </c>
      <c r="B10106" s="6" t="s">
        <v>203</v>
      </c>
      <c r="C10106" s="6" t="s">
        <v>160</v>
      </c>
      <c r="D10106" s="6">
        <v>5</v>
      </c>
      <c r="E10106" s="7">
        <v>78144.643932115199</v>
      </c>
      <c r="F10106" s="16">
        <f>SUMIFS(Table2[time],Table2[config],Table2[[#This Row],[config]],Table2[repetition],Table2[[#This Row],[repetition]])</f>
        <v>2109198.9088032818</v>
      </c>
      <c r="G10106" s="16">
        <f>IF(Table2[[#This Row],[time]]&lt;7200000,1,0)</f>
        <v>1</v>
      </c>
      <c r="H10106" t="s">
        <v>237</v>
      </c>
      <c r="I10106">
        <v>1</v>
      </c>
      <c r="J10106" t="s">
        <v>229</v>
      </c>
      <c r="K10106" t="s">
        <v>230</v>
      </c>
      <c r="L10106" t="s">
        <v>250</v>
      </c>
      <c r="M10106" t="s">
        <v>232</v>
      </c>
      <c r="N10106" t="s">
        <v>233</v>
      </c>
      <c r="O10106">
        <v>200</v>
      </c>
      <c r="P10106">
        <v>200</v>
      </c>
      <c r="Q10106" t="s">
        <v>234</v>
      </c>
      <c r="R10106" t="s">
        <v>235</v>
      </c>
      <c r="S10106" t="s">
        <v>236</v>
      </c>
      <c r="T10106" t="b">
        <v>0</v>
      </c>
      <c r="U10106" t="b">
        <v>0</v>
      </c>
      <c r="V10106" t="b">
        <v>0</v>
      </c>
      <c r="W10106" t="b">
        <v>1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  <c r="AC10106" t="b">
        <v>0</v>
      </c>
    </row>
    <row r="10107" spans="1:29" x14ac:dyDescent="0.2">
      <c r="A10107" s="8">
        <v>1</v>
      </c>
      <c r="B10107" s="8" t="s">
        <v>191</v>
      </c>
      <c r="C10107" s="8" t="s">
        <v>160</v>
      </c>
      <c r="D10107" s="8">
        <v>20</v>
      </c>
      <c r="E10107" s="9">
        <v>86157.157544977905</v>
      </c>
      <c r="F10107" s="17">
        <f>SUMIFS(Table2[time],Table2[config],Table2[[#This Row],[config]],Table2[repetition],Table2[[#This Row],[repetition]])</f>
        <v>2109198.9088032818</v>
      </c>
      <c r="G10107" s="17">
        <f>IF(Table2[[#This Row],[time]]&lt;7200000,1,0)</f>
        <v>1</v>
      </c>
      <c r="H10107" t="s">
        <v>237</v>
      </c>
      <c r="I10107">
        <v>1</v>
      </c>
      <c r="J10107" t="s">
        <v>229</v>
      </c>
      <c r="K10107" t="s">
        <v>230</v>
      </c>
      <c r="L10107" t="s">
        <v>250</v>
      </c>
      <c r="M10107" t="s">
        <v>232</v>
      </c>
      <c r="N10107" t="s">
        <v>233</v>
      </c>
      <c r="O10107">
        <v>200</v>
      </c>
      <c r="P10107">
        <v>200</v>
      </c>
      <c r="Q10107" t="s">
        <v>234</v>
      </c>
      <c r="R10107" t="s">
        <v>235</v>
      </c>
      <c r="S10107" t="s">
        <v>236</v>
      </c>
      <c r="T10107" t="b">
        <v>0</v>
      </c>
      <c r="U10107" t="b">
        <v>0</v>
      </c>
      <c r="V10107" t="b">
        <v>0</v>
      </c>
      <c r="W10107" t="b">
        <v>1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  <c r="AC10107" t="b">
        <v>0</v>
      </c>
    </row>
    <row r="10108" spans="1:29" x14ac:dyDescent="0.2">
      <c r="A10108" s="6">
        <v>1</v>
      </c>
      <c r="B10108" s="6" t="s">
        <v>205</v>
      </c>
      <c r="C10108" s="6" t="s">
        <v>160</v>
      </c>
      <c r="D10108" s="6">
        <v>2</v>
      </c>
      <c r="E10108" s="7">
        <v>216010.87910099799</v>
      </c>
      <c r="F10108" s="16">
        <f>SUMIFS(Table2[time],Table2[config],Table2[[#This Row],[config]],Table2[repetition],Table2[[#This Row],[repetition]])</f>
        <v>2109198.9088032818</v>
      </c>
      <c r="G10108" s="16">
        <f>IF(Table2[[#This Row],[time]]&lt;7200000,1,0)</f>
        <v>1</v>
      </c>
      <c r="H10108" t="s">
        <v>237</v>
      </c>
      <c r="I10108">
        <v>1</v>
      </c>
      <c r="J10108" t="s">
        <v>229</v>
      </c>
      <c r="K10108" t="s">
        <v>230</v>
      </c>
      <c r="L10108" t="s">
        <v>250</v>
      </c>
      <c r="M10108" t="s">
        <v>232</v>
      </c>
      <c r="N10108" t="s">
        <v>233</v>
      </c>
      <c r="O10108">
        <v>200</v>
      </c>
      <c r="P10108">
        <v>200</v>
      </c>
      <c r="Q10108" t="s">
        <v>234</v>
      </c>
      <c r="R10108" t="s">
        <v>235</v>
      </c>
      <c r="S10108" t="s">
        <v>236</v>
      </c>
      <c r="T10108" t="b">
        <v>0</v>
      </c>
      <c r="U10108" t="b">
        <v>0</v>
      </c>
      <c r="V10108" t="b">
        <v>0</v>
      </c>
      <c r="W10108" t="b">
        <v>1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  <c r="AC10108" t="b">
        <v>0</v>
      </c>
    </row>
    <row r="10109" spans="1:29" x14ac:dyDescent="0.2">
      <c r="A10109" s="8">
        <v>1</v>
      </c>
      <c r="B10109" s="8" t="s">
        <v>187</v>
      </c>
      <c r="C10109" s="8" t="s">
        <v>160</v>
      </c>
      <c r="D10109" s="8">
        <v>0</v>
      </c>
      <c r="E10109" s="9">
        <v>234257.186055183</v>
      </c>
      <c r="F10109" s="17">
        <f>SUMIFS(Table2[time],Table2[config],Table2[[#This Row],[config]],Table2[repetition],Table2[[#This Row],[repetition]])</f>
        <v>2109198.9088032818</v>
      </c>
      <c r="G10109" s="17">
        <f>IF(Table2[[#This Row],[time]]&lt;7200000,1,0)</f>
        <v>1</v>
      </c>
      <c r="H10109" t="s">
        <v>237</v>
      </c>
      <c r="I10109">
        <v>1</v>
      </c>
      <c r="J10109" t="s">
        <v>229</v>
      </c>
      <c r="K10109" t="s">
        <v>230</v>
      </c>
      <c r="L10109" t="s">
        <v>250</v>
      </c>
      <c r="M10109" t="s">
        <v>232</v>
      </c>
      <c r="N10109" t="s">
        <v>233</v>
      </c>
      <c r="O10109">
        <v>200</v>
      </c>
      <c r="P10109">
        <v>200</v>
      </c>
      <c r="Q10109" t="s">
        <v>234</v>
      </c>
      <c r="R10109" t="s">
        <v>235</v>
      </c>
      <c r="S10109" t="s">
        <v>236</v>
      </c>
      <c r="T10109" t="b">
        <v>0</v>
      </c>
      <c r="U10109" t="b">
        <v>0</v>
      </c>
      <c r="V10109" t="b">
        <v>0</v>
      </c>
      <c r="W10109" t="b">
        <v>1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  <c r="AC10109" t="b">
        <v>0</v>
      </c>
    </row>
    <row r="10110" spans="1:29" x14ac:dyDescent="0.2">
      <c r="A10110" s="6">
        <v>1</v>
      </c>
      <c r="B10110" s="6" t="s">
        <v>204</v>
      </c>
      <c r="C10110" s="6" t="s">
        <v>160</v>
      </c>
      <c r="D10110" s="6">
        <v>6</v>
      </c>
      <c r="E10110" s="7">
        <v>348164.779562968</v>
      </c>
      <c r="F10110" s="16">
        <f>SUMIFS(Table2[time],Table2[config],Table2[[#This Row],[config]],Table2[repetition],Table2[[#This Row],[repetition]])</f>
        <v>2109198.9088032818</v>
      </c>
      <c r="G10110" s="16">
        <f>IF(Table2[[#This Row],[time]]&lt;7200000,1,0)</f>
        <v>1</v>
      </c>
      <c r="H10110" t="s">
        <v>237</v>
      </c>
      <c r="I10110">
        <v>1</v>
      </c>
      <c r="J10110" t="s">
        <v>229</v>
      </c>
      <c r="K10110" t="s">
        <v>230</v>
      </c>
      <c r="L10110" t="s">
        <v>250</v>
      </c>
      <c r="M10110" t="s">
        <v>232</v>
      </c>
      <c r="N10110" t="s">
        <v>233</v>
      </c>
      <c r="O10110">
        <v>200</v>
      </c>
      <c r="P10110">
        <v>200</v>
      </c>
      <c r="Q10110" t="s">
        <v>234</v>
      </c>
      <c r="R10110" t="s">
        <v>235</v>
      </c>
      <c r="S10110" t="s">
        <v>236</v>
      </c>
      <c r="T10110" t="b">
        <v>0</v>
      </c>
      <c r="U10110" t="b">
        <v>0</v>
      </c>
      <c r="V10110" t="b">
        <v>0</v>
      </c>
      <c r="W10110" t="b">
        <v>1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  <c r="AC10110" t="b">
        <v>0</v>
      </c>
    </row>
    <row r="10111" spans="1:29" x14ac:dyDescent="0.2">
      <c r="A10111" s="8">
        <v>1</v>
      </c>
      <c r="B10111" s="8" t="s">
        <v>188</v>
      </c>
      <c r="C10111" s="8" t="s">
        <v>160</v>
      </c>
      <c r="D10111" s="8">
        <v>10</v>
      </c>
      <c r="E10111" s="9">
        <v>389331.98823197698</v>
      </c>
      <c r="F10111" s="17">
        <f>SUMIFS(Table2[time],Table2[config],Table2[[#This Row],[config]],Table2[repetition],Table2[[#This Row],[repetition]])</f>
        <v>2109198.9088032818</v>
      </c>
      <c r="G10111" s="17">
        <f>IF(Table2[[#This Row],[time]]&lt;7200000,1,0)</f>
        <v>1</v>
      </c>
      <c r="H10111" t="s">
        <v>237</v>
      </c>
      <c r="I10111">
        <v>1</v>
      </c>
      <c r="J10111" t="s">
        <v>229</v>
      </c>
      <c r="K10111" t="s">
        <v>230</v>
      </c>
      <c r="L10111" t="s">
        <v>250</v>
      </c>
      <c r="M10111" t="s">
        <v>232</v>
      </c>
      <c r="N10111" t="s">
        <v>233</v>
      </c>
      <c r="O10111">
        <v>200</v>
      </c>
      <c r="P10111">
        <v>200</v>
      </c>
      <c r="Q10111" t="s">
        <v>234</v>
      </c>
      <c r="R10111" t="s">
        <v>235</v>
      </c>
      <c r="S10111" t="s">
        <v>236</v>
      </c>
      <c r="T10111" t="b">
        <v>0</v>
      </c>
      <c r="U10111" t="b">
        <v>0</v>
      </c>
      <c r="V10111" t="b">
        <v>0</v>
      </c>
      <c r="W10111" t="b">
        <v>1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  <c r="AC10111" t="b">
        <v>0</v>
      </c>
    </row>
    <row r="10112" spans="1:29" x14ac:dyDescent="0.2">
      <c r="A10112" s="6">
        <v>2</v>
      </c>
      <c r="B10112" s="6" t="s">
        <v>192</v>
      </c>
      <c r="C10112" s="6" t="s">
        <v>160</v>
      </c>
      <c r="D10112" s="6">
        <v>0</v>
      </c>
      <c r="E10112" s="7">
        <v>25540.622523985799</v>
      </c>
      <c r="F10112" s="16">
        <f>SUMIFS(Table2[time],Table2[config],Table2[[#This Row],[config]],Table2[repetition],Table2[[#This Row],[repetition]])</f>
        <v>1992450.759686935</v>
      </c>
      <c r="G10112" s="16">
        <f>IF(Table2[[#This Row],[time]]&lt;7200000,1,0)</f>
        <v>1</v>
      </c>
      <c r="H10112" t="s">
        <v>237</v>
      </c>
      <c r="I10112">
        <v>1</v>
      </c>
      <c r="J10112" t="s">
        <v>229</v>
      </c>
      <c r="K10112" t="s">
        <v>230</v>
      </c>
      <c r="L10112" t="s">
        <v>250</v>
      </c>
      <c r="M10112" t="s">
        <v>232</v>
      </c>
      <c r="N10112" t="s">
        <v>233</v>
      </c>
      <c r="O10112">
        <v>200</v>
      </c>
      <c r="P10112">
        <v>200</v>
      </c>
      <c r="Q10112" t="s">
        <v>234</v>
      </c>
      <c r="R10112" t="s">
        <v>235</v>
      </c>
      <c r="S10112" t="s">
        <v>236</v>
      </c>
      <c r="T10112" t="b">
        <v>0</v>
      </c>
      <c r="U10112" t="b">
        <v>0</v>
      </c>
      <c r="V10112" t="b">
        <v>0</v>
      </c>
      <c r="W10112" t="b">
        <v>1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  <c r="AC10112" t="b">
        <v>0</v>
      </c>
    </row>
    <row r="10113" spans="1:29" x14ac:dyDescent="0.2">
      <c r="A10113" s="8">
        <v>2</v>
      </c>
      <c r="B10113" s="8" t="s">
        <v>194</v>
      </c>
      <c r="C10113" s="8" t="s">
        <v>160</v>
      </c>
      <c r="D10113" s="8">
        <v>0</v>
      </c>
      <c r="E10113" s="9">
        <v>26901.972498046202</v>
      </c>
      <c r="F10113" s="17">
        <f>SUMIFS(Table2[time],Table2[config],Table2[[#This Row],[config]],Table2[repetition],Table2[[#This Row],[repetition]])</f>
        <v>1992450.759686935</v>
      </c>
      <c r="G10113" s="17">
        <f>IF(Table2[[#This Row],[time]]&lt;7200000,1,0)</f>
        <v>1</v>
      </c>
      <c r="H10113" t="s">
        <v>237</v>
      </c>
      <c r="I10113">
        <v>1</v>
      </c>
      <c r="J10113" t="s">
        <v>229</v>
      </c>
      <c r="K10113" t="s">
        <v>230</v>
      </c>
      <c r="L10113" t="s">
        <v>250</v>
      </c>
      <c r="M10113" t="s">
        <v>232</v>
      </c>
      <c r="N10113" t="s">
        <v>233</v>
      </c>
      <c r="O10113">
        <v>200</v>
      </c>
      <c r="P10113">
        <v>200</v>
      </c>
      <c r="Q10113" t="s">
        <v>234</v>
      </c>
      <c r="R10113" t="s">
        <v>235</v>
      </c>
      <c r="S10113" t="s">
        <v>236</v>
      </c>
      <c r="T10113" t="b">
        <v>0</v>
      </c>
      <c r="U10113" t="b">
        <v>0</v>
      </c>
      <c r="V10113" t="b">
        <v>0</v>
      </c>
      <c r="W10113" t="b">
        <v>1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  <c r="AC10113" t="b">
        <v>0</v>
      </c>
    </row>
    <row r="10114" spans="1:29" x14ac:dyDescent="0.2">
      <c r="A10114" s="6">
        <v>2</v>
      </c>
      <c r="B10114" s="6" t="s">
        <v>176</v>
      </c>
      <c r="C10114" s="6" t="s">
        <v>160</v>
      </c>
      <c r="D10114" s="6">
        <v>0</v>
      </c>
      <c r="E10114" s="7">
        <v>17449.853205995099</v>
      </c>
      <c r="F10114" s="16">
        <f>SUMIFS(Table2[time],Table2[config],Table2[[#This Row],[config]],Table2[repetition],Table2[[#This Row],[repetition]])</f>
        <v>1992450.759686935</v>
      </c>
      <c r="G10114" s="16">
        <f>IF(Table2[[#This Row],[time]]&lt;7200000,1,0)</f>
        <v>1</v>
      </c>
      <c r="H10114" t="s">
        <v>237</v>
      </c>
      <c r="I10114">
        <v>1</v>
      </c>
      <c r="J10114" t="s">
        <v>229</v>
      </c>
      <c r="K10114" t="s">
        <v>230</v>
      </c>
      <c r="L10114" t="s">
        <v>250</v>
      </c>
      <c r="M10114" t="s">
        <v>232</v>
      </c>
      <c r="N10114" t="s">
        <v>233</v>
      </c>
      <c r="O10114">
        <v>200</v>
      </c>
      <c r="P10114">
        <v>200</v>
      </c>
      <c r="Q10114" t="s">
        <v>234</v>
      </c>
      <c r="R10114" t="s">
        <v>235</v>
      </c>
      <c r="S10114" t="s">
        <v>236</v>
      </c>
      <c r="T10114" t="b">
        <v>0</v>
      </c>
      <c r="U10114" t="b">
        <v>0</v>
      </c>
      <c r="V10114" t="b">
        <v>0</v>
      </c>
      <c r="W10114" t="b">
        <v>1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</row>
    <row r="10115" spans="1:29" x14ac:dyDescent="0.2">
      <c r="A10115" s="8">
        <v>2</v>
      </c>
      <c r="B10115" s="8" t="s">
        <v>182</v>
      </c>
      <c r="C10115" s="8" t="s">
        <v>160</v>
      </c>
      <c r="D10115" s="8">
        <v>45</v>
      </c>
      <c r="E10115" s="9">
        <v>29379.830067977298</v>
      </c>
      <c r="F10115" s="17">
        <f>SUMIFS(Table2[time],Table2[config],Table2[[#This Row],[config]],Table2[repetition],Table2[[#This Row],[repetition]])</f>
        <v>1992450.759686935</v>
      </c>
      <c r="G10115" s="17">
        <f>IF(Table2[[#This Row],[time]]&lt;7200000,1,0)</f>
        <v>1</v>
      </c>
      <c r="H10115" t="s">
        <v>237</v>
      </c>
      <c r="I10115">
        <v>1</v>
      </c>
      <c r="J10115" t="s">
        <v>229</v>
      </c>
      <c r="K10115" t="s">
        <v>230</v>
      </c>
      <c r="L10115" t="s">
        <v>250</v>
      </c>
      <c r="M10115" t="s">
        <v>232</v>
      </c>
      <c r="N10115" t="s">
        <v>233</v>
      </c>
      <c r="O10115">
        <v>200</v>
      </c>
      <c r="P10115">
        <v>200</v>
      </c>
      <c r="Q10115" t="s">
        <v>234</v>
      </c>
      <c r="R10115" t="s">
        <v>235</v>
      </c>
      <c r="S10115" t="s">
        <v>236</v>
      </c>
      <c r="T10115" t="b">
        <v>0</v>
      </c>
      <c r="U10115" t="b">
        <v>0</v>
      </c>
      <c r="V10115" t="b">
        <v>0</v>
      </c>
      <c r="W10115" t="b">
        <v>1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  <c r="AC10115" t="b">
        <v>0</v>
      </c>
    </row>
    <row r="10116" spans="1:29" x14ac:dyDescent="0.2">
      <c r="A10116" s="6">
        <v>2</v>
      </c>
      <c r="B10116" s="6" t="s">
        <v>181</v>
      </c>
      <c r="C10116" s="6" t="s">
        <v>160</v>
      </c>
      <c r="D10116" s="6">
        <v>0</v>
      </c>
      <c r="E10116" s="7">
        <v>15468.7711349688</v>
      </c>
      <c r="F10116" s="16">
        <f>SUMIFS(Table2[time],Table2[config],Table2[[#This Row],[config]],Table2[repetition],Table2[[#This Row],[repetition]])</f>
        <v>1992450.759686935</v>
      </c>
      <c r="G10116" s="16">
        <f>IF(Table2[[#This Row],[time]]&lt;7200000,1,0)</f>
        <v>1</v>
      </c>
      <c r="H10116" t="s">
        <v>237</v>
      </c>
      <c r="I10116">
        <v>1</v>
      </c>
      <c r="J10116" t="s">
        <v>229</v>
      </c>
      <c r="K10116" t="s">
        <v>230</v>
      </c>
      <c r="L10116" t="s">
        <v>250</v>
      </c>
      <c r="M10116" t="s">
        <v>232</v>
      </c>
      <c r="N10116" t="s">
        <v>233</v>
      </c>
      <c r="O10116">
        <v>200</v>
      </c>
      <c r="P10116">
        <v>200</v>
      </c>
      <c r="Q10116" t="s">
        <v>234</v>
      </c>
      <c r="R10116" t="s">
        <v>235</v>
      </c>
      <c r="S10116" t="s">
        <v>236</v>
      </c>
      <c r="T10116" t="b">
        <v>0</v>
      </c>
      <c r="U10116" t="b">
        <v>0</v>
      </c>
      <c r="V10116" t="b">
        <v>0</v>
      </c>
      <c r="W10116" t="b">
        <v>1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  <c r="AC10116" t="b">
        <v>0</v>
      </c>
    </row>
    <row r="10117" spans="1:29" x14ac:dyDescent="0.2">
      <c r="A10117" s="8">
        <v>2</v>
      </c>
      <c r="B10117" s="8" t="s">
        <v>183</v>
      </c>
      <c r="C10117" s="8" t="s">
        <v>160</v>
      </c>
      <c r="D10117" s="8">
        <v>0</v>
      </c>
      <c r="E10117" s="9">
        <v>24414.7992020007</v>
      </c>
      <c r="F10117" s="17">
        <f>SUMIFS(Table2[time],Table2[config],Table2[[#This Row],[config]],Table2[repetition],Table2[[#This Row],[repetition]])</f>
        <v>1992450.759686935</v>
      </c>
      <c r="G10117" s="17">
        <f>IF(Table2[[#This Row],[time]]&lt;7200000,1,0)</f>
        <v>1</v>
      </c>
      <c r="H10117" t="s">
        <v>237</v>
      </c>
      <c r="I10117">
        <v>1</v>
      </c>
      <c r="J10117" t="s">
        <v>229</v>
      </c>
      <c r="K10117" t="s">
        <v>230</v>
      </c>
      <c r="L10117" t="s">
        <v>250</v>
      </c>
      <c r="M10117" t="s">
        <v>232</v>
      </c>
      <c r="N10117" t="s">
        <v>233</v>
      </c>
      <c r="O10117">
        <v>200</v>
      </c>
      <c r="P10117">
        <v>200</v>
      </c>
      <c r="Q10117" t="s">
        <v>234</v>
      </c>
      <c r="R10117" t="s">
        <v>235</v>
      </c>
      <c r="S10117" t="s">
        <v>236</v>
      </c>
      <c r="T10117" t="b">
        <v>0</v>
      </c>
      <c r="U10117" t="b">
        <v>0</v>
      </c>
      <c r="V10117" t="b">
        <v>0</v>
      </c>
      <c r="W10117" t="b">
        <v>1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  <c r="AC10117" t="b">
        <v>0</v>
      </c>
    </row>
    <row r="10118" spans="1:29" x14ac:dyDescent="0.2">
      <c r="A10118" s="6">
        <v>2</v>
      </c>
      <c r="B10118" s="6" t="s">
        <v>185</v>
      </c>
      <c r="C10118" s="6" t="s">
        <v>160</v>
      </c>
      <c r="D10118" s="6">
        <v>0</v>
      </c>
      <c r="E10118" s="7">
        <v>31330.631843011299</v>
      </c>
      <c r="F10118" s="16">
        <f>SUMIFS(Table2[time],Table2[config],Table2[[#This Row],[config]],Table2[repetition],Table2[[#This Row],[repetition]])</f>
        <v>1992450.759686935</v>
      </c>
      <c r="G10118" s="16">
        <f>IF(Table2[[#This Row],[time]]&lt;7200000,1,0)</f>
        <v>1</v>
      </c>
      <c r="H10118" t="s">
        <v>237</v>
      </c>
      <c r="I10118">
        <v>1</v>
      </c>
      <c r="J10118" t="s">
        <v>229</v>
      </c>
      <c r="K10118" t="s">
        <v>230</v>
      </c>
      <c r="L10118" t="s">
        <v>250</v>
      </c>
      <c r="M10118" t="s">
        <v>232</v>
      </c>
      <c r="N10118" t="s">
        <v>233</v>
      </c>
      <c r="O10118">
        <v>200</v>
      </c>
      <c r="P10118">
        <v>200</v>
      </c>
      <c r="Q10118" t="s">
        <v>234</v>
      </c>
      <c r="R10118" t="s">
        <v>235</v>
      </c>
      <c r="S10118" t="s">
        <v>236</v>
      </c>
      <c r="T10118" t="b">
        <v>0</v>
      </c>
      <c r="U10118" t="b">
        <v>0</v>
      </c>
      <c r="V10118" t="b">
        <v>0</v>
      </c>
      <c r="W10118" t="b">
        <v>1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</row>
    <row r="10119" spans="1:29" x14ac:dyDescent="0.2">
      <c r="A10119" s="8">
        <v>2</v>
      </c>
      <c r="B10119" s="8" t="s">
        <v>180</v>
      </c>
      <c r="C10119" s="8" t="s">
        <v>160</v>
      </c>
      <c r="D10119" s="8">
        <v>0</v>
      </c>
      <c r="E10119" s="9">
        <v>17970.0824960018</v>
      </c>
      <c r="F10119" s="17">
        <f>SUMIFS(Table2[time],Table2[config],Table2[[#This Row],[config]],Table2[repetition],Table2[[#This Row],[repetition]])</f>
        <v>1992450.759686935</v>
      </c>
      <c r="G10119" s="17">
        <f>IF(Table2[[#This Row],[time]]&lt;7200000,1,0)</f>
        <v>1</v>
      </c>
      <c r="H10119" t="s">
        <v>237</v>
      </c>
      <c r="I10119">
        <v>1</v>
      </c>
      <c r="J10119" t="s">
        <v>229</v>
      </c>
      <c r="K10119" t="s">
        <v>230</v>
      </c>
      <c r="L10119" t="s">
        <v>250</v>
      </c>
      <c r="M10119" t="s">
        <v>232</v>
      </c>
      <c r="N10119" t="s">
        <v>233</v>
      </c>
      <c r="O10119">
        <v>200</v>
      </c>
      <c r="P10119">
        <v>200</v>
      </c>
      <c r="Q10119" t="s">
        <v>234</v>
      </c>
      <c r="R10119" t="s">
        <v>235</v>
      </c>
      <c r="S10119" t="s">
        <v>236</v>
      </c>
      <c r="T10119" t="b">
        <v>0</v>
      </c>
      <c r="U10119" t="b">
        <v>0</v>
      </c>
      <c r="V10119" t="b">
        <v>0</v>
      </c>
      <c r="W10119" t="b">
        <v>1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  <c r="AC10119" t="b">
        <v>0</v>
      </c>
    </row>
    <row r="10120" spans="1:29" x14ac:dyDescent="0.2">
      <c r="A10120" s="6">
        <v>2</v>
      </c>
      <c r="B10120" s="6" t="s">
        <v>198</v>
      </c>
      <c r="C10120" s="6" t="s">
        <v>160</v>
      </c>
      <c r="D10120" s="6">
        <v>0</v>
      </c>
      <c r="E10120" s="7">
        <v>24822.076048993</v>
      </c>
      <c r="F10120" s="16">
        <f>SUMIFS(Table2[time],Table2[config],Table2[[#This Row],[config]],Table2[repetition],Table2[[#This Row],[repetition]])</f>
        <v>1992450.759686935</v>
      </c>
      <c r="G10120" s="16">
        <f>IF(Table2[[#This Row],[time]]&lt;7200000,1,0)</f>
        <v>1</v>
      </c>
      <c r="H10120" t="s">
        <v>237</v>
      </c>
      <c r="I10120">
        <v>1</v>
      </c>
      <c r="J10120" t="s">
        <v>229</v>
      </c>
      <c r="K10120" t="s">
        <v>230</v>
      </c>
      <c r="L10120" t="s">
        <v>250</v>
      </c>
      <c r="M10120" t="s">
        <v>232</v>
      </c>
      <c r="N10120" t="s">
        <v>233</v>
      </c>
      <c r="O10120">
        <v>200</v>
      </c>
      <c r="P10120">
        <v>200</v>
      </c>
      <c r="Q10120" t="s">
        <v>234</v>
      </c>
      <c r="R10120" t="s">
        <v>235</v>
      </c>
      <c r="S10120" t="s">
        <v>236</v>
      </c>
      <c r="T10120" t="b">
        <v>0</v>
      </c>
      <c r="U10120" t="b">
        <v>0</v>
      </c>
      <c r="V10120" t="b">
        <v>0</v>
      </c>
      <c r="W10120" t="b">
        <v>1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0</v>
      </c>
    </row>
    <row r="10121" spans="1:29" x14ac:dyDescent="0.2">
      <c r="A10121" s="8">
        <v>2</v>
      </c>
      <c r="B10121" s="8" t="s">
        <v>195</v>
      </c>
      <c r="C10121" s="8" t="s">
        <v>160</v>
      </c>
      <c r="D10121" s="8">
        <v>0</v>
      </c>
      <c r="E10121" s="9">
        <v>30586.203891027199</v>
      </c>
      <c r="F10121" s="17">
        <f>SUMIFS(Table2[time],Table2[config],Table2[[#This Row],[config]],Table2[repetition],Table2[[#This Row],[repetition]])</f>
        <v>1992450.759686935</v>
      </c>
      <c r="G10121" s="17">
        <f>IF(Table2[[#This Row],[time]]&lt;7200000,1,0)</f>
        <v>1</v>
      </c>
      <c r="H10121" t="s">
        <v>237</v>
      </c>
      <c r="I10121">
        <v>1</v>
      </c>
      <c r="J10121" t="s">
        <v>229</v>
      </c>
      <c r="K10121" t="s">
        <v>230</v>
      </c>
      <c r="L10121" t="s">
        <v>250</v>
      </c>
      <c r="M10121" t="s">
        <v>232</v>
      </c>
      <c r="N10121" t="s">
        <v>233</v>
      </c>
      <c r="O10121">
        <v>200</v>
      </c>
      <c r="P10121">
        <v>200</v>
      </c>
      <c r="Q10121" t="s">
        <v>234</v>
      </c>
      <c r="R10121" t="s">
        <v>235</v>
      </c>
      <c r="S10121" t="s">
        <v>236</v>
      </c>
      <c r="T10121" t="b">
        <v>0</v>
      </c>
      <c r="U10121" t="b">
        <v>0</v>
      </c>
      <c r="V10121" t="b">
        <v>0</v>
      </c>
      <c r="W10121" t="b">
        <v>1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  <c r="AC10121" t="b">
        <v>0</v>
      </c>
    </row>
    <row r="10122" spans="1:29" x14ac:dyDescent="0.2">
      <c r="A10122" s="6">
        <v>2</v>
      </c>
      <c r="B10122" s="6" t="s">
        <v>200</v>
      </c>
      <c r="C10122" s="6" t="s">
        <v>160</v>
      </c>
      <c r="D10122" s="6">
        <v>20</v>
      </c>
      <c r="E10122" s="7">
        <v>33916.066951991503</v>
      </c>
      <c r="F10122" s="16">
        <f>SUMIFS(Table2[time],Table2[config],Table2[[#This Row],[config]],Table2[repetition],Table2[[#This Row],[repetition]])</f>
        <v>1992450.759686935</v>
      </c>
      <c r="G10122" s="16">
        <f>IF(Table2[[#This Row],[time]]&lt;7200000,1,0)</f>
        <v>1</v>
      </c>
      <c r="H10122" t="s">
        <v>237</v>
      </c>
      <c r="I10122">
        <v>1</v>
      </c>
      <c r="J10122" t="s">
        <v>229</v>
      </c>
      <c r="K10122" t="s">
        <v>230</v>
      </c>
      <c r="L10122" t="s">
        <v>250</v>
      </c>
      <c r="M10122" t="s">
        <v>232</v>
      </c>
      <c r="N10122" t="s">
        <v>233</v>
      </c>
      <c r="O10122">
        <v>200</v>
      </c>
      <c r="P10122">
        <v>200</v>
      </c>
      <c r="Q10122" t="s">
        <v>234</v>
      </c>
      <c r="R10122" t="s">
        <v>235</v>
      </c>
      <c r="S10122" t="s">
        <v>236</v>
      </c>
      <c r="T10122" t="b">
        <v>0</v>
      </c>
      <c r="U10122" t="b">
        <v>0</v>
      </c>
      <c r="V10122" t="b">
        <v>0</v>
      </c>
      <c r="W10122" t="b">
        <v>1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  <c r="AC10122" t="b">
        <v>0</v>
      </c>
    </row>
    <row r="10123" spans="1:29" x14ac:dyDescent="0.2">
      <c r="A10123" s="8">
        <v>2</v>
      </c>
      <c r="B10123" s="8" t="s">
        <v>189</v>
      </c>
      <c r="C10123" s="8" t="s">
        <v>160</v>
      </c>
      <c r="D10123" s="8">
        <v>0</v>
      </c>
      <c r="E10123" s="9">
        <v>24607.975019025602</v>
      </c>
      <c r="F10123" s="17">
        <f>SUMIFS(Table2[time],Table2[config],Table2[[#This Row],[config]],Table2[repetition],Table2[[#This Row],[repetition]])</f>
        <v>1992450.759686935</v>
      </c>
      <c r="G10123" s="17">
        <f>IF(Table2[[#This Row],[time]]&lt;7200000,1,0)</f>
        <v>1</v>
      </c>
      <c r="H10123" t="s">
        <v>237</v>
      </c>
      <c r="I10123">
        <v>1</v>
      </c>
      <c r="J10123" t="s">
        <v>229</v>
      </c>
      <c r="K10123" t="s">
        <v>230</v>
      </c>
      <c r="L10123" t="s">
        <v>250</v>
      </c>
      <c r="M10123" t="s">
        <v>232</v>
      </c>
      <c r="N10123" t="s">
        <v>233</v>
      </c>
      <c r="O10123">
        <v>200</v>
      </c>
      <c r="P10123">
        <v>200</v>
      </c>
      <c r="Q10123" t="s">
        <v>234</v>
      </c>
      <c r="R10123" t="s">
        <v>235</v>
      </c>
      <c r="S10123" t="s">
        <v>236</v>
      </c>
      <c r="T10123" t="b">
        <v>0</v>
      </c>
      <c r="U10123" t="b">
        <v>0</v>
      </c>
      <c r="V10123" t="b">
        <v>0</v>
      </c>
      <c r="W10123" t="b">
        <v>1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  <c r="AC10123" t="b">
        <v>0</v>
      </c>
    </row>
    <row r="10124" spans="1:29" x14ac:dyDescent="0.2">
      <c r="A10124" s="6">
        <v>2</v>
      </c>
      <c r="B10124" s="6" t="s">
        <v>197</v>
      </c>
      <c r="C10124" s="6" t="s">
        <v>160</v>
      </c>
      <c r="D10124" s="6">
        <v>0</v>
      </c>
      <c r="E10124" s="7">
        <v>15293.332345027</v>
      </c>
      <c r="F10124" s="16">
        <f>SUMIFS(Table2[time],Table2[config],Table2[[#This Row],[config]],Table2[repetition],Table2[[#This Row],[repetition]])</f>
        <v>1992450.759686935</v>
      </c>
      <c r="G10124" s="16">
        <f>IF(Table2[[#This Row],[time]]&lt;7200000,1,0)</f>
        <v>1</v>
      </c>
      <c r="H10124" t="s">
        <v>237</v>
      </c>
      <c r="I10124">
        <v>1</v>
      </c>
      <c r="J10124" t="s">
        <v>229</v>
      </c>
      <c r="K10124" t="s">
        <v>230</v>
      </c>
      <c r="L10124" t="s">
        <v>250</v>
      </c>
      <c r="M10124" t="s">
        <v>232</v>
      </c>
      <c r="N10124" t="s">
        <v>233</v>
      </c>
      <c r="O10124">
        <v>200</v>
      </c>
      <c r="P10124">
        <v>200</v>
      </c>
      <c r="Q10124" t="s">
        <v>234</v>
      </c>
      <c r="R10124" t="s">
        <v>235</v>
      </c>
      <c r="S10124" t="s">
        <v>236</v>
      </c>
      <c r="T10124" t="b">
        <v>0</v>
      </c>
      <c r="U10124" t="b">
        <v>0</v>
      </c>
      <c r="V10124" t="b">
        <v>0</v>
      </c>
      <c r="W10124" t="b">
        <v>1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  <c r="AC10124" t="b">
        <v>0</v>
      </c>
    </row>
    <row r="10125" spans="1:29" x14ac:dyDescent="0.2">
      <c r="A10125" s="8">
        <v>2</v>
      </c>
      <c r="B10125" s="8" t="s">
        <v>199</v>
      </c>
      <c r="C10125" s="8" t="s">
        <v>160</v>
      </c>
      <c r="D10125" s="8">
        <v>0</v>
      </c>
      <c r="E10125" s="9">
        <v>18711.492820002601</v>
      </c>
      <c r="F10125" s="17">
        <f>SUMIFS(Table2[time],Table2[config],Table2[[#This Row],[config]],Table2[repetition],Table2[[#This Row],[repetition]])</f>
        <v>1992450.759686935</v>
      </c>
      <c r="G10125" s="17">
        <f>IF(Table2[[#This Row],[time]]&lt;7200000,1,0)</f>
        <v>1</v>
      </c>
      <c r="H10125" t="s">
        <v>237</v>
      </c>
      <c r="I10125">
        <v>1</v>
      </c>
      <c r="J10125" t="s">
        <v>229</v>
      </c>
      <c r="K10125" t="s">
        <v>230</v>
      </c>
      <c r="L10125" t="s">
        <v>250</v>
      </c>
      <c r="M10125" t="s">
        <v>232</v>
      </c>
      <c r="N10125" t="s">
        <v>233</v>
      </c>
      <c r="O10125">
        <v>200</v>
      </c>
      <c r="P10125">
        <v>200</v>
      </c>
      <c r="Q10125" t="s">
        <v>234</v>
      </c>
      <c r="R10125" t="s">
        <v>235</v>
      </c>
      <c r="S10125" t="s">
        <v>236</v>
      </c>
      <c r="T10125" t="b">
        <v>0</v>
      </c>
      <c r="U10125" t="b">
        <v>0</v>
      </c>
      <c r="V10125" t="b">
        <v>0</v>
      </c>
      <c r="W10125" t="b">
        <v>1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0</v>
      </c>
    </row>
    <row r="10126" spans="1:29" x14ac:dyDescent="0.2">
      <c r="A10126" s="6">
        <v>2</v>
      </c>
      <c r="B10126" s="6" t="s">
        <v>193</v>
      </c>
      <c r="C10126" s="6" t="s">
        <v>160</v>
      </c>
      <c r="D10126" s="6">
        <v>0</v>
      </c>
      <c r="E10126" s="7">
        <v>24529.0744280209</v>
      </c>
      <c r="F10126" s="16">
        <f>SUMIFS(Table2[time],Table2[config],Table2[[#This Row],[config]],Table2[repetition],Table2[[#This Row],[repetition]])</f>
        <v>1992450.759686935</v>
      </c>
      <c r="G10126" s="16">
        <f>IF(Table2[[#This Row],[time]]&lt;7200000,1,0)</f>
        <v>1</v>
      </c>
      <c r="H10126" t="s">
        <v>237</v>
      </c>
      <c r="I10126">
        <v>1</v>
      </c>
      <c r="J10126" t="s">
        <v>229</v>
      </c>
      <c r="K10126" t="s">
        <v>230</v>
      </c>
      <c r="L10126" t="s">
        <v>250</v>
      </c>
      <c r="M10126" t="s">
        <v>232</v>
      </c>
      <c r="N10126" t="s">
        <v>233</v>
      </c>
      <c r="O10126">
        <v>200</v>
      </c>
      <c r="P10126">
        <v>200</v>
      </c>
      <c r="Q10126" t="s">
        <v>234</v>
      </c>
      <c r="R10126" t="s">
        <v>235</v>
      </c>
      <c r="S10126" t="s">
        <v>236</v>
      </c>
      <c r="T10126" t="b">
        <v>0</v>
      </c>
      <c r="U10126" t="b">
        <v>0</v>
      </c>
      <c r="V10126" t="b">
        <v>0</v>
      </c>
      <c r="W10126" t="b">
        <v>1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  <c r="AC10126" t="b">
        <v>0</v>
      </c>
    </row>
    <row r="10127" spans="1:29" x14ac:dyDescent="0.2">
      <c r="A10127" s="8">
        <v>2</v>
      </c>
      <c r="B10127" s="8" t="s">
        <v>179</v>
      </c>
      <c r="C10127" s="8" t="s">
        <v>160</v>
      </c>
      <c r="D10127" s="8">
        <v>0</v>
      </c>
      <c r="E10127" s="9">
        <v>27982.3623239644</v>
      </c>
      <c r="F10127" s="17">
        <f>SUMIFS(Table2[time],Table2[config],Table2[[#This Row],[config]],Table2[repetition],Table2[[#This Row],[repetition]])</f>
        <v>1992450.759686935</v>
      </c>
      <c r="G10127" s="17">
        <f>IF(Table2[[#This Row],[time]]&lt;7200000,1,0)</f>
        <v>1</v>
      </c>
      <c r="H10127" t="s">
        <v>237</v>
      </c>
      <c r="I10127">
        <v>1</v>
      </c>
      <c r="J10127" t="s">
        <v>229</v>
      </c>
      <c r="K10127" t="s">
        <v>230</v>
      </c>
      <c r="L10127" t="s">
        <v>250</v>
      </c>
      <c r="M10127" t="s">
        <v>232</v>
      </c>
      <c r="N10127" t="s">
        <v>233</v>
      </c>
      <c r="O10127">
        <v>200</v>
      </c>
      <c r="P10127">
        <v>200</v>
      </c>
      <c r="Q10127" t="s">
        <v>234</v>
      </c>
      <c r="R10127" t="s">
        <v>235</v>
      </c>
      <c r="S10127" t="s">
        <v>236</v>
      </c>
      <c r="T10127" t="b">
        <v>0</v>
      </c>
      <c r="U10127" t="b">
        <v>0</v>
      </c>
      <c r="V10127" t="b">
        <v>0</v>
      </c>
      <c r="W10127" t="b">
        <v>1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  <c r="AC10127" t="b">
        <v>0</v>
      </c>
    </row>
    <row r="10128" spans="1:29" x14ac:dyDescent="0.2">
      <c r="A10128" s="6">
        <v>2</v>
      </c>
      <c r="B10128" s="6" t="s">
        <v>196</v>
      </c>
      <c r="C10128" s="6" t="s">
        <v>160</v>
      </c>
      <c r="D10128" s="6">
        <v>13</v>
      </c>
      <c r="E10128" s="7">
        <v>25157.765687967101</v>
      </c>
      <c r="F10128" s="16">
        <f>SUMIFS(Table2[time],Table2[config],Table2[[#This Row],[config]],Table2[repetition],Table2[[#This Row],[repetition]])</f>
        <v>1992450.759686935</v>
      </c>
      <c r="G10128" s="16">
        <f>IF(Table2[[#This Row],[time]]&lt;7200000,1,0)</f>
        <v>1</v>
      </c>
      <c r="H10128" t="s">
        <v>237</v>
      </c>
      <c r="I10128">
        <v>1</v>
      </c>
      <c r="J10128" t="s">
        <v>229</v>
      </c>
      <c r="K10128" t="s">
        <v>230</v>
      </c>
      <c r="L10128" t="s">
        <v>250</v>
      </c>
      <c r="M10128" t="s">
        <v>232</v>
      </c>
      <c r="N10128" t="s">
        <v>233</v>
      </c>
      <c r="O10128">
        <v>200</v>
      </c>
      <c r="P10128">
        <v>200</v>
      </c>
      <c r="Q10128" t="s">
        <v>234</v>
      </c>
      <c r="R10128" t="s">
        <v>235</v>
      </c>
      <c r="S10128" t="s">
        <v>236</v>
      </c>
      <c r="T10128" t="b">
        <v>0</v>
      </c>
      <c r="U10128" t="b">
        <v>0</v>
      </c>
      <c r="V10128" t="b">
        <v>0</v>
      </c>
      <c r="W10128" t="b">
        <v>1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  <c r="AC10128" t="b">
        <v>0</v>
      </c>
    </row>
    <row r="10129" spans="1:29" x14ac:dyDescent="0.2">
      <c r="A10129" s="8">
        <v>2</v>
      </c>
      <c r="B10129" s="8" t="s">
        <v>184</v>
      </c>
      <c r="C10129" s="8" t="s">
        <v>160</v>
      </c>
      <c r="D10129" s="8">
        <v>2</v>
      </c>
      <c r="E10129" s="9">
        <v>27949.448336963502</v>
      </c>
      <c r="F10129" s="17">
        <f>SUMIFS(Table2[time],Table2[config],Table2[[#This Row],[config]],Table2[repetition],Table2[[#This Row],[repetition]])</f>
        <v>1992450.759686935</v>
      </c>
      <c r="G10129" s="17">
        <f>IF(Table2[[#This Row],[time]]&lt;7200000,1,0)</f>
        <v>1</v>
      </c>
      <c r="H10129" t="s">
        <v>237</v>
      </c>
      <c r="I10129">
        <v>1</v>
      </c>
      <c r="J10129" t="s">
        <v>229</v>
      </c>
      <c r="K10129" t="s">
        <v>230</v>
      </c>
      <c r="L10129" t="s">
        <v>250</v>
      </c>
      <c r="M10129" t="s">
        <v>232</v>
      </c>
      <c r="N10129" t="s">
        <v>233</v>
      </c>
      <c r="O10129">
        <v>200</v>
      </c>
      <c r="P10129">
        <v>200</v>
      </c>
      <c r="Q10129" t="s">
        <v>234</v>
      </c>
      <c r="R10129" t="s">
        <v>235</v>
      </c>
      <c r="S10129" t="s">
        <v>236</v>
      </c>
      <c r="T10129" t="b">
        <v>0</v>
      </c>
      <c r="U10129" t="b">
        <v>0</v>
      </c>
      <c r="V10129" t="b">
        <v>0</v>
      </c>
      <c r="W10129" t="b">
        <v>1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  <c r="AC10129" t="b">
        <v>0</v>
      </c>
    </row>
    <row r="10130" spans="1:29" x14ac:dyDescent="0.2">
      <c r="A10130" s="6">
        <v>2</v>
      </c>
      <c r="B10130" s="6" t="s">
        <v>186</v>
      </c>
      <c r="C10130" s="6" t="s">
        <v>160</v>
      </c>
      <c r="D10130" s="6">
        <v>0</v>
      </c>
      <c r="E10130" s="7">
        <v>21062.168525997498</v>
      </c>
      <c r="F10130" s="16">
        <f>SUMIFS(Table2[time],Table2[config],Table2[[#This Row],[config]],Table2[repetition],Table2[[#This Row],[repetition]])</f>
        <v>1992450.759686935</v>
      </c>
      <c r="G10130" s="16">
        <f>IF(Table2[[#This Row],[time]]&lt;7200000,1,0)</f>
        <v>1</v>
      </c>
      <c r="H10130" t="s">
        <v>237</v>
      </c>
      <c r="I10130">
        <v>1</v>
      </c>
      <c r="J10130" t="s">
        <v>229</v>
      </c>
      <c r="K10130" t="s">
        <v>230</v>
      </c>
      <c r="L10130" t="s">
        <v>250</v>
      </c>
      <c r="M10130" t="s">
        <v>232</v>
      </c>
      <c r="N10130" t="s">
        <v>233</v>
      </c>
      <c r="O10130">
        <v>200</v>
      </c>
      <c r="P10130">
        <v>200</v>
      </c>
      <c r="Q10130" t="s">
        <v>234</v>
      </c>
      <c r="R10130" t="s">
        <v>235</v>
      </c>
      <c r="S10130" t="s">
        <v>236</v>
      </c>
      <c r="T10130" t="b">
        <v>0</v>
      </c>
      <c r="U10130" t="b">
        <v>0</v>
      </c>
      <c r="V10130" t="b">
        <v>0</v>
      </c>
      <c r="W10130" t="b">
        <v>1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  <c r="AC10130" t="b">
        <v>0</v>
      </c>
    </row>
    <row r="10131" spans="1:29" x14ac:dyDescent="0.2">
      <c r="A10131" s="8">
        <v>2</v>
      </c>
      <c r="B10131" s="8" t="s">
        <v>190</v>
      </c>
      <c r="C10131" s="8" t="s">
        <v>160</v>
      </c>
      <c r="D10131" s="8">
        <v>0</v>
      </c>
      <c r="E10131" s="9">
        <v>88855.309039994594</v>
      </c>
      <c r="F10131" s="17">
        <f>SUMIFS(Table2[time],Table2[config],Table2[[#This Row],[config]],Table2[repetition],Table2[[#This Row],[repetition]])</f>
        <v>1992450.759686935</v>
      </c>
      <c r="G10131" s="17">
        <f>IF(Table2[[#This Row],[time]]&lt;7200000,1,0)</f>
        <v>1</v>
      </c>
      <c r="H10131" t="s">
        <v>237</v>
      </c>
      <c r="I10131">
        <v>1</v>
      </c>
      <c r="J10131" t="s">
        <v>229</v>
      </c>
      <c r="K10131" t="s">
        <v>230</v>
      </c>
      <c r="L10131" t="s">
        <v>250</v>
      </c>
      <c r="M10131" t="s">
        <v>232</v>
      </c>
      <c r="N10131" t="s">
        <v>233</v>
      </c>
      <c r="O10131">
        <v>200</v>
      </c>
      <c r="P10131">
        <v>200</v>
      </c>
      <c r="Q10131" t="s">
        <v>234</v>
      </c>
      <c r="R10131" t="s">
        <v>235</v>
      </c>
      <c r="S10131" t="s">
        <v>236</v>
      </c>
      <c r="T10131" t="b">
        <v>0</v>
      </c>
      <c r="U10131" t="b">
        <v>0</v>
      </c>
      <c r="V10131" t="b">
        <v>0</v>
      </c>
      <c r="W10131" t="b">
        <v>1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  <c r="AC10131" t="b">
        <v>0</v>
      </c>
    </row>
    <row r="10132" spans="1:29" x14ac:dyDescent="0.2">
      <c r="A10132" s="6">
        <v>2</v>
      </c>
      <c r="B10132" s="6" t="s">
        <v>201</v>
      </c>
      <c r="C10132" s="6" t="s">
        <v>160</v>
      </c>
      <c r="D10132" s="6">
        <v>0</v>
      </c>
      <c r="E10132" s="7">
        <v>41781.969289004301</v>
      </c>
      <c r="F10132" s="16">
        <f>SUMIFS(Table2[time],Table2[config],Table2[[#This Row],[config]],Table2[repetition],Table2[[#This Row],[repetition]])</f>
        <v>1992450.759686935</v>
      </c>
      <c r="G10132" s="16">
        <f>IF(Table2[[#This Row],[time]]&lt;7200000,1,0)</f>
        <v>1</v>
      </c>
      <c r="H10132" t="s">
        <v>237</v>
      </c>
      <c r="I10132">
        <v>1</v>
      </c>
      <c r="J10132" t="s">
        <v>229</v>
      </c>
      <c r="K10132" t="s">
        <v>230</v>
      </c>
      <c r="L10132" t="s">
        <v>250</v>
      </c>
      <c r="M10132" t="s">
        <v>232</v>
      </c>
      <c r="N10132" t="s">
        <v>233</v>
      </c>
      <c r="O10132">
        <v>200</v>
      </c>
      <c r="P10132">
        <v>200</v>
      </c>
      <c r="Q10132" t="s">
        <v>234</v>
      </c>
      <c r="R10132" t="s">
        <v>235</v>
      </c>
      <c r="S10132" t="s">
        <v>236</v>
      </c>
      <c r="T10132" t="b">
        <v>0</v>
      </c>
      <c r="U10132" t="b">
        <v>0</v>
      </c>
      <c r="V10132" t="b">
        <v>0</v>
      </c>
      <c r="W10132" t="b">
        <v>1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  <c r="AC10132" t="b">
        <v>0</v>
      </c>
    </row>
    <row r="10133" spans="1:29" x14ac:dyDescent="0.2">
      <c r="A10133" s="8">
        <v>2</v>
      </c>
      <c r="B10133" s="8" t="s">
        <v>202</v>
      </c>
      <c r="C10133" s="8" t="s">
        <v>160</v>
      </c>
      <c r="D10133" s="8">
        <v>0</v>
      </c>
      <c r="E10133" s="9">
        <v>57220.692970033197</v>
      </c>
      <c r="F10133" s="17">
        <f>SUMIFS(Table2[time],Table2[config],Table2[[#This Row],[config]],Table2[repetition],Table2[[#This Row],[repetition]])</f>
        <v>1992450.759686935</v>
      </c>
      <c r="G10133" s="17">
        <f>IF(Table2[[#This Row],[time]]&lt;7200000,1,0)</f>
        <v>1</v>
      </c>
      <c r="H10133" t="s">
        <v>237</v>
      </c>
      <c r="I10133">
        <v>1</v>
      </c>
      <c r="J10133" t="s">
        <v>229</v>
      </c>
      <c r="K10133" t="s">
        <v>230</v>
      </c>
      <c r="L10133" t="s">
        <v>250</v>
      </c>
      <c r="M10133" t="s">
        <v>232</v>
      </c>
      <c r="N10133" t="s">
        <v>233</v>
      </c>
      <c r="O10133">
        <v>200</v>
      </c>
      <c r="P10133">
        <v>200</v>
      </c>
      <c r="Q10133" t="s">
        <v>234</v>
      </c>
      <c r="R10133" t="s">
        <v>235</v>
      </c>
      <c r="S10133" t="s">
        <v>236</v>
      </c>
      <c r="T10133" t="b">
        <v>0</v>
      </c>
      <c r="U10133" t="b">
        <v>0</v>
      </c>
      <c r="V10133" t="b">
        <v>0</v>
      </c>
      <c r="W10133" t="b">
        <v>1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  <c r="AC10133" t="b">
        <v>0</v>
      </c>
    </row>
    <row r="10134" spans="1:29" x14ac:dyDescent="0.2">
      <c r="A10134" s="6">
        <v>2</v>
      </c>
      <c r="B10134" s="6" t="s">
        <v>205</v>
      </c>
      <c r="C10134" s="6" t="s">
        <v>160</v>
      </c>
      <c r="D10134" s="6">
        <v>2</v>
      </c>
      <c r="E10134" s="7">
        <v>188817.308649944</v>
      </c>
      <c r="F10134" s="16">
        <f>SUMIFS(Table2[time],Table2[config],Table2[[#This Row],[config]],Table2[repetition],Table2[[#This Row],[repetition]])</f>
        <v>1992450.759686935</v>
      </c>
      <c r="G10134" s="16">
        <f>IF(Table2[[#This Row],[time]]&lt;7200000,1,0)</f>
        <v>1</v>
      </c>
      <c r="H10134" t="s">
        <v>237</v>
      </c>
      <c r="I10134">
        <v>1</v>
      </c>
      <c r="J10134" t="s">
        <v>229</v>
      </c>
      <c r="K10134" t="s">
        <v>230</v>
      </c>
      <c r="L10134" t="s">
        <v>250</v>
      </c>
      <c r="M10134" t="s">
        <v>232</v>
      </c>
      <c r="N10134" t="s">
        <v>233</v>
      </c>
      <c r="O10134">
        <v>200</v>
      </c>
      <c r="P10134">
        <v>200</v>
      </c>
      <c r="Q10134" t="s">
        <v>234</v>
      </c>
      <c r="R10134" t="s">
        <v>235</v>
      </c>
      <c r="S10134" t="s">
        <v>236</v>
      </c>
      <c r="T10134" t="b">
        <v>0</v>
      </c>
      <c r="U10134" t="b">
        <v>0</v>
      </c>
      <c r="V10134" t="b">
        <v>0</v>
      </c>
      <c r="W10134" t="b">
        <v>1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  <c r="AC10134" t="b">
        <v>0</v>
      </c>
    </row>
    <row r="10135" spans="1:29" x14ac:dyDescent="0.2">
      <c r="A10135" s="8">
        <v>2</v>
      </c>
      <c r="B10135" s="8" t="s">
        <v>177</v>
      </c>
      <c r="C10135" s="8" t="s">
        <v>160</v>
      </c>
      <c r="D10135" s="8">
        <v>0</v>
      </c>
      <c r="E10135" s="9">
        <v>66818.105272017405</v>
      </c>
      <c r="F10135" s="17">
        <f>SUMIFS(Table2[time],Table2[config],Table2[[#This Row],[config]],Table2[repetition],Table2[[#This Row],[repetition]])</f>
        <v>1992450.759686935</v>
      </c>
      <c r="G10135" s="17">
        <f>IF(Table2[[#This Row],[time]]&lt;7200000,1,0)</f>
        <v>1</v>
      </c>
      <c r="H10135" t="s">
        <v>237</v>
      </c>
      <c r="I10135">
        <v>1</v>
      </c>
      <c r="J10135" t="s">
        <v>229</v>
      </c>
      <c r="K10135" t="s">
        <v>230</v>
      </c>
      <c r="L10135" t="s">
        <v>250</v>
      </c>
      <c r="M10135" t="s">
        <v>232</v>
      </c>
      <c r="N10135" t="s">
        <v>233</v>
      </c>
      <c r="O10135">
        <v>200</v>
      </c>
      <c r="P10135">
        <v>200</v>
      </c>
      <c r="Q10135" t="s">
        <v>234</v>
      </c>
      <c r="R10135" t="s">
        <v>235</v>
      </c>
      <c r="S10135" t="s">
        <v>236</v>
      </c>
      <c r="T10135" t="b">
        <v>0</v>
      </c>
      <c r="U10135" t="b">
        <v>0</v>
      </c>
      <c r="V10135" t="b">
        <v>0</v>
      </c>
      <c r="W10135" t="b">
        <v>1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  <c r="AC10135" t="b">
        <v>0</v>
      </c>
    </row>
    <row r="10136" spans="1:29" x14ac:dyDescent="0.2">
      <c r="A10136" s="6">
        <v>2</v>
      </c>
      <c r="B10136" s="6" t="s">
        <v>187</v>
      </c>
      <c r="C10136" s="6" t="s">
        <v>160</v>
      </c>
      <c r="D10136" s="6">
        <v>0</v>
      </c>
      <c r="E10136" s="7">
        <v>222910.490566981</v>
      </c>
      <c r="F10136" s="16">
        <f>SUMIFS(Table2[time],Table2[config],Table2[[#This Row],[config]],Table2[repetition],Table2[[#This Row],[repetition]])</f>
        <v>1992450.759686935</v>
      </c>
      <c r="G10136" s="16">
        <f>IF(Table2[[#This Row],[time]]&lt;7200000,1,0)</f>
        <v>1</v>
      </c>
      <c r="H10136" t="s">
        <v>237</v>
      </c>
      <c r="I10136">
        <v>1</v>
      </c>
      <c r="J10136" t="s">
        <v>229</v>
      </c>
      <c r="K10136" t="s">
        <v>230</v>
      </c>
      <c r="L10136" t="s">
        <v>250</v>
      </c>
      <c r="M10136" t="s">
        <v>232</v>
      </c>
      <c r="N10136" t="s">
        <v>233</v>
      </c>
      <c r="O10136">
        <v>200</v>
      </c>
      <c r="P10136">
        <v>200</v>
      </c>
      <c r="Q10136" t="s">
        <v>234</v>
      </c>
      <c r="R10136" t="s">
        <v>235</v>
      </c>
      <c r="S10136" t="s">
        <v>236</v>
      </c>
      <c r="T10136" t="b">
        <v>0</v>
      </c>
      <c r="U10136" t="b">
        <v>0</v>
      </c>
      <c r="V10136" t="b">
        <v>0</v>
      </c>
      <c r="W10136" t="b">
        <v>1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  <c r="AC10136" t="b">
        <v>0</v>
      </c>
    </row>
    <row r="10137" spans="1:29" x14ac:dyDescent="0.2">
      <c r="A10137" s="8">
        <v>2</v>
      </c>
      <c r="B10137" s="8" t="s">
        <v>188</v>
      </c>
      <c r="C10137" s="8" t="s">
        <v>160</v>
      </c>
      <c r="D10137" s="8">
        <v>4</v>
      </c>
      <c r="E10137" s="9">
        <v>350205.52540896402</v>
      </c>
      <c r="F10137" s="17">
        <f>SUMIFS(Table2[time],Table2[config],Table2[[#This Row],[config]],Table2[repetition],Table2[[#This Row],[repetition]])</f>
        <v>1992450.759686935</v>
      </c>
      <c r="G10137" s="17">
        <f>IF(Table2[[#This Row],[time]]&lt;7200000,1,0)</f>
        <v>1</v>
      </c>
      <c r="H10137" t="s">
        <v>237</v>
      </c>
      <c r="I10137">
        <v>1</v>
      </c>
      <c r="J10137" t="s">
        <v>229</v>
      </c>
      <c r="K10137" t="s">
        <v>230</v>
      </c>
      <c r="L10137" t="s">
        <v>250</v>
      </c>
      <c r="M10137" t="s">
        <v>232</v>
      </c>
      <c r="N10137" t="s">
        <v>233</v>
      </c>
      <c r="O10137">
        <v>200</v>
      </c>
      <c r="P10137">
        <v>200</v>
      </c>
      <c r="Q10137" t="s">
        <v>234</v>
      </c>
      <c r="R10137" t="s">
        <v>235</v>
      </c>
      <c r="S10137" t="s">
        <v>236</v>
      </c>
      <c r="T10137" t="b">
        <v>0</v>
      </c>
      <c r="U10137" t="b">
        <v>0</v>
      </c>
      <c r="V10137" t="b">
        <v>0</v>
      </c>
      <c r="W10137" t="b">
        <v>1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  <c r="AC10137" t="b">
        <v>0</v>
      </c>
    </row>
    <row r="10138" spans="1:29" x14ac:dyDescent="0.2">
      <c r="A10138" s="6">
        <v>2</v>
      </c>
      <c r="B10138" s="6" t="s">
        <v>191</v>
      </c>
      <c r="C10138" s="6" t="s">
        <v>160</v>
      </c>
      <c r="D10138" s="6">
        <v>20</v>
      </c>
      <c r="E10138" s="7">
        <v>71927.872903004696</v>
      </c>
      <c r="F10138" s="16">
        <f>SUMIFS(Table2[time],Table2[config],Table2[[#This Row],[config]],Table2[repetition],Table2[[#This Row],[repetition]])</f>
        <v>1992450.759686935</v>
      </c>
      <c r="G10138" s="16">
        <f>IF(Table2[[#This Row],[time]]&lt;7200000,1,0)</f>
        <v>1</v>
      </c>
      <c r="H10138" t="s">
        <v>237</v>
      </c>
      <c r="I10138">
        <v>1</v>
      </c>
      <c r="J10138" t="s">
        <v>229</v>
      </c>
      <c r="K10138" t="s">
        <v>230</v>
      </c>
      <c r="L10138" t="s">
        <v>250</v>
      </c>
      <c r="M10138" t="s">
        <v>232</v>
      </c>
      <c r="N10138" t="s">
        <v>233</v>
      </c>
      <c r="O10138">
        <v>200</v>
      </c>
      <c r="P10138">
        <v>200</v>
      </c>
      <c r="Q10138" t="s">
        <v>234</v>
      </c>
      <c r="R10138" t="s">
        <v>235</v>
      </c>
      <c r="S10138" t="s">
        <v>236</v>
      </c>
      <c r="T10138" t="b">
        <v>0</v>
      </c>
      <c r="U10138" t="b">
        <v>0</v>
      </c>
      <c r="V10138" t="b">
        <v>0</v>
      </c>
      <c r="W10138" t="b">
        <v>1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  <c r="AC10138" t="b">
        <v>0</v>
      </c>
    </row>
    <row r="10139" spans="1:29" x14ac:dyDescent="0.2">
      <c r="A10139" s="8">
        <v>2</v>
      </c>
      <c r="B10139" s="8" t="s">
        <v>203</v>
      </c>
      <c r="C10139" s="8" t="s">
        <v>160</v>
      </c>
      <c r="D10139" s="8">
        <v>3</v>
      </c>
      <c r="E10139" s="9">
        <v>80747.369182994502</v>
      </c>
      <c r="F10139" s="17">
        <f>SUMIFS(Table2[time],Table2[config],Table2[[#This Row],[config]],Table2[repetition],Table2[[#This Row],[repetition]])</f>
        <v>1992450.759686935</v>
      </c>
      <c r="G10139" s="17">
        <f>IF(Table2[[#This Row],[time]]&lt;7200000,1,0)</f>
        <v>1</v>
      </c>
      <c r="H10139" t="s">
        <v>237</v>
      </c>
      <c r="I10139">
        <v>1</v>
      </c>
      <c r="J10139" t="s">
        <v>229</v>
      </c>
      <c r="K10139" t="s">
        <v>230</v>
      </c>
      <c r="L10139" t="s">
        <v>250</v>
      </c>
      <c r="M10139" t="s">
        <v>232</v>
      </c>
      <c r="N10139" t="s">
        <v>233</v>
      </c>
      <c r="O10139">
        <v>200</v>
      </c>
      <c r="P10139">
        <v>200</v>
      </c>
      <c r="Q10139" t="s">
        <v>234</v>
      </c>
      <c r="R10139" t="s">
        <v>235</v>
      </c>
      <c r="S10139" t="s">
        <v>236</v>
      </c>
      <c r="T10139" t="b">
        <v>0</v>
      </c>
      <c r="U10139" t="b">
        <v>0</v>
      </c>
      <c r="V10139" t="b">
        <v>0</v>
      </c>
      <c r="W10139" t="b">
        <v>1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  <c r="AC10139" t="b">
        <v>0</v>
      </c>
    </row>
    <row r="10140" spans="1:29" x14ac:dyDescent="0.2">
      <c r="A10140" s="6">
        <v>2</v>
      </c>
      <c r="B10140" s="6" t="s">
        <v>204</v>
      </c>
      <c r="C10140" s="6" t="s">
        <v>160</v>
      </c>
      <c r="D10140" s="6">
        <v>5</v>
      </c>
      <c r="E10140" s="7">
        <v>338517.86835398502</v>
      </c>
      <c r="F10140" s="16">
        <f>SUMIFS(Table2[time],Table2[config],Table2[[#This Row],[config]],Table2[repetition],Table2[[#This Row],[repetition]])</f>
        <v>1992450.759686935</v>
      </c>
      <c r="G10140" s="16">
        <f>IF(Table2[[#This Row],[time]]&lt;7200000,1,0)</f>
        <v>1</v>
      </c>
      <c r="H10140" t="s">
        <v>237</v>
      </c>
      <c r="I10140">
        <v>1</v>
      </c>
      <c r="J10140" t="s">
        <v>229</v>
      </c>
      <c r="K10140" t="s">
        <v>230</v>
      </c>
      <c r="L10140" t="s">
        <v>250</v>
      </c>
      <c r="M10140" t="s">
        <v>232</v>
      </c>
      <c r="N10140" t="s">
        <v>233</v>
      </c>
      <c r="O10140">
        <v>200</v>
      </c>
      <c r="P10140">
        <v>200</v>
      </c>
      <c r="Q10140" t="s">
        <v>234</v>
      </c>
      <c r="R10140" t="s">
        <v>235</v>
      </c>
      <c r="S10140" t="s">
        <v>236</v>
      </c>
      <c r="T10140" t="b">
        <v>0</v>
      </c>
      <c r="U10140" t="b">
        <v>0</v>
      </c>
      <c r="V10140" t="b">
        <v>0</v>
      </c>
      <c r="W10140" t="b">
        <v>1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  <c r="AC10140" t="b">
        <v>0</v>
      </c>
    </row>
    <row r="10141" spans="1:29" x14ac:dyDescent="0.2">
      <c r="A10141" s="8">
        <v>2</v>
      </c>
      <c r="B10141" s="8" t="s">
        <v>178</v>
      </c>
      <c r="C10141" s="8" t="s">
        <v>160</v>
      </c>
      <c r="D10141" s="8">
        <v>0</v>
      </c>
      <c r="E10141" s="9">
        <v>21573.718699044501</v>
      </c>
      <c r="F10141" s="17">
        <f>SUMIFS(Table2[time],Table2[config],Table2[[#This Row],[config]],Table2[repetition],Table2[[#This Row],[repetition]])</f>
        <v>1992450.759686935</v>
      </c>
      <c r="G10141" s="17">
        <f>IF(Table2[[#This Row],[time]]&lt;7200000,1,0)</f>
        <v>1</v>
      </c>
      <c r="H10141" t="s">
        <v>237</v>
      </c>
      <c r="I10141">
        <v>1</v>
      </c>
      <c r="J10141" t="s">
        <v>229</v>
      </c>
      <c r="K10141" t="s">
        <v>230</v>
      </c>
      <c r="L10141" t="s">
        <v>250</v>
      </c>
      <c r="M10141" t="s">
        <v>232</v>
      </c>
      <c r="N10141" t="s">
        <v>233</v>
      </c>
      <c r="O10141">
        <v>200</v>
      </c>
      <c r="P10141">
        <v>200</v>
      </c>
      <c r="Q10141" t="s">
        <v>234</v>
      </c>
      <c r="R10141" t="s">
        <v>235</v>
      </c>
      <c r="S10141" t="s">
        <v>236</v>
      </c>
      <c r="T10141" t="b">
        <v>0</v>
      </c>
      <c r="U10141" t="b">
        <v>0</v>
      </c>
      <c r="V10141" t="b">
        <v>0</v>
      </c>
      <c r="W10141" t="b">
        <v>1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  <c r="AC10141" t="b">
        <v>0</v>
      </c>
    </row>
    <row r="10142" spans="1:29" x14ac:dyDescent="0.2">
      <c r="A10142" s="6">
        <v>3</v>
      </c>
      <c r="B10142" s="6" t="s">
        <v>192</v>
      </c>
      <c r="C10142" s="6" t="s">
        <v>160</v>
      </c>
      <c r="D10142" s="6">
        <v>0</v>
      </c>
      <c r="E10142" s="7">
        <v>30402.512953034598</v>
      </c>
      <c r="F10142" s="16">
        <f>SUMIFS(Table2[time],Table2[config],Table2[[#This Row],[config]],Table2[repetition],Table2[[#This Row],[repetition]])</f>
        <v>2006322.8651873029</v>
      </c>
      <c r="G10142" s="16">
        <f>IF(Table2[[#This Row],[time]]&lt;7200000,1,0)</f>
        <v>1</v>
      </c>
      <c r="H10142" t="s">
        <v>237</v>
      </c>
      <c r="I10142">
        <v>1</v>
      </c>
      <c r="J10142" t="s">
        <v>229</v>
      </c>
      <c r="K10142" t="s">
        <v>230</v>
      </c>
      <c r="L10142" t="s">
        <v>250</v>
      </c>
      <c r="M10142" t="s">
        <v>232</v>
      </c>
      <c r="N10142" t="s">
        <v>233</v>
      </c>
      <c r="O10142">
        <v>200</v>
      </c>
      <c r="P10142">
        <v>200</v>
      </c>
      <c r="Q10142" t="s">
        <v>234</v>
      </c>
      <c r="R10142" t="s">
        <v>235</v>
      </c>
      <c r="S10142" t="s">
        <v>236</v>
      </c>
      <c r="T10142" t="b">
        <v>0</v>
      </c>
      <c r="U10142" t="b">
        <v>0</v>
      </c>
      <c r="V10142" t="b">
        <v>0</v>
      </c>
      <c r="W10142" t="b">
        <v>1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  <c r="AC10142" t="b">
        <v>0</v>
      </c>
    </row>
    <row r="10143" spans="1:29" x14ac:dyDescent="0.2">
      <c r="A10143" s="8">
        <v>3</v>
      </c>
      <c r="B10143" s="8" t="s">
        <v>181</v>
      </c>
      <c r="C10143" s="8" t="s">
        <v>160</v>
      </c>
      <c r="D10143" s="8">
        <v>0</v>
      </c>
      <c r="E10143" s="9">
        <v>19045.452090096602</v>
      </c>
      <c r="F10143" s="17">
        <f>SUMIFS(Table2[time],Table2[config],Table2[[#This Row],[config]],Table2[repetition],Table2[[#This Row],[repetition]])</f>
        <v>2006322.8651873029</v>
      </c>
      <c r="G10143" s="17">
        <f>IF(Table2[[#This Row],[time]]&lt;7200000,1,0)</f>
        <v>1</v>
      </c>
      <c r="H10143" t="s">
        <v>237</v>
      </c>
      <c r="I10143">
        <v>1</v>
      </c>
      <c r="J10143" t="s">
        <v>229</v>
      </c>
      <c r="K10143" t="s">
        <v>230</v>
      </c>
      <c r="L10143" t="s">
        <v>250</v>
      </c>
      <c r="M10143" t="s">
        <v>232</v>
      </c>
      <c r="N10143" t="s">
        <v>233</v>
      </c>
      <c r="O10143">
        <v>200</v>
      </c>
      <c r="P10143">
        <v>200</v>
      </c>
      <c r="Q10143" t="s">
        <v>234</v>
      </c>
      <c r="R10143" t="s">
        <v>235</v>
      </c>
      <c r="S10143" t="s">
        <v>236</v>
      </c>
      <c r="T10143" t="b">
        <v>0</v>
      </c>
      <c r="U10143" t="b">
        <v>0</v>
      </c>
      <c r="V10143" t="b">
        <v>0</v>
      </c>
      <c r="W10143" t="b">
        <v>1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  <c r="AC10143" t="b">
        <v>0</v>
      </c>
    </row>
    <row r="10144" spans="1:29" x14ac:dyDescent="0.2">
      <c r="A10144" s="6">
        <v>3</v>
      </c>
      <c r="B10144" s="6" t="s">
        <v>194</v>
      </c>
      <c r="C10144" s="6" t="s">
        <v>160</v>
      </c>
      <c r="D10144" s="6">
        <v>0</v>
      </c>
      <c r="E10144" s="7">
        <v>33390.502979047596</v>
      </c>
      <c r="F10144" s="16">
        <f>SUMIFS(Table2[time],Table2[config],Table2[[#This Row],[config]],Table2[repetition],Table2[[#This Row],[repetition]])</f>
        <v>2006322.8651873029</v>
      </c>
      <c r="G10144" s="16">
        <f>IF(Table2[[#This Row],[time]]&lt;7200000,1,0)</f>
        <v>1</v>
      </c>
      <c r="H10144" t="s">
        <v>237</v>
      </c>
      <c r="I10144">
        <v>1</v>
      </c>
      <c r="J10144" t="s">
        <v>229</v>
      </c>
      <c r="K10144" t="s">
        <v>230</v>
      </c>
      <c r="L10144" t="s">
        <v>250</v>
      </c>
      <c r="M10144" t="s">
        <v>232</v>
      </c>
      <c r="N10144" t="s">
        <v>233</v>
      </c>
      <c r="O10144">
        <v>200</v>
      </c>
      <c r="P10144">
        <v>200</v>
      </c>
      <c r="Q10144" t="s">
        <v>234</v>
      </c>
      <c r="R10144" t="s">
        <v>235</v>
      </c>
      <c r="S10144" t="s">
        <v>236</v>
      </c>
      <c r="T10144" t="b">
        <v>0</v>
      </c>
      <c r="U10144" t="b">
        <v>0</v>
      </c>
      <c r="V10144" t="b">
        <v>0</v>
      </c>
      <c r="W10144" t="b">
        <v>1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  <c r="AC10144" t="b">
        <v>0</v>
      </c>
    </row>
    <row r="10145" spans="1:29" x14ac:dyDescent="0.2">
      <c r="A10145" s="8">
        <v>3</v>
      </c>
      <c r="B10145" s="8" t="s">
        <v>176</v>
      </c>
      <c r="C10145" s="8" t="s">
        <v>160</v>
      </c>
      <c r="D10145" s="8">
        <v>0</v>
      </c>
      <c r="E10145" s="9">
        <v>19827.571138040999</v>
      </c>
      <c r="F10145" s="17">
        <f>SUMIFS(Table2[time],Table2[config],Table2[[#This Row],[config]],Table2[repetition],Table2[[#This Row],[repetition]])</f>
        <v>2006322.8651873029</v>
      </c>
      <c r="G10145" s="17">
        <f>IF(Table2[[#This Row],[time]]&lt;7200000,1,0)</f>
        <v>1</v>
      </c>
      <c r="H10145" t="s">
        <v>237</v>
      </c>
      <c r="I10145">
        <v>1</v>
      </c>
      <c r="J10145" t="s">
        <v>229</v>
      </c>
      <c r="K10145" t="s">
        <v>230</v>
      </c>
      <c r="L10145" t="s">
        <v>250</v>
      </c>
      <c r="M10145" t="s">
        <v>232</v>
      </c>
      <c r="N10145" t="s">
        <v>233</v>
      </c>
      <c r="O10145">
        <v>200</v>
      </c>
      <c r="P10145">
        <v>200</v>
      </c>
      <c r="Q10145" t="s">
        <v>234</v>
      </c>
      <c r="R10145" t="s">
        <v>235</v>
      </c>
      <c r="S10145" t="s">
        <v>236</v>
      </c>
      <c r="T10145" t="b">
        <v>0</v>
      </c>
      <c r="U10145" t="b">
        <v>0</v>
      </c>
      <c r="V10145" t="b">
        <v>0</v>
      </c>
      <c r="W10145" t="b">
        <v>1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  <c r="AC10145" t="b">
        <v>0</v>
      </c>
    </row>
    <row r="10146" spans="1:29" x14ac:dyDescent="0.2">
      <c r="A10146" s="6">
        <v>3</v>
      </c>
      <c r="B10146" s="6" t="s">
        <v>182</v>
      </c>
      <c r="C10146" s="6" t="s">
        <v>160</v>
      </c>
      <c r="D10146" s="6">
        <v>50</v>
      </c>
      <c r="E10146" s="7">
        <v>36055.7075579417</v>
      </c>
      <c r="F10146" s="16">
        <f>SUMIFS(Table2[time],Table2[config],Table2[[#This Row],[config]],Table2[repetition],Table2[[#This Row],[repetition]])</f>
        <v>2006322.8651873029</v>
      </c>
      <c r="G10146" s="16">
        <f>IF(Table2[[#This Row],[time]]&lt;7200000,1,0)</f>
        <v>1</v>
      </c>
      <c r="H10146" t="s">
        <v>237</v>
      </c>
      <c r="I10146">
        <v>1</v>
      </c>
      <c r="J10146" t="s">
        <v>229</v>
      </c>
      <c r="K10146" t="s">
        <v>230</v>
      </c>
      <c r="L10146" t="s">
        <v>250</v>
      </c>
      <c r="M10146" t="s">
        <v>232</v>
      </c>
      <c r="N10146" t="s">
        <v>233</v>
      </c>
      <c r="O10146">
        <v>200</v>
      </c>
      <c r="P10146">
        <v>200</v>
      </c>
      <c r="Q10146" t="s">
        <v>234</v>
      </c>
      <c r="R10146" t="s">
        <v>235</v>
      </c>
      <c r="S10146" t="s">
        <v>236</v>
      </c>
      <c r="T10146" t="b">
        <v>0</v>
      </c>
      <c r="U10146" t="b">
        <v>0</v>
      </c>
      <c r="V10146" t="b">
        <v>0</v>
      </c>
      <c r="W10146" t="b">
        <v>1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  <c r="AC10146" t="b">
        <v>0</v>
      </c>
    </row>
    <row r="10147" spans="1:29" x14ac:dyDescent="0.2">
      <c r="A10147" s="8">
        <v>3</v>
      </c>
      <c r="B10147" s="8" t="s">
        <v>184</v>
      </c>
      <c r="C10147" s="8" t="s">
        <v>160</v>
      </c>
      <c r="D10147" s="8">
        <v>2</v>
      </c>
      <c r="E10147" s="9">
        <v>22058.224351960202</v>
      </c>
      <c r="F10147" s="17">
        <f>SUMIFS(Table2[time],Table2[config],Table2[[#This Row],[config]],Table2[repetition],Table2[[#This Row],[repetition]])</f>
        <v>2006322.8651873029</v>
      </c>
      <c r="G10147" s="17">
        <f>IF(Table2[[#This Row],[time]]&lt;7200000,1,0)</f>
        <v>1</v>
      </c>
      <c r="H10147" t="s">
        <v>237</v>
      </c>
      <c r="I10147">
        <v>1</v>
      </c>
      <c r="J10147" t="s">
        <v>229</v>
      </c>
      <c r="K10147" t="s">
        <v>230</v>
      </c>
      <c r="L10147" t="s">
        <v>250</v>
      </c>
      <c r="M10147" t="s">
        <v>232</v>
      </c>
      <c r="N10147" t="s">
        <v>233</v>
      </c>
      <c r="O10147">
        <v>200</v>
      </c>
      <c r="P10147">
        <v>200</v>
      </c>
      <c r="Q10147" t="s">
        <v>234</v>
      </c>
      <c r="R10147" t="s">
        <v>235</v>
      </c>
      <c r="S10147" t="s">
        <v>236</v>
      </c>
      <c r="T10147" t="b">
        <v>0</v>
      </c>
      <c r="U10147" t="b">
        <v>0</v>
      </c>
      <c r="V10147" t="b">
        <v>0</v>
      </c>
      <c r="W10147" t="b">
        <v>1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  <c r="AC10147" t="b">
        <v>0</v>
      </c>
    </row>
    <row r="10148" spans="1:29" x14ac:dyDescent="0.2">
      <c r="A10148" s="6">
        <v>3</v>
      </c>
      <c r="B10148" s="6" t="s">
        <v>195</v>
      </c>
      <c r="C10148" s="6" t="s">
        <v>160</v>
      </c>
      <c r="D10148" s="6">
        <v>0</v>
      </c>
      <c r="E10148" s="7">
        <v>29544.398612109901</v>
      </c>
      <c r="F10148" s="16">
        <f>SUMIFS(Table2[time],Table2[config],Table2[[#This Row],[config]],Table2[repetition],Table2[[#This Row],[repetition]])</f>
        <v>2006322.8651873029</v>
      </c>
      <c r="G10148" s="16">
        <f>IF(Table2[[#This Row],[time]]&lt;7200000,1,0)</f>
        <v>1</v>
      </c>
      <c r="H10148" t="s">
        <v>237</v>
      </c>
      <c r="I10148">
        <v>1</v>
      </c>
      <c r="J10148" t="s">
        <v>229</v>
      </c>
      <c r="K10148" t="s">
        <v>230</v>
      </c>
      <c r="L10148" t="s">
        <v>250</v>
      </c>
      <c r="M10148" t="s">
        <v>232</v>
      </c>
      <c r="N10148" t="s">
        <v>233</v>
      </c>
      <c r="O10148">
        <v>200</v>
      </c>
      <c r="P10148">
        <v>200</v>
      </c>
      <c r="Q10148" t="s">
        <v>234</v>
      </c>
      <c r="R10148" t="s">
        <v>235</v>
      </c>
      <c r="S10148" t="s">
        <v>236</v>
      </c>
      <c r="T10148" t="b">
        <v>0</v>
      </c>
      <c r="U10148" t="b">
        <v>0</v>
      </c>
      <c r="V10148" t="b">
        <v>0</v>
      </c>
      <c r="W10148" t="b">
        <v>1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  <c r="AC10148" t="b">
        <v>0</v>
      </c>
    </row>
    <row r="10149" spans="1:29" x14ac:dyDescent="0.2">
      <c r="A10149" s="8">
        <v>3</v>
      </c>
      <c r="B10149" s="8" t="s">
        <v>183</v>
      </c>
      <c r="C10149" s="8" t="s">
        <v>160</v>
      </c>
      <c r="D10149" s="8">
        <v>0</v>
      </c>
      <c r="E10149" s="9">
        <v>26853.388374089202</v>
      </c>
      <c r="F10149" s="17">
        <f>SUMIFS(Table2[time],Table2[config],Table2[[#This Row],[config]],Table2[repetition],Table2[[#This Row],[repetition]])</f>
        <v>2006322.8651873029</v>
      </c>
      <c r="G10149" s="17">
        <f>IF(Table2[[#This Row],[time]]&lt;7200000,1,0)</f>
        <v>1</v>
      </c>
      <c r="H10149" t="s">
        <v>237</v>
      </c>
      <c r="I10149">
        <v>1</v>
      </c>
      <c r="J10149" t="s">
        <v>229</v>
      </c>
      <c r="K10149" t="s">
        <v>230</v>
      </c>
      <c r="L10149" t="s">
        <v>250</v>
      </c>
      <c r="M10149" t="s">
        <v>232</v>
      </c>
      <c r="N10149" t="s">
        <v>233</v>
      </c>
      <c r="O10149">
        <v>200</v>
      </c>
      <c r="P10149">
        <v>200</v>
      </c>
      <c r="Q10149" t="s">
        <v>234</v>
      </c>
      <c r="R10149" t="s">
        <v>235</v>
      </c>
      <c r="S10149" t="s">
        <v>236</v>
      </c>
      <c r="T10149" t="b">
        <v>0</v>
      </c>
      <c r="U10149" t="b">
        <v>0</v>
      </c>
      <c r="V10149" t="b">
        <v>0</v>
      </c>
      <c r="W10149" t="b">
        <v>1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  <c r="AC10149" t="b">
        <v>0</v>
      </c>
    </row>
    <row r="10150" spans="1:29" x14ac:dyDescent="0.2">
      <c r="A10150" s="6">
        <v>3</v>
      </c>
      <c r="B10150" s="6" t="s">
        <v>185</v>
      </c>
      <c r="C10150" s="6" t="s">
        <v>160</v>
      </c>
      <c r="D10150" s="6">
        <v>0</v>
      </c>
      <c r="E10150" s="7">
        <v>34895.155361038604</v>
      </c>
      <c r="F10150" s="16">
        <f>SUMIFS(Table2[time],Table2[config],Table2[[#This Row],[config]],Table2[repetition],Table2[[#This Row],[repetition]])</f>
        <v>2006322.8651873029</v>
      </c>
      <c r="G10150" s="16">
        <f>IF(Table2[[#This Row],[time]]&lt;7200000,1,0)</f>
        <v>1</v>
      </c>
      <c r="H10150" t="s">
        <v>237</v>
      </c>
      <c r="I10150">
        <v>1</v>
      </c>
      <c r="J10150" t="s">
        <v>229</v>
      </c>
      <c r="K10150" t="s">
        <v>230</v>
      </c>
      <c r="L10150" t="s">
        <v>250</v>
      </c>
      <c r="M10150" t="s">
        <v>232</v>
      </c>
      <c r="N10150" t="s">
        <v>233</v>
      </c>
      <c r="O10150">
        <v>200</v>
      </c>
      <c r="P10150">
        <v>200</v>
      </c>
      <c r="Q10150" t="s">
        <v>234</v>
      </c>
      <c r="R10150" t="s">
        <v>235</v>
      </c>
      <c r="S10150" t="s">
        <v>236</v>
      </c>
      <c r="T10150" t="b">
        <v>0</v>
      </c>
      <c r="U10150" t="b">
        <v>0</v>
      </c>
      <c r="V10150" t="b">
        <v>0</v>
      </c>
      <c r="W10150" t="b">
        <v>1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  <c r="AC10150" t="b">
        <v>0</v>
      </c>
    </row>
    <row r="10151" spans="1:29" x14ac:dyDescent="0.2">
      <c r="A10151" s="8">
        <v>3</v>
      </c>
      <c r="B10151" s="8" t="s">
        <v>180</v>
      </c>
      <c r="C10151" s="8" t="s">
        <v>160</v>
      </c>
      <c r="D10151" s="8">
        <v>0</v>
      </c>
      <c r="E10151" s="9">
        <v>16516.482242033799</v>
      </c>
      <c r="F10151" s="17">
        <f>SUMIFS(Table2[time],Table2[config],Table2[[#This Row],[config]],Table2[repetition],Table2[[#This Row],[repetition]])</f>
        <v>2006322.8651873029</v>
      </c>
      <c r="G10151" s="17">
        <f>IF(Table2[[#This Row],[time]]&lt;7200000,1,0)</f>
        <v>1</v>
      </c>
      <c r="H10151" t="s">
        <v>237</v>
      </c>
      <c r="I10151">
        <v>1</v>
      </c>
      <c r="J10151" t="s">
        <v>229</v>
      </c>
      <c r="K10151" t="s">
        <v>230</v>
      </c>
      <c r="L10151" t="s">
        <v>250</v>
      </c>
      <c r="M10151" t="s">
        <v>232</v>
      </c>
      <c r="N10151" t="s">
        <v>233</v>
      </c>
      <c r="O10151">
        <v>200</v>
      </c>
      <c r="P10151">
        <v>200</v>
      </c>
      <c r="Q10151" t="s">
        <v>234</v>
      </c>
      <c r="R10151" t="s">
        <v>235</v>
      </c>
      <c r="S10151" t="s">
        <v>236</v>
      </c>
      <c r="T10151" t="b">
        <v>0</v>
      </c>
      <c r="U10151" t="b">
        <v>0</v>
      </c>
      <c r="V10151" t="b">
        <v>0</v>
      </c>
      <c r="W10151" t="b">
        <v>1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  <c r="AC10151" t="b">
        <v>0</v>
      </c>
    </row>
    <row r="10152" spans="1:29" x14ac:dyDescent="0.2">
      <c r="A10152" s="6">
        <v>3</v>
      </c>
      <c r="B10152" s="6" t="s">
        <v>189</v>
      </c>
      <c r="C10152" s="6" t="s">
        <v>160</v>
      </c>
      <c r="D10152" s="6">
        <v>0</v>
      </c>
      <c r="E10152" s="7">
        <v>18155.729510937799</v>
      </c>
      <c r="F10152" s="16">
        <f>SUMIFS(Table2[time],Table2[config],Table2[[#This Row],[config]],Table2[repetition],Table2[[#This Row],[repetition]])</f>
        <v>2006322.8651873029</v>
      </c>
      <c r="G10152" s="16">
        <f>IF(Table2[[#This Row],[time]]&lt;7200000,1,0)</f>
        <v>1</v>
      </c>
      <c r="H10152" t="s">
        <v>237</v>
      </c>
      <c r="I10152">
        <v>1</v>
      </c>
      <c r="J10152" t="s">
        <v>229</v>
      </c>
      <c r="K10152" t="s">
        <v>230</v>
      </c>
      <c r="L10152" t="s">
        <v>250</v>
      </c>
      <c r="M10152" t="s">
        <v>232</v>
      </c>
      <c r="N10152" t="s">
        <v>233</v>
      </c>
      <c r="O10152">
        <v>200</v>
      </c>
      <c r="P10152">
        <v>200</v>
      </c>
      <c r="Q10152" t="s">
        <v>234</v>
      </c>
      <c r="R10152" t="s">
        <v>235</v>
      </c>
      <c r="S10152" t="s">
        <v>236</v>
      </c>
      <c r="T10152" t="b">
        <v>0</v>
      </c>
      <c r="U10152" t="b">
        <v>0</v>
      </c>
      <c r="V10152" t="b">
        <v>0</v>
      </c>
      <c r="W10152" t="b">
        <v>1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  <c r="AC10152" t="b">
        <v>0</v>
      </c>
    </row>
    <row r="10153" spans="1:29" x14ac:dyDescent="0.2">
      <c r="A10153" s="8">
        <v>3</v>
      </c>
      <c r="B10153" s="8" t="s">
        <v>198</v>
      </c>
      <c r="C10153" s="8" t="s">
        <v>160</v>
      </c>
      <c r="D10153" s="8">
        <v>0</v>
      </c>
      <c r="E10153" s="9">
        <v>22384.5997219905</v>
      </c>
      <c r="F10153" s="17">
        <f>SUMIFS(Table2[time],Table2[config],Table2[[#This Row],[config]],Table2[repetition],Table2[[#This Row],[repetition]])</f>
        <v>2006322.8651873029</v>
      </c>
      <c r="G10153" s="17">
        <f>IF(Table2[[#This Row],[time]]&lt;7200000,1,0)</f>
        <v>1</v>
      </c>
      <c r="H10153" t="s">
        <v>237</v>
      </c>
      <c r="I10153">
        <v>1</v>
      </c>
      <c r="J10153" t="s">
        <v>229</v>
      </c>
      <c r="K10153" t="s">
        <v>230</v>
      </c>
      <c r="L10153" t="s">
        <v>250</v>
      </c>
      <c r="M10153" t="s">
        <v>232</v>
      </c>
      <c r="N10153" t="s">
        <v>233</v>
      </c>
      <c r="O10153">
        <v>200</v>
      </c>
      <c r="P10153">
        <v>200</v>
      </c>
      <c r="Q10153" t="s">
        <v>234</v>
      </c>
      <c r="R10153" t="s">
        <v>235</v>
      </c>
      <c r="S10153" t="s">
        <v>236</v>
      </c>
      <c r="T10153" t="b">
        <v>0</v>
      </c>
      <c r="U10153" t="b">
        <v>0</v>
      </c>
      <c r="V10153" t="b">
        <v>0</v>
      </c>
      <c r="W10153" t="b">
        <v>1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  <c r="AC10153" t="b">
        <v>0</v>
      </c>
    </row>
    <row r="10154" spans="1:29" x14ac:dyDescent="0.2">
      <c r="A10154" s="6">
        <v>3</v>
      </c>
      <c r="B10154" s="6" t="s">
        <v>200</v>
      </c>
      <c r="C10154" s="6" t="s">
        <v>160</v>
      </c>
      <c r="D10154" s="6">
        <v>17</v>
      </c>
      <c r="E10154" s="7">
        <v>32512.641149922201</v>
      </c>
      <c r="F10154" s="16">
        <f>SUMIFS(Table2[time],Table2[config],Table2[[#This Row],[config]],Table2[repetition],Table2[[#This Row],[repetition]])</f>
        <v>2006322.8651873029</v>
      </c>
      <c r="G10154" s="16">
        <f>IF(Table2[[#This Row],[time]]&lt;7200000,1,0)</f>
        <v>1</v>
      </c>
      <c r="H10154" t="s">
        <v>237</v>
      </c>
      <c r="I10154">
        <v>1</v>
      </c>
      <c r="J10154" t="s">
        <v>229</v>
      </c>
      <c r="K10154" t="s">
        <v>230</v>
      </c>
      <c r="L10154" t="s">
        <v>250</v>
      </c>
      <c r="M10154" t="s">
        <v>232</v>
      </c>
      <c r="N10154" t="s">
        <v>233</v>
      </c>
      <c r="O10154">
        <v>200</v>
      </c>
      <c r="P10154">
        <v>200</v>
      </c>
      <c r="Q10154" t="s">
        <v>234</v>
      </c>
      <c r="R10154" t="s">
        <v>235</v>
      </c>
      <c r="S10154" t="s">
        <v>236</v>
      </c>
      <c r="T10154" t="b">
        <v>0</v>
      </c>
      <c r="U10154" t="b">
        <v>0</v>
      </c>
      <c r="V10154" t="b">
        <v>0</v>
      </c>
      <c r="W10154" t="b">
        <v>1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  <c r="AC10154" t="b">
        <v>0</v>
      </c>
    </row>
    <row r="10155" spans="1:29" x14ac:dyDescent="0.2">
      <c r="A10155" s="8">
        <v>3</v>
      </c>
      <c r="B10155" s="8" t="s">
        <v>196</v>
      </c>
      <c r="C10155" s="8" t="s">
        <v>160</v>
      </c>
      <c r="D10155" s="8">
        <v>13</v>
      </c>
      <c r="E10155" s="9">
        <v>21529.869380057698</v>
      </c>
      <c r="F10155" s="17">
        <f>SUMIFS(Table2[time],Table2[config],Table2[[#This Row],[config]],Table2[repetition],Table2[[#This Row],[repetition]])</f>
        <v>2006322.8651873029</v>
      </c>
      <c r="G10155" s="17">
        <f>IF(Table2[[#This Row],[time]]&lt;7200000,1,0)</f>
        <v>1</v>
      </c>
      <c r="H10155" t="s">
        <v>237</v>
      </c>
      <c r="I10155">
        <v>1</v>
      </c>
      <c r="J10155" t="s">
        <v>229</v>
      </c>
      <c r="K10155" t="s">
        <v>230</v>
      </c>
      <c r="L10155" t="s">
        <v>250</v>
      </c>
      <c r="M10155" t="s">
        <v>232</v>
      </c>
      <c r="N10155" t="s">
        <v>233</v>
      </c>
      <c r="O10155">
        <v>200</v>
      </c>
      <c r="P10155">
        <v>200</v>
      </c>
      <c r="Q10155" t="s">
        <v>234</v>
      </c>
      <c r="R10155" t="s">
        <v>235</v>
      </c>
      <c r="S10155" t="s">
        <v>236</v>
      </c>
      <c r="T10155" t="b">
        <v>0</v>
      </c>
      <c r="U10155" t="b">
        <v>0</v>
      </c>
      <c r="V10155" t="b">
        <v>0</v>
      </c>
      <c r="W10155" t="b">
        <v>1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  <c r="AC10155" t="b">
        <v>0</v>
      </c>
    </row>
    <row r="10156" spans="1:29" x14ac:dyDescent="0.2">
      <c r="A10156" s="6">
        <v>3</v>
      </c>
      <c r="B10156" s="6" t="s">
        <v>197</v>
      </c>
      <c r="C10156" s="6" t="s">
        <v>160</v>
      </c>
      <c r="D10156" s="6">
        <v>0</v>
      </c>
      <c r="E10156" s="7">
        <v>15887.859356007501</v>
      </c>
      <c r="F10156" s="16">
        <f>SUMIFS(Table2[time],Table2[config],Table2[[#This Row],[config]],Table2[repetition],Table2[[#This Row],[repetition]])</f>
        <v>2006322.8651873029</v>
      </c>
      <c r="G10156" s="16">
        <f>IF(Table2[[#This Row],[time]]&lt;7200000,1,0)</f>
        <v>1</v>
      </c>
      <c r="H10156" t="s">
        <v>237</v>
      </c>
      <c r="I10156">
        <v>1</v>
      </c>
      <c r="J10156" t="s">
        <v>229</v>
      </c>
      <c r="K10156" t="s">
        <v>230</v>
      </c>
      <c r="L10156" t="s">
        <v>250</v>
      </c>
      <c r="M10156" t="s">
        <v>232</v>
      </c>
      <c r="N10156" t="s">
        <v>233</v>
      </c>
      <c r="O10156">
        <v>200</v>
      </c>
      <c r="P10156">
        <v>200</v>
      </c>
      <c r="Q10156" t="s">
        <v>234</v>
      </c>
      <c r="R10156" t="s">
        <v>235</v>
      </c>
      <c r="S10156" t="s">
        <v>236</v>
      </c>
      <c r="T10156" t="b">
        <v>0</v>
      </c>
      <c r="U10156" t="b">
        <v>0</v>
      </c>
      <c r="V10156" t="b">
        <v>0</v>
      </c>
      <c r="W10156" t="b">
        <v>1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  <c r="AC10156" t="b">
        <v>0</v>
      </c>
    </row>
    <row r="10157" spans="1:29" x14ac:dyDescent="0.2">
      <c r="A10157" s="8">
        <v>3</v>
      </c>
      <c r="B10157" s="8" t="s">
        <v>178</v>
      </c>
      <c r="C10157" s="8" t="s">
        <v>160</v>
      </c>
      <c r="D10157" s="8">
        <v>0</v>
      </c>
      <c r="E10157" s="9">
        <v>21205.190073000202</v>
      </c>
      <c r="F10157" s="17">
        <f>SUMIFS(Table2[time],Table2[config],Table2[[#This Row],[config]],Table2[repetition],Table2[[#This Row],[repetition]])</f>
        <v>2006322.8651873029</v>
      </c>
      <c r="G10157" s="17">
        <f>IF(Table2[[#This Row],[time]]&lt;7200000,1,0)</f>
        <v>1</v>
      </c>
      <c r="H10157" t="s">
        <v>237</v>
      </c>
      <c r="I10157">
        <v>1</v>
      </c>
      <c r="J10157" t="s">
        <v>229</v>
      </c>
      <c r="K10157" t="s">
        <v>230</v>
      </c>
      <c r="L10157" t="s">
        <v>250</v>
      </c>
      <c r="M10157" t="s">
        <v>232</v>
      </c>
      <c r="N10157" t="s">
        <v>233</v>
      </c>
      <c r="O10157">
        <v>200</v>
      </c>
      <c r="P10157">
        <v>200</v>
      </c>
      <c r="Q10157" t="s">
        <v>234</v>
      </c>
      <c r="R10157" t="s">
        <v>235</v>
      </c>
      <c r="S10157" t="s">
        <v>236</v>
      </c>
      <c r="T10157" t="b">
        <v>0</v>
      </c>
      <c r="U10157" t="b">
        <v>0</v>
      </c>
      <c r="V10157" t="b">
        <v>0</v>
      </c>
      <c r="W10157" t="b">
        <v>1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  <c r="AC10157" t="b">
        <v>0</v>
      </c>
    </row>
    <row r="10158" spans="1:29" x14ac:dyDescent="0.2">
      <c r="A10158" s="6">
        <v>3</v>
      </c>
      <c r="B10158" s="6" t="s">
        <v>199</v>
      </c>
      <c r="C10158" s="6" t="s">
        <v>160</v>
      </c>
      <c r="D10158" s="6">
        <v>0</v>
      </c>
      <c r="E10158" s="7">
        <v>19993.898674030701</v>
      </c>
      <c r="F10158" s="16">
        <f>SUMIFS(Table2[time],Table2[config],Table2[[#This Row],[config]],Table2[repetition],Table2[[#This Row],[repetition]])</f>
        <v>2006322.8651873029</v>
      </c>
      <c r="G10158" s="16">
        <f>IF(Table2[[#This Row],[time]]&lt;7200000,1,0)</f>
        <v>1</v>
      </c>
      <c r="H10158" t="s">
        <v>237</v>
      </c>
      <c r="I10158">
        <v>1</v>
      </c>
      <c r="J10158" t="s">
        <v>229</v>
      </c>
      <c r="K10158" t="s">
        <v>230</v>
      </c>
      <c r="L10158" t="s">
        <v>250</v>
      </c>
      <c r="M10158" t="s">
        <v>232</v>
      </c>
      <c r="N10158" t="s">
        <v>233</v>
      </c>
      <c r="O10158">
        <v>200</v>
      </c>
      <c r="P10158">
        <v>200</v>
      </c>
      <c r="Q10158" t="s">
        <v>234</v>
      </c>
      <c r="R10158" t="s">
        <v>235</v>
      </c>
      <c r="S10158" t="s">
        <v>236</v>
      </c>
      <c r="T10158" t="b">
        <v>0</v>
      </c>
      <c r="U10158" t="b">
        <v>0</v>
      </c>
      <c r="V10158" t="b">
        <v>0</v>
      </c>
      <c r="W10158" t="b">
        <v>1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  <c r="AC10158" t="b">
        <v>0</v>
      </c>
    </row>
    <row r="10159" spans="1:29" x14ac:dyDescent="0.2">
      <c r="A10159" s="8">
        <v>3</v>
      </c>
      <c r="B10159" s="8" t="s">
        <v>193</v>
      </c>
      <c r="C10159" s="8" t="s">
        <v>160</v>
      </c>
      <c r="D10159" s="8">
        <v>0</v>
      </c>
      <c r="E10159" s="9">
        <v>24738.322422024699</v>
      </c>
      <c r="F10159" s="17">
        <f>SUMIFS(Table2[time],Table2[config],Table2[[#This Row],[config]],Table2[repetition],Table2[[#This Row],[repetition]])</f>
        <v>2006322.8651873029</v>
      </c>
      <c r="G10159" s="17">
        <f>IF(Table2[[#This Row],[time]]&lt;7200000,1,0)</f>
        <v>1</v>
      </c>
      <c r="H10159" t="s">
        <v>237</v>
      </c>
      <c r="I10159">
        <v>1</v>
      </c>
      <c r="J10159" t="s">
        <v>229</v>
      </c>
      <c r="K10159" t="s">
        <v>230</v>
      </c>
      <c r="L10159" t="s">
        <v>250</v>
      </c>
      <c r="M10159" t="s">
        <v>232</v>
      </c>
      <c r="N10159" t="s">
        <v>233</v>
      </c>
      <c r="O10159">
        <v>200</v>
      </c>
      <c r="P10159">
        <v>200</v>
      </c>
      <c r="Q10159" t="s">
        <v>234</v>
      </c>
      <c r="R10159" t="s">
        <v>235</v>
      </c>
      <c r="S10159" t="s">
        <v>236</v>
      </c>
      <c r="T10159" t="b">
        <v>0</v>
      </c>
      <c r="U10159" t="b">
        <v>0</v>
      </c>
      <c r="V10159" t="b">
        <v>0</v>
      </c>
      <c r="W10159" t="b">
        <v>1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  <c r="AC10159" t="b">
        <v>0</v>
      </c>
    </row>
    <row r="10160" spans="1:29" x14ac:dyDescent="0.2">
      <c r="A10160" s="6">
        <v>3</v>
      </c>
      <c r="B10160" s="6" t="s">
        <v>179</v>
      </c>
      <c r="C10160" s="6" t="s">
        <v>160</v>
      </c>
      <c r="D10160" s="6">
        <v>0</v>
      </c>
      <c r="E10160" s="7">
        <v>28324.269808945199</v>
      </c>
      <c r="F10160" s="16">
        <f>SUMIFS(Table2[time],Table2[config],Table2[[#This Row],[config]],Table2[repetition],Table2[[#This Row],[repetition]])</f>
        <v>2006322.8651873029</v>
      </c>
      <c r="G10160" s="16">
        <f>IF(Table2[[#This Row],[time]]&lt;7200000,1,0)</f>
        <v>1</v>
      </c>
      <c r="H10160" t="s">
        <v>237</v>
      </c>
      <c r="I10160">
        <v>1</v>
      </c>
      <c r="J10160" t="s">
        <v>229</v>
      </c>
      <c r="K10160" t="s">
        <v>230</v>
      </c>
      <c r="L10160" t="s">
        <v>250</v>
      </c>
      <c r="M10160" t="s">
        <v>232</v>
      </c>
      <c r="N10160" t="s">
        <v>233</v>
      </c>
      <c r="O10160">
        <v>200</v>
      </c>
      <c r="P10160">
        <v>200</v>
      </c>
      <c r="Q10160" t="s">
        <v>234</v>
      </c>
      <c r="R10160" t="s">
        <v>235</v>
      </c>
      <c r="S10160" t="s">
        <v>236</v>
      </c>
      <c r="T10160" t="b">
        <v>0</v>
      </c>
      <c r="U10160" t="b">
        <v>0</v>
      </c>
      <c r="V10160" t="b">
        <v>0</v>
      </c>
      <c r="W10160" t="b">
        <v>1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  <c r="AC10160" t="b">
        <v>0</v>
      </c>
    </row>
    <row r="10161" spans="1:29" x14ac:dyDescent="0.2">
      <c r="A10161" s="8">
        <v>3</v>
      </c>
      <c r="B10161" s="8" t="s">
        <v>186</v>
      </c>
      <c r="C10161" s="8" t="s">
        <v>160</v>
      </c>
      <c r="D10161" s="8">
        <v>0</v>
      </c>
      <c r="E10161" s="9">
        <v>21545.314395916601</v>
      </c>
      <c r="F10161" s="17">
        <f>SUMIFS(Table2[time],Table2[config],Table2[[#This Row],[config]],Table2[repetition],Table2[[#This Row],[repetition]])</f>
        <v>2006322.8651873029</v>
      </c>
      <c r="G10161" s="17">
        <f>IF(Table2[[#This Row],[time]]&lt;7200000,1,0)</f>
        <v>1</v>
      </c>
      <c r="H10161" t="s">
        <v>237</v>
      </c>
      <c r="I10161">
        <v>1</v>
      </c>
      <c r="J10161" t="s">
        <v>229</v>
      </c>
      <c r="K10161" t="s">
        <v>230</v>
      </c>
      <c r="L10161" t="s">
        <v>250</v>
      </c>
      <c r="M10161" t="s">
        <v>232</v>
      </c>
      <c r="N10161" t="s">
        <v>233</v>
      </c>
      <c r="O10161">
        <v>200</v>
      </c>
      <c r="P10161">
        <v>200</v>
      </c>
      <c r="Q10161" t="s">
        <v>234</v>
      </c>
      <c r="R10161" t="s">
        <v>235</v>
      </c>
      <c r="S10161" t="s">
        <v>236</v>
      </c>
      <c r="T10161" t="b">
        <v>0</v>
      </c>
      <c r="U10161" t="b">
        <v>0</v>
      </c>
      <c r="V10161" t="b">
        <v>0</v>
      </c>
      <c r="W10161" t="b">
        <v>1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  <c r="AC10161" t="b">
        <v>0</v>
      </c>
    </row>
    <row r="10162" spans="1:29" x14ac:dyDescent="0.2">
      <c r="A10162" s="6">
        <v>3</v>
      </c>
      <c r="B10162" s="6" t="s">
        <v>190</v>
      </c>
      <c r="C10162" s="6" t="s">
        <v>160</v>
      </c>
      <c r="D10162" s="6">
        <v>0</v>
      </c>
      <c r="E10162" s="7">
        <v>103426.752457977</v>
      </c>
      <c r="F10162" s="16">
        <f>SUMIFS(Table2[time],Table2[config],Table2[[#This Row],[config]],Table2[repetition],Table2[[#This Row],[repetition]])</f>
        <v>2006322.8651873029</v>
      </c>
      <c r="G10162" s="16">
        <f>IF(Table2[[#This Row],[time]]&lt;7200000,1,0)</f>
        <v>1</v>
      </c>
      <c r="H10162" t="s">
        <v>237</v>
      </c>
      <c r="I10162">
        <v>1</v>
      </c>
      <c r="J10162" t="s">
        <v>229</v>
      </c>
      <c r="K10162" t="s">
        <v>230</v>
      </c>
      <c r="L10162" t="s">
        <v>250</v>
      </c>
      <c r="M10162" t="s">
        <v>232</v>
      </c>
      <c r="N10162" t="s">
        <v>233</v>
      </c>
      <c r="O10162">
        <v>200</v>
      </c>
      <c r="P10162">
        <v>200</v>
      </c>
      <c r="Q10162" t="s">
        <v>234</v>
      </c>
      <c r="R10162" t="s">
        <v>235</v>
      </c>
      <c r="S10162" t="s">
        <v>236</v>
      </c>
      <c r="T10162" t="b">
        <v>0</v>
      </c>
      <c r="U10162" t="b">
        <v>0</v>
      </c>
      <c r="V10162" t="b">
        <v>0</v>
      </c>
      <c r="W10162" t="b">
        <v>1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  <c r="AC10162" t="b">
        <v>0</v>
      </c>
    </row>
    <row r="10163" spans="1:29" x14ac:dyDescent="0.2">
      <c r="A10163" s="8">
        <v>3</v>
      </c>
      <c r="B10163" s="8" t="s">
        <v>201</v>
      </c>
      <c r="C10163" s="8" t="s">
        <v>160</v>
      </c>
      <c r="D10163" s="8">
        <v>0</v>
      </c>
      <c r="E10163" s="9">
        <v>30700.2019489882</v>
      </c>
      <c r="F10163" s="17">
        <f>SUMIFS(Table2[time],Table2[config],Table2[[#This Row],[config]],Table2[repetition],Table2[[#This Row],[repetition]])</f>
        <v>2006322.8651873029</v>
      </c>
      <c r="G10163" s="17">
        <f>IF(Table2[[#This Row],[time]]&lt;7200000,1,0)</f>
        <v>1</v>
      </c>
      <c r="H10163" t="s">
        <v>237</v>
      </c>
      <c r="I10163">
        <v>1</v>
      </c>
      <c r="J10163" t="s">
        <v>229</v>
      </c>
      <c r="K10163" t="s">
        <v>230</v>
      </c>
      <c r="L10163" t="s">
        <v>250</v>
      </c>
      <c r="M10163" t="s">
        <v>232</v>
      </c>
      <c r="N10163" t="s">
        <v>233</v>
      </c>
      <c r="O10163">
        <v>200</v>
      </c>
      <c r="P10163">
        <v>200</v>
      </c>
      <c r="Q10163" t="s">
        <v>234</v>
      </c>
      <c r="R10163" t="s">
        <v>235</v>
      </c>
      <c r="S10163" t="s">
        <v>236</v>
      </c>
      <c r="T10163" t="b">
        <v>0</v>
      </c>
      <c r="U10163" t="b">
        <v>0</v>
      </c>
      <c r="V10163" t="b">
        <v>0</v>
      </c>
      <c r="W10163" t="b">
        <v>1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  <c r="AC10163" t="b">
        <v>0</v>
      </c>
    </row>
    <row r="10164" spans="1:29" x14ac:dyDescent="0.2">
      <c r="A10164" s="6">
        <v>3</v>
      </c>
      <c r="B10164" s="6" t="s">
        <v>202</v>
      </c>
      <c r="C10164" s="6" t="s">
        <v>160</v>
      </c>
      <c r="D10164" s="6">
        <v>0</v>
      </c>
      <c r="E10164" s="7">
        <v>50032.706790021599</v>
      </c>
      <c r="F10164" s="16">
        <f>SUMIFS(Table2[time],Table2[config],Table2[[#This Row],[config]],Table2[repetition],Table2[[#This Row],[repetition]])</f>
        <v>2006322.8651873029</v>
      </c>
      <c r="G10164" s="16">
        <f>IF(Table2[[#This Row],[time]]&lt;7200000,1,0)</f>
        <v>1</v>
      </c>
      <c r="H10164" t="s">
        <v>237</v>
      </c>
      <c r="I10164">
        <v>1</v>
      </c>
      <c r="J10164" t="s">
        <v>229</v>
      </c>
      <c r="K10164" t="s">
        <v>230</v>
      </c>
      <c r="L10164" t="s">
        <v>250</v>
      </c>
      <c r="M10164" t="s">
        <v>232</v>
      </c>
      <c r="N10164" t="s">
        <v>233</v>
      </c>
      <c r="O10164">
        <v>200</v>
      </c>
      <c r="P10164">
        <v>200</v>
      </c>
      <c r="Q10164" t="s">
        <v>234</v>
      </c>
      <c r="R10164" t="s">
        <v>235</v>
      </c>
      <c r="S10164" t="s">
        <v>236</v>
      </c>
      <c r="T10164" t="b">
        <v>0</v>
      </c>
      <c r="U10164" t="b">
        <v>0</v>
      </c>
      <c r="V10164" t="b">
        <v>0</v>
      </c>
      <c r="W10164" t="b">
        <v>1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  <c r="AC10164" t="b">
        <v>0</v>
      </c>
    </row>
    <row r="10165" spans="1:29" x14ac:dyDescent="0.2">
      <c r="A10165" s="8">
        <v>3</v>
      </c>
      <c r="B10165" s="8" t="s">
        <v>177</v>
      </c>
      <c r="C10165" s="8" t="s">
        <v>160</v>
      </c>
      <c r="D10165" s="8">
        <v>0</v>
      </c>
      <c r="E10165" s="9">
        <v>72544.816954992697</v>
      </c>
      <c r="F10165" s="17">
        <f>SUMIFS(Table2[time],Table2[config],Table2[[#This Row],[config]],Table2[repetition],Table2[[#This Row],[repetition]])</f>
        <v>2006322.8651873029</v>
      </c>
      <c r="G10165" s="17">
        <f>IF(Table2[[#This Row],[time]]&lt;7200000,1,0)</f>
        <v>1</v>
      </c>
      <c r="H10165" t="s">
        <v>237</v>
      </c>
      <c r="I10165">
        <v>1</v>
      </c>
      <c r="J10165" t="s">
        <v>229</v>
      </c>
      <c r="K10165" t="s">
        <v>230</v>
      </c>
      <c r="L10165" t="s">
        <v>250</v>
      </c>
      <c r="M10165" t="s">
        <v>232</v>
      </c>
      <c r="N10165" t="s">
        <v>233</v>
      </c>
      <c r="O10165">
        <v>200</v>
      </c>
      <c r="P10165">
        <v>200</v>
      </c>
      <c r="Q10165" t="s">
        <v>234</v>
      </c>
      <c r="R10165" t="s">
        <v>235</v>
      </c>
      <c r="S10165" t="s">
        <v>236</v>
      </c>
      <c r="T10165" t="b">
        <v>0</v>
      </c>
      <c r="U10165" t="b">
        <v>0</v>
      </c>
      <c r="V10165" t="b">
        <v>0</v>
      </c>
      <c r="W10165" t="b">
        <v>1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  <c r="AC10165" t="b">
        <v>0</v>
      </c>
    </row>
    <row r="10166" spans="1:29" x14ac:dyDescent="0.2">
      <c r="A10166" s="6">
        <v>3</v>
      </c>
      <c r="B10166" s="6" t="s">
        <v>203</v>
      </c>
      <c r="C10166" s="6" t="s">
        <v>160</v>
      </c>
      <c r="D10166" s="6">
        <v>3</v>
      </c>
      <c r="E10166" s="7">
        <v>73815.270730061398</v>
      </c>
      <c r="F10166" s="16">
        <f>SUMIFS(Table2[time],Table2[config],Table2[[#This Row],[config]],Table2[repetition],Table2[[#This Row],[repetition]])</f>
        <v>2006322.8651873029</v>
      </c>
      <c r="G10166" s="16">
        <f>IF(Table2[[#This Row],[time]]&lt;7200000,1,0)</f>
        <v>1</v>
      </c>
      <c r="H10166" t="s">
        <v>237</v>
      </c>
      <c r="I10166">
        <v>1</v>
      </c>
      <c r="J10166" t="s">
        <v>229</v>
      </c>
      <c r="K10166" t="s">
        <v>230</v>
      </c>
      <c r="L10166" t="s">
        <v>250</v>
      </c>
      <c r="M10166" t="s">
        <v>232</v>
      </c>
      <c r="N10166" t="s">
        <v>233</v>
      </c>
      <c r="O10166">
        <v>200</v>
      </c>
      <c r="P10166">
        <v>200</v>
      </c>
      <c r="Q10166" t="s">
        <v>234</v>
      </c>
      <c r="R10166" t="s">
        <v>235</v>
      </c>
      <c r="S10166" t="s">
        <v>236</v>
      </c>
      <c r="T10166" t="b">
        <v>0</v>
      </c>
      <c r="U10166" t="b">
        <v>0</v>
      </c>
      <c r="V10166" t="b">
        <v>0</v>
      </c>
      <c r="W10166" t="b">
        <v>1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  <c r="AC10166" t="b">
        <v>0</v>
      </c>
    </row>
    <row r="10167" spans="1:29" x14ac:dyDescent="0.2">
      <c r="A10167" s="8">
        <v>3</v>
      </c>
      <c r="B10167" s="8" t="s">
        <v>191</v>
      </c>
      <c r="C10167" s="8" t="s">
        <v>160</v>
      </c>
      <c r="D10167" s="8">
        <v>25</v>
      </c>
      <c r="E10167" s="9">
        <v>90218.951149028697</v>
      </c>
      <c r="F10167" s="17">
        <f>SUMIFS(Table2[time],Table2[config],Table2[[#This Row],[config]],Table2[repetition],Table2[[#This Row],[repetition]])</f>
        <v>2006322.8651873029</v>
      </c>
      <c r="G10167" s="17">
        <f>IF(Table2[[#This Row],[time]]&lt;7200000,1,0)</f>
        <v>1</v>
      </c>
      <c r="H10167" t="s">
        <v>237</v>
      </c>
      <c r="I10167">
        <v>1</v>
      </c>
      <c r="J10167" t="s">
        <v>229</v>
      </c>
      <c r="K10167" t="s">
        <v>230</v>
      </c>
      <c r="L10167" t="s">
        <v>250</v>
      </c>
      <c r="M10167" t="s">
        <v>232</v>
      </c>
      <c r="N10167" t="s">
        <v>233</v>
      </c>
      <c r="O10167">
        <v>200</v>
      </c>
      <c r="P10167">
        <v>200</v>
      </c>
      <c r="Q10167" t="s">
        <v>234</v>
      </c>
      <c r="R10167" t="s">
        <v>235</v>
      </c>
      <c r="S10167" t="s">
        <v>236</v>
      </c>
      <c r="T10167" t="b">
        <v>0</v>
      </c>
      <c r="U10167" t="b">
        <v>0</v>
      </c>
      <c r="V10167" t="b">
        <v>0</v>
      </c>
      <c r="W10167" t="b">
        <v>1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  <c r="AC10167" t="b">
        <v>0</v>
      </c>
    </row>
    <row r="10168" spans="1:29" x14ac:dyDescent="0.2">
      <c r="A10168" s="6">
        <v>3</v>
      </c>
      <c r="B10168" s="6" t="s">
        <v>205</v>
      </c>
      <c r="C10168" s="6" t="s">
        <v>160</v>
      </c>
      <c r="D10168" s="6">
        <v>2</v>
      </c>
      <c r="E10168" s="7">
        <v>197206.21634006899</v>
      </c>
      <c r="F10168" s="16">
        <f>SUMIFS(Table2[time],Table2[config],Table2[[#This Row],[config]],Table2[repetition],Table2[[#This Row],[repetition]])</f>
        <v>2006322.8651873029</v>
      </c>
      <c r="G10168" s="16">
        <f>IF(Table2[[#This Row],[time]]&lt;7200000,1,0)</f>
        <v>1</v>
      </c>
      <c r="H10168" t="s">
        <v>237</v>
      </c>
      <c r="I10168">
        <v>1</v>
      </c>
      <c r="J10168" t="s">
        <v>229</v>
      </c>
      <c r="K10168" t="s">
        <v>230</v>
      </c>
      <c r="L10168" t="s">
        <v>250</v>
      </c>
      <c r="M10168" t="s">
        <v>232</v>
      </c>
      <c r="N10168" t="s">
        <v>233</v>
      </c>
      <c r="O10168">
        <v>200</v>
      </c>
      <c r="P10168">
        <v>200</v>
      </c>
      <c r="Q10168" t="s">
        <v>234</v>
      </c>
      <c r="R10168" t="s">
        <v>235</v>
      </c>
      <c r="S10168" t="s">
        <v>236</v>
      </c>
      <c r="T10168" t="b">
        <v>0</v>
      </c>
      <c r="U10168" t="b">
        <v>0</v>
      </c>
      <c r="V10168" t="b">
        <v>0</v>
      </c>
      <c r="W10168" t="b">
        <v>1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  <c r="AC10168" t="b">
        <v>0</v>
      </c>
    </row>
    <row r="10169" spans="1:29" x14ac:dyDescent="0.2">
      <c r="A10169" s="8">
        <v>3</v>
      </c>
      <c r="B10169" s="8" t="s">
        <v>187</v>
      </c>
      <c r="C10169" s="8" t="s">
        <v>160</v>
      </c>
      <c r="D10169" s="8">
        <v>0</v>
      </c>
      <c r="E10169" s="9">
        <v>221660.04373203</v>
      </c>
      <c r="F10169" s="17">
        <f>SUMIFS(Table2[time],Table2[config],Table2[[#This Row],[config]],Table2[repetition],Table2[[#This Row],[repetition]])</f>
        <v>2006322.8651873029</v>
      </c>
      <c r="G10169" s="17">
        <f>IF(Table2[[#This Row],[time]]&lt;7200000,1,0)</f>
        <v>1</v>
      </c>
      <c r="H10169" t="s">
        <v>237</v>
      </c>
      <c r="I10169">
        <v>1</v>
      </c>
      <c r="J10169" t="s">
        <v>229</v>
      </c>
      <c r="K10169" t="s">
        <v>230</v>
      </c>
      <c r="L10169" t="s">
        <v>250</v>
      </c>
      <c r="M10169" t="s">
        <v>232</v>
      </c>
      <c r="N10169" t="s">
        <v>233</v>
      </c>
      <c r="O10169">
        <v>200</v>
      </c>
      <c r="P10169">
        <v>200</v>
      </c>
      <c r="Q10169" t="s">
        <v>234</v>
      </c>
      <c r="R10169" t="s">
        <v>235</v>
      </c>
      <c r="S10169" t="s">
        <v>236</v>
      </c>
      <c r="T10169" t="b">
        <v>0</v>
      </c>
      <c r="U10169" t="b">
        <v>0</v>
      </c>
      <c r="V10169" t="b">
        <v>0</v>
      </c>
      <c r="W10169" t="b">
        <v>1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  <c r="AC10169" t="b">
        <v>0</v>
      </c>
    </row>
    <row r="10170" spans="1:29" x14ac:dyDescent="0.2">
      <c r="A10170" s="6">
        <v>3</v>
      </c>
      <c r="B10170" s="6" t="s">
        <v>188</v>
      </c>
      <c r="C10170" s="6" t="s">
        <v>160</v>
      </c>
      <c r="D10170" s="6">
        <v>4</v>
      </c>
      <c r="E10170" s="7">
        <v>339774.74057697598</v>
      </c>
      <c r="F10170" s="16">
        <f>SUMIFS(Table2[time],Table2[config],Table2[[#This Row],[config]],Table2[repetition],Table2[[#This Row],[repetition]])</f>
        <v>2006322.8651873029</v>
      </c>
      <c r="G10170" s="16">
        <f>IF(Table2[[#This Row],[time]]&lt;7200000,1,0)</f>
        <v>1</v>
      </c>
      <c r="H10170" t="s">
        <v>237</v>
      </c>
      <c r="I10170">
        <v>1</v>
      </c>
      <c r="J10170" t="s">
        <v>229</v>
      </c>
      <c r="K10170" t="s">
        <v>230</v>
      </c>
      <c r="L10170" t="s">
        <v>250</v>
      </c>
      <c r="M10170" t="s">
        <v>232</v>
      </c>
      <c r="N10170" t="s">
        <v>233</v>
      </c>
      <c r="O10170">
        <v>200</v>
      </c>
      <c r="P10170">
        <v>200</v>
      </c>
      <c r="Q10170" t="s">
        <v>234</v>
      </c>
      <c r="R10170" t="s">
        <v>235</v>
      </c>
      <c r="S10170" t="s">
        <v>236</v>
      </c>
      <c r="T10170" t="b">
        <v>0</v>
      </c>
      <c r="U10170" t="b">
        <v>0</v>
      </c>
      <c r="V10170" t="b">
        <v>0</v>
      </c>
      <c r="W10170" t="b">
        <v>1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  <c r="AC10170" t="b">
        <v>0</v>
      </c>
    </row>
    <row r="10171" spans="1:29" x14ac:dyDescent="0.2">
      <c r="A10171" s="8">
        <v>3</v>
      </c>
      <c r="B10171" s="8" t="s">
        <v>204</v>
      </c>
      <c r="C10171" s="8" t="s">
        <v>160</v>
      </c>
      <c r="D10171" s="8">
        <v>6</v>
      </c>
      <c r="E10171" s="9">
        <v>332076.074354932</v>
      </c>
      <c r="F10171" s="17">
        <f>SUMIFS(Table2[time],Table2[config],Table2[[#This Row],[config]],Table2[repetition],Table2[[#This Row],[repetition]])</f>
        <v>2006322.8651873029</v>
      </c>
      <c r="G10171" s="17">
        <f>IF(Table2[[#This Row],[time]]&lt;7200000,1,0)</f>
        <v>1</v>
      </c>
      <c r="H10171" t="s">
        <v>237</v>
      </c>
      <c r="I10171">
        <v>1</v>
      </c>
      <c r="J10171" t="s">
        <v>229</v>
      </c>
      <c r="K10171" t="s">
        <v>230</v>
      </c>
      <c r="L10171" t="s">
        <v>250</v>
      </c>
      <c r="M10171" t="s">
        <v>232</v>
      </c>
      <c r="N10171" t="s">
        <v>233</v>
      </c>
      <c r="O10171">
        <v>200</v>
      </c>
      <c r="P10171">
        <v>200</v>
      </c>
      <c r="Q10171" t="s">
        <v>234</v>
      </c>
      <c r="R10171" t="s">
        <v>235</v>
      </c>
      <c r="S10171" t="s">
        <v>236</v>
      </c>
      <c r="T10171" t="b">
        <v>0</v>
      </c>
      <c r="U10171" t="b">
        <v>0</v>
      </c>
      <c r="V10171" t="b">
        <v>0</v>
      </c>
      <c r="W10171" t="b">
        <v>1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  <c r="AC10171" t="b">
        <v>0</v>
      </c>
    </row>
    <row r="10172" spans="1:29" x14ac:dyDescent="0.2">
      <c r="A10172" s="6">
        <v>1</v>
      </c>
      <c r="B10172" s="6" t="s">
        <v>181</v>
      </c>
      <c r="C10172" s="6" t="s">
        <v>161</v>
      </c>
      <c r="D10172" s="6">
        <v>0</v>
      </c>
      <c r="E10172" s="7">
        <v>16169.545546872499</v>
      </c>
      <c r="F10172" s="16">
        <f>SUMIFS(Table2[time],Table2[config],Table2[[#This Row],[config]],Table2[repetition],Table2[[#This Row],[repetition]])</f>
        <v>13291928.168519851</v>
      </c>
      <c r="G10172" s="16">
        <f>IF(Table2[[#This Row],[time]]&lt;7200000,1,0)</f>
        <v>1</v>
      </c>
      <c r="H10172" t="s">
        <v>228</v>
      </c>
      <c r="I10172">
        <v>7</v>
      </c>
      <c r="J10172" t="s">
        <v>238</v>
      </c>
      <c r="K10172" t="s">
        <v>239</v>
      </c>
      <c r="L10172" t="s">
        <v>249</v>
      </c>
      <c r="M10172" t="s">
        <v>241</v>
      </c>
      <c r="N10172" t="s">
        <v>242</v>
      </c>
      <c r="O10172">
        <v>600</v>
      </c>
      <c r="P10172">
        <v>200</v>
      </c>
      <c r="Q10172" t="s">
        <v>234</v>
      </c>
      <c r="R10172" t="s">
        <v>244</v>
      </c>
      <c r="S10172" t="s">
        <v>246</v>
      </c>
      <c r="T10172" t="b">
        <v>1</v>
      </c>
      <c r="U10172" t="b">
        <v>1</v>
      </c>
      <c r="V10172" t="b">
        <v>1</v>
      </c>
      <c r="W10172" t="b">
        <v>0</v>
      </c>
      <c r="X10172" t="b">
        <v>0</v>
      </c>
      <c r="Y10172" t="b">
        <v>1</v>
      </c>
      <c r="Z10172" t="b">
        <v>0</v>
      </c>
      <c r="AA10172" t="b">
        <v>0</v>
      </c>
      <c r="AB10172" t="b">
        <v>1</v>
      </c>
      <c r="AC10172" t="b">
        <v>1</v>
      </c>
    </row>
    <row r="10173" spans="1:29" x14ac:dyDescent="0.2">
      <c r="A10173" s="8">
        <v>1</v>
      </c>
      <c r="B10173" s="8" t="s">
        <v>182</v>
      </c>
      <c r="C10173" s="8" t="s">
        <v>161</v>
      </c>
      <c r="D10173" s="8">
        <v>0</v>
      </c>
      <c r="E10173" s="9">
        <v>21812.726373085701</v>
      </c>
      <c r="F10173" s="17">
        <f>SUMIFS(Table2[time],Table2[config],Table2[[#This Row],[config]],Table2[repetition],Table2[[#This Row],[repetition]])</f>
        <v>13291928.168519851</v>
      </c>
      <c r="G10173" s="17">
        <f>IF(Table2[[#This Row],[time]]&lt;7200000,1,0)</f>
        <v>1</v>
      </c>
      <c r="H10173" t="s">
        <v>228</v>
      </c>
      <c r="I10173">
        <v>7</v>
      </c>
      <c r="J10173" t="s">
        <v>238</v>
      </c>
      <c r="K10173" t="s">
        <v>239</v>
      </c>
      <c r="L10173" t="s">
        <v>249</v>
      </c>
      <c r="M10173" t="s">
        <v>241</v>
      </c>
      <c r="N10173" t="s">
        <v>242</v>
      </c>
      <c r="O10173">
        <v>600</v>
      </c>
      <c r="P10173">
        <v>200</v>
      </c>
      <c r="Q10173" t="s">
        <v>234</v>
      </c>
      <c r="R10173" t="s">
        <v>244</v>
      </c>
      <c r="S10173" t="s">
        <v>246</v>
      </c>
      <c r="T10173" t="b">
        <v>1</v>
      </c>
      <c r="U10173" t="b">
        <v>1</v>
      </c>
      <c r="V10173" t="b">
        <v>1</v>
      </c>
      <c r="W10173" t="b">
        <v>0</v>
      </c>
      <c r="X10173" t="b">
        <v>0</v>
      </c>
      <c r="Y10173" t="b">
        <v>1</v>
      </c>
      <c r="Z10173" t="b">
        <v>0</v>
      </c>
      <c r="AA10173" t="b">
        <v>0</v>
      </c>
      <c r="AB10173" t="b">
        <v>1</v>
      </c>
      <c r="AC10173" t="b">
        <v>1</v>
      </c>
    </row>
    <row r="10174" spans="1:29" x14ac:dyDescent="0.2">
      <c r="A10174" s="6">
        <v>1</v>
      </c>
      <c r="B10174" s="6" t="s">
        <v>176</v>
      </c>
      <c r="C10174" s="6" t="s">
        <v>161</v>
      </c>
      <c r="D10174" s="6">
        <v>0</v>
      </c>
      <c r="E10174" s="7">
        <v>18837.712149135699</v>
      </c>
      <c r="F10174" s="16">
        <f>SUMIFS(Table2[time],Table2[config],Table2[[#This Row],[config]],Table2[repetition],Table2[[#This Row],[repetition]])</f>
        <v>13291928.168519851</v>
      </c>
      <c r="G10174" s="16">
        <f>IF(Table2[[#This Row],[time]]&lt;7200000,1,0)</f>
        <v>1</v>
      </c>
      <c r="H10174" t="s">
        <v>228</v>
      </c>
      <c r="I10174">
        <v>7</v>
      </c>
      <c r="J10174" t="s">
        <v>238</v>
      </c>
      <c r="K10174" t="s">
        <v>239</v>
      </c>
      <c r="L10174" t="s">
        <v>249</v>
      </c>
      <c r="M10174" t="s">
        <v>241</v>
      </c>
      <c r="N10174" t="s">
        <v>242</v>
      </c>
      <c r="O10174">
        <v>600</v>
      </c>
      <c r="P10174">
        <v>200</v>
      </c>
      <c r="Q10174" t="s">
        <v>234</v>
      </c>
      <c r="R10174" t="s">
        <v>244</v>
      </c>
      <c r="S10174" t="s">
        <v>246</v>
      </c>
      <c r="T10174" t="b">
        <v>1</v>
      </c>
      <c r="U10174" t="b">
        <v>1</v>
      </c>
      <c r="V10174" t="b">
        <v>1</v>
      </c>
      <c r="W10174" t="b">
        <v>0</v>
      </c>
      <c r="X10174" t="b">
        <v>0</v>
      </c>
      <c r="Y10174" t="b">
        <v>1</v>
      </c>
      <c r="Z10174" t="b">
        <v>0</v>
      </c>
      <c r="AA10174" t="b">
        <v>0</v>
      </c>
      <c r="AB10174" t="b">
        <v>1</v>
      </c>
      <c r="AC10174" t="b">
        <v>1</v>
      </c>
    </row>
    <row r="10175" spans="1:29" x14ac:dyDescent="0.2">
      <c r="A10175" s="8">
        <v>1</v>
      </c>
      <c r="B10175" s="8" t="s">
        <v>185</v>
      </c>
      <c r="C10175" s="8" t="s">
        <v>161</v>
      </c>
      <c r="D10175" s="8">
        <v>0</v>
      </c>
      <c r="E10175" s="9">
        <v>33410.079509951101</v>
      </c>
      <c r="F10175" s="17">
        <f>SUMIFS(Table2[time],Table2[config],Table2[[#This Row],[config]],Table2[repetition],Table2[[#This Row],[repetition]])</f>
        <v>13291928.168519851</v>
      </c>
      <c r="G10175" s="17">
        <f>IF(Table2[[#This Row],[time]]&lt;7200000,1,0)</f>
        <v>1</v>
      </c>
      <c r="H10175" t="s">
        <v>228</v>
      </c>
      <c r="I10175">
        <v>7</v>
      </c>
      <c r="J10175" t="s">
        <v>238</v>
      </c>
      <c r="K10175" t="s">
        <v>239</v>
      </c>
      <c r="L10175" t="s">
        <v>249</v>
      </c>
      <c r="M10175" t="s">
        <v>241</v>
      </c>
      <c r="N10175" t="s">
        <v>242</v>
      </c>
      <c r="O10175">
        <v>600</v>
      </c>
      <c r="P10175">
        <v>200</v>
      </c>
      <c r="Q10175" t="s">
        <v>234</v>
      </c>
      <c r="R10175" t="s">
        <v>244</v>
      </c>
      <c r="S10175" t="s">
        <v>246</v>
      </c>
      <c r="T10175" t="b">
        <v>1</v>
      </c>
      <c r="U10175" t="b">
        <v>1</v>
      </c>
      <c r="V10175" t="b">
        <v>1</v>
      </c>
      <c r="W10175" t="b">
        <v>0</v>
      </c>
      <c r="X10175" t="b">
        <v>0</v>
      </c>
      <c r="Y10175" t="b">
        <v>1</v>
      </c>
      <c r="Z10175" t="b">
        <v>0</v>
      </c>
      <c r="AA10175" t="b">
        <v>0</v>
      </c>
      <c r="AB10175" t="b">
        <v>1</v>
      </c>
      <c r="AC10175" t="b">
        <v>1</v>
      </c>
    </row>
    <row r="10176" spans="1:29" x14ac:dyDescent="0.2">
      <c r="A10176" s="6">
        <v>1</v>
      </c>
      <c r="B10176" s="6" t="s">
        <v>195</v>
      </c>
      <c r="C10176" s="6" t="s">
        <v>161</v>
      </c>
      <c r="D10176" s="6">
        <v>0</v>
      </c>
      <c r="E10176" s="7">
        <v>29985.591684933701</v>
      </c>
      <c r="F10176" s="16">
        <f>SUMIFS(Table2[time],Table2[config],Table2[[#This Row],[config]],Table2[repetition],Table2[[#This Row],[repetition]])</f>
        <v>13291928.168519851</v>
      </c>
      <c r="G10176" s="16">
        <f>IF(Table2[[#This Row],[time]]&lt;7200000,1,0)</f>
        <v>1</v>
      </c>
      <c r="H10176" t="s">
        <v>228</v>
      </c>
      <c r="I10176">
        <v>7</v>
      </c>
      <c r="J10176" t="s">
        <v>238</v>
      </c>
      <c r="K10176" t="s">
        <v>239</v>
      </c>
      <c r="L10176" t="s">
        <v>249</v>
      </c>
      <c r="M10176" t="s">
        <v>241</v>
      </c>
      <c r="N10176" t="s">
        <v>242</v>
      </c>
      <c r="O10176">
        <v>600</v>
      </c>
      <c r="P10176">
        <v>200</v>
      </c>
      <c r="Q10176" t="s">
        <v>234</v>
      </c>
      <c r="R10176" t="s">
        <v>244</v>
      </c>
      <c r="S10176" t="s">
        <v>246</v>
      </c>
      <c r="T10176" t="b">
        <v>1</v>
      </c>
      <c r="U10176" t="b">
        <v>1</v>
      </c>
      <c r="V10176" t="b">
        <v>1</v>
      </c>
      <c r="W10176" t="b">
        <v>0</v>
      </c>
      <c r="X10176" t="b">
        <v>0</v>
      </c>
      <c r="Y10176" t="b">
        <v>1</v>
      </c>
      <c r="Z10176" t="b">
        <v>0</v>
      </c>
      <c r="AA10176" t="b">
        <v>0</v>
      </c>
      <c r="AB10176" t="b">
        <v>1</v>
      </c>
      <c r="AC10176" t="b">
        <v>1</v>
      </c>
    </row>
    <row r="10177" spans="1:29" x14ac:dyDescent="0.2">
      <c r="A10177" s="8">
        <v>1</v>
      </c>
      <c r="B10177" s="8" t="s">
        <v>183</v>
      </c>
      <c r="C10177" s="8" t="s">
        <v>161</v>
      </c>
      <c r="D10177" s="8">
        <v>0</v>
      </c>
      <c r="E10177" s="9">
        <v>47179.375556995998</v>
      </c>
      <c r="F10177" s="17">
        <f>SUMIFS(Table2[time],Table2[config],Table2[[#This Row],[config]],Table2[repetition],Table2[[#This Row],[repetition]])</f>
        <v>13291928.168519851</v>
      </c>
      <c r="G10177" s="17">
        <f>IF(Table2[[#This Row],[time]]&lt;7200000,1,0)</f>
        <v>1</v>
      </c>
      <c r="H10177" t="s">
        <v>228</v>
      </c>
      <c r="I10177">
        <v>7</v>
      </c>
      <c r="J10177" t="s">
        <v>238</v>
      </c>
      <c r="K10177" t="s">
        <v>239</v>
      </c>
      <c r="L10177" t="s">
        <v>249</v>
      </c>
      <c r="M10177" t="s">
        <v>241</v>
      </c>
      <c r="N10177" t="s">
        <v>242</v>
      </c>
      <c r="O10177">
        <v>600</v>
      </c>
      <c r="P10177">
        <v>200</v>
      </c>
      <c r="Q10177" t="s">
        <v>234</v>
      </c>
      <c r="R10177" t="s">
        <v>244</v>
      </c>
      <c r="S10177" t="s">
        <v>246</v>
      </c>
      <c r="T10177" t="b">
        <v>1</v>
      </c>
      <c r="U10177" t="b">
        <v>1</v>
      </c>
      <c r="V10177" t="b">
        <v>1</v>
      </c>
      <c r="W10177" t="b">
        <v>0</v>
      </c>
      <c r="X10177" t="b">
        <v>0</v>
      </c>
      <c r="Y10177" t="b">
        <v>1</v>
      </c>
      <c r="Z10177" t="b">
        <v>0</v>
      </c>
      <c r="AA10177" t="b">
        <v>0</v>
      </c>
      <c r="AB10177" t="b">
        <v>1</v>
      </c>
      <c r="AC10177" t="b">
        <v>1</v>
      </c>
    </row>
    <row r="10178" spans="1:29" x14ac:dyDescent="0.2">
      <c r="A10178" s="6">
        <v>1</v>
      </c>
      <c r="B10178" s="6" t="s">
        <v>180</v>
      </c>
      <c r="C10178" s="6" t="s">
        <v>161</v>
      </c>
      <c r="D10178" s="6">
        <v>0</v>
      </c>
      <c r="E10178" s="7">
        <v>16484.446290880402</v>
      </c>
      <c r="F10178" s="16">
        <f>SUMIFS(Table2[time],Table2[config],Table2[[#This Row],[config]],Table2[repetition],Table2[[#This Row],[repetition]])</f>
        <v>13291928.168519851</v>
      </c>
      <c r="G10178" s="16">
        <f>IF(Table2[[#This Row],[time]]&lt;7200000,1,0)</f>
        <v>1</v>
      </c>
      <c r="H10178" t="s">
        <v>228</v>
      </c>
      <c r="I10178">
        <v>7</v>
      </c>
      <c r="J10178" t="s">
        <v>238</v>
      </c>
      <c r="K10178" t="s">
        <v>239</v>
      </c>
      <c r="L10178" t="s">
        <v>249</v>
      </c>
      <c r="M10178" t="s">
        <v>241</v>
      </c>
      <c r="N10178" t="s">
        <v>242</v>
      </c>
      <c r="O10178">
        <v>600</v>
      </c>
      <c r="P10178">
        <v>200</v>
      </c>
      <c r="Q10178" t="s">
        <v>234</v>
      </c>
      <c r="R10178" t="s">
        <v>244</v>
      </c>
      <c r="S10178" t="s">
        <v>246</v>
      </c>
      <c r="T10178" t="b">
        <v>1</v>
      </c>
      <c r="U10178" t="b">
        <v>1</v>
      </c>
      <c r="V10178" t="b">
        <v>1</v>
      </c>
      <c r="W10178" t="b">
        <v>0</v>
      </c>
      <c r="X10178" t="b">
        <v>0</v>
      </c>
      <c r="Y10178" t="b">
        <v>1</v>
      </c>
      <c r="Z10178" t="b">
        <v>0</v>
      </c>
      <c r="AA10178" t="b">
        <v>0</v>
      </c>
      <c r="AB10178" t="b">
        <v>1</v>
      </c>
      <c r="AC10178" t="b">
        <v>1</v>
      </c>
    </row>
    <row r="10179" spans="1:29" x14ac:dyDescent="0.2">
      <c r="A10179" s="8">
        <v>1</v>
      </c>
      <c r="B10179" s="8" t="s">
        <v>184</v>
      </c>
      <c r="C10179" s="8" t="s">
        <v>161</v>
      </c>
      <c r="D10179" s="8">
        <v>0</v>
      </c>
      <c r="E10179" s="9">
        <v>42438.574756029899</v>
      </c>
      <c r="F10179" s="17">
        <f>SUMIFS(Table2[time],Table2[config],Table2[[#This Row],[config]],Table2[repetition],Table2[[#This Row],[repetition]])</f>
        <v>13291928.168519851</v>
      </c>
      <c r="G10179" s="17">
        <f>IF(Table2[[#This Row],[time]]&lt;7200000,1,0)</f>
        <v>1</v>
      </c>
      <c r="H10179" t="s">
        <v>228</v>
      </c>
      <c r="I10179">
        <v>7</v>
      </c>
      <c r="J10179" t="s">
        <v>238</v>
      </c>
      <c r="K10179" t="s">
        <v>239</v>
      </c>
      <c r="L10179" t="s">
        <v>249</v>
      </c>
      <c r="M10179" t="s">
        <v>241</v>
      </c>
      <c r="N10179" t="s">
        <v>242</v>
      </c>
      <c r="O10179">
        <v>600</v>
      </c>
      <c r="P10179">
        <v>200</v>
      </c>
      <c r="Q10179" t="s">
        <v>234</v>
      </c>
      <c r="R10179" t="s">
        <v>244</v>
      </c>
      <c r="S10179" t="s">
        <v>246</v>
      </c>
      <c r="T10179" t="b">
        <v>1</v>
      </c>
      <c r="U10179" t="b">
        <v>1</v>
      </c>
      <c r="V10179" t="b">
        <v>1</v>
      </c>
      <c r="W10179" t="b">
        <v>0</v>
      </c>
      <c r="X10179" t="b">
        <v>0</v>
      </c>
      <c r="Y10179" t="b">
        <v>1</v>
      </c>
      <c r="Z10179" t="b">
        <v>0</v>
      </c>
      <c r="AA10179" t="b">
        <v>0</v>
      </c>
      <c r="AB10179" t="b">
        <v>1</v>
      </c>
      <c r="AC10179" t="b">
        <v>1</v>
      </c>
    </row>
    <row r="10180" spans="1:29" x14ac:dyDescent="0.2">
      <c r="A10180" s="6">
        <v>1</v>
      </c>
      <c r="B10180" s="6" t="s">
        <v>196</v>
      </c>
      <c r="C10180" s="6" t="s">
        <v>161</v>
      </c>
      <c r="D10180" s="6">
        <v>0</v>
      </c>
      <c r="E10180" s="7">
        <v>18229.845932219101</v>
      </c>
      <c r="F10180" s="16">
        <f>SUMIFS(Table2[time],Table2[config],Table2[[#This Row],[config]],Table2[repetition],Table2[[#This Row],[repetition]])</f>
        <v>13291928.168519851</v>
      </c>
      <c r="G10180" s="16">
        <f>IF(Table2[[#This Row],[time]]&lt;7200000,1,0)</f>
        <v>1</v>
      </c>
      <c r="H10180" t="s">
        <v>228</v>
      </c>
      <c r="I10180">
        <v>7</v>
      </c>
      <c r="J10180" t="s">
        <v>238</v>
      </c>
      <c r="K10180" t="s">
        <v>239</v>
      </c>
      <c r="L10180" t="s">
        <v>249</v>
      </c>
      <c r="M10180" t="s">
        <v>241</v>
      </c>
      <c r="N10180" t="s">
        <v>242</v>
      </c>
      <c r="O10180">
        <v>600</v>
      </c>
      <c r="P10180">
        <v>200</v>
      </c>
      <c r="Q10180" t="s">
        <v>234</v>
      </c>
      <c r="R10180" t="s">
        <v>244</v>
      </c>
      <c r="S10180" t="s">
        <v>246</v>
      </c>
      <c r="T10180" t="b">
        <v>1</v>
      </c>
      <c r="U10180" t="b">
        <v>1</v>
      </c>
      <c r="V10180" t="b">
        <v>1</v>
      </c>
      <c r="W10180" t="b">
        <v>0</v>
      </c>
      <c r="X10180" t="b">
        <v>0</v>
      </c>
      <c r="Y10180" t="b">
        <v>1</v>
      </c>
      <c r="Z10180" t="b">
        <v>0</v>
      </c>
      <c r="AA10180" t="b">
        <v>0</v>
      </c>
      <c r="AB10180" t="b">
        <v>1</v>
      </c>
      <c r="AC10180" t="b">
        <v>1</v>
      </c>
    </row>
    <row r="10181" spans="1:29" x14ac:dyDescent="0.2">
      <c r="A10181" s="8">
        <v>1</v>
      </c>
      <c r="B10181" s="8" t="s">
        <v>189</v>
      </c>
      <c r="C10181" s="8" t="s">
        <v>161</v>
      </c>
      <c r="D10181" s="8">
        <v>0</v>
      </c>
      <c r="E10181" s="9">
        <v>18746.481059119102</v>
      </c>
      <c r="F10181" s="17">
        <f>SUMIFS(Table2[time],Table2[config],Table2[[#This Row],[config]],Table2[repetition],Table2[[#This Row],[repetition]])</f>
        <v>13291928.168519851</v>
      </c>
      <c r="G10181" s="17">
        <f>IF(Table2[[#This Row],[time]]&lt;7200000,1,0)</f>
        <v>1</v>
      </c>
      <c r="H10181" t="s">
        <v>228</v>
      </c>
      <c r="I10181">
        <v>7</v>
      </c>
      <c r="J10181" t="s">
        <v>238</v>
      </c>
      <c r="K10181" t="s">
        <v>239</v>
      </c>
      <c r="L10181" t="s">
        <v>249</v>
      </c>
      <c r="M10181" t="s">
        <v>241</v>
      </c>
      <c r="N10181" t="s">
        <v>242</v>
      </c>
      <c r="O10181">
        <v>600</v>
      </c>
      <c r="P10181">
        <v>200</v>
      </c>
      <c r="Q10181" t="s">
        <v>234</v>
      </c>
      <c r="R10181" t="s">
        <v>244</v>
      </c>
      <c r="S10181" t="s">
        <v>246</v>
      </c>
      <c r="T10181" t="b">
        <v>1</v>
      </c>
      <c r="U10181" t="b">
        <v>1</v>
      </c>
      <c r="V10181" t="b">
        <v>1</v>
      </c>
      <c r="W10181" t="b">
        <v>0</v>
      </c>
      <c r="X10181" t="b">
        <v>0</v>
      </c>
      <c r="Y10181" t="b">
        <v>1</v>
      </c>
      <c r="Z10181" t="b">
        <v>0</v>
      </c>
      <c r="AA10181" t="b">
        <v>0</v>
      </c>
      <c r="AB10181" t="b">
        <v>1</v>
      </c>
      <c r="AC10181" t="b">
        <v>1</v>
      </c>
    </row>
    <row r="10182" spans="1:29" x14ac:dyDescent="0.2">
      <c r="A10182" s="6">
        <v>1</v>
      </c>
      <c r="B10182" s="6" t="s">
        <v>194</v>
      </c>
      <c r="C10182" s="6" t="s">
        <v>161</v>
      </c>
      <c r="D10182" s="6">
        <v>0</v>
      </c>
      <c r="E10182" s="7">
        <v>73885.853829095096</v>
      </c>
      <c r="F10182" s="16">
        <f>SUMIFS(Table2[time],Table2[config],Table2[[#This Row],[config]],Table2[repetition],Table2[[#This Row],[repetition]])</f>
        <v>13291928.168519851</v>
      </c>
      <c r="G10182" s="16">
        <f>IF(Table2[[#This Row],[time]]&lt;7200000,1,0)</f>
        <v>1</v>
      </c>
      <c r="H10182" t="s">
        <v>228</v>
      </c>
      <c r="I10182">
        <v>7</v>
      </c>
      <c r="J10182" t="s">
        <v>238</v>
      </c>
      <c r="K10182" t="s">
        <v>239</v>
      </c>
      <c r="L10182" t="s">
        <v>249</v>
      </c>
      <c r="M10182" t="s">
        <v>241</v>
      </c>
      <c r="N10182" t="s">
        <v>242</v>
      </c>
      <c r="O10182">
        <v>600</v>
      </c>
      <c r="P10182">
        <v>200</v>
      </c>
      <c r="Q10182" t="s">
        <v>234</v>
      </c>
      <c r="R10182" t="s">
        <v>244</v>
      </c>
      <c r="S10182" t="s">
        <v>246</v>
      </c>
      <c r="T10182" t="b">
        <v>1</v>
      </c>
      <c r="U10182" t="b">
        <v>1</v>
      </c>
      <c r="V10182" t="b">
        <v>1</v>
      </c>
      <c r="W10182" t="b">
        <v>0</v>
      </c>
      <c r="X10182" t="b">
        <v>0</v>
      </c>
      <c r="Y10182" t="b">
        <v>1</v>
      </c>
      <c r="Z10182" t="b">
        <v>0</v>
      </c>
      <c r="AA10182" t="b">
        <v>0</v>
      </c>
      <c r="AB10182" t="b">
        <v>1</v>
      </c>
      <c r="AC10182" t="b">
        <v>1</v>
      </c>
    </row>
    <row r="10183" spans="1:29" x14ac:dyDescent="0.2">
      <c r="A10183" s="8">
        <v>1</v>
      </c>
      <c r="B10183" s="8" t="s">
        <v>198</v>
      </c>
      <c r="C10183" s="8" t="s">
        <v>161</v>
      </c>
      <c r="D10183" s="8">
        <v>0</v>
      </c>
      <c r="E10183" s="9">
        <v>38748.086040141003</v>
      </c>
      <c r="F10183" s="17">
        <f>SUMIFS(Table2[time],Table2[config],Table2[[#This Row],[config]],Table2[repetition],Table2[[#This Row],[repetition]])</f>
        <v>13291928.168519851</v>
      </c>
      <c r="G10183" s="17">
        <f>IF(Table2[[#This Row],[time]]&lt;7200000,1,0)</f>
        <v>1</v>
      </c>
      <c r="H10183" t="s">
        <v>228</v>
      </c>
      <c r="I10183">
        <v>7</v>
      </c>
      <c r="J10183" t="s">
        <v>238</v>
      </c>
      <c r="K10183" t="s">
        <v>239</v>
      </c>
      <c r="L10183" t="s">
        <v>249</v>
      </c>
      <c r="M10183" t="s">
        <v>241</v>
      </c>
      <c r="N10183" t="s">
        <v>242</v>
      </c>
      <c r="O10183">
        <v>600</v>
      </c>
      <c r="P10183">
        <v>200</v>
      </c>
      <c r="Q10183" t="s">
        <v>234</v>
      </c>
      <c r="R10183" t="s">
        <v>244</v>
      </c>
      <c r="S10183" t="s">
        <v>246</v>
      </c>
      <c r="T10183" t="b">
        <v>1</v>
      </c>
      <c r="U10183" t="b">
        <v>1</v>
      </c>
      <c r="V10183" t="b">
        <v>1</v>
      </c>
      <c r="W10183" t="b">
        <v>0</v>
      </c>
      <c r="X10183" t="b">
        <v>0</v>
      </c>
      <c r="Y10183" t="b">
        <v>1</v>
      </c>
      <c r="Z10183" t="b">
        <v>0</v>
      </c>
      <c r="AA10183" t="b">
        <v>0</v>
      </c>
      <c r="AB10183" t="b">
        <v>1</v>
      </c>
      <c r="AC10183" t="b">
        <v>1</v>
      </c>
    </row>
    <row r="10184" spans="1:29" x14ac:dyDescent="0.2">
      <c r="A10184" s="6">
        <v>1</v>
      </c>
      <c r="B10184" s="6" t="s">
        <v>178</v>
      </c>
      <c r="C10184" s="6" t="s">
        <v>161</v>
      </c>
      <c r="D10184" s="6">
        <v>0</v>
      </c>
      <c r="E10184" s="7">
        <v>21426.983921090101</v>
      </c>
      <c r="F10184" s="16">
        <f>SUMIFS(Table2[time],Table2[config],Table2[[#This Row],[config]],Table2[repetition],Table2[[#This Row],[repetition]])</f>
        <v>13291928.168519851</v>
      </c>
      <c r="G10184" s="16">
        <f>IF(Table2[[#This Row],[time]]&lt;7200000,1,0)</f>
        <v>1</v>
      </c>
      <c r="H10184" t="s">
        <v>228</v>
      </c>
      <c r="I10184">
        <v>7</v>
      </c>
      <c r="J10184" t="s">
        <v>238</v>
      </c>
      <c r="K10184" t="s">
        <v>239</v>
      </c>
      <c r="L10184" t="s">
        <v>249</v>
      </c>
      <c r="M10184" t="s">
        <v>241</v>
      </c>
      <c r="N10184" t="s">
        <v>242</v>
      </c>
      <c r="O10184">
        <v>600</v>
      </c>
      <c r="P10184">
        <v>200</v>
      </c>
      <c r="Q10184" t="s">
        <v>234</v>
      </c>
      <c r="R10184" t="s">
        <v>244</v>
      </c>
      <c r="S10184" t="s">
        <v>246</v>
      </c>
      <c r="T10184" t="b">
        <v>1</v>
      </c>
      <c r="U10184" t="b">
        <v>1</v>
      </c>
      <c r="V10184" t="b">
        <v>1</v>
      </c>
      <c r="W10184" t="b">
        <v>0</v>
      </c>
      <c r="X10184" t="b">
        <v>0</v>
      </c>
      <c r="Y10184" t="b">
        <v>1</v>
      </c>
      <c r="Z10184" t="b">
        <v>0</v>
      </c>
      <c r="AA10184" t="b">
        <v>0</v>
      </c>
      <c r="AB10184" t="b">
        <v>1</v>
      </c>
      <c r="AC10184" t="b">
        <v>1</v>
      </c>
    </row>
    <row r="10185" spans="1:29" x14ac:dyDescent="0.2">
      <c r="A10185" s="8">
        <v>1</v>
      </c>
      <c r="B10185" s="8" t="s">
        <v>193</v>
      </c>
      <c r="C10185" s="8" t="s">
        <v>161</v>
      </c>
      <c r="D10185" s="8">
        <v>0</v>
      </c>
      <c r="E10185" s="9">
        <v>24883.340448839499</v>
      </c>
      <c r="F10185" s="17">
        <f>SUMIFS(Table2[time],Table2[config],Table2[[#This Row],[config]],Table2[repetition],Table2[[#This Row],[repetition]])</f>
        <v>13291928.168519851</v>
      </c>
      <c r="G10185" s="17">
        <f>IF(Table2[[#This Row],[time]]&lt;7200000,1,0)</f>
        <v>1</v>
      </c>
      <c r="H10185" t="s">
        <v>228</v>
      </c>
      <c r="I10185">
        <v>7</v>
      </c>
      <c r="J10185" t="s">
        <v>238</v>
      </c>
      <c r="K10185" t="s">
        <v>239</v>
      </c>
      <c r="L10185" t="s">
        <v>249</v>
      </c>
      <c r="M10185" t="s">
        <v>241</v>
      </c>
      <c r="N10185" t="s">
        <v>242</v>
      </c>
      <c r="O10185">
        <v>600</v>
      </c>
      <c r="P10185">
        <v>200</v>
      </c>
      <c r="Q10185" t="s">
        <v>234</v>
      </c>
      <c r="R10185" t="s">
        <v>244</v>
      </c>
      <c r="S10185" t="s">
        <v>246</v>
      </c>
      <c r="T10185" t="b">
        <v>1</v>
      </c>
      <c r="U10185" t="b">
        <v>1</v>
      </c>
      <c r="V10185" t="b">
        <v>1</v>
      </c>
      <c r="W10185" t="b">
        <v>0</v>
      </c>
      <c r="X10185" t="b">
        <v>0</v>
      </c>
      <c r="Y10185" t="b">
        <v>1</v>
      </c>
      <c r="Z10185" t="b">
        <v>0</v>
      </c>
      <c r="AA10185" t="b">
        <v>0</v>
      </c>
      <c r="AB10185" t="b">
        <v>1</v>
      </c>
      <c r="AC10185" t="b">
        <v>1</v>
      </c>
    </row>
    <row r="10186" spans="1:29" x14ac:dyDescent="0.2">
      <c r="A10186" s="6">
        <v>1</v>
      </c>
      <c r="B10186" s="6" t="s">
        <v>199</v>
      </c>
      <c r="C10186" s="6" t="s">
        <v>161</v>
      </c>
      <c r="D10186" s="6">
        <v>0</v>
      </c>
      <c r="E10186" s="7">
        <v>18884.206346934599</v>
      </c>
      <c r="F10186" s="16">
        <f>SUMIFS(Table2[time],Table2[config],Table2[[#This Row],[config]],Table2[repetition],Table2[[#This Row],[repetition]])</f>
        <v>13291928.168519851</v>
      </c>
      <c r="G10186" s="16">
        <f>IF(Table2[[#This Row],[time]]&lt;7200000,1,0)</f>
        <v>1</v>
      </c>
      <c r="H10186" t="s">
        <v>228</v>
      </c>
      <c r="I10186">
        <v>7</v>
      </c>
      <c r="J10186" t="s">
        <v>238</v>
      </c>
      <c r="K10186" t="s">
        <v>239</v>
      </c>
      <c r="L10186" t="s">
        <v>249</v>
      </c>
      <c r="M10186" t="s">
        <v>241</v>
      </c>
      <c r="N10186" t="s">
        <v>242</v>
      </c>
      <c r="O10186">
        <v>600</v>
      </c>
      <c r="P10186">
        <v>200</v>
      </c>
      <c r="Q10186" t="s">
        <v>234</v>
      </c>
      <c r="R10186" t="s">
        <v>244</v>
      </c>
      <c r="S10186" t="s">
        <v>246</v>
      </c>
      <c r="T10186" t="b">
        <v>1</v>
      </c>
      <c r="U10186" t="b">
        <v>1</v>
      </c>
      <c r="V10186" t="b">
        <v>1</v>
      </c>
      <c r="W10186" t="b">
        <v>0</v>
      </c>
      <c r="X10186" t="b">
        <v>0</v>
      </c>
      <c r="Y10186" t="b">
        <v>1</v>
      </c>
      <c r="Z10186" t="b">
        <v>0</v>
      </c>
      <c r="AA10186" t="b">
        <v>0</v>
      </c>
      <c r="AB10186" t="b">
        <v>1</v>
      </c>
      <c r="AC10186" t="b">
        <v>1</v>
      </c>
    </row>
    <row r="10187" spans="1:29" x14ac:dyDescent="0.2">
      <c r="A10187" s="8">
        <v>1</v>
      </c>
      <c r="B10187" s="8" t="s">
        <v>197</v>
      </c>
      <c r="C10187" s="8" t="s">
        <v>161</v>
      </c>
      <c r="D10187" s="8">
        <v>0</v>
      </c>
      <c r="E10187" s="9">
        <v>20949.045690940598</v>
      </c>
      <c r="F10187" s="17">
        <f>SUMIFS(Table2[time],Table2[config],Table2[[#This Row],[config]],Table2[repetition],Table2[[#This Row],[repetition]])</f>
        <v>13291928.168519851</v>
      </c>
      <c r="G10187" s="17">
        <f>IF(Table2[[#This Row],[time]]&lt;7200000,1,0)</f>
        <v>1</v>
      </c>
      <c r="H10187" t="s">
        <v>228</v>
      </c>
      <c r="I10187">
        <v>7</v>
      </c>
      <c r="J10187" t="s">
        <v>238</v>
      </c>
      <c r="K10187" t="s">
        <v>239</v>
      </c>
      <c r="L10187" t="s">
        <v>249</v>
      </c>
      <c r="M10187" t="s">
        <v>241</v>
      </c>
      <c r="N10187" t="s">
        <v>242</v>
      </c>
      <c r="O10187">
        <v>600</v>
      </c>
      <c r="P10187">
        <v>200</v>
      </c>
      <c r="Q10187" t="s">
        <v>234</v>
      </c>
      <c r="R10187" t="s">
        <v>244</v>
      </c>
      <c r="S10187" t="s">
        <v>246</v>
      </c>
      <c r="T10187" t="b">
        <v>1</v>
      </c>
      <c r="U10187" t="b">
        <v>1</v>
      </c>
      <c r="V10187" t="b">
        <v>1</v>
      </c>
      <c r="W10187" t="b">
        <v>0</v>
      </c>
      <c r="X10187" t="b">
        <v>0</v>
      </c>
      <c r="Y10187" t="b">
        <v>1</v>
      </c>
      <c r="Z10187" t="b">
        <v>0</v>
      </c>
      <c r="AA10187" t="b">
        <v>0</v>
      </c>
      <c r="AB10187" t="b">
        <v>1</v>
      </c>
      <c r="AC10187" t="b">
        <v>1</v>
      </c>
    </row>
    <row r="10188" spans="1:29" x14ac:dyDescent="0.2">
      <c r="A10188" s="6">
        <v>1</v>
      </c>
      <c r="B10188" s="6" t="s">
        <v>179</v>
      </c>
      <c r="C10188" s="6" t="s">
        <v>161</v>
      </c>
      <c r="D10188" s="6">
        <v>0</v>
      </c>
      <c r="E10188" s="7">
        <v>30117.653043009301</v>
      </c>
      <c r="F10188" s="16">
        <f>SUMIFS(Table2[time],Table2[config],Table2[[#This Row],[config]],Table2[repetition],Table2[[#This Row],[repetition]])</f>
        <v>13291928.168519851</v>
      </c>
      <c r="G10188" s="16">
        <f>IF(Table2[[#This Row],[time]]&lt;7200000,1,0)</f>
        <v>1</v>
      </c>
      <c r="H10188" t="s">
        <v>228</v>
      </c>
      <c r="I10188">
        <v>7</v>
      </c>
      <c r="J10188" t="s">
        <v>238</v>
      </c>
      <c r="K10188" t="s">
        <v>239</v>
      </c>
      <c r="L10188" t="s">
        <v>249</v>
      </c>
      <c r="M10188" t="s">
        <v>241</v>
      </c>
      <c r="N10188" t="s">
        <v>242</v>
      </c>
      <c r="O10188">
        <v>600</v>
      </c>
      <c r="P10188">
        <v>200</v>
      </c>
      <c r="Q10188" t="s">
        <v>234</v>
      </c>
      <c r="R10188" t="s">
        <v>244</v>
      </c>
      <c r="S10188" t="s">
        <v>246</v>
      </c>
      <c r="T10188" t="b">
        <v>1</v>
      </c>
      <c r="U10188" t="b">
        <v>1</v>
      </c>
      <c r="V10188" t="b">
        <v>1</v>
      </c>
      <c r="W10188" t="b">
        <v>0</v>
      </c>
      <c r="X10188" t="b">
        <v>0</v>
      </c>
      <c r="Y10188" t="b">
        <v>1</v>
      </c>
      <c r="Z10188" t="b">
        <v>0</v>
      </c>
      <c r="AA10188" t="b">
        <v>0</v>
      </c>
      <c r="AB10188" t="b">
        <v>1</v>
      </c>
      <c r="AC10188" t="b">
        <v>1</v>
      </c>
    </row>
    <row r="10189" spans="1:29" x14ac:dyDescent="0.2">
      <c r="A10189" s="8">
        <v>1</v>
      </c>
      <c r="B10189" s="8" t="s">
        <v>186</v>
      </c>
      <c r="C10189" s="8" t="s">
        <v>161</v>
      </c>
      <c r="D10189" s="8">
        <v>0</v>
      </c>
      <c r="E10189" s="9">
        <v>25992.490800097501</v>
      </c>
      <c r="F10189" s="17">
        <f>SUMIFS(Table2[time],Table2[config],Table2[[#This Row],[config]],Table2[repetition],Table2[[#This Row],[repetition]])</f>
        <v>13291928.168519851</v>
      </c>
      <c r="G10189" s="17">
        <f>IF(Table2[[#This Row],[time]]&lt;7200000,1,0)</f>
        <v>1</v>
      </c>
      <c r="H10189" t="s">
        <v>228</v>
      </c>
      <c r="I10189">
        <v>7</v>
      </c>
      <c r="J10189" t="s">
        <v>238</v>
      </c>
      <c r="K10189" t="s">
        <v>239</v>
      </c>
      <c r="L10189" t="s">
        <v>249</v>
      </c>
      <c r="M10189" t="s">
        <v>241</v>
      </c>
      <c r="N10189" t="s">
        <v>242</v>
      </c>
      <c r="O10189">
        <v>600</v>
      </c>
      <c r="P10189">
        <v>200</v>
      </c>
      <c r="Q10189" t="s">
        <v>234</v>
      </c>
      <c r="R10189" t="s">
        <v>244</v>
      </c>
      <c r="S10189" t="s">
        <v>246</v>
      </c>
      <c r="T10189" t="b">
        <v>1</v>
      </c>
      <c r="U10189" t="b">
        <v>1</v>
      </c>
      <c r="V10189" t="b">
        <v>1</v>
      </c>
      <c r="W10189" t="b">
        <v>0</v>
      </c>
      <c r="X10189" t="b">
        <v>0</v>
      </c>
      <c r="Y10189" t="b">
        <v>1</v>
      </c>
      <c r="Z10189" t="b">
        <v>0</v>
      </c>
      <c r="AA10189" t="b">
        <v>0</v>
      </c>
      <c r="AB10189" t="b">
        <v>1</v>
      </c>
      <c r="AC10189" t="b">
        <v>1</v>
      </c>
    </row>
    <row r="10190" spans="1:29" x14ac:dyDescent="0.2">
      <c r="A10190" s="6">
        <v>1</v>
      </c>
      <c r="B10190" s="6" t="s">
        <v>200</v>
      </c>
      <c r="C10190" s="6" t="s">
        <v>161</v>
      </c>
      <c r="D10190" s="6">
        <v>4</v>
      </c>
      <c r="E10190" s="7">
        <v>88115.235039032996</v>
      </c>
      <c r="F10190" s="16">
        <f>SUMIFS(Table2[time],Table2[config],Table2[[#This Row],[config]],Table2[repetition],Table2[[#This Row],[repetition]])</f>
        <v>13291928.168519851</v>
      </c>
      <c r="G10190" s="16">
        <f>IF(Table2[[#This Row],[time]]&lt;7200000,1,0)</f>
        <v>1</v>
      </c>
      <c r="H10190" t="s">
        <v>228</v>
      </c>
      <c r="I10190">
        <v>7</v>
      </c>
      <c r="J10190" t="s">
        <v>238</v>
      </c>
      <c r="K10190" t="s">
        <v>239</v>
      </c>
      <c r="L10190" t="s">
        <v>249</v>
      </c>
      <c r="M10190" t="s">
        <v>241</v>
      </c>
      <c r="N10190" t="s">
        <v>242</v>
      </c>
      <c r="O10190">
        <v>600</v>
      </c>
      <c r="P10190">
        <v>200</v>
      </c>
      <c r="Q10190" t="s">
        <v>234</v>
      </c>
      <c r="R10190" t="s">
        <v>244</v>
      </c>
      <c r="S10190" t="s">
        <v>246</v>
      </c>
      <c r="T10190" t="b">
        <v>1</v>
      </c>
      <c r="U10190" t="b">
        <v>1</v>
      </c>
      <c r="V10190" t="b">
        <v>1</v>
      </c>
      <c r="W10190" t="b">
        <v>0</v>
      </c>
      <c r="X10190" t="b">
        <v>0</v>
      </c>
      <c r="Y10190" t="b">
        <v>1</v>
      </c>
      <c r="Z10190" t="b">
        <v>0</v>
      </c>
      <c r="AA10190" t="b">
        <v>0</v>
      </c>
      <c r="AB10190" t="b">
        <v>1</v>
      </c>
      <c r="AC10190" t="b">
        <v>1</v>
      </c>
    </row>
    <row r="10191" spans="1:29" x14ac:dyDescent="0.2">
      <c r="A10191" s="8">
        <v>1</v>
      </c>
      <c r="B10191" s="8" t="s">
        <v>177</v>
      </c>
      <c r="C10191" s="8" t="s">
        <v>161</v>
      </c>
      <c r="D10191" s="8">
        <v>0</v>
      </c>
      <c r="E10191" s="9">
        <v>54921.318732900501</v>
      </c>
      <c r="F10191" s="17">
        <f>SUMIFS(Table2[time],Table2[config],Table2[[#This Row],[config]],Table2[repetition],Table2[[#This Row],[repetition]])</f>
        <v>13291928.168519851</v>
      </c>
      <c r="G10191" s="17">
        <f>IF(Table2[[#This Row],[time]]&lt;7200000,1,0)</f>
        <v>1</v>
      </c>
      <c r="H10191" t="s">
        <v>228</v>
      </c>
      <c r="I10191">
        <v>7</v>
      </c>
      <c r="J10191" t="s">
        <v>238</v>
      </c>
      <c r="K10191" t="s">
        <v>239</v>
      </c>
      <c r="L10191" t="s">
        <v>249</v>
      </c>
      <c r="M10191" t="s">
        <v>241</v>
      </c>
      <c r="N10191" t="s">
        <v>242</v>
      </c>
      <c r="O10191">
        <v>600</v>
      </c>
      <c r="P10191">
        <v>200</v>
      </c>
      <c r="Q10191" t="s">
        <v>234</v>
      </c>
      <c r="R10191" t="s">
        <v>244</v>
      </c>
      <c r="S10191" t="s">
        <v>246</v>
      </c>
      <c r="T10191" t="b">
        <v>1</v>
      </c>
      <c r="U10191" t="b">
        <v>1</v>
      </c>
      <c r="V10191" t="b">
        <v>1</v>
      </c>
      <c r="W10191" t="b">
        <v>0</v>
      </c>
      <c r="X10191" t="b">
        <v>0</v>
      </c>
      <c r="Y10191" t="b">
        <v>1</v>
      </c>
      <c r="Z10191" t="b">
        <v>0</v>
      </c>
      <c r="AA10191" t="b">
        <v>0</v>
      </c>
      <c r="AB10191" t="b">
        <v>1</v>
      </c>
      <c r="AC10191" t="b">
        <v>1</v>
      </c>
    </row>
    <row r="10192" spans="1:29" x14ac:dyDescent="0.2">
      <c r="A10192" s="6">
        <v>1</v>
      </c>
      <c r="B10192" s="6" t="s">
        <v>202</v>
      </c>
      <c r="C10192" s="6" t="s">
        <v>161</v>
      </c>
      <c r="D10192" s="6">
        <v>0</v>
      </c>
      <c r="E10192" s="7">
        <v>49709.327553165997</v>
      </c>
      <c r="F10192" s="16">
        <f>SUMIFS(Table2[time],Table2[config],Table2[[#This Row],[config]],Table2[repetition],Table2[[#This Row],[repetition]])</f>
        <v>13291928.168519851</v>
      </c>
      <c r="G10192" s="16">
        <f>IF(Table2[[#This Row],[time]]&lt;7200000,1,0)</f>
        <v>1</v>
      </c>
      <c r="H10192" t="s">
        <v>228</v>
      </c>
      <c r="I10192">
        <v>7</v>
      </c>
      <c r="J10192" t="s">
        <v>238</v>
      </c>
      <c r="K10192" t="s">
        <v>239</v>
      </c>
      <c r="L10192" t="s">
        <v>249</v>
      </c>
      <c r="M10192" t="s">
        <v>241</v>
      </c>
      <c r="N10192" t="s">
        <v>242</v>
      </c>
      <c r="O10192">
        <v>600</v>
      </c>
      <c r="P10192">
        <v>200</v>
      </c>
      <c r="Q10192" t="s">
        <v>234</v>
      </c>
      <c r="R10192" t="s">
        <v>244</v>
      </c>
      <c r="S10192" t="s">
        <v>246</v>
      </c>
      <c r="T10192" t="b">
        <v>1</v>
      </c>
      <c r="U10192" t="b">
        <v>1</v>
      </c>
      <c r="V10192" t="b">
        <v>1</v>
      </c>
      <c r="W10192" t="b">
        <v>0</v>
      </c>
      <c r="X10192" t="b">
        <v>0</v>
      </c>
      <c r="Y10192" t="b">
        <v>1</v>
      </c>
      <c r="Z10192" t="b">
        <v>0</v>
      </c>
      <c r="AA10192" t="b">
        <v>0</v>
      </c>
      <c r="AB10192" t="b">
        <v>1</v>
      </c>
      <c r="AC10192" t="b">
        <v>1</v>
      </c>
    </row>
    <row r="10193" spans="1:29" x14ac:dyDescent="0.2">
      <c r="A10193" s="8">
        <v>1</v>
      </c>
      <c r="B10193" s="8" t="s">
        <v>203</v>
      </c>
      <c r="C10193" s="8" t="s">
        <v>161</v>
      </c>
      <c r="D10193" s="8">
        <v>0</v>
      </c>
      <c r="E10193" s="9">
        <v>57648.473014123701</v>
      </c>
      <c r="F10193" s="17">
        <f>SUMIFS(Table2[time],Table2[config],Table2[[#This Row],[config]],Table2[repetition],Table2[[#This Row],[repetition]])</f>
        <v>13291928.168519851</v>
      </c>
      <c r="G10193" s="17">
        <f>IF(Table2[[#This Row],[time]]&lt;7200000,1,0)</f>
        <v>1</v>
      </c>
      <c r="H10193" t="s">
        <v>228</v>
      </c>
      <c r="I10193">
        <v>7</v>
      </c>
      <c r="J10193" t="s">
        <v>238</v>
      </c>
      <c r="K10193" t="s">
        <v>239</v>
      </c>
      <c r="L10193" t="s">
        <v>249</v>
      </c>
      <c r="M10193" t="s">
        <v>241</v>
      </c>
      <c r="N10193" t="s">
        <v>242</v>
      </c>
      <c r="O10193">
        <v>600</v>
      </c>
      <c r="P10193">
        <v>200</v>
      </c>
      <c r="Q10193" t="s">
        <v>234</v>
      </c>
      <c r="R10193" t="s">
        <v>244</v>
      </c>
      <c r="S10193" t="s">
        <v>246</v>
      </c>
      <c r="T10193" t="b">
        <v>1</v>
      </c>
      <c r="U10193" t="b">
        <v>1</v>
      </c>
      <c r="V10193" t="b">
        <v>1</v>
      </c>
      <c r="W10193" t="b">
        <v>0</v>
      </c>
      <c r="X10193" t="b">
        <v>0</v>
      </c>
      <c r="Y10193" t="b">
        <v>1</v>
      </c>
      <c r="Z10193" t="b">
        <v>0</v>
      </c>
      <c r="AA10193" t="b">
        <v>0</v>
      </c>
      <c r="AB10193" t="b">
        <v>1</v>
      </c>
      <c r="AC10193" t="b">
        <v>1</v>
      </c>
    </row>
    <row r="10194" spans="1:29" x14ac:dyDescent="0.2">
      <c r="A10194" s="6">
        <v>1</v>
      </c>
      <c r="B10194" s="6" t="s">
        <v>190</v>
      </c>
      <c r="C10194" s="6" t="s">
        <v>161</v>
      </c>
      <c r="D10194" s="6">
        <v>0</v>
      </c>
      <c r="E10194" s="7">
        <v>136386.541479034</v>
      </c>
      <c r="F10194" s="16">
        <f>SUMIFS(Table2[time],Table2[config],Table2[[#This Row],[config]],Table2[repetition],Table2[[#This Row],[repetition]])</f>
        <v>13291928.168519851</v>
      </c>
      <c r="G10194" s="16">
        <f>IF(Table2[[#This Row],[time]]&lt;7200000,1,0)</f>
        <v>1</v>
      </c>
      <c r="H10194" t="s">
        <v>228</v>
      </c>
      <c r="I10194">
        <v>7</v>
      </c>
      <c r="J10194" t="s">
        <v>238</v>
      </c>
      <c r="K10194" t="s">
        <v>239</v>
      </c>
      <c r="L10194" t="s">
        <v>249</v>
      </c>
      <c r="M10194" t="s">
        <v>241</v>
      </c>
      <c r="N10194" t="s">
        <v>242</v>
      </c>
      <c r="O10194">
        <v>600</v>
      </c>
      <c r="P10194">
        <v>200</v>
      </c>
      <c r="Q10194" t="s">
        <v>234</v>
      </c>
      <c r="R10194" t="s">
        <v>244</v>
      </c>
      <c r="S10194" t="s">
        <v>246</v>
      </c>
      <c r="T10194" t="b">
        <v>1</v>
      </c>
      <c r="U10194" t="b">
        <v>1</v>
      </c>
      <c r="V10194" t="b">
        <v>1</v>
      </c>
      <c r="W10194" t="b">
        <v>0</v>
      </c>
      <c r="X10194" t="b">
        <v>0</v>
      </c>
      <c r="Y10194" t="b">
        <v>1</v>
      </c>
      <c r="Z10194" t="b">
        <v>0</v>
      </c>
      <c r="AA10194" t="b">
        <v>0</v>
      </c>
      <c r="AB10194" t="b">
        <v>1</v>
      </c>
      <c r="AC10194" t="b">
        <v>1</v>
      </c>
    </row>
    <row r="10195" spans="1:29" x14ac:dyDescent="0.2">
      <c r="A10195" s="8">
        <v>1</v>
      </c>
      <c r="B10195" s="8" t="s">
        <v>204</v>
      </c>
      <c r="C10195" s="8" t="s">
        <v>161</v>
      </c>
      <c r="D10195" s="8">
        <v>0</v>
      </c>
      <c r="E10195" s="9">
        <v>83033.054000232296</v>
      </c>
      <c r="F10195" s="17">
        <f>SUMIFS(Table2[time],Table2[config],Table2[[#This Row],[config]],Table2[repetition],Table2[[#This Row],[repetition]])</f>
        <v>13291928.168519851</v>
      </c>
      <c r="G10195" s="17">
        <f>IF(Table2[[#This Row],[time]]&lt;7200000,1,0)</f>
        <v>1</v>
      </c>
      <c r="H10195" t="s">
        <v>228</v>
      </c>
      <c r="I10195">
        <v>7</v>
      </c>
      <c r="J10195" t="s">
        <v>238</v>
      </c>
      <c r="K10195" t="s">
        <v>239</v>
      </c>
      <c r="L10195" t="s">
        <v>249</v>
      </c>
      <c r="M10195" t="s">
        <v>241</v>
      </c>
      <c r="N10195" t="s">
        <v>242</v>
      </c>
      <c r="O10195">
        <v>600</v>
      </c>
      <c r="P10195">
        <v>200</v>
      </c>
      <c r="Q10195" t="s">
        <v>234</v>
      </c>
      <c r="R10195" t="s">
        <v>244</v>
      </c>
      <c r="S10195" t="s">
        <v>246</v>
      </c>
      <c r="T10195" t="b">
        <v>1</v>
      </c>
      <c r="U10195" t="b">
        <v>1</v>
      </c>
      <c r="V10195" t="b">
        <v>1</v>
      </c>
      <c r="W10195" t="b">
        <v>0</v>
      </c>
      <c r="X10195" t="b">
        <v>0</v>
      </c>
      <c r="Y10195" t="b">
        <v>1</v>
      </c>
      <c r="Z10195" t="b">
        <v>0</v>
      </c>
      <c r="AA10195" t="b">
        <v>0</v>
      </c>
      <c r="AB10195" t="b">
        <v>1</v>
      </c>
      <c r="AC10195" t="b">
        <v>1</v>
      </c>
    </row>
    <row r="10196" spans="1:29" x14ac:dyDescent="0.2">
      <c r="A10196" s="6">
        <v>1</v>
      </c>
      <c r="B10196" s="6" t="s">
        <v>188</v>
      </c>
      <c r="C10196" s="6" t="s">
        <v>161</v>
      </c>
      <c r="D10196" s="6">
        <v>0</v>
      </c>
      <c r="E10196" s="7">
        <v>78269.302275031805</v>
      </c>
      <c r="F10196" s="16">
        <f>SUMIFS(Table2[time],Table2[config],Table2[[#This Row],[config]],Table2[repetition],Table2[[#This Row],[repetition]])</f>
        <v>13291928.168519851</v>
      </c>
      <c r="G10196" s="16">
        <f>IF(Table2[[#This Row],[time]]&lt;7200000,1,0)</f>
        <v>1</v>
      </c>
      <c r="H10196" t="s">
        <v>228</v>
      </c>
      <c r="I10196">
        <v>7</v>
      </c>
      <c r="J10196" t="s">
        <v>238</v>
      </c>
      <c r="K10196" t="s">
        <v>239</v>
      </c>
      <c r="L10196" t="s">
        <v>249</v>
      </c>
      <c r="M10196" t="s">
        <v>241</v>
      </c>
      <c r="N10196" t="s">
        <v>242</v>
      </c>
      <c r="O10196">
        <v>600</v>
      </c>
      <c r="P10196">
        <v>200</v>
      </c>
      <c r="Q10196" t="s">
        <v>234</v>
      </c>
      <c r="R10196" t="s">
        <v>244</v>
      </c>
      <c r="S10196" t="s">
        <v>246</v>
      </c>
      <c r="T10196" t="b">
        <v>1</v>
      </c>
      <c r="U10196" t="b">
        <v>1</v>
      </c>
      <c r="V10196" t="b">
        <v>1</v>
      </c>
      <c r="W10196" t="b">
        <v>0</v>
      </c>
      <c r="X10196" t="b">
        <v>0</v>
      </c>
      <c r="Y10196" t="b">
        <v>1</v>
      </c>
      <c r="Z10196" t="b">
        <v>0</v>
      </c>
      <c r="AA10196" t="b">
        <v>0</v>
      </c>
      <c r="AB10196" t="b">
        <v>1</v>
      </c>
      <c r="AC10196" t="b">
        <v>1</v>
      </c>
    </row>
    <row r="10197" spans="1:29" x14ac:dyDescent="0.2">
      <c r="A10197" s="8">
        <v>1</v>
      </c>
      <c r="B10197" s="8" t="s">
        <v>201</v>
      </c>
      <c r="C10197" s="8" t="s">
        <v>161</v>
      </c>
      <c r="D10197" s="8">
        <v>9</v>
      </c>
      <c r="E10197" s="9">
        <v>109335.08658898</v>
      </c>
      <c r="F10197" s="17">
        <f>SUMIFS(Table2[time],Table2[config],Table2[[#This Row],[config]],Table2[repetition],Table2[[#This Row],[repetition]])</f>
        <v>13291928.168519851</v>
      </c>
      <c r="G10197" s="17">
        <f>IF(Table2[[#This Row],[time]]&lt;7200000,1,0)</f>
        <v>1</v>
      </c>
      <c r="H10197" t="s">
        <v>228</v>
      </c>
      <c r="I10197">
        <v>7</v>
      </c>
      <c r="J10197" t="s">
        <v>238</v>
      </c>
      <c r="K10197" t="s">
        <v>239</v>
      </c>
      <c r="L10197" t="s">
        <v>249</v>
      </c>
      <c r="M10197" t="s">
        <v>241</v>
      </c>
      <c r="N10197" t="s">
        <v>242</v>
      </c>
      <c r="O10197">
        <v>600</v>
      </c>
      <c r="P10197">
        <v>200</v>
      </c>
      <c r="Q10197" t="s">
        <v>234</v>
      </c>
      <c r="R10197" t="s">
        <v>244</v>
      </c>
      <c r="S10197" t="s">
        <v>246</v>
      </c>
      <c r="T10197" t="b">
        <v>1</v>
      </c>
      <c r="U10197" t="b">
        <v>1</v>
      </c>
      <c r="V10197" t="b">
        <v>1</v>
      </c>
      <c r="W10197" t="b">
        <v>0</v>
      </c>
      <c r="X10197" t="b">
        <v>0</v>
      </c>
      <c r="Y10197" t="b">
        <v>1</v>
      </c>
      <c r="Z10197" t="b">
        <v>0</v>
      </c>
      <c r="AA10197" t="b">
        <v>0</v>
      </c>
      <c r="AB10197" t="b">
        <v>1</v>
      </c>
      <c r="AC10197" t="b">
        <v>1</v>
      </c>
    </row>
    <row r="10198" spans="1:29" x14ac:dyDescent="0.2">
      <c r="A10198" s="6">
        <v>1</v>
      </c>
      <c r="B10198" s="6" t="s">
        <v>187</v>
      </c>
      <c r="C10198" s="6" t="s">
        <v>161</v>
      </c>
      <c r="D10198" s="6">
        <v>0</v>
      </c>
      <c r="E10198" s="7">
        <v>471737.14602598897</v>
      </c>
      <c r="F10198" s="16">
        <f>SUMIFS(Table2[time],Table2[config],Table2[[#This Row],[config]],Table2[repetition],Table2[[#This Row],[repetition]])</f>
        <v>13291928.168519851</v>
      </c>
      <c r="G10198" s="16">
        <f>IF(Table2[[#This Row],[time]]&lt;7200000,1,0)</f>
        <v>1</v>
      </c>
      <c r="H10198" t="s">
        <v>228</v>
      </c>
      <c r="I10198">
        <v>7</v>
      </c>
      <c r="J10198" t="s">
        <v>238</v>
      </c>
      <c r="K10198" t="s">
        <v>239</v>
      </c>
      <c r="L10198" t="s">
        <v>249</v>
      </c>
      <c r="M10198" t="s">
        <v>241</v>
      </c>
      <c r="N10198" t="s">
        <v>242</v>
      </c>
      <c r="O10198">
        <v>600</v>
      </c>
      <c r="P10198">
        <v>200</v>
      </c>
      <c r="Q10198" t="s">
        <v>234</v>
      </c>
      <c r="R10198" t="s">
        <v>244</v>
      </c>
      <c r="S10198" t="s">
        <v>246</v>
      </c>
      <c r="T10198" t="b">
        <v>1</v>
      </c>
      <c r="U10198" t="b">
        <v>1</v>
      </c>
      <c r="V10198" t="b">
        <v>1</v>
      </c>
      <c r="W10198" t="b">
        <v>0</v>
      </c>
      <c r="X10198" t="b">
        <v>0</v>
      </c>
      <c r="Y10198" t="b">
        <v>1</v>
      </c>
      <c r="Z10198" t="b">
        <v>0</v>
      </c>
      <c r="AA10198" t="b">
        <v>0</v>
      </c>
      <c r="AB10198" t="b">
        <v>1</v>
      </c>
      <c r="AC10198" t="b">
        <v>1</v>
      </c>
    </row>
    <row r="10199" spans="1:29" x14ac:dyDescent="0.2">
      <c r="A10199" s="8">
        <v>1</v>
      </c>
      <c r="B10199" s="8" t="s">
        <v>205</v>
      </c>
      <c r="C10199" s="8" t="s">
        <v>161</v>
      </c>
      <c r="D10199" s="8">
        <v>0</v>
      </c>
      <c r="E10199" s="9">
        <v>1136011.1343399601</v>
      </c>
      <c r="F10199" s="17">
        <f>SUMIFS(Table2[time],Table2[config],Table2[[#This Row],[config]],Table2[repetition],Table2[[#This Row],[repetition]])</f>
        <v>13291928.168519851</v>
      </c>
      <c r="G10199" s="17">
        <f>IF(Table2[[#This Row],[time]]&lt;7200000,1,0)</f>
        <v>1</v>
      </c>
      <c r="H10199" t="s">
        <v>228</v>
      </c>
      <c r="I10199">
        <v>7</v>
      </c>
      <c r="J10199" t="s">
        <v>238</v>
      </c>
      <c r="K10199" t="s">
        <v>239</v>
      </c>
      <c r="L10199" t="s">
        <v>249</v>
      </c>
      <c r="M10199" t="s">
        <v>241</v>
      </c>
      <c r="N10199" t="s">
        <v>242</v>
      </c>
      <c r="O10199">
        <v>600</v>
      </c>
      <c r="P10199">
        <v>200</v>
      </c>
      <c r="Q10199" t="s">
        <v>234</v>
      </c>
      <c r="R10199" t="s">
        <v>244</v>
      </c>
      <c r="S10199" t="s">
        <v>246</v>
      </c>
      <c r="T10199" t="b">
        <v>1</v>
      </c>
      <c r="U10199" t="b">
        <v>1</v>
      </c>
      <c r="V10199" t="b">
        <v>1</v>
      </c>
      <c r="W10199" t="b">
        <v>0</v>
      </c>
      <c r="X10199" t="b">
        <v>0</v>
      </c>
      <c r="Y10199" t="b">
        <v>1</v>
      </c>
      <c r="Z10199" t="b">
        <v>0</v>
      </c>
      <c r="AA10199" t="b">
        <v>0</v>
      </c>
      <c r="AB10199" t="b">
        <v>1</v>
      </c>
      <c r="AC10199" t="b">
        <v>1</v>
      </c>
    </row>
    <row r="10200" spans="1:29" x14ac:dyDescent="0.2">
      <c r="A10200" s="6">
        <v>1</v>
      </c>
      <c r="B10200" s="6" t="s">
        <v>191</v>
      </c>
      <c r="C10200" s="6" t="s">
        <v>161</v>
      </c>
      <c r="D10200" s="6">
        <v>0</v>
      </c>
      <c r="E10200" s="7">
        <v>3303620.2465409799</v>
      </c>
      <c r="F10200" s="16">
        <f>SUMIFS(Table2[time],Table2[config],Table2[[#This Row],[config]],Table2[repetition],Table2[[#This Row],[repetition]])</f>
        <v>13291928.168519851</v>
      </c>
      <c r="G10200" s="16">
        <f>IF(Table2[[#This Row],[time]]&lt;7200000,1,0)</f>
        <v>1</v>
      </c>
      <c r="H10200" t="s">
        <v>228</v>
      </c>
      <c r="I10200">
        <v>7</v>
      </c>
      <c r="J10200" t="s">
        <v>238</v>
      </c>
      <c r="K10200" t="s">
        <v>239</v>
      </c>
      <c r="L10200" t="s">
        <v>249</v>
      </c>
      <c r="M10200" t="s">
        <v>241</v>
      </c>
      <c r="N10200" t="s">
        <v>242</v>
      </c>
      <c r="O10200">
        <v>600</v>
      </c>
      <c r="P10200">
        <v>200</v>
      </c>
      <c r="Q10200" t="s">
        <v>234</v>
      </c>
      <c r="R10200" t="s">
        <v>244</v>
      </c>
      <c r="S10200" t="s">
        <v>246</v>
      </c>
      <c r="T10200" t="b">
        <v>1</v>
      </c>
      <c r="U10200" t="b">
        <v>1</v>
      </c>
      <c r="V10200" t="b">
        <v>1</v>
      </c>
      <c r="W10200" t="b">
        <v>0</v>
      </c>
      <c r="X10200" t="b">
        <v>0</v>
      </c>
      <c r="Y10200" t="b">
        <v>1</v>
      </c>
      <c r="Z10200" t="b">
        <v>0</v>
      </c>
      <c r="AA10200" t="b">
        <v>0</v>
      </c>
      <c r="AB10200" t="b">
        <v>1</v>
      </c>
      <c r="AC10200" t="b">
        <v>1</v>
      </c>
    </row>
    <row r="10201" spans="1:29" x14ac:dyDescent="0.2">
      <c r="A10201" s="8">
        <v>1</v>
      </c>
      <c r="B10201" s="8" t="s">
        <v>192</v>
      </c>
      <c r="C10201" s="8" t="s">
        <v>161</v>
      </c>
      <c r="D10201" s="8">
        <v>0</v>
      </c>
      <c r="E10201" s="9">
        <v>7204959.2639510501</v>
      </c>
      <c r="F10201" s="17">
        <f>SUMIFS(Table2[time],Table2[config],Table2[[#This Row],[config]],Table2[repetition],Table2[[#This Row],[repetition]])</f>
        <v>13291928.168519851</v>
      </c>
      <c r="G10201" s="17">
        <f>IF(Table2[[#This Row],[time]]&lt;7200000,1,0)</f>
        <v>0</v>
      </c>
      <c r="H10201" t="s">
        <v>228</v>
      </c>
      <c r="I10201">
        <v>7</v>
      </c>
      <c r="J10201" t="s">
        <v>238</v>
      </c>
      <c r="K10201" t="s">
        <v>239</v>
      </c>
      <c r="L10201" t="s">
        <v>249</v>
      </c>
      <c r="M10201" t="s">
        <v>241</v>
      </c>
      <c r="N10201" t="s">
        <v>242</v>
      </c>
      <c r="O10201">
        <v>600</v>
      </c>
      <c r="P10201">
        <v>200</v>
      </c>
      <c r="Q10201" t="s">
        <v>234</v>
      </c>
      <c r="R10201" t="s">
        <v>244</v>
      </c>
      <c r="S10201" t="s">
        <v>246</v>
      </c>
      <c r="T10201" t="b">
        <v>1</v>
      </c>
      <c r="U10201" t="b">
        <v>1</v>
      </c>
      <c r="V10201" t="b">
        <v>1</v>
      </c>
      <c r="W10201" t="b">
        <v>0</v>
      </c>
      <c r="X10201" t="b">
        <v>0</v>
      </c>
      <c r="Y10201" t="b">
        <v>1</v>
      </c>
      <c r="Z10201" t="b">
        <v>0</v>
      </c>
      <c r="AA10201" t="b">
        <v>0</v>
      </c>
      <c r="AB10201" t="b">
        <v>1</v>
      </c>
      <c r="AC10201" t="b">
        <v>1</v>
      </c>
    </row>
    <row r="10202" spans="1:29" x14ac:dyDescent="0.2">
      <c r="A10202" s="6">
        <v>2</v>
      </c>
      <c r="B10202" s="6" t="s">
        <v>176</v>
      </c>
      <c r="C10202" s="6" t="s">
        <v>161</v>
      </c>
      <c r="D10202" s="6">
        <v>0</v>
      </c>
      <c r="E10202" s="7">
        <v>23958.601207996198</v>
      </c>
      <c r="F10202" s="16">
        <f>SUMIFS(Table2[time],Table2[config],Table2[[#This Row],[config]],Table2[repetition],Table2[[#This Row],[repetition]])</f>
        <v>17260185.236222036</v>
      </c>
      <c r="G10202" s="16">
        <f>IF(Table2[[#This Row],[time]]&lt;7200000,1,0)</f>
        <v>1</v>
      </c>
      <c r="H10202" t="s">
        <v>228</v>
      </c>
      <c r="I10202">
        <v>7</v>
      </c>
      <c r="J10202" t="s">
        <v>238</v>
      </c>
      <c r="K10202" t="s">
        <v>239</v>
      </c>
      <c r="L10202" t="s">
        <v>249</v>
      </c>
      <c r="M10202" t="s">
        <v>241</v>
      </c>
      <c r="N10202" t="s">
        <v>242</v>
      </c>
      <c r="O10202">
        <v>600</v>
      </c>
      <c r="P10202">
        <v>200</v>
      </c>
      <c r="Q10202" t="s">
        <v>234</v>
      </c>
      <c r="R10202" t="s">
        <v>244</v>
      </c>
      <c r="S10202" t="s">
        <v>246</v>
      </c>
      <c r="T10202" t="b">
        <v>1</v>
      </c>
      <c r="U10202" t="b">
        <v>1</v>
      </c>
      <c r="V10202" t="b">
        <v>1</v>
      </c>
      <c r="W10202" t="b">
        <v>0</v>
      </c>
      <c r="X10202" t="b">
        <v>0</v>
      </c>
      <c r="Y10202" t="b">
        <v>1</v>
      </c>
      <c r="Z10202" t="b">
        <v>0</v>
      </c>
      <c r="AA10202" t="b">
        <v>0</v>
      </c>
      <c r="AB10202" t="b">
        <v>1</v>
      </c>
      <c r="AC10202" t="b">
        <v>1</v>
      </c>
    </row>
    <row r="10203" spans="1:29" x14ac:dyDescent="0.2">
      <c r="A10203" s="8">
        <v>2</v>
      </c>
      <c r="B10203" s="8" t="s">
        <v>182</v>
      </c>
      <c r="C10203" s="8" t="s">
        <v>161</v>
      </c>
      <c r="D10203" s="8">
        <v>0</v>
      </c>
      <c r="E10203" s="9">
        <v>24079.3532219831</v>
      </c>
      <c r="F10203" s="17">
        <f>SUMIFS(Table2[time],Table2[config],Table2[[#This Row],[config]],Table2[repetition],Table2[[#This Row],[repetition]])</f>
        <v>17260185.236222036</v>
      </c>
      <c r="G10203" s="17">
        <f>IF(Table2[[#This Row],[time]]&lt;7200000,1,0)</f>
        <v>1</v>
      </c>
      <c r="H10203" t="s">
        <v>228</v>
      </c>
      <c r="I10203">
        <v>7</v>
      </c>
      <c r="J10203" t="s">
        <v>238</v>
      </c>
      <c r="K10203" t="s">
        <v>239</v>
      </c>
      <c r="L10203" t="s">
        <v>249</v>
      </c>
      <c r="M10203" t="s">
        <v>241</v>
      </c>
      <c r="N10203" t="s">
        <v>242</v>
      </c>
      <c r="O10203">
        <v>600</v>
      </c>
      <c r="P10203">
        <v>200</v>
      </c>
      <c r="Q10203" t="s">
        <v>234</v>
      </c>
      <c r="R10203" t="s">
        <v>244</v>
      </c>
      <c r="S10203" t="s">
        <v>246</v>
      </c>
      <c r="T10203" t="b">
        <v>1</v>
      </c>
      <c r="U10203" t="b">
        <v>1</v>
      </c>
      <c r="V10203" t="b">
        <v>1</v>
      </c>
      <c r="W10203" t="b">
        <v>0</v>
      </c>
      <c r="X10203" t="b">
        <v>0</v>
      </c>
      <c r="Y10203" t="b">
        <v>1</v>
      </c>
      <c r="Z10203" t="b">
        <v>0</v>
      </c>
      <c r="AA10203" t="b">
        <v>0</v>
      </c>
      <c r="AB10203" t="b">
        <v>1</v>
      </c>
      <c r="AC10203" t="b">
        <v>1</v>
      </c>
    </row>
    <row r="10204" spans="1:29" x14ac:dyDescent="0.2">
      <c r="A10204" s="6">
        <v>2</v>
      </c>
      <c r="B10204" s="6" t="s">
        <v>195</v>
      </c>
      <c r="C10204" s="6" t="s">
        <v>161</v>
      </c>
      <c r="D10204" s="6">
        <v>0</v>
      </c>
      <c r="E10204" s="7">
        <v>30545.160488982201</v>
      </c>
      <c r="F10204" s="16">
        <f>SUMIFS(Table2[time],Table2[config],Table2[[#This Row],[config]],Table2[repetition],Table2[[#This Row],[repetition]])</f>
        <v>17260185.236222036</v>
      </c>
      <c r="G10204" s="16">
        <f>IF(Table2[[#This Row],[time]]&lt;7200000,1,0)</f>
        <v>1</v>
      </c>
      <c r="H10204" t="s">
        <v>228</v>
      </c>
      <c r="I10204">
        <v>7</v>
      </c>
      <c r="J10204" t="s">
        <v>238</v>
      </c>
      <c r="K10204" t="s">
        <v>239</v>
      </c>
      <c r="L10204" t="s">
        <v>249</v>
      </c>
      <c r="M10204" t="s">
        <v>241</v>
      </c>
      <c r="N10204" t="s">
        <v>242</v>
      </c>
      <c r="O10204">
        <v>600</v>
      </c>
      <c r="P10204">
        <v>200</v>
      </c>
      <c r="Q10204" t="s">
        <v>234</v>
      </c>
      <c r="R10204" t="s">
        <v>244</v>
      </c>
      <c r="S10204" t="s">
        <v>246</v>
      </c>
      <c r="T10204" t="b">
        <v>1</v>
      </c>
      <c r="U10204" t="b">
        <v>1</v>
      </c>
      <c r="V10204" t="b">
        <v>1</v>
      </c>
      <c r="W10204" t="b">
        <v>0</v>
      </c>
      <c r="X10204" t="b">
        <v>0</v>
      </c>
      <c r="Y10204" t="b">
        <v>1</v>
      </c>
      <c r="Z10204" t="b">
        <v>0</v>
      </c>
      <c r="AA10204" t="b">
        <v>0</v>
      </c>
      <c r="AB10204" t="b">
        <v>1</v>
      </c>
      <c r="AC10204" t="b">
        <v>1</v>
      </c>
    </row>
    <row r="10205" spans="1:29" x14ac:dyDescent="0.2">
      <c r="A10205" s="8">
        <v>2</v>
      </c>
      <c r="B10205" s="8" t="s">
        <v>180</v>
      </c>
      <c r="C10205" s="8" t="s">
        <v>161</v>
      </c>
      <c r="D10205" s="8">
        <v>0</v>
      </c>
      <c r="E10205" s="9">
        <v>15731.312836986001</v>
      </c>
      <c r="F10205" s="17">
        <f>SUMIFS(Table2[time],Table2[config],Table2[[#This Row],[config]],Table2[repetition],Table2[[#This Row],[repetition]])</f>
        <v>17260185.236222036</v>
      </c>
      <c r="G10205" s="17">
        <f>IF(Table2[[#This Row],[time]]&lt;7200000,1,0)</f>
        <v>1</v>
      </c>
      <c r="H10205" t="s">
        <v>228</v>
      </c>
      <c r="I10205">
        <v>7</v>
      </c>
      <c r="J10205" t="s">
        <v>238</v>
      </c>
      <c r="K10205" t="s">
        <v>239</v>
      </c>
      <c r="L10205" t="s">
        <v>249</v>
      </c>
      <c r="M10205" t="s">
        <v>241</v>
      </c>
      <c r="N10205" t="s">
        <v>242</v>
      </c>
      <c r="O10205">
        <v>600</v>
      </c>
      <c r="P10205">
        <v>200</v>
      </c>
      <c r="Q10205" t="s">
        <v>234</v>
      </c>
      <c r="R10205" t="s">
        <v>244</v>
      </c>
      <c r="S10205" t="s">
        <v>246</v>
      </c>
      <c r="T10205" t="b">
        <v>1</v>
      </c>
      <c r="U10205" t="b">
        <v>1</v>
      </c>
      <c r="V10205" t="b">
        <v>1</v>
      </c>
      <c r="W10205" t="b">
        <v>0</v>
      </c>
      <c r="X10205" t="b">
        <v>0</v>
      </c>
      <c r="Y10205" t="b">
        <v>1</v>
      </c>
      <c r="Z10205" t="b">
        <v>0</v>
      </c>
      <c r="AA10205" t="b">
        <v>0</v>
      </c>
      <c r="AB10205" t="b">
        <v>1</v>
      </c>
      <c r="AC10205" t="b">
        <v>1</v>
      </c>
    </row>
    <row r="10206" spans="1:29" x14ac:dyDescent="0.2">
      <c r="A10206" s="6">
        <v>2</v>
      </c>
      <c r="B10206" s="6" t="s">
        <v>189</v>
      </c>
      <c r="C10206" s="6" t="s">
        <v>161</v>
      </c>
      <c r="D10206" s="6">
        <v>0</v>
      </c>
      <c r="E10206" s="7">
        <v>17147.668151999798</v>
      </c>
      <c r="F10206" s="16">
        <f>SUMIFS(Table2[time],Table2[config],Table2[[#This Row],[config]],Table2[repetition],Table2[[#This Row],[repetition]])</f>
        <v>17260185.236222036</v>
      </c>
      <c r="G10206" s="16">
        <f>IF(Table2[[#This Row],[time]]&lt;7200000,1,0)</f>
        <v>1</v>
      </c>
      <c r="H10206" t="s">
        <v>228</v>
      </c>
      <c r="I10206">
        <v>7</v>
      </c>
      <c r="J10206" t="s">
        <v>238</v>
      </c>
      <c r="K10206" t="s">
        <v>239</v>
      </c>
      <c r="L10206" t="s">
        <v>249</v>
      </c>
      <c r="M10206" t="s">
        <v>241</v>
      </c>
      <c r="N10206" t="s">
        <v>242</v>
      </c>
      <c r="O10206">
        <v>600</v>
      </c>
      <c r="P10206">
        <v>200</v>
      </c>
      <c r="Q10206" t="s">
        <v>234</v>
      </c>
      <c r="R10206" t="s">
        <v>244</v>
      </c>
      <c r="S10206" t="s">
        <v>246</v>
      </c>
      <c r="T10206" t="b">
        <v>1</v>
      </c>
      <c r="U10206" t="b">
        <v>1</v>
      </c>
      <c r="V10206" t="b">
        <v>1</v>
      </c>
      <c r="W10206" t="b">
        <v>0</v>
      </c>
      <c r="X10206" t="b">
        <v>0</v>
      </c>
      <c r="Y10206" t="b">
        <v>1</v>
      </c>
      <c r="Z10206" t="b">
        <v>0</v>
      </c>
      <c r="AA10206" t="b">
        <v>0</v>
      </c>
      <c r="AB10206" t="b">
        <v>1</v>
      </c>
      <c r="AC10206" t="b">
        <v>1</v>
      </c>
    </row>
    <row r="10207" spans="1:29" x14ac:dyDescent="0.2">
      <c r="A10207" s="8">
        <v>2</v>
      </c>
      <c r="B10207" s="8" t="s">
        <v>193</v>
      </c>
      <c r="C10207" s="8" t="s">
        <v>161</v>
      </c>
      <c r="D10207" s="8">
        <v>0</v>
      </c>
      <c r="E10207" s="9">
        <v>24924.043467035499</v>
      </c>
      <c r="F10207" s="17">
        <f>SUMIFS(Table2[time],Table2[config],Table2[[#This Row],[config]],Table2[repetition],Table2[[#This Row],[repetition]])</f>
        <v>17260185.236222036</v>
      </c>
      <c r="G10207" s="17">
        <f>IF(Table2[[#This Row],[time]]&lt;7200000,1,0)</f>
        <v>1</v>
      </c>
      <c r="H10207" t="s">
        <v>228</v>
      </c>
      <c r="I10207">
        <v>7</v>
      </c>
      <c r="J10207" t="s">
        <v>238</v>
      </c>
      <c r="K10207" t="s">
        <v>239</v>
      </c>
      <c r="L10207" t="s">
        <v>249</v>
      </c>
      <c r="M10207" t="s">
        <v>241</v>
      </c>
      <c r="N10207" t="s">
        <v>242</v>
      </c>
      <c r="O10207">
        <v>600</v>
      </c>
      <c r="P10207">
        <v>200</v>
      </c>
      <c r="Q10207" t="s">
        <v>234</v>
      </c>
      <c r="R10207" t="s">
        <v>244</v>
      </c>
      <c r="S10207" t="s">
        <v>246</v>
      </c>
      <c r="T10207" t="b">
        <v>1</v>
      </c>
      <c r="U10207" t="b">
        <v>1</v>
      </c>
      <c r="V10207" t="b">
        <v>1</v>
      </c>
      <c r="W10207" t="b">
        <v>0</v>
      </c>
      <c r="X10207" t="b">
        <v>0</v>
      </c>
      <c r="Y10207" t="b">
        <v>1</v>
      </c>
      <c r="Z10207" t="b">
        <v>0</v>
      </c>
      <c r="AA10207" t="b">
        <v>0</v>
      </c>
      <c r="AB10207" t="b">
        <v>1</v>
      </c>
      <c r="AC10207" t="b">
        <v>1</v>
      </c>
    </row>
    <row r="10208" spans="1:29" x14ac:dyDescent="0.2">
      <c r="A10208" s="6">
        <v>2</v>
      </c>
      <c r="B10208" s="6" t="s">
        <v>196</v>
      </c>
      <c r="C10208" s="6" t="s">
        <v>161</v>
      </c>
      <c r="D10208" s="6">
        <v>0</v>
      </c>
      <c r="E10208" s="7">
        <v>19782.720639021099</v>
      </c>
      <c r="F10208" s="16">
        <f>SUMIFS(Table2[time],Table2[config],Table2[[#This Row],[config]],Table2[repetition],Table2[[#This Row],[repetition]])</f>
        <v>17260185.236222036</v>
      </c>
      <c r="G10208" s="16">
        <f>IF(Table2[[#This Row],[time]]&lt;7200000,1,0)</f>
        <v>1</v>
      </c>
      <c r="H10208" t="s">
        <v>228</v>
      </c>
      <c r="I10208">
        <v>7</v>
      </c>
      <c r="J10208" t="s">
        <v>238</v>
      </c>
      <c r="K10208" t="s">
        <v>239</v>
      </c>
      <c r="L10208" t="s">
        <v>249</v>
      </c>
      <c r="M10208" t="s">
        <v>241</v>
      </c>
      <c r="N10208" t="s">
        <v>242</v>
      </c>
      <c r="O10208">
        <v>600</v>
      </c>
      <c r="P10208">
        <v>200</v>
      </c>
      <c r="Q10208" t="s">
        <v>234</v>
      </c>
      <c r="R10208" t="s">
        <v>244</v>
      </c>
      <c r="S10208" t="s">
        <v>246</v>
      </c>
      <c r="T10208" t="b">
        <v>1</v>
      </c>
      <c r="U10208" t="b">
        <v>1</v>
      </c>
      <c r="V10208" t="b">
        <v>1</v>
      </c>
      <c r="W10208" t="b">
        <v>0</v>
      </c>
      <c r="X10208" t="b">
        <v>0</v>
      </c>
      <c r="Y10208" t="b">
        <v>1</v>
      </c>
      <c r="Z10208" t="b">
        <v>0</v>
      </c>
      <c r="AA10208" t="b">
        <v>0</v>
      </c>
      <c r="AB10208" t="b">
        <v>1</v>
      </c>
      <c r="AC10208" t="b">
        <v>1</v>
      </c>
    </row>
    <row r="10209" spans="1:29" x14ac:dyDescent="0.2">
      <c r="A10209" s="8">
        <v>2</v>
      </c>
      <c r="B10209" s="8" t="s">
        <v>185</v>
      </c>
      <c r="C10209" s="8" t="s">
        <v>161</v>
      </c>
      <c r="D10209" s="8">
        <v>0</v>
      </c>
      <c r="E10209" s="9">
        <v>30546.852840983702</v>
      </c>
      <c r="F10209" s="17">
        <f>SUMIFS(Table2[time],Table2[config],Table2[[#This Row],[config]],Table2[repetition],Table2[[#This Row],[repetition]])</f>
        <v>17260185.236222036</v>
      </c>
      <c r="G10209" s="17">
        <f>IF(Table2[[#This Row],[time]]&lt;7200000,1,0)</f>
        <v>1</v>
      </c>
      <c r="H10209" t="s">
        <v>228</v>
      </c>
      <c r="I10209">
        <v>7</v>
      </c>
      <c r="J10209" t="s">
        <v>238</v>
      </c>
      <c r="K10209" t="s">
        <v>239</v>
      </c>
      <c r="L10209" t="s">
        <v>249</v>
      </c>
      <c r="M10209" t="s">
        <v>241</v>
      </c>
      <c r="N10209" t="s">
        <v>242</v>
      </c>
      <c r="O10209">
        <v>600</v>
      </c>
      <c r="P10209">
        <v>200</v>
      </c>
      <c r="Q10209" t="s">
        <v>234</v>
      </c>
      <c r="R10209" t="s">
        <v>244</v>
      </c>
      <c r="S10209" t="s">
        <v>246</v>
      </c>
      <c r="T10209" t="b">
        <v>1</v>
      </c>
      <c r="U10209" t="b">
        <v>1</v>
      </c>
      <c r="V10209" t="b">
        <v>1</v>
      </c>
      <c r="W10209" t="b">
        <v>0</v>
      </c>
      <c r="X10209" t="b">
        <v>0</v>
      </c>
      <c r="Y10209" t="b">
        <v>1</v>
      </c>
      <c r="Z10209" t="b">
        <v>0</v>
      </c>
      <c r="AA10209" t="b">
        <v>0</v>
      </c>
      <c r="AB10209" t="b">
        <v>1</v>
      </c>
      <c r="AC10209" t="b">
        <v>1</v>
      </c>
    </row>
    <row r="10210" spans="1:29" x14ac:dyDescent="0.2">
      <c r="A10210" s="6">
        <v>2</v>
      </c>
      <c r="B10210" s="6" t="s">
        <v>181</v>
      </c>
      <c r="C10210" s="6" t="s">
        <v>161</v>
      </c>
      <c r="D10210" s="6">
        <v>0</v>
      </c>
      <c r="E10210" s="7">
        <v>21302.341777016401</v>
      </c>
      <c r="F10210" s="16">
        <f>SUMIFS(Table2[time],Table2[config],Table2[[#This Row],[config]],Table2[repetition],Table2[[#This Row],[repetition]])</f>
        <v>17260185.236222036</v>
      </c>
      <c r="G10210" s="16">
        <f>IF(Table2[[#This Row],[time]]&lt;7200000,1,0)</f>
        <v>1</v>
      </c>
      <c r="H10210" t="s">
        <v>228</v>
      </c>
      <c r="I10210">
        <v>7</v>
      </c>
      <c r="J10210" t="s">
        <v>238</v>
      </c>
      <c r="K10210" t="s">
        <v>239</v>
      </c>
      <c r="L10210" t="s">
        <v>249</v>
      </c>
      <c r="M10210" t="s">
        <v>241</v>
      </c>
      <c r="N10210" t="s">
        <v>242</v>
      </c>
      <c r="O10210">
        <v>600</v>
      </c>
      <c r="P10210">
        <v>200</v>
      </c>
      <c r="Q10210" t="s">
        <v>234</v>
      </c>
      <c r="R10210" t="s">
        <v>244</v>
      </c>
      <c r="S10210" t="s">
        <v>246</v>
      </c>
      <c r="T10210" t="b">
        <v>1</v>
      </c>
      <c r="U10210" t="b">
        <v>1</v>
      </c>
      <c r="V10210" t="b">
        <v>1</v>
      </c>
      <c r="W10210" t="b">
        <v>0</v>
      </c>
      <c r="X10210" t="b">
        <v>0</v>
      </c>
      <c r="Y10210" t="b">
        <v>1</v>
      </c>
      <c r="Z10210" t="b">
        <v>0</v>
      </c>
      <c r="AA10210" t="b">
        <v>0</v>
      </c>
      <c r="AB10210" t="b">
        <v>1</v>
      </c>
      <c r="AC10210" t="b">
        <v>1</v>
      </c>
    </row>
    <row r="10211" spans="1:29" x14ac:dyDescent="0.2">
      <c r="A10211" s="8">
        <v>2</v>
      </c>
      <c r="B10211" s="8" t="s">
        <v>194</v>
      </c>
      <c r="C10211" s="8" t="s">
        <v>161</v>
      </c>
      <c r="D10211" s="8">
        <v>0</v>
      </c>
      <c r="E10211" s="9">
        <v>75393.027346988601</v>
      </c>
      <c r="F10211" s="17">
        <f>SUMIFS(Table2[time],Table2[config],Table2[[#This Row],[config]],Table2[repetition],Table2[[#This Row],[repetition]])</f>
        <v>17260185.236222036</v>
      </c>
      <c r="G10211" s="17">
        <f>IF(Table2[[#This Row],[time]]&lt;7200000,1,0)</f>
        <v>1</v>
      </c>
      <c r="H10211" t="s">
        <v>228</v>
      </c>
      <c r="I10211">
        <v>7</v>
      </c>
      <c r="J10211" t="s">
        <v>238</v>
      </c>
      <c r="K10211" t="s">
        <v>239</v>
      </c>
      <c r="L10211" t="s">
        <v>249</v>
      </c>
      <c r="M10211" t="s">
        <v>241</v>
      </c>
      <c r="N10211" t="s">
        <v>242</v>
      </c>
      <c r="O10211">
        <v>600</v>
      </c>
      <c r="P10211">
        <v>200</v>
      </c>
      <c r="Q10211" t="s">
        <v>234</v>
      </c>
      <c r="R10211" t="s">
        <v>244</v>
      </c>
      <c r="S10211" t="s">
        <v>246</v>
      </c>
      <c r="T10211" t="b">
        <v>1</v>
      </c>
      <c r="U10211" t="b">
        <v>1</v>
      </c>
      <c r="V10211" t="b">
        <v>1</v>
      </c>
      <c r="W10211" t="b">
        <v>0</v>
      </c>
      <c r="X10211" t="b">
        <v>0</v>
      </c>
      <c r="Y10211" t="b">
        <v>1</v>
      </c>
      <c r="Z10211" t="b">
        <v>0</v>
      </c>
      <c r="AA10211" t="b">
        <v>0</v>
      </c>
      <c r="AB10211" t="b">
        <v>1</v>
      </c>
      <c r="AC10211" t="b">
        <v>1</v>
      </c>
    </row>
    <row r="10212" spans="1:29" x14ac:dyDescent="0.2">
      <c r="A10212" s="6">
        <v>2</v>
      </c>
      <c r="B10212" s="6" t="s">
        <v>178</v>
      </c>
      <c r="C10212" s="6" t="s">
        <v>161</v>
      </c>
      <c r="D10212" s="6">
        <v>0</v>
      </c>
      <c r="E10212" s="7">
        <v>19770.109047996801</v>
      </c>
      <c r="F10212" s="16">
        <f>SUMIFS(Table2[time],Table2[config],Table2[[#This Row],[config]],Table2[repetition],Table2[[#This Row],[repetition]])</f>
        <v>17260185.236222036</v>
      </c>
      <c r="G10212" s="16">
        <f>IF(Table2[[#This Row],[time]]&lt;7200000,1,0)</f>
        <v>1</v>
      </c>
      <c r="H10212" t="s">
        <v>228</v>
      </c>
      <c r="I10212">
        <v>7</v>
      </c>
      <c r="J10212" t="s">
        <v>238</v>
      </c>
      <c r="K10212" t="s">
        <v>239</v>
      </c>
      <c r="L10212" t="s">
        <v>249</v>
      </c>
      <c r="M10212" t="s">
        <v>241</v>
      </c>
      <c r="N10212" t="s">
        <v>242</v>
      </c>
      <c r="O10212">
        <v>600</v>
      </c>
      <c r="P10212">
        <v>200</v>
      </c>
      <c r="Q10212" t="s">
        <v>234</v>
      </c>
      <c r="R10212" t="s">
        <v>244</v>
      </c>
      <c r="S10212" t="s">
        <v>246</v>
      </c>
      <c r="T10212" t="b">
        <v>1</v>
      </c>
      <c r="U10212" t="b">
        <v>1</v>
      </c>
      <c r="V10212" t="b">
        <v>1</v>
      </c>
      <c r="W10212" t="b">
        <v>0</v>
      </c>
      <c r="X10212" t="b">
        <v>0</v>
      </c>
      <c r="Y10212" t="b">
        <v>1</v>
      </c>
      <c r="Z10212" t="b">
        <v>0</v>
      </c>
      <c r="AA10212" t="b">
        <v>0</v>
      </c>
      <c r="AB10212" t="b">
        <v>1</v>
      </c>
      <c r="AC10212" t="b">
        <v>1</v>
      </c>
    </row>
    <row r="10213" spans="1:29" x14ac:dyDescent="0.2">
      <c r="A10213" s="8">
        <v>2</v>
      </c>
      <c r="B10213" s="8" t="s">
        <v>199</v>
      </c>
      <c r="C10213" s="8" t="s">
        <v>161</v>
      </c>
      <c r="D10213" s="8">
        <v>0</v>
      </c>
      <c r="E10213" s="9">
        <v>17914.080340997301</v>
      </c>
      <c r="F10213" s="17">
        <f>SUMIFS(Table2[time],Table2[config],Table2[[#This Row],[config]],Table2[repetition],Table2[[#This Row],[repetition]])</f>
        <v>17260185.236222036</v>
      </c>
      <c r="G10213" s="17">
        <f>IF(Table2[[#This Row],[time]]&lt;7200000,1,0)</f>
        <v>1</v>
      </c>
      <c r="H10213" t="s">
        <v>228</v>
      </c>
      <c r="I10213">
        <v>7</v>
      </c>
      <c r="J10213" t="s">
        <v>238</v>
      </c>
      <c r="K10213" t="s">
        <v>239</v>
      </c>
      <c r="L10213" t="s">
        <v>249</v>
      </c>
      <c r="M10213" t="s">
        <v>241</v>
      </c>
      <c r="N10213" t="s">
        <v>242</v>
      </c>
      <c r="O10213">
        <v>600</v>
      </c>
      <c r="P10213">
        <v>200</v>
      </c>
      <c r="Q10213" t="s">
        <v>234</v>
      </c>
      <c r="R10213" t="s">
        <v>244</v>
      </c>
      <c r="S10213" t="s">
        <v>246</v>
      </c>
      <c r="T10213" t="b">
        <v>1</v>
      </c>
      <c r="U10213" t="b">
        <v>1</v>
      </c>
      <c r="V10213" t="b">
        <v>1</v>
      </c>
      <c r="W10213" t="b">
        <v>0</v>
      </c>
      <c r="X10213" t="b">
        <v>0</v>
      </c>
      <c r="Y10213" t="b">
        <v>1</v>
      </c>
      <c r="Z10213" t="b">
        <v>0</v>
      </c>
      <c r="AA10213" t="b">
        <v>0</v>
      </c>
      <c r="AB10213" t="b">
        <v>1</v>
      </c>
      <c r="AC10213" t="b">
        <v>1</v>
      </c>
    </row>
    <row r="10214" spans="1:29" x14ac:dyDescent="0.2">
      <c r="A10214" s="6">
        <v>2</v>
      </c>
      <c r="B10214" s="6" t="s">
        <v>184</v>
      </c>
      <c r="C10214" s="6" t="s">
        <v>161</v>
      </c>
      <c r="D10214" s="6">
        <v>0</v>
      </c>
      <c r="E10214" s="7">
        <v>42096.8277679639</v>
      </c>
      <c r="F10214" s="16">
        <f>SUMIFS(Table2[time],Table2[config],Table2[[#This Row],[config]],Table2[repetition],Table2[[#This Row],[repetition]])</f>
        <v>17260185.236222036</v>
      </c>
      <c r="G10214" s="16">
        <f>IF(Table2[[#This Row],[time]]&lt;7200000,1,0)</f>
        <v>1</v>
      </c>
      <c r="H10214" t="s">
        <v>228</v>
      </c>
      <c r="I10214">
        <v>7</v>
      </c>
      <c r="J10214" t="s">
        <v>238</v>
      </c>
      <c r="K10214" t="s">
        <v>239</v>
      </c>
      <c r="L10214" t="s">
        <v>249</v>
      </c>
      <c r="M10214" t="s">
        <v>241</v>
      </c>
      <c r="N10214" t="s">
        <v>242</v>
      </c>
      <c r="O10214">
        <v>600</v>
      </c>
      <c r="P10214">
        <v>200</v>
      </c>
      <c r="Q10214" t="s">
        <v>234</v>
      </c>
      <c r="R10214" t="s">
        <v>244</v>
      </c>
      <c r="S10214" t="s">
        <v>246</v>
      </c>
      <c r="T10214" t="b">
        <v>1</v>
      </c>
      <c r="U10214" t="b">
        <v>1</v>
      </c>
      <c r="V10214" t="b">
        <v>1</v>
      </c>
      <c r="W10214" t="b">
        <v>0</v>
      </c>
      <c r="X10214" t="b">
        <v>0</v>
      </c>
      <c r="Y10214" t="b">
        <v>1</v>
      </c>
      <c r="Z10214" t="b">
        <v>0</v>
      </c>
      <c r="AA10214" t="b">
        <v>0</v>
      </c>
      <c r="AB10214" t="b">
        <v>1</v>
      </c>
      <c r="AC10214" t="b">
        <v>1</v>
      </c>
    </row>
    <row r="10215" spans="1:29" x14ac:dyDescent="0.2">
      <c r="A10215" s="8">
        <v>2</v>
      </c>
      <c r="B10215" s="8" t="s">
        <v>197</v>
      </c>
      <c r="C10215" s="8" t="s">
        <v>161</v>
      </c>
      <c r="D10215" s="8">
        <v>0</v>
      </c>
      <c r="E10215" s="9">
        <v>19772.299437026901</v>
      </c>
      <c r="F10215" s="17">
        <f>SUMIFS(Table2[time],Table2[config],Table2[[#This Row],[config]],Table2[repetition],Table2[[#This Row],[repetition]])</f>
        <v>17260185.236222036</v>
      </c>
      <c r="G10215" s="17">
        <f>IF(Table2[[#This Row],[time]]&lt;7200000,1,0)</f>
        <v>1</v>
      </c>
      <c r="H10215" t="s">
        <v>228</v>
      </c>
      <c r="I10215">
        <v>7</v>
      </c>
      <c r="J10215" t="s">
        <v>238</v>
      </c>
      <c r="K10215" t="s">
        <v>239</v>
      </c>
      <c r="L10215" t="s">
        <v>249</v>
      </c>
      <c r="M10215" t="s">
        <v>241</v>
      </c>
      <c r="N10215" t="s">
        <v>242</v>
      </c>
      <c r="O10215">
        <v>600</v>
      </c>
      <c r="P10215">
        <v>200</v>
      </c>
      <c r="Q10215" t="s">
        <v>234</v>
      </c>
      <c r="R10215" t="s">
        <v>244</v>
      </c>
      <c r="S10215" t="s">
        <v>246</v>
      </c>
      <c r="T10215" t="b">
        <v>1</v>
      </c>
      <c r="U10215" t="b">
        <v>1</v>
      </c>
      <c r="V10215" t="b">
        <v>1</v>
      </c>
      <c r="W10215" t="b">
        <v>0</v>
      </c>
      <c r="X10215" t="b">
        <v>0</v>
      </c>
      <c r="Y10215" t="b">
        <v>1</v>
      </c>
      <c r="Z10215" t="b">
        <v>0</v>
      </c>
      <c r="AA10215" t="b">
        <v>0</v>
      </c>
      <c r="AB10215" t="b">
        <v>1</v>
      </c>
      <c r="AC10215" t="b">
        <v>1</v>
      </c>
    </row>
    <row r="10216" spans="1:29" x14ac:dyDescent="0.2">
      <c r="A10216" s="6">
        <v>2</v>
      </c>
      <c r="B10216" s="6" t="s">
        <v>179</v>
      </c>
      <c r="C10216" s="6" t="s">
        <v>161</v>
      </c>
      <c r="D10216" s="6">
        <v>0</v>
      </c>
      <c r="E10216" s="7">
        <v>29497.245645965399</v>
      </c>
      <c r="F10216" s="16">
        <f>SUMIFS(Table2[time],Table2[config],Table2[[#This Row],[config]],Table2[repetition],Table2[[#This Row],[repetition]])</f>
        <v>17260185.236222036</v>
      </c>
      <c r="G10216" s="16">
        <f>IF(Table2[[#This Row],[time]]&lt;7200000,1,0)</f>
        <v>1</v>
      </c>
      <c r="H10216" t="s">
        <v>228</v>
      </c>
      <c r="I10216">
        <v>7</v>
      </c>
      <c r="J10216" t="s">
        <v>238</v>
      </c>
      <c r="K10216" t="s">
        <v>239</v>
      </c>
      <c r="L10216" t="s">
        <v>249</v>
      </c>
      <c r="M10216" t="s">
        <v>241</v>
      </c>
      <c r="N10216" t="s">
        <v>242</v>
      </c>
      <c r="O10216">
        <v>600</v>
      </c>
      <c r="P10216">
        <v>200</v>
      </c>
      <c r="Q10216" t="s">
        <v>234</v>
      </c>
      <c r="R10216" t="s">
        <v>244</v>
      </c>
      <c r="S10216" t="s">
        <v>246</v>
      </c>
      <c r="T10216" t="b">
        <v>1</v>
      </c>
      <c r="U10216" t="b">
        <v>1</v>
      </c>
      <c r="V10216" t="b">
        <v>1</v>
      </c>
      <c r="W10216" t="b">
        <v>0</v>
      </c>
      <c r="X10216" t="b">
        <v>0</v>
      </c>
      <c r="Y10216" t="b">
        <v>1</v>
      </c>
      <c r="Z10216" t="b">
        <v>0</v>
      </c>
      <c r="AA10216" t="b">
        <v>0</v>
      </c>
      <c r="AB10216" t="b">
        <v>1</v>
      </c>
      <c r="AC10216" t="b">
        <v>1</v>
      </c>
    </row>
    <row r="10217" spans="1:29" x14ac:dyDescent="0.2">
      <c r="A10217" s="8">
        <v>2</v>
      </c>
      <c r="B10217" s="8" t="s">
        <v>186</v>
      </c>
      <c r="C10217" s="8" t="s">
        <v>161</v>
      </c>
      <c r="D10217" s="8">
        <v>0</v>
      </c>
      <c r="E10217" s="9">
        <v>27385.013682010998</v>
      </c>
      <c r="F10217" s="17">
        <f>SUMIFS(Table2[time],Table2[config],Table2[[#This Row],[config]],Table2[repetition],Table2[[#This Row],[repetition]])</f>
        <v>17260185.236222036</v>
      </c>
      <c r="G10217" s="17">
        <f>IF(Table2[[#This Row],[time]]&lt;7200000,1,0)</f>
        <v>1</v>
      </c>
      <c r="H10217" t="s">
        <v>228</v>
      </c>
      <c r="I10217">
        <v>7</v>
      </c>
      <c r="J10217" t="s">
        <v>238</v>
      </c>
      <c r="K10217" t="s">
        <v>239</v>
      </c>
      <c r="L10217" t="s">
        <v>249</v>
      </c>
      <c r="M10217" t="s">
        <v>241</v>
      </c>
      <c r="N10217" t="s">
        <v>242</v>
      </c>
      <c r="O10217">
        <v>600</v>
      </c>
      <c r="P10217">
        <v>200</v>
      </c>
      <c r="Q10217" t="s">
        <v>234</v>
      </c>
      <c r="R10217" t="s">
        <v>244</v>
      </c>
      <c r="S10217" t="s">
        <v>246</v>
      </c>
      <c r="T10217" t="b">
        <v>1</v>
      </c>
      <c r="U10217" t="b">
        <v>1</v>
      </c>
      <c r="V10217" t="b">
        <v>1</v>
      </c>
      <c r="W10217" t="b">
        <v>0</v>
      </c>
      <c r="X10217" t="b">
        <v>0</v>
      </c>
      <c r="Y10217" t="b">
        <v>1</v>
      </c>
      <c r="Z10217" t="b">
        <v>0</v>
      </c>
      <c r="AA10217" t="b">
        <v>0</v>
      </c>
      <c r="AB10217" t="b">
        <v>1</v>
      </c>
      <c r="AC10217" t="b">
        <v>1</v>
      </c>
    </row>
    <row r="10218" spans="1:29" x14ac:dyDescent="0.2">
      <c r="A10218" s="6">
        <v>2</v>
      </c>
      <c r="B10218" s="6" t="s">
        <v>177</v>
      </c>
      <c r="C10218" s="6" t="s">
        <v>161</v>
      </c>
      <c r="D10218" s="6">
        <v>0</v>
      </c>
      <c r="E10218" s="7">
        <v>62603.822174016299</v>
      </c>
      <c r="F10218" s="16">
        <f>SUMIFS(Table2[time],Table2[config],Table2[[#This Row],[config]],Table2[repetition],Table2[[#This Row],[repetition]])</f>
        <v>17260185.236222036</v>
      </c>
      <c r="G10218" s="16">
        <f>IF(Table2[[#This Row],[time]]&lt;7200000,1,0)</f>
        <v>1</v>
      </c>
      <c r="H10218" t="s">
        <v>228</v>
      </c>
      <c r="I10218">
        <v>7</v>
      </c>
      <c r="J10218" t="s">
        <v>238</v>
      </c>
      <c r="K10218" t="s">
        <v>239</v>
      </c>
      <c r="L10218" t="s">
        <v>249</v>
      </c>
      <c r="M10218" t="s">
        <v>241</v>
      </c>
      <c r="N10218" t="s">
        <v>242</v>
      </c>
      <c r="O10218">
        <v>600</v>
      </c>
      <c r="P10218">
        <v>200</v>
      </c>
      <c r="Q10218" t="s">
        <v>234</v>
      </c>
      <c r="R10218" t="s">
        <v>244</v>
      </c>
      <c r="S10218" t="s">
        <v>246</v>
      </c>
      <c r="T10218" t="b">
        <v>1</v>
      </c>
      <c r="U10218" t="b">
        <v>1</v>
      </c>
      <c r="V10218" t="b">
        <v>1</v>
      </c>
      <c r="W10218" t="b">
        <v>0</v>
      </c>
      <c r="X10218" t="b">
        <v>0</v>
      </c>
      <c r="Y10218" t="b">
        <v>1</v>
      </c>
      <c r="Z10218" t="b">
        <v>0</v>
      </c>
      <c r="AA10218" t="b">
        <v>0</v>
      </c>
      <c r="AB10218" t="b">
        <v>1</v>
      </c>
      <c r="AC10218" t="b">
        <v>1</v>
      </c>
    </row>
    <row r="10219" spans="1:29" x14ac:dyDescent="0.2">
      <c r="A10219" s="8">
        <v>2</v>
      </c>
      <c r="B10219" s="8" t="s">
        <v>200</v>
      </c>
      <c r="C10219" s="8" t="s">
        <v>161</v>
      </c>
      <c r="D10219" s="8">
        <v>3</v>
      </c>
      <c r="E10219" s="9">
        <v>99824.576347018505</v>
      </c>
      <c r="F10219" s="17">
        <f>SUMIFS(Table2[time],Table2[config],Table2[[#This Row],[config]],Table2[repetition],Table2[[#This Row],[repetition]])</f>
        <v>17260185.236222036</v>
      </c>
      <c r="G10219" s="17">
        <f>IF(Table2[[#This Row],[time]]&lt;7200000,1,0)</f>
        <v>1</v>
      </c>
      <c r="H10219" t="s">
        <v>228</v>
      </c>
      <c r="I10219">
        <v>7</v>
      </c>
      <c r="J10219" t="s">
        <v>238</v>
      </c>
      <c r="K10219" t="s">
        <v>239</v>
      </c>
      <c r="L10219" t="s">
        <v>249</v>
      </c>
      <c r="M10219" t="s">
        <v>241</v>
      </c>
      <c r="N10219" t="s">
        <v>242</v>
      </c>
      <c r="O10219">
        <v>600</v>
      </c>
      <c r="P10219">
        <v>200</v>
      </c>
      <c r="Q10219" t="s">
        <v>234</v>
      </c>
      <c r="R10219" t="s">
        <v>244</v>
      </c>
      <c r="S10219" t="s">
        <v>246</v>
      </c>
      <c r="T10219" t="b">
        <v>1</v>
      </c>
      <c r="U10219" t="b">
        <v>1</v>
      </c>
      <c r="V10219" t="b">
        <v>1</v>
      </c>
      <c r="W10219" t="b">
        <v>0</v>
      </c>
      <c r="X10219" t="b">
        <v>0</v>
      </c>
      <c r="Y10219" t="b">
        <v>1</v>
      </c>
      <c r="Z10219" t="b">
        <v>0</v>
      </c>
      <c r="AA10219" t="b">
        <v>0</v>
      </c>
      <c r="AB10219" t="b">
        <v>1</v>
      </c>
      <c r="AC10219" t="b">
        <v>1</v>
      </c>
    </row>
    <row r="10220" spans="1:29" x14ac:dyDescent="0.2">
      <c r="A10220" s="6">
        <v>2</v>
      </c>
      <c r="B10220" s="6" t="s">
        <v>203</v>
      </c>
      <c r="C10220" s="6" t="s">
        <v>161</v>
      </c>
      <c r="D10220" s="6">
        <v>0</v>
      </c>
      <c r="E10220" s="7">
        <v>66696.016155998193</v>
      </c>
      <c r="F10220" s="16">
        <f>SUMIFS(Table2[time],Table2[config],Table2[[#This Row],[config]],Table2[repetition],Table2[[#This Row],[repetition]])</f>
        <v>17260185.236222036</v>
      </c>
      <c r="G10220" s="16">
        <f>IF(Table2[[#This Row],[time]]&lt;7200000,1,0)</f>
        <v>1</v>
      </c>
      <c r="H10220" t="s">
        <v>228</v>
      </c>
      <c r="I10220">
        <v>7</v>
      </c>
      <c r="J10220" t="s">
        <v>238</v>
      </c>
      <c r="K10220" t="s">
        <v>239</v>
      </c>
      <c r="L10220" t="s">
        <v>249</v>
      </c>
      <c r="M10220" t="s">
        <v>241</v>
      </c>
      <c r="N10220" t="s">
        <v>242</v>
      </c>
      <c r="O10220">
        <v>600</v>
      </c>
      <c r="P10220">
        <v>200</v>
      </c>
      <c r="Q10220" t="s">
        <v>234</v>
      </c>
      <c r="R10220" t="s">
        <v>244</v>
      </c>
      <c r="S10220" t="s">
        <v>246</v>
      </c>
      <c r="T10220" t="b">
        <v>1</v>
      </c>
      <c r="U10220" t="b">
        <v>1</v>
      </c>
      <c r="V10220" t="b">
        <v>1</v>
      </c>
      <c r="W10220" t="b">
        <v>0</v>
      </c>
      <c r="X10220" t="b">
        <v>0</v>
      </c>
      <c r="Y10220" t="b">
        <v>1</v>
      </c>
      <c r="Z10220" t="b">
        <v>0</v>
      </c>
      <c r="AA10220" t="b">
        <v>0</v>
      </c>
      <c r="AB10220" t="b">
        <v>1</v>
      </c>
      <c r="AC10220" t="b">
        <v>1</v>
      </c>
    </row>
    <row r="10221" spans="1:29" x14ac:dyDescent="0.2">
      <c r="A10221" s="8">
        <v>2</v>
      </c>
      <c r="B10221" s="8" t="s">
        <v>190</v>
      </c>
      <c r="C10221" s="8" t="s">
        <v>161</v>
      </c>
      <c r="D10221" s="8">
        <v>0</v>
      </c>
      <c r="E10221" s="9">
        <v>143009.10938798901</v>
      </c>
      <c r="F10221" s="17">
        <f>SUMIFS(Table2[time],Table2[config],Table2[[#This Row],[config]],Table2[repetition],Table2[[#This Row],[repetition]])</f>
        <v>17260185.236222036</v>
      </c>
      <c r="G10221" s="17">
        <f>IF(Table2[[#This Row],[time]]&lt;7200000,1,0)</f>
        <v>1</v>
      </c>
      <c r="H10221" t="s">
        <v>228</v>
      </c>
      <c r="I10221">
        <v>7</v>
      </c>
      <c r="J10221" t="s">
        <v>238</v>
      </c>
      <c r="K10221" t="s">
        <v>239</v>
      </c>
      <c r="L10221" t="s">
        <v>249</v>
      </c>
      <c r="M10221" t="s">
        <v>241</v>
      </c>
      <c r="N10221" t="s">
        <v>242</v>
      </c>
      <c r="O10221">
        <v>600</v>
      </c>
      <c r="P10221">
        <v>200</v>
      </c>
      <c r="Q10221" t="s">
        <v>234</v>
      </c>
      <c r="R10221" t="s">
        <v>244</v>
      </c>
      <c r="S10221" t="s">
        <v>246</v>
      </c>
      <c r="T10221" t="b">
        <v>1</v>
      </c>
      <c r="U10221" t="b">
        <v>1</v>
      </c>
      <c r="V10221" t="b">
        <v>1</v>
      </c>
      <c r="W10221" t="b">
        <v>0</v>
      </c>
      <c r="X10221" t="b">
        <v>0</v>
      </c>
      <c r="Y10221" t="b">
        <v>1</v>
      </c>
      <c r="Z10221" t="b">
        <v>0</v>
      </c>
      <c r="AA10221" t="b">
        <v>0</v>
      </c>
      <c r="AB10221" t="b">
        <v>1</v>
      </c>
      <c r="AC10221" t="b">
        <v>1</v>
      </c>
    </row>
    <row r="10222" spans="1:29" x14ac:dyDescent="0.2">
      <c r="A10222" s="6">
        <v>2</v>
      </c>
      <c r="B10222" s="6" t="s">
        <v>202</v>
      </c>
      <c r="C10222" s="6" t="s">
        <v>161</v>
      </c>
      <c r="D10222" s="6">
        <v>0</v>
      </c>
      <c r="E10222" s="7">
        <v>57702.707435004399</v>
      </c>
      <c r="F10222" s="16">
        <f>SUMIFS(Table2[time],Table2[config],Table2[[#This Row],[config]],Table2[repetition],Table2[[#This Row],[repetition]])</f>
        <v>17260185.236222036</v>
      </c>
      <c r="G10222" s="16">
        <f>IF(Table2[[#This Row],[time]]&lt;7200000,1,0)</f>
        <v>1</v>
      </c>
      <c r="H10222" t="s">
        <v>228</v>
      </c>
      <c r="I10222">
        <v>7</v>
      </c>
      <c r="J10222" t="s">
        <v>238</v>
      </c>
      <c r="K10222" t="s">
        <v>239</v>
      </c>
      <c r="L10222" t="s">
        <v>249</v>
      </c>
      <c r="M10222" t="s">
        <v>241</v>
      </c>
      <c r="N10222" t="s">
        <v>242</v>
      </c>
      <c r="O10222">
        <v>600</v>
      </c>
      <c r="P10222">
        <v>200</v>
      </c>
      <c r="Q10222" t="s">
        <v>234</v>
      </c>
      <c r="R10222" t="s">
        <v>244</v>
      </c>
      <c r="S10222" t="s">
        <v>246</v>
      </c>
      <c r="T10222" t="b">
        <v>1</v>
      </c>
      <c r="U10222" t="b">
        <v>1</v>
      </c>
      <c r="V10222" t="b">
        <v>1</v>
      </c>
      <c r="W10222" t="b">
        <v>0</v>
      </c>
      <c r="X10222" t="b">
        <v>0</v>
      </c>
      <c r="Y10222" t="b">
        <v>1</v>
      </c>
      <c r="Z10222" t="b">
        <v>0</v>
      </c>
      <c r="AA10222" t="b">
        <v>0</v>
      </c>
      <c r="AB10222" t="b">
        <v>1</v>
      </c>
      <c r="AC10222" t="b">
        <v>1</v>
      </c>
    </row>
    <row r="10223" spans="1:29" x14ac:dyDescent="0.2">
      <c r="A10223" s="8">
        <v>2</v>
      </c>
      <c r="B10223" s="8" t="s">
        <v>204</v>
      </c>
      <c r="C10223" s="8" t="s">
        <v>161</v>
      </c>
      <c r="D10223" s="8">
        <v>0</v>
      </c>
      <c r="E10223" s="9">
        <v>95121.689755003899</v>
      </c>
      <c r="F10223" s="17">
        <f>SUMIFS(Table2[time],Table2[config],Table2[[#This Row],[config]],Table2[repetition],Table2[[#This Row],[repetition]])</f>
        <v>17260185.236222036</v>
      </c>
      <c r="G10223" s="17">
        <f>IF(Table2[[#This Row],[time]]&lt;7200000,1,0)</f>
        <v>1</v>
      </c>
      <c r="H10223" t="s">
        <v>228</v>
      </c>
      <c r="I10223">
        <v>7</v>
      </c>
      <c r="J10223" t="s">
        <v>238</v>
      </c>
      <c r="K10223" t="s">
        <v>239</v>
      </c>
      <c r="L10223" t="s">
        <v>249</v>
      </c>
      <c r="M10223" t="s">
        <v>241</v>
      </c>
      <c r="N10223" t="s">
        <v>242</v>
      </c>
      <c r="O10223">
        <v>600</v>
      </c>
      <c r="P10223">
        <v>200</v>
      </c>
      <c r="Q10223" t="s">
        <v>234</v>
      </c>
      <c r="R10223" t="s">
        <v>244</v>
      </c>
      <c r="S10223" t="s">
        <v>246</v>
      </c>
      <c r="T10223" t="b">
        <v>1</v>
      </c>
      <c r="U10223" t="b">
        <v>1</v>
      </c>
      <c r="V10223" t="b">
        <v>1</v>
      </c>
      <c r="W10223" t="b">
        <v>0</v>
      </c>
      <c r="X10223" t="b">
        <v>0</v>
      </c>
      <c r="Y10223" t="b">
        <v>1</v>
      </c>
      <c r="Z10223" t="b">
        <v>0</v>
      </c>
      <c r="AA10223" t="b">
        <v>0</v>
      </c>
      <c r="AB10223" t="b">
        <v>1</v>
      </c>
      <c r="AC10223" t="b">
        <v>1</v>
      </c>
    </row>
    <row r="10224" spans="1:29" x14ac:dyDescent="0.2">
      <c r="A10224" s="6">
        <v>2</v>
      </c>
      <c r="B10224" s="6" t="s">
        <v>198</v>
      </c>
      <c r="C10224" s="6" t="s">
        <v>161</v>
      </c>
      <c r="D10224" s="6">
        <v>0</v>
      </c>
      <c r="E10224" s="7">
        <v>36620.3362219966</v>
      </c>
      <c r="F10224" s="16">
        <f>SUMIFS(Table2[time],Table2[config],Table2[[#This Row],[config]],Table2[repetition],Table2[[#This Row],[repetition]])</f>
        <v>17260185.236222036</v>
      </c>
      <c r="G10224" s="16">
        <f>IF(Table2[[#This Row],[time]]&lt;7200000,1,0)</f>
        <v>1</v>
      </c>
      <c r="H10224" t="s">
        <v>228</v>
      </c>
      <c r="I10224">
        <v>7</v>
      </c>
      <c r="J10224" t="s">
        <v>238</v>
      </c>
      <c r="K10224" t="s">
        <v>239</v>
      </c>
      <c r="L10224" t="s">
        <v>249</v>
      </c>
      <c r="M10224" t="s">
        <v>241</v>
      </c>
      <c r="N10224" t="s">
        <v>242</v>
      </c>
      <c r="O10224">
        <v>600</v>
      </c>
      <c r="P10224">
        <v>200</v>
      </c>
      <c r="Q10224" t="s">
        <v>234</v>
      </c>
      <c r="R10224" t="s">
        <v>244</v>
      </c>
      <c r="S10224" t="s">
        <v>246</v>
      </c>
      <c r="T10224" t="b">
        <v>1</v>
      </c>
      <c r="U10224" t="b">
        <v>1</v>
      </c>
      <c r="V10224" t="b">
        <v>1</v>
      </c>
      <c r="W10224" t="b">
        <v>0</v>
      </c>
      <c r="X10224" t="b">
        <v>0</v>
      </c>
      <c r="Y10224" t="b">
        <v>1</v>
      </c>
      <c r="Z10224" t="b">
        <v>0</v>
      </c>
      <c r="AA10224" t="b">
        <v>0</v>
      </c>
      <c r="AB10224" t="b">
        <v>1</v>
      </c>
      <c r="AC10224" t="b">
        <v>1</v>
      </c>
    </row>
    <row r="10225" spans="1:29" x14ac:dyDescent="0.2">
      <c r="A10225" s="8">
        <v>2</v>
      </c>
      <c r="B10225" s="8" t="s">
        <v>188</v>
      </c>
      <c r="C10225" s="8" t="s">
        <v>161</v>
      </c>
      <c r="D10225" s="8">
        <v>0</v>
      </c>
      <c r="E10225" s="9">
        <v>77832.734837022101</v>
      </c>
      <c r="F10225" s="17">
        <f>SUMIFS(Table2[time],Table2[config],Table2[[#This Row],[config]],Table2[repetition],Table2[[#This Row],[repetition]])</f>
        <v>17260185.236222036</v>
      </c>
      <c r="G10225" s="17">
        <f>IF(Table2[[#This Row],[time]]&lt;7200000,1,0)</f>
        <v>1</v>
      </c>
      <c r="H10225" t="s">
        <v>228</v>
      </c>
      <c r="I10225">
        <v>7</v>
      </c>
      <c r="J10225" t="s">
        <v>238</v>
      </c>
      <c r="K10225" t="s">
        <v>239</v>
      </c>
      <c r="L10225" t="s">
        <v>249</v>
      </c>
      <c r="M10225" t="s">
        <v>241</v>
      </c>
      <c r="N10225" t="s">
        <v>242</v>
      </c>
      <c r="O10225">
        <v>600</v>
      </c>
      <c r="P10225">
        <v>200</v>
      </c>
      <c r="Q10225" t="s">
        <v>234</v>
      </c>
      <c r="R10225" t="s">
        <v>244</v>
      </c>
      <c r="S10225" t="s">
        <v>246</v>
      </c>
      <c r="T10225" t="b">
        <v>1</v>
      </c>
      <c r="U10225" t="b">
        <v>1</v>
      </c>
      <c r="V10225" t="b">
        <v>1</v>
      </c>
      <c r="W10225" t="b">
        <v>0</v>
      </c>
      <c r="X10225" t="b">
        <v>0</v>
      </c>
      <c r="Y10225" t="b">
        <v>1</v>
      </c>
      <c r="Z10225" t="b">
        <v>0</v>
      </c>
      <c r="AA10225" t="b">
        <v>0</v>
      </c>
      <c r="AB10225" t="b">
        <v>1</v>
      </c>
      <c r="AC10225" t="b">
        <v>1</v>
      </c>
    </row>
    <row r="10226" spans="1:29" x14ac:dyDescent="0.2">
      <c r="A10226" s="6">
        <v>2</v>
      </c>
      <c r="B10226" s="6" t="s">
        <v>183</v>
      </c>
      <c r="C10226" s="6" t="s">
        <v>161</v>
      </c>
      <c r="D10226" s="6">
        <v>0</v>
      </c>
      <c r="E10226" s="7">
        <v>51692.053392995098</v>
      </c>
      <c r="F10226" s="16">
        <f>SUMIFS(Table2[time],Table2[config],Table2[[#This Row],[config]],Table2[repetition],Table2[[#This Row],[repetition]])</f>
        <v>17260185.236222036</v>
      </c>
      <c r="G10226" s="16">
        <f>IF(Table2[[#This Row],[time]]&lt;7200000,1,0)</f>
        <v>1</v>
      </c>
      <c r="H10226" t="s">
        <v>228</v>
      </c>
      <c r="I10226">
        <v>7</v>
      </c>
      <c r="J10226" t="s">
        <v>238</v>
      </c>
      <c r="K10226" t="s">
        <v>239</v>
      </c>
      <c r="L10226" t="s">
        <v>249</v>
      </c>
      <c r="M10226" t="s">
        <v>241</v>
      </c>
      <c r="N10226" t="s">
        <v>242</v>
      </c>
      <c r="O10226">
        <v>600</v>
      </c>
      <c r="P10226">
        <v>200</v>
      </c>
      <c r="Q10226" t="s">
        <v>234</v>
      </c>
      <c r="R10226" t="s">
        <v>244</v>
      </c>
      <c r="S10226" t="s">
        <v>246</v>
      </c>
      <c r="T10226" t="b">
        <v>1</v>
      </c>
      <c r="U10226" t="b">
        <v>1</v>
      </c>
      <c r="V10226" t="b">
        <v>1</v>
      </c>
      <c r="W10226" t="b">
        <v>0</v>
      </c>
      <c r="X10226" t="b">
        <v>0</v>
      </c>
      <c r="Y10226" t="b">
        <v>1</v>
      </c>
      <c r="Z10226" t="b">
        <v>0</v>
      </c>
      <c r="AA10226" t="b">
        <v>0</v>
      </c>
      <c r="AB10226" t="b">
        <v>1</v>
      </c>
      <c r="AC10226" t="b">
        <v>1</v>
      </c>
    </row>
    <row r="10227" spans="1:29" x14ac:dyDescent="0.2">
      <c r="A10227" s="8">
        <v>2</v>
      </c>
      <c r="B10227" s="8" t="s">
        <v>201</v>
      </c>
      <c r="C10227" s="8" t="s">
        <v>161</v>
      </c>
      <c r="D10227" s="8">
        <v>9</v>
      </c>
      <c r="E10227" s="9">
        <v>114192.009588994</v>
      </c>
      <c r="F10227" s="17">
        <f>SUMIFS(Table2[time],Table2[config],Table2[[#This Row],[config]],Table2[repetition],Table2[[#This Row],[repetition]])</f>
        <v>17260185.236222036</v>
      </c>
      <c r="G10227" s="17">
        <f>IF(Table2[[#This Row],[time]]&lt;7200000,1,0)</f>
        <v>1</v>
      </c>
      <c r="H10227" t="s">
        <v>228</v>
      </c>
      <c r="I10227">
        <v>7</v>
      </c>
      <c r="J10227" t="s">
        <v>238</v>
      </c>
      <c r="K10227" t="s">
        <v>239</v>
      </c>
      <c r="L10227" t="s">
        <v>249</v>
      </c>
      <c r="M10227" t="s">
        <v>241</v>
      </c>
      <c r="N10227" t="s">
        <v>242</v>
      </c>
      <c r="O10227">
        <v>600</v>
      </c>
      <c r="P10227">
        <v>200</v>
      </c>
      <c r="Q10227" t="s">
        <v>234</v>
      </c>
      <c r="R10227" t="s">
        <v>244</v>
      </c>
      <c r="S10227" t="s">
        <v>246</v>
      </c>
      <c r="T10227" t="b">
        <v>1</v>
      </c>
      <c r="U10227" t="b">
        <v>1</v>
      </c>
      <c r="V10227" t="b">
        <v>1</v>
      </c>
      <c r="W10227" t="b">
        <v>0</v>
      </c>
      <c r="X10227" t="b">
        <v>0</v>
      </c>
      <c r="Y10227" t="b">
        <v>1</v>
      </c>
      <c r="Z10227" t="b">
        <v>0</v>
      </c>
      <c r="AA10227" t="b">
        <v>0</v>
      </c>
      <c r="AB10227" t="b">
        <v>1</v>
      </c>
      <c r="AC10227" t="b">
        <v>1</v>
      </c>
    </row>
    <row r="10228" spans="1:29" x14ac:dyDescent="0.2">
      <c r="A10228" s="6">
        <v>2</v>
      </c>
      <c r="B10228" s="6" t="s">
        <v>187</v>
      </c>
      <c r="C10228" s="6" t="s">
        <v>161</v>
      </c>
      <c r="D10228" s="6">
        <v>0</v>
      </c>
      <c r="E10228" s="7">
        <v>439025.61802603299</v>
      </c>
      <c r="F10228" s="16">
        <f>SUMIFS(Table2[time],Table2[config],Table2[[#This Row],[config]],Table2[repetition],Table2[[#This Row],[repetition]])</f>
        <v>17260185.236222036</v>
      </c>
      <c r="G10228" s="16">
        <f>IF(Table2[[#This Row],[time]]&lt;7200000,1,0)</f>
        <v>1</v>
      </c>
      <c r="H10228" t="s">
        <v>228</v>
      </c>
      <c r="I10228">
        <v>7</v>
      </c>
      <c r="J10228" t="s">
        <v>238</v>
      </c>
      <c r="K10228" t="s">
        <v>239</v>
      </c>
      <c r="L10228" t="s">
        <v>249</v>
      </c>
      <c r="M10228" t="s">
        <v>241</v>
      </c>
      <c r="N10228" t="s">
        <v>242</v>
      </c>
      <c r="O10228">
        <v>600</v>
      </c>
      <c r="P10228">
        <v>200</v>
      </c>
      <c r="Q10228" t="s">
        <v>234</v>
      </c>
      <c r="R10228" t="s">
        <v>244</v>
      </c>
      <c r="S10228" t="s">
        <v>246</v>
      </c>
      <c r="T10228" t="b">
        <v>1</v>
      </c>
      <c r="U10228" t="b">
        <v>1</v>
      </c>
      <c r="V10228" t="b">
        <v>1</v>
      </c>
      <c r="W10228" t="b">
        <v>0</v>
      </c>
      <c r="X10228" t="b">
        <v>0</v>
      </c>
      <c r="Y10228" t="b">
        <v>1</v>
      </c>
      <c r="Z10228" t="b">
        <v>0</v>
      </c>
      <c r="AA10228" t="b">
        <v>0</v>
      </c>
      <c r="AB10228" t="b">
        <v>1</v>
      </c>
      <c r="AC10228" t="b">
        <v>1</v>
      </c>
    </row>
    <row r="10229" spans="1:29" x14ac:dyDescent="0.2">
      <c r="A10229" s="8">
        <v>2</v>
      </c>
      <c r="B10229" s="8" t="s">
        <v>205</v>
      </c>
      <c r="C10229" s="8" t="s">
        <v>161</v>
      </c>
      <c r="D10229" s="8">
        <v>0</v>
      </c>
      <c r="E10229" s="9">
        <v>1160789.74572301</v>
      </c>
      <c r="F10229" s="17">
        <f>SUMIFS(Table2[time],Table2[config],Table2[[#This Row],[config]],Table2[repetition],Table2[[#This Row],[repetition]])</f>
        <v>17260185.236222036</v>
      </c>
      <c r="G10229" s="17">
        <f>IF(Table2[[#This Row],[time]]&lt;7200000,1,0)</f>
        <v>1</v>
      </c>
      <c r="H10229" t="s">
        <v>228</v>
      </c>
      <c r="I10229">
        <v>7</v>
      </c>
      <c r="J10229" t="s">
        <v>238</v>
      </c>
      <c r="K10229" t="s">
        <v>239</v>
      </c>
      <c r="L10229" t="s">
        <v>249</v>
      </c>
      <c r="M10229" t="s">
        <v>241</v>
      </c>
      <c r="N10229" t="s">
        <v>242</v>
      </c>
      <c r="O10229">
        <v>600</v>
      </c>
      <c r="P10229">
        <v>200</v>
      </c>
      <c r="Q10229" t="s">
        <v>234</v>
      </c>
      <c r="R10229" t="s">
        <v>244</v>
      </c>
      <c r="S10229" t="s">
        <v>246</v>
      </c>
      <c r="T10229" t="b">
        <v>1</v>
      </c>
      <c r="U10229" t="b">
        <v>1</v>
      </c>
      <c r="V10229" t="b">
        <v>1</v>
      </c>
      <c r="W10229" t="b">
        <v>0</v>
      </c>
      <c r="X10229" t="b">
        <v>0</v>
      </c>
      <c r="Y10229" t="b">
        <v>1</v>
      </c>
      <c r="Z10229" t="b">
        <v>0</v>
      </c>
      <c r="AA10229" t="b">
        <v>0</v>
      </c>
      <c r="AB10229" t="b">
        <v>1</v>
      </c>
      <c r="AC10229" t="b">
        <v>1</v>
      </c>
    </row>
    <row r="10230" spans="1:29" x14ac:dyDescent="0.2">
      <c r="A10230" s="6">
        <v>2</v>
      </c>
      <c r="B10230" s="6" t="s">
        <v>192</v>
      </c>
      <c r="C10230" s="6" t="s">
        <v>161</v>
      </c>
      <c r="D10230" s="6">
        <v>0</v>
      </c>
      <c r="E10230" s="7">
        <v>7207548.1574830404</v>
      </c>
      <c r="F10230" s="16">
        <f>SUMIFS(Table2[time],Table2[config],Table2[[#This Row],[config]],Table2[repetition],Table2[[#This Row],[repetition]])</f>
        <v>17260185.236222036</v>
      </c>
      <c r="G10230" s="16">
        <f>IF(Table2[[#This Row],[time]]&lt;7200000,1,0)</f>
        <v>0</v>
      </c>
      <c r="H10230" t="s">
        <v>228</v>
      </c>
      <c r="I10230">
        <v>7</v>
      </c>
      <c r="J10230" t="s">
        <v>238</v>
      </c>
      <c r="K10230" t="s">
        <v>239</v>
      </c>
      <c r="L10230" t="s">
        <v>249</v>
      </c>
      <c r="M10230" t="s">
        <v>241</v>
      </c>
      <c r="N10230" t="s">
        <v>242</v>
      </c>
      <c r="O10230">
        <v>600</v>
      </c>
      <c r="P10230">
        <v>200</v>
      </c>
      <c r="Q10230" t="s">
        <v>234</v>
      </c>
      <c r="R10230" t="s">
        <v>244</v>
      </c>
      <c r="S10230" t="s">
        <v>246</v>
      </c>
      <c r="T10230" t="b">
        <v>1</v>
      </c>
      <c r="U10230" t="b">
        <v>1</v>
      </c>
      <c r="V10230" t="b">
        <v>1</v>
      </c>
      <c r="W10230" t="b">
        <v>0</v>
      </c>
      <c r="X10230" t="b">
        <v>0</v>
      </c>
      <c r="Y10230" t="b">
        <v>1</v>
      </c>
      <c r="Z10230" t="b">
        <v>0</v>
      </c>
      <c r="AA10230" t="b">
        <v>0</v>
      </c>
      <c r="AB10230" t="b">
        <v>1</v>
      </c>
      <c r="AC10230" t="b">
        <v>1</v>
      </c>
    </row>
    <row r="10231" spans="1:29" x14ac:dyDescent="0.2">
      <c r="A10231" s="8">
        <v>2</v>
      </c>
      <c r="B10231" s="8" t="s">
        <v>191</v>
      </c>
      <c r="C10231" s="8" t="s">
        <v>161</v>
      </c>
      <c r="D10231" s="8">
        <v>0</v>
      </c>
      <c r="E10231" s="9">
        <v>7207680.0017929599</v>
      </c>
      <c r="F10231" s="17">
        <f>SUMIFS(Table2[time],Table2[config],Table2[[#This Row],[config]],Table2[repetition],Table2[[#This Row],[repetition]])</f>
        <v>17260185.236222036</v>
      </c>
      <c r="G10231" s="17">
        <f>IF(Table2[[#This Row],[time]]&lt;7200000,1,0)</f>
        <v>0</v>
      </c>
      <c r="H10231" t="s">
        <v>228</v>
      </c>
      <c r="I10231">
        <v>7</v>
      </c>
      <c r="J10231" t="s">
        <v>238</v>
      </c>
      <c r="K10231" t="s">
        <v>239</v>
      </c>
      <c r="L10231" t="s">
        <v>249</v>
      </c>
      <c r="M10231" t="s">
        <v>241</v>
      </c>
      <c r="N10231" t="s">
        <v>242</v>
      </c>
      <c r="O10231">
        <v>600</v>
      </c>
      <c r="P10231">
        <v>200</v>
      </c>
      <c r="Q10231" t="s">
        <v>234</v>
      </c>
      <c r="R10231" t="s">
        <v>244</v>
      </c>
      <c r="S10231" t="s">
        <v>246</v>
      </c>
      <c r="T10231" t="b">
        <v>1</v>
      </c>
      <c r="U10231" t="b">
        <v>1</v>
      </c>
      <c r="V10231" t="b">
        <v>1</v>
      </c>
      <c r="W10231" t="b">
        <v>0</v>
      </c>
      <c r="X10231" t="b">
        <v>0</v>
      </c>
      <c r="Y10231" t="b">
        <v>1</v>
      </c>
      <c r="Z10231" t="b">
        <v>0</v>
      </c>
      <c r="AA10231" t="b">
        <v>0</v>
      </c>
      <c r="AB10231" t="b">
        <v>1</v>
      </c>
      <c r="AC10231" t="b">
        <v>1</v>
      </c>
    </row>
    <row r="10232" spans="1:29" x14ac:dyDescent="0.2">
      <c r="A10232" s="6">
        <v>3</v>
      </c>
      <c r="B10232" s="6" t="s">
        <v>181</v>
      </c>
      <c r="C10232" s="6" t="s">
        <v>161</v>
      </c>
      <c r="D10232" s="6">
        <v>0</v>
      </c>
      <c r="E10232" s="7">
        <v>17582.898183027199</v>
      </c>
      <c r="F10232" s="16">
        <f>SUMIFS(Table2[time],Table2[config],Table2[[#This Row],[config]],Table2[repetition],Table2[[#This Row],[repetition]])</f>
        <v>16814956.731910221</v>
      </c>
      <c r="G10232" s="16">
        <f>IF(Table2[[#This Row],[time]]&lt;7200000,1,0)</f>
        <v>1</v>
      </c>
      <c r="H10232" t="s">
        <v>228</v>
      </c>
      <c r="I10232">
        <v>7</v>
      </c>
      <c r="J10232" t="s">
        <v>238</v>
      </c>
      <c r="K10232" t="s">
        <v>239</v>
      </c>
      <c r="L10232" t="s">
        <v>249</v>
      </c>
      <c r="M10232" t="s">
        <v>241</v>
      </c>
      <c r="N10232" t="s">
        <v>242</v>
      </c>
      <c r="O10232">
        <v>600</v>
      </c>
      <c r="P10232">
        <v>200</v>
      </c>
      <c r="Q10232" t="s">
        <v>234</v>
      </c>
      <c r="R10232" t="s">
        <v>244</v>
      </c>
      <c r="S10232" t="s">
        <v>246</v>
      </c>
      <c r="T10232" t="b">
        <v>1</v>
      </c>
      <c r="U10232" t="b">
        <v>1</v>
      </c>
      <c r="V10232" t="b">
        <v>1</v>
      </c>
      <c r="W10232" t="b">
        <v>0</v>
      </c>
      <c r="X10232" t="b">
        <v>0</v>
      </c>
      <c r="Y10232" t="b">
        <v>1</v>
      </c>
      <c r="Z10232" t="b">
        <v>0</v>
      </c>
      <c r="AA10232" t="b">
        <v>0</v>
      </c>
      <c r="AB10232" t="b">
        <v>1</v>
      </c>
      <c r="AC10232" t="b">
        <v>1</v>
      </c>
    </row>
    <row r="10233" spans="1:29" x14ac:dyDescent="0.2">
      <c r="A10233" s="8">
        <v>3</v>
      </c>
      <c r="B10233" s="8" t="s">
        <v>176</v>
      </c>
      <c r="C10233" s="8" t="s">
        <v>161</v>
      </c>
      <c r="D10233" s="8">
        <v>0</v>
      </c>
      <c r="E10233" s="9">
        <v>16828.4306409768</v>
      </c>
      <c r="F10233" s="17">
        <f>SUMIFS(Table2[time],Table2[config],Table2[[#This Row],[config]],Table2[repetition],Table2[[#This Row],[repetition]])</f>
        <v>16814956.731910221</v>
      </c>
      <c r="G10233" s="17">
        <f>IF(Table2[[#This Row],[time]]&lt;7200000,1,0)</f>
        <v>1</v>
      </c>
      <c r="H10233" t="s">
        <v>228</v>
      </c>
      <c r="I10233">
        <v>7</v>
      </c>
      <c r="J10233" t="s">
        <v>238</v>
      </c>
      <c r="K10233" t="s">
        <v>239</v>
      </c>
      <c r="L10233" t="s">
        <v>249</v>
      </c>
      <c r="M10233" t="s">
        <v>241</v>
      </c>
      <c r="N10233" t="s">
        <v>242</v>
      </c>
      <c r="O10233">
        <v>600</v>
      </c>
      <c r="P10233">
        <v>200</v>
      </c>
      <c r="Q10233" t="s">
        <v>234</v>
      </c>
      <c r="R10233" t="s">
        <v>244</v>
      </c>
      <c r="S10233" t="s">
        <v>246</v>
      </c>
      <c r="T10233" t="b">
        <v>1</v>
      </c>
      <c r="U10233" t="b">
        <v>1</v>
      </c>
      <c r="V10233" t="b">
        <v>1</v>
      </c>
      <c r="W10233" t="b">
        <v>0</v>
      </c>
      <c r="X10233" t="b">
        <v>0</v>
      </c>
      <c r="Y10233" t="b">
        <v>1</v>
      </c>
      <c r="Z10233" t="b">
        <v>0</v>
      </c>
      <c r="AA10233" t="b">
        <v>0</v>
      </c>
      <c r="AB10233" t="b">
        <v>1</v>
      </c>
      <c r="AC10233" t="b">
        <v>1</v>
      </c>
    </row>
    <row r="10234" spans="1:29" x14ac:dyDescent="0.2">
      <c r="A10234" s="6">
        <v>3</v>
      </c>
      <c r="B10234" s="6" t="s">
        <v>182</v>
      </c>
      <c r="C10234" s="6" t="s">
        <v>161</v>
      </c>
      <c r="D10234" s="6">
        <v>0</v>
      </c>
      <c r="E10234" s="7">
        <v>18173.820629948699</v>
      </c>
      <c r="F10234" s="16">
        <f>SUMIFS(Table2[time],Table2[config],Table2[[#This Row],[config]],Table2[repetition],Table2[[#This Row],[repetition]])</f>
        <v>16814956.731910221</v>
      </c>
      <c r="G10234" s="16">
        <f>IF(Table2[[#This Row],[time]]&lt;7200000,1,0)</f>
        <v>1</v>
      </c>
      <c r="H10234" t="s">
        <v>228</v>
      </c>
      <c r="I10234">
        <v>7</v>
      </c>
      <c r="J10234" t="s">
        <v>238</v>
      </c>
      <c r="K10234" t="s">
        <v>239</v>
      </c>
      <c r="L10234" t="s">
        <v>249</v>
      </c>
      <c r="M10234" t="s">
        <v>241</v>
      </c>
      <c r="N10234" t="s">
        <v>242</v>
      </c>
      <c r="O10234">
        <v>600</v>
      </c>
      <c r="P10234">
        <v>200</v>
      </c>
      <c r="Q10234" t="s">
        <v>234</v>
      </c>
      <c r="R10234" t="s">
        <v>244</v>
      </c>
      <c r="S10234" t="s">
        <v>246</v>
      </c>
      <c r="T10234" t="b">
        <v>1</v>
      </c>
      <c r="U10234" t="b">
        <v>1</v>
      </c>
      <c r="V10234" t="b">
        <v>1</v>
      </c>
      <c r="W10234" t="b">
        <v>0</v>
      </c>
      <c r="X10234" t="b">
        <v>0</v>
      </c>
      <c r="Y10234" t="b">
        <v>1</v>
      </c>
      <c r="Z10234" t="b">
        <v>0</v>
      </c>
      <c r="AA10234" t="b">
        <v>0</v>
      </c>
      <c r="AB10234" t="b">
        <v>1</v>
      </c>
      <c r="AC10234" t="b">
        <v>1</v>
      </c>
    </row>
    <row r="10235" spans="1:29" x14ac:dyDescent="0.2">
      <c r="A10235" s="8">
        <v>3</v>
      </c>
      <c r="B10235" s="8" t="s">
        <v>185</v>
      </c>
      <c r="C10235" s="8" t="s">
        <v>161</v>
      </c>
      <c r="D10235" s="8">
        <v>0</v>
      </c>
      <c r="E10235" s="9">
        <v>29318.481280002699</v>
      </c>
      <c r="F10235" s="17">
        <f>SUMIFS(Table2[time],Table2[config],Table2[[#This Row],[config]],Table2[repetition],Table2[[#This Row],[repetition]])</f>
        <v>16814956.731910221</v>
      </c>
      <c r="G10235" s="17">
        <f>IF(Table2[[#This Row],[time]]&lt;7200000,1,0)</f>
        <v>1</v>
      </c>
      <c r="H10235" t="s">
        <v>228</v>
      </c>
      <c r="I10235">
        <v>7</v>
      </c>
      <c r="J10235" t="s">
        <v>238</v>
      </c>
      <c r="K10235" t="s">
        <v>239</v>
      </c>
      <c r="L10235" t="s">
        <v>249</v>
      </c>
      <c r="M10235" t="s">
        <v>241</v>
      </c>
      <c r="N10235" t="s">
        <v>242</v>
      </c>
      <c r="O10235">
        <v>600</v>
      </c>
      <c r="P10235">
        <v>200</v>
      </c>
      <c r="Q10235" t="s">
        <v>234</v>
      </c>
      <c r="R10235" t="s">
        <v>244</v>
      </c>
      <c r="S10235" t="s">
        <v>246</v>
      </c>
      <c r="T10235" t="b">
        <v>1</v>
      </c>
      <c r="U10235" t="b">
        <v>1</v>
      </c>
      <c r="V10235" t="b">
        <v>1</v>
      </c>
      <c r="W10235" t="b">
        <v>0</v>
      </c>
      <c r="X10235" t="b">
        <v>0</v>
      </c>
      <c r="Y10235" t="b">
        <v>1</v>
      </c>
      <c r="Z10235" t="b">
        <v>0</v>
      </c>
      <c r="AA10235" t="b">
        <v>0</v>
      </c>
      <c r="AB10235" t="b">
        <v>1</v>
      </c>
      <c r="AC10235" t="b">
        <v>1</v>
      </c>
    </row>
    <row r="10236" spans="1:29" x14ac:dyDescent="0.2">
      <c r="A10236" s="6">
        <v>3</v>
      </c>
      <c r="B10236" s="6" t="s">
        <v>180</v>
      </c>
      <c r="C10236" s="6" t="s">
        <v>161</v>
      </c>
      <c r="D10236" s="6">
        <v>0</v>
      </c>
      <c r="E10236" s="7">
        <v>15044.0392539603</v>
      </c>
      <c r="F10236" s="16">
        <f>SUMIFS(Table2[time],Table2[config],Table2[[#This Row],[config]],Table2[repetition],Table2[[#This Row],[repetition]])</f>
        <v>16814956.731910221</v>
      </c>
      <c r="G10236" s="16">
        <f>IF(Table2[[#This Row],[time]]&lt;7200000,1,0)</f>
        <v>1</v>
      </c>
      <c r="H10236" t="s">
        <v>228</v>
      </c>
      <c r="I10236">
        <v>7</v>
      </c>
      <c r="J10236" t="s">
        <v>238</v>
      </c>
      <c r="K10236" t="s">
        <v>239</v>
      </c>
      <c r="L10236" t="s">
        <v>249</v>
      </c>
      <c r="M10236" t="s">
        <v>241</v>
      </c>
      <c r="N10236" t="s">
        <v>242</v>
      </c>
      <c r="O10236">
        <v>600</v>
      </c>
      <c r="P10236">
        <v>200</v>
      </c>
      <c r="Q10236" t="s">
        <v>234</v>
      </c>
      <c r="R10236" t="s">
        <v>244</v>
      </c>
      <c r="S10236" t="s">
        <v>246</v>
      </c>
      <c r="T10236" t="b">
        <v>1</v>
      </c>
      <c r="U10236" t="b">
        <v>1</v>
      </c>
      <c r="V10236" t="b">
        <v>1</v>
      </c>
      <c r="W10236" t="b">
        <v>0</v>
      </c>
      <c r="X10236" t="b">
        <v>0</v>
      </c>
      <c r="Y10236" t="b">
        <v>1</v>
      </c>
      <c r="Z10236" t="b">
        <v>0</v>
      </c>
      <c r="AA10236" t="b">
        <v>0</v>
      </c>
      <c r="AB10236" t="b">
        <v>1</v>
      </c>
      <c r="AC10236" t="b">
        <v>1</v>
      </c>
    </row>
    <row r="10237" spans="1:29" x14ac:dyDescent="0.2">
      <c r="A10237" s="8">
        <v>3</v>
      </c>
      <c r="B10237" s="8" t="s">
        <v>183</v>
      </c>
      <c r="C10237" s="8" t="s">
        <v>161</v>
      </c>
      <c r="D10237" s="8">
        <v>0</v>
      </c>
      <c r="E10237" s="9">
        <v>41838.2235660683</v>
      </c>
      <c r="F10237" s="17">
        <f>SUMIFS(Table2[time],Table2[config],Table2[[#This Row],[config]],Table2[repetition],Table2[[#This Row],[repetition]])</f>
        <v>16814956.731910221</v>
      </c>
      <c r="G10237" s="17">
        <f>IF(Table2[[#This Row],[time]]&lt;7200000,1,0)</f>
        <v>1</v>
      </c>
      <c r="H10237" t="s">
        <v>228</v>
      </c>
      <c r="I10237">
        <v>7</v>
      </c>
      <c r="J10237" t="s">
        <v>238</v>
      </c>
      <c r="K10237" t="s">
        <v>239</v>
      </c>
      <c r="L10237" t="s">
        <v>249</v>
      </c>
      <c r="M10237" t="s">
        <v>241</v>
      </c>
      <c r="N10237" t="s">
        <v>242</v>
      </c>
      <c r="O10237">
        <v>600</v>
      </c>
      <c r="P10237">
        <v>200</v>
      </c>
      <c r="Q10237" t="s">
        <v>234</v>
      </c>
      <c r="R10237" t="s">
        <v>244</v>
      </c>
      <c r="S10237" t="s">
        <v>246</v>
      </c>
      <c r="T10237" t="b">
        <v>1</v>
      </c>
      <c r="U10237" t="b">
        <v>1</v>
      </c>
      <c r="V10237" t="b">
        <v>1</v>
      </c>
      <c r="W10237" t="b">
        <v>0</v>
      </c>
      <c r="X10237" t="b">
        <v>0</v>
      </c>
      <c r="Y10237" t="b">
        <v>1</v>
      </c>
      <c r="Z10237" t="b">
        <v>0</v>
      </c>
      <c r="AA10237" t="b">
        <v>0</v>
      </c>
      <c r="AB10237" t="b">
        <v>1</v>
      </c>
      <c r="AC10237" t="b">
        <v>1</v>
      </c>
    </row>
    <row r="10238" spans="1:29" x14ac:dyDescent="0.2">
      <c r="A10238" s="6">
        <v>3</v>
      </c>
      <c r="B10238" s="6" t="s">
        <v>195</v>
      </c>
      <c r="C10238" s="6" t="s">
        <v>161</v>
      </c>
      <c r="D10238" s="6">
        <v>0</v>
      </c>
      <c r="E10238" s="7">
        <v>26926.642428967101</v>
      </c>
      <c r="F10238" s="16">
        <f>SUMIFS(Table2[time],Table2[config],Table2[[#This Row],[config]],Table2[repetition],Table2[[#This Row],[repetition]])</f>
        <v>16814956.731910221</v>
      </c>
      <c r="G10238" s="16">
        <f>IF(Table2[[#This Row],[time]]&lt;7200000,1,0)</f>
        <v>1</v>
      </c>
      <c r="H10238" t="s">
        <v>228</v>
      </c>
      <c r="I10238">
        <v>7</v>
      </c>
      <c r="J10238" t="s">
        <v>238</v>
      </c>
      <c r="K10238" t="s">
        <v>239</v>
      </c>
      <c r="L10238" t="s">
        <v>249</v>
      </c>
      <c r="M10238" t="s">
        <v>241</v>
      </c>
      <c r="N10238" t="s">
        <v>242</v>
      </c>
      <c r="O10238">
        <v>600</v>
      </c>
      <c r="P10238">
        <v>200</v>
      </c>
      <c r="Q10238" t="s">
        <v>234</v>
      </c>
      <c r="R10238" t="s">
        <v>244</v>
      </c>
      <c r="S10238" t="s">
        <v>246</v>
      </c>
      <c r="T10238" t="b">
        <v>1</v>
      </c>
      <c r="U10238" t="b">
        <v>1</v>
      </c>
      <c r="V10238" t="b">
        <v>1</v>
      </c>
      <c r="W10238" t="b">
        <v>0</v>
      </c>
      <c r="X10238" t="b">
        <v>0</v>
      </c>
      <c r="Y10238" t="b">
        <v>1</v>
      </c>
      <c r="Z10238" t="b">
        <v>0</v>
      </c>
      <c r="AA10238" t="b">
        <v>0</v>
      </c>
      <c r="AB10238" t="b">
        <v>1</v>
      </c>
      <c r="AC10238" t="b">
        <v>1</v>
      </c>
    </row>
    <row r="10239" spans="1:29" x14ac:dyDescent="0.2">
      <c r="A10239" s="8">
        <v>3</v>
      </c>
      <c r="B10239" s="8" t="s">
        <v>196</v>
      </c>
      <c r="C10239" s="8" t="s">
        <v>161</v>
      </c>
      <c r="D10239" s="8">
        <v>0</v>
      </c>
      <c r="E10239" s="9">
        <v>14164.3469029804</v>
      </c>
      <c r="F10239" s="17">
        <f>SUMIFS(Table2[time],Table2[config],Table2[[#This Row],[config]],Table2[repetition],Table2[[#This Row],[repetition]])</f>
        <v>16814956.731910221</v>
      </c>
      <c r="G10239" s="17">
        <f>IF(Table2[[#This Row],[time]]&lt;7200000,1,0)</f>
        <v>1</v>
      </c>
      <c r="H10239" t="s">
        <v>228</v>
      </c>
      <c r="I10239">
        <v>7</v>
      </c>
      <c r="J10239" t="s">
        <v>238</v>
      </c>
      <c r="K10239" t="s">
        <v>239</v>
      </c>
      <c r="L10239" t="s">
        <v>249</v>
      </c>
      <c r="M10239" t="s">
        <v>241</v>
      </c>
      <c r="N10239" t="s">
        <v>242</v>
      </c>
      <c r="O10239">
        <v>600</v>
      </c>
      <c r="P10239">
        <v>200</v>
      </c>
      <c r="Q10239" t="s">
        <v>234</v>
      </c>
      <c r="R10239" t="s">
        <v>244</v>
      </c>
      <c r="S10239" t="s">
        <v>246</v>
      </c>
      <c r="T10239" t="b">
        <v>1</v>
      </c>
      <c r="U10239" t="b">
        <v>1</v>
      </c>
      <c r="V10239" t="b">
        <v>1</v>
      </c>
      <c r="W10239" t="b">
        <v>0</v>
      </c>
      <c r="X10239" t="b">
        <v>0</v>
      </c>
      <c r="Y10239" t="b">
        <v>1</v>
      </c>
      <c r="Z10239" t="b">
        <v>0</v>
      </c>
      <c r="AA10239" t="b">
        <v>0</v>
      </c>
      <c r="AB10239" t="b">
        <v>1</v>
      </c>
      <c r="AC10239" t="b">
        <v>1</v>
      </c>
    </row>
    <row r="10240" spans="1:29" x14ac:dyDescent="0.2">
      <c r="A10240" s="6">
        <v>3</v>
      </c>
      <c r="B10240" s="6" t="s">
        <v>189</v>
      </c>
      <c r="C10240" s="6" t="s">
        <v>161</v>
      </c>
      <c r="D10240" s="6">
        <v>0</v>
      </c>
      <c r="E10240" s="7">
        <v>14802.1806679898</v>
      </c>
      <c r="F10240" s="16">
        <f>SUMIFS(Table2[time],Table2[config],Table2[[#This Row],[config]],Table2[repetition],Table2[[#This Row],[repetition]])</f>
        <v>16814956.731910221</v>
      </c>
      <c r="G10240" s="16">
        <f>IF(Table2[[#This Row],[time]]&lt;7200000,1,0)</f>
        <v>1</v>
      </c>
      <c r="H10240" t="s">
        <v>228</v>
      </c>
      <c r="I10240">
        <v>7</v>
      </c>
      <c r="J10240" t="s">
        <v>238</v>
      </c>
      <c r="K10240" t="s">
        <v>239</v>
      </c>
      <c r="L10240" t="s">
        <v>249</v>
      </c>
      <c r="M10240" t="s">
        <v>241</v>
      </c>
      <c r="N10240" t="s">
        <v>242</v>
      </c>
      <c r="O10240">
        <v>600</v>
      </c>
      <c r="P10240">
        <v>200</v>
      </c>
      <c r="Q10240" t="s">
        <v>234</v>
      </c>
      <c r="R10240" t="s">
        <v>244</v>
      </c>
      <c r="S10240" t="s">
        <v>246</v>
      </c>
      <c r="T10240" t="b">
        <v>1</v>
      </c>
      <c r="U10240" t="b">
        <v>1</v>
      </c>
      <c r="V10240" t="b">
        <v>1</v>
      </c>
      <c r="W10240" t="b">
        <v>0</v>
      </c>
      <c r="X10240" t="b">
        <v>0</v>
      </c>
      <c r="Y10240" t="b">
        <v>1</v>
      </c>
      <c r="Z10240" t="b">
        <v>0</v>
      </c>
      <c r="AA10240" t="b">
        <v>0</v>
      </c>
      <c r="AB10240" t="b">
        <v>1</v>
      </c>
      <c r="AC10240" t="b">
        <v>1</v>
      </c>
    </row>
    <row r="10241" spans="1:29" x14ac:dyDescent="0.2">
      <c r="A10241" s="8">
        <v>3</v>
      </c>
      <c r="B10241" s="8" t="s">
        <v>178</v>
      </c>
      <c r="C10241" s="8" t="s">
        <v>161</v>
      </c>
      <c r="D10241" s="8">
        <v>0</v>
      </c>
      <c r="E10241" s="9">
        <v>16319.683762034399</v>
      </c>
      <c r="F10241" s="17">
        <f>SUMIFS(Table2[time],Table2[config],Table2[[#This Row],[config]],Table2[repetition],Table2[[#This Row],[repetition]])</f>
        <v>16814956.731910221</v>
      </c>
      <c r="G10241" s="17">
        <f>IF(Table2[[#This Row],[time]]&lt;7200000,1,0)</f>
        <v>1</v>
      </c>
      <c r="H10241" t="s">
        <v>228</v>
      </c>
      <c r="I10241">
        <v>7</v>
      </c>
      <c r="J10241" t="s">
        <v>238</v>
      </c>
      <c r="K10241" t="s">
        <v>239</v>
      </c>
      <c r="L10241" t="s">
        <v>249</v>
      </c>
      <c r="M10241" t="s">
        <v>241</v>
      </c>
      <c r="N10241" t="s">
        <v>242</v>
      </c>
      <c r="O10241">
        <v>600</v>
      </c>
      <c r="P10241">
        <v>200</v>
      </c>
      <c r="Q10241" t="s">
        <v>234</v>
      </c>
      <c r="R10241" t="s">
        <v>244</v>
      </c>
      <c r="S10241" t="s">
        <v>246</v>
      </c>
      <c r="T10241" t="b">
        <v>1</v>
      </c>
      <c r="U10241" t="b">
        <v>1</v>
      </c>
      <c r="V10241" t="b">
        <v>1</v>
      </c>
      <c r="W10241" t="b">
        <v>0</v>
      </c>
      <c r="X10241" t="b">
        <v>0</v>
      </c>
      <c r="Y10241" t="b">
        <v>1</v>
      </c>
      <c r="Z10241" t="b">
        <v>0</v>
      </c>
      <c r="AA10241" t="b">
        <v>0</v>
      </c>
      <c r="AB10241" t="b">
        <v>1</v>
      </c>
      <c r="AC10241" t="b">
        <v>1</v>
      </c>
    </row>
    <row r="10242" spans="1:29" x14ac:dyDescent="0.2">
      <c r="A10242" s="6">
        <v>3</v>
      </c>
      <c r="B10242" s="6" t="s">
        <v>198</v>
      </c>
      <c r="C10242" s="6" t="s">
        <v>161</v>
      </c>
      <c r="D10242" s="6">
        <v>0</v>
      </c>
      <c r="E10242" s="7">
        <v>32880.179411964396</v>
      </c>
      <c r="F10242" s="16">
        <f>SUMIFS(Table2[time],Table2[config],Table2[[#This Row],[config]],Table2[repetition],Table2[[#This Row],[repetition]])</f>
        <v>16814956.731910221</v>
      </c>
      <c r="G10242" s="16">
        <f>IF(Table2[[#This Row],[time]]&lt;7200000,1,0)</f>
        <v>1</v>
      </c>
      <c r="H10242" t="s">
        <v>228</v>
      </c>
      <c r="I10242">
        <v>7</v>
      </c>
      <c r="J10242" t="s">
        <v>238</v>
      </c>
      <c r="K10242" t="s">
        <v>239</v>
      </c>
      <c r="L10242" t="s">
        <v>249</v>
      </c>
      <c r="M10242" t="s">
        <v>241</v>
      </c>
      <c r="N10242" t="s">
        <v>242</v>
      </c>
      <c r="O10242">
        <v>600</v>
      </c>
      <c r="P10242">
        <v>200</v>
      </c>
      <c r="Q10242" t="s">
        <v>234</v>
      </c>
      <c r="R10242" t="s">
        <v>244</v>
      </c>
      <c r="S10242" t="s">
        <v>246</v>
      </c>
      <c r="T10242" t="b">
        <v>1</v>
      </c>
      <c r="U10242" t="b">
        <v>1</v>
      </c>
      <c r="V10242" t="b">
        <v>1</v>
      </c>
      <c r="W10242" t="b">
        <v>0</v>
      </c>
      <c r="X10242" t="b">
        <v>0</v>
      </c>
      <c r="Y10242" t="b">
        <v>1</v>
      </c>
      <c r="Z10242" t="b">
        <v>0</v>
      </c>
      <c r="AA10242" t="b">
        <v>0</v>
      </c>
      <c r="AB10242" t="b">
        <v>1</v>
      </c>
      <c r="AC10242" t="b">
        <v>1</v>
      </c>
    </row>
    <row r="10243" spans="1:29" x14ac:dyDescent="0.2">
      <c r="A10243" s="8">
        <v>3</v>
      </c>
      <c r="B10243" s="8" t="s">
        <v>184</v>
      </c>
      <c r="C10243" s="8" t="s">
        <v>161</v>
      </c>
      <c r="D10243" s="8">
        <v>0</v>
      </c>
      <c r="E10243" s="9">
        <v>39852.208138094204</v>
      </c>
      <c r="F10243" s="17">
        <f>SUMIFS(Table2[time],Table2[config],Table2[[#This Row],[config]],Table2[repetition],Table2[[#This Row],[repetition]])</f>
        <v>16814956.731910221</v>
      </c>
      <c r="G10243" s="17">
        <f>IF(Table2[[#This Row],[time]]&lt;7200000,1,0)</f>
        <v>1</v>
      </c>
      <c r="H10243" t="s">
        <v>228</v>
      </c>
      <c r="I10243">
        <v>7</v>
      </c>
      <c r="J10243" t="s">
        <v>238</v>
      </c>
      <c r="K10243" t="s">
        <v>239</v>
      </c>
      <c r="L10243" t="s">
        <v>249</v>
      </c>
      <c r="M10243" t="s">
        <v>241</v>
      </c>
      <c r="N10243" t="s">
        <v>242</v>
      </c>
      <c r="O10243">
        <v>600</v>
      </c>
      <c r="P10243">
        <v>200</v>
      </c>
      <c r="Q10243" t="s">
        <v>234</v>
      </c>
      <c r="R10243" t="s">
        <v>244</v>
      </c>
      <c r="S10243" t="s">
        <v>246</v>
      </c>
      <c r="T10243" t="b">
        <v>1</v>
      </c>
      <c r="U10243" t="b">
        <v>1</v>
      </c>
      <c r="V10243" t="b">
        <v>1</v>
      </c>
      <c r="W10243" t="b">
        <v>0</v>
      </c>
      <c r="X10243" t="b">
        <v>0</v>
      </c>
      <c r="Y10243" t="b">
        <v>1</v>
      </c>
      <c r="Z10243" t="b">
        <v>0</v>
      </c>
      <c r="AA10243" t="b">
        <v>0</v>
      </c>
      <c r="AB10243" t="b">
        <v>1</v>
      </c>
      <c r="AC10243" t="b">
        <v>1</v>
      </c>
    </row>
    <row r="10244" spans="1:29" x14ac:dyDescent="0.2">
      <c r="A10244" s="6">
        <v>3</v>
      </c>
      <c r="B10244" s="6" t="s">
        <v>194</v>
      </c>
      <c r="C10244" s="6" t="s">
        <v>161</v>
      </c>
      <c r="D10244" s="6">
        <v>0</v>
      </c>
      <c r="E10244" s="7">
        <v>64649.460018961603</v>
      </c>
      <c r="F10244" s="16">
        <f>SUMIFS(Table2[time],Table2[config],Table2[[#This Row],[config]],Table2[repetition],Table2[[#This Row],[repetition]])</f>
        <v>16814956.731910221</v>
      </c>
      <c r="G10244" s="16">
        <f>IF(Table2[[#This Row],[time]]&lt;7200000,1,0)</f>
        <v>1</v>
      </c>
      <c r="H10244" t="s">
        <v>228</v>
      </c>
      <c r="I10244">
        <v>7</v>
      </c>
      <c r="J10244" t="s">
        <v>238</v>
      </c>
      <c r="K10244" t="s">
        <v>239</v>
      </c>
      <c r="L10244" t="s">
        <v>249</v>
      </c>
      <c r="M10244" t="s">
        <v>241</v>
      </c>
      <c r="N10244" t="s">
        <v>242</v>
      </c>
      <c r="O10244">
        <v>600</v>
      </c>
      <c r="P10244">
        <v>200</v>
      </c>
      <c r="Q10244" t="s">
        <v>234</v>
      </c>
      <c r="R10244" t="s">
        <v>244</v>
      </c>
      <c r="S10244" t="s">
        <v>246</v>
      </c>
      <c r="T10244" t="b">
        <v>1</v>
      </c>
      <c r="U10244" t="b">
        <v>1</v>
      </c>
      <c r="V10244" t="b">
        <v>1</v>
      </c>
      <c r="W10244" t="b">
        <v>0</v>
      </c>
      <c r="X10244" t="b">
        <v>0</v>
      </c>
      <c r="Y10244" t="b">
        <v>1</v>
      </c>
      <c r="Z10244" t="b">
        <v>0</v>
      </c>
      <c r="AA10244" t="b">
        <v>0</v>
      </c>
      <c r="AB10244" t="b">
        <v>1</v>
      </c>
      <c r="AC10244" t="b">
        <v>1</v>
      </c>
    </row>
    <row r="10245" spans="1:29" x14ac:dyDescent="0.2">
      <c r="A10245" s="8">
        <v>3</v>
      </c>
      <c r="B10245" s="8" t="s">
        <v>193</v>
      </c>
      <c r="C10245" s="8" t="s">
        <v>161</v>
      </c>
      <c r="D10245" s="8">
        <v>0</v>
      </c>
      <c r="E10245" s="9">
        <v>18857.329156016898</v>
      </c>
      <c r="F10245" s="17">
        <f>SUMIFS(Table2[time],Table2[config],Table2[[#This Row],[config]],Table2[repetition],Table2[[#This Row],[repetition]])</f>
        <v>16814956.731910221</v>
      </c>
      <c r="G10245" s="17">
        <f>IF(Table2[[#This Row],[time]]&lt;7200000,1,0)</f>
        <v>1</v>
      </c>
      <c r="H10245" t="s">
        <v>228</v>
      </c>
      <c r="I10245">
        <v>7</v>
      </c>
      <c r="J10245" t="s">
        <v>238</v>
      </c>
      <c r="K10245" t="s">
        <v>239</v>
      </c>
      <c r="L10245" t="s">
        <v>249</v>
      </c>
      <c r="M10245" t="s">
        <v>241</v>
      </c>
      <c r="N10245" t="s">
        <v>242</v>
      </c>
      <c r="O10245">
        <v>600</v>
      </c>
      <c r="P10245">
        <v>200</v>
      </c>
      <c r="Q10245" t="s">
        <v>234</v>
      </c>
      <c r="R10245" t="s">
        <v>244</v>
      </c>
      <c r="S10245" t="s">
        <v>246</v>
      </c>
      <c r="T10245" t="b">
        <v>1</v>
      </c>
      <c r="U10245" t="b">
        <v>1</v>
      </c>
      <c r="V10245" t="b">
        <v>1</v>
      </c>
      <c r="W10245" t="b">
        <v>0</v>
      </c>
      <c r="X10245" t="b">
        <v>0</v>
      </c>
      <c r="Y10245" t="b">
        <v>1</v>
      </c>
      <c r="Z10245" t="b">
        <v>0</v>
      </c>
      <c r="AA10245" t="b">
        <v>0</v>
      </c>
      <c r="AB10245" t="b">
        <v>1</v>
      </c>
      <c r="AC10245" t="b">
        <v>1</v>
      </c>
    </row>
    <row r="10246" spans="1:29" x14ac:dyDescent="0.2">
      <c r="A10246" s="6">
        <v>3</v>
      </c>
      <c r="B10246" s="6" t="s">
        <v>199</v>
      </c>
      <c r="C10246" s="6" t="s">
        <v>161</v>
      </c>
      <c r="D10246" s="6">
        <v>0</v>
      </c>
      <c r="E10246" s="7">
        <v>14913.726640050299</v>
      </c>
      <c r="F10246" s="16">
        <f>SUMIFS(Table2[time],Table2[config],Table2[[#This Row],[config]],Table2[repetition],Table2[[#This Row],[repetition]])</f>
        <v>16814956.731910221</v>
      </c>
      <c r="G10246" s="16">
        <f>IF(Table2[[#This Row],[time]]&lt;7200000,1,0)</f>
        <v>1</v>
      </c>
      <c r="H10246" t="s">
        <v>228</v>
      </c>
      <c r="I10246">
        <v>7</v>
      </c>
      <c r="J10246" t="s">
        <v>238</v>
      </c>
      <c r="K10246" t="s">
        <v>239</v>
      </c>
      <c r="L10246" t="s">
        <v>249</v>
      </c>
      <c r="M10246" t="s">
        <v>241</v>
      </c>
      <c r="N10246" t="s">
        <v>242</v>
      </c>
      <c r="O10246">
        <v>600</v>
      </c>
      <c r="P10246">
        <v>200</v>
      </c>
      <c r="Q10246" t="s">
        <v>234</v>
      </c>
      <c r="R10246" t="s">
        <v>244</v>
      </c>
      <c r="S10246" t="s">
        <v>246</v>
      </c>
      <c r="T10246" t="b">
        <v>1</v>
      </c>
      <c r="U10246" t="b">
        <v>1</v>
      </c>
      <c r="V10246" t="b">
        <v>1</v>
      </c>
      <c r="W10246" t="b">
        <v>0</v>
      </c>
      <c r="X10246" t="b">
        <v>0</v>
      </c>
      <c r="Y10246" t="b">
        <v>1</v>
      </c>
      <c r="Z10246" t="b">
        <v>0</v>
      </c>
      <c r="AA10246" t="b">
        <v>0</v>
      </c>
      <c r="AB10246" t="b">
        <v>1</v>
      </c>
      <c r="AC10246" t="b">
        <v>1</v>
      </c>
    </row>
    <row r="10247" spans="1:29" x14ac:dyDescent="0.2">
      <c r="A10247" s="8">
        <v>3</v>
      </c>
      <c r="B10247" s="8" t="s">
        <v>197</v>
      </c>
      <c r="C10247" s="8" t="s">
        <v>161</v>
      </c>
      <c r="D10247" s="8">
        <v>0</v>
      </c>
      <c r="E10247" s="9">
        <v>15671.7447059927</v>
      </c>
      <c r="F10247" s="17">
        <f>SUMIFS(Table2[time],Table2[config],Table2[[#This Row],[config]],Table2[repetition],Table2[[#This Row],[repetition]])</f>
        <v>16814956.731910221</v>
      </c>
      <c r="G10247" s="17">
        <f>IF(Table2[[#This Row],[time]]&lt;7200000,1,0)</f>
        <v>1</v>
      </c>
      <c r="H10247" t="s">
        <v>228</v>
      </c>
      <c r="I10247">
        <v>7</v>
      </c>
      <c r="J10247" t="s">
        <v>238</v>
      </c>
      <c r="K10247" t="s">
        <v>239</v>
      </c>
      <c r="L10247" t="s">
        <v>249</v>
      </c>
      <c r="M10247" t="s">
        <v>241</v>
      </c>
      <c r="N10247" t="s">
        <v>242</v>
      </c>
      <c r="O10247">
        <v>600</v>
      </c>
      <c r="P10247">
        <v>200</v>
      </c>
      <c r="Q10247" t="s">
        <v>234</v>
      </c>
      <c r="R10247" t="s">
        <v>244</v>
      </c>
      <c r="S10247" t="s">
        <v>246</v>
      </c>
      <c r="T10247" t="b">
        <v>1</v>
      </c>
      <c r="U10247" t="b">
        <v>1</v>
      </c>
      <c r="V10247" t="b">
        <v>1</v>
      </c>
      <c r="W10247" t="b">
        <v>0</v>
      </c>
      <c r="X10247" t="b">
        <v>0</v>
      </c>
      <c r="Y10247" t="b">
        <v>1</v>
      </c>
      <c r="Z10247" t="b">
        <v>0</v>
      </c>
      <c r="AA10247" t="b">
        <v>0</v>
      </c>
      <c r="AB10247" t="b">
        <v>1</v>
      </c>
      <c r="AC10247" t="b">
        <v>1</v>
      </c>
    </row>
    <row r="10248" spans="1:29" x14ac:dyDescent="0.2">
      <c r="A10248" s="6">
        <v>3</v>
      </c>
      <c r="B10248" s="6" t="s">
        <v>179</v>
      </c>
      <c r="C10248" s="6" t="s">
        <v>161</v>
      </c>
      <c r="D10248" s="6">
        <v>0</v>
      </c>
      <c r="E10248" s="7">
        <v>22663.675448042301</v>
      </c>
      <c r="F10248" s="16">
        <f>SUMIFS(Table2[time],Table2[config],Table2[[#This Row],[config]],Table2[repetition],Table2[[#This Row],[repetition]])</f>
        <v>16814956.731910221</v>
      </c>
      <c r="G10248" s="16">
        <f>IF(Table2[[#This Row],[time]]&lt;7200000,1,0)</f>
        <v>1</v>
      </c>
      <c r="H10248" t="s">
        <v>228</v>
      </c>
      <c r="I10248">
        <v>7</v>
      </c>
      <c r="J10248" t="s">
        <v>238</v>
      </c>
      <c r="K10248" t="s">
        <v>239</v>
      </c>
      <c r="L10248" t="s">
        <v>249</v>
      </c>
      <c r="M10248" t="s">
        <v>241</v>
      </c>
      <c r="N10248" t="s">
        <v>242</v>
      </c>
      <c r="O10248">
        <v>600</v>
      </c>
      <c r="P10248">
        <v>200</v>
      </c>
      <c r="Q10248" t="s">
        <v>234</v>
      </c>
      <c r="R10248" t="s">
        <v>244</v>
      </c>
      <c r="S10248" t="s">
        <v>246</v>
      </c>
      <c r="T10248" t="b">
        <v>1</v>
      </c>
      <c r="U10248" t="b">
        <v>1</v>
      </c>
      <c r="V10248" t="b">
        <v>1</v>
      </c>
      <c r="W10248" t="b">
        <v>0</v>
      </c>
      <c r="X10248" t="b">
        <v>0</v>
      </c>
      <c r="Y10248" t="b">
        <v>1</v>
      </c>
      <c r="Z10248" t="b">
        <v>0</v>
      </c>
      <c r="AA10248" t="b">
        <v>0</v>
      </c>
      <c r="AB10248" t="b">
        <v>1</v>
      </c>
      <c r="AC10248" t="b">
        <v>1</v>
      </c>
    </row>
    <row r="10249" spans="1:29" x14ac:dyDescent="0.2">
      <c r="A10249" s="8">
        <v>3</v>
      </c>
      <c r="B10249" s="8" t="s">
        <v>186</v>
      </c>
      <c r="C10249" s="8" t="s">
        <v>161</v>
      </c>
      <c r="D10249" s="8">
        <v>0</v>
      </c>
      <c r="E10249" s="9">
        <v>20535.3792490204</v>
      </c>
      <c r="F10249" s="17">
        <f>SUMIFS(Table2[time],Table2[config],Table2[[#This Row],[config]],Table2[repetition],Table2[[#This Row],[repetition]])</f>
        <v>16814956.731910221</v>
      </c>
      <c r="G10249" s="17">
        <f>IF(Table2[[#This Row],[time]]&lt;7200000,1,0)</f>
        <v>1</v>
      </c>
      <c r="H10249" t="s">
        <v>228</v>
      </c>
      <c r="I10249">
        <v>7</v>
      </c>
      <c r="J10249" t="s">
        <v>238</v>
      </c>
      <c r="K10249" t="s">
        <v>239</v>
      </c>
      <c r="L10249" t="s">
        <v>249</v>
      </c>
      <c r="M10249" t="s">
        <v>241</v>
      </c>
      <c r="N10249" t="s">
        <v>242</v>
      </c>
      <c r="O10249">
        <v>600</v>
      </c>
      <c r="P10249">
        <v>200</v>
      </c>
      <c r="Q10249" t="s">
        <v>234</v>
      </c>
      <c r="R10249" t="s">
        <v>244</v>
      </c>
      <c r="S10249" t="s">
        <v>246</v>
      </c>
      <c r="T10249" t="b">
        <v>1</v>
      </c>
      <c r="U10249" t="b">
        <v>1</v>
      </c>
      <c r="V10249" t="b">
        <v>1</v>
      </c>
      <c r="W10249" t="b">
        <v>0</v>
      </c>
      <c r="X10249" t="b">
        <v>0</v>
      </c>
      <c r="Y10249" t="b">
        <v>1</v>
      </c>
      <c r="Z10249" t="b">
        <v>0</v>
      </c>
      <c r="AA10249" t="b">
        <v>0</v>
      </c>
      <c r="AB10249" t="b">
        <v>1</v>
      </c>
      <c r="AC10249" t="b">
        <v>1</v>
      </c>
    </row>
    <row r="10250" spans="1:29" x14ac:dyDescent="0.2">
      <c r="A10250" s="6">
        <v>3</v>
      </c>
      <c r="B10250" s="6" t="s">
        <v>177</v>
      </c>
      <c r="C10250" s="6" t="s">
        <v>161</v>
      </c>
      <c r="D10250" s="6">
        <v>0</v>
      </c>
      <c r="E10250" s="7">
        <v>40432.017263025002</v>
      </c>
      <c r="F10250" s="16">
        <f>SUMIFS(Table2[time],Table2[config],Table2[[#This Row],[config]],Table2[repetition],Table2[[#This Row],[repetition]])</f>
        <v>16814956.731910221</v>
      </c>
      <c r="G10250" s="16">
        <f>IF(Table2[[#This Row],[time]]&lt;7200000,1,0)</f>
        <v>1</v>
      </c>
      <c r="H10250" t="s">
        <v>228</v>
      </c>
      <c r="I10250">
        <v>7</v>
      </c>
      <c r="J10250" t="s">
        <v>238</v>
      </c>
      <c r="K10250" t="s">
        <v>239</v>
      </c>
      <c r="L10250" t="s">
        <v>249</v>
      </c>
      <c r="M10250" t="s">
        <v>241</v>
      </c>
      <c r="N10250" t="s">
        <v>242</v>
      </c>
      <c r="O10250">
        <v>600</v>
      </c>
      <c r="P10250">
        <v>200</v>
      </c>
      <c r="Q10250" t="s">
        <v>234</v>
      </c>
      <c r="R10250" t="s">
        <v>244</v>
      </c>
      <c r="S10250" t="s">
        <v>246</v>
      </c>
      <c r="T10250" t="b">
        <v>1</v>
      </c>
      <c r="U10250" t="b">
        <v>1</v>
      </c>
      <c r="V10250" t="b">
        <v>1</v>
      </c>
      <c r="W10250" t="b">
        <v>0</v>
      </c>
      <c r="X10250" t="b">
        <v>0</v>
      </c>
      <c r="Y10250" t="b">
        <v>1</v>
      </c>
      <c r="Z10250" t="b">
        <v>0</v>
      </c>
      <c r="AA10250" t="b">
        <v>0</v>
      </c>
      <c r="AB10250" t="b">
        <v>1</v>
      </c>
      <c r="AC10250" t="b">
        <v>1</v>
      </c>
    </row>
    <row r="10251" spans="1:29" x14ac:dyDescent="0.2">
      <c r="A10251" s="8">
        <v>3</v>
      </c>
      <c r="B10251" s="8" t="s">
        <v>202</v>
      </c>
      <c r="C10251" s="8" t="s">
        <v>161</v>
      </c>
      <c r="D10251" s="8">
        <v>0</v>
      </c>
      <c r="E10251" s="9">
        <v>37376.360069960298</v>
      </c>
      <c r="F10251" s="17">
        <f>SUMIFS(Table2[time],Table2[config],Table2[[#This Row],[config]],Table2[repetition],Table2[[#This Row],[repetition]])</f>
        <v>16814956.731910221</v>
      </c>
      <c r="G10251" s="17">
        <f>IF(Table2[[#This Row],[time]]&lt;7200000,1,0)</f>
        <v>1</v>
      </c>
      <c r="H10251" t="s">
        <v>228</v>
      </c>
      <c r="I10251">
        <v>7</v>
      </c>
      <c r="J10251" t="s">
        <v>238</v>
      </c>
      <c r="K10251" t="s">
        <v>239</v>
      </c>
      <c r="L10251" t="s">
        <v>249</v>
      </c>
      <c r="M10251" t="s">
        <v>241</v>
      </c>
      <c r="N10251" t="s">
        <v>242</v>
      </c>
      <c r="O10251">
        <v>600</v>
      </c>
      <c r="P10251">
        <v>200</v>
      </c>
      <c r="Q10251" t="s">
        <v>234</v>
      </c>
      <c r="R10251" t="s">
        <v>244</v>
      </c>
      <c r="S10251" t="s">
        <v>246</v>
      </c>
      <c r="T10251" t="b">
        <v>1</v>
      </c>
      <c r="U10251" t="b">
        <v>1</v>
      </c>
      <c r="V10251" t="b">
        <v>1</v>
      </c>
      <c r="W10251" t="b">
        <v>0</v>
      </c>
      <c r="X10251" t="b">
        <v>0</v>
      </c>
      <c r="Y10251" t="b">
        <v>1</v>
      </c>
      <c r="Z10251" t="b">
        <v>0</v>
      </c>
      <c r="AA10251" t="b">
        <v>0</v>
      </c>
      <c r="AB10251" t="b">
        <v>1</v>
      </c>
      <c r="AC10251" t="b">
        <v>1</v>
      </c>
    </row>
    <row r="10252" spans="1:29" x14ac:dyDescent="0.2">
      <c r="A10252" s="6">
        <v>3</v>
      </c>
      <c r="B10252" s="6" t="s">
        <v>203</v>
      </c>
      <c r="C10252" s="6" t="s">
        <v>161</v>
      </c>
      <c r="D10252" s="6">
        <v>0</v>
      </c>
      <c r="E10252" s="7">
        <v>44283.213605056502</v>
      </c>
      <c r="F10252" s="16">
        <f>SUMIFS(Table2[time],Table2[config],Table2[[#This Row],[config]],Table2[repetition],Table2[[#This Row],[repetition]])</f>
        <v>16814956.731910221</v>
      </c>
      <c r="G10252" s="16">
        <f>IF(Table2[[#This Row],[time]]&lt;7200000,1,0)</f>
        <v>1</v>
      </c>
      <c r="H10252" t="s">
        <v>228</v>
      </c>
      <c r="I10252">
        <v>7</v>
      </c>
      <c r="J10252" t="s">
        <v>238</v>
      </c>
      <c r="K10252" t="s">
        <v>239</v>
      </c>
      <c r="L10252" t="s">
        <v>249</v>
      </c>
      <c r="M10252" t="s">
        <v>241</v>
      </c>
      <c r="N10252" t="s">
        <v>242</v>
      </c>
      <c r="O10252">
        <v>600</v>
      </c>
      <c r="P10252">
        <v>200</v>
      </c>
      <c r="Q10252" t="s">
        <v>234</v>
      </c>
      <c r="R10252" t="s">
        <v>244</v>
      </c>
      <c r="S10252" t="s">
        <v>246</v>
      </c>
      <c r="T10252" t="b">
        <v>1</v>
      </c>
      <c r="U10252" t="b">
        <v>1</v>
      </c>
      <c r="V10252" t="b">
        <v>1</v>
      </c>
      <c r="W10252" t="b">
        <v>0</v>
      </c>
      <c r="X10252" t="b">
        <v>0</v>
      </c>
      <c r="Y10252" t="b">
        <v>1</v>
      </c>
      <c r="Z10252" t="b">
        <v>0</v>
      </c>
      <c r="AA10252" t="b">
        <v>0</v>
      </c>
      <c r="AB10252" t="b">
        <v>1</v>
      </c>
      <c r="AC10252" t="b">
        <v>1</v>
      </c>
    </row>
    <row r="10253" spans="1:29" x14ac:dyDescent="0.2">
      <c r="A10253" s="8">
        <v>3</v>
      </c>
      <c r="B10253" s="8" t="s">
        <v>200</v>
      </c>
      <c r="C10253" s="8" t="s">
        <v>161</v>
      </c>
      <c r="D10253" s="8">
        <v>3</v>
      </c>
      <c r="E10253" s="9">
        <v>85295.885263942095</v>
      </c>
      <c r="F10253" s="17">
        <f>SUMIFS(Table2[time],Table2[config],Table2[[#This Row],[config]],Table2[repetition],Table2[[#This Row],[repetition]])</f>
        <v>16814956.731910221</v>
      </c>
      <c r="G10253" s="17">
        <f>IF(Table2[[#This Row],[time]]&lt;7200000,1,0)</f>
        <v>1</v>
      </c>
      <c r="H10253" t="s">
        <v>228</v>
      </c>
      <c r="I10253">
        <v>7</v>
      </c>
      <c r="J10253" t="s">
        <v>238</v>
      </c>
      <c r="K10253" t="s">
        <v>239</v>
      </c>
      <c r="L10253" t="s">
        <v>249</v>
      </c>
      <c r="M10253" t="s">
        <v>241</v>
      </c>
      <c r="N10253" t="s">
        <v>242</v>
      </c>
      <c r="O10253">
        <v>600</v>
      </c>
      <c r="P10253">
        <v>200</v>
      </c>
      <c r="Q10253" t="s">
        <v>234</v>
      </c>
      <c r="R10253" t="s">
        <v>244</v>
      </c>
      <c r="S10253" t="s">
        <v>246</v>
      </c>
      <c r="T10253" t="b">
        <v>1</v>
      </c>
      <c r="U10253" t="b">
        <v>1</v>
      </c>
      <c r="V10253" t="b">
        <v>1</v>
      </c>
      <c r="W10253" t="b">
        <v>0</v>
      </c>
      <c r="X10253" t="b">
        <v>0</v>
      </c>
      <c r="Y10253" t="b">
        <v>1</v>
      </c>
      <c r="Z10253" t="b">
        <v>0</v>
      </c>
      <c r="AA10253" t="b">
        <v>0</v>
      </c>
      <c r="AB10253" t="b">
        <v>1</v>
      </c>
      <c r="AC10253" t="b">
        <v>1</v>
      </c>
    </row>
    <row r="10254" spans="1:29" x14ac:dyDescent="0.2">
      <c r="A10254" s="6">
        <v>3</v>
      </c>
      <c r="B10254" s="6" t="s">
        <v>190</v>
      </c>
      <c r="C10254" s="6" t="s">
        <v>161</v>
      </c>
      <c r="D10254" s="6">
        <v>0</v>
      </c>
      <c r="E10254" s="7">
        <v>108159.17580795901</v>
      </c>
      <c r="F10254" s="16">
        <f>SUMIFS(Table2[time],Table2[config],Table2[[#This Row],[config]],Table2[repetition],Table2[[#This Row],[repetition]])</f>
        <v>16814956.731910221</v>
      </c>
      <c r="G10254" s="16">
        <f>IF(Table2[[#This Row],[time]]&lt;7200000,1,0)</f>
        <v>1</v>
      </c>
      <c r="H10254" t="s">
        <v>228</v>
      </c>
      <c r="I10254">
        <v>7</v>
      </c>
      <c r="J10254" t="s">
        <v>238</v>
      </c>
      <c r="K10254" t="s">
        <v>239</v>
      </c>
      <c r="L10254" t="s">
        <v>249</v>
      </c>
      <c r="M10254" t="s">
        <v>241</v>
      </c>
      <c r="N10254" t="s">
        <v>242</v>
      </c>
      <c r="O10254">
        <v>600</v>
      </c>
      <c r="P10254">
        <v>200</v>
      </c>
      <c r="Q10254" t="s">
        <v>234</v>
      </c>
      <c r="R10254" t="s">
        <v>244</v>
      </c>
      <c r="S10254" t="s">
        <v>246</v>
      </c>
      <c r="T10254" t="b">
        <v>1</v>
      </c>
      <c r="U10254" t="b">
        <v>1</v>
      </c>
      <c r="V10254" t="b">
        <v>1</v>
      </c>
      <c r="W10254" t="b">
        <v>0</v>
      </c>
      <c r="X10254" t="b">
        <v>0</v>
      </c>
      <c r="Y10254" t="b">
        <v>1</v>
      </c>
      <c r="Z10254" t="b">
        <v>0</v>
      </c>
      <c r="AA10254" t="b">
        <v>0</v>
      </c>
      <c r="AB10254" t="b">
        <v>1</v>
      </c>
      <c r="AC10254" t="b">
        <v>1</v>
      </c>
    </row>
    <row r="10255" spans="1:29" x14ac:dyDescent="0.2">
      <c r="A10255" s="8">
        <v>3</v>
      </c>
      <c r="B10255" s="8" t="s">
        <v>204</v>
      </c>
      <c r="C10255" s="8" t="s">
        <v>161</v>
      </c>
      <c r="D10255" s="8">
        <v>0</v>
      </c>
      <c r="E10255" s="9">
        <v>66044.002791983003</v>
      </c>
      <c r="F10255" s="17">
        <f>SUMIFS(Table2[time],Table2[config],Table2[[#This Row],[config]],Table2[repetition],Table2[[#This Row],[repetition]])</f>
        <v>16814956.731910221</v>
      </c>
      <c r="G10255" s="17">
        <f>IF(Table2[[#This Row],[time]]&lt;7200000,1,0)</f>
        <v>1</v>
      </c>
      <c r="H10255" t="s">
        <v>228</v>
      </c>
      <c r="I10255">
        <v>7</v>
      </c>
      <c r="J10255" t="s">
        <v>238</v>
      </c>
      <c r="K10255" t="s">
        <v>239</v>
      </c>
      <c r="L10255" t="s">
        <v>249</v>
      </c>
      <c r="M10255" t="s">
        <v>241</v>
      </c>
      <c r="N10255" t="s">
        <v>242</v>
      </c>
      <c r="O10255">
        <v>600</v>
      </c>
      <c r="P10255">
        <v>200</v>
      </c>
      <c r="Q10255" t="s">
        <v>234</v>
      </c>
      <c r="R10255" t="s">
        <v>244</v>
      </c>
      <c r="S10255" t="s">
        <v>246</v>
      </c>
      <c r="T10255" t="b">
        <v>1</v>
      </c>
      <c r="U10255" t="b">
        <v>1</v>
      </c>
      <c r="V10255" t="b">
        <v>1</v>
      </c>
      <c r="W10255" t="b">
        <v>0</v>
      </c>
      <c r="X10255" t="b">
        <v>0</v>
      </c>
      <c r="Y10255" t="b">
        <v>1</v>
      </c>
      <c r="Z10255" t="b">
        <v>0</v>
      </c>
      <c r="AA10255" t="b">
        <v>0</v>
      </c>
      <c r="AB10255" t="b">
        <v>1</v>
      </c>
      <c r="AC10255" t="b">
        <v>1</v>
      </c>
    </row>
    <row r="10256" spans="1:29" x14ac:dyDescent="0.2">
      <c r="A10256" s="6">
        <v>3</v>
      </c>
      <c r="B10256" s="6" t="s">
        <v>188</v>
      </c>
      <c r="C10256" s="6" t="s">
        <v>161</v>
      </c>
      <c r="D10256" s="6">
        <v>0</v>
      </c>
      <c r="E10256" s="7">
        <v>61294.6426010457</v>
      </c>
      <c r="F10256" s="16">
        <f>SUMIFS(Table2[time],Table2[config],Table2[[#This Row],[config]],Table2[repetition],Table2[[#This Row],[repetition]])</f>
        <v>16814956.731910221</v>
      </c>
      <c r="G10256" s="16">
        <f>IF(Table2[[#This Row],[time]]&lt;7200000,1,0)</f>
        <v>1</v>
      </c>
      <c r="H10256" t="s">
        <v>228</v>
      </c>
      <c r="I10256">
        <v>7</v>
      </c>
      <c r="J10256" t="s">
        <v>238</v>
      </c>
      <c r="K10256" t="s">
        <v>239</v>
      </c>
      <c r="L10256" t="s">
        <v>249</v>
      </c>
      <c r="M10256" t="s">
        <v>241</v>
      </c>
      <c r="N10256" t="s">
        <v>242</v>
      </c>
      <c r="O10256">
        <v>600</v>
      </c>
      <c r="P10256">
        <v>200</v>
      </c>
      <c r="Q10256" t="s">
        <v>234</v>
      </c>
      <c r="R10256" t="s">
        <v>244</v>
      </c>
      <c r="S10256" t="s">
        <v>246</v>
      </c>
      <c r="T10256" t="b">
        <v>1</v>
      </c>
      <c r="U10256" t="b">
        <v>1</v>
      </c>
      <c r="V10256" t="b">
        <v>1</v>
      </c>
      <c r="W10256" t="b">
        <v>0</v>
      </c>
      <c r="X10256" t="b">
        <v>0</v>
      </c>
      <c r="Y10256" t="b">
        <v>1</v>
      </c>
      <c r="Z10256" t="b">
        <v>0</v>
      </c>
      <c r="AA10256" t="b">
        <v>0</v>
      </c>
      <c r="AB10256" t="b">
        <v>1</v>
      </c>
      <c r="AC10256" t="b">
        <v>1</v>
      </c>
    </row>
    <row r="10257" spans="1:29" x14ac:dyDescent="0.2">
      <c r="A10257" s="8">
        <v>3</v>
      </c>
      <c r="B10257" s="8" t="s">
        <v>201</v>
      </c>
      <c r="C10257" s="8" t="s">
        <v>161</v>
      </c>
      <c r="D10257" s="8">
        <v>9</v>
      </c>
      <c r="E10257" s="9">
        <v>97610.914634075001</v>
      </c>
      <c r="F10257" s="17">
        <f>SUMIFS(Table2[time],Table2[config],Table2[[#This Row],[config]],Table2[repetition],Table2[[#This Row],[repetition]])</f>
        <v>16814956.731910221</v>
      </c>
      <c r="G10257" s="17">
        <f>IF(Table2[[#This Row],[time]]&lt;7200000,1,0)</f>
        <v>1</v>
      </c>
      <c r="H10257" t="s">
        <v>228</v>
      </c>
      <c r="I10257">
        <v>7</v>
      </c>
      <c r="J10257" t="s">
        <v>238</v>
      </c>
      <c r="K10257" t="s">
        <v>239</v>
      </c>
      <c r="L10257" t="s">
        <v>249</v>
      </c>
      <c r="M10257" t="s">
        <v>241</v>
      </c>
      <c r="N10257" t="s">
        <v>242</v>
      </c>
      <c r="O10257">
        <v>600</v>
      </c>
      <c r="P10257">
        <v>200</v>
      </c>
      <c r="Q10257" t="s">
        <v>234</v>
      </c>
      <c r="R10257" t="s">
        <v>244</v>
      </c>
      <c r="S10257" t="s">
        <v>246</v>
      </c>
      <c r="T10257" t="b">
        <v>1</v>
      </c>
      <c r="U10257" t="b">
        <v>1</v>
      </c>
      <c r="V10257" t="b">
        <v>1</v>
      </c>
      <c r="W10257" t="b">
        <v>0</v>
      </c>
      <c r="X10257" t="b">
        <v>0</v>
      </c>
      <c r="Y10257" t="b">
        <v>1</v>
      </c>
      <c r="Z10257" t="b">
        <v>0</v>
      </c>
      <c r="AA10257" t="b">
        <v>0</v>
      </c>
      <c r="AB10257" t="b">
        <v>1</v>
      </c>
      <c r="AC10257" t="b">
        <v>1</v>
      </c>
    </row>
    <row r="10258" spans="1:29" x14ac:dyDescent="0.2">
      <c r="A10258" s="6">
        <v>3</v>
      </c>
      <c r="B10258" s="6" t="s">
        <v>187</v>
      </c>
      <c r="C10258" s="6" t="s">
        <v>161</v>
      </c>
      <c r="D10258" s="6">
        <v>0</v>
      </c>
      <c r="E10258" s="7">
        <v>359056.72270804603</v>
      </c>
      <c r="F10258" s="16">
        <f>SUMIFS(Table2[time],Table2[config],Table2[[#This Row],[config]],Table2[repetition],Table2[[#This Row],[repetition]])</f>
        <v>16814956.731910221</v>
      </c>
      <c r="G10258" s="16">
        <f>IF(Table2[[#This Row],[time]]&lt;7200000,1,0)</f>
        <v>1</v>
      </c>
      <c r="H10258" t="s">
        <v>228</v>
      </c>
      <c r="I10258">
        <v>7</v>
      </c>
      <c r="J10258" t="s">
        <v>238</v>
      </c>
      <c r="K10258" t="s">
        <v>239</v>
      </c>
      <c r="L10258" t="s">
        <v>249</v>
      </c>
      <c r="M10258" t="s">
        <v>241</v>
      </c>
      <c r="N10258" t="s">
        <v>242</v>
      </c>
      <c r="O10258">
        <v>600</v>
      </c>
      <c r="P10258">
        <v>200</v>
      </c>
      <c r="Q10258" t="s">
        <v>234</v>
      </c>
      <c r="R10258" t="s">
        <v>244</v>
      </c>
      <c r="S10258" t="s">
        <v>246</v>
      </c>
      <c r="T10258" t="b">
        <v>1</v>
      </c>
      <c r="U10258" t="b">
        <v>1</v>
      </c>
      <c r="V10258" t="b">
        <v>1</v>
      </c>
      <c r="W10258" t="b">
        <v>0</v>
      </c>
      <c r="X10258" t="b">
        <v>0</v>
      </c>
      <c r="Y10258" t="b">
        <v>1</v>
      </c>
      <c r="Z10258" t="b">
        <v>0</v>
      </c>
      <c r="AA10258" t="b">
        <v>0</v>
      </c>
      <c r="AB10258" t="b">
        <v>1</v>
      </c>
      <c r="AC10258" t="b">
        <v>1</v>
      </c>
    </row>
    <row r="10259" spans="1:29" x14ac:dyDescent="0.2">
      <c r="A10259" s="8">
        <v>3</v>
      </c>
      <c r="B10259" s="8" t="s">
        <v>205</v>
      </c>
      <c r="C10259" s="8" t="s">
        <v>161</v>
      </c>
      <c r="D10259" s="8">
        <v>0</v>
      </c>
      <c r="E10259" s="9">
        <v>1060406.2376979201</v>
      </c>
      <c r="F10259" s="17">
        <f>SUMIFS(Table2[time],Table2[config],Table2[[#This Row],[config]],Table2[repetition],Table2[[#This Row],[repetition]])</f>
        <v>16814956.731910221</v>
      </c>
      <c r="G10259" s="17">
        <f>IF(Table2[[#This Row],[time]]&lt;7200000,1,0)</f>
        <v>1</v>
      </c>
      <c r="H10259" t="s">
        <v>228</v>
      </c>
      <c r="I10259">
        <v>7</v>
      </c>
      <c r="J10259" t="s">
        <v>238</v>
      </c>
      <c r="K10259" t="s">
        <v>239</v>
      </c>
      <c r="L10259" t="s">
        <v>249</v>
      </c>
      <c r="M10259" t="s">
        <v>241</v>
      </c>
      <c r="N10259" t="s">
        <v>242</v>
      </c>
      <c r="O10259">
        <v>600</v>
      </c>
      <c r="P10259">
        <v>200</v>
      </c>
      <c r="Q10259" t="s">
        <v>234</v>
      </c>
      <c r="R10259" t="s">
        <v>244</v>
      </c>
      <c r="S10259" t="s">
        <v>246</v>
      </c>
      <c r="T10259" t="b">
        <v>1</v>
      </c>
      <c r="U10259" t="b">
        <v>1</v>
      </c>
      <c r="V10259" t="b">
        <v>1</v>
      </c>
      <c r="W10259" t="b">
        <v>0</v>
      </c>
      <c r="X10259" t="b">
        <v>0</v>
      </c>
      <c r="Y10259" t="b">
        <v>1</v>
      </c>
      <c r="Z10259" t="b">
        <v>0</v>
      </c>
      <c r="AA10259" t="b">
        <v>0</v>
      </c>
      <c r="AB10259" t="b">
        <v>1</v>
      </c>
      <c r="AC10259" t="b">
        <v>1</v>
      </c>
    </row>
    <row r="10260" spans="1:29" x14ac:dyDescent="0.2">
      <c r="A10260" s="6">
        <v>3</v>
      </c>
      <c r="B10260" s="6" t="s">
        <v>192</v>
      </c>
      <c r="C10260" s="6" t="s">
        <v>161</v>
      </c>
      <c r="D10260" s="6">
        <v>0</v>
      </c>
      <c r="E10260" s="7">
        <v>7206275.1425100695</v>
      </c>
      <c r="F10260" s="16">
        <f>SUMIFS(Table2[time],Table2[config],Table2[[#This Row],[config]],Table2[repetition],Table2[[#This Row],[repetition]])</f>
        <v>16814956.731910221</v>
      </c>
      <c r="G10260" s="16">
        <f>IF(Table2[[#This Row],[time]]&lt;7200000,1,0)</f>
        <v>0</v>
      </c>
      <c r="H10260" t="s">
        <v>228</v>
      </c>
      <c r="I10260">
        <v>7</v>
      </c>
      <c r="J10260" t="s">
        <v>238</v>
      </c>
      <c r="K10260" t="s">
        <v>239</v>
      </c>
      <c r="L10260" t="s">
        <v>249</v>
      </c>
      <c r="M10260" t="s">
        <v>241</v>
      </c>
      <c r="N10260" t="s">
        <v>242</v>
      </c>
      <c r="O10260">
        <v>600</v>
      </c>
      <c r="P10260">
        <v>200</v>
      </c>
      <c r="Q10260" t="s">
        <v>234</v>
      </c>
      <c r="R10260" t="s">
        <v>244</v>
      </c>
      <c r="S10260" t="s">
        <v>246</v>
      </c>
      <c r="T10260" t="b">
        <v>1</v>
      </c>
      <c r="U10260" t="b">
        <v>1</v>
      </c>
      <c r="V10260" t="b">
        <v>1</v>
      </c>
      <c r="W10260" t="b">
        <v>0</v>
      </c>
      <c r="X10260" t="b">
        <v>0</v>
      </c>
      <c r="Y10260" t="b">
        <v>1</v>
      </c>
      <c r="Z10260" t="b">
        <v>0</v>
      </c>
      <c r="AA10260" t="b">
        <v>0</v>
      </c>
      <c r="AB10260" t="b">
        <v>1</v>
      </c>
      <c r="AC10260" t="b">
        <v>1</v>
      </c>
    </row>
    <row r="10261" spans="1:29" x14ac:dyDescent="0.2">
      <c r="A10261" s="2">
        <v>3</v>
      </c>
      <c r="B10261" s="2" t="s">
        <v>191</v>
      </c>
      <c r="C10261" s="2" t="s">
        <v>161</v>
      </c>
      <c r="D10261" s="2">
        <v>0</v>
      </c>
      <c r="E10261" s="3">
        <v>7207699.9668730404</v>
      </c>
      <c r="F10261" s="17">
        <f>SUMIFS(Table2[time],Table2[config],Table2[[#This Row],[config]],Table2[repetition],Table2[[#This Row],[repetition]])</f>
        <v>16814956.731910221</v>
      </c>
      <c r="G10261" s="17">
        <f>IF(Table2[[#This Row],[time]]&lt;7200000,1,0)</f>
        <v>0</v>
      </c>
      <c r="H10261" t="s">
        <v>228</v>
      </c>
      <c r="I10261">
        <v>7</v>
      </c>
      <c r="J10261" t="s">
        <v>238</v>
      </c>
      <c r="K10261" t="s">
        <v>239</v>
      </c>
      <c r="L10261" t="s">
        <v>249</v>
      </c>
      <c r="M10261" t="s">
        <v>241</v>
      </c>
      <c r="N10261" t="s">
        <v>242</v>
      </c>
      <c r="O10261">
        <v>600</v>
      </c>
      <c r="P10261">
        <v>200</v>
      </c>
      <c r="Q10261" t="s">
        <v>234</v>
      </c>
      <c r="R10261" t="s">
        <v>244</v>
      </c>
      <c r="S10261" t="s">
        <v>246</v>
      </c>
      <c r="T10261" t="b">
        <v>1</v>
      </c>
      <c r="U10261" t="b">
        <v>1</v>
      </c>
      <c r="V10261" t="b">
        <v>1</v>
      </c>
      <c r="W10261" t="b">
        <v>0</v>
      </c>
      <c r="X10261" t="b">
        <v>0</v>
      </c>
      <c r="Y10261" t="b">
        <v>1</v>
      </c>
      <c r="Z10261" t="b">
        <v>0</v>
      </c>
      <c r="AA10261" t="b">
        <v>0</v>
      </c>
      <c r="AB10261" t="b">
        <v>1</v>
      </c>
      <c r="AC10261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7AE6-2797-E449-9B6D-2875DB73704A}">
  <dimension ref="A3:E119"/>
  <sheetViews>
    <sheetView topLeftCell="A92" workbookViewId="0">
      <selection activeCell="H101" sqref="H101"/>
    </sheetView>
  </sheetViews>
  <sheetFormatPr baseColWidth="10" defaultRowHeight="16" x14ac:dyDescent="0.2"/>
  <cols>
    <col min="1" max="1" width="28.83203125" bestFit="1" customWidth="1"/>
    <col min="2" max="2" width="15.5" bestFit="1" customWidth="1"/>
    <col min="3" max="5" width="12.1640625" bestFit="1" customWidth="1"/>
    <col min="6" max="6" width="16.33203125" bestFit="1" customWidth="1"/>
    <col min="7" max="7" width="12.1640625" bestFit="1" customWidth="1"/>
    <col min="8" max="8" width="21" bestFit="1" customWidth="1"/>
    <col min="9" max="9" width="16" bestFit="1" customWidth="1"/>
  </cols>
  <sheetData>
    <row r="3" spans="1:5" x14ac:dyDescent="0.2">
      <c r="A3" s="10" t="s">
        <v>252</v>
      </c>
      <c r="B3" s="10" t="s">
        <v>260</v>
      </c>
    </row>
    <row r="4" spans="1:5" x14ac:dyDescent="0.2">
      <c r="A4" s="10" t="s">
        <v>253</v>
      </c>
      <c r="B4">
        <v>1</v>
      </c>
      <c r="C4">
        <v>2</v>
      </c>
      <c r="D4">
        <v>3</v>
      </c>
      <c r="E4" t="s">
        <v>254</v>
      </c>
    </row>
    <row r="5" spans="1:5" x14ac:dyDescent="0.2">
      <c r="A5" s="12" t="s">
        <v>64</v>
      </c>
      <c r="B5" s="11">
        <v>7073714.6344089378</v>
      </c>
      <c r="C5" s="11">
        <v>7006990.4468029402</v>
      </c>
      <c r="D5" s="11">
        <v>6682498.5705923606</v>
      </c>
      <c r="E5" s="11">
        <v>20763203.651804239</v>
      </c>
    </row>
    <row r="6" spans="1:5" x14ac:dyDescent="0.2">
      <c r="A6" s="12" t="s">
        <v>63</v>
      </c>
      <c r="B6" s="11">
        <v>35053809.815850541</v>
      </c>
      <c r="C6" s="11">
        <v>41336085.886338003</v>
      </c>
      <c r="D6" s="11">
        <v>41799401.704122521</v>
      </c>
      <c r="E6" s="11">
        <v>118189297.40631106</v>
      </c>
    </row>
    <row r="7" spans="1:5" x14ac:dyDescent="0.2">
      <c r="A7" s="12" t="s">
        <v>72</v>
      </c>
      <c r="B7" s="11">
        <v>20265884.710098609</v>
      </c>
      <c r="C7" s="11">
        <v>21080632.938564904</v>
      </c>
      <c r="D7" s="11">
        <v>21697154.318116944</v>
      </c>
      <c r="E7" s="11">
        <v>63043671.966780454</v>
      </c>
    </row>
    <row r="8" spans="1:5" x14ac:dyDescent="0.2">
      <c r="A8" s="12" t="s">
        <v>162</v>
      </c>
      <c r="B8" s="11">
        <v>3896404.5632907501</v>
      </c>
      <c r="C8" s="11">
        <v>3807680.0147722783</v>
      </c>
      <c r="D8" s="11">
        <v>4147333.0318686748</v>
      </c>
      <c r="E8" s="11">
        <v>11851417.609931704</v>
      </c>
    </row>
    <row r="9" spans="1:5" x14ac:dyDescent="0.2">
      <c r="A9" s="12" t="s">
        <v>163</v>
      </c>
      <c r="B9" s="11">
        <v>1971114.2042400278</v>
      </c>
      <c r="C9" s="11">
        <v>1758844.5581658706</v>
      </c>
      <c r="D9" s="11">
        <v>1907165.0245918378</v>
      </c>
      <c r="E9" s="11">
        <v>5637123.7869977364</v>
      </c>
    </row>
    <row r="10" spans="1:5" x14ac:dyDescent="0.2">
      <c r="A10" s="12" t="s">
        <v>164</v>
      </c>
      <c r="B10" s="11">
        <v>12300946.381809175</v>
      </c>
      <c r="C10" s="11">
        <v>11448258.690023888</v>
      </c>
      <c r="D10" s="11">
        <v>11902782.610226871</v>
      </c>
      <c r="E10" s="11">
        <v>35651987.682059936</v>
      </c>
    </row>
    <row r="11" spans="1:5" x14ac:dyDescent="0.2">
      <c r="A11" s="12" t="s">
        <v>165</v>
      </c>
      <c r="B11" s="11">
        <v>23347580.950734191</v>
      </c>
      <c r="C11" s="11">
        <v>23656640.033309918</v>
      </c>
      <c r="D11" s="11">
        <v>23359528.125167347</v>
      </c>
      <c r="E11" s="11">
        <v>70363749.109211445</v>
      </c>
    </row>
    <row r="12" spans="1:5" x14ac:dyDescent="0.2">
      <c r="A12" s="12" t="s">
        <v>166</v>
      </c>
      <c r="B12" s="11">
        <v>32786853.870521732</v>
      </c>
      <c r="C12" s="11">
        <v>32729368.821906134</v>
      </c>
      <c r="D12" s="11">
        <v>32780506.714169022</v>
      </c>
      <c r="E12" s="11">
        <v>98296729.406596884</v>
      </c>
    </row>
    <row r="13" spans="1:5" x14ac:dyDescent="0.2">
      <c r="A13" s="12" t="s">
        <v>167</v>
      </c>
      <c r="B13" s="11">
        <v>2533794.2553863367</v>
      </c>
      <c r="C13" s="11">
        <v>4838447.5349496286</v>
      </c>
      <c r="D13" s="11">
        <v>4140480.8225672403</v>
      </c>
      <c r="E13" s="11">
        <v>11512722.612903206</v>
      </c>
    </row>
    <row r="14" spans="1:5" x14ac:dyDescent="0.2">
      <c r="A14" s="12" t="s">
        <v>168</v>
      </c>
      <c r="B14" s="11">
        <v>3203281.0886839824</v>
      </c>
      <c r="C14" s="11">
        <v>4128442.8413340887</v>
      </c>
      <c r="D14" s="11">
        <v>3191301.0359131671</v>
      </c>
      <c r="E14" s="11">
        <v>10523024.965931239</v>
      </c>
    </row>
    <row r="15" spans="1:5" x14ac:dyDescent="0.2">
      <c r="A15" s="12" t="s">
        <v>169</v>
      </c>
      <c r="B15" s="11">
        <v>18127617.408773616</v>
      </c>
      <c r="C15" s="11">
        <v>17715559.382451922</v>
      </c>
      <c r="D15" s="11">
        <v>16819283.855420284</v>
      </c>
      <c r="E15" s="11">
        <v>52662460.646645822</v>
      </c>
    </row>
    <row r="16" spans="1:5" x14ac:dyDescent="0.2">
      <c r="A16" s="12" t="s">
        <v>170</v>
      </c>
      <c r="B16" s="11">
        <v>31920804.493209314</v>
      </c>
      <c r="C16" s="11">
        <v>28086144.217833906</v>
      </c>
      <c r="D16" s="11">
        <v>25998141.029839374</v>
      </c>
      <c r="E16" s="11">
        <v>86005089.740882605</v>
      </c>
    </row>
    <row r="17" spans="1:5" x14ac:dyDescent="0.2">
      <c r="A17" s="12" t="s">
        <v>171</v>
      </c>
      <c r="B17" s="11">
        <v>15369899.596536968</v>
      </c>
      <c r="C17" s="11">
        <v>19732451.582656987</v>
      </c>
      <c r="D17" s="11">
        <v>17840849.11355757</v>
      </c>
      <c r="E17" s="11">
        <v>52943200.292751528</v>
      </c>
    </row>
    <row r="18" spans="1:5" x14ac:dyDescent="0.2">
      <c r="A18" s="12" t="s">
        <v>73</v>
      </c>
      <c r="B18" s="11">
        <v>1298338.3866755737</v>
      </c>
      <c r="C18" s="11">
        <v>1578303.1608941352</v>
      </c>
      <c r="D18" s="11">
        <v>1652435.2161036779</v>
      </c>
      <c r="E18" s="11">
        <v>4529076.7636733865</v>
      </c>
    </row>
    <row r="19" spans="1:5" x14ac:dyDescent="0.2">
      <c r="A19" s="12" t="s">
        <v>172</v>
      </c>
      <c r="B19" s="11">
        <v>3816731.007995313</v>
      </c>
      <c r="C19" s="11">
        <v>6050494.510755918</v>
      </c>
      <c r="D19" s="11">
        <v>4529055.5256529432</v>
      </c>
      <c r="E19" s="11">
        <v>14396281.044404173</v>
      </c>
    </row>
    <row r="20" spans="1:5" x14ac:dyDescent="0.2">
      <c r="A20" s="12" t="s">
        <v>173</v>
      </c>
      <c r="B20" s="11">
        <v>5830111.6138598733</v>
      </c>
      <c r="C20" s="11">
        <v>10807966.92110398</v>
      </c>
      <c r="D20" s="11">
        <v>8462720.5101281703</v>
      </c>
      <c r="E20" s="11">
        <v>25100799.045092024</v>
      </c>
    </row>
    <row r="21" spans="1:5" x14ac:dyDescent="0.2">
      <c r="A21" s="12" t="s">
        <v>174</v>
      </c>
      <c r="B21" s="11">
        <v>22064591.642141782</v>
      </c>
      <c r="C21" s="11">
        <v>28330075.785242874</v>
      </c>
      <c r="D21" s="11">
        <v>24912040.384851951</v>
      </c>
      <c r="E21" s="11">
        <v>75306707.812236607</v>
      </c>
    </row>
    <row r="22" spans="1:5" x14ac:dyDescent="0.2">
      <c r="A22" s="12" t="s">
        <v>175</v>
      </c>
      <c r="B22" s="11">
        <v>1291679.1891213474</v>
      </c>
      <c r="C22" s="11">
        <v>3792347.3870252464</v>
      </c>
      <c r="D22" s="11">
        <v>2426157.9266092703</v>
      </c>
      <c r="E22" s="11">
        <v>7510184.5027558636</v>
      </c>
    </row>
    <row r="23" spans="1:5" x14ac:dyDescent="0.2">
      <c r="A23" s="12" t="s">
        <v>74</v>
      </c>
      <c r="B23" s="11">
        <v>2863183.0730354376</v>
      </c>
      <c r="C23" s="11">
        <v>3094599.1453308337</v>
      </c>
      <c r="D23" s="11">
        <v>3223765.2605784787</v>
      </c>
      <c r="E23" s="11">
        <v>9181547.4789447486</v>
      </c>
    </row>
    <row r="24" spans="1:5" x14ac:dyDescent="0.2">
      <c r="A24" s="12" t="s">
        <v>75</v>
      </c>
      <c r="B24" s="11">
        <v>2177819.3904235922</v>
      </c>
      <c r="C24" s="11">
        <v>2230918.0633061314</v>
      </c>
      <c r="D24" s="11">
        <v>2109060.0494344225</v>
      </c>
      <c r="E24" s="11">
        <v>6517797.5031641461</v>
      </c>
    </row>
    <row r="25" spans="1:5" x14ac:dyDescent="0.2">
      <c r="A25" s="12" t="s">
        <v>76</v>
      </c>
      <c r="B25" s="11">
        <v>27575467.413415398</v>
      </c>
      <c r="C25" s="11">
        <v>31899327.247581013</v>
      </c>
      <c r="D25" s="11">
        <v>26607776.597976193</v>
      </c>
      <c r="E25" s="11">
        <v>86082571.2589726</v>
      </c>
    </row>
    <row r="26" spans="1:5" x14ac:dyDescent="0.2">
      <c r="A26" s="12" t="s">
        <v>77</v>
      </c>
      <c r="B26" s="11">
        <v>26496468.946082495</v>
      </c>
      <c r="C26" s="11">
        <v>32399606.483358752</v>
      </c>
      <c r="D26" s="11">
        <v>31680482.662163995</v>
      </c>
      <c r="E26" s="11">
        <v>90576558.091605246</v>
      </c>
    </row>
    <row r="27" spans="1:5" x14ac:dyDescent="0.2">
      <c r="A27" s="12" t="s">
        <v>78</v>
      </c>
      <c r="B27" s="11">
        <v>40301332.985699832</v>
      </c>
      <c r="C27" s="11">
        <v>36302162.434909865</v>
      </c>
      <c r="D27" s="11">
        <v>38404915.416501537</v>
      </c>
      <c r="E27" s="11">
        <v>115008410.83711123</v>
      </c>
    </row>
    <row r="28" spans="1:5" x14ac:dyDescent="0.2">
      <c r="A28" s="12" t="s">
        <v>79</v>
      </c>
      <c r="B28" s="11">
        <v>6781050.173274219</v>
      </c>
      <c r="C28" s="11">
        <v>5352351.3402300738</v>
      </c>
      <c r="D28" s="11">
        <v>5846409.4764109366</v>
      </c>
      <c r="E28" s="11">
        <v>17979810.989915229</v>
      </c>
    </row>
    <row r="29" spans="1:5" x14ac:dyDescent="0.2">
      <c r="A29" s="12" t="s">
        <v>80</v>
      </c>
      <c r="B29" s="11">
        <v>68248701.707388237</v>
      </c>
      <c r="C29" s="11">
        <v>68719535.571191952</v>
      </c>
      <c r="D29" s="11">
        <v>71454667.509996146</v>
      </c>
      <c r="E29" s="11">
        <v>208422904.78857633</v>
      </c>
    </row>
    <row r="30" spans="1:5" x14ac:dyDescent="0.2">
      <c r="A30" s="12" t="s">
        <v>81</v>
      </c>
      <c r="B30" s="11">
        <v>31279327.028223276</v>
      </c>
      <c r="C30" s="11">
        <v>29730620.493202776</v>
      </c>
      <c r="D30" s="11">
        <v>29975522.469139956</v>
      </c>
      <c r="E30" s="11">
        <v>90985469.990566015</v>
      </c>
    </row>
    <row r="31" spans="1:5" x14ac:dyDescent="0.2">
      <c r="A31" s="12" t="s">
        <v>62</v>
      </c>
      <c r="B31" s="11">
        <v>16418690.644988766</v>
      </c>
      <c r="C31" s="11">
        <v>15834244.50908006</v>
      </c>
      <c r="D31" s="11">
        <v>15538929.710080139</v>
      </c>
      <c r="E31" s="11">
        <v>47791864.864148967</v>
      </c>
    </row>
    <row r="32" spans="1:5" x14ac:dyDescent="0.2">
      <c r="A32" s="12" t="s">
        <v>82</v>
      </c>
      <c r="B32" s="11">
        <v>46592552.145122744</v>
      </c>
      <c r="C32" s="11">
        <v>45220485.119734034</v>
      </c>
      <c r="D32" s="11">
        <v>43953315.544308014</v>
      </c>
      <c r="E32" s="11">
        <v>135766352.80916479</v>
      </c>
    </row>
    <row r="33" spans="1:5" x14ac:dyDescent="0.2">
      <c r="A33" s="12" t="s">
        <v>83</v>
      </c>
      <c r="B33" s="11">
        <v>9602862.6364182774</v>
      </c>
      <c r="C33" s="11">
        <v>7954867.694112109</v>
      </c>
      <c r="D33" s="11">
        <v>9428335.5701177735</v>
      </c>
      <c r="E33" s="11">
        <v>26986065.900648162</v>
      </c>
    </row>
    <row r="34" spans="1:5" x14ac:dyDescent="0.2">
      <c r="A34" s="12" t="s">
        <v>84</v>
      </c>
      <c r="B34" s="11">
        <v>29458867.34401197</v>
      </c>
      <c r="C34" s="11">
        <v>28080832.186367206</v>
      </c>
      <c r="D34" s="11">
        <v>27991115.120285396</v>
      </c>
      <c r="E34" s="11">
        <v>85530814.650664568</v>
      </c>
    </row>
    <row r="35" spans="1:5" x14ac:dyDescent="0.2">
      <c r="A35" s="12" t="s">
        <v>85</v>
      </c>
      <c r="B35" s="11">
        <v>6567317.564712829</v>
      </c>
      <c r="C35" s="11">
        <v>5174624.9744378068</v>
      </c>
      <c r="D35" s="11">
        <v>5193454.7417489728</v>
      </c>
      <c r="E35" s="11">
        <v>16935397.28089961</v>
      </c>
    </row>
    <row r="36" spans="1:5" x14ac:dyDescent="0.2">
      <c r="A36" s="12" t="s">
        <v>86</v>
      </c>
      <c r="B36" s="11">
        <v>59826129.320979536</v>
      </c>
      <c r="C36" s="11">
        <v>58760238.752170764</v>
      </c>
      <c r="D36" s="11">
        <v>58362892.387866326</v>
      </c>
      <c r="E36" s="11">
        <v>176949260.46101663</v>
      </c>
    </row>
    <row r="37" spans="1:5" x14ac:dyDescent="0.2">
      <c r="A37" s="12" t="s">
        <v>87</v>
      </c>
      <c r="B37" s="11">
        <v>41099736.815677457</v>
      </c>
      <c r="C37" s="11">
        <v>39260257.513449863</v>
      </c>
      <c r="D37" s="11">
        <v>38707507.742890246</v>
      </c>
      <c r="E37" s="11">
        <v>119067502.07201755</v>
      </c>
    </row>
    <row r="38" spans="1:5" x14ac:dyDescent="0.2">
      <c r="A38" s="12" t="s">
        <v>88</v>
      </c>
      <c r="B38" s="11">
        <v>7836659.6268112483</v>
      </c>
      <c r="C38" s="11">
        <v>6379339.7841291055</v>
      </c>
      <c r="D38" s="11">
        <v>6301845.4098668788</v>
      </c>
      <c r="E38" s="11">
        <v>20517844.820807233</v>
      </c>
    </row>
    <row r="39" spans="1:5" x14ac:dyDescent="0.2">
      <c r="A39" s="12" t="s">
        <v>89</v>
      </c>
      <c r="B39" s="11">
        <v>11979703.195760015</v>
      </c>
      <c r="C39" s="11">
        <v>11699870.962331872</v>
      </c>
      <c r="D39" s="11">
        <v>12052582.723264802</v>
      </c>
      <c r="E39" s="11">
        <v>35732156.881356686</v>
      </c>
    </row>
    <row r="40" spans="1:5" x14ac:dyDescent="0.2">
      <c r="A40" s="12" t="s">
        <v>90</v>
      </c>
      <c r="B40" s="11">
        <v>27732938.665094756</v>
      </c>
      <c r="C40" s="11">
        <v>24309038.304358065</v>
      </c>
      <c r="D40" s="11">
        <v>27532885.218034822</v>
      </c>
      <c r="E40" s="11">
        <v>79574862.187487647</v>
      </c>
    </row>
    <row r="41" spans="1:5" x14ac:dyDescent="0.2">
      <c r="A41" s="12" t="s">
        <v>91</v>
      </c>
      <c r="B41" s="11">
        <v>11708622.275341753</v>
      </c>
      <c r="C41" s="11">
        <v>11535932.384540074</v>
      </c>
      <c r="D41" s="11">
        <v>10333054.035460081</v>
      </c>
      <c r="E41" s="11">
        <v>33577608.695341907</v>
      </c>
    </row>
    <row r="42" spans="1:5" x14ac:dyDescent="0.2">
      <c r="A42" s="12" t="s">
        <v>65</v>
      </c>
      <c r="B42" s="11">
        <v>7309978.0208589397</v>
      </c>
      <c r="C42" s="11">
        <v>7148890.1366768237</v>
      </c>
      <c r="D42" s="11">
        <v>7767209.1520341188</v>
      </c>
      <c r="E42" s="11">
        <v>22226077.30956988</v>
      </c>
    </row>
    <row r="43" spans="1:5" x14ac:dyDescent="0.2">
      <c r="A43" s="12" t="s">
        <v>92</v>
      </c>
      <c r="B43" s="11">
        <v>19945019.961419728</v>
      </c>
      <c r="C43" s="11">
        <v>15021290.18736599</v>
      </c>
      <c r="D43" s="11">
        <v>7755420.0112983659</v>
      </c>
      <c r="E43" s="11">
        <v>42721730.160084084</v>
      </c>
    </row>
    <row r="44" spans="1:5" x14ac:dyDescent="0.2">
      <c r="A44" s="12" t="s">
        <v>93</v>
      </c>
      <c r="B44" s="11">
        <v>10386518.691735566</v>
      </c>
      <c r="C44" s="11">
        <v>9424391.718344992</v>
      </c>
      <c r="D44" s="11">
        <v>8421115.7715233266</v>
      </c>
      <c r="E44" s="11">
        <v>28232026.181603886</v>
      </c>
    </row>
    <row r="45" spans="1:5" x14ac:dyDescent="0.2">
      <c r="A45" s="12" t="s">
        <v>94</v>
      </c>
      <c r="B45" s="11">
        <v>8849877.0214267913</v>
      </c>
      <c r="C45" s="11">
        <v>9105173.1823042408</v>
      </c>
      <c r="D45" s="11">
        <v>6417124.5130668264</v>
      </c>
      <c r="E45" s="11">
        <v>24372174.716797858</v>
      </c>
    </row>
    <row r="46" spans="1:5" x14ac:dyDescent="0.2">
      <c r="A46" s="12" t="s">
        <v>95</v>
      </c>
      <c r="B46" s="11">
        <v>11109001.507922523</v>
      </c>
      <c r="C46" s="11">
        <v>7751741.2316989405</v>
      </c>
      <c r="D46" s="11">
        <v>11345525.718913047</v>
      </c>
      <c r="E46" s="11">
        <v>30206268.458534509</v>
      </c>
    </row>
    <row r="47" spans="1:5" x14ac:dyDescent="0.2">
      <c r="A47" s="12" t="s">
        <v>96</v>
      </c>
      <c r="B47" s="11">
        <v>2766136.6018787907</v>
      </c>
      <c r="C47" s="11">
        <v>2985575.4203750351</v>
      </c>
      <c r="D47" s="11">
        <v>2483243.079639615</v>
      </c>
      <c r="E47" s="11">
        <v>8234955.1018934418</v>
      </c>
    </row>
    <row r="48" spans="1:5" x14ac:dyDescent="0.2">
      <c r="A48" s="12" t="s">
        <v>97</v>
      </c>
      <c r="B48" s="11">
        <v>10616253.742310209</v>
      </c>
      <c r="C48" s="11">
        <v>11108527.891437912</v>
      </c>
      <c r="D48" s="11">
        <v>10669315.277685633</v>
      </c>
      <c r="E48" s="11">
        <v>32394096.911433756</v>
      </c>
    </row>
    <row r="49" spans="1:5" x14ac:dyDescent="0.2">
      <c r="A49" s="12" t="s">
        <v>98</v>
      </c>
      <c r="B49" s="11">
        <v>5248907.6206618827</v>
      </c>
      <c r="C49" s="11">
        <v>6509250.2696229424</v>
      </c>
      <c r="D49" s="11">
        <v>5851216.3009197582</v>
      </c>
      <c r="E49" s="11">
        <v>17609374.191204585</v>
      </c>
    </row>
    <row r="50" spans="1:5" x14ac:dyDescent="0.2">
      <c r="A50" s="12" t="s">
        <v>99</v>
      </c>
      <c r="B50" s="11">
        <v>32508360.019894294</v>
      </c>
      <c r="C50" s="11">
        <v>32982912.527003005</v>
      </c>
      <c r="D50" s="11">
        <v>32731981.977587547</v>
      </c>
      <c r="E50" s="11">
        <v>98223254.524484843</v>
      </c>
    </row>
    <row r="51" spans="1:5" x14ac:dyDescent="0.2">
      <c r="A51" s="12" t="s">
        <v>100</v>
      </c>
      <c r="B51" s="11">
        <v>46706253.210611142</v>
      </c>
      <c r="C51" s="11">
        <v>46906487.705612995</v>
      </c>
      <c r="D51" s="11">
        <v>46867143.147620805</v>
      </c>
      <c r="E51" s="11">
        <v>140479884.06384495</v>
      </c>
    </row>
    <row r="52" spans="1:5" x14ac:dyDescent="0.2">
      <c r="A52" s="12" t="s">
        <v>101</v>
      </c>
      <c r="B52" s="11">
        <v>9640650.0615027919</v>
      </c>
      <c r="C52" s="11">
        <v>12291565.678932915</v>
      </c>
      <c r="D52" s="11">
        <v>12699446.078496274</v>
      </c>
      <c r="E52" s="11">
        <v>34631661.818931982</v>
      </c>
    </row>
    <row r="53" spans="1:5" x14ac:dyDescent="0.2">
      <c r="A53" s="12" t="s">
        <v>66</v>
      </c>
      <c r="B53" s="11">
        <v>23293898.917243097</v>
      </c>
      <c r="C53" s="11">
        <v>23399345.961391959</v>
      </c>
      <c r="D53" s="11">
        <v>23303098.000460874</v>
      </c>
      <c r="E53" s="11">
        <v>69996342.879095927</v>
      </c>
    </row>
    <row r="54" spans="1:5" x14ac:dyDescent="0.2">
      <c r="A54" s="12" t="s">
        <v>102</v>
      </c>
      <c r="B54" s="11">
        <v>22798333.867787585</v>
      </c>
      <c r="C54" s="11">
        <v>25662049.150203973</v>
      </c>
      <c r="D54" s="11">
        <v>27049285.207025446</v>
      </c>
      <c r="E54" s="11">
        <v>75509668.225017011</v>
      </c>
    </row>
    <row r="55" spans="1:5" x14ac:dyDescent="0.2">
      <c r="A55" s="12" t="s">
        <v>103</v>
      </c>
      <c r="B55" s="11">
        <v>1457562.8720629001</v>
      </c>
      <c r="C55" s="11">
        <v>1848915.4614399849</v>
      </c>
      <c r="D55" s="11">
        <v>2133243.1703980523</v>
      </c>
      <c r="E55" s="11">
        <v>5439721.5039009377</v>
      </c>
    </row>
    <row r="56" spans="1:5" x14ac:dyDescent="0.2">
      <c r="A56" s="12" t="s">
        <v>104</v>
      </c>
      <c r="B56" s="11">
        <v>3225598.4311795295</v>
      </c>
      <c r="C56" s="11">
        <v>5439830.494753019</v>
      </c>
      <c r="D56" s="11">
        <v>10501969.415697142</v>
      </c>
      <c r="E56" s="11">
        <v>19167398.341629691</v>
      </c>
    </row>
    <row r="57" spans="1:5" x14ac:dyDescent="0.2">
      <c r="A57" s="12" t="s">
        <v>105</v>
      </c>
      <c r="B57" s="11">
        <v>1680248.8238573982</v>
      </c>
      <c r="C57" s="11">
        <v>2378002.2774040075</v>
      </c>
      <c r="D57" s="11">
        <v>2855392.7783747148</v>
      </c>
      <c r="E57" s="11">
        <v>6913643.8796361201</v>
      </c>
    </row>
    <row r="58" spans="1:5" x14ac:dyDescent="0.2">
      <c r="A58" s="12" t="s">
        <v>106</v>
      </c>
      <c r="B58" s="11">
        <v>8570771.734222535</v>
      </c>
      <c r="C58" s="11">
        <v>9149557.692576021</v>
      </c>
      <c r="D58" s="11">
        <v>9396817.8538158461</v>
      </c>
      <c r="E58" s="11">
        <v>27117147.280614402</v>
      </c>
    </row>
    <row r="59" spans="1:5" x14ac:dyDescent="0.2">
      <c r="A59" s="12" t="s">
        <v>107</v>
      </c>
      <c r="B59" s="11">
        <v>4539062.5867023962</v>
      </c>
      <c r="C59" s="11">
        <v>5796370.0589001393</v>
      </c>
      <c r="D59" s="11">
        <v>7848053.0208988199</v>
      </c>
      <c r="E59" s="11">
        <v>18183485.666501354</v>
      </c>
    </row>
    <row r="60" spans="1:5" x14ac:dyDescent="0.2">
      <c r="A60" s="12" t="s">
        <v>108</v>
      </c>
      <c r="B60" s="11">
        <v>19779215.131649494</v>
      </c>
      <c r="C60" s="11">
        <v>19568801.465901297</v>
      </c>
      <c r="D60" s="11">
        <v>21123426.587954849</v>
      </c>
      <c r="E60" s="11">
        <v>60471443.185505643</v>
      </c>
    </row>
    <row r="61" spans="1:5" x14ac:dyDescent="0.2">
      <c r="A61" s="12" t="s">
        <v>109</v>
      </c>
      <c r="B61" s="11">
        <v>5730287.7341529792</v>
      </c>
      <c r="C61" s="11">
        <v>6857116.8708551442</v>
      </c>
      <c r="D61" s="11">
        <v>7533724.3039030489</v>
      </c>
      <c r="E61" s="11">
        <v>20121128.908911172</v>
      </c>
    </row>
    <row r="62" spans="1:5" x14ac:dyDescent="0.2">
      <c r="A62" s="12" t="s">
        <v>110</v>
      </c>
      <c r="B62" s="11">
        <v>9014792.4527546745</v>
      </c>
      <c r="C62" s="11">
        <v>8776769.7538100071</v>
      </c>
      <c r="D62" s="11">
        <v>8943876.0033461675</v>
      </c>
      <c r="E62" s="11">
        <v>26735438.209910847</v>
      </c>
    </row>
    <row r="63" spans="1:5" x14ac:dyDescent="0.2">
      <c r="A63" s="12" t="s">
        <v>111</v>
      </c>
      <c r="B63" s="11">
        <v>30734184.482059166</v>
      </c>
      <c r="C63" s="11">
        <v>31050525.694487881</v>
      </c>
      <c r="D63" s="11">
        <v>28088380.391689915</v>
      </c>
      <c r="E63" s="11">
        <v>89873090.568236962</v>
      </c>
    </row>
    <row r="64" spans="1:5" x14ac:dyDescent="0.2">
      <c r="A64" s="12" t="s">
        <v>67</v>
      </c>
      <c r="B64" s="11">
        <v>40688193.676359922</v>
      </c>
      <c r="C64" s="11">
        <v>41683890.270957991</v>
      </c>
      <c r="D64" s="11">
        <v>41013198.814545967</v>
      </c>
      <c r="E64" s="11">
        <v>123385282.76186389</v>
      </c>
    </row>
    <row r="65" spans="1:5" x14ac:dyDescent="0.2">
      <c r="A65" s="12" t="s">
        <v>112</v>
      </c>
      <c r="B65" s="11">
        <v>17931299.622003432</v>
      </c>
      <c r="C65" s="11">
        <v>17393102.352587141</v>
      </c>
      <c r="D65" s="11">
        <v>16586581.465891544</v>
      </c>
      <c r="E65" s="11">
        <v>51910983.44048211</v>
      </c>
    </row>
    <row r="66" spans="1:5" x14ac:dyDescent="0.2">
      <c r="A66" s="12" t="s">
        <v>113</v>
      </c>
      <c r="B66" s="11">
        <v>4211188.2625438683</v>
      </c>
      <c r="C66" s="11">
        <v>4355353.051003065</v>
      </c>
      <c r="D66" s="11">
        <v>3965135.8997552828</v>
      </c>
      <c r="E66" s="11">
        <v>12531677.213302216</v>
      </c>
    </row>
    <row r="67" spans="1:5" x14ac:dyDescent="0.2">
      <c r="A67" s="12" t="s">
        <v>114</v>
      </c>
      <c r="B67" s="11">
        <v>4370990.4712636452</v>
      </c>
      <c r="C67" s="11">
        <v>4093421.3909950908</v>
      </c>
      <c r="D67" s="11">
        <v>2885455.8447148767</v>
      </c>
      <c r="E67" s="11">
        <v>11349867.706973612</v>
      </c>
    </row>
    <row r="68" spans="1:5" x14ac:dyDescent="0.2">
      <c r="A68" s="12" t="s">
        <v>115</v>
      </c>
      <c r="B68" s="11">
        <v>22363855.76654736</v>
      </c>
      <c r="C68" s="11">
        <v>23136474.905170072</v>
      </c>
      <c r="D68" s="11">
        <v>22801803.957115032</v>
      </c>
      <c r="E68" s="11">
        <v>68302134.628832459</v>
      </c>
    </row>
    <row r="69" spans="1:5" x14ac:dyDescent="0.2">
      <c r="A69" s="12" t="s">
        <v>116</v>
      </c>
      <c r="B69" s="11">
        <v>23232255.706131201</v>
      </c>
      <c r="C69" s="11">
        <v>22667412.415491916</v>
      </c>
      <c r="D69" s="11">
        <v>24665633.745821632</v>
      </c>
      <c r="E69" s="11">
        <v>70565301.867444754</v>
      </c>
    </row>
    <row r="70" spans="1:5" x14ac:dyDescent="0.2">
      <c r="A70" s="12" t="s">
        <v>117</v>
      </c>
      <c r="B70" s="11">
        <v>12074420.926958773</v>
      </c>
      <c r="C70" s="11">
        <v>12106798.912746925</v>
      </c>
      <c r="D70" s="11">
        <v>13283054.221316807</v>
      </c>
      <c r="E70" s="11">
        <v>37464274.061022505</v>
      </c>
    </row>
    <row r="71" spans="1:5" x14ac:dyDescent="0.2">
      <c r="A71" s="12" t="s">
        <v>118</v>
      </c>
      <c r="B71" s="11">
        <v>904898.04023550684</v>
      </c>
      <c r="C71" s="11">
        <v>987481.77545697917</v>
      </c>
      <c r="D71" s="11">
        <v>1127149.658650391</v>
      </c>
      <c r="E71" s="11">
        <v>3019529.474342877</v>
      </c>
    </row>
    <row r="72" spans="1:5" x14ac:dyDescent="0.2">
      <c r="A72" s="12" t="s">
        <v>119</v>
      </c>
      <c r="B72" s="11">
        <v>27884018.333031066</v>
      </c>
      <c r="C72" s="11">
        <v>26808847.792738907</v>
      </c>
      <c r="D72" s="11">
        <v>28836296.627161063</v>
      </c>
      <c r="E72" s="11">
        <v>83529162.752931029</v>
      </c>
    </row>
    <row r="73" spans="1:5" x14ac:dyDescent="0.2">
      <c r="A73" s="12" t="s">
        <v>120</v>
      </c>
      <c r="B73" s="11">
        <v>5516368.5332061667</v>
      </c>
      <c r="C73" s="11">
        <v>2530532.0537089678</v>
      </c>
      <c r="D73" s="11">
        <v>6179764.6018793937</v>
      </c>
      <c r="E73" s="11">
        <v>14226665.188794527</v>
      </c>
    </row>
    <row r="74" spans="1:5" x14ac:dyDescent="0.2">
      <c r="A74" s="12" t="s">
        <v>121</v>
      </c>
      <c r="B74" s="11">
        <v>20371422.551900137</v>
      </c>
      <c r="C74" s="11">
        <v>20465953.182252742</v>
      </c>
      <c r="D74" s="11">
        <v>21590931.576030079</v>
      </c>
      <c r="E74" s="11">
        <v>62428307.310182959</v>
      </c>
    </row>
    <row r="75" spans="1:5" x14ac:dyDescent="0.2">
      <c r="A75" s="12" t="s">
        <v>68</v>
      </c>
      <c r="B75" s="11">
        <v>3313383.8598423121</v>
      </c>
      <c r="C75" s="11">
        <v>4780941.2817658689</v>
      </c>
      <c r="D75" s="11">
        <v>4102129.2673252709</v>
      </c>
      <c r="E75" s="11">
        <v>12196454.408933451</v>
      </c>
    </row>
    <row r="76" spans="1:5" x14ac:dyDescent="0.2">
      <c r="A76" s="12" t="s">
        <v>122</v>
      </c>
      <c r="B76" s="11">
        <v>16930084.448669322</v>
      </c>
      <c r="C76" s="11">
        <v>16515661.460454838</v>
      </c>
      <c r="D76" s="11">
        <v>18718271.209034111</v>
      </c>
      <c r="E76" s="11">
        <v>52164017.118158266</v>
      </c>
    </row>
    <row r="77" spans="1:5" x14ac:dyDescent="0.2">
      <c r="A77" s="12" t="s">
        <v>123</v>
      </c>
      <c r="B77" s="11">
        <v>6402754.7575216647</v>
      </c>
      <c r="C77" s="11">
        <v>6087487.765209089</v>
      </c>
      <c r="D77" s="11">
        <v>9705632.2264761925</v>
      </c>
      <c r="E77" s="11">
        <v>22195874.749206945</v>
      </c>
    </row>
    <row r="78" spans="1:5" x14ac:dyDescent="0.2">
      <c r="A78" s="12" t="s">
        <v>124</v>
      </c>
      <c r="B78" s="11">
        <v>15858102.381174199</v>
      </c>
      <c r="C78" s="11">
        <v>11280325.479614984</v>
      </c>
      <c r="D78" s="11">
        <v>16790316.7006514</v>
      </c>
      <c r="E78" s="11">
        <v>43928744.561440587</v>
      </c>
    </row>
    <row r="79" spans="1:5" x14ac:dyDescent="0.2">
      <c r="A79" s="12" t="s">
        <v>125</v>
      </c>
      <c r="B79" s="11">
        <v>2863116.3685431196</v>
      </c>
      <c r="C79" s="11">
        <v>2949841.76926006</v>
      </c>
      <c r="D79" s="11">
        <v>3378848.042206252</v>
      </c>
      <c r="E79" s="11">
        <v>9191806.1800094321</v>
      </c>
    </row>
    <row r="80" spans="1:5" x14ac:dyDescent="0.2">
      <c r="A80" s="12" t="s">
        <v>126</v>
      </c>
      <c r="B80" s="11">
        <v>9172760.9476926476</v>
      </c>
      <c r="C80" s="11">
        <v>9262078.8253480326</v>
      </c>
      <c r="D80" s="11">
        <v>9919222.9404797442</v>
      </c>
      <c r="E80" s="11">
        <v>28354062.713520426</v>
      </c>
    </row>
    <row r="81" spans="1:5" x14ac:dyDescent="0.2">
      <c r="A81" s="12" t="s">
        <v>127</v>
      </c>
      <c r="B81" s="11">
        <v>11044583.752419084</v>
      </c>
      <c r="C81" s="11">
        <v>11122651.915965181</v>
      </c>
      <c r="D81" s="11">
        <v>12670291.341720831</v>
      </c>
      <c r="E81" s="11">
        <v>34837527.010105096</v>
      </c>
    </row>
    <row r="82" spans="1:5" x14ac:dyDescent="0.2">
      <c r="A82" s="12" t="s">
        <v>128</v>
      </c>
      <c r="B82" s="11">
        <v>10721805.483993825</v>
      </c>
      <c r="C82" s="11">
        <v>10522515.834018918</v>
      </c>
      <c r="D82" s="11">
        <v>10315123.731567161</v>
      </c>
      <c r="E82" s="11">
        <v>31559445.049579903</v>
      </c>
    </row>
    <row r="83" spans="1:5" x14ac:dyDescent="0.2">
      <c r="A83" s="12" t="s">
        <v>129</v>
      </c>
      <c r="B83" s="11">
        <v>52779790.984942779</v>
      </c>
      <c r="C83" s="11">
        <v>52754975.703447334</v>
      </c>
      <c r="D83" s="11">
        <v>52634164.485470124</v>
      </c>
      <c r="E83" s="11">
        <v>158168931.17386022</v>
      </c>
    </row>
    <row r="84" spans="1:5" x14ac:dyDescent="0.2">
      <c r="A84" s="12" t="s">
        <v>130</v>
      </c>
      <c r="B84" s="11">
        <v>35425068.121062085</v>
      </c>
      <c r="C84" s="11">
        <v>35878872.167064138</v>
      </c>
      <c r="D84" s="11">
        <v>35841600.33628609</v>
      </c>
      <c r="E84" s="11">
        <v>107145540.62441233</v>
      </c>
    </row>
    <row r="85" spans="1:5" x14ac:dyDescent="0.2">
      <c r="A85" s="12" t="s">
        <v>131</v>
      </c>
      <c r="B85" s="11">
        <v>18328145.377529066</v>
      </c>
      <c r="C85" s="11">
        <v>17023120.404482983</v>
      </c>
      <c r="D85" s="11">
        <v>19541615.996913962</v>
      </c>
      <c r="E85" s="11">
        <v>54892881.778926007</v>
      </c>
    </row>
    <row r="86" spans="1:5" x14ac:dyDescent="0.2">
      <c r="A86" s="12" t="s">
        <v>69</v>
      </c>
      <c r="B86" s="11">
        <v>14879969.989880666</v>
      </c>
      <c r="C86" s="11">
        <v>16689823.214394841</v>
      </c>
      <c r="D86" s="11">
        <v>16996891.164274871</v>
      </c>
      <c r="E86" s="11">
        <v>48566684.368550375</v>
      </c>
    </row>
    <row r="87" spans="1:5" x14ac:dyDescent="0.2">
      <c r="A87" s="12" t="s">
        <v>132</v>
      </c>
      <c r="B87" s="11">
        <v>4771546.4050660264</v>
      </c>
      <c r="C87" s="11">
        <v>4512886.5825981852</v>
      </c>
      <c r="D87" s="11">
        <v>6146404.1361237038</v>
      </c>
      <c r="E87" s="11">
        <v>15430837.123787915</v>
      </c>
    </row>
    <row r="88" spans="1:5" x14ac:dyDescent="0.2">
      <c r="A88" s="12" t="s">
        <v>133</v>
      </c>
      <c r="B88" s="11">
        <v>2145750.3121572034</v>
      </c>
      <c r="C88" s="11">
        <v>2012792.9940859282</v>
      </c>
      <c r="D88" s="11">
        <v>2496568.9531711349</v>
      </c>
      <c r="E88" s="11">
        <v>6655112.2594142668</v>
      </c>
    </row>
    <row r="89" spans="1:5" x14ac:dyDescent="0.2">
      <c r="A89" s="12" t="s">
        <v>134</v>
      </c>
      <c r="B89" s="11">
        <v>11454991.453752611</v>
      </c>
      <c r="C89" s="11">
        <v>10901005.411380202</v>
      </c>
      <c r="D89" s="11">
        <v>12425438.474564902</v>
      </c>
      <c r="E89" s="11">
        <v>34781435.339697719</v>
      </c>
    </row>
    <row r="90" spans="1:5" x14ac:dyDescent="0.2">
      <c r="A90" s="12" t="s">
        <v>135</v>
      </c>
      <c r="B90" s="11">
        <v>49381857.047603667</v>
      </c>
      <c r="C90" s="11">
        <v>41841415.645223081</v>
      </c>
      <c r="D90" s="11">
        <v>50419161.901690491</v>
      </c>
      <c r="E90" s="11">
        <v>141642434.59451723</v>
      </c>
    </row>
    <row r="91" spans="1:5" x14ac:dyDescent="0.2">
      <c r="A91" s="12" t="s">
        <v>136</v>
      </c>
      <c r="B91" s="11">
        <v>23854100.773339141</v>
      </c>
      <c r="C91" s="11">
        <v>23692516.777359977</v>
      </c>
      <c r="D91" s="11">
        <v>23922456.488039441</v>
      </c>
      <c r="E91" s="11">
        <v>71469074.038738549</v>
      </c>
    </row>
    <row r="92" spans="1:5" x14ac:dyDescent="0.2">
      <c r="A92" s="12" t="s">
        <v>137</v>
      </c>
      <c r="B92" s="11">
        <v>24269517.822314963</v>
      </c>
      <c r="C92" s="11">
        <v>24634678.535298891</v>
      </c>
      <c r="D92" s="11">
        <v>24618836.149948049</v>
      </c>
      <c r="E92" s="11">
        <v>73523032.507561907</v>
      </c>
    </row>
    <row r="93" spans="1:5" x14ac:dyDescent="0.2">
      <c r="A93" s="12" t="s">
        <v>138</v>
      </c>
      <c r="B93" s="11">
        <v>13895283.981785856</v>
      </c>
      <c r="C93" s="11">
        <v>14380746.527271213</v>
      </c>
      <c r="D93" s="11">
        <v>15055776.142276919</v>
      </c>
      <c r="E93" s="11">
        <v>43331806.651333988</v>
      </c>
    </row>
    <row r="94" spans="1:5" x14ac:dyDescent="0.2">
      <c r="A94" s="12" t="s">
        <v>139</v>
      </c>
      <c r="B94" s="11">
        <v>9030380.5322481748</v>
      </c>
      <c r="C94" s="11">
        <v>8938189.8487891816</v>
      </c>
      <c r="D94" s="11">
        <v>9216931.4703777134</v>
      </c>
      <c r="E94" s="11">
        <v>27185501.851415068</v>
      </c>
    </row>
    <row r="95" spans="1:5" x14ac:dyDescent="0.2">
      <c r="A95" s="12" t="s">
        <v>140</v>
      </c>
      <c r="B95" s="11">
        <v>31943288.934576765</v>
      </c>
      <c r="C95" s="11">
        <v>31970028.101007782</v>
      </c>
      <c r="D95" s="11">
        <v>32506922.836127192</v>
      </c>
      <c r="E95" s="11">
        <v>96420239.871711731</v>
      </c>
    </row>
    <row r="96" spans="1:5" x14ac:dyDescent="0.2">
      <c r="A96" s="12" t="s">
        <v>141</v>
      </c>
      <c r="B96" s="11">
        <v>4913438.7556423862</v>
      </c>
      <c r="C96" s="11">
        <v>3538232.6960948934</v>
      </c>
      <c r="D96" s="11">
        <v>3382562.0291089844</v>
      </c>
      <c r="E96" s="11">
        <v>11834233.480846263</v>
      </c>
    </row>
    <row r="97" spans="1:5" x14ac:dyDescent="0.2">
      <c r="A97" s="12" t="s">
        <v>70</v>
      </c>
      <c r="B97" s="11">
        <v>11822881.465235017</v>
      </c>
      <c r="C97" s="11">
        <v>12234271.013006907</v>
      </c>
      <c r="D97" s="11">
        <v>12797522.373977678</v>
      </c>
      <c r="E97" s="11">
        <v>36854674.852219604</v>
      </c>
    </row>
    <row r="98" spans="1:5" x14ac:dyDescent="0.2">
      <c r="A98" s="12" t="s">
        <v>142</v>
      </c>
      <c r="B98" s="11">
        <v>3624671.4673447278</v>
      </c>
      <c r="C98" s="11">
        <v>3524221.7973521808</v>
      </c>
      <c r="D98" s="11">
        <v>3165502.30015173</v>
      </c>
      <c r="E98" s="11">
        <v>10314395.564848639</v>
      </c>
    </row>
    <row r="99" spans="1:5" x14ac:dyDescent="0.2">
      <c r="A99" s="12" t="s">
        <v>143</v>
      </c>
      <c r="B99" s="11">
        <v>1589013.2395864897</v>
      </c>
      <c r="C99" s="11">
        <v>1649594.374095785</v>
      </c>
      <c r="D99" s="11">
        <v>1504822.1505922228</v>
      </c>
      <c r="E99" s="11">
        <v>4743429.7642744975</v>
      </c>
    </row>
    <row r="100" spans="1:5" x14ac:dyDescent="0.2">
      <c r="A100" s="12" t="s">
        <v>144</v>
      </c>
      <c r="B100" s="11">
        <v>4003250.7087988723</v>
      </c>
      <c r="C100" s="11">
        <v>4775772.3060349114</v>
      </c>
      <c r="D100" s="11">
        <v>4053737.826929532</v>
      </c>
      <c r="E100" s="11">
        <v>12832760.841763316</v>
      </c>
    </row>
    <row r="101" spans="1:5" x14ac:dyDescent="0.2">
      <c r="A101" s="12" t="s">
        <v>145</v>
      </c>
      <c r="B101" s="11">
        <v>1961426.3176612982</v>
      </c>
      <c r="C101" s="11">
        <v>2185549.8032170553</v>
      </c>
      <c r="D101" s="11">
        <v>1622464.6281951545</v>
      </c>
      <c r="E101" s="11">
        <v>5769440.7490735082</v>
      </c>
    </row>
    <row r="102" spans="1:5" x14ac:dyDescent="0.2">
      <c r="A102" s="12" t="s">
        <v>146</v>
      </c>
      <c r="B102" s="11">
        <v>31692966.629728429</v>
      </c>
      <c r="C102" s="11">
        <v>31652009.46526996</v>
      </c>
      <c r="D102" s="11">
        <v>31510407.584924225</v>
      </c>
      <c r="E102" s="11">
        <v>94855383.679922611</v>
      </c>
    </row>
    <row r="103" spans="1:5" x14ac:dyDescent="0.2">
      <c r="A103" s="12" t="s">
        <v>147</v>
      </c>
      <c r="B103" s="11">
        <v>22487013.765887573</v>
      </c>
      <c r="C103" s="11">
        <v>22496973.908445027</v>
      </c>
      <c r="D103" s="11">
        <v>22497609.707227089</v>
      </c>
      <c r="E103" s="11">
        <v>67481597.3815597</v>
      </c>
    </row>
    <row r="104" spans="1:5" x14ac:dyDescent="0.2">
      <c r="A104" s="12" t="s">
        <v>148</v>
      </c>
      <c r="B104" s="11">
        <v>29366620.634095021</v>
      </c>
      <c r="C104" s="11">
        <v>29481261.824359868</v>
      </c>
      <c r="D104" s="11">
        <v>29419137.558174074</v>
      </c>
      <c r="E104" s="11">
        <v>88267020.016628966</v>
      </c>
    </row>
    <row r="105" spans="1:5" x14ac:dyDescent="0.2">
      <c r="A105" s="12" t="s">
        <v>149</v>
      </c>
      <c r="B105" s="11">
        <v>1209295.9367590935</v>
      </c>
      <c r="C105" s="11">
        <v>1366790.18754017</v>
      </c>
      <c r="D105" s="11">
        <v>1217294.0607060429</v>
      </c>
      <c r="E105" s="11">
        <v>3793380.1850053063</v>
      </c>
    </row>
    <row r="106" spans="1:5" x14ac:dyDescent="0.2">
      <c r="A106" s="12" t="s">
        <v>150</v>
      </c>
      <c r="B106" s="11">
        <v>22196767.378162112</v>
      </c>
      <c r="C106" s="11">
        <v>22227146.43095503</v>
      </c>
      <c r="D106" s="11">
        <v>22166069.169695817</v>
      </c>
      <c r="E106" s="11">
        <v>66589982.978812955</v>
      </c>
    </row>
    <row r="107" spans="1:5" x14ac:dyDescent="0.2">
      <c r="A107" s="12" t="s">
        <v>151</v>
      </c>
      <c r="B107" s="11">
        <v>2717320.5538564324</v>
      </c>
      <c r="C107" s="11">
        <v>3061928.7211981108</v>
      </c>
      <c r="D107" s="11">
        <v>2769271.0383890625</v>
      </c>
      <c r="E107" s="11">
        <v>8548520.3134436049</v>
      </c>
    </row>
    <row r="108" spans="1:5" x14ac:dyDescent="0.2">
      <c r="A108" s="12" t="s">
        <v>71</v>
      </c>
      <c r="B108" s="11">
        <v>9293111.7124657519</v>
      </c>
      <c r="C108" s="11">
        <v>10852839.203743897</v>
      </c>
      <c r="D108" s="11">
        <v>11674687.994056251</v>
      </c>
      <c r="E108" s="11">
        <v>31820638.9102659</v>
      </c>
    </row>
    <row r="109" spans="1:5" x14ac:dyDescent="0.2">
      <c r="A109" s="12" t="s">
        <v>152</v>
      </c>
      <c r="B109" s="11">
        <v>4271098.3557223612</v>
      </c>
      <c r="C109" s="11">
        <v>4696592.3334062565</v>
      </c>
      <c r="D109" s="11">
        <v>3760679.9993567262</v>
      </c>
      <c r="E109" s="11">
        <v>12728370.688485345</v>
      </c>
    </row>
    <row r="110" spans="1:5" x14ac:dyDescent="0.2">
      <c r="A110" s="12" t="s">
        <v>153</v>
      </c>
      <c r="B110" s="11">
        <v>1997448.5943517615</v>
      </c>
      <c r="C110" s="11">
        <v>2145959.7447600071</v>
      </c>
      <c r="D110" s="11">
        <v>2168363.3291892423</v>
      </c>
      <c r="E110" s="11">
        <v>6311771.6683010105</v>
      </c>
    </row>
    <row r="111" spans="1:5" x14ac:dyDescent="0.2">
      <c r="A111" s="12" t="s">
        <v>154</v>
      </c>
      <c r="B111" s="11">
        <v>4323309.2356247287</v>
      </c>
      <c r="C111" s="11">
        <v>3980128.7351931008</v>
      </c>
      <c r="D111" s="11">
        <v>4032089.9674266055</v>
      </c>
      <c r="E111" s="11">
        <v>12335527.938244436</v>
      </c>
    </row>
    <row r="112" spans="1:5" x14ac:dyDescent="0.2">
      <c r="A112" s="12" t="s">
        <v>155</v>
      </c>
      <c r="B112" s="11">
        <v>16543290.152681284</v>
      </c>
      <c r="C112" s="11">
        <v>16445579.906600051</v>
      </c>
      <c r="D112" s="11">
        <v>16425541.443099022</v>
      </c>
      <c r="E112" s="11">
        <v>49414411.502380356</v>
      </c>
    </row>
    <row r="113" spans="1:5" x14ac:dyDescent="0.2">
      <c r="A113" s="12" t="s">
        <v>156</v>
      </c>
      <c r="B113" s="11">
        <v>27820457.868618865</v>
      </c>
      <c r="C113" s="11">
        <v>28015037.157596946</v>
      </c>
      <c r="D113" s="11">
        <v>28154378.089104407</v>
      </c>
      <c r="E113" s="11">
        <v>83989873.115320206</v>
      </c>
    </row>
    <row r="114" spans="1:5" x14ac:dyDescent="0.2">
      <c r="A114" s="12" t="s">
        <v>157</v>
      </c>
      <c r="B114" s="11">
        <v>2183591.177110557</v>
      </c>
      <c r="C114" s="11">
        <v>2190641.5058548991</v>
      </c>
      <c r="D114" s="11">
        <v>2059806.4683072688</v>
      </c>
      <c r="E114" s="11">
        <v>6434039.1512727244</v>
      </c>
    </row>
    <row r="115" spans="1:5" x14ac:dyDescent="0.2">
      <c r="A115" s="12" t="s">
        <v>158</v>
      </c>
      <c r="B115" s="11">
        <v>4331202.839800843</v>
      </c>
      <c r="C115" s="11">
        <v>3808763.2535070265</v>
      </c>
      <c r="D115" s="11">
        <v>4318672.6312062107</v>
      </c>
      <c r="E115" s="11">
        <v>12458638.72451408</v>
      </c>
    </row>
    <row r="116" spans="1:5" x14ac:dyDescent="0.2">
      <c r="A116" s="12" t="s">
        <v>159</v>
      </c>
      <c r="B116" s="11">
        <v>1958014.7628195095</v>
      </c>
      <c r="C116" s="11">
        <v>3074571.1874448932</v>
      </c>
      <c r="D116" s="11">
        <v>1873826.9568334783</v>
      </c>
      <c r="E116" s="11">
        <v>6906412.9070978807</v>
      </c>
    </row>
    <row r="117" spans="1:5" x14ac:dyDescent="0.2">
      <c r="A117" s="12" t="s">
        <v>160</v>
      </c>
      <c r="B117" s="11">
        <v>2109198.9088032818</v>
      </c>
      <c r="C117" s="11">
        <v>1992450.759686935</v>
      </c>
      <c r="D117" s="11">
        <v>2006322.8651873029</v>
      </c>
      <c r="E117" s="11">
        <v>6107972.5336775202</v>
      </c>
    </row>
    <row r="118" spans="1:5" x14ac:dyDescent="0.2">
      <c r="A118" s="12" t="s">
        <v>161</v>
      </c>
      <c r="B118" s="11">
        <v>13291928.168519851</v>
      </c>
      <c r="C118" s="11">
        <v>17260185.236222036</v>
      </c>
      <c r="D118" s="11">
        <v>16814956.731910221</v>
      </c>
      <c r="E118" s="11">
        <v>47367070.136652112</v>
      </c>
    </row>
    <row r="119" spans="1:5" x14ac:dyDescent="0.2">
      <c r="A119" s="12" t="s">
        <v>254</v>
      </c>
      <c r="B119" s="11">
        <v>1786334016.5152662</v>
      </c>
      <c r="C119" s="11">
        <v>1799625004.4077909</v>
      </c>
      <c r="D119" s="11">
        <v>1820486698.2393308</v>
      </c>
      <c r="E119" s="11">
        <v>5406445719.1623878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CF225-1A8B-EA4D-973F-02AD5D6F09C0}">
  <dimension ref="A1:F120"/>
  <sheetViews>
    <sheetView zoomScale="108" workbookViewId="0">
      <selection activeCell="F3" sqref="F3"/>
    </sheetView>
  </sheetViews>
  <sheetFormatPr baseColWidth="10" defaultRowHeight="16" x14ac:dyDescent="0.2"/>
  <cols>
    <col min="1" max="1" width="28.83203125" bestFit="1" customWidth="1"/>
    <col min="5" max="5" width="12.1640625" bestFit="1" customWidth="1"/>
  </cols>
  <sheetData>
    <row r="1" spans="1:6" x14ac:dyDescent="0.2">
      <c r="A1" t="s">
        <v>2</v>
      </c>
      <c r="B1" t="s">
        <v>255</v>
      </c>
      <c r="C1" t="s">
        <v>256</v>
      </c>
      <c r="D1" t="s">
        <v>257</v>
      </c>
      <c r="E1" t="s">
        <v>259</v>
      </c>
      <c r="F1" t="s">
        <v>258</v>
      </c>
    </row>
    <row r="2" spans="1:6" x14ac:dyDescent="0.2">
      <c r="A2" s="12" t="s">
        <v>118</v>
      </c>
      <c r="B2" s="11">
        <v>904898.0402355066</v>
      </c>
      <c r="C2" s="11">
        <v>987481.77545697941</v>
      </c>
      <c r="D2" s="11">
        <v>1127149.6586503913</v>
      </c>
      <c r="E2">
        <f>MAX(Table3[[#This Row],[time r1]:[time r3]])-MIN(Table3[[#This Row],[time r1]:[time r3]])</f>
        <v>222251.61841488467</v>
      </c>
      <c r="F2">
        <f>MEDIAN(Table3[[#This Row],[time r1]:[time r3]])/1000/60</f>
        <v>16.458029590949657</v>
      </c>
    </row>
    <row r="3" spans="1:6" x14ac:dyDescent="0.2">
      <c r="A3" s="12" t="s">
        <v>149</v>
      </c>
      <c r="B3" s="11">
        <v>1209295.9367590942</v>
      </c>
      <c r="C3" s="11">
        <v>1366790.1875401707</v>
      </c>
      <c r="D3" s="11">
        <v>1217294.0607060432</v>
      </c>
      <c r="E3">
        <f>MAX(Table3[[#This Row],[time r1]:[time r3]])-MIN(Table3[[#This Row],[time r1]:[time r3]])</f>
        <v>157494.25078107649</v>
      </c>
      <c r="F3">
        <f>MEDIAN(Table3[[#This Row],[time r1]:[time r3]])/1000/60</f>
        <v>20.288234345100719</v>
      </c>
    </row>
    <row r="4" spans="1:6" x14ac:dyDescent="0.2">
      <c r="A4" s="12" t="s">
        <v>73</v>
      </c>
      <c r="B4" s="11">
        <v>1298338.3866755737</v>
      </c>
      <c r="C4" s="11">
        <v>1578303.1608941352</v>
      </c>
      <c r="D4" s="11">
        <v>1652435.2161036779</v>
      </c>
      <c r="E4">
        <f>MAX(Table3[[#This Row],[time r1]:[time r3]])-MIN(Table3[[#This Row],[time r1]:[time r3]])</f>
        <v>354096.82942810422</v>
      </c>
      <c r="F4">
        <f>MEDIAN(Table3[[#This Row],[time r1]:[time r3]])/1000/60</f>
        <v>26.30505268156892</v>
      </c>
    </row>
    <row r="5" spans="1:6" x14ac:dyDescent="0.2">
      <c r="A5" s="12" t="s">
        <v>143</v>
      </c>
      <c r="B5" s="11">
        <v>1589013.2395864904</v>
      </c>
      <c r="C5" s="11">
        <v>1649594.3740957857</v>
      </c>
      <c r="D5" s="11">
        <v>1504822.1505922235</v>
      </c>
      <c r="E5">
        <f>MAX(Table3[[#This Row],[time r1]:[time r3]])-MIN(Table3[[#This Row],[time r1]:[time r3]])</f>
        <v>144772.22350356216</v>
      </c>
      <c r="F5">
        <f>MEDIAN(Table3[[#This Row],[time r1]:[time r3]])/1000/60</f>
        <v>26.483553993108174</v>
      </c>
    </row>
    <row r="6" spans="1:6" x14ac:dyDescent="0.2">
      <c r="A6" s="12" t="s">
        <v>103</v>
      </c>
      <c r="B6" s="11">
        <v>1457562.8720629006</v>
      </c>
      <c r="C6" s="11">
        <v>1848915.461439986</v>
      </c>
      <c r="D6" s="11">
        <v>2133243.1703980537</v>
      </c>
      <c r="E6">
        <f>MAX(Table3[[#This Row],[time r1]:[time r3]])-MIN(Table3[[#This Row],[time r1]:[time r3]])</f>
        <v>675680.29833515314</v>
      </c>
      <c r="F6">
        <f>MEDIAN(Table3[[#This Row],[time r1]:[time r3]])/1000/60</f>
        <v>30.815257690666435</v>
      </c>
    </row>
    <row r="7" spans="1:6" x14ac:dyDescent="0.2">
      <c r="A7" s="12" t="s">
        <v>163</v>
      </c>
      <c r="B7" s="11">
        <v>1971114.2042400278</v>
      </c>
      <c r="C7" s="11">
        <v>1758844.5581658706</v>
      </c>
      <c r="D7" s="11">
        <v>1907165.0245918378</v>
      </c>
      <c r="E7">
        <f>MAX(Table3[[#This Row],[time r1]:[time r3]])-MIN(Table3[[#This Row],[time r1]:[time r3]])</f>
        <v>212269.64607415721</v>
      </c>
      <c r="F7">
        <f>MEDIAN(Table3[[#This Row],[time r1]:[time r3]])/1000/60</f>
        <v>31.786083743197295</v>
      </c>
    </row>
    <row r="8" spans="1:6" x14ac:dyDescent="0.2">
      <c r="A8" s="12" t="s">
        <v>159</v>
      </c>
      <c r="B8" s="11">
        <v>1958014.7628195111</v>
      </c>
      <c r="C8" s="11">
        <v>3074571.1874448941</v>
      </c>
      <c r="D8" s="11">
        <v>1873826.9568334795</v>
      </c>
      <c r="E8">
        <f>MAX(Table3[[#This Row],[time r1]:[time r3]])-MIN(Table3[[#This Row],[time r1]:[time r3]])</f>
        <v>1200744.2306114146</v>
      </c>
      <c r="F8">
        <f>MEDIAN(Table3[[#This Row],[time r1]:[time r3]])/1000/60</f>
        <v>32.633579380325187</v>
      </c>
    </row>
    <row r="9" spans="1:6" x14ac:dyDescent="0.2">
      <c r="A9" s="12" t="s">
        <v>145</v>
      </c>
      <c r="B9" s="11">
        <v>1961426.3176612991</v>
      </c>
      <c r="C9" s="11">
        <v>2185549.8032170562</v>
      </c>
      <c r="D9" s="11">
        <v>1622464.6281951554</v>
      </c>
      <c r="E9">
        <f>MAX(Table3[[#This Row],[time r1]:[time r3]])-MIN(Table3[[#This Row],[time r1]:[time r3]])</f>
        <v>563085.1750219008</v>
      </c>
      <c r="F9">
        <f>MEDIAN(Table3[[#This Row],[time r1]:[time r3]])/1000/60</f>
        <v>32.690438627688323</v>
      </c>
    </row>
    <row r="10" spans="1:6" x14ac:dyDescent="0.2">
      <c r="A10" s="12" t="s">
        <v>160</v>
      </c>
      <c r="B10" s="11">
        <v>2109198.9088032832</v>
      </c>
      <c r="C10" s="11">
        <v>1992450.7596869355</v>
      </c>
      <c r="D10" s="11">
        <v>2006322.8651873041</v>
      </c>
      <c r="E10">
        <f>MAX(Table3[[#This Row],[time r1]:[time r3]])-MIN(Table3[[#This Row],[time r1]:[time r3]])</f>
        <v>116748.14911634778</v>
      </c>
      <c r="F10">
        <f>MEDIAN(Table3[[#This Row],[time r1]:[time r3]])/1000/60</f>
        <v>33.438714419788404</v>
      </c>
    </row>
    <row r="11" spans="1:6" x14ac:dyDescent="0.2">
      <c r="A11" s="12" t="s">
        <v>133</v>
      </c>
      <c r="B11" s="11">
        <v>2145750.3121572039</v>
      </c>
      <c r="C11" s="11">
        <v>2012792.9940859294</v>
      </c>
      <c r="D11" s="11">
        <v>2496568.9531711359</v>
      </c>
      <c r="E11">
        <f>MAX(Table3[[#This Row],[time r1]:[time r3]])-MIN(Table3[[#This Row],[time r1]:[time r3]])</f>
        <v>483775.9590852065</v>
      </c>
      <c r="F11">
        <f>MEDIAN(Table3[[#This Row],[time r1]:[time r3]])/1000/60</f>
        <v>35.762505202620069</v>
      </c>
    </row>
    <row r="12" spans="1:6" x14ac:dyDescent="0.2">
      <c r="A12" s="12" t="s">
        <v>153</v>
      </c>
      <c r="B12" s="11">
        <v>1997448.5943517624</v>
      </c>
      <c r="C12" s="11">
        <v>2145959.7447600076</v>
      </c>
      <c r="D12" s="11">
        <v>2168363.3291892433</v>
      </c>
      <c r="E12">
        <f>MAX(Table3[[#This Row],[time r1]:[time r3]])-MIN(Table3[[#This Row],[time r1]:[time r3]])</f>
        <v>170914.73483748082</v>
      </c>
      <c r="F12">
        <f>MEDIAN(Table3[[#This Row],[time r1]:[time r3]])/1000/60</f>
        <v>35.765995746000129</v>
      </c>
    </row>
    <row r="13" spans="1:6" x14ac:dyDescent="0.2">
      <c r="A13" s="12" t="s">
        <v>75</v>
      </c>
      <c r="B13" s="11">
        <v>2177819.3904235922</v>
      </c>
      <c r="C13" s="11">
        <v>2230918.0633061314</v>
      </c>
      <c r="D13" s="11">
        <v>2109060.0494344225</v>
      </c>
      <c r="E13">
        <f>MAX(Table3[[#This Row],[time r1]:[time r3]])-MIN(Table3[[#This Row],[time r1]:[time r3]])</f>
        <v>121858.01387170888</v>
      </c>
      <c r="F13">
        <f>MEDIAN(Table3[[#This Row],[time r1]:[time r3]])/1000/60</f>
        <v>36.296989840393202</v>
      </c>
    </row>
    <row r="14" spans="1:6" x14ac:dyDescent="0.2">
      <c r="A14" s="12" t="s">
        <v>157</v>
      </c>
      <c r="B14" s="11">
        <v>2183591.1771105574</v>
      </c>
      <c r="C14" s="11">
        <v>2190641.5058549</v>
      </c>
      <c r="D14" s="11">
        <v>2059806.4683072697</v>
      </c>
      <c r="E14">
        <f>MAX(Table3[[#This Row],[time r1]:[time r3]])-MIN(Table3[[#This Row],[time r1]:[time r3]])</f>
        <v>130835.03754763026</v>
      </c>
      <c r="F14">
        <f>MEDIAN(Table3[[#This Row],[time r1]:[time r3]])/1000/60</f>
        <v>36.393186285175958</v>
      </c>
    </row>
    <row r="15" spans="1:6" x14ac:dyDescent="0.2">
      <c r="A15" s="12" t="s">
        <v>105</v>
      </c>
      <c r="B15" s="11">
        <v>1680248.8238573992</v>
      </c>
      <c r="C15" s="11">
        <v>2378002.2774040089</v>
      </c>
      <c r="D15" s="11">
        <v>2855392.7783747157</v>
      </c>
      <c r="E15">
        <f>MAX(Table3[[#This Row],[time r1]:[time r3]])-MIN(Table3[[#This Row],[time r1]:[time r3]])</f>
        <v>1175143.9545173165</v>
      </c>
      <c r="F15">
        <f>MEDIAN(Table3[[#This Row],[time r1]:[time r3]])/1000/60</f>
        <v>39.633371290066819</v>
      </c>
    </row>
    <row r="16" spans="1:6" x14ac:dyDescent="0.2">
      <c r="A16" s="12" t="s">
        <v>175</v>
      </c>
      <c r="B16" s="11">
        <v>1291679.1891213474</v>
      </c>
      <c r="C16" s="11">
        <v>3792347.3870252464</v>
      </c>
      <c r="D16" s="11">
        <v>2426157.9266092703</v>
      </c>
      <c r="E16">
        <f>MAX(Table3[[#This Row],[time r1]:[time r3]])-MIN(Table3[[#This Row],[time r1]:[time r3]])</f>
        <v>2500668.197903899</v>
      </c>
      <c r="F16">
        <f>MEDIAN(Table3[[#This Row],[time r1]:[time r3]])/1000/60</f>
        <v>40.435965443487838</v>
      </c>
    </row>
    <row r="17" spans="1:6" x14ac:dyDescent="0.2">
      <c r="A17" s="12"/>
      <c r="B17" s="11"/>
      <c r="C17" s="11"/>
      <c r="D17" s="11"/>
      <c r="E17" s="11">
        <f>MAX(Table3[[#This Row],[time r1]:[time r3]])-MIN(Table3[[#This Row],[time r1]:[time r3]])</f>
        <v>0</v>
      </c>
      <c r="F17" s="11" t="e">
        <f>MEDIAN(Table3[[#This Row],[time r1]:[time r3]])/1000/60</f>
        <v>#NUM!</v>
      </c>
    </row>
    <row r="18" spans="1:6" x14ac:dyDescent="0.2">
      <c r="A18" s="12"/>
      <c r="B18" s="11"/>
      <c r="C18" s="11"/>
      <c r="D18" s="11"/>
      <c r="E18" s="11">
        <f>MAX(Table3[[#This Row],[time r1]:[time r3]])-MIN(Table3[[#This Row],[time r1]:[time r3]])</f>
        <v>0</v>
      </c>
      <c r="F18" s="11" t="e">
        <f>MEDIAN(Table3[[#This Row],[time r1]:[time r3]])/1000/60</f>
        <v>#NUM!</v>
      </c>
    </row>
    <row r="19" spans="1:6" ht="17" customHeight="1" x14ac:dyDescent="0.2">
      <c r="A19" s="13" t="s">
        <v>20</v>
      </c>
      <c r="B19" s="1">
        <v>2706323.6830000002</v>
      </c>
      <c r="C19" s="11">
        <v>2718385.6286546183</v>
      </c>
      <c r="D19" s="11">
        <v>2476396.0109181884</v>
      </c>
      <c r="E19" s="11">
        <f>MAX(Table3[[#This Row],[time r1]:[time r3]])-MIN(Table3[[#This Row],[time r1]:[time r3]])</f>
        <v>241989.61773642991</v>
      </c>
      <c r="F19" s="11">
        <f>MEDIAN(Table3[[#This Row],[time r1]:[time r3]])/1000/60</f>
        <v>45.105394716666666</v>
      </c>
    </row>
    <row r="20" spans="1:6" x14ac:dyDescent="0.2">
      <c r="A20" s="13"/>
      <c r="B20" s="14"/>
      <c r="C20" s="11"/>
      <c r="D20" s="11"/>
      <c r="E20" s="11">
        <f>MAX(Table3[[#This Row],[time r1]:[time r3]])-MIN(Table3[[#This Row],[time r1]:[time r3]])</f>
        <v>0</v>
      </c>
      <c r="F20" s="11" t="e">
        <f>MEDIAN(Table3[[#This Row],[time r1]:[time r3]])/1000/60</f>
        <v>#NUM!</v>
      </c>
    </row>
    <row r="21" spans="1:6" x14ac:dyDescent="0.2">
      <c r="A21" s="13"/>
      <c r="B21" s="14"/>
      <c r="C21" s="11"/>
      <c r="D21" s="11"/>
      <c r="E21" s="11">
        <f>MAX(Table3[[#This Row],[time r1]:[time r3]])-MIN(Table3[[#This Row],[time r1]:[time r3]])</f>
        <v>0</v>
      </c>
      <c r="F21" s="11" t="e">
        <f>MEDIAN(Table3[[#This Row],[time r1]:[time r3]])/1000/60</f>
        <v>#NUM!</v>
      </c>
    </row>
    <row r="22" spans="1:6" x14ac:dyDescent="0.2">
      <c r="A22" s="12" t="s">
        <v>96</v>
      </c>
      <c r="B22" s="11">
        <v>2766136.6018787916</v>
      </c>
      <c r="C22" s="11">
        <v>2985575.4203750356</v>
      </c>
      <c r="D22" s="11">
        <v>2483243.0796396164</v>
      </c>
      <c r="E22">
        <f>MAX(Table3[[#This Row],[time r1]:[time r3]])-MIN(Table3[[#This Row],[time r1]:[time r3]])</f>
        <v>502332.34073541919</v>
      </c>
      <c r="F22">
        <f>MEDIAN(Table3[[#This Row],[time r1]:[time r3]])/1000/60</f>
        <v>46.10227669797986</v>
      </c>
    </row>
    <row r="23" spans="1:6" x14ac:dyDescent="0.2">
      <c r="A23" s="12" t="s">
        <v>151</v>
      </c>
      <c r="B23" s="11">
        <v>2717320.5538564338</v>
      </c>
      <c r="C23" s="11">
        <v>3061928.7211981118</v>
      </c>
      <c r="D23" s="11">
        <v>2769271.0383890639</v>
      </c>
      <c r="E23">
        <f>MAX(Table3[[#This Row],[time r1]:[time r3]])-MIN(Table3[[#This Row],[time r1]:[time r3]])</f>
        <v>344608.16734167794</v>
      </c>
      <c r="F23">
        <f>MEDIAN(Table3[[#This Row],[time r1]:[time r3]])/1000/60</f>
        <v>46.154517306484401</v>
      </c>
    </row>
    <row r="24" spans="1:6" x14ac:dyDescent="0.2">
      <c r="A24" s="12" t="s">
        <v>125</v>
      </c>
      <c r="B24" s="11">
        <v>2863116.3685431206</v>
      </c>
      <c r="C24" s="11">
        <v>2949841.7692600605</v>
      </c>
      <c r="D24" s="11">
        <v>3378848.042206252</v>
      </c>
      <c r="E24">
        <f>MAX(Table3[[#This Row],[time r1]:[time r3]])-MIN(Table3[[#This Row],[time r1]:[time r3]])</f>
        <v>515731.67366313143</v>
      </c>
      <c r="F24">
        <f>MEDIAN(Table3[[#This Row],[time r1]:[time r3]])/1000/60</f>
        <v>49.164029487667676</v>
      </c>
    </row>
    <row r="25" spans="1:6" x14ac:dyDescent="0.2">
      <c r="A25" s="12" t="s">
        <v>74</v>
      </c>
      <c r="B25" s="11">
        <v>2863183.0730354376</v>
      </c>
      <c r="C25" s="11">
        <v>3094599.1453308337</v>
      </c>
      <c r="D25" s="11">
        <v>3223765.2605784787</v>
      </c>
      <c r="E25">
        <f>MAX(Table3[[#This Row],[time r1]:[time r3]])-MIN(Table3[[#This Row],[time r1]:[time r3]])</f>
        <v>360582.18754304107</v>
      </c>
      <c r="F25">
        <f>MEDIAN(Table3[[#This Row],[time r1]:[time r3]])/1000/60</f>
        <v>51.576652422180565</v>
      </c>
    </row>
    <row r="26" spans="1:6" x14ac:dyDescent="0.2">
      <c r="A26" s="12" t="s">
        <v>168</v>
      </c>
      <c r="B26" s="11">
        <v>3203281.0886839824</v>
      </c>
      <c r="C26" s="11">
        <v>4128442.8413340887</v>
      </c>
      <c r="D26" s="11">
        <v>3191301.0359131671</v>
      </c>
      <c r="E26">
        <f>MAX(Table3[[#This Row],[time r1]:[time r3]])-MIN(Table3[[#This Row],[time r1]:[time r3]])</f>
        <v>937141.80542092165</v>
      </c>
      <c r="F26">
        <f>MEDIAN(Table3[[#This Row],[time r1]:[time r3]])/1000/60</f>
        <v>53.388018144733039</v>
      </c>
    </row>
    <row r="27" spans="1:6" x14ac:dyDescent="0.2">
      <c r="A27" s="12" t="s">
        <v>142</v>
      </c>
      <c r="B27" s="11">
        <v>3624671.4673447288</v>
      </c>
      <c r="C27" s="11">
        <v>3524221.7973521817</v>
      </c>
      <c r="D27" s="11">
        <v>3165502.3001517309</v>
      </c>
      <c r="E27">
        <f>MAX(Table3[[#This Row],[time r1]:[time r3]])-MIN(Table3[[#This Row],[time r1]:[time r3]])</f>
        <v>459169.16719299788</v>
      </c>
      <c r="F27">
        <f>MEDIAN(Table3[[#This Row],[time r1]:[time r3]])/1000/60</f>
        <v>58.737029955869701</v>
      </c>
    </row>
    <row r="28" spans="1:6" x14ac:dyDescent="0.2">
      <c r="A28" s="12" t="s">
        <v>141</v>
      </c>
      <c r="B28" s="11">
        <v>4913438.7556423871</v>
      </c>
      <c r="C28" s="11">
        <v>3538232.6960948943</v>
      </c>
      <c r="D28" s="11">
        <v>3382562.0291089853</v>
      </c>
      <c r="E28">
        <f>MAX(Table3[[#This Row],[time r1]:[time r3]])-MIN(Table3[[#This Row],[time r1]:[time r3]])</f>
        <v>1530876.7265334018</v>
      </c>
      <c r="F28">
        <f>MEDIAN(Table3[[#This Row],[time r1]:[time r3]])/1000/60</f>
        <v>58.970544934914905</v>
      </c>
    </row>
    <row r="29" spans="1:6" x14ac:dyDescent="0.2">
      <c r="A29" s="12" t="s">
        <v>162</v>
      </c>
      <c r="B29" s="11">
        <v>3896404.5632907501</v>
      </c>
      <c r="C29" s="11">
        <v>3807680.0147722783</v>
      </c>
      <c r="D29" s="11">
        <v>4147333.0318686748</v>
      </c>
      <c r="E29">
        <f>MAX(Table3[[#This Row],[time r1]:[time r3]])-MIN(Table3[[#This Row],[time r1]:[time r3]])</f>
        <v>339653.01709639654</v>
      </c>
      <c r="F29">
        <f>MEDIAN(Table3[[#This Row],[time r1]:[time r3]])/1000/60</f>
        <v>64.940076054845832</v>
      </c>
    </row>
    <row r="30" spans="1:6" x14ac:dyDescent="0.2">
      <c r="A30" s="12" t="s">
        <v>154</v>
      </c>
      <c r="B30" s="11">
        <v>4323309.2356247278</v>
      </c>
      <c r="C30" s="11">
        <v>3980128.7351931017</v>
      </c>
      <c r="D30" s="11">
        <v>4032089.9674266065</v>
      </c>
      <c r="E30">
        <f>MAX(Table3[[#This Row],[time r1]:[time r3]])-MIN(Table3[[#This Row],[time r1]:[time r3]])</f>
        <v>343180.5004316261</v>
      </c>
      <c r="F30">
        <f>MEDIAN(Table3[[#This Row],[time r1]:[time r3]])/1000/60</f>
        <v>67.201499457110103</v>
      </c>
    </row>
    <row r="31" spans="1:6" x14ac:dyDescent="0.2">
      <c r="A31" s="12" t="s">
        <v>144</v>
      </c>
      <c r="B31" s="11">
        <v>4003250.7087988737</v>
      </c>
      <c r="C31" s="11">
        <v>4775772.3060349077</v>
      </c>
      <c r="D31" s="11">
        <v>4053737.8269295329</v>
      </c>
      <c r="E31">
        <f>MAX(Table3[[#This Row],[time r1]:[time r3]])-MIN(Table3[[#This Row],[time r1]:[time r3]])</f>
        <v>772521.59723603399</v>
      </c>
      <c r="F31">
        <f>MEDIAN(Table3[[#This Row],[time r1]:[time r3]])/1000/60</f>
        <v>67.562297115492214</v>
      </c>
    </row>
    <row r="32" spans="1:6" x14ac:dyDescent="0.2">
      <c r="A32" s="12" t="s">
        <v>114</v>
      </c>
      <c r="B32" s="11">
        <v>4370990.4712636471</v>
      </c>
      <c r="C32" s="11">
        <v>4093421.3909950918</v>
      </c>
      <c r="D32" s="11">
        <v>2885455.8447148781</v>
      </c>
      <c r="E32">
        <f>MAX(Table3[[#This Row],[time r1]:[time r3]])-MIN(Table3[[#This Row],[time r1]:[time r3]])</f>
        <v>1485534.626548769</v>
      </c>
      <c r="F32">
        <f>MEDIAN(Table3[[#This Row],[time r1]:[time r3]])/1000/60</f>
        <v>68.223689849918202</v>
      </c>
    </row>
    <row r="33" spans="1:6" x14ac:dyDescent="0.2">
      <c r="A33" s="12" t="s">
        <v>68</v>
      </c>
      <c r="B33" s="11">
        <v>3313383.8598423135</v>
      </c>
      <c r="C33" s="11">
        <v>4780941.2817658652</v>
      </c>
      <c r="D33" s="11">
        <v>4102129.2673252719</v>
      </c>
      <c r="E33">
        <f>MAX(Table3[[#This Row],[time r1]:[time r3]])-MIN(Table3[[#This Row],[time r1]:[time r3]])</f>
        <v>1467557.4219235517</v>
      </c>
      <c r="F33">
        <f>MEDIAN(Table3[[#This Row],[time r1]:[time r3]])/1000/60</f>
        <v>68.368821122087866</v>
      </c>
    </row>
    <row r="34" spans="1:6" x14ac:dyDescent="0.2">
      <c r="A34" s="12" t="s">
        <v>167</v>
      </c>
      <c r="B34" s="11">
        <v>2533794.2553863367</v>
      </c>
      <c r="C34" s="11">
        <v>4838447.5349496286</v>
      </c>
      <c r="D34" s="11">
        <v>4140480.8225672403</v>
      </c>
      <c r="E34">
        <f>MAX(Table3[[#This Row],[time r1]:[time r3]])-MIN(Table3[[#This Row],[time r1]:[time r3]])</f>
        <v>2304653.2795632919</v>
      </c>
      <c r="F34">
        <f>MEDIAN(Table3[[#This Row],[time r1]:[time r3]])/1000/60</f>
        <v>69.008013709454005</v>
      </c>
    </row>
    <row r="35" spans="1:6" x14ac:dyDescent="0.2">
      <c r="A35" s="12" t="s">
        <v>113</v>
      </c>
      <c r="B35" s="11">
        <v>4211188.2625438683</v>
      </c>
      <c r="C35" s="11">
        <v>4355353.051003064</v>
      </c>
      <c r="D35" s="11">
        <v>3965135.8997552837</v>
      </c>
      <c r="E35">
        <f>MAX(Table3[[#This Row],[time r1]:[time r3]])-MIN(Table3[[#This Row],[time r1]:[time r3]])</f>
        <v>390217.1512477803</v>
      </c>
      <c r="F35">
        <f>MEDIAN(Table3[[#This Row],[time r1]:[time r3]])/1000/60</f>
        <v>70.186471042397812</v>
      </c>
    </row>
    <row r="36" spans="1:6" x14ac:dyDescent="0.2">
      <c r="A36" s="12" t="s">
        <v>152</v>
      </c>
      <c r="B36" s="11">
        <v>4271098.3557223631</v>
      </c>
      <c r="C36" s="11">
        <v>4696592.3334062556</v>
      </c>
      <c r="D36" s="11">
        <v>3760679.9993567276</v>
      </c>
      <c r="E36">
        <f>MAX(Table3[[#This Row],[time r1]:[time r3]])-MIN(Table3[[#This Row],[time r1]:[time r3]])</f>
        <v>935912.334049528</v>
      </c>
      <c r="F36">
        <f>MEDIAN(Table3[[#This Row],[time r1]:[time r3]])/1000/60</f>
        <v>71.184972595372727</v>
      </c>
    </row>
    <row r="37" spans="1:6" x14ac:dyDescent="0.2">
      <c r="A37" s="12" t="s">
        <v>158</v>
      </c>
      <c r="B37" s="11">
        <v>4331202.839800844</v>
      </c>
      <c r="C37" s="11">
        <v>3808763.2535070279</v>
      </c>
      <c r="D37" s="11">
        <v>4318672.6312062126</v>
      </c>
      <c r="E37">
        <f>MAX(Table3[[#This Row],[time r1]:[time r3]])-MIN(Table3[[#This Row],[time r1]:[time r3]])</f>
        <v>522439.5862938161</v>
      </c>
      <c r="F37">
        <f>MEDIAN(Table3[[#This Row],[time r1]:[time r3]])/1000/60</f>
        <v>71.977877186770215</v>
      </c>
    </row>
    <row r="38" spans="1:6" x14ac:dyDescent="0.2">
      <c r="A38" s="12" t="s">
        <v>172</v>
      </c>
      <c r="B38" s="11">
        <v>3816731.007995313</v>
      </c>
      <c r="C38" s="11">
        <v>6050494.510755918</v>
      </c>
      <c r="D38" s="11">
        <v>4529055.5256529432</v>
      </c>
      <c r="E38">
        <f>MAX(Table3[[#This Row],[time r1]:[time r3]])-MIN(Table3[[#This Row],[time r1]:[time r3]])</f>
        <v>2233763.502760605</v>
      </c>
      <c r="F38">
        <f>MEDIAN(Table3[[#This Row],[time r1]:[time r3]])/1000/60</f>
        <v>75.484258760882383</v>
      </c>
    </row>
    <row r="39" spans="1:6" x14ac:dyDescent="0.2">
      <c r="A39" s="12" t="s">
        <v>132</v>
      </c>
      <c r="B39" s="11">
        <v>4771546.4050660282</v>
      </c>
      <c r="C39" s="11">
        <v>4512886.5825981842</v>
      </c>
      <c r="D39" s="11">
        <v>6146404.1361237038</v>
      </c>
      <c r="E39">
        <f>MAX(Table3[[#This Row],[time r1]:[time r3]])-MIN(Table3[[#This Row],[time r1]:[time r3]])</f>
        <v>1633517.5535255196</v>
      </c>
      <c r="F39">
        <f>MEDIAN(Table3[[#This Row],[time r1]:[time r3]])/1000/60</f>
        <v>79.525773417767141</v>
      </c>
    </row>
    <row r="40" spans="1:6" x14ac:dyDescent="0.2">
      <c r="A40" s="12" t="s">
        <v>85</v>
      </c>
      <c r="B40" s="11">
        <v>6567317.564712829</v>
      </c>
      <c r="C40" s="11">
        <v>5174624.9744378068</v>
      </c>
      <c r="D40" s="11">
        <v>5193454.7417489728</v>
      </c>
      <c r="E40">
        <f>MAX(Table3[[#This Row],[time r1]:[time r3]])-MIN(Table3[[#This Row],[time r1]:[time r3]])</f>
        <v>1392692.5902750222</v>
      </c>
      <c r="F40">
        <f>MEDIAN(Table3[[#This Row],[time r1]:[time r3]])/1000/60</f>
        <v>86.557579029149551</v>
      </c>
    </row>
    <row r="41" spans="1:6" x14ac:dyDescent="0.2">
      <c r="A41" s="12" t="s">
        <v>104</v>
      </c>
      <c r="B41" s="11">
        <v>3225598.4311795305</v>
      </c>
      <c r="C41" s="11">
        <v>5439830.4947530152</v>
      </c>
      <c r="D41" s="11">
        <v>10501969.415697137</v>
      </c>
      <c r="E41">
        <f>MAX(Table3[[#This Row],[time r1]:[time r3]])-MIN(Table3[[#This Row],[time r1]:[time r3]])</f>
        <v>7276370.984517606</v>
      </c>
      <c r="F41">
        <f>MEDIAN(Table3[[#This Row],[time r1]:[time r3]])/1000/60</f>
        <v>90.663841579216921</v>
      </c>
    </row>
    <row r="42" spans="1:6" x14ac:dyDescent="0.2">
      <c r="A42" s="12" t="s">
        <v>120</v>
      </c>
      <c r="B42" s="11">
        <v>5516368.5332061667</v>
      </c>
      <c r="C42" s="11">
        <v>2530532.0537089687</v>
      </c>
      <c r="D42" s="11">
        <v>6179764.6018793937</v>
      </c>
      <c r="E42">
        <f>MAX(Table3[[#This Row],[time r1]:[time r3]])-MIN(Table3[[#This Row],[time r1]:[time r3]])</f>
        <v>3649232.548170425</v>
      </c>
      <c r="F42">
        <f>MEDIAN(Table3[[#This Row],[time r1]:[time r3]])/1000/60</f>
        <v>91.939475553436111</v>
      </c>
    </row>
    <row r="43" spans="1:6" x14ac:dyDescent="0.2">
      <c r="A43" s="12" t="s">
        <v>107</v>
      </c>
      <c r="B43" s="11">
        <v>4539062.5867023971</v>
      </c>
      <c r="C43" s="11">
        <v>5796370.0589001337</v>
      </c>
      <c r="D43" s="11">
        <v>7848053.0208988208</v>
      </c>
      <c r="E43">
        <f>MAX(Table3[[#This Row],[time r1]:[time r3]])-MIN(Table3[[#This Row],[time r1]:[time r3]])</f>
        <v>3308990.4341964237</v>
      </c>
      <c r="F43">
        <f>MEDIAN(Table3[[#This Row],[time r1]:[time r3]])/1000/60</f>
        <v>96.606167648335557</v>
      </c>
    </row>
    <row r="44" spans="1:6" x14ac:dyDescent="0.2">
      <c r="A44" s="12" t="s">
        <v>79</v>
      </c>
      <c r="B44" s="11">
        <v>6781050.173274219</v>
      </c>
      <c r="C44" s="11">
        <v>5352351.3402300738</v>
      </c>
      <c r="D44" s="11">
        <v>5846409.4764109366</v>
      </c>
      <c r="E44">
        <f>MAX(Table3[[#This Row],[time r1]:[time r3]])-MIN(Table3[[#This Row],[time r1]:[time r3]])</f>
        <v>1428698.8330441453</v>
      </c>
      <c r="F44">
        <f>MEDIAN(Table3[[#This Row],[time r1]:[time r3]])/1000/60</f>
        <v>97.440157940182274</v>
      </c>
    </row>
    <row r="45" spans="1:6" x14ac:dyDescent="0.2">
      <c r="A45" s="12" t="s">
        <v>98</v>
      </c>
      <c r="B45" s="11">
        <v>5248907.6206618845</v>
      </c>
      <c r="C45" s="11">
        <v>6509250.2696229378</v>
      </c>
      <c r="D45" s="11">
        <v>5851216.3009197591</v>
      </c>
      <c r="E45">
        <f>MAX(Table3[[#This Row],[time r1]:[time r3]])-MIN(Table3[[#This Row],[time r1]:[time r3]])</f>
        <v>1260342.6489610532</v>
      </c>
      <c r="F45">
        <f>MEDIAN(Table3[[#This Row],[time r1]:[time r3]])/1000/60</f>
        <v>97.520271681995993</v>
      </c>
    </row>
    <row r="46" spans="1:6" x14ac:dyDescent="0.2">
      <c r="A46" s="12" t="s">
        <v>88</v>
      </c>
      <c r="B46" s="11">
        <v>7836659.6268112483</v>
      </c>
      <c r="C46" s="11">
        <v>6379339.7841291055</v>
      </c>
      <c r="D46" s="11">
        <v>6301845.4098668788</v>
      </c>
      <c r="E46">
        <f>MAX(Table3[[#This Row],[time r1]:[time r3]])-MIN(Table3[[#This Row],[time r1]:[time r3]])</f>
        <v>1534814.2169443695</v>
      </c>
      <c r="F46">
        <f>MEDIAN(Table3[[#This Row],[time r1]:[time r3]])/1000/60</f>
        <v>106.32232973548508</v>
      </c>
    </row>
    <row r="47" spans="1:6" x14ac:dyDescent="0.2">
      <c r="A47" s="12" t="s">
        <v>123</v>
      </c>
      <c r="B47" s="11">
        <v>6402754.7575216657</v>
      </c>
      <c r="C47" s="11">
        <v>6087487.7652090872</v>
      </c>
      <c r="D47" s="11">
        <v>9705632.226476185</v>
      </c>
      <c r="E47">
        <f>MAX(Table3[[#This Row],[time r1]:[time r3]])-MIN(Table3[[#This Row],[time r1]:[time r3]])</f>
        <v>3618144.4612670979</v>
      </c>
      <c r="F47">
        <f>MEDIAN(Table3[[#This Row],[time r1]:[time r3]])/1000/60</f>
        <v>106.71257929202777</v>
      </c>
    </row>
    <row r="48" spans="1:6" x14ac:dyDescent="0.2">
      <c r="A48" s="12" t="s">
        <v>109</v>
      </c>
      <c r="B48" s="11">
        <v>5730287.7341529801</v>
      </c>
      <c r="C48" s="11">
        <v>6857116.8708551396</v>
      </c>
      <c r="D48" s="11">
        <v>7533724.3039030498</v>
      </c>
      <c r="E48">
        <f>MAX(Table3[[#This Row],[time r1]:[time r3]])-MIN(Table3[[#This Row],[time r1]:[time r3]])</f>
        <v>1803436.5697500696</v>
      </c>
      <c r="F48">
        <f>MEDIAN(Table3[[#This Row],[time r1]:[time r3]])/1000/60</f>
        <v>114.28528118091899</v>
      </c>
    </row>
    <row r="49" spans="1:6" x14ac:dyDescent="0.2">
      <c r="A49" s="12" t="s">
        <v>64</v>
      </c>
      <c r="B49" s="11">
        <v>7073714.6344089378</v>
      </c>
      <c r="C49" s="11">
        <v>7006990.4468029402</v>
      </c>
      <c r="D49" s="11">
        <v>6682498.5705923606</v>
      </c>
      <c r="E49">
        <f>MAX(Table3[[#This Row],[time r1]:[time r3]])-MIN(Table3[[#This Row],[time r1]:[time r3]])</f>
        <v>391216.0638165772</v>
      </c>
      <c r="F49">
        <f>MEDIAN(Table3[[#This Row],[time r1]:[time r3]])/1000/60</f>
        <v>116.78317411338233</v>
      </c>
    </row>
    <row r="50" spans="1:6" x14ac:dyDescent="0.2">
      <c r="A50" s="12" t="s">
        <v>65</v>
      </c>
      <c r="B50" s="11">
        <v>7309978.0208589397</v>
      </c>
      <c r="C50" s="11">
        <v>7148890.1366768237</v>
      </c>
      <c r="D50" s="11">
        <v>7767209.1520341188</v>
      </c>
      <c r="E50">
        <f>MAX(Table3[[#This Row],[time r1]:[time r3]])-MIN(Table3[[#This Row],[time r1]:[time r3]])</f>
        <v>618319.01535729505</v>
      </c>
      <c r="F50">
        <f>MEDIAN(Table3[[#This Row],[time r1]:[time r3]])/1000/60</f>
        <v>121.83296701431567</v>
      </c>
    </row>
    <row r="51" spans="1:6" x14ac:dyDescent="0.2">
      <c r="A51" s="12" t="s">
        <v>173</v>
      </c>
      <c r="B51" s="11">
        <v>5830111.6138598733</v>
      </c>
      <c r="C51" s="11">
        <v>10807966.92110398</v>
      </c>
      <c r="D51" s="11">
        <v>8462720.5101281703</v>
      </c>
      <c r="E51">
        <f>MAX(Table3[[#This Row],[time r1]:[time r3]])-MIN(Table3[[#This Row],[time r1]:[time r3]])</f>
        <v>4977855.3072441071</v>
      </c>
      <c r="F51">
        <f>MEDIAN(Table3[[#This Row],[time r1]:[time r3]])/1000/60</f>
        <v>141.04534183546951</v>
      </c>
    </row>
    <row r="52" spans="1:6" x14ac:dyDescent="0.2">
      <c r="A52" s="12" t="s">
        <v>94</v>
      </c>
      <c r="B52" s="11">
        <v>8849877.0214267932</v>
      </c>
      <c r="C52" s="11">
        <v>9105173.1823042333</v>
      </c>
      <c r="D52" s="11">
        <v>6417124.5130668283</v>
      </c>
      <c r="E52">
        <f>MAX(Table3[[#This Row],[time r1]:[time r3]])-MIN(Table3[[#This Row],[time r1]:[time r3]])</f>
        <v>2688048.6692374051</v>
      </c>
      <c r="F52">
        <f>MEDIAN(Table3[[#This Row],[time r1]:[time r3]])/1000/60</f>
        <v>147.49795035711321</v>
      </c>
    </row>
    <row r="53" spans="1:6" x14ac:dyDescent="0.2">
      <c r="A53" s="12" t="s">
        <v>110</v>
      </c>
      <c r="B53" s="11">
        <v>9014792.4527546745</v>
      </c>
      <c r="C53" s="11">
        <v>8776769.7538100034</v>
      </c>
      <c r="D53" s="11">
        <v>8943876.0033461638</v>
      </c>
      <c r="E53">
        <f>MAX(Table3[[#This Row],[time r1]:[time r3]])-MIN(Table3[[#This Row],[time r1]:[time r3]])</f>
        <v>238022.69894467108</v>
      </c>
      <c r="F53">
        <f>MEDIAN(Table3[[#This Row],[time r1]:[time r3]])/1000/60</f>
        <v>149.0646000557694</v>
      </c>
    </row>
    <row r="54" spans="1:6" x14ac:dyDescent="0.2">
      <c r="A54" s="12" t="s">
        <v>139</v>
      </c>
      <c r="B54" s="11">
        <v>9030380.5322481748</v>
      </c>
      <c r="C54" s="11">
        <v>8938189.8487891778</v>
      </c>
      <c r="D54" s="11">
        <v>9216931.4703777041</v>
      </c>
      <c r="E54">
        <f>MAX(Table3[[#This Row],[time r1]:[time r3]])-MIN(Table3[[#This Row],[time r1]:[time r3]])</f>
        <v>278741.62158852629</v>
      </c>
      <c r="F54">
        <f>MEDIAN(Table3[[#This Row],[time r1]:[time r3]])/1000/60</f>
        <v>150.50634220413625</v>
      </c>
    </row>
    <row r="55" spans="1:6" x14ac:dyDescent="0.2">
      <c r="A55" s="12" t="s">
        <v>106</v>
      </c>
      <c r="B55" s="11">
        <v>8570771.7342225369</v>
      </c>
      <c r="C55" s="11">
        <v>9149557.6925760154</v>
      </c>
      <c r="D55" s="11">
        <v>9396817.8538158387</v>
      </c>
      <c r="E55">
        <f>MAX(Table3[[#This Row],[time r1]:[time r3]])-MIN(Table3[[#This Row],[time r1]:[time r3]])</f>
        <v>826046.11959330179</v>
      </c>
      <c r="F55">
        <f>MEDIAN(Table3[[#This Row],[time r1]:[time r3]])/1000/60</f>
        <v>152.49262820960027</v>
      </c>
    </row>
    <row r="56" spans="1:6" x14ac:dyDescent="0.2">
      <c r="A56" s="12" t="s">
        <v>126</v>
      </c>
      <c r="B56" s="11">
        <v>9172760.9476926494</v>
      </c>
      <c r="C56" s="11">
        <v>9262078.8253480233</v>
      </c>
      <c r="D56" s="11">
        <v>9919222.9404797312</v>
      </c>
      <c r="E56">
        <f>MAX(Table3[[#This Row],[time r1]:[time r3]])-MIN(Table3[[#This Row],[time r1]:[time r3]])</f>
        <v>746461.99278708175</v>
      </c>
      <c r="F56">
        <f>MEDIAN(Table3[[#This Row],[time r1]:[time r3]])/1000/60</f>
        <v>154.36798042246707</v>
      </c>
    </row>
    <row r="57" spans="1:6" x14ac:dyDescent="0.2">
      <c r="A57" s="12" t="s">
        <v>93</v>
      </c>
      <c r="B57" s="11">
        <v>10386518.691735568</v>
      </c>
      <c r="C57" s="11">
        <v>9424391.7183449883</v>
      </c>
      <c r="D57" s="11">
        <v>8421115.7715233266</v>
      </c>
      <c r="E57">
        <f>MAX(Table3[[#This Row],[time r1]:[time r3]])-MIN(Table3[[#This Row],[time r1]:[time r3]])</f>
        <v>1965402.9202122409</v>
      </c>
      <c r="F57">
        <f>MEDIAN(Table3[[#This Row],[time r1]:[time r3]])/1000/60</f>
        <v>157.07319530574981</v>
      </c>
    </row>
    <row r="58" spans="1:6" x14ac:dyDescent="0.2">
      <c r="A58" s="12" t="s">
        <v>83</v>
      </c>
      <c r="B58" s="11">
        <v>9602862.6364182774</v>
      </c>
      <c r="C58" s="11">
        <v>7954867.694112109</v>
      </c>
      <c r="D58" s="11">
        <v>9428335.5701177735</v>
      </c>
      <c r="E58">
        <f>MAX(Table3[[#This Row],[time r1]:[time r3]])-MIN(Table3[[#This Row],[time r1]:[time r3]])</f>
        <v>1647994.9423061684</v>
      </c>
      <c r="F58">
        <f>MEDIAN(Table3[[#This Row],[time r1]:[time r3]])/1000/60</f>
        <v>157.13892616862955</v>
      </c>
    </row>
    <row r="59" spans="1:6" x14ac:dyDescent="0.2">
      <c r="A59" s="12" t="s">
        <v>128</v>
      </c>
      <c r="B59" s="11">
        <v>10721805.483993828</v>
      </c>
      <c r="C59" s="11">
        <v>10522515.834018916</v>
      </c>
      <c r="D59" s="11">
        <v>10315123.731567152</v>
      </c>
      <c r="E59">
        <f>MAX(Table3[[#This Row],[time r1]:[time r3]])-MIN(Table3[[#This Row],[time r1]:[time r3]])</f>
        <v>406681.75242667645</v>
      </c>
      <c r="F59">
        <f>MEDIAN(Table3[[#This Row],[time r1]:[time r3]])/1000/60</f>
        <v>175.37526390031525</v>
      </c>
    </row>
    <row r="60" spans="1:6" x14ac:dyDescent="0.2">
      <c r="A60" s="12" t="s">
        <v>97</v>
      </c>
      <c r="B60" s="11">
        <v>10616253.742310215</v>
      </c>
      <c r="C60" s="11">
        <v>11108527.891437907</v>
      </c>
      <c r="D60" s="11">
        <v>10669315.277685631</v>
      </c>
      <c r="E60">
        <f>MAX(Table3[[#This Row],[time r1]:[time r3]])-MIN(Table3[[#This Row],[time r1]:[time r3]])</f>
        <v>492274.14912769198</v>
      </c>
      <c r="F60">
        <f>MEDIAN(Table3[[#This Row],[time r1]:[time r3]])/1000/60</f>
        <v>177.82192129476053</v>
      </c>
    </row>
    <row r="61" spans="1:6" x14ac:dyDescent="0.2">
      <c r="A61" s="12" t="s">
        <v>71</v>
      </c>
      <c r="B61" s="11">
        <v>9293111.7124657538</v>
      </c>
      <c r="C61" s="11">
        <v>10852839.203743894</v>
      </c>
      <c r="D61" s="11">
        <v>11674687.994056243</v>
      </c>
      <c r="E61">
        <f>MAX(Table3[[#This Row],[time r1]:[time r3]])-MIN(Table3[[#This Row],[time r1]:[time r3]])</f>
        <v>2381576.2815904897</v>
      </c>
      <c r="F61">
        <f>MEDIAN(Table3[[#This Row],[time r1]:[time r3]])/1000/60</f>
        <v>180.88065339573157</v>
      </c>
    </row>
    <row r="62" spans="1:6" x14ac:dyDescent="0.2">
      <c r="A62" s="12" t="s">
        <v>95</v>
      </c>
      <c r="B62" s="11">
        <v>11109001.507922526</v>
      </c>
      <c r="C62" s="11">
        <v>7751741.2316989386</v>
      </c>
      <c r="D62" s="11">
        <v>11345525.718913037</v>
      </c>
      <c r="E62">
        <f>MAX(Table3[[#This Row],[time r1]:[time r3]])-MIN(Table3[[#This Row],[time r1]:[time r3]])</f>
        <v>3593784.4872140987</v>
      </c>
      <c r="F62">
        <f>MEDIAN(Table3[[#This Row],[time r1]:[time r3]])/1000/60</f>
        <v>185.15002513204212</v>
      </c>
    </row>
    <row r="63" spans="1:6" x14ac:dyDescent="0.2">
      <c r="A63" s="12" t="s">
        <v>127</v>
      </c>
      <c r="B63" s="11">
        <v>11044583.752419084</v>
      </c>
      <c r="C63" s="11">
        <v>11122651.915965173</v>
      </c>
      <c r="D63" s="11">
        <v>12670291.341720825</v>
      </c>
      <c r="E63">
        <f>MAX(Table3[[#This Row],[time r1]:[time r3]])-MIN(Table3[[#This Row],[time r1]:[time r3]])</f>
        <v>1625707.5893017408</v>
      </c>
      <c r="F63">
        <f>MEDIAN(Table3[[#This Row],[time r1]:[time r3]])/1000/60</f>
        <v>185.37753193275287</v>
      </c>
    </row>
    <row r="64" spans="1:6" x14ac:dyDescent="0.2">
      <c r="A64" s="12" t="s">
        <v>134</v>
      </c>
      <c r="B64" s="11">
        <v>11454991.453752615</v>
      </c>
      <c r="C64" s="11">
        <v>10901005.411380194</v>
      </c>
      <c r="D64" s="11">
        <v>12425438.474564891</v>
      </c>
      <c r="E64">
        <f>MAX(Table3[[#This Row],[time r1]:[time r3]])-MIN(Table3[[#This Row],[time r1]:[time r3]])</f>
        <v>1524433.0631846972</v>
      </c>
      <c r="F64">
        <f>MEDIAN(Table3[[#This Row],[time r1]:[time r3]])/1000/60</f>
        <v>190.91652422921024</v>
      </c>
    </row>
    <row r="65" spans="1:6" x14ac:dyDescent="0.2">
      <c r="A65" s="12" t="s">
        <v>91</v>
      </c>
      <c r="B65" s="11">
        <v>11708622.275341753</v>
      </c>
      <c r="C65" s="11">
        <v>11535932.384540074</v>
      </c>
      <c r="D65" s="11">
        <v>10333054.035460081</v>
      </c>
      <c r="E65">
        <f>MAX(Table3[[#This Row],[time r1]:[time r3]])-MIN(Table3[[#This Row],[time r1]:[time r3]])</f>
        <v>1375568.239881672</v>
      </c>
      <c r="F65">
        <f>MEDIAN(Table3[[#This Row],[time r1]:[time r3]])/1000/60</f>
        <v>192.26553974233457</v>
      </c>
    </row>
    <row r="66" spans="1:6" x14ac:dyDescent="0.2">
      <c r="A66" s="12" t="s">
        <v>164</v>
      </c>
      <c r="B66" s="11">
        <v>12300946.381809175</v>
      </c>
      <c r="C66" s="11">
        <v>11448258.690023888</v>
      </c>
      <c r="D66" s="11">
        <v>11902782.610226871</v>
      </c>
      <c r="E66">
        <f>MAX(Table3[[#This Row],[time r1]:[time r3]])-MIN(Table3[[#This Row],[time r1]:[time r3]])</f>
        <v>852687.69178528711</v>
      </c>
      <c r="F66">
        <f>MEDIAN(Table3[[#This Row],[time r1]:[time r3]])/1000/60</f>
        <v>198.37971017044785</v>
      </c>
    </row>
    <row r="67" spans="1:6" x14ac:dyDescent="0.2">
      <c r="A67" s="12" t="s">
        <v>89</v>
      </c>
      <c r="B67" s="11">
        <v>11979703.195760015</v>
      </c>
      <c r="C67" s="11">
        <v>11699870.962331872</v>
      </c>
      <c r="D67" s="11">
        <v>12052582.723264802</v>
      </c>
      <c r="E67">
        <f>MAX(Table3[[#This Row],[time r1]:[time r3]])-MIN(Table3[[#This Row],[time r1]:[time r3]])</f>
        <v>352711.76093292981</v>
      </c>
      <c r="F67">
        <f>MEDIAN(Table3[[#This Row],[time r1]:[time r3]])/1000/60</f>
        <v>199.6617199293336</v>
      </c>
    </row>
    <row r="68" spans="1:6" x14ac:dyDescent="0.2">
      <c r="A68" s="12" t="s">
        <v>117</v>
      </c>
      <c r="B68" s="11">
        <v>12074420.926958775</v>
      </c>
      <c r="C68" s="11">
        <v>12106798.912746921</v>
      </c>
      <c r="D68" s="11">
        <v>13283054.2213168</v>
      </c>
      <c r="E68">
        <f>MAX(Table3[[#This Row],[time r1]:[time r3]])-MIN(Table3[[#This Row],[time r1]:[time r3]])</f>
        <v>1208633.2943580244</v>
      </c>
      <c r="F68">
        <f>MEDIAN(Table3[[#This Row],[time r1]:[time r3]])/1000/60</f>
        <v>201.77998187911535</v>
      </c>
    </row>
    <row r="69" spans="1:6" x14ac:dyDescent="0.2">
      <c r="A69" s="12" t="s">
        <v>70</v>
      </c>
      <c r="B69" s="11">
        <v>11822881.465235017</v>
      </c>
      <c r="C69" s="11">
        <v>12234271.013006901</v>
      </c>
      <c r="D69" s="11">
        <v>12797522.373977669</v>
      </c>
      <c r="E69">
        <f>MAX(Table3[[#This Row],[time r1]:[time r3]])-MIN(Table3[[#This Row],[time r1]:[time r3]])</f>
        <v>974640.90874265134</v>
      </c>
      <c r="F69">
        <f>MEDIAN(Table3[[#This Row],[time r1]:[time r3]])/1000/60</f>
        <v>203.90451688344834</v>
      </c>
    </row>
    <row r="70" spans="1:6" x14ac:dyDescent="0.2">
      <c r="A70" s="12" t="s">
        <v>101</v>
      </c>
      <c r="B70" s="11">
        <v>9640650.0615027938</v>
      </c>
      <c r="C70" s="11">
        <v>12291565.678932909</v>
      </c>
      <c r="D70" s="11">
        <v>12699446.078496272</v>
      </c>
      <c r="E70">
        <f>MAX(Table3[[#This Row],[time r1]:[time r3]])-MIN(Table3[[#This Row],[time r1]:[time r3]])</f>
        <v>3058796.0169934779</v>
      </c>
      <c r="F70">
        <f>MEDIAN(Table3[[#This Row],[time r1]:[time r3]])/1000/60</f>
        <v>204.85942798221515</v>
      </c>
    </row>
    <row r="71" spans="1:6" x14ac:dyDescent="0.2">
      <c r="A71" s="12" t="s">
        <v>138</v>
      </c>
      <c r="B71" s="11">
        <v>13895283.981785862</v>
      </c>
      <c r="C71" s="11">
        <v>14380746.527271204</v>
      </c>
      <c r="D71" s="11">
        <v>15055776.142276909</v>
      </c>
      <c r="E71">
        <f>MAX(Table3[[#This Row],[time r1]:[time r3]])-MIN(Table3[[#This Row],[time r1]:[time r3]])</f>
        <v>1160492.1604910474</v>
      </c>
      <c r="F71">
        <f>MEDIAN(Table3[[#This Row],[time r1]:[time r3]])/1000/60</f>
        <v>239.67910878785338</v>
      </c>
    </row>
    <row r="72" spans="1:6" x14ac:dyDescent="0.2">
      <c r="A72" s="12" t="s">
        <v>92</v>
      </c>
      <c r="B72" s="11">
        <v>19945019.961419702</v>
      </c>
      <c r="C72" s="11">
        <v>15021290.187365986</v>
      </c>
      <c r="D72" s="11">
        <v>7755420.0112983659</v>
      </c>
      <c r="E72">
        <f>MAX(Table3[[#This Row],[time r1]:[time r3]])-MIN(Table3[[#This Row],[time r1]:[time r3]])</f>
        <v>12189599.950121336</v>
      </c>
      <c r="F72">
        <f>MEDIAN(Table3[[#This Row],[time r1]:[time r3]])/1000/60</f>
        <v>250.35483645609978</v>
      </c>
    </row>
    <row r="73" spans="1:6" x14ac:dyDescent="0.2">
      <c r="A73" s="12" t="s">
        <v>62</v>
      </c>
      <c r="B73" s="11">
        <v>16418690.644988766</v>
      </c>
      <c r="C73" s="11">
        <v>15834244.50908006</v>
      </c>
      <c r="D73" s="11">
        <v>15538929.710080139</v>
      </c>
      <c r="E73">
        <f>MAX(Table3[[#This Row],[time r1]:[time r3]])-MIN(Table3[[#This Row],[time r1]:[time r3]])</f>
        <v>879760.9349086266</v>
      </c>
      <c r="F73">
        <f>MEDIAN(Table3[[#This Row],[time r1]:[time r3]])/1000/60</f>
        <v>263.90407515133433</v>
      </c>
    </row>
    <row r="74" spans="1:6" x14ac:dyDescent="0.2">
      <c r="A74" s="12" t="s">
        <v>124</v>
      </c>
      <c r="B74" s="11">
        <v>15858102.381174203</v>
      </c>
      <c r="C74" s="11">
        <v>11280325.479614986</v>
      </c>
      <c r="D74" s="11">
        <v>16790316.700651396</v>
      </c>
      <c r="E74">
        <f>MAX(Table3[[#This Row],[time r1]:[time r3]])-MIN(Table3[[#This Row],[time r1]:[time r3]])</f>
        <v>5509991.22103641</v>
      </c>
      <c r="F74">
        <f>MEDIAN(Table3[[#This Row],[time r1]:[time r3]])/1000/60</f>
        <v>264.30170635290341</v>
      </c>
    </row>
    <row r="75" spans="1:6" x14ac:dyDescent="0.2">
      <c r="A75" s="12" t="s">
        <v>155</v>
      </c>
      <c r="B75" s="11">
        <v>16543290.152681284</v>
      </c>
      <c r="C75" s="11">
        <v>16445579.906600047</v>
      </c>
      <c r="D75" s="11">
        <v>16425541.443099011</v>
      </c>
      <c r="E75">
        <f>MAX(Table3[[#This Row],[time r1]:[time r3]])-MIN(Table3[[#This Row],[time r1]:[time r3]])</f>
        <v>117748.70958227292</v>
      </c>
      <c r="F75">
        <f>MEDIAN(Table3[[#This Row],[time r1]:[time r3]])/1000/60</f>
        <v>274.09299844333412</v>
      </c>
    </row>
    <row r="76" spans="1:6" x14ac:dyDescent="0.2">
      <c r="A76" s="12" t="s">
        <v>69</v>
      </c>
      <c r="B76" s="11">
        <v>14879969.989880672</v>
      </c>
      <c r="C76" s="11">
        <v>16689823.214394838</v>
      </c>
      <c r="D76" s="11">
        <v>16996891.164274864</v>
      </c>
      <c r="E76">
        <f>MAX(Table3[[#This Row],[time r1]:[time r3]])-MIN(Table3[[#This Row],[time r1]:[time r3]])</f>
        <v>2116921.1743941922</v>
      </c>
      <c r="F76">
        <f>MEDIAN(Table3[[#This Row],[time r1]:[time r3]])/1000/60</f>
        <v>278.16372023991397</v>
      </c>
    </row>
    <row r="77" spans="1:6" x14ac:dyDescent="0.2">
      <c r="A77" s="12" t="s">
        <v>161</v>
      </c>
      <c r="B77" s="11">
        <v>13291928.168519855</v>
      </c>
      <c r="C77" s="11">
        <v>17260185.236222029</v>
      </c>
      <c r="D77" s="11">
        <v>16814956.731910206</v>
      </c>
      <c r="E77">
        <f>MAX(Table3[[#This Row],[time r1]:[time r3]])-MIN(Table3[[#This Row],[time r1]:[time r3]])</f>
        <v>3968257.0677021742</v>
      </c>
      <c r="F77">
        <f>MEDIAN(Table3[[#This Row],[time r1]:[time r3]])/1000/60</f>
        <v>280.24927886517008</v>
      </c>
    </row>
    <row r="78" spans="1:6" x14ac:dyDescent="0.2">
      <c r="A78" s="12" t="s">
        <v>122</v>
      </c>
      <c r="B78" s="11">
        <v>16930084.448669318</v>
      </c>
      <c r="C78" s="11">
        <v>16515661.460454835</v>
      </c>
      <c r="D78" s="11">
        <v>18718271.2090341</v>
      </c>
      <c r="E78">
        <f>MAX(Table3[[#This Row],[time r1]:[time r3]])-MIN(Table3[[#This Row],[time r1]:[time r3]])</f>
        <v>2202609.7485792655</v>
      </c>
      <c r="F78">
        <f>MEDIAN(Table3[[#This Row],[time r1]:[time r3]])/1000/60</f>
        <v>282.16807414448863</v>
      </c>
    </row>
    <row r="79" spans="1:6" x14ac:dyDescent="0.2">
      <c r="A79" s="12" t="s">
        <v>112</v>
      </c>
      <c r="B79" s="11">
        <v>17931299.622003414</v>
      </c>
      <c r="C79" s="11">
        <v>17393102.35258713</v>
      </c>
      <c r="D79" s="11">
        <v>16586581.465891533</v>
      </c>
      <c r="E79">
        <f>MAX(Table3[[#This Row],[time r1]:[time r3]])-MIN(Table3[[#This Row],[time r1]:[time r3]])</f>
        <v>1344718.1561118811</v>
      </c>
      <c r="F79">
        <f>MEDIAN(Table3[[#This Row],[time r1]:[time r3]])/1000/60</f>
        <v>289.88503920978553</v>
      </c>
    </row>
    <row r="80" spans="1:6" x14ac:dyDescent="0.2">
      <c r="A80" s="12" t="s">
        <v>169</v>
      </c>
      <c r="B80" s="11">
        <v>18127617.408773616</v>
      </c>
      <c r="C80" s="11">
        <v>17715559.382451922</v>
      </c>
      <c r="D80" s="11">
        <v>16819283.855420284</v>
      </c>
      <c r="E80">
        <f>MAX(Table3[[#This Row],[time r1]:[time r3]])-MIN(Table3[[#This Row],[time r1]:[time r3]])</f>
        <v>1308333.553353332</v>
      </c>
      <c r="F80">
        <f>MEDIAN(Table3[[#This Row],[time r1]:[time r3]])/1000/60</f>
        <v>295.25932304086535</v>
      </c>
    </row>
    <row r="81" spans="1:6" x14ac:dyDescent="0.2">
      <c r="A81" s="12" t="s">
        <v>171</v>
      </c>
      <c r="B81" s="11">
        <v>15369899.596536968</v>
      </c>
      <c r="C81" s="11">
        <v>19732451.582656987</v>
      </c>
      <c r="D81" s="11">
        <v>17840849.11355757</v>
      </c>
      <c r="E81">
        <f>MAX(Table3[[#This Row],[time r1]:[time r3]])-MIN(Table3[[#This Row],[time r1]:[time r3]])</f>
        <v>4362551.9861200191</v>
      </c>
      <c r="F81">
        <f>MEDIAN(Table3[[#This Row],[time r1]:[time r3]])/1000/60</f>
        <v>297.34748522595953</v>
      </c>
    </row>
    <row r="82" spans="1:6" x14ac:dyDescent="0.2">
      <c r="A82" s="12" t="s">
        <v>131</v>
      </c>
      <c r="B82" s="11">
        <v>18328145.377529051</v>
      </c>
      <c r="C82" s="11">
        <v>17023120.404482979</v>
      </c>
      <c r="D82" s="11">
        <v>19541615.996913955</v>
      </c>
      <c r="E82">
        <f>MAX(Table3[[#This Row],[time r1]:[time r3]])-MIN(Table3[[#This Row],[time r1]:[time r3]])</f>
        <v>2518495.5924309753</v>
      </c>
      <c r="F82">
        <f>MEDIAN(Table3[[#This Row],[time r1]:[time r3]])/1000/60</f>
        <v>305.46908962548417</v>
      </c>
    </row>
    <row r="83" spans="1:6" x14ac:dyDescent="0.2">
      <c r="A83" s="12" t="s">
        <v>108</v>
      </c>
      <c r="B83" s="11">
        <v>19779215.131649457</v>
      </c>
      <c r="C83" s="11">
        <v>19568801.465901297</v>
      </c>
      <c r="D83" s="11">
        <v>21123426.587954842</v>
      </c>
      <c r="E83">
        <f>MAX(Table3[[#This Row],[time r1]:[time r3]])-MIN(Table3[[#This Row],[time r1]:[time r3]])</f>
        <v>1554625.122053545</v>
      </c>
      <c r="F83">
        <f>MEDIAN(Table3[[#This Row],[time r1]:[time r3]])/1000/60</f>
        <v>329.65358552749092</v>
      </c>
    </row>
    <row r="84" spans="1:6" x14ac:dyDescent="0.2">
      <c r="A84" s="12" t="s">
        <v>121</v>
      </c>
      <c r="B84" s="11">
        <v>20371422.551900107</v>
      </c>
      <c r="C84" s="11">
        <v>20465953.182252742</v>
      </c>
      <c r="D84" s="11">
        <v>21590931.576030072</v>
      </c>
      <c r="E84">
        <f>MAX(Table3[[#This Row],[time r1]:[time r3]])-MIN(Table3[[#This Row],[time r1]:[time r3]])</f>
        <v>1219509.0241299644</v>
      </c>
      <c r="F84">
        <f>MEDIAN(Table3[[#This Row],[time r1]:[time r3]])/1000/60</f>
        <v>341.09921970421237</v>
      </c>
    </row>
    <row r="85" spans="1:6" x14ac:dyDescent="0.2">
      <c r="A85" s="12" t="s">
        <v>72</v>
      </c>
      <c r="B85" s="11">
        <v>20265884.710098609</v>
      </c>
      <c r="C85" s="11">
        <v>21080632.938564904</v>
      </c>
      <c r="D85" s="11">
        <v>21697154.318116944</v>
      </c>
      <c r="E85">
        <f>MAX(Table3[[#This Row],[time r1]:[time r3]])-MIN(Table3[[#This Row],[time r1]:[time r3]])</f>
        <v>1431269.608018335</v>
      </c>
      <c r="F85">
        <f>MEDIAN(Table3[[#This Row],[time r1]:[time r3]])/1000/60</f>
        <v>351.34388230941505</v>
      </c>
    </row>
    <row r="86" spans="1:6" x14ac:dyDescent="0.2">
      <c r="A86" s="12" t="s">
        <v>150</v>
      </c>
      <c r="B86" s="11">
        <v>22196767.378162097</v>
      </c>
      <c r="C86" s="11">
        <v>22227146.430955026</v>
      </c>
      <c r="D86" s="11">
        <v>22166069.169695817</v>
      </c>
      <c r="E86">
        <f>MAX(Table3[[#This Row],[time r1]:[time r3]])-MIN(Table3[[#This Row],[time r1]:[time r3]])</f>
        <v>61077.261259209365</v>
      </c>
      <c r="F86">
        <f>MEDIAN(Table3[[#This Row],[time r1]:[time r3]])/1000/60</f>
        <v>369.94612296936828</v>
      </c>
    </row>
    <row r="87" spans="1:6" x14ac:dyDescent="0.2">
      <c r="A87" s="12" t="s">
        <v>147</v>
      </c>
      <c r="B87" s="11">
        <v>22487013.765887547</v>
      </c>
      <c r="C87" s="11">
        <v>22496973.908445016</v>
      </c>
      <c r="D87" s="11">
        <v>22497609.707227077</v>
      </c>
      <c r="E87">
        <f>MAX(Table3[[#This Row],[time r1]:[time r3]])-MIN(Table3[[#This Row],[time r1]:[time r3]])</f>
        <v>10595.941339530051</v>
      </c>
      <c r="F87">
        <f>MEDIAN(Table3[[#This Row],[time r1]:[time r3]])/1000/60</f>
        <v>374.94956514075028</v>
      </c>
    </row>
    <row r="88" spans="1:6" x14ac:dyDescent="0.2">
      <c r="A88" s="12" t="s">
        <v>115</v>
      </c>
      <c r="B88" s="11">
        <v>22363855.766547341</v>
      </c>
      <c r="C88" s="11">
        <v>23136474.905170072</v>
      </c>
      <c r="D88" s="11">
        <v>22801803.957115028</v>
      </c>
      <c r="E88">
        <f>MAX(Table3[[#This Row],[time r1]:[time r3]])-MIN(Table3[[#This Row],[time r1]:[time r3]])</f>
        <v>772619.13862273097</v>
      </c>
      <c r="F88">
        <f>MEDIAN(Table3[[#This Row],[time r1]:[time r3]])/1000/60</f>
        <v>380.03006595191715</v>
      </c>
    </row>
    <row r="89" spans="1:6" x14ac:dyDescent="0.2">
      <c r="A89" s="12" t="s">
        <v>116</v>
      </c>
      <c r="B89" s="11">
        <v>23232255.706131183</v>
      </c>
      <c r="C89" s="11">
        <v>22667412.415491909</v>
      </c>
      <c r="D89" s="11">
        <v>24665633.74582164</v>
      </c>
      <c r="E89">
        <f>MAX(Table3[[#This Row],[time r1]:[time r3]])-MIN(Table3[[#This Row],[time r1]:[time r3]])</f>
        <v>1998221.3303297311</v>
      </c>
      <c r="F89">
        <f>MEDIAN(Table3[[#This Row],[time r1]:[time r3]])/1000/60</f>
        <v>387.20426176885303</v>
      </c>
    </row>
    <row r="90" spans="1:6" x14ac:dyDescent="0.2">
      <c r="A90" s="12" t="s">
        <v>66</v>
      </c>
      <c r="B90" s="11">
        <v>23293898.917243082</v>
      </c>
      <c r="C90" s="11">
        <v>23399345.961391948</v>
      </c>
      <c r="D90" s="11">
        <v>23303098.000460863</v>
      </c>
      <c r="E90">
        <f>MAX(Table3[[#This Row],[time r1]:[time r3]])-MIN(Table3[[#This Row],[time r1]:[time r3]])</f>
        <v>105447.04414886609</v>
      </c>
      <c r="F90">
        <f>MEDIAN(Table3[[#This Row],[time r1]:[time r3]])/1000/60</f>
        <v>388.38496667434777</v>
      </c>
    </row>
    <row r="91" spans="1:6" x14ac:dyDescent="0.2">
      <c r="A91" s="12" t="s">
        <v>165</v>
      </c>
      <c r="B91" s="11">
        <v>23347580.950734191</v>
      </c>
      <c r="C91" s="11">
        <v>23656640.033309918</v>
      </c>
      <c r="D91" s="11">
        <v>23359528.125167347</v>
      </c>
      <c r="E91">
        <f>MAX(Table3[[#This Row],[time r1]:[time r3]])-MIN(Table3[[#This Row],[time r1]:[time r3]])</f>
        <v>309059.08257572725</v>
      </c>
      <c r="F91">
        <f>MEDIAN(Table3[[#This Row],[time r1]:[time r3]])/1000/60</f>
        <v>389.32546875278911</v>
      </c>
    </row>
    <row r="92" spans="1:6" x14ac:dyDescent="0.2">
      <c r="A92" s="12" t="s">
        <v>136</v>
      </c>
      <c r="B92" s="11">
        <v>23854100.773339123</v>
      </c>
      <c r="C92" s="11">
        <v>23692516.77735997</v>
      </c>
      <c r="D92" s="11">
        <v>23922456.488039423</v>
      </c>
      <c r="E92">
        <f>MAX(Table3[[#This Row],[time r1]:[time r3]])-MIN(Table3[[#This Row],[time r1]:[time r3]])</f>
        <v>229939.71067945287</v>
      </c>
      <c r="F92">
        <f>MEDIAN(Table3[[#This Row],[time r1]:[time r3]])/1000/60</f>
        <v>397.56834622231872</v>
      </c>
    </row>
    <row r="93" spans="1:6" x14ac:dyDescent="0.2">
      <c r="A93" s="12" t="s">
        <v>137</v>
      </c>
      <c r="B93" s="11">
        <v>24269517.82231494</v>
      </c>
      <c r="C93" s="11">
        <v>24634678.535298884</v>
      </c>
      <c r="D93" s="11">
        <v>24618836.149948046</v>
      </c>
      <c r="E93">
        <f>MAX(Table3[[#This Row],[time r1]:[time r3]])-MIN(Table3[[#This Row],[time r1]:[time r3]])</f>
        <v>365160.71298394352</v>
      </c>
      <c r="F93">
        <f>MEDIAN(Table3[[#This Row],[time r1]:[time r3]])/1000/60</f>
        <v>410.31393583246739</v>
      </c>
    </row>
    <row r="94" spans="1:6" x14ac:dyDescent="0.2">
      <c r="A94" s="12" t="s">
        <v>174</v>
      </c>
      <c r="B94" s="11">
        <v>22064591.642141782</v>
      </c>
      <c r="C94" s="11">
        <v>28330075.785242874</v>
      </c>
      <c r="D94" s="11">
        <v>24912040.384851951</v>
      </c>
      <c r="E94">
        <f>MAX(Table3[[#This Row],[time r1]:[time r3]])-MIN(Table3[[#This Row],[time r1]:[time r3]])</f>
        <v>6265484.1431010924</v>
      </c>
      <c r="F94">
        <f>MEDIAN(Table3[[#This Row],[time r1]:[time r3]])/1000/60</f>
        <v>415.2006730808659</v>
      </c>
    </row>
    <row r="95" spans="1:6" x14ac:dyDescent="0.2">
      <c r="A95" s="12" t="s">
        <v>102</v>
      </c>
      <c r="B95" s="11">
        <v>22798333.867787559</v>
      </c>
      <c r="C95" s="11">
        <v>25662049.150203973</v>
      </c>
      <c r="D95" s="11">
        <v>27049285.207025431</v>
      </c>
      <c r="E95">
        <f>MAX(Table3[[#This Row],[time r1]:[time r3]])-MIN(Table3[[#This Row],[time r1]:[time r3]])</f>
        <v>4250951.3392378725</v>
      </c>
      <c r="F95">
        <f>MEDIAN(Table3[[#This Row],[time r1]:[time r3]])/1000/60</f>
        <v>427.70081917006621</v>
      </c>
    </row>
    <row r="96" spans="1:6" x14ac:dyDescent="0.2">
      <c r="A96" s="12" t="s">
        <v>90</v>
      </c>
      <c r="B96" s="11">
        <v>27732938.665094756</v>
      </c>
      <c r="C96" s="11">
        <v>24309038.304358065</v>
      </c>
      <c r="D96" s="11">
        <v>27532885.218034822</v>
      </c>
      <c r="E96">
        <f>MAX(Table3[[#This Row],[time r1]:[time r3]])-MIN(Table3[[#This Row],[time r1]:[time r3]])</f>
        <v>3423900.3607366905</v>
      </c>
      <c r="F96">
        <f>MEDIAN(Table3[[#This Row],[time r1]:[time r3]])/1000/60</f>
        <v>458.88142030058037</v>
      </c>
    </row>
    <row r="97" spans="1:6" x14ac:dyDescent="0.2">
      <c r="A97" s="12" t="s">
        <v>76</v>
      </c>
      <c r="B97" s="11">
        <v>27575467.413415398</v>
      </c>
      <c r="C97" s="11">
        <v>31899327.247581013</v>
      </c>
      <c r="D97" s="11">
        <v>26607776.597976193</v>
      </c>
      <c r="E97">
        <f>MAX(Table3[[#This Row],[time r1]:[time r3]])-MIN(Table3[[#This Row],[time r1]:[time r3]])</f>
        <v>5291550.6496048197</v>
      </c>
      <c r="F97">
        <f>MEDIAN(Table3[[#This Row],[time r1]:[time r3]])/1000/60</f>
        <v>459.59112355692326</v>
      </c>
    </row>
    <row r="98" spans="1:6" x14ac:dyDescent="0.2">
      <c r="A98" s="12" t="s">
        <v>119</v>
      </c>
      <c r="B98" s="11">
        <v>27884018.333031043</v>
      </c>
      <c r="C98" s="11">
        <v>26808847.792738911</v>
      </c>
      <c r="D98" s="11">
        <v>28836296.627161063</v>
      </c>
      <c r="E98">
        <f>MAX(Table3[[#This Row],[time r1]:[time r3]])-MIN(Table3[[#This Row],[time r1]:[time r3]])</f>
        <v>2027448.8344221525</v>
      </c>
      <c r="F98">
        <f>MEDIAN(Table3[[#This Row],[time r1]:[time r3]])/1000/60</f>
        <v>464.73363888385069</v>
      </c>
    </row>
    <row r="99" spans="1:6" x14ac:dyDescent="0.2">
      <c r="A99" s="12" t="s">
        <v>156</v>
      </c>
      <c r="B99" s="11">
        <v>27820457.868618846</v>
      </c>
      <c r="C99" s="11">
        <v>28015037.157596935</v>
      </c>
      <c r="D99" s="11">
        <v>28154378.089104399</v>
      </c>
      <c r="E99">
        <f>MAX(Table3[[#This Row],[time r1]:[time r3]])-MIN(Table3[[#This Row],[time r1]:[time r3]])</f>
        <v>333920.22048555315</v>
      </c>
      <c r="F99">
        <f>MEDIAN(Table3[[#This Row],[time r1]:[time r3]])/1000/60</f>
        <v>466.91728595994886</v>
      </c>
    </row>
    <row r="100" spans="1:6" x14ac:dyDescent="0.2">
      <c r="A100" s="12" t="s">
        <v>84</v>
      </c>
      <c r="B100" s="11">
        <v>29458867.34401197</v>
      </c>
      <c r="C100" s="11">
        <v>28080832.186367206</v>
      </c>
      <c r="D100" s="11">
        <v>27991115.120285396</v>
      </c>
      <c r="E100">
        <f>MAX(Table3[[#This Row],[time r1]:[time r3]])-MIN(Table3[[#This Row],[time r1]:[time r3]])</f>
        <v>1467752.2237265743</v>
      </c>
      <c r="F100">
        <f>MEDIAN(Table3[[#This Row],[time r1]:[time r3]])/1000/60</f>
        <v>468.01386977278679</v>
      </c>
    </row>
    <row r="101" spans="1:6" x14ac:dyDescent="0.2">
      <c r="A101" s="12" t="s">
        <v>170</v>
      </c>
      <c r="B101" s="11">
        <v>31920804.493209314</v>
      </c>
      <c r="C101" s="11">
        <v>28086144.217833906</v>
      </c>
      <c r="D101" s="11">
        <v>25998141.029839374</v>
      </c>
      <c r="E101">
        <f>MAX(Table3[[#This Row],[time r1]:[time r3]])-MIN(Table3[[#This Row],[time r1]:[time r3]])</f>
        <v>5922663.4633699395</v>
      </c>
      <c r="F101">
        <f>MEDIAN(Table3[[#This Row],[time r1]:[time r3]])/1000/60</f>
        <v>468.10240363056511</v>
      </c>
    </row>
    <row r="102" spans="1:6" x14ac:dyDescent="0.2">
      <c r="A102" s="12" t="s">
        <v>148</v>
      </c>
      <c r="B102" s="11">
        <v>29366620.634095006</v>
      </c>
      <c r="C102" s="11">
        <v>29481261.824359868</v>
      </c>
      <c r="D102" s="11">
        <v>29419137.558174063</v>
      </c>
      <c r="E102">
        <f>MAX(Table3[[#This Row],[time r1]:[time r3]])-MIN(Table3[[#This Row],[time r1]:[time r3]])</f>
        <v>114641.19026486203</v>
      </c>
      <c r="F102">
        <f>MEDIAN(Table3[[#This Row],[time r1]:[time r3]])/1000/60</f>
        <v>490.31895930290102</v>
      </c>
    </row>
    <row r="103" spans="1:6" x14ac:dyDescent="0.2">
      <c r="A103" s="12" t="s">
        <v>81</v>
      </c>
      <c r="B103" s="11">
        <v>31279327.028223276</v>
      </c>
      <c r="C103" s="11">
        <v>29730620.493202776</v>
      </c>
      <c r="D103" s="11">
        <v>29975522.469139956</v>
      </c>
      <c r="E103">
        <f>MAX(Table3[[#This Row],[time r1]:[time r3]])-MIN(Table3[[#This Row],[time r1]:[time r3]])</f>
        <v>1548706.5350205004</v>
      </c>
      <c r="F103">
        <f>MEDIAN(Table3[[#This Row],[time r1]:[time r3]])/1000/60</f>
        <v>499.59204115233263</v>
      </c>
    </row>
    <row r="104" spans="1:6" x14ac:dyDescent="0.2">
      <c r="A104" s="12" t="s">
        <v>111</v>
      </c>
      <c r="B104" s="11">
        <v>30734184.482059158</v>
      </c>
      <c r="C104" s="11">
        <v>31050525.694487892</v>
      </c>
      <c r="D104" s="11">
        <v>28088380.391689911</v>
      </c>
      <c r="E104">
        <f>MAX(Table3[[#This Row],[time r1]:[time r3]])-MIN(Table3[[#This Row],[time r1]:[time r3]])</f>
        <v>2962145.3027979806</v>
      </c>
      <c r="F104">
        <f>MEDIAN(Table3[[#This Row],[time r1]:[time r3]])/1000/60</f>
        <v>512.23640803431931</v>
      </c>
    </row>
    <row r="105" spans="1:6" x14ac:dyDescent="0.2">
      <c r="A105" s="12" t="s">
        <v>146</v>
      </c>
      <c r="B105" s="11">
        <v>31692966.629728399</v>
      </c>
      <c r="C105" s="11">
        <v>31652009.465269957</v>
      </c>
      <c r="D105" s="11">
        <v>31510407.584924214</v>
      </c>
      <c r="E105">
        <f>MAX(Table3[[#This Row],[time r1]:[time r3]])-MIN(Table3[[#This Row],[time r1]:[time r3]])</f>
        <v>182559.04480418563</v>
      </c>
      <c r="F105">
        <f>MEDIAN(Table3[[#This Row],[time r1]:[time r3]])/1000/60</f>
        <v>527.53349108783254</v>
      </c>
    </row>
    <row r="106" spans="1:6" x14ac:dyDescent="0.2">
      <c r="A106" s="12" t="s">
        <v>77</v>
      </c>
      <c r="B106" s="11">
        <v>26496468.946082495</v>
      </c>
      <c r="C106" s="11">
        <v>32399606.483358752</v>
      </c>
      <c r="D106" s="11">
        <v>31680482.662163995</v>
      </c>
      <c r="E106">
        <f>MAX(Table3[[#This Row],[time r1]:[time r3]])-MIN(Table3[[#This Row],[time r1]:[time r3]])</f>
        <v>5903137.5372762568</v>
      </c>
      <c r="F106">
        <f>MEDIAN(Table3[[#This Row],[time r1]:[time r3]])/1000/60</f>
        <v>528.00804436939995</v>
      </c>
    </row>
    <row r="107" spans="1:6" x14ac:dyDescent="0.2">
      <c r="A107" s="12" t="s">
        <v>140</v>
      </c>
      <c r="B107" s="11">
        <v>31943288.934576754</v>
      </c>
      <c r="C107" s="11">
        <v>31970028.101007774</v>
      </c>
      <c r="D107" s="11">
        <v>32506922.836127196</v>
      </c>
      <c r="E107">
        <f>MAX(Table3[[#This Row],[time r1]:[time r3]])-MIN(Table3[[#This Row],[time r1]:[time r3]])</f>
        <v>563633.90155044198</v>
      </c>
      <c r="F107">
        <f>MEDIAN(Table3[[#This Row],[time r1]:[time r3]])/1000/60</f>
        <v>532.83380168346287</v>
      </c>
    </row>
    <row r="108" spans="1:6" x14ac:dyDescent="0.2">
      <c r="A108" s="12" t="s">
        <v>99</v>
      </c>
      <c r="B108" s="11">
        <v>32508360.019894283</v>
      </c>
      <c r="C108" s="11">
        <v>32982912.527002994</v>
      </c>
      <c r="D108" s="11">
        <v>32731981.977587543</v>
      </c>
      <c r="E108">
        <f>MAX(Table3[[#This Row],[time r1]:[time r3]])-MIN(Table3[[#This Row],[time r1]:[time r3]])</f>
        <v>474552.50710871071</v>
      </c>
      <c r="F108">
        <f>MEDIAN(Table3[[#This Row],[time r1]:[time r3]])/1000/60</f>
        <v>545.53303295979242</v>
      </c>
    </row>
    <row r="109" spans="1:6" x14ac:dyDescent="0.2">
      <c r="A109" s="12" t="s">
        <v>166</v>
      </c>
      <c r="B109" s="11">
        <v>32786853.870521732</v>
      </c>
      <c r="C109" s="11">
        <v>32729368.821906134</v>
      </c>
      <c r="D109" s="11">
        <v>32780506.714169022</v>
      </c>
      <c r="E109">
        <f>MAX(Table3[[#This Row],[time r1]:[time r3]])-MIN(Table3[[#This Row],[time r1]:[time r3]])</f>
        <v>57485.048615597188</v>
      </c>
      <c r="F109">
        <f>MEDIAN(Table3[[#This Row],[time r1]:[time r3]])/1000/60</f>
        <v>546.34177856948372</v>
      </c>
    </row>
    <row r="110" spans="1:6" x14ac:dyDescent="0.2">
      <c r="A110" s="12" t="s">
        <v>130</v>
      </c>
      <c r="B110" s="11">
        <v>35425068.121062078</v>
      </c>
      <c r="C110" s="11">
        <v>35878872.167064138</v>
      </c>
      <c r="D110" s="11">
        <v>35841600.336286083</v>
      </c>
      <c r="E110">
        <f>MAX(Table3[[#This Row],[time r1]:[time r3]])-MIN(Table3[[#This Row],[time r1]:[time r3]])</f>
        <v>453804.04600206017</v>
      </c>
      <c r="F110">
        <f>MEDIAN(Table3[[#This Row],[time r1]:[time r3]])/1000/60</f>
        <v>597.36000560476793</v>
      </c>
    </row>
    <row r="111" spans="1:6" x14ac:dyDescent="0.2">
      <c r="A111" s="12" t="s">
        <v>78</v>
      </c>
      <c r="B111" s="11">
        <v>40301332.985699832</v>
      </c>
      <c r="C111" s="11">
        <v>36302162.434909865</v>
      </c>
      <c r="D111" s="11">
        <v>38404915.416501537</v>
      </c>
      <c r="E111">
        <f>MAX(Table3[[#This Row],[time r1]:[time r3]])-MIN(Table3[[#This Row],[time r1]:[time r3]])</f>
        <v>3999170.5507899672</v>
      </c>
      <c r="F111">
        <f>MEDIAN(Table3[[#This Row],[time r1]:[time r3]])/1000/60</f>
        <v>640.08192360835892</v>
      </c>
    </row>
    <row r="112" spans="1:6" x14ac:dyDescent="0.2">
      <c r="A112" s="12" t="s">
        <v>87</v>
      </c>
      <c r="B112" s="11">
        <v>41099736.815677457</v>
      </c>
      <c r="C112" s="11">
        <v>39260257.513449863</v>
      </c>
      <c r="D112" s="11">
        <v>38707507.742890246</v>
      </c>
      <c r="E112">
        <f>MAX(Table3[[#This Row],[time r1]:[time r3]])-MIN(Table3[[#This Row],[time r1]:[time r3]])</f>
        <v>2392229.0727872103</v>
      </c>
      <c r="F112">
        <f>MEDIAN(Table3[[#This Row],[time r1]:[time r3]])/1000/60</f>
        <v>654.33762522416441</v>
      </c>
    </row>
    <row r="113" spans="1:6" x14ac:dyDescent="0.2">
      <c r="A113" s="12" t="s">
        <v>67</v>
      </c>
      <c r="B113" s="11">
        <v>40688193.676359892</v>
      </c>
      <c r="C113" s="11">
        <v>41683890.270957991</v>
      </c>
      <c r="D113" s="11">
        <v>41013198.814545974</v>
      </c>
      <c r="E113">
        <f>MAX(Table3[[#This Row],[time r1]:[time r3]])-MIN(Table3[[#This Row],[time r1]:[time r3]])</f>
        <v>995696.59459809959</v>
      </c>
      <c r="F113">
        <f>MEDIAN(Table3[[#This Row],[time r1]:[time r3]])/1000/60</f>
        <v>683.55331357576631</v>
      </c>
    </row>
    <row r="114" spans="1:6" x14ac:dyDescent="0.2">
      <c r="A114" s="12" t="s">
        <v>63</v>
      </c>
      <c r="B114" s="11">
        <v>35053809.815850541</v>
      </c>
      <c r="C114" s="11">
        <v>41336085.886338003</v>
      </c>
      <c r="D114" s="11">
        <v>41799401.704122521</v>
      </c>
      <c r="E114">
        <f>MAX(Table3[[#This Row],[time r1]:[time r3]])-MIN(Table3[[#This Row],[time r1]:[time r3]])</f>
        <v>6745591.88827198</v>
      </c>
      <c r="F114">
        <f>MEDIAN(Table3[[#This Row],[time r1]:[time r3]])/1000/60</f>
        <v>688.93476477230013</v>
      </c>
    </row>
    <row r="115" spans="1:6" x14ac:dyDescent="0.2">
      <c r="A115" s="12" t="s">
        <v>82</v>
      </c>
      <c r="B115" s="11">
        <v>46592552.145122744</v>
      </c>
      <c r="C115" s="11">
        <v>45220485.119734034</v>
      </c>
      <c r="D115" s="11">
        <v>43953315.544308014</v>
      </c>
      <c r="E115">
        <f>MAX(Table3[[#This Row],[time r1]:[time r3]])-MIN(Table3[[#This Row],[time r1]:[time r3]])</f>
        <v>2639236.6008147299</v>
      </c>
      <c r="F115">
        <f>MEDIAN(Table3[[#This Row],[time r1]:[time r3]])/1000/60</f>
        <v>753.67475199556725</v>
      </c>
    </row>
    <row r="116" spans="1:6" x14ac:dyDescent="0.2">
      <c r="A116" s="12" t="s">
        <v>100</v>
      </c>
      <c r="B116" s="11">
        <v>46706253.210611135</v>
      </c>
      <c r="C116" s="11">
        <v>46906487.705613002</v>
      </c>
      <c r="D116" s="11">
        <v>46867143.147620805</v>
      </c>
      <c r="E116">
        <f>MAX(Table3[[#This Row],[time r1]:[time r3]])-MIN(Table3[[#This Row],[time r1]:[time r3]])</f>
        <v>200234.49500186741</v>
      </c>
      <c r="F116">
        <f>MEDIAN(Table3[[#This Row],[time r1]:[time r3]])/1000/60</f>
        <v>781.11905246034667</v>
      </c>
    </row>
    <row r="117" spans="1:6" x14ac:dyDescent="0.2">
      <c r="A117" s="12" t="s">
        <v>135</v>
      </c>
      <c r="B117" s="11">
        <v>49381857.047603652</v>
      </c>
      <c r="C117" s="11">
        <v>41841415.645223089</v>
      </c>
      <c r="D117" s="11">
        <v>50419161.901690468</v>
      </c>
      <c r="E117">
        <f>MAX(Table3[[#This Row],[time r1]:[time r3]])-MIN(Table3[[#This Row],[time r1]:[time r3]])</f>
        <v>8577746.2564673796</v>
      </c>
      <c r="F117">
        <f>MEDIAN(Table3[[#This Row],[time r1]:[time r3]])/1000/60</f>
        <v>823.03095079339425</v>
      </c>
    </row>
    <row r="118" spans="1:6" x14ac:dyDescent="0.2">
      <c r="A118" s="12" t="s">
        <v>129</v>
      </c>
      <c r="B118" s="11">
        <v>52779790.984942764</v>
      </c>
      <c r="C118" s="11">
        <v>52754975.703447327</v>
      </c>
      <c r="D118" s="11">
        <v>52634164.485470124</v>
      </c>
      <c r="E118">
        <f>MAX(Table3[[#This Row],[time r1]:[time r3]])-MIN(Table3[[#This Row],[time r1]:[time r3]])</f>
        <v>145626.49947264045</v>
      </c>
      <c r="F118">
        <f>MEDIAN(Table3[[#This Row],[time r1]:[time r3]])/1000/60</f>
        <v>879.24959505745551</v>
      </c>
    </row>
    <row r="119" spans="1:6" x14ac:dyDescent="0.2">
      <c r="A119" s="12" t="s">
        <v>86</v>
      </c>
      <c r="B119" s="11">
        <v>59826129.320979536</v>
      </c>
      <c r="C119" s="11">
        <v>58760238.752170764</v>
      </c>
      <c r="D119" s="11">
        <v>58362892.387866326</v>
      </c>
      <c r="E119">
        <f>MAX(Table3[[#This Row],[time r1]:[time r3]])-MIN(Table3[[#This Row],[time r1]:[time r3]])</f>
        <v>1463236.9331132099</v>
      </c>
      <c r="F119">
        <f>MEDIAN(Table3[[#This Row],[time r1]:[time r3]])/1000/60</f>
        <v>979.33731253617941</v>
      </c>
    </row>
    <row r="120" spans="1:6" x14ac:dyDescent="0.2">
      <c r="A120" s="12" t="s">
        <v>80</v>
      </c>
      <c r="B120" s="11">
        <v>68248701.707388237</v>
      </c>
      <c r="C120" s="11">
        <v>68719535.571191952</v>
      </c>
      <c r="D120" s="11">
        <v>71454667.509996146</v>
      </c>
      <c r="E120">
        <f>MAX(Table3[[#This Row],[time r1]:[time r3]])-MIN(Table3[[#This Row],[time r1]:[time r3]])</f>
        <v>3205965.8026079088</v>
      </c>
      <c r="F120">
        <f>MEDIAN(Table3[[#This Row],[time r1]:[time r3]])/1000/60</f>
        <v>1145.3255928531992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A103D-72F4-D24C-85A4-2B1CA265B957}">
  <dimension ref="A1:F116"/>
  <sheetViews>
    <sheetView zoomScale="175" workbookViewId="0">
      <selection activeCell="F2" sqref="F2"/>
    </sheetView>
  </sheetViews>
  <sheetFormatPr baseColWidth="10" defaultRowHeight="16" x14ac:dyDescent="0.2"/>
  <cols>
    <col min="1" max="1" width="28.83203125" bestFit="1" customWidth="1"/>
    <col min="6" max="6" width="11" customWidth="1"/>
  </cols>
  <sheetData>
    <row r="1" spans="1:6" x14ac:dyDescent="0.2">
      <c r="A1" t="s">
        <v>2</v>
      </c>
      <c r="B1" t="s">
        <v>266</v>
      </c>
      <c r="C1" t="s">
        <v>267</v>
      </c>
      <c r="D1" t="s">
        <v>268</v>
      </c>
      <c r="E1" t="s">
        <v>261</v>
      </c>
      <c r="F1" t="s">
        <v>269</v>
      </c>
    </row>
    <row r="2" spans="1:6" x14ac:dyDescent="0.2">
      <c r="A2" s="12" t="s">
        <v>80</v>
      </c>
      <c r="B2" s="11">
        <v>22</v>
      </c>
      <c r="C2" s="11">
        <v>22</v>
      </c>
      <c r="D2" s="11">
        <v>22</v>
      </c>
      <c r="E2">
        <f>MEDIAN(Table6[[#This Row],[r1]:[r3]])</f>
        <v>22</v>
      </c>
      <c r="F2" s="11">
        <f>Table6[[#This Row],[completed]]-30</f>
        <v>-8</v>
      </c>
    </row>
    <row r="3" spans="1:6" x14ac:dyDescent="0.2">
      <c r="A3" s="12" t="s">
        <v>86</v>
      </c>
      <c r="B3" s="11">
        <v>23</v>
      </c>
      <c r="C3" s="11">
        <v>23</v>
      </c>
      <c r="D3" s="11">
        <v>23</v>
      </c>
      <c r="E3">
        <f>MEDIAN(Table6[[#This Row],[r1]:[r3]])</f>
        <v>23</v>
      </c>
      <c r="F3" s="11">
        <f>Table6[[#This Row],[completed]]-30</f>
        <v>-7</v>
      </c>
    </row>
    <row r="4" spans="1:6" x14ac:dyDescent="0.2">
      <c r="A4" s="12" t="s">
        <v>129</v>
      </c>
      <c r="B4" s="11">
        <v>23</v>
      </c>
      <c r="C4" s="11">
        <v>23</v>
      </c>
      <c r="D4" s="11">
        <v>23</v>
      </c>
      <c r="E4">
        <f>MEDIAN(Table6[[#This Row],[r1]:[r3]])</f>
        <v>23</v>
      </c>
      <c r="F4" s="11">
        <f>Table6[[#This Row],[completed]]-30</f>
        <v>-7</v>
      </c>
    </row>
    <row r="5" spans="1:6" x14ac:dyDescent="0.2">
      <c r="A5" s="12" t="s">
        <v>100</v>
      </c>
      <c r="B5" s="11">
        <v>24</v>
      </c>
      <c r="C5" s="11">
        <v>24</v>
      </c>
      <c r="D5" s="11">
        <v>24</v>
      </c>
      <c r="E5">
        <f>MEDIAN(Table6[[#This Row],[r1]:[r3]])</f>
        <v>24</v>
      </c>
      <c r="F5" s="11">
        <f>Table6[[#This Row],[completed]]-30</f>
        <v>-6</v>
      </c>
    </row>
    <row r="6" spans="1:6" x14ac:dyDescent="0.2">
      <c r="A6" s="12" t="s">
        <v>135</v>
      </c>
      <c r="B6" s="11">
        <v>24</v>
      </c>
      <c r="C6" s="11">
        <v>25</v>
      </c>
      <c r="D6" s="11">
        <v>24</v>
      </c>
      <c r="E6">
        <f>MEDIAN(Table6[[#This Row],[r1]:[r3]])</f>
        <v>24</v>
      </c>
      <c r="F6" s="11">
        <f>Table6[[#This Row],[completed]]-30</f>
        <v>-6</v>
      </c>
    </row>
    <row r="7" spans="1:6" x14ac:dyDescent="0.2">
      <c r="A7" s="12" t="s">
        <v>63</v>
      </c>
      <c r="B7" s="11">
        <v>27</v>
      </c>
      <c r="C7" s="11">
        <v>26</v>
      </c>
      <c r="D7" s="11">
        <v>26</v>
      </c>
      <c r="E7">
        <f>MEDIAN(Table6[[#This Row],[r1]:[r3]])</f>
        <v>26</v>
      </c>
      <c r="F7" s="11">
        <f>Table6[[#This Row],[completed]]-30</f>
        <v>-4</v>
      </c>
    </row>
    <row r="8" spans="1:6" x14ac:dyDescent="0.2">
      <c r="A8" s="12" t="s">
        <v>166</v>
      </c>
      <c r="B8" s="11">
        <v>26</v>
      </c>
      <c r="C8" s="11">
        <v>26</v>
      </c>
      <c r="D8" s="11">
        <v>26</v>
      </c>
      <c r="E8">
        <f>MEDIAN(Table6[[#This Row],[r1]:[r3]])</f>
        <v>26</v>
      </c>
      <c r="F8" s="11">
        <f>Table6[[#This Row],[completed]]-30</f>
        <v>-4</v>
      </c>
    </row>
    <row r="9" spans="1:6" x14ac:dyDescent="0.2">
      <c r="A9" s="12" t="s">
        <v>82</v>
      </c>
      <c r="B9" s="11">
        <v>26</v>
      </c>
      <c r="C9" s="11">
        <v>26</v>
      </c>
      <c r="D9" s="11">
        <v>26</v>
      </c>
      <c r="E9">
        <f>MEDIAN(Table6[[#This Row],[r1]:[r3]])</f>
        <v>26</v>
      </c>
      <c r="F9" s="11">
        <f>Table6[[#This Row],[completed]]-30</f>
        <v>-4</v>
      </c>
    </row>
    <row r="10" spans="1:6" x14ac:dyDescent="0.2">
      <c r="A10" s="12" t="s">
        <v>87</v>
      </c>
      <c r="B10" s="11">
        <v>26</v>
      </c>
      <c r="C10" s="11">
        <v>26</v>
      </c>
      <c r="D10" s="11">
        <v>26</v>
      </c>
      <c r="E10">
        <f>MEDIAN(Table6[[#This Row],[r1]:[r3]])</f>
        <v>26</v>
      </c>
      <c r="F10" s="11">
        <f>Table6[[#This Row],[completed]]-30</f>
        <v>-4</v>
      </c>
    </row>
    <row r="11" spans="1:6" x14ac:dyDescent="0.2">
      <c r="A11" s="12" t="s">
        <v>99</v>
      </c>
      <c r="B11" s="11">
        <v>26</v>
      </c>
      <c r="C11" s="11">
        <v>26</v>
      </c>
      <c r="D11" s="11">
        <v>26</v>
      </c>
      <c r="E11">
        <f>MEDIAN(Table6[[#This Row],[r1]:[r3]])</f>
        <v>26</v>
      </c>
      <c r="F11" s="11">
        <f>Table6[[#This Row],[completed]]-30</f>
        <v>-4</v>
      </c>
    </row>
    <row r="12" spans="1:6" x14ac:dyDescent="0.2">
      <c r="A12" s="12" t="s">
        <v>67</v>
      </c>
      <c r="B12" s="11">
        <v>26</v>
      </c>
      <c r="C12" s="11">
        <v>26</v>
      </c>
      <c r="D12" s="11">
        <v>26</v>
      </c>
      <c r="E12">
        <f>MEDIAN(Table6[[#This Row],[r1]:[r3]])</f>
        <v>26</v>
      </c>
      <c r="F12" s="11">
        <f>Table6[[#This Row],[completed]]-30</f>
        <v>-4</v>
      </c>
    </row>
    <row r="13" spans="1:6" x14ac:dyDescent="0.2">
      <c r="A13" s="12" t="s">
        <v>130</v>
      </c>
      <c r="B13" s="11">
        <v>26</v>
      </c>
      <c r="C13" s="11">
        <v>26</v>
      </c>
      <c r="D13" s="11">
        <v>26</v>
      </c>
      <c r="E13">
        <f>MEDIAN(Table6[[#This Row],[r1]:[r3]])</f>
        <v>26</v>
      </c>
      <c r="F13" s="11">
        <f>Table6[[#This Row],[completed]]-30</f>
        <v>-4</v>
      </c>
    </row>
    <row r="14" spans="1:6" x14ac:dyDescent="0.2">
      <c r="A14" s="12" t="s">
        <v>140</v>
      </c>
      <c r="B14" s="11">
        <v>26</v>
      </c>
      <c r="C14" s="11">
        <v>26</v>
      </c>
      <c r="D14" s="11">
        <v>26</v>
      </c>
      <c r="E14">
        <f>MEDIAN(Table6[[#This Row],[r1]:[r3]])</f>
        <v>26</v>
      </c>
      <c r="F14" s="11">
        <f>Table6[[#This Row],[completed]]-30</f>
        <v>-4</v>
      </c>
    </row>
    <row r="15" spans="1:6" x14ac:dyDescent="0.2">
      <c r="A15" s="12" t="s">
        <v>146</v>
      </c>
      <c r="B15" s="11">
        <v>26</v>
      </c>
      <c r="C15" s="11">
        <v>26</v>
      </c>
      <c r="D15" s="11">
        <v>26</v>
      </c>
      <c r="E15">
        <f>MEDIAN(Table6[[#This Row],[r1]:[r3]])</f>
        <v>26</v>
      </c>
      <c r="F15" s="11">
        <f>Table6[[#This Row],[completed]]-30</f>
        <v>-4</v>
      </c>
    </row>
    <row r="16" spans="1:6" x14ac:dyDescent="0.2">
      <c r="A16" s="12" t="s">
        <v>148</v>
      </c>
      <c r="B16" s="11">
        <v>26</v>
      </c>
      <c r="C16" s="11">
        <v>26</v>
      </c>
      <c r="D16" s="11">
        <v>26</v>
      </c>
      <c r="E16">
        <f>MEDIAN(Table6[[#This Row],[r1]:[r3]])</f>
        <v>26</v>
      </c>
      <c r="F16" s="11">
        <f>Table6[[#This Row],[completed]]-30</f>
        <v>-4</v>
      </c>
    </row>
    <row r="17" spans="1:6" x14ac:dyDescent="0.2">
      <c r="A17" s="12" t="s">
        <v>165</v>
      </c>
      <c r="B17" s="11">
        <v>27</v>
      </c>
      <c r="C17" s="11">
        <v>27</v>
      </c>
      <c r="D17" s="11">
        <v>27</v>
      </c>
      <c r="E17">
        <f>MEDIAN(Table6[[#This Row],[r1]:[r3]])</f>
        <v>27</v>
      </c>
      <c r="F17" s="11">
        <f>Table6[[#This Row],[completed]]-30</f>
        <v>-3</v>
      </c>
    </row>
    <row r="18" spans="1:6" x14ac:dyDescent="0.2">
      <c r="A18" s="12" t="s">
        <v>76</v>
      </c>
      <c r="B18" s="11">
        <v>27</v>
      </c>
      <c r="C18" s="11">
        <v>27</v>
      </c>
      <c r="D18" s="11">
        <v>27</v>
      </c>
      <c r="E18">
        <f>MEDIAN(Table6[[#This Row],[r1]:[r3]])</f>
        <v>27</v>
      </c>
      <c r="F18" s="11">
        <f>Table6[[#This Row],[completed]]-30</f>
        <v>-3</v>
      </c>
    </row>
    <row r="19" spans="1:6" x14ac:dyDescent="0.2">
      <c r="A19" s="12" t="s">
        <v>77</v>
      </c>
      <c r="B19" s="11">
        <v>27</v>
      </c>
      <c r="C19" s="11">
        <v>26</v>
      </c>
      <c r="D19" s="11">
        <v>27</v>
      </c>
      <c r="E19">
        <f>MEDIAN(Table6[[#This Row],[r1]:[r3]])</f>
        <v>27</v>
      </c>
      <c r="F19" s="11">
        <f>Table6[[#This Row],[completed]]-30</f>
        <v>-3</v>
      </c>
    </row>
    <row r="20" spans="1:6" x14ac:dyDescent="0.2">
      <c r="A20" s="12" t="s">
        <v>78</v>
      </c>
      <c r="B20" s="11">
        <v>26</v>
      </c>
      <c r="C20" s="11">
        <v>27</v>
      </c>
      <c r="D20" s="11">
        <v>27</v>
      </c>
      <c r="E20">
        <f>MEDIAN(Table6[[#This Row],[r1]:[r3]])</f>
        <v>27</v>
      </c>
      <c r="F20" s="11">
        <f>Table6[[#This Row],[completed]]-30</f>
        <v>-3</v>
      </c>
    </row>
    <row r="21" spans="1:6" x14ac:dyDescent="0.2">
      <c r="A21" s="12" t="s">
        <v>81</v>
      </c>
      <c r="B21" s="11">
        <v>27</v>
      </c>
      <c r="C21" s="11">
        <v>27</v>
      </c>
      <c r="D21" s="11">
        <v>27</v>
      </c>
      <c r="E21">
        <f>MEDIAN(Table6[[#This Row],[r1]:[r3]])</f>
        <v>27</v>
      </c>
      <c r="F21" s="11">
        <f>Table6[[#This Row],[completed]]-30</f>
        <v>-3</v>
      </c>
    </row>
    <row r="22" spans="1:6" x14ac:dyDescent="0.2">
      <c r="A22" s="12" t="s">
        <v>84</v>
      </c>
      <c r="B22" s="11">
        <v>27</v>
      </c>
      <c r="C22" s="11">
        <v>27</v>
      </c>
      <c r="D22" s="11">
        <v>27</v>
      </c>
      <c r="E22">
        <f>MEDIAN(Table6[[#This Row],[r1]:[r3]])</f>
        <v>27</v>
      </c>
      <c r="F22" s="11">
        <f>Table6[[#This Row],[completed]]-30</f>
        <v>-3</v>
      </c>
    </row>
    <row r="23" spans="1:6" x14ac:dyDescent="0.2">
      <c r="A23" s="12" t="s">
        <v>90</v>
      </c>
      <c r="B23" s="11">
        <v>27</v>
      </c>
      <c r="C23" s="11">
        <v>27</v>
      </c>
      <c r="D23" s="11">
        <v>27</v>
      </c>
      <c r="E23">
        <f>MEDIAN(Table6[[#This Row],[r1]:[r3]])</f>
        <v>27</v>
      </c>
      <c r="F23" s="11">
        <f>Table6[[#This Row],[completed]]-30</f>
        <v>-3</v>
      </c>
    </row>
    <row r="24" spans="1:6" x14ac:dyDescent="0.2">
      <c r="A24" s="12" t="s">
        <v>66</v>
      </c>
      <c r="B24" s="11">
        <v>27</v>
      </c>
      <c r="C24" s="11">
        <v>27</v>
      </c>
      <c r="D24" s="11">
        <v>27</v>
      </c>
      <c r="E24">
        <f>MEDIAN(Table6[[#This Row],[r1]:[r3]])</f>
        <v>27</v>
      </c>
      <c r="F24" s="11">
        <f>Table6[[#This Row],[completed]]-30</f>
        <v>-3</v>
      </c>
    </row>
    <row r="25" spans="1:6" x14ac:dyDescent="0.2">
      <c r="A25" s="12" t="s">
        <v>111</v>
      </c>
      <c r="B25" s="11">
        <v>27</v>
      </c>
      <c r="C25" s="11">
        <v>27</v>
      </c>
      <c r="D25" s="11">
        <v>28</v>
      </c>
      <c r="E25">
        <f>MEDIAN(Table6[[#This Row],[r1]:[r3]])</f>
        <v>27</v>
      </c>
      <c r="F25" s="11">
        <f>Table6[[#This Row],[completed]]-30</f>
        <v>-3</v>
      </c>
    </row>
    <row r="26" spans="1:6" x14ac:dyDescent="0.2">
      <c r="A26" s="12" t="s">
        <v>119</v>
      </c>
      <c r="B26" s="11">
        <v>27</v>
      </c>
      <c r="C26" s="11">
        <v>27</v>
      </c>
      <c r="D26" s="11">
        <v>27</v>
      </c>
      <c r="E26">
        <f>MEDIAN(Table6[[#This Row],[r1]:[r3]])</f>
        <v>27</v>
      </c>
      <c r="F26" s="11">
        <f>Table6[[#This Row],[completed]]-30</f>
        <v>-3</v>
      </c>
    </row>
    <row r="27" spans="1:6" x14ac:dyDescent="0.2">
      <c r="A27" s="12" t="s">
        <v>136</v>
      </c>
      <c r="B27" s="11">
        <v>27</v>
      </c>
      <c r="C27" s="11">
        <v>27</v>
      </c>
      <c r="D27" s="11">
        <v>27</v>
      </c>
      <c r="E27">
        <f>MEDIAN(Table6[[#This Row],[r1]:[r3]])</f>
        <v>27</v>
      </c>
      <c r="F27" s="11">
        <f>Table6[[#This Row],[completed]]-30</f>
        <v>-3</v>
      </c>
    </row>
    <row r="28" spans="1:6" x14ac:dyDescent="0.2">
      <c r="A28" s="12" t="s">
        <v>137</v>
      </c>
      <c r="B28" s="11">
        <v>27</v>
      </c>
      <c r="C28" s="11">
        <v>27</v>
      </c>
      <c r="D28" s="11">
        <v>27</v>
      </c>
      <c r="E28">
        <f>MEDIAN(Table6[[#This Row],[r1]:[r3]])</f>
        <v>27</v>
      </c>
      <c r="F28" s="11">
        <f>Table6[[#This Row],[completed]]-30</f>
        <v>-3</v>
      </c>
    </row>
    <row r="29" spans="1:6" x14ac:dyDescent="0.2">
      <c r="A29" s="12" t="s">
        <v>147</v>
      </c>
      <c r="B29" s="11">
        <v>27</v>
      </c>
      <c r="C29" s="11">
        <v>27</v>
      </c>
      <c r="D29" s="11">
        <v>27</v>
      </c>
      <c r="E29">
        <f>MEDIAN(Table6[[#This Row],[r1]:[r3]])</f>
        <v>27</v>
      </c>
      <c r="F29" s="11">
        <f>Table6[[#This Row],[completed]]-30</f>
        <v>-3</v>
      </c>
    </row>
    <row r="30" spans="1:6" x14ac:dyDescent="0.2">
      <c r="A30" s="12" t="s">
        <v>150</v>
      </c>
      <c r="B30" s="11">
        <v>27</v>
      </c>
      <c r="C30" s="11">
        <v>27</v>
      </c>
      <c r="D30" s="11">
        <v>27</v>
      </c>
      <c r="E30">
        <f>MEDIAN(Table6[[#This Row],[r1]:[r3]])</f>
        <v>27</v>
      </c>
      <c r="F30" s="11">
        <f>Table6[[#This Row],[completed]]-30</f>
        <v>-3</v>
      </c>
    </row>
    <row r="31" spans="1:6" x14ac:dyDescent="0.2">
      <c r="A31" s="12" t="s">
        <v>72</v>
      </c>
      <c r="B31" s="11">
        <v>28</v>
      </c>
      <c r="C31" s="11">
        <v>28</v>
      </c>
      <c r="D31" s="11">
        <v>28</v>
      </c>
      <c r="E31">
        <f>MEDIAN(Table6[[#This Row],[r1]:[r3]])</f>
        <v>28</v>
      </c>
      <c r="F31" s="11">
        <f>Table6[[#This Row],[completed]]-30</f>
        <v>-2</v>
      </c>
    </row>
    <row r="32" spans="1:6" x14ac:dyDescent="0.2">
      <c r="A32" s="12" t="s">
        <v>169</v>
      </c>
      <c r="B32" s="11">
        <v>28</v>
      </c>
      <c r="C32" s="11">
        <v>28</v>
      </c>
      <c r="D32" s="11">
        <v>28</v>
      </c>
      <c r="E32">
        <f>MEDIAN(Table6[[#This Row],[r1]:[r3]])</f>
        <v>28</v>
      </c>
      <c r="F32" s="11">
        <f>Table6[[#This Row],[completed]]-30</f>
        <v>-2</v>
      </c>
    </row>
    <row r="33" spans="1:6" x14ac:dyDescent="0.2">
      <c r="A33" s="12" t="s">
        <v>170</v>
      </c>
      <c r="B33" s="11">
        <v>28</v>
      </c>
      <c r="C33" s="11">
        <v>28</v>
      </c>
      <c r="D33" s="11">
        <v>28</v>
      </c>
      <c r="E33">
        <f>MEDIAN(Table6[[#This Row],[r1]:[r3]])</f>
        <v>28</v>
      </c>
      <c r="F33" s="11">
        <f>Table6[[#This Row],[completed]]-30</f>
        <v>-2</v>
      </c>
    </row>
    <row r="34" spans="1:6" x14ac:dyDescent="0.2">
      <c r="A34" s="12" t="s">
        <v>174</v>
      </c>
      <c r="B34" s="11">
        <v>29</v>
      </c>
      <c r="C34" s="11">
        <v>27</v>
      </c>
      <c r="D34" s="11">
        <v>28</v>
      </c>
      <c r="E34">
        <f>MEDIAN(Table6[[#This Row],[r1]:[r3]])</f>
        <v>28</v>
      </c>
      <c r="F34" s="11">
        <f>Table6[[#This Row],[completed]]-30</f>
        <v>-2</v>
      </c>
    </row>
    <row r="35" spans="1:6" x14ac:dyDescent="0.2">
      <c r="A35" s="12" t="s">
        <v>102</v>
      </c>
      <c r="B35" s="11">
        <v>28</v>
      </c>
      <c r="C35" s="11">
        <v>28</v>
      </c>
      <c r="D35" s="11">
        <v>28</v>
      </c>
      <c r="E35">
        <f>MEDIAN(Table6[[#This Row],[r1]:[r3]])</f>
        <v>28</v>
      </c>
      <c r="F35" s="11">
        <f>Table6[[#This Row],[completed]]-30</f>
        <v>-2</v>
      </c>
    </row>
    <row r="36" spans="1:6" x14ac:dyDescent="0.2">
      <c r="A36" s="12" t="s">
        <v>108</v>
      </c>
      <c r="B36" s="11">
        <v>28</v>
      </c>
      <c r="C36" s="11">
        <v>28</v>
      </c>
      <c r="D36" s="11">
        <v>28</v>
      </c>
      <c r="E36">
        <f>MEDIAN(Table6[[#This Row],[r1]:[r3]])</f>
        <v>28</v>
      </c>
      <c r="F36" s="11">
        <f>Table6[[#This Row],[completed]]-30</f>
        <v>-2</v>
      </c>
    </row>
    <row r="37" spans="1:6" x14ac:dyDescent="0.2">
      <c r="A37" s="12" t="s">
        <v>115</v>
      </c>
      <c r="B37" s="11">
        <v>28</v>
      </c>
      <c r="C37" s="11">
        <v>28</v>
      </c>
      <c r="D37" s="11">
        <v>28</v>
      </c>
      <c r="E37">
        <f>MEDIAN(Table6[[#This Row],[r1]:[r3]])</f>
        <v>28</v>
      </c>
      <c r="F37" s="11">
        <f>Table6[[#This Row],[completed]]-30</f>
        <v>-2</v>
      </c>
    </row>
    <row r="38" spans="1:6" x14ac:dyDescent="0.2">
      <c r="A38" s="12" t="s">
        <v>116</v>
      </c>
      <c r="B38" s="11">
        <v>28</v>
      </c>
      <c r="C38" s="11">
        <v>28</v>
      </c>
      <c r="D38" s="11">
        <v>28</v>
      </c>
      <c r="E38">
        <f>MEDIAN(Table6[[#This Row],[r1]:[r3]])</f>
        <v>28</v>
      </c>
      <c r="F38" s="11">
        <f>Table6[[#This Row],[completed]]-30</f>
        <v>-2</v>
      </c>
    </row>
    <row r="39" spans="1:6" x14ac:dyDescent="0.2">
      <c r="A39" s="12" t="s">
        <v>121</v>
      </c>
      <c r="B39" s="11">
        <v>28</v>
      </c>
      <c r="C39" s="11">
        <v>28</v>
      </c>
      <c r="D39" s="11">
        <v>28</v>
      </c>
      <c r="E39">
        <f>MEDIAN(Table6[[#This Row],[r1]:[r3]])</f>
        <v>28</v>
      </c>
      <c r="F39" s="11">
        <f>Table6[[#This Row],[completed]]-30</f>
        <v>-2</v>
      </c>
    </row>
    <row r="40" spans="1:6" x14ac:dyDescent="0.2">
      <c r="A40" s="12" t="s">
        <v>155</v>
      </c>
      <c r="B40" s="11">
        <v>28</v>
      </c>
      <c r="C40" s="11">
        <v>28</v>
      </c>
      <c r="D40" s="11">
        <v>28</v>
      </c>
      <c r="E40">
        <f>MEDIAN(Table6[[#This Row],[r1]:[r3]])</f>
        <v>28</v>
      </c>
      <c r="F40" s="11">
        <f>Table6[[#This Row],[completed]]-30</f>
        <v>-2</v>
      </c>
    </row>
    <row r="41" spans="1:6" x14ac:dyDescent="0.2">
      <c r="A41" s="12" t="s">
        <v>156</v>
      </c>
      <c r="B41" s="11">
        <v>28</v>
      </c>
      <c r="C41" s="11">
        <v>28</v>
      </c>
      <c r="D41" s="11">
        <v>28</v>
      </c>
      <c r="E41">
        <f>MEDIAN(Table6[[#This Row],[r1]:[r3]])</f>
        <v>28</v>
      </c>
      <c r="F41" s="11">
        <f>Table6[[#This Row],[completed]]-30</f>
        <v>-2</v>
      </c>
    </row>
    <row r="42" spans="1:6" x14ac:dyDescent="0.2">
      <c r="A42" s="12" t="s">
        <v>161</v>
      </c>
      <c r="B42" s="11">
        <v>29</v>
      </c>
      <c r="C42" s="11">
        <v>28</v>
      </c>
      <c r="D42" s="11">
        <v>28</v>
      </c>
      <c r="E42">
        <f>MEDIAN(Table6[[#This Row],[r1]:[r3]])</f>
        <v>28</v>
      </c>
      <c r="F42" s="11">
        <f>Table6[[#This Row],[completed]]-30</f>
        <v>-2</v>
      </c>
    </row>
    <row r="43" spans="1:6" x14ac:dyDescent="0.2">
      <c r="A43" s="12" t="s">
        <v>164</v>
      </c>
      <c r="B43" s="11">
        <v>29</v>
      </c>
      <c r="C43" s="11">
        <v>30</v>
      </c>
      <c r="D43" s="11">
        <v>29</v>
      </c>
      <c r="E43">
        <f>MEDIAN(Table6[[#This Row],[r1]:[r3]])</f>
        <v>29</v>
      </c>
      <c r="F43" s="11">
        <f>Table6[[#This Row],[completed]]-30</f>
        <v>-1</v>
      </c>
    </row>
    <row r="44" spans="1:6" x14ac:dyDescent="0.2">
      <c r="A44" s="12" t="s">
        <v>171</v>
      </c>
      <c r="B44" s="11">
        <v>29</v>
      </c>
      <c r="C44" s="11">
        <v>29</v>
      </c>
      <c r="D44" s="11">
        <v>29</v>
      </c>
      <c r="E44">
        <f>MEDIAN(Table6[[#This Row],[r1]:[r3]])</f>
        <v>29</v>
      </c>
      <c r="F44" s="11">
        <f>Table6[[#This Row],[completed]]-30</f>
        <v>-1</v>
      </c>
    </row>
    <row r="45" spans="1:6" x14ac:dyDescent="0.2">
      <c r="A45" s="12" t="s">
        <v>62</v>
      </c>
      <c r="B45" s="11">
        <v>29</v>
      </c>
      <c r="C45" s="11">
        <v>29</v>
      </c>
      <c r="D45" s="11">
        <v>29</v>
      </c>
      <c r="E45">
        <f>MEDIAN(Table6[[#This Row],[r1]:[r3]])</f>
        <v>29</v>
      </c>
      <c r="F45" s="11">
        <f>Table6[[#This Row],[completed]]-30</f>
        <v>-1</v>
      </c>
    </row>
    <row r="46" spans="1:6" x14ac:dyDescent="0.2">
      <c r="A46" s="12" t="s">
        <v>89</v>
      </c>
      <c r="B46" s="11">
        <v>29</v>
      </c>
      <c r="C46" s="11">
        <v>29</v>
      </c>
      <c r="D46" s="11">
        <v>29</v>
      </c>
      <c r="E46">
        <f>MEDIAN(Table6[[#This Row],[r1]:[r3]])</f>
        <v>29</v>
      </c>
      <c r="F46" s="11">
        <f>Table6[[#This Row],[completed]]-30</f>
        <v>-1</v>
      </c>
    </row>
    <row r="47" spans="1:6" x14ac:dyDescent="0.2">
      <c r="A47" s="12" t="s">
        <v>93</v>
      </c>
      <c r="B47" s="11">
        <v>29</v>
      </c>
      <c r="C47" s="11">
        <v>29</v>
      </c>
      <c r="D47" s="11">
        <v>29</v>
      </c>
      <c r="E47">
        <f>MEDIAN(Table6[[#This Row],[r1]:[r3]])</f>
        <v>29</v>
      </c>
      <c r="F47" s="11">
        <f>Table6[[#This Row],[completed]]-30</f>
        <v>-1</v>
      </c>
    </row>
    <row r="48" spans="1:6" x14ac:dyDescent="0.2">
      <c r="A48" s="12" t="s">
        <v>97</v>
      </c>
      <c r="B48" s="11">
        <v>29</v>
      </c>
      <c r="C48" s="11">
        <v>29</v>
      </c>
      <c r="D48" s="11">
        <v>29</v>
      </c>
      <c r="E48">
        <f>MEDIAN(Table6[[#This Row],[r1]:[r3]])</f>
        <v>29</v>
      </c>
      <c r="F48" s="11">
        <f>Table6[[#This Row],[completed]]-30</f>
        <v>-1</v>
      </c>
    </row>
    <row r="49" spans="1:6" x14ac:dyDescent="0.2">
      <c r="A49" s="12" t="s">
        <v>106</v>
      </c>
      <c r="B49" s="11">
        <v>29</v>
      </c>
      <c r="C49" s="11">
        <v>29</v>
      </c>
      <c r="D49" s="11">
        <v>29</v>
      </c>
      <c r="E49">
        <f>MEDIAN(Table6[[#This Row],[r1]:[r3]])</f>
        <v>29</v>
      </c>
      <c r="F49" s="11">
        <f>Table6[[#This Row],[completed]]-30</f>
        <v>-1</v>
      </c>
    </row>
    <row r="50" spans="1:6" x14ac:dyDescent="0.2">
      <c r="A50" s="12" t="s">
        <v>110</v>
      </c>
      <c r="B50" s="11">
        <v>29</v>
      </c>
      <c r="C50" s="11">
        <v>29</v>
      </c>
      <c r="D50" s="11">
        <v>29</v>
      </c>
      <c r="E50">
        <f>MEDIAN(Table6[[#This Row],[r1]:[r3]])</f>
        <v>29</v>
      </c>
      <c r="F50" s="11">
        <f>Table6[[#This Row],[completed]]-30</f>
        <v>-1</v>
      </c>
    </row>
    <row r="51" spans="1:6" x14ac:dyDescent="0.2">
      <c r="A51" s="12" t="s">
        <v>112</v>
      </c>
      <c r="B51" s="11">
        <v>29</v>
      </c>
      <c r="C51" s="11">
        <v>29</v>
      </c>
      <c r="D51" s="11">
        <v>29</v>
      </c>
      <c r="E51">
        <f>MEDIAN(Table6[[#This Row],[r1]:[r3]])</f>
        <v>29</v>
      </c>
      <c r="F51" s="11">
        <f>Table6[[#This Row],[completed]]-30</f>
        <v>-1</v>
      </c>
    </row>
    <row r="52" spans="1:6" x14ac:dyDescent="0.2">
      <c r="A52" s="12" t="s">
        <v>117</v>
      </c>
      <c r="B52" s="11">
        <v>29</v>
      </c>
      <c r="C52" s="11">
        <v>29</v>
      </c>
      <c r="D52" s="11">
        <v>29</v>
      </c>
      <c r="E52">
        <f>MEDIAN(Table6[[#This Row],[r1]:[r3]])</f>
        <v>29</v>
      </c>
      <c r="F52" s="11">
        <f>Table6[[#This Row],[completed]]-30</f>
        <v>-1</v>
      </c>
    </row>
    <row r="53" spans="1:6" x14ac:dyDescent="0.2">
      <c r="A53" s="12" t="s">
        <v>122</v>
      </c>
      <c r="B53" s="11">
        <v>29</v>
      </c>
      <c r="C53" s="11">
        <v>29</v>
      </c>
      <c r="D53" s="11">
        <v>29</v>
      </c>
      <c r="E53">
        <f>MEDIAN(Table6[[#This Row],[r1]:[r3]])</f>
        <v>29</v>
      </c>
      <c r="F53" s="11">
        <f>Table6[[#This Row],[completed]]-30</f>
        <v>-1</v>
      </c>
    </row>
    <row r="54" spans="1:6" x14ac:dyDescent="0.2">
      <c r="A54" s="12" t="s">
        <v>124</v>
      </c>
      <c r="B54" s="11">
        <v>29</v>
      </c>
      <c r="C54" s="11">
        <v>30</v>
      </c>
      <c r="D54" s="11">
        <v>29</v>
      </c>
      <c r="E54">
        <f>MEDIAN(Table6[[#This Row],[r1]:[r3]])</f>
        <v>29</v>
      </c>
      <c r="F54" s="11">
        <f>Table6[[#This Row],[completed]]-30</f>
        <v>-1</v>
      </c>
    </row>
    <row r="55" spans="1:6" x14ac:dyDescent="0.2">
      <c r="A55" s="12" t="s">
        <v>127</v>
      </c>
      <c r="B55" s="11">
        <v>29</v>
      </c>
      <c r="C55" s="11">
        <v>29</v>
      </c>
      <c r="D55" s="11">
        <v>29</v>
      </c>
      <c r="E55">
        <f>MEDIAN(Table6[[#This Row],[r1]:[r3]])</f>
        <v>29</v>
      </c>
      <c r="F55" s="11">
        <f>Table6[[#This Row],[completed]]-30</f>
        <v>-1</v>
      </c>
    </row>
    <row r="56" spans="1:6" x14ac:dyDescent="0.2">
      <c r="A56" s="12" t="s">
        <v>131</v>
      </c>
      <c r="B56" s="11">
        <v>29</v>
      </c>
      <c r="C56" s="11">
        <v>30</v>
      </c>
      <c r="D56" s="11">
        <v>29</v>
      </c>
      <c r="E56">
        <f>MEDIAN(Table6[[#This Row],[r1]:[r3]])</f>
        <v>29</v>
      </c>
      <c r="F56" s="11">
        <f>Table6[[#This Row],[completed]]-30</f>
        <v>-1</v>
      </c>
    </row>
    <row r="57" spans="1:6" x14ac:dyDescent="0.2">
      <c r="A57" s="12" t="s">
        <v>69</v>
      </c>
      <c r="B57" s="11">
        <v>30</v>
      </c>
      <c r="C57" s="11">
        <v>29</v>
      </c>
      <c r="D57" s="11">
        <v>29</v>
      </c>
      <c r="E57">
        <f>MEDIAN(Table6[[#This Row],[r1]:[r3]])</f>
        <v>29</v>
      </c>
      <c r="F57" s="11">
        <f>Table6[[#This Row],[completed]]-30</f>
        <v>-1</v>
      </c>
    </row>
    <row r="58" spans="1:6" x14ac:dyDescent="0.2">
      <c r="A58" s="12" t="s">
        <v>134</v>
      </c>
      <c r="B58" s="11">
        <v>29</v>
      </c>
      <c r="C58" s="11">
        <v>29</v>
      </c>
      <c r="D58" s="11">
        <v>29</v>
      </c>
      <c r="E58">
        <f>MEDIAN(Table6[[#This Row],[r1]:[r3]])</f>
        <v>29</v>
      </c>
      <c r="F58" s="11">
        <f>Table6[[#This Row],[completed]]-30</f>
        <v>-1</v>
      </c>
    </row>
    <row r="59" spans="1:6" x14ac:dyDescent="0.2">
      <c r="A59" s="12" t="s">
        <v>138</v>
      </c>
      <c r="B59" s="11">
        <v>29</v>
      </c>
      <c r="C59" s="11">
        <v>29</v>
      </c>
      <c r="D59" s="11">
        <v>29</v>
      </c>
      <c r="E59">
        <f>MEDIAN(Table6[[#This Row],[r1]:[r3]])</f>
        <v>29</v>
      </c>
      <c r="F59" s="11">
        <f>Table6[[#This Row],[completed]]-30</f>
        <v>-1</v>
      </c>
    </row>
    <row r="60" spans="1:6" x14ac:dyDescent="0.2">
      <c r="A60" s="12" t="s">
        <v>139</v>
      </c>
      <c r="B60" s="11">
        <v>29</v>
      </c>
      <c r="C60" s="11">
        <v>29</v>
      </c>
      <c r="D60" s="11">
        <v>29</v>
      </c>
      <c r="E60">
        <f>MEDIAN(Table6[[#This Row],[r1]:[r3]])</f>
        <v>29</v>
      </c>
      <c r="F60" s="11">
        <f>Table6[[#This Row],[completed]]-30</f>
        <v>-1</v>
      </c>
    </row>
    <row r="61" spans="1:6" x14ac:dyDescent="0.2">
      <c r="A61" s="12" t="s">
        <v>70</v>
      </c>
      <c r="B61" s="11">
        <v>29</v>
      </c>
      <c r="C61" s="11">
        <v>29</v>
      </c>
      <c r="D61" s="11">
        <v>29</v>
      </c>
      <c r="E61">
        <f>MEDIAN(Table6[[#This Row],[r1]:[r3]])</f>
        <v>29</v>
      </c>
      <c r="F61" s="11">
        <f>Table6[[#This Row],[completed]]-30</f>
        <v>-1</v>
      </c>
    </row>
    <row r="62" spans="1:6" x14ac:dyDescent="0.2">
      <c r="A62" s="12" t="s">
        <v>71</v>
      </c>
      <c r="B62" s="11">
        <v>30</v>
      </c>
      <c r="C62" s="11">
        <v>29</v>
      </c>
      <c r="D62" s="11">
        <v>29</v>
      </c>
      <c r="E62">
        <f>MEDIAN(Table6[[#This Row],[r1]:[r3]])</f>
        <v>29</v>
      </c>
      <c r="F62" s="11">
        <f>Table6[[#This Row],[completed]]-30</f>
        <v>-1</v>
      </c>
    </row>
    <row r="63" spans="1:6" x14ac:dyDescent="0.2">
      <c r="A63" s="12" t="s">
        <v>64</v>
      </c>
      <c r="B63" s="11">
        <v>30</v>
      </c>
      <c r="C63" s="11">
        <v>30</v>
      </c>
      <c r="D63" s="11">
        <v>30</v>
      </c>
      <c r="E63">
        <f>MEDIAN(Table6[[#This Row],[r1]:[r3]])</f>
        <v>30</v>
      </c>
      <c r="F63" s="11">
        <f>Table6[[#This Row],[completed]]-30</f>
        <v>0</v>
      </c>
    </row>
    <row r="64" spans="1:6" x14ac:dyDescent="0.2">
      <c r="A64" s="12" t="s">
        <v>162</v>
      </c>
      <c r="B64" s="11">
        <v>30</v>
      </c>
      <c r="C64" s="11">
        <v>30</v>
      </c>
      <c r="D64" s="11">
        <v>30</v>
      </c>
      <c r="E64">
        <f>MEDIAN(Table6[[#This Row],[r1]:[r3]])</f>
        <v>30</v>
      </c>
      <c r="F64" s="11">
        <f>Table6[[#This Row],[completed]]-30</f>
        <v>0</v>
      </c>
    </row>
    <row r="65" spans="1:6" x14ac:dyDescent="0.2">
      <c r="A65" s="12" t="s">
        <v>163</v>
      </c>
      <c r="B65" s="11">
        <v>30</v>
      </c>
      <c r="C65" s="11">
        <v>30</v>
      </c>
      <c r="D65" s="11">
        <v>30</v>
      </c>
      <c r="E65">
        <f>MEDIAN(Table6[[#This Row],[r1]:[r3]])</f>
        <v>30</v>
      </c>
      <c r="F65" s="11">
        <f>Table6[[#This Row],[completed]]-30</f>
        <v>0</v>
      </c>
    </row>
    <row r="66" spans="1:6" x14ac:dyDescent="0.2">
      <c r="A66" s="12" t="s">
        <v>167</v>
      </c>
      <c r="B66" s="11">
        <v>30</v>
      </c>
      <c r="C66" s="11">
        <v>30</v>
      </c>
      <c r="D66" s="11">
        <v>30</v>
      </c>
      <c r="E66">
        <f>MEDIAN(Table6[[#This Row],[r1]:[r3]])</f>
        <v>30</v>
      </c>
      <c r="F66" s="11">
        <f>Table6[[#This Row],[completed]]-30</f>
        <v>0</v>
      </c>
    </row>
    <row r="67" spans="1:6" x14ac:dyDescent="0.2">
      <c r="A67" s="12" t="s">
        <v>168</v>
      </c>
      <c r="B67" s="11">
        <v>30</v>
      </c>
      <c r="C67" s="11">
        <v>30</v>
      </c>
      <c r="D67" s="11">
        <v>30</v>
      </c>
      <c r="E67">
        <f>MEDIAN(Table6[[#This Row],[r1]:[r3]])</f>
        <v>30</v>
      </c>
      <c r="F67" s="11">
        <f>Table6[[#This Row],[completed]]-30</f>
        <v>0</v>
      </c>
    </row>
    <row r="68" spans="1:6" x14ac:dyDescent="0.2">
      <c r="A68" s="12" t="s">
        <v>73</v>
      </c>
      <c r="B68" s="11">
        <v>30</v>
      </c>
      <c r="C68" s="11">
        <v>30</v>
      </c>
      <c r="D68" s="11">
        <v>30</v>
      </c>
      <c r="E68">
        <f>MEDIAN(Table6[[#This Row],[r1]:[r3]])</f>
        <v>30</v>
      </c>
      <c r="F68" s="11">
        <f>Table6[[#This Row],[completed]]-30</f>
        <v>0</v>
      </c>
    </row>
    <row r="69" spans="1:6" x14ac:dyDescent="0.2">
      <c r="A69" s="12" t="s">
        <v>172</v>
      </c>
      <c r="B69" s="11">
        <v>30</v>
      </c>
      <c r="C69" s="11">
        <v>30</v>
      </c>
      <c r="D69" s="11">
        <v>30</v>
      </c>
      <c r="E69">
        <f>MEDIAN(Table6[[#This Row],[r1]:[r3]])</f>
        <v>30</v>
      </c>
      <c r="F69" s="11">
        <f>Table6[[#This Row],[completed]]-30</f>
        <v>0</v>
      </c>
    </row>
    <row r="70" spans="1:6" x14ac:dyDescent="0.2">
      <c r="A70" s="12" t="s">
        <v>173</v>
      </c>
      <c r="B70" s="11">
        <v>30</v>
      </c>
      <c r="C70" s="11">
        <v>30</v>
      </c>
      <c r="D70" s="11">
        <v>30</v>
      </c>
      <c r="E70">
        <f>MEDIAN(Table6[[#This Row],[r1]:[r3]])</f>
        <v>30</v>
      </c>
      <c r="F70" s="11">
        <f>Table6[[#This Row],[completed]]-30</f>
        <v>0</v>
      </c>
    </row>
    <row r="71" spans="1:6" x14ac:dyDescent="0.2">
      <c r="A71" s="12" t="s">
        <v>175</v>
      </c>
      <c r="B71" s="11">
        <v>30</v>
      </c>
      <c r="C71" s="11">
        <v>30</v>
      </c>
      <c r="D71" s="11">
        <v>30</v>
      </c>
      <c r="E71">
        <f>MEDIAN(Table6[[#This Row],[r1]:[r3]])</f>
        <v>30</v>
      </c>
      <c r="F71" s="11">
        <f>Table6[[#This Row],[completed]]-30</f>
        <v>0</v>
      </c>
    </row>
    <row r="72" spans="1:6" x14ac:dyDescent="0.2">
      <c r="A72" s="12" t="s">
        <v>74</v>
      </c>
      <c r="B72" s="11">
        <v>30</v>
      </c>
      <c r="C72" s="11">
        <v>30</v>
      </c>
      <c r="D72" s="11">
        <v>30</v>
      </c>
      <c r="E72">
        <f>MEDIAN(Table6[[#This Row],[r1]:[r3]])</f>
        <v>30</v>
      </c>
      <c r="F72" s="11">
        <f>Table6[[#This Row],[completed]]-30</f>
        <v>0</v>
      </c>
    </row>
    <row r="73" spans="1:6" x14ac:dyDescent="0.2">
      <c r="A73" s="12" t="s">
        <v>75</v>
      </c>
      <c r="B73" s="11">
        <v>30</v>
      </c>
      <c r="C73" s="11">
        <v>30</v>
      </c>
      <c r="D73" s="11">
        <v>30</v>
      </c>
      <c r="E73">
        <f>MEDIAN(Table6[[#This Row],[r1]:[r3]])</f>
        <v>30</v>
      </c>
      <c r="F73" s="11">
        <f>Table6[[#This Row],[completed]]-30</f>
        <v>0</v>
      </c>
    </row>
    <row r="74" spans="1:6" x14ac:dyDescent="0.2">
      <c r="A74" s="12" t="s">
        <v>79</v>
      </c>
      <c r="B74" s="11">
        <v>30</v>
      </c>
      <c r="C74" s="11">
        <v>30</v>
      </c>
      <c r="D74" s="11">
        <v>30</v>
      </c>
      <c r="E74">
        <f>MEDIAN(Table6[[#This Row],[r1]:[r3]])</f>
        <v>30</v>
      </c>
      <c r="F74" s="11">
        <f>Table6[[#This Row],[completed]]-30</f>
        <v>0</v>
      </c>
    </row>
    <row r="75" spans="1:6" x14ac:dyDescent="0.2">
      <c r="A75" s="12" t="s">
        <v>83</v>
      </c>
      <c r="B75" s="11">
        <v>30</v>
      </c>
      <c r="C75" s="11">
        <v>30</v>
      </c>
      <c r="D75" s="11">
        <v>30</v>
      </c>
      <c r="E75">
        <f>MEDIAN(Table6[[#This Row],[r1]:[r3]])</f>
        <v>30</v>
      </c>
      <c r="F75" s="11">
        <f>Table6[[#This Row],[completed]]-30</f>
        <v>0</v>
      </c>
    </row>
    <row r="76" spans="1:6" x14ac:dyDescent="0.2">
      <c r="A76" s="12" t="s">
        <v>85</v>
      </c>
      <c r="B76" s="11">
        <v>30</v>
      </c>
      <c r="C76" s="11">
        <v>30</v>
      </c>
      <c r="D76" s="11">
        <v>30</v>
      </c>
      <c r="E76">
        <f>MEDIAN(Table6[[#This Row],[r1]:[r3]])</f>
        <v>30</v>
      </c>
      <c r="F76" s="11">
        <f>Table6[[#This Row],[completed]]-30</f>
        <v>0</v>
      </c>
    </row>
    <row r="77" spans="1:6" x14ac:dyDescent="0.2">
      <c r="A77" s="12" t="s">
        <v>88</v>
      </c>
      <c r="B77" s="11">
        <v>30</v>
      </c>
      <c r="C77" s="11">
        <v>30</v>
      </c>
      <c r="D77" s="11">
        <v>30</v>
      </c>
      <c r="E77">
        <f>MEDIAN(Table6[[#This Row],[r1]:[r3]])</f>
        <v>30</v>
      </c>
      <c r="F77" s="11">
        <f>Table6[[#This Row],[completed]]-30</f>
        <v>0</v>
      </c>
    </row>
    <row r="78" spans="1:6" x14ac:dyDescent="0.2">
      <c r="A78" s="12" t="s">
        <v>91</v>
      </c>
      <c r="B78" s="11">
        <v>30</v>
      </c>
      <c r="C78" s="11">
        <v>30</v>
      </c>
      <c r="D78" s="11">
        <v>30</v>
      </c>
      <c r="E78">
        <f>MEDIAN(Table6[[#This Row],[r1]:[r3]])</f>
        <v>30</v>
      </c>
      <c r="F78" s="11">
        <f>Table6[[#This Row],[completed]]-30</f>
        <v>0</v>
      </c>
    </row>
    <row r="79" spans="1:6" x14ac:dyDescent="0.2">
      <c r="A79" s="12" t="s">
        <v>65</v>
      </c>
      <c r="B79" s="11">
        <v>30</v>
      </c>
      <c r="C79" s="11">
        <v>30</v>
      </c>
      <c r="D79" s="11">
        <v>30</v>
      </c>
      <c r="E79">
        <f>MEDIAN(Table6[[#This Row],[r1]:[r3]])</f>
        <v>30</v>
      </c>
      <c r="F79" s="11">
        <f>Table6[[#This Row],[completed]]-30</f>
        <v>0</v>
      </c>
    </row>
    <row r="80" spans="1:6" x14ac:dyDescent="0.2">
      <c r="A80" s="12" t="s">
        <v>92</v>
      </c>
      <c r="B80" s="11">
        <v>30</v>
      </c>
      <c r="C80" s="11">
        <v>30</v>
      </c>
      <c r="D80" s="11">
        <v>30</v>
      </c>
      <c r="E80">
        <f>MEDIAN(Table6[[#This Row],[r1]:[r3]])</f>
        <v>30</v>
      </c>
      <c r="F80" s="11">
        <f>Table6[[#This Row],[completed]]-30</f>
        <v>0</v>
      </c>
    </row>
    <row r="81" spans="1:6" x14ac:dyDescent="0.2">
      <c r="A81" s="12" t="s">
        <v>94</v>
      </c>
      <c r="B81" s="11">
        <v>30</v>
      </c>
      <c r="C81" s="11">
        <v>30</v>
      </c>
      <c r="D81" s="11">
        <v>30</v>
      </c>
      <c r="E81">
        <f>MEDIAN(Table6[[#This Row],[r1]:[r3]])</f>
        <v>30</v>
      </c>
      <c r="F81" s="11">
        <f>Table6[[#This Row],[completed]]-30</f>
        <v>0</v>
      </c>
    </row>
    <row r="82" spans="1:6" x14ac:dyDescent="0.2">
      <c r="A82" s="12" t="s">
        <v>95</v>
      </c>
      <c r="B82" s="11">
        <v>30</v>
      </c>
      <c r="C82" s="11">
        <v>30</v>
      </c>
      <c r="D82" s="11">
        <v>29</v>
      </c>
      <c r="E82">
        <f>MEDIAN(Table6[[#This Row],[r1]:[r3]])</f>
        <v>30</v>
      </c>
      <c r="F82" s="11">
        <f>Table6[[#This Row],[completed]]-30</f>
        <v>0</v>
      </c>
    </row>
    <row r="83" spans="1:6" x14ac:dyDescent="0.2">
      <c r="A83" s="12" t="s">
        <v>96</v>
      </c>
      <c r="B83" s="11">
        <v>30</v>
      </c>
      <c r="C83" s="11">
        <v>30</v>
      </c>
      <c r="D83" s="11">
        <v>30</v>
      </c>
      <c r="E83">
        <f>MEDIAN(Table6[[#This Row],[r1]:[r3]])</f>
        <v>30</v>
      </c>
      <c r="F83" s="11">
        <f>Table6[[#This Row],[completed]]-30</f>
        <v>0</v>
      </c>
    </row>
    <row r="84" spans="1:6" x14ac:dyDescent="0.2">
      <c r="A84" s="12" t="s">
        <v>98</v>
      </c>
      <c r="B84" s="11">
        <v>30</v>
      </c>
      <c r="C84" s="11">
        <v>30</v>
      </c>
      <c r="D84" s="11">
        <v>30</v>
      </c>
      <c r="E84">
        <f>MEDIAN(Table6[[#This Row],[r1]:[r3]])</f>
        <v>30</v>
      </c>
      <c r="F84" s="11">
        <f>Table6[[#This Row],[completed]]-30</f>
        <v>0</v>
      </c>
    </row>
    <row r="85" spans="1:6" x14ac:dyDescent="0.2">
      <c r="A85" s="12" t="s">
        <v>101</v>
      </c>
      <c r="B85" s="11">
        <v>30</v>
      </c>
      <c r="C85" s="11">
        <v>30</v>
      </c>
      <c r="D85" s="11">
        <v>30</v>
      </c>
      <c r="E85">
        <f>MEDIAN(Table6[[#This Row],[r1]:[r3]])</f>
        <v>30</v>
      </c>
      <c r="F85" s="11">
        <f>Table6[[#This Row],[completed]]-30</f>
        <v>0</v>
      </c>
    </row>
    <row r="86" spans="1:6" x14ac:dyDescent="0.2">
      <c r="A86" s="12" t="s">
        <v>103</v>
      </c>
      <c r="B86" s="11">
        <v>30</v>
      </c>
      <c r="C86" s="11">
        <v>30</v>
      </c>
      <c r="D86" s="11">
        <v>30</v>
      </c>
      <c r="E86">
        <f>MEDIAN(Table6[[#This Row],[r1]:[r3]])</f>
        <v>30</v>
      </c>
      <c r="F86" s="11">
        <f>Table6[[#This Row],[completed]]-30</f>
        <v>0</v>
      </c>
    </row>
    <row r="87" spans="1:6" x14ac:dyDescent="0.2">
      <c r="A87" s="12" t="s">
        <v>104</v>
      </c>
      <c r="B87" s="11">
        <v>30</v>
      </c>
      <c r="C87" s="11">
        <v>30</v>
      </c>
      <c r="D87" s="11">
        <v>30</v>
      </c>
      <c r="E87">
        <f>MEDIAN(Table6[[#This Row],[r1]:[r3]])</f>
        <v>30</v>
      </c>
      <c r="F87" s="11">
        <f>Table6[[#This Row],[completed]]-30</f>
        <v>0</v>
      </c>
    </row>
    <row r="88" spans="1:6" x14ac:dyDescent="0.2">
      <c r="A88" s="12" t="s">
        <v>105</v>
      </c>
      <c r="B88" s="11">
        <v>30</v>
      </c>
      <c r="C88" s="11">
        <v>30</v>
      </c>
      <c r="D88" s="11">
        <v>30</v>
      </c>
      <c r="E88">
        <f>MEDIAN(Table6[[#This Row],[r1]:[r3]])</f>
        <v>30</v>
      </c>
      <c r="F88" s="11">
        <f>Table6[[#This Row],[completed]]-30</f>
        <v>0</v>
      </c>
    </row>
    <row r="89" spans="1:6" x14ac:dyDescent="0.2">
      <c r="A89" s="12" t="s">
        <v>107</v>
      </c>
      <c r="B89" s="11">
        <v>30</v>
      </c>
      <c r="C89" s="11">
        <v>30</v>
      </c>
      <c r="D89" s="11">
        <v>30</v>
      </c>
      <c r="E89">
        <f>MEDIAN(Table6[[#This Row],[r1]:[r3]])</f>
        <v>30</v>
      </c>
      <c r="F89" s="11">
        <f>Table6[[#This Row],[completed]]-30</f>
        <v>0</v>
      </c>
    </row>
    <row r="90" spans="1:6" x14ac:dyDescent="0.2">
      <c r="A90" s="12" t="s">
        <v>109</v>
      </c>
      <c r="B90" s="11">
        <v>30</v>
      </c>
      <c r="C90" s="11">
        <v>30</v>
      </c>
      <c r="D90" s="11">
        <v>30</v>
      </c>
      <c r="E90">
        <f>MEDIAN(Table6[[#This Row],[r1]:[r3]])</f>
        <v>30</v>
      </c>
      <c r="F90" s="11">
        <f>Table6[[#This Row],[completed]]-30</f>
        <v>0</v>
      </c>
    </row>
    <row r="91" spans="1:6" x14ac:dyDescent="0.2">
      <c r="A91" s="12" t="s">
        <v>113</v>
      </c>
      <c r="B91" s="11">
        <v>30</v>
      </c>
      <c r="C91" s="11">
        <v>30</v>
      </c>
      <c r="D91" s="11">
        <v>30</v>
      </c>
      <c r="E91">
        <f>MEDIAN(Table6[[#This Row],[r1]:[r3]])</f>
        <v>30</v>
      </c>
      <c r="F91" s="11">
        <f>Table6[[#This Row],[completed]]-30</f>
        <v>0</v>
      </c>
    </row>
    <row r="92" spans="1:6" x14ac:dyDescent="0.2">
      <c r="A92" s="12" t="s">
        <v>114</v>
      </c>
      <c r="B92" s="11">
        <v>30</v>
      </c>
      <c r="C92" s="11">
        <v>30</v>
      </c>
      <c r="D92" s="11">
        <v>30</v>
      </c>
      <c r="E92">
        <f>MEDIAN(Table6[[#This Row],[r1]:[r3]])</f>
        <v>30</v>
      </c>
      <c r="F92" s="11">
        <f>Table6[[#This Row],[completed]]-30</f>
        <v>0</v>
      </c>
    </row>
    <row r="93" spans="1:6" x14ac:dyDescent="0.2">
      <c r="A93" s="12" t="s">
        <v>118</v>
      </c>
      <c r="B93" s="11">
        <v>30</v>
      </c>
      <c r="C93" s="11">
        <v>30</v>
      </c>
      <c r="D93" s="11">
        <v>30</v>
      </c>
      <c r="E93">
        <f>MEDIAN(Table6[[#This Row],[r1]:[r3]])</f>
        <v>30</v>
      </c>
      <c r="F93" s="11">
        <f>Table6[[#This Row],[completed]]-30</f>
        <v>0</v>
      </c>
    </row>
    <row r="94" spans="1:6" x14ac:dyDescent="0.2">
      <c r="A94" s="12" t="s">
        <v>120</v>
      </c>
      <c r="B94" s="11">
        <v>30</v>
      </c>
      <c r="C94" s="11">
        <v>30</v>
      </c>
      <c r="D94" s="11">
        <v>30</v>
      </c>
      <c r="E94">
        <f>MEDIAN(Table6[[#This Row],[r1]:[r3]])</f>
        <v>30</v>
      </c>
      <c r="F94" s="11">
        <f>Table6[[#This Row],[completed]]-30</f>
        <v>0</v>
      </c>
    </row>
    <row r="95" spans="1:6" x14ac:dyDescent="0.2">
      <c r="A95" s="12" t="s">
        <v>68</v>
      </c>
      <c r="B95" s="11">
        <v>30</v>
      </c>
      <c r="C95" s="11">
        <v>30</v>
      </c>
      <c r="D95" s="11">
        <v>30</v>
      </c>
      <c r="E95">
        <f>MEDIAN(Table6[[#This Row],[r1]:[r3]])</f>
        <v>30</v>
      </c>
      <c r="F95" s="11">
        <f>Table6[[#This Row],[completed]]-30</f>
        <v>0</v>
      </c>
    </row>
    <row r="96" spans="1:6" x14ac:dyDescent="0.2">
      <c r="A96" s="12" t="s">
        <v>123</v>
      </c>
      <c r="B96" s="11">
        <v>30</v>
      </c>
      <c r="C96" s="11">
        <v>30</v>
      </c>
      <c r="D96" s="11">
        <v>30</v>
      </c>
      <c r="E96">
        <f>MEDIAN(Table6[[#This Row],[r1]:[r3]])</f>
        <v>30</v>
      </c>
      <c r="F96" s="11">
        <f>Table6[[#This Row],[completed]]-30</f>
        <v>0</v>
      </c>
    </row>
    <row r="97" spans="1:6" x14ac:dyDescent="0.2">
      <c r="A97" s="12" t="s">
        <v>125</v>
      </c>
      <c r="B97" s="11">
        <v>30</v>
      </c>
      <c r="C97" s="11">
        <v>30</v>
      </c>
      <c r="D97" s="11">
        <v>30</v>
      </c>
      <c r="E97">
        <f>MEDIAN(Table6[[#This Row],[r1]:[r3]])</f>
        <v>30</v>
      </c>
      <c r="F97" s="11">
        <f>Table6[[#This Row],[completed]]-30</f>
        <v>0</v>
      </c>
    </row>
    <row r="98" spans="1:6" x14ac:dyDescent="0.2">
      <c r="A98" s="12" t="s">
        <v>126</v>
      </c>
      <c r="B98" s="11">
        <v>30</v>
      </c>
      <c r="C98" s="11">
        <v>30</v>
      </c>
      <c r="D98" s="11">
        <v>30</v>
      </c>
      <c r="E98">
        <f>MEDIAN(Table6[[#This Row],[r1]:[r3]])</f>
        <v>30</v>
      </c>
      <c r="F98" s="11">
        <f>Table6[[#This Row],[completed]]-30</f>
        <v>0</v>
      </c>
    </row>
    <row r="99" spans="1:6" x14ac:dyDescent="0.2">
      <c r="A99" s="12" t="s">
        <v>128</v>
      </c>
      <c r="B99" s="11">
        <v>30</v>
      </c>
      <c r="C99" s="11">
        <v>30</v>
      </c>
      <c r="D99" s="11">
        <v>30</v>
      </c>
      <c r="E99">
        <f>MEDIAN(Table6[[#This Row],[r1]:[r3]])</f>
        <v>30</v>
      </c>
      <c r="F99" s="11">
        <f>Table6[[#This Row],[completed]]-30</f>
        <v>0</v>
      </c>
    </row>
    <row r="100" spans="1:6" x14ac:dyDescent="0.2">
      <c r="A100" s="12" t="s">
        <v>132</v>
      </c>
      <c r="B100" s="11">
        <v>30</v>
      </c>
      <c r="C100" s="11">
        <v>30</v>
      </c>
      <c r="D100" s="11">
        <v>30</v>
      </c>
      <c r="E100">
        <f>MEDIAN(Table6[[#This Row],[r1]:[r3]])</f>
        <v>30</v>
      </c>
      <c r="F100" s="11">
        <f>Table6[[#This Row],[completed]]-30</f>
        <v>0</v>
      </c>
    </row>
    <row r="101" spans="1:6" x14ac:dyDescent="0.2">
      <c r="A101" s="12" t="s">
        <v>133</v>
      </c>
      <c r="B101" s="11">
        <v>30</v>
      </c>
      <c r="C101" s="11">
        <v>30</v>
      </c>
      <c r="D101" s="11">
        <v>30</v>
      </c>
      <c r="E101">
        <f>MEDIAN(Table6[[#This Row],[r1]:[r3]])</f>
        <v>30</v>
      </c>
      <c r="F101" s="11">
        <f>Table6[[#This Row],[completed]]-30</f>
        <v>0</v>
      </c>
    </row>
    <row r="102" spans="1:6" x14ac:dyDescent="0.2">
      <c r="A102" s="12" t="s">
        <v>141</v>
      </c>
      <c r="B102" s="11">
        <v>30</v>
      </c>
      <c r="C102" s="11">
        <v>30</v>
      </c>
      <c r="D102" s="11">
        <v>30</v>
      </c>
      <c r="E102">
        <f>MEDIAN(Table6[[#This Row],[r1]:[r3]])</f>
        <v>30</v>
      </c>
      <c r="F102" s="11">
        <f>Table6[[#This Row],[completed]]-30</f>
        <v>0</v>
      </c>
    </row>
    <row r="103" spans="1:6" x14ac:dyDescent="0.2">
      <c r="A103" s="12" t="s">
        <v>142</v>
      </c>
      <c r="B103" s="11">
        <v>30</v>
      </c>
      <c r="C103" s="11">
        <v>30</v>
      </c>
      <c r="D103" s="11">
        <v>30</v>
      </c>
      <c r="E103">
        <f>MEDIAN(Table6[[#This Row],[r1]:[r3]])</f>
        <v>30</v>
      </c>
      <c r="F103" s="11">
        <f>Table6[[#This Row],[completed]]-30</f>
        <v>0</v>
      </c>
    </row>
    <row r="104" spans="1:6" x14ac:dyDescent="0.2">
      <c r="A104" s="12" t="s">
        <v>143</v>
      </c>
      <c r="B104" s="11">
        <v>30</v>
      </c>
      <c r="C104" s="11">
        <v>30</v>
      </c>
      <c r="D104" s="11">
        <v>30</v>
      </c>
      <c r="E104">
        <f>MEDIAN(Table6[[#This Row],[r1]:[r3]])</f>
        <v>30</v>
      </c>
      <c r="F104" s="11">
        <f>Table6[[#This Row],[completed]]-30</f>
        <v>0</v>
      </c>
    </row>
    <row r="105" spans="1:6" x14ac:dyDescent="0.2">
      <c r="A105" s="12" t="s">
        <v>144</v>
      </c>
      <c r="B105" s="11">
        <v>30</v>
      </c>
      <c r="C105" s="11">
        <v>30</v>
      </c>
      <c r="D105" s="11">
        <v>30</v>
      </c>
      <c r="E105">
        <f>MEDIAN(Table6[[#This Row],[r1]:[r3]])</f>
        <v>30</v>
      </c>
      <c r="F105" s="11">
        <f>Table6[[#This Row],[completed]]-30</f>
        <v>0</v>
      </c>
    </row>
    <row r="106" spans="1:6" x14ac:dyDescent="0.2">
      <c r="A106" s="12" t="s">
        <v>145</v>
      </c>
      <c r="B106" s="11">
        <v>30</v>
      </c>
      <c r="C106" s="11">
        <v>30</v>
      </c>
      <c r="D106" s="11">
        <v>30</v>
      </c>
      <c r="E106">
        <f>MEDIAN(Table6[[#This Row],[r1]:[r3]])</f>
        <v>30</v>
      </c>
      <c r="F106" s="11">
        <f>Table6[[#This Row],[completed]]-30</f>
        <v>0</v>
      </c>
    </row>
    <row r="107" spans="1:6" x14ac:dyDescent="0.2">
      <c r="A107" s="12" t="s">
        <v>149</v>
      </c>
      <c r="B107" s="11">
        <v>30</v>
      </c>
      <c r="C107" s="11">
        <v>30</v>
      </c>
      <c r="D107" s="11">
        <v>30</v>
      </c>
      <c r="E107">
        <f>MEDIAN(Table6[[#This Row],[r1]:[r3]])</f>
        <v>30</v>
      </c>
      <c r="F107" s="11">
        <f>Table6[[#This Row],[completed]]-30</f>
        <v>0</v>
      </c>
    </row>
    <row r="108" spans="1:6" x14ac:dyDescent="0.2">
      <c r="A108" s="12" t="s">
        <v>151</v>
      </c>
      <c r="B108" s="11">
        <v>30</v>
      </c>
      <c r="C108" s="11">
        <v>30</v>
      </c>
      <c r="D108" s="11">
        <v>30</v>
      </c>
      <c r="E108">
        <f>MEDIAN(Table6[[#This Row],[r1]:[r3]])</f>
        <v>30</v>
      </c>
      <c r="F108" s="11">
        <f>Table6[[#This Row],[completed]]-30</f>
        <v>0</v>
      </c>
    </row>
    <row r="109" spans="1:6" x14ac:dyDescent="0.2">
      <c r="A109" s="12" t="s">
        <v>152</v>
      </c>
      <c r="B109" s="11">
        <v>30</v>
      </c>
      <c r="C109" s="11">
        <v>30</v>
      </c>
      <c r="D109" s="11">
        <v>30</v>
      </c>
      <c r="E109">
        <f>MEDIAN(Table6[[#This Row],[r1]:[r3]])</f>
        <v>30</v>
      </c>
      <c r="F109" s="11">
        <f>Table6[[#This Row],[completed]]-30</f>
        <v>0</v>
      </c>
    </row>
    <row r="110" spans="1:6" x14ac:dyDescent="0.2">
      <c r="A110" s="12" t="s">
        <v>153</v>
      </c>
      <c r="B110" s="11">
        <v>30</v>
      </c>
      <c r="C110" s="11">
        <v>30</v>
      </c>
      <c r="D110" s="11">
        <v>30</v>
      </c>
      <c r="E110">
        <f>MEDIAN(Table6[[#This Row],[r1]:[r3]])</f>
        <v>30</v>
      </c>
      <c r="F110" s="11">
        <f>Table6[[#This Row],[completed]]-30</f>
        <v>0</v>
      </c>
    </row>
    <row r="111" spans="1:6" x14ac:dyDescent="0.2">
      <c r="A111" s="12" t="s">
        <v>154</v>
      </c>
      <c r="B111" s="11">
        <v>30</v>
      </c>
      <c r="C111" s="11">
        <v>30</v>
      </c>
      <c r="D111" s="11">
        <v>30</v>
      </c>
      <c r="E111">
        <f>MEDIAN(Table6[[#This Row],[r1]:[r3]])</f>
        <v>30</v>
      </c>
      <c r="F111" s="11">
        <f>Table6[[#This Row],[completed]]-30</f>
        <v>0</v>
      </c>
    </row>
    <row r="112" spans="1:6" x14ac:dyDescent="0.2">
      <c r="A112" s="12" t="s">
        <v>157</v>
      </c>
      <c r="B112" s="11">
        <v>30</v>
      </c>
      <c r="C112" s="11">
        <v>30</v>
      </c>
      <c r="D112" s="11">
        <v>30</v>
      </c>
      <c r="E112">
        <f>MEDIAN(Table6[[#This Row],[r1]:[r3]])</f>
        <v>30</v>
      </c>
      <c r="F112" s="11">
        <f>Table6[[#This Row],[completed]]-30</f>
        <v>0</v>
      </c>
    </row>
    <row r="113" spans="1:6" x14ac:dyDescent="0.2">
      <c r="A113" s="12" t="s">
        <v>158</v>
      </c>
      <c r="B113" s="11">
        <v>30</v>
      </c>
      <c r="C113" s="11">
        <v>30</v>
      </c>
      <c r="D113" s="11">
        <v>30</v>
      </c>
      <c r="E113">
        <f>MEDIAN(Table6[[#This Row],[r1]:[r3]])</f>
        <v>30</v>
      </c>
      <c r="F113" s="11">
        <f>Table6[[#This Row],[completed]]-30</f>
        <v>0</v>
      </c>
    </row>
    <row r="114" spans="1:6" x14ac:dyDescent="0.2">
      <c r="A114" s="12" t="s">
        <v>159</v>
      </c>
      <c r="B114" s="11">
        <v>30</v>
      </c>
      <c r="C114" s="11">
        <v>30</v>
      </c>
      <c r="D114" s="11">
        <v>30</v>
      </c>
      <c r="E114">
        <f>MEDIAN(Table6[[#This Row],[r1]:[r3]])</f>
        <v>30</v>
      </c>
      <c r="F114" s="11">
        <f>Table6[[#This Row],[completed]]-30</f>
        <v>0</v>
      </c>
    </row>
    <row r="115" spans="1:6" x14ac:dyDescent="0.2">
      <c r="A115" s="12" t="s">
        <v>160</v>
      </c>
      <c r="B115" s="11">
        <v>30</v>
      </c>
      <c r="C115" s="11">
        <v>30</v>
      </c>
      <c r="D115" s="11">
        <v>30</v>
      </c>
      <c r="E115">
        <f>MEDIAN(Table6[[#This Row],[r1]:[r3]])</f>
        <v>30</v>
      </c>
      <c r="F115" s="11">
        <f>Table6[[#This Row],[completed]]-30</f>
        <v>0</v>
      </c>
    </row>
    <row r="116" spans="1:6" x14ac:dyDescent="0.2">
      <c r="A116" s="12" t="s">
        <v>20</v>
      </c>
      <c r="B116" s="11">
        <v>30</v>
      </c>
      <c r="C116" s="11">
        <v>30</v>
      </c>
      <c r="D116" s="11">
        <v>30</v>
      </c>
      <c r="E116" s="11">
        <f>MEDIAN(Table6[[#This Row],[r1]:[r3]])</f>
        <v>30</v>
      </c>
      <c r="F116" s="11">
        <f>Table6[[#This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single_master</vt:lpstr>
      <vt:lpstr>single_pivot</vt:lpstr>
      <vt:lpstr>single_chart_time</vt:lpstr>
      <vt:lpstr>single_chart_completed</vt:lpstr>
      <vt:lpstr>twoway_master</vt:lpstr>
      <vt:lpstr>twoway_pivot</vt:lpstr>
      <vt:lpstr>twoway_chart_time</vt:lpstr>
      <vt:lpstr>twoway_chart_completed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2020-06-17T23:27:12Z</dcterms:created>
  <dcterms:modified xsi:type="dcterms:W3CDTF">2020-07-01T19:34:10Z</dcterms:modified>
</cp:coreProperties>
</file>